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ЭтаКнига" defaultThemeVersion="124226"/>
  <bookViews>
    <workbookView xWindow="960" yWindow="-45" windowWidth="24360" windowHeight="12525" tabRatio="850" activeTab="10"/>
  </bookViews>
  <sheets>
    <sheet name="Фин10кв" sheetId="5" r:id="rId1"/>
    <sheet name="ИстФин11" sheetId="6" r:id="rId2"/>
    <sheet name="Осв12кв" sheetId="7" r:id="rId3"/>
    <sheet name="ОС13кв" sheetId="8" r:id="rId4"/>
    <sheet name="ППН14кв" sheetId="9" r:id="rId5"/>
    <sheet name="Ввод15кв" sheetId="10" r:id="rId6"/>
    <sheet name="Выв16кв" sheetId="11" r:id="rId7"/>
    <sheet name="ФинОсв17кв" sheetId="12" r:id="rId8"/>
    <sheet name="18квКПкз" sheetId="37" r:id="rId9"/>
    <sheet name="19квРасш" sheetId="39" r:id="rId10"/>
    <sheet name="20квФп " sheetId="4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9">#REF!</definedName>
    <definedName name="\m" localSheetId="10">#REF!</definedName>
    <definedName name="\m">#REF!</definedName>
    <definedName name="\n" localSheetId="8">#REF!</definedName>
    <definedName name="\n" localSheetId="9">#REF!</definedName>
    <definedName name="\n" localSheetId="10">#REF!</definedName>
    <definedName name="\n">#REF!</definedName>
    <definedName name="\o" localSheetId="8">#REF!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[1]FES!#REF!</definedName>
    <definedName name="___SP10" localSheetId="9">[1]FES!#REF!</definedName>
    <definedName name="___SP10">[1]FES!#REF!</definedName>
    <definedName name="___SP11" localSheetId="9">[1]FES!#REF!</definedName>
    <definedName name="___SP11">[1]FES!#REF!</definedName>
    <definedName name="___SP12" localSheetId="9">[1]FES!#REF!</definedName>
    <definedName name="___SP12">[1]FES!#REF!</definedName>
    <definedName name="___SP13" localSheetId="9">[1]FES!#REF!</definedName>
    <definedName name="___SP13">[1]FES!#REF!</definedName>
    <definedName name="___SP14" localSheetId="9">[1]FES!#REF!</definedName>
    <definedName name="___SP14">[1]FES!#REF!</definedName>
    <definedName name="___SP15" localSheetId="9">[1]FES!#REF!</definedName>
    <definedName name="___SP15">[1]FES!#REF!</definedName>
    <definedName name="___SP16" localSheetId="9">[1]FES!#REF!</definedName>
    <definedName name="___SP16">[1]FES!#REF!</definedName>
    <definedName name="___SP17" localSheetId="9">[1]FES!#REF!</definedName>
    <definedName name="___SP17">[1]FES!#REF!</definedName>
    <definedName name="___SP18" localSheetId="9">[1]FES!#REF!</definedName>
    <definedName name="___SP18">[1]FES!#REF!</definedName>
    <definedName name="___SP19" localSheetId="9">[1]FES!#REF!</definedName>
    <definedName name="___SP19">[1]FES!#REF!</definedName>
    <definedName name="___SP2" localSheetId="9">[1]FES!#REF!</definedName>
    <definedName name="___SP2">[1]FES!#REF!</definedName>
    <definedName name="___SP20" localSheetId="9">[1]FES!#REF!</definedName>
    <definedName name="___SP20">[1]FES!#REF!</definedName>
    <definedName name="___SP21" localSheetId="9">[1]FES!#REF!</definedName>
    <definedName name="___SP21">[1]FES!#REF!</definedName>
    <definedName name="___SP3" localSheetId="9">[1]FES!#REF!</definedName>
    <definedName name="___SP3">[1]FES!#REF!</definedName>
    <definedName name="___SP4" localSheetId="9">[1]FES!#REF!</definedName>
    <definedName name="___SP4">[1]FES!#REF!</definedName>
    <definedName name="___SP5" localSheetId="9">[1]FES!#REF!</definedName>
    <definedName name="___SP5">[1]FES!#REF!</definedName>
    <definedName name="___SP7" localSheetId="9">[1]FES!#REF!</definedName>
    <definedName name="___SP7">[1]FES!#REF!</definedName>
    <definedName name="___SP8" localSheetId="9">[1]FES!#REF!</definedName>
    <definedName name="___SP8">[1]FES!#REF!</definedName>
    <definedName name="___SP9" localSheetId="9">[1]FES!#REF!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[1]FES!#REF!</definedName>
    <definedName name="__SP10" localSheetId="9">[1]FES!#REF!</definedName>
    <definedName name="__SP10">[1]FES!#REF!</definedName>
    <definedName name="__SP11" localSheetId="9">[1]FES!#REF!</definedName>
    <definedName name="__SP11">[1]FES!#REF!</definedName>
    <definedName name="__SP12" localSheetId="9">[1]FES!#REF!</definedName>
    <definedName name="__SP12">[1]FES!#REF!</definedName>
    <definedName name="__SP13" localSheetId="9">[1]FES!#REF!</definedName>
    <definedName name="__SP13">[1]FES!#REF!</definedName>
    <definedName name="__SP14" localSheetId="9">[1]FES!#REF!</definedName>
    <definedName name="__SP14">[1]FES!#REF!</definedName>
    <definedName name="__SP15" localSheetId="9">[1]FES!#REF!</definedName>
    <definedName name="__SP15">[1]FES!#REF!</definedName>
    <definedName name="__SP16" localSheetId="9">[1]FES!#REF!</definedName>
    <definedName name="__SP16">[1]FES!#REF!</definedName>
    <definedName name="__SP17" localSheetId="9">[1]FES!#REF!</definedName>
    <definedName name="__SP17">[1]FES!#REF!</definedName>
    <definedName name="__SP18" localSheetId="9">[1]FES!#REF!</definedName>
    <definedName name="__SP18">[1]FES!#REF!</definedName>
    <definedName name="__SP19" localSheetId="9">[1]FES!#REF!</definedName>
    <definedName name="__SP19">[1]FES!#REF!</definedName>
    <definedName name="__SP2" localSheetId="9">[1]FES!#REF!</definedName>
    <definedName name="__SP2">[1]FES!#REF!</definedName>
    <definedName name="__SP20" localSheetId="9">[1]FES!#REF!</definedName>
    <definedName name="__SP20">[1]FES!#REF!</definedName>
    <definedName name="__SP3" localSheetId="9">[1]FES!#REF!</definedName>
    <definedName name="__SP3">[1]FES!#REF!</definedName>
    <definedName name="__SP4" localSheetId="9">[1]FES!#REF!</definedName>
    <definedName name="__SP4">[1]FES!#REF!</definedName>
    <definedName name="__SP5" localSheetId="9">[1]FES!#REF!</definedName>
    <definedName name="__SP5">[1]FES!#REF!</definedName>
    <definedName name="__SP7" localSheetId="9">[1]FES!#REF!</definedName>
    <definedName name="__SP7">[1]FES!#REF!</definedName>
    <definedName name="__SP8" localSheetId="9">[1]FES!#REF!</definedName>
    <definedName name="__SP8">[1]FES!#REF!</definedName>
    <definedName name="__SP9" localSheetId="9">[1]FES!#REF!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9">#REF!</definedName>
    <definedName name="_8Excel_BuiltIn__FilterDatabase_19_1" localSheetId="10">#REF!</definedName>
    <definedName name="_8Excel_BuiltIn__FilterDatabase_19_1">#REF!</definedName>
    <definedName name="_FY1">#N/A</definedName>
    <definedName name="_Key1" localSheetId="8" hidden="1">#REF!</definedName>
    <definedName name="_Key1" localSheetId="9" hidden="1">#REF!</definedName>
    <definedName name="_Key1" hidden="1">#REF!</definedName>
    <definedName name="_Key2" localSheetId="8" hidden="1">#REF!</definedName>
    <definedName name="_Key2" localSheetId="9" hidden="1">#REF!</definedName>
    <definedName name="_Key2" hidden="1">#REF!</definedName>
    <definedName name="_Order1" hidden="1">255</definedName>
    <definedName name="_Order2" hidden="1">255</definedName>
    <definedName name="_Sort" localSheetId="8" hidden="1">#REF!</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[1]FES!#REF!</definedName>
    <definedName name="_SP12" localSheetId="9">[1]FES!#REF!</definedName>
    <definedName name="_SP12">[1]FES!#REF!</definedName>
    <definedName name="_SP13" localSheetId="9">[1]FES!#REF!</definedName>
    <definedName name="_SP13">[1]FES!#REF!</definedName>
    <definedName name="_SP14" localSheetId="9">[1]FES!#REF!</definedName>
    <definedName name="_SP14">[1]FES!#REF!</definedName>
    <definedName name="_SP15" localSheetId="9">[1]FES!#REF!</definedName>
    <definedName name="_SP15">[1]FES!#REF!</definedName>
    <definedName name="_SP16" localSheetId="9">[1]FES!#REF!</definedName>
    <definedName name="_SP16">[1]FES!#REF!</definedName>
    <definedName name="_SP17" localSheetId="9">[1]FES!#REF!</definedName>
    <definedName name="_SP17">[1]FES!#REF!</definedName>
    <definedName name="_SP18" localSheetId="9">[1]FES!#REF!</definedName>
    <definedName name="_SP18">[1]FES!#REF!</definedName>
    <definedName name="_SP19" localSheetId="9">[1]FES!#REF!</definedName>
    <definedName name="_SP19">[1]FES!#REF!</definedName>
    <definedName name="_SP2" localSheetId="9">[1]FES!#REF!</definedName>
    <definedName name="_SP2">[1]FES!#REF!</definedName>
    <definedName name="_SP20" localSheetId="9">[1]FES!#REF!</definedName>
    <definedName name="_SP20">[1]FES!#REF!</definedName>
    <definedName name="_SP3" localSheetId="9">[1]FES!#REF!</definedName>
    <definedName name="_SP3">[1]FES!#REF!</definedName>
    <definedName name="_SP4" localSheetId="9">[1]FES!#REF!</definedName>
    <definedName name="_SP4">[1]FES!#REF!</definedName>
    <definedName name="_SP5" localSheetId="9">[1]FES!#REF!</definedName>
    <definedName name="_SP5">[1]FES!#REF!</definedName>
    <definedName name="_SP7" localSheetId="9">[1]FES!#REF!</definedName>
    <definedName name="_SP7">[1]FES!#REF!</definedName>
    <definedName name="_SP8" localSheetId="9">[1]FES!#REF!</definedName>
    <definedName name="_SP8">[1]FES!#REF!</definedName>
    <definedName name="_SP9" localSheetId="9">[1]FES!#REF!</definedName>
    <definedName name="_SP9">[1]FES!#REF!</definedName>
    <definedName name="_xlnm._FilterDatabase" localSheetId="8" hidden="1">'18квКПкз'!$A$20:$EL$525</definedName>
    <definedName name="_xlnm._FilterDatabase" localSheetId="9" hidden="1">'19квРасш'!$A$17:$X$17</definedName>
    <definedName name="_xlnm._FilterDatabase" localSheetId="10" hidden="1">'20квФп '!$A$21:$WUG$452</definedName>
    <definedName name="_xlnm._FilterDatabase" localSheetId="5" hidden="1">Ввод15кв!$A$20:$DL$521</definedName>
    <definedName name="_xlnm._FilterDatabase" localSheetId="6" hidden="1">Выв16кв!$A$20:$CO$521</definedName>
    <definedName name="_xlnm._FilterDatabase" localSheetId="1" hidden="1">ИстФин11!$A$19:$X$520</definedName>
    <definedName name="_xlnm._FilterDatabase" localSheetId="3" hidden="1">ОС13кв!$A$20:$DF$521</definedName>
    <definedName name="_xlnm._FilterDatabase" localSheetId="2" hidden="1">Осв12кв!$A$19:$U$520</definedName>
    <definedName name="_xlnm._FilterDatabase" localSheetId="4" hidden="1">ППН14кв!$A$20:$AZ$521</definedName>
    <definedName name="_xlnm._FilterDatabase" localSheetId="0" hidden="1">Фин10кв!$A$19:$BN$520</definedName>
    <definedName name="_xlnm._FilterDatabase" localSheetId="7" hidden="1">ФинОсв17кв!$A$20:$WVN$728</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8">#REF!,#REF!,#REF!,#REF!</definedName>
    <definedName name="BALEE_PROT" localSheetId="9">#REF!,#REF!,#REF!,#REF!</definedName>
    <definedName name="BALEE_PROT">#REF!,#REF!,#REF!,#REF!</definedName>
    <definedName name="BALM_PROT" localSheetId="8">#REF!,#REF!,#REF!,#REF!</definedName>
    <definedName name="BALM_PROT" localSheetId="9">#REF!,#REF!,#REF!,#REF!</definedName>
    <definedName name="BALM_PROT">#REF!,#REF!,#REF!,#REF!</definedName>
    <definedName name="bb">#N/A</definedName>
    <definedName name="bbbbbbnhnmh">#N/A</definedName>
    <definedName name="bfd" localSheetId="8" hidden="1">{#N/A,#N/A,TRUE,"Лист1";#N/A,#N/A,TRUE,"Лист2";#N/A,#N/A,TRUE,"Лист3"}</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8" hidden="1">{#N/A,#N/A,TRUE,"Лист1";#N/A,#N/A,TRUE,"Лист2";#N/A,#N/A,TRUE,"Лист3"}</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8" hidden="1">{#N/A,#N/A,TRUE,"Лист1";#N/A,#N/A,TRUE,"Лист2";#N/A,#N/A,TRUE,"Лист3"}</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8" hidden="1">{#N/A,#N/A,TRUE,"Лист1";#N/A,#N/A,TRUE,"Лист2";#N/A,#N/A,TRUE,"Лист3"}</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8" hidden="1">{#N/A,#N/A,TRUE,"Лист1";#N/A,#N/A,TRUE,"Лист2";#N/A,#N/A,TRUE,"Лист3"}</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8"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8" hidden="1">{#N/A,#N/A,TRUE,"Лист1";#N/A,#N/A,TRUE,"Лист2";#N/A,#N/A,TRUE,"Лист3"}</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8" hidden="1">{#N/A,#N/A,TRUE,"Лист1";#N/A,#N/A,TRUE,"Лист2";#N/A,#N/A,TRUE,"Лист3"}</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8" hidden="1">{#N/A,#N/A,TRUE,"Лист1";#N/A,#N/A,TRUE,"Лист2";#N/A,#N/A,TRUE,"Лист3"}</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8" hidden="1">{#N/A,#N/A,TRUE,"Лист1";#N/A,#N/A,TRUE,"Лист2";#N/A,#N/A,TRUE,"Лист3"}</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8" hidden="1">{#N/A,#N/A,TRUE,"Лист1";#N/A,#N/A,TRUE,"Лист2";#N/A,#N/A,TRUE,"Лист3"}</definedName>
    <definedName name="errttuyiuy" localSheetId="9" hidden="1">{#N/A,#N/A,TRUE,"Лист1";#N/A,#N/A,TRUE,"Лист2";#N/A,#N/A,TRUE,"Лист3"}</definedName>
    <definedName name="errttuyiuy" hidden="1">{#N/A,#N/A,TRUE,"Лист1";#N/A,#N/A,TRUE,"Лист2";#N/A,#N/A,TRUE,"Лист3"}</definedName>
    <definedName name="errytyutiuyg" localSheetId="8"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8" hidden="1">{#N/A,#N/A,TRUE,"Лист1";#N/A,#N/A,TRUE,"Лист2";#N/A,#N/A,TRUE,"Лист3"}</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8">#REF!,#REF!,#REF!,[5]!P1_ESO_PROT</definedName>
    <definedName name="ESO_PROT" localSheetId="9">#REF!,#REF!,#REF!,[5]!P1_ESO_PROT</definedName>
    <definedName name="ESO_PROT">#REF!,#REF!,#REF!,[5]!P1_ESO_PROT</definedName>
    <definedName name="eswdfgf">#N/A</definedName>
    <definedName name="etrtyt">#N/A</definedName>
    <definedName name="etrytru" localSheetId="8" hidden="1">{#N/A,#N/A,TRUE,"Лист1";#N/A,#N/A,TRUE,"Лист2";#N/A,#N/A,TRUE,"Лист3"}</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8" hidden="1">{#N/A,#N/A,TRUE,"Лист1";#N/A,#N/A,TRUE,"Лист2";#N/A,#N/A,TRUE,"Лист3"}</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9">#REF!</definedName>
    <definedName name="Excel_BuiltIn_Print_Titles_16" localSheetId="10">#REF!</definedName>
    <definedName name="Excel_BuiltIn_Print_Titles_16">#REF!</definedName>
    <definedName name="fbgffnjfgg">#N/A</definedName>
    <definedName name="fddddddddddddddd">#N/A</definedName>
    <definedName name="fdfccgh" localSheetId="8" hidden="1">{#N/A,#N/A,TRUE,"Лист1";#N/A,#N/A,TRUE,"Лист2";#N/A,#N/A,TRUE,"Лист3"}</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8" hidden="1">{#N/A,#N/A,TRUE,"Лист1";#N/A,#N/A,TRUE,"Лист2";#N/A,#N/A,TRUE,"Лист3"}</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8" hidden="1">{#N/A,#N/A,TRUE,"Лист1";#N/A,#N/A,TRUE,"Лист2";#N/A,#N/A,TRUE,"Лист3"}</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8" hidden="1">{#N/A,#N/A,TRUE,"Лист1";#N/A,#N/A,TRUE,"Лист2";#N/A,#N/A,TRUE,"Лист3"}</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8" hidden="1">{#N/A,#N/A,TRUE,"Лист1";#N/A,#N/A,TRUE,"Лист2";#N/A,#N/A,TRUE,"Лист3"}</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9">'[6]16а Сводный анализ'!#REF!</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9">'[6]16а Сводный анализ'!#REF!</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8" hidden="1">{#N/A,#N/A,TRUE,"Лист1";#N/A,#N/A,TRUE,"Лист2";#N/A,#N/A,TRUE,"Лист3"}</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8" hidden="1">{#N/A,#N/A,TRUE,"Лист1";#N/A,#N/A,TRUE,"Лист2";#N/A,#N/A,TRUE,"Лист3"}</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8" hidden="1">{#N/A,#N/A,TRUE,"Лист1";#N/A,#N/A,TRUE,"Лист2";#N/A,#N/A,TRUE,"Лист3"}</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8" hidden="1">{#N/A,#N/A,TRUE,"Лист1";#N/A,#N/A,TRUE,"Лист2";#N/A,#N/A,TRUE,"Лист3"}</definedName>
    <definedName name="gggggggggggg" localSheetId="9" hidden="1">{#N/A,#N/A,TRUE,"Лист1";#N/A,#N/A,TRUE,"Лист2";#N/A,#N/A,TRUE,"Лист3"}</definedName>
    <definedName name="gggggggggggg" hidden="1">{#N/A,#N/A,TRUE,"Лист1";#N/A,#N/A,TRUE,"Лист2";#N/A,#N/A,TRUE,"Лист3"}</definedName>
    <definedName name="ggggggggggggggggg" localSheetId="8"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8" hidden="1">{#N/A,#N/A,TRUE,"Лист1";#N/A,#N/A,TRUE,"Лист2";#N/A,#N/A,TRUE,"Лист3"}</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8" hidden="1">{#N/A,#N/A,TRUE,"Лист1";#N/A,#N/A,TRUE,"Лист2";#N/A,#N/A,TRUE,"Лист3"}</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8">#REF!,#REF!,#REF!,[5]!P1_ESO_PROT</definedName>
    <definedName name="gtty" localSheetId="9">#REF!,#REF!,#REF!,[5]!P1_ESO_PROT</definedName>
    <definedName name="gtty">#REF!,#REF!,#REF!,[5]!P1_ESO_PROT</definedName>
    <definedName name="hfte">#N/A</definedName>
    <definedName name="hgffgddfd" localSheetId="8" hidden="1">{#N/A,#N/A,TRUE,"Лист1";#N/A,#N/A,TRUE,"Лист2";#N/A,#N/A,TRUE,"Лист3"}</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8" hidden="1">{#N/A,#N/A,TRUE,"Лист1";#N/A,#N/A,TRUE,"Лист2";#N/A,#N/A,TRUE,"Лист3"}</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8" hidden="1">{#N/A,#N/A,TRUE,"Лист1";#N/A,#N/A,TRUE,"Лист2";#N/A,#N/A,TRUE,"Лист3"}</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8" hidden="1">{"'Sheet1'!$L$16"}</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8" hidden="1">{"'Sheet1'!$L$16"}</definedName>
    <definedName name="huy" localSheetId="9" hidden="1">{"'Sheet1'!$L$16"}</definedName>
    <definedName name="huy" hidden="1">{"'Sheet1'!$L$16"}</definedName>
    <definedName name="hvhgfhgdfgd">#N/A</definedName>
    <definedName name="hvjfjghfyufuyg">#N/A</definedName>
    <definedName name="hyghggggggggggggggg" localSheetId="8" hidden="1">{#N/A,#N/A,TRUE,"Лист1";#N/A,#N/A,TRUE,"Лист2";#N/A,#N/A,TRUE,"Лист3"}</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8" hidden="1">{#N/A,#N/A,TRUE,"Лист1";#N/A,#N/A,TRUE,"Лист2";#N/A,#N/A,TRUE,"Лист3"}</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8" hidden="1">{#N/A,#N/A,TRUE,"Лист1";#N/A,#N/A,TRUE,"Лист2";#N/A,#N/A,TRUE,"Лист3"}</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8" hidden="1">{#N/A,#N/A,TRUE,"Лист1";#N/A,#N/A,TRUE,"Лист2";#N/A,#N/A,TRUE,"Лист3"}</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8" hidden="1">{#N/A,#N/A,TRUE,"Лист1";#N/A,#N/A,TRUE,"Лист2";#N/A,#N/A,TRUE,"Лист3"}</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8" hidden="1">{#N/A,#N/A,TRUE,"Лист1";#N/A,#N/A,TRUE,"Лист2";#N/A,#N/A,TRUE,"Лист3"}</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8" hidden="1">{#N/A,#N/A,TRUE,"Лист1";#N/A,#N/A,TRUE,"Лист2";#N/A,#N/A,TRUE,"Лист3"}</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8" hidden="1">{#N/A,#N/A,TRUE,"Лист1";#N/A,#N/A,TRUE,"Лист2";#N/A,#N/A,TRUE,"Лист3"}</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8" hidden="1">{#N/A,#N/A,TRUE,"Лист1";#N/A,#N/A,TRUE,"Лист2";#N/A,#N/A,TRUE,"Лист3"}</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8" hidden="1">{#N/A,#N/A,TRUE,"Лист1";#N/A,#N/A,TRUE,"Лист2";#N/A,#N/A,TRUE,"Лист3"}</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8" hidden="1">{#N/A,#N/A,TRUE,"Лист1";#N/A,#N/A,TRUE,"Лист2";#N/A,#N/A,TRUE,"Лист3"}</definedName>
    <definedName name="jkkjhgj" localSheetId="9" hidden="1">{#N/A,#N/A,TRUE,"Лист1";#N/A,#N/A,TRUE,"Лист2";#N/A,#N/A,TRUE,"Лист3"}</definedName>
    <definedName name="jkkjhgj" hidden="1">{#N/A,#N/A,TRUE,"Лист1";#N/A,#N/A,TRUE,"Лист2";#N/A,#N/A,TRUE,"Лист3"}</definedName>
    <definedName name="jnkjjjjjjjjjjjjjjjjjjjj" localSheetId="8"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8"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8" hidden="1">{#N/A,#N/A,TRUE,"Лист1";#N/A,#N/A,TRUE,"Лист2";#N/A,#N/A,TRUE,"Лист3"}</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8" hidden="1">{#N/A,#N/A,TRUE,"Лист1";#N/A,#N/A,TRUE,"Лист2";#N/A,#N/A,TRUE,"Лист3"}</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8" hidden="1">{#N/A,#N/A,TRUE,"Лист1";#N/A,#N/A,TRUE,"Лист2";#N/A,#N/A,TRUE,"Лист3"}</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8" hidden="1">{#N/A,#N/A,TRUE,"Лист1";#N/A,#N/A,TRUE,"Лист2";#N/A,#N/A,TRUE,"Лист3"}</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8" hidden="1">{#N/A,#N/A,TRUE,"Лист1";#N/A,#N/A,TRUE,"Лист2";#N/A,#N/A,TRUE,"Лист3"}</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8" hidden="1">{#N/A,#N/A,TRUE,"Лист1";#N/A,#N/A,TRUE,"Лист2";#N/A,#N/A,TRUE,"Лист3"}</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8" hidden="1">{#N/A,#N/A,TRUE,"Лист1";#N/A,#N/A,TRUE,"Лист2";#N/A,#N/A,TRUE,"Лист3"}</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8" hidden="1">{#N/A,#N/A,TRUE,"Лист1";#N/A,#N/A,TRUE,"Лист2";#N/A,#N/A,TRUE,"Лист3"}</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8" hidden="1">{#N/A,#N/A,TRUE,"Лист1";#N/A,#N/A,TRUE,"Лист2";#N/A,#N/A,TRUE,"Лист3"}</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8" hidden="1">{#N/A,#N/A,TRUE,"Лист1";#N/A,#N/A,TRUE,"Лист2";#N/A,#N/A,TRUE,"Лист3"}</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8" hidden="1">{#N/A,#N/A,TRUE,"Лист1";#N/A,#N/A,TRUE,"Лист2";#N/A,#N/A,TRUE,"Лист3"}</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8" hidden="1">{#N/A,#N/A,TRUE,"Лист1";#N/A,#N/A,TRUE,"Лист2";#N/A,#N/A,TRUE,"Лист3"}</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8" hidden="1">{#N/A,#N/A,TRUE,"Лист1";#N/A,#N/A,TRUE,"Лист2";#N/A,#N/A,TRUE,"Лист3"}</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8" hidden="1">{#N/A,#N/A,TRUE,"Лист1";#N/A,#N/A,TRUE,"Лист2";#N/A,#N/A,TRUE,"Лист3"}</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8" hidden="1">{#N/A,#N/A,TRUE,"Лист1";#N/A,#N/A,TRUE,"Лист2";#N/A,#N/A,TRUE,"Лист3"}</definedName>
    <definedName name="mnnjjjjjjjjjjjjj" localSheetId="9" hidden="1">{#N/A,#N/A,TRUE,"Лист1";#N/A,#N/A,TRUE,"Лист2";#N/A,#N/A,TRUE,"Лист3"}</definedName>
    <definedName name="mnnjjjjjjjjjjjjj" hidden="1">{#N/A,#N/A,TRUE,"Лист1";#N/A,#N/A,TRUE,"Лист2";#N/A,#N/A,TRUE,"Лист3"}</definedName>
    <definedName name="NAME110" localSheetId="8">#REF!,#REF!,#REF!,#REF!,#REF!,#REF!,#REF!,#REF!</definedName>
    <definedName name="NAME110" localSheetId="9">#REF!,#REF!,#REF!,#REF!,#REF!,#REF!,#REF!,#REF!</definedName>
    <definedName name="NAME110">#REF!,#REF!,#REF!,#REF!,#REF!,#REF!,#REF!,#REF!</definedName>
    <definedName name="NAME111" localSheetId="8">#REF!,#REF!,#REF!,#REF!,#REF!,#REF!,#REF!,#REF!</definedName>
    <definedName name="NAME111" localSheetId="9">#REF!,#REF!,#REF!,#REF!,#REF!,#REF!,#REF!,#REF!</definedName>
    <definedName name="NAME111">#REF!,#REF!,#REF!,#REF!,#REF!,#REF!,#REF!,#REF!</definedName>
    <definedName name="NAME112" localSheetId="8">#REF!,#REF!,#REF!,#REF!,#REF!,#REF!,#REF!,#REF!</definedName>
    <definedName name="NAME112" localSheetId="9">#REF!,#REF!,#REF!,#REF!,#REF!,#REF!,#REF!,#REF!</definedName>
    <definedName name="NAME112">#REF!,#REF!,#REF!,#REF!,#REF!,#REF!,#REF!,#REF!</definedName>
    <definedName name="NAME113">#REF!,#REF!,#REF!,#REF!,#REF!,#REF!,#REF!,#REF!</definedName>
    <definedName name="NAME114">#REF!,#REF!,#REF!,#REF!,#REF!,#REF!,#REF!,#REF!</definedName>
    <definedName name="NAME115">#REF!,#REF!,#REF!,#REF!,#REF!,#REF!,#REF!,#REF!</definedName>
    <definedName name="NAME116">#REF!,#REF!,#REF!,#REF!,#REF!,#REF!,#REF!,#REF!</definedName>
    <definedName name="NAME117">#REF!,#REF!,#REF!,#REF!,#REF!,#REF!,#REF!,#REF!</definedName>
    <definedName name="NAME118">#REF!,#REF!,#REF!,#REF!,#REF!,#REF!,#REF!,#REF!</definedName>
    <definedName name="NAME119">#REF!,#REF!,#REF!,#REF!,#REF!,#REF!,#REF!,#REF!</definedName>
    <definedName name="NAME12">#REF!,#REF!,#REF!,#REF!,#REF!,#REF!,#REF!,#REF!</definedName>
    <definedName name="NAME120">#REF!,#REF!,#REF!,#REF!,#REF!,#REF!,#REF!,#REF!</definedName>
    <definedName name="NAME121">#REF!,#REF!,#REF!,#REF!,#REF!,#REF!,#REF!,#REF!</definedName>
    <definedName name="NAME122">#REF!,#REF!,#REF!,#REF!,#REF!,#REF!,#REF!,#REF!</definedName>
    <definedName name="NAME123">#REF!,#REF!,#REF!,#REF!,#REF!,#REF!,#REF!,#REF!</definedName>
    <definedName name="NAME124">#REF!,#REF!,#REF!,#REF!,#REF!,#REF!,#REF!,#REF!</definedName>
    <definedName name="NAME125">#REF!,#REF!,#REF!,#REF!,#REF!,#REF!,#REF!,#REF!</definedName>
    <definedName name="NAME126">#REF!,#REF!,#REF!,#REF!,#REF!,#REF!,#REF!,#REF!</definedName>
    <definedName name="NAME127">#REF!,#REF!,#REF!,#REF!,#REF!,#REF!,#REF!,#REF!</definedName>
    <definedName name="NAME128">#REF!,#REF!,#REF!,#REF!,#REF!,#REF!,#REF!,#REF!</definedName>
    <definedName name="NAME129">#REF!,#REF!,#REF!,#REF!,#REF!,#REF!,#REF!,#REF!</definedName>
    <definedName name="NAME13">#REF!,#REF!,#REF!,#REF!,#REF!,#REF!,#REF!,#REF!</definedName>
    <definedName name="NAME130">#REF!,#REF!,#REF!,#REF!,#REF!,#REF!,#REF!,#REF!</definedName>
    <definedName name="NAME131">#REF!,#REF!,#REF!,#REF!,#REF!,#REF!,#REF!,#REF!</definedName>
    <definedName name="NAME132">#REF!,#REF!,#REF!,#REF!,#REF!,#REF!,#REF!,#REF!</definedName>
    <definedName name="NAME133">#REF!,#REF!,#REF!,#REF!,#REF!,#REF!,#REF!,#REF!</definedName>
    <definedName name="NAME134">#REF!,#REF!,#REF!,#REF!,#REF!,#REF!,#REF!,#REF!</definedName>
    <definedName name="NAME135">#REF!,#REF!,#REF!,#REF!,#REF!,#REF!,#REF!,#REF!</definedName>
    <definedName name="NAME136">#REF!,#REF!,#REF!,#REF!,#REF!,#REF!,#REF!,#REF!</definedName>
    <definedName name="NAME137">#REF!,#REF!,#REF!,#REF!,#REF!,#REF!,#REF!,#REF!</definedName>
    <definedName name="NAME138">#REF!,#REF!,#REF!,#REF!,#REF!,#REF!,#REF!,#REF!</definedName>
    <definedName name="NAME139">#REF!,#REF!,#REF!,#REF!,#REF!,#REF!,#REF!,#REF!</definedName>
    <definedName name="NAME14">#REF!,#REF!,#REF!,#REF!,#REF!,#REF!,#REF!,#REF!</definedName>
    <definedName name="NAME140">#REF!,#REF!,#REF!,#REF!,#REF!,#REF!,#REF!,#REF!</definedName>
    <definedName name="NAME141">#REF!,#REF!,#REF!,#REF!,#REF!,#REF!,#REF!,#REF!</definedName>
    <definedName name="NAME142">#REF!,#REF!,#REF!,#REF!,#REF!,#REF!,#REF!,#REF!</definedName>
    <definedName name="NAME143">#REF!,#REF!,#REF!,#REF!,#REF!,#REF!,#REF!,#REF!</definedName>
    <definedName name="NAME144">#REF!,#REF!,#REF!,#REF!,#REF!,#REF!,#REF!,#REF!</definedName>
    <definedName name="NAME145">#REF!,#REF!,#REF!,#REF!,#REF!,#REF!,#REF!,#REF!</definedName>
    <definedName name="NAME146">#REF!,#REF!,#REF!,#REF!,#REF!,#REF!,#REF!,#REF!</definedName>
    <definedName name="NAME147">#REF!,#REF!,#REF!,#REF!,#REF!,#REF!,#REF!,#REF!</definedName>
    <definedName name="NAME148">#REF!,#REF!,#REF!,#REF!,#REF!,#REF!,#REF!,#REF!</definedName>
    <definedName name="NAME149">#REF!,#REF!,#REF!,#REF!,#REF!,#REF!,#REF!,#REF!</definedName>
    <definedName name="NAME15">#REF!,#REF!,#REF!,#REF!,#REF!,#REF!,#REF!,#REF!</definedName>
    <definedName name="NAME150">#REF!,#REF!,#REF!,#REF!,#REF!,#REF!,#REF!,#REF!</definedName>
    <definedName name="NAME151">#REF!,#REF!,#REF!,#REF!,#REF!,#REF!,#REF!,#REF!</definedName>
    <definedName name="NAME152">#REF!,#REF!,#REF!,#REF!,#REF!,#REF!,#REF!,#REF!</definedName>
    <definedName name="NAME153">#REF!,#REF!,#REF!,#REF!,#REF!,#REF!,#REF!,#REF!</definedName>
    <definedName name="NAME154">#REF!,#REF!,#REF!,#REF!,#REF!,#REF!,#REF!,#REF!</definedName>
    <definedName name="NAME155">#REF!,#REF!,#REF!,#REF!,#REF!,#REF!,#REF!,#REF!</definedName>
    <definedName name="NAME156">#REF!,#REF!,#REF!,#REF!,#REF!,#REF!,#REF!,#REF!</definedName>
    <definedName name="NAME157">#REF!,#REF!,#REF!,#REF!,#REF!,#REF!,#REF!,#REF!</definedName>
    <definedName name="NAME158">#REF!,#REF!,#REF!,#REF!,#REF!,#REF!,#REF!,#REF!</definedName>
    <definedName name="NAME159">#REF!,#REF!,#REF!,#REF!,#REF!,#REF!,#REF!,#REF!</definedName>
    <definedName name="NAME16">#REF!,#REF!,#REF!,#REF!,#REF!,#REF!,#REF!,#REF!</definedName>
    <definedName name="NAME160">#REF!,#REF!,#REF!,#REF!,#REF!,#REF!,#REF!,#REF!</definedName>
    <definedName name="NAME161">#REF!,#REF!,#REF!,#REF!,#REF!,#REF!,#REF!,#REF!</definedName>
    <definedName name="NAME162">#REF!,#REF!,#REF!,#REF!,#REF!,#REF!,#REF!,#REF!</definedName>
    <definedName name="NAME17">#REF!,#REF!,#REF!,#REF!,#REF!,#REF!,#REF!,#REF!</definedName>
    <definedName name="NAME18">#REF!,#REF!,#REF!,#REF!,#REF!,#REF!,#REF!,#REF!</definedName>
    <definedName name="NAME19">#REF!,#REF!,#REF!,#REF!,#REF!,#REF!,#REF!,#REF!</definedName>
    <definedName name="NAME210" localSheetId="8">#REF!,#REF!,#REF!,#REF!,#REF!,#REF!,#REF!</definedName>
    <definedName name="NAME210" localSheetId="9">#REF!,#REF!,#REF!,#REF!,#REF!,#REF!,#REF!</definedName>
    <definedName name="NAME210">#REF!,#REF!,#REF!,#REF!,#REF!,#REF!,#REF!</definedName>
    <definedName name="NAME211" localSheetId="8">#REF!,#REF!,#REF!,#REF!,#REF!,#REF!,#REF!</definedName>
    <definedName name="NAME211" localSheetId="9">#REF!,#REF!,#REF!,#REF!,#REF!,#REF!,#REF!</definedName>
    <definedName name="NAME211">#REF!,#REF!,#REF!,#REF!,#REF!,#REF!,#REF!</definedName>
    <definedName name="NAME212" localSheetId="8">#REF!,#REF!,#REF!,#REF!,#REF!,#REF!,#REF!</definedName>
    <definedName name="NAME212" localSheetId="9">#REF!,#REF!,#REF!,#REF!,#REF!,#REF!,#REF!</definedName>
    <definedName name="NAME212">#REF!,#REF!,#REF!,#REF!,#REF!,#REF!,#REF!</definedName>
    <definedName name="NAME213">#REF!,#REF!,#REF!,#REF!,#REF!,#REF!,#REF!</definedName>
    <definedName name="NAME214">#REF!,#REF!,#REF!,#REF!,#REF!,#REF!,#REF!</definedName>
    <definedName name="NAME215">#REF!,#REF!,#REF!,#REF!,#REF!,#REF!,#REF!</definedName>
    <definedName name="NAME216">#REF!,#REF!,#REF!,#REF!,#REF!,#REF!,#REF!</definedName>
    <definedName name="NAME217">#REF!,#REF!,#REF!,#REF!,#REF!,#REF!,#REF!</definedName>
    <definedName name="NAME218">#REF!,#REF!,#REF!,#REF!,#REF!,#REF!,#REF!</definedName>
    <definedName name="NAME219">#REF!,#REF!,#REF!,#REF!,#REF!,#REF!,#REF!</definedName>
    <definedName name="NAME220">#REF!,#REF!,#REF!,#REF!,#REF!,#REF!,#REF!</definedName>
    <definedName name="NAME221">#REF!,#REF!,#REF!,#REF!,#REF!,#REF!,#REF!</definedName>
    <definedName name="NAME222">#REF!,#REF!,#REF!,#REF!,#REF!,#REF!,#REF!</definedName>
    <definedName name="NAME223">#REF!,#REF!,#REF!,#REF!,#REF!,#REF!,#REF!</definedName>
    <definedName name="NAME224">#REF!,#REF!,#REF!,#REF!,#REF!,#REF!,#REF!</definedName>
    <definedName name="NAME225">#REF!,#REF!,#REF!,#REF!,#REF!,#REF!,#REF!</definedName>
    <definedName name="NAME226">#REF!,#REF!,#REF!,#REF!,#REF!,#REF!,#REF!</definedName>
    <definedName name="NAME227">#REF!,#REF!,#REF!,#REF!,#REF!,#REF!,#REF!</definedName>
    <definedName name="NAME228">#REF!,#REF!,#REF!,#REF!,#REF!,#REF!,#REF!</definedName>
    <definedName name="NAME229">#REF!,#REF!,#REF!,#REF!,#REF!,#REF!,#REF!</definedName>
    <definedName name="NAME23">#REF!,#REF!,#REF!,#REF!,#REF!,#REF!,#REF!</definedName>
    <definedName name="NAME230">#REF!,#REF!,#REF!,#REF!,#REF!,#REF!,#REF!</definedName>
    <definedName name="NAME231">#REF!,#REF!,#REF!,#REF!,#REF!,#REF!,#REF!</definedName>
    <definedName name="NAME232">#REF!,#REF!,#REF!,#REF!,#REF!,#REF!,#REF!</definedName>
    <definedName name="NAME233">#REF!,#REF!,#REF!,#REF!,#REF!,#REF!,#REF!</definedName>
    <definedName name="NAME234">#REF!,#REF!,#REF!,#REF!,#REF!,#REF!,#REF!</definedName>
    <definedName name="NAME235">#REF!,#REF!,#REF!,#REF!,#REF!,#REF!,#REF!</definedName>
    <definedName name="NAME236">#REF!,#REF!,#REF!,#REF!,#REF!,#REF!,#REF!</definedName>
    <definedName name="NAME237">#REF!,#REF!,#REF!,#REF!,#REF!,#REF!,#REF!</definedName>
    <definedName name="NAME238">#REF!,#REF!,#REF!,#REF!,#REF!,#REF!,#REF!</definedName>
    <definedName name="NAME239">#REF!,#REF!,#REF!,#REF!,#REF!,#REF!,#REF!</definedName>
    <definedName name="NAME24">#REF!,#REF!,#REF!,#REF!,#REF!,#REF!,#REF!</definedName>
    <definedName name="NAME240">#REF!,#REF!,#REF!,#REF!,#REF!,#REF!,#REF!</definedName>
    <definedName name="NAME241">#REF!,#REF!,#REF!,#REF!,#REF!,#REF!,#REF!</definedName>
    <definedName name="NAME242">#REF!,#REF!,#REF!,#REF!,#REF!,#REF!,#REF!</definedName>
    <definedName name="NAME243">#REF!,#REF!,#REF!,#REF!,#REF!,#REF!,#REF!</definedName>
    <definedName name="NAME244">#REF!,#REF!,#REF!,#REF!,#REF!,#REF!,#REF!</definedName>
    <definedName name="NAME245">#REF!,#REF!,#REF!,#REF!,#REF!,#REF!,#REF!</definedName>
    <definedName name="NAME246">#REF!,#REF!,#REF!,#REF!,#REF!,#REF!,#REF!</definedName>
    <definedName name="NAME247">#REF!,#REF!,#REF!,#REF!,#REF!,#REF!,#REF!</definedName>
    <definedName name="NAME248">#REF!,#REF!,#REF!,#REF!,#REF!,#REF!,#REF!</definedName>
    <definedName name="NAME249">#REF!,#REF!,#REF!,#REF!,#REF!,#REF!,#REF!</definedName>
    <definedName name="NAME25">#REF!,#REF!,#REF!,#REF!,#REF!,#REF!,#REF!</definedName>
    <definedName name="NAME250">#REF!,#REF!,#REF!,#REF!,#REF!,#REF!,#REF!</definedName>
    <definedName name="NAME251">#REF!,#REF!,#REF!,#REF!,#REF!,#REF!,#REF!</definedName>
    <definedName name="NAME252">#REF!,#REF!,#REF!,#REF!,#REF!,#REF!,#REF!</definedName>
    <definedName name="NAME253">#REF!,#REF!,#REF!,#REF!,#REF!,#REF!,#REF!</definedName>
    <definedName name="NAME254">#REF!,#REF!,#REF!,#REF!,#REF!,#REF!,#REF!</definedName>
    <definedName name="NAME255">#REF!,#REF!,#REF!,#REF!,#REF!,#REF!,#REF!</definedName>
    <definedName name="NAME256">#REF!,#REF!,#REF!,#REF!,#REF!,#REF!,#REF!</definedName>
    <definedName name="NAME257">#REF!,#REF!,#REF!,#REF!,#REF!,#REF!,#REF!</definedName>
    <definedName name="NAME258">#REF!,#REF!,#REF!,#REF!,#REF!,#REF!,#REF!</definedName>
    <definedName name="NAME259">#REF!,#REF!,#REF!,#REF!,#REF!,#REF!,#REF!</definedName>
    <definedName name="NAME26">#REF!,#REF!,#REF!,#REF!,#REF!,#REF!,#REF!</definedName>
    <definedName name="NAME260">#REF!,#REF!,#REF!,#REF!,#REF!,#REF!,#REF!</definedName>
    <definedName name="NAME261">#REF!,#REF!,#REF!,#REF!,#REF!,#REF!,#REF!</definedName>
    <definedName name="NAME262">#REF!,#REF!,#REF!,#REF!,#REF!,#REF!,#REF!</definedName>
    <definedName name="NAME27">#REF!,#REF!,#REF!,#REF!,#REF!,#REF!,#REF!</definedName>
    <definedName name="NAME28">#REF!,#REF!,#REF!,#REF!,#REF!,#REF!,#REF!</definedName>
    <definedName name="NAME29">#REF!,#REF!,#REF!,#REF!,#REF!,#REF!,#REF!</definedName>
    <definedName name="nbbcbvx">#N/A</definedName>
    <definedName name="nbbvgf" localSheetId="8" hidden="1">{#N/A,#N/A,TRUE,"Лист1";#N/A,#N/A,TRUE,"Лист2";#N/A,#N/A,TRUE,"Лист3"}</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8" hidden="1">{#N/A,#N/A,TRUE,"Лист1";#N/A,#N/A,TRUE,"Лист2";#N/A,#N/A,TRUE,"Лист3"}</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8" hidden="1">{#N/A,#N/A,TRUE,"Лист1";#N/A,#N/A,TRUE,"Лист2";#N/A,#N/A,TRUE,"Лист3"}</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8" hidden="1">{#N/A,#N/A,TRUE,"Лист1";#N/A,#N/A,TRUE,"Лист2";#N/A,#N/A,TRUE,"Лист3"}</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8" hidden="1">{#N/A,#N/A,TRUE,"Лист1";#N/A,#N/A,TRUE,"Лист2";#N/A,#N/A,TRUE,"Лист3"}</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8" hidden="1">{#N/A,#N/A,TRUE,"Лист1";#N/A,#N/A,TRUE,"Лист2";#N/A,#N/A,TRUE,"Лист3"}</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8" hidden="1">{#N/A,#N/A,TRUE,"Лист1";#N/A,#N/A,TRUE,"Лист2";#N/A,#N/A,TRUE,"Лист3"}</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8"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8" hidden="1">{#N/A,#N/A,TRUE,"Лист1";#N/A,#N/A,TRUE,"Лист2";#N/A,#N/A,TRUE,"Лист3"}</definedName>
    <definedName name="oiuuyyyyyyyyyyyyyyy" localSheetId="9" hidden="1">{#N/A,#N/A,TRUE,"Лист1";#N/A,#N/A,TRUE,"Лист2";#N/A,#N/A,TRUE,"Лист3"}</definedName>
    <definedName name="oiuuyyyyyyyyyyyyyyy" hidden="1">{#N/A,#N/A,TRUE,"Лист1";#N/A,#N/A,TRUE,"Лист2";#N/A,#N/A,TRUE,"Лист3"}</definedName>
    <definedName name="ojkjkhjgghfd" localSheetId="8"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8" hidden="1">{#N/A,#N/A,TRUE,"Лист1";#N/A,#N/A,TRUE,"Лист2";#N/A,#N/A,TRUE,"Лист3"}</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localSheetId="5" hidden="1">#REF!,#REF!,#REF!,#REF!,#REF!,#REF!,#REF!,#REF!</definedName>
    <definedName name="P1_ESO_PROT" localSheetId="6" hidden="1">#REF!,#REF!,#REF!,#REF!,#REF!,#REF!,#REF!,#REF!</definedName>
    <definedName name="P1_ESO_PROT" localSheetId="1" hidden="1">#REF!,#REF!,#REF!,#REF!,#REF!,#REF!,#REF!,#REF!</definedName>
    <definedName name="P1_ESO_PROT" localSheetId="3" hidden="1">#REF!,#REF!,#REF!,#REF!,#REF!,#REF!,#REF!,#REF!</definedName>
    <definedName name="P1_ESO_PROT" localSheetId="2" hidden="1">#REF!,#REF!,#REF!,#REF!,#REF!,#REF!,#REF!,#REF!</definedName>
    <definedName name="P1_ESO_PROT" localSheetId="4" hidden="1">#REF!,#REF!,#REF!,#REF!,#REF!,#REF!,#REF!,#REF!</definedName>
    <definedName name="P1_ESO_PROT" localSheetId="0" hidden="1">#REF!,#REF!,#REF!,#REF!,#REF!,#REF!,#REF!,#REF!</definedName>
    <definedName name="P1_ESO_PROT" localSheetId="7"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localSheetId="5" hidden="1">#REF!,#REF!,#REF!,#REF!,#REF!,#REF!,#REF!</definedName>
    <definedName name="P1_SBT_PROT" localSheetId="6" hidden="1">#REF!,#REF!,#REF!,#REF!,#REF!,#REF!,#REF!</definedName>
    <definedName name="P1_SBT_PROT" localSheetId="1" hidden="1">#REF!,#REF!,#REF!,#REF!,#REF!,#REF!,#REF!</definedName>
    <definedName name="P1_SBT_PROT" localSheetId="3" hidden="1">#REF!,#REF!,#REF!,#REF!,#REF!,#REF!,#REF!</definedName>
    <definedName name="P1_SBT_PROT" localSheetId="2" hidden="1">#REF!,#REF!,#REF!,#REF!,#REF!,#REF!,#REF!</definedName>
    <definedName name="P1_SBT_PROT" localSheetId="4" hidden="1">#REF!,#REF!,#REF!,#REF!,#REF!,#REF!,#REF!</definedName>
    <definedName name="P1_SBT_PROT" localSheetId="0" hidden="1">#REF!,#REF!,#REF!,#REF!,#REF!,#REF!,#REF!</definedName>
    <definedName name="P1_SBT_PROT" localSheetId="7" hidden="1">#REF!,#REF!,#REF!,#REF!,#REF!,#REF!,#REF!</definedName>
    <definedName name="P1_SBT_PROT" hidden="1">#REF!,#REF!,#REF!,#REF!,#REF!,#REF!,#REF!</definedName>
    <definedName name="P1_SC_CLR" localSheetId="8" hidden="1">#REF!,#REF!,#REF!,#REF!,#REF!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localSheetId="5" hidden="1">#REF!,#REF!,#REF!,#REF!,#REF!,#REF!</definedName>
    <definedName name="P1_SC22" localSheetId="6" hidden="1">#REF!,#REF!,#REF!,#REF!,#REF!,#REF!</definedName>
    <definedName name="P1_SC22" localSheetId="1" hidden="1">#REF!,#REF!,#REF!,#REF!,#REF!,#REF!</definedName>
    <definedName name="P1_SC22" localSheetId="3" hidden="1">#REF!,#REF!,#REF!,#REF!,#REF!,#REF!</definedName>
    <definedName name="P1_SC22" localSheetId="2" hidden="1">#REF!,#REF!,#REF!,#REF!,#REF!,#REF!</definedName>
    <definedName name="P1_SC22" localSheetId="4" hidden="1">#REF!,#REF!,#REF!,#REF!,#REF!,#REF!</definedName>
    <definedName name="P1_SC22" localSheetId="0" hidden="1">#REF!,#REF!,#REF!,#REF!,#REF!,#REF!</definedName>
    <definedName name="P1_SC22" localSheetId="7" hidden="1">#REF!,#REF!,#REF!,#REF!,#REF!,#REF!</definedName>
    <definedName name="P1_SC22" hidden="1">#REF!,#REF!,#REF!,#REF!,#REF!,#REF!</definedName>
    <definedName name="P1_SCOPE_16_PRT" hidden="1">[8]База!$E$15:$I$16,[8]База!$E$18:$I$20,[8]База!$E$23:$I$23,[8]База!$E$26:$I$26,[8]База!$E$29:$I$29,[8]База!$E$32:$I$32,[8]База!$E$35:$I$35,[8]База!$B$34,[8]База!$B$37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localSheetId="5" hidden="1">#REF!,#REF!,#REF!,#REF!,#REF!,#REF!,#REF!</definedName>
    <definedName name="P1_SCOPE_CORR" localSheetId="6" hidden="1">#REF!,#REF!,#REF!,#REF!,#REF!,#REF!,#REF!</definedName>
    <definedName name="P1_SCOPE_CORR" localSheetId="1" hidden="1">#REF!,#REF!,#REF!,#REF!,#REF!,#REF!,#REF!</definedName>
    <definedName name="P1_SCOPE_CORR" localSheetId="3" hidden="1">#REF!,#REF!,#REF!,#REF!,#REF!,#REF!,#REF!</definedName>
    <definedName name="P1_SCOPE_CORR" localSheetId="2" hidden="1">#REF!,#REF!,#REF!,#REF!,#REF!,#REF!,#REF!</definedName>
    <definedName name="P1_SCOPE_CORR" localSheetId="4" hidden="1">#REF!,#REF!,#REF!,#REF!,#REF!,#REF!,#REF!</definedName>
    <definedName name="P1_SCOPE_CORR" localSheetId="0" hidden="1">#REF!,#REF!,#REF!,#REF!,#REF!,#REF!,#REF!</definedName>
    <definedName name="P1_SCOPE_CORR" localSheetId="7"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localSheetId="5" hidden="1">#REF!,#REF!,#REF!,#REF!,#REF!,#REF!</definedName>
    <definedName name="P1_SCOPE_DOP" localSheetId="6" hidden="1">#REF!,#REF!,#REF!,#REF!,#REF!,#REF!</definedName>
    <definedName name="P1_SCOPE_DOP" localSheetId="1" hidden="1">#REF!,#REF!,#REF!,#REF!,#REF!,#REF!</definedName>
    <definedName name="P1_SCOPE_DOP" localSheetId="3" hidden="1">#REF!,#REF!,#REF!,#REF!,#REF!,#REF!</definedName>
    <definedName name="P1_SCOPE_DOP" localSheetId="2" hidden="1">#REF!,#REF!,#REF!,#REF!,#REF!,#REF!</definedName>
    <definedName name="P1_SCOPE_DOP" localSheetId="4" hidden="1">#REF!,#REF!,#REF!,#REF!,#REF!,#REF!</definedName>
    <definedName name="P1_SCOPE_DOP" localSheetId="0" hidden="1">#REF!,#REF!,#REF!,#REF!,#REF!,#REF!</definedName>
    <definedName name="P1_SCOPE_DOP" localSheetId="7"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localSheetId="5" hidden="1">#REF!,#REF!,#REF!,#REF!,#REF!,#REF!</definedName>
    <definedName name="P1_SCOPE_FLOAD" localSheetId="6" hidden="1">#REF!,#REF!,#REF!,#REF!,#REF!,#REF!</definedName>
    <definedName name="P1_SCOPE_FLOAD" localSheetId="1" hidden="1">#REF!,#REF!,#REF!,#REF!,#REF!,#REF!</definedName>
    <definedName name="P1_SCOPE_FLOAD" localSheetId="3" hidden="1">#REF!,#REF!,#REF!,#REF!,#REF!,#REF!</definedName>
    <definedName name="P1_SCOPE_FLOAD" localSheetId="2" hidden="1">#REF!,#REF!,#REF!,#REF!,#REF!,#REF!</definedName>
    <definedName name="P1_SCOPE_FLOAD" localSheetId="4" hidden="1">#REF!,#REF!,#REF!,#REF!,#REF!,#REF!</definedName>
    <definedName name="P1_SCOPE_FLOAD" localSheetId="0" hidden="1">#REF!,#REF!,#REF!,#REF!,#REF!,#REF!</definedName>
    <definedName name="P1_SCOPE_FLOAD" localSheetId="7"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localSheetId="5" hidden="1">#REF!,#REF!,#REF!,#REF!,#REF!,#REF!</definedName>
    <definedName name="P1_SCOPE_FRML" localSheetId="6" hidden="1">#REF!,#REF!,#REF!,#REF!,#REF!,#REF!</definedName>
    <definedName name="P1_SCOPE_FRML" localSheetId="1" hidden="1">#REF!,#REF!,#REF!,#REF!,#REF!,#REF!</definedName>
    <definedName name="P1_SCOPE_FRML" localSheetId="3" hidden="1">#REF!,#REF!,#REF!,#REF!,#REF!,#REF!</definedName>
    <definedName name="P1_SCOPE_FRML" localSheetId="2" hidden="1">#REF!,#REF!,#REF!,#REF!,#REF!,#REF!</definedName>
    <definedName name="P1_SCOPE_FRML" localSheetId="4" hidden="1">#REF!,#REF!,#REF!,#REF!,#REF!,#REF!</definedName>
    <definedName name="P1_SCOPE_FRML" localSheetId="0" hidden="1">#REF!,#REF!,#REF!,#REF!,#REF!,#REF!</definedName>
    <definedName name="P1_SCOPE_FRML" localSheetId="7"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localSheetId="5" hidden="1">#REF!,#REF!,#REF!,#REF!,#REF!,#REF!</definedName>
    <definedName name="P1_SCOPE_FST7" localSheetId="6" hidden="1">#REF!,#REF!,#REF!,#REF!,#REF!,#REF!</definedName>
    <definedName name="P1_SCOPE_FST7" localSheetId="1" hidden="1">#REF!,#REF!,#REF!,#REF!,#REF!,#REF!</definedName>
    <definedName name="P1_SCOPE_FST7" localSheetId="3" hidden="1">#REF!,#REF!,#REF!,#REF!,#REF!,#REF!</definedName>
    <definedName name="P1_SCOPE_FST7" localSheetId="2" hidden="1">#REF!,#REF!,#REF!,#REF!,#REF!,#REF!</definedName>
    <definedName name="P1_SCOPE_FST7" localSheetId="4" hidden="1">#REF!,#REF!,#REF!,#REF!,#REF!,#REF!</definedName>
    <definedName name="P1_SCOPE_FST7" localSheetId="0" hidden="1">#REF!,#REF!,#REF!,#REF!,#REF!,#REF!</definedName>
    <definedName name="P1_SCOPE_FST7" localSheetId="7"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5" hidden="1">#REF!,#REF!,#REF!,#REF!,#REF!,#REF!</definedName>
    <definedName name="P1_SCOPE_FULL_LOAD" localSheetId="6" hidden="1">#REF!,#REF!,#REF!,#REF!,#REF!,#REF!</definedName>
    <definedName name="P1_SCOPE_FULL_LOAD" localSheetId="1" hidden="1">#REF!,#REF!,#REF!,#REF!,#REF!,#REF!</definedName>
    <definedName name="P1_SCOPE_FULL_LOAD" localSheetId="3" hidden="1">#REF!,#REF!,#REF!,#REF!,#REF!,#REF!</definedName>
    <definedName name="P1_SCOPE_FULL_LOAD" localSheetId="2" hidden="1">#REF!,#REF!,#REF!,#REF!,#REF!,#REF!</definedName>
    <definedName name="P1_SCOPE_FULL_LOAD" localSheetId="4" hidden="1">#REF!,#REF!,#REF!,#REF!,#REF!,#REF!</definedName>
    <definedName name="P1_SCOPE_FULL_LOAD" localSheetId="0" hidden="1">#REF!,#REF!,#REF!,#REF!,#REF!,#REF!</definedName>
    <definedName name="P1_SCOPE_FULL_LOAD" localSheetId="7"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5" hidden="1">#REF!,#REF!,#REF!,#REF!,#REF!,#REF!</definedName>
    <definedName name="P1_SCOPE_IND" localSheetId="6" hidden="1">#REF!,#REF!,#REF!,#REF!,#REF!,#REF!</definedName>
    <definedName name="P1_SCOPE_IND" localSheetId="1" hidden="1">#REF!,#REF!,#REF!,#REF!,#REF!,#REF!</definedName>
    <definedName name="P1_SCOPE_IND" localSheetId="3" hidden="1">#REF!,#REF!,#REF!,#REF!,#REF!,#REF!</definedName>
    <definedName name="P1_SCOPE_IND" localSheetId="2" hidden="1">#REF!,#REF!,#REF!,#REF!,#REF!,#REF!</definedName>
    <definedName name="P1_SCOPE_IND" localSheetId="4" hidden="1">#REF!,#REF!,#REF!,#REF!,#REF!,#REF!</definedName>
    <definedName name="P1_SCOPE_IND" localSheetId="0" hidden="1">#REF!,#REF!,#REF!,#REF!,#REF!,#REF!</definedName>
    <definedName name="P1_SCOPE_IND" localSheetId="7"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localSheetId="5" hidden="1">#REF!,#REF!,#REF!,#REF!,#REF!</definedName>
    <definedName name="P1_SCOPE_IND2" localSheetId="6" hidden="1">#REF!,#REF!,#REF!,#REF!,#REF!</definedName>
    <definedName name="P1_SCOPE_IND2" localSheetId="1" hidden="1">#REF!,#REF!,#REF!,#REF!,#REF!</definedName>
    <definedName name="P1_SCOPE_IND2" localSheetId="3" hidden="1">#REF!,#REF!,#REF!,#REF!,#REF!</definedName>
    <definedName name="P1_SCOPE_IND2" localSheetId="2" hidden="1">#REF!,#REF!,#REF!,#REF!,#REF!</definedName>
    <definedName name="P1_SCOPE_IND2" localSheetId="4" hidden="1">#REF!,#REF!,#REF!,#REF!,#REF!</definedName>
    <definedName name="P1_SCOPE_IND2" localSheetId="0" hidden="1">#REF!,#REF!,#REF!,#REF!,#REF!</definedName>
    <definedName name="P1_SCOPE_IND2" localSheetId="7" hidden="1">#REF!,#REF!,#REF!,#REF!,#REF!</definedName>
    <definedName name="P1_SCOPE_IND2" hidden="1">#REF!,#REF!,#REF!,#REF!,#REF!</definedName>
    <definedName name="P1_SCOPE_NET_DATE" localSheetId="8" hidden="1">#REF!,#REF!,#REF!,#REF!</definedName>
    <definedName name="P1_SCOPE_NET_DATE" localSheetId="9" hidden="1">#REF!,#REF!,#REF!,#REF!</definedName>
    <definedName name="P1_SCOPE_NET_DATE" hidden="1">#REF!,#REF!,#REF!,#REF!</definedName>
    <definedName name="P1_SCOPE_NET_NVV" localSheetId="8" hidden="1">#REF!,#REF!,#REF!,#REF!,#REF!,#REF!,#REF!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localSheetId="5" hidden="1">#REF!,#REF!,#REF!,#REF!,#REF!,#REF!</definedName>
    <definedName name="P1_SCOPE_NOTIND" localSheetId="6" hidden="1">#REF!,#REF!,#REF!,#REF!,#REF!,#REF!</definedName>
    <definedName name="P1_SCOPE_NOTIND" localSheetId="1" hidden="1">#REF!,#REF!,#REF!,#REF!,#REF!,#REF!</definedName>
    <definedName name="P1_SCOPE_NOTIND" localSheetId="3" hidden="1">#REF!,#REF!,#REF!,#REF!,#REF!,#REF!</definedName>
    <definedName name="P1_SCOPE_NOTIND" localSheetId="2" hidden="1">#REF!,#REF!,#REF!,#REF!,#REF!,#REF!</definedName>
    <definedName name="P1_SCOPE_NOTIND" localSheetId="4" hidden="1">#REF!,#REF!,#REF!,#REF!,#REF!,#REF!</definedName>
    <definedName name="P1_SCOPE_NOTIND" localSheetId="0" hidden="1">#REF!,#REF!,#REF!,#REF!,#REF!,#REF!</definedName>
    <definedName name="P1_SCOPE_NOTIND" localSheetId="7"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localSheetId="5" hidden="1">#REF!,#REF!,#REF!,#REF!,#REF!,#REF!,#REF!</definedName>
    <definedName name="P1_SCOPE_NotInd2" localSheetId="6" hidden="1">#REF!,#REF!,#REF!,#REF!,#REF!,#REF!,#REF!</definedName>
    <definedName name="P1_SCOPE_NotInd2" localSheetId="1" hidden="1">#REF!,#REF!,#REF!,#REF!,#REF!,#REF!,#REF!</definedName>
    <definedName name="P1_SCOPE_NotInd2" localSheetId="3" hidden="1">#REF!,#REF!,#REF!,#REF!,#REF!,#REF!,#REF!</definedName>
    <definedName name="P1_SCOPE_NotInd2" localSheetId="2" hidden="1">#REF!,#REF!,#REF!,#REF!,#REF!,#REF!,#REF!</definedName>
    <definedName name="P1_SCOPE_NotInd2" localSheetId="4" hidden="1">#REF!,#REF!,#REF!,#REF!,#REF!,#REF!,#REF!</definedName>
    <definedName name="P1_SCOPE_NotInd2" localSheetId="0" hidden="1">#REF!,#REF!,#REF!,#REF!,#REF!,#REF!,#REF!</definedName>
    <definedName name="P1_SCOPE_NotInd2" localSheetId="7"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localSheetId="5" hidden="1">#REF!,#REF!,#REF!,#REF!,#REF!,#REF!,#REF!</definedName>
    <definedName name="P1_SCOPE_NotInd3" localSheetId="6" hidden="1">#REF!,#REF!,#REF!,#REF!,#REF!,#REF!,#REF!</definedName>
    <definedName name="P1_SCOPE_NotInd3" localSheetId="1" hidden="1">#REF!,#REF!,#REF!,#REF!,#REF!,#REF!,#REF!</definedName>
    <definedName name="P1_SCOPE_NotInd3" localSheetId="3" hidden="1">#REF!,#REF!,#REF!,#REF!,#REF!,#REF!,#REF!</definedName>
    <definedName name="P1_SCOPE_NotInd3" localSheetId="2" hidden="1">#REF!,#REF!,#REF!,#REF!,#REF!,#REF!,#REF!</definedName>
    <definedName name="P1_SCOPE_NotInd3" localSheetId="4" hidden="1">#REF!,#REF!,#REF!,#REF!,#REF!,#REF!,#REF!</definedName>
    <definedName name="P1_SCOPE_NotInd3" localSheetId="0" hidden="1">#REF!,#REF!,#REF!,#REF!,#REF!,#REF!,#REF!</definedName>
    <definedName name="P1_SCOPE_NotInd3" localSheetId="7"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localSheetId="5" hidden="1">#REF!,#REF!,#REF!,#REF!,#REF!,#REF!</definedName>
    <definedName name="P1_SCOPE_NotInt" localSheetId="6" hidden="1">#REF!,#REF!,#REF!,#REF!,#REF!,#REF!</definedName>
    <definedName name="P1_SCOPE_NotInt" localSheetId="1" hidden="1">#REF!,#REF!,#REF!,#REF!,#REF!,#REF!</definedName>
    <definedName name="P1_SCOPE_NotInt" localSheetId="3" hidden="1">#REF!,#REF!,#REF!,#REF!,#REF!,#REF!</definedName>
    <definedName name="P1_SCOPE_NotInt" localSheetId="2" hidden="1">#REF!,#REF!,#REF!,#REF!,#REF!,#REF!</definedName>
    <definedName name="P1_SCOPE_NotInt" localSheetId="4" hidden="1">#REF!,#REF!,#REF!,#REF!,#REF!,#REF!</definedName>
    <definedName name="P1_SCOPE_NotInt" localSheetId="0" hidden="1">#REF!,#REF!,#REF!,#REF!,#REF!,#REF!</definedName>
    <definedName name="P1_SCOPE_NotInt" localSheetId="7" hidden="1">#REF!,#REF!,#REF!,#REF!,#REF!,#REF!</definedName>
    <definedName name="P1_SCOPE_NotInt" hidden="1">#REF!,#REF!,#REF!,#REF!,#REF!,#REF!</definedName>
    <definedName name="P1_SCOPE_PER_PRT" hidden="1">[8]База!$H$15:$H$19,[8]База!$H$21:$H$25,[8]База!$J$14:$J$25,[8]База!$K$15:$K$19,[8]База!$K$21:$K$25</definedName>
    <definedName name="P1_SCOPE_REGS" localSheetId="8" hidden="1">#REF!,#REF!,#REF!,#REF!,#REF!</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localSheetId="5" hidden="1">#REF!,#REF!,#REF!,#REF!,#REF!,#REF!,#REF!</definedName>
    <definedName name="P1_SCOPE_SAVE2" localSheetId="6" hidden="1">#REF!,#REF!,#REF!,#REF!,#REF!,#REF!,#REF!</definedName>
    <definedName name="P1_SCOPE_SAVE2" localSheetId="1" hidden="1">#REF!,#REF!,#REF!,#REF!,#REF!,#REF!,#REF!</definedName>
    <definedName name="P1_SCOPE_SAVE2" localSheetId="3" hidden="1">#REF!,#REF!,#REF!,#REF!,#REF!,#REF!,#REF!</definedName>
    <definedName name="P1_SCOPE_SAVE2" localSheetId="2" hidden="1">#REF!,#REF!,#REF!,#REF!,#REF!,#REF!,#REF!</definedName>
    <definedName name="P1_SCOPE_SAVE2" localSheetId="4" hidden="1">#REF!,#REF!,#REF!,#REF!,#REF!,#REF!,#REF!</definedName>
    <definedName name="P1_SCOPE_SAVE2" localSheetId="0" hidden="1">#REF!,#REF!,#REF!,#REF!,#REF!,#REF!,#REF!</definedName>
    <definedName name="P1_SCOPE_SAVE2" localSheetId="7"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localSheetId="5" hidden="1">#REF!,#REF!,#REF!,#REF!,#REF!,#REF!,#REF!</definedName>
    <definedName name="P1_SCOPE_SV_LD" localSheetId="6" hidden="1">#REF!,#REF!,#REF!,#REF!,#REF!,#REF!,#REF!</definedName>
    <definedName name="P1_SCOPE_SV_LD" localSheetId="1" hidden="1">#REF!,#REF!,#REF!,#REF!,#REF!,#REF!,#REF!</definedName>
    <definedName name="P1_SCOPE_SV_LD" localSheetId="3" hidden="1">#REF!,#REF!,#REF!,#REF!,#REF!,#REF!,#REF!</definedName>
    <definedName name="P1_SCOPE_SV_LD" localSheetId="2" hidden="1">#REF!,#REF!,#REF!,#REF!,#REF!,#REF!,#REF!</definedName>
    <definedName name="P1_SCOPE_SV_LD" localSheetId="4" hidden="1">#REF!,#REF!,#REF!,#REF!,#REF!,#REF!,#REF!</definedName>
    <definedName name="P1_SCOPE_SV_LD" localSheetId="0" hidden="1">#REF!,#REF!,#REF!,#REF!,#REF!,#REF!,#REF!</definedName>
    <definedName name="P1_SCOPE_SV_LD" localSheetId="7"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localSheetId="5" hidden="1">#REF!,#REF!,#REF!,#REF!,#REF!,#REF!,#REF!</definedName>
    <definedName name="P1_SCOPE_SV_LD1" localSheetId="6" hidden="1">#REF!,#REF!,#REF!,#REF!,#REF!,#REF!,#REF!</definedName>
    <definedName name="P1_SCOPE_SV_LD1" localSheetId="1" hidden="1">#REF!,#REF!,#REF!,#REF!,#REF!,#REF!,#REF!</definedName>
    <definedName name="P1_SCOPE_SV_LD1" localSheetId="3" hidden="1">#REF!,#REF!,#REF!,#REF!,#REF!,#REF!,#REF!</definedName>
    <definedName name="P1_SCOPE_SV_LD1" localSheetId="2" hidden="1">#REF!,#REF!,#REF!,#REF!,#REF!,#REF!,#REF!</definedName>
    <definedName name="P1_SCOPE_SV_LD1" localSheetId="4" hidden="1">#REF!,#REF!,#REF!,#REF!,#REF!,#REF!,#REF!</definedName>
    <definedName name="P1_SCOPE_SV_LD1" localSheetId="0" hidden="1">#REF!,#REF!,#REF!,#REF!,#REF!,#REF!,#REF!</definedName>
    <definedName name="P1_SCOPE_SV_LD1" localSheetId="7"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5" hidden="1">#REF!,#REF!,#REF!,#REF!,#REF!,#REF!,#REF!</definedName>
    <definedName name="P1_SCOPE_SV_PRT" localSheetId="6" hidden="1">#REF!,#REF!,#REF!,#REF!,#REF!,#REF!,#REF!</definedName>
    <definedName name="P1_SCOPE_SV_PRT" localSheetId="1" hidden="1">#REF!,#REF!,#REF!,#REF!,#REF!,#REF!,#REF!</definedName>
    <definedName name="P1_SCOPE_SV_PRT" localSheetId="3" hidden="1">#REF!,#REF!,#REF!,#REF!,#REF!,#REF!,#REF!</definedName>
    <definedName name="P1_SCOPE_SV_PRT" localSheetId="2" hidden="1">#REF!,#REF!,#REF!,#REF!,#REF!,#REF!,#REF!</definedName>
    <definedName name="P1_SCOPE_SV_PRT" localSheetId="4" hidden="1">#REF!,#REF!,#REF!,#REF!,#REF!,#REF!,#REF!</definedName>
    <definedName name="P1_SCOPE_SV_PRT" localSheetId="0" hidden="1">#REF!,#REF!,#REF!,#REF!,#REF!,#REF!,#REF!</definedName>
    <definedName name="P1_SCOPE_SV_PRT" localSheetId="7"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5" hidden="1">#REF!,#REF!,#REF!,#REF!,#REF!,#REF!,#REF!</definedName>
    <definedName name="P1_SET_PROT" localSheetId="6" hidden="1">#REF!,#REF!,#REF!,#REF!,#REF!,#REF!,#REF!</definedName>
    <definedName name="P1_SET_PROT" localSheetId="1" hidden="1">#REF!,#REF!,#REF!,#REF!,#REF!,#REF!,#REF!</definedName>
    <definedName name="P1_SET_PROT" localSheetId="3" hidden="1">#REF!,#REF!,#REF!,#REF!,#REF!,#REF!,#REF!</definedName>
    <definedName name="P1_SET_PROT" localSheetId="2" hidden="1">#REF!,#REF!,#REF!,#REF!,#REF!,#REF!,#REF!</definedName>
    <definedName name="P1_SET_PROT" localSheetId="4" hidden="1">#REF!,#REF!,#REF!,#REF!,#REF!,#REF!,#REF!</definedName>
    <definedName name="P1_SET_PROT" localSheetId="0" hidden="1">#REF!,#REF!,#REF!,#REF!,#REF!,#REF!,#REF!</definedName>
    <definedName name="P1_SET_PROT" localSheetId="7"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5" hidden="1">#REF!,#REF!,#REF!,#REF!,#REF!,#REF!,#REF!</definedName>
    <definedName name="P1_SET_PRT" localSheetId="6" hidden="1">#REF!,#REF!,#REF!,#REF!,#REF!,#REF!,#REF!</definedName>
    <definedName name="P1_SET_PRT" localSheetId="1" hidden="1">#REF!,#REF!,#REF!,#REF!,#REF!,#REF!,#REF!</definedName>
    <definedName name="P1_SET_PRT" localSheetId="3" hidden="1">#REF!,#REF!,#REF!,#REF!,#REF!,#REF!,#REF!</definedName>
    <definedName name="P1_SET_PRT" localSheetId="2" hidden="1">#REF!,#REF!,#REF!,#REF!,#REF!,#REF!,#REF!</definedName>
    <definedName name="P1_SET_PRT" localSheetId="4" hidden="1">#REF!,#REF!,#REF!,#REF!,#REF!,#REF!,#REF!</definedName>
    <definedName name="P1_SET_PRT" localSheetId="0" hidden="1">#REF!,#REF!,#REF!,#REF!,#REF!,#REF!,#REF!</definedName>
    <definedName name="P1_SET_PRT" localSheetId="7" hidden="1">#REF!,#REF!,#REF!,#REF!,#REF!,#REF!,#REF!</definedName>
    <definedName name="P1_SET_PRT" hidden="1">#REF!,#REF!,#REF!,#REF!,#REF!,#REF!,#REF!</definedName>
    <definedName name="P1_T1?axis?ПРД2?2005" hidden="1">#REF!,#REF!,#REF!,#REF!,#REF!,#REF!,#REF!</definedName>
    <definedName name="P1_T1?axis?ПРД2?2006" hidden="1">#REF!,#REF!,#REF!,#REF!,#REF!,#REF!,#REF!</definedName>
    <definedName name="P1_T1?Data" hidden="1">#REF!,#REF!,#REF!,#REF!,#REF!,#REF!,#REF!</definedName>
    <definedName name="P1_T1?Fuel_type" localSheetId="8" hidden="1">#REF!,#REF!,#REF!,#REF!,#REF!,#REF!,#REF!,#REF!,#REF!,#REF!,#REF!</definedName>
    <definedName name="P1_T1?Fuel_type" localSheetId="9" hidden="1">#REF!,#REF!,#REF!,#REF!,#REF!,#REF!,#REF!,#REF!,#REF!,#REF!,#REF!</definedName>
    <definedName name="P1_T1?Fuel_type" hidden="1">#REF!,#REF!,#REF!,#REF!,#REF!,#REF!,#REF!,#REF!,#REF!,#REF!,#REF!</definedName>
    <definedName name="P1_T1?L1.1.1" localSheetId="8" hidden="1">#REF!,#REF!,#REF!,#REF!,#REF!,#REF!,#REF!</definedName>
    <definedName name="P1_T1?L1.1.1" localSheetId="9" hidden="1">#REF!,#REF!,#REF!,#REF!,#REF!,#REF!,#REF!</definedName>
    <definedName name="P1_T1?L1.1.1" hidden="1">#REF!,#REF!,#REF!,#REF!,#REF!,#REF!,#REF!</definedName>
    <definedName name="P1_T1?L1.1.1.1" localSheetId="8" hidden="1">#REF!,#REF!,#REF!,#REF!,#REF!,#REF!,#REF!</definedName>
    <definedName name="P1_T1?L1.1.1.1" localSheetId="9" hidden="1">#REF!,#REF!,#REF!,#REF!,#REF!,#REF!,#REF!</definedName>
    <definedName name="P1_T1?L1.1.1.1" hidden="1">#REF!,#REF!,#REF!,#REF!,#REF!,#REF!,#REF!</definedName>
    <definedName name="P1_T1?L1.1.2" localSheetId="8" hidden="1">#REF!,#REF!,#REF!,#REF!,#REF!,#REF!,#REF!</definedName>
    <definedName name="P1_T1?L1.1.2" localSheetId="9" hidden="1">#REF!,#REF!,#REF!,#REF!,#REF!,#REF!,#REF!</definedName>
    <definedName name="P1_T1?L1.1.2" hidden="1">#REF!,#REF!,#REF!,#REF!,#REF!,#REF!,#REF!</definedName>
    <definedName name="P1_T1?L1.1.2.1" hidden="1">#REF!,#REF!,#REF!,#REF!,#REF!,#REF!,#REF!</definedName>
    <definedName name="P1_T1?L1.1.2.1.1" hidden="1">#REF!,#REF!,#REF!,#REF!,#REF!,#REF!,#REF!</definedName>
    <definedName name="P1_T1?L1.1.2.1.2" hidden="1">#REF!,#REF!,#REF!,#REF!,#REF!,#REF!,#REF!</definedName>
    <definedName name="P1_T1?L1.1.2.1.3" hidden="1">#REF!,#REF!,#REF!,#REF!,#REF!,#REF!,#REF!</definedName>
    <definedName name="P1_T1?L1.1.2.2" hidden="1">#REF!,#REF!,#REF!,#REF!,#REF!,#REF!,#REF!</definedName>
    <definedName name="P1_T1?L1.1.2.3" hidden="1">#REF!,#REF!,#REF!,#REF!,#REF!,#REF!,#REF!</definedName>
    <definedName name="P1_T1?L1.1.2.4" hidden="1">#REF!,#REF!,#REF!,#REF!,#REF!,#REF!,#REF!</definedName>
    <definedName name="P1_T1?L1.1.2.5" hidden="1">#REF!,#REF!,#REF!,#REF!,#REF!,#REF!,#REF!</definedName>
    <definedName name="P1_T1?L1.1.2.6" hidden="1">#REF!,#REF!,#REF!,#REF!,#REF!,#REF!,#REF!</definedName>
    <definedName name="P1_T1?L1.1.2.7" hidden="1">#REF!,#REF!,#REF!,#REF!,#REF!,#REF!,#REF!</definedName>
    <definedName name="P1_T1?L1.1.2.7.1" hidden="1">#REF!,#REF!,#REF!,#REF!,#REF!,#REF!,#REF!</definedName>
    <definedName name="P1_T1?M1" localSheetId="8" hidden="1">#REF!,#REF!,#REF!,#REF!,#REF!,#REF!,#REF!,#REF!,#REF!,#REF!,#REF!</definedName>
    <definedName name="P1_T1?M1" localSheetId="9" hidden="1">#REF!,#REF!,#REF!,#REF!,#REF!,#REF!,#REF!,#REF!,#REF!,#REF!,#REF!</definedName>
    <definedName name="P1_T1?M1" hidden="1">#REF!,#REF!,#REF!,#REF!,#REF!,#REF!,#REF!,#REF!,#REF!,#REF!,#REF!</definedName>
    <definedName name="P1_T1?M2" localSheetId="8" hidden="1">#REF!,#REF!,#REF!,#REF!,#REF!,#REF!,#REF!,#REF!,#REF!,#REF!,#REF!</definedName>
    <definedName name="P1_T1?M2" localSheetId="9" hidden="1">#REF!,#REF!,#REF!,#REF!,#REF!,#REF!,#REF!,#REF!,#REF!,#REF!,#REF!</definedName>
    <definedName name="P1_T1?M2" hidden="1">#REF!,#REF!,#REF!,#REF!,#REF!,#REF!,#REF!,#REF!,#REF!,#REF!,#REF!</definedName>
    <definedName name="P1_T1?unit?ГКАЛ" localSheetId="8" hidden="1">#REF!,#REF!,#REF!,#REF!,#REF!,#REF!,#REF!</definedName>
    <definedName name="P1_T1?unit?ГКАЛ" localSheetId="9" hidden="1">#REF!,#REF!,#REF!,#REF!,#REF!,#REF!,#REF!</definedName>
    <definedName name="P1_T1?unit?ГКАЛ" hidden="1">#REF!,#REF!,#REF!,#REF!,#REF!,#REF!,#REF!</definedName>
    <definedName name="P1_T1?unit?РУБ.ГКАЛ" localSheetId="8" hidden="1">#REF!,#REF!,#REF!,#REF!,#REF!,#REF!,#REF!</definedName>
    <definedName name="P1_T1?unit?РУБ.ГКАЛ" localSheetId="9" hidden="1">#REF!,#REF!,#REF!,#REF!,#REF!,#REF!,#REF!</definedName>
    <definedName name="P1_T1?unit?РУБ.ГКАЛ" hidden="1">#REF!,#REF!,#REF!,#REF!,#REF!,#REF!,#REF!</definedName>
    <definedName name="P1_T1?unit?РУБ.ТОНН" localSheetId="8" hidden="1">#REF!,#REF!,#REF!,#REF!,#REF!,#REF!,#REF!,#REF!,#REF!,#REF!,#REF!</definedName>
    <definedName name="P1_T1?unit?РУБ.ТОНН" localSheetId="9" hidden="1">#REF!,#REF!,#REF!,#REF!,#REF!,#REF!,#REF!,#REF!,#REF!,#REF!,#REF!</definedName>
    <definedName name="P1_T1?unit?РУБ.ТОНН" hidden="1">#REF!,#REF!,#REF!,#REF!,#REF!,#REF!,#REF!,#REF!,#REF!,#REF!,#REF!</definedName>
    <definedName name="P1_T1?unit?СТР" localSheetId="8" hidden="1">#REF!,#REF!,#REF!,#REF!,#REF!,#REF!,#REF!</definedName>
    <definedName name="P1_T1?unit?СТР" localSheetId="9" hidden="1">#REF!,#REF!,#REF!,#REF!,#REF!,#REF!,#REF!</definedName>
    <definedName name="P1_T1?unit?СТР" hidden="1">#REF!,#REF!,#REF!,#REF!,#REF!,#REF!,#REF!</definedName>
    <definedName name="P1_T1?unit?ТОНН" localSheetId="8" hidden="1">#REF!,#REF!,#REF!,#REF!,#REF!,#REF!,#REF!,#REF!,#REF!,#REF!,#REF!</definedName>
    <definedName name="P1_T1?unit?ТОНН" localSheetId="9" hidden="1">#REF!,#REF!,#REF!,#REF!,#REF!,#REF!,#REF!,#REF!,#REF!,#REF!,#REF!</definedName>
    <definedName name="P1_T1?unit?ТОНН" hidden="1">#REF!,#REF!,#REF!,#REF!,#REF!,#REF!,#REF!,#REF!,#REF!,#REF!,#REF!</definedName>
    <definedName name="P1_T1?unit?ТРУБ" localSheetId="8" hidden="1">#REF!,#REF!,#REF!,#REF!,#REF!,#REF!,#REF!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localSheetId="5" hidden="1">#REF!,#REF!,#REF!,#REF!,#REF!,#REF!</definedName>
    <definedName name="P10_SCOPE_FULL_LOAD" localSheetId="6" hidden="1">#REF!,#REF!,#REF!,#REF!,#REF!,#REF!</definedName>
    <definedName name="P10_SCOPE_FULL_LOAD" localSheetId="1" hidden="1">#REF!,#REF!,#REF!,#REF!,#REF!,#REF!</definedName>
    <definedName name="P10_SCOPE_FULL_LOAD" localSheetId="3" hidden="1">#REF!,#REF!,#REF!,#REF!,#REF!,#REF!</definedName>
    <definedName name="P10_SCOPE_FULL_LOAD" localSheetId="2" hidden="1">#REF!,#REF!,#REF!,#REF!,#REF!,#REF!</definedName>
    <definedName name="P10_SCOPE_FULL_LOAD" localSheetId="4" hidden="1">#REF!,#REF!,#REF!,#REF!,#REF!,#REF!</definedName>
    <definedName name="P10_SCOPE_FULL_LOAD" localSheetId="0" hidden="1">#REF!,#REF!,#REF!,#REF!,#REF!,#REF!</definedName>
    <definedName name="P10_SCOPE_FULL_LOAD" localSheetId="7" hidden="1">#REF!,#REF!,#REF!,#REF!,#REF!,#REF!</definedName>
    <definedName name="P10_SCOPE_FULL_LOAD" hidden="1">#REF!,#REF!,#REF!,#REF!,#REF!,#REF!</definedName>
    <definedName name="P10_T1?unit?ТРУБ" localSheetId="8" hidden="1">#REF!,#REF!,#REF!,#REF!,#REF!,#REF!,#REF!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localSheetId="5" hidden="1">#REF!,#REF!,#REF!,#REF!,#REF!</definedName>
    <definedName name="P11_SCOPE_FULL_LOAD" localSheetId="6" hidden="1">#REF!,#REF!,#REF!,#REF!,#REF!</definedName>
    <definedName name="P11_SCOPE_FULL_LOAD" localSheetId="1" hidden="1">#REF!,#REF!,#REF!,#REF!,#REF!</definedName>
    <definedName name="P11_SCOPE_FULL_LOAD" localSheetId="3" hidden="1">#REF!,#REF!,#REF!,#REF!,#REF!</definedName>
    <definedName name="P11_SCOPE_FULL_LOAD" localSheetId="2" hidden="1">#REF!,#REF!,#REF!,#REF!,#REF!</definedName>
    <definedName name="P11_SCOPE_FULL_LOAD" localSheetId="4" hidden="1">#REF!,#REF!,#REF!,#REF!,#REF!</definedName>
    <definedName name="P11_SCOPE_FULL_LOAD" localSheetId="0" hidden="1">#REF!,#REF!,#REF!,#REF!,#REF!</definedName>
    <definedName name="P11_SCOPE_FULL_LOAD" localSheetId="7" hidden="1">#REF!,#REF!,#REF!,#REF!,#REF!</definedName>
    <definedName name="P11_SCOPE_FULL_LOAD" hidden="1">#REF!,#REF!,#REF!,#REF!,#REF!</definedName>
    <definedName name="P11_T1?unit?ТРУБ" localSheetId="8" hidden="1">#REF!,#REF!,#REF!,#REF!,#REF!,#REF!,#REF!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localSheetId="5" hidden="1">#REF!,#REF!,#REF!,#REF!,#REF!,#REF!</definedName>
    <definedName name="P12_SCOPE_FULL_LOAD" localSheetId="6" hidden="1">#REF!,#REF!,#REF!,#REF!,#REF!,#REF!</definedName>
    <definedName name="P12_SCOPE_FULL_LOAD" localSheetId="1" hidden="1">#REF!,#REF!,#REF!,#REF!,#REF!,#REF!</definedName>
    <definedName name="P12_SCOPE_FULL_LOAD" localSheetId="3" hidden="1">#REF!,#REF!,#REF!,#REF!,#REF!,#REF!</definedName>
    <definedName name="P12_SCOPE_FULL_LOAD" localSheetId="2" hidden="1">#REF!,#REF!,#REF!,#REF!,#REF!,#REF!</definedName>
    <definedName name="P12_SCOPE_FULL_LOAD" localSheetId="4" hidden="1">#REF!,#REF!,#REF!,#REF!,#REF!,#REF!</definedName>
    <definedName name="P12_SCOPE_FULL_LOAD" localSheetId="0" hidden="1">#REF!,#REF!,#REF!,#REF!,#REF!,#REF!</definedName>
    <definedName name="P12_SCOPE_FULL_LOAD" localSheetId="7" hidden="1">#REF!,#REF!,#REF!,#REF!,#REF!,#REF!</definedName>
    <definedName name="P12_SCOPE_FULL_LOAD" hidden="1">#REF!,#REF!,#REF!,#REF!,#REF!,#REF!</definedName>
    <definedName name="P12_T1?unit?ТРУБ" localSheetId="8" hidden="1">#REF!,#REF!,#REF!,#REF!,#REF!,#REF!,#REF!,'18квКПкз'!P1_T1?unit?ТРУБ</definedName>
    <definedName name="P12_T1?unit?ТРУБ" localSheetId="9" hidden="1">#REF!,#REF!,#REF!,#REF!,#REF!,#REF!,#REF!,'19квРасш'!P1_T1?unit?ТРУБ</definedName>
    <definedName name="P12_T1?unit?ТРУБ" hidden="1">#REF!,#REF!,#REF!,#REF!,#REF!,#REF!,#REF!,P1_T1?unit?ТРУБ</definedName>
    <definedName name="P12_T28_Protection" localSheetId="8">P1_T28_Protection,P2_T28_Protection,P3_T28_Protection,P4_T28_Protection,P5_T28_Protection,P6_T28_Protection,P7_T28_Protection,P8_T28_Protection</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localSheetId="5" hidden="1">#REF!,#REF!,#REF!,#REF!,#REF!,#REF!</definedName>
    <definedName name="P13_SCOPE_FULL_LOAD" localSheetId="6" hidden="1">#REF!,#REF!,#REF!,#REF!,#REF!,#REF!</definedName>
    <definedName name="P13_SCOPE_FULL_LOAD" localSheetId="1" hidden="1">#REF!,#REF!,#REF!,#REF!,#REF!,#REF!</definedName>
    <definedName name="P13_SCOPE_FULL_LOAD" localSheetId="3" hidden="1">#REF!,#REF!,#REF!,#REF!,#REF!,#REF!</definedName>
    <definedName name="P13_SCOPE_FULL_LOAD" localSheetId="2" hidden="1">#REF!,#REF!,#REF!,#REF!,#REF!,#REF!</definedName>
    <definedName name="P13_SCOPE_FULL_LOAD" localSheetId="4" hidden="1">#REF!,#REF!,#REF!,#REF!,#REF!,#REF!</definedName>
    <definedName name="P13_SCOPE_FULL_LOAD" localSheetId="0" hidden="1">#REF!,#REF!,#REF!,#REF!,#REF!,#REF!</definedName>
    <definedName name="P13_SCOPE_FULL_LOAD" localSheetId="7" hidden="1">#REF!,#REF!,#REF!,#REF!,#REF!,#REF!</definedName>
    <definedName name="P13_SCOPE_FULL_LOAD" hidden="1">#REF!,#REF!,#REF!,#REF!,#REF!,#REF!</definedName>
    <definedName name="P13_T1?unit?ТРУБ" localSheetId="8" hidden="1">'18квКПкз'!P2_T1?unit?ТРУБ,'18квКПкз'!P3_T1?unit?ТРУБ,'18квКПкз'!P4_T1?unit?ТРУБ,'18квКПкз'!P5_T1?unit?ТРУБ,'18квКПкз'!P6_T1?unit?ТРУБ,'18квКПкз'!P7_T1?unit?ТРУБ,'18квКПкз'!P8_T1?unit?ТРУБ,'18квКПкз'!P9_T1?unit?ТРУБ,'18квКПкз'!P10_T1?unit?ТРУБ</definedName>
    <definedName name="P13_T1?unit?ТРУБ" localSheetId="9" hidden="1">'19квРасш'!P2_T1?unit?ТРУБ,'19квРасш'!P3_T1?unit?ТРУБ,'19квРасш'!P4_T1?unit?ТРУБ,'19квРасш'!P5_T1?unit?ТРУБ,'19квРасш'!P6_T1?unit?ТРУБ,'19квРасш'!P7_T1?unit?ТРУБ,'19квРасш'!P8_T1?unit?ТРУБ,'19квРасш'!P9_T1?unit?ТРУБ,'19квРасш'!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localSheetId="5" hidden="1">#REF!,#REF!,#REF!,#REF!,#REF!,#REF!</definedName>
    <definedName name="P14_SCOPE_FULL_LOAD" localSheetId="6" hidden="1">#REF!,#REF!,#REF!,#REF!,#REF!,#REF!</definedName>
    <definedName name="P14_SCOPE_FULL_LOAD" localSheetId="1" hidden="1">#REF!,#REF!,#REF!,#REF!,#REF!,#REF!</definedName>
    <definedName name="P14_SCOPE_FULL_LOAD" localSheetId="3" hidden="1">#REF!,#REF!,#REF!,#REF!,#REF!,#REF!</definedName>
    <definedName name="P14_SCOPE_FULL_LOAD" localSheetId="2" hidden="1">#REF!,#REF!,#REF!,#REF!,#REF!,#REF!</definedName>
    <definedName name="P14_SCOPE_FULL_LOAD" localSheetId="4" hidden="1">#REF!,#REF!,#REF!,#REF!,#REF!,#REF!</definedName>
    <definedName name="P14_SCOPE_FULL_LOAD" localSheetId="0" hidden="1">#REF!,#REF!,#REF!,#REF!,#REF!,#REF!</definedName>
    <definedName name="P14_SCOPE_FULL_LOAD" localSheetId="7"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#REF!,#REF!,#REF!,#REF!,#REF!,'19квРасш'!P1_SCOPE_FULL_LOAD</definedName>
    <definedName name="P15_SCOPE_FULL_LOAD" localSheetId="10" hidden="1">#REF!,#REF!,#REF!,#REF!,#REF!,P1_SCOPE_FULL_LOAD</definedName>
    <definedName name="P15_SCOPE_FULL_LOAD" localSheetId="5" hidden="1">#REF!,#REF!,#REF!,#REF!,#REF!,Ввод15кв!P1_SCOPE_FULL_LOAD</definedName>
    <definedName name="P15_SCOPE_FULL_LOAD" localSheetId="6" hidden="1">#REF!,#REF!,#REF!,#REF!,#REF!,Выв16кв!P1_SCOPE_FULL_LOAD</definedName>
    <definedName name="P15_SCOPE_FULL_LOAD" localSheetId="1" hidden="1">#REF!,#REF!,#REF!,#REF!,#REF!,ИстФин11!P1_SCOPE_FULL_LOAD</definedName>
    <definedName name="P15_SCOPE_FULL_LOAD" localSheetId="3" hidden="1">#REF!,#REF!,#REF!,#REF!,#REF!,ОС13кв!P1_SCOPE_FULL_LOAD</definedName>
    <definedName name="P15_SCOPE_FULL_LOAD" localSheetId="2" hidden="1">#REF!,#REF!,#REF!,#REF!,#REF!,Осв12кв!P1_SCOPE_FULL_LOAD</definedName>
    <definedName name="P15_SCOPE_FULL_LOAD" localSheetId="4" hidden="1">#REF!,#REF!,#REF!,#REF!,#REF!,ППН14кв!P1_SCOPE_FULL_LOAD</definedName>
    <definedName name="P15_SCOPE_FULL_LOAD" localSheetId="0" hidden="1">#REF!,#REF!,#REF!,#REF!,#REF!,Фин10кв!P1_SCOPE_FULL_LOAD</definedName>
    <definedName name="P15_SCOPE_FULL_LOAD" localSheetId="7" hidden="1">#REF!,#REF!,#REF!,#REF!,#REF!,ФинОсв17кв!P1_SCOPE_FULL_LOAD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localSheetId="5" hidden="1">#N/A</definedName>
    <definedName name="P16_SCOPE_FULL_LOAD" localSheetId="6" hidden="1">#N/A</definedName>
    <definedName name="P16_SCOPE_FULL_LOAD" localSheetId="1" hidden="1">#N/A</definedName>
    <definedName name="P16_SCOPE_FULL_LOAD" localSheetId="3" hidden="1">#N/A</definedName>
    <definedName name="P16_SCOPE_FULL_LOAD" localSheetId="2" hidden="1">#N/A</definedName>
    <definedName name="P16_SCOPE_FULL_LOAD" localSheetId="4" hidden="1">#N/A</definedName>
    <definedName name="P16_SCOPE_FULL_LOAD" localSheetId="0" hidden="1">#N/A</definedName>
    <definedName name="P16_SCOPE_FULL_LOAD" localSheetId="7" hidden="1">#N/A</definedName>
    <definedName name="P16_SCOPE_FULL_LOAD" hidden="1">[0]!P2_SCOPE_FULL_LOAD,[0]!P3_SCOPE_FULL_LOAD,[0]!P4_SCOPE_FULL_LOAD,[0]!P5_SCOPE_FULL_LOAD,[0]!P6_SCOPE_FULL_LOAD,[0]!P7_SCOPE_FULL_LOAD,[0]!P8_SCOPE_FULL_LOAD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localSheetId="5" hidden="1">#N/A</definedName>
    <definedName name="P17_SCOPE_FULL_LOAD" localSheetId="6" hidden="1">#N/A</definedName>
    <definedName name="P17_SCOPE_FULL_LOAD" localSheetId="1" hidden="1">#N/A</definedName>
    <definedName name="P17_SCOPE_FULL_LOAD" localSheetId="3" hidden="1">#N/A</definedName>
    <definedName name="P17_SCOPE_FULL_LOAD" localSheetId="2" hidden="1">#N/A</definedName>
    <definedName name="P17_SCOPE_FULL_LOAD" localSheetId="4" hidden="1">#N/A</definedName>
    <definedName name="P17_SCOPE_FULL_LOAD" localSheetId="0" hidden="1">#N/A</definedName>
    <definedName name="P17_SCOPE_FULL_LOAD" localSheetId="7" hidden="1">#N/A</definedName>
    <definedName name="P17_SCOPE_FULL_LOAD" hidden="1">[0]!P9_SCOPE_FULL_LOAD,P10_SCOPE_FULL_LOAD,P11_SCOPE_FULL_LOAD,P12_SCOPE_FULL_LOAD,P13_SCOPE_FULL_LOAD,P14_SCOPE_FULL_LOAD,P15_SCOPE_FULL_LOAD</definedName>
    <definedName name="P19_T1_Protect" localSheetId="8" hidden="1">P5_T1_Protect,P6_T1_Protect,P7_T1_Protect,P8_T1_Protect,P9_T1_Protect,P10_T1_Protect,P11_T1_Protect,P12_T1_Protect,P13_T1_Protect,P14_T1_Protect</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8" hidden="1">#REF!,#REF!,#REF!,#REF!,#REF!</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localSheetId="5" hidden="1">#REF!,#REF!,#REF!,#REF!,#REF!,#REF!,#REF!</definedName>
    <definedName name="P2_SC22" localSheetId="6" hidden="1">#REF!,#REF!,#REF!,#REF!,#REF!,#REF!,#REF!</definedName>
    <definedName name="P2_SC22" localSheetId="1" hidden="1">#REF!,#REF!,#REF!,#REF!,#REF!,#REF!,#REF!</definedName>
    <definedName name="P2_SC22" localSheetId="3" hidden="1">#REF!,#REF!,#REF!,#REF!,#REF!,#REF!,#REF!</definedName>
    <definedName name="P2_SC22" localSheetId="2" hidden="1">#REF!,#REF!,#REF!,#REF!,#REF!,#REF!,#REF!</definedName>
    <definedName name="P2_SC22" localSheetId="4" hidden="1">#REF!,#REF!,#REF!,#REF!,#REF!,#REF!,#REF!</definedName>
    <definedName name="P2_SC22" localSheetId="0" hidden="1">#REF!,#REF!,#REF!,#REF!,#REF!,#REF!,#REF!</definedName>
    <definedName name="P2_SC22" localSheetId="7" hidden="1">#REF!,#REF!,#REF!,#REF!,#REF!,#REF!,#REF!</definedName>
    <definedName name="P2_SC22" hidden="1">#REF!,#REF!,#REF!,#REF!,#REF!,#REF!,#REF!</definedName>
    <definedName name="P2_SCOPE_16_PRT" hidden="1">[8]База!$E$38:$I$38,[8]База!$E$41:$I$41,[8]База!$E$45:$I$47,[8]База!$E$49:$I$49,[8]База!$E$53:$I$54,[8]База!$E$56:$I$57,[8]База!$E$59:$I$59,[8]База!$E$9:$I$13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localSheetId="5" hidden="1">#REF!,#REF!,#REF!,#REF!,#REF!,#REF!,#REF!,#REF!</definedName>
    <definedName name="P2_SCOPE_CORR" localSheetId="6" hidden="1">#REF!,#REF!,#REF!,#REF!,#REF!,#REF!,#REF!,#REF!</definedName>
    <definedName name="P2_SCOPE_CORR" localSheetId="1" hidden="1">#REF!,#REF!,#REF!,#REF!,#REF!,#REF!,#REF!,#REF!</definedName>
    <definedName name="P2_SCOPE_CORR" localSheetId="3" hidden="1">#REF!,#REF!,#REF!,#REF!,#REF!,#REF!,#REF!,#REF!</definedName>
    <definedName name="P2_SCOPE_CORR" localSheetId="2" hidden="1">#REF!,#REF!,#REF!,#REF!,#REF!,#REF!,#REF!,#REF!</definedName>
    <definedName name="P2_SCOPE_CORR" localSheetId="4" hidden="1">#REF!,#REF!,#REF!,#REF!,#REF!,#REF!,#REF!,#REF!</definedName>
    <definedName name="P2_SCOPE_CORR" localSheetId="0" hidden="1">#REF!,#REF!,#REF!,#REF!,#REF!,#REF!,#REF!,#REF!</definedName>
    <definedName name="P2_SCOPE_CORR" localSheetId="7"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localSheetId="5" hidden="1">#REF!,#REF!,#REF!,#REF!,#REF!,#REF!</definedName>
    <definedName name="P2_SCOPE_FULL_LOAD" localSheetId="6" hidden="1">#REF!,#REF!,#REF!,#REF!,#REF!,#REF!</definedName>
    <definedName name="P2_SCOPE_FULL_LOAD" localSheetId="1" hidden="1">#REF!,#REF!,#REF!,#REF!,#REF!,#REF!</definedName>
    <definedName name="P2_SCOPE_FULL_LOAD" localSheetId="3" hidden="1">#REF!,#REF!,#REF!,#REF!,#REF!,#REF!</definedName>
    <definedName name="P2_SCOPE_FULL_LOAD" localSheetId="2" hidden="1">#REF!,#REF!,#REF!,#REF!,#REF!,#REF!</definedName>
    <definedName name="P2_SCOPE_FULL_LOAD" localSheetId="4" hidden="1">#REF!,#REF!,#REF!,#REF!,#REF!,#REF!</definedName>
    <definedName name="P2_SCOPE_FULL_LOAD" localSheetId="0" hidden="1">#REF!,#REF!,#REF!,#REF!,#REF!,#REF!</definedName>
    <definedName name="P2_SCOPE_FULL_LOAD" localSheetId="7"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localSheetId="5" hidden="1">#REF!,#REF!,#REF!,#REF!,#REF!,#REF!</definedName>
    <definedName name="P2_SCOPE_IND" localSheetId="6" hidden="1">#REF!,#REF!,#REF!,#REF!,#REF!,#REF!</definedName>
    <definedName name="P2_SCOPE_IND" localSheetId="1" hidden="1">#REF!,#REF!,#REF!,#REF!,#REF!,#REF!</definedName>
    <definedName name="P2_SCOPE_IND" localSheetId="3" hidden="1">#REF!,#REF!,#REF!,#REF!,#REF!,#REF!</definedName>
    <definedName name="P2_SCOPE_IND" localSheetId="2" hidden="1">#REF!,#REF!,#REF!,#REF!,#REF!,#REF!</definedName>
    <definedName name="P2_SCOPE_IND" localSheetId="4" hidden="1">#REF!,#REF!,#REF!,#REF!,#REF!,#REF!</definedName>
    <definedName name="P2_SCOPE_IND" localSheetId="0" hidden="1">#REF!,#REF!,#REF!,#REF!,#REF!,#REF!</definedName>
    <definedName name="P2_SCOPE_IND" localSheetId="7"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localSheetId="5" hidden="1">#REF!,#REF!,#REF!,#REF!,#REF!</definedName>
    <definedName name="P2_SCOPE_IND2" localSheetId="6" hidden="1">#REF!,#REF!,#REF!,#REF!,#REF!</definedName>
    <definedName name="P2_SCOPE_IND2" localSheetId="1" hidden="1">#REF!,#REF!,#REF!,#REF!,#REF!</definedName>
    <definedName name="P2_SCOPE_IND2" localSheetId="3" hidden="1">#REF!,#REF!,#REF!,#REF!,#REF!</definedName>
    <definedName name="P2_SCOPE_IND2" localSheetId="2" hidden="1">#REF!,#REF!,#REF!,#REF!,#REF!</definedName>
    <definedName name="P2_SCOPE_IND2" localSheetId="4" hidden="1">#REF!,#REF!,#REF!,#REF!,#REF!</definedName>
    <definedName name="P2_SCOPE_IND2" localSheetId="0" hidden="1">#REF!,#REF!,#REF!,#REF!,#REF!</definedName>
    <definedName name="P2_SCOPE_IND2" localSheetId="7"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localSheetId="5" hidden="1">#REF!,#REF!,#REF!,#REF!,#REF!,#REF!,#REF!</definedName>
    <definedName name="P2_SCOPE_NOTIND" localSheetId="6" hidden="1">#REF!,#REF!,#REF!,#REF!,#REF!,#REF!,#REF!</definedName>
    <definedName name="P2_SCOPE_NOTIND" localSheetId="1" hidden="1">#REF!,#REF!,#REF!,#REF!,#REF!,#REF!,#REF!</definedName>
    <definedName name="P2_SCOPE_NOTIND" localSheetId="3" hidden="1">#REF!,#REF!,#REF!,#REF!,#REF!,#REF!,#REF!</definedName>
    <definedName name="P2_SCOPE_NOTIND" localSheetId="2" hidden="1">#REF!,#REF!,#REF!,#REF!,#REF!,#REF!,#REF!</definedName>
    <definedName name="P2_SCOPE_NOTIND" localSheetId="4" hidden="1">#REF!,#REF!,#REF!,#REF!,#REF!,#REF!,#REF!</definedName>
    <definedName name="P2_SCOPE_NOTIND" localSheetId="0" hidden="1">#REF!,#REF!,#REF!,#REF!,#REF!,#REF!,#REF!</definedName>
    <definedName name="P2_SCOPE_NOTIND" localSheetId="7"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localSheetId="5" hidden="1">#REF!,#REF!,#REF!,#REF!,#REF!,#REF!</definedName>
    <definedName name="P2_SCOPE_NotInd2" localSheetId="6" hidden="1">#REF!,#REF!,#REF!,#REF!,#REF!,#REF!</definedName>
    <definedName name="P2_SCOPE_NotInd2" localSheetId="1" hidden="1">#REF!,#REF!,#REF!,#REF!,#REF!,#REF!</definedName>
    <definedName name="P2_SCOPE_NotInd2" localSheetId="3" hidden="1">#REF!,#REF!,#REF!,#REF!,#REF!,#REF!</definedName>
    <definedName name="P2_SCOPE_NotInd2" localSheetId="2" hidden="1">#REF!,#REF!,#REF!,#REF!,#REF!,#REF!</definedName>
    <definedName name="P2_SCOPE_NotInd2" localSheetId="4" hidden="1">#REF!,#REF!,#REF!,#REF!,#REF!,#REF!</definedName>
    <definedName name="P2_SCOPE_NotInd2" localSheetId="0" hidden="1">#REF!,#REF!,#REF!,#REF!,#REF!,#REF!</definedName>
    <definedName name="P2_SCOPE_NotInd2" localSheetId="7"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localSheetId="5" hidden="1">#REF!,#REF!,#REF!,#REF!,#REF!,#REF!,#REF!</definedName>
    <definedName name="P2_SCOPE_NotInd3" localSheetId="6" hidden="1">#REF!,#REF!,#REF!,#REF!,#REF!,#REF!,#REF!</definedName>
    <definedName name="P2_SCOPE_NotInd3" localSheetId="1" hidden="1">#REF!,#REF!,#REF!,#REF!,#REF!,#REF!,#REF!</definedName>
    <definedName name="P2_SCOPE_NotInd3" localSheetId="3" hidden="1">#REF!,#REF!,#REF!,#REF!,#REF!,#REF!,#REF!</definedName>
    <definedName name="P2_SCOPE_NotInd3" localSheetId="2" hidden="1">#REF!,#REF!,#REF!,#REF!,#REF!,#REF!,#REF!</definedName>
    <definedName name="P2_SCOPE_NotInd3" localSheetId="4" hidden="1">#REF!,#REF!,#REF!,#REF!,#REF!,#REF!,#REF!</definedName>
    <definedName name="P2_SCOPE_NotInd3" localSheetId="0" hidden="1">#REF!,#REF!,#REF!,#REF!,#REF!,#REF!,#REF!</definedName>
    <definedName name="P2_SCOPE_NotInd3" localSheetId="7"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localSheetId="5" hidden="1">#REF!,#REF!,#REF!,#REF!,#REF!,#REF!,#REF!</definedName>
    <definedName name="P2_SCOPE_NotInt" localSheetId="6" hidden="1">#REF!,#REF!,#REF!,#REF!,#REF!,#REF!,#REF!</definedName>
    <definedName name="P2_SCOPE_NotInt" localSheetId="1" hidden="1">#REF!,#REF!,#REF!,#REF!,#REF!,#REF!,#REF!</definedName>
    <definedName name="P2_SCOPE_NotInt" localSheetId="3" hidden="1">#REF!,#REF!,#REF!,#REF!,#REF!,#REF!,#REF!</definedName>
    <definedName name="P2_SCOPE_NotInt" localSheetId="2" hidden="1">#REF!,#REF!,#REF!,#REF!,#REF!,#REF!,#REF!</definedName>
    <definedName name="P2_SCOPE_NotInt" localSheetId="4" hidden="1">#REF!,#REF!,#REF!,#REF!,#REF!,#REF!,#REF!</definedName>
    <definedName name="P2_SCOPE_NotInt" localSheetId="0" hidden="1">#REF!,#REF!,#REF!,#REF!,#REF!,#REF!,#REF!</definedName>
    <definedName name="P2_SCOPE_NotInt" localSheetId="7"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localSheetId="5" hidden="1">#REF!,#REF!,#REF!,#REF!,#REF!,#REF!</definedName>
    <definedName name="P2_SCOPE_SAVE2" localSheetId="6" hidden="1">#REF!,#REF!,#REF!,#REF!,#REF!,#REF!</definedName>
    <definedName name="P2_SCOPE_SAVE2" localSheetId="1" hidden="1">#REF!,#REF!,#REF!,#REF!,#REF!,#REF!</definedName>
    <definedName name="P2_SCOPE_SAVE2" localSheetId="3" hidden="1">#REF!,#REF!,#REF!,#REF!,#REF!,#REF!</definedName>
    <definedName name="P2_SCOPE_SAVE2" localSheetId="2" hidden="1">#REF!,#REF!,#REF!,#REF!,#REF!,#REF!</definedName>
    <definedName name="P2_SCOPE_SAVE2" localSheetId="4" hidden="1">#REF!,#REF!,#REF!,#REF!,#REF!,#REF!</definedName>
    <definedName name="P2_SCOPE_SAVE2" localSheetId="0" hidden="1">#REF!,#REF!,#REF!,#REF!,#REF!,#REF!</definedName>
    <definedName name="P2_SCOPE_SAVE2" localSheetId="7"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localSheetId="5" hidden="1">#REF!,#REF!,#REF!,#REF!,#REF!,#REF!,#REF!</definedName>
    <definedName name="P2_SCOPE_SV_PRT" localSheetId="6" hidden="1">#REF!,#REF!,#REF!,#REF!,#REF!,#REF!,#REF!</definedName>
    <definedName name="P2_SCOPE_SV_PRT" localSheetId="1" hidden="1">#REF!,#REF!,#REF!,#REF!,#REF!,#REF!,#REF!</definedName>
    <definedName name="P2_SCOPE_SV_PRT" localSheetId="3" hidden="1">#REF!,#REF!,#REF!,#REF!,#REF!,#REF!,#REF!</definedName>
    <definedName name="P2_SCOPE_SV_PRT" localSheetId="2" hidden="1">#REF!,#REF!,#REF!,#REF!,#REF!,#REF!,#REF!</definedName>
    <definedName name="P2_SCOPE_SV_PRT" localSheetId="4" hidden="1">#REF!,#REF!,#REF!,#REF!,#REF!,#REF!,#REF!</definedName>
    <definedName name="P2_SCOPE_SV_PRT" localSheetId="0" hidden="1">#REF!,#REF!,#REF!,#REF!,#REF!,#REF!,#REF!</definedName>
    <definedName name="P2_SCOPE_SV_PRT" localSheetId="7" hidden="1">#REF!,#REF!,#REF!,#REF!,#REF!,#REF!,#REF!</definedName>
    <definedName name="P2_SCOPE_SV_PRT" hidden="1">#REF!,#REF!,#REF!,#REF!,#REF!,#REF!,#REF!</definedName>
    <definedName name="P2_T1?axis?ПРД2?2005" localSheetId="8" hidden="1">#REF!,#REF!,#REF!,#REF!,#REF!,#REF!,#REF!</definedName>
    <definedName name="P2_T1?axis?ПРД2?2005" localSheetId="9" hidden="1">#REF!,#REF!,#REF!,#REF!,#REF!,#REF!,#REF!</definedName>
    <definedName name="P2_T1?axis?ПРД2?2005" hidden="1">#REF!,#REF!,#REF!,#REF!,#REF!,#REF!,#REF!</definedName>
    <definedName name="P2_T1?axis?ПРД2?2006" hidden="1">#REF!,#REF!,#REF!,#REF!,#REF!,#REF!,#REF!</definedName>
    <definedName name="P2_T1?Data" hidden="1">#REF!,#REF!,#REF!,#REF!,#REF!,#REF!,#REF!</definedName>
    <definedName name="P2_T1?L1.1.1" hidden="1">#REF!,#REF!,#REF!,#REF!,#REF!,#REF!,#REF!</definedName>
    <definedName name="P2_T1?L1.1.1.1" hidden="1">#REF!,#REF!,#REF!,#REF!,#REF!,#REF!,#REF!</definedName>
    <definedName name="P2_T1?L1.1.2" hidden="1">#REF!,#REF!,#REF!,#REF!,#REF!,#REF!,#REF!</definedName>
    <definedName name="P2_T1?L1.1.2.1" hidden="1">#REF!,#REF!,#REF!,#REF!,#REF!,#REF!,#REF!</definedName>
    <definedName name="P2_T1?L1.1.2.1.1" hidden="1">#REF!,#REF!,#REF!,#REF!,#REF!,#REF!,#REF!</definedName>
    <definedName name="P2_T1?L1.1.2.1.2" hidden="1">#REF!,#REF!,#REF!,#REF!,#REF!,#REF!,#REF!</definedName>
    <definedName name="P2_T1?L1.1.2.1.3" hidden="1">#REF!,#REF!,#REF!,#REF!,#REF!,#REF!,#REF!</definedName>
    <definedName name="P2_T1?L1.1.2.2" hidden="1">#REF!,#REF!,#REF!,#REF!,#REF!,#REF!,#REF!</definedName>
    <definedName name="P2_T1?L1.1.2.3" hidden="1">#REF!,#REF!,#REF!,#REF!,#REF!,#REF!,#REF!</definedName>
    <definedName name="P2_T1?L1.1.2.4" hidden="1">#REF!,#REF!,#REF!,#REF!,#REF!,#REF!,#REF!</definedName>
    <definedName name="P2_T1?L1.1.2.5" hidden="1">#REF!,#REF!,#REF!,#REF!,#REF!,#REF!,#REF!</definedName>
    <definedName name="P2_T1?L1.1.2.6" hidden="1">#REF!,#REF!,#REF!,#REF!,#REF!,#REF!,#REF!</definedName>
    <definedName name="P2_T1?L1.1.2.7" hidden="1">#REF!,#REF!,#REF!,#REF!,#REF!,#REF!,#REF!</definedName>
    <definedName name="P2_T1?L1.1.2.7.1" hidden="1">#REF!,#REF!,#REF!,#REF!,#REF!,#REF!,#REF!</definedName>
    <definedName name="P2_T1?M1" localSheetId="8" hidden="1">#REF!,#REF!,#REF!,#REF!,#REF!,#REF!,#REF!,#REF!,#REF!,#REF!,#REF!</definedName>
    <definedName name="P2_T1?M1" localSheetId="9" hidden="1">#REF!,#REF!,#REF!,#REF!,#REF!,#REF!,#REF!,#REF!,#REF!,#REF!,#REF!</definedName>
    <definedName name="P2_T1?M1" hidden="1">#REF!,#REF!,#REF!,#REF!,#REF!,#REF!,#REF!,#REF!,#REF!,#REF!,#REF!</definedName>
    <definedName name="P2_T1?M2" localSheetId="8" hidden="1">#REF!,#REF!,#REF!,#REF!,#REF!,#REF!,#REF!,#REF!,#REF!,#REF!,#REF!</definedName>
    <definedName name="P2_T1?M2" localSheetId="9" hidden="1">#REF!,#REF!,#REF!,#REF!,#REF!,#REF!,#REF!,#REF!,#REF!,#REF!,#REF!</definedName>
    <definedName name="P2_T1?M2" hidden="1">#REF!,#REF!,#REF!,#REF!,#REF!,#REF!,#REF!,#REF!,#REF!,#REF!,#REF!</definedName>
    <definedName name="P2_T1?unit?ГКАЛ" localSheetId="8" hidden="1">#REF!,#REF!,#REF!,#REF!,#REF!,#REF!,#REF!</definedName>
    <definedName name="P2_T1?unit?ГКАЛ" localSheetId="9" hidden="1">#REF!,#REF!,#REF!,#REF!,#REF!,#REF!,#REF!</definedName>
    <definedName name="P2_T1?unit?ГКАЛ" hidden="1">#REF!,#REF!,#REF!,#REF!,#REF!,#REF!,#REF!</definedName>
    <definedName name="P2_T1?unit?РУБ.ГКАЛ" localSheetId="8" hidden="1">#REF!,#REF!,#REF!,#REF!,#REF!,#REF!,#REF!</definedName>
    <definedName name="P2_T1?unit?РУБ.ГКАЛ" localSheetId="9" hidden="1">#REF!,#REF!,#REF!,#REF!,#REF!,#REF!,#REF!</definedName>
    <definedName name="P2_T1?unit?РУБ.ГКАЛ" hidden="1">#REF!,#REF!,#REF!,#REF!,#REF!,#REF!,#REF!</definedName>
    <definedName name="P2_T1?unit?РУБ.ТОНН" localSheetId="8" hidden="1">#REF!,#REF!,#REF!,#REF!,#REF!,#REF!,#REF!,#REF!,#REF!,#REF!,#REF!</definedName>
    <definedName name="P2_T1?unit?РУБ.ТОНН" localSheetId="9" hidden="1">#REF!,#REF!,#REF!,#REF!,#REF!,#REF!,#REF!,#REF!,#REF!,#REF!,#REF!</definedName>
    <definedName name="P2_T1?unit?РУБ.ТОНН" hidden="1">#REF!,#REF!,#REF!,#REF!,#REF!,#REF!,#REF!,#REF!,#REF!,#REF!,#REF!</definedName>
    <definedName name="P2_T1?unit?СТР" localSheetId="8" hidden="1">#REF!,#REF!,#REF!,#REF!,#REF!,#REF!,#REF!</definedName>
    <definedName name="P2_T1?unit?СТР" localSheetId="9" hidden="1">#REF!,#REF!,#REF!,#REF!,#REF!,#REF!,#REF!</definedName>
    <definedName name="P2_T1?unit?СТР" hidden="1">#REF!,#REF!,#REF!,#REF!,#REF!,#REF!,#REF!</definedName>
    <definedName name="P2_T1?unit?ТОНН" localSheetId="8" hidden="1">#REF!,#REF!,#REF!,#REF!,#REF!,#REF!,#REF!,#REF!,#REF!,#REF!,#REF!</definedName>
    <definedName name="P2_T1?unit?ТОНН" localSheetId="9" hidden="1">#REF!,#REF!,#REF!,#REF!,#REF!,#REF!,#REF!,#REF!,#REF!,#REF!,#REF!</definedName>
    <definedName name="P2_T1?unit?ТОНН" hidden="1">#REF!,#REF!,#REF!,#REF!,#REF!,#REF!,#REF!,#REF!,#REF!,#REF!,#REF!</definedName>
    <definedName name="P2_T1?unit?ТРУБ" localSheetId="8" hidden="1">#REF!,#REF!,#REF!,#REF!,#REF!,#REF!,#REF!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localSheetId="5" hidden="1">#REF!,#REF!,#REF!,#REF!,#REF!,#REF!</definedName>
    <definedName name="P3_SC22" localSheetId="6" hidden="1">#REF!,#REF!,#REF!,#REF!,#REF!,#REF!</definedName>
    <definedName name="P3_SC22" localSheetId="1" hidden="1">#REF!,#REF!,#REF!,#REF!,#REF!,#REF!</definedName>
    <definedName name="P3_SC22" localSheetId="3" hidden="1">#REF!,#REF!,#REF!,#REF!,#REF!,#REF!</definedName>
    <definedName name="P3_SC22" localSheetId="2" hidden="1">#REF!,#REF!,#REF!,#REF!,#REF!,#REF!</definedName>
    <definedName name="P3_SC22" localSheetId="4" hidden="1">#REF!,#REF!,#REF!,#REF!,#REF!,#REF!</definedName>
    <definedName name="P3_SC22" localSheetId="0" hidden="1">#REF!,#REF!,#REF!,#REF!,#REF!,#REF!</definedName>
    <definedName name="P3_SC22" localSheetId="7"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localSheetId="5" hidden="1">#REF!,#REF!,#REF!,#REF!,#REF!,#REF!</definedName>
    <definedName name="P3_SCOPE_FULL_LOAD" localSheetId="6" hidden="1">#REF!,#REF!,#REF!,#REF!,#REF!,#REF!</definedName>
    <definedName name="P3_SCOPE_FULL_LOAD" localSheetId="1" hidden="1">#REF!,#REF!,#REF!,#REF!,#REF!,#REF!</definedName>
    <definedName name="P3_SCOPE_FULL_LOAD" localSheetId="3" hidden="1">#REF!,#REF!,#REF!,#REF!,#REF!,#REF!</definedName>
    <definedName name="P3_SCOPE_FULL_LOAD" localSheetId="2" hidden="1">#REF!,#REF!,#REF!,#REF!,#REF!,#REF!</definedName>
    <definedName name="P3_SCOPE_FULL_LOAD" localSheetId="4" hidden="1">#REF!,#REF!,#REF!,#REF!,#REF!,#REF!</definedName>
    <definedName name="P3_SCOPE_FULL_LOAD" localSheetId="0" hidden="1">#REF!,#REF!,#REF!,#REF!,#REF!,#REF!</definedName>
    <definedName name="P3_SCOPE_FULL_LOAD" localSheetId="7"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localSheetId="5" hidden="1">#REF!,#REF!,#REF!,#REF!,#REF!</definedName>
    <definedName name="P3_SCOPE_IND" localSheetId="6" hidden="1">#REF!,#REF!,#REF!,#REF!,#REF!</definedName>
    <definedName name="P3_SCOPE_IND" localSheetId="1" hidden="1">#REF!,#REF!,#REF!,#REF!,#REF!</definedName>
    <definedName name="P3_SCOPE_IND" localSheetId="3" hidden="1">#REF!,#REF!,#REF!,#REF!,#REF!</definedName>
    <definedName name="P3_SCOPE_IND" localSheetId="2" hidden="1">#REF!,#REF!,#REF!,#REF!,#REF!</definedName>
    <definedName name="P3_SCOPE_IND" localSheetId="4" hidden="1">#REF!,#REF!,#REF!,#REF!,#REF!</definedName>
    <definedName name="P3_SCOPE_IND" localSheetId="0" hidden="1">#REF!,#REF!,#REF!,#REF!,#REF!</definedName>
    <definedName name="P3_SCOPE_IND" localSheetId="7"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localSheetId="5" hidden="1">#REF!,#REF!,#REF!,#REF!,#REF!</definedName>
    <definedName name="P3_SCOPE_IND2" localSheetId="6" hidden="1">#REF!,#REF!,#REF!,#REF!,#REF!</definedName>
    <definedName name="P3_SCOPE_IND2" localSheetId="1" hidden="1">#REF!,#REF!,#REF!,#REF!,#REF!</definedName>
    <definedName name="P3_SCOPE_IND2" localSheetId="3" hidden="1">#REF!,#REF!,#REF!,#REF!,#REF!</definedName>
    <definedName name="P3_SCOPE_IND2" localSheetId="2" hidden="1">#REF!,#REF!,#REF!,#REF!,#REF!</definedName>
    <definedName name="P3_SCOPE_IND2" localSheetId="4" hidden="1">#REF!,#REF!,#REF!,#REF!,#REF!</definedName>
    <definedName name="P3_SCOPE_IND2" localSheetId="0" hidden="1">#REF!,#REF!,#REF!,#REF!,#REF!</definedName>
    <definedName name="P3_SCOPE_IND2" localSheetId="7"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localSheetId="5" hidden="1">#REF!,#REF!,#REF!,#REF!,#REF!,#REF!,#REF!</definedName>
    <definedName name="P3_SCOPE_NOTIND" localSheetId="6" hidden="1">#REF!,#REF!,#REF!,#REF!,#REF!,#REF!,#REF!</definedName>
    <definedName name="P3_SCOPE_NOTIND" localSheetId="1" hidden="1">#REF!,#REF!,#REF!,#REF!,#REF!,#REF!,#REF!</definedName>
    <definedName name="P3_SCOPE_NOTIND" localSheetId="3" hidden="1">#REF!,#REF!,#REF!,#REF!,#REF!,#REF!,#REF!</definedName>
    <definedName name="P3_SCOPE_NOTIND" localSheetId="2" hidden="1">#REF!,#REF!,#REF!,#REF!,#REF!,#REF!,#REF!</definedName>
    <definedName name="P3_SCOPE_NOTIND" localSheetId="4" hidden="1">#REF!,#REF!,#REF!,#REF!,#REF!,#REF!,#REF!</definedName>
    <definedName name="P3_SCOPE_NOTIND" localSheetId="0" hidden="1">#REF!,#REF!,#REF!,#REF!,#REF!,#REF!,#REF!</definedName>
    <definedName name="P3_SCOPE_NOTIND" localSheetId="7"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localSheetId="5" hidden="1">#REF!,#REF!,#REF!,#REF!,#REF!,#REF!,#REF!</definedName>
    <definedName name="P3_SCOPE_NotInd2" localSheetId="6" hidden="1">#REF!,#REF!,#REF!,#REF!,#REF!,#REF!,#REF!</definedName>
    <definedName name="P3_SCOPE_NotInd2" localSheetId="1" hidden="1">#REF!,#REF!,#REF!,#REF!,#REF!,#REF!,#REF!</definedName>
    <definedName name="P3_SCOPE_NotInd2" localSheetId="3" hidden="1">#REF!,#REF!,#REF!,#REF!,#REF!,#REF!,#REF!</definedName>
    <definedName name="P3_SCOPE_NotInd2" localSheetId="2" hidden="1">#REF!,#REF!,#REF!,#REF!,#REF!,#REF!,#REF!</definedName>
    <definedName name="P3_SCOPE_NotInd2" localSheetId="4" hidden="1">#REF!,#REF!,#REF!,#REF!,#REF!,#REF!,#REF!</definedName>
    <definedName name="P3_SCOPE_NotInd2" localSheetId="0" hidden="1">#REF!,#REF!,#REF!,#REF!,#REF!,#REF!,#REF!</definedName>
    <definedName name="P3_SCOPE_NotInd2" localSheetId="7"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localSheetId="5" hidden="1">#REF!,#REF!,#REF!,#REF!,#REF!,#REF!</definedName>
    <definedName name="P3_SCOPE_NotInt" localSheetId="6" hidden="1">#REF!,#REF!,#REF!,#REF!,#REF!,#REF!</definedName>
    <definedName name="P3_SCOPE_NotInt" localSheetId="1" hidden="1">#REF!,#REF!,#REF!,#REF!,#REF!,#REF!</definedName>
    <definedName name="P3_SCOPE_NotInt" localSheetId="3" hidden="1">#REF!,#REF!,#REF!,#REF!,#REF!,#REF!</definedName>
    <definedName name="P3_SCOPE_NotInt" localSheetId="2" hidden="1">#REF!,#REF!,#REF!,#REF!,#REF!,#REF!</definedName>
    <definedName name="P3_SCOPE_NotInt" localSheetId="4" hidden="1">#REF!,#REF!,#REF!,#REF!,#REF!,#REF!</definedName>
    <definedName name="P3_SCOPE_NotInt" localSheetId="0" hidden="1">#REF!,#REF!,#REF!,#REF!,#REF!,#REF!</definedName>
    <definedName name="P3_SCOPE_NotInt" localSheetId="7"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localSheetId="5" hidden="1">#REF!,#REF!,#REF!,#REF!,#REF!,#REF!,#REF!</definedName>
    <definedName name="P3_SCOPE_SV_PRT" localSheetId="6" hidden="1">#REF!,#REF!,#REF!,#REF!,#REF!,#REF!,#REF!</definedName>
    <definedName name="P3_SCOPE_SV_PRT" localSheetId="1" hidden="1">#REF!,#REF!,#REF!,#REF!,#REF!,#REF!,#REF!</definedName>
    <definedName name="P3_SCOPE_SV_PRT" localSheetId="3" hidden="1">#REF!,#REF!,#REF!,#REF!,#REF!,#REF!,#REF!</definedName>
    <definedName name="P3_SCOPE_SV_PRT" localSheetId="2" hidden="1">#REF!,#REF!,#REF!,#REF!,#REF!,#REF!,#REF!</definedName>
    <definedName name="P3_SCOPE_SV_PRT" localSheetId="4" hidden="1">#REF!,#REF!,#REF!,#REF!,#REF!,#REF!,#REF!</definedName>
    <definedName name="P3_SCOPE_SV_PRT" localSheetId="0" hidden="1">#REF!,#REF!,#REF!,#REF!,#REF!,#REF!,#REF!</definedName>
    <definedName name="P3_SCOPE_SV_PRT" localSheetId="7" hidden="1">#REF!,#REF!,#REF!,#REF!,#REF!,#REF!,#REF!</definedName>
    <definedName name="P3_SCOPE_SV_PRT" hidden="1">#REF!,#REF!,#REF!,#REF!,#REF!,#REF!,#REF!</definedName>
    <definedName name="P3_T1?axis?ПРД2?2005" localSheetId="8" hidden="1">#REF!,#REF!,#REF!,#REF!,#REF!,#REF!,#REF!</definedName>
    <definedName name="P3_T1?axis?ПРД2?2005" localSheetId="9" hidden="1">#REF!,#REF!,#REF!,#REF!,#REF!,#REF!,#REF!</definedName>
    <definedName name="P3_T1?axis?ПРД2?2005" hidden="1">#REF!,#REF!,#REF!,#REF!,#REF!,#REF!,#REF!</definedName>
    <definedName name="P3_T1?axis?ПРД2?2006" hidden="1">#REF!,#REF!,#REF!,#REF!,#REF!,#REF!,#REF!</definedName>
    <definedName name="P3_T1?Data" hidden="1">#REF!,#REF!,#REF!,#REF!,#REF!,#REF!,#REF!</definedName>
    <definedName name="P3_T1?L1.1.1" hidden="1">#REF!,#REF!,#REF!,#REF!,#REF!,#REF!,#REF!</definedName>
    <definedName name="P3_T1?L1.1.1.1" hidden="1">#REF!,#REF!,#REF!,#REF!,#REF!,#REF!,#REF!</definedName>
    <definedName name="P3_T1?L1.1.2" localSheetId="8" hidden="1">#REF!,#REF!,#REF!,#REF!,#REF!,#REF!,#REF!,'18квКПкз'!P1_T1?L1.1.2</definedName>
    <definedName name="P3_T1?L1.1.2" localSheetId="9" hidden="1">#REF!,#REF!,#REF!,#REF!,#REF!,#REF!,#REF!,'19квРасш'!P1_T1?L1.1.2</definedName>
    <definedName name="P3_T1?L1.1.2" hidden="1">#REF!,#REF!,#REF!,#REF!,#REF!,#REF!,#REF!,P1_T1?L1.1.2</definedName>
    <definedName name="P3_T1?L1.1.2.1" localSheetId="8" hidden="1">#REF!,#REF!,#REF!,#REF!,#REF!,#REF!,#REF!</definedName>
    <definedName name="P3_T1?L1.1.2.1" localSheetId="9" hidden="1">#REF!,#REF!,#REF!,#REF!,#REF!,#REF!,#REF!</definedName>
    <definedName name="P3_T1?L1.1.2.1" hidden="1">#REF!,#REF!,#REF!,#REF!,#REF!,#REF!,#REF!</definedName>
    <definedName name="P3_T1?L1.1.2.1.1" localSheetId="8" hidden="1">#REF!,#REF!,#REF!,#REF!,#REF!,#REF!,#REF!</definedName>
    <definedName name="P3_T1?L1.1.2.1.1" localSheetId="9" hidden="1">#REF!,#REF!,#REF!,#REF!,#REF!,#REF!,#REF!</definedName>
    <definedName name="P3_T1?L1.1.2.1.1" hidden="1">#REF!,#REF!,#REF!,#REF!,#REF!,#REF!,#REF!</definedName>
    <definedName name="P3_T1?L1.1.2.1.2" localSheetId="8" hidden="1">#REF!,#REF!,#REF!,#REF!,#REF!,#REF!,#REF!</definedName>
    <definedName name="P3_T1?L1.1.2.1.2" localSheetId="9" hidden="1">#REF!,#REF!,#REF!,#REF!,#REF!,#REF!,#REF!</definedName>
    <definedName name="P3_T1?L1.1.2.1.2" hidden="1">#REF!,#REF!,#REF!,#REF!,#REF!,#REF!,#REF!</definedName>
    <definedName name="P3_T1?L1.1.2.1.3" hidden="1">#REF!,#REF!,#REF!,#REF!,#REF!,#REF!,#REF!</definedName>
    <definedName name="P3_T1?L1.1.2.2" hidden="1">#REF!,#REF!,#REF!,#REF!,#REF!,#REF!,#REF!</definedName>
    <definedName name="P3_T1?L1.1.2.3" hidden="1">#REF!,#REF!,#REF!,#REF!,#REF!,#REF!,#REF!</definedName>
    <definedName name="P3_T1?L1.1.2.4" hidden="1">#REF!,#REF!,#REF!,#REF!,#REF!,#REF!,#REF!</definedName>
    <definedName name="P3_T1?L1.1.2.5" hidden="1">#REF!,#REF!,#REF!,#REF!,#REF!,#REF!,#REF!</definedName>
    <definedName name="P3_T1?L1.1.2.6" hidden="1">#REF!,#REF!,#REF!,#REF!,#REF!,#REF!,#REF!</definedName>
    <definedName name="P3_T1?L1.1.2.7" hidden="1">#REF!,#REF!,#REF!,#REF!,#REF!,#REF!,#REF!</definedName>
    <definedName name="P3_T1?L1.1.2.7.1" hidden="1">#REF!,#REF!,#REF!,#REF!,#REF!,#REF!,#REF!</definedName>
    <definedName name="P3_T1?M1" localSheetId="8" hidden="1">#REF!,#REF!,#REF!,#REF!,#REF!,#REF!,#REF!,#REF!,#REF!,#REF!,#REF!</definedName>
    <definedName name="P3_T1?M1" localSheetId="9" hidden="1">#REF!,#REF!,#REF!,#REF!,#REF!,#REF!,#REF!,#REF!,#REF!,#REF!,#REF!</definedName>
    <definedName name="P3_T1?M1" hidden="1">#REF!,#REF!,#REF!,#REF!,#REF!,#REF!,#REF!,#REF!,#REF!,#REF!,#REF!</definedName>
    <definedName name="P3_T1?M2" localSheetId="8" hidden="1">#REF!,#REF!,#REF!,#REF!,#REF!,#REF!,#REF!,#REF!,#REF!,#REF!,#REF!</definedName>
    <definedName name="P3_T1?M2" localSheetId="9" hidden="1">#REF!,#REF!,#REF!,#REF!,#REF!,#REF!,#REF!,#REF!,#REF!,#REF!,#REF!</definedName>
    <definedName name="P3_T1?M2" hidden="1">#REF!,#REF!,#REF!,#REF!,#REF!,#REF!,#REF!,#REF!,#REF!,#REF!,#REF!</definedName>
    <definedName name="P3_T1?unit?ГКАЛ" localSheetId="8" hidden="1">#REF!,#REF!,#REF!,#REF!,#REF!,#REF!,#REF!</definedName>
    <definedName name="P3_T1?unit?ГКАЛ" localSheetId="9" hidden="1">#REF!,#REF!,#REF!,#REF!,#REF!,#REF!,#REF!</definedName>
    <definedName name="P3_T1?unit?ГКАЛ" hidden="1">#REF!,#REF!,#REF!,#REF!,#REF!,#REF!,#REF!</definedName>
    <definedName name="P3_T1?unit?РУБ.ГКАЛ" localSheetId="8" hidden="1">#REF!,#REF!,#REF!,#REF!,#REF!,#REF!,#REF!</definedName>
    <definedName name="P3_T1?unit?РУБ.ГКАЛ" localSheetId="9" hidden="1">#REF!,#REF!,#REF!,#REF!,#REF!,#REF!,#REF!</definedName>
    <definedName name="P3_T1?unit?РУБ.ГКАЛ" hidden="1">#REF!,#REF!,#REF!,#REF!,#REF!,#REF!,#REF!</definedName>
    <definedName name="P3_T1?unit?РУБ.ТОНН" localSheetId="8" hidden="1">#REF!,#REF!,#REF!,#REF!,#REF!,#REF!,#REF!,#REF!,#REF!,#REF!,#REF!</definedName>
    <definedName name="P3_T1?unit?РУБ.ТОНН" localSheetId="9" hidden="1">#REF!,#REF!,#REF!,#REF!,#REF!,#REF!,#REF!,#REF!,#REF!,#REF!,#REF!</definedName>
    <definedName name="P3_T1?unit?РУБ.ТОНН" hidden="1">#REF!,#REF!,#REF!,#REF!,#REF!,#REF!,#REF!,#REF!,#REF!,#REF!,#REF!</definedName>
    <definedName name="P3_T1?unit?СТР" localSheetId="8" hidden="1">#REF!,#REF!,#REF!,#REF!,#REF!,#REF!,#REF!</definedName>
    <definedName name="P3_T1?unit?СТР" localSheetId="9" hidden="1">#REF!,#REF!,#REF!,#REF!,#REF!,#REF!,#REF!</definedName>
    <definedName name="P3_T1?unit?СТР" hidden="1">#REF!,#REF!,#REF!,#REF!,#REF!,#REF!,#REF!</definedName>
    <definedName name="P3_T1?unit?ТОНН" localSheetId="8" hidden="1">#REF!,#REF!,#REF!,#REF!,#REF!,#REF!,#REF!,#REF!,#REF!,#REF!,#REF!</definedName>
    <definedName name="P3_T1?unit?ТОНН" localSheetId="9" hidden="1">#REF!,#REF!,#REF!,#REF!,#REF!,#REF!,#REF!,#REF!,#REF!,#REF!,#REF!</definedName>
    <definedName name="P3_T1?unit?ТОНН" hidden="1">#REF!,#REF!,#REF!,#REF!,#REF!,#REF!,#REF!,#REF!,#REF!,#REF!,#REF!</definedName>
    <definedName name="P3_T1?unit?ТРУБ" localSheetId="8" hidden="1">#REF!,#REF!,#REF!,#REF!,#REF!,#REF!,#REF!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localSheetId="5" hidden="1">#REF!,#REF!,#REF!,#REF!,#REF!,#REF!</definedName>
    <definedName name="P4_SCOPE_FULL_LOAD" localSheetId="6" hidden="1">#REF!,#REF!,#REF!,#REF!,#REF!,#REF!</definedName>
    <definedName name="P4_SCOPE_FULL_LOAD" localSheetId="1" hidden="1">#REF!,#REF!,#REF!,#REF!,#REF!,#REF!</definedName>
    <definedName name="P4_SCOPE_FULL_LOAD" localSheetId="3" hidden="1">#REF!,#REF!,#REF!,#REF!,#REF!,#REF!</definedName>
    <definedName name="P4_SCOPE_FULL_LOAD" localSheetId="2" hidden="1">#REF!,#REF!,#REF!,#REF!,#REF!,#REF!</definedName>
    <definedName name="P4_SCOPE_FULL_LOAD" localSheetId="4" hidden="1">#REF!,#REF!,#REF!,#REF!,#REF!,#REF!</definedName>
    <definedName name="P4_SCOPE_FULL_LOAD" localSheetId="0" hidden="1">#REF!,#REF!,#REF!,#REF!,#REF!,#REF!</definedName>
    <definedName name="P4_SCOPE_FULL_LOAD" localSheetId="7"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localSheetId="5" hidden="1">#REF!,#REF!,#REF!,#REF!,#REF!</definedName>
    <definedName name="P4_SCOPE_IND" localSheetId="6" hidden="1">#REF!,#REF!,#REF!,#REF!,#REF!</definedName>
    <definedName name="P4_SCOPE_IND" localSheetId="1" hidden="1">#REF!,#REF!,#REF!,#REF!,#REF!</definedName>
    <definedName name="P4_SCOPE_IND" localSheetId="3" hidden="1">#REF!,#REF!,#REF!,#REF!,#REF!</definedName>
    <definedName name="P4_SCOPE_IND" localSheetId="2" hidden="1">#REF!,#REF!,#REF!,#REF!,#REF!</definedName>
    <definedName name="P4_SCOPE_IND" localSheetId="4" hidden="1">#REF!,#REF!,#REF!,#REF!,#REF!</definedName>
    <definedName name="P4_SCOPE_IND" localSheetId="0" hidden="1">#REF!,#REF!,#REF!,#REF!,#REF!</definedName>
    <definedName name="P4_SCOPE_IND" localSheetId="7"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localSheetId="5" hidden="1">#REF!,#REF!,#REF!,#REF!,#REF!,#REF!</definedName>
    <definedName name="P4_SCOPE_IND2" localSheetId="6" hidden="1">#REF!,#REF!,#REF!,#REF!,#REF!,#REF!</definedName>
    <definedName name="P4_SCOPE_IND2" localSheetId="1" hidden="1">#REF!,#REF!,#REF!,#REF!,#REF!,#REF!</definedName>
    <definedName name="P4_SCOPE_IND2" localSheetId="3" hidden="1">#REF!,#REF!,#REF!,#REF!,#REF!,#REF!</definedName>
    <definedName name="P4_SCOPE_IND2" localSheetId="2" hidden="1">#REF!,#REF!,#REF!,#REF!,#REF!,#REF!</definedName>
    <definedName name="P4_SCOPE_IND2" localSheetId="4" hidden="1">#REF!,#REF!,#REF!,#REF!,#REF!,#REF!</definedName>
    <definedName name="P4_SCOPE_IND2" localSheetId="0" hidden="1">#REF!,#REF!,#REF!,#REF!,#REF!,#REF!</definedName>
    <definedName name="P4_SCOPE_IND2" localSheetId="7"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localSheetId="5" hidden="1">#REF!,#REF!,#REF!,#REF!,#REF!,#REF!,#REF!</definedName>
    <definedName name="P4_SCOPE_NOTIND" localSheetId="6" hidden="1">#REF!,#REF!,#REF!,#REF!,#REF!,#REF!,#REF!</definedName>
    <definedName name="P4_SCOPE_NOTIND" localSheetId="1" hidden="1">#REF!,#REF!,#REF!,#REF!,#REF!,#REF!,#REF!</definedName>
    <definedName name="P4_SCOPE_NOTIND" localSheetId="3" hidden="1">#REF!,#REF!,#REF!,#REF!,#REF!,#REF!,#REF!</definedName>
    <definedName name="P4_SCOPE_NOTIND" localSheetId="2" hidden="1">#REF!,#REF!,#REF!,#REF!,#REF!,#REF!,#REF!</definedName>
    <definedName name="P4_SCOPE_NOTIND" localSheetId="4" hidden="1">#REF!,#REF!,#REF!,#REF!,#REF!,#REF!,#REF!</definedName>
    <definedName name="P4_SCOPE_NOTIND" localSheetId="0" hidden="1">#REF!,#REF!,#REF!,#REF!,#REF!,#REF!,#REF!</definedName>
    <definedName name="P4_SCOPE_NOTIND" localSheetId="7"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localSheetId="5" hidden="1">#REF!,#REF!,#REF!,#REF!,#REF!,#REF!,#REF!</definedName>
    <definedName name="P4_SCOPE_NotInd2" localSheetId="6" hidden="1">#REF!,#REF!,#REF!,#REF!,#REF!,#REF!,#REF!</definedName>
    <definedName name="P4_SCOPE_NotInd2" localSheetId="1" hidden="1">#REF!,#REF!,#REF!,#REF!,#REF!,#REF!,#REF!</definedName>
    <definedName name="P4_SCOPE_NotInd2" localSheetId="3" hidden="1">#REF!,#REF!,#REF!,#REF!,#REF!,#REF!,#REF!</definedName>
    <definedName name="P4_SCOPE_NotInd2" localSheetId="2" hidden="1">#REF!,#REF!,#REF!,#REF!,#REF!,#REF!,#REF!</definedName>
    <definedName name="P4_SCOPE_NotInd2" localSheetId="4" hidden="1">#REF!,#REF!,#REF!,#REF!,#REF!,#REF!,#REF!</definedName>
    <definedName name="P4_SCOPE_NotInd2" localSheetId="0" hidden="1">#REF!,#REF!,#REF!,#REF!,#REF!,#REF!,#REF!</definedName>
    <definedName name="P4_SCOPE_NotInd2" localSheetId="7" hidden="1">#REF!,#REF!,#REF!,#REF!,#REF!,#REF!,#REF!</definedName>
    <definedName name="P4_SCOPE_NotInd2" hidden="1">#REF!,#REF!,#REF!,#REF!,#REF!,#REF!,#REF!</definedName>
    <definedName name="P4_SCOPE_PER_PRT" hidden="1">[8]База!$F$45:$H$49,[8]База!$J$45:$K$49,[8]База!$N$45:$N$49,[8]База!$F$53:$G$64,[8]База!$H$54:$H$58</definedName>
    <definedName name="P4_T1?Data" localSheetId="8" hidden="1">#REF!,#REF!,#REF!,#REF!,#REF!,#REF!,#REF!</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8" hidden="1">#REF!,#REF!,#REF!,#REF!,#REF!,#REF!,#REF!,#REF!,#REF!,#REF!,#REF!</definedName>
    <definedName name="P4_T1?unit?РУБ.ТОНН" localSheetId="9" hidden="1">#REF!,#REF!,#REF!,#REF!,#REF!,#REF!,#REF!,#REF!,#REF!,#REF!,#REF!</definedName>
    <definedName name="P4_T1?unit?РУБ.ТОНН" hidden="1">#REF!,#REF!,#REF!,#REF!,#REF!,#REF!,#REF!,#REF!,#REF!,#REF!,#REF!</definedName>
    <definedName name="P4_T1?unit?СТР" localSheetId="8" hidden="1">#REF!,#REF!,#REF!,#REF!,#REF!,#REF!,#REF!</definedName>
    <definedName name="P4_T1?unit?СТР" localSheetId="9" hidden="1">#REF!,#REF!,#REF!,#REF!,#REF!,#REF!,#REF!</definedName>
    <definedName name="P4_T1?unit?СТР" hidden="1">#REF!,#REF!,#REF!,#REF!,#REF!,#REF!,#REF!</definedName>
    <definedName name="P4_T1?unit?ТОНН" localSheetId="8" hidden="1">#REF!,#REF!,#REF!,#REF!,#REF!,#REF!,#REF!,#REF!,#REF!,#REF!,#REF!</definedName>
    <definedName name="P4_T1?unit?ТОНН" localSheetId="9" hidden="1">#REF!,#REF!,#REF!,#REF!,#REF!,#REF!,#REF!,#REF!,#REF!,#REF!,#REF!</definedName>
    <definedName name="P4_T1?unit?ТОНН" hidden="1">#REF!,#REF!,#REF!,#REF!,#REF!,#REF!,#REF!,#REF!,#REF!,#REF!,#REF!</definedName>
    <definedName name="P4_T1?unit?ТРУБ" localSheetId="8" hidden="1">#REF!,#REF!,#REF!,#REF!,#REF!,#REF!,#REF!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localSheetId="5" hidden="1">#REF!,#REF!,#REF!,#REF!,#REF!,#REF!</definedName>
    <definedName name="P5_SCOPE_FULL_LOAD" localSheetId="6" hidden="1">#REF!,#REF!,#REF!,#REF!,#REF!,#REF!</definedName>
    <definedName name="P5_SCOPE_FULL_LOAD" localSheetId="1" hidden="1">#REF!,#REF!,#REF!,#REF!,#REF!,#REF!</definedName>
    <definedName name="P5_SCOPE_FULL_LOAD" localSheetId="3" hidden="1">#REF!,#REF!,#REF!,#REF!,#REF!,#REF!</definedName>
    <definedName name="P5_SCOPE_FULL_LOAD" localSheetId="2" hidden="1">#REF!,#REF!,#REF!,#REF!,#REF!,#REF!</definedName>
    <definedName name="P5_SCOPE_FULL_LOAD" localSheetId="4" hidden="1">#REF!,#REF!,#REF!,#REF!,#REF!,#REF!</definedName>
    <definedName name="P5_SCOPE_FULL_LOAD" localSheetId="0" hidden="1">#REF!,#REF!,#REF!,#REF!,#REF!,#REF!</definedName>
    <definedName name="P5_SCOPE_FULL_LOAD" localSheetId="7"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localSheetId="5" hidden="1">#REF!,#REF!,#REF!,#REF!,#REF!,#REF!,#REF!</definedName>
    <definedName name="P5_SCOPE_NOTIND" localSheetId="6" hidden="1">#REF!,#REF!,#REF!,#REF!,#REF!,#REF!,#REF!</definedName>
    <definedName name="P5_SCOPE_NOTIND" localSheetId="1" hidden="1">#REF!,#REF!,#REF!,#REF!,#REF!,#REF!,#REF!</definedName>
    <definedName name="P5_SCOPE_NOTIND" localSheetId="3" hidden="1">#REF!,#REF!,#REF!,#REF!,#REF!,#REF!,#REF!</definedName>
    <definedName name="P5_SCOPE_NOTIND" localSheetId="2" hidden="1">#REF!,#REF!,#REF!,#REF!,#REF!,#REF!,#REF!</definedName>
    <definedName name="P5_SCOPE_NOTIND" localSheetId="4" hidden="1">#REF!,#REF!,#REF!,#REF!,#REF!,#REF!,#REF!</definedName>
    <definedName name="P5_SCOPE_NOTIND" localSheetId="0" hidden="1">#REF!,#REF!,#REF!,#REF!,#REF!,#REF!,#REF!</definedName>
    <definedName name="P5_SCOPE_NOTIND" localSheetId="7"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localSheetId="5" hidden="1">#REF!,#REF!,#REF!,#REF!,#REF!,#REF!,#REF!</definedName>
    <definedName name="P5_SCOPE_NotInd2" localSheetId="6" hidden="1">#REF!,#REF!,#REF!,#REF!,#REF!,#REF!,#REF!</definedName>
    <definedName name="P5_SCOPE_NotInd2" localSheetId="1" hidden="1">#REF!,#REF!,#REF!,#REF!,#REF!,#REF!,#REF!</definedName>
    <definedName name="P5_SCOPE_NotInd2" localSheetId="3" hidden="1">#REF!,#REF!,#REF!,#REF!,#REF!,#REF!,#REF!</definedName>
    <definedName name="P5_SCOPE_NotInd2" localSheetId="2" hidden="1">#REF!,#REF!,#REF!,#REF!,#REF!,#REF!,#REF!</definedName>
    <definedName name="P5_SCOPE_NotInd2" localSheetId="4" hidden="1">#REF!,#REF!,#REF!,#REF!,#REF!,#REF!,#REF!</definedName>
    <definedName name="P5_SCOPE_NotInd2" localSheetId="0" hidden="1">#REF!,#REF!,#REF!,#REF!,#REF!,#REF!,#REF!</definedName>
    <definedName name="P5_SCOPE_NotInd2" localSheetId="7" hidden="1">#REF!,#REF!,#REF!,#REF!,#REF!,#REF!,#REF!</definedName>
    <definedName name="P5_SCOPE_NotInd2" hidden="1">#REF!,#REF!,#REF!,#REF!,#REF!,#REF!,#REF!</definedName>
    <definedName name="P5_SCOPE_PER_PRT" hidden="1">[8]База!$H$60:$H$64,[8]База!$J$53:$J$64,[8]База!$K$54:$K$58,[8]База!$K$60:$K$64,[8]База!$N$53:$N$64</definedName>
    <definedName name="P5_T1?Data" localSheetId="8" hidden="1">#REF!,#REF!,#REF!,#REF!,#REF!,#REF!,#REF!</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8" hidden="1">#REF!,#REF!,#REF!,#REF!,#REF!,#REF!,'18квКПкз'!P1_T1?unit?РУБ.ТОНН,'18квКПкз'!P2_T1?unit?РУБ.ТОНН,'18квКПкз'!P3_T1?unit?РУБ.ТОНН</definedName>
    <definedName name="P5_T1?unit?РУБ.ТОНН" localSheetId="9" hidden="1">#REF!,#REF!,#REF!,#REF!,#REF!,#REF!,'19квРасш'!P1_T1?unit?РУБ.ТОНН,'19квРасш'!P2_T1?unit?РУБ.ТОНН,'19квРасш'!P3_T1?unit?РУБ.ТОНН</definedName>
    <definedName name="P5_T1?unit?РУБ.ТОНН" hidden="1">#REF!,#REF!,#REF!,#REF!,#REF!,#REF!,P1_T1?unit?РУБ.ТОНН,P2_T1?unit?РУБ.ТОНН,P3_T1?unit?РУБ.ТОНН</definedName>
    <definedName name="P5_T1?unit?СТР" localSheetId="8" hidden="1">#REF!,#REF!,#REF!,#REF!,#REF!,#REF!,#REF!</definedName>
    <definedName name="P5_T1?unit?СТР" localSheetId="9" hidden="1">#REF!,#REF!,#REF!,#REF!,#REF!,#REF!,#REF!</definedName>
    <definedName name="P5_T1?unit?СТР" hidden="1">#REF!,#REF!,#REF!,#REF!,#REF!,#REF!,#REF!</definedName>
    <definedName name="P5_T1?unit?ТРУБ" localSheetId="8"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localSheetId="5" hidden="1">#REF!,#REF!,#REF!,#REF!,#REF!,#REF!</definedName>
    <definedName name="P6_SCOPE_FULL_LOAD" localSheetId="6" hidden="1">#REF!,#REF!,#REF!,#REF!,#REF!,#REF!</definedName>
    <definedName name="P6_SCOPE_FULL_LOAD" localSheetId="1" hidden="1">#REF!,#REF!,#REF!,#REF!,#REF!,#REF!</definedName>
    <definedName name="P6_SCOPE_FULL_LOAD" localSheetId="3" hidden="1">#REF!,#REF!,#REF!,#REF!,#REF!,#REF!</definedName>
    <definedName name="P6_SCOPE_FULL_LOAD" localSheetId="2" hidden="1">#REF!,#REF!,#REF!,#REF!,#REF!,#REF!</definedName>
    <definedName name="P6_SCOPE_FULL_LOAD" localSheetId="4" hidden="1">#REF!,#REF!,#REF!,#REF!,#REF!,#REF!</definedName>
    <definedName name="P6_SCOPE_FULL_LOAD" localSheetId="0" hidden="1">#REF!,#REF!,#REF!,#REF!,#REF!,#REF!</definedName>
    <definedName name="P6_SCOPE_FULL_LOAD" localSheetId="7"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localSheetId="5" hidden="1">#REF!,#REF!,#REF!,#REF!,#REF!,#REF!,#REF!</definedName>
    <definedName name="P6_SCOPE_NOTIND" localSheetId="6" hidden="1">#REF!,#REF!,#REF!,#REF!,#REF!,#REF!,#REF!</definedName>
    <definedName name="P6_SCOPE_NOTIND" localSheetId="1" hidden="1">#REF!,#REF!,#REF!,#REF!,#REF!,#REF!,#REF!</definedName>
    <definedName name="P6_SCOPE_NOTIND" localSheetId="3" hidden="1">#REF!,#REF!,#REF!,#REF!,#REF!,#REF!,#REF!</definedName>
    <definedName name="P6_SCOPE_NOTIND" localSheetId="2" hidden="1">#REF!,#REF!,#REF!,#REF!,#REF!,#REF!,#REF!</definedName>
    <definedName name="P6_SCOPE_NOTIND" localSheetId="4" hidden="1">#REF!,#REF!,#REF!,#REF!,#REF!,#REF!,#REF!</definedName>
    <definedName name="P6_SCOPE_NOTIND" localSheetId="0" hidden="1">#REF!,#REF!,#REF!,#REF!,#REF!,#REF!,#REF!</definedName>
    <definedName name="P6_SCOPE_NOTIND" localSheetId="7"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localSheetId="5" hidden="1">#REF!,#REF!,#REF!,#REF!,#REF!,#REF!,#REF!</definedName>
    <definedName name="P6_SCOPE_NotInd2" localSheetId="6" hidden="1">#REF!,#REF!,#REF!,#REF!,#REF!,#REF!,#REF!</definedName>
    <definedName name="P6_SCOPE_NotInd2" localSheetId="1" hidden="1">#REF!,#REF!,#REF!,#REF!,#REF!,#REF!,#REF!</definedName>
    <definedName name="P6_SCOPE_NotInd2" localSheetId="3" hidden="1">#REF!,#REF!,#REF!,#REF!,#REF!,#REF!,#REF!</definedName>
    <definedName name="P6_SCOPE_NotInd2" localSheetId="2" hidden="1">#REF!,#REF!,#REF!,#REF!,#REF!,#REF!,#REF!</definedName>
    <definedName name="P6_SCOPE_NotInd2" localSheetId="4" hidden="1">#REF!,#REF!,#REF!,#REF!,#REF!,#REF!,#REF!</definedName>
    <definedName name="P6_SCOPE_NotInd2" localSheetId="0" hidden="1">#REF!,#REF!,#REF!,#REF!,#REF!,#REF!,#REF!</definedName>
    <definedName name="P6_SCOPE_NotInd2" localSheetId="7" hidden="1">#REF!,#REF!,#REF!,#REF!,#REF!,#REF!,#REF!</definedName>
    <definedName name="P6_SCOPE_NotInd2" hidden="1">#REF!,#REF!,#REF!,#REF!,#REF!,#REF!,#REF!</definedName>
    <definedName name="P6_SCOPE_PER_PRT" hidden="1">[8]База!$F$66:$H$70,[8]База!$J$66:$K$70,[8]База!$N$66:$N$70,[8]База!$F$72:$H$76,[8]База!$J$72:$K$76</definedName>
    <definedName name="P6_T1?Data" localSheetId="8" hidden="1">#REF!,#REF!,#REF!,#REF!,#REF!,#REF!,#REF!</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8" hidden="1">#REF!,#REF!,#REF!,#REF!,#REF!,#REF!,#REF!,'18квКПкз'!P1_T1?unit?СТР</definedName>
    <definedName name="P6_T1?unit?СТР" localSheetId="9" hidden="1">#REF!,#REF!,#REF!,#REF!,#REF!,#REF!,#REF!,'19квРасш'!P1_T1?unit?СТР</definedName>
    <definedName name="P6_T1?unit?СТР" hidden="1">#REF!,#REF!,#REF!,#REF!,#REF!,#REF!,#REF!,P1_T1?unit?СТР</definedName>
    <definedName name="P6_T1?unit?ТРУБ" localSheetId="8" hidden="1">#REF!,#REF!,#REF!,#REF!,#REF!,#REF!,#REF!</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localSheetId="5" hidden="1">#REF!,#REF!,#REF!,#REF!,#REF!,#REF!</definedName>
    <definedName name="P7_SCOPE_FULL_LOAD" localSheetId="6" hidden="1">#REF!,#REF!,#REF!,#REF!,#REF!,#REF!</definedName>
    <definedName name="P7_SCOPE_FULL_LOAD" localSheetId="1" hidden="1">#REF!,#REF!,#REF!,#REF!,#REF!,#REF!</definedName>
    <definedName name="P7_SCOPE_FULL_LOAD" localSheetId="3" hidden="1">#REF!,#REF!,#REF!,#REF!,#REF!,#REF!</definedName>
    <definedName name="P7_SCOPE_FULL_LOAD" localSheetId="2" hidden="1">#REF!,#REF!,#REF!,#REF!,#REF!,#REF!</definedName>
    <definedName name="P7_SCOPE_FULL_LOAD" localSheetId="4" hidden="1">#REF!,#REF!,#REF!,#REF!,#REF!,#REF!</definedName>
    <definedName name="P7_SCOPE_FULL_LOAD" localSheetId="0" hidden="1">#REF!,#REF!,#REF!,#REF!,#REF!,#REF!</definedName>
    <definedName name="P7_SCOPE_FULL_LOAD" localSheetId="7"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localSheetId="5" hidden="1">#REF!,#REF!,#REF!,#REF!,#REF!,#REF!</definedName>
    <definedName name="P7_SCOPE_NOTIND" localSheetId="6" hidden="1">#REF!,#REF!,#REF!,#REF!,#REF!,#REF!</definedName>
    <definedName name="P7_SCOPE_NOTIND" localSheetId="1" hidden="1">#REF!,#REF!,#REF!,#REF!,#REF!,#REF!</definedName>
    <definedName name="P7_SCOPE_NOTIND" localSheetId="3" hidden="1">#REF!,#REF!,#REF!,#REF!,#REF!,#REF!</definedName>
    <definedName name="P7_SCOPE_NOTIND" localSheetId="2" hidden="1">#REF!,#REF!,#REF!,#REF!,#REF!,#REF!</definedName>
    <definedName name="P7_SCOPE_NOTIND" localSheetId="4" hidden="1">#REF!,#REF!,#REF!,#REF!,#REF!,#REF!</definedName>
    <definedName name="P7_SCOPE_NOTIND" localSheetId="0" hidden="1">#REF!,#REF!,#REF!,#REF!,#REF!,#REF!</definedName>
    <definedName name="P7_SCOPE_NOTIND" localSheetId="7"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#REF!,#REF!,#REF!,#REF!,#REF!,'19квРасш'!P1_SCOPE_NotInd2,'19квРасш'!P2_SCOPE_NotInd2,'19квРасш'!P3_SCOPE_NotInd2</definedName>
    <definedName name="P7_SCOPE_NotInd2" localSheetId="10" hidden="1">#REF!,#REF!,#REF!,#REF!,#REF!,'20квФп '!P1_SCOPE_NotInd2,'20квФп '!P2_SCOPE_NotInd2,'20квФп '!P3_SCOPE_NotInd2</definedName>
    <definedName name="P7_SCOPE_NotInd2" localSheetId="5" hidden="1">#REF!,#REF!,#REF!,#REF!,#REF!,Ввод15кв!P1_SCOPE_NotInd2,Ввод15кв!P2_SCOPE_NotInd2,Ввод15кв!P3_SCOPE_NotInd2</definedName>
    <definedName name="P7_SCOPE_NotInd2" localSheetId="6" hidden="1">#REF!,#REF!,#REF!,#REF!,#REF!,Выв16кв!P1_SCOPE_NotInd2,Выв16кв!P2_SCOPE_NotInd2,Выв16кв!P3_SCOPE_NotInd2</definedName>
    <definedName name="P7_SCOPE_NotInd2" localSheetId="1" hidden="1">#REF!,#REF!,#REF!,#REF!,#REF!,ИстФин11!P1_SCOPE_NotInd2,ИстФин11!P2_SCOPE_NotInd2,ИстФин11!P3_SCOPE_NotInd2</definedName>
    <definedName name="P7_SCOPE_NotInd2" localSheetId="3" hidden="1">#REF!,#REF!,#REF!,#REF!,#REF!,ОС13кв!P1_SCOPE_NotInd2,ОС13кв!P2_SCOPE_NotInd2,ОС13кв!P3_SCOPE_NotInd2</definedName>
    <definedName name="P7_SCOPE_NotInd2" localSheetId="2" hidden="1">#REF!,#REF!,#REF!,#REF!,#REF!,Осв12кв!P1_SCOPE_NotInd2,Осв12кв!P2_SCOPE_NotInd2,Осв12кв!P3_SCOPE_NotInd2</definedName>
    <definedName name="P7_SCOPE_NotInd2" localSheetId="4" hidden="1">#REF!,#REF!,#REF!,#REF!,#REF!,ППН14кв!P1_SCOPE_NotInd2,ППН14кв!P2_SCOPE_NotInd2,ППН14кв!P3_SCOPE_NotInd2</definedName>
    <definedName name="P7_SCOPE_NotInd2" localSheetId="0" hidden="1">#REF!,#REF!,#REF!,#REF!,#REF!,Фин10кв!P1_SCOPE_NotInd2,Фин10кв!P2_SCOPE_NotInd2,Фин10кв!P3_SCOPE_NotInd2</definedName>
    <definedName name="P7_SCOPE_NotInd2" localSheetId="7" hidden="1">#REF!,#REF!,#REF!,#REF!,#REF!,ФинОсв17кв!P1_SCOPE_NotInd2,ФинОсв17кв!P2_SCOPE_NotInd2,ФинОсв17кв!P3_SCOPE_NotInd2</definedName>
    <definedName name="P7_SCOPE_NotInd2" hidden="1">#REF!,#REF!,#REF!,#REF!,#REF!,P1_SCOPE_NotInd2,P2_SCOPE_NotInd2,P3_SCOPE_NotInd2</definedName>
    <definedName name="P7_SCOPE_PER_PRT" hidden="1">[8]База!$N$72:$N$76,[8]База!$F$78:$H$82,[8]База!$J$78:$K$82,[8]База!$N$78:$N$82,[8]База!$F$84:$H$88</definedName>
    <definedName name="P7_T1?Data" localSheetId="8" hidden="1">#REF!,#REF!,#REF!,#REF!,#REF!,#REF!,#REF!</definedName>
    <definedName name="P7_T1?Data" localSheetId="9" hidden="1">#REF!,#REF!,#REF!,#REF!,#REF!,#REF!,#REF!</definedName>
    <definedName name="P7_T1?Data" hidden="1">#REF!,#REF!,#REF!,#REF!,#REF!,#REF!,#REF!</definedName>
    <definedName name="P7_T1?unit?ТРУБ" localSheetId="8"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localSheetId="5" hidden="1">#REF!,#REF!,#REF!,#REF!,#REF!,#REF!</definedName>
    <definedName name="P8_SCOPE_FULL_LOAD" localSheetId="6" hidden="1">#REF!,#REF!,#REF!,#REF!,#REF!,#REF!</definedName>
    <definedName name="P8_SCOPE_FULL_LOAD" localSheetId="1" hidden="1">#REF!,#REF!,#REF!,#REF!,#REF!,#REF!</definedName>
    <definedName name="P8_SCOPE_FULL_LOAD" localSheetId="3" hidden="1">#REF!,#REF!,#REF!,#REF!,#REF!,#REF!</definedName>
    <definedName name="P8_SCOPE_FULL_LOAD" localSheetId="2" hidden="1">#REF!,#REF!,#REF!,#REF!,#REF!,#REF!</definedName>
    <definedName name="P8_SCOPE_FULL_LOAD" localSheetId="4" hidden="1">#REF!,#REF!,#REF!,#REF!,#REF!,#REF!</definedName>
    <definedName name="P8_SCOPE_FULL_LOAD" localSheetId="0" hidden="1">#REF!,#REF!,#REF!,#REF!,#REF!,#REF!</definedName>
    <definedName name="P8_SCOPE_FULL_LOAD" localSheetId="7"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localSheetId="5" hidden="1">#REF!,#REF!,#REF!,#REF!,#REF!,#REF!</definedName>
    <definedName name="P8_SCOPE_NOTIND" localSheetId="6" hidden="1">#REF!,#REF!,#REF!,#REF!,#REF!,#REF!</definedName>
    <definedName name="P8_SCOPE_NOTIND" localSheetId="1" hidden="1">#REF!,#REF!,#REF!,#REF!,#REF!,#REF!</definedName>
    <definedName name="P8_SCOPE_NOTIND" localSheetId="3" hidden="1">#REF!,#REF!,#REF!,#REF!,#REF!,#REF!</definedName>
    <definedName name="P8_SCOPE_NOTIND" localSheetId="2" hidden="1">#REF!,#REF!,#REF!,#REF!,#REF!,#REF!</definedName>
    <definedName name="P8_SCOPE_NOTIND" localSheetId="4" hidden="1">#REF!,#REF!,#REF!,#REF!,#REF!,#REF!</definedName>
    <definedName name="P8_SCOPE_NOTIND" localSheetId="0" hidden="1">#REF!,#REF!,#REF!,#REF!,#REF!,#REF!</definedName>
    <definedName name="P8_SCOPE_NOTIND" localSheetId="7"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 hidden="1">[9]База!$J$84:$K$88,[9]База!$N$84:$N$88,[9]База!$F$14:$G$25,P1_SCOPE_PER_PRT,P2_SCOPE_PER_PRT,P3_SCOPE_PER_PRT,P4_SCOPE_PER_PRT</definedName>
    <definedName name="P8_T1?Data" localSheetId="8" hidden="1">#REF!,#REF!,#REF!,#REF!,#REF!,#REF!,#REF!</definedName>
    <definedName name="P8_T1?Data" localSheetId="9" hidden="1">#REF!,#REF!,#REF!,#REF!,#REF!,#REF!,#REF!</definedName>
    <definedName name="P8_T1?Data" hidden="1">#REF!,#REF!,#REF!,#REF!,#REF!,#REF!,#REF!</definedName>
    <definedName name="P8_T1?unit?ТРУБ" localSheetId="8"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localSheetId="5" hidden="1">#REF!,#REF!,#REF!,#REF!,#REF!,#REF!</definedName>
    <definedName name="P9_SCOPE_FULL_LOAD" localSheetId="6" hidden="1">#REF!,#REF!,#REF!,#REF!,#REF!,#REF!</definedName>
    <definedName name="P9_SCOPE_FULL_LOAD" localSheetId="1" hidden="1">#REF!,#REF!,#REF!,#REF!,#REF!,#REF!</definedName>
    <definedName name="P9_SCOPE_FULL_LOAD" localSheetId="3" hidden="1">#REF!,#REF!,#REF!,#REF!,#REF!,#REF!</definedName>
    <definedName name="P9_SCOPE_FULL_LOAD" localSheetId="2" hidden="1">#REF!,#REF!,#REF!,#REF!,#REF!,#REF!</definedName>
    <definedName name="P9_SCOPE_FULL_LOAD" localSheetId="4" hidden="1">#REF!,#REF!,#REF!,#REF!,#REF!,#REF!</definedName>
    <definedName name="P9_SCOPE_FULL_LOAD" localSheetId="0" hidden="1">#REF!,#REF!,#REF!,#REF!,#REF!,#REF!</definedName>
    <definedName name="P9_SCOPE_FULL_LOAD" localSheetId="7"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#REF!,'19квРасш'!P1_SCOPE_NOTIND,'19квРасш'!P2_SCOPE_NOTIND,'19квРасш'!P3_SCOPE_NOTIND,'19квРасш'!P4_SCOPE_NOTIND,'19квРасш'!P5_SCOPE_NOTIND,'19квРасш'!P6_SCOPE_NOTIND,'19квРасш'!P7_SCOPE_NOTIND</definedName>
    <definedName name="P9_SCOPE_NotInd" localSheetId="10" hidden="1">#REF!,'20квФп '!P1_SCOPE_NOTIND,'20квФп '!P2_SCOPE_NOTIND,'20квФп '!P3_SCOPE_NOTIND,'20квФп '!P4_SCOPE_NOTIND,'20квФп '!P5_SCOPE_NOTIND,'20квФп '!P6_SCOPE_NOTIND,'20квФп '!P7_SCOPE_NOTIND</definedName>
    <definedName name="P9_SCOPE_NotInd" localSheetId="5" hidden="1">#REF!,Ввод15кв!P1_SCOPE_NOTIND,Ввод15кв!P2_SCOPE_NOTIND,Ввод15кв!P3_SCOPE_NOTIND,Ввод15кв!P4_SCOPE_NOTIND,Ввод15кв!P5_SCOPE_NOTIND,Ввод15кв!P6_SCOPE_NOTIND,Ввод15кв!P7_SCOPE_NOTIND</definedName>
    <definedName name="P9_SCOPE_NotInd" localSheetId="6" hidden="1">#REF!,Выв16кв!P1_SCOPE_NOTIND,Выв16кв!P2_SCOPE_NOTIND,Выв16кв!P3_SCOPE_NOTIND,Выв16кв!P4_SCOPE_NOTIND,Выв16кв!P5_SCOPE_NOTIND,Выв16кв!P6_SCOPE_NOTIND,Выв16кв!P7_SCOPE_NOTIND</definedName>
    <definedName name="P9_SCOPE_NotInd" localSheetId="1" hidden="1">#REF!,ИстФин11!P1_SCOPE_NOTIND,ИстФин11!P2_SCOPE_NOTIND,ИстФин11!P3_SCOPE_NOTIND,ИстФин11!P4_SCOPE_NOTIND,ИстФин11!P5_SCOPE_NOTIND,ИстФин11!P6_SCOPE_NOTIND,ИстФин11!P7_SCOPE_NOTIND</definedName>
    <definedName name="P9_SCOPE_NotInd" localSheetId="3" hidden="1">#REF!,ОС13кв!P1_SCOPE_NOTIND,ОС13кв!P2_SCOPE_NOTIND,ОС13кв!P3_SCOPE_NOTIND,ОС13кв!P4_SCOPE_NOTIND,ОС13кв!P5_SCOPE_NOTIND,ОС13кв!P6_SCOPE_NOTIND,ОС13кв!P7_SCOPE_NOTIND</definedName>
    <definedName name="P9_SCOPE_NotInd" localSheetId="2" hidden="1">#REF!,Осв12кв!P1_SCOPE_NOTIND,Осв12кв!P2_SCOPE_NOTIND,Осв12кв!P3_SCOPE_NOTIND,Осв12кв!P4_SCOPE_NOTIND,Осв12кв!P5_SCOPE_NOTIND,Осв12кв!P6_SCOPE_NOTIND,Осв12кв!P7_SCOPE_NOTIND</definedName>
    <definedName name="P9_SCOPE_NotInd" localSheetId="4" hidden="1">#REF!,ППН14кв!P1_SCOPE_NOTIND,ППН14кв!P2_SCOPE_NOTIND,ППН14кв!P3_SCOPE_NOTIND,ППН14кв!P4_SCOPE_NOTIND,ППН14кв!P5_SCOPE_NOTIND,ППН14кв!P6_SCOPE_NOTIND,ППН14кв!P7_SCOPE_NOTIND</definedName>
    <definedName name="P9_SCOPE_NotInd" localSheetId="0" hidden="1">#REF!,Фин10кв!P1_SCOPE_NOTIND,Фин10кв!P2_SCOPE_NOTIND,Фин10кв!P3_SCOPE_NOTIND,Фин10кв!P4_SCOPE_NOTIND,Фин10кв!P5_SCOPE_NOTIND,Фин10кв!P6_SCOPE_NOTIND,Фин10кв!P7_SCOPE_NOTIND</definedName>
    <definedName name="P9_SCOPE_NotInd" localSheetId="7" hidden="1">#REF!,ФинОсв17кв!P1_SCOPE_NOTIND,ФинОсв17кв!P2_SCOPE_NOTIND,ФинОсв17кв!P3_SCOPE_NOTIND,ФинОсв17кв!P4_SCOPE_NOTIND,ФинОсв17кв!P5_SCOPE_NOTIND,ФинОсв17кв!P6_SCOPE_NOTIND,ФинОсв17кв!P7_SCOPE_NOTIND</definedName>
    <definedName name="P9_SCOPE_NotInd" hidden="1">#REF!,P1_SCOPE_NOTIND,P2_SCOPE_NOTIND,P3_SCOPE_NOTIND,P4_SCOPE_NOTIND,P5_SCOPE_NOTIND,P6_SCOPE_NOTIND,P7_SCOPE_NOTIND</definedName>
    <definedName name="P9_T1?Data" localSheetId="8" hidden="1">#REF!,#REF!,#REF!,#REF!,#REF!,#REF!,#REF!</definedName>
    <definedName name="P9_T1?Data" localSheetId="9" hidden="1">#REF!,#REF!,#REF!,#REF!,#REF!,#REF!,#REF!</definedName>
    <definedName name="P9_T1?Data" hidden="1">#REF!,#REF!,#REF!,#REF!,#REF!,#REF!,#REF!</definedName>
    <definedName name="P9_T1?unit?ТРУБ" localSheetId="8"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8" hidden="1">{#N/A,#N/A,TRUE,"Лист1";#N/A,#N/A,TRUE,"Лист2";#N/A,#N/A,TRUE,"Лист3"}</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8">#REF!,#REF!,#REF!,#REF!,#REF!,#REF!</definedName>
    <definedName name="PROT" localSheetId="9">#REF!,#REF!,#REF!,#REF!,#REF!,#REF!</definedName>
    <definedName name="PROT">#REF!,#REF!,#REF!,#REF!,#REF!,#REF!</definedName>
    <definedName name="protect" localSheetId="8">#REF!,#REF!,#REF!,#REF!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8">#REF!,#REF!,#REF!,#REF!,#REF!,#REF!,#REF!</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8" hidden="1">{#N/A,#N/A,TRUE,"Лист1";#N/A,#N/A,TRUE,"Лист2";#N/A,#N/A,TRUE,"Лист3"}</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8" hidden="1">{#N/A,#N/A,TRUE,"Лист1";#N/A,#N/A,TRUE,"Лист2";#N/A,#N/A,TRUE,"Лист3"}</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9">#REF!</definedName>
    <definedName name="S1_" localSheetId="10">#REF!</definedName>
    <definedName name="S1_">#REF!</definedName>
    <definedName name="S10_" localSheetId="8">#REF!</definedName>
    <definedName name="S10_" localSheetId="9">#REF!</definedName>
    <definedName name="S10_" localSheetId="10">#REF!</definedName>
    <definedName name="S10_">#REF!</definedName>
    <definedName name="S11_" localSheetId="8">#REF!</definedName>
    <definedName name="S11_">#REF!</definedName>
    <definedName name="S12_" localSheetId="8">#REF!</definedName>
    <definedName name="S12_">#REF!</definedName>
    <definedName name="S13_" localSheetId="8">#REF!</definedName>
    <definedName name="S13_">#REF!</definedName>
    <definedName name="S14_" localSheetId="8">#REF!</definedName>
    <definedName name="S14_">#REF!</definedName>
    <definedName name="S15_" localSheetId="8">#REF!</definedName>
    <definedName name="S15_">#REF!</definedName>
    <definedName name="S16_" localSheetId="8">#REF!</definedName>
    <definedName name="S16_">#REF!</definedName>
    <definedName name="S17_" localSheetId="8">#REF!</definedName>
    <definedName name="S17_">#REF!</definedName>
    <definedName name="S18_" localSheetId="8">#REF!</definedName>
    <definedName name="S18_">#REF!</definedName>
    <definedName name="S19_" localSheetId="8">#REF!</definedName>
    <definedName name="S19_">#REF!</definedName>
    <definedName name="S2_" localSheetId="8">#REF!</definedName>
    <definedName name="S2_">#REF!</definedName>
    <definedName name="S20_" localSheetId="8">#REF!</definedName>
    <definedName name="S20_">#REF!</definedName>
    <definedName name="S3_" localSheetId="8">#REF!</definedName>
    <definedName name="S3_">#REF!</definedName>
    <definedName name="S4_" localSheetId="8">#REF!</definedName>
    <definedName name="S4_">#REF!</definedName>
    <definedName name="S5_" localSheetId="8">#REF!</definedName>
    <definedName name="S5_">#REF!</definedName>
    <definedName name="S6_" localSheetId="8">#REF!</definedName>
    <definedName name="S6_">#REF!</definedName>
    <definedName name="S7_" localSheetId="8">#REF!</definedName>
    <definedName name="S7_">#REF!</definedName>
    <definedName name="S8_" localSheetId="8">#REF!</definedName>
    <definedName name="S8_">#REF!</definedName>
    <definedName name="S9_" localSheetId="8">#REF!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8">#REF!,#REF!,#REF!,#REF!,[5]!P1_SBT_PROT</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8">[0]!P1_SCOPE_16_PRT,[0]!P2_SCOPE_16_PRT</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9">#REF!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8">#REF!,#REF!,#REF!,#REF!,#REF!,[5]!P1_SCOPE_CORR,[5]!P2_SCOPE_CORR</definedName>
    <definedName name="SCOPE_CORR" localSheetId="9">#REF!,#REF!,#REF!,#REF!,#REF!,[0]!P1_SCOPE_CORR,[0]!P2_SCOPE_CORR</definedName>
    <definedName name="SCOPE_CORR" localSheetId="10">#REF!,#REF!,#REF!,#REF!,#REF!,'20квФп '!P1_SCOPE_CORR,'20квФп '!P2_SCOPE_CORR</definedName>
    <definedName name="SCOPE_CORR">#REF!,#REF!,#REF!,#REF!,#REF!,[0]!P1_SCOPE_CORR,[0]!P2_SCOPE_CORR</definedName>
    <definedName name="SCOPE_CPR" localSheetId="8">#REF!</definedName>
    <definedName name="SCOPE_CPR" localSheetId="9">#REF!</definedName>
    <definedName name="SCOPE_CPR" localSheetId="10">#REF!</definedName>
    <definedName name="SCOPE_CPR">#REF!</definedName>
    <definedName name="SCOPE_DATA_CNG" localSheetId="8">#REF!,#REF!,#REF!</definedName>
    <definedName name="SCOPE_DATA_CNG" localSheetId="9">#REF!,#REF!,#REF!</definedName>
    <definedName name="SCOPE_DATA_CNG">#REF!,#REF!,#REF!</definedName>
    <definedName name="SCOPE_DOP" localSheetId="8">#REF!,[5]!P1_SCOPE_DOP</definedName>
    <definedName name="SCOPE_DOP" localSheetId="9">#REF!,[0]!P1_SCOPE_DOP</definedName>
    <definedName name="SCOPE_DOP" localSheetId="10">#REF!,'20квФп '!P1_SCOPE_DOP</definedName>
    <definedName name="SCOPE_DOP">#REF!,[0]!P1_SCOPE_DOP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8">#REF!,[5]!P1_SCOPE_FLOAD</definedName>
    <definedName name="SCOPE_FLOAD" localSheetId="9">#REF!,[5]!P1_SCOPE_FLOAD</definedName>
    <definedName name="SCOPE_FLOAD">#REF!,[5]!P1_SCOPE_FLOAD</definedName>
    <definedName name="SCOPE_FRML" localSheetId="8">#REF!,#REF!,[5]!P1_SCOPE_FRML</definedName>
    <definedName name="SCOPE_FRML" localSheetId="9">#REF!,#REF!,[5]!P1_SCOPE_FRML</definedName>
    <definedName name="SCOPE_FRML">#REF!,#REF!,[5]!P1_SCOPE_FRML</definedName>
    <definedName name="SCOPE_FST7" localSheetId="8">#REF!,#REF!,#REF!,#REF!,[5]!P1_SCOPE_FST7</definedName>
    <definedName name="SCOPE_FST7" localSheetId="9">#REF!,#REF!,#REF!,#REF!,[0]!P1_SCOPE_FST7</definedName>
    <definedName name="SCOPE_FST7" localSheetId="10">#REF!,#REF!,#REF!,#REF!,'20квФп '!P1_SCOPE_FST7</definedName>
    <definedName name="SCOPE_FST7">#REF!,#REF!,#REF!,#REF!,[0]!P1_SCOPE_FST7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'20квФп '!P16_SCOPE_FULL_LOAD,'20квФп '!P17_SCOPE_FULL_LOAD</definedName>
    <definedName name="SCOPE_FULL_LOAD">[0]!P16_SCOPE_FULL_LOAD,[0]!P17_SCOPE_FULL_LOAD</definedName>
    <definedName name="SCOPE_IND" localSheetId="8">#REF!,#REF!,[5]!P1_SCOPE_IND,[5]!P2_SCOPE_IND,[5]!P3_SCOPE_IND,[5]!P4_SCOPE_IND</definedName>
    <definedName name="SCOPE_IND" localSheetId="9">#REF!,#REF!,[0]!P1_SCOPE_IND,[0]!P2_SCOPE_IND,[0]!P3_SCOPE_IND,[0]!P4_SCOPE_IND</definedName>
    <definedName name="SCOPE_IND" localSheetId="10">#REF!,#REF!,[0]!P1_SCOPE_IND,'20квФп '!P2_SCOPE_IND,'20квФп '!P3_SCOPE_IND,'20квФп '!P4_SCOPE_IND</definedName>
    <definedName name="SCOPE_IND">#REF!,#REF!,[0]!P1_SCOPE_IND,[0]!P2_SCOPE_IND,[0]!P3_SCOPE_IND,[0]!P4_SCOPE_IND</definedName>
    <definedName name="SCOPE_IND2" localSheetId="8">#REF!,#REF!,#REF!,[5]!P1_SCOPE_IND2,[5]!P2_SCOPE_IND2,[5]!P3_SCOPE_IND2,[5]!P4_SCOPE_IND2</definedName>
    <definedName name="SCOPE_IND2" localSheetId="9">#REF!,#REF!,#REF!,[0]!P1_SCOPE_IND2,[0]!P2_SCOPE_IND2,[0]!P3_SCOPE_IND2,[0]!P4_SCOPE_IND2</definedName>
    <definedName name="SCOPE_IND2" localSheetId="10">#REF!,#REF!,#REF!,'20квФп '!P1_SCOPE_IND2,'20квФп '!P2_SCOPE_IND2,'20квФп '!P3_SCOPE_IND2,'20квФп '!P4_SCOPE_IND2</definedName>
    <definedName name="SCOPE_IND2">#REF!,#REF!,#REF!,[0]!P1_SCOPE_IND2,[0]!P2_SCOPE_IND2,[0]!P3_SCOPE_IND2,[0]!P4_SCOPE_IND2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'20квФп '!P1_SCOPE_NOTIND,'20квФп '!P2_SCOPE_NOTIND,'20квФп '!P3_SCOPE_NOTIND,'20квФп '!P4_SCOPE_NOTIND,'20квФп '!P5_SCOPE_NOTIND,'20квФп '!P6_SCOPE_NOTIND,'20квФп '!P7_SCOPE_NOTIND,'20квФп '!P8_SCOPE_NOTIND</definedName>
    <definedName name="SCOPE_NOTIND">[0]!P1_SCOPE_NOTIND,[0]!P2_SCOPE_NOTIND,[0]!P3_SCOPE_NOTIND,[0]!P4_SCOPE_NOTIND,[0]!P5_SCOPE_NOTIND,[0]!P6_SCOPE_NOTIND,[0]!P7_SCOPE_NOTIND,[0]!P8_SCOPE_NOTIND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'20квФп '!P4_SCOPE_NotInd2,'20квФп '!P5_SCOPE_NotInd2,'20квФп '!P6_SCOPE_NotInd2,'20квФп '!P7_SCOPE_NotInd2</definedName>
    <definedName name="SCOPE_NotInd2">[0]!P4_SCOPE_NotInd2,[0]!P5_SCOPE_NotInd2,[0]!P6_SCOPE_NotInd2,[0]!P7_SCOPE_NotInd2</definedName>
    <definedName name="SCOPE_NotInd3" localSheetId="8">#REF!,#REF!,#REF!,[5]!P1_SCOPE_NotInd3,[5]!P2_SCOPE_NotInd3</definedName>
    <definedName name="SCOPE_NotInd3" localSheetId="9">#REF!,#REF!,#REF!,[0]!P1_SCOPE_NotInd3,[0]!P2_SCOPE_NotInd3</definedName>
    <definedName name="SCOPE_NotInd3" localSheetId="10">#REF!,#REF!,#REF!,'20квФп '!P1_SCOPE_NotInd3,'20квФп '!P2_SCOPE_NotInd3</definedName>
    <definedName name="SCOPE_NotInd3">#REF!,#REF!,#REF!,[0]!P1_SCOPE_NotInd3,[0]!P2_SCOPE_NotInd3</definedName>
    <definedName name="SCOPE_OUTD">[8]База!$G$23:$G$30,[8]База!$G$32:$G$35,[8]База!$G$37,[8]База!$G$39:$G$45,[8]База!$G$47,[8]База!$G$49,[8]База!$G$5:$G$21</definedName>
    <definedName name="SCOPE_PER_PRT" localSheetId="8">[0]!P5_SCOPE_PER_PRT,[0]!P6_SCOPE_PER_PRT,[0]!P7_SCOPE_PER_PRT,[0]!P8_SCOPE_PER_PRT</definedName>
    <definedName name="SCOPE_PER_PRT" localSheetId="9">P5_SCOPE_PER_PRT,P6_SCOPE_PER_PRT,P7_SCOPE_PER_PRT,'19квРасш'!P8_SCOPE_PER_PRT</definedName>
    <definedName name="SCOPE_PER_PRT" localSheetId="10">P5_SCOPE_PER_PRT,P6_SCOPE_PER_PRT,P7_SCOPE_PER_PRT,'20квФп '!P8_SCOPE_PER_PRT</definedName>
    <definedName name="SCOPE_PER_PRT">P5_SCOPE_PER_PRT,P6_SCOPE_PER_PRT,P7_SCOPE_PER_PRT,P8_SCOPE_PER_PRT</definedName>
    <definedName name="SCOPE_PRIM" localSheetId="8">#REF!,#REF!,#REF!,#REF!</definedName>
    <definedName name="SCOPE_PRIM" localSheetId="9">#REF!,#REF!,#REF!,#REF!</definedName>
    <definedName name="SCOPE_PRIM">#REF!,#REF!,#REF!,#REF!</definedName>
    <definedName name="SCOPE_PRT" localSheetId="8">#REF!,#REF!,#REF!,#REF!,#REF!,#REF!</definedName>
    <definedName name="SCOPE_PRT" localSheetId="9">#REF!,#REF!,#REF!,#REF!,#REF!,#REF!</definedName>
    <definedName name="SCOPE_PRT">#REF!,#REF!,#REF!,#REF!,#REF!,#REF!</definedName>
    <definedName name="SCOPE_SAVE2" localSheetId="8">#REF!,#REF!,#REF!,#REF!,#REF!,[5]!P1_SCOPE_SAVE2,[5]!P2_SCOPE_SAVE2</definedName>
    <definedName name="SCOPE_SAVE2" localSheetId="9">#REF!,#REF!,#REF!,#REF!,#REF!,[0]!P1_SCOPE_SAVE2,[0]!P2_SCOPE_SAVE2</definedName>
    <definedName name="SCOPE_SAVE2" localSheetId="10">#REF!,#REF!,#REF!,#REF!,#REF!,'20квФп '!P1_SCOPE_SAVE2,'20квФп '!P2_SCOPE_SAVE2</definedName>
    <definedName name="SCOPE_SAVE2">#REF!,#REF!,#REF!,#REF!,#REF!,[0]!P1_SCOPE_SAVE2,[0]!P2_SCOPE_SAVE2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8">#REF!,#REF!,#REF!,#REF!,#REF!,[5]!P1_SCOPE_SV_LD1</definedName>
    <definedName name="SCOPE_SV_LD1" localSheetId="9">#REF!,#REF!,#REF!,#REF!,#REF!,[0]!P1_SCOPE_SV_LD1</definedName>
    <definedName name="SCOPE_SV_LD1" localSheetId="10">#REF!,#REF!,#REF!,#REF!,#REF!,'20квФп '!P1_SCOPE_SV_LD1</definedName>
    <definedName name="SCOPE_SV_LD1">#REF!,#REF!,#REF!,#REF!,#REF!,[0]!P1_SCOPE_SV_LD1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P1_SCOPE_SV_PRT,'20квФп '!P2_SCOPE_SV_PRT,'20квФп '!P3_SCOPE_SV_PRT</definedName>
    <definedName name="SCOPE_SV_PRT">[0]!P1_SCOPE_SV_PRT,[0]!P2_SCOPE_SV_PRT,[0]!P3_SCOPE_SV_PRT</definedName>
    <definedName name="SCOPE_TAR_B" localSheetId="8">#REF!,#REF!,#REF!</definedName>
    <definedName name="SCOPE_TAR_B" localSheetId="9">#REF!,#REF!,#REF!</definedName>
    <definedName name="SCOPE_TAR_B">#REF!,#REF!,#REF!</definedName>
    <definedName name="SCOPE_TAR_REG" localSheetId="8">#REF!,#REF!,#REF!,#REF!,#REF!</definedName>
    <definedName name="SCOPE_TAR_REG" localSheetId="9">#REF!,#REF!,#REF!,#REF!,#REF!</definedName>
    <definedName name="SCOPE_TAR_REG">#REF!,#REF!,#REF!,#REF!,#REF!</definedName>
    <definedName name="SCOPE_TAR_SAVE" localSheetId="8">#REF!,#REF!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8">#REF!,#REF!,#REF!,#REF!,#REF!,[5]!P1_SET_PROT</definedName>
    <definedName name="SET_PROT" localSheetId="9">#REF!,#REF!,#REF!,#REF!,#REF!,[5]!P1_SET_PROT</definedName>
    <definedName name="SET_PROT">#REF!,#REF!,#REF!,#REF!,#REF!,[5]!P1_SET_PROT</definedName>
    <definedName name="SET_PRT" localSheetId="8">#REF!,#REF!,#REF!,#REF!,[5]!P1_SET_PRT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8">#REF!,#REF!</definedName>
    <definedName name="SPR_PROT" localSheetId="9">#REF!,#REF!</definedName>
    <definedName name="SPR_PROT">#REF!,#REF!</definedName>
    <definedName name="SYS" localSheetId="8">#REF!,#REF!,P1_SYS</definedName>
    <definedName name="SYS" localSheetId="9">#REF!,#REF!,P1_SYS</definedName>
    <definedName name="SYS">#REF!,#REF!,P1_SYS</definedName>
    <definedName name="T1?axis?ПРД2?2005" localSheetId="8">P1_T1?axis?ПРД2?2005,'18квКПкз'!P2_T1?axis?ПРД2?2005,'18квКПкз'!P3_T1?axis?ПРД2?2005</definedName>
    <definedName name="T1?axis?ПРД2?2005" localSheetId="9">P1_T1?axis?ПРД2?2005,'19квРасш'!P2_T1?axis?ПРД2?2005,'19квРасш'!P3_T1?axis?ПРД2?2005</definedName>
    <definedName name="T1?axis?ПРД2?2005">P1_T1?axis?ПРД2?2005,P2_T1?axis?ПРД2?2005,P3_T1?axis?ПРД2?2005</definedName>
    <definedName name="T1?axis?ПРД2?2006" localSheetId="8">P1_T1?axis?ПРД2?2006,P2_T1?axis?ПРД2?2006,P3_T1?axis?ПРД2?2006</definedName>
    <definedName name="T1?axis?ПРД2?2006" localSheetId="9">P1_T1?axis?ПРД2?2006,P2_T1?axis?ПРД2?2006,P3_T1?axis?ПРД2?2006</definedName>
    <definedName name="T1?axis?ПРД2?2006">P1_T1?axis?ПРД2?2006,P2_T1?axis?ПРД2?2006,P3_T1?axis?ПРД2?2006</definedName>
    <definedName name="T1?Fuel_type" localSheetId="8">#REF!,#REF!,#REF!,#REF!,#REF!,#REF!,#REF!,#REF!,#REF!,#REF!,'18квКПкз'!P1_T1?Fuel_type</definedName>
    <definedName name="T1?Fuel_type" localSheetId="9">#REF!,#REF!,#REF!,#REF!,#REF!,#REF!,#REF!,#REF!,#REF!,#REF!,'19квРасш'!P1_T1?Fuel_type</definedName>
    <definedName name="T1?Fuel_type">#REF!,#REF!,#REF!,#REF!,#REF!,#REF!,#REF!,#REF!,#REF!,#REF!,P1_T1?Fuel_type</definedName>
    <definedName name="T1?L1.1.1" localSheetId="8">'18квКПкз'!P1_T1?L1.1.1,P2_T1?L1.1.1,P3_T1?L1.1.1</definedName>
    <definedName name="T1?L1.1.1" localSheetId="9">'19квРасш'!P1_T1?L1.1.1,P2_T1?L1.1.1,P3_T1?L1.1.1</definedName>
    <definedName name="T1?L1.1.1">P1_T1?L1.1.1,P2_T1?L1.1.1,P3_T1?L1.1.1</definedName>
    <definedName name="T1?L1.1.1.1" localSheetId="8">'18квКПкз'!P1_T1?L1.1.1.1,P2_T1?L1.1.1.1,P3_T1?L1.1.1.1</definedName>
    <definedName name="T1?L1.1.1.1" localSheetId="9">'19квРасш'!P1_T1?L1.1.1.1,P2_T1?L1.1.1.1,P3_T1?L1.1.1.1</definedName>
    <definedName name="T1?L1.1.1.1">P1_T1?L1.1.1.1,P2_T1?L1.1.1.1,P3_T1?L1.1.1.1</definedName>
    <definedName name="T1?L1.1.2" localSheetId="8">P2_T1?L1.1.2,'18квКПкз'!P3_T1?L1.1.2</definedName>
    <definedName name="T1?L1.1.2" localSheetId="9">P2_T1?L1.1.2,'19квРасш'!P3_T1?L1.1.2</definedName>
    <definedName name="T1?L1.1.2">P2_T1?L1.1.2,P3_T1?L1.1.2</definedName>
    <definedName name="T1?L1.1.2.1" localSheetId="8">P1_T1?L1.1.2.1,P2_T1?L1.1.2.1,'18квКПкз'!P3_T1?L1.1.2.1</definedName>
    <definedName name="T1?L1.1.2.1" localSheetId="9">P1_T1?L1.1.2.1,P2_T1?L1.1.2.1,'19квРасш'!P3_T1?L1.1.2.1</definedName>
    <definedName name="T1?L1.1.2.1">P1_T1?L1.1.2.1,P2_T1?L1.1.2.1,P3_T1?L1.1.2.1</definedName>
    <definedName name="T1?L1.1.2.1.1" localSheetId="8">#REF!,#REF!,#REF!,#REF!,P1_T1?L1.1.2.1.1,P2_T1?L1.1.2.1.1,'18квКПкз'!P3_T1?L1.1.2.1.1</definedName>
    <definedName name="T1?L1.1.2.1.1" localSheetId="9">#REF!,#REF!,#REF!,#REF!,P1_T1?L1.1.2.1.1,P2_T1?L1.1.2.1.1,'19квРасш'!P3_T1?L1.1.2.1.1</definedName>
    <definedName name="T1?L1.1.2.1.1">#REF!,#REF!,#REF!,#REF!,P1_T1?L1.1.2.1.1,P2_T1?L1.1.2.1.1,P3_T1?L1.1.2.1.1</definedName>
    <definedName name="T1?L1.1.2.1.2" localSheetId="8">#REF!,#REF!,#REF!,#REF!,P1_T1?L1.1.2.1.2,P2_T1?L1.1.2.1.2,'18квКПкз'!P3_T1?L1.1.2.1.2</definedName>
    <definedName name="T1?L1.1.2.1.2" localSheetId="9">#REF!,#REF!,#REF!,#REF!,P1_T1?L1.1.2.1.2,P2_T1?L1.1.2.1.2,'19квРасш'!P3_T1?L1.1.2.1.2</definedName>
    <definedName name="T1?L1.1.2.1.2">#REF!,#REF!,#REF!,#REF!,P1_T1?L1.1.2.1.2,P2_T1?L1.1.2.1.2,P3_T1?L1.1.2.1.2</definedName>
    <definedName name="T1?L1.1.2.1.3" localSheetId="8">#REF!,#REF!,#REF!,#REF!,P1_T1?L1.1.2.1.3,P2_T1?L1.1.2.1.3,P3_T1?L1.1.2.1.3</definedName>
    <definedName name="T1?L1.1.2.1.3" localSheetId="9">#REF!,#REF!,#REF!,#REF!,P1_T1?L1.1.2.1.3,P2_T1?L1.1.2.1.3,P3_T1?L1.1.2.1.3</definedName>
    <definedName name="T1?L1.1.2.1.3">#REF!,#REF!,#REF!,#REF!,P1_T1?L1.1.2.1.3,P2_T1?L1.1.2.1.3,P3_T1?L1.1.2.1.3</definedName>
    <definedName name="T1?L1.1.2.2" localSheetId="8">P1_T1?L1.1.2.2,P2_T1?L1.1.2.2,P3_T1?L1.1.2.2</definedName>
    <definedName name="T1?L1.1.2.2" localSheetId="9">P1_T1?L1.1.2.2,P2_T1?L1.1.2.2,P3_T1?L1.1.2.2</definedName>
    <definedName name="T1?L1.1.2.2">P1_T1?L1.1.2.2,P2_T1?L1.1.2.2,P3_T1?L1.1.2.2</definedName>
    <definedName name="T1?L1.1.2.3" localSheetId="8">P1_T1?L1.1.2.3,P2_T1?L1.1.2.3,P3_T1?L1.1.2.3</definedName>
    <definedName name="T1?L1.1.2.3" localSheetId="9">P1_T1?L1.1.2.3,P2_T1?L1.1.2.3,P3_T1?L1.1.2.3</definedName>
    <definedName name="T1?L1.1.2.3">P1_T1?L1.1.2.3,P2_T1?L1.1.2.3,P3_T1?L1.1.2.3</definedName>
    <definedName name="T1?L1.1.2.4" localSheetId="8">P1_T1?L1.1.2.4,P2_T1?L1.1.2.4,P3_T1?L1.1.2.4</definedName>
    <definedName name="T1?L1.1.2.4" localSheetId="9">P1_T1?L1.1.2.4,P2_T1?L1.1.2.4,P3_T1?L1.1.2.4</definedName>
    <definedName name="T1?L1.1.2.4">P1_T1?L1.1.2.4,P2_T1?L1.1.2.4,P3_T1?L1.1.2.4</definedName>
    <definedName name="T1?L1.1.2.5" localSheetId="8">P1_T1?L1.1.2.5,P2_T1?L1.1.2.5,P3_T1?L1.1.2.5</definedName>
    <definedName name="T1?L1.1.2.5" localSheetId="9">P1_T1?L1.1.2.5,P2_T1?L1.1.2.5,P3_T1?L1.1.2.5</definedName>
    <definedName name="T1?L1.1.2.5">P1_T1?L1.1.2.5,P2_T1?L1.1.2.5,P3_T1?L1.1.2.5</definedName>
    <definedName name="T1?L1.1.2.6" localSheetId="8">P1_T1?L1.1.2.6,P2_T1?L1.1.2.6,P3_T1?L1.1.2.6</definedName>
    <definedName name="T1?L1.1.2.6" localSheetId="9">P1_T1?L1.1.2.6,P2_T1?L1.1.2.6,P3_T1?L1.1.2.6</definedName>
    <definedName name="T1?L1.1.2.6">P1_T1?L1.1.2.6,P2_T1?L1.1.2.6,P3_T1?L1.1.2.6</definedName>
    <definedName name="T1?L1.1.2.7" localSheetId="8">P1_T1?L1.1.2.7,P2_T1?L1.1.2.7,P3_T1?L1.1.2.7</definedName>
    <definedName name="T1?L1.1.2.7" localSheetId="9">P1_T1?L1.1.2.7,P2_T1?L1.1.2.7,P3_T1?L1.1.2.7</definedName>
    <definedName name="T1?L1.1.2.7">P1_T1?L1.1.2.7,P2_T1?L1.1.2.7,P3_T1?L1.1.2.7</definedName>
    <definedName name="T1?L1.1.2.7.1" localSheetId="8">P1_T1?L1.1.2.7.1,P2_T1?L1.1.2.7.1,P3_T1?L1.1.2.7.1</definedName>
    <definedName name="T1?L1.1.2.7.1" localSheetId="9">P1_T1?L1.1.2.7.1,P2_T1?L1.1.2.7.1,P3_T1?L1.1.2.7.1</definedName>
    <definedName name="T1?L1.1.2.7.1">P1_T1?L1.1.2.7.1,P2_T1?L1.1.2.7.1,P3_T1?L1.1.2.7.1</definedName>
    <definedName name="T1?M1" localSheetId="8">#REF!,#REF!,#REF!,#REF!,#REF!,#REF!,#REF!,#REF!,#REF!,'18квКПкз'!P1_T1?M1,'18квКПкз'!P2_T1?M1,'18квКПкз'!P3_T1?M1</definedName>
    <definedName name="T1?M1" localSheetId="9">#REF!,#REF!,#REF!,#REF!,#REF!,#REF!,#REF!,#REF!,#REF!,'19квРасш'!P1_T1?M1,'19квРасш'!P2_T1?M1,'19квРасш'!P3_T1?M1</definedName>
    <definedName name="T1?M1">#REF!,#REF!,#REF!,#REF!,#REF!,#REF!,#REF!,#REF!,#REF!,P1_T1?M1,P2_T1?M1,P3_T1?M1</definedName>
    <definedName name="T1?M2" localSheetId="8">#REF!,#REF!,#REF!,#REF!,#REF!,#REF!,#REF!,#REF!,#REF!,'18квКПкз'!P1_T1?M2,'18квКПкз'!P2_T1?M2,'18квКПкз'!P3_T1?M2</definedName>
    <definedName name="T1?M2" localSheetId="9">#REF!,#REF!,#REF!,#REF!,#REF!,#REF!,#REF!,#REF!,#REF!,'19квРасш'!P1_T1?M2,'19квРасш'!P2_T1?M2,'19квРасш'!P3_T1?M2</definedName>
    <definedName name="T1?M2">#REF!,#REF!,#REF!,#REF!,#REF!,#REF!,#REF!,#REF!,#REF!,P1_T1?M2,P2_T1?M2,P3_T1?M2</definedName>
    <definedName name="T1?unit?ГКАЛ" localSheetId="8">'18квКПкз'!P1_T1?unit?ГКАЛ,'18квКПкз'!P2_T1?unit?ГКАЛ,'18квКПкз'!P3_T1?unit?ГКАЛ,P4_T1?unit?ГКАЛ,P5_T1?unit?ГКАЛ,P6_T1?unit?ГКАЛ</definedName>
    <definedName name="T1?unit?ГКАЛ" localSheetId="9">'19квРасш'!P1_T1?unit?ГКАЛ,'19квРасш'!P2_T1?unit?ГКАЛ,'19квРасш'!P3_T1?unit?ГКАЛ,'19квРасш'!P4_T1?unit?ГКАЛ,'19квРасш'!P5_T1?unit?ГКАЛ,'19квРасш'!P6_T1?unit?ГКАЛ</definedName>
    <definedName name="T1?unit?ГКАЛ">P1_T1?unit?ГКАЛ,P2_T1?unit?ГКАЛ,P3_T1?unit?ГКАЛ,P4_T1?unit?ГКАЛ,P5_T1?unit?ГКАЛ,P6_T1?unit?ГКАЛ</definedName>
    <definedName name="T1?unit?РУБ.ГКАЛ" localSheetId="8">'18квКПкз'!P1_T1?unit?РУБ.ГКАЛ,'18квКПкз'!P2_T1?unit?РУБ.ГКАЛ,'18квКПкз'!P3_T1?unit?РУБ.ГКАЛ,P4_T1?unit?РУБ.ГКАЛ,P5_T1?unit?РУБ.ГКАЛ,P6_T1?unit?РУБ.ГКАЛ</definedName>
    <definedName name="T1?unit?РУБ.ГКАЛ" localSheetId="9">'19квРасш'!P1_T1?unit?РУБ.ГКАЛ,'19квРасш'!P2_T1?unit?РУБ.ГКАЛ,'19квРасш'!P3_T1?unit?РУБ.ГКАЛ,'19квРасш'!P4_T1?unit?РУБ.ГКАЛ,'19квРасш'!P5_T1?unit?РУБ.ГКАЛ,'19квРасш'!P6_T1?unit?РУБ.ГКАЛ</definedName>
    <definedName name="T1?unit?РУБ.ГКАЛ">P1_T1?unit?РУБ.ГКАЛ,P2_T1?unit?РУБ.ГКАЛ,P3_T1?unit?РУБ.ГКАЛ,P4_T1?unit?РУБ.ГКАЛ,P5_T1?unit?РУБ.ГКАЛ,P6_T1?unit?РУБ.ГКАЛ</definedName>
    <definedName name="T1?unit?РУБ.ТОНН" localSheetId="8">'18квКПкз'!P4_T1?unit?РУБ.ТОНН,'18квКПкз'!P5_T1?unit?РУБ.ТОНН</definedName>
    <definedName name="T1?unit?РУБ.ТОНН" localSheetId="9">'19квРасш'!P4_T1?unit?РУБ.ТОНН,'19квРасш'!P5_T1?unit?РУБ.ТОНН</definedName>
    <definedName name="T1?unit?РУБ.ТОНН">P4_T1?unit?РУБ.ТОНН,P5_T1?unit?РУБ.ТОНН</definedName>
    <definedName name="T1?unit?СТР" localSheetId="8">'18квКПкз'!P2_T1?unit?СТР,'18квКПкз'!P3_T1?unit?СТР,'18квКПкз'!P4_T1?unit?СТР,'18квКПкз'!P5_T1?unit?СТР,'18квКПкз'!P6_T1?unit?СТР</definedName>
    <definedName name="T1?unit?СТР" localSheetId="9">'19квРасш'!P2_T1?unit?СТР,'19квРасш'!P3_T1?unit?СТР,'19квРасш'!P4_T1?unit?СТР,'19квРасш'!P5_T1?unit?СТР,'19квРасш'!P6_T1?unit?СТР</definedName>
    <definedName name="T1?unit?СТР">P2_T1?unit?СТР,P3_T1?unit?СТР,P4_T1?unit?СТР,P5_T1?unit?СТР,P6_T1?unit?СТР</definedName>
    <definedName name="T1?unit?ТОНН" localSheetId="8">#REF!,#REF!,#REF!,#REF!,#REF!,#REF!,'18квКПкз'!P1_T1?unit?ТОНН,'18квКПкз'!P2_T1?unit?ТОНН,'18квКПкз'!P3_T1?unit?ТОНН,'18квКПкз'!P4_T1?unit?ТОНН</definedName>
    <definedName name="T1?unit?ТОНН" localSheetId="9">#REF!,#REF!,#REF!,#REF!,#REF!,#REF!,'19квРасш'!P1_T1?unit?ТОНН,'19квРасш'!P2_T1?unit?ТОНН,'19квРасш'!P3_T1?unit?ТОНН,'19квРасш'!P4_T1?unit?ТОНН</definedName>
    <definedName name="T1?unit?ТОНН">#REF!,#REF!,#REF!,#REF!,#REF!,#REF!,P1_T1?unit?ТОНН,P2_T1?unit?ТОНН,P3_T1?unit?ТОНН,P4_T1?unit?ТОНН</definedName>
    <definedName name="T1?unit?ТРУБ" localSheetId="8">'18квКПкз'!P11_T1?unit?ТРУБ,'18квКПкз'!P12_T1?unit?ТРУБ,'18квКПкз'!P13_T1?unit?ТРУБ</definedName>
    <definedName name="T1?unit?ТРУБ" localSheetId="9">'19квРасш'!P11_T1?unit?ТРУБ,'19квРасш'!P12_T1?unit?ТРУБ,'19квРасш'!P13_T1?unit?ТРУБ</definedName>
    <definedName name="T1?unit?ТРУБ">P11_T1?unit?ТРУБ,P12_T1?unit?ТРУБ,P13_T1?unit?ТРУБ</definedName>
    <definedName name="T1_Protect">#N/A</definedName>
    <definedName name="T1_Unprotected" localSheetId="8">#REF!,#REF!,#REF!,#REF!,#REF!,#REF!,#REF!,#REF!</definedName>
    <definedName name="T1_Unprotected" localSheetId="9">#REF!,#REF!,#REF!,#REF!,#REF!,#REF!,#REF!,#REF!</definedName>
    <definedName name="T1_Unprotected">#REF!,#REF!,#REF!,#REF!,#REF!,#REF!,#REF!,#REF!</definedName>
    <definedName name="T17_Protect" localSheetId="8">#REF!,#REF!,P1_T17_Protect</definedName>
    <definedName name="T17_Protect" localSheetId="9">#REF!,#REF!,P1_T17_Protect</definedName>
    <definedName name="T17_Protect">#REF!,#REF!,P1_T17_Protect</definedName>
    <definedName name="T17_Protection" localSheetId="8">P2_T17_Protection,P3_T17_Protection,P4_T17_Protection,P5_T17_Protection,P6_T17_Protection</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8">P1_T18.1?Data,P2_T18.1?Data</definedName>
    <definedName name="T18.1?Data" localSheetId="9">P1_T18.1?Data,P2_T18.1?Data</definedName>
    <definedName name="T18.1?Data">P1_T18.1?Data,P2_T18.1?Data</definedName>
    <definedName name="T19.1.1?Data" localSheetId="8">P1_T19.1.1?Data,P2_T19.1.1?Data</definedName>
    <definedName name="T19.1.1?Data" localSheetId="9">P1_T19.1.1?Data,P2_T19.1.1?Data</definedName>
    <definedName name="T19.1.1?Data">P1_T19.1.1?Data,P2_T19.1.1?Data</definedName>
    <definedName name="T19.1.2?Data" localSheetId="8">P1_T19.1.2?Data,P2_T19.1.2?Data</definedName>
    <definedName name="T19.1.2?Data" localSheetId="9">P1_T19.1.2?Data,P2_T19.1.2?Data</definedName>
    <definedName name="T19.1.2?Data">P1_T19.1.2?Data,P2_T19.1.2?Data</definedName>
    <definedName name="T19.2?Data" localSheetId="8">P1_T19.2?Data,P2_T19.2?Data</definedName>
    <definedName name="T19.2?Data" localSheetId="9">P1_T19.2?Data,P2_T19.2?Data</definedName>
    <definedName name="T19.2?Data">P1_T19.2?Data,P2_T19.2?Data</definedName>
    <definedName name="T2.2?Protection" localSheetId="8">P3_T2.2?Protection,P4_T2.2?Protection</definedName>
    <definedName name="T2.2?Protection" localSheetId="9">P3_T2.2?Protection,P4_T2.2?Protection</definedName>
    <definedName name="T2.2?Protection">P3_T2.2?Protection,P4_T2.2?Protection</definedName>
    <definedName name="T2?axis?C?РЕШ" localSheetId="8">#REF!,#REF!,#REF!,#REF!,#REF!,#REF!</definedName>
    <definedName name="T2?axis?C?РЕШ" localSheetId="9">#REF!,#REF!,#REF!,#REF!,#REF!,#REF!</definedName>
    <definedName name="T2?axis?C?РЕШ">#REF!,#REF!,#REF!,#REF!,#REF!,#REF!</definedName>
    <definedName name="T2?axis?C?РЕШ?" localSheetId="8">#REF!,#REF!</definedName>
    <definedName name="T2?axis?C?РЕШ?" localSheetId="9">#REF!,#REF!</definedName>
    <definedName name="T2?axis?C?РЕШ?">#REF!,#REF!</definedName>
    <definedName name="T2?axis?ПРД2?2005" localSheetId="8">#REF!,#REF!</definedName>
    <definedName name="T2?axis?ПРД2?2005" localSheetId="9">#REF!,#REF!</definedName>
    <definedName name="T2?axis?ПРД2?2005">#REF!,#REF!</definedName>
    <definedName name="T2?axis?ПРД2?2006" localSheetId="8">#REF!,#REF!</definedName>
    <definedName name="T2?axis?ПРД2?2006" localSheetId="9">#REF!,#REF!</definedName>
    <definedName name="T2?axis?ПРД2?2006">#REF!,#REF!</definedName>
    <definedName name="T2?L1.1.1">#REF!,#REF!</definedName>
    <definedName name="T2?L1.1.1.1">#REF!,#REF!</definedName>
    <definedName name="T2?L1.1.2">#REF!,#REF!</definedName>
    <definedName name="T2?L1.1.2.1">#REF!,#REF!</definedName>
    <definedName name="T2?L1.1.3">#REF!,#REF!</definedName>
    <definedName name="T2?L1.1.3.1">#REF!,#REF!</definedName>
    <definedName name="T2?L1.1.3.10">#REF!,#REF!</definedName>
    <definedName name="T2?L1.1.3.2">#REF!,#REF!</definedName>
    <definedName name="T2?L1.1.3.3">#REF!,#REF!</definedName>
    <definedName name="T2?L1.1.3.4">#REF!,#REF!</definedName>
    <definedName name="T2?L1.1.3.5">#REF!,#REF!</definedName>
    <definedName name="T2?L1.1.3.6">#REF!,#REF!</definedName>
    <definedName name="T2?L1.1.3.7">#REF!,#REF!</definedName>
    <definedName name="T2?L1.1.3.8">#REF!,#REF!</definedName>
    <definedName name="T2?L1.1.3.9">#REF!,#REF!</definedName>
    <definedName name="T2?Protection" localSheetId="8">P1_T2?Protection,P2_T2?Protection</definedName>
    <definedName name="T2?Protection" localSheetId="9">P1_T2?Protection,P2_T2?Protection</definedName>
    <definedName name="T2?Protection">P1_T2?Protection,P2_T2?Protection</definedName>
    <definedName name="T2?unit?МКБ" localSheetId="8">#REF!,#REF!,#REF!,#REF!</definedName>
    <definedName name="T2?unit?МКБ" localSheetId="9">#REF!,#REF!,#REF!,#REF!</definedName>
    <definedName name="T2?unit?МКБ">#REF!,#REF!,#REF!,#REF!</definedName>
    <definedName name="T2?unit?МКУБ" localSheetId="8">#REF!,#REF!,#REF!,#REF!</definedName>
    <definedName name="T2?unit?МКУБ" localSheetId="9">#REF!,#REF!,#REF!,#REF!</definedName>
    <definedName name="T2?unit?МКУБ">#REF!,#REF!,#REF!,#REF!</definedName>
    <definedName name="T2?unit?РУБ.МКБ" localSheetId="8">#REF!,#REF!,#REF!,#REF!</definedName>
    <definedName name="T2?unit?РУБ.МКБ" localSheetId="9">#REF!,#REF!,#REF!,#REF!</definedName>
    <definedName name="T2?unit?РУБ.МКБ">#REF!,#REF!,#REF!,#REF!</definedName>
    <definedName name="T2?unit?ТРУБ">#REF!,#REF!,#REF!,#REF!</definedName>
    <definedName name="T2?unit?ТЫС.МКБ">#REF!,#REF!,#REF!,#REF!</definedName>
    <definedName name="T2_DiapProt" localSheetId="8">P1_T2_DiapProt,P2_T2_DiapProt</definedName>
    <definedName name="T2_DiapProt" localSheetId="9">P1_T2_DiapProt,P2_T2_DiapProt</definedName>
    <definedName name="T2_DiapProt">P1_T2_DiapProt,P2_T2_DiapProt</definedName>
    <definedName name="T2_Protect" localSheetId="8">#REF!,#REF!</definedName>
    <definedName name="T2_Protect" localSheetId="9">#REF!,#REF!</definedName>
    <definedName name="T2_Protect">#REF!,#REF!</definedName>
    <definedName name="T2_Unprotected" localSheetId="8">#REF!,#REF!,#REF!,#REF!,#REF!,#REF!</definedName>
    <definedName name="T2_Unprotected" localSheetId="9">#REF!,#REF!,#REF!,#REF!,#REF!,#REF!</definedName>
    <definedName name="T2_Unprotected">#REF!,#REF!,#REF!,#REF!,#REF!,#REF!</definedName>
    <definedName name="T21.2.1?Data" localSheetId="8">P1_T21.2.1?Data,P2_T21.2.1?Data</definedName>
    <definedName name="T21.2.1?Data" localSheetId="9">P1_T21.2.1?Data,P2_T21.2.1?Data</definedName>
    <definedName name="T21.2.1?Data">P1_T21.2.1?Data,P2_T21.2.1?Data</definedName>
    <definedName name="T21.2.2?Data" localSheetId="8">P1_T21.2.2?Data,P2_T21.2.2?Data</definedName>
    <definedName name="T21.2.2?Data" localSheetId="9">P1_T21.2.2?Data,P2_T21.2.2?Data</definedName>
    <definedName name="T21.2.2?Data">P1_T21.2.2?Data,P2_T21.2.2?Data</definedName>
    <definedName name="T21.3?item_ext?СБЫТ" localSheetId="8">#REF!,#REF!</definedName>
    <definedName name="T21.3?item_ext?СБЫТ" localSheetId="9">#REF!,#REF!</definedName>
    <definedName name="T21.3?item_ext?СБЫТ">#REF!,#REF!</definedName>
    <definedName name="T21.3?ВРАС" localSheetId="8">#REF!,#REF!</definedName>
    <definedName name="T21.3?ВРАС" localSheetId="9">#REF!,#REF!</definedName>
    <definedName name="T21.3?ВРАС">#REF!,#REF!</definedName>
    <definedName name="T21.3_Protect" localSheetId="8">#REF!,#REF!,#REF!,#REF!,#REF!,#REF!,#REF!</definedName>
    <definedName name="T21.3_Protect" localSheetId="9">#REF!,#REF!,#REF!,#REF!,#REF!,#REF!,#REF!</definedName>
    <definedName name="T21.3_Protect">#REF!,#REF!,#REF!,#REF!,#REF!,#REF!,#REF!</definedName>
    <definedName name="T21.4?Data" localSheetId="8">P1_T21.4?Data,P2_T21.4?Data</definedName>
    <definedName name="T21.4?Data" localSheetId="9">P1_T21.4?Data,P2_T21.4?Data</definedName>
    <definedName name="T21.4?Data">P1_T21.4?Data,P2_T21.4?Data</definedName>
    <definedName name="T21_Protection" localSheetId="8">P2_T21_Protection,P3_T21_Protection</definedName>
    <definedName name="T21_Protection" localSheetId="9">P2_T21_Protection,P3_T21_Protection</definedName>
    <definedName name="T21_Protection">P2_T21_Protection,P3_T21_Protection</definedName>
    <definedName name="T25_protection" localSheetId="8">P1_T25_protection,P2_T25_protection</definedName>
    <definedName name="T25_protection" localSheetId="9">P1_T25_protection,P2_T25_protection</definedName>
    <definedName name="T25_protection">P1_T25_protection,P2_T25_protection</definedName>
    <definedName name="T28.3?unit?РУБ.ГКАЛ" localSheetId="8">P1_T28.3?unit?РУБ.ГКАЛ,P2_T28.3?unit?РУБ.ГКАЛ</definedName>
    <definedName name="T28.3?unit?РУБ.ГКАЛ" localSheetId="9">P1_T28.3?unit?РУБ.ГКАЛ,P2_T28.3?unit?РУБ.ГКАЛ</definedName>
    <definedName name="T28.3?unit?РУБ.ГКАЛ">P1_T28.3?unit?РУБ.ГКАЛ,P2_T28.3?unit?РУБ.ГКАЛ</definedName>
    <definedName name="T28?axis?R?ПЭ" localSheetId="8">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8">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8">P9_T28_Protection,P10_T28_Protection,P11_T28_Protection,'18квКПкз'!P12_T28_Protection</definedName>
    <definedName name="T28_Protection" localSheetId="9">P9_T28_Protection,P10_T28_Protection,P11_T28_Protection,'19квРасш'!P12_T28_Protection</definedName>
    <definedName name="T28_Protection">P9_T28_Protection,P10_T28_Protection,P11_T28_Protection,P12_T28_Protection</definedName>
    <definedName name="T3?axis?C?РЕШ" localSheetId="8">#REF!,#REF!,#REF!,#REF!</definedName>
    <definedName name="T3?axis?C?РЕШ" localSheetId="9">#REF!,#REF!,#REF!,#REF!</definedName>
    <definedName name="T3?axis?C?РЕШ">#REF!,#REF!,#REF!,#REF!</definedName>
    <definedName name="T3?axis?C?РЕШ?" localSheetId="8">#REF!,#REF!</definedName>
    <definedName name="T3?axis?C?РЕШ?" localSheetId="9">#REF!,#REF!</definedName>
    <definedName name="T3?axis?C?РЕШ?">#REF!,#REF!</definedName>
    <definedName name="T3?axis?ПРД2?2005" localSheetId="8">#REF!,#REF!</definedName>
    <definedName name="T3?axis?ПРД2?2005" localSheetId="9">#REF!,#REF!</definedName>
    <definedName name="T3?axis?ПРД2?2005">#REF!,#REF!</definedName>
    <definedName name="T3?axis?ПРД2?2006" localSheetId="8">#REF!,#REF!</definedName>
    <definedName name="T3?axis?ПРД2?2006" localSheetId="9">#REF!,#REF!</definedName>
    <definedName name="T3?axis?ПРД2?2006">#REF!,#REF!</definedName>
    <definedName name="T3?L1.1.1">#REF!,#REF!</definedName>
    <definedName name="T3?L1.1.1.1">#REF!,#REF!</definedName>
    <definedName name="T3?L1.1.2">#REF!,#REF!</definedName>
    <definedName name="T3?L1.1.2.1">#REF!,#REF!</definedName>
    <definedName name="T3?L1.1.3">#REF!,#REF!</definedName>
    <definedName name="T3?L1.1.3.1">#REF!,#REF!</definedName>
    <definedName name="T3?L1.1.3.2">#REF!,#REF!</definedName>
    <definedName name="T3?L1.1.3.3">#REF!,#REF!</definedName>
    <definedName name="T3?L1.1.3.4">#REF!,#REF!</definedName>
    <definedName name="T3?L1.1.3.5">#REF!,#REF!</definedName>
    <definedName name="T3?L1.1.3.6">#REF!,#REF!</definedName>
    <definedName name="T3?L1.1.3.7">#REF!,#REF!</definedName>
    <definedName name="T3?L1.1.3.8">#REF!,#REF!</definedName>
    <definedName name="T3?L1.1.3.9">#REF!,#REF!</definedName>
    <definedName name="T3?unit?РУБ.МКБ" localSheetId="8">#REF!,#REF!,#REF!,#REF!</definedName>
    <definedName name="T3?unit?РУБ.МКБ" localSheetId="9">#REF!,#REF!,#REF!,#REF!</definedName>
    <definedName name="T3?unit?РУБ.МКБ">#REF!,#REF!,#REF!,#REF!</definedName>
    <definedName name="T3?unit?ТРУБ" localSheetId="8">#REF!,#REF!,#REF!,#REF!</definedName>
    <definedName name="T3?unit?ТРУБ" localSheetId="9">#REF!,#REF!,#REF!,#REF!</definedName>
    <definedName name="T3?unit?ТРУБ">#REF!,#REF!,#REF!,#REF!</definedName>
    <definedName name="T3?unit?ТЫС.МКБ" localSheetId="8">#REF!,#REF!,#REF!,#REF!</definedName>
    <definedName name="T3?unit?ТЫС.МКБ" localSheetId="9">#REF!,#REF!,#REF!,#REF!</definedName>
    <definedName name="T3?unit?ТЫС.МКБ">#REF!,#REF!,#REF!,#REF!</definedName>
    <definedName name="T3_Unprotected" localSheetId="8">#REF!,#REF!,#REF!,#REF!,#REF!,#REF!</definedName>
    <definedName name="T3_Unprotected" localSheetId="9">#REF!,#REF!,#REF!,#REF!,#REF!,#REF!</definedName>
    <definedName name="T3_Unprotected">#REF!,#REF!,#REF!,#REF!,#REF!,#REF!</definedName>
    <definedName name="T4?axis?C?РЕШ" localSheetId="8">#REF!,#REF!,#REF!,#REF!</definedName>
    <definedName name="T4?axis?C?РЕШ" localSheetId="9">#REF!,#REF!,#REF!,#REF!</definedName>
    <definedName name="T4?axis?C?РЕШ">#REF!,#REF!,#REF!,#REF!</definedName>
    <definedName name="T4?axis?C?РЕШ?" localSheetId="8">#REF!,#REF!</definedName>
    <definedName name="T4?axis?C?РЕШ?" localSheetId="9">#REF!,#REF!</definedName>
    <definedName name="T4?axis?C?РЕШ?">#REF!,#REF!</definedName>
    <definedName name="T4?axis?ПРД2?2005" localSheetId="8">#REF!,#REF!</definedName>
    <definedName name="T4?axis?ПРД2?2005" localSheetId="9">#REF!,#REF!</definedName>
    <definedName name="T4?axis?ПРД2?2005">#REF!,#REF!</definedName>
    <definedName name="T4?axis?ПРД2?2006" localSheetId="8">#REF!,#REF!</definedName>
    <definedName name="T4?axis?ПРД2?2006" localSheetId="9">#REF!,#REF!</definedName>
    <definedName name="T4?axis?ПРД2?2006">#REF!,#REF!</definedName>
    <definedName name="T4?L1.1.1">#REF!,#REF!</definedName>
    <definedName name="T4?L1.1.1.1">#REF!,#REF!</definedName>
    <definedName name="T4?L1.1.2">#REF!,#REF!</definedName>
    <definedName name="T4?L1.1.2.1">#REF!,#REF!</definedName>
    <definedName name="T4?L1.1.3">#REF!,#REF!</definedName>
    <definedName name="T4?L1.1.3.1">#REF!,#REF!</definedName>
    <definedName name="T4?L1.1.3.2">#REF!,#REF!</definedName>
    <definedName name="T4?L1.1.3.3">#REF!,#REF!</definedName>
    <definedName name="T4?L1.1.3.4">#REF!,#REF!</definedName>
    <definedName name="T4?L1.1.3.5">#REF!,#REF!</definedName>
    <definedName name="T4?L1.1.3.6">#REF!,#REF!</definedName>
    <definedName name="T4?L1.1.3.7">#REF!,#REF!</definedName>
    <definedName name="T4?L1.1.3.8">#REF!,#REF!</definedName>
    <definedName name="T4?unit?ТЫС.МКБ" localSheetId="8">#REF!,#REF!,#REF!,#REF!</definedName>
    <definedName name="T4?unit?ТЫС.МКБ" localSheetId="9">#REF!,#REF!,#REF!,#REF!</definedName>
    <definedName name="T4?unit?ТЫС.МКБ">#REF!,#REF!,#REF!,#REF!</definedName>
    <definedName name="T4_Unprotected" localSheetId="8">#REF!,#REF!,#REF!,#REF!,#REF!,#REF!</definedName>
    <definedName name="T4_Unprotected" localSheetId="9">#REF!,#REF!,#REF!,#REF!,#REF!,#REF!</definedName>
    <definedName name="T4_Unprotected">#REF!,#REF!,#REF!,#REF!,#REF!,#REF!</definedName>
    <definedName name="T5?unit?МКВ" localSheetId="8">#REF!,#REF!</definedName>
    <definedName name="T5?unit?МКВ" localSheetId="9">#REF!,#REF!</definedName>
    <definedName name="T5?unit?МКВ">#REF!,#REF!</definedName>
    <definedName name="T5?unit?РУБ" localSheetId="8">#REF!,#REF!</definedName>
    <definedName name="T5?unit?РУБ" localSheetId="9">#REF!,#REF!</definedName>
    <definedName name="T5?unit?РУБ">#REF!,#REF!</definedName>
    <definedName name="T5?unit?ЧЕЛ" localSheetId="8">#REF!,#REF!</definedName>
    <definedName name="T5?unit?ЧЕЛ" localSheetId="9">#REF!,#REF!</definedName>
    <definedName name="T5?unit?ЧЕЛ">#REF!,#REF!</definedName>
    <definedName name="T5_Protect" localSheetId="8">#REF!,#REF!,#REF!,#REF!</definedName>
    <definedName name="T5_Protect" localSheetId="9">#REF!,#REF!,#REF!,#REF!</definedName>
    <definedName name="T5_Protect">#REF!,#REF!,#REF!,#REF!</definedName>
    <definedName name="TARGET">[12]TEHSHEET!$I$42:$I$45</definedName>
    <definedName name="TEMP" localSheetId="8">#REF!,#REF!</definedName>
    <definedName name="TEMP" localSheetId="9">#REF!,#REF!</definedName>
    <definedName name="TEMP">#REF!,#REF!</definedName>
    <definedName name="TEST2" localSheetId="8">#REF!,#REF!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8" hidden="1">{#N/A,#N/A,TRUE,"Лист1";#N/A,#N/A,TRUE,"Лист2";#N/A,#N/A,TRUE,"Лист3"}</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8" hidden="1">{#N/A,#N/A,TRUE,"Лист1";#N/A,#N/A,TRUE,"Лист2";#N/A,#N/A,TRUE,"Лист3"}</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8" hidden="1">{#N/A,#N/A,TRUE,"Лист1";#N/A,#N/A,TRUE,"Лист2";#N/A,#N/A,TRUE,"Лист3"}</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8" hidden="1">{#N/A,#N/A,TRUE,"Лист1";#N/A,#N/A,TRUE,"Лист2";#N/A,#N/A,TRUE,"Лист3"}</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8">'[5]1'!uka</definedName>
    <definedName name="uka">#N/A</definedName>
    <definedName name="unhjjjjjjjjjjjjjjjj">#N/A</definedName>
    <definedName name="ůůů">#N/A</definedName>
    <definedName name="uuuuuuuuuuuuuuuuu">#N/A</definedName>
    <definedName name="uyttydfddfsdf">#N/A</definedName>
    <definedName name="uytytr" localSheetId="8" hidden="1">{#N/A,#N/A,TRUE,"Лист1";#N/A,#N/A,TRUE,"Лист2";#N/A,#N/A,TRUE,"Лист3"}</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8" hidden="1">{#N/A,#N/A,TRUE,"Лист1";#N/A,#N/A,TRUE,"Лист2";#N/A,#N/A,TRUE,"Лист3"}</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8" hidden="1">{#N/A,#N/A,TRUE,"Лист1";#N/A,#N/A,TRUE,"Лист2";#N/A,#N/A,TRUE,"Лист3"}</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8" hidden="1">{#N/A,#N/A,TRUE,"Лист1";#N/A,#N/A,TRUE,"Лист2";#N/A,#N/A,TRUE,"Лист3"}</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8" hidden="1">{#N/A,#N/A,TRUE,"Лист1";#N/A,#N/A,TRUE,"Лист2";#N/A,#N/A,TRUE,"Лист3"}</definedName>
    <definedName name="vcfhg" localSheetId="9" hidden="1">{#N/A,#N/A,TRUE,"Лист1";#N/A,#N/A,TRUE,"Лист2";#N/A,#N/A,TRUE,"Лист3"}</definedName>
    <definedName name="vcfhg" hidden="1">{#N/A,#N/A,TRUE,"Лист1";#N/A,#N/A,TRUE,"Лист2";#N/A,#N/A,TRUE,"Лист3"}</definedName>
    <definedName name="vcfssssssssssssssssssss" localSheetId="8"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8" hidden="1">{#N/A,#N/A,TRUE,"Лист1";#N/A,#N/A,TRUE,"Лист2";#N/A,#N/A,TRUE,"Лист3"}</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8" hidden="1">{#N/A,#N/A,TRUE,"Лист1";#N/A,#N/A,TRUE,"Лист2";#N/A,#N/A,TRUE,"Лист3"}</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8" hidden="1">{#N/A,#N/A,TRUE,"Лист1";#N/A,#N/A,TRUE,"Лист2";#N/A,#N/A,TRUE,"Лист3"}</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8" hidden="1">{"konoplin - Личное представление",#N/A,TRUE,"ФинПлан_1кв";"konoplin - Личное представление",#N/A,TRUE,"ФинПлан_2кв"}</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8"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8" hidden="1">{#N/A,#N/A,TRUE,"Лист1";#N/A,#N/A,TRUE,"Лист2";#N/A,#N/A,TRUE,"Лист3"}</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8" hidden="1">{#N/A,#N/A,TRUE,"Лист1";#N/A,#N/A,TRUE,"Лист2";#N/A,#N/A,TRUE,"Лист3"}</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8" hidden="1">{#N/A,#N/A,TRUE,"Лист1";#N/A,#N/A,TRUE,"Лист2";#N/A,#N/A,TRUE,"Лист3"}</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8" hidden="1">{#N/A,#N/A,TRUE,"Лист1";#N/A,#N/A,TRUE,"Лист2";#N/A,#N/A,TRUE,"Лист3"}</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8" hidden="1">#REF!</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8"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8"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9" hidden="1">'19квРасш'!$A$1:$M$19</definedName>
    <definedName name="Z_500C2F4F_1743_499A_A051_20565DBF52B2_.wvu.PrintArea" localSheetId="1" hidden="1">ИстФин11!$A$1:$X$19</definedName>
    <definedName name="Z_500C2F4F_1743_499A_A051_20565DBF52B2_.wvu.PrintArea" localSheetId="3" hidden="1">ОС13кв!$A$2:$DE$20</definedName>
    <definedName name="Z_500C2F4F_1743_499A_A051_20565DBF52B2_.wvu.PrintArea" localSheetId="2" hidden="1">Осв12кв!$A$1:$T$19</definedName>
    <definedName name="Z_500C2F4F_1743_499A_A051_20565DBF52B2_.wvu.PrintArea" localSheetId="0" hidden="1">Фин10кв!$A$1:$T$19</definedName>
    <definedName name="Z_500C2F4F_1743_499A_A051_20565DBF52B2_.wvu.PrintArea" localSheetId="7" hidden="1">ФинОсв17кв!$A$2:$BC$15</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9">#REF!</definedName>
    <definedName name="А1" localSheetId="10">#REF!</definedName>
    <definedName name="А1">#REF!</definedName>
    <definedName name="А77">[13]Рейтинг!$A$14</definedName>
    <definedName name="ааа" localSheetId="8" hidden="1">{#N/A,#N/A,TRUE,"Лист1";#N/A,#N/A,TRUE,"Лист2";#N/A,#N/A,TRUE,"Лист3"}</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8">#REF!</definedName>
    <definedName name="Анализ_отклонений" localSheetId="9">#REF!</definedName>
    <definedName name="Анализ_отклонений">#REF!</definedName>
    <definedName name="аоаладжв" localSheetId="9">[1]FES!#REF!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8">'[5]1'!в23ё</definedName>
    <definedName name="в23ё">#N/A</definedName>
    <definedName name="ва">#N/A</definedName>
    <definedName name="Вар.их">#N/A</definedName>
    <definedName name="Вар.КАЛМЭ">#N/A</definedName>
    <definedName name="вв" localSheetId="8">'[5]1'!вв</definedName>
    <definedName name="вв">#N/A</definedName>
    <definedName name="вв110" localSheetId="9">'[16]ПС рек'!#REF!</definedName>
    <definedName name="вв110" localSheetId="10">'[16]ПС рек'!#REF!</definedName>
    <definedName name="вв110">'[16]ПС рек'!#REF!</definedName>
    <definedName name="вв20" localSheetId="9">'[16]ПС рек'!#REF!</definedName>
    <definedName name="вв20" localSheetId="10">'[16]ПС рек'!#REF!</definedName>
    <definedName name="вв20">'[16]ПС рек'!#REF!</definedName>
    <definedName name="вв220" localSheetId="9">'[16]ПС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'[16]ПС рек'!#REF!</definedName>
    <definedName name="вв500">'[16]ПС рек'!#REF!</definedName>
    <definedName name="вв750">'[16]ПС рек'!#REF!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8" hidden="1">{#N/A,#N/A,TRUE,"Лист1";#N/A,#N/A,TRUE,"Лист2";#N/A,#N/A,TRUE,"Лист3"}</definedName>
    <definedName name="витт" localSheetId="9" hidden="1">{#N/A,#N/A,TRUE,"Лист1";#N/A,#N/A,TRUE,"Лист2";#N/A,#N/A,TRUE,"Лист3"}</definedName>
    <definedName name="витт" hidden="1">{#N/A,#N/A,TRUE,"Лист1";#N/A,#N/A,TRUE,"Лист2";#N/A,#N/A,TRUE,"Лист3"}</definedName>
    <definedName name="ВЛТРАССА">'[16]ЛЭП нов'!#REF!</definedName>
    <definedName name="вн20">'[16]ПС рек'!#REF!</definedName>
    <definedName name="впававапв">#N/A</definedName>
    <definedName name="впавпапаарп">#N/A</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8" hidden="1">{#N/A,#N/A,TRUE,"Лист1";#N/A,#N/A,TRUE,"Лист2";#N/A,#N/A,TRUE,"Лист3"}</definedName>
    <definedName name="вуув" localSheetId="9" hidden="1">{#N/A,#N/A,TRUE,"Лист1";#N/A,#N/A,TRUE,"Лист2";#N/A,#N/A,TRUE,"Лист3"}</definedName>
    <definedName name="вуув" hidden="1">{#N/A,#N/A,TRUE,"Лист1";#N/A,#N/A,TRUE,"Лист2";#N/A,#N/A,TRUE,"Лист3"}</definedName>
    <definedName name="выап" localSheetId="8" hidden="1">#REF!</definedName>
    <definedName name="выап" localSheetId="9" hidden="1">#REF!</definedName>
    <definedName name="выап" hidden="1">#REF!</definedName>
    <definedName name="выручка">#N/A</definedName>
    <definedName name="выыапвавап" localSheetId="8" hidden="1">{#N/A,#N/A,TRUE,"Лист1";#N/A,#N/A,TRUE,"Лист2";#N/A,#N/A,TRUE,"Лист3"}</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8">'[5]1'!гггр</definedName>
    <definedName name="гггр">#N/A</definedName>
    <definedName name="глнрлоророр">#N/A</definedName>
    <definedName name="гнгепнапра" localSheetId="8" hidden="1">{#N/A,#N/A,TRUE,"Лист1";#N/A,#N/A,TRUE,"Лист2";#N/A,#N/A,TRUE,"Лист3"}</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9">#REF!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9">#REF!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#REF!</definedName>
    <definedName name="График_3_параметр" localSheetId="8">#REF!</definedName>
    <definedName name="График_3_параметр" localSheetId="9">#REF!</definedName>
    <definedName name="График_3_параметр">#REF!</definedName>
    <definedName name="грприрцфв00ав98" localSheetId="8" hidden="1">{#N/A,#N/A,TRUE,"Лист1";#N/A,#N/A,TRUE,"Лист2";#N/A,#N/A,TRUE,"Лист3"}</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8" hidden="1">{#N/A,#N/A,TRUE,"Лист1";#N/A,#N/A,TRUE,"Лист2";#N/A,#N/A,TRUE,"Лист3"}</definedName>
    <definedName name="гшгш" localSheetId="9" hidden="1">{#N/A,#N/A,TRUE,"Лист1";#N/A,#N/A,TRUE,"Лист2";#N/A,#N/A,TRUE,"Лист3"}</definedName>
    <definedName name="гшгш" hidden="1">{#N/A,#N/A,TRUE,"Лист1";#N/A,#N/A,TRUE,"Лист2";#N/A,#N/A,TRUE,"Лист3"}</definedName>
    <definedName name="ддд" localSheetId="8">'[5]1'!ддд</definedName>
    <definedName name="ддд">#N/A</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8">#REF!</definedName>
    <definedName name="ДЗО_Выбрано_Название" localSheetId="9">#REF!</definedName>
    <definedName name="ДЗО_Выбрано_Название">#REF!</definedName>
    <definedName name="ДиапазонЗащиты" localSheetId="8">#REF!,#REF!,#REF!,#REF!,[5]!P1_ДиапазонЗащиты,[5]!P2_ДиапазонЗащиты,[5]!P3_ДиапазонЗащиты,[5]!P4_ДиапазонЗащиты</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8" hidden="1">{#N/A,#N/A,TRUE,"Лист1";#N/A,#N/A,TRUE,"Лист2";#N/A,#N/A,TRUE,"Лист3"}</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8" hidden="1">{#N/A,#N/A,TRUE,"Лист1";#N/A,#N/A,TRUE,"Лист2";#N/A,#N/A,TRUE,"Лист3"}</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8" hidden="1">{#N/A,#N/A,TRUE,"Лист1";#N/A,#N/A,TRUE,"Лист2";#N/A,#N/A,TRUE,"Лист3"}</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8" hidden="1">#REF!,#REF!,#REF!,#REF!</definedName>
    <definedName name="епор" localSheetId="9" hidden="1">#REF!,#REF!,#REF!,#REF!</definedName>
    <definedName name="епор" hidden="1">#REF!,#REF!,#REF!,#REF!</definedName>
    <definedName name="еще">#N/A</definedName>
    <definedName name="жддлолпраапва">#N/A</definedName>
    <definedName name="ждждлдлодл" localSheetId="8" hidden="1">{#N/A,#N/A,TRUE,"Лист1";#N/A,#N/A,TRUE,"Лист2";#N/A,#N/A,TRUE,"Лист3"}</definedName>
    <definedName name="ждждлдлодл" localSheetId="9" hidden="1">{#N/A,#N/A,TRUE,"Лист1";#N/A,#N/A,TRUE,"Лист2";#N/A,#N/A,TRUE,"Лист3"}</definedName>
    <definedName name="ждждлдлодл" hidden="1">{#N/A,#N/A,TRUE,"Лист1";#N/A,#N/A,TRUE,"Лист2";#N/A,#N/A,TRUE,"Лист3"}</definedName>
    <definedName name="жж" localSheetId="8"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'20квФп '!$19:$20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8" hidden="1">{#N/A,#N/A,TRUE,"Лист1";#N/A,#N/A,TRUE,"Лист2";#N/A,#N/A,TRUE,"Лист3"}</definedName>
    <definedName name="зщщщшгрпаав" localSheetId="9" hidden="1">{#N/A,#N/A,TRUE,"Лист1";#N/A,#N/A,TRUE,"Лист2";#N/A,#N/A,TRUE,"Лист3"}</definedName>
    <definedName name="зщщщшгрпаав" hidden="1">{#N/A,#N/A,TRUE,"Лист1";#N/A,#N/A,TRUE,"Лист2";#N/A,#N/A,TRUE,"Лист3"}</definedName>
    <definedName name="й" localSheetId="8">'[5]1'!й</definedName>
    <definedName name="й">#N/A</definedName>
    <definedName name="иеркаецуф">#N/A</definedName>
    <definedName name="ий">#N/A</definedName>
    <definedName name="йй" localSheetId="8">'[5]1'!йй</definedName>
    <definedName name="йй">#N/A</definedName>
    <definedName name="йййййййййййййййййййййййй" localSheetId="8">'[5]1'!йййййййййййййййййййййййй</definedName>
    <definedName name="йййййййййййййййййййййййй">#N/A</definedName>
    <definedName name="иипиииии">#N/A</definedName>
    <definedName name="индцкавг98" localSheetId="8" hidden="1">{#N/A,#N/A,TRUE,"Лист1";#N/A,#N/A,TRUE,"Лист2";#N/A,#N/A,TRUE,"Лист3"}</definedName>
    <definedName name="индцкавг98" localSheetId="9" hidden="1">{#N/A,#N/A,TRUE,"Лист1";#N/A,#N/A,TRUE,"Лист2";#N/A,#N/A,TRUE,"Лист3"}</definedName>
    <definedName name="индцкавг98" hidden="1">{#N/A,#N/A,TRUE,"Лист1";#N/A,#N/A,TRUE,"Лист2";#N/A,#N/A,TRUE,"Лист3"}</definedName>
    <definedName name="йцу">#N/A</definedName>
    <definedName name="кв3" localSheetId="8">'[5]1'!кв3</definedName>
    <definedName name="кв3">#N/A</definedName>
    <definedName name="Квартал">[19]t_Настройки!$B$70:$B$73</definedName>
    <definedName name="квырмпро">#N/A</definedName>
    <definedName name="ке" localSheetId="8">'[5]1'!ке</definedName>
    <definedName name="ке">#N/A</definedName>
    <definedName name="кеппппппппппп" localSheetId="8" hidden="1">{#N/A,#N/A,TRUE,"Лист1";#N/A,#N/A,TRUE,"Лист2";#N/A,#N/A,TRUE,"Лист3"}</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9">#REF!</definedName>
    <definedName name="коэф2" localSheetId="10">#REF!</definedName>
    <definedName name="коэф2">#REF!</definedName>
    <definedName name="коэф3" localSheetId="8">#REF!</definedName>
    <definedName name="коэф3" localSheetId="9">#REF!</definedName>
    <definedName name="коэф3" localSheetId="10">#REF!</definedName>
    <definedName name="коэф3">#REF!</definedName>
    <definedName name="коэф4" localSheetId="8">#REF!</definedName>
    <definedName name="коэф4">#REF!</definedName>
    <definedName name="Курс_USD">28.47</definedName>
    <definedName name="лдлдолорар" localSheetId="8" hidden="1">{#N/A,#N/A,TRUE,"Лист1";#N/A,#N/A,TRUE,"Лист2";#N/A,#N/A,TRUE,"Лист3"}</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#REF!</definedName>
    <definedName name="лена" localSheetId="8">'[5]1'!лена</definedName>
    <definedName name="лена">#N/A</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8" hidden="1">{#N/A,#N/A,TRUE,"Лист1";#N/A,#N/A,TRUE,"Лист2";#N/A,#N/A,TRUE,"Лист3"}</definedName>
    <definedName name="Лицензии" localSheetId="9" hidden="1">{#N/A,#N/A,TRUE,"Лист1";#N/A,#N/A,TRUE,"Лист2";#N/A,#N/A,TRUE,"Лист3"}</definedName>
    <definedName name="Лицензии" hidden="1">{#N/A,#N/A,TRUE,"Лист1";#N/A,#N/A,TRUE,"Лист2";#N/A,#N/A,TRUE,"Лист3"}</definedName>
    <definedName name="лод" localSheetId="8">'[5]1'!лод</definedName>
    <definedName name="лод">#N/A</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8" hidden="1">{#N/A,#N/A,TRUE,"Лист1";#N/A,#N/A,TRUE,"Лист2";#N/A,#N/A,TRUE,"Лист3"}</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'[16]ЛЭП нов'!#REF!</definedName>
    <definedName name="мсчвавя">#N/A</definedName>
    <definedName name="мтп">'[16]ПС рек'!#REF!</definedName>
    <definedName name="мым" localSheetId="8">'[5]1'!мым</definedName>
    <definedName name="мым">#N/A</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8" hidden="1">{#N/A,#N/A,TRUE,"Лист1";#N/A,#N/A,TRUE,"Лист2";#N/A,#N/A,TRUE,"Лист3"}</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8" hidden="1">{#N/A,#N/A,TRUE,"Лист1";#N/A,#N/A,TRUE,"Лист2";#N/A,#N/A,TRUE,"Лист3"}</definedName>
    <definedName name="ншш" localSheetId="9" hidden="1">{#N/A,#N/A,TRUE,"Лист1";#N/A,#N/A,TRUE,"Лист2";#N/A,#N/A,TRUE,"Лист3"}</definedName>
    <definedName name="ншш" hidden="1">{#N/A,#N/A,TRUE,"Лист1";#N/A,#N/A,TRUE,"Лист2";#N/A,#N/A,TRUE,"Лист3"}</definedName>
    <definedName name="_xlnm.Print_Area" localSheetId="8">'18квКПкз'!$B$1:$EB$524</definedName>
    <definedName name="_xlnm.Print_Area" localSheetId="9">'19квРасш'!$A$1:$M$19</definedName>
    <definedName name="_xlnm.Print_Area" localSheetId="10">'20квФп '!$A$1:$H$461</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9">'[16]ПС рек'!#REF!</definedName>
    <definedName name="одкз220" localSheetId="10">'[16]ПС рек'!#REF!</definedName>
    <definedName name="одкз220">'[16]ПС рек'!#REF!</definedName>
    <definedName name="одкз35" localSheetId="9">'[16]ПС рек'!#REF!</definedName>
    <definedName name="одкз35" localSheetId="10">'[16]ПС рек'!#REF!</definedName>
    <definedName name="одкз35">'[16]ПС рек'!#REF!</definedName>
    <definedName name="олдолтрь">#N/A</definedName>
    <definedName name="оллртимиава" localSheetId="8" hidden="1">{#N/A,#N/A,TRUE,"Лист1";#N/A,#N/A,TRUE,"Лист2";#N/A,#N/A,TRUE,"Лист3"}</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8" hidden="1">{#N/A,#N/A,TRUE,"Лист1";#N/A,#N/A,TRUE,"Лист2";#N/A,#N/A,TRUE,"Лист3"}</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8">'[5]1'!оро</definedName>
    <definedName name="оро">#N/A</definedName>
    <definedName name="ороиприм">#N/A</definedName>
    <definedName name="оролпррпап">#N/A</definedName>
    <definedName name="ороорправ" localSheetId="8" hidden="1">{#N/A,#N/A,TRUE,"Лист1";#N/A,#N/A,TRUE,"Лист2";#N/A,#N/A,TRUE,"Лист3"}</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'[16]ПС рек'!#REF!</definedName>
    <definedName name="отпуск">#N/A</definedName>
    <definedName name="ОХР.ТРУДА">#N/A</definedName>
    <definedName name="памсмчвв" localSheetId="8" hidden="1">{#N/A,#N/A,TRUE,"Лист1";#N/A,#N/A,TRUE,"Лист2";#N/A,#N/A,TRUE,"Лист3"}</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8" hidden="1">{"konoplin - Личное представление",#N/A,TRUE,"ФинПлан_1кв";"konoplin - Личное представление",#N/A,TRUE,"ФинПлан_2кв"}</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8" hidden="1">{#N/A,#N/A,TRUE,"Лист1";#N/A,#N/A,TRUE,"Лист2";#N/A,#N/A,TRUE,"Лист3"}</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9">#REF!</definedName>
    <definedName name="Период" localSheetId="10">#REF!</definedName>
    <definedName name="Период">#REF!</definedName>
    <definedName name="Период_Выбрано" localSheetId="8">#REF!</definedName>
    <definedName name="Период_Выбрано" localSheetId="9">#REF!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8" hidden="1">{#N/A,#N/A,TRUE,"Лист1";#N/A,#N/A,TRUE,"Лист2";#N/A,#N/A,TRUE,"Лист3"}</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8" hidden="1">{#N/A,#N/A,TRUE,"Лист1";#N/A,#N/A,TRUE,"Лист2";#N/A,#N/A,TRUE,"Лист3"}</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8" hidden="1">{#N/A,#N/A,TRUE,"Лист1";#N/A,#N/A,TRUE,"Лист2";#N/A,#N/A,TRUE,"Лист3"}</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8">'[5]1'!ропор</definedName>
    <definedName name="ропор">#N/A</definedName>
    <definedName name="рортимсчвы" localSheetId="8" hidden="1">{#N/A,#N/A,TRUE,"Лист1";#N/A,#N/A,TRUE,"Лист2";#N/A,#N/A,TRUE,"Лист3"}</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8" hidden="1">{#N/A,#N/A,TRUE,"Лист1";#N/A,#N/A,TRUE,"Лист2";#N/A,#N/A,TRUE,"Лист3"}</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8">'[5]1'!с</definedName>
    <definedName name="с">#N/A</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8" hidden="1">{#N/A,#N/A,TRUE,"Лист1";#N/A,#N/A,TRUE,"Лист2";#N/A,#N/A,TRUE,"Лист3"}</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8">'[5]1'!сс</definedName>
    <definedName name="сс">#N/A</definedName>
    <definedName name="сссс" localSheetId="8">'[5]1'!сссс</definedName>
    <definedName name="сссс">#N/A</definedName>
    <definedName name="ссы" localSheetId="8">'[5]1'!ссы</definedName>
    <definedName name="ссы">#N/A</definedName>
    <definedName name="Ставка_ЕСН">0.26</definedName>
    <definedName name="ставка_НДС">18%</definedName>
    <definedName name="тепло_реализация" localSheetId="8">#REF!,#REF!</definedName>
    <definedName name="тепло_реализация" localSheetId="9">#REF!,#REF!</definedName>
    <definedName name="тепло_реализация">#REF!,#REF!</definedName>
    <definedName name="тепло_топливо" localSheetId="8">#REF!,#REF!</definedName>
    <definedName name="тепло_топливо" localSheetId="9">#REF!,#REF!</definedName>
    <definedName name="тепло_топливо">#REF!,#REF!</definedName>
    <definedName name="тп" localSheetId="8" hidden="1">{#N/A,#N/A,TRUE,"Лист1";#N/A,#N/A,TRUE,"Лист2";#N/A,#N/A,TRUE,"Лист3"}</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8" hidden="1">{#N/A,#N/A,TRUE,"Лист1";#N/A,#N/A,TRUE,"Лист2";#N/A,#N/A,TRUE,"Лист3"}</definedName>
    <definedName name="ТЭП2" localSheetId="9" hidden="1">{#N/A,#N/A,TRUE,"Лист1";#N/A,#N/A,TRUE,"Лист2";#N/A,#N/A,TRUE,"Лист3"}</definedName>
    <definedName name="ТЭП2" hidden="1">{#N/A,#N/A,TRUE,"Лист1";#N/A,#N/A,TRUE,"Лист2";#N/A,#N/A,TRUE,"Лист3"}</definedName>
    <definedName name="у" localSheetId="8">'[5]1'!у</definedName>
    <definedName name="у">#N/A</definedName>
    <definedName name="УГОЛЬ">[18]Справочники!$A$19:$A$21</definedName>
    <definedName name="укеееукеееееееееееееее" localSheetId="8" hidden="1">{#N/A,#N/A,TRUE,"Лист1";#N/A,#N/A,TRUE,"Лист2";#N/A,#N/A,TRUE,"Лист3"}</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8"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8"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8">'[5]1'!ц</definedName>
    <definedName name="ц">#N/A</definedName>
    <definedName name="цу" localSheetId="8">'[5]1'!цу</definedName>
    <definedName name="цу">#N/A</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8" hidden="1">{#N/A,#N/A,TRUE,"Лист1";#N/A,#N/A,TRUE,"Лист2";#N/A,#N/A,TRUE,"Лист3"}</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8" hidden="1">{#N/A,#N/A,TRUE,"Лист1";#N/A,#N/A,TRUE,"Лист2";#N/A,#N/A,TRUE,"Лист3"}</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8" hidden="1">{#N/A,#N/A,TRUE,"Лист1";#N/A,#N/A,TRUE,"Лист2";#N/A,#N/A,TRUE,"Лист3"}</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8" hidden="1">{#N/A,#N/A,TRUE,"Лист1";#N/A,#N/A,TRUE,"Лист2";#N/A,#N/A,TRUE,"Лист3"}</definedName>
    <definedName name="шш" localSheetId="9" hidden="1">{#N/A,#N/A,TRUE,"Лист1";#N/A,#N/A,TRUE,"Лист2";#N/A,#N/A,TRUE,"Лист3"}</definedName>
    <definedName name="шш" hidden="1">{#N/A,#N/A,TRUE,"Лист1";#N/A,#N/A,TRUE,"Лист2";#N/A,#N/A,TRUE,"Лист3"}</definedName>
    <definedName name="шшшшшо" localSheetId="8">'[5]1'!шшшшшо</definedName>
    <definedName name="шшшшшо">#N/A</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8" hidden="1">{#N/A,#N/A,TRUE,"Лист1";#N/A,#N/A,TRUE,"Лист2";#N/A,#N/A,TRUE,"Лист3"}</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8" hidden="1">{#N/A,#N/A,TRUE,"Лист1";#N/A,#N/A,TRUE,"Лист2";#N/A,#N/A,TRUE,"Лист3"}</definedName>
    <definedName name="ыапр" localSheetId="9" hidden="1">{#N/A,#N/A,TRUE,"Лист1";#N/A,#N/A,TRUE,"Лист2";#N/A,#N/A,TRUE,"Лист3"}</definedName>
    <definedName name="ыапр" hidden="1">{#N/A,#N/A,TRUE,"Лист1";#N/A,#N/A,TRUE,"Лист2";#N/A,#N/A,TRUE,"Лист3"}</definedName>
    <definedName name="ыв" localSheetId="8">'[5]1'!ыв</definedName>
    <definedName name="ыв">#N/A</definedName>
    <definedName name="ывявапро">#N/A</definedName>
    <definedName name="ыпыим" localSheetId="8" hidden="1">{#N/A,#N/A,TRUE,"Лист1";#N/A,#N/A,TRUE,"Лист2";#N/A,#N/A,TRUE,"Лист3"}</definedName>
    <definedName name="ыпыим" localSheetId="9" hidden="1">{#N/A,#N/A,TRUE,"Лист1";#N/A,#N/A,TRUE,"Лист2";#N/A,#N/A,TRUE,"Лист3"}</definedName>
    <definedName name="ыпыим" hidden="1">{#N/A,#N/A,TRUE,"Лист1";#N/A,#N/A,TRUE,"Лист2";#N/A,#N/A,TRUE,"Лист3"}</definedName>
    <definedName name="ыпыпми" localSheetId="8"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8"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8"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8">'[5]1'!ыыыы</definedName>
    <definedName name="ыыыы">#N/A</definedName>
    <definedName name="ььтлдолртот">#N/A</definedName>
    <definedName name="ээ">#N/A</definedName>
    <definedName name="юбьбютьи" localSheetId="8" hidden="1">{#N/A,#N/A,TRUE,"Лист1";#N/A,#N/A,TRUE,"Лист2";#N/A,#N/A,TRUE,"Лист3"}</definedName>
    <definedName name="юбьбютьи" localSheetId="9" hidden="1">{#N/A,#N/A,TRUE,"Лист1";#N/A,#N/A,TRUE,"Лист2";#N/A,#N/A,TRUE,"Лист3"}</definedName>
    <definedName name="юбьбютьи" hidden="1">{#N/A,#N/A,TRUE,"Лист1";#N/A,#N/A,TRUE,"Лист2";#N/A,#N/A,TRUE,"Лист3"}</definedName>
    <definedName name="юлолтррпв" localSheetId="8"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8">'[5]1'!яяя</definedName>
    <definedName name="яяя">#N/A</definedName>
  </definedNames>
  <calcPr calcId="145621"/>
</workbook>
</file>

<file path=xl/calcChain.xml><?xml version="1.0" encoding="utf-8"?>
<calcChain xmlns="http://schemas.openxmlformats.org/spreadsheetml/2006/main">
  <c r="AC451" i="41" l="1"/>
  <c r="AB451" i="41"/>
  <c r="AC450" i="41"/>
  <c r="AB450" i="41"/>
  <c r="AC449" i="41"/>
  <c r="AB449" i="41"/>
  <c r="AC448" i="41"/>
  <c r="AB448" i="41"/>
  <c r="AC447" i="41"/>
  <c r="AB447" i="41"/>
  <c r="F447" i="41"/>
  <c r="AC446" i="41"/>
  <c r="AB446" i="41"/>
  <c r="E446" i="41"/>
  <c r="G446" i="41" s="1"/>
  <c r="AC445" i="41"/>
  <c r="AB445" i="41"/>
  <c r="F445" i="41"/>
  <c r="AC444" i="41"/>
  <c r="AB444" i="41"/>
  <c r="G444" i="41"/>
  <c r="F444" i="41"/>
  <c r="AC443" i="41"/>
  <c r="AB443" i="41"/>
  <c r="AC442" i="41"/>
  <c r="AB442" i="41"/>
  <c r="F442" i="41"/>
  <c r="AC441" i="41"/>
  <c r="AB441" i="41"/>
  <c r="F441" i="41"/>
  <c r="AC440" i="41"/>
  <c r="AB440" i="41"/>
  <c r="F440" i="41"/>
  <c r="AC439" i="41"/>
  <c r="AB439" i="41"/>
  <c r="F439" i="41"/>
  <c r="AC438" i="41"/>
  <c r="AB438" i="41"/>
  <c r="F438" i="41"/>
  <c r="AC437" i="41"/>
  <c r="AB437" i="41"/>
  <c r="F437" i="41"/>
  <c r="AC436" i="41"/>
  <c r="AB436" i="41"/>
  <c r="F436" i="41"/>
  <c r="AC435" i="41"/>
  <c r="AB435" i="41"/>
  <c r="F435" i="41"/>
  <c r="AC434" i="41"/>
  <c r="AB434" i="41"/>
  <c r="F434" i="41"/>
  <c r="AC433" i="41"/>
  <c r="AB433" i="41"/>
  <c r="F433" i="41"/>
  <c r="AC432" i="41"/>
  <c r="AB432" i="41"/>
  <c r="G432" i="41"/>
  <c r="F432" i="41"/>
  <c r="AC431" i="41"/>
  <c r="AB431" i="41"/>
  <c r="E431" i="41"/>
  <c r="G431" i="41" s="1"/>
  <c r="AC430" i="41"/>
  <c r="AB430" i="41"/>
  <c r="AC429" i="41"/>
  <c r="AB429" i="41"/>
  <c r="F429" i="41"/>
  <c r="AC428" i="41"/>
  <c r="AB428" i="41"/>
  <c r="F428" i="41"/>
  <c r="AC427" i="41"/>
  <c r="AB427" i="41"/>
  <c r="F427" i="41"/>
  <c r="AC426" i="41"/>
  <c r="AB426" i="41"/>
  <c r="AC425" i="41"/>
  <c r="AB425" i="41"/>
  <c r="AC424" i="41"/>
  <c r="AB424" i="41"/>
  <c r="AC423" i="41"/>
  <c r="AB423" i="41"/>
  <c r="AC422" i="41"/>
  <c r="AB422" i="41"/>
  <c r="AC421" i="41"/>
  <c r="AB421" i="41"/>
  <c r="AC420" i="41"/>
  <c r="AB420" i="41"/>
  <c r="F420" i="41"/>
  <c r="AC419" i="41"/>
  <c r="AB419" i="41"/>
  <c r="AC418" i="41"/>
  <c r="AB418" i="41"/>
  <c r="AC417" i="41"/>
  <c r="AB417" i="41"/>
  <c r="AC416" i="41"/>
  <c r="AB416" i="41"/>
  <c r="AC415" i="41"/>
  <c r="AB415" i="41"/>
  <c r="AC414" i="41"/>
  <c r="AB414" i="41"/>
  <c r="E414" i="41"/>
  <c r="F414" i="41" s="1"/>
  <c r="AC413" i="41"/>
  <c r="AB413" i="41"/>
  <c r="F413" i="41"/>
  <c r="AC412" i="41"/>
  <c r="AB412" i="41"/>
  <c r="AC411" i="41"/>
  <c r="AB411" i="41"/>
  <c r="AC410" i="41"/>
  <c r="AB410" i="41"/>
  <c r="AC409" i="41"/>
  <c r="AB409" i="41"/>
  <c r="AC408" i="41"/>
  <c r="AB408" i="41"/>
  <c r="AC407" i="41"/>
  <c r="AB407" i="41"/>
  <c r="AC406" i="41"/>
  <c r="AB406" i="41"/>
  <c r="G406" i="41"/>
  <c r="F406" i="41"/>
  <c r="AC405" i="41"/>
  <c r="AB405" i="41"/>
  <c r="AC404" i="41"/>
  <c r="AB404" i="41"/>
  <c r="AC403" i="41"/>
  <c r="AB403" i="41"/>
  <c r="AC402" i="41"/>
  <c r="AB402" i="41"/>
  <c r="AC401" i="41"/>
  <c r="AB401" i="41"/>
  <c r="AC400" i="41"/>
  <c r="AB400" i="41"/>
  <c r="E400" i="41"/>
  <c r="G400" i="41" s="1"/>
  <c r="AC399" i="41"/>
  <c r="AB399" i="41"/>
  <c r="AC398" i="41"/>
  <c r="AB398" i="41"/>
  <c r="F398" i="41"/>
  <c r="AC397" i="41"/>
  <c r="AB397" i="41"/>
  <c r="AC396" i="41"/>
  <c r="AB396" i="41"/>
  <c r="AC395" i="41"/>
  <c r="AB395" i="41"/>
  <c r="AC394" i="41"/>
  <c r="AB394" i="41"/>
  <c r="AC393" i="41"/>
  <c r="AB393" i="41"/>
  <c r="AC392" i="41"/>
  <c r="AB392" i="41"/>
  <c r="AC391" i="41"/>
  <c r="AB391" i="41"/>
  <c r="AC390" i="41"/>
  <c r="AB390" i="41"/>
  <c r="AC389" i="41"/>
  <c r="AB389" i="41"/>
  <c r="AC388" i="41"/>
  <c r="AB388" i="41"/>
  <c r="G388" i="41"/>
  <c r="F388" i="41"/>
  <c r="AC387" i="41"/>
  <c r="AB387" i="41"/>
  <c r="G387" i="41"/>
  <c r="F387" i="41"/>
  <c r="AC386" i="41"/>
  <c r="AB386" i="41"/>
  <c r="F386" i="41"/>
  <c r="AC385" i="41"/>
  <c r="AB385" i="41"/>
  <c r="F385" i="41"/>
  <c r="AC384" i="41"/>
  <c r="AB384" i="41"/>
  <c r="E384" i="41"/>
  <c r="G384" i="41" s="1"/>
  <c r="AC383" i="41"/>
  <c r="AB383" i="41"/>
  <c r="AC382" i="41"/>
  <c r="AB382" i="41"/>
  <c r="F382" i="41"/>
  <c r="AC381" i="41"/>
  <c r="AB381" i="41"/>
  <c r="AC380" i="41"/>
  <c r="AB380" i="41"/>
  <c r="AC379" i="41"/>
  <c r="AB379" i="41"/>
  <c r="AC378" i="41"/>
  <c r="AB378" i="41"/>
  <c r="AC377" i="41"/>
  <c r="AB377" i="41"/>
  <c r="AC376" i="41"/>
  <c r="AB376" i="41"/>
  <c r="AC375" i="41"/>
  <c r="AB375" i="41"/>
  <c r="AC374" i="41"/>
  <c r="AB374" i="41"/>
  <c r="AC373" i="41"/>
  <c r="AB373" i="41"/>
  <c r="AC372" i="41"/>
  <c r="AB372" i="41"/>
  <c r="AC371" i="41"/>
  <c r="AB371" i="41"/>
  <c r="AC370" i="41"/>
  <c r="AB370" i="41"/>
  <c r="AC369" i="41"/>
  <c r="AB369" i="41"/>
  <c r="AC368" i="41"/>
  <c r="AB368" i="41"/>
  <c r="AC367" i="41"/>
  <c r="AB367" i="41"/>
  <c r="G367" i="41"/>
  <c r="F367" i="41"/>
  <c r="AC366" i="41"/>
  <c r="AB366" i="41"/>
  <c r="AC365" i="41"/>
  <c r="AB365" i="41"/>
  <c r="AC364" i="41"/>
  <c r="AB364" i="41"/>
  <c r="AC363" i="41"/>
  <c r="AB363" i="41"/>
  <c r="AC362" i="41"/>
  <c r="AB362" i="41"/>
  <c r="AC361" i="41"/>
  <c r="AB361" i="41"/>
  <c r="AC360" i="41"/>
  <c r="AB360" i="41"/>
  <c r="AC359" i="41"/>
  <c r="AB359" i="41"/>
  <c r="AC358" i="41"/>
  <c r="AB358" i="41"/>
  <c r="AC357" i="41"/>
  <c r="AB357" i="41"/>
  <c r="AC356" i="41"/>
  <c r="AB356" i="41"/>
  <c r="AC355" i="41"/>
  <c r="AB355" i="41"/>
  <c r="AC354" i="41"/>
  <c r="AB354" i="41"/>
  <c r="AC353" i="41"/>
  <c r="AB353" i="41"/>
  <c r="AC352" i="41"/>
  <c r="AB352" i="41"/>
  <c r="AC351" i="41"/>
  <c r="AB351" i="41"/>
  <c r="AC350" i="41"/>
  <c r="AB350" i="41"/>
  <c r="E350" i="41"/>
  <c r="G350" i="41" s="1"/>
  <c r="AC349" i="41"/>
  <c r="AB349" i="41"/>
  <c r="G349" i="41"/>
  <c r="F349" i="41"/>
  <c r="AC348" i="41"/>
  <c r="AB348" i="41"/>
  <c r="F348" i="41"/>
  <c r="AC347" i="41"/>
  <c r="AB347" i="41"/>
  <c r="F347" i="41"/>
  <c r="AC346" i="41"/>
  <c r="AB346" i="41"/>
  <c r="F346" i="41"/>
  <c r="AC345" i="41"/>
  <c r="AB345" i="41"/>
  <c r="G345" i="41"/>
  <c r="F345" i="41"/>
  <c r="AC344" i="41"/>
  <c r="AB344" i="41"/>
  <c r="G344" i="41"/>
  <c r="F344" i="41"/>
  <c r="AC343" i="41"/>
  <c r="AB343" i="41"/>
  <c r="F343" i="41"/>
  <c r="AC342" i="41"/>
  <c r="AB342" i="41"/>
  <c r="F342" i="41"/>
  <c r="AC341" i="41"/>
  <c r="AB341" i="41"/>
  <c r="F341" i="41"/>
  <c r="AC340" i="41"/>
  <c r="AB340" i="41"/>
  <c r="G340" i="41"/>
  <c r="F340" i="41"/>
  <c r="AC339" i="41"/>
  <c r="AB339" i="41"/>
  <c r="AC338" i="41"/>
  <c r="AB338" i="41"/>
  <c r="AC337" i="41"/>
  <c r="AB337" i="41"/>
  <c r="AC336" i="41"/>
  <c r="AB336" i="41"/>
  <c r="AC335" i="41"/>
  <c r="AB335" i="41"/>
  <c r="AC334" i="41"/>
  <c r="AB334" i="41"/>
  <c r="AC333" i="41"/>
  <c r="AB333" i="41"/>
  <c r="AC332" i="41"/>
  <c r="AB332" i="41"/>
  <c r="AC331" i="41"/>
  <c r="AB331" i="41"/>
  <c r="AC330" i="41"/>
  <c r="AB330" i="41"/>
  <c r="AC329" i="41"/>
  <c r="AB329" i="41"/>
  <c r="AC328" i="41"/>
  <c r="AB328" i="41"/>
  <c r="AC327" i="41"/>
  <c r="AB327" i="41"/>
  <c r="AC326" i="41"/>
  <c r="AB326" i="41"/>
  <c r="AC325" i="41"/>
  <c r="AB325" i="41"/>
  <c r="AC324" i="41"/>
  <c r="AB324" i="41"/>
  <c r="AC323" i="41"/>
  <c r="AB323" i="41"/>
  <c r="AC322" i="41"/>
  <c r="AB322" i="41"/>
  <c r="AC321" i="41"/>
  <c r="AB321" i="41"/>
  <c r="AC320" i="41"/>
  <c r="AB320" i="41"/>
  <c r="AC319" i="41"/>
  <c r="AB319" i="41"/>
  <c r="AC318" i="41"/>
  <c r="AB318" i="41"/>
  <c r="AC317" i="41"/>
  <c r="AB317" i="41"/>
  <c r="AC316" i="41"/>
  <c r="AB316" i="41"/>
  <c r="AC315" i="41"/>
  <c r="AB315" i="41"/>
  <c r="AC314" i="41"/>
  <c r="AB314" i="41"/>
  <c r="AC313" i="41"/>
  <c r="AB313" i="41"/>
  <c r="AC312" i="41"/>
  <c r="AB312" i="41"/>
  <c r="AC311" i="41"/>
  <c r="AB311" i="41"/>
  <c r="E311" i="41"/>
  <c r="G311" i="41" s="1"/>
  <c r="AC310" i="41"/>
  <c r="AB310" i="41"/>
  <c r="AC309" i="41"/>
  <c r="AB309" i="41"/>
  <c r="AC308" i="41"/>
  <c r="AB308" i="41"/>
  <c r="AC307" i="41"/>
  <c r="AB307" i="41"/>
  <c r="AC306" i="41"/>
  <c r="AB306" i="41"/>
  <c r="AC305" i="41"/>
  <c r="AB305" i="41"/>
  <c r="E305" i="41"/>
  <c r="G305" i="41" s="1"/>
  <c r="AC304" i="41"/>
  <c r="AB304" i="41"/>
  <c r="F304" i="41"/>
  <c r="AC303" i="41"/>
  <c r="AB303" i="41"/>
  <c r="E303" i="41"/>
  <c r="G303" i="41" s="1"/>
  <c r="AC302" i="41"/>
  <c r="AB302" i="41"/>
  <c r="F302" i="41"/>
  <c r="AC301" i="41"/>
  <c r="AB301" i="41"/>
  <c r="G301" i="41"/>
  <c r="F301" i="41"/>
  <c r="AC300" i="41"/>
  <c r="AB300" i="41"/>
  <c r="F300" i="41"/>
  <c r="AC299" i="41"/>
  <c r="AB299" i="41"/>
  <c r="G299" i="41"/>
  <c r="F299" i="41"/>
  <c r="AC298" i="41"/>
  <c r="AB298" i="41"/>
  <c r="F298" i="41"/>
  <c r="AC297" i="41"/>
  <c r="AB297" i="41"/>
  <c r="G297" i="41"/>
  <c r="F297" i="41"/>
  <c r="AC296" i="41"/>
  <c r="AB296" i="41"/>
  <c r="F296" i="41"/>
  <c r="AC295" i="41"/>
  <c r="AB295" i="41"/>
  <c r="G295" i="41"/>
  <c r="F295" i="41"/>
  <c r="AC294" i="41"/>
  <c r="AB294" i="41"/>
  <c r="G294" i="41"/>
  <c r="F294" i="41"/>
  <c r="AC293" i="41"/>
  <c r="AB293" i="41"/>
  <c r="G293" i="41"/>
  <c r="F293" i="41"/>
  <c r="AC292" i="41"/>
  <c r="AB292" i="41"/>
  <c r="F292" i="41"/>
  <c r="AC291" i="41"/>
  <c r="AB291" i="41"/>
  <c r="G291" i="41"/>
  <c r="F291" i="41"/>
  <c r="AC290" i="41"/>
  <c r="AB290" i="41"/>
  <c r="F290" i="41"/>
  <c r="AC289" i="41"/>
  <c r="AB289" i="41"/>
  <c r="G289" i="41"/>
  <c r="F289" i="41"/>
  <c r="AC288" i="41"/>
  <c r="AB288" i="41"/>
  <c r="F288" i="41"/>
  <c r="AC287" i="41"/>
  <c r="AB287" i="41"/>
  <c r="F287" i="41"/>
  <c r="AC286" i="41"/>
  <c r="AB286" i="41"/>
  <c r="G286" i="41"/>
  <c r="F286" i="41"/>
  <c r="AC285" i="41"/>
  <c r="AB285" i="41"/>
  <c r="F285" i="41"/>
  <c r="AC284" i="41"/>
  <c r="AB284" i="41"/>
  <c r="F284" i="41"/>
  <c r="AC283" i="41"/>
  <c r="AB283" i="41"/>
  <c r="G283" i="41"/>
  <c r="F283" i="41"/>
  <c r="AC282" i="41"/>
  <c r="AB282" i="41"/>
  <c r="F282" i="41"/>
  <c r="AC281" i="41"/>
  <c r="AB281" i="41"/>
  <c r="G281" i="41"/>
  <c r="F281" i="41"/>
  <c r="AC280" i="41"/>
  <c r="AB280" i="41"/>
  <c r="AC279" i="41"/>
  <c r="AB279" i="41"/>
  <c r="AC278" i="41"/>
  <c r="AB278" i="41"/>
  <c r="AC277" i="41"/>
  <c r="AB277" i="41"/>
  <c r="AC276" i="41"/>
  <c r="AB276" i="41"/>
  <c r="AC275" i="41"/>
  <c r="AB275" i="41"/>
  <c r="AC274" i="41"/>
  <c r="AB274" i="41"/>
  <c r="AC273" i="41"/>
  <c r="AB273" i="41"/>
  <c r="AC272" i="41"/>
  <c r="AB272" i="41"/>
  <c r="AC271" i="41"/>
  <c r="AB271" i="41"/>
  <c r="AC270" i="41"/>
  <c r="AB270" i="41"/>
  <c r="F270" i="41"/>
  <c r="AC269" i="41"/>
  <c r="AB269" i="41"/>
  <c r="F269" i="41"/>
  <c r="AC268" i="41"/>
  <c r="AB268" i="41"/>
  <c r="AC267" i="41"/>
  <c r="AB267" i="41"/>
  <c r="AC266" i="41"/>
  <c r="AB266" i="41"/>
  <c r="G266" i="41"/>
  <c r="F266" i="41"/>
  <c r="AC265" i="41"/>
  <c r="AB265" i="41"/>
  <c r="G265" i="41"/>
  <c r="F265" i="41"/>
  <c r="AC264" i="41"/>
  <c r="AB264" i="41"/>
  <c r="AC263" i="41"/>
  <c r="AB263" i="41"/>
  <c r="AC262" i="41"/>
  <c r="AB262" i="41"/>
  <c r="AC261" i="41"/>
  <c r="AB261" i="41"/>
  <c r="AC260" i="41"/>
  <c r="AB260" i="41"/>
  <c r="AC259" i="41"/>
  <c r="AB259" i="41"/>
  <c r="AC258" i="41"/>
  <c r="AB258" i="41"/>
  <c r="AC257" i="41"/>
  <c r="AB257" i="41"/>
  <c r="AC256" i="41"/>
  <c r="AB256" i="41"/>
  <c r="AC255" i="41"/>
  <c r="AB255" i="41"/>
  <c r="AC254" i="41"/>
  <c r="AB254" i="41"/>
  <c r="G254" i="41"/>
  <c r="F254" i="41"/>
  <c r="AC253" i="41"/>
  <c r="AB253" i="41"/>
  <c r="AC252" i="41"/>
  <c r="AB252" i="41"/>
  <c r="AC251" i="41"/>
  <c r="AB251" i="41"/>
  <c r="G251" i="41"/>
  <c r="F251" i="41"/>
  <c r="AC250" i="41"/>
  <c r="AB250" i="41"/>
  <c r="AC249" i="41"/>
  <c r="AB249" i="41"/>
  <c r="F249" i="41"/>
  <c r="AC248" i="41"/>
  <c r="AB248" i="41"/>
  <c r="E248" i="41"/>
  <c r="F248" i="41" s="1"/>
  <c r="AC247" i="41"/>
  <c r="AB247" i="41"/>
  <c r="E247" i="41"/>
  <c r="G247" i="41" s="1"/>
  <c r="AC246" i="41"/>
  <c r="AB246" i="41"/>
  <c r="E246" i="41"/>
  <c r="F246" i="41" s="1"/>
  <c r="AC245" i="41"/>
  <c r="AB245" i="41"/>
  <c r="E245" i="41"/>
  <c r="F245" i="41" s="1"/>
  <c r="AC244" i="41"/>
  <c r="AB244" i="41"/>
  <c r="AC243" i="41"/>
  <c r="AB243" i="41"/>
  <c r="G243" i="41"/>
  <c r="F243" i="41"/>
  <c r="AC242" i="41"/>
  <c r="AB242" i="41"/>
  <c r="G242" i="41"/>
  <c r="F242" i="41"/>
  <c r="AC241" i="41"/>
  <c r="AB241" i="41"/>
  <c r="F241" i="41"/>
  <c r="AC240" i="41"/>
  <c r="AB240" i="41"/>
  <c r="G240" i="41"/>
  <c r="F240" i="41"/>
  <c r="AC239" i="41"/>
  <c r="AB239" i="41"/>
  <c r="G239" i="41"/>
  <c r="F239" i="41"/>
  <c r="AC238" i="41"/>
  <c r="AB238" i="41"/>
  <c r="F238" i="41"/>
  <c r="AC237" i="41"/>
  <c r="AB237" i="41"/>
  <c r="F237" i="41"/>
  <c r="AC236" i="41"/>
  <c r="AB236" i="41"/>
  <c r="G236" i="41"/>
  <c r="F236" i="41"/>
  <c r="AC235" i="41"/>
  <c r="AB235" i="41"/>
  <c r="G235" i="41"/>
  <c r="F235" i="41"/>
  <c r="AC234" i="41"/>
  <c r="AB234" i="41"/>
  <c r="F234" i="41"/>
  <c r="AC233" i="41"/>
  <c r="AB233" i="41"/>
  <c r="F233" i="41"/>
  <c r="AC232" i="41"/>
  <c r="AB232" i="41"/>
  <c r="F232" i="41"/>
  <c r="AC231" i="41"/>
  <c r="AB231" i="41"/>
  <c r="F231" i="41"/>
  <c r="AC230" i="41"/>
  <c r="AB230" i="41"/>
  <c r="F230" i="41"/>
  <c r="AC229" i="41"/>
  <c r="AB229" i="41"/>
  <c r="F229" i="41"/>
  <c r="AC228" i="41"/>
  <c r="AB228" i="41"/>
  <c r="F228" i="41"/>
  <c r="AC227" i="41"/>
  <c r="AB227" i="41"/>
  <c r="G227" i="41"/>
  <c r="F227" i="41"/>
  <c r="AC226" i="41"/>
  <c r="AB226" i="41"/>
  <c r="G226" i="41"/>
  <c r="F226" i="41"/>
  <c r="AC225" i="41"/>
  <c r="AB225" i="41"/>
  <c r="F225" i="41"/>
  <c r="AC224" i="41"/>
  <c r="AB224" i="41"/>
  <c r="G224" i="41"/>
  <c r="F224" i="41"/>
  <c r="AC223" i="41"/>
  <c r="AB223" i="41"/>
  <c r="G223" i="41"/>
  <c r="F223" i="41"/>
  <c r="AC222" i="41"/>
  <c r="AB222" i="41"/>
  <c r="G222" i="41"/>
  <c r="F222" i="41"/>
  <c r="AC221" i="41"/>
  <c r="AB221" i="41"/>
  <c r="G221" i="41"/>
  <c r="F221" i="41"/>
  <c r="AC220" i="41"/>
  <c r="AB220" i="41"/>
  <c r="AC219" i="41"/>
  <c r="AB219" i="41"/>
  <c r="F219" i="41"/>
  <c r="AC218" i="41"/>
  <c r="AB218" i="41"/>
  <c r="F218" i="41"/>
  <c r="AC217" i="41"/>
  <c r="AB217" i="41"/>
  <c r="G217" i="41"/>
  <c r="F217" i="41"/>
  <c r="AC216" i="41"/>
  <c r="AB216" i="41"/>
  <c r="G216" i="41"/>
  <c r="F216" i="41"/>
  <c r="AC215" i="41"/>
  <c r="AB215" i="41"/>
  <c r="G215" i="41"/>
  <c r="F215" i="41"/>
  <c r="AC214" i="41"/>
  <c r="AB214" i="41"/>
  <c r="F214" i="41"/>
  <c r="AC213" i="41"/>
  <c r="AB213" i="41"/>
  <c r="G213" i="41"/>
  <c r="F213" i="41"/>
  <c r="AC212" i="41"/>
  <c r="AB212" i="41"/>
  <c r="G212" i="41"/>
  <c r="F212" i="41"/>
  <c r="AC211" i="41"/>
  <c r="AB211" i="41"/>
  <c r="E211" i="41"/>
  <c r="G211" i="41" s="1"/>
  <c r="AC210" i="41"/>
  <c r="AB210" i="41"/>
  <c r="AC209" i="41"/>
  <c r="AB209" i="41"/>
  <c r="G209" i="41"/>
  <c r="F209" i="41"/>
  <c r="AC208" i="41"/>
  <c r="AB208" i="41"/>
  <c r="F208" i="41"/>
  <c r="AC207" i="41"/>
  <c r="AB207" i="41"/>
  <c r="F207" i="41"/>
  <c r="AC206" i="41"/>
  <c r="AB206" i="41"/>
  <c r="F206" i="41"/>
  <c r="AC205" i="41"/>
  <c r="AB205" i="41"/>
  <c r="F205" i="41"/>
  <c r="AC204" i="41"/>
  <c r="AB204" i="41"/>
  <c r="F204" i="41"/>
  <c r="AC203" i="41"/>
  <c r="AB203" i="41"/>
  <c r="G203" i="41"/>
  <c r="F203" i="41"/>
  <c r="AC202" i="41"/>
  <c r="AB202" i="41"/>
  <c r="G202" i="41"/>
  <c r="F202" i="41"/>
  <c r="AC201" i="41"/>
  <c r="AB201" i="41"/>
  <c r="G201" i="41"/>
  <c r="F201" i="41"/>
  <c r="AC200" i="41"/>
  <c r="AB200" i="41"/>
  <c r="G200" i="41"/>
  <c r="F200" i="41"/>
  <c r="AC199" i="41"/>
  <c r="AB199" i="41"/>
  <c r="G199" i="41"/>
  <c r="F199" i="41"/>
  <c r="AC198" i="41"/>
  <c r="AB198" i="41"/>
  <c r="G198" i="41"/>
  <c r="F198" i="41"/>
  <c r="AC197" i="41"/>
  <c r="AB197" i="41"/>
  <c r="G197" i="41"/>
  <c r="F197" i="41"/>
  <c r="AC196" i="41"/>
  <c r="AB196" i="41"/>
  <c r="G196" i="41"/>
  <c r="F196" i="41"/>
  <c r="AC195" i="41"/>
  <c r="AB195" i="41"/>
  <c r="G195" i="41"/>
  <c r="F195" i="41"/>
  <c r="AC194" i="41"/>
  <c r="AB194" i="41"/>
  <c r="G194" i="41"/>
  <c r="F194" i="41"/>
  <c r="AC193" i="41"/>
  <c r="AB193" i="41"/>
  <c r="F193" i="41"/>
  <c r="AC192" i="41"/>
  <c r="AB192" i="41"/>
  <c r="G192" i="41"/>
  <c r="F192" i="41"/>
  <c r="AC191" i="41"/>
  <c r="AB191" i="41"/>
  <c r="G191" i="41"/>
  <c r="F191" i="41"/>
  <c r="AC190" i="41"/>
  <c r="AB190" i="41"/>
  <c r="G190" i="41"/>
  <c r="F190" i="41"/>
  <c r="AC189" i="41"/>
  <c r="AB189" i="41"/>
  <c r="G189" i="41"/>
  <c r="F189" i="41"/>
  <c r="AC188" i="41"/>
  <c r="AB188" i="41"/>
  <c r="F188" i="41"/>
  <c r="AC187" i="41"/>
  <c r="AB187" i="41"/>
  <c r="G187" i="41"/>
  <c r="F187" i="41"/>
  <c r="AC186" i="41"/>
  <c r="AB186" i="41"/>
  <c r="F186" i="41"/>
  <c r="AC185" i="41"/>
  <c r="AB185" i="41"/>
  <c r="G185" i="41"/>
  <c r="F185" i="41"/>
  <c r="AC184" i="41"/>
  <c r="AB184" i="41"/>
  <c r="G184" i="41"/>
  <c r="F184" i="41"/>
  <c r="AC183" i="41"/>
  <c r="AB183" i="41"/>
  <c r="F183" i="41"/>
  <c r="AC182" i="41"/>
  <c r="AB182" i="41"/>
  <c r="F182" i="41"/>
  <c r="AC181" i="41"/>
  <c r="AB181" i="41"/>
  <c r="F181" i="41"/>
  <c r="AC180" i="41"/>
  <c r="AB180" i="41"/>
  <c r="AC179" i="41"/>
  <c r="AB179" i="41"/>
  <c r="AC178" i="41"/>
  <c r="AB178" i="41"/>
  <c r="AC177" i="41"/>
  <c r="AB177" i="41"/>
  <c r="AC176" i="41"/>
  <c r="AB176" i="41"/>
  <c r="AC175" i="41"/>
  <c r="AB175" i="41"/>
  <c r="G175" i="41"/>
  <c r="F175" i="41"/>
  <c r="AC174" i="41"/>
  <c r="AB174" i="41"/>
  <c r="AC173" i="41"/>
  <c r="AB173" i="41"/>
  <c r="G173" i="41"/>
  <c r="F173" i="41"/>
  <c r="AC172" i="41"/>
  <c r="AB172" i="41"/>
  <c r="AC171" i="41"/>
  <c r="AB171" i="41"/>
  <c r="AC170" i="41"/>
  <c r="AB170" i="41"/>
  <c r="AC169" i="41"/>
  <c r="AB169" i="41"/>
  <c r="AC168" i="41"/>
  <c r="AB168" i="41"/>
  <c r="AC167" i="41"/>
  <c r="AB167" i="41"/>
  <c r="G167" i="41"/>
  <c r="F167" i="41"/>
  <c r="AC166" i="41"/>
  <c r="AB166" i="41"/>
  <c r="AB165" i="41"/>
  <c r="E165" i="41"/>
  <c r="D165" i="41"/>
  <c r="AC164" i="41"/>
  <c r="AB164" i="41"/>
  <c r="G164" i="41"/>
  <c r="F164" i="41"/>
  <c r="AC163" i="41"/>
  <c r="AB163" i="41"/>
  <c r="G163" i="41"/>
  <c r="F163" i="41"/>
  <c r="AC162" i="41"/>
  <c r="AB162" i="41"/>
  <c r="G162" i="41"/>
  <c r="F162" i="41"/>
  <c r="AC161" i="41"/>
  <c r="AB161" i="41"/>
  <c r="G161" i="41"/>
  <c r="F161" i="41"/>
  <c r="AC160" i="41"/>
  <c r="AB160" i="41"/>
  <c r="G160" i="41"/>
  <c r="F160" i="41"/>
  <c r="AC159" i="41"/>
  <c r="AB159" i="41"/>
  <c r="AC158" i="41"/>
  <c r="AB158" i="41"/>
  <c r="G158" i="41"/>
  <c r="F158" i="41"/>
  <c r="AC157" i="41"/>
  <c r="AB157" i="41"/>
  <c r="G157" i="41"/>
  <c r="F157" i="41"/>
  <c r="AC156" i="41"/>
  <c r="AB156" i="41"/>
  <c r="G156" i="41"/>
  <c r="F156" i="41"/>
  <c r="AC155" i="41"/>
  <c r="AB155" i="41"/>
  <c r="F155" i="41"/>
  <c r="AC154" i="41"/>
  <c r="AB154" i="41"/>
  <c r="G154" i="41"/>
  <c r="F154" i="41"/>
  <c r="AC153" i="41"/>
  <c r="AB153" i="41"/>
  <c r="G153" i="41"/>
  <c r="F153" i="41"/>
  <c r="AC152" i="41"/>
  <c r="AB152" i="41"/>
  <c r="AC151" i="41"/>
  <c r="AB151" i="41"/>
  <c r="AC150" i="41"/>
  <c r="AB150" i="41"/>
  <c r="AC149" i="41"/>
  <c r="AB149" i="41"/>
  <c r="AC148" i="41"/>
  <c r="AB148" i="41"/>
  <c r="AC147" i="41"/>
  <c r="AB147" i="41"/>
  <c r="G147" i="41"/>
  <c r="F147" i="41"/>
  <c r="AC146" i="41"/>
  <c r="AB146" i="41"/>
  <c r="AC145" i="41"/>
  <c r="AB145" i="41"/>
  <c r="G145" i="41"/>
  <c r="F145" i="41"/>
  <c r="AC144" i="41"/>
  <c r="AB144" i="41"/>
  <c r="AC143" i="41"/>
  <c r="AB143" i="41"/>
  <c r="AC142" i="41"/>
  <c r="AB142" i="41"/>
  <c r="AC141" i="41"/>
  <c r="AB141" i="41"/>
  <c r="AC140" i="41"/>
  <c r="AB140" i="41"/>
  <c r="AC139" i="41"/>
  <c r="AB139" i="41"/>
  <c r="G139" i="41"/>
  <c r="F139" i="41"/>
  <c r="AC138" i="41"/>
  <c r="AB138" i="41"/>
  <c r="F138" i="41"/>
  <c r="AC137" i="41"/>
  <c r="AB137" i="41"/>
  <c r="AC136" i="41"/>
  <c r="AB136" i="41"/>
  <c r="AC135" i="41"/>
  <c r="AB135" i="41"/>
  <c r="AC134" i="41"/>
  <c r="AB134" i="41"/>
  <c r="AC133" i="41"/>
  <c r="AB133" i="41"/>
  <c r="AC132" i="41"/>
  <c r="AB132" i="41"/>
  <c r="G132" i="41"/>
  <c r="F132" i="41"/>
  <c r="AC131" i="41"/>
  <c r="AB131" i="41"/>
  <c r="AC130" i="41"/>
  <c r="AB130" i="41"/>
  <c r="F130" i="41"/>
  <c r="G130" i="41" s="1"/>
  <c r="AC129" i="41"/>
  <c r="AB129" i="41"/>
  <c r="AC128" i="41"/>
  <c r="AB128" i="41"/>
  <c r="AC127" i="41"/>
  <c r="AB127" i="41"/>
  <c r="AC126" i="41"/>
  <c r="AB126" i="41"/>
  <c r="AC125" i="41"/>
  <c r="AB125" i="41"/>
  <c r="AC124" i="41"/>
  <c r="AB124" i="41"/>
  <c r="G124" i="41"/>
  <c r="F124" i="41"/>
  <c r="AC123" i="41"/>
  <c r="AB123" i="41"/>
  <c r="G123" i="41"/>
  <c r="F123" i="41"/>
  <c r="AC122" i="41"/>
  <c r="AB122" i="41"/>
  <c r="AC121" i="41"/>
  <c r="AB121" i="41"/>
  <c r="AC120" i="41"/>
  <c r="AB120" i="41"/>
  <c r="AC119" i="41"/>
  <c r="AB119" i="41"/>
  <c r="AC118" i="41"/>
  <c r="AB118" i="41"/>
  <c r="AC117" i="41"/>
  <c r="AB117" i="41"/>
  <c r="G117" i="41"/>
  <c r="F117" i="41"/>
  <c r="AC116" i="41"/>
  <c r="AB116" i="41"/>
  <c r="AC115" i="41"/>
  <c r="AB115" i="41"/>
  <c r="G115" i="41"/>
  <c r="F115" i="41"/>
  <c r="AC114" i="41"/>
  <c r="AB114" i="41"/>
  <c r="AC113" i="41"/>
  <c r="AB113" i="41"/>
  <c r="AC112" i="41"/>
  <c r="AB112" i="41"/>
  <c r="AC111" i="41"/>
  <c r="AB111" i="41"/>
  <c r="AC110" i="41"/>
  <c r="AB110" i="41"/>
  <c r="AC109" i="41"/>
  <c r="AB109" i="41"/>
  <c r="G109" i="41"/>
  <c r="F109" i="41"/>
  <c r="AC108" i="41"/>
  <c r="AB108" i="41"/>
  <c r="G108" i="41"/>
  <c r="F108" i="41"/>
  <c r="AC107" i="41"/>
  <c r="AB107" i="41"/>
  <c r="G107" i="41"/>
  <c r="F107" i="41"/>
  <c r="AC106" i="41"/>
  <c r="AB106" i="41"/>
  <c r="G106" i="41"/>
  <c r="F106" i="41"/>
  <c r="AC105" i="41"/>
  <c r="AB105" i="41"/>
  <c r="G105" i="41"/>
  <c r="F105" i="41"/>
  <c r="AC104" i="41"/>
  <c r="AB104" i="41"/>
  <c r="G104" i="41"/>
  <c r="F104" i="41"/>
  <c r="AC103" i="41"/>
  <c r="AB103" i="41"/>
  <c r="G103" i="41"/>
  <c r="F103" i="41"/>
  <c r="AC102" i="41"/>
  <c r="AB102" i="41"/>
  <c r="G102" i="41"/>
  <c r="F102" i="41"/>
  <c r="AC101" i="41"/>
  <c r="AB101" i="41"/>
  <c r="G101" i="41"/>
  <c r="F101" i="41"/>
  <c r="AC100" i="41"/>
  <c r="AB100" i="41"/>
  <c r="G100" i="41"/>
  <c r="F100" i="41"/>
  <c r="AC99" i="41"/>
  <c r="AB99" i="41"/>
  <c r="G99" i="41"/>
  <c r="F99" i="41"/>
  <c r="AC98" i="41"/>
  <c r="AB98" i="41"/>
  <c r="G98" i="41"/>
  <c r="F98" i="41"/>
  <c r="AC97" i="41"/>
  <c r="AB97" i="41"/>
  <c r="G97" i="41"/>
  <c r="F97" i="41"/>
  <c r="AC96" i="41"/>
  <c r="AB96" i="41"/>
  <c r="G96" i="41"/>
  <c r="F96" i="41"/>
  <c r="AC95" i="41"/>
  <c r="AB95" i="41"/>
  <c r="G95" i="41"/>
  <c r="F95" i="41"/>
  <c r="AC94" i="41"/>
  <c r="AB94" i="41"/>
  <c r="AC93" i="41"/>
  <c r="AB93" i="41"/>
  <c r="AC92" i="41"/>
  <c r="AB92" i="41"/>
  <c r="AC91" i="41"/>
  <c r="AB91" i="41"/>
  <c r="AC90" i="41"/>
  <c r="AB90" i="41"/>
  <c r="AC89" i="41"/>
  <c r="AB89" i="41"/>
  <c r="G89" i="41"/>
  <c r="F89" i="41"/>
  <c r="AC88" i="41"/>
  <c r="AB88" i="41"/>
  <c r="AC87" i="41"/>
  <c r="AB87" i="41"/>
  <c r="G87" i="41"/>
  <c r="F87" i="41"/>
  <c r="AC86" i="41"/>
  <c r="AB86" i="41"/>
  <c r="AC85" i="41"/>
  <c r="AB85" i="41"/>
  <c r="AC84" i="41"/>
  <c r="AB84" i="41"/>
  <c r="AC83" i="41"/>
  <c r="AB83" i="41"/>
  <c r="AC82" i="41"/>
  <c r="AB82" i="41"/>
  <c r="AC81" i="41"/>
  <c r="AB81" i="41"/>
  <c r="G81" i="41"/>
  <c r="F81" i="41"/>
  <c r="AC80" i="41"/>
  <c r="AB80" i="41"/>
  <c r="G80" i="41"/>
  <c r="F80" i="41"/>
  <c r="AC79" i="41"/>
  <c r="AB79" i="41"/>
  <c r="F79" i="41"/>
  <c r="AC78" i="41"/>
  <c r="AB78" i="41"/>
  <c r="G78" i="41"/>
  <c r="F78" i="41"/>
  <c r="AC77" i="41"/>
  <c r="AB77" i="41"/>
  <c r="E77" i="41"/>
  <c r="G77" i="41" s="1"/>
  <c r="AC76" i="41"/>
  <c r="AB76" i="41"/>
  <c r="G76" i="41"/>
  <c r="F76" i="41"/>
  <c r="AC75" i="41"/>
  <c r="AB75" i="41"/>
  <c r="G75" i="41"/>
  <c r="F75" i="41"/>
  <c r="AC74" i="41"/>
  <c r="AB74" i="41"/>
  <c r="F74" i="41"/>
  <c r="AC73" i="41"/>
  <c r="AB73" i="41"/>
  <c r="G73" i="41"/>
  <c r="F73" i="41"/>
  <c r="AC72" i="41"/>
  <c r="AB72" i="41"/>
  <c r="G72" i="41"/>
  <c r="F72" i="41"/>
  <c r="AC71" i="41"/>
  <c r="AB71" i="41"/>
  <c r="G71" i="41"/>
  <c r="F71" i="41"/>
  <c r="AC70" i="41"/>
  <c r="AB70" i="41"/>
  <c r="G70" i="41"/>
  <c r="F70" i="41"/>
  <c r="AC69" i="41"/>
  <c r="AB69" i="41"/>
  <c r="G69" i="41"/>
  <c r="F69" i="41"/>
  <c r="AC68" i="41"/>
  <c r="AB68" i="41"/>
  <c r="G68" i="41"/>
  <c r="F68" i="41"/>
  <c r="AC67" i="41"/>
  <c r="AB67" i="41"/>
  <c r="G67" i="41"/>
  <c r="F67" i="41"/>
  <c r="AC66" i="41"/>
  <c r="AB66" i="41"/>
  <c r="AC65" i="41"/>
  <c r="AB65" i="41"/>
  <c r="AC64" i="41"/>
  <c r="AB64" i="41"/>
  <c r="G64" i="41"/>
  <c r="F64" i="41"/>
  <c r="AC63" i="41"/>
  <c r="AB63" i="41"/>
  <c r="G63" i="41"/>
  <c r="F63" i="41"/>
  <c r="AC62" i="41"/>
  <c r="AB62" i="41"/>
  <c r="G62" i="41"/>
  <c r="F62" i="41"/>
  <c r="AC61" i="41"/>
  <c r="AB61" i="41"/>
  <c r="G61" i="41"/>
  <c r="F61" i="41"/>
  <c r="AC60" i="41"/>
  <c r="AB60" i="41"/>
  <c r="G60" i="41"/>
  <c r="F60" i="41"/>
  <c r="AC59" i="41"/>
  <c r="AB59" i="41"/>
  <c r="G59" i="41"/>
  <c r="F59" i="41"/>
  <c r="AC58" i="41"/>
  <c r="AB58" i="41"/>
  <c r="AC57" i="41"/>
  <c r="AB57" i="41"/>
  <c r="G57" i="41"/>
  <c r="F57" i="41"/>
  <c r="AC56" i="41"/>
  <c r="AB56" i="41"/>
  <c r="G56" i="41"/>
  <c r="F56" i="41"/>
  <c r="AC55" i="41"/>
  <c r="AB55" i="41"/>
  <c r="G55" i="41"/>
  <c r="F55" i="41"/>
  <c r="AC54" i="41"/>
  <c r="AB54" i="41"/>
  <c r="F54" i="41"/>
  <c r="AC53" i="41"/>
  <c r="AB53" i="41"/>
  <c r="G53" i="41"/>
  <c r="F53" i="41"/>
  <c r="AC52" i="41"/>
  <c r="AB52" i="41"/>
  <c r="G52" i="41"/>
  <c r="F52" i="41"/>
  <c r="AC51" i="41"/>
  <c r="AB51" i="41"/>
  <c r="AC50" i="41"/>
  <c r="AB50" i="41"/>
  <c r="AC49" i="41"/>
  <c r="AB49" i="41"/>
  <c r="AC48" i="41"/>
  <c r="AB48" i="41"/>
  <c r="AC47" i="41"/>
  <c r="AB47" i="41"/>
  <c r="AC46" i="41"/>
  <c r="AB46" i="41"/>
  <c r="G46" i="41"/>
  <c r="F46" i="41"/>
  <c r="AC45" i="41"/>
  <c r="AB45" i="41"/>
  <c r="AC44" i="41"/>
  <c r="AB44" i="41"/>
  <c r="G44" i="41"/>
  <c r="F44" i="41"/>
  <c r="AC43" i="41"/>
  <c r="AB43" i="41"/>
  <c r="AC42" i="41"/>
  <c r="AB42" i="41"/>
  <c r="AC41" i="41"/>
  <c r="AB41" i="41"/>
  <c r="AC40" i="41"/>
  <c r="AB40" i="41"/>
  <c r="AC39" i="41"/>
  <c r="AB39" i="41"/>
  <c r="AC38" i="41"/>
  <c r="AB38" i="41"/>
  <c r="G38" i="41"/>
  <c r="F38" i="41"/>
  <c r="AC37" i="41"/>
  <c r="AB37" i="41"/>
  <c r="G37" i="41"/>
  <c r="F37" i="41"/>
  <c r="AC36" i="41"/>
  <c r="AB36" i="41"/>
  <c r="AC35" i="41"/>
  <c r="AB35" i="41"/>
  <c r="AC34" i="41"/>
  <c r="AB34" i="41"/>
  <c r="AC33" i="41"/>
  <c r="AB33" i="41"/>
  <c r="AC32" i="41"/>
  <c r="AB32" i="41"/>
  <c r="AC31" i="41"/>
  <c r="AB31" i="41"/>
  <c r="G31" i="41"/>
  <c r="F31" i="41"/>
  <c r="AC30" i="41"/>
  <c r="AB30" i="41"/>
  <c r="AC29" i="41"/>
  <c r="AB29" i="41"/>
  <c r="G29" i="41"/>
  <c r="F29" i="41"/>
  <c r="AC28" i="41"/>
  <c r="AB28" i="41"/>
  <c r="AC27" i="41"/>
  <c r="AB27" i="41"/>
  <c r="AC26" i="41"/>
  <c r="AB26" i="41"/>
  <c r="AC25" i="41"/>
  <c r="AB25" i="41"/>
  <c r="AC24" i="41"/>
  <c r="AB24" i="41"/>
  <c r="AC23" i="41"/>
  <c r="AB23" i="41"/>
  <c r="L23" i="41"/>
  <c r="G23" i="41"/>
  <c r="F23" i="41"/>
  <c r="G165" i="41" l="1"/>
  <c r="F165" i="41"/>
  <c r="G245" i="41"/>
  <c r="E210" i="41"/>
  <c r="G210" i="41" s="1"/>
  <c r="G248" i="41"/>
  <c r="F350" i="41"/>
  <c r="F400" i="41"/>
  <c r="E376" i="41"/>
  <c r="F311" i="41"/>
  <c r="E399" i="41"/>
  <c r="F431" i="41"/>
  <c r="F446" i="41"/>
  <c r="F77" i="41"/>
  <c r="AC165" i="41"/>
  <c r="F211" i="41"/>
  <c r="E244" i="41"/>
  <c r="G246" i="41"/>
  <c r="F247" i="41"/>
  <c r="E250" i="41"/>
  <c r="F303" i="41"/>
  <c r="F305" i="41"/>
  <c r="F384" i="41"/>
  <c r="G376" i="41" l="1"/>
  <c r="E375" i="41"/>
  <c r="F376" i="41"/>
  <c r="F210" i="41"/>
  <c r="G399" i="41"/>
  <c r="F399" i="41"/>
  <c r="E374" i="41"/>
  <c r="F244" i="41"/>
  <c r="G244" i="41"/>
  <c r="E252" i="41"/>
  <c r="F250" i="41"/>
  <c r="G250" i="41"/>
  <c r="F375" i="41" l="1"/>
  <c r="G375" i="41"/>
  <c r="G374" i="41"/>
  <c r="E373" i="41"/>
  <c r="F374" i="41"/>
  <c r="F252" i="41"/>
  <c r="G252" i="41"/>
  <c r="F373" i="41" l="1"/>
  <c r="G373" i="41"/>
  <c r="E14" i="5" l="1"/>
  <c r="F14" i="5"/>
  <c r="G14" i="5"/>
  <c r="H14" i="5"/>
  <c r="I14" i="5"/>
  <c r="J14" i="5"/>
  <c r="K14" i="5"/>
  <c r="L14" i="5"/>
  <c r="M14" i="5"/>
  <c r="N14" i="5"/>
  <c r="O14" i="5"/>
  <c r="P14" i="5"/>
  <c r="Q14" i="5"/>
  <c r="R14" i="5"/>
  <c r="S14" i="5"/>
  <c r="T14" i="5"/>
  <c r="D14" i="5"/>
  <c r="C20" i="12" l="1"/>
  <c r="B19" i="5" l="1"/>
  <c r="C19" i="5" s="1"/>
  <c r="D19" i="5" s="1"/>
  <c r="E19" i="5" s="1"/>
  <c r="F19" i="5" s="1"/>
  <c r="G19" i="5" s="1"/>
  <c r="H19" i="5" s="1"/>
  <c r="I19" i="5" s="1"/>
  <c r="J19" i="5" s="1"/>
  <c r="K19" i="5" s="1"/>
  <c r="L19" i="5" s="1"/>
  <c r="M19" i="5" s="1"/>
  <c r="N19" i="5" s="1"/>
  <c r="O19" i="5" s="1"/>
  <c r="P19" i="5" s="1"/>
  <c r="Q19" i="5" s="1"/>
  <c r="R19" i="5" s="1"/>
  <c r="S19" i="5" s="1"/>
  <c r="T19" i="5" s="1"/>
</calcChain>
</file>

<file path=xl/sharedStrings.xml><?xml version="1.0" encoding="utf-8"?>
<sst xmlns="http://schemas.openxmlformats.org/spreadsheetml/2006/main" count="31139" uniqueCount="2133">
  <si>
    <t xml:space="preserve">  Наименование инвестиционного проекта (группы инвестиционных проектов)</t>
  </si>
  <si>
    <t>Идентификатор инвестиционного проекта</t>
  </si>
  <si>
    <t>Причины отклонений</t>
  </si>
  <si>
    <t>1 квартал</t>
  </si>
  <si>
    <t>2 квартал</t>
  </si>
  <si>
    <t>3 квартал</t>
  </si>
  <si>
    <t>4 квартал</t>
  </si>
  <si>
    <t>План</t>
  </si>
  <si>
    <t>Факт</t>
  </si>
  <si>
    <t>Общий объем финансирования, в том числе за счет:</t>
  </si>
  <si>
    <t>федерального бюджета</t>
  </si>
  <si>
    <t>бюджетов субъектов Российской Федерации и муниципальных образований</t>
  </si>
  <si>
    <t>средств, полученных от оказания услуг, реализации товаров по регулируемым государством ценам (тарифам)</t>
  </si>
  <si>
    <t>иных источников финансирования</t>
  </si>
  <si>
    <t>Общий фактический объем финансирования, в том числе за счет:</t>
  </si>
  <si>
    <t>Всего</t>
  </si>
  <si>
    <t>%</t>
  </si>
  <si>
    <t>км КЛ</t>
  </si>
  <si>
    <t>оборудование и материалы</t>
  </si>
  <si>
    <t>МВ×А</t>
  </si>
  <si>
    <t>Мвар</t>
  </si>
  <si>
    <t>км ЛЭП</t>
  </si>
  <si>
    <t>МВт</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</si>
  <si>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</si>
  <si>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Первоначальная стоимость принимаемых к учету основных средств и нематериальных активов, млн. рублей (без НДС)</t>
  </si>
  <si>
    <t>Отклонение от плана ввода основных средств по итогам отчетного периода</t>
  </si>
  <si>
    <t>I квартал</t>
  </si>
  <si>
    <t>II квартал</t>
  </si>
  <si>
    <t xml:space="preserve">III квартал </t>
  </si>
  <si>
    <t>IV квартал</t>
  </si>
  <si>
    <t>нематериальные активы</t>
  </si>
  <si>
    <t>основные средства</t>
  </si>
  <si>
    <t>млн. рублей (без НДС)</t>
  </si>
  <si>
    <t>млн. рублей
 (без НДС)</t>
  </si>
  <si>
    <t>III квартал</t>
  </si>
  <si>
    <t xml:space="preserve">Причины отклонений </t>
  </si>
  <si>
    <t>км ВЛ 1-цеп</t>
  </si>
  <si>
    <t>км ВЛ 2-цеп</t>
  </si>
  <si>
    <t>НД</t>
  </si>
  <si>
    <t>Номер группы инвестиционных проектов</t>
  </si>
  <si>
    <t>Наименование объекта, выводимого из эксплуатации</t>
  </si>
  <si>
    <t>шт.</t>
  </si>
  <si>
    <t>Комплект</t>
  </si>
  <si>
    <t>ГА</t>
  </si>
  <si>
    <t>Каналы связи</t>
  </si>
  <si>
    <t>к приказу Минэнерго России</t>
  </si>
  <si>
    <t>от « 25 » апреля 2018 г. № 320</t>
  </si>
  <si>
    <t>Отчет о реализации инвестиционной программы  Публичного акционерного общества энергетики и электрофикации Кубани (ПАО "Кубаньэнерго")</t>
  </si>
  <si>
    <t>реквизиты решения органа исполнительной власти, утвердившего инвестиционную программу</t>
  </si>
  <si>
    <t xml:space="preserve"> Наименование инвестиционного проекта (группы инвестиционных проектов)</t>
  </si>
  <si>
    <t>Приложение  № 10</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</si>
  <si>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</si>
  <si>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</si>
  <si>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</si>
  <si>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</si>
  <si>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Отклонение от плана финансирования по итогам отчетного периода</t>
  </si>
  <si>
    <t xml:space="preserve">Всего </t>
  </si>
  <si>
    <t>млн. рублей
 (с НДС)</t>
  </si>
  <si>
    <t>Приложение  № 11</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</si>
  <si>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</si>
  <si>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Финансирование капитальных вложений, млн. рублей (с НДС)</t>
  </si>
  <si>
    <t>Приложение  № 12</t>
  </si>
  <si>
    <t>Форма 12. Отчет об исполнении плана освоения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</si>
  <si>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</si>
  <si>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 xml:space="preserve">  реквизиты решения органа исполнительной власти, утвердившего инвестиционную программу</t>
  </si>
  <si>
    <t xml:space="preserve">Остаток освоения капитальных вложений 
на  конец отчетного периода,  
млн. рублей 
(без НДС) </t>
  </si>
  <si>
    <t>Отклонение от плана освоения по итогам отчетного периода</t>
  </si>
  <si>
    <t xml:space="preserve">Факт </t>
  </si>
  <si>
    <t>Форма 13. Отчет об исполнении плана ввода основных средств по инвестиционным проектам инвестиционной программы (квартальный)</t>
  </si>
  <si>
    <t xml:space="preserve">                 полное наименование субъекта электроэнергетики</t>
  </si>
  <si>
    <t xml:space="preserve">                       реквизиты решения органа исполнительной власти, утвердившего инвестиционную программу</t>
  </si>
  <si>
    <t>Наименование инвестиционного проекта (группы инвестиционных проектов)</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</si>
  <si>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</si>
  <si>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</si>
  <si>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</si>
  <si>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</si>
  <si>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</si>
  <si>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</si>
  <si>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</si>
  <si>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</si>
  <si>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</si>
  <si>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</si>
  <si>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</si>
  <si>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</si>
  <si>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</si>
  <si>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</si>
  <si>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</si>
  <si>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</si>
  <si>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</si>
  <si>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</si>
  <si>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</si>
  <si>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</si>
  <si>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</si>
  <si>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</si>
  <si>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</si>
  <si>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</si>
  <si>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</si>
  <si>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</si>
  <si>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</si>
  <si>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</si>
  <si>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</si>
  <si>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</si>
  <si>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</si>
  <si>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</si>
  <si>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</si>
  <si>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</si>
  <si>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</si>
  <si>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</si>
  <si>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</si>
  <si>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</si>
  <si>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</si>
  <si>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</si>
  <si>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</si>
  <si>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</si>
  <si>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</si>
  <si>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</si>
  <si>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</si>
  <si>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</si>
  <si>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</si>
  <si>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</si>
  <si>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</si>
  <si>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</si>
  <si>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</si>
  <si>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</si>
  <si>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</si>
  <si>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</si>
  <si>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</si>
  <si>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</si>
  <si>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</si>
  <si>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</si>
  <si>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</si>
  <si>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</si>
  <si>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</si>
  <si>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</si>
  <si>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</si>
  <si>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</si>
  <si>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</si>
  <si>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</si>
  <si>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</si>
  <si>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</si>
  <si>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</si>
  <si>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</si>
  <si>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</si>
  <si>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Отчет о реализации инвестиционной программы ПАО "Кубаньэнерго"</t>
  </si>
  <si>
    <t xml:space="preserve">        полное наименование субъекта электроэнергетики</t>
  </si>
  <si>
    <t xml:space="preserve">                                   реквизиты решения органа исполнительной власти, утвердившего инвестиционную программу</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</si>
  <si>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</si>
  <si>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7.1.</t>
  </si>
  <si>
    <t>7.2.</t>
  </si>
  <si>
    <t>7.3.</t>
  </si>
  <si>
    <t>7.4.</t>
  </si>
  <si>
    <t>7.5.</t>
  </si>
  <si>
    <t>8.1.</t>
  </si>
  <si>
    <t>8.2.</t>
  </si>
  <si>
    <t>8.3.</t>
  </si>
  <si>
    <t>8.4.</t>
  </si>
  <si>
    <t>8.5.</t>
  </si>
  <si>
    <t>9.1.</t>
  </si>
  <si>
    <t>9.2.</t>
  </si>
  <si>
    <t>9.3.</t>
  </si>
  <si>
    <t>9.4.</t>
  </si>
  <si>
    <t>9.5.</t>
  </si>
  <si>
    <t>10.1.</t>
  </si>
  <si>
    <t>10.2.</t>
  </si>
  <si>
    <t>10.3.</t>
  </si>
  <si>
    <t>10.4.</t>
  </si>
  <si>
    <t>10..5.</t>
  </si>
  <si>
    <t>Форма 15.  Отчет об исполнении плана ввода объектов инвестиционной деятельности (мощностей)  в эксплуатацию (квартальный)</t>
  </si>
  <si>
    <t xml:space="preserve">                           полное наименование субъекта электроэнергетики</t>
  </si>
  <si>
    <t>3</t>
  </si>
  <si>
    <t>4</t>
  </si>
  <si>
    <t>6.1.5.</t>
  </si>
  <si>
    <t>7.6.</t>
  </si>
  <si>
    <t>7.7.</t>
  </si>
  <si>
    <t>8</t>
  </si>
  <si>
    <t>Форма 16. Отчет об исполнении плана вывода объектов инвестиционной деятельности (мощностей)  из эксплуатации (квартальный)</t>
  </si>
  <si>
    <t>Отчет об исполнении инвестиционной программы ПАО "Кубаньэнерго"</t>
  </si>
  <si>
    <t xml:space="preserve">                         полное наименование субъекта электроэнергетики</t>
  </si>
  <si>
    <t>Форма  17.  Отчет об исполнении основных этапов работ по инвестиционным проектам инвестиционной программы (квартальный)</t>
  </si>
  <si>
    <t xml:space="preserve">                    полное наименование субъекта электроэнергетики</t>
  </si>
  <si>
    <t>Всего, в том числе:</t>
  </si>
  <si>
    <t>проектно-изыскательские работы</t>
  </si>
  <si>
    <t>строительные работы, реконструкция, монтаж оборудования</t>
  </si>
  <si>
    <t>прочие затраты</t>
  </si>
  <si>
    <t>7.1.1.</t>
  </si>
  <si>
    <t>7.1.2.</t>
  </si>
  <si>
    <t>7.1.3.</t>
  </si>
  <si>
    <t>7.1.4.</t>
  </si>
  <si>
    <t>7.1.5.</t>
  </si>
  <si>
    <t>7.2.1.</t>
  </si>
  <si>
    <t>7.2.2.</t>
  </si>
  <si>
    <t>7.2.3.</t>
  </si>
  <si>
    <t>7.2.4.</t>
  </si>
  <si>
    <t>7.2.5.</t>
  </si>
  <si>
    <t>7.3.1.</t>
  </si>
  <si>
    <t>7.3.2.</t>
  </si>
  <si>
    <t>7.3.3.</t>
  </si>
  <si>
    <t>7.3.4.</t>
  </si>
  <si>
    <t>7.3.5.</t>
  </si>
  <si>
    <t>7.4.1.</t>
  </si>
  <si>
    <t>7.4.2.</t>
  </si>
  <si>
    <t>7.4.3.</t>
  </si>
  <si>
    <t>7.4.4.</t>
  </si>
  <si>
    <t>7.4.5.</t>
  </si>
  <si>
    <t xml:space="preserve"> реквизиты решения органа исполнительной власти, утвердившего инвестиционную программу</t>
  </si>
  <si>
    <t>5.1.8.</t>
  </si>
  <si>
    <t>5.1.9.</t>
  </si>
  <si>
    <t>5.1.10.</t>
  </si>
  <si>
    <t>5.8.</t>
  </si>
  <si>
    <t>5.9.</t>
  </si>
  <si>
    <t>5.10.</t>
  </si>
  <si>
    <t>5.2.8.</t>
  </si>
  <si>
    <t>5.2.9.</t>
  </si>
  <si>
    <t>5.2.10.</t>
  </si>
  <si>
    <t>5.3.8.</t>
  </si>
  <si>
    <t>5.3.9.</t>
  </si>
  <si>
    <t>5.3.10.</t>
  </si>
  <si>
    <t>5.4.8.</t>
  </si>
  <si>
    <t>5.4.9.</t>
  </si>
  <si>
    <t>5.4.10.</t>
  </si>
  <si>
    <t>6.8.</t>
  </si>
  <si>
    <t>6.9.</t>
  </si>
  <si>
    <t>6.10.</t>
  </si>
  <si>
    <t>6.1.8.</t>
  </si>
  <si>
    <t>6.1.9.</t>
  </si>
  <si>
    <t>6.1.10.</t>
  </si>
  <si>
    <t>6.2.8.</t>
  </si>
  <si>
    <t>6.2.9.</t>
  </si>
  <si>
    <t>6.2.10.</t>
  </si>
  <si>
    <t>6.3.8.</t>
  </si>
  <si>
    <t>6.3.9.</t>
  </si>
  <si>
    <t>6.3.10.</t>
  </si>
  <si>
    <t>6.4.8.</t>
  </si>
  <si>
    <t>6.4.9.</t>
  </si>
  <si>
    <t>6.4.10.</t>
  </si>
  <si>
    <t>7.8.</t>
  </si>
  <si>
    <t>8.6.</t>
  </si>
  <si>
    <t>8.7.</t>
  </si>
  <si>
    <t>8.8.</t>
  </si>
  <si>
    <t>9.6.</t>
  </si>
  <si>
    <t>9.7.</t>
  </si>
  <si>
    <t>9.8.</t>
  </si>
  <si>
    <t>10.6.</t>
  </si>
  <si>
    <t>10.7.</t>
  </si>
  <si>
    <t>10.8.</t>
  </si>
  <si>
    <t>7.9.</t>
  </si>
  <si>
    <t>7.10.</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</si>
  <si>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</si>
  <si>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факт на конец отчетного периода</t>
  </si>
  <si>
    <r>
      <t>Фактическое снижение потерь, кВт</t>
    </r>
    <r>
      <rPr>
        <sz val="12"/>
        <rFont val="Calibri"/>
        <family val="2"/>
        <charset val="204"/>
      </rPr>
      <t>×</t>
    </r>
    <r>
      <rPr>
        <sz val="12"/>
        <rFont val="Times New Roman"/>
        <family val="1"/>
        <charset val="204"/>
      </rPr>
      <t>ч/год</t>
    </r>
  </si>
  <si>
    <t>Фактическое расширение пропускной способности, кВт</t>
  </si>
  <si>
    <t>Фактический резерв мощности для присоединения потребителей, кВт</t>
  </si>
  <si>
    <t>Установленная мощность центра питания, МВА</t>
  </si>
  <si>
    <t>Место расположения центра питания:
субъект Российской Федерации, район, ближайший населенный пункт</t>
  </si>
  <si>
    <t>Наименование центра питания</t>
  </si>
  <si>
    <t xml:space="preserve">                                                                                                                                           реквизиты решения органа исполнительной власти, утвердившего инвестиционную программу</t>
  </si>
  <si>
    <t xml:space="preserve">      полное наименование субъекта электроэнергетики</t>
  </si>
  <si>
    <t>Отчет о реализации инвестиционной программы Публичного акционерного общества энергетики и электрофикации Кубани (ПАО "Кубаньэнерго")</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</si>
  <si>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</si>
  <si>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</si>
  <si>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10.2</t>
  </si>
  <si>
    <t>10.1</t>
  </si>
  <si>
    <t>9.4</t>
  </si>
  <si>
    <t>9.3</t>
  </si>
  <si>
    <t>9.2</t>
  </si>
  <si>
    <t>9.1</t>
  </si>
  <si>
    <t>8.6</t>
  </si>
  <si>
    <t>8.5</t>
  </si>
  <si>
    <t>8.4</t>
  </si>
  <si>
    <t>8.3</t>
  </si>
  <si>
    <t>8.2</t>
  </si>
  <si>
    <t>8.1</t>
  </si>
  <si>
    <t>7.4</t>
  </si>
  <si>
    <t>7.3</t>
  </si>
  <si>
    <t>7.2</t>
  </si>
  <si>
    <t>7.1</t>
  </si>
  <si>
    <t>6.6</t>
  </si>
  <si>
    <t>6.5</t>
  </si>
  <si>
    <t>6.4</t>
  </si>
  <si>
    <t>6.3</t>
  </si>
  <si>
    <t>6.2</t>
  </si>
  <si>
    <t>6.1</t>
  </si>
  <si>
    <t>5.44</t>
  </si>
  <si>
    <t>5.43</t>
  </si>
  <si>
    <t>5.42</t>
  </si>
  <si>
    <t>5.41</t>
  </si>
  <si>
    <t>5.40</t>
  </si>
  <si>
    <t>5.39</t>
  </si>
  <si>
    <t>5.38</t>
  </si>
  <si>
    <t>5.37</t>
  </si>
  <si>
    <t>5.36</t>
  </si>
  <si>
    <t>5.35</t>
  </si>
  <si>
    <t>5.34</t>
  </si>
  <si>
    <t>5.33</t>
  </si>
  <si>
    <t>5.32</t>
  </si>
  <si>
    <t>5.31</t>
  </si>
  <si>
    <t>5.30</t>
  </si>
  <si>
    <t>5.29</t>
  </si>
  <si>
    <t>5.28</t>
  </si>
  <si>
    <t>5.27</t>
  </si>
  <si>
    <t>5.26</t>
  </si>
  <si>
    <t>5.25</t>
  </si>
  <si>
    <t>5.24</t>
  </si>
  <si>
    <t>5.23</t>
  </si>
  <si>
    <t>5.22</t>
  </si>
  <si>
    <t>5.21</t>
  </si>
  <si>
    <t>5.20</t>
  </si>
  <si>
    <t>5.19</t>
  </si>
  <si>
    <t>5.18</t>
  </si>
  <si>
    <t>5.17</t>
  </si>
  <si>
    <t>5.16</t>
  </si>
  <si>
    <t>5.15</t>
  </si>
  <si>
    <t>5.14</t>
  </si>
  <si>
    <t>5.13</t>
  </si>
  <si>
    <t>5.12</t>
  </si>
  <si>
    <t>5.11</t>
  </si>
  <si>
    <t>5.10</t>
  </si>
  <si>
    <t>5.9</t>
  </si>
  <si>
    <t>5.8</t>
  </si>
  <si>
    <t>5.7</t>
  </si>
  <si>
    <t>5.6</t>
  </si>
  <si>
    <t>5.5</t>
  </si>
  <si>
    <t>5.4</t>
  </si>
  <si>
    <t>5.3</t>
  </si>
  <si>
    <t>5.2</t>
  </si>
  <si>
    <t>5.1</t>
  </si>
  <si>
    <t>4.52</t>
  </si>
  <si>
    <t>4.51</t>
  </si>
  <si>
    <t>4.50</t>
  </si>
  <si>
    <t>4.49</t>
  </si>
  <si>
    <t>4.48</t>
  </si>
  <si>
    <t>4.47</t>
  </si>
  <si>
    <t>4.46</t>
  </si>
  <si>
    <t>4.45</t>
  </si>
  <si>
    <t>4.44</t>
  </si>
  <si>
    <t>4.43</t>
  </si>
  <si>
    <t>4.42</t>
  </si>
  <si>
    <t>4.41</t>
  </si>
  <si>
    <t>4.40</t>
  </si>
  <si>
    <t>4.39</t>
  </si>
  <si>
    <t>4.38</t>
  </si>
  <si>
    <t>4.37</t>
  </si>
  <si>
    <t>4.36</t>
  </si>
  <si>
    <t>4.35</t>
  </si>
  <si>
    <t>4.34</t>
  </si>
  <si>
    <t>4.33</t>
  </si>
  <si>
    <t>4.32</t>
  </si>
  <si>
    <t>4.31</t>
  </si>
  <si>
    <t>4.30</t>
  </si>
  <si>
    <t>4.29</t>
  </si>
  <si>
    <t>4.28</t>
  </si>
  <si>
    <t>4.27</t>
  </si>
  <si>
    <t>4.26</t>
  </si>
  <si>
    <t>4.25</t>
  </si>
  <si>
    <t>4.24</t>
  </si>
  <si>
    <t>4.23</t>
  </si>
  <si>
    <t>4.22</t>
  </si>
  <si>
    <t>4.21</t>
  </si>
  <si>
    <t>4.20</t>
  </si>
  <si>
    <t>4.19</t>
  </si>
  <si>
    <t>4.18</t>
  </si>
  <si>
    <t>4.17</t>
  </si>
  <si>
    <t>4.16</t>
  </si>
  <si>
    <t>4.15</t>
  </si>
  <si>
    <t>4.14</t>
  </si>
  <si>
    <t>4.13</t>
  </si>
  <si>
    <t>4.12</t>
  </si>
  <si>
    <t>4.11</t>
  </si>
  <si>
    <t>4.10</t>
  </si>
  <si>
    <t>4.9</t>
  </si>
  <si>
    <t>4.8</t>
  </si>
  <si>
    <t>4.7</t>
  </si>
  <si>
    <t>4.6</t>
  </si>
  <si>
    <t>4.5</t>
  </si>
  <si>
    <t>4.4</t>
  </si>
  <si>
    <t>4.3</t>
  </si>
  <si>
    <t>4.2</t>
  </si>
  <si>
    <t>4.1</t>
  </si>
  <si>
    <t>Инвестиции, связанные с деятельностью, не относящейся к сфере электроэнергетики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</si>
  <si>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</si>
  <si>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</si>
  <si>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 xml:space="preserve">Повышение качества оказываемых услуг в сфере электроэнергетики </t>
  </si>
  <si>
    <t xml:space="preserve">Повышение надежности оказываемых услуг в сфере электроэнергетики </t>
  </si>
  <si>
    <t>Развитие электрической сети/усиление существующей электрической сети, связанное с подключением новых потребителей</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</si>
  <si>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</si>
  <si>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</si>
  <si>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</si>
  <si>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</si>
  <si>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</si>
  <si>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</si>
  <si>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</si>
  <si>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</si>
  <si>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</si>
  <si>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6</t>
  </si>
  <si>
    <t>Приложение  № 13</t>
  </si>
  <si>
    <t>Приложение  № 14</t>
  </si>
  <si>
    <t>Приложение  № 15</t>
  </si>
  <si>
    <t>Приложение  № 16</t>
  </si>
  <si>
    <t>Приложение  № 17</t>
  </si>
  <si>
    <t>Утвержденные плановые значения показателей приведены в соответствии с   Приказом Минэнерго № 14@ от 02.12.2019г</t>
  </si>
  <si>
    <t>Отклонения от плановых показателей по итогам отчетного периода</t>
  </si>
  <si>
    <t xml:space="preserve">Утвержденные плановые значения показателей приведены в соответствии с   Приказом Минэнерго № 14@ от 02.12.2019 г </t>
  </si>
  <si>
    <t>Приложение № 18</t>
  </si>
  <si>
    <t>от «25» апреля 2018 г. №320</t>
  </si>
  <si>
    <t>полное наименование субъекта электроэнергетики</t>
  </si>
  <si>
    <t>Утвержденные плановые значения показателей приведены в соответствии с инвестиционной программой ПАО "Кубаньэнерго" утвержденной приказом от 02.12.2019 №14@ Минэнерго России</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</si>
  <si>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</si>
  <si>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</si>
  <si>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</si>
  <si>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</si>
  <si>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</si>
  <si>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</si>
  <si>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</si>
  <si>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</si>
  <si>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</si>
  <si>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</si>
  <si>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</si>
  <si>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</si>
  <si>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</si>
  <si>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</si>
  <si>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</si>
  <si>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</si>
  <si>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</si>
  <si>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</si>
  <si>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</si>
  <si>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</si>
  <si>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</si>
  <si>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</si>
  <si>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</si>
  <si>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</si>
  <si>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</si>
  <si>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</si>
  <si>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</si>
  <si>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</si>
  <si>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</si>
  <si>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</si>
  <si>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</si>
  <si>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</si>
  <si>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</si>
  <si>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</si>
  <si>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</si>
  <si>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</si>
  <si>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</si>
  <si>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</si>
  <si>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</si>
  <si>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</si>
  <si>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</si>
  <si>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</si>
  <si>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</si>
  <si>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</si>
  <si>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</si>
  <si>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</si>
  <si>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</si>
  <si>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</si>
  <si>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</si>
  <si>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</si>
  <si>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</si>
  <si>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</si>
  <si>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</si>
  <si>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</si>
  <si>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</si>
  <si>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</si>
  <si>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</si>
  <si>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</si>
  <si>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</si>
  <si>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</si>
  <si>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</si>
  <si>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</si>
  <si>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</si>
  <si>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</si>
  <si>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</si>
  <si>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</si>
  <si>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4.53</t>
  </si>
  <si>
    <t>4.54</t>
  </si>
  <si>
    <t>4.55</t>
  </si>
  <si>
    <t>4.56</t>
  </si>
  <si>
    <t>5.45</t>
  </si>
  <si>
    <t>5.46</t>
  </si>
  <si>
    <t>5.47</t>
  </si>
  <si>
    <t>5.48</t>
  </si>
  <si>
    <t>5.49</t>
  </si>
  <si>
    <t>5.50</t>
  </si>
  <si>
    <t>Инвестиционная программа Публичного акционерного общества энергетики и электрофикации Кубани</t>
  </si>
  <si>
    <t>Утвержденные плановые значения показателей приведены в соответствии с приказом Министерства энергетики Российской Федерации от 02.12.2019 № 14@</t>
  </si>
  <si>
    <t>Утвержденный план</t>
  </si>
  <si>
    <t>Приложение № 20</t>
  </si>
  <si>
    <t xml:space="preserve"> Форма 20. Отчет об исполнении финансового плана субъекта электроэнергетики(квартальный)</t>
  </si>
  <si>
    <t xml:space="preserve">Остаток финансирования капитальных вложений 
на  01.01.2020 года в прогнозных ценах соответствующих лет,  млн. рублей (с НДС) </t>
  </si>
  <si>
    <t xml:space="preserve">Фактический объем финансирования капитальных вложений на  01.01.2020 года , млн. рублей 
(с НДС) </t>
  </si>
  <si>
    <t>Финансирование капитальных вложений 2020 года , млн. рублей (с НДС)</t>
  </si>
  <si>
    <t>Всего (2020 год )</t>
  </si>
  <si>
    <t>Год раскрытия информации: 2020 года</t>
  </si>
  <si>
    <t xml:space="preserve">Освоение капитальных вложений 2020 год, млн. рублей (без НДС) </t>
  </si>
  <si>
    <t xml:space="preserve">Фактический объем освоения капитальных вложений на  01.01. 2020 года в прогнозных ценах соответствующих лет, млн. рублей 
(без НДС) </t>
  </si>
  <si>
    <t xml:space="preserve">Остаток освоения капитальных вложений 
на  01.01.2020 года,  
млн. рублей 
(без НДС) </t>
  </si>
  <si>
    <t>Год раскрытия информации:  2020 год</t>
  </si>
  <si>
    <t xml:space="preserve">Принятие основных средств и нематериальных активов к бухгалтерскому учету в 2020 году </t>
  </si>
  <si>
    <t>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год 2020</t>
  </si>
  <si>
    <t>Ввод объектов инвестиционной деятельности (мощностей)  в эксплуатацию в год 2020</t>
  </si>
  <si>
    <t>Вывод объектов инвестиционной деятельности (мощностей) из эксплуатации за 2020 год</t>
  </si>
  <si>
    <t>Финансирование капитальных вложений 2020 года, млн. рублей (с НДС)</t>
  </si>
  <si>
    <t>Освоение капитальных вложений 2020 года, млн. рублей (без НДС)</t>
  </si>
  <si>
    <t>Год раскрытия информации: 2020 год</t>
  </si>
  <si>
    <t xml:space="preserve">Отклонение от плановых значений 2020 года </t>
  </si>
  <si>
    <t>Форма 18. Отчет о фактических значениях количественных показателей по инвестиционным проектам инвестиционной программы (квартальный)  за 1 квартал 2020 года</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</si>
  <si>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</si>
  <si>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</si>
  <si>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</si>
  <si>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</si>
  <si>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</si>
  <si>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</si>
  <si>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</si>
  <si>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</si>
  <si>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</si>
  <si>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</si>
  <si>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</si>
  <si>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</si>
  <si>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</si>
  <si>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</si>
  <si>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</si>
  <si>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</si>
  <si>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</si>
  <si>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1.1</t>
  </si>
  <si>
    <t>Технологическое присоединение, всего, в том числе:</t>
  </si>
  <si>
    <t>1.1.1</t>
  </si>
  <si>
    <t>Технологическое присоединение энергопринимающих устройств потребителей, всего, в том числе:</t>
  </si>
  <si>
    <t>1.1.1.1</t>
  </si>
  <si>
    <t>Технологическое присоединение энергопринимающих устройств потребителей максимальной мощностью до 15 кВт включительно, всего</t>
  </si>
  <si>
    <t>1.1.1.2</t>
  </si>
  <si>
    <t>Технологическое присоединение энергопринимающих устройств потребителей максимальной мощностью до 150 кВт включительно, всего</t>
  </si>
  <si>
    <t>1.1.1.3</t>
  </si>
  <si>
    <t>Технологическое присоединение энергопринимающих устройств потребителей свыше 150 кВт, всего, в том числе:</t>
  </si>
  <si>
    <t>Строительство ВЛЗ-10кВ от ПС 110/35/10 кВ  "Казено-Кужорская", Лабинский район, г. Лабинск, ул. Турчанинова, д. 1</t>
  </si>
  <si>
    <t>I_prj_107000_60124</t>
  </si>
  <si>
    <t>Строительство 2КЛ 10 кВ г. Анапа согласно договору от 12.03.2015 № 21200-14-00208254-1 Заявитель ФКУ "ОДЕЗ ФНС России"</t>
  </si>
  <si>
    <t>I_prj_107000_60130</t>
  </si>
  <si>
    <t>Строительство ЛЭП 110 кВ для технологического присоединение энергопринимающих устройств АО «Новорослесэкспорт» по договору № 31200-16-00324640-4 от 07.10.2016</t>
  </si>
  <si>
    <t>H_prj_107000_51055</t>
  </si>
  <si>
    <t>Строительство КТП-10/0,4 кВ, строительство КВЛ-10 кВ от ближайшей опоры ВЛ-10 кВ ТП-А417-ТП-А49 до КТП-10/0,4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Верхнениколаевское по адресу: г. Сочи, Адлерский район, с. Верхнениколаевское, ул. Глициний, уч.№30 (кадастровый номер 23:49:0401007:2607)(договор от 31.07.2018 №20202-18-00452924-1)</t>
  </si>
  <si>
    <t>J_prj_107000_60384</t>
  </si>
  <si>
    <t>Строительство КТП-10/0,4 кВ, строительство КВЛ-10 кВ от ближайшей опоры КВЛ-10 кВ ТП-А113-ТП-А458п/ТП-114п до КТП-10/0,4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Кудепста по адресу: г. Сочи, Адлерский район, п. Кудепста, земельный участок (кадастровый номер 23:49:0401009:2786) (договор от 31.07.2018 №20206-18-00452896-1)</t>
  </si>
  <si>
    <t>J_prj_107000_60385</t>
  </si>
  <si>
    <t>Строительство КТП-10/0,4 кВ, строительство КЛ-10 кВ для включения проектируемой КТП-10/0,4 кВ  от I с.ш. РУ-10 кВ ПА 110/10 кВ «Аше»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 выделенных многодетным семьям в п. Аше по адресу: г. Сочи, Лазаревский район, микрорайон Аше в районе базы отдыха «Водопадный» (кадастровый номер 23:49:0105004:1039) (договор от 31.07.2018 №20204-18-00450750-1)»</t>
  </si>
  <si>
    <t>J_prj_107000_60386</t>
  </si>
  <si>
    <t>Строительство 2 КЛ-6 кВ в  г. Анапа, (Договор ТП №20102-16-00309062-1 от 24.11.2016)</t>
  </si>
  <si>
    <t>H_prj_107000_51022</t>
  </si>
  <si>
    <t>Строительство ВЛЗ-10 кВ от ВЛ-10 кВ Л-1,  Строительство ВЛЗ-10 кВ от ВЛ-10 кВ НС-17-2, Краснодарский край, п. Лазурный согласно договору технологического присоединения: от 07.06.2019 № 21106-19-00509458-1, Заявитель – МКУ МО г. Краснодар «Единая служба заказчика»</t>
  </si>
  <si>
    <t>K_prj_107000_60874</t>
  </si>
  <si>
    <t>Строительство ВЛЗ-10 кВ проводом СИП-3 сечением 95 мм2 (0,015км). Строительство ВЛИ-0,4кВ проводом СИП-2(А) (0,015км). Установка КТП-10 (6)/0,4кВ наоа максимальную мощность от 89 до 356кВт. По договору №30804-18-00473074-1 от 08.11.2018. Заявитель: Акционерное общество "Агрообъединение "Кубань". ЭПУ зданий для молодняка. Краснодарский  край, Усть-Лабинский район, ст-ца Некрасовская МТФ №10 ОАО "Агрообъединение "Кубань".</t>
  </si>
  <si>
    <t>J_prj_107000_60387</t>
  </si>
  <si>
    <t xml:space="preserve">Строительство ВЛЗ-10кВ от ВЛ-10кВ "П-11" с установкой СП-10 кВ (соединительного пункта) и строительство ВЛЗ-10 кВ от ВЛ-10 кВ ПС 110/35/10 "Западная" до проектируемой 2БКТП-10/0,4 кВ расположенной по адресу Павловский район ст. Павловская ул. Советская, д. 64Н. (Договор ТП от 05.06.2019 №20604-19-00501644-1 ООО "СпецФармПроизводство") </t>
  </si>
  <si>
    <t>K_prj_107000_60859</t>
  </si>
  <si>
    <t>Строительство 2БКТП-10/0,4 кВ, строительство ВЛЗ-10кВ КЗ-1, строительство КЛ-0,4 кВ, строительство КЛ, ВЛЗ-10 кВ СТП-1 для присоединения к электрическим сетям ПАО "Кубаньэнерго" энергопринимающих устройств земельного участка: Краснодарский край, р-н Кущевский, ст-ца Кущевская, ул. Ветвистая, д. 20, прим: с кадастровым номером 23:17:1403008:53" (договор ТП от 08.04.2019№20502-19-00493010-1)</t>
  </si>
  <si>
    <t>K_prj_107000_60802</t>
  </si>
  <si>
    <t xml:space="preserve">«Строительство ВЛЗ-10 кВ от ячейки фидера ГР-7 ПС 35/10 кВ «Гришковская» до границы земельного участка по адресу:-Калининский район, с. Гришковское, в границах плана СПК «Советская Кубань», заявитель ООО «Кубанский комбикормовый завод» (ТУ № 08-02/0003-19-сс от 14.02.2019 ТП №20702-19-00486284-1 от 14.02.2019)» </t>
  </si>
  <si>
    <t>K_prj_107000_60803</t>
  </si>
  <si>
    <t>Реконструкция ПС 220 кВ Порт со строительством одной  линейной ячейки в РУ 35 кВ для присоединения ЛЭП 35 кВ  Порт – Пищевые ингредиенты</t>
  </si>
  <si>
    <t>K_prj_107000_60762</t>
  </si>
  <si>
    <t>Строительство ПС 35/6 кВ "Плавни" с  отпайкой от ВЛ 35 кВ Голубая Нива-Черный Ерик"</t>
  </si>
  <si>
    <t>J_prj_107000_60662</t>
  </si>
  <si>
    <t xml:space="preserve">Строительство новой ВЛ-6 кВ «Ж-5» от опоры №5/1, ВЛ-0,4 кВ, установка новой ТП 6/0,4кВ в пгт. Красносельский, Гулькевического района (св.150 ) </t>
  </si>
  <si>
    <t>H_prj_107000_60293</t>
  </si>
  <si>
    <t>Строительство 2БКТП-10/0,4 кВ, строительство 2-х КЛ-10 кВ для включения I с.ш. РУ-10 кВ проектируемой 2БКТП-10/0,4 кВ в рассечку КЛ-10 кВ ТП-505 (I с.ш.) – ТП-529 (I с.ш.), строительство 2-х КЛ-10 кВ для включения II с.ш. РУ-10 кВ проектируемой 2БКТП-10/0,4 кВ в рассечку КЛ-10 кВ ТП-505 (II с.ш.) – ТП-529 (II с.ш.), строительство КЛ-0,4 кВ от I с.ш. РУ-0,4 кВ 2БКТП-10/0,4 кВ, строительство КЛ-0,4 кВ от II с.ш. РУ-0,4 кВ 2БКТП-10/0,4 кВ для технологического присоединения электроустановок Заявителя Муниципальное казенное учреждение города Сочи «Управление капитального строительства» ЭПУ строительства блока начальной школы на 400 мест на территории МОБУ Гимназия №15 по адресу: г. Сочи, ул. 60 лет ВЛКСМ, 12¶(кадастровый номер 23:49:0205014:21)</t>
  </si>
  <si>
    <t>J_prj_107000_60622</t>
  </si>
  <si>
    <t>Строительство 2БКТП-10/0,4 кВ, строительство КЛ-10 кВ для включения I-й секции шин РУ-10 кВ 2БКТП-10/0,4 кВ посредством коммутационного аппарата в КЛ-10 кВ Д-505-Д91/КРН-1 до проектируемой 2БКТП-10/0,4 кВ,  строительство ВЛ-10 кВ для включения II-й секции шин РУ-10 кВ 2БКТП-10/0,4 кВ от ближайшей опоры КВЛ-10 кВ ТП-Д215-ТП-Д130/ТП-Д331/ТП-Д379 для технологического присоединения электроустановок Заявителя ООО «ЛИДЕР-СТРОЙ» ЭПУ строительства блока начальной школы на 400 мест на территории МОБУ СОШ №82 по адресу: г. Сочи, п. Дагомыс, ул. Армавирская, 150</t>
  </si>
  <si>
    <t>J_prj_107000_60623</t>
  </si>
  <si>
    <t>Строительство 2КТП-10/0,4 кВ, строительство двух КЛ-10 кВ для включения проектируемой 2КТП-10/0,4 кВ от I, II с.ш. РУ-10 кВ ТП-А309 для технологического присоединения электроустановок Заявителя  Муниципальное дошкольное образовательное бюджетное учреждение Детский сад общеразвивающего вида №53 г. Сочи блок ДДУ на территории детского сада №53 по адресу: г. Сочи, Адлерский район, с. Орел-Изумруд, ул. Малиновая, д.5</t>
  </si>
  <si>
    <t>J_prj_107000_60621</t>
  </si>
  <si>
    <t>Строительство 2БКТП-10/0,4 кВ, строительство 2-х КЛ-10 кВ для включения проектируемой 2БКТП-10/0,4 кВ от двух линейных ячеек на разных секциях шин РУ-10 кВ ПС 110/35/10/6 кВ «Мацеста» для технологического присоединения электроустановок Заявителя Федеральное государственное казенное учреждение «1 центр заказчика-застройщика войск национальной гвардии Российской Федерации (войсковая часть 6888, г. Москва земельный участок для размещения в/ч 3662 по адресу: г. Сочи, Хостинский район, ул. Есауленко, д.1/1 (кадастровый номер 23:49:0302037:350)</t>
  </si>
  <si>
    <t>K_prj_107000_60862</t>
  </si>
  <si>
    <t>Строительство 2КТПП-10/0,4 кВ, строительство двух КЛ-10 кВ для включения  I с.ш. РУ-10 кВ 2КТПП-10/0,4 кВ в рассечку КЛ-10 кВ ТП-165-ТП-294, строительство двух КЛ-10 кВ для включения  II с.ш. РУ-10 кВ 2КТПП-10/0,4 кВ  в рассечку КЛ-10 кВ ТП-165-ТП-295 для технологического присоединения электроустановок заявителя Муниципальное дошкольное образовательное бюджетное учреждение Детский сад комбинированного вида №35 г.Сочи ¶блок ДДУ на территории детского сада №35 по адресу: г. Сочи, ул. Труда, д.6</t>
  </si>
  <si>
    <t>K_prj_107000_60794</t>
  </si>
  <si>
    <t>Строительство БКТП-6/0,4 кВ, строительство КЛ-6 кВ для включения проектируемой БКТП-6/0,4 кВ от линейной ячейки на секции шин РУ- 6 кВ РП-1, строительство КЛ-0,4 кВ  от  РУ-0,4 кВ БКТП-6/0,4 кВ для технологического присоединения лектроустановок Заявителя АО «Сочинский хлебокомбинат»   ЭПУ административно-производственного корпуса по адресу: г. Сочи, Центральный район, ул. Гагарина, дом №59</t>
  </si>
  <si>
    <t>J_prj_107000_60588</t>
  </si>
  <si>
    <t>Строительство двух КЛ-6 кВ от ЗРУ-6 кВ ПС «Терминал»  до проектируемой БРП-6 кВ АО «НЭСК-электросети» для технологического присоединения электроустановок заявителя АО «НЭСК-электросети» земельный участок с видом разрешенного использования – Коммунальное обслуживание, Инженерная инфраструктура по адресу: г. Сочи, Туапсинский район, г. Туапсе, туп. Эстакадный  (кадастровый №23:51:0301001:775)</t>
  </si>
  <si>
    <t>I_prj_107000_60297</t>
  </si>
  <si>
    <t>Строительство 2КТПП-6/0,4 кВ, строительство двух КЛ-6 кВ для включения проектируемой 2КТПП-6/0,4 кВ в рассечку КЛ-6 кВ ТП-98-ТП-1001, строительство двух КЛ-0,4 кВ от РУ-0,4 кВ проектируемой 2КТПП-6/0,4 кВ для технологического присоединения электроустановок заявителя Департамент городского хозяйства города Сочи многоквартирные жилые дома по адресу: г. Сочи, ул. Ландышевая, дом №12/7, 12/8</t>
  </si>
  <si>
    <t>J_prj_107000_60620</t>
  </si>
  <si>
    <t>Технологическое присоединение энергопринимающих устройств ОАО "Оборонэнерго" ПС 110/10 кВ с двумя трансформаторами 25 МВА по договору №21200-13-00127028-1 от 21.06.2013 г. Строительство ВЛ 110 кВ "Восточная-Кирилловская" ВЛ 110 кВ "Восточная-Пенайская"</t>
  </si>
  <si>
    <t>K_prj_107000_60819</t>
  </si>
  <si>
    <t>Строительство 2БКТП-10/0,4 кВ и ВЛ-10 кВ в ст. Раевская согласно договору технологического присоединения от 20.12.2017 №20104-17-00415932-1 заявитель МБОУ средняя общеобразовательная школа №24</t>
  </si>
  <si>
    <t>J_prj_107000_60459</t>
  </si>
  <si>
    <t>Строительство ВЛ-10 кВ, строительство ВЛ-6 кВ, строительство 2КТП-10/0,4 кВ в ст. Натухаевская согласно договору технологического присоединения от  26.12.2018 №20104-18-00476288-1 заявитель МКУ «Управление строительства»</t>
  </si>
  <si>
    <t>J_prj_107000_60598</t>
  </si>
  <si>
    <t>п.2634 Строительство ВЛ-10 кВ в с. Прасковеевка согласно договору технологического присоединения от 31.07.2018 № 20105-18-00449222-1, заявитель Управление строительства администрации муниципального образования город-курорт Геленджик</t>
  </si>
  <si>
    <t>K_prj_107000_60820</t>
  </si>
  <si>
    <t>Реконструкции ЭСК ПС 110/10-10 кВ «Набережная» с прилегающими ВЛ-110 кВ в части установки двух линейных ячеек в РУ-10 кВ на разных секциях шин для подключения энергопринимающих устройств государственное бюджетное¶учреждение здравоохранения «Краевой клинический госпиталь для ветеранов войн им. проф. В.К. Красовитова» министерства здравоохранения Краснодарского края, расположенный по адресу: Российская Федерация, г. Краснодар, Западный округ, ул. Береговая, д.33/1, кадастровый номер 23:43:0208042:1243. Строительство 2 КЛ-10 кВ от проектируемых линейных ячеек на ПС 110/10-10 кВ «Набережная» до проектируемой 2БРТП-10/0,4 кВ. Строительство 2БРТП 10/0,4 кВ</t>
  </si>
  <si>
    <t>K_prj_107000_60838</t>
  </si>
  <si>
    <t>Реконструкция ПС 110/10/6 кВ «ХБК» с установкой двух линейных ячеек в РУ-10 кВ наразных секциях шин для подключения энергопринимающих устройств ООО «Горторгкомплекс», расположенный по адресу: Краснодарский край,г.Краснодар, ул. Уральская, д. 116, к/н: 23:43:0403020:185</t>
  </si>
  <si>
    <t>J_prj_107000_60460</t>
  </si>
  <si>
    <t>Реконструкция ПС 110/35/10 кВ "Водозабор" с установкой двух линейных ячеек в РУ-10 кВ для подключения энергоприниющих устройств ООО "Семья" для электоустановки многоэтажных и среднеэтажных жилых домов, в том числе со встроено-пристроенными на первом этаже помещениями общественного назначения, расположенный по адресу: Российская Федерация, Краснодарский край, г. Краснодар, Прикубанский внутрегородской округ, кадастровый номер 23:43:0000000:1355 1603413</t>
  </si>
  <si>
    <t>K_prj_107000_60837</t>
  </si>
  <si>
    <t>Реконструкция ПС/110/10/10 кВ "Набережная" с установкой двух линейных ячеек в РУ-10 кВ на разных секциях шин для подключения энергопринимающих устройств ООО "Кристал Инвест", двадцати пяти этажное здание расположенный по адресу: г. Краснодар, Центральный внутригородской округ, ул. Северная, 333, 335 кадастровые номера № 23:43:0302037:19 и № 23:43:0302037:20</t>
  </si>
  <si>
    <t>J_prj_107000_60463</t>
  </si>
  <si>
    <t>Реконструкция ПС 110/35/10 кВ "Водозабор" с установкой двух линейных ячеек в РУ-10 на разных секциях шин для подключения энергопринимающих устройств ИП Тхакушинова Ж.Б., расположенный по адресу: Краснодарский край,г.Краснодар, Прикубанский внутригородской округ, кадастровый № 23:43:0106012:618</t>
  </si>
  <si>
    <t>I_prj_107000_60380</t>
  </si>
  <si>
    <t>Установка линейной ячейки  в  РУ-10 кВ  ПС 110/10-10 кВ «Военгородок»  (2шт.) для подключения энергопринимающих устройств ООО "Мегастрой Групп" (многоэтажные жилые дома), расположенные по адресу г.Краснодар, Прикубанский внутригородской округ, проезд 1-й Лиговский</t>
  </si>
  <si>
    <t>I_prj_107000_60307</t>
  </si>
  <si>
    <t xml:space="preserve">Установка линейной ячейки в РУ-6кВ ПС 110/6кВ "Кислородный завод" (2шт) для подключения энергопринимающих устройств ООО "Инвестстрой" </t>
  </si>
  <si>
    <t>K_prj_107000_60871</t>
  </si>
  <si>
    <t>1.1.2</t>
  </si>
  <si>
    <t>Технологическое присоединение объектов электросетевого хозяйства, всего, в том числе:</t>
  </si>
  <si>
    <t>1.1.2.1</t>
  </si>
  <si>
    <t>Технологическое присоединение объектов электросетевого хозяйства, принадлежащих  иным сетевым организациям и иным лицам, всего, в том числе:</t>
  </si>
  <si>
    <t>1.1.2.2</t>
  </si>
  <si>
    <t>Технологическое присоединение к электрическим сетям иных сетевых организаций, всего, в том числе:</t>
  </si>
  <si>
    <t>1.1.3</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</si>
  <si>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</si>
  <si>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</si>
  <si>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</si>
  <si>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</si>
  <si>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</si>
  <si>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</si>
  <si>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</si>
  <si>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</si>
  <si>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</si>
  <si>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</si>
  <si>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</si>
  <si>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</si>
  <si>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</si>
  <si>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</si>
  <si>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Реконструкция воздушной линии 110 кВ «Лермонтово-Лазурная» в части замены опор, провода, подвесной арматуры, изоляторов, ГЗТ, установка ВОЛС»</t>
  </si>
  <si>
    <t>J_prj_107000_60409</t>
  </si>
  <si>
    <t>1.2</t>
  </si>
  <si>
    <t>Реконструкция, модернизация, техническое перевооружение всего, в том числе:</t>
  </si>
  <si>
    <t>1.2.1</t>
  </si>
  <si>
    <t>Реконструкция, модернизация, техническое перевооружение  трансформаторных и иных подстанций, распределительных пунктов, всего, в том числе:</t>
  </si>
  <si>
    <t>1.2.1.1</t>
  </si>
  <si>
    <t>Реконструкция трансформаторных и иных подстанций, всего, в том числе:</t>
  </si>
  <si>
    <t>Реконструкция ПС-110 кВ "Туапсе город"</t>
  </si>
  <si>
    <t>F_prj_107000_48153</t>
  </si>
  <si>
    <t>Реконструкция ПС 110/35/6 кВ "Северная". Установка Т-3 мощностью 40 МВА</t>
  </si>
  <si>
    <t>F_prj_107000_49073</t>
  </si>
  <si>
    <t>Реконструкция ПС 110/10 кВ "Почтовая". Замена трансформаторов 2×10 МВА на трансформаторы 2×40 МВА</t>
  </si>
  <si>
    <t>F_prj_107000_49074</t>
  </si>
  <si>
    <t>Реконструкция ПС 110/10 «Псебай»</t>
  </si>
  <si>
    <t>F_prj_107000_48164</t>
  </si>
  <si>
    <t>Реконструкция ПС 110/10/6 кВ "Адлер" с заменой трансформаторов 2х25 МВА на 2х40 МВА</t>
  </si>
  <si>
    <t>J_prj_107000_60479</t>
  </si>
  <si>
    <t>Реконструкция ПС 110/35/10/6 кВ «Западная-2» с установкой силового трансформатора Т-5 мощностью 25 МВА</t>
  </si>
  <si>
    <t>F_prj_107000_48165</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</si>
  <si>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</si>
  <si>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</si>
  <si>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110/10 кВ "ОБД" с заменой трансформаторов 2×16 МВА на 2×40 МВА 110/10 кВ</t>
  </si>
  <si>
    <t>F_prj_107000_49075</t>
  </si>
  <si>
    <t>Реконструкция ПС 110/35/10/6 кВ "Южная" с заменой Т-1 мощностью 25 МВА на 40 МВА и реконструкцией  ЗРУ-6 кВ и ОПУ.</t>
  </si>
  <si>
    <t>F_prj_107000_49080</t>
  </si>
  <si>
    <t>Реконструкция ПС 110/10 кВ "Пашковская" с заменой силовых трансформаторов с 2х25 на 2*40 и реконструкцией ЗРУ-10 кВ</t>
  </si>
  <si>
    <t>F_prj_107000_48140</t>
  </si>
  <si>
    <t>Реконструкция ПС 35/10 кВ "Ленинградская", с заменой трансформаторов Т-1 5,6 МВА на 10 МВА, Т-2 6,3 МВА на 10 МВА</t>
  </si>
  <si>
    <t>F_prj_107000_48142</t>
  </si>
  <si>
    <t>Реконструкция ПС 35/10 кВ "Калинино" (этап установка Т-3 16 МВА)</t>
  </si>
  <si>
    <t>G_prj_107000_50842</t>
  </si>
  <si>
    <t>Реконструкция ПС 35/10 кВ «Горячий ключ» с установкой трансформатора 16 МВА</t>
  </si>
  <si>
    <t>G_prj_107000_49896</t>
  </si>
  <si>
    <t>Реконструкция ПС 110/6 кВ «Пасечная» с заменой трансформаторов 2×16 МВА на 2×40 МВА</t>
  </si>
  <si>
    <t>H_prj_107000_50951</t>
  </si>
  <si>
    <t>Реконструкция ПС 110/10 кВ «Кудепста» с заменой трансформаторов с 2х16 МВА на 2х25 МВА</t>
  </si>
  <si>
    <t>I_prj_107000_60171</t>
  </si>
  <si>
    <t>Реконструкция ПС 110/35/6 кВ «Армавирская ТЭЦ» 2 этап</t>
  </si>
  <si>
    <t>H_prj_107000_60086</t>
  </si>
  <si>
    <t>Реконструкция ПС 110/35/10 кВ Темрюк. Замена трансформаторов 2х16 МВА на 2х25 МВА</t>
  </si>
  <si>
    <t>I_prj_107000_60302</t>
  </si>
  <si>
    <t>Реконструкция ПС 110/35/10 кВ «Старокорсунская» с заменой трансформаторов Т-1 16 МВА и Т2 10 МВА на трансформаторы 2х40 МВА</t>
  </si>
  <si>
    <t>H_prj_107000_51097</t>
  </si>
  <si>
    <t>Реконструкция ПС 110 кВ «Гостагаевская» с заменой трансформатора Т-1 6,3 МВА на 16 МВА</t>
  </si>
  <si>
    <t>H_prj_107000_50997</t>
  </si>
  <si>
    <t>Реконструкция ПС 110 кВ «Южная» с заменой Т-3 25 МВА 110/35/10 на 25 МВА 110/10-6</t>
  </si>
  <si>
    <t>H_prj_107000_51009</t>
  </si>
  <si>
    <t>Реконструкция ПС 35/10 кВ "Агроном-1" с заменой трансформатора Т-1 6,3 МВА на 10 МВА</t>
  </si>
  <si>
    <t>I_prj_107000_60115</t>
  </si>
  <si>
    <t>Реконструкция ПС 35/10 кВ "Агроном-2" с заменой трансформаторов Т-1, Т-2  2,5 МВА на 4 МВА</t>
  </si>
  <si>
    <t>I_prj_107000_60116</t>
  </si>
  <si>
    <t>Реконструкция ПС 35/10 кВ "Новотитаровская" с заменой трансформаторов Т-1 6,3 МВА на 10 МВА, Т-2 4 МВА на 10 МВА</t>
  </si>
  <si>
    <t>I_prj_107000_60117</t>
  </si>
  <si>
    <t>Строительство ПС 110/10/6  кВ Дальняя  с установкой трансформаторов 2х16 МВА. Демонтаж существующей ПС 110/35/6 кВ с переводом нагрузки на новую ПС</t>
  </si>
  <si>
    <t>F_prj_107000_49084</t>
  </si>
  <si>
    <t>Реконструкция ПС 35/10 кВ "НС-3" с заменой трансформатора Т-2 2,5 МВА на 4 МВА</t>
  </si>
  <si>
    <t>I_prj_107000_60118</t>
  </si>
  <si>
    <t>Реконструкция ПС 35/10 кВ "Динская" с заменой трансформатора Т-1 4 МВА на 6,3 МВА</t>
  </si>
  <si>
    <t>I_prj_107000_60120</t>
  </si>
  <si>
    <t>Реконструкция ПС 110/35/6 кВ «Ейск-2» замена трансформатора 110/6 кВ  Т-2 с 16 МВА на 25 МВА</t>
  </si>
  <si>
    <t>H_prj_107000_51085</t>
  </si>
  <si>
    <t>1.2.1.2</t>
  </si>
  <si>
    <t>Модернизация, техническое перевооружение трансформаторных и иных подстанций, распределительных пунктов, всего, в том числе:</t>
  </si>
  <si>
    <t>1.2.2</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</si>
  <si>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</si>
  <si>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</si>
  <si>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</si>
  <si>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ВЛ 110 кВ Славянская - Красноармейская на участке захода на ПС 220 кВ Славянская с включением ВЛ 110 кВ Славянская - Красноармейская по проектной схеме (ориентировочная протяженность 0,36 км)</t>
  </si>
  <si>
    <t>J_prj_107000_60411</t>
  </si>
  <si>
    <t>Реконструкция ВЛ-10 кВ КЧ-2 в пос. Украинском Динского района (ориентировочная протяженность 2,2 км.)</t>
  </si>
  <si>
    <t>G_prj_107000_49915</t>
  </si>
  <si>
    <t>Реконструкция ВЛ-10 кВ ДН-2 в ст. Динской Динского района (ориентировочная протяженность 4,31 км.)</t>
  </si>
  <si>
    <t>G_prj_107000_50546</t>
  </si>
  <si>
    <t>Реконструкция ВЛ-10 кВ АГР-2 в пос. Агроном Динского района (ориентировочная протяженность 2,17 км.)</t>
  </si>
  <si>
    <t>G_prj_107000_50547</t>
  </si>
  <si>
    <t>Реконструкция ВЛ-10 кВ АГ-5 в пос. Агроном Динского района (ориентировочная протяженность 3,26 км.)</t>
  </si>
  <si>
    <t>G_prj_107000_50548</t>
  </si>
  <si>
    <t>Реконструкция ВЛ-10 кВ ВЦ-3 в ст. Воронцовской Динского района (ориентировочная протяженность 0,78 км.)</t>
  </si>
  <si>
    <t>G_prj_107000_50549</t>
  </si>
  <si>
    <t>Реконструкция ВЛ-10 кВ НВ-6 в ст. Нововеличковской Динского района (ориентировочная протяженность 1,25 км.)</t>
  </si>
  <si>
    <t>G_prj_107000_50550</t>
  </si>
  <si>
    <t>Реконструкция ВЛ-10 кВ НВ-3 в ст. Нововеличковской Динского района (ориентировочная протяженность 0,31 км.)</t>
  </si>
  <si>
    <t>G_prj_107000_50551</t>
  </si>
  <si>
    <t>Реконструкция ВЛ-10 кВ НС10-4 в с. Первореченском Динского района (ориентировочная протяженность 0,3 км.)</t>
  </si>
  <si>
    <t>G_prj_107000_50552</t>
  </si>
  <si>
    <t>Реконструкция ВЛ-10 кВ ПЛ-7 в ст. Пластуновской Динского района (ориентировочная протяженность 0,97 км.)</t>
  </si>
  <si>
    <t>G_prj_107000_50553</t>
  </si>
  <si>
    <t>Реконструкция ВЛ-10 кВ КЧ-4 в пос. Украинском Динского района (ориентировочная протяженность 4,45 км.)</t>
  </si>
  <si>
    <t>G_prj_107000_50554</t>
  </si>
  <si>
    <t>Реконструкция ВЛ-6 кВ И-145 в ст. Азовской Северского района (ориентировочная протяженность 4,93 км.)</t>
  </si>
  <si>
    <t>G_prj_107000_50555</t>
  </si>
  <si>
    <t>Реконструкция ВЛ-6 кВ НД-67 в ст. Новодмитриевской Северского района (ориентировочная протяженность 4,23 км.)</t>
  </si>
  <si>
    <t>G_prj_107000_50556</t>
  </si>
  <si>
    <t>Реконструкция ВЛ-6 кВ НД-66 в ст. Новодмитриевской Северского района (ориентировочная протяженность 1,73 км.)</t>
  </si>
  <si>
    <t>G_prj_107000_50557</t>
  </si>
  <si>
    <t>Реконструкция ВЛ-10 кВ СХ-2 в пос. Афипском Северского района (ориентировочная протяженность 3,34 км.)</t>
  </si>
  <si>
    <t>G_prj_107000_50558</t>
  </si>
  <si>
    <t>Реконструкция ВЛ-10 кВ Ап16 (ориентировочная протяженность 7,74 км.)</t>
  </si>
  <si>
    <t>G_prj_107000_50559</t>
  </si>
  <si>
    <t>Реконструкция ВЛ-10 кВ Бг3 (ориентировочная протяженность 2,58 км.)</t>
  </si>
  <si>
    <t>G_prj_107000_50560</t>
  </si>
  <si>
    <t>Реконструкция ВЛ-10 кВ Бг7 (ориентировочная протяженность 5,84 км.)</t>
  </si>
  <si>
    <t>G_prj_107000_50561</t>
  </si>
  <si>
    <t>Реконструкция ВЛ-6кВ Дм2 (ориентировочная протяженность 2,64 км.)</t>
  </si>
  <si>
    <t>G_prj_107000_50563</t>
  </si>
  <si>
    <t>Реконструкция ВЛ-10 кВ Пн2 (ориентировочная протяженность 5,16 км.)</t>
  </si>
  <si>
    <t>G_prj_107000_50564</t>
  </si>
  <si>
    <t>Реконструкция ВЛ-10 кВ Пн19 (ориентировочная протяженность 2,45 км.)</t>
  </si>
  <si>
    <t>G_prj_107000_50565</t>
  </si>
  <si>
    <t>Реконструкция ВЛ-10 кВ АО3 (ориентировочная протяженность 11,32 км.)</t>
  </si>
  <si>
    <t>G_prj_107000_49922</t>
  </si>
  <si>
    <t>Реконструкция ВЛ-10 кВ АО6 (ориентировочная протяженность 6,22 км.)</t>
  </si>
  <si>
    <t>G_prj_107000_50566</t>
  </si>
  <si>
    <t>Реконструкция ВЛ-10 кВ Бр1 (ориентировочная протяженность 5,3 км.)</t>
  </si>
  <si>
    <t>G_prj_107000_50567</t>
  </si>
  <si>
    <t>Реконструкция ВЛ 6 кВ  ДМ-7 в пролетах опор №108 - №173, №173 - №185, №185 - №204, №204 - №5/7 (ориентировочная протяженность 4,7 км.)</t>
  </si>
  <si>
    <t>I_prj_107000_60289</t>
  </si>
  <si>
    <t>Реконструкция ВЛ-6 кВ Х153-Х30 Хостинского РЭС (ориентировочная протяженность 0,53 км.)</t>
  </si>
  <si>
    <t>G_prj_107000_50570</t>
  </si>
  <si>
    <t>Реконструкция ВЛ-6 кВ Х153-Х41 (Х41-Х153/Х272) Хостинского РЭС (ориентировочная протяженность 0,5 км.)</t>
  </si>
  <si>
    <t>G_prj_107000_50571</t>
  </si>
  <si>
    <t>Реконструкция ВЛ-6 кВ Х20-Х211 Хостинского РЭС (ориентировочная протяженность 0,43 км.)</t>
  </si>
  <si>
    <t>G_prj_107000_50572</t>
  </si>
  <si>
    <t>Реконструкция ВЛ-6 кВ Х11-Х223/Х61/Х239 Хостинского РЭС (ориентировочная протяженность 1,45 км.)</t>
  </si>
  <si>
    <t>G_prj_107000_50573</t>
  </si>
  <si>
    <t>Реконструкция ВЛ-6 кВ Х166-Х151/Х446/Х138 Хостинского РЭС (ориентировочная протяженность 2,24 км.)</t>
  </si>
  <si>
    <t>G_prj_107000_50574</t>
  </si>
  <si>
    <t>Реконструкция ВЛ-6 кВ Х20-Х620 Хостинского РЭС (ориентировочная протяженность 0,56 км.)</t>
  </si>
  <si>
    <t>G_prj_107000_49923</t>
  </si>
  <si>
    <t>Реконструкция ВЛ-10 кВ Л-1 (ориентировочная протяженность 7 км.)</t>
  </si>
  <si>
    <t>G_prj_107000_49916</t>
  </si>
  <si>
    <t>Реконструкция ВЛ-10 кВ А161-А401/А4/А402</t>
  </si>
  <si>
    <t>F_prj_107000_48889</t>
  </si>
  <si>
    <t>Реконструкция ВЛ-0,4 кВ от ТП СК5-727 в ст. Старокорсунской г. Краснодара (ориентировочная протяженность 1,3 км.)</t>
  </si>
  <si>
    <t>G_prj_107000_49902</t>
  </si>
  <si>
    <t>Реконструкция ВЛ-0,4 кВ от ТП СК5-736 в ст. Старокорсунской г. Краснодара (ориентировочная протяженность 2,9 км.)</t>
  </si>
  <si>
    <t>G_prj_107000_50575</t>
  </si>
  <si>
    <t>Реконструкция ВЛ-0,4 кВ от ТП ИЛ1-329 в пос. Ильском Северского района (ориентировочная протяженность 19,5 км.)</t>
  </si>
  <si>
    <t>G_prj_107000_49903</t>
  </si>
  <si>
    <t>Реконструкция ВЛ-0,4 кВ от ТП СЕ5-57 в ст. Северской Северского района (ориентировочная протяженность 2,44 км.)</t>
  </si>
  <si>
    <t>G_prj_107000_50581</t>
  </si>
  <si>
    <t>Реконструкция ВЛ-0,4 кВ Ф-1 от КТП 10/04 кВ ТМ-2-189 в Темрюкском районе</t>
  </si>
  <si>
    <t>G_prj_107000_49904</t>
  </si>
  <si>
    <t>Реконструкция ВЛ-0,4 кВ Ф-2 от КТП 10/0,4 кВ ТМ-7-221 в Темрюкском районе</t>
  </si>
  <si>
    <t>G_prj_107000_50591</t>
  </si>
  <si>
    <t>Реконструкция ВЛ-0,4 кВ от ТП Ап16-11 (ориентировочная протяженность 4,2 км.)</t>
  </si>
  <si>
    <t>G_prj_107000_49906</t>
  </si>
  <si>
    <t>Реконструкция ВЛ-0,4 кВ от ТП Ап16-50 (ориентировочная протяженность 3,75 км.)</t>
  </si>
  <si>
    <t>G_prj_107000_50617</t>
  </si>
  <si>
    <t>Реконструкция ВЛ-0,4 кВ от ТП Ап16-69 (ориентировочная протяженность 1,3 км.)</t>
  </si>
  <si>
    <t>G_prj_107000_50618</t>
  </si>
  <si>
    <t>Реконструкция ВЛ-0,4 кВ от ТП Вн1-518 (ориентировочная протяженность 1,43 км.)</t>
  </si>
  <si>
    <t>G_prj_107000_50619</t>
  </si>
  <si>
    <t>Реконструкция ВЛ-0,4 кВ от ТП Вн3-524 (ориентировочная протяженность 2,09 км.)</t>
  </si>
  <si>
    <t>G_prj_107000_50620</t>
  </si>
  <si>
    <t>Реконструкция ВЛ-0,4 кВ от ТП Г1-615 (ориентировочная протяженность 3,4 км.)</t>
  </si>
  <si>
    <t>G_prj_107000_50621</t>
  </si>
  <si>
    <t>Реконструкция ВЛ-0,4 кВ от ТП Г1-620 (ориентировочная протяженность 1,02 км.)</t>
  </si>
  <si>
    <t>G_prj_107000_50622</t>
  </si>
  <si>
    <t>Реконструкция ВЛ-0,4 кВ от ТП Г1-621 (ориентировочная протяженность 1,2 км.)</t>
  </si>
  <si>
    <t>G_prj_107000_50623</t>
  </si>
  <si>
    <t>Реконструкция ВЛ-0,4 кВ от ТП Г1-731 (ориентировочная протяженность 0,65 км.)</t>
  </si>
  <si>
    <t>G_prj_107000_50624</t>
  </si>
  <si>
    <t>Реконструкция ВЛ-0,4 кВ от ТП Г1-790 (ориентировочная протяженность 1,14 км.)</t>
  </si>
  <si>
    <t>G_prj_107000_50625</t>
  </si>
  <si>
    <t>Реконструкция ВЛ-0,4 кВ от ТП Г5-603 (ориентировочная протяженность 5,97 км.)</t>
  </si>
  <si>
    <t>G_prj_107000_50626</t>
  </si>
  <si>
    <t>Реконструкция ВЛ-0,4 кВ от ТП Дг5-646 (ориентировочная протяженность 0,72 км.)</t>
  </si>
  <si>
    <t>G_prj_107000_50627</t>
  </si>
  <si>
    <t>Реконструкция ВЛ-0,4 кВ от ТП Дг5-714 (ориентировочная протяженность 1,17 км.)</t>
  </si>
  <si>
    <t>G_prj_107000_50628</t>
  </si>
  <si>
    <t>Реконструкция ВЛ-0,4 кВ от ТП Дг5-754 (ориентировочная протяженность 1,1 км.)</t>
  </si>
  <si>
    <t>G_prj_107000_50629</t>
  </si>
  <si>
    <t>Реконструкция ВЛ-0,4 кВ от ТП Дг8-664 (ориентировочная протяженность 1,8 км.)</t>
  </si>
  <si>
    <t>G_prj_107000_50630</t>
  </si>
  <si>
    <t>Реконструкция ВЛ-0,4 кВ от ТП Дм2-22 (ориентировочная протяженность 0,64 км.)</t>
  </si>
  <si>
    <t>G_prj_107000_50631</t>
  </si>
  <si>
    <t>Реконструкция ВЛ-0,4 кВ от ТП Дм9-701 (ориентировочная протяженность 0,9 км.)</t>
  </si>
  <si>
    <t>G_prj_107000_50632</t>
  </si>
  <si>
    <t>Реконструкция ВЛ-0,4 кВ от ТП Кт3-17 (ориентировочная протяженность 4,15 км.)</t>
  </si>
  <si>
    <t>G_prj_107000_50633</t>
  </si>
  <si>
    <t>Реконструкция ВЛ-0,4 кВ от ТП Кт3-30 (ориентировочная протяженность 3,04 км.)</t>
  </si>
  <si>
    <t>G_prj_107000_50634</t>
  </si>
  <si>
    <t>Реконструкция ВЛ-0,4 кВ от ТП Кт7-12 (ориентировочная протяженность 3,8 км.)</t>
  </si>
  <si>
    <t>G_prj_107000_50635</t>
  </si>
  <si>
    <t>Реконструкция ВЛ-0,4 кВ от ТП Кт7-49 (ориентировочная протяженность 2,08 км.)</t>
  </si>
  <si>
    <t>G_prj_107000_50636</t>
  </si>
  <si>
    <t>Реконструкция ВЛ-0,4 кВ от ТП Пм5-655 (ориентировочная протяженность 1 км.)</t>
  </si>
  <si>
    <t>G_prj_107000_50637</t>
  </si>
  <si>
    <t>Реконструкция ВЛ-0,4 кВ от ТП Пм5-658 (ориентировочная протяженность 1,5 км.)</t>
  </si>
  <si>
    <t>G_prj_107000_50638</t>
  </si>
  <si>
    <t>Реконструкция ВЛ-0,4 кВ от ТП Пм11-670 (ориентировочная протяженность 0,9 км.)</t>
  </si>
  <si>
    <t>G_prj_107000_50639</t>
  </si>
  <si>
    <t>Реконструкция ВЛ-0,4 кВ от ТП Сп3-129 (ориентировочная протяженность 1,96 км.)</t>
  </si>
  <si>
    <t>G_prj_107000_50640</t>
  </si>
  <si>
    <t>Реконструкция ВЛ-0,4 кВ от ТП Сп3-134 (ориентировочная протяженность 0,61 км.)</t>
  </si>
  <si>
    <t>G_prj_107000_50641</t>
  </si>
  <si>
    <t>Реконструкция ВЛ-0,4 кВ от ТП АО6-358 (ориентировочная протяженность 1,3 км.)</t>
  </si>
  <si>
    <t>G_prj_107000_50657</t>
  </si>
  <si>
    <t>Реконструкция ВЛ-0,4 кВ от ТП АО6-387 (ориентировочная протяженность 0,22 км.)</t>
  </si>
  <si>
    <t>G_prj_107000_50658</t>
  </si>
  <si>
    <t>Реконструкция ВЛ-0,4 кВ от ТП АО10-301 (ориентировочная протяженность 4,5 км.)</t>
  </si>
  <si>
    <t>G_prj_107000_50659</t>
  </si>
  <si>
    <t>Реконструкция ВЛ-0,4 кВ от ТП АО10-369 (ориентировочная протяженность 0,78 км.)</t>
  </si>
  <si>
    <t>G_prj_107000_50660</t>
  </si>
  <si>
    <t>Реконструкция ВЛ-0,4 кВ от ТП Бр1-11 (ориентировочная протяженность 2,28 км.)</t>
  </si>
  <si>
    <t>G_prj_107000_50661</t>
  </si>
  <si>
    <t>Реконструкция ВЛ-0,4 кВ от ТП Бр1-19 (ориентировочная протяженность 2,4 км.)</t>
  </si>
  <si>
    <t>G_prj_107000_50662</t>
  </si>
  <si>
    <t>Реконструкция ВЛ-0,4 кВ от ТП Бр2-41 (ориентировочная протяженность 1,4 км.)</t>
  </si>
  <si>
    <t>G_prj_107000_50663</t>
  </si>
  <si>
    <t>Реконструкция ВЛ-0,4 кВ от ТП Бр3-5 (ориентировочная протяженность 1,71 км.)</t>
  </si>
  <si>
    <t>G_prj_107000_50664</t>
  </si>
  <si>
    <t>Реконструкция ВЛ-0,4 кВ от ТП Бр3-7 (ориентировочная протяженность 2,23 км.)</t>
  </si>
  <si>
    <t>G_prj_107000_50665</t>
  </si>
  <si>
    <t>Реконструкция ВЛ-0,4 кВ от ТП Бр3-29 (ориентировочная протяженность 0,95 км.)</t>
  </si>
  <si>
    <t>G_prj_107000_50666</t>
  </si>
  <si>
    <t>Реконструкция ВЛ-0,4 кВ от ТП Бр3-43 (ориентировочная протяженность 1,1 км.)</t>
  </si>
  <si>
    <t>G_prj_107000_50667</t>
  </si>
  <si>
    <t>Реконструкция ВЛ-0,4 кВ от ТП Бр3-57 (ориентировочная протяженность 0,8 км.)</t>
  </si>
  <si>
    <t>G_prj_107000_50668</t>
  </si>
  <si>
    <t>Реконструкция ВЛ-0,4 кВ от ТП Бр4-10 (ориентировочная протяженность 2,2 км.)</t>
  </si>
  <si>
    <t>G_prj_107000_50669</t>
  </si>
  <si>
    <t>Реконструкция ВЛ-0,4 кВ от ТП Бр4-26 (ориентировочная протяженность 3,05 км.)</t>
  </si>
  <si>
    <t>G_prj_107000_50670</t>
  </si>
  <si>
    <t>Реконструкция ВЛ-0,4 кВ от ТП Бр4-28 (ориентировочная протяженность 0,53 км.)</t>
  </si>
  <si>
    <t>G_prj_107000_50671</t>
  </si>
  <si>
    <t>Реконструкция сети 0,4 кВ с заменой проводов СИП Тимашевского ПЭС. Приморско - Ахтарский район, х. Огородный от КТП СД-5-80» (0,25 МВА и ориентировочная протяженность 4,10 км)</t>
  </si>
  <si>
    <t>F_prj_107000_48148</t>
  </si>
  <si>
    <t>Переустройство ВЛ 35 кВ «Геленджик-Дивноморская»  в связи с повреждением в результате паводка опоры №88 «Геленджик-Прасковеевка» на участке совместного подвеса  (ориентировочная протяженность 0,44 км.)</t>
  </si>
  <si>
    <t>H_prj_107000_51045</t>
  </si>
  <si>
    <t>Реконструкция ВЛ-10 кВ АП-18 от ПС 110/35/10 кВ "Анапская" (ориентировочная протяженность 3,32 км.).</t>
  </si>
  <si>
    <t>H_prj_107000_50953</t>
  </si>
  <si>
    <t>Реконструкция КВЛ 110 кВ «Головинка-Волконка» с совместным подвесом линии (110 кВ) «Якорная Щель-Волконка) опора № 174 (в части противооползневых мероприятий)</t>
  </si>
  <si>
    <t>I_prj_107000_60151</t>
  </si>
  <si>
    <t>Реконструкция ВЛ 110 кВ «Туапсе тяговая -Гойтх» с совместным подвесом линии 110 кВ «Кривенковская тяговая -Туапсе тяговая с отпайками на ПС Водозабор» опора № 416 (в части противооползневых мероприятий)</t>
  </si>
  <si>
    <t>I_prj_107000_60152</t>
  </si>
  <si>
    <t>1.2.2.2</t>
  </si>
  <si>
    <t>Модернизация, техническое перевооружение линий электропередачи, всего, в том числе:</t>
  </si>
  <si>
    <t>Вынос опоры № 88 ВЛ-110 кВ «Геленджик-Прасковеевка» из зоны паводка (ориентировочная протяженность 0,44 км.)</t>
  </si>
  <si>
    <t>H_prj_107000_51044</t>
  </si>
  <si>
    <t>Противооползневые мероприятия и мероприятия инженерной защиты опоры №94 ВЛ 110 кВ «Джубгинская ТЭС – ПС Архипо-Осиповка»</t>
  </si>
  <si>
    <t>I_prj_107000_60251</t>
  </si>
  <si>
    <t>1.2.3</t>
  </si>
  <si>
    <t>Развитие и модернизация учета электрической энергии (мощности), всего, в том числе:</t>
  </si>
  <si>
    <t>1.2.3.1</t>
  </si>
  <si>
    <t>«Установка приборов учета, класс напряжения 0,22 (0,4) кВ, всего, в том числе:»</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</si>
  <si>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"Усть-Лабинские электрические сети"</t>
  </si>
  <si>
    <t>I_prj_107000_60278</t>
  </si>
  <si>
    <t>1.2.3.2</t>
  </si>
  <si>
    <t>«Установка приборов учета, класс напряжения 6 (10) кВ, всего, в том числе:»</t>
  </si>
  <si>
    <t>1.2.3.3</t>
  </si>
  <si>
    <t>«Установка приборов учета, класс напряжения 35 кВ, всего, в том числе:»</t>
  </si>
  <si>
    <t>1.2.3.4</t>
  </si>
  <si>
    <t>«Установка приборов учета, класс напряжения 110 кВ и выше, всего, в том числе:»</t>
  </si>
  <si>
    <t>1.2.3.5</t>
  </si>
  <si>
    <t>«Включение приборов учета в систему сбора и передачи данных, класс напряжения 0,22 (0,4) кВ, всего, в том числе:»</t>
  </si>
  <si>
    <t>1.2.3.6</t>
  </si>
  <si>
    <t>«Включение приборов учета в систему сбора и передачи данных, класс напряжения 6 (10) кВ, всего, в том числе:»</t>
  </si>
  <si>
    <t>1.2.3.7</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</si>
  <si>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</si>
  <si>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</si>
  <si>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</si>
  <si>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</si>
  <si>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</si>
  <si>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</si>
  <si>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</si>
  <si>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110/10/10 кВ Набережная</t>
  </si>
  <si>
    <t>H_prj_107000_60065</t>
  </si>
  <si>
    <t>Реконструкция системы ПА на ПС 110/10 кВ «Почтовая»</t>
  </si>
  <si>
    <t>H_prj_107000_60067</t>
  </si>
  <si>
    <t>Реконструкция системы ПА на ПС 110/10-6 кВ «ХБК»</t>
  </si>
  <si>
    <t>H_prj_107000_60068</t>
  </si>
  <si>
    <t>Реконструкция системы ПА на ПС 110/10/6 кВ Восточная</t>
  </si>
  <si>
    <t>H_prj_107000_60069</t>
  </si>
  <si>
    <t>Реконструкция системы ПА на ПС 110/10 кВ Пашковская</t>
  </si>
  <si>
    <t>H_prj_107000_60070</t>
  </si>
  <si>
    <t xml:space="preserve">Реконструкция 1 этажа административно-производственного корпуса литер "Б" с устройством главного центра обслуживания потребителей ПАО "Кубаньэнерго" </t>
  </si>
  <si>
    <t>K_prj_107000_60822</t>
  </si>
  <si>
    <t>Реконструкция системы ПА на ПС 110 кВ Аэропорт</t>
  </si>
  <si>
    <t>H_prj_107000_60071</t>
  </si>
  <si>
    <t>Реконструкция системы ПА на ПС 110/35/10 кВ Лорис</t>
  </si>
  <si>
    <t>H_prj_107000_60072</t>
  </si>
  <si>
    <t>Реконструкция системы ПА на ПС 110 кВ Динская</t>
  </si>
  <si>
    <t>H_prj_107000_60073</t>
  </si>
  <si>
    <t>Реконструкция системы ПА на ПС 110/35/10 кВ Старокорсунская</t>
  </si>
  <si>
    <t>H_prj_107000_60074</t>
  </si>
  <si>
    <t>Реконструкция системы ПА на ПС 110/35/6 кВ Афипская</t>
  </si>
  <si>
    <t>H_prj_107000_60075</t>
  </si>
  <si>
    <t>Реконструкция системы ПА на ПС 110 кВ Северская</t>
  </si>
  <si>
    <t>H_prj_107000_60076</t>
  </si>
  <si>
    <t>Реконструкция системы ПА на ПС 110/35/10/6 кВ ВНИИРис</t>
  </si>
  <si>
    <t>H_prj_107000_60077</t>
  </si>
  <si>
    <t>Реконструкция системы ПА на ПС 110/10 кВ Юго-Западная</t>
  </si>
  <si>
    <t>H_prj_107000_60079</t>
  </si>
  <si>
    <t>Реконструкция системы ПА на ПС 110/6 кВ Юго-Восточная</t>
  </si>
  <si>
    <t>H_prj_107000_60084</t>
  </si>
  <si>
    <t>Реконструкция системы ПА на ПС 110 кВ Нововеличковская</t>
  </si>
  <si>
    <t>H_prj_107000_60080</t>
  </si>
  <si>
    <t>Реконструкция системы ПА на ПС 110/35/10/6 кВ Варениковская</t>
  </si>
  <si>
    <t>H_prj_107000_60081</t>
  </si>
  <si>
    <t>Реконструкция системы ПА на ПС 110/35/6 кВ Абинская</t>
  </si>
  <si>
    <t>H_prj_107000_60083</t>
  </si>
  <si>
    <t>Реконструкция системы ПА на ПС 110 кВ Красноармейская</t>
  </si>
  <si>
    <t>H_prj_107000_60054</t>
  </si>
  <si>
    <t>Реконструкция системы ПА на ПС 110 кВ Центральная</t>
  </si>
  <si>
    <t>H_prj_107000_60055</t>
  </si>
  <si>
    <t>Реконструкция ПС 110/10/6 кВ Троицкий водозабор с заменой аккумуляторной батареи типа СК-6</t>
  </si>
  <si>
    <t>G_prj_107000_49875</t>
  </si>
  <si>
    <t>Реконструкция ПС 110/35/6 кВ Афипская с заменой аккумуляторной батареи типа СК-10</t>
  </si>
  <si>
    <t>G_prj_107000_49878</t>
  </si>
  <si>
    <t>Реконструкция ПС 110/35/10/6 кВ «ВНИИРис» с установкой устройств компенсации емкостных токов замыкания на землю на 1, 2 СШ-10 кВ</t>
  </si>
  <si>
    <t>G_prj_107000_49879</t>
  </si>
  <si>
    <t>Реконструкция ПС 110/10/6 кВ «Восточная» с установкой устройств компенсации емкостных токов замыкания на землю на 1+3, на 2+4 СШ-10 кВ</t>
  </si>
  <si>
    <t>G_prj_107000_50518</t>
  </si>
  <si>
    <t>Реконструкция ПС 110/6/10 кВ «РИП» с заменой устройств компенсации емкостных токов замыкания на землю на на 1, 2 СШ-6 кВ и на 3, 4 СШ-10 кВ</t>
  </si>
  <si>
    <t>G_prj_107000_50520</t>
  </si>
  <si>
    <t>Реконструкция ПС 110/10/6 кВ «ХБК» с заменой устройств компенсации емкостных токов замыкания на землю на 2, 3 СШ-10 кВ и на 3 СШ-6 кВ</t>
  </si>
  <si>
    <t>G_prj_107000_50522</t>
  </si>
  <si>
    <t>Реконструкция ПС 110/6 кВ «Парфюмерная» с установкой устройств компенсации емкостных токов замыкания на землю на 1, 2 СШ-6 кВ</t>
  </si>
  <si>
    <t>G_prj_107000_50526</t>
  </si>
  <si>
    <t>Реконструкция ПС 110/35/6 кВ «Дальняя» с установкой устройств компенсации емкостных токов замыкания на землю на 1, 2 СШ-6 кВ</t>
  </si>
  <si>
    <t>G_prj_107000_50527</t>
  </si>
  <si>
    <t>Реконструкция ПС 110/6 кВ «Юго-Восточная» с установкой устройств компенсации емкостных токов замыкания на землю на 1, 2 СШ-6 кВ</t>
  </si>
  <si>
    <t>G_prj_107000_50528</t>
  </si>
  <si>
    <t>Реконструкция ПС 110/10/6 кВ «Сочи» с заменой устройств компенсации емкостных токов замыкания на землю на 3 СШ-6 кВ и на 4 СШ-10 кВ</t>
  </si>
  <si>
    <t>G_prj_107000_49880</t>
  </si>
  <si>
    <t>Реконструкция ПС 110/10 кВ «Новомихайловская» с заменой устройств компенсации емкостных токов замыкания на землю на 1, 2 СШ-10 кВ</t>
  </si>
  <si>
    <t>G_prj_107000_50534</t>
  </si>
  <si>
    <t>Реконструкция ПС 110/10 кВ «Джубга» с установкой устройств компенсации емкостных токов замыкания на землю на 1 СШ-10 кВ</t>
  </si>
  <si>
    <t>G_prj_107000_50535</t>
  </si>
  <si>
    <t>Реконструкция ПС 110/35/10/6 кВ «Речная» с установкой устройств компенсации емкостных токов замыкания на землю на 1 СШ-6 кВ</t>
  </si>
  <si>
    <t>G_prj_107000_49881</t>
  </si>
  <si>
    <t>Реконструкция ПС 110/6/6 кВ «ЗТВС» с установкой устройств компенсации емкостных токов замыкания на землю на 1+3, 2 СШ-6 кВ</t>
  </si>
  <si>
    <t>G_prj_107000_50537</t>
  </si>
  <si>
    <t>Реконструкция ПС 110/35/6 кВ «Гулькевичи» с установкой устройств компенсации емкостных токов замыкания на землю на 1 СШ-6 кВ</t>
  </si>
  <si>
    <t>G_prj_107000_50538</t>
  </si>
  <si>
    <t>Реконструкция ПС 110/6/6 кВ «Радуга» с установкой устройств компенсации емкостных токов замыкания на землю на 1 СШ-6 кВ</t>
  </si>
  <si>
    <t>G_prj_107000_50539</t>
  </si>
  <si>
    <t>Реконструкция ПС 110/35/6 кВ «Ейск-1» с заменой устройств компенсации емкостных токов замыкания на землю на 1, 3 СШ-6 кВ</t>
  </si>
  <si>
    <t>G_prj_107000_49882</t>
  </si>
  <si>
    <t>Реконструкция ПС 110/35/6 кВ «Ейск-2» с установкой устройств компенсации емкостных токов замыкания на землю на 1 СШ-6 кВ</t>
  </si>
  <si>
    <t>G_prj_107000_50540</t>
  </si>
  <si>
    <t>Реконструкция ПС 110/10 кВ «Тонкий мыс» с установкой устройств компенсации емкостных токов замыкания на землю на 1, 2, 3 СШ-10 кВ</t>
  </si>
  <si>
    <t>G_prj_107000_49883</t>
  </si>
  <si>
    <t>Реконструкция ПС 110/35/10 кВ «Дивноморская» с заменой устройств компенсации емкостных токов замыкания на землю на 1, 2 СШ-10 кВ</t>
  </si>
  <si>
    <t>G_prj_107000_50541</t>
  </si>
  <si>
    <t>Реконструкция ПС 110/6 кВ «ДСК» с установкой устройств компенсации емкостных токов замыкания на землю на 1, 2 СШ-6 кВ</t>
  </si>
  <si>
    <t>G_prj_107000_50542</t>
  </si>
  <si>
    <t>Реконструкция ПС 110/35/6 кВ «Тоннельная» с заменой устройств компенсации емкостных токов замыкания на землю на 1+2 СШ-6 кВ</t>
  </si>
  <si>
    <t>G_prj_107000_50543</t>
  </si>
  <si>
    <t>Реконструкция ПС 110/35/10 кВ «Лабинск-1» с заменой устройств компенсации емкостных токов замыкания на землю на 1 СШ-10 кВ</t>
  </si>
  <si>
    <t>G_prj_107000_49884</t>
  </si>
  <si>
    <t>Реконструкция ПС 110/10 кВ «Лабинск-2» с установкой устройств компенсации емкостных токов замыкания на землю на 2 СШ-10 кВ</t>
  </si>
  <si>
    <t>G_prj_107000_50544</t>
  </si>
  <si>
    <t>Реконструкция ПС 110/10 кВ «Промзона» с установкой устройств компенсации емкостных токов замыкания на землю на 1, 2 СШ-10 кВ</t>
  </si>
  <si>
    <t>G_prj_107000_49885</t>
  </si>
  <si>
    <t>Реконструкция ПС 110/35/10 кВ «Переясловская» с заменой устройств компенсации емкостных токов замыкания на землю на 1 СШ-35 кВ</t>
  </si>
  <si>
    <t>G_prj_107000_49886</t>
  </si>
  <si>
    <t>Реконструкция ПС 35/6 кВ «Путевая» с установкой устройств компенсации емкостных токов замыкания на землю на 1, 2 СШ-6 кВ</t>
  </si>
  <si>
    <t>G_prj_107000_49897</t>
  </si>
  <si>
    <t>Реконструкция ПС 35/6 кВ «Южная» с установкой устройств компенсации емкостных токов замыкания на землю на 1, 2 СШ-6 кВ</t>
  </si>
  <si>
    <t>G_prj_107000_49898</t>
  </si>
  <si>
    <t>Реконструкция ПС 35/6 кВ «Толстый мыс» с заменой устройств компенсации емкостных токов замыкания на землю на  2 СШ-6 кВ</t>
  </si>
  <si>
    <t>G_prj_107000_49899</t>
  </si>
  <si>
    <t>Реконструкция ПС 110/10 кВ «Тепличная» с оснащением быстродействующими защитами от дуговых коротких замыканий КРУН-10 кВ</t>
  </si>
  <si>
    <t>G_prj_107000_49925</t>
  </si>
  <si>
    <t>Реконструкция ПС 110/35/10 кВ «Дивная»  с оснащением быстродействующими защитами от дуговых коротких замыканий КРУН-10 кВ - 15 шт. дуговых защит, 1 ячейка выключателя.</t>
  </si>
  <si>
    <t>G_prj_107000_50691</t>
  </si>
  <si>
    <t>Реконструкция ПС 110/6/6 кВ «Радуга» с оснащением быстродействующими защитами от дуговых коротких замыканий КРУН-10 кВ - 20 шт. дуговых защит, 1 ячейка выключателя.</t>
  </si>
  <si>
    <t>G_prj_107000_50694</t>
  </si>
  <si>
    <t>Реконструкция ПС 110/35/10 кВ «КПТФ» с оснащением быстродействующими защитами от дуговых коротких замыканий КРУН-10 кВ - 8 шт. дуговых защит, 1 ячейка выключателя.</t>
  </si>
  <si>
    <t>G_prj_107000_50700</t>
  </si>
  <si>
    <t>Реконструкция ПС 110/35/10/6 кВ «Западная-2» с оснащением быстродействующими защитами от дуговых коротких замыканий КРУН-10 кВ - 40 шт. дуговых защит, 1 ячейка выключателя.</t>
  </si>
  <si>
    <t>G_prj_107000_50701</t>
  </si>
  <si>
    <t>Реконструкция  ПС 110/10-6 кВ «ХБК» с оснащением быстродействующими защитами от дуговых коротких замыканий КРУН-10 кВ - 48 шт. дуговых защит, 1 ячейка выключателя.</t>
  </si>
  <si>
    <t>G_prj_107000_50704</t>
  </si>
  <si>
    <t>Реконструкция ПС 110/35/10 кВ «Ильская»  с оснащением быстродействующими защитами от дуговых коротких замыканий КРУН-10 кВ - 48 шт. дуговых защит, 1 ячейка выключателя.</t>
  </si>
  <si>
    <t>G_prj_107000_50707</t>
  </si>
  <si>
    <t>Реконструкция ПС 110/6 кВ «Парфюмерная» с оснащением быстродействующими защитами от дуговых коротких замыканий КРУН-10 кВ - 48 шт. дуговых защит, 1 ячейка выключателя.</t>
  </si>
  <si>
    <t>G_prj_107000_50709</t>
  </si>
  <si>
    <t>Реконструкция ПС 110/6 кВ «Кислородный завод» с оснащением быстродействующими защитами от дуговых коротких замыканий КРУН-10 кВ - 39 шт. дуговых защит, 1 ячейка выключателя.</t>
  </si>
  <si>
    <t>G_prj_107000_50714</t>
  </si>
  <si>
    <t>Реконструкция ПС 110/35/10 кВ «Родниковская» с оснащением быстродействующими защитами от дуговых коротких замыканий КРУН-10 кВ</t>
  </si>
  <si>
    <t>G_prj_107000_50723</t>
  </si>
  <si>
    <t>Реконструкция ПС 110/10 кВ «Комплекс»  с оснащением быстродействующими защитами от дуговых коротких замыканий КРУН-10 кВ - 6 шт. дуговых защит, 1 ячейка выключателя.</t>
  </si>
  <si>
    <t>G_prj_107000_50726</t>
  </si>
  <si>
    <t>Реконструкция ПС 110/35/10 кВ «Андреедмитриевская» с оснащением быстродействующими защитами от дуговых коротких замыканий КРУН-10 кВ - 11 шт. дуговых защит, 1 ячейка выключателя.</t>
  </si>
  <si>
    <t>G_prj_107000_50727</t>
  </si>
  <si>
    <t>Реконструкция ПС 110/35/10 кВ «Ясенская» с оснащением быстродействующими защитами от дуговых коротких замыканий КРУН-10 кВ</t>
  </si>
  <si>
    <t>G_prj_107000_50733</t>
  </si>
  <si>
    <t>Реконструкция ПС 110/6 кВ «Курчанская» с оснащением быстродействующими защитами от дуговых коротких замыканий КРУН-10 кВ</t>
  </si>
  <si>
    <t>G_prj_107000_49929</t>
  </si>
  <si>
    <t>Реконструкция  ПС 110/6 кВ «НС-2 ЧОРС» с оснащением быстродействующими защитами от дуговых коротких замыканий КРУН-10 кВ</t>
  </si>
  <si>
    <t>G_prj_107000_50736</t>
  </si>
  <si>
    <t>Реконструкция ПС 110/10 кВ «ПТФ» с оснащением быстродействующими защитами от дуговых коротких замыканий КРУН-10 кВ</t>
  </si>
  <si>
    <t>G_prj_107000_50739</t>
  </si>
  <si>
    <t>Реконструкция ПС 110/35/10 кВ «Славянская» с оснащением быстродействующими защитами от дуговых коротких замыканий КРУН-10 кВ</t>
  </si>
  <si>
    <t>G_prj_107000_50740</t>
  </si>
  <si>
    <t>Реконструкция ПС 110/35/27,5/10 кВ «Калининская» с оснащением быстродействующими защитами от дуговых коротких замыканий КРУН-10 кВ</t>
  </si>
  <si>
    <t>G_prj_107000_50743</t>
  </si>
  <si>
    <t>Реконструкция ПС 110/35/10 кВ «Лебеди» с оснащением быстродействующими защитами от дуговых коротких замыканий КРУН-10 кВ</t>
  </si>
  <si>
    <t>G_prj_107000_50745</t>
  </si>
  <si>
    <t>Реконструкция ПС 110/35/10 кВ «Ольгинская» с оснащением быстродействующими защитами от дуговых коротких замыканий КРУН-10 кВ</t>
  </si>
  <si>
    <t>G_prj_107000_50748</t>
  </si>
  <si>
    <t>Реконструкция  ПС 35/10 кВ «Кулешовка» с оснащением быстродействующими защитами от дуговых коротких замыканий КРУН-10 кВ</t>
  </si>
  <si>
    <t>G_prj_107000_49931</t>
  </si>
  <si>
    <t>Реконструкция ПС 35/10 кВ «Зерносовхоз» с оснащением быстродействующими защитами от дуговых коротких замыканий КРУН-10 кВ</t>
  </si>
  <si>
    <t>G_prj_107000_50749</t>
  </si>
  <si>
    <t>Реконструкция  ПС 35/10/6 кВ «Мясосовхоз» с оснащением быстродействующими защитами от дуговых коротких замыканий КРУН-10 кВ</t>
  </si>
  <si>
    <t>G_prj_107000_50750</t>
  </si>
  <si>
    <t>Реконструкция ПС 35/10 кВ «Новолокино» с оснащением быстродействующими защитами от дуговых коротких замыканий КРУН-10 кВ</t>
  </si>
  <si>
    <t>G_prj_107000_50751</t>
  </si>
  <si>
    <t>Реконструкция ПС 35/10 кВ «Новопавловская» с оснащением быстродействующими защитами от дуговых коротких замыканий КРУН-10 кВ</t>
  </si>
  <si>
    <t>G_prj_107000_50752</t>
  </si>
  <si>
    <t>Реконструкция ПС 35/10 кВ «Белая Глина» с оснащением быстродействующими защитами от дуговых коротких замыканий КРУН-10 кВ</t>
  </si>
  <si>
    <t>G_prj_107000_50753</t>
  </si>
  <si>
    <t>Реконструкция ПС 35/10 кВ «Плоская» с оснащением быстродействующими защитами от дуговых коротких замыканий КРУН-10 кВ</t>
  </si>
  <si>
    <t>G_prj_107000_50756</t>
  </si>
  <si>
    <t>Реконструкция ПС 35/10 кВ «Садовая» с оснащением быстродействующими защитами от дуговых коротких замыканий КРУН-10 кВ</t>
  </si>
  <si>
    <t>G_prj_107000_50757</t>
  </si>
  <si>
    <t>Реконструкция ПС 35/10 кВ «Степная» с оснащением быстродействующими защитами от дуговых коротких замыканий КРУН-10 кВ</t>
  </si>
  <si>
    <t>G_prj_107000_50758</t>
  </si>
  <si>
    <t>Реконструкция ПС 35/10 кВ «Успенская» с оснащением быстродействующими защитами от дуговых коротких замыканий КРУН-10 кВ</t>
  </si>
  <si>
    <t>G_prj_107000_50760</t>
  </si>
  <si>
    <t>Реконструкция ПС 35/10 кВ «Горькая Балка» с оснащением быстродействующими защитами от дуговых коротких замыканий КРУН-10 кВ</t>
  </si>
  <si>
    <t>G_prj_107000_50764</t>
  </si>
  <si>
    <t>Реконструкция ПС 35/10 кВ «Екатерининская» с оснащением быстродействующими защитами от дуговых коротких замыканий КРУН-10 кВ</t>
  </si>
  <si>
    <t>G_prj_107000_50765</t>
  </si>
  <si>
    <t>Реконструкция ПС 35/10 кВ «Заречная» с оснащением быстродействующими защитами от дуговых коротких замыканий КРУН-10 кВ</t>
  </si>
  <si>
    <t>G_prj_107000_50766</t>
  </si>
  <si>
    <t>Реконструкция ПС 35/10 кВ «Ильинская» с оснащением быстродействующими защитами от дуговых коротких замыканий КРУН-10 кВ</t>
  </si>
  <si>
    <t>G_prj_107000_50767</t>
  </si>
  <si>
    <t>Реконструкция ПС 35/10 кВ «Калниболотская» с оснащением быстродействующими защитами от дуговых коротких замыканий КРУН-10 кВ</t>
  </si>
  <si>
    <t>G_prj_107000_50768</t>
  </si>
  <si>
    <t>Реконструкция ПС 35/10 кВ «Кубанская» с оснащением быстродействующими защитами от дуговых коротких замыканий КРУН-10 кВ</t>
  </si>
  <si>
    <t>G_prj_107000_50769</t>
  </si>
  <si>
    <t>Реконструкция ПС 35/10 кВ «Кугоейская» с оснащением быстродействующими защитами от дуговых коротких замыканий КРУН-10 кВ</t>
  </si>
  <si>
    <t>G_prj_107000_50770</t>
  </si>
  <si>
    <t>Реконструкция ПС 35/10 кВ «Новопашковская» с оснащением быстродействующими защитами от дуговых коротких замыканий КРУН-10 кВ</t>
  </si>
  <si>
    <t>G_prj_107000_50735</t>
  </si>
  <si>
    <t>Реконструкция ПС 35/10 кВ «Новосергиевская» с оснащением быстродействующими защитами от дуговых коротких замыканий КРУН-10 кВ</t>
  </si>
  <si>
    <t>G_prj_107000_50731</t>
  </si>
  <si>
    <t>Реконструкция  ПС 35/10 кВ «Пшеничная» с оснащением быстродействующими защитами от дуговых коротких замыканий КРУН-10 кВ</t>
  </si>
  <si>
    <t>G_prj_107000_50722</t>
  </si>
  <si>
    <t>Реконструкция ПС 35/10 кВ «Сосыка» с оснащением быстродействующими защитами от дуговых коротких замыканий КРУН-10 кВ</t>
  </si>
  <si>
    <t>G_prj_107000_50720</t>
  </si>
  <si>
    <t>Реконструкция ПС 35/10 кВ «Шевченко» с оснащением быстродействующими защитами от дуговых коротких замыканий КРУН-10 кВ</t>
  </si>
  <si>
    <t>G_prj_107000_50711</t>
  </si>
  <si>
    <t>Реконструкция ПС 35/10 кВ «Бриньковская» с организацией телеуправления</t>
  </si>
  <si>
    <t>J_prj_107000_60455</t>
  </si>
  <si>
    <t>Реконструкция ПС 110/35/10 кВ «Тбилисская» с оснащением быстродействующими защитами от дуговых коротких замыканий КРУН-10 кВ - 32 шт. дуговых защит, 1 ячейка выключателя.</t>
  </si>
  <si>
    <t>G_prj_107000_50703</t>
  </si>
  <si>
    <t>Реконструкция ПС 110/10 кВ «Новая» с оснащением быстродействующими защитами от дуговых коротких замыканий КРУН-10 кВ - 16 шт. дуговых защит, 1 ячейка выключателя.</t>
  </si>
  <si>
    <t>G_prj_107000_49933</t>
  </si>
  <si>
    <t>Реконструкция ПС 110/35/10-6 кВ «Варениковская» с оснащением быстродействующими защитами от дуговых коротких замыканий КРУН-10 кВ - 18 шт. дуговых защит, 1 ячейка выключателя.</t>
  </si>
  <si>
    <t>G_prj_107000_50695</t>
  </si>
  <si>
    <t>Реконструкция ПС 110/35/10 кВ «Джигинская» с оснащением быстродействующими защитами от дуговых коротких замыканий КРУН-10 кВ - 22 шт. дуговых защит, 1 ячейка выключателя.</t>
  </si>
  <si>
    <t>G_prj_107000_50690</t>
  </si>
  <si>
    <t>Реконструкция ПС 110/6 кВ «ДСК» с оснащением быстродействующими защитами от дуговых коротких замыканий КРУН-6 кВ</t>
  </si>
  <si>
    <t>G_prj_107000_50681</t>
  </si>
  <si>
    <t>Реконструкция ПС 110/10 кВ «РИП» с оснащением быстродействующими защитами от дуговых коротких замыканий КРУН-10 кВ - 28 шт. дуговых защит, 1 ячейка выключателя.</t>
  </si>
  <si>
    <t>G_prj_107000_50677</t>
  </si>
  <si>
    <t>Реконструкция ПС 110/35/6/10 кВ "Северная" с установкой ТОР 10 кВ</t>
  </si>
  <si>
    <t>I_prj_107000_60298</t>
  </si>
  <si>
    <t>Реконструкция  ПС 110/6-10 кВ «Северо-Восточная» с установкой ТОР 6-10 кВ.</t>
  </si>
  <si>
    <t>I_prj_107000_60299</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</si>
  <si>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</si>
  <si>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</si>
  <si>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Реконструкция ПС 110 кВ Лабинск-2" с установкой ячейки на ПС для подключения ВЛ-110 Лабинск-2 -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</si>
  <si>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</si>
  <si>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</si>
  <si>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</si>
  <si>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110/35/10 Кущевская (установка МП ДФЗ ВЛ-110 Староминская-Шкуринская-Кущевская)</t>
  </si>
  <si>
    <t>H_prj_107000_60087</t>
  </si>
  <si>
    <t>Реконструкция ПС 110/10 кВ Ромашки (установка полукомплекта ДФЗ ВЛ 110 кВ Староминская-Ромашки)</t>
  </si>
  <si>
    <t>H_prj_107000_60088</t>
  </si>
  <si>
    <t>Реконструкция ПС 110/35/10 кВ Коммунар (установка полукомплекта ДФЗ ВЛ 110 кВ Староминская-Коммунар)</t>
  </si>
  <si>
    <t>H_prj_107000_60089</t>
  </si>
  <si>
    <t>Реконструкция ВЛ 35 кВ Ширванская - Черниговская в части расширения просек</t>
  </si>
  <si>
    <t>I_prj_107000_60109</t>
  </si>
  <si>
    <t>Реконструкция ВЛ 35 кВ Агроном 2- Агроном 1, ВЛ 35 кВ Мартанская- Бакинская, ВЛ 35 кВ Хакурате- Шапсуг в части расширения просек</t>
  </si>
  <si>
    <t>I_prj_107000_60111</t>
  </si>
  <si>
    <t>Реконструкция ВЛ 220 кВ Краснодарская ТЭЦ - Тверская в части расширения просек</t>
  </si>
  <si>
    <t>G_prj_107000_49858</t>
  </si>
  <si>
    <t>Реконструкция ВЛ 110 кВ Белореченская ГЭС - Мартанская в части расширения просек</t>
  </si>
  <si>
    <t>G_prj_107000_49860</t>
  </si>
  <si>
    <t>Реконструкция ВЛ 110 кВ Архипо-Осиповка-Береговая, ВЛ 110 кВ Крымск-Геленджик , ВЛ 110кВ Стрела-Береговая, ВЛ 110 кВ Геленджик-Дивноморск в части расширения просек.</t>
  </si>
  <si>
    <t>I_prj_107000_60096</t>
  </si>
  <si>
    <t>Реконструкция ВЛ 110 кВ Ерик - ПДК, Ерик - Тверская в части расширения просек</t>
  </si>
  <si>
    <t>I_prj_107000_60097</t>
  </si>
  <si>
    <t>Реконструкция КВЛ 110 кВ Шепси- Туапсе тяговая с отпайкой на ПС Терминал, Туапсинский НПЗ-Шепси в части расширения просек</t>
  </si>
  <si>
    <t>I_prj_107000_60098</t>
  </si>
  <si>
    <t>Реконструкция ВЛ 110 кВ Тверская - Туапсе в части расширения просеки (2 этап)</t>
  </si>
  <si>
    <t>I_prj_107000_60099</t>
  </si>
  <si>
    <t>Реконструкция ВЛ 110 кВ Тверская - Комсомольская в части расширения просеки</t>
  </si>
  <si>
    <t>I_prj_107000_60100</t>
  </si>
  <si>
    <t>Реконструкция ВЛ 110 кВ Тверская - Центральная 1,2 в части расширения просеки</t>
  </si>
  <si>
    <t>I_prj_107000_60101</t>
  </si>
  <si>
    <t>Реконструкция транзита ВЛ 110 кВ Лермонтово- Туапсе в части расширения просек</t>
  </si>
  <si>
    <t>I_prj_107000_60103</t>
  </si>
  <si>
    <t>Реконструкция ВЛ 110 кВ Связная - Дивная, ВЛ 110 кВ Армавирская ТЭЦ - Речная, ВЛ 110 кВ Речная - Забайкаловская, ВЛ 110 кВ Кропоткин - ЖБШ, ВЛ 110 кВ Советская - УНПС, ВЛ 110 кВ УНПС - Отрадная, ВЛ 110 кВ Кропоткин - Кавказская тяговая 1 и 2 цепь, ВЛ 110 кВ Кубань - Кавказская, ВЛ 110 кВ ГНС 1 - Прогресс в части расширения просек</t>
  </si>
  <si>
    <t>G_prj_107000_49868</t>
  </si>
  <si>
    <t>Расширение просек на ВЛ 110 кВ Тверская- Туапсе  (1 этап)</t>
  </si>
  <si>
    <t>I_prj_107000_60105</t>
  </si>
  <si>
    <t>Расширение просек на ВЛ 110 кВ Горячий Ключ- Шепси</t>
  </si>
  <si>
    <t>I_prj_107000_60106</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</si>
  <si>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110 кВ «Вышестеблиевская  220 - Волна  1 цепь» в пролетах опор 287-292, 319-329.</t>
  </si>
  <si>
    <t>I_prj_107000_60227</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</si>
  <si>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110 кВ «Вышестеблиевская  220-Волна 2  цепь» в пролетах опор 289-290, 319-329.</t>
  </si>
  <si>
    <t>I_prj_107000_60228</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</si>
  <si>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Совместный подвес ВЛ 35 кВ "Мирная - Тамань" и ВЛ 35 кВ "Тамань-Черноморская" в пролетах опор 13/134-15а/132</t>
  </si>
  <si>
    <t>I_prj_107000_60223</t>
  </si>
  <si>
    <t>Переустройство ВЛ-35 кВ Джигинская-Стрелка в пролете опор №№45-46</t>
  </si>
  <si>
    <t>I_prj_107000_60355</t>
  </si>
  <si>
    <t>Переустройство ВЛ-35 кВ «Джигинская – Стрелка» в пролете опор №№84-87</t>
  </si>
  <si>
    <t>I_prj_107000_60364</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</si>
  <si>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10 кВ ТМ-1 в пролетах опор 1/25-1/31, 27-30</t>
  </si>
  <si>
    <t>I_prj_107000_60224</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</si>
  <si>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 10 кВ ТМ-5 в местах пересечения с реконструируемым объектом железнодорожного транспорта</t>
  </si>
  <si>
    <t>I_prj_107000_60219</t>
  </si>
  <si>
    <t>Создание сухогрузного района морского порта Тамань. Железнодорожные пути, развитие существующей железнодорожной инфраструктуры общего пользования в направлении сухогрузного района морского порта Тамань. Переустройство ВЛ филиала ПАО «Кубаньэнерго» Славянские электрические сети. Переустройство ВЛ-10 кВ  ТМ-4 в пролетах опор 4/1-4/3, 96-105, 6/1-6/33</t>
  </si>
  <si>
    <t>I_prj_107000_60225</t>
  </si>
  <si>
    <t xml:space="preserve">Переустройство ВЛ-10 кВ СК-1 </t>
  </si>
  <si>
    <t>I_prj_107000_60356</t>
  </si>
  <si>
    <t>Переустройство ВЛ-10 кВ СТ-5 в пролете опор №№7/31-7/32 и в пролете опор №№171-172</t>
  </si>
  <si>
    <t>I_prj_107000_60357</t>
  </si>
  <si>
    <t>Реконструкция РЗА и ПА на подстанциях 110 кВ ПАО "Кубаньэнерго" сети 110 кВ, прилегающей к ПС 500 кВ "Центральная"</t>
  </si>
  <si>
    <t>F_prj_107000_48289</t>
  </si>
  <si>
    <t>Реконструкция системы гарантированного питания серверных исполнительного аппарата ПАО "Кубаньэнерго"</t>
  </si>
  <si>
    <t>H_prj_107000_60090</t>
  </si>
  <si>
    <t>Реконструкция диспетчерского щита Адлерского РЭС</t>
  </si>
  <si>
    <t>H_prj_107000_51052</t>
  </si>
  <si>
    <t>Переустройство ВЛ 110 кВ «Отпайка Ея» в рамках титула «Комплексная реконструкция участка Котельниково - Тихорецкая - Кореновск - Тимашевская - Крымская с обходом Краснодарского узла Северо-Кавказской железной дороги. Строительство второго пути на участке Ровное-Порошинская»</t>
  </si>
  <si>
    <t>H_prj_107000_60302</t>
  </si>
  <si>
    <t>Переустройство двухцепного участка ВЛ 35 кВ «Новопокровская-Лотос» в рамках титула «Комплексная реконструкция участка Котельниково - Тихорецкая - Кореновск - Тимашевская - Крымская с обходом Краснодарского узла Северо-Кавказской железной дороги. Строительство второго пути на участке Ея-Ровное»</t>
  </si>
  <si>
    <t>H_prj_107000_60305</t>
  </si>
  <si>
    <t>Переустройство ВЛ 35 кВ «Лотос-Малокубанская» в рамках титула «Комплексная реконструкция участка Котельниково - Тихорецкая - Кореновск - Тимашевская - Крымская с обходом Краснодарского узла Северо-Кавказской железной дороги. Строительство второго пути на участке Ея-Ровное»</t>
  </si>
  <si>
    <t>H_prj_107000_60306</t>
  </si>
  <si>
    <t>Переустройство ВЛ 35 кВ «Вымпел- Газырь» филиала ПАО «Кубаньэнерго» Тихорецкие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Тихорецкая (искл.) – Газырь (вкл.).</t>
  </si>
  <si>
    <t>K_prj_107000_60804</t>
  </si>
  <si>
    <t>«Переустройство ВЛ-10 кВ ВЦ-3 филиала ПАО «Кубаньэнерго» Усть-Лабинские ЭС»</t>
  </si>
  <si>
    <t>H_prj_107000_60316</t>
  </si>
  <si>
    <t>«Переустройство ВЛ-10 кВ КЦ-10 филиала ПАО «Кубаньэнерго» Усть-Лабинские ЭС»</t>
  </si>
  <si>
    <t>H_prj_107000_60318</t>
  </si>
  <si>
    <t>«Переустройство ВЛ 110 кВ Выселки-Кореновск  филиала ПАО «Кубаньэнерго» Усть-Лабинские ЭС»</t>
  </si>
  <si>
    <t>H_prj_107000_60313</t>
  </si>
  <si>
    <t xml:space="preserve">«Переустройство ВЛ 110 кВ Динская-Кореновская  филиала ПАО «Кубаньэнерго» Усть-Лабинские электрические сети» </t>
  </si>
  <si>
    <t>H_prj_107000_60314</t>
  </si>
  <si>
    <t>Переустройство ВЛ 10 кВ НД-1 в рамках титула «Комплексная реконструкция участка Котельниково-Тихорецкая-Кореновск-Тимашевская-Крымская</t>
  </si>
  <si>
    <t>J_prj_107000_60652</t>
  </si>
  <si>
    <t>Переустройство эл. комплекса ПС 35/6 кВ "Дружба" с ВЛ 35 кВ  Выселки-Дружба в рамках титула Комплексная реконструкция участка Котельниково</t>
  </si>
  <si>
    <t>K_prj_107000_60806</t>
  </si>
  <si>
    <t>Переустройство ВЛ-0,4 кВ Л-1 от КТП-10/0,4 кВ Б-4-74 (инв. №47351), для высвобождения территории земельного участка с кадастровым номером № 23:04:050</t>
  </si>
  <si>
    <t>K_prj_107000_60860</t>
  </si>
  <si>
    <t>«Переустройство ВЛ 110 кВ «Брюховецкая-Медведовская» филиала ПАО «Кубаньэнерго» Тимашевские электрические сети» в рамках титула «Комплексная реконструкция участка им.Максима Горького-Котельниково-Тихорецкая-Крымская с обходом Краснодарского железнодорожного узла. Обход Краснодарского узла Северо-Кавказской железной дороги. Строительство двупутной электрифицированной железнодорожной линии на участке Козырьки-Гречаная со строительством новой станции Кирпили»</t>
  </si>
  <si>
    <t>H_prj_107000_60298</t>
  </si>
  <si>
    <t>«Переустройство ВЛ 35 кВ «Кубанец-Медведовская» филиала ПАО «Кубаньэнерго» Тимашевские электрические сети» в рамках титула «Комплексная реконструкция участка им.Максима Горького-Котельниково-Тихорецкая-Крымская с обходом Краснодарского железнодорожного узла. Обход Краснодарского узла Северо-Кавказской железной дороги. Строительство двупутной электрифицированной железнодорожной линии на участке Козырьки-Гречаная со строительством новой станции Кирпили»</t>
  </si>
  <si>
    <t>H_prj_107000_60299</t>
  </si>
  <si>
    <t>Переустройство ВЛ-110 кВ «Радуга – Вышестеблиевская» филиала ПАО «Кубаньэнерго» Славянские электрические сети» в рамках титула «Комплексная реконструкция участка разъезд 9 км – Юровский – Анапа – Темрюк – Кавказ Северо-Кавказской железной дороги. Второй путь на перегоне Старотиторовка (искл.) -  Вышестеблиевская (искл.)</t>
  </si>
  <si>
    <t xml:space="preserve"> I_prj_107000_60230 </t>
  </si>
  <si>
    <t xml:space="preserve">Переустройств ВЛ 10 кВ ТМ-3 </t>
  </si>
  <si>
    <t>J_prj_107000_60493</t>
  </si>
  <si>
    <t>Переустройство ВЛ 0,4 кВ фидер 2 от КТП ТМ7-873</t>
  </si>
  <si>
    <t>J_prj_107000_60585</t>
  </si>
  <si>
    <t xml:space="preserve">Переустройство ВЛ 35 кВ Волна-Черноморская на участке  совместного подвеса с ВЛ-110 кВ Вышестеблиевская-Волна 2 № 2 с отпайкой на ПС Волна </t>
  </si>
  <si>
    <t>K_prj_107000_60827</t>
  </si>
  <si>
    <t xml:space="preserve">Переустройство ВЛ-110 кВ  Вышестеблиевская-Волна 2 № 1  с отпайкой на ПС Волна </t>
  </si>
  <si>
    <t>K_prj_107000_60828</t>
  </si>
  <si>
    <t>Переустройство ВОЛС  Вышестеблиевская -Волна-Волна 2 протяженностью 6,9 км</t>
  </si>
  <si>
    <t>K_prj_107000_60829</t>
  </si>
  <si>
    <t>Переустройство ВЛ 10 кВ ЧМ-9</t>
  </si>
  <si>
    <t>K_prj_107000_60826</t>
  </si>
  <si>
    <t xml:space="preserve">Переустройство ВЛ 35 кВ Славянская-Тиховский гидроузел филиала ПАО "Кубаньэнерго" Славянские электрические сети   </t>
  </si>
  <si>
    <t>J_prj_107000_60666</t>
  </si>
  <si>
    <t xml:space="preserve">Переустройство ВЛ 110 кВ расширение п/ст ПТФ филиала 
ПАО «Кубаньэнерго» Славянские электрические сети
</t>
  </si>
  <si>
    <t>J_prj_107000_60664</t>
  </si>
  <si>
    <t>Переустройство ВЛ 110 кВ Славянская – ПТФ с отпайками филиала ПАО «Кубаньэнерго» Славянские электрические сети</t>
  </si>
  <si>
    <t>J_prj_107000_60665</t>
  </si>
  <si>
    <t>Переустройство ВЛ 10 кВ С15 филиала ПАО «Кубаньэнерго» Славянские электрические сети</t>
  </si>
  <si>
    <t>J_prj_107000_60667</t>
  </si>
  <si>
    <t>Переустройство участка ВЛ 0,4 кВ ф.1 от КТП СГ-11-719 филиала ПАО «Кубаньэнерго» Славянские электрические сети</t>
  </si>
  <si>
    <t>J_prj_107000_60668</t>
  </si>
  <si>
    <t>Переустройство ВЛ 10 кВ РД-1 оп.№53-55</t>
  </si>
  <si>
    <t>J_prj_107000_60494</t>
  </si>
  <si>
    <t>Переустройство ВЛ 10 кВ РД-1 в рамках титула "Увеличение подачи газа в юго-западные районы Краснодарского края"</t>
  </si>
  <si>
    <t>K_prj_107000_60861</t>
  </si>
  <si>
    <t>«Переустройство объектов ПАО «Кубаньэнерго» КЛ 10 кВ РП-13 – ТП-185 (1), КЛ 10 кВ РП-13 –ТП-185 (2)»</t>
  </si>
  <si>
    <t>J_prj_107000_60473</t>
  </si>
  <si>
    <t xml:space="preserve">«Реконструкция КЛ-6 ТРП-30 – Г94, КЛ-6 ТРП-30 – Т66» </t>
  </si>
  <si>
    <t>J_prj_107000_60594</t>
  </si>
  <si>
    <t>«Реконструкция ТРП-30»</t>
  </si>
  <si>
    <t>K_prj_107000_60795</t>
  </si>
  <si>
    <t>Реконструкция КЛ-10 кВ Л180-Л150</t>
  </si>
  <si>
    <t>K_prj_107000_60797</t>
  </si>
  <si>
    <t>«Реконструкция КВЛ-10 Ф Д19-РП 37 (1) от опоры №12 до РП-37, реконструкция КВЛ-10 Ф Д12-РП 37(2) от опоры №12 до РП-37»</t>
  </si>
  <si>
    <t>K_prj_107000_60863</t>
  </si>
  <si>
    <t>«Переустройство сетей ПАО «Кубаньэнерго» ВЛ-0,4 Дворцовый ТП-К20 (наименование по данным бухгалтерского учета ВЛ 0,4 кВ от ТП-К20 ф. "Дворцовый") на территории земельного участка кадастровый №23:49:0420008:1604»</t>
  </si>
  <si>
    <t>K_prj_107000_60864</t>
  </si>
  <si>
    <t>Переустройство ВЛ-110кВ "Крымская тяговая-Новотроицкая" (протяженность 15,950 км) на участках пролетов опор №№6-9 инвентарный №000000136, входящей в состав электросетевого комплекса ПС 110/35/10кВ "Новотроицкая" с прилегающими ВЛ и ПС в рамках титула "Реконструкция Крымского узла Северо-Кавказской железной дороги 1 этап</t>
  </si>
  <si>
    <t>K_prj_107000_60865</t>
  </si>
  <si>
    <t>Переустройство ВЛ-110кВ "Крымская тяговая-Абинская" (протяженность 11,457 км) на участках пролетов опор №№7-11 инвентарный №000000161, на участке совместного подвеса с ВЛ 110 кВ "Крымская-Крымская тяговая" 1 цепь (входящей в состав электросетевого комплекса ВЛ 110 кВ "Крымская-Крымская тяговая" 1 цепь), входящей в состав электросетевого комплекса ПС 110/35/6кВ "Абинская" с прилегающими ВЛ в рамках титула "Реконструкция Крымского узла Северо-Кавказской железной дороги 1 этап.</t>
  </si>
  <si>
    <t>K_prj_107000_60866</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</si>
  <si>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</si>
  <si>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</si>
  <si>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Реконструкция (переустройство) ВЛ-10 кВ ИЛ-2 в пролетах опор № 96 - № 97/1-5</t>
  </si>
  <si>
    <t>K_prj_107000_60872</t>
  </si>
  <si>
    <t xml:space="preserve">Реконструкция ВЛ 10 кВ Пз-9. Краснодарский край, Белореченский район  </t>
  </si>
  <si>
    <t>K_prj_107000_60868</t>
  </si>
  <si>
    <t>Переустройство ВЛ 35 кВ «Отпайка к ПС Горячий Ключ 35 кВ от ВЛ Горячий Ключ – Ключевая 1 цепь» (инвентарный №12461)</t>
  </si>
  <si>
    <t>K_prj_107000_60840</t>
  </si>
  <si>
    <t xml:space="preserve">Реконструкция внутреннего противопожарного водопровода базы "Центральная", расположенной по адресу г. Краснодар, ул. Пашковская 131".    </t>
  </si>
  <si>
    <t>J_prj_107000_60450</t>
  </si>
  <si>
    <t>1.2.4.2</t>
  </si>
  <si>
    <t>Модернизация, техническое перевооружение прочих объектов основных средств, всего, в том числе:</t>
  </si>
  <si>
    <t>Организация каналов связи и передачи данных с использованием ВОЛС "Краснодар - Динская - Кореновская - Тихорецк, Кореновская - Усть-Лабинск"</t>
  </si>
  <si>
    <t>F_prj_107000_19833</t>
  </si>
  <si>
    <t>Организация каналов связи и телемеханики, модернизация и расширение ССПИ ПАО "Кубаньэнерго". Реконструкция АСДУ ПС 110 кВ "Забайкаловская"   с передачей информации в ЦУС ПАО "Кубаньэнерго" и Кубанское РДУ</t>
  </si>
  <si>
    <t>G_prj_107000_49942</t>
  </si>
  <si>
    <t>Организация каналов связи и телемеханики, модернизация и расширение ССПИ ПАО "Кубаньэнерго". Реконструкция верхнего уровня телемеханики в Тимашевском ПЭС</t>
  </si>
  <si>
    <t>F_prj_107000_48291</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</si>
  <si>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</si>
  <si>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</si>
  <si>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Организация каналов связи и телемеханики, модернизация и расширение ССПИ ПАО "Кубаньэнерго". Реконструкция верхнего уровня телемеханики  Ленинградского ПЭС</t>
  </si>
  <si>
    <t>F_prj_107000_48293</t>
  </si>
  <si>
    <t>1.3</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</si>
  <si>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</si>
  <si>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</si>
  <si>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</si>
  <si>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</si>
  <si>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</si>
  <si>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ВЛ 110 кВ Лабинск-2-Советская (ориентировочная протяженность 43 км.)</t>
  </si>
  <si>
    <t>F_prj_107000_48191</t>
  </si>
  <si>
    <t>Строительство ВЛ 110 кВ Ново-Лабинская-Кореновская (ориентировочная протяженность 55 км.)</t>
  </si>
  <si>
    <t>H_prj_107000_60085</t>
  </si>
  <si>
    <t>Строительство 2 цепи ВЛ 110 кВ Лорис - Старокорсунская (ориентировочная протяженность 20,5 км.)</t>
  </si>
  <si>
    <t>H_prj_107000_51098</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</si>
  <si>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</si>
  <si>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</si>
  <si>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2-х КЛ-110 кВ "Восточная Промзона - Северная"</t>
  </si>
  <si>
    <t>F_prj_107000_49076</t>
  </si>
  <si>
    <t>Строительство двухцепной ВЛ 110 кВ (отпайка от ВЛ 110 кВ Афипская 220 – Октябрьская 1,2 цепь) к ПС 110 кВ Шапсуг. Этап II - прохождение трассы по территории Краснодарского края</t>
  </si>
  <si>
    <t>I_prj_107000_60275</t>
  </si>
  <si>
    <t>Строительство отпайки 110 кВ от ВЛ Армавир-Армавирская ТЭЦ к ПС 110 кВ ЗТВС (ориентировочная протяженность 0,48 км)</t>
  </si>
  <si>
    <t>I_prj_107000_60354</t>
  </si>
  <si>
    <t>Строительство ВЛ 110 кВ Афипская-Холмская с отпайкой на ПС Северская тяговая</t>
  </si>
  <si>
    <t>H_prj_107000_60092</t>
  </si>
  <si>
    <t>Строительство ПС 110/10 кВ Ангарская с установкой силовых тр-ров 2х25 МВА с заходами ВЛ-110 кВ</t>
  </si>
  <si>
    <t>I_prj_107000_60125</t>
  </si>
  <si>
    <t>Строительство ЛЭП 35 кВ «Псебай-Бурный»</t>
  </si>
  <si>
    <t>F_prj_107000_48197</t>
  </si>
  <si>
    <t>Строительство ПС35/10 кВ «Бурный»</t>
  </si>
  <si>
    <t>F_prj_107000_48200</t>
  </si>
  <si>
    <t>1.4</t>
  </si>
  <si>
    <t>Прочее новое строительство объектов электросетевого хозяйства, всего, в том числе:</t>
  </si>
  <si>
    <t>Строительство ВЛ 0,4-10 кВ с установкой новых ТП для электроснабжения п. Никитино Мостовского района</t>
  </si>
  <si>
    <t>F_prj_107000_19850</t>
  </si>
  <si>
    <t>Строительство ВЛЗ-10 кВ от ПС «НС-16», ТП-10/0,4 кВ с отходящими ВЛ-0,4 кВ в х. Октябрьском (2,52 МВА и ориентировочная протяженность 6,5 км.)</t>
  </si>
  <si>
    <t>H_prj_107000_51101</t>
  </si>
  <si>
    <t>Строительство ВЛЗ-10 кВ от ПС «Старокорсунская», ТП-10/0,4 кВ с отходящими ВЛ-0,4 кВ в ст. Старокорсунской  (3,15 МВА, ориентировочная протяженность 11,5 км.)</t>
  </si>
  <si>
    <t>H_prj_107000_51102</t>
  </si>
  <si>
    <t>Строительство ВЛЗ 10 кВ для электроснабжения пос. Кировский в Мостовском районе (ориентировочная протяженность 5,1 км.)</t>
  </si>
  <si>
    <t>F_prj_107000_48202</t>
  </si>
  <si>
    <t>1.5</t>
  </si>
  <si>
    <t>Покупка земельных участков для целей реализации инвестиционных проектов, всего, в том числе:</t>
  </si>
  <si>
    <t>1.6</t>
  </si>
  <si>
    <t>Прочие инвестиционные проекты, всего, в том числе:</t>
  </si>
  <si>
    <t>Реконструкция ПС-35/6 кВ "Центральная" с переводом на 110 кВ; установкой силовых трансформаторов 110/6-10кВ мощностью по 40,0 МВА (проектно-изыскательские работы)</t>
  </si>
  <si>
    <t>F_prj_107000_48166</t>
  </si>
  <si>
    <t>Строительство ПС-110 кВ «Лазурная» с заходами ВЛ-110 кВ II этап (проектно-изыскательские работы)</t>
  </si>
  <si>
    <t>J_prj_107000_60397</t>
  </si>
  <si>
    <t>Реконструкция ПС 110/10 кВ «Южная» в части работ по водоотведению (проектно-изыскательские работы)</t>
  </si>
  <si>
    <t>G_prj_107000_49893</t>
  </si>
  <si>
    <t>Строительство 2 КЛ-110 кВ "Восточная-Центральная" длиной по 6,1 км (проектно-изыскательские работы)</t>
  </si>
  <si>
    <t>F_prj_107000_48198</t>
  </si>
  <si>
    <t>Приобретение серверного оборудования, обеспечивающие поддержку геоинформационными инструментами в части хранения, обработки, предоставления и визуализации пространственных данных объектов ПАО «Кубаньэнерго» - 1 комплекс</t>
  </si>
  <si>
    <t>J_prj_107000_60395</t>
  </si>
  <si>
    <t>Приобретение радиостанций - 470 комплектов</t>
  </si>
  <si>
    <t>J_prj_107000_60400</t>
  </si>
  <si>
    <t>Приобретение легковых автомобилей - 34 шт.</t>
  </si>
  <si>
    <t>J_prj_107000_60448</t>
  </si>
  <si>
    <t>Приобретение автомастерской на шасси грузового автобиля, комплектация с оборудованием - 2 шт.</t>
  </si>
  <si>
    <t>J_prj_107000_60482</t>
  </si>
  <si>
    <t>Приобретение силового модуля - 1 шт.</t>
  </si>
  <si>
    <t>K_prj_107000_60772</t>
  </si>
  <si>
    <t>Приобретение защиты ближнего резервирования силовых трансформаторов для ПС филиала ПАО "Кубаньэнерго" в монтажном шкафу с модулем ввода данных МВД - 83 комплекта</t>
  </si>
  <si>
    <t>G_prj_107000_49970</t>
  </si>
  <si>
    <t>Приобретение автогидроподъемников на полноприводном автомобиле, высота подъема 22м - 8 шт.</t>
  </si>
  <si>
    <t>F_prj_107000_48937</t>
  </si>
  <si>
    <t>Приобретение автомобилей грузопассажирских повышенной проходимости для бригад ОВБ  - 39 шт.</t>
  </si>
  <si>
    <t>F_prj_107000_48942</t>
  </si>
  <si>
    <t>НИОКР. Исследование и разработка специальных требований, архитектуры и возможных технических решений по обеспечению информационной безопасности интеллектуальной системы учета электрической энергии</t>
  </si>
  <si>
    <t>J_prj_107000_60399</t>
  </si>
  <si>
    <t>Реконструкция КВЛ 110 кВ Витаминкомбинат – Лорис с заменой провода АС 150 на провод с большей пропускной способностью (проектно-изыскательские работы)</t>
  </si>
  <si>
    <t>J_prj_107000_60610</t>
  </si>
  <si>
    <t>Реконструкция ВЛ 110 кВ Восточная промзона – Лорис с заменой провода АС 150 на провод с большей пропускной способностью (проектно-изыскательские работы)</t>
  </si>
  <si>
    <t>J_prj_107000_60611</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</si>
  <si>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 (проектно-изыскательские работы)</t>
  </si>
  <si>
    <t>J_prj_107000_60612</t>
  </si>
  <si>
    <t>Реконструкция ПС 110/10/10 кВ Набережная в части организации системы сбора и передачи информации (проектно-изыскательские работы)</t>
  </si>
  <si>
    <t>J_prj_107000_60615</t>
  </si>
  <si>
    <t>Реконструкция ПС 110 кВ «Советская» в части организации системы сбора и передачи информации (проектно-изыскательские работы)</t>
  </si>
  <si>
    <t>J_prj_107000_60616</t>
  </si>
  <si>
    <t>Реконструкция ПС 110 кВ «Лабинск-2» в части организации системы сбора и передачи информации (проектно-изыскательские работы)</t>
  </si>
  <si>
    <t>J_prj_107000_60617</t>
  </si>
  <si>
    <t>Установка автоматизированного узла учета тепловой энергии здания по адресу: г. Краснодар, ул. Пашковская, 131</t>
  </si>
  <si>
    <t>J_prj_107000_60451</t>
  </si>
  <si>
    <t>Организация АСТУ Тихорецкого РЭС Тихорецких электрических сетей I этап</t>
  </si>
  <si>
    <t>F_prj_107000_48151</t>
  </si>
  <si>
    <t xml:space="preserve">Оснащение  ИТСО производственной базы ПАО "Кубаньэнерго" </t>
  </si>
  <si>
    <t>F_prj_107000_48183</t>
  </si>
  <si>
    <t>Оснащение системами пожарной сигнализации, оповещение о пожаре и управление эвакуацией административных, производственных зданий и сооружений Отрадненского  филиала электрических сетей - 2 системы</t>
  </si>
  <si>
    <t>J_prj_107000_60453</t>
  </si>
  <si>
    <t>Оснащение системой пожарной сигнализации, с организацией системы оповещения о пожаре центральной базы филиала ПАО "Кубаньэнерго" Славянские ЭС</t>
  </si>
  <si>
    <t>J_prj_107000_60454</t>
  </si>
  <si>
    <t>Приобретение буро-крановой машины, колесная форма 4х4, глубина кабины 3 м., диаметр бура 0,36-0,8 м., г/п кранового оборудования 1,5 т. - 2 шт.</t>
  </si>
  <si>
    <t>I_prj_107000_60259</t>
  </si>
  <si>
    <t>Приобретение высоковольтных пунктов учета 10 кВ - 123 шт.</t>
  </si>
  <si>
    <t>H_prj_107000_50986</t>
  </si>
  <si>
    <t>Строительство здания с/у Тихорецкого РРЭС с гаражом на 2 бокса и навесом для хранения оборудования в ст. Фастовецкая Тихорецкого района</t>
  </si>
  <si>
    <t>H_prj_107000_60343</t>
  </si>
  <si>
    <t>Приобретение серверного оборудования взамен вышедшего из строя</t>
  </si>
  <si>
    <t>K_prj_107000_60801</t>
  </si>
  <si>
    <t>Приобретение сетевого трансформаторного фильтра -1 шт.</t>
  </si>
  <si>
    <t>K_prj_107000_60792</t>
  </si>
  <si>
    <t>Приобретение шиногиба - 12 шт.</t>
  </si>
  <si>
    <t>K_prj_107000_60764</t>
  </si>
  <si>
    <t>Приобретение мотобура - 11 шт.</t>
  </si>
  <si>
    <t>K_prj_107000_60765</t>
  </si>
  <si>
    <t>Приобретение бензиновой виброплиты - 3 шт.</t>
  </si>
  <si>
    <t>K_prj_107000_60766</t>
  </si>
  <si>
    <t>Приобретение пропановой горелки - 5 шт.</t>
  </si>
  <si>
    <t>K_prj_107000_60767</t>
  </si>
  <si>
    <t>Приобретение бензинового швонарезчика - 3 шт.</t>
  </si>
  <si>
    <t>K_prj_107000_60768</t>
  </si>
  <si>
    <t>Приобретение гидравлических ножниц - 5 шт.</t>
  </si>
  <si>
    <t>K_prj_107000_60769</t>
  </si>
  <si>
    <t>Приобретение измерителя сопротивления заземляющих устройств - 2 шт.</t>
  </si>
  <si>
    <t>K_prj_107000_60770</t>
  </si>
  <si>
    <t>Приобретение геодезического спутника - 2 шт.</t>
  </si>
  <si>
    <t>K_prj_107000_60773</t>
  </si>
  <si>
    <t>Приобртение полевого контроллера - 1 шт.</t>
  </si>
  <si>
    <t>K_prj_107000_60774</t>
  </si>
  <si>
    <t>НИОКР. Разработка технических требований к системе автоматизированного проектирования по стандарту IEC 61850, алгоритмов и методики проверки системы автоматизированного проектирования на соответствие техническим требованиям</t>
  </si>
  <si>
    <t>I_prj_107000_60271</t>
  </si>
  <si>
    <t>Республика Адыгея (Адыгея)</t>
  </si>
  <si>
    <t>2.1</t>
  </si>
  <si>
    <t>2.1.1</t>
  </si>
  <si>
    <t>2.1.1.1</t>
  </si>
  <si>
    <t>2.1.1.2</t>
  </si>
  <si>
    <t>2.1.1.3</t>
  </si>
  <si>
    <t xml:space="preserve">Строительство ВЛЗ-10 кВ для подключения энергопринимающего устройства (школы) Управления образования АМО «Город Адыгейск», расположенного по адресу: Республика Адыгея, г. Адыгейск, аул. Гатлукай, ул. Теучежа, д. 2. </t>
  </si>
  <si>
    <t>K_prj_107000_60873</t>
  </si>
  <si>
    <t>Строительство ВЛЗ-10 кВ от фидера ПН-2,  Республика Адыгея, Теучежский р-н, а. Понежукай, согласно договору технологического присоединения: от 22.03.2019 № 21105-19-00490042-1, Заявитель – МБДОУ «Детский сад №1 «Насып»</t>
  </si>
  <si>
    <t>J_prj_107000_60679</t>
  </si>
  <si>
    <t>Строительство ВЛ-10 кВ от линейной ячейки РУ-10 кВ ПС 110/35/10 кВ «Адыгейская». Строительство ВЛ-10 кВ от фидера АД-3, г.Адыгейск, Теучежского района, согласно договору технологического присоединения от 03.08.2016 № 21200-16-00324872-1, Заявитель – ООО «Краснодарзернопродукт»</t>
  </si>
  <si>
    <t>I_prj_107000_60132</t>
  </si>
  <si>
    <t>Строительство двухцепной отпайки ВЛ-35 кВ от существующей двухцепной ВЛ-35 кВ "Водохранилище-Адыгейская, Водохранилище-Заря" до КТП-35/0,4 кВ проектируемой ООО "БакирИнтернешнлСтрой" (торговый комплекс с АЗС), расположенный по адресу: Краснодарский край, трасса М4 "Дон" 1352 км., в районе хутора Казазово.</t>
  </si>
  <si>
    <t>I_prj_107000_60378</t>
  </si>
  <si>
    <t>Строительство ВЛ 10 кВ от ПС 35/10 кВ "Гиагинская". Республика Адыгея, Гиагинский район, ст. Гиагинская</t>
  </si>
  <si>
    <t>K_prj_107000_60869</t>
  </si>
  <si>
    <t>2.1.2</t>
  </si>
  <si>
    <t>2.1.2.1</t>
  </si>
  <si>
    <t>2.1.2.2</t>
  </si>
  <si>
    <t>2.1.3</t>
  </si>
  <si>
    <t>2.1.3.1</t>
  </si>
  <si>
    <t>2.1.3.2</t>
  </si>
  <si>
    <t>2.1.4</t>
  </si>
  <si>
    <t>2.1.4.1</t>
  </si>
  <si>
    <t>2.1.4.2</t>
  </si>
  <si>
    <t>2.2</t>
  </si>
  <si>
    <t>2.2.1</t>
  </si>
  <si>
    <t>2.2.1.1</t>
  </si>
  <si>
    <t>Реконструкция ПС 35/10 кВ Понежукай с заменой тр-ов 2х2,5 МВА на 2х6,3 МВА</t>
  </si>
  <si>
    <t>F_prj_107000_48143</t>
  </si>
  <si>
    <t>2.2.1.2</t>
  </si>
  <si>
    <t>2.2.2</t>
  </si>
  <si>
    <t>2.2.2.1</t>
  </si>
  <si>
    <t>Реконструкция 2-х КЛ-10 кВ от ПС 35/10 "Шапсуг" до РП-8, РП-9.</t>
  </si>
  <si>
    <t>I_prj_107000_60300</t>
  </si>
  <si>
    <t>Реконструкция  ВЛ-35 кВ Октябрьская - Керамзитовый завод с отпайками на ПС Восход и на ПС Энем с переустройством ВЛ в КЛ от опоры № 19 до опоры № 23 (ориентировочная протяженность 0,6 км.)</t>
  </si>
  <si>
    <t>I_prj_107000_60353</t>
  </si>
  <si>
    <t>2.2.2.2</t>
  </si>
  <si>
    <t>2.2.3</t>
  </si>
  <si>
    <t>2.2.3.1</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</si>
  <si>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"Адыгейские электрические сети"</t>
  </si>
  <si>
    <t>I_prj_107000_60281</t>
  </si>
  <si>
    <t>2.2.3.2</t>
  </si>
  <si>
    <t>2.2.3.3</t>
  </si>
  <si>
    <t>2.2.3.4</t>
  </si>
  <si>
    <t>2.2.3.5</t>
  </si>
  <si>
    <t>2.2.3.6</t>
  </si>
  <si>
    <t>2.2.3.7</t>
  </si>
  <si>
    <t>2.2.3.8</t>
  </si>
  <si>
    <t>2.2.4</t>
  </si>
  <si>
    <t>2.2.4.1</t>
  </si>
  <si>
    <t>Реконструкция системы ПА на ПС 110 кВ ИКЕА</t>
  </si>
  <si>
    <t>H_prj_107000_60066</t>
  </si>
  <si>
    <t>Реконструкция автоматизированного узла учета тепловой энергии зданий Тахтамукайского РЭС по адресу: Республика Адыгея, п. Энем, ул. Красная, 9/1</t>
  </si>
  <si>
    <t>J_prj_107000_60452</t>
  </si>
  <si>
    <t>Реконструкция ПС 110/10 кВ «Новосвободная» с оснащением быстродействующими защитами от дуговых коротких замыканий КРУН-10 кВ</t>
  </si>
  <si>
    <t>G_prj_107000_50684</t>
  </si>
  <si>
    <t>Реконструкция ПС 110/35/10 кВ «Шовгеновская» с оснащением быстродействующими защитами от дуговых коротких замыканий КРУН-10 кВ</t>
  </si>
  <si>
    <t>G_prj_107000_50688</t>
  </si>
  <si>
    <t>Реконструкция ПС 110/10 кВ «Термнефть» с оснащением быстродействующими защитами от дуговых коротких замыканий КРУН-10 кВ - 20 шт. дуговых защит, 1 ячейка выключателя.</t>
  </si>
  <si>
    <t>G_prj_107000_50718</t>
  </si>
  <si>
    <t>Реконструкция ВЛ 35 кВ Хаджох - Даховская в части расширения просек</t>
  </si>
  <si>
    <t>I_prj_107000_60108</t>
  </si>
  <si>
    <t>Реконструкция ВЛ 35 кВ Даховская - Хамышки в части расширения просек</t>
  </si>
  <si>
    <t>I_prj_107000_60110</t>
  </si>
  <si>
    <t>Реконструкция ВЛ 110 кВ Центральная - Черемушки в части расширения просек</t>
  </si>
  <si>
    <t>G_prj_107000_49866</t>
  </si>
  <si>
    <t>Реконструкция ВЛ 35 кВ Хамышки - Гузерипль в части расширения просек</t>
  </si>
  <si>
    <t>G_prj_107000_49861</t>
  </si>
  <si>
    <t>Реконструкция ВЛ 10 кВ Ш-4. Республика Адыгея, Шовгеновский район, аул Мамхег</t>
  </si>
  <si>
    <t>K_prj_107000_60870</t>
  </si>
  <si>
    <t>2.2.4.2</t>
  </si>
  <si>
    <t>2.3</t>
  </si>
  <si>
    <t>2.3.1</t>
  </si>
  <si>
    <t>2.3.2</t>
  </si>
  <si>
    <t>Строительство двухцепной ВЛ 110 кВ (отпайка от ВЛ 110 кВ Афипская 220 – Октябрьская 1,2 цепь) к ПС 110 кВ Шапсуг. Этап I - прохождение трассы по территории Республики Адыгея</t>
  </si>
  <si>
    <t>G_prj_107000_50401</t>
  </si>
  <si>
    <t>2.4</t>
  </si>
  <si>
    <t>2.5</t>
  </si>
  <si>
    <t>2.6</t>
  </si>
  <si>
    <r>
      <t xml:space="preserve">1) </t>
    </r>
    <r>
      <rPr>
        <sz val="12"/>
        <rFont val="Times New Roman"/>
        <family val="1"/>
        <charset val="204"/>
      </rPr>
      <t>Структура групп инвестиционных проектов и их нумерация формируются по аналогии с такой структурой, указанной в группах инвестиционных проектов, номера которых начинаются с цифры 1.</t>
    </r>
  </si>
  <si>
    <t>за 1 квартал 2020 года</t>
  </si>
  <si>
    <t>Технологическое присоединение энергопринимающих устройств потребителей максимальной мощностью до 15 кВт включительно, всего - Краснодарский край</t>
  </si>
  <si>
    <t>Технологическое присоединение энергопринимающих устройств потребителей максимальной мощностью до 150 кВт включительно, всего - Краснодарский край</t>
  </si>
  <si>
    <t>Технологическое присоединение энергопринимающих устройств потребителей максимальной мощностью до 15 кВт включительно, всего - Республика Адыгея</t>
  </si>
  <si>
    <t>Технологическое присоединение энергопринимающих устройств потребителей максимальной мощностью до 150 кВт включительно, всего - Республика Адыгея</t>
  </si>
  <si>
    <t>факт на 01.01.2020 года</t>
  </si>
  <si>
    <t>Год раскрытия (предоставления) информации: 1 квартал 2020 год</t>
  </si>
  <si>
    <t xml:space="preserve"> 2020 Год</t>
  </si>
  <si>
    <t>2015 Год</t>
  </si>
  <si>
    <t xml:space="preserve"> 2016 Год</t>
  </si>
  <si>
    <t xml:space="preserve"> 2017 Год</t>
  </si>
  <si>
    <t xml:space="preserve">2018 Год </t>
  </si>
  <si>
    <t xml:space="preserve"> 2019 Год</t>
  </si>
  <si>
    <t xml:space="preserve">2020 Год </t>
  </si>
  <si>
    <t xml:space="preserve"> 2021 Год</t>
  </si>
  <si>
    <t xml:space="preserve">2022 Год </t>
  </si>
  <si>
    <t>Итого за период реализации инвестиционной программы</t>
  </si>
  <si>
    <t xml:space="preserve">Факт
</t>
  </si>
  <si>
    <t>Факт
ожид.</t>
  </si>
  <si>
    <t>Предложение по корректировке  утвержденного плана</t>
  </si>
  <si>
    <t>7</t>
  </si>
  <si>
    <t>9</t>
  </si>
  <si>
    <t>17</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</si>
  <si>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</si>
  <si>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</si>
  <si>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</si>
  <si>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</si>
  <si>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</si>
  <si>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</si>
  <si>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</si>
  <si>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</si>
  <si>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</si>
  <si>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</si>
  <si>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</si>
  <si>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</si>
  <si>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</si>
  <si>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</si>
  <si>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</si>
  <si>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</si>
  <si>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</si>
  <si>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</si>
  <si>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</si>
  <si>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</si>
  <si>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</si>
  <si>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</si>
  <si>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</si>
  <si>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</si>
  <si>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</si>
  <si>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</si>
  <si>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</si>
  <si>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</si>
  <si>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</si>
  <si>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</si>
  <si>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</si>
  <si>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</si>
  <si>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</si>
  <si>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</si>
  <si>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</si>
  <si>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</si>
  <si>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</si>
  <si>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</si>
  <si>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</si>
  <si>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</si>
  <si>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</si>
  <si>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</si>
  <si>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</si>
  <si>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</si>
  <si>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</si>
  <si>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</si>
  <si>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</si>
  <si>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</si>
  <si>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</si>
  <si>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</si>
  <si>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</si>
  <si>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</si>
  <si>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</si>
  <si>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</si>
  <si>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</si>
  <si>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</si>
  <si>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</si>
  <si>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</si>
  <si>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</si>
  <si>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</si>
  <si>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</si>
  <si>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</si>
  <si>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</si>
  <si>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</si>
  <si>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</si>
  <si>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</si>
  <si>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</si>
  <si>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</si>
  <si>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</si>
  <si>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</si>
  <si>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</si>
  <si>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</si>
  <si>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</si>
  <si>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</si>
  <si>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</si>
  <si>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</si>
  <si>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</si>
  <si>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</si>
  <si>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</si>
  <si>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</si>
  <si>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</si>
  <si>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</si>
  <si>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</si>
  <si>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</si>
  <si>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</si>
  <si>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</si>
  <si>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</si>
  <si>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</si>
  <si>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</si>
  <si>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</si>
  <si>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</si>
  <si>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</si>
  <si>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</si>
  <si>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</si>
  <si>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</si>
  <si>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</si>
  <si>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</si>
  <si>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</si>
  <si>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</si>
  <si>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</si>
  <si>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</si>
  <si>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</si>
  <si>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</si>
  <si>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</si>
  <si>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</si>
  <si>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</si>
  <si>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</si>
  <si>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</si>
  <si>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</si>
  <si>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</si>
  <si>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</si>
  <si>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</si>
  <si>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</si>
  <si>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</si>
  <si>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</si>
  <si>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</si>
  <si>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</si>
  <si>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</si>
  <si>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</si>
  <si>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</si>
  <si>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</si>
  <si>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</si>
  <si>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</si>
  <si>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</si>
  <si>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</si>
  <si>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</si>
  <si>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</si>
  <si>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</si>
  <si>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</si>
  <si>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</si>
  <si>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</si>
  <si>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</si>
  <si>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</si>
  <si>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</si>
  <si>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</si>
  <si>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</si>
  <si>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</si>
  <si>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</si>
  <si>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</si>
  <si>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</si>
  <si>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</si>
  <si>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</si>
  <si>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</si>
  <si>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</si>
  <si>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</si>
  <si>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</si>
  <si>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</si>
  <si>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</si>
  <si>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</si>
  <si>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</si>
  <si>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</si>
  <si>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</si>
  <si>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</si>
  <si>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</si>
  <si>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</si>
  <si>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</si>
  <si>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</si>
  <si>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</si>
  <si>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</si>
  <si>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</si>
  <si>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</si>
  <si>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</si>
  <si>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</si>
  <si>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</si>
  <si>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</si>
  <si>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</si>
  <si>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</si>
  <si>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</si>
  <si>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</si>
  <si>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</si>
  <si>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</si>
  <si>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</si>
  <si>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</si>
  <si>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</si>
  <si>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</si>
  <si>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</si>
  <si>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</si>
  <si>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</si>
  <si>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</si>
  <si>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</si>
  <si>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</si>
  <si>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</si>
  <si>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</si>
  <si>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</si>
  <si>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</si>
  <si>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</si>
  <si>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</si>
  <si>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</si>
  <si>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</si>
  <si>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</si>
  <si>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</si>
  <si>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</si>
  <si>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</si>
  <si>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</si>
  <si>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</si>
  <si>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</si>
  <si>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</si>
  <si>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</si>
  <si>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</si>
  <si>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</si>
  <si>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</si>
  <si>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</si>
  <si>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</si>
  <si>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</si>
  <si>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</si>
  <si>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</si>
  <si>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</si>
  <si>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</si>
  <si>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</si>
  <si>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</si>
  <si>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</si>
  <si>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</si>
  <si>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</si>
  <si>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</si>
  <si>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</si>
  <si>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</si>
  <si>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</si>
  <si>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</si>
  <si>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</si>
  <si>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</si>
  <si>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</si>
  <si>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</si>
  <si>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</si>
  <si>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</si>
  <si>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</si>
  <si>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</si>
  <si>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</si>
  <si>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</si>
  <si>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</si>
  <si>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</si>
  <si>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</si>
  <si>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</si>
  <si>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</si>
  <si>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</si>
  <si>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</si>
  <si>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</si>
  <si>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</si>
  <si>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</si>
  <si>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</si>
  <si>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</si>
  <si>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</si>
  <si>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</si>
  <si>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</si>
  <si>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</si>
  <si>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</si>
  <si>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</si>
  <si>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</si>
  <si>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</si>
  <si>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</si>
  <si>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</si>
  <si>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</si>
  <si>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</si>
  <si>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</si>
  <si>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</si>
  <si>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</si>
  <si>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</si>
  <si>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</si>
  <si>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</si>
  <si>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</si>
  <si>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</si>
  <si>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</si>
  <si>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</si>
  <si>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</si>
  <si>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</si>
  <si>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</si>
  <si>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</si>
  <si>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</si>
  <si>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</si>
  <si>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</si>
  <si>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</si>
  <si>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</si>
  <si>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</si>
  <si>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</si>
  <si>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</si>
  <si>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</si>
  <si>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</si>
  <si>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</si>
  <si>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</si>
  <si>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</si>
  <si>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</si>
  <si>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</si>
  <si>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</si>
  <si>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</si>
  <si>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</si>
  <si>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</si>
  <si>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</si>
  <si>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</si>
  <si>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</si>
  <si>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</si>
  <si>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</si>
  <si>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</si>
  <si>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</si>
  <si>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</si>
  <si>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</si>
  <si>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</si>
  <si>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</si>
  <si>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</si>
  <si>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</si>
  <si>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</si>
  <si>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</si>
  <si>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</si>
  <si>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</si>
  <si>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</si>
  <si>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</si>
  <si>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</si>
  <si>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</si>
  <si>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</si>
  <si>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</si>
  <si>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</si>
  <si>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</si>
  <si>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</si>
  <si>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</si>
  <si>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</si>
  <si>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</si>
  <si>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</si>
  <si>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</si>
  <si>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</si>
  <si>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</si>
  <si>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</si>
  <si>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</si>
  <si>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</si>
  <si>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</si>
  <si>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</si>
  <si>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</si>
  <si>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</si>
  <si>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</si>
  <si>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</si>
  <si>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</si>
  <si>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</si>
  <si>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</si>
  <si>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</si>
  <si>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</si>
  <si>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</si>
  <si>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</si>
  <si>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</si>
  <si>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</si>
  <si>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</si>
  <si>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</si>
  <si>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</si>
  <si>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</si>
  <si>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</si>
  <si>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</si>
  <si>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</si>
  <si>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</si>
  <si>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</si>
  <si>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</si>
  <si>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23.1.6</t>
  </si>
  <si>
    <t>реализация электрической энергии и мощности</t>
  </si>
  <si>
    <t>23.1.7</t>
  </si>
  <si>
    <t>23.1.6.а</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</si>
  <si>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</si>
  <si>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</si>
  <si>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</si>
  <si>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</si>
  <si>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</si>
  <si>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</si>
  <si>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</si>
  <si>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</si>
  <si>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</si>
  <si>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</si>
  <si>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</si>
  <si>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</si>
  <si>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</si>
  <si>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</si>
  <si>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</si>
  <si>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</si>
  <si>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</si>
  <si>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</si>
  <si>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</si>
  <si>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</si>
  <si>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</si>
  <si>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</si>
  <si>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</si>
  <si>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</si>
  <si>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</si>
  <si>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</si>
  <si>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</si>
  <si>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</si>
  <si>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</si>
  <si>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</si>
  <si>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</si>
  <si>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</si>
  <si>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</si>
  <si>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</si>
  <si>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</si>
  <si>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</si>
  <si>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</si>
  <si>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</si>
  <si>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</si>
  <si>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</si>
  <si>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</si>
  <si>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</si>
  <si>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</si>
  <si>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</si>
  <si>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</si>
  <si>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</si>
  <si>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</si>
  <si>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</si>
  <si>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</si>
  <si>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</si>
  <si>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</si>
  <si>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</si>
  <si>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</si>
  <si>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</si>
  <si>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</si>
  <si>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</si>
  <si>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</si>
  <si>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</si>
  <si>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</si>
  <si>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</si>
  <si>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</si>
  <si>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</si>
  <si>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</si>
  <si>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</si>
  <si>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</si>
  <si>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</si>
  <si>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</si>
  <si>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</si>
  <si>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</si>
  <si>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</si>
  <si>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</si>
  <si>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</si>
  <si>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</si>
  <si>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</si>
  <si>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</si>
  <si>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</si>
  <si>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</si>
  <si>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</si>
  <si>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</si>
  <si>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</si>
  <si>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</si>
  <si>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</si>
  <si>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</si>
  <si>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</si>
  <si>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</si>
  <si>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</si>
  <si>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</si>
  <si>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</si>
  <si>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</si>
  <si>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</si>
  <si>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</si>
  <si>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</si>
  <si>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</si>
  <si>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</si>
  <si>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</si>
  <si>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</si>
  <si>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</si>
  <si>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</si>
  <si>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</si>
  <si>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</si>
  <si>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</si>
  <si>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</si>
  <si>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</si>
  <si>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</si>
  <si>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</si>
  <si>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</si>
  <si>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</si>
  <si>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</si>
  <si>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</si>
  <si>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</si>
  <si>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</si>
  <si>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</si>
  <si>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</si>
  <si>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</si>
  <si>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</si>
  <si>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</si>
  <si>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</si>
  <si>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</si>
  <si>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</si>
  <si>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</si>
  <si>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</si>
  <si>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</si>
  <si>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</si>
  <si>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</si>
  <si>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</si>
  <si>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</si>
  <si>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</si>
  <si>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</si>
  <si>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</si>
  <si>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Неободимая валовая выручка сетевой организации в части содержания (строка 1.3-строка 2.2.1-строка 2.2.2-строка 2.1.2.1.1)</t>
  </si>
  <si>
    <t>Необходимая валовая выручка сетевой организации в части содержания (строка 1.3-строка 2.2.1-строка 2.2.2-строка 2.1.2.1.1)</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</si>
  <si>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</si>
  <si>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</si>
  <si>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</si>
  <si>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</si>
  <si>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</si>
  <si>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</si>
  <si>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</si>
  <si>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</si>
  <si>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</si>
  <si>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</si>
  <si>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</si>
  <si>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</si>
  <si>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</si>
  <si>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</si>
  <si>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</si>
  <si>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</si>
  <si>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</si>
  <si>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</si>
  <si>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</si>
  <si>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</si>
  <si>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</si>
  <si>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</si>
  <si>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</si>
  <si>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</si>
  <si>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</si>
  <si>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</si>
  <si>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</si>
  <si>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</si>
  <si>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</si>
  <si>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</si>
  <si>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</si>
  <si>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</si>
  <si>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</si>
  <si>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</si>
  <si>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</si>
  <si>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 xml:space="preserve">Отклонения от плановых значений  2020 года </t>
  </si>
  <si>
    <t>Источники финансирования инвестиционной программы всего (строка I+строка II), в том числе:</t>
  </si>
  <si>
    <t>Источники финансирования инвестиционной программы всего (строка I+строка II) всего, в том числе::</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</si>
  <si>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</si>
  <si>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</si>
  <si>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</si>
  <si>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</si>
  <si>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</si>
  <si>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</si>
  <si>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</si>
  <si>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</si>
  <si>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</si>
  <si>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</si>
  <si>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</si>
  <si>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</si>
  <si>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</si>
  <si>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</si>
  <si>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</si>
  <si>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</si>
  <si>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</si>
  <si>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</si>
  <si>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</si>
  <si>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</si>
  <si>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</si>
  <si>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</si>
  <si>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</si>
  <si>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</si>
  <si>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</si>
  <si>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</si>
  <si>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</si>
  <si>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</si>
  <si>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</si>
  <si>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</si>
  <si>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</si>
  <si>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</si>
  <si>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</si>
  <si>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</si>
  <si>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</si>
  <si>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</si>
  <si>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</si>
  <si>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</si>
  <si>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</si>
  <si>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</si>
  <si>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</si>
  <si>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</si>
  <si>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</si>
  <si>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</si>
  <si>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</si>
  <si>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</si>
  <si>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</si>
  <si>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</si>
  <si>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</si>
  <si>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</si>
  <si>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</si>
  <si>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</si>
  <si>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</si>
  <si>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</si>
  <si>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</si>
  <si>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</si>
  <si>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</si>
  <si>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</si>
  <si>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</si>
  <si>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</si>
  <si>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</si>
  <si>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</si>
  <si>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</si>
  <si>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</si>
  <si>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</si>
  <si>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</si>
  <si>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</si>
  <si>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</si>
  <si>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</si>
  <si>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</si>
  <si>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</si>
  <si>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</si>
  <si>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</si>
  <si>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</si>
  <si>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</si>
  <si>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возврат инвестированного капитала, направляемый на инвестиции1</t>
  </si>
  <si>
    <r>
      <t>возврат инвестированного капитала, направляемый на инвестиции</t>
    </r>
    <r>
      <rPr>
        <vertAlign val="superscript"/>
        <sz val="12"/>
        <rFont val="Times New Roman"/>
        <family val="1"/>
        <charset val="204"/>
      </rPr>
      <t>1</t>
    </r>
  </si>
  <si>
    <t>3.2.2</t>
  </si>
  <si>
    <t>доход на инвестированный капитал, направляемый на инвестиции1</t>
  </si>
  <si>
    <r>
      <t>доход на инвестированный капитал, направляемый на инвестиции</t>
    </r>
    <r>
      <rPr>
        <vertAlign val="superscript"/>
        <sz val="12"/>
        <rFont val="Times New Roman"/>
        <family val="1"/>
        <charset val="204"/>
      </rPr>
      <t>1</t>
    </r>
  </si>
  <si>
    <t>3.2.3</t>
  </si>
  <si>
    <t>заемные средства, направляемые на инвестиции</t>
  </si>
  <si>
    <r>
      <rPr>
        <vertAlign val="superscript"/>
        <sz val="10"/>
        <rFont val="Times New Roman"/>
        <family val="1"/>
        <charset val="204"/>
      </rPr>
      <t xml:space="preserve">1  </t>
    </r>
    <r>
      <rPr>
        <sz val="10"/>
        <rFont val="Times New Roman"/>
        <family val="1"/>
        <charset val="204"/>
      </rPr>
      <t>С 2018 года ПАО "Кубаньэнерго" перешло к регулированию тарифов на услуги по передаче электроэнергии с применением метода долгосрочной индексации необходимой валовой выручки.</t>
    </r>
  </si>
  <si>
    <t>1  Величина возврата инвестированного капитала и дохода на инвестированный капитал не утверждается регулятором как источник финансирования инвестиционной программы. Информация отражена в целях исполнения заданного формата финансового плана (с НДС). С 2018 года ПАО "Кубаньэнерго" перешло к регулированию тарифов на услуги по передаче электроэнергии с применением метода долгосрочной индексации необходимой валовой выручки.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</si>
  <si>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</si>
  <si>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</si>
  <si>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</si>
  <si>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</si>
  <si>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</si>
  <si>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</si>
  <si>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Исполнение обязательств по договору ТП</t>
  </si>
  <si>
    <t>Отклонений нет</t>
  </si>
  <si>
    <t>отклонений нет</t>
  </si>
  <si>
    <t>в соответствии с проектом ИПР срок выполнения работ на объекте скорректирован</t>
  </si>
  <si>
    <t>дефицит денежных средств в связи с нарушением платежной дисциплины сбытовыми организациями</t>
  </si>
  <si>
    <t>погашение кредиторской задолженности за работы выполненные в 2019 году</t>
  </si>
  <si>
    <t>досрочное выполнение ПИР</t>
  </si>
  <si>
    <t xml:space="preserve">выполнены предпроектные обследования в целях исключения замечаний при разработке ПСД </t>
  </si>
  <si>
    <t>объект введен досрочно в 2019 году</t>
  </si>
  <si>
    <t>длительная корректировки проектной документации с изменением трассы по существующему сервитуту на территории Сочинского национального парка</t>
  </si>
  <si>
    <t>объект включен в проект скорректированной ИПР (одобрен Советом директоров (выписка из протокола заседания Совета директоров № 378/2020 от  26.02.2020)</t>
  </si>
  <si>
    <t>работы профинансированы досрочно в 2019 году</t>
  </si>
  <si>
    <t xml:space="preserve">скорректирован срок реализации объекта в проекте ИПР </t>
  </si>
  <si>
    <t>исполнение решений протокола совещания по вопросам развития направления "Дополнительные (нетарифные) услуги ПАО "Кубаньэнерго" от 03.09.2019 №5гд</t>
  </si>
  <si>
    <t>Работы приостановлены в связи с невозможностью вывода оборудования в ремонт с ограничением потребителей. Оформляется доп.соглашение на продление сроков выполнения работ</t>
  </si>
  <si>
    <t>часть кредиторской задолженности погашена досрочно в 2019 году</t>
  </si>
  <si>
    <t>длительный срок изготовления оборудования</t>
  </si>
  <si>
    <t>Задержка предоставления проектной документации подрядчиком</t>
  </si>
  <si>
    <t xml:space="preserve">погашение кредиторской задолженности за работы выполненные в 2019 году </t>
  </si>
  <si>
    <t>досрочное выполнение СМР подрядчиком</t>
  </si>
  <si>
    <t>Погашение кредиторской задолженности за работы выполненные в 2019 году</t>
  </si>
  <si>
    <t>в связи с дефицитом источника финансирования а также необходимостью реализации более приоритетных инвестиционных проектов реализация объекта приостановлена</t>
  </si>
  <si>
    <t>объект введен в 2019 году и профинансирован досрочно</t>
  </si>
  <si>
    <t>ведется корректировка ПИР подрядной организацией</t>
  </si>
  <si>
    <t>в проекте ИПР скорректирован срок реализации объекта с учетом фактических затрат в 2019 году</t>
  </si>
  <si>
    <t>досрочный ввод объекта в 2019 году</t>
  </si>
  <si>
    <t>Погашение кредиторской задолженности за ПИР, выполненные в 2019 году</t>
  </si>
  <si>
    <t>позднее предоставление подрядчиком  расчетных документов</t>
  </si>
  <si>
    <t xml:space="preserve">выполненных работ по переустройству ЭСА по соглашению о компенсации затрат </t>
  </si>
  <si>
    <t>Погашение кредиторской задолженности за СМР, выполненные в 2019 году</t>
  </si>
  <si>
    <t>Выполнение работ на объекте в связи с наступлением страхового случая</t>
  </si>
  <si>
    <t>Экономия сметной стоимости</t>
  </si>
  <si>
    <t>в проекте ИПР скорректирован график финансирования объекта</t>
  </si>
  <si>
    <t>досрочное выполнение работ подрядчиком</t>
  </si>
  <si>
    <t>наличие замечаний к работам выполненным подрядной организацией</t>
  </si>
  <si>
    <t>Погашение кредиторской задолженности по ПИР, выполненным в 2019 году</t>
  </si>
  <si>
    <t>срок реализации объекта скорректирован в проекте ИПР (одобрен Советом директоров (выписка из протокола заседания Совета директоров № 378/2020 от  26.02.2020)</t>
  </si>
  <si>
    <t>досрочное выполнение ПИР для своевременной реализации объекта</t>
  </si>
  <si>
    <t>досрочное выполнение работ</t>
  </si>
  <si>
    <t>Урегулирование с Администрацией Геленджика проектов соглашений о сервитутах на земельные участки</t>
  </si>
  <si>
    <t>Досрочное выполнение СМР подрядчиком</t>
  </si>
  <si>
    <t>Объект реализован в 2019 г. График реализации скорректирован в проекте ИПР (одобрен Советом директоров (выписка из протокола заседания Совета директоров № 378/2020 от  26.02.2020)</t>
  </si>
  <si>
    <t>Досрочное выполнение ПИР</t>
  </si>
  <si>
    <t>Отсутствие предложений от подрядных организаций на выполнение СМР</t>
  </si>
  <si>
    <t>график реализации объекта скорректирован в проекте ИПР с учетом факта 2019 года(одобрен Советом директоров (выписка из протокола заседания Совета директоров № 378/2020 от  26.02.2020)</t>
  </si>
  <si>
    <t>досрочная приемка выполненных работ</t>
  </si>
  <si>
    <t>_</t>
  </si>
  <si>
    <t>Досрочное выполнение СМР подрядчиком и ввод объекта</t>
  </si>
  <si>
    <t xml:space="preserve"> </t>
  </si>
  <si>
    <t>за  1 квартал 2020 год</t>
  </si>
  <si>
    <t>за 1 квартал  2020 год</t>
  </si>
  <si>
    <t>за 1 квартал 2020 год</t>
  </si>
  <si>
    <t>Год раскрытия информации:2020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</si>
</sst>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43" formatCode="_-* #,##0.00\ _₽_-;\-* #,##0.00\ _₽_-;_-* &quot;-&quot;??\ _₽_-;_-@_-"/>
    <numFmt numFmtId="164" formatCode="0.000"/>
    <numFmt numFmtId="165" formatCode="_-[$$-1009]* #,##0.00_-;\-[$$-1009]* #,##0.00_-;_-[$$-1009]* &quot;-&quot;??_-;_-@_-"/>
    <numFmt numFmtId="166" formatCode="0.0%"/>
    <numFmt numFmtId="167" formatCode="#,##0.0_);\(#,##0.0\)"/>
    <numFmt numFmtId="168" formatCode="\t0.00%"/>
    <numFmt numFmtId="169" formatCode="#,##0.0_);[Red]\(#,##0.0\)"/>
    <numFmt numFmtId="170" formatCode="\t#\ ??/??"/>
    <numFmt numFmtId="171" formatCode="_-* #,##0.00[$€-1]_-;\-* #,##0.00[$€-1]_-;_-* &quot;-&quot;??[$€-1]_-"/>
    <numFmt numFmtId="172" formatCode="[Magenta]\ &quot;Ошибка&quot;;[Magenta]\ &quot;Ошибка&quot;;[Blue]\ &quot;OK&quot;"/>
    <numFmt numFmtId="173" formatCode="_-* #,##0.00&quot;р.&quot;_-;\-* #,##0.00&quot;р.&quot;_-;_-* &quot;-&quot;??&quot;р.&quot;_-;_-@_-"/>
    <numFmt numFmtId="174" formatCode="\£\ #,##0_);[Red]\(\£\ #,##0\)"/>
    <numFmt numFmtId="175" formatCode="\¥\ #,##0_);[Red]\(\¥\ #,##0\)"/>
    <numFmt numFmtId="176" formatCode="0.00;0;"/>
    <numFmt numFmtId="177" formatCode="0.0"/>
    <numFmt numFmtId="178" formatCode="#,##0.0;\(#,##0.0\)"/>
    <numFmt numFmtId="179" formatCode="#,##0.00;\(#,##0.00\)"/>
    <numFmt numFmtId="180" formatCode="_(&quot;$&quot;* #,##0_);_(&quot;$&quot;* \(#,##0\);_(&quot;$&quot;* &quot;-&quot;_);_(@_)"/>
    <numFmt numFmtId="181" formatCode="_(&quot;$&quot;* #,##0.00_);_(&quot;$&quot;* \(#,##0.00\);_(&quot;$&quot;* &quot;-&quot;??_);_(@_)"/>
    <numFmt numFmtId="182" formatCode="_(* #,##0_);_(* \(#,##0\);_(* &quot;-&quot;??_);_(@_)"/>
    <numFmt numFmtId="183" formatCode="#,##0;[Red]#,##0"/>
    <numFmt numFmtId="184" formatCode="&quot;\&quot;#,##0;[Red]\-&quot;\&quot;#,##0"/>
    <numFmt numFmtId="185" formatCode="0.0_)"/>
    <numFmt numFmtId="186" formatCode="0.0%_);\(0.0%\)"/>
    <numFmt numFmtId="187" formatCode="\£#,##0_);\(\£#,##0\)"/>
    <numFmt numFmtId="188" formatCode="_(* #,##0_);_(* \(#,##0\);_(* &quot;-&quot;_);_(@_)"/>
    <numFmt numFmtId="189" formatCode="0.0000000"/>
    <numFmt numFmtId="190" formatCode="General_)"/>
    <numFmt numFmtId="191" formatCode="0.000000000"/>
    <numFmt numFmtId="192" formatCode="0.0000000000"/>
    <numFmt numFmtId="193" formatCode="0.00000000000"/>
    <numFmt numFmtId="194" formatCode="&quot;$&quot;#,##0_);\(&quot;$&quot;#,##0\)"/>
    <numFmt numFmtId="195" formatCode="#,##0.00_);\(#,##0.00\);@_)"/>
    <numFmt numFmtId="196" formatCode="#,##0.000_);\(#,##0.000\);@_)"/>
    <numFmt numFmtId="197" formatCode="_-* #,##0.00_р_._-;\-* #,##0.00_р_._-;_-* &quot;-&quot;??_р_._-;_-@_-"/>
    <numFmt numFmtId="198" formatCode="_(* #,##0.00_);_(* \(#,##0.00\);_(* &quot;-&quot;??_);_(@_)"/>
    <numFmt numFmtId="199" formatCode="0_);\(0\)"/>
    <numFmt numFmtId="200" formatCode="#,##0.0;[Red]\(#,##0.0\)"/>
    <numFmt numFmtId="201" formatCode="#,##0;[Red]\(#,##0\)"/>
    <numFmt numFmtId="202" formatCode="* \(#,##0\);* #,##0_);&quot;-&quot;??_);@"/>
    <numFmt numFmtId="203" formatCode="0.00_);\(0.00\);0.00"/>
    <numFmt numFmtId="204" formatCode="&quot;$&quot;#,##0_);[Red]\(&quot;$&quot;#,##0\)"/>
    <numFmt numFmtId="205" formatCode="_(* #,##0.00_);[Red]_(* \(#,##0.00\);_(* &quot;-&quot;??_);_(@_)"/>
    <numFmt numFmtId="206" formatCode="_(&quot;$&quot;* #,##0.00_);_(&quot;$&quot;* \(#,##0.00\);@_)"/>
    <numFmt numFmtId="207" formatCode="_(&quot;$&quot;* #,##0.000_);_(&quot;$&quot;* \(#,##0.000\);@_)"/>
    <numFmt numFmtId="208" formatCode="_-* #,##0.00&quot;$&quot;_-;\-* #,##0.00&quot;$&quot;_-;_-* &quot;-&quot;??&quot;$&quot;_-;_-@_-"/>
    <numFmt numFmtId="209" formatCode="&quot;$&quot;#,##0\ ;\(&quot;$&quot;#,##0\)"/>
    <numFmt numFmtId="210" formatCode="dd\ mmm\ yyyy"/>
    <numFmt numFmtId="211" formatCode="m/d/yy\ h:mm"/>
    <numFmt numFmtId="212" formatCode="* #,##0_);* \(#,##0\);&quot;-&quot;??_);@"/>
    <numFmt numFmtId="213" formatCode="&quot;XXXXXX-XXX&quot;"/>
    <numFmt numFmtId="214" formatCode="_-* #,##0_-;\-* #,##0_-;_-* &quot;-&quot;_-;_-@_-"/>
    <numFmt numFmtId="215" formatCode="ddd\ dd\ mmm"/>
    <numFmt numFmtId="216" formatCode="&quot;$&quot;#,##0.0;[Red]\(&quot;$&quot;#,##0.0\)"/>
    <numFmt numFmtId="217" formatCode="0.0\x"/>
    <numFmt numFmtId="218" formatCode="_-* #,##0\ _F_B_-;\-* #,##0\ _F_B_-;_-* &quot;-&quot;\ _F_B_-;_-@_-"/>
    <numFmt numFmtId="219" formatCode="_-* #,##0.00\ _F_B_-;\-* #,##0.00\ _F_B_-;_-* &quot;-&quot;??\ _F_B_-;_-@_-"/>
    <numFmt numFmtId="220" formatCode="#,##0;\(#,##0\);\-_)"/>
    <numFmt numFmtId="221" formatCode="#,##0.0_);\(#,##0.0\);\-_)"/>
    <numFmt numFmtId="222" formatCode="#,##0.00_);\(#,##0.00\);\-_)"/>
    <numFmt numFmtId="223" formatCode="0\ \ \ \ \ "/>
    <numFmt numFmtId="224" formatCode="&quot;&quot;"/>
    <numFmt numFmtId="225" formatCode="0.00_);\(0.00\);0.00_)"/>
    <numFmt numFmtId="226" formatCode="#,##0.0"/>
    <numFmt numFmtId="227" formatCode="#,##0.00_ ;[Red]\(#,##0.00&quot;) &quot;"/>
    <numFmt numFmtId="228" formatCode="_-* #,##0_-;_-* #,##0\-;_-* &quot;-&quot;_-;_-@_-"/>
    <numFmt numFmtId="229" formatCode="_-* #,##0.00_-;_-* #,##0.00\-;_-* &quot;-&quot;??_-;_-@_-"/>
    <numFmt numFmtId="230" formatCode="_-* #,##0\ _$_-;\-* #,##0\ _$_-;_-* &quot;-&quot;\ _$_-;_-@_-"/>
    <numFmt numFmtId="231" formatCode="_-* #,##0.00\ _$_-;\-* #,##0.00\ _$_-;_-* &quot;-&quot;??\ _$_-;_-@_-"/>
    <numFmt numFmtId="232" formatCode="#,##0__\ \ \ \ "/>
    <numFmt numFmtId="233" formatCode="_-* #,##0\ &quot;$&quot;_-;\-* #,##0\ &quot;$&quot;_-;_-* &quot;-&quot;\ &quot;$&quot;_-;_-@_-"/>
    <numFmt numFmtId="234" formatCode="_-* #,##0.00\ &quot;$&quot;_-;\-* #,##0.00\ &quot;$&quot;_-;_-* &quot;-&quot;??\ &quot;$&quot;_-;_-@_-"/>
    <numFmt numFmtId="235" formatCode="_(* #,##0.000_);[Red]_(* \(#,##0.000\);_(* &quot;-&quot;??_);_(@_)"/>
    <numFmt numFmtId="236" formatCode="&quot;$&quot;#,##0.0_);\(&quot;$&quot;#,##0.0\)"/>
    <numFmt numFmtId="237" formatCode="0.00\x"/>
    <numFmt numFmtId="238" formatCode="#,##0.00_)\x;\(#,##0.00\)\x;@_)"/>
    <numFmt numFmtId="239" formatCode="#,##0.000_)\x;\(#,##0.000\)\x;@_)"/>
    <numFmt numFmtId="240" formatCode="0.0&quot;x&quot;;&quot;nm&quot;;\-_x"/>
    <numFmt numFmtId="241" formatCode="0.00&quot;x&quot;;&quot;nm&quot;;\-_x"/>
    <numFmt numFmtId="242" formatCode="#,##0_);\(#,##0\);&quot;-  &quot;"/>
    <numFmt numFmtId="243" formatCode="#,##0.0_);\(#,##0.0\);&quot;-  &quot;"/>
    <numFmt numFmtId="244" formatCode="#,##0.00\ ;\(#,##0.00\)"/>
    <numFmt numFmtId="245" formatCode="#,##0_);[Red]\(#,##0\);&quot;-----&quot;"/>
    <numFmt numFmtId="246" formatCode="#,##0.00_);[Red]\(#,##0.00\);&quot;-----&quot;"/>
    <numFmt numFmtId="247" formatCode="_-* #,##0\ &quot;FB&quot;_-;\-* #,##0\ &quot;FB&quot;_-;_-* &quot;-&quot;\ &quot;FB&quot;_-;_-@_-"/>
    <numFmt numFmtId="248" formatCode="_-* #,##0.00\ &quot;FB&quot;_-;\-* #,##0.00\ &quot;FB&quot;_-;_-* &quot;-&quot;??\ &quot;FB&quot;_-;_-@_-"/>
    <numFmt numFmtId="249" formatCode="0.0000000000000"/>
    <numFmt numFmtId="250" formatCode="#,##0.000_)%;\(#,##0.000\)%;@_)"/>
    <numFmt numFmtId="251" formatCode="0.0%_);\(0.0%\);&quot;-  &quot;"/>
    <numFmt numFmtId="252" formatCode="0.0%_);\(0.0%\);\-_%_)"/>
    <numFmt numFmtId="253" formatCode="0%_);\(0%\);\-_%_)"/>
    <numFmt numFmtId="254" formatCode="0.00%_);\(0.00%\);\-_%_)"/>
    <numFmt numFmtId="255" formatCode="##0&quot;bp&quot;_);\(##0&quot;bp&quot;\);\-_b_p_)"/>
    <numFmt numFmtId="256" formatCode="#,##0______;;&quot;------------      &quot;"/>
    <numFmt numFmtId="257" formatCode="0.00;\-0.00;0.00"/>
    <numFmt numFmtId="258" formatCode="0.00\x;\-0.00\x;0.00\x"/>
    <numFmt numFmtId="259" formatCode="##0.00000"/>
    <numFmt numFmtId="260" formatCode="mmm\ dd\,\ yyyy"/>
    <numFmt numFmtId="261" formatCode="mmm\-yyyy"/>
    <numFmt numFmtId="262" formatCode="yyyy"/>
    <numFmt numFmtId="263" formatCode="#,##0.00&quot;р.&quot;;[Red]\-#,##0.00&quot;р.&quot;"/>
    <numFmt numFmtId="264" formatCode=";;;\ \ \ @"/>
    <numFmt numFmtId="265" formatCode=";;;\ \ \ \ \ @"/>
    <numFmt numFmtId="266" formatCode=";;;\ \ \ \ \ \ @"/>
    <numFmt numFmtId="267" formatCode="0.000000"/>
    <numFmt numFmtId="268" formatCode="\£#,##0"/>
    <numFmt numFmtId="269" formatCode="_-&quot;F&quot;\ * #,##0_-;_-&quot;F&quot;\ * #,##0\-;_-&quot;F&quot;\ * &quot;-&quot;_-;_-@_-"/>
    <numFmt numFmtId="270" formatCode="_-&quot;F&quot;\ * #,##0.00_-;_-&quot;F&quot;\ * #,##0.00\-;_-&quot;F&quot;\ * &quot;-&quot;??_-;_-@_-"/>
    <numFmt numFmtId="271" formatCode="_-* #,##0_?_._-;\-* #,##0_?_._-;_-* &quot;-&quot;_?_._-;_-@_-"/>
    <numFmt numFmtId="272" formatCode="_-* #,##0.00&quot;?.&quot;_-;\-* #,##0.00&quot;?.&quot;_-;_-* &quot;-&quot;??&quot;?.&quot;_-;_-@_-"/>
    <numFmt numFmtId="273" formatCode="&quot;$&quot;#,##0.00_);[Red]\(&quot;$&quot;#,##0.00\)"/>
    <numFmt numFmtId="274" formatCode="&quot;$&quot;#,##0.0000_);[Red]\(&quot;$&quot;#,##0.0000\)"/>
    <numFmt numFmtId="275" formatCode="_(&quot;$&quot;* #,##0.0_);_(&quot;$&quot;* \(#,##0.0\);_(&quot;$&quot;* &quot;-&quot;??_);_(@_)"/>
    <numFmt numFmtId="276" formatCode="yyyy&quot;A&quot;"/>
    <numFmt numFmtId="277" formatCode="yyyy&quot;E&quot;"/>
    <numFmt numFmtId="278" formatCode="\¥#,##0_);\(\¥#,##0\)"/>
    <numFmt numFmtId="279" formatCode="#,##0\в"/>
    <numFmt numFmtId="280" formatCode="_-* #,##0_р_._-;\-* #,##0_р_._-;_-* &quot;-&quot;_р_._-;_-@_-"/>
    <numFmt numFmtId="281" formatCode="#,##0_ ;[Red]\-#,##0\ "/>
    <numFmt numFmtId="282" formatCode="#,##0_);[Red]\(#,##0\)"/>
    <numFmt numFmtId="283" formatCode="#,##0&quot;р.&quot;"/>
    <numFmt numFmtId="284" formatCode="_-* #,##0.00_р_._-;\-* #,##0.00_р_._-;_-* \-??_р_._-;_-@_-"/>
    <numFmt numFmtId="285" formatCode="#,##0_ ;\-#,##0\ "/>
    <numFmt numFmtId="286" formatCode="_-* #,##0.00\ _р_._-;\-* #,##0.00\ _р_._-;_-* &quot;-&quot;??\ _р_._-;_-@_-"/>
    <numFmt numFmtId="287" formatCode="_(&quot;р.&quot;* #,##0.00_);_(&quot;р.&quot;* \(#,##0.00\);_(&quot;р.&quot;* &quot;-&quot;??_);_(@_)"/>
    <numFmt numFmtId="288" formatCode="_(&quot;₽&quot;* #,##0.00_);_(&quot;₽&quot;* \(#,##0.00\);_(&quot;₽&quot;* &quot;-&quot;??_);_(@_)"/>
    <numFmt numFmtId="289" formatCode="_(&quot;₽&quot;* #,##0_);_(&quot;₽&quot;* \(#,##0\);_(&quot;₽&quot;* &quot;-&quot;_);_(@_)"/>
    <numFmt numFmtId="290" formatCode="#,##0.0000000000"/>
    <numFmt numFmtId="291" formatCode="#,##0.00000"/>
    <numFmt numFmtId="292" formatCode="#,##0.000000000"/>
    <numFmt numFmtId="293" formatCode="#,##0.0000"/>
    <numFmt numFmtId="294" formatCode="#,##0.0000000"/>
    <numFmt numFmtId="295" formatCode="#,##0.000000000000000000"/>
    <numFmt numFmtId="296" formatCode="#,##0.000"/>
    <numFmt numFmtId="297" formatCode="#,##0.00000000000"/>
  </numFmts>
  <fonts count="315">
    <font>
      <sz val="11"/>
      <color theme="1"/>
      <name val="Calibri"/>
      <family val="2"/>
      <charset val="204"/>
      <scheme val="minor"/>
    </font>
    <font>
      <sz val="11"/>
      <color theme="1"/>
      <name val="Calibri"/>
      <family val="2"/>
      <charset val="204"/>
      <scheme val="minor"/>
    </font>
    <font>
      <sz val="12"/>
      <name val="Times New Roman"/>
      <family val="1"/>
      <charset val="204"/>
    </font>
    <font>
      <sz val="11"/>
      <name val="Times New Roman"/>
      <family val="1"/>
      <charset val="204"/>
    </font>
    <font>
      <sz val="11"/>
      <color theme="1"/>
      <name val="Calibri"/>
      <family val="2"/>
      <scheme val="minor"/>
    </font>
    <font>
      <b/>
      <sz val="11"/>
      <name val="Times New Roman"/>
      <family val="1"/>
      <charset val="204"/>
    </font>
    <font>
      <sz val="10"/>
      <name val="Arial Cyr"/>
      <charset val="204"/>
    </font>
    <font>
      <sz val="11"/>
      <color rgb="FF000000"/>
      <name val="SimSun"/>
      <family val="2"/>
      <charset val="204"/>
    </font>
    <font>
      <b/>
      <sz val="12"/>
      <name val="Times New Roman"/>
      <family val="1"/>
      <charset val="204"/>
    </font>
    <font>
      <sz val="11"/>
      <color theme="1"/>
      <name val="Times New Roman"/>
      <family val="1"/>
      <charset val="204"/>
    </font>
    <font>
      <sz val="10"/>
      <name val="Helv"/>
      <charset val="204"/>
    </font>
    <font>
      <sz val="10"/>
      <name val="Arial"/>
      <family val="2"/>
      <charset val="204"/>
    </font>
    <font>
      <b/>
      <sz val="10"/>
      <name val="Times New Roman"/>
      <family val="1"/>
      <charset val="204"/>
    </font>
    <font>
      <sz val="10"/>
      <name val="Book Antiqua"/>
      <family val="1"/>
      <charset val="204"/>
    </font>
    <font>
      <sz val="1"/>
      <color indexed="8"/>
      <name val="Courier"/>
      <family val="3"/>
    </font>
    <font>
      <sz val="10"/>
      <name val="Helv"/>
    </font>
    <font>
      <sz val="10"/>
      <name val="Times New Roman CYR"/>
      <family val="1"/>
      <charset val="204"/>
    </font>
    <font>
      <sz val="10"/>
      <name val="Times New Roman"/>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b/>
      <sz val="1"/>
      <color indexed="8"/>
      <name val="Courier"/>
      <family val="3"/>
    </font>
    <font>
      <b/>
      <sz val="12"/>
      <name val="Arial"/>
      <family val="2"/>
      <charset val="204"/>
    </font>
    <font>
      <sz val="10"/>
      <name val="Times New Roman"/>
      <family val="1"/>
    </font>
    <font>
      <sz val="1"/>
      <color indexed="8"/>
      <name val="Courier"/>
      <family val="1"/>
      <charset val="204"/>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8"/>
      <name val="Times New Roman Cyr"/>
      <family val="1"/>
      <charset val="204"/>
    </font>
    <font>
      <sz val="11"/>
      <color indexed="8"/>
      <name val="Calibri"/>
      <family val="2"/>
      <charset val="204"/>
    </font>
    <font>
      <sz val="10"/>
      <color indexed="9"/>
      <name val="Arial"/>
      <family val="2"/>
    </font>
    <font>
      <sz val="11"/>
      <color indexed="9"/>
      <name val="Calibri"/>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Arial"/>
      <family val="2"/>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sz val="9"/>
      <name val="Times New Roman"/>
      <family val="1"/>
      <charset val="204"/>
    </font>
    <font>
      <b/>
      <sz val="11"/>
      <color indexed="17"/>
      <name val="Calibri"/>
      <family val="2"/>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3"/>
      <color indexed="62"/>
      <name val="Calibri"/>
      <family val="2"/>
    </font>
    <font>
      <sz val="11"/>
      <name val="Arial Black"/>
      <family val="2"/>
    </font>
    <font>
      <b/>
      <sz val="11"/>
      <color indexed="62"/>
      <name val="Calibri"/>
      <family val="2"/>
    </font>
    <font>
      <i/>
      <sz val="14"/>
      <name val="Palatino"/>
      <family val="1"/>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i/>
      <sz val="12"/>
      <name val="Tms Rmn"/>
    </font>
    <font>
      <b/>
      <sz val="10"/>
      <name val="HelveticaLT"/>
      <family val="2"/>
      <charset val="204"/>
    </font>
    <font>
      <sz val="10"/>
      <color indexed="10"/>
      <name val="Times New Roman"/>
      <family val="1"/>
    </font>
    <font>
      <sz val="10"/>
      <color indexed="8"/>
      <name val="Times New Roman"/>
      <family val="1"/>
      <charset val="204"/>
    </font>
    <font>
      <sz val="9.5"/>
      <color indexed="23"/>
      <name val="Helvetica-Black"/>
    </font>
    <font>
      <sz val="10"/>
      <color indexed="62"/>
      <name val="Arial Cyr"/>
      <family val="2"/>
      <charset val="204"/>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7.5"/>
      <color indexed="12"/>
      <name val="Arial Cyr"/>
      <charset val="204"/>
    </font>
    <font>
      <sz val="12"/>
      <name val="Arial Narrow"/>
      <family val="2"/>
      <charset val="204"/>
    </font>
    <font>
      <b/>
      <sz val="13"/>
      <color indexed="56"/>
      <name val="Arial Cyr"/>
      <family val="2"/>
      <charset val="204"/>
    </font>
    <font>
      <b/>
      <sz val="15"/>
      <color indexed="56"/>
      <name val="Calibri"/>
      <family val="2"/>
      <charset val="204"/>
    </font>
    <font>
      <sz val="10"/>
      <color indexed="10"/>
      <name val="Times New Roman"/>
      <family val="1"/>
      <charset val="204"/>
    </font>
    <font>
      <b/>
      <sz val="13"/>
      <color indexed="56"/>
      <name val="Calibri"/>
      <family val="2"/>
      <charset val="204"/>
    </font>
    <font>
      <b/>
      <sz val="11"/>
      <color indexed="56"/>
      <name val="Calibri"/>
      <family val="2"/>
      <charset val="204"/>
    </font>
    <font>
      <b/>
      <sz val="11"/>
      <color indexed="56"/>
      <name val="Arial Cyr"/>
      <family val="2"/>
      <charset val="204"/>
    </font>
    <font>
      <b/>
      <sz val="10"/>
      <color indexed="8"/>
      <name val="Arial Cyr"/>
      <family val="2"/>
      <charset val="204"/>
    </font>
    <font>
      <b/>
      <sz val="10"/>
      <color indexed="9"/>
      <name val="Arial Cyr"/>
      <family val="2"/>
      <charset val="204"/>
    </font>
    <font>
      <sz val="10"/>
      <color indexed="60"/>
      <name val="Arial Cyr"/>
      <family val="2"/>
      <charset val="204"/>
    </font>
    <font>
      <b/>
      <sz val="11"/>
      <color indexed="8"/>
      <name val="Calibri"/>
      <family val="2"/>
      <charset val="204"/>
    </font>
    <font>
      <b/>
      <sz val="11"/>
      <color indexed="9"/>
      <name val="Calibri"/>
      <family val="2"/>
      <charset val="204"/>
    </font>
    <font>
      <i/>
      <sz val="10"/>
      <color indexed="23"/>
      <name val="Arial Cyr"/>
      <family val="2"/>
      <charset val="204"/>
    </font>
    <font>
      <sz val="10"/>
      <color indexed="20"/>
      <name val="Arial Cyr"/>
      <family val="2"/>
      <charset val="204"/>
    </font>
    <font>
      <i/>
      <u/>
      <sz val="9"/>
      <name val="Arial"/>
      <family val="2"/>
      <charset val="204"/>
    </font>
    <font>
      <b/>
      <sz val="18"/>
      <color indexed="56"/>
      <name val="Cambria"/>
      <family val="2"/>
      <charset val="204"/>
    </font>
    <font>
      <b/>
      <sz val="10"/>
      <color indexed="10"/>
      <name val="Times New Roman"/>
      <family val="1"/>
      <charset val="204"/>
    </font>
    <font>
      <sz val="11"/>
      <color indexed="60"/>
      <name val="Calibri"/>
      <family val="2"/>
      <charset val="204"/>
    </font>
    <font>
      <sz val="8"/>
      <color rgb="FF0000FF"/>
      <name val="Times New Roman Cyr"/>
      <family val="1"/>
      <charset val="204"/>
    </font>
    <font>
      <sz val="8"/>
      <name val="Arial"/>
      <family val="2"/>
      <charset val="1"/>
    </font>
    <font>
      <sz val="1"/>
      <name val="Arial Cyr"/>
    </font>
    <font>
      <sz val="11"/>
      <color indexed="8"/>
      <name val="Arial"/>
      <family val="2"/>
      <charset val="204"/>
    </font>
    <font>
      <sz val="11"/>
      <color indexed="20"/>
      <name val="Calibri"/>
      <family val="2"/>
      <charset val="204"/>
    </font>
    <font>
      <sz val="11"/>
      <name val="Times New Roman Cyr"/>
      <family val="1"/>
      <charset val="204"/>
    </font>
    <font>
      <i/>
      <sz val="11"/>
      <color indexed="23"/>
      <name val="Calibri"/>
      <family val="2"/>
      <charset val="204"/>
    </font>
    <font>
      <sz val="11"/>
      <color indexed="52"/>
      <name val="Calibri"/>
      <family val="2"/>
      <charset val="204"/>
    </font>
    <font>
      <sz val="11"/>
      <color indexed="10"/>
      <name val="Calibri"/>
      <family val="2"/>
      <charset val="204"/>
    </font>
    <font>
      <sz val="10"/>
      <color indexed="10"/>
      <name val="Arial Cyr"/>
      <family val="2"/>
      <charset val="204"/>
    </font>
    <font>
      <sz val="10"/>
      <color indexed="17"/>
      <name val="Arial Cyr"/>
      <family val="2"/>
      <charset val="204"/>
    </font>
    <font>
      <sz val="9"/>
      <name val="Arial Cyr"/>
    </font>
    <font>
      <sz val="11"/>
      <color indexed="17"/>
      <name val="Calibri"/>
      <family val="2"/>
      <charset val="204"/>
    </font>
    <font>
      <sz val="11"/>
      <name val="ＭＳ Ｐゴシック"/>
      <family val="3"/>
      <charset val="128"/>
    </font>
    <font>
      <sz val="12"/>
      <color rgb="FF000000"/>
      <name val="Times New Roman"/>
      <family val="1"/>
      <charset val="204"/>
    </font>
    <font>
      <sz val="14"/>
      <name val="Times New Roman"/>
      <family val="1"/>
      <charset val="204"/>
    </font>
    <font>
      <sz val="12"/>
      <color theme="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b/>
      <sz val="12"/>
      <color rgb="FF000000"/>
      <name val="Times New Roman"/>
      <family val="1"/>
      <charset val="204"/>
    </font>
    <font>
      <b/>
      <sz val="12"/>
      <color theme="1"/>
      <name val="Calibri"/>
      <family val="2"/>
      <charset val="204"/>
      <scheme val="minor"/>
    </font>
    <font>
      <sz val="12.5"/>
      <name val="Arial Cyr"/>
      <charset val="204"/>
    </font>
    <font>
      <sz val="12"/>
      <name val="Arial Cyr"/>
      <charset val="204"/>
    </font>
    <font>
      <sz val="12"/>
      <name val="Calibri"/>
      <family val="2"/>
      <charset val="204"/>
    </font>
    <font>
      <u/>
      <sz val="14"/>
      <color theme="1"/>
      <name val="Times New Roman"/>
      <family val="1"/>
      <charset val="204"/>
    </font>
    <font>
      <sz val="9"/>
      <color theme="1"/>
      <name val="Times New Roman"/>
      <family val="1"/>
      <charset val="204"/>
    </font>
    <font>
      <sz val="12"/>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b/>
      <sz val="1"/>
      <color indexed="8"/>
      <name val="Courier"/>
      <family val="1"/>
      <charset val="204"/>
    </font>
    <font>
      <sz val="11"/>
      <color indexed="8"/>
      <name val="Times New Roman"/>
      <family val="2"/>
      <charset val="204"/>
    </font>
    <font>
      <sz val="11"/>
      <color indexed="9"/>
      <name val="Times New Roman"/>
      <family val="2"/>
      <charset val="204"/>
    </font>
    <font>
      <sz val="11"/>
      <color indexed="16"/>
      <name val="Calibri"/>
      <family val="2"/>
      <charset val="204"/>
    </font>
    <font>
      <b/>
      <sz val="11"/>
      <color indexed="53"/>
      <name val="Calibri"/>
      <family val="2"/>
      <charset val="204"/>
    </font>
    <font>
      <sz val="10"/>
      <color rgb="FF000000"/>
      <name val="Arial"/>
      <family val="2"/>
    </font>
    <font>
      <b/>
      <sz val="15"/>
      <color indexed="62"/>
      <name val="Calibri"/>
      <family val="2"/>
      <charset val="204"/>
    </font>
    <font>
      <b/>
      <sz val="13"/>
      <color indexed="62"/>
      <name val="Calibri"/>
      <family val="2"/>
      <charset val="204"/>
    </font>
    <font>
      <b/>
      <sz val="11"/>
      <color indexed="62"/>
      <name val="Calibri"/>
      <family val="2"/>
      <charset val="204"/>
    </font>
    <font>
      <sz val="11"/>
      <color indexed="53"/>
      <name val="Calibri"/>
      <family val="2"/>
      <charset val="204"/>
    </font>
    <font>
      <sz val="11"/>
      <color rgb="FF000000"/>
      <name val="Calibri"/>
      <family val="2"/>
      <charset val="204"/>
      <scheme val="minor"/>
    </font>
    <font>
      <sz val="12"/>
      <color indexed="8"/>
      <name val="Calibri"/>
      <family val="2"/>
      <charset val="204"/>
    </font>
    <font>
      <sz val="8"/>
      <color indexed="8"/>
      <name val="Arial"/>
      <family val="2"/>
      <charset val="204"/>
    </font>
    <font>
      <b/>
      <sz val="10"/>
      <color indexed="8"/>
      <name val="Arial"/>
      <family val="2"/>
    </font>
    <font>
      <b/>
      <sz val="18"/>
      <color indexed="62"/>
      <name val="Cambria"/>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1"/>
      <color indexed="8"/>
      <name val="Times New Roman"/>
      <family val="2"/>
      <charset val="204"/>
    </font>
    <font>
      <b/>
      <sz val="11"/>
      <color indexed="9"/>
      <name val="Times New Roman"/>
      <family val="2"/>
      <charset val="204"/>
    </font>
    <font>
      <sz val="11"/>
      <color indexed="60"/>
      <name val="Times New Roman"/>
      <family val="2"/>
      <charset val="204"/>
    </font>
    <font>
      <sz val="10"/>
      <color theme="1"/>
      <name val="Arial Cyr"/>
      <family val="2"/>
      <charset val="204"/>
    </font>
    <font>
      <sz val="10"/>
      <color indexed="8"/>
      <name val="Times New Roman"/>
      <family val="2"/>
      <charset val="204"/>
    </font>
    <font>
      <sz val="11"/>
      <color indexed="8"/>
      <name val="SimSun"/>
      <family val="2"/>
      <charset val="204"/>
    </font>
    <font>
      <sz val="11"/>
      <color indexed="20"/>
      <name val="Times New Roman"/>
      <family val="2"/>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1"/>
      <color indexed="17"/>
      <name val="Times New Roman"/>
      <family val="2"/>
      <charset val="204"/>
    </font>
    <font>
      <b/>
      <sz val="12"/>
      <color theme="0"/>
      <name val="Times New Roman"/>
      <family val="1"/>
      <charset val="204"/>
    </font>
    <font>
      <sz val="12"/>
      <color theme="0"/>
      <name val="Times New Roman"/>
      <family val="1"/>
      <charset val="204"/>
    </font>
    <font>
      <sz val="12"/>
      <name val="Times New Roman"/>
      <family val="1"/>
      <charset val="204"/>
    </font>
    <font>
      <sz val="12"/>
      <color theme="0" tint="-0.34998626667073579"/>
      <name val="Times New Roman"/>
      <family val="1"/>
      <charset val="204"/>
    </font>
    <font>
      <sz val="12"/>
      <name val="Times New Roman"/>
      <family val="1"/>
      <charset val="204"/>
    </font>
    <font>
      <vertAlign val="superscript"/>
      <sz val="12"/>
      <name val="Times New Roman"/>
      <family val="1"/>
      <charset val="204"/>
    </font>
    <font>
      <sz val="12"/>
      <name val="Times New Roman"/>
      <family val="1"/>
      <charset val="204"/>
    </font>
    <font>
      <sz val="11"/>
      <name val="Calibri"/>
      <family val="2"/>
      <charset val="204"/>
      <scheme val="minor"/>
    </font>
    <font>
      <sz val="11"/>
      <color theme="0" tint="-0.34998626667073579"/>
      <name val="Calibri"/>
      <family val="2"/>
      <charset val="204"/>
      <scheme val="minor"/>
    </font>
    <font>
      <sz val="12"/>
      <color rgb="FFFF0000"/>
      <name val="Times New Roman"/>
      <family val="1"/>
      <charset val="204"/>
    </font>
    <font>
      <sz val="14"/>
      <name val="Times New Roman CYR"/>
      <charset val="204"/>
    </font>
    <font>
      <sz val="12"/>
      <name val="Calibri"/>
      <family val="2"/>
      <charset val="204"/>
      <scheme val="minor"/>
    </font>
    <font>
      <i/>
      <sz val="10"/>
      <name val="Times New Roman"/>
      <family val="1"/>
      <charset val="204"/>
    </font>
    <font>
      <vertAlign val="superscript"/>
      <sz val="10"/>
      <name val="Times New Roman"/>
      <family val="1"/>
      <charset val="204"/>
    </font>
    <font>
      <sz val="12"/>
      <color theme="1"/>
      <name val="Calibri"/>
      <family val="2"/>
      <charset val="204"/>
      <scheme val="minor"/>
    </font>
  </fonts>
  <fills count="136">
    <fill>
      <patternFill patternType="none"/>
    </fill>
    <fill>
      <patternFill patternType="gray125"/>
    </fill>
    <fill>
      <patternFill patternType="solid">
        <fgColor rgb="FFFFFFCC"/>
      </patternFill>
    </fill>
    <fill>
      <patternFill patternType="solid">
        <fgColor theme="0"/>
        <bgColor indexed="64"/>
      </patternFill>
    </fill>
    <fill>
      <patternFill patternType="solid">
        <fgColor indexed="42"/>
        <bgColor indexed="64"/>
      </patternFill>
    </fill>
    <fill>
      <patternFill patternType="solid">
        <fgColor indexed="43"/>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22"/>
        <bgColor indexed="22"/>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58"/>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7"/>
        <bgColor indexed="64"/>
      </patternFill>
    </fill>
    <fill>
      <patternFill patternType="solid">
        <fgColor indexed="35"/>
        <bgColor indexed="35"/>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26"/>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23"/>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3"/>
        <bgColor indexed="52"/>
      </patternFill>
    </fill>
    <fill>
      <patternFill patternType="solid">
        <fgColor indexed="53"/>
      </patternFill>
    </fill>
    <fill>
      <patternFill patternType="solid">
        <fgColor indexed="22"/>
        <bgColor indexed="31"/>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47"/>
        <bgColor indexed="64"/>
      </patternFill>
    </fill>
    <fill>
      <patternFill patternType="solid">
        <fgColor theme="7" tint="0.59999389629810485"/>
        <bgColor indexed="64"/>
      </patternFill>
    </fill>
    <fill>
      <patternFill patternType="solid">
        <fgColor rgb="FFFFFF00"/>
        <bgColor indexed="64"/>
      </patternFill>
    </fill>
    <fill>
      <patternFill patternType="solid">
        <fgColor indexed="44"/>
        <bgColor indexed="44"/>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26"/>
      </patternFill>
    </fill>
    <fill>
      <patternFill patternType="lightUp">
        <fgColor indexed="48"/>
        <bgColor indexed="41"/>
      </patternFill>
    </fill>
    <fill>
      <patternFill patternType="solid">
        <fgColor indexed="44"/>
        <bgColor indexed="64"/>
      </patternFill>
    </fill>
    <fill>
      <patternFill patternType="solid">
        <fgColor indexed="41"/>
        <bgColor indexed="64"/>
      </patternFill>
    </fill>
  </fills>
  <borders count="107">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8"/>
      </top>
      <bottom style="double">
        <color indexed="8"/>
      </bottom>
      <diagonal/>
    </border>
    <border>
      <left style="thin">
        <color indexed="23"/>
      </left>
      <right style="thin">
        <color indexed="23"/>
      </right>
      <top style="thin">
        <color indexed="23"/>
      </top>
      <bottom style="thin">
        <color indexed="23"/>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style="medium">
        <color indexed="64"/>
      </top>
      <bottom style="medium">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thick">
        <color indexed="64"/>
      </bottom>
      <diagonal/>
    </border>
    <border>
      <left style="hair">
        <color indexed="64"/>
      </left>
      <right/>
      <top style="hair">
        <color indexed="64"/>
      </top>
      <bottom/>
      <diagonal/>
    </border>
    <border>
      <left style="thin">
        <color indexed="8"/>
      </left>
      <right style="thin">
        <color indexed="8"/>
      </right>
      <top style="thin">
        <color indexed="8"/>
      </top>
      <bottom style="thin">
        <color indexed="8"/>
      </bottom>
      <diagonal/>
    </border>
    <border>
      <left/>
      <right/>
      <top/>
      <bottom style="double">
        <color indexed="17"/>
      </bottom>
      <diagonal/>
    </border>
    <border>
      <left style="medium">
        <color indexed="64"/>
      </left>
      <right/>
      <top style="medium">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style="hair">
        <color indexed="64"/>
      </left>
      <right/>
      <top style="hair">
        <color indexed="64"/>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thin">
        <color indexed="64"/>
      </right>
      <top style="medium">
        <color indexed="64"/>
      </top>
      <bottom/>
      <diagonal/>
    </border>
    <border>
      <left/>
      <right/>
      <top style="thin">
        <color indexed="62"/>
      </top>
      <bottom style="double">
        <color indexed="62"/>
      </bottom>
      <diagonal/>
    </border>
    <border>
      <left/>
      <right style="thin">
        <color auto="1"/>
      </right>
      <top/>
      <bottom/>
      <diagonal/>
    </border>
    <border>
      <left/>
      <right/>
      <top/>
      <bottom style="double">
        <color indexed="5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top style="thin">
        <color auto="1"/>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thick">
        <color indexed="54"/>
      </bottom>
      <diagonal/>
    </border>
    <border>
      <left/>
      <right/>
      <top/>
      <bottom style="medium">
        <color indexed="44"/>
      </bottom>
      <diagonal/>
    </border>
    <border>
      <left style="thin">
        <color indexed="41"/>
      </left>
      <right style="thin">
        <color indexed="48"/>
      </right>
      <top style="medium">
        <color indexed="41"/>
      </top>
      <bottom style="thin">
        <color indexed="48"/>
      </bottom>
      <diagonal/>
    </border>
    <border>
      <left style="thin">
        <color indexed="48"/>
      </left>
      <right style="thin">
        <color indexed="48"/>
      </right>
      <top style="thin">
        <color indexed="48"/>
      </top>
      <bottom style="thin">
        <color indexed="48"/>
      </bottom>
      <diagonal/>
    </border>
    <border>
      <left/>
      <right/>
      <top style="thin">
        <color indexed="54"/>
      </top>
      <bottom style="double">
        <color indexed="54"/>
      </bottom>
      <diagonal/>
    </border>
    <border>
      <left style="hair">
        <color indexed="8"/>
      </left>
      <right/>
      <top style="hair">
        <color indexed="8"/>
      </top>
      <bottom style="hair">
        <color indexed="9"/>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style="thin">
        <color auto="1"/>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auto="1"/>
      </bottom>
      <diagonal/>
    </border>
    <border>
      <left/>
      <right style="thin">
        <color indexed="64"/>
      </right>
      <top style="thin">
        <color indexed="64"/>
      </top>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s>
  <cellStyleXfs count="63608">
    <xf numFmtId="0" fontId="0" fillId="0" borderId="0"/>
    <xf numFmtId="0" fontId="2" fillId="0" borderId="0"/>
    <xf numFmtId="0" fontId="4" fillId="0" borderId="0"/>
    <xf numFmtId="0" fontId="1" fillId="0" borderId="0"/>
    <xf numFmtId="0" fontId="2" fillId="0" borderId="0"/>
    <xf numFmtId="0" fontId="6" fillId="0" borderId="0"/>
    <xf numFmtId="0" fontId="2" fillId="0" borderId="0"/>
    <xf numFmtId="0" fontId="1" fillId="0" borderId="0"/>
    <xf numFmtId="0" fontId="2" fillId="0" borderId="0"/>
    <xf numFmtId="0" fontId="7" fillId="0" borderId="0"/>
    <xf numFmtId="0" fontId="4" fillId="0" borderId="0"/>
    <xf numFmtId="0" fontId="10" fillId="0" borderId="0"/>
    <xf numFmtId="165" fontId="11" fillId="0" borderId="0"/>
    <xf numFmtId="166" fontId="12" fillId="4" borderId="0">
      <alignment vertical="top"/>
    </xf>
    <xf numFmtId="0" fontId="11" fillId="0" borderId="0"/>
    <xf numFmtId="0" fontId="13" fillId="0" borderId="0" applyFont="0" applyFill="0" applyBorder="0" applyAlignment="0"/>
    <xf numFmtId="0" fontId="14" fillId="0" borderId="6">
      <protection locked="0"/>
    </xf>
    <xf numFmtId="0" fontId="15" fillId="0" borderId="0"/>
    <xf numFmtId="165" fontId="15" fillId="0" borderId="0"/>
    <xf numFmtId="165" fontId="15" fillId="0" borderId="0"/>
    <xf numFmtId="165" fontId="15" fillId="0" borderId="0"/>
    <xf numFmtId="165" fontId="10" fillId="0" borderId="0"/>
    <xf numFmtId="165" fontId="10"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0" fontId="15" fillId="0" borderId="0"/>
    <xf numFmtId="0" fontId="15" fillId="0" borderId="0"/>
    <xf numFmtId="0" fontId="10" fillId="0" borderId="0"/>
    <xf numFmtId="0" fontId="10" fillId="0" borderId="0"/>
    <xf numFmtId="0" fontId="10"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5" fillId="0" borderId="0"/>
    <xf numFmtId="0" fontId="18" fillId="0" borderId="0"/>
    <xf numFmtId="0" fontId="18" fillId="0" borderId="0"/>
    <xf numFmtId="0" fontId="18" fillId="0" borderId="0"/>
    <xf numFmtId="0" fontId="18" fillId="0" borderId="0"/>
    <xf numFmtId="0" fontId="18" fillId="0" borderId="0"/>
    <xf numFmtId="165" fontId="15" fillId="0" borderId="0"/>
    <xf numFmtId="165" fontId="15" fillId="0" borderId="0"/>
    <xf numFmtId="165" fontId="10" fillId="0" borderId="0"/>
    <xf numFmtId="165" fontId="10" fillId="0" borderId="0"/>
    <xf numFmtId="165" fontId="10" fillId="0" borderId="0"/>
    <xf numFmtId="165" fontId="10" fillId="0" borderId="0"/>
    <xf numFmtId="165" fontId="10" fillId="0" borderId="0"/>
    <xf numFmtId="165" fontId="15" fillId="0" borderId="0"/>
    <xf numFmtId="165" fontId="10" fillId="0" borderId="0"/>
    <xf numFmtId="165" fontId="15" fillId="0" borderId="0"/>
    <xf numFmtId="165" fontId="10" fillId="0" borderId="0"/>
    <xf numFmtId="165" fontId="15" fillId="0" borderId="0"/>
    <xf numFmtId="0" fontId="10" fillId="0" borderId="0"/>
    <xf numFmtId="0" fontId="19" fillId="0" borderId="0"/>
    <xf numFmtId="0" fontId="19" fillId="0" borderId="0"/>
    <xf numFmtId="0" fontId="19" fillId="0" borderId="0"/>
    <xf numFmtId="0" fontId="19" fillId="0" borderId="0"/>
    <xf numFmtId="0" fontId="19" fillId="0" borderId="0"/>
    <xf numFmtId="0" fontId="10" fillId="0" borderId="0"/>
    <xf numFmtId="0" fontId="15" fillId="0" borderId="0"/>
    <xf numFmtId="0" fontId="15" fillId="0" borderId="0"/>
    <xf numFmtId="0" fontId="15" fillId="0" borderId="0"/>
    <xf numFmtId="0" fontId="10" fillId="0" borderId="0"/>
    <xf numFmtId="0" fontId="10" fillId="0" borderId="0"/>
    <xf numFmtId="165" fontId="10" fillId="0" borderId="0"/>
    <xf numFmtId="0" fontId="15" fillId="0" borderId="0"/>
    <xf numFmtId="0" fontId="15" fillId="0" borderId="0"/>
    <xf numFmtId="0" fontId="15" fillId="0" borderId="0"/>
    <xf numFmtId="0" fontId="10" fillId="0" borderId="0"/>
    <xf numFmtId="0" fontId="10" fillId="0" borderId="0"/>
    <xf numFmtId="0" fontId="10" fillId="0" borderId="0"/>
    <xf numFmtId="165" fontId="10" fillId="0" borderId="0"/>
    <xf numFmtId="165" fontId="15" fillId="0" borderId="0"/>
    <xf numFmtId="165" fontId="10" fillId="0" borderId="0"/>
    <xf numFmtId="0" fontId="10" fillId="0" borderId="0"/>
    <xf numFmtId="165" fontId="15" fillId="0" borderId="0"/>
    <xf numFmtId="165" fontId="15" fillId="0" borderId="0"/>
    <xf numFmtId="165" fontId="15" fillId="0" borderId="0"/>
    <xf numFmtId="165" fontId="10" fillId="0" borderId="0"/>
    <xf numFmtId="165" fontId="15" fillId="0" borderId="0"/>
    <xf numFmtId="0" fontId="10" fillId="0" borderId="0"/>
    <xf numFmtId="167" fontId="11" fillId="0" borderId="0" applyFont="0" applyFill="0" applyBorder="0" applyAlignment="0" applyProtection="0"/>
    <xf numFmtId="0" fontId="10" fillId="0" borderId="0"/>
    <xf numFmtId="0" fontId="20" fillId="0" borderId="0"/>
    <xf numFmtId="0" fontId="20" fillId="0" borderId="0"/>
    <xf numFmtId="0" fontId="21" fillId="0" borderId="0">
      <alignment vertical="top"/>
    </xf>
    <xf numFmtId="168" fontId="22" fillId="0" borderId="0" applyFont="0" applyFill="0" applyBorder="0" applyAlignment="0" applyProtection="0"/>
    <xf numFmtId="39" fontId="11" fillId="0" borderId="0" applyFont="0" applyFill="0" applyBorder="0" applyAlignment="0" applyProtection="0"/>
    <xf numFmtId="0" fontId="15" fillId="0" borderId="0"/>
    <xf numFmtId="0" fontId="23" fillId="0" borderId="0" applyNumberFormat="0" applyFill="0" applyBorder="0" applyAlignment="0" applyProtection="0"/>
    <xf numFmtId="0" fontId="11" fillId="5" borderId="0" applyNumberFormat="0" applyFont="0" applyAlignment="0" applyProtection="0"/>
    <xf numFmtId="0" fontId="10" fillId="0" borderId="0"/>
    <xf numFmtId="0" fontId="10" fillId="0" borderId="0"/>
    <xf numFmtId="0" fontId="15" fillId="0" borderId="0"/>
    <xf numFmtId="0" fontId="15" fillId="0" borderId="0"/>
    <xf numFmtId="0" fontId="15" fillId="0" borderId="0"/>
    <xf numFmtId="0" fontId="15" fillId="0" borderId="0"/>
    <xf numFmtId="38" fontId="6" fillId="0" borderId="0">
      <alignment vertical="top"/>
    </xf>
    <xf numFmtId="169" fontId="17" fillId="0" borderId="0" applyFont="0" applyFill="0" applyBorder="0" applyAlignment="0" applyProtection="0"/>
    <xf numFmtId="170" fontId="22"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24" fillId="6" borderId="7" applyNumberFormat="0">
      <alignment readingOrder="1"/>
      <protection locked="0"/>
    </xf>
    <xf numFmtId="0" fontId="25" fillId="0" borderId="0" applyNumberFormat="0" applyFill="0" applyBorder="0" applyProtection="0">
      <alignment vertical="top"/>
    </xf>
    <xf numFmtId="0" fontId="26" fillId="0" borderId="8" applyNumberFormat="0" applyFill="0" applyProtection="0">
      <alignment horizontal="center"/>
    </xf>
    <xf numFmtId="0" fontId="26" fillId="0" borderId="8" applyNumberFormat="0" applyFill="0" applyProtection="0">
      <alignment horizontal="center"/>
    </xf>
    <xf numFmtId="0" fontId="26" fillId="0" borderId="8" applyNumberFormat="0" applyFill="0" applyProtection="0">
      <alignment horizontal="center"/>
    </xf>
    <xf numFmtId="0" fontId="26" fillId="0" borderId="8" applyNumberFormat="0" applyFill="0" applyProtection="0">
      <alignment horizontal="center"/>
    </xf>
    <xf numFmtId="0" fontId="26" fillId="0" borderId="0" applyNumberFormat="0" applyFill="0" applyBorder="0" applyProtection="0">
      <alignment horizontal="left"/>
    </xf>
    <xf numFmtId="0" fontId="27" fillId="0" borderId="0" applyNumberFormat="0" applyFill="0" applyBorder="0" applyProtection="0">
      <alignment horizontal="centerContinuous"/>
    </xf>
    <xf numFmtId="0" fontId="15" fillId="0" borderId="0"/>
    <xf numFmtId="0" fontId="10" fillId="0" borderId="0"/>
    <xf numFmtId="0" fontId="20" fillId="0" borderId="0"/>
    <xf numFmtId="4" fontId="16" fillId="0" borderId="0">
      <alignment vertical="center"/>
    </xf>
    <xf numFmtId="0" fontId="10" fillId="0" borderId="0"/>
    <xf numFmtId="165" fontId="15" fillId="0" borderId="0"/>
    <xf numFmtId="165" fontId="15" fillId="0" borderId="0"/>
    <xf numFmtId="165" fontId="10" fillId="0" borderId="0"/>
    <xf numFmtId="165" fontId="10" fillId="0" borderId="0"/>
    <xf numFmtId="0"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165" fontId="15" fillId="0" borderId="0"/>
    <xf numFmtId="165" fontId="10" fillId="0" borderId="0"/>
    <xf numFmtId="165" fontId="10" fillId="0" borderId="0"/>
    <xf numFmtId="165" fontId="10" fillId="0" borderId="0"/>
    <xf numFmtId="165" fontId="10" fillId="0" borderId="0"/>
    <xf numFmtId="165" fontId="10" fillId="0" borderId="0"/>
    <xf numFmtId="165" fontId="15" fillId="0" borderId="0"/>
    <xf numFmtId="165" fontId="15" fillId="0" borderId="0"/>
    <xf numFmtId="0" fontId="10" fillId="0" borderId="0"/>
    <xf numFmtId="165" fontId="10" fillId="0" borderId="0"/>
    <xf numFmtId="165" fontId="10" fillId="0" borderId="0"/>
    <xf numFmtId="165" fontId="10" fillId="0" borderId="0"/>
    <xf numFmtId="165" fontId="10" fillId="0" borderId="0"/>
    <xf numFmtId="165" fontId="10" fillId="0" borderId="0"/>
    <xf numFmtId="165" fontId="15" fillId="0" borderId="0"/>
    <xf numFmtId="165" fontId="15" fillId="0" borderId="0"/>
    <xf numFmtId="165" fontId="10"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0" fillId="0" borderId="0"/>
    <xf numFmtId="165" fontId="10" fillId="0" borderId="0"/>
    <xf numFmtId="171" fontId="11" fillId="7" borderId="9" applyNumberFormat="0" applyFont="0">
      <alignment shrinkToFit="1"/>
      <protection locked="0"/>
    </xf>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5" fillId="0" borderId="0"/>
    <xf numFmtId="165" fontId="10" fillId="0" borderId="0"/>
    <xf numFmtId="165" fontId="10" fillId="0" borderId="0"/>
    <xf numFmtId="165"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5" fillId="0" borderId="0"/>
    <xf numFmtId="0" fontId="15" fillId="0" borderId="0"/>
    <xf numFmtId="0" fontId="15" fillId="0" borderId="0"/>
    <xf numFmtId="0" fontId="15" fillId="0" borderId="0"/>
    <xf numFmtId="165" fontId="10" fillId="0" borderId="0"/>
    <xf numFmtId="165" fontId="10" fillId="0" borderId="0"/>
    <xf numFmtId="165" fontId="10" fillId="0" borderId="0"/>
    <xf numFmtId="165" fontId="15" fillId="0" borderId="0"/>
    <xf numFmtId="165" fontId="15" fillId="0" borderId="0"/>
    <xf numFmtId="165" fontId="10" fillId="0" borderId="0"/>
    <xf numFmtId="165" fontId="10" fillId="0" borderId="0"/>
    <xf numFmtId="165" fontId="10" fillId="0" borderId="0"/>
    <xf numFmtId="165"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4" fontId="16" fillId="0" borderId="0">
      <alignment vertical="center"/>
    </xf>
    <xf numFmtId="0" fontId="10" fillId="0" borderId="0"/>
    <xf numFmtId="0" fontId="19" fillId="0" borderId="0"/>
    <xf numFmtId="0" fontId="19"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9" fillId="0" borderId="0"/>
    <xf numFmtId="0" fontId="19" fillId="0" borderId="0"/>
    <xf numFmtId="0" fontId="15"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165" fontId="10" fillId="0" borderId="0"/>
    <xf numFmtId="4" fontId="16" fillId="0" borderId="0">
      <alignment vertical="center"/>
    </xf>
    <xf numFmtId="171" fontId="11" fillId="0" borderId="0"/>
    <xf numFmtId="171" fontId="11" fillId="0" borderId="0"/>
    <xf numFmtId="171" fontId="11" fillId="0" borderId="0"/>
    <xf numFmtId="171" fontId="11" fillId="0" borderId="0"/>
    <xf numFmtId="0" fontId="15" fillId="0" borderId="0"/>
    <xf numFmtId="0" fontId="10" fillId="0" borderId="0"/>
    <xf numFmtId="0" fontId="10" fillId="0" borderId="0"/>
    <xf numFmtId="0" fontId="10" fillId="0" borderId="0"/>
    <xf numFmtId="0" fontId="15" fillId="0" borderId="0"/>
    <xf numFmtId="165" fontId="15" fillId="0" borderId="0"/>
    <xf numFmtId="4" fontId="16" fillId="0" borderId="0">
      <alignment vertical="center"/>
    </xf>
    <xf numFmtId="165" fontId="15" fillId="0" borderId="0"/>
    <xf numFmtId="165" fontId="15" fillId="0" borderId="0"/>
    <xf numFmtId="165" fontId="10" fillId="0" borderId="0"/>
    <xf numFmtId="165" fontId="15" fillId="0" borderId="0"/>
    <xf numFmtId="0" fontId="15" fillId="0" borderId="0"/>
    <xf numFmtId="0" fontId="15" fillId="0" borderId="0"/>
    <xf numFmtId="0" fontId="15" fillId="0" borderId="0"/>
    <xf numFmtId="165" fontId="10" fillId="0" borderId="0"/>
    <xf numFmtId="165" fontId="10" fillId="0" borderId="0"/>
    <xf numFmtId="0" fontId="10" fillId="0" borderId="0"/>
    <xf numFmtId="0" fontId="19" fillId="0" borderId="0"/>
    <xf numFmtId="0" fontId="19"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9" fillId="0" borderId="0"/>
    <xf numFmtId="0" fontId="1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0" borderId="0"/>
    <xf numFmtId="0" fontId="10" fillId="0" borderId="0"/>
    <xf numFmtId="0" fontId="10" fillId="0" borderId="0"/>
    <xf numFmtId="0" fontId="15" fillId="0" borderId="0"/>
    <xf numFmtId="165" fontId="10" fillId="0" borderId="0"/>
    <xf numFmtId="165" fontId="15" fillId="0" borderId="0"/>
    <xf numFmtId="0" fontId="10" fillId="0" borderId="0"/>
    <xf numFmtId="0" fontId="15" fillId="0" borderId="0"/>
    <xf numFmtId="165" fontId="10" fillId="0" borderId="0"/>
    <xf numFmtId="165" fontId="10" fillId="0" borderId="0"/>
    <xf numFmtId="165" fontId="10" fillId="0" borderId="0"/>
    <xf numFmtId="0" fontId="10" fillId="0" borderId="0"/>
    <xf numFmtId="165" fontId="10" fillId="0" borderId="0"/>
    <xf numFmtId="165" fontId="10" fillId="0" borderId="0"/>
    <xf numFmtId="165" fontId="15" fillId="0" borderId="0"/>
    <xf numFmtId="0" fontId="15" fillId="0" borderId="0"/>
    <xf numFmtId="0" fontId="10" fillId="0" borderId="0"/>
    <xf numFmtId="0" fontId="15" fillId="0" borderId="0"/>
    <xf numFmtId="0" fontId="10" fillId="0" borderId="0"/>
    <xf numFmtId="0" fontId="15" fillId="0" borderId="0"/>
    <xf numFmtId="165" fontId="10"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5" fillId="0" borderId="0"/>
    <xf numFmtId="0" fontId="15" fillId="0" borderId="0"/>
    <xf numFmtId="0" fontId="10" fillId="0" borderId="0"/>
    <xf numFmtId="0" fontId="10" fillId="0" borderId="0"/>
    <xf numFmtId="0" fontId="10" fillId="0" borderId="0"/>
    <xf numFmtId="0" fontId="10" fillId="0" borderId="0"/>
    <xf numFmtId="0" fontId="19" fillId="0" borderId="0"/>
    <xf numFmtId="0" fontId="19" fillId="0" borderId="0"/>
    <xf numFmtId="0" fontId="19" fillId="0" borderId="0"/>
    <xf numFmtId="0" fontId="19" fillId="0" borderId="0"/>
    <xf numFmtId="0" fontId="19" fillId="0" borderId="0"/>
    <xf numFmtId="0"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1" fillId="0" borderId="0"/>
    <xf numFmtId="0" fontId="11" fillId="0" borderId="0"/>
    <xf numFmtId="0" fontId="11" fillId="0" borderId="0"/>
    <xf numFmtId="0" fontId="11" fillId="0" borderId="0"/>
    <xf numFmtId="0" fontId="11" fillId="0" borderId="0"/>
    <xf numFmtId="0" fontId="10"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5" fillId="0" borderId="0"/>
    <xf numFmtId="0" fontId="15" fillId="0" borderId="0"/>
    <xf numFmtId="0" fontId="10" fillId="0" borderId="0"/>
    <xf numFmtId="0" fontId="10" fillId="0" borderId="0"/>
    <xf numFmtId="0" fontId="10" fillId="0" borderId="0"/>
    <xf numFmtId="0" fontId="15" fillId="0" borderId="0"/>
    <xf numFmtId="165" fontId="15" fillId="0" borderId="0"/>
    <xf numFmtId="165" fontId="15"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165" fontId="15"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165" fontId="15" fillId="0" borderId="0"/>
    <xf numFmtId="0" fontId="10" fillId="0" borderId="0"/>
    <xf numFmtId="165" fontId="15" fillId="0" borderId="0"/>
    <xf numFmtId="0" fontId="10" fillId="0" borderId="0"/>
    <xf numFmtId="0" fontId="19" fillId="0" borderId="0"/>
    <xf numFmtId="0" fontId="19"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0"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165" fontId="10" fillId="0" borderId="0"/>
    <xf numFmtId="0" fontId="10" fillId="0" borderId="0"/>
    <xf numFmtId="0" fontId="10" fillId="0" borderId="0"/>
    <xf numFmtId="0" fontId="15"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5" fillId="0" borderId="0"/>
    <xf numFmtId="0" fontId="10" fillId="0" borderId="0"/>
    <xf numFmtId="0" fontId="10" fillId="0" borderId="0"/>
    <xf numFmtId="0" fontId="10" fillId="0" borderId="0"/>
    <xf numFmtId="0" fontId="15" fillId="0" borderId="0"/>
    <xf numFmtId="0" fontId="18" fillId="0" borderId="0"/>
    <xf numFmtId="0" fontId="18" fillId="0" borderId="0"/>
    <xf numFmtId="0" fontId="18" fillId="0" borderId="0"/>
    <xf numFmtId="0" fontId="18" fillId="0" borderId="0"/>
    <xf numFmtId="0" fontId="18" fillId="0" borderId="0"/>
    <xf numFmtId="0" fontId="10" fillId="0" borderId="0"/>
    <xf numFmtId="0" fontId="15" fillId="0" borderId="0"/>
    <xf numFmtId="0" fontId="15" fillId="0" borderId="0"/>
    <xf numFmtId="0" fontId="15" fillId="0" borderId="0"/>
    <xf numFmtId="0" fontId="10" fillId="0" borderId="0"/>
    <xf numFmtId="0" fontId="10" fillId="0" borderId="0"/>
    <xf numFmtId="0" fontId="15" fillId="0" borderId="0"/>
    <xf numFmtId="0" fontId="15" fillId="0" borderId="0"/>
    <xf numFmtId="0" fontId="10" fillId="0" borderId="0"/>
    <xf numFmtId="0" fontId="15"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165" fontId="10" fillId="0" borderId="0"/>
    <xf numFmtId="165" fontId="10" fillId="0" borderId="0"/>
    <xf numFmtId="165" fontId="15"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0" fillId="0" borderId="0"/>
    <xf numFmtId="0" fontId="10" fillId="0" borderId="0"/>
    <xf numFmtId="0" fontId="19" fillId="0" borderId="0"/>
    <xf numFmtId="0" fontId="19" fillId="0" borderId="0"/>
    <xf numFmtId="0" fontId="19" fillId="0" borderId="0"/>
    <xf numFmtId="0" fontId="19" fillId="0" borderId="0"/>
    <xf numFmtId="0" fontId="19" fillId="0" borderId="0"/>
    <xf numFmtId="165" fontId="15" fillId="0" borderId="0"/>
    <xf numFmtId="165" fontId="15" fillId="0" borderId="0"/>
    <xf numFmtId="165" fontId="15" fillId="0" borderId="0"/>
    <xf numFmtId="165" fontId="15" fillId="0" borderId="0"/>
    <xf numFmtId="165" fontId="15" fillId="0" borderId="0"/>
    <xf numFmtId="0"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0" fillId="0" borderId="0"/>
    <xf numFmtId="165" fontId="15" fillId="0" borderId="0"/>
    <xf numFmtId="165" fontId="15" fillId="0" borderId="0"/>
    <xf numFmtId="165" fontId="10" fillId="0" borderId="0"/>
    <xf numFmtId="165" fontId="10" fillId="0" borderId="0"/>
    <xf numFmtId="165" fontId="15" fillId="0" borderId="0"/>
    <xf numFmtId="165" fontId="15" fillId="0" borderId="0"/>
    <xf numFmtId="165" fontId="15" fillId="0" borderId="0"/>
    <xf numFmtId="165" fontId="15" fillId="0" borderId="0"/>
    <xf numFmtId="165" fontId="10" fillId="0" borderId="0"/>
    <xf numFmtId="165" fontId="15" fillId="0" borderId="0"/>
    <xf numFmtId="165" fontId="15" fillId="0" borderId="0"/>
    <xf numFmtId="165" fontId="15" fillId="0" borderId="0"/>
    <xf numFmtId="165" fontId="15" fillId="0" borderId="0"/>
    <xf numFmtId="0" fontId="15" fillId="0" borderId="0"/>
    <xf numFmtId="165" fontId="10" fillId="0" borderId="0"/>
    <xf numFmtId="0" fontId="10" fillId="0" borderId="0"/>
    <xf numFmtId="165" fontId="10" fillId="0" borderId="0"/>
    <xf numFmtId="165" fontId="10" fillId="0" borderId="0"/>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0" fillId="0" borderId="0"/>
    <xf numFmtId="0" fontId="10" fillId="0" borderId="0"/>
    <xf numFmtId="0" fontId="10" fillId="0" borderId="0"/>
    <xf numFmtId="0" fontId="10" fillId="0" borderId="0"/>
    <xf numFmtId="0" fontId="15" fillId="0" borderId="0"/>
    <xf numFmtId="0" fontId="10" fillId="0" borderId="0"/>
    <xf numFmtId="0" fontId="15" fillId="0" borderId="0"/>
    <xf numFmtId="165" fontId="15" fillId="0" borderId="0"/>
    <xf numFmtId="165" fontId="15" fillId="0" borderId="0"/>
    <xf numFmtId="0" fontId="10" fillId="0" borderId="0"/>
    <xf numFmtId="165" fontId="10" fillId="0" borderId="0"/>
    <xf numFmtId="165" fontId="10" fillId="0" borderId="0"/>
    <xf numFmtId="165" fontId="15" fillId="0" borderId="0"/>
    <xf numFmtId="165" fontId="10" fillId="0" borderId="0"/>
    <xf numFmtId="165" fontId="15" fillId="0" borderId="0"/>
    <xf numFmtId="4" fontId="16" fillId="0" borderId="0">
      <alignment vertical="center"/>
    </xf>
    <xf numFmtId="4" fontId="16" fillId="0" borderId="0">
      <alignment vertical="center"/>
    </xf>
    <xf numFmtId="4" fontId="16"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5" fillId="0" borderId="0"/>
    <xf numFmtId="0" fontId="15" fillId="0" borderId="0"/>
    <xf numFmtId="0" fontId="10" fillId="0" borderId="0"/>
    <xf numFmtId="0" fontId="10" fillId="0" borderId="0"/>
    <xf numFmtId="0" fontId="10" fillId="0" borderId="0"/>
    <xf numFmtId="0" fontId="10" fillId="0" borderId="0"/>
    <xf numFmtId="4" fontId="16" fillId="0" borderId="0">
      <alignment vertical="center"/>
    </xf>
    <xf numFmtId="165" fontId="10" fillId="0" borderId="0"/>
    <xf numFmtId="4" fontId="16" fillId="0" borderId="0">
      <alignment vertical="center"/>
    </xf>
    <xf numFmtId="165" fontId="10" fillId="0" borderId="0"/>
    <xf numFmtId="0" fontId="15" fillId="0" borderId="0"/>
    <xf numFmtId="0" fontId="18" fillId="0" borderId="0"/>
    <xf numFmtId="0" fontId="18" fillId="0" borderId="0"/>
    <xf numFmtId="0" fontId="18" fillId="0" borderId="0"/>
    <xf numFmtId="0" fontId="18" fillId="0" borderId="0"/>
    <xf numFmtId="0" fontId="18" fillId="0" borderId="0"/>
    <xf numFmtId="0" fontId="10" fillId="0" borderId="0"/>
    <xf numFmtId="165" fontId="15" fillId="0" borderId="0"/>
    <xf numFmtId="165" fontId="10" fillId="0" borderId="0"/>
    <xf numFmtId="0" fontId="10" fillId="0" borderId="0"/>
    <xf numFmtId="0" fontId="15" fillId="0" borderId="0"/>
    <xf numFmtId="0" fontId="10" fillId="0" borderId="0"/>
    <xf numFmtId="0" fontId="10" fillId="0" borderId="0"/>
    <xf numFmtId="165" fontId="10" fillId="0" borderId="0"/>
    <xf numFmtId="165" fontId="10" fillId="0" borderId="0"/>
    <xf numFmtId="165" fontId="10" fillId="0" borderId="0"/>
    <xf numFmtId="165" fontId="10" fillId="0" borderId="0"/>
    <xf numFmtId="165" fontId="10" fillId="0" borderId="0"/>
    <xf numFmtId="165" fontId="15" fillId="0" borderId="0"/>
    <xf numFmtId="165" fontId="15" fillId="0" borderId="0"/>
    <xf numFmtId="165" fontId="15" fillId="0" borderId="0"/>
    <xf numFmtId="165" fontId="10" fillId="0" borderId="0"/>
    <xf numFmtId="0" fontId="15" fillId="0" borderId="0"/>
    <xf numFmtId="0" fontId="15" fillId="0" borderId="0"/>
    <xf numFmtId="0" fontId="10"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165" fontId="15" fillId="0" borderId="0"/>
    <xf numFmtId="165" fontId="10" fillId="0" borderId="0"/>
    <xf numFmtId="172" fontId="11" fillId="8" borderId="0" applyFont="0" applyBorder="0">
      <alignment horizontal="center" vertical="center" shrinkToFit="1"/>
    </xf>
    <xf numFmtId="0" fontId="10" fillId="0" borderId="0"/>
    <xf numFmtId="0" fontId="14" fillId="0" borderId="0">
      <protection locked="0"/>
    </xf>
    <xf numFmtId="0" fontId="14" fillId="0" borderId="0">
      <protection locked="0"/>
    </xf>
    <xf numFmtId="0" fontId="14" fillId="0" borderId="0">
      <protection locked="0"/>
    </xf>
    <xf numFmtId="0" fontId="14" fillId="0" borderId="0">
      <protection locked="0"/>
    </xf>
    <xf numFmtId="173" fontId="28" fillId="0" borderId="0">
      <protection locked="0"/>
    </xf>
    <xf numFmtId="173" fontId="28" fillId="0" borderId="0">
      <protection locked="0"/>
    </xf>
    <xf numFmtId="0" fontId="14" fillId="0" borderId="0">
      <protection locked="0"/>
    </xf>
    <xf numFmtId="173" fontId="28" fillId="0" borderId="0">
      <protection locked="0"/>
    </xf>
    <xf numFmtId="0" fontId="14" fillId="0" borderId="0">
      <protection locked="0"/>
    </xf>
    <xf numFmtId="0" fontId="14" fillId="0" borderId="0">
      <protection locked="0"/>
    </xf>
    <xf numFmtId="174" fontId="2" fillId="0" borderId="0" applyFont="0" applyFill="0" applyBorder="0" applyAlignment="0" applyProtection="0"/>
    <xf numFmtId="175" fontId="2" fillId="0" borderId="0" applyFont="0" applyFill="0" applyBorder="0" applyAlignment="0" applyProtection="0"/>
    <xf numFmtId="0" fontId="14" fillId="0" borderId="6">
      <protection locked="0"/>
    </xf>
    <xf numFmtId="0" fontId="29" fillId="0" borderId="0">
      <protection locked="0"/>
    </xf>
    <xf numFmtId="0" fontId="29" fillId="0" borderId="0">
      <protection locked="0"/>
    </xf>
    <xf numFmtId="171" fontId="30" fillId="0" borderId="0">
      <protection locked="0"/>
    </xf>
    <xf numFmtId="171" fontId="30" fillId="0" borderId="0">
      <protection locked="0"/>
    </xf>
    <xf numFmtId="0" fontId="31" fillId="0" borderId="0"/>
    <xf numFmtId="171" fontId="28" fillId="0" borderId="10">
      <protection locked="0"/>
    </xf>
    <xf numFmtId="0" fontId="14" fillId="0" borderId="0">
      <protection locked="0"/>
    </xf>
    <xf numFmtId="0" fontId="14" fillId="0" borderId="0">
      <protection locked="0"/>
    </xf>
    <xf numFmtId="0" fontId="14" fillId="0" borderId="10">
      <protection locked="0"/>
    </xf>
    <xf numFmtId="0" fontId="32" fillId="0" borderId="0">
      <protection locked="0"/>
    </xf>
    <xf numFmtId="0" fontId="32" fillId="0" borderId="10">
      <protection locked="0"/>
    </xf>
    <xf numFmtId="0" fontId="32" fillId="0" borderId="0">
      <protection locked="0"/>
    </xf>
    <xf numFmtId="0" fontId="32" fillId="0" borderId="10">
      <protection locked="0"/>
    </xf>
    <xf numFmtId="0" fontId="32" fillId="0" borderId="0">
      <protection locked="0"/>
    </xf>
    <xf numFmtId="0" fontId="32" fillId="0" borderId="10">
      <protection locked="0"/>
    </xf>
    <xf numFmtId="0" fontId="32" fillId="0" borderId="0">
      <protection locked="0"/>
    </xf>
    <xf numFmtId="0" fontId="32" fillId="0" borderId="10">
      <protection locked="0"/>
    </xf>
    <xf numFmtId="0" fontId="32" fillId="0" borderId="0">
      <protection locked="0"/>
    </xf>
    <xf numFmtId="0" fontId="32" fillId="0" borderId="10">
      <protection locked="0"/>
    </xf>
    <xf numFmtId="0" fontId="32" fillId="0" borderId="0">
      <protection locked="0"/>
    </xf>
    <xf numFmtId="0" fontId="32" fillId="0" borderId="10">
      <protection locked="0"/>
    </xf>
    <xf numFmtId="0" fontId="14" fillId="0" borderId="0">
      <protection locked="0"/>
    </xf>
    <xf numFmtId="0" fontId="14"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32" fillId="0" borderId="0">
      <protection locked="0"/>
    </xf>
    <xf numFmtId="0" fontId="14" fillId="0" borderId="0">
      <protection locked="0"/>
    </xf>
    <xf numFmtId="0" fontId="29" fillId="0" borderId="0">
      <protection locked="0"/>
    </xf>
    <xf numFmtId="0" fontId="29" fillId="0" borderId="0">
      <protection locked="0"/>
    </xf>
    <xf numFmtId="176" fontId="33" fillId="0" borderId="0">
      <alignment horizontal="center"/>
    </xf>
    <xf numFmtId="177" fontId="34" fillId="0" borderId="11" applyFont="0" applyFill="0" applyBorder="0" applyAlignment="0" applyProtection="0">
      <alignment horizontal="right"/>
    </xf>
    <xf numFmtId="178" fontId="35" fillId="0" borderId="0" applyFont="0" applyAlignment="0" applyProtection="0">
      <protection locked="0" hidden="1"/>
    </xf>
    <xf numFmtId="0" fontId="36" fillId="9" borderId="0"/>
    <xf numFmtId="0" fontId="37" fillId="10" borderId="12" applyNumberFormat="0" applyFill="0" applyBorder="0" applyAlignment="0">
      <alignment horizontal="left"/>
    </xf>
    <xf numFmtId="0" fontId="30" fillId="10" borderId="0" applyNumberFormat="0" applyFill="0" applyBorder="0" applyAlignment="0"/>
    <xf numFmtId="0" fontId="38" fillId="11" borderId="12" applyNumberFormat="0" applyFill="0" applyBorder="0" applyAlignment="0">
      <alignment horizontal="left"/>
    </xf>
    <xf numFmtId="0" fontId="39" fillId="12" borderId="0" applyNumberFormat="0" applyFill="0" applyBorder="0" applyAlignment="0"/>
    <xf numFmtId="0" fontId="40" fillId="0" borderId="0" applyNumberFormat="0" applyFill="0" applyBorder="0" applyAlignment="0"/>
    <xf numFmtId="0" fontId="41" fillId="0" borderId="13" applyNumberFormat="0" applyFill="0" applyBorder="0" applyAlignment="0">
      <alignment horizontal="left"/>
    </xf>
    <xf numFmtId="0" fontId="42" fillId="13" borderId="14" applyNumberFormat="0" applyFill="0" applyBorder="0" applyAlignment="0">
      <alignment horizontal="centerContinuous"/>
    </xf>
    <xf numFmtId="0" fontId="43" fillId="0" borderId="0" applyNumberFormat="0" applyFill="0" applyBorder="0" applyAlignment="0"/>
    <xf numFmtId="0" fontId="43" fillId="14" borderId="15" applyNumberFormat="0" applyFill="0" applyBorder="0" applyAlignment="0"/>
    <xf numFmtId="0" fontId="44" fillId="0" borderId="13" applyNumberFormat="0" applyFill="0" applyBorder="0" applyAlignment="0"/>
    <xf numFmtId="0" fontId="43" fillId="0" borderId="0" applyNumberFormat="0" applyFill="0" applyBorder="0" applyAlignment="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5" borderId="0" applyNumberFormat="0" applyBorder="0" applyAlignment="0" applyProtection="0"/>
    <xf numFmtId="0" fontId="45" fillId="19" borderId="0" applyNumberFormat="0" applyBorder="0" applyAlignment="0" applyProtection="0"/>
    <xf numFmtId="171" fontId="46" fillId="20"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171" fontId="4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171" fontId="4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171" fontId="4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171" fontId="46" fillId="28"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171" fontId="46" fillId="30" borderId="0" applyNumberFormat="0" applyBorder="0" applyAlignment="0" applyProtection="0"/>
    <xf numFmtId="171" fontId="6" fillId="19" borderId="0" applyNumberFormat="0" applyBorder="0" applyAlignment="0" applyProtection="0"/>
    <xf numFmtId="171" fontId="6" fillId="19" borderId="0" applyNumberFormat="0" applyBorder="0" applyAlignment="0" applyProtection="0"/>
    <xf numFmtId="171" fontId="6" fillId="19" borderId="0" applyNumberFormat="0" applyBorder="0" applyAlignment="0" applyProtection="0"/>
    <xf numFmtId="171" fontId="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179" fontId="35" fillId="0" borderId="0" applyFill="0" applyBorder="0" applyProtection="0">
      <alignment horizontal="right"/>
    </xf>
    <xf numFmtId="0" fontId="45" fillId="31" borderId="0" applyNumberFormat="0" applyBorder="0" applyAlignment="0" applyProtection="0"/>
    <xf numFmtId="0" fontId="45" fillId="16"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19" borderId="0" applyNumberFormat="0" applyBorder="0" applyAlignment="0" applyProtection="0"/>
    <xf numFmtId="171" fontId="46" fillId="35"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171" fontId="46" fillId="37"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171" fontId="46" fillId="39"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71" fontId="4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171" fontId="46" fillId="35"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171" fontId="6"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171" fontId="46" fillId="41" borderId="0" applyNumberFormat="0" applyBorder="0" applyAlignment="0" applyProtection="0"/>
    <xf numFmtId="171" fontId="6" fillId="42" borderId="0" applyNumberFormat="0" applyBorder="0" applyAlignment="0" applyProtection="0"/>
    <xf numFmtId="171" fontId="6" fillId="42" borderId="0" applyNumberFormat="0" applyBorder="0" applyAlignment="0" applyProtection="0"/>
    <xf numFmtId="171" fontId="6" fillId="42" borderId="0" applyNumberFormat="0" applyBorder="0" applyAlignment="0" applyProtection="0"/>
    <xf numFmtId="171" fontId="6"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8" fillId="43" borderId="0" applyNumberFormat="0" applyBorder="0" applyAlignment="0" applyProtection="0"/>
    <xf numFmtId="0" fontId="48" fillId="16"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171" fontId="6" fillId="44" borderId="0" applyNumberFormat="0" applyBorder="0" applyAlignment="0" applyProtection="0"/>
    <xf numFmtId="171" fontId="6" fillId="45" borderId="0" applyNumberFormat="0" applyBorder="0" applyAlignment="0" applyProtection="0"/>
    <xf numFmtId="171" fontId="6" fillId="45" borderId="0" applyNumberFormat="0" applyBorder="0" applyAlignment="0" applyProtection="0"/>
    <xf numFmtId="171" fontId="6" fillId="45" borderId="0" applyNumberFormat="0" applyBorder="0" applyAlignment="0" applyProtection="0"/>
    <xf numFmtId="171" fontId="6"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171" fontId="6" fillId="37"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171" fontId="6"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171" fontId="6" fillId="39"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171" fontId="6"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171" fontId="6" fillId="46"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171" fontId="6" fillId="48"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171" fontId="6" fillId="50" borderId="0" applyNumberFormat="0" applyBorder="0" applyAlignment="0" applyProtection="0"/>
    <xf numFmtId="171" fontId="6" fillId="51" borderId="0" applyNumberFormat="0" applyBorder="0" applyAlignment="0" applyProtection="0"/>
    <xf numFmtId="171" fontId="6" fillId="51" borderId="0" applyNumberFormat="0" applyBorder="0" applyAlignment="0" applyProtection="0"/>
    <xf numFmtId="171" fontId="6" fillId="51" borderId="0" applyNumberFormat="0" applyBorder="0" applyAlignment="0" applyProtection="0"/>
    <xf numFmtId="171" fontId="6"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50" fillId="0" borderId="0">
      <alignment horizontal="right"/>
    </xf>
    <xf numFmtId="180" fontId="11" fillId="0" borderId="0" applyFont="0" applyFill="0" applyBorder="0" applyAlignment="0" applyProtection="0"/>
    <xf numFmtId="181" fontId="11" fillId="0" borderId="0" applyFont="0" applyFill="0" applyBorder="0" applyAlignment="0" applyProtection="0"/>
    <xf numFmtId="180" fontId="11" fillId="0" borderId="0" applyFont="0" applyFill="0" applyBorder="0" applyAlignment="0" applyProtection="0"/>
    <xf numFmtId="181" fontId="11" fillId="0" borderId="0" applyFont="0" applyFill="0" applyBorder="0" applyAlignment="0" applyProtection="0"/>
    <xf numFmtId="0" fontId="51" fillId="52" borderId="0" applyNumberFormat="0" applyBorder="0" applyAlignment="0" applyProtection="0"/>
    <xf numFmtId="0" fontId="52" fillId="53" borderId="0" applyNumberFormat="0" applyBorder="0" applyAlignment="0" applyProtection="0"/>
    <xf numFmtId="0" fontId="52" fillId="30" borderId="0" applyNumberFormat="0" applyBorder="0" applyAlignment="0" applyProtection="0"/>
    <xf numFmtId="0" fontId="51" fillId="54" borderId="0" applyNumberFormat="0" applyBorder="0" applyAlignment="0" applyProtection="0"/>
    <xf numFmtId="0" fontId="51" fillId="55"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1" fillId="58" borderId="0" applyNumberFormat="0" applyBorder="0" applyAlignment="0" applyProtection="0"/>
    <xf numFmtId="0" fontId="51" fillId="59" borderId="0" applyNumberFormat="0" applyBorder="0" applyAlignment="0" applyProtection="0"/>
    <xf numFmtId="0" fontId="52" fillId="60" borderId="0" applyNumberFormat="0" applyBorder="0" applyAlignment="0" applyProtection="0"/>
    <xf numFmtId="0" fontId="52" fillId="61" borderId="0" applyNumberFormat="0" applyBorder="0" applyAlignment="0" applyProtection="0"/>
    <xf numFmtId="0" fontId="51" fillId="62" borderId="0" applyNumberFormat="0" applyBorder="0" applyAlignment="0" applyProtection="0"/>
    <xf numFmtId="0" fontId="51" fillId="63" borderId="0" applyNumberFormat="0" applyBorder="0" applyAlignment="0" applyProtection="0"/>
    <xf numFmtId="0" fontId="52" fillId="56" borderId="0" applyNumberFormat="0" applyBorder="0" applyAlignment="0" applyProtection="0"/>
    <xf numFmtId="0" fontId="52" fillId="64" borderId="0" applyNumberFormat="0" applyBorder="0" applyAlignment="0" applyProtection="0"/>
    <xf numFmtId="0" fontId="51" fillId="57" borderId="0" applyNumberFormat="0" applyBorder="0" applyAlignment="0" applyProtection="0"/>
    <xf numFmtId="0" fontId="51" fillId="54" borderId="0" applyNumberFormat="0" applyBorder="0" applyAlignment="0" applyProtection="0"/>
    <xf numFmtId="0" fontId="52" fillId="65" borderId="0" applyNumberFormat="0" applyBorder="0" applyAlignment="0" applyProtection="0"/>
    <xf numFmtId="0" fontId="52" fillId="66" borderId="0" applyNumberFormat="0" applyBorder="0" applyAlignment="0" applyProtection="0"/>
    <xf numFmtId="0" fontId="51" fillId="54" borderId="0" applyNumberFormat="0" applyBorder="0" applyAlignment="0" applyProtection="0"/>
    <xf numFmtId="0" fontId="51" fillId="67" borderId="0" applyNumberFormat="0" applyBorder="0" applyAlignment="0" applyProtection="0"/>
    <xf numFmtId="0" fontId="52" fillId="68" borderId="0" applyNumberFormat="0" applyBorder="0" applyAlignment="0" applyProtection="0"/>
    <xf numFmtId="0" fontId="52" fillId="69" borderId="0" applyNumberFormat="0" applyBorder="0" applyAlignment="0" applyProtection="0"/>
    <xf numFmtId="0" fontId="51" fillId="70" borderId="0" applyNumberFormat="0" applyBorder="0" applyAlignment="0" applyProtection="0"/>
    <xf numFmtId="182" fontId="11" fillId="0" borderId="0" applyFont="0" applyFill="0" applyBorder="0" applyProtection="0"/>
    <xf numFmtId="183" fontId="2" fillId="0" borderId="0" applyFont="0" applyFill="0" applyBorder="0" applyAlignment="0" applyProtection="0"/>
    <xf numFmtId="184" fontId="2" fillId="0" borderId="0" applyFont="0" applyFill="0" applyBorder="0" applyAlignment="0" applyProtection="0"/>
    <xf numFmtId="0" fontId="53" fillId="0" borderId="0" applyNumberFormat="0" applyFill="0" applyBorder="0" applyAlignment="0" applyProtection="0">
      <alignment vertical="top"/>
      <protection locked="0"/>
    </xf>
    <xf numFmtId="0" fontId="54" fillId="0" borderId="0"/>
    <xf numFmtId="185" fontId="55" fillId="0" borderId="0">
      <alignment horizontal="left"/>
    </xf>
    <xf numFmtId="39" fontId="56" fillId="0" borderId="0" applyFont="0" applyFill="0">
      <alignment vertical="center"/>
    </xf>
    <xf numFmtId="0" fontId="57" fillId="0" borderId="0">
      <alignment horizontal="right"/>
    </xf>
    <xf numFmtId="0" fontId="54" fillId="0" borderId="0" applyNumberFormat="0" applyFill="0" applyBorder="0" applyAlignment="0" applyProtection="0"/>
    <xf numFmtId="0" fontId="58" fillId="0" borderId="0" applyNumberFormat="0" applyFill="0" applyBorder="0" applyAlignment="0" applyProtection="0"/>
    <xf numFmtId="182" fontId="59" fillId="71" borderId="2"/>
    <xf numFmtId="0" fontId="60" fillId="0" borderId="0"/>
    <xf numFmtId="186" fontId="61" fillId="0" borderId="0"/>
    <xf numFmtId="0" fontId="62" fillId="68" borderId="0" applyNumberFormat="0" applyBorder="0" applyAlignment="0" applyProtection="0"/>
    <xf numFmtId="0" fontId="63" fillId="0" borderId="0"/>
    <xf numFmtId="0" fontId="64" fillId="0" borderId="0" applyNumberFormat="0" applyFill="0" applyBorder="0" applyAlignment="0" applyProtection="0"/>
    <xf numFmtId="0" fontId="65" fillId="0" borderId="0" applyNumberFormat="0" applyFill="0" applyBorder="0" applyAlignment="0" applyProtection="0"/>
    <xf numFmtId="167" fontId="61" fillId="0" borderId="0"/>
    <xf numFmtId="0" fontId="66" fillId="0" borderId="0" applyNumberFormat="0" applyFill="0" applyBorder="0" applyAlignment="0" applyProtection="0"/>
    <xf numFmtId="0" fontId="67" fillId="0" borderId="15" applyNumberFormat="0" applyFill="0" applyAlignment="0" applyProtection="0"/>
    <xf numFmtId="187" fontId="68" fillId="0" borderId="0" applyFont="0" applyFill="0" applyBorder="0" applyAlignment="0" applyProtection="0"/>
    <xf numFmtId="0" fontId="2" fillId="0" borderId="0" applyFont="0" applyFill="0" applyBorder="0" applyAlignment="0" applyProtection="0"/>
    <xf numFmtId="188" fontId="69" fillId="0" borderId="0"/>
    <xf numFmtId="0" fontId="70" fillId="0" borderId="0"/>
    <xf numFmtId="189" fontId="6" fillId="0" borderId="0" applyFill="0" applyAlignment="0"/>
    <xf numFmtId="190" fontId="71" fillId="0" borderId="0" applyFill="0" applyAlignment="0"/>
    <xf numFmtId="164" fontId="71" fillId="0" borderId="0" applyFill="0" applyAlignment="0"/>
    <xf numFmtId="191" fontId="6" fillId="0" borderId="0" applyFill="0" applyAlignment="0"/>
    <xf numFmtId="192" fontId="6" fillId="0" borderId="0" applyFill="0" applyAlignment="0"/>
    <xf numFmtId="189" fontId="6" fillId="0" borderId="0" applyFill="0" applyAlignment="0"/>
    <xf numFmtId="193" fontId="6" fillId="0" borderId="0" applyFill="0" applyAlignment="0"/>
    <xf numFmtId="190" fontId="71" fillId="0" borderId="0" applyFill="0" applyAlignment="0"/>
    <xf numFmtId="0" fontId="72" fillId="72" borderId="16" applyNumberFormat="0" applyAlignment="0" applyProtection="0"/>
    <xf numFmtId="0" fontId="11" fillId="73" borderId="0" applyNumberFormat="0" applyFont="0" applyBorder="0" applyAlignment="0"/>
    <xf numFmtId="0" fontId="67" fillId="0" borderId="15" applyNumberFormat="0" applyFont="0" applyFill="0" applyProtection="0">
      <alignment horizontal="centerContinuous" vertical="center"/>
    </xf>
    <xf numFmtId="1" fontId="73" fillId="0" borderId="0"/>
    <xf numFmtId="0" fontId="17" fillId="7" borderId="0" applyNumberFormat="0" applyFont="0" applyBorder="0" applyAlignment="0" applyProtection="0"/>
    <xf numFmtId="0" fontId="74" fillId="63" borderId="17" applyNumberFormat="0" applyAlignment="0" applyProtection="0"/>
    <xf numFmtId="0" fontId="75" fillId="74" borderId="18" applyFont="0" applyFill="0" applyBorder="0"/>
    <xf numFmtId="0" fontId="76" fillId="0" borderId="4"/>
    <xf numFmtId="0" fontId="36" fillId="0" borderId="0">
      <alignment horizontal="center" wrapText="1"/>
      <protection hidden="1"/>
    </xf>
    <xf numFmtId="0" fontId="67" fillId="0" borderId="0" applyNumberFormat="0" applyFill="0" applyBorder="0" applyProtection="0">
      <alignment horizontal="center" vertical="center"/>
    </xf>
    <xf numFmtId="0" fontId="77" fillId="0" borderId="0">
      <alignment horizontal="right"/>
    </xf>
    <xf numFmtId="194" fontId="78" fillId="0" borderId="0"/>
    <xf numFmtId="194" fontId="78" fillId="0" borderId="0"/>
    <xf numFmtId="194" fontId="78" fillId="0" borderId="0"/>
    <xf numFmtId="194" fontId="78" fillId="0" borderId="0"/>
    <xf numFmtId="194" fontId="78" fillId="0" borderId="0"/>
    <xf numFmtId="194" fontId="78" fillId="0" borderId="0"/>
    <xf numFmtId="194" fontId="78" fillId="0" borderId="0"/>
    <xf numFmtId="194" fontId="78" fillId="0" borderId="0"/>
    <xf numFmtId="189" fontId="10" fillId="0" borderId="0" applyFont="0" applyFill="0" applyAlignment="0" applyProtection="0"/>
    <xf numFmtId="0" fontId="79" fillId="0" borderId="0" applyFont="0" applyFill="0" applyBorder="0" applyAlignment="0" applyProtection="0"/>
    <xf numFmtId="195" fontId="80" fillId="0" borderId="0" applyFont="0" applyFill="0" applyBorder="0" applyProtection="0">
      <alignment horizontal="right"/>
    </xf>
    <xf numFmtId="196" fontId="80" fillId="0" borderId="0" applyFont="0" applyFill="0" applyBorder="0" applyProtection="0">
      <alignment horizontal="right"/>
    </xf>
    <xf numFmtId="0" fontId="81" fillId="0" borderId="0" applyFont="0" applyFill="0" applyBorder="0" applyAlignment="0" applyProtection="0">
      <alignment horizontal="right"/>
    </xf>
    <xf numFmtId="0" fontId="81" fillId="0" borderId="0" applyFont="0" applyFill="0" applyBorder="0" applyAlignment="0" applyProtection="0"/>
    <xf numFmtId="197" fontId="47" fillId="0" borderId="0" applyFont="0" applyFill="0" applyBorder="0" applyAlignment="0" applyProtection="0"/>
    <xf numFmtId="197" fontId="6" fillId="0" borderId="0" applyFont="0" applyFill="0" applyBorder="0" applyAlignment="0" applyProtection="0"/>
    <xf numFmtId="169" fontId="82" fillId="0" borderId="0" applyFont="0" applyFill="0" applyBorder="0" applyAlignment="0" applyProtection="0"/>
    <xf numFmtId="198" fontId="11" fillId="0" borderId="0" applyFont="0" applyFill="0" applyBorder="0" applyAlignment="0" applyProtection="0"/>
    <xf numFmtId="3" fontId="83" fillId="0" borderId="0" applyFont="0" applyFill="0" applyBorder="0" applyAlignment="0" applyProtection="0"/>
    <xf numFmtId="0" fontId="84" fillId="0" borderId="0"/>
    <xf numFmtId="0" fontId="15" fillId="0" borderId="0"/>
    <xf numFmtId="0" fontId="84" fillId="0" borderId="0"/>
    <xf numFmtId="0" fontId="15" fillId="0" borderId="0"/>
    <xf numFmtId="0" fontId="85" fillId="0" borderId="0"/>
    <xf numFmtId="190" fontId="5" fillId="0" borderId="0" applyFill="0" applyBorder="0">
      <alignment horizontal="left"/>
    </xf>
    <xf numFmtId="199" fontId="86" fillId="0" borderId="19" applyNumberFormat="0" applyFill="0" applyBorder="0" applyAlignment="0" applyProtection="0"/>
    <xf numFmtId="178" fontId="87" fillId="0" borderId="0"/>
    <xf numFmtId="200" fontId="87" fillId="0" borderId="0"/>
    <xf numFmtId="201" fontId="87" fillId="0" borderId="0"/>
    <xf numFmtId="202" fontId="31" fillId="0" borderId="0" applyFill="0" applyBorder="0" applyProtection="0"/>
    <xf numFmtId="202" fontId="31" fillId="0" borderId="20" applyFill="0" applyProtection="0"/>
    <xf numFmtId="202" fontId="31" fillId="0" borderId="10" applyFill="0" applyProtection="0"/>
    <xf numFmtId="202" fontId="17" fillId="0" borderId="0" applyFill="0" applyBorder="0" applyProtection="0"/>
    <xf numFmtId="203" fontId="36" fillId="0" borderId="0" applyFill="0" applyBorder="0">
      <alignment horizontal="right"/>
      <protection locked="0"/>
    </xf>
    <xf numFmtId="204" fontId="36" fillId="0" borderId="0" applyFont="0" applyFill="0" applyBorder="0" applyAlignment="0" applyProtection="0"/>
    <xf numFmtId="190" fontId="10" fillId="0" borderId="0" applyFont="0" applyFill="0" applyAlignment="0" applyProtection="0"/>
    <xf numFmtId="205" fontId="13" fillId="0" borderId="0" applyFont="0" applyFill="0" applyBorder="0" applyAlignment="0" applyProtection="0"/>
    <xf numFmtId="206" fontId="80" fillId="0" borderId="0" applyFont="0" applyFill="0" applyBorder="0" applyProtection="0">
      <alignment horizontal="right"/>
    </xf>
    <xf numFmtId="207" fontId="80" fillId="0" borderId="0" applyFont="0" applyFill="0" applyBorder="0" applyProtection="0">
      <alignment horizontal="right"/>
    </xf>
    <xf numFmtId="0" fontId="81" fillId="0" borderId="0" applyFont="0" applyFill="0" applyBorder="0" applyAlignment="0" applyProtection="0">
      <alignment horizontal="right"/>
    </xf>
    <xf numFmtId="0" fontId="81" fillId="0" borderId="0" applyFont="0" applyFill="0" applyBorder="0" applyAlignment="0" applyProtection="0">
      <alignment horizontal="right"/>
    </xf>
    <xf numFmtId="208" fontId="11" fillId="0" borderId="0" applyFont="0" applyFill="0" applyBorder="0" applyAlignment="0" applyProtection="0"/>
    <xf numFmtId="209" fontId="88" fillId="0" borderId="0" applyFont="0" applyFill="0" applyBorder="0" applyAlignment="0" applyProtection="0"/>
    <xf numFmtId="0" fontId="36" fillId="0" borderId="0" applyFont="0" applyFill="0" applyBorder="0" applyAlignment="0">
      <protection locked="0"/>
    </xf>
    <xf numFmtId="0" fontId="89" fillId="7" borderId="21" applyNumberFormat="0" applyFont="0" applyBorder="0" applyAlignment="0" applyProtection="0"/>
    <xf numFmtId="0" fontId="2" fillId="0" borderId="0" applyFont="0" applyFill="0" applyBorder="0" applyAlignment="0" applyProtection="0"/>
    <xf numFmtId="14" fontId="21" fillId="0" borderId="0" applyFont="0" applyBorder="0">
      <alignment vertical="top"/>
    </xf>
    <xf numFmtId="0" fontId="81" fillId="0" borderId="0" applyFont="0" applyFill="0" applyBorder="0" applyAlignment="0" applyProtection="0"/>
    <xf numFmtId="14" fontId="21" fillId="0" borderId="0" applyFill="0" applyAlignment="0"/>
    <xf numFmtId="210" fontId="61" fillId="0" borderId="0" applyFill="0" applyBorder="0" applyProtection="0"/>
    <xf numFmtId="14" fontId="61" fillId="0" borderId="0" applyFill="0" applyBorder="0" applyProtection="0"/>
    <xf numFmtId="15" fontId="90" fillId="0" borderId="0" applyFont="0" applyFill="0" applyBorder="0" applyAlignment="0" applyProtection="0"/>
    <xf numFmtId="17" fontId="11" fillId="75" borderId="13">
      <alignment horizontal="center"/>
    </xf>
    <xf numFmtId="14" fontId="91" fillId="0" borderId="0">
      <alignment vertical="top"/>
    </xf>
    <xf numFmtId="211" fontId="11" fillId="0" borderId="0" applyFont="0" applyFill="0" applyBorder="0" applyAlignment="0" applyProtection="0">
      <alignment wrapText="1"/>
    </xf>
    <xf numFmtId="212" fontId="31" fillId="0" borderId="0" applyFill="0" applyBorder="0" applyProtection="0"/>
    <xf numFmtId="212" fontId="31" fillId="0" borderId="20" applyFill="0" applyProtection="0"/>
    <xf numFmtId="212" fontId="31" fillId="0" borderId="10" applyFill="0" applyProtection="0"/>
    <xf numFmtId="212" fontId="17" fillId="0" borderId="0" applyFill="0" applyBorder="0" applyProtection="0"/>
    <xf numFmtId="38" fontId="17" fillId="0" borderId="0" applyFont="0" applyFill="0" applyBorder="0" applyAlignment="0" applyProtection="0"/>
    <xf numFmtId="0" fontId="20" fillId="0" borderId="0" applyNumberFormat="0" applyFill="0" applyBorder="0" applyAlignment="0" applyProtection="0"/>
    <xf numFmtId="213" fontId="6" fillId="0" borderId="22">
      <alignment vertical="center"/>
    </xf>
    <xf numFmtId="214" fontId="11" fillId="0" borderId="0" applyFont="0" applyFill="0" applyBorder="0" applyAlignment="0" applyProtection="0"/>
    <xf numFmtId="198" fontId="11" fillId="0" borderId="0" applyFont="0" applyFill="0" applyBorder="0" applyAlignment="0" applyProtection="0"/>
    <xf numFmtId="0" fontId="14" fillId="0" borderId="0">
      <protection locked="0"/>
    </xf>
    <xf numFmtId="215" fontId="92" fillId="0" borderId="0">
      <alignment horizontal="left"/>
    </xf>
    <xf numFmtId="216" fontId="93" fillId="0" borderId="0"/>
    <xf numFmtId="217" fontId="13" fillId="0" borderId="0" applyFont="0" applyFill="0" applyBorder="0" applyAlignment="0" applyProtection="0"/>
    <xf numFmtId="190" fontId="94" fillId="0" borderId="0">
      <alignment horizontal="center"/>
    </xf>
    <xf numFmtId="0" fontId="81" fillId="0" borderId="23" applyNumberFormat="0" applyFont="0" applyFill="0" applyAlignment="0" applyProtection="0"/>
    <xf numFmtId="0" fontId="95" fillId="0" borderId="0" applyFill="0" applyBorder="0" applyAlignment="0" applyProtection="0"/>
    <xf numFmtId="38" fontId="36" fillId="0" borderId="0" applyFont="0" applyFill="0" applyBorder="0" applyAlignment="0" applyProtection="0"/>
    <xf numFmtId="0" fontId="96" fillId="0" borderId="0" applyFont="0" applyFill="0" applyBorder="0" applyAlignment="0" applyProtection="0"/>
    <xf numFmtId="0" fontId="66" fillId="0" borderId="0" applyNumberFormat="0" applyFill="0" applyBorder="0" applyAlignment="0" applyProtection="0"/>
    <xf numFmtId="3" fontId="11" fillId="0" borderId="2"/>
    <xf numFmtId="38" fontId="6" fillId="0" borderId="0">
      <alignment vertical="top"/>
    </xf>
    <xf numFmtId="0" fontId="97" fillId="76"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29" fillId="0" borderId="0">
      <protection locked="0"/>
    </xf>
    <xf numFmtId="0" fontId="29" fillId="0" borderId="0">
      <protection locked="0"/>
    </xf>
    <xf numFmtId="189" fontId="6" fillId="0" borderId="0" applyFill="0" applyAlignment="0"/>
    <xf numFmtId="190" fontId="71" fillId="0" borderId="0" applyFill="0" applyAlignment="0"/>
    <xf numFmtId="189" fontId="6" fillId="0" borderId="0" applyFill="0" applyAlignment="0"/>
    <xf numFmtId="193" fontId="6" fillId="0" borderId="0" applyFill="0" applyAlignment="0"/>
    <xf numFmtId="190" fontId="71" fillId="0" borderId="0" applyFill="0" applyAlignment="0"/>
    <xf numFmtId="171" fontId="98" fillId="0" borderId="0" applyFont="0" applyFill="0" applyBorder="0" applyAlignment="0" applyProtection="0"/>
    <xf numFmtId="0" fontId="99" fillId="0" borderId="0" applyNumberFormat="0" applyFill="0" applyBorder="0" applyAlignment="0" applyProtection="0"/>
    <xf numFmtId="218" fontId="11" fillId="0" borderId="0" applyFont="0" applyFill="0" applyBorder="0" applyAlignment="0" applyProtection="0"/>
    <xf numFmtId="219" fontId="11" fillId="0" borderId="0" applyFon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200" fontId="93" fillId="0" borderId="0"/>
    <xf numFmtId="0" fontId="11" fillId="0" borderId="0"/>
    <xf numFmtId="15" fontId="11" fillId="0" borderId="0">
      <alignment vertical="center"/>
    </xf>
    <xf numFmtId="0" fontId="100" fillId="0" borderId="0" applyFill="0" applyBorder="0" applyProtection="0">
      <alignment horizontal="left"/>
    </xf>
    <xf numFmtId="0" fontId="101" fillId="0" borderId="19" applyNumberFormat="0" applyFill="0" applyAlignment="0" applyProtection="0"/>
    <xf numFmtId="0" fontId="101" fillId="0" borderId="19" applyNumberFormat="0" applyFill="0" applyAlignment="0" applyProtection="0"/>
    <xf numFmtId="0" fontId="101" fillId="0" borderId="19" applyNumberFormat="0" applyFill="0" applyAlignment="0" applyProtection="0"/>
    <xf numFmtId="0" fontId="101" fillId="0" borderId="19" applyNumberFormat="0" applyFill="0" applyAlignment="0" applyProtection="0"/>
    <xf numFmtId="0" fontId="52" fillId="61" borderId="0" applyNumberFormat="0" applyBorder="0" applyAlignment="0" applyProtection="0"/>
    <xf numFmtId="198" fontId="102" fillId="0" borderId="0" applyNumberFormat="0" applyFill="0" applyBorder="0" applyAlignment="0" applyProtection="0">
      <alignment horizontal="center"/>
    </xf>
    <xf numFmtId="38" fontId="69" fillId="75" borderId="0" applyNumberFormat="0" applyBorder="0" applyAlignment="0" applyProtection="0"/>
    <xf numFmtId="0" fontId="103" fillId="0" borderId="0" applyNumberFormat="0">
      <alignment horizontal="right"/>
    </xf>
    <xf numFmtId="0" fontId="104" fillId="0" borderId="0" applyNumberFormat="0">
      <alignment horizontal="right"/>
    </xf>
    <xf numFmtId="0" fontId="104" fillId="0" borderId="0" applyNumberFormat="0">
      <alignment horizontal="left"/>
    </xf>
    <xf numFmtId="0" fontId="103" fillId="0" borderId="0" applyNumberFormat="0">
      <alignment horizontal="left"/>
    </xf>
    <xf numFmtId="0" fontId="105" fillId="0" borderId="0" applyNumberFormat="0">
      <alignment horizontal="left" vertical="top"/>
    </xf>
    <xf numFmtId="166" fontId="54" fillId="4" borderId="2" applyNumberFormat="0" applyFont="0" applyBorder="0" applyAlignment="0" applyProtection="0"/>
    <xf numFmtId="167" fontId="106" fillId="0" borderId="0">
      <alignment vertical="center"/>
    </xf>
    <xf numFmtId="0" fontId="81" fillId="0" borderId="0" applyFont="0" applyFill="0" applyBorder="0" applyAlignment="0" applyProtection="0">
      <alignment horizontal="right"/>
    </xf>
    <xf numFmtId="167" fontId="107" fillId="4" borderId="0" applyNumberFormat="0" applyFont="0" applyAlignment="0"/>
    <xf numFmtId="0" fontId="108" fillId="0" borderId="0"/>
    <xf numFmtId="0" fontId="109" fillId="0" borderId="24" applyNumberFormat="0" applyAlignment="0" applyProtection="0">
      <alignment horizontal="left" vertical="center"/>
    </xf>
    <xf numFmtId="0" fontId="109" fillId="0" borderId="12">
      <alignment horizontal="left" vertical="center"/>
    </xf>
    <xf numFmtId="171" fontId="6" fillId="0" borderId="0">
      <alignment vertical="top"/>
    </xf>
    <xf numFmtId="0" fontId="110" fillId="0" borderId="25" applyNumberFormat="0" applyFill="0" applyAlignment="0" applyProtection="0"/>
    <xf numFmtId="38" fontId="111" fillId="0" borderId="0"/>
    <xf numFmtId="0" fontId="112" fillId="0" borderId="26" applyNumberFormat="0" applyFill="0" applyAlignment="0" applyProtection="0"/>
    <xf numFmtId="38" fontId="113" fillId="0" borderId="0">
      <alignment horizontal="left"/>
    </xf>
    <xf numFmtId="0" fontId="114" fillId="0" borderId="27" applyNumberFormat="0" applyFill="0" applyAlignment="0" applyProtection="0"/>
    <xf numFmtId="0" fontId="115" fillId="0" borderId="0" applyProtection="0">
      <alignment horizontal="left"/>
    </xf>
    <xf numFmtId="0" fontId="114" fillId="0" borderId="0" applyNumberFormat="0" applyFill="0" applyBorder="0" applyAlignment="0" applyProtection="0"/>
    <xf numFmtId="0" fontId="116" fillId="0" borderId="0">
      <alignment horizontal="center"/>
    </xf>
    <xf numFmtId="0" fontId="117" fillId="0" borderId="0"/>
    <xf numFmtId="0" fontId="117" fillId="0" borderId="0"/>
    <xf numFmtId="0" fontId="117" fillId="0" borderId="0"/>
    <xf numFmtId="38" fontId="6" fillId="0" borderId="0">
      <alignment vertical="top"/>
    </xf>
    <xf numFmtId="0" fontId="118" fillId="0" borderId="0"/>
    <xf numFmtId="0" fontId="119" fillId="0" borderId="0"/>
    <xf numFmtId="0" fontId="120" fillId="0" borderId="0"/>
    <xf numFmtId="0" fontId="94" fillId="0" borderId="0"/>
    <xf numFmtId="0" fontId="121" fillId="0" borderId="28" applyNumberFormat="0" applyFill="0" applyBorder="0" applyAlignment="0" applyProtection="0">
      <alignment horizontal="left"/>
    </xf>
    <xf numFmtId="0" fontId="11" fillId="0" borderId="0"/>
    <xf numFmtId="0" fontId="11" fillId="0" borderId="0"/>
    <xf numFmtId="169" fontId="122" fillId="8" borderId="0" applyNumberFormat="0" applyBorder="0" applyAlignment="0" applyProtection="0">
      <protection locked="0"/>
    </xf>
    <xf numFmtId="0" fontId="11" fillId="0" borderId="0">
      <alignment horizontal="center"/>
    </xf>
    <xf numFmtId="0" fontId="123" fillId="0" borderId="0" applyFont="0" applyFill="0" applyBorder="0" applyAlignment="0" applyProtection="0"/>
    <xf numFmtId="0" fontId="124" fillId="0" borderId="0"/>
    <xf numFmtId="0" fontId="11" fillId="0" borderId="0"/>
    <xf numFmtId="2" fontId="125" fillId="0" borderId="0"/>
    <xf numFmtId="0" fontId="126" fillId="69" borderId="16" applyNumberFormat="0" applyAlignment="0" applyProtection="0"/>
    <xf numFmtId="10" fontId="69" fillId="79" borderId="2" applyNumberFormat="0" applyBorder="0" applyAlignment="0" applyProtection="0"/>
    <xf numFmtId="3" fontId="11" fillId="0" borderId="0"/>
    <xf numFmtId="10" fontId="127" fillId="0" borderId="0">
      <protection locked="0"/>
    </xf>
    <xf numFmtId="220" fontId="128" fillId="0" borderId="0" applyFill="0" applyBorder="0" applyProtection="0"/>
    <xf numFmtId="221" fontId="128" fillId="0" borderId="0" applyFill="0" applyBorder="0" applyProtection="0"/>
    <xf numFmtId="222" fontId="128" fillId="0" borderId="0" applyFill="0" applyBorder="0" applyProtection="0"/>
    <xf numFmtId="37" fontId="82" fillId="80" borderId="0">
      <protection locked="0"/>
    </xf>
    <xf numFmtId="0" fontId="129" fillId="0" borderId="0" applyNumberFormat="0" applyFill="0" applyBorder="0" applyAlignment="0">
      <protection locked="0"/>
    </xf>
    <xf numFmtId="15" fontId="127" fillId="0" borderId="0">
      <protection locked="0"/>
    </xf>
    <xf numFmtId="2" fontId="127" fillId="0" borderId="4">
      <protection locked="0"/>
    </xf>
    <xf numFmtId="223" fontId="130" fillId="79" borderId="0" applyNumberFormat="0" applyFont="0" applyBorder="0" applyAlignment="0">
      <alignment horizontal="right"/>
      <protection locked="0"/>
    </xf>
    <xf numFmtId="0" fontId="127" fillId="0" borderId="0">
      <protection locked="0"/>
    </xf>
    <xf numFmtId="3" fontId="35" fillId="0" borderId="0"/>
    <xf numFmtId="224" fontId="131" fillId="0" borderId="29" applyFont="0" applyFill="0" applyBorder="0" applyAlignment="0" applyProtection="0"/>
    <xf numFmtId="0" fontId="132" fillId="0" borderId="0" applyNumberFormat="0" applyFill="0" applyBorder="0" applyAlignment="0" applyProtection="0">
      <alignment vertical="top"/>
      <protection locked="0"/>
    </xf>
    <xf numFmtId="0" fontId="133" fillId="0" borderId="0">
      <alignment vertical="center"/>
    </xf>
    <xf numFmtId="166" fontId="134" fillId="0" borderId="0" applyFill="0" applyBorder="0" applyProtection="0">
      <alignment vertical="top"/>
    </xf>
    <xf numFmtId="225" fontId="36" fillId="0" borderId="0" applyFill="0" applyBorder="0">
      <alignment horizontal="right"/>
      <protection locked="0"/>
    </xf>
    <xf numFmtId="0" fontId="135" fillId="81" borderId="30">
      <alignment horizontal="left" vertical="center" wrapText="1"/>
    </xf>
    <xf numFmtId="3" fontId="136" fillId="82" borderId="30">
      <protection locked="0"/>
    </xf>
    <xf numFmtId="226" fontId="137" fillId="83" borderId="30">
      <alignment horizontal="left"/>
      <protection locked="0"/>
    </xf>
    <xf numFmtId="227" fontId="137" fillId="83" borderId="30">
      <protection locked="0"/>
    </xf>
    <xf numFmtId="0" fontId="137" fillId="83" borderId="30">
      <alignment horizontal="center"/>
      <protection locked="0"/>
    </xf>
    <xf numFmtId="228" fontId="11" fillId="0" borderId="0" applyFont="0" applyFill="0" applyBorder="0" applyAlignment="0" applyProtection="0"/>
    <xf numFmtId="229" fontId="11" fillId="0" borderId="0" applyFont="0" applyFill="0" applyBorder="0" applyAlignment="0" applyProtection="0"/>
    <xf numFmtId="38" fontId="138" fillId="0" borderId="0"/>
    <xf numFmtId="38" fontId="139" fillId="0" borderId="0"/>
    <xf numFmtId="38" fontId="140" fillId="0" borderId="0"/>
    <xf numFmtId="38" fontId="141" fillId="0" borderId="0"/>
    <xf numFmtId="0" fontId="142" fillId="0" borderId="0"/>
    <xf numFmtId="0" fontId="142" fillId="0" borderId="0"/>
    <xf numFmtId="199" fontId="76" fillId="0" borderId="0" applyFill="0" applyBorder="0" applyAlignment="0" applyProtection="0"/>
    <xf numFmtId="189" fontId="6" fillId="0" borderId="0" applyFill="0" applyAlignment="0"/>
    <xf numFmtId="190" fontId="71" fillId="0" borderId="0" applyFill="0" applyAlignment="0"/>
    <xf numFmtId="189" fontId="6" fillId="0" borderId="0" applyFill="0" applyAlignment="0"/>
    <xf numFmtId="193" fontId="6" fillId="0" borderId="0" applyFill="0" applyAlignment="0"/>
    <xf numFmtId="190" fontId="71" fillId="0" borderId="0" applyFill="0" applyAlignment="0"/>
    <xf numFmtId="0" fontId="143" fillId="0" borderId="31" applyNumberFormat="0" applyFill="0" applyAlignment="0" applyProtection="0"/>
    <xf numFmtId="186" fontId="61" fillId="0" borderId="0"/>
    <xf numFmtId="0" fontId="15" fillId="0" borderId="0"/>
    <xf numFmtId="166" fontId="144" fillId="0" borderId="0"/>
    <xf numFmtId="0" fontId="11" fillId="0" borderId="0">
      <alignment horizontal="center"/>
    </xf>
    <xf numFmtId="0" fontId="11" fillId="0" borderId="0" applyFont="0" applyFill="0" applyBorder="0" applyAlignment="0" applyProtection="0"/>
    <xf numFmtId="0" fontId="11" fillId="0" borderId="0" applyFont="0" applyFill="0" applyBorder="0" applyAlignment="0" applyProtection="0"/>
    <xf numFmtId="230" fontId="11" fillId="0" borderId="0" applyFont="0" applyFill="0" applyBorder="0" applyAlignment="0" applyProtection="0"/>
    <xf numFmtId="231" fontId="11" fillId="0" borderId="0" applyFont="0" applyFill="0" applyBorder="0" applyAlignment="0" applyProtection="0"/>
    <xf numFmtId="2" fontId="35" fillId="0" borderId="32" applyFont="0" applyFill="0" applyBorder="0" applyAlignment="0"/>
    <xf numFmtId="232" fontId="145" fillId="0" borderId="2">
      <alignment horizontal="right"/>
      <protection locked="0"/>
    </xf>
    <xf numFmtId="0" fontId="11" fillId="0" borderId="0" applyFont="0" applyFill="0" applyBorder="0" applyAlignment="0" applyProtection="0"/>
    <xf numFmtId="0" fontId="11" fillId="0" borderId="0" applyFont="0" applyFill="0" applyBorder="0" applyAlignment="0" applyProtection="0"/>
    <xf numFmtId="233" fontId="11" fillId="0" borderId="0" applyFont="0" applyFill="0" applyBorder="0" applyAlignment="0" applyProtection="0"/>
    <xf numFmtId="234" fontId="11" fillId="0" borderId="0" applyFont="0" applyFill="0" applyBorder="0" applyAlignment="0" applyProtection="0"/>
    <xf numFmtId="235" fontId="13" fillId="0" borderId="0" applyFont="0" applyFill="0" applyBorder="0" applyAlignment="0" applyProtection="0"/>
    <xf numFmtId="236" fontId="13" fillId="0" borderId="0" applyFont="0" applyFill="0" applyBorder="0" applyAlignment="0" applyProtection="0"/>
    <xf numFmtId="237" fontId="13" fillId="0" borderId="0" applyFont="0" applyFill="0" applyBorder="0" applyAlignment="0" applyProtection="0"/>
    <xf numFmtId="238" fontId="80" fillId="0" borderId="0" applyFont="0" applyFill="0" applyBorder="0" applyProtection="0">
      <alignment horizontal="right"/>
    </xf>
    <xf numFmtId="239" fontId="80" fillId="0" borderId="0" applyFont="0" applyFill="0" applyBorder="0" applyProtection="0">
      <alignment horizontal="right"/>
    </xf>
    <xf numFmtId="240" fontId="61" fillId="0" borderId="0" applyFill="0" applyBorder="0" applyProtection="0">
      <alignment horizontal="right"/>
    </xf>
    <xf numFmtId="241" fontId="61" fillId="0" borderId="0" applyFill="0" applyBorder="0" applyProtection="0">
      <alignment horizontal="right"/>
    </xf>
    <xf numFmtId="217" fontId="146" fillId="0" borderId="0" applyFont="0" applyFill="0" applyBorder="0" applyAlignment="0" applyProtection="0"/>
    <xf numFmtId="166" fontId="147" fillId="0" borderId="0">
      <alignment vertical="center"/>
    </xf>
    <xf numFmtId="0" fontId="143" fillId="69" borderId="0" applyNumberFormat="0" applyBorder="0" applyAlignment="0" applyProtection="0"/>
    <xf numFmtId="0" fontId="148" fillId="0" borderId="0">
      <alignment horizontal="left"/>
    </xf>
    <xf numFmtId="37" fontId="149" fillId="0" borderId="0"/>
    <xf numFmtId="0" fontId="36" fillId="0" borderId="0"/>
    <xf numFmtId="37" fontId="61" fillId="0" borderId="0">
      <alignment vertical="center"/>
    </xf>
    <xf numFmtId="0" fontId="36" fillId="0" borderId="9"/>
    <xf numFmtId="197" fontId="150" fillId="0" borderId="0">
      <alignment vertical="center"/>
    </xf>
    <xf numFmtId="0" fontId="11" fillId="0" borderId="0"/>
    <xf numFmtId="171" fontId="151" fillId="0" borderId="0"/>
    <xf numFmtId="171" fontId="151" fillId="0" borderId="0"/>
    <xf numFmtId="0" fontId="54" fillId="0" borderId="0"/>
    <xf numFmtId="171" fontId="1" fillId="0" borderId="0"/>
    <xf numFmtId="171" fontId="47" fillId="0" borderId="0"/>
    <xf numFmtId="171" fontId="47" fillId="0" borderId="0"/>
    <xf numFmtId="171" fontId="11" fillId="0" borderId="0"/>
    <xf numFmtId="171" fontId="11" fillId="0" borderId="0"/>
    <xf numFmtId="171" fontId="152" fillId="0" borderId="0"/>
    <xf numFmtId="171" fontId="6" fillId="0" borderId="0"/>
    <xf numFmtId="171" fontId="4" fillId="0" borderId="0"/>
    <xf numFmtId="0" fontId="153" fillId="0" borderId="0">
      <alignment horizontal="right"/>
    </xf>
    <xf numFmtId="0" fontId="11" fillId="0" borderId="0"/>
    <xf numFmtId="0" fontId="154" fillId="0" borderId="0"/>
    <xf numFmtId="0" fontId="6" fillId="0" borderId="0"/>
    <xf numFmtId="0" fontId="155" fillId="0" borderId="0"/>
    <xf numFmtId="0" fontId="17" fillId="0" borderId="0"/>
    <xf numFmtId="171" fontId="156" fillId="0" borderId="0"/>
    <xf numFmtId="1" fontId="17" fillId="0" borderId="0"/>
    <xf numFmtId="0" fontId="157" fillId="0" borderId="0"/>
    <xf numFmtId="0" fontId="158" fillId="0" borderId="0"/>
    <xf numFmtId="0" fontId="159" fillId="0" borderId="0"/>
    <xf numFmtId="0" fontId="15" fillId="0" borderId="0"/>
    <xf numFmtId="0" fontId="76" fillId="68" borderId="16" applyNumberFormat="0" applyFont="0" applyAlignment="0" applyProtection="0"/>
    <xf numFmtId="171" fontId="6" fillId="84" borderId="33" applyNumberFormat="0" applyFont="0" applyAlignment="0" applyProtection="0"/>
    <xf numFmtId="171" fontId="6" fillId="84" borderId="33" applyNumberFormat="0" applyFont="0" applyAlignment="0" applyProtection="0"/>
    <xf numFmtId="171" fontId="6" fillId="84" borderId="33" applyNumberFormat="0" applyFont="0" applyAlignment="0" applyProtection="0"/>
    <xf numFmtId="171" fontId="6" fillId="84" borderId="33" applyNumberFormat="0" applyFont="0" applyAlignment="0" applyProtection="0"/>
    <xf numFmtId="242" fontId="61" fillId="0" borderId="0" applyBorder="0" applyProtection="0">
      <alignment horizontal="right"/>
    </xf>
    <xf numFmtId="242" fontId="128" fillId="85" borderId="0" applyBorder="0" applyProtection="0">
      <alignment horizontal="right"/>
    </xf>
    <xf numFmtId="242" fontId="56" fillId="0" borderId="12" applyBorder="0"/>
    <xf numFmtId="242" fontId="160" fillId="0" borderId="0" applyBorder="0" applyProtection="0">
      <alignment horizontal="right"/>
    </xf>
    <xf numFmtId="243" fontId="160" fillId="0" borderId="0" applyBorder="0" applyProtection="0">
      <alignment horizontal="right"/>
    </xf>
    <xf numFmtId="243" fontId="161" fillId="85" borderId="0" applyProtection="0">
      <alignment horizontal="right"/>
    </xf>
    <xf numFmtId="37" fontId="147" fillId="0" borderId="0" applyFill="0" applyBorder="0" applyProtection="0">
      <alignment horizontal="right"/>
    </xf>
    <xf numFmtId="244" fontId="35" fillId="0" borderId="0" applyBorder="0" applyProtection="0">
      <protection locked="0" hidden="1"/>
    </xf>
    <xf numFmtId="245" fontId="162" fillId="0" borderId="2" applyBorder="0">
      <alignment horizontal="center"/>
    </xf>
    <xf numFmtId="246" fontId="163" fillId="0" borderId="2" applyBorder="0">
      <alignment horizontal="center"/>
    </xf>
    <xf numFmtId="220" fontId="61" fillId="0" borderId="0" applyFill="0" applyBorder="0" applyProtection="0"/>
    <xf numFmtId="221" fontId="61" fillId="0" borderId="0" applyFill="0" applyBorder="0" applyProtection="0"/>
    <xf numFmtId="222" fontId="61" fillId="0" borderId="0" applyFill="0" applyBorder="0" applyProtection="0"/>
    <xf numFmtId="0" fontId="11" fillId="0" borderId="0"/>
    <xf numFmtId="0" fontId="164" fillId="0" borderId="0"/>
    <xf numFmtId="0" fontId="165" fillId="72" borderId="34" applyNumberFormat="0" applyAlignment="0" applyProtection="0"/>
    <xf numFmtId="40" fontId="45" fillId="86" borderId="0">
      <alignment horizontal="right"/>
    </xf>
    <xf numFmtId="0" fontId="166" fillId="81" borderId="0">
      <alignment horizontal="center"/>
    </xf>
    <xf numFmtId="0" fontId="167" fillId="87" borderId="0"/>
    <xf numFmtId="0" fontId="168" fillId="86" borderId="0" applyBorder="0">
      <alignment horizontal="centerContinuous"/>
    </xf>
    <xf numFmtId="0" fontId="169" fillId="87" borderId="0" applyBorder="0">
      <alignment horizontal="centerContinuous"/>
    </xf>
    <xf numFmtId="0" fontId="109" fillId="0" borderId="0" applyNumberFormat="0" applyFill="0" applyBorder="0" applyAlignment="0" applyProtection="0"/>
    <xf numFmtId="0" fontId="170" fillId="0" borderId="0"/>
    <xf numFmtId="1" fontId="171" fillId="0" borderId="0" applyProtection="0">
      <alignment horizontal="right" vertical="center"/>
    </xf>
    <xf numFmtId="0" fontId="172" fillId="0" borderId="0">
      <alignment horizontal="center"/>
    </xf>
    <xf numFmtId="49" fontId="173" fillId="0" borderId="15" applyFill="0" applyProtection="0">
      <alignment vertical="center"/>
    </xf>
    <xf numFmtId="166" fontId="11" fillId="0" borderId="0" applyFill="0" applyBorder="0" applyProtection="0">
      <alignment vertical="top"/>
    </xf>
    <xf numFmtId="247" fontId="11" fillId="0" borderId="0" applyFont="0" applyFill="0" applyBorder="0" applyAlignment="0" applyProtection="0"/>
    <xf numFmtId="248" fontId="11" fillId="0" borderId="0" applyFont="0" applyFill="0" applyBorder="0" applyAlignment="0" applyProtection="0"/>
    <xf numFmtId="167" fontId="147" fillId="0" borderId="0"/>
    <xf numFmtId="9" fontId="2" fillId="0" borderId="0" applyFont="0" applyFill="0" applyBorder="0" applyAlignment="0" applyProtection="0"/>
    <xf numFmtId="249" fontId="10" fillId="0" borderId="0" applyFont="0" applyFill="0" applyAlignment="0" applyProtection="0"/>
    <xf numFmtId="166" fontId="2" fillId="0" borderId="0" applyFont="0" applyFill="0" applyBorder="0" applyAlignment="0" applyProtection="0"/>
    <xf numFmtId="10" fontId="11" fillId="0" borderId="0" applyFont="0" applyFill="0" applyBorder="0" applyAlignment="0" applyProtection="0"/>
    <xf numFmtId="250" fontId="80" fillId="0" borderId="0" applyFont="0" applyFill="0" applyBorder="0" applyProtection="0">
      <alignment horizontal="right"/>
    </xf>
    <xf numFmtId="251" fontId="61" fillId="0" borderId="0" applyBorder="0" applyProtection="0">
      <alignment horizontal="right"/>
    </xf>
    <xf numFmtId="251" fontId="128" fillId="85" borderId="0" applyProtection="0">
      <alignment horizontal="right"/>
    </xf>
    <xf numFmtId="251" fontId="160" fillId="0" borderId="0" applyFont="0" applyBorder="0" applyProtection="0">
      <alignment horizontal="right"/>
    </xf>
    <xf numFmtId="9" fontId="45"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252" fontId="106" fillId="0" borderId="0" applyBorder="0"/>
    <xf numFmtId="166" fontId="11" fillId="0" borderId="0" applyFont="0" applyFill="0" applyBorder="0" applyAlignment="0" applyProtection="0"/>
    <xf numFmtId="10" fontId="11" fillId="0" borderId="0" applyFont="0" applyFill="0" applyBorder="0" applyAlignment="0" applyProtection="0"/>
    <xf numFmtId="253" fontId="61" fillId="0" borderId="0" applyFill="0" applyBorder="0" applyProtection="0"/>
    <xf numFmtId="252" fontId="61" fillId="0" borderId="0" applyFill="0" applyBorder="0" applyProtection="0"/>
    <xf numFmtId="254" fontId="61" fillId="0" borderId="0" applyFill="0" applyBorder="0" applyProtection="0"/>
    <xf numFmtId="255" fontId="61" fillId="0" borderId="0" applyFill="0" applyBorder="0" applyProtection="0"/>
    <xf numFmtId="9" fontId="10" fillId="0" borderId="0" applyFont="0" applyFill="0" applyAlignment="0" applyProtection="0"/>
    <xf numFmtId="0" fontId="36" fillId="0" borderId="0" applyFill="0" applyBorder="0">
      <alignment horizontal="right"/>
      <protection locked="0"/>
    </xf>
    <xf numFmtId="39" fontId="61" fillId="0" borderId="0">
      <alignment vertical="center"/>
    </xf>
    <xf numFmtId="167" fontId="61" fillId="0" borderId="0"/>
    <xf numFmtId="189" fontId="6" fillId="0" borderId="0" applyFill="0" applyAlignment="0"/>
    <xf numFmtId="190" fontId="71" fillId="0" borderId="0" applyFill="0" applyAlignment="0"/>
    <xf numFmtId="189" fontId="6" fillId="0" borderId="0" applyFill="0" applyAlignment="0"/>
    <xf numFmtId="193" fontId="6" fillId="0" borderId="0" applyFill="0" applyAlignment="0"/>
    <xf numFmtId="190" fontId="71" fillId="0" borderId="0" applyFill="0" applyAlignment="0"/>
    <xf numFmtId="0" fontId="11" fillId="0" borderId="0"/>
    <xf numFmtId="256" fontId="174" fillId="0" borderId="35" applyBorder="0">
      <alignment horizontal="right"/>
      <protection locked="0"/>
    </xf>
    <xf numFmtId="177" fontId="21" fillId="0" borderId="0"/>
    <xf numFmtId="0" fontId="175" fillId="0" borderId="0">
      <alignment horizontal="left"/>
    </xf>
    <xf numFmtId="0" fontId="175" fillId="0" borderId="0">
      <alignment horizontal="right"/>
    </xf>
    <xf numFmtId="257" fontId="36" fillId="0" borderId="0" applyFill="0" applyBorder="0">
      <alignment horizontal="right"/>
      <protection locked="0"/>
    </xf>
    <xf numFmtId="258" fontId="36" fillId="0" borderId="0">
      <alignment horizontal="right"/>
      <protection locked="0"/>
    </xf>
    <xf numFmtId="0" fontId="176" fillId="0" borderId="0" applyNumberFormat="0" applyFill="0" applyBorder="0" applyAlignment="0" applyProtection="0">
      <alignment horizontal="left"/>
      <protection locked="0"/>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7" fillId="0" borderId="36">
      <alignment horizontal="centerContinuous"/>
    </xf>
    <xf numFmtId="0" fontId="178" fillId="0" borderId="37">
      <alignment vertical="center"/>
    </xf>
    <xf numFmtId="4" fontId="6" fillId="7" borderId="34" applyNumberFormat="0" applyProtection="0">
      <alignment vertical="center"/>
    </xf>
    <xf numFmtId="4" fontId="45" fillId="7" borderId="34" applyNumberFormat="0" applyProtection="0">
      <alignment vertical="center"/>
    </xf>
    <xf numFmtId="4" fontId="45" fillId="7" borderId="34" applyNumberFormat="0" applyProtection="0">
      <alignment vertical="center"/>
    </xf>
    <xf numFmtId="4" fontId="6" fillId="7" borderId="34" applyNumberFormat="0" applyProtection="0">
      <alignment vertical="center"/>
    </xf>
    <xf numFmtId="4" fontId="6" fillId="7" borderId="34" applyNumberFormat="0" applyProtection="0">
      <alignment horizontal="left" vertical="center" indent="1"/>
    </xf>
    <xf numFmtId="4" fontId="6" fillId="7" borderId="34" applyNumberFormat="0" applyProtection="0">
      <alignment horizontal="left" vertical="center" indent="1"/>
    </xf>
    <xf numFmtId="171" fontId="179" fillId="6" borderId="34" applyNumberFormat="0" applyProtection="0">
      <alignment horizontal="left" vertical="center" indent="1"/>
    </xf>
    <xf numFmtId="0" fontId="11" fillId="6" borderId="34" applyNumberFormat="0" applyProtection="0">
      <alignment horizontal="left" vertical="center" indent="1"/>
    </xf>
    <xf numFmtId="4" fontId="6" fillId="88" borderId="34" applyNumberFormat="0" applyProtection="0">
      <alignment horizontal="right" vertical="center"/>
    </xf>
    <xf numFmtId="4" fontId="6" fillId="89" borderId="34" applyNumberFormat="0" applyProtection="0">
      <alignment horizontal="right" vertical="center"/>
    </xf>
    <xf numFmtId="4" fontId="6" fillId="90" borderId="34" applyNumberFormat="0" applyProtection="0">
      <alignment horizontal="right" vertical="center"/>
    </xf>
    <xf numFmtId="4" fontId="6" fillId="91" borderId="34" applyNumberFormat="0" applyProtection="0">
      <alignment horizontal="right" vertical="center"/>
    </xf>
    <xf numFmtId="4" fontId="6" fillId="92" borderId="34" applyNumberFormat="0" applyProtection="0">
      <alignment horizontal="right" vertical="center"/>
    </xf>
    <xf numFmtId="4" fontId="6" fillId="13" borderId="34" applyNumberFormat="0" applyProtection="0">
      <alignment horizontal="right" vertical="center"/>
    </xf>
    <xf numFmtId="4" fontId="6" fillId="93" borderId="34" applyNumberFormat="0" applyProtection="0">
      <alignment horizontal="right" vertical="center"/>
    </xf>
    <xf numFmtId="4" fontId="6" fillId="94" borderId="34" applyNumberFormat="0" applyProtection="0">
      <alignment horizontal="right" vertical="center"/>
    </xf>
    <xf numFmtId="4" fontId="6" fillId="95" borderId="34" applyNumberFormat="0" applyProtection="0">
      <alignment horizontal="right" vertical="center"/>
    </xf>
    <xf numFmtId="4" fontId="6" fillId="96" borderId="34" applyNumberFormat="0" applyProtection="0">
      <alignment horizontal="left" vertical="center" indent="1"/>
    </xf>
    <xf numFmtId="4" fontId="6" fillId="97" borderId="38" applyNumberFormat="0" applyProtection="0">
      <alignment horizontal="left" vertical="center" indent="1"/>
    </xf>
    <xf numFmtId="4" fontId="6" fillId="12" borderId="0" applyNumberFormat="0" applyProtection="0">
      <alignment horizontal="left" vertical="center" indent="1"/>
    </xf>
    <xf numFmtId="4" fontId="180" fillId="12" borderId="0" applyNumberFormat="0" applyProtection="0">
      <alignment horizontal="left" vertical="center" indent="1"/>
    </xf>
    <xf numFmtId="171" fontId="179" fillId="6" borderId="34" applyNumberFormat="0" applyProtection="0">
      <alignment horizontal="left" vertical="center" indent="1"/>
    </xf>
    <xf numFmtId="0" fontId="11" fillId="6" borderId="34" applyNumberFormat="0" applyProtection="0">
      <alignment horizontal="left" vertical="center" indent="1"/>
    </xf>
    <xf numFmtId="4" fontId="6" fillId="97" borderId="34" applyNumberFormat="0" applyProtection="0">
      <alignment horizontal="left" vertical="center" indent="1"/>
    </xf>
    <xf numFmtId="4" fontId="21" fillId="97" borderId="34" applyNumberFormat="0" applyProtection="0">
      <alignment horizontal="left" vertical="center" indent="1"/>
    </xf>
    <xf numFmtId="4" fontId="6" fillId="98" borderId="34" applyNumberFormat="0" applyProtection="0">
      <alignment horizontal="left" vertical="center" indent="1"/>
    </xf>
    <xf numFmtId="4" fontId="21" fillId="98" borderId="34" applyNumberFormat="0" applyProtection="0">
      <alignment horizontal="left" vertical="center" indent="1"/>
    </xf>
    <xf numFmtId="171" fontId="179" fillId="98" borderId="34" applyNumberFormat="0" applyProtection="0">
      <alignment horizontal="left" vertical="center" indent="1"/>
    </xf>
    <xf numFmtId="0" fontId="11" fillId="98" borderId="34" applyNumberFormat="0" applyProtection="0">
      <alignment horizontal="left" vertical="center" indent="1"/>
    </xf>
    <xf numFmtId="171" fontId="179" fillId="98" borderId="34" applyNumberFormat="0" applyProtection="0">
      <alignment horizontal="left" vertical="center" indent="1"/>
    </xf>
    <xf numFmtId="0" fontId="11" fillId="98" borderId="34" applyNumberFormat="0" applyProtection="0">
      <alignment horizontal="left" vertical="center" indent="1"/>
    </xf>
    <xf numFmtId="171" fontId="179" fillId="11" borderId="34" applyNumberFormat="0" applyProtection="0">
      <alignment horizontal="left" vertical="center" indent="1"/>
    </xf>
    <xf numFmtId="0" fontId="11" fillId="11" borderId="34" applyNumberFormat="0" applyProtection="0">
      <alignment horizontal="left" vertical="center" indent="1"/>
    </xf>
    <xf numFmtId="171" fontId="179" fillId="11" borderId="34" applyNumberFormat="0" applyProtection="0">
      <alignment horizontal="left" vertical="center" indent="1"/>
    </xf>
    <xf numFmtId="0" fontId="11" fillId="11" borderId="34" applyNumberFormat="0" applyProtection="0">
      <alignment horizontal="left" vertical="center" indent="1"/>
    </xf>
    <xf numFmtId="171" fontId="179" fillId="75" borderId="34" applyNumberFormat="0" applyProtection="0">
      <alignment horizontal="left" vertical="center" indent="1"/>
    </xf>
    <xf numFmtId="0" fontId="11" fillId="75" borderId="34" applyNumberFormat="0" applyProtection="0">
      <alignment horizontal="left" vertical="center" indent="1"/>
    </xf>
    <xf numFmtId="171" fontId="179" fillId="75" borderId="34" applyNumberFormat="0" applyProtection="0">
      <alignment horizontal="left" vertical="center" indent="1"/>
    </xf>
    <xf numFmtId="0" fontId="11" fillId="75" borderId="34" applyNumberFormat="0" applyProtection="0">
      <alignment horizontal="left" vertical="center" indent="1"/>
    </xf>
    <xf numFmtId="171" fontId="179" fillId="6" borderId="34" applyNumberFormat="0" applyProtection="0">
      <alignment horizontal="left" vertical="center" indent="1"/>
    </xf>
    <xf numFmtId="0" fontId="11" fillId="6" borderId="34" applyNumberFormat="0" applyProtection="0">
      <alignment horizontal="left" vertical="center" indent="1"/>
    </xf>
    <xf numFmtId="171" fontId="179" fillId="6" borderId="34" applyNumberFormat="0" applyProtection="0">
      <alignment horizontal="left" vertical="center" indent="1"/>
    </xf>
    <xf numFmtId="0" fontId="11" fillId="6" borderId="34" applyNumberFormat="0" applyProtection="0">
      <alignment horizontal="left" vertical="center" indent="1"/>
    </xf>
    <xf numFmtId="0" fontId="76" fillId="86" borderId="39" applyNumberFormat="0">
      <protection locked="0"/>
    </xf>
    <xf numFmtId="0" fontId="76" fillId="86" borderId="39" applyNumberFormat="0">
      <protection locked="0"/>
    </xf>
    <xf numFmtId="0" fontId="6" fillId="0" borderId="0"/>
    <xf numFmtId="0" fontId="11" fillId="0" borderId="0"/>
    <xf numFmtId="0" fontId="181" fillId="34" borderId="40" applyBorder="0"/>
    <xf numFmtId="4" fontId="6" fillId="79" borderId="34" applyNumberFormat="0" applyProtection="0">
      <alignment vertical="center"/>
    </xf>
    <xf numFmtId="4" fontId="6" fillId="79" borderId="34" applyNumberFormat="0" applyProtection="0">
      <alignment vertical="center"/>
    </xf>
    <xf numFmtId="4" fontId="6" fillId="79" borderId="34" applyNumberFormat="0" applyProtection="0">
      <alignment horizontal="left" vertical="center" indent="1"/>
    </xf>
    <xf numFmtId="4" fontId="6" fillId="79" borderId="34" applyNumberFormat="0" applyProtection="0">
      <alignment horizontal="left" vertical="center" indent="1"/>
    </xf>
    <xf numFmtId="4" fontId="6" fillId="97" borderId="34" applyNumberFormat="0" applyProtection="0">
      <alignment horizontal="right" vertical="center"/>
    </xf>
    <xf numFmtId="4" fontId="45" fillId="97" borderId="34" applyNumberFormat="0" applyProtection="0">
      <alignment horizontal="right" vertical="center"/>
    </xf>
    <xf numFmtId="4" fontId="69" fillId="0" borderId="16" applyNumberFormat="0" applyProtection="0">
      <alignment horizontal="right" vertical="center"/>
    </xf>
    <xf numFmtId="4" fontId="45" fillId="97" borderId="34" applyNumberFormat="0" applyProtection="0">
      <alignment horizontal="right" vertical="center"/>
    </xf>
    <xf numFmtId="4" fontId="6" fillId="97" borderId="34" applyNumberFormat="0" applyProtection="0">
      <alignment horizontal="right" vertical="center"/>
    </xf>
    <xf numFmtId="171" fontId="179" fillId="6" borderId="34" applyNumberFormat="0" applyProtection="0">
      <alignment horizontal="left" vertical="center" indent="1"/>
    </xf>
    <xf numFmtId="0" fontId="11" fillId="6" borderId="34" applyNumberFormat="0" applyProtection="0">
      <alignment horizontal="left" vertical="center" indent="1"/>
    </xf>
    <xf numFmtId="0" fontId="11" fillId="6" borderId="34" applyNumberFormat="0" applyProtection="0">
      <alignment horizontal="left" vertical="center" indent="1"/>
    </xf>
    <xf numFmtId="0" fontId="11" fillId="6" borderId="34" applyNumberFormat="0" applyProtection="0">
      <alignment horizontal="left" vertical="center" indent="1"/>
    </xf>
    <xf numFmtId="171" fontId="179" fillId="6" borderId="34" applyNumberFormat="0" applyProtection="0">
      <alignment horizontal="left" vertical="center" indent="1"/>
    </xf>
    <xf numFmtId="0" fontId="11" fillId="6" borderId="34" applyNumberFormat="0" applyProtection="0">
      <alignment horizontal="left" vertical="center" indent="1"/>
    </xf>
    <xf numFmtId="171" fontId="6" fillId="0" borderId="0"/>
    <xf numFmtId="0" fontId="182" fillId="0" borderId="0"/>
    <xf numFmtId="0" fontId="69" fillId="99" borderId="41"/>
    <xf numFmtId="4" fontId="6" fillId="97" borderId="34" applyNumberFormat="0" applyProtection="0">
      <alignment horizontal="right" vertical="center"/>
    </xf>
    <xf numFmtId="0" fontId="183" fillId="0" borderId="18"/>
    <xf numFmtId="259" fontId="184" fillId="0" borderId="0" applyFill="0" applyBorder="0">
      <alignment horizontal="right"/>
      <protection hidden="1"/>
    </xf>
    <xf numFmtId="0" fontId="185" fillId="100" borderId="41">
      <alignment horizontal="center" vertical="center" wrapText="1"/>
      <protection hidden="1"/>
    </xf>
    <xf numFmtId="0" fontId="186" fillId="0" borderId="0" applyNumberFormat="0" applyFill="0" applyBorder="0" applyAlignment="0" applyProtection="0"/>
    <xf numFmtId="0" fontId="68" fillId="0" borderId="0" applyFill="0" applyBorder="0" applyAlignment="0" applyProtection="0"/>
    <xf numFmtId="0" fontId="50" fillId="0" borderId="0" applyNumberFormat="0" applyFill="0" applyBorder="0" applyAlignment="0" applyProtection="0">
      <alignment horizontal="center"/>
    </xf>
    <xf numFmtId="0" fontId="187" fillId="0" borderId="36"/>
    <xf numFmtId="0" fontId="36" fillId="0" borderId="0">
      <protection locked="0"/>
    </xf>
    <xf numFmtId="0" fontId="175" fillId="0" borderId="0"/>
    <xf numFmtId="0" fontId="137" fillId="0" borderId="0"/>
    <xf numFmtId="171" fontId="10" fillId="0" borderId="0"/>
    <xf numFmtId="0" fontId="120" fillId="101" borderId="42" applyNumberFormat="0" applyProtection="0">
      <alignment horizontal="center" wrapText="1"/>
    </xf>
    <xf numFmtId="0" fontId="120" fillId="101" borderId="43" applyNumberFormat="0" applyAlignment="0" applyProtection="0">
      <alignment wrapText="1"/>
    </xf>
    <xf numFmtId="0" fontId="11" fillId="102" borderId="0" applyNumberFormat="0" applyBorder="0">
      <alignment horizontal="center" wrapText="1"/>
    </xf>
    <xf numFmtId="0" fontId="11" fillId="102" borderId="0" applyNumberFormat="0" applyBorder="0">
      <alignment wrapText="1"/>
    </xf>
    <xf numFmtId="0" fontId="11" fillId="0" borderId="0" applyNumberFormat="0" applyFill="0" applyBorder="0" applyProtection="0">
      <alignment horizontal="right" wrapText="1"/>
    </xf>
    <xf numFmtId="260" fontId="11" fillId="0" borderId="0" applyFill="0" applyBorder="0" applyAlignment="0" applyProtection="0">
      <alignment wrapText="1"/>
    </xf>
    <xf numFmtId="261" fontId="11" fillId="0" borderId="0" applyFill="0" applyBorder="0" applyAlignment="0" applyProtection="0">
      <alignment wrapText="1"/>
    </xf>
    <xf numFmtId="262" fontId="11" fillId="0" borderId="0" applyFill="0" applyBorder="0" applyAlignment="0" applyProtection="0">
      <alignment wrapText="1"/>
    </xf>
    <xf numFmtId="0" fontId="11" fillId="0" borderId="0" applyNumberFormat="0" applyFill="0" applyBorder="0" applyProtection="0">
      <alignment horizontal="right" wrapText="1"/>
    </xf>
    <xf numFmtId="0" fontId="11" fillId="0" borderId="0" applyNumberFormat="0" applyFill="0" applyBorder="0">
      <alignment horizontal="right" wrapText="1"/>
    </xf>
    <xf numFmtId="17" fontId="11" fillId="0" borderId="0" applyFill="0" applyBorder="0">
      <alignment horizontal="right" wrapText="1"/>
    </xf>
    <xf numFmtId="263" fontId="11" fillId="0" borderId="0" applyFill="0" applyBorder="0" applyAlignment="0" applyProtection="0">
      <alignment wrapText="1"/>
    </xf>
    <xf numFmtId="0" fontId="30" fillId="0" borderId="0" applyNumberFormat="0" applyFill="0" applyBorder="0">
      <alignment horizontal="left" wrapText="1"/>
    </xf>
    <xf numFmtId="0" fontId="120" fillId="0" borderId="0" applyNumberFormat="0" applyFill="0" applyBorder="0">
      <alignment horizontal="center" wrapText="1"/>
    </xf>
    <xf numFmtId="0" fontId="120" fillId="0" borderId="0" applyNumberFormat="0" applyFill="0" applyBorder="0">
      <alignment horizontal="center" wrapText="1"/>
    </xf>
    <xf numFmtId="0" fontId="22" fillId="0" borderId="0"/>
    <xf numFmtId="2" fontId="188" fillId="103" borderId="44" applyProtection="0"/>
    <xf numFmtId="2" fontId="188" fillId="103" borderId="44" applyProtection="0"/>
    <xf numFmtId="2" fontId="189" fillId="0" borderId="0" applyFill="0" applyBorder="0" applyProtection="0"/>
    <xf numFmtId="2" fontId="24" fillId="0" borderId="0" applyFill="0" applyBorder="0" applyProtection="0"/>
    <xf numFmtId="2" fontId="24" fillId="14" borderId="44" applyProtection="0"/>
    <xf numFmtId="2" fontId="24" fillId="10" borderId="44" applyProtection="0"/>
    <xf numFmtId="2" fontId="24" fillId="104" borderId="44" applyProtection="0"/>
    <xf numFmtId="2" fontId="24" fillId="104" borderId="44" applyProtection="0">
      <alignment horizontal="center"/>
    </xf>
    <xf numFmtId="2" fontId="24" fillId="10" borderId="44" applyProtection="0">
      <alignment horizontal="center"/>
    </xf>
    <xf numFmtId="0" fontId="190" fillId="0" borderId="0"/>
    <xf numFmtId="0" fontId="11" fillId="0" borderId="0"/>
    <xf numFmtId="0" fontId="8" fillId="0" borderId="15">
      <alignment horizontal="center"/>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Continuous"/>
    </xf>
    <xf numFmtId="0" fontId="8" fillId="0" borderId="15">
      <alignment horizontal="center"/>
    </xf>
    <xf numFmtId="0" fontId="8" fillId="0" borderId="15">
      <alignment horizontal="center"/>
    </xf>
    <xf numFmtId="0" fontId="8" fillId="0" borderId="15">
      <alignment horizontal="center"/>
    </xf>
    <xf numFmtId="0" fontId="8" fillId="0" borderId="15">
      <alignment horizontal="center"/>
    </xf>
    <xf numFmtId="0" fontId="8" fillId="0" borderId="15">
      <alignment horizontal="center"/>
    </xf>
    <xf numFmtId="0" fontId="8" fillId="0" borderId="15">
      <alignment horizontal="center"/>
    </xf>
    <xf numFmtId="0" fontId="8" fillId="0" borderId="15">
      <alignment horizontal="center"/>
    </xf>
    <xf numFmtId="0" fontId="191" fillId="0" borderId="0" applyBorder="0" applyProtection="0">
      <alignment vertical="center"/>
    </xf>
    <xf numFmtId="0" fontId="191" fillId="0" borderId="15" applyBorder="0" applyProtection="0">
      <alignment horizontal="right" vertical="center"/>
    </xf>
    <xf numFmtId="0" fontId="192" fillId="105" borderId="0" applyBorder="0" applyProtection="0">
      <alignment horizontal="centerContinuous" vertical="center"/>
    </xf>
    <xf numFmtId="0" fontId="192" fillId="106" borderId="15" applyBorder="0" applyProtection="0">
      <alignment horizontal="centerContinuous" vertical="center"/>
    </xf>
    <xf numFmtId="0" fontId="193" fillId="0" borderId="0"/>
    <xf numFmtId="38" fontId="6" fillId="107" borderId="0">
      <alignment horizontal="right" vertical="top"/>
    </xf>
    <xf numFmtId="0" fontId="157" fillId="0" borderId="0"/>
    <xf numFmtId="0" fontId="194" fillId="0" borderId="0" applyFill="0" applyBorder="0" applyProtection="0">
      <alignment horizontal="left"/>
    </xf>
    <xf numFmtId="0" fontId="100" fillId="0" borderId="11" applyFill="0" applyBorder="0" applyProtection="0">
      <alignment horizontal="left" vertical="top"/>
    </xf>
    <xf numFmtId="0" fontId="195" fillId="0" borderId="0">
      <alignment horizontal="centerContinuous"/>
    </xf>
    <xf numFmtId="264" fontId="80" fillId="0" borderId="0" applyFont="0" applyFill="0" applyBorder="0" applyProtection="0">
      <alignment horizontal="left"/>
    </xf>
    <xf numFmtId="265" fontId="80" fillId="0" borderId="0" applyFont="0" applyFill="0" applyBorder="0" applyProtection="0">
      <alignment horizontal="left"/>
    </xf>
    <xf numFmtId="266" fontId="80" fillId="0" borderId="0" applyFont="0" applyFill="0" applyBorder="0" applyProtection="0">
      <alignment horizontal="left"/>
    </xf>
    <xf numFmtId="0" fontId="196" fillId="0" borderId="0"/>
    <xf numFmtId="0" fontId="197" fillId="0" borderId="0"/>
    <xf numFmtId="49" fontId="21" fillId="0" borderId="0" applyFill="0" applyAlignment="0"/>
    <xf numFmtId="267" fontId="6" fillId="0" borderId="0" applyFill="0" applyAlignment="0"/>
    <xf numFmtId="268" fontId="6" fillId="0" borderId="0" applyFill="0" applyAlignment="0"/>
    <xf numFmtId="0" fontId="198" fillId="0" borderId="0" applyFill="0" applyBorder="0" applyProtection="0">
      <alignment horizontal="left" vertical="top"/>
    </xf>
    <xf numFmtId="0" fontId="31" fillId="0" borderId="0" applyNumberFormat="0" applyFill="0" applyBorder="0" applyAlignment="0" applyProtection="0"/>
    <xf numFmtId="0" fontId="146" fillId="0" borderId="0" applyNumberFormat="0" applyFill="0" applyBorder="0" applyAlignment="0" applyProtection="0"/>
    <xf numFmtId="0" fontId="186" fillId="0" borderId="0" applyNumberFormat="0" applyFill="0" applyBorder="0" applyAlignment="0" applyProtection="0"/>
    <xf numFmtId="0" fontId="199" fillId="0" borderId="0"/>
    <xf numFmtId="0" fontId="200" fillId="105" borderId="0" applyBorder="0"/>
    <xf numFmtId="0" fontId="97" fillId="0" borderId="45" applyNumberFormat="0" applyFill="0" applyAlignment="0" applyProtection="0"/>
    <xf numFmtId="0" fontId="88" fillId="0" borderId="46" applyNumberFormat="0" applyFont="0" applyFill="0" applyAlignment="0" applyProtection="0"/>
    <xf numFmtId="0" fontId="11" fillId="0" borderId="0"/>
    <xf numFmtId="0" fontId="201" fillId="0" borderId="0">
      <alignment horizontal="fill"/>
    </xf>
    <xf numFmtId="0" fontId="11" fillId="0" borderId="0"/>
    <xf numFmtId="37" fontId="61" fillId="0" borderId="0" applyFill="0" applyBorder="0" applyAlignment="0">
      <alignment vertical="center"/>
    </xf>
    <xf numFmtId="0" fontId="202" fillId="0" borderId="0"/>
    <xf numFmtId="269" fontId="11" fillId="0" borderId="0" applyFont="0" applyFill="0" applyBorder="0" applyAlignment="0" applyProtection="0"/>
    <xf numFmtId="270" fontId="11" fillId="0" borderId="0" applyFont="0" applyFill="0" applyBorder="0" applyAlignment="0" applyProtection="0"/>
    <xf numFmtId="0" fontId="11" fillId="0" borderId="0">
      <alignment horizontal="center" vertical="center" textRotation="180"/>
    </xf>
    <xf numFmtId="271" fontId="11" fillId="0" borderId="0" applyFont="0" applyFill="0" applyBorder="0" applyAlignment="0" applyProtection="0"/>
    <xf numFmtId="180" fontId="11" fillId="0" borderId="0" applyFont="0" applyFill="0" applyBorder="0" applyAlignment="0" applyProtection="0"/>
    <xf numFmtId="272" fontId="11" fillId="0" borderId="0" applyFont="0" applyFill="0" applyBorder="0" applyAlignment="0" applyProtection="0"/>
    <xf numFmtId="181" fontId="11" fillId="0" borderId="0" applyFont="0" applyFill="0" applyBorder="0" applyAlignment="0" applyProtection="0"/>
    <xf numFmtId="204" fontId="36" fillId="0" borderId="0" applyFont="0" applyFill="0" applyBorder="0" applyAlignment="0" applyProtection="0"/>
    <xf numFmtId="273" fontId="36" fillId="0" borderId="0" applyFont="0" applyFill="0" applyBorder="0" applyAlignment="0" applyProtection="0"/>
    <xf numFmtId="0" fontId="203" fillId="0" borderId="0" applyNumberFormat="0" applyFill="0" applyBorder="0" applyAlignment="0" applyProtection="0"/>
    <xf numFmtId="274" fontId="152" fillId="0" borderId="0" applyFont="0" applyFill="0" applyBorder="0" applyAlignment="0" applyProtection="0"/>
    <xf numFmtId="275" fontId="152" fillId="0" borderId="0" applyFont="0" applyFill="0" applyBorder="0" applyAlignment="0" applyProtection="0"/>
    <xf numFmtId="1" fontId="204" fillId="0" borderId="0">
      <alignment horizontal="right"/>
    </xf>
    <xf numFmtId="276" fontId="61" fillId="0" borderId="0" applyFill="0" applyBorder="0" applyProtection="0"/>
    <xf numFmtId="277" fontId="61" fillId="0" borderId="0" applyFill="0" applyBorder="0" applyProtection="0"/>
    <xf numFmtId="0" fontId="11" fillId="0" borderId="15" applyFill="0" applyBorder="0" applyProtection="0">
      <alignment horizontal="center"/>
    </xf>
    <xf numFmtId="278" fontId="68" fillId="0" borderId="0" applyFont="0" applyFill="0" applyBorder="0" applyAlignment="0" applyProtection="0"/>
    <xf numFmtId="171" fontId="6" fillId="108" borderId="0" applyNumberFormat="0" applyBorder="0" applyAlignment="0" applyProtection="0"/>
    <xf numFmtId="171" fontId="6" fillId="109" borderId="0" applyNumberFormat="0" applyBorder="0" applyAlignment="0" applyProtection="0"/>
    <xf numFmtId="171" fontId="6" fillId="109" borderId="0" applyNumberFormat="0" applyBorder="0" applyAlignment="0" applyProtection="0"/>
    <xf numFmtId="171" fontId="6" fillId="109" borderId="0" applyNumberFormat="0" applyBorder="0" applyAlignment="0" applyProtection="0"/>
    <xf numFmtId="171" fontId="6"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171" fontId="6" fillId="110" borderId="0" applyNumberFormat="0" applyBorder="0" applyAlignment="0" applyProtection="0"/>
    <xf numFmtId="171" fontId="6" fillId="111" borderId="0" applyNumberFormat="0" applyBorder="0" applyAlignment="0" applyProtection="0"/>
    <xf numFmtId="171" fontId="6" fillId="111" borderId="0" applyNumberFormat="0" applyBorder="0" applyAlignment="0" applyProtection="0"/>
    <xf numFmtId="171" fontId="6" fillId="111" borderId="0" applyNumberFormat="0" applyBorder="0" applyAlignment="0" applyProtection="0"/>
    <xf numFmtId="171" fontId="6"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171" fontId="6" fillId="112" borderId="0" applyNumberFormat="0" applyBorder="0" applyAlignment="0" applyProtection="0"/>
    <xf numFmtId="171" fontId="6" fillId="32" borderId="0" applyNumberFormat="0" applyBorder="0" applyAlignment="0" applyProtection="0"/>
    <xf numFmtId="171" fontId="6" fillId="32" borderId="0" applyNumberFormat="0" applyBorder="0" applyAlignment="0" applyProtection="0"/>
    <xf numFmtId="171" fontId="6" fillId="32" borderId="0" applyNumberFormat="0" applyBorder="0" applyAlignment="0" applyProtection="0"/>
    <xf numFmtId="171" fontId="6"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171" fontId="6" fillId="46"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171" fontId="6"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171" fontId="6" fillId="48"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171" fontId="6"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171" fontId="6" fillId="113" borderId="0" applyNumberFormat="0" applyBorder="0" applyAlignment="0" applyProtection="0"/>
    <xf numFmtId="171" fontId="6" fillId="114" borderId="0" applyNumberFormat="0" applyBorder="0" applyAlignment="0" applyProtection="0"/>
    <xf numFmtId="171" fontId="6" fillId="114" borderId="0" applyNumberFormat="0" applyBorder="0" applyAlignment="0" applyProtection="0"/>
    <xf numFmtId="171" fontId="6" fillId="114" borderId="0" applyNumberFormat="0" applyBorder="0" applyAlignment="0" applyProtection="0"/>
    <xf numFmtId="171" fontId="6"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190" fontId="205" fillId="0" borderId="47">
      <protection locked="0"/>
    </xf>
    <xf numFmtId="279" fontId="206" fillId="0" borderId="48">
      <alignment horizontal="center"/>
    </xf>
    <xf numFmtId="171" fontId="6" fillId="30" borderId="7" applyNumberFormat="0" applyAlignment="0" applyProtection="0"/>
    <xf numFmtId="171" fontId="6" fillId="19" borderId="7" applyNumberFormat="0" applyAlignment="0" applyProtection="0"/>
    <xf numFmtId="171" fontId="6" fillId="19" borderId="7" applyNumberFormat="0" applyAlignment="0" applyProtection="0"/>
    <xf numFmtId="171" fontId="6" fillId="19" borderId="7" applyNumberFormat="0" applyAlignment="0" applyProtection="0"/>
    <xf numFmtId="171" fontId="6" fillId="19" borderId="7" applyNumberFormat="0" applyAlignment="0" applyProtection="0"/>
    <xf numFmtId="0" fontId="207" fillId="19" borderId="7" applyNumberFormat="0" applyAlignment="0" applyProtection="0"/>
    <xf numFmtId="0" fontId="207" fillId="19" borderId="7" applyNumberFormat="0" applyAlignment="0" applyProtection="0"/>
    <xf numFmtId="171" fontId="6" fillId="115" borderId="34" applyNumberFormat="0" applyAlignment="0" applyProtection="0"/>
    <xf numFmtId="171" fontId="6" fillId="31" borderId="34" applyNumberFormat="0" applyAlignment="0" applyProtection="0"/>
    <xf numFmtId="171" fontId="6" fillId="31" borderId="34" applyNumberFormat="0" applyAlignment="0" applyProtection="0"/>
    <xf numFmtId="171" fontId="6" fillId="31" borderId="34" applyNumberFormat="0" applyAlignment="0" applyProtection="0"/>
    <xf numFmtId="171" fontId="6" fillId="31" borderId="34" applyNumberFormat="0" applyAlignment="0" applyProtection="0"/>
    <xf numFmtId="0" fontId="208" fillId="31" borderId="34" applyNumberFormat="0" applyAlignment="0" applyProtection="0"/>
    <xf numFmtId="0" fontId="208" fillId="31" borderId="34" applyNumberFormat="0" applyAlignment="0" applyProtection="0"/>
    <xf numFmtId="171" fontId="6" fillId="115" borderId="7" applyNumberFormat="0" applyAlignment="0" applyProtection="0"/>
    <xf numFmtId="171" fontId="6" fillId="31" borderId="7" applyNumberFormat="0" applyAlignment="0" applyProtection="0"/>
    <xf numFmtId="171" fontId="6" fillId="31" borderId="7" applyNumberFormat="0" applyAlignment="0" applyProtection="0"/>
    <xf numFmtId="171" fontId="6" fillId="31" borderId="7" applyNumberFormat="0" applyAlignment="0" applyProtection="0"/>
    <xf numFmtId="171" fontId="6" fillId="31" borderId="7" applyNumberFormat="0" applyAlignment="0" applyProtection="0"/>
    <xf numFmtId="0" fontId="209" fillId="31" borderId="7" applyNumberFormat="0" applyAlignment="0" applyProtection="0"/>
    <xf numFmtId="0" fontId="209" fillId="31" borderId="7" applyNumberFormat="0" applyAlignment="0" applyProtection="0"/>
    <xf numFmtId="0" fontId="53"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280" fontId="17" fillId="0" borderId="41" applyAlignment="0">
      <alignment horizontal="left" vertical="center"/>
    </xf>
    <xf numFmtId="14" fontId="211" fillId="0" borderId="49" applyBorder="0">
      <alignment horizontal="center" vertical="center"/>
    </xf>
    <xf numFmtId="14" fontId="20" fillId="0" borderId="0">
      <alignment vertical="center"/>
    </xf>
    <xf numFmtId="173" fontId="47" fillId="0" borderId="0" applyFont="0" applyFill="0" applyBorder="0" applyAlignment="0" applyProtection="0"/>
    <xf numFmtId="173" fontId="6" fillId="0" borderId="0" applyFont="0" applyFill="0" applyBorder="0" applyAlignment="0" applyProtection="0"/>
    <xf numFmtId="173" fontId="21" fillId="0" borderId="0" applyFont="0" applyFill="0" applyBorder="0" applyAlignment="0" applyProtection="0"/>
    <xf numFmtId="281" fontId="11" fillId="0" borderId="0" applyFont="0" applyFill="0" applyBorder="0" applyAlignment="0" applyProtection="0"/>
    <xf numFmtId="171" fontId="212" fillId="0" borderId="0" applyBorder="0">
      <alignment horizontal="center" vertical="center" wrapText="1"/>
    </xf>
    <xf numFmtId="171" fontId="6" fillId="0" borderId="50" applyNumberFormat="0" applyFill="0" applyAlignment="0" applyProtection="0"/>
    <xf numFmtId="171" fontId="6" fillId="0" borderId="50" applyNumberFormat="0" applyFill="0" applyAlignment="0" applyProtection="0"/>
    <xf numFmtId="171" fontId="6" fillId="0" borderId="50" applyNumberFormat="0" applyFill="0" applyAlignment="0" applyProtection="0"/>
    <xf numFmtId="171" fontId="6" fillId="0" borderId="50" applyNumberFormat="0" applyFill="0" applyAlignment="0" applyProtection="0"/>
    <xf numFmtId="171" fontId="6"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171" fontId="214" fillId="0" borderId="51" applyNumberFormat="0" applyFill="0" applyAlignment="0" applyProtection="0"/>
    <xf numFmtId="171" fontId="6" fillId="0" borderId="51" applyNumberFormat="0" applyFill="0" applyAlignment="0" applyProtection="0"/>
    <xf numFmtId="171" fontId="6" fillId="0" borderId="51" applyNumberFormat="0" applyFill="0" applyAlignment="0" applyProtection="0"/>
    <xf numFmtId="171" fontId="6" fillId="0" borderId="51" applyNumberFormat="0" applyFill="0" applyAlignment="0" applyProtection="0"/>
    <xf numFmtId="171" fontId="6"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171" fontId="6" fillId="0" borderId="52" applyNumberFormat="0" applyFill="0" applyAlignment="0" applyProtection="0"/>
    <xf numFmtId="171" fontId="6" fillId="0" borderId="52" applyNumberFormat="0" applyFill="0" applyAlignment="0" applyProtection="0"/>
    <xf numFmtId="171" fontId="6" fillId="0" borderId="52" applyNumberFormat="0" applyFill="0" applyAlignment="0" applyProtection="0"/>
    <xf numFmtId="171" fontId="6" fillId="0" borderId="52" applyNumberFormat="0" applyFill="0" applyAlignment="0" applyProtection="0"/>
    <xf numFmtId="171" fontId="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171" fontId="217" fillId="0" borderId="53" applyBorder="0">
      <alignment horizontal="center" vertical="center" wrapText="1"/>
    </xf>
    <xf numFmtId="190" fontId="218" fillId="71" borderId="47"/>
    <xf numFmtId="4" fontId="219" fillId="7" borderId="41" applyBorder="0">
      <alignment horizontal="right"/>
    </xf>
    <xf numFmtId="49" fontId="220" fillId="0" borderId="0" applyBorder="0">
      <alignment vertical="center"/>
    </xf>
    <xf numFmtId="39" fontId="61" fillId="0" borderId="0">
      <alignment vertical="center"/>
    </xf>
    <xf numFmtId="39" fontId="61" fillId="0" borderId="0">
      <alignment vertical="center"/>
    </xf>
    <xf numFmtId="171" fontId="6" fillId="0" borderId="54" applyNumberFormat="0" applyFill="0" applyAlignment="0" applyProtection="0"/>
    <xf numFmtId="171" fontId="6" fillId="0" borderId="54" applyNumberFormat="0" applyFill="0" applyAlignment="0" applyProtection="0"/>
    <xf numFmtId="171" fontId="6" fillId="0" borderId="54" applyNumberFormat="0" applyFill="0" applyAlignment="0" applyProtection="0"/>
    <xf numFmtId="171" fontId="6" fillId="0" borderId="54" applyNumberFormat="0" applyFill="0" applyAlignment="0" applyProtection="0"/>
    <xf numFmtId="171" fontId="6"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3" fontId="218" fillId="0" borderId="41" applyBorder="0">
      <alignment vertical="center"/>
    </xf>
    <xf numFmtId="171" fontId="6" fillId="116" borderId="17" applyNumberFormat="0" applyAlignment="0" applyProtection="0"/>
    <xf numFmtId="171" fontId="6" fillId="117" borderId="17" applyNumberFormat="0" applyAlignment="0" applyProtection="0"/>
    <xf numFmtId="171" fontId="6" fillId="117" borderId="17" applyNumberFormat="0" applyAlignment="0" applyProtection="0"/>
    <xf numFmtId="171" fontId="6" fillId="117" borderId="17" applyNumberFormat="0" applyAlignment="0" applyProtection="0"/>
    <xf numFmtId="171" fontId="6" fillId="117" borderId="17" applyNumberFormat="0" applyAlignment="0" applyProtection="0"/>
    <xf numFmtId="0" fontId="222" fillId="117" borderId="17" applyNumberFormat="0" applyAlignment="0" applyProtection="0"/>
    <xf numFmtId="0" fontId="222" fillId="117" borderId="17" applyNumberFormat="0" applyAlignment="0" applyProtection="0"/>
    <xf numFmtId="171" fontId="223" fillId="0" borderId="0">
      <alignment horizontal="center" vertical="top" wrapText="1"/>
    </xf>
    <xf numFmtId="171" fontId="17" fillId="0" borderId="0">
      <alignment horizontal="center" vertical="center" wrapText="1"/>
    </xf>
    <xf numFmtId="171" fontId="224" fillId="4" borderId="0" applyFill="0">
      <alignment wrapText="1"/>
    </xf>
    <xf numFmtId="0" fontId="225" fillId="0" borderId="41"/>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171" fontId="227" fillId="82" borderId="0" applyNumberFormat="0" applyBorder="0" applyAlignment="0" applyProtection="0"/>
    <xf numFmtId="171" fontId="6" fillId="5" borderId="0" applyNumberFormat="0" applyBorder="0" applyAlignment="0" applyProtection="0"/>
    <xf numFmtId="171" fontId="6" fillId="5" borderId="0" applyNumberFormat="0" applyBorder="0" applyAlignment="0" applyProtection="0"/>
    <xf numFmtId="171" fontId="6" fillId="5" borderId="0" applyNumberFormat="0" applyBorder="0" applyAlignment="0" applyProtection="0"/>
    <xf numFmtId="171" fontId="6"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171"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7" fillId="0" borderId="0"/>
    <xf numFmtId="0" fontId="47" fillId="0" borderId="0"/>
    <xf numFmtId="0" fontId="47" fillId="0" borderId="0"/>
    <xf numFmtId="171"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0"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79"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17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229" fillId="0" borderId="0"/>
    <xf numFmtId="171" fontId="229" fillId="0" borderId="0"/>
    <xf numFmtId="171" fontId="229" fillId="0" borderId="0"/>
    <xf numFmtId="171" fontId="229" fillId="0" borderId="0"/>
    <xf numFmtId="171" fontId="229" fillId="0" borderId="0"/>
    <xf numFmtId="171" fontId="229" fillId="0" borderId="0"/>
    <xf numFmtId="171" fontId="229" fillId="0" borderId="0"/>
    <xf numFmtId="171" fontId="229" fillId="0" borderId="0"/>
    <xf numFmtId="171" fontId="229" fillId="0" borderId="0"/>
    <xf numFmtId="0" fontId="11" fillId="0" borderId="0"/>
    <xf numFmtId="0" fontId="11" fillId="0" borderId="0"/>
    <xf numFmtId="0" fontId="11" fillId="0" borderId="0"/>
    <xf numFmtId="0" fontId="6" fillId="0" borderId="0"/>
    <xf numFmtId="0" fontId="11" fillId="0" borderId="0"/>
    <xf numFmtId="0" fontId="6" fillId="0" borderId="0"/>
    <xf numFmtId="0" fontId="6" fillId="0" borderId="0"/>
    <xf numFmtId="0" fontId="11" fillId="0" borderId="0"/>
    <xf numFmtId="0" fontId="6" fillId="0" borderId="0"/>
    <xf numFmtId="0" fontId="6" fillId="0" borderId="0"/>
    <xf numFmtId="0" fontId="6" fillId="0" borderId="0"/>
    <xf numFmtId="0" fontId="11" fillId="0" borderId="0"/>
    <xf numFmtId="0" fontId="6" fillId="0" borderId="0"/>
    <xf numFmtId="0" fontId="6" fillId="0" borderId="0"/>
    <xf numFmtId="0" fontId="11" fillId="0" borderId="0"/>
    <xf numFmtId="0" fontId="6" fillId="0" borderId="0"/>
    <xf numFmtId="0" fontId="11" fillId="0" borderId="0"/>
    <xf numFmtId="0" fontId="6" fillId="0" borderId="0"/>
    <xf numFmtId="0" fontId="11" fillId="0" borderId="0"/>
    <xf numFmtId="0" fontId="11" fillId="0" borderId="0"/>
    <xf numFmtId="0" fontId="6" fillId="0" borderId="0"/>
    <xf numFmtId="0" fontId="11" fillId="0" borderId="0"/>
    <xf numFmtId="0" fontId="11" fillId="0" borderId="0"/>
    <xf numFmtId="0" fontId="6" fillId="0" borderId="0"/>
    <xf numFmtId="0" fontId="11" fillId="0" borderId="0"/>
    <xf numFmtId="0" fontId="11" fillId="0" borderId="0"/>
    <xf numFmtId="171" fontId="229" fillId="0" borderId="0"/>
    <xf numFmtId="171" fontId="229" fillId="0" borderId="0"/>
    <xf numFmtId="171" fontId="229" fillId="0" borderId="0"/>
    <xf numFmtId="171" fontId="2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11" fillId="0" borderId="0"/>
    <xf numFmtId="0" fontId="6" fillId="0" borderId="0"/>
    <xf numFmtId="0" fontId="6" fillId="0" borderId="0"/>
    <xf numFmtId="0" fontId="11" fillId="0" borderId="0"/>
    <xf numFmtId="0" fontId="6" fillId="0" borderId="0"/>
    <xf numFmtId="0" fontId="6" fillId="0" borderId="0"/>
    <xf numFmtId="0" fontId="6" fillId="0" borderId="0"/>
    <xf numFmtId="0" fontId="11"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205" fillId="0" borderId="0"/>
    <xf numFmtId="0" fontId="6" fillId="0" borderId="0"/>
    <xf numFmtId="171" fontId="6" fillId="0" borderId="0"/>
    <xf numFmtId="0" fontId="6" fillId="0" borderId="0"/>
    <xf numFmtId="0" fontId="76" fillId="0" borderId="0">
      <alignment horizontal="left"/>
    </xf>
    <xf numFmtId="0" fontId="6" fillId="0" borderId="0"/>
    <xf numFmtId="0" fontId="69" fillId="0" borderId="0"/>
    <xf numFmtId="0" fontId="1" fillId="0" borderId="0"/>
    <xf numFmtId="0" fontId="2" fillId="0" borderId="0"/>
    <xf numFmtId="0" fontId="2"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171"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230" fillId="0" borderId="0"/>
    <xf numFmtId="0" fontId="11" fillId="0" borderId="0"/>
    <xf numFmtId="0" fontId="6" fillId="0" borderId="0"/>
    <xf numFmtId="0" fontId="6" fillId="0" borderId="0"/>
    <xf numFmtId="0" fontId="11" fillId="0" borderId="0"/>
    <xf numFmtId="0" fontId="6" fillId="0" borderId="0"/>
    <xf numFmtId="0" fontId="11" fillId="0" borderId="0"/>
    <xf numFmtId="0"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30"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0" fontId="6" fillId="0" borderId="0"/>
    <xf numFmtId="0" fontId="2" fillId="0" borderId="0"/>
    <xf numFmtId="171" fontId="20" fillId="0" borderId="0"/>
    <xf numFmtId="0" fontId="7" fillId="0" borderId="0"/>
    <xf numFmtId="171" fontId="205" fillId="0" borderId="0"/>
    <xf numFmtId="0" fontId="6" fillId="0" borderId="0"/>
    <xf numFmtId="171" fontId="205" fillId="0" borderId="0"/>
    <xf numFmtId="171" fontId="205" fillId="0" borderId="0"/>
    <xf numFmtId="171" fontId="205" fillId="0" borderId="0"/>
    <xf numFmtId="171" fontId="205" fillId="0" borderId="0"/>
    <xf numFmtId="171" fontId="205" fillId="0" borderId="0"/>
    <xf numFmtId="171" fontId="205" fillId="0" borderId="0"/>
    <xf numFmtId="0" fontId="11" fillId="0" borderId="0"/>
    <xf numFmtId="0" fontId="11" fillId="0" borderId="0"/>
    <xf numFmtId="0" fontId="11" fillId="0" borderId="0"/>
    <xf numFmtId="0" fontId="1" fillId="0" borderId="0"/>
    <xf numFmtId="171" fontId="179" fillId="0" borderId="0"/>
    <xf numFmtId="171" fontId="231" fillId="0" borderId="0"/>
    <xf numFmtId="171" fontId="231" fillId="0" borderId="0"/>
    <xf numFmtId="171" fontId="231" fillId="0" borderId="0"/>
    <xf numFmtId="171" fontId="231" fillId="0" borderId="0"/>
    <xf numFmtId="171" fontId="179" fillId="0" borderId="0"/>
    <xf numFmtId="171" fontId="179" fillId="0" borderId="0"/>
    <xf numFmtId="171" fontId="179" fillId="0" borderId="0"/>
    <xf numFmtId="171" fontId="179" fillId="0" borderId="0"/>
    <xf numFmtId="0" fontId="6" fillId="0" borderId="0"/>
    <xf numFmtId="0" fontId="2" fillId="0" borderId="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2"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 fillId="0" borderId="0"/>
    <xf numFmtId="0" fontId="69" fillId="0" borderId="0"/>
    <xf numFmtId="0" fontId="6"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171" fontId="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177" fontId="234" fillId="7" borderId="55" applyNumberFormat="0" applyBorder="0" applyAlignment="0">
      <alignment vertical="center"/>
      <protection locked="0"/>
    </xf>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171" fontId="179" fillId="118" borderId="33" applyNumberFormat="0" applyAlignment="0" applyProtection="0"/>
    <xf numFmtId="171" fontId="179" fillId="84" borderId="33" applyNumberFormat="0" applyFont="0" applyAlignment="0" applyProtection="0"/>
    <xf numFmtId="171" fontId="179" fillId="84" borderId="33" applyNumberFormat="0" applyFont="0" applyAlignment="0" applyProtection="0"/>
    <xf numFmtId="171" fontId="179" fillId="84" borderId="33" applyNumberFormat="0" applyFont="0" applyAlignment="0" applyProtection="0"/>
    <xf numFmtId="171" fontId="179" fillId="84" borderId="33" applyNumberFormat="0" applyFont="0" applyAlignment="0" applyProtection="0"/>
    <xf numFmtId="0" fontId="47" fillId="84" borderId="33" applyNumberFormat="0" applyFont="0" applyAlignment="0" applyProtection="0"/>
    <xf numFmtId="171" fontId="6" fillId="84" borderId="33" applyNumberFormat="0" applyFont="0" applyAlignment="0" applyProtection="0"/>
    <xf numFmtId="171" fontId="6" fillId="84" borderId="33" applyNumberFormat="0" applyFont="0" applyAlignment="0" applyProtection="0"/>
    <xf numFmtId="0" fontId="4" fillId="2" borderId="1" applyNumberFormat="0" applyFont="0" applyAlignment="0" applyProtection="0"/>
    <xf numFmtId="9" fontId="6" fillId="0" borderId="0" applyFont="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6" fillId="0" borderId="0" applyFont="0" applyFill="0" applyBorder="0" applyAlignment="0" applyProtection="0"/>
    <xf numFmtId="9" fontId="11" fillId="0" borderId="0" applyFont="0" applyFill="0" applyBorder="0" applyAlignment="0" applyProtection="0"/>
    <xf numFmtId="9" fontId="47" fillId="0" borderId="0" applyFont="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4" fillId="0" borderId="0" applyFont="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2" fillId="0" borderId="0" applyFont="0" applyFill="0" applyBorder="0" applyAlignment="0" applyProtection="0"/>
    <xf numFmtId="9" fontId="179" fillId="0" borderId="0" applyFill="0" applyBorder="0" applyAlignment="0" applyProtection="0"/>
    <xf numFmtId="9" fontId="6" fillId="0" borderId="0" applyFont="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179" fillId="0" borderId="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171" fontId="6" fillId="0" borderId="56" applyNumberFormat="0" applyFill="0" applyAlignment="0" applyProtection="0"/>
    <xf numFmtId="171" fontId="6" fillId="0" borderId="56" applyNumberFormat="0" applyFill="0" applyAlignment="0" applyProtection="0"/>
    <xf numFmtId="171" fontId="6" fillId="0" borderId="56" applyNumberFormat="0" applyFill="0" applyAlignment="0" applyProtection="0"/>
    <xf numFmtId="171" fontId="6" fillId="0" borderId="56" applyNumberFormat="0" applyFill="0" applyAlignment="0" applyProtection="0"/>
    <xf numFmtId="171" fontId="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17" fillId="0" borderId="0"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76" fillId="0" borderId="0">
      <alignment vertical="top"/>
    </xf>
    <xf numFmtId="0" fontId="10" fillId="0" borderId="0"/>
    <xf numFmtId="282" fontId="76" fillId="0" borderId="0">
      <alignment vertical="top"/>
    </xf>
    <xf numFmtId="0" fontId="10" fillId="0" borderId="0"/>
    <xf numFmtId="282" fontId="76" fillId="0" borderId="0">
      <alignment vertical="top"/>
    </xf>
    <xf numFmtId="0" fontId="10" fillId="0" borderId="0"/>
    <xf numFmtId="0" fontId="10" fillId="0" borderId="0"/>
    <xf numFmtId="282" fontId="76" fillId="0" borderId="0">
      <alignment vertical="top"/>
    </xf>
    <xf numFmtId="0" fontId="10" fillId="0" borderId="0"/>
    <xf numFmtId="0" fontId="10" fillId="0" borderId="0"/>
    <xf numFmtId="0" fontId="10" fillId="0" borderId="0"/>
    <xf numFmtId="282" fontId="76" fillId="0" borderId="0">
      <alignment vertical="top"/>
    </xf>
    <xf numFmtId="0" fontId="10" fillId="0" borderId="0"/>
    <xf numFmtId="0" fontId="10" fillId="0" borderId="0"/>
    <xf numFmtId="282" fontId="76" fillId="0" borderId="0">
      <alignment vertical="top"/>
    </xf>
    <xf numFmtId="0" fontId="10" fillId="0" borderId="0"/>
    <xf numFmtId="282" fontId="76" fillId="0" borderId="0">
      <alignment vertical="top"/>
    </xf>
    <xf numFmtId="0" fontId="10" fillId="0" borderId="0"/>
    <xf numFmtId="282" fontId="76" fillId="0" borderId="0">
      <alignment vertical="top"/>
    </xf>
    <xf numFmtId="282" fontId="76" fillId="0" borderId="0">
      <alignment vertical="top"/>
    </xf>
    <xf numFmtId="0" fontId="10" fillId="0" borderId="0"/>
    <xf numFmtId="282" fontId="76" fillId="0" borderId="0">
      <alignment vertical="top"/>
    </xf>
    <xf numFmtId="282" fontId="76" fillId="0" borderId="0">
      <alignment vertical="top"/>
    </xf>
    <xf numFmtId="0" fontId="10" fillId="0" borderId="0"/>
    <xf numFmtId="282" fontId="76" fillId="0" borderId="0">
      <alignment vertical="top"/>
    </xf>
    <xf numFmtId="282" fontId="76"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76" fillId="0" borderId="0">
      <alignment vertical="top"/>
    </xf>
    <xf numFmtId="0" fontId="10" fillId="0" borderId="0"/>
    <xf numFmtId="282" fontId="76" fillId="0" borderId="0">
      <alignment vertical="top"/>
    </xf>
    <xf numFmtId="0" fontId="10" fillId="0" borderId="0"/>
    <xf numFmtId="0" fontId="10" fillId="0" borderId="0"/>
    <xf numFmtId="282" fontId="76" fillId="0" borderId="0">
      <alignment vertical="top"/>
    </xf>
    <xf numFmtId="0" fontId="10" fillId="0" borderId="0"/>
    <xf numFmtId="0" fontId="10" fillId="0" borderId="0"/>
    <xf numFmtId="0" fontId="10" fillId="0" borderId="0"/>
    <xf numFmtId="282" fontId="76" fillId="0" borderId="0">
      <alignment vertical="top"/>
    </xf>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165" fontId="6" fillId="0" borderId="0">
      <alignment vertical="justify"/>
    </xf>
    <xf numFmtId="171" fontId="4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171" fontId="6"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49" fontId="238" fillId="0" borderId="0">
      <alignment horizontal="center"/>
    </xf>
    <xf numFmtId="283" fontId="11" fillId="0" borderId="0"/>
    <xf numFmtId="39" fontId="61" fillId="0" borderId="0">
      <alignment vertical="center"/>
    </xf>
    <xf numFmtId="167" fontId="106" fillId="0" borderId="0"/>
    <xf numFmtId="280" fontId="239" fillId="0" borderId="0" applyFont="0" applyFill="0" applyBorder="0" applyAlignment="0" applyProtection="0"/>
    <xf numFmtId="3" fontId="240" fillId="0" borderId="4" applyFont="0" applyBorder="0">
      <alignment horizontal="right"/>
      <protection locked="0"/>
    </xf>
    <xf numFmtId="197" fontId="239" fillId="0" borderId="0" applyFont="0" applyFill="0" applyBorder="0" applyAlignment="0" applyProtection="0"/>
    <xf numFmtId="280" fontId="6" fillId="0" borderId="0" applyFont="0" applyFill="0" applyBorder="0" applyAlignment="0" applyProtection="0"/>
    <xf numFmtId="197" fontId="4" fillId="0" borderId="0" applyFont="0" applyFill="0" applyBorder="0" applyAlignment="0" applyProtection="0"/>
    <xf numFmtId="197" fontId="47" fillId="0" borderId="0" applyFont="0" applyFill="0" applyBorder="0" applyAlignment="0" applyProtection="0"/>
    <xf numFmtId="284" fontId="179" fillId="0" borderId="0" applyFill="0" applyBorder="0" applyAlignment="0" applyProtection="0"/>
    <xf numFmtId="197" fontId="6" fillId="0" borderId="0" applyFont="0" applyFill="0" applyBorder="0" applyAlignment="0" applyProtection="0"/>
    <xf numFmtId="197" fontId="1" fillId="0" borderId="0" applyFont="0" applyFill="0" applyBorder="0" applyAlignment="0" applyProtection="0"/>
    <xf numFmtId="285" fontId="1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71" fontId="6"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6"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8" fontId="2" fillId="0" borderId="0" applyFont="0" applyFill="0" applyBorder="0" applyAlignment="0" applyProtection="0"/>
    <xf numFmtId="197" fontId="6" fillId="0" borderId="0" applyFont="0" applyFill="0" applyBorder="0" applyAlignment="0" applyProtection="0"/>
    <xf numFmtId="197" fontId="47"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6"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197" fontId="4" fillId="0" borderId="0" applyFont="0" applyFill="0" applyBorder="0" applyAlignment="0" applyProtection="0"/>
    <xf numFmtId="197" fontId="232" fillId="0" borderId="0" applyFont="0" applyFill="0" applyBorder="0" applyAlignment="0" applyProtection="0"/>
    <xf numFmtId="197" fontId="6" fillId="0" borderId="0" applyFont="0" applyFill="0" applyBorder="0" applyAlignment="0" applyProtection="0"/>
    <xf numFmtId="197" fontId="206" fillId="0" borderId="0" applyFont="0" applyFill="0" applyBorder="0" applyAlignment="0" applyProtection="0"/>
    <xf numFmtId="198" fontId="11" fillId="0" borderId="0" applyFont="0" applyFill="0" applyBorder="0" applyAlignment="0" applyProtection="0"/>
    <xf numFmtId="198" fontId="11" fillId="0" borderId="0" applyFont="0" applyFill="0" applyBorder="0" applyAlignment="0" applyProtection="0"/>
    <xf numFmtId="197" fontId="1" fillId="0" borderId="0" applyFont="0" applyFill="0" applyBorder="0" applyAlignment="0" applyProtection="0"/>
    <xf numFmtId="197" fontId="2" fillId="0" borderId="0" applyFont="0" applyFill="0" applyBorder="0" applyAlignment="0" applyProtection="0"/>
    <xf numFmtId="3" fontId="231" fillId="0" borderId="41" applyBorder="0">
      <alignment vertical="center"/>
    </xf>
    <xf numFmtId="4" fontId="219" fillId="4" borderId="0" applyBorder="0">
      <alignment horizontal="right"/>
    </xf>
    <xf numFmtId="4" fontId="219" fillId="4" borderId="0" applyBorder="0">
      <alignment horizontal="right"/>
    </xf>
    <xf numFmtId="4" fontId="219" fillId="4" borderId="57" applyBorder="0">
      <alignment horizontal="right"/>
    </xf>
    <xf numFmtId="4" fontId="219" fillId="119" borderId="58" applyBorder="0">
      <alignment horizontal="right"/>
    </xf>
    <xf numFmtId="171" fontId="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173" fontId="28" fillId="0" borderId="0">
      <protection locked="0"/>
    </xf>
    <xf numFmtId="171" fontId="205" fillId="0" borderId="41" applyBorder="0">
      <alignment horizontal="center" vertical="center" wrapText="1"/>
    </xf>
    <xf numFmtId="0" fontId="14" fillId="0" borderId="0">
      <protection locked="0"/>
    </xf>
    <xf numFmtId="0" fontId="242" fillId="0" borderId="0"/>
    <xf numFmtId="0" fontId="225" fillId="0" borderId="41"/>
    <xf numFmtId="0" fontId="221" fillId="0" borderId="54" applyNumberFormat="0" applyFill="0" applyAlignment="0" applyProtection="0"/>
    <xf numFmtId="0" fontId="208" fillId="31" borderId="34" applyNumberFormat="0" applyAlignment="0" applyProtection="0"/>
    <xf numFmtId="0" fontId="233" fillId="23" borderId="0" applyNumberFormat="0" applyBorder="0" applyAlignment="0" applyProtection="0"/>
    <xf numFmtId="0" fontId="241" fillId="25" borderId="0" applyNumberFormat="0" applyBorder="0" applyAlignment="0" applyProtection="0"/>
    <xf numFmtId="0" fontId="226" fillId="0" borderId="0" applyNumberFormat="0" applyFill="0" applyBorder="0" applyAlignment="0" applyProtection="0"/>
    <xf numFmtId="0" fontId="235" fillId="0" borderId="0" applyNumberFormat="0" applyFill="0" applyBorder="0" applyAlignment="0" applyProtection="0"/>
    <xf numFmtId="0" fontId="6" fillId="84" borderId="33" applyNumberFormat="0" applyFont="0" applyAlignment="0" applyProtection="0"/>
    <xf numFmtId="0" fontId="228" fillId="5" borderId="0" applyNumberFormat="0" applyBorder="0" applyAlignment="0" applyProtection="0"/>
    <xf numFmtId="0" fontId="2" fillId="0" borderId="0"/>
    <xf numFmtId="0" fontId="10" fillId="0" borderId="0"/>
    <xf numFmtId="0" fontId="236" fillId="0" borderId="56" applyNumberFormat="0" applyFill="0" applyAlignment="0" applyProtection="0"/>
    <xf numFmtId="0" fontId="222" fillId="117" borderId="17" applyNumberFormat="0" applyAlignment="0" applyProtection="0"/>
    <xf numFmtId="0" fontId="237" fillId="0" borderId="0" applyNumberFormat="0" applyFill="0" applyBorder="0" applyAlignment="0" applyProtection="0"/>
    <xf numFmtId="0" fontId="10" fillId="0" borderId="0"/>
    <xf numFmtId="0" fontId="19" fillId="0" borderId="0"/>
    <xf numFmtId="0" fontId="19" fillId="0" borderId="0"/>
    <xf numFmtId="0" fontId="15" fillId="0" borderId="0"/>
    <xf numFmtId="4" fontId="17" fillId="0" borderId="0">
      <alignment vertical="center"/>
    </xf>
    <xf numFmtId="0" fontId="19" fillId="0" borderId="0"/>
    <xf numFmtId="4" fontId="16" fillId="0" borderId="0">
      <alignment vertical="center"/>
    </xf>
    <xf numFmtId="0" fontId="19" fillId="0" borderId="0"/>
    <xf numFmtId="0" fontId="15" fillId="0" borderId="0"/>
    <xf numFmtId="4" fontId="16" fillId="0" borderId="0">
      <alignment vertical="center"/>
    </xf>
    <xf numFmtId="0" fontId="18" fillId="0" borderId="0"/>
    <xf numFmtId="0" fontId="19" fillId="0" borderId="0"/>
    <xf numFmtId="4" fontId="17" fillId="0" borderId="0">
      <alignment vertical="center"/>
    </xf>
    <xf numFmtId="4" fontId="16" fillId="0" borderId="0">
      <alignment vertical="center"/>
    </xf>
    <xf numFmtId="4" fontId="17" fillId="0" borderId="0">
      <alignment vertical="center"/>
    </xf>
    <xf numFmtId="4" fontId="16" fillId="0" borderId="0">
      <alignment vertical="center"/>
    </xf>
    <xf numFmtId="0" fontId="18" fillId="0" borderId="0"/>
    <xf numFmtId="4" fontId="17" fillId="0" borderId="0">
      <alignment vertical="center"/>
    </xf>
    <xf numFmtId="4" fontId="17" fillId="0" borderId="0">
      <alignment vertical="center"/>
    </xf>
    <xf numFmtId="4" fontId="16" fillId="0" borderId="0">
      <alignment vertical="center"/>
    </xf>
    <xf numFmtId="0" fontId="15" fillId="0" borderId="0"/>
    <xf numFmtId="0" fontId="15" fillId="0" borderId="0"/>
    <xf numFmtId="4" fontId="16" fillId="0" borderId="0">
      <alignment vertical="center"/>
    </xf>
    <xf numFmtId="4" fontId="17" fillId="0" borderId="0">
      <alignment vertical="center"/>
    </xf>
    <xf numFmtId="0" fontId="18" fillId="0" borderId="0"/>
    <xf numFmtId="0" fontId="18" fillId="0" borderId="0"/>
    <xf numFmtId="0" fontId="18" fillId="0" borderId="0"/>
    <xf numFmtId="0" fontId="19" fillId="0" borderId="0"/>
    <xf numFmtId="4" fontId="16" fillId="0" borderId="0">
      <alignment vertical="center"/>
    </xf>
    <xf numFmtId="4" fontId="17" fillId="0" borderId="0">
      <alignment vertical="center"/>
    </xf>
    <xf numFmtId="0" fontId="19" fillId="0" borderId="0"/>
    <xf numFmtId="0" fontId="19" fillId="0" borderId="0"/>
    <xf numFmtId="0" fontId="19" fillId="0" borderId="0"/>
    <xf numFmtId="0" fontId="18" fillId="0" borderId="0"/>
    <xf numFmtId="0" fontId="19" fillId="0" borderId="0"/>
    <xf numFmtId="4" fontId="17" fillId="0" borderId="0">
      <alignment vertical="center"/>
    </xf>
    <xf numFmtId="0" fontId="19" fillId="0" borderId="0"/>
    <xf numFmtId="0" fontId="19" fillId="0" borderId="0"/>
    <xf numFmtId="0" fontId="19" fillId="0" borderId="0"/>
    <xf numFmtId="4" fontId="17" fillId="0" borderId="0">
      <alignment vertical="center"/>
    </xf>
    <xf numFmtId="4" fontId="17" fillId="0" borderId="0">
      <alignment vertical="center"/>
    </xf>
    <xf numFmtId="0" fontId="19" fillId="0" borderId="0"/>
    <xf numFmtId="0" fontId="19" fillId="0" borderId="0"/>
    <xf numFmtId="4" fontId="17" fillId="0" borderId="0">
      <alignment vertical="center"/>
    </xf>
    <xf numFmtId="0" fontId="18" fillId="0" borderId="0"/>
    <xf numFmtId="0" fontId="18" fillId="0" borderId="0"/>
    <xf numFmtId="0" fontId="19" fillId="0" borderId="0"/>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8" fillId="0" borderId="0"/>
    <xf numFmtId="0" fontId="18" fillId="0" borderId="0"/>
    <xf numFmtId="4" fontId="17" fillId="0" borderId="0">
      <alignment vertical="center"/>
    </xf>
    <xf numFmtId="4" fontId="17" fillId="0" borderId="0">
      <alignment vertical="center"/>
    </xf>
    <xf numFmtId="4" fontId="17" fillId="0" borderId="0">
      <alignment vertical="center"/>
    </xf>
    <xf numFmtId="4" fontId="17" fillId="0" borderId="0">
      <alignment vertical="center"/>
    </xf>
    <xf numFmtId="0" fontId="19" fillId="0" borderId="0"/>
    <xf numFmtId="4" fontId="17" fillId="0" borderId="0">
      <alignment vertical="center"/>
    </xf>
    <xf numFmtId="4" fontId="17" fillId="0" borderId="0">
      <alignment vertical="center"/>
    </xf>
    <xf numFmtId="4" fontId="17" fillId="0" borderId="0">
      <alignment vertical="center"/>
    </xf>
    <xf numFmtId="0" fontId="18" fillId="0" borderId="0"/>
    <xf numFmtId="0" fontId="18" fillId="0" borderId="0"/>
    <xf numFmtId="0" fontId="18" fillId="0" borderId="0"/>
    <xf numFmtId="4" fontId="17" fillId="0" borderId="0">
      <alignment vertical="center"/>
    </xf>
    <xf numFmtId="4" fontId="17" fillId="0" borderId="0">
      <alignment vertical="center"/>
    </xf>
    <xf numFmtId="0" fontId="19" fillId="0" borderId="0"/>
    <xf numFmtId="0" fontId="19" fillId="0" borderId="0"/>
    <xf numFmtId="0" fontId="19" fillId="0" borderId="0"/>
    <xf numFmtId="4" fontId="17" fillId="0" borderId="0">
      <alignment vertical="center"/>
    </xf>
    <xf numFmtId="4" fontId="17" fillId="0" borderId="0">
      <alignment vertical="center"/>
    </xf>
    <xf numFmtId="0" fontId="2" fillId="0" borderId="0"/>
    <xf numFmtId="0" fontId="1" fillId="0" borderId="0"/>
    <xf numFmtId="0" fontId="7" fillId="0" borderId="0"/>
    <xf numFmtId="0" fontId="2" fillId="0" borderId="0"/>
    <xf numFmtId="9" fontId="1" fillId="0" borderId="0" applyFont="0" applyFill="0" applyBorder="0" applyAlignment="0" applyProtection="0"/>
    <xf numFmtId="0" fontId="2" fillId="0" borderId="0"/>
    <xf numFmtId="0" fontId="1" fillId="0" borderId="0"/>
    <xf numFmtId="0" fontId="256" fillId="0" borderId="0"/>
    <xf numFmtId="0" fontId="1" fillId="0" borderId="0"/>
    <xf numFmtId="197" fontId="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5" fillId="0" borderId="0"/>
    <xf numFmtId="0" fontId="10" fillId="0" borderId="0"/>
    <xf numFmtId="0" fontId="18" fillId="0" borderId="0"/>
    <xf numFmtId="0" fontId="18"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5" fillId="0" borderId="0"/>
    <xf numFmtId="0" fontId="10" fillId="0" borderId="0"/>
    <xf numFmtId="0" fontId="11" fillId="0" borderId="0"/>
    <xf numFmtId="0" fontId="15" fillId="0" borderId="0"/>
    <xf numFmtId="0" fontId="10" fillId="0" borderId="0"/>
    <xf numFmtId="287" fontId="14" fillId="0" borderId="0">
      <protection locked="0"/>
    </xf>
    <xf numFmtId="287" fontId="14" fillId="0" borderId="0">
      <protection locked="0"/>
    </xf>
    <xf numFmtId="287" fontId="32" fillId="0" borderId="0">
      <protection locked="0"/>
    </xf>
    <xf numFmtId="287" fontId="32" fillId="0" borderId="0">
      <protection locked="0"/>
    </xf>
    <xf numFmtId="287" fontId="32" fillId="0" borderId="0">
      <protection locked="0"/>
    </xf>
    <xf numFmtId="0" fontId="14" fillId="0" borderId="10">
      <protection locked="0"/>
    </xf>
    <xf numFmtId="0" fontId="262" fillId="0" borderId="0">
      <protection locked="0"/>
    </xf>
    <xf numFmtId="0" fontId="262" fillId="0" borderId="0">
      <protection locked="0"/>
    </xf>
    <xf numFmtId="0" fontId="32" fillId="0" borderId="10">
      <protection locked="0"/>
    </xf>
    <xf numFmtId="0" fontId="11" fillId="121" borderId="30" applyFont="0" applyFill="0" applyBorder="0" applyAlignment="0">
      <alignment horizontal="center"/>
    </xf>
    <xf numFmtId="0" fontId="11" fillId="121" borderId="30" applyFont="0" applyFill="0" applyBorder="0" applyAlignment="0">
      <alignment horizontal="center"/>
    </xf>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263"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1"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263"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263"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5"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263"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263"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2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263"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263"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263"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263"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263"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263"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263"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264"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264"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264"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264"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264"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264"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7" fillId="56" borderId="0" applyNumberFormat="0" applyBorder="0" applyAlignment="0" applyProtection="0"/>
    <xf numFmtId="0" fontId="47" fillId="56" borderId="0" applyNumberFormat="0" applyBorder="0" applyAlignment="0" applyProtection="0"/>
    <xf numFmtId="0" fontId="49" fillId="122"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7" fillId="68" borderId="0" applyNumberFormat="0" applyBorder="0" applyAlignment="0" applyProtection="0"/>
    <xf numFmtId="0" fontId="47" fillId="30" borderId="0" applyNumberFormat="0" applyBorder="0" applyAlignment="0" applyProtection="0"/>
    <xf numFmtId="0" fontId="49" fillId="64"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7" fillId="68" borderId="0" applyNumberFormat="0" applyBorder="0" applyAlignment="0" applyProtection="0"/>
    <xf numFmtId="0" fontId="47" fillId="123" borderId="0" applyNumberFormat="0" applyBorder="0" applyAlignment="0" applyProtection="0"/>
    <xf numFmtId="0" fontId="49" fillId="30"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9" fillId="64" borderId="0" applyNumberFormat="0" applyBorder="0" applyAlignment="0" applyProtection="0"/>
    <xf numFmtId="0" fontId="47" fillId="56" borderId="0" applyNumberFormat="0" applyBorder="0" applyAlignment="0" applyProtection="0"/>
    <xf numFmtId="0" fontId="47" fillId="30" borderId="0" applyNumberFormat="0" applyBorder="0" applyAlignment="0" applyProtection="0"/>
    <xf numFmtId="0" fontId="49" fillId="30"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9" fillId="66" borderId="0" applyNumberFormat="0" applyBorder="0" applyAlignment="0" applyProtection="0"/>
    <xf numFmtId="0" fontId="47" fillId="124" borderId="0" applyNumberFormat="0" applyBorder="0" applyAlignment="0" applyProtection="0"/>
    <xf numFmtId="0" fontId="47" fillId="56" borderId="0" applyNumberFormat="0" applyBorder="0" applyAlignment="0" applyProtection="0"/>
    <xf numFmtId="0" fontId="49" fillId="122" borderId="0" applyNumberFormat="0" applyBorder="0" applyAlignment="0" applyProtection="0"/>
    <xf numFmtId="0" fontId="49" fillId="125" borderId="0" applyNumberFormat="0" applyBorder="0" applyAlignment="0" applyProtection="0"/>
    <xf numFmtId="0" fontId="49" fillId="125" borderId="0" applyNumberFormat="0" applyBorder="0" applyAlignment="0" applyProtection="0"/>
    <xf numFmtId="0" fontId="49" fillId="125" borderId="0" applyNumberFormat="0" applyBorder="0" applyAlignment="0" applyProtection="0"/>
    <xf numFmtId="0" fontId="47" fillId="68" borderId="0" applyNumberFormat="0" applyBorder="0" applyAlignment="0" applyProtection="0"/>
    <xf numFmtId="0" fontId="47" fillId="30" borderId="0" applyNumberFormat="0" applyBorder="0" applyAlignment="0" applyProtection="0"/>
    <xf numFmtId="0" fontId="49" fillId="30" borderId="0" applyNumberFormat="0" applyBorder="0" applyAlignment="0" applyProtection="0"/>
    <xf numFmtId="0" fontId="49" fillId="126" borderId="0" applyNumberFormat="0" applyBorder="0" applyAlignment="0" applyProtection="0"/>
    <xf numFmtId="0" fontId="49" fillId="126" borderId="0" applyNumberFormat="0" applyBorder="0" applyAlignment="0" applyProtection="0"/>
    <xf numFmtId="0" fontId="49" fillId="126" borderId="0" applyNumberFormat="0" applyBorder="0" applyAlignment="0" applyProtection="0"/>
    <xf numFmtId="0" fontId="265" fillId="58" borderId="0" applyNumberFormat="0" applyBorder="0" applyAlignment="0" applyProtection="0"/>
    <xf numFmtId="0" fontId="266" fillId="127" borderId="7" applyNumberFormat="0" applyAlignment="0" applyProtection="0"/>
    <xf numFmtId="0" fontId="222" fillId="64" borderId="17" applyNumberFormat="0" applyAlignment="0" applyProtection="0"/>
    <xf numFmtId="198" fontId="267" fillId="0" borderId="0" applyFont="0" applyFill="0" applyBorder="0" applyAlignment="0" applyProtection="0"/>
    <xf numFmtId="188" fontId="267" fillId="0" borderId="0" applyFont="0" applyFill="0" applyBorder="0" applyAlignment="0" applyProtection="0"/>
    <xf numFmtId="288" fontId="267" fillId="0" borderId="0" applyFont="0" applyFill="0" applyBorder="0" applyAlignment="0" applyProtection="0"/>
    <xf numFmtId="289" fontId="267" fillId="0" borderId="0" applyFont="0" applyFill="0" applyBorder="0" applyAlignment="0" applyProtection="0"/>
    <xf numFmtId="0" fontId="221" fillId="128" borderId="0" applyNumberFormat="0" applyBorder="0" applyAlignment="0" applyProtection="0"/>
    <xf numFmtId="0" fontId="221" fillId="129" borderId="0" applyNumberFormat="0" applyBorder="0" applyAlignment="0" applyProtection="0"/>
    <xf numFmtId="0" fontId="221" fillId="130" borderId="0" applyNumberFormat="0" applyBorder="0" applyAlignment="0" applyProtection="0"/>
    <xf numFmtId="0" fontId="20" fillId="0" borderId="0"/>
    <xf numFmtId="0" fontId="54" fillId="0" borderId="0"/>
    <xf numFmtId="0" fontId="54" fillId="0" borderId="0"/>
    <xf numFmtId="0" fontId="47" fillId="0" borderId="0"/>
    <xf numFmtId="0" fontId="47" fillId="0" borderId="0"/>
    <xf numFmtId="0" fontId="241" fillId="123" borderId="0" applyNumberFormat="0" applyBorder="0" applyAlignment="0" applyProtection="0"/>
    <xf numFmtId="0" fontId="268" fillId="0" borderId="77" applyNumberFormat="0" applyFill="0" applyAlignment="0" applyProtection="0"/>
    <xf numFmtId="0" fontId="269" fillId="0" borderId="51" applyNumberFormat="0" applyFill="0" applyAlignment="0" applyProtection="0"/>
    <xf numFmtId="0" fontId="270" fillId="0" borderId="78" applyNumberFormat="0" applyFill="0" applyAlignment="0" applyProtection="0"/>
    <xf numFmtId="0" fontId="270" fillId="0" borderId="0" applyNumberFormat="0" applyFill="0" applyBorder="0" applyAlignment="0" applyProtection="0"/>
    <xf numFmtId="0" fontId="207" fillId="30" borderId="7" applyNumberFormat="0" applyAlignment="0" applyProtection="0"/>
    <xf numFmtId="0" fontId="207" fillId="30" borderId="7" applyNumberFormat="0" applyAlignment="0" applyProtection="0"/>
    <xf numFmtId="0" fontId="207" fillId="30" borderId="7" applyNumberFormat="0" applyAlignment="0" applyProtection="0"/>
    <xf numFmtId="0" fontId="271" fillId="0" borderId="56" applyNumberFormat="0" applyFill="0" applyAlignment="0" applyProtection="0"/>
    <xf numFmtId="0" fontId="228" fillId="131" borderId="0" applyNumberFormat="0" applyBorder="0" applyAlignment="0" applyProtection="0"/>
    <xf numFmtId="0" fontId="272" fillId="0" borderId="0"/>
    <xf numFmtId="0" fontId="50" fillId="0" borderId="0"/>
    <xf numFmtId="0" fontId="11" fillId="68" borderId="33" applyNumberFormat="0" applyFont="0" applyAlignment="0" applyProtection="0"/>
    <xf numFmtId="0" fontId="208" fillId="127" borderId="34" applyNumberFormat="0" applyAlignment="0" applyProtection="0"/>
    <xf numFmtId="9" fontId="267" fillId="0" borderId="0" applyFont="0" applyFill="0" applyBorder="0" applyAlignment="0" applyProtection="0"/>
    <xf numFmtId="0" fontId="273" fillId="0" borderId="2" applyNumberFormat="0" applyFill="0" applyProtection="0">
      <alignment vertical="center"/>
    </xf>
    <xf numFmtId="0" fontId="21" fillId="132" borderId="0">
      <alignment horizontal="left" vertical="top"/>
    </xf>
    <xf numFmtId="0" fontId="274" fillId="115" borderId="0">
      <alignment horizontal="center" vertical="center"/>
    </xf>
    <xf numFmtId="0" fontId="11" fillId="6" borderId="34" applyNumberFormat="0" applyProtection="0">
      <alignment horizontal="left" vertical="center" indent="1"/>
    </xf>
    <xf numFmtId="0" fontId="11" fillId="6" borderId="34" applyNumberFormat="0" applyProtection="0">
      <alignment horizontal="left" vertical="center" indent="1"/>
    </xf>
    <xf numFmtId="4" fontId="275" fillId="96" borderId="34" applyNumberFormat="0" applyProtection="0">
      <alignment horizontal="left" vertical="center" indent="1"/>
    </xf>
    <xf numFmtId="4" fontId="275" fillId="133" borderId="79" applyNumberFormat="0" applyProtection="0">
      <alignment horizontal="left" vertical="center" indent="1"/>
    </xf>
    <xf numFmtId="4" fontId="45" fillId="97" borderId="38" applyNumberFormat="0" applyProtection="0">
      <alignment horizontal="left" vertical="center" indent="1"/>
    </xf>
    <xf numFmtId="4" fontId="45" fillId="97" borderId="38" applyNumberFormat="0" applyProtection="0">
      <alignment horizontal="left" vertical="center" indent="1"/>
    </xf>
    <xf numFmtId="4" fontId="21" fillId="97" borderId="34" applyNumberFormat="0" applyProtection="0">
      <alignment horizontal="left" vertical="center" indent="1"/>
    </xf>
    <xf numFmtId="4" fontId="21" fillId="98" borderId="34" applyNumberFormat="0" applyProtection="0">
      <alignment horizontal="left" vertical="center" indent="1"/>
    </xf>
    <xf numFmtId="0" fontId="11" fillId="12" borderId="80" applyNumberFormat="0" applyProtection="0">
      <alignment horizontal="left" vertical="center" indent="1"/>
    </xf>
    <xf numFmtId="0" fontId="11" fillId="98" borderId="34" applyNumberFormat="0" applyProtection="0">
      <alignment horizontal="left" vertical="center" indent="1"/>
    </xf>
    <xf numFmtId="0" fontId="11" fillId="98" borderId="34" applyNumberFormat="0" applyProtection="0">
      <alignment horizontal="left" vertical="center" indent="1"/>
    </xf>
    <xf numFmtId="0" fontId="11" fillId="12" borderId="80" applyNumberFormat="0" applyProtection="0">
      <alignment horizontal="left" vertical="center" indent="1"/>
    </xf>
    <xf numFmtId="0" fontId="11" fillId="12" borderId="80" applyNumberFormat="0" applyProtection="0">
      <alignment horizontal="left" vertical="center" indent="1"/>
    </xf>
    <xf numFmtId="0" fontId="11" fillId="12" borderId="80" applyNumberFormat="0" applyProtection="0">
      <alignment horizontal="left" vertical="top" indent="1"/>
    </xf>
    <xf numFmtId="0" fontId="11" fillId="12" borderId="80" applyNumberFormat="0" applyProtection="0">
      <alignment horizontal="left" vertical="top" indent="1"/>
    </xf>
    <xf numFmtId="0" fontId="11" fillId="12" borderId="80" applyNumberFormat="0" applyProtection="0">
      <alignment horizontal="left" vertical="top" indent="1"/>
    </xf>
    <xf numFmtId="0" fontId="11" fillId="85" borderId="80" applyNumberFormat="0" applyProtection="0">
      <alignment horizontal="left" vertical="center" indent="1"/>
    </xf>
    <xf numFmtId="0" fontId="11" fillId="11" borderId="34" applyNumberFormat="0" applyProtection="0">
      <alignment horizontal="left" vertical="center" indent="1"/>
    </xf>
    <xf numFmtId="0" fontId="11" fillId="11" borderId="34" applyNumberFormat="0" applyProtection="0">
      <alignment horizontal="left" vertical="center" indent="1"/>
    </xf>
    <xf numFmtId="0" fontId="11" fillId="85" borderId="80" applyNumberFormat="0" applyProtection="0">
      <alignment horizontal="left" vertical="center" indent="1"/>
    </xf>
    <xf numFmtId="0" fontId="11" fillId="85" borderId="80" applyNumberFormat="0" applyProtection="0">
      <alignment horizontal="left" vertical="center" indent="1"/>
    </xf>
    <xf numFmtId="0" fontId="11" fillId="85" borderId="80" applyNumberFormat="0" applyProtection="0">
      <alignment horizontal="left" vertical="top" indent="1"/>
    </xf>
    <xf numFmtId="0" fontId="11" fillId="85" borderId="80" applyNumberFormat="0" applyProtection="0">
      <alignment horizontal="left" vertical="top" indent="1"/>
    </xf>
    <xf numFmtId="0" fontId="11" fillId="85" borderId="80" applyNumberFormat="0" applyProtection="0">
      <alignment horizontal="left" vertical="top" indent="1"/>
    </xf>
    <xf numFmtId="0" fontId="11" fillId="75" borderId="34" applyNumberFormat="0" applyProtection="0">
      <alignment horizontal="left" vertical="center" indent="1"/>
    </xf>
    <xf numFmtId="0" fontId="11" fillId="75" borderId="34" applyNumberFormat="0" applyProtection="0">
      <alignment horizontal="left" vertical="center" indent="1"/>
    </xf>
    <xf numFmtId="0" fontId="11" fillId="75" borderId="34" applyNumberFormat="0" applyProtection="0">
      <alignment horizontal="left" vertical="center" indent="1"/>
    </xf>
    <xf numFmtId="0" fontId="11" fillId="75" borderId="34" applyNumberFormat="0" applyProtection="0">
      <alignment horizontal="left" vertical="center" indent="1"/>
    </xf>
    <xf numFmtId="0" fontId="11" fillId="75" borderId="34" applyNumberFormat="0" applyProtection="0">
      <alignment horizontal="left" vertical="center" indent="1"/>
    </xf>
    <xf numFmtId="0" fontId="11" fillId="75" borderId="34" applyNumberFormat="0" applyProtection="0">
      <alignment horizontal="left" vertical="center" indent="1"/>
    </xf>
    <xf numFmtId="0" fontId="11" fillId="134" borderId="80" applyNumberFormat="0" applyProtection="0">
      <alignment horizontal="left" vertical="center" indent="1"/>
    </xf>
    <xf numFmtId="0" fontId="11" fillId="134" borderId="80" applyNumberFormat="0" applyProtection="0">
      <alignment horizontal="left" vertical="top" indent="1"/>
    </xf>
    <xf numFmtId="0" fontId="11" fillId="134" borderId="80" applyNumberFormat="0" applyProtection="0">
      <alignment horizontal="left" vertical="top" indent="1"/>
    </xf>
    <xf numFmtId="0" fontId="11" fillId="134" borderId="80" applyNumberFormat="0" applyProtection="0">
      <alignment horizontal="left" vertical="top" indent="1"/>
    </xf>
    <xf numFmtId="0" fontId="11" fillId="135" borderId="80" applyNumberFormat="0" applyProtection="0">
      <alignment horizontal="left" vertical="center" indent="1"/>
    </xf>
    <xf numFmtId="0" fontId="11" fillId="6" borderId="34" applyNumberFormat="0" applyProtection="0">
      <alignment horizontal="left" vertical="center" indent="1"/>
    </xf>
    <xf numFmtId="0" fontId="11" fillId="6" borderId="34" applyNumberFormat="0" applyProtection="0">
      <alignment horizontal="left" vertical="center" indent="1"/>
    </xf>
    <xf numFmtId="0" fontId="11" fillId="135" borderId="80" applyNumberFormat="0" applyProtection="0">
      <alignment horizontal="left" vertical="center" indent="1"/>
    </xf>
    <xf numFmtId="0" fontId="11" fillId="135" borderId="80" applyNumberFormat="0" applyProtection="0">
      <alignment horizontal="left" vertical="center" indent="1"/>
    </xf>
    <xf numFmtId="0" fontId="11" fillId="135" borderId="80" applyNumberFormat="0" applyProtection="0">
      <alignment horizontal="left" vertical="top" indent="1"/>
    </xf>
    <xf numFmtId="0" fontId="11" fillId="135" borderId="80" applyNumberFormat="0" applyProtection="0">
      <alignment horizontal="left" vertical="top" indent="1"/>
    </xf>
    <xf numFmtId="0" fontId="11" fillId="135" borderId="80" applyNumberFormat="0" applyProtection="0">
      <alignment horizontal="left" vertical="top" indent="1"/>
    </xf>
    <xf numFmtId="4" fontId="45" fillId="79" borderId="34" applyNumberFormat="0" applyProtection="0">
      <alignment horizontal="left" vertical="center" indent="1"/>
    </xf>
    <xf numFmtId="4" fontId="45" fillId="79" borderId="80" applyNumberFormat="0" applyProtection="0">
      <alignment horizontal="left" vertical="center" indent="1"/>
    </xf>
    <xf numFmtId="0" fontId="11" fillId="6" borderId="34" applyNumberFormat="0" applyProtection="0">
      <alignment horizontal="left" vertical="center" indent="1"/>
    </xf>
    <xf numFmtId="0" fontId="11" fillId="6" borderId="34" applyNumberFormat="0" applyProtection="0">
      <alignment horizontal="left" vertical="center" indent="1"/>
    </xf>
    <xf numFmtId="0" fontId="45" fillId="85" borderId="80" applyNumberFormat="0" applyProtection="0">
      <alignment horizontal="left" vertical="top" indent="1"/>
    </xf>
    <xf numFmtId="0" fontId="182" fillId="0" borderId="0"/>
    <xf numFmtId="0" fontId="276" fillId="0" borderId="0" applyNumberFormat="0" applyFill="0" applyBorder="0" applyAlignment="0" applyProtection="0"/>
    <xf numFmtId="0" fontId="221" fillId="0" borderId="81" applyNumberFormat="0" applyFill="0" applyAlignment="0" applyProtection="0"/>
    <xf numFmtId="0" fontId="237" fillId="0" borderId="0" applyNumberFormat="0" applyFill="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264"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09"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264"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111"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264"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32"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264"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264"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264"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0" fontId="49" fillId="114" borderId="0" applyNumberFormat="0" applyBorder="0" applyAlignment="0" applyProtection="0"/>
    <xf numFmtId="190" fontId="20" fillId="0" borderId="82">
      <protection locked="0"/>
    </xf>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7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7" fillId="19" borderId="7"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7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8" fillId="31" borderId="34"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7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09" fillId="31" borderId="7" applyNumberFormat="0" applyAlignment="0" applyProtection="0"/>
    <xf numFmtId="0" fontId="280" fillId="0" borderId="0" applyNumberFormat="0" applyFill="0" applyBorder="0" applyAlignment="0" applyProtection="0"/>
    <xf numFmtId="173" fontId="6" fillId="0" borderId="0" applyFont="0" applyFill="0" applyBorder="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81"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3" fillId="0" borderId="50"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82"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5" fillId="0" borderId="51"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83"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52" applyNumberFormat="0" applyFill="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83"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16" fillId="0" borderId="0" applyNumberFormat="0" applyFill="0" applyBorder="0" applyAlignment="0" applyProtection="0"/>
    <xf numFmtId="0" fontId="284" fillId="0" borderId="0" applyBorder="0">
      <alignment horizontal="center" vertical="center" wrapText="1"/>
    </xf>
    <xf numFmtId="0" fontId="285" fillId="0" borderId="53" applyBorder="0">
      <alignment horizontal="center" vertical="center" wrapText="1"/>
    </xf>
    <xf numFmtId="190" fontId="286" fillId="28" borderId="82"/>
    <xf numFmtId="4" fontId="287" fillId="7" borderId="67" applyBorder="0">
      <alignment horizontal="right"/>
    </xf>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88"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1" fillId="0" borderId="54" applyNumberFormat="0" applyFill="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89"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222" fillId="117" borderId="17" applyNumberFormat="0" applyAlignment="0" applyProtection="0"/>
    <xf numFmtId="0" fontId="30" fillId="0" borderId="0">
      <alignment horizontal="center" vertical="top" wrapText="1"/>
    </xf>
    <xf numFmtId="0" fontId="117" fillId="0" borderId="0">
      <alignment horizontal="center" vertical="center" wrapText="1"/>
    </xf>
    <xf numFmtId="0" fontId="119" fillId="4" borderId="0" applyFill="0">
      <alignment wrapText="1"/>
    </xf>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6" fillId="0" borderId="0" applyNumberFormat="0" applyFill="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90"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228" fillId="5" borderId="0" applyNumberFormat="0" applyBorder="0" applyAlignment="0" applyProtection="0"/>
    <xf numFmtId="0" fontId="6" fillId="0" borderId="0"/>
    <xf numFmtId="0" fontId="6" fillId="0" borderId="0"/>
    <xf numFmtId="0" fontId="11" fillId="0" borderId="0"/>
    <xf numFmtId="0" fontId="11" fillId="0" borderId="0"/>
    <xf numFmtId="0" fontId="6" fillId="0" borderId="0"/>
    <xf numFmtId="0" fontId="2" fillId="0" borderId="0"/>
    <xf numFmtId="0" fontId="2" fillId="0" borderId="0"/>
    <xf numFmtId="0" fontId="272" fillId="0" borderId="0"/>
    <xf numFmtId="0" fontId="1" fillId="0" borderId="0"/>
    <xf numFmtId="0" fontId="1" fillId="0" borderId="0"/>
    <xf numFmtId="0" fontId="272" fillId="0" borderId="0"/>
    <xf numFmtId="0" fontId="2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91" fillId="0" borderId="0"/>
    <xf numFmtId="0" fontId="1"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1" fillId="0" borderId="0"/>
    <xf numFmtId="0" fontId="6" fillId="0" borderId="0"/>
    <xf numFmtId="0" fontId="11" fillId="0" borderId="0"/>
    <xf numFmtId="0" fontId="1"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69"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1" fillId="0" borderId="0"/>
    <xf numFmtId="0" fontId="76" fillId="0" borderId="0"/>
    <xf numFmtId="0" fontId="11" fillId="0" borderId="0"/>
    <xf numFmtId="0" fontId="2" fillId="0" borderId="0"/>
    <xf numFmtId="0" fontId="69" fillId="0" borderId="0"/>
    <xf numFmtId="0" fontId="20" fillId="0" borderId="0"/>
    <xf numFmtId="0" fontId="11" fillId="0" borderId="0"/>
    <xf numFmtId="0" fontId="11" fillId="0" borderId="0"/>
    <xf numFmtId="0" fontId="11" fillId="0" borderId="0"/>
    <xf numFmtId="0" fontId="11" fillId="0" borderId="0"/>
    <xf numFmtId="0" fontId="11" fillId="0" borderId="0"/>
    <xf numFmtId="0" fontId="47" fillId="0" borderId="0"/>
    <xf numFmtId="0" fontId="11" fillId="0" borderId="0"/>
    <xf numFmtId="0" fontId="11" fillId="0" borderId="0"/>
    <xf numFmtId="0" fontId="11" fillId="0" borderId="0"/>
    <xf numFmtId="0" fontId="11" fillId="0" borderId="0"/>
    <xf numFmtId="0" fontId="47" fillId="0" borderId="0"/>
    <xf numFmtId="0" fontId="6" fillId="0" borderId="0"/>
    <xf numFmtId="0" fontId="11" fillId="0" borderId="0"/>
    <xf numFmtId="0" fontId="20" fillId="0" borderId="0"/>
    <xf numFmtId="0" fontId="11" fillId="0" borderId="0"/>
    <xf numFmtId="0" fontId="11" fillId="0" borderId="0"/>
    <xf numFmtId="0" fontId="6" fillId="0" borderId="0"/>
    <xf numFmtId="0" fontId="11" fillId="0" borderId="0"/>
    <xf numFmtId="0" fontId="6" fillId="0" borderId="0"/>
    <xf numFmtId="0" fontId="2" fillId="0" borderId="0"/>
    <xf numFmtId="0" fontId="6" fillId="0" borderId="0"/>
    <xf numFmtId="0" fontId="2" fillId="0" borderId="0"/>
    <xf numFmtId="0" fontId="2" fillId="0" borderId="0"/>
    <xf numFmtId="0" fontId="6" fillId="0" borderId="0"/>
    <xf numFmtId="0" fontId="47" fillId="0" borderId="0"/>
    <xf numFmtId="0" fontId="2" fillId="0" borderId="0"/>
    <xf numFmtId="0" fontId="47" fillId="0" borderId="0"/>
    <xf numFmtId="0" fontId="2" fillId="0" borderId="0"/>
    <xf numFmtId="0" fontId="2" fillId="0" borderId="0"/>
    <xf numFmtId="0" fontId="11" fillId="0" borderId="0"/>
    <xf numFmtId="0" fontId="11" fillId="0" borderId="0"/>
    <xf numFmtId="0" fontId="11" fillId="0" borderId="0"/>
    <xf numFmtId="0" fontId="291" fillId="0" borderId="0"/>
    <xf numFmtId="0" fontId="11" fillId="0" borderId="0"/>
    <xf numFmtId="0" fontId="11" fillId="0" borderId="0"/>
    <xf numFmtId="0" fontId="11" fillId="0" borderId="0"/>
    <xf numFmtId="0" fontId="69" fillId="0" borderId="0"/>
    <xf numFmtId="0" fontId="69" fillId="0" borderId="0"/>
    <xf numFmtId="0" fontId="69" fillId="0" borderId="0"/>
    <xf numFmtId="0" fontId="47"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292"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2" fillId="0" borderId="0"/>
    <xf numFmtId="0" fontId="1" fillId="0" borderId="0"/>
    <xf numFmtId="0" fontId="1" fillId="0" borderId="0"/>
    <xf numFmtId="0" fontId="11" fillId="0" borderId="0"/>
    <xf numFmtId="0" fontId="11" fillId="0" borderId="0"/>
    <xf numFmtId="0" fontId="11" fillId="0" borderId="0"/>
    <xf numFmtId="0" fontId="1" fillId="0" borderId="0"/>
    <xf numFmtId="0" fontId="1" fillId="0" borderId="0"/>
    <xf numFmtId="0" fontId="6" fillId="0" borderId="0"/>
    <xf numFmtId="0" fontId="47" fillId="0" borderId="0"/>
    <xf numFmtId="0" fontId="6" fillId="0" borderId="0"/>
    <xf numFmtId="0" fontId="47" fillId="0" borderId="0"/>
    <xf numFmtId="0" fontId="2" fillId="0" borderId="0"/>
    <xf numFmtId="0" fontId="2" fillId="0" borderId="0"/>
    <xf numFmtId="0" fontId="11" fillId="0" borderId="0"/>
    <xf numFmtId="0" fontId="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0" fillId="0" borderId="0"/>
    <xf numFmtId="0" fontId="47" fillId="0" borderId="0"/>
    <xf numFmtId="0" fontId="6" fillId="0" borderId="0"/>
    <xf numFmtId="0" fontId="47" fillId="0" borderId="0"/>
    <xf numFmtId="0" fontId="6" fillId="0" borderId="0"/>
    <xf numFmtId="0" fontId="7" fillId="0" borderId="0"/>
    <xf numFmtId="0" fontId="1" fillId="0" borderId="0"/>
    <xf numFmtId="0" fontId="1" fillId="0" borderId="0"/>
    <xf numFmtId="0" fontId="293"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 fillId="0" borderId="0"/>
    <xf numFmtId="0" fontId="11" fillId="0" borderId="0"/>
    <xf numFmtId="0" fontId="11" fillId="0" borderId="0"/>
    <xf numFmtId="0" fontId="11" fillId="0" borderId="0"/>
    <xf numFmtId="0" fontId="1" fillId="0" borderId="0"/>
    <xf numFmtId="0" fontId="1" fillId="0" borderId="0"/>
    <xf numFmtId="0" fontId="1" fillId="0" borderId="0"/>
    <xf numFmtId="0" fontId="4" fillId="0" borderId="0"/>
    <xf numFmtId="0" fontId="1" fillId="0" borderId="0"/>
    <xf numFmtId="0" fontId="6"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 fillId="0" borderId="0"/>
    <xf numFmtId="0" fontId="293"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 fillId="0" borderId="0"/>
    <xf numFmtId="0" fontId="11" fillId="0" borderId="0"/>
    <xf numFmtId="0" fontId="2" fillId="0" borderId="0"/>
    <xf numFmtId="0" fontId="1" fillId="0" borderId="0"/>
    <xf numFmtId="0" fontId="1" fillId="0" borderId="0"/>
    <xf numFmtId="0" fontId="1" fillId="0" borderId="0"/>
    <xf numFmtId="0" fontId="1" fillId="0" borderId="0"/>
    <xf numFmtId="0" fontId="47" fillId="0" borderId="0"/>
    <xf numFmtId="0" fontId="11" fillId="0" borderId="0"/>
    <xf numFmtId="0" fontId="2" fillId="0" borderId="0"/>
    <xf numFmtId="0" fontId="6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94"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3" fillId="23" borderId="0" applyNumberFormat="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9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235" fillId="0" borderId="0" applyNumberFormat="0" applyFill="0" applyBorder="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263" fillId="84" borderId="33" applyNumberFormat="0" applyFont="0" applyAlignment="0" applyProtection="0"/>
    <xf numFmtId="0" fontId="11" fillId="84" borderId="33" applyNumberFormat="0" applyFont="0" applyAlignment="0" applyProtection="0"/>
    <xf numFmtId="0" fontId="11" fillId="84" borderId="33" applyNumberFormat="0" applyFont="0" applyAlignment="0" applyProtection="0"/>
    <xf numFmtId="0" fontId="47" fillId="84" borderId="33" applyNumberFormat="0" applyFont="0" applyAlignment="0" applyProtection="0"/>
    <xf numFmtId="0" fontId="47" fillId="84" borderId="33" applyNumberFormat="0" applyFont="0" applyAlignment="0" applyProtection="0"/>
    <xf numFmtId="0" fontId="91" fillId="84" borderId="33" applyNumberFormat="0" applyFont="0" applyAlignment="0" applyProtection="0"/>
    <xf numFmtId="0" fontId="47" fillId="84" borderId="33" applyNumberFormat="0" applyFont="0" applyAlignment="0" applyProtection="0"/>
    <xf numFmtId="0" fontId="47" fillId="84" borderId="33" applyNumberFormat="0" applyFont="0" applyAlignment="0" applyProtection="0"/>
    <xf numFmtId="0" fontId="47" fillId="84" borderId="33" applyNumberFormat="0" applyFont="0" applyAlignment="0" applyProtection="0"/>
    <xf numFmtId="0" fontId="47" fillId="84" borderId="33" applyNumberFormat="0" applyFont="0" applyAlignment="0" applyProtection="0"/>
    <xf numFmtId="0" fontId="47" fillId="84" borderId="33" applyNumberFormat="0" applyFont="0" applyAlignment="0" applyProtection="0"/>
    <xf numFmtId="0" fontId="6" fillId="84" borderId="33" applyNumberFormat="0" applyFont="0" applyAlignment="0" applyProtection="0"/>
    <xf numFmtId="0" fontId="47" fillId="84" borderId="33" applyNumberFormat="0" applyFont="0" applyAlignment="0" applyProtection="0"/>
    <xf numFmtId="0" fontId="6" fillId="84" borderId="33" applyNumberFormat="0" applyFont="0" applyAlignment="0" applyProtection="0"/>
    <xf numFmtId="0" fontId="47" fillId="84" borderId="33" applyNumberFormat="0" applyFont="0" applyAlignment="0" applyProtection="0"/>
    <xf numFmtId="0" fontId="6" fillId="84" borderId="33" applyNumberFormat="0" applyFont="0" applyAlignment="0" applyProtection="0"/>
    <xf numFmtId="0" fontId="47"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0" fontId="6" fillId="84" borderId="33" applyNumberFormat="0" applyFont="0" applyAlignment="0" applyProtection="0"/>
    <xf numFmtId="9" fontId="20"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0" fillId="0" borderId="0" applyFill="0" applyBorder="0" applyAlignment="0" applyProtection="0"/>
    <xf numFmtId="9" fontId="6"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29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96"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29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0" fillId="0" borderId="0" applyFill="0" applyBorder="0" applyAlignment="0" applyProtection="0"/>
    <xf numFmtId="9" fontId="20" fillId="0" borderId="0" applyFill="0" applyBorder="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97"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236" fillId="0" borderId="56" applyNumberFormat="0" applyFill="0" applyAlignment="0" applyProtection="0"/>
    <xf numFmtId="0" fontId="10" fillId="0" borderId="0"/>
    <xf numFmtId="0" fontId="10" fillId="0" borderId="0"/>
    <xf numFmtId="38" fontId="76" fillId="0" borderId="0">
      <alignment vertical="top"/>
    </xf>
    <xf numFmtId="0" fontId="15" fillId="0" borderId="0"/>
    <xf numFmtId="0" fontId="10" fillId="0" borderId="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98"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49" fontId="119" fillId="0" borderId="0">
      <alignment horizontal="center"/>
    </xf>
    <xf numFmtId="197" fontId="1" fillId="0" borderId="0" applyFont="0" applyFill="0" applyBorder="0" applyAlignment="0" applyProtection="0"/>
    <xf numFmtId="197" fontId="6" fillId="0" borderId="0" applyFont="0" applyFill="0" applyBorder="0" applyAlignment="0" applyProtection="0"/>
    <xf numFmtId="197" fontId="1" fillId="0" borderId="0" applyFont="0" applyFill="0" applyBorder="0" applyAlignment="0" applyProtection="0"/>
    <xf numFmtId="197" fontId="6"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284" fontId="20" fillId="0" borderId="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1" fillId="0" borderId="0" applyFont="0" applyFill="0" applyBorder="0" applyAlignment="0" applyProtection="0"/>
    <xf numFmtId="197" fontId="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1" fillId="0" borderId="0" applyFont="0" applyFill="0" applyBorder="0" applyAlignment="0" applyProtection="0"/>
    <xf numFmtId="286" fontId="47" fillId="0" borderId="0" applyFont="0" applyFill="0" applyBorder="0" applyAlignment="0" applyProtection="0"/>
    <xf numFmtId="286" fontId="54"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4" fontId="287" fillId="4" borderId="0" applyFont="0" applyBorder="0">
      <alignment horizontal="right"/>
    </xf>
    <xf numFmtId="4" fontId="287" fillId="4" borderId="57" applyBorder="0">
      <alignment horizontal="right"/>
    </xf>
    <xf numFmtId="4" fontId="287" fillId="119" borderId="58" applyBorder="0">
      <alignment horizontal="right"/>
    </xf>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99"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0" fontId="241" fillId="25" borderId="0" applyNumberFormat="0" applyBorder="0" applyAlignment="0" applyProtection="0"/>
    <xf numFmtId="287" fontId="32" fillId="0" borderId="0">
      <protection locked="0"/>
    </xf>
    <xf numFmtId="0" fontId="11" fillId="84" borderId="33" applyNumberFormat="0" applyFont="0" applyAlignment="0" applyProtection="0"/>
    <xf numFmtId="0" fontId="1" fillId="0" borderId="0"/>
    <xf numFmtId="0" fontId="1" fillId="0" borderId="0"/>
    <xf numFmtId="0" fontId="1" fillId="0" borderId="0"/>
    <xf numFmtId="0" fontId="1" fillId="0" borderId="0"/>
    <xf numFmtId="197" fontId="1" fillId="0" borderId="0" applyFont="0" applyFill="0" applyBorder="0" applyAlignment="0" applyProtection="0"/>
    <xf numFmtId="197" fontId="1" fillId="0" borderId="0" applyFont="0" applyFill="0" applyBorder="0" applyAlignment="0" applyProtection="0"/>
    <xf numFmtId="198" fontId="2" fillId="0" borderId="0" applyFont="0" applyFill="0" applyBorder="0" applyAlignment="0" applyProtection="0"/>
    <xf numFmtId="171" fontId="6" fillId="84" borderId="88" applyNumberFormat="0" applyFont="0" applyAlignment="0" applyProtection="0"/>
    <xf numFmtId="43" fontId="1" fillId="0" borderId="0" applyFont="0" applyFill="0" applyBorder="0" applyAlignment="0" applyProtection="0"/>
    <xf numFmtId="0" fontId="302" fillId="0" borderId="0"/>
    <xf numFmtId="0" fontId="2" fillId="0" borderId="0"/>
    <xf numFmtId="43" fontId="2" fillId="0" borderId="0" applyFont="0" applyFill="0" applyBorder="0" applyAlignment="0" applyProtection="0"/>
    <xf numFmtId="0" fontId="304" fillId="0" borderId="0"/>
    <xf numFmtId="0" fontId="306" fillId="0" borderId="0"/>
  </cellStyleXfs>
  <cellXfs count="688">
    <xf numFmtId="0" fontId="0" fillId="0" borderId="0" xfId="0"/>
    <xf numFmtId="4" fontId="2" fillId="0" borderId="0" xfId="6376" applyNumberFormat="1" applyFont="1" applyFill="1" applyAlignment="1">
      <alignment horizontal="center" vertical="center" wrapText="1"/>
    </xf>
    <xf numFmtId="0" fontId="2" fillId="0" borderId="0" xfId="6376" applyFont="1"/>
    <xf numFmtId="0" fontId="2" fillId="0" borderId="0" xfId="6376" applyFont="1" applyBorder="1"/>
    <xf numFmtId="0" fontId="2" fillId="0" borderId="0" xfId="6376" applyFont="1" applyFill="1"/>
    <xf numFmtId="0" fontId="8" fillId="0" borderId="0" xfId="6376" applyFont="1" applyFill="1"/>
    <xf numFmtId="0" fontId="2" fillId="0" borderId="0" xfId="6376" applyFont="1" applyFill="1" applyBorder="1"/>
    <xf numFmtId="4" fontId="3" fillId="0" borderId="0" xfId="1" applyNumberFormat="1" applyFont="1" applyFill="1" applyAlignment="1">
      <alignment horizontal="center" vertical="center" wrapText="1"/>
    </xf>
    <xf numFmtId="0" fontId="3" fillId="0" borderId="0" xfId="60970" applyFont="1" applyFill="1" applyAlignment="1">
      <alignment horizontal="center" vertical="center" wrapText="1"/>
    </xf>
    <xf numFmtId="0" fontId="9" fillId="0" borderId="0" xfId="60970" applyFont="1" applyFill="1" applyAlignment="1">
      <alignment horizontal="center" vertical="center" wrapText="1"/>
    </xf>
    <xf numFmtId="2" fontId="246" fillId="3" borderId="0" xfId="60970" applyNumberFormat="1" applyFont="1" applyFill="1" applyAlignment="1">
      <alignment horizontal="center" vertical="center" wrapText="1"/>
    </xf>
    <xf numFmtId="0" fontId="9" fillId="3" borderId="0" xfId="60970" applyFont="1" applyFill="1" applyAlignment="1">
      <alignment horizontal="center" vertical="center" wrapText="1"/>
    </xf>
    <xf numFmtId="4" fontId="2" fillId="3" borderId="0" xfId="6376" applyNumberFormat="1" applyFont="1" applyFill="1" applyAlignment="1">
      <alignment horizontal="center" vertical="center" wrapText="1"/>
    </xf>
    <xf numFmtId="0" fontId="2" fillId="3" borderId="0" xfId="6376" applyFont="1" applyFill="1" applyAlignment="1">
      <alignment horizontal="left" vertical="center" wrapText="1"/>
    </xf>
    <xf numFmtId="0" fontId="245" fillId="3" borderId="0" xfId="10" applyFont="1" applyFill="1" applyAlignment="1">
      <alignment horizontal="left" vertical="center" wrapText="1"/>
    </xf>
    <xf numFmtId="4" fontId="245" fillId="3" borderId="0" xfId="10" applyNumberFormat="1" applyFont="1" applyFill="1" applyAlignment="1">
      <alignment horizontal="center" vertical="center" wrapText="1"/>
    </xf>
    <xf numFmtId="4" fontId="245" fillId="0" borderId="0" xfId="10" applyNumberFormat="1" applyFont="1" applyFill="1" applyAlignment="1">
      <alignment horizontal="center" vertical="center" wrapText="1"/>
    </xf>
    <xf numFmtId="0" fontId="2" fillId="0" borderId="0" xfId="6376" applyFont="1" applyFill="1" applyAlignment="1">
      <alignment horizontal="left" vertical="center" wrapText="1"/>
    </xf>
    <xf numFmtId="0" fontId="2" fillId="0" borderId="0" xfId="6376" applyFont="1" applyFill="1" applyBorder="1" applyAlignment="1">
      <alignment horizontal="left" vertical="center" wrapText="1"/>
    </xf>
    <xf numFmtId="0" fontId="245" fillId="0" borderId="0" xfId="10" applyFont="1" applyFill="1" applyAlignment="1">
      <alignment horizontal="left" vertical="center" wrapText="1"/>
    </xf>
    <xf numFmtId="9" fontId="2" fillId="0" borderId="0" xfId="60973" applyFont="1" applyFill="1" applyAlignment="1">
      <alignment horizontal="center" vertical="center" wrapText="1"/>
    </xf>
    <xf numFmtId="9" fontId="2" fillId="0" borderId="0" xfId="60973" applyFont="1" applyFill="1" applyBorder="1" applyAlignment="1">
      <alignment horizontal="center" vertical="center" wrapText="1"/>
    </xf>
    <xf numFmtId="4" fontId="2" fillId="0" borderId="0" xfId="6376" applyNumberFormat="1" applyFont="1" applyFill="1" applyBorder="1" applyAlignment="1">
      <alignment horizontal="center" vertical="center" wrapText="1"/>
    </xf>
    <xf numFmtId="0" fontId="243" fillId="0" borderId="41" xfId="9" applyFont="1" applyFill="1" applyBorder="1" applyAlignment="1">
      <alignment horizontal="center" vertical="center" wrapText="1"/>
    </xf>
    <xf numFmtId="0" fontId="244" fillId="3" borderId="0" xfId="6376" applyFont="1" applyFill="1" applyAlignment="1">
      <alignment horizontal="center" vertical="center" wrapText="1"/>
    </xf>
    <xf numFmtId="0" fontId="245" fillId="3" borderId="0" xfId="10" applyFont="1" applyFill="1" applyAlignment="1">
      <alignment horizontal="center" vertical="center" wrapText="1"/>
    </xf>
    <xf numFmtId="0" fontId="244" fillId="3" borderId="0" xfId="8" applyFont="1" applyFill="1" applyAlignment="1">
      <alignment horizontal="center" vertical="center" wrapText="1"/>
    </xf>
    <xf numFmtId="0" fontId="2" fillId="3" borderId="0" xfId="6376" applyFont="1" applyFill="1" applyAlignment="1">
      <alignment horizontal="center" vertical="center" wrapText="1"/>
    </xf>
    <xf numFmtId="0" fontId="2" fillId="0" borderId="0" xfId="6376" applyFont="1" applyFill="1" applyBorder="1" applyAlignment="1">
      <alignment horizontal="center" vertical="center" wrapText="1"/>
    </xf>
    <xf numFmtId="0" fontId="2" fillId="0" borderId="0" xfId="6376" applyFont="1" applyFill="1" applyAlignment="1">
      <alignment horizontal="center" vertical="center" wrapText="1"/>
    </xf>
    <xf numFmtId="0" fontId="245" fillId="0" borderId="0" xfId="10" applyFont="1" applyFill="1" applyAlignment="1">
      <alignment horizontal="center" vertical="center" wrapText="1"/>
    </xf>
    <xf numFmtId="0" fontId="243" fillId="3" borderId="41" xfId="60971" applyFont="1" applyFill="1" applyBorder="1" applyAlignment="1">
      <alignment horizontal="center" vertical="center" wrapText="1"/>
    </xf>
    <xf numFmtId="0" fontId="2" fillId="3" borderId="0" xfId="6376" applyFont="1" applyFill="1" applyBorder="1" applyAlignment="1">
      <alignment horizontal="center" vertical="center" wrapText="1"/>
    </xf>
    <xf numFmtId="0" fontId="2" fillId="3" borderId="0" xfId="6376" applyFont="1" applyFill="1" applyBorder="1" applyAlignment="1">
      <alignment horizontal="left" vertical="center" wrapText="1"/>
    </xf>
    <xf numFmtId="4" fontId="2" fillId="3" borderId="0" xfId="6376" applyNumberFormat="1" applyFont="1" applyFill="1" applyBorder="1" applyAlignment="1">
      <alignment horizontal="center" vertical="center" wrapText="1"/>
    </xf>
    <xf numFmtId="4" fontId="2" fillId="0" borderId="0" xfId="6376" applyNumberFormat="1" applyFont="1" applyFill="1" applyAlignment="1">
      <alignment horizontal="right" vertical="center"/>
    </xf>
    <xf numFmtId="4" fontId="2" fillId="0" borderId="0" xfId="6376" applyNumberFormat="1" applyFont="1" applyFill="1" applyAlignment="1">
      <alignment horizontal="center" vertical="center"/>
    </xf>
    <xf numFmtId="4" fontId="249" fillId="0" borderId="41" xfId="9" applyNumberFormat="1" applyFont="1" applyFill="1" applyBorder="1" applyAlignment="1">
      <alignment horizontal="center" vertical="center" textRotation="90" wrapText="1"/>
    </xf>
    <xf numFmtId="9" fontId="8" fillId="0" borderId="3" xfId="60973" applyFont="1" applyFill="1" applyBorder="1" applyAlignment="1">
      <alignment horizontal="center" vertical="center" textRotation="90" wrapText="1"/>
    </xf>
    <xf numFmtId="4" fontId="248" fillId="0" borderId="0" xfId="10" applyNumberFormat="1" applyFont="1" applyFill="1" applyAlignment="1">
      <alignment horizontal="center" vertical="center" wrapText="1"/>
    </xf>
    <xf numFmtId="4" fontId="8" fillId="0" borderId="0" xfId="6376" applyNumberFormat="1" applyFont="1" applyFill="1" applyAlignment="1">
      <alignment horizontal="center" vertical="center" wrapText="1"/>
    </xf>
    <xf numFmtId="0" fontId="8" fillId="0" borderId="0" xfId="6376" applyFont="1" applyFill="1" applyBorder="1" applyAlignment="1">
      <alignment horizontal="left" vertical="center" wrapText="1"/>
    </xf>
    <xf numFmtId="0" fontId="248" fillId="0" borderId="0" xfId="10" applyFont="1" applyFill="1" applyAlignment="1">
      <alignment horizontal="left" vertical="center" wrapText="1"/>
    </xf>
    <xf numFmtId="0" fontId="8" fillId="0" borderId="0" xfId="6376" applyFont="1" applyFill="1" applyAlignment="1">
      <alignment horizontal="left" vertical="center" wrapText="1"/>
    </xf>
    <xf numFmtId="4" fontId="249" fillId="0" borderId="67" xfId="9" applyNumberFormat="1" applyFont="1" applyFill="1" applyBorder="1" applyAlignment="1">
      <alignment horizontal="center" vertical="center" textRotation="90" wrapText="1"/>
    </xf>
    <xf numFmtId="0" fontId="244" fillId="0" borderId="0" xfId="6376" applyFont="1" applyFill="1" applyAlignment="1">
      <alignment horizontal="center" vertical="center" wrapText="1"/>
    </xf>
    <xf numFmtId="0" fontId="244" fillId="0" borderId="0" xfId="6376" applyFont="1" applyFill="1" applyAlignment="1">
      <alignment horizontal="left" vertical="center" wrapText="1"/>
    </xf>
    <xf numFmtId="4" fontId="244" fillId="0" borderId="0" xfId="6376" applyNumberFormat="1" applyFont="1" applyFill="1" applyAlignment="1">
      <alignment horizontal="center" vertical="center" wrapText="1"/>
    </xf>
    <xf numFmtId="3" fontId="243" fillId="0" borderId="41" xfId="9" applyNumberFormat="1" applyFont="1" applyFill="1" applyBorder="1" applyAlignment="1">
      <alignment horizontal="center" vertical="center" wrapText="1"/>
    </xf>
    <xf numFmtId="0" fontId="5" fillId="0" borderId="0" xfId="60970" applyFont="1" applyFill="1" applyAlignment="1">
      <alignment horizontal="center" vertical="center" wrapText="1"/>
    </xf>
    <xf numFmtId="4" fontId="2" fillId="0" borderId="0" xfId="1" applyNumberFormat="1" applyFont="1" applyFill="1" applyAlignment="1">
      <alignment horizontal="center" vertical="center" wrapText="1"/>
    </xf>
    <xf numFmtId="0" fontId="8" fillId="0" borderId="41" xfId="60970" applyFont="1" applyFill="1" applyBorder="1" applyAlignment="1">
      <alignment horizontal="center" vertical="center" wrapText="1" shrinkToFit="1"/>
    </xf>
    <xf numFmtId="0" fontId="245" fillId="0" borderId="0" xfId="60970" applyFont="1" applyFill="1" applyAlignment="1">
      <alignment horizontal="center" vertical="center" wrapText="1"/>
    </xf>
    <xf numFmtId="4" fontId="249" fillId="0" borderId="41" xfId="60971" applyNumberFormat="1" applyFont="1" applyFill="1" applyBorder="1" applyAlignment="1">
      <alignment horizontal="center" vertical="center" textRotation="90" wrapText="1"/>
    </xf>
    <xf numFmtId="4" fontId="249" fillId="0" borderId="67" xfId="60971" applyNumberFormat="1" applyFont="1" applyFill="1" applyBorder="1" applyAlignment="1">
      <alignment horizontal="center" vertical="center" textRotation="90" wrapText="1"/>
    </xf>
    <xf numFmtId="4" fontId="8" fillId="0" borderId="41" xfId="60972" applyNumberFormat="1" applyFont="1" applyFill="1" applyBorder="1" applyAlignment="1">
      <alignment horizontal="center" vertical="center" textRotation="90" wrapText="1"/>
    </xf>
    <xf numFmtId="4" fontId="8" fillId="0" borderId="41" xfId="60970" applyNumberFormat="1" applyFont="1" applyFill="1" applyBorder="1" applyAlignment="1">
      <alignment horizontal="center" vertical="center" wrapText="1" shrinkToFit="1"/>
    </xf>
    <xf numFmtId="4" fontId="245" fillId="0" borderId="0" xfId="60970" applyNumberFormat="1" applyFont="1" applyFill="1" applyAlignment="1">
      <alignment horizontal="center" vertical="center" wrapText="1"/>
    </xf>
    <xf numFmtId="4" fontId="2" fillId="0" borderId="0" xfId="1" applyNumberFormat="1" applyFont="1" applyFill="1" applyAlignment="1">
      <alignment horizontal="left" vertical="center" wrapText="1"/>
    </xf>
    <xf numFmtId="0" fontId="245" fillId="0" borderId="0" xfId="60970" applyFont="1" applyFill="1" applyAlignment="1">
      <alignment horizontal="left" vertical="center" wrapText="1"/>
    </xf>
    <xf numFmtId="4" fontId="244" fillId="3" borderId="0" xfId="6376" applyNumberFormat="1" applyFont="1" applyFill="1" applyAlignment="1">
      <alignment horizontal="center" vertical="center" wrapText="1"/>
    </xf>
    <xf numFmtId="2" fontId="245" fillId="3" borderId="0" xfId="60970" applyNumberFormat="1" applyFont="1" applyFill="1" applyAlignment="1">
      <alignment horizontal="center" vertical="center" wrapText="1"/>
    </xf>
    <xf numFmtId="4" fontId="245" fillId="3" borderId="0" xfId="60970" applyNumberFormat="1" applyFont="1" applyFill="1" applyAlignment="1">
      <alignment horizontal="center" vertical="center" wrapText="1"/>
    </xf>
    <xf numFmtId="49" fontId="8" fillId="3" borderId="41" xfId="60970" applyNumberFormat="1" applyFont="1" applyFill="1" applyBorder="1" applyAlignment="1">
      <alignment horizontal="center" vertical="center" wrapText="1" shrinkToFit="1"/>
    </xf>
    <xf numFmtId="4" fontId="8" fillId="3" borderId="41" xfId="60970" applyNumberFormat="1" applyFont="1" applyFill="1" applyBorder="1" applyAlignment="1">
      <alignment horizontal="center" vertical="center" wrapText="1" shrinkToFit="1"/>
    </xf>
    <xf numFmtId="4" fontId="8" fillId="3" borderId="67" xfId="60970" applyNumberFormat="1" applyFont="1" applyFill="1" applyBorder="1" applyAlignment="1">
      <alignment horizontal="center" vertical="center" wrapText="1" shrinkToFit="1"/>
    </xf>
    <xf numFmtId="4" fontId="249" fillId="3" borderId="41" xfId="60971" applyNumberFormat="1" applyFont="1" applyFill="1" applyBorder="1" applyAlignment="1">
      <alignment horizontal="center" vertical="center" wrapText="1"/>
    </xf>
    <xf numFmtId="2" fontId="8" fillId="3" borderId="0" xfId="60970" applyNumberFormat="1" applyFont="1" applyFill="1" applyAlignment="1">
      <alignment horizontal="center" vertical="center" wrapText="1"/>
    </xf>
    <xf numFmtId="4" fontId="8" fillId="3" borderId="41" xfId="60972" applyNumberFormat="1" applyFont="1" applyFill="1" applyBorder="1" applyAlignment="1">
      <alignment horizontal="center" vertical="center" textRotation="90" wrapText="1"/>
    </xf>
    <xf numFmtId="4" fontId="8" fillId="3" borderId="67" xfId="60972" applyNumberFormat="1" applyFont="1" applyFill="1" applyBorder="1" applyAlignment="1">
      <alignment horizontal="center" vertical="center" textRotation="90" wrapText="1"/>
    </xf>
    <xf numFmtId="2" fontId="202" fillId="3" borderId="0" xfId="60970" applyNumberFormat="1" applyFont="1" applyFill="1" applyAlignment="1">
      <alignment horizontal="center" vertical="center" wrapText="1"/>
    </xf>
    <xf numFmtId="2" fontId="245" fillId="3" borderId="0" xfId="60970" applyNumberFormat="1" applyFont="1" applyFill="1" applyAlignment="1">
      <alignment horizontal="left" vertical="center" wrapText="1"/>
    </xf>
    <xf numFmtId="0" fontId="5" fillId="3" borderId="0" xfId="60970" applyFont="1" applyFill="1" applyAlignment="1">
      <alignment horizontal="center" vertical="center" wrapText="1"/>
    </xf>
    <xf numFmtId="4" fontId="8" fillId="3" borderId="41" xfId="9" applyNumberFormat="1" applyFont="1" applyFill="1" applyBorder="1" applyAlignment="1">
      <alignment horizontal="center" vertical="center" textRotation="90" wrapText="1"/>
    </xf>
    <xf numFmtId="4" fontId="8" fillId="3" borderId="67" xfId="9" applyNumberFormat="1" applyFont="1" applyFill="1" applyBorder="1" applyAlignment="1">
      <alignment horizontal="center" vertical="center" textRotation="90" wrapText="1"/>
    </xf>
    <xf numFmtId="0" fontId="2" fillId="3" borderId="0" xfId="6376" applyFont="1" applyFill="1" applyBorder="1" applyAlignment="1">
      <alignment wrapText="1"/>
    </xf>
    <xf numFmtId="0" fontId="2" fillId="3" borderId="0" xfId="6376" applyFont="1" applyFill="1" applyAlignment="1">
      <alignment wrapText="1"/>
    </xf>
    <xf numFmtId="4" fontId="2" fillId="3" borderId="15" xfId="60969" applyNumberFormat="1" applyFont="1" applyFill="1" applyBorder="1" applyAlignment="1">
      <alignment horizontal="center" vertical="center" wrapText="1"/>
    </xf>
    <xf numFmtId="4" fontId="2" fillId="3" borderId="41" xfId="60970" applyNumberFormat="1" applyFont="1" applyFill="1" applyBorder="1" applyAlignment="1">
      <alignment horizontal="center" vertical="center" wrapText="1" shrinkToFit="1"/>
    </xf>
    <xf numFmtId="4" fontId="243" fillId="3" borderId="41" xfId="60971" applyNumberFormat="1" applyFont="1" applyFill="1" applyBorder="1" applyAlignment="1">
      <alignment horizontal="center" vertical="center" wrapText="1"/>
    </xf>
    <xf numFmtId="0" fontId="2" fillId="3" borderId="15" xfId="60969" applyFont="1" applyFill="1" applyBorder="1" applyAlignment="1">
      <alignment wrapText="1"/>
    </xf>
    <xf numFmtId="0" fontId="245" fillId="3" borderId="0" xfId="60970" applyFont="1" applyFill="1" applyAlignment="1">
      <alignment horizontal="center" vertical="center" wrapText="1"/>
    </xf>
    <xf numFmtId="0" fontId="8" fillId="3" borderId="15" xfId="60969" applyFont="1" applyFill="1" applyBorder="1" applyAlignment="1">
      <alignment horizontal="center" vertical="center" wrapText="1"/>
    </xf>
    <xf numFmtId="0" fontId="8" fillId="3" borderId="15" xfId="60969" applyFont="1" applyFill="1" applyBorder="1" applyAlignment="1">
      <alignment horizontal="left" vertical="center" wrapText="1"/>
    </xf>
    <xf numFmtId="0" fontId="8" fillId="3" borderId="41" xfId="60970" applyFont="1" applyFill="1" applyBorder="1" applyAlignment="1">
      <alignment horizontal="center" vertical="center" wrapText="1" shrinkToFit="1"/>
    </xf>
    <xf numFmtId="0" fontId="245" fillId="3" borderId="0" xfId="60970" applyFont="1" applyFill="1" applyAlignment="1">
      <alignment horizontal="left" vertical="center" wrapText="1"/>
    </xf>
    <xf numFmtId="4" fontId="2" fillId="3" borderId="0" xfId="8" applyNumberFormat="1" applyFont="1" applyFill="1" applyAlignment="1">
      <alignment horizontal="center" vertical="center"/>
    </xf>
    <xf numFmtId="4" fontId="2" fillId="0" borderId="0" xfId="8" applyNumberFormat="1" applyFont="1" applyFill="1" applyAlignment="1">
      <alignment horizontal="center" vertical="center"/>
    </xf>
    <xf numFmtId="4" fontId="244" fillId="3" borderId="0" xfId="8" applyNumberFormat="1" applyFont="1" applyFill="1" applyAlignment="1">
      <alignment horizontal="center" vertical="center"/>
    </xf>
    <xf numFmtId="4" fontId="244" fillId="0" borderId="0" xfId="8" applyNumberFormat="1" applyFont="1" applyFill="1" applyAlignment="1">
      <alignment horizontal="center" vertical="center"/>
    </xf>
    <xf numFmtId="0" fontId="2" fillId="3" borderId="0" xfId="8" applyFont="1" applyFill="1" applyAlignment="1">
      <alignment horizontal="center" vertical="center" wrapText="1"/>
    </xf>
    <xf numFmtId="0" fontId="244" fillId="3" borderId="0" xfId="6376" applyFont="1" applyFill="1" applyAlignment="1">
      <alignment horizontal="left" vertical="center" wrapText="1"/>
    </xf>
    <xf numFmtId="0" fontId="2" fillId="3" borderId="0" xfId="8" applyFont="1" applyFill="1" applyAlignment="1">
      <alignment horizontal="left" vertical="center" wrapText="1"/>
    </xf>
    <xf numFmtId="0" fontId="244" fillId="3" borderId="0" xfId="8" applyFont="1" applyFill="1" applyAlignment="1">
      <alignment horizontal="left" vertical="center" wrapText="1"/>
    </xf>
    <xf numFmtId="0" fontId="2" fillId="0" borderId="0" xfId="60974" applyFont="1"/>
    <xf numFmtId="0" fontId="2" fillId="0" borderId="0" xfId="8" applyFont="1" applyFill="1" applyAlignment="1">
      <alignment horizontal="left" vertical="center" wrapText="1"/>
    </xf>
    <xf numFmtId="0" fontId="2" fillId="0" borderId="66" xfId="8" applyFont="1" applyFill="1" applyBorder="1" applyAlignment="1">
      <alignment vertical="center" wrapText="1"/>
    </xf>
    <xf numFmtId="0" fontId="251" fillId="0" borderId="0" xfId="6193" applyFont="1"/>
    <xf numFmtId="0" fontId="252" fillId="0" borderId="0" xfId="6193" applyFont="1"/>
    <xf numFmtId="0" fontId="6" fillId="0" borderId="0" xfId="6193" applyFont="1"/>
    <xf numFmtId="0" fontId="245" fillId="0" borderId="0" xfId="10" applyFont="1" applyAlignment="1">
      <alignment vertical="center"/>
    </xf>
    <xf numFmtId="0" fontId="254" fillId="0" borderId="0" xfId="10" applyFont="1" applyAlignment="1">
      <alignment vertical="center"/>
    </xf>
    <xf numFmtId="0" fontId="244" fillId="0" borderId="0" xfId="6376" applyFont="1" applyAlignment="1">
      <alignment horizontal="right"/>
    </xf>
    <xf numFmtId="0" fontId="244" fillId="0" borderId="0" xfId="8" applyFont="1" applyFill="1" applyAlignment="1"/>
    <xf numFmtId="0" fontId="244" fillId="0" borderId="0" xfId="6376" applyFont="1" applyFill="1" applyAlignment="1">
      <alignment wrapText="1"/>
    </xf>
    <xf numFmtId="0" fontId="2" fillId="0" borderId="0" xfId="6376" applyFont="1" applyBorder="1" applyAlignment="1">
      <alignment vertical="center"/>
    </xf>
    <xf numFmtId="0" fontId="244" fillId="0" borderId="0" xfId="6376" applyFont="1" applyFill="1" applyBorder="1" applyAlignment="1">
      <alignment vertical="center"/>
    </xf>
    <xf numFmtId="0" fontId="244" fillId="0" borderId="0" xfId="6376" applyFont="1" applyAlignment="1">
      <alignment horizontal="right" vertical="center"/>
    </xf>
    <xf numFmtId="49" fontId="17" fillId="3" borderId="0" xfId="4" applyNumberFormat="1" applyFont="1" applyFill="1" applyAlignment="1">
      <alignment horizontal="center" vertical="center"/>
    </xf>
    <xf numFmtId="0" fontId="2" fillId="3" borderId="0" xfId="4" applyFont="1" applyFill="1" applyAlignment="1">
      <alignment wrapText="1"/>
    </xf>
    <xf numFmtId="0" fontId="17" fillId="3" borderId="0" xfId="4" applyFont="1" applyFill="1" applyAlignment="1">
      <alignment horizontal="center" vertical="center" wrapText="1"/>
    </xf>
    <xf numFmtId="0" fontId="2" fillId="3" borderId="0" xfId="4" applyFont="1" applyFill="1" applyAlignment="1">
      <alignment horizontal="center" vertical="center" wrapText="1"/>
    </xf>
    <xf numFmtId="0" fontId="2" fillId="3" borderId="0" xfId="4" applyFont="1" applyFill="1"/>
    <xf numFmtId="0" fontId="246" fillId="3" borderId="0" xfId="60975" applyFont="1" applyFill="1" applyAlignment="1">
      <alignment horizontal="right" vertical="center"/>
    </xf>
    <xf numFmtId="0" fontId="244" fillId="3" borderId="0" xfId="4" applyFont="1" applyFill="1" applyAlignment="1">
      <alignment horizontal="right"/>
    </xf>
    <xf numFmtId="0" fontId="2" fillId="3" borderId="0" xfId="6376" applyFont="1" applyFill="1" applyAlignment="1">
      <alignment horizontal="right" wrapText="1"/>
    </xf>
    <xf numFmtId="0" fontId="2" fillId="3" borderId="0" xfId="6376" applyFont="1" applyFill="1" applyBorder="1" applyAlignment="1">
      <alignment vertical="center" wrapText="1"/>
    </xf>
    <xf numFmtId="49" fontId="249" fillId="3" borderId="41" xfId="60971" applyNumberFormat="1" applyFont="1" applyFill="1" applyBorder="1" applyAlignment="1">
      <alignment horizontal="center" vertical="center" wrapText="1"/>
    </xf>
    <xf numFmtId="0" fontId="2" fillId="3" borderId="0" xfId="4" applyFont="1" applyFill="1" applyBorder="1"/>
    <xf numFmtId="290" fontId="2" fillId="0" borderId="0" xfId="4" applyNumberFormat="1" applyFont="1" applyFill="1" applyBorder="1"/>
    <xf numFmtId="4" fontId="2" fillId="0" borderId="64" xfId="6376" applyNumberFormat="1" applyFont="1" applyFill="1" applyBorder="1" applyAlignment="1">
      <alignment horizontal="center" vertical="center" wrapText="1"/>
    </xf>
    <xf numFmtId="0" fontId="2" fillId="0" borderId="41" xfId="6376" applyFont="1" applyFill="1" applyBorder="1" applyAlignment="1">
      <alignment horizontal="center" vertical="center" wrapText="1"/>
    </xf>
    <xf numFmtId="0" fontId="8" fillId="0" borderId="0" xfId="6376" applyFont="1" applyFill="1" applyAlignment="1">
      <alignment horizontal="center" vertical="center" wrapText="1"/>
    </xf>
    <xf numFmtId="0" fontId="245" fillId="0" borderId="0" xfId="10" applyFont="1" applyFill="1" applyAlignment="1">
      <alignment horizontal="center" vertical="center" wrapText="1"/>
    </xf>
    <xf numFmtId="4" fontId="2" fillId="0" borderId="41" xfId="6376" applyNumberFormat="1" applyFont="1" applyFill="1" applyBorder="1" applyAlignment="1">
      <alignment horizontal="center" vertical="center" wrapText="1"/>
    </xf>
    <xf numFmtId="0" fontId="248" fillId="0" borderId="0" xfId="10" applyFont="1" applyFill="1" applyAlignment="1">
      <alignment horizontal="center" vertical="center" wrapText="1"/>
    </xf>
    <xf numFmtId="4" fontId="2" fillId="0" borderId="59" xfId="6376" applyNumberFormat="1" applyFont="1" applyFill="1" applyBorder="1" applyAlignment="1">
      <alignment horizontal="center" vertical="center" wrapText="1"/>
    </xf>
    <xf numFmtId="4" fontId="8" fillId="0" borderId="41" xfId="6376" applyNumberFormat="1" applyFont="1" applyFill="1" applyBorder="1" applyAlignment="1">
      <alignment horizontal="center" vertical="center" wrapText="1"/>
    </xf>
    <xf numFmtId="4" fontId="8" fillId="0" borderId="67" xfId="6376" applyNumberFormat="1" applyFont="1" applyFill="1" applyBorder="1" applyAlignment="1">
      <alignment horizontal="center" vertical="center" wrapText="1"/>
    </xf>
    <xf numFmtId="0" fontId="8" fillId="0" borderId="0" xfId="6376" applyFont="1" applyFill="1" applyBorder="1" applyAlignment="1">
      <alignment horizontal="center" vertical="center" wrapText="1"/>
    </xf>
    <xf numFmtId="0" fontId="8" fillId="0" borderId="0" xfId="6376" applyFont="1" applyFill="1" applyAlignment="1">
      <alignment horizontal="center" vertical="center" wrapText="1"/>
    </xf>
    <xf numFmtId="0" fontId="245" fillId="0" borderId="0" xfId="10" applyFont="1" applyFill="1" applyAlignment="1">
      <alignment horizontal="center" vertical="center" wrapText="1"/>
    </xf>
    <xf numFmtId="0" fontId="248" fillId="0" borderId="0" xfId="10" applyFont="1" applyFill="1" applyAlignment="1">
      <alignment horizontal="center" vertical="center" wrapText="1"/>
    </xf>
    <xf numFmtId="4" fontId="249" fillId="0" borderId="41" xfId="9" applyNumberFormat="1" applyFont="1" applyFill="1" applyBorder="1" applyAlignment="1">
      <alignment horizontal="center" vertical="center" wrapText="1"/>
    </xf>
    <xf numFmtId="4" fontId="8" fillId="0" borderId="0" xfId="6376" applyNumberFormat="1" applyFont="1" applyFill="1" applyBorder="1" applyAlignment="1">
      <alignment horizontal="center" vertical="center" wrapText="1"/>
    </xf>
    <xf numFmtId="9" fontId="2" fillId="0" borderId="0" xfId="60973" applyNumberFormat="1" applyFont="1" applyFill="1" applyAlignment="1">
      <alignment horizontal="center" vertical="center" wrapText="1"/>
    </xf>
    <xf numFmtId="0" fontId="202" fillId="0" borderId="0" xfId="6376" applyFont="1" applyFill="1" applyBorder="1" applyAlignment="1">
      <alignment horizontal="center" vertical="center" wrapText="1"/>
    </xf>
    <xf numFmtId="0" fontId="202" fillId="0" borderId="0" xfId="6376" applyFont="1" applyFill="1" applyBorder="1" applyAlignment="1">
      <alignment horizontal="left" vertical="center" wrapText="1"/>
    </xf>
    <xf numFmtId="4" fontId="202" fillId="0" borderId="0" xfId="6376" applyNumberFormat="1" applyFont="1" applyFill="1" applyBorder="1" applyAlignment="1">
      <alignment horizontal="center" vertical="center" wrapText="1"/>
    </xf>
    <xf numFmtId="9" fontId="202" fillId="0" borderId="0" xfId="60973" applyFont="1" applyFill="1" applyBorder="1" applyAlignment="1">
      <alignment horizontal="center" vertical="center" wrapText="1"/>
    </xf>
    <xf numFmtId="9" fontId="202" fillId="0" borderId="0" xfId="60973" applyNumberFormat="1" applyFont="1" applyFill="1" applyBorder="1" applyAlignment="1">
      <alignment horizontal="center" vertical="center" wrapText="1"/>
    </xf>
    <xf numFmtId="0" fontId="8" fillId="0" borderId="0" xfId="10" applyFont="1" applyFill="1" applyAlignment="1">
      <alignment horizontal="left" vertical="center" wrapText="1"/>
    </xf>
    <xf numFmtId="9" fontId="248" fillId="0" borderId="0" xfId="60973" applyFont="1" applyFill="1" applyAlignment="1">
      <alignment horizontal="center" vertical="center" wrapText="1"/>
    </xf>
    <xf numFmtId="9" fontId="248" fillId="0" borderId="0" xfId="60973" applyNumberFormat="1" applyFont="1" applyFill="1" applyAlignment="1">
      <alignment horizontal="center" vertical="center" wrapText="1"/>
    </xf>
    <xf numFmtId="4" fontId="8" fillId="0" borderId="41" xfId="8" applyNumberFormat="1" applyFont="1" applyFill="1" applyBorder="1" applyAlignment="1">
      <alignment horizontal="center" vertical="center" textRotation="90" wrapText="1"/>
    </xf>
    <xf numFmtId="4" fontId="8" fillId="0" borderId="3" xfId="6376" applyNumberFormat="1" applyFont="1" applyFill="1" applyBorder="1" applyAlignment="1">
      <alignment horizontal="center" vertical="center" textRotation="90" wrapText="1"/>
    </xf>
    <xf numFmtId="9" fontId="8" fillId="0" borderId="41" xfId="60973" applyFont="1" applyFill="1" applyBorder="1" applyAlignment="1">
      <alignment horizontal="center" vertical="center" wrapText="1"/>
    </xf>
    <xf numFmtId="9" fontId="8" fillId="0" borderId="41" xfId="60973" applyNumberFormat="1" applyFont="1" applyFill="1" applyBorder="1" applyAlignment="1">
      <alignment horizontal="center" vertical="center" wrapText="1"/>
    </xf>
    <xf numFmtId="0" fontId="2" fillId="0" borderId="0" xfId="6376" applyFont="1" applyFill="1" applyAlignment="1">
      <alignment horizontal="center"/>
    </xf>
    <xf numFmtId="2" fontId="2" fillId="0" borderId="0" xfId="6376" applyNumberFormat="1" applyFont="1" applyFill="1" applyAlignment="1">
      <alignment horizontal="center" vertical="center" wrapText="1"/>
    </xf>
    <xf numFmtId="0" fontId="244" fillId="0" borderId="0" xfId="6376" applyFont="1" applyFill="1" applyAlignment="1">
      <alignment horizontal="right" vertical="center" wrapText="1"/>
    </xf>
    <xf numFmtId="2" fontId="202" fillId="0" borderId="0" xfId="6376" applyNumberFormat="1" applyFont="1" applyFill="1" applyBorder="1" applyAlignment="1">
      <alignment horizontal="center" vertical="center" wrapText="1"/>
    </xf>
    <xf numFmtId="2" fontId="248" fillId="0" borderId="0" xfId="10" applyNumberFormat="1" applyFont="1" applyFill="1" applyAlignment="1">
      <alignment horizontal="center" vertical="center" wrapText="1"/>
    </xf>
    <xf numFmtId="2" fontId="8" fillId="0" borderId="0" xfId="6376" applyNumberFormat="1" applyFont="1" applyFill="1" applyAlignment="1">
      <alignment horizontal="center" vertical="center" wrapText="1"/>
    </xf>
    <xf numFmtId="2" fontId="8" fillId="0" borderId="67" xfId="6376" applyNumberFormat="1" applyFont="1" applyFill="1" applyBorder="1" applyAlignment="1">
      <alignment horizontal="center" vertical="center" wrapText="1"/>
    </xf>
    <xf numFmtId="1" fontId="8" fillId="0" borderId="84" xfId="6376" applyNumberFormat="1" applyFont="1" applyFill="1" applyBorder="1" applyAlignment="1">
      <alignment horizontal="center" vertical="center" wrapText="1"/>
    </xf>
    <xf numFmtId="3" fontId="8" fillId="0" borderId="84" xfId="6376" applyNumberFormat="1" applyFont="1" applyFill="1" applyBorder="1" applyAlignment="1">
      <alignment horizontal="center" vertical="center" wrapText="1"/>
    </xf>
    <xf numFmtId="1" fontId="8" fillId="0" borderId="0" xfId="6376" applyNumberFormat="1" applyFont="1" applyFill="1"/>
    <xf numFmtId="0" fontId="202" fillId="3" borderId="0" xfId="6376" applyFont="1" applyFill="1" applyBorder="1" applyAlignment="1">
      <alignment horizontal="center" vertical="center" wrapText="1"/>
    </xf>
    <xf numFmtId="4" fontId="8" fillId="0" borderId="89" xfId="6376" applyNumberFormat="1" applyFont="1" applyFill="1" applyBorder="1" applyAlignment="1">
      <alignment horizontal="center" vertical="center" wrapText="1"/>
    </xf>
    <xf numFmtId="4" fontId="8" fillId="0" borderId="89" xfId="6376" applyNumberFormat="1" applyFont="1" applyFill="1" applyBorder="1" applyAlignment="1">
      <alignment horizontal="center" vertical="center" textRotation="90" wrapText="1"/>
    </xf>
    <xf numFmtId="4" fontId="8" fillId="3" borderId="89" xfId="6376" applyNumberFormat="1" applyFont="1" applyFill="1" applyBorder="1" applyAlignment="1">
      <alignment horizontal="center" vertical="center" textRotation="90" wrapText="1"/>
    </xf>
    <xf numFmtId="0" fontId="8" fillId="0" borderId="89" xfId="6376" applyNumberFormat="1" applyFont="1" applyFill="1" applyBorder="1" applyAlignment="1">
      <alignment horizontal="center" vertical="center" wrapText="1"/>
    </xf>
    <xf numFmtId="0" fontId="8" fillId="0" borderId="89" xfId="6376" applyNumberFormat="1" applyFont="1" applyFill="1" applyBorder="1" applyAlignment="1">
      <alignment horizontal="center" vertical="center"/>
    </xf>
    <xf numFmtId="4" fontId="8" fillId="0" borderId="89" xfId="6376" applyNumberFormat="1" applyFont="1" applyFill="1" applyBorder="1" applyAlignment="1">
      <alignment horizontal="center" vertical="center"/>
    </xf>
    <xf numFmtId="4" fontId="2" fillId="0" borderId="89" xfId="6376" applyNumberFormat="1" applyFont="1" applyFill="1" applyBorder="1" applyAlignment="1">
      <alignment horizontal="center" vertical="center"/>
    </xf>
    <xf numFmtId="3" fontId="8" fillId="0" borderId="89" xfId="6376" applyNumberFormat="1" applyFont="1" applyFill="1" applyBorder="1" applyAlignment="1">
      <alignment horizontal="center" vertical="center"/>
    </xf>
    <xf numFmtId="4" fontId="8" fillId="3" borderId="89" xfId="6376" applyNumberFormat="1" applyFont="1" applyFill="1" applyBorder="1" applyAlignment="1">
      <alignment horizontal="center" vertical="center"/>
    </xf>
    <xf numFmtId="0" fontId="248" fillId="3" borderId="0" xfId="10" applyFont="1" applyFill="1" applyAlignment="1">
      <alignment horizontal="center" vertical="center" wrapText="1"/>
    </xf>
    <xf numFmtId="0" fontId="2" fillId="3" borderId="41" xfId="6376" applyFont="1" applyFill="1" applyBorder="1" applyAlignment="1">
      <alignment horizontal="center" vertical="center" wrapText="1"/>
    </xf>
    <xf numFmtId="0" fontId="300" fillId="3" borderId="0" xfId="10" applyFont="1" applyFill="1" applyAlignment="1">
      <alignment horizontal="center" vertical="center" wrapText="1"/>
    </xf>
    <xf numFmtId="0" fontId="300" fillId="3" borderId="0" xfId="10" applyFont="1" applyFill="1" applyAlignment="1">
      <alignment horizontal="left" vertical="center" wrapText="1"/>
    </xf>
    <xf numFmtId="2" fontId="300" fillId="3" borderId="0" xfId="10" applyNumberFormat="1" applyFont="1" applyFill="1" applyAlignment="1">
      <alignment horizontal="center" vertical="center" wrapText="1"/>
    </xf>
    <xf numFmtId="0" fontId="301" fillId="3" borderId="0" xfId="6376" applyFont="1" applyFill="1"/>
    <xf numFmtId="0" fontId="301" fillId="3" borderId="0" xfId="10" applyFont="1" applyFill="1" applyAlignment="1">
      <alignment horizontal="center" vertical="center" wrapText="1"/>
    </xf>
    <xf numFmtId="0" fontId="301" fillId="3" borderId="0" xfId="10" applyFont="1" applyFill="1" applyAlignment="1">
      <alignment horizontal="left" vertical="center" wrapText="1"/>
    </xf>
    <xf numFmtId="2" fontId="301" fillId="3" borderId="0" xfId="10" applyNumberFormat="1" applyFont="1" applyFill="1" applyAlignment="1">
      <alignment horizontal="center" vertical="center" wrapText="1"/>
    </xf>
    <xf numFmtId="0" fontId="245" fillId="0" borderId="89" xfId="10" applyFont="1" applyFill="1" applyBorder="1" applyAlignment="1">
      <alignment horizontal="center" vertical="center" wrapText="1"/>
    </xf>
    <xf numFmtId="226" fontId="245" fillId="0" borderId="89" xfId="10" applyNumberFormat="1" applyFont="1" applyFill="1" applyBorder="1" applyAlignment="1">
      <alignment horizontal="center" vertical="center" wrapText="1"/>
    </xf>
    <xf numFmtId="226" fontId="245" fillId="0" borderId="89" xfId="63602" applyNumberFormat="1" applyFont="1" applyFill="1" applyBorder="1" applyAlignment="1">
      <alignment horizontal="center" vertical="center" wrapText="1"/>
    </xf>
    <xf numFmtId="0" fontId="2" fillId="0" borderId="0" xfId="10" applyFont="1" applyFill="1" applyAlignment="1">
      <alignment horizontal="center" vertical="center" wrapText="1"/>
    </xf>
    <xf numFmtId="0" fontId="2" fillId="0" borderId="0" xfId="10" applyFont="1" applyFill="1"/>
    <xf numFmtId="0" fontId="2" fillId="0" borderId="0" xfId="10" applyFont="1" applyFill="1" applyBorder="1"/>
    <xf numFmtId="0" fontId="2" fillId="0" borderId="0" xfId="10" applyFont="1" applyFill="1" applyAlignment="1">
      <alignment vertical="center"/>
    </xf>
    <xf numFmtId="49" fontId="2" fillId="0" borderId="84" xfId="58925" applyNumberFormat="1" applyFont="1" applyFill="1" applyBorder="1" applyAlignment="1">
      <alignment horizontal="center"/>
    </xf>
    <xf numFmtId="292" fontId="2" fillId="3" borderId="0" xfId="6376" applyNumberFormat="1" applyFont="1" applyFill="1"/>
    <xf numFmtId="0" fontId="2" fillId="0" borderId="0" xfId="4" applyFont="1" applyFill="1" applyAlignment="1">
      <alignment wrapText="1"/>
    </xf>
    <xf numFmtId="4" fontId="2" fillId="3" borderId="0" xfId="4" applyNumberFormat="1" applyFont="1" applyFill="1" applyAlignment="1">
      <alignment horizontal="center" vertical="center" wrapText="1"/>
    </xf>
    <xf numFmtId="293" fontId="2" fillId="0" borderId="0" xfId="4" applyNumberFormat="1" applyFont="1" applyFill="1" applyBorder="1"/>
    <xf numFmtId="0" fontId="2" fillId="0" borderId="0" xfId="6376" applyFont="1" applyFill="1" applyAlignment="1">
      <alignment horizontal="right"/>
    </xf>
    <xf numFmtId="0" fontId="244" fillId="0" borderId="0" xfId="6376" applyFont="1" applyFill="1" applyBorder="1" applyAlignment="1">
      <alignment horizontal="center"/>
    </xf>
    <xf numFmtId="0" fontId="2" fillId="0" borderId="89" xfId="10" applyFont="1" applyFill="1" applyBorder="1" applyAlignment="1">
      <alignment horizontal="center" vertical="center" wrapText="1"/>
    </xf>
    <xf numFmtId="0" fontId="2" fillId="0" borderId="0" xfId="10" applyFont="1" applyFill="1" applyAlignment="1">
      <alignment horizontal="center" vertical="center"/>
    </xf>
    <xf numFmtId="0" fontId="244" fillId="3" borderId="0" xfId="6376" applyFont="1" applyFill="1" applyAlignment="1">
      <alignment horizontal="right" vertical="center" wrapText="1"/>
    </xf>
    <xf numFmtId="0" fontId="2" fillId="0" borderId="0" xfId="6376" applyFont="1" applyFill="1" applyAlignment="1">
      <alignment horizontal="right" vertical="center" wrapText="1"/>
    </xf>
    <xf numFmtId="4" fontId="2" fillId="0" borderId="0" xfId="6376" applyNumberFormat="1" applyFont="1" applyFill="1" applyAlignment="1">
      <alignment horizontal="right" vertical="center" wrapText="1"/>
    </xf>
    <xf numFmtId="2" fontId="245" fillId="3" borderId="0" xfId="60970" applyNumberFormat="1" applyFont="1" applyFill="1" applyAlignment="1">
      <alignment horizontal="right" vertical="center" wrapText="1"/>
    </xf>
    <xf numFmtId="0" fontId="245" fillId="3" borderId="0" xfId="60970" applyFont="1" applyFill="1" applyAlignment="1">
      <alignment horizontal="right" vertical="center" wrapText="1"/>
    </xf>
    <xf numFmtId="4" fontId="244" fillId="0" borderId="0" xfId="6376" applyNumberFormat="1" applyFont="1" applyFill="1" applyAlignment="1">
      <alignment horizontal="right" vertical="center"/>
    </xf>
    <xf numFmtId="0" fontId="2" fillId="0" borderId="89" xfId="6193" applyFont="1" applyBorder="1" applyAlignment="1">
      <alignment horizontal="center" vertical="center" wrapText="1"/>
    </xf>
    <xf numFmtId="0" fontId="245" fillId="0" borderId="0" xfId="10" applyFont="1" applyAlignment="1">
      <alignment horizontal="center" vertical="center"/>
    </xf>
    <xf numFmtId="0" fontId="245" fillId="3" borderId="89" xfId="10" applyFont="1" applyFill="1" applyBorder="1" applyAlignment="1">
      <alignment horizontal="center" vertical="center" wrapText="1"/>
    </xf>
    <xf numFmtId="4" fontId="2" fillId="0" borderId="0" xfId="10" applyNumberFormat="1" applyFont="1" applyFill="1"/>
    <xf numFmtId="191" fontId="2" fillId="0" borderId="0" xfId="10" applyNumberFormat="1" applyFont="1" applyFill="1"/>
    <xf numFmtId="4" fontId="2" fillId="0" borderId="89" xfId="10" applyNumberFormat="1" applyFont="1" applyFill="1" applyBorder="1" applyAlignment="1">
      <alignment horizontal="center" vertical="center" wrapText="1"/>
    </xf>
    <xf numFmtId="0" fontId="2" fillId="0" borderId="89" xfId="10" applyNumberFormat="1" applyFont="1" applyFill="1" applyBorder="1" applyAlignment="1">
      <alignment horizontal="left" vertical="center" wrapText="1"/>
    </xf>
    <xf numFmtId="4" fontId="2" fillId="0" borderId="89" xfId="10" applyNumberFormat="1" applyFont="1" applyFill="1" applyBorder="1" applyAlignment="1">
      <alignment horizontal="center" vertical="center"/>
    </xf>
    <xf numFmtId="10" fontId="2" fillId="0" borderId="89" xfId="10" applyNumberFormat="1" applyFont="1" applyFill="1" applyBorder="1" applyAlignment="1">
      <alignment horizontal="center" vertical="center" wrapText="1"/>
    </xf>
    <xf numFmtId="294" fontId="2" fillId="0" borderId="89" xfId="10" applyNumberFormat="1" applyFont="1" applyFill="1" applyBorder="1" applyAlignment="1">
      <alignment horizontal="center" vertical="center" wrapText="1"/>
    </xf>
    <xf numFmtId="295" fontId="2" fillId="0" borderId="0" xfId="58734" applyNumberFormat="1" applyFont="1" applyFill="1" applyBorder="1" applyAlignment="1">
      <alignment horizontal="center" vertical="center" wrapText="1"/>
    </xf>
    <xf numFmtId="291" fontId="2" fillId="0" borderId="89" xfId="10" applyNumberFormat="1" applyFont="1" applyFill="1" applyBorder="1" applyAlignment="1">
      <alignment horizontal="center" vertical="center" wrapText="1"/>
    </xf>
    <xf numFmtId="4" fontId="2" fillId="0" borderId="89" xfId="58734" applyNumberFormat="1" applyFont="1" applyFill="1" applyBorder="1" applyAlignment="1">
      <alignment horizontal="center" vertical="center" wrapText="1"/>
    </xf>
    <xf numFmtId="294" fontId="2" fillId="0" borderId="89" xfId="58734" applyNumberFormat="1" applyFont="1" applyFill="1" applyBorder="1" applyAlignment="1">
      <alignment horizontal="center" vertical="center" wrapText="1"/>
    </xf>
    <xf numFmtId="291" fontId="2" fillId="0" borderId="89" xfId="58734" applyNumberFormat="1" applyFont="1" applyFill="1" applyBorder="1" applyAlignment="1">
      <alignment horizontal="center" vertical="center" wrapText="1"/>
    </xf>
    <xf numFmtId="4" fontId="2" fillId="0" borderId="0" xfId="58734" applyNumberFormat="1" applyFont="1" applyFill="1" applyBorder="1" applyAlignment="1">
      <alignment horizontal="center" vertical="center" wrapText="1"/>
    </xf>
    <xf numFmtId="4" fontId="2" fillId="0" borderId="0" xfId="58734" applyNumberFormat="1" applyFont="1" applyFill="1" applyBorder="1"/>
    <xf numFmtId="4" fontId="2" fillId="0" borderId="89" xfId="58734" applyNumberFormat="1" applyFont="1" applyFill="1" applyBorder="1" applyAlignment="1">
      <alignment horizontal="center" vertical="center"/>
    </xf>
    <xf numFmtId="294" fontId="2" fillId="0" borderId="89" xfId="58734" applyNumberFormat="1" applyFont="1" applyFill="1" applyBorder="1" applyAlignment="1">
      <alignment horizontal="center" vertical="center"/>
    </xf>
    <xf numFmtId="291" fontId="2" fillId="0" borderId="89" xfId="58734" applyNumberFormat="1" applyFont="1" applyFill="1" applyBorder="1" applyAlignment="1">
      <alignment horizontal="center" vertical="center"/>
    </xf>
    <xf numFmtId="4" fontId="2" fillId="0" borderId="84" xfId="10" applyNumberFormat="1" applyFont="1" applyFill="1" applyBorder="1" applyAlignment="1">
      <alignment horizontal="center" vertical="center" wrapText="1"/>
    </xf>
    <xf numFmtId="0" fontId="2" fillId="0" borderId="84" xfId="10" applyNumberFormat="1" applyFont="1" applyFill="1" applyBorder="1" applyAlignment="1">
      <alignment horizontal="left" vertical="center" wrapText="1"/>
    </xf>
    <xf numFmtId="4" fontId="2" fillId="0" borderId="84" xfId="58734" applyNumberFormat="1" applyFont="1" applyFill="1" applyBorder="1" applyAlignment="1">
      <alignment horizontal="center" vertical="center"/>
    </xf>
    <xf numFmtId="294" fontId="2" fillId="0" borderId="84" xfId="58734" applyNumberFormat="1" applyFont="1" applyFill="1" applyBorder="1" applyAlignment="1">
      <alignment horizontal="center" vertical="center"/>
    </xf>
    <xf numFmtId="291" fontId="2" fillId="0" borderId="84" xfId="58734" applyNumberFormat="1" applyFont="1" applyFill="1" applyBorder="1" applyAlignment="1">
      <alignment horizontal="center" vertical="center"/>
    </xf>
    <xf numFmtId="4" fontId="2" fillId="0" borderId="0" xfId="58734" applyNumberFormat="1" applyFont="1" applyFill="1" applyBorder="1" applyAlignment="1">
      <alignment horizontal="center" vertical="center"/>
    </xf>
    <xf numFmtId="4" fontId="2" fillId="0" borderId="0" xfId="10" applyNumberFormat="1" applyFont="1" applyFill="1" applyBorder="1"/>
    <xf numFmtId="9" fontId="2" fillId="0" borderId="89" xfId="60973" applyFont="1" applyFill="1" applyBorder="1" applyAlignment="1">
      <alignment horizontal="center" vertical="center" wrapText="1"/>
    </xf>
    <xf numFmtId="2" fontId="2" fillId="0" borderId="89" xfId="10" applyNumberFormat="1" applyFont="1" applyFill="1" applyBorder="1" applyAlignment="1">
      <alignment horizontal="center" vertical="center" wrapText="1"/>
    </xf>
    <xf numFmtId="296" fontId="2" fillId="0" borderId="0" xfId="58734" applyNumberFormat="1" applyFont="1" applyFill="1" applyBorder="1" applyAlignment="1">
      <alignment horizontal="center" vertical="center" wrapText="1"/>
    </xf>
    <xf numFmtId="3" fontId="2" fillId="0" borderId="89" xfId="10" applyNumberFormat="1" applyFont="1" applyFill="1" applyBorder="1" applyAlignment="1">
      <alignment horizontal="center" vertical="center" wrapText="1"/>
    </xf>
    <xf numFmtId="49" fontId="2" fillId="0" borderId="89" xfId="10" applyNumberFormat="1" applyFont="1" applyFill="1" applyBorder="1" applyAlignment="1">
      <alignment horizontal="center" vertical="center" wrapText="1"/>
    </xf>
    <xf numFmtId="49" fontId="2" fillId="0" borderId="84" xfId="10" applyNumberFormat="1" applyFont="1" applyFill="1" applyBorder="1" applyAlignment="1">
      <alignment horizontal="center" vertical="center" wrapText="1"/>
    </xf>
    <xf numFmtId="4" fontId="2" fillId="0" borderId="0" xfId="8" applyNumberFormat="1" applyFont="1" applyFill="1" applyAlignment="1">
      <alignment horizontal="center" vertical="center" wrapText="1"/>
    </xf>
    <xf numFmtId="4" fontId="2" fillId="0" borderId="0" xfId="8" applyNumberFormat="1" applyFont="1" applyFill="1"/>
    <xf numFmtId="4" fontId="2" fillId="0" borderId="0" xfId="10" applyNumberFormat="1" applyFont="1" applyFill="1" applyAlignment="1">
      <alignment horizontal="center" vertical="center" wrapText="1"/>
    </xf>
    <xf numFmtId="0" fontId="2" fillId="0" borderId="94" xfId="6376" applyFont="1" applyFill="1" applyBorder="1" applyAlignment="1">
      <alignment horizontal="center" vertical="center" wrapText="1"/>
    </xf>
    <xf numFmtId="0" fontId="2" fillId="0" borderId="94" xfId="6376" applyFont="1" applyFill="1" applyBorder="1" applyAlignment="1">
      <alignment horizontal="left" vertical="center" wrapText="1"/>
    </xf>
    <xf numFmtId="4" fontId="2" fillId="0" borderId="94" xfId="6376" applyNumberFormat="1" applyFont="1" applyFill="1" applyBorder="1" applyAlignment="1">
      <alignment horizontal="center" vertical="center"/>
    </xf>
    <xf numFmtId="0" fontId="2" fillId="0" borderId="95" xfId="6376" applyFont="1" applyFill="1" applyBorder="1" applyAlignment="1">
      <alignment horizontal="center" vertical="center" wrapText="1"/>
    </xf>
    <xf numFmtId="0" fontId="2" fillId="0" borderId="95" xfId="6376" applyFont="1" applyFill="1" applyBorder="1" applyAlignment="1">
      <alignment horizontal="left" vertical="center" wrapText="1"/>
    </xf>
    <xf numFmtId="4" fontId="2" fillId="0" borderId="95" xfId="6376" applyNumberFormat="1" applyFont="1" applyFill="1" applyBorder="1" applyAlignment="1">
      <alignment horizontal="center" vertical="center"/>
    </xf>
    <xf numFmtId="49" fontId="17" fillId="0" borderId="0" xfId="4" applyNumberFormat="1" applyFont="1" applyFill="1" applyAlignment="1">
      <alignment horizontal="center" vertical="center"/>
    </xf>
    <xf numFmtId="0" fontId="17" fillId="0" borderId="0" xfId="4" applyFont="1" applyFill="1" applyAlignment="1">
      <alignment horizontal="center" vertical="center" wrapText="1"/>
    </xf>
    <xf numFmtId="0" fontId="2" fillId="0" borderId="0" xfId="4" applyFont="1" applyFill="1" applyAlignment="1">
      <alignment vertical="center"/>
    </xf>
    <xf numFmtId="0" fontId="2" fillId="0" borderId="0" xfId="4" applyFont="1" applyFill="1"/>
    <xf numFmtId="0" fontId="306" fillId="0" borderId="0" xfId="63607" applyFill="1"/>
    <xf numFmtId="0" fontId="2" fillId="0" borderId="0" xfId="63607" applyFont="1" applyFill="1" applyBorder="1"/>
    <xf numFmtId="0" fontId="307" fillId="0" borderId="0" xfId="60975" applyFont="1" applyFill="1" applyBorder="1"/>
    <xf numFmtId="0" fontId="2" fillId="0" borderId="0" xfId="4" applyFont="1" applyFill="1" applyBorder="1"/>
    <xf numFmtId="0" fontId="308" fillId="0" borderId="0" xfId="60975" applyFont="1" applyFill="1" applyBorder="1"/>
    <xf numFmtId="0" fontId="1" fillId="0" borderId="0" xfId="60975" applyFill="1"/>
    <xf numFmtId="4" fontId="2" fillId="0" borderId="0" xfId="4" applyNumberFormat="1" applyFont="1" applyFill="1" applyAlignment="1">
      <alignment vertical="center"/>
    </xf>
    <xf numFmtId="4" fontId="2" fillId="0" borderId="0" xfId="4" applyNumberFormat="1" applyFont="1" applyFill="1" applyBorder="1"/>
    <xf numFmtId="0" fontId="246" fillId="0" borderId="0" xfId="60975" applyFont="1" applyFill="1" applyAlignment="1">
      <alignment horizontal="left" vertical="center"/>
    </xf>
    <xf numFmtId="3" fontId="309" fillId="0" borderId="0" xfId="4" applyNumberFormat="1" applyFont="1" applyFill="1" applyAlignment="1">
      <alignment vertical="center"/>
    </xf>
    <xf numFmtId="4" fontId="2" fillId="0" borderId="0" xfId="4" applyNumberFormat="1" applyFont="1" applyFill="1"/>
    <xf numFmtId="3" fontId="2" fillId="0" borderId="0" xfId="4" applyNumberFormat="1" applyFont="1" applyFill="1" applyBorder="1"/>
    <xf numFmtId="0" fontId="255" fillId="0" borderId="0" xfId="60975" applyFont="1" applyFill="1" applyAlignment="1">
      <alignment horizontal="center" vertical="top"/>
    </xf>
    <xf numFmtId="0" fontId="246" fillId="0" borderId="0" xfId="60975" applyFont="1" applyFill="1" applyAlignment="1">
      <alignment vertical="center"/>
    </xf>
    <xf numFmtId="0" fontId="246" fillId="0" borderId="0" xfId="60975" applyFont="1" applyFill="1" applyAlignment="1">
      <alignment horizontal="justify" vertical="center"/>
    </xf>
    <xf numFmtId="291" fontId="2" fillId="0" borderId="0" xfId="4" applyNumberFormat="1" applyFont="1" applyFill="1" applyAlignment="1">
      <alignment vertical="center"/>
    </xf>
    <xf numFmtId="291" fontId="2" fillId="0" borderId="0" xfId="4" applyNumberFormat="1" applyFont="1" applyFill="1"/>
    <xf numFmtId="291" fontId="2" fillId="0" borderId="0" xfId="4" applyNumberFormat="1" applyFont="1" applyFill="1" applyBorder="1"/>
    <xf numFmtId="293" fontId="2" fillId="0" borderId="0" xfId="4" applyNumberFormat="1" applyFont="1" applyFill="1" applyAlignment="1">
      <alignment vertical="center"/>
    </xf>
    <xf numFmtId="297" fontId="309" fillId="0" borderId="0" xfId="4" applyNumberFormat="1" applyFont="1" applyFill="1"/>
    <xf numFmtId="4" fontId="309" fillId="0" borderId="0" xfId="4" applyNumberFormat="1" applyFont="1" applyFill="1"/>
    <xf numFmtId="290" fontId="309" fillId="0" borderId="0" xfId="4" applyNumberFormat="1" applyFont="1" applyFill="1"/>
    <xf numFmtId="0" fontId="303" fillId="0" borderId="0" xfId="4" applyFont="1" applyFill="1" applyBorder="1"/>
    <xf numFmtId="0" fontId="259" fillId="0" borderId="0" xfId="4" applyFont="1" applyFill="1" applyBorder="1" applyAlignment="1">
      <alignment horizontal="center" vertical="center" wrapText="1"/>
    </xf>
    <xf numFmtId="0" fontId="8" fillId="0" borderId="0" xfId="4" applyFont="1" applyFill="1" applyBorder="1" applyAlignment="1">
      <alignment horizontal="center" vertical="center" wrapText="1"/>
    </xf>
    <xf numFmtId="0" fontId="12" fillId="0" borderId="89" xfId="4" applyFont="1" applyFill="1" applyBorder="1" applyAlignment="1">
      <alignment horizontal="center" vertical="center" wrapText="1"/>
    </xf>
    <xf numFmtId="0" fontId="17" fillId="0" borderId="86" xfId="4" applyFont="1" applyFill="1" applyBorder="1" applyAlignment="1">
      <alignment horizontal="center" vertical="center" wrapText="1"/>
    </xf>
    <xf numFmtId="0" fontId="17" fillId="0" borderId="89" xfId="4" applyFont="1" applyFill="1" applyBorder="1" applyAlignment="1">
      <alignment horizontal="center" vertical="center" wrapText="1"/>
    </xf>
    <xf numFmtId="0" fontId="12" fillId="0" borderId="0" xfId="4" applyFont="1" applyFill="1" applyBorder="1" applyAlignment="1">
      <alignment horizontal="center" vertical="center" wrapText="1"/>
    </xf>
    <xf numFmtId="49" fontId="261" fillId="0" borderId="83" xfId="4" applyNumberFormat="1" applyFont="1" applyFill="1" applyBorder="1" applyAlignment="1">
      <alignment horizontal="center" vertical="center"/>
    </xf>
    <xf numFmtId="0" fontId="261" fillId="0" borderId="84" xfId="4" applyFont="1" applyFill="1" applyBorder="1" applyAlignment="1">
      <alignment horizontal="center" vertical="center" wrapText="1"/>
    </xf>
    <xf numFmtId="0" fontId="261" fillId="0" borderId="76" xfId="4" applyFont="1" applyFill="1" applyBorder="1" applyAlignment="1">
      <alignment horizontal="center" vertical="center" wrapText="1"/>
    </xf>
    <xf numFmtId="49" fontId="261" fillId="0" borderId="84" xfId="4" applyNumberFormat="1" applyFont="1" applyFill="1" applyBorder="1" applyAlignment="1">
      <alignment horizontal="center" vertical="center"/>
    </xf>
    <xf numFmtId="0" fontId="261" fillId="0" borderId="87" xfId="4" applyFont="1" applyFill="1" applyBorder="1" applyAlignment="1">
      <alignment horizontal="center" vertical="center" wrapText="1"/>
    </xf>
    <xf numFmtId="49" fontId="261" fillId="0" borderId="0" xfId="4" applyNumberFormat="1" applyFont="1" applyFill="1" applyBorder="1" applyAlignment="1">
      <alignment horizontal="center" vertical="center"/>
    </xf>
    <xf numFmtId="0" fontId="261" fillId="0" borderId="0" xfId="4" applyFont="1" applyFill="1" applyBorder="1" applyAlignment="1">
      <alignment horizontal="center" vertical="center" wrapText="1"/>
    </xf>
    <xf numFmtId="0" fontId="2" fillId="0" borderId="0" xfId="4" applyFont="1" applyFill="1" applyBorder="1" applyAlignment="1">
      <alignment vertical="center"/>
    </xf>
    <xf numFmtId="0" fontId="303" fillId="0" borderId="0" xfId="4" applyFont="1" applyFill="1" applyBorder="1" applyAlignment="1">
      <alignment vertical="center"/>
    </xf>
    <xf numFmtId="4" fontId="306" fillId="0" borderId="0" xfId="63607" applyNumberFormat="1" applyFill="1"/>
    <xf numFmtId="49" fontId="17" fillId="0" borderId="57" xfId="60977" applyNumberFormat="1" applyFont="1" applyFill="1" applyBorder="1" applyAlignment="1">
      <alignment horizontal="center" vertical="center"/>
    </xf>
    <xf numFmtId="0" fontId="2" fillId="0" borderId="71" xfId="60977" applyFont="1" applyFill="1" applyBorder="1" applyAlignment="1">
      <alignment vertical="center" wrapText="1"/>
    </xf>
    <xf numFmtId="0" fontId="17" fillId="0" borderId="72" xfId="4" applyFont="1" applyFill="1" applyBorder="1" applyAlignment="1">
      <alignment horizontal="center" vertical="center"/>
    </xf>
    <xf numFmtId="4" fontId="245" fillId="0" borderId="71" xfId="63607" applyNumberFormat="1" applyFont="1" applyFill="1" applyBorder="1" applyAlignment="1">
      <alignment horizontal="center" vertical="center"/>
    </xf>
    <xf numFmtId="4" fontId="2" fillId="0" borderId="89" xfId="60978" applyNumberFormat="1" applyFont="1" applyFill="1" applyBorder="1" applyAlignment="1">
      <alignment horizontal="center" vertical="center"/>
    </xf>
    <xf numFmtId="4" fontId="245" fillId="0" borderId="89" xfId="60977" applyNumberFormat="1" applyFont="1" applyFill="1" applyBorder="1" applyAlignment="1">
      <alignment horizontal="center" vertical="center"/>
    </xf>
    <xf numFmtId="4" fontId="245" fillId="0" borderId="91" xfId="60977" applyNumberFormat="1" applyFont="1" applyFill="1" applyBorder="1" applyAlignment="1">
      <alignment horizontal="center" vertical="center"/>
    </xf>
    <xf numFmtId="49" fontId="17" fillId="0" borderId="0" xfId="63607" applyNumberFormat="1" applyFont="1" applyFill="1" applyBorder="1" applyAlignment="1">
      <alignment horizontal="center" vertical="center"/>
    </xf>
    <xf numFmtId="0" fontId="2" fillId="0" borderId="0" xfId="63607" applyFont="1" applyFill="1" applyBorder="1" applyAlignment="1">
      <alignment vertical="center" wrapText="1"/>
    </xf>
    <xf numFmtId="293" fontId="17" fillId="0" borderId="0" xfId="4" applyNumberFormat="1" applyFont="1" applyFill="1" applyBorder="1" applyAlignment="1">
      <alignment horizontal="center" vertical="center"/>
    </xf>
    <xf numFmtId="4" fontId="2" fillId="0" borderId="0" xfId="63605" applyNumberFormat="1" applyFont="1" applyFill="1" applyBorder="1" applyAlignment="1">
      <alignment horizontal="center" vertical="center"/>
    </xf>
    <xf numFmtId="4" fontId="2" fillId="0" borderId="0" xfId="63607" applyNumberFormat="1" applyFont="1" applyFill="1" applyBorder="1" applyAlignment="1">
      <alignment horizontal="center"/>
    </xf>
    <xf numFmtId="293" fontId="2" fillId="0" borderId="0" xfId="4" applyNumberFormat="1" applyFont="1" applyFill="1" applyBorder="1" applyAlignment="1">
      <alignment vertical="center"/>
    </xf>
    <xf numFmtId="49" fontId="17" fillId="0" borderId="90" xfId="60977" applyNumberFormat="1" applyFont="1" applyFill="1" applyBorder="1" applyAlignment="1">
      <alignment horizontal="center" vertical="center"/>
    </xf>
    <xf numFmtId="0" fontId="2" fillId="0" borderId="89" xfId="4" applyFont="1" applyFill="1" applyBorder="1" applyAlignment="1">
      <alignment horizontal="left" vertical="center" indent="1"/>
    </xf>
    <xf numFmtId="0" fontId="17" fillId="0" borderId="68" xfId="4" applyFont="1" applyFill="1" applyBorder="1" applyAlignment="1">
      <alignment horizontal="center" vertical="center"/>
    </xf>
    <xf numFmtId="4" fontId="245" fillId="0" borderId="89" xfId="63607" applyNumberFormat="1" applyFont="1" applyFill="1" applyBorder="1" applyAlignment="1">
      <alignment horizontal="center" vertical="center"/>
    </xf>
    <xf numFmtId="0" fontId="2" fillId="0" borderId="0" xfId="4" applyFont="1" applyFill="1" applyBorder="1" applyAlignment="1">
      <alignment horizontal="left" vertical="center" indent="1"/>
    </xf>
    <xf numFmtId="0" fontId="17" fillId="0" borderId="0" xfId="4" applyFont="1" applyFill="1" applyBorder="1" applyAlignment="1">
      <alignment horizontal="center" vertical="center"/>
    </xf>
    <xf numFmtId="0" fontId="2" fillId="0" borderId="89" xfId="4" applyFont="1" applyFill="1" applyBorder="1" applyAlignment="1">
      <alignment horizontal="left" vertical="center" wrapText="1" indent="1"/>
    </xf>
    <xf numFmtId="0" fontId="2" fillId="0" borderId="0" xfId="4" applyFont="1" applyFill="1" applyBorder="1" applyAlignment="1">
      <alignment horizontal="left" vertical="center" wrapText="1" indent="1"/>
    </xf>
    <xf numFmtId="0" fontId="2" fillId="0" borderId="89" xfId="4" applyFont="1" applyFill="1" applyBorder="1" applyAlignment="1">
      <alignment horizontal="left" vertical="center" indent="3"/>
    </xf>
    <xf numFmtId="0" fontId="2" fillId="0" borderId="0" xfId="4" applyFont="1" applyFill="1" applyBorder="1" applyAlignment="1">
      <alignment horizontal="left" vertical="center" indent="3"/>
    </xf>
    <xf numFmtId="49" fontId="17" fillId="0" borderId="99" xfId="60977" applyNumberFormat="1" applyFont="1" applyFill="1" applyBorder="1" applyAlignment="1">
      <alignment horizontal="center" vertical="center"/>
    </xf>
    <xf numFmtId="0" fontId="17" fillId="0" borderId="100" xfId="4" applyFont="1" applyFill="1" applyBorder="1" applyAlignment="1">
      <alignment horizontal="center" vertical="center"/>
    </xf>
    <xf numFmtId="4" fontId="245" fillId="0" borderId="101" xfId="63607" applyNumberFormat="1" applyFont="1" applyFill="1" applyBorder="1" applyAlignment="1">
      <alignment horizontal="center" vertical="center"/>
    </xf>
    <xf numFmtId="4" fontId="2" fillId="0" borderId="101" xfId="60978" applyNumberFormat="1" applyFont="1" applyFill="1" applyBorder="1" applyAlignment="1">
      <alignment horizontal="center" vertical="center"/>
    </xf>
    <xf numFmtId="4" fontId="245" fillId="0" borderId="101" xfId="60977" applyNumberFormat="1" applyFont="1" applyFill="1" applyBorder="1" applyAlignment="1">
      <alignment horizontal="center" vertical="center"/>
    </xf>
    <xf numFmtId="10" fontId="2" fillId="0" borderId="101" xfId="10" applyNumberFormat="1" applyFont="1" applyFill="1" applyBorder="1" applyAlignment="1">
      <alignment horizontal="center" vertical="center" wrapText="1"/>
    </xf>
    <xf numFmtId="4" fontId="245" fillId="0" borderId="76" xfId="60977" applyNumberFormat="1" applyFont="1" applyFill="1" applyBorder="1" applyAlignment="1">
      <alignment horizontal="center" vertical="center"/>
    </xf>
    <xf numFmtId="49" fontId="17" fillId="0" borderId="102" xfId="60977" applyNumberFormat="1" applyFont="1" applyFill="1" applyBorder="1" applyAlignment="1">
      <alignment horizontal="center" vertical="center"/>
    </xf>
    <xf numFmtId="0" fontId="17" fillId="0" borderId="61" xfId="4" applyFont="1" applyFill="1" applyBorder="1" applyAlignment="1">
      <alignment horizontal="center" vertical="center"/>
    </xf>
    <xf numFmtId="4" fontId="245" fillId="0" borderId="5" xfId="63607" applyNumberFormat="1" applyFont="1" applyFill="1" applyBorder="1" applyAlignment="1">
      <alignment horizontal="center" vertical="center"/>
    </xf>
    <xf numFmtId="4" fontId="245" fillId="0" borderId="5" xfId="60977" applyNumberFormat="1" applyFont="1" applyFill="1" applyBorder="1" applyAlignment="1">
      <alignment horizontal="center" vertical="center"/>
    </xf>
    <xf numFmtId="10" fontId="2" fillId="0" borderId="5" xfId="10" applyNumberFormat="1" applyFont="1" applyFill="1" applyBorder="1" applyAlignment="1">
      <alignment horizontal="center" vertical="center" wrapText="1"/>
    </xf>
    <xf numFmtId="4" fontId="245" fillId="0" borderId="75" xfId="60977" applyNumberFormat="1" applyFont="1" applyFill="1" applyBorder="1" applyAlignment="1">
      <alignment horizontal="center" vertical="center"/>
    </xf>
    <xf numFmtId="4" fontId="2" fillId="0" borderId="0" xfId="63607" applyNumberFormat="1" applyFont="1" applyFill="1" applyBorder="1" applyAlignment="1">
      <alignment horizontal="center" vertical="center"/>
    </xf>
    <xf numFmtId="0" fontId="2" fillId="0" borderId="89" xfId="4" applyFont="1" applyFill="1" applyBorder="1" applyAlignment="1">
      <alignment horizontal="left" vertical="center" wrapText="1" indent="3"/>
    </xf>
    <xf numFmtId="0" fontId="2" fillId="0" borderId="0" xfId="4" applyFont="1" applyFill="1" applyBorder="1" applyAlignment="1">
      <alignment horizontal="left" vertical="center" wrapText="1" indent="3"/>
    </xf>
    <xf numFmtId="0" fontId="2" fillId="0" borderId="89" xfId="60977" applyFont="1" applyFill="1" applyBorder="1" applyAlignment="1">
      <alignment horizontal="left" vertical="center" wrapText="1" indent="1"/>
    </xf>
    <xf numFmtId="0" fontId="2" fillId="0" borderId="0" xfId="63607" applyFont="1" applyFill="1" applyBorder="1" applyAlignment="1">
      <alignment horizontal="left" vertical="center" wrapText="1" indent="1"/>
    </xf>
    <xf numFmtId="0" fontId="2" fillId="0" borderId="89" xfId="4" applyFont="1" applyFill="1" applyBorder="1" applyAlignment="1">
      <alignment horizontal="left" vertical="center" wrapText="1" indent="5"/>
    </xf>
    <xf numFmtId="0" fontId="2" fillId="0" borderId="0" xfId="4" applyFont="1" applyFill="1" applyBorder="1" applyAlignment="1">
      <alignment horizontal="left" vertical="center" wrapText="1" indent="5"/>
    </xf>
    <xf numFmtId="0" fontId="2" fillId="0" borderId="89" xfId="60977" applyFont="1" applyFill="1" applyBorder="1" applyAlignment="1">
      <alignment horizontal="left" vertical="center" wrapText="1" indent="7"/>
    </xf>
    <xf numFmtId="0" fontId="2" fillId="0" borderId="0" xfId="63607" applyFont="1" applyFill="1" applyBorder="1" applyAlignment="1">
      <alignment horizontal="left" vertical="center" wrapText="1" indent="7"/>
    </xf>
    <xf numFmtId="10" fontId="245" fillId="0" borderId="89" xfId="60977" applyNumberFormat="1" applyFont="1" applyFill="1" applyBorder="1" applyAlignment="1">
      <alignment horizontal="center" vertical="center"/>
    </xf>
    <xf numFmtId="49" fontId="17" fillId="0" borderId="83" xfId="60977" applyNumberFormat="1" applyFont="1" applyFill="1" applyBorder="1" applyAlignment="1">
      <alignment horizontal="center" vertical="center"/>
    </xf>
    <xf numFmtId="0" fontId="2" fillId="0" borderId="84" xfId="4" applyFont="1" applyFill="1" applyBorder="1" applyAlignment="1">
      <alignment horizontal="left" vertical="center" indent="3"/>
    </xf>
    <xf numFmtId="0" fontId="17" fillId="0" borderId="85" xfId="4" applyFont="1" applyFill="1" applyBorder="1" applyAlignment="1">
      <alignment horizontal="center" vertical="center"/>
    </xf>
    <xf numFmtId="4" fontId="245" fillId="0" borderId="84" xfId="63607" applyNumberFormat="1" applyFont="1" applyFill="1" applyBorder="1" applyAlignment="1">
      <alignment horizontal="center" vertical="center"/>
    </xf>
    <xf numFmtId="0" fontId="2" fillId="0" borderId="71" xfId="60977" applyFont="1" applyFill="1" applyBorder="1" applyAlignment="1">
      <alignment horizontal="left" vertical="center" wrapText="1" indent="1"/>
    </xf>
    <xf numFmtId="0" fontId="2" fillId="0" borderId="101" xfId="4" applyFont="1" applyFill="1" applyBorder="1" applyAlignment="1">
      <alignment horizontal="left" vertical="center" indent="3"/>
    </xf>
    <xf numFmtId="0" fontId="2" fillId="0" borderId="89" xfId="60977" applyFont="1" applyFill="1" applyBorder="1" applyAlignment="1">
      <alignment vertical="center" wrapText="1"/>
    </xf>
    <xf numFmtId="4" fontId="245" fillId="0" borderId="84" xfId="60977" applyNumberFormat="1" applyFont="1" applyFill="1" applyBorder="1" applyAlignment="1">
      <alignment horizontal="center" vertical="center"/>
    </xf>
    <xf numFmtId="4" fontId="245" fillId="0" borderId="71" xfId="60977" applyNumberFormat="1" applyFont="1" applyFill="1" applyBorder="1" applyAlignment="1">
      <alignment horizontal="center" vertical="center"/>
    </xf>
    <xf numFmtId="10" fontId="245" fillId="0" borderId="5" xfId="60977" applyNumberFormat="1" applyFont="1" applyFill="1" applyBorder="1" applyAlignment="1">
      <alignment horizontal="center" vertical="center"/>
    </xf>
    <xf numFmtId="0" fontId="2" fillId="0" borderId="84" xfId="60977" applyFont="1" applyFill="1" applyBorder="1" applyAlignment="1">
      <alignment horizontal="left" vertical="center" wrapText="1" indent="1"/>
    </xf>
    <xf numFmtId="0" fontId="2" fillId="0" borderId="5" xfId="60977" applyFont="1" applyFill="1" applyBorder="1" applyAlignment="1">
      <alignment vertical="center" wrapText="1"/>
    </xf>
    <xf numFmtId="4" fontId="2" fillId="0" borderId="89" xfId="4" applyNumberFormat="1" applyFont="1" applyFill="1" applyBorder="1" applyAlignment="1">
      <alignment horizontal="center" vertical="center" wrapText="1"/>
    </xf>
    <xf numFmtId="4" fontId="2" fillId="0" borderId="89" xfId="63607" applyNumberFormat="1" applyFont="1" applyFill="1" applyBorder="1" applyAlignment="1">
      <alignment horizontal="center" vertical="center"/>
    </xf>
    <xf numFmtId="0" fontId="2" fillId="0" borderId="84" xfId="60977" applyFont="1" applyFill="1" applyBorder="1" applyAlignment="1">
      <alignment vertical="center" wrapText="1"/>
    </xf>
    <xf numFmtId="9" fontId="245" fillId="0" borderId="89" xfId="60977" applyNumberFormat="1" applyFont="1" applyFill="1" applyBorder="1" applyAlignment="1">
      <alignment horizontal="center" vertical="center"/>
    </xf>
    <xf numFmtId="4" fontId="2" fillId="0" borderId="89" xfId="60977" applyNumberFormat="1" applyFont="1" applyFill="1" applyBorder="1" applyAlignment="1">
      <alignment horizontal="center" vertical="center"/>
    </xf>
    <xf numFmtId="10" fontId="245" fillId="0" borderId="89" xfId="63607" applyNumberFormat="1" applyFont="1" applyFill="1" applyBorder="1" applyAlignment="1">
      <alignment horizontal="center" vertical="center"/>
    </xf>
    <xf numFmtId="10" fontId="2" fillId="0" borderId="0" xfId="63607" applyNumberFormat="1" applyFont="1" applyFill="1" applyBorder="1" applyAlignment="1">
      <alignment horizontal="center" vertical="center"/>
    </xf>
    <xf numFmtId="0" fontId="2" fillId="0" borderId="0" xfId="63607" applyFont="1" applyFill="1" applyBorder="1" applyAlignment="1">
      <alignment horizontal="center" vertical="center"/>
    </xf>
    <xf numFmtId="0" fontId="9" fillId="0" borderId="89" xfId="63607" applyFont="1" applyFill="1" applyBorder="1" applyAlignment="1">
      <alignment horizontal="center" vertical="center"/>
    </xf>
    <xf numFmtId="0" fontId="245" fillId="0" borderId="89" xfId="60977" applyFont="1" applyFill="1" applyBorder="1" applyAlignment="1">
      <alignment horizontal="center" vertical="center"/>
    </xf>
    <xf numFmtId="0" fontId="3" fillId="0" borderId="0" xfId="63607" applyFont="1" applyFill="1" applyBorder="1" applyAlignment="1">
      <alignment horizontal="center"/>
    </xf>
    <xf numFmtId="0" fontId="9" fillId="0" borderId="84" xfId="63607" applyFont="1" applyFill="1" applyBorder="1" applyAlignment="1">
      <alignment horizontal="center" vertical="center"/>
    </xf>
    <xf numFmtId="0" fontId="2" fillId="0" borderId="89" xfId="4" applyFont="1" applyFill="1" applyBorder="1" applyAlignment="1">
      <alignment horizontal="left" vertical="center" indent="5"/>
    </xf>
    <xf numFmtId="0" fontId="2" fillId="0" borderId="0" xfId="4" applyFont="1" applyFill="1" applyBorder="1" applyAlignment="1">
      <alignment horizontal="left" vertical="center" indent="5"/>
    </xf>
    <xf numFmtId="0" fontId="2" fillId="0" borderId="84" xfId="4" applyFont="1" applyFill="1" applyBorder="1" applyAlignment="1">
      <alignment horizontal="left" vertical="center" indent="5"/>
    </xf>
    <xf numFmtId="0" fontId="9" fillId="0" borderId="101" xfId="63607" applyFont="1" applyFill="1" applyBorder="1" applyAlignment="1">
      <alignment horizontal="center" vertical="center"/>
    </xf>
    <xf numFmtId="0" fontId="245" fillId="0" borderId="84" xfId="60977" applyFont="1" applyFill="1" applyBorder="1" applyAlignment="1">
      <alignment horizontal="center" vertical="center"/>
    </xf>
    <xf numFmtId="0" fontId="245" fillId="0" borderId="5" xfId="60977" applyFont="1" applyFill="1" applyBorder="1" applyAlignment="1">
      <alignment horizontal="center" vertical="center"/>
    </xf>
    <xf numFmtId="0" fontId="3" fillId="0" borderId="0" xfId="63607" applyFont="1" applyFill="1" applyBorder="1" applyAlignment="1">
      <alignment horizontal="center" vertical="center"/>
    </xf>
    <xf numFmtId="0" fontId="2" fillId="0" borderId="89" xfId="4" applyFont="1" applyFill="1" applyBorder="1" applyAlignment="1">
      <alignment horizontal="center" vertical="center"/>
    </xf>
    <xf numFmtId="0" fontId="245" fillId="0" borderId="5" xfId="63607" applyFont="1" applyFill="1" applyBorder="1" applyAlignment="1">
      <alignment horizontal="center" vertical="center"/>
    </xf>
    <xf numFmtId="0" fontId="245" fillId="0" borderId="89" xfId="63607" applyFont="1" applyFill="1" applyBorder="1" applyAlignment="1">
      <alignment horizontal="center" vertical="center"/>
    </xf>
    <xf numFmtId="4" fontId="311" fillId="0" borderId="0" xfId="63607" applyNumberFormat="1" applyFont="1" applyFill="1" applyBorder="1" applyAlignment="1">
      <alignment horizontal="center" vertical="center"/>
    </xf>
    <xf numFmtId="0" fontId="311" fillId="0" borderId="0" xfId="63607" applyFont="1" applyFill="1" applyBorder="1" applyAlignment="1">
      <alignment horizontal="center" vertical="center"/>
    </xf>
    <xf numFmtId="0" fontId="2" fillId="0" borderId="0" xfId="63607" applyFont="1" applyFill="1" applyBorder="1" applyAlignment="1">
      <alignment horizontal="center"/>
    </xf>
    <xf numFmtId="0" fontId="311" fillId="0" borderId="0" xfId="63607" applyFont="1" applyFill="1" applyBorder="1" applyAlignment="1">
      <alignment horizontal="center"/>
    </xf>
    <xf numFmtId="4" fontId="311" fillId="0" borderId="0" xfId="63607" applyNumberFormat="1" applyFont="1" applyFill="1" applyBorder="1" applyAlignment="1">
      <alignment horizontal="center"/>
    </xf>
    <xf numFmtId="0" fontId="1" fillId="0" borderId="68" xfId="60977" applyFont="1" applyFill="1" applyBorder="1" applyAlignment="1">
      <alignment horizontal="center" vertical="center"/>
    </xf>
    <xf numFmtId="0" fontId="245" fillId="0" borderId="84" xfId="63607" applyFont="1" applyFill="1" applyBorder="1" applyAlignment="1">
      <alignment horizontal="center" vertical="center"/>
    </xf>
    <xf numFmtId="43" fontId="2" fillId="0" borderId="0" xfId="63605" applyFont="1" applyFill="1" applyBorder="1" applyAlignment="1">
      <alignment horizontal="center" vertical="center"/>
    </xf>
    <xf numFmtId="0" fontId="8" fillId="0" borderId="0" xfId="4" applyFont="1" applyFill="1" applyBorder="1" applyAlignment="1">
      <alignment vertical="center" wrapText="1"/>
    </xf>
    <xf numFmtId="0" fontId="17" fillId="0" borderId="0" xfId="4" applyFont="1" applyFill="1" applyBorder="1" applyAlignment="1">
      <alignment horizontal="center" vertical="center" wrapText="1"/>
    </xf>
    <xf numFmtId="49" fontId="261" fillId="0" borderId="99" xfId="4" applyNumberFormat="1" applyFont="1" applyFill="1" applyBorder="1" applyAlignment="1">
      <alignment horizontal="center" vertical="center"/>
    </xf>
    <xf numFmtId="0" fontId="261" fillId="0" borderId="101" xfId="4" applyFont="1" applyFill="1" applyBorder="1" applyAlignment="1">
      <alignment horizontal="center" vertical="center" wrapText="1"/>
    </xf>
    <xf numFmtId="0" fontId="261" fillId="0" borderId="101" xfId="4" applyFont="1" applyFill="1" applyBorder="1" applyAlignment="1">
      <alignment horizontal="center" vertical="center"/>
    </xf>
    <xf numFmtId="0" fontId="312" fillId="0" borderId="76" xfId="4" applyFont="1" applyFill="1" applyBorder="1" applyAlignment="1">
      <alignment horizontal="center" vertical="center"/>
    </xf>
    <xf numFmtId="0" fontId="261" fillId="0" borderId="0" xfId="4" applyFont="1" applyFill="1" applyBorder="1" applyAlignment="1">
      <alignment horizontal="center" vertical="center"/>
    </xf>
    <xf numFmtId="0" fontId="312" fillId="0" borderId="0" xfId="4" applyFont="1" applyFill="1" applyBorder="1" applyAlignment="1">
      <alignment horizontal="center" vertical="center"/>
    </xf>
    <xf numFmtId="4" fontId="2" fillId="0" borderId="5" xfId="4" applyNumberFormat="1" applyFont="1" applyFill="1" applyBorder="1" applyAlignment="1">
      <alignment horizontal="center" vertical="center" wrapText="1"/>
    </xf>
    <xf numFmtId="4" fontId="2" fillId="0" borderId="0" xfId="4" applyNumberFormat="1" applyFont="1" applyFill="1" applyBorder="1" applyAlignment="1">
      <alignment horizontal="center" vertical="center" wrapText="1"/>
    </xf>
    <xf numFmtId="0" fontId="2" fillId="0" borderId="89" xfId="60977" applyFont="1" applyFill="1" applyBorder="1" applyAlignment="1">
      <alignment vertical="center"/>
    </xf>
    <xf numFmtId="0" fontId="2" fillId="0" borderId="0" xfId="63607" applyFont="1" applyFill="1" applyBorder="1" applyAlignment="1">
      <alignment vertical="center"/>
    </xf>
    <xf numFmtId="0" fontId="2" fillId="0" borderId="89" xfId="4" applyFont="1" applyFill="1" applyBorder="1" applyAlignment="1">
      <alignment horizontal="left" vertical="center" indent="7"/>
    </xf>
    <xf numFmtId="0" fontId="2" fillId="0" borderId="0" xfId="4" applyFont="1" applyFill="1" applyBorder="1" applyAlignment="1">
      <alignment horizontal="left" vertical="center" indent="7"/>
    </xf>
    <xf numFmtId="4" fontId="2" fillId="0" borderId="84" xfId="4" applyNumberFormat="1" applyFont="1" applyFill="1" applyBorder="1" applyAlignment="1">
      <alignment horizontal="center" vertical="center" wrapText="1"/>
    </xf>
    <xf numFmtId="4" fontId="2" fillId="0" borderId="101" xfId="4" applyNumberFormat="1" applyFont="1" applyFill="1" applyBorder="1" applyAlignment="1">
      <alignment horizontal="center" vertical="center" wrapText="1"/>
    </xf>
    <xf numFmtId="10" fontId="245" fillId="0" borderId="101" xfId="60977" applyNumberFormat="1" applyFont="1" applyFill="1" applyBorder="1" applyAlignment="1">
      <alignment horizontal="center" vertical="center"/>
    </xf>
    <xf numFmtId="0" fontId="17" fillId="0" borderId="72" xfId="4" applyFont="1" applyFill="1" applyBorder="1" applyAlignment="1">
      <alignment horizontal="center" vertical="center" wrapText="1"/>
    </xf>
    <xf numFmtId="0" fontId="2" fillId="0" borderId="71" xfId="4" applyFont="1" applyFill="1" applyBorder="1" applyAlignment="1">
      <alignment vertical="center"/>
    </xf>
    <xf numFmtId="4" fontId="2" fillId="0" borderId="5" xfId="4" applyNumberFormat="1" applyFont="1" applyFill="1" applyBorder="1" applyAlignment="1">
      <alignment horizontal="center"/>
    </xf>
    <xf numFmtId="4" fontId="2" fillId="0" borderId="0" xfId="4" applyNumberFormat="1" applyFont="1" applyFill="1" applyBorder="1" applyAlignment="1">
      <alignment horizontal="center" vertical="center"/>
    </xf>
    <xf numFmtId="0" fontId="2" fillId="0" borderId="0" xfId="4" applyFont="1" applyFill="1" applyBorder="1" applyAlignment="1">
      <alignment horizontal="center"/>
    </xf>
    <xf numFmtId="49" fontId="17" fillId="0" borderId="90" xfId="4" applyNumberFormat="1" applyFont="1" applyFill="1" applyBorder="1" applyAlignment="1">
      <alignment horizontal="center" vertical="center"/>
    </xf>
    <xf numFmtId="4" fontId="2" fillId="0" borderId="89" xfId="4" applyNumberFormat="1" applyFont="1" applyFill="1" applyBorder="1" applyAlignment="1">
      <alignment horizontal="center" vertical="center"/>
    </xf>
    <xf numFmtId="49" fontId="17" fillId="0" borderId="0" xfId="4" applyNumberFormat="1" applyFont="1" applyFill="1" applyBorder="1" applyAlignment="1">
      <alignment horizontal="center" vertical="center"/>
    </xf>
    <xf numFmtId="0" fontId="17" fillId="0" borderId="68" xfId="4" applyFont="1" applyFill="1" applyBorder="1" applyAlignment="1">
      <alignment horizontal="center" vertical="center" wrapText="1"/>
    </xf>
    <xf numFmtId="49" fontId="17" fillId="0" borderId="99" xfId="4" applyNumberFormat="1" applyFont="1" applyFill="1" applyBorder="1" applyAlignment="1">
      <alignment horizontal="center" vertical="center"/>
    </xf>
    <xf numFmtId="0" fontId="2" fillId="0" borderId="101" xfId="4" applyFont="1" applyFill="1" applyBorder="1" applyAlignment="1">
      <alignment horizontal="left" vertical="center" wrapText="1" indent="3"/>
    </xf>
    <xf numFmtId="4" fontId="2" fillId="0" borderId="101" xfId="4" applyNumberFormat="1" applyFont="1" applyFill="1" applyBorder="1" applyAlignment="1">
      <alignment horizontal="center" vertical="center"/>
    </xf>
    <xf numFmtId="0" fontId="306" fillId="0" borderId="0" xfId="63607" applyFill="1" applyBorder="1"/>
    <xf numFmtId="0" fontId="1" fillId="0" borderId="0" xfId="60975" applyFill="1" applyBorder="1"/>
    <xf numFmtId="0" fontId="2" fillId="0" borderId="0" xfId="4" applyFont="1" applyFill="1" applyBorder="1" applyAlignment="1">
      <alignment wrapText="1"/>
    </xf>
    <xf numFmtId="49" fontId="12" fillId="0" borderId="0" xfId="4" applyNumberFormat="1" applyFont="1" applyFill="1" applyBorder="1" applyAlignment="1">
      <alignment horizontal="left" vertical="center"/>
    </xf>
    <xf numFmtId="49" fontId="17" fillId="0" borderId="0" xfId="4" applyNumberFormat="1" applyFont="1" applyFill="1" applyAlignment="1">
      <alignment horizontal="left" vertical="center"/>
    </xf>
    <xf numFmtId="0" fontId="2" fillId="3" borderId="95" xfId="6376" applyFont="1" applyFill="1" applyBorder="1" applyAlignment="1">
      <alignment horizontal="center" vertical="center" wrapText="1"/>
    </xf>
    <xf numFmtId="0" fontId="2" fillId="3" borderId="95" xfId="6376" applyFont="1" applyFill="1" applyBorder="1" applyAlignment="1">
      <alignment horizontal="left" vertical="center" wrapText="1"/>
    </xf>
    <xf numFmtId="4" fontId="2" fillId="3" borderId="95" xfId="6376" applyNumberFormat="1" applyFont="1" applyFill="1" applyBorder="1" applyAlignment="1">
      <alignment horizontal="center" vertical="center" wrapText="1"/>
    </xf>
    <xf numFmtId="0" fontId="2" fillId="3" borderId="94" xfId="6376" applyFont="1" applyFill="1" applyBorder="1" applyAlignment="1">
      <alignment horizontal="center" vertical="center" wrapText="1"/>
    </xf>
    <xf numFmtId="0" fontId="2" fillId="3" borderId="94" xfId="6376" applyFont="1" applyFill="1" applyBorder="1" applyAlignment="1">
      <alignment horizontal="left" vertical="center" wrapText="1"/>
    </xf>
    <xf numFmtId="4" fontId="2" fillId="3" borderId="94" xfId="6376" applyNumberFormat="1" applyFont="1" applyFill="1" applyBorder="1" applyAlignment="1">
      <alignment horizontal="center" vertical="center" wrapText="1"/>
    </xf>
    <xf numFmtId="9" fontId="2" fillId="3" borderId="94" xfId="60973" applyFont="1" applyFill="1" applyBorder="1" applyAlignment="1">
      <alignment horizontal="center" vertical="center" wrapText="1"/>
    </xf>
    <xf numFmtId="9" fontId="2" fillId="3" borderId="95" xfId="60973" applyFont="1" applyFill="1" applyBorder="1" applyAlignment="1">
      <alignment horizontal="center" vertical="center" wrapText="1"/>
    </xf>
    <xf numFmtId="294" fontId="2" fillId="3" borderId="95" xfId="6376" applyNumberFormat="1" applyFont="1" applyFill="1" applyBorder="1" applyAlignment="1">
      <alignment horizontal="center" vertical="center" wrapText="1"/>
    </xf>
    <xf numFmtId="4" fontId="2" fillId="0" borderId="94" xfId="6376" applyNumberFormat="1" applyFont="1" applyFill="1" applyBorder="1" applyAlignment="1">
      <alignment horizontal="center" vertical="center" wrapText="1"/>
    </xf>
    <xf numFmtId="4" fontId="2" fillId="0" borderId="94" xfId="8" applyNumberFormat="1" applyFill="1" applyBorder="1" applyAlignment="1">
      <alignment horizontal="center" vertical="center" wrapText="1"/>
    </xf>
    <xf numFmtId="4" fontId="2" fillId="0" borderId="95" xfId="6376" applyNumberFormat="1" applyFont="1" applyFill="1" applyBorder="1" applyAlignment="1">
      <alignment horizontal="center" vertical="center" wrapText="1"/>
    </xf>
    <xf numFmtId="4" fontId="2" fillId="0" borderId="95" xfId="8" applyNumberFormat="1" applyFill="1" applyBorder="1" applyAlignment="1">
      <alignment horizontal="center" vertical="center" wrapText="1"/>
    </xf>
    <xf numFmtId="0" fontId="245" fillId="0" borderId="94" xfId="3" applyFont="1" applyFill="1" applyBorder="1" applyAlignment="1">
      <alignment horizontal="center" vertical="center" wrapText="1"/>
    </xf>
    <xf numFmtId="0" fontId="245" fillId="0" borderId="94" xfId="3" applyFont="1" applyFill="1" applyBorder="1" applyAlignment="1">
      <alignment horizontal="left" vertical="center" wrapText="1"/>
    </xf>
    <xf numFmtId="4" fontId="314" fillId="0" borderId="94" xfId="0" applyNumberFormat="1" applyFont="1" applyFill="1" applyBorder="1" applyAlignment="1">
      <alignment horizontal="center" vertical="center" wrapText="1"/>
    </xf>
    <xf numFmtId="4" fontId="314" fillId="0" borderId="94" xfId="0" applyNumberFormat="1" applyFont="1" applyFill="1" applyBorder="1" applyAlignment="1">
      <alignment horizontal="center" vertical="center"/>
    </xf>
    <xf numFmtId="0" fontId="314" fillId="0" borderId="94" xfId="0" applyFont="1" applyFill="1" applyBorder="1" applyAlignment="1">
      <alignment horizontal="center" vertical="center"/>
    </xf>
    <xf numFmtId="0" fontId="245" fillId="0" borderId="95" xfId="3" applyFont="1" applyFill="1" applyBorder="1" applyAlignment="1">
      <alignment horizontal="center" vertical="center" wrapText="1"/>
    </xf>
    <xf numFmtId="0" fontId="245" fillId="0" borderId="95" xfId="3" applyFont="1" applyFill="1" applyBorder="1" applyAlignment="1">
      <alignment horizontal="left" vertical="center" wrapText="1"/>
    </xf>
    <xf numFmtId="4" fontId="314" fillId="0" borderId="95" xfId="0" applyNumberFormat="1" applyFont="1" applyFill="1" applyBorder="1" applyAlignment="1">
      <alignment horizontal="center" vertical="center" wrapText="1"/>
    </xf>
    <xf numFmtId="4" fontId="314" fillId="0" borderId="95" xfId="0" applyNumberFormat="1" applyFont="1" applyFill="1" applyBorder="1" applyAlignment="1">
      <alignment horizontal="center" vertical="center"/>
    </xf>
    <xf numFmtId="0" fontId="314" fillId="0" borderId="95" xfId="0" applyFont="1" applyFill="1" applyBorder="1" applyAlignment="1">
      <alignment horizontal="center" vertical="center"/>
    </xf>
    <xf numFmtId="0" fontId="245" fillId="0" borderId="94" xfId="60970" applyFont="1" applyFill="1" applyBorder="1" applyAlignment="1">
      <alignment horizontal="center" vertical="center" wrapText="1"/>
    </xf>
    <xf numFmtId="0" fontId="245" fillId="0" borderId="94" xfId="60970" applyFont="1" applyFill="1" applyBorder="1" applyAlignment="1">
      <alignment horizontal="left" vertical="center" wrapText="1"/>
    </xf>
    <xf numFmtId="4" fontId="245" fillId="0" borderId="94" xfId="60970" applyNumberFormat="1" applyFont="1" applyFill="1" applyBorder="1" applyAlignment="1">
      <alignment horizontal="center" vertical="center" wrapText="1"/>
    </xf>
    <xf numFmtId="0" fontId="245" fillId="0" borderId="95" xfId="60970" applyFont="1" applyFill="1" applyBorder="1" applyAlignment="1">
      <alignment horizontal="center" vertical="center" wrapText="1"/>
    </xf>
    <xf numFmtId="0" fontId="245" fillId="0" borderId="95" xfId="60970" applyFont="1" applyFill="1" applyBorder="1" applyAlignment="1">
      <alignment horizontal="left" vertical="center" wrapText="1"/>
    </xf>
    <xf numFmtId="4" fontId="245" fillId="0" borderId="95" xfId="60970" applyNumberFormat="1" applyFont="1" applyFill="1" applyBorder="1" applyAlignment="1">
      <alignment horizontal="center" vertical="center" wrapText="1"/>
    </xf>
    <xf numFmtId="4" fontId="314" fillId="0" borderId="94" xfId="60973" applyNumberFormat="1" applyFont="1" applyFill="1" applyBorder="1" applyAlignment="1">
      <alignment horizontal="center" vertical="center"/>
    </xf>
    <xf numFmtId="4" fontId="314" fillId="0" borderId="95" xfId="60973" applyNumberFormat="1" applyFont="1" applyFill="1" applyBorder="1" applyAlignment="1">
      <alignment horizontal="center" vertical="center"/>
    </xf>
    <xf numFmtId="2" fontId="245" fillId="3" borderId="94" xfId="60970" applyNumberFormat="1" applyFont="1" applyFill="1" applyBorder="1" applyAlignment="1">
      <alignment horizontal="center" vertical="center" wrapText="1"/>
    </xf>
    <xf numFmtId="2" fontId="245" fillId="3" borderId="94" xfId="60970" applyNumberFormat="1" applyFont="1" applyFill="1" applyBorder="1" applyAlignment="1">
      <alignment horizontal="left" vertical="center" wrapText="1"/>
    </xf>
    <xf numFmtId="2" fontId="245" fillId="3" borderId="95" xfId="60970" applyNumberFormat="1" applyFont="1" applyFill="1" applyBorder="1" applyAlignment="1">
      <alignment horizontal="center" vertical="center" wrapText="1"/>
    </xf>
    <xf numFmtId="2" fontId="245" fillId="3" borderId="95" xfId="60970" applyNumberFormat="1" applyFont="1" applyFill="1" applyBorder="1" applyAlignment="1">
      <alignment horizontal="left" vertical="center" wrapText="1"/>
    </xf>
    <xf numFmtId="0" fontId="245" fillId="3" borderId="94" xfId="60970" applyFont="1" applyFill="1" applyBorder="1" applyAlignment="1">
      <alignment horizontal="center" vertical="center" wrapText="1"/>
    </xf>
    <xf numFmtId="0" fontId="245" fillId="3" borderId="94" xfId="60970" applyFont="1" applyFill="1" applyBorder="1" applyAlignment="1">
      <alignment horizontal="left" vertical="center" wrapText="1"/>
    </xf>
    <xf numFmtId="4" fontId="245" fillId="3" borderId="94" xfId="60970" applyNumberFormat="1" applyFont="1" applyFill="1" applyBorder="1" applyAlignment="1">
      <alignment horizontal="center" vertical="center" wrapText="1"/>
    </xf>
    <xf numFmtId="0" fontId="245" fillId="3" borderId="95" xfId="60970" applyFont="1" applyFill="1" applyBorder="1" applyAlignment="1">
      <alignment horizontal="center" vertical="center" wrapText="1"/>
    </xf>
    <xf numFmtId="0" fontId="245" fillId="3" borderId="95" xfId="60970" applyFont="1" applyFill="1" applyBorder="1" applyAlignment="1">
      <alignment horizontal="left" vertical="center" wrapText="1"/>
    </xf>
    <xf numFmtId="4" fontId="245" fillId="3" borderId="95" xfId="60970" applyNumberFormat="1" applyFont="1" applyFill="1" applyBorder="1" applyAlignment="1">
      <alignment horizontal="center" vertical="center" wrapText="1"/>
    </xf>
    <xf numFmtId="4" fontId="2" fillId="121" borderId="89" xfId="10" applyNumberFormat="1" applyFont="1" applyFill="1" applyBorder="1" applyAlignment="1">
      <alignment horizontal="center" vertical="center" wrapText="1"/>
    </xf>
    <xf numFmtId="4" fontId="2" fillId="0" borderId="96" xfId="10" applyNumberFormat="1" applyFont="1" applyFill="1" applyBorder="1" applyAlignment="1">
      <alignment horizontal="center" vertical="center" wrapText="1"/>
    </xf>
    <xf numFmtId="4" fontId="2" fillId="0" borderId="96" xfId="58734" applyNumberFormat="1" applyFont="1" applyFill="1" applyBorder="1" applyAlignment="1">
      <alignment horizontal="center" vertical="center" wrapText="1"/>
    </xf>
    <xf numFmtId="4" fontId="2" fillId="0" borderId="96" xfId="58734" applyNumberFormat="1" applyFont="1" applyFill="1" applyBorder="1" applyAlignment="1">
      <alignment horizontal="center" vertical="center"/>
    </xf>
    <xf numFmtId="43" fontId="2" fillId="0" borderId="0" xfId="63602" applyFont="1" applyFill="1"/>
    <xf numFmtId="43" fontId="2" fillId="0" borderId="0" xfId="63602" applyFont="1" applyFill="1" applyBorder="1" applyAlignment="1">
      <alignment horizontal="center" vertical="center" wrapText="1"/>
    </xf>
    <xf numFmtId="0" fontId="2" fillId="0" borderId="41" xfId="6376" applyFont="1" applyFill="1" applyBorder="1" applyAlignment="1">
      <alignment horizontal="center" vertical="center" wrapText="1"/>
    </xf>
    <xf numFmtId="4" fontId="0" fillId="0" borderId="0" xfId="0" applyNumberFormat="1"/>
    <xf numFmtId="4" fontId="8" fillId="0" borderId="0" xfId="6376" applyNumberFormat="1" applyFont="1" applyFill="1"/>
    <xf numFmtId="166" fontId="2" fillId="0" borderId="0" xfId="6376" applyNumberFormat="1" applyFont="1" applyFill="1" applyAlignment="1">
      <alignment horizontal="center" vertical="center" wrapText="1"/>
    </xf>
    <xf numFmtId="166" fontId="202" fillId="0" borderId="0" xfId="6376" applyNumberFormat="1" applyFont="1" applyFill="1" applyBorder="1" applyAlignment="1">
      <alignment horizontal="center" vertical="center" wrapText="1"/>
    </xf>
    <xf numFmtId="166" fontId="248" fillId="0" borderId="0" xfId="10" applyNumberFormat="1" applyFont="1" applyFill="1" applyAlignment="1">
      <alignment horizontal="center" vertical="center" wrapText="1"/>
    </xf>
    <xf numFmtId="166" fontId="8" fillId="0" borderId="0" xfId="6376" applyNumberFormat="1" applyFont="1" applyFill="1" applyAlignment="1">
      <alignment horizontal="center" vertical="center" wrapText="1"/>
    </xf>
    <xf numFmtId="166" fontId="300" fillId="3" borderId="0" xfId="10" applyNumberFormat="1" applyFont="1" applyFill="1" applyAlignment="1">
      <alignment horizontal="center" vertical="center" wrapText="1"/>
    </xf>
    <xf numFmtId="166" fontId="301" fillId="3" borderId="0" xfId="10" applyNumberFormat="1" applyFont="1" applyFill="1" applyAlignment="1">
      <alignment horizontal="center" vertical="center" wrapText="1"/>
    </xf>
    <xf numFmtId="166" fontId="2" fillId="3" borderId="95" xfId="6376" applyNumberFormat="1" applyFont="1" applyFill="1" applyBorder="1" applyAlignment="1">
      <alignment horizontal="center" vertical="center" wrapText="1"/>
    </xf>
    <xf numFmtId="10" fontId="2" fillId="0" borderId="0" xfId="60973" applyNumberFormat="1" applyFont="1" applyFill="1" applyAlignment="1">
      <alignment horizontal="center" vertical="center" wrapText="1"/>
    </xf>
    <xf numFmtId="10" fontId="2" fillId="0" borderId="0" xfId="60973" applyNumberFormat="1" applyFont="1" applyFill="1" applyBorder="1" applyAlignment="1">
      <alignment horizontal="center" vertical="center" wrapText="1"/>
    </xf>
    <xf numFmtId="10" fontId="245" fillId="0" borderId="0" xfId="60973" applyNumberFormat="1" applyFont="1" applyFill="1" applyAlignment="1">
      <alignment horizontal="center" vertical="center" wrapText="1"/>
    </xf>
    <xf numFmtId="10" fontId="2" fillId="0" borderId="59" xfId="60973" applyNumberFormat="1" applyFont="1" applyFill="1" applyBorder="1" applyAlignment="1">
      <alignment horizontal="center" vertical="center" wrapText="1"/>
    </xf>
    <xf numFmtId="10" fontId="2" fillId="0" borderId="94" xfId="60973" applyNumberFormat="1" applyFont="1" applyFill="1" applyBorder="1" applyAlignment="1">
      <alignment horizontal="center" vertical="center" wrapText="1"/>
    </xf>
    <xf numFmtId="10" fontId="2" fillId="0" borderId="95" xfId="60973" applyNumberFormat="1" applyFont="1" applyFill="1" applyBorder="1" applyAlignment="1">
      <alignment horizontal="center" vertical="center" wrapText="1"/>
    </xf>
    <xf numFmtId="10" fontId="0" fillId="0" borderId="0" xfId="0" applyNumberFormat="1"/>
    <xf numFmtId="4" fontId="2" fillId="0" borderId="0" xfId="6376" applyNumberFormat="1" applyFont="1" applyFill="1"/>
    <xf numFmtId="0" fontId="245" fillId="0" borderId="0" xfId="10" applyFont="1" applyFill="1" applyAlignment="1">
      <alignment horizontal="center" vertical="center" wrapText="1"/>
    </xf>
    <xf numFmtId="0" fontId="8" fillId="0" borderId="67" xfId="6376" applyFont="1" applyFill="1" applyBorder="1" applyAlignment="1">
      <alignment horizontal="center" vertical="center" wrapText="1"/>
    </xf>
    <xf numFmtId="0" fontId="8" fillId="0" borderId="67" xfId="6376" applyFont="1" applyFill="1" applyBorder="1" applyAlignment="1">
      <alignment horizontal="left" vertical="center" wrapText="1"/>
    </xf>
    <xf numFmtId="2" fontId="8" fillId="0" borderId="67" xfId="6376" applyNumberFormat="1" applyFont="1" applyFill="1" applyBorder="1" applyAlignment="1">
      <alignment horizontal="center" vertical="center" wrapText="1"/>
    </xf>
    <xf numFmtId="0" fontId="247" fillId="0" borderId="0" xfId="10" applyFont="1" applyFill="1" applyBorder="1" applyAlignment="1">
      <alignment horizontal="center" vertical="center" wrapText="1"/>
    </xf>
    <xf numFmtId="0" fontId="202" fillId="0" borderId="0" xfId="6376" applyFont="1" applyFill="1" applyBorder="1" applyAlignment="1">
      <alignment horizontal="center" vertical="center" wrapText="1"/>
    </xf>
    <xf numFmtId="0" fontId="202" fillId="0" borderId="0" xfId="6376" applyFont="1" applyFill="1" applyAlignment="1">
      <alignment horizontal="center" vertical="center" wrapText="1"/>
    </xf>
    <xf numFmtId="0" fontId="202" fillId="0" borderId="0" xfId="8" applyFont="1" applyFill="1" applyAlignment="1">
      <alignment horizontal="center" vertical="center" wrapText="1"/>
    </xf>
    <xf numFmtId="166" fontId="8" fillId="0" borderId="67" xfId="6376" applyNumberFormat="1" applyFont="1" applyFill="1" applyBorder="1" applyAlignment="1">
      <alignment horizontal="center" vertical="center" wrapText="1"/>
    </xf>
    <xf numFmtId="0" fontId="8" fillId="0" borderId="0" xfId="6376" applyFont="1" applyFill="1" applyAlignment="1">
      <alignment horizontal="center" vertical="center" wrapText="1"/>
    </xf>
    <xf numFmtId="0" fontId="247" fillId="0" borderId="0" xfId="10" applyFont="1" applyFill="1" applyAlignment="1">
      <alignment horizontal="center" vertical="center" wrapText="1"/>
    </xf>
    <xf numFmtId="0" fontId="8" fillId="0" borderId="41" xfId="6376" applyFont="1" applyFill="1" applyBorder="1" applyAlignment="1">
      <alignment horizontal="center" vertical="center" wrapText="1"/>
    </xf>
    <xf numFmtId="0" fontId="8" fillId="0" borderId="41" xfId="6376" applyFont="1" applyFill="1" applyBorder="1" applyAlignment="1">
      <alignment horizontal="left" vertical="center" wrapText="1"/>
    </xf>
    <xf numFmtId="0" fontId="8" fillId="0" borderId="3" xfId="6376" applyFont="1" applyFill="1" applyBorder="1" applyAlignment="1">
      <alignment horizontal="center" vertical="center" wrapText="1"/>
    </xf>
    <xf numFmtId="0" fontId="8" fillId="0" borderId="4" xfId="6376" applyFont="1" applyFill="1" applyBorder="1" applyAlignment="1">
      <alignment horizontal="center" vertical="center" wrapText="1"/>
    </xf>
    <xf numFmtId="0" fontId="8" fillId="0" borderId="5" xfId="6376" applyFont="1" applyFill="1" applyBorder="1" applyAlignment="1">
      <alignment horizontal="center" vertical="center" wrapText="1"/>
    </xf>
    <xf numFmtId="4" fontId="8" fillId="0" borderId="41" xfId="6376" applyNumberFormat="1" applyFont="1" applyFill="1" applyBorder="1" applyAlignment="1">
      <alignment horizontal="center" vertical="center" wrapText="1"/>
    </xf>
    <xf numFmtId="0" fontId="8" fillId="3" borderId="41" xfId="6376" applyFont="1" applyFill="1" applyBorder="1" applyAlignment="1">
      <alignment horizontal="center" vertical="center" wrapText="1"/>
    </xf>
    <xf numFmtId="4" fontId="8" fillId="0" borderId="41" xfId="6376" applyNumberFormat="1" applyFont="1" applyFill="1" applyBorder="1" applyAlignment="1">
      <alignment horizontal="center" vertical="center" textRotation="90" wrapText="1"/>
    </xf>
    <xf numFmtId="4" fontId="8" fillId="0" borderId="3" xfId="6376" applyNumberFormat="1" applyFont="1" applyFill="1" applyBorder="1" applyAlignment="1">
      <alignment horizontal="center" vertical="center" textRotation="90" wrapText="1"/>
    </xf>
    <xf numFmtId="4" fontId="8" fillId="0" borderId="5" xfId="6376" applyNumberFormat="1" applyFont="1" applyFill="1" applyBorder="1" applyAlignment="1">
      <alignment horizontal="center" vertical="center" textRotation="90" wrapText="1"/>
    </xf>
    <xf numFmtId="4" fontId="8" fillId="0" borderId="3" xfId="8" applyNumberFormat="1" applyFont="1" applyFill="1" applyBorder="1" applyAlignment="1">
      <alignment horizontal="center" vertical="center" textRotation="90" wrapText="1"/>
    </xf>
    <xf numFmtId="4" fontId="8" fillId="0" borderId="5" xfId="8" applyNumberFormat="1" applyFont="1" applyFill="1" applyBorder="1" applyAlignment="1">
      <alignment horizontal="center" vertical="center" textRotation="90" wrapText="1"/>
    </xf>
    <xf numFmtId="4" fontId="8" fillId="0" borderId="41" xfId="8" applyNumberFormat="1" applyFont="1" applyFill="1" applyBorder="1" applyAlignment="1">
      <alignment horizontal="center" vertical="center" textRotation="90" wrapText="1"/>
    </xf>
    <xf numFmtId="0" fontId="2" fillId="0" borderId="59" xfId="6376" applyFont="1" applyFill="1" applyBorder="1" applyAlignment="1">
      <alignment horizontal="center" vertical="center" wrapText="1"/>
    </xf>
    <xf numFmtId="0" fontId="2" fillId="0" borderId="60" xfId="6376" applyFont="1" applyFill="1" applyBorder="1" applyAlignment="1">
      <alignment horizontal="center" vertical="center" wrapText="1"/>
    </xf>
    <xf numFmtId="0" fontId="2" fillId="0" borderId="11" xfId="6376" applyFont="1" applyFill="1" applyBorder="1" applyAlignment="1">
      <alignment horizontal="center" vertical="center" wrapText="1"/>
    </xf>
    <xf numFmtId="0" fontId="2" fillId="0" borderId="55" xfId="6376" applyFont="1" applyFill="1" applyBorder="1" applyAlignment="1">
      <alignment horizontal="center" vertical="center" wrapText="1"/>
    </xf>
    <xf numFmtId="0" fontId="2" fillId="0" borderId="61" xfId="6376" applyFont="1" applyFill="1" applyBorder="1" applyAlignment="1">
      <alignment horizontal="center" vertical="center" wrapText="1"/>
    </xf>
    <xf numFmtId="0" fontId="2" fillId="0" borderId="62" xfId="6376" applyFont="1" applyFill="1" applyBorder="1" applyAlignment="1">
      <alignment horizontal="center" vertical="center" wrapText="1"/>
    </xf>
    <xf numFmtId="0" fontId="8" fillId="0" borderId="0" xfId="6376" applyFont="1" applyFill="1" applyBorder="1" applyAlignment="1">
      <alignment horizontal="center" vertical="center" wrapText="1"/>
    </xf>
    <xf numFmtId="0" fontId="8" fillId="0" borderId="0" xfId="8" applyFont="1" applyFill="1" applyAlignment="1">
      <alignment horizontal="center" vertical="center" wrapText="1"/>
    </xf>
    <xf numFmtId="0" fontId="2" fillId="0" borderId="3" xfId="6376" applyFont="1" applyFill="1" applyBorder="1" applyAlignment="1">
      <alignment horizontal="center" vertical="center" wrapText="1"/>
    </xf>
    <xf numFmtId="0" fontId="2" fillId="0" borderId="4" xfId="6376" applyFont="1" applyFill="1" applyBorder="1" applyAlignment="1">
      <alignment horizontal="center" vertical="center" wrapText="1"/>
    </xf>
    <xf numFmtId="0" fontId="2" fillId="0" borderId="5" xfId="6376" applyFont="1" applyFill="1" applyBorder="1" applyAlignment="1">
      <alignment horizontal="center" vertical="center" wrapText="1"/>
    </xf>
    <xf numFmtId="4" fontId="2" fillId="0" borderId="41" xfId="6376" applyNumberFormat="1" applyFont="1" applyFill="1" applyBorder="1" applyAlignment="1">
      <alignment horizontal="center" vertical="center" wrapText="1"/>
    </xf>
    <xf numFmtId="0" fontId="248" fillId="0" borderId="0" xfId="10" applyFont="1" applyFill="1" applyAlignment="1">
      <alignment horizontal="center" vertical="center" wrapText="1"/>
    </xf>
    <xf numFmtId="4" fontId="2" fillId="0" borderId="3" xfId="6376" applyNumberFormat="1" applyFont="1" applyFill="1" applyBorder="1" applyAlignment="1">
      <alignment horizontal="center" vertical="center" wrapText="1"/>
    </xf>
    <xf numFmtId="4" fontId="2" fillId="0" borderId="4" xfId="6376" applyNumberFormat="1" applyFont="1" applyFill="1" applyBorder="1" applyAlignment="1">
      <alignment horizontal="center" vertical="center" wrapText="1"/>
    </xf>
    <xf numFmtId="4" fontId="2" fillId="0" borderId="5" xfId="6376" applyNumberFormat="1" applyFont="1" applyFill="1" applyBorder="1" applyAlignment="1">
      <alignment horizontal="center" vertical="center" wrapText="1"/>
    </xf>
    <xf numFmtId="4" fontId="2" fillId="0" borderId="59" xfId="6376" applyNumberFormat="1" applyFont="1" applyFill="1" applyBorder="1" applyAlignment="1">
      <alignment horizontal="center" vertical="center" wrapText="1"/>
    </xf>
    <xf numFmtId="4" fontId="2" fillId="0" borderId="60" xfId="6376" applyNumberFormat="1" applyFont="1" applyFill="1" applyBorder="1" applyAlignment="1">
      <alignment horizontal="center" vertical="center" wrapText="1"/>
    </xf>
    <xf numFmtId="4" fontId="2" fillId="0" borderId="61" xfId="6376" applyNumberFormat="1" applyFont="1" applyFill="1" applyBorder="1" applyAlignment="1">
      <alignment horizontal="center" vertical="center" wrapText="1"/>
    </xf>
    <xf numFmtId="4" fontId="2" fillId="0" borderId="62" xfId="6376" applyNumberFormat="1" applyFont="1" applyFill="1" applyBorder="1" applyAlignment="1">
      <alignment horizontal="center" vertical="center" wrapText="1"/>
    </xf>
    <xf numFmtId="4" fontId="2" fillId="0" borderId="64" xfId="6376" applyNumberFormat="1" applyFont="1" applyFill="1" applyBorder="1" applyAlignment="1">
      <alignment horizontal="center" vertical="center" wrapText="1"/>
    </xf>
    <xf numFmtId="4" fontId="2" fillId="0" borderId="65" xfId="6376" applyNumberFormat="1" applyFont="1" applyFill="1" applyBorder="1" applyAlignment="1">
      <alignment horizontal="center" vertical="center" wrapText="1"/>
    </xf>
    <xf numFmtId="4" fontId="2" fillId="0" borderId="63" xfId="6376" applyNumberFormat="1" applyFont="1" applyFill="1" applyBorder="1" applyAlignment="1">
      <alignment horizontal="center" vertical="center" wrapText="1"/>
    </xf>
    <xf numFmtId="0" fontId="2" fillId="0" borderId="41" xfId="6376" applyFont="1" applyFill="1" applyBorder="1" applyAlignment="1">
      <alignment horizontal="left" vertical="center" wrapText="1"/>
    </xf>
    <xf numFmtId="0" fontId="2" fillId="0" borderId="41" xfId="6376" applyFont="1" applyFill="1" applyBorder="1" applyAlignment="1">
      <alignment horizontal="center" vertical="center" wrapText="1"/>
    </xf>
    <xf numFmtId="0" fontId="248" fillId="0" borderId="0" xfId="10" applyFont="1" applyFill="1" applyAlignment="1">
      <alignment horizontal="center" vertical="center"/>
    </xf>
    <xf numFmtId="0" fontId="8" fillId="0" borderId="0" xfId="6376" applyFont="1" applyFill="1" applyBorder="1" applyAlignment="1">
      <alignment horizontal="center" vertical="center"/>
    </xf>
    <xf numFmtId="0" fontId="8" fillId="0" borderId="0" xfId="8" applyFont="1" applyFill="1" applyAlignment="1">
      <alignment horizontal="center" vertical="center"/>
    </xf>
    <xf numFmtId="4" fontId="249" fillId="0" borderId="41" xfId="9" applyNumberFormat="1" applyFont="1" applyFill="1" applyBorder="1" applyAlignment="1">
      <alignment horizontal="center" vertical="center" wrapText="1"/>
    </xf>
    <xf numFmtId="4" fontId="249" fillId="0" borderId="67" xfId="9" applyNumberFormat="1" applyFont="1" applyFill="1" applyBorder="1" applyAlignment="1">
      <alignment horizontal="center" vertical="center" wrapText="1"/>
    </xf>
    <xf numFmtId="0" fontId="249" fillId="0" borderId="3" xfId="9" applyFont="1" applyFill="1" applyBorder="1" applyAlignment="1">
      <alignment horizontal="center" vertical="center" wrapText="1"/>
    </xf>
    <xf numFmtId="0" fontId="249" fillId="0" borderId="4" xfId="9" applyFont="1" applyFill="1" applyBorder="1" applyAlignment="1">
      <alignment horizontal="center" vertical="center" wrapText="1"/>
    </xf>
    <xf numFmtId="0" fontId="249" fillId="0" borderId="5" xfId="9" applyFont="1" applyFill="1" applyBorder="1" applyAlignment="1">
      <alignment horizontal="center" vertical="center" wrapText="1"/>
    </xf>
    <xf numFmtId="0" fontId="249" fillId="0" borderId="41" xfId="9" applyFont="1" applyFill="1" applyBorder="1" applyAlignment="1">
      <alignment horizontal="center" vertical="center" wrapText="1"/>
    </xf>
    <xf numFmtId="4" fontId="249" fillId="0" borderId="3" xfId="9" applyNumberFormat="1" applyFont="1" applyFill="1" applyBorder="1" applyAlignment="1">
      <alignment horizontal="center" vertical="center" wrapText="1"/>
    </xf>
    <xf numFmtId="4" fontId="249" fillId="0" borderId="4" xfId="9" applyNumberFormat="1" applyFont="1" applyFill="1" applyBorder="1" applyAlignment="1">
      <alignment horizontal="center" vertical="center" wrapText="1"/>
    </xf>
    <xf numFmtId="4" fontId="249" fillId="0" borderId="5" xfId="9" applyNumberFormat="1" applyFont="1" applyFill="1" applyBorder="1" applyAlignment="1">
      <alignment horizontal="center" vertical="center" wrapText="1"/>
    </xf>
    <xf numFmtId="4" fontId="249" fillId="0" borderId="64" xfId="9" applyNumberFormat="1" applyFont="1" applyFill="1" applyBorder="1" applyAlignment="1">
      <alignment horizontal="center" vertical="center" wrapText="1"/>
    </xf>
    <xf numFmtId="4" fontId="249" fillId="0" borderId="65" xfId="9" applyNumberFormat="1" applyFont="1" applyFill="1" applyBorder="1" applyAlignment="1">
      <alignment horizontal="center" vertical="center" wrapText="1"/>
    </xf>
    <xf numFmtId="4" fontId="249" fillId="0" borderId="69" xfId="9" applyNumberFormat="1" applyFont="1" applyFill="1" applyBorder="1" applyAlignment="1">
      <alignment horizontal="center" vertical="center" wrapText="1"/>
    </xf>
    <xf numFmtId="4" fontId="249" fillId="0" borderId="63" xfId="9" applyNumberFormat="1" applyFont="1" applyFill="1" applyBorder="1" applyAlignment="1">
      <alignment horizontal="center" vertical="center" wrapText="1"/>
    </xf>
    <xf numFmtId="4" fontId="8" fillId="0" borderId="59" xfId="6376" applyNumberFormat="1" applyFont="1" applyFill="1" applyBorder="1" applyAlignment="1">
      <alignment horizontal="center" vertical="center" wrapText="1"/>
    </xf>
    <xf numFmtId="4" fontId="8" fillId="0" borderId="20" xfId="6376" applyNumberFormat="1" applyFont="1" applyFill="1" applyBorder="1" applyAlignment="1">
      <alignment horizontal="center" vertical="center" wrapText="1"/>
    </xf>
    <xf numFmtId="4" fontId="8" fillId="0" borderId="60" xfId="6376" applyNumberFormat="1" applyFont="1" applyFill="1" applyBorder="1" applyAlignment="1">
      <alignment horizontal="center" vertical="center" wrapText="1"/>
    </xf>
    <xf numFmtId="4" fontId="8" fillId="0" borderId="11" xfId="6376" applyNumberFormat="1" applyFont="1" applyFill="1" applyBorder="1" applyAlignment="1">
      <alignment horizontal="center" vertical="center" wrapText="1"/>
    </xf>
    <xf numFmtId="4" fontId="8" fillId="0" borderId="0" xfId="6376" applyNumberFormat="1" applyFont="1" applyFill="1" applyBorder="1" applyAlignment="1">
      <alignment horizontal="center" vertical="center" wrapText="1"/>
    </xf>
    <xf numFmtId="4" fontId="8" fillId="0" borderId="55" xfId="6376" applyNumberFormat="1" applyFont="1" applyFill="1" applyBorder="1" applyAlignment="1">
      <alignment horizontal="center" vertical="center" wrapText="1"/>
    </xf>
    <xf numFmtId="4" fontId="8" fillId="0" borderId="61" xfId="6376" applyNumberFormat="1" applyFont="1" applyFill="1" applyBorder="1" applyAlignment="1">
      <alignment horizontal="center" vertical="center" wrapText="1"/>
    </xf>
    <xf numFmtId="4" fontId="8" fillId="0" borderId="15" xfId="6376" applyNumberFormat="1" applyFont="1" applyFill="1" applyBorder="1" applyAlignment="1">
      <alignment horizontal="center" vertical="center" wrapText="1"/>
    </xf>
    <xf numFmtId="4" fontId="8" fillId="0" borderId="62" xfId="6376" applyNumberFormat="1" applyFont="1" applyFill="1" applyBorder="1" applyAlignment="1">
      <alignment horizontal="center" vertical="center" wrapText="1"/>
    </xf>
    <xf numFmtId="4" fontId="245" fillId="0" borderId="0" xfId="60970" applyNumberFormat="1" applyFont="1" applyFill="1" applyAlignment="1">
      <alignment horizontal="right" vertical="center" wrapText="1"/>
    </xf>
    <xf numFmtId="0" fontId="249" fillId="0" borderId="3" xfId="60971" applyFont="1" applyFill="1" applyBorder="1" applyAlignment="1">
      <alignment horizontal="center" vertical="center" wrapText="1"/>
    </xf>
    <xf numFmtId="0" fontId="249" fillId="0" borderId="4" xfId="60971" applyFont="1" applyFill="1" applyBorder="1" applyAlignment="1">
      <alignment horizontal="center" vertical="center" wrapText="1"/>
    </xf>
    <xf numFmtId="0" fontId="249" fillId="0" borderId="5" xfId="60971" applyFont="1" applyFill="1" applyBorder="1" applyAlignment="1">
      <alignment horizontal="center" vertical="center" wrapText="1"/>
    </xf>
    <xf numFmtId="4" fontId="249" fillId="0" borderId="67" xfId="60971" applyNumberFormat="1" applyFont="1" applyFill="1" applyBorder="1" applyAlignment="1">
      <alignment horizontal="center" vertical="center" wrapText="1"/>
    </xf>
    <xf numFmtId="4" fontId="8" fillId="0" borderId="67" xfId="4" applyNumberFormat="1" applyFont="1" applyFill="1" applyBorder="1" applyAlignment="1">
      <alignment horizontal="center" vertical="center" wrapText="1"/>
    </xf>
    <xf numFmtId="4" fontId="8" fillId="0" borderId="68" xfId="4" applyNumberFormat="1" applyFont="1" applyFill="1" applyBorder="1" applyAlignment="1">
      <alignment horizontal="center" vertical="center" wrapText="1"/>
    </xf>
    <xf numFmtId="4" fontId="8" fillId="0" borderId="69" xfId="4" applyNumberFormat="1" applyFont="1" applyFill="1" applyBorder="1" applyAlignment="1">
      <alignment horizontal="center" vertical="center" wrapText="1"/>
    </xf>
    <xf numFmtId="4" fontId="8" fillId="0" borderId="70" xfId="4" applyNumberFormat="1" applyFont="1" applyFill="1" applyBorder="1" applyAlignment="1">
      <alignment horizontal="center" vertical="center" wrapText="1"/>
    </xf>
    <xf numFmtId="0" fontId="248" fillId="3" borderId="0" xfId="10" applyFont="1" applyFill="1" applyAlignment="1">
      <alignment horizontal="center" vertical="center"/>
    </xf>
    <xf numFmtId="0" fontId="8" fillId="3" borderId="0" xfId="6376" applyFont="1" applyFill="1" applyBorder="1" applyAlignment="1">
      <alignment horizontal="center" vertical="center" wrapText="1"/>
    </xf>
    <xf numFmtId="0" fontId="8" fillId="3" borderId="0" xfId="6376" applyFont="1" applyFill="1" applyAlignment="1">
      <alignment horizontal="center" wrapText="1"/>
    </xf>
    <xf numFmtId="0" fontId="245" fillId="3" borderId="0" xfId="10" applyFont="1" applyFill="1" applyAlignment="1">
      <alignment horizontal="center" vertical="center" wrapText="1"/>
    </xf>
    <xf numFmtId="0" fontId="8" fillId="3" borderId="0" xfId="8" applyFont="1" applyFill="1" applyAlignment="1">
      <alignment horizontal="center"/>
    </xf>
    <xf numFmtId="0" fontId="245" fillId="3" borderId="0" xfId="10" applyFont="1" applyFill="1" applyAlignment="1">
      <alignment horizontal="center" vertical="center"/>
    </xf>
    <xf numFmtId="2" fontId="8" fillId="3" borderId="41" xfId="60970" applyNumberFormat="1" applyFont="1" applyFill="1" applyBorder="1" applyAlignment="1">
      <alignment horizontal="center" vertical="center" wrapText="1" shrinkToFit="1"/>
    </xf>
    <xf numFmtId="2" fontId="249" fillId="3" borderId="3" xfId="60971" applyNumberFormat="1" applyFont="1" applyFill="1" applyBorder="1" applyAlignment="1">
      <alignment horizontal="center" vertical="center" wrapText="1"/>
    </xf>
    <xf numFmtId="2" fontId="249" fillId="3" borderId="4" xfId="60971" applyNumberFormat="1" applyFont="1" applyFill="1" applyBorder="1" applyAlignment="1">
      <alignment horizontal="center" vertical="center" wrapText="1"/>
    </xf>
    <xf numFmtId="2" fontId="249" fillId="3" borderId="5" xfId="60971" applyNumberFormat="1" applyFont="1" applyFill="1" applyBorder="1" applyAlignment="1">
      <alignment horizontal="center" vertical="center" wrapText="1"/>
    </xf>
    <xf numFmtId="4" fontId="249" fillId="3" borderId="59" xfId="60971" applyNumberFormat="1" applyFont="1" applyFill="1" applyBorder="1" applyAlignment="1">
      <alignment horizontal="center" vertical="center" wrapText="1"/>
    </xf>
    <xf numFmtId="4" fontId="249" fillId="3" borderId="20" xfId="60971" applyNumberFormat="1" applyFont="1" applyFill="1" applyBorder="1" applyAlignment="1">
      <alignment horizontal="center" vertical="center" wrapText="1"/>
    </xf>
    <xf numFmtId="4" fontId="249" fillId="3" borderId="66" xfId="60971" applyNumberFormat="1" applyFont="1" applyFill="1" applyBorder="1" applyAlignment="1">
      <alignment horizontal="center" vertical="center" wrapText="1"/>
    </xf>
    <xf numFmtId="4" fontId="249" fillId="3" borderId="60" xfId="60971" applyNumberFormat="1" applyFont="1" applyFill="1" applyBorder="1" applyAlignment="1">
      <alignment horizontal="center" vertical="center" wrapText="1"/>
    </xf>
    <xf numFmtId="4" fontId="249" fillId="3" borderId="61" xfId="60971" applyNumberFormat="1" applyFont="1" applyFill="1" applyBorder="1" applyAlignment="1">
      <alignment horizontal="center" vertical="center" wrapText="1"/>
    </xf>
    <xf numFmtId="4" fontId="249" fillId="3" borderId="15" xfId="60971" applyNumberFormat="1" applyFont="1" applyFill="1" applyBorder="1" applyAlignment="1">
      <alignment horizontal="center" vertical="center" wrapText="1"/>
    </xf>
    <xf numFmtId="4" fontId="249" fillId="3" borderId="62" xfId="60971" applyNumberFormat="1" applyFont="1" applyFill="1" applyBorder="1" applyAlignment="1">
      <alignment horizontal="center" vertical="center" wrapText="1"/>
    </xf>
    <xf numFmtId="4" fontId="8" fillId="3" borderId="41" xfId="4" applyNumberFormat="1" applyFont="1" applyFill="1" applyBorder="1" applyAlignment="1">
      <alignment horizontal="center" vertical="center" wrapText="1"/>
    </xf>
    <xf numFmtId="4" fontId="8" fillId="3" borderId="67" xfId="4" applyNumberFormat="1" applyFont="1" applyFill="1" applyBorder="1" applyAlignment="1">
      <alignment horizontal="center" vertical="center" wrapText="1"/>
    </xf>
    <xf numFmtId="4" fontId="249" fillId="3" borderId="11" xfId="60971" applyNumberFormat="1" applyFont="1" applyFill="1" applyBorder="1" applyAlignment="1">
      <alignment horizontal="center" vertical="center" wrapText="1"/>
    </xf>
    <xf numFmtId="4" fontId="249" fillId="3" borderId="0" xfId="60971" applyNumberFormat="1" applyFont="1" applyFill="1" applyBorder="1" applyAlignment="1">
      <alignment horizontal="center" vertical="center" wrapText="1"/>
    </xf>
    <xf numFmtId="4" fontId="249" fillId="3" borderId="55" xfId="60971" applyNumberFormat="1" applyFont="1" applyFill="1" applyBorder="1" applyAlignment="1">
      <alignment horizontal="center" vertical="center" wrapText="1"/>
    </xf>
    <xf numFmtId="2" fontId="8" fillId="3" borderId="41" xfId="4" applyNumberFormat="1" applyFont="1" applyFill="1" applyBorder="1" applyAlignment="1">
      <alignment horizontal="center" vertical="center" wrapText="1"/>
    </xf>
    <xf numFmtId="2" fontId="250" fillId="3" borderId="41" xfId="60970" applyNumberFormat="1" applyFont="1" applyFill="1" applyBorder="1" applyAlignment="1">
      <alignment horizontal="center" vertical="center" wrapText="1"/>
    </xf>
    <xf numFmtId="4" fontId="8" fillId="3" borderId="64" xfId="4" applyNumberFormat="1" applyFont="1" applyFill="1" applyBorder="1" applyAlignment="1">
      <alignment horizontal="center" vertical="center" wrapText="1"/>
    </xf>
    <xf numFmtId="4" fontId="8" fillId="3" borderId="65" xfId="4" applyNumberFormat="1" applyFont="1" applyFill="1" applyBorder="1" applyAlignment="1">
      <alignment horizontal="center" vertical="center" wrapText="1"/>
    </xf>
    <xf numFmtId="4" fontId="8" fillId="3" borderId="69" xfId="4" applyNumberFormat="1" applyFont="1" applyFill="1" applyBorder="1" applyAlignment="1">
      <alignment horizontal="center" vertical="center" wrapText="1"/>
    </xf>
    <xf numFmtId="4" fontId="8" fillId="0" borderId="65" xfId="4" applyNumberFormat="1" applyFont="1" applyFill="1" applyBorder="1" applyAlignment="1">
      <alignment horizontal="center" vertical="center" wrapText="1"/>
    </xf>
    <xf numFmtId="4" fontId="8" fillId="0" borderId="41" xfId="4" applyNumberFormat="1" applyFont="1" applyFill="1" applyBorder="1" applyAlignment="1">
      <alignment horizontal="center" vertical="center" wrapText="1"/>
    </xf>
    <xf numFmtId="0" fontId="202" fillId="3" borderId="0" xfId="6376" applyFont="1" applyFill="1" applyBorder="1" applyAlignment="1">
      <alignment horizontal="center" vertical="center" wrapText="1"/>
    </xf>
    <xf numFmtId="0" fontId="202" fillId="3" borderId="0" xfId="6376" applyFont="1" applyFill="1" applyAlignment="1">
      <alignment horizontal="center" wrapText="1"/>
    </xf>
    <xf numFmtId="0" fontId="202" fillId="3" borderId="0" xfId="8" applyFont="1" applyFill="1" applyAlignment="1">
      <alignment horizontal="center"/>
    </xf>
    <xf numFmtId="0" fontId="247" fillId="3" borderId="0" xfId="10" applyFont="1" applyFill="1" applyAlignment="1">
      <alignment horizontal="center" vertical="center"/>
    </xf>
    <xf numFmtId="4" fontId="8" fillId="3" borderId="41" xfId="9" applyNumberFormat="1" applyFont="1" applyFill="1" applyBorder="1" applyAlignment="1">
      <alignment horizontal="center" vertical="center" wrapText="1"/>
    </xf>
    <xf numFmtId="4" fontId="8" fillId="3" borderId="67" xfId="9" applyNumberFormat="1" applyFont="1" applyFill="1" applyBorder="1" applyAlignment="1">
      <alignment horizontal="center" vertical="center" wrapText="1"/>
    </xf>
    <xf numFmtId="0" fontId="8" fillId="3" borderId="41" xfId="60970" applyFont="1" applyFill="1" applyBorder="1" applyAlignment="1">
      <alignment horizontal="center" vertical="center" wrapText="1" shrinkToFit="1"/>
    </xf>
    <xf numFmtId="0" fontId="249" fillId="3" borderId="3" xfId="60971" applyFont="1" applyFill="1" applyBorder="1" applyAlignment="1">
      <alignment horizontal="center" vertical="center" wrapText="1"/>
    </xf>
    <xf numFmtId="0" fontId="249" fillId="3" borderId="4" xfId="60971" applyFont="1" applyFill="1" applyBorder="1" applyAlignment="1">
      <alignment horizontal="center" vertical="center" wrapText="1"/>
    </xf>
    <xf numFmtId="0" fontId="249" fillId="3" borderId="5" xfId="60971" applyFont="1" applyFill="1" applyBorder="1" applyAlignment="1">
      <alignment horizontal="center" vertical="center" wrapText="1"/>
    </xf>
    <xf numFmtId="0" fontId="249" fillId="3" borderId="41" xfId="60971" applyFont="1" applyFill="1" applyBorder="1" applyAlignment="1">
      <alignment horizontal="center" vertical="center" wrapText="1"/>
    </xf>
    <xf numFmtId="4" fontId="249" fillId="0" borderId="89" xfId="60971" applyNumberFormat="1" applyFont="1" applyFill="1" applyBorder="1" applyAlignment="1">
      <alignment horizontal="center" vertical="center" wrapText="1"/>
    </xf>
    <xf numFmtId="4" fontId="249" fillId="0" borderId="89" xfId="60971" applyNumberFormat="1" applyFont="1" applyFill="1" applyBorder="1" applyAlignment="1">
      <alignment horizontal="center" vertical="center"/>
    </xf>
    <xf numFmtId="4" fontId="8" fillId="0" borderId="89" xfId="6376" applyNumberFormat="1" applyFont="1" applyFill="1" applyBorder="1" applyAlignment="1">
      <alignment horizontal="center" vertical="center" wrapText="1"/>
    </xf>
    <xf numFmtId="0" fontId="202" fillId="0" borderId="0" xfId="8" applyFont="1" applyFill="1" applyAlignment="1">
      <alignment horizontal="center"/>
    </xf>
    <xf numFmtId="0" fontId="202" fillId="120" borderId="0" xfId="8" applyFont="1" applyFill="1" applyAlignment="1">
      <alignment horizontal="center"/>
    </xf>
    <xf numFmtId="0" fontId="202" fillId="0" borderId="0" xfId="6376" applyFont="1" applyFill="1" applyAlignment="1">
      <alignment horizontal="center" wrapText="1"/>
    </xf>
    <xf numFmtId="0" fontId="202" fillId="120" borderId="0" xfId="6376" applyFont="1" applyFill="1" applyAlignment="1">
      <alignment horizontal="center" wrapText="1"/>
    </xf>
    <xf numFmtId="0" fontId="245" fillId="3" borderId="0" xfId="10" applyFont="1" applyFill="1" applyAlignment="1">
      <alignment horizontal="center" vertical="top"/>
    </xf>
    <xf numFmtId="0" fontId="2" fillId="0" borderId="0" xfId="8" applyFont="1" applyFill="1" applyAlignment="1">
      <alignment horizontal="center"/>
    </xf>
    <xf numFmtId="0" fontId="2" fillId="120" borderId="0" xfId="8" applyFont="1" applyFill="1" applyAlignment="1">
      <alignment horizontal="center"/>
    </xf>
    <xf numFmtId="0" fontId="2" fillId="0" borderId="0" xfId="6376" applyFont="1" applyFill="1" applyAlignment="1">
      <alignment horizontal="center" wrapText="1"/>
    </xf>
    <xf numFmtId="0" fontId="2" fillId="120" borderId="0" xfId="6376" applyFont="1" applyFill="1" applyAlignment="1">
      <alignment horizontal="center" wrapText="1"/>
    </xf>
    <xf numFmtId="4" fontId="249" fillId="3" borderId="89" xfId="60971" applyNumberFormat="1" applyFont="1" applyFill="1" applyBorder="1" applyAlignment="1">
      <alignment horizontal="center" vertical="center"/>
    </xf>
    <xf numFmtId="0" fontId="8" fillId="0" borderId="89" xfId="6376" applyFont="1" applyFill="1" applyBorder="1" applyAlignment="1">
      <alignment horizontal="center" vertical="center" wrapText="1"/>
    </xf>
    <xf numFmtId="4" fontId="8" fillId="120" borderId="89" xfId="6376" applyNumberFormat="1" applyFont="1" applyFill="1" applyBorder="1" applyAlignment="1">
      <alignment horizontal="center" vertical="center" wrapText="1"/>
    </xf>
    <xf numFmtId="0" fontId="2" fillId="0" borderId="89" xfId="10" applyFont="1" applyFill="1" applyBorder="1" applyAlignment="1">
      <alignment horizontal="center" vertical="center" textRotation="90" wrapText="1"/>
    </xf>
    <xf numFmtId="4" fontId="305" fillId="0" borderId="0" xfId="8" applyNumberFormat="1" applyFont="1" applyFill="1" applyAlignment="1">
      <alignment horizontal="left" wrapText="1"/>
    </xf>
    <xf numFmtId="0" fontId="2" fillId="0" borderId="85" xfId="10" applyFont="1" applyFill="1" applyBorder="1" applyAlignment="1">
      <alignment horizontal="center" vertical="center" wrapText="1"/>
    </xf>
    <xf numFmtId="0" fontId="2" fillId="0" borderId="93" xfId="10" applyFont="1" applyFill="1" applyBorder="1" applyAlignment="1">
      <alignment horizontal="center" vertical="center" wrapText="1"/>
    </xf>
    <xf numFmtId="0" fontId="2" fillId="0" borderId="89" xfId="10" applyFont="1" applyFill="1" applyBorder="1" applyAlignment="1">
      <alignment horizontal="center" vertical="center" wrapText="1"/>
    </xf>
    <xf numFmtId="0" fontId="2" fillId="0" borderId="68" xfId="10" applyFont="1" applyFill="1" applyBorder="1" applyAlignment="1">
      <alignment horizontal="center" vertical="center" wrapText="1"/>
    </xf>
    <xf numFmtId="0" fontId="2" fillId="0" borderId="86" xfId="10" applyFont="1" applyFill="1" applyBorder="1" applyAlignment="1">
      <alignment horizontal="center" vertical="center" wrapText="1"/>
    </xf>
    <xf numFmtId="4" fontId="2" fillId="0" borderId="85" xfId="10" applyNumberFormat="1" applyFont="1" applyFill="1" applyBorder="1" applyAlignment="1">
      <alignment horizontal="center" vertical="center" wrapText="1"/>
    </xf>
    <xf numFmtId="4" fontId="2" fillId="0" borderId="93" xfId="10" applyNumberFormat="1" applyFont="1" applyFill="1" applyBorder="1" applyAlignment="1">
      <alignment horizontal="center" vertical="center" wrapText="1"/>
    </xf>
    <xf numFmtId="0" fontId="2" fillId="0" borderId="92" xfId="10" applyFont="1" applyFill="1" applyBorder="1" applyAlignment="1">
      <alignment horizontal="center" vertical="center" wrapText="1"/>
    </xf>
    <xf numFmtId="0" fontId="2" fillId="0" borderId="0" xfId="10" applyFont="1" applyFill="1" applyAlignment="1">
      <alignment horizontal="right" vertical="center"/>
    </xf>
    <xf numFmtId="0" fontId="2" fillId="0" borderId="0" xfId="10" applyFont="1" applyFill="1" applyAlignment="1">
      <alignment horizontal="center" vertical="center"/>
    </xf>
    <xf numFmtId="0" fontId="2" fillId="0" borderId="0" xfId="10" applyFont="1" applyFill="1" applyAlignment="1">
      <alignment horizontal="center"/>
    </xf>
    <xf numFmtId="0" fontId="2" fillId="0" borderId="0" xfId="10" applyFont="1" applyFill="1" applyAlignment="1">
      <alignment horizontal="center" vertical="top"/>
    </xf>
    <xf numFmtId="0" fontId="2" fillId="0" borderId="0" xfId="8" applyFont="1" applyFill="1" applyAlignment="1">
      <alignment horizontal="center" vertical="center" wrapText="1"/>
    </xf>
    <xf numFmtId="0" fontId="2" fillId="0" borderId="84" xfId="10" applyFont="1" applyFill="1" applyBorder="1" applyAlignment="1">
      <alignment horizontal="center" vertical="center" wrapText="1"/>
    </xf>
    <xf numFmtId="0" fontId="2" fillId="0" borderId="4" xfId="10" applyFont="1" applyFill="1" applyBorder="1" applyAlignment="1">
      <alignment horizontal="center" vertical="center" wrapText="1"/>
    </xf>
    <xf numFmtId="0" fontId="2" fillId="0" borderId="5" xfId="10" applyFont="1" applyFill="1" applyBorder="1" applyAlignment="1">
      <alignment horizontal="center" vertical="center" wrapText="1"/>
    </xf>
    <xf numFmtId="0" fontId="246" fillId="0" borderId="0" xfId="10" applyFont="1" applyAlignment="1">
      <alignment horizontal="center" vertical="center"/>
    </xf>
    <xf numFmtId="0" fontId="244" fillId="0" borderId="0" xfId="6376" applyFont="1" applyFill="1" applyBorder="1" applyAlignment="1">
      <alignment horizontal="center" vertical="center" wrapText="1"/>
    </xf>
    <xf numFmtId="0" fontId="244" fillId="0" borderId="0" xfId="6376" applyFont="1" applyFill="1" applyAlignment="1">
      <alignment horizontal="center" wrapText="1"/>
    </xf>
    <xf numFmtId="0" fontId="245" fillId="0" borderId="0" xfId="10" applyFont="1" applyAlignment="1">
      <alignment horizontal="center" vertical="center" wrapText="1"/>
    </xf>
    <xf numFmtId="0" fontId="244" fillId="0" borderId="0" xfId="8" applyFont="1" applyFill="1" applyAlignment="1">
      <alignment horizontal="center"/>
    </xf>
    <xf numFmtId="0" fontId="2" fillId="0" borderId="89" xfId="6193" applyFont="1" applyBorder="1" applyAlignment="1">
      <alignment horizontal="center" vertical="center" wrapText="1"/>
    </xf>
    <xf numFmtId="0" fontId="2" fillId="0" borderId="66" xfId="8" applyFont="1" applyFill="1" applyBorder="1" applyAlignment="1">
      <alignment horizontal="left" vertical="center" wrapText="1"/>
    </xf>
    <xf numFmtId="0" fontId="245" fillId="0" borderId="0" xfId="10" applyFont="1" applyAlignment="1">
      <alignment horizontal="center" vertical="center"/>
    </xf>
    <xf numFmtId="0" fontId="2" fillId="0" borderId="0" xfId="6193" applyFont="1" applyAlignment="1">
      <alignment horizontal="center" vertical="center" wrapText="1"/>
    </xf>
    <xf numFmtId="0" fontId="245" fillId="3" borderId="89" xfId="10" applyFont="1" applyFill="1" applyBorder="1" applyAlignment="1">
      <alignment horizontal="center" vertical="center" wrapText="1"/>
    </xf>
    <xf numFmtId="49" fontId="17" fillId="0" borderId="0" xfId="4" applyNumberFormat="1" applyFont="1" applyFill="1" applyBorder="1" applyAlignment="1">
      <alignment horizontal="left" vertical="center" wrapText="1"/>
    </xf>
    <xf numFmtId="49" fontId="17" fillId="0" borderId="0" xfId="4" applyNumberFormat="1" applyFont="1" applyFill="1" applyBorder="1" applyAlignment="1">
      <alignment horizontal="left" vertical="center"/>
    </xf>
    <xf numFmtId="49" fontId="17" fillId="0" borderId="0" xfId="4" applyNumberFormat="1" applyFont="1" applyFill="1" applyAlignment="1">
      <alignment horizontal="left" vertical="center"/>
    </xf>
    <xf numFmtId="49" fontId="17" fillId="0" borderId="0" xfId="4" applyNumberFormat="1" applyFont="1" applyFill="1" applyAlignment="1">
      <alignment horizontal="left" vertical="top" wrapText="1"/>
    </xf>
    <xf numFmtId="0" fontId="8" fillId="0" borderId="0" xfId="4" applyFont="1" applyFill="1" applyBorder="1" applyAlignment="1">
      <alignment horizontal="center" vertical="center" wrapText="1"/>
    </xf>
    <xf numFmtId="0" fontId="2" fillId="0" borderId="0" xfId="4" applyFont="1" applyFill="1" applyBorder="1" applyAlignment="1">
      <alignment horizontal="center" vertical="center" wrapText="1"/>
    </xf>
    <xf numFmtId="0" fontId="2" fillId="0" borderId="106" xfId="4" applyFont="1" applyFill="1" applyBorder="1" applyAlignment="1">
      <alignment horizontal="left" vertical="center" wrapText="1"/>
    </xf>
    <xf numFmtId="0" fontId="2" fillId="0" borderId="73" xfId="4" applyFont="1" applyFill="1" applyBorder="1" applyAlignment="1">
      <alignment horizontal="left" vertical="center" wrapText="1"/>
    </xf>
    <xf numFmtId="0" fontId="2" fillId="0" borderId="0" xfId="4" applyFont="1" applyFill="1" applyBorder="1" applyAlignment="1">
      <alignment horizontal="left" vertical="center" wrapText="1"/>
    </xf>
    <xf numFmtId="49" fontId="124" fillId="0" borderId="0" xfId="4" applyNumberFormat="1" applyFont="1" applyFill="1" applyBorder="1" applyAlignment="1">
      <alignment horizontal="center" vertical="center" wrapText="1"/>
    </xf>
    <xf numFmtId="0" fontId="260" fillId="0" borderId="0" xfId="4" applyFont="1" applyFill="1" applyBorder="1" applyAlignment="1">
      <alignment horizontal="center" vertical="center" wrapText="1"/>
    </xf>
    <xf numFmtId="0" fontId="259" fillId="0" borderId="0" xfId="4" applyFont="1" applyFill="1" applyBorder="1" applyAlignment="1">
      <alignment horizontal="center" vertical="center" wrapText="1"/>
    </xf>
    <xf numFmtId="49" fontId="124" fillId="0" borderId="57" xfId="4" applyNumberFormat="1" applyFont="1" applyFill="1" applyBorder="1" applyAlignment="1">
      <alignment horizontal="center" vertical="center" wrapText="1"/>
    </xf>
    <xf numFmtId="49" fontId="124" fillId="0" borderId="90" xfId="4" applyNumberFormat="1" applyFont="1" applyFill="1" applyBorder="1" applyAlignment="1">
      <alignment horizontal="center" vertical="center" wrapText="1"/>
    </xf>
    <xf numFmtId="0" fontId="260" fillId="0" borderId="71" xfId="4" applyFont="1" applyFill="1" applyBorder="1" applyAlignment="1">
      <alignment horizontal="center" vertical="center" wrapText="1"/>
    </xf>
    <xf numFmtId="0" fontId="260" fillId="0" borderId="89" xfId="4" applyFont="1" applyFill="1" applyBorder="1" applyAlignment="1">
      <alignment horizontal="center" vertical="center" wrapText="1"/>
    </xf>
    <xf numFmtId="0" fontId="260" fillId="0" borderId="58" xfId="4" applyFont="1" applyFill="1" applyBorder="1" applyAlignment="1">
      <alignment horizontal="center" vertical="center" wrapText="1"/>
    </xf>
    <xf numFmtId="0" fontId="260" fillId="0" borderId="91" xfId="4" applyFont="1" applyFill="1" applyBorder="1" applyAlignment="1">
      <alignment horizontal="center" vertical="center" wrapText="1"/>
    </xf>
    <xf numFmtId="0" fontId="8" fillId="0" borderId="72" xfId="4" applyFont="1" applyFill="1" applyBorder="1" applyAlignment="1">
      <alignment horizontal="center" vertical="center" wrapText="1"/>
    </xf>
    <xf numFmtId="0" fontId="8" fillId="0" borderId="73" xfId="4" applyFont="1" applyFill="1" applyBorder="1" applyAlignment="1">
      <alignment horizontal="center" vertical="center" wrapText="1"/>
    </xf>
    <xf numFmtId="0" fontId="260" fillId="0" borderId="72" xfId="4" applyFont="1" applyFill="1" applyBorder="1" applyAlignment="1">
      <alignment horizontal="center" vertical="center" wrapText="1"/>
    </xf>
    <xf numFmtId="0" fontId="260" fillId="0" borderId="73" xfId="4" applyFont="1" applyFill="1" applyBorder="1" applyAlignment="1">
      <alignment horizontal="center" vertical="center" wrapText="1"/>
    </xf>
    <xf numFmtId="0" fontId="17" fillId="0" borderId="74" xfId="4" applyFont="1" applyFill="1" applyBorder="1" applyAlignment="1">
      <alignment horizontal="center" vertical="center" wrapText="1"/>
    </xf>
    <xf numFmtId="0" fontId="17" fillId="0" borderId="75" xfId="4" applyFont="1" applyFill="1" applyBorder="1" applyAlignment="1">
      <alignment horizontal="center" vertical="center" wrapText="1"/>
    </xf>
    <xf numFmtId="49" fontId="310" fillId="0" borderId="97" xfId="4" applyNumberFormat="1" applyFont="1" applyFill="1" applyBorder="1" applyAlignment="1">
      <alignment horizontal="center" vertical="center"/>
    </xf>
    <xf numFmtId="49" fontId="310" fillId="0" borderId="24" xfId="4" applyNumberFormat="1" applyFont="1" applyFill="1" applyBorder="1" applyAlignment="1">
      <alignment horizontal="center" vertical="center"/>
    </xf>
    <xf numFmtId="49" fontId="310" fillId="0" borderId="103" xfId="4" applyNumberFormat="1" applyFont="1" applyFill="1" applyBorder="1" applyAlignment="1">
      <alignment horizontal="center" vertical="center"/>
    </xf>
    <xf numFmtId="49" fontId="244" fillId="0" borderId="0" xfId="4" applyNumberFormat="1" applyFont="1" applyFill="1" applyBorder="1" applyAlignment="1">
      <alignment horizontal="center" vertical="center"/>
    </xf>
    <xf numFmtId="0" fontId="257" fillId="0" borderId="32" xfId="4" applyFont="1" applyFill="1" applyBorder="1" applyAlignment="1">
      <alignment horizontal="center" vertical="center" wrapText="1"/>
    </xf>
    <xf numFmtId="0" fontId="257" fillId="0" borderId="19" xfId="4" applyFont="1" applyFill="1" applyBorder="1" applyAlignment="1">
      <alignment horizontal="center" vertical="center" wrapText="1"/>
    </xf>
    <xf numFmtId="0" fontId="257" fillId="0" borderId="98" xfId="4" applyFont="1" applyFill="1" applyBorder="1" applyAlignment="1">
      <alignment horizontal="center" vertical="center" wrapText="1"/>
    </xf>
    <xf numFmtId="0" fontId="257" fillId="0" borderId="104" xfId="4" applyFont="1" applyFill="1" applyBorder="1" applyAlignment="1">
      <alignment horizontal="center" vertical="center" wrapText="1"/>
    </xf>
    <xf numFmtId="0" fontId="257" fillId="0" borderId="13" xfId="4" applyFont="1" applyFill="1" applyBorder="1" applyAlignment="1">
      <alignment horizontal="center" vertical="center" wrapText="1"/>
    </xf>
    <xf numFmtId="0" fontId="257" fillId="0" borderId="105" xfId="4" applyFont="1" applyFill="1" applyBorder="1" applyAlignment="1">
      <alignment horizontal="center" vertical="center" wrapText="1"/>
    </xf>
    <xf numFmtId="0" fontId="257" fillId="0" borderId="0" xfId="4" applyFont="1" applyFill="1" applyBorder="1" applyAlignment="1">
      <alignment horizontal="center" vertical="center" wrapText="1"/>
    </xf>
    <xf numFmtId="49" fontId="310" fillId="0" borderId="19" xfId="4" applyNumberFormat="1" applyFont="1" applyFill="1" applyBorder="1" applyAlignment="1">
      <alignment horizontal="center" vertical="center"/>
    </xf>
    <xf numFmtId="49" fontId="310" fillId="0" borderId="98" xfId="4" applyNumberFormat="1" applyFont="1" applyFill="1" applyBorder="1" applyAlignment="1">
      <alignment horizontal="center" vertical="center"/>
    </xf>
    <xf numFmtId="49" fontId="310" fillId="0" borderId="0" xfId="4" applyNumberFormat="1" applyFont="1" applyFill="1" applyBorder="1" applyAlignment="1">
      <alignment horizontal="center" vertical="center"/>
    </xf>
    <xf numFmtId="49" fontId="258" fillId="0" borderId="0" xfId="4" applyNumberFormat="1" applyFont="1" applyFill="1" applyBorder="1" applyAlignment="1">
      <alignment horizontal="center" vertical="center" wrapText="1"/>
    </xf>
    <xf numFmtId="49" fontId="258" fillId="0" borderId="57" xfId="4" applyNumberFormat="1" applyFont="1" applyFill="1" applyBorder="1" applyAlignment="1">
      <alignment horizontal="center" vertical="center" wrapText="1"/>
    </xf>
    <xf numFmtId="49" fontId="258" fillId="0" borderId="90" xfId="4" applyNumberFormat="1" applyFont="1" applyFill="1" applyBorder="1" applyAlignment="1">
      <alignment horizontal="center" vertical="center" wrapText="1"/>
    </xf>
    <xf numFmtId="0" fontId="259" fillId="0" borderId="71" xfId="4" applyFont="1" applyFill="1" applyBorder="1" applyAlignment="1">
      <alignment horizontal="center" vertical="center" wrapText="1"/>
    </xf>
    <xf numFmtId="0" fontId="259" fillId="0" borderId="96" xfId="4" applyFont="1" applyFill="1" applyBorder="1" applyAlignment="1">
      <alignment horizontal="center" vertical="center" wrapText="1"/>
    </xf>
    <xf numFmtId="0" fontId="259" fillId="0" borderId="58" xfId="4" applyFont="1" applyFill="1" applyBorder="1" applyAlignment="1">
      <alignment horizontal="center" vertical="center" wrapText="1"/>
    </xf>
    <xf numFmtId="0" fontId="259" fillId="0" borderId="91" xfId="4" applyFont="1" applyFill="1" applyBorder="1" applyAlignment="1">
      <alignment horizontal="center" vertical="center" wrapText="1"/>
    </xf>
    <xf numFmtId="0" fontId="190" fillId="3" borderId="0" xfId="4" applyFont="1" applyFill="1" applyAlignment="1">
      <alignment horizontal="center" vertical="center" wrapText="1"/>
    </xf>
    <xf numFmtId="0" fontId="190" fillId="3" borderId="0" xfId="4" applyFont="1" applyFill="1" applyBorder="1" applyAlignment="1">
      <alignment horizontal="center" vertical="center" wrapText="1"/>
    </xf>
    <xf numFmtId="0" fontId="246" fillId="0" borderId="0" xfId="60975" applyFont="1" applyFill="1" applyAlignment="1">
      <alignment horizontal="left" vertical="center"/>
    </xf>
    <xf numFmtId="0" fontId="246" fillId="0" borderId="0" xfId="60975" applyFont="1" applyFill="1" applyAlignment="1">
      <alignment horizontal="left" vertical="center" wrapText="1"/>
    </xf>
    <xf numFmtId="0" fontId="255" fillId="0" borderId="0" xfId="60975" applyFont="1" applyFill="1" applyAlignment="1">
      <alignment horizontal="left" vertical="top"/>
    </xf>
    <xf numFmtId="0" fontId="257" fillId="0" borderId="0" xfId="4" applyFont="1" applyFill="1" applyAlignment="1">
      <alignment horizontal="center" vertical="center" wrapText="1"/>
    </xf>
  </cellXfs>
  <cellStyles count="63608">
    <cellStyle name=" 1" xfId="11"/>
    <cellStyle name="%" xfId="12"/>
    <cellStyle name="% 2" xfId="60979"/>
    <cellStyle name="%_Inputs Co" xfId="13"/>
    <cellStyle name="%_Бизнес план ЦИУС 2008 год исполнение" xfId="60980"/>
    <cellStyle name="%_Бизнес план ЦИУС 2008 год исполнение 2" xfId="60981"/>
    <cellStyle name="%_Бизнес план ЦИУС 2008 исполнение (новый формат)" xfId="60982"/>
    <cellStyle name="%_Бизнес план ЦИУС 2008 исполнение (новый формат) 2" xfId="60983"/>
    <cellStyle name="%_Бизнес план ЦИУС 2008 исполнение 1041" xfId="60984"/>
    <cellStyle name="%_Бизнес план ЦИУС 2008 исполнение 1041 2" xfId="60985"/>
    <cellStyle name="%_Бизнес план ЦИУС 2008 исполнение 1041раб" xfId="60986"/>
    <cellStyle name="%_Бизнес план ЦИУС 2008 исполнение 1041раб 2" xfId="60987"/>
    <cellStyle name="%_Бизнес план ЦИУС 2008 исполнение 1041рабочий 16 04" xfId="60988"/>
    <cellStyle name="%_Бизнес план ЦИУС 2008 исполнение 1041рабочий 16 04 2" xfId="60989"/>
    <cellStyle name="%_Бизнес план ЦИУС 2008 исполнение 21 04 1" xfId="60990"/>
    <cellStyle name="%_Бизнес план ЦИУС 2008 исполнение 21 04 1 2" xfId="60991"/>
    <cellStyle name="%_Бизнес план ЦИУС 2009 140409" xfId="60992"/>
    <cellStyle name="%_Бизнес план ЦИУС 2009 140409 2" xfId="60993"/>
    <cellStyle name="%_Бизнес план ЦИУС 2009! 27 10 Р" xfId="60994"/>
    <cellStyle name="%_Бизнес план ЦИУС 2009! 27 10 Р 2" xfId="60995"/>
    <cellStyle name="%_Денежный поток ЗАО ЭПИ-2008г.(в объемах декабря)2811  ПОСЛЕДНИЙ (Перераб. с изм. старахованием)" xfId="14"/>
    <cellStyle name="%_ИА 4 Корректировка 3 и 4 кварталов 2010г  с объяснением причин 4 последний" xfId="60996"/>
    <cellStyle name="%_ИА 4 Корректировка 3 и 4 кварталов 2010г  с объяснением причин 4 последний 2" xfId="60997"/>
    <cellStyle name="%_Итоговые Планы 2010_v4!" xfId="60998"/>
    <cellStyle name="%_Итоговые Планы 2010_v4! 2" xfId="60999"/>
    <cellStyle name="%_Итоговые Планы 2010_v6!" xfId="61000"/>
    <cellStyle name="%_Итоговые Планы 2010_v6! 2" xfId="61001"/>
    <cellStyle name="%_Итоговые Планы 2010_v9-4!" xfId="61002"/>
    <cellStyle name="%_Итоговые Планы 2010_v9-4! 2" xfId="61003"/>
    <cellStyle name="%_Копия Приложение_1_2010-2014_ЦИУС" xfId="61004"/>
    <cellStyle name="%_Копия Приложение_1_2010-2014_ЦИУС 2" xfId="61005"/>
    <cellStyle name="%_План на 2 полугодие (предложения филиалов Вост )" xfId="61006"/>
    <cellStyle name="%_План на 2 полугодие (предложения филиалов Вост ) 2" xfId="61007"/>
    <cellStyle name="%_План на 2 полугодие (предложения филиалов Юг)" xfId="61008"/>
    <cellStyle name="%_План на 2 полугодие (предложения филиалов Юг) 2" xfId="61009"/>
    <cellStyle name="%_Планы 2010_v5!+задвоения" xfId="61010"/>
    <cellStyle name="%_Планы 2010_v5!+задвоения 2" xfId="61011"/>
    <cellStyle name="%_Приложение 2 Вводы мощностей на 2009 год" xfId="61012"/>
    <cellStyle name="%_Приложение 2 Вводы мощностей на 2009 год 2" xfId="61013"/>
    <cellStyle name="%_Приложение 6 1 к Бизнес Плану 2010г_v18" xfId="61014"/>
    <cellStyle name="%_Приложение 6 1 к Бизнес Плану 2010г_v18 2" xfId="61015"/>
    <cellStyle name="%_Приложение 6 1 к Бизнес Плану 2010г_v18_Копия Приложение_1_2010-2014_ЦИУС" xfId="61016"/>
    <cellStyle name="%_Приложение 6 1 к Бизнес Плану 2010г_v18_Копия Приложение_1_2010-2014_ЦИУС 2" xfId="61017"/>
    <cellStyle name="%_Приложение 6 1 к Бизнес Плану 2010г_v18_Приложение_1_2010-2014" xfId="61018"/>
    <cellStyle name="%_Приложение 6 1 к Бизнес Плану 2010г_v18_Приложение_1_2010-2014 2" xfId="61019"/>
    <cellStyle name="%_Приложение_1_2010-2014" xfId="61020"/>
    <cellStyle name="%_Приложение_1_2010-2014 2" xfId="61021"/>
    <cellStyle name=";;;" xfId="15"/>
    <cellStyle name="ˆ’ŽƒŽ‚›‰" xfId="16"/>
    <cellStyle name="_ ТЭЦ февраль 04г" xfId="17"/>
    <cellStyle name="_!!! Приобретение ОС (новая форма)" xfId="18"/>
    <cellStyle name="_!!! Энергия анализ (форма)" xfId="19"/>
    <cellStyle name="_!!!Проект 3 кв ТОиР Красноярск" xfId="20"/>
    <cellStyle name="__БДР и БДДС 2006 г по ПМЭС согл Мазепина" xfId="21"/>
    <cellStyle name="__БДР и БДДС 2006 г по ПМЭС утв 1 2 3 4кв 06 вер 3-2-3 ред Еремкин" xfId="22"/>
    <cellStyle name="__ПЭПиБюджет ЕНЭС ОПМЭС 2006_34млн" xfId="23"/>
    <cellStyle name="__ПЭПиБюджет ЕНЭС ОПМЭС 2006_34млн 2" xfId="61022"/>
    <cellStyle name="__ПЭПиБюджет ЕНЭС ОПМЭС 2006_34млн_15_2 1 6 1" xfId="24"/>
    <cellStyle name="__ПЭПиБюджет ЕНЭС ОПМЭС 2006_34млн_15_2 1 6 1 2" xfId="61023"/>
    <cellStyle name="__ПЭПиБюджет ЕНЭС ОПМЭС 2006_34млн_Анализ 15_БДР и БДДС Омское 2007" xfId="25"/>
    <cellStyle name="__ПЭПиБюджет ЕНЭС ОПМЭС 2006_34млн_Анализ 15_БДР и БДДС Омское 2007 2" xfId="61024"/>
    <cellStyle name="__ПЭПиБюджет ЕНЭС ОПМЭС 2006_34млн_БДР МСК 1кв07 от Сергея 20 04 07" xfId="26"/>
    <cellStyle name="__ПЭПиБюджет ЕНЭС ОПМЭС 2006_34млн_БДР МСК 1кв07 от Сергея 20 04 07 2" xfId="61025"/>
    <cellStyle name="__ПЭПиБюджет ЕНЭС ОПМЭС 2006_34млн_БДР МСК 1кв07 от Сергея 20 04 07_БДР и БДДС сети ФСК ОП 2008" xfId="27"/>
    <cellStyle name="__ПЭПиБюджет ЕНЭС ОПМЭС 2006_34млн_БДР МСК 1кв07 от Сергея 20 04 07_БДР и БДДС сети ФСК ОП 2008 2" xfId="61026"/>
    <cellStyle name="__ПЭПиБюджет ЕНЭС ОПМЭС 2006_34млн_БДР МСК 1кв07 от Сергея 20 04 07_формы бюджетов к защите 2008 года" xfId="28"/>
    <cellStyle name="__ПЭПиБюджет ЕНЭС ОПМЭС 2006_34млн_БДР МСК 1кв07 от Сергея 20 04 07_формы бюджетов к защите 2008 года 2" xfId="61027"/>
    <cellStyle name="__ПЭПиБюджет ЕНЭС ОПМЭС 2006_34млн_Бизнес план ЦИУС 2008 год исполнение" xfId="61028"/>
    <cellStyle name="__ПЭПиБюджет ЕНЭС ОПМЭС 2006_34млн_Бизнес план ЦИУС 2008 год исполнение 2" xfId="61029"/>
    <cellStyle name="__ПЭПиБюджет ЕНЭС ОПМЭС 2006_34млн_Бизнес план ЦИУС 2008 исполнение (новый формат)" xfId="61030"/>
    <cellStyle name="__ПЭПиБюджет ЕНЭС ОПМЭС 2006_34млн_Бизнес план ЦИУС 2008 исполнение (новый формат) 2" xfId="61031"/>
    <cellStyle name="__ПЭПиБюджет ЕНЭС ОПМЭС 2006_34млн_Бизнес план ЦИУС 2008 исполнение 1041" xfId="61032"/>
    <cellStyle name="__ПЭПиБюджет ЕНЭС ОПМЭС 2006_34млн_Бизнес план ЦИУС 2008 исполнение 1041 2" xfId="61033"/>
    <cellStyle name="__ПЭПиБюджет ЕНЭС ОПМЭС 2006_34млн_Бизнес план ЦИУС 2008 исполнение 1041раб" xfId="61034"/>
    <cellStyle name="__ПЭПиБюджет ЕНЭС ОПМЭС 2006_34млн_Бизнес план ЦИУС 2008 исполнение 1041раб 2" xfId="61035"/>
    <cellStyle name="__ПЭПиБюджет ЕНЭС ОПМЭС 2006_34млн_Бизнес план ЦИУС 2008 исполнение 1041рабочий 16 04" xfId="61036"/>
    <cellStyle name="__ПЭПиБюджет ЕНЭС ОПМЭС 2006_34млн_Бизнес план ЦИУС 2008 исполнение 1041рабочий 16 04 2" xfId="61037"/>
    <cellStyle name="__ПЭПиБюджет ЕНЭС ОПМЭС 2006_34млн_Бизнес план ЦИУС 2008 исполнение 21 04 1" xfId="61038"/>
    <cellStyle name="__ПЭПиБюджет ЕНЭС ОПМЭС 2006_34млн_Бизнес план ЦИУС 2008 исполнение 21 04 1 2" xfId="61039"/>
    <cellStyle name="__ПЭПиБюджет ЕНЭС ОПМЭС 2006_34млн_Бизнес план ЦИУС 2009 140409" xfId="61040"/>
    <cellStyle name="__ПЭПиБюджет ЕНЭС ОПМЭС 2006_34млн_Бизнес план ЦИУС 2009 140409 2" xfId="61041"/>
    <cellStyle name="__ПЭПиБюджет ЕНЭС ОПМЭС 2006_34млн_Бизнес план ЦИУС 2009! 27 10 Р" xfId="61042"/>
    <cellStyle name="__ПЭПиБюджет ЕНЭС ОПМЭС 2006_34млн_Бизнес план ЦИУС 2009! 27 10 Р 2" xfId="61043"/>
    <cellStyle name="__ПЭПиБюджет ЕНЭС ОПМЭС 2006_34млн_Итоговые Планы 2010_v4!" xfId="61044"/>
    <cellStyle name="__ПЭПиБюджет ЕНЭС ОПМЭС 2006_34млн_Итоговые Планы 2010_v4! 2" xfId="61045"/>
    <cellStyle name="__ПЭПиБюджет ЕНЭС ОПМЭС 2006_34млн_Итоговые Планы 2010_v6!" xfId="61046"/>
    <cellStyle name="__ПЭПиБюджет ЕНЭС ОПМЭС 2006_34млн_Итоговые Планы 2010_v6! 2" xfId="61047"/>
    <cellStyle name="__ПЭПиБюджет ЕНЭС ОПМЭС 2006_34млн_Итоговые Планы 2010_v9-4!" xfId="61048"/>
    <cellStyle name="__ПЭПиБюджет ЕНЭС ОПМЭС 2006_34млн_Итоговые Планы 2010_v9-4! 2" xfId="61049"/>
    <cellStyle name="__ПЭПиБюджет ЕНЭС ОПМЭС 2006_34млн_Планы 2010_v5!+задвоения" xfId="61050"/>
    <cellStyle name="__ПЭПиБюджет ЕНЭС ОПМЭС 2006_34млн_Планы 2010_v5!+задвоения 2" xfId="61051"/>
    <cellStyle name="__ПЭПиБюджет ЕНЭС ОПМЭС 2006_34млн_Приложение 2 Вводы мощностей на 2009 год" xfId="61052"/>
    <cellStyle name="__ПЭПиБюджет ЕНЭС ОПМЭС 2006_34млн_Приложение 2 Вводы мощностей на 2009 год 2" xfId="61053"/>
    <cellStyle name="__ПЭПиБюджет ЕНЭС ОПМЭС 2006_34млн_Приложение 2 Вводы мощностей на 2009 год_Инфраструктура" xfId="61054"/>
    <cellStyle name="__ПЭПиБюджет ЕНЭС ОПМЭС 2006_34млн_Приложение 2 Вводы мощностей на 2009 год_Инфраструктура 2" xfId="61055"/>
    <cellStyle name="__ПЭПиБюджет ЕНЭС ОПМЭС 2006_34млн_Приложение 2 Вводы мощностей на 2009 год_Копия Приложение_1_2010-2014_ЦИУС" xfId="61056"/>
    <cellStyle name="__ПЭПиБюджет ЕНЭС ОПМЭС 2006_34млн_Приложение 2 Вводы мощностей на 2009 год_Копия Приложение_1_2010-2014_ЦИУС 2" xfId="61057"/>
    <cellStyle name="__ПЭПиБюджет ЕНЭС ОПМЭС 2006_34млн_Приложение 2 Вводы мощностей на 2009 год_МЭС Волги" xfId="61058"/>
    <cellStyle name="__ПЭПиБюджет ЕНЭС ОПМЭС 2006_34млн_Приложение 2 Вводы мощностей на 2009 год_МЭС Волги 2" xfId="61059"/>
    <cellStyle name="__ПЭПиБюджет ЕНЭС ОПМЭС 2006_34млн_Приложение 2 Вводы мощностей на 2009 год_МЭС Волги-1" xfId="61060"/>
    <cellStyle name="__ПЭПиБюджет ЕНЭС ОПМЭС 2006_34млн_Приложение 2 Вводы мощностей на 2009 год_МЭС Волги-1 2" xfId="61061"/>
    <cellStyle name="__ПЭПиБюджет ЕНЭС ОПМЭС 2006_34млн_Приложение 2 Вводы мощностей на 2009 год_МЭС Востока" xfId="61062"/>
    <cellStyle name="__ПЭПиБюджет ЕНЭС ОПМЭС 2006_34млн_Приложение 2 Вводы мощностей на 2009 год_МЭС Востока -1" xfId="61063"/>
    <cellStyle name="__ПЭПиБюджет ЕНЭС ОПМЭС 2006_34млн_Приложение 2 Вводы мощностей на 2009 год_МЭС Востока -1 2" xfId="61064"/>
    <cellStyle name="__ПЭПиБюджет ЕНЭС ОПМЭС 2006_34млн_Приложение 2 Вводы мощностей на 2009 год_МЭС Востока 2" xfId="61065"/>
    <cellStyle name="__ПЭПиБюджет ЕНЭС ОПМЭС 2006_34млн_Приложение 2 Вводы мощностей на 2009 год_МЭС Востока 3" xfId="61066"/>
    <cellStyle name="__ПЭПиБюджет ЕНЭС ОПМЭС 2006_34млн_Приложение 2 Вводы мощностей на 2009 год_МЭС Востока 4" xfId="61067"/>
    <cellStyle name="__ПЭПиБюджет ЕНЭС ОПМЭС 2006_34млн_Приложение 2 Вводы мощностей на 2009 год_МЭС Востока 5" xfId="61068"/>
    <cellStyle name="__ПЭПиБюджет ЕНЭС ОПМЭС 2006_34млн_Приложение 2 Вводы мощностей на 2009 год_МЭС Востока 6" xfId="61069"/>
    <cellStyle name="__ПЭПиБюджет ЕНЭС ОПМЭС 2006_34млн_Приложение 2 Вводы мощностей на 2009 год_МЭС Северо-Запада" xfId="61070"/>
    <cellStyle name="__ПЭПиБюджет ЕНЭС ОПМЭС 2006_34млн_Приложение 2 Вводы мощностей на 2009 год_МЭС Северо-Запада -1" xfId="61071"/>
    <cellStyle name="__ПЭПиБюджет ЕНЭС ОПМЭС 2006_34млн_Приложение 2 Вводы мощностей на 2009 год_МЭС Северо-Запада -1 2" xfId="61072"/>
    <cellStyle name="__ПЭПиБюджет ЕНЭС ОПМЭС 2006_34млн_Приложение 2 Вводы мощностей на 2009 год_МЭС Северо-Запада 2" xfId="61073"/>
    <cellStyle name="__ПЭПиБюджет ЕНЭС ОПМЭС 2006_34млн_Приложение 2 Вводы мощностей на 2009 год_МЭС Северо-Запада 3" xfId="61074"/>
    <cellStyle name="__ПЭПиБюджет ЕНЭС ОПМЭС 2006_34млн_Приложение 2 Вводы мощностей на 2009 год_МЭС Северо-Запада 4" xfId="61075"/>
    <cellStyle name="__ПЭПиБюджет ЕНЭС ОПМЭС 2006_34млн_Приложение 2 Вводы мощностей на 2009 год_МЭС Северо-Запада 5" xfId="61076"/>
    <cellStyle name="__ПЭПиБюджет ЕНЭС ОПМЭС 2006_34млн_Приложение 2 Вводы мощностей на 2009 год_МЭС Северо-Запада 6" xfId="61077"/>
    <cellStyle name="__ПЭПиБюджет ЕНЭС ОПМЭС 2006_34млн_Приложение 2 Вводы мощностей на 2009 год_МЭС Урала" xfId="61078"/>
    <cellStyle name="__ПЭПиБюджет ЕНЭС ОПМЭС 2006_34млн_Приложение 2 Вводы мощностей на 2009 год_МЭС Урала 2" xfId="61079"/>
    <cellStyle name="__ПЭПиБюджет ЕНЭС ОПМЭС 2006_34млн_Приложение 2 Вводы мощностей на 2009 год_МЭС Центра" xfId="61080"/>
    <cellStyle name="__ПЭПиБюджет ЕНЭС ОПМЭС 2006_34млн_Приложение 2 Вводы мощностей на 2009 год_МЭС Центра 2" xfId="61081"/>
    <cellStyle name="__ПЭПиБюджет ЕНЭС ОПМЭС 2006_34млн_Приложение 2 Вводы мощностей на 2009 год_МЭС Юга" xfId="61082"/>
    <cellStyle name="__ПЭПиБюджет ЕНЭС ОПМЭС 2006_34млн_Приложение 2 Вводы мощностей на 2009 год_МЭС Юга 2" xfId="61083"/>
    <cellStyle name="__ПЭПиБюджет ЕНЭС ОПМЭС 2006_34млн_Приложение 2 Вводы мощностей на 2009 год_План финансирования и КВ на 3 и 4 кварталы 2010г. от 15.06.2010г. для ИА_2" xfId="61084"/>
    <cellStyle name="__ПЭПиБюджет ЕНЭС ОПМЭС 2006_34млн_Приложение 2 Вводы мощностей на 2009 год_План финансирования и КВ на 3 и 4 кварталы 2010г. от 15.06.2010г. для ИА_2 2" xfId="61085"/>
    <cellStyle name="__ПЭПиБюджет ЕНЭС ОПМЭС 2006_34млн_Приложение 2 Вводы мощностей на 2009 год_Подписпнное со стороны ОАО ЦИУС ЕЭС ЗК №6" xfId="61086"/>
    <cellStyle name="__ПЭПиБюджет ЕНЭС ОПМЭС 2006_34млн_Приложение 2 Вводы мощностей на 2009 год_Подписпнное со стороны ОАО ЦИУС ЕЭС ЗК №6 2" xfId="61087"/>
    <cellStyle name="__ПЭПиБюджет ЕНЭС ОПМЭС 2006_34млн_Приложение 2 Вводы мощностей на 2009 год_Приложение 4" xfId="61088"/>
    <cellStyle name="__ПЭПиБюджет ЕНЭС ОПМЭС 2006_34млн_Приложение 2 Вводы мощностей на 2009 год_Приложение 4 2" xfId="61089"/>
    <cellStyle name="__ПЭПиБюджет ЕНЭС ОПМЭС 2006_34млн_Приложение 2 Вводы мощностей на 2009 год_Приложение_1_2010-2014" xfId="61090"/>
    <cellStyle name="__ПЭПиБюджет ЕНЭС ОПМЭС 2006_34млн_Приложение 2 Вводы мощностей на 2009 год_Приложение_1_2010-2014 2" xfId="61091"/>
    <cellStyle name="__ПЭПиБюджет ЕНЭС ОПМЭС 2006_34млн_Приложение 6 1 к Бизнес Плану 2010г_v18" xfId="61092"/>
    <cellStyle name="__ПЭПиБюджет ЕНЭС ОПМЭС 2006_34млн_Приложение 6 1 к Бизнес Плану 2010г_v18 2" xfId="61093"/>
    <cellStyle name="__ПЭПиБюджет ЕНЭС ОПМЭС 2006_34млн_Приложение 6 1 к Бизнес Плану 2010г_v18_Копия Приложение_1_2010-2014_ЦИУС" xfId="61094"/>
    <cellStyle name="__ПЭПиБюджет ЕНЭС ОПМЭС 2006_34млн_Приложение 6 1 к Бизнес Плану 2010г_v18_Копия Приложение_1_2010-2014_ЦИУС 2" xfId="61095"/>
    <cellStyle name="__ПЭПиБюджет ЕНЭС ОПМЭС 2006_34млн_Приложение 6 1 к Бизнес Плану 2010г_v18_Приложение_1_2010-2014" xfId="61096"/>
    <cellStyle name="__ПЭПиБюджет ЕНЭС ОПМЭС 2006_34млн_Приложение 6 1 к Бизнес Плану 2010г_v18_Приложение_1_2010-2014 2" xfId="61097"/>
    <cellStyle name="__ПЭПиБюджет ЕНЭС ОПМЭС 2006_34млн_формы бюджетов к защите 2008 года" xfId="29"/>
    <cellStyle name="__ПЭПиБюджет ЕНЭС ОПМЭС 2006_34млн_формы бюджетов к защите 2008 года 2" xfId="61098"/>
    <cellStyle name="__ПЭПиБюджет на 2006г том числе ПСУиС" xfId="30"/>
    <cellStyle name="__ПЭПиБюджет на 2006г том числе ПСУиС 2" xfId="61099"/>
    <cellStyle name="__ПЭПиБюджет на 2006г том числе ПСУиС_091105" xfId="31"/>
    <cellStyle name="__ПЭПиБюджет на 2006г том числе ПСУиС_091105 2" xfId="61100"/>
    <cellStyle name="__ПЭПиБюджет на 2006г том числе ПСУиС_091105_15_2 1 6 1" xfId="32"/>
    <cellStyle name="__ПЭПиБюджет на 2006г том числе ПСУиС_091105_15_2 1 6 1 2" xfId="61101"/>
    <cellStyle name="__ПЭПиБюджет на 2006г том числе ПСУиС_091105_Анализ 15_БДР и БДДС Омское 2007" xfId="33"/>
    <cellStyle name="__ПЭПиБюджет на 2006г том числе ПСУиС_091105_Анализ 15_БДР и БДДС Омское 2007 2" xfId="61102"/>
    <cellStyle name="__ПЭПиБюджет на 2006г том числе ПСУиС_091105_БДР МСК 1кв07 от Сергея 20 04 07" xfId="34"/>
    <cellStyle name="__ПЭПиБюджет на 2006г том числе ПСУиС_091105_БДР МСК 1кв07 от Сергея 20 04 07 2" xfId="61103"/>
    <cellStyle name="__ПЭПиБюджет на 2006г том числе ПСУиС_091105_БДР МСК 1кв07 от Сергея 20 04 07_БДР и БДДС сети ФСК ОП 2008" xfId="35"/>
    <cellStyle name="__ПЭПиБюджет на 2006г том числе ПСУиС_091105_БДР МСК 1кв07 от Сергея 20 04 07_БДР и БДДС сети ФСК ОП 2008 2" xfId="61104"/>
    <cellStyle name="__ПЭПиБюджет на 2006г том числе ПСУиС_091105_БДР МСК 1кв07 от Сергея 20 04 07_формы бюджетов к защите 2008 года" xfId="36"/>
    <cellStyle name="__ПЭПиБюджет на 2006г том числе ПСУиС_091105_БДР МСК 1кв07 от Сергея 20 04 07_формы бюджетов к защите 2008 года 2" xfId="61105"/>
    <cellStyle name="__ПЭПиБюджет на 2006г том числе ПСУиС_091105_Бизнес план ЦИУС 2008 год исполнение" xfId="61106"/>
    <cellStyle name="__ПЭПиБюджет на 2006г том числе ПСУиС_091105_Бизнес план ЦИУС 2008 год исполнение 2" xfId="61107"/>
    <cellStyle name="__ПЭПиБюджет на 2006г том числе ПСУиС_091105_Бизнес план ЦИУС 2008 исполнение (новый формат)" xfId="61108"/>
    <cellStyle name="__ПЭПиБюджет на 2006г том числе ПСУиС_091105_Бизнес план ЦИУС 2008 исполнение (новый формат) 2" xfId="61109"/>
    <cellStyle name="__ПЭПиБюджет на 2006г том числе ПСУиС_091105_Бизнес план ЦИУС 2008 исполнение 1041" xfId="61110"/>
    <cellStyle name="__ПЭПиБюджет на 2006г том числе ПСУиС_091105_Бизнес план ЦИУС 2008 исполнение 1041 2" xfId="61111"/>
    <cellStyle name="__ПЭПиБюджет на 2006г том числе ПСУиС_091105_Бизнес план ЦИУС 2008 исполнение 1041раб" xfId="61112"/>
    <cellStyle name="__ПЭПиБюджет на 2006г том числе ПСУиС_091105_Бизнес план ЦИУС 2008 исполнение 1041раб 2" xfId="61113"/>
    <cellStyle name="__ПЭПиБюджет на 2006г том числе ПСУиС_091105_Бизнес план ЦИУС 2008 исполнение 1041рабочий 16 04" xfId="61114"/>
    <cellStyle name="__ПЭПиБюджет на 2006г том числе ПСУиС_091105_Бизнес план ЦИУС 2008 исполнение 1041рабочий 16 04 2" xfId="61115"/>
    <cellStyle name="__ПЭПиБюджет на 2006г том числе ПСУиС_091105_Бизнес план ЦИУС 2008 исполнение 21 04 1" xfId="61116"/>
    <cellStyle name="__ПЭПиБюджет на 2006г том числе ПСУиС_091105_Бизнес план ЦИУС 2008 исполнение 21 04 1 2" xfId="61117"/>
    <cellStyle name="__ПЭПиБюджет на 2006г том числе ПСУиС_091105_Бизнес план ЦИУС 2009 140409" xfId="61118"/>
    <cellStyle name="__ПЭПиБюджет на 2006г том числе ПСУиС_091105_Бизнес план ЦИУС 2009 140409 2" xfId="61119"/>
    <cellStyle name="__ПЭПиБюджет на 2006г том числе ПСУиС_091105_Бизнес план ЦИУС 2009! 27 10 Р" xfId="61120"/>
    <cellStyle name="__ПЭПиБюджет на 2006г том числе ПСУиС_091105_Бизнес план ЦИУС 2009! 27 10 Р 2" xfId="61121"/>
    <cellStyle name="__ПЭПиБюджет на 2006г том числе ПСУиС_091105_Итоговые Планы 2010_v4!" xfId="61122"/>
    <cellStyle name="__ПЭПиБюджет на 2006г том числе ПСУиС_091105_Итоговые Планы 2010_v4! 2" xfId="61123"/>
    <cellStyle name="__ПЭПиБюджет на 2006г том числе ПСУиС_091105_Итоговые Планы 2010_v6!" xfId="61124"/>
    <cellStyle name="__ПЭПиБюджет на 2006г том числе ПСУиС_091105_Итоговые Планы 2010_v6! 2" xfId="61125"/>
    <cellStyle name="__ПЭПиБюджет на 2006г том числе ПСУиС_091105_Итоговые Планы 2010_v9-4!" xfId="61126"/>
    <cellStyle name="__ПЭПиБюджет на 2006г том числе ПСУиС_091105_Итоговые Планы 2010_v9-4! 2" xfId="61127"/>
    <cellStyle name="__ПЭПиБюджет на 2006г том числе ПСУиС_091105_Планы 2010_v5!+задвоения" xfId="61128"/>
    <cellStyle name="__ПЭПиБюджет на 2006г том числе ПСУиС_091105_Планы 2010_v5!+задвоения 2" xfId="61129"/>
    <cellStyle name="__ПЭПиБюджет на 2006г том числе ПСУиС_091105_Приложение 2 Вводы мощностей на 2009 год" xfId="61130"/>
    <cellStyle name="__ПЭПиБюджет на 2006г том числе ПСУиС_091105_Приложение 2 Вводы мощностей на 2009 год 2" xfId="61131"/>
    <cellStyle name="__ПЭПиБюджет на 2006г том числе ПСУиС_091105_Приложение 2 Вводы мощностей на 2009 год_Инфраструктура" xfId="61132"/>
    <cellStyle name="__ПЭПиБюджет на 2006г том числе ПСУиС_091105_Приложение 2 Вводы мощностей на 2009 год_Инфраструктура 2" xfId="61133"/>
    <cellStyle name="__ПЭПиБюджет на 2006г том числе ПСУиС_091105_Приложение 2 Вводы мощностей на 2009 год_Копия Приложение_1_2010-2014_ЦИУС" xfId="61134"/>
    <cellStyle name="__ПЭПиБюджет на 2006г том числе ПСУиС_091105_Приложение 2 Вводы мощностей на 2009 год_Копия Приложение_1_2010-2014_ЦИУС 2" xfId="61135"/>
    <cellStyle name="__ПЭПиБюджет на 2006г том числе ПСУиС_091105_Приложение 2 Вводы мощностей на 2009 год_МЭС Волги" xfId="61136"/>
    <cellStyle name="__ПЭПиБюджет на 2006г том числе ПСУиС_091105_Приложение 2 Вводы мощностей на 2009 год_МЭС Волги 2" xfId="61137"/>
    <cellStyle name="__ПЭПиБюджет на 2006г том числе ПСУиС_091105_Приложение 2 Вводы мощностей на 2009 год_МЭС Волги-1" xfId="61138"/>
    <cellStyle name="__ПЭПиБюджет на 2006г том числе ПСУиС_091105_Приложение 2 Вводы мощностей на 2009 год_МЭС Волги-1 2" xfId="61139"/>
    <cellStyle name="__ПЭПиБюджет на 2006г том числе ПСУиС_091105_Приложение 2 Вводы мощностей на 2009 год_МЭС Востока" xfId="61140"/>
    <cellStyle name="__ПЭПиБюджет на 2006г том числе ПСУиС_091105_Приложение 2 Вводы мощностей на 2009 год_МЭС Востока -1" xfId="61141"/>
    <cellStyle name="__ПЭПиБюджет на 2006г том числе ПСУиС_091105_Приложение 2 Вводы мощностей на 2009 год_МЭС Востока -1 2" xfId="61142"/>
    <cellStyle name="__ПЭПиБюджет на 2006г том числе ПСУиС_091105_Приложение 2 Вводы мощностей на 2009 год_МЭС Востока 2" xfId="61143"/>
    <cellStyle name="__ПЭПиБюджет на 2006г том числе ПСУиС_091105_Приложение 2 Вводы мощностей на 2009 год_МЭС Востока 3" xfId="61144"/>
    <cellStyle name="__ПЭПиБюджет на 2006г том числе ПСУиС_091105_Приложение 2 Вводы мощностей на 2009 год_МЭС Востока 4" xfId="61145"/>
    <cellStyle name="__ПЭПиБюджет на 2006г том числе ПСУиС_091105_Приложение 2 Вводы мощностей на 2009 год_МЭС Востока 5" xfId="61146"/>
    <cellStyle name="__ПЭПиБюджет на 2006г том числе ПСУиС_091105_Приложение 2 Вводы мощностей на 2009 год_МЭС Востока 6" xfId="61147"/>
    <cellStyle name="__ПЭПиБюджет на 2006г том числе ПСУиС_091105_Приложение 2 Вводы мощностей на 2009 год_МЭС Северо-Запада" xfId="61148"/>
    <cellStyle name="__ПЭПиБюджет на 2006г том числе ПСУиС_091105_Приложение 2 Вводы мощностей на 2009 год_МЭС Северо-Запада -1" xfId="61149"/>
    <cellStyle name="__ПЭПиБюджет на 2006г том числе ПСУиС_091105_Приложение 2 Вводы мощностей на 2009 год_МЭС Северо-Запада -1 2" xfId="61150"/>
    <cellStyle name="__ПЭПиБюджет на 2006г том числе ПСУиС_091105_Приложение 2 Вводы мощностей на 2009 год_МЭС Северо-Запада 2" xfId="61151"/>
    <cellStyle name="__ПЭПиБюджет на 2006г том числе ПСУиС_091105_Приложение 2 Вводы мощностей на 2009 год_МЭС Северо-Запада 3" xfId="61152"/>
    <cellStyle name="__ПЭПиБюджет на 2006г том числе ПСУиС_091105_Приложение 2 Вводы мощностей на 2009 год_МЭС Северо-Запада 4" xfId="61153"/>
    <cellStyle name="__ПЭПиБюджет на 2006г том числе ПСУиС_091105_Приложение 2 Вводы мощностей на 2009 год_МЭС Северо-Запада 5" xfId="61154"/>
    <cellStyle name="__ПЭПиБюджет на 2006г том числе ПСУиС_091105_Приложение 2 Вводы мощностей на 2009 год_МЭС Северо-Запада 6" xfId="61155"/>
    <cellStyle name="__ПЭПиБюджет на 2006г том числе ПСУиС_091105_Приложение 2 Вводы мощностей на 2009 год_МЭС Урала" xfId="61156"/>
    <cellStyle name="__ПЭПиБюджет на 2006г том числе ПСУиС_091105_Приложение 2 Вводы мощностей на 2009 год_МЭС Урала 2" xfId="61157"/>
    <cellStyle name="__ПЭПиБюджет на 2006г том числе ПСУиС_091105_Приложение 2 Вводы мощностей на 2009 год_МЭС Центра" xfId="61158"/>
    <cellStyle name="__ПЭПиБюджет на 2006г том числе ПСУиС_091105_Приложение 2 Вводы мощностей на 2009 год_МЭС Центра 2" xfId="61159"/>
    <cellStyle name="__ПЭПиБюджет на 2006г том числе ПСУиС_091105_Приложение 2 Вводы мощностей на 2009 год_МЭС Юга" xfId="61160"/>
    <cellStyle name="__ПЭПиБюджет на 2006г том числе ПСУиС_091105_Приложение 2 Вводы мощностей на 2009 год_МЭС Юга 2" xfId="61161"/>
    <cellStyle name="__ПЭПиБюджет на 2006г том числе ПСУиС_091105_Приложение 2 Вводы мощностей на 2009 год_План финансирования и КВ на 3 и 4 кварталы 2010г. от 15.06.2010г. для ИА_2" xfId="61162"/>
    <cellStyle name="__ПЭПиБюджет на 2006г том числе ПСУиС_091105_Приложение 2 Вводы мощностей на 2009 год_План финансирования и КВ на 3 и 4 кварталы 2010г. от 15.06.2010г. для ИА_2 2" xfId="61163"/>
    <cellStyle name="__ПЭПиБюджет на 2006г том числе ПСУиС_091105_Приложение 2 Вводы мощностей на 2009 год_Подписпнное со стороны ОАО ЦИУС ЕЭС ЗК №6" xfId="61164"/>
    <cellStyle name="__ПЭПиБюджет на 2006г том числе ПСУиС_091105_Приложение 2 Вводы мощностей на 2009 год_Подписпнное со стороны ОАО ЦИУС ЕЭС ЗК №6 2" xfId="61165"/>
    <cellStyle name="__ПЭПиБюджет на 2006г том числе ПСУиС_091105_Приложение 2 Вводы мощностей на 2009 год_Приложение 4" xfId="61166"/>
    <cellStyle name="__ПЭПиБюджет на 2006г том числе ПСУиС_091105_Приложение 2 Вводы мощностей на 2009 год_Приложение 4 2" xfId="61167"/>
    <cellStyle name="__ПЭПиБюджет на 2006г том числе ПСУиС_091105_Приложение 2 Вводы мощностей на 2009 год_Приложение_1_2010-2014" xfId="61168"/>
    <cellStyle name="__ПЭПиБюджет на 2006г том числе ПСУиС_091105_Приложение 2 Вводы мощностей на 2009 год_Приложение_1_2010-2014 2" xfId="61169"/>
    <cellStyle name="__ПЭПиБюджет на 2006г том числе ПСУиС_091105_Приложение 6 1 к Бизнес Плану 2010г_v18" xfId="61170"/>
    <cellStyle name="__ПЭПиБюджет на 2006г том числе ПСУиС_091105_Приложение 6 1 к Бизнес Плану 2010г_v18 2" xfId="61171"/>
    <cellStyle name="__ПЭПиБюджет на 2006г том числе ПСУиС_091105_Приложение 6 1 к Бизнес Плану 2010г_v18_Копия Приложение_1_2010-2014_ЦИУС" xfId="61172"/>
    <cellStyle name="__ПЭПиБюджет на 2006г том числе ПСУиС_091105_Приложение 6 1 к Бизнес Плану 2010г_v18_Копия Приложение_1_2010-2014_ЦИУС 2" xfId="61173"/>
    <cellStyle name="__ПЭПиБюджет на 2006г том числе ПСУиС_091105_Приложение 6 1 к Бизнес Плану 2010г_v18_Приложение_1_2010-2014" xfId="61174"/>
    <cellStyle name="__ПЭПиБюджет на 2006г том числе ПСУиС_091105_Приложение 6 1 к Бизнес Плану 2010г_v18_Приложение_1_2010-2014 2" xfId="61175"/>
    <cellStyle name="__ПЭПиБюджет на 2006г том числе ПСУиС_091105_формы бюджетов к защите 2008 года" xfId="37"/>
    <cellStyle name="__ПЭПиБюджет на 2006г том числе ПСУиС_091105_формы бюджетов к защите 2008 года 2" xfId="61176"/>
    <cellStyle name="__ПЭПиБюджет на 2006г том числе ПСУиС_15_2 1 6 1" xfId="38"/>
    <cellStyle name="__ПЭПиБюджет на 2006г том числе ПСУиС_15_2 1 6 1 2" xfId="61177"/>
    <cellStyle name="__ПЭПиБюджет на 2006г том числе ПСУиС_250106" xfId="39"/>
    <cellStyle name="__ПЭПиБюджет на 2006г том числе ПСУиС_250106 2" xfId="61178"/>
    <cellStyle name="__ПЭПиБюджет на 2006г том числе ПСУиС_250106_15_2 1 6 1" xfId="40"/>
    <cellStyle name="__ПЭПиБюджет на 2006г том числе ПСУиС_250106_15_2 1 6 1 2" xfId="61179"/>
    <cellStyle name="__ПЭПиБюджет на 2006г том числе ПСУиС_250106_Бизнес план ЦИУС 2008 год исполнение" xfId="61180"/>
    <cellStyle name="__ПЭПиБюджет на 2006г том числе ПСУиС_250106_Бизнес план ЦИУС 2008 год исполнение 2" xfId="61181"/>
    <cellStyle name="__ПЭПиБюджет на 2006г том числе ПСУиС_250106_Бизнес план ЦИУС 2008 исполнение (новый формат)" xfId="61182"/>
    <cellStyle name="__ПЭПиБюджет на 2006г том числе ПСУиС_250106_Бизнес план ЦИУС 2008 исполнение (новый формат) 2" xfId="61183"/>
    <cellStyle name="__ПЭПиБюджет на 2006г том числе ПСУиС_250106_Бизнес план ЦИУС 2008 исполнение 1041" xfId="61184"/>
    <cellStyle name="__ПЭПиБюджет на 2006г том числе ПСУиС_250106_Бизнес план ЦИУС 2008 исполнение 1041 2" xfId="61185"/>
    <cellStyle name="__ПЭПиБюджет на 2006г том числе ПСУиС_250106_Бизнес план ЦИУС 2008 исполнение 1041раб" xfId="61186"/>
    <cellStyle name="__ПЭПиБюджет на 2006г том числе ПСУиС_250106_Бизнес план ЦИУС 2008 исполнение 1041раб 2" xfId="61187"/>
    <cellStyle name="__ПЭПиБюджет на 2006г том числе ПСУиС_250106_Бизнес план ЦИУС 2008 исполнение 1041рабочий 16 04" xfId="61188"/>
    <cellStyle name="__ПЭПиБюджет на 2006г том числе ПСУиС_250106_Бизнес план ЦИУС 2008 исполнение 1041рабочий 16 04 2" xfId="61189"/>
    <cellStyle name="__ПЭПиБюджет на 2006г том числе ПСУиС_250106_Бизнес план ЦИУС 2008 исполнение 21 04 1" xfId="61190"/>
    <cellStyle name="__ПЭПиБюджет на 2006г том числе ПСУиС_250106_Бизнес план ЦИУС 2008 исполнение 21 04 1 2" xfId="61191"/>
    <cellStyle name="__ПЭПиБюджет на 2006г том числе ПСУиС_250106_Бизнес план ЦИУС 2009 140409" xfId="61192"/>
    <cellStyle name="__ПЭПиБюджет на 2006г том числе ПСУиС_250106_Бизнес план ЦИУС 2009 140409 2" xfId="61193"/>
    <cellStyle name="__ПЭПиБюджет на 2006г том числе ПСУиС_250106_Бизнес план ЦИУС 2009! 27 10 Р" xfId="61194"/>
    <cellStyle name="__ПЭПиБюджет на 2006г том числе ПСУиС_250106_Бизнес план ЦИУС 2009! 27 10 Р 2" xfId="61195"/>
    <cellStyle name="__ПЭПиБюджет на 2006г том числе ПСУиС_250106_Итоговые Планы 2010_v4!" xfId="61196"/>
    <cellStyle name="__ПЭПиБюджет на 2006г том числе ПСУиС_250106_Итоговые Планы 2010_v4! 2" xfId="61197"/>
    <cellStyle name="__ПЭПиБюджет на 2006г том числе ПСУиС_250106_Итоговые Планы 2010_v6!" xfId="61198"/>
    <cellStyle name="__ПЭПиБюджет на 2006г том числе ПСУиС_250106_Итоговые Планы 2010_v6! 2" xfId="61199"/>
    <cellStyle name="__ПЭПиБюджет на 2006г том числе ПСУиС_250106_Итоговые Планы 2010_v9-4!" xfId="61200"/>
    <cellStyle name="__ПЭПиБюджет на 2006г том числе ПСУиС_250106_Итоговые Планы 2010_v9-4! 2" xfId="61201"/>
    <cellStyle name="__ПЭПиБюджет на 2006г том числе ПСУиС_250106_Планы 2010_v5!+задвоения" xfId="61202"/>
    <cellStyle name="__ПЭПиБюджет на 2006г том числе ПСУиС_250106_Планы 2010_v5!+задвоения 2" xfId="61203"/>
    <cellStyle name="__ПЭПиБюджет на 2006г том числе ПСУиС_250106_Приложение 2 Вводы мощностей на 2009 год" xfId="61204"/>
    <cellStyle name="__ПЭПиБюджет на 2006г том числе ПСУиС_250106_Приложение 2 Вводы мощностей на 2009 год 2" xfId="61205"/>
    <cellStyle name="__ПЭПиБюджет на 2006г том числе ПСУиС_250106_Приложение 2 Вводы мощностей на 2009 год_Инфраструктура" xfId="61206"/>
    <cellStyle name="__ПЭПиБюджет на 2006г том числе ПСУиС_250106_Приложение 2 Вводы мощностей на 2009 год_Инфраструктура 2" xfId="61207"/>
    <cellStyle name="__ПЭПиБюджет на 2006г том числе ПСУиС_250106_Приложение 2 Вводы мощностей на 2009 год_Копия Приложение_1_2010-2014_ЦИУС" xfId="61208"/>
    <cellStyle name="__ПЭПиБюджет на 2006г том числе ПСУиС_250106_Приложение 2 Вводы мощностей на 2009 год_Копия Приложение_1_2010-2014_ЦИУС 2" xfId="61209"/>
    <cellStyle name="__ПЭПиБюджет на 2006г том числе ПСУиС_250106_Приложение 2 Вводы мощностей на 2009 год_МЭС Волги" xfId="61210"/>
    <cellStyle name="__ПЭПиБюджет на 2006г том числе ПСУиС_250106_Приложение 2 Вводы мощностей на 2009 год_МЭС Волги 2" xfId="61211"/>
    <cellStyle name="__ПЭПиБюджет на 2006г том числе ПСУиС_250106_Приложение 2 Вводы мощностей на 2009 год_МЭС Волги-1" xfId="61212"/>
    <cellStyle name="__ПЭПиБюджет на 2006г том числе ПСУиС_250106_Приложение 2 Вводы мощностей на 2009 год_МЭС Волги-1 2" xfId="61213"/>
    <cellStyle name="__ПЭПиБюджет на 2006г том числе ПСУиС_250106_Приложение 2 Вводы мощностей на 2009 год_МЭС Востока" xfId="61214"/>
    <cellStyle name="__ПЭПиБюджет на 2006г том числе ПСУиС_250106_Приложение 2 Вводы мощностей на 2009 год_МЭС Востока -1" xfId="61215"/>
    <cellStyle name="__ПЭПиБюджет на 2006г том числе ПСУиС_250106_Приложение 2 Вводы мощностей на 2009 год_МЭС Востока -1 2" xfId="61216"/>
    <cellStyle name="__ПЭПиБюджет на 2006г том числе ПСУиС_250106_Приложение 2 Вводы мощностей на 2009 год_МЭС Востока 2" xfId="61217"/>
    <cellStyle name="__ПЭПиБюджет на 2006г том числе ПСУиС_250106_Приложение 2 Вводы мощностей на 2009 год_МЭС Востока 3" xfId="61218"/>
    <cellStyle name="__ПЭПиБюджет на 2006г том числе ПСУиС_250106_Приложение 2 Вводы мощностей на 2009 год_МЭС Востока 4" xfId="61219"/>
    <cellStyle name="__ПЭПиБюджет на 2006г том числе ПСУиС_250106_Приложение 2 Вводы мощностей на 2009 год_МЭС Востока 5" xfId="61220"/>
    <cellStyle name="__ПЭПиБюджет на 2006г том числе ПСУиС_250106_Приложение 2 Вводы мощностей на 2009 год_МЭС Востока 6" xfId="61221"/>
    <cellStyle name="__ПЭПиБюджет на 2006г том числе ПСУиС_250106_Приложение 2 Вводы мощностей на 2009 год_МЭС Северо-Запада" xfId="61222"/>
    <cellStyle name="__ПЭПиБюджет на 2006г том числе ПСУиС_250106_Приложение 2 Вводы мощностей на 2009 год_МЭС Северо-Запада -1" xfId="61223"/>
    <cellStyle name="__ПЭПиБюджет на 2006г том числе ПСУиС_250106_Приложение 2 Вводы мощностей на 2009 год_МЭС Северо-Запада -1 2" xfId="61224"/>
    <cellStyle name="__ПЭПиБюджет на 2006г том числе ПСУиС_250106_Приложение 2 Вводы мощностей на 2009 год_МЭС Северо-Запада 2" xfId="61225"/>
    <cellStyle name="__ПЭПиБюджет на 2006г том числе ПСУиС_250106_Приложение 2 Вводы мощностей на 2009 год_МЭС Северо-Запада 3" xfId="61226"/>
    <cellStyle name="__ПЭПиБюджет на 2006г том числе ПСУиС_250106_Приложение 2 Вводы мощностей на 2009 год_МЭС Северо-Запада 4" xfId="61227"/>
    <cellStyle name="__ПЭПиБюджет на 2006г том числе ПСУиС_250106_Приложение 2 Вводы мощностей на 2009 год_МЭС Северо-Запада 5" xfId="61228"/>
    <cellStyle name="__ПЭПиБюджет на 2006г том числе ПСУиС_250106_Приложение 2 Вводы мощностей на 2009 год_МЭС Северо-Запада 6" xfId="61229"/>
    <cellStyle name="__ПЭПиБюджет на 2006г том числе ПСУиС_250106_Приложение 2 Вводы мощностей на 2009 год_МЭС Урала" xfId="61230"/>
    <cellStyle name="__ПЭПиБюджет на 2006г том числе ПСУиС_250106_Приложение 2 Вводы мощностей на 2009 год_МЭС Урала 2" xfId="61231"/>
    <cellStyle name="__ПЭПиБюджет на 2006г том числе ПСУиС_250106_Приложение 2 Вводы мощностей на 2009 год_МЭС Центра" xfId="61232"/>
    <cellStyle name="__ПЭПиБюджет на 2006г том числе ПСУиС_250106_Приложение 2 Вводы мощностей на 2009 год_МЭС Центра 2" xfId="61233"/>
    <cellStyle name="__ПЭПиБюджет на 2006г том числе ПСУиС_250106_Приложение 2 Вводы мощностей на 2009 год_МЭС Юга" xfId="61234"/>
    <cellStyle name="__ПЭПиБюджет на 2006г том числе ПСУиС_250106_Приложение 2 Вводы мощностей на 2009 год_МЭС Юга 2" xfId="61235"/>
    <cellStyle name="__ПЭПиБюджет на 2006г том числе ПСУиС_250106_Приложение 2 Вводы мощностей на 2009 год_План финансирования и КВ на 3 и 4 кварталы 2010г. от 15.06.2010г. для ИА_2" xfId="61236"/>
    <cellStyle name="__ПЭПиБюджет на 2006г том числе ПСУиС_250106_Приложение 2 Вводы мощностей на 2009 год_План финансирования и КВ на 3 и 4 кварталы 2010г. от 15.06.2010г. для ИА_2 2" xfId="61237"/>
    <cellStyle name="__ПЭПиБюджет на 2006г том числе ПСУиС_250106_Приложение 2 Вводы мощностей на 2009 год_Подписпнное со стороны ОАО ЦИУС ЕЭС ЗК №6" xfId="61238"/>
    <cellStyle name="__ПЭПиБюджет на 2006г том числе ПСУиС_250106_Приложение 2 Вводы мощностей на 2009 год_Подписпнное со стороны ОАО ЦИУС ЕЭС ЗК №6 2" xfId="61239"/>
    <cellStyle name="__ПЭПиБюджет на 2006г том числе ПСУиС_250106_Приложение 2 Вводы мощностей на 2009 год_Приложение 4" xfId="61240"/>
    <cellStyle name="__ПЭПиБюджет на 2006г том числе ПСУиС_250106_Приложение 2 Вводы мощностей на 2009 год_Приложение 4 2" xfId="61241"/>
    <cellStyle name="__ПЭПиБюджет на 2006г том числе ПСУиС_250106_Приложение 2 Вводы мощностей на 2009 год_Приложение_1_2010-2014" xfId="61242"/>
    <cellStyle name="__ПЭПиБюджет на 2006г том числе ПСУиС_250106_Приложение 2 Вводы мощностей на 2009 год_Приложение_1_2010-2014 2" xfId="61243"/>
    <cellStyle name="__ПЭПиБюджет на 2006г том числе ПСУиС_250106_Приложение 6 1 к Бизнес Плану 2010г_v18" xfId="61244"/>
    <cellStyle name="__ПЭПиБюджет на 2006г том числе ПСУиС_250106_Приложение 6 1 к Бизнес Плану 2010г_v18 2" xfId="61245"/>
    <cellStyle name="__ПЭПиБюджет на 2006г том числе ПСУиС_250106_Приложение 6 1 к Бизнес Плану 2010г_v18_Копия Приложение_1_2010-2014_ЦИУС" xfId="61246"/>
    <cellStyle name="__ПЭПиБюджет на 2006г том числе ПСУиС_250106_Приложение 6 1 к Бизнес Плану 2010г_v18_Копия Приложение_1_2010-2014_ЦИУС 2" xfId="61247"/>
    <cellStyle name="__ПЭПиБюджет на 2006г том числе ПСУиС_250106_Приложение 6 1 к Бизнес Плану 2010г_v18_Приложение_1_2010-2014" xfId="61248"/>
    <cellStyle name="__ПЭПиБюджет на 2006г том числе ПСУиС_250106_Приложение 6 1 к Бизнес Плану 2010г_v18_Приложение_1_2010-2014 2" xfId="61249"/>
    <cellStyle name="__ПЭПиБюджет на 2006г том числе ПСУиС_250106_формы бюджетов к защите 2008 года" xfId="41"/>
    <cellStyle name="__ПЭПиБюджет на 2006г том числе ПСУиС_250106_формы бюджетов к защите 2008 года 2" xfId="61250"/>
    <cellStyle name="__ПЭПиБюджет на 2006г том числе ПСУиС_Анализ 15_БДР и БДДС Омское 2007" xfId="42"/>
    <cellStyle name="__ПЭПиБюджет на 2006г том числе ПСУиС_Анализ 15_БДР и БДДС Омское 2007 2" xfId="61251"/>
    <cellStyle name="__ПЭПиБюджет на 2006г том числе ПСУиС_БДР МСК 1кв07 от Сергея 20 04 07" xfId="43"/>
    <cellStyle name="__ПЭПиБюджет на 2006г том числе ПСУиС_БДР МСК 1кв07 от Сергея 20 04 07 2" xfId="61252"/>
    <cellStyle name="__ПЭПиБюджет на 2006г том числе ПСУиС_БДР МСК 1кв07 от Сергея 20 04 07_БДР и БДДС сети ФСК ОП 2008" xfId="44"/>
    <cellStyle name="__ПЭПиБюджет на 2006г том числе ПСУиС_БДР МСК 1кв07 от Сергея 20 04 07_БДР и БДДС сети ФСК ОП 2008 2" xfId="61253"/>
    <cellStyle name="__ПЭПиБюджет на 2006г том числе ПСУиС_БДР МСК 1кв07 от Сергея 20 04 07_формы бюджетов к защите 2008 года" xfId="45"/>
    <cellStyle name="__ПЭПиБюджет на 2006г том числе ПСУиС_БДР МСК 1кв07 от Сергея 20 04 07_формы бюджетов к защите 2008 года 2" xfId="61254"/>
    <cellStyle name="__ПЭПиБюджет на 2006г том числе ПСУиС_Бизнес план ЦИУС 2008 год исполнение" xfId="61255"/>
    <cellStyle name="__ПЭПиБюджет на 2006г том числе ПСУиС_Бизнес план ЦИУС 2008 год исполнение 2" xfId="61256"/>
    <cellStyle name="__ПЭПиБюджет на 2006г том числе ПСУиС_Бизнес план ЦИУС 2008 исполнение (новый формат)" xfId="61257"/>
    <cellStyle name="__ПЭПиБюджет на 2006г том числе ПСУиС_Бизнес план ЦИУС 2008 исполнение (новый формат) 2" xfId="61258"/>
    <cellStyle name="__ПЭПиБюджет на 2006г том числе ПСУиС_Бизнес план ЦИУС 2008 исполнение 1041" xfId="61259"/>
    <cellStyle name="__ПЭПиБюджет на 2006г том числе ПСУиС_Бизнес план ЦИУС 2008 исполнение 1041 2" xfId="61260"/>
    <cellStyle name="__ПЭПиБюджет на 2006г том числе ПСУиС_Бизнес план ЦИУС 2008 исполнение 1041раб" xfId="61261"/>
    <cellStyle name="__ПЭПиБюджет на 2006г том числе ПСУиС_Бизнес план ЦИУС 2008 исполнение 1041раб 2" xfId="61262"/>
    <cellStyle name="__ПЭПиБюджет на 2006г том числе ПСУиС_Бизнес план ЦИУС 2008 исполнение 1041рабочий 16 04" xfId="61263"/>
    <cellStyle name="__ПЭПиБюджет на 2006г том числе ПСУиС_Бизнес план ЦИУС 2008 исполнение 1041рабочий 16 04 2" xfId="61264"/>
    <cellStyle name="__ПЭПиБюджет на 2006г том числе ПСУиС_Бизнес план ЦИУС 2008 исполнение 21 04 1" xfId="61265"/>
    <cellStyle name="__ПЭПиБюджет на 2006г том числе ПСУиС_Бизнес план ЦИУС 2008 исполнение 21 04 1 2" xfId="61266"/>
    <cellStyle name="__ПЭПиБюджет на 2006г том числе ПСУиС_Бизнес план ЦИУС 2009 140409" xfId="61267"/>
    <cellStyle name="__ПЭПиБюджет на 2006г том числе ПСУиС_Бизнес план ЦИУС 2009 140409 2" xfId="61268"/>
    <cellStyle name="__ПЭПиБюджет на 2006г том числе ПСУиС_Бизнес план ЦИУС 2009! 27 10 Р" xfId="61269"/>
    <cellStyle name="__ПЭПиБюджет на 2006г том числе ПСУиС_Бизнес план ЦИУС 2009! 27 10 Р 2" xfId="61270"/>
    <cellStyle name="__ПЭПиБюджет на 2006г том числе ПСУиС_Итоговые Планы 2010_v4!" xfId="61271"/>
    <cellStyle name="__ПЭПиБюджет на 2006г том числе ПСУиС_Итоговые Планы 2010_v4! 2" xfId="61272"/>
    <cellStyle name="__ПЭПиБюджет на 2006г том числе ПСУиС_Итоговые Планы 2010_v6!" xfId="61273"/>
    <cellStyle name="__ПЭПиБюджет на 2006г том числе ПСУиС_Итоговые Планы 2010_v6! 2" xfId="61274"/>
    <cellStyle name="__ПЭПиБюджет на 2006г том числе ПСУиС_Итоговые Планы 2010_v9-4!" xfId="61275"/>
    <cellStyle name="__ПЭПиБюджет на 2006г том числе ПСУиС_Итоговые Планы 2010_v9-4! 2" xfId="61276"/>
    <cellStyle name="__ПЭПиБюджет на 2006г том числе ПСУиС_Планы 2010_v5!+задвоения" xfId="61277"/>
    <cellStyle name="__ПЭПиБюджет на 2006г том числе ПСУиС_Планы 2010_v5!+задвоения 2" xfId="61278"/>
    <cellStyle name="__ПЭПиБюджет на 2006г том числе ПСУиС_Приложение 2 Вводы мощностей на 2009 год" xfId="61279"/>
    <cellStyle name="__ПЭПиБюджет на 2006г том числе ПСУиС_Приложение 2 Вводы мощностей на 2009 год 2" xfId="61280"/>
    <cellStyle name="__ПЭПиБюджет на 2006г том числе ПСУиС_Приложение 2 Вводы мощностей на 2009 год_Инфраструктура" xfId="61281"/>
    <cellStyle name="__ПЭПиБюджет на 2006г том числе ПСУиС_Приложение 2 Вводы мощностей на 2009 год_Инфраструктура 2" xfId="61282"/>
    <cellStyle name="__ПЭПиБюджет на 2006г том числе ПСУиС_Приложение 2 Вводы мощностей на 2009 год_Копия Приложение_1_2010-2014_ЦИУС" xfId="61283"/>
    <cellStyle name="__ПЭПиБюджет на 2006г том числе ПСУиС_Приложение 2 Вводы мощностей на 2009 год_Копия Приложение_1_2010-2014_ЦИУС 2" xfId="61284"/>
    <cellStyle name="__ПЭПиБюджет на 2006г том числе ПСУиС_Приложение 2 Вводы мощностей на 2009 год_МЭС Волги" xfId="61285"/>
    <cellStyle name="__ПЭПиБюджет на 2006г том числе ПСУиС_Приложение 2 Вводы мощностей на 2009 год_МЭС Волги 2" xfId="61286"/>
    <cellStyle name="__ПЭПиБюджет на 2006г том числе ПСУиС_Приложение 2 Вводы мощностей на 2009 год_МЭС Волги-1" xfId="61287"/>
    <cellStyle name="__ПЭПиБюджет на 2006г том числе ПСУиС_Приложение 2 Вводы мощностей на 2009 год_МЭС Волги-1 2" xfId="61288"/>
    <cellStyle name="__ПЭПиБюджет на 2006г том числе ПСУиС_Приложение 2 Вводы мощностей на 2009 год_МЭС Востока" xfId="61289"/>
    <cellStyle name="__ПЭПиБюджет на 2006г том числе ПСУиС_Приложение 2 Вводы мощностей на 2009 год_МЭС Востока -1" xfId="61290"/>
    <cellStyle name="__ПЭПиБюджет на 2006г том числе ПСУиС_Приложение 2 Вводы мощностей на 2009 год_МЭС Востока -1 2" xfId="61291"/>
    <cellStyle name="__ПЭПиБюджет на 2006г том числе ПСУиС_Приложение 2 Вводы мощностей на 2009 год_МЭС Востока 2" xfId="61292"/>
    <cellStyle name="__ПЭПиБюджет на 2006г том числе ПСУиС_Приложение 2 Вводы мощностей на 2009 год_МЭС Востока 3" xfId="61293"/>
    <cellStyle name="__ПЭПиБюджет на 2006г том числе ПСУиС_Приложение 2 Вводы мощностей на 2009 год_МЭС Востока 4" xfId="61294"/>
    <cellStyle name="__ПЭПиБюджет на 2006г том числе ПСУиС_Приложение 2 Вводы мощностей на 2009 год_МЭС Востока 5" xfId="61295"/>
    <cellStyle name="__ПЭПиБюджет на 2006г том числе ПСУиС_Приложение 2 Вводы мощностей на 2009 год_МЭС Востока 6" xfId="61296"/>
    <cellStyle name="__ПЭПиБюджет на 2006г том числе ПСУиС_Приложение 2 Вводы мощностей на 2009 год_МЭС Северо-Запада" xfId="61297"/>
    <cellStyle name="__ПЭПиБюджет на 2006г том числе ПСУиС_Приложение 2 Вводы мощностей на 2009 год_МЭС Северо-Запада -1" xfId="61298"/>
    <cellStyle name="__ПЭПиБюджет на 2006г том числе ПСУиС_Приложение 2 Вводы мощностей на 2009 год_МЭС Северо-Запада -1 2" xfId="61299"/>
    <cellStyle name="__ПЭПиБюджет на 2006г том числе ПСУиС_Приложение 2 Вводы мощностей на 2009 год_МЭС Северо-Запада 2" xfId="61300"/>
    <cellStyle name="__ПЭПиБюджет на 2006г том числе ПСУиС_Приложение 2 Вводы мощностей на 2009 год_МЭС Северо-Запада 3" xfId="61301"/>
    <cellStyle name="__ПЭПиБюджет на 2006г том числе ПСУиС_Приложение 2 Вводы мощностей на 2009 год_МЭС Северо-Запада 4" xfId="61302"/>
    <cellStyle name="__ПЭПиБюджет на 2006г том числе ПСУиС_Приложение 2 Вводы мощностей на 2009 год_МЭС Северо-Запада 5" xfId="61303"/>
    <cellStyle name="__ПЭПиБюджет на 2006г том числе ПСУиС_Приложение 2 Вводы мощностей на 2009 год_МЭС Северо-Запада 6" xfId="61304"/>
    <cellStyle name="__ПЭПиБюджет на 2006г том числе ПСУиС_Приложение 2 Вводы мощностей на 2009 год_МЭС Урала" xfId="61305"/>
    <cellStyle name="__ПЭПиБюджет на 2006г том числе ПСУиС_Приложение 2 Вводы мощностей на 2009 год_МЭС Урала 2" xfId="61306"/>
    <cellStyle name="__ПЭПиБюджет на 2006г том числе ПСУиС_Приложение 2 Вводы мощностей на 2009 год_МЭС Центра" xfId="61307"/>
    <cellStyle name="__ПЭПиБюджет на 2006г том числе ПСУиС_Приложение 2 Вводы мощностей на 2009 год_МЭС Центра 2" xfId="61308"/>
    <cellStyle name="__ПЭПиБюджет на 2006г том числе ПСУиС_Приложение 2 Вводы мощностей на 2009 год_МЭС Юга" xfId="61309"/>
    <cellStyle name="__ПЭПиБюджет на 2006г том числе ПСУиС_Приложение 2 Вводы мощностей на 2009 год_МЭС Юга 2" xfId="61310"/>
    <cellStyle name="__ПЭПиБюджет на 2006г том числе ПСУиС_Приложение 2 Вводы мощностей на 2009 год_План финансирования и КВ на 3 и 4 кварталы 2010г. от 15.06.2010г. для ИА_2" xfId="61311"/>
    <cellStyle name="__ПЭПиБюджет на 2006г том числе ПСУиС_Приложение 2 Вводы мощностей на 2009 год_План финансирования и КВ на 3 и 4 кварталы 2010г. от 15.06.2010г. для ИА_2 2" xfId="61312"/>
    <cellStyle name="__ПЭПиБюджет на 2006г том числе ПСУиС_Приложение 2 Вводы мощностей на 2009 год_Подписпнное со стороны ОАО ЦИУС ЕЭС ЗК №6" xfId="61313"/>
    <cellStyle name="__ПЭПиБюджет на 2006г том числе ПСУиС_Приложение 2 Вводы мощностей на 2009 год_Подписпнное со стороны ОАО ЦИУС ЕЭС ЗК №6 2" xfId="61314"/>
    <cellStyle name="__ПЭПиБюджет на 2006г том числе ПСУиС_Приложение 2 Вводы мощностей на 2009 год_Приложение 4" xfId="61315"/>
    <cellStyle name="__ПЭПиБюджет на 2006г том числе ПСУиС_Приложение 2 Вводы мощностей на 2009 год_Приложение 4 2" xfId="61316"/>
    <cellStyle name="__ПЭПиБюджет на 2006г том числе ПСУиС_Приложение 2 Вводы мощностей на 2009 год_Приложение_1_2010-2014" xfId="61317"/>
    <cellStyle name="__ПЭПиБюджет на 2006г том числе ПСУиС_Приложение 2 Вводы мощностей на 2009 год_Приложение_1_2010-2014 2" xfId="61318"/>
    <cellStyle name="__ПЭПиБюджет на 2006г том числе ПСУиС_Приложение 6 1 к Бизнес Плану 2010г_v18" xfId="61319"/>
    <cellStyle name="__ПЭПиБюджет на 2006г том числе ПСУиС_Приложение 6 1 к Бизнес Плану 2010г_v18 2" xfId="61320"/>
    <cellStyle name="__ПЭПиБюджет на 2006г том числе ПСУиС_Приложение 6 1 к Бизнес Плану 2010г_v18_Копия Приложение_1_2010-2014_ЦИУС" xfId="61321"/>
    <cellStyle name="__ПЭПиБюджет на 2006г том числе ПСУиС_Приложение 6 1 к Бизнес Плану 2010г_v18_Копия Приложение_1_2010-2014_ЦИУС 2" xfId="61322"/>
    <cellStyle name="__ПЭПиБюджет на 2006г том числе ПСУиС_Приложение 6 1 к Бизнес Плану 2010г_v18_Приложение_1_2010-2014" xfId="61323"/>
    <cellStyle name="__ПЭПиБюджет на 2006г том числе ПСУиС_Приложение 6 1 к Бизнес Плану 2010г_v18_Приложение_1_2010-2014 2" xfId="61324"/>
    <cellStyle name="__ПЭПиБюджет на 2006г том числе ПСУиС_формы бюджетов к защите 2008 года" xfId="46"/>
    <cellStyle name="__ПЭПиБюджет на 2006г том числе ПСУиС_формы бюджетов к защите 2008 года 2" xfId="61325"/>
    <cellStyle name="_+94 Прил. 24 2006-2010 новое с Соглашением 17.08.07" xfId="47"/>
    <cellStyle name="_+94 Прил. 24 2006-2010 новое с Соглашением 17.08.07_прил.7а" xfId="48"/>
    <cellStyle name="_+94 Прил. 24 2006-2010 новое с Соглашением 17.08.07_прил.7а_1" xfId="49"/>
    <cellStyle name="_+94 Прил. 24 2006-2010 новое с Соглашением 17.08.07_приложение 1.4" xfId="50"/>
    <cellStyle name="_+94 Прил. 24 2006-2010 новое с Соглашением 17.08.07_Филиал" xfId="51"/>
    <cellStyle name="_081003 скорректир ЦПид 2008 1" xfId="52"/>
    <cellStyle name="_081003 скорректир ЦПид 2008 1_Книга1" xfId="53"/>
    <cellStyle name="_081003 скорректир ЦПид 2008 1_ПР ОФ на  2010-2014 01 10 2010 2011!!! для ДИиСП (2)" xfId="54"/>
    <cellStyle name="_081003 скорректир ЦПид 2008 1_ПР ОФ на  2010-2014 коррект  26 10 2010" xfId="55"/>
    <cellStyle name="_081003 скорректир ЦПид 2008 1_ПР ОФ на  2010-2014 коррект  26 10 2010 для ДИиСП (2)" xfId="56"/>
    <cellStyle name="_081003 скорректир ЦПид 2008 1_ПР ОФ на  2010-2014 коррект  26 10 2010 для ДИиСП (3)" xfId="57"/>
    <cellStyle name="_081006 прогр АТС и спец 300 млн руб (доп фин)" xfId="58"/>
    <cellStyle name="_081006 прогр АТС и спец 300 млн руб (доп фин)_Книга1" xfId="59"/>
    <cellStyle name="_081006 прогр АТС и спец 300 млн руб (доп фин)_ПР ОФ на  2010-2014 01 10 2010 2011!!! для ДИиСП (2)" xfId="60"/>
    <cellStyle name="_081006 прогр АТС и спец 300 млн руб (доп фин)_ПР ОФ на  2010-2014 коррект  26 10 2010" xfId="61"/>
    <cellStyle name="_081006 прогр АТС и спец 300 млн руб (доп фин)_ПР ОФ на  2010-2014 коррект  26 10 2010 для ДИиСП (2)" xfId="62"/>
    <cellStyle name="_081006 прогр АТС и спец 300 млн руб (доп фин)_ПР ОФ на  2010-2014 коррект  26 10 2010 для ДИиСП (3)" xfId="63"/>
    <cellStyle name="_1 Книга1" xfId="64"/>
    <cellStyle name="_1 Конвертер в новую форму" xfId="65"/>
    <cellStyle name="_1 прил 1" xfId="66"/>
    <cellStyle name="_1 прил 1 к письму о защите 2006г" xfId="67"/>
    <cellStyle name="_1 прил 1 к письму о защите 4кв 05г" xfId="68"/>
    <cellStyle name="_1 Приложение 1" xfId="69"/>
    <cellStyle name="_11_02.08.02.01" xfId="70"/>
    <cellStyle name="_1ПЭПиБюджет на 2006г" xfId="71"/>
    <cellStyle name="_1Форма БДР и БДДС на 2кв 2006" xfId="72"/>
    <cellStyle name="_2 1Расшифровки к ПЭП 2006г" xfId="73"/>
    <cellStyle name="_2 Анализ ст Топливо на 2кв 2006 Забайкальское" xfId="74"/>
    <cellStyle name="_2 ЗСП" xfId="75"/>
    <cellStyle name="_2008_2010 06022008" xfId="76"/>
    <cellStyle name="_2008_2010 06022008_Книга1" xfId="77"/>
    <cellStyle name="_2008_2010 06022008_ПР ОФ на  2010-2014 01 10 2010 2011!!! для ДИиСП (2)" xfId="78"/>
    <cellStyle name="_2008_2010 06022008_ПР ОФ на  2010-2014 коррект  26 10 2010" xfId="79"/>
    <cellStyle name="_2008_2010 06022008_ПР ОФ на  2010-2014 коррект  26 10 2010 для ДИиСП (2)" xfId="80"/>
    <cellStyle name="_2008_2010 06022008_ПР ОФ на  2010-2014 коррект  26 10 2010 для ДИиСП (3)" xfId="81"/>
    <cellStyle name="_2010г Приложения 4_1 5 (2) (2)" xfId="82"/>
    <cellStyle name="_2010г Приложения 4_1 5 (2) (2)_4.2" xfId="83"/>
    <cellStyle name="_2010г Приложения 4_1 5 (2) (2)_иа" xfId="84"/>
    <cellStyle name="_2010г Приложения 4_1 5 (2) (2)_прил.7а" xfId="85"/>
    <cellStyle name="_2010г Приложения 4_1 5 (2) (2)_прил.7а_1" xfId="86"/>
    <cellStyle name="_2010г Приложения 4_1 5 (2) (2)_Филиал" xfId="87"/>
    <cellStyle name="_206B52E0" xfId="88"/>
    <cellStyle name="_24 05 06_MGTS_Draft_ Model" xfId="89"/>
    <cellStyle name="_24 с ГЕНЕРАЦИЕЙ 14.02.08" xfId="90"/>
    <cellStyle name="_24 с ГЕНЕРАЦИЕЙ 14.02.08_прил.7а" xfId="91"/>
    <cellStyle name="_24 с ГЕНЕРАЦИЕЙ 14.02.08_прил.7а_1" xfId="92"/>
    <cellStyle name="_24 с ГЕНЕРАЦИЕЙ 14.02.08_приложение 1.4" xfId="93"/>
    <cellStyle name="_24 с ГЕНЕРАЦИЕЙ 14.02.08_Филиал" xfId="94"/>
    <cellStyle name="_2приложение1 форма расчета по Спецодежде ПМЭС1" xfId="95"/>
    <cellStyle name="_3 Анализ отклонений по топливу" xfId="96"/>
    <cellStyle name="_3 БДР по кварталам" xfId="97"/>
    <cellStyle name="_31 декабря 2010" xfId="98"/>
    <cellStyle name="_3Расчет аморт.отчислений квартальный" xfId="99"/>
    <cellStyle name="_4 Анализ ГСМ 2006 Кузбасс" xfId="100"/>
    <cellStyle name="_5 Анализ ГСМ и энергии" xfId="101"/>
    <cellStyle name="_5 Проект согласованного плана Омского ПМЭС на 06г" xfId="102"/>
    <cellStyle name="_57B6AB88" xfId="103"/>
    <cellStyle name="_7-3 17-03-05" xfId="104"/>
    <cellStyle name="_Comma" xfId="105"/>
    <cellStyle name="_Comps_Valuation Dec 2005" xfId="106"/>
    <cellStyle name="_Condition" xfId="107"/>
    <cellStyle name="_Condition-2020" xfId="108"/>
    <cellStyle name="_CPI foodimp" xfId="109"/>
    <cellStyle name="_Currency" xfId="110"/>
    <cellStyle name="_CurrencySpace" xfId="111"/>
    <cellStyle name="_Generation Model_1" xfId="112"/>
    <cellStyle name="_Heading_16 Detail of Key Metrics_mario marco" xfId="113"/>
    <cellStyle name="_Highlight" xfId="114"/>
    <cellStyle name="_IP - v30_1-куратор (081006)" xfId="115"/>
    <cellStyle name="_IP - v31_0 (081010)" xfId="116"/>
    <cellStyle name="_macro 2012 var 1" xfId="117"/>
    <cellStyle name="_macro 2020" xfId="118"/>
    <cellStyle name="_macro-1 ут" xfId="119"/>
    <cellStyle name="_macro-2 ут" xfId="120"/>
    <cellStyle name="_Model_RAB_MRSK_svod" xfId="121"/>
    <cellStyle name="_Multiple" xfId="122"/>
    <cellStyle name="_MultipleSpace" xfId="123"/>
    <cellStyle name="_Percent" xfId="124"/>
    <cellStyle name="_PercentSpace" xfId="125"/>
    <cellStyle name="_SeriesAttributes" xfId="126"/>
    <cellStyle name="_SubHeading_16 Detail of Key Metrics_mario marco" xfId="127"/>
    <cellStyle name="_TableHead" xfId="128"/>
    <cellStyle name="_TableHead_16 Detail of Key Metrics_mario marco" xfId="129"/>
    <cellStyle name="_TableHead_16 Detail of Key Metrics_mario marco_План ФХД котельной (ТЭЦ) от 22.01.08 последняя версия А3" xfId="130"/>
    <cellStyle name="_TableHead_План ФХД котельной (ТЭЦ) от 22.01.08 последняя версия А3" xfId="131"/>
    <cellStyle name="_TableRowHead" xfId="132"/>
    <cellStyle name="_TableSuperHead_Water, IntGas and Other" xfId="133"/>
    <cellStyle name="_Transmission Model final - 22-03-2005" xfId="134"/>
    <cellStyle name="_UBS Flame valuation model v53 - FINAL" xfId="135"/>
    <cellStyle name="_v-2013-2030- 2b17.01.11Нах-cpiнов. курс inn 1-2-Е1xls" xfId="136"/>
    <cellStyle name="_Автотранспорт услуги+аренда расшифровка" xfId="137"/>
    <cellStyle name="_Адресная и трехлетняя программа140307" xfId="138"/>
    <cellStyle name="_Аморт 3 кв + год ФСК" xfId="139"/>
    <cellStyle name="_Амортизация 3 кв 2006 г" xfId="140"/>
    <cellStyle name="_Анализ Забайкальского по Охране за 6 мес 05г" xfId="141"/>
    <cellStyle name="_Анализ командировочных расходов за 6мес" xfId="142"/>
    <cellStyle name="_Анализ незаверш  стр-ва (Прил 1-4)" xfId="143"/>
    <cellStyle name="_Анализ незаверш  стр-ва (Прил 1-4) (2)" xfId="144"/>
    <cellStyle name="_Анализ незаверш  стр-ва (Прил 1-4) (2)_прил.7а" xfId="145"/>
    <cellStyle name="_Анализ незаверш  стр-ва (Прил 1-4) (2)_прил.7а_1" xfId="146"/>
    <cellStyle name="_Анализ незаверш  стр-ва (Прил 1-4) (2)_приложение 1.4" xfId="147"/>
    <cellStyle name="_Анализ незаверш  стр-ва (Прил 1-4) (2)_Филиал" xfId="148"/>
    <cellStyle name="_Анализ незаверш  стр-ва (Прил 1-4)_прил.7а" xfId="149"/>
    <cellStyle name="_Анализ незаверш  стр-ва (Прил 1-4)_прил.7а_1" xfId="150"/>
    <cellStyle name="_Анализ незаверш  стр-ва (Прил 1-4)_приложение 1.4" xfId="151"/>
    <cellStyle name="_Анализ незаверш  стр-ва (Прил 1-4)_Филиал" xfId="152"/>
    <cellStyle name="_Анализ ОС 2006 ФСК МСК" xfId="153"/>
    <cellStyle name="_Анализ откл ПЭП и Б" xfId="154"/>
    <cellStyle name="_Анализ ПЭП Красноярского на 2005г" xfId="155"/>
    <cellStyle name="_Анализ ПЭП Кузбасского ПМЭС на 2006г" xfId="156"/>
    <cellStyle name="_Анализ ПЭП Омского ПМЭС на 2005г" xfId="157"/>
    <cellStyle name="_Анализ ПЭП Омского ПМЭС на 4 кв.2005г" xfId="158"/>
    <cellStyle name="_Анализ СИБИРЬ 2006 исп Финоченко" xfId="159"/>
    <cellStyle name="_банки" xfId="160"/>
    <cellStyle name="_БДДС 1 КВ СВЕРКА" xfId="161"/>
    <cellStyle name="_БДР 4кв и 2006год от Миши 20 12 06" xfId="162"/>
    <cellStyle name="_БДР и БДДС ЕНЭС ТПМЭС на  2006 (план 4 кв-расчет) МСК" xfId="163"/>
    <cellStyle name="_БДР и БДДС нов 2кв 2006" xfId="164"/>
    <cellStyle name="_БДР и БДДС сети ФСК ОП 2007" xfId="165"/>
    <cellStyle name="_БДР и БДДС ТОиР на 4кв 2006ММСК лимит" xfId="166"/>
    <cellStyle name="_БДР_БДДС_4кв06 РАБОЧИЙ-ОН!!!!!!!!!!!!!" xfId="167"/>
    <cellStyle name="_БДРиБДДС на 2кв.2006г" xfId="168"/>
    <cellStyle name="_БДС,БДР Бурятия 4 кв-л ТОиР1" xfId="169"/>
    <cellStyle name="_БП Владимирэнерго" xfId="170"/>
    <cellStyle name="_БП Владимирэнерго_прил.7а" xfId="171"/>
    <cellStyle name="_БП Владимирэнерго_прил.7а_1" xfId="172"/>
    <cellStyle name="_БП Владимирэнерго_приложение 1.4" xfId="173"/>
    <cellStyle name="_БП Владимирэнерго_Филиал" xfId="174"/>
    <cellStyle name="_БП Владимирэнерго_Филиал_1" xfId="175"/>
    <cellStyle name="_БП ННЭ (с облиг.)" xfId="176"/>
    <cellStyle name="_БП ННЭ (с облиг.)_прил.7а" xfId="177"/>
    <cellStyle name="_БП ННЭ (с облиг.)_прил.7а_1" xfId="178"/>
    <cellStyle name="_БП ННЭ (с облиг.)_приложение 1.4" xfId="179"/>
    <cellStyle name="_БП ННЭ (с облиг.)_Филиал" xfId="180"/>
    <cellStyle name="_БП ННЭ (с облиг.)_Филиал_1" xfId="181"/>
    <cellStyle name="_бюдж" xfId="182"/>
    <cellStyle name="_вар 3 Выгрузка из АРМа БДР 12мес по ФСК от 11_12_06 исп Финоченко" xfId="183"/>
    <cellStyle name="_Ввод" xfId="184"/>
    <cellStyle name="_ВМТ" xfId="185"/>
    <cellStyle name="_ВМТ_Книга1" xfId="186"/>
    <cellStyle name="_ВМТ_ПР ОФ на  2010-2014 01 10 2010 2011!!! для ДИиСП (2)" xfId="187"/>
    <cellStyle name="_ВМТ_ПР ОФ на  2010-2014 коррект  26 10 2010" xfId="188"/>
    <cellStyle name="_ВМТ_ПР ОФ на  2010-2014 коррект  26 10 2010 для ДИиСП (2)" xfId="189"/>
    <cellStyle name="_ВМТ_ПР ОФ на  2010-2014 коррект  26 10 2010 для ДИиСП (3)" xfId="190"/>
    <cellStyle name="_Вопросы 14 07" xfId="191"/>
    <cellStyle name="_Выгрузка из АРМа БДР 9 мес по ФСК от 04_10_06 исп Финоченко" xfId="192"/>
    <cellStyle name="_Выгрузка из АРМа БДР 9 мес по ФСК от 26_09_06 исп Финоченко" xfId="193"/>
    <cellStyle name="_Выгрузка из АРМа БДР и БДДС 6 мес по ФСК от Михи по электр 03 07 06" xfId="194"/>
    <cellStyle name="_график c мощностями по Соглашению без НДС Ульянычев версия на 02 03 07" xfId="195"/>
    <cellStyle name="_график c мощностями по Соглашению без НДС Ульянычев версия на 04 03 07 " xfId="196"/>
    <cellStyle name="_График ввода 07-09" xfId="197"/>
    <cellStyle name="_график по Соглашению без НДС Ульянычев версия на 28 02 07" xfId="198"/>
    <cellStyle name="_ДДП-ГП_РАО_05042" xfId="199"/>
    <cellStyle name="_Для Балаевой 23 05 07" xfId="200"/>
    <cellStyle name="_для ФСТ 2008 версия5" xfId="201"/>
    <cellStyle name="_Долг инв программа ( для РЭКна 2009г )" xfId="202"/>
    <cellStyle name="_Долг инв программа ( для РЭКна 2009г ) (2)" xfId="203"/>
    <cellStyle name="_Доп вопросы" xfId="204"/>
    <cellStyle name="_Доп вопросы 01 07" xfId="205"/>
    <cellStyle name="_Доп вопросы 08 07" xfId="206"/>
    <cellStyle name="_Доп вопросы 27 06" xfId="207"/>
    <cellStyle name="_Доходник1" xfId="208"/>
    <cellStyle name="_ЕНЭС ТОиР 2кв 06г ОП" xfId="209"/>
    <cellStyle name="_ЕНЭС ТОиР 2кв 06г ОП 2" xfId="61326"/>
    <cellStyle name="_ЕНЭС ТОиР 2кв 06г ОП_15_2 1 6 1" xfId="210"/>
    <cellStyle name="_ЕНЭС ТОиР 2кв 06г ОП_15_2 1 6 1 2" xfId="61327"/>
    <cellStyle name="_ЕНЭС ТОиР 2кв 06г ОП_Анализ 15_БДР и БДДС Омское 2007" xfId="211"/>
    <cellStyle name="_ЕНЭС ТОиР 2кв 06г ОП_Анализ 15_БДР и БДДС Омское 2007 2" xfId="61328"/>
    <cellStyle name="_ЕНЭС ТОиР 2кв 06г ОП_БДР МСК 1кв07 от Сергея 20 04 07" xfId="212"/>
    <cellStyle name="_ЕНЭС ТОиР 2кв 06г ОП_БДР МСК 1кв07 от Сергея 20 04 07 2" xfId="61329"/>
    <cellStyle name="_ЕНЭС ТОиР 2кв 06г ОП_БДР МСК 1кв07 от Сергея 20 04 07_БДР и БДДС сети ФСК ОП 2008" xfId="213"/>
    <cellStyle name="_ЕНЭС ТОиР 2кв 06г ОП_БДР МСК 1кв07 от Сергея 20 04 07_БДР и БДДС сети ФСК ОП 2008 2" xfId="61330"/>
    <cellStyle name="_ЕНЭС ТОиР 2кв 06г ОП_БДР МСК 1кв07 от Сергея 20 04 07_формы бюджетов к защите 2008 года" xfId="214"/>
    <cellStyle name="_ЕНЭС ТОиР 2кв 06г ОП_БДР МСК 1кв07 от Сергея 20 04 07_формы бюджетов к защите 2008 года 2" xfId="61331"/>
    <cellStyle name="_ЕНЭС ТОиР 2кв 06г ОП_Бизнес план ЦИУС 2008 год исполнение" xfId="61332"/>
    <cellStyle name="_ЕНЭС ТОиР 2кв 06г ОП_Бизнес план ЦИУС 2008 год исполнение 2" xfId="61333"/>
    <cellStyle name="_ЕНЭС ТОиР 2кв 06г ОП_Бизнес план ЦИУС 2008 исполнение (новый формат)" xfId="61334"/>
    <cellStyle name="_ЕНЭС ТОиР 2кв 06г ОП_Бизнес план ЦИУС 2008 исполнение (новый формат) 2" xfId="61335"/>
    <cellStyle name="_ЕНЭС ТОиР 2кв 06г ОП_Бизнес план ЦИУС 2008 исполнение 1041" xfId="61336"/>
    <cellStyle name="_ЕНЭС ТОиР 2кв 06г ОП_Бизнес план ЦИУС 2008 исполнение 1041 2" xfId="61337"/>
    <cellStyle name="_ЕНЭС ТОиР 2кв 06г ОП_Бизнес план ЦИУС 2008 исполнение 1041раб" xfId="61338"/>
    <cellStyle name="_ЕНЭС ТОиР 2кв 06г ОП_Бизнес план ЦИУС 2008 исполнение 1041раб 2" xfId="61339"/>
    <cellStyle name="_ЕНЭС ТОиР 2кв 06г ОП_Бизнес план ЦИУС 2008 исполнение 1041рабочий 16 04" xfId="61340"/>
    <cellStyle name="_ЕНЭС ТОиР 2кв 06г ОП_Бизнес план ЦИУС 2008 исполнение 1041рабочий 16 04 2" xfId="61341"/>
    <cellStyle name="_ЕНЭС ТОиР 2кв 06г ОП_Бизнес план ЦИУС 2008 исполнение 21 04 1" xfId="61342"/>
    <cellStyle name="_ЕНЭС ТОиР 2кв 06г ОП_Бизнес план ЦИУС 2008 исполнение 21 04 1 2" xfId="61343"/>
    <cellStyle name="_ЕНЭС ТОиР 2кв 06г ОП_Бизнес план ЦИУС 2009 140409" xfId="61344"/>
    <cellStyle name="_ЕНЭС ТОиР 2кв 06г ОП_Бизнес план ЦИУС 2009 140409 2" xfId="61345"/>
    <cellStyle name="_ЕНЭС ТОиР 2кв 06г ОП_Бизнес план ЦИУС 2009! 27 10 Р" xfId="61346"/>
    <cellStyle name="_ЕНЭС ТОиР 2кв 06г ОП_Бизнес план ЦИУС 2009! 27 10 Р 2" xfId="61347"/>
    <cellStyle name="_ЕНЭС ТОиР 2кв 06г ОП_Итоговые Планы 2010_v4!" xfId="61348"/>
    <cellStyle name="_ЕНЭС ТОиР 2кв 06г ОП_Итоговые Планы 2010_v4! 2" xfId="61349"/>
    <cellStyle name="_ЕНЭС ТОиР 2кв 06г ОП_Итоговые Планы 2010_v6!" xfId="61350"/>
    <cellStyle name="_ЕНЭС ТОиР 2кв 06г ОП_Итоговые Планы 2010_v6! 2" xfId="61351"/>
    <cellStyle name="_ЕНЭС ТОиР 2кв 06г ОП_Итоговые Планы 2010_v9-4!" xfId="61352"/>
    <cellStyle name="_ЕНЭС ТОиР 2кв 06г ОП_Итоговые Планы 2010_v9-4! 2" xfId="61353"/>
    <cellStyle name="_ЕНЭС ТОиР 2кв 06г ОП_Планы 2010_v5!+задвоения" xfId="61354"/>
    <cellStyle name="_ЕНЭС ТОиР 2кв 06г ОП_Планы 2010_v5!+задвоения 2" xfId="61355"/>
    <cellStyle name="_ЕНЭС ТОиР 2кв 06г ОП_Приложение 2 Вводы мощностей на 2009 год" xfId="61356"/>
    <cellStyle name="_ЕНЭС ТОиР 2кв 06г ОП_Приложение 2 Вводы мощностей на 2009 год 2" xfId="61357"/>
    <cellStyle name="_ЕНЭС ТОиР 2кв 06г ОП_Приложение 2 Вводы мощностей на 2009 год_Инфраструктура" xfId="61358"/>
    <cellStyle name="_ЕНЭС ТОиР 2кв 06г ОП_Приложение 2 Вводы мощностей на 2009 год_Инфраструктура 2" xfId="61359"/>
    <cellStyle name="_ЕНЭС ТОиР 2кв 06г ОП_Приложение 2 Вводы мощностей на 2009 год_Копия Приложение_1_2010-2014_ЦИУС" xfId="61360"/>
    <cellStyle name="_ЕНЭС ТОиР 2кв 06г ОП_Приложение 2 Вводы мощностей на 2009 год_Копия Приложение_1_2010-2014_ЦИУС 2" xfId="61361"/>
    <cellStyle name="_ЕНЭС ТОиР 2кв 06г ОП_Приложение 2 Вводы мощностей на 2009 год_МЭС Волги" xfId="61362"/>
    <cellStyle name="_ЕНЭС ТОиР 2кв 06г ОП_Приложение 2 Вводы мощностей на 2009 год_МЭС Волги 2" xfId="61363"/>
    <cellStyle name="_ЕНЭС ТОиР 2кв 06г ОП_Приложение 2 Вводы мощностей на 2009 год_МЭС Волги-1" xfId="61364"/>
    <cellStyle name="_ЕНЭС ТОиР 2кв 06г ОП_Приложение 2 Вводы мощностей на 2009 год_МЭС Волги-1 2" xfId="61365"/>
    <cellStyle name="_ЕНЭС ТОиР 2кв 06г ОП_Приложение 2 Вводы мощностей на 2009 год_МЭС Востока" xfId="61366"/>
    <cellStyle name="_ЕНЭС ТОиР 2кв 06г ОП_Приложение 2 Вводы мощностей на 2009 год_МЭС Востока -1" xfId="61367"/>
    <cellStyle name="_ЕНЭС ТОиР 2кв 06г ОП_Приложение 2 Вводы мощностей на 2009 год_МЭС Востока -1 2" xfId="61368"/>
    <cellStyle name="_ЕНЭС ТОиР 2кв 06г ОП_Приложение 2 Вводы мощностей на 2009 год_МЭС Востока 2" xfId="61369"/>
    <cellStyle name="_ЕНЭС ТОиР 2кв 06г ОП_Приложение 2 Вводы мощностей на 2009 год_МЭС Востока 3" xfId="61370"/>
    <cellStyle name="_ЕНЭС ТОиР 2кв 06г ОП_Приложение 2 Вводы мощностей на 2009 год_МЭС Востока 4" xfId="61371"/>
    <cellStyle name="_ЕНЭС ТОиР 2кв 06г ОП_Приложение 2 Вводы мощностей на 2009 год_МЭС Востока 5" xfId="61372"/>
    <cellStyle name="_ЕНЭС ТОиР 2кв 06г ОП_Приложение 2 Вводы мощностей на 2009 год_МЭС Востока 6" xfId="61373"/>
    <cellStyle name="_ЕНЭС ТОиР 2кв 06г ОП_Приложение 2 Вводы мощностей на 2009 год_МЭС Северо-Запада" xfId="61374"/>
    <cellStyle name="_ЕНЭС ТОиР 2кв 06г ОП_Приложение 2 Вводы мощностей на 2009 год_МЭС Северо-Запада -1" xfId="61375"/>
    <cellStyle name="_ЕНЭС ТОиР 2кв 06г ОП_Приложение 2 Вводы мощностей на 2009 год_МЭС Северо-Запада -1 2" xfId="61376"/>
    <cellStyle name="_ЕНЭС ТОиР 2кв 06г ОП_Приложение 2 Вводы мощностей на 2009 год_МЭС Северо-Запада 2" xfId="61377"/>
    <cellStyle name="_ЕНЭС ТОиР 2кв 06г ОП_Приложение 2 Вводы мощностей на 2009 год_МЭС Северо-Запада 3" xfId="61378"/>
    <cellStyle name="_ЕНЭС ТОиР 2кв 06г ОП_Приложение 2 Вводы мощностей на 2009 год_МЭС Северо-Запада 4" xfId="61379"/>
    <cellStyle name="_ЕНЭС ТОиР 2кв 06г ОП_Приложение 2 Вводы мощностей на 2009 год_МЭС Северо-Запада 5" xfId="61380"/>
    <cellStyle name="_ЕНЭС ТОиР 2кв 06г ОП_Приложение 2 Вводы мощностей на 2009 год_МЭС Северо-Запада 6" xfId="61381"/>
    <cellStyle name="_ЕНЭС ТОиР 2кв 06г ОП_Приложение 2 Вводы мощностей на 2009 год_МЭС Урала" xfId="61382"/>
    <cellStyle name="_ЕНЭС ТОиР 2кв 06г ОП_Приложение 2 Вводы мощностей на 2009 год_МЭС Урала 2" xfId="61383"/>
    <cellStyle name="_ЕНЭС ТОиР 2кв 06г ОП_Приложение 2 Вводы мощностей на 2009 год_МЭС Центра" xfId="61384"/>
    <cellStyle name="_ЕНЭС ТОиР 2кв 06г ОП_Приложение 2 Вводы мощностей на 2009 год_МЭС Центра 2" xfId="61385"/>
    <cellStyle name="_ЕНЭС ТОиР 2кв 06г ОП_Приложение 2 Вводы мощностей на 2009 год_МЭС Юга" xfId="61386"/>
    <cellStyle name="_ЕНЭС ТОиР 2кв 06г ОП_Приложение 2 Вводы мощностей на 2009 год_МЭС Юга 2" xfId="61387"/>
    <cellStyle name="_ЕНЭС ТОиР 2кв 06г ОП_Приложение 2 Вводы мощностей на 2009 год_План финансирования и КВ на 3 и 4 кварталы 2010г. от 15.06.2010г. для ИА_2" xfId="61388"/>
    <cellStyle name="_ЕНЭС ТОиР 2кв 06г ОП_Приложение 2 Вводы мощностей на 2009 год_План финансирования и КВ на 3 и 4 кварталы 2010г. от 15.06.2010г. для ИА_2 2" xfId="61389"/>
    <cellStyle name="_ЕНЭС ТОиР 2кв 06г ОП_Приложение 2 Вводы мощностей на 2009 год_Подписпнное со стороны ОАО ЦИУС ЕЭС ЗК №6" xfId="61390"/>
    <cellStyle name="_ЕНЭС ТОиР 2кв 06г ОП_Приложение 2 Вводы мощностей на 2009 год_Подписпнное со стороны ОАО ЦИУС ЕЭС ЗК №6 2" xfId="61391"/>
    <cellStyle name="_ЕНЭС ТОиР 2кв 06г ОП_Приложение 2 Вводы мощностей на 2009 год_Приложение 4" xfId="61392"/>
    <cellStyle name="_ЕНЭС ТОиР 2кв 06г ОП_Приложение 2 Вводы мощностей на 2009 год_Приложение 4 2" xfId="61393"/>
    <cellStyle name="_ЕНЭС ТОиР 2кв 06г ОП_Приложение 2 Вводы мощностей на 2009 год_Приложение_1_2010-2014" xfId="61394"/>
    <cellStyle name="_ЕНЭС ТОиР 2кв 06г ОП_Приложение 2 Вводы мощностей на 2009 год_Приложение_1_2010-2014 2" xfId="61395"/>
    <cellStyle name="_ЕНЭС ТОиР 2кв 06г ОП_Приложение 6 1 к Бизнес Плану 2010г_v18" xfId="61396"/>
    <cellStyle name="_ЕНЭС ТОиР 2кв 06г ОП_Приложение 6 1 к Бизнес Плану 2010г_v18 2" xfId="61397"/>
    <cellStyle name="_ЕНЭС ТОиР 2кв 06г ОП_Приложение 6 1 к Бизнес Плану 2010г_v18_Копия Приложение_1_2010-2014_ЦИУС" xfId="61398"/>
    <cellStyle name="_ЕНЭС ТОиР 2кв 06г ОП_Приложение 6 1 к Бизнес Плану 2010г_v18_Копия Приложение_1_2010-2014_ЦИУС 2" xfId="61399"/>
    <cellStyle name="_ЕНЭС ТОиР 2кв 06г ОП_Приложение 6 1 к Бизнес Плану 2010г_v18_Приложение_1_2010-2014" xfId="61400"/>
    <cellStyle name="_ЕНЭС ТОиР 2кв 06г ОП_Приложение 6 1 к Бизнес Плану 2010г_v18_Приложение_1_2010-2014 2" xfId="61401"/>
    <cellStyle name="_ЕНЭС ТОиР 2кв 06г ОП_формы бюджетов к защите 2008 года" xfId="215"/>
    <cellStyle name="_ЕНЭС ТОиР 2кв 06г ОП_формы бюджетов к защите 2008 года 2" xfId="61402"/>
    <cellStyle name="_Задание компании №4" xfId="61403"/>
    <cellStyle name="_Замечания по формам" xfId="216"/>
    <cellStyle name="_Затратный_.." xfId="217"/>
    <cellStyle name="_Затратный_МЗ_Сводный" xfId="218"/>
    <cellStyle name="_Затратный_СУЭК" xfId="219"/>
    <cellStyle name="_ЗБП МСК Бурятия  БДР, БДДС 4 кв 2006 г ДЛН" xfId="220"/>
    <cellStyle name="_ЗБП МСК Бурятия  БДР, БДДС 4 кв 2006 г зак с УС (3)" xfId="221"/>
    <cellStyle name="_ЗБП МСК Бурятия Корр по функц бюджетам 3 и 4 кв 2007 год 25 07 07" xfId="222"/>
    <cellStyle name="_ЗБП ФСК  БДР, БДДС на 4 кв 2006 (заказчик)" xfId="223"/>
    <cellStyle name="_ЗБП ФСК  БДР, БДДС на 4 кв 2006 г" xfId="224"/>
    <cellStyle name="_ЗБП ФСК Корр по функц бюджетам 3 и 4 кв 2007 год 25 07 07" xfId="225"/>
    <cellStyle name="_из АРМ расчет БДДС и БДР 12мес 06г" xfId="226"/>
    <cellStyle name="_из АРМ расчет БДДС и БДР 9мес 06г" xfId="227"/>
    <cellStyle name="_Из АРМа БДР 6 мес по ФСК (МСК) от Михи к отчету 03 07 06" xfId="228"/>
    <cellStyle name="_Инвест программа 2009-1 (2)" xfId="229"/>
    <cellStyle name="_Инвест программа 2009-1 (3)" xfId="230"/>
    <cellStyle name="_Инвестиции (лизинг) для БП 2007" xfId="231"/>
    <cellStyle name="_Инвестиции (лизинг) для БП 2007_прил.7а" xfId="232"/>
    <cellStyle name="_Инвестиции (лизинг) для БП 2007_прил.7а_1" xfId="233"/>
    <cellStyle name="_Инвестиции (лизинг) для БП 2007_приложение 1.4" xfId="234"/>
    <cellStyle name="_Инвестиции (лизинг) для БП 2007_Филиал" xfId="235"/>
    <cellStyle name="_Инструменты`2004" xfId="236"/>
    <cellStyle name="_ИП на 04 10 07 без 20071" xfId="237"/>
    <cellStyle name="_ИП на 04 10 07 без 20071_Книга1" xfId="238"/>
    <cellStyle name="_ИП на 04 10 07 без 20071_ПР ОФ на  2010-2014 01 10 2010 2011!!! для ДИиСП (2)" xfId="239"/>
    <cellStyle name="_ИП на 04 10 07 без 20071_ПР ОФ на  2010-2014 коррект  26 10 2010" xfId="240"/>
    <cellStyle name="_ИП на 04 10 07 без 20071_ПР ОФ на  2010-2014 коррект  26 10 2010 для ДИиСП (2)" xfId="241"/>
    <cellStyle name="_ИП на 04 10 07 без 20071_ПР ОФ на  2010-2014 коррект  26 10 2010 для ДИиСП (3)" xfId="242"/>
    <cellStyle name="_ИП на 04 10 07 после ЧАН" xfId="243"/>
    <cellStyle name="_ИП на 04 10 07 после ЧАН_Книга1" xfId="244"/>
    <cellStyle name="_ИП на 04 10 07 после ЧАН_ПР ОФ на  2010-2014 01 10 2010 2011!!! для ДИиСП (2)" xfId="245"/>
    <cellStyle name="_ИП на 04 10 07 после ЧАН_ПР ОФ на  2010-2014 коррект  26 10 2010" xfId="246"/>
    <cellStyle name="_ИП на 04 10 07 после ЧАН_ПР ОФ на  2010-2014 коррект  26 10 2010 для ДИиСП (2)" xfId="247"/>
    <cellStyle name="_ИП на 04 10 07 после ЧАН_ПР ОФ на  2010-2014 коррект  26 10 2010 для ДИиСП (3)" xfId="248"/>
    <cellStyle name="_ИП на 05.10.07" xfId="249"/>
    <cellStyle name="_ИП на 05.10.07_Книга1" xfId="250"/>
    <cellStyle name="_ИП на 05.10.07_ПР ОФ на  2010-2014 01 10 2010 2011!!! для ДИиСП (2)" xfId="251"/>
    <cellStyle name="_ИП на 05.10.07_ПР ОФ на  2010-2014 коррект  26 10 2010" xfId="252"/>
    <cellStyle name="_ИП на 05.10.07_ПР ОФ на  2010-2014 коррект  26 10 2010 для ДИиСП (2)" xfId="253"/>
    <cellStyle name="_ИП на 05.10.07_ПР ОФ на  2010-2014 коррект  26 10 2010 для ДИиСП (3)" xfId="254"/>
    <cellStyle name="_ИП ФСК 2007-2010" xfId="255"/>
    <cellStyle name="_ИП ФСК 2007-2010 (2)" xfId="256"/>
    <cellStyle name="_ИП ФСК 2007-2010_ИП ФСК 2007-2010 (2)" xfId="257"/>
    <cellStyle name="_ИП ФСК 2007-2010_Лист1" xfId="258"/>
    <cellStyle name="_ИП ФСК 2007-2010_Лист1_1" xfId="259"/>
    <cellStyle name="_ИП ФСК 2007-2010_Свод подрядчиков общий" xfId="260"/>
    <cellStyle name="_ИПР_ 2005" xfId="261"/>
    <cellStyle name="_ИПР_ 2005_прил.7а" xfId="262"/>
    <cellStyle name="_ИПР_ 2005_прил.7а_1" xfId="263"/>
    <cellStyle name="_ИПР_ 2005_приложение 1.4" xfId="264"/>
    <cellStyle name="_ИПР_ 2005_Филиал" xfId="265"/>
    <cellStyle name="_ИПР_свод" xfId="266"/>
    <cellStyle name="_ИПР_свод_иа" xfId="267"/>
    <cellStyle name="_ИПР_свод_прил.7а" xfId="268"/>
    <cellStyle name="_ИПР_свод_прил.7а_1" xfId="269"/>
    <cellStyle name="_ИПР_свод_Филиал" xfId="270"/>
    <cellStyle name="_исп плана по приобр 2к" xfId="271"/>
    <cellStyle name="_к ПЭП Забайкальского ПМЭС на 2кв 05г" xfId="272"/>
    <cellStyle name="_Книга1" xfId="273"/>
    <cellStyle name="_Книга1 2" xfId="274"/>
    <cellStyle name="_Книга1 3" xfId="61404"/>
    <cellStyle name="_Книга1_090811 - Наши планы - ver4_01" xfId="61405"/>
    <cellStyle name="_Книга1_ЗК 2010-4 " xfId="61406"/>
    <cellStyle name="_Книга1_ЗК 2011-1 " xfId="61407"/>
    <cellStyle name="_Книга1_ЗК № 5  2009" xfId="61408"/>
    <cellStyle name="_Книга1_Итоговые Планы 2010_v4!" xfId="61409"/>
    <cellStyle name="_Книга1_Итоговые Планы 2010_v6!" xfId="61410"/>
    <cellStyle name="_Книга1_Итоговые Планы 2010_v9-4!" xfId="61411"/>
    <cellStyle name="_Книга1_Копия АРМ_БП_РСК_V10 0_20100213" xfId="275"/>
    <cellStyle name="_Книга1_Копия АРМ_БП_РСК_V10 0_20100213 2" xfId="276"/>
    <cellStyle name="_Книга1_Общий справочник_19-4" xfId="61412"/>
    <cellStyle name="_Книга1_Отчет по КПЭ за 9 мес_v1" xfId="61413"/>
    <cellStyle name="_Книга1_Планы 2010_v5!+задвоения" xfId="61414"/>
    <cellStyle name="_Книга1_прил.7а" xfId="277"/>
    <cellStyle name="_Книга1_прил.7а_1" xfId="278"/>
    <cellStyle name="_Книга1_приложение 1.4" xfId="279"/>
    <cellStyle name="_Книга1_Приложение 6 1 к Бизнес Плану 2010г_v18" xfId="61415"/>
    <cellStyle name="_Книга1_Филиал" xfId="280"/>
    <cellStyle name="_Книга1_Филиал_1" xfId="281"/>
    <cellStyle name="_Книга2" xfId="282"/>
    <cellStyle name="_Книга2_1" xfId="283"/>
    <cellStyle name="_Книга3" xfId="284"/>
    <cellStyle name="_Книга3 2" xfId="61416"/>
    <cellStyle name="_Книга6" xfId="285"/>
    <cellStyle name="_Командировочные расходы 2006" xfId="286"/>
    <cellStyle name="_Комплексная по всем затратам ПСУИС" xfId="287"/>
    <cellStyle name="_комплексный" xfId="288"/>
    <cellStyle name="_комплексный1" xfId="289"/>
    <cellStyle name="_Копия 3кв_1" xfId="290"/>
    <cellStyle name="_Копия ЗБП МСК  Чита БДР, БДДС 4 кв 06 ТоиР 26 07 06" xfId="291"/>
    <cellStyle name="_Копия капвлож_бизнес-план25 05_1" xfId="292"/>
    <cellStyle name="_Копия Образец Предложения по корректировке ИП МЭС С-З_3" xfId="293"/>
    <cellStyle name="_Копия Образец Предложения по корректировке ИП МЭС С-З_3_Книга1" xfId="294"/>
    <cellStyle name="_Копия Образец Предложения по корректировке ИП МЭС С-З_3_ПР ОФ на  2010-2014 01 10 2010 2011!!! для ДИиСП (2)" xfId="295"/>
    <cellStyle name="_Копия Образец Предложения по корректировке ИП МЭС С-З_3_ПР ОФ на  2010-2014 коррект  26 10 2010" xfId="296"/>
    <cellStyle name="_Копия Образец Предложения по корректировке ИП МЭС С-З_3_ПР ОФ на  2010-2014 коррект  26 10 2010 для ДИиСП (2)" xfId="297"/>
    <cellStyle name="_Копия Образец Предложения по корректировке ИП МЭС С-З_3_ПР ОФ на  2010-2014 коррект  26 10 2010 для ДИиСП (3)" xfId="298"/>
    <cellStyle name="_Копия ПР ОФ 2010-2014 (исправ версия)" xfId="299"/>
    <cellStyle name="_Копия ПР ОФ 2010-2014 (исправ версия)_Книга1" xfId="300"/>
    <cellStyle name="_Копия ПР ОФ 2010-2014 (исправ версия)_ПР ОФ на  2010-2014 01 10 2010 2011!!! для ДИиСП (2)" xfId="301"/>
    <cellStyle name="_Копия ПР ОФ 2010-2014 (исправ версия)_ПР ОФ на  2010-2014 коррект  26 10 2010" xfId="302"/>
    <cellStyle name="_Копия ПР ОФ 2010-2014 (исправ версия)_ПР ОФ на  2010-2014 коррект  26 10 2010 для ДИиСП (2)" xfId="303"/>
    <cellStyle name="_Копия ПР ОФ 2010-2014 (исправ версия)_ПР ОФ на  2010-2014 коррект  26 10 2010 для ДИиСП (3)" xfId="304"/>
    <cellStyle name="_Копия Приложение 3 1 - Перегруппировка ИПР 2009 - 2011 (2)" xfId="305"/>
    <cellStyle name="_Копия Приложение 3 1 - Перегруппировка ИПР 2009 - 2011 (2)_прил.7а" xfId="306"/>
    <cellStyle name="_Копия Приложение 3 1 - Перегруппировка ИПР 2009 - 2011 (2)_прил.7а_1" xfId="307"/>
    <cellStyle name="_Копия Приложение 3 1 - Перегруппировка ИПР 2009 - 2011 (2)_приложение 1.4" xfId="308"/>
    <cellStyle name="_Копия Приложение 3 1 - Перегруппировка ИПР 2009 - 2011 (2)_Филиал" xfId="309"/>
    <cellStyle name="_Копия Приложения 4 1  к ИПР 3400 23 04 (2)" xfId="310"/>
    <cellStyle name="_Копия Приложения 4 1  к ИПР 3400 23 04 (2)_4.2" xfId="311"/>
    <cellStyle name="_Копия Приложения 4 1  к ИПР 3400 23 04 (2)_иа" xfId="312"/>
    <cellStyle name="_Копия Приложения 4 1  к ИПР 3400 23 04 (2)_прил.7а" xfId="313"/>
    <cellStyle name="_Копия Приложения 4 1  к ИПР 3400 23 04 (2)_прил.7а_1" xfId="314"/>
    <cellStyle name="_Копия Приложения 4 1  к ИПР 3400 23 04 (2)_Филиал" xfId="315"/>
    <cellStyle name="_Копия тех.-экон. и фин. показатели" xfId="316"/>
    <cellStyle name="_Копия Форма Корректировки плана ремонта электросетевых объектов ОАО ФСК ЕЭС и МСК на 2007" xfId="317"/>
    <cellStyle name="_Коррект 4кв06 31 10 06" xfId="318"/>
    <cellStyle name="_Коррект. Долг инв программа ( прибыль РЭК)" xfId="319"/>
    <cellStyle name="_Корректировка ИП для Боброва" xfId="320"/>
    <cellStyle name="_корректировка КПМЭС 4кв" xfId="321"/>
    <cellStyle name="_корректировка КПМЭС 4кв ФСК 07 11 (2)" xfId="322"/>
    <cellStyle name="_корректировка КПМЭС ТОиР" xfId="323"/>
    <cellStyle name="_КОРРЕКТИРОВКА СОГЛАШЕНИЯ 23.05.07" xfId="324"/>
    <cellStyle name="_корректировка_КПМЭС 4кв" xfId="325"/>
    <cellStyle name="_Краткий анализ 2006г НОВЫЙ" xfId="326"/>
    <cellStyle name="_Лимит 4 кв 06г. (Согл год - утверж 9 мес)" xfId="327"/>
    <cellStyle name="_Лист в ТЭЦ март 04г" xfId="328"/>
    <cellStyle name="_Лист1" xfId="329"/>
    <cellStyle name="_Лист1_1" xfId="330"/>
    <cellStyle name="_Мариэнерго" xfId="331"/>
    <cellStyle name="_Модель - 2(23)" xfId="332"/>
    <cellStyle name="_мтр 2006 год по месяцам" xfId="333"/>
    <cellStyle name="_МЭС Волги ЦПИД 2008-2010гг" xfId="334"/>
    <cellStyle name="_МЭС Волги ЦПИД 2008-2010гг_Книга1" xfId="335"/>
    <cellStyle name="_МЭС Волги ЦПИД 2008-2010гг_ПР ОФ на  2010-2014 01 10 2010 2011!!! для ДИиСП (2)" xfId="336"/>
    <cellStyle name="_МЭС Волги ЦПИД 2008-2010гг_ПР ОФ на  2010-2014 коррект  26 10 2010" xfId="337"/>
    <cellStyle name="_МЭС Волги ЦПИД 2008-2010гг_ПР ОФ на  2010-2014 коррект  26 10 2010 для ДИиСП (2)" xfId="338"/>
    <cellStyle name="_МЭС Волги ЦПИД 2008-2010гг_ПР ОФ на  2010-2014 коррект  26 10 2010 для ДИиСП (3)" xfId="339"/>
    <cellStyle name="_Незавершённое строительство" xfId="340"/>
    <cellStyle name="_Незавершённое строительство_прил.7а" xfId="341"/>
    <cellStyle name="_Незавершённое строительство_прил.7а_1" xfId="342"/>
    <cellStyle name="_Незавершённое строительство_приложение 1.4" xfId="343"/>
    <cellStyle name="_Незавершённое строительство_Филиал" xfId="344"/>
    <cellStyle name="_некомплекс 2009-2011" xfId="345"/>
    <cellStyle name="_некомплекс 2009-2011_Книга1" xfId="346"/>
    <cellStyle name="_некомплекс 2009-2011_ПР ОФ на  2010-2014 01 10 2010 2011!!! для ДИиСП (2)" xfId="347"/>
    <cellStyle name="_некомплекс 2009-2011_ПР ОФ на  2010-2014 коррект  26 10 2010" xfId="348"/>
    <cellStyle name="_некомплекс 2009-2011_ПР ОФ на  2010-2014 коррект  26 10 2010 для ДИиСП (2)" xfId="349"/>
    <cellStyle name="_некомплекс 2009-2011_ПР ОФ на  2010-2014 коррект  26 10 2010 для ДИиСП (3)" xfId="350"/>
    <cellStyle name="_Нижновэнерго" xfId="351"/>
    <cellStyle name="_Нижновэнерго прил.24" xfId="352"/>
    <cellStyle name="_Нижновэнерго прил.24_прил.7а" xfId="353"/>
    <cellStyle name="_Нижновэнерго прил.24_прил.7а_1" xfId="354"/>
    <cellStyle name="_Нижновэнерго прил.24_приложение 1.4" xfId="355"/>
    <cellStyle name="_Нижновэнерго прил.24_Филиал" xfId="356"/>
    <cellStyle name="_Нижновэнерго_прил.7а" xfId="357"/>
    <cellStyle name="_Нижновэнерго_прил.7а_1" xfId="358"/>
    <cellStyle name="_Нижновэнерго_приложение 1.4" xfId="359"/>
    <cellStyle name="_Нижновэнерго_Филиал" xfId="360"/>
    <cellStyle name="_Нижновэнерго24" xfId="361"/>
    <cellStyle name="_Нижновэнерго24_прил.7а" xfId="362"/>
    <cellStyle name="_Нижновэнерго24_прил.7а_1" xfId="363"/>
    <cellStyle name="_Нижновэнерго24_приложение 1.4" xfId="364"/>
    <cellStyle name="_Нижновэнерго24_Филиал" xfId="365"/>
    <cellStyle name="_Новый_КС2_Элпитание в МЭС Юга 5-7-1" xfId="366"/>
    <cellStyle name="_Новый_КС2_Элпитание в МЭС Юга 5-7-1 2" xfId="61417"/>
    <cellStyle name="_Новый_КС2_Элпитание в МЭС Юга 5-7-1_КПЭ ВВоды ИП 2010 (отправка)" xfId="367"/>
    <cellStyle name="_Новый_КС2_Элпитание в МЭС Юга 5-7-1_КПЭ ВВоды ИП 2010 (посл вар  26 05 11)" xfId="368"/>
    <cellStyle name="_Новый_КС2_Элпитание в МЭС Юга 5-7-1_КПЭ ВВоды ИП 2010 (посл вар  26 05 11) (3)" xfId="369"/>
    <cellStyle name="_Новый_КС2_Элпитание в МЭС Юга 5-7-1_ремонт" xfId="370"/>
    <cellStyle name="_Общий свод 4 декабрь, ноябрь, октябрь" xfId="371"/>
    <cellStyle name="_Описание объектов" xfId="372"/>
    <cellStyle name="_Описание объектов_Книга1" xfId="373"/>
    <cellStyle name="_Описание объектов_ПР ОФ на  2010-2014 01 10 2010 2011!!! для ДИиСП (2)" xfId="374"/>
    <cellStyle name="_Описание объектов_ПР ОФ на  2010-2014 коррект  26 10 2010" xfId="375"/>
    <cellStyle name="_Описание объектов_ПР ОФ на  2010-2014 коррект  26 10 2010 для ДИиСП (2)" xfId="376"/>
    <cellStyle name="_Описание объектов_ПР ОФ на  2010-2014 коррект  26 10 2010 для ДИиСП (3)" xfId="377"/>
    <cellStyle name="_опл.и выполн.янв. -нояб + декаб.оператив" xfId="378"/>
    <cellStyle name="_опл.и выполн.янв. -нояб + декаб.оператив_прил.7а" xfId="379"/>
    <cellStyle name="_опл.и выполн.янв. -нояб + декаб.оператив_прил.7а_1" xfId="380"/>
    <cellStyle name="_опл.и выполн.янв. -нояб + декаб.оператив_приложение 1.4" xfId="381"/>
    <cellStyle name="_опл.и выполн.янв. -нояб + декаб.оператив_Филиал" xfId="382"/>
    <cellStyle name="_опл.и выполн.янв. -нояб + декаб.оператив_Филиал_1" xfId="383"/>
    <cellStyle name="_ОПМЭС 2004 статья 1_1_1_2" xfId="384"/>
    <cellStyle name="_Осн Форма 2_1_ОП 13 05(1)" xfId="385"/>
    <cellStyle name="_остаток векселей_01_07" xfId="386"/>
    <cellStyle name="_отдано в РЭК сводный план ИП 2007 300606" xfId="387"/>
    <cellStyle name="_Отражение источников" xfId="388"/>
    <cellStyle name="_Отражение источников_прил.7а" xfId="389"/>
    <cellStyle name="_Отражение источников_прил.7а_1" xfId="390"/>
    <cellStyle name="_Отражение источников_приложение 1.4" xfId="391"/>
    <cellStyle name="_Отражение источников_Филиал" xfId="392"/>
    <cellStyle name="_Отчет 2006 _П 15 01" xfId="393"/>
    <cellStyle name="_Отчёт за 3 квартал 2005_челяб" xfId="394"/>
    <cellStyle name="_Отчёт за 3 квартал 2005_челяб_прил.7а" xfId="395"/>
    <cellStyle name="_Отчёт за 3 квартал 2005_челяб_прил.7а_1" xfId="396"/>
    <cellStyle name="_Отчёт за 3 квартал 2005_челяб_приложение 1.4" xfId="397"/>
    <cellStyle name="_Отчёт за 3 квартал 2005_челяб_Филиал" xfId="398"/>
    <cellStyle name="_Отчет за IIIкв.2005г. ОАО Мариэнерго (печать) в МРСК" xfId="399"/>
    <cellStyle name="_Отчет за IIIкв.2005г. ОАО Мариэнерго (печать) в МРСК_прил.7а" xfId="400"/>
    <cellStyle name="_Отчет за IIIкв.2005г. ОАО Мариэнерго (печать) в МРСК_прил.7а_1" xfId="401"/>
    <cellStyle name="_Отчет за IIIкв.2005г. ОАО Мариэнерго (печать) в МРСК_приложение 1.4" xfId="402"/>
    <cellStyle name="_Отчет за IIIкв.2005г. ОАО Мариэнерго (печать) в МРСК_Филиал" xfId="403"/>
    <cellStyle name="_отчёт ИПР_3кв_мари" xfId="404"/>
    <cellStyle name="_отчёт ИПР_3кв_мари_прил.7а" xfId="405"/>
    <cellStyle name="_отчёт ИПР_3кв_мари_прил.7а_1" xfId="406"/>
    <cellStyle name="_отчёт ИПР_3кв_мари_приложение 1.4" xfId="407"/>
    <cellStyle name="_отчёт ИПР_3кв_мари_Филиал" xfId="408"/>
    <cellStyle name="_Перечень по ТП" xfId="409"/>
    <cellStyle name="_Перечень по ТП на 2009 год _4 от 11 01 09 (2)" xfId="410"/>
    <cellStyle name="_Перечень по ТП_дополненный (2)" xfId="411"/>
    <cellStyle name="_Перечень по ТП_прил.7а" xfId="412"/>
    <cellStyle name="_Перечень по ТП_прил.7а_1" xfId="413"/>
    <cellStyle name="_Перечень по ТП_Филиал" xfId="414"/>
    <cellStyle name="_Подряд 4кв 06 КМС" xfId="415"/>
    <cellStyle name="_поквартальная разбивка реновации 2009" xfId="416"/>
    <cellStyle name="_Последний ПЭП и Бюджет 2006 КузбПМЭС" xfId="417"/>
    <cellStyle name="_ПР ОФ 2010-2012 для ФСТ" xfId="418"/>
    <cellStyle name="_ПР ОФ 2010-2012 для ФСТ_Книга1" xfId="419"/>
    <cellStyle name="_ПР ОФ 2010-2012 для ФСТ_ПР ОФ на  2010-2014 01 10 2010 2011!!! для ДИиСП (2)" xfId="420"/>
    <cellStyle name="_ПР ОФ 2010-2012 для ФСТ_ПР ОФ на  2010-2014 коррект  26 10 2010" xfId="421"/>
    <cellStyle name="_ПР ОФ 2010-2012 для ФСТ_ПР ОФ на  2010-2014 коррект  26 10 2010 для ДИиСП (2)" xfId="422"/>
    <cellStyle name="_ПР ОФ 2010-2012 для ФСТ_ПР ОФ на  2010-2014 коррект  26 10 2010 для ДИиСП (3)" xfId="423"/>
    <cellStyle name="_ПР ОФ 2010-2014" xfId="424"/>
    <cellStyle name="_ПР ОФ 2010-2014_Книга1" xfId="425"/>
    <cellStyle name="_ПР ОФ 2010-2014_ПР ОФ на  2010-2014 01 10 2010 2011!!! для ДИиСП (2)" xfId="426"/>
    <cellStyle name="_ПР ОФ 2010-2014_ПР ОФ на  2010-2014 коррект  26 10 2010" xfId="427"/>
    <cellStyle name="_ПР ОФ 2010-2014_ПР ОФ на  2010-2014 коррект  26 10 2010 для ДИиСП (2)" xfId="428"/>
    <cellStyle name="_ПР ОФ 2010-2014_ПР ОФ на  2010-2014 коррект  26 10 2010 для ДИиСП (3)" xfId="429"/>
    <cellStyle name="_ПР ОФ на  2010-2014 01 10 2010 2011!!! для ДИиСП (2)" xfId="430"/>
    <cellStyle name="_ПР ОФ на  2010-2014 коррект  26 10 2010" xfId="431"/>
    <cellStyle name="_ПР ОФ на  2010-2014 коррект  26 10 2010 для ДИиСП (2)" xfId="432"/>
    <cellStyle name="_ПР ОФ на  2010-2014 коррект  26 10 2010 для ДИиСП (3)" xfId="433"/>
    <cellStyle name="_Предложения по корректировке программы реновации (с учетом реновации за счет аморт)" xfId="434"/>
    <cellStyle name="_Предложения по реновации 2008-2012" xfId="435"/>
    <cellStyle name="_Предложения по реновации 2008-2012_Книга1" xfId="436"/>
    <cellStyle name="_Предложения по реновации 2008-2012_ПР ОФ на  2010-2014 01 10 2010 2011!!! для ДИиСП (2)" xfId="437"/>
    <cellStyle name="_Предложения по реновации 2008-2012_ПР ОФ на  2010-2014 коррект  26 10 2010" xfId="438"/>
    <cellStyle name="_Предложения по реновации 2008-2012_ПР ОФ на  2010-2014 коррект  26 10 2010 для ДИиСП (2)" xfId="439"/>
    <cellStyle name="_Предложения по реновации 2008-2012_ПР ОФ на  2010-2014 коррект  26 10 2010 для ДИиСП (3)" xfId="440"/>
    <cellStyle name="_Прил 1 Расчет транспортный налог" xfId="441"/>
    <cellStyle name="_прил090724 - Реновация поквартально v9 - отправ" xfId="442"/>
    <cellStyle name="_Прил4-1_ФинПл5л_06.08.10" xfId="443"/>
    <cellStyle name="_Прил4-1_ФинПл5л_06.08.10_4.2" xfId="444"/>
    <cellStyle name="_Прил4-1_ФинПл5л_06.08.10_иа" xfId="445"/>
    <cellStyle name="_Прил4-1_ФинПл5л_06.08.10_прил.7а" xfId="446"/>
    <cellStyle name="_Прил4-1_ФинПл5л_06.08.10_прил.7а_1" xfId="447"/>
    <cellStyle name="_Прил4-1_ФинПл5л_06.08.10_тэ" xfId="448"/>
    <cellStyle name="_Прил4-1_ФинПл5л_06.08.10_Филиал" xfId="449"/>
    <cellStyle name="_прилож.8, 8а с АДРЕСНОЙ 19.04.07" xfId="450"/>
    <cellStyle name="_прилож.8, 8а с АДРЕСНОЙ 19.04.07_прил.7а" xfId="451"/>
    <cellStyle name="_прилож.8, 8а с АДРЕСНОЙ 19.04.07_прил.7а_1" xfId="452"/>
    <cellStyle name="_прилож.8, 8а с АДРЕСНОЙ 19.04.07_приложение 1.4" xfId="453"/>
    <cellStyle name="_прилож.8, 8а с АДРЕСНОЙ 19.04.07_Филиал" xfId="454"/>
    <cellStyle name="_приложение  1 2007 25.12. 06" xfId="455"/>
    <cellStyle name="_Приложение 18.02.08 минус СКП-ГЕНЕРАЦИЯ" xfId="456"/>
    <cellStyle name="_Приложение 1НОВАЯ" xfId="457"/>
    <cellStyle name="_Приложение 2 Вводы мощностей на 2009 год" xfId="61418"/>
    <cellStyle name="_Приложение 2 Сети 110 и ниже" xfId="458"/>
    <cellStyle name="_Приложение 4_ФП _новый" xfId="459"/>
    <cellStyle name="_Приложение 4_ФП _новый_ННЭ" xfId="460"/>
    <cellStyle name="_Приложение 4_ФП _новый_прил.7а" xfId="461"/>
    <cellStyle name="_Приложение 4_ФП _новый_прил.7а_1" xfId="462"/>
    <cellStyle name="_Приложение 4_ФП _новый_рэ" xfId="463"/>
    <cellStyle name="_Приложение 4_ФП _новый_Филиал" xfId="464"/>
    <cellStyle name="_Приложение к протоколу Правления 070607с Чечней" xfId="465"/>
    <cellStyle name="_Приложение к протоколу Правления 070607с Чечней_Книга1" xfId="466"/>
    <cellStyle name="_Приложение к протоколу Правления 070607с Чечней_ПР ОФ на  2010-2014 01 10 2010 2011!!! для ДИиСП (2)" xfId="467"/>
    <cellStyle name="_Приложение к протоколу Правления 070607с Чечней_ПР ОФ на  2010-2014 коррект  26 10 2010" xfId="468"/>
    <cellStyle name="_Приложение к протоколу Правления 070607с Чечней_ПР ОФ на  2010-2014 коррект  26 10 2010 для ДИиСП (2)" xfId="469"/>
    <cellStyle name="_Приложение к протоколу Правления 070607с Чечней_ПР ОФ на  2010-2014 коррект  26 10 2010 для ДИиСП (3)" xfId="470"/>
    <cellStyle name="_Приложения 4_1 5 (2010)" xfId="471"/>
    <cellStyle name="_Приложения 4_1 5 (2010)_4.2" xfId="472"/>
    <cellStyle name="_Приложения 4_1 5 (2010)_иа" xfId="473"/>
    <cellStyle name="_Приложения 4_1 5 (2010)_прил.7а" xfId="474"/>
    <cellStyle name="_Приложения 4_1 5 (2010)_прил.7а_1" xfId="475"/>
    <cellStyle name="_Приложения 4_1 5 (2010)_Филиал" xfId="476"/>
    <cellStyle name="_Приложения 4_1 5 (2010)_Форматы Минпромэнерго(2) с расшифровкой и физ объемами" xfId="477"/>
    <cellStyle name="_Приложения 4_1 5 _формат_Тарасов" xfId="478"/>
    <cellStyle name="_Приложения 4_1 5 _формат_Тарасов_4.2" xfId="479"/>
    <cellStyle name="_Приложения 4_1 5 _формат_Тарасов_прил.7а" xfId="480"/>
    <cellStyle name="_Приложения 4_1 5 _формат_Тарасов_прил.7а_1" xfId="481"/>
    <cellStyle name="_Приложения 4_1 5 _формат_Тарасов_Филиал" xfId="482"/>
    <cellStyle name="_ПриложенияОКСу" xfId="483"/>
    <cellStyle name="_ПриложенияОКСу_прил.7а" xfId="484"/>
    <cellStyle name="_ПриложенияОКСу_прил.7а_1" xfId="485"/>
    <cellStyle name="_ПриложенияОКСу_приложение 1.4" xfId="486"/>
    <cellStyle name="_ПриложенияОКСу_Филиал" xfId="487"/>
    <cellStyle name="_Приобретение ОС 3кв.5.04.06г.(1)" xfId="488"/>
    <cellStyle name="_Приобретение ОС Упр 2007" xfId="489"/>
    <cellStyle name="_Прогноз 6мес06 ОП ФСК 19 06" xfId="490"/>
    <cellStyle name="_программа замены оборудования ФСК на 2008 коррект" xfId="491"/>
    <cellStyle name="_программа замены оборудования ФСК на 2008 коррект_Книга1" xfId="492"/>
    <cellStyle name="_программа замены оборудования ФСК на 2008 коррект_ПР ОФ на  2010-2014 01 10 2010 2011!!! для ДИиСП (2)" xfId="493"/>
    <cellStyle name="_программа замены оборудования ФСК на 2008 коррект_ПР ОФ на  2010-2014 коррект  26 10 2010" xfId="494"/>
    <cellStyle name="_программа замены оборудования ФСК на 2008 коррект_ПР ОФ на  2010-2014 коррект  26 10 2010 для ДИиСП (2)" xfId="495"/>
    <cellStyle name="_программа замены оборудования ФСК на 2008 коррект_ПР ОФ на  2010-2014 коррект  26 10 2010 для ДИиСП (3)" xfId="496"/>
    <cellStyle name="_Программа по техприсоединению от 15 01  МРСК" xfId="497"/>
    <cellStyle name="_Программы  замены ВЗУ и АБ ФСК и  МСК, ВМТ на 2008г" xfId="498"/>
    <cellStyle name="_Программы  замены ВЗУ и АБ ФСК и  МСК, ВМТ на 2008г_Книга1" xfId="499"/>
    <cellStyle name="_Программы  замены ВЗУ и АБ ФСК и  МСК, ВМТ на 2008г_ПР ОФ на  2010-2014 01 10 2010 2011!!! для ДИиСП (2)" xfId="500"/>
    <cellStyle name="_Программы  замены ВЗУ и АБ ФСК и  МСК, ВМТ на 2008г_ПР ОФ на  2010-2014 коррект  26 10 2010" xfId="501"/>
    <cellStyle name="_Программы  замены ВЗУ и АБ ФСК и  МСК, ВМТ на 2008г_ПР ОФ на  2010-2014 коррект  26 10 2010 для ДИиСП (2)" xfId="502"/>
    <cellStyle name="_Программы  замены ВЗУ и АБ ФСК и  МСК, ВМТ на 2008г_ПР ОФ на  2010-2014 коррект  26 10 2010 для ДИиСП (3)" xfId="503"/>
    <cellStyle name="_Проект 3 кв ТОиР  ХМК " xfId="504"/>
    <cellStyle name="_Проект 3 кв ТОиР Красноярск" xfId="505"/>
    <cellStyle name="_Проект плана по ремонту 3 кв ЗБП МСК ОАО Читаэнерго" xfId="506"/>
    <cellStyle name="_Проект плана по ремонту 3 кв. ЗБП МСК ОАО Бурятэнерго" xfId="507"/>
    <cellStyle name="_Проект подряд ремонт 3кв 06г ОП" xfId="508"/>
    <cellStyle name="_Проект программы 2010_2014 20082009" xfId="509"/>
    <cellStyle name="_Проект сметы ОП ТОиР МСК 4кв 06г" xfId="510"/>
    <cellStyle name="_ПСУИС" xfId="511"/>
    <cellStyle name="_ПТОиР  БДР и БДДС 4кв 2006 КЭ" xfId="512"/>
    <cellStyle name="_ПТОиР  БДР и БДДС 4кв 2006 ХП" xfId="513"/>
    <cellStyle name="_ПТОиР  БДР и БДДС 4кв 2006 ХЭ" xfId="514"/>
    <cellStyle name="_ПЭП и Б на  2006 УпрМЭС 07.11.05" xfId="515"/>
    <cellStyle name="_ПЭП и Б на  2006 УпрМЭС утвержденный" xfId="516"/>
    <cellStyle name="_ПЭП и Бюджет 2005г 2-3 уровни" xfId="517"/>
    <cellStyle name="_ПЭП и Бюджет Кузбасского ПМЭС" xfId="518"/>
    <cellStyle name="_ПЭП и Бюджет на 2005г УправленияМЭС" xfId="519"/>
    <cellStyle name="_ПЭП и Бюджет на 4кв04г УправленияМЭС" xfId="520"/>
    <cellStyle name="_ПЭП на 3 кв 2006 г ЗБП МЭС" xfId="521"/>
    <cellStyle name="_ПЭПиБюджет на 2006гММСКмин" xfId="522"/>
    <cellStyle name="_ПЭПиБюджет на 2кв 2006гММСК" xfId="523"/>
    <cellStyle name="_ПЭПиБюджет на 2кв.2005г" xfId="524"/>
    <cellStyle name="_Р-5 02.01.06.06.02.03 Ответств" xfId="525"/>
    <cellStyle name="_РаппопортРАСЧЕТ ФОТ  на 9 мес 2008  " xfId="526"/>
    <cellStyle name="_расчет аморт.2006 ОП в МЭС" xfId="527"/>
    <cellStyle name="_Расчеты для плана   2006г" xfId="528"/>
    <cellStyle name="_Расчеты ЕНЭС   2006г" xfId="529"/>
    <cellStyle name="_расшифровка активов_27.06.05" xfId="530"/>
    <cellStyle name="_Реестр Корректировок на ПМЭС 09 06г" xfId="531"/>
    <cellStyle name="_Реестр по ТП_прил_9" xfId="532"/>
    <cellStyle name="_Резервная копия Выгрузка из АРМа БДР 9 мес по ФСК от Миши 11 09 06" xfId="533"/>
    <cellStyle name="_Резервная копия Резервная копия Выгрузка из АРМа БДР 9 мес по ФСК от Миши 11 09 06" xfId="534"/>
    <cellStyle name="_реконстр согл МЭС" xfId="535"/>
    <cellStyle name="_реконстр согл МЭС_Книга1" xfId="536"/>
    <cellStyle name="_реконстр согл МЭС_ПР ОФ на  2010-2014 01 10 2010 2011!!! для ДИиСП (2)" xfId="537"/>
    <cellStyle name="_реконстр согл МЭС_ПР ОФ на  2010-2014 коррект  26 10 2010" xfId="538"/>
    <cellStyle name="_реконстр согл МЭС_ПР ОФ на  2010-2014 коррект  26 10 2010 для ДИиСП (2)" xfId="539"/>
    <cellStyle name="_реконстр согл МЭС_ПР ОФ на  2010-2014 коррект  26 10 2010 для ДИиСП (3)" xfId="540"/>
    <cellStyle name="_ренновация ОФ ФСК 2008-2010 предл МЭС" xfId="541"/>
    <cellStyle name="_ренновация ОФ ФСК 2008-2010 предл МЭС_Книга1" xfId="542"/>
    <cellStyle name="_ренновация ОФ ФСК 2008-2010 предл МЭС_ПР ОФ на  2010-2014 01 10 2010 2011!!! для ДИиСП (2)" xfId="543"/>
    <cellStyle name="_ренновация ОФ ФСК 2008-2010 предл МЭС_ПР ОФ на  2010-2014 коррект  26 10 2010" xfId="544"/>
    <cellStyle name="_ренновация ОФ ФСК 2008-2010 предл МЭС_ПР ОФ на  2010-2014 коррект  26 10 2010 для ДИиСП (2)" xfId="545"/>
    <cellStyle name="_ренновация ОФ ФСК 2008-2010 предл МЭС_ПР ОФ на  2010-2014 коррект  26 10 2010 для ДИиСП (3)" xfId="546"/>
    <cellStyle name="_Реновация ОФ ФСК и МСК на 2009_2013 свод (2)" xfId="547"/>
    <cellStyle name="_Реновация ОФ ФСК и МСК на 2009_2013 свод (2)_Книга1" xfId="548"/>
    <cellStyle name="_Реновация ОФ ФСК и МСК на 2009_2013 свод (2)_ПР ОФ на  2010-2014 01 10 2010 2011!!! для ДИиСП (2)" xfId="549"/>
    <cellStyle name="_Реновация ОФ ФСК и МСК на 2009_2013 свод (2)_ПР ОФ на  2010-2014 коррект  26 10 2010" xfId="550"/>
    <cellStyle name="_Реновация ОФ ФСК и МСК на 2009_2013 свод (2)_ПР ОФ на  2010-2014 коррект  26 10 2010 для ДИиСП (2)" xfId="551"/>
    <cellStyle name="_Реновация ОФ ФСК и МСК на 2009_2013 свод (2)_ПР ОФ на  2010-2014 коррект  26 10 2010 для ДИиСП (3)" xfId="552"/>
    <cellStyle name="_Реновация ОФ ФСК и МСК на 2009_2015 (ПМЭС) испр 24.06.08" xfId="553"/>
    <cellStyle name="_Реновация ОФ ФСК и МСК на 2009_2015 (ПМЭС) испр 24.06.08_Книга1" xfId="554"/>
    <cellStyle name="_Реновация ОФ ФСК и МСК на 2009_2015 (ПМЭС) испр 24.06.08_ПР ОФ на  2010-2014 01 10 2010 2011!!! для ДИиСП (2)" xfId="555"/>
    <cellStyle name="_Реновация ОФ ФСК и МСК на 2009_2015 (ПМЭС) испр 24.06.08_ПР ОФ на  2010-2014 коррект  26 10 2010" xfId="556"/>
    <cellStyle name="_Реновация ОФ ФСК и МСК на 2009_2015 (ПМЭС) испр 24.06.08_ПР ОФ на  2010-2014 коррект  26 10 2010 для ДИиСП (2)" xfId="557"/>
    <cellStyle name="_Реновация ОФ ФСК и МСК на 2009_2015 (ПМЭС) испр 24.06.08_ПР ОФ на  2010-2014 коррект  26 10 2010 для ДИиСП (3)" xfId="558"/>
    <cellStyle name="_Рязаньэнерго" xfId="559"/>
    <cellStyle name="_С учетом погашения задолженности_Векселя" xfId="560"/>
    <cellStyle name="_Сб-macro 2020" xfId="561"/>
    <cellStyle name="_Сведения о расходах на 2004г" xfId="562"/>
    <cellStyle name="_Свод" xfId="563"/>
    <cellStyle name="_Свод Март 2009" xfId="564"/>
    <cellStyle name="_Свод подрядчиков общий" xfId="565"/>
    <cellStyle name="_СВОД прогноз БДДС 1пг 2007 07 06 07" xfId="566"/>
    <cellStyle name="_СВОД прогноз БДДС 1пг 2007 18 06 07 мах" xfId="567"/>
    <cellStyle name="_Свод Февраль 2009г." xfId="568"/>
    <cellStyle name="_Свод ЦИУС  2008 БДР защищенный" xfId="569"/>
    <cellStyle name="_Сибирь-84чел." xfId="570"/>
    <cellStyle name="_Смета 2008 год свод ЦИУС c изменениями филиалов" xfId="61419"/>
    <cellStyle name="_СМЕТА ОКС 2 кв." xfId="571"/>
    <cellStyle name="_Согласованный бюджет 2006 г" xfId="572"/>
    <cellStyle name="_согласованный ФСК ФОТ ОП ЕНЭС" xfId="573"/>
    <cellStyle name="_Спецодежда" xfId="574"/>
    <cellStyle name="_спецодежда отправ в МЭС" xfId="575"/>
    <cellStyle name="_СПП  Правление 09102007" xfId="576"/>
    <cellStyle name="_СПП  Правление 09102007_Книга1" xfId="577"/>
    <cellStyle name="_СПП  Правление 09102007_ПР ОФ на  2010-2014 01 10 2010 2011!!! для ДИиСП (2)" xfId="578"/>
    <cellStyle name="_СПП  Правление 09102007_ПР ОФ на  2010-2014 коррект  26 10 2010" xfId="579"/>
    <cellStyle name="_СПП  Правление 09102007_ПР ОФ на  2010-2014 коррект  26 10 2010 для ДИиСП (2)" xfId="580"/>
    <cellStyle name="_СПП  Правление 09102007_ПР ОФ на  2010-2014 коррект  26 10 2010 для ДИиСП (3)" xfId="581"/>
    <cellStyle name="_СПРАВКА_анализ испол ИПР в 2006 г" xfId="582"/>
    <cellStyle name="_СПРАВКА_анализ испол ИПР в 2006 г_прил.7а" xfId="583"/>
    <cellStyle name="_СПРАВКА_анализ испол ИПР в 2006 г_прил.7а_1" xfId="584"/>
    <cellStyle name="_СПРАВКА_анализ испол ИПР в 2006 г_приложение 1.4" xfId="585"/>
    <cellStyle name="_СПРАВКА_анализ испол ИПР в 2006 г_Филиал" xfId="586"/>
    <cellStyle name="_Сравнительный_Мотовилиха" xfId="587"/>
    <cellStyle name="_Ст.1.1.1.1 Сырье и материалы 2004" xfId="588"/>
    <cellStyle name="_Страхование свод 2006 (испр)" xfId="589"/>
    <cellStyle name="_таблицы  к 2006г" xfId="590"/>
    <cellStyle name="_ТОиРУпр  БДР и БДДС на 4 кв 06" xfId="591"/>
    <cellStyle name="_ТПиР сетей ФСК на 2008г" xfId="592"/>
    <cellStyle name="_ТПиР сетей ФСК на 2008г_Книга1" xfId="593"/>
    <cellStyle name="_ТПиР сетей ФСК на 2008г_ПР ОФ на  2010-2014 01 10 2010 2011!!! для ДИиСП (2)" xfId="594"/>
    <cellStyle name="_ТПиР сетей ФСК на 2008г_ПР ОФ на  2010-2014 коррект  26 10 2010" xfId="595"/>
    <cellStyle name="_ТПиР сетей ФСК на 2008г_ПР ОФ на  2010-2014 коррект  26 10 2010 для ДИиСП (2)" xfId="596"/>
    <cellStyle name="_ТПиР сетей ФСК на 2008г_ПР ОФ на  2010-2014 коррект  26 10 2010 для ДИиСП (3)" xfId="597"/>
    <cellStyle name="_Удмуртэнерго" xfId="598"/>
    <cellStyle name="_Упр Ар имущ 2 кв 2006 07 02оконч" xfId="599"/>
    <cellStyle name="_Управление МЭС ОС за1кв04г" xfId="600"/>
    <cellStyle name="_Филиал" xfId="601"/>
    <cellStyle name="_Филиал_прил.7а" xfId="602"/>
    <cellStyle name="_Филиал_прил.7а_1" xfId="603"/>
    <cellStyle name="_Филиал_Филиал" xfId="604"/>
    <cellStyle name="_Форма БДР и БДДС на 4 кв 2006Кузбассэнерго МСК" xfId="605"/>
    <cellStyle name="_Форма БДР и БДДС на 4 кв 2006ФСК" xfId="606"/>
    <cellStyle name="_Форма БДР и БДДС на 4кв 2006 МСК" xfId="607"/>
    <cellStyle name="_Форма БДР и БДДС на 4кв 2006 ФСК" xfId="608"/>
    <cellStyle name="_Форма БДР, БДДС 4кв 06г ТОиР ФСК" xfId="609"/>
    <cellStyle name="_Форма на приобретение ОС  3 кв" xfId="610"/>
    <cellStyle name="_Форма ПЭП и Бюджет на 2кв 2005г ОПМЭС" xfId="611"/>
    <cellStyle name="_Форма ПЭП и Бюджет на 4кв 2005г ОПМЭС" xfId="612"/>
    <cellStyle name="_форма расчета по Спецодежде ПМЭС 2005 год 4 кв 05" xfId="613"/>
    <cellStyle name="_Формат Инвестиционной программы на 2009г( сети )." xfId="614"/>
    <cellStyle name="_Формат Инвестиционной программы на 2009г( сети )._прил.7а" xfId="615"/>
    <cellStyle name="_Формат Инвестиционной программы на 2009г( сети )._прил.7а_1" xfId="616"/>
    <cellStyle name="_Формат Инвестиционной программы на 2009г( сети )._приложение 1.4" xfId="617"/>
    <cellStyle name="_Формат Инвестиционной программы на 2009г( сети )._Филиал" xfId="618"/>
    <cellStyle name="_Формат Инвестиционной программы на 2009г.исправл" xfId="619"/>
    <cellStyle name="_Формат Инвестиционной программы на 2009г.исправл_прил.7а" xfId="620"/>
    <cellStyle name="_Формат Инвестиционной программы на 2009г.исправл_прил.7а_1" xfId="621"/>
    <cellStyle name="_Формат Инвестиционной программы на 2009г.исправл_приложение 1.4" xfId="622"/>
    <cellStyle name="_Формат Инвестиционной программы на 2009г.исправл_Филиал" xfId="623"/>
    <cellStyle name="_ФОТ 80чел.2008" xfId="624"/>
    <cellStyle name="_ХПМЭС Приобретение ОС 2006" xfId="625"/>
    <cellStyle name="_Чек" xfId="626"/>
    <cellStyle name="_Январь 2009" xfId="627"/>
    <cellStyle name="”ˆŠ‘ˆŽ‚€›‰" xfId="628"/>
    <cellStyle name="”ˆ€‘Ž‚›‰" xfId="629"/>
    <cellStyle name="”€ЌЂЌ‘Ћ‚›‰" xfId="630"/>
    <cellStyle name="”€ќђќ‘ћ‚›‰ 2" xfId="61420"/>
    <cellStyle name="”€Љ‘€ђЋ‚ЂЌЌ›‰" xfId="631"/>
    <cellStyle name="”€љ‘€ђћ‚ђќќ›‰ 2" xfId="61421"/>
    <cellStyle name="”ќђќ‘ћ‚›‰" xfId="632"/>
    <cellStyle name="”ќђќ‘ћ‚›‰ 2" xfId="61422"/>
    <cellStyle name="”љ‘ђћ‚ђќќ›‰" xfId="633"/>
    <cellStyle name="”љ‘ђћ‚ђќќ›‰ 2" xfId="61423"/>
    <cellStyle name="„€’€" xfId="634"/>
    <cellStyle name="„…ќ…†ќ›‰" xfId="635"/>
    <cellStyle name="„…ќ…†ќ›‰ 2" xfId="61424"/>
    <cellStyle name="„……†›‰" xfId="636"/>
    <cellStyle name="„Ђ’Ђ" xfId="637"/>
    <cellStyle name="£ BP" xfId="638"/>
    <cellStyle name="¥ JY" xfId="639"/>
    <cellStyle name="€’ЋѓЋ‚›‰" xfId="640"/>
    <cellStyle name="€’ћѓћ‚›‰ 2" xfId="61425"/>
    <cellStyle name="‡€ƒŽ‹Ž‚ŽŠ1" xfId="641"/>
    <cellStyle name="‡€ƒŽ‹Ž‚ŽŠ2" xfId="642"/>
    <cellStyle name="‡ђѓћ‹ћ‚ћљ1" xfId="643"/>
    <cellStyle name="‡ђѓћ‹ћ‚ћљ1 2" xfId="61426"/>
    <cellStyle name="‡ђѓћ‹ћ‚ћљ2" xfId="644"/>
    <cellStyle name="‡ђѓћ‹ћ‚ћљ2 2" xfId="61427"/>
    <cellStyle name="•W€_GE 3 MINIMUM" xfId="645"/>
    <cellStyle name="’ћѓћ‚›‰" xfId="646"/>
    <cellStyle name="’ћѓћ‚›‰ 2" xfId="61428"/>
    <cellStyle name="" xfId="647"/>
    <cellStyle name="" xfId="648"/>
    <cellStyle name="" xfId="649"/>
    <cellStyle name="_лизинг и страхование" xfId="650"/>
    <cellStyle name="_лизинг и страхование" xfId="651"/>
    <cellStyle name="_лизинг и страхование_Денежный поток ЗАО ЭПИ-2008г.(в объемах декабря)2811  ПОСЛЕДНИЙ (Перераб. с изм. старахованием)" xfId="652"/>
    <cellStyle name="_лизинг и страхование_Денежный поток ЗАО ЭПИ-2008г.(в объемах декабря)2811  ПОСЛЕДНИЙ (Перераб. с изм. старахованием)" xfId="653"/>
    <cellStyle name="_ЛИЗИНГовый КАЛЕНДАРЬ" xfId="654"/>
    <cellStyle name="_ЛИЗИНГовый КАЛЕНДАРЬ" xfId="655"/>
    <cellStyle name="_ЛИЗИНГовый КАЛЕНДАРЬ_Денежный поток ЗАО ЭПИ-2008г.(в объемах декабря)2811  ПОСЛЕДНИЙ (Перераб. с изм. старахованием)" xfId="656"/>
    <cellStyle name="_ЛИЗИНГовый КАЛЕНДАРЬ_Денежный поток ЗАО ЭПИ-2008г.(в объемах декабря)2811  ПОСЛЕДНИЙ (Перераб. с изм. старахованием)" xfId="657"/>
    <cellStyle name="_ПУШКИНО ( прир.ГАЗ  2009-2014 проектная мощность вар1" xfId="658"/>
    <cellStyle name="_ПУШКИНО ( прир.ГАЗ  2009-2014 проектная мощность вар1" xfId="659"/>
    <cellStyle name="_ПУШКИНО ( прир.ГАЗ  2009-2014 проектная мощность вар1_Денежный поток ЗАО ЭПИ-2008г.(в объемах декабря)2811  ПОСЛЕДНИЙ (Перераб. с изм. старахованием)" xfId="660"/>
    <cellStyle name="_ПУШКИНО ( прир.ГАЗ  2009-2014 проектная мощность вар1_Денежный поток ЗАО ЭПИ-2008г.(в объемах декабря)2811  ПОСЛЕДНИЙ (Перераб. с изм. старахованием)" xfId="661"/>
    <cellStyle name="" xfId="662"/>
    <cellStyle name="" xfId="663"/>
    <cellStyle name="_лизинг и страхование" xfId="664"/>
    <cellStyle name="_лизинг и страхование" xfId="665"/>
    <cellStyle name="_лизинг и страхование_Денежный поток ЗАО ЭПИ-2008г.(в объемах декабря)2811  ПОСЛЕДНИЙ (Перераб. с изм. старахованием)" xfId="666"/>
    <cellStyle name="_лизинг и страхование_Денежный поток ЗАО ЭПИ-2008г.(в объемах декабря)2811  ПОСЛЕДНИЙ (Перераб. с изм. старахованием)" xfId="667"/>
    <cellStyle name="_ЛИЗИНГовый КАЛЕНДАРЬ" xfId="668"/>
    <cellStyle name="_ЛИЗИНГовый КАЛЕНДАРЬ" xfId="669"/>
    <cellStyle name="_ЛИЗИНГовый КАЛЕНДАРЬ_Денежный поток ЗАО ЭПИ-2008г.(в объемах декабря)2811  ПОСЛЕДНИЙ (Перераб. с изм. старахованием)" xfId="670"/>
    <cellStyle name="_ЛИЗИНГовый КАЛЕНДАРЬ_Денежный поток ЗАО ЭПИ-2008г.(в объемах декабря)2811  ПОСЛЕДНИЙ (Перераб. с изм. старахованием)" xfId="671"/>
    <cellStyle name="_ПУШКИНО ( прир.ГАЗ  2009-2014 проектная мощность вар1" xfId="672"/>
    <cellStyle name="_ПУШКИНО ( прир.ГАЗ  2009-2014 проектная мощность вар1" xfId="673"/>
    <cellStyle name="_ПУШКИНО ( прир.ГАЗ  2009-2014 проектная мощность вар1_Денежный поток ЗАО ЭПИ-2008г.(в объемах декабря)2811  ПОСЛЕДНИЙ (Перераб. с изм. старахованием)" xfId="674"/>
    <cellStyle name="_ПУШКИНО ( прир.ГАЗ  2009-2014 проектная мощность вар1_Денежный поток ЗАО ЭПИ-2008г.(в объемах декабря)2811  ПОСЛЕДНИЙ (Перераб. с изм. старахованием)" xfId="675"/>
    <cellStyle name="" xfId="676"/>
    <cellStyle name="1" xfId="677"/>
    <cellStyle name="2" xfId="678"/>
    <cellStyle name="0,00;0;" xfId="679"/>
    <cellStyle name="0.0" xfId="680"/>
    <cellStyle name="1" xfId="61429"/>
    <cellStyle name="1 2" xfId="61430"/>
    <cellStyle name="1decimal" xfId="681"/>
    <cellStyle name="1Normal" xfId="682"/>
    <cellStyle name="1Outputbox1" xfId="683"/>
    <cellStyle name="1Outputbox2" xfId="684"/>
    <cellStyle name="1Outputheader" xfId="685"/>
    <cellStyle name="1Outputheader2" xfId="686"/>
    <cellStyle name="1Outputsubtitle" xfId="687"/>
    <cellStyle name="1Outputtitle" xfId="688"/>
    <cellStyle name="1Profileheader" xfId="689"/>
    <cellStyle name="1Profilelowerbox" xfId="690"/>
    <cellStyle name="1Profilesubheader" xfId="691"/>
    <cellStyle name="1Profiletitle" xfId="692"/>
    <cellStyle name="1Profiletopbox" xfId="693"/>
    <cellStyle name="20% - Accent1" xfId="694"/>
    <cellStyle name="20% - Accent2" xfId="695"/>
    <cellStyle name="20% - Accent3" xfId="696"/>
    <cellStyle name="20% - Accent4" xfId="697"/>
    <cellStyle name="20% - Accent5" xfId="698"/>
    <cellStyle name="20% - Accent6" xfId="699"/>
    <cellStyle name="20% - Акцент1 10" xfId="61431"/>
    <cellStyle name="20% - Акцент1 10 2" xfId="61432"/>
    <cellStyle name="20% - Акцент1 11" xfId="61433"/>
    <cellStyle name="20% - Акцент1 11 2" xfId="61434"/>
    <cellStyle name="20% - Акцент1 12" xfId="61435"/>
    <cellStyle name="20% - Акцент1 12 2" xfId="61436"/>
    <cellStyle name="20% - Акцент1 13" xfId="61437"/>
    <cellStyle name="20% - Акцент1 13 2" xfId="61438"/>
    <cellStyle name="20% - Акцент1 14" xfId="61439"/>
    <cellStyle name="20% - Акцент1 14 2" xfId="61440"/>
    <cellStyle name="20% - Акцент1 15" xfId="61441"/>
    <cellStyle name="20% - Акцент1 15 2" xfId="61442"/>
    <cellStyle name="20% - Акцент1 16" xfId="61443"/>
    <cellStyle name="20% - Акцент1 16 2" xfId="61444"/>
    <cellStyle name="20% - Акцент1 17" xfId="61445"/>
    <cellStyle name="20% - Акцент1 18" xfId="61446"/>
    <cellStyle name="20% - Акцент1 19" xfId="61447"/>
    <cellStyle name="20% - Акцент1 2" xfId="700"/>
    <cellStyle name="20% - Акцент1 2 2" xfId="701"/>
    <cellStyle name="20% - Акцент1 2 2 2" xfId="61448"/>
    <cellStyle name="20% - Акцент1 2 3" xfId="702"/>
    <cellStyle name="20% - Акцент1 2 3 2" xfId="61449"/>
    <cellStyle name="20% - Акцент1 2 4" xfId="703"/>
    <cellStyle name="20% - Акцент1 2 5" xfId="704"/>
    <cellStyle name="20% - Акцент1 2 6" xfId="705"/>
    <cellStyle name="20% - Акцент1 20" xfId="61450"/>
    <cellStyle name="20% - Акцент1 3" xfId="706"/>
    <cellStyle name="20% - Акцент1 3 2" xfId="61451"/>
    <cellStyle name="20% - Акцент1 4" xfId="61452"/>
    <cellStyle name="20% - Акцент1 4 2" xfId="61453"/>
    <cellStyle name="20% - Акцент1 5" xfId="61454"/>
    <cellStyle name="20% - Акцент1 5 2" xfId="61455"/>
    <cellStyle name="20% - Акцент1 6" xfId="61456"/>
    <cellStyle name="20% - Акцент1 6 2" xfId="61457"/>
    <cellStyle name="20% - Акцент1 7" xfId="61458"/>
    <cellStyle name="20% - Акцент1 7 2" xfId="61459"/>
    <cellStyle name="20% - Акцент1 8" xfId="61460"/>
    <cellStyle name="20% - Акцент1 8 2" xfId="61461"/>
    <cellStyle name="20% - Акцент1 9" xfId="61462"/>
    <cellStyle name="20% - Акцент1 9 2" xfId="61463"/>
    <cellStyle name="20% - Акцент2 10" xfId="61464"/>
    <cellStyle name="20% - Акцент2 10 2" xfId="61465"/>
    <cellStyle name="20% - Акцент2 11" xfId="61466"/>
    <cellStyle name="20% - Акцент2 11 2" xfId="61467"/>
    <cellStyle name="20% - Акцент2 12" xfId="61468"/>
    <cellStyle name="20% - Акцент2 12 2" xfId="61469"/>
    <cellStyle name="20% - Акцент2 13" xfId="61470"/>
    <cellStyle name="20% - Акцент2 13 2" xfId="61471"/>
    <cellStyle name="20% - Акцент2 14" xfId="61472"/>
    <cellStyle name="20% - Акцент2 14 2" xfId="61473"/>
    <cellStyle name="20% - Акцент2 15" xfId="61474"/>
    <cellStyle name="20% - Акцент2 15 2" xfId="61475"/>
    <cellStyle name="20% - Акцент2 16" xfId="61476"/>
    <cellStyle name="20% - Акцент2 16 2" xfId="61477"/>
    <cellStyle name="20% - Акцент2 17" xfId="61478"/>
    <cellStyle name="20% - Акцент2 18" xfId="61479"/>
    <cellStyle name="20% - Акцент2 19" xfId="61480"/>
    <cellStyle name="20% - Акцент2 2" xfId="707"/>
    <cellStyle name="20% - Акцент2 2 2" xfId="708"/>
    <cellStyle name="20% - Акцент2 2 2 2" xfId="61481"/>
    <cellStyle name="20% - Акцент2 2 3" xfId="709"/>
    <cellStyle name="20% - Акцент2 2 3 2" xfId="61482"/>
    <cellStyle name="20% - Акцент2 2 4" xfId="710"/>
    <cellStyle name="20% - Акцент2 2 5" xfId="711"/>
    <cellStyle name="20% - Акцент2 2 6" xfId="712"/>
    <cellStyle name="20% - Акцент2 20" xfId="61483"/>
    <cellStyle name="20% - Акцент2 3" xfId="713"/>
    <cellStyle name="20% - Акцент2 3 2" xfId="61484"/>
    <cellStyle name="20% - Акцент2 4" xfId="61485"/>
    <cellStyle name="20% - Акцент2 4 2" xfId="61486"/>
    <cellStyle name="20% - Акцент2 5" xfId="61487"/>
    <cellStyle name="20% - Акцент2 5 2" xfId="61488"/>
    <cellStyle name="20% - Акцент2 6" xfId="61489"/>
    <cellStyle name="20% - Акцент2 6 2" xfId="61490"/>
    <cellStyle name="20% - Акцент2 7" xfId="61491"/>
    <cellStyle name="20% - Акцент2 7 2" xfId="61492"/>
    <cellStyle name="20% - Акцент2 8" xfId="61493"/>
    <cellStyle name="20% - Акцент2 8 2" xfId="61494"/>
    <cellStyle name="20% - Акцент2 9" xfId="61495"/>
    <cellStyle name="20% - Акцент2 9 2" xfId="61496"/>
    <cellStyle name="20% - Акцент3 10" xfId="61497"/>
    <cellStyle name="20% - Акцент3 10 2" xfId="61498"/>
    <cellStyle name="20% - Акцент3 11" xfId="61499"/>
    <cellStyle name="20% - Акцент3 11 2" xfId="61500"/>
    <cellStyle name="20% - Акцент3 12" xfId="61501"/>
    <cellStyle name="20% - Акцент3 12 2" xfId="61502"/>
    <cellStyle name="20% - Акцент3 13" xfId="61503"/>
    <cellStyle name="20% - Акцент3 13 2" xfId="61504"/>
    <cellStyle name="20% - Акцент3 14" xfId="61505"/>
    <cellStyle name="20% - Акцент3 14 2" xfId="61506"/>
    <cellStyle name="20% - Акцент3 15" xfId="61507"/>
    <cellStyle name="20% - Акцент3 15 2" xfId="61508"/>
    <cellStyle name="20% - Акцент3 16" xfId="61509"/>
    <cellStyle name="20% - Акцент3 16 2" xfId="61510"/>
    <cellStyle name="20% - Акцент3 17" xfId="61511"/>
    <cellStyle name="20% - Акцент3 18" xfId="61512"/>
    <cellStyle name="20% - Акцент3 19" xfId="61513"/>
    <cellStyle name="20% - Акцент3 2" xfId="714"/>
    <cellStyle name="20% - Акцент3 2 2" xfId="715"/>
    <cellStyle name="20% - Акцент3 2 2 2" xfId="61514"/>
    <cellStyle name="20% - Акцент3 2 3" xfId="716"/>
    <cellStyle name="20% - Акцент3 2 3 2" xfId="61515"/>
    <cellStyle name="20% - Акцент3 2 4" xfId="717"/>
    <cellStyle name="20% - Акцент3 2 5" xfId="718"/>
    <cellStyle name="20% - Акцент3 2 6" xfId="719"/>
    <cellStyle name="20% - Акцент3 20" xfId="61516"/>
    <cellStyle name="20% - Акцент3 3" xfId="720"/>
    <cellStyle name="20% - Акцент3 3 2" xfId="61517"/>
    <cellStyle name="20% - Акцент3 4" xfId="61518"/>
    <cellStyle name="20% - Акцент3 4 2" xfId="61519"/>
    <cellStyle name="20% - Акцент3 5" xfId="61520"/>
    <cellStyle name="20% - Акцент3 5 2" xfId="61521"/>
    <cellStyle name="20% - Акцент3 6" xfId="61522"/>
    <cellStyle name="20% - Акцент3 6 2" xfId="61523"/>
    <cellStyle name="20% - Акцент3 7" xfId="61524"/>
    <cellStyle name="20% - Акцент3 7 2" xfId="61525"/>
    <cellStyle name="20% - Акцент3 8" xfId="61526"/>
    <cellStyle name="20% - Акцент3 8 2" xfId="61527"/>
    <cellStyle name="20% - Акцент3 9" xfId="61528"/>
    <cellStyle name="20% - Акцент3 9 2" xfId="61529"/>
    <cellStyle name="20% - Акцент4 10" xfId="61530"/>
    <cellStyle name="20% - Акцент4 10 2" xfId="61531"/>
    <cellStyle name="20% - Акцент4 11" xfId="61532"/>
    <cellStyle name="20% - Акцент4 11 2" xfId="61533"/>
    <cellStyle name="20% - Акцент4 12" xfId="61534"/>
    <cellStyle name="20% - Акцент4 12 2" xfId="61535"/>
    <cellStyle name="20% - Акцент4 13" xfId="61536"/>
    <cellStyle name="20% - Акцент4 13 2" xfId="61537"/>
    <cellStyle name="20% - Акцент4 14" xfId="61538"/>
    <cellStyle name="20% - Акцент4 14 2" xfId="61539"/>
    <cellStyle name="20% - Акцент4 15" xfId="61540"/>
    <cellStyle name="20% - Акцент4 15 2" xfId="61541"/>
    <cellStyle name="20% - Акцент4 16" xfId="61542"/>
    <cellStyle name="20% - Акцент4 16 2" xfId="61543"/>
    <cellStyle name="20% - Акцент4 17" xfId="61544"/>
    <cellStyle name="20% - Акцент4 18" xfId="61545"/>
    <cellStyle name="20% - Акцент4 19" xfId="61546"/>
    <cellStyle name="20% - Акцент4 2" xfId="721"/>
    <cellStyle name="20% - Акцент4 2 2" xfId="722"/>
    <cellStyle name="20% - Акцент4 2 2 2" xfId="61547"/>
    <cellStyle name="20% - Акцент4 2 3" xfId="723"/>
    <cellStyle name="20% - Акцент4 2 3 2" xfId="61548"/>
    <cellStyle name="20% - Акцент4 2 4" xfId="724"/>
    <cellStyle name="20% - Акцент4 2 5" xfId="725"/>
    <cellStyle name="20% - Акцент4 2 6" xfId="726"/>
    <cellStyle name="20% - Акцент4 20" xfId="61549"/>
    <cellStyle name="20% - Акцент4 3" xfId="727"/>
    <cellStyle name="20% - Акцент4 3 2" xfId="61550"/>
    <cellStyle name="20% - Акцент4 4" xfId="61551"/>
    <cellStyle name="20% - Акцент4 4 2" xfId="61552"/>
    <cellStyle name="20% - Акцент4 5" xfId="61553"/>
    <cellStyle name="20% - Акцент4 5 2" xfId="61554"/>
    <cellStyle name="20% - Акцент4 6" xfId="61555"/>
    <cellStyle name="20% - Акцент4 6 2" xfId="61556"/>
    <cellStyle name="20% - Акцент4 7" xfId="61557"/>
    <cellStyle name="20% - Акцент4 7 2" xfId="61558"/>
    <cellStyle name="20% - Акцент4 8" xfId="61559"/>
    <cellStyle name="20% - Акцент4 8 2" xfId="61560"/>
    <cellStyle name="20% - Акцент4 9" xfId="61561"/>
    <cellStyle name="20% - Акцент4 9 2" xfId="61562"/>
    <cellStyle name="20% - Акцент5 10" xfId="61563"/>
    <cellStyle name="20% - Акцент5 10 2" xfId="61564"/>
    <cellStyle name="20% - Акцент5 11" xfId="61565"/>
    <cellStyle name="20% - Акцент5 11 2" xfId="61566"/>
    <cellStyle name="20% - Акцент5 12" xfId="61567"/>
    <cellStyle name="20% - Акцент5 12 2" xfId="61568"/>
    <cellStyle name="20% - Акцент5 13" xfId="61569"/>
    <cellStyle name="20% - Акцент5 13 2" xfId="61570"/>
    <cellStyle name="20% - Акцент5 14" xfId="61571"/>
    <cellStyle name="20% - Акцент5 14 2" xfId="61572"/>
    <cellStyle name="20% - Акцент5 15" xfId="61573"/>
    <cellStyle name="20% - Акцент5 15 2" xfId="61574"/>
    <cellStyle name="20% - Акцент5 16" xfId="61575"/>
    <cellStyle name="20% - Акцент5 16 2" xfId="61576"/>
    <cellStyle name="20% - Акцент5 17" xfId="61577"/>
    <cellStyle name="20% - Акцент5 18" xfId="61578"/>
    <cellStyle name="20% - Акцент5 19" xfId="61579"/>
    <cellStyle name="20% - Акцент5 2" xfId="728"/>
    <cellStyle name="20% - Акцент5 2 2" xfId="729"/>
    <cellStyle name="20% - Акцент5 2 2 2" xfId="61580"/>
    <cellStyle name="20% - Акцент5 2 3" xfId="730"/>
    <cellStyle name="20% - Акцент5 2 3 2" xfId="61581"/>
    <cellStyle name="20% - Акцент5 2 4" xfId="731"/>
    <cellStyle name="20% - Акцент5 2 5" xfId="732"/>
    <cellStyle name="20% - Акцент5 2 6" xfId="733"/>
    <cellStyle name="20% - Акцент5 20" xfId="61582"/>
    <cellStyle name="20% - Акцент5 3" xfId="734"/>
    <cellStyle name="20% - Акцент5 3 2" xfId="61583"/>
    <cellStyle name="20% - Акцент5 4" xfId="61584"/>
    <cellStyle name="20% - Акцент5 4 2" xfId="61585"/>
    <cellStyle name="20% - Акцент5 5" xfId="61586"/>
    <cellStyle name="20% - Акцент5 5 2" xfId="61587"/>
    <cellStyle name="20% - Акцент5 6" xfId="61588"/>
    <cellStyle name="20% - Акцент5 6 2" xfId="61589"/>
    <cellStyle name="20% - Акцент5 7" xfId="61590"/>
    <cellStyle name="20% - Акцент5 7 2" xfId="61591"/>
    <cellStyle name="20% - Акцент5 8" xfId="61592"/>
    <cellStyle name="20% - Акцент5 8 2" xfId="61593"/>
    <cellStyle name="20% - Акцент5 9" xfId="61594"/>
    <cellStyle name="20% - Акцент5 9 2" xfId="61595"/>
    <cellStyle name="20% - Акцент6 10" xfId="61596"/>
    <cellStyle name="20% - Акцент6 10 2" xfId="61597"/>
    <cellStyle name="20% - Акцент6 11" xfId="61598"/>
    <cellStyle name="20% - Акцент6 11 2" xfId="61599"/>
    <cellStyle name="20% - Акцент6 12" xfId="61600"/>
    <cellStyle name="20% - Акцент6 12 2" xfId="61601"/>
    <cellStyle name="20% - Акцент6 13" xfId="61602"/>
    <cellStyle name="20% - Акцент6 13 2" xfId="61603"/>
    <cellStyle name="20% - Акцент6 14" xfId="61604"/>
    <cellStyle name="20% - Акцент6 14 2" xfId="61605"/>
    <cellStyle name="20% - Акцент6 15" xfId="61606"/>
    <cellStyle name="20% - Акцент6 15 2" xfId="61607"/>
    <cellStyle name="20% - Акцент6 16" xfId="61608"/>
    <cellStyle name="20% - Акцент6 16 2" xfId="61609"/>
    <cellStyle name="20% - Акцент6 17" xfId="61610"/>
    <cellStyle name="20% - Акцент6 18" xfId="61611"/>
    <cellStyle name="20% - Акцент6 19" xfId="61612"/>
    <cellStyle name="20% - Акцент6 2" xfId="735"/>
    <cellStyle name="20% - Акцент6 2 2" xfId="736"/>
    <cellStyle name="20% - Акцент6 2 2 2" xfId="61613"/>
    <cellStyle name="20% - Акцент6 2 3" xfId="737"/>
    <cellStyle name="20% - Акцент6 2 3 2" xfId="61614"/>
    <cellStyle name="20% - Акцент6 2 4" xfId="738"/>
    <cellStyle name="20% - Акцент6 2 5" xfId="739"/>
    <cellStyle name="20% - Акцент6 2 6" xfId="740"/>
    <cellStyle name="20% - Акцент6 20" xfId="61615"/>
    <cellStyle name="20% - Акцент6 3" xfId="741"/>
    <cellStyle name="20% - Акцент6 3 2" xfId="61616"/>
    <cellStyle name="20% - Акцент6 4" xfId="61617"/>
    <cellStyle name="20% - Акцент6 4 2" xfId="61618"/>
    <cellStyle name="20% - Акцент6 5" xfId="61619"/>
    <cellStyle name="20% - Акцент6 5 2" xfId="61620"/>
    <cellStyle name="20% - Акцент6 6" xfId="61621"/>
    <cellStyle name="20% - Акцент6 6 2" xfId="61622"/>
    <cellStyle name="20% - Акцент6 7" xfId="61623"/>
    <cellStyle name="20% - Акцент6 7 2" xfId="61624"/>
    <cellStyle name="20% - Акцент6 8" xfId="61625"/>
    <cellStyle name="20% - Акцент6 8 2" xfId="61626"/>
    <cellStyle name="20% - Акцент6 9" xfId="61627"/>
    <cellStyle name="20% - Акцент6 9 2" xfId="61628"/>
    <cellStyle name="2decimal" xfId="742"/>
    <cellStyle name="40% - Accent1" xfId="743"/>
    <cellStyle name="40% - Accent2" xfId="744"/>
    <cellStyle name="40% - Accent3" xfId="745"/>
    <cellStyle name="40% - Accent4" xfId="746"/>
    <cellStyle name="40% - Accent5" xfId="747"/>
    <cellStyle name="40% - Accent6" xfId="748"/>
    <cellStyle name="40% - Акцент1 10" xfId="61629"/>
    <cellStyle name="40% - Акцент1 10 2" xfId="61630"/>
    <cellStyle name="40% - Акцент1 11" xfId="61631"/>
    <cellStyle name="40% - Акцент1 11 2" xfId="61632"/>
    <cellStyle name="40% - Акцент1 12" xfId="61633"/>
    <cellStyle name="40% - Акцент1 12 2" xfId="61634"/>
    <cellStyle name="40% - Акцент1 13" xfId="61635"/>
    <cellStyle name="40% - Акцент1 13 2" xfId="61636"/>
    <cellStyle name="40% - Акцент1 14" xfId="61637"/>
    <cellStyle name="40% - Акцент1 14 2" xfId="61638"/>
    <cellStyle name="40% - Акцент1 15" xfId="61639"/>
    <cellStyle name="40% - Акцент1 15 2" xfId="61640"/>
    <cellStyle name="40% - Акцент1 16" xfId="61641"/>
    <cellStyle name="40% - Акцент1 16 2" xfId="61642"/>
    <cellStyle name="40% - Акцент1 17" xfId="61643"/>
    <cellStyle name="40% - Акцент1 18" xfId="61644"/>
    <cellStyle name="40% - Акцент1 19" xfId="61645"/>
    <cellStyle name="40% - Акцент1 2" xfId="749"/>
    <cellStyle name="40% - Акцент1 2 2" xfId="750"/>
    <cellStyle name="40% - Акцент1 2 2 2" xfId="61646"/>
    <cellStyle name="40% - Акцент1 2 3" xfId="751"/>
    <cellStyle name="40% - Акцент1 2 3 2" xfId="61647"/>
    <cellStyle name="40% - Акцент1 2 4" xfId="752"/>
    <cellStyle name="40% - Акцент1 2 5" xfId="753"/>
    <cellStyle name="40% - Акцент1 2 6" xfId="754"/>
    <cellStyle name="40% - Акцент1 20" xfId="61648"/>
    <cellStyle name="40% - Акцент1 3" xfId="755"/>
    <cellStyle name="40% - Акцент1 3 2" xfId="61649"/>
    <cellStyle name="40% - Акцент1 4" xfId="61650"/>
    <cellStyle name="40% - Акцент1 4 2" xfId="61651"/>
    <cellStyle name="40% - Акцент1 5" xfId="61652"/>
    <cellStyle name="40% - Акцент1 5 2" xfId="61653"/>
    <cellStyle name="40% - Акцент1 6" xfId="61654"/>
    <cellStyle name="40% - Акцент1 6 2" xfId="61655"/>
    <cellStyle name="40% - Акцент1 7" xfId="61656"/>
    <cellStyle name="40% - Акцент1 7 2" xfId="61657"/>
    <cellStyle name="40% - Акцент1 8" xfId="61658"/>
    <cellStyle name="40% - Акцент1 8 2" xfId="61659"/>
    <cellStyle name="40% - Акцент1 9" xfId="61660"/>
    <cellStyle name="40% - Акцент1 9 2" xfId="61661"/>
    <cellStyle name="40% - Акцент2 10" xfId="61662"/>
    <cellStyle name="40% - Акцент2 10 2" xfId="61663"/>
    <cellStyle name="40% - Акцент2 11" xfId="61664"/>
    <cellStyle name="40% - Акцент2 11 2" xfId="61665"/>
    <cellStyle name="40% - Акцент2 12" xfId="61666"/>
    <cellStyle name="40% - Акцент2 12 2" xfId="61667"/>
    <cellStyle name="40% - Акцент2 13" xfId="61668"/>
    <cellStyle name="40% - Акцент2 13 2" xfId="61669"/>
    <cellStyle name="40% - Акцент2 14" xfId="61670"/>
    <cellStyle name="40% - Акцент2 14 2" xfId="61671"/>
    <cellStyle name="40% - Акцент2 15" xfId="61672"/>
    <cellStyle name="40% - Акцент2 15 2" xfId="61673"/>
    <cellStyle name="40% - Акцент2 16" xfId="61674"/>
    <cellStyle name="40% - Акцент2 16 2" xfId="61675"/>
    <cellStyle name="40% - Акцент2 17" xfId="61676"/>
    <cellStyle name="40% - Акцент2 18" xfId="61677"/>
    <cellStyle name="40% - Акцент2 19" xfId="61678"/>
    <cellStyle name="40% - Акцент2 2" xfId="756"/>
    <cellStyle name="40% - Акцент2 2 2" xfId="757"/>
    <cellStyle name="40% - Акцент2 2 2 2" xfId="61679"/>
    <cellStyle name="40% - Акцент2 2 3" xfId="758"/>
    <cellStyle name="40% - Акцент2 2 3 2" xfId="61680"/>
    <cellStyle name="40% - Акцент2 2 4" xfId="759"/>
    <cellStyle name="40% - Акцент2 2 5" xfId="760"/>
    <cellStyle name="40% - Акцент2 2 6" xfId="761"/>
    <cellStyle name="40% - Акцент2 20" xfId="61681"/>
    <cellStyle name="40% - Акцент2 3" xfId="762"/>
    <cellStyle name="40% - Акцент2 3 2" xfId="61682"/>
    <cellStyle name="40% - Акцент2 4" xfId="61683"/>
    <cellStyle name="40% - Акцент2 4 2" xfId="61684"/>
    <cellStyle name="40% - Акцент2 5" xfId="61685"/>
    <cellStyle name="40% - Акцент2 5 2" xfId="61686"/>
    <cellStyle name="40% - Акцент2 6" xfId="61687"/>
    <cellStyle name="40% - Акцент2 6 2" xfId="61688"/>
    <cellStyle name="40% - Акцент2 7" xfId="61689"/>
    <cellStyle name="40% - Акцент2 7 2" xfId="61690"/>
    <cellStyle name="40% - Акцент2 8" xfId="61691"/>
    <cellStyle name="40% - Акцент2 8 2" xfId="61692"/>
    <cellStyle name="40% - Акцент2 9" xfId="61693"/>
    <cellStyle name="40% - Акцент2 9 2" xfId="61694"/>
    <cellStyle name="40% - Акцент3 10" xfId="61695"/>
    <cellStyle name="40% - Акцент3 10 2" xfId="61696"/>
    <cellStyle name="40% - Акцент3 11" xfId="61697"/>
    <cellStyle name="40% - Акцент3 11 2" xfId="61698"/>
    <cellStyle name="40% - Акцент3 12" xfId="61699"/>
    <cellStyle name="40% - Акцент3 12 2" xfId="61700"/>
    <cellStyle name="40% - Акцент3 13" xfId="61701"/>
    <cellStyle name="40% - Акцент3 13 2" xfId="61702"/>
    <cellStyle name="40% - Акцент3 14" xfId="61703"/>
    <cellStyle name="40% - Акцент3 14 2" xfId="61704"/>
    <cellStyle name="40% - Акцент3 15" xfId="61705"/>
    <cellStyle name="40% - Акцент3 15 2" xfId="61706"/>
    <cellStyle name="40% - Акцент3 16" xfId="61707"/>
    <cellStyle name="40% - Акцент3 16 2" xfId="61708"/>
    <cellStyle name="40% - Акцент3 17" xfId="61709"/>
    <cellStyle name="40% - Акцент3 18" xfId="61710"/>
    <cellStyle name="40% - Акцент3 19" xfId="61711"/>
    <cellStyle name="40% - Акцент3 2" xfId="763"/>
    <cellStyle name="40% - Акцент3 2 2" xfId="764"/>
    <cellStyle name="40% - Акцент3 2 2 2" xfId="61712"/>
    <cellStyle name="40% - Акцент3 2 3" xfId="765"/>
    <cellStyle name="40% - Акцент3 2 3 2" xfId="61713"/>
    <cellStyle name="40% - Акцент3 2 4" xfId="766"/>
    <cellStyle name="40% - Акцент3 2 5" xfId="767"/>
    <cellStyle name="40% - Акцент3 2 6" xfId="768"/>
    <cellStyle name="40% - Акцент3 20" xfId="61714"/>
    <cellStyle name="40% - Акцент3 3" xfId="769"/>
    <cellStyle name="40% - Акцент3 3 2" xfId="61715"/>
    <cellStyle name="40% - Акцент3 4" xfId="61716"/>
    <cellStyle name="40% - Акцент3 4 2" xfId="61717"/>
    <cellStyle name="40% - Акцент3 5" xfId="61718"/>
    <cellStyle name="40% - Акцент3 5 2" xfId="61719"/>
    <cellStyle name="40% - Акцент3 6" xfId="61720"/>
    <cellStyle name="40% - Акцент3 6 2" xfId="61721"/>
    <cellStyle name="40% - Акцент3 7" xfId="61722"/>
    <cellStyle name="40% - Акцент3 7 2" xfId="61723"/>
    <cellStyle name="40% - Акцент3 8" xfId="61724"/>
    <cellStyle name="40% - Акцент3 8 2" xfId="61725"/>
    <cellStyle name="40% - Акцент3 9" xfId="61726"/>
    <cellStyle name="40% - Акцент3 9 2" xfId="61727"/>
    <cellStyle name="40% - Акцент4 10" xfId="61728"/>
    <cellStyle name="40% - Акцент4 10 2" xfId="61729"/>
    <cellStyle name="40% - Акцент4 11" xfId="61730"/>
    <cellStyle name="40% - Акцент4 11 2" xfId="61731"/>
    <cellStyle name="40% - Акцент4 12" xfId="61732"/>
    <cellStyle name="40% - Акцент4 12 2" xfId="61733"/>
    <cellStyle name="40% - Акцент4 13" xfId="61734"/>
    <cellStyle name="40% - Акцент4 13 2" xfId="61735"/>
    <cellStyle name="40% - Акцент4 14" xfId="61736"/>
    <cellStyle name="40% - Акцент4 14 2" xfId="61737"/>
    <cellStyle name="40% - Акцент4 15" xfId="61738"/>
    <cellStyle name="40% - Акцент4 15 2" xfId="61739"/>
    <cellStyle name="40% - Акцент4 16" xfId="61740"/>
    <cellStyle name="40% - Акцент4 16 2" xfId="61741"/>
    <cellStyle name="40% - Акцент4 17" xfId="61742"/>
    <cellStyle name="40% - Акцент4 18" xfId="61743"/>
    <cellStyle name="40% - Акцент4 19" xfId="61744"/>
    <cellStyle name="40% - Акцент4 2" xfId="770"/>
    <cellStyle name="40% - Акцент4 2 2" xfId="771"/>
    <cellStyle name="40% - Акцент4 2 2 2" xfId="61745"/>
    <cellStyle name="40% - Акцент4 2 3" xfId="772"/>
    <cellStyle name="40% - Акцент4 2 3 2" xfId="61746"/>
    <cellStyle name="40% - Акцент4 2 4" xfId="773"/>
    <cellStyle name="40% - Акцент4 2 5" xfId="774"/>
    <cellStyle name="40% - Акцент4 2 6" xfId="775"/>
    <cellStyle name="40% - Акцент4 20" xfId="61747"/>
    <cellStyle name="40% - Акцент4 3" xfId="776"/>
    <cellStyle name="40% - Акцент4 3 2" xfId="61748"/>
    <cellStyle name="40% - Акцент4 4" xfId="61749"/>
    <cellStyle name="40% - Акцент4 4 2" xfId="61750"/>
    <cellStyle name="40% - Акцент4 5" xfId="61751"/>
    <cellStyle name="40% - Акцент4 5 2" xfId="61752"/>
    <cellStyle name="40% - Акцент4 6" xfId="61753"/>
    <cellStyle name="40% - Акцент4 6 2" xfId="61754"/>
    <cellStyle name="40% - Акцент4 7" xfId="61755"/>
    <cellStyle name="40% - Акцент4 7 2" xfId="61756"/>
    <cellStyle name="40% - Акцент4 8" xfId="61757"/>
    <cellStyle name="40% - Акцент4 8 2" xfId="61758"/>
    <cellStyle name="40% - Акцент4 9" xfId="61759"/>
    <cellStyle name="40% - Акцент4 9 2" xfId="61760"/>
    <cellStyle name="40% - Акцент5 10" xfId="61761"/>
    <cellStyle name="40% - Акцент5 10 2" xfId="61762"/>
    <cellStyle name="40% - Акцент5 11" xfId="61763"/>
    <cellStyle name="40% - Акцент5 11 2" xfId="61764"/>
    <cellStyle name="40% - Акцент5 12" xfId="61765"/>
    <cellStyle name="40% - Акцент5 12 2" xfId="61766"/>
    <cellStyle name="40% - Акцент5 13" xfId="61767"/>
    <cellStyle name="40% - Акцент5 13 2" xfId="61768"/>
    <cellStyle name="40% - Акцент5 14" xfId="61769"/>
    <cellStyle name="40% - Акцент5 14 2" xfId="61770"/>
    <cellStyle name="40% - Акцент5 15" xfId="61771"/>
    <cellStyle name="40% - Акцент5 15 2" xfId="61772"/>
    <cellStyle name="40% - Акцент5 16" xfId="61773"/>
    <cellStyle name="40% - Акцент5 16 2" xfId="61774"/>
    <cellStyle name="40% - Акцент5 17" xfId="61775"/>
    <cellStyle name="40% - Акцент5 18" xfId="61776"/>
    <cellStyle name="40% - Акцент5 19" xfId="61777"/>
    <cellStyle name="40% - Акцент5 2" xfId="777"/>
    <cellStyle name="40% - Акцент5 2 2" xfId="778"/>
    <cellStyle name="40% - Акцент5 2 2 2" xfId="61778"/>
    <cellStyle name="40% - Акцент5 2 3" xfId="779"/>
    <cellStyle name="40% - Акцент5 2 3 2" xfId="61779"/>
    <cellStyle name="40% - Акцент5 2 4" xfId="780"/>
    <cellStyle name="40% - Акцент5 2 5" xfId="781"/>
    <cellStyle name="40% - Акцент5 2 6" xfId="782"/>
    <cellStyle name="40% - Акцент5 20" xfId="61780"/>
    <cellStyle name="40% - Акцент5 3" xfId="783"/>
    <cellStyle name="40% - Акцент5 3 2" xfId="61781"/>
    <cellStyle name="40% - Акцент5 4" xfId="61782"/>
    <cellStyle name="40% - Акцент5 4 2" xfId="61783"/>
    <cellStyle name="40% - Акцент5 5" xfId="61784"/>
    <cellStyle name="40% - Акцент5 5 2" xfId="61785"/>
    <cellStyle name="40% - Акцент5 6" xfId="61786"/>
    <cellStyle name="40% - Акцент5 6 2" xfId="61787"/>
    <cellStyle name="40% - Акцент5 7" xfId="61788"/>
    <cellStyle name="40% - Акцент5 7 2" xfId="61789"/>
    <cellStyle name="40% - Акцент5 8" xfId="61790"/>
    <cellStyle name="40% - Акцент5 8 2" xfId="61791"/>
    <cellStyle name="40% - Акцент5 9" xfId="61792"/>
    <cellStyle name="40% - Акцент5 9 2" xfId="61793"/>
    <cellStyle name="40% - Акцент6 10" xfId="61794"/>
    <cellStyle name="40% - Акцент6 10 2" xfId="61795"/>
    <cellStyle name="40% - Акцент6 11" xfId="61796"/>
    <cellStyle name="40% - Акцент6 11 2" xfId="61797"/>
    <cellStyle name="40% - Акцент6 12" xfId="61798"/>
    <cellStyle name="40% - Акцент6 12 2" xfId="61799"/>
    <cellStyle name="40% - Акцент6 13" xfId="61800"/>
    <cellStyle name="40% - Акцент6 13 2" xfId="61801"/>
    <cellStyle name="40% - Акцент6 14" xfId="61802"/>
    <cellStyle name="40% - Акцент6 14 2" xfId="61803"/>
    <cellStyle name="40% - Акцент6 15" xfId="61804"/>
    <cellStyle name="40% - Акцент6 15 2" xfId="61805"/>
    <cellStyle name="40% - Акцент6 16" xfId="61806"/>
    <cellStyle name="40% - Акцент6 16 2" xfId="61807"/>
    <cellStyle name="40% - Акцент6 17" xfId="61808"/>
    <cellStyle name="40% - Акцент6 18" xfId="61809"/>
    <cellStyle name="40% - Акцент6 19" xfId="61810"/>
    <cellStyle name="40% - Акцент6 2" xfId="784"/>
    <cellStyle name="40% - Акцент6 2 2" xfId="785"/>
    <cellStyle name="40% - Акцент6 2 2 2" xfId="61811"/>
    <cellStyle name="40% - Акцент6 2 3" xfId="786"/>
    <cellStyle name="40% - Акцент6 2 3 2" xfId="61812"/>
    <cellStyle name="40% - Акцент6 2 4" xfId="787"/>
    <cellStyle name="40% - Акцент6 2 5" xfId="788"/>
    <cellStyle name="40% - Акцент6 2 6" xfId="789"/>
    <cellStyle name="40% - Акцент6 20" xfId="61813"/>
    <cellStyle name="40% - Акцент6 3" xfId="790"/>
    <cellStyle name="40% - Акцент6 3 2" xfId="61814"/>
    <cellStyle name="40% - Акцент6 4" xfId="61815"/>
    <cellStyle name="40% - Акцент6 4 2" xfId="61816"/>
    <cellStyle name="40% - Акцент6 5" xfId="61817"/>
    <cellStyle name="40% - Акцент6 5 2" xfId="61818"/>
    <cellStyle name="40% - Акцент6 6" xfId="61819"/>
    <cellStyle name="40% - Акцент6 6 2" xfId="61820"/>
    <cellStyle name="40% - Акцент6 7" xfId="61821"/>
    <cellStyle name="40% - Акцент6 7 2" xfId="61822"/>
    <cellStyle name="40% - Акцент6 8" xfId="61823"/>
    <cellStyle name="40% - Акцент6 8 2" xfId="61824"/>
    <cellStyle name="40% - Акцент6 9" xfId="61825"/>
    <cellStyle name="40% - Акцент6 9 2" xfId="61826"/>
    <cellStyle name="60% - Accent1" xfId="791"/>
    <cellStyle name="60% - Accent2" xfId="792"/>
    <cellStyle name="60% - Accent3" xfId="793"/>
    <cellStyle name="60% - Accent4" xfId="794"/>
    <cellStyle name="60% - Accent5" xfId="795"/>
    <cellStyle name="60% - Accent6" xfId="796"/>
    <cellStyle name="60% - Акцент1 10" xfId="61827"/>
    <cellStyle name="60% - Акцент1 11" xfId="61828"/>
    <cellStyle name="60% - Акцент1 12" xfId="61829"/>
    <cellStyle name="60% - Акцент1 13" xfId="61830"/>
    <cellStyle name="60% - Акцент1 14" xfId="61831"/>
    <cellStyle name="60% - Акцент1 15" xfId="61832"/>
    <cellStyle name="60% - Акцент1 16" xfId="61833"/>
    <cellStyle name="60% - Акцент1 17" xfId="61834"/>
    <cellStyle name="60% - Акцент1 18" xfId="61835"/>
    <cellStyle name="60% - Акцент1 2" xfId="797"/>
    <cellStyle name="60% - Акцент1 2 2" xfId="798"/>
    <cellStyle name="60% - Акцент1 2 3" xfId="799"/>
    <cellStyle name="60% - Акцент1 2 4" xfId="800"/>
    <cellStyle name="60% - Акцент1 2 5" xfId="801"/>
    <cellStyle name="60% - Акцент1 2 6" xfId="802"/>
    <cellStyle name="60% - Акцент1 3" xfId="803"/>
    <cellStyle name="60% - Акцент1 4" xfId="61836"/>
    <cellStyle name="60% - Акцент1 5" xfId="61837"/>
    <cellStyle name="60% - Акцент1 6" xfId="61838"/>
    <cellStyle name="60% - Акцент1 7" xfId="61839"/>
    <cellStyle name="60% - Акцент1 8" xfId="61840"/>
    <cellStyle name="60% - Акцент1 9" xfId="61841"/>
    <cellStyle name="60% - Акцент2 10" xfId="61842"/>
    <cellStyle name="60% - Акцент2 11" xfId="61843"/>
    <cellStyle name="60% - Акцент2 12" xfId="61844"/>
    <cellStyle name="60% - Акцент2 13" xfId="61845"/>
    <cellStyle name="60% - Акцент2 14" xfId="61846"/>
    <cellStyle name="60% - Акцент2 15" xfId="61847"/>
    <cellStyle name="60% - Акцент2 16" xfId="61848"/>
    <cellStyle name="60% - Акцент2 17" xfId="61849"/>
    <cellStyle name="60% - Акцент2 18" xfId="61850"/>
    <cellStyle name="60% - Акцент2 2" xfId="804"/>
    <cellStyle name="60% - Акцент2 2 2" xfId="805"/>
    <cellStyle name="60% - Акцент2 2 3" xfId="806"/>
    <cellStyle name="60% - Акцент2 2 4" xfId="807"/>
    <cellStyle name="60% - Акцент2 2 5" xfId="808"/>
    <cellStyle name="60% - Акцент2 2 6" xfId="809"/>
    <cellStyle name="60% - Акцент2 3" xfId="810"/>
    <cellStyle name="60% - Акцент2 4" xfId="61851"/>
    <cellStyle name="60% - Акцент2 5" xfId="61852"/>
    <cellStyle name="60% - Акцент2 6" xfId="61853"/>
    <cellStyle name="60% - Акцент2 7" xfId="61854"/>
    <cellStyle name="60% - Акцент2 8" xfId="61855"/>
    <cellStyle name="60% - Акцент2 9" xfId="61856"/>
    <cellStyle name="60% - Акцент3 10" xfId="61857"/>
    <cellStyle name="60% - Акцент3 11" xfId="61858"/>
    <cellStyle name="60% - Акцент3 12" xfId="61859"/>
    <cellStyle name="60% - Акцент3 13" xfId="61860"/>
    <cellStyle name="60% - Акцент3 14" xfId="61861"/>
    <cellStyle name="60% - Акцент3 15" xfId="61862"/>
    <cellStyle name="60% - Акцент3 16" xfId="61863"/>
    <cellStyle name="60% - Акцент3 17" xfId="61864"/>
    <cellStyle name="60% - Акцент3 18" xfId="61865"/>
    <cellStyle name="60% - Акцент3 2" xfId="811"/>
    <cellStyle name="60% - Акцент3 2 2" xfId="812"/>
    <cellStyle name="60% - Акцент3 2 3" xfId="813"/>
    <cellStyle name="60% - Акцент3 2 4" xfId="814"/>
    <cellStyle name="60% - Акцент3 2 5" xfId="815"/>
    <cellStyle name="60% - Акцент3 2 6" xfId="816"/>
    <cellStyle name="60% - Акцент3 3" xfId="817"/>
    <cellStyle name="60% - Акцент3 4" xfId="61866"/>
    <cellStyle name="60% - Акцент3 5" xfId="61867"/>
    <cellStyle name="60% - Акцент3 6" xfId="61868"/>
    <cellStyle name="60% - Акцент3 7" xfId="61869"/>
    <cellStyle name="60% - Акцент3 8" xfId="61870"/>
    <cellStyle name="60% - Акцент3 9" xfId="61871"/>
    <cellStyle name="60% - Акцент4 10" xfId="61872"/>
    <cellStyle name="60% - Акцент4 11" xfId="61873"/>
    <cellStyle name="60% - Акцент4 12" xfId="61874"/>
    <cellStyle name="60% - Акцент4 13" xfId="61875"/>
    <cellStyle name="60% - Акцент4 14" xfId="61876"/>
    <cellStyle name="60% - Акцент4 15" xfId="61877"/>
    <cellStyle name="60% - Акцент4 16" xfId="61878"/>
    <cellStyle name="60% - Акцент4 17" xfId="61879"/>
    <cellStyle name="60% - Акцент4 18" xfId="61880"/>
    <cellStyle name="60% - Акцент4 2" xfId="818"/>
    <cellStyle name="60% - Акцент4 2 2" xfId="819"/>
    <cellStyle name="60% - Акцент4 2 3" xfId="820"/>
    <cellStyle name="60% - Акцент4 2 4" xfId="821"/>
    <cellStyle name="60% - Акцент4 2 5" xfId="822"/>
    <cellStyle name="60% - Акцент4 2 6" xfId="823"/>
    <cellStyle name="60% - Акцент4 3" xfId="824"/>
    <cellStyle name="60% - Акцент4 4" xfId="61881"/>
    <cellStyle name="60% - Акцент4 5" xfId="61882"/>
    <cellStyle name="60% - Акцент4 6" xfId="61883"/>
    <cellStyle name="60% - Акцент4 7" xfId="61884"/>
    <cellStyle name="60% - Акцент4 8" xfId="61885"/>
    <cellStyle name="60% - Акцент4 9" xfId="61886"/>
    <cellStyle name="60% - Акцент5 10" xfId="61887"/>
    <cellStyle name="60% - Акцент5 11" xfId="61888"/>
    <cellStyle name="60% - Акцент5 12" xfId="61889"/>
    <cellStyle name="60% - Акцент5 13" xfId="61890"/>
    <cellStyle name="60% - Акцент5 14" xfId="61891"/>
    <cellStyle name="60% - Акцент5 15" xfId="61892"/>
    <cellStyle name="60% - Акцент5 16" xfId="61893"/>
    <cellStyle name="60% - Акцент5 17" xfId="61894"/>
    <cellStyle name="60% - Акцент5 18" xfId="61895"/>
    <cellStyle name="60% - Акцент5 2" xfId="825"/>
    <cellStyle name="60% - Акцент5 2 2" xfId="826"/>
    <cellStyle name="60% - Акцент5 2 3" xfId="827"/>
    <cellStyle name="60% - Акцент5 2 4" xfId="828"/>
    <cellStyle name="60% - Акцент5 2 5" xfId="829"/>
    <cellStyle name="60% - Акцент5 2 6" xfId="830"/>
    <cellStyle name="60% - Акцент5 3" xfId="831"/>
    <cellStyle name="60% - Акцент5 4" xfId="61896"/>
    <cellStyle name="60% - Акцент5 5" xfId="61897"/>
    <cellStyle name="60% - Акцент5 6" xfId="61898"/>
    <cellStyle name="60% - Акцент5 7" xfId="61899"/>
    <cellStyle name="60% - Акцент5 8" xfId="61900"/>
    <cellStyle name="60% - Акцент5 9" xfId="61901"/>
    <cellStyle name="60% - Акцент6 10" xfId="61902"/>
    <cellStyle name="60% - Акцент6 11" xfId="61903"/>
    <cellStyle name="60% - Акцент6 12" xfId="61904"/>
    <cellStyle name="60% - Акцент6 13" xfId="61905"/>
    <cellStyle name="60% - Акцент6 14" xfId="61906"/>
    <cellStyle name="60% - Акцент6 15" xfId="61907"/>
    <cellStyle name="60% - Акцент6 16" xfId="61908"/>
    <cellStyle name="60% - Акцент6 17" xfId="61909"/>
    <cellStyle name="60% - Акцент6 18" xfId="61910"/>
    <cellStyle name="60% - Акцент6 2" xfId="832"/>
    <cellStyle name="60% - Акцент6 2 2" xfId="833"/>
    <cellStyle name="60% - Акцент6 2 3" xfId="834"/>
    <cellStyle name="60% - Акцент6 2 4" xfId="835"/>
    <cellStyle name="60% - Акцент6 2 5" xfId="836"/>
    <cellStyle name="60% - Акцент6 2 6" xfId="837"/>
    <cellStyle name="60% - Акцент6 3" xfId="838"/>
    <cellStyle name="60% - Акцент6 4" xfId="61911"/>
    <cellStyle name="60% - Акцент6 5" xfId="61912"/>
    <cellStyle name="60% - Акцент6 6" xfId="61913"/>
    <cellStyle name="60% - Акцент6 7" xfId="61914"/>
    <cellStyle name="60% - Акцент6 8" xfId="61915"/>
    <cellStyle name="60% - Акцент6 9" xfId="61916"/>
    <cellStyle name="8pt" xfId="839"/>
    <cellStyle name="Aaia?iue [0]_vaqduGfTSN7qyUJNWHRlcWo3H" xfId="840"/>
    <cellStyle name="Aaia?iue_vaqduGfTSN7qyUJNWHRlcWo3H" xfId="841"/>
    <cellStyle name="Äåíåæíûé [0]_vaqduGfTSN7qyUJNWHRlcWo3H" xfId="842"/>
    <cellStyle name="Äåíåæíûé_vaqduGfTSN7qyUJNWHRlcWo3H" xfId="843"/>
    <cellStyle name="Accent1" xfId="844"/>
    <cellStyle name="Accent1 - 20%" xfId="845"/>
    <cellStyle name="Accent1 - 20% 2" xfId="61917"/>
    <cellStyle name="Accent1 - 40%" xfId="846"/>
    <cellStyle name="Accent1 - 40% 2" xfId="61918"/>
    <cellStyle name="Accent1 - 60%" xfId="847"/>
    <cellStyle name="Accent1 - 60% 2" xfId="61919"/>
    <cellStyle name="Accent1 2" xfId="61920"/>
    <cellStyle name="Accent1 3" xfId="61921"/>
    <cellStyle name="Accent1 4" xfId="61922"/>
    <cellStyle name="Accent2" xfId="848"/>
    <cellStyle name="Accent2 - 20%" xfId="849"/>
    <cellStyle name="Accent2 - 20% 2" xfId="61923"/>
    <cellStyle name="Accent2 - 40%" xfId="850"/>
    <cellStyle name="Accent2 - 40% 2" xfId="61924"/>
    <cellStyle name="Accent2 - 60%" xfId="851"/>
    <cellStyle name="Accent2 - 60% 2" xfId="61925"/>
    <cellStyle name="Accent2 2" xfId="61926"/>
    <cellStyle name="Accent2 3" xfId="61927"/>
    <cellStyle name="Accent2 4" xfId="61928"/>
    <cellStyle name="Accent3" xfId="852"/>
    <cellStyle name="Accent3 - 20%" xfId="853"/>
    <cellStyle name="Accent3 - 20% 2" xfId="61929"/>
    <cellStyle name="Accent3 - 40%" xfId="854"/>
    <cellStyle name="Accent3 - 40% 2" xfId="61930"/>
    <cellStyle name="Accent3 - 60%" xfId="855"/>
    <cellStyle name="Accent3 - 60% 2" xfId="61931"/>
    <cellStyle name="Accent3 2" xfId="61932"/>
    <cellStyle name="Accent3 3" xfId="61933"/>
    <cellStyle name="Accent3 4" xfId="61934"/>
    <cellStyle name="Accent4" xfId="856"/>
    <cellStyle name="Accent4 - 20%" xfId="857"/>
    <cellStyle name="Accent4 - 20% 2" xfId="61935"/>
    <cellStyle name="Accent4 - 40%" xfId="858"/>
    <cellStyle name="Accent4 - 40% 2" xfId="61936"/>
    <cellStyle name="Accent4 - 60%" xfId="859"/>
    <cellStyle name="Accent4 - 60% 2" xfId="61937"/>
    <cellStyle name="Accent4 2" xfId="61938"/>
    <cellStyle name="Accent4 3" xfId="61939"/>
    <cellStyle name="Accent4 4" xfId="61940"/>
    <cellStyle name="Accent5" xfId="860"/>
    <cellStyle name="Accent5 - 20%" xfId="861"/>
    <cellStyle name="Accent5 - 20% 2" xfId="61941"/>
    <cellStyle name="Accent5 - 40%" xfId="862"/>
    <cellStyle name="Accent5 - 40% 2" xfId="61942"/>
    <cellStyle name="Accent5 - 60%" xfId="863"/>
    <cellStyle name="Accent5 - 60% 2" xfId="61943"/>
    <cellStyle name="Accent5 2" xfId="61944"/>
    <cellStyle name="Accent5 3" xfId="61945"/>
    <cellStyle name="Accent5 4" xfId="61946"/>
    <cellStyle name="Accent6" xfId="864"/>
    <cellStyle name="Accent6 - 20%" xfId="865"/>
    <cellStyle name="Accent6 - 20% 2" xfId="61947"/>
    <cellStyle name="Accent6 - 40%" xfId="866"/>
    <cellStyle name="Accent6 - 40% 2" xfId="61948"/>
    <cellStyle name="Accent6 - 60%" xfId="867"/>
    <cellStyle name="Accent6 - 60% 2" xfId="61949"/>
    <cellStyle name="Accent6 2" xfId="61950"/>
    <cellStyle name="Accent6 3" xfId="61951"/>
    <cellStyle name="Accent6 4" xfId="61952"/>
    <cellStyle name="acct" xfId="868"/>
    <cellStyle name="AeE­ [0]_?A°??µAoC?" xfId="869"/>
    <cellStyle name="AeE­_?A°??µAoC?" xfId="870"/>
    <cellStyle name="Aeia?nnueea" xfId="871"/>
    <cellStyle name="AFE" xfId="872"/>
    <cellStyle name="alternate" xfId="873"/>
    <cellStyle name="aluminium" xfId="874"/>
    <cellStyle name="Analyst Name" xfId="875"/>
    <cellStyle name="Arial 10" xfId="876"/>
    <cellStyle name="Arial 12" xfId="877"/>
    <cellStyle name="Assumption - Normal" xfId="878"/>
    <cellStyle name="Availability" xfId="879"/>
    <cellStyle name="b lue" xfId="880"/>
    <cellStyle name="Bad" xfId="881"/>
    <cellStyle name="Bad 2" xfId="61953"/>
    <cellStyle name="Big" xfId="882"/>
    <cellStyle name="BLACK" xfId="883"/>
    <cellStyle name="Blue" xfId="884"/>
    <cellStyle name="blur" xfId="885"/>
    <cellStyle name="Body" xfId="886"/>
    <cellStyle name="Bold/Border" xfId="887"/>
    <cellStyle name="British Pound" xfId="888"/>
    <cellStyle name="Bullet" xfId="889"/>
    <cellStyle name="C" xfId="890"/>
    <cellStyle name="C?AO_?A°??µAoC?" xfId="891"/>
    <cellStyle name="Calc Currency (0)" xfId="892"/>
    <cellStyle name="Calc Currency (2)" xfId="893"/>
    <cellStyle name="Calc Percent (0)" xfId="894"/>
    <cellStyle name="Calc Percent (1)" xfId="895"/>
    <cellStyle name="Calc Percent (2)" xfId="896"/>
    <cellStyle name="Calc Units (0)" xfId="897"/>
    <cellStyle name="Calc Units (1)" xfId="898"/>
    <cellStyle name="Calc Units (2)" xfId="899"/>
    <cellStyle name="Calculation" xfId="900"/>
    <cellStyle name="Calculation 2" xfId="61954"/>
    <cellStyle name="Case" xfId="901"/>
    <cellStyle name="Center Across" xfId="902"/>
    <cellStyle name="Changeable" xfId="903"/>
    <cellStyle name="Check" xfId="904"/>
    <cellStyle name="Check Cell" xfId="905"/>
    <cellStyle name="Check Cell 2" xfId="61955"/>
    <cellStyle name="Code" xfId="906"/>
    <cellStyle name="Code Section" xfId="907"/>
    <cellStyle name="ColHeading" xfId="908"/>
    <cellStyle name="Column Heading" xfId="909"/>
    <cellStyle name="Column Title" xfId="910"/>
    <cellStyle name="Comma" xfId="61956"/>
    <cellStyle name="Comma  - Style1" xfId="911"/>
    <cellStyle name="Comma  - Style2" xfId="912"/>
    <cellStyle name="Comma  - Style3" xfId="913"/>
    <cellStyle name="Comma  - Style4" xfId="914"/>
    <cellStyle name="Comma  - Style5" xfId="915"/>
    <cellStyle name="Comma  - Style6" xfId="916"/>
    <cellStyle name="Comma  - Style7" xfId="917"/>
    <cellStyle name="Comma  - Style8" xfId="918"/>
    <cellStyle name="Comma [0]" xfId="61957"/>
    <cellStyle name="Comma [00]" xfId="919"/>
    <cellStyle name="Comma [1]" xfId="920"/>
    <cellStyle name="Comma [2]" xfId="921"/>
    <cellStyle name="Comma [3]" xfId="922"/>
    <cellStyle name="Comma 0" xfId="923"/>
    <cellStyle name="Comma 0*" xfId="924"/>
    <cellStyle name="Comma 2" xfId="925"/>
    <cellStyle name="Comma 3" xfId="926"/>
    <cellStyle name="Comma(1)" xfId="927"/>
    <cellStyle name="Comma_Axmann Utopia toolbox all_in_one" xfId="928"/>
    <cellStyle name="Comma0" xfId="929"/>
    <cellStyle name="Comma0 - Modelo1" xfId="930"/>
    <cellStyle name="Comma0 - Style1" xfId="931"/>
    <cellStyle name="Comma1 - Modelo2" xfId="932"/>
    <cellStyle name="Comma1 - Style2" xfId="933"/>
    <cellStyle name="Company" xfId="934"/>
    <cellStyle name="CompanyName" xfId="935"/>
    <cellStyle name="Coname" xfId="936"/>
    <cellStyle name="Conor 1" xfId="937"/>
    <cellStyle name="Conor1" xfId="938"/>
    <cellStyle name="Conor2" xfId="939"/>
    <cellStyle name="Credit" xfId="940"/>
    <cellStyle name="Credit subtotal" xfId="941"/>
    <cellStyle name="Credit Total" xfId="942"/>
    <cellStyle name="Credit_Tickmarks" xfId="943"/>
    <cellStyle name="CurRatio" xfId="944"/>
    <cellStyle name="Currency" xfId="61958"/>
    <cellStyle name="Currency [0]" xfId="945"/>
    <cellStyle name="Currency [0] 2" xfId="61959"/>
    <cellStyle name="Currency [00]" xfId="946"/>
    <cellStyle name="Currency [1]" xfId="947"/>
    <cellStyle name="Currency [2]" xfId="948"/>
    <cellStyle name="Currency [3]" xfId="949"/>
    <cellStyle name="Currency 0" xfId="950"/>
    <cellStyle name="Currency 2" xfId="951"/>
    <cellStyle name="Currency_laroux" xfId="952"/>
    <cellStyle name="Currency0" xfId="953"/>
    <cellStyle name="CUS.Work.Area" xfId="954"/>
    <cellStyle name="d" xfId="955"/>
    <cellStyle name="Dash" xfId="956"/>
    <cellStyle name="date" xfId="957"/>
    <cellStyle name="Date Aligned" xfId="958"/>
    <cellStyle name="Date Short" xfId="959"/>
    <cellStyle name="Date, Long" xfId="960"/>
    <cellStyle name="Date, Short" xfId="961"/>
    <cellStyle name="Date_BV204 DCF Model" xfId="962"/>
    <cellStyle name="Dateline" xfId="963"/>
    <cellStyle name="Dates" xfId="964"/>
    <cellStyle name="DateTime" xfId="965"/>
    <cellStyle name="Debit" xfId="966"/>
    <cellStyle name="Debit subtotal" xfId="967"/>
    <cellStyle name="Debit Total" xfId="968"/>
    <cellStyle name="Debit_Tickmarks" xfId="969"/>
    <cellStyle name="Dec_0" xfId="970"/>
    <cellStyle name="Default" xfId="971"/>
    <cellStyle name="DELTA" xfId="972"/>
    <cellStyle name="Dezimal [0]_Bilanz" xfId="973"/>
    <cellStyle name="Dezimal__Utopia Index Index und Guidance (Deutsch)" xfId="974"/>
    <cellStyle name="Dia" xfId="975"/>
    <cellStyle name="Diary" xfId="976"/>
    <cellStyle name="Dollar" xfId="977"/>
    <cellStyle name="Dollars" xfId="978"/>
    <cellStyle name="done" xfId="979"/>
    <cellStyle name="Dotted Line" xfId="980"/>
    <cellStyle name="Double Accounting" xfId="981"/>
    <cellStyle name="Dziesiêtny [0]_1" xfId="982"/>
    <cellStyle name="Dziesiêtny_1" xfId="983"/>
    <cellStyle name="E&amp;Y House" xfId="984"/>
    <cellStyle name="ein" xfId="985"/>
    <cellStyle name="E-mail" xfId="986"/>
    <cellStyle name="Emphasis 1" xfId="987"/>
    <cellStyle name="Emphasis 1 2" xfId="61960"/>
    <cellStyle name="Emphasis 2" xfId="988"/>
    <cellStyle name="Emphasis 2 2" xfId="61961"/>
    <cellStyle name="Emphasis 3" xfId="989"/>
    <cellStyle name="Emphasis 3 2" xfId="61962"/>
    <cellStyle name="Encabez1" xfId="990"/>
    <cellStyle name="Encabez2" xfId="991"/>
    <cellStyle name="Enter Currency (0)" xfId="992"/>
    <cellStyle name="Enter Currency (2)" xfId="993"/>
    <cellStyle name="Enter Units (0)" xfId="994"/>
    <cellStyle name="Enter Units (1)" xfId="995"/>
    <cellStyle name="Enter Units (2)" xfId="996"/>
    <cellStyle name="Euro" xfId="997"/>
    <cellStyle name="Excel Built-in Normal" xfId="61963"/>
    <cellStyle name="Excel Built-in Normal 2" xfId="61964"/>
    <cellStyle name="Excel Built-in Normal 3" xfId="61965"/>
    <cellStyle name="Excel Built-in Normal 4" xfId="61966"/>
    <cellStyle name="Excel Built-in Normal 4 2" xfId="61967"/>
    <cellStyle name="Explanatory Text" xfId="998"/>
    <cellStyle name="Ezres [0]_Document" xfId="999"/>
    <cellStyle name="Ezres_Document" xfId="1000"/>
    <cellStyle name="F2" xfId="1001"/>
    <cellStyle name="F3" xfId="1002"/>
    <cellStyle name="F4" xfId="1003"/>
    <cellStyle name="F5" xfId="1004"/>
    <cellStyle name="F6" xfId="1005"/>
    <cellStyle name="F7" xfId="1006"/>
    <cellStyle name="F8" xfId="1007"/>
    <cellStyle name="Fijo" xfId="1008"/>
    <cellStyle name="Financiero" xfId="1009"/>
    <cellStyle name="Fixed" xfId="1010"/>
    <cellStyle name="Flag" xfId="1011"/>
    <cellStyle name="footer" xfId="1012"/>
    <cellStyle name="Footnote" xfId="1013"/>
    <cellStyle name="g" xfId="1014"/>
    <cellStyle name="g_Invoice GI" xfId="1015"/>
    <cellStyle name="g_Invoice GI_План ФХД котельной (ТЭЦ) от 22.01.08 последняя версия А3" xfId="1016"/>
    <cellStyle name="g_План ФХД котельной (ТЭЦ) от 22.01.08 последняя версия А3" xfId="1017"/>
    <cellStyle name="Good" xfId="1018"/>
    <cellStyle name="Good 2" xfId="61968"/>
    <cellStyle name="Green" xfId="1019"/>
    <cellStyle name="Grey" xfId="1020"/>
    <cellStyle name="GWN Table Body" xfId="1021"/>
    <cellStyle name="GWN Table Header" xfId="1022"/>
    <cellStyle name="GWN Table Left Header" xfId="1023"/>
    <cellStyle name="GWN Table Note" xfId="1024"/>
    <cellStyle name="GWN Table Title" xfId="1025"/>
    <cellStyle name="hard no" xfId="1026"/>
    <cellStyle name="hard number" xfId="1027"/>
    <cellStyle name="Hard Percent" xfId="1028"/>
    <cellStyle name="hardno" xfId="1029"/>
    <cellStyle name="Header" xfId="1030"/>
    <cellStyle name="Header1" xfId="1031"/>
    <cellStyle name="Header2" xfId="1032"/>
    <cellStyle name="Heading" xfId="1033"/>
    <cellStyle name="Heading 1" xfId="1034"/>
    <cellStyle name="Heading 1 2" xfId="1035"/>
    <cellStyle name="Heading 1 3" xfId="61969"/>
    <cellStyle name="Heading 2" xfId="1036"/>
    <cellStyle name="Heading 2 2" xfId="1037"/>
    <cellStyle name="Heading 2 3" xfId="61970"/>
    <cellStyle name="Heading 3" xfId="1038"/>
    <cellStyle name="Heading 3 2" xfId="1039"/>
    <cellStyle name="Heading 3 3" xfId="61971"/>
    <cellStyle name="Heading 4" xfId="1040"/>
    <cellStyle name="Heading 4 2" xfId="61972"/>
    <cellStyle name="heading_a2" xfId="1041"/>
    <cellStyle name="Heading1" xfId="1042"/>
    <cellStyle name="Heading1 1" xfId="1043"/>
    <cellStyle name="Heading1_лизинг и страхование" xfId="1044"/>
    <cellStyle name="Heading2" xfId="1045"/>
    <cellStyle name="Heading3" xfId="1046"/>
    <cellStyle name="Heading4" xfId="1047"/>
    <cellStyle name="Heading5" xfId="1048"/>
    <cellStyle name="Heading6" xfId="1049"/>
    <cellStyle name="HeadingS" xfId="1050"/>
    <cellStyle name="Headline2" xfId="1051"/>
    <cellStyle name="Headline3" xfId="1052"/>
    <cellStyle name="Hide" xfId="1053"/>
    <cellStyle name="Horizontal" xfId="1054"/>
    <cellStyle name="í â› [0.00]_Sheet1" xfId="1055"/>
    <cellStyle name="Iau?iue_o10-n" xfId="1056"/>
    <cellStyle name="Îáû÷íûé_vaqduGfTSN7qyUJNWHRlcWo3H" xfId="1057"/>
    <cellStyle name="Index" xfId="1058"/>
    <cellStyle name="Input" xfId="1059"/>
    <cellStyle name="Input [yellow]" xfId="1060"/>
    <cellStyle name="Input 2" xfId="1061"/>
    <cellStyle name="Input 3" xfId="61973"/>
    <cellStyle name="Input 4" xfId="61974"/>
    <cellStyle name="Input 5" xfId="61975"/>
    <cellStyle name="Input%" xfId="1062"/>
    <cellStyle name="Input, 0 dec" xfId="1063"/>
    <cellStyle name="Input, 1 dec" xfId="1064"/>
    <cellStyle name="Input, 2 dec" xfId="1065"/>
    <cellStyle name="Input_Copy of Доходный подход_05 10 05" xfId="1066"/>
    <cellStyle name="InputBlueFont" xfId="1067"/>
    <cellStyle name="InputDate" xfId="1068"/>
    <cellStyle name="InputDecimal" xfId="1069"/>
    <cellStyle name="InputGen" xfId="1070"/>
    <cellStyle name="InputValue" xfId="1071"/>
    <cellStyle name="Integer" xfId="1072"/>
    <cellStyle name="Invisible" xfId="1073"/>
    <cellStyle name="Ioe?uaaaoayny aeia?nnueea" xfId="1074"/>
    <cellStyle name="ISO" xfId="1075"/>
    <cellStyle name="Italic" xfId="1076"/>
    <cellStyle name="Item" xfId="1077"/>
    <cellStyle name="ItemTypeClass" xfId="1078"/>
    <cellStyle name="Ivedimas" xfId="1079"/>
    <cellStyle name="Ivedimo1" xfId="1080"/>
    <cellStyle name="Ivedimo2" xfId="1081"/>
    <cellStyle name="Ivedimo5" xfId="1082"/>
    <cellStyle name="Komma [0]_Arcen" xfId="1083"/>
    <cellStyle name="Komma_Arcen" xfId="1084"/>
    <cellStyle name="KPMG Heading 1" xfId="1085"/>
    <cellStyle name="KPMG Heading 2" xfId="1086"/>
    <cellStyle name="KPMG Heading 3" xfId="1087"/>
    <cellStyle name="KPMG Heading 4" xfId="1088"/>
    <cellStyle name="KPMG Normal" xfId="1089"/>
    <cellStyle name="KPMG Normal Text" xfId="1090"/>
    <cellStyle name="Line Number" xfId="1091"/>
    <cellStyle name="Link Currency (0)" xfId="1092"/>
    <cellStyle name="Link Currency (2)" xfId="1093"/>
    <cellStyle name="Link Units (0)" xfId="1094"/>
    <cellStyle name="Link Units (1)" xfId="1095"/>
    <cellStyle name="Link Units (2)" xfId="1096"/>
    <cellStyle name="Linked Cell" xfId="1097"/>
    <cellStyle name="Linked Cell 2" xfId="61976"/>
    <cellStyle name="lue" xfId="1098"/>
    <cellStyle name="Main text" xfId="1099"/>
    <cellStyle name="Margin" xfId="1100"/>
    <cellStyle name="Matrix" xfId="1101"/>
    <cellStyle name="Millares [0]_10 AVERIAS MASIVAS + ANT" xfId="1102"/>
    <cellStyle name="Millares_10 AVERIAS MASIVAS + ANT" xfId="1103"/>
    <cellStyle name="Milliers [0]_BUDGET" xfId="1104"/>
    <cellStyle name="Milliers_BUDGET" xfId="1105"/>
    <cellStyle name="Millions" xfId="1106"/>
    <cellStyle name="mnb" xfId="1107"/>
    <cellStyle name="Moneda [0]_10 AVERIAS MASIVAS + ANT" xfId="1108"/>
    <cellStyle name="Moneda_10 AVERIAS MASIVAS + ANT" xfId="1109"/>
    <cellStyle name="Monétaire [0]_BUDGET" xfId="1110"/>
    <cellStyle name="Monétaire_BUDGET" xfId="1111"/>
    <cellStyle name="Multiple" xfId="1112"/>
    <cellStyle name="Multiple [0]" xfId="1113"/>
    <cellStyle name="Multiple [1]" xfId="1114"/>
    <cellStyle name="Multiple [2]" xfId="1115"/>
    <cellStyle name="Multiple [3]" xfId="1116"/>
    <cellStyle name="Multiple, 1 dec" xfId="1117"/>
    <cellStyle name="Multiple, 2 dec" xfId="1118"/>
    <cellStyle name="Multiple_1 Dec" xfId="1119"/>
    <cellStyle name="n" xfId="1120"/>
    <cellStyle name="Neutral" xfId="1121"/>
    <cellStyle name="Neutral 2" xfId="61977"/>
    <cellStyle name="no" xfId="1122"/>
    <cellStyle name="no dec" xfId="1123"/>
    <cellStyle name="No.s to 1dp" xfId="1124"/>
    <cellStyle name="nor" xfId="1125"/>
    <cellStyle name="Norma11l" xfId="1126"/>
    <cellStyle name="normail" xfId="1127"/>
    <cellStyle name="Normal" xfId="61978"/>
    <cellStyle name="Normal - Style1" xfId="1128"/>
    <cellStyle name="Normal 2" xfId="1129"/>
    <cellStyle name="Normal 2 2" xfId="1130"/>
    <cellStyle name="Normal 2 3" xfId="1131"/>
    <cellStyle name="Normal 3" xfId="1132"/>
    <cellStyle name="Normal 4" xfId="1133"/>
    <cellStyle name="Normal 4 2" xfId="1134"/>
    <cellStyle name="Normal 5" xfId="1135"/>
    <cellStyle name="Normal 5 2" xfId="1136"/>
    <cellStyle name="Normal 5 3" xfId="1137"/>
    <cellStyle name="Normal 6" xfId="1138"/>
    <cellStyle name="Normal 7" xfId="1139"/>
    <cellStyle name="Normal." xfId="1140"/>
    <cellStyle name="Normal_0,85 без вывода" xfId="1141"/>
    <cellStyle name="Normál_1." xfId="1142"/>
    <cellStyle name="Normal_41123 3.1 Консолидированный Бюджет" xfId="1143"/>
    <cellStyle name="Normál_VERZIOK" xfId="1144"/>
    <cellStyle name="Normal_WACC Calculations" xfId="1145"/>
    <cellStyle name="Normal1" xfId="1146"/>
    <cellStyle name="Normal1 2" xfId="61979"/>
    <cellStyle name="Normale_MODELLO DI CONSOLIDAMENTO" xfId="1147"/>
    <cellStyle name="NormalGB" xfId="1148"/>
    <cellStyle name="normální_Rozvaha - aktiva" xfId="1149"/>
    <cellStyle name="Normalny_0" xfId="1150"/>
    <cellStyle name="normбlnм_laroux" xfId="1151"/>
    <cellStyle name="Note" xfId="1152"/>
    <cellStyle name="Note 2" xfId="1153"/>
    <cellStyle name="Note 2 2" xfId="1154"/>
    <cellStyle name="Note 3" xfId="1155"/>
    <cellStyle name="Note 4" xfId="1156"/>
    <cellStyle name="Note 5" xfId="61980"/>
    <cellStyle name="Nr 0 dec" xfId="1157"/>
    <cellStyle name="Nr 0 dec - Input" xfId="1158"/>
    <cellStyle name="Nr 0 dec - Subtotal" xfId="1159"/>
    <cellStyle name="Nr 0 dec_Data" xfId="1160"/>
    <cellStyle name="Nr 1 dec" xfId="1161"/>
    <cellStyle name="Nr 1 dec - Input" xfId="1162"/>
    <cellStyle name="Nr, 0 dec" xfId="1163"/>
    <cellStyle name="Number" xfId="1164"/>
    <cellStyle name="Number entry" xfId="1165"/>
    <cellStyle name="Number entry dec" xfId="1166"/>
    <cellStyle name="Number, 0 dec" xfId="1167"/>
    <cellStyle name="Number, 1 dec" xfId="1168"/>
    <cellStyle name="Number, 2 dec" xfId="1169"/>
    <cellStyle name="Option" xfId="1170"/>
    <cellStyle name="OptionHeading" xfId="1171"/>
    <cellStyle name="Output" xfId="1172"/>
    <cellStyle name="Output 2" xfId="61981"/>
    <cellStyle name="Output Amounts" xfId="1173"/>
    <cellStyle name="Output Column Headings" xfId="1174"/>
    <cellStyle name="Output Line Items" xfId="1175"/>
    <cellStyle name="Output Report Heading" xfId="1176"/>
    <cellStyle name="Output Report Title" xfId="1177"/>
    <cellStyle name="Outputtitle" xfId="1178"/>
    <cellStyle name="Paaotsikko" xfId="1179"/>
    <cellStyle name="Page Number" xfId="1180"/>
    <cellStyle name="PageTitle" xfId="1181"/>
    <cellStyle name="pb_page_heading_LS" xfId="1182"/>
    <cellStyle name="PctLine" xfId="1183"/>
    <cellStyle name="Pénznem [0]_Document" xfId="1184"/>
    <cellStyle name="Pénznem_Document" xfId="1185"/>
    <cellStyle name="perc" xfId="1186"/>
    <cellStyle name="Percent" xfId="61982"/>
    <cellStyle name="Percent [0]" xfId="1187"/>
    <cellStyle name="Percent [00]" xfId="1188"/>
    <cellStyle name="Percent [1]" xfId="1189"/>
    <cellStyle name="Percent [2]" xfId="1190"/>
    <cellStyle name="Percent [3]" xfId="1191"/>
    <cellStyle name="Percent 1 dec" xfId="1192"/>
    <cellStyle name="Percent 1 dec - Input" xfId="1193"/>
    <cellStyle name="Percent 1 dec_Data" xfId="1194"/>
    <cellStyle name="Percent 2" xfId="1195"/>
    <cellStyle name="Percent 2 2" xfId="1196"/>
    <cellStyle name="Percent 3" xfId="1197"/>
    <cellStyle name="Percent 3 2" xfId="1198"/>
    <cellStyle name="Percent 4" xfId="1199"/>
    <cellStyle name="Percent 6" xfId="1200"/>
    <cellStyle name="Percent hard no" xfId="1201"/>
    <cellStyle name="Percent(1)" xfId="1202"/>
    <cellStyle name="Percent(2)" xfId="1203"/>
    <cellStyle name="Percent, 0 dec" xfId="1204"/>
    <cellStyle name="Percent, 1 dec" xfId="1205"/>
    <cellStyle name="Percent, 2 dec" xfId="1206"/>
    <cellStyle name="Percent, bp" xfId="1207"/>
    <cellStyle name="Percent_BMU_Fosforit_model_13_formated" xfId="1208"/>
    <cellStyle name="PercentChange" xfId="1209"/>
    <cellStyle name="perecnt" xfId="1210"/>
    <cellStyle name="Position" xfId="61983"/>
    <cellStyle name="precent" xfId="1211"/>
    <cellStyle name="PrePop Currency (0)" xfId="1212"/>
    <cellStyle name="PrePop Currency (2)" xfId="1213"/>
    <cellStyle name="PrePop Units (0)" xfId="1214"/>
    <cellStyle name="PrePop Units (1)" xfId="1215"/>
    <cellStyle name="PrePop Units (2)" xfId="1216"/>
    <cellStyle name="Price" xfId="1217"/>
    <cellStyle name="prochrek" xfId="1218"/>
    <cellStyle name="Profit figure" xfId="1219"/>
    <cellStyle name="Puslapis1" xfId="1220"/>
    <cellStyle name="Puslapis2" xfId="1221"/>
    <cellStyle name="Ratio" xfId="1222"/>
    <cellStyle name="RatioX" xfId="1223"/>
    <cellStyle name="Red" xfId="1224"/>
    <cellStyle name="s_Valuation " xfId="1225"/>
    <cellStyle name="s_Valuation _WACC Analysis" xfId="1226"/>
    <cellStyle name="s_Valuation _WACC Analysis_лизинг и страхование" xfId="1227"/>
    <cellStyle name="s_Valuation _WACC Analysis_лизинг и страхование_Денежный поток ЗАО ЭПИ-2008г.(в объемах декабря)2811  ПОСЛЕДНИЙ (Перераб. с изм. старахованием)" xfId="1228"/>
    <cellStyle name="s_Valuation _WACC Analysis_ЛИЗИНГовый КАЛЕНДАРЬ" xfId="1229"/>
    <cellStyle name="s_Valuation _WACC Analysis_ЛИЗИНГовый КАЛЕНДАРЬ_Денежный поток ЗАО ЭПИ-2008г.(в объемах декабря)2811  ПОСЛЕДНИЙ (Перераб. с изм. старахованием)" xfId="1230"/>
    <cellStyle name="s_Valuation _WACC Analysis_План ФХД котельной (ТЭЦ) от 22.01.08 последняя версия А3" xfId="1231"/>
    <cellStyle name="s_Valuation _WACC Analysis_ПУШКИНО ( прир.ГАЗ  2009-2014 проектная мощность вар1" xfId="1232"/>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1233"/>
    <cellStyle name="s_Valuation _лизинг и страхование" xfId="1234"/>
    <cellStyle name="s_Valuation _лизинг и страхование_Денежный поток ЗАО ЭПИ-2008г.(в объемах декабря)2811  ПОСЛЕДНИЙ (Перераб. с изм. старахованием)" xfId="1235"/>
    <cellStyle name="s_Valuation _ЛИЗИНГовый КАЛЕНДАРЬ" xfId="1236"/>
    <cellStyle name="s_Valuation _ЛИЗИНГовый КАЛЕНДАРЬ_Денежный поток ЗАО ЭПИ-2008г.(в объемах декабря)2811  ПОСЛЕДНИЙ (Перераб. с изм. старахованием)" xfId="1237"/>
    <cellStyle name="s_Valuation _План ФХД котельной (ТЭЦ) от 22.01.08 последняя версия А3" xfId="1238"/>
    <cellStyle name="s_Valuation _ПУШКИНО ( прир.ГАЗ  2009-2014 проектная мощность вар1" xfId="1239"/>
    <cellStyle name="s_Valuation _ПУШКИНО ( прир.ГАЗ  2009-2014 проектная мощность вар1_Денежный поток ЗАО ЭПИ-2008г.(в объемах декабря)2811  ПОСЛЕДНИЙ (Перераб. с изм. старахованием)" xfId="1240"/>
    <cellStyle name="S0" xfId="61984"/>
    <cellStyle name="S3_Лист4 (2)" xfId="61985"/>
    <cellStyle name="Salomon Logo" xfId="1241"/>
    <cellStyle name="SAPBEXaggData" xfId="1242"/>
    <cellStyle name="SAPBEXaggData 2" xfId="1243"/>
    <cellStyle name="SAPBEXaggData_Постановка_под_напряжение_объектов_ВЛ_и_ПС_в_2011_году" xfId="1244"/>
    <cellStyle name="SAPBEXaggDataEmph" xfId="1245"/>
    <cellStyle name="SAPBEXaggItem" xfId="1246"/>
    <cellStyle name="SAPBEXaggItemX" xfId="1247"/>
    <cellStyle name="SAPBEXchaText" xfId="1248"/>
    <cellStyle name="SAPBEXchaText 2" xfId="1249"/>
    <cellStyle name="SAPBEXchaText 2 2" xfId="61986"/>
    <cellStyle name="SAPBEXchaText_бюджет на 07 12 2010" xfId="61987"/>
    <cellStyle name="SAPBEXexcBad7" xfId="1250"/>
    <cellStyle name="SAPBEXexcBad8" xfId="1251"/>
    <cellStyle name="SAPBEXexcBad9" xfId="1252"/>
    <cellStyle name="SAPBEXexcCritical4" xfId="1253"/>
    <cellStyle name="SAPBEXexcCritical5" xfId="1254"/>
    <cellStyle name="SAPBEXexcCritical6" xfId="1255"/>
    <cellStyle name="SAPBEXexcGood1" xfId="1256"/>
    <cellStyle name="SAPBEXexcGood2" xfId="1257"/>
    <cellStyle name="SAPBEXexcGood3" xfId="1258"/>
    <cellStyle name="SAPBEXfilterDrill" xfId="1259"/>
    <cellStyle name="SAPBEXfilterDrill 2" xfId="61988"/>
    <cellStyle name="SAPBEXfilterDrill_xSAPtemp7681" xfId="61989"/>
    <cellStyle name="SAPBEXfilterItem" xfId="1260"/>
    <cellStyle name="SAPBEXfilterItem 2" xfId="61990"/>
    <cellStyle name="SAPBEXfilterItem_бюджет на 07 12 2010" xfId="61991"/>
    <cellStyle name="SAPBEXfilterText" xfId="1261"/>
    <cellStyle name="SAPBEXfilterText 2" xfId="1262"/>
    <cellStyle name="SAPBEXformats" xfId="1263"/>
    <cellStyle name="SAPBEXformats 2" xfId="1264"/>
    <cellStyle name="SAPBEXheaderItem" xfId="1265"/>
    <cellStyle name="SAPBEXheaderItem 2" xfId="1266"/>
    <cellStyle name="SAPBEXheaderItem_бюджет на 07 12 2010" xfId="61992"/>
    <cellStyle name="SAPBEXheaderText" xfId="1267"/>
    <cellStyle name="SAPBEXheaderText 2" xfId="1268"/>
    <cellStyle name="SAPBEXheaderText_бюджет на 07 12 2010" xfId="61993"/>
    <cellStyle name="SAPBEXHLevel0" xfId="1269"/>
    <cellStyle name="SAPBEXHLevel0 2" xfId="1270"/>
    <cellStyle name="SAPBEXHLevel0 2 2" xfId="61994"/>
    <cellStyle name="SAPBEXHLevel0 3" xfId="61995"/>
    <cellStyle name="SAPBEXHLevel0 3 2" xfId="61996"/>
    <cellStyle name="SAPBEXHLevel0 4" xfId="61997"/>
    <cellStyle name="SAPBEXHLevel0_xSAPtemp7681" xfId="61998"/>
    <cellStyle name="SAPBEXHLevel0X" xfId="1271"/>
    <cellStyle name="SAPBEXHLevel0X 2" xfId="1272"/>
    <cellStyle name="SAPBEXHLevel0X 2 2" xfId="61999"/>
    <cellStyle name="SAPBEXHLevel0X 3" xfId="62000"/>
    <cellStyle name="SAPBEXHLevel0X_xSAPtemp7681" xfId="62001"/>
    <cellStyle name="SAPBEXHLevel1" xfId="1273"/>
    <cellStyle name="SAPBEXHLevel1 2" xfId="1274"/>
    <cellStyle name="SAPBEXHLevel1 2 2" xfId="62002"/>
    <cellStyle name="SAPBEXHLevel1 3" xfId="62003"/>
    <cellStyle name="SAPBEXHLevel1 3 2" xfId="62004"/>
    <cellStyle name="SAPBEXHLevel1 4" xfId="62005"/>
    <cellStyle name="SAPBEXHLevel1_xSAPtemp7681" xfId="62006"/>
    <cellStyle name="SAPBEXHLevel1X" xfId="1275"/>
    <cellStyle name="SAPBEXHLevel1X 2" xfId="1276"/>
    <cellStyle name="SAPBEXHLevel1X 2 2" xfId="62007"/>
    <cellStyle name="SAPBEXHLevel1X 3" xfId="62008"/>
    <cellStyle name="SAPBEXHLevel1X_xSAPtemp7681" xfId="62009"/>
    <cellStyle name="SAPBEXHLevel2" xfId="1277"/>
    <cellStyle name="SAPBEXHLevel2 2" xfId="1278"/>
    <cellStyle name="SAPBEXHLevel2 2 2" xfId="62010"/>
    <cellStyle name="SAPBEXHLevel2 2 2 2" xfId="62011"/>
    <cellStyle name="SAPBEXHLevel2 2 3" xfId="62012"/>
    <cellStyle name="SAPBEXHLevel2 3" xfId="62013"/>
    <cellStyle name="SAPBEXHLevel2 3 2" xfId="62014"/>
    <cellStyle name="SAPBEXHLevel2 4" xfId="62015"/>
    <cellStyle name="SAPBEXHLevel2_xSAPtemp7681" xfId="62016"/>
    <cellStyle name="SAPBEXHLevel2X" xfId="1279"/>
    <cellStyle name="SAPBEXHLevel2X 2" xfId="1280"/>
    <cellStyle name="SAPBEXHLevel2X 2 2" xfId="62017"/>
    <cellStyle name="SAPBEXHLevel2X 3" xfId="62018"/>
    <cellStyle name="SAPBEXHLevel2X_xSAPtemp7681" xfId="62019"/>
    <cellStyle name="SAPBEXHLevel3" xfId="1281"/>
    <cellStyle name="SAPBEXHLevel3 2" xfId="1282"/>
    <cellStyle name="SAPBEXHLevel3 2 2" xfId="62020"/>
    <cellStyle name="SAPBEXHLevel3 3" xfId="62021"/>
    <cellStyle name="SAPBEXHLevel3 3 2" xfId="62022"/>
    <cellStyle name="SAPBEXHLevel3 4" xfId="62023"/>
    <cellStyle name="SAPBEXHLevel3_xSAPtemp7681" xfId="62024"/>
    <cellStyle name="SAPBEXHLevel3X" xfId="1283"/>
    <cellStyle name="SAPBEXHLevel3X 2" xfId="1284"/>
    <cellStyle name="SAPBEXHLevel3X 2 2" xfId="62025"/>
    <cellStyle name="SAPBEXHLevel3X 3" xfId="62026"/>
    <cellStyle name="SAPBEXHLevel3X_xSAPtemp7681" xfId="62027"/>
    <cellStyle name="SAPBEXinputData" xfId="1285"/>
    <cellStyle name="SAPBEXinputData 2" xfId="1286"/>
    <cellStyle name="SAPBEXinputData 3" xfId="1287"/>
    <cellStyle name="SAPBEXinputData 4" xfId="1288"/>
    <cellStyle name="SAPBEXItemHeader" xfId="1289"/>
    <cellStyle name="SAPBEXresData" xfId="1290"/>
    <cellStyle name="SAPBEXresDataEmph" xfId="1291"/>
    <cellStyle name="SAPBEXresItem" xfId="1292"/>
    <cellStyle name="SAPBEXresItem 2" xfId="62028"/>
    <cellStyle name="SAPBEXresItem_xSAPtemp7681" xfId="62029"/>
    <cellStyle name="SAPBEXresItemX" xfId="1293"/>
    <cellStyle name="SAPBEXstdData" xfId="1294"/>
    <cellStyle name="SAPBEXstdData 2" xfId="1295"/>
    <cellStyle name="SAPBEXstdData 3" xfId="1296"/>
    <cellStyle name="SAPBEXstdData_Постановка_под_напряжение_объектов_ВЛ_и_ПС_в_2011_году" xfId="1297"/>
    <cellStyle name="SAPBEXstdDataEmph" xfId="1298"/>
    <cellStyle name="SAPBEXstdItem" xfId="1299"/>
    <cellStyle name="SAPBEXstdItem 2" xfId="1300"/>
    <cellStyle name="SAPBEXstdItem 2 2" xfId="62030"/>
    <cellStyle name="SAPBEXstdItem 3" xfId="1301"/>
    <cellStyle name="SAPBEXstdItem_10.инвест" xfId="1302"/>
    <cellStyle name="SAPBEXstdItemX" xfId="1303"/>
    <cellStyle name="SAPBEXstdItemX 2" xfId="1304"/>
    <cellStyle name="SAPBEXstdItemX 2 2" xfId="62031"/>
    <cellStyle name="SAPBEXstdItemX_xSAPtemp7681" xfId="62032"/>
    <cellStyle name="SAPBEXtitle" xfId="1305"/>
    <cellStyle name="SAPBEXtitle 2" xfId="1306"/>
    <cellStyle name="SAPBEXtitle_бюджет на 07 12 2010" xfId="62033"/>
    <cellStyle name="SAPBEXunassignedItem" xfId="1307"/>
    <cellStyle name="SAPBEXundefined" xfId="1308"/>
    <cellStyle name="ScotchRule" xfId="1309"/>
    <cellStyle name="ScripFactor" xfId="1310"/>
    <cellStyle name="SectionHeading" xfId="1311"/>
    <cellStyle name="Sheet Title" xfId="1312"/>
    <cellStyle name="Sheet Title 2" xfId="62034"/>
    <cellStyle name="Single Accounting" xfId="1313"/>
    <cellStyle name="small" xfId="1314"/>
    <cellStyle name="ssp " xfId="1315"/>
    <cellStyle name="Standard" xfId="1316"/>
    <cellStyle name="Straipsnis1" xfId="1317"/>
    <cellStyle name="Straipsnis4" xfId="1318"/>
    <cellStyle name="Style 1" xfId="1319"/>
    <cellStyle name="Style 21" xfId="1320"/>
    <cellStyle name="Style 22" xfId="1321"/>
    <cellStyle name="Style 23" xfId="1322"/>
    <cellStyle name="Style 24" xfId="1323"/>
    <cellStyle name="Style 25" xfId="1324"/>
    <cellStyle name="Style 26" xfId="1325"/>
    <cellStyle name="Style 27" xfId="1326"/>
    <cellStyle name="Style 28" xfId="1327"/>
    <cellStyle name="Style 29" xfId="1328"/>
    <cellStyle name="Style 30" xfId="1329"/>
    <cellStyle name="Style 31" xfId="1330"/>
    <cellStyle name="Style 32" xfId="1331"/>
    <cellStyle name="Style 33" xfId="1332"/>
    <cellStyle name="Style 34" xfId="1333"/>
    <cellStyle name="Style 35" xfId="1334"/>
    <cellStyle name="STYLE1 - Style1" xfId="1335"/>
    <cellStyle name="styleColumnTitles" xfId="1336"/>
    <cellStyle name="styleDateRange" xfId="1337"/>
    <cellStyle name="styleHidden" xfId="1338"/>
    <cellStyle name="styleNormal" xfId="1339"/>
    <cellStyle name="styleSeriesAttributes" xfId="1340"/>
    <cellStyle name="styleSeriesData" xfId="1341"/>
    <cellStyle name="styleSeriesDataForecast" xfId="1342"/>
    <cellStyle name="styleSeriesDataForecastNA" xfId="1343"/>
    <cellStyle name="styleSeriesDataNA" xfId="1344"/>
    <cellStyle name="Subtitle" xfId="1345"/>
    <cellStyle name="Summe" xfId="1346"/>
    <cellStyle name="t" xfId="1347"/>
    <cellStyle name="t_Manager" xfId="1348"/>
    <cellStyle name="t_Manager_лизинг и страхование" xfId="1349"/>
    <cellStyle name="t_Manager_лизинг и страхование_Денежный поток ЗАО ЭПИ-2008г.(в объемах декабря)2811  ПОСЛЕДНИЙ (Перераб. с изм. старахованием)" xfId="1350"/>
    <cellStyle name="t_Manager_ЛИЗИНГовый КАЛЕНДАРЬ" xfId="1351"/>
    <cellStyle name="t_Manager_ЛИЗИНГовый КАЛЕНДАРЬ_Денежный поток ЗАО ЭПИ-2008г.(в объемах декабря)2811  ПОСЛЕДНИЙ (Перераб. с изм. старахованием)" xfId="1352"/>
    <cellStyle name="t_Manager_План ФХД котельной (ТЭЦ) от 22.01.08 последняя версия А3" xfId="1353"/>
    <cellStyle name="t_Manager_ПУШКИНО ( прир.ГАЗ  2009-2014 проектная мощность вар1" xfId="1354"/>
    <cellStyle name="t_Manager_ПУШКИНО ( прир.ГАЗ  2009-2014 проектная мощность вар1_Денежный поток ЗАО ЭПИ-2008г.(в объемах декабря)2811  ПОСЛЕДНИЙ (Перераб. с изм. старахованием)" xfId="1355"/>
    <cellStyle name="t_лизинг и страхование" xfId="1356"/>
    <cellStyle name="t_лизинг и страхование_Денежный поток ЗАО ЭПИ-2008г.(в объемах декабря)2811  ПОСЛЕДНИЙ (Перераб. с изм. старахованием)" xfId="1357"/>
    <cellStyle name="t_ЛИЗИНГовый КАЛЕНДАРЬ" xfId="1358"/>
    <cellStyle name="t_ЛИЗИНГовый КАЛЕНДАРЬ_Денежный поток ЗАО ЭПИ-2008г.(в объемах декабря)2811  ПОСЛЕДНИЙ (Перераб. с изм. старахованием)" xfId="1359"/>
    <cellStyle name="t_План ФХД котельной (ТЭЦ) от 22.01.08 последняя версия А3" xfId="1360"/>
    <cellStyle name="t_ПУШКИНО ( прир.ГАЗ  2009-2014 проектная мощность вар1" xfId="1361"/>
    <cellStyle name="t_ПУШКИНО ( прир.ГАЗ  2009-2014 проектная мощность вар1_Денежный поток ЗАО ЭПИ-2008г.(в объемах декабря)2811  ПОСЛЕДНИЙ (Перераб. с изм. старахованием)" xfId="1362"/>
    <cellStyle name="Table Head" xfId="1363"/>
    <cellStyle name="Table Head Aligned" xfId="1364"/>
    <cellStyle name="Table Head Blue" xfId="1365"/>
    <cellStyle name="Table Head Green" xfId="1366"/>
    <cellStyle name="Table Head_Val_Sum_Graph" xfId="1367"/>
    <cellStyle name="Table Heading" xfId="1368"/>
    <cellStyle name="Table Text" xfId="1369"/>
    <cellStyle name="Table Title" xfId="1370"/>
    <cellStyle name="Table Units" xfId="1371"/>
    <cellStyle name="Table_Header" xfId="1372"/>
    <cellStyle name="Text [3]" xfId="1373"/>
    <cellStyle name="Text [5]" xfId="1374"/>
    <cellStyle name="Text [6]" xfId="1375"/>
    <cellStyle name="Text 1" xfId="1376"/>
    <cellStyle name="Text Head 1" xfId="1377"/>
    <cellStyle name="Text Indent A" xfId="1378"/>
    <cellStyle name="Text Indent B" xfId="1379"/>
    <cellStyle name="Text Indent C" xfId="1380"/>
    <cellStyle name="Tickmark" xfId="1381"/>
    <cellStyle name="Times 10" xfId="1382"/>
    <cellStyle name="Times 12" xfId="1383"/>
    <cellStyle name="Title" xfId="1384"/>
    <cellStyle name="Title 2" xfId="1385"/>
    <cellStyle name="Titles" xfId="1386"/>
    <cellStyle name="Total" xfId="1387"/>
    <cellStyle name="Total 2" xfId="1388"/>
    <cellStyle name="Total 3" xfId="62035"/>
    <cellStyle name="Undefiniert" xfId="1389"/>
    <cellStyle name="Underline_Single" xfId="1390"/>
    <cellStyle name="Unit" xfId="1391"/>
    <cellStyle name="Units" xfId="1392"/>
    <cellStyle name="Valiotsikko" xfId="1393"/>
    <cellStyle name="Valuta [0]_Arcen" xfId="1394"/>
    <cellStyle name="Valuta_Arcen" xfId="1395"/>
    <cellStyle name="Vertical" xfId="1396"/>
    <cellStyle name="Wahrung [0]_Bilanz" xfId="1397"/>
    <cellStyle name="Währung [0]_laroux" xfId="1398"/>
    <cellStyle name="Wahrung_Bilanz" xfId="1399"/>
    <cellStyle name="Währung_laroux" xfId="1400"/>
    <cellStyle name="Walutowy [0]_1" xfId="1401"/>
    <cellStyle name="Walutowy_1" xfId="1402"/>
    <cellStyle name="Warning Text" xfId="1403"/>
    <cellStyle name="Warning Text 2" xfId="62036"/>
    <cellStyle name="Wдhrung [0]_Compiling Utility Macros" xfId="1404"/>
    <cellStyle name="Wдhrung_Compiling Utility Macros" xfId="1405"/>
    <cellStyle name="Year" xfId="1406"/>
    <cellStyle name="Year, Actual" xfId="1407"/>
    <cellStyle name="Year, Expected" xfId="1408"/>
    <cellStyle name="Year_Доходник1" xfId="1409"/>
    <cellStyle name="Yen" xfId="1410"/>
    <cellStyle name="Акцент1 10" xfId="62037"/>
    <cellStyle name="Акцент1 11" xfId="62038"/>
    <cellStyle name="Акцент1 12" xfId="62039"/>
    <cellStyle name="Акцент1 13" xfId="62040"/>
    <cellStyle name="Акцент1 14" xfId="62041"/>
    <cellStyle name="Акцент1 15" xfId="62042"/>
    <cellStyle name="Акцент1 16" xfId="62043"/>
    <cellStyle name="Акцент1 17" xfId="62044"/>
    <cellStyle name="Акцент1 18" xfId="62045"/>
    <cellStyle name="Акцент1 2" xfId="1411"/>
    <cellStyle name="Акцент1 2 2" xfId="1412"/>
    <cellStyle name="Акцент1 2 3" xfId="1413"/>
    <cellStyle name="Акцент1 2 4" xfId="1414"/>
    <cellStyle name="Акцент1 2 5" xfId="1415"/>
    <cellStyle name="Акцент1 2 6" xfId="1416"/>
    <cellStyle name="Акцент1 3" xfId="1417"/>
    <cellStyle name="Акцент1 4" xfId="62046"/>
    <cellStyle name="Акцент1 5" xfId="62047"/>
    <cellStyle name="Акцент1 6" xfId="62048"/>
    <cellStyle name="Акцент1 7" xfId="62049"/>
    <cellStyle name="Акцент1 8" xfId="62050"/>
    <cellStyle name="Акцент1 9" xfId="62051"/>
    <cellStyle name="Акцент2 10" xfId="62052"/>
    <cellStyle name="Акцент2 11" xfId="62053"/>
    <cellStyle name="Акцент2 12" xfId="62054"/>
    <cellStyle name="Акцент2 13" xfId="62055"/>
    <cellStyle name="Акцент2 14" xfId="62056"/>
    <cellStyle name="Акцент2 15" xfId="62057"/>
    <cellStyle name="Акцент2 16" xfId="62058"/>
    <cellStyle name="Акцент2 17" xfId="62059"/>
    <cellStyle name="Акцент2 18" xfId="62060"/>
    <cellStyle name="Акцент2 2" xfId="1418"/>
    <cellStyle name="Акцент2 2 2" xfId="1419"/>
    <cellStyle name="Акцент2 2 3" xfId="1420"/>
    <cellStyle name="Акцент2 2 4" xfId="1421"/>
    <cellStyle name="Акцент2 2 5" xfId="1422"/>
    <cellStyle name="Акцент2 2 6" xfId="1423"/>
    <cellStyle name="Акцент2 3" xfId="1424"/>
    <cellStyle name="Акцент2 4" xfId="62061"/>
    <cellStyle name="Акцент2 5" xfId="62062"/>
    <cellStyle name="Акцент2 6" xfId="62063"/>
    <cellStyle name="Акцент2 7" xfId="62064"/>
    <cellStyle name="Акцент2 8" xfId="62065"/>
    <cellStyle name="Акцент2 9" xfId="62066"/>
    <cellStyle name="Акцент3 10" xfId="62067"/>
    <cellStyle name="Акцент3 11" xfId="62068"/>
    <cellStyle name="Акцент3 12" xfId="62069"/>
    <cellStyle name="Акцент3 13" xfId="62070"/>
    <cellStyle name="Акцент3 14" xfId="62071"/>
    <cellStyle name="Акцент3 15" xfId="62072"/>
    <cellStyle name="Акцент3 16" xfId="62073"/>
    <cellStyle name="Акцент3 17" xfId="62074"/>
    <cellStyle name="Акцент3 18" xfId="62075"/>
    <cellStyle name="Акцент3 2" xfId="1425"/>
    <cellStyle name="Акцент3 2 2" xfId="1426"/>
    <cellStyle name="Акцент3 2 3" xfId="1427"/>
    <cellStyle name="Акцент3 2 4" xfId="1428"/>
    <cellStyle name="Акцент3 2 5" xfId="1429"/>
    <cellStyle name="Акцент3 2 6" xfId="1430"/>
    <cellStyle name="Акцент3 3" xfId="1431"/>
    <cellStyle name="Акцент3 4" xfId="62076"/>
    <cellStyle name="Акцент3 5" xfId="62077"/>
    <cellStyle name="Акцент3 6" xfId="62078"/>
    <cellStyle name="Акцент3 7" xfId="62079"/>
    <cellStyle name="Акцент3 8" xfId="62080"/>
    <cellStyle name="Акцент3 9" xfId="62081"/>
    <cellStyle name="Акцент4 10" xfId="62082"/>
    <cellStyle name="Акцент4 11" xfId="62083"/>
    <cellStyle name="Акцент4 12" xfId="62084"/>
    <cellStyle name="Акцент4 13" xfId="62085"/>
    <cellStyle name="Акцент4 14" xfId="62086"/>
    <cellStyle name="Акцент4 15" xfId="62087"/>
    <cellStyle name="Акцент4 16" xfId="62088"/>
    <cellStyle name="Акцент4 17" xfId="62089"/>
    <cellStyle name="Акцент4 18" xfId="62090"/>
    <cellStyle name="Акцент4 2" xfId="1432"/>
    <cellStyle name="Акцент4 2 2" xfId="1433"/>
    <cellStyle name="Акцент4 2 3" xfId="1434"/>
    <cellStyle name="Акцент4 2 4" xfId="1435"/>
    <cellStyle name="Акцент4 2 5" xfId="1436"/>
    <cellStyle name="Акцент4 2 6" xfId="1437"/>
    <cellStyle name="Акцент4 3" xfId="1438"/>
    <cellStyle name="Акцент4 4" xfId="62091"/>
    <cellStyle name="Акцент4 5" xfId="62092"/>
    <cellStyle name="Акцент4 6" xfId="62093"/>
    <cellStyle name="Акцент4 7" xfId="62094"/>
    <cellStyle name="Акцент4 8" xfId="62095"/>
    <cellStyle name="Акцент4 9" xfId="62096"/>
    <cellStyle name="Акцент5 10" xfId="62097"/>
    <cellStyle name="Акцент5 11" xfId="62098"/>
    <cellStyle name="Акцент5 12" xfId="62099"/>
    <cellStyle name="Акцент5 13" xfId="62100"/>
    <cellStyle name="Акцент5 14" xfId="62101"/>
    <cellStyle name="Акцент5 15" xfId="62102"/>
    <cellStyle name="Акцент5 16" xfId="62103"/>
    <cellStyle name="Акцент5 17" xfId="62104"/>
    <cellStyle name="Акцент5 18" xfId="62105"/>
    <cellStyle name="Акцент5 2" xfId="1439"/>
    <cellStyle name="Акцент5 2 2" xfId="1440"/>
    <cellStyle name="Акцент5 2 3" xfId="1441"/>
    <cellStyle name="Акцент5 2 4" xfId="1442"/>
    <cellStyle name="Акцент5 2 5" xfId="1443"/>
    <cellStyle name="Акцент5 2 6" xfId="1444"/>
    <cellStyle name="Акцент5 3" xfId="1445"/>
    <cellStyle name="Акцент5 4" xfId="62106"/>
    <cellStyle name="Акцент5 5" xfId="62107"/>
    <cellStyle name="Акцент5 6" xfId="62108"/>
    <cellStyle name="Акцент5 7" xfId="62109"/>
    <cellStyle name="Акцент5 8" xfId="62110"/>
    <cellStyle name="Акцент5 9" xfId="62111"/>
    <cellStyle name="Акцент6 10" xfId="62112"/>
    <cellStyle name="Акцент6 11" xfId="62113"/>
    <cellStyle name="Акцент6 12" xfId="62114"/>
    <cellStyle name="Акцент6 13" xfId="62115"/>
    <cellStyle name="Акцент6 14" xfId="62116"/>
    <cellStyle name="Акцент6 15" xfId="62117"/>
    <cellStyle name="Акцент6 16" xfId="62118"/>
    <cellStyle name="Акцент6 17" xfId="62119"/>
    <cellStyle name="Акцент6 18" xfId="62120"/>
    <cellStyle name="Акцент6 2" xfId="1446"/>
    <cellStyle name="Акцент6 2 2" xfId="1447"/>
    <cellStyle name="Акцент6 2 3" xfId="1448"/>
    <cellStyle name="Акцент6 2 4" xfId="1449"/>
    <cellStyle name="Акцент6 2 5" xfId="1450"/>
    <cellStyle name="Акцент6 2 6" xfId="1451"/>
    <cellStyle name="Акцент6 3" xfId="1452"/>
    <cellStyle name="Акцент6 4" xfId="62121"/>
    <cellStyle name="Акцент6 5" xfId="62122"/>
    <cellStyle name="Акцент6 6" xfId="62123"/>
    <cellStyle name="Акцент6 7" xfId="62124"/>
    <cellStyle name="Акцент6 8" xfId="62125"/>
    <cellStyle name="Акцент6 9" xfId="62126"/>
    <cellStyle name="Беззащитный" xfId="1453"/>
    <cellStyle name="Беззащитный 2" xfId="62127"/>
    <cellStyle name="вагоны" xfId="1454"/>
    <cellStyle name="Ввод  10" xfId="62128"/>
    <cellStyle name="Ввод  11" xfId="62129"/>
    <cellStyle name="Ввод  12" xfId="62130"/>
    <cellStyle name="Ввод  13" xfId="62131"/>
    <cellStyle name="Ввод  14" xfId="62132"/>
    <cellStyle name="Ввод  15" xfId="62133"/>
    <cellStyle name="Ввод  16" xfId="62134"/>
    <cellStyle name="Ввод  17" xfId="62135"/>
    <cellStyle name="Ввод  18" xfId="62136"/>
    <cellStyle name="Ввод  2" xfId="1455"/>
    <cellStyle name="Ввод  2 2" xfId="1456"/>
    <cellStyle name="Ввод  2 3" xfId="1457"/>
    <cellStyle name="Ввод  2 4" xfId="1458"/>
    <cellStyle name="Ввод  2 5" xfId="1459"/>
    <cellStyle name="Ввод  2 6" xfId="1460"/>
    <cellStyle name="Ввод  3" xfId="1461"/>
    <cellStyle name="Ввод  4" xfId="62137"/>
    <cellStyle name="Ввод  5" xfId="62138"/>
    <cellStyle name="Ввод  6" xfId="62139"/>
    <cellStyle name="Ввод  7" xfId="62140"/>
    <cellStyle name="Ввод  8" xfId="62141"/>
    <cellStyle name="Ввод  9" xfId="62142"/>
    <cellStyle name="Вывод 10" xfId="62143"/>
    <cellStyle name="Вывод 11" xfId="62144"/>
    <cellStyle name="Вывод 12" xfId="62145"/>
    <cellStyle name="Вывод 13" xfId="62146"/>
    <cellStyle name="Вывод 14" xfId="62147"/>
    <cellStyle name="Вывод 15" xfId="62148"/>
    <cellStyle name="Вывод 16" xfId="62149"/>
    <cellStyle name="Вывод 17" xfId="62150"/>
    <cellStyle name="Вывод 18" xfId="62151"/>
    <cellStyle name="Вывод 2" xfId="1462"/>
    <cellStyle name="Вывод 2 2" xfId="1463"/>
    <cellStyle name="Вывод 2 3" xfId="1464"/>
    <cellStyle name="Вывод 2 4" xfId="1465"/>
    <cellStyle name="Вывод 2 5" xfId="1466"/>
    <cellStyle name="Вывод 2 6" xfId="1467"/>
    <cellStyle name="Вывод 3" xfId="1468"/>
    <cellStyle name="Вывод 4" xfId="62152"/>
    <cellStyle name="Вывод 5" xfId="62153"/>
    <cellStyle name="Вывод 6" xfId="62154"/>
    <cellStyle name="Вывод 7" xfId="62155"/>
    <cellStyle name="Вывод 8" xfId="62156"/>
    <cellStyle name="Вывод 9" xfId="62157"/>
    <cellStyle name="Вычисление 10" xfId="62158"/>
    <cellStyle name="Вычисление 11" xfId="62159"/>
    <cellStyle name="Вычисление 12" xfId="62160"/>
    <cellStyle name="Вычисление 13" xfId="62161"/>
    <cellStyle name="Вычисление 14" xfId="62162"/>
    <cellStyle name="Вычисление 15" xfId="62163"/>
    <cellStyle name="Вычисление 16" xfId="62164"/>
    <cellStyle name="Вычисление 17" xfId="62165"/>
    <cellStyle name="Вычисление 18" xfId="62166"/>
    <cellStyle name="Вычисление 2" xfId="1469"/>
    <cellStyle name="Вычисление 2 2" xfId="1470"/>
    <cellStyle name="Вычисление 2 3" xfId="1471"/>
    <cellStyle name="Вычисление 2 4" xfId="1472"/>
    <cellStyle name="Вычисление 2 5" xfId="1473"/>
    <cellStyle name="Вычисление 2 6" xfId="1474"/>
    <cellStyle name="Вычисление 3" xfId="1475"/>
    <cellStyle name="Вычисление 4" xfId="62167"/>
    <cellStyle name="Вычисление 5" xfId="62168"/>
    <cellStyle name="Вычисление 6" xfId="62169"/>
    <cellStyle name="Вычисление 7" xfId="62170"/>
    <cellStyle name="Вычисление 8" xfId="62171"/>
    <cellStyle name="Вычисление 9" xfId="62172"/>
    <cellStyle name="Гиперссылка" xfId="62173"/>
    <cellStyle name="Гиперссылка 2" xfId="1476"/>
    <cellStyle name="Гиперссылка 3" xfId="1477"/>
    <cellStyle name="Данные" xfId="1478"/>
    <cellStyle name="Дата" xfId="1479"/>
    <cellStyle name="Дата UTL" xfId="1480"/>
    <cellStyle name="Денежный 2" xfId="1481"/>
    <cellStyle name="Денежный 2 2" xfId="1482"/>
    <cellStyle name="Денежный 2 3" xfId="62174"/>
    <cellStyle name="Денежный 3" xfId="1483"/>
    <cellStyle name="Денежный 4" xfId="1484"/>
    <cellStyle name="Заголовок" xfId="1485"/>
    <cellStyle name="Заголовок 1 10" xfId="62175"/>
    <cellStyle name="Заголовок 1 11" xfId="62176"/>
    <cellStyle name="Заголовок 1 12" xfId="62177"/>
    <cellStyle name="Заголовок 1 13" xfId="62178"/>
    <cellStyle name="Заголовок 1 14" xfId="62179"/>
    <cellStyle name="Заголовок 1 15" xfId="62180"/>
    <cellStyle name="Заголовок 1 16" xfId="62181"/>
    <cellStyle name="Заголовок 1 17" xfId="62182"/>
    <cellStyle name="Заголовок 1 18" xfId="62183"/>
    <cellStyle name="Заголовок 1 2" xfId="1486"/>
    <cellStyle name="Заголовок 1 2 2" xfId="1487"/>
    <cellStyle name="Заголовок 1 2 3" xfId="1488"/>
    <cellStyle name="Заголовок 1 2 4" xfId="1489"/>
    <cellStyle name="Заголовок 1 2 5" xfId="1490"/>
    <cellStyle name="Заголовок 1 2 6" xfId="1491"/>
    <cellStyle name="Заголовок 1 3" xfId="1492"/>
    <cellStyle name="Заголовок 1 4" xfId="62184"/>
    <cellStyle name="Заголовок 1 5" xfId="62185"/>
    <cellStyle name="Заголовок 1 6" xfId="62186"/>
    <cellStyle name="Заголовок 1 7" xfId="62187"/>
    <cellStyle name="Заголовок 1 8" xfId="62188"/>
    <cellStyle name="Заголовок 1 9" xfId="62189"/>
    <cellStyle name="Заголовок 2 10" xfId="62190"/>
    <cellStyle name="Заголовок 2 11" xfId="62191"/>
    <cellStyle name="Заголовок 2 12" xfId="62192"/>
    <cellStyle name="Заголовок 2 13" xfId="62193"/>
    <cellStyle name="Заголовок 2 14" xfId="62194"/>
    <cellStyle name="Заголовок 2 15" xfId="62195"/>
    <cellStyle name="Заголовок 2 16" xfId="62196"/>
    <cellStyle name="Заголовок 2 17" xfId="62197"/>
    <cellStyle name="Заголовок 2 18" xfId="62198"/>
    <cellStyle name="Заголовок 2 2" xfId="1493"/>
    <cellStyle name="Заголовок 2 2 2" xfId="1494"/>
    <cellStyle name="Заголовок 2 2 3" xfId="1495"/>
    <cellStyle name="Заголовок 2 2 4" xfId="1496"/>
    <cellStyle name="Заголовок 2 2 5" xfId="1497"/>
    <cellStyle name="Заголовок 2 2 6" xfId="1498"/>
    <cellStyle name="Заголовок 2 3" xfId="1499"/>
    <cellStyle name="Заголовок 2 4" xfId="62199"/>
    <cellStyle name="Заголовок 2 5" xfId="62200"/>
    <cellStyle name="Заголовок 2 6" xfId="62201"/>
    <cellStyle name="Заголовок 2 7" xfId="62202"/>
    <cellStyle name="Заголовок 2 8" xfId="62203"/>
    <cellStyle name="Заголовок 2 9" xfId="62204"/>
    <cellStyle name="Заголовок 3 10" xfId="62205"/>
    <cellStyle name="Заголовок 3 11" xfId="62206"/>
    <cellStyle name="Заголовок 3 12" xfId="62207"/>
    <cellStyle name="Заголовок 3 13" xfId="62208"/>
    <cellStyle name="Заголовок 3 14" xfId="62209"/>
    <cellStyle name="Заголовок 3 15" xfId="62210"/>
    <cellStyle name="Заголовок 3 16" xfId="62211"/>
    <cellStyle name="Заголовок 3 17" xfId="62212"/>
    <cellStyle name="Заголовок 3 18" xfId="62213"/>
    <cellStyle name="Заголовок 3 2" xfId="1500"/>
    <cellStyle name="Заголовок 3 2 2" xfId="1501"/>
    <cellStyle name="Заголовок 3 2 3" xfId="1502"/>
    <cellStyle name="Заголовок 3 2 4" xfId="1503"/>
    <cellStyle name="Заголовок 3 2 5" xfId="1504"/>
    <cellStyle name="Заголовок 3 2 6" xfId="1505"/>
    <cellStyle name="Заголовок 3 3" xfId="1506"/>
    <cellStyle name="Заголовок 3 4" xfId="62214"/>
    <cellStyle name="Заголовок 3 5" xfId="62215"/>
    <cellStyle name="Заголовок 3 6" xfId="62216"/>
    <cellStyle name="Заголовок 3 7" xfId="62217"/>
    <cellStyle name="Заголовок 3 8" xfId="62218"/>
    <cellStyle name="Заголовок 3 9" xfId="62219"/>
    <cellStyle name="Заголовок 4 10" xfId="62220"/>
    <cellStyle name="Заголовок 4 11" xfId="62221"/>
    <cellStyle name="Заголовок 4 12" xfId="62222"/>
    <cellStyle name="Заголовок 4 13" xfId="62223"/>
    <cellStyle name="Заголовок 4 14" xfId="62224"/>
    <cellStyle name="Заголовок 4 15" xfId="62225"/>
    <cellStyle name="Заголовок 4 16" xfId="62226"/>
    <cellStyle name="Заголовок 4 17" xfId="62227"/>
    <cellStyle name="Заголовок 4 18" xfId="62228"/>
    <cellStyle name="Заголовок 4 2" xfId="1507"/>
    <cellStyle name="Заголовок 4 2 2" xfId="1508"/>
    <cellStyle name="Заголовок 4 2 3" xfId="1509"/>
    <cellStyle name="Заголовок 4 2 4" xfId="1510"/>
    <cellStyle name="Заголовок 4 2 5" xfId="1511"/>
    <cellStyle name="Заголовок 4 2 6" xfId="1512"/>
    <cellStyle name="Заголовок 4 3" xfId="1513"/>
    <cellStyle name="Заголовок 4 4" xfId="62229"/>
    <cellStyle name="Заголовок 4 5" xfId="62230"/>
    <cellStyle name="Заголовок 4 6" xfId="62231"/>
    <cellStyle name="Заголовок 4 7" xfId="62232"/>
    <cellStyle name="Заголовок 4 8" xfId="62233"/>
    <cellStyle name="Заголовок 4 9" xfId="62234"/>
    <cellStyle name="Заголовок 5" xfId="62235"/>
    <cellStyle name="ЗаголовокСтолбца" xfId="1514"/>
    <cellStyle name="ЗаголовокСтолбца 2" xfId="62236"/>
    <cellStyle name="Защитный" xfId="1515"/>
    <cellStyle name="Защитный 2" xfId="62237"/>
    <cellStyle name="Значение" xfId="1516"/>
    <cellStyle name="Значение 2" xfId="62238"/>
    <cellStyle name="Зоголовок" xfId="1517"/>
    <cellStyle name="зуксуте" xfId="1518"/>
    <cellStyle name="идгу" xfId="1519"/>
    <cellStyle name="Итог 10" xfId="62239"/>
    <cellStyle name="Итог 11" xfId="62240"/>
    <cellStyle name="Итог 12" xfId="62241"/>
    <cellStyle name="Итог 13" xfId="62242"/>
    <cellStyle name="Итог 14" xfId="62243"/>
    <cellStyle name="Итог 15" xfId="62244"/>
    <cellStyle name="Итог 16" xfId="62245"/>
    <cellStyle name="Итог 17" xfId="62246"/>
    <cellStyle name="Итог 18" xfId="62247"/>
    <cellStyle name="Итог 2" xfId="1520"/>
    <cellStyle name="Итог 2 2" xfId="1521"/>
    <cellStyle name="Итог 2 3" xfId="1522"/>
    <cellStyle name="Итог 2 4" xfId="1523"/>
    <cellStyle name="Итог 2 5" xfId="1524"/>
    <cellStyle name="Итог 2 6" xfId="1525"/>
    <cellStyle name="Итог 3" xfId="1526"/>
    <cellStyle name="Итог 4" xfId="62248"/>
    <cellStyle name="Итог 5" xfId="62249"/>
    <cellStyle name="Итог 6" xfId="62250"/>
    <cellStyle name="Итог 7" xfId="62251"/>
    <cellStyle name="Итог 8" xfId="62252"/>
    <cellStyle name="Итог 9" xfId="62253"/>
    <cellStyle name="Итого" xfId="1527"/>
    <cellStyle name="Контрольная ячейка 10" xfId="62254"/>
    <cellStyle name="Контрольная ячейка 11" xfId="62255"/>
    <cellStyle name="Контрольная ячейка 12" xfId="62256"/>
    <cellStyle name="Контрольная ячейка 13" xfId="62257"/>
    <cellStyle name="Контрольная ячейка 14" xfId="62258"/>
    <cellStyle name="Контрольная ячейка 15" xfId="62259"/>
    <cellStyle name="Контрольная ячейка 16" xfId="62260"/>
    <cellStyle name="Контрольная ячейка 17" xfId="62261"/>
    <cellStyle name="Контрольная ячейка 18" xfId="62262"/>
    <cellStyle name="Контрольная ячейка 2" xfId="1528"/>
    <cellStyle name="Контрольная ячейка 2 2" xfId="1529"/>
    <cellStyle name="Контрольная ячейка 2 3" xfId="1530"/>
    <cellStyle name="Контрольная ячейка 2 4" xfId="1531"/>
    <cellStyle name="Контрольная ячейка 2 5" xfId="1532"/>
    <cellStyle name="Контрольная ячейка 2 6" xfId="1533"/>
    <cellStyle name="Контрольная ячейка 3" xfId="1534"/>
    <cellStyle name="Контрольная ячейка 4" xfId="62263"/>
    <cellStyle name="Контрольная ячейка 5" xfId="62264"/>
    <cellStyle name="Контрольная ячейка 6" xfId="62265"/>
    <cellStyle name="Контрольная ячейка 7" xfId="62266"/>
    <cellStyle name="Контрольная ячейка 8" xfId="62267"/>
    <cellStyle name="Контрольная ячейка 9" xfId="62268"/>
    <cellStyle name="Мой заголовок" xfId="1535"/>
    <cellStyle name="Мой заголовок 2" xfId="62269"/>
    <cellStyle name="Мой заголовок листа" xfId="1536"/>
    <cellStyle name="Мой заголовок листа 2" xfId="62270"/>
    <cellStyle name="Мои наименования показателей" xfId="1537"/>
    <cellStyle name="Мои наименования показателей 2" xfId="62271"/>
    <cellStyle name="МЭС" xfId="1538"/>
    <cellStyle name="Название 10" xfId="62272"/>
    <cellStyle name="Название 11" xfId="62273"/>
    <cellStyle name="Название 12" xfId="62274"/>
    <cellStyle name="Название 13" xfId="62275"/>
    <cellStyle name="Название 14" xfId="62276"/>
    <cellStyle name="Название 15" xfId="62277"/>
    <cellStyle name="Название 16" xfId="62278"/>
    <cellStyle name="Название 17" xfId="62279"/>
    <cellStyle name="Название 18" xfId="62280"/>
    <cellStyle name="Название 2" xfId="1539"/>
    <cellStyle name="Название 2 2" xfId="1540"/>
    <cellStyle name="Название 2 3" xfId="1541"/>
    <cellStyle name="Название 2 4" xfId="1542"/>
    <cellStyle name="Название 2 5" xfId="1543"/>
    <cellStyle name="Название 2 6" xfId="1544"/>
    <cellStyle name="Название 3" xfId="1545"/>
    <cellStyle name="Название 4" xfId="62281"/>
    <cellStyle name="Название 5" xfId="62282"/>
    <cellStyle name="Название 6" xfId="62283"/>
    <cellStyle name="Название 7" xfId="62284"/>
    <cellStyle name="Название 8" xfId="62285"/>
    <cellStyle name="Название 9" xfId="62286"/>
    <cellStyle name="Нейтральный 10" xfId="62287"/>
    <cellStyle name="Нейтральный 11" xfId="62288"/>
    <cellStyle name="Нейтральный 12" xfId="62289"/>
    <cellStyle name="Нейтральный 13" xfId="62290"/>
    <cellStyle name="Нейтральный 14" xfId="62291"/>
    <cellStyle name="Нейтральный 15" xfId="62292"/>
    <cellStyle name="Нейтральный 16" xfId="62293"/>
    <cellStyle name="Нейтральный 17" xfId="62294"/>
    <cellStyle name="Нейтральный 18" xfId="62295"/>
    <cellStyle name="Нейтральный 2" xfId="1546"/>
    <cellStyle name="Нейтральный 2 2" xfId="1547"/>
    <cellStyle name="Нейтральный 2 3" xfId="1548"/>
    <cellStyle name="Нейтральный 2 4" xfId="1549"/>
    <cellStyle name="Нейтральный 2 5" xfId="1550"/>
    <cellStyle name="Нейтральный 2 6" xfId="1551"/>
    <cellStyle name="Нейтральный 3" xfId="1552"/>
    <cellStyle name="Нейтральный 4" xfId="62296"/>
    <cellStyle name="Нейтральный 5" xfId="62297"/>
    <cellStyle name="Нейтральный 6" xfId="62298"/>
    <cellStyle name="Нейтральный 7" xfId="62299"/>
    <cellStyle name="Нейтральный 8" xfId="62300"/>
    <cellStyle name="Нейтральный 9" xfId="62301"/>
    <cellStyle name="Обычный" xfId="0" builtinId="0"/>
    <cellStyle name="Обычный 10" xfId="8"/>
    <cellStyle name="Обычный 10 10" xfId="5"/>
    <cellStyle name="Обычный 10 10 2" xfId="62302"/>
    <cellStyle name="Обычный 10 10 3" xfId="62303"/>
    <cellStyle name="Обычный 10 11" xfId="1553"/>
    <cellStyle name="Обычный 10 12" xfId="1554"/>
    <cellStyle name="Обычный 10 13" xfId="1555"/>
    <cellStyle name="Обычный 10 14" xfId="1556"/>
    <cellStyle name="Обычный 10 15" xfId="1557"/>
    <cellStyle name="Обычный 10 16" xfId="1558"/>
    <cellStyle name="Обычный 10 17" xfId="1559"/>
    <cellStyle name="Обычный 10 18" xfId="1560"/>
    <cellStyle name="Обычный 10 19" xfId="1561"/>
    <cellStyle name="Обычный 10 2" xfId="1562"/>
    <cellStyle name="Обычный 10 2 2" xfId="62304"/>
    <cellStyle name="Обычный 10 2 2 2" xfId="62305"/>
    <cellStyle name="Обычный 10 2 3" xfId="62306"/>
    <cellStyle name="Обычный 10 20" xfId="62307"/>
    <cellStyle name="Обычный 10 3" xfId="1563"/>
    <cellStyle name="Обычный 10 3 2" xfId="1564"/>
    <cellStyle name="Обычный 10 4" xfId="1565"/>
    <cellStyle name="Обычный 10 5" xfId="1566"/>
    <cellStyle name="Обычный 10 6" xfId="1567"/>
    <cellStyle name="Обычный 10 7" xfId="1568"/>
    <cellStyle name="Обычный 10 8" xfId="1569"/>
    <cellStyle name="Обычный 10 9" xfId="1570"/>
    <cellStyle name="Обычный 10_Макет" xfId="62308"/>
    <cellStyle name="Обычный 100" xfId="2"/>
    <cellStyle name="Обычный 100 2" xfId="62309"/>
    <cellStyle name="Обычный 105" xfId="62310"/>
    <cellStyle name="Обычный 105 2" xfId="62311"/>
    <cellStyle name="Обычный 107" xfId="62312"/>
    <cellStyle name="Обычный 108" xfId="1571"/>
    <cellStyle name="Обычный 108 2" xfId="62313"/>
    <cellStyle name="Обычный 11" xfId="1572"/>
    <cellStyle name="Обычный 11 10" xfId="1573"/>
    <cellStyle name="Обычный 11 11" xfId="1574"/>
    <cellStyle name="Обычный 11 12" xfId="1575"/>
    <cellStyle name="Обычный 11 13" xfId="1576"/>
    <cellStyle name="Обычный 11 14" xfId="1577"/>
    <cellStyle name="Обычный 11 15" xfId="1578"/>
    <cellStyle name="Обычный 11 16" xfId="1579"/>
    <cellStyle name="Обычный 11 17" xfId="1580"/>
    <cellStyle name="Обычный 11 18" xfId="1581"/>
    <cellStyle name="Обычный 11 18 2" xfId="1582"/>
    <cellStyle name="Обычный 11 18 2 2" xfId="62314"/>
    <cellStyle name="Обычный 11 18 2 2 2" xfId="62315"/>
    <cellStyle name="Обычный 11 18 2 2 2 2" xfId="62316"/>
    <cellStyle name="Обычный 11 18 2 2 2 2 2" xfId="62317"/>
    <cellStyle name="Обычный 11 18 2 2 3" xfId="62318"/>
    <cellStyle name="Обычный 11 18 2 2 4" xfId="62319"/>
    <cellStyle name="Обычный 11 18 2 2 4 2" xfId="62320"/>
    <cellStyle name="Обычный 11 18 2 2 4 2 2" xfId="62321"/>
    <cellStyle name="Обычный 11 18 2 2 4 2 3" xfId="62322"/>
    <cellStyle name="Обычный 11 18 2 2 4 2 4" xfId="62323"/>
    <cellStyle name="Обычный 11 18 2 2 4 2 5" xfId="62324"/>
    <cellStyle name="Обычный 11 18 2 2 4 2 6" xfId="62325"/>
    <cellStyle name="Обычный 11 18 2 2 4 2 7" xfId="62326"/>
    <cellStyle name="Обычный 11 18 2 2 4 2 8" xfId="62327"/>
    <cellStyle name="Обычный 11 18 2 3" xfId="62328"/>
    <cellStyle name="Обычный 11 18 2 3 2" xfId="62329"/>
    <cellStyle name="Обычный 11 18 2 4" xfId="62330"/>
    <cellStyle name="Обычный 11 19" xfId="62331"/>
    <cellStyle name="Обычный 11 19 2" xfId="62332"/>
    <cellStyle name="Обычный 11 19 3" xfId="62333"/>
    <cellStyle name="Обычный 11 19 4" xfId="62334"/>
    <cellStyle name="Обычный 11 2" xfId="1583"/>
    <cellStyle name="Обычный 11 2 2" xfId="62335"/>
    <cellStyle name="Обычный 11 2 2 2" xfId="62336"/>
    <cellStyle name="Обычный 11 2 2 3" xfId="62337"/>
    <cellStyle name="Обычный 11 2 3" xfId="62338"/>
    <cellStyle name="Обычный 11 20" xfId="62339"/>
    <cellStyle name="Обычный 11 3" xfId="1584"/>
    <cellStyle name="Обычный 11 3 2" xfId="62340"/>
    <cellStyle name="Обычный 11 4" xfId="1585"/>
    <cellStyle name="Обычный 11 5" xfId="1586"/>
    <cellStyle name="Обычный 11 6" xfId="1587"/>
    <cellStyle name="Обычный 11 7" xfId="1588"/>
    <cellStyle name="Обычный 11 8" xfId="1589"/>
    <cellStyle name="Обычный 11 9" xfId="1590"/>
    <cellStyle name="Обычный 114" xfId="62341"/>
    <cellStyle name="Обычный 114 2" xfId="1591"/>
    <cellStyle name="Обычный 114 2 2" xfId="1592"/>
    <cellStyle name="Обычный 114 2 2 2" xfId="62342"/>
    <cellStyle name="Обычный 114 2 3" xfId="62343"/>
    <cellStyle name="Обычный 114 2 3 2" xfId="62344"/>
    <cellStyle name="Обычный 114 2 3 2 2" xfId="62345"/>
    <cellStyle name="Обычный 114 2 3 2 2 2" xfId="62346"/>
    <cellStyle name="Обычный 114 2 3 2 3" xfId="62347"/>
    <cellStyle name="Обычный 114 2 3 3" xfId="62348"/>
    <cellStyle name="Обычный 114 2 3 3 2" xfId="62349"/>
    <cellStyle name="Обычный 114 2 3 4" xfId="62350"/>
    <cellStyle name="Обычный 114 2 4" xfId="62351"/>
    <cellStyle name="Обычный 114 2 4 2" xfId="62352"/>
    <cellStyle name="Обычный 114 2 4 2 2" xfId="62353"/>
    <cellStyle name="Обычный 114 2 4 3" xfId="62354"/>
    <cellStyle name="Обычный 114 2 5" xfId="62355"/>
    <cellStyle name="Обычный 114 2 5 2" xfId="62356"/>
    <cellStyle name="Обычный 114 2_пр№2 пр.149 170311" xfId="1593"/>
    <cellStyle name="Обычный 114 3" xfId="62357"/>
    <cellStyle name="Обычный 114 3 2" xfId="62358"/>
    <cellStyle name="Обычный 114 4" xfId="62359"/>
    <cellStyle name="Обычный 114 4 2" xfId="62360"/>
    <cellStyle name="Обычный 114 5" xfId="62361"/>
    <cellStyle name="Обычный 114 6" xfId="62362"/>
    <cellStyle name="Обычный 114 7" xfId="62363"/>
    <cellStyle name="Обычный 114 8" xfId="62364"/>
    <cellStyle name="Обычный 114 9" xfId="62365"/>
    <cellStyle name="Обычный 116" xfId="62366"/>
    <cellStyle name="Обычный 116 2" xfId="62367"/>
    <cellStyle name="Обычный 116 2 2" xfId="62368"/>
    <cellStyle name="Обычный 116 2 2 2" xfId="62369"/>
    <cellStyle name="Обычный 116 2 2 2 2" xfId="62370"/>
    <cellStyle name="Обычный 116 2 2 3" xfId="62371"/>
    <cellStyle name="Обычный 116 2 3" xfId="62372"/>
    <cellStyle name="Обычный 116 2 3 2" xfId="62373"/>
    <cellStyle name="Обычный 116 2 4" xfId="62374"/>
    <cellStyle name="Обычный 116 3" xfId="62375"/>
    <cellStyle name="Обычный 116 3 2" xfId="62376"/>
    <cellStyle name="Обычный 116 3 2 2" xfId="62377"/>
    <cellStyle name="Обычный 116 3 3" xfId="62378"/>
    <cellStyle name="Обычный 116 4" xfId="62379"/>
    <cellStyle name="Обычный 116 4 2" xfId="62380"/>
    <cellStyle name="Обычный 116 5" xfId="62381"/>
    <cellStyle name="Обычный 117" xfId="62382"/>
    <cellStyle name="Обычный 117 2" xfId="62383"/>
    <cellStyle name="Обычный 117 2 2" xfId="62384"/>
    <cellStyle name="Обычный 117 2 2 2" xfId="62385"/>
    <cellStyle name="Обычный 117 2 2 2 2" xfId="62386"/>
    <cellStyle name="Обычный 117 2 2 3" xfId="62387"/>
    <cellStyle name="Обычный 117 2 3" xfId="62388"/>
    <cellStyle name="Обычный 117 2 3 2" xfId="62389"/>
    <cellStyle name="Обычный 117 2 4" xfId="62390"/>
    <cellStyle name="Обычный 117 3" xfId="62391"/>
    <cellStyle name="Обычный 117 3 2" xfId="62392"/>
    <cellStyle name="Обычный 117 3 2 2" xfId="62393"/>
    <cellStyle name="Обычный 117 3 3" xfId="62394"/>
    <cellStyle name="Обычный 117 4" xfId="62395"/>
    <cellStyle name="Обычный 117 4 2" xfId="62396"/>
    <cellStyle name="Обычный 117 5" xfId="62397"/>
    <cellStyle name="Обычный 118" xfId="62398"/>
    <cellStyle name="Обычный 118 2" xfId="62399"/>
    <cellStyle name="Обычный 118 2 2" xfId="62400"/>
    <cellStyle name="Обычный 118 2 2 2" xfId="62401"/>
    <cellStyle name="Обычный 118 2 2 2 2" xfId="62402"/>
    <cellStyle name="Обычный 118 2 2 2 2 2" xfId="62403"/>
    <cellStyle name="Обычный 118 2 2 2 3" xfId="62404"/>
    <cellStyle name="Обычный 118 2 2 3" xfId="62405"/>
    <cellStyle name="Обычный 118 2 2 3 2" xfId="62406"/>
    <cellStyle name="Обычный 118 2 2 4" xfId="62407"/>
    <cellStyle name="Обычный 118 2 2 4 2" xfId="62408"/>
    <cellStyle name="Обычный 118 2 2 5" xfId="62409"/>
    <cellStyle name="Обычный 118 2 3" xfId="62410"/>
    <cellStyle name="Обычный 118 2 3 2" xfId="62411"/>
    <cellStyle name="Обычный 118 2 3 2 2" xfId="62412"/>
    <cellStyle name="Обычный 118 2 3 3" xfId="62413"/>
    <cellStyle name="Обычный 118 2 4" xfId="62414"/>
    <cellStyle name="Обычный 118 2 4 2" xfId="62415"/>
    <cellStyle name="Обычный 118 2 5" xfId="62416"/>
    <cellStyle name="Обычный 118 2 5 2" xfId="62417"/>
    <cellStyle name="Обычный 118 3" xfId="62418"/>
    <cellStyle name="Обычный 118 3 2" xfId="62419"/>
    <cellStyle name="Обычный 118 4" xfId="62420"/>
    <cellStyle name="Обычный 118 4 2" xfId="62421"/>
    <cellStyle name="Обычный 118 5" xfId="62422"/>
    <cellStyle name="Обычный 118 6" xfId="62423"/>
    <cellStyle name="Обычный 118 7" xfId="62424"/>
    <cellStyle name="Обычный 118 8" xfId="62425"/>
    <cellStyle name="Обычный 118 9" xfId="62426"/>
    <cellStyle name="Обычный 119" xfId="62427"/>
    <cellStyle name="Обычный 119 2" xfId="62428"/>
    <cellStyle name="Обычный 119 2 2" xfId="62429"/>
    <cellStyle name="Обычный 119 2 2 2" xfId="62430"/>
    <cellStyle name="Обычный 119 2 2 2 2" xfId="62431"/>
    <cellStyle name="Обычный 119 2 2 2 2 2" xfId="62432"/>
    <cellStyle name="Обычный 119 2 2 2 3" xfId="62433"/>
    <cellStyle name="Обычный 119 2 2 3" xfId="62434"/>
    <cellStyle name="Обычный 119 2 2 3 2" xfId="62435"/>
    <cellStyle name="Обычный 119 2 2 4" xfId="62436"/>
    <cellStyle name="Обычный 119 2 2 4 2" xfId="62437"/>
    <cellStyle name="Обычный 119 2 2 5" xfId="62438"/>
    <cellStyle name="Обычный 119 2 3" xfId="62439"/>
    <cellStyle name="Обычный 119 2 3 2" xfId="62440"/>
    <cellStyle name="Обычный 119 2 3 2 2" xfId="62441"/>
    <cellStyle name="Обычный 119 2 3 3" xfId="62442"/>
    <cellStyle name="Обычный 119 2 4" xfId="62443"/>
    <cellStyle name="Обычный 119 2 4 2" xfId="62444"/>
    <cellStyle name="Обычный 119 2 5" xfId="62445"/>
    <cellStyle name="Обычный 119 2 5 2" xfId="62446"/>
    <cellStyle name="Обычный 119 3" xfId="62447"/>
    <cellStyle name="Обычный 119 3 2" xfId="62448"/>
    <cellStyle name="Обычный 119 4" xfId="62449"/>
    <cellStyle name="Обычный 119 4 2" xfId="62450"/>
    <cellStyle name="Обычный 119 5" xfId="62451"/>
    <cellStyle name="Обычный 119 6" xfId="62452"/>
    <cellStyle name="Обычный 119 7" xfId="62453"/>
    <cellStyle name="Обычный 119 8" xfId="62454"/>
    <cellStyle name="Обычный 119 9" xfId="62455"/>
    <cellStyle name="Обычный 12" xfId="1594"/>
    <cellStyle name="Обычный 12 10" xfId="1595"/>
    <cellStyle name="Обычный 12 11" xfId="1596"/>
    <cellStyle name="Обычный 12 12" xfId="1597"/>
    <cellStyle name="Обычный 12 13" xfId="1598"/>
    <cellStyle name="Обычный 12 14" xfId="1599"/>
    <cellStyle name="Обычный 12 15" xfId="1600"/>
    <cellStyle name="Обычный 12 16" xfId="62456"/>
    <cellStyle name="Обычный 12 18" xfId="62457"/>
    <cellStyle name="Обычный 12 2" xfId="1601"/>
    <cellStyle name="Обычный 12 2 2" xfId="1602"/>
    <cellStyle name="Обычный 12 2 2 2" xfId="62458"/>
    <cellStyle name="Обычный 12 2 3" xfId="62459"/>
    <cellStyle name="Обычный 12 2_Макет" xfId="62460"/>
    <cellStyle name="Обычный 12 3" xfId="1603"/>
    <cellStyle name="Обычный 12 3 2" xfId="62461"/>
    <cellStyle name="Обычный 12 4" xfId="1604"/>
    <cellStyle name="Обычный 12 5" xfId="1605"/>
    <cellStyle name="Обычный 12 6" xfId="1606"/>
    <cellStyle name="Обычный 12 7" xfId="1607"/>
    <cellStyle name="Обычный 12 8" xfId="1608"/>
    <cellStyle name="Обычный 12 9" xfId="1609"/>
    <cellStyle name="Обычный 120" xfId="62462"/>
    <cellStyle name="Обычный 120 2" xfId="62463"/>
    <cellStyle name="Обычный 120 2 2" xfId="62464"/>
    <cellStyle name="Обычный 120 2 2 2" xfId="62465"/>
    <cellStyle name="Обычный 120 2 2 2 2" xfId="62466"/>
    <cellStyle name="Обычный 120 2 2 2 2 2" xfId="62467"/>
    <cellStyle name="Обычный 120 2 2 2 3" xfId="62468"/>
    <cellStyle name="Обычный 120 2 2 3" xfId="62469"/>
    <cellStyle name="Обычный 120 2 2 3 2" xfId="62470"/>
    <cellStyle name="Обычный 120 2 2 4" xfId="62471"/>
    <cellStyle name="Обычный 120 2 2 4 2" xfId="62472"/>
    <cellStyle name="Обычный 120 2 2 5" xfId="62473"/>
    <cellStyle name="Обычный 120 2 3" xfId="62474"/>
    <cellStyle name="Обычный 120 2 3 2" xfId="62475"/>
    <cellStyle name="Обычный 120 2 3 2 2" xfId="62476"/>
    <cellStyle name="Обычный 120 2 3 3" xfId="62477"/>
    <cellStyle name="Обычный 120 2 4" xfId="62478"/>
    <cellStyle name="Обычный 120 2 4 2" xfId="62479"/>
    <cellStyle name="Обычный 120 2 5" xfId="62480"/>
    <cellStyle name="Обычный 120 2 5 2" xfId="62481"/>
    <cellStyle name="Обычный 120 3" xfId="62482"/>
    <cellStyle name="Обычный 120 3 2" xfId="62483"/>
    <cellStyle name="Обычный 120 4" xfId="62484"/>
    <cellStyle name="Обычный 120 4 2" xfId="62485"/>
    <cellStyle name="Обычный 120 5" xfId="62486"/>
    <cellStyle name="Обычный 120 6" xfId="62487"/>
    <cellStyle name="Обычный 120 7" xfId="62488"/>
    <cellStyle name="Обычный 120 8" xfId="62489"/>
    <cellStyle name="Обычный 120 9" xfId="62490"/>
    <cellStyle name="Обычный 121" xfId="62491"/>
    <cellStyle name="Обычный 121 2" xfId="62492"/>
    <cellStyle name="Обычный 121 2 2" xfId="62493"/>
    <cellStyle name="Обычный 121 2 2 2" xfId="62494"/>
    <cellStyle name="Обычный 121 2 2 2 2" xfId="62495"/>
    <cellStyle name="Обычный 121 2 2 2 2 2" xfId="62496"/>
    <cellStyle name="Обычный 121 2 2 2 3" xfId="62497"/>
    <cellStyle name="Обычный 121 2 2 3" xfId="62498"/>
    <cellStyle name="Обычный 121 2 2 3 2" xfId="62499"/>
    <cellStyle name="Обычный 121 2 2 4" xfId="62500"/>
    <cellStyle name="Обычный 121 2 2 4 2" xfId="62501"/>
    <cellStyle name="Обычный 121 2 2 5" xfId="62502"/>
    <cellStyle name="Обычный 121 2 3" xfId="62503"/>
    <cellStyle name="Обычный 121 2 3 2" xfId="62504"/>
    <cellStyle name="Обычный 121 2 3 2 2" xfId="62505"/>
    <cellStyle name="Обычный 121 2 3 3" xfId="62506"/>
    <cellStyle name="Обычный 121 2 4" xfId="62507"/>
    <cellStyle name="Обычный 121 2 4 2" xfId="62508"/>
    <cellStyle name="Обычный 121 2 5" xfId="62509"/>
    <cellStyle name="Обычный 121 2 5 2" xfId="62510"/>
    <cellStyle name="Обычный 121 3" xfId="62511"/>
    <cellStyle name="Обычный 121 3 2" xfId="62512"/>
    <cellStyle name="Обычный 121 4" xfId="62513"/>
    <cellStyle name="Обычный 121 4 2" xfId="62514"/>
    <cellStyle name="Обычный 121 5" xfId="62515"/>
    <cellStyle name="Обычный 121 6" xfId="62516"/>
    <cellStyle name="Обычный 121 7" xfId="62517"/>
    <cellStyle name="Обычный 121 8" xfId="62518"/>
    <cellStyle name="Обычный 121 9" xfId="62519"/>
    <cellStyle name="Обычный 122" xfId="62520"/>
    <cellStyle name="Обычный 122 2" xfId="62521"/>
    <cellStyle name="Обычный 122 2 2" xfId="62522"/>
    <cellStyle name="Обычный 122 3" xfId="62523"/>
    <cellStyle name="Обычный 122 3 2" xfId="62524"/>
    <cellStyle name="Обычный 122 4" xfId="62525"/>
    <cellStyle name="Обычный 122 4 2" xfId="62526"/>
    <cellStyle name="Обычный 122 5" xfId="62527"/>
    <cellStyle name="Обычный 122 6" xfId="62528"/>
    <cellStyle name="Обычный 122 7" xfId="62529"/>
    <cellStyle name="Обычный 122 8" xfId="62530"/>
    <cellStyle name="Обычный 122 9" xfId="62531"/>
    <cellStyle name="Обычный 123" xfId="62532"/>
    <cellStyle name="Обычный 123 2" xfId="62533"/>
    <cellStyle name="Обычный 123 2 2" xfId="62534"/>
    <cellStyle name="Обычный 123 2 2 2" xfId="62535"/>
    <cellStyle name="Обычный 123 2 2 2 2" xfId="62536"/>
    <cellStyle name="Обычный 123 2 2 3" xfId="62537"/>
    <cellStyle name="Обычный 123 2 3" xfId="62538"/>
    <cellStyle name="Обычный 123 2 3 2" xfId="62539"/>
    <cellStyle name="Обычный 123 2 4" xfId="62540"/>
    <cellStyle name="Обычный 123 3" xfId="62541"/>
    <cellStyle name="Обычный 123 3 2" xfId="62542"/>
    <cellStyle name="Обычный 123 3 2 2" xfId="62543"/>
    <cellStyle name="Обычный 123 3 3" xfId="62544"/>
    <cellStyle name="Обычный 123 4" xfId="62545"/>
    <cellStyle name="Обычный 123 4 2" xfId="62546"/>
    <cellStyle name="Обычный 123 5" xfId="62547"/>
    <cellStyle name="Обычный 124" xfId="62548"/>
    <cellStyle name="Обычный 124 2" xfId="62549"/>
    <cellStyle name="Обычный 124 2 2" xfId="62550"/>
    <cellStyle name="Обычный 124 2 2 2" xfId="62551"/>
    <cellStyle name="Обычный 124 2 2 2 2" xfId="62552"/>
    <cellStyle name="Обычный 124 2 2 3" xfId="62553"/>
    <cellStyle name="Обычный 124 2 3" xfId="62554"/>
    <cellStyle name="Обычный 124 2 3 2" xfId="62555"/>
    <cellStyle name="Обычный 124 2 4" xfId="62556"/>
    <cellStyle name="Обычный 124 3" xfId="62557"/>
    <cellStyle name="Обычный 124 3 2" xfId="62558"/>
    <cellStyle name="Обычный 124 3 2 2" xfId="62559"/>
    <cellStyle name="Обычный 124 3 3" xfId="62560"/>
    <cellStyle name="Обычный 124 4" xfId="62561"/>
    <cellStyle name="Обычный 124 4 2" xfId="62562"/>
    <cellStyle name="Обычный 124 5" xfId="62563"/>
    <cellStyle name="Обычный 125" xfId="62564"/>
    <cellStyle name="Обычный 125 2" xfId="62565"/>
    <cellStyle name="Обычный 125 2 2" xfId="62566"/>
    <cellStyle name="Обычный 125 2 2 2" xfId="62567"/>
    <cellStyle name="Обычный 125 2 2 2 2" xfId="62568"/>
    <cellStyle name="Обычный 125 2 2 2 2 2" xfId="62569"/>
    <cellStyle name="Обычный 125 2 2 2 3" xfId="62570"/>
    <cellStyle name="Обычный 125 2 2 3" xfId="62571"/>
    <cellStyle name="Обычный 125 2 2 3 2" xfId="62572"/>
    <cellStyle name="Обычный 125 2 2 4" xfId="62573"/>
    <cellStyle name="Обычный 125 2 2 4 2" xfId="62574"/>
    <cellStyle name="Обычный 125 2 2 5" xfId="62575"/>
    <cellStyle name="Обычный 125 2 3" xfId="62576"/>
    <cellStyle name="Обычный 125 2 3 2" xfId="62577"/>
    <cellStyle name="Обычный 125 2 3 2 2" xfId="62578"/>
    <cellStyle name="Обычный 125 2 3 3" xfId="62579"/>
    <cellStyle name="Обычный 125 2 4" xfId="62580"/>
    <cellStyle name="Обычный 125 2 4 2" xfId="62581"/>
    <cellStyle name="Обычный 125 2 5" xfId="62582"/>
    <cellStyle name="Обычный 125 2 5 2" xfId="62583"/>
    <cellStyle name="Обычный 125 3" xfId="62584"/>
    <cellStyle name="Обычный 125 3 2" xfId="62585"/>
    <cellStyle name="Обычный 125 4" xfId="62586"/>
    <cellStyle name="Обычный 125 4 2" xfId="62587"/>
    <cellStyle name="Обычный 125 5" xfId="62588"/>
    <cellStyle name="Обычный 125 6" xfId="62589"/>
    <cellStyle name="Обычный 125 7" xfId="62590"/>
    <cellStyle name="Обычный 125 8" xfId="62591"/>
    <cellStyle name="Обычный 125 9" xfId="62592"/>
    <cellStyle name="Обычный 126" xfId="62593"/>
    <cellStyle name="Обычный 126 2" xfId="62594"/>
    <cellStyle name="Обычный 126 2 2" xfId="62595"/>
    <cellStyle name="Обычный 126 3" xfId="62596"/>
    <cellStyle name="Обычный 126 3 2" xfId="62597"/>
    <cellStyle name="Обычный 126 4" xfId="62598"/>
    <cellStyle name="Обычный 126 4 2" xfId="62599"/>
    <cellStyle name="Обычный 126 5" xfId="62600"/>
    <cellStyle name="Обычный 126 6" xfId="62601"/>
    <cellStyle name="Обычный 126 7" xfId="62602"/>
    <cellStyle name="Обычный 126 8" xfId="62603"/>
    <cellStyle name="Обычный 126 9" xfId="62604"/>
    <cellStyle name="Обычный 127" xfId="62605"/>
    <cellStyle name="Обычный 127 2" xfId="62606"/>
    <cellStyle name="Обычный 127 2 2" xfId="62607"/>
    <cellStyle name="Обычный 127 2 2 2" xfId="62608"/>
    <cellStyle name="Обычный 127 2 2 2 2" xfId="62609"/>
    <cellStyle name="Обычный 127 2 2 2 2 2" xfId="62610"/>
    <cellStyle name="Обычный 127 2 2 2 3" xfId="62611"/>
    <cellStyle name="Обычный 127 2 2 3" xfId="62612"/>
    <cellStyle name="Обычный 127 2 2 3 2" xfId="62613"/>
    <cellStyle name="Обычный 127 2 2 4" xfId="62614"/>
    <cellStyle name="Обычный 127 2 2 4 2" xfId="62615"/>
    <cellStyle name="Обычный 127 2 2 5" xfId="62616"/>
    <cellStyle name="Обычный 127 2 3" xfId="62617"/>
    <cellStyle name="Обычный 127 2 3 2" xfId="62618"/>
    <cellStyle name="Обычный 127 2 3 2 2" xfId="62619"/>
    <cellStyle name="Обычный 127 2 3 3" xfId="62620"/>
    <cellStyle name="Обычный 127 2 4" xfId="62621"/>
    <cellStyle name="Обычный 127 2 4 2" xfId="62622"/>
    <cellStyle name="Обычный 127 2 5" xfId="62623"/>
    <cellStyle name="Обычный 127 2 5 2" xfId="62624"/>
    <cellStyle name="Обычный 127 3" xfId="62625"/>
    <cellStyle name="Обычный 127 3 2" xfId="62626"/>
    <cellStyle name="Обычный 127 4" xfId="62627"/>
    <cellStyle name="Обычный 127 4 2" xfId="62628"/>
    <cellStyle name="Обычный 127 5" xfId="62629"/>
    <cellStyle name="Обычный 127 6" xfId="62630"/>
    <cellStyle name="Обычный 127 7" xfId="62631"/>
    <cellStyle name="Обычный 127 8" xfId="62632"/>
    <cellStyle name="Обычный 127 9" xfId="62633"/>
    <cellStyle name="Обычный 13" xfId="1610"/>
    <cellStyle name="Обычный 13 10" xfId="1611"/>
    <cellStyle name="Обычный 13 11" xfId="1612"/>
    <cellStyle name="Обычный 13 12" xfId="1613"/>
    <cellStyle name="Обычный 13 13" xfId="1614"/>
    <cellStyle name="Обычный 13 14" xfId="1615"/>
    <cellStyle name="Обычный 13 15" xfId="62634"/>
    <cellStyle name="Обычный 13 2" xfId="1616"/>
    <cellStyle name="Обычный 13 2 2" xfId="62635"/>
    <cellStyle name="Обычный 13 3" xfId="1617"/>
    <cellStyle name="Обычный 13 4" xfId="1618"/>
    <cellStyle name="Обычный 13 5" xfId="1619"/>
    <cellStyle name="Обычный 13 6" xfId="1620"/>
    <cellStyle name="Обычный 13 7" xfId="1621"/>
    <cellStyle name="Обычный 13 8" xfId="1622"/>
    <cellStyle name="Обычный 13 9" xfId="1623"/>
    <cellStyle name="Обычный 14" xfId="1624"/>
    <cellStyle name="Обычный 14 10" xfId="1625"/>
    <cellStyle name="Обычный 14 11" xfId="1626"/>
    <cellStyle name="Обычный 14 12" xfId="1627"/>
    <cellStyle name="Обычный 14 13" xfId="1628"/>
    <cellStyle name="Обычный 14 14" xfId="1629"/>
    <cellStyle name="Обычный 14 14 2" xfId="62636"/>
    <cellStyle name="Обычный 14 14 2 2" xfId="62637"/>
    <cellStyle name="Обычный 14 14 3" xfId="62638"/>
    <cellStyle name="Обычный 14 14 4" xfId="62639"/>
    <cellStyle name="Обычный 14 14 4 2" xfId="1630"/>
    <cellStyle name="Обычный 14 14 4 2 2" xfId="62640"/>
    <cellStyle name="Обычный 14 14 4 2 2 2" xfId="62641"/>
    <cellStyle name="Обычный 14 14 4 2 2 3" xfId="62642"/>
    <cellStyle name="Обычный 14 14 4 2 2 4" xfId="62643"/>
    <cellStyle name="Обычный 14 14 4 2 2 5" xfId="62644"/>
    <cellStyle name="Обычный 14 14 5" xfId="62645"/>
    <cellStyle name="Обычный 14 14 6" xfId="62646"/>
    <cellStyle name="Обычный 14 14 7" xfId="62647"/>
    <cellStyle name="Обычный 14 14 8" xfId="62648"/>
    <cellStyle name="Обычный 14 14 8 2" xfId="62649"/>
    <cellStyle name="Обычный 14 14 8 3" xfId="62650"/>
    <cellStyle name="Обычный 14 15" xfId="62651"/>
    <cellStyle name="Обычный 14 2" xfId="1631"/>
    <cellStyle name="Обычный 14 2 2" xfId="62652"/>
    <cellStyle name="Обычный 14 3" xfId="1632"/>
    <cellStyle name="Обычный 14 3 2" xfId="62653"/>
    <cellStyle name="Обычный 14 4" xfId="1633"/>
    <cellStyle name="Обычный 14 5" xfId="1634"/>
    <cellStyle name="Обычный 14 6" xfId="1635"/>
    <cellStyle name="Обычный 14 7" xfId="1636"/>
    <cellStyle name="Обычный 14 8" xfId="1637"/>
    <cellStyle name="Обычный 14 9" xfId="1638"/>
    <cellStyle name="Обычный 142" xfId="62654"/>
    <cellStyle name="Обычный 15" xfId="1639"/>
    <cellStyle name="Обычный 15 10" xfId="1640"/>
    <cellStyle name="Обычный 15 10 2" xfId="1641"/>
    <cellStyle name="Обычный 15 10 2 2" xfId="1642"/>
    <cellStyle name="Обычный 15 10 2 2 2" xfId="1643"/>
    <cellStyle name="Обычный 15 10 2 2 2 2" xfId="1644"/>
    <cellStyle name="Обычный 15 10 2 2 2 2 2" xfId="1645"/>
    <cellStyle name="Обычный 15 10 2 2 2 2 2 2" xfId="1646"/>
    <cellStyle name="Обычный 15 10 2 2 2 2 3" xfId="1647"/>
    <cellStyle name="Обычный 15 10 2 2 2 3" xfId="1648"/>
    <cellStyle name="Обычный 15 10 2 2 2 3 2" xfId="1649"/>
    <cellStyle name="Обычный 15 10 2 2 2 4" xfId="1650"/>
    <cellStyle name="Обычный 15 10 2 2 3" xfId="1651"/>
    <cellStyle name="Обычный 15 10 2 2 3 2" xfId="1652"/>
    <cellStyle name="Обычный 15 10 2 2 3 2 2" xfId="1653"/>
    <cellStyle name="Обычный 15 10 2 2 3 3" xfId="1654"/>
    <cellStyle name="Обычный 15 10 2 2 4" xfId="1655"/>
    <cellStyle name="Обычный 15 10 2 2 4 2" xfId="1656"/>
    <cellStyle name="Обычный 15 10 2 2 5" xfId="1657"/>
    <cellStyle name="Обычный 15 10 2 3" xfId="1658"/>
    <cellStyle name="Обычный 15 10 2 3 2" xfId="1659"/>
    <cellStyle name="Обычный 15 10 2 3 2 2" xfId="1660"/>
    <cellStyle name="Обычный 15 10 2 3 2 2 2" xfId="1661"/>
    <cellStyle name="Обычный 15 10 2 3 2 2 2 2" xfId="1662"/>
    <cellStyle name="Обычный 15 10 2 3 2 2 3" xfId="1663"/>
    <cellStyle name="Обычный 15 10 2 3 2 3" xfId="1664"/>
    <cellStyle name="Обычный 15 10 2 3 2 3 2" xfId="1665"/>
    <cellStyle name="Обычный 15 10 2 3 2 4" xfId="1666"/>
    <cellStyle name="Обычный 15 10 2 3 3" xfId="1667"/>
    <cellStyle name="Обычный 15 10 2 3 3 2" xfId="1668"/>
    <cellStyle name="Обычный 15 10 2 3 3 2 2" xfId="1669"/>
    <cellStyle name="Обычный 15 10 2 3 3 3" xfId="1670"/>
    <cellStyle name="Обычный 15 10 2 3 4" xfId="1671"/>
    <cellStyle name="Обычный 15 10 2 3 4 2" xfId="1672"/>
    <cellStyle name="Обычный 15 10 2 3 5" xfId="1673"/>
    <cellStyle name="Обычный 15 10 2 4" xfId="1674"/>
    <cellStyle name="Обычный 15 10 2 4 2" xfId="1675"/>
    <cellStyle name="Обычный 15 10 2 4 2 2" xfId="1676"/>
    <cellStyle name="Обычный 15 10 2 4 2 2 2" xfId="1677"/>
    <cellStyle name="Обычный 15 10 2 4 2 3" xfId="1678"/>
    <cellStyle name="Обычный 15 10 2 4 3" xfId="1679"/>
    <cellStyle name="Обычный 15 10 2 4 3 2" xfId="1680"/>
    <cellStyle name="Обычный 15 10 2 4 4" xfId="1681"/>
    <cellStyle name="Обычный 15 10 2 5" xfId="1682"/>
    <cellStyle name="Обычный 15 10 2 5 2" xfId="1683"/>
    <cellStyle name="Обычный 15 10 2 5 2 2" xfId="1684"/>
    <cellStyle name="Обычный 15 10 2 5 3" xfId="1685"/>
    <cellStyle name="Обычный 15 10 2 6" xfId="1686"/>
    <cellStyle name="Обычный 15 10 2 6 2" xfId="1687"/>
    <cellStyle name="Обычный 15 10 2 7" xfId="1688"/>
    <cellStyle name="Обычный 15 10 3" xfId="1689"/>
    <cellStyle name="Обычный 15 10 3 2" xfId="1690"/>
    <cellStyle name="Обычный 15 10 3 2 2" xfId="1691"/>
    <cellStyle name="Обычный 15 10 3 2 2 2" xfId="1692"/>
    <cellStyle name="Обычный 15 10 3 2 2 2 2" xfId="1693"/>
    <cellStyle name="Обычный 15 10 3 2 2 3" xfId="1694"/>
    <cellStyle name="Обычный 15 10 3 2 3" xfId="1695"/>
    <cellStyle name="Обычный 15 10 3 2 3 2" xfId="1696"/>
    <cellStyle name="Обычный 15 10 3 2 4" xfId="1697"/>
    <cellStyle name="Обычный 15 10 3 3" xfId="1698"/>
    <cellStyle name="Обычный 15 10 3 3 2" xfId="1699"/>
    <cellStyle name="Обычный 15 10 3 3 2 2" xfId="1700"/>
    <cellStyle name="Обычный 15 10 3 3 3" xfId="1701"/>
    <cellStyle name="Обычный 15 10 3 4" xfId="1702"/>
    <cellStyle name="Обычный 15 10 3 4 2" xfId="1703"/>
    <cellStyle name="Обычный 15 10 3 5" xfId="1704"/>
    <cellStyle name="Обычный 15 10 4" xfId="1705"/>
    <cellStyle name="Обычный 15 10 4 2" xfId="1706"/>
    <cellStyle name="Обычный 15 10 4 2 2" xfId="1707"/>
    <cellStyle name="Обычный 15 10 4 2 2 2" xfId="1708"/>
    <cellStyle name="Обычный 15 10 4 2 2 2 2" xfId="1709"/>
    <cellStyle name="Обычный 15 10 4 2 2 3" xfId="1710"/>
    <cellStyle name="Обычный 15 10 4 2 3" xfId="1711"/>
    <cellStyle name="Обычный 15 10 4 2 3 2" xfId="1712"/>
    <cellStyle name="Обычный 15 10 4 2 4" xfId="1713"/>
    <cellStyle name="Обычный 15 10 4 3" xfId="1714"/>
    <cellStyle name="Обычный 15 10 4 3 2" xfId="1715"/>
    <cellStyle name="Обычный 15 10 4 3 2 2" xfId="1716"/>
    <cellStyle name="Обычный 15 10 4 3 3" xfId="1717"/>
    <cellStyle name="Обычный 15 10 4 4" xfId="1718"/>
    <cellStyle name="Обычный 15 10 4 4 2" xfId="1719"/>
    <cellStyle name="Обычный 15 10 4 5" xfId="1720"/>
    <cellStyle name="Обычный 15 10 5" xfId="1721"/>
    <cellStyle name="Обычный 15 10 5 2" xfId="1722"/>
    <cellStyle name="Обычный 15 10 5 2 2" xfId="1723"/>
    <cellStyle name="Обычный 15 10 5 2 2 2" xfId="1724"/>
    <cellStyle name="Обычный 15 10 5 2 3" xfId="1725"/>
    <cellStyle name="Обычный 15 10 5 3" xfId="1726"/>
    <cellStyle name="Обычный 15 10 5 3 2" xfId="1727"/>
    <cellStyle name="Обычный 15 10 5 4" xfId="1728"/>
    <cellStyle name="Обычный 15 10 6" xfId="1729"/>
    <cellStyle name="Обычный 15 10 6 2" xfId="1730"/>
    <cellStyle name="Обычный 15 10 6 2 2" xfId="1731"/>
    <cellStyle name="Обычный 15 10 6 3" xfId="1732"/>
    <cellStyle name="Обычный 15 10 7" xfId="1733"/>
    <cellStyle name="Обычный 15 10 7 2" xfId="1734"/>
    <cellStyle name="Обычный 15 10 8" xfId="1735"/>
    <cellStyle name="Обычный 15 11" xfId="1736"/>
    <cellStyle name="Обычный 15 11 2" xfId="1737"/>
    <cellStyle name="Обычный 15 11 2 2" xfId="1738"/>
    <cellStyle name="Обычный 15 11 2 2 2" xfId="1739"/>
    <cellStyle name="Обычный 15 11 2 2 2 2" xfId="1740"/>
    <cellStyle name="Обычный 15 11 2 2 2 2 2" xfId="1741"/>
    <cellStyle name="Обычный 15 11 2 2 2 2 2 2" xfId="1742"/>
    <cellStyle name="Обычный 15 11 2 2 2 2 3" xfId="1743"/>
    <cellStyle name="Обычный 15 11 2 2 2 3" xfId="1744"/>
    <cellStyle name="Обычный 15 11 2 2 2 3 2" xfId="1745"/>
    <cellStyle name="Обычный 15 11 2 2 2 4" xfId="1746"/>
    <cellStyle name="Обычный 15 11 2 2 3" xfId="1747"/>
    <cellStyle name="Обычный 15 11 2 2 3 2" xfId="1748"/>
    <cellStyle name="Обычный 15 11 2 2 3 2 2" xfId="1749"/>
    <cellStyle name="Обычный 15 11 2 2 3 3" xfId="1750"/>
    <cellStyle name="Обычный 15 11 2 2 4" xfId="1751"/>
    <cellStyle name="Обычный 15 11 2 2 4 2" xfId="1752"/>
    <cellStyle name="Обычный 15 11 2 2 5" xfId="1753"/>
    <cellStyle name="Обычный 15 11 2 3" xfId="1754"/>
    <cellStyle name="Обычный 15 11 2 3 2" xfId="1755"/>
    <cellStyle name="Обычный 15 11 2 3 2 2" xfId="1756"/>
    <cellStyle name="Обычный 15 11 2 3 2 2 2" xfId="1757"/>
    <cellStyle name="Обычный 15 11 2 3 2 2 2 2" xfId="1758"/>
    <cellStyle name="Обычный 15 11 2 3 2 2 3" xfId="1759"/>
    <cellStyle name="Обычный 15 11 2 3 2 3" xfId="1760"/>
    <cellStyle name="Обычный 15 11 2 3 2 3 2" xfId="1761"/>
    <cellStyle name="Обычный 15 11 2 3 2 4" xfId="1762"/>
    <cellStyle name="Обычный 15 11 2 3 3" xfId="1763"/>
    <cellStyle name="Обычный 15 11 2 3 3 2" xfId="1764"/>
    <cellStyle name="Обычный 15 11 2 3 3 2 2" xfId="1765"/>
    <cellStyle name="Обычный 15 11 2 3 3 3" xfId="1766"/>
    <cellStyle name="Обычный 15 11 2 3 4" xfId="1767"/>
    <cellStyle name="Обычный 15 11 2 3 4 2" xfId="1768"/>
    <cellStyle name="Обычный 15 11 2 3 5" xfId="1769"/>
    <cellStyle name="Обычный 15 11 2 4" xfId="1770"/>
    <cellStyle name="Обычный 15 11 2 4 2" xfId="1771"/>
    <cellStyle name="Обычный 15 11 2 4 2 2" xfId="1772"/>
    <cellStyle name="Обычный 15 11 2 4 2 2 2" xfId="1773"/>
    <cellStyle name="Обычный 15 11 2 4 2 3" xfId="1774"/>
    <cellStyle name="Обычный 15 11 2 4 3" xfId="1775"/>
    <cellStyle name="Обычный 15 11 2 4 3 2" xfId="1776"/>
    <cellStyle name="Обычный 15 11 2 4 4" xfId="1777"/>
    <cellStyle name="Обычный 15 11 2 5" xfId="1778"/>
    <cellStyle name="Обычный 15 11 2 5 2" xfId="1779"/>
    <cellStyle name="Обычный 15 11 2 5 2 2" xfId="1780"/>
    <cellStyle name="Обычный 15 11 2 5 3" xfId="1781"/>
    <cellStyle name="Обычный 15 11 2 6" xfId="1782"/>
    <cellStyle name="Обычный 15 11 2 6 2" xfId="1783"/>
    <cellStyle name="Обычный 15 11 2 7" xfId="1784"/>
    <cellStyle name="Обычный 15 11 3" xfId="1785"/>
    <cellStyle name="Обычный 15 11 3 2" xfId="1786"/>
    <cellStyle name="Обычный 15 11 3 2 2" xfId="1787"/>
    <cellStyle name="Обычный 15 11 3 2 2 2" xfId="1788"/>
    <cellStyle name="Обычный 15 11 3 2 2 2 2" xfId="1789"/>
    <cellStyle name="Обычный 15 11 3 2 2 3" xfId="1790"/>
    <cellStyle name="Обычный 15 11 3 2 3" xfId="1791"/>
    <cellStyle name="Обычный 15 11 3 2 3 2" xfId="1792"/>
    <cellStyle name="Обычный 15 11 3 2 4" xfId="1793"/>
    <cellStyle name="Обычный 15 11 3 3" xfId="1794"/>
    <cellStyle name="Обычный 15 11 3 3 2" xfId="1795"/>
    <cellStyle name="Обычный 15 11 3 3 2 2" xfId="1796"/>
    <cellStyle name="Обычный 15 11 3 3 3" xfId="1797"/>
    <cellStyle name="Обычный 15 11 3 4" xfId="1798"/>
    <cellStyle name="Обычный 15 11 3 4 2" xfId="1799"/>
    <cellStyle name="Обычный 15 11 3 5" xfId="1800"/>
    <cellStyle name="Обычный 15 11 4" xfId="1801"/>
    <cellStyle name="Обычный 15 11 4 2" xfId="1802"/>
    <cellStyle name="Обычный 15 11 4 2 2" xfId="1803"/>
    <cellStyle name="Обычный 15 11 4 2 2 2" xfId="1804"/>
    <cellStyle name="Обычный 15 11 4 2 2 2 2" xfId="1805"/>
    <cellStyle name="Обычный 15 11 4 2 2 3" xfId="1806"/>
    <cellStyle name="Обычный 15 11 4 2 3" xfId="1807"/>
    <cellStyle name="Обычный 15 11 4 2 3 2" xfId="1808"/>
    <cellStyle name="Обычный 15 11 4 2 4" xfId="1809"/>
    <cellStyle name="Обычный 15 11 4 3" xfId="1810"/>
    <cellStyle name="Обычный 15 11 4 3 2" xfId="1811"/>
    <cellStyle name="Обычный 15 11 4 3 2 2" xfId="1812"/>
    <cellStyle name="Обычный 15 11 4 3 3" xfId="1813"/>
    <cellStyle name="Обычный 15 11 4 4" xfId="1814"/>
    <cellStyle name="Обычный 15 11 4 4 2" xfId="1815"/>
    <cellStyle name="Обычный 15 11 4 5" xfId="1816"/>
    <cellStyle name="Обычный 15 11 5" xfId="1817"/>
    <cellStyle name="Обычный 15 11 5 2" xfId="1818"/>
    <cellStyle name="Обычный 15 11 5 2 2" xfId="1819"/>
    <cellStyle name="Обычный 15 11 5 2 2 2" xfId="1820"/>
    <cellStyle name="Обычный 15 11 5 2 3" xfId="1821"/>
    <cellStyle name="Обычный 15 11 5 3" xfId="1822"/>
    <cellStyle name="Обычный 15 11 5 3 2" xfId="1823"/>
    <cellStyle name="Обычный 15 11 5 4" xfId="1824"/>
    <cellStyle name="Обычный 15 11 6" xfId="1825"/>
    <cellStyle name="Обычный 15 11 6 2" xfId="1826"/>
    <cellStyle name="Обычный 15 11 6 2 2" xfId="1827"/>
    <cellStyle name="Обычный 15 11 6 3" xfId="1828"/>
    <cellStyle name="Обычный 15 11 7" xfId="1829"/>
    <cellStyle name="Обычный 15 11 7 2" xfId="1830"/>
    <cellStyle name="Обычный 15 11 8" xfId="1831"/>
    <cellStyle name="Обычный 15 12" xfId="1832"/>
    <cellStyle name="Обычный 15 12 2" xfId="1833"/>
    <cellStyle name="Обычный 15 12 2 2" xfId="1834"/>
    <cellStyle name="Обычный 15 12 2 2 2" xfId="1835"/>
    <cellStyle name="Обычный 15 12 2 2 2 2" xfId="1836"/>
    <cellStyle name="Обычный 15 12 2 2 2 2 2" xfId="1837"/>
    <cellStyle name="Обычный 15 12 2 2 2 2 2 2" xfId="1838"/>
    <cellStyle name="Обычный 15 12 2 2 2 2 3" xfId="1839"/>
    <cellStyle name="Обычный 15 12 2 2 2 3" xfId="1840"/>
    <cellStyle name="Обычный 15 12 2 2 2 3 2" xfId="1841"/>
    <cellStyle name="Обычный 15 12 2 2 2 4" xfId="1842"/>
    <cellStyle name="Обычный 15 12 2 2 3" xfId="1843"/>
    <cellStyle name="Обычный 15 12 2 2 3 2" xfId="1844"/>
    <cellStyle name="Обычный 15 12 2 2 3 2 2" xfId="1845"/>
    <cellStyle name="Обычный 15 12 2 2 3 3" xfId="1846"/>
    <cellStyle name="Обычный 15 12 2 2 4" xfId="1847"/>
    <cellStyle name="Обычный 15 12 2 2 4 2" xfId="1848"/>
    <cellStyle name="Обычный 15 12 2 2 5" xfId="1849"/>
    <cellStyle name="Обычный 15 12 2 3" xfId="1850"/>
    <cellStyle name="Обычный 15 12 2 3 2" xfId="1851"/>
    <cellStyle name="Обычный 15 12 2 3 2 2" xfId="1852"/>
    <cellStyle name="Обычный 15 12 2 3 2 2 2" xfId="1853"/>
    <cellStyle name="Обычный 15 12 2 3 2 2 2 2" xfId="1854"/>
    <cellStyle name="Обычный 15 12 2 3 2 2 3" xfId="1855"/>
    <cellStyle name="Обычный 15 12 2 3 2 3" xfId="1856"/>
    <cellStyle name="Обычный 15 12 2 3 2 3 2" xfId="1857"/>
    <cellStyle name="Обычный 15 12 2 3 2 4" xfId="1858"/>
    <cellStyle name="Обычный 15 12 2 3 3" xfId="1859"/>
    <cellStyle name="Обычный 15 12 2 3 3 2" xfId="1860"/>
    <cellStyle name="Обычный 15 12 2 3 3 2 2" xfId="1861"/>
    <cellStyle name="Обычный 15 12 2 3 3 3" xfId="1862"/>
    <cellStyle name="Обычный 15 12 2 3 4" xfId="1863"/>
    <cellStyle name="Обычный 15 12 2 3 4 2" xfId="1864"/>
    <cellStyle name="Обычный 15 12 2 3 5" xfId="1865"/>
    <cellStyle name="Обычный 15 12 2 4" xfId="1866"/>
    <cellStyle name="Обычный 15 12 2 4 2" xfId="1867"/>
    <cellStyle name="Обычный 15 12 2 4 2 2" xfId="1868"/>
    <cellStyle name="Обычный 15 12 2 4 2 2 2" xfId="1869"/>
    <cellStyle name="Обычный 15 12 2 4 2 3" xfId="1870"/>
    <cellStyle name="Обычный 15 12 2 4 3" xfId="1871"/>
    <cellStyle name="Обычный 15 12 2 4 3 2" xfId="1872"/>
    <cellStyle name="Обычный 15 12 2 4 4" xfId="1873"/>
    <cellStyle name="Обычный 15 12 2 5" xfId="1874"/>
    <cellStyle name="Обычный 15 12 2 5 2" xfId="1875"/>
    <cellStyle name="Обычный 15 12 2 5 2 2" xfId="1876"/>
    <cellStyle name="Обычный 15 12 2 5 3" xfId="1877"/>
    <cellStyle name="Обычный 15 12 2 6" xfId="1878"/>
    <cellStyle name="Обычный 15 12 2 6 2" xfId="1879"/>
    <cellStyle name="Обычный 15 12 2 7" xfId="1880"/>
    <cellStyle name="Обычный 15 12 3" xfId="1881"/>
    <cellStyle name="Обычный 15 12 3 2" xfId="1882"/>
    <cellStyle name="Обычный 15 12 3 2 2" xfId="1883"/>
    <cellStyle name="Обычный 15 12 3 2 2 2" xfId="1884"/>
    <cellStyle name="Обычный 15 12 3 2 2 2 2" xfId="1885"/>
    <cellStyle name="Обычный 15 12 3 2 2 3" xfId="1886"/>
    <cellStyle name="Обычный 15 12 3 2 3" xfId="1887"/>
    <cellStyle name="Обычный 15 12 3 2 3 2" xfId="1888"/>
    <cellStyle name="Обычный 15 12 3 2 4" xfId="1889"/>
    <cellStyle name="Обычный 15 12 3 3" xfId="1890"/>
    <cellStyle name="Обычный 15 12 3 3 2" xfId="1891"/>
    <cellStyle name="Обычный 15 12 3 3 2 2" xfId="1892"/>
    <cellStyle name="Обычный 15 12 3 3 3" xfId="1893"/>
    <cellStyle name="Обычный 15 12 3 4" xfId="1894"/>
    <cellStyle name="Обычный 15 12 3 4 2" xfId="1895"/>
    <cellStyle name="Обычный 15 12 3 5" xfId="1896"/>
    <cellStyle name="Обычный 15 12 4" xfId="1897"/>
    <cellStyle name="Обычный 15 12 4 2" xfId="1898"/>
    <cellStyle name="Обычный 15 12 4 2 2" xfId="1899"/>
    <cellStyle name="Обычный 15 12 4 2 2 2" xfId="1900"/>
    <cellStyle name="Обычный 15 12 4 2 2 2 2" xfId="1901"/>
    <cellStyle name="Обычный 15 12 4 2 2 3" xfId="1902"/>
    <cellStyle name="Обычный 15 12 4 2 3" xfId="1903"/>
    <cellStyle name="Обычный 15 12 4 2 3 2" xfId="1904"/>
    <cellStyle name="Обычный 15 12 4 2 4" xfId="1905"/>
    <cellStyle name="Обычный 15 12 4 3" xfId="1906"/>
    <cellStyle name="Обычный 15 12 4 3 2" xfId="1907"/>
    <cellStyle name="Обычный 15 12 4 3 2 2" xfId="1908"/>
    <cellStyle name="Обычный 15 12 4 3 3" xfId="1909"/>
    <cellStyle name="Обычный 15 12 4 4" xfId="1910"/>
    <cellStyle name="Обычный 15 12 4 4 2" xfId="1911"/>
    <cellStyle name="Обычный 15 12 4 5" xfId="1912"/>
    <cellStyle name="Обычный 15 12 5" xfId="1913"/>
    <cellStyle name="Обычный 15 12 5 2" xfId="1914"/>
    <cellStyle name="Обычный 15 12 5 2 2" xfId="1915"/>
    <cellStyle name="Обычный 15 12 5 2 2 2" xfId="1916"/>
    <cellStyle name="Обычный 15 12 5 2 3" xfId="1917"/>
    <cellStyle name="Обычный 15 12 5 3" xfId="1918"/>
    <cellStyle name="Обычный 15 12 5 3 2" xfId="1919"/>
    <cellStyle name="Обычный 15 12 5 4" xfId="1920"/>
    <cellStyle name="Обычный 15 12 6" xfId="1921"/>
    <cellStyle name="Обычный 15 12 6 2" xfId="1922"/>
    <cellStyle name="Обычный 15 12 6 2 2" xfId="1923"/>
    <cellStyle name="Обычный 15 12 6 3" xfId="1924"/>
    <cellStyle name="Обычный 15 12 7" xfId="1925"/>
    <cellStyle name="Обычный 15 12 7 2" xfId="1926"/>
    <cellStyle name="Обычный 15 12 8" xfId="1927"/>
    <cellStyle name="Обычный 15 13" xfId="1928"/>
    <cellStyle name="Обычный 15 13 2" xfId="1929"/>
    <cellStyle name="Обычный 15 13 2 2" xfId="1930"/>
    <cellStyle name="Обычный 15 13 2 2 2" xfId="1931"/>
    <cellStyle name="Обычный 15 13 2 2 2 2" xfId="1932"/>
    <cellStyle name="Обычный 15 13 2 2 2 2 2" xfId="1933"/>
    <cellStyle name="Обычный 15 13 2 2 2 2 2 2" xfId="1934"/>
    <cellStyle name="Обычный 15 13 2 2 2 2 3" xfId="1935"/>
    <cellStyle name="Обычный 15 13 2 2 2 3" xfId="1936"/>
    <cellStyle name="Обычный 15 13 2 2 2 3 2" xfId="1937"/>
    <cellStyle name="Обычный 15 13 2 2 2 4" xfId="1938"/>
    <cellStyle name="Обычный 15 13 2 2 3" xfId="1939"/>
    <cellStyle name="Обычный 15 13 2 2 3 2" xfId="1940"/>
    <cellStyle name="Обычный 15 13 2 2 3 2 2" xfId="1941"/>
    <cellStyle name="Обычный 15 13 2 2 3 3" xfId="1942"/>
    <cellStyle name="Обычный 15 13 2 2 4" xfId="1943"/>
    <cellStyle name="Обычный 15 13 2 2 4 2" xfId="1944"/>
    <cellStyle name="Обычный 15 13 2 2 5" xfId="1945"/>
    <cellStyle name="Обычный 15 13 2 3" xfId="1946"/>
    <cellStyle name="Обычный 15 13 2 3 2" xfId="1947"/>
    <cellStyle name="Обычный 15 13 2 3 2 2" xfId="1948"/>
    <cellStyle name="Обычный 15 13 2 3 2 2 2" xfId="1949"/>
    <cellStyle name="Обычный 15 13 2 3 2 2 2 2" xfId="1950"/>
    <cellStyle name="Обычный 15 13 2 3 2 2 3" xfId="1951"/>
    <cellStyle name="Обычный 15 13 2 3 2 3" xfId="1952"/>
    <cellStyle name="Обычный 15 13 2 3 2 3 2" xfId="1953"/>
    <cellStyle name="Обычный 15 13 2 3 2 4" xfId="1954"/>
    <cellStyle name="Обычный 15 13 2 3 3" xfId="1955"/>
    <cellStyle name="Обычный 15 13 2 3 3 2" xfId="1956"/>
    <cellStyle name="Обычный 15 13 2 3 3 2 2" xfId="1957"/>
    <cellStyle name="Обычный 15 13 2 3 3 3" xfId="1958"/>
    <cellStyle name="Обычный 15 13 2 3 4" xfId="1959"/>
    <cellStyle name="Обычный 15 13 2 3 4 2" xfId="1960"/>
    <cellStyle name="Обычный 15 13 2 3 5" xfId="1961"/>
    <cellStyle name="Обычный 15 13 2 4" xfId="1962"/>
    <cellStyle name="Обычный 15 13 2 4 2" xfId="1963"/>
    <cellStyle name="Обычный 15 13 2 4 2 2" xfId="1964"/>
    <cellStyle name="Обычный 15 13 2 4 2 2 2" xfId="1965"/>
    <cellStyle name="Обычный 15 13 2 4 2 3" xfId="1966"/>
    <cellStyle name="Обычный 15 13 2 4 3" xfId="1967"/>
    <cellStyle name="Обычный 15 13 2 4 3 2" xfId="1968"/>
    <cellStyle name="Обычный 15 13 2 4 4" xfId="1969"/>
    <cellStyle name="Обычный 15 13 2 5" xfId="1970"/>
    <cellStyle name="Обычный 15 13 2 5 2" xfId="1971"/>
    <cellStyle name="Обычный 15 13 2 5 2 2" xfId="1972"/>
    <cellStyle name="Обычный 15 13 2 5 3" xfId="1973"/>
    <cellStyle name="Обычный 15 13 2 6" xfId="1974"/>
    <cellStyle name="Обычный 15 13 2 6 2" xfId="1975"/>
    <cellStyle name="Обычный 15 13 2 7" xfId="1976"/>
    <cellStyle name="Обычный 15 13 3" xfId="1977"/>
    <cellStyle name="Обычный 15 13 3 2" xfId="1978"/>
    <cellStyle name="Обычный 15 13 3 2 2" xfId="1979"/>
    <cellStyle name="Обычный 15 13 3 2 2 2" xfId="1980"/>
    <cellStyle name="Обычный 15 13 3 2 2 2 2" xfId="1981"/>
    <cellStyle name="Обычный 15 13 3 2 2 3" xfId="1982"/>
    <cellStyle name="Обычный 15 13 3 2 3" xfId="1983"/>
    <cellStyle name="Обычный 15 13 3 2 3 2" xfId="1984"/>
    <cellStyle name="Обычный 15 13 3 2 4" xfId="1985"/>
    <cellStyle name="Обычный 15 13 3 3" xfId="1986"/>
    <cellStyle name="Обычный 15 13 3 3 2" xfId="1987"/>
    <cellStyle name="Обычный 15 13 3 3 2 2" xfId="1988"/>
    <cellStyle name="Обычный 15 13 3 3 3" xfId="1989"/>
    <cellStyle name="Обычный 15 13 3 4" xfId="1990"/>
    <cellStyle name="Обычный 15 13 3 4 2" xfId="1991"/>
    <cellStyle name="Обычный 15 13 3 5" xfId="1992"/>
    <cellStyle name="Обычный 15 13 4" xfId="1993"/>
    <cellStyle name="Обычный 15 13 4 2" xfId="1994"/>
    <cellStyle name="Обычный 15 13 4 2 2" xfId="1995"/>
    <cellStyle name="Обычный 15 13 4 2 2 2" xfId="1996"/>
    <cellStyle name="Обычный 15 13 4 2 2 2 2" xfId="1997"/>
    <cellStyle name="Обычный 15 13 4 2 2 3" xfId="1998"/>
    <cellStyle name="Обычный 15 13 4 2 3" xfId="1999"/>
    <cellStyle name="Обычный 15 13 4 2 3 2" xfId="2000"/>
    <cellStyle name="Обычный 15 13 4 2 4" xfId="2001"/>
    <cellStyle name="Обычный 15 13 4 3" xfId="2002"/>
    <cellStyle name="Обычный 15 13 4 3 2" xfId="2003"/>
    <cellStyle name="Обычный 15 13 4 3 2 2" xfId="2004"/>
    <cellStyle name="Обычный 15 13 4 3 3" xfId="2005"/>
    <cellStyle name="Обычный 15 13 4 4" xfId="2006"/>
    <cellStyle name="Обычный 15 13 4 4 2" xfId="2007"/>
    <cellStyle name="Обычный 15 13 4 5" xfId="2008"/>
    <cellStyle name="Обычный 15 13 5" xfId="2009"/>
    <cellStyle name="Обычный 15 13 5 2" xfId="2010"/>
    <cellStyle name="Обычный 15 13 5 2 2" xfId="2011"/>
    <cellStyle name="Обычный 15 13 5 2 2 2" xfId="2012"/>
    <cellStyle name="Обычный 15 13 5 2 3" xfId="2013"/>
    <cellStyle name="Обычный 15 13 5 3" xfId="2014"/>
    <cellStyle name="Обычный 15 13 5 3 2" xfId="2015"/>
    <cellStyle name="Обычный 15 13 5 4" xfId="2016"/>
    <cellStyle name="Обычный 15 13 6" xfId="2017"/>
    <cellStyle name="Обычный 15 13 6 2" xfId="2018"/>
    <cellStyle name="Обычный 15 13 6 2 2" xfId="2019"/>
    <cellStyle name="Обычный 15 13 6 3" xfId="2020"/>
    <cellStyle name="Обычный 15 13 7" xfId="2021"/>
    <cellStyle name="Обычный 15 13 7 2" xfId="2022"/>
    <cellStyle name="Обычный 15 13 8" xfId="2023"/>
    <cellStyle name="Обычный 15 14" xfId="2024"/>
    <cellStyle name="Обычный 15 14 2" xfId="2025"/>
    <cellStyle name="Обычный 15 14 2 2" xfId="2026"/>
    <cellStyle name="Обычный 15 14 2 2 2" xfId="2027"/>
    <cellStyle name="Обычный 15 14 2 2 2 2" xfId="2028"/>
    <cellStyle name="Обычный 15 14 2 2 2 2 2" xfId="2029"/>
    <cellStyle name="Обычный 15 14 2 2 2 2 2 2" xfId="2030"/>
    <cellStyle name="Обычный 15 14 2 2 2 2 3" xfId="2031"/>
    <cellStyle name="Обычный 15 14 2 2 2 3" xfId="2032"/>
    <cellStyle name="Обычный 15 14 2 2 2 3 2" xfId="2033"/>
    <cellStyle name="Обычный 15 14 2 2 2 4" xfId="2034"/>
    <cellStyle name="Обычный 15 14 2 2 3" xfId="2035"/>
    <cellStyle name="Обычный 15 14 2 2 3 2" xfId="2036"/>
    <cellStyle name="Обычный 15 14 2 2 3 2 2" xfId="2037"/>
    <cellStyle name="Обычный 15 14 2 2 3 3" xfId="2038"/>
    <cellStyle name="Обычный 15 14 2 2 4" xfId="2039"/>
    <cellStyle name="Обычный 15 14 2 2 4 2" xfId="2040"/>
    <cellStyle name="Обычный 15 14 2 2 5" xfId="2041"/>
    <cellStyle name="Обычный 15 14 2 3" xfId="2042"/>
    <cellStyle name="Обычный 15 14 2 3 2" xfId="2043"/>
    <cellStyle name="Обычный 15 14 2 3 2 2" xfId="2044"/>
    <cellStyle name="Обычный 15 14 2 3 2 2 2" xfId="2045"/>
    <cellStyle name="Обычный 15 14 2 3 2 2 2 2" xfId="2046"/>
    <cellStyle name="Обычный 15 14 2 3 2 2 3" xfId="2047"/>
    <cellStyle name="Обычный 15 14 2 3 2 3" xfId="2048"/>
    <cellStyle name="Обычный 15 14 2 3 2 3 2" xfId="2049"/>
    <cellStyle name="Обычный 15 14 2 3 2 4" xfId="2050"/>
    <cellStyle name="Обычный 15 14 2 3 3" xfId="2051"/>
    <cellStyle name="Обычный 15 14 2 3 3 2" xfId="2052"/>
    <cellStyle name="Обычный 15 14 2 3 3 2 2" xfId="2053"/>
    <cellStyle name="Обычный 15 14 2 3 3 3" xfId="2054"/>
    <cellStyle name="Обычный 15 14 2 3 4" xfId="2055"/>
    <cellStyle name="Обычный 15 14 2 3 4 2" xfId="2056"/>
    <cellStyle name="Обычный 15 14 2 3 5" xfId="2057"/>
    <cellStyle name="Обычный 15 14 2 4" xfId="2058"/>
    <cellStyle name="Обычный 15 14 2 4 2" xfId="2059"/>
    <cellStyle name="Обычный 15 14 2 4 2 2" xfId="2060"/>
    <cellStyle name="Обычный 15 14 2 4 2 2 2" xfId="2061"/>
    <cellStyle name="Обычный 15 14 2 4 2 3" xfId="2062"/>
    <cellStyle name="Обычный 15 14 2 4 3" xfId="2063"/>
    <cellStyle name="Обычный 15 14 2 4 3 2" xfId="2064"/>
    <cellStyle name="Обычный 15 14 2 4 4" xfId="2065"/>
    <cellStyle name="Обычный 15 14 2 5" xfId="2066"/>
    <cellStyle name="Обычный 15 14 2 5 2" xfId="2067"/>
    <cellStyle name="Обычный 15 14 2 5 2 2" xfId="2068"/>
    <cellStyle name="Обычный 15 14 2 5 3" xfId="2069"/>
    <cellStyle name="Обычный 15 14 2 6" xfId="2070"/>
    <cellStyle name="Обычный 15 14 2 6 2" xfId="2071"/>
    <cellStyle name="Обычный 15 14 2 7" xfId="2072"/>
    <cellStyle name="Обычный 15 14 3" xfId="2073"/>
    <cellStyle name="Обычный 15 14 3 2" xfId="2074"/>
    <cellStyle name="Обычный 15 14 3 2 2" xfId="2075"/>
    <cellStyle name="Обычный 15 14 3 2 2 2" xfId="2076"/>
    <cellStyle name="Обычный 15 14 3 2 2 2 2" xfId="2077"/>
    <cellStyle name="Обычный 15 14 3 2 2 3" xfId="2078"/>
    <cellStyle name="Обычный 15 14 3 2 3" xfId="2079"/>
    <cellStyle name="Обычный 15 14 3 2 3 2" xfId="2080"/>
    <cellStyle name="Обычный 15 14 3 2 4" xfId="2081"/>
    <cellStyle name="Обычный 15 14 3 3" xfId="2082"/>
    <cellStyle name="Обычный 15 14 3 3 2" xfId="2083"/>
    <cellStyle name="Обычный 15 14 3 3 2 2" xfId="2084"/>
    <cellStyle name="Обычный 15 14 3 3 3" xfId="2085"/>
    <cellStyle name="Обычный 15 14 3 4" xfId="2086"/>
    <cellStyle name="Обычный 15 14 3 4 2" xfId="2087"/>
    <cellStyle name="Обычный 15 14 3 5" xfId="2088"/>
    <cellStyle name="Обычный 15 14 4" xfId="2089"/>
    <cellStyle name="Обычный 15 14 4 2" xfId="2090"/>
    <cellStyle name="Обычный 15 14 4 2 2" xfId="2091"/>
    <cellStyle name="Обычный 15 14 4 2 2 2" xfId="2092"/>
    <cellStyle name="Обычный 15 14 4 2 2 2 2" xfId="2093"/>
    <cellStyle name="Обычный 15 14 4 2 2 3" xfId="2094"/>
    <cellStyle name="Обычный 15 14 4 2 3" xfId="2095"/>
    <cellStyle name="Обычный 15 14 4 2 3 2" xfId="2096"/>
    <cellStyle name="Обычный 15 14 4 2 4" xfId="2097"/>
    <cellStyle name="Обычный 15 14 4 3" xfId="2098"/>
    <cellStyle name="Обычный 15 14 4 3 2" xfId="2099"/>
    <cellStyle name="Обычный 15 14 4 3 2 2" xfId="2100"/>
    <cellStyle name="Обычный 15 14 4 3 3" xfId="2101"/>
    <cellStyle name="Обычный 15 14 4 4" xfId="2102"/>
    <cellStyle name="Обычный 15 14 4 4 2" xfId="2103"/>
    <cellStyle name="Обычный 15 14 4 5" xfId="2104"/>
    <cellStyle name="Обычный 15 14 5" xfId="2105"/>
    <cellStyle name="Обычный 15 14 5 2" xfId="2106"/>
    <cellStyle name="Обычный 15 14 5 2 2" xfId="2107"/>
    <cellStyle name="Обычный 15 14 5 2 2 2" xfId="2108"/>
    <cellStyle name="Обычный 15 14 5 2 3" xfId="2109"/>
    <cellStyle name="Обычный 15 14 5 3" xfId="2110"/>
    <cellStyle name="Обычный 15 14 5 3 2" xfId="2111"/>
    <cellStyle name="Обычный 15 14 5 4" xfId="2112"/>
    <cellStyle name="Обычный 15 14 6" xfId="2113"/>
    <cellStyle name="Обычный 15 14 6 2" xfId="2114"/>
    <cellStyle name="Обычный 15 14 6 2 2" xfId="2115"/>
    <cellStyle name="Обычный 15 14 6 3" xfId="2116"/>
    <cellStyle name="Обычный 15 14 7" xfId="2117"/>
    <cellStyle name="Обычный 15 14 7 2" xfId="2118"/>
    <cellStyle name="Обычный 15 14 8" xfId="2119"/>
    <cellStyle name="Обычный 15 15" xfId="2120"/>
    <cellStyle name="Обычный 15 15 2" xfId="2121"/>
    <cellStyle name="Обычный 15 15 2 2" xfId="2122"/>
    <cellStyle name="Обычный 15 15 2 2 2" xfId="2123"/>
    <cellStyle name="Обычный 15 15 2 2 2 2" xfId="2124"/>
    <cellStyle name="Обычный 15 15 2 2 2 2 2" xfId="2125"/>
    <cellStyle name="Обычный 15 15 2 2 2 2 2 2" xfId="2126"/>
    <cellStyle name="Обычный 15 15 2 2 2 2 3" xfId="2127"/>
    <cellStyle name="Обычный 15 15 2 2 2 3" xfId="2128"/>
    <cellStyle name="Обычный 15 15 2 2 2 3 2" xfId="2129"/>
    <cellStyle name="Обычный 15 15 2 2 2 4" xfId="2130"/>
    <cellStyle name="Обычный 15 15 2 2 3" xfId="2131"/>
    <cellStyle name="Обычный 15 15 2 2 3 2" xfId="2132"/>
    <cellStyle name="Обычный 15 15 2 2 3 2 2" xfId="2133"/>
    <cellStyle name="Обычный 15 15 2 2 3 3" xfId="2134"/>
    <cellStyle name="Обычный 15 15 2 2 4" xfId="2135"/>
    <cellStyle name="Обычный 15 15 2 2 4 2" xfId="2136"/>
    <cellStyle name="Обычный 15 15 2 2 5" xfId="2137"/>
    <cellStyle name="Обычный 15 15 2 3" xfId="2138"/>
    <cellStyle name="Обычный 15 15 2 3 2" xfId="2139"/>
    <cellStyle name="Обычный 15 15 2 3 2 2" xfId="2140"/>
    <cellStyle name="Обычный 15 15 2 3 2 2 2" xfId="2141"/>
    <cellStyle name="Обычный 15 15 2 3 2 2 2 2" xfId="2142"/>
    <cellStyle name="Обычный 15 15 2 3 2 2 3" xfId="2143"/>
    <cellStyle name="Обычный 15 15 2 3 2 3" xfId="2144"/>
    <cellStyle name="Обычный 15 15 2 3 2 3 2" xfId="2145"/>
    <cellStyle name="Обычный 15 15 2 3 2 4" xfId="2146"/>
    <cellStyle name="Обычный 15 15 2 3 3" xfId="2147"/>
    <cellStyle name="Обычный 15 15 2 3 3 2" xfId="2148"/>
    <cellStyle name="Обычный 15 15 2 3 3 2 2" xfId="2149"/>
    <cellStyle name="Обычный 15 15 2 3 3 3" xfId="2150"/>
    <cellStyle name="Обычный 15 15 2 3 4" xfId="2151"/>
    <cellStyle name="Обычный 15 15 2 3 4 2" xfId="2152"/>
    <cellStyle name="Обычный 15 15 2 3 5" xfId="2153"/>
    <cellStyle name="Обычный 15 15 2 4" xfId="2154"/>
    <cellStyle name="Обычный 15 15 2 4 2" xfId="2155"/>
    <cellStyle name="Обычный 15 15 2 4 2 2" xfId="2156"/>
    <cellStyle name="Обычный 15 15 2 4 2 2 2" xfId="2157"/>
    <cellStyle name="Обычный 15 15 2 4 2 3" xfId="2158"/>
    <cellStyle name="Обычный 15 15 2 4 3" xfId="2159"/>
    <cellStyle name="Обычный 15 15 2 4 3 2" xfId="2160"/>
    <cellStyle name="Обычный 15 15 2 4 4" xfId="2161"/>
    <cellStyle name="Обычный 15 15 2 5" xfId="2162"/>
    <cellStyle name="Обычный 15 15 2 5 2" xfId="2163"/>
    <cellStyle name="Обычный 15 15 2 5 2 2" xfId="2164"/>
    <cellStyle name="Обычный 15 15 2 5 3" xfId="2165"/>
    <cellStyle name="Обычный 15 15 2 6" xfId="2166"/>
    <cellStyle name="Обычный 15 15 2 6 2" xfId="2167"/>
    <cellStyle name="Обычный 15 15 2 7" xfId="2168"/>
    <cellStyle name="Обычный 15 15 3" xfId="2169"/>
    <cellStyle name="Обычный 15 15 3 2" xfId="2170"/>
    <cellStyle name="Обычный 15 15 3 2 2" xfId="2171"/>
    <cellStyle name="Обычный 15 15 3 2 2 2" xfId="2172"/>
    <cellStyle name="Обычный 15 15 3 2 2 2 2" xfId="2173"/>
    <cellStyle name="Обычный 15 15 3 2 2 3" xfId="2174"/>
    <cellStyle name="Обычный 15 15 3 2 3" xfId="2175"/>
    <cellStyle name="Обычный 15 15 3 2 3 2" xfId="2176"/>
    <cellStyle name="Обычный 15 15 3 2 4" xfId="2177"/>
    <cellStyle name="Обычный 15 15 3 3" xfId="2178"/>
    <cellStyle name="Обычный 15 15 3 3 2" xfId="2179"/>
    <cellStyle name="Обычный 15 15 3 3 2 2" xfId="2180"/>
    <cellStyle name="Обычный 15 15 3 3 3" xfId="2181"/>
    <cellStyle name="Обычный 15 15 3 4" xfId="2182"/>
    <cellStyle name="Обычный 15 15 3 4 2" xfId="2183"/>
    <cellStyle name="Обычный 15 15 3 5" xfId="2184"/>
    <cellStyle name="Обычный 15 15 4" xfId="2185"/>
    <cellStyle name="Обычный 15 15 4 2" xfId="2186"/>
    <cellStyle name="Обычный 15 15 4 2 2" xfId="2187"/>
    <cellStyle name="Обычный 15 15 4 2 2 2" xfId="2188"/>
    <cellStyle name="Обычный 15 15 4 2 2 2 2" xfId="2189"/>
    <cellStyle name="Обычный 15 15 4 2 2 3" xfId="2190"/>
    <cellStyle name="Обычный 15 15 4 2 3" xfId="2191"/>
    <cellStyle name="Обычный 15 15 4 2 3 2" xfId="2192"/>
    <cellStyle name="Обычный 15 15 4 2 4" xfId="2193"/>
    <cellStyle name="Обычный 15 15 4 3" xfId="2194"/>
    <cellStyle name="Обычный 15 15 4 3 2" xfId="2195"/>
    <cellStyle name="Обычный 15 15 4 3 2 2" xfId="2196"/>
    <cellStyle name="Обычный 15 15 4 3 3" xfId="2197"/>
    <cellStyle name="Обычный 15 15 4 4" xfId="2198"/>
    <cellStyle name="Обычный 15 15 4 4 2" xfId="2199"/>
    <cellStyle name="Обычный 15 15 4 5" xfId="2200"/>
    <cellStyle name="Обычный 15 15 5" xfId="2201"/>
    <cellStyle name="Обычный 15 15 5 2" xfId="2202"/>
    <cellStyle name="Обычный 15 15 5 2 2" xfId="2203"/>
    <cellStyle name="Обычный 15 15 5 2 2 2" xfId="2204"/>
    <cellStyle name="Обычный 15 15 5 2 3" xfId="2205"/>
    <cellStyle name="Обычный 15 15 5 3" xfId="2206"/>
    <cellStyle name="Обычный 15 15 5 3 2" xfId="2207"/>
    <cellStyle name="Обычный 15 15 5 4" xfId="2208"/>
    <cellStyle name="Обычный 15 15 6" xfId="2209"/>
    <cellStyle name="Обычный 15 15 6 2" xfId="2210"/>
    <cellStyle name="Обычный 15 15 6 2 2" xfId="2211"/>
    <cellStyle name="Обычный 15 15 6 3" xfId="2212"/>
    <cellStyle name="Обычный 15 15 7" xfId="2213"/>
    <cellStyle name="Обычный 15 15 7 2" xfId="2214"/>
    <cellStyle name="Обычный 15 15 8" xfId="2215"/>
    <cellStyle name="Обычный 15 16" xfId="2216"/>
    <cellStyle name="Обычный 15 16 2" xfId="2217"/>
    <cellStyle name="Обычный 15 16 2 2" xfId="2218"/>
    <cellStyle name="Обычный 15 16 2 2 2" xfId="2219"/>
    <cellStyle name="Обычный 15 16 2 2 2 2" xfId="2220"/>
    <cellStyle name="Обычный 15 16 2 2 2 2 2" xfId="2221"/>
    <cellStyle name="Обычный 15 16 2 2 2 2 2 2" xfId="2222"/>
    <cellStyle name="Обычный 15 16 2 2 2 2 3" xfId="2223"/>
    <cellStyle name="Обычный 15 16 2 2 2 3" xfId="2224"/>
    <cellStyle name="Обычный 15 16 2 2 2 3 2" xfId="2225"/>
    <cellStyle name="Обычный 15 16 2 2 2 4" xfId="2226"/>
    <cellStyle name="Обычный 15 16 2 2 3" xfId="2227"/>
    <cellStyle name="Обычный 15 16 2 2 3 2" xfId="2228"/>
    <cellStyle name="Обычный 15 16 2 2 3 2 2" xfId="2229"/>
    <cellStyle name="Обычный 15 16 2 2 3 3" xfId="2230"/>
    <cellStyle name="Обычный 15 16 2 2 4" xfId="2231"/>
    <cellStyle name="Обычный 15 16 2 2 4 2" xfId="2232"/>
    <cellStyle name="Обычный 15 16 2 2 5" xfId="2233"/>
    <cellStyle name="Обычный 15 16 2 3" xfId="2234"/>
    <cellStyle name="Обычный 15 16 2 3 2" xfId="2235"/>
    <cellStyle name="Обычный 15 16 2 3 2 2" xfId="2236"/>
    <cellStyle name="Обычный 15 16 2 3 2 2 2" xfId="2237"/>
    <cellStyle name="Обычный 15 16 2 3 2 2 2 2" xfId="2238"/>
    <cellStyle name="Обычный 15 16 2 3 2 2 3" xfId="2239"/>
    <cellStyle name="Обычный 15 16 2 3 2 3" xfId="2240"/>
    <cellStyle name="Обычный 15 16 2 3 2 3 2" xfId="2241"/>
    <cellStyle name="Обычный 15 16 2 3 2 4" xfId="2242"/>
    <cellStyle name="Обычный 15 16 2 3 3" xfId="2243"/>
    <cellStyle name="Обычный 15 16 2 3 3 2" xfId="2244"/>
    <cellStyle name="Обычный 15 16 2 3 3 2 2" xfId="2245"/>
    <cellStyle name="Обычный 15 16 2 3 3 3" xfId="2246"/>
    <cellStyle name="Обычный 15 16 2 3 4" xfId="2247"/>
    <cellStyle name="Обычный 15 16 2 3 4 2" xfId="2248"/>
    <cellStyle name="Обычный 15 16 2 3 5" xfId="2249"/>
    <cellStyle name="Обычный 15 16 2 4" xfId="2250"/>
    <cellStyle name="Обычный 15 16 2 4 2" xfId="2251"/>
    <cellStyle name="Обычный 15 16 2 4 2 2" xfId="2252"/>
    <cellStyle name="Обычный 15 16 2 4 2 2 2" xfId="2253"/>
    <cellStyle name="Обычный 15 16 2 4 2 3" xfId="2254"/>
    <cellStyle name="Обычный 15 16 2 4 3" xfId="2255"/>
    <cellStyle name="Обычный 15 16 2 4 3 2" xfId="2256"/>
    <cellStyle name="Обычный 15 16 2 4 4" xfId="2257"/>
    <cellStyle name="Обычный 15 16 2 5" xfId="2258"/>
    <cellStyle name="Обычный 15 16 2 5 2" xfId="2259"/>
    <cellStyle name="Обычный 15 16 2 5 2 2" xfId="2260"/>
    <cellStyle name="Обычный 15 16 2 5 3" xfId="2261"/>
    <cellStyle name="Обычный 15 16 2 6" xfId="2262"/>
    <cellStyle name="Обычный 15 16 2 6 2" xfId="2263"/>
    <cellStyle name="Обычный 15 16 2 7" xfId="2264"/>
    <cellStyle name="Обычный 15 16 3" xfId="2265"/>
    <cellStyle name="Обычный 15 16 3 2" xfId="2266"/>
    <cellStyle name="Обычный 15 16 3 2 2" xfId="2267"/>
    <cellStyle name="Обычный 15 16 3 2 2 2" xfId="2268"/>
    <cellStyle name="Обычный 15 16 3 2 2 2 2" xfId="2269"/>
    <cellStyle name="Обычный 15 16 3 2 2 3" xfId="2270"/>
    <cellStyle name="Обычный 15 16 3 2 3" xfId="2271"/>
    <cellStyle name="Обычный 15 16 3 2 3 2" xfId="2272"/>
    <cellStyle name="Обычный 15 16 3 2 4" xfId="2273"/>
    <cellStyle name="Обычный 15 16 3 3" xfId="2274"/>
    <cellStyle name="Обычный 15 16 3 3 2" xfId="2275"/>
    <cellStyle name="Обычный 15 16 3 3 2 2" xfId="2276"/>
    <cellStyle name="Обычный 15 16 3 3 3" xfId="2277"/>
    <cellStyle name="Обычный 15 16 3 4" xfId="2278"/>
    <cellStyle name="Обычный 15 16 3 4 2" xfId="2279"/>
    <cellStyle name="Обычный 15 16 3 5" xfId="2280"/>
    <cellStyle name="Обычный 15 16 4" xfId="2281"/>
    <cellStyle name="Обычный 15 16 4 2" xfId="2282"/>
    <cellStyle name="Обычный 15 16 4 2 2" xfId="2283"/>
    <cellStyle name="Обычный 15 16 4 2 2 2" xfId="2284"/>
    <cellStyle name="Обычный 15 16 4 2 2 2 2" xfId="2285"/>
    <cellStyle name="Обычный 15 16 4 2 2 3" xfId="2286"/>
    <cellStyle name="Обычный 15 16 4 2 3" xfId="2287"/>
    <cellStyle name="Обычный 15 16 4 2 3 2" xfId="2288"/>
    <cellStyle name="Обычный 15 16 4 2 4" xfId="2289"/>
    <cellStyle name="Обычный 15 16 4 3" xfId="2290"/>
    <cellStyle name="Обычный 15 16 4 3 2" xfId="2291"/>
    <cellStyle name="Обычный 15 16 4 3 2 2" xfId="2292"/>
    <cellStyle name="Обычный 15 16 4 3 3" xfId="2293"/>
    <cellStyle name="Обычный 15 16 4 4" xfId="2294"/>
    <cellStyle name="Обычный 15 16 4 4 2" xfId="2295"/>
    <cellStyle name="Обычный 15 16 4 5" xfId="2296"/>
    <cellStyle name="Обычный 15 16 5" xfId="2297"/>
    <cellStyle name="Обычный 15 16 5 2" xfId="2298"/>
    <cellStyle name="Обычный 15 16 5 2 2" xfId="2299"/>
    <cellStyle name="Обычный 15 16 5 2 2 2" xfId="2300"/>
    <cellStyle name="Обычный 15 16 5 2 3" xfId="2301"/>
    <cellStyle name="Обычный 15 16 5 3" xfId="2302"/>
    <cellStyle name="Обычный 15 16 5 3 2" xfId="2303"/>
    <cellStyle name="Обычный 15 16 5 4" xfId="2304"/>
    <cellStyle name="Обычный 15 16 6" xfId="2305"/>
    <cellStyle name="Обычный 15 16 6 2" xfId="2306"/>
    <cellStyle name="Обычный 15 16 6 2 2" xfId="2307"/>
    <cellStyle name="Обычный 15 16 6 3" xfId="2308"/>
    <cellStyle name="Обычный 15 16 7" xfId="2309"/>
    <cellStyle name="Обычный 15 16 7 2" xfId="2310"/>
    <cellStyle name="Обычный 15 16 8" xfId="2311"/>
    <cellStyle name="Обычный 15 17" xfId="2312"/>
    <cellStyle name="Обычный 15 17 2" xfId="2313"/>
    <cellStyle name="Обычный 15 17 2 2" xfId="2314"/>
    <cellStyle name="Обычный 15 17 2 2 2" xfId="2315"/>
    <cellStyle name="Обычный 15 17 2 2 2 2" xfId="2316"/>
    <cellStyle name="Обычный 15 17 2 2 2 2 2" xfId="2317"/>
    <cellStyle name="Обычный 15 17 2 2 2 2 2 2" xfId="2318"/>
    <cellStyle name="Обычный 15 17 2 2 2 2 3" xfId="2319"/>
    <cellStyle name="Обычный 15 17 2 2 2 3" xfId="2320"/>
    <cellStyle name="Обычный 15 17 2 2 2 3 2" xfId="2321"/>
    <cellStyle name="Обычный 15 17 2 2 2 4" xfId="2322"/>
    <cellStyle name="Обычный 15 17 2 2 3" xfId="2323"/>
    <cellStyle name="Обычный 15 17 2 2 3 2" xfId="2324"/>
    <cellStyle name="Обычный 15 17 2 2 3 2 2" xfId="2325"/>
    <cellStyle name="Обычный 15 17 2 2 3 3" xfId="2326"/>
    <cellStyle name="Обычный 15 17 2 2 4" xfId="2327"/>
    <cellStyle name="Обычный 15 17 2 2 4 2" xfId="2328"/>
    <cellStyle name="Обычный 15 17 2 2 5" xfId="2329"/>
    <cellStyle name="Обычный 15 17 2 3" xfId="2330"/>
    <cellStyle name="Обычный 15 17 2 3 2" xfId="2331"/>
    <cellStyle name="Обычный 15 17 2 3 2 2" xfId="2332"/>
    <cellStyle name="Обычный 15 17 2 3 2 2 2" xfId="2333"/>
    <cellStyle name="Обычный 15 17 2 3 2 2 2 2" xfId="2334"/>
    <cellStyle name="Обычный 15 17 2 3 2 2 3" xfId="2335"/>
    <cellStyle name="Обычный 15 17 2 3 2 3" xfId="2336"/>
    <cellStyle name="Обычный 15 17 2 3 2 3 2" xfId="2337"/>
    <cellStyle name="Обычный 15 17 2 3 2 4" xfId="2338"/>
    <cellStyle name="Обычный 15 17 2 3 3" xfId="2339"/>
    <cellStyle name="Обычный 15 17 2 3 3 2" xfId="2340"/>
    <cellStyle name="Обычный 15 17 2 3 3 2 2" xfId="2341"/>
    <cellStyle name="Обычный 15 17 2 3 3 3" xfId="2342"/>
    <cellStyle name="Обычный 15 17 2 3 4" xfId="2343"/>
    <cellStyle name="Обычный 15 17 2 3 4 2" xfId="2344"/>
    <cellStyle name="Обычный 15 17 2 3 5" xfId="2345"/>
    <cellStyle name="Обычный 15 17 2 4" xfId="2346"/>
    <cellStyle name="Обычный 15 17 2 4 2" xfId="2347"/>
    <cellStyle name="Обычный 15 17 2 4 2 2" xfId="2348"/>
    <cellStyle name="Обычный 15 17 2 4 2 2 2" xfId="2349"/>
    <cellStyle name="Обычный 15 17 2 4 2 3" xfId="2350"/>
    <cellStyle name="Обычный 15 17 2 4 3" xfId="2351"/>
    <cellStyle name="Обычный 15 17 2 4 3 2" xfId="2352"/>
    <cellStyle name="Обычный 15 17 2 4 4" xfId="2353"/>
    <cellStyle name="Обычный 15 17 2 5" xfId="2354"/>
    <cellStyle name="Обычный 15 17 2 5 2" xfId="2355"/>
    <cellStyle name="Обычный 15 17 2 5 2 2" xfId="2356"/>
    <cellStyle name="Обычный 15 17 2 5 3" xfId="2357"/>
    <cellStyle name="Обычный 15 17 2 6" xfId="2358"/>
    <cellStyle name="Обычный 15 17 2 6 2" xfId="2359"/>
    <cellStyle name="Обычный 15 17 2 7" xfId="2360"/>
    <cellStyle name="Обычный 15 17 3" xfId="2361"/>
    <cellStyle name="Обычный 15 17 3 2" xfId="2362"/>
    <cellStyle name="Обычный 15 17 3 2 2" xfId="2363"/>
    <cellStyle name="Обычный 15 17 3 2 2 2" xfId="2364"/>
    <cellStyle name="Обычный 15 17 3 2 2 2 2" xfId="2365"/>
    <cellStyle name="Обычный 15 17 3 2 2 3" xfId="2366"/>
    <cellStyle name="Обычный 15 17 3 2 3" xfId="2367"/>
    <cellStyle name="Обычный 15 17 3 2 3 2" xfId="2368"/>
    <cellStyle name="Обычный 15 17 3 2 4" xfId="2369"/>
    <cellStyle name="Обычный 15 17 3 3" xfId="2370"/>
    <cellStyle name="Обычный 15 17 3 3 2" xfId="2371"/>
    <cellStyle name="Обычный 15 17 3 3 2 2" xfId="2372"/>
    <cellStyle name="Обычный 15 17 3 3 3" xfId="2373"/>
    <cellStyle name="Обычный 15 17 3 4" xfId="2374"/>
    <cellStyle name="Обычный 15 17 3 4 2" xfId="2375"/>
    <cellStyle name="Обычный 15 17 3 5" xfId="2376"/>
    <cellStyle name="Обычный 15 17 4" xfId="2377"/>
    <cellStyle name="Обычный 15 17 4 2" xfId="2378"/>
    <cellStyle name="Обычный 15 17 4 2 2" xfId="2379"/>
    <cellStyle name="Обычный 15 17 4 2 2 2" xfId="2380"/>
    <cellStyle name="Обычный 15 17 4 2 2 2 2" xfId="2381"/>
    <cellStyle name="Обычный 15 17 4 2 2 3" xfId="2382"/>
    <cellStyle name="Обычный 15 17 4 2 3" xfId="2383"/>
    <cellStyle name="Обычный 15 17 4 2 3 2" xfId="2384"/>
    <cellStyle name="Обычный 15 17 4 2 4" xfId="2385"/>
    <cellStyle name="Обычный 15 17 4 3" xfId="2386"/>
    <cellStyle name="Обычный 15 17 4 3 2" xfId="2387"/>
    <cellStyle name="Обычный 15 17 4 3 2 2" xfId="2388"/>
    <cellStyle name="Обычный 15 17 4 3 3" xfId="2389"/>
    <cellStyle name="Обычный 15 17 4 4" xfId="2390"/>
    <cellStyle name="Обычный 15 17 4 4 2" xfId="2391"/>
    <cellStyle name="Обычный 15 17 4 5" xfId="2392"/>
    <cellStyle name="Обычный 15 17 5" xfId="2393"/>
    <cellStyle name="Обычный 15 17 5 2" xfId="2394"/>
    <cellStyle name="Обычный 15 17 5 2 2" xfId="2395"/>
    <cellStyle name="Обычный 15 17 5 2 2 2" xfId="2396"/>
    <cellStyle name="Обычный 15 17 5 2 3" xfId="2397"/>
    <cellStyle name="Обычный 15 17 5 3" xfId="2398"/>
    <cellStyle name="Обычный 15 17 5 3 2" xfId="2399"/>
    <cellStyle name="Обычный 15 17 5 4" xfId="2400"/>
    <cellStyle name="Обычный 15 17 6" xfId="2401"/>
    <cellStyle name="Обычный 15 17 6 2" xfId="2402"/>
    <cellStyle name="Обычный 15 17 6 2 2" xfId="2403"/>
    <cellStyle name="Обычный 15 17 6 3" xfId="2404"/>
    <cellStyle name="Обычный 15 17 7" xfId="2405"/>
    <cellStyle name="Обычный 15 17 7 2" xfId="2406"/>
    <cellStyle name="Обычный 15 17 8" xfId="2407"/>
    <cellStyle name="Обычный 15 18" xfId="2408"/>
    <cellStyle name="Обычный 15 18 2" xfId="2409"/>
    <cellStyle name="Обычный 15 18 2 2" xfId="2410"/>
    <cellStyle name="Обычный 15 18 2 2 2" xfId="2411"/>
    <cellStyle name="Обычный 15 18 2 2 2 2" xfId="2412"/>
    <cellStyle name="Обычный 15 18 2 2 2 2 2" xfId="2413"/>
    <cellStyle name="Обычный 15 18 2 2 2 2 2 2" xfId="2414"/>
    <cellStyle name="Обычный 15 18 2 2 2 2 3" xfId="2415"/>
    <cellStyle name="Обычный 15 18 2 2 2 3" xfId="2416"/>
    <cellStyle name="Обычный 15 18 2 2 2 3 2" xfId="2417"/>
    <cellStyle name="Обычный 15 18 2 2 2 4" xfId="2418"/>
    <cellStyle name="Обычный 15 18 2 2 3" xfId="2419"/>
    <cellStyle name="Обычный 15 18 2 2 3 2" xfId="2420"/>
    <cellStyle name="Обычный 15 18 2 2 3 2 2" xfId="2421"/>
    <cellStyle name="Обычный 15 18 2 2 3 3" xfId="2422"/>
    <cellStyle name="Обычный 15 18 2 2 4" xfId="2423"/>
    <cellStyle name="Обычный 15 18 2 2 4 2" xfId="2424"/>
    <cellStyle name="Обычный 15 18 2 2 5" xfId="2425"/>
    <cellStyle name="Обычный 15 18 2 3" xfId="2426"/>
    <cellStyle name="Обычный 15 18 2 3 2" xfId="2427"/>
    <cellStyle name="Обычный 15 18 2 3 2 2" xfId="2428"/>
    <cellStyle name="Обычный 15 18 2 3 2 2 2" xfId="2429"/>
    <cellStyle name="Обычный 15 18 2 3 2 2 2 2" xfId="2430"/>
    <cellStyle name="Обычный 15 18 2 3 2 2 3" xfId="2431"/>
    <cellStyle name="Обычный 15 18 2 3 2 3" xfId="2432"/>
    <cellStyle name="Обычный 15 18 2 3 2 3 2" xfId="2433"/>
    <cellStyle name="Обычный 15 18 2 3 2 4" xfId="2434"/>
    <cellStyle name="Обычный 15 18 2 3 3" xfId="2435"/>
    <cellStyle name="Обычный 15 18 2 3 3 2" xfId="2436"/>
    <cellStyle name="Обычный 15 18 2 3 3 2 2" xfId="2437"/>
    <cellStyle name="Обычный 15 18 2 3 3 3" xfId="2438"/>
    <cellStyle name="Обычный 15 18 2 3 4" xfId="2439"/>
    <cellStyle name="Обычный 15 18 2 3 4 2" xfId="2440"/>
    <cellStyle name="Обычный 15 18 2 3 5" xfId="2441"/>
    <cellStyle name="Обычный 15 18 2 4" xfId="2442"/>
    <cellStyle name="Обычный 15 18 2 4 2" xfId="2443"/>
    <cellStyle name="Обычный 15 18 2 4 2 2" xfId="2444"/>
    <cellStyle name="Обычный 15 18 2 4 2 2 2" xfId="2445"/>
    <cellStyle name="Обычный 15 18 2 4 2 3" xfId="2446"/>
    <cellStyle name="Обычный 15 18 2 4 3" xfId="2447"/>
    <cellStyle name="Обычный 15 18 2 4 3 2" xfId="2448"/>
    <cellStyle name="Обычный 15 18 2 4 4" xfId="2449"/>
    <cellStyle name="Обычный 15 18 2 5" xfId="2450"/>
    <cellStyle name="Обычный 15 18 2 5 2" xfId="2451"/>
    <cellStyle name="Обычный 15 18 2 5 2 2" xfId="2452"/>
    <cellStyle name="Обычный 15 18 2 5 3" xfId="2453"/>
    <cellStyle name="Обычный 15 18 2 6" xfId="2454"/>
    <cellStyle name="Обычный 15 18 2 6 2" xfId="2455"/>
    <cellStyle name="Обычный 15 18 2 7" xfId="2456"/>
    <cellStyle name="Обычный 15 18 3" xfId="2457"/>
    <cellStyle name="Обычный 15 18 3 2" xfId="2458"/>
    <cellStyle name="Обычный 15 18 3 2 2" xfId="2459"/>
    <cellStyle name="Обычный 15 18 3 2 2 2" xfId="2460"/>
    <cellStyle name="Обычный 15 18 3 2 2 2 2" xfId="2461"/>
    <cellStyle name="Обычный 15 18 3 2 2 3" xfId="2462"/>
    <cellStyle name="Обычный 15 18 3 2 3" xfId="2463"/>
    <cellStyle name="Обычный 15 18 3 2 3 2" xfId="2464"/>
    <cellStyle name="Обычный 15 18 3 2 4" xfId="2465"/>
    <cellStyle name="Обычный 15 18 3 3" xfId="2466"/>
    <cellStyle name="Обычный 15 18 3 3 2" xfId="2467"/>
    <cellStyle name="Обычный 15 18 3 3 2 2" xfId="2468"/>
    <cellStyle name="Обычный 15 18 3 3 3" xfId="2469"/>
    <cellStyle name="Обычный 15 18 3 4" xfId="2470"/>
    <cellStyle name="Обычный 15 18 3 4 2" xfId="2471"/>
    <cellStyle name="Обычный 15 18 3 5" xfId="2472"/>
    <cellStyle name="Обычный 15 18 4" xfId="2473"/>
    <cellStyle name="Обычный 15 18 4 2" xfId="2474"/>
    <cellStyle name="Обычный 15 18 4 2 2" xfId="2475"/>
    <cellStyle name="Обычный 15 18 4 2 2 2" xfId="2476"/>
    <cellStyle name="Обычный 15 18 4 2 2 2 2" xfId="2477"/>
    <cellStyle name="Обычный 15 18 4 2 2 3" xfId="2478"/>
    <cellStyle name="Обычный 15 18 4 2 3" xfId="2479"/>
    <cellStyle name="Обычный 15 18 4 2 3 2" xfId="2480"/>
    <cellStyle name="Обычный 15 18 4 2 4" xfId="2481"/>
    <cellStyle name="Обычный 15 18 4 3" xfId="2482"/>
    <cellStyle name="Обычный 15 18 4 3 2" xfId="2483"/>
    <cellStyle name="Обычный 15 18 4 3 2 2" xfId="2484"/>
    <cellStyle name="Обычный 15 18 4 3 3" xfId="2485"/>
    <cellStyle name="Обычный 15 18 4 4" xfId="2486"/>
    <cellStyle name="Обычный 15 18 4 4 2" xfId="2487"/>
    <cellStyle name="Обычный 15 18 4 5" xfId="2488"/>
    <cellStyle name="Обычный 15 18 5" xfId="2489"/>
    <cellStyle name="Обычный 15 18 5 2" xfId="2490"/>
    <cellStyle name="Обычный 15 18 5 2 2" xfId="2491"/>
    <cellStyle name="Обычный 15 18 5 2 2 2" xfId="2492"/>
    <cellStyle name="Обычный 15 18 5 2 3" xfId="2493"/>
    <cellStyle name="Обычный 15 18 5 3" xfId="2494"/>
    <cellStyle name="Обычный 15 18 5 3 2" xfId="2495"/>
    <cellStyle name="Обычный 15 18 5 4" xfId="2496"/>
    <cellStyle name="Обычный 15 18 6" xfId="2497"/>
    <cellStyle name="Обычный 15 18 6 2" xfId="2498"/>
    <cellStyle name="Обычный 15 18 6 2 2" xfId="2499"/>
    <cellStyle name="Обычный 15 18 6 3" xfId="2500"/>
    <cellStyle name="Обычный 15 18 7" xfId="2501"/>
    <cellStyle name="Обычный 15 18 7 2" xfId="2502"/>
    <cellStyle name="Обычный 15 18 8" xfId="2503"/>
    <cellStyle name="Обычный 15 19" xfId="2504"/>
    <cellStyle name="Обычный 15 19 2" xfId="2505"/>
    <cellStyle name="Обычный 15 19 2 2" xfId="2506"/>
    <cellStyle name="Обычный 15 19 2 2 2" xfId="2507"/>
    <cellStyle name="Обычный 15 19 2 2 2 2" xfId="2508"/>
    <cellStyle name="Обычный 15 19 2 2 2 2 2" xfId="2509"/>
    <cellStyle name="Обычный 15 19 2 2 2 2 2 2" xfId="2510"/>
    <cellStyle name="Обычный 15 19 2 2 2 2 3" xfId="2511"/>
    <cellStyle name="Обычный 15 19 2 2 2 3" xfId="2512"/>
    <cellStyle name="Обычный 15 19 2 2 2 3 2" xfId="2513"/>
    <cellStyle name="Обычный 15 19 2 2 2 4" xfId="2514"/>
    <cellStyle name="Обычный 15 19 2 2 3" xfId="2515"/>
    <cellStyle name="Обычный 15 19 2 2 3 2" xfId="2516"/>
    <cellStyle name="Обычный 15 19 2 2 3 2 2" xfId="2517"/>
    <cellStyle name="Обычный 15 19 2 2 3 3" xfId="2518"/>
    <cellStyle name="Обычный 15 19 2 2 4" xfId="2519"/>
    <cellStyle name="Обычный 15 19 2 2 4 2" xfId="2520"/>
    <cellStyle name="Обычный 15 19 2 2 5" xfId="2521"/>
    <cellStyle name="Обычный 15 19 2 3" xfId="2522"/>
    <cellStyle name="Обычный 15 19 2 3 2" xfId="2523"/>
    <cellStyle name="Обычный 15 19 2 3 2 2" xfId="2524"/>
    <cellStyle name="Обычный 15 19 2 3 2 2 2" xfId="2525"/>
    <cellStyle name="Обычный 15 19 2 3 2 2 2 2" xfId="2526"/>
    <cellStyle name="Обычный 15 19 2 3 2 2 3" xfId="2527"/>
    <cellStyle name="Обычный 15 19 2 3 2 3" xfId="2528"/>
    <cellStyle name="Обычный 15 19 2 3 2 3 2" xfId="2529"/>
    <cellStyle name="Обычный 15 19 2 3 2 4" xfId="2530"/>
    <cellStyle name="Обычный 15 19 2 3 3" xfId="2531"/>
    <cellStyle name="Обычный 15 19 2 3 3 2" xfId="2532"/>
    <cellStyle name="Обычный 15 19 2 3 3 2 2" xfId="2533"/>
    <cellStyle name="Обычный 15 19 2 3 3 3" xfId="2534"/>
    <cellStyle name="Обычный 15 19 2 3 4" xfId="2535"/>
    <cellStyle name="Обычный 15 19 2 3 4 2" xfId="2536"/>
    <cellStyle name="Обычный 15 19 2 3 5" xfId="2537"/>
    <cellStyle name="Обычный 15 19 2 4" xfId="2538"/>
    <cellStyle name="Обычный 15 19 2 4 2" xfId="2539"/>
    <cellStyle name="Обычный 15 19 2 4 2 2" xfId="2540"/>
    <cellStyle name="Обычный 15 19 2 4 2 2 2" xfId="2541"/>
    <cellStyle name="Обычный 15 19 2 4 2 3" xfId="2542"/>
    <cellStyle name="Обычный 15 19 2 4 3" xfId="2543"/>
    <cellStyle name="Обычный 15 19 2 4 3 2" xfId="2544"/>
    <cellStyle name="Обычный 15 19 2 4 4" xfId="2545"/>
    <cellStyle name="Обычный 15 19 2 5" xfId="2546"/>
    <cellStyle name="Обычный 15 19 2 5 2" xfId="2547"/>
    <cellStyle name="Обычный 15 19 2 5 2 2" xfId="2548"/>
    <cellStyle name="Обычный 15 19 2 5 3" xfId="2549"/>
    <cellStyle name="Обычный 15 19 2 6" xfId="2550"/>
    <cellStyle name="Обычный 15 19 2 6 2" xfId="2551"/>
    <cellStyle name="Обычный 15 19 2 7" xfId="2552"/>
    <cellStyle name="Обычный 15 19 3" xfId="2553"/>
    <cellStyle name="Обычный 15 19 3 2" xfId="2554"/>
    <cellStyle name="Обычный 15 19 3 2 2" xfId="2555"/>
    <cellStyle name="Обычный 15 19 3 2 2 2" xfId="2556"/>
    <cellStyle name="Обычный 15 19 3 2 2 2 2" xfId="2557"/>
    <cellStyle name="Обычный 15 19 3 2 2 3" xfId="2558"/>
    <cellStyle name="Обычный 15 19 3 2 3" xfId="2559"/>
    <cellStyle name="Обычный 15 19 3 2 3 2" xfId="2560"/>
    <cellStyle name="Обычный 15 19 3 2 4" xfId="2561"/>
    <cellStyle name="Обычный 15 19 3 3" xfId="2562"/>
    <cellStyle name="Обычный 15 19 3 3 2" xfId="2563"/>
    <cellStyle name="Обычный 15 19 3 3 2 2" xfId="2564"/>
    <cellStyle name="Обычный 15 19 3 3 3" xfId="2565"/>
    <cellStyle name="Обычный 15 19 3 4" xfId="2566"/>
    <cellStyle name="Обычный 15 19 3 4 2" xfId="2567"/>
    <cellStyle name="Обычный 15 19 3 5" xfId="2568"/>
    <cellStyle name="Обычный 15 19 4" xfId="2569"/>
    <cellStyle name="Обычный 15 19 4 2" xfId="2570"/>
    <cellStyle name="Обычный 15 19 4 2 2" xfId="2571"/>
    <cellStyle name="Обычный 15 19 4 2 2 2" xfId="2572"/>
    <cellStyle name="Обычный 15 19 4 2 2 2 2" xfId="2573"/>
    <cellStyle name="Обычный 15 19 4 2 2 3" xfId="2574"/>
    <cellStyle name="Обычный 15 19 4 2 3" xfId="2575"/>
    <cellStyle name="Обычный 15 19 4 2 3 2" xfId="2576"/>
    <cellStyle name="Обычный 15 19 4 2 4" xfId="2577"/>
    <cellStyle name="Обычный 15 19 4 3" xfId="2578"/>
    <cellStyle name="Обычный 15 19 4 3 2" xfId="2579"/>
    <cellStyle name="Обычный 15 19 4 3 2 2" xfId="2580"/>
    <cellStyle name="Обычный 15 19 4 3 3" xfId="2581"/>
    <cellStyle name="Обычный 15 19 4 4" xfId="2582"/>
    <cellStyle name="Обычный 15 19 4 4 2" xfId="2583"/>
    <cellStyle name="Обычный 15 19 4 5" xfId="2584"/>
    <cellStyle name="Обычный 15 19 5" xfId="2585"/>
    <cellStyle name="Обычный 15 19 5 2" xfId="2586"/>
    <cellStyle name="Обычный 15 19 5 2 2" xfId="2587"/>
    <cellStyle name="Обычный 15 19 5 2 2 2" xfId="2588"/>
    <cellStyle name="Обычный 15 19 5 2 3" xfId="2589"/>
    <cellStyle name="Обычный 15 19 5 3" xfId="2590"/>
    <cellStyle name="Обычный 15 19 5 3 2" xfId="2591"/>
    <cellStyle name="Обычный 15 19 5 4" xfId="2592"/>
    <cellStyle name="Обычный 15 19 6" xfId="2593"/>
    <cellStyle name="Обычный 15 19 6 2" xfId="2594"/>
    <cellStyle name="Обычный 15 19 6 2 2" xfId="2595"/>
    <cellStyle name="Обычный 15 19 6 3" xfId="2596"/>
    <cellStyle name="Обычный 15 19 7" xfId="2597"/>
    <cellStyle name="Обычный 15 19 7 2" xfId="2598"/>
    <cellStyle name="Обычный 15 19 8" xfId="2599"/>
    <cellStyle name="Обычный 15 2" xfId="2600"/>
    <cellStyle name="Обычный 15 2 2" xfId="2601"/>
    <cellStyle name="Обычный 15 2 2 2" xfId="2602"/>
    <cellStyle name="Обычный 15 2 2 2 2" xfId="2603"/>
    <cellStyle name="Обычный 15 2 2 2 2 2" xfId="2604"/>
    <cellStyle name="Обычный 15 2 2 2 2 2 2" xfId="2605"/>
    <cellStyle name="Обычный 15 2 2 2 2 2 2 2" xfId="2606"/>
    <cellStyle name="Обычный 15 2 2 2 2 2 3" xfId="2607"/>
    <cellStyle name="Обычный 15 2 2 2 2 3" xfId="2608"/>
    <cellStyle name="Обычный 15 2 2 2 2 3 2" xfId="2609"/>
    <cellStyle name="Обычный 15 2 2 2 2 4" xfId="2610"/>
    <cellStyle name="Обычный 15 2 2 2 3" xfId="2611"/>
    <cellStyle name="Обычный 15 2 2 2 3 2" xfId="2612"/>
    <cellStyle name="Обычный 15 2 2 2 3 2 2" xfId="2613"/>
    <cellStyle name="Обычный 15 2 2 2 3 3" xfId="2614"/>
    <cellStyle name="Обычный 15 2 2 2 4" xfId="2615"/>
    <cellStyle name="Обычный 15 2 2 2 4 2" xfId="2616"/>
    <cellStyle name="Обычный 15 2 2 2 5" xfId="2617"/>
    <cellStyle name="Обычный 15 2 2 3" xfId="2618"/>
    <cellStyle name="Обычный 15 2 2 3 2" xfId="2619"/>
    <cellStyle name="Обычный 15 2 2 3 2 2" xfId="2620"/>
    <cellStyle name="Обычный 15 2 2 3 2 2 2" xfId="2621"/>
    <cellStyle name="Обычный 15 2 2 3 2 2 2 2" xfId="2622"/>
    <cellStyle name="Обычный 15 2 2 3 2 2 3" xfId="2623"/>
    <cellStyle name="Обычный 15 2 2 3 2 3" xfId="2624"/>
    <cellStyle name="Обычный 15 2 2 3 2 3 2" xfId="2625"/>
    <cellStyle name="Обычный 15 2 2 3 2 4" xfId="2626"/>
    <cellStyle name="Обычный 15 2 2 3 3" xfId="2627"/>
    <cellStyle name="Обычный 15 2 2 3 3 2" xfId="2628"/>
    <cellStyle name="Обычный 15 2 2 3 3 2 2" xfId="2629"/>
    <cellStyle name="Обычный 15 2 2 3 3 3" xfId="2630"/>
    <cellStyle name="Обычный 15 2 2 3 4" xfId="2631"/>
    <cellStyle name="Обычный 15 2 2 3 4 2" xfId="2632"/>
    <cellStyle name="Обычный 15 2 2 3 5" xfId="2633"/>
    <cellStyle name="Обычный 15 2 2 4" xfId="2634"/>
    <cellStyle name="Обычный 15 2 2 4 2" xfId="2635"/>
    <cellStyle name="Обычный 15 2 2 4 2 2" xfId="2636"/>
    <cellStyle name="Обычный 15 2 2 4 2 2 2" xfId="2637"/>
    <cellStyle name="Обычный 15 2 2 4 2 3" xfId="2638"/>
    <cellStyle name="Обычный 15 2 2 4 3" xfId="2639"/>
    <cellStyle name="Обычный 15 2 2 4 3 2" xfId="2640"/>
    <cellStyle name="Обычный 15 2 2 4 4" xfId="2641"/>
    <cellStyle name="Обычный 15 2 2 5" xfId="2642"/>
    <cellStyle name="Обычный 15 2 2 5 2" xfId="2643"/>
    <cellStyle name="Обычный 15 2 2 5 2 2" xfId="2644"/>
    <cellStyle name="Обычный 15 2 2 5 3" xfId="2645"/>
    <cellStyle name="Обычный 15 2 2 6" xfId="2646"/>
    <cellStyle name="Обычный 15 2 2 6 2" xfId="2647"/>
    <cellStyle name="Обычный 15 2 2 7" xfId="2648"/>
    <cellStyle name="Обычный 15 2 3" xfId="2649"/>
    <cellStyle name="Обычный 15 2 3 2" xfId="2650"/>
    <cellStyle name="Обычный 15 2 3 2 2" xfId="2651"/>
    <cellStyle name="Обычный 15 2 3 2 2 2" xfId="2652"/>
    <cellStyle name="Обычный 15 2 3 2 2 2 2" xfId="2653"/>
    <cellStyle name="Обычный 15 2 3 2 2 3" xfId="2654"/>
    <cellStyle name="Обычный 15 2 3 2 3" xfId="2655"/>
    <cellStyle name="Обычный 15 2 3 2 3 2" xfId="2656"/>
    <cellStyle name="Обычный 15 2 3 2 4" xfId="2657"/>
    <cellStyle name="Обычный 15 2 3 3" xfId="2658"/>
    <cellStyle name="Обычный 15 2 3 3 2" xfId="2659"/>
    <cellStyle name="Обычный 15 2 3 3 2 2" xfId="2660"/>
    <cellStyle name="Обычный 15 2 3 3 3" xfId="2661"/>
    <cellStyle name="Обычный 15 2 3 4" xfId="2662"/>
    <cellStyle name="Обычный 15 2 3 4 2" xfId="2663"/>
    <cellStyle name="Обычный 15 2 3 5" xfId="2664"/>
    <cellStyle name="Обычный 15 2 4" xfId="2665"/>
    <cellStyle name="Обычный 15 2 4 2" xfId="2666"/>
    <cellStyle name="Обычный 15 2 4 2 2" xfId="2667"/>
    <cellStyle name="Обычный 15 2 4 2 2 2" xfId="2668"/>
    <cellStyle name="Обычный 15 2 4 2 2 2 2" xfId="2669"/>
    <cellStyle name="Обычный 15 2 4 2 2 3" xfId="2670"/>
    <cellStyle name="Обычный 15 2 4 2 3" xfId="2671"/>
    <cellStyle name="Обычный 15 2 4 2 3 2" xfId="2672"/>
    <cellStyle name="Обычный 15 2 4 2 4" xfId="2673"/>
    <cellStyle name="Обычный 15 2 4 3" xfId="2674"/>
    <cellStyle name="Обычный 15 2 4 3 2" xfId="2675"/>
    <cellStyle name="Обычный 15 2 4 3 2 2" xfId="2676"/>
    <cellStyle name="Обычный 15 2 4 3 3" xfId="2677"/>
    <cellStyle name="Обычный 15 2 4 4" xfId="2678"/>
    <cellStyle name="Обычный 15 2 4 4 2" xfId="2679"/>
    <cellStyle name="Обычный 15 2 4 5" xfId="2680"/>
    <cellStyle name="Обычный 15 2 5" xfId="2681"/>
    <cellStyle name="Обычный 15 2 5 2" xfId="2682"/>
    <cellStyle name="Обычный 15 2 5 2 2" xfId="2683"/>
    <cellStyle name="Обычный 15 2 5 2 2 2" xfId="2684"/>
    <cellStyle name="Обычный 15 2 5 2 3" xfId="2685"/>
    <cellStyle name="Обычный 15 2 5 3" xfId="2686"/>
    <cellStyle name="Обычный 15 2 5 3 2" xfId="2687"/>
    <cellStyle name="Обычный 15 2 5 4" xfId="2688"/>
    <cellStyle name="Обычный 15 2 6" xfId="2689"/>
    <cellStyle name="Обычный 15 2 6 2" xfId="2690"/>
    <cellStyle name="Обычный 15 2 6 2 2" xfId="2691"/>
    <cellStyle name="Обычный 15 2 6 3" xfId="2692"/>
    <cellStyle name="Обычный 15 2 7" xfId="2693"/>
    <cellStyle name="Обычный 15 2 7 2" xfId="2694"/>
    <cellStyle name="Обычный 15 2 8" xfId="2695"/>
    <cellStyle name="Обычный 15 20" xfId="2696"/>
    <cellStyle name="Обычный 15 20 2" xfId="2697"/>
    <cellStyle name="Обычный 15 20 2 2" xfId="2698"/>
    <cellStyle name="Обычный 15 20 2 2 2" xfId="2699"/>
    <cellStyle name="Обычный 15 20 2 2 2 2" xfId="2700"/>
    <cellStyle name="Обычный 15 20 2 2 2 2 2" xfId="2701"/>
    <cellStyle name="Обычный 15 20 2 2 2 2 2 2" xfId="2702"/>
    <cellStyle name="Обычный 15 20 2 2 2 2 3" xfId="2703"/>
    <cellStyle name="Обычный 15 20 2 2 2 3" xfId="2704"/>
    <cellStyle name="Обычный 15 20 2 2 2 3 2" xfId="2705"/>
    <cellStyle name="Обычный 15 20 2 2 2 4" xfId="2706"/>
    <cellStyle name="Обычный 15 20 2 2 3" xfId="2707"/>
    <cellStyle name="Обычный 15 20 2 2 3 2" xfId="2708"/>
    <cellStyle name="Обычный 15 20 2 2 3 2 2" xfId="2709"/>
    <cellStyle name="Обычный 15 20 2 2 3 3" xfId="2710"/>
    <cellStyle name="Обычный 15 20 2 2 4" xfId="2711"/>
    <cellStyle name="Обычный 15 20 2 2 4 2" xfId="2712"/>
    <cellStyle name="Обычный 15 20 2 2 5" xfId="2713"/>
    <cellStyle name="Обычный 15 20 2 3" xfId="2714"/>
    <cellStyle name="Обычный 15 20 2 3 2" xfId="2715"/>
    <cellStyle name="Обычный 15 20 2 3 2 2" xfId="2716"/>
    <cellStyle name="Обычный 15 20 2 3 2 2 2" xfId="2717"/>
    <cellStyle name="Обычный 15 20 2 3 2 2 2 2" xfId="2718"/>
    <cellStyle name="Обычный 15 20 2 3 2 2 3" xfId="2719"/>
    <cellStyle name="Обычный 15 20 2 3 2 3" xfId="2720"/>
    <cellStyle name="Обычный 15 20 2 3 2 3 2" xfId="2721"/>
    <cellStyle name="Обычный 15 20 2 3 2 4" xfId="2722"/>
    <cellStyle name="Обычный 15 20 2 3 3" xfId="2723"/>
    <cellStyle name="Обычный 15 20 2 3 3 2" xfId="2724"/>
    <cellStyle name="Обычный 15 20 2 3 3 2 2" xfId="2725"/>
    <cellStyle name="Обычный 15 20 2 3 3 3" xfId="2726"/>
    <cellStyle name="Обычный 15 20 2 3 4" xfId="2727"/>
    <cellStyle name="Обычный 15 20 2 3 4 2" xfId="2728"/>
    <cellStyle name="Обычный 15 20 2 3 5" xfId="2729"/>
    <cellStyle name="Обычный 15 20 2 4" xfId="2730"/>
    <cellStyle name="Обычный 15 20 2 4 2" xfId="2731"/>
    <cellStyle name="Обычный 15 20 2 4 2 2" xfId="2732"/>
    <cellStyle name="Обычный 15 20 2 4 2 2 2" xfId="2733"/>
    <cellStyle name="Обычный 15 20 2 4 2 3" xfId="2734"/>
    <cellStyle name="Обычный 15 20 2 4 3" xfId="2735"/>
    <cellStyle name="Обычный 15 20 2 4 3 2" xfId="2736"/>
    <cellStyle name="Обычный 15 20 2 4 4" xfId="2737"/>
    <cellStyle name="Обычный 15 20 2 5" xfId="2738"/>
    <cellStyle name="Обычный 15 20 2 5 2" xfId="2739"/>
    <cellStyle name="Обычный 15 20 2 5 2 2" xfId="2740"/>
    <cellStyle name="Обычный 15 20 2 5 3" xfId="2741"/>
    <cellStyle name="Обычный 15 20 2 6" xfId="2742"/>
    <cellStyle name="Обычный 15 20 2 6 2" xfId="2743"/>
    <cellStyle name="Обычный 15 20 2 7" xfId="2744"/>
    <cellStyle name="Обычный 15 20 3" xfId="2745"/>
    <cellStyle name="Обычный 15 20 3 2" xfId="2746"/>
    <cellStyle name="Обычный 15 20 3 2 2" xfId="2747"/>
    <cellStyle name="Обычный 15 20 3 2 2 2" xfId="2748"/>
    <cellStyle name="Обычный 15 20 3 2 2 2 2" xfId="2749"/>
    <cellStyle name="Обычный 15 20 3 2 2 3" xfId="2750"/>
    <cellStyle name="Обычный 15 20 3 2 3" xfId="2751"/>
    <cellStyle name="Обычный 15 20 3 2 3 2" xfId="2752"/>
    <cellStyle name="Обычный 15 20 3 2 4" xfId="2753"/>
    <cellStyle name="Обычный 15 20 3 3" xfId="2754"/>
    <cellStyle name="Обычный 15 20 3 3 2" xfId="2755"/>
    <cellStyle name="Обычный 15 20 3 3 2 2" xfId="2756"/>
    <cellStyle name="Обычный 15 20 3 3 3" xfId="2757"/>
    <cellStyle name="Обычный 15 20 3 4" xfId="2758"/>
    <cellStyle name="Обычный 15 20 3 4 2" xfId="2759"/>
    <cellStyle name="Обычный 15 20 3 5" xfId="2760"/>
    <cellStyle name="Обычный 15 20 4" xfId="2761"/>
    <cellStyle name="Обычный 15 20 4 2" xfId="2762"/>
    <cellStyle name="Обычный 15 20 4 2 2" xfId="2763"/>
    <cellStyle name="Обычный 15 20 4 2 2 2" xfId="2764"/>
    <cellStyle name="Обычный 15 20 4 2 2 2 2" xfId="2765"/>
    <cellStyle name="Обычный 15 20 4 2 2 3" xfId="2766"/>
    <cellStyle name="Обычный 15 20 4 2 3" xfId="2767"/>
    <cellStyle name="Обычный 15 20 4 2 3 2" xfId="2768"/>
    <cellStyle name="Обычный 15 20 4 2 4" xfId="2769"/>
    <cellStyle name="Обычный 15 20 4 3" xfId="2770"/>
    <cellStyle name="Обычный 15 20 4 3 2" xfId="2771"/>
    <cellStyle name="Обычный 15 20 4 3 2 2" xfId="2772"/>
    <cellStyle name="Обычный 15 20 4 3 3" xfId="2773"/>
    <cellStyle name="Обычный 15 20 4 4" xfId="2774"/>
    <cellStyle name="Обычный 15 20 4 4 2" xfId="2775"/>
    <cellStyle name="Обычный 15 20 4 5" xfId="2776"/>
    <cellStyle name="Обычный 15 20 5" xfId="2777"/>
    <cellStyle name="Обычный 15 20 5 2" xfId="2778"/>
    <cellStyle name="Обычный 15 20 5 2 2" xfId="2779"/>
    <cellStyle name="Обычный 15 20 5 2 2 2" xfId="2780"/>
    <cellStyle name="Обычный 15 20 5 2 3" xfId="2781"/>
    <cellStyle name="Обычный 15 20 5 3" xfId="2782"/>
    <cellStyle name="Обычный 15 20 5 3 2" xfId="2783"/>
    <cellStyle name="Обычный 15 20 5 4" xfId="2784"/>
    <cellStyle name="Обычный 15 20 6" xfId="2785"/>
    <cellStyle name="Обычный 15 20 6 2" xfId="2786"/>
    <cellStyle name="Обычный 15 20 6 2 2" xfId="2787"/>
    <cellStyle name="Обычный 15 20 6 3" xfId="2788"/>
    <cellStyle name="Обычный 15 20 7" xfId="2789"/>
    <cellStyle name="Обычный 15 20 7 2" xfId="2790"/>
    <cellStyle name="Обычный 15 20 8" xfId="2791"/>
    <cellStyle name="Обычный 15 21" xfId="2792"/>
    <cellStyle name="Обычный 15 21 2" xfId="2793"/>
    <cellStyle name="Обычный 15 21 2 2" xfId="2794"/>
    <cellStyle name="Обычный 15 21 2 2 2" xfId="2795"/>
    <cellStyle name="Обычный 15 21 2 2 2 2" xfId="2796"/>
    <cellStyle name="Обычный 15 21 2 2 2 2 2" xfId="2797"/>
    <cellStyle name="Обычный 15 21 2 2 2 2 2 2" xfId="2798"/>
    <cellStyle name="Обычный 15 21 2 2 2 2 3" xfId="2799"/>
    <cellStyle name="Обычный 15 21 2 2 2 3" xfId="2800"/>
    <cellStyle name="Обычный 15 21 2 2 2 3 2" xfId="2801"/>
    <cellStyle name="Обычный 15 21 2 2 2 4" xfId="2802"/>
    <cellStyle name="Обычный 15 21 2 2 3" xfId="2803"/>
    <cellStyle name="Обычный 15 21 2 2 3 2" xfId="2804"/>
    <cellStyle name="Обычный 15 21 2 2 3 2 2" xfId="2805"/>
    <cellStyle name="Обычный 15 21 2 2 3 3" xfId="2806"/>
    <cellStyle name="Обычный 15 21 2 2 4" xfId="2807"/>
    <cellStyle name="Обычный 15 21 2 2 4 2" xfId="2808"/>
    <cellStyle name="Обычный 15 21 2 2 5" xfId="2809"/>
    <cellStyle name="Обычный 15 21 2 3" xfId="2810"/>
    <cellStyle name="Обычный 15 21 2 3 2" xfId="2811"/>
    <cellStyle name="Обычный 15 21 2 3 2 2" xfId="2812"/>
    <cellStyle name="Обычный 15 21 2 3 2 2 2" xfId="2813"/>
    <cellStyle name="Обычный 15 21 2 3 2 2 2 2" xfId="2814"/>
    <cellStyle name="Обычный 15 21 2 3 2 2 3" xfId="2815"/>
    <cellStyle name="Обычный 15 21 2 3 2 3" xfId="2816"/>
    <cellStyle name="Обычный 15 21 2 3 2 3 2" xfId="2817"/>
    <cellStyle name="Обычный 15 21 2 3 2 4" xfId="2818"/>
    <cellStyle name="Обычный 15 21 2 3 3" xfId="2819"/>
    <cellStyle name="Обычный 15 21 2 3 3 2" xfId="2820"/>
    <cellStyle name="Обычный 15 21 2 3 3 2 2" xfId="2821"/>
    <cellStyle name="Обычный 15 21 2 3 3 3" xfId="2822"/>
    <cellStyle name="Обычный 15 21 2 3 4" xfId="2823"/>
    <cellStyle name="Обычный 15 21 2 3 4 2" xfId="2824"/>
    <cellStyle name="Обычный 15 21 2 3 5" xfId="2825"/>
    <cellStyle name="Обычный 15 21 2 4" xfId="2826"/>
    <cellStyle name="Обычный 15 21 2 4 2" xfId="2827"/>
    <cellStyle name="Обычный 15 21 2 4 2 2" xfId="2828"/>
    <cellStyle name="Обычный 15 21 2 4 2 2 2" xfId="2829"/>
    <cellStyle name="Обычный 15 21 2 4 2 3" xfId="2830"/>
    <cellStyle name="Обычный 15 21 2 4 3" xfId="2831"/>
    <cellStyle name="Обычный 15 21 2 4 3 2" xfId="2832"/>
    <cellStyle name="Обычный 15 21 2 4 4" xfId="2833"/>
    <cellStyle name="Обычный 15 21 2 5" xfId="2834"/>
    <cellStyle name="Обычный 15 21 2 5 2" xfId="2835"/>
    <cellStyle name="Обычный 15 21 2 5 2 2" xfId="2836"/>
    <cellStyle name="Обычный 15 21 2 5 3" xfId="2837"/>
    <cellStyle name="Обычный 15 21 2 6" xfId="2838"/>
    <cellStyle name="Обычный 15 21 2 6 2" xfId="2839"/>
    <cellStyle name="Обычный 15 21 2 7" xfId="2840"/>
    <cellStyle name="Обычный 15 21 3" xfId="2841"/>
    <cellStyle name="Обычный 15 21 3 2" xfId="2842"/>
    <cellStyle name="Обычный 15 21 3 2 2" xfId="2843"/>
    <cellStyle name="Обычный 15 21 3 2 2 2" xfId="2844"/>
    <cellStyle name="Обычный 15 21 3 2 2 2 2" xfId="2845"/>
    <cellStyle name="Обычный 15 21 3 2 2 3" xfId="2846"/>
    <cellStyle name="Обычный 15 21 3 2 3" xfId="2847"/>
    <cellStyle name="Обычный 15 21 3 2 3 2" xfId="2848"/>
    <cellStyle name="Обычный 15 21 3 2 4" xfId="2849"/>
    <cellStyle name="Обычный 15 21 3 3" xfId="2850"/>
    <cellStyle name="Обычный 15 21 3 3 2" xfId="2851"/>
    <cellStyle name="Обычный 15 21 3 3 2 2" xfId="2852"/>
    <cellStyle name="Обычный 15 21 3 3 3" xfId="2853"/>
    <cellStyle name="Обычный 15 21 3 4" xfId="2854"/>
    <cellStyle name="Обычный 15 21 3 4 2" xfId="2855"/>
    <cellStyle name="Обычный 15 21 3 5" xfId="2856"/>
    <cellStyle name="Обычный 15 21 4" xfId="2857"/>
    <cellStyle name="Обычный 15 21 4 2" xfId="2858"/>
    <cellStyle name="Обычный 15 21 4 2 2" xfId="2859"/>
    <cellStyle name="Обычный 15 21 4 2 2 2" xfId="2860"/>
    <cellStyle name="Обычный 15 21 4 2 2 2 2" xfId="2861"/>
    <cellStyle name="Обычный 15 21 4 2 2 3" xfId="2862"/>
    <cellStyle name="Обычный 15 21 4 2 3" xfId="2863"/>
    <cellStyle name="Обычный 15 21 4 2 3 2" xfId="2864"/>
    <cellStyle name="Обычный 15 21 4 2 4" xfId="2865"/>
    <cellStyle name="Обычный 15 21 4 3" xfId="2866"/>
    <cellStyle name="Обычный 15 21 4 3 2" xfId="2867"/>
    <cellStyle name="Обычный 15 21 4 3 2 2" xfId="2868"/>
    <cellStyle name="Обычный 15 21 4 3 3" xfId="2869"/>
    <cellStyle name="Обычный 15 21 4 4" xfId="2870"/>
    <cellStyle name="Обычный 15 21 4 4 2" xfId="2871"/>
    <cellStyle name="Обычный 15 21 4 5" xfId="2872"/>
    <cellStyle name="Обычный 15 21 5" xfId="2873"/>
    <cellStyle name="Обычный 15 21 5 2" xfId="2874"/>
    <cellStyle name="Обычный 15 21 5 2 2" xfId="2875"/>
    <cellStyle name="Обычный 15 21 5 2 2 2" xfId="2876"/>
    <cellStyle name="Обычный 15 21 5 2 3" xfId="2877"/>
    <cellStyle name="Обычный 15 21 5 3" xfId="2878"/>
    <cellStyle name="Обычный 15 21 5 3 2" xfId="2879"/>
    <cellStyle name="Обычный 15 21 5 4" xfId="2880"/>
    <cellStyle name="Обычный 15 21 6" xfId="2881"/>
    <cellStyle name="Обычный 15 21 6 2" xfId="2882"/>
    <cellStyle name="Обычный 15 21 6 2 2" xfId="2883"/>
    <cellStyle name="Обычный 15 21 6 3" xfId="2884"/>
    <cellStyle name="Обычный 15 21 7" xfId="2885"/>
    <cellStyle name="Обычный 15 21 7 2" xfId="2886"/>
    <cellStyle name="Обычный 15 21 8" xfId="2887"/>
    <cellStyle name="Обычный 15 22" xfId="2888"/>
    <cellStyle name="Обычный 15 22 2" xfId="2889"/>
    <cellStyle name="Обычный 15 22 2 2" xfId="2890"/>
    <cellStyle name="Обычный 15 22 2 2 2" xfId="2891"/>
    <cellStyle name="Обычный 15 22 2 2 2 2" xfId="2892"/>
    <cellStyle name="Обычный 15 22 2 2 2 2 2" xfId="2893"/>
    <cellStyle name="Обычный 15 22 2 2 2 2 2 2" xfId="2894"/>
    <cellStyle name="Обычный 15 22 2 2 2 2 3" xfId="2895"/>
    <cellStyle name="Обычный 15 22 2 2 2 3" xfId="2896"/>
    <cellStyle name="Обычный 15 22 2 2 2 3 2" xfId="2897"/>
    <cellStyle name="Обычный 15 22 2 2 2 4" xfId="2898"/>
    <cellStyle name="Обычный 15 22 2 2 3" xfId="2899"/>
    <cellStyle name="Обычный 15 22 2 2 3 2" xfId="2900"/>
    <cellStyle name="Обычный 15 22 2 2 3 2 2" xfId="2901"/>
    <cellStyle name="Обычный 15 22 2 2 3 3" xfId="2902"/>
    <cellStyle name="Обычный 15 22 2 2 4" xfId="2903"/>
    <cellStyle name="Обычный 15 22 2 2 4 2" xfId="2904"/>
    <cellStyle name="Обычный 15 22 2 2 5" xfId="2905"/>
    <cellStyle name="Обычный 15 22 2 3" xfId="2906"/>
    <cellStyle name="Обычный 15 22 2 3 2" xfId="2907"/>
    <cellStyle name="Обычный 15 22 2 3 2 2" xfId="2908"/>
    <cellStyle name="Обычный 15 22 2 3 2 2 2" xfId="2909"/>
    <cellStyle name="Обычный 15 22 2 3 2 2 2 2" xfId="2910"/>
    <cellStyle name="Обычный 15 22 2 3 2 2 3" xfId="2911"/>
    <cellStyle name="Обычный 15 22 2 3 2 3" xfId="2912"/>
    <cellStyle name="Обычный 15 22 2 3 2 3 2" xfId="2913"/>
    <cellStyle name="Обычный 15 22 2 3 2 4" xfId="2914"/>
    <cellStyle name="Обычный 15 22 2 3 3" xfId="2915"/>
    <cellStyle name="Обычный 15 22 2 3 3 2" xfId="2916"/>
    <cellStyle name="Обычный 15 22 2 3 3 2 2" xfId="2917"/>
    <cellStyle name="Обычный 15 22 2 3 3 3" xfId="2918"/>
    <cellStyle name="Обычный 15 22 2 3 4" xfId="2919"/>
    <cellStyle name="Обычный 15 22 2 3 4 2" xfId="2920"/>
    <cellStyle name="Обычный 15 22 2 3 5" xfId="2921"/>
    <cellStyle name="Обычный 15 22 2 4" xfId="2922"/>
    <cellStyle name="Обычный 15 22 2 4 2" xfId="2923"/>
    <cellStyle name="Обычный 15 22 2 4 2 2" xfId="2924"/>
    <cellStyle name="Обычный 15 22 2 4 2 2 2" xfId="2925"/>
    <cellStyle name="Обычный 15 22 2 4 2 3" xfId="2926"/>
    <cellStyle name="Обычный 15 22 2 4 3" xfId="2927"/>
    <cellStyle name="Обычный 15 22 2 4 3 2" xfId="2928"/>
    <cellStyle name="Обычный 15 22 2 4 4" xfId="2929"/>
    <cellStyle name="Обычный 15 22 2 5" xfId="2930"/>
    <cellStyle name="Обычный 15 22 2 5 2" xfId="2931"/>
    <cellStyle name="Обычный 15 22 2 5 2 2" xfId="2932"/>
    <cellStyle name="Обычный 15 22 2 5 3" xfId="2933"/>
    <cellStyle name="Обычный 15 22 2 6" xfId="2934"/>
    <cellStyle name="Обычный 15 22 2 6 2" xfId="2935"/>
    <cellStyle name="Обычный 15 22 2 7" xfId="2936"/>
    <cellStyle name="Обычный 15 22 3" xfId="2937"/>
    <cellStyle name="Обычный 15 22 3 2" xfId="2938"/>
    <cellStyle name="Обычный 15 22 3 2 2" xfId="2939"/>
    <cellStyle name="Обычный 15 22 3 2 2 2" xfId="2940"/>
    <cellStyle name="Обычный 15 22 3 2 2 2 2" xfId="2941"/>
    <cellStyle name="Обычный 15 22 3 2 2 3" xfId="2942"/>
    <cellStyle name="Обычный 15 22 3 2 3" xfId="2943"/>
    <cellStyle name="Обычный 15 22 3 2 3 2" xfId="2944"/>
    <cellStyle name="Обычный 15 22 3 2 4" xfId="2945"/>
    <cellStyle name="Обычный 15 22 3 3" xfId="2946"/>
    <cellStyle name="Обычный 15 22 3 3 2" xfId="2947"/>
    <cellStyle name="Обычный 15 22 3 3 2 2" xfId="2948"/>
    <cellStyle name="Обычный 15 22 3 3 3" xfId="2949"/>
    <cellStyle name="Обычный 15 22 3 4" xfId="2950"/>
    <cellStyle name="Обычный 15 22 3 4 2" xfId="2951"/>
    <cellStyle name="Обычный 15 22 3 5" xfId="2952"/>
    <cellStyle name="Обычный 15 22 4" xfId="2953"/>
    <cellStyle name="Обычный 15 22 4 2" xfId="2954"/>
    <cellStyle name="Обычный 15 22 4 2 2" xfId="2955"/>
    <cellStyle name="Обычный 15 22 4 2 2 2" xfId="2956"/>
    <cellStyle name="Обычный 15 22 4 2 2 2 2" xfId="2957"/>
    <cellStyle name="Обычный 15 22 4 2 2 3" xfId="2958"/>
    <cellStyle name="Обычный 15 22 4 2 3" xfId="2959"/>
    <cellStyle name="Обычный 15 22 4 2 3 2" xfId="2960"/>
    <cellStyle name="Обычный 15 22 4 2 4" xfId="2961"/>
    <cellStyle name="Обычный 15 22 4 3" xfId="2962"/>
    <cellStyle name="Обычный 15 22 4 3 2" xfId="2963"/>
    <cellStyle name="Обычный 15 22 4 3 2 2" xfId="2964"/>
    <cellStyle name="Обычный 15 22 4 3 3" xfId="2965"/>
    <cellStyle name="Обычный 15 22 4 4" xfId="2966"/>
    <cellStyle name="Обычный 15 22 4 4 2" xfId="2967"/>
    <cellStyle name="Обычный 15 22 4 5" xfId="2968"/>
    <cellStyle name="Обычный 15 22 5" xfId="2969"/>
    <cellStyle name="Обычный 15 22 5 2" xfId="2970"/>
    <cellStyle name="Обычный 15 22 5 2 2" xfId="2971"/>
    <cellStyle name="Обычный 15 22 5 2 2 2" xfId="2972"/>
    <cellStyle name="Обычный 15 22 5 2 3" xfId="2973"/>
    <cellStyle name="Обычный 15 22 5 3" xfId="2974"/>
    <cellStyle name="Обычный 15 22 5 3 2" xfId="2975"/>
    <cellStyle name="Обычный 15 22 5 4" xfId="2976"/>
    <cellStyle name="Обычный 15 22 6" xfId="2977"/>
    <cellStyle name="Обычный 15 22 6 2" xfId="2978"/>
    <cellStyle name="Обычный 15 22 6 2 2" xfId="2979"/>
    <cellStyle name="Обычный 15 22 6 3" xfId="2980"/>
    <cellStyle name="Обычный 15 22 7" xfId="2981"/>
    <cellStyle name="Обычный 15 22 7 2" xfId="2982"/>
    <cellStyle name="Обычный 15 22 8" xfId="2983"/>
    <cellStyle name="Обычный 15 23" xfId="2984"/>
    <cellStyle name="Обычный 15 23 2" xfId="2985"/>
    <cellStyle name="Обычный 15 23 2 2" xfId="2986"/>
    <cellStyle name="Обычный 15 23 2 2 2" xfId="2987"/>
    <cellStyle name="Обычный 15 23 2 2 2 2" xfId="2988"/>
    <cellStyle name="Обычный 15 23 2 2 2 2 2" xfId="2989"/>
    <cellStyle name="Обычный 15 23 2 2 2 2 2 2" xfId="2990"/>
    <cellStyle name="Обычный 15 23 2 2 2 2 3" xfId="2991"/>
    <cellStyle name="Обычный 15 23 2 2 2 3" xfId="2992"/>
    <cellStyle name="Обычный 15 23 2 2 2 3 2" xfId="2993"/>
    <cellStyle name="Обычный 15 23 2 2 2 4" xfId="2994"/>
    <cellStyle name="Обычный 15 23 2 2 3" xfId="2995"/>
    <cellStyle name="Обычный 15 23 2 2 3 2" xfId="2996"/>
    <cellStyle name="Обычный 15 23 2 2 3 2 2" xfId="2997"/>
    <cellStyle name="Обычный 15 23 2 2 3 3" xfId="2998"/>
    <cellStyle name="Обычный 15 23 2 2 4" xfId="2999"/>
    <cellStyle name="Обычный 15 23 2 2 4 2" xfId="3000"/>
    <cellStyle name="Обычный 15 23 2 2 5" xfId="3001"/>
    <cellStyle name="Обычный 15 23 2 3" xfId="3002"/>
    <cellStyle name="Обычный 15 23 2 3 2" xfId="3003"/>
    <cellStyle name="Обычный 15 23 2 3 2 2" xfId="3004"/>
    <cellStyle name="Обычный 15 23 2 3 2 2 2" xfId="3005"/>
    <cellStyle name="Обычный 15 23 2 3 2 2 2 2" xfId="3006"/>
    <cellStyle name="Обычный 15 23 2 3 2 2 3" xfId="3007"/>
    <cellStyle name="Обычный 15 23 2 3 2 3" xfId="3008"/>
    <cellStyle name="Обычный 15 23 2 3 2 3 2" xfId="3009"/>
    <cellStyle name="Обычный 15 23 2 3 2 4" xfId="3010"/>
    <cellStyle name="Обычный 15 23 2 3 3" xfId="3011"/>
    <cellStyle name="Обычный 15 23 2 3 3 2" xfId="3012"/>
    <cellStyle name="Обычный 15 23 2 3 3 2 2" xfId="3013"/>
    <cellStyle name="Обычный 15 23 2 3 3 3" xfId="3014"/>
    <cellStyle name="Обычный 15 23 2 3 4" xfId="3015"/>
    <cellStyle name="Обычный 15 23 2 3 4 2" xfId="3016"/>
    <cellStyle name="Обычный 15 23 2 3 5" xfId="3017"/>
    <cellStyle name="Обычный 15 23 2 4" xfId="3018"/>
    <cellStyle name="Обычный 15 23 2 4 2" xfId="3019"/>
    <cellStyle name="Обычный 15 23 2 4 2 2" xfId="3020"/>
    <cellStyle name="Обычный 15 23 2 4 2 2 2" xfId="3021"/>
    <cellStyle name="Обычный 15 23 2 4 2 3" xfId="3022"/>
    <cellStyle name="Обычный 15 23 2 4 3" xfId="3023"/>
    <cellStyle name="Обычный 15 23 2 4 3 2" xfId="3024"/>
    <cellStyle name="Обычный 15 23 2 4 4" xfId="3025"/>
    <cellStyle name="Обычный 15 23 2 5" xfId="3026"/>
    <cellStyle name="Обычный 15 23 2 5 2" xfId="3027"/>
    <cellStyle name="Обычный 15 23 2 5 2 2" xfId="3028"/>
    <cellStyle name="Обычный 15 23 2 5 3" xfId="3029"/>
    <cellStyle name="Обычный 15 23 2 6" xfId="3030"/>
    <cellStyle name="Обычный 15 23 2 6 2" xfId="3031"/>
    <cellStyle name="Обычный 15 23 2 7" xfId="3032"/>
    <cellStyle name="Обычный 15 23 3" xfId="3033"/>
    <cellStyle name="Обычный 15 23 3 2" xfId="3034"/>
    <cellStyle name="Обычный 15 23 3 2 2" xfId="3035"/>
    <cellStyle name="Обычный 15 23 3 2 2 2" xfId="3036"/>
    <cellStyle name="Обычный 15 23 3 2 2 2 2" xfId="3037"/>
    <cellStyle name="Обычный 15 23 3 2 2 3" xfId="3038"/>
    <cellStyle name="Обычный 15 23 3 2 3" xfId="3039"/>
    <cellStyle name="Обычный 15 23 3 2 3 2" xfId="3040"/>
    <cellStyle name="Обычный 15 23 3 2 4" xfId="3041"/>
    <cellStyle name="Обычный 15 23 3 3" xfId="3042"/>
    <cellStyle name="Обычный 15 23 3 3 2" xfId="3043"/>
    <cellStyle name="Обычный 15 23 3 3 2 2" xfId="3044"/>
    <cellStyle name="Обычный 15 23 3 3 3" xfId="3045"/>
    <cellStyle name="Обычный 15 23 3 4" xfId="3046"/>
    <cellStyle name="Обычный 15 23 3 4 2" xfId="3047"/>
    <cellStyle name="Обычный 15 23 3 5" xfId="3048"/>
    <cellStyle name="Обычный 15 23 4" xfId="3049"/>
    <cellStyle name="Обычный 15 23 4 2" xfId="3050"/>
    <cellStyle name="Обычный 15 23 4 2 2" xfId="3051"/>
    <cellStyle name="Обычный 15 23 4 2 2 2" xfId="3052"/>
    <cellStyle name="Обычный 15 23 4 2 2 2 2" xfId="3053"/>
    <cellStyle name="Обычный 15 23 4 2 2 3" xfId="3054"/>
    <cellStyle name="Обычный 15 23 4 2 3" xfId="3055"/>
    <cellStyle name="Обычный 15 23 4 2 3 2" xfId="3056"/>
    <cellStyle name="Обычный 15 23 4 2 4" xfId="3057"/>
    <cellStyle name="Обычный 15 23 4 3" xfId="3058"/>
    <cellStyle name="Обычный 15 23 4 3 2" xfId="3059"/>
    <cellStyle name="Обычный 15 23 4 3 2 2" xfId="3060"/>
    <cellStyle name="Обычный 15 23 4 3 3" xfId="3061"/>
    <cellStyle name="Обычный 15 23 4 4" xfId="3062"/>
    <cellStyle name="Обычный 15 23 4 4 2" xfId="3063"/>
    <cellStyle name="Обычный 15 23 4 5" xfId="3064"/>
    <cellStyle name="Обычный 15 23 5" xfId="3065"/>
    <cellStyle name="Обычный 15 23 5 2" xfId="3066"/>
    <cellStyle name="Обычный 15 23 5 2 2" xfId="3067"/>
    <cellStyle name="Обычный 15 23 5 2 2 2" xfId="3068"/>
    <cellStyle name="Обычный 15 23 5 2 3" xfId="3069"/>
    <cellStyle name="Обычный 15 23 5 3" xfId="3070"/>
    <cellStyle name="Обычный 15 23 5 3 2" xfId="3071"/>
    <cellStyle name="Обычный 15 23 5 4" xfId="3072"/>
    <cellStyle name="Обычный 15 23 6" xfId="3073"/>
    <cellStyle name="Обычный 15 23 6 2" xfId="3074"/>
    <cellStyle name="Обычный 15 23 6 2 2" xfId="3075"/>
    <cellStyle name="Обычный 15 23 6 3" xfId="3076"/>
    <cellStyle name="Обычный 15 23 7" xfId="3077"/>
    <cellStyle name="Обычный 15 23 7 2" xfId="3078"/>
    <cellStyle name="Обычный 15 23 8" xfId="3079"/>
    <cellStyle name="Обычный 15 24" xfId="3080"/>
    <cellStyle name="Обычный 15 24 2" xfId="3081"/>
    <cellStyle name="Обычный 15 24 2 2" xfId="3082"/>
    <cellStyle name="Обычный 15 24 2 2 2" xfId="3083"/>
    <cellStyle name="Обычный 15 24 2 2 2 2" xfId="3084"/>
    <cellStyle name="Обычный 15 24 2 2 2 2 2" xfId="3085"/>
    <cellStyle name="Обычный 15 24 2 2 2 2 2 2" xfId="3086"/>
    <cellStyle name="Обычный 15 24 2 2 2 2 3" xfId="3087"/>
    <cellStyle name="Обычный 15 24 2 2 2 3" xfId="3088"/>
    <cellStyle name="Обычный 15 24 2 2 2 3 2" xfId="3089"/>
    <cellStyle name="Обычный 15 24 2 2 2 4" xfId="3090"/>
    <cellStyle name="Обычный 15 24 2 2 3" xfId="3091"/>
    <cellStyle name="Обычный 15 24 2 2 3 2" xfId="3092"/>
    <cellStyle name="Обычный 15 24 2 2 3 2 2" xfId="3093"/>
    <cellStyle name="Обычный 15 24 2 2 3 3" xfId="3094"/>
    <cellStyle name="Обычный 15 24 2 2 4" xfId="3095"/>
    <cellStyle name="Обычный 15 24 2 2 4 2" xfId="3096"/>
    <cellStyle name="Обычный 15 24 2 2 5" xfId="3097"/>
    <cellStyle name="Обычный 15 24 2 3" xfId="3098"/>
    <cellStyle name="Обычный 15 24 2 3 2" xfId="3099"/>
    <cellStyle name="Обычный 15 24 2 3 2 2" xfId="3100"/>
    <cellStyle name="Обычный 15 24 2 3 2 2 2" xfId="3101"/>
    <cellStyle name="Обычный 15 24 2 3 2 2 2 2" xfId="3102"/>
    <cellStyle name="Обычный 15 24 2 3 2 2 3" xfId="3103"/>
    <cellStyle name="Обычный 15 24 2 3 2 3" xfId="3104"/>
    <cellStyle name="Обычный 15 24 2 3 2 3 2" xfId="3105"/>
    <cellStyle name="Обычный 15 24 2 3 2 4" xfId="3106"/>
    <cellStyle name="Обычный 15 24 2 3 3" xfId="3107"/>
    <cellStyle name="Обычный 15 24 2 3 3 2" xfId="3108"/>
    <cellStyle name="Обычный 15 24 2 3 3 2 2" xfId="3109"/>
    <cellStyle name="Обычный 15 24 2 3 3 3" xfId="3110"/>
    <cellStyle name="Обычный 15 24 2 3 4" xfId="3111"/>
    <cellStyle name="Обычный 15 24 2 3 4 2" xfId="3112"/>
    <cellStyle name="Обычный 15 24 2 3 5" xfId="3113"/>
    <cellStyle name="Обычный 15 24 2 4" xfId="3114"/>
    <cellStyle name="Обычный 15 24 2 4 2" xfId="3115"/>
    <cellStyle name="Обычный 15 24 2 4 2 2" xfId="3116"/>
    <cellStyle name="Обычный 15 24 2 4 2 2 2" xfId="3117"/>
    <cellStyle name="Обычный 15 24 2 4 2 3" xfId="3118"/>
    <cellStyle name="Обычный 15 24 2 4 3" xfId="3119"/>
    <cellStyle name="Обычный 15 24 2 4 3 2" xfId="3120"/>
    <cellStyle name="Обычный 15 24 2 4 4" xfId="3121"/>
    <cellStyle name="Обычный 15 24 2 5" xfId="3122"/>
    <cellStyle name="Обычный 15 24 2 5 2" xfId="3123"/>
    <cellStyle name="Обычный 15 24 2 5 2 2" xfId="3124"/>
    <cellStyle name="Обычный 15 24 2 5 3" xfId="3125"/>
    <cellStyle name="Обычный 15 24 2 6" xfId="3126"/>
    <cellStyle name="Обычный 15 24 2 6 2" xfId="3127"/>
    <cellStyle name="Обычный 15 24 2 7" xfId="3128"/>
    <cellStyle name="Обычный 15 24 3" xfId="3129"/>
    <cellStyle name="Обычный 15 24 3 2" xfId="3130"/>
    <cellStyle name="Обычный 15 24 3 2 2" xfId="3131"/>
    <cellStyle name="Обычный 15 24 3 2 2 2" xfId="3132"/>
    <cellStyle name="Обычный 15 24 3 2 2 2 2" xfId="3133"/>
    <cellStyle name="Обычный 15 24 3 2 2 3" xfId="3134"/>
    <cellStyle name="Обычный 15 24 3 2 3" xfId="3135"/>
    <cellStyle name="Обычный 15 24 3 2 3 2" xfId="3136"/>
    <cellStyle name="Обычный 15 24 3 2 4" xfId="3137"/>
    <cellStyle name="Обычный 15 24 3 3" xfId="3138"/>
    <cellStyle name="Обычный 15 24 3 3 2" xfId="3139"/>
    <cellStyle name="Обычный 15 24 3 3 2 2" xfId="3140"/>
    <cellStyle name="Обычный 15 24 3 3 3" xfId="3141"/>
    <cellStyle name="Обычный 15 24 3 4" xfId="3142"/>
    <cellStyle name="Обычный 15 24 3 4 2" xfId="3143"/>
    <cellStyle name="Обычный 15 24 3 5" xfId="3144"/>
    <cellStyle name="Обычный 15 24 4" xfId="3145"/>
    <cellStyle name="Обычный 15 24 4 2" xfId="3146"/>
    <cellStyle name="Обычный 15 24 4 2 2" xfId="3147"/>
    <cellStyle name="Обычный 15 24 4 2 2 2" xfId="3148"/>
    <cellStyle name="Обычный 15 24 4 2 2 2 2" xfId="3149"/>
    <cellStyle name="Обычный 15 24 4 2 2 3" xfId="3150"/>
    <cellStyle name="Обычный 15 24 4 2 3" xfId="3151"/>
    <cellStyle name="Обычный 15 24 4 2 3 2" xfId="3152"/>
    <cellStyle name="Обычный 15 24 4 2 4" xfId="3153"/>
    <cellStyle name="Обычный 15 24 4 3" xfId="3154"/>
    <cellStyle name="Обычный 15 24 4 3 2" xfId="3155"/>
    <cellStyle name="Обычный 15 24 4 3 2 2" xfId="3156"/>
    <cellStyle name="Обычный 15 24 4 3 3" xfId="3157"/>
    <cellStyle name="Обычный 15 24 4 4" xfId="3158"/>
    <cellStyle name="Обычный 15 24 4 4 2" xfId="3159"/>
    <cellStyle name="Обычный 15 24 4 5" xfId="3160"/>
    <cellStyle name="Обычный 15 24 5" xfId="3161"/>
    <cellStyle name="Обычный 15 24 5 2" xfId="3162"/>
    <cellStyle name="Обычный 15 24 5 2 2" xfId="3163"/>
    <cellStyle name="Обычный 15 24 5 2 2 2" xfId="3164"/>
    <cellStyle name="Обычный 15 24 5 2 3" xfId="3165"/>
    <cellStyle name="Обычный 15 24 5 3" xfId="3166"/>
    <cellStyle name="Обычный 15 24 5 3 2" xfId="3167"/>
    <cellStyle name="Обычный 15 24 5 4" xfId="3168"/>
    <cellStyle name="Обычный 15 24 6" xfId="3169"/>
    <cellStyle name="Обычный 15 24 6 2" xfId="3170"/>
    <cellStyle name="Обычный 15 24 6 2 2" xfId="3171"/>
    <cellStyle name="Обычный 15 24 6 3" xfId="3172"/>
    <cellStyle name="Обычный 15 24 7" xfId="3173"/>
    <cellStyle name="Обычный 15 24 7 2" xfId="3174"/>
    <cellStyle name="Обычный 15 24 8" xfId="3175"/>
    <cellStyle name="Обычный 15 25" xfId="3176"/>
    <cellStyle name="Обычный 15 25 2" xfId="3177"/>
    <cellStyle name="Обычный 15 25 2 2" xfId="3178"/>
    <cellStyle name="Обычный 15 25 2 2 2" xfId="3179"/>
    <cellStyle name="Обычный 15 25 2 2 2 2" xfId="3180"/>
    <cellStyle name="Обычный 15 25 2 2 2 2 2" xfId="3181"/>
    <cellStyle name="Обычный 15 25 2 2 2 2 2 2" xfId="3182"/>
    <cellStyle name="Обычный 15 25 2 2 2 2 3" xfId="3183"/>
    <cellStyle name="Обычный 15 25 2 2 2 3" xfId="3184"/>
    <cellStyle name="Обычный 15 25 2 2 2 3 2" xfId="3185"/>
    <cellStyle name="Обычный 15 25 2 2 2 4" xfId="3186"/>
    <cellStyle name="Обычный 15 25 2 2 3" xfId="3187"/>
    <cellStyle name="Обычный 15 25 2 2 3 2" xfId="3188"/>
    <cellStyle name="Обычный 15 25 2 2 3 2 2" xfId="3189"/>
    <cellStyle name="Обычный 15 25 2 2 3 3" xfId="3190"/>
    <cellStyle name="Обычный 15 25 2 2 4" xfId="3191"/>
    <cellStyle name="Обычный 15 25 2 2 4 2" xfId="3192"/>
    <cellStyle name="Обычный 15 25 2 2 5" xfId="3193"/>
    <cellStyle name="Обычный 15 25 2 3" xfId="3194"/>
    <cellStyle name="Обычный 15 25 2 3 2" xfId="3195"/>
    <cellStyle name="Обычный 15 25 2 3 2 2" xfId="3196"/>
    <cellStyle name="Обычный 15 25 2 3 2 2 2" xfId="3197"/>
    <cellStyle name="Обычный 15 25 2 3 2 2 2 2" xfId="3198"/>
    <cellStyle name="Обычный 15 25 2 3 2 2 3" xfId="3199"/>
    <cellStyle name="Обычный 15 25 2 3 2 3" xfId="3200"/>
    <cellStyle name="Обычный 15 25 2 3 2 3 2" xfId="3201"/>
    <cellStyle name="Обычный 15 25 2 3 2 4" xfId="3202"/>
    <cellStyle name="Обычный 15 25 2 3 3" xfId="3203"/>
    <cellStyle name="Обычный 15 25 2 3 3 2" xfId="3204"/>
    <cellStyle name="Обычный 15 25 2 3 3 2 2" xfId="3205"/>
    <cellStyle name="Обычный 15 25 2 3 3 3" xfId="3206"/>
    <cellStyle name="Обычный 15 25 2 3 4" xfId="3207"/>
    <cellStyle name="Обычный 15 25 2 3 4 2" xfId="3208"/>
    <cellStyle name="Обычный 15 25 2 3 5" xfId="3209"/>
    <cellStyle name="Обычный 15 25 2 4" xfId="3210"/>
    <cellStyle name="Обычный 15 25 2 4 2" xfId="3211"/>
    <cellStyle name="Обычный 15 25 2 4 2 2" xfId="3212"/>
    <cellStyle name="Обычный 15 25 2 4 2 2 2" xfId="3213"/>
    <cellStyle name="Обычный 15 25 2 4 2 3" xfId="3214"/>
    <cellStyle name="Обычный 15 25 2 4 3" xfId="3215"/>
    <cellStyle name="Обычный 15 25 2 4 3 2" xfId="3216"/>
    <cellStyle name="Обычный 15 25 2 4 4" xfId="3217"/>
    <cellStyle name="Обычный 15 25 2 5" xfId="3218"/>
    <cellStyle name="Обычный 15 25 2 5 2" xfId="3219"/>
    <cellStyle name="Обычный 15 25 2 5 2 2" xfId="3220"/>
    <cellStyle name="Обычный 15 25 2 5 3" xfId="3221"/>
    <cellStyle name="Обычный 15 25 2 6" xfId="3222"/>
    <cellStyle name="Обычный 15 25 2 6 2" xfId="3223"/>
    <cellStyle name="Обычный 15 25 2 7" xfId="3224"/>
    <cellStyle name="Обычный 15 25 3" xfId="3225"/>
    <cellStyle name="Обычный 15 25 3 2" xfId="3226"/>
    <cellStyle name="Обычный 15 25 3 2 2" xfId="3227"/>
    <cellStyle name="Обычный 15 25 3 2 2 2" xfId="3228"/>
    <cellStyle name="Обычный 15 25 3 2 2 2 2" xfId="3229"/>
    <cellStyle name="Обычный 15 25 3 2 2 3" xfId="3230"/>
    <cellStyle name="Обычный 15 25 3 2 3" xfId="3231"/>
    <cellStyle name="Обычный 15 25 3 2 3 2" xfId="3232"/>
    <cellStyle name="Обычный 15 25 3 2 4" xfId="3233"/>
    <cellStyle name="Обычный 15 25 3 3" xfId="3234"/>
    <cellStyle name="Обычный 15 25 3 3 2" xfId="3235"/>
    <cellStyle name="Обычный 15 25 3 3 2 2" xfId="3236"/>
    <cellStyle name="Обычный 15 25 3 3 3" xfId="3237"/>
    <cellStyle name="Обычный 15 25 3 4" xfId="3238"/>
    <cellStyle name="Обычный 15 25 3 4 2" xfId="3239"/>
    <cellStyle name="Обычный 15 25 3 5" xfId="3240"/>
    <cellStyle name="Обычный 15 25 4" xfId="3241"/>
    <cellStyle name="Обычный 15 25 4 2" xfId="3242"/>
    <cellStyle name="Обычный 15 25 4 2 2" xfId="3243"/>
    <cellStyle name="Обычный 15 25 4 2 2 2" xfId="3244"/>
    <cellStyle name="Обычный 15 25 4 2 2 2 2" xfId="3245"/>
    <cellStyle name="Обычный 15 25 4 2 2 3" xfId="3246"/>
    <cellStyle name="Обычный 15 25 4 2 3" xfId="3247"/>
    <cellStyle name="Обычный 15 25 4 2 3 2" xfId="3248"/>
    <cellStyle name="Обычный 15 25 4 2 4" xfId="3249"/>
    <cellStyle name="Обычный 15 25 4 3" xfId="3250"/>
    <cellStyle name="Обычный 15 25 4 3 2" xfId="3251"/>
    <cellStyle name="Обычный 15 25 4 3 2 2" xfId="3252"/>
    <cellStyle name="Обычный 15 25 4 3 3" xfId="3253"/>
    <cellStyle name="Обычный 15 25 4 4" xfId="3254"/>
    <cellStyle name="Обычный 15 25 4 4 2" xfId="3255"/>
    <cellStyle name="Обычный 15 25 4 5" xfId="3256"/>
    <cellStyle name="Обычный 15 25 5" xfId="3257"/>
    <cellStyle name="Обычный 15 25 5 2" xfId="3258"/>
    <cellStyle name="Обычный 15 25 5 2 2" xfId="3259"/>
    <cellStyle name="Обычный 15 25 5 2 2 2" xfId="3260"/>
    <cellStyle name="Обычный 15 25 5 2 3" xfId="3261"/>
    <cellStyle name="Обычный 15 25 5 3" xfId="3262"/>
    <cellStyle name="Обычный 15 25 5 3 2" xfId="3263"/>
    <cellStyle name="Обычный 15 25 5 4" xfId="3264"/>
    <cellStyle name="Обычный 15 25 6" xfId="3265"/>
    <cellStyle name="Обычный 15 25 6 2" xfId="3266"/>
    <cellStyle name="Обычный 15 25 6 2 2" xfId="3267"/>
    <cellStyle name="Обычный 15 25 6 3" xfId="3268"/>
    <cellStyle name="Обычный 15 25 7" xfId="3269"/>
    <cellStyle name="Обычный 15 25 7 2" xfId="3270"/>
    <cellStyle name="Обычный 15 25 8" xfId="3271"/>
    <cellStyle name="Обычный 15 26" xfId="3272"/>
    <cellStyle name="Обычный 15 26 2" xfId="3273"/>
    <cellStyle name="Обычный 15 26 2 2" xfId="3274"/>
    <cellStyle name="Обычный 15 26 2 2 2" xfId="3275"/>
    <cellStyle name="Обычный 15 26 2 2 2 2" xfId="3276"/>
    <cellStyle name="Обычный 15 26 2 2 2 2 2" xfId="3277"/>
    <cellStyle name="Обычный 15 26 2 2 2 2 2 2" xfId="3278"/>
    <cellStyle name="Обычный 15 26 2 2 2 2 3" xfId="3279"/>
    <cellStyle name="Обычный 15 26 2 2 2 3" xfId="3280"/>
    <cellStyle name="Обычный 15 26 2 2 2 3 2" xfId="3281"/>
    <cellStyle name="Обычный 15 26 2 2 2 4" xfId="3282"/>
    <cellStyle name="Обычный 15 26 2 2 3" xfId="3283"/>
    <cellStyle name="Обычный 15 26 2 2 3 2" xfId="3284"/>
    <cellStyle name="Обычный 15 26 2 2 3 2 2" xfId="3285"/>
    <cellStyle name="Обычный 15 26 2 2 3 3" xfId="3286"/>
    <cellStyle name="Обычный 15 26 2 2 4" xfId="3287"/>
    <cellStyle name="Обычный 15 26 2 2 4 2" xfId="3288"/>
    <cellStyle name="Обычный 15 26 2 2 5" xfId="3289"/>
    <cellStyle name="Обычный 15 26 2 3" xfId="3290"/>
    <cellStyle name="Обычный 15 26 2 3 2" xfId="3291"/>
    <cellStyle name="Обычный 15 26 2 3 2 2" xfId="3292"/>
    <cellStyle name="Обычный 15 26 2 3 2 2 2" xfId="3293"/>
    <cellStyle name="Обычный 15 26 2 3 2 2 2 2" xfId="3294"/>
    <cellStyle name="Обычный 15 26 2 3 2 2 3" xfId="3295"/>
    <cellStyle name="Обычный 15 26 2 3 2 3" xfId="3296"/>
    <cellStyle name="Обычный 15 26 2 3 2 3 2" xfId="3297"/>
    <cellStyle name="Обычный 15 26 2 3 2 4" xfId="3298"/>
    <cellStyle name="Обычный 15 26 2 3 3" xfId="3299"/>
    <cellStyle name="Обычный 15 26 2 3 3 2" xfId="3300"/>
    <cellStyle name="Обычный 15 26 2 3 3 2 2" xfId="3301"/>
    <cellStyle name="Обычный 15 26 2 3 3 3" xfId="3302"/>
    <cellStyle name="Обычный 15 26 2 3 4" xfId="3303"/>
    <cellStyle name="Обычный 15 26 2 3 4 2" xfId="3304"/>
    <cellStyle name="Обычный 15 26 2 3 5" xfId="3305"/>
    <cellStyle name="Обычный 15 26 2 4" xfId="3306"/>
    <cellStyle name="Обычный 15 26 2 4 2" xfId="3307"/>
    <cellStyle name="Обычный 15 26 2 4 2 2" xfId="3308"/>
    <cellStyle name="Обычный 15 26 2 4 2 2 2" xfId="3309"/>
    <cellStyle name="Обычный 15 26 2 4 2 3" xfId="3310"/>
    <cellStyle name="Обычный 15 26 2 4 3" xfId="3311"/>
    <cellStyle name="Обычный 15 26 2 4 3 2" xfId="3312"/>
    <cellStyle name="Обычный 15 26 2 4 4" xfId="3313"/>
    <cellStyle name="Обычный 15 26 2 5" xfId="3314"/>
    <cellStyle name="Обычный 15 26 2 5 2" xfId="3315"/>
    <cellStyle name="Обычный 15 26 2 5 2 2" xfId="3316"/>
    <cellStyle name="Обычный 15 26 2 5 3" xfId="3317"/>
    <cellStyle name="Обычный 15 26 2 6" xfId="3318"/>
    <cellStyle name="Обычный 15 26 2 6 2" xfId="3319"/>
    <cellStyle name="Обычный 15 26 2 7" xfId="3320"/>
    <cellStyle name="Обычный 15 26 3" xfId="3321"/>
    <cellStyle name="Обычный 15 26 3 2" xfId="3322"/>
    <cellStyle name="Обычный 15 26 3 2 2" xfId="3323"/>
    <cellStyle name="Обычный 15 26 3 2 2 2" xfId="3324"/>
    <cellStyle name="Обычный 15 26 3 2 2 2 2" xfId="3325"/>
    <cellStyle name="Обычный 15 26 3 2 2 3" xfId="3326"/>
    <cellStyle name="Обычный 15 26 3 2 3" xfId="3327"/>
    <cellStyle name="Обычный 15 26 3 2 3 2" xfId="3328"/>
    <cellStyle name="Обычный 15 26 3 2 4" xfId="3329"/>
    <cellStyle name="Обычный 15 26 3 3" xfId="3330"/>
    <cellStyle name="Обычный 15 26 3 3 2" xfId="3331"/>
    <cellStyle name="Обычный 15 26 3 3 2 2" xfId="3332"/>
    <cellStyle name="Обычный 15 26 3 3 3" xfId="3333"/>
    <cellStyle name="Обычный 15 26 3 4" xfId="3334"/>
    <cellStyle name="Обычный 15 26 3 4 2" xfId="3335"/>
    <cellStyle name="Обычный 15 26 3 5" xfId="3336"/>
    <cellStyle name="Обычный 15 26 4" xfId="3337"/>
    <cellStyle name="Обычный 15 26 4 2" xfId="3338"/>
    <cellStyle name="Обычный 15 26 4 2 2" xfId="3339"/>
    <cellStyle name="Обычный 15 26 4 2 2 2" xfId="3340"/>
    <cellStyle name="Обычный 15 26 4 2 2 2 2" xfId="3341"/>
    <cellStyle name="Обычный 15 26 4 2 2 3" xfId="3342"/>
    <cellStyle name="Обычный 15 26 4 2 3" xfId="3343"/>
    <cellStyle name="Обычный 15 26 4 2 3 2" xfId="3344"/>
    <cellStyle name="Обычный 15 26 4 2 4" xfId="3345"/>
    <cellStyle name="Обычный 15 26 4 3" xfId="3346"/>
    <cellStyle name="Обычный 15 26 4 3 2" xfId="3347"/>
    <cellStyle name="Обычный 15 26 4 3 2 2" xfId="3348"/>
    <cellStyle name="Обычный 15 26 4 3 3" xfId="3349"/>
    <cellStyle name="Обычный 15 26 4 4" xfId="3350"/>
    <cellStyle name="Обычный 15 26 4 4 2" xfId="3351"/>
    <cellStyle name="Обычный 15 26 4 5" xfId="3352"/>
    <cellStyle name="Обычный 15 26 5" xfId="3353"/>
    <cellStyle name="Обычный 15 26 5 2" xfId="3354"/>
    <cellStyle name="Обычный 15 26 5 2 2" xfId="3355"/>
    <cellStyle name="Обычный 15 26 5 2 2 2" xfId="3356"/>
    <cellStyle name="Обычный 15 26 5 2 3" xfId="3357"/>
    <cellStyle name="Обычный 15 26 5 3" xfId="3358"/>
    <cellStyle name="Обычный 15 26 5 3 2" xfId="3359"/>
    <cellStyle name="Обычный 15 26 5 4" xfId="3360"/>
    <cellStyle name="Обычный 15 26 6" xfId="3361"/>
    <cellStyle name="Обычный 15 26 6 2" xfId="3362"/>
    <cellStyle name="Обычный 15 26 6 2 2" xfId="3363"/>
    <cellStyle name="Обычный 15 26 6 3" xfId="3364"/>
    <cellStyle name="Обычный 15 26 7" xfId="3365"/>
    <cellStyle name="Обычный 15 26 7 2" xfId="3366"/>
    <cellStyle name="Обычный 15 26 8" xfId="3367"/>
    <cellStyle name="Обычный 15 27" xfId="3368"/>
    <cellStyle name="Обычный 15 27 2" xfId="3369"/>
    <cellStyle name="Обычный 15 27 2 2" xfId="3370"/>
    <cellStyle name="Обычный 15 27 2 2 2" xfId="3371"/>
    <cellStyle name="Обычный 15 27 2 2 2 2" xfId="3372"/>
    <cellStyle name="Обычный 15 27 2 2 2 2 2" xfId="3373"/>
    <cellStyle name="Обычный 15 27 2 2 2 2 2 2" xfId="3374"/>
    <cellStyle name="Обычный 15 27 2 2 2 2 3" xfId="3375"/>
    <cellStyle name="Обычный 15 27 2 2 2 3" xfId="3376"/>
    <cellStyle name="Обычный 15 27 2 2 2 3 2" xfId="3377"/>
    <cellStyle name="Обычный 15 27 2 2 2 4" xfId="3378"/>
    <cellStyle name="Обычный 15 27 2 2 3" xfId="3379"/>
    <cellStyle name="Обычный 15 27 2 2 3 2" xfId="3380"/>
    <cellStyle name="Обычный 15 27 2 2 3 2 2" xfId="3381"/>
    <cellStyle name="Обычный 15 27 2 2 3 3" xfId="3382"/>
    <cellStyle name="Обычный 15 27 2 2 4" xfId="3383"/>
    <cellStyle name="Обычный 15 27 2 2 4 2" xfId="3384"/>
    <cellStyle name="Обычный 15 27 2 2 5" xfId="3385"/>
    <cellStyle name="Обычный 15 27 2 3" xfId="3386"/>
    <cellStyle name="Обычный 15 27 2 3 2" xfId="3387"/>
    <cellStyle name="Обычный 15 27 2 3 2 2" xfId="3388"/>
    <cellStyle name="Обычный 15 27 2 3 2 2 2" xfId="3389"/>
    <cellStyle name="Обычный 15 27 2 3 2 2 2 2" xfId="3390"/>
    <cellStyle name="Обычный 15 27 2 3 2 2 3" xfId="3391"/>
    <cellStyle name="Обычный 15 27 2 3 2 3" xfId="3392"/>
    <cellStyle name="Обычный 15 27 2 3 2 3 2" xfId="3393"/>
    <cellStyle name="Обычный 15 27 2 3 2 4" xfId="3394"/>
    <cellStyle name="Обычный 15 27 2 3 3" xfId="3395"/>
    <cellStyle name="Обычный 15 27 2 3 3 2" xfId="3396"/>
    <cellStyle name="Обычный 15 27 2 3 3 2 2" xfId="3397"/>
    <cellStyle name="Обычный 15 27 2 3 3 3" xfId="3398"/>
    <cellStyle name="Обычный 15 27 2 3 4" xfId="3399"/>
    <cellStyle name="Обычный 15 27 2 3 4 2" xfId="3400"/>
    <cellStyle name="Обычный 15 27 2 3 5" xfId="3401"/>
    <cellStyle name="Обычный 15 27 2 4" xfId="3402"/>
    <cellStyle name="Обычный 15 27 2 4 2" xfId="3403"/>
    <cellStyle name="Обычный 15 27 2 4 2 2" xfId="3404"/>
    <cellStyle name="Обычный 15 27 2 4 2 2 2" xfId="3405"/>
    <cellStyle name="Обычный 15 27 2 4 2 3" xfId="3406"/>
    <cellStyle name="Обычный 15 27 2 4 3" xfId="3407"/>
    <cellStyle name="Обычный 15 27 2 4 3 2" xfId="3408"/>
    <cellStyle name="Обычный 15 27 2 4 4" xfId="3409"/>
    <cellStyle name="Обычный 15 27 2 5" xfId="3410"/>
    <cellStyle name="Обычный 15 27 2 5 2" xfId="3411"/>
    <cellStyle name="Обычный 15 27 2 5 2 2" xfId="3412"/>
    <cellStyle name="Обычный 15 27 2 5 3" xfId="3413"/>
    <cellStyle name="Обычный 15 27 2 6" xfId="3414"/>
    <cellStyle name="Обычный 15 27 2 6 2" xfId="3415"/>
    <cellStyle name="Обычный 15 27 2 7" xfId="3416"/>
    <cellStyle name="Обычный 15 27 3" xfId="3417"/>
    <cellStyle name="Обычный 15 27 3 2" xfId="3418"/>
    <cellStyle name="Обычный 15 27 3 2 2" xfId="3419"/>
    <cellStyle name="Обычный 15 27 3 2 2 2" xfId="3420"/>
    <cellStyle name="Обычный 15 27 3 2 2 2 2" xfId="3421"/>
    <cellStyle name="Обычный 15 27 3 2 2 3" xfId="3422"/>
    <cellStyle name="Обычный 15 27 3 2 3" xfId="3423"/>
    <cellStyle name="Обычный 15 27 3 2 3 2" xfId="3424"/>
    <cellStyle name="Обычный 15 27 3 2 4" xfId="3425"/>
    <cellStyle name="Обычный 15 27 3 3" xfId="3426"/>
    <cellStyle name="Обычный 15 27 3 3 2" xfId="3427"/>
    <cellStyle name="Обычный 15 27 3 3 2 2" xfId="3428"/>
    <cellStyle name="Обычный 15 27 3 3 3" xfId="3429"/>
    <cellStyle name="Обычный 15 27 3 4" xfId="3430"/>
    <cellStyle name="Обычный 15 27 3 4 2" xfId="3431"/>
    <cellStyle name="Обычный 15 27 3 5" xfId="3432"/>
    <cellStyle name="Обычный 15 27 4" xfId="3433"/>
    <cellStyle name="Обычный 15 27 4 2" xfId="3434"/>
    <cellStyle name="Обычный 15 27 4 2 2" xfId="3435"/>
    <cellStyle name="Обычный 15 27 4 2 2 2" xfId="3436"/>
    <cellStyle name="Обычный 15 27 4 2 2 2 2" xfId="3437"/>
    <cellStyle name="Обычный 15 27 4 2 2 3" xfId="3438"/>
    <cellStyle name="Обычный 15 27 4 2 3" xfId="3439"/>
    <cellStyle name="Обычный 15 27 4 2 3 2" xfId="3440"/>
    <cellStyle name="Обычный 15 27 4 2 4" xfId="3441"/>
    <cellStyle name="Обычный 15 27 4 3" xfId="3442"/>
    <cellStyle name="Обычный 15 27 4 3 2" xfId="3443"/>
    <cellStyle name="Обычный 15 27 4 3 2 2" xfId="3444"/>
    <cellStyle name="Обычный 15 27 4 3 3" xfId="3445"/>
    <cellStyle name="Обычный 15 27 4 4" xfId="3446"/>
    <cellStyle name="Обычный 15 27 4 4 2" xfId="3447"/>
    <cellStyle name="Обычный 15 27 4 5" xfId="3448"/>
    <cellStyle name="Обычный 15 27 5" xfId="3449"/>
    <cellStyle name="Обычный 15 27 5 2" xfId="3450"/>
    <cellStyle name="Обычный 15 27 5 2 2" xfId="3451"/>
    <cellStyle name="Обычный 15 27 5 2 2 2" xfId="3452"/>
    <cellStyle name="Обычный 15 27 5 2 3" xfId="3453"/>
    <cellStyle name="Обычный 15 27 5 3" xfId="3454"/>
    <cellStyle name="Обычный 15 27 5 3 2" xfId="3455"/>
    <cellStyle name="Обычный 15 27 5 4" xfId="3456"/>
    <cellStyle name="Обычный 15 27 6" xfId="3457"/>
    <cellStyle name="Обычный 15 27 6 2" xfId="3458"/>
    <cellStyle name="Обычный 15 27 6 2 2" xfId="3459"/>
    <cellStyle name="Обычный 15 27 6 3" xfId="3460"/>
    <cellStyle name="Обычный 15 27 7" xfId="3461"/>
    <cellStyle name="Обычный 15 27 7 2" xfId="3462"/>
    <cellStyle name="Обычный 15 27 8" xfId="3463"/>
    <cellStyle name="Обычный 15 28" xfId="3464"/>
    <cellStyle name="Обычный 15 28 2" xfId="3465"/>
    <cellStyle name="Обычный 15 28 2 2" xfId="3466"/>
    <cellStyle name="Обычный 15 28 2 2 2" xfId="3467"/>
    <cellStyle name="Обычный 15 28 2 2 2 2" xfId="3468"/>
    <cellStyle name="Обычный 15 28 2 2 2 2 2" xfId="3469"/>
    <cellStyle name="Обычный 15 28 2 2 2 2 2 2" xfId="3470"/>
    <cellStyle name="Обычный 15 28 2 2 2 2 3" xfId="3471"/>
    <cellStyle name="Обычный 15 28 2 2 2 3" xfId="3472"/>
    <cellStyle name="Обычный 15 28 2 2 2 3 2" xfId="3473"/>
    <cellStyle name="Обычный 15 28 2 2 2 4" xfId="3474"/>
    <cellStyle name="Обычный 15 28 2 2 3" xfId="3475"/>
    <cellStyle name="Обычный 15 28 2 2 3 2" xfId="3476"/>
    <cellStyle name="Обычный 15 28 2 2 3 2 2" xfId="3477"/>
    <cellStyle name="Обычный 15 28 2 2 3 3" xfId="3478"/>
    <cellStyle name="Обычный 15 28 2 2 4" xfId="3479"/>
    <cellStyle name="Обычный 15 28 2 2 4 2" xfId="3480"/>
    <cellStyle name="Обычный 15 28 2 2 5" xfId="3481"/>
    <cellStyle name="Обычный 15 28 2 3" xfId="3482"/>
    <cellStyle name="Обычный 15 28 2 3 2" xfId="3483"/>
    <cellStyle name="Обычный 15 28 2 3 2 2" xfId="3484"/>
    <cellStyle name="Обычный 15 28 2 3 2 2 2" xfId="3485"/>
    <cellStyle name="Обычный 15 28 2 3 2 2 2 2" xfId="3486"/>
    <cellStyle name="Обычный 15 28 2 3 2 2 3" xfId="3487"/>
    <cellStyle name="Обычный 15 28 2 3 2 3" xfId="3488"/>
    <cellStyle name="Обычный 15 28 2 3 2 3 2" xfId="3489"/>
    <cellStyle name="Обычный 15 28 2 3 2 4" xfId="3490"/>
    <cellStyle name="Обычный 15 28 2 3 3" xfId="3491"/>
    <cellStyle name="Обычный 15 28 2 3 3 2" xfId="3492"/>
    <cellStyle name="Обычный 15 28 2 3 3 2 2" xfId="3493"/>
    <cellStyle name="Обычный 15 28 2 3 3 3" xfId="3494"/>
    <cellStyle name="Обычный 15 28 2 3 4" xfId="3495"/>
    <cellStyle name="Обычный 15 28 2 3 4 2" xfId="3496"/>
    <cellStyle name="Обычный 15 28 2 3 5" xfId="3497"/>
    <cellStyle name="Обычный 15 28 2 4" xfId="3498"/>
    <cellStyle name="Обычный 15 28 2 4 2" xfId="3499"/>
    <cellStyle name="Обычный 15 28 2 4 2 2" xfId="3500"/>
    <cellStyle name="Обычный 15 28 2 4 2 2 2" xfId="3501"/>
    <cellStyle name="Обычный 15 28 2 4 2 3" xfId="3502"/>
    <cellStyle name="Обычный 15 28 2 4 3" xfId="3503"/>
    <cellStyle name="Обычный 15 28 2 4 3 2" xfId="3504"/>
    <cellStyle name="Обычный 15 28 2 4 4" xfId="3505"/>
    <cellStyle name="Обычный 15 28 2 5" xfId="3506"/>
    <cellStyle name="Обычный 15 28 2 5 2" xfId="3507"/>
    <cellStyle name="Обычный 15 28 2 5 2 2" xfId="3508"/>
    <cellStyle name="Обычный 15 28 2 5 3" xfId="3509"/>
    <cellStyle name="Обычный 15 28 2 6" xfId="3510"/>
    <cellStyle name="Обычный 15 28 2 6 2" xfId="3511"/>
    <cellStyle name="Обычный 15 28 2 7" xfId="3512"/>
    <cellStyle name="Обычный 15 28 3" xfId="3513"/>
    <cellStyle name="Обычный 15 28 3 2" xfId="3514"/>
    <cellStyle name="Обычный 15 28 3 2 2" xfId="3515"/>
    <cellStyle name="Обычный 15 28 3 2 2 2" xfId="3516"/>
    <cellStyle name="Обычный 15 28 3 2 2 2 2" xfId="3517"/>
    <cellStyle name="Обычный 15 28 3 2 2 3" xfId="3518"/>
    <cellStyle name="Обычный 15 28 3 2 3" xfId="3519"/>
    <cellStyle name="Обычный 15 28 3 2 3 2" xfId="3520"/>
    <cellStyle name="Обычный 15 28 3 2 4" xfId="3521"/>
    <cellStyle name="Обычный 15 28 3 3" xfId="3522"/>
    <cellStyle name="Обычный 15 28 3 3 2" xfId="3523"/>
    <cellStyle name="Обычный 15 28 3 3 2 2" xfId="3524"/>
    <cellStyle name="Обычный 15 28 3 3 3" xfId="3525"/>
    <cellStyle name="Обычный 15 28 3 4" xfId="3526"/>
    <cellStyle name="Обычный 15 28 3 4 2" xfId="3527"/>
    <cellStyle name="Обычный 15 28 3 5" xfId="3528"/>
    <cellStyle name="Обычный 15 28 4" xfId="3529"/>
    <cellStyle name="Обычный 15 28 4 2" xfId="3530"/>
    <cellStyle name="Обычный 15 28 4 2 2" xfId="3531"/>
    <cellStyle name="Обычный 15 28 4 2 2 2" xfId="3532"/>
    <cellStyle name="Обычный 15 28 4 2 2 2 2" xfId="3533"/>
    <cellStyle name="Обычный 15 28 4 2 2 3" xfId="3534"/>
    <cellStyle name="Обычный 15 28 4 2 3" xfId="3535"/>
    <cellStyle name="Обычный 15 28 4 2 3 2" xfId="3536"/>
    <cellStyle name="Обычный 15 28 4 2 4" xfId="3537"/>
    <cellStyle name="Обычный 15 28 4 3" xfId="3538"/>
    <cellStyle name="Обычный 15 28 4 3 2" xfId="3539"/>
    <cellStyle name="Обычный 15 28 4 3 2 2" xfId="3540"/>
    <cellStyle name="Обычный 15 28 4 3 3" xfId="3541"/>
    <cellStyle name="Обычный 15 28 4 4" xfId="3542"/>
    <cellStyle name="Обычный 15 28 4 4 2" xfId="3543"/>
    <cellStyle name="Обычный 15 28 4 5" xfId="3544"/>
    <cellStyle name="Обычный 15 28 5" xfId="3545"/>
    <cellStyle name="Обычный 15 28 5 2" xfId="3546"/>
    <cellStyle name="Обычный 15 28 5 2 2" xfId="3547"/>
    <cellStyle name="Обычный 15 28 5 2 2 2" xfId="3548"/>
    <cellStyle name="Обычный 15 28 5 2 3" xfId="3549"/>
    <cellStyle name="Обычный 15 28 5 3" xfId="3550"/>
    <cellStyle name="Обычный 15 28 5 3 2" xfId="3551"/>
    <cellStyle name="Обычный 15 28 5 4" xfId="3552"/>
    <cellStyle name="Обычный 15 28 6" xfId="3553"/>
    <cellStyle name="Обычный 15 28 6 2" xfId="3554"/>
    <cellStyle name="Обычный 15 28 6 2 2" xfId="3555"/>
    <cellStyle name="Обычный 15 28 6 3" xfId="3556"/>
    <cellStyle name="Обычный 15 28 7" xfId="3557"/>
    <cellStyle name="Обычный 15 28 7 2" xfId="3558"/>
    <cellStyle name="Обычный 15 28 8" xfId="3559"/>
    <cellStyle name="Обычный 15 29" xfId="3560"/>
    <cellStyle name="Обычный 15 29 2" xfId="3561"/>
    <cellStyle name="Обычный 15 29 2 2" xfId="3562"/>
    <cellStyle name="Обычный 15 29 2 2 2" xfId="3563"/>
    <cellStyle name="Обычный 15 29 2 2 2 2" xfId="3564"/>
    <cellStyle name="Обычный 15 29 2 2 2 2 2" xfId="3565"/>
    <cellStyle name="Обычный 15 29 2 2 2 2 2 2" xfId="3566"/>
    <cellStyle name="Обычный 15 29 2 2 2 2 3" xfId="3567"/>
    <cellStyle name="Обычный 15 29 2 2 2 3" xfId="3568"/>
    <cellStyle name="Обычный 15 29 2 2 2 3 2" xfId="3569"/>
    <cellStyle name="Обычный 15 29 2 2 2 4" xfId="3570"/>
    <cellStyle name="Обычный 15 29 2 2 3" xfId="3571"/>
    <cellStyle name="Обычный 15 29 2 2 3 2" xfId="3572"/>
    <cellStyle name="Обычный 15 29 2 2 3 2 2" xfId="3573"/>
    <cellStyle name="Обычный 15 29 2 2 3 3" xfId="3574"/>
    <cellStyle name="Обычный 15 29 2 2 4" xfId="3575"/>
    <cellStyle name="Обычный 15 29 2 2 4 2" xfId="3576"/>
    <cellStyle name="Обычный 15 29 2 2 5" xfId="3577"/>
    <cellStyle name="Обычный 15 29 2 3" xfId="3578"/>
    <cellStyle name="Обычный 15 29 2 3 2" xfId="3579"/>
    <cellStyle name="Обычный 15 29 2 3 2 2" xfId="3580"/>
    <cellStyle name="Обычный 15 29 2 3 2 2 2" xfId="3581"/>
    <cellStyle name="Обычный 15 29 2 3 2 2 2 2" xfId="3582"/>
    <cellStyle name="Обычный 15 29 2 3 2 2 3" xfId="3583"/>
    <cellStyle name="Обычный 15 29 2 3 2 3" xfId="3584"/>
    <cellStyle name="Обычный 15 29 2 3 2 3 2" xfId="3585"/>
    <cellStyle name="Обычный 15 29 2 3 2 4" xfId="3586"/>
    <cellStyle name="Обычный 15 29 2 3 3" xfId="3587"/>
    <cellStyle name="Обычный 15 29 2 3 3 2" xfId="3588"/>
    <cellStyle name="Обычный 15 29 2 3 3 2 2" xfId="3589"/>
    <cellStyle name="Обычный 15 29 2 3 3 3" xfId="3590"/>
    <cellStyle name="Обычный 15 29 2 3 4" xfId="3591"/>
    <cellStyle name="Обычный 15 29 2 3 4 2" xfId="3592"/>
    <cellStyle name="Обычный 15 29 2 3 5" xfId="3593"/>
    <cellStyle name="Обычный 15 29 2 4" xfId="3594"/>
    <cellStyle name="Обычный 15 29 2 4 2" xfId="3595"/>
    <cellStyle name="Обычный 15 29 2 4 2 2" xfId="3596"/>
    <cellStyle name="Обычный 15 29 2 4 2 2 2" xfId="3597"/>
    <cellStyle name="Обычный 15 29 2 4 2 3" xfId="3598"/>
    <cellStyle name="Обычный 15 29 2 4 3" xfId="3599"/>
    <cellStyle name="Обычный 15 29 2 4 3 2" xfId="3600"/>
    <cellStyle name="Обычный 15 29 2 4 4" xfId="3601"/>
    <cellStyle name="Обычный 15 29 2 5" xfId="3602"/>
    <cellStyle name="Обычный 15 29 2 5 2" xfId="3603"/>
    <cellStyle name="Обычный 15 29 2 5 2 2" xfId="3604"/>
    <cellStyle name="Обычный 15 29 2 5 3" xfId="3605"/>
    <cellStyle name="Обычный 15 29 2 6" xfId="3606"/>
    <cellStyle name="Обычный 15 29 2 6 2" xfId="3607"/>
    <cellStyle name="Обычный 15 29 2 7" xfId="3608"/>
    <cellStyle name="Обычный 15 29 3" xfId="3609"/>
    <cellStyle name="Обычный 15 29 3 2" xfId="3610"/>
    <cellStyle name="Обычный 15 29 3 2 2" xfId="3611"/>
    <cellStyle name="Обычный 15 29 3 2 2 2" xfId="3612"/>
    <cellStyle name="Обычный 15 29 3 2 2 2 2" xfId="3613"/>
    <cellStyle name="Обычный 15 29 3 2 2 3" xfId="3614"/>
    <cellStyle name="Обычный 15 29 3 2 3" xfId="3615"/>
    <cellStyle name="Обычный 15 29 3 2 3 2" xfId="3616"/>
    <cellStyle name="Обычный 15 29 3 2 4" xfId="3617"/>
    <cellStyle name="Обычный 15 29 3 3" xfId="3618"/>
    <cellStyle name="Обычный 15 29 3 3 2" xfId="3619"/>
    <cellStyle name="Обычный 15 29 3 3 2 2" xfId="3620"/>
    <cellStyle name="Обычный 15 29 3 3 3" xfId="3621"/>
    <cellStyle name="Обычный 15 29 3 4" xfId="3622"/>
    <cellStyle name="Обычный 15 29 3 4 2" xfId="3623"/>
    <cellStyle name="Обычный 15 29 3 5" xfId="3624"/>
    <cellStyle name="Обычный 15 29 4" xfId="3625"/>
    <cellStyle name="Обычный 15 29 4 2" xfId="3626"/>
    <cellStyle name="Обычный 15 29 4 2 2" xfId="3627"/>
    <cellStyle name="Обычный 15 29 4 2 2 2" xfId="3628"/>
    <cellStyle name="Обычный 15 29 4 2 2 2 2" xfId="3629"/>
    <cellStyle name="Обычный 15 29 4 2 2 3" xfId="3630"/>
    <cellStyle name="Обычный 15 29 4 2 3" xfId="3631"/>
    <cellStyle name="Обычный 15 29 4 2 3 2" xfId="3632"/>
    <cellStyle name="Обычный 15 29 4 2 4" xfId="3633"/>
    <cellStyle name="Обычный 15 29 4 3" xfId="3634"/>
    <cellStyle name="Обычный 15 29 4 3 2" xfId="3635"/>
    <cellStyle name="Обычный 15 29 4 3 2 2" xfId="3636"/>
    <cellStyle name="Обычный 15 29 4 3 3" xfId="3637"/>
    <cellStyle name="Обычный 15 29 4 4" xfId="3638"/>
    <cellStyle name="Обычный 15 29 4 4 2" xfId="3639"/>
    <cellStyle name="Обычный 15 29 4 5" xfId="3640"/>
    <cellStyle name="Обычный 15 29 5" xfId="3641"/>
    <cellStyle name="Обычный 15 29 5 2" xfId="3642"/>
    <cellStyle name="Обычный 15 29 5 2 2" xfId="3643"/>
    <cellStyle name="Обычный 15 29 5 2 2 2" xfId="3644"/>
    <cellStyle name="Обычный 15 29 5 2 3" xfId="3645"/>
    <cellStyle name="Обычный 15 29 5 3" xfId="3646"/>
    <cellStyle name="Обычный 15 29 5 3 2" xfId="3647"/>
    <cellStyle name="Обычный 15 29 5 4" xfId="3648"/>
    <cellStyle name="Обычный 15 29 6" xfId="3649"/>
    <cellStyle name="Обычный 15 29 6 2" xfId="3650"/>
    <cellStyle name="Обычный 15 29 6 2 2" xfId="3651"/>
    <cellStyle name="Обычный 15 29 6 3" xfId="3652"/>
    <cellStyle name="Обычный 15 29 7" xfId="3653"/>
    <cellStyle name="Обычный 15 29 7 2" xfId="3654"/>
    <cellStyle name="Обычный 15 29 8" xfId="3655"/>
    <cellStyle name="Обычный 15 3" xfId="3656"/>
    <cellStyle name="Обычный 15 3 2" xfId="3657"/>
    <cellStyle name="Обычный 15 3 2 2" xfId="3658"/>
    <cellStyle name="Обычный 15 3 2 2 2" xfId="3659"/>
    <cellStyle name="Обычный 15 3 2 2 2 2" xfId="3660"/>
    <cellStyle name="Обычный 15 3 2 2 2 2 2" xfId="3661"/>
    <cellStyle name="Обычный 15 3 2 2 2 2 2 2" xfId="3662"/>
    <cellStyle name="Обычный 15 3 2 2 2 2 3" xfId="3663"/>
    <cellStyle name="Обычный 15 3 2 2 2 3" xfId="3664"/>
    <cellStyle name="Обычный 15 3 2 2 2 3 2" xfId="3665"/>
    <cellStyle name="Обычный 15 3 2 2 2 4" xfId="3666"/>
    <cellStyle name="Обычный 15 3 2 2 3" xfId="3667"/>
    <cellStyle name="Обычный 15 3 2 2 3 2" xfId="3668"/>
    <cellStyle name="Обычный 15 3 2 2 3 2 2" xfId="3669"/>
    <cellStyle name="Обычный 15 3 2 2 3 3" xfId="3670"/>
    <cellStyle name="Обычный 15 3 2 2 4" xfId="3671"/>
    <cellStyle name="Обычный 15 3 2 2 4 2" xfId="3672"/>
    <cellStyle name="Обычный 15 3 2 2 5" xfId="3673"/>
    <cellStyle name="Обычный 15 3 2 3" xfId="3674"/>
    <cellStyle name="Обычный 15 3 2 3 2" xfId="3675"/>
    <cellStyle name="Обычный 15 3 2 3 2 2" xfId="3676"/>
    <cellStyle name="Обычный 15 3 2 3 2 2 2" xfId="3677"/>
    <cellStyle name="Обычный 15 3 2 3 2 2 2 2" xfId="3678"/>
    <cellStyle name="Обычный 15 3 2 3 2 2 3" xfId="3679"/>
    <cellStyle name="Обычный 15 3 2 3 2 3" xfId="3680"/>
    <cellStyle name="Обычный 15 3 2 3 2 3 2" xfId="3681"/>
    <cellStyle name="Обычный 15 3 2 3 2 4" xfId="3682"/>
    <cellStyle name="Обычный 15 3 2 3 3" xfId="3683"/>
    <cellStyle name="Обычный 15 3 2 3 3 2" xfId="3684"/>
    <cellStyle name="Обычный 15 3 2 3 3 2 2" xfId="3685"/>
    <cellStyle name="Обычный 15 3 2 3 3 3" xfId="3686"/>
    <cellStyle name="Обычный 15 3 2 3 4" xfId="3687"/>
    <cellStyle name="Обычный 15 3 2 3 4 2" xfId="3688"/>
    <cellStyle name="Обычный 15 3 2 3 5" xfId="3689"/>
    <cellStyle name="Обычный 15 3 2 4" xfId="3690"/>
    <cellStyle name="Обычный 15 3 2 4 2" xfId="3691"/>
    <cellStyle name="Обычный 15 3 2 4 2 2" xfId="3692"/>
    <cellStyle name="Обычный 15 3 2 4 2 2 2" xfId="3693"/>
    <cellStyle name="Обычный 15 3 2 4 2 3" xfId="3694"/>
    <cellStyle name="Обычный 15 3 2 4 3" xfId="3695"/>
    <cellStyle name="Обычный 15 3 2 4 3 2" xfId="3696"/>
    <cellStyle name="Обычный 15 3 2 4 4" xfId="3697"/>
    <cellStyle name="Обычный 15 3 2 5" xfId="3698"/>
    <cellStyle name="Обычный 15 3 2 5 2" xfId="3699"/>
    <cellStyle name="Обычный 15 3 2 5 2 2" xfId="3700"/>
    <cellStyle name="Обычный 15 3 2 5 3" xfId="3701"/>
    <cellStyle name="Обычный 15 3 2 6" xfId="3702"/>
    <cellStyle name="Обычный 15 3 2 6 2" xfId="3703"/>
    <cellStyle name="Обычный 15 3 2 7" xfId="3704"/>
    <cellStyle name="Обычный 15 3 3" xfId="3705"/>
    <cellStyle name="Обычный 15 3 3 2" xfId="3706"/>
    <cellStyle name="Обычный 15 3 3 2 2" xfId="3707"/>
    <cellStyle name="Обычный 15 3 3 2 2 2" xfId="3708"/>
    <cellStyle name="Обычный 15 3 3 2 2 2 2" xfId="3709"/>
    <cellStyle name="Обычный 15 3 3 2 2 3" xfId="3710"/>
    <cellStyle name="Обычный 15 3 3 2 3" xfId="3711"/>
    <cellStyle name="Обычный 15 3 3 2 3 2" xfId="3712"/>
    <cellStyle name="Обычный 15 3 3 2 4" xfId="3713"/>
    <cellStyle name="Обычный 15 3 3 3" xfId="3714"/>
    <cellStyle name="Обычный 15 3 3 3 2" xfId="3715"/>
    <cellStyle name="Обычный 15 3 3 3 2 2" xfId="3716"/>
    <cellStyle name="Обычный 15 3 3 3 3" xfId="3717"/>
    <cellStyle name="Обычный 15 3 3 4" xfId="3718"/>
    <cellStyle name="Обычный 15 3 3 4 2" xfId="3719"/>
    <cellStyle name="Обычный 15 3 3 5" xfId="3720"/>
    <cellStyle name="Обычный 15 3 4" xfId="3721"/>
    <cellStyle name="Обычный 15 3 4 2" xfId="3722"/>
    <cellStyle name="Обычный 15 3 4 2 2" xfId="3723"/>
    <cellStyle name="Обычный 15 3 4 2 2 2" xfId="3724"/>
    <cellStyle name="Обычный 15 3 4 2 2 2 2" xfId="3725"/>
    <cellStyle name="Обычный 15 3 4 2 2 3" xfId="3726"/>
    <cellStyle name="Обычный 15 3 4 2 3" xfId="3727"/>
    <cellStyle name="Обычный 15 3 4 2 3 2" xfId="3728"/>
    <cellStyle name="Обычный 15 3 4 2 4" xfId="3729"/>
    <cellStyle name="Обычный 15 3 4 3" xfId="3730"/>
    <cellStyle name="Обычный 15 3 4 3 2" xfId="3731"/>
    <cellStyle name="Обычный 15 3 4 3 2 2" xfId="3732"/>
    <cellStyle name="Обычный 15 3 4 3 3" xfId="3733"/>
    <cellStyle name="Обычный 15 3 4 4" xfId="3734"/>
    <cellStyle name="Обычный 15 3 4 4 2" xfId="3735"/>
    <cellStyle name="Обычный 15 3 4 5" xfId="3736"/>
    <cellStyle name="Обычный 15 3 5" xfId="3737"/>
    <cellStyle name="Обычный 15 3 5 2" xfId="3738"/>
    <cellStyle name="Обычный 15 3 5 2 2" xfId="3739"/>
    <cellStyle name="Обычный 15 3 5 2 2 2" xfId="3740"/>
    <cellStyle name="Обычный 15 3 5 2 3" xfId="3741"/>
    <cellStyle name="Обычный 15 3 5 3" xfId="3742"/>
    <cellStyle name="Обычный 15 3 5 3 2" xfId="3743"/>
    <cellStyle name="Обычный 15 3 5 4" xfId="3744"/>
    <cellStyle name="Обычный 15 3 6" xfId="3745"/>
    <cellStyle name="Обычный 15 3 6 2" xfId="3746"/>
    <cellStyle name="Обычный 15 3 6 2 2" xfId="3747"/>
    <cellStyle name="Обычный 15 3 6 3" xfId="3748"/>
    <cellStyle name="Обычный 15 3 7" xfId="3749"/>
    <cellStyle name="Обычный 15 3 7 2" xfId="3750"/>
    <cellStyle name="Обычный 15 3 8" xfId="3751"/>
    <cellStyle name="Обычный 15 30" xfId="3752"/>
    <cellStyle name="Обычный 15 30 2" xfId="3753"/>
    <cellStyle name="Обычный 15 30 2 2" xfId="3754"/>
    <cellStyle name="Обычный 15 30 2 2 2" xfId="3755"/>
    <cellStyle name="Обычный 15 30 2 2 2 2" xfId="3756"/>
    <cellStyle name="Обычный 15 30 2 2 2 2 2" xfId="3757"/>
    <cellStyle name="Обычный 15 30 2 2 2 2 2 2" xfId="3758"/>
    <cellStyle name="Обычный 15 30 2 2 2 2 3" xfId="3759"/>
    <cellStyle name="Обычный 15 30 2 2 2 3" xfId="3760"/>
    <cellStyle name="Обычный 15 30 2 2 2 3 2" xfId="3761"/>
    <cellStyle name="Обычный 15 30 2 2 2 4" xfId="3762"/>
    <cellStyle name="Обычный 15 30 2 2 3" xfId="3763"/>
    <cellStyle name="Обычный 15 30 2 2 3 2" xfId="3764"/>
    <cellStyle name="Обычный 15 30 2 2 3 2 2" xfId="3765"/>
    <cellStyle name="Обычный 15 30 2 2 3 3" xfId="3766"/>
    <cellStyle name="Обычный 15 30 2 2 4" xfId="3767"/>
    <cellStyle name="Обычный 15 30 2 2 4 2" xfId="3768"/>
    <cellStyle name="Обычный 15 30 2 2 5" xfId="3769"/>
    <cellStyle name="Обычный 15 30 2 3" xfId="3770"/>
    <cellStyle name="Обычный 15 30 2 3 2" xfId="3771"/>
    <cellStyle name="Обычный 15 30 2 3 2 2" xfId="3772"/>
    <cellStyle name="Обычный 15 30 2 3 2 2 2" xfId="3773"/>
    <cellStyle name="Обычный 15 30 2 3 2 2 2 2" xfId="3774"/>
    <cellStyle name="Обычный 15 30 2 3 2 2 3" xfId="3775"/>
    <cellStyle name="Обычный 15 30 2 3 2 3" xfId="3776"/>
    <cellStyle name="Обычный 15 30 2 3 2 3 2" xfId="3777"/>
    <cellStyle name="Обычный 15 30 2 3 2 4" xfId="3778"/>
    <cellStyle name="Обычный 15 30 2 3 3" xfId="3779"/>
    <cellStyle name="Обычный 15 30 2 3 3 2" xfId="3780"/>
    <cellStyle name="Обычный 15 30 2 3 3 2 2" xfId="3781"/>
    <cellStyle name="Обычный 15 30 2 3 3 3" xfId="3782"/>
    <cellStyle name="Обычный 15 30 2 3 4" xfId="3783"/>
    <cellStyle name="Обычный 15 30 2 3 4 2" xfId="3784"/>
    <cellStyle name="Обычный 15 30 2 3 5" xfId="3785"/>
    <cellStyle name="Обычный 15 30 2 4" xfId="3786"/>
    <cellStyle name="Обычный 15 30 2 4 2" xfId="3787"/>
    <cellStyle name="Обычный 15 30 2 4 2 2" xfId="3788"/>
    <cellStyle name="Обычный 15 30 2 4 2 2 2" xfId="3789"/>
    <cellStyle name="Обычный 15 30 2 4 2 3" xfId="3790"/>
    <cellStyle name="Обычный 15 30 2 4 3" xfId="3791"/>
    <cellStyle name="Обычный 15 30 2 4 3 2" xfId="3792"/>
    <cellStyle name="Обычный 15 30 2 4 4" xfId="3793"/>
    <cellStyle name="Обычный 15 30 2 5" xfId="3794"/>
    <cellStyle name="Обычный 15 30 2 5 2" xfId="3795"/>
    <cellStyle name="Обычный 15 30 2 5 2 2" xfId="3796"/>
    <cellStyle name="Обычный 15 30 2 5 3" xfId="3797"/>
    <cellStyle name="Обычный 15 30 2 6" xfId="3798"/>
    <cellStyle name="Обычный 15 30 2 6 2" xfId="3799"/>
    <cellStyle name="Обычный 15 30 2 7" xfId="3800"/>
    <cellStyle name="Обычный 15 30 3" xfId="3801"/>
    <cellStyle name="Обычный 15 30 3 2" xfId="3802"/>
    <cellStyle name="Обычный 15 30 3 2 2" xfId="3803"/>
    <cellStyle name="Обычный 15 30 3 2 2 2" xfId="3804"/>
    <cellStyle name="Обычный 15 30 3 2 2 2 2" xfId="3805"/>
    <cellStyle name="Обычный 15 30 3 2 2 3" xfId="3806"/>
    <cellStyle name="Обычный 15 30 3 2 3" xfId="3807"/>
    <cellStyle name="Обычный 15 30 3 2 3 2" xfId="3808"/>
    <cellStyle name="Обычный 15 30 3 2 4" xfId="3809"/>
    <cellStyle name="Обычный 15 30 3 3" xfId="3810"/>
    <cellStyle name="Обычный 15 30 3 3 2" xfId="3811"/>
    <cellStyle name="Обычный 15 30 3 3 2 2" xfId="3812"/>
    <cellStyle name="Обычный 15 30 3 3 3" xfId="3813"/>
    <cellStyle name="Обычный 15 30 3 4" xfId="3814"/>
    <cellStyle name="Обычный 15 30 3 4 2" xfId="3815"/>
    <cellStyle name="Обычный 15 30 3 5" xfId="3816"/>
    <cellStyle name="Обычный 15 30 4" xfId="3817"/>
    <cellStyle name="Обычный 15 30 4 2" xfId="3818"/>
    <cellStyle name="Обычный 15 30 4 2 2" xfId="3819"/>
    <cellStyle name="Обычный 15 30 4 2 2 2" xfId="3820"/>
    <cellStyle name="Обычный 15 30 4 2 2 2 2" xfId="3821"/>
    <cellStyle name="Обычный 15 30 4 2 2 3" xfId="3822"/>
    <cellStyle name="Обычный 15 30 4 2 3" xfId="3823"/>
    <cellStyle name="Обычный 15 30 4 2 3 2" xfId="3824"/>
    <cellStyle name="Обычный 15 30 4 2 4" xfId="3825"/>
    <cellStyle name="Обычный 15 30 4 3" xfId="3826"/>
    <cellStyle name="Обычный 15 30 4 3 2" xfId="3827"/>
    <cellStyle name="Обычный 15 30 4 3 2 2" xfId="3828"/>
    <cellStyle name="Обычный 15 30 4 3 3" xfId="3829"/>
    <cellStyle name="Обычный 15 30 4 4" xfId="3830"/>
    <cellStyle name="Обычный 15 30 4 4 2" xfId="3831"/>
    <cellStyle name="Обычный 15 30 4 5" xfId="3832"/>
    <cellStyle name="Обычный 15 30 5" xfId="3833"/>
    <cellStyle name="Обычный 15 30 5 2" xfId="3834"/>
    <cellStyle name="Обычный 15 30 5 2 2" xfId="3835"/>
    <cellStyle name="Обычный 15 30 5 2 2 2" xfId="3836"/>
    <cellStyle name="Обычный 15 30 5 2 3" xfId="3837"/>
    <cellStyle name="Обычный 15 30 5 3" xfId="3838"/>
    <cellStyle name="Обычный 15 30 5 3 2" xfId="3839"/>
    <cellStyle name="Обычный 15 30 5 4" xfId="3840"/>
    <cellStyle name="Обычный 15 30 6" xfId="3841"/>
    <cellStyle name="Обычный 15 30 6 2" xfId="3842"/>
    <cellStyle name="Обычный 15 30 6 2 2" xfId="3843"/>
    <cellStyle name="Обычный 15 30 6 3" xfId="3844"/>
    <cellStyle name="Обычный 15 30 7" xfId="3845"/>
    <cellStyle name="Обычный 15 30 7 2" xfId="3846"/>
    <cellStyle name="Обычный 15 30 8" xfId="3847"/>
    <cellStyle name="Обычный 15 31" xfId="3848"/>
    <cellStyle name="Обычный 15 31 2" xfId="3849"/>
    <cellStyle name="Обычный 15 31 2 2" xfId="3850"/>
    <cellStyle name="Обычный 15 31 2 2 2" xfId="3851"/>
    <cellStyle name="Обычный 15 31 2 2 2 2" xfId="3852"/>
    <cellStyle name="Обычный 15 31 2 2 2 2 2" xfId="3853"/>
    <cellStyle name="Обычный 15 31 2 2 2 2 2 2" xfId="3854"/>
    <cellStyle name="Обычный 15 31 2 2 2 2 3" xfId="3855"/>
    <cellStyle name="Обычный 15 31 2 2 2 3" xfId="3856"/>
    <cellStyle name="Обычный 15 31 2 2 2 3 2" xfId="3857"/>
    <cellStyle name="Обычный 15 31 2 2 2 4" xfId="3858"/>
    <cellStyle name="Обычный 15 31 2 2 3" xfId="3859"/>
    <cellStyle name="Обычный 15 31 2 2 3 2" xfId="3860"/>
    <cellStyle name="Обычный 15 31 2 2 3 2 2" xfId="3861"/>
    <cellStyle name="Обычный 15 31 2 2 3 3" xfId="3862"/>
    <cellStyle name="Обычный 15 31 2 2 4" xfId="3863"/>
    <cellStyle name="Обычный 15 31 2 2 4 2" xfId="3864"/>
    <cellStyle name="Обычный 15 31 2 2 5" xfId="3865"/>
    <cellStyle name="Обычный 15 31 2 3" xfId="3866"/>
    <cellStyle name="Обычный 15 31 2 3 2" xfId="3867"/>
    <cellStyle name="Обычный 15 31 2 3 2 2" xfId="3868"/>
    <cellStyle name="Обычный 15 31 2 3 2 2 2" xfId="3869"/>
    <cellStyle name="Обычный 15 31 2 3 2 2 2 2" xfId="3870"/>
    <cellStyle name="Обычный 15 31 2 3 2 2 3" xfId="3871"/>
    <cellStyle name="Обычный 15 31 2 3 2 3" xfId="3872"/>
    <cellStyle name="Обычный 15 31 2 3 2 3 2" xfId="3873"/>
    <cellStyle name="Обычный 15 31 2 3 2 4" xfId="3874"/>
    <cellStyle name="Обычный 15 31 2 3 3" xfId="3875"/>
    <cellStyle name="Обычный 15 31 2 3 3 2" xfId="3876"/>
    <cellStyle name="Обычный 15 31 2 3 3 2 2" xfId="3877"/>
    <cellStyle name="Обычный 15 31 2 3 3 3" xfId="3878"/>
    <cellStyle name="Обычный 15 31 2 3 4" xfId="3879"/>
    <cellStyle name="Обычный 15 31 2 3 4 2" xfId="3880"/>
    <cellStyle name="Обычный 15 31 2 3 5" xfId="3881"/>
    <cellStyle name="Обычный 15 31 2 4" xfId="3882"/>
    <cellStyle name="Обычный 15 31 2 4 2" xfId="3883"/>
    <cellStyle name="Обычный 15 31 2 4 2 2" xfId="3884"/>
    <cellStyle name="Обычный 15 31 2 4 2 2 2" xfId="3885"/>
    <cellStyle name="Обычный 15 31 2 4 2 3" xfId="3886"/>
    <cellStyle name="Обычный 15 31 2 4 3" xfId="3887"/>
    <cellStyle name="Обычный 15 31 2 4 3 2" xfId="3888"/>
    <cellStyle name="Обычный 15 31 2 4 4" xfId="3889"/>
    <cellStyle name="Обычный 15 31 2 5" xfId="3890"/>
    <cellStyle name="Обычный 15 31 2 5 2" xfId="3891"/>
    <cellStyle name="Обычный 15 31 2 5 2 2" xfId="3892"/>
    <cellStyle name="Обычный 15 31 2 5 3" xfId="3893"/>
    <cellStyle name="Обычный 15 31 2 6" xfId="3894"/>
    <cellStyle name="Обычный 15 31 2 6 2" xfId="3895"/>
    <cellStyle name="Обычный 15 31 2 7" xfId="3896"/>
    <cellStyle name="Обычный 15 31 3" xfId="3897"/>
    <cellStyle name="Обычный 15 31 3 2" xfId="3898"/>
    <cellStyle name="Обычный 15 31 3 2 2" xfId="3899"/>
    <cellStyle name="Обычный 15 31 3 2 2 2" xfId="3900"/>
    <cellStyle name="Обычный 15 31 3 2 2 2 2" xfId="3901"/>
    <cellStyle name="Обычный 15 31 3 2 2 3" xfId="3902"/>
    <cellStyle name="Обычный 15 31 3 2 3" xfId="3903"/>
    <cellStyle name="Обычный 15 31 3 2 3 2" xfId="3904"/>
    <cellStyle name="Обычный 15 31 3 2 4" xfId="3905"/>
    <cellStyle name="Обычный 15 31 3 3" xfId="3906"/>
    <cellStyle name="Обычный 15 31 3 3 2" xfId="3907"/>
    <cellStyle name="Обычный 15 31 3 3 2 2" xfId="3908"/>
    <cellStyle name="Обычный 15 31 3 3 3" xfId="3909"/>
    <cellStyle name="Обычный 15 31 3 4" xfId="3910"/>
    <cellStyle name="Обычный 15 31 3 4 2" xfId="3911"/>
    <cellStyle name="Обычный 15 31 3 5" xfId="3912"/>
    <cellStyle name="Обычный 15 31 4" xfId="3913"/>
    <cellStyle name="Обычный 15 31 4 2" xfId="3914"/>
    <cellStyle name="Обычный 15 31 4 2 2" xfId="3915"/>
    <cellStyle name="Обычный 15 31 4 2 2 2" xfId="3916"/>
    <cellStyle name="Обычный 15 31 4 2 2 2 2" xfId="3917"/>
    <cellStyle name="Обычный 15 31 4 2 2 3" xfId="3918"/>
    <cellStyle name="Обычный 15 31 4 2 3" xfId="3919"/>
    <cellStyle name="Обычный 15 31 4 2 3 2" xfId="3920"/>
    <cellStyle name="Обычный 15 31 4 2 4" xfId="3921"/>
    <cellStyle name="Обычный 15 31 4 3" xfId="3922"/>
    <cellStyle name="Обычный 15 31 4 3 2" xfId="3923"/>
    <cellStyle name="Обычный 15 31 4 3 2 2" xfId="3924"/>
    <cellStyle name="Обычный 15 31 4 3 3" xfId="3925"/>
    <cellStyle name="Обычный 15 31 4 4" xfId="3926"/>
    <cellStyle name="Обычный 15 31 4 4 2" xfId="3927"/>
    <cellStyle name="Обычный 15 31 4 5" xfId="3928"/>
    <cellStyle name="Обычный 15 31 5" xfId="3929"/>
    <cellStyle name="Обычный 15 31 5 2" xfId="3930"/>
    <cellStyle name="Обычный 15 31 5 2 2" xfId="3931"/>
    <cellStyle name="Обычный 15 31 5 2 2 2" xfId="3932"/>
    <cellStyle name="Обычный 15 31 5 2 3" xfId="3933"/>
    <cellStyle name="Обычный 15 31 5 3" xfId="3934"/>
    <cellStyle name="Обычный 15 31 5 3 2" xfId="3935"/>
    <cellStyle name="Обычный 15 31 5 4" xfId="3936"/>
    <cellStyle name="Обычный 15 31 6" xfId="3937"/>
    <cellStyle name="Обычный 15 31 6 2" xfId="3938"/>
    <cellStyle name="Обычный 15 31 6 2 2" xfId="3939"/>
    <cellStyle name="Обычный 15 31 6 3" xfId="3940"/>
    <cellStyle name="Обычный 15 31 7" xfId="3941"/>
    <cellStyle name="Обычный 15 31 7 2" xfId="3942"/>
    <cellStyle name="Обычный 15 31 8" xfId="3943"/>
    <cellStyle name="Обычный 15 32" xfId="3944"/>
    <cellStyle name="Обычный 15 32 2" xfId="3945"/>
    <cellStyle name="Обычный 15 32 2 2" xfId="3946"/>
    <cellStyle name="Обычный 15 32 2 2 2" xfId="3947"/>
    <cellStyle name="Обычный 15 32 2 2 2 2" xfId="3948"/>
    <cellStyle name="Обычный 15 32 2 2 2 2 2" xfId="3949"/>
    <cellStyle name="Обычный 15 32 2 2 2 2 2 2" xfId="3950"/>
    <cellStyle name="Обычный 15 32 2 2 2 2 3" xfId="3951"/>
    <cellStyle name="Обычный 15 32 2 2 2 3" xfId="3952"/>
    <cellStyle name="Обычный 15 32 2 2 2 3 2" xfId="3953"/>
    <cellStyle name="Обычный 15 32 2 2 2 4" xfId="3954"/>
    <cellStyle name="Обычный 15 32 2 2 3" xfId="3955"/>
    <cellStyle name="Обычный 15 32 2 2 3 2" xfId="3956"/>
    <cellStyle name="Обычный 15 32 2 2 3 2 2" xfId="3957"/>
    <cellStyle name="Обычный 15 32 2 2 3 3" xfId="3958"/>
    <cellStyle name="Обычный 15 32 2 2 4" xfId="3959"/>
    <cellStyle name="Обычный 15 32 2 2 4 2" xfId="3960"/>
    <cellStyle name="Обычный 15 32 2 2 5" xfId="3961"/>
    <cellStyle name="Обычный 15 32 2 3" xfId="3962"/>
    <cellStyle name="Обычный 15 32 2 3 2" xfId="3963"/>
    <cellStyle name="Обычный 15 32 2 3 2 2" xfId="3964"/>
    <cellStyle name="Обычный 15 32 2 3 2 2 2" xfId="3965"/>
    <cellStyle name="Обычный 15 32 2 3 2 2 2 2" xfId="3966"/>
    <cellStyle name="Обычный 15 32 2 3 2 2 3" xfId="3967"/>
    <cellStyle name="Обычный 15 32 2 3 2 3" xfId="3968"/>
    <cellStyle name="Обычный 15 32 2 3 2 3 2" xfId="3969"/>
    <cellStyle name="Обычный 15 32 2 3 2 4" xfId="3970"/>
    <cellStyle name="Обычный 15 32 2 3 3" xfId="3971"/>
    <cellStyle name="Обычный 15 32 2 3 3 2" xfId="3972"/>
    <cellStyle name="Обычный 15 32 2 3 3 2 2" xfId="3973"/>
    <cellStyle name="Обычный 15 32 2 3 3 3" xfId="3974"/>
    <cellStyle name="Обычный 15 32 2 3 4" xfId="3975"/>
    <cellStyle name="Обычный 15 32 2 3 4 2" xfId="3976"/>
    <cellStyle name="Обычный 15 32 2 3 5" xfId="3977"/>
    <cellStyle name="Обычный 15 32 2 4" xfId="3978"/>
    <cellStyle name="Обычный 15 32 2 4 2" xfId="3979"/>
    <cellStyle name="Обычный 15 32 2 4 2 2" xfId="3980"/>
    <cellStyle name="Обычный 15 32 2 4 2 2 2" xfId="3981"/>
    <cellStyle name="Обычный 15 32 2 4 2 3" xfId="3982"/>
    <cellStyle name="Обычный 15 32 2 4 3" xfId="3983"/>
    <cellStyle name="Обычный 15 32 2 4 3 2" xfId="3984"/>
    <cellStyle name="Обычный 15 32 2 4 4" xfId="3985"/>
    <cellStyle name="Обычный 15 32 2 5" xfId="3986"/>
    <cellStyle name="Обычный 15 32 2 5 2" xfId="3987"/>
    <cellStyle name="Обычный 15 32 2 5 2 2" xfId="3988"/>
    <cellStyle name="Обычный 15 32 2 5 3" xfId="3989"/>
    <cellStyle name="Обычный 15 32 2 6" xfId="3990"/>
    <cellStyle name="Обычный 15 32 2 6 2" xfId="3991"/>
    <cellStyle name="Обычный 15 32 2 7" xfId="3992"/>
    <cellStyle name="Обычный 15 32 3" xfId="3993"/>
    <cellStyle name="Обычный 15 32 3 2" xfId="3994"/>
    <cellStyle name="Обычный 15 32 3 2 2" xfId="3995"/>
    <cellStyle name="Обычный 15 32 3 2 2 2" xfId="3996"/>
    <cellStyle name="Обычный 15 32 3 2 2 2 2" xfId="3997"/>
    <cellStyle name="Обычный 15 32 3 2 2 3" xfId="3998"/>
    <cellStyle name="Обычный 15 32 3 2 3" xfId="3999"/>
    <cellStyle name="Обычный 15 32 3 2 3 2" xfId="4000"/>
    <cellStyle name="Обычный 15 32 3 2 4" xfId="4001"/>
    <cellStyle name="Обычный 15 32 3 3" xfId="4002"/>
    <cellStyle name="Обычный 15 32 3 3 2" xfId="4003"/>
    <cellStyle name="Обычный 15 32 3 3 2 2" xfId="4004"/>
    <cellStyle name="Обычный 15 32 3 3 3" xfId="4005"/>
    <cellStyle name="Обычный 15 32 3 4" xfId="4006"/>
    <cellStyle name="Обычный 15 32 3 4 2" xfId="4007"/>
    <cellStyle name="Обычный 15 32 3 5" xfId="4008"/>
    <cellStyle name="Обычный 15 32 4" xfId="4009"/>
    <cellStyle name="Обычный 15 32 4 2" xfId="4010"/>
    <cellStyle name="Обычный 15 32 4 2 2" xfId="4011"/>
    <cellStyle name="Обычный 15 32 4 2 2 2" xfId="4012"/>
    <cellStyle name="Обычный 15 32 4 2 2 2 2" xfId="4013"/>
    <cellStyle name="Обычный 15 32 4 2 2 3" xfId="4014"/>
    <cellStyle name="Обычный 15 32 4 2 3" xfId="4015"/>
    <cellStyle name="Обычный 15 32 4 2 3 2" xfId="4016"/>
    <cellStyle name="Обычный 15 32 4 2 4" xfId="4017"/>
    <cellStyle name="Обычный 15 32 4 3" xfId="4018"/>
    <cellStyle name="Обычный 15 32 4 3 2" xfId="4019"/>
    <cellStyle name="Обычный 15 32 4 3 2 2" xfId="4020"/>
    <cellStyle name="Обычный 15 32 4 3 3" xfId="4021"/>
    <cellStyle name="Обычный 15 32 4 4" xfId="4022"/>
    <cellStyle name="Обычный 15 32 4 4 2" xfId="4023"/>
    <cellStyle name="Обычный 15 32 4 5" xfId="4024"/>
    <cellStyle name="Обычный 15 32 5" xfId="4025"/>
    <cellStyle name="Обычный 15 32 5 2" xfId="4026"/>
    <cellStyle name="Обычный 15 32 5 2 2" xfId="4027"/>
    <cellStyle name="Обычный 15 32 5 2 2 2" xfId="4028"/>
    <cellStyle name="Обычный 15 32 5 2 3" xfId="4029"/>
    <cellStyle name="Обычный 15 32 5 3" xfId="4030"/>
    <cellStyle name="Обычный 15 32 5 3 2" xfId="4031"/>
    <cellStyle name="Обычный 15 32 5 4" xfId="4032"/>
    <cellStyle name="Обычный 15 32 6" xfId="4033"/>
    <cellStyle name="Обычный 15 32 6 2" xfId="4034"/>
    <cellStyle name="Обычный 15 32 6 2 2" xfId="4035"/>
    <cellStyle name="Обычный 15 32 6 3" xfId="4036"/>
    <cellStyle name="Обычный 15 32 7" xfId="4037"/>
    <cellStyle name="Обычный 15 32 7 2" xfId="4038"/>
    <cellStyle name="Обычный 15 32 8" xfId="4039"/>
    <cellStyle name="Обычный 15 33" xfId="4040"/>
    <cellStyle name="Обычный 15 33 2" xfId="4041"/>
    <cellStyle name="Обычный 15 33 2 2" xfId="4042"/>
    <cellStyle name="Обычный 15 33 2 2 2" xfId="4043"/>
    <cellStyle name="Обычный 15 33 2 2 2 2" xfId="4044"/>
    <cellStyle name="Обычный 15 33 2 2 2 2 2" xfId="4045"/>
    <cellStyle name="Обычный 15 33 2 2 2 2 2 2" xfId="4046"/>
    <cellStyle name="Обычный 15 33 2 2 2 2 3" xfId="4047"/>
    <cellStyle name="Обычный 15 33 2 2 2 3" xfId="4048"/>
    <cellStyle name="Обычный 15 33 2 2 2 3 2" xfId="4049"/>
    <cellStyle name="Обычный 15 33 2 2 2 4" xfId="4050"/>
    <cellStyle name="Обычный 15 33 2 2 3" xfId="4051"/>
    <cellStyle name="Обычный 15 33 2 2 3 2" xfId="4052"/>
    <cellStyle name="Обычный 15 33 2 2 3 2 2" xfId="4053"/>
    <cellStyle name="Обычный 15 33 2 2 3 3" xfId="4054"/>
    <cellStyle name="Обычный 15 33 2 2 4" xfId="4055"/>
    <cellStyle name="Обычный 15 33 2 2 4 2" xfId="4056"/>
    <cellStyle name="Обычный 15 33 2 2 5" xfId="4057"/>
    <cellStyle name="Обычный 15 33 2 3" xfId="4058"/>
    <cellStyle name="Обычный 15 33 2 3 2" xfId="4059"/>
    <cellStyle name="Обычный 15 33 2 3 2 2" xfId="4060"/>
    <cellStyle name="Обычный 15 33 2 3 2 2 2" xfId="4061"/>
    <cellStyle name="Обычный 15 33 2 3 2 2 2 2" xfId="4062"/>
    <cellStyle name="Обычный 15 33 2 3 2 2 3" xfId="4063"/>
    <cellStyle name="Обычный 15 33 2 3 2 3" xfId="4064"/>
    <cellStyle name="Обычный 15 33 2 3 2 3 2" xfId="4065"/>
    <cellStyle name="Обычный 15 33 2 3 2 4" xfId="4066"/>
    <cellStyle name="Обычный 15 33 2 3 3" xfId="4067"/>
    <cellStyle name="Обычный 15 33 2 3 3 2" xfId="4068"/>
    <cellStyle name="Обычный 15 33 2 3 3 2 2" xfId="4069"/>
    <cellStyle name="Обычный 15 33 2 3 3 3" xfId="4070"/>
    <cellStyle name="Обычный 15 33 2 3 4" xfId="4071"/>
    <cellStyle name="Обычный 15 33 2 3 4 2" xfId="4072"/>
    <cellStyle name="Обычный 15 33 2 3 5" xfId="4073"/>
    <cellStyle name="Обычный 15 33 2 4" xfId="4074"/>
    <cellStyle name="Обычный 15 33 2 4 2" xfId="4075"/>
    <cellStyle name="Обычный 15 33 2 4 2 2" xfId="4076"/>
    <cellStyle name="Обычный 15 33 2 4 2 2 2" xfId="4077"/>
    <cellStyle name="Обычный 15 33 2 4 2 3" xfId="4078"/>
    <cellStyle name="Обычный 15 33 2 4 3" xfId="4079"/>
    <cellStyle name="Обычный 15 33 2 4 3 2" xfId="4080"/>
    <cellStyle name="Обычный 15 33 2 4 4" xfId="4081"/>
    <cellStyle name="Обычный 15 33 2 5" xfId="4082"/>
    <cellStyle name="Обычный 15 33 2 5 2" xfId="4083"/>
    <cellStyle name="Обычный 15 33 2 5 2 2" xfId="4084"/>
    <cellStyle name="Обычный 15 33 2 5 3" xfId="4085"/>
    <cellStyle name="Обычный 15 33 2 6" xfId="4086"/>
    <cellStyle name="Обычный 15 33 2 6 2" xfId="4087"/>
    <cellStyle name="Обычный 15 33 2 7" xfId="4088"/>
    <cellStyle name="Обычный 15 33 3" xfId="4089"/>
    <cellStyle name="Обычный 15 33 3 2" xfId="4090"/>
    <cellStyle name="Обычный 15 33 3 2 2" xfId="4091"/>
    <cellStyle name="Обычный 15 33 3 2 2 2" xfId="4092"/>
    <cellStyle name="Обычный 15 33 3 2 2 2 2" xfId="4093"/>
    <cellStyle name="Обычный 15 33 3 2 2 3" xfId="4094"/>
    <cellStyle name="Обычный 15 33 3 2 3" xfId="4095"/>
    <cellStyle name="Обычный 15 33 3 2 3 2" xfId="4096"/>
    <cellStyle name="Обычный 15 33 3 2 4" xfId="4097"/>
    <cellStyle name="Обычный 15 33 3 3" xfId="4098"/>
    <cellStyle name="Обычный 15 33 3 3 2" xfId="4099"/>
    <cellStyle name="Обычный 15 33 3 3 2 2" xfId="4100"/>
    <cellStyle name="Обычный 15 33 3 3 3" xfId="4101"/>
    <cellStyle name="Обычный 15 33 3 4" xfId="4102"/>
    <cellStyle name="Обычный 15 33 3 4 2" xfId="4103"/>
    <cellStyle name="Обычный 15 33 3 5" xfId="4104"/>
    <cellStyle name="Обычный 15 33 4" xfId="4105"/>
    <cellStyle name="Обычный 15 33 4 2" xfId="4106"/>
    <cellStyle name="Обычный 15 33 4 2 2" xfId="4107"/>
    <cellStyle name="Обычный 15 33 4 2 2 2" xfId="4108"/>
    <cellStyle name="Обычный 15 33 4 2 2 2 2" xfId="4109"/>
    <cellStyle name="Обычный 15 33 4 2 2 3" xfId="4110"/>
    <cellStyle name="Обычный 15 33 4 2 3" xfId="4111"/>
    <cellStyle name="Обычный 15 33 4 2 3 2" xfId="4112"/>
    <cellStyle name="Обычный 15 33 4 2 4" xfId="4113"/>
    <cellStyle name="Обычный 15 33 4 3" xfId="4114"/>
    <cellStyle name="Обычный 15 33 4 3 2" xfId="4115"/>
    <cellStyle name="Обычный 15 33 4 3 2 2" xfId="4116"/>
    <cellStyle name="Обычный 15 33 4 3 3" xfId="4117"/>
    <cellStyle name="Обычный 15 33 4 4" xfId="4118"/>
    <cellStyle name="Обычный 15 33 4 4 2" xfId="4119"/>
    <cellStyle name="Обычный 15 33 4 5" xfId="4120"/>
    <cellStyle name="Обычный 15 33 5" xfId="4121"/>
    <cellStyle name="Обычный 15 33 5 2" xfId="4122"/>
    <cellStyle name="Обычный 15 33 5 2 2" xfId="4123"/>
    <cellStyle name="Обычный 15 33 5 2 2 2" xfId="4124"/>
    <cellStyle name="Обычный 15 33 5 2 3" xfId="4125"/>
    <cellStyle name="Обычный 15 33 5 3" xfId="4126"/>
    <cellStyle name="Обычный 15 33 5 3 2" xfId="4127"/>
    <cellStyle name="Обычный 15 33 5 4" xfId="4128"/>
    <cellStyle name="Обычный 15 33 6" xfId="4129"/>
    <cellStyle name="Обычный 15 33 6 2" xfId="4130"/>
    <cellStyle name="Обычный 15 33 6 2 2" xfId="4131"/>
    <cellStyle name="Обычный 15 33 6 3" xfId="4132"/>
    <cellStyle name="Обычный 15 33 7" xfId="4133"/>
    <cellStyle name="Обычный 15 33 7 2" xfId="4134"/>
    <cellStyle name="Обычный 15 33 8" xfId="4135"/>
    <cellStyle name="Обычный 15 34" xfId="4136"/>
    <cellStyle name="Обычный 15 34 2" xfId="4137"/>
    <cellStyle name="Обычный 15 34 2 2" xfId="4138"/>
    <cellStyle name="Обычный 15 34 2 2 2" xfId="4139"/>
    <cellStyle name="Обычный 15 34 2 2 2 2" xfId="4140"/>
    <cellStyle name="Обычный 15 34 2 2 2 2 2" xfId="4141"/>
    <cellStyle name="Обычный 15 34 2 2 2 2 2 2" xfId="4142"/>
    <cellStyle name="Обычный 15 34 2 2 2 2 3" xfId="4143"/>
    <cellStyle name="Обычный 15 34 2 2 2 3" xfId="4144"/>
    <cellStyle name="Обычный 15 34 2 2 2 3 2" xfId="4145"/>
    <cellStyle name="Обычный 15 34 2 2 2 4" xfId="4146"/>
    <cellStyle name="Обычный 15 34 2 2 3" xfId="4147"/>
    <cellStyle name="Обычный 15 34 2 2 3 2" xfId="4148"/>
    <cellStyle name="Обычный 15 34 2 2 3 2 2" xfId="4149"/>
    <cellStyle name="Обычный 15 34 2 2 3 3" xfId="4150"/>
    <cellStyle name="Обычный 15 34 2 2 4" xfId="4151"/>
    <cellStyle name="Обычный 15 34 2 2 4 2" xfId="4152"/>
    <cellStyle name="Обычный 15 34 2 2 5" xfId="4153"/>
    <cellStyle name="Обычный 15 34 2 3" xfId="4154"/>
    <cellStyle name="Обычный 15 34 2 3 2" xfId="4155"/>
    <cellStyle name="Обычный 15 34 2 3 2 2" xfId="4156"/>
    <cellStyle name="Обычный 15 34 2 3 2 2 2" xfId="4157"/>
    <cellStyle name="Обычный 15 34 2 3 2 2 2 2" xfId="4158"/>
    <cellStyle name="Обычный 15 34 2 3 2 2 3" xfId="4159"/>
    <cellStyle name="Обычный 15 34 2 3 2 3" xfId="4160"/>
    <cellStyle name="Обычный 15 34 2 3 2 3 2" xfId="4161"/>
    <cellStyle name="Обычный 15 34 2 3 2 4" xfId="4162"/>
    <cellStyle name="Обычный 15 34 2 3 3" xfId="4163"/>
    <cellStyle name="Обычный 15 34 2 3 3 2" xfId="4164"/>
    <cellStyle name="Обычный 15 34 2 3 3 2 2" xfId="4165"/>
    <cellStyle name="Обычный 15 34 2 3 3 3" xfId="4166"/>
    <cellStyle name="Обычный 15 34 2 3 4" xfId="4167"/>
    <cellStyle name="Обычный 15 34 2 3 4 2" xfId="4168"/>
    <cellStyle name="Обычный 15 34 2 3 5" xfId="4169"/>
    <cellStyle name="Обычный 15 34 2 4" xfId="4170"/>
    <cellStyle name="Обычный 15 34 2 4 2" xfId="4171"/>
    <cellStyle name="Обычный 15 34 2 4 2 2" xfId="4172"/>
    <cellStyle name="Обычный 15 34 2 4 2 2 2" xfId="4173"/>
    <cellStyle name="Обычный 15 34 2 4 2 3" xfId="4174"/>
    <cellStyle name="Обычный 15 34 2 4 3" xfId="4175"/>
    <cellStyle name="Обычный 15 34 2 4 3 2" xfId="4176"/>
    <cellStyle name="Обычный 15 34 2 4 4" xfId="4177"/>
    <cellStyle name="Обычный 15 34 2 5" xfId="4178"/>
    <cellStyle name="Обычный 15 34 2 5 2" xfId="4179"/>
    <cellStyle name="Обычный 15 34 2 5 2 2" xfId="4180"/>
    <cellStyle name="Обычный 15 34 2 5 3" xfId="4181"/>
    <cellStyle name="Обычный 15 34 2 6" xfId="4182"/>
    <cellStyle name="Обычный 15 34 2 6 2" xfId="4183"/>
    <cellStyle name="Обычный 15 34 2 7" xfId="4184"/>
    <cellStyle name="Обычный 15 34 3" xfId="4185"/>
    <cellStyle name="Обычный 15 34 3 2" xfId="4186"/>
    <cellStyle name="Обычный 15 34 3 2 2" xfId="4187"/>
    <cellStyle name="Обычный 15 34 3 2 2 2" xfId="4188"/>
    <cellStyle name="Обычный 15 34 3 2 2 2 2" xfId="4189"/>
    <cellStyle name="Обычный 15 34 3 2 2 3" xfId="4190"/>
    <cellStyle name="Обычный 15 34 3 2 3" xfId="4191"/>
    <cellStyle name="Обычный 15 34 3 2 3 2" xfId="4192"/>
    <cellStyle name="Обычный 15 34 3 2 4" xfId="4193"/>
    <cellStyle name="Обычный 15 34 3 3" xfId="4194"/>
    <cellStyle name="Обычный 15 34 3 3 2" xfId="4195"/>
    <cellStyle name="Обычный 15 34 3 3 2 2" xfId="4196"/>
    <cellStyle name="Обычный 15 34 3 3 3" xfId="4197"/>
    <cellStyle name="Обычный 15 34 3 4" xfId="4198"/>
    <cellStyle name="Обычный 15 34 3 4 2" xfId="4199"/>
    <cellStyle name="Обычный 15 34 3 5" xfId="4200"/>
    <cellStyle name="Обычный 15 34 4" xfId="4201"/>
    <cellStyle name="Обычный 15 34 4 2" xfId="4202"/>
    <cellStyle name="Обычный 15 34 4 2 2" xfId="4203"/>
    <cellStyle name="Обычный 15 34 4 2 2 2" xfId="4204"/>
    <cellStyle name="Обычный 15 34 4 2 2 2 2" xfId="4205"/>
    <cellStyle name="Обычный 15 34 4 2 2 3" xfId="4206"/>
    <cellStyle name="Обычный 15 34 4 2 3" xfId="4207"/>
    <cellStyle name="Обычный 15 34 4 2 3 2" xfId="4208"/>
    <cellStyle name="Обычный 15 34 4 2 4" xfId="4209"/>
    <cellStyle name="Обычный 15 34 4 3" xfId="4210"/>
    <cellStyle name="Обычный 15 34 4 3 2" xfId="4211"/>
    <cellStyle name="Обычный 15 34 4 3 2 2" xfId="4212"/>
    <cellStyle name="Обычный 15 34 4 3 3" xfId="4213"/>
    <cellStyle name="Обычный 15 34 4 4" xfId="4214"/>
    <cellStyle name="Обычный 15 34 4 4 2" xfId="4215"/>
    <cellStyle name="Обычный 15 34 4 5" xfId="4216"/>
    <cellStyle name="Обычный 15 34 5" xfId="4217"/>
    <cellStyle name="Обычный 15 34 5 2" xfId="4218"/>
    <cellStyle name="Обычный 15 34 5 2 2" xfId="4219"/>
    <cellStyle name="Обычный 15 34 5 2 2 2" xfId="4220"/>
    <cellStyle name="Обычный 15 34 5 2 3" xfId="4221"/>
    <cellStyle name="Обычный 15 34 5 3" xfId="4222"/>
    <cellStyle name="Обычный 15 34 5 3 2" xfId="4223"/>
    <cellStyle name="Обычный 15 34 5 4" xfId="4224"/>
    <cellStyle name="Обычный 15 34 6" xfId="4225"/>
    <cellStyle name="Обычный 15 34 6 2" xfId="4226"/>
    <cellStyle name="Обычный 15 34 6 2 2" xfId="4227"/>
    <cellStyle name="Обычный 15 34 6 3" xfId="4228"/>
    <cellStyle name="Обычный 15 34 7" xfId="4229"/>
    <cellStyle name="Обычный 15 34 7 2" xfId="4230"/>
    <cellStyle name="Обычный 15 34 8" xfId="4231"/>
    <cellStyle name="Обычный 15 35" xfId="4232"/>
    <cellStyle name="Обычный 15 35 2" xfId="4233"/>
    <cellStyle name="Обычный 15 35 2 2" xfId="4234"/>
    <cellStyle name="Обычный 15 35 2 2 2" xfId="4235"/>
    <cellStyle name="Обычный 15 35 2 2 2 2" xfId="4236"/>
    <cellStyle name="Обычный 15 35 2 2 2 2 2" xfId="4237"/>
    <cellStyle name="Обычный 15 35 2 2 2 2 2 2" xfId="4238"/>
    <cellStyle name="Обычный 15 35 2 2 2 2 3" xfId="4239"/>
    <cellStyle name="Обычный 15 35 2 2 2 3" xfId="4240"/>
    <cellStyle name="Обычный 15 35 2 2 2 3 2" xfId="4241"/>
    <cellStyle name="Обычный 15 35 2 2 2 4" xfId="4242"/>
    <cellStyle name="Обычный 15 35 2 2 3" xfId="4243"/>
    <cellStyle name="Обычный 15 35 2 2 3 2" xfId="4244"/>
    <cellStyle name="Обычный 15 35 2 2 3 2 2" xfId="4245"/>
    <cellStyle name="Обычный 15 35 2 2 3 3" xfId="4246"/>
    <cellStyle name="Обычный 15 35 2 2 4" xfId="4247"/>
    <cellStyle name="Обычный 15 35 2 2 4 2" xfId="4248"/>
    <cellStyle name="Обычный 15 35 2 2 5" xfId="4249"/>
    <cellStyle name="Обычный 15 35 2 3" xfId="4250"/>
    <cellStyle name="Обычный 15 35 2 3 2" xfId="4251"/>
    <cellStyle name="Обычный 15 35 2 3 2 2" xfId="4252"/>
    <cellStyle name="Обычный 15 35 2 3 2 2 2" xfId="4253"/>
    <cellStyle name="Обычный 15 35 2 3 2 2 2 2" xfId="4254"/>
    <cellStyle name="Обычный 15 35 2 3 2 2 3" xfId="4255"/>
    <cellStyle name="Обычный 15 35 2 3 2 3" xfId="4256"/>
    <cellStyle name="Обычный 15 35 2 3 2 3 2" xfId="4257"/>
    <cellStyle name="Обычный 15 35 2 3 2 4" xfId="4258"/>
    <cellStyle name="Обычный 15 35 2 3 3" xfId="4259"/>
    <cellStyle name="Обычный 15 35 2 3 3 2" xfId="4260"/>
    <cellStyle name="Обычный 15 35 2 3 3 2 2" xfId="4261"/>
    <cellStyle name="Обычный 15 35 2 3 3 3" xfId="4262"/>
    <cellStyle name="Обычный 15 35 2 3 4" xfId="4263"/>
    <cellStyle name="Обычный 15 35 2 3 4 2" xfId="4264"/>
    <cellStyle name="Обычный 15 35 2 3 5" xfId="4265"/>
    <cellStyle name="Обычный 15 35 2 4" xfId="4266"/>
    <cellStyle name="Обычный 15 35 2 4 2" xfId="4267"/>
    <cellStyle name="Обычный 15 35 2 4 2 2" xfId="4268"/>
    <cellStyle name="Обычный 15 35 2 4 2 2 2" xfId="4269"/>
    <cellStyle name="Обычный 15 35 2 4 2 3" xfId="4270"/>
    <cellStyle name="Обычный 15 35 2 4 3" xfId="4271"/>
    <cellStyle name="Обычный 15 35 2 4 3 2" xfId="4272"/>
    <cellStyle name="Обычный 15 35 2 4 4" xfId="4273"/>
    <cellStyle name="Обычный 15 35 2 5" xfId="4274"/>
    <cellStyle name="Обычный 15 35 2 5 2" xfId="4275"/>
    <cellStyle name="Обычный 15 35 2 5 2 2" xfId="4276"/>
    <cellStyle name="Обычный 15 35 2 5 3" xfId="4277"/>
    <cellStyle name="Обычный 15 35 2 6" xfId="4278"/>
    <cellStyle name="Обычный 15 35 2 6 2" xfId="4279"/>
    <cellStyle name="Обычный 15 35 2 7" xfId="4280"/>
    <cellStyle name="Обычный 15 35 3" xfId="4281"/>
    <cellStyle name="Обычный 15 35 3 2" xfId="4282"/>
    <cellStyle name="Обычный 15 35 3 2 2" xfId="4283"/>
    <cellStyle name="Обычный 15 35 3 2 2 2" xfId="4284"/>
    <cellStyle name="Обычный 15 35 3 2 2 2 2" xfId="4285"/>
    <cellStyle name="Обычный 15 35 3 2 2 3" xfId="4286"/>
    <cellStyle name="Обычный 15 35 3 2 3" xfId="4287"/>
    <cellStyle name="Обычный 15 35 3 2 3 2" xfId="4288"/>
    <cellStyle name="Обычный 15 35 3 2 4" xfId="4289"/>
    <cellStyle name="Обычный 15 35 3 3" xfId="4290"/>
    <cellStyle name="Обычный 15 35 3 3 2" xfId="4291"/>
    <cellStyle name="Обычный 15 35 3 3 2 2" xfId="4292"/>
    <cellStyle name="Обычный 15 35 3 3 3" xfId="4293"/>
    <cellStyle name="Обычный 15 35 3 4" xfId="4294"/>
    <cellStyle name="Обычный 15 35 3 4 2" xfId="4295"/>
    <cellStyle name="Обычный 15 35 3 5" xfId="4296"/>
    <cellStyle name="Обычный 15 35 4" xfId="4297"/>
    <cellStyle name="Обычный 15 35 4 2" xfId="4298"/>
    <cellStyle name="Обычный 15 35 4 2 2" xfId="4299"/>
    <cellStyle name="Обычный 15 35 4 2 2 2" xfId="4300"/>
    <cellStyle name="Обычный 15 35 4 2 2 2 2" xfId="4301"/>
    <cellStyle name="Обычный 15 35 4 2 2 3" xfId="4302"/>
    <cellStyle name="Обычный 15 35 4 2 3" xfId="4303"/>
    <cellStyle name="Обычный 15 35 4 2 3 2" xfId="4304"/>
    <cellStyle name="Обычный 15 35 4 2 4" xfId="4305"/>
    <cellStyle name="Обычный 15 35 4 3" xfId="4306"/>
    <cellStyle name="Обычный 15 35 4 3 2" xfId="4307"/>
    <cellStyle name="Обычный 15 35 4 3 2 2" xfId="4308"/>
    <cellStyle name="Обычный 15 35 4 3 3" xfId="4309"/>
    <cellStyle name="Обычный 15 35 4 4" xfId="4310"/>
    <cellStyle name="Обычный 15 35 4 4 2" xfId="4311"/>
    <cellStyle name="Обычный 15 35 4 5" xfId="4312"/>
    <cellStyle name="Обычный 15 35 5" xfId="4313"/>
    <cellStyle name="Обычный 15 35 5 2" xfId="4314"/>
    <cellStyle name="Обычный 15 35 5 2 2" xfId="4315"/>
    <cellStyle name="Обычный 15 35 5 2 2 2" xfId="4316"/>
    <cellStyle name="Обычный 15 35 5 2 3" xfId="4317"/>
    <cellStyle name="Обычный 15 35 5 3" xfId="4318"/>
    <cellStyle name="Обычный 15 35 5 3 2" xfId="4319"/>
    <cellStyle name="Обычный 15 35 5 4" xfId="4320"/>
    <cellStyle name="Обычный 15 35 6" xfId="4321"/>
    <cellStyle name="Обычный 15 35 6 2" xfId="4322"/>
    <cellStyle name="Обычный 15 35 6 2 2" xfId="4323"/>
    <cellStyle name="Обычный 15 35 6 3" xfId="4324"/>
    <cellStyle name="Обычный 15 35 7" xfId="4325"/>
    <cellStyle name="Обычный 15 35 7 2" xfId="4326"/>
    <cellStyle name="Обычный 15 35 8" xfId="4327"/>
    <cellStyle name="Обычный 15 36" xfId="4328"/>
    <cellStyle name="Обычный 15 36 2" xfId="4329"/>
    <cellStyle name="Обычный 15 36 2 2" xfId="4330"/>
    <cellStyle name="Обычный 15 36 2 2 2" xfId="4331"/>
    <cellStyle name="Обычный 15 36 2 2 2 2" xfId="4332"/>
    <cellStyle name="Обычный 15 36 2 2 2 2 2" xfId="4333"/>
    <cellStyle name="Обычный 15 36 2 2 2 2 2 2" xfId="4334"/>
    <cellStyle name="Обычный 15 36 2 2 2 2 3" xfId="4335"/>
    <cellStyle name="Обычный 15 36 2 2 2 3" xfId="4336"/>
    <cellStyle name="Обычный 15 36 2 2 2 3 2" xfId="4337"/>
    <cellStyle name="Обычный 15 36 2 2 2 4" xfId="4338"/>
    <cellStyle name="Обычный 15 36 2 2 3" xfId="4339"/>
    <cellStyle name="Обычный 15 36 2 2 3 2" xfId="4340"/>
    <cellStyle name="Обычный 15 36 2 2 3 2 2" xfId="4341"/>
    <cellStyle name="Обычный 15 36 2 2 3 3" xfId="4342"/>
    <cellStyle name="Обычный 15 36 2 2 4" xfId="4343"/>
    <cellStyle name="Обычный 15 36 2 2 4 2" xfId="4344"/>
    <cellStyle name="Обычный 15 36 2 2 5" xfId="4345"/>
    <cellStyle name="Обычный 15 36 2 3" xfId="4346"/>
    <cellStyle name="Обычный 15 36 2 3 2" xfId="4347"/>
    <cellStyle name="Обычный 15 36 2 3 2 2" xfId="4348"/>
    <cellStyle name="Обычный 15 36 2 3 2 2 2" xfId="4349"/>
    <cellStyle name="Обычный 15 36 2 3 2 2 2 2" xfId="4350"/>
    <cellStyle name="Обычный 15 36 2 3 2 2 3" xfId="4351"/>
    <cellStyle name="Обычный 15 36 2 3 2 3" xfId="4352"/>
    <cellStyle name="Обычный 15 36 2 3 2 3 2" xfId="4353"/>
    <cellStyle name="Обычный 15 36 2 3 2 4" xfId="4354"/>
    <cellStyle name="Обычный 15 36 2 3 3" xfId="4355"/>
    <cellStyle name="Обычный 15 36 2 3 3 2" xfId="4356"/>
    <cellStyle name="Обычный 15 36 2 3 3 2 2" xfId="4357"/>
    <cellStyle name="Обычный 15 36 2 3 3 3" xfId="4358"/>
    <cellStyle name="Обычный 15 36 2 3 4" xfId="4359"/>
    <cellStyle name="Обычный 15 36 2 3 4 2" xfId="4360"/>
    <cellStyle name="Обычный 15 36 2 3 5" xfId="4361"/>
    <cellStyle name="Обычный 15 36 2 4" xfId="4362"/>
    <cellStyle name="Обычный 15 36 2 4 2" xfId="4363"/>
    <cellStyle name="Обычный 15 36 2 4 2 2" xfId="4364"/>
    <cellStyle name="Обычный 15 36 2 4 2 2 2" xfId="4365"/>
    <cellStyle name="Обычный 15 36 2 4 2 3" xfId="4366"/>
    <cellStyle name="Обычный 15 36 2 4 3" xfId="4367"/>
    <cellStyle name="Обычный 15 36 2 4 3 2" xfId="4368"/>
    <cellStyle name="Обычный 15 36 2 4 4" xfId="4369"/>
    <cellStyle name="Обычный 15 36 2 5" xfId="4370"/>
    <cellStyle name="Обычный 15 36 2 5 2" xfId="4371"/>
    <cellStyle name="Обычный 15 36 2 5 2 2" xfId="4372"/>
    <cellStyle name="Обычный 15 36 2 5 3" xfId="4373"/>
    <cellStyle name="Обычный 15 36 2 6" xfId="4374"/>
    <cellStyle name="Обычный 15 36 2 6 2" xfId="4375"/>
    <cellStyle name="Обычный 15 36 2 7" xfId="4376"/>
    <cellStyle name="Обычный 15 36 3" xfId="4377"/>
    <cellStyle name="Обычный 15 36 3 2" xfId="4378"/>
    <cellStyle name="Обычный 15 36 3 2 2" xfId="4379"/>
    <cellStyle name="Обычный 15 36 3 2 2 2" xfId="4380"/>
    <cellStyle name="Обычный 15 36 3 2 2 2 2" xfId="4381"/>
    <cellStyle name="Обычный 15 36 3 2 2 3" xfId="4382"/>
    <cellStyle name="Обычный 15 36 3 2 3" xfId="4383"/>
    <cellStyle name="Обычный 15 36 3 2 3 2" xfId="4384"/>
    <cellStyle name="Обычный 15 36 3 2 4" xfId="4385"/>
    <cellStyle name="Обычный 15 36 3 3" xfId="4386"/>
    <cellStyle name="Обычный 15 36 3 3 2" xfId="4387"/>
    <cellStyle name="Обычный 15 36 3 3 2 2" xfId="4388"/>
    <cellStyle name="Обычный 15 36 3 3 3" xfId="4389"/>
    <cellStyle name="Обычный 15 36 3 4" xfId="4390"/>
    <cellStyle name="Обычный 15 36 3 4 2" xfId="4391"/>
    <cellStyle name="Обычный 15 36 3 5" xfId="4392"/>
    <cellStyle name="Обычный 15 36 4" xfId="4393"/>
    <cellStyle name="Обычный 15 36 4 2" xfId="4394"/>
    <cellStyle name="Обычный 15 36 4 2 2" xfId="4395"/>
    <cellStyle name="Обычный 15 36 4 2 2 2" xfId="4396"/>
    <cellStyle name="Обычный 15 36 4 2 2 2 2" xfId="4397"/>
    <cellStyle name="Обычный 15 36 4 2 2 3" xfId="4398"/>
    <cellStyle name="Обычный 15 36 4 2 3" xfId="4399"/>
    <cellStyle name="Обычный 15 36 4 2 3 2" xfId="4400"/>
    <cellStyle name="Обычный 15 36 4 2 4" xfId="4401"/>
    <cellStyle name="Обычный 15 36 4 3" xfId="4402"/>
    <cellStyle name="Обычный 15 36 4 3 2" xfId="4403"/>
    <cellStyle name="Обычный 15 36 4 3 2 2" xfId="4404"/>
    <cellStyle name="Обычный 15 36 4 3 3" xfId="4405"/>
    <cellStyle name="Обычный 15 36 4 4" xfId="4406"/>
    <cellStyle name="Обычный 15 36 4 4 2" xfId="4407"/>
    <cellStyle name="Обычный 15 36 4 5" xfId="4408"/>
    <cellStyle name="Обычный 15 36 5" xfId="4409"/>
    <cellStyle name="Обычный 15 36 5 2" xfId="4410"/>
    <cellStyle name="Обычный 15 36 5 2 2" xfId="4411"/>
    <cellStyle name="Обычный 15 36 5 2 2 2" xfId="4412"/>
    <cellStyle name="Обычный 15 36 5 2 3" xfId="4413"/>
    <cellStyle name="Обычный 15 36 5 3" xfId="4414"/>
    <cellStyle name="Обычный 15 36 5 3 2" xfId="4415"/>
    <cellStyle name="Обычный 15 36 5 4" xfId="4416"/>
    <cellStyle name="Обычный 15 36 6" xfId="4417"/>
    <cellStyle name="Обычный 15 36 6 2" xfId="4418"/>
    <cellStyle name="Обычный 15 36 6 2 2" xfId="4419"/>
    <cellStyle name="Обычный 15 36 6 3" xfId="4420"/>
    <cellStyle name="Обычный 15 36 7" xfId="4421"/>
    <cellStyle name="Обычный 15 36 7 2" xfId="4422"/>
    <cellStyle name="Обычный 15 36 8" xfId="4423"/>
    <cellStyle name="Обычный 15 37" xfId="4424"/>
    <cellStyle name="Обычный 15 37 2" xfId="4425"/>
    <cellStyle name="Обычный 15 37 2 2" xfId="4426"/>
    <cellStyle name="Обычный 15 37 2 2 2" xfId="4427"/>
    <cellStyle name="Обычный 15 37 2 2 2 2" xfId="4428"/>
    <cellStyle name="Обычный 15 37 2 2 2 2 2" xfId="4429"/>
    <cellStyle name="Обычный 15 37 2 2 2 2 2 2" xfId="4430"/>
    <cellStyle name="Обычный 15 37 2 2 2 2 3" xfId="4431"/>
    <cellStyle name="Обычный 15 37 2 2 2 3" xfId="4432"/>
    <cellStyle name="Обычный 15 37 2 2 2 3 2" xfId="4433"/>
    <cellStyle name="Обычный 15 37 2 2 2 4" xfId="4434"/>
    <cellStyle name="Обычный 15 37 2 2 3" xfId="4435"/>
    <cellStyle name="Обычный 15 37 2 2 3 2" xfId="4436"/>
    <cellStyle name="Обычный 15 37 2 2 3 2 2" xfId="4437"/>
    <cellStyle name="Обычный 15 37 2 2 3 3" xfId="4438"/>
    <cellStyle name="Обычный 15 37 2 2 4" xfId="4439"/>
    <cellStyle name="Обычный 15 37 2 2 4 2" xfId="4440"/>
    <cellStyle name="Обычный 15 37 2 2 5" xfId="4441"/>
    <cellStyle name="Обычный 15 37 2 3" xfId="4442"/>
    <cellStyle name="Обычный 15 37 2 3 2" xfId="4443"/>
    <cellStyle name="Обычный 15 37 2 3 2 2" xfId="4444"/>
    <cellStyle name="Обычный 15 37 2 3 2 2 2" xfId="4445"/>
    <cellStyle name="Обычный 15 37 2 3 2 2 2 2" xfId="4446"/>
    <cellStyle name="Обычный 15 37 2 3 2 2 3" xfId="4447"/>
    <cellStyle name="Обычный 15 37 2 3 2 3" xfId="4448"/>
    <cellStyle name="Обычный 15 37 2 3 2 3 2" xfId="4449"/>
    <cellStyle name="Обычный 15 37 2 3 2 4" xfId="4450"/>
    <cellStyle name="Обычный 15 37 2 3 3" xfId="4451"/>
    <cellStyle name="Обычный 15 37 2 3 3 2" xfId="4452"/>
    <cellStyle name="Обычный 15 37 2 3 3 2 2" xfId="4453"/>
    <cellStyle name="Обычный 15 37 2 3 3 3" xfId="4454"/>
    <cellStyle name="Обычный 15 37 2 3 4" xfId="4455"/>
    <cellStyle name="Обычный 15 37 2 3 4 2" xfId="4456"/>
    <cellStyle name="Обычный 15 37 2 3 5" xfId="4457"/>
    <cellStyle name="Обычный 15 37 2 4" xfId="4458"/>
    <cellStyle name="Обычный 15 37 2 4 2" xfId="4459"/>
    <cellStyle name="Обычный 15 37 2 4 2 2" xfId="4460"/>
    <cellStyle name="Обычный 15 37 2 4 2 2 2" xfId="4461"/>
    <cellStyle name="Обычный 15 37 2 4 2 3" xfId="4462"/>
    <cellStyle name="Обычный 15 37 2 4 3" xfId="4463"/>
    <cellStyle name="Обычный 15 37 2 4 3 2" xfId="4464"/>
    <cellStyle name="Обычный 15 37 2 4 4" xfId="4465"/>
    <cellStyle name="Обычный 15 37 2 5" xfId="4466"/>
    <cellStyle name="Обычный 15 37 2 5 2" xfId="4467"/>
    <cellStyle name="Обычный 15 37 2 5 2 2" xfId="4468"/>
    <cellStyle name="Обычный 15 37 2 5 3" xfId="4469"/>
    <cellStyle name="Обычный 15 37 2 6" xfId="4470"/>
    <cellStyle name="Обычный 15 37 2 6 2" xfId="4471"/>
    <cellStyle name="Обычный 15 37 2 7" xfId="4472"/>
    <cellStyle name="Обычный 15 37 3" xfId="4473"/>
    <cellStyle name="Обычный 15 37 3 2" xfId="4474"/>
    <cellStyle name="Обычный 15 37 3 2 2" xfId="4475"/>
    <cellStyle name="Обычный 15 37 3 2 2 2" xfId="4476"/>
    <cellStyle name="Обычный 15 37 3 2 2 2 2" xfId="4477"/>
    <cellStyle name="Обычный 15 37 3 2 2 3" xfId="4478"/>
    <cellStyle name="Обычный 15 37 3 2 3" xfId="4479"/>
    <cellStyle name="Обычный 15 37 3 2 3 2" xfId="4480"/>
    <cellStyle name="Обычный 15 37 3 2 4" xfId="4481"/>
    <cellStyle name="Обычный 15 37 3 3" xfId="4482"/>
    <cellStyle name="Обычный 15 37 3 3 2" xfId="4483"/>
    <cellStyle name="Обычный 15 37 3 3 2 2" xfId="4484"/>
    <cellStyle name="Обычный 15 37 3 3 3" xfId="4485"/>
    <cellStyle name="Обычный 15 37 3 4" xfId="4486"/>
    <cellStyle name="Обычный 15 37 3 4 2" xfId="4487"/>
    <cellStyle name="Обычный 15 37 3 5" xfId="4488"/>
    <cellStyle name="Обычный 15 37 4" xfId="4489"/>
    <cellStyle name="Обычный 15 37 4 2" xfId="4490"/>
    <cellStyle name="Обычный 15 37 4 2 2" xfId="4491"/>
    <cellStyle name="Обычный 15 37 4 2 2 2" xfId="4492"/>
    <cellStyle name="Обычный 15 37 4 2 2 2 2" xfId="4493"/>
    <cellStyle name="Обычный 15 37 4 2 2 3" xfId="4494"/>
    <cellStyle name="Обычный 15 37 4 2 3" xfId="4495"/>
    <cellStyle name="Обычный 15 37 4 2 3 2" xfId="4496"/>
    <cellStyle name="Обычный 15 37 4 2 4" xfId="4497"/>
    <cellStyle name="Обычный 15 37 4 3" xfId="4498"/>
    <cellStyle name="Обычный 15 37 4 3 2" xfId="4499"/>
    <cellStyle name="Обычный 15 37 4 3 2 2" xfId="4500"/>
    <cellStyle name="Обычный 15 37 4 3 3" xfId="4501"/>
    <cellStyle name="Обычный 15 37 4 4" xfId="4502"/>
    <cellStyle name="Обычный 15 37 4 4 2" xfId="4503"/>
    <cellStyle name="Обычный 15 37 4 5" xfId="4504"/>
    <cellStyle name="Обычный 15 37 5" xfId="4505"/>
    <cellStyle name="Обычный 15 37 5 2" xfId="4506"/>
    <cellStyle name="Обычный 15 37 5 2 2" xfId="4507"/>
    <cellStyle name="Обычный 15 37 5 2 2 2" xfId="4508"/>
    <cellStyle name="Обычный 15 37 5 2 3" xfId="4509"/>
    <cellStyle name="Обычный 15 37 5 3" xfId="4510"/>
    <cellStyle name="Обычный 15 37 5 3 2" xfId="4511"/>
    <cellStyle name="Обычный 15 37 5 4" xfId="4512"/>
    <cellStyle name="Обычный 15 37 6" xfId="4513"/>
    <cellStyle name="Обычный 15 37 6 2" xfId="4514"/>
    <cellStyle name="Обычный 15 37 6 2 2" xfId="4515"/>
    <cellStyle name="Обычный 15 37 6 3" xfId="4516"/>
    <cellStyle name="Обычный 15 37 7" xfId="4517"/>
    <cellStyle name="Обычный 15 37 7 2" xfId="4518"/>
    <cellStyle name="Обычный 15 37 8" xfId="4519"/>
    <cellStyle name="Обычный 15 38" xfId="4520"/>
    <cellStyle name="Обычный 15 38 2" xfId="4521"/>
    <cellStyle name="Обычный 15 38 2 2" xfId="4522"/>
    <cellStyle name="Обычный 15 38 2 2 2" xfId="4523"/>
    <cellStyle name="Обычный 15 38 2 2 2 2" xfId="4524"/>
    <cellStyle name="Обычный 15 38 2 2 2 2 2" xfId="4525"/>
    <cellStyle name="Обычный 15 38 2 2 2 2 2 2" xfId="4526"/>
    <cellStyle name="Обычный 15 38 2 2 2 2 3" xfId="4527"/>
    <cellStyle name="Обычный 15 38 2 2 2 3" xfId="4528"/>
    <cellStyle name="Обычный 15 38 2 2 2 3 2" xfId="4529"/>
    <cellStyle name="Обычный 15 38 2 2 2 4" xfId="4530"/>
    <cellStyle name="Обычный 15 38 2 2 3" xfId="4531"/>
    <cellStyle name="Обычный 15 38 2 2 3 2" xfId="4532"/>
    <cellStyle name="Обычный 15 38 2 2 3 2 2" xfId="4533"/>
    <cellStyle name="Обычный 15 38 2 2 3 3" xfId="4534"/>
    <cellStyle name="Обычный 15 38 2 2 4" xfId="4535"/>
    <cellStyle name="Обычный 15 38 2 2 4 2" xfId="4536"/>
    <cellStyle name="Обычный 15 38 2 2 5" xfId="4537"/>
    <cellStyle name="Обычный 15 38 2 3" xfId="4538"/>
    <cellStyle name="Обычный 15 38 2 3 2" xfId="4539"/>
    <cellStyle name="Обычный 15 38 2 3 2 2" xfId="4540"/>
    <cellStyle name="Обычный 15 38 2 3 2 2 2" xfId="4541"/>
    <cellStyle name="Обычный 15 38 2 3 2 2 2 2" xfId="4542"/>
    <cellStyle name="Обычный 15 38 2 3 2 2 3" xfId="4543"/>
    <cellStyle name="Обычный 15 38 2 3 2 3" xfId="4544"/>
    <cellStyle name="Обычный 15 38 2 3 2 3 2" xfId="4545"/>
    <cellStyle name="Обычный 15 38 2 3 2 4" xfId="4546"/>
    <cellStyle name="Обычный 15 38 2 3 3" xfId="4547"/>
    <cellStyle name="Обычный 15 38 2 3 3 2" xfId="4548"/>
    <cellStyle name="Обычный 15 38 2 3 3 2 2" xfId="4549"/>
    <cellStyle name="Обычный 15 38 2 3 3 3" xfId="4550"/>
    <cellStyle name="Обычный 15 38 2 3 4" xfId="4551"/>
    <cellStyle name="Обычный 15 38 2 3 4 2" xfId="4552"/>
    <cellStyle name="Обычный 15 38 2 3 5" xfId="4553"/>
    <cellStyle name="Обычный 15 38 2 4" xfId="4554"/>
    <cellStyle name="Обычный 15 38 2 4 2" xfId="4555"/>
    <cellStyle name="Обычный 15 38 2 4 2 2" xfId="4556"/>
    <cellStyle name="Обычный 15 38 2 4 2 2 2" xfId="4557"/>
    <cellStyle name="Обычный 15 38 2 4 2 3" xfId="4558"/>
    <cellStyle name="Обычный 15 38 2 4 3" xfId="4559"/>
    <cellStyle name="Обычный 15 38 2 4 3 2" xfId="4560"/>
    <cellStyle name="Обычный 15 38 2 4 4" xfId="4561"/>
    <cellStyle name="Обычный 15 38 2 5" xfId="4562"/>
    <cellStyle name="Обычный 15 38 2 5 2" xfId="4563"/>
    <cellStyle name="Обычный 15 38 2 5 2 2" xfId="4564"/>
    <cellStyle name="Обычный 15 38 2 5 3" xfId="4565"/>
    <cellStyle name="Обычный 15 38 2 6" xfId="4566"/>
    <cellStyle name="Обычный 15 38 2 6 2" xfId="4567"/>
    <cellStyle name="Обычный 15 38 2 7" xfId="4568"/>
    <cellStyle name="Обычный 15 38 3" xfId="4569"/>
    <cellStyle name="Обычный 15 38 3 2" xfId="4570"/>
    <cellStyle name="Обычный 15 38 3 2 2" xfId="4571"/>
    <cellStyle name="Обычный 15 38 3 2 2 2" xfId="4572"/>
    <cellStyle name="Обычный 15 38 3 2 2 2 2" xfId="4573"/>
    <cellStyle name="Обычный 15 38 3 2 2 3" xfId="4574"/>
    <cellStyle name="Обычный 15 38 3 2 3" xfId="4575"/>
    <cellStyle name="Обычный 15 38 3 2 3 2" xfId="4576"/>
    <cellStyle name="Обычный 15 38 3 2 4" xfId="4577"/>
    <cellStyle name="Обычный 15 38 3 3" xfId="4578"/>
    <cellStyle name="Обычный 15 38 3 3 2" xfId="4579"/>
    <cellStyle name="Обычный 15 38 3 3 2 2" xfId="4580"/>
    <cellStyle name="Обычный 15 38 3 3 3" xfId="4581"/>
    <cellStyle name="Обычный 15 38 3 4" xfId="4582"/>
    <cellStyle name="Обычный 15 38 3 4 2" xfId="4583"/>
    <cellStyle name="Обычный 15 38 3 5" xfId="4584"/>
    <cellStyle name="Обычный 15 38 4" xfId="4585"/>
    <cellStyle name="Обычный 15 38 4 2" xfId="4586"/>
    <cellStyle name="Обычный 15 38 4 2 2" xfId="4587"/>
    <cellStyle name="Обычный 15 38 4 2 2 2" xfId="4588"/>
    <cellStyle name="Обычный 15 38 4 2 2 2 2" xfId="4589"/>
    <cellStyle name="Обычный 15 38 4 2 2 3" xfId="4590"/>
    <cellStyle name="Обычный 15 38 4 2 3" xfId="4591"/>
    <cellStyle name="Обычный 15 38 4 2 3 2" xfId="4592"/>
    <cellStyle name="Обычный 15 38 4 2 4" xfId="4593"/>
    <cellStyle name="Обычный 15 38 4 3" xfId="4594"/>
    <cellStyle name="Обычный 15 38 4 3 2" xfId="4595"/>
    <cellStyle name="Обычный 15 38 4 3 2 2" xfId="4596"/>
    <cellStyle name="Обычный 15 38 4 3 3" xfId="4597"/>
    <cellStyle name="Обычный 15 38 4 4" xfId="4598"/>
    <cellStyle name="Обычный 15 38 4 4 2" xfId="4599"/>
    <cellStyle name="Обычный 15 38 4 5" xfId="4600"/>
    <cellStyle name="Обычный 15 38 5" xfId="4601"/>
    <cellStyle name="Обычный 15 38 5 2" xfId="4602"/>
    <cellStyle name="Обычный 15 38 5 2 2" xfId="4603"/>
    <cellStyle name="Обычный 15 38 5 2 2 2" xfId="4604"/>
    <cellStyle name="Обычный 15 38 5 2 3" xfId="4605"/>
    <cellStyle name="Обычный 15 38 5 3" xfId="4606"/>
    <cellStyle name="Обычный 15 38 5 3 2" xfId="4607"/>
    <cellStyle name="Обычный 15 38 5 4" xfId="4608"/>
    <cellStyle name="Обычный 15 38 6" xfId="4609"/>
    <cellStyle name="Обычный 15 38 6 2" xfId="4610"/>
    <cellStyle name="Обычный 15 38 6 2 2" xfId="4611"/>
    <cellStyle name="Обычный 15 38 6 3" xfId="4612"/>
    <cellStyle name="Обычный 15 38 7" xfId="4613"/>
    <cellStyle name="Обычный 15 38 7 2" xfId="4614"/>
    <cellStyle name="Обычный 15 38 8" xfId="4615"/>
    <cellStyle name="Обычный 15 39" xfId="4616"/>
    <cellStyle name="Обычный 15 39 2" xfId="4617"/>
    <cellStyle name="Обычный 15 39 2 2" xfId="4618"/>
    <cellStyle name="Обычный 15 39 2 2 2" xfId="4619"/>
    <cellStyle name="Обычный 15 39 2 2 2 2" xfId="4620"/>
    <cellStyle name="Обычный 15 39 2 2 2 2 2" xfId="4621"/>
    <cellStyle name="Обычный 15 39 2 2 2 2 2 2" xfId="4622"/>
    <cellStyle name="Обычный 15 39 2 2 2 2 3" xfId="4623"/>
    <cellStyle name="Обычный 15 39 2 2 2 3" xfId="4624"/>
    <cellStyle name="Обычный 15 39 2 2 2 3 2" xfId="4625"/>
    <cellStyle name="Обычный 15 39 2 2 2 4" xfId="4626"/>
    <cellStyle name="Обычный 15 39 2 2 3" xfId="4627"/>
    <cellStyle name="Обычный 15 39 2 2 3 2" xfId="4628"/>
    <cellStyle name="Обычный 15 39 2 2 3 2 2" xfId="4629"/>
    <cellStyle name="Обычный 15 39 2 2 3 3" xfId="4630"/>
    <cellStyle name="Обычный 15 39 2 2 4" xfId="4631"/>
    <cellStyle name="Обычный 15 39 2 2 4 2" xfId="4632"/>
    <cellStyle name="Обычный 15 39 2 2 5" xfId="4633"/>
    <cellStyle name="Обычный 15 39 2 3" xfId="4634"/>
    <cellStyle name="Обычный 15 39 2 3 2" xfId="4635"/>
    <cellStyle name="Обычный 15 39 2 3 2 2" xfId="4636"/>
    <cellStyle name="Обычный 15 39 2 3 2 2 2" xfId="4637"/>
    <cellStyle name="Обычный 15 39 2 3 2 2 2 2" xfId="4638"/>
    <cellStyle name="Обычный 15 39 2 3 2 2 3" xfId="4639"/>
    <cellStyle name="Обычный 15 39 2 3 2 3" xfId="4640"/>
    <cellStyle name="Обычный 15 39 2 3 2 3 2" xfId="4641"/>
    <cellStyle name="Обычный 15 39 2 3 2 4" xfId="4642"/>
    <cellStyle name="Обычный 15 39 2 3 3" xfId="4643"/>
    <cellStyle name="Обычный 15 39 2 3 3 2" xfId="4644"/>
    <cellStyle name="Обычный 15 39 2 3 3 2 2" xfId="4645"/>
    <cellStyle name="Обычный 15 39 2 3 3 3" xfId="4646"/>
    <cellStyle name="Обычный 15 39 2 3 4" xfId="4647"/>
    <cellStyle name="Обычный 15 39 2 3 4 2" xfId="4648"/>
    <cellStyle name="Обычный 15 39 2 3 5" xfId="4649"/>
    <cellStyle name="Обычный 15 39 2 4" xfId="4650"/>
    <cellStyle name="Обычный 15 39 2 4 2" xfId="4651"/>
    <cellStyle name="Обычный 15 39 2 4 2 2" xfId="4652"/>
    <cellStyle name="Обычный 15 39 2 4 2 2 2" xfId="4653"/>
    <cellStyle name="Обычный 15 39 2 4 2 3" xfId="4654"/>
    <cellStyle name="Обычный 15 39 2 4 3" xfId="4655"/>
    <cellStyle name="Обычный 15 39 2 4 3 2" xfId="4656"/>
    <cellStyle name="Обычный 15 39 2 4 4" xfId="4657"/>
    <cellStyle name="Обычный 15 39 2 5" xfId="4658"/>
    <cellStyle name="Обычный 15 39 2 5 2" xfId="4659"/>
    <cellStyle name="Обычный 15 39 2 5 2 2" xfId="4660"/>
    <cellStyle name="Обычный 15 39 2 5 3" xfId="4661"/>
    <cellStyle name="Обычный 15 39 2 6" xfId="4662"/>
    <cellStyle name="Обычный 15 39 2 6 2" xfId="4663"/>
    <cellStyle name="Обычный 15 39 2 7" xfId="4664"/>
    <cellStyle name="Обычный 15 39 3" xfId="4665"/>
    <cellStyle name="Обычный 15 39 3 2" xfId="4666"/>
    <cellStyle name="Обычный 15 39 3 2 2" xfId="4667"/>
    <cellStyle name="Обычный 15 39 3 2 2 2" xfId="4668"/>
    <cellStyle name="Обычный 15 39 3 2 2 2 2" xfId="4669"/>
    <cellStyle name="Обычный 15 39 3 2 2 3" xfId="4670"/>
    <cellStyle name="Обычный 15 39 3 2 3" xfId="4671"/>
    <cellStyle name="Обычный 15 39 3 2 3 2" xfId="4672"/>
    <cellStyle name="Обычный 15 39 3 2 4" xfId="4673"/>
    <cellStyle name="Обычный 15 39 3 3" xfId="4674"/>
    <cellStyle name="Обычный 15 39 3 3 2" xfId="4675"/>
    <cellStyle name="Обычный 15 39 3 3 2 2" xfId="4676"/>
    <cellStyle name="Обычный 15 39 3 3 3" xfId="4677"/>
    <cellStyle name="Обычный 15 39 3 4" xfId="4678"/>
    <cellStyle name="Обычный 15 39 3 4 2" xfId="4679"/>
    <cellStyle name="Обычный 15 39 3 5" xfId="4680"/>
    <cellStyle name="Обычный 15 39 4" xfId="4681"/>
    <cellStyle name="Обычный 15 39 4 2" xfId="4682"/>
    <cellStyle name="Обычный 15 39 4 2 2" xfId="4683"/>
    <cellStyle name="Обычный 15 39 4 2 2 2" xfId="4684"/>
    <cellStyle name="Обычный 15 39 4 2 2 2 2" xfId="4685"/>
    <cellStyle name="Обычный 15 39 4 2 2 3" xfId="4686"/>
    <cellStyle name="Обычный 15 39 4 2 3" xfId="4687"/>
    <cellStyle name="Обычный 15 39 4 2 3 2" xfId="4688"/>
    <cellStyle name="Обычный 15 39 4 2 4" xfId="4689"/>
    <cellStyle name="Обычный 15 39 4 3" xfId="4690"/>
    <cellStyle name="Обычный 15 39 4 3 2" xfId="4691"/>
    <cellStyle name="Обычный 15 39 4 3 2 2" xfId="4692"/>
    <cellStyle name="Обычный 15 39 4 3 3" xfId="4693"/>
    <cellStyle name="Обычный 15 39 4 4" xfId="4694"/>
    <cellStyle name="Обычный 15 39 4 4 2" xfId="4695"/>
    <cellStyle name="Обычный 15 39 4 5" xfId="4696"/>
    <cellStyle name="Обычный 15 39 5" xfId="4697"/>
    <cellStyle name="Обычный 15 39 5 2" xfId="4698"/>
    <cellStyle name="Обычный 15 39 5 2 2" xfId="4699"/>
    <cellStyle name="Обычный 15 39 5 2 2 2" xfId="4700"/>
    <cellStyle name="Обычный 15 39 5 2 3" xfId="4701"/>
    <cellStyle name="Обычный 15 39 5 3" xfId="4702"/>
    <cellStyle name="Обычный 15 39 5 3 2" xfId="4703"/>
    <cellStyle name="Обычный 15 39 5 4" xfId="4704"/>
    <cellStyle name="Обычный 15 39 6" xfId="4705"/>
    <cellStyle name="Обычный 15 39 6 2" xfId="4706"/>
    <cellStyle name="Обычный 15 39 6 2 2" xfId="4707"/>
    <cellStyle name="Обычный 15 39 6 3" xfId="4708"/>
    <cellStyle name="Обычный 15 39 7" xfId="4709"/>
    <cellStyle name="Обычный 15 39 7 2" xfId="4710"/>
    <cellStyle name="Обычный 15 39 8" xfId="4711"/>
    <cellStyle name="Обычный 15 4" xfId="4712"/>
    <cellStyle name="Обычный 15 4 2" xfId="4713"/>
    <cellStyle name="Обычный 15 4 2 2" xfId="4714"/>
    <cellStyle name="Обычный 15 4 2 2 2" xfId="4715"/>
    <cellStyle name="Обычный 15 4 2 2 2 2" xfId="4716"/>
    <cellStyle name="Обычный 15 4 2 2 2 2 2" xfId="4717"/>
    <cellStyle name="Обычный 15 4 2 2 2 2 2 2" xfId="4718"/>
    <cellStyle name="Обычный 15 4 2 2 2 2 3" xfId="4719"/>
    <cellStyle name="Обычный 15 4 2 2 2 3" xfId="4720"/>
    <cellStyle name="Обычный 15 4 2 2 2 3 2" xfId="4721"/>
    <cellStyle name="Обычный 15 4 2 2 2 4" xfId="4722"/>
    <cellStyle name="Обычный 15 4 2 2 3" xfId="4723"/>
    <cellStyle name="Обычный 15 4 2 2 3 2" xfId="4724"/>
    <cellStyle name="Обычный 15 4 2 2 3 2 2" xfId="4725"/>
    <cellStyle name="Обычный 15 4 2 2 3 3" xfId="4726"/>
    <cellStyle name="Обычный 15 4 2 2 4" xfId="4727"/>
    <cellStyle name="Обычный 15 4 2 2 4 2" xfId="4728"/>
    <cellStyle name="Обычный 15 4 2 2 5" xfId="4729"/>
    <cellStyle name="Обычный 15 4 2 3" xfId="4730"/>
    <cellStyle name="Обычный 15 4 2 3 2" xfId="4731"/>
    <cellStyle name="Обычный 15 4 2 3 2 2" xfId="4732"/>
    <cellStyle name="Обычный 15 4 2 3 2 2 2" xfId="4733"/>
    <cellStyle name="Обычный 15 4 2 3 2 2 2 2" xfId="4734"/>
    <cellStyle name="Обычный 15 4 2 3 2 2 3" xfId="4735"/>
    <cellStyle name="Обычный 15 4 2 3 2 3" xfId="4736"/>
    <cellStyle name="Обычный 15 4 2 3 2 3 2" xfId="4737"/>
    <cellStyle name="Обычный 15 4 2 3 2 4" xfId="4738"/>
    <cellStyle name="Обычный 15 4 2 3 3" xfId="4739"/>
    <cellStyle name="Обычный 15 4 2 3 3 2" xfId="4740"/>
    <cellStyle name="Обычный 15 4 2 3 3 2 2" xfId="4741"/>
    <cellStyle name="Обычный 15 4 2 3 3 3" xfId="4742"/>
    <cellStyle name="Обычный 15 4 2 3 4" xfId="4743"/>
    <cellStyle name="Обычный 15 4 2 3 4 2" xfId="4744"/>
    <cellStyle name="Обычный 15 4 2 3 5" xfId="4745"/>
    <cellStyle name="Обычный 15 4 2 4" xfId="4746"/>
    <cellStyle name="Обычный 15 4 2 4 2" xfId="4747"/>
    <cellStyle name="Обычный 15 4 2 4 2 2" xfId="4748"/>
    <cellStyle name="Обычный 15 4 2 4 2 2 2" xfId="4749"/>
    <cellStyle name="Обычный 15 4 2 4 2 3" xfId="4750"/>
    <cellStyle name="Обычный 15 4 2 4 3" xfId="4751"/>
    <cellStyle name="Обычный 15 4 2 4 3 2" xfId="4752"/>
    <cellStyle name="Обычный 15 4 2 4 4" xfId="4753"/>
    <cellStyle name="Обычный 15 4 2 5" xfId="4754"/>
    <cellStyle name="Обычный 15 4 2 5 2" xfId="4755"/>
    <cellStyle name="Обычный 15 4 2 5 2 2" xfId="4756"/>
    <cellStyle name="Обычный 15 4 2 5 3" xfId="4757"/>
    <cellStyle name="Обычный 15 4 2 6" xfId="4758"/>
    <cellStyle name="Обычный 15 4 2 6 2" xfId="4759"/>
    <cellStyle name="Обычный 15 4 2 7" xfId="4760"/>
    <cellStyle name="Обычный 15 4 3" xfId="4761"/>
    <cellStyle name="Обычный 15 4 3 2" xfId="4762"/>
    <cellStyle name="Обычный 15 4 3 2 2" xfId="4763"/>
    <cellStyle name="Обычный 15 4 3 2 2 2" xfId="4764"/>
    <cellStyle name="Обычный 15 4 3 2 2 2 2" xfId="4765"/>
    <cellStyle name="Обычный 15 4 3 2 2 3" xfId="4766"/>
    <cellStyle name="Обычный 15 4 3 2 3" xfId="4767"/>
    <cellStyle name="Обычный 15 4 3 2 3 2" xfId="4768"/>
    <cellStyle name="Обычный 15 4 3 2 4" xfId="4769"/>
    <cellStyle name="Обычный 15 4 3 3" xfId="4770"/>
    <cellStyle name="Обычный 15 4 3 3 2" xfId="4771"/>
    <cellStyle name="Обычный 15 4 3 3 2 2" xfId="4772"/>
    <cellStyle name="Обычный 15 4 3 3 3" xfId="4773"/>
    <cellStyle name="Обычный 15 4 3 4" xfId="4774"/>
    <cellStyle name="Обычный 15 4 3 4 2" xfId="4775"/>
    <cellStyle name="Обычный 15 4 3 5" xfId="4776"/>
    <cellStyle name="Обычный 15 4 4" xfId="4777"/>
    <cellStyle name="Обычный 15 4 4 2" xfId="4778"/>
    <cellStyle name="Обычный 15 4 4 2 2" xfId="4779"/>
    <cellStyle name="Обычный 15 4 4 2 2 2" xfId="4780"/>
    <cellStyle name="Обычный 15 4 4 2 2 2 2" xfId="4781"/>
    <cellStyle name="Обычный 15 4 4 2 2 3" xfId="4782"/>
    <cellStyle name="Обычный 15 4 4 2 3" xfId="4783"/>
    <cellStyle name="Обычный 15 4 4 2 3 2" xfId="4784"/>
    <cellStyle name="Обычный 15 4 4 2 4" xfId="4785"/>
    <cellStyle name="Обычный 15 4 4 3" xfId="4786"/>
    <cellStyle name="Обычный 15 4 4 3 2" xfId="4787"/>
    <cellStyle name="Обычный 15 4 4 3 2 2" xfId="4788"/>
    <cellStyle name="Обычный 15 4 4 3 3" xfId="4789"/>
    <cellStyle name="Обычный 15 4 4 4" xfId="4790"/>
    <cellStyle name="Обычный 15 4 4 4 2" xfId="4791"/>
    <cellStyle name="Обычный 15 4 4 5" xfId="4792"/>
    <cellStyle name="Обычный 15 4 5" xfId="4793"/>
    <cellStyle name="Обычный 15 4 5 2" xfId="4794"/>
    <cellStyle name="Обычный 15 4 5 2 2" xfId="4795"/>
    <cellStyle name="Обычный 15 4 5 2 2 2" xfId="4796"/>
    <cellStyle name="Обычный 15 4 5 2 3" xfId="4797"/>
    <cellStyle name="Обычный 15 4 5 3" xfId="4798"/>
    <cellStyle name="Обычный 15 4 5 3 2" xfId="4799"/>
    <cellStyle name="Обычный 15 4 5 4" xfId="4800"/>
    <cellStyle name="Обычный 15 4 6" xfId="4801"/>
    <cellStyle name="Обычный 15 4 6 2" xfId="4802"/>
    <cellStyle name="Обычный 15 4 6 2 2" xfId="4803"/>
    <cellStyle name="Обычный 15 4 6 3" xfId="4804"/>
    <cellStyle name="Обычный 15 4 7" xfId="4805"/>
    <cellStyle name="Обычный 15 4 7 2" xfId="4806"/>
    <cellStyle name="Обычный 15 4 8" xfId="4807"/>
    <cellStyle name="Обычный 15 40" xfId="4808"/>
    <cellStyle name="Обычный 15 40 2" xfId="4809"/>
    <cellStyle name="Обычный 15 40 2 2" xfId="4810"/>
    <cellStyle name="Обычный 15 40 2 2 2" xfId="4811"/>
    <cellStyle name="Обычный 15 40 2 2 2 2" xfId="4812"/>
    <cellStyle name="Обычный 15 40 2 2 2 2 2" xfId="4813"/>
    <cellStyle name="Обычный 15 40 2 2 2 2 2 2" xfId="4814"/>
    <cellStyle name="Обычный 15 40 2 2 2 2 3" xfId="4815"/>
    <cellStyle name="Обычный 15 40 2 2 2 3" xfId="4816"/>
    <cellStyle name="Обычный 15 40 2 2 2 3 2" xfId="4817"/>
    <cellStyle name="Обычный 15 40 2 2 2 4" xfId="4818"/>
    <cellStyle name="Обычный 15 40 2 2 3" xfId="4819"/>
    <cellStyle name="Обычный 15 40 2 2 3 2" xfId="4820"/>
    <cellStyle name="Обычный 15 40 2 2 3 2 2" xfId="4821"/>
    <cellStyle name="Обычный 15 40 2 2 3 3" xfId="4822"/>
    <cellStyle name="Обычный 15 40 2 2 4" xfId="4823"/>
    <cellStyle name="Обычный 15 40 2 2 4 2" xfId="4824"/>
    <cellStyle name="Обычный 15 40 2 2 5" xfId="4825"/>
    <cellStyle name="Обычный 15 40 2 3" xfId="4826"/>
    <cellStyle name="Обычный 15 40 2 3 2" xfId="4827"/>
    <cellStyle name="Обычный 15 40 2 3 2 2" xfId="4828"/>
    <cellStyle name="Обычный 15 40 2 3 2 2 2" xfId="4829"/>
    <cellStyle name="Обычный 15 40 2 3 2 2 2 2" xfId="4830"/>
    <cellStyle name="Обычный 15 40 2 3 2 2 3" xfId="4831"/>
    <cellStyle name="Обычный 15 40 2 3 2 3" xfId="4832"/>
    <cellStyle name="Обычный 15 40 2 3 2 3 2" xfId="4833"/>
    <cellStyle name="Обычный 15 40 2 3 2 4" xfId="4834"/>
    <cellStyle name="Обычный 15 40 2 3 3" xfId="4835"/>
    <cellStyle name="Обычный 15 40 2 3 3 2" xfId="4836"/>
    <cellStyle name="Обычный 15 40 2 3 3 2 2" xfId="4837"/>
    <cellStyle name="Обычный 15 40 2 3 3 3" xfId="4838"/>
    <cellStyle name="Обычный 15 40 2 3 4" xfId="4839"/>
    <cellStyle name="Обычный 15 40 2 3 4 2" xfId="4840"/>
    <cellStyle name="Обычный 15 40 2 3 5" xfId="4841"/>
    <cellStyle name="Обычный 15 40 2 4" xfId="4842"/>
    <cellStyle name="Обычный 15 40 2 4 2" xfId="4843"/>
    <cellStyle name="Обычный 15 40 2 4 2 2" xfId="4844"/>
    <cellStyle name="Обычный 15 40 2 4 2 2 2" xfId="4845"/>
    <cellStyle name="Обычный 15 40 2 4 2 3" xfId="4846"/>
    <cellStyle name="Обычный 15 40 2 4 3" xfId="4847"/>
    <cellStyle name="Обычный 15 40 2 4 3 2" xfId="4848"/>
    <cellStyle name="Обычный 15 40 2 4 4" xfId="4849"/>
    <cellStyle name="Обычный 15 40 2 5" xfId="4850"/>
    <cellStyle name="Обычный 15 40 2 5 2" xfId="4851"/>
    <cellStyle name="Обычный 15 40 2 5 2 2" xfId="4852"/>
    <cellStyle name="Обычный 15 40 2 5 3" xfId="4853"/>
    <cellStyle name="Обычный 15 40 2 6" xfId="4854"/>
    <cellStyle name="Обычный 15 40 2 6 2" xfId="4855"/>
    <cellStyle name="Обычный 15 40 2 7" xfId="4856"/>
    <cellStyle name="Обычный 15 40 3" xfId="4857"/>
    <cellStyle name="Обычный 15 40 3 2" xfId="4858"/>
    <cellStyle name="Обычный 15 40 3 2 2" xfId="4859"/>
    <cellStyle name="Обычный 15 40 3 2 2 2" xfId="4860"/>
    <cellStyle name="Обычный 15 40 3 2 2 2 2" xfId="4861"/>
    <cellStyle name="Обычный 15 40 3 2 2 3" xfId="4862"/>
    <cellStyle name="Обычный 15 40 3 2 3" xfId="4863"/>
    <cellStyle name="Обычный 15 40 3 2 3 2" xfId="4864"/>
    <cellStyle name="Обычный 15 40 3 2 4" xfId="4865"/>
    <cellStyle name="Обычный 15 40 3 3" xfId="4866"/>
    <cellStyle name="Обычный 15 40 3 3 2" xfId="4867"/>
    <cellStyle name="Обычный 15 40 3 3 2 2" xfId="4868"/>
    <cellStyle name="Обычный 15 40 3 3 3" xfId="4869"/>
    <cellStyle name="Обычный 15 40 3 4" xfId="4870"/>
    <cellStyle name="Обычный 15 40 3 4 2" xfId="4871"/>
    <cellStyle name="Обычный 15 40 3 5" xfId="4872"/>
    <cellStyle name="Обычный 15 40 4" xfId="4873"/>
    <cellStyle name="Обычный 15 40 4 2" xfId="4874"/>
    <cellStyle name="Обычный 15 40 4 2 2" xfId="4875"/>
    <cellStyle name="Обычный 15 40 4 2 2 2" xfId="4876"/>
    <cellStyle name="Обычный 15 40 4 2 2 2 2" xfId="4877"/>
    <cellStyle name="Обычный 15 40 4 2 2 3" xfId="4878"/>
    <cellStyle name="Обычный 15 40 4 2 3" xfId="4879"/>
    <cellStyle name="Обычный 15 40 4 2 3 2" xfId="4880"/>
    <cellStyle name="Обычный 15 40 4 2 4" xfId="4881"/>
    <cellStyle name="Обычный 15 40 4 3" xfId="4882"/>
    <cellStyle name="Обычный 15 40 4 3 2" xfId="4883"/>
    <cellStyle name="Обычный 15 40 4 3 2 2" xfId="4884"/>
    <cellStyle name="Обычный 15 40 4 3 3" xfId="4885"/>
    <cellStyle name="Обычный 15 40 4 4" xfId="4886"/>
    <cellStyle name="Обычный 15 40 4 4 2" xfId="4887"/>
    <cellStyle name="Обычный 15 40 4 5" xfId="4888"/>
    <cellStyle name="Обычный 15 40 5" xfId="4889"/>
    <cellStyle name="Обычный 15 40 5 2" xfId="4890"/>
    <cellStyle name="Обычный 15 40 5 2 2" xfId="4891"/>
    <cellStyle name="Обычный 15 40 5 2 2 2" xfId="4892"/>
    <cellStyle name="Обычный 15 40 5 2 3" xfId="4893"/>
    <cellStyle name="Обычный 15 40 5 3" xfId="4894"/>
    <cellStyle name="Обычный 15 40 5 3 2" xfId="4895"/>
    <cellStyle name="Обычный 15 40 5 4" xfId="4896"/>
    <cellStyle name="Обычный 15 40 6" xfId="4897"/>
    <cellStyle name="Обычный 15 40 6 2" xfId="4898"/>
    <cellStyle name="Обычный 15 40 6 2 2" xfId="4899"/>
    <cellStyle name="Обычный 15 40 6 3" xfId="4900"/>
    <cellStyle name="Обычный 15 40 7" xfId="4901"/>
    <cellStyle name="Обычный 15 40 7 2" xfId="4902"/>
    <cellStyle name="Обычный 15 40 8" xfId="4903"/>
    <cellStyle name="Обычный 15 41" xfId="4904"/>
    <cellStyle name="Обычный 15 41 2" xfId="4905"/>
    <cellStyle name="Обычный 15 41 2 2" xfId="4906"/>
    <cellStyle name="Обычный 15 41 2 2 2" xfId="4907"/>
    <cellStyle name="Обычный 15 41 2 2 2 2" xfId="4908"/>
    <cellStyle name="Обычный 15 41 2 2 2 2 2" xfId="4909"/>
    <cellStyle name="Обычный 15 41 2 2 2 2 2 2" xfId="4910"/>
    <cellStyle name="Обычный 15 41 2 2 2 2 3" xfId="4911"/>
    <cellStyle name="Обычный 15 41 2 2 2 3" xfId="4912"/>
    <cellStyle name="Обычный 15 41 2 2 2 3 2" xfId="4913"/>
    <cellStyle name="Обычный 15 41 2 2 2 4" xfId="4914"/>
    <cellStyle name="Обычный 15 41 2 2 3" xfId="4915"/>
    <cellStyle name="Обычный 15 41 2 2 3 2" xfId="4916"/>
    <cellStyle name="Обычный 15 41 2 2 3 2 2" xfId="4917"/>
    <cellStyle name="Обычный 15 41 2 2 3 3" xfId="4918"/>
    <cellStyle name="Обычный 15 41 2 2 4" xfId="4919"/>
    <cellStyle name="Обычный 15 41 2 2 4 2" xfId="4920"/>
    <cellStyle name="Обычный 15 41 2 2 5" xfId="4921"/>
    <cellStyle name="Обычный 15 41 2 3" xfId="4922"/>
    <cellStyle name="Обычный 15 41 2 3 2" xfId="4923"/>
    <cellStyle name="Обычный 15 41 2 3 2 2" xfId="4924"/>
    <cellStyle name="Обычный 15 41 2 3 2 2 2" xfId="4925"/>
    <cellStyle name="Обычный 15 41 2 3 2 2 2 2" xfId="4926"/>
    <cellStyle name="Обычный 15 41 2 3 2 2 3" xfId="4927"/>
    <cellStyle name="Обычный 15 41 2 3 2 3" xfId="4928"/>
    <cellStyle name="Обычный 15 41 2 3 2 3 2" xfId="4929"/>
    <cellStyle name="Обычный 15 41 2 3 2 4" xfId="4930"/>
    <cellStyle name="Обычный 15 41 2 3 3" xfId="4931"/>
    <cellStyle name="Обычный 15 41 2 3 3 2" xfId="4932"/>
    <cellStyle name="Обычный 15 41 2 3 3 2 2" xfId="4933"/>
    <cellStyle name="Обычный 15 41 2 3 3 3" xfId="4934"/>
    <cellStyle name="Обычный 15 41 2 3 4" xfId="4935"/>
    <cellStyle name="Обычный 15 41 2 3 4 2" xfId="4936"/>
    <cellStyle name="Обычный 15 41 2 3 5" xfId="4937"/>
    <cellStyle name="Обычный 15 41 2 4" xfId="4938"/>
    <cellStyle name="Обычный 15 41 2 4 2" xfId="4939"/>
    <cellStyle name="Обычный 15 41 2 4 2 2" xfId="4940"/>
    <cellStyle name="Обычный 15 41 2 4 2 2 2" xfId="4941"/>
    <cellStyle name="Обычный 15 41 2 4 2 3" xfId="4942"/>
    <cellStyle name="Обычный 15 41 2 4 3" xfId="4943"/>
    <cellStyle name="Обычный 15 41 2 4 3 2" xfId="4944"/>
    <cellStyle name="Обычный 15 41 2 4 4" xfId="4945"/>
    <cellStyle name="Обычный 15 41 2 5" xfId="4946"/>
    <cellStyle name="Обычный 15 41 2 5 2" xfId="4947"/>
    <cellStyle name="Обычный 15 41 2 5 2 2" xfId="4948"/>
    <cellStyle name="Обычный 15 41 2 5 3" xfId="4949"/>
    <cellStyle name="Обычный 15 41 2 6" xfId="4950"/>
    <cellStyle name="Обычный 15 41 2 6 2" xfId="4951"/>
    <cellStyle name="Обычный 15 41 2 7" xfId="4952"/>
    <cellStyle name="Обычный 15 41 3" xfId="4953"/>
    <cellStyle name="Обычный 15 41 3 2" xfId="4954"/>
    <cellStyle name="Обычный 15 41 3 2 2" xfId="4955"/>
    <cellStyle name="Обычный 15 41 3 2 2 2" xfId="4956"/>
    <cellStyle name="Обычный 15 41 3 2 2 2 2" xfId="4957"/>
    <cellStyle name="Обычный 15 41 3 2 2 3" xfId="4958"/>
    <cellStyle name="Обычный 15 41 3 2 3" xfId="4959"/>
    <cellStyle name="Обычный 15 41 3 2 3 2" xfId="4960"/>
    <cellStyle name="Обычный 15 41 3 2 4" xfId="4961"/>
    <cellStyle name="Обычный 15 41 3 3" xfId="4962"/>
    <cellStyle name="Обычный 15 41 3 3 2" xfId="4963"/>
    <cellStyle name="Обычный 15 41 3 3 2 2" xfId="4964"/>
    <cellStyle name="Обычный 15 41 3 3 3" xfId="4965"/>
    <cellStyle name="Обычный 15 41 3 4" xfId="4966"/>
    <cellStyle name="Обычный 15 41 3 4 2" xfId="4967"/>
    <cellStyle name="Обычный 15 41 3 5" xfId="4968"/>
    <cellStyle name="Обычный 15 41 4" xfId="4969"/>
    <cellStyle name="Обычный 15 41 4 2" xfId="4970"/>
    <cellStyle name="Обычный 15 41 4 2 2" xfId="4971"/>
    <cellStyle name="Обычный 15 41 4 2 2 2" xfId="4972"/>
    <cellStyle name="Обычный 15 41 4 2 2 2 2" xfId="4973"/>
    <cellStyle name="Обычный 15 41 4 2 2 3" xfId="4974"/>
    <cellStyle name="Обычный 15 41 4 2 3" xfId="4975"/>
    <cellStyle name="Обычный 15 41 4 2 3 2" xfId="4976"/>
    <cellStyle name="Обычный 15 41 4 2 4" xfId="4977"/>
    <cellStyle name="Обычный 15 41 4 3" xfId="4978"/>
    <cellStyle name="Обычный 15 41 4 3 2" xfId="4979"/>
    <cellStyle name="Обычный 15 41 4 3 2 2" xfId="4980"/>
    <cellStyle name="Обычный 15 41 4 3 3" xfId="4981"/>
    <cellStyle name="Обычный 15 41 4 4" xfId="4982"/>
    <cellStyle name="Обычный 15 41 4 4 2" xfId="4983"/>
    <cellStyle name="Обычный 15 41 4 5" xfId="4984"/>
    <cellStyle name="Обычный 15 41 5" xfId="4985"/>
    <cellStyle name="Обычный 15 41 5 2" xfId="4986"/>
    <cellStyle name="Обычный 15 41 5 2 2" xfId="4987"/>
    <cellStyle name="Обычный 15 41 5 2 2 2" xfId="4988"/>
    <cellStyle name="Обычный 15 41 5 2 3" xfId="4989"/>
    <cellStyle name="Обычный 15 41 5 3" xfId="4990"/>
    <cellStyle name="Обычный 15 41 5 3 2" xfId="4991"/>
    <cellStyle name="Обычный 15 41 5 4" xfId="4992"/>
    <cellStyle name="Обычный 15 41 6" xfId="4993"/>
    <cellStyle name="Обычный 15 41 6 2" xfId="4994"/>
    <cellStyle name="Обычный 15 41 6 2 2" xfId="4995"/>
    <cellStyle name="Обычный 15 41 6 3" xfId="4996"/>
    <cellStyle name="Обычный 15 41 7" xfId="4997"/>
    <cellStyle name="Обычный 15 41 7 2" xfId="4998"/>
    <cellStyle name="Обычный 15 41 8" xfId="4999"/>
    <cellStyle name="Обычный 15 42" xfId="5000"/>
    <cellStyle name="Обычный 15 42 2" xfId="5001"/>
    <cellStyle name="Обычный 15 42 2 2" xfId="5002"/>
    <cellStyle name="Обычный 15 42 2 2 2" xfId="5003"/>
    <cellStyle name="Обычный 15 42 2 2 2 2" xfId="5004"/>
    <cellStyle name="Обычный 15 42 2 2 2 2 2" xfId="5005"/>
    <cellStyle name="Обычный 15 42 2 2 2 2 2 2" xfId="5006"/>
    <cellStyle name="Обычный 15 42 2 2 2 2 3" xfId="5007"/>
    <cellStyle name="Обычный 15 42 2 2 2 3" xfId="5008"/>
    <cellStyle name="Обычный 15 42 2 2 2 3 2" xfId="5009"/>
    <cellStyle name="Обычный 15 42 2 2 2 4" xfId="5010"/>
    <cellStyle name="Обычный 15 42 2 2 3" xfId="5011"/>
    <cellStyle name="Обычный 15 42 2 2 3 2" xfId="5012"/>
    <cellStyle name="Обычный 15 42 2 2 3 2 2" xfId="5013"/>
    <cellStyle name="Обычный 15 42 2 2 3 3" xfId="5014"/>
    <cellStyle name="Обычный 15 42 2 2 4" xfId="5015"/>
    <cellStyle name="Обычный 15 42 2 2 4 2" xfId="5016"/>
    <cellStyle name="Обычный 15 42 2 2 5" xfId="5017"/>
    <cellStyle name="Обычный 15 42 2 3" xfId="5018"/>
    <cellStyle name="Обычный 15 42 2 3 2" xfId="5019"/>
    <cellStyle name="Обычный 15 42 2 3 2 2" xfId="5020"/>
    <cellStyle name="Обычный 15 42 2 3 2 2 2" xfId="5021"/>
    <cellStyle name="Обычный 15 42 2 3 2 2 2 2" xfId="5022"/>
    <cellStyle name="Обычный 15 42 2 3 2 2 3" xfId="5023"/>
    <cellStyle name="Обычный 15 42 2 3 2 3" xfId="5024"/>
    <cellStyle name="Обычный 15 42 2 3 2 3 2" xfId="5025"/>
    <cellStyle name="Обычный 15 42 2 3 2 4" xfId="5026"/>
    <cellStyle name="Обычный 15 42 2 3 3" xfId="5027"/>
    <cellStyle name="Обычный 15 42 2 3 3 2" xfId="5028"/>
    <cellStyle name="Обычный 15 42 2 3 3 2 2" xfId="5029"/>
    <cellStyle name="Обычный 15 42 2 3 3 3" xfId="5030"/>
    <cellStyle name="Обычный 15 42 2 3 4" xfId="5031"/>
    <cellStyle name="Обычный 15 42 2 3 4 2" xfId="5032"/>
    <cellStyle name="Обычный 15 42 2 3 5" xfId="5033"/>
    <cellStyle name="Обычный 15 42 2 4" xfId="5034"/>
    <cellStyle name="Обычный 15 42 2 4 2" xfId="5035"/>
    <cellStyle name="Обычный 15 42 2 4 2 2" xfId="5036"/>
    <cellStyle name="Обычный 15 42 2 4 2 2 2" xfId="5037"/>
    <cellStyle name="Обычный 15 42 2 4 2 3" xfId="5038"/>
    <cellStyle name="Обычный 15 42 2 4 3" xfId="5039"/>
    <cellStyle name="Обычный 15 42 2 4 3 2" xfId="5040"/>
    <cellStyle name="Обычный 15 42 2 4 4" xfId="5041"/>
    <cellStyle name="Обычный 15 42 2 5" xfId="5042"/>
    <cellStyle name="Обычный 15 42 2 5 2" xfId="5043"/>
    <cellStyle name="Обычный 15 42 2 5 2 2" xfId="5044"/>
    <cellStyle name="Обычный 15 42 2 5 3" xfId="5045"/>
    <cellStyle name="Обычный 15 42 2 6" xfId="5046"/>
    <cellStyle name="Обычный 15 42 2 6 2" xfId="5047"/>
    <cellStyle name="Обычный 15 42 2 7" xfId="5048"/>
    <cellStyle name="Обычный 15 42 3" xfId="5049"/>
    <cellStyle name="Обычный 15 42 3 2" xfId="5050"/>
    <cellStyle name="Обычный 15 42 3 2 2" xfId="5051"/>
    <cellStyle name="Обычный 15 42 3 2 2 2" xfId="5052"/>
    <cellStyle name="Обычный 15 42 3 2 2 2 2" xfId="5053"/>
    <cellStyle name="Обычный 15 42 3 2 2 3" xfId="5054"/>
    <cellStyle name="Обычный 15 42 3 2 3" xfId="5055"/>
    <cellStyle name="Обычный 15 42 3 2 3 2" xfId="5056"/>
    <cellStyle name="Обычный 15 42 3 2 4" xfId="5057"/>
    <cellStyle name="Обычный 15 42 3 3" xfId="5058"/>
    <cellStyle name="Обычный 15 42 3 3 2" xfId="5059"/>
    <cellStyle name="Обычный 15 42 3 3 2 2" xfId="5060"/>
    <cellStyle name="Обычный 15 42 3 3 3" xfId="5061"/>
    <cellStyle name="Обычный 15 42 3 4" xfId="5062"/>
    <cellStyle name="Обычный 15 42 3 4 2" xfId="5063"/>
    <cellStyle name="Обычный 15 42 3 5" xfId="5064"/>
    <cellStyle name="Обычный 15 42 4" xfId="5065"/>
    <cellStyle name="Обычный 15 42 4 2" xfId="5066"/>
    <cellStyle name="Обычный 15 42 4 2 2" xfId="5067"/>
    <cellStyle name="Обычный 15 42 4 2 2 2" xfId="5068"/>
    <cellStyle name="Обычный 15 42 4 2 2 2 2" xfId="5069"/>
    <cellStyle name="Обычный 15 42 4 2 2 3" xfId="5070"/>
    <cellStyle name="Обычный 15 42 4 2 3" xfId="5071"/>
    <cellStyle name="Обычный 15 42 4 2 3 2" xfId="5072"/>
    <cellStyle name="Обычный 15 42 4 2 4" xfId="5073"/>
    <cellStyle name="Обычный 15 42 4 3" xfId="5074"/>
    <cellStyle name="Обычный 15 42 4 3 2" xfId="5075"/>
    <cellStyle name="Обычный 15 42 4 3 2 2" xfId="5076"/>
    <cellStyle name="Обычный 15 42 4 3 3" xfId="5077"/>
    <cellStyle name="Обычный 15 42 4 4" xfId="5078"/>
    <cellStyle name="Обычный 15 42 4 4 2" xfId="5079"/>
    <cellStyle name="Обычный 15 42 4 5" xfId="5080"/>
    <cellStyle name="Обычный 15 42 5" xfId="5081"/>
    <cellStyle name="Обычный 15 42 5 2" xfId="5082"/>
    <cellStyle name="Обычный 15 42 5 2 2" xfId="5083"/>
    <cellStyle name="Обычный 15 42 5 2 2 2" xfId="5084"/>
    <cellStyle name="Обычный 15 42 5 2 3" xfId="5085"/>
    <cellStyle name="Обычный 15 42 5 3" xfId="5086"/>
    <cellStyle name="Обычный 15 42 5 3 2" xfId="5087"/>
    <cellStyle name="Обычный 15 42 5 4" xfId="5088"/>
    <cellStyle name="Обычный 15 42 6" xfId="5089"/>
    <cellStyle name="Обычный 15 42 6 2" xfId="5090"/>
    <cellStyle name="Обычный 15 42 6 2 2" xfId="5091"/>
    <cellStyle name="Обычный 15 42 6 3" xfId="5092"/>
    <cellStyle name="Обычный 15 42 7" xfId="5093"/>
    <cellStyle name="Обычный 15 42 7 2" xfId="5094"/>
    <cellStyle name="Обычный 15 42 8" xfId="5095"/>
    <cellStyle name="Обычный 15 43" xfId="5096"/>
    <cellStyle name="Обычный 15 43 2" xfId="5097"/>
    <cellStyle name="Обычный 15 43 2 2" xfId="5098"/>
    <cellStyle name="Обычный 15 43 2 2 2" xfId="5099"/>
    <cellStyle name="Обычный 15 43 2 2 2 2" xfId="5100"/>
    <cellStyle name="Обычный 15 43 2 2 2 2 2" xfId="5101"/>
    <cellStyle name="Обычный 15 43 2 2 2 2 2 2" xfId="5102"/>
    <cellStyle name="Обычный 15 43 2 2 2 2 3" xfId="5103"/>
    <cellStyle name="Обычный 15 43 2 2 2 3" xfId="5104"/>
    <cellStyle name="Обычный 15 43 2 2 2 3 2" xfId="5105"/>
    <cellStyle name="Обычный 15 43 2 2 2 4" xfId="5106"/>
    <cellStyle name="Обычный 15 43 2 2 3" xfId="5107"/>
    <cellStyle name="Обычный 15 43 2 2 3 2" xfId="5108"/>
    <cellStyle name="Обычный 15 43 2 2 3 2 2" xfId="5109"/>
    <cellStyle name="Обычный 15 43 2 2 3 3" xfId="5110"/>
    <cellStyle name="Обычный 15 43 2 2 4" xfId="5111"/>
    <cellStyle name="Обычный 15 43 2 2 4 2" xfId="5112"/>
    <cellStyle name="Обычный 15 43 2 2 5" xfId="5113"/>
    <cellStyle name="Обычный 15 43 2 3" xfId="5114"/>
    <cellStyle name="Обычный 15 43 2 3 2" xfId="5115"/>
    <cellStyle name="Обычный 15 43 2 3 2 2" xfId="5116"/>
    <cellStyle name="Обычный 15 43 2 3 2 2 2" xfId="5117"/>
    <cellStyle name="Обычный 15 43 2 3 2 2 2 2" xfId="5118"/>
    <cellStyle name="Обычный 15 43 2 3 2 2 3" xfId="5119"/>
    <cellStyle name="Обычный 15 43 2 3 2 3" xfId="5120"/>
    <cellStyle name="Обычный 15 43 2 3 2 3 2" xfId="5121"/>
    <cellStyle name="Обычный 15 43 2 3 2 4" xfId="5122"/>
    <cellStyle name="Обычный 15 43 2 3 3" xfId="5123"/>
    <cellStyle name="Обычный 15 43 2 3 3 2" xfId="5124"/>
    <cellStyle name="Обычный 15 43 2 3 3 2 2" xfId="5125"/>
    <cellStyle name="Обычный 15 43 2 3 3 3" xfId="5126"/>
    <cellStyle name="Обычный 15 43 2 3 4" xfId="5127"/>
    <cellStyle name="Обычный 15 43 2 3 4 2" xfId="5128"/>
    <cellStyle name="Обычный 15 43 2 3 5" xfId="5129"/>
    <cellStyle name="Обычный 15 43 2 4" xfId="5130"/>
    <cellStyle name="Обычный 15 43 2 4 2" xfId="5131"/>
    <cellStyle name="Обычный 15 43 2 4 2 2" xfId="5132"/>
    <cellStyle name="Обычный 15 43 2 4 2 2 2" xfId="5133"/>
    <cellStyle name="Обычный 15 43 2 4 2 3" xfId="5134"/>
    <cellStyle name="Обычный 15 43 2 4 3" xfId="5135"/>
    <cellStyle name="Обычный 15 43 2 4 3 2" xfId="5136"/>
    <cellStyle name="Обычный 15 43 2 4 4" xfId="5137"/>
    <cellStyle name="Обычный 15 43 2 5" xfId="5138"/>
    <cellStyle name="Обычный 15 43 2 5 2" xfId="5139"/>
    <cellStyle name="Обычный 15 43 2 5 2 2" xfId="5140"/>
    <cellStyle name="Обычный 15 43 2 5 3" xfId="5141"/>
    <cellStyle name="Обычный 15 43 2 6" xfId="5142"/>
    <cellStyle name="Обычный 15 43 2 6 2" xfId="5143"/>
    <cellStyle name="Обычный 15 43 2 7" xfId="5144"/>
    <cellStyle name="Обычный 15 43 3" xfId="5145"/>
    <cellStyle name="Обычный 15 43 3 2" xfId="5146"/>
    <cellStyle name="Обычный 15 43 3 2 2" xfId="5147"/>
    <cellStyle name="Обычный 15 43 3 2 2 2" xfId="5148"/>
    <cellStyle name="Обычный 15 43 3 2 2 2 2" xfId="5149"/>
    <cellStyle name="Обычный 15 43 3 2 2 3" xfId="5150"/>
    <cellStyle name="Обычный 15 43 3 2 3" xfId="5151"/>
    <cellStyle name="Обычный 15 43 3 2 3 2" xfId="5152"/>
    <cellStyle name="Обычный 15 43 3 2 4" xfId="5153"/>
    <cellStyle name="Обычный 15 43 3 3" xfId="5154"/>
    <cellStyle name="Обычный 15 43 3 3 2" xfId="5155"/>
    <cellStyle name="Обычный 15 43 3 3 2 2" xfId="5156"/>
    <cellStyle name="Обычный 15 43 3 3 3" xfId="5157"/>
    <cellStyle name="Обычный 15 43 3 4" xfId="5158"/>
    <cellStyle name="Обычный 15 43 3 4 2" xfId="5159"/>
    <cellStyle name="Обычный 15 43 3 5" xfId="5160"/>
    <cellStyle name="Обычный 15 43 4" xfId="5161"/>
    <cellStyle name="Обычный 15 43 4 2" xfId="5162"/>
    <cellStyle name="Обычный 15 43 4 2 2" xfId="5163"/>
    <cellStyle name="Обычный 15 43 4 2 2 2" xfId="5164"/>
    <cellStyle name="Обычный 15 43 4 2 2 2 2" xfId="5165"/>
    <cellStyle name="Обычный 15 43 4 2 2 3" xfId="5166"/>
    <cellStyle name="Обычный 15 43 4 2 3" xfId="5167"/>
    <cellStyle name="Обычный 15 43 4 2 3 2" xfId="5168"/>
    <cellStyle name="Обычный 15 43 4 2 4" xfId="5169"/>
    <cellStyle name="Обычный 15 43 4 3" xfId="5170"/>
    <cellStyle name="Обычный 15 43 4 3 2" xfId="5171"/>
    <cellStyle name="Обычный 15 43 4 3 2 2" xfId="5172"/>
    <cellStyle name="Обычный 15 43 4 3 3" xfId="5173"/>
    <cellStyle name="Обычный 15 43 4 4" xfId="5174"/>
    <cellStyle name="Обычный 15 43 4 4 2" xfId="5175"/>
    <cellStyle name="Обычный 15 43 4 5" xfId="5176"/>
    <cellStyle name="Обычный 15 43 5" xfId="5177"/>
    <cellStyle name="Обычный 15 43 5 2" xfId="5178"/>
    <cellStyle name="Обычный 15 43 5 2 2" xfId="5179"/>
    <cellStyle name="Обычный 15 43 5 2 2 2" xfId="5180"/>
    <cellStyle name="Обычный 15 43 5 2 3" xfId="5181"/>
    <cellStyle name="Обычный 15 43 5 3" xfId="5182"/>
    <cellStyle name="Обычный 15 43 5 3 2" xfId="5183"/>
    <cellStyle name="Обычный 15 43 5 4" xfId="5184"/>
    <cellStyle name="Обычный 15 43 6" xfId="5185"/>
    <cellStyle name="Обычный 15 43 6 2" xfId="5186"/>
    <cellStyle name="Обычный 15 43 6 2 2" xfId="5187"/>
    <cellStyle name="Обычный 15 43 6 3" xfId="5188"/>
    <cellStyle name="Обычный 15 43 7" xfId="5189"/>
    <cellStyle name="Обычный 15 43 7 2" xfId="5190"/>
    <cellStyle name="Обычный 15 43 8" xfId="5191"/>
    <cellStyle name="Обычный 15 44" xfId="5192"/>
    <cellStyle name="Обычный 15 44 2" xfId="5193"/>
    <cellStyle name="Обычный 15 44 2 2" xfId="5194"/>
    <cellStyle name="Обычный 15 44 2 2 2" xfId="5195"/>
    <cellStyle name="Обычный 15 44 2 2 2 2" xfId="5196"/>
    <cellStyle name="Обычный 15 44 2 2 2 2 2" xfId="5197"/>
    <cellStyle name="Обычный 15 44 2 2 2 2 2 2" xfId="5198"/>
    <cellStyle name="Обычный 15 44 2 2 2 2 3" xfId="5199"/>
    <cellStyle name="Обычный 15 44 2 2 2 3" xfId="5200"/>
    <cellStyle name="Обычный 15 44 2 2 2 3 2" xfId="5201"/>
    <cellStyle name="Обычный 15 44 2 2 2 4" xfId="5202"/>
    <cellStyle name="Обычный 15 44 2 2 3" xfId="5203"/>
    <cellStyle name="Обычный 15 44 2 2 3 2" xfId="5204"/>
    <cellStyle name="Обычный 15 44 2 2 3 2 2" xfId="5205"/>
    <cellStyle name="Обычный 15 44 2 2 3 3" xfId="5206"/>
    <cellStyle name="Обычный 15 44 2 2 4" xfId="5207"/>
    <cellStyle name="Обычный 15 44 2 2 4 2" xfId="5208"/>
    <cellStyle name="Обычный 15 44 2 2 5" xfId="5209"/>
    <cellStyle name="Обычный 15 44 2 3" xfId="5210"/>
    <cellStyle name="Обычный 15 44 2 3 2" xfId="5211"/>
    <cellStyle name="Обычный 15 44 2 3 2 2" xfId="5212"/>
    <cellStyle name="Обычный 15 44 2 3 2 2 2" xfId="5213"/>
    <cellStyle name="Обычный 15 44 2 3 2 2 2 2" xfId="5214"/>
    <cellStyle name="Обычный 15 44 2 3 2 2 3" xfId="5215"/>
    <cellStyle name="Обычный 15 44 2 3 2 3" xfId="5216"/>
    <cellStyle name="Обычный 15 44 2 3 2 3 2" xfId="5217"/>
    <cellStyle name="Обычный 15 44 2 3 2 4" xfId="5218"/>
    <cellStyle name="Обычный 15 44 2 3 3" xfId="5219"/>
    <cellStyle name="Обычный 15 44 2 3 3 2" xfId="5220"/>
    <cellStyle name="Обычный 15 44 2 3 3 2 2" xfId="5221"/>
    <cellStyle name="Обычный 15 44 2 3 3 3" xfId="5222"/>
    <cellStyle name="Обычный 15 44 2 3 4" xfId="5223"/>
    <cellStyle name="Обычный 15 44 2 3 4 2" xfId="5224"/>
    <cellStyle name="Обычный 15 44 2 3 5" xfId="5225"/>
    <cellStyle name="Обычный 15 44 2 4" xfId="5226"/>
    <cellStyle name="Обычный 15 44 2 4 2" xfId="5227"/>
    <cellStyle name="Обычный 15 44 2 4 2 2" xfId="5228"/>
    <cellStyle name="Обычный 15 44 2 4 2 2 2" xfId="5229"/>
    <cellStyle name="Обычный 15 44 2 4 2 3" xfId="5230"/>
    <cellStyle name="Обычный 15 44 2 4 3" xfId="5231"/>
    <cellStyle name="Обычный 15 44 2 4 3 2" xfId="5232"/>
    <cellStyle name="Обычный 15 44 2 4 4" xfId="5233"/>
    <cellStyle name="Обычный 15 44 2 5" xfId="5234"/>
    <cellStyle name="Обычный 15 44 2 5 2" xfId="5235"/>
    <cellStyle name="Обычный 15 44 2 5 2 2" xfId="5236"/>
    <cellStyle name="Обычный 15 44 2 5 3" xfId="5237"/>
    <cellStyle name="Обычный 15 44 2 6" xfId="5238"/>
    <cellStyle name="Обычный 15 44 2 6 2" xfId="5239"/>
    <cellStyle name="Обычный 15 44 2 7" xfId="5240"/>
    <cellStyle name="Обычный 15 44 3" xfId="5241"/>
    <cellStyle name="Обычный 15 44 3 2" xfId="5242"/>
    <cellStyle name="Обычный 15 44 3 2 2" xfId="5243"/>
    <cellStyle name="Обычный 15 44 3 2 2 2" xfId="5244"/>
    <cellStyle name="Обычный 15 44 3 2 2 2 2" xfId="5245"/>
    <cellStyle name="Обычный 15 44 3 2 2 3" xfId="5246"/>
    <cellStyle name="Обычный 15 44 3 2 3" xfId="5247"/>
    <cellStyle name="Обычный 15 44 3 2 3 2" xfId="5248"/>
    <cellStyle name="Обычный 15 44 3 2 4" xfId="5249"/>
    <cellStyle name="Обычный 15 44 3 3" xfId="5250"/>
    <cellStyle name="Обычный 15 44 3 3 2" xfId="5251"/>
    <cellStyle name="Обычный 15 44 3 3 2 2" xfId="5252"/>
    <cellStyle name="Обычный 15 44 3 3 3" xfId="5253"/>
    <cellStyle name="Обычный 15 44 3 4" xfId="5254"/>
    <cellStyle name="Обычный 15 44 3 4 2" xfId="5255"/>
    <cellStyle name="Обычный 15 44 3 5" xfId="5256"/>
    <cellStyle name="Обычный 15 44 4" xfId="5257"/>
    <cellStyle name="Обычный 15 44 4 2" xfId="5258"/>
    <cellStyle name="Обычный 15 44 4 2 2" xfId="5259"/>
    <cellStyle name="Обычный 15 44 4 2 2 2" xfId="5260"/>
    <cellStyle name="Обычный 15 44 4 2 2 2 2" xfId="5261"/>
    <cellStyle name="Обычный 15 44 4 2 2 3" xfId="5262"/>
    <cellStyle name="Обычный 15 44 4 2 3" xfId="5263"/>
    <cellStyle name="Обычный 15 44 4 2 3 2" xfId="5264"/>
    <cellStyle name="Обычный 15 44 4 2 4" xfId="5265"/>
    <cellStyle name="Обычный 15 44 4 3" xfId="5266"/>
    <cellStyle name="Обычный 15 44 4 3 2" xfId="5267"/>
    <cellStyle name="Обычный 15 44 4 3 2 2" xfId="5268"/>
    <cellStyle name="Обычный 15 44 4 3 3" xfId="5269"/>
    <cellStyle name="Обычный 15 44 4 4" xfId="5270"/>
    <cellStyle name="Обычный 15 44 4 4 2" xfId="5271"/>
    <cellStyle name="Обычный 15 44 4 5" xfId="5272"/>
    <cellStyle name="Обычный 15 44 5" xfId="5273"/>
    <cellStyle name="Обычный 15 44 5 2" xfId="5274"/>
    <cellStyle name="Обычный 15 44 5 2 2" xfId="5275"/>
    <cellStyle name="Обычный 15 44 5 2 2 2" xfId="5276"/>
    <cellStyle name="Обычный 15 44 5 2 3" xfId="5277"/>
    <cellStyle name="Обычный 15 44 5 3" xfId="5278"/>
    <cellStyle name="Обычный 15 44 5 3 2" xfId="5279"/>
    <cellStyle name="Обычный 15 44 5 4" xfId="5280"/>
    <cellStyle name="Обычный 15 44 6" xfId="5281"/>
    <cellStyle name="Обычный 15 44 6 2" xfId="5282"/>
    <cellStyle name="Обычный 15 44 6 2 2" xfId="5283"/>
    <cellStyle name="Обычный 15 44 6 3" xfId="5284"/>
    <cellStyle name="Обычный 15 44 7" xfId="5285"/>
    <cellStyle name="Обычный 15 44 7 2" xfId="5286"/>
    <cellStyle name="Обычный 15 44 8" xfId="5287"/>
    <cellStyle name="Обычный 15 45" xfId="5288"/>
    <cellStyle name="Обычный 15 45 2" xfId="5289"/>
    <cellStyle name="Обычный 15 45 2 2" xfId="5290"/>
    <cellStyle name="Обычный 15 45 2 2 2" xfId="5291"/>
    <cellStyle name="Обычный 15 45 2 2 2 2" xfId="5292"/>
    <cellStyle name="Обычный 15 45 2 2 2 2 2" xfId="5293"/>
    <cellStyle name="Обычный 15 45 2 2 2 2 2 2" xfId="5294"/>
    <cellStyle name="Обычный 15 45 2 2 2 2 3" xfId="5295"/>
    <cellStyle name="Обычный 15 45 2 2 2 3" xfId="5296"/>
    <cellStyle name="Обычный 15 45 2 2 2 3 2" xfId="5297"/>
    <cellStyle name="Обычный 15 45 2 2 2 4" xfId="5298"/>
    <cellStyle name="Обычный 15 45 2 2 3" xfId="5299"/>
    <cellStyle name="Обычный 15 45 2 2 3 2" xfId="5300"/>
    <cellStyle name="Обычный 15 45 2 2 3 2 2" xfId="5301"/>
    <cellStyle name="Обычный 15 45 2 2 3 3" xfId="5302"/>
    <cellStyle name="Обычный 15 45 2 2 4" xfId="5303"/>
    <cellStyle name="Обычный 15 45 2 2 4 2" xfId="5304"/>
    <cellStyle name="Обычный 15 45 2 2 5" xfId="5305"/>
    <cellStyle name="Обычный 15 45 2 3" xfId="5306"/>
    <cellStyle name="Обычный 15 45 2 3 2" xfId="5307"/>
    <cellStyle name="Обычный 15 45 2 3 2 2" xfId="5308"/>
    <cellStyle name="Обычный 15 45 2 3 2 2 2" xfId="5309"/>
    <cellStyle name="Обычный 15 45 2 3 2 2 2 2" xfId="5310"/>
    <cellStyle name="Обычный 15 45 2 3 2 2 3" xfId="5311"/>
    <cellStyle name="Обычный 15 45 2 3 2 3" xfId="5312"/>
    <cellStyle name="Обычный 15 45 2 3 2 3 2" xfId="5313"/>
    <cellStyle name="Обычный 15 45 2 3 2 4" xfId="5314"/>
    <cellStyle name="Обычный 15 45 2 3 3" xfId="5315"/>
    <cellStyle name="Обычный 15 45 2 3 3 2" xfId="5316"/>
    <cellStyle name="Обычный 15 45 2 3 3 2 2" xfId="5317"/>
    <cellStyle name="Обычный 15 45 2 3 3 3" xfId="5318"/>
    <cellStyle name="Обычный 15 45 2 3 4" xfId="5319"/>
    <cellStyle name="Обычный 15 45 2 3 4 2" xfId="5320"/>
    <cellStyle name="Обычный 15 45 2 3 5" xfId="5321"/>
    <cellStyle name="Обычный 15 45 2 4" xfId="5322"/>
    <cellStyle name="Обычный 15 45 2 4 2" xfId="5323"/>
    <cellStyle name="Обычный 15 45 2 4 2 2" xfId="5324"/>
    <cellStyle name="Обычный 15 45 2 4 2 2 2" xfId="5325"/>
    <cellStyle name="Обычный 15 45 2 4 2 3" xfId="5326"/>
    <cellStyle name="Обычный 15 45 2 4 3" xfId="5327"/>
    <cellStyle name="Обычный 15 45 2 4 3 2" xfId="5328"/>
    <cellStyle name="Обычный 15 45 2 4 4" xfId="5329"/>
    <cellStyle name="Обычный 15 45 2 5" xfId="5330"/>
    <cellStyle name="Обычный 15 45 2 5 2" xfId="5331"/>
    <cellStyle name="Обычный 15 45 2 5 2 2" xfId="5332"/>
    <cellStyle name="Обычный 15 45 2 5 3" xfId="5333"/>
    <cellStyle name="Обычный 15 45 2 6" xfId="5334"/>
    <cellStyle name="Обычный 15 45 2 6 2" xfId="5335"/>
    <cellStyle name="Обычный 15 45 2 7" xfId="5336"/>
    <cellStyle name="Обычный 15 45 3" xfId="5337"/>
    <cellStyle name="Обычный 15 45 3 2" xfId="5338"/>
    <cellStyle name="Обычный 15 45 3 2 2" xfId="5339"/>
    <cellStyle name="Обычный 15 45 3 2 2 2" xfId="5340"/>
    <cellStyle name="Обычный 15 45 3 2 2 2 2" xfId="5341"/>
    <cellStyle name="Обычный 15 45 3 2 2 3" xfId="5342"/>
    <cellStyle name="Обычный 15 45 3 2 3" xfId="5343"/>
    <cellStyle name="Обычный 15 45 3 2 3 2" xfId="5344"/>
    <cellStyle name="Обычный 15 45 3 2 4" xfId="5345"/>
    <cellStyle name="Обычный 15 45 3 3" xfId="5346"/>
    <cellStyle name="Обычный 15 45 3 3 2" xfId="5347"/>
    <cellStyle name="Обычный 15 45 3 3 2 2" xfId="5348"/>
    <cellStyle name="Обычный 15 45 3 3 3" xfId="5349"/>
    <cellStyle name="Обычный 15 45 3 4" xfId="5350"/>
    <cellStyle name="Обычный 15 45 3 4 2" xfId="5351"/>
    <cellStyle name="Обычный 15 45 3 5" xfId="5352"/>
    <cellStyle name="Обычный 15 45 4" xfId="5353"/>
    <cellStyle name="Обычный 15 45 4 2" xfId="5354"/>
    <cellStyle name="Обычный 15 45 4 2 2" xfId="5355"/>
    <cellStyle name="Обычный 15 45 4 2 2 2" xfId="5356"/>
    <cellStyle name="Обычный 15 45 4 2 2 2 2" xfId="5357"/>
    <cellStyle name="Обычный 15 45 4 2 2 3" xfId="5358"/>
    <cellStyle name="Обычный 15 45 4 2 3" xfId="5359"/>
    <cellStyle name="Обычный 15 45 4 2 3 2" xfId="5360"/>
    <cellStyle name="Обычный 15 45 4 2 4" xfId="5361"/>
    <cellStyle name="Обычный 15 45 4 3" xfId="5362"/>
    <cellStyle name="Обычный 15 45 4 3 2" xfId="5363"/>
    <cellStyle name="Обычный 15 45 4 3 2 2" xfId="5364"/>
    <cellStyle name="Обычный 15 45 4 3 3" xfId="5365"/>
    <cellStyle name="Обычный 15 45 4 4" xfId="5366"/>
    <cellStyle name="Обычный 15 45 4 4 2" xfId="5367"/>
    <cellStyle name="Обычный 15 45 4 5" xfId="5368"/>
    <cellStyle name="Обычный 15 45 5" xfId="5369"/>
    <cellStyle name="Обычный 15 45 5 2" xfId="5370"/>
    <cellStyle name="Обычный 15 45 5 2 2" xfId="5371"/>
    <cellStyle name="Обычный 15 45 5 2 2 2" xfId="5372"/>
    <cellStyle name="Обычный 15 45 5 2 3" xfId="5373"/>
    <cellStyle name="Обычный 15 45 5 3" xfId="5374"/>
    <cellStyle name="Обычный 15 45 5 3 2" xfId="5375"/>
    <cellStyle name="Обычный 15 45 5 4" xfId="5376"/>
    <cellStyle name="Обычный 15 45 6" xfId="5377"/>
    <cellStyle name="Обычный 15 45 6 2" xfId="5378"/>
    <cellStyle name="Обычный 15 45 6 2 2" xfId="5379"/>
    <cellStyle name="Обычный 15 45 6 3" xfId="5380"/>
    <cellStyle name="Обычный 15 45 7" xfId="5381"/>
    <cellStyle name="Обычный 15 45 7 2" xfId="5382"/>
    <cellStyle name="Обычный 15 45 8" xfId="5383"/>
    <cellStyle name="Обычный 15 46" xfId="5384"/>
    <cellStyle name="Обычный 15 46 2" xfId="5385"/>
    <cellStyle name="Обычный 15 46 2 2" xfId="5386"/>
    <cellStyle name="Обычный 15 46 2 2 2" xfId="5387"/>
    <cellStyle name="Обычный 15 46 2 2 2 2" xfId="5388"/>
    <cellStyle name="Обычный 15 46 2 2 2 2 2" xfId="5389"/>
    <cellStyle name="Обычный 15 46 2 2 2 2 2 2" xfId="5390"/>
    <cellStyle name="Обычный 15 46 2 2 2 2 3" xfId="5391"/>
    <cellStyle name="Обычный 15 46 2 2 2 3" xfId="5392"/>
    <cellStyle name="Обычный 15 46 2 2 2 3 2" xfId="5393"/>
    <cellStyle name="Обычный 15 46 2 2 2 4" xfId="5394"/>
    <cellStyle name="Обычный 15 46 2 2 3" xfId="5395"/>
    <cellStyle name="Обычный 15 46 2 2 3 2" xfId="5396"/>
    <cellStyle name="Обычный 15 46 2 2 3 2 2" xfId="5397"/>
    <cellStyle name="Обычный 15 46 2 2 3 3" xfId="5398"/>
    <cellStyle name="Обычный 15 46 2 2 4" xfId="5399"/>
    <cellStyle name="Обычный 15 46 2 2 4 2" xfId="5400"/>
    <cellStyle name="Обычный 15 46 2 2 5" xfId="5401"/>
    <cellStyle name="Обычный 15 46 2 3" xfId="5402"/>
    <cellStyle name="Обычный 15 46 2 3 2" xfId="5403"/>
    <cellStyle name="Обычный 15 46 2 3 2 2" xfId="5404"/>
    <cellStyle name="Обычный 15 46 2 3 2 2 2" xfId="5405"/>
    <cellStyle name="Обычный 15 46 2 3 2 2 2 2" xfId="5406"/>
    <cellStyle name="Обычный 15 46 2 3 2 2 3" xfId="5407"/>
    <cellStyle name="Обычный 15 46 2 3 2 3" xfId="5408"/>
    <cellStyle name="Обычный 15 46 2 3 2 3 2" xfId="5409"/>
    <cellStyle name="Обычный 15 46 2 3 2 4" xfId="5410"/>
    <cellStyle name="Обычный 15 46 2 3 3" xfId="5411"/>
    <cellStyle name="Обычный 15 46 2 3 3 2" xfId="5412"/>
    <cellStyle name="Обычный 15 46 2 3 3 2 2" xfId="5413"/>
    <cellStyle name="Обычный 15 46 2 3 3 3" xfId="5414"/>
    <cellStyle name="Обычный 15 46 2 3 4" xfId="5415"/>
    <cellStyle name="Обычный 15 46 2 3 4 2" xfId="5416"/>
    <cellStyle name="Обычный 15 46 2 3 5" xfId="5417"/>
    <cellStyle name="Обычный 15 46 2 4" xfId="5418"/>
    <cellStyle name="Обычный 15 46 2 4 2" xfId="5419"/>
    <cellStyle name="Обычный 15 46 2 4 2 2" xfId="5420"/>
    <cellStyle name="Обычный 15 46 2 4 2 2 2" xfId="5421"/>
    <cellStyle name="Обычный 15 46 2 4 2 3" xfId="5422"/>
    <cellStyle name="Обычный 15 46 2 4 3" xfId="5423"/>
    <cellStyle name="Обычный 15 46 2 4 3 2" xfId="5424"/>
    <cellStyle name="Обычный 15 46 2 4 4" xfId="5425"/>
    <cellStyle name="Обычный 15 46 2 5" xfId="5426"/>
    <cellStyle name="Обычный 15 46 2 5 2" xfId="5427"/>
    <cellStyle name="Обычный 15 46 2 5 2 2" xfId="5428"/>
    <cellStyle name="Обычный 15 46 2 5 3" xfId="5429"/>
    <cellStyle name="Обычный 15 46 2 6" xfId="5430"/>
    <cellStyle name="Обычный 15 46 2 6 2" xfId="5431"/>
    <cellStyle name="Обычный 15 46 2 7" xfId="5432"/>
    <cellStyle name="Обычный 15 46 3" xfId="5433"/>
    <cellStyle name="Обычный 15 46 3 2" xfId="5434"/>
    <cellStyle name="Обычный 15 46 3 2 2" xfId="5435"/>
    <cellStyle name="Обычный 15 46 3 2 2 2" xfId="5436"/>
    <cellStyle name="Обычный 15 46 3 2 2 2 2" xfId="5437"/>
    <cellStyle name="Обычный 15 46 3 2 2 3" xfId="5438"/>
    <cellStyle name="Обычный 15 46 3 2 3" xfId="5439"/>
    <cellStyle name="Обычный 15 46 3 2 3 2" xfId="5440"/>
    <cellStyle name="Обычный 15 46 3 2 4" xfId="5441"/>
    <cellStyle name="Обычный 15 46 3 3" xfId="5442"/>
    <cellStyle name="Обычный 15 46 3 3 2" xfId="5443"/>
    <cellStyle name="Обычный 15 46 3 3 2 2" xfId="5444"/>
    <cellStyle name="Обычный 15 46 3 3 3" xfId="5445"/>
    <cellStyle name="Обычный 15 46 3 4" xfId="5446"/>
    <cellStyle name="Обычный 15 46 3 4 2" xfId="5447"/>
    <cellStyle name="Обычный 15 46 3 5" xfId="5448"/>
    <cellStyle name="Обычный 15 46 4" xfId="5449"/>
    <cellStyle name="Обычный 15 46 4 2" xfId="5450"/>
    <cellStyle name="Обычный 15 46 4 2 2" xfId="5451"/>
    <cellStyle name="Обычный 15 46 4 2 2 2" xfId="5452"/>
    <cellStyle name="Обычный 15 46 4 2 2 2 2" xfId="5453"/>
    <cellStyle name="Обычный 15 46 4 2 2 3" xfId="5454"/>
    <cellStyle name="Обычный 15 46 4 2 3" xfId="5455"/>
    <cellStyle name="Обычный 15 46 4 2 3 2" xfId="5456"/>
    <cellStyle name="Обычный 15 46 4 2 4" xfId="5457"/>
    <cellStyle name="Обычный 15 46 4 3" xfId="5458"/>
    <cellStyle name="Обычный 15 46 4 3 2" xfId="5459"/>
    <cellStyle name="Обычный 15 46 4 3 2 2" xfId="5460"/>
    <cellStyle name="Обычный 15 46 4 3 3" xfId="5461"/>
    <cellStyle name="Обычный 15 46 4 4" xfId="5462"/>
    <cellStyle name="Обычный 15 46 4 4 2" xfId="5463"/>
    <cellStyle name="Обычный 15 46 4 5" xfId="5464"/>
    <cellStyle name="Обычный 15 46 5" xfId="5465"/>
    <cellStyle name="Обычный 15 46 5 2" xfId="5466"/>
    <cellStyle name="Обычный 15 46 5 2 2" xfId="5467"/>
    <cellStyle name="Обычный 15 46 5 2 2 2" xfId="5468"/>
    <cellStyle name="Обычный 15 46 5 2 3" xfId="5469"/>
    <cellStyle name="Обычный 15 46 5 3" xfId="5470"/>
    <cellStyle name="Обычный 15 46 5 3 2" xfId="5471"/>
    <cellStyle name="Обычный 15 46 5 4" xfId="5472"/>
    <cellStyle name="Обычный 15 46 6" xfId="5473"/>
    <cellStyle name="Обычный 15 46 6 2" xfId="5474"/>
    <cellStyle name="Обычный 15 46 6 2 2" xfId="5475"/>
    <cellStyle name="Обычный 15 46 6 3" xfId="5476"/>
    <cellStyle name="Обычный 15 46 7" xfId="5477"/>
    <cellStyle name="Обычный 15 46 7 2" xfId="5478"/>
    <cellStyle name="Обычный 15 46 8" xfId="5479"/>
    <cellStyle name="Обычный 15 47" xfId="5480"/>
    <cellStyle name="Обычный 15 47 2" xfId="5481"/>
    <cellStyle name="Обычный 15 47 2 2" xfId="5482"/>
    <cellStyle name="Обычный 15 47 2 2 2" xfId="5483"/>
    <cellStyle name="Обычный 15 47 2 2 2 2" xfId="5484"/>
    <cellStyle name="Обычный 15 47 2 2 2 2 2" xfId="5485"/>
    <cellStyle name="Обычный 15 47 2 2 2 2 2 2" xfId="5486"/>
    <cellStyle name="Обычный 15 47 2 2 2 2 3" xfId="5487"/>
    <cellStyle name="Обычный 15 47 2 2 2 3" xfId="5488"/>
    <cellStyle name="Обычный 15 47 2 2 2 3 2" xfId="5489"/>
    <cellStyle name="Обычный 15 47 2 2 2 4" xfId="5490"/>
    <cellStyle name="Обычный 15 47 2 2 3" xfId="5491"/>
    <cellStyle name="Обычный 15 47 2 2 3 2" xfId="5492"/>
    <cellStyle name="Обычный 15 47 2 2 3 2 2" xfId="5493"/>
    <cellStyle name="Обычный 15 47 2 2 3 3" xfId="5494"/>
    <cellStyle name="Обычный 15 47 2 2 4" xfId="5495"/>
    <cellStyle name="Обычный 15 47 2 2 4 2" xfId="5496"/>
    <cellStyle name="Обычный 15 47 2 2 5" xfId="5497"/>
    <cellStyle name="Обычный 15 47 2 3" xfId="5498"/>
    <cellStyle name="Обычный 15 47 2 3 2" xfId="5499"/>
    <cellStyle name="Обычный 15 47 2 3 2 2" xfId="5500"/>
    <cellStyle name="Обычный 15 47 2 3 2 2 2" xfId="5501"/>
    <cellStyle name="Обычный 15 47 2 3 2 2 2 2" xfId="5502"/>
    <cellStyle name="Обычный 15 47 2 3 2 2 3" xfId="5503"/>
    <cellStyle name="Обычный 15 47 2 3 2 3" xfId="5504"/>
    <cellStyle name="Обычный 15 47 2 3 2 3 2" xfId="5505"/>
    <cellStyle name="Обычный 15 47 2 3 2 4" xfId="5506"/>
    <cellStyle name="Обычный 15 47 2 3 3" xfId="5507"/>
    <cellStyle name="Обычный 15 47 2 3 3 2" xfId="5508"/>
    <cellStyle name="Обычный 15 47 2 3 3 2 2" xfId="5509"/>
    <cellStyle name="Обычный 15 47 2 3 3 3" xfId="5510"/>
    <cellStyle name="Обычный 15 47 2 3 4" xfId="5511"/>
    <cellStyle name="Обычный 15 47 2 3 4 2" xfId="5512"/>
    <cellStyle name="Обычный 15 47 2 3 5" xfId="5513"/>
    <cellStyle name="Обычный 15 47 2 4" xfId="5514"/>
    <cellStyle name="Обычный 15 47 2 4 2" xfId="5515"/>
    <cellStyle name="Обычный 15 47 2 4 2 2" xfId="5516"/>
    <cellStyle name="Обычный 15 47 2 4 2 2 2" xfId="5517"/>
    <cellStyle name="Обычный 15 47 2 4 2 3" xfId="5518"/>
    <cellStyle name="Обычный 15 47 2 4 3" xfId="5519"/>
    <cellStyle name="Обычный 15 47 2 4 3 2" xfId="5520"/>
    <cellStyle name="Обычный 15 47 2 4 4" xfId="5521"/>
    <cellStyle name="Обычный 15 47 2 5" xfId="5522"/>
    <cellStyle name="Обычный 15 47 2 5 2" xfId="5523"/>
    <cellStyle name="Обычный 15 47 2 5 2 2" xfId="5524"/>
    <cellStyle name="Обычный 15 47 2 5 3" xfId="5525"/>
    <cellStyle name="Обычный 15 47 2 6" xfId="5526"/>
    <cellStyle name="Обычный 15 47 2 6 2" xfId="5527"/>
    <cellStyle name="Обычный 15 47 2 7" xfId="5528"/>
    <cellStyle name="Обычный 15 47 3" xfId="5529"/>
    <cellStyle name="Обычный 15 47 3 2" xfId="5530"/>
    <cellStyle name="Обычный 15 47 3 2 2" xfId="5531"/>
    <cellStyle name="Обычный 15 47 3 2 2 2" xfId="5532"/>
    <cellStyle name="Обычный 15 47 3 2 2 2 2" xfId="5533"/>
    <cellStyle name="Обычный 15 47 3 2 2 3" xfId="5534"/>
    <cellStyle name="Обычный 15 47 3 2 3" xfId="5535"/>
    <cellStyle name="Обычный 15 47 3 2 3 2" xfId="5536"/>
    <cellStyle name="Обычный 15 47 3 2 4" xfId="5537"/>
    <cellStyle name="Обычный 15 47 3 3" xfId="5538"/>
    <cellStyle name="Обычный 15 47 3 3 2" xfId="5539"/>
    <cellStyle name="Обычный 15 47 3 3 2 2" xfId="5540"/>
    <cellStyle name="Обычный 15 47 3 3 3" xfId="5541"/>
    <cellStyle name="Обычный 15 47 3 4" xfId="5542"/>
    <cellStyle name="Обычный 15 47 3 4 2" xfId="5543"/>
    <cellStyle name="Обычный 15 47 3 5" xfId="5544"/>
    <cellStyle name="Обычный 15 47 4" xfId="5545"/>
    <cellStyle name="Обычный 15 47 4 2" xfId="5546"/>
    <cellStyle name="Обычный 15 47 4 2 2" xfId="5547"/>
    <cellStyle name="Обычный 15 47 4 2 2 2" xfId="5548"/>
    <cellStyle name="Обычный 15 47 4 2 2 2 2" xfId="5549"/>
    <cellStyle name="Обычный 15 47 4 2 2 3" xfId="5550"/>
    <cellStyle name="Обычный 15 47 4 2 3" xfId="5551"/>
    <cellStyle name="Обычный 15 47 4 2 3 2" xfId="5552"/>
    <cellStyle name="Обычный 15 47 4 2 4" xfId="5553"/>
    <cellStyle name="Обычный 15 47 4 3" xfId="5554"/>
    <cellStyle name="Обычный 15 47 4 3 2" xfId="5555"/>
    <cellStyle name="Обычный 15 47 4 3 2 2" xfId="5556"/>
    <cellStyle name="Обычный 15 47 4 3 3" xfId="5557"/>
    <cellStyle name="Обычный 15 47 4 4" xfId="5558"/>
    <cellStyle name="Обычный 15 47 4 4 2" xfId="5559"/>
    <cellStyle name="Обычный 15 47 4 5" xfId="5560"/>
    <cellStyle name="Обычный 15 47 5" xfId="5561"/>
    <cellStyle name="Обычный 15 47 5 2" xfId="5562"/>
    <cellStyle name="Обычный 15 47 5 2 2" xfId="5563"/>
    <cellStyle name="Обычный 15 47 5 2 2 2" xfId="5564"/>
    <cellStyle name="Обычный 15 47 5 2 3" xfId="5565"/>
    <cellStyle name="Обычный 15 47 5 3" xfId="5566"/>
    <cellStyle name="Обычный 15 47 5 3 2" xfId="5567"/>
    <cellStyle name="Обычный 15 47 5 4" xfId="5568"/>
    <cellStyle name="Обычный 15 47 6" xfId="5569"/>
    <cellStyle name="Обычный 15 47 6 2" xfId="5570"/>
    <cellStyle name="Обычный 15 47 6 2 2" xfId="5571"/>
    <cellStyle name="Обычный 15 47 6 3" xfId="5572"/>
    <cellStyle name="Обычный 15 47 7" xfId="5573"/>
    <cellStyle name="Обычный 15 47 7 2" xfId="5574"/>
    <cellStyle name="Обычный 15 47 8" xfId="5575"/>
    <cellStyle name="Обычный 15 48" xfId="5576"/>
    <cellStyle name="Обычный 15 48 2" xfId="5577"/>
    <cellStyle name="Обычный 15 48 2 2" xfId="5578"/>
    <cellStyle name="Обычный 15 48 2 2 2" xfId="5579"/>
    <cellStyle name="Обычный 15 48 2 2 2 2" xfId="5580"/>
    <cellStyle name="Обычный 15 48 2 2 2 2 2" xfId="5581"/>
    <cellStyle name="Обычный 15 48 2 2 2 3" xfId="5582"/>
    <cellStyle name="Обычный 15 48 2 2 3" xfId="5583"/>
    <cellStyle name="Обычный 15 48 2 2 3 2" xfId="5584"/>
    <cellStyle name="Обычный 15 48 2 2 4" xfId="5585"/>
    <cellStyle name="Обычный 15 48 2 3" xfId="5586"/>
    <cellStyle name="Обычный 15 48 2 3 2" xfId="5587"/>
    <cellStyle name="Обычный 15 48 2 3 2 2" xfId="5588"/>
    <cellStyle name="Обычный 15 48 2 3 3" xfId="5589"/>
    <cellStyle name="Обычный 15 48 2 4" xfId="5590"/>
    <cellStyle name="Обычный 15 48 2 4 2" xfId="5591"/>
    <cellStyle name="Обычный 15 48 2 5" xfId="5592"/>
    <cellStyle name="Обычный 15 48 3" xfId="5593"/>
    <cellStyle name="Обычный 15 48 3 2" xfId="5594"/>
    <cellStyle name="Обычный 15 48 3 2 2" xfId="5595"/>
    <cellStyle name="Обычный 15 48 3 2 2 2" xfId="5596"/>
    <cellStyle name="Обычный 15 48 3 2 2 2 2" xfId="5597"/>
    <cellStyle name="Обычный 15 48 3 2 2 3" xfId="5598"/>
    <cellStyle name="Обычный 15 48 3 2 3" xfId="5599"/>
    <cellStyle name="Обычный 15 48 3 2 3 2" xfId="5600"/>
    <cellStyle name="Обычный 15 48 3 2 4" xfId="5601"/>
    <cellStyle name="Обычный 15 48 3 3" xfId="5602"/>
    <cellStyle name="Обычный 15 48 3 3 2" xfId="5603"/>
    <cellStyle name="Обычный 15 48 3 3 2 2" xfId="5604"/>
    <cellStyle name="Обычный 15 48 3 3 3" xfId="5605"/>
    <cellStyle name="Обычный 15 48 3 4" xfId="5606"/>
    <cellStyle name="Обычный 15 48 3 4 2" xfId="5607"/>
    <cellStyle name="Обычный 15 48 3 5" xfId="5608"/>
    <cellStyle name="Обычный 15 48 4" xfId="5609"/>
    <cellStyle name="Обычный 15 48 4 2" xfId="5610"/>
    <cellStyle name="Обычный 15 48 4 2 2" xfId="5611"/>
    <cellStyle name="Обычный 15 48 4 2 2 2" xfId="5612"/>
    <cellStyle name="Обычный 15 48 4 2 3" xfId="5613"/>
    <cellStyle name="Обычный 15 48 4 3" xfId="5614"/>
    <cellStyle name="Обычный 15 48 4 3 2" xfId="5615"/>
    <cellStyle name="Обычный 15 48 4 4" xfId="5616"/>
    <cellStyle name="Обычный 15 48 5" xfId="5617"/>
    <cellStyle name="Обычный 15 48 5 2" xfId="5618"/>
    <cellStyle name="Обычный 15 48 5 2 2" xfId="5619"/>
    <cellStyle name="Обычный 15 48 5 3" xfId="5620"/>
    <cellStyle name="Обычный 15 48 6" xfId="5621"/>
    <cellStyle name="Обычный 15 48 6 2" xfId="5622"/>
    <cellStyle name="Обычный 15 48 7" xfId="5623"/>
    <cellStyle name="Обычный 15 49" xfId="5624"/>
    <cellStyle name="Обычный 15 49 2" xfId="5625"/>
    <cellStyle name="Обычный 15 49 2 2" xfId="5626"/>
    <cellStyle name="Обычный 15 49 2 2 2" xfId="5627"/>
    <cellStyle name="Обычный 15 49 2 2 2 2" xfId="5628"/>
    <cellStyle name="Обычный 15 49 2 2 3" xfId="5629"/>
    <cellStyle name="Обычный 15 49 2 3" xfId="5630"/>
    <cellStyle name="Обычный 15 49 2 3 2" xfId="5631"/>
    <cellStyle name="Обычный 15 49 2 4" xfId="5632"/>
    <cellStyle name="Обычный 15 49 3" xfId="5633"/>
    <cellStyle name="Обычный 15 49 3 2" xfId="5634"/>
    <cellStyle name="Обычный 15 49 3 2 2" xfId="5635"/>
    <cellStyle name="Обычный 15 49 3 3" xfId="5636"/>
    <cellStyle name="Обычный 15 49 4" xfId="5637"/>
    <cellStyle name="Обычный 15 49 4 2" xfId="5638"/>
    <cellStyle name="Обычный 15 49 5" xfId="5639"/>
    <cellStyle name="Обычный 15 5" xfId="5640"/>
    <cellStyle name="Обычный 15 5 2" xfId="5641"/>
    <cellStyle name="Обычный 15 5 2 2" xfId="5642"/>
    <cellStyle name="Обычный 15 5 2 2 2" xfId="5643"/>
    <cellStyle name="Обычный 15 5 2 2 2 2" xfId="5644"/>
    <cellStyle name="Обычный 15 5 2 2 2 2 2" xfId="5645"/>
    <cellStyle name="Обычный 15 5 2 2 2 2 2 2" xfId="5646"/>
    <cellStyle name="Обычный 15 5 2 2 2 2 3" xfId="5647"/>
    <cellStyle name="Обычный 15 5 2 2 2 3" xfId="5648"/>
    <cellStyle name="Обычный 15 5 2 2 2 3 2" xfId="5649"/>
    <cellStyle name="Обычный 15 5 2 2 2 4" xfId="5650"/>
    <cellStyle name="Обычный 15 5 2 2 3" xfId="5651"/>
    <cellStyle name="Обычный 15 5 2 2 3 2" xfId="5652"/>
    <cellStyle name="Обычный 15 5 2 2 3 2 2" xfId="5653"/>
    <cellStyle name="Обычный 15 5 2 2 3 3" xfId="5654"/>
    <cellStyle name="Обычный 15 5 2 2 4" xfId="5655"/>
    <cellStyle name="Обычный 15 5 2 2 4 2" xfId="5656"/>
    <cellStyle name="Обычный 15 5 2 2 5" xfId="5657"/>
    <cellStyle name="Обычный 15 5 2 3" xfId="5658"/>
    <cellStyle name="Обычный 15 5 2 3 2" xfId="5659"/>
    <cellStyle name="Обычный 15 5 2 3 2 2" xfId="5660"/>
    <cellStyle name="Обычный 15 5 2 3 2 2 2" xfId="5661"/>
    <cellStyle name="Обычный 15 5 2 3 2 2 2 2" xfId="5662"/>
    <cellStyle name="Обычный 15 5 2 3 2 2 3" xfId="5663"/>
    <cellStyle name="Обычный 15 5 2 3 2 3" xfId="5664"/>
    <cellStyle name="Обычный 15 5 2 3 2 3 2" xfId="5665"/>
    <cellStyle name="Обычный 15 5 2 3 2 4" xfId="5666"/>
    <cellStyle name="Обычный 15 5 2 3 3" xfId="5667"/>
    <cellStyle name="Обычный 15 5 2 3 3 2" xfId="5668"/>
    <cellStyle name="Обычный 15 5 2 3 3 2 2" xfId="5669"/>
    <cellStyle name="Обычный 15 5 2 3 3 3" xfId="5670"/>
    <cellStyle name="Обычный 15 5 2 3 4" xfId="5671"/>
    <cellStyle name="Обычный 15 5 2 3 4 2" xfId="5672"/>
    <cellStyle name="Обычный 15 5 2 3 5" xfId="5673"/>
    <cellStyle name="Обычный 15 5 2 4" xfId="5674"/>
    <cellStyle name="Обычный 15 5 2 4 2" xfId="5675"/>
    <cellStyle name="Обычный 15 5 2 4 2 2" xfId="5676"/>
    <cellStyle name="Обычный 15 5 2 4 2 2 2" xfId="5677"/>
    <cellStyle name="Обычный 15 5 2 4 2 3" xfId="5678"/>
    <cellStyle name="Обычный 15 5 2 4 3" xfId="5679"/>
    <cellStyle name="Обычный 15 5 2 4 3 2" xfId="5680"/>
    <cellStyle name="Обычный 15 5 2 4 4" xfId="5681"/>
    <cellStyle name="Обычный 15 5 2 5" xfId="5682"/>
    <cellStyle name="Обычный 15 5 2 5 2" xfId="5683"/>
    <cellStyle name="Обычный 15 5 2 5 2 2" xfId="5684"/>
    <cellStyle name="Обычный 15 5 2 5 3" xfId="5685"/>
    <cellStyle name="Обычный 15 5 2 6" xfId="5686"/>
    <cellStyle name="Обычный 15 5 2 6 2" xfId="5687"/>
    <cellStyle name="Обычный 15 5 2 7" xfId="5688"/>
    <cellStyle name="Обычный 15 5 3" xfId="5689"/>
    <cellStyle name="Обычный 15 5 3 2" xfId="5690"/>
    <cellStyle name="Обычный 15 5 3 2 2" xfId="5691"/>
    <cellStyle name="Обычный 15 5 3 2 2 2" xfId="5692"/>
    <cellStyle name="Обычный 15 5 3 2 2 2 2" xfId="5693"/>
    <cellStyle name="Обычный 15 5 3 2 2 3" xfId="5694"/>
    <cellStyle name="Обычный 15 5 3 2 3" xfId="5695"/>
    <cellStyle name="Обычный 15 5 3 2 3 2" xfId="5696"/>
    <cellStyle name="Обычный 15 5 3 2 4" xfId="5697"/>
    <cellStyle name="Обычный 15 5 3 3" xfId="5698"/>
    <cellStyle name="Обычный 15 5 3 3 2" xfId="5699"/>
    <cellStyle name="Обычный 15 5 3 3 2 2" xfId="5700"/>
    <cellStyle name="Обычный 15 5 3 3 3" xfId="5701"/>
    <cellStyle name="Обычный 15 5 3 4" xfId="5702"/>
    <cellStyle name="Обычный 15 5 3 4 2" xfId="5703"/>
    <cellStyle name="Обычный 15 5 3 5" xfId="5704"/>
    <cellStyle name="Обычный 15 5 4" xfId="5705"/>
    <cellStyle name="Обычный 15 5 4 2" xfId="5706"/>
    <cellStyle name="Обычный 15 5 4 2 2" xfId="5707"/>
    <cellStyle name="Обычный 15 5 4 2 2 2" xfId="5708"/>
    <cellStyle name="Обычный 15 5 4 2 2 2 2" xfId="5709"/>
    <cellStyle name="Обычный 15 5 4 2 2 3" xfId="5710"/>
    <cellStyle name="Обычный 15 5 4 2 3" xfId="5711"/>
    <cellStyle name="Обычный 15 5 4 2 3 2" xfId="5712"/>
    <cellStyle name="Обычный 15 5 4 2 4" xfId="5713"/>
    <cellStyle name="Обычный 15 5 4 3" xfId="5714"/>
    <cellStyle name="Обычный 15 5 4 3 2" xfId="5715"/>
    <cellStyle name="Обычный 15 5 4 3 2 2" xfId="5716"/>
    <cellStyle name="Обычный 15 5 4 3 3" xfId="5717"/>
    <cellStyle name="Обычный 15 5 4 4" xfId="5718"/>
    <cellStyle name="Обычный 15 5 4 4 2" xfId="5719"/>
    <cellStyle name="Обычный 15 5 4 5" xfId="5720"/>
    <cellStyle name="Обычный 15 5 5" xfId="5721"/>
    <cellStyle name="Обычный 15 5 5 2" xfId="5722"/>
    <cellStyle name="Обычный 15 5 5 2 2" xfId="5723"/>
    <cellStyle name="Обычный 15 5 5 2 2 2" xfId="5724"/>
    <cellStyle name="Обычный 15 5 5 2 3" xfId="5725"/>
    <cellStyle name="Обычный 15 5 5 3" xfId="5726"/>
    <cellStyle name="Обычный 15 5 5 3 2" xfId="5727"/>
    <cellStyle name="Обычный 15 5 5 4" xfId="5728"/>
    <cellStyle name="Обычный 15 5 6" xfId="5729"/>
    <cellStyle name="Обычный 15 5 6 2" xfId="5730"/>
    <cellStyle name="Обычный 15 5 6 2 2" xfId="5731"/>
    <cellStyle name="Обычный 15 5 6 3" xfId="5732"/>
    <cellStyle name="Обычный 15 5 7" xfId="5733"/>
    <cellStyle name="Обычный 15 5 7 2" xfId="5734"/>
    <cellStyle name="Обычный 15 5 8" xfId="5735"/>
    <cellStyle name="Обычный 15 50" xfId="5736"/>
    <cellStyle name="Обычный 15 50 2" xfId="5737"/>
    <cellStyle name="Обычный 15 50 2 2" xfId="5738"/>
    <cellStyle name="Обычный 15 50 2 2 2" xfId="5739"/>
    <cellStyle name="Обычный 15 50 2 2 2 2" xfId="5740"/>
    <cellStyle name="Обычный 15 50 2 2 3" xfId="5741"/>
    <cellStyle name="Обычный 15 50 2 3" xfId="5742"/>
    <cellStyle name="Обычный 15 50 2 3 2" xfId="5743"/>
    <cellStyle name="Обычный 15 50 2 4" xfId="5744"/>
    <cellStyle name="Обычный 15 50 3" xfId="5745"/>
    <cellStyle name="Обычный 15 50 3 2" xfId="5746"/>
    <cellStyle name="Обычный 15 50 3 2 2" xfId="5747"/>
    <cellStyle name="Обычный 15 50 3 3" xfId="5748"/>
    <cellStyle name="Обычный 15 50 4" xfId="5749"/>
    <cellStyle name="Обычный 15 50 4 2" xfId="5750"/>
    <cellStyle name="Обычный 15 50 5" xfId="5751"/>
    <cellStyle name="Обычный 15 51" xfId="5752"/>
    <cellStyle name="Обычный 15 51 2" xfId="5753"/>
    <cellStyle name="Обычный 15 51 2 2" xfId="5754"/>
    <cellStyle name="Обычный 15 51 2 2 2" xfId="5755"/>
    <cellStyle name="Обычный 15 51 2 3" xfId="5756"/>
    <cellStyle name="Обычный 15 51 3" xfId="5757"/>
    <cellStyle name="Обычный 15 51 3 2" xfId="5758"/>
    <cellStyle name="Обычный 15 51 4" xfId="5759"/>
    <cellStyle name="Обычный 15 52" xfId="5760"/>
    <cellStyle name="Обычный 15 52 2" xfId="5761"/>
    <cellStyle name="Обычный 15 52 2 2" xfId="5762"/>
    <cellStyle name="Обычный 15 52 3" xfId="5763"/>
    <cellStyle name="Обычный 15 53" xfId="5764"/>
    <cellStyle name="Обычный 15 53 2" xfId="5765"/>
    <cellStyle name="Обычный 15 54" xfId="5766"/>
    <cellStyle name="Обычный 15 55" xfId="62655"/>
    <cellStyle name="Обычный 15 6" xfId="5767"/>
    <cellStyle name="Обычный 15 6 2" xfId="5768"/>
    <cellStyle name="Обычный 15 6 2 2" xfId="5769"/>
    <cellStyle name="Обычный 15 6 2 2 2" xfId="5770"/>
    <cellStyle name="Обычный 15 6 2 2 2 2" xfId="5771"/>
    <cellStyle name="Обычный 15 6 2 2 2 2 2" xfId="5772"/>
    <cellStyle name="Обычный 15 6 2 2 2 2 2 2" xfId="5773"/>
    <cellStyle name="Обычный 15 6 2 2 2 2 3" xfId="5774"/>
    <cellStyle name="Обычный 15 6 2 2 2 3" xfId="5775"/>
    <cellStyle name="Обычный 15 6 2 2 2 3 2" xfId="5776"/>
    <cellStyle name="Обычный 15 6 2 2 2 4" xfId="5777"/>
    <cellStyle name="Обычный 15 6 2 2 3" xfId="5778"/>
    <cellStyle name="Обычный 15 6 2 2 3 2" xfId="5779"/>
    <cellStyle name="Обычный 15 6 2 2 3 2 2" xfId="5780"/>
    <cellStyle name="Обычный 15 6 2 2 3 3" xfId="5781"/>
    <cellStyle name="Обычный 15 6 2 2 4" xfId="5782"/>
    <cellStyle name="Обычный 15 6 2 2 4 2" xfId="5783"/>
    <cellStyle name="Обычный 15 6 2 2 5" xfId="5784"/>
    <cellStyle name="Обычный 15 6 2 3" xfId="5785"/>
    <cellStyle name="Обычный 15 6 2 3 2" xfId="5786"/>
    <cellStyle name="Обычный 15 6 2 3 2 2" xfId="5787"/>
    <cellStyle name="Обычный 15 6 2 3 2 2 2" xfId="5788"/>
    <cellStyle name="Обычный 15 6 2 3 2 2 2 2" xfId="5789"/>
    <cellStyle name="Обычный 15 6 2 3 2 2 3" xfId="5790"/>
    <cellStyle name="Обычный 15 6 2 3 2 3" xfId="5791"/>
    <cellStyle name="Обычный 15 6 2 3 2 3 2" xfId="5792"/>
    <cellStyle name="Обычный 15 6 2 3 2 4" xfId="5793"/>
    <cellStyle name="Обычный 15 6 2 3 3" xfId="5794"/>
    <cellStyle name="Обычный 15 6 2 3 3 2" xfId="5795"/>
    <cellStyle name="Обычный 15 6 2 3 3 2 2" xfId="5796"/>
    <cellStyle name="Обычный 15 6 2 3 3 3" xfId="5797"/>
    <cellStyle name="Обычный 15 6 2 3 4" xfId="5798"/>
    <cellStyle name="Обычный 15 6 2 3 4 2" xfId="5799"/>
    <cellStyle name="Обычный 15 6 2 3 5" xfId="5800"/>
    <cellStyle name="Обычный 15 6 2 4" xfId="5801"/>
    <cellStyle name="Обычный 15 6 2 4 2" xfId="5802"/>
    <cellStyle name="Обычный 15 6 2 4 2 2" xfId="5803"/>
    <cellStyle name="Обычный 15 6 2 4 2 2 2" xfId="5804"/>
    <cellStyle name="Обычный 15 6 2 4 2 3" xfId="5805"/>
    <cellStyle name="Обычный 15 6 2 4 3" xfId="5806"/>
    <cellStyle name="Обычный 15 6 2 4 3 2" xfId="5807"/>
    <cellStyle name="Обычный 15 6 2 4 4" xfId="5808"/>
    <cellStyle name="Обычный 15 6 2 5" xfId="5809"/>
    <cellStyle name="Обычный 15 6 2 5 2" xfId="5810"/>
    <cellStyle name="Обычный 15 6 2 5 2 2" xfId="5811"/>
    <cellStyle name="Обычный 15 6 2 5 3" xfId="5812"/>
    <cellStyle name="Обычный 15 6 2 6" xfId="5813"/>
    <cellStyle name="Обычный 15 6 2 6 2" xfId="5814"/>
    <cellStyle name="Обычный 15 6 2 7" xfId="5815"/>
    <cellStyle name="Обычный 15 6 3" xfId="5816"/>
    <cellStyle name="Обычный 15 6 3 2" xfId="5817"/>
    <cellStyle name="Обычный 15 6 3 2 2" xfId="5818"/>
    <cellStyle name="Обычный 15 6 3 2 2 2" xfId="5819"/>
    <cellStyle name="Обычный 15 6 3 2 2 2 2" xfId="5820"/>
    <cellStyle name="Обычный 15 6 3 2 2 3" xfId="5821"/>
    <cellStyle name="Обычный 15 6 3 2 3" xfId="5822"/>
    <cellStyle name="Обычный 15 6 3 2 3 2" xfId="5823"/>
    <cellStyle name="Обычный 15 6 3 2 4" xfId="5824"/>
    <cellStyle name="Обычный 15 6 3 3" xfId="5825"/>
    <cellStyle name="Обычный 15 6 3 3 2" xfId="5826"/>
    <cellStyle name="Обычный 15 6 3 3 2 2" xfId="5827"/>
    <cellStyle name="Обычный 15 6 3 3 3" xfId="5828"/>
    <cellStyle name="Обычный 15 6 3 4" xfId="5829"/>
    <cellStyle name="Обычный 15 6 3 4 2" xfId="5830"/>
    <cellStyle name="Обычный 15 6 3 5" xfId="5831"/>
    <cellStyle name="Обычный 15 6 4" xfId="5832"/>
    <cellStyle name="Обычный 15 6 4 2" xfId="5833"/>
    <cellStyle name="Обычный 15 6 4 2 2" xfId="5834"/>
    <cellStyle name="Обычный 15 6 4 2 2 2" xfId="5835"/>
    <cellStyle name="Обычный 15 6 4 2 2 2 2" xfId="5836"/>
    <cellStyle name="Обычный 15 6 4 2 2 3" xfId="5837"/>
    <cellStyle name="Обычный 15 6 4 2 3" xfId="5838"/>
    <cellStyle name="Обычный 15 6 4 2 3 2" xfId="5839"/>
    <cellStyle name="Обычный 15 6 4 2 4" xfId="5840"/>
    <cellStyle name="Обычный 15 6 4 3" xfId="5841"/>
    <cellStyle name="Обычный 15 6 4 3 2" xfId="5842"/>
    <cellStyle name="Обычный 15 6 4 3 2 2" xfId="5843"/>
    <cellStyle name="Обычный 15 6 4 3 3" xfId="5844"/>
    <cellStyle name="Обычный 15 6 4 4" xfId="5845"/>
    <cellStyle name="Обычный 15 6 4 4 2" xfId="5846"/>
    <cellStyle name="Обычный 15 6 4 5" xfId="5847"/>
    <cellStyle name="Обычный 15 6 5" xfId="5848"/>
    <cellStyle name="Обычный 15 6 5 2" xfId="5849"/>
    <cellStyle name="Обычный 15 6 5 2 2" xfId="5850"/>
    <cellStyle name="Обычный 15 6 5 2 2 2" xfId="5851"/>
    <cellStyle name="Обычный 15 6 5 2 3" xfId="5852"/>
    <cellStyle name="Обычный 15 6 5 3" xfId="5853"/>
    <cellStyle name="Обычный 15 6 5 3 2" xfId="5854"/>
    <cellStyle name="Обычный 15 6 5 4" xfId="5855"/>
    <cellStyle name="Обычный 15 6 6" xfId="5856"/>
    <cellStyle name="Обычный 15 6 6 2" xfId="5857"/>
    <cellStyle name="Обычный 15 6 6 2 2" xfId="5858"/>
    <cellStyle name="Обычный 15 6 6 3" xfId="5859"/>
    <cellStyle name="Обычный 15 6 7" xfId="5860"/>
    <cellStyle name="Обычный 15 6 7 2" xfId="5861"/>
    <cellStyle name="Обычный 15 6 8" xfId="5862"/>
    <cellStyle name="Обычный 15 7" xfId="5863"/>
    <cellStyle name="Обычный 15 7 2" xfId="5864"/>
    <cellStyle name="Обычный 15 7 2 2" xfId="5865"/>
    <cellStyle name="Обычный 15 7 2 2 2" xfId="5866"/>
    <cellStyle name="Обычный 15 7 2 2 2 2" xfId="5867"/>
    <cellStyle name="Обычный 15 7 2 2 2 2 2" xfId="5868"/>
    <cellStyle name="Обычный 15 7 2 2 2 2 2 2" xfId="5869"/>
    <cellStyle name="Обычный 15 7 2 2 2 2 3" xfId="5870"/>
    <cellStyle name="Обычный 15 7 2 2 2 3" xfId="5871"/>
    <cellStyle name="Обычный 15 7 2 2 2 3 2" xfId="5872"/>
    <cellStyle name="Обычный 15 7 2 2 2 4" xfId="5873"/>
    <cellStyle name="Обычный 15 7 2 2 3" xfId="5874"/>
    <cellStyle name="Обычный 15 7 2 2 3 2" xfId="5875"/>
    <cellStyle name="Обычный 15 7 2 2 3 2 2" xfId="5876"/>
    <cellStyle name="Обычный 15 7 2 2 3 3" xfId="5877"/>
    <cellStyle name="Обычный 15 7 2 2 4" xfId="5878"/>
    <cellStyle name="Обычный 15 7 2 2 4 2" xfId="5879"/>
    <cellStyle name="Обычный 15 7 2 2 5" xfId="5880"/>
    <cellStyle name="Обычный 15 7 2 3" xfId="5881"/>
    <cellStyle name="Обычный 15 7 2 3 2" xfId="5882"/>
    <cellStyle name="Обычный 15 7 2 3 2 2" xfId="5883"/>
    <cellStyle name="Обычный 15 7 2 3 2 2 2" xfId="5884"/>
    <cellStyle name="Обычный 15 7 2 3 2 2 2 2" xfId="5885"/>
    <cellStyle name="Обычный 15 7 2 3 2 2 3" xfId="5886"/>
    <cellStyle name="Обычный 15 7 2 3 2 3" xfId="5887"/>
    <cellStyle name="Обычный 15 7 2 3 2 3 2" xfId="5888"/>
    <cellStyle name="Обычный 15 7 2 3 2 4" xfId="5889"/>
    <cellStyle name="Обычный 15 7 2 3 3" xfId="5890"/>
    <cellStyle name="Обычный 15 7 2 3 3 2" xfId="5891"/>
    <cellStyle name="Обычный 15 7 2 3 3 2 2" xfId="5892"/>
    <cellStyle name="Обычный 15 7 2 3 3 3" xfId="5893"/>
    <cellStyle name="Обычный 15 7 2 3 4" xfId="5894"/>
    <cellStyle name="Обычный 15 7 2 3 4 2" xfId="5895"/>
    <cellStyle name="Обычный 15 7 2 3 5" xfId="5896"/>
    <cellStyle name="Обычный 15 7 2 4" xfId="5897"/>
    <cellStyle name="Обычный 15 7 2 4 2" xfId="5898"/>
    <cellStyle name="Обычный 15 7 2 4 2 2" xfId="5899"/>
    <cellStyle name="Обычный 15 7 2 4 2 2 2" xfId="5900"/>
    <cellStyle name="Обычный 15 7 2 4 2 3" xfId="5901"/>
    <cellStyle name="Обычный 15 7 2 4 3" xfId="5902"/>
    <cellStyle name="Обычный 15 7 2 4 3 2" xfId="5903"/>
    <cellStyle name="Обычный 15 7 2 4 4" xfId="5904"/>
    <cellStyle name="Обычный 15 7 2 5" xfId="5905"/>
    <cellStyle name="Обычный 15 7 2 5 2" xfId="5906"/>
    <cellStyle name="Обычный 15 7 2 5 2 2" xfId="5907"/>
    <cellStyle name="Обычный 15 7 2 5 3" xfId="5908"/>
    <cellStyle name="Обычный 15 7 2 6" xfId="5909"/>
    <cellStyle name="Обычный 15 7 2 6 2" xfId="5910"/>
    <cellStyle name="Обычный 15 7 2 7" xfId="5911"/>
    <cellStyle name="Обычный 15 7 3" xfId="5912"/>
    <cellStyle name="Обычный 15 7 3 2" xfId="5913"/>
    <cellStyle name="Обычный 15 7 3 2 2" xfId="5914"/>
    <cellStyle name="Обычный 15 7 3 2 2 2" xfId="5915"/>
    <cellStyle name="Обычный 15 7 3 2 2 2 2" xfId="5916"/>
    <cellStyle name="Обычный 15 7 3 2 2 3" xfId="5917"/>
    <cellStyle name="Обычный 15 7 3 2 3" xfId="5918"/>
    <cellStyle name="Обычный 15 7 3 2 3 2" xfId="5919"/>
    <cellStyle name="Обычный 15 7 3 2 4" xfId="5920"/>
    <cellStyle name="Обычный 15 7 3 3" xfId="5921"/>
    <cellStyle name="Обычный 15 7 3 3 2" xfId="5922"/>
    <cellStyle name="Обычный 15 7 3 3 2 2" xfId="5923"/>
    <cellStyle name="Обычный 15 7 3 3 3" xfId="5924"/>
    <cellStyle name="Обычный 15 7 3 4" xfId="5925"/>
    <cellStyle name="Обычный 15 7 3 4 2" xfId="5926"/>
    <cellStyle name="Обычный 15 7 3 5" xfId="5927"/>
    <cellStyle name="Обычный 15 7 4" xfId="5928"/>
    <cellStyle name="Обычный 15 7 4 2" xfId="5929"/>
    <cellStyle name="Обычный 15 7 4 2 2" xfId="5930"/>
    <cellStyle name="Обычный 15 7 4 2 2 2" xfId="5931"/>
    <cellStyle name="Обычный 15 7 4 2 2 2 2" xfId="5932"/>
    <cellStyle name="Обычный 15 7 4 2 2 3" xfId="5933"/>
    <cellStyle name="Обычный 15 7 4 2 3" xfId="5934"/>
    <cellStyle name="Обычный 15 7 4 2 3 2" xfId="5935"/>
    <cellStyle name="Обычный 15 7 4 2 4" xfId="5936"/>
    <cellStyle name="Обычный 15 7 4 3" xfId="5937"/>
    <cellStyle name="Обычный 15 7 4 3 2" xfId="5938"/>
    <cellStyle name="Обычный 15 7 4 3 2 2" xfId="5939"/>
    <cellStyle name="Обычный 15 7 4 3 3" xfId="5940"/>
    <cellStyle name="Обычный 15 7 4 4" xfId="5941"/>
    <cellStyle name="Обычный 15 7 4 4 2" xfId="5942"/>
    <cellStyle name="Обычный 15 7 4 5" xfId="5943"/>
    <cellStyle name="Обычный 15 7 5" xfId="5944"/>
    <cellStyle name="Обычный 15 7 5 2" xfId="5945"/>
    <cellStyle name="Обычный 15 7 5 2 2" xfId="5946"/>
    <cellStyle name="Обычный 15 7 5 2 2 2" xfId="5947"/>
    <cellStyle name="Обычный 15 7 5 2 3" xfId="5948"/>
    <cellStyle name="Обычный 15 7 5 3" xfId="5949"/>
    <cellStyle name="Обычный 15 7 5 3 2" xfId="5950"/>
    <cellStyle name="Обычный 15 7 5 4" xfId="5951"/>
    <cellStyle name="Обычный 15 7 6" xfId="5952"/>
    <cellStyle name="Обычный 15 7 6 2" xfId="5953"/>
    <cellStyle name="Обычный 15 7 6 2 2" xfId="5954"/>
    <cellStyle name="Обычный 15 7 6 3" xfId="5955"/>
    <cellStyle name="Обычный 15 7 7" xfId="5956"/>
    <cellStyle name="Обычный 15 7 7 2" xfId="5957"/>
    <cellStyle name="Обычный 15 7 8" xfId="5958"/>
    <cellStyle name="Обычный 15 8" xfId="5959"/>
    <cellStyle name="Обычный 15 8 2" xfId="5960"/>
    <cellStyle name="Обычный 15 8 2 2" xfId="5961"/>
    <cellStyle name="Обычный 15 8 2 2 2" xfId="5962"/>
    <cellStyle name="Обычный 15 8 2 2 2 2" xfId="5963"/>
    <cellStyle name="Обычный 15 8 2 2 2 2 2" xfId="5964"/>
    <cellStyle name="Обычный 15 8 2 2 2 2 2 2" xfId="5965"/>
    <cellStyle name="Обычный 15 8 2 2 2 2 3" xfId="5966"/>
    <cellStyle name="Обычный 15 8 2 2 2 3" xfId="5967"/>
    <cellStyle name="Обычный 15 8 2 2 2 3 2" xfId="5968"/>
    <cellStyle name="Обычный 15 8 2 2 2 4" xfId="5969"/>
    <cellStyle name="Обычный 15 8 2 2 3" xfId="5970"/>
    <cellStyle name="Обычный 15 8 2 2 3 2" xfId="5971"/>
    <cellStyle name="Обычный 15 8 2 2 3 2 2" xfId="5972"/>
    <cellStyle name="Обычный 15 8 2 2 3 3" xfId="5973"/>
    <cellStyle name="Обычный 15 8 2 2 4" xfId="5974"/>
    <cellStyle name="Обычный 15 8 2 2 4 2" xfId="5975"/>
    <cellStyle name="Обычный 15 8 2 2 5" xfId="5976"/>
    <cellStyle name="Обычный 15 8 2 3" xfId="5977"/>
    <cellStyle name="Обычный 15 8 2 3 2" xfId="5978"/>
    <cellStyle name="Обычный 15 8 2 3 2 2" xfId="5979"/>
    <cellStyle name="Обычный 15 8 2 3 2 2 2" xfId="5980"/>
    <cellStyle name="Обычный 15 8 2 3 2 2 2 2" xfId="5981"/>
    <cellStyle name="Обычный 15 8 2 3 2 2 3" xfId="5982"/>
    <cellStyle name="Обычный 15 8 2 3 2 3" xfId="5983"/>
    <cellStyle name="Обычный 15 8 2 3 2 3 2" xfId="5984"/>
    <cellStyle name="Обычный 15 8 2 3 2 4" xfId="5985"/>
    <cellStyle name="Обычный 15 8 2 3 3" xfId="5986"/>
    <cellStyle name="Обычный 15 8 2 3 3 2" xfId="5987"/>
    <cellStyle name="Обычный 15 8 2 3 3 2 2" xfId="5988"/>
    <cellStyle name="Обычный 15 8 2 3 3 3" xfId="5989"/>
    <cellStyle name="Обычный 15 8 2 3 4" xfId="5990"/>
    <cellStyle name="Обычный 15 8 2 3 4 2" xfId="5991"/>
    <cellStyle name="Обычный 15 8 2 3 5" xfId="5992"/>
    <cellStyle name="Обычный 15 8 2 4" xfId="5993"/>
    <cellStyle name="Обычный 15 8 2 4 2" xfId="5994"/>
    <cellStyle name="Обычный 15 8 2 4 2 2" xfId="5995"/>
    <cellStyle name="Обычный 15 8 2 4 2 2 2" xfId="5996"/>
    <cellStyle name="Обычный 15 8 2 4 2 3" xfId="5997"/>
    <cellStyle name="Обычный 15 8 2 4 3" xfId="5998"/>
    <cellStyle name="Обычный 15 8 2 4 3 2" xfId="5999"/>
    <cellStyle name="Обычный 15 8 2 4 4" xfId="6000"/>
    <cellStyle name="Обычный 15 8 2 5" xfId="6001"/>
    <cellStyle name="Обычный 15 8 2 5 2" xfId="6002"/>
    <cellStyle name="Обычный 15 8 2 5 2 2" xfId="6003"/>
    <cellStyle name="Обычный 15 8 2 5 3" xfId="6004"/>
    <cellStyle name="Обычный 15 8 2 6" xfId="6005"/>
    <cellStyle name="Обычный 15 8 2 6 2" xfId="6006"/>
    <cellStyle name="Обычный 15 8 2 7" xfId="6007"/>
    <cellStyle name="Обычный 15 8 3" xfId="6008"/>
    <cellStyle name="Обычный 15 8 3 2" xfId="6009"/>
    <cellStyle name="Обычный 15 8 3 2 2" xfId="6010"/>
    <cellStyle name="Обычный 15 8 3 2 2 2" xfId="6011"/>
    <cellStyle name="Обычный 15 8 3 2 2 2 2" xfId="6012"/>
    <cellStyle name="Обычный 15 8 3 2 2 3" xfId="6013"/>
    <cellStyle name="Обычный 15 8 3 2 3" xfId="6014"/>
    <cellStyle name="Обычный 15 8 3 2 3 2" xfId="6015"/>
    <cellStyle name="Обычный 15 8 3 2 4" xfId="6016"/>
    <cellStyle name="Обычный 15 8 3 3" xfId="6017"/>
    <cellStyle name="Обычный 15 8 3 3 2" xfId="6018"/>
    <cellStyle name="Обычный 15 8 3 3 2 2" xfId="6019"/>
    <cellStyle name="Обычный 15 8 3 3 3" xfId="6020"/>
    <cellStyle name="Обычный 15 8 3 4" xfId="6021"/>
    <cellStyle name="Обычный 15 8 3 4 2" xfId="6022"/>
    <cellStyle name="Обычный 15 8 3 5" xfId="6023"/>
    <cellStyle name="Обычный 15 8 4" xfId="6024"/>
    <cellStyle name="Обычный 15 8 4 2" xfId="6025"/>
    <cellStyle name="Обычный 15 8 4 2 2" xfId="6026"/>
    <cellStyle name="Обычный 15 8 4 2 2 2" xfId="6027"/>
    <cellStyle name="Обычный 15 8 4 2 2 2 2" xfId="6028"/>
    <cellStyle name="Обычный 15 8 4 2 2 3" xfId="6029"/>
    <cellStyle name="Обычный 15 8 4 2 3" xfId="6030"/>
    <cellStyle name="Обычный 15 8 4 2 3 2" xfId="6031"/>
    <cellStyle name="Обычный 15 8 4 2 4" xfId="6032"/>
    <cellStyle name="Обычный 15 8 4 3" xfId="6033"/>
    <cellStyle name="Обычный 15 8 4 3 2" xfId="6034"/>
    <cellStyle name="Обычный 15 8 4 3 2 2" xfId="6035"/>
    <cellStyle name="Обычный 15 8 4 3 3" xfId="6036"/>
    <cellStyle name="Обычный 15 8 4 4" xfId="6037"/>
    <cellStyle name="Обычный 15 8 4 4 2" xfId="6038"/>
    <cellStyle name="Обычный 15 8 4 5" xfId="6039"/>
    <cellStyle name="Обычный 15 8 5" xfId="6040"/>
    <cellStyle name="Обычный 15 8 5 2" xfId="6041"/>
    <cellStyle name="Обычный 15 8 5 2 2" xfId="6042"/>
    <cellStyle name="Обычный 15 8 5 2 2 2" xfId="6043"/>
    <cellStyle name="Обычный 15 8 5 2 3" xfId="6044"/>
    <cellStyle name="Обычный 15 8 5 3" xfId="6045"/>
    <cellStyle name="Обычный 15 8 5 3 2" xfId="6046"/>
    <cellStyle name="Обычный 15 8 5 4" xfId="6047"/>
    <cellStyle name="Обычный 15 8 6" xfId="6048"/>
    <cellStyle name="Обычный 15 8 6 2" xfId="6049"/>
    <cellStyle name="Обычный 15 8 6 2 2" xfId="6050"/>
    <cellStyle name="Обычный 15 8 6 3" xfId="6051"/>
    <cellStyle name="Обычный 15 8 7" xfId="6052"/>
    <cellStyle name="Обычный 15 8 7 2" xfId="6053"/>
    <cellStyle name="Обычный 15 8 8" xfId="6054"/>
    <cellStyle name="Обычный 15 9" xfId="6055"/>
    <cellStyle name="Обычный 15 9 2" xfId="6056"/>
    <cellStyle name="Обычный 15 9 2 2" xfId="6057"/>
    <cellStyle name="Обычный 15 9 2 2 2" xfId="6058"/>
    <cellStyle name="Обычный 15 9 2 2 2 2" xfId="6059"/>
    <cellStyle name="Обычный 15 9 2 2 2 2 2" xfId="6060"/>
    <cellStyle name="Обычный 15 9 2 2 2 2 2 2" xfId="6061"/>
    <cellStyle name="Обычный 15 9 2 2 2 2 3" xfId="6062"/>
    <cellStyle name="Обычный 15 9 2 2 2 3" xfId="6063"/>
    <cellStyle name="Обычный 15 9 2 2 2 3 2" xfId="6064"/>
    <cellStyle name="Обычный 15 9 2 2 2 4" xfId="6065"/>
    <cellStyle name="Обычный 15 9 2 2 3" xfId="6066"/>
    <cellStyle name="Обычный 15 9 2 2 3 2" xfId="6067"/>
    <cellStyle name="Обычный 15 9 2 2 3 2 2" xfId="6068"/>
    <cellStyle name="Обычный 15 9 2 2 3 3" xfId="6069"/>
    <cellStyle name="Обычный 15 9 2 2 4" xfId="6070"/>
    <cellStyle name="Обычный 15 9 2 2 4 2" xfId="6071"/>
    <cellStyle name="Обычный 15 9 2 2 5" xfId="6072"/>
    <cellStyle name="Обычный 15 9 2 3" xfId="6073"/>
    <cellStyle name="Обычный 15 9 2 3 2" xfId="6074"/>
    <cellStyle name="Обычный 15 9 2 3 2 2" xfId="6075"/>
    <cellStyle name="Обычный 15 9 2 3 2 2 2" xfId="6076"/>
    <cellStyle name="Обычный 15 9 2 3 2 2 2 2" xfId="6077"/>
    <cellStyle name="Обычный 15 9 2 3 2 2 3" xfId="6078"/>
    <cellStyle name="Обычный 15 9 2 3 2 3" xfId="6079"/>
    <cellStyle name="Обычный 15 9 2 3 2 3 2" xfId="6080"/>
    <cellStyle name="Обычный 15 9 2 3 2 4" xfId="6081"/>
    <cellStyle name="Обычный 15 9 2 3 3" xfId="6082"/>
    <cellStyle name="Обычный 15 9 2 3 3 2" xfId="6083"/>
    <cellStyle name="Обычный 15 9 2 3 3 2 2" xfId="6084"/>
    <cellStyle name="Обычный 15 9 2 3 3 3" xfId="6085"/>
    <cellStyle name="Обычный 15 9 2 3 4" xfId="6086"/>
    <cellStyle name="Обычный 15 9 2 3 4 2" xfId="6087"/>
    <cellStyle name="Обычный 15 9 2 3 5" xfId="6088"/>
    <cellStyle name="Обычный 15 9 2 4" xfId="6089"/>
    <cellStyle name="Обычный 15 9 2 4 2" xfId="6090"/>
    <cellStyle name="Обычный 15 9 2 4 2 2" xfId="6091"/>
    <cellStyle name="Обычный 15 9 2 4 2 2 2" xfId="6092"/>
    <cellStyle name="Обычный 15 9 2 4 2 3" xfId="6093"/>
    <cellStyle name="Обычный 15 9 2 4 3" xfId="6094"/>
    <cellStyle name="Обычный 15 9 2 4 3 2" xfId="6095"/>
    <cellStyle name="Обычный 15 9 2 4 4" xfId="6096"/>
    <cellStyle name="Обычный 15 9 2 5" xfId="6097"/>
    <cellStyle name="Обычный 15 9 2 5 2" xfId="6098"/>
    <cellStyle name="Обычный 15 9 2 5 2 2" xfId="6099"/>
    <cellStyle name="Обычный 15 9 2 5 3" xfId="6100"/>
    <cellStyle name="Обычный 15 9 2 6" xfId="6101"/>
    <cellStyle name="Обычный 15 9 2 6 2" xfId="6102"/>
    <cellStyle name="Обычный 15 9 2 7" xfId="6103"/>
    <cellStyle name="Обычный 15 9 3" xfId="6104"/>
    <cellStyle name="Обычный 15 9 3 2" xfId="6105"/>
    <cellStyle name="Обычный 15 9 3 2 2" xfId="6106"/>
    <cellStyle name="Обычный 15 9 3 2 2 2" xfId="6107"/>
    <cellStyle name="Обычный 15 9 3 2 2 2 2" xfId="6108"/>
    <cellStyle name="Обычный 15 9 3 2 2 3" xfId="6109"/>
    <cellStyle name="Обычный 15 9 3 2 3" xfId="6110"/>
    <cellStyle name="Обычный 15 9 3 2 3 2" xfId="6111"/>
    <cellStyle name="Обычный 15 9 3 2 4" xfId="6112"/>
    <cellStyle name="Обычный 15 9 3 3" xfId="6113"/>
    <cellStyle name="Обычный 15 9 3 3 2" xfId="6114"/>
    <cellStyle name="Обычный 15 9 3 3 2 2" xfId="6115"/>
    <cellStyle name="Обычный 15 9 3 3 3" xfId="6116"/>
    <cellStyle name="Обычный 15 9 3 4" xfId="6117"/>
    <cellStyle name="Обычный 15 9 3 4 2" xfId="6118"/>
    <cellStyle name="Обычный 15 9 3 5" xfId="6119"/>
    <cellStyle name="Обычный 15 9 4" xfId="6120"/>
    <cellStyle name="Обычный 15 9 4 2" xfId="6121"/>
    <cellStyle name="Обычный 15 9 4 2 2" xfId="6122"/>
    <cellStyle name="Обычный 15 9 4 2 2 2" xfId="6123"/>
    <cellStyle name="Обычный 15 9 4 2 2 2 2" xfId="6124"/>
    <cellStyle name="Обычный 15 9 4 2 2 3" xfId="6125"/>
    <cellStyle name="Обычный 15 9 4 2 3" xfId="6126"/>
    <cellStyle name="Обычный 15 9 4 2 3 2" xfId="6127"/>
    <cellStyle name="Обычный 15 9 4 2 4" xfId="6128"/>
    <cellStyle name="Обычный 15 9 4 3" xfId="6129"/>
    <cellStyle name="Обычный 15 9 4 3 2" xfId="6130"/>
    <cellStyle name="Обычный 15 9 4 3 2 2" xfId="6131"/>
    <cellStyle name="Обычный 15 9 4 3 3" xfId="6132"/>
    <cellStyle name="Обычный 15 9 4 4" xfId="6133"/>
    <cellStyle name="Обычный 15 9 4 4 2" xfId="6134"/>
    <cellStyle name="Обычный 15 9 4 5" xfId="6135"/>
    <cellStyle name="Обычный 15 9 5" xfId="6136"/>
    <cellStyle name="Обычный 15 9 5 2" xfId="6137"/>
    <cellStyle name="Обычный 15 9 5 2 2" xfId="6138"/>
    <cellStyle name="Обычный 15 9 5 2 2 2" xfId="6139"/>
    <cellStyle name="Обычный 15 9 5 2 3" xfId="6140"/>
    <cellStyle name="Обычный 15 9 5 3" xfId="6141"/>
    <cellStyle name="Обычный 15 9 5 3 2" xfId="6142"/>
    <cellStyle name="Обычный 15 9 5 4" xfId="6143"/>
    <cellStyle name="Обычный 15 9 6" xfId="6144"/>
    <cellStyle name="Обычный 15 9 6 2" xfId="6145"/>
    <cellStyle name="Обычный 15 9 6 2 2" xfId="6146"/>
    <cellStyle name="Обычный 15 9 6 3" xfId="6147"/>
    <cellStyle name="Обычный 15 9 7" xfId="6148"/>
    <cellStyle name="Обычный 15 9 7 2" xfId="6149"/>
    <cellStyle name="Обычный 15 9 8" xfId="6150"/>
    <cellStyle name="Обычный 16" xfId="6151"/>
    <cellStyle name="Обычный 16 10" xfId="6152"/>
    <cellStyle name="Обычный 16 11" xfId="6153"/>
    <cellStyle name="Обычный 16 12" xfId="6154"/>
    <cellStyle name="Обычный 16 13" xfId="62656"/>
    <cellStyle name="Обычный 16 2" xfId="6155"/>
    <cellStyle name="Обычный 16 3" xfId="6156"/>
    <cellStyle name="Обычный 16 4" xfId="6157"/>
    <cellStyle name="Обычный 16 5" xfId="6158"/>
    <cellStyle name="Обычный 16 6" xfId="6159"/>
    <cellStyle name="Обычный 16 7" xfId="6160"/>
    <cellStyle name="Обычный 16 8" xfId="6161"/>
    <cellStyle name="Обычный 16 9" xfId="6162"/>
    <cellStyle name="Обычный 17" xfId="6163"/>
    <cellStyle name="Обычный 17 10" xfId="6164"/>
    <cellStyle name="Обычный 17 11" xfId="6165"/>
    <cellStyle name="Обычный 17 12" xfId="62657"/>
    <cellStyle name="Обычный 17 2" xfId="6166"/>
    <cellStyle name="Обычный 17 3" xfId="6167"/>
    <cellStyle name="Обычный 17 4" xfId="6168"/>
    <cellStyle name="Обычный 17 5" xfId="6169"/>
    <cellStyle name="Обычный 17 6" xfId="6170"/>
    <cellStyle name="Обычный 17 7" xfId="6171"/>
    <cellStyle name="Обычный 17 8" xfId="6172"/>
    <cellStyle name="Обычный 17 9" xfId="6173"/>
    <cellStyle name="Обычный 18" xfId="6174"/>
    <cellStyle name="Обычный 18 10" xfId="6175"/>
    <cellStyle name="Обычный 18 11" xfId="62658"/>
    <cellStyle name="Обычный 18 2" xfId="6176"/>
    <cellStyle name="Обычный 18 3" xfId="6177"/>
    <cellStyle name="Обычный 18 3 2" xfId="62659"/>
    <cellStyle name="Обычный 18 4" xfId="6178"/>
    <cellStyle name="Обычный 18 5" xfId="6179"/>
    <cellStyle name="Обычный 18 6" xfId="6180"/>
    <cellStyle name="Обычный 18 7" xfId="6181"/>
    <cellStyle name="Обычный 18 8" xfId="6182"/>
    <cellStyle name="Обычный 18 9" xfId="6183"/>
    <cellStyle name="Обычный 19" xfId="6184"/>
    <cellStyle name="Обычный 19 10" xfId="62660"/>
    <cellStyle name="Обычный 19 2" xfId="6185"/>
    <cellStyle name="Обычный 19 3" xfId="6186"/>
    <cellStyle name="Обычный 19 4" xfId="6187"/>
    <cellStyle name="Обычный 19 5" xfId="6188"/>
    <cellStyle name="Обычный 19 6" xfId="6189"/>
    <cellStyle name="Обычный 19 7" xfId="6190"/>
    <cellStyle name="Обычный 19 8" xfId="6191"/>
    <cellStyle name="Обычный 19 9" xfId="6192"/>
    <cellStyle name="Обычный 2" xfId="6193"/>
    <cellStyle name="Обычный 2 10" xfId="6194"/>
    <cellStyle name="Обычный 2 10 2" xfId="62661"/>
    <cellStyle name="Обычный 2 11" xfId="6195"/>
    <cellStyle name="Обычный 2 11 2" xfId="6196"/>
    <cellStyle name="Обычный 2 12" xfId="6197"/>
    <cellStyle name="Обычный 2 12 2" xfId="6198"/>
    <cellStyle name="Обычный 2 13" xfId="6199"/>
    <cellStyle name="Обычный 2 13 2" xfId="6200"/>
    <cellStyle name="Обычный 2 14" xfId="6201"/>
    <cellStyle name="Обычный 2 14 2" xfId="6202"/>
    <cellStyle name="Обычный 2 15" xfId="6203"/>
    <cellStyle name="Обычный 2 15 2" xfId="6204"/>
    <cellStyle name="Обычный 2 16" xfId="6205"/>
    <cellStyle name="Обычный 2 16 2" xfId="6206"/>
    <cellStyle name="Обычный 2 17" xfId="6207"/>
    <cellStyle name="Обычный 2 17 2" xfId="6208"/>
    <cellStyle name="Обычный 2 18" xfId="6209"/>
    <cellStyle name="Обычный 2 18 2" xfId="6210"/>
    <cellStyle name="Обычный 2 19" xfId="6211"/>
    <cellStyle name="Обычный 2 19 2" xfId="6212"/>
    <cellStyle name="Обычный 2 2" xfId="6213"/>
    <cellStyle name="Обычный 2 2 10" xfId="6214"/>
    <cellStyle name="Обычный 2 2 11" xfId="6215"/>
    <cellStyle name="Обычный 2 2 12" xfId="6216"/>
    <cellStyle name="Обычный 2 2 13" xfId="6217"/>
    <cellStyle name="Обычный 2 2 14" xfId="6218"/>
    <cellStyle name="Обычный 2 2 15" xfId="6219"/>
    <cellStyle name="Обычный 2 2 16" xfId="6220"/>
    <cellStyle name="Обычный 2 2 17" xfId="6221"/>
    <cellStyle name="Обычный 2 2 18" xfId="6222"/>
    <cellStyle name="Обычный 2 2 19" xfId="6223"/>
    <cellStyle name="Обычный 2 2 19 2" xfId="62662"/>
    <cellStyle name="Обычный 2 2 2" xfId="6224"/>
    <cellStyle name="Обычный 2 2 2 10" xfId="6225"/>
    <cellStyle name="Обычный 2 2 2 11" xfId="6226"/>
    <cellStyle name="Обычный 2 2 2 12" xfId="6227"/>
    <cellStyle name="Обычный 2 2 2 13" xfId="6228"/>
    <cellStyle name="Обычный 2 2 2 14" xfId="6229"/>
    <cellStyle name="Обычный 2 2 2 15" xfId="6230"/>
    <cellStyle name="Обычный 2 2 2 16" xfId="6231"/>
    <cellStyle name="Обычный 2 2 2 17" xfId="6232"/>
    <cellStyle name="Обычный 2 2 2 18" xfId="6233"/>
    <cellStyle name="Обычный 2 2 2 2" xfId="6234"/>
    <cellStyle name="Обычный 2 2 2 2 2" xfId="6235"/>
    <cellStyle name="Обычный 2 2 2 2 2 2" xfId="6236"/>
    <cellStyle name="Обычный 2 2 2 2 2 2 2" xfId="6237"/>
    <cellStyle name="Обычный 2 2 2 2 2 2 2 2" xfId="6238"/>
    <cellStyle name="Обычный 2 2 2 2 2 2 2 2 2" xfId="6239"/>
    <cellStyle name="Обычный 2 2 2 2 2 2 3" xfId="6240"/>
    <cellStyle name="Обычный 2 2 2 2 2 3" xfId="6241"/>
    <cellStyle name="Обычный 2 2 2 2 2 3 2" xfId="6242"/>
    <cellStyle name="Обычный 2 2 2 2 2_1 кв.2011 г. для Клочко" xfId="62663"/>
    <cellStyle name="Обычный 2 2 2 2 3" xfId="6243"/>
    <cellStyle name="Обычный 2 2 2 2 4" xfId="6244"/>
    <cellStyle name="Обычный 2 2 2 2 4 2" xfId="6245"/>
    <cellStyle name="Обычный 2 2 2 2 4 2 2" xfId="6246"/>
    <cellStyle name="Обычный 2 2 2 2 5" xfId="6247"/>
    <cellStyle name="Обычный 2 2 2 2_1 кв.2011 г. для Клочко" xfId="62664"/>
    <cellStyle name="Обычный 2 2 2 3" xfId="6248"/>
    <cellStyle name="Обычный 2 2 2 3 2" xfId="6249"/>
    <cellStyle name="Обычный 2 2 2 3 2 2" xfId="6250"/>
    <cellStyle name="Обычный 2 2 2 3 2 2 2" xfId="6251"/>
    <cellStyle name="Обычный 2 2 2 3 2 2 2 2" xfId="6252"/>
    <cellStyle name="Обычный 2 2 2 3 2 3" xfId="6253"/>
    <cellStyle name="Обычный 2 2 2 3 3" xfId="6254"/>
    <cellStyle name="Обычный 2 2 2 3 3 2" xfId="6255"/>
    <cellStyle name="Обычный 2 2 2 4" xfId="6256"/>
    <cellStyle name="Обычный 2 2 2 4 2" xfId="6257"/>
    <cellStyle name="Обычный 2 2 2 4 2 2" xfId="6258"/>
    <cellStyle name="Обычный 2 2 2 5" xfId="6259"/>
    <cellStyle name="Обычный 2 2 2 6" xfId="6260"/>
    <cellStyle name="Обычный 2 2 2 7" xfId="6261"/>
    <cellStyle name="Обычный 2 2 2 8" xfId="6262"/>
    <cellStyle name="Обычный 2 2 2 9" xfId="6263"/>
    <cellStyle name="Обычный 2 2 2_1 кв.2011 г. для Клочко" xfId="62665"/>
    <cellStyle name="Обычный 2 2 20" xfId="6264"/>
    <cellStyle name="Обычный 2 2 21" xfId="6265"/>
    <cellStyle name="Обычный 2 2 22" xfId="6266"/>
    <cellStyle name="Обычный 2 2 23" xfId="6267"/>
    <cellStyle name="Обычный 2 2 24" xfId="6268"/>
    <cellStyle name="Обычный 2 2 25" xfId="6269"/>
    <cellStyle name="Обычный 2 2 26" xfId="6270"/>
    <cellStyle name="Обычный 2 2 27" xfId="6271"/>
    <cellStyle name="Обычный 2 2 28" xfId="6272"/>
    <cellStyle name="Обычный 2 2 29" xfId="6273"/>
    <cellStyle name="Обычный 2 2 3" xfId="6274"/>
    <cellStyle name="Обычный 2 2 3 2" xfId="62666"/>
    <cellStyle name="Обычный 2 2 3 2 2" xfId="62667"/>
    <cellStyle name="Обычный 2 2 3 3" xfId="62668"/>
    <cellStyle name="Обычный 2 2 3 4" xfId="62669"/>
    <cellStyle name="Обычный 2 2 3 4 2" xfId="62670"/>
    <cellStyle name="Обычный 2 2 3 5" xfId="62671"/>
    <cellStyle name="Обычный 2 2 3_МЭС" xfId="62672"/>
    <cellStyle name="Обычный 2 2 30" xfId="6275"/>
    <cellStyle name="Обычный 2 2 31" xfId="6276"/>
    <cellStyle name="Обычный 2 2 32" xfId="6277"/>
    <cellStyle name="Обычный 2 2 33" xfId="6278"/>
    <cellStyle name="Обычный 2 2 34" xfId="6279"/>
    <cellStyle name="Обычный 2 2 35" xfId="6280"/>
    <cellStyle name="Обычный 2 2 36" xfId="6281"/>
    <cellStyle name="Обычный 2 2 37" xfId="6282"/>
    <cellStyle name="Обычный 2 2 38" xfId="6283"/>
    <cellStyle name="Обычный 2 2 39" xfId="6284"/>
    <cellStyle name="Обычный 2 2 4" xfId="6285"/>
    <cellStyle name="Обычный 2 2 4 2" xfId="62673"/>
    <cellStyle name="Обычный 2 2 4 3" xfId="62674"/>
    <cellStyle name="Обычный 2 2 40" xfId="6286"/>
    <cellStyle name="Обычный 2 2 41" xfId="6287"/>
    <cellStyle name="Обычный 2 2 42" xfId="6288"/>
    <cellStyle name="Обычный 2 2 43" xfId="6289"/>
    <cellStyle name="Обычный 2 2 44" xfId="6290"/>
    <cellStyle name="Обычный 2 2 44 2" xfId="6291"/>
    <cellStyle name="Обычный 2 2 44 2 2" xfId="6292"/>
    <cellStyle name="Обычный 2 2 44 2 2 2" xfId="6293"/>
    <cellStyle name="Обычный 2 2 44 2 2 2 2" xfId="6294"/>
    <cellStyle name="Обычный 2 2 44 2 3" xfId="6295"/>
    <cellStyle name="Обычный 2 2 44 3" xfId="6296"/>
    <cellStyle name="Обычный 2 2 44 3 2" xfId="6297"/>
    <cellStyle name="Обычный 2 2 45" xfId="6298"/>
    <cellStyle name="Обычный 2 2 46" xfId="6299"/>
    <cellStyle name="Обычный 2 2 46 2" xfId="6300"/>
    <cellStyle name="Обычный 2 2 46 2 2" xfId="6301"/>
    <cellStyle name="Обычный 2 2 47" xfId="6302"/>
    <cellStyle name="Обычный 2 2 48" xfId="6303"/>
    <cellStyle name="Обычный 2 2 5" xfId="6304"/>
    <cellStyle name="Обычный 2 2 6" xfId="6305"/>
    <cellStyle name="Обычный 2 2 7" xfId="6306"/>
    <cellStyle name="Обычный 2 2 8" xfId="6307"/>
    <cellStyle name="Обычный 2 2 9" xfId="6308"/>
    <cellStyle name="Обычный 2 2_1 кв.2011 г. для Клочко" xfId="62675"/>
    <cellStyle name="Обычный 2 20" xfId="6309"/>
    <cellStyle name="Обычный 2 20 2" xfId="6310"/>
    <cellStyle name="Обычный 2 21" xfId="6311"/>
    <cellStyle name="Обычный 2 21 2" xfId="6312"/>
    <cellStyle name="Обычный 2 22" xfId="6313"/>
    <cellStyle name="Обычный 2 22 2" xfId="6314"/>
    <cellStyle name="Обычный 2 23" xfId="6315"/>
    <cellStyle name="Обычный 2 23 2" xfId="6316"/>
    <cellStyle name="Обычный 2 24" xfId="6317"/>
    <cellStyle name="Обычный 2 24 2" xfId="6318"/>
    <cellStyle name="Обычный 2 25" xfId="6319"/>
    <cellStyle name="Обычный 2 25 2" xfId="6320"/>
    <cellStyle name="Обычный 2 26" xfId="6321"/>
    <cellStyle name="Обычный 2 26 2" xfId="6322"/>
    <cellStyle name="Обычный 2 26 2 2" xfId="62676"/>
    <cellStyle name="Обычный 2 27" xfId="6323"/>
    <cellStyle name="Обычный 2 27 2" xfId="6324"/>
    <cellStyle name="Обычный 2 28" xfId="6325"/>
    <cellStyle name="Обычный 2 29" xfId="6326"/>
    <cellStyle name="Обычный 2 3" xfId="6327"/>
    <cellStyle name="Обычный 2 3 2" xfId="6328"/>
    <cellStyle name="Обычный 2 3 2 2" xfId="62677"/>
    <cellStyle name="Обычный 2 3 2 2 2" xfId="62678"/>
    <cellStyle name="Обычный 2 3 2 3" xfId="62679"/>
    <cellStyle name="Обычный 2 3 3" xfId="6329"/>
    <cellStyle name="Обычный 2 3 3 2" xfId="62680"/>
    <cellStyle name="Обычный 2 3 4" xfId="62681"/>
    <cellStyle name="Обычный 2 3 5" xfId="62682"/>
    <cellStyle name="Обычный 2 3 6" xfId="62683"/>
    <cellStyle name="Обычный 2 3_Макет" xfId="62684"/>
    <cellStyle name="Обычный 2 30" xfId="6330"/>
    <cellStyle name="Обычный 2 4" xfId="6331"/>
    <cellStyle name="Обычный 2 4 2" xfId="62685"/>
    <cellStyle name="Обычный 2 4 3" xfId="62686"/>
    <cellStyle name="Обычный 2 4 4" xfId="62687"/>
    <cellStyle name="Обычный 2 4 5" xfId="62688"/>
    <cellStyle name="Обычный 2 4 6" xfId="62689"/>
    <cellStyle name="Обычный 2 4_Макет" xfId="62690"/>
    <cellStyle name="Обычный 2 5" xfId="6332"/>
    <cellStyle name="Обычный 2 5 2" xfId="62691"/>
    <cellStyle name="Обычный 2 5 2 2" xfId="62692"/>
    <cellStyle name="Обычный 2 5 3" xfId="62693"/>
    <cellStyle name="Обычный 2 5_МЭС" xfId="62694"/>
    <cellStyle name="Обычный 2 6" xfId="6333"/>
    <cellStyle name="Обычный 2 6 2" xfId="62695"/>
    <cellStyle name="Обычный 2 6 3" xfId="62696"/>
    <cellStyle name="Обычный 2 6 3 2" xfId="62697"/>
    <cellStyle name="Обычный 2 6 4" xfId="62698"/>
    <cellStyle name="Обычный 2 7" xfId="6334"/>
    <cellStyle name="Обычный 2 7 2" xfId="62699"/>
    <cellStyle name="Обычный 2 8" xfId="6335"/>
    <cellStyle name="Обычный 2 8 2" xfId="62700"/>
    <cellStyle name="Обычный 2 9" xfId="6336"/>
    <cellStyle name="Обычный 2 9 2" xfId="62701"/>
    <cellStyle name="Обычный 2_090811 - Наши планы - ver4_01" xfId="62702"/>
    <cellStyle name="Обычный 20" xfId="6337"/>
    <cellStyle name="Обычный 20 2" xfId="6338"/>
    <cellStyle name="Обычный 20 3" xfId="6339"/>
    <cellStyle name="Обычный 20 4" xfId="6340"/>
    <cellStyle name="Обычный 20 5" xfId="6341"/>
    <cellStyle name="Обычный 20 6" xfId="6342"/>
    <cellStyle name="Обычный 20 7" xfId="6343"/>
    <cellStyle name="Обычный 20 8" xfId="6344"/>
    <cellStyle name="Обычный 21" xfId="6345"/>
    <cellStyle name="Обычный 21 2" xfId="6346"/>
    <cellStyle name="Обычный 21 3" xfId="6347"/>
    <cellStyle name="Обычный 21 4" xfId="6348"/>
    <cellStyle name="Обычный 21 5" xfId="6349"/>
    <cellStyle name="Обычный 21 6" xfId="6350"/>
    <cellStyle name="Обычный 21 7" xfId="6351"/>
    <cellStyle name="Обычный 22" xfId="6352"/>
    <cellStyle name="Обычный 22 2" xfId="6353"/>
    <cellStyle name="Обычный 22 2 2" xfId="62703"/>
    <cellStyle name="Обычный 22 3" xfId="6354"/>
    <cellStyle name="Обычный 22 3 2" xfId="62704"/>
    <cellStyle name="Обычный 22 4" xfId="6355"/>
    <cellStyle name="Обычный 22 5" xfId="6356"/>
    <cellStyle name="Обычный 22 6" xfId="6357"/>
    <cellStyle name="Обычный 23" xfId="6358"/>
    <cellStyle name="Обычный 23 2" xfId="6359"/>
    <cellStyle name="Обычный 23 3" xfId="6360"/>
    <cellStyle name="Обычный 23 4" xfId="6361"/>
    <cellStyle name="Обычный 23 5" xfId="6362"/>
    <cellStyle name="Обычный 24" xfId="6363"/>
    <cellStyle name="Обычный 24 2" xfId="6364"/>
    <cellStyle name="Обычный 24 2 2" xfId="62705"/>
    <cellStyle name="Обычный 24 3" xfId="6365"/>
    <cellStyle name="Обычный 24 4" xfId="6366"/>
    <cellStyle name="Обычный 25" xfId="6367"/>
    <cellStyle name="Обычный 25 2" xfId="6368"/>
    <cellStyle name="Обычный 26" xfId="6369"/>
    <cellStyle name="Обычный 26 2" xfId="6370"/>
    <cellStyle name="Обычный 26 2 2" xfId="62706"/>
    <cellStyle name="Обычный 26 3" xfId="6371"/>
    <cellStyle name="Обычный 27" xfId="6372"/>
    <cellStyle name="Обычный 27 2" xfId="6373"/>
    <cellStyle name="Обычный 275" xfId="62707"/>
    <cellStyle name="Обычный 275 2" xfId="62708"/>
    <cellStyle name="Обычный 275 3" xfId="62709"/>
    <cellStyle name="Обычный 275 4" xfId="62710"/>
    <cellStyle name="Обычный 275 4 2" xfId="62711"/>
    <cellStyle name="Обычный 28" xfId="6374"/>
    <cellStyle name="Обычный 28 2" xfId="62712"/>
    <cellStyle name="Обычный 29" xfId="6375"/>
    <cellStyle name="Обычный 29 2" xfId="62713"/>
    <cellStyle name="Обычный 3" xfId="6376"/>
    <cellStyle name="Обычный 3 10" xfId="6377"/>
    <cellStyle name="Обычный 3 10 10" xfId="6378"/>
    <cellStyle name="Обычный 3 10 10 2" xfId="6379"/>
    <cellStyle name="Обычный 3 10 10 2 2" xfId="6380"/>
    <cellStyle name="Обычный 3 10 10 2 2 2" xfId="6381"/>
    <cellStyle name="Обычный 3 10 10 2 2 2 2" xfId="6382"/>
    <cellStyle name="Обычный 3 10 10 2 2 2 2 2" xfId="6383"/>
    <cellStyle name="Обычный 3 10 10 2 2 2 2 2 2" xfId="6384"/>
    <cellStyle name="Обычный 3 10 10 2 2 2 2 3" xfId="6385"/>
    <cellStyle name="Обычный 3 10 10 2 2 2 3" xfId="6386"/>
    <cellStyle name="Обычный 3 10 10 2 2 2 3 2" xfId="6387"/>
    <cellStyle name="Обычный 3 10 10 2 2 2 4" xfId="6388"/>
    <cellStyle name="Обычный 3 10 10 2 2 3" xfId="6389"/>
    <cellStyle name="Обычный 3 10 10 2 2 3 2" xfId="6390"/>
    <cellStyle name="Обычный 3 10 10 2 2 3 2 2" xfId="6391"/>
    <cellStyle name="Обычный 3 10 10 2 2 3 3" xfId="6392"/>
    <cellStyle name="Обычный 3 10 10 2 2 4" xfId="6393"/>
    <cellStyle name="Обычный 3 10 10 2 2 4 2" xfId="6394"/>
    <cellStyle name="Обычный 3 10 10 2 2 5" xfId="6395"/>
    <cellStyle name="Обычный 3 10 10 2 3" xfId="6396"/>
    <cellStyle name="Обычный 3 10 10 2 3 2" xfId="6397"/>
    <cellStyle name="Обычный 3 10 10 2 3 2 2" xfId="6398"/>
    <cellStyle name="Обычный 3 10 10 2 3 2 2 2" xfId="6399"/>
    <cellStyle name="Обычный 3 10 10 2 3 2 2 2 2" xfId="6400"/>
    <cellStyle name="Обычный 3 10 10 2 3 2 2 3" xfId="6401"/>
    <cellStyle name="Обычный 3 10 10 2 3 2 3" xfId="6402"/>
    <cellStyle name="Обычный 3 10 10 2 3 2 3 2" xfId="6403"/>
    <cellStyle name="Обычный 3 10 10 2 3 2 4" xfId="6404"/>
    <cellStyle name="Обычный 3 10 10 2 3 3" xfId="6405"/>
    <cellStyle name="Обычный 3 10 10 2 3 3 2" xfId="6406"/>
    <cellStyle name="Обычный 3 10 10 2 3 3 2 2" xfId="6407"/>
    <cellStyle name="Обычный 3 10 10 2 3 3 3" xfId="6408"/>
    <cellStyle name="Обычный 3 10 10 2 3 4" xfId="6409"/>
    <cellStyle name="Обычный 3 10 10 2 3 4 2" xfId="6410"/>
    <cellStyle name="Обычный 3 10 10 2 3 5" xfId="6411"/>
    <cellStyle name="Обычный 3 10 10 2 4" xfId="6412"/>
    <cellStyle name="Обычный 3 10 10 2 4 2" xfId="6413"/>
    <cellStyle name="Обычный 3 10 10 2 4 2 2" xfId="6414"/>
    <cellStyle name="Обычный 3 10 10 2 4 2 2 2" xfId="6415"/>
    <cellStyle name="Обычный 3 10 10 2 4 2 3" xfId="6416"/>
    <cellStyle name="Обычный 3 10 10 2 4 3" xfId="6417"/>
    <cellStyle name="Обычный 3 10 10 2 4 3 2" xfId="6418"/>
    <cellStyle name="Обычный 3 10 10 2 4 4" xfId="6419"/>
    <cellStyle name="Обычный 3 10 10 2 5" xfId="6420"/>
    <cellStyle name="Обычный 3 10 10 2 5 2" xfId="6421"/>
    <cellStyle name="Обычный 3 10 10 2 5 2 2" xfId="6422"/>
    <cellStyle name="Обычный 3 10 10 2 5 3" xfId="6423"/>
    <cellStyle name="Обычный 3 10 10 2 6" xfId="6424"/>
    <cellStyle name="Обычный 3 10 10 2 6 2" xfId="6425"/>
    <cellStyle name="Обычный 3 10 10 2 7" xfId="6426"/>
    <cellStyle name="Обычный 3 10 10 3" xfId="6427"/>
    <cellStyle name="Обычный 3 10 10 3 2" xfId="6428"/>
    <cellStyle name="Обычный 3 10 10 3 2 2" xfId="6429"/>
    <cellStyle name="Обычный 3 10 10 3 2 2 2" xfId="6430"/>
    <cellStyle name="Обычный 3 10 10 3 2 2 2 2" xfId="6431"/>
    <cellStyle name="Обычный 3 10 10 3 2 2 3" xfId="6432"/>
    <cellStyle name="Обычный 3 10 10 3 2 3" xfId="6433"/>
    <cellStyle name="Обычный 3 10 10 3 2 3 2" xfId="6434"/>
    <cellStyle name="Обычный 3 10 10 3 2 4" xfId="6435"/>
    <cellStyle name="Обычный 3 10 10 3 3" xfId="6436"/>
    <cellStyle name="Обычный 3 10 10 3 3 2" xfId="6437"/>
    <cellStyle name="Обычный 3 10 10 3 3 2 2" xfId="6438"/>
    <cellStyle name="Обычный 3 10 10 3 3 3" xfId="6439"/>
    <cellStyle name="Обычный 3 10 10 3 4" xfId="6440"/>
    <cellStyle name="Обычный 3 10 10 3 4 2" xfId="6441"/>
    <cellStyle name="Обычный 3 10 10 3 5" xfId="6442"/>
    <cellStyle name="Обычный 3 10 10 4" xfId="6443"/>
    <cellStyle name="Обычный 3 10 10 4 2" xfId="6444"/>
    <cellStyle name="Обычный 3 10 10 4 2 2" xfId="6445"/>
    <cellStyle name="Обычный 3 10 10 4 2 2 2" xfId="6446"/>
    <cellStyle name="Обычный 3 10 10 4 2 2 2 2" xfId="6447"/>
    <cellStyle name="Обычный 3 10 10 4 2 2 3" xfId="6448"/>
    <cellStyle name="Обычный 3 10 10 4 2 3" xfId="6449"/>
    <cellStyle name="Обычный 3 10 10 4 2 3 2" xfId="6450"/>
    <cellStyle name="Обычный 3 10 10 4 2 4" xfId="6451"/>
    <cellStyle name="Обычный 3 10 10 4 3" xfId="6452"/>
    <cellStyle name="Обычный 3 10 10 4 3 2" xfId="6453"/>
    <cellStyle name="Обычный 3 10 10 4 3 2 2" xfId="6454"/>
    <cellStyle name="Обычный 3 10 10 4 3 3" xfId="6455"/>
    <cellStyle name="Обычный 3 10 10 4 4" xfId="6456"/>
    <cellStyle name="Обычный 3 10 10 4 4 2" xfId="6457"/>
    <cellStyle name="Обычный 3 10 10 4 5" xfId="6458"/>
    <cellStyle name="Обычный 3 10 10 5" xfId="6459"/>
    <cellStyle name="Обычный 3 10 10 5 2" xfId="6460"/>
    <cellStyle name="Обычный 3 10 10 5 2 2" xfId="6461"/>
    <cellStyle name="Обычный 3 10 10 5 2 2 2" xfId="6462"/>
    <cellStyle name="Обычный 3 10 10 5 2 3" xfId="6463"/>
    <cellStyle name="Обычный 3 10 10 5 3" xfId="6464"/>
    <cellStyle name="Обычный 3 10 10 5 3 2" xfId="6465"/>
    <cellStyle name="Обычный 3 10 10 5 4" xfId="6466"/>
    <cellStyle name="Обычный 3 10 10 6" xfId="6467"/>
    <cellStyle name="Обычный 3 10 10 6 2" xfId="6468"/>
    <cellStyle name="Обычный 3 10 10 6 2 2" xfId="6469"/>
    <cellStyle name="Обычный 3 10 10 6 3" xfId="6470"/>
    <cellStyle name="Обычный 3 10 10 7" xfId="6471"/>
    <cellStyle name="Обычный 3 10 10 7 2" xfId="6472"/>
    <cellStyle name="Обычный 3 10 10 8" xfId="6473"/>
    <cellStyle name="Обычный 3 10 11" xfId="6474"/>
    <cellStyle name="Обычный 3 10 11 2" xfId="6475"/>
    <cellStyle name="Обычный 3 10 11 2 2" xfId="6476"/>
    <cellStyle name="Обычный 3 10 11 2 2 2" xfId="6477"/>
    <cellStyle name="Обычный 3 10 11 2 2 2 2" xfId="6478"/>
    <cellStyle name="Обычный 3 10 11 2 2 2 2 2" xfId="6479"/>
    <cellStyle name="Обычный 3 10 11 2 2 2 2 2 2" xfId="6480"/>
    <cellStyle name="Обычный 3 10 11 2 2 2 2 3" xfId="6481"/>
    <cellStyle name="Обычный 3 10 11 2 2 2 3" xfId="6482"/>
    <cellStyle name="Обычный 3 10 11 2 2 2 3 2" xfId="6483"/>
    <cellStyle name="Обычный 3 10 11 2 2 2 4" xfId="6484"/>
    <cellStyle name="Обычный 3 10 11 2 2 3" xfId="6485"/>
    <cellStyle name="Обычный 3 10 11 2 2 3 2" xfId="6486"/>
    <cellStyle name="Обычный 3 10 11 2 2 3 2 2" xfId="6487"/>
    <cellStyle name="Обычный 3 10 11 2 2 3 3" xfId="6488"/>
    <cellStyle name="Обычный 3 10 11 2 2 4" xfId="6489"/>
    <cellStyle name="Обычный 3 10 11 2 2 4 2" xfId="6490"/>
    <cellStyle name="Обычный 3 10 11 2 2 5" xfId="6491"/>
    <cellStyle name="Обычный 3 10 11 2 3" xfId="6492"/>
    <cellStyle name="Обычный 3 10 11 2 3 2" xfId="6493"/>
    <cellStyle name="Обычный 3 10 11 2 3 2 2" xfId="6494"/>
    <cellStyle name="Обычный 3 10 11 2 3 2 2 2" xfId="6495"/>
    <cellStyle name="Обычный 3 10 11 2 3 2 2 2 2" xfId="6496"/>
    <cellStyle name="Обычный 3 10 11 2 3 2 2 3" xfId="6497"/>
    <cellStyle name="Обычный 3 10 11 2 3 2 3" xfId="6498"/>
    <cellStyle name="Обычный 3 10 11 2 3 2 3 2" xfId="6499"/>
    <cellStyle name="Обычный 3 10 11 2 3 2 4" xfId="6500"/>
    <cellStyle name="Обычный 3 10 11 2 3 3" xfId="6501"/>
    <cellStyle name="Обычный 3 10 11 2 3 3 2" xfId="6502"/>
    <cellStyle name="Обычный 3 10 11 2 3 3 2 2" xfId="6503"/>
    <cellStyle name="Обычный 3 10 11 2 3 3 3" xfId="6504"/>
    <cellStyle name="Обычный 3 10 11 2 3 4" xfId="6505"/>
    <cellStyle name="Обычный 3 10 11 2 3 4 2" xfId="6506"/>
    <cellStyle name="Обычный 3 10 11 2 3 5" xfId="6507"/>
    <cellStyle name="Обычный 3 10 11 2 4" xfId="6508"/>
    <cellStyle name="Обычный 3 10 11 2 4 2" xfId="6509"/>
    <cellStyle name="Обычный 3 10 11 2 4 2 2" xfId="6510"/>
    <cellStyle name="Обычный 3 10 11 2 4 2 2 2" xfId="6511"/>
    <cellStyle name="Обычный 3 10 11 2 4 2 3" xfId="6512"/>
    <cellStyle name="Обычный 3 10 11 2 4 3" xfId="6513"/>
    <cellStyle name="Обычный 3 10 11 2 4 3 2" xfId="6514"/>
    <cellStyle name="Обычный 3 10 11 2 4 4" xfId="6515"/>
    <cellStyle name="Обычный 3 10 11 2 5" xfId="6516"/>
    <cellStyle name="Обычный 3 10 11 2 5 2" xfId="6517"/>
    <cellStyle name="Обычный 3 10 11 2 5 2 2" xfId="6518"/>
    <cellStyle name="Обычный 3 10 11 2 5 3" xfId="6519"/>
    <cellStyle name="Обычный 3 10 11 2 6" xfId="6520"/>
    <cellStyle name="Обычный 3 10 11 2 6 2" xfId="6521"/>
    <cellStyle name="Обычный 3 10 11 2 7" xfId="6522"/>
    <cellStyle name="Обычный 3 10 11 3" xfId="6523"/>
    <cellStyle name="Обычный 3 10 11 3 2" xfId="6524"/>
    <cellStyle name="Обычный 3 10 11 3 2 2" xfId="6525"/>
    <cellStyle name="Обычный 3 10 11 3 2 2 2" xfId="6526"/>
    <cellStyle name="Обычный 3 10 11 3 2 2 2 2" xfId="6527"/>
    <cellStyle name="Обычный 3 10 11 3 2 2 3" xfId="6528"/>
    <cellStyle name="Обычный 3 10 11 3 2 3" xfId="6529"/>
    <cellStyle name="Обычный 3 10 11 3 2 3 2" xfId="6530"/>
    <cellStyle name="Обычный 3 10 11 3 2 4" xfId="6531"/>
    <cellStyle name="Обычный 3 10 11 3 3" xfId="6532"/>
    <cellStyle name="Обычный 3 10 11 3 3 2" xfId="6533"/>
    <cellStyle name="Обычный 3 10 11 3 3 2 2" xfId="6534"/>
    <cellStyle name="Обычный 3 10 11 3 3 3" xfId="6535"/>
    <cellStyle name="Обычный 3 10 11 3 4" xfId="6536"/>
    <cellStyle name="Обычный 3 10 11 3 4 2" xfId="6537"/>
    <cellStyle name="Обычный 3 10 11 3 5" xfId="6538"/>
    <cellStyle name="Обычный 3 10 11 4" xfId="6539"/>
    <cellStyle name="Обычный 3 10 11 4 2" xfId="6540"/>
    <cellStyle name="Обычный 3 10 11 4 2 2" xfId="6541"/>
    <cellStyle name="Обычный 3 10 11 4 2 2 2" xfId="6542"/>
    <cellStyle name="Обычный 3 10 11 4 2 2 2 2" xfId="6543"/>
    <cellStyle name="Обычный 3 10 11 4 2 2 3" xfId="6544"/>
    <cellStyle name="Обычный 3 10 11 4 2 3" xfId="6545"/>
    <cellStyle name="Обычный 3 10 11 4 2 3 2" xfId="6546"/>
    <cellStyle name="Обычный 3 10 11 4 2 4" xfId="6547"/>
    <cellStyle name="Обычный 3 10 11 4 3" xfId="6548"/>
    <cellStyle name="Обычный 3 10 11 4 3 2" xfId="6549"/>
    <cellStyle name="Обычный 3 10 11 4 3 2 2" xfId="6550"/>
    <cellStyle name="Обычный 3 10 11 4 3 3" xfId="6551"/>
    <cellStyle name="Обычный 3 10 11 4 4" xfId="6552"/>
    <cellStyle name="Обычный 3 10 11 4 4 2" xfId="6553"/>
    <cellStyle name="Обычный 3 10 11 4 5" xfId="6554"/>
    <cellStyle name="Обычный 3 10 11 5" xfId="6555"/>
    <cellStyle name="Обычный 3 10 11 5 2" xfId="6556"/>
    <cellStyle name="Обычный 3 10 11 5 2 2" xfId="6557"/>
    <cellStyle name="Обычный 3 10 11 5 2 2 2" xfId="6558"/>
    <cellStyle name="Обычный 3 10 11 5 2 3" xfId="6559"/>
    <cellStyle name="Обычный 3 10 11 5 3" xfId="6560"/>
    <cellStyle name="Обычный 3 10 11 5 3 2" xfId="6561"/>
    <cellStyle name="Обычный 3 10 11 5 4" xfId="6562"/>
    <cellStyle name="Обычный 3 10 11 6" xfId="6563"/>
    <cellStyle name="Обычный 3 10 11 6 2" xfId="6564"/>
    <cellStyle name="Обычный 3 10 11 6 2 2" xfId="6565"/>
    <cellStyle name="Обычный 3 10 11 6 3" xfId="6566"/>
    <cellStyle name="Обычный 3 10 11 7" xfId="6567"/>
    <cellStyle name="Обычный 3 10 11 7 2" xfId="6568"/>
    <cellStyle name="Обычный 3 10 11 8" xfId="6569"/>
    <cellStyle name="Обычный 3 10 12" xfId="6570"/>
    <cellStyle name="Обычный 3 10 12 2" xfId="6571"/>
    <cellStyle name="Обычный 3 10 12 2 2" xfId="6572"/>
    <cellStyle name="Обычный 3 10 12 2 2 2" xfId="6573"/>
    <cellStyle name="Обычный 3 10 12 2 2 2 2" xfId="6574"/>
    <cellStyle name="Обычный 3 10 12 2 2 2 2 2" xfId="6575"/>
    <cellStyle name="Обычный 3 10 12 2 2 2 2 2 2" xfId="6576"/>
    <cellStyle name="Обычный 3 10 12 2 2 2 2 3" xfId="6577"/>
    <cellStyle name="Обычный 3 10 12 2 2 2 3" xfId="6578"/>
    <cellStyle name="Обычный 3 10 12 2 2 2 3 2" xfId="6579"/>
    <cellStyle name="Обычный 3 10 12 2 2 2 4" xfId="6580"/>
    <cellStyle name="Обычный 3 10 12 2 2 3" xfId="6581"/>
    <cellStyle name="Обычный 3 10 12 2 2 3 2" xfId="6582"/>
    <cellStyle name="Обычный 3 10 12 2 2 3 2 2" xfId="6583"/>
    <cellStyle name="Обычный 3 10 12 2 2 3 3" xfId="6584"/>
    <cellStyle name="Обычный 3 10 12 2 2 4" xfId="6585"/>
    <cellStyle name="Обычный 3 10 12 2 2 4 2" xfId="6586"/>
    <cellStyle name="Обычный 3 10 12 2 2 5" xfId="6587"/>
    <cellStyle name="Обычный 3 10 12 2 3" xfId="6588"/>
    <cellStyle name="Обычный 3 10 12 2 3 2" xfId="6589"/>
    <cellStyle name="Обычный 3 10 12 2 3 2 2" xfId="6590"/>
    <cellStyle name="Обычный 3 10 12 2 3 2 2 2" xfId="6591"/>
    <cellStyle name="Обычный 3 10 12 2 3 2 2 2 2" xfId="6592"/>
    <cellStyle name="Обычный 3 10 12 2 3 2 2 3" xfId="6593"/>
    <cellStyle name="Обычный 3 10 12 2 3 2 3" xfId="6594"/>
    <cellStyle name="Обычный 3 10 12 2 3 2 3 2" xfId="6595"/>
    <cellStyle name="Обычный 3 10 12 2 3 2 4" xfId="6596"/>
    <cellStyle name="Обычный 3 10 12 2 3 3" xfId="6597"/>
    <cellStyle name="Обычный 3 10 12 2 3 3 2" xfId="6598"/>
    <cellStyle name="Обычный 3 10 12 2 3 3 2 2" xfId="6599"/>
    <cellStyle name="Обычный 3 10 12 2 3 3 3" xfId="6600"/>
    <cellStyle name="Обычный 3 10 12 2 3 4" xfId="6601"/>
    <cellStyle name="Обычный 3 10 12 2 3 4 2" xfId="6602"/>
    <cellStyle name="Обычный 3 10 12 2 3 5" xfId="6603"/>
    <cellStyle name="Обычный 3 10 12 2 4" xfId="6604"/>
    <cellStyle name="Обычный 3 10 12 2 4 2" xfId="6605"/>
    <cellStyle name="Обычный 3 10 12 2 4 2 2" xfId="6606"/>
    <cellStyle name="Обычный 3 10 12 2 4 2 2 2" xfId="6607"/>
    <cellStyle name="Обычный 3 10 12 2 4 2 3" xfId="6608"/>
    <cellStyle name="Обычный 3 10 12 2 4 3" xfId="6609"/>
    <cellStyle name="Обычный 3 10 12 2 4 3 2" xfId="6610"/>
    <cellStyle name="Обычный 3 10 12 2 4 4" xfId="6611"/>
    <cellStyle name="Обычный 3 10 12 2 5" xfId="6612"/>
    <cellStyle name="Обычный 3 10 12 2 5 2" xfId="6613"/>
    <cellStyle name="Обычный 3 10 12 2 5 2 2" xfId="6614"/>
    <cellStyle name="Обычный 3 10 12 2 5 3" xfId="6615"/>
    <cellStyle name="Обычный 3 10 12 2 6" xfId="6616"/>
    <cellStyle name="Обычный 3 10 12 2 6 2" xfId="6617"/>
    <cellStyle name="Обычный 3 10 12 2 7" xfId="6618"/>
    <cellStyle name="Обычный 3 10 12 3" xfId="6619"/>
    <cellStyle name="Обычный 3 10 12 3 2" xfId="6620"/>
    <cellStyle name="Обычный 3 10 12 3 2 2" xfId="6621"/>
    <cellStyle name="Обычный 3 10 12 3 2 2 2" xfId="6622"/>
    <cellStyle name="Обычный 3 10 12 3 2 2 2 2" xfId="6623"/>
    <cellStyle name="Обычный 3 10 12 3 2 2 3" xfId="6624"/>
    <cellStyle name="Обычный 3 10 12 3 2 3" xfId="6625"/>
    <cellStyle name="Обычный 3 10 12 3 2 3 2" xfId="6626"/>
    <cellStyle name="Обычный 3 10 12 3 2 4" xfId="6627"/>
    <cellStyle name="Обычный 3 10 12 3 3" xfId="6628"/>
    <cellStyle name="Обычный 3 10 12 3 3 2" xfId="6629"/>
    <cellStyle name="Обычный 3 10 12 3 3 2 2" xfId="6630"/>
    <cellStyle name="Обычный 3 10 12 3 3 3" xfId="6631"/>
    <cellStyle name="Обычный 3 10 12 3 4" xfId="6632"/>
    <cellStyle name="Обычный 3 10 12 3 4 2" xfId="6633"/>
    <cellStyle name="Обычный 3 10 12 3 5" xfId="6634"/>
    <cellStyle name="Обычный 3 10 12 4" xfId="6635"/>
    <cellStyle name="Обычный 3 10 12 4 2" xfId="6636"/>
    <cellStyle name="Обычный 3 10 12 4 2 2" xfId="6637"/>
    <cellStyle name="Обычный 3 10 12 4 2 2 2" xfId="6638"/>
    <cellStyle name="Обычный 3 10 12 4 2 2 2 2" xfId="6639"/>
    <cellStyle name="Обычный 3 10 12 4 2 2 3" xfId="6640"/>
    <cellStyle name="Обычный 3 10 12 4 2 3" xfId="6641"/>
    <cellStyle name="Обычный 3 10 12 4 2 3 2" xfId="6642"/>
    <cellStyle name="Обычный 3 10 12 4 2 4" xfId="6643"/>
    <cellStyle name="Обычный 3 10 12 4 3" xfId="6644"/>
    <cellStyle name="Обычный 3 10 12 4 3 2" xfId="6645"/>
    <cellStyle name="Обычный 3 10 12 4 3 2 2" xfId="6646"/>
    <cellStyle name="Обычный 3 10 12 4 3 3" xfId="6647"/>
    <cellStyle name="Обычный 3 10 12 4 4" xfId="6648"/>
    <cellStyle name="Обычный 3 10 12 4 4 2" xfId="6649"/>
    <cellStyle name="Обычный 3 10 12 4 5" xfId="6650"/>
    <cellStyle name="Обычный 3 10 12 5" xfId="6651"/>
    <cellStyle name="Обычный 3 10 12 5 2" xfId="6652"/>
    <cellStyle name="Обычный 3 10 12 5 2 2" xfId="6653"/>
    <cellStyle name="Обычный 3 10 12 5 2 2 2" xfId="6654"/>
    <cellStyle name="Обычный 3 10 12 5 2 3" xfId="6655"/>
    <cellStyle name="Обычный 3 10 12 5 3" xfId="6656"/>
    <cellStyle name="Обычный 3 10 12 5 3 2" xfId="6657"/>
    <cellStyle name="Обычный 3 10 12 5 4" xfId="6658"/>
    <cellStyle name="Обычный 3 10 12 6" xfId="6659"/>
    <cellStyle name="Обычный 3 10 12 6 2" xfId="6660"/>
    <cellStyle name="Обычный 3 10 12 6 2 2" xfId="6661"/>
    <cellStyle name="Обычный 3 10 12 6 3" xfId="6662"/>
    <cellStyle name="Обычный 3 10 12 7" xfId="6663"/>
    <cellStyle name="Обычный 3 10 12 7 2" xfId="6664"/>
    <cellStyle name="Обычный 3 10 12 8" xfId="6665"/>
    <cellStyle name="Обычный 3 10 13" xfId="6666"/>
    <cellStyle name="Обычный 3 10 13 2" xfId="6667"/>
    <cellStyle name="Обычный 3 10 13 2 2" xfId="6668"/>
    <cellStyle name="Обычный 3 10 13 2 2 2" xfId="6669"/>
    <cellStyle name="Обычный 3 10 13 2 2 2 2" xfId="6670"/>
    <cellStyle name="Обычный 3 10 13 2 2 2 2 2" xfId="6671"/>
    <cellStyle name="Обычный 3 10 13 2 2 2 2 2 2" xfId="6672"/>
    <cellStyle name="Обычный 3 10 13 2 2 2 2 3" xfId="6673"/>
    <cellStyle name="Обычный 3 10 13 2 2 2 3" xfId="6674"/>
    <cellStyle name="Обычный 3 10 13 2 2 2 3 2" xfId="6675"/>
    <cellStyle name="Обычный 3 10 13 2 2 2 4" xfId="6676"/>
    <cellStyle name="Обычный 3 10 13 2 2 3" xfId="6677"/>
    <cellStyle name="Обычный 3 10 13 2 2 3 2" xfId="6678"/>
    <cellStyle name="Обычный 3 10 13 2 2 3 2 2" xfId="6679"/>
    <cellStyle name="Обычный 3 10 13 2 2 3 3" xfId="6680"/>
    <cellStyle name="Обычный 3 10 13 2 2 4" xfId="6681"/>
    <cellStyle name="Обычный 3 10 13 2 2 4 2" xfId="6682"/>
    <cellStyle name="Обычный 3 10 13 2 2 5" xfId="6683"/>
    <cellStyle name="Обычный 3 10 13 2 3" xfId="6684"/>
    <cellStyle name="Обычный 3 10 13 2 3 2" xfId="6685"/>
    <cellStyle name="Обычный 3 10 13 2 3 2 2" xfId="6686"/>
    <cellStyle name="Обычный 3 10 13 2 3 2 2 2" xfId="6687"/>
    <cellStyle name="Обычный 3 10 13 2 3 2 2 2 2" xfId="6688"/>
    <cellStyle name="Обычный 3 10 13 2 3 2 2 3" xfId="6689"/>
    <cellStyle name="Обычный 3 10 13 2 3 2 3" xfId="6690"/>
    <cellStyle name="Обычный 3 10 13 2 3 2 3 2" xfId="6691"/>
    <cellStyle name="Обычный 3 10 13 2 3 2 4" xfId="6692"/>
    <cellStyle name="Обычный 3 10 13 2 3 3" xfId="6693"/>
    <cellStyle name="Обычный 3 10 13 2 3 3 2" xfId="6694"/>
    <cellStyle name="Обычный 3 10 13 2 3 3 2 2" xfId="6695"/>
    <cellStyle name="Обычный 3 10 13 2 3 3 3" xfId="6696"/>
    <cellStyle name="Обычный 3 10 13 2 3 4" xfId="6697"/>
    <cellStyle name="Обычный 3 10 13 2 3 4 2" xfId="6698"/>
    <cellStyle name="Обычный 3 10 13 2 3 5" xfId="6699"/>
    <cellStyle name="Обычный 3 10 13 2 4" xfId="6700"/>
    <cellStyle name="Обычный 3 10 13 2 4 2" xfId="6701"/>
    <cellStyle name="Обычный 3 10 13 2 4 2 2" xfId="6702"/>
    <cellStyle name="Обычный 3 10 13 2 4 2 2 2" xfId="6703"/>
    <cellStyle name="Обычный 3 10 13 2 4 2 3" xfId="6704"/>
    <cellStyle name="Обычный 3 10 13 2 4 3" xfId="6705"/>
    <cellStyle name="Обычный 3 10 13 2 4 3 2" xfId="6706"/>
    <cellStyle name="Обычный 3 10 13 2 4 4" xfId="6707"/>
    <cellStyle name="Обычный 3 10 13 2 5" xfId="6708"/>
    <cellStyle name="Обычный 3 10 13 2 5 2" xfId="6709"/>
    <cellStyle name="Обычный 3 10 13 2 5 2 2" xfId="6710"/>
    <cellStyle name="Обычный 3 10 13 2 5 3" xfId="6711"/>
    <cellStyle name="Обычный 3 10 13 2 6" xfId="6712"/>
    <cellStyle name="Обычный 3 10 13 2 6 2" xfId="6713"/>
    <cellStyle name="Обычный 3 10 13 2 7" xfId="6714"/>
    <cellStyle name="Обычный 3 10 13 3" xfId="6715"/>
    <cellStyle name="Обычный 3 10 13 3 2" xfId="6716"/>
    <cellStyle name="Обычный 3 10 13 3 2 2" xfId="6717"/>
    <cellStyle name="Обычный 3 10 13 3 2 2 2" xfId="6718"/>
    <cellStyle name="Обычный 3 10 13 3 2 2 2 2" xfId="6719"/>
    <cellStyle name="Обычный 3 10 13 3 2 2 3" xfId="6720"/>
    <cellStyle name="Обычный 3 10 13 3 2 3" xfId="6721"/>
    <cellStyle name="Обычный 3 10 13 3 2 3 2" xfId="6722"/>
    <cellStyle name="Обычный 3 10 13 3 2 4" xfId="6723"/>
    <cellStyle name="Обычный 3 10 13 3 3" xfId="6724"/>
    <cellStyle name="Обычный 3 10 13 3 3 2" xfId="6725"/>
    <cellStyle name="Обычный 3 10 13 3 3 2 2" xfId="6726"/>
    <cellStyle name="Обычный 3 10 13 3 3 3" xfId="6727"/>
    <cellStyle name="Обычный 3 10 13 3 4" xfId="6728"/>
    <cellStyle name="Обычный 3 10 13 3 4 2" xfId="6729"/>
    <cellStyle name="Обычный 3 10 13 3 5" xfId="6730"/>
    <cellStyle name="Обычный 3 10 13 4" xfId="6731"/>
    <cellStyle name="Обычный 3 10 13 4 2" xfId="6732"/>
    <cellStyle name="Обычный 3 10 13 4 2 2" xfId="6733"/>
    <cellStyle name="Обычный 3 10 13 4 2 2 2" xfId="6734"/>
    <cellStyle name="Обычный 3 10 13 4 2 2 2 2" xfId="6735"/>
    <cellStyle name="Обычный 3 10 13 4 2 2 3" xfId="6736"/>
    <cellStyle name="Обычный 3 10 13 4 2 3" xfId="6737"/>
    <cellStyle name="Обычный 3 10 13 4 2 3 2" xfId="6738"/>
    <cellStyle name="Обычный 3 10 13 4 2 4" xfId="6739"/>
    <cellStyle name="Обычный 3 10 13 4 3" xfId="6740"/>
    <cellStyle name="Обычный 3 10 13 4 3 2" xfId="6741"/>
    <cellStyle name="Обычный 3 10 13 4 3 2 2" xfId="6742"/>
    <cellStyle name="Обычный 3 10 13 4 3 3" xfId="6743"/>
    <cellStyle name="Обычный 3 10 13 4 4" xfId="6744"/>
    <cellStyle name="Обычный 3 10 13 4 4 2" xfId="6745"/>
    <cellStyle name="Обычный 3 10 13 4 5" xfId="6746"/>
    <cellStyle name="Обычный 3 10 13 5" xfId="6747"/>
    <cellStyle name="Обычный 3 10 13 5 2" xfId="6748"/>
    <cellStyle name="Обычный 3 10 13 5 2 2" xfId="6749"/>
    <cellStyle name="Обычный 3 10 13 5 2 2 2" xfId="6750"/>
    <cellStyle name="Обычный 3 10 13 5 2 3" xfId="6751"/>
    <cellStyle name="Обычный 3 10 13 5 3" xfId="6752"/>
    <cellStyle name="Обычный 3 10 13 5 3 2" xfId="6753"/>
    <cellStyle name="Обычный 3 10 13 5 4" xfId="6754"/>
    <cellStyle name="Обычный 3 10 13 6" xfId="6755"/>
    <cellStyle name="Обычный 3 10 13 6 2" xfId="6756"/>
    <cellStyle name="Обычный 3 10 13 6 2 2" xfId="6757"/>
    <cellStyle name="Обычный 3 10 13 6 3" xfId="6758"/>
    <cellStyle name="Обычный 3 10 13 7" xfId="6759"/>
    <cellStyle name="Обычный 3 10 13 7 2" xfId="6760"/>
    <cellStyle name="Обычный 3 10 13 8" xfId="6761"/>
    <cellStyle name="Обычный 3 10 14" xfId="6762"/>
    <cellStyle name="Обычный 3 10 14 2" xfId="6763"/>
    <cellStyle name="Обычный 3 10 14 2 2" xfId="6764"/>
    <cellStyle name="Обычный 3 10 14 2 2 2" xfId="6765"/>
    <cellStyle name="Обычный 3 10 14 2 2 2 2" xfId="6766"/>
    <cellStyle name="Обычный 3 10 14 2 2 2 2 2" xfId="6767"/>
    <cellStyle name="Обычный 3 10 14 2 2 2 2 2 2" xfId="6768"/>
    <cellStyle name="Обычный 3 10 14 2 2 2 2 3" xfId="6769"/>
    <cellStyle name="Обычный 3 10 14 2 2 2 3" xfId="6770"/>
    <cellStyle name="Обычный 3 10 14 2 2 2 3 2" xfId="6771"/>
    <cellStyle name="Обычный 3 10 14 2 2 2 4" xfId="6772"/>
    <cellStyle name="Обычный 3 10 14 2 2 3" xfId="6773"/>
    <cellStyle name="Обычный 3 10 14 2 2 3 2" xfId="6774"/>
    <cellStyle name="Обычный 3 10 14 2 2 3 2 2" xfId="6775"/>
    <cellStyle name="Обычный 3 10 14 2 2 3 3" xfId="6776"/>
    <cellStyle name="Обычный 3 10 14 2 2 4" xfId="6777"/>
    <cellStyle name="Обычный 3 10 14 2 2 4 2" xfId="6778"/>
    <cellStyle name="Обычный 3 10 14 2 2 5" xfId="6779"/>
    <cellStyle name="Обычный 3 10 14 2 3" xfId="6780"/>
    <cellStyle name="Обычный 3 10 14 2 3 2" xfId="6781"/>
    <cellStyle name="Обычный 3 10 14 2 3 2 2" xfId="6782"/>
    <cellStyle name="Обычный 3 10 14 2 3 2 2 2" xfId="6783"/>
    <cellStyle name="Обычный 3 10 14 2 3 2 2 2 2" xfId="6784"/>
    <cellStyle name="Обычный 3 10 14 2 3 2 2 3" xfId="6785"/>
    <cellStyle name="Обычный 3 10 14 2 3 2 3" xfId="6786"/>
    <cellStyle name="Обычный 3 10 14 2 3 2 3 2" xfId="6787"/>
    <cellStyle name="Обычный 3 10 14 2 3 2 4" xfId="6788"/>
    <cellStyle name="Обычный 3 10 14 2 3 3" xfId="6789"/>
    <cellStyle name="Обычный 3 10 14 2 3 3 2" xfId="6790"/>
    <cellStyle name="Обычный 3 10 14 2 3 3 2 2" xfId="6791"/>
    <cellStyle name="Обычный 3 10 14 2 3 3 3" xfId="6792"/>
    <cellStyle name="Обычный 3 10 14 2 3 4" xfId="6793"/>
    <cellStyle name="Обычный 3 10 14 2 3 4 2" xfId="6794"/>
    <cellStyle name="Обычный 3 10 14 2 3 5" xfId="6795"/>
    <cellStyle name="Обычный 3 10 14 2 4" xfId="6796"/>
    <cellStyle name="Обычный 3 10 14 2 4 2" xfId="6797"/>
    <cellStyle name="Обычный 3 10 14 2 4 2 2" xfId="6798"/>
    <cellStyle name="Обычный 3 10 14 2 4 2 2 2" xfId="6799"/>
    <cellStyle name="Обычный 3 10 14 2 4 2 3" xfId="6800"/>
    <cellStyle name="Обычный 3 10 14 2 4 3" xfId="6801"/>
    <cellStyle name="Обычный 3 10 14 2 4 3 2" xfId="6802"/>
    <cellStyle name="Обычный 3 10 14 2 4 4" xfId="6803"/>
    <cellStyle name="Обычный 3 10 14 2 5" xfId="6804"/>
    <cellStyle name="Обычный 3 10 14 2 5 2" xfId="6805"/>
    <cellStyle name="Обычный 3 10 14 2 5 2 2" xfId="6806"/>
    <cellStyle name="Обычный 3 10 14 2 5 3" xfId="6807"/>
    <cellStyle name="Обычный 3 10 14 2 6" xfId="6808"/>
    <cellStyle name="Обычный 3 10 14 2 6 2" xfId="6809"/>
    <cellStyle name="Обычный 3 10 14 2 7" xfId="6810"/>
    <cellStyle name="Обычный 3 10 14 3" xfId="6811"/>
    <cellStyle name="Обычный 3 10 14 3 2" xfId="6812"/>
    <cellStyle name="Обычный 3 10 14 3 2 2" xfId="6813"/>
    <cellStyle name="Обычный 3 10 14 3 2 2 2" xfId="6814"/>
    <cellStyle name="Обычный 3 10 14 3 2 2 2 2" xfId="6815"/>
    <cellStyle name="Обычный 3 10 14 3 2 2 3" xfId="6816"/>
    <cellStyle name="Обычный 3 10 14 3 2 3" xfId="6817"/>
    <cellStyle name="Обычный 3 10 14 3 2 3 2" xfId="6818"/>
    <cellStyle name="Обычный 3 10 14 3 2 4" xfId="6819"/>
    <cellStyle name="Обычный 3 10 14 3 3" xfId="6820"/>
    <cellStyle name="Обычный 3 10 14 3 3 2" xfId="6821"/>
    <cellStyle name="Обычный 3 10 14 3 3 2 2" xfId="6822"/>
    <cellStyle name="Обычный 3 10 14 3 3 3" xfId="6823"/>
    <cellStyle name="Обычный 3 10 14 3 4" xfId="6824"/>
    <cellStyle name="Обычный 3 10 14 3 4 2" xfId="6825"/>
    <cellStyle name="Обычный 3 10 14 3 5" xfId="6826"/>
    <cellStyle name="Обычный 3 10 14 4" xfId="6827"/>
    <cellStyle name="Обычный 3 10 14 4 2" xfId="6828"/>
    <cellStyle name="Обычный 3 10 14 4 2 2" xfId="6829"/>
    <cellStyle name="Обычный 3 10 14 4 2 2 2" xfId="6830"/>
    <cellStyle name="Обычный 3 10 14 4 2 2 2 2" xfId="6831"/>
    <cellStyle name="Обычный 3 10 14 4 2 2 3" xfId="6832"/>
    <cellStyle name="Обычный 3 10 14 4 2 3" xfId="6833"/>
    <cellStyle name="Обычный 3 10 14 4 2 3 2" xfId="6834"/>
    <cellStyle name="Обычный 3 10 14 4 2 4" xfId="6835"/>
    <cellStyle name="Обычный 3 10 14 4 3" xfId="6836"/>
    <cellStyle name="Обычный 3 10 14 4 3 2" xfId="6837"/>
    <cellStyle name="Обычный 3 10 14 4 3 2 2" xfId="6838"/>
    <cellStyle name="Обычный 3 10 14 4 3 3" xfId="6839"/>
    <cellStyle name="Обычный 3 10 14 4 4" xfId="6840"/>
    <cellStyle name="Обычный 3 10 14 4 4 2" xfId="6841"/>
    <cellStyle name="Обычный 3 10 14 4 5" xfId="6842"/>
    <cellStyle name="Обычный 3 10 14 5" xfId="6843"/>
    <cellStyle name="Обычный 3 10 14 5 2" xfId="6844"/>
    <cellStyle name="Обычный 3 10 14 5 2 2" xfId="6845"/>
    <cellStyle name="Обычный 3 10 14 5 2 2 2" xfId="6846"/>
    <cellStyle name="Обычный 3 10 14 5 2 3" xfId="6847"/>
    <cellStyle name="Обычный 3 10 14 5 3" xfId="6848"/>
    <cellStyle name="Обычный 3 10 14 5 3 2" xfId="6849"/>
    <cellStyle name="Обычный 3 10 14 5 4" xfId="6850"/>
    <cellStyle name="Обычный 3 10 14 6" xfId="6851"/>
    <cellStyle name="Обычный 3 10 14 6 2" xfId="6852"/>
    <cellStyle name="Обычный 3 10 14 6 2 2" xfId="6853"/>
    <cellStyle name="Обычный 3 10 14 6 3" xfId="6854"/>
    <cellStyle name="Обычный 3 10 14 7" xfId="6855"/>
    <cellStyle name="Обычный 3 10 14 7 2" xfId="6856"/>
    <cellStyle name="Обычный 3 10 14 8" xfId="6857"/>
    <cellStyle name="Обычный 3 10 15" xfId="6858"/>
    <cellStyle name="Обычный 3 10 15 2" xfId="6859"/>
    <cellStyle name="Обычный 3 10 15 2 2" xfId="6860"/>
    <cellStyle name="Обычный 3 10 15 2 2 2" xfId="6861"/>
    <cellStyle name="Обычный 3 10 15 2 2 2 2" xfId="6862"/>
    <cellStyle name="Обычный 3 10 15 2 2 2 2 2" xfId="6863"/>
    <cellStyle name="Обычный 3 10 15 2 2 2 2 2 2" xfId="6864"/>
    <cellStyle name="Обычный 3 10 15 2 2 2 2 3" xfId="6865"/>
    <cellStyle name="Обычный 3 10 15 2 2 2 3" xfId="6866"/>
    <cellStyle name="Обычный 3 10 15 2 2 2 3 2" xfId="6867"/>
    <cellStyle name="Обычный 3 10 15 2 2 2 4" xfId="6868"/>
    <cellStyle name="Обычный 3 10 15 2 2 3" xfId="6869"/>
    <cellStyle name="Обычный 3 10 15 2 2 3 2" xfId="6870"/>
    <cellStyle name="Обычный 3 10 15 2 2 3 2 2" xfId="6871"/>
    <cellStyle name="Обычный 3 10 15 2 2 3 3" xfId="6872"/>
    <cellStyle name="Обычный 3 10 15 2 2 4" xfId="6873"/>
    <cellStyle name="Обычный 3 10 15 2 2 4 2" xfId="6874"/>
    <cellStyle name="Обычный 3 10 15 2 2 5" xfId="6875"/>
    <cellStyle name="Обычный 3 10 15 2 3" xfId="6876"/>
    <cellStyle name="Обычный 3 10 15 2 3 2" xfId="6877"/>
    <cellStyle name="Обычный 3 10 15 2 3 2 2" xfId="6878"/>
    <cellStyle name="Обычный 3 10 15 2 3 2 2 2" xfId="6879"/>
    <cellStyle name="Обычный 3 10 15 2 3 2 2 2 2" xfId="6880"/>
    <cellStyle name="Обычный 3 10 15 2 3 2 2 3" xfId="6881"/>
    <cellStyle name="Обычный 3 10 15 2 3 2 3" xfId="6882"/>
    <cellStyle name="Обычный 3 10 15 2 3 2 3 2" xfId="6883"/>
    <cellStyle name="Обычный 3 10 15 2 3 2 4" xfId="6884"/>
    <cellStyle name="Обычный 3 10 15 2 3 3" xfId="6885"/>
    <cellStyle name="Обычный 3 10 15 2 3 3 2" xfId="6886"/>
    <cellStyle name="Обычный 3 10 15 2 3 3 2 2" xfId="6887"/>
    <cellStyle name="Обычный 3 10 15 2 3 3 3" xfId="6888"/>
    <cellStyle name="Обычный 3 10 15 2 3 4" xfId="6889"/>
    <cellStyle name="Обычный 3 10 15 2 3 4 2" xfId="6890"/>
    <cellStyle name="Обычный 3 10 15 2 3 5" xfId="6891"/>
    <cellStyle name="Обычный 3 10 15 2 4" xfId="6892"/>
    <cellStyle name="Обычный 3 10 15 2 4 2" xfId="6893"/>
    <cellStyle name="Обычный 3 10 15 2 4 2 2" xfId="6894"/>
    <cellStyle name="Обычный 3 10 15 2 4 2 2 2" xfId="6895"/>
    <cellStyle name="Обычный 3 10 15 2 4 2 3" xfId="6896"/>
    <cellStyle name="Обычный 3 10 15 2 4 3" xfId="6897"/>
    <cellStyle name="Обычный 3 10 15 2 4 3 2" xfId="6898"/>
    <cellStyle name="Обычный 3 10 15 2 4 4" xfId="6899"/>
    <cellStyle name="Обычный 3 10 15 2 5" xfId="6900"/>
    <cellStyle name="Обычный 3 10 15 2 5 2" xfId="6901"/>
    <cellStyle name="Обычный 3 10 15 2 5 2 2" xfId="6902"/>
    <cellStyle name="Обычный 3 10 15 2 5 3" xfId="6903"/>
    <cellStyle name="Обычный 3 10 15 2 6" xfId="6904"/>
    <cellStyle name="Обычный 3 10 15 2 6 2" xfId="6905"/>
    <cellStyle name="Обычный 3 10 15 2 7" xfId="6906"/>
    <cellStyle name="Обычный 3 10 15 3" xfId="6907"/>
    <cellStyle name="Обычный 3 10 15 3 2" xfId="6908"/>
    <cellStyle name="Обычный 3 10 15 3 2 2" xfId="6909"/>
    <cellStyle name="Обычный 3 10 15 3 2 2 2" xfId="6910"/>
    <cellStyle name="Обычный 3 10 15 3 2 2 2 2" xfId="6911"/>
    <cellStyle name="Обычный 3 10 15 3 2 2 3" xfId="6912"/>
    <cellStyle name="Обычный 3 10 15 3 2 3" xfId="6913"/>
    <cellStyle name="Обычный 3 10 15 3 2 3 2" xfId="6914"/>
    <cellStyle name="Обычный 3 10 15 3 2 4" xfId="6915"/>
    <cellStyle name="Обычный 3 10 15 3 3" xfId="6916"/>
    <cellStyle name="Обычный 3 10 15 3 3 2" xfId="6917"/>
    <cellStyle name="Обычный 3 10 15 3 3 2 2" xfId="6918"/>
    <cellStyle name="Обычный 3 10 15 3 3 3" xfId="6919"/>
    <cellStyle name="Обычный 3 10 15 3 4" xfId="6920"/>
    <cellStyle name="Обычный 3 10 15 3 4 2" xfId="6921"/>
    <cellStyle name="Обычный 3 10 15 3 5" xfId="6922"/>
    <cellStyle name="Обычный 3 10 15 4" xfId="6923"/>
    <cellStyle name="Обычный 3 10 15 4 2" xfId="6924"/>
    <cellStyle name="Обычный 3 10 15 4 2 2" xfId="6925"/>
    <cellStyle name="Обычный 3 10 15 4 2 2 2" xfId="6926"/>
    <cellStyle name="Обычный 3 10 15 4 2 2 2 2" xfId="6927"/>
    <cellStyle name="Обычный 3 10 15 4 2 2 3" xfId="6928"/>
    <cellStyle name="Обычный 3 10 15 4 2 3" xfId="6929"/>
    <cellStyle name="Обычный 3 10 15 4 2 3 2" xfId="6930"/>
    <cellStyle name="Обычный 3 10 15 4 2 4" xfId="6931"/>
    <cellStyle name="Обычный 3 10 15 4 3" xfId="6932"/>
    <cellStyle name="Обычный 3 10 15 4 3 2" xfId="6933"/>
    <cellStyle name="Обычный 3 10 15 4 3 2 2" xfId="6934"/>
    <cellStyle name="Обычный 3 10 15 4 3 3" xfId="6935"/>
    <cellStyle name="Обычный 3 10 15 4 4" xfId="6936"/>
    <cellStyle name="Обычный 3 10 15 4 4 2" xfId="6937"/>
    <cellStyle name="Обычный 3 10 15 4 5" xfId="6938"/>
    <cellStyle name="Обычный 3 10 15 5" xfId="6939"/>
    <cellStyle name="Обычный 3 10 15 5 2" xfId="6940"/>
    <cellStyle name="Обычный 3 10 15 5 2 2" xfId="6941"/>
    <cellStyle name="Обычный 3 10 15 5 2 2 2" xfId="6942"/>
    <cellStyle name="Обычный 3 10 15 5 2 3" xfId="6943"/>
    <cellStyle name="Обычный 3 10 15 5 3" xfId="6944"/>
    <cellStyle name="Обычный 3 10 15 5 3 2" xfId="6945"/>
    <cellStyle name="Обычный 3 10 15 5 4" xfId="6946"/>
    <cellStyle name="Обычный 3 10 15 6" xfId="6947"/>
    <cellStyle name="Обычный 3 10 15 6 2" xfId="6948"/>
    <cellStyle name="Обычный 3 10 15 6 2 2" xfId="6949"/>
    <cellStyle name="Обычный 3 10 15 6 3" xfId="6950"/>
    <cellStyle name="Обычный 3 10 15 7" xfId="6951"/>
    <cellStyle name="Обычный 3 10 15 7 2" xfId="6952"/>
    <cellStyle name="Обычный 3 10 15 8" xfId="6953"/>
    <cellStyle name="Обычный 3 10 16" xfId="6954"/>
    <cellStyle name="Обычный 3 10 16 2" xfId="6955"/>
    <cellStyle name="Обычный 3 10 16 2 2" xfId="6956"/>
    <cellStyle name="Обычный 3 10 16 2 2 2" xfId="6957"/>
    <cellStyle name="Обычный 3 10 16 2 2 2 2" xfId="6958"/>
    <cellStyle name="Обычный 3 10 16 2 2 2 2 2" xfId="6959"/>
    <cellStyle name="Обычный 3 10 16 2 2 2 2 2 2" xfId="6960"/>
    <cellStyle name="Обычный 3 10 16 2 2 2 2 3" xfId="6961"/>
    <cellStyle name="Обычный 3 10 16 2 2 2 3" xfId="6962"/>
    <cellStyle name="Обычный 3 10 16 2 2 2 3 2" xfId="6963"/>
    <cellStyle name="Обычный 3 10 16 2 2 2 4" xfId="6964"/>
    <cellStyle name="Обычный 3 10 16 2 2 3" xfId="6965"/>
    <cellStyle name="Обычный 3 10 16 2 2 3 2" xfId="6966"/>
    <cellStyle name="Обычный 3 10 16 2 2 3 2 2" xfId="6967"/>
    <cellStyle name="Обычный 3 10 16 2 2 3 3" xfId="6968"/>
    <cellStyle name="Обычный 3 10 16 2 2 4" xfId="6969"/>
    <cellStyle name="Обычный 3 10 16 2 2 4 2" xfId="6970"/>
    <cellStyle name="Обычный 3 10 16 2 2 5" xfId="6971"/>
    <cellStyle name="Обычный 3 10 16 2 3" xfId="6972"/>
    <cellStyle name="Обычный 3 10 16 2 3 2" xfId="6973"/>
    <cellStyle name="Обычный 3 10 16 2 3 2 2" xfId="6974"/>
    <cellStyle name="Обычный 3 10 16 2 3 2 2 2" xfId="6975"/>
    <cellStyle name="Обычный 3 10 16 2 3 2 2 2 2" xfId="6976"/>
    <cellStyle name="Обычный 3 10 16 2 3 2 2 3" xfId="6977"/>
    <cellStyle name="Обычный 3 10 16 2 3 2 3" xfId="6978"/>
    <cellStyle name="Обычный 3 10 16 2 3 2 3 2" xfId="6979"/>
    <cellStyle name="Обычный 3 10 16 2 3 2 4" xfId="6980"/>
    <cellStyle name="Обычный 3 10 16 2 3 3" xfId="6981"/>
    <cellStyle name="Обычный 3 10 16 2 3 3 2" xfId="6982"/>
    <cellStyle name="Обычный 3 10 16 2 3 3 2 2" xfId="6983"/>
    <cellStyle name="Обычный 3 10 16 2 3 3 3" xfId="6984"/>
    <cellStyle name="Обычный 3 10 16 2 3 4" xfId="6985"/>
    <cellStyle name="Обычный 3 10 16 2 3 4 2" xfId="6986"/>
    <cellStyle name="Обычный 3 10 16 2 3 5" xfId="6987"/>
    <cellStyle name="Обычный 3 10 16 2 4" xfId="6988"/>
    <cellStyle name="Обычный 3 10 16 2 4 2" xfId="6989"/>
    <cellStyle name="Обычный 3 10 16 2 4 2 2" xfId="6990"/>
    <cellStyle name="Обычный 3 10 16 2 4 2 2 2" xfId="6991"/>
    <cellStyle name="Обычный 3 10 16 2 4 2 3" xfId="6992"/>
    <cellStyle name="Обычный 3 10 16 2 4 3" xfId="6993"/>
    <cellStyle name="Обычный 3 10 16 2 4 3 2" xfId="6994"/>
    <cellStyle name="Обычный 3 10 16 2 4 4" xfId="6995"/>
    <cellStyle name="Обычный 3 10 16 2 5" xfId="6996"/>
    <cellStyle name="Обычный 3 10 16 2 5 2" xfId="6997"/>
    <cellStyle name="Обычный 3 10 16 2 5 2 2" xfId="6998"/>
    <cellStyle name="Обычный 3 10 16 2 5 3" xfId="6999"/>
    <cellStyle name="Обычный 3 10 16 2 6" xfId="7000"/>
    <cellStyle name="Обычный 3 10 16 2 6 2" xfId="7001"/>
    <cellStyle name="Обычный 3 10 16 2 7" xfId="7002"/>
    <cellStyle name="Обычный 3 10 16 3" xfId="7003"/>
    <cellStyle name="Обычный 3 10 16 3 2" xfId="7004"/>
    <cellStyle name="Обычный 3 10 16 3 2 2" xfId="7005"/>
    <cellStyle name="Обычный 3 10 16 3 2 2 2" xfId="7006"/>
    <cellStyle name="Обычный 3 10 16 3 2 2 2 2" xfId="7007"/>
    <cellStyle name="Обычный 3 10 16 3 2 2 3" xfId="7008"/>
    <cellStyle name="Обычный 3 10 16 3 2 3" xfId="7009"/>
    <cellStyle name="Обычный 3 10 16 3 2 3 2" xfId="7010"/>
    <cellStyle name="Обычный 3 10 16 3 2 4" xfId="7011"/>
    <cellStyle name="Обычный 3 10 16 3 3" xfId="7012"/>
    <cellStyle name="Обычный 3 10 16 3 3 2" xfId="7013"/>
    <cellStyle name="Обычный 3 10 16 3 3 2 2" xfId="7014"/>
    <cellStyle name="Обычный 3 10 16 3 3 3" xfId="7015"/>
    <cellStyle name="Обычный 3 10 16 3 4" xfId="7016"/>
    <cellStyle name="Обычный 3 10 16 3 4 2" xfId="7017"/>
    <cellStyle name="Обычный 3 10 16 3 5" xfId="7018"/>
    <cellStyle name="Обычный 3 10 16 4" xfId="7019"/>
    <cellStyle name="Обычный 3 10 16 4 2" xfId="7020"/>
    <cellStyle name="Обычный 3 10 16 4 2 2" xfId="7021"/>
    <cellStyle name="Обычный 3 10 16 4 2 2 2" xfId="7022"/>
    <cellStyle name="Обычный 3 10 16 4 2 2 2 2" xfId="7023"/>
    <cellStyle name="Обычный 3 10 16 4 2 2 3" xfId="7024"/>
    <cellStyle name="Обычный 3 10 16 4 2 3" xfId="7025"/>
    <cellStyle name="Обычный 3 10 16 4 2 3 2" xfId="7026"/>
    <cellStyle name="Обычный 3 10 16 4 2 4" xfId="7027"/>
    <cellStyle name="Обычный 3 10 16 4 3" xfId="7028"/>
    <cellStyle name="Обычный 3 10 16 4 3 2" xfId="7029"/>
    <cellStyle name="Обычный 3 10 16 4 3 2 2" xfId="7030"/>
    <cellStyle name="Обычный 3 10 16 4 3 3" xfId="7031"/>
    <cellStyle name="Обычный 3 10 16 4 4" xfId="7032"/>
    <cellStyle name="Обычный 3 10 16 4 4 2" xfId="7033"/>
    <cellStyle name="Обычный 3 10 16 4 5" xfId="7034"/>
    <cellStyle name="Обычный 3 10 16 5" xfId="7035"/>
    <cellStyle name="Обычный 3 10 16 5 2" xfId="7036"/>
    <cellStyle name="Обычный 3 10 16 5 2 2" xfId="7037"/>
    <cellStyle name="Обычный 3 10 16 5 2 2 2" xfId="7038"/>
    <cellStyle name="Обычный 3 10 16 5 2 3" xfId="7039"/>
    <cellStyle name="Обычный 3 10 16 5 3" xfId="7040"/>
    <cellStyle name="Обычный 3 10 16 5 3 2" xfId="7041"/>
    <cellStyle name="Обычный 3 10 16 5 4" xfId="7042"/>
    <cellStyle name="Обычный 3 10 16 6" xfId="7043"/>
    <cellStyle name="Обычный 3 10 16 6 2" xfId="7044"/>
    <cellStyle name="Обычный 3 10 16 6 2 2" xfId="7045"/>
    <cellStyle name="Обычный 3 10 16 6 3" xfId="7046"/>
    <cellStyle name="Обычный 3 10 16 7" xfId="7047"/>
    <cellStyle name="Обычный 3 10 16 7 2" xfId="7048"/>
    <cellStyle name="Обычный 3 10 16 8" xfId="7049"/>
    <cellStyle name="Обычный 3 10 17" xfId="7050"/>
    <cellStyle name="Обычный 3 10 17 2" xfId="7051"/>
    <cellStyle name="Обычный 3 10 17 2 2" xfId="7052"/>
    <cellStyle name="Обычный 3 10 17 2 2 2" xfId="7053"/>
    <cellStyle name="Обычный 3 10 17 2 2 2 2" xfId="7054"/>
    <cellStyle name="Обычный 3 10 17 2 2 2 2 2" xfId="7055"/>
    <cellStyle name="Обычный 3 10 17 2 2 2 2 2 2" xfId="7056"/>
    <cellStyle name="Обычный 3 10 17 2 2 2 2 3" xfId="7057"/>
    <cellStyle name="Обычный 3 10 17 2 2 2 3" xfId="7058"/>
    <cellStyle name="Обычный 3 10 17 2 2 2 3 2" xfId="7059"/>
    <cellStyle name="Обычный 3 10 17 2 2 2 4" xfId="7060"/>
    <cellStyle name="Обычный 3 10 17 2 2 3" xfId="7061"/>
    <cellStyle name="Обычный 3 10 17 2 2 3 2" xfId="7062"/>
    <cellStyle name="Обычный 3 10 17 2 2 3 2 2" xfId="7063"/>
    <cellStyle name="Обычный 3 10 17 2 2 3 3" xfId="7064"/>
    <cellStyle name="Обычный 3 10 17 2 2 4" xfId="7065"/>
    <cellStyle name="Обычный 3 10 17 2 2 4 2" xfId="7066"/>
    <cellStyle name="Обычный 3 10 17 2 2 5" xfId="7067"/>
    <cellStyle name="Обычный 3 10 17 2 3" xfId="7068"/>
    <cellStyle name="Обычный 3 10 17 2 3 2" xfId="7069"/>
    <cellStyle name="Обычный 3 10 17 2 3 2 2" xfId="7070"/>
    <cellStyle name="Обычный 3 10 17 2 3 2 2 2" xfId="7071"/>
    <cellStyle name="Обычный 3 10 17 2 3 2 2 2 2" xfId="7072"/>
    <cellStyle name="Обычный 3 10 17 2 3 2 2 3" xfId="7073"/>
    <cellStyle name="Обычный 3 10 17 2 3 2 3" xfId="7074"/>
    <cellStyle name="Обычный 3 10 17 2 3 2 3 2" xfId="7075"/>
    <cellStyle name="Обычный 3 10 17 2 3 2 4" xfId="7076"/>
    <cellStyle name="Обычный 3 10 17 2 3 3" xfId="7077"/>
    <cellStyle name="Обычный 3 10 17 2 3 3 2" xfId="7078"/>
    <cellStyle name="Обычный 3 10 17 2 3 3 2 2" xfId="7079"/>
    <cellStyle name="Обычный 3 10 17 2 3 3 3" xfId="7080"/>
    <cellStyle name="Обычный 3 10 17 2 3 4" xfId="7081"/>
    <cellStyle name="Обычный 3 10 17 2 3 4 2" xfId="7082"/>
    <cellStyle name="Обычный 3 10 17 2 3 5" xfId="7083"/>
    <cellStyle name="Обычный 3 10 17 2 4" xfId="7084"/>
    <cellStyle name="Обычный 3 10 17 2 4 2" xfId="7085"/>
    <cellStyle name="Обычный 3 10 17 2 4 2 2" xfId="7086"/>
    <cellStyle name="Обычный 3 10 17 2 4 2 2 2" xfId="7087"/>
    <cellStyle name="Обычный 3 10 17 2 4 2 3" xfId="7088"/>
    <cellStyle name="Обычный 3 10 17 2 4 3" xfId="7089"/>
    <cellStyle name="Обычный 3 10 17 2 4 3 2" xfId="7090"/>
    <cellStyle name="Обычный 3 10 17 2 4 4" xfId="7091"/>
    <cellStyle name="Обычный 3 10 17 2 5" xfId="7092"/>
    <cellStyle name="Обычный 3 10 17 2 5 2" xfId="7093"/>
    <cellStyle name="Обычный 3 10 17 2 5 2 2" xfId="7094"/>
    <cellStyle name="Обычный 3 10 17 2 5 3" xfId="7095"/>
    <cellStyle name="Обычный 3 10 17 2 6" xfId="7096"/>
    <cellStyle name="Обычный 3 10 17 2 6 2" xfId="7097"/>
    <cellStyle name="Обычный 3 10 17 2 7" xfId="7098"/>
    <cellStyle name="Обычный 3 10 17 3" xfId="7099"/>
    <cellStyle name="Обычный 3 10 17 3 2" xfId="7100"/>
    <cellStyle name="Обычный 3 10 17 3 2 2" xfId="7101"/>
    <cellStyle name="Обычный 3 10 17 3 2 2 2" xfId="7102"/>
    <cellStyle name="Обычный 3 10 17 3 2 2 2 2" xfId="7103"/>
    <cellStyle name="Обычный 3 10 17 3 2 2 3" xfId="7104"/>
    <cellStyle name="Обычный 3 10 17 3 2 3" xfId="7105"/>
    <cellStyle name="Обычный 3 10 17 3 2 3 2" xfId="7106"/>
    <cellStyle name="Обычный 3 10 17 3 2 4" xfId="7107"/>
    <cellStyle name="Обычный 3 10 17 3 3" xfId="7108"/>
    <cellStyle name="Обычный 3 10 17 3 3 2" xfId="7109"/>
    <cellStyle name="Обычный 3 10 17 3 3 2 2" xfId="7110"/>
    <cellStyle name="Обычный 3 10 17 3 3 3" xfId="7111"/>
    <cellStyle name="Обычный 3 10 17 3 4" xfId="7112"/>
    <cellStyle name="Обычный 3 10 17 3 4 2" xfId="7113"/>
    <cellStyle name="Обычный 3 10 17 3 5" xfId="7114"/>
    <cellStyle name="Обычный 3 10 17 4" xfId="7115"/>
    <cellStyle name="Обычный 3 10 17 4 2" xfId="7116"/>
    <cellStyle name="Обычный 3 10 17 4 2 2" xfId="7117"/>
    <cellStyle name="Обычный 3 10 17 4 2 2 2" xfId="7118"/>
    <cellStyle name="Обычный 3 10 17 4 2 2 2 2" xfId="7119"/>
    <cellStyle name="Обычный 3 10 17 4 2 2 3" xfId="7120"/>
    <cellStyle name="Обычный 3 10 17 4 2 3" xfId="7121"/>
    <cellStyle name="Обычный 3 10 17 4 2 3 2" xfId="7122"/>
    <cellStyle name="Обычный 3 10 17 4 2 4" xfId="7123"/>
    <cellStyle name="Обычный 3 10 17 4 3" xfId="7124"/>
    <cellStyle name="Обычный 3 10 17 4 3 2" xfId="7125"/>
    <cellStyle name="Обычный 3 10 17 4 3 2 2" xfId="7126"/>
    <cellStyle name="Обычный 3 10 17 4 3 3" xfId="7127"/>
    <cellStyle name="Обычный 3 10 17 4 4" xfId="7128"/>
    <cellStyle name="Обычный 3 10 17 4 4 2" xfId="7129"/>
    <cellStyle name="Обычный 3 10 17 4 5" xfId="7130"/>
    <cellStyle name="Обычный 3 10 17 5" xfId="7131"/>
    <cellStyle name="Обычный 3 10 17 5 2" xfId="7132"/>
    <cellStyle name="Обычный 3 10 17 5 2 2" xfId="7133"/>
    <cellStyle name="Обычный 3 10 17 5 2 2 2" xfId="7134"/>
    <cellStyle name="Обычный 3 10 17 5 2 3" xfId="7135"/>
    <cellStyle name="Обычный 3 10 17 5 3" xfId="7136"/>
    <cellStyle name="Обычный 3 10 17 5 3 2" xfId="7137"/>
    <cellStyle name="Обычный 3 10 17 5 4" xfId="7138"/>
    <cellStyle name="Обычный 3 10 17 6" xfId="7139"/>
    <cellStyle name="Обычный 3 10 17 6 2" xfId="7140"/>
    <cellStyle name="Обычный 3 10 17 6 2 2" xfId="7141"/>
    <cellStyle name="Обычный 3 10 17 6 3" xfId="7142"/>
    <cellStyle name="Обычный 3 10 17 7" xfId="7143"/>
    <cellStyle name="Обычный 3 10 17 7 2" xfId="7144"/>
    <cellStyle name="Обычный 3 10 17 8" xfId="7145"/>
    <cellStyle name="Обычный 3 10 18" xfId="7146"/>
    <cellStyle name="Обычный 3 10 18 2" xfId="7147"/>
    <cellStyle name="Обычный 3 10 18 2 2" xfId="7148"/>
    <cellStyle name="Обычный 3 10 18 2 2 2" xfId="7149"/>
    <cellStyle name="Обычный 3 10 18 2 2 2 2" xfId="7150"/>
    <cellStyle name="Обычный 3 10 18 2 2 2 2 2" xfId="7151"/>
    <cellStyle name="Обычный 3 10 18 2 2 2 2 2 2" xfId="7152"/>
    <cellStyle name="Обычный 3 10 18 2 2 2 2 3" xfId="7153"/>
    <cellStyle name="Обычный 3 10 18 2 2 2 3" xfId="7154"/>
    <cellStyle name="Обычный 3 10 18 2 2 2 3 2" xfId="7155"/>
    <cellStyle name="Обычный 3 10 18 2 2 2 4" xfId="7156"/>
    <cellStyle name="Обычный 3 10 18 2 2 3" xfId="7157"/>
    <cellStyle name="Обычный 3 10 18 2 2 3 2" xfId="7158"/>
    <cellStyle name="Обычный 3 10 18 2 2 3 2 2" xfId="7159"/>
    <cellStyle name="Обычный 3 10 18 2 2 3 3" xfId="7160"/>
    <cellStyle name="Обычный 3 10 18 2 2 4" xfId="7161"/>
    <cellStyle name="Обычный 3 10 18 2 2 4 2" xfId="7162"/>
    <cellStyle name="Обычный 3 10 18 2 2 5" xfId="7163"/>
    <cellStyle name="Обычный 3 10 18 2 3" xfId="7164"/>
    <cellStyle name="Обычный 3 10 18 2 3 2" xfId="7165"/>
    <cellStyle name="Обычный 3 10 18 2 3 2 2" xfId="7166"/>
    <cellStyle name="Обычный 3 10 18 2 3 2 2 2" xfId="7167"/>
    <cellStyle name="Обычный 3 10 18 2 3 2 2 2 2" xfId="7168"/>
    <cellStyle name="Обычный 3 10 18 2 3 2 2 3" xfId="7169"/>
    <cellStyle name="Обычный 3 10 18 2 3 2 3" xfId="7170"/>
    <cellStyle name="Обычный 3 10 18 2 3 2 3 2" xfId="7171"/>
    <cellStyle name="Обычный 3 10 18 2 3 2 4" xfId="7172"/>
    <cellStyle name="Обычный 3 10 18 2 3 3" xfId="7173"/>
    <cellStyle name="Обычный 3 10 18 2 3 3 2" xfId="7174"/>
    <cellStyle name="Обычный 3 10 18 2 3 3 2 2" xfId="7175"/>
    <cellStyle name="Обычный 3 10 18 2 3 3 3" xfId="7176"/>
    <cellStyle name="Обычный 3 10 18 2 3 4" xfId="7177"/>
    <cellStyle name="Обычный 3 10 18 2 3 4 2" xfId="7178"/>
    <cellStyle name="Обычный 3 10 18 2 3 5" xfId="7179"/>
    <cellStyle name="Обычный 3 10 18 2 4" xfId="7180"/>
    <cellStyle name="Обычный 3 10 18 2 4 2" xfId="7181"/>
    <cellStyle name="Обычный 3 10 18 2 4 2 2" xfId="7182"/>
    <cellStyle name="Обычный 3 10 18 2 4 2 2 2" xfId="7183"/>
    <cellStyle name="Обычный 3 10 18 2 4 2 3" xfId="7184"/>
    <cellStyle name="Обычный 3 10 18 2 4 3" xfId="7185"/>
    <cellStyle name="Обычный 3 10 18 2 4 3 2" xfId="7186"/>
    <cellStyle name="Обычный 3 10 18 2 4 4" xfId="7187"/>
    <cellStyle name="Обычный 3 10 18 2 5" xfId="7188"/>
    <cellStyle name="Обычный 3 10 18 2 5 2" xfId="7189"/>
    <cellStyle name="Обычный 3 10 18 2 5 2 2" xfId="7190"/>
    <cellStyle name="Обычный 3 10 18 2 5 3" xfId="7191"/>
    <cellStyle name="Обычный 3 10 18 2 6" xfId="7192"/>
    <cellStyle name="Обычный 3 10 18 2 6 2" xfId="7193"/>
    <cellStyle name="Обычный 3 10 18 2 7" xfId="7194"/>
    <cellStyle name="Обычный 3 10 18 3" xfId="7195"/>
    <cellStyle name="Обычный 3 10 18 3 2" xfId="7196"/>
    <cellStyle name="Обычный 3 10 18 3 2 2" xfId="7197"/>
    <cellStyle name="Обычный 3 10 18 3 2 2 2" xfId="7198"/>
    <cellStyle name="Обычный 3 10 18 3 2 2 2 2" xfId="7199"/>
    <cellStyle name="Обычный 3 10 18 3 2 2 3" xfId="7200"/>
    <cellStyle name="Обычный 3 10 18 3 2 3" xfId="7201"/>
    <cellStyle name="Обычный 3 10 18 3 2 3 2" xfId="7202"/>
    <cellStyle name="Обычный 3 10 18 3 2 4" xfId="7203"/>
    <cellStyle name="Обычный 3 10 18 3 3" xfId="7204"/>
    <cellStyle name="Обычный 3 10 18 3 3 2" xfId="7205"/>
    <cellStyle name="Обычный 3 10 18 3 3 2 2" xfId="7206"/>
    <cellStyle name="Обычный 3 10 18 3 3 3" xfId="7207"/>
    <cellStyle name="Обычный 3 10 18 3 4" xfId="7208"/>
    <cellStyle name="Обычный 3 10 18 3 4 2" xfId="7209"/>
    <cellStyle name="Обычный 3 10 18 3 5" xfId="7210"/>
    <cellStyle name="Обычный 3 10 18 4" xfId="7211"/>
    <cellStyle name="Обычный 3 10 18 4 2" xfId="7212"/>
    <cellStyle name="Обычный 3 10 18 4 2 2" xfId="7213"/>
    <cellStyle name="Обычный 3 10 18 4 2 2 2" xfId="7214"/>
    <cellStyle name="Обычный 3 10 18 4 2 2 2 2" xfId="7215"/>
    <cellStyle name="Обычный 3 10 18 4 2 2 3" xfId="7216"/>
    <cellStyle name="Обычный 3 10 18 4 2 3" xfId="7217"/>
    <cellStyle name="Обычный 3 10 18 4 2 3 2" xfId="7218"/>
    <cellStyle name="Обычный 3 10 18 4 2 4" xfId="7219"/>
    <cellStyle name="Обычный 3 10 18 4 3" xfId="7220"/>
    <cellStyle name="Обычный 3 10 18 4 3 2" xfId="7221"/>
    <cellStyle name="Обычный 3 10 18 4 3 2 2" xfId="7222"/>
    <cellStyle name="Обычный 3 10 18 4 3 3" xfId="7223"/>
    <cellStyle name="Обычный 3 10 18 4 4" xfId="7224"/>
    <cellStyle name="Обычный 3 10 18 4 4 2" xfId="7225"/>
    <cellStyle name="Обычный 3 10 18 4 5" xfId="7226"/>
    <cellStyle name="Обычный 3 10 18 5" xfId="7227"/>
    <cellStyle name="Обычный 3 10 18 5 2" xfId="7228"/>
    <cellStyle name="Обычный 3 10 18 5 2 2" xfId="7229"/>
    <cellStyle name="Обычный 3 10 18 5 2 2 2" xfId="7230"/>
    <cellStyle name="Обычный 3 10 18 5 2 3" xfId="7231"/>
    <cellStyle name="Обычный 3 10 18 5 3" xfId="7232"/>
    <cellStyle name="Обычный 3 10 18 5 3 2" xfId="7233"/>
    <cellStyle name="Обычный 3 10 18 5 4" xfId="7234"/>
    <cellStyle name="Обычный 3 10 18 6" xfId="7235"/>
    <cellStyle name="Обычный 3 10 18 6 2" xfId="7236"/>
    <cellStyle name="Обычный 3 10 18 6 2 2" xfId="7237"/>
    <cellStyle name="Обычный 3 10 18 6 3" xfId="7238"/>
    <cellStyle name="Обычный 3 10 18 7" xfId="7239"/>
    <cellStyle name="Обычный 3 10 18 7 2" xfId="7240"/>
    <cellStyle name="Обычный 3 10 18 8" xfId="7241"/>
    <cellStyle name="Обычный 3 10 19" xfId="7242"/>
    <cellStyle name="Обычный 3 10 19 2" xfId="7243"/>
    <cellStyle name="Обычный 3 10 19 2 2" xfId="7244"/>
    <cellStyle name="Обычный 3 10 19 2 2 2" xfId="7245"/>
    <cellStyle name="Обычный 3 10 19 2 2 2 2" xfId="7246"/>
    <cellStyle name="Обычный 3 10 19 2 2 2 2 2" xfId="7247"/>
    <cellStyle name="Обычный 3 10 19 2 2 2 2 2 2" xfId="7248"/>
    <cellStyle name="Обычный 3 10 19 2 2 2 2 3" xfId="7249"/>
    <cellStyle name="Обычный 3 10 19 2 2 2 3" xfId="7250"/>
    <cellStyle name="Обычный 3 10 19 2 2 2 3 2" xfId="7251"/>
    <cellStyle name="Обычный 3 10 19 2 2 2 4" xfId="7252"/>
    <cellStyle name="Обычный 3 10 19 2 2 3" xfId="7253"/>
    <cellStyle name="Обычный 3 10 19 2 2 3 2" xfId="7254"/>
    <cellStyle name="Обычный 3 10 19 2 2 3 2 2" xfId="7255"/>
    <cellStyle name="Обычный 3 10 19 2 2 3 3" xfId="7256"/>
    <cellStyle name="Обычный 3 10 19 2 2 4" xfId="7257"/>
    <cellStyle name="Обычный 3 10 19 2 2 4 2" xfId="7258"/>
    <cellStyle name="Обычный 3 10 19 2 2 5" xfId="7259"/>
    <cellStyle name="Обычный 3 10 19 2 3" xfId="7260"/>
    <cellStyle name="Обычный 3 10 19 2 3 2" xfId="7261"/>
    <cellStyle name="Обычный 3 10 19 2 3 2 2" xfId="7262"/>
    <cellStyle name="Обычный 3 10 19 2 3 2 2 2" xfId="7263"/>
    <cellStyle name="Обычный 3 10 19 2 3 2 2 2 2" xfId="7264"/>
    <cellStyle name="Обычный 3 10 19 2 3 2 2 3" xfId="7265"/>
    <cellStyle name="Обычный 3 10 19 2 3 2 3" xfId="7266"/>
    <cellStyle name="Обычный 3 10 19 2 3 2 3 2" xfId="7267"/>
    <cellStyle name="Обычный 3 10 19 2 3 2 4" xfId="7268"/>
    <cellStyle name="Обычный 3 10 19 2 3 3" xfId="7269"/>
    <cellStyle name="Обычный 3 10 19 2 3 3 2" xfId="7270"/>
    <cellStyle name="Обычный 3 10 19 2 3 3 2 2" xfId="7271"/>
    <cellStyle name="Обычный 3 10 19 2 3 3 3" xfId="7272"/>
    <cellStyle name="Обычный 3 10 19 2 3 4" xfId="7273"/>
    <cellStyle name="Обычный 3 10 19 2 3 4 2" xfId="7274"/>
    <cellStyle name="Обычный 3 10 19 2 3 5" xfId="7275"/>
    <cellStyle name="Обычный 3 10 19 2 4" xfId="7276"/>
    <cellStyle name="Обычный 3 10 19 2 4 2" xfId="7277"/>
    <cellStyle name="Обычный 3 10 19 2 4 2 2" xfId="7278"/>
    <cellStyle name="Обычный 3 10 19 2 4 2 2 2" xfId="7279"/>
    <cellStyle name="Обычный 3 10 19 2 4 2 3" xfId="7280"/>
    <cellStyle name="Обычный 3 10 19 2 4 3" xfId="7281"/>
    <cellStyle name="Обычный 3 10 19 2 4 3 2" xfId="7282"/>
    <cellStyle name="Обычный 3 10 19 2 4 4" xfId="7283"/>
    <cellStyle name="Обычный 3 10 19 2 5" xfId="7284"/>
    <cellStyle name="Обычный 3 10 19 2 5 2" xfId="7285"/>
    <cellStyle name="Обычный 3 10 19 2 5 2 2" xfId="7286"/>
    <cellStyle name="Обычный 3 10 19 2 5 3" xfId="7287"/>
    <cellStyle name="Обычный 3 10 19 2 6" xfId="7288"/>
    <cellStyle name="Обычный 3 10 19 2 6 2" xfId="7289"/>
    <cellStyle name="Обычный 3 10 19 2 7" xfId="7290"/>
    <cellStyle name="Обычный 3 10 19 3" xfId="7291"/>
    <cellStyle name="Обычный 3 10 19 3 2" xfId="7292"/>
    <cellStyle name="Обычный 3 10 19 3 2 2" xfId="7293"/>
    <cellStyle name="Обычный 3 10 19 3 2 2 2" xfId="7294"/>
    <cellStyle name="Обычный 3 10 19 3 2 2 2 2" xfId="7295"/>
    <cellStyle name="Обычный 3 10 19 3 2 2 3" xfId="7296"/>
    <cellStyle name="Обычный 3 10 19 3 2 3" xfId="7297"/>
    <cellStyle name="Обычный 3 10 19 3 2 3 2" xfId="7298"/>
    <cellStyle name="Обычный 3 10 19 3 2 4" xfId="7299"/>
    <cellStyle name="Обычный 3 10 19 3 3" xfId="7300"/>
    <cellStyle name="Обычный 3 10 19 3 3 2" xfId="7301"/>
    <cellStyle name="Обычный 3 10 19 3 3 2 2" xfId="7302"/>
    <cellStyle name="Обычный 3 10 19 3 3 3" xfId="7303"/>
    <cellStyle name="Обычный 3 10 19 3 4" xfId="7304"/>
    <cellStyle name="Обычный 3 10 19 3 4 2" xfId="7305"/>
    <cellStyle name="Обычный 3 10 19 3 5" xfId="7306"/>
    <cellStyle name="Обычный 3 10 19 4" xfId="7307"/>
    <cellStyle name="Обычный 3 10 19 4 2" xfId="7308"/>
    <cellStyle name="Обычный 3 10 19 4 2 2" xfId="7309"/>
    <cellStyle name="Обычный 3 10 19 4 2 2 2" xfId="7310"/>
    <cellStyle name="Обычный 3 10 19 4 2 2 2 2" xfId="7311"/>
    <cellStyle name="Обычный 3 10 19 4 2 2 3" xfId="7312"/>
    <cellStyle name="Обычный 3 10 19 4 2 3" xfId="7313"/>
    <cellStyle name="Обычный 3 10 19 4 2 3 2" xfId="7314"/>
    <cellStyle name="Обычный 3 10 19 4 2 4" xfId="7315"/>
    <cellStyle name="Обычный 3 10 19 4 3" xfId="7316"/>
    <cellStyle name="Обычный 3 10 19 4 3 2" xfId="7317"/>
    <cellStyle name="Обычный 3 10 19 4 3 2 2" xfId="7318"/>
    <cellStyle name="Обычный 3 10 19 4 3 3" xfId="7319"/>
    <cellStyle name="Обычный 3 10 19 4 4" xfId="7320"/>
    <cellStyle name="Обычный 3 10 19 4 4 2" xfId="7321"/>
    <cellStyle name="Обычный 3 10 19 4 5" xfId="7322"/>
    <cellStyle name="Обычный 3 10 19 5" xfId="7323"/>
    <cellStyle name="Обычный 3 10 19 5 2" xfId="7324"/>
    <cellStyle name="Обычный 3 10 19 5 2 2" xfId="7325"/>
    <cellStyle name="Обычный 3 10 19 5 2 2 2" xfId="7326"/>
    <cellStyle name="Обычный 3 10 19 5 2 3" xfId="7327"/>
    <cellStyle name="Обычный 3 10 19 5 3" xfId="7328"/>
    <cellStyle name="Обычный 3 10 19 5 3 2" xfId="7329"/>
    <cellStyle name="Обычный 3 10 19 5 4" xfId="7330"/>
    <cellStyle name="Обычный 3 10 19 6" xfId="7331"/>
    <cellStyle name="Обычный 3 10 19 6 2" xfId="7332"/>
    <cellStyle name="Обычный 3 10 19 6 2 2" xfId="7333"/>
    <cellStyle name="Обычный 3 10 19 6 3" xfId="7334"/>
    <cellStyle name="Обычный 3 10 19 7" xfId="7335"/>
    <cellStyle name="Обычный 3 10 19 7 2" xfId="7336"/>
    <cellStyle name="Обычный 3 10 19 8" xfId="7337"/>
    <cellStyle name="Обычный 3 10 2" xfId="7338"/>
    <cellStyle name="Обычный 3 10 2 2" xfId="7339"/>
    <cellStyle name="Обычный 3 10 2 2 2" xfId="7340"/>
    <cellStyle name="Обычный 3 10 2 2 2 2" xfId="7341"/>
    <cellStyle name="Обычный 3 10 2 2 2 2 2" xfId="7342"/>
    <cellStyle name="Обычный 3 10 2 2 2 2 2 2" xfId="7343"/>
    <cellStyle name="Обычный 3 10 2 2 2 2 2 2 2" xfId="7344"/>
    <cellStyle name="Обычный 3 10 2 2 2 2 2 3" xfId="7345"/>
    <cellStyle name="Обычный 3 10 2 2 2 2 3" xfId="7346"/>
    <cellStyle name="Обычный 3 10 2 2 2 2 3 2" xfId="7347"/>
    <cellStyle name="Обычный 3 10 2 2 2 2 4" xfId="7348"/>
    <cellStyle name="Обычный 3 10 2 2 2 3" xfId="7349"/>
    <cellStyle name="Обычный 3 10 2 2 2 3 2" xfId="7350"/>
    <cellStyle name="Обычный 3 10 2 2 2 3 2 2" xfId="7351"/>
    <cellStyle name="Обычный 3 10 2 2 2 3 3" xfId="7352"/>
    <cellStyle name="Обычный 3 10 2 2 2 4" xfId="7353"/>
    <cellStyle name="Обычный 3 10 2 2 2 4 2" xfId="7354"/>
    <cellStyle name="Обычный 3 10 2 2 2 5" xfId="7355"/>
    <cellStyle name="Обычный 3 10 2 2 3" xfId="7356"/>
    <cellStyle name="Обычный 3 10 2 2 3 2" xfId="7357"/>
    <cellStyle name="Обычный 3 10 2 2 3 2 2" xfId="7358"/>
    <cellStyle name="Обычный 3 10 2 2 3 2 2 2" xfId="7359"/>
    <cellStyle name="Обычный 3 10 2 2 3 2 2 2 2" xfId="7360"/>
    <cellStyle name="Обычный 3 10 2 2 3 2 2 3" xfId="7361"/>
    <cellStyle name="Обычный 3 10 2 2 3 2 3" xfId="7362"/>
    <cellStyle name="Обычный 3 10 2 2 3 2 3 2" xfId="7363"/>
    <cellStyle name="Обычный 3 10 2 2 3 2 4" xfId="7364"/>
    <cellStyle name="Обычный 3 10 2 2 3 3" xfId="7365"/>
    <cellStyle name="Обычный 3 10 2 2 3 3 2" xfId="7366"/>
    <cellStyle name="Обычный 3 10 2 2 3 3 2 2" xfId="7367"/>
    <cellStyle name="Обычный 3 10 2 2 3 3 3" xfId="7368"/>
    <cellStyle name="Обычный 3 10 2 2 3 4" xfId="7369"/>
    <cellStyle name="Обычный 3 10 2 2 3 4 2" xfId="7370"/>
    <cellStyle name="Обычный 3 10 2 2 3 5" xfId="7371"/>
    <cellStyle name="Обычный 3 10 2 2 4" xfId="7372"/>
    <cellStyle name="Обычный 3 10 2 2 4 2" xfId="7373"/>
    <cellStyle name="Обычный 3 10 2 2 4 2 2" xfId="7374"/>
    <cellStyle name="Обычный 3 10 2 2 4 2 2 2" xfId="7375"/>
    <cellStyle name="Обычный 3 10 2 2 4 2 3" xfId="7376"/>
    <cellStyle name="Обычный 3 10 2 2 4 3" xfId="7377"/>
    <cellStyle name="Обычный 3 10 2 2 4 3 2" xfId="7378"/>
    <cellStyle name="Обычный 3 10 2 2 4 4" xfId="7379"/>
    <cellStyle name="Обычный 3 10 2 2 5" xfId="7380"/>
    <cellStyle name="Обычный 3 10 2 2 5 2" xfId="7381"/>
    <cellStyle name="Обычный 3 10 2 2 5 2 2" xfId="7382"/>
    <cellStyle name="Обычный 3 10 2 2 5 3" xfId="7383"/>
    <cellStyle name="Обычный 3 10 2 2 6" xfId="7384"/>
    <cellStyle name="Обычный 3 10 2 2 6 2" xfId="7385"/>
    <cellStyle name="Обычный 3 10 2 2 7" xfId="7386"/>
    <cellStyle name="Обычный 3 10 2 3" xfId="7387"/>
    <cellStyle name="Обычный 3 10 2 3 2" xfId="7388"/>
    <cellStyle name="Обычный 3 10 2 3 2 2" xfId="7389"/>
    <cellStyle name="Обычный 3 10 2 3 2 2 2" xfId="7390"/>
    <cellStyle name="Обычный 3 10 2 3 2 2 2 2" xfId="7391"/>
    <cellStyle name="Обычный 3 10 2 3 2 2 3" xfId="7392"/>
    <cellStyle name="Обычный 3 10 2 3 2 3" xfId="7393"/>
    <cellStyle name="Обычный 3 10 2 3 2 3 2" xfId="7394"/>
    <cellStyle name="Обычный 3 10 2 3 2 4" xfId="7395"/>
    <cellStyle name="Обычный 3 10 2 3 3" xfId="7396"/>
    <cellStyle name="Обычный 3 10 2 3 3 2" xfId="7397"/>
    <cellStyle name="Обычный 3 10 2 3 3 2 2" xfId="7398"/>
    <cellStyle name="Обычный 3 10 2 3 3 3" xfId="7399"/>
    <cellStyle name="Обычный 3 10 2 3 4" xfId="7400"/>
    <cellStyle name="Обычный 3 10 2 3 4 2" xfId="7401"/>
    <cellStyle name="Обычный 3 10 2 3 5" xfId="7402"/>
    <cellStyle name="Обычный 3 10 2 4" xfId="7403"/>
    <cellStyle name="Обычный 3 10 2 4 2" xfId="7404"/>
    <cellStyle name="Обычный 3 10 2 4 2 2" xfId="7405"/>
    <cellStyle name="Обычный 3 10 2 4 2 2 2" xfId="7406"/>
    <cellStyle name="Обычный 3 10 2 4 2 2 2 2" xfId="7407"/>
    <cellStyle name="Обычный 3 10 2 4 2 2 3" xfId="7408"/>
    <cellStyle name="Обычный 3 10 2 4 2 3" xfId="7409"/>
    <cellStyle name="Обычный 3 10 2 4 2 3 2" xfId="7410"/>
    <cellStyle name="Обычный 3 10 2 4 2 4" xfId="7411"/>
    <cellStyle name="Обычный 3 10 2 4 3" xfId="7412"/>
    <cellStyle name="Обычный 3 10 2 4 3 2" xfId="7413"/>
    <cellStyle name="Обычный 3 10 2 4 3 2 2" xfId="7414"/>
    <cellStyle name="Обычный 3 10 2 4 3 3" xfId="7415"/>
    <cellStyle name="Обычный 3 10 2 4 4" xfId="7416"/>
    <cellStyle name="Обычный 3 10 2 4 4 2" xfId="7417"/>
    <cellStyle name="Обычный 3 10 2 4 5" xfId="7418"/>
    <cellStyle name="Обычный 3 10 2 5" xfId="7419"/>
    <cellStyle name="Обычный 3 10 2 5 2" xfId="7420"/>
    <cellStyle name="Обычный 3 10 2 5 2 2" xfId="7421"/>
    <cellStyle name="Обычный 3 10 2 5 2 2 2" xfId="7422"/>
    <cellStyle name="Обычный 3 10 2 5 2 3" xfId="7423"/>
    <cellStyle name="Обычный 3 10 2 5 3" xfId="7424"/>
    <cellStyle name="Обычный 3 10 2 5 3 2" xfId="7425"/>
    <cellStyle name="Обычный 3 10 2 5 4" xfId="7426"/>
    <cellStyle name="Обычный 3 10 2 6" xfId="7427"/>
    <cellStyle name="Обычный 3 10 2 6 2" xfId="7428"/>
    <cellStyle name="Обычный 3 10 2 6 2 2" xfId="7429"/>
    <cellStyle name="Обычный 3 10 2 6 3" xfId="7430"/>
    <cellStyle name="Обычный 3 10 2 7" xfId="7431"/>
    <cellStyle name="Обычный 3 10 2 7 2" xfId="7432"/>
    <cellStyle name="Обычный 3 10 2 8" xfId="7433"/>
    <cellStyle name="Обычный 3 10 20" xfId="7434"/>
    <cellStyle name="Обычный 3 10 20 2" xfId="7435"/>
    <cellStyle name="Обычный 3 10 20 2 2" xfId="7436"/>
    <cellStyle name="Обычный 3 10 20 2 2 2" xfId="7437"/>
    <cellStyle name="Обычный 3 10 20 2 2 2 2" xfId="7438"/>
    <cellStyle name="Обычный 3 10 20 2 2 2 2 2" xfId="7439"/>
    <cellStyle name="Обычный 3 10 20 2 2 2 2 2 2" xfId="7440"/>
    <cellStyle name="Обычный 3 10 20 2 2 2 2 3" xfId="7441"/>
    <cellStyle name="Обычный 3 10 20 2 2 2 3" xfId="7442"/>
    <cellStyle name="Обычный 3 10 20 2 2 2 3 2" xfId="7443"/>
    <cellStyle name="Обычный 3 10 20 2 2 2 4" xfId="7444"/>
    <cellStyle name="Обычный 3 10 20 2 2 3" xfId="7445"/>
    <cellStyle name="Обычный 3 10 20 2 2 3 2" xfId="7446"/>
    <cellStyle name="Обычный 3 10 20 2 2 3 2 2" xfId="7447"/>
    <cellStyle name="Обычный 3 10 20 2 2 3 3" xfId="7448"/>
    <cellStyle name="Обычный 3 10 20 2 2 4" xfId="7449"/>
    <cellStyle name="Обычный 3 10 20 2 2 4 2" xfId="7450"/>
    <cellStyle name="Обычный 3 10 20 2 2 5" xfId="7451"/>
    <cellStyle name="Обычный 3 10 20 2 3" xfId="7452"/>
    <cellStyle name="Обычный 3 10 20 2 3 2" xfId="7453"/>
    <cellStyle name="Обычный 3 10 20 2 3 2 2" xfId="7454"/>
    <cellStyle name="Обычный 3 10 20 2 3 2 2 2" xfId="7455"/>
    <cellStyle name="Обычный 3 10 20 2 3 2 2 2 2" xfId="7456"/>
    <cellStyle name="Обычный 3 10 20 2 3 2 2 3" xfId="7457"/>
    <cellStyle name="Обычный 3 10 20 2 3 2 3" xfId="7458"/>
    <cellStyle name="Обычный 3 10 20 2 3 2 3 2" xfId="7459"/>
    <cellStyle name="Обычный 3 10 20 2 3 2 4" xfId="7460"/>
    <cellStyle name="Обычный 3 10 20 2 3 3" xfId="7461"/>
    <cellStyle name="Обычный 3 10 20 2 3 3 2" xfId="7462"/>
    <cellStyle name="Обычный 3 10 20 2 3 3 2 2" xfId="7463"/>
    <cellStyle name="Обычный 3 10 20 2 3 3 3" xfId="7464"/>
    <cellStyle name="Обычный 3 10 20 2 3 4" xfId="7465"/>
    <cellStyle name="Обычный 3 10 20 2 3 4 2" xfId="7466"/>
    <cellStyle name="Обычный 3 10 20 2 3 5" xfId="7467"/>
    <cellStyle name="Обычный 3 10 20 2 4" xfId="7468"/>
    <cellStyle name="Обычный 3 10 20 2 4 2" xfId="7469"/>
    <cellStyle name="Обычный 3 10 20 2 4 2 2" xfId="7470"/>
    <cellStyle name="Обычный 3 10 20 2 4 2 2 2" xfId="7471"/>
    <cellStyle name="Обычный 3 10 20 2 4 2 3" xfId="7472"/>
    <cellStyle name="Обычный 3 10 20 2 4 3" xfId="7473"/>
    <cellStyle name="Обычный 3 10 20 2 4 3 2" xfId="7474"/>
    <cellStyle name="Обычный 3 10 20 2 4 4" xfId="7475"/>
    <cellStyle name="Обычный 3 10 20 2 5" xfId="7476"/>
    <cellStyle name="Обычный 3 10 20 2 5 2" xfId="7477"/>
    <cellStyle name="Обычный 3 10 20 2 5 2 2" xfId="7478"/>
    <cellStyle name="Обычный 3 10 20 2 5 3" xfId="7479"/>
    <cellStyle name="Обычный 3 10 20 2 6" xfId="7480"/>
    <cellStyle name="Обычный 3 10 20 2 6 2" xfId="7481"/>
    <cellStyle name="Обычный 3 10 20 2 7" xfId="7482"/>
    <cellStyle name="Обычный 3 10 20 3" xfId="7483"/>
    <cellStyle name="Обычный 3 10 20 3 2" xfId="7484"/>
    <cellStyle name="Обычный 3 10 20 3 2 2" xfId="7485"/>
    <cellStyle name="Обычный 3 10 20 3 2 2 2" xfId="7486"/>
    <cellStyle name="Обычный 3 10 20 3 2 2 2 2" xfId="7487"/>
    <cellStyle name="Обычный 3 10 20 3 2 2 3" xfId="7488"/>
    <cellStyle name="Обычный 3 10 20 3 2 3" xfId="7489"/>
    <cellStyle name="Обычный 3 10 20 3 2 3 2" xfId="7490"/>
    <cellStyle name="Обычный 3 10 20 3 2 4" xfId="7491"/>
    <cellStyle name="Обычный 3 10 20 3 3" xfId="7492"/>
    <cellStyle name="Обычный 3 10 20 3 3 2" xfId="7493"/>
    <cellStyle name="Обычный 3 10 20 3 3 2 2" xfId="7494"/>
    <cellStyle name="Обычный 3 10 20 3 3 3" xfId="7495"/>
    <cellStyle name="Обычный 3 10 20 3 4" xfId="7496"/>
    <cellStyle name="Обычный 3 10 20 3 4 2" xfId="7497"/>
    <cellStyle name="Обычный 3 10 20 3 5" xfId="7498"/>
    <cellStyle name="Обычный 3 10 20 4" xfId="7499"/>
    <cellStyle name="Обычный 3 10 20 4 2" xfId="7500"/>
    <cellStyle name="Обычный 3 10 20 4 2 2" xfId="7501"/>
    <cellStyle name="Обычный 3 10 20 4 2 2 2" xfId="7502"/>
    <cellStyle name="Обычный 3 10 20 4 2 2 2 2" xfId="7503"/>
    <cellStyle name="Обычный 3 10 20 4 2 2 3" xfId="7504"/>
    <cellStyle name="Обычный 3 10 20 4 2 3" xfId="7505"/>
    <cellStyle name="Обычный 3 10 20 4 2 3 2" xfId="7506"/>
    <cellStyle name="Обычный 3 10 20 4 2 4" xfId="7507"/>
    <cellStyle name="Обычный 3 10 20 4 3" xfId="7508"/>
    <cellStyle name="Обычный 3 10 20 4 3 2" xfId="7509"/>
    <cellStyle name="Обычный 3 10 20 4 3 2 2" xfId="7510"/>
    <cellStyle name="Обычный 3 10 20 4 3 3" xfId="7511"/>
    <cellStyle name="Обычный 3 10 20 4 4" xfId="7512"/>
    <cellStyle name="Обычный 3 10 20 4 4 2" xfId="7513"/>
    <cellStyle name="Обычный 3 10 20 4 5" xfId="7514"/>
    <cellStyle name="Обычный 3 10 20 5" xfId="7515"/>
    <cellStyle name="Обычный 3 10 20 5 2" xfId="7516"/>
    <cellStyle name="Обычный 3 10 20 5 2 2" xfId="7517"/>
    <cellStyle name="Обычный 3 10 20 5 2 2 2" xfId="7518"/>
    <cellStyle name="Обычный 3 10 20 5 2 3" xfId="7519"/>
    <cellStyle name="Обычный 3 10 20 5 3" xfId="7520"/>
    <cellStyle name="Обычный 3 10 20 5 3 2" xfId="7521"/>
    <cellStyle name="Обычный 3 10 20 5 4" xfId="7522"/>
    <cellStyle name="Обычный 3 10 20 6" xfId="7523"/>
    <cellStyle name="Обычный 3 10 20 6 2" xfId="7524"/>
    <cellStyle name="Обычный 3 10 20 6 2 2" xfId="7525"/>
    <cellStyle name="Обычный 3 10 20 6 3" xfId="7526"/>
    <cellStyle name="Обычный 3 10 20 7" xfId="7527"/>
    <cellStyle name="Обычный 3 10 20 7 2" xfId="7528"/>
    <cellStyle name="Обычный 3 10 20 8" xfId="7529"/>
    <cellStyle name="Обычный 3 10 21" xfId="7530"/>
    <cellStyle name="Обычный 3 10 21 2" xfId="7531"/>
    <cellStyle name="Обычный 3 10 21 2 2" xfId="7532"/>
    <cellStyle name="Обычный 3 10 21 2 2 2" xfId="7533"/>
    <cellStyle name="Обычный 3 10 21 2 2 2 2" xfId="7534"/>
    <cellStyle name="Обычный 3 10 21 2 2 2 2 2" xfId="7535"/>
    <cellStyle name="Обычный 3 10 21 2 2 2 2 2 2" xfId="7536"/>
    <cellStyle name="Обычный 3 10 21 2 2 2 2 3" xfId="7537"/>
    <cellStyle name="Обычный 3 10 21 2 2 2 3" xfId="7538"/>
    <cellStyle name="Обычный 3 10 21 2 2 2 3 2" xfId="7539"/>
    <cellStyle name="Обычный 3 10 21 2 2 2 4" xfId="7540"/>
    <cellStyle name="Обычный 3 10 21 2 2 3" xfId="7541"/>
    <cellStyle name="Обычный 3 10 21 2 2 3 2" xfId="7542"/>
    <cellStyle name="Обычный 3 10 21 2 2 3 2 2" xfId="7543"/>
    <cellStyle name="Обычный 3 10 21 2 2 3 3" xfId="7544"/>
    <cellStyle name="Обычный 3 10 21 2 2 4" xfId="7545"/>
    <cellStyle name="Обычный 3 10 21 2 2 4 2" xfId="7546"/>
    <cellStyle name="Обычный 3 10 21 2 2 5" xfId="7547"/>
    <cellStyle name="Обычный 3 10 21 2 3" xfId="7548"/>
    <cellStyle name="Обычный 3 10 21 2 3 2" xfId="7549"/>
    <cellStyle name="Обычный 3 10 21 2 3 2 2" xfId="7550"/>
    <cellStyle name="Обычный 3 10 21 2 3 2 2 2" xfId="7551"/>
    <cellStyle name="Обычный 3 10 21 2 3 2 2 2 2" xfId="7552"/>
    <cellStyle name="Обычный 3 10 21 2 3 2 2 3" xfId="7553"/>
    <cellStyle name="Обычный 3 10 21 2 3 2 3" xfId="7554"/>
    <cellStyle name="Обычный 3 10 21 2 3 2 3 2" xfId="7555"/>
    <cellStyle name="Обычный 3 10 21 2 3 2 4" xfId="7556"/>
    <cellStyle name="Обычный 3 10 21 2 3 3" xfId="7557"/>
    <cellStyle name="Обычный 3 10 21 2 3 3 2" xfId="7558"/>
    <cellStyle name="Обычный 3 10 21 2 3 3 2 2" xfId="7559"/>
    <cellStyle name="Обычный 3 10 21 2 3 3 3" xfId="7560"/>
    <cellStyle name="Обычный 3 10 21 2 3 4" xfId="7561"/>
    <cellStyle name="Обычный 3 10 21 2 3 4 2" xfId="7562"/>
    <cellStyle name="Обычный 3 10 21 2 3 5" xfId="7563"/>
    <cellStyle name="Обычный 3 10 21 2 4" xfId="7564"/>
    <cellStyle name="Обычный 3 10 21 2 4 2" xfId="7565"/>
    <cellStyle name="Обычный 3 10 21 2 4 2 2" xfId="7566"/>
    <cellStyle name="Обычный 3 10 21 2 4 2 2 2" xfId="7567"/>
    <cellStyle name="Обычный 3 10 21 2 4 2 3" xfId="7568"/>
    <cellStyle name="Обычный 3 10 21 2 4 3" xfId="7569"/>
    <cellStyle name="Обычный 3 10 21 2 4 3 2" xfId="7570"/>
    <cellStyle name="Обычный 3 10 21 2 4 4" xfId="7571"/>
    <cellStyle name="Обычный 3 10 21 2 5" xfId="7572"/>
    <cellStyle name="Обычный 3 10 21 2 5 2" xfId="7573"/>
    <cellStyle name="Обычный 3 10 21 2 5 2 2" xfId="7574"/>
    <cellStyle name="Обычный 3 10 21 2 5 3" xfId="7575"/>
    <cellStyle name="Обычный 3 10 21 2 6" xfId="7576"/>
    <cellStyle name="Обычный 3 10 21 2 6 2" xfId="7577"/>
    <cellStyle name="Обычный 3 10 21 2 7" xfId="7578"/>
    <cellStyle name="Обычный 3 10 21 3" xfId="7579"/>
    <cellStyle name="Обычный 3 10 21 3 2" xfId="7580"/>
    <cellStyle name="Обычный 3 10 21 3 2 2" xfId="7581"/>
    <cellStyle name="Обычный 3 10 21 3 2 2 2" xfId="7582"/>
    <cellStyle name="Обычный 3 10 21 3 2 2 2 2" xfId="7583"/>
    <cellStyle name="Обычный 3 10 21 3 2 2 3" xfId="7584"/>
    <cellStyle name="Обычный 3 10 21 3 2 3" xfId="7585"/>
    <cellStyle name="Обычный 3 10 21 3 2 3 2" xfId="7586"/>
    <cellStyle name="Обычный 3 10 21 3 2 4" xfId="7587"/>
    <cellStyle name="Обычный 3 10 21 3 3" xfId="7588"/>
    <cellStyle name="Обычный 3 10 21 3 3 2" xfId="7589"/>
    <cellStyle name="Обычный 3 10 21 3 3 2 2" xfId="7590"/>
    <cellStyle name="Обычный 3 10 21 3 3 3" xfId="7591"/>
    <cellStyle name="Обычный 3 10 21 3 4" xfId="7592"/>
    <cellStyle name="Обычный 3 10 21 3 4 2" xfId="7593"/>
    <cellStyle name="Обычный 3 10 21 3 5" xfId="7594"/>
    <cellStyle name="Обычный 3 10 21 4" xfId="7595"/>
    <cellStyle name="Обычный 3 10 21 4 2" xfId="7596"/>
    <cellStyle name="Обычный 3 10 21 4 2 2" xfId="7597"/>
    <cellStyle name="Обычный 3 10 21 4 2 2 2" xfId="7598"/>
    <cellStyle name="Обычный 3 10 21 4 2 2 2 2" xfId="7599"/>
    <cellStyle name="Обычный 3 10 21 4 2 2 3" xfId="7600"/>
    <cellStyle name="Обычный 3 10 21 4 2 3" xfId="7601"/>
    <cellStyle name="Обычный 3 10 21 4 2 3 2" xfId="7602"/>
    <cellStyle name="Обычный 3 10 21 4 2 4" xfId="7603"/>
    <cellStyle name="Обычный 3 10 21 4 3" xfId="7604"/>
    <cellStyle name="Обычный 3 10 21 4 3 2" xfId="7605"/>
    <cellStyle name="Обычный 3 10 21 4 3 2 2" xfId="7606"/>
    <cellStyle name="Обычный 3 10 21 4 3 3" xfId="7607"/>
    <cellStyle name="Обычный 3 10 21 4 4" xfId="7608"/>
    <cellStyle name="Обычный 3 10 21 4 4 2" xfId="7609"/>
    <cellStyle name="Обычный 3 10 21 4 5" xfId="7610"/>
    <cellStyle name="Обычный 3 10 21 5" xfId="7611"/>
    <cellStyle name="Обычный 3 10 21 5 2" xfId="7612"/>
    <cellStyle name="Обычный 3 10 21 5 2 2" xfId="7613"/>
    <cellStyle name="Обычный 3 10 21 5 2 2 2" xfId="7614"/>
    <cellStyle name="Обычный 3 10 21 5 2 3" xfId="7615"/>
    <cellStyle name="Обычный 3 10 21 5 3" xfId="7616"/>
    <cellStyle name="Обычный 3 10 21 5 3 2" xfId="7617"/>
    <cellStyle name="Обычный 3 10 21 5 4" xfId="7618"/>
    <cellStyle name="Обычный 3 10 21 6" xfId="7619"/>
    <cellStyle name="Обычный 3 10 21 6 2" xfId="7620"/>
    <cellStyle name="Обычный 3 10 21 6 2 2" xfId="7621"/>
    <cellStyle name="Обычный 3 10 21 6 3" xfId="7622"/>
    <cellStyle name="Обычный 3 10 21 7" xfId="7623"/>
    <cellStyle name="Обычный 3 10 21 7 2" xfId="7624"/>
    <cellStyle name="Обычный 3 10 21 8" xfId="7625"/>
    <cellStyle name="Обычный 3 10 22" xfId="7626"/>
    <cellStyle name="Обычный 3 10 22 2" xfId="7627"/>
    <cellStyle name="Обычный 3 10 22 2 2" xfId="7628"/>
    <cellStyle name="Обычный 3 10 22 2 2 2" xfId="7629"/>
    <cellStyle name="Обычный 3 10 22 2 2 2 2" xfId="7630"/>
    <cellStyle name="Обычный 3 10 22 2 2 2 2 2" xfId="7631"/>
    <cellStyle name="Обычный 3 10 22 2 2 2 2 2 2" xfId="7632"/>
    <cellStyle name="Обычный 3 10 22 2 2 2 2 3" xfId="7633"/>
    <cellStyle name="Обычный 3 10 22 2 2 2 3" xfId="7634"/>
    <cellStyle name="Обычный 3 10 22 2 2 2 3 2" xfId="7635"/>
    <cellStyle name="Обычный 3 10 22 2 2 2 4" xfId="7636"/>
    <cellStyle name="Обычный 3 10 22 2 2 3" xfId="7637"/>
    <cellStyle name="Обычный 3 10 22 2 2 3 2" xfId="7638"/>
    <cellStyle name="Обычный 3 10 22 2 2 3 2 2" xfId="7639"/>
    <cellStyle name="Обычный 3 10 22 2 2 3 3" xfId="7640"/>
    <cellStyle name="Обычный 3 10 22 2 2 4" xfId="7641"/>
    <cellStyle name="Обычный 3 10 22 2 2 4 2" xfId="7642"/>
    <cellStyle name="Обычный 3 10 22 2 2 5" xfId="7643"/>
    <cellStyle name="Обычный 3 10 22 2 3" xfId="7644"/>
    <cellStyle name="Обычный 3 10 22 2 3 2" xfId="7645"/>
    <cellStyle name="Обычный 3 10 22 2 3 2 2" xfId="7646"/>
    <cellStyle name="Обычный 3 10 22 2 3 2 2 2" xfId="7647"/>
    <cellStyle name="Обычный 3 10 22 2 3 2 2 2 2" xfId="7648"/>
    <cellStyle name="Обычный 3 10 22 2 3 2 2 3" xfId="7649"/>
    <cellStyle name="Обычный 3 10 22 2 3 2 3" xfId="7650"/>
    <cellStyle name="Обычный 3 10 22 2 3 2 3 2" xfId="7651"/>
    <cellStyle name="Обычный 3 10 22 2 3 2 4" xfId="7652"/>
    <cellStyle name="Обычный 3 10 22 2 3 3" xfId="7653"/>
    <cellStyle name="Обычный 3 10 22 2 3 3 2" xfId="7654"/>
    <cellStyle name="Обычный 3 10 22 2 3 3 2 2" xfId="7655"/>
    <cellStyle name="Обычный 3 10 22 2 3 3 3" xfId="7656"/>
    <cellStyle name="Обычный 3 10 22 2 3 4" xfId="7657"/>
    <cellStyle name="Обычный 3 10 22 2 3 4 2" xfId="7658"/>
    <cellStyle name="Обычный 3 10 22 2 3 5" xfId="7659"/>
    <cellStyle name="Обычный 3 10 22 2 4" xfId="7660"/>
    <cellStyle name="Обычный 3 10 22 2 4 2" xfId="7661"/>
    <cellStyle name="Обычный 3 10 22 2 4 2 2" xfId="7662"/>
    <cellStyle name="Обычный 3 10 22 2 4 2 2 2" xfId="7663"/>
    <cellStyle name="Обычный 3 10 22 2 4 2 3" xfId="7664"/>
    <cellStyle name="Обычный 3 10 22 2 4 3" xfId="7665"/>
    <cellStyle name="Обычный 3 10 22 2 4 3 2" xfId="7666"/>
    <cellStyle name="Обычный 3 10 22 2 4 4" xfId="7667"/>
    <cellStyle name="Обычный 3 10 22 2 5" xfId="7668"/>
    <cellStyle name="Обычный 3 10 22 2 5 2" xfId="7669"/>
    <cellStyle name="Обычный 3 10 22 2 5 2 2" xfId="7670"/>
    <cellStyle name="Обычный 3 10 22 2 5 3" xfId="7671"/>
    <cellStyle name="Обычный 3 10 22 2 6" xfId="7672"/>
    <cellStyle name="Обычный 3 10 22 2 6 2" xfId="7673"/>
    <cellStyle name="Обычный 3 10 22 2 7" xfId="7674"/>
    <cellStyle name="Обычный 3 10 22 3" xfId="7675"/>
    <cellStyle name="Обычный 3 10 22 3 2" xfId="7676"/>
    <cellStyle name="Обычный 3 10 22 3 2 2" xfId="7677"/>
    <cellStyle name="Обычный 3 10 22 3 2 2 2" xfId="7678"/>
    <cellStyle name="Обычный 3 10 22 3 2 2 2 2" xfId="7679"/>
    <cellStyle name="Обычный 3 10 22 3 2 2 3" xfId="7680"/>
    <cellStyle name="Обычный 3 10 22 3 2 3" xfId="7681"/>
    <cellStyle name="Обычный 3 10 22 3 2 3 2" xfId="7682"/>
    <cellStyle name="Обычный 3 10 22 3 2 4" xfId="7683"/>
    <cellStyle name="Обычный 3 10 22 3 3" xfId="7684"/>
    <cellStyle name="Обычный 3 10 22 3 3 2" xfId="7685"/>
    <cellStyle name="Обычный 3 10 22 3 3 2 2" xfId="7686"/>
    <cellStyle name="Обычный 3 10 22 3 3 3" xfId="7687"/>
    <cellStyle name="Обычный 3 10 22 3 4" xfId="7688"/>
    <cellStyle name="Обычный 3 10 22 3 4 2" xfId="7689"/>
    <cellStyle name="Обычный 3 10 22 3 5" xfId="7690"/>
    <cellStyle name="Обычный 3 10 22 4" xfId="7691"/>
    <cellStyle name="Обычный 3 10 22 4 2" xfId="7692"/>
    <cellStyle name="Обычный 3 10 22 4 2 2" xfId="7693"/>
    <cellStyle name="Обычный 3 10 22 4 2 2 2" xfId="7694"/>
    <cellStyle name="Обычный 3 10 22 4 2 2 2 2" xfId="7695"/>
    <cellStyle name="Обычный 3 10 22 4 2 2 3" xfId="7696"/>
    <cellStyle name="Обычный 3 10 22 4 2 3" xfId="7697"/>
    <cellStyle name="Обычный 3 10 22 4 2 3 2" xfId="7698"/>
    <cellStyle name="Обычный 3 10 22 4 2 4" xfId="7699"/>
    <cellStyle name="Обычный 3 10 22 4 3" xfId="7700"/>
    <cellStyle name="Обычный 3 10 22 4 3 2" xfId="7701"/>
    <cellStyle name="Обычный 3 10 22 4 3 2 2" xfId="7702"/>
    <cellStyle name="Обычный 3 10 22 4 3 3" xfId="7703"/>
    <cellStyle name="Обычный 3 10 22 4 4" xfId="7704"/>
    <cellStyle name="Обычный 3 10 22 4 4 2" xfId="7705"/>
    <cellStyle name="Обычный 3 10 22 4 5" xfId="7706"/>
    <cellStyle name="Обычный 3 10 22 5" xfId="7707"/>
    <cellStyle name="Обычный 3 10 22 5 2" xfId="7708"/>
    <cellStyle name="Обычный 3 10 22 5 2 2" xfId="7709"/>
    <cellStyle name="Обычный 3 10 22 5 2 2 2" xfId="7710"/>
    <cellStyle name="Обычный 3 10 22 5 2 3" xfId="7711"/>
    <cellStyle name="Обычный 3 10 22 5 3" xfId="7712"/>
    <cellStyle name="Обычный 3 10 22 5 3 2" xfId="7713"/>
    <cellStyle name="Обычный 3 10 22 5 4" xfId="7714"/>
    <cellStyle name="Обычный 3 10 22 6" xfId="7715"/>
    <cellStyle name="Обычный 3 10 22 6 2" xfId="7716"/>
    <cellStyle name="Обычный 3 10 22 6 2 2" xfId="7717"/>
    <cellStyle name="Обычный 3 10 22 6 3" xfId="7718"/>
    <cellStyle name="Обычный 3 10 22 7" xfId="7719"/>
    <cellStyle name="Обычный 3 10 22 7 2" xfId="7720"/>
    <cellStyle name="Обычный 3 10 22 8" xfId="7721"/>
    <cellStyle name="Обычный 3 10 23" xfId="7722"/>
    <cellStyle name="Обычный 3 10 23 2" xfId="7723"/>
    <cellStyle name="Обычный 3 10 23 2 2" xfId="7724"/>
    <cellStyle name="Обычный 3 10 23 2 2 2" xfId="7725"/>
    <cellStyle name="Обычный 3 10 23 2 2 2 2" xfId="7726"/>
    <cellStyle name="Обычный 3 10 23 2 2 2 2 2" xfId="7727"/>
    <cellStyle name="Обычный 3 10 23 2 2 2 2 2 2" xfId="7728"/>
    <cellStyle name="Обычный 3 10 23 2 2 2 2 3" xfId="7729"/>
    <cellStyle name="Обычный 3 10 23 2 2 2 3" xfId="7730"/>
    <cellStyle name="Обычный 3 10 23 2 2 2 3 2" xfId="7731"/>
    <cellStyle name="Обычный 3 10 23 2 2 2 4" xfId="7732"/>
    <cellStyle name="Обычный 3 10 23 2 2 3" xfId="7733"/>
    <cellStyle name="Обычный 3 10 23 2 2 3 2" xfId="7734"/>
    <cellStyle name="Обычный 3 10 23 2 2 3 2 2" xfId="7735"/>
    <cellStyle name="Обычный 3 10 23 2 2 3 3" xfId="7736"/>
    <cellStyle name="Обычный 3 10 23 2 2 4" xfId="7737"/>
    <cellStyle name="Обычный 3 10 23 2 2 4 2" xfId="7738"/>
    <cellStyle name="Обычный 3 10 23 2 2 5" xfId="7739"/>
    <cellStyle name="Обычный 3 10 23 2 3" xfId="7740"/>
    <cellStyle name="Обычный 3 10 23 2 3 2" xfId="7741"/>
    <cellStyle name="Обычный 3 10 23 2 3 2 2" xfId="7742"/>
    <cellStyle name="Обычный 3 10 23 2 3 2 2 2" xfId="7743"/>
    <cellStyle name="Обычный 3 10 23 2 3 2 2 2 2" xfId="7744"/>
    <cellStyle name="Обычный 3 10 23 2 3 2 2 3" xfId="7745"/>
    <cellStyle name="Обычный 3 10 23 2 3 2 3" xfId="7746"/>
    <cellStyle name="Обычный 3 10 23 2 3 2 3 2" xfId="7747"/>
    <cellStyle name="Обычный 3 10 23 2 3 2 4" xfId="7748"/>
    <cellStyle name="Обычный 3 10 23 2 3 3" xfId="7749"/>
    <cellStyle name="Обычный 3 10 23 2 3 3 2" xfId="7750"/>
    <cellStyle name="Обычный 3 10 23 2 3 3 2 2" xfId="7751"/>
    <cellStyle name="Обычный 3 10 23 2 3 3 3" xfId="7752"/>
    <cellStyle name="Обычный 3 10 23 2 3 4" xfId="7753"/>
    <cellStyle name="Обычный 3 10 23 2 3 4 2" xfId="7754"/>
    <cellStyle name="Обычный 3 10 23 2 3 5" xfId="7755"/>
    <cellStyle name="Обычный 3 10 23 2 4" xfId="7756"/>
    <cellStyle name="Обычный 3 10 23 2 4 2" xfId="7757"/>
    <cellStyle name="Обычный 3 10 23 2 4 2 2" xfId="7758"/>
    <cellStyle name="Обычный 3 10 23 2 4 2 2 2" xfId="7759"/>
    <cellStyle name="Обычный 3 10 23 2 4 2 3" xfId="7760"/>
    <cellStyle name="Обычный 3 10 23 2 4 3" xfId="7761"/>
    <cellStyle name="Обычный 3 10 23 2 4 3 2" xfId="7762"/>
    <cellStyle name="Обычный 3 10 23 2 4 4" xfId="7763"/>
    <cellStyle name="Обычный 3 10 23 2 5" xfId="7764"/>
    <cellStyle name="Обычный 3 10 23 2 5 2" xfId="7765"/>
    <cellStyle name="Обычный 3 10 23 2 5 2 2" xfId="7766"/>
    <cellStyle name="Обычный 3 10 23 2 5 3" xfId="7767"/>
    <cellStyle name="Обычный 3 10 23 2 6" xfId="7768"/>
    <cellStyle name="Обычный 3 10 23 2 6 2" xfId="7769"/>
    <cellStyle name="Обычный 3 10 23 2 7" xfId="7770"/>
    <cellStyle name="Обычный 3 10 23 3" xfId="7771"/>
    <cellStyle name="Обычный 3 10 23 3 2" xfId="7772"/>
    <cellStyle name="Обычный 3 10 23 3 2 2" xfId="7773"/>
    <cellStyle name="Обычный 3 10 23 3 2 2 2" xfId="7774"/>
    <cellStyle name="Обычный 3 10 23 3 2 2 2 2" xfId="7775"/>
    <cellStyle name="Обычный 3 10 23 3 2 2 3" xfId="7776"/>
    <cellStyle name="Обычный 3 10 23 3 2 3" xfId="7777"/>
    <cellStyle name="Обычный 3 10 23 3 2 3 2" xfId="7778"/>
    <cellStyle name="Обычный 3 10 23 3 2 4" xfId="7779"/>
    <cellStyle name="Обычный 3 10 23 3 3" xfId="7780"/>
    <cellStyle name="Обычный 3 10 23 3 3 2" xfId="7781"/>
    <cellStyle name="Обычный 3 10 23 3 3 2 2" xfId="7782"/>
    <cellStyle name="Обычный 3 10 23 3 3 3" xfId="7783"/>
    <cellStyle name="Обычный 3 10 23 3 4" xfId="7784"/>
    <cellStyle name="Обычный 3 10 23 3 4 2" xfId="7785"/>
    <cellStyle name="Обычный 3 10 23 3 5" xfId="7786"/>
    <cellStyle name="Обычный 3 10 23 4" xfId="7787"/>
    <cellStyle name="Обычный 3 10 23 4 2" xfId="7788"/>
    <cellStyle name="Обычный 3 10 23 4 2 2" xfId="7789"/>
    <cellStyle name="Обычный 3 10 23 4 2 2 2" xfId="7790"/>
    <cellStyle name="Обычный 3 10 23 4 2 2 2 2" xfId="7791"/>
    <cellStyle name="Обычный 3 10 23 4 2 2 3" xfId="7792"/>
    <cellStyle name="Обычный 3 10 23 4 2 3" xfId="7793"/>
    <cellStyle name="Обычный 3 10 23 4 2 3 2" xfId="7794"/>
    <cellStyle name="Обычный 3 10 23 4 2 4" xfId="7795"/>
    <cellStyle name="Обычный 3 10 23 4 3" xfId="7796"/>
    <cellStyle name="Обычный 3 10 23 4 3 2" xfId="7797"/>
    <cellStyle name="Обычный 3 10 23 4 3 2 2" xfId="7798"/>
    <cellStyle name="Обычный 3 10 23 4 3 3" xfId="7799"/>
    <cellStyle name="Обычный 3 10 23 4 4" xfId="7800"/>
    <cellStyle name="Обычный 3 10 23 4 4 2" xfId="7801"/>
    <cellStyle name="Обычный 3 10 23 4 5" xfId="7802"/>
    <cellStyle name="Обычный 3 10 23 5" xfId="7803"/>
    <cellStyle name="Обычный 3 10 23 5 2" xfId="7804"/>
    <cellStyle name="Обычный 3 10 23 5 2 2" xfId="7805"/>
    <cellStyle name="Обычный 3 10 23 5 2 2 2" xfId="7806"/>
    <cellStyle name="Обычный 3 10 23 5 2 3" xfId="7807"/>
    <cellStyle name="Обычный 3 10 23 5 3" xfId="7808"/>
    <cellStyle name="Обычный 3 10 23 5 3 2" xfId="7809"/>
    <cellStyle name="Обычный 3 10 23 5 4" xfId="7810"/>
    <cellStyle name="Обычный 3 10 23 6" xfId="7811"/>
    <cellStyle name="Обычный 3 10 23 6 2" xfId="7812"/>
    <cellStyle name="Обычный 3 10 23 6 2 2" xfId="7813"/>
    <cellStyle name="Обычный 3 10 23 6 3" xfId="7814"/>
    <cellStyle name="Обычный 3 10 23 7" xfId="7815"/>
    <cellStyle name="Обычный 3 10 23 7 2" xfId="7816"/>
    <cellStyle name="Обычный 3 10 23 8" xfId="7817"/>
    <cellStyle name="Обычный 3 10 24" xfId="7818"/>
    <cellStyle name="Обычный 3 10 24 2" xfId="7819"/>
    <cellStyle name="Обычный 3 10 24 2 2" xfId="7820"/>
    <cellStyle name="Обычный 3 10 24 2 2 2" xfId="7821"/>
    <cellStyle name="Обычный 3 10 24 2 2 2 2" xfId="7822"/>
    <cellStyle name="Обычный 3 10 24 2 2 2 2 2" xfId="7823"/>
    <cellStyle name="Обычный 3 10 24 2 2 2 2 2 2" xfId="7824"/>
    <cellStyle name="Обычный 3 10 24 2 2 2 2 3" xfId="7825"/>
    <cellStyle name="Обычный 3 10 24 2 2 2 3" xfId="7826"/>
    <cellStyle name="Обычный 3 10 24 2 2 2 3 2" xfId="7827"/>
    <cellStyle name="Обычный 3 10 24 2 2 2 4" xfId="7828"/>
    <cellStyle name="Обычный 3 10 24 2 2 3" xfId="7829"/>
    <cellStyle name="Обычный 3 10 24 2 2 3 2" xfId="7830"/>
    <cellStyle name="Обычный 3 10 24 2 2 3 2 2" xfId="7831"/>
    <cellStyle name="Обычный 3 10 24 2 2 3 3" xfId="7832"/>
    <cellStyle name="Обычный 3 10 24 2 2 4" xfId="7833"/>
    <cellStyle name="Обычный 3 10 24 2 2 4 2" xfId="7834"/>
    <cellStyle name="Обычный 3 10 24 2 2 5" xfId="7835"/>
    <cellStyle name="Обычный 3 10 24 2 3" xfId="7836"/>
    <cellStyle name="Обычный 3 10 24 2 3 2" xfId="7837"/>
    <cellStyle name="Обычный 3 10 24 2 3 2 2" xfId="7838"/>
    <cellStyle name="Обычный 3 10 24 2 3 2 2 2" xfId="7839"/>
    <cellStyle name="Обычный 3 10 24 2 3 2 2 2 2" xfId="7840"/>
    <cellStyle name="Обычный 3 10 24 2 3 2 2 3" xfId="7841"/>
    <cellStyle name="Обычный 3 10 24 2 3 2 3" xfId="7842"/>
    <cellStyle name="Обычный 3 10 24 2 3 2 3 2" xfId="7843"/>
    <cellStyle name="Обычный 3 10 24 2 3 2 4" xfId="7844"/>
    <cellStyle name="Обычный 3 10 24 2 3 3" xfId="7845"/>
    <cellStyle name="Обычный 3 10 24 2 3 3 2" xfId="7846"/>
    <cellStyle name="Обычный 3 10 24 2 3 3 2 2" xfId="7847"/>
    <cellStyle name="Обычный 3 10 24 2 3 3 3" xfId="7848"/>
    <cellStyle name="Обычный 3 10 24 2 3 4" xfId="7849"/>
    <cellStyle name="Обычный 3 10 24 2 3 4 2" xfId="7850"/>
    <cellStyle name="Обычный 3 10 24 2 3 5" xfId="7851"/>
    <cellStyle name="Обычный 3 10 24 2 4" xfId="7852"/>
    <cellStyle name="Обычный 3 10 24 2 4 2" xfId="7853"/>
    <cellStyle name="Обычный 3 10 24 2 4 2 2" xfId="7854"/>
    <cellStyle name="Обычный 3 10 24 2 4 2 2 2" xfId="7855"/>
    <cellStyle name="Обычный 3 10 24 2 4 2 3" xfId="7856"/>
    <cellStyle name="Обычный 3 10 24 2 4 3" xfId="7857"/>
    <cellStyle name="Обычный 3 10 24 2 4 3 2" xfId="7858"/>
    <cellStyle name="Обычный 3 10 24 2 4 4" xfId="7859"/>
    <cellStyle name="Обычный 3 10 24 2 5" xfId="7860"/>
    <cellStyle name="Обычный 3 10 24 2 5 2" xfId="7861"/>
    <cellStyle name="Обычный 3 10 24 2 5 2 2" xfId="7862"/>
    <cellStyle name="Обычный 3 10 24 2 5 3" xfId="7863"/>
    <cellStyle name="Обычный 3 10 24 2 6" xfId="7864"/>
    <cellStyle name="Обычный 3 10 24 2 6 2" xfId="7865"/>
    <cellStyle name="Обычный 3 10 24 2 7" xfId="7866"/>
    <cellStyle name="Обычный 3 10 24 3" xfId="7867"/>
    <cellStyle name="Обычный 3 10 24 3 2" xfId="7868"/>
    <cellStyle name="Обычный 3 10 24 3 2 2" xfId="7869"/>
    <cellStyle name="Обычный 3 10 24 3 2 2 2" xfId="7870"/>
    <cellStyle name="Обычный 3 10 24 3 2 2 2 2" xfId="7871"/>
    <cellStyle name="Обычный 3 10 24 3 2 2 3" xfId="7872"/>
    <cellStyle name="Обычный 3 10 24 3 2 3" xfId="7873"/>
    <cellStyle name="Обычный 3 10 24 3 2 3 2" xfId="7874"/>
    <cellStyle name="Обычный 3 10 24 3 2 4" xfId="7875"/>
    <cellStyle name="Обычный 3 10 24 3 3" xfId="7876"/>
    <cellStyle name="Обычный 3 10 24 3 3 2" xfId="7877"/>
    <cellStyle name="Обычный 3 10 24 3 3 2 2" xfId="7878"/>
    <cellStyle name="Обычный 3 10 24 3 3 3" xfId="7879"/>
    <cellStyle name="Обычный 3 10 24 3 4" xfId="7880"/>
    <cellStyle name="Обычный 3 10 24 3 4 2" xfId="7881"/>
    <cellStyle name="Обычный 3 10 24 3 5" xfId="7882"/>
    <cellStyle name="Обычный 3 10 24 4" xfId="7883"/>
    <cellStyle name="Обычный 3 10 24 4 2" xfId="7884"/>
    <cellStyle name="Обычный 3 10 24 4 2 2" xfId="7885"/>
    <cellStyle name="Обычный 3 10 24 4 2 2 2" xfId="7886"/>
    <cellStyle name="Обычный 3 10 24 4 2 2 2 2" xfId="7887"/>
    <cellStyle name="Обычный 3 10 24 4 2 2 3" xfId="7888"/>
    <cellStyle name="Обычный 3 10 24 4 2 3" xfId="7889"/>
    <cellStyle name="Обычный 3 10 24 4 2 3 2" xfId="7890"/>
    <cellStyle name="Обычный 3 10 24 4 2 4" xfId="7891"/>
    <cellStyle name="Обычный 3 10 24 4 3" xfId="7892"/>
    <cellStyle name="Обычный 3 10 24 4 3 2" xfId="7893"/>
    <cellStyle name="Обычный 3 10 24 4 3 2 2" xfId="7894"/>
    <cellStyle name="Обычный 3 10 24 4 3 3" xfId="7895"/>
    <cellStyle name="Обычный 3 10 24 4 4" xfId="7896"/>
    <cellStyle name="Обычный 3 10 24 4 4 2" xfId="7897"/>
    <cellStyle name="Обычный 3 10 24 4 5" xfId="7898"/>
    <cellStyle name="Обычный 3 10 24 5" xfId="7899"/>
    <cellStyle name="Обычный 3 10 24 5 2" xfId="7900"/>
    <cellStyle name="Обычный 3 10 24 5 2 2" xfId="7901"/>
    <cellStyle name="Обычный 3 10 24 5 2 2 2" xfId="7902"/>
    <cellStyle name="Обычный 3 10 24 5 2 3" xfId="7903"/>
    <cellStyle name="Обычный 3 10 24 5 3" xfId="7904"/>
    <cellStyle name="Обычный 3 10 24 5 3 2" xfId="7905"/>
    <cellStyle name="Обычный 3 10 24 5 4" xfId="7906"/>
    <cellStyle name="Обычный 3 10 24 6" xfId="7907"/>
    <cellStyle name="Обычный 3 10 24 6 2" xfId="7908"/>
    <cellStyle name="Обычный 3 10 24 6 2 2" xfId="7909"/>
    <cellStyle name="Обычный 3 10 24 6 3" xfId="7910"/>
    <cellStyle name="Обычный 3 10 24 7" xfId="7911"/>
    <cellStyle name="Обычный 3 10 24 7 2" xfId="7912"/>
    <cellStyle name="Обычный 3 10 24 8" xfId="7913"/>
    <cellStyle name="Обычный 3 10 25" xfId="7914"/>
    <cellStyle name="Обычный 3 10 25 2" xfId="7915"/>
    <cellStyle name="Обычный 3 10 25 2 2" xfId="7916"/>
    <cellStyle name="Обычный 3 10 25 2 2 2" xfId="7917"/>
    <cellStyle name="Обычный 3 10 25 2 2 2 2" xfId="7918"/>
    <cellStyle name="Обычный 3 10 25 2 2 2 2 2" xfId="7919"/>
    <cellStyle name="Обычный 3 10 25 2 2 2 2 2 2" xfId="7920"/>
    <cellStyle name="Обычный 3 10 25 2 2 2 2 3" xfId="7921"/>
    <cellStyle name="Обычный 3 10 25 2 2 2 3" xfId="7922"/>
    <cellStyle name="Обычный 3 10 25 2 2 2 3 2" xfId="7923"/>
    <cellStyle name="Обычный 3 10 25 2 2 2 4" xfId="7924"/>
    <cellStyle name="Обычный 3 10 25 2 2 3" xfId="7925"/>
    <cellStyle name="Обычный 3 10 25 2 2 3 2" xfId="7926"/>
    <cellStyle name="Обычный 3 10 25 2 2 3 2 2" xfId="7927"/>
    <cellStyle name="Обычный 3 10 25 2 2 3 3" xfId="7928"/>
    <cellStyle name="Обычный 3 10 25 2 2 4" xfId="7929"/>
    <cellStyle name="Обычный 3 10 25 2 2 4 2" xfId="7930"/>
    <cellStyle name="Обычный 3 10 25 2 2 5" xfId="7931"/>
    <cellStyle name="Обычный 3 10 25 2 3" xfId="7932"/>
    <cellStyle name="Обычный 3 10 25 2 3 2" xfId="7933"/>
    <cellStyle name="Обычный 3 10 25 2 3 2 2" xfId="7934"/>
    <cellStyle name="Обычный 3 10 25 2 3 2 2 2" xfId="7935"/>
    <cellStyle name="Обычный 3 10 25 2 3 2 2 2 2" xfId="7936"/>
    <cellStyle name="Обычный 3 10 25 2 3 2 2 3" xfId="7937"/>
    <cellStyle name="Обычный 3 10 25 2 3 2 3" xfId="7938"/>
    <cellStyle name="Обычный 3 10 25 2 3 2 3 2" xfId="7939"/>
    <cellStyle name="Обычный 3 10 25 2 3 2 4" xfId="7940"/>
    <cellStyle name="Обычный 3 10 25 2 3 3" xfId="7941"/>
    <cellStyle name="Обычный 3 10 25 2 3 3 2" xfId="7942"/>
    <cellStyle name="Обычный 3 10 25 2 3 3 2 2" xfId="7943"/>
    <cellStyle name="Обычный 3 10 25 2 3 3 3" xfId="7944"/>
    <cellStyle name="Обычный 3 10 25 2 3 4" xfId="7945"/>
    <cellStyle name="Обычный 3 10 25 2 3 4 2" xfId="7946"/>
    <cellStyle name="Обычный 3 10 25 2 3 5" xfId="7947"/>
    <cellStyle name="Обычный 3 10 25 2 4" xfId="7948"/>
    <cellStyle name="Обычный 3 10 25 2 4 2" xfId="7949"/>
    <cellStyle name="Обычный 3 10 25 2 4 2 2" xfId="7950"/>
    <cellStyle name="Обычный 3 10 25 2 4 2 2 2" xfId="7951"/>
    <cellStyle name="Обычный 3 10 25 2 4 2 3" xfId="7952"/>
    <cellStyle name="Обычный 3 10 25 2 4 3" xfId="7953"/>
    <cellStyle name="Обычный 3 10 25 2 4 3 2" xfId="7954"/>
    <cellStyle name="Обычный 3 10 25 2 4 4" xfId="7955"/>
    <cellStyle name="Обычный 3 10 25 2 5" xfId="7956"/>
    <cellStyle name="Обычный 3 10 25 2 5 2" xfId="7957"/>
    <cellStyle name="Обычный 3 10 25 2 5 2 2" xfId="7958"/>
    <cellStyle name="Обычный 3 10 25 2 5 3" xfId="7959"/>
    <cellStyle name="Обычный 3 10 25 2 6" xfId="7960"/>
    <cellStyle name="Обычный 3 10 25 2 6 2" xfId="7961"/>
    <cellStyle name="Обычный 3 10 25 2 7" xfId="7962"/>
    <cellStyle name="Обычный 3 10 25 3" xfId="7963"/>
    <cellStyle name="Обычный 3 10 25 3 2" xfId="7964"/>
    <cellStyle name="Обычный 3 10 25 3 2 2" xfId="7965"/>
    <cellStyle name="Обычный 3 10 25 3 2 2 2" xfId="7966"/>
    <cellStyle name="Обычный 3 10 25 3 2 2 2 2" xfId="7967"/>
    <cellStyle name="Обычный 3 10 25 3 2 2 3" xfId="7968"/>
    <cellStyle name="Обычный 3 10 25 3 2 3" xfId="7969"/>
    <cellStyle name="Обычный 3 10 25 3 2 3 2" xfId="7970"/>
    <cellStyle name="Обычный 3 10 25 3 2 4" xfId="7971"/>
    <cellStyle name="Обычный 3 10 25 3 3" xfId="7972"/>
    <cellStyle name="Обычный 3 10 25 3 3 2" xfId="7973"/>
    <cellStyle name="Обычный 3 10 25 3 3 2 2" xfId="7974"/>
    <cellStyle name="Обычный 3 10 25 3 3 3" xfId="7975"/>
    <cellStyle name="Обычный 3 10 25 3 4" xfId="7976"/>
    <cellStyle name="Обычный 3 10 25 3 4 2" xfId="7977"/>
    <cellStyle name="Обычный 3 10 25 3 5" xfId="7978"/>
    <cellStyle name="Обычный 3 10 25 4" xfId="7979"/>
    <cellStyle name="Обычный 3 10 25 4 2" xfId="7980"/>
    <cellStyle name="Обычный 3 10 25 4 2 2" xfId="7981"/>
    <cellStyle name="Обычный 3 10 25 4 2 2 2" xfId="7982"/>
    <cellStyle name="Обычный 3 10 25 4 2 2 2 2" xfId="7983"/>
    <cellStyle name="Обычный 3 10 25 4 2 2 3" xfId="7984"/>
    <cellStyle name="Обычный 3 10 25 4 2 3" xfId="7985"/>
    <cellStyle name="Обычный 3 10 25 4 2 3 2" xfId="7986"/>
    <cellStyle name="Обычный 3 10 25 4 2 4" xfId="7987"/>
    <cellStyle name="Обычный 3 10 25 4 3" xfId="7988"/>
    <cellStyle name="Обычный 3 10 25 4 3 2" xfId="7989"/>
    <cellStyle name="Обычный 3 10 25 4 3 2 2" xfId="7990"/>
    <cellStyle name="Обычный 3 10 25 4 3 3" xfId="7991"/>
    <cellStyle name="Обычный 3 10 25 4 4" xfId="7992"/>
    <cellStyle name="Обычный 3 10 25 4 4 2" xfId="7993"/>
    <cellStyle name="Обычный 3 10 25 4 5" xfId="7994"/>
    <cellStyle name="Обычный 3 10 25 5" xfId="7995"/>
    <cellStyle name="Обычный 3 10 25 5 2" xfId="7996"/>
    <cellStyle name="Обычный 3 10 25 5 2 2" xfId="7997"/>
    <cellStyle name="Обычный 3 10 25 5 2 2 2" xfId="7998"/>
    <cellStyle name="Обычный 3 10 25 5 2 3" xfId="7999"/>
    <cellStyle name="Обычный 3 10 25 5 3" xfId="8000"/>
    <cellStyle name="Обычный 3 10 25 5 3 2" xfId="8001"/>
    <cellStyle name="Обычный 3 10 25 5 4" xfId="8002"/>
    <cellStyle name="Обычный 3 10 25 6" xfId="8003"/>
    <cellStyle name="Обычный 3 10 25 6 2" xfId="8004"/>
    <cellStyle name="Обычный 3 10 25 6 2 2" xfId="8005"/>
    <cellStyle name="Обычный 3 10 25 6 3" xfId="8006"/>
    <cellStyle name="Обычный 3 10 25 7" xfId="8007"/>
    <cellStyle name="Обычный 3 10 25 7 2" xfId="8008"/>
    <cellStyle name="Обычный 3 10 25 8" xfId="8009"/>
    <cellStyle name="Обычный 3 10 26" xfId="8010"/>
    <cellStyle name="Обычный 3 10 26 2" xfId="8011"/>
    <cellStyle name="Обычный 3 10 26 2 2" xfId="8012"/>
    <cellStyle name="Обычный 3 10 26 2 2 2" xfId="8013"/>
    <cellStyle name="Обычный 3 10 26 2 2 2 2" xfId="8014"/>
    <cellStyle name="Обычный 3 10 26 2 2 2 2 2" xfId="8015"/>
    <cellStyle name="Обычный 3 10 26 2 2 2 2 2 2" xfId="8016"/>
    <cellStyle name="Обычный 3 10 26 2 2 2 2 3" xfId="8017"/>
    <cellStyle name="Обычный 3 10 26 2 2 2 3" xfId="8018"/>
    <cellStyle name="Обычный 3 10 26 2 2 2 3 2" xfId="8019"/>
    <cellStyle name="Обычный 3 10 26 2 2 2 4" xfId="8020"/>
    <cellStyle name="Обычный 3 10 26 2 2 3" xfId="8021"/>
    <cellStyle name="Обычный 3 10 26 2 2 3 2" xfId="8022"/>
    <cellStyle name="Обычный 3 10 26 2 2 3 2 2" xfId="8023"/>
    <cellStyle name="Обычный 3 10 26 2 2 3 3" xfId="8024"/>
    <cellStyle name="Обычный 3 10 26 2 2 4" xfId="8025"/>
    <cellStyle name="Обычный 3 10 26 2 2 4 2" xfId="8026"/>
    <cellStyle name="Обычный 3 10 26 2 2 5" xfId="8027"/>
    <cellStyle name="Обычный 3 10 26 2 3" xfId="8028"/>
    <cellStyle name="Обычный 3 10 26 2 3 2" xfId="8029"/>
    <cellStyle name="Обычный 3 10 26 2 3 2 2" xfId="8030"/>
    <cellStyle name="Обычный 3 10 26 2 3 2 2 2" xfId="8031"/>
    <cellStyle name="Обычный 3 10 26 2 3 2 2 2 2" xfId="8032"/>
    <cellStyle name="Обычный 3 10 26 2 3 2 2 3" xfId="8033"/>
    <cellStyle name="Обычный 3 10 26 2 3 2 3" xfId="8034"/>
    <cellStyle name="Обычный 3 10 26 2 3 2 3 2" xfId="8035"/>
    <cellStyle name="Обычный 3 10 26 2 3 2 4" xfId="8036"/>
    <cellStyle name="Обычный 3 10 26 2 3 3" xfId="8037"/>
    <cellStyle name="Обычный 3 10 26 2 3 3 2" xfId="8038"/>
    <cellStyle name="Обычный 3 10 26 2 3 3 2 2" xfId="8039"/>
    <cellStyle name="Обычный 3 10 26 2 3 3 3" xfId="8040"/>
    <cellStyle name="Обычный 3 10 26 2 3 4" xfId="8041"/>
    <cellStyle name="Обычный 3 10 26 2 3 4 2" xfId="8042"/>
    <cellStyle name="Обычный 3 10 26 2 3 5" xfId="8043"/>
    <cellStyle name="Обычный 3 10 26 2 4" xfId="8044"/>
    <cellStyle name="Обычный 3 10 26 2 4 2" xfId="8045"/>
    <cellStyle name="Обычный 3 10 26 2 4 2 2" xfId="8046"/>
    <cellStyle name="Обычный 3 10 26 2 4 2 2 2" xfId="8047"/>
    <cellStyle name="Обычный 3 10 26 2 4 2 3" xfId="8048"/>
    <cellStyle name="Обычный 3 10 26 2 4 3" xfId="8049"/>
    <cellStyle name="Обычный 3 10 26 2 4 3 2" xfId="8050"/>
    <cellStyle name="Обычный 3 10 26 2 4 4" xfId="8051"/>
    <cellStyle name="Обычный 3 10 26 2 5" xfId="8052"/>
    <cellStyle name="Обычный 3 10 26 2 5 2" xfId="8053"/>
    <cellStyle name="Обычный 3 10 26 2 5 2 2" xfId="8054"/>
    <cellStyle name="Обычный 3 10 26 2 5 3" xfId="8055"/>
    <cellStyle name="Обычный 3 10 26 2 6" xfId="8056"/>
    <cellStyle name="Обычный 3 10 26 2 6 2" xfId="8057"/>
    <cellStyle name="Обычный 3 10 26 2 7" xfId="8058"/>
    <cellStyle name="Обычный 3 10 26 3" xfId="8059"/>
    <cellStyle name="Обычный 3 10 26 3 2" xfId="8060"/>
    <cellStyle name="Обычный 3 10 26 3 2 2" xfId="8061"/>
    <cellStyle name="Обычный 3 10 26 3 2 2 2" xfId="8062"/>
    <cellStyle name="Обычный 3 10 26 3 2 2 2 2" xfId="8063"/>
    <cellStyle name="Обычный 3 10 26 3 2 2 3" xfId="8064"/>
    <cellStyle name="Обычный 3 10 26 3 2 3" xfId="8065"/>
    <cellStyle name="Обычный 3 10 26 3 2 3 2" xfId="8066"/>
    <cellStyle name="Обычный 3 10 26 3 2 4" xfId="8067"/>
    <cellStyle name="Обычный 3 10 26 3 3" xfId="8068"/>
    <cellStyle name="Обычный 3 10 26 3 3 2" xfId="8069"/>
    <cellStyle name="Обычный 3 10 26 3 3 2 2" xfId="8070"/>
    <cellStyle name="Обычный 3 10 26 3 3 3" xfId="8071"/>
    <cellStyle name="Обычный 3 10 26 3 4" xfId="8072"/>
    <cellStyle name="Обычный 3 10 26 3 4 2" xfId="8073"/>
    <cellStyle name="Обычный 3 10 26 3 5" xfId="8074"/>
    <cellStyle name="Обычный 3 10 26 4" xfId="8075"/>
    <cellStyle name="Обычный 3 10 26 4 2" xfId="8076"/>
    <cellStyle name="Обычный 3 10 26 4 2 2" xfId="8077"/>
    <cellStyle name="Обычный 3 10 26 4 2 2 2" xfId="8078"/>
    <cellStyle name="Обычный 3 10 26 4 2 2 2 2" xfId="8079"/>
    <cellStyle name="Обычный 3 10 26 4 2 2 3" xfId="8080"/>
    <cellStyle name="Обычный 3 10 26 4 2 3" xfId="8081"/>
    <cellStyle name="Обычный 3 10 26 4 2 3 2" xfId="8082"/>
    <cellStyle name="Обычный 3 10 26 4 2 4" xfId="8083"/>
    <cellStyle name="Обычный 3 10 26 4 3" xfId="8084"/>
    <cellStyle name="Обычный 3 10 26 4 3 2" xfId="8085"/>
    <cellStyle name="Обычный 3 10 26 4 3 2 2" xfId="8086"/>
    <cellStyle name="Обычный 3 10 26 4 3 3" xfId="8087"/>
    <cellStyle name="Обычный 3 10 26 4 4" xfId="8088"/>
    <cellStyle name="Обычный 3 10 26 4 4 2" xfId="8089"/>
    <cellStyle name="Обычный 3 10 26 4 5" xfId="8090"/>
    <cellStyle name="Обычный 3 10 26 5" xfId="8091"/>
    <cellStyle name="Обычный 3 10 26 5 2" xfId="8092"/>
    <cellStyle name="Обычный 3 10 26 5 2 2" xfId="8093"/>
    <cellStyle name="Обычный 3 10 26 5 2 2 2" xfId="8094"/>
    <cellStyle name="Обычный 3 10 26 5 2 3" xfId="8095"/>
    <cellStyle name="Обычный 3 10 26 5 3" xfId="8096"/>
    <cellStyle name="Обычный 3 10 26 5 3 2" xfId="8097"/>
    <cellStyle name="Обычный 3 10 26 5 4" xfId="8098"/>
    <cellStyle name="Обычный 3 10 26 6" xfId="8099"/>
    <cellStyle name="Обычный 3 10 26 6 2" xfId="8100"/>
    <cellStyle name="Обычный 3 10 26 6 2 2" xfId="8101"/>
    <cellStyle name="Обычный 3 10 26 6 3" xfId="8102"/>
    <cellStyle name="Обычный 3 10 26 7" xfId="8103"/>
    <cellStyle name="Обычный 3 10 26 7 2" xfId="8104"/>
    <cellStyle name="Обычный 3 10 26 8" xfId="8105"/>
    <cellStyle name="Обычный 3 10 27" xfId="8106"/>
    <cellStyle name="Обычный 3 10 27 2" xfId="8107"/>
    <cellStyle name="Обычный 3 10 27 2 2" xfId="8108"/>
    <cellStyle name="Обычный 3 10 27 2 2 2" xfId="8109"/>
    <cellStyle name="Обычный 3 10 27 2 2 2 2" xfId="8110"/>
    <cellStyle name="Обычный 3 10 27 2 2 2 2 2" xfId="8111"/>
    <cellStyle name="Обычный 3 10 27 2 2 2 2 2 2" xfId="8112"/>
    <cellStyle name="Обычный 3 10 27 2 2 2 2 3" xfId="8113"/>
    <cellStyle name="Обычный 3 10 27 2 2 2 3" xfId="8114"/>
    <cellStyle name="Обычный 3 10 27 2 2 2 3 2" xfId="8115"/>
    <cellStyle name="Обычный 3 10 27 2 2 2 4" xfId="8116"/>
    <cellStyle name="Обычный 3 10 27 2 2 3" xfId="8117"/>
    <cellStyle name="Обычный 3 10 27 2 2 3 2" xfId="8118"/>
    <cellStyle name="Обычный 3 10 27 2 2 3 2 2" xfId="8119"/>
    <cellStyle name="Обычный 3 10 27 2 2 3 3" xfId="8120"/>
    <cellStyle name="Обычный 3 10 27 2 2 4" xfId="8121"/>
    <cellStyle name="Обычный 3 10 27 2 2 4 2" xfId="8122"/>
    <cellStyle name="Обычный 3 10 27 2 2 5" xfId="8123"/>
    <cellStyle name="Обычный 3 10 27 2 3" xfId="8124"/>
    <cellStyle name="Обычный 3 10 27 2 3 2" xfId="8125"/>
    <cellStyle name="Обычный 3 10 27 2 3 2 2" xfId="8126"/>
    <cellStyle name="Обычный 3 10 27 2 3 2 2 2" xfId="8127"/>
    <cellStyle name="Обычный 3 10 27 2 3 2 2 2 2" xfId="8128"/>
    <cellStyle name="Обычный 3 10 27 2 3 2 2 3" xfId="8129"/>
    <cellStyle name="Обычный 3 10 27 2 3 2 3" xfId="8130"/>
    <cellStyle name="Обычный 3 10 27 2 3 2 3 2" xfId="8131"/>
    <cellStyle name="Обычный 3 10 27 2 3 2 4" xfId="8132"/>
    <cellStyle name="Обычный 3 10 27 2 3 3" xfId="8133"/>
    <cellStyle name="Обычный 3 10 27 2 3 3 2" xfId="8134"/>
    <cellStyle name="Обычный 3 10 27 2 3 3 2 2" xfId="8135"/>
    <cellStyle name="Обычный 3 10 27 2 3 3 3" xfId="8136"/>
    <cellStyle name="Обычный 3 10 27 2 3 4" xfId="8137"/>
    <cellStyle name="Обычный 3 10 27 2 3 4 2" xfId="8138"/>
    <cellStyle name="Обычный 3 10 27 2 3 5" xfId="8139"/>
    <cellStyle name="Обычный 3 10 27 2 4" xfId="8140"/>
    <cellStyle name="Обычный 3 10 27 2 4 2" xfId="8141"/>
    <cellStyle name="Обычный 3 10 27 2 4 2 2" xfId="8142"/>
    <cellStyle name="Обычный 3 10 27 2 4 2 2 2" xfId="8143"/>
    <cellStyle name="Обычный 3 10 27 2 4 2 3" xfId="8144"/>
    <cellStyle name="Обычный 3 10 27 2 4 3" xfId="8145"/>
    <cellStyle name="Обычный 3 10 27 2 4 3 2" xfId="8146"/>
    <cellStyle name="Обычный 3 10 27 2 4 4" xfId="8147"/>
    <cellStyle name="Обычный 3 10 27 2 5" xfId="8148"/>
    <cellStyle name="Обычный 3 10 27 2 5 2" xfId="8149"/>
    <cellStyle name="Обычный 3 10 27 2 5 2 2" xfId="8150"/>
    <cellStyle name="Обычный 3 10 27 2 5 3" xfId="8151"/>
    <cellStyle name="Обычный 3 10 27 2 6" xfId="8152"/>
    <cellStyle name="Обычный 3 10 27 2 6 2" xfId="8153"/>
    <cellStyle name="Обычный 3 10 27 2 7" xfId="8154"/>
    <cellStyle name="Обычный 3 10 27 3" xfId="8155"/>
    <cellStyle name="Обычный 3 10 27 3 2" xfId="8156"/>
    <cellStyle name="Обычный 3 10 27 3 2 2" xfId="8157"/>
    <cellStyle name="Обычный 3 10 27 3 2 2 2" xfId="8158"/>
    <cellStyle name="Обычный 3 10 27 3 2 2 2 2" xfId="8159"/>
    <cellStyle name="Обычный 3 10 27 3 2 2 3" xfId="8160"/>
    <cellStyle name="Обычный 3 10 27 3 2 3" xfId="8161"/>
    <cellStyle name="Обычный 3 10 27 3 2 3 2" xfId="8162"/>
    <cellStyle name="Обычный 3 10 27 3 2 4" xfId="8163"/>
    <cellStyle name="Обычный 3 10 27 3 3" xfId="8164"/>
    <cellStyle name="Обычный 3 10 27 3 3 2" xfId="8165"/>
    <cellStyle name="Обычный 3 10 27 3 3 2 2" xfId="8166"/>
    <cellStyle name="Обычный 3 10 27 3 3 3" xfId="8167"/>
    <cellStyle name="Обычный 3 10 27 3 4" xfId="8168"/>
    <cellStyle name="Обычный 3 10 27 3 4 2" xfId="8169"/>
    <cellStyle name="Обычный 3 10 27 3 5" xfId="8170"/>
    <cellStyle name="Обычный 3 10 27 4" xfId="8171"/>
    <cellStyle name="Обычный 3 10 27 4 2" xfId="8172"/>
    <cellStyle name="Обычный 3 10 27 4 2 2" xfId="8173"/>
    <cellStyle name="Обычный 3 10 27 4 2 2 2" xfId="8174"/>
    <cellStyle name="Обычный 3 10 27 4 2 2 2 2" xfId="8175"/>
    <cellStyle name="Обычный 3 10 27 4 2 2 3" xfId="8176"/>
    <cellStyle name="Обычный 3 10 27 4 2 3" xfId="8177"/>
    <cellStyle name="Обычный 3 10 27 4 2 3 2" xfId="8178"/>
    <cellStyle name="Обычный 3 10 27 4 2 4" xfId="8179"/>
    <cellStyle name="Обычный 3 10 27 4 3" xfId="8180"/>
    <cellStyle name="Обычный 3 10 27 4 3 2" xfId="8181"/>
    <cellStyle name="Обычный 3 10 27 4 3 2 2" xfId="8182"/>
    <cellStyle name="Обычный 3 10 27 4 3 3" xfId="8183"/>
    <cellStyle name="Обычный 3 10 27 4 4" xfId="8184"/>
    <cellStyle name="Обычный 3 10 27 4 4 2" xfId="8185"/>
    <cellStyle name="Обычный 3 10 27 4 5" xfId="8186"/>
    <cellStyle name="Обычный 3 10 27 5" xfId="8187"/>
    <cellStyle name="Обычный 3 10 27 5 2" xfId="8188"/>
    <cellStyle name="Обычный 3 10 27 5 2 2" xfId="8189"/>
    <cellStyle name="Обычный 3 10 27 5 2 2 2" xfId="8190"/>
    <cellStyle name="Обычный 3 10 27 5 2 3" xfId="8191"/>
    <cellStyle name="Обычный 3 10 27 5 3" xfId="8192"/>
    <cellStyle name="Обычный 3 10 27 5 3 2" xfId="8193"/>
    <cellStyle name="Обычный 3 10 27 5 4" xfId="8194"/>
    <cellStyle name="Обычный 3 10 27 6" xfId="8195"/>
    <cellStyle name="Обычный 3 10 27 6 2" xfId="8196"/>
    <cellStyle name="Обычный 3 10 27 6 2 2" xfId="8197"/>
    <cellStyle name="Обычный 3 10 27 6 3" xfId="8198"/>
    <cellStyle name="Обычный 3 10 27 7" xfId="8199"/>
    <cellStyle name="Обычный 3 10 27 7 2" xfId="8200"/>
    <cellStyle name="Обычный 3 10 27 8" xfId="8201"/>
    <cellStyle name="Обычный 3 10 28" xfId="8202"/>
    <cellStyle name="Обычный 3 10 28 2" xfId="8203"/>
    <cellStyle name="Обычный 3 10 28 2 2" xfId="8204"/>
    <cellStyle name="Обычный 3 10 28 2 2 2" xfId="8205"/>
    <cellStyle name="Обычный 3 10 28 2 2 2 2" xfId="8206"/>
    <cellStyle name="Обычный 3 10 28 2 2 2 2 2" xfId="8207"/>
    <cellStyle name="Обычный 3 10 28 2 2 2 2 2 2" xfId="8208"/>
    <cellStyle name="Обычный 3 10 28 2 2 2 2 3" xfId="8209"/>
    <cellStyle name="Обычный 3 10 28 2 2 2 3" xfId="8210"/>
    <cellStyle name="Обычный 3 10 28 2 2 2 3 2" xfId="8211"/>
    <cellStyle name="Обычный 3 10 28 2 2 2 4" xfId="8212"/>
    <cellStyle name="Обычный 3 10 28 2 2 3" xfId="8213"/>
    <cellStyle name="Обычный 3 10 28 2 2 3 2" xfId="8214"/>
    <cellStyle name="Обычный 3 10 28 2 2 3 2 2" xfId="8215"/>
    <cellStyle name="Обычный 3 10 28 2 2 3 3" xfId="8216"/>
    <cellStyle name="Обычный 3 10 28 2 2 4" xfId="8217"/>
    <cellStyle name="Обычный 3 10 28 2 2 4 2" xfId="8218"/>
    <cellStyle name="Обычный 3 10 28 2 2 5" xfId="8219"/>
    <cellStyle name="Обычный 3 10 28 2 3" xfId="8220"/>
    <cellStyle name="Обычный 3 10 28 2 3 2" xfId="8221"/>
    <cellStyle name="Обычный 3 10 28 2 3 2 2" xfId="8222"/>
    <cellStyle name="Обычный 3 10 28 2 3 2 2 2" xfId="8223"/>
    <cellStyle name="Обычный 3 10 28 2 3 2 2 2 2" xfId="8224"/>
    <cellStyle name="Обычный 3 10 28 2 3 2 2 3" xfId="8225"/>
    <cellStyle name="Обычный 3 10 28 2 3 2 3" xfId="8226"/>
    <cellStyle name="Обычный 3 10 28 2 3 2 3 2" xfId="8227"/>
    <cellStyle name="Обычный 3 10 28 2 3 2 4" xfId="8228"/>
    <cellStyle name="Обычный 3 10 28 2 3 3" xfId="8229"/>
    <cellStyle name="Обычный 3 10 28 2 3 3 2" xfId="8230"/>
    <cellStyle name="Обычный 3 10 28 2 3 3 2 2" xfId="8231"/>
    <cellStyle name="Обычный 3 10 28 2 3 3 3" xfId="8232"/>
    <cellStyle name="Обычный 3 10 28 2 3 4" xfId="8233"/>
    <cellStyle name="Обычный 3 10 28 2 3 4 2" xfId="8234"/>
    <cellStyle name="Обычный 3 10 28 2 3 5" xfId="8235"/>
    <cellStyle name="Обычный 3 10 28 2 4" xfId="8236"/>
    <cellStyle name="Обычный 3 10 28 2 4 2" xfId="8237"/>
    <cellStyle name="Обычный 3 10 28 2 4 2 2" xfId="8238"/>
    <cellStyle name="Обычный 3 10 28 2 4 2 2 2" xfId="8239"/>
    <cellStyle name="Обычный 3 10 28 2 4 2 3" xfId="8240"/>
    <cellStyle name="Обычный 3 10 28 2 4 3" xfId="8241"/>
    <cellStyle name="Обычный 3 10 28 2 4 3 2" xfId="8242"/>
    <cellStyle name="Обычный 3 10 28 2 4 4" xfId="8243"/>
    <cellStyle name="Обычный 3 10 28 2 5" xfId="8244"/>
    <cellStyle name="Обычный 3 10 28 2 5 2" xfId="8245"/>
    <cellStyle name="Обычный 3 10 28 2 5 2 2" xfId="8246"/>
    <cellStyle name="Обычный 3 10 28 2 5 3" xfId="8247"/>
    <cellStyle name="Обычный 3 10 28 2 6" xfId="8248"/>
    <cellStyle name="Обычный 3 10 28 2 6 2" xfId="8249"/>
    <cellStyle name="Обычный 3 10 28 2 7" xfId="8250"/>
    <cellStyle name="Обычный 3 10 28 3" xfId="8251"/>
    <cellStyle name="Обычный 3 10 28 3 2" xfId="8252"/>
    <cellStyle name="Обычный 3 10 28 3 2 2" xfId="8253"/>
    <cellStyle name="Обычный 3 10 28 3 2 2 2" xfId="8254"/>
    <cellStyle name="Обычный 3 10 28 3 2 2 2 2" xfId="8255"/>
    <cellStyle name="Обычный 3 10 28 3 2 2 3" xfId="8256"/>
    <cellStyle name="Обычный 3 10 28 3 2 3" xfId="8257"/>
    <cellStyle name="Обычный 3 10 28 3 2 3 2" xfId="8258"/>
    <cellStyle name="Обычный 3 10 28 3 2 4" xfId="8259"/>
    <cellStyle name="Обычный 3 10 28 3 3" xfId="8260"/>
    <cellStyle name="Обычный 3 10 28 3 3 2" xfId="8261"/>
    <cellStyle name="Обычный 3 10 28 3 3 2 2" xfId="8262"/>
    <cellStyle name="Обычный 3 10 28 3 3 3" xfId="8263"/>
    <cellStyle name="Обычный 3 10 28 3 4" xfId="8264"/>
    <cellStyle name="Обычный 3 10 28 3 4 2" xfId="8265"/>
    <cellStyle name="Обычный 3 10 28 3 5" xfId="8266"/>
    <cellStyle name="Обычный 3 10 28 4" xfId="8267"/>
    <cellStyle name="Обычный 3 10 28 4 2" xfId="8268"/>
    <cellStyle name="Обычный 3 10 28 4 2 2" xfId="8269"/>
    <cellStyle name="Обычный 3 10 28 4 2 2 2" xfId="8270"/>
    <cellStyle name="Обычный 3 10 28 4 2 2 2 2" xfId="8271"/>
    <cellStyle name="Обычный 3 10 28 4 2 2 3" xfId="8272"/>
    <cellStyle name="Обычный 3 10 28 4 2 3" xfId="8273"/>
    <cellStyle name="Обычный 3 10 28 4 2 3 2" xfId="8274"/>
    <cellStyle name="Обычный 3 10 28 4 2 4" xfId="8275"/>
    <cellStyle name="Обычный 3 10 28 4 3" xfId="8276"/>
    <cellStyle name="Обычный 3 10 28 4 3 2" xfId="8277"/>
    <cellStyle name="Обычный 3 10 28 4 3 2 2" xfId="8278"/>
    <cellStyle name="Обычный 3 10 28 4 3 3" xfId="8279"/>
    <cellStyle name="Обычный 3 10 28 4 4" xfId="8280"/>
    <cellStyle name="Обычный 3 10 28 4 4 2" xfId="8281"/>
    <cellStyle name="Обычный 3 10 28 4 5" xfId="8282"/>
    <cellStyle name="Обычный 3 10 28 5" xfId="8283"/>
    <cellStyle name="Обычный 3 10 28 5 2" xfId="8284"/>
    <cellStyle name="Обычный 3 10 28 5 2 2" xfId="8285"/>
    <cellStyle name="Обычный 3 10 28 5 2 2 2" xfId="8286"/>
    <cellStyle name="Обычный 3 10 28 5 2 3" xfId="8287"/>
    <cellStyle name="Обычный 3 10 28 5 3" xfId="8288"/>
    <cellStyle name="Обычный 3 10 28 5 3 2" xfId="8289"/>
    <cellStyle name="Обычный 3 10 28 5 4" xfId="8290"/>
    <cellStyle name="Обычный 3 10 28 6" xfId="8291"/>
    <cellStyle name="Обычный 3 10 28 6 2" xfId="8292"/>
    <cellStyle name="Обычный 3 10 28 6 2 2" xfId="8293"/>
    <cellStyle name="Обычный 3 10 28 6 3" xfId="8294"/>
    <cellStyle name="Обычный 3 10 28 7" xfId="8295"/>
    <cellStyle name="Обычный 3 10 28 7 2" xfId="8296"/>
    <cellStyle name="Обычный 3 10 28 8" xfId="8297"/>
    <cellStyle name="Обычный 3 10 29" xfId="8298"/>
    <cellStyle name="Обычный 3 10 29 2" xfId="8299"/>
    <cellStyle name="Обычный 3 10 29 2 2" xfId="8300"/>
    <cellStyle name="Обычный 3 10 29 2 2 2" xfId="8301"/>
    <cellStyle name="Обычный 3 10 29 2 2 2 2" xfId="8302"/>
    <cellStyle name="Обычный 3 10 29 2 2 2 2 2" xfId="8303"/>
    <cellStyle name="Обычный 3 10 29 2 2 2 2 2 2" xfId="8304"/>
    <cellStyle name="Обычный 3 10 29 2 2 2 2 3" xfId="8305"/>
    <cellStyle name="Обычный 3 10 29 2 2 2 3" xfId="8306"/>
    <cellStyle name="Обычный 3 10 29 2 2 2 3 2" xfId="8307"/>
    <cellStyle name="Обычный 3 10 29 2 2 2 4" xfId="8308"/>
    <cellStyle name="Обычный 3 10 29 2 2 3" xfId="8309"/>
    <cellStyle name="Обычный 3 10 29 2 2 3 2" xfId="8310"/>
    <cellStyle name="Обычный 3 10 29 2 2 3 2 2" xfId="8311"/>
    <cellStyle name="Обычный 3 10 29 2 2 3 3" xfId="8312"/>
    <cellStyle name="Обычный 3 10 29 2 2 4" xfId="8313"/>
    <cellStyle name="Обычный 3 10 29 2 2 4 2" xfId="8314"/>
    <cellStyle name="Обычный 3 10 29 2 2 5" xfId="8315"/>
    <cellStyle name="Обычный 3 10 29 2 3" xfId="8316"/>
    <cellStyle name="Обычный 3 10 29 2 3 2" xfId="8317"/>
    <cellStyle name="Обычный 3 10 29 2 3 2 2" xfId="8318"/>
    <cellStyle name="Обычный 3 10 29 2 3 2 2 2" xfId="8319"/>
    <cellStyle name="Обычный 3 10 29 2 3 2 2 2 2" xfId="8320"/>
    <cellStyle name="Обычный 3 10 29 2 3 2 2 3" xfId="8321"/>
    <cellStyle name="Обычный 3 10 29 2 3 2 3" xfId="8322"/>
    <cellStyle name="Обычный 3 10 29 2 3 2 3 2" xfId="8323"/>
    <cellStyle name="Обычный 3 10 29 2 3 2 4" xfId="8324"/>
    <cellStyle name="Обычный 3 10 29 2 3 3" xfId="8325"/>
    <cellStyle name="Обычный 3 10 29 2 3 3 2" xfId="8326"/>
    <cellStyle name="Обычный 3 10 29 2 3 3 2 2" xfId="8327"/>
    <cellStyle name="Обычный 3 10 29 2 3 3 3" xfId="8328"/>
    <cellStyle name="Обычный 3 10 29 2 3 4" xfId="8329"/>
    <cellStyle name="Обычный 3 10 29 2 3 4 2" xfId="8330"/>
    <cellStyle name="Обычный 3 10 29 2 3 5" xfId="8331"/>
    <cellStyle name="Обычный 3 10 29 2 4" xfId="8332"/>
    <cellStyle name="Обычный 3 10 29 2 4 2" xfId="8333"/>
    <cellStyle name="Обычный 3 10 29 2 4 2 2" xfId="8334"/>
    <cellStyle name="Обычный 3 10 29 2 4 2 2 2" xfId="8335"/>
    <cellStyle name="Обычный 3 10 29 2 4 2 3" xfId="8336"/>
    <cellStyle name="Обычный 3 10 29 2 4 3" xfId="8337"/>
    <cellStyle name="Обычный 3 10 29 2 4 3 2" xfId="8338"/>
    <cellStyle name="Обычный 3 10 29 2 4 4" xfId="8339"/>
    <cellStyle name="Обычный 3 10 29 2 5" xfId="8340"/>
    <cellStyle name="Обычный 3 10 29 2 5 2" xfId="8341"/>
    <cellStyle name="Обычный 3 10 29 2 5 2 2" xfId="8342"/>
    <cellStyle name="Обычный 3 10 29 2 5 3" xfId="8343"/>
    <cellStyle name="Обычный 3 10 29 2 6" xfId="8344"/>
    <cellStyle name="Обычный 3 10 29 2 6 2" xfId="8345"/>
    <cellStyle name="Обычный 3 10 29 2 7" xfId="8346"/>
    <cellStyle name="Обычный 3 10 29 3" xfId="8347"/>
    <cellStyle name="Обычный 3 10 29 3 2" xfId="8348"/>
    <cellStyle name="Обычный 3 10 29 3 2 2" xfId="8349"/>
    <cellStyle name="Обычный 3 10 29 3 2 2 2" xfId="8350"/>
    <cellStyle name="Обычный 3 10 29 3 2 2 2 2" xfId="8351"/>
    <cellStyle name="Обычный 3 10 29 3 2 2 3" xfId="8352"/>
    <cellStyle name="Обычный 3 10 29 3 2 3" xfId="8353"/>
    <cellStyle name="Обычный 3 10 29 3 2 3 2" xfId="8354"/>
    <cellStyle name="Обычный 3 10 29 3 2 4" xfId="8355"/>
    <cellStyle name="Обычный 3 10 29 3 3" xfId="8356"/>
    <cellStyle name="Обычный 3 10 29 3 3 2" xfId="8357"/>
    <cellStyle name="Обычный 3 10 29 3 3 2 2" xfId="8358"/>
    <cellStyle name="Обычный 3 10 29 3 3 3" xfId="8359"/>
    <cellStyle name="Обычный 3 10 29 3 4" xfId="8360"/>
    <cellStyle name="Обычный 3 10 29 3 4 2" xfId="8361"/>
    <cellStyle name="Обычный 3 10 29 3 5" xfId="8362"/>
    <cellStyle name="Обычный 3 10 29 4" xfId="8363"/>
    <cellStyle name="Обычный 3 10 29 4 2" xfId="8364"/>
    <cellStyle name="Обычный 3 10 29 4 2 2" xfId="8365"/>
    <cellStyle name="Обычный 3 10 29 4 2 2 2" xfId="8366"/>
    <cellStyle name="Обычный 3 10 29 4 2 2 2 2" xfId="8367"/>
    <cellStyle name="Обычный 3 10 29 4 2 2 3" xfId="8368"/>
    <cellStyle name="Обычный 3 10 29 4 2 3" xfId="8369"/>
    <cellStyle name="Обычный 3 10 29 4 2 3 2" xfId="8370"/>
    <cellStyle name="Обычный 3 10 29 4 2 4" xfId="8371"/>
    <cellStyle name="Обычный 3 10 29 4 3" xfId="8372"/>
    <cellStyle name="Обычный 3 10 29 4 3 2" xfId="8373"/>
    <cellStyle name="Обычный 3 10 29 4 3 2 2" xfId="8374"/>
    <cellStyle name="Обычный 3 10 29 4 3 3" xfId="8375"/>
    <cellStyle name="Обычный 3 10 29 4 4" xfId="8376"/>
    <cellStyle name="Обычный 3 10 29 4 4 2" xfId="8377"/>
    <cellStyle name="Обычный 3 10 29 4 5" xfId="8378"/>
    <cellStyle name="Обычный 3 10 29 5" xfId="8379"/>
    <cellStyle name="Обычный 3 10 29 5 2" xfId="8380"/>
    <cellStyle name="Обычный 3 10 29 5 2 2" xfId="8381"/>
    <cellStyle name="Обычный 3 10 29 5 2 2 2" xfId="8382"/>
    <cellStyle name="Обычный 3 10 29 5 2 3" xfId="8383"/>
    <cellStyle name="Обычный 3 10 29 5 3" xfId="8384"/>
    <cellStyle name="Обычный 3 10 29 5 3 2" xfId="8385"/>
    <cellStyle name="Обычный 3 10 29 5 4" xfId="8386"/>
    <cellStyle name="Обычный 3 10 29 6" xfId="8387"/>
    <cellStyle name="Обычный 3 10 29 6 2" xfId="8388"/>
    <cellStyle name="Обычный 3 10 29 6 2 2" xfId="8389"/>
    <cellStyle name="Обычный 3 10 29 6 3" xfId="8390"/>
    <cellStyle name="Обычный 3 10 29 7" xfId="8391"/>
    <cellStyle name="Обычный 3 10 29 7 2" xfId="8392"/>
    <cellStyle name="Обычный 3 10 29 8" xfId="8393"/>
    <cellStyle name="Обычный 3 10 3" xfId="8394"/>
    <cellStyle name="Обычный 3 10 3 2" xfId="8395"/>
    <cellStyle name="Обычный 3 10 3 2 2" xfId="8396"/>
    <cellStyle name="Обычный 3 10 3 2 2 2" xfId="8397"/>
    <cellStyle name="Обычный 3 10 3 2 2 2 2" xfId="8398"/>
    <cellStyle name="Обычный 3 10 3 2 2 2 2 2" xfId="8399"/>
    <cellStyle name="Обычный 3 10 3 2 2 2 2 2 2" xfId="8400"/>
    <cellStyle name="Обычный 3 10 3 2 2 2 2 3" xfId="8401"/>
    <cellStyle name="Обычный 3 10 3 2 2 2 3" xfId="8402"/>
    <cellStyle name="Обычный 3 10 3 2 2 2 3 2" xfId="8403"/>
    <cellStyle name="Обычный 3 10 3 2 2 2 4" xfId="8404"/>
    <cellStyle name="Обычный 3 10 3 2 2 3" xfId="8405"/>
    <cellStyle name="Обычный 3 10 3 2 2 3 2" xfId="8406"/>
    <cellStyle name="Обычный 3 10 3 2 2 3 2 2" xfId="8407"/>
    <cellStyle name="Обычный 3 10 3 2 2 3 3" xfId="8408"/>
    <cellStyle name="Обычный 3 10 3 2 2 4" xfId="8409"/>
    <cellStyle name="Обычный 3 10 3 2 2 4 2" xfId="8410"/>
    <cellStyle name="Обычный 3 10 3 2 2 5" xfId="8411"/>
    <cellStyle name="Обычный 3 10 3 2 3" xfId="8412"/>
    <cellStyle name="Обычный 3 10 3 2 3 2" xfId="8413"/>
    <cellStyle name="Обычный 3 10 3 2 3 2 2" xfId="8414"/>
    <cellStyle name="Обычный 3 10 3 2 3 2 2 2" xfId="8415"/>
    <cellStyle name="Обычный 3 10 3 2 3 2 2 2 2" xfId="8416"/>
    <cellStyle name="Обычный 3 10 3 2 3 2 2 3" xfId="8417"/>
    <cellStyle name="Обычный 3 10 3 2 3 2 3" xfId="8418"/>
    <cellStyle name="Обычный 3 10 3 2 3 2 3 2" xfId="8419"/>
    <cellStyle name="Обычный 3 10 3 2 3 2 4" xfId="8420"/>
    <cellStyle name="Обычный 3 10 3 2 3 3" xfId="8421"/>
    <cellStyle name="Обычный 3 10 3 2 3 3 2" xfId="8422"/>
    <cellStyle name="Обычный 3 10 3 2 3 3 2 2" xfId="8423"/>
    <cellStyle name="Обычный 3 10 3 2 3 3 3" xfId="8424"/>
    <cellStyle name="Обычный 3 10 3 2 3 4" xfId="8425"/>
    <cellStyle name="Обычный 3 10 3 2 3 4 2" xfId="8426"/>
    <cellStyle name="Обычный 3 10 3 2 3 5" xfId="8427"/>
    <cellStyle name="Обычный 3 10 3 2 4" xfId="8428"/>
    <cellStyle name="Обычный 3 10 3 2 4 2" xfId="8429"/>
    <cellStyle name="Обычный 3 10 3 2 4 2 2" xfId="8430"/>
    <cellStyle name="Обычный 3 10 3 2 4 2 2 2" xfId="8431"/>
    <cellStyle name="Обычный 3 10 3 2 4 2 3" xfId="8432"/>
    <cellStyle name="Обычный 3 10 3 2 4 3" xfId="8433"/>
    <cellStyle name="Обычный 3 10 3 2 4 3 2" xfId="8434"/>
    <cellStyle name="Обычный 3 10 3 2 4 4" xfId="8435"/>
    <cellStyle name="Обычный 3 10 3 2 5" xfId="8436"/>
    <cellStyle name="Обычный 3 10 3 2 5 2" xfId="8437"/>
    <cellStyle name="Обычный 3 10 3 2 5 2 2" xfId="8438"/>
    <cellStyle name="Обычный 3 10 3 2 5 3" xfId="8439"/>
    <cellStyle name="Обычный 3 10 3 2 6" xfId="8440"/>
    <cellStyle name="Обычный 3 10 3 2 6 2" xfId="8441"/>
    <cellStyle name="Обычный 3 10 3 2 7" xfId="8442"/>
    <cellStyle name="Обычный 3 10 3 3" xfId="8443"/>
    <cellStyle name="Обычный 3 10 3 3 2" xfId="8444"/>
    <cellStyle name="Обычный 3 10 3 3 2 2" xfId="8445"/>
    <cellStyle name="Обычный 3 10 3 3 2 2 2" xfId="8446"/>
    <cellStyle name="Обычный 3 10 3 3 2 2 2 2" xfId="8447"/>
    <cellStyle name="Обычный 3 10 3 3 2 2 3" xfId="8448"/>
    <cellStyle name="Обычный 3 10 3 3 2 3" xfId="8449"/>
    <cellStyle name="Обычный 3 10 3 3 2 3 2" xfId="8450"/>
    <cellStyle name="Обычный 3 10 3 3 2 4" xfId="8451"/>
    <cellStyle name="Обычный 3 10 3 3 3" xfId="8452"/>
    <cellStyle name="Обычный 3 10 3 3 3 2" xfId="8453"/>
    <cellStyle name="Обычный 3 10 3 3 3 2 2" xfId="8454"/>
    <cellStyle name="Обычный 3 10 3 3 3 3" xfId="8455"/>
    <cellStyle name="Обычный 3 10 3 3 4" xfId="8456"/>
    <cellStyle name="Обычный 3 10 3 3 4 2" xfId="8457"/>
    <cellStyle name="Обычный 3 10 3 3 5" xfId="8458"/>
    <cellStyle name="Обычный 3 10 3 4" xfId="8459"/>
    <cellStyle name="Обычный 3 10 3 4 2" xfId="8460"/>
    <cellStyle name="Обычный 3 10 3 4 2 2" xfId="8461"/>
    <cellStyle name="Обычный 3 10 3 4 2 2 2" xfId="8462"/>
    <cellStyle name="Обычный 3 10 3 4 2 2 2 2" xfId="8463"/>
    <cellStyle name="Обычный 3 10 3 4 2 2 3" xfId="8464"/>
    <cellStyle name="Обычный 3 10 3 4 2 3" xfId="8465"/>
    <cellStyle name="Обычный 3 10 3 4 2 3 2" xfId="8466"/>
    <cellStyle name="Обычный 3 10 3 4 2 4" xfId="8467"/>
    <cellStyle name="Обычный 3 10 3 4 3" xfId="8468"/>
    <cellStyle name="Обычный 3 10 3 4 3 2" xfId="8469"/>
    <cellStyle name="Обычный 3 10 3 4 3 2 2" xfId="8470"/>
    <cellStyle name="Обычный 3 10 3 4 3 3" xfId="8471"/>
    <cellStyle name="Обычный 3 10 3 4 4" xfId="8472"/>
    <cellStyle name="Обычный 3 10 3 4 4 2" xfId="8473"/>
    <cellStyle name="Обычный 3 10 3 4 5" xfId="8474"/>
    <cellStyle name="Обычный 3 10 3 5" xfId="8475"/>
    <cellStyle name="Обычный 3 10 3 5 2" xfId="8476"/>
    <cellStyle name="Обычный 3 10 3 5 2 2" xfId="8477"/>
    <cellStyle name="Обычный 3 10 3 5 2 2 2" xfId="8478"/>
    <cellStyle name="Обычный 3 10 3 5 2 3" xfId="8479"/>
    <cellStyle name="Обычный 3 10 3 5 3" xfId="8480"/>
    <cellStyle name="Обычный 3 10 3 5 3 2" xfId="8481"/>
    <cellStyle name="Обычный 3 10 3 5 4" xfId="8482"/>
    <cellStyle name="Обычный 3 10 3 6" xfId="8483"/>
    <cellStyle name="Обычный 3 10 3 6 2" xfId="8484"/>
    <cellStyle name="Обычный 3 10 3 6 2 2" xfId="8485"/>
    <cellStyle name="Обычный 3 10 3 6 3" xfId="8486"/>
    <cellStyle name="Обычный 3 10 3 7" xfId="8487"/>
    <cellStyle name="Обычный 3 10 3 7 2" xfId="8488"/>
    <cellStyle name="Обычный 3 10 3 8" xfId="8489"/>
    <cellStyle name="Обычный 3 10 30" xfId="8490"/>
    <cellStyle name="Обычный 3 10 30 2" xfId="8491"/>
    <cellStyle name="Обычный 3 10 30 2 2" xfId="8492"/>
    <cellStyle name="Обычный 3 10 30 2 2 2" xfId="8493"/>
    <cellStyle name="Обычный 3 10 30 2 2 2 2" xfId="8494"/>
    <cellStyle name="Обычный 3 10 30 2 2 2 2 2" xfId="8495"/>
    <cellStyle name="Обычный 3 10 30 2 2 2 2 2 2" xfId="8496"/>
    <cellStyle name="Обычный 3 10 30 2 2 2 2 3" xfId="8497"/>
    <cellStyle name="Обычный 3 10 30 2 2 2 3" xfId="8498"/>
    <cellStyle name="Обычный 3 10 30 2 2 2 3 2" xfId="8499"/>
    <cellStyle name="Обычный 3 10 30 2 2 2 4" xfId="8500"/>
    <cellStyle name="Обычный 3 10 30 2 2 3" xfId="8501"/>
    <cellStyle name="Обычный 3 10 30 2 2 3 2" xfId="8502"/>
    <cellStyle name="Обычный 3 10 30 2 2 3 2 2" xfId="8503"/>
    <cellStyle name="Обычный 3 10 30 2 2 3 3" xfId="8504"/>
    <cellStyle name="Обычный 3 10 30 2 2 4" xfId="8505"/>
    <cellStyle name="Обычный 3 10 30 2 2 4 2" xfId="8506"/>
    <cellStyle name="Обычный 3 10 30 2 2 5" xfId="8507"/>
    <cellStyle name="Обычный 3 10 30 2 3" xfId="8508"/>
    <cellStyle name="Обычный 3 10 30 2 3 2" xfId="8509"/>
    <cellStyle name="Обычный 3 10 30 2 3 2 2" xfId="8510"/>
    <cellStyle name="Обычный 3 10 30 2 3 2 2 2" xfId="8511"/>
    <cellStyle name="Обычный 3 10 30 2 3 2 2 2 2" xfId="8512"/>
    <cellStyle name="Обычный 3 10 30 2 3 2 2 3" xfId="8513"/>
    <cellStyle name="Обычный 3 10 30 2 3 2 3" xfId="8514"/>
    <cellStyle name="Обычный 3 10 30 2 3 2 3 2" xfId="8515"/>
    <cellStyle name="Обычный 3 10 30 2 3 2 4" xfId="8516"/>
    <cellStyle name="Обычный 3 10 30 2 3 3" xfId="8517"/>
    <cellStyle name="Обычный 3 10 30 2 3 3 2" xfId="8518"/>
    <cellStyle name="Обычный 3 10 30 2 3 3 2 2" xfId="8519"/>
    <cellStyle name="Обычный 3 10 30 2 3 3 3" xfId="8520"/>
    <cellStyle name="Обычный 3 10 30 2 3 4" xfId="8521"/>
    <cellStyle name="Обычный 3 10 30 2 3 4 2" xfId="8522"/>
    <cellStyle name="Обычный 3 10 30 2 3 5" xfId="8523"/>
    <cellStyle name="Обычный 3 10 30 2 4" xfId="8524"/>
    <cellStyle name="Обычный 3 10 30 2 4 2" xfId="8525"/>
    <cellStyle name="Обычный 3 10 30 2 4 2 2" xfId="8526"/>
    <cellStyle name="Обычный 3 10 30 2 4 2 2 2" xfId="8527"/>
    <cellStyle name="Обычный 3 10 30 2 4 2 3" xfId="8528"/>
    <cellStyle name="Обычный 3 10 30 2 4 3" xfId="8529"/>
    <cellStyle name="Обычный 3 10 30 2 4 3 2" xfId="8530"/>
    <cellStyle name="Обычный 3 10 30 2 4 4" xfId="8531"/>
    <cellStyle name="Обычный 3 10 30 2 5" xfId="8532"/>
    <cellStyle name="Обычный 3 10 30 2 5 2" xfId="8533"/>
    <cellStyle name="Обычный 3 10 30 2 5 2 2" xfId="8534"/>
    <cellStyle name="Обычный 3 10 30 2 5 3" xfId="8535"/>
    <cellStyle name="Обычный 3 10 30 2 6" xfId="8536"/>
    <cellStyle name="Обычный 3 10 30 2 6 2" xfId="8537"/>
    <cellStyle name="Обычный 3 10 30 2 7" xfId="8538"/>
    <cellStyle name="Обычный 3 10 30 3" xfId="8539"/>
    <cellStyle name="Обычный 3 10 30 3 2" xfId="8540"/>
    <cellStyle name="Обычный 3 10 30 3 2 2" xfId="8541"/>
    <cellStyle name="Обычный 3 10 30 3 2 2 2" xfId="8542"/>
    <cellStyle name="Обычный 3 10 30 3 2 2 2 2" xfId="8543"/>
    <cellStyle name="Обычный 3 10 30 3 2 2 3" xfId="8544"/>
    <cellStyle name="Обычный 3 10 30 3 2 3" xfId="8545"/>
    <cellStyle name="Обычный 3 10 30 3 2 3 2" xfId="8546"/>
    <cellStyle name="Обычный 3 10 30 3 2 4" xfId="8547"/>
    <cellStyle name="Обычный 3 10 30 3 3" xfId="8548"/>
    <cellStyle name="Обычный 3 10 30 3 3 2" xfId="8549"/>
    <cellStyle name="Обычный 3 10 30 3 3 2 2" xfId="8550"/>
    <cellStyle name="Обычный 3 10 30 3 3 3" xfId="8551"/>
    <cellStyle name="Обычный 3 10 30 3 4" xfId="8552"/>
    <cellStyle name="Обычный 3 10 30 3 4 2" xfId="8553"/>
    <cellStyle name="Обычный 3 10 30 3 5" xfId="8554"/>
    <cellStyle name="Обычный 3 10 30 4" xfId="8555"/>
    <cellStyle name="Обычный 3 10 30 4 2" xfId="8556"/>
    <cellStyle name="Обычный 3 10 30 4 2 2" xfId="8557"/>
    <cellStyle name="Обычный 3 10 30 4 2 2 2" xfId="8558"/>
    <cellStyle name="Обычный 3 10 30 4 2 2 2 2" xfId="8559"/>
    <cellStyle name="Обычный 3 10 30 4 2 2 3" xfId="8560"/>
    <cellStyle name="Обычный 3 10 30 4 2 3" xfId="8561"/>
    <cellStyle name="Обычный 3 10 30 4 2 3 2" xfId="8562"/>
    <cellStyle name="Обычный 3 10 30 4 2 4" xfId="8563"/>
    <cellStyle name="Обычный 3 10 30 4 3" xfId="8564"/>
    <cellStyle name="Обычный 3 10 30 4 3 2" xfId="8565"/>
    <cellStyle name="Обычный 3 10 30 4 3 2 2" xfId="8566"/>
    <cellStyle name="Обычный 3 10 30 4 3 3" xfId="8567"/>
    <cellStyle name="Обычный 3 10 30 4 4" xfId="8568"/>
    <cellStyle name="Обычный 3 10 30 4 4 2" xfId="8569"/>
    <cellStyle name="Обычный 3 10 30 4 5" xfId="8570"/>
    <cellStyle name="Обычный 3 10 30 5" xfId="8571"/>
    <cellStyle name="Обычный 3 10 30 5 2" xfId="8572"/>
    <cellStyle name="Обычный 3 10 30 5 2 2" xfId="8573"/>
    <cellStyle name="Обычный 3 10 30 5 2 2 2" xfId="8574"/>
    <cellStyle name="Обычный 3 10 30 5 2 3" xfId="8575"/>
    <cellStyle name="Обычный 3 10 30 5 3" xfId="8576"/>
    <cellStyle name="Обычный 3 10 30 5 3 2" xfId="8577"/>
    <cellStyle name="Обычный 3 10 30 5 4" xfId="8578"/>
    <cellStyle name="Обычный 3 10 30 6" xfId="8579"/>
    <cellStyle name="Обычный 3 10 30 6 2" xfId="8580"/>
    <cellStyle name="Обычный 3 10 30 6 2 2" xfId="8581"/>
    <cellStyle name="Обычный 3 10 30 6 3" xfId="8582"/>
    <cellStyle name="Обычный 3 10 30 7" xfId="8583"/>
    <cellStyle name="Обычный 3 10 30 7 2" xfId="8584"/>
    <cellStyle name="Обычный 3 10 30 8" xfId="8585"/>
    <cellStyle name="Обычный 3 10 31" xfId="8586"/>
    <cellStyle name="Обычный 3 10 31 2" xfId="8587"/>
    <cellStyle name="Обычный 3 10 31 2 2" xfId="8588"/>
    <cellStyle name="Обычный 3 10 31 2 2 2" xfId="8589"/>
    <cellStyle name="Обычный 3 10 31 2 2 2 2" xfId="8590"/>
    <cellStyle name="Обычный 3 10 31 2 2 2 2 2" xfId="8591"/>
    <cellStyle name="Обычный 3 10 31 2 2 2 2 2 2" xfId="8592"/>
    <cellStyle name="Обычный 3 10 31 2 2 2 2 3" xfId="8593"/>
    <cellStyle name="Обычный 3 10 31 2 2 2 3" xfId="8594"/>
    <cellStyle name="Обычный 3 10 31 2 2 2 3 2" xfId="8595"/>
    <cellStyle name="Обычный 3 10 31 2 2 2 4" xfId="8596"/>
    <cellStyle name="Обычный 3 10 31 2 2 3" xfId="8597"/>
    <cellStyle name="Обычный 3 10 31 2 2 3 2" xfId="8598"/>
    <cellStyle name="Обычный 3 10 31 2 2 3 2 2" xfId="8599"/>
    <cellStyle name="Обычный 3 10 31 2 2 3 3" xfId="8600"/>
    <cellStyle name="Обычный 3 10 31 2 2 4" xfId="8601"/>
    <cellStyle name="Обычный 3 10 31 2 2 4 2" xfId="8602"/>
    <cellStyle name="Обычный 3 10 31 2 2 5" xfId="8603"/>
    <cellStyle name="Обычный 3 10 31 2 3" xfId="8604"/>
    <cellStyle name="Обычный 3 10 31 2 3 2" xfId="8605"/>
    <cellStyle name="Обычный 3 10 31 2 3 2 2" xfId="8606"/>
    <cellStyle name="Обычный 3 10 31 2 3 2 2 2" xfId="8607"/>
    <cellStyle name="Обычный 3 10 31 2 3 2 2 2 2" xfId="8608"/>
    <cellStyle name="Обычный 3 10 31 2 3 2 2 3" xfId="8609"/>
    <cellStyle name="Обычный 3 10 31 2 3 2 3" xfId="8610"/>
    <cellStyle name="Обычный 3 10 31 2 3 2 3 2" xfId="8611"/>
    <cellStyle name="Обычный 3 10 31 2 3 2 4" xfId="8612"/>
    <cellStyle name="Обычный 3 10 31 2 3 3" xfId="8613"/>
    <cellStyle name="Обычный 3 10 31 2 3 3 2" xfId="8614"/>
    <cellStyle name="Обычный 3 10 31 2 3 3 2 2" xfId="8615"/>
    <cellStyle name="Обычный 3 10 31 2 3 3 3" xfId="8616"/>
    <cellStyle name="Обычный 3 10 31 2 3 4" xfId="8617"/>
    <cellStyle name="Обычный 3 10 31 2 3 4 2" xfId="8618"/>
    <cellStyle name="Обычный 3 10 31 2 3 5" xfId="8619"/>
    <cellStyle name="Обычный 3 10 31 2 4" xfId="8620"/>
    <cellStyle name="Обычный 3 10 31 2 4 2" xfId="8621"/>
    <cellStyle name="Обычный 3 10 31 2 4 2 2" xfId="8622"/>
    <cellStyle name="Обычный 3 10 31 2 4 2 2 2" xfId="8623"/>
    <cellStyle name="Обычный 3 10 31 2 4 2 3" xfId="8624"/>
    <cellStyle name="Обычный 3 10 31 2 4 3" xfId="8625"/>
    <cellStyle name="Обычный 3 10 31 2 4 3 2" xfId="8626"/>
    <cellStyle name="Обычный 3 10 31 2 4 4" xfId="8627"/>
    <cellStyle name="Обычный 3 10 31 2 5" xfId="8628"/>
    <cellStyle name="Обычный 3 10 31 2 5 2" xfId="8629"/>
    <cellStyle name="Обычный 3 10 31 2 5 2 2" xfId="8630"/>
    <cellStyle name="Обычный 3 10 31 2 5 3" xfId="8631"/>
    <cellStyle name="Обычный 3 10 31 2 6" xfId="8632"/>
    <cellStyle name="Обычный 3 10 31 2 6 2" xfId="8633"/>
    <cellStyle name="Обычный 3 10 31 2 7" xfId="8634"/>
    <cellStyle name="Обычный 3 10 31 3" xfId="8635"/>
    <cellStyle name="Обычный 3 10 31 3 2" xfId="8636"/>
    <cellStyle name="Обычный 3 10 31 3 2 2" xfId="8637"/>
    <cellStyle name="Обычный 3 10 31 3 2 2 2" xfId="8638"/>
    <cellStyle name="Обычный 3 10 31 3 2 2 2 2" xfId="8639"/>
    <cellStyle name="Обычный 3 10 31 3 2 2 3" xfId="8640"/>
    <cellStyle name="Обычный 3 10 31 3 2 3" xfId="8641"/>
    <cellStyle name="Обычный 3 10 31 3 2 3 2" xfId="8642"/>
    <cellStyle name="Обычный 3 10 31 3 2 4" xfId="8643"/>
    <cellStyle name="Обычный 3 10 31 3 3" xfId="8644"/>
    <cellStyle name="Обычный 3 10 31 3 3 2" xfId="8645"/>
    <cellStyle name="Обычный 3 10 31 3 3 2 2" xfId="8646"/>
    <cellStyle name="Обычный 3 10 31 3 3 3" xfId="8647"/>
    <cellStyle name="Обычный 3 10 31 3 4" xfId="8648"/>
    <cellStyle name="Обычный 3 10 31 3 4 2" xfId="8649"/>
    <cellStyle name="Обычный 3 10 31 3 5" xfId="8650"/>
    <cellStyle name="Обычный 3 10 31 4" xfId="8651"/>
    <cellStyle name="Обычный 3 10 31 4 2" xfId="8652"/>
    <cellStyle name="Обычный 3 10 31 4 2 2" xfId="8653"/>
    <cellStyle name="Обычный 3 10 31 4 2 2 2" xfId="8654"/>
    <cellStyle name="Обычный 3 10 31 4 2 2 2 2" xfId="8655"/>
    <cellStyle name="Обычный 3 10 31 4 2 2 3" xfId="8656"/>
    <cellStyle name="Обычный 3 10 31 4 2 3" xfId="8657"/>
    <cellStyle name="Обычный 3 10 31 4 2 3 2" xfId="8658"/>
    <cellStyle name="Обычный 3 10 31 4 2 4" xfId="8659"/>
    <cellStyle name="Обычный 3 10 31 4 3" xfId="8660"/>
    <cellStyle name="Обычный 3 10 31 4 3 2" xfId="8661"/>
    <cellStyle name="Обычный 3 10 31 4 3 2 2" xfId="8662"/>
    <cellStyle name="Обычный 3 10 31 4 3 3" xfId="8663"/>
    <cellStyle name="Обычный 3 10 31 4 4" xfId="8664"/>
    <cellStyle name="Обычный 3 10 31 4 4 2" xfId="8665"/>
    <cellStyle name="Обычный 3 10 31 4 5" xfId="8666"/>
    <cellStyle name="Обычный 3 10 31 5" xfId="8667"/>
    <cellStyle name="Обычный 3 10 31 5 2" xfId="8668"/>
    <cellStyle name="Обычный 3 10 31 5 2 2" xfId="8669"/>
    <cellStyle name="Обычный 3 10 31 5 2 2 2" xfId="8670"/>
    <cellStyle name="Обычный 3 10 31 5 2 3" xfId="8671"/>
    <cellStyle name="Обычный 3 10 31 5 3" xfId="8672"/>
    <cellStyle name="Обычный 3 10 31 5 3 2" xfId="8673"/>
    <cellStyle name="Обычный 3 10 31 5 4" xfId="8674"/>
    <cellStyle name="Обычный 3 10 31 6" xfId="8675"/>
    <cellStyle name="Обычный 3 10 31 6 2" xfId="8676"/>
    <cellStyle name="Обычный 3 10 31 6 2 2" xfId="8677"/>
    <cellStyle name="Обычный 3 10 31 6 3" xfId="8678"/>
    <cellStyle name="Обычный 3 10 31 7" xfId="8679"/>
    <cellStyle name="Обычный 3 10 31 7 2" xfId="8680"/>
    <cellStyle name="Обычный 3 10 31 8" xfId="8681"/>
    <cellStyle name="Обычный 3 10 32" xfId="8682"/>
    <cellStyle name="Обычный 3 10 32 2" xfId="8683"/>
    <cellStyle name="Обычный 3 10 32 2 2" xfId="8684"/>
    <cellStyle name="Обычный 3 10 32 2 2 2" xfId="8685"/>
    <cellStyle name="Обычный 3 10 32 2 2 2 2" xfId="8686"/>
    <cellStyle name="Обычный 3 10 32 2 2 2 2 2" xfId="8687"/>
    <cellStyle name="Обычный 3 10 32 2 2 2 2 2 2" xfId="8688"/>
    <cellStyle name="Обычный 3 10 32 2 2 2 2 3" xfId="8689"/>
    <cellStyle name="Обычный 3 10 32 2 2 2 3" xfId="8690"/>
    <cellStyle name="Обычный 3 10 32 2 2 2 3 2" xfId="8691"/>
    <cellStyle name="Обычный 3 10 32 2 2 2 4" xfId="8692"/>
    <cellStyle name="Обычный 3 10 32 2 2 3" xfId="8693"/>
    <cellStyle name="Обычный 3 10 32 2 2 3 2" xfId="8694"/>
    <cellStyle name="Обычный 3 10 32 2 2 3 2 2" xfId="8695"/>
    <cellStyle name="Обычный 3 10 32 2 2 3 3" xfId="8696"/>
    <cellStyle name="Обычный 3 10 32 2 2 4" xfId="8697"/>
    <cellStyle name="Обычный 3 10 32 2 2 4 2" xfId="8698"/>
    <cellStyle name="Обычный 3 10 32 2 2 5" xfId="8699"/>
    <cellStyle name="Обычный 3 10 32 2 3" xfId="8700"/>
    <cellStyle name="Обычный 3 10 32 2 3 2" xfId="8701"/>
    <cellStyle name="Обычный 3 10 32 2 3 2 2" xfId="8702"/>
    <cellStyle name="Обычный 3 10 32 2 3 2 2 2" xfId="8703"/>
    <cellStyle name="Обычный 3 10 32 2 3 2 2 2 2" xfId="8704"/>
    <cellStyle name="Обычный 3 10 32 2 3 2 2 3" xfId="8705"/>
    <cellStyle name="Обычный 3 10 32 2 3 2 3" xfId="8706"/>
    <cellStyle name="Обычный 3 10 32 2 3 2 3 2" xfId="8707"/>
    <cellStyle name="Обычный 3 10 32 2 3 2 4" xfId="8708"/>
    <cellStyle name="Обычный 3 10 32 2 3 3" xfId="8709"/>
    <cellStyle name="Обычный 3 10 32 2 3 3 2" xfId="8710"/>
    <cellStyle name="Обычный 3 10 32 2 3 3 2 2" xfId="8711"/>
    <cellStyle name="Обычный 3 10 32 2 3 3 3" xfId="8712"/>
    <cellStyle name="Обычный 3 10 32 2 3 4" xfId="8713"/>
    <cellStyle name="Обычный 3 10 32 2 3 4 2" xfId="8714"/>
    <cellStyle name="Обычный 3 10 32 2 3 5" xfId="8715"/>
    <cellStyle name="Обычный 3 10 32 2 4" xfId="8716"/>
    <cellStyle name="Обычный 3 10 32 2 4 2" xfId="8717"/>
    <cellStyle name="Обычный 3 10 32 2 4 2 2" xfId="8718"/>
    <cellStyle name="Обычный 3 10 32 2 4 2 2 2" xfId="8719"/>
    <cellStyle name="Обычный 3 10 32 2 4 2 3" xfId="8720"/>
    <cellStyle name="Обычный 3 10 32 2 4 3" xfId="8721"/>
    <cellStyle name="Обычный 3 10 32 2 4 3 2" xfId="8722"/>
    <cellStyle name="Обычный 3 10 32 2 4 4" xfId="8723"/>
    <cellStyle name="Обычный 3 10 32 2 5" xfId="8724"/>
    <cellStyle name="Обычный 3 10 32 2 5 2" xfId="8725"/>
    <cellStyle name="Обычный 3 10 32 2 5 2 2" xfId="8726"/>
    <cellStyle name="Обычный 3 10 32 2 5 3" xfId="8727"/>
    <cellStyle name="Обычный 3 10 32 2 6" xfId="8728"/>
    <cellStyle name="Обычный 3 10 32 2 6 2" xfId="8729"/>
    <cellStyle name="Обычный 3 10 32 2 7" xfId="8730"/>
    <cellStyle name="Обычный 3 10 32 3" xfId="8731"/>
    <cellStyle name="Обычный 3 10 32 3 2" xfId="8732"/>
    <cellStyle name="Обычный 3 10 32 3 2 2" xfId="8733"/>
    <cellStyle name="Обычный 3 10 32 3 2 2 2" xfId="8734"/>
    <cellStyle name="Обычный 3 10 32 3 2 2 2 2" xfId="8735"/>
    <cellStyle name="Обычный 3 10 32 3 2 2 3" xfId="8736"/>
    <cellStyle name="Обычный 3 10 32 3 2 3" xfId="8737"/>
    <cellStyle name="Обычный 3 10 32 3 2 3 2" xfId="8738"/>
    <cellStyle name="Обычный 3 10 32 3 2 4" xfId="8739"/>
    <cellStyle name="Обычный 3 10 32 3 3" xfId="8740"/>
    <cellStyle name="Обычный 3 10 32 3 3 2" xfId="8741"/>
    <cellStyle name="Обычный 3 10 32 3 3 2 2" xfId="8742"/>
    <cellStyle name="Обычный 3 10 32 3 3 3" xfId="8743"/>
    <cellStyle name="Обычный 3 10 32 3 4" xfId="8744"/>
    <cellStyle name="Обычный 3 10 32 3 4 2" xfId="8745"/>
    <cellStyle name="Обычный 3 10 32 3 5" xfId="8746"/>
    <cellStyle name="Обычный 3 10 32 4" xfId="8747"/>
    <cellStyle name="Обычный 3 10 32 4 2" xfId="8748"/>
    <cellStyle name="Обычный 3 10 32 4 2 2" xfId="8749"/>
    <cellStyle name="Обычный 3 10 32 4 2 2 2" xfId="8750"/>
    <cellStyle name="Обычный 3 10 32 4 2 2 2 2" xfId="8751"/>
    <cellStyle name="Обычный 3 10 32 4 2 2 3" xfId="8752"/>
    <cellStyle name="Обычный 3 10 32 4 2 3" xfId="8753"/>
    <cellStyle name="Обычный 3 10 32 4 2 3 2" xfId="8754"/>
    <cellStyle name="Обычный 3 10 32 4 2 4" xfId="8755"/>
    <cellStyle name="Обычный 3 10 32 4 3" xfId="8756"/>
    <cellStyle name="Обычный 3 10 32 4 3 2" xfId="8757"/>
    <cellStyle name="Обычный 3 10 32 4 3 2 2" xfId="8758"/>
    <cellStyle name="Обычный 3 10 32 4 3 3" xfId="8759"/>
    <cellStyle name="Обычный 3 10 32 4 4" xfId="8760"/>
    <cellStyle name="Обычный 3 10 32 4 4 2" xfId="8761"/>
    <cellStyle name="Обычный 3 10 32 4 5" xfId="8762"/>
    <cellStyle name="Обычный 3 10 32 5" xfId="8763"/>
    <cellStyle name="Обычный 3 10 32 5 2" xfId="8764"/>
    <cellStyle name="Обычный 3 10 32 5 2 2" xfId="8765"/>
    <cellStyle name="Обычный 3 10 32 5 2 2 2" xfId="8766"/>
    <cellStyle name="Обычный 3 10 32 5 2 3" xfId="8767"/>
    <cellStyle name="Обычный 3 10 32 5 3" xfId="8768"/>
    <cellStyle name="Обычный 3 10 32 5 3 2" xfId="8769"/>
    <cellStyle name="Обычный 3 10 32 5 4" xfId="8770"/>
    <cellStyle name="Обычный 3 10 32 6" xfId="8771"/>
    <cellStyle name="Обычный 3 10 32 6 2" xfId="8772"/>
    <cellStyle name="Обычный 3 10 32 6 2 2" xfId="8773"/>
    <cellStyle name="Обычный 3 10 32 6 3" xfId="8774"/>
    <cellStyle name="Обычный 3 10 32 7" xfId="8775"/>
    <cellStyle name="Обычный 3 10 32 7 2" xfId="8776"/>
    <cellStyle name="Обычный 3 10 32 8" xfId="8777"/>
    <cellStyle name="Обычный 3 10 33" xfId="8778"/>
    <cellStyle name="Обычный 3 10 33 2" xfId="8779"/>
    <cellStyle name="Обычный 3 10 33 2 2" xfId="8780"/>
    <cellStyle name="Обычный 3 10 33 2 2 2" xfId="8781"/>
    <cellStyle name="Обычный 3 10 33 2 2 2 2" xfId="8782"/>
    <cellStyle name="Обычный 3 10 33 2 2 2 2 2" xfId="8783"/>
    <cellStyle name="Обычный 3 10 33 2 2 2 2 2 2" xfId="8784"/>
    <cellStyle name="Обычный 3 10 33 2 2 2 2 3" xfId="8785"/>
    <cellStyle name="Обычный 3 10 33 2 2 2 3" xfId="8786"/>
    <cellStyle name="Обычный 3 10 33 2 2 2 3 2" xfId="8787"/>
    <cellStyle name="Обычный 3 10 33 2 2 2 4" xfId="8788"/>
    <cellStyle name="Обычный 3 10 33 2 2 3" xfId="8789"/>
    <cellStyle name="Обычный 3 10 33 2 2 3 2" xfId="8790"/>
    <cellStyle name="Обычный 3 10 33 2 2 3 2 2" xfId="8791"/>
    <cellStyle name="Обычный 3 10 33 2 2 3 3" xfId="8792"/>
    <cellStyle name="Обычный 3 10 33 2 2 4" xfId="8793"/>
    <cellStyle name="Обычный 3 10 33 2 2 4 2" xfId="8794"/>
    <cellStyle name="Обычный 3 10 33 2 2 5" xfId="8795"/>
    <cellStyle name="Обычный 3 10 33 2 3" xfId="8796"/>
    <cellStyle name="Обычный 3 10 33 2 3 2" xfId="8797"/>
    <cellStyle name="Обычный 3 10 33 2 3 2 2" xfId="8798"/>
    <cellStyle name="Обычный 3 10 33 2 3 2 2 2" xfId="8799"/>
    <cellStyle name="Обычный 3 10 33 2 3 2 2 2 2" xfId="8800"/>
    <cellStyle name="Обычный 3 10 33 2 3 2 2 3" xfId="8801"/>
    <cellStyle name="Обычный 3 10 33 2 3 2 3" xfId="8802"/>
    <cellStyle name="Обычный 3 10 33 2 3 2 3 2" xfId="8803"/>
    <cellStyle name="Обычный 3 10 33 2 3 2 4" xfId="8804"/>
    <cellStyle name="Обычный 3 10 33 2 3 3" xfId="8805"/>
    <cellStyle name="Обычный 3 10 33 2 3 3 2" xfId="8806"/>
    <cellStyle name="Обычный 3 10 33 2 3 3 2 2" xfId="8807"/>
    <cellStyle name="Обычный 3 10 33 2 3 3 3" xfId="8808"/>
    <cellStyle name="Обычный 3 10 33 2 3 4" xfId="8809"/>
    <cellStyle name="Обычный 3 10 33 2 3 4 2" xfId="8810"/>
    <cellStyle name="Обычный 3 10 33 2 3 5" xfId="8811"/>
    <cellStyle name="Обычный 3 10 33 2 4" xfId="8812"/>
    <cellStyle name="Обычный 3 10 33 2 4 2" xfId="8813"/>
    <cellStyle name="Обычный 3 10 33 2 4 2 2" xfId="8814"/>
    <cellStyle name="Обычный 3 10 33 2 4 2 2 2" xfId="8815"/>
    <cellStyle name="Обычный 3 10 33 2 4 2 3" xfId="8816"/>
    <cellStyle name="Обычный 3 10 33 2 4 3" xfId="8817"/>
    <cellStyle name="Обычный 3 10 33 2 4 3 2" xfId="8818"/>
    <cellStyle name="Обычный 3 10 33 2 4 4" xfId="8819"/>
    <cellStyle name="Обычный 3 10 33 2 5" xfId="8820"/>
    <cellStyle name="Обычный 3 10 33 2 5 2" xfId="8821"/>
    <cellStyle name="Обычный 3 10 33 2 5 2 2" xfId="8822"/>
    <cellStyle name="Обычный 3 10 33 2 5 3" xfId="8823"/>
    <cellStyle name="Обычный 3 10 33 2 6" xfId="8824"/>
    <cellStyle name="Обычный 3 10 33 2 6 2" xfId="8825"/>
    <cellStyle name="Обычный 3 10 33 2 7" xfId="8826"/>
    <cellStyle name="Обычный 3 10 33 3" xfId="8827"/>
    <cellStyle name="Обычный 3 10 33 3 2" xfId="8828"/>
    <cellStyle name="Обычный 3 10 33 3 2 2" xfId="8829"/>
    <cellStyle name="Обычный 3 10 33 3 2 2 2" xfId="8830"/>
    <cellStyle name="Обычный 3 10 33 3 2 2 2 2" xfId="8831"/>
    <cellStyle name="Обычный 3 10 33 3 2 2 3" xfId="8832"/>
    <cellStyle name="Обычный 3 10 33 3 2 3" xfId="8833"/>
    <cellStyle name="Обычный 3 10 33 3 2 3 2" xfId="8834"/>
    <cellStyle name="Обычный 3 10 33 3 2 4" xfId="8835"/>
    <cellStyle name="Обычный 3 10 33 3 3" xfId="8836"/>
    <cellStyle name="Обычный 3 10 33 3 3 2" xfId="8837"/>
    <cellStyle name="Обычный 3 10 33 3 3 2 2" xfId="8838"/>
    <cellStyle name="Обычный 3 10 33 3 3 3" xfId="8839"/>
    <cellStyle name="Обычный 3 10 33 3 4" xfId="8840"/>
    <cellStyle name="Обычный 3 10 33 3 4 2" xfId="8841"/>
    <cellStyle name="Обычный 3 10 33 3 5" xfId="8842"/>
    <cellStyle name="Обычный 3 10 33 4" xfId="8843"/>
    <cellStyle name="Обычный 3 10 33 4 2" xfId="8844"/>
    <cellStyle name="Обычный 3 10 33 4 2 2" xfId="8845"/>
    <cellStyle name="Обычный 3 10 33 4 2 2 2" xfId="8846"/>
    <cellStyle name="Обычный 3 10 33 4 2 2 2 2" xfId="8847"/>
    <cellStyle name="Обычный 3 10 33 4 2 2 3" xfId="8848"/>
    <cellStyle name="Обычный 3 10 33 4 2 3" xfId="8849"/>
    <cellStyle name="Обычный 3 10 33 4 2 3 2" xfId="8850"/>
    <cellStyle name="Обычный 3 10 33 4 2 4" xfId="8851"/>
    <cellStyle name="Обычный 3 10 33 4 3" xfId="8852"/>
    <cellStyle name="Обычный 3 10 33 4 3 2" xfId="8853"/>
    <cellStyle name="Обычный 3 10 33 4 3 2 2" xfId="8854"/>
    <cellStyle name="Обычный 3 10 33 4 3 3" xfId="8855"/>
    <cellStyle name="Обычный 3 10 33 4 4" xfId="8856"/>
    <cellStyle name="Обычный 3 10 33 4 4 2" xfId="8857"/>
    <cellStyle name="Обычный 3 10 33 4 5" xfId="8858"/>
    <cellStyle name="Обычный 3 10 33 5" xfId="8859"/>
    <cellStyle name="Обычный 3 10 33 5 2" xfId="8860"/>
    <cellStyle name="Обычный 3 10 33 5 2 2" xfId="8861"/>
    <cellStyle name="Обычный 3 10 33 5 2 2 2" xfId="8862"/>
    <cellStyle name="Обычный 3 10 33 5 2 3" xfId="8863"/>
    <cellStyle name="Обычный 3 10 33 5 3" xfId="8864"/>
    <cellStyle name="Обычный 3 10 33 5 3 2" xfId="8865"/>
    <cellStyle name="Обычный 3 10 33 5 4" xfId="8866"/>
    <cellStyle name="Обычный 3 10 33 6" xfId="8867"/>
    <cellStyle name="Обычный 3 10 33 6 2" xfId="8868"/>
    <cellStyle name="Обычный 3 10 33 6 2 2" xfId="8869"/>
    <cellStyle name="Обычный 3 10 33 6 3" xfId="8870"/>
    <cellStyle name="Обычный 3 10 33 7" xfId="8871"/>
    <cellStyle name="Обычный 3 10 33 7 2" xfId="8872"/>
    <cellStyle name="Обычный 3 10 33 8" xfId="8873"/>
    <cellStyle name="Обычный 3 10 34" xfId="8874"/>
    <cellStyle name="Обычный 3 10 34 2" xfId="8875"/>
    <cellStyle name="Обычный 3 10 34 2 2" xfId="8876"/>
    <cellStyle name="Обычный 3 10 34 2 2 2" xfId="8877"/>
    <cellStyle name="Обычный 3 10 34 2 2 2 2" xfId="8878"/>
    <cellStyle name="Обычный 3 10 34 2 2 2 2 2" xfId="8879"/>
    <cellStyle name="Обычный 3 10 34 2 2 2 2 2 2" xfId="8880"/>
    <cellStyle name="Обычный 3 10 34 2 2 2 2 3" xfId="8881"/>
    <cellStyle name="Обычный 3 10 34 2 2 2 3" xfId="8882"/>
    <cellStyle name="Обычный 3 10 34 2 2 2 3 2" xfId="8883"/>
    <cellStyle name="Обычный 3 10 34 2 2 2 4" xfId="8884"/>
    <cellStyle name="Обычный 3 10 34 2 2 3" xfId="8885"/>
    <cellStyle name="Обычный 3 10 34 2 2 3 2" xfId="8886"/>
    <cellStyle name="Обычный 3 10 34 2 2 3 2 2" xfId="8887"/>
    <cellStyle name="Обычный 3 10 34 2 2 3 3" xfId="8888"/>
    <cellStyle name="Обычный 3 10 34 2 2 4" xfId="8889"/>
    <cellStyle name="Обычный 3 10 34 2 2 4 2" xfId="8890"/>
    <cellStyle name="Обычный 3 10 34 2 2 5" xfId="8891"/>
    <cellStyle name="Обычный 3 10 34 2 3" xfId="8892"/>
    <cellStyle name="Обычный 3 10 34 2 3 2" xfId="8893"/>
    <cellStyle name="Обычный 3 10 34 2 3 2 2" xfId="8894"/>
    <cellStyle name="Обычный 3 10 34 2 3 2 2 2" xfId="8895"/>
    <cellStyle name="Обычный 3 10 34 2 3 2 2 2 2" xfId="8896"/>
    <cellStyle name="Обычный 3 10 34 2 3 2 2 3" xfId="8897"/>
    <cellStyle name="Обычный 3 10 34 2 3 2 3" xfId="8898"/>
    <cellStyle name="Обычный 3 10 34 2 3 2 3 2" xfId="8899"/>
    <cellStyle name="Обычный 3 10 34 2 3 2 4" xfId="8900"/>
    <cellStyle name="Обычный 3 10 34 2 3 3" xfId="8901"/>
    <cellStyle name="Обычный 3 10 34 2 3 3 2" xfId="8902"/>
    <cellStyle name="Обычный 3 10 34 2 3 3 2 2" xfId="8903"/>
    <cellStyle name="Обычный 3 10 34 2 3 3 3" xfId="8904"/>
    <cellStyle name="Обычный 3 10 34 2 3 4" xfId="8905"/>
    <cellStyle name="Обычный 3 10 34 2 3 4 2" xfId="8906"/>
    <cellStyle name="Обычный 3 10 34 2 3 5" xfId="8907"/>
    <cellStyle name="Обычный 3 10 34 2 4" xfId="8908"/>
    <cellStyle name="Обычный 3 10 34 2 4 2" xfId="8909"/>
    <cellStyle name="Обычный 3 10 34 2 4 2 2" xfId="8910"/>
    <cellStyle name="Обычный 3 10 34 2 4 2 2 2" xfId="8911"/>
    <cellStyle name="Обычный 3 10 34 2 4 2 3" xfId="8912"/>
    <cellStyle name="Обычный 3 10 34 2 4 3" xfId="8913"/>
    <cellStyle name="Обычный 3 10 34 2 4 3 2" xfId="8914"/>
    <cellStyle name="Обычный 3 10 34 2 4 4" xfId="8915"/>
    <cellStyle name="Обычный 3 10 34 2 5" xfId="8916"/>
    <cellStyle name="Обычный 3 10 34 2 5 2" xfId="8917"/>
    <cellStyle name="Обычный 3 10 34 2 5 2 2" xfId="8918"/>
    <cellStyle name="Обычный 3 10 34 2 5 3" xfId="8919"/>
    <cellStyle name="Обычный 3 10 34 2 6" xfId="8920"/>
    <cellStyle name="Обычный 3 10 34 2 6 2" xfId="8921"/>
    <cellStyle name="Обычный 3 10 34 2 7" xfId="8922"/>
    <cellStyle name="Обычный 3 10 34 3" xfId="8923"/>
    <cellStyle name="Обычный 3 10 34 3 2" xfId="8924"/>
    <cellStyle name="Обычный 3 10 34 3 2 2" xfId="8925"/>
    <cellStyle name="Обычный 3 10 34 3 2 2 2" xfId="8926"/>
    <cellStyle name="Обычный 3 10 34 3 2 2 2 2" xfId="8927"/>
    <cellStyle name="Обычный 3 10 34 3 2 2 3" xfId="8928"/>
    <cellStyle name="Обычный 3 10 34 3 2 3" xfId="8929"/>
    <cellStyle name="Обычный 3 10 34 3 2 3 2" xfId="8930"/>
    <cellStyle name="Обычный 3 10 34 3 2 4" xfId="8931"/>
    <cellStyle name="Обычный 3 10 34 3 3" xfId="8932"/>
    <cellStyle name="Обычный 3 10 34 3 3 2" xfId="8933"/>
    <cellStyle name="Обычный 3 10 34 3 3 2 2" xfId="8934"/>
    <cellStyle name="Обычный 3 10 34 3 3 3" xfId="8935"/>
    <cellStyle name="Обычный 3 10 34 3 4" xfId="8936"/>
    <cellStyle name="Обычный 3 10 34 3 4 2" xfId="8937"/>
    <cellStyle name="Обычный 3 10 34 3 5" xfId="8938"/>
    <cellStyle name="Обычный 3 10 34 4" xfId="8939"/>
    <cellStyle name="Обычный 3 10 34 4 2" xfId="8940"/>
    <cellStyle name="Обычный 3 10 34 4 2 2" xfId="8941"/>
    <cellStyle name="Обычный 3 10 34 4 2 2 2" xfId="8942"/>
    <cellStyle name="Обычный 3 10 34 4 2 2 2 2" xfId="8943"/>
    <cellStyle name="Обычный 3 10 34 4 2 2 3" xfId="8944"/>
    <cellStyle name="Обычный 3 10 34 4 2 3" xfId="8945"/>
    <cellStyle name="Обычный 3 10 34 4 2 3 2" xfId="8946"/>
    <cellStyle name="Обычный 3 10 34 4 2 4" xfId="8947"/>
    <cellStyle name="Обычный 3 10 34 4 3" xfId="8948"/>
    <cellStyle name="Обычный 3 10 34 4 3 2" xfId="8949"/>
    <cellStyle name="Обычный 3 10 34 4 3 2 2" xfId="8950"/>
    <cellStyle name="Обычный 3 10 34 4 3 3" xfId="8951"/>
    <cellStyle name="Обычный 3 10 34 4 4" xfId="8952"/>
    <cellStyle name="Обычный 3 10 34 4 4 2" xfId="8953"/>
    <cellStyle name="Обычный 3 10 34 4 5" xfId="8954"/>
    <cellStyle name="Обычный 3 10 34 5" xfId="8955"/>
    <cellStyle name="Обычный 3 10 34 5 2" xfId="8956"/>
    <cellStyle name="Обычный 3 10 34 5 2 2" xfId="8957"/>
    <cellStyle name="Обычный 3 10 34 5 2 2 2" xfId="8958"/>
    <cellStyle name="Обычный 3 10 34 5 2 3" xfId="8959"/>
    <cellStyle name="Обычный 3 10 34 5 3" xfId="8960"/>
    <cellStyle name="Обычный 3 10 34 5 3 2" xfId="8961"/>
    <cellStyle name="Обычный 3 10 34 5 4" xfId="8962"/>
    <cellStyle name="Обычный 3 10 34 6" xfId="8963"/>
    <cellStyle name="Обычный 3 10 34 6 2" xfId="8964"/>
    <cellStyle name="Обычный 3 10 34 6 2 2" xfId="8965"/>
    <cellStyle name="Обычный 3 10 34 6 3" xfId="8966"/>
    <cellStyle name="Обычный 3 10 34 7" xfId="8967"/>
    <cellStyle name="Обычный 3 10 34 7 2" xfId="8968"/>
    <cellStyle name="Обычный 3 10 34 8" xfId="8969"/>
    <cellStyle name="Обычный 3 10 35" xfId="8970"/>
    <cellStyle name="Обычный 3 10 35 2" xfId="8971"/>
    <cellStyle name="Обычный 3 10 35 2 2" xfId="8972"/>
    <cellStyle name="Обычный 3 10 35 2 2 2" xfId="8973"/>
    <cellStyle name="Обычный 3 10 35 2 2 2 2" xfId="8974"/>
    <cellStyle name="Обычный 3 10 35 2 2 2 2 2" xfId="8975"/>
    <cellStyle name="Обычный 3 10 35 2 2 2 2 2 2" xfId="8976"/>
    <cellStyle name="Обычный 3 10 35 2 2 2 2 3" xfId="8977"/>
    <cellStyle name="Обычный 3 10 35 2 2 2 3" xfId="8978"/>
    <cellStyle name="Обычный 3 10 35 2 2 2 3 2" xfId="8979"/>
    <cellStyle name="Обычный 3 10 35 2 2 2 4" xfId="8980"/>
    <cellStyle name="Обычный 3 10 35 2 2 3" xfId="8981"/>
    <cellStyle name="Обычный 3 10 35 2 2 3 2" xfId="8982"/>
    <cellStyle name="Обычный 3 10 35 2 2 3 2 2" xfId="8983"/>
    <cellStyle name="Обычный 3 10 35 2 2 3 3" xfId="8984"/>
    <cellStyle name="Обычный 3 10 35 2 2 4" xfId="8985"/>
    <cellStyle name="Обычный 3 10 35 2 2 4 2" xfId="8986"/>
    <cellStyle name="Обычный 3 10 35 2 2 5" xfId="8987"/>
    <cellStyle name="Обычный 3 10 35 2 3" xfId="8988"/>
    <cellStyle name="Обычный 3 10 35 2 3 2" xfId="8989"/>
    <cellStyle name="Обычный 3 10 35 2 3 2 2" xfId="8990"/>
    <cellStyle name="Обычный 3 10 35 2 3 2 2 2" xfId="8991"/>
    <cellStyle name="Обычный 3 10 35 2 3 2 2 2 2" xfId="8992"/>
    <cellStyle name="Обычный 3 10 35 2 3 2 2 3" xfId="8993"/>
    <cellStyle name="Обычный 3 10 35 2 3 2 3" xfId="8994"/>
    <cellStyle name="Обычный 3 10 35 2 3 2 3 2" xfId="8995"/>
    <cellStyle name="Обычный 3 10 35 2 3 2 4" xfId="8996"/>
    <cellStyle name="Обычный 3 10 35 2 3 3" xfId="8997"/>
    <cellStyle name="Обычный 3 10 35 2 3 3 2" xfId="8998"/>
    <cellStyle name="Обычный 3 10 35 2 3 3 2 2" xfId="8999"/>
    <cellStyle name="Обычный 3 10 35 2 3 3 3" xfId="9000"/>
    <cellStyle name="Обычный 3 10 35 2 3 4" xfId="9001"/>
    <cellStyle name="Обычный 3 10 35 2 3 4 2" xfId="9002"/>
    <cellStyle name="Обычный 3 10 35 2 3 5" xfId="9003"/>
    <cellStyle name="Обычный 3 10 35 2 4" xfId="9004"/>
    <cellStyle name="Обычный 3 10 35 2 4 2" xfId="9005"/>
    <cellStyle name="Обычный 3 10 35 2 4 2 2" xfId="9006"/>
    <cellStyle name="Обычный 3 10 35 2 4 2 2 2" xfId="9007"/>
    <cellStyle name="Обычный 3 10 35 2 4 2 3" xfId="9008"/>
    <cellStyle name="Обычный 3 10 35 2 4 3" xfId="9009"/>
    <cellStyle name="Обычный 3 10 35 2 4 3 2" xfId="9010"/>
    <cellStyle name="Обычный 3 10 35 2 4 4" xfId="9011"/>
    <cellStyle name="Обычный 3 10 35 2 5" xfId="9012"/>
    <cellStyle name="Обычный 3 10 35 2 5 2" xfId="9013"/>
    <cellStyle name="Обычный 3 10 35 2 5 2 2" xfId="9014"/>
    <cellStyle name="Обычный 3 10 35 2 5 3" xfId="9015"/>
    <cellStyle name="Обычный 3 10 35 2 6" xfId="9016"/>
    <cellStyle name="Обычный 3 10 35 2 6 2" xfId="9017"/>
    <cellStyle name="Обычный 3 10 35 2 7" xfId="9018"/>
    <cellStyle name="Обычный 3 10 35 3" xfId="9019"/>
    <cellStyle name="Обычный 3 10 35 3 2" xfId="9020"/>
    <cellStyle name="Обычный 3 10 35 3 2 2" xfId="9021"/>
    <cellStyle name="Обычный 3 10 35 3 2 2 2" xfId="9022"/>
    <cellStyle name="Обычный 3 10 35 3 2 2 2 2" xfId="9023"/>
    <cellStyle name="Обычный 3 10 35 3 2 2 3" xfId="9024"/>
    <cellStyle name="Обычный 3 10 35 3 2 3" xfId="9025"/>
    <cellStyle name="Обычный 3 10 35 3 2 3 2" xfId="9026"/>
    <cellStyle name="Обычный 3 10 35 3 2 4" xfId="9027"/>
    <cellStyle name="Обычный 3 10 35 3 3" xfId="9028"/>
    <cellStyle name="Обычный 3 10 35 3 3 2" xfId="9029"/>
    <cellStyle name="Обычный 3 10 35 3 3 2 2" xfId="9030"/>
    <cellStyle name="Обычный 3 10 35 3 3 3" xfId="9031"/>
    <cellStyle name="Обычный 3 10 35 3 4" xfId="9032"/>
    <cellStyle name="Обычный 3 10 35 3 4 2" xfId="9033"/>
    <cellStyle name="Обычный 3 10 35 3 5" xfId="9034"/>
    <cellStyle name="Обычный 3 10 35 4" xfId="9035"/>
    <cellStyle name="Обычный 3 10 35 4 2" xfId="9036"/>
    <cellStyle name="Обычный 3 10 35 4 2 2" xfId="9037"/>
    <cellStyle name="Обычный 3 10 35 4 2 2 2" xfId="9038"/>
    <cellStyle name="Обычный 3 10 35 4 2 2 2 2" xfId="9039"/>
    <cellStyle name="Обычный 3 10 35 4 2 2 3" xfId="9040"/>
    <cellStyle name="Обычный 3 10 35 4 2 3" xfId="9041"/>
    <cellStyle name="Обычный 3 10 35 4 2 3 2" xfId="9042"/>
    <cellStyle name="Обычный 3 10 35 4 2 4" xfId="9043"/>
    <cellStyle name="Обычный 3 10 35 4 3" xfId="9044"/>
    <cellStyle name="Обычный 3 10 35 4 3 2" xfId="9045"/>
    <cellStyle name="Обычный 3 10 35 4 3 2 2" xfId="9046"/>
    <cellStyle name="Обычный 3 10 35 4 3 3" xfId="9047"/>
    <cellStyle name="Обычный 3 10 35 4 4" xfId="9048"/>
    <cellStyle name="Обычный 3 10 35 4 4 2" xfId="9049"/>
    <cellStyle name="Обычный 3 10 35 4 5" xfId="9050"/>
    <cellStyle name="Обычный 3 10 35 5" xfId="9051"/>
    <cellStyle name="Обычный 3 10 35 5 2" xfId="9052"/>
    <cellStyle name="Обычный 3 10 35 5 2 2" xfId="9053"/>
    <cellStyle name="Обычный 3 10 35 5 2 2 2" xfId="9054"/>
    <cellStyle name="Обычный 3 10 35 5 2 3" xfId="9055"/>
    <cellStyle name="Обычный 3 10 35 5 3" xfId="9056"/>
    <cellStyle name="Обычный 3 10 35 5 3 2" xfId="9057"/>
    <cellStyle name="Обычный 3 10 35 5 4" xfId="9058"/>
    <cellStyle name="Обычный 3 10 35 6" xfId="9059"/>
    <cellStyle name="Обычный 3 10 35 6 2" xfId="9060"/>
    <cellStyle name="Обычный 3 10 35 6 2 2" xfId="9061"/>
    <cellStyle name="Обычный 3 10 35 6 3" xfId="9062"/>
    <cellStyle name="Обычный 3 10 35 7" xfId="9063"/>
    <cellStyle name="Обычный 3 10 35 7 2" xfId="9064"/>
    <cellStyle name="Обычный 3 10 35 8" xfId="9065"/>
    <cellStyle name="Обычный 3 10 36" xfId="9066"/>
    <cellStyle name="Обычный 3 10 36 2" xfId="9067"/>
    <cellStyle name="Обычный 3 10 36 2 2" xfId="9068"/>
    <cellStyle name="Обычный 3 10 36 2 2 2" xfId="9069"/>
    <cellStyle name="Обычный 3 10 36 2 2 2 2" xfId="9070"/>
    <cellStyle name="Обычный 3 10 36 2 2 2 2 2" xfId="9071"/>
    <cellStyle name="Обычный 3 10 36 2 2 2 2 2 2" xfId="9072"/>
    <cellStyle name="Обычный 3 10 36 2 2 2 2 3" xfId="9073"/>
    <cellStyle name="Обычный 3 10 36 2 2 2 3" xfId="9074"/>
    <cellStyle name="Обычный 3 10 36 2 2 2 3 2" xfId="9075"/>
    <cellStyle name="Обычный 3 10 36 2 2 2 4" xfId="9076"/>
    <cellStyle name="Обычный 3 10 36 2 2 3" xfId="9077"/>
    <cellStyle name="Обычный 3 10 36 2 2 3 2" xfId="9078"/>
    <cellStyle name="Обычный 3 10 36 2 2 3 2 2" xfId="9079"/>
    <cellStyle name="Обычный 3 10 36 2 2 3 3" xfId="9080"/>
    <cellStyle name="Обычный 3 10 36 2 2 4" xfId="9081"/>
    <cellStyle name="Обычный 3 10 36 2 2 4 2" xfId="9082"/>
    <cellStyle name="Обычный 3 10 36 2 2 5" xfId="9083"/>
    <cellStyle name="Обычный 3 10 36 2 3" xfId="9084"/>
    <cellStyle name="Обычный 3 10 36 2 3 2" xfId="9085"/>
    <cellStyle name="Обычный 3 10 36 2 3 2 2" xfId="9086"/>
    <cellStyle name="Обычный 3 10 36 2 3 2 2 2" xfId="9087"/>
    <cellStyle name="Обычный 3 10 36 2 3 2 2 2 2" xfId="9088"/>
    <cellStyle name="Обычный 3 10 36 2 3 2 2 3" xfId="9089"/>
    <cellStyle name="Обычный 3 10 36 2 3 2 3" xfId="9090"/>
    <cellStyle name="Обычный 3 10 36 2 3 2 3 2" xfId="9091"/>
    <cellStyle name="Обычный 3 10 36 2 3 2 4" xfId="9092"/>
    <cellStyle name="Обычный 3 10 36 2 3 3" xfId="9093"/>
    <cellStyle name="Обычный 3 10 36 2 3 3 2" xfId="9094"/>
    <cellStyle name="Обычный 3 10 36 2 3 3 2 2" xfId="9095"/>
    <cellStyle name="Обычный 3 10 36 2 3 3 3" xfId="9096"/>
    <cellStyle name="Обычный 3 10 36 2 3 4" xfId="9097"/>
    <cellStyle name="Обычный 3 10 36 2 3 4 2" xfId="9098"/>
    <cellStyle name="Обычный 3 10 36 2 3 5" xfId="9099"/>
    <cellStyle name="Обычный 3 10 36 2 4" xfId="9100"/>
    <cellStyle name="Обычный 3 10 36 2 4 2" xfId="9101"/>
    <cellStyle name="Обычный 3 10 36 2 4 2 2" xfId="9102"/>
    <cellStyle name="Обычный 3 10 36 2 4 2 2 2" xfId="9103"/>
    <cellStyle name="Обычный 3 10 36 2 4 2 3" xfId="9104"/>
    <cellStyle name="Обычный 3 10 36 2 4 3" xfId="9105"/>
    <cellStyle name="Обычный 3 10 36 2 4 3 2" xfId="9106"/>
    <cellStyle name="Обычный 3 10 36 2 4 4" xfId="9107"/>
    <cellStyle name="Обычный 3 10 36 2 5" xfId="9108"/>
    <cellStyle name="Обычный 3 10 36 2 5 2" xfId="9109"/>
    <cellStyle name="Обычный 3 10 36 2 5 2 2" xfId="9110"/>
    <cellStyle name="Обычный 3 10 36 2 5 3" xfId="9111"/>
    <cellStyle name="Обычный 3 10 36 2 6" xfId="9112"/>
    <cellStyle name="Обычный 3 10 36 2 6 2" xfId="9113"/>
    <cellStyle name="Обычный 3 10 36 2 7" xfId="9114"/>
    <cellStyle name="Обычный 3 10 36 3" xfId="9115"/>
    <cellStyle name="Обычный 3 10 36 3 2" xfId="9116"/>
    <cellStyle name="Обычный 3 10 36 3 2 2" xfId="9117"/>
    <cellStyle name="Обычный 3 10 36 3 2 2 2" xfId="9118"/>
    <cellStyle name="Обычный 3 10 36 3 2 2 2 2" xfId="9119"/>
    <cellStyle name="Обычный 3 10 36 3 2 2 3" xfId="9120"/>
    <cellStyle name="Обычный 3 10 36 3 2 3" xfId="9121"/>
    <cellStyle name="Обычный 3 10 36 3 2 3 2" xfId="9122"/>
    <cellStyle name="Обычный 3 10 36 3 2 4" xfId="9123"/>
    <cellStyle name="Обычный 3 10 36 3 3" xfId="9124"/>
    <cellStyle name="Обычный 3 10 36 3 3 2" xfId="9125"/>
    <cellStyle name="Обычный 3 10 36 3 3 2 2" xfId="9126"/>
    <cellStyle name="Обычный 3 10 36 3 3 3" xfId="9127"/>
    <cellStyle name="Обычный 3 10 36 3 4" xfId="9128"/>
    <cellStyle name="Обычный 3 10 36 3 4 2" xfId="9129"/>
    <cellStyle name="Обычный 3 10 36 3 5" xfId="9130"/>
    <cellStyle name="Обычный 3 10 36 4" xfId="9131"/>
    <cellStyle name="Обычный 3 10 36 4 2" xfId="9132"/>
    <cellStyle name="Обычный 3 10 36 4 2 2" xfId="9133"/>
    <cellStyle name="Обычный 3 10 36 4 2 2 2" xfId="9134"/>
    <cellStyle name="Обычный 3 10 36 4 2 2 2 2" xfId="9135"/>
    <cellStyle name="Обычный 3 10 36 4 2 2 3" xfId="9136"/>
    <cellStyle name="Обычный 3 10 36 4 2 3" xfId="9137"/>
    <cellStyle name="Обычный 3 10 36 4 2 3 2" xfId="9138"/>
    <cellStyle name="Обычный 3 10 36 4 2 4" xfId="9139"/>
    <cellStyle name="Обычный 3 10 36 4 3" xfId="9140"/>
    <cellStyle name="Обычный 3 10 36 4 3 2" xfId="9141"/>
    <cellStyle name="Обычный 3 10 36 4 3 2 2" xfId="9142"/>
    <cellStyle name="Обычный 3 10 36 4 3 3" xfId="9143"/>
    <cellStyle name="Обычный 3 10 36 4 4" xfId="9144"/>
    <cellStyle name="Обычный 3 10 36 4 4 2" xfId="9145"/>
    <cellStyle name="Обычный 3 10 36 4 5" xfId="9146"/>
    <cellStyle name="Обычный 3 10 36 5" xfId="9147"/>
    <cellStyle name="Обычный 3 10 36 5 2" xfId="9148"/>
    <cellStyle name="Обычный 3 10 36 5 2 2" xfId="9149"/>
    <cellStyle name="Обычный 3 10 36 5 2 2 2" xfId="9150"/>
    <cellStyle name="Обычный 3 10 36 5 2 3" xfId="9151"/>
    <cellStyle name="Обычный 3 10 36 5 3" xfId="9152"/>
    <cellStyle name="Обычный 3 10 36 5 3 2" xfId="9153"/>
    <cellStyle name="Обычный 3 10 36 5 4" xfId="9154"/>
    <cellStyle name="Обычный 3 10 36 6" xfId="9155"/>
    <cellStyle name="Обычный 3 10 36 6 2" xfId="9156"/>
    <cellStyle name="Обычный 3 10 36 6 2 2" xfId="9157"/>
    <cellStyle name="Обычный 3 10 36 6 3" xfId="9158"/>
    <cellStyle name="Обычный 3 10 36 7" xfId="9159"/>
    <cellStyle name="Обычный 3 10 36 7 2" xfId="9160"/>
    <cellStyle name="Обычный 3 10 36 8" xfId="9161"/>
    <cellStyle name="Обычный 3 10 37" xfId="9162"/>
    <cellStyle name="Обычный 3 10 37 2" xfId="9163"/>
    <cellStyle name="Обычный 3 10 37 2 2" xfId="9164"/>
    <cellStyle name="Обычный 3 10 37 2 2 2" xfId="9165"/>
    <cellStyle name="Обычный 3 10 37 2 2 2 2" xfId="9166"/>
    <cellStyle name="Обычный 3 10 37 2 2 2 2 2" xfId="9167"/>
    <cellStyle name="Обычный 3 10 37 2 2 2 2 2 2" xfId="9168"/>
    <cellStyle name="Обычный 3 10 37 2 2 2 2 3" xfId="9169"/>
    <cellStyle name="Обычный 3 10 37 2 2 2 3" xfId="9170"/>
    <cellStyle name="Обычный 3 10 37 2 2 2 3 2" xfId="9171"/>
    <cellStyle name="Обычный 3 10 37 2 2 2 4" xfId="9172"/>
    <cellStyle name="Обычный 3 10 37 2 2 3" xfId="9173"/>
    <cellStyle name="Обычный 3 10 37 2 2 3 2" xfId="9174"/>
    <cellStyle name="Обычный 3 10 37 2 2 3 2 2" xfId="9175"/>
    <cellStyle name="Обычный 3 10 37 2 2 3 3" xfId="9176"/>
    <cellStyle name="Обычный 3 10 37 2 2 4" xfId="9177"/>
    <cellStyle name="Обычный 3 10 37 2 2 4 2" xfId="9178"/>
    <cellStyle name="Обычный 3 10 37 2 2 5" xfId="9179"/>
    <cellStyle name="Обычный 3 10 37 2 3" xfId="9180"/>
    <cellStyle name="Обычный 3 10 37 2 3 2" xfId="9181"/>
    <cellStyle name="Обычный 3 10 37 2 3 2 2" xfId="9182"/>
    <cellStyle name="Обычный 3 10 37 2 3 2 2 2" xfId="9183"/>
    <cellStyle name="Обычный 3 10 37 2 3 2 2 2 2" xfId="9184"/>
    <cellStyle name="Обычный 3 10 37 2 3 2 2 3" xfId="9185"/>
    <cellStyle name="Обычный 3 10 37 2 3 2 3" xfId="9186"/>
    <cellStyle name="Обычный 3 10 37 2 3 2 3 2" xfId="9187"/>
    <cellStyle name="Обычный 3 10 37 2 3 2 4" xfId="9188"/>
    <cellStyle name="Обычный 3 10 37 2 3 3" xfId="9189"/>
    <cellStyle name="Обычный 3 10 37 2 3 3 2" xfId="9190"/>
    <cellStyle name="Обычный 3 10 37 2 3 3 2 2" xfId="9191"/>
    <cellStyle name="Обычный 3 10 37 2 3 3 3" xfId="9192"/>
    <cellStyle name="Обычный 3 10 37 2 3 4" xfId="9193"/>
    <cellStyle name="Обычный 3 10 37 2 3 4 2" xfId="9194"/>
    <cellStyle name="Обычный 3 10 37 2 3 5" xfId="9195"/>
    <cellStyle name="Обычный 3 10 37 2 4" xfId="9196"/>
    <cellStyle name="Обычный 3 10 37 2 4 2" xfId="9197"/>
    <cellStyle name="Обычный 3 10 37 2 4 2 2" xfId="9198"/>
    <cellStyle name="Обычный 3 10 37 2 4 2 2 2" xfId="9199"/>
    <cellStyle name="Обычный 3 10 37 2 4 2 3" xfId="9200"/>
    <cellStyle name="Обычный 3 10 37 2 4 3" xfId="9201"/>
    <cellStyle name="Обычный 3 10 37 2 4 3 2" xfId="9202"/>
    <cellStyle name="Обычный 3 10 37 2 4 4" xfId="9203"/>
    <cellStyle name="Обычный 3 10 37 2 5" xfId="9204"/>
    <cellStyle name="Обычный 3 10 37 2 5 2" xfId="9205"/>
    <cellStyle name="Обычный 3 10 37 2 5 2 2" xfId="9206"/>
    <cellStyle name="Обычный 3 10 37 2 5 3" xfId="9207"/>
    <cellStyle name="Обычный 3 10 37 2 6" xfId="9208"/>
    <cellStyle name="Обычный 3 10 37 2 6 2" xfId="9209"/>
    <cellStyle name="Обычный 3 10 37 2 7" xfId="9210"/>
    <cellStyle name="Обычный 3 10 37 3" xfId="9211"/>
    <cellStyle name="Обычный 3 10 37 3 2" xfId="9212"/>
    <cellStyle name="Обычный 3 10 37 3 2 2" xfId="9213"/>
    <cellStyle name="Обычный 3 10 37 3 2 2 2" xfId="9214"/>
    <cellStyle name="Обычный 3 10 37 3 2 2 2 2" xfId="9215"/>
    <cellStyle name="Обычный 3 10 37 3 2 2 3" xfId="9216"/>
    <cellStyle name="Обычный 3 10 37 3 2 3" xfId="9217"/>
    <cellStyle name="Обычный 3 10 37 3 2 3 2" xfId="9218"/>
    <cellStyle name="Обычный 3 10 37 3 2 4" xfId="9219"/>
    <cellStyle name="Обычный 3 10 37 3 3" xfId="9220"/>
    <cellStyle name="Обычный 3 10 37 3 3 2" xfId="9221"/>
    <cellStyle name="Обычный 3 10 37 3 3 2 2" xfId="9222"/>
    <cellStyle name="Обычный 3 10 37 3 3 3" xfId="9223"/>
    <cellStyle name="Обычный 3 10 37 3 4" xfId="9224"/>
    <cellStyle name="Обычный 3 10 37 3 4 2" xfId="9225"/>
    <cellStyle name="Обычный 3 10 37 3 5" xfId="9226"/>
    <cellStyle name="Обычный 3 10 37 4" xfId="9227"/>
    <cellStyle name="Обычный 3 10 37 4 2" xfId="9228"/>
    <cellStyle name="Обычный 3 10 37 4 2 2" xfId="9229"/>
    <cellStyle name="Обычный 3 10 37 4 2 2 2" xfId="9230"/>
    <cellStyle name="Обычный 3 10 37 4 2 2 2 2" xfId="9231"/>
    <cellStyle name="Обычный 3 10 37 4 2 2 3" xfId="9232"/>
    <cellStyle name="Обычный 3 10 37 4 2 3" xfId="9233"/>
    <cellStyle name="Обычный 3 10 37 4 2 3 2" xfId="9234"/>
    <cellStyle name="Обычный 3 10 37 4 2 4" xfId="9235"/>
    <cellStyle name="Обычный 3 10 37 4 3" xfId="9236"/>
    <cellStyle name="Обычный 3 10 37 4 3 2" xfId="9237"/>
    <cellStyle name="Обычный 3 10 37 4 3 2 2" xfId="9238"/>
    <cellStyle name="Обычный 3 10 37 4 3 3" xfId="9239"/>
    <cellStyle name="Обычный 3 10 37 4 4" xfId="9240"/>
    <cellStyle name="Обычный 3 10 37 4 4 2" xfId="9241"/>
    <cellStyle name="Обычный 3 10 37 4 5" xfId="9242"/>
    <cellStyle name="Обычный 3 10 37 5" xfId="9243"/>
    <cellStyle name="Обычный 3 10 37 5 2" xfId="9244"/>
    <cellStyle name="Обычный 3 10 37 5 2 2" xfId="9245"/>
    <cellStyle name="Обычный 3 10 37 5 2 2 2" xfId="9246"/>
    <cellStyle name="Обычный 3 10 37 5 2 3" xfId="9247"/>
    <cellStyle name="Обычный 3 10 37 5 3" xfId="9248"/>
    <cellStyle name="Обычный 3 10 37 5 3 2" xfId="9249"/>
    <cellStyle name="Обычный 3 10 37 5 4" xfId="9250"/>
    <cellStyle name="Обычный 3 10 37 6" xfId="9251"/>
    <cellStyle name="Обычный 3 10 37 6 2" xfId="9252"/>
    <cellStyle name="Обычный 3 10 37 6 2 2" xfId="9253"/>
    <cellStyle name="Обычный 3 10 37 6 3" xfId="9254"/>
    <cellStyle name="Обычный 3 10 37 7" xfId="9255"/>
    <cellStyle name="Обычный 3 10 37 7 2" xfId="9256"/>
    <cellStyle name="Обычный 3 10 37 8" xfId="9257"/>
    <cellStyle name="Обычный 3 10 38" xfId="9258"/>
    <cellStyle name="Обычный 3 10 38 2" xfId="9259"/>
    <cellStyle name="Обычный 3 10 38 2 2" xfId="9260"/>
    <cellStyle name="Обычный 3 10 38 2 2 2" xfId="9261"/>
    <cellStyle name="Обычный 3 10 38 2 2 2 2" xfId="9262"/>
    <cellStyle name="Обычный 3 10 38 2 2 2 2 2" xfId="9263"/>
    <cellStyle name="Обычный 3 10 38 2 2 2 2 2 2" xfId="9264"/>
    <cellStyle name="Обычный 3 10 38 2 2 2 2 3" xfId="9265"/>
    <cellStyle name="Обычный 3 10 38 2 2 2 3" xfId="9266"/>
    <cellStyle name="Обычный 3 10 38 2 2 2 3 2" xfId="9267"/>
    <cellStyle name="Обычный 3 10 38 2 2 2 4" xfId="9268"/>
    <cellStyle name="Обычный 3 10 38 2 2 3" xfId="9269"/>
    <cellStyle name="Обычный 3 10 38 2 2 3 2" xfId="9270"/>
    <cellStyle name="Обычный 3 10 38 2 2 3 2 2" xfId="9271"/>
    <cellStyle name="Обычный 3 10 38 2 2 3 3" xfId="9272"/>
    <cellStyle name="Обычный 3 10 38 2 2 4" xfId="9273"/>
    <cellStyle name="Обычный 3 10 38 2 2 4 2" xfId="9274"/>
    <cellStyle name="Обычный 3 10 38 2 2 5" xfId="9275"/>
    <cellStyle name="Обычный 3 10 38 2 3" xfId="9276"/>
    <cellStyle name="Обычный 3 10 38 2 3 2" xfId="9277"/>
    <cellStyle name="Обычный 3 10 38 2 3 2 2" xfId="9278"/>
    <cellStyle name="Обычный 3 10 38 2 3 2 2 2" xfId="9279"/>
    <cellStyle name="Обычный 3 10 38 2 3 2 2 2 2" xfId="9280"/>
    <cellStyle name="Обычный 3 10 38 2 3 2 2 3" xfId="9281"/>
    <cellStyle name="Обычный 3 10 38 2 3 2 3" xfId="9282"/>
    <cellStyle name="Обычный 3 10 38 2 3 2 3 2" xfId="9283"/>
    <cellStyle name="Обычный 3 10 38 2 3 2 4" xfId="9284"/>
    <cellStyle name="Обычный 3 10 38 2 3 3" xfId="9285"/>
    <cellStyle name="Обычный 3 10 38 2 3 3 2" xfId="9286"/>
    <cellStyle name="Обычный 3 10 38 2 3 3 2 2" xfId="9287"/>
    <cellStyle name="Обычный 3 10 38 2 3 3 3" xfId="9288"/>
    <cellStyle name="Обычный 3 10 38 2 3 4" xfId="9289"/>
    <cellStyle name="Обычный 3 10 38 2 3 4 2" xfId="9290"/>
    <cellStyle name="Обычный 3 10 38 2 3 5" xfId="9291"/>
    <cellStyle name="Обычный 3 10 38 2 4" xfId="9292"/>
    <cellStyle name="Обычный 3 10 38 2 4 2" xfId="9293"/>
    <cellStyle name="Обычный 3 10 38 2 4 2 2" xfId="9294"/>
    <cellStyle name="Обычный 3 10 38 2 4 2 2 2" xfId="9295"/>
    <cellStyle name="Обычный 3 10 38 2 4 2 3" xfId="9296"/>
    <cellStyle name="Обычный 3 10 38 2 4 3" xfId="9297"/>
    <cellStyle name="Обычный 3 10 38 2 4 3 2" xfId="9298"/>
    <cellStyle name="Обычный 3 10 38 2 4 4" xfId="9299"/>
    <cellStyle name="Обычный 3 10 38 2 5" xfId="9300"/>
    <cellStyle name="Обычный 3 10 38 2 5 2" xfId="9301"/>
    <cellStyle name="Обычный 3 10 38 2 5 2 2" xfId="9302"/>
    <cellStyle name="Обычный 3 10 38 2 5 3" xfId="9303"/>
    <cellStyle name="Обычный 3 10 38 2 6" xfId="9304"/>
    <cellStyle name="Обычный 3 10 38 2 6 2" xfId="9305"/>
    <cellStyle name="Обычный 3 10 38 2 7" xfId="9306"/>
    <cellStyle name="Обычный 3 10 38 3" xfId="9307"/>
    <cellStyle name="Обычный 3 10 38 3 2" xfId="9308"/>
    <cellStyle name="Обычный 3 10 38 3 2 2" xfId="9309"/>
    <cellStyle name="Обычный 3 10 38 3 2 2 2" xfId="9310"/>
    <cellStyle name="Обычный 3 10 38 3 2 2 2 2" xfId="9311"/>
    <cellStyle name="Обычный 3 10 38 3 2 2 3" xfId="9312"/>
    <cellStyle name="Обычный 3 10 38 3 2 3" xfId="9313"/>
    <cellStyle name="Обычный 3 10 38 3 2 3 2" xfId="9314"/>
    <cellStyle name="Обычный 3 10 38 3 2 4" xfId="9315"/>
    <cellStyle name="Обычный 3 10 38 3 3" xfId="9316"/>
    <cellStyle name="Обычный 3 10 38 3 3 2" xfId="9317"/>
    <cellStyle name="Обычный 3 10 38 3 3 2 2" xfId="9318"/>
    <cellStyle name="Обычный 3 10 38 3 3 3" xfId="9319"/>
    <cellStyle name="Обычный 3 10 38 3 4" xfId="9320"/>
    <cellStyle name="Обычный 3 10 38 3 4 2" xfId="9321"/>
    <cellStyle name="Обычный 3 10 38 3 5" xfId="9322"/>
    <cellStyle name="Обычный 3 10 38 4" xfId="9323"/>
    <cellStyle name="Обычный 3 10 38 4 2" xfId="9324"/>
    <cellStyle name="Обычный 3 10 38 4 2 2" xfId="9325"/>
    <cellStyle name="Обычный 3 10 38 4 2 2 2" xfId="9326"/>
    <cellStyle name="Обычный 3 10 38 4 2 2 2 2" xfId="9327"/>
    <cellStyle name="Обычный 3 10 38 4 2 2 3" xfId="9328"/>
    <cellStyle name="Обычный 3 10 38 4 2 3" xfId="9329"/>
    <cellStyle name="Обычный 3 10 38 4 2 3 2" xfId="9330"/>
    <cellStyle name="Обычный 3 10 38 4 2 4" xfId="9331"/>
    <cellStyle name="Обычный 3 10 38 4 3" xfId="9332"/>
    <cellStyle name="Обычный 3 10 38 4 3 2" xfId="9333"/>
    <cellStyle name="Обычный 3 10 38 4 3 2 2" xfId="9334"/>
    <cellStyle name="Обычный 3 10 38 4 3 3" xfId="9335"/>
    <cellStyle name="Обычный 3 10 38 4 4" xfId="9336"/>
    <cellStyle name="Обычный 3 10 38 4 4 2" xfId="9337"/>
    <cellStyle name="Обычный 3 10 38 4 5" xfId="9338"/>
    <cellStyle name="Обычный 3 10 38 5" xfId="9339"/>
    <cellStyle name="Обычный 3 10 38 5 2" xfId="9340"/>
    <cellStyle name="Обычный 3 10 38 5 2 2" xfId="9341"/>
    <cellStyle name="Обычный 3 10 38 5 2 2 2" xfId="9342"/>
    <cellStyle name="Обычный 3 10 38 5 2 3" xfId="9343"/>
    <cellStyle name="Обычный 3 10 38 5 3" xfId="9344"/>
    <cellStyle name="Обычный 3 10 38 5 3 2" xfId="9345"/>
    <cellStyle name="Обычный 3 10 38 5 4" xfId="9346"/>
    <cellStyle name="Обычный 3 10 38 6" xfId="9347"/>
    <cellStyle name="Обычный 3 10 38 6 2" xfId="9348"/>
    <cellStyle name="Обычный 3 10 38 6 2 2" xfId="9349"/>
    <cellStyle name="Обычный 3 10 38 6 3" xfId="9350"/>
    <cellStyle name="Обычный 3 10 38 7" xfId="9351"/>
    <cellStyle name="Обычный 3 10 38 7 2" xfId="9352"/>
    <cellStyle name="Обычный 3 10 38 8" xfId="9353"/>
    <cellStyle name="Обычный 3 10 39" xfId="9354"/>
    <cellStyle name="Обычный 3 10 39 2" xfId="9355"/>
    <cellStyle name="Обычный 3 10 39 2 2" xfId="9356"/>
    <cellStyle name="Обычный 3 10 39 2 2 2" xfId="9357"/>
    <cellStyle name="Обычный 3 10 39 2 2 2 2" xfId="9358"/>
    <cellStyle name="Обычный 3 10 39 2 2 2 2 2" xfId="9359"/>
    <cellStyle name="Обычный 3 10 39 2 2 2 2 2 2" xfId="9360"/>
    <cellStyle name="Обычный 3 10 39 2 2 2 2 3" xfId="9361"/>
    <cellStyle name="Обычный 3 10 39 2 2 2 3" xfId="9362"/>
    <cellStyle name="Обычный 3 10 39 2 2 2 3 2" xfId="9363"/>
    <cellStyle name="Обычный 3 10 39 2 2 2 4" xfId="9364"/>
    <cellStyle name="Обычный 3 10 39 2 2 3" xfId="9365"/>
    <cellStyle name="Обычный 3 10 39 2 2 3 2" xfId="9366"/>
    <cellStyle name="Обычный 3 10 39 2 2 3 2 2" xfId="9367"/>
    <cellStyle name="Обычный 3 10 39 2 2 3 3" xfId="9368"/>
    <cellStyle name="Обычный 3 10 39 2 2 4" xfId="9369"/>
    <cellStyle name="Обычный 3 10 39 2 2 4 2" xfId="9370"/>
    <cellStyle name="Обычный 3 10 39 2 2 5" xfId="9371"/>
    <cellStyle name="Обычный 3 10 39 2 3" xfId="9372"/>
    <cellStyle name="Обычный 3 10 39 2 3 2" xfId="9373"/>
    <cellStyle name="Обычный 3 10 39 2 3 2 2" xfId="9374"/>
    <cellStyle name="Обычный 3 10 39 2 3 2 2 2" xfId="9375"/>
    <cellStyle name="Обычный 3 10 39 2 3 2 2 2 2" xfId="9376"/>
    <cellStyle name="Обычный 3 10 39 2 3 2 2 3" xfId="9377"/>
    <cellStyle name="Обычный 3 10 39 2 3 2 3" xfId="9378"/>
    <cellStyle name="Обычный 3 10 39 2 3 2 3 2" xfId="9379"/>
    <cellStyle name="Обычный 3 10 39 2 3 2 4" xfId="9380"/>
    <cellStyle name="Обычный 3 10 39 2 3 3" xfId="9381"/>
    <cellStyle name="Обычный 3 10 39 2 3 3 2" xfId="9382"/>
    <cellStyle name="Обычный 3 10 39 2 3 3 2 2" xfId="9383"/>
    <cellStyle name="Обычный 3 10 39 2 3 3 3" xfId="9384"/>
    <cellStyle name="Обычный 3 10 39 2 3 4" xfId="9385"/>
    <cellStyle name="Обычный 3 10 39 2 3 4 2" xfId="9386"/>
    <cellStyle name="Обычный 3 10 39 2 3 5" xfId="9387"/>
    <cellStyle name="Обычный 3 10 39 2 4" xfId="9388"/>
    <cellStyle name="Обычный 3 10 39 2 4 2" xfId="9389"/>
    <cellStyle name="Обычный 3 10 39 2 4 2 2" xfId="9390"/>
    <cellStyle name="Обычный 3 10 39 2 4 2 2 2" xfId="9391"/>
    <cellStyle name="Обычный 3 10 39 2 4 2 3" xfId="9392"/>
    <cellStyle name="Обычный 3 10 39 2 4 3" xfId="9393"/>
    <cellStyle name="Обычный 3 10 39 2 4 3 2" xfId="9394"/>
    <cellStyle name="Обычный 3 10 39 2 4 4" xfId="9395"/>
    <cellStyle name="Обычный 3 10 39 2 5" xfId="9396"/>
    <cellStyle name="Обычный 3 10 39 2 5 2" xfId="9397"/>
    <cellStyle name="Обычный 3 10 39 2 5 2 2" xfId="9398"/>
    <cellStyle name="Обычный 3 10 39 2 5 3" xfId="9399"/>
    <cellStyle name="Обычный 3 10 39 2 6" xfId="9400"/>
    <cellStyle name="Обычный 3 10 39 2 6 2" xfId="9401"/>
    <cellStyle name="Обычный 3 10 39 2 7" xfId="9402"/>
    <cellStyle name="Обычный 3 10 39 3" xfId="9403"/>
    <cellStyle name="Обычный 3 10 39 3 2" xfId="9404"/>
    <cellStyle name="Обычный 3 10 39 3 2 2" xfId="9405"/>
    <cellStyle name="Обычный 3 10 39 3 2 2 2" xfId="9406"/>
    <cellStyle name="Обычный 3 10 39 3 2 2 2 2" xfId="9407"/>
    <cellStyle name="Обычный 3 10 39 3 2 2 3" xfId="9408"/>
    <cellStyle name="Обычный 3 10 39 3 2 3" xfId="9409"/>
    <cellStyle name="Обычный 3 10 39 3 2 3 2" xfId="9410"/>
    <cellStyle name="Обычный 3 10 39 3 2 4" xfId="9411"/>
    <cellStyle name="Обычный 3 10 39 3 3" xfId="9412"/>
    <cellStyle name="Обычный 3 10 39 3 3 2" xfId="9413"/>
    <cellStyle name="Обычный 3 10 39 3 3 2 2" xfId="9414"/>
    <cellStyle name="Обычный 3 10 39 3 3 3" xfId="9415"/>
    <cellStyle name="Обычный 3 10 39 3 4" xfId="9416"/>
    <cellStyle name="Обычный 3 10 39 3 4 2" xfId="9417"/>
    <cellStyle name="Обычный 3 10 39 3 5" xfId="9418"/>
    <cellStyle name="Обычный 3 10 39 4" xfId="9419"/>
    <cellStyle name="Обычный 3 10 39 4 2" xfId="9420"/>
    <cellStyle name="Обычный 3 10 39 4 2 2" xfId="9421"/>
    <cellStyle name="Обычный 3 10 39 4 2 2 2" xfId="9422"/>
    <cellStyle name="Обычный 3 10 39 4 2 2 2 2" xfId="9423"/>
    <cellStyle name="Обычный 3 10 39 4 2 2 3" xfId="9424"/>
    <cellStyle name="Обычный 3 10 39 4 2 3" xfId="9425"/>
    <cellStyle name="Обычный 3 10 39 4 2 3 2" xfId="9426"/>
    <cellStyle name="Обычный 3 10 39 4 2 4" xfId="9427"/>
    <cellStyle name="Обычный 3 10 39 4 3" xfId="9428"/>
    <cellStyle name="Обычный 3 10 39 4 3 2" xfId="9429"/>
    <cellStyle name="Обычный 3 10 39 4 3 2 2" xfId="9430"/>
    <cellStyle name="Обычный 3 10 39 4 3 3" xfId="9431"/>
    <cellStyle name="Обычный 3 10 39 4 4" xfId="9432"/>
    <cellStyle name="Обычный 3 10 39 4 4 2" xfId="9433"/>
    <cellStyle name="Обычный 3 10 39 4 5" xfId="9434"/>
    <cellStyle name="Обычный 3 10 39 5" xfId="9435"/>
    <cellStyle name="Обычный 3 10 39 5 2" xfId="9436"/>
    <cellStyle name="Обычный 3 10 39 5 2 2" xfId="9437"/>
    <cellStyle name="Обычный 3 10 39 5 2 2 2" xfId="9438"/>
    <cellStyle name="Обычный 3 10 39 5 2 3" xfId="9439"/>
    <cellStyle name="Обычный 3 10 39 5 3" xfId="9440"/>
    <cellStyle name="Обычный 3 10 39 5 3 2" xfId="9441"/>
    <cellStyle name="Обычный 3 10 39 5 4" xfId="9442"/>
    <cellStyle name="Обычный 3 10 39 6" xfId="9443"/>
    <cellStyle name="Обычный 3 10 39 6 2" xfId="9444"/>
    <cellStyle name="Обычный 3 10 39 6 2 2" xfId="9445"/>
    <cellStyle name="Обычный 3 10 39 6 3" xfId="9446"/>
    <cellStyle name="Обычный 3 10 39 7" xfId="9447"/>
    <cellStyle name="Обычный 3 10 39 7 2" xfId="9448"/>
    <cellStyle name="Обычный 3 10 39 8" xfId="9449"/>
    <cellStyle name="Обычный 3 10 4" xfId="9450"/>
    <cellStyle name="Обычный 3 10 4 2" xfId="9451"/>
    <cellStyle name="Обычный 3 10 4 2 2" xfId="9452"/>
    <cellStyle name="Обычный 3 10 4 2 2 2" xfId="9453"/>
    <cellStyle name="Обычный 3 10 4 2 2 2 2" xfId="9454"/>
    <cellStyle name="Обычный 3 10 4 2 2 2 2 2" xfId="9455"/>
    <cellStyle name="Обычный 3 10 4 2 2 2 2 2 2" xfId="9456"/>
    <cellStyle name="Обычный 3 10 4 2 2 2 2 3" xfId="9457"/>
    <cellStyle name="Обычный 3 10 4 2 2 2 3" xfId="9458"/>
    <cellStyle name="Обычный 3 10 4 2 2 2 3 2" xfId="9459"/>
    <cellStyle name="Обычный 3 10 4 2 2 2 4" xfId="9460"/>
    <cellStyle name="Обычный 3 10 4 2 2 3" xfId="9461"/>
    <cellStyle name="Обычный 3 10 4 2 2 3 2" xfId="9462"/>
    <cellStyle name="Обычный 3 10 4 2 2 3 2 2" xfId="9463"/>
    <cellStyle name="Обычный 3 10 4 2 2 3 3" xfId="9464"/>
    <cellStyle name="Обычный 3 10 4 2 2 4" xfId="9465"/>
    <cellStyle name="Обычный 3 10 4 2 2 4 2" xfId="9466"/>
    <cellStyle name="Обычный 3 10 4 2 2 5" xfId="9467"/>
    <cellStyle name="Обычный 3 10 4 2 3" xfId="9468"/>
    <cellStyle name="Обычный 3 10 4 2 3 2" xfId="9469"/>
    <cellStyle name="Обычный 3 10 4 2 3 2 2" xfId="9470"/>
    <cellStyle name="Обычный 3 10 4 2 3 2 2 2" xfId="9471"/>
    <cellStyle name="Обычный 3 10 4 2 3 2 2 2 2" xfId="9472"/>
    <cellStyle name="Обычный 3 10 4 2 3 2 2 3" xfId="9473"/>
    <cellStyle name="Обычный 3 10 4 2 3 2 3" xfId="9474"/>
    <cellStyle name="Обычный 3 10 4 2 3 2 3 2" xfId="9475"/>
    <cellStyle name="Обычный 3 10 4 2 3 2 4" xfId="9476"/>
    <cellStyle name="Обычный 3 10 4 2 3 3" xfId="9477"/>
    <cellStyle name="Обычный 3 10 4 2 3 3 2" xfId="9478"/>
    <cellStyle name="Обычный 3 10 4 2 3 3 2 2" xfId="9479"/>
    <cellStyle name="Обычный 3 10 4 2 3 3 3" xfId="9480"/>
    <cellStyle name="Обычный 3 10 4 2 3 4" xfId="9481"/>
    <cellStyle name="Обычный 3 10 4 2 3 4 2" xfId="9482"/>
    <cellStyle name="Обычный 3 10 4 2 3 5" xfId="9483"/>
    <cellStyle name="Обычный 3 10 4 2 4" xfId="9484"/>
    <cellStyle name="Обычный 3 10 4 2 4 2" xfId="9485"/>
    <cellStyle name="Обычный 3 10 4 2 4 2 2" xfId="9486"/>
    <cellStyle name="Обычный 3 10 4 2 4 2 2 2" xfId="9487"/>
    <cellStyle name="Обычный 3 10 4 2 4 2 3" xfId="9488"/>
    <cellStyle name="Обычный 3 10 4 2 4 3" xfId="9489"/>
    <cellStyle name="Обычный 3 10 4 2 4 3 2" xfId="9490"/>
    <cellStyle name="Обычный 3 10 4 2 4 4" xfId="9491"/>
    <cellStyle name="Обычный 3 10 4 2 5" xfId="9492"/>
    <cellStyle name="Обычный 3 10 4 2 5 2" xfId="9493"/>
    <cellStyle name="Обычный 3 10 4 2 5 2 2" xfId="9494"/>
    <cellStyle name="Обычный 3 10 4 2 5 3" xfId="9495"/>
    <cellStyle name="Обычный 3 10 4 2 6" xfId="9496"/>
    <cellStyle name="Обычный 3 10 4 2 6 2" xfId="9497"/>
    <cellStyle name="Обычный 3 10 4 2 7" xfId="9498"/>
    <cellStyle name="Обычный 3 10 4 3" xfId="9499"/>
    <cellStyle name="Обычный 3 10 4 3 2" xfId="9500"/>
    <cellStyle name="Обычный 3 10 4 3 2 2" xfId="9501"/>
    <cellStyle name="Обычный 3 10 4 3 2 2 2" xfId="9502"/>
    <cellStyle name="Обычный 3 10 4 3 2 2 2 2" xfId="9503"/>
    <cellStyle name="Обычный 3 10 4 3 2 2 3" xfId="9504"/>
    <cellStyle name="Обычный 3 10 4 3 2 3" xfId="9505"/>
    <cellStyle name="Обычный 3 10 4 3 2 3 2" xfId="9506"/>
    <cellStyle name="Обычный 3 10 4 3 2 4" xfId="9507"/>
    <cellStyle name="Обычный 3 10 4 3 3" xfId="9508"/>
    <cellStyle name="Обычный 3 10 4 3 3 2" xfId="9509"/>
    <cellStyle name="Обычный 3 10 4 3 3 2 2" xfId="9510"/>
    <cellStyle name="Обычный 3 10 4 3 3 3" xfId="9511"/>
    <cellStyle name="Обычный 3 10 4 3 4" xfId="9512"/>
    <cellStyle name="Обычный 3 10 4 3 4 2" xfId="9513"/>
    <cellStyle name="Обычный 3 10 4 3 5" xfId="9514"/>
    <cellStyle name="Обычный 3 10 4 4" xfId="9515"/>
    <cellStyle name="Обычный 3 10 4 4 2" xfId="9516"/>
    <cellStyle name="Обычный 3 10 4 4 2 2" xfId="9517"/>
    <cellStyle name="Обычный 3 10 4 4 2 2 2" xfId="9518"/>
    <cellStyle name="Обычный 3 10 4 4 2 2 2 2" xfId="9519"/>
    <cellStyle name="Обычный 3 10 4 4 2 2 3" xfId="9520"/>
    <cellStyle name="Обычный 3 10 4 4 2 3" xfId="9521"/>
    <cellStyle name="Обычный 3 10 4 4 2 3 2" xfId="9522"/>
    <cellStyle name="Обычный 3 10 4 4 2 4" xfId="9523"/>
    <cellStyle name="Обычный 3 10 4 4 3" xfId="9524"/>
    <cellStyle name="Обычный 3 10 4 4 3 2" xfId="9525"/>
    <cellStyle name="Обычный 3 10 4 4 3 2 2" xfId="9526"/>
    <cellStyle name="Обычный 3 10 4 4 3 3" xfId="9527"/>
    <cellStyle name="Обычный 3 10 4 4 4" xfId="9528"/>
    <cellStyle name="Обычный 3 10 4 4 4 2" xfId="9529"/>
    <cellStyle name="Обычный 3 10 4 4 5" xfId="9530"/>
    <cellStyle name="Обычный 3 10 4 5" xfId="9531"/>
    <cellStyle name="Обычный 3 10 4 5 2" xfId="9532"/>
    <cellStyle name="Обычный 3 10 4 5 2 2" xfId="9533"/>
    <cellStyle name="Обычный 3 10 4 5 2 2 2" xfId="9534"/>
    <cellStyle name="Обычный 3 10 4 5 2 3" xfId="9535"/>
    <cellStyle name="Обычный 3 10 4 5 3" xfId="9536"/>
    <cellStyle name="Обычный 3 10 4 5 3 2" xfId="9537"/>
    <cellStyle name="Обычный 3 10 4 5 4" xfId="9538"/>
    <cellStyle name="Обычный 3 10 4 6" xfId="9539"/>
    <cellStyle name="Обычный 3 10 4 6 2" xfId="9540"/>
    <cellStyle name="Обычный 3 10 4 6 2 2" xfId="9541"/>
    <cellStyle name="Обычный 3 10 4 6 3" xfId="9542"/>
    <cellStyle name="Обычный 3 10 4 7" xfId="9543"/>
    <cellStyle name="Обычный 3 10 4 7 2" xfId="9544"/>
    <cellStyle name="Обычный 3 10 4 8" xfId="9545"/>
    <cellStyle name="Обычный 3 10 40" xfId="9546"/>
    <cellStyle name="Обычный 3 10 40 2" xfId="9547"/>
    <cellStyle name="Обычный 3 10 40 2 2" xfId="9548"/>
    <cellStyle name="Обычный 3 10 40 2 2 2" xfId="9549"/>
    <cellStyle name="Обычный 3 10 40 2 2 2 2" xfId="9550"/>
    <cellStyle name="Обычный 3 10 40 2 2 2 2 2" xfId="9551"/>
    <cellStyle name="Обычный 3 10 40 2 2 2 2 2 2" xfId="9552"/>
    <cellStyle name="Обычный 3 10 40 2 2 2 2 3" xfId="9553"/>
    <cellStyle name="Обычный 3 10 40 2 2 2 3" xfId="9554"/>
    <cellStyle name="Обычный 3 10 40 2 2 2 3 2" xfId="9555"/>
    <cellStyle name="Обычный 3 10 40 2 2 2 4" xfId="9556"/>
    <cellStyle name="Обычный 3 10 40 2 2 3" xfId="9557"/>
    <cellStyle name="Обычный 3 10 40 2 2 3 2" xfId="9558"/>
    <cellStyle name="Обычный 3 10 40 2 2 3 2 2" xfId="9559"/>
    <cellStyle name="Обычный 3 10 40 2 2 3 3" xfId="9560"/>
    <cellStyle name="Обычный 3 10 40 2 2 4" xfId="9561"/>
    <cellStyle name="Обычный 3 10 40 2 2 4 2" xfId="9562"/>
    <cellStyle name="Обычный 3 10 40 2 2 5" xfId="9563"/>
    <cellStyle name="Обычный 3 10 40 2 3" xfId="9564"/>
    <cellStyle name="Обычный 3 10 40 2 3 2" xfId="9565"/>
    <cellStyle name="Обычный 3 10 40 2 3 2 2" xfId="9566"/>
    <cellStyle name="Обычный 3 10 40 2 3 2 2 2" xfId="9567"/>
    <cellStyle name="Обычный 3 10 40 2 3 2 2 2 2" xfId="9568"/>
    <cellStyle name="Обычный 3 10 40 2 3 2 2 3" xfId="9569"/>
    <cellStyle name="Обычный 3 10 40 2 3 2 3" xfId="9570"/>
    <cellStyle name="Обычный 3 10 40 2 3 2 3 2" xfId="9571"/>
    <cellStyle name="Обычный 3 10 40 2 3 2 4" xfId="9572"/>
    <cellStyle name="Обычный 3 10 40 2 3 3" xfId="9573"/>
    <cellStyle name="Обычный 3 10 40 2 3 3 2" xfId="9574"/>
    <cellStyle name="Обычный 3 10 40 2 3 3 2 2" xfId="9575"/>
    <cellStyle name="Обычный 3 10 40 2 3 3 3" xfId="9576"/>
    <cellStyle name="Обычный 3 10 40 2 3 4" xfId="9577"/>
    <cellStyle name="Обычный 3 10 40 2 3 4 2" xfId="9578"/>
    <cellStyle name="Обычный 3 10 40 2 3 5" xfId="9579"/>
    <cellStyle name="Обычный 3 10 40 2 4" xfId="9580"/>
    <cellStyle name="Обычный 3 10 40 2 4 2" xfId="9581"/>
    <cellStyle name="Обычный 3 10 40 2 4 2 2" xfId="9582"/>
    <cellStyle name="Обычный 3 10 40 2 4 2 2 2" xfId="9583"/>
    <cellStyle name="Обычный 3 10 40 2 4 2 3" xfId="9584"/>
    <cellStyle name="Обычный 3 10 40 2 4 3" xfId="9585"/>
    <cellStyle name="Обычный 3 10 40 2 4 3 2" xfId="9586"/>
    <cellStyle name="Обычный 3 10 40 2 4 4" xfId="9587"/>
    <cellStyle name="Обычный 3 10 40 2 5" xfId="9588"/>
    <cellStyle name="Обычный 3 10 40 2 5 2" xfId="9589"/>
    <cellStyle name="Обычный 3 10 40 2 5 2 2" xfId="9590"/>
    <cellStyle name="Обычный 3 10 40 2 5 3" xfId="9591"/>
    <cellStyle name="Обычный 3 10 40 2 6" xfId="9592"/>
    <cellStyle name="Обычный 3 10 40 2 6 2" xfId="9593"/>
    <cellStyle name="Обычный 3 10 40 2 7" xfId="9594"/>
    <cellStyle name="Обычный 3 10 40 3" xfId="9595"/>
    <cellStyle name="Обычный 3 10 40 3 2" xfId="9596"/>
    <cellStyle name="Обычный 3 10 40 3 2 2" xfId="9597"/>
    <cellStyle name="Обычный 3 10 40 3 2 2 2" xfId="9598"/>
    <cellStyle name="Обычный 3 10 40 3 2 2 2 2" xfId="9599"/>
    <cellStyle name="Обычный 3 10 40 3 2 2 3" xfId="9600"/>
    <cellStyle name="Обычный 3 10 40 3 2 3" xfId="9601"/>
    <cellStyle name="Обычный 3 10 40 3 2 3 2" xfId="9602"/>
    <cellStyle name="Обычный 3 10 40 3 2 4" xfId="9603"/>
    <cellStyle name="Обычный 3 10 40 3 3" xfId="9604"/>
    <cellStyle name="Обычный 3 10 40 3 3 2" xfId="9605"/>
    <cellStyle name="Обычный 3 10 40 3 3 2 2" xfId="9606"/>
    <cellStyle name="Обычный 3 10 40 3 3 3" xfId="9607"/>
    <cellStyle name="Обычный 3 10 40 3 4" xfId="9608"/>
    <cellStyle name="Обычный 3 10 40 3 4 2" xfId="9609"/>
    <cellStyle name="Обычный 3 10 40 3 5" xfId="9610"/>
    <cellStyle name="Обычный 3 10 40 4" xfId="9611"/>
    <cellStyle name="Обычный 3 10 40 4 2" xfId="9612"/>
    <cellStyle name="Обычный 3 10 40 4 2 2" xfId="9613"/>
    <cellStyle name="Обычный 3 10 40 4 2 2 2" xfId="9614"/>
    <cellStyle name="Обычный 3 10 40 4 2 2 2 2" xfId="9615"/>
    <cellStyle name="Обычный 3 10 40 4 2 2 3" xfId="9616"/>
    <cellStyle name="Обычный 3 10 40 4 2 3" xfId="9617"/>
    <cellStyle name="Обычный 3 10 40 4 2 3 2" xfId="9618"/>
    <cellStyle name="Обычный 3 10 40 4 2 4" xfId="9619"/>
    <cellStyle name="Обычный 3 10 40 4 3" xfId="9620"/>
    <cellStyle name="Обычный 3 10 40 4 3 2" xfId="9621"/>
    <cellStyle name="Обычный 3 10 40 4 3 2 2" xfId="9622"/>
    <cellStyle name="Обычный 3 10 40 4 3 3" xfId="9623"/>
    <cellStyle name="Обычный 3 10 40 4 4" xfId="9624"/>
    <cellStyle name="Обычный 3 10 40 4 4 2" xfId="9625"/>
    <cellStyle name="Обычный 3 10 40 4 5" xfId="9626"/>
    <cellStyle name="Обычный 3 10 40 5" xfId="9627"/>
    <cellStyle name="Обычный 3 10 40 5 2" xfId="9628"/>
    <cellStyle name="Обычный 3 10 40 5 2 2" xfId="9629"/>
    <cellStyle name="Обычный 3 10 40 5 2 2 2" xfId="9630"/>
    <cellStyle name="Обычный 3 10 40 5 2 3" xfId="9631"/>
    <cellStyle name="Обычный 3 10 40 5 3" xfId="9632"/>
    <cellStyle name="Обычный 3 10 40 5 3 2" xfId="9633"/>
    <cellStyle name="Обычный 3 10 40 5 4" xfId="9634"/>
    <cellStyle name="Обычный 3 10 40 6" xfId="9635"/>
    <cellStyle name="Обычный 3 10 40 6 2" xfId="9636"/>
    <cellStyle name="Обычный 3 10 40 6 2 2" xfId="9637"/>
    <cellStyle name="Обычный 3 10 40 6 3" xfId="9638"/>
    <cellStyle name="Обычный 3 10 40 7" xfId="9639"/>
    <cellStyle name="Обычный 3 10 40 7 2" xfId="9640"/>
    <cellStyle name="Обычный 3 10 40 8" xfId="9641"/>
    <cellStyle name="Обычный 3 10 41" xfId="9642"/>
    <cellStyle name="Обычный 3 10 41 2" xfId="9643"/>
    <cellStyle name="Обычный 3 10 41 2 2" xfId="9644"/>
    <cellStyle name="Обычный 3 10 41 2 2 2" xfId="9645"/>
    <cellStyle name="Обычный 3 10 41 2 2 2 2" xfId="9646"/>
    <cellStyle name="Обычный 3 10 41 2 2 2 2 2" xfId="9647"/>
    <cellStyle name="Обычный 3 10 41 2 2 2 2 2 2" xfId="9648"/>
    <cellStyle name="Обычный 3 10 41 2 2 2 2 3" xfId="9649"/>
    <cellStyle name="Обычный 3 10 41 2 2 2 3" xfId="9650"/>
    <cellStyle name="Обычный 3 10 41 2 2 2 3 2" xfId="9651"/>
    <cellStyle name="Обычный 3 10 41 2 2 2 4" xfId="9652"/>
    <cellStyle name="Обычный 3 10 41 2 2 3" xfId="9653"/>
    <cellStyle name="Обычный 3 10 41 2 2 3 2" xfId="9654"/>
    <cellStyle name="Обычный 3 10 41 2 2 3 2 2" xfId="9655"/>
    <cellStyle name="Обычный 3 10 41 2 2 3 3" xfId="9656"/>
    <cellStyle name="Обычный 3 10 41 2 2 4" xfId="9657"/>
    <cellStyle name="Обычный 3 10 41 2 2 4 2" xfId="9658"/>
    <cellStyle name="Обычный 3 10 41 2 2 5" xfId="9659"/>
    <cellStyle name="Обычный 3 10 41 2 3" xfId="9660"/>
    <cellStyle name="Обычный 3 10 41 2 3 2" xfId="9661"/>
    <cellStyle name="Обычный 3 10 41 2 3 2 2" xfId="9662"/>
    <cellStyle name="Обычный 3 10 41 2 3 2 2 2" xfId="9663"/>
    <cellStyle name="Обычный 3 10 41 2 3 2 2 2 2" xfId="9664"/>
    <cellStyle name="Обычный 3 10 41 2 3 2 2 3" xfId="9665"/>
    <cellStyle name="Обычный 3 10 41 2 3 2 3" xfId="9666"/>
    <cellStyle name="Обычный 3 10 41 2 3 2 3 2" xfId="9667"/>
    <cellStyle name="Обычный 3 10 41 2 3 2 4" xfId="9668"/>
    <cellStyle name="Обычный 3 10 41 2 3 3" xfId="9669"/>
    <cellStyle name="Обычный 3 10 41 2 3 3 2" xfId="9670"/>
    <cellStyle name="Обычный 3 10 41 2 3 3 2 2" xfId="9671"/>
    <cellStyle name="Обычный 3 10 41 2 3 3 3" xfId="9672"/>
    <cellStyle name="Обычный 3 10 41 2 3 4" xfId="9673"/>
    <cellStyle name="Обычный 3 10 41 2 3 4 2" xfId="9674"/>
    <cellStyle name="Обычный 3 10 41 2 3 5" xfId="9675"/>
    <cellStyle name="Обычный 3 10 41 2 4" xfId="9676"/>
    <cellStyle name="Обычный 3 10 41 2 4 2" xfId="9677"/>
    <cellStyle name="Обычный 3 10 41 2 4 2 2" xfId="9678"/>
    <cellStyle name="Обычный 3 10 41 2 4 2 2 2" xfId="9679"/>
    <cellStyle name="Обычный 3 10 41 2 4 2 3" xfId="9680"/>
    <cellStyle name="Обычный 3 10 41 2 4 3" xfId="9681"/>
    <cellStyle name="Обычный 3 10 41 2 4 3 2" xfId="9682"/>
    <cellStyle name="Обычный 3 10 41 2 4 4" xfId="9683"/>
    <cellStyle name="Обычный 3 10 41 2 5" xfId="9684"/>
    <cellStyle name="Обычный 3 10 41 2 5 2" xfId="9685"/>
    <cellStyle name="Обычный 3 10 41 2 5 2 2" xfId="9686"/>
    <cellStyle name="Обычный 3 10 41 2 5 3" xfId="9687"/>
    <cellStyle name="Обычный 3 10 41 2 6" xfId="9688"/>
    <cellStyle name="Обычный 3 10 41 2 6 2" xfId="9689"/>
    <cellStyle name="Обычный 3 10 41 2 7" xfId="9690"/>
    <cellStyle name="Обычный 3 10 41 3" xfId="9691"/>
    <cellStyle name="Обычный 3 10 41 3 2" xfId="9692"/>
    <cellStyle name="Обычный 3 10 41 3 2 2" xfId="9693"/>
    <cellStyle name="Обычный 3 10 41 3 2 2 2" xfId="9694"/>
    <cellStyle name="Обычный 3 10 41 3 2 2 2 2" xfId="9695"/>
    <cellStyle name="Обычный 3 10 41 3 2 2 3" xfId="9696"/>
    <cellStyle name="Обычный 3 10 41 3 2 3" xfId="9697"/>
    <cellStyle name="Обычный 3 10 41 3 2 3 2" xfId="9698"/>
    <cellStyle name="Обычный 3 10 41 3 2 4" xfId="9699"/>
    <cellStyle name="Обычный 3 10 41 3 3" xfId="9700"/>
    <cellStyle name="Обычный 3 10 41 3 3 2" xfId="9701"/>
    <cellStyle name="Обычный 3 10 41 3 3 2 2" xfId="9702"/>
    <cellStyle name="Обычный 3 10 41 3 3 3" xfId="9703"/>
    <cellStyle name="Обычный 3 10 41 3 4" xfId="9704"/>
    <cellStyle name="Обычный 3 10 41 3 4 2" xfId="9705"/>
    <cellStyle name="Обычный 3 10 41 3 5" xfId="9706"/>
    <cellStyle name="Обычный 3 10 41 4" xfId="9707"/>
    <cellStyle name="Обычный 3 10 41 4 2" xfId="9708"/>
    <cellStyle name="Обычный 3 10 41 4 2 2" xfId="9709"/>
    <cellStyle name="Обычный 3 10 41 4 2 2 2" xfId="9710"/>
    <cellStyle name="Обычный 3 10 41 4 2 2 2 2" xfId="9711"/>
    <cellStyle name="Обычный 3 10 41 4 2 2 3" xfId="9712"/>
    <cellStyle name="Обычный 3 10 41 4 2 3" xfId="9713"/>
    <cellStyle name="Обычный 3 10 41 4 2 3 2" xfId="9714"/>
    <cellStyle name="Обычный 3 10 41 4 2 4" xfId="9715"/>
    <cellStyle name="Обычный 3 10 41 4 3" xfId="9716"/>
    <cellStyle name="Обычный 3 10 41 4 3 2" xfId="9717"/>
    <cellStyle name="Обычный 3 10 41 4 3 2 2" xfId="9718"/>
    <cellStyle name="Обычный 3 10 41 4 3 3" xfId="9719"/>
    <cellStyle name="Обычный 3 10 41 4 4" xfId="9720"/>
    <cellStyle name="Обычный 3 10 41 4 4 2" xfId="9721"/>
    <cellStyle name="Обычный 3 10 41 4 5" xfId="9722"/>
    <cellStyle name="Обычный 3 10 41 5" xfId="9723"/>
    <cellStyle name="Обычный 3 10 41 5 2" xfId="9724"/>
    <cellStyle name="Обычный 3 10 41 5 2 2" xfId="9725"/>
    <cellStyle name="Обычный 3 10 41 5 2 2 2" xfId="9726"/>
    <cellStyle name="Обычный 3 10 41 5 2 3" xfId="9727"/>
    <cellStyle name="Обычный 3 10 41 5 3" xfId="9728"/>
    <cellStyle name="Обычный 3 10 41 5 3 2" xfId="9729"/>
    <cellStyle name="Обычный 3 10 41 5 4" xfId="9730"/>
    <cellStyle name="Обычный 3 10 41 6" xfId="9731"/>
    <cellStyle name="Обычный 3 10 41 6 2" xfId="9732"/>
    <cellStyle name="Обычный 3 10 41 6 2 2" xfId="9733"/>
    <cellStyle name="Обычный 3 10 41 6 3" xfId="9734"/>
    <cellStyle name="Обычный 3 10 41 7" xfId="9735"/>
    <cellStyle name="Обычный 3 10 41 7 2" xfId="9736"/>
    <cellStyle name="Обычный 3 10 41 8" xfId="9737"/>
    <cellStyle name="Обычный 3 10 42" xfId="9738"/>
    <cellStyle name="Обычный 3 10 42 2" xfId="9739"/>
    <cellStyle name="Обычный 3 10 42 2 2" xfId="9740"/>
    <cellStyle name="Обычный 3 10 42 2 2 2" xfId="9741"/>
    <cellStyle name="Обычный 3 10 42 2 2 2 2" xfId="9742"/>
    <cellStyle name="Обычный 3 10 42 2 2 2 2 2" xfId="9743"/>
    <cellStyle name="Обычный 3 10 42 2 2 2 2 2 2" xfId="9744"/>
    <cellStyle name="Обычный 3 10 42 2 2 2 2 3" xfId="9745"/>
    <cellStyle name="Обычный 3 10 42 2 2 2 3" xfId="9746"/>
    <cellStyle name="Обычный 3 10 42 2 2 2 3 2" xfId="9747"/>
    <cellStyle name="Обычный 3 10 42 2 2 2 4" xfId="9748"/>
    <cellStyle name="Обычный 3 10 42 2 2 3" xfId="9749"/>
    <cellStyle name="Обычный 3 10 42 2 2 3 2" xfId="9750"/>
    <cellStyle name="Обычный 3 10 42 2 2 3 2 2" xfId="9751"/>
    <cellStyle name="Обычный 3 10 42 2 2 3 3" xfId="9752"/>
    <cellStyle name="Обычный 3 10 42 2 2 4" xfId="9753"/>
    <cellStyle name="Обычный 3 10 42 2 2 4 2" xfId="9754"/>
    <cellStyle name="Обычный 3 10 42 2 2 5" xfId="9755"/>
    <cellStyle name="Обычный 3 10 42 2 3" xfId="9756"/>
    <cellStyle name="Обычный 3 10 42 2 3 2" xfId="9757"/>
    <cellStyle name="Обычный 3 10 42 2 3 2 2" xfId="9758"/>
    <cellStyle name="Обычный 3 10 42 2 3 2 2 2" xfId="9759"/>
    <cellStyle name="Обычный 3 10 42 2 3 2 2 2 2" xfId="9760"/>
    <cellStyle name="Обычный 3 10 42 2 3 2 2 3" xfId="9761"/>
    <cellStyle name="Обычный 3 10 42 2 3 2 3" xfId="9762"/>
    <cellStyle name="Обычный 3 10 42 2 3 2 3 2" xfId="9763"/>
    <cellStyle name="Обычный 3 10 42 2 3 2 4" xfId="9764"/>
    <cellStyle name="Обычный 3 10 42 2 3 3" xfId="9765"/>
    <cellStyle name="Обычный 3 10 42 2 3 3 2" xfId="9766"/>
    <cellStyle name="Обычный 3 10 42 2 3 3 2 2" xfId="9767"/>
    <cellStyle name="Обычный 3 10 42 2 3 3 3" xfId="9768"/>
    <cellStyle name="Обычный 3 10 42 2 3 4" xfId="9769"/>
    <cellStyle name="Обычный 3 10 42 2 3 4 2" xfId="9770"/>
    <cellStyle name="Обычный 3 10 42 2 3 5" xfId="9771"/>
    <cellStyle name="Обычный 3 10 42 2 4" xfId="9772"/>
    <cellStyle name="Обычный 3 10 42 2 4 2" xfId="9773"/>
    <cellStyle name="Обычный 3 10 42 2 4 2 2" xfId="9774"/>
    <cellStyle name="Обычный 3 10 42 2 4 2 2 2" xfId="9775"/>
    <cellStyle name="Обычный 3 10 42 2 4 2 3" xfId="9776"/>
    <cellStyle name="Обычный 3 10 42 2 4 3" xfId="9777"/>
    <cellStyle name="Обычный 3 10 42 2 4 3 2" xfId="9778"/>
    <cellStyle name="Обычный 3 10 42 2 4 4" xfId="9779"/>
    <cellStyle name="Обычный 3 10 42 2 5" xfId="9780"/>
    <cellStyle name="Обычный 3 10 42 2 5 2" xfId="9781"/>
    <cellStyle name="Обычный 3 10 42 2 5 2 2" xfId="9782"/>
    <cellStyle name="Обычный 3 10 42 2 5 3" xfId="9783"/>
    <cellStyle name="Обычный 3 10 42 2 6" xfId="9784"/>
    <cellStyle name="Обычный 3 10 42 2 6 2" xfId="9785"/>
    <cellStyle name="Обычный 3 10 42 2 7" xfId="9786"/>
    <cellStyle name="Обычный 3 10 42 3" xfId="9787"/>
    <cellStyle name="Обычный 3 10 42 3 2" xfId="9788"/>
    <cellStyle name="Обычный 3 10 42 3 2 2" xfId="9789"/>
    <cellStyle name="Обычный 3 10 42 3 2 2 2" xfId="9790"/>
    <cellStyle name="Обычный 3 10 42 3 2 2 2 2" xfId="9791"/>
    <cellStyle name="Обычный 3 10 42 3 2 2 3" xfId="9792"/>
    <cellStyle name="Обычный 3 10 42 3 2 3" xfId="9793"/>
    <cellStyle name="Обычный 3 10 42 3 2 3 2" xfId="9794"/>
    <cellStyle name="Обычный 3 10 42 3 2 4" xfId="9795"/>
    <cellStyle name="Обычный 3 10 42 3 3" xfId="9796"/>
    <cellStyle name="Обычный 3 10 42 3 3 2" xfId="9797"/>
    <cellStyle name="Обычный 3 10 42 3 3 2 2" xfId="9798"/>
    <cellStyle name="Обычный 3 10 42 3 3 3" xfId="9799"/>
    <cellStyle name="Обычный 3 10 42 3 4" xfId="9800"/>
    <cellStyle name="Обычный 3 10 42 3 4 2" xfId="9801"/>
    <cellStyle name="Обычный 3 10 42 3 5" xfId="9802"/>
    <cellStyle name="Обычный 3 10 42 4" xfId="9803"/>
    <cellStyle name="Обычный 3 10 42 4 2" xfId="9804"/>
    <cellStyle name="Обычный 3 10 42 4 2 2" xfId="9805"/>
    <cellStyle name="Обычный 3 10 42 4 2 2 2" xfId="9806"/>
    <cellStyle name="Обычный 3 10 42 4 2 2 2 2" xfId="9807"/>
    <cellStyle name="Обычный 3 10 42 4 2 2 3" xfId="9808"/>
    <cellStyle name="Обычный 3 10 42 4 2 3" xfId="9809"/>
    <cellStyle name="Обычный 3 10 42 4 2 3 2" xfId="9810"/>
    <cellStyle name="Обычный 3 10 42 4 2 4" xfId="9811"/>
    <cellStyle name="Обычный 3 10 42 4 3" xfId="9812"/>
    <cellStyle name="Обычный 3 10 42 4 3 2" xfId="9813"/>
    <cellStyle name="Обычный 3 10 42 4 3 2 2" xfId="9814"/>
    <cellStyle name="Обычный 3 10 42 4 3 3" xfId="9815"/>
    <cellStyle name="Обычный 3 10 42 4 4" xfId="9816"/>
    <cellStyle name="Обычный 3 10 42 4 4 2" xfId="9817"/>
    <cellStyle name="Обычный 3 10 42 4 5" xfId="9818"/>
    <cellStyle name="Обычный 3 10 42 5" xfId="9819"/>
    <cellStyle name="Обычный 3 10 42 5 2" xfId="9820"/>
    <cellStyle name="Обычный 3 10 42 5 2 2" xfId="9821"/>
    <cellStyle name="Обычный 3 10 42 5 2 2 2" xfId="9822"/>
    <cellStyle name="Обычный 3 10 42 5 2 3" xfId="9823"/>
    <cellStyle name="Обычный 3 10 42 5 3" xfId="9824"/>
    <cellStyle name="Обычный 3 10 42 5 3 2" xfId="9825"/>
    <cellStyle name="Обычный 3 10 42 5 4" xfId="9826"/>
    <cellStyle name="Обычный 3 10 42 6" xfId="9827"/>
    <cellStyle name="Обычный 3 10 42 6 2" xfId="9828"/>
    <cellStyle name="Обычный 3 10 42 6 2 2" xfId="9829"/>
    <cellStyle name="Обычный 3 10 42 6 3" xfId="9830"/>
    <cellStyle name="Обычный 3 10 42 7" xfId="9831"/>
    <cellStyle name="Обычный 3 10 42 7 2" xfId="9832"/>
    <cellStyle name="Обычный 3 10 42 8" xfId="9833"/>
    <cellStyle name="Обычный 3 10 43" xfId="9834"/>
    <cellStyle name="Обычный 3 10 43 2" xfId="9835"/>
    <cellStyle name="Обычный 3 10 43 2 2" xfId="9836"/>
    <cellStyle name="Обычный 3 10 43 2 2 2" xfId="9837"/>
    <cellStyle name="Обычный 3 10 43 2 2 2 2" xfId="9838"/>
    <cellStyle name="Обычный 3 10 43 2 2 2 2 2" xfId="9839"/>
    <cellStyle name="Обычный 3 10 43 2 2 2 2 2 2" xfId="9840"/>
    <cellStyle name="Обычный 3 10 43 2 2 2 2 3" xfId="9841"/>
    <cellStyle name="Обычный 3 10 43 2 2 2 3" xfId="9842"/>
    <cellStyle name="Обычный 3 10 43 2 2 2 3 2" xfId="9843"/>
    <cellStyle name="Обычный 3 10 43 2 2 2 4" xfId="9844"/>
    <cellStyle name="Обычный 3 10 43 2 2 3" xfId="9845"/>
    <cellStyle name="Обычный 3 10 43 2 2 3 2" xfId="9846"/>
    <cellStyle name="Обычный 3 10 43 2 2 3 2 2" xfId="9847"/>
    <cellStyle name="Обычный 3 10 43 2 2 3 3" xfId="9848"/>
    <cellStyle name="Обычный 3 10 43 2 2 4" xfId="9849"/>
    <cellStyle name="Обычный 3 10 43 2 2 4 2" xfId="9850"/>
    <cellStyle name="Обычный 3 10 43 2 2 5" xfId="9851"/>
    <cellStyle name="Обычный 3 10 43 2 3" xfId="9852"/>
    <cellStyle name="Обычный 3 10 43 2 3 2" xfId="9853"/>
    <cellStyle name="Обычный 3 10 43 2 3 2 2" xfId="9854"/>
    <cellStyle name="Обычный 3 10 43 2 3 2 2 2" xfId="9855"/>
    <cellStyle name="Обычный 3 10 43 2 3 2 2 2 2" xfId="9856"/>
    <cellStyle name="Обычный 3 10 43 2 3 2 2 3" xfId="9857"/>
    <cellStyle name="Обычный 3 10 43 2 3 2 3" xfId="9858"/>
    <cellStyle name="Обычный 3 10 43 2 3 2 3 2" xfId="9859"/>
    <cellStyle name="Обычный 3 10 43 2 3 2 4" xfId="9860"/>
    <cellStyle name="Обычный 3 10 43 2 3 3" xfId="9861"/>
    <cellStyle name="Обычный 3 10 43 2 3 3 2" xfId="9862"/>
    <cellStyle name="Обычный 3 10 43 2 3 3 2 2" xfId="9863"/>
    <cellStyle name="Обычный 3 10 43 2 3 3 3" xfId="9864"/>
    <cellStyle name="Обычный 3 10 43 2 3 4" xfId="9865"/>
    <cellStyle name="Обычный 3 10 43 2 3 4 2" xfId="9866"/>
    <cellStyle name="Обычный 3 10 43 2 3 5" xfId="9867"/>
    <cellStyle name="Обычный 3 10 43 2 4" xfId="9868"/>
    <cellStyle name="Обычный 3 10 43 2 4 2" xfId="9869"/>
    <cellStyle name="Обычный 3 10 43 2 4 2 2" xfId="9870"/>
    <cellStyle name="Обычный 3 10 43 2 4 2 2 2" xfId="9871"/>
    <cellStyle name="Обычный 3 10 43 2 4 2 3" xfId="9872"/>
    <cellStyle name="Обычный 3 10 43 2 4 3" xfId="9873"/>
    <cellStyle name="Обычный 3 10 43 2 4 3 2" xfId="9874"/>
    <cellStyle name="Обычный 3 10 43 2 4 4" xfId="9875"/>
    <cellStyle name="Обычный 3 10 43 2 5" xfId="9876"/>
    <cellStyle name="Обычный 3 10 43 2 5 2" xfId="9877"/>
    <cellStyle name="Обычный 3 10 43 2 5 2 2" xfId="9878"/>
    <cellStyle name="Обычный 3 10 43 2 5 3" xfId="9879"/>
    <cellStyle name="Обычный 3 10 43 2 6" xfId="9880"/>
    <cellStyle name="Обычный 3 10 43 2 6 2" xfId="9881"/>
    <cellStyle name="Обычный 3 10 43 2 7" xfId="9882"/>
    <cellStyle name="Обычный 3 10 43 3" xfId="9883"/>
    <cellStyle name="Обычный 3 10 43 3 2" xfId="9884"/>
    <cellStyle name="Обычный 3 10 43 3 2 2" xfId="9885"/>
    <cellStyle name="Обычный 3 10 43 3 2 2 2" xfId="9886"/>
    <cellStyle name="Обычный 3 10 43 3 2 2 2 2" xfId="9887"/>
    <cellStyle name="Обычный 3 10 43 3 2 2 3" xfId="9888"/>
    <cellStyle name="Обычный 3 10 43 3 2 3" xfId="9889"/>
    <cellStyle name="Обычный 3 10 43 3 2 3 2" xfId="9890"/>
    <cellStyle name="Обычный 3 10 43 3 2 4" xfId="9891"/>
    <cellStyle name="Обычный 3 10 43 3 3" xfId="9892"/>
    <cellStyle name="Обычный 3 10 43 3 3 2" xfId="9893"/>
    <cellStyle name="Обычный 3 10 43 3 3 2 2" xfId="9894"/>
    <cellStyle name="Обычный 3 10 43 3 3 3" xfId="9895"/>
    <cellStyle name="Обычный 3 10 43 3 4" xfId="9896"/>
    <cellStyle name="Обычный 3 10 43 3 4 2" xfId="9897"/>
    <cellStyle name="Обычный 3 10 43 3 5" xfId="9898"/>
    <cellStyle name="Обычный 3 10 43 4" xfId="9899"/>
    <cellStyle name="Обычный 3 10 43 4 2" xfId="9900"/>
    <cellStyle name="Обычный 3 10 43 4 2 2" xfId="9901"/>
    <cellStyle name="Обычный 3 10 43 4 2 2 2" xfId="9902"/>
    <cellStyle name="Обычный 3 10 43 4 2 2 2 2" xfId="9903"/>
    <cellStyle name="Обычный 3 10 43 4 2 2 3" xfId="9904"/>
    <cellStyle name="Обычный 3 10 43 4 2 3" xfId="9905"/>
    <cellStyle name="Обычный 3 10 43 4 2 3 2" xfId="9906"/>
    <cellStyle name="Обычный 3 10 43 4 2 4" xfId="9907"/>
    <cellStyle name="Обычный 3 10 43 4 3" xfId="9908"/>
    <cellStyle name="Обычный 3 10 43 4 3 2" xfId="9909"/>
    <cellStyle name="Обычный 3 10 43 4 3 2 2" xfId="9910"/>
    <cellStyle name="Обычный 3 10 43 4 3 3" xfId="9911"/>
    <cellStyle name="Обычный 3 10 43 4 4" xfId="9912"/>
    <cellStyle name="Обычный 3 10 43 4 4 2" xfId="9913"/>
    <cellStyle name="Обычный 3 10 43 4 5" xfId="9914"/>
    <cellStyle name="Обычный 3 10 43 5" xfId="9915"/>
    <cellStyle name="Обычный 3 10 43 5 2" xfId="9916"/>
    <cellStyle name="Обычный 3 10 43 5 2 2" xfId="9917"/>
    <cellStyle name="Обычный 3 10 43 5 2 2 2" xfId="9918"/>
    <cellStyle name="Обычный 3 10 43 5 2 3" xfId="9919"/>
    <cellStyle name="Обычный 3 10 43 5 3" xfId="9920"/>
    <cellStyle name="Обычный 3 10 43 5 3 2" xfId="9921"/>
    <cellStyle name="Обычный 3 10 43 5 4" xfId="9922"/>
    <cellStyle name="Обычный 3 10 43 6" xfId="9923"/>
    <cellStyle name="Обычный 3 10 43 6 2" xfId="9924"/>
    <cellStyle name="Обычный 3 10 43 6 2 2" xfId="9925"/>
    <cellStyle name="Обычный 3 10 43 6 3" xfId="9926"/>
    <cellStyle name="Обычный 3 10 43 7" xfId="9927"/>
    <cellStyle name="Обычный 3 10 43 7 2" xfId="9928"/>
    <cellStyle name="Обычный 3 10 43 8" xfId="9929"/>
    <cellStyle name="Обычный 3 10 44" xfId="9930"/>
    <cellStyle name="Обычный 3 10 44 2" xfId="9931"/>
    <cellStyle name="Обычный 3 10 44 2 2" xfId="9932"/>
    <cellStyle name="Обычный 3 10 44 2 2 2" xfId="9933"/>
    <cellStyle name="Обычный 3 10 44 2 2 2 2" xfId="9934"/>
    <cellStyle name="Обычный 3 10 44 2 2 2 2 2" xfId="9935"/>
    <cellStyle name="Обычный 3 10 44 2 2 2 2 2 2" xfId="9936"/>
    <cellStyle name="Обычный 3 10 44 2 2 2 2 3" xfId="9937"/>
    <cellStyle name="Обычный 3 10 44 2 2 2 3" xfId="9938"/>
    <cellStyle name="Обычный 3 10 44 2 2 2 3 2" xfId="9939"/>
    <cellStyle name="Обычный 3 10 44 2 2 2 4" xfId="9940"/>
    <cellStyle name="Обычный 3 10 44 2 2 3" xfId="9941"/>
    <cellStyle name="Обычный 3 10 44 2 2 3 2" xfId="9942"/>
    <cellStyle name="Обычный 3 10 44 2 2 3 2 2" xfId="9943"/>
    <cellStyle name="Обычный 3 10 44 2 2 3 3" xfId="9944"/>
    <cellStyle name="Обычный 3 10 44 2 2 4" xfId="9945"/>
    <cellStyle name="Обычный 3 10 44 2 2 4 2" xfId="9946"/>
    <cellStyle name="Обычный 3 10 44 2 2 5" xfId="9947"/>
    <cellStyle name="Обычный 3 10 44 2 3" xfId="9948"/>
    <cellStyle name="Обычный 3 10 44 2 3 2" xfId="9949"/>
    <cellStyle name="Обычный 3 10 44 2 3 2 2" xfId="9950"/>
    <cellStyle name="Обычный 3 10 44 2 3 2 2 2" xfId="9951"/>
    <cellStyle name="Обычный 3 10 44 2 3 2 2 2 2" xfId="9952"/>
    <cellStyle name="Обычный 3 10 44 2 3 2 2 3" xfId="9953"/>
    <cellStyle name="Обычный 3 10 44 2 3 2 3" xfId="9954"/>
    <cellStyle name="Обычный 3 10 44 2 3 2 3 2" xfId="9955"/>
    <cellStyle name="Обычный 3 10 44 2 3 2 4" xfId="9956"/>
    <cellStyle name="Обычный 3 10 44 2 3 3" xfId="9957"/>
    <cellStyle name="Обычный 3 10 44 2 3 3 2" xfId="9958"/>
    <cellStyle name="Обычный 3 10 44 2 3 3 2 2" xfId="9959"/>
    <cellStyle name="Обычный 3 10 44 2 3 3 3" xfId="9960"/>
    <cellStyle name="Обычный 3 10 44 2 3 4" xfId="9961"/>
    <cellStyle name="Обычный 3 10 44 2 3 4 2" xfId="9962"/>
    <cellStyle name="Обычный 3 10 44 2 3 5" xfId="9963"/>
    <cellStyle name="Обычный 3 10 44 2 4" xfId="9964"/>
    <cellStyle name="Обычный 3 10 44 2 4 2" xfId="9965"/>
    <cellStyle name="Обычный 3 10 44 2 4 2 2" xfId="9966"/>
    <cellStyle name="Обычный 3 10 44 2 4 2 2 2" xfId="9967"/>
    <cellStyle name="Обычный 3 10 44 2 4 2 3" xfId="9968"/>
    <cellStyle name="Обычный 3 10 44 2 4 3" xfId="9969"/>
    <cellStyle name="Обычный 3 10 44 2 4 3 2" xfId="9970"/>
    <cellStyle name="Обычный 3 10 44 2 4 4" xfId="9971"/>
    <cellStyle name="Обычный 3 10 44 2 5" xfId="9972"/>
    <cellStyle name="Обычный 3 10 44 2 5 2" xfId="9973"/>
    <cellStyle name="Обычный 3 10 44 2 5 2 2" xfId="9974"/>
    <cellStyle name="Обычный 3 10 44 2 5 3" xfId="9975"/>
    <cellStyle name="Обычный 3 10 44 2 6" xfId="9976"/>
    <cellStyle name="Обычный 3 10 44 2 6 2" xfId="9977"/>
    <cellStyle name="Обычный 3 10 44 2 7" xfId="9978"/>
    <cellStyle name="Обычный 3 10 44 3" xfId="9979"/>
    <cellStyle name="Обычный 3 10 44 3 2" xfId="9980"/>
    <cellStyle name="Обычный 3 10 44 3 2 2" xfId="9981"/>
    <cellStyle name="Обычный 3 10 44 3 2 2 2" xfId="9982"/>
    <cellStyle name="Обычный 3 10 44 3 2 2 2 2" xfId="9983"/>
    <cellStyle name="Обычный 3 10 44 3 2 2 3" xfId="9984"/>
    <cellStyle name="Обычный 3 10 44 3 2 3" xfId="9985"/>
    <cellStyle name="Обычный 3 10 44 3 2 3 2" xfId="9986"/>
    <cellStyle name="Обычный 3 10 44 3 2 4" xfId="9987"/>
    <cellStyle name="Обычный 3 10 44 3 3" xfId="9988"/>
    <cellStyle name="Обычный 3 10 44 3 3 2" xfId="9989"/>
    <cellStyle name="Обычный 3 10 44 3 3 2 2" xfId="9990"/>
    <cellStyle name="Обычный 3 10 44 3 3 3" xfId="9991"/>
    <cellStyle name="Обычный 3 10 44 3 4" xfId="9992"/>
    <cellStyle name="Обычный 3 10 44 3 4 2" xfId="9993"/>
    <cellStyle name="Обычный 3 10 44 3 5" xfId="9994"/>
    <cellStyle name="Обычный 3 10 44 4" xfId="9995"/>
    <cellStyle name="Обычный 3 10 44 4 2" xfId="9996"/>
    <cellStyle name="Обычный 3 10 44 4 2 2" xfId="9997"/>
    <cellStyle name="Обычный 3 10 44 4 2 2 2" xfId="9998"/>
    <cellStyle name="Обычный 3 10 44 4 2 2 2 2" xfId="9999"/>
    <cellStyle name="Обычный 3 10 44 4 2 2 3" xfId="10000"/>
    <cellStyle name="Обычный 3 10 44 4 2 3" xfId="10001"/>
    <cellStyle name="Обычный 3 10 44 4 2 3 2" xfId="10002"/>
    <cellStyle name="Обычный 3 10 44 4 2 4" xfId="10003"/>
    <cellStyle name="Обычный 3 10 44 4 3" xfId="10004"/>
    <cellStyle name="Обычный 3 10 44 4 3 2" xfId="10005"/>
    <cellStyle name="Обычный 3 10 44 4 3 2 2" xfId="10006"/>
    <cellStyle name="Обычный 3 10 44 4 3 3" xfId="10007"/>
    <cellStyle name="Обычный 3 10 44 4 4" xfId="10008"/>
    <cellStyle name="Обычный 3 10 44 4 4 2" xfId="10009"/>
    <cellStyle name="Обычный 3 10 44 4 5" xfId="10010"/>
    <cellStyle name="Обычный 3 10 44 5" xfId="10011"/>
    <cellStyle name="Обычный 3 10 44 5 2" xfId="10012"/>
    <cellStyle name="Обычный 3 10 44 5 2 2" xfId="10013"/>
    <cellStyle name="Обычный 3 10 44 5 2 2 2" xfId="10014"/>
    <cellStyle name="Обычный 3 10 44 5 2 3" xfId="10015"/>
    <cellStyle name="Обычный 3 10 44 5 3" xfId="10016"/>
    <cellStyle name="Обычный 3 10 44 5 3 2" xfId="10017"/>
    <cellStyle name="Обычный 3 10 44 5 4" xfId="10018"/>
    <cellStyle name="Обычный 3 10 44 6" xfId="10019"/>
    <cellStyle name="Обычный 3 10 44 6 2" xfId="10020"/>
    <cellStyle name="Обычный 3 10 44 6 2 2" xfId="10021"/>
    <cellStyle name="Обычный 3 10 44 6 3" xfId="10022"/>
    <cellStyle name="Обычный 3 10 44 7" xfId="10023"/>
    <cellStyle name="Обычный 3 10 44 7 2" xfId="10024"/>
    <cellStyle name="Обычный 3 10 44 8" xfId="10025"/>
    <cellStyle name="Обычный 3 10 45" xfId="10026"/>
    <cellStyle name="Обычный 3 10 45 2" xfId="10027"/>
    <cellStyle name="Обычный 3 10 45 2 2" xfId="10028"/>
    <cellStyle name="Обычный 3 10 45 2 2 2" xfId="10029"/>
    <cellStyle name="Обычный 3 10 45 2 2 2 2" xfId="10030"/>
    <cellStyle name="Обычный 3 10 45 2 2 2 2 2" xfId="10031"/>
    <cellStyle name="Обычный 3 10 45 2 2 2 2 2 2" xfId="10032"/>
    <cellStyle name="Обычный 3 10 45 2 2 2 2 3" xfId="10033"/>
    <cellStyle name="Обычный 3 10 45 2 2 2 3" xfId="10034"/>
    <cellStyle name="Обычный 3 10 45 2 2 2 3 2" xfId="10035"/>
    <cellStyle name="Обычный 3 10 45 2 2 2 4" xfId="10036"/>
    <cellStyle name="Обычный 3 10 45 2 2 3" xfId="10037"/>
    <cellStyle name="Обычный 3 10 45 2 2 3 2" xfId="10038"/>
    <cellStyle name="Обычный 3 10 45 2 2 3 2 2" xfId="10039"/>
    <cellStyle name="Обычный 3 10 45 2 2 3 3" xfId="10040"/>
    <cellStyle name="Обычный 3 10 45 2 2 4" xfId="10041"/>
    <cellStyle name="Обычный 3 10 45 2 2 4 2" xfId="10042"/>
    <cellStyle name="Обычный 3 10 45 2 2 5" xfId="10043"/>
    <cellStyle name="Обычный 3 10 45 2 3" xfId="10044"/>
    <cellStyle name="Обычный 3 10 45 2 3 2" xfId="10045"/>
    <cellStyle name="Обычный 3 10 45 2 3 2 2" xfId="10046"/>
    <cellStyle name="Обычный 3 10 45 2 3 2 2 2" xfId="10047"/>
    <cellStyle name="Обычный 3 10 45 2 3 2 2 2 2" xfId="10048"/>
    <cellStyle name="Обычный 3 10 45 2 3 2 2 3" xfId="10049"/>
    <cellStyle name="Обычный 3 10 45 2 3 2 3" xfId="10050"/>
    <cellStyle name="Обычный 3 10 45 2 3 2 3 2" xfId="10051"/>
    <cellStyle name="Обычный 3 10 45 2 3 2 4" xfId="10052"/>
    <cellStyle name="Обычный 3 10 45 2 3 3" xfId="10053"/>
    <cellStyle name="Обычный 3 10 45 2 3 3 2" xfId="10054"/>
    <cellStyle name="Обычный 3 10 45 2 3 3 2 2" xfId="10055"/>
    <cellStyle name="Обычный 3 10 45 2 3 3 3" xfId="10056"/>
    <cellStyle name="Обычный 3 10 45 2 3 4" xfId="10057"/>
    <cellStyle name="Обычный 3 10 45 2 3 4 2" xfId="10058"/>
    <cellStyle name="Обычный 3 10 45 2 3 5" xfId="10059"/>
    <cellStyle name="Обычный 3 10 45 2 4" xfId="10060"/>
    <cellStyle name="Обычный 3 10 45 2 4 2" xfId="10061"/>
    <cellStyle name="Обычный 3 10 45 2 4 2 2" xfId="10062"/>
    <cellStyle name="Обычный 3 10 45 2 4 2 2 2" xfId="10063"/>
    <cellStyle name="Обычный 3 10 45 2 4 2 3" xfId="10064"/>
    <cellStyle name="Обычный 3 10 45 2 4 3" xfId="10065"/>
    <cellStyle name="Обычный 3 10 45 2 4 3 2" xfId="10066"/>
    <cellStyle name="Обычный 3 10 45 2 4 4" xfId="10067"/>
    <cellStyle name="Обычный 3 10 45 2 5" xfId="10068"/>
    <cellStyle name="Обычный 3 10 45 2 5 2" xfId="10069"/>
    <cellStyle name="Обычный 3 10 45 2 5 2 2" xfId="10070"/>
    <cellStyle name="Обычный 3 10 45 2 5 3" xfId="10071"/>
    <cellStyle name="Обычный 3 10 45 2 6" xfId="10072"/>
    <cellStyle name="Обычный 3 10 45 2 6 2" xfId="10073"/>
    <cellStyle name="Обычный 3 10 45 2 7" xfId="10074"/>
    <cellStyle name="Обычный 3 10 45 3" xfId="10075"/>
    <cellStyle name="Обычный 3 10 45 3 2" xfId="10076"/>
    <cellStyle name="Обычный 3 10 45 3 2 2" xfId="10077"/>
    <cellStyle name="Обычный 3 10 45 3 2 2 2" xfId="10078"/>
    <cellStyle name="Обычный 3 10 45 3 2 2 2 2" xfId="10079"/>
    <cellStyle name="Обычный 3 10 45 3 2 2 3" xfId="10080"/>
    <cellStyle name="Обычный 3 10 45 3 2 3" xfId="10081"/>
    <cellStyle name="Обычный 3 10 45 3 2 3 2" xfId="10082"/>
    <cellStyle name="Обычный 3 10 45 3 2 4" xfId="10083"/>
    <cellStyle name="Обычный 3 10 45 3 3" xfId="10084"/>
    <cellStyle name="Обычный 3 10 45 3 3 2" xfId="10085"/>
    <cellStyle name="Обычный 3 10 45 3 3 2 2" xfId="10086"/>
    <cellStyle name="Обычный 3 10 45 3 3 3" xfId="10087"/>
    <cellStyle name="Обычный 3 10 45 3 4" xfId="10088"/>
    <cellStyle name="Обычный 3 10 45 3 4 2" xfId="10089"/>
    <cellStyle name="Обычный 3 10 45 3 5" xfId="10090"/>
    <cellStyle name="Обычный 3 10 45 4" xfId="10091"/>
    <cellStyle name="Обычный 3 10 45 4 2" xfId="10092"/>
    <cellStyle name="Обычный 3 10 45 4 2 2" xfId="10093"/>
    <cellStyle name="Обычный 3 10 45 4 2 2 2" xfId="10094"/>
    <cellStyle name="Обычный 3 10 45 4 2 2 2 2" xfId="10095"/>
    <cellStyle name="Обычный 3 10 45 4 2 2 3" xfId="10096"/>
    <cellStyle name="Обычный 3 10 45 4 2 3" xfId="10097"/>
    <cellStyle name="Обычный 3 10 45 4 2 3 2" xfId="10098"/>
    <cellStyle name="Обычный 3 10 45 4 2 4" xfId="10099"/>
    <cellStyle name="Обычный 3 10 45 4 3" xfId="10100"/>
    <cellStyle name="Обычный 3 10 45 4 3 2" xfId="10101"/>
    <cellStyle name="Обычный 3 10 45 4 3 2 2" xfId="10102"/>
    <cellStyle name="Обычный 3 10 45 4 3 3" xfId="10103"/>
    <cellStyle name="Обычный 3 10 45 4 4" xfId="10104"/>
    <cellStyle name="Обычный 3 10 45 4 4 2" xfId="10105"/>
    <cellStyle name="Обычный 3 10 45 4 5" xfId="10106"/>
    <cellStyle name="Обычный 3 10 45 5" xfId="10107"/>
    <cellStyle name="Обычный 3 10 45 5 2" xfId="10108"/>
    <cellStyle name="Обычный 3 10 45 5 2 2" xfId="10109"/>
    <cellStyle name="Обычный 3 10 45 5 2 2 2" xfId="10110"/>
    <cellStyle name="Обычный 3 10 45 5 2 3" xfId="10111"/>
    <cellStyle name="Обычный 3 10 45 5 3" xfId="10112"/>
    <cellStyle name="Обычный 3 10 45 5 3 2" xfId="10113"/>
    <cellStyle name="Обычный 3 10 45 5 4" xfId="10114"/>
    <cellStyle name="Обычный 3 10 45 6" xfId="10115"/>
    <cellStyle name="Обычный 3 10 45 6 2" xfId="10116"/>
    <cellStyle name="Обычный 3 10 45 6 2 2" xfId="10117"/>
    <cellStyle name="Обычный 3 10 45 6 3" xfId="10118"/>
    <cellStyle name="Обычный 3 10 45 7" xfId="10119"/>
    <cellStyle name="Обычный 3 10 45 7 2" xfId="10120"/>
    <cellStyle name="Обычный 3 10 45 8" xfId="10121"/>
    <cellStyle name="Обычный 3 10 46" xfId="10122"/>
    <cellStyle name="Обычный 3 10 46 2" xfId="10123"/>
    <cellStyle name="Обычный 3 10 46 2 2" xfId="10124"/>
    <cellStyle name="Обычный 3 10 46 2 2 2" xfId="10125"/>
    <cellStyle name="Обычный 3 10 46 2 2 2 2" xfId="10126"/>
    <cellStyle name="Обычный 3 10 46 2 2 2 2 2" xfId="10127"/>
    <cellStyle name="Обычный 3 10 46 2 2 2 2 2 2" xfId="10128"/>
    <cellStyle name="Обычный 3 10 46 2 2 2 2 3" xfId="10129"/>
    <cellStyle name="Обычный 3 10 46 2 2 2 3" xfId="10130"/>
    <cellStyle name="Обычный 3 10 46 2 2 2 3 2" xfId="10131"/>
    <cellStyle name="Обычный 3 10 46 2 2 2 4" xfId="10132"/>
    <cellStyle name="Обычный 3 10 46 2 2 3" xfId="10133"/>
    <cellStyle name="Обычный 3 10 46 2 2 3 2" xfId="10134"/>
    <cellStyle name="Обычный 3 10 46 2 2 3 2 2" xfId="10135"/>
    <cellStyle name="Обычный 3 10 46 2 2 3 3" xfId="10136"/>
    <cellStyle name="Обычный 3 10 46 2 2 4" xfId="10137"/>
    <cellStyle name="Обычный 3 10 46 2 2 4 2" xfId="10138"/>
    <cellStyle name="Обычный 3 10 46 2 2 5" xfId="10139"/>
    <cellStyle name="Обычный 3 10 46 2 3" xfId="10140"/>
    <cellStyle name="Обычный 3 10 46 2 3 2" xfId="10141"/>
    <cellStyle name="Обычный 3 10 46 2 3 2 2" xfId="10142"/>
    <cellStyle name="Обычный 3 10 46 2 3 2 2 2" xfId="10143"/>
    <cellStyle name="Обычный 3 10 46 2 3 2 2 2 2" xfId="10144"/>
    <cellStyle name="Обычный 3 10 46 2 3 2 2 3" xfId="10145"/>
    <cellStyle name="Обычный 3 10 46 2 3 2 3" xfId="10146"/>
    <cellStyle name="Обычный 3 10 46 2 3 2 3 2" xfId="10147"/>
    <cellStyle name="Обычный 3 10 46 2 3 2 4" xfId="10148"/>
    <cellStyle name="Обычный 3 10 46 2 3 3" xfId="10149"/>
    <cellStyle name="Обычный 3 10 46 2 3 3 2" xfId="10150"/>
    <cellStyle name="Обычный 3 10 46 2 3 3 2 2" xfId="10151"/>
    <cellStyle name="Обычный 3 10 46 2 3 3 3" xfId="10152"/>
    <cellStyle name="Обычный 3 10 46 2 3 4" xfId="10153"/>
    <cellStyle name="Обычный 3 10 46 2 3 4 2" xfId="10154"/>
    <cellStyle name="Обычный 3 10 46 2 3 5" xfId="10155"/>
    <cellStyle name="Обычный 3 10 46 2 4" xfId="10156"/>
    <cellStyle name="Обычный 3 10 46 2 4 2" xfId="10157"/>
    <cellStyle name="Обычный 3 10 46 2 4 2 2" xfId="10158"/>
    <cellStyle name="Обычный 3 10 46 2 4 2 2 2" xfId="10159"/>
    <cellStyle name="Обычный 3 10 46 2 4 2 3" xfId="10160"/>
    <cellStyle name="Обычный 3 10 46 2 4 3" xfId="10161"/>
    <cellStyle name="Обычный 3 10 46 2 4 3 2" xfId="10162"/>
    <cellStyle name="Обычный 3 10 46 2 4 4" xfId="10163"/>
    <cellStyle name="Обычный 3 10 46 2 5" xfId="10164"/>
    <cellStyle name="Обычный 3 10 46 2 5 2" xfId="10165"/>
    <cellStyle name="Обычный 3 10 46 2 5 2 2" xfId="10166"/>
    <cellStyle name="Обычный 3 10 46 2 5 3" xfId="10167"/>
    <cellStyle name="Обычный 3 10 46 2 6" xfId="10168"/>
    <cellStyle name="Обычный 3 10 46 2 6 2" xfId="10169"/>
    <cellStyle name="Обычный 3 10 46 2 7" xfId="10170"/>
    <cellStyle name="Обычный 3 10 46 3" xfId="10171"/>
    <cellStyle name="Обычный 3 10 46 3 2" xfId="10172"/>
    <cellStyle name="Обычный 3 10 46 3 2 2" xfId="10173"/>
    <cellStyle name="Обычный 3 10 46 3 2 2 2" xfId="10174"/>
    <cellStyle name="Обычный 3 10 46 3 2 2 2 2" xfId="10175"/>
    <cellStyle name="Обычный 3 10 46 3 2 2 3" xfId="10176"/>
    <cellStyle name="Обычный 3 10 46 3 2 3" xfId="10177"/>
    <cellStyle name="Обычный 3 10 46 3 2 3 2" xfId="10178"/>
    <cellStyle name="Обычный 3 10 46 3 2 4" xfId="10179"/>
    <cellStyle name="Обычный 3 10 46 3 3" xfId="10180"/>
    <cellStyle name="Обычный 3 10 46 3 3 2" xfId="10181"/>
    <cellStyle name="Обычный 3 10 46 3 3 2 2" xfId="10182"/>
    <cellStyle name="Обычный 3 10 46 3 3 3" xfId="10183"/>
    <cellStyle name="Обычный 3 10 46 3 4" xfId="10184"/>
    <cellStyle name="Обычный 3 10 46 3 4 2" xfId="10185"/>
    <cellStyle name="Обычный 3 10 46 3 5" xfId="10186"/>
    <cellStyle name="Обычный 3 10 46 4" xfId="10187"/>
    <cellStyle name="Обычный 3 10 46 4 2" xfId="10188"/>
    <cellStyle name="Обычный 3 10 46 4 2 2" xfId="10189"/>
    <cellStyle name="Обычный 3 10 46 4 2 2 2" xfId="10190"/>
    <cellStyle name="Обычный 3 10 46 4 2 2 2 2" xfId="10191"/>
    <cellStyle name="Обычный 3 10 46 4 2 2 3" xfId="10192"/>
    <cellStyle name="Обычный 3 10 46 4 2 3" xfId="10193"/>
    <cellStyle name="Обычный 3 10 46 4 2 3 2" xfId="10194"/>
    <cellStyle name="Обычный 3 10 46 4 2 4" xfId="10195"/>
    <cellStyle name="Обычный 3 10 46 4 3" xfId="10196"/>
    <cellStyle name="Обычный 3 10 46 4 3 2" xfId="10197"/>
    <cellStyle name="Обычный 3 10 46 4 3 2 2" xfId="10198"/>
    <cellStyle name="Обычный 3 10 46 4 3 3" xfId="10199"/>
    <cellStyle name="Обычный 3 10 46 4 4" xfId="10200"/>
    <cellStyle name="Обычный 3 10 46 4 4 2" xfId="10201"/>
    <cellStyle name="Обычный 3 10 46 4 5" xfId="10202"/>
    <cellStyle name="Обычный 3 10 46 5" xfId="10203"/>
    <cellStyle name="Обычный 3 10 46 5 2" xfId="10204"/>
    <cellStyle name="Обычный 3 10 46 5 2 2" xfId="10205"/>
    <cellStyle name="Обычный 3 10 46 5 2 2 2" xfId="10206"/>
    <cellStyle name="Обычный 3 10 46 5 2 3" xfId="10207"/>
    <cellStyle name="Обычный 3 10 46 5 3" xfId="10208"/>
    <cellStyle name="Обычный 3 10 46 5 3 2" xfId="10209"/>
    <cellStyle name="Обычный 3 10 46 5 4" xfId="10210"/>
    <cellStyle name="Обычный 3 10 46 6" xfId="10211"/>
    <cellStyle name="Обычный 3 10 46 6 2" xfId="10212"/>
    <cellStyle name="Обычный 3 10 46 6 2 2" xfId="10213"/>
    <cellStyle name="Обычный 3 10 46 6 3" xfId="10214"/>
    <cellStyle name="Обычный 3 10 46 7" xfId="10215"/>
    <cellStyle name="Обычный 3 10 46 7 2" xfId="10216"/>
    <cellStyle name="Обычный 3 10 46 8" xfId="10217"/>
    <cellStyle name="Обычный 3 10 47" xfId="10218"/>
    <cellStyle name="Обычный 3 10 47 2" xfId="10219"/>
    <cellStyle name="Обычный 3 10 47 2 2" xfId="10220"/>
    <cellStyle name="Обычный 3 10 47 2 2 2" xfId="10221"/>
    <cellStyle name="Обычный 3 10 47 2 2 2 2" xfId="10222"/>
    <cellStyle name="Обычный 3 10 47 2 2 2 2 2" xfId="10223"/>
    <cellStyle name="Обычный 3 10 47 2 2 2 2 2 2" xfId="10224"/>
    <cellStyle name="Обычный 3 10 47 2 2 2 2 3" xfId="10225"/>
    <cellStyle name="Обычный 3 10 47 2 2 2 3" xfId="10226"/>
    <cellStyle name="Обычный 3 10 47 2 2 2 3 2" xfId="10227"/>
    <cellStyle name="Обычный 3 10 47 2 2 2 4" xfId="10228"/>
    <cellStyle name="Обычный 3 10 47 2 2 3" xfId="10229"/>
    <cellStyle name="Обычный 3 10 47 2 2 3 2" xfId="10230"/>
    <cellStyle name="Обычный 3 10 47 2 2 3 2 2" xfId="10231"/>
    <cellStyle name="Обычный 3 10 47 2 2 3 3" xfId="10232"/>
    <cellStyle name="Обычный 3 10 47 2 2 4" xfId="10233"/>
    <cellStyle name="Обычный 3 10 47 2 2 4 2" xfId="10234"/>
    <cellStyle name="Обычный 3 10 47 2 2 5" xfId="10235"/>
    <cellStyle name="Обычный 3 10 47 2 3" xfId="10236"/>
    <cellStyle name="Обычный 3 10 47 2 3 2" xfId="10237"/>
    <cellStyle name="Обычный 3 10 47 2 3 2 2" xfId="10238"/>
    <cellStyle name="Обычный 3 10 47 2 3 2 2 2" xfId="10239"/>
    <cellStyle name="Обычный 3 10 47 2 3 2 2 2 2" xfId="10240"/>
    <cellStyle name="Обычный 3 10 47 2 3 2 2 3" xfId="10241"/>
    <cellStyle name="Обычный 3 10 47 2 3 2 3" xfId="10242"/>
    <cellStyle name="Обычный 3 10 47 2 3 2 3 2" xfId="10243"/>
    <cellStyle name="Обычный 3 10 47 2 3 2 4" xfId="10244"/>
    <cellStyle name="Обычный 3 10 47 2 3 3" xfId="10245"/>
    <cellStyle name="Обычный 3 10 47 2 3 3 2" xfId="10246"/>
    <cellStyle name="Обычный 3 10 47 2 3 3 2 2" xfId="10247"/>
    <cellStyle name="Обычный 3 10 47 2 3 3 3" xfId="10248"/>
    <cellStyle name="Обычный 3 10 47 2 3 4" xfId="10249"/>
    <cellStyle name="Обычный 3 10 47 2 3 4 2" xfId="10250"/>
    <cellStyle name="Обычный 3 10 47 2 3 5" xfId="10251"/>
    <cellStyle name="Обычный 3 10 47 2 4" xfId="10252"/>
    <cellStyle name="Обычный 3 10 47 2 4 2" xfId="10253"/>
    <cellStyle name="Обычный 3 10 47 2 4 2 2" xfId="10254"/>
    <cellStyle name="Обычный 3 10 47 2 4 2 2 2" xfId="10255"/>
    <cellStyle name="Обычный 3 10 47 2 4 2 3" xfId="10256"/>
    <cellStyle name="Обычный 3 10 47 2 4 3" xfId="10257"/>
    <cellStyle name="Обычный 3 10 47 2 4 3 2" xfId="10258"/>
    <cellStyle name="Обычный 3 10 47 2 4 4" xfId="10259"/>
    <cellStyle name="Обычный 3 10 47 2 5" xfId="10260"/>
    <cellStyle name="Обычный 3 10 47 2 5 2" xfId="10261"/>
    <cellStyle name="Обычный 3 10 47 2 5 2 2" xfId="10262"/>
    <cellStyle name="Обычный 3 10 47 2 5 3" xfId="10263"/>
    <cellStyle name="Обычный 3 10 47 2 6" xfId="10264"/>
    <cellStyle name="Обычный 3 10 47 2 6 2" xfId="10265"/>
    <cellStyle name="Обычный 3 10 47 2 7" xfId="10266"/>
    <cellStyle name="Обычный 3 10 47 3" xfId="10267"/>
    <cellStyle name="Обычный 3 10 47 3 2" xfId="10268"/>
    <cellStyle name="Обычный 3 10 47 3 2 2" xfId="10269"/>
    <cellStyle name="Обычный 3 10 47 3 2 2 2" xfId="10270"/>
    <cellStyle name="Обычный 3 10 47 3 2 2 2 2" xfId="10271"/>
    <cellStyle name="Обычный 3 10 47 3 2 2 3" xfId="10272"/>
    <cellStyle name="Обычный 3 10 47 3 2 3" xfId="10273"/>
    <cellStyle name="Обычный 3 10 47 3 2 3 2" xfId="10274"/>
    <cellStyle name="Обычный 3 10 47 3 2 4" xfId="10275"/>
    <cellStyle name="Обычный 3 10 47 3 3" xfId="10276"/>
    <cellStyle name="Обычный 3 10 47 3 3 2" xfId="10277"/>
    <cellStyle name="Обычный 3 10 47 3 3 2 2" xfId="10278"/>
    <cellStyle name="Обычный 3 10 47 3 3 3" xfId="10279"/>
    <cellStyle name="Обычный 3 10 47 3 4" xfId="10280"/>
    <cellStyle name="Обычный 3 10 47 3 4 2" xfId="10281"/>
    <cellStyle name="Обычный 3 10 47 3 5" xfId="10282"/>
    <cellStyle name="Обычный 3 10 47 4" xfId="10283"/>
    <cellStyle name="Обычный 3 10 47 4 2" xfId="10284"/>
    <cellStyle name="Обычный 3 10 47 4 2 2" xfId="10285"/>
    <cellStyle name="Обычный 3 10 47 4 2 2 2" xfId="10286"/>
    <cellStyle name="Обычный 3 10 47 4 2 2 2 2" xfId="10287"/>
    <cellStyle name="Обычный 3 10 47 4 2 2 3" xfId="10288"/>
    <cellStyle name="Обычный 3 10 47 4 2 3" xfId="10289"/>
    <cellStyle name="Обычный 3 10 47 4 2 3 2" xfId="10290"/>
    <cellStyle name="Обычный 3 10 47 4 2 4" xfId="10291"/>
    <cellStyle name="Обычный 3 10 47 4 3" xfId="10292"/>
    <cellStyle name="Обычный 3 10 47 4 3 2" xfId="10293"/>
    <cellStyle name="Обычный 3 10 47 4 3 2 2" xfId="10294"/>
    <cellStyle name="Обычный 3 10 47 4 3 3" xfId="10295"/>
    <cellStyle name="Обычный 3 10 47 4 4" xfId="10296"/>
    <cellStyle name="Обычный 3 10 47 4 4 2" xfId="10297"/>
    <cellStyle name="Обычный 3 10 47 4 5" xfId="10298"/>
    <cellStyle name="Обычный 3 10 47 5" xfId="10299"/>
    <cellStyle name="Обычный 3 10 47 5 2" xfId="10300"/>
    <cellStyle name="Обычный 3 10 47 5 2 2" xfId="10301"/>
    <cellStyle name="Обычный 3 10 47 5 2 2 2" xfId="10302"/>
    <cellStyle name="Обычный 3 10 47 5 2 3" xfId="10303"/>
    <cellStyle name="Обычный 3 10 47 5 3" xfId="10304"/>
    <cellStyle name="Обычный 3 10 47 5 3 2" xfId="10305"/>
    <cellStyle name="Обычный 3 10 47 5 4" xfId="10306"/>
    <cellStyle name="Обычный 3 10 47 6" xfId="10307"/>
    <cellStyle name="Обычный 3 10 47 6 2" xfId="10308"/>
    <cellStyle name="Обычный 3 10 47 6 2 2" xfId="10309"/>
    <cellStyle name="Обычный 3 10 47 6 3" xfId="10310"/>
    <cellStyle name="Обычный 3 10 47 7" xfId="10311"/>
    <cellStyle name="Обычный 3 10 47 7 2" xfId="10312"/>
    <cellStyle name="Обычный 3 10 47 8" xfId="10313"/>
    <cellStyle name="Обычный 3 10 48" xfId="10314"/>
    <cellStyle name="Обычный 3 10 48 2" xfId="10315"/>
    <cellStyle name="Обычный 3 10 48 2 2" xfId="10316"/>
    <cellStyle name="Обычный 3 10 48 2 2 2" xfId="10317"/>
    <cellStyle name="Обычный 3 10 48 2 2 2 2" xfId="10318"/>
    <cellStyle name="Обычный 3 10 48 2 2 2 2 2" xfId="10319"/>
    <cellStyle name="Обычный 3 10 48 2 2 2 3" xfId="10320"/>
    <cellStyle name="Обычный 3 10 48 2 2 3" xfId="10321"/>
    <cellStyle name="Обычный 3 10 48 2 2 3 2" xfId="10322"/>
    <cellStyle name="Обычный 3 10 48 2 2 4" xfId="10323"/>
    <cellStyle name="Обычный 3 10 48 2 3" xfId="10324"/>
    <cellStyle name="Обычный 3 10 48 2 3 2" xfId="10325"/>
    <cellStyle name="Обычный 3 10 48 2 3 2 2" xfId="10326"/>
    <cellStyle name="Обычный 3 10 48 2 3 3" xfId="10327"/>
    <cellStyle name="Обычный 3 10 48 2 4" xfId="10328"/>
    <cellStyle name="Обычный 3 10 48 2 4 2" xfId="10329"/>
    <cellStyle name="Обычный 3 10 48 2 5" xfId="10330"/>
    <cellStyle name="Обычный 3 10 48 3" xfId="10331"/>
    <cellStyle name="Обычный 3 10 48 3 2" xfId="10332"/>
    <cellStyle name="Обычный 3 10 48 3 2 2" xfId="10333"/>
    <cellStyle name="Обычный 3 10 48 3 2 2 2" xfId="10334"/>
    <cellStyle name="Обычный 3 10 48 3 2 2 2 2" xfId="10335"/>
    <cellStyle name="Обычный 3 10 48 3 2 2 3" xfId="10336"/>
    <cellStyle name="Обычный 3 10 48 3 2 3" xfId="10337"/>
    <cellStyle name="Обычный 3 10 48 3 2 3 2" xfId="10338"/>
    <cellStyle name="Обычный 3 10 48 3 2 4" xfId="10339"/>
    <cellStyle name="Обычный 3 10 48 3 3" xfId="10340"/>
    <cellStyle name="Обычный 3 10 48 3 3 2" xfId="10341"/>
    <cellStyle name="Обычный 3 10 48 3 3 2 2" xfId="10342"/>
    <cellStyle name="Обычный 3 10 48 3 3 3" xfId="10343"/>
    <cellStyle name="Обычный 3 10 48 3 4" xfId="10344"/>
    <cellStyle name="Обычный 3 10 48 3 4 2" xfId="10345"/>
    <cellStyle name="Обычный 3 10 48 3 5" xfId="10346"/>
    <cellStyle name="Обычный 3 10 48 4" xfId="10347"/>
    <cellStyle name="Обычный 3 10 48 4 2" xfId="10348"/>
    <cellStyle name="Обычный 3 10 48 4 2 2" xfId="10349"/>
    <cellStyle name="Обычный 3 10 48 4 2 2 2" xfId="10350"/>
    <cellStyle name="Обычный 3 10 48 4 2 3" xfId="10351"/>
    <cellStyle name="Обычный 3 10 48 4 3" xfId="10352"/>
    <cellStyle name="Обычный 3 10 48 4 3 2" xfId="10353"/>
    <cellStyle name="Обычный 3 10 48 4 4" xfId="10354"/>
    <cellStyle name="Обычный 3 10 48 5" xfId="10355"/>
    <cellStyle name="Обычный 3 10 48 5 2" xfId="10356"/>
    <cellStyle name="Обычный 3 10 48 5 2 2" xfId="10357"/>
    <cellStyle name="Обычный 3 10 48 5 3" xfId="10358"/>
    <cellStyle name="Обычный 3 10 48 6" xfId="10359"/>
    <cellStyle name="Обычный 3 10 48 6 2" xfId="10360"/>
    <cellStyle name="Обычный 3 10 48 7" xfId="10361"/>
    <cellStyle name="Обычный 3 10 49" xfId="10362"/>
    <cellStyle name="Обычный 3 10 49 2" xfId="10363"/>
    <cellStyle name="Обычный 3 10 49 2 2" xfId="10364"/>
    <cellStyle name="Обычный 3 10 49 2 2 2" xfId="10365"/>
    <cellStyle name="Обычный 3 10 49 2 2 2 2" xfId="10366"/>
    <cellStyle name="Обычный 3 10 49 2 2 3" xfId="10367"/>
    <cellStyle name="Обычный 3 10 49 2 3" xfId="10368"/>
    <cellStyle name="Обычный 3 10 49 2 3 2" xfId="10369"/>
    <cellStyle name="Обычный 3 10 49 2 4" xfId="10370"/>
    <cellStyle name="Обычный 3 10 49 3" xfId="10371"/>
    <cellStyle name="Обычный 3 10 49 3 2" xfId="10372"/>
    <cellStyle name="Обычный 3 10 49 3 2 2" xfId="10373"/>
    <cellStyle name="Обычный 3 10 49 3 3" xfId="10374"/>
    <cellStyle name="Обычный 3 10 49 4" xfId="10375"/>
    <cellStyle name="Обычный 3 10 49 4 2" xfId="10376"/>
    <cellStyle name="Обычный 3 10 49 5" xfId="10377"/>
    <cellStyle name="Обычный 3 10 5" xfId="10378"/>
    <cellStyle name="Обычный 3 10 5 2" xfId="10379"/>
    <cellStyle name="Обычный 3 10 5 2 2" xfId="10380"/>
    <cellStyle name="Обычный 3 10 5 2 2 2" xfId="10381"/>
    <cellStyle name="Обычный 3 10 5 2 2 2 2" xfId="10382"/>
    <cellStyle name="Обычный 3 10 5 2 2 2 2 2" xfId="10383"/>
    <cellStyle name="Обычный 3 10 5 2 2 2 2 2 2" xfId="10384"/>
    <cellStyle name="Обычный 3 10 5 2 2 2 2 3" xfId="10385"/>
    <cellStyle name="Обычный 3 10 5 2 2 2 3" xfId="10386"/>
    <cellStyle name="Обычный 3 10 5 2 2 2 3 2" xfId="10387"/>
    <cellStyle name="Обычный 3 10 5 2 2 2 4" xfId="10388"/>
    <cellStyle name="Обычный 3 10 5 2 2 3" xfId="10389"/>
    <cellStyle name="Обычный 3 10 5 2 2 3 2" xfId="10390"/>
    <cellStyle name="Обычный 3 10 5 2 2 3 2 2" xfId="10391"/>
    <cellStyle name="Обычный 3 10 5 2 2 3 3" xfId="10392"/>
    <cellStyle name="Обычный 3 10 5 2 2 4" xfId="10393"/>
    <cellStyle name="Обычный 3 10 5 2 2 4 2" xfId="10394"/>
    <cellStyle name="Обычный 3 10 5 2 2 5" xfId="10395"/>
    <cellStyle name="Обычный 3 10 5 2 3" xfId="10396"/>
    <cellStyle name="Обычный 3 10 5 2 3 2" xfId="10397"/>
    <cellStyle name="Обычный 3 10 5 2 3 2 2" xfId="10398"/>
    <cellStyle name="Обычный 3 10 5 2 3 2 2 2" xfId="10399"/>
    <cellStyle name="Обычный 3 10 5 2 3 2 2 2 2" xfId="10400"/>
    <cellStyle name="Обычный 3 10 5 2 3 2 2 3" xfId="10401"/>
    <cellStyle name="Обычный 3 10 5 2 3 2 3" xfId="10402"/>
    <cellStyle name="Обычный 3 10 5 2 3 2 3 2" xfId="10403"/>
    <cellStyle name="Обычный 3 10 5 2 3 2 4" xfId="10404"/>
    <cellStyle name="Обычный 3 10 5 2 3 3" xfId="10405"/>
    <cellStyle name="Обычный 3 10 5 2 3 3 2" xfId="10406"/>
    <cellStyle name="Обычный 3 10 5 2 3 3 2 2" xfId="10407"/>
    <cellStyle name="Обычный 3 10 5 2 3 3 3" xfId="10408"/>
    <cellStyle name="Обычный 3 10 5 2 3 4" xfId="10409"/>
    <cellStyle name="Обычный 3 10 5 2 3 4 2" xfId="10410"/>
    <cellStyle name="Обычный 3 10 5 2 3 5" xfId="10411"/>
    <cellStyle name="Обычный 3 10 5 2 4" xfId="10412"/>
    <cellStyle name="Обычный 3 10 5 2 4 2" xfId="10413"/>
    <cellStyle name="Обычный 3 10 5 2 4 2 2" xfId="10414"/>
    <cellStyle name="Обычный 3 10 5 2 4 2 2 2" xfId="10415"/>
    <cellStyle name="Обычный 3 10 5 2 4 2 3" xfId="10416"/>
    <cellStyle name="Обычный 3 10 5 2 4 3" xfId="10417"/>
    <cellStyle name="Обычный 3 10 5 2 4 3 2" xfId="10418"/>
    <cellStyle name="Обычный 3 10 5 2 4 4" xfId="10419"/>
    <cellStyle name="Обычный 3 10 5 2 5" xfId="10420"/>
    <cellStyle name="Обычный 3 10 5 2 5 2" xfId="10421"/>
    <cellStyle name="Обычный 3 10 5 2 5 2 2" xfId="10422"/>
    <cellStyle name="Обычный 3 10 5 2 5 3" xfId="10423"/>
    <cellStyle name="Обычный 3 10 5 2 6" xfId="10424"/>
    <cellStyle name="Обычный 3 10 5 2 6 2" xfId="10425"/>
    <cellStyle name="Обычный 3 10 5 2 7" xfId="10426"/>
    <cellStyle name="Обычный 3 10 5 3" xfId="10427"/>
    <cellStyle name="Обычный 3 10 5 3 2" xfId="10428"/>
    <cellStyle name="Обычный 3 10 5 3 2 2" xfId="10429"/>
    <cellStyle name="Обычный 3 10 5 3 2 2 2" xfId="10430"/>
    <cellStyle name="Обычный 3 10 5 3 2 2 2 2" xfId="10431"/>
    <cellStyle name="Обычный 3 10 5 3 2 2 3" xfId="10432"/>
    <cellStyle name="Обычный 3 10 5 3 2 3" xfId="10433"/>
    <cellStyle name="Обычный 3 10 5 3 2 3 2" xfId="10434"/>
    <cellStyle name="Обычный 3 10 5 3 2 4" xfId="10435"/>
    <cellStyle name="Обычный 3 10 5 3 3" xfId="10436"/>
    <cellStyle name="Обычный 3 10 5 3 3 2" xfId="10437"/>
    <cellStyle name="Обычный 3 10 5 3 3 2 2" xfId="10438"/>
    <cellStyle name="Обычный 3 10 5 3 3 3" xfId="10439"/>
    <cellStyle name="Обычный 3 10 5 3 4" xfId="10440"/>
    <cellStyle name="Обычный 3 10 5 3 4 2" xfId="10441"/>
    <cellStyle name="Обычный 3 10 5 3 5" xfId="10442"/>
    <cellStyle name="Обычный 3 10 5 4" xfId="10443"/>
    <cellStyle name="Обычный 3 10 5 4 2" xfId="10444"/>
    <cellStyle name="Обычный 3 10 5 4 2 2" xfId="10445"/>
    <cellStyle name="Обычный 3 10 5 4 2 2 2" xfId="10446"/>
    <cellStyle name="Обычный 3 10 5 4 2 2 2 2" xfId="10447"/>
    <cellStyle name="Обычный 3 10 5 4 2 2 3" xfId="10448"/>
    <cellStyle name="Обычный 3 10 5 4 2 3" xfId="10449"/>
    <cellStyle name="Обычный 3 10 5 4 2 3 2" xfId="10450"/>
    <cellStyle name="Обычный 3 10 5 4 2 4" xfId="10451"/>
    <cellStyle name="Обычный 3 10 5 4 3" xfId="10452"/>
    <cellStyle name="Обычный 3 10 5 4 3 2" xfId="10453"/>
    <cellStyle name="Обычный 3 10 5 4 3 2 2" xfId="10454"/>
    <cellStyle name="Обычный 3 10 5 4 3 3" xfId="10455"/>
    <cellStyle name="Обычный 3 10 5 4 4" xfId="10456"/>
    <cellStyle name="Обычный 3 10 5 4 4 2" xfId="10457"/>
    <cellStyle name="Обычный 3 10 5 4 5" xfId="10458"/>
    <cellStyle name="Обычный 3 10 5 5" xfId="10459"/>
    <cellStyle name="Обычный 3 10 5 5 2" xfId="10460"/>
    <cellStyle name="Обычный 3 10 5 5 2 2" xfId="10461"/>
    <cellStyle name="Обычный 3 10 5 5 2 2 2" xfId="10462"/>
    <cellStyle name="Обычный 3 10 5 5 2 3" xfId="10463"/>
    <cellStyle name="Обычный 3 10 5 5 3" xfId="10464"/>
    <cellStyle name="Обычный 3 10 5 5 3 2" xfId="10465"/>
    <cellStyle name="Обычный 3 10 5 5 4" xfId="10466"/>
    <cellStyle name="Обычный 3 10 5 6" xfId="10467"/>
    <cellStyle name="Обычный 3 10 5 6 2" xfId="10468"/>
    <cellStyle name="Обычный 3 10 5 6 2 2" xfId="10469"/>
    <cellStyle name="Обычный 3 10 5 6 3" xfId="10470"/>
    <cellStyle name="Обычный 3 10 5 7" xfId="10471"/>
    <cellStyle name="Обычный 3 10 5 7 2" xfId="10472"/>
    <cellStyle name="Обычный 3 10 5 8" xfId="10473"/>
    <cellStyle name="Обычный 3 10 50" xfId="10474"/>
    <cellStyle name="Обычный 3 10 50 2" xfId="10475"/>
    <cellStyle name="Обычный 3 10 50 2 2" xfId="10476"/>
    <cellStyle name="Обычный 3 10 50 2 2 2" xfId="10477"/>
    <cellStyle name="Обычный 3 10 50 2 2 2 2" xfId="10478"/>
    <cellStyle name="Обычный 3 10 50 2 2 3" xfId="10479"/>
    <cellStyle name="Обычный 3 10 50 2 3" xfId="10480"/>
    <cellStyle name="Обычный 3 10 50 2 3 2" xfId="10481"/>
    <cellStyle name="Обычный 3 10 50 2 4" xfId="10482"/>
    <cellStyle name="Обычный 3 10 50 3" xfId="10483"/>
    <cellStyle name="Обычный 3 10 50 3 2" xfId="10484"/>
    <cellStyle name="Обычный 3 10 50 3 2 2" xfId="10485"/>
    <cellStyle name="Обычный 3 10 50 3 3" xfId="10486"/>
    <cellStyle name="Обычный 3 10 50 4" xfId="10487"/>
    <cellStyle name="Обычный 3 10 50 4 2" xfId="10488"/>
    <cellStyle name="Обычный 3 10 50 5" xfId="10489"/>
    <cellStyle name="Обычный 3 10 51" xfId="10490"/>
    <cellStyle name="Обычный 3 10 51 2" xfId="10491"/>
    <cellStyle name="Обычный 3 10 51 2 2" xfId="10492"/>
    <cellStyle name="Обычный 3 10 51 2 2 2" xfId="10493"/>
    <cellStyle name="Обычный 3 10 51 2 3" xfId="10494"/>
    <cellStyle name="Обычный 3 10 51 3" xfId="10495"/>
    <cellStyle name="Обычный 3 10 51 3 2" xfId="10496"/>
    <cellStyle name="Обычный 3 10 51 4" xfId="10497"/>
    <cellStyle name="Обычный 3 10 52" xfId="10498"/>
    <cellStyle name="Обычный 3 10 52 2" xfId="10499"/>
    <cellStyle name="Обычный 3 10 52 2 2" xfId="10500"/>
    <cellStyle name="Обычный 3 10 52 3" xfId="10501"/>
    <cellStyle name="Обычный 3 10 53" xfId="10502"/>
    <cellStyle name="Обычный 3 10 53 2" xfId="10503"/>
    <cellStyle name="Обычный 3 10 54" xfId="10504"/>
    <cellStyle name="Обычный 3 10 6" xfId="10505"/>
    <cellStyle name="Обычный 3 10 6 2" xfId="10506"/>
    <cellStyle name="Обычный 3 10 6 2 2" xfId="10507"/>
    <cellStyle name="Обычный 3 10 6 2 2 2" xfId="10508"/>
    <cellStyle name="Обычный 3 10 6 2 2 2 2" xfId="10509"/>
    <cellStyle name="Обычный 3 10 6 2 2 2 2 2" xfId="10510"/>
    <cellStyle name="Обычный 3 10 6 2 2 2 2 2 2" xfId="10511"/>
    <cellStyle name="Обычный 3 10 6 2 2 2 2 3" xfId="10512"/>
    <cellStyle name="Обычный 3 10 6 2 2 2 3" xfId="10513"/>
    <cellStyle name="Обычный 3 10 6 2 2 2 3 2" xfId="10514"/>
    <cellStyle name="Обычный 3 10 6 2 2 2 4" xfId="10515"/>
    <cellStyle name="Обычный 3 10 6 2 2 3" xfId="10516"/>
    <cellStyle name="Обычный 3 10 6 2 2 3 2" xfId="10517"/>
    <cellStyle name="Обычный 3 10 6 2 2 3 2 2" xfId="10518"/>
    <cellStyle name="Обычный 3 10 6 2 2 3 3" xfId="10519"/>
    <cellStyle name="Обычный 3 10 6 2 2 4" xfId="10520"/>
    <cellStyle name="Обычный 3 10 6 2 2 4 2" xfId="10521"/>
    <cellStyle name="Обычный 3 10 6 2 2 5" xfId="10522"/>
    <cellStyle name="Обычный 3 10 6 2 3" xfId="10523"/>
    <cellStyle name="Обычный 3 10 6 2 3 2" xfId="10524"/>
    <cellStyle name="Обычный 3 10 6 2 3 2 2" xfId="10525"/>
    <cellStyle name="Обычный 3 10 6 2 3 2 2 2" xfId="10526"/>
    <cellStyle name="Обычный 3 10 6 2 3 2 2 2 2" xfId="10527"/>
    <cellStyle name="Обычный 3 10 6 2 3 2 2 3" xfId="10528"/>
    <cellStyle name="Обычный 3 10 6 2 3 2 3" xfId="10529"/>
    <cellStyle name="Обычный 3 10 6 2 3 2 3 2" xfId="10530"/>
    <cellStyle name="Обычный 3 10 6 2 3 2 4" xfId="10531"/>
    <cellStyle name="Обычный 3 10 6 2 3 3" xfId="10532"/>
    <cellStyle name="Обычный 3 10 6 2 3 3 2" xfId="10533"/>
    <cellStyle name="Обычный 3 10 6 2 3 3 2 2" xfId="10534"/>
    <cellStyle name="Обычный 3 10 6 2 3 3 3" xfId="10535"/>
    <cellStyle name="Обычный 3 10 6 2 3 4" xfId="10536"/>
    <cellStyle name="Обычный 3 10 6 2 3 4 2" xfId="10537"/>
    <cellStyle name="Обычный 3 10 6 2 3 5" xfId="10538"/>
    <cellStyle name="Обычный 3 10 6 2 4" xfId="10539"/>
    <cellStyle name="Обычный 3 10 6 2 4 2" xfId="10540"/>
    <cellStyle name="Обычный 3 10 6 2 4 2 2" xfId="10541"/>
    <cellStyle name="Обычный 3 10 6 2 4 2 2 2" xfId="10542"/>
    <cellStyle name="Обычный 3 10 6 2 4 2 3" xfId="10543"/>
    <cellStyle name="Обычный 3 10 6 2 4 3" xfId="10544"/>
    <cellStyle name="Обычный 3 10 6 2 4 3 2" xfId="10545"/>
    <cellStyle name="Обычный 3 10 6 2 4 4" xfId="10546"/>
    <cellStyle name="Обычный 3 10 6 2 5" xfId="10547"/>
    <cellStyle name="Обычный 3 10 6 2 5 2" xfId="10548"/>
    <cellStyle name="Обычный 3 10 6 2 5 2 2" xfId="10549"/>
    <cellStyle name="Обычный 3 10 6 2 5 3" xfId="10550"/>
    <cellStyle name="Обычный 3 10 6 2 6" xfId="10551"/>
    <cellStyle name="Обычный 3 10 6 2 6 2" xfId="10552"/>
    <cellStyle name="Обычный 3 10 6 2 7" xfId="10553"/>
    <cellStyle name="Обычный 3 10 6 3" xfId="10554"/>
    <cellStyle name="Обычный 3 10 6 3 2" xfId="10555"/>
    <cellStyle name="Обычный 3 10 6 3 2 2" xfId="10556"/>
    <cellStyle name="Обычный 3 10 6 3 2 2 2" xfId="10557"/>
    <cellStyle name="Обычный 3 10 6 3 2 2 2 2" xfId="10558"/>
    <cellStyle name="Обычный 3 10 6 3 2 2 3" xfId="10559"/>
    <cellStyle name="Обычный 3 10 6 3 2 3" xfId="10560"/>
    <cellStyle name="Обычный 3 10 6 3 2 3 2" xfId="10561"/>
    <cellStyle name="Обычный 3 10 6 3 2 4" xfId="10562"/>
    <cellStyle name="Обычный 3 10 6 3 3" xfId="10563"/>
    <cellStyle name="Обычный 3 10 6 3 3 2" xfId="10564"/>
    <cellStyle name="Обычный 3 10 6 3 3 2 2" xfId="10565"/>
    <cellStyle name="Обычный 3 10 6 3 3 3" xfId="10566"/>
    <cellStyle name="Обычный 3 10 6 3 4" xfId="10567"/>
    <cellStyle name="Обычный 3 10 6 3 4 2" xfId="10568"/>
    <cellStyle name="Обычный 3 10 6 3 5" xfId="10569"/>
    <cellStyle name="Обычный 3 10 6 4" xfId="10570"/>
    <cellStyle name="Обычный 3 10 6 4 2" xfId="10571"/>
    <cellStyle name="Обычный 3 10 6 4 2 2" xfId="10572"/>
    <cellStyle name="Обычный 3 10 6 4 2 2 2" xfId="10573"/>
    <cellStyle name="Обычный 3 10 6 4 2 2 2 2" xfId="10574"/>
    <cellStyle name="Обычный 3 10 6 4 2 2 3" xfId="10575"/>
    <cellStyle name="Обычный 3 10 6 4 2 3" xfId="10576"/>
    <cellStyle name="Обычный 3 10 6 4 2 3 2" xfId="10577"/>
    <cellStyle name="Обычный 3 10 6 4 2 4" xfId="10578"/>
    <cellStyle name="Обычный 3 10 6 4 3" xfId="10579"/>
    <cellStyle name="Обычный 3 10 6 4 3 2" xfId="10580"/>
    <cellStyle name="Обычный 3 10 6 4 3 2 2" xfId="10581"/>
    <cellStyle name="Обычный 3 10 6 4 3 3" xfId="10582"/>
    <cellStyle name="Обычный 3 10 6 4 4" xfId="10583"/>
    <cellStyle name="Обычный 3 10 6 4 4 2" xfId="10584"/>
    <cellStyle name="Обычный 3 10 6 4 5" xfId="10585"/>
    <cellStyle name="Обычный 3 10 6 5" xfId="10586"/>
    <cellStyle name="Обычный 3 10 6 5 2" xfId="10587"/>
    <cellStyle name="Обычный 3 10 6 5 2 2" xfId="10588"/>
    <cellStyle name="Обычный 3 10 6 5 2 2 2" xfId="10589"/>
    <cellStyle name="Обычный 3 10 6 5 2 3" xfId="10590"/>
    <cellStyle name="Обычный 3 10 6 5 3" xfId="10591"/>
    <cellStyle name="Обычный 3 10 6 5 3 2" xfId="10592"/>
    <cellStyle name="Обычный 3 10 6 5 4" xfId="10593"/>
    <cellStyle name="Обычный 3 10 6 6" xfId="10594"/>
    <cellStyle name="Обычный 3 10 6 6 2" xfId="10595"/>
    <cellStyle name="Обычный 3 10 6 6 2 2" xfId="10596"/>
    <cellStyle name="Обычный 3 10 6 6 3" xfId="10597"/>
    <cellStyle name="Обычный 3 10 6 7" xfId="10598"/>
    <cellStyle name="Обычный 3 10 6 7 2" xfId="10599"/>
    <cellStyle name="Обычный 3 10 6 8" xfId="10600"/>
    <cellStyle name="Обычный 3 10 7" xfId="10601"/>
    <cellStyle name="Обычный 3 10 7 2" xfId="10602"/>
    <cellStyle name="Обычный 3 10 7 2 2" xfId="10603"/>
    <cellStyle name="Обычный 3 10 7 2 2 2" xfId="10604"/>
    <cellStyle name="Обычный 3 10 7 2 2 2 2" xfId="10605"/>
    <cellStyle name="Обычный 3 10 7 2 2 2 2 2" xfId="10606"/>
    <cellStyle name="Обычный 3 10 7 2 2 2 2 2 2" xfId="10607"/>
    <cellStyle name="Обычный 3 10 7 2 2 2 2 3" xfId="10608"/>
    <cellStyle name="Обычный 3 10 7 2 2 2 3" xfId="10609"/>
    <cellStyle name="Обычный 3 10 7 2 2 2 3 2" xfId="10610"/>
    <cellStyle name="Обычный 3 10 7 2 2 2 4" xfId="10611"/>
    <cellStyle name="Обычный 3 10 7 2 2 3" xfId="10612"/>
    <cellStyle name="Обычный 3 10 7 2 2 3 2" xfId="10613"/>
    <cellStyle name="Обычный 3 10 7 2 2 3 2 2" xfId="10614"/>
    <cellStyle name="Обычный 3 10 7 2 2 3 3" xfId="10615"/>
    <cellStyle name="Обычный 3 10 7 2 2 4" xfId="10616"/>
    <cellStyle name="Обычный 3 10 7 2 2 4 2" xfId="10617"/>
    <cellStyle name="Обычный 3 10 7 2 2 5" xfId="10618"/>
    <cellStyle name="Обычный 3 10 7 2 3" xfId="10619"/>
    <cellStyle name="Обычный 3 10 7 2 3 2" xfId="10620"/>
    <cellStyle name="Обычный 3 10 7 2 3 2 2" xfId="10621"/>
    <cellStyle name="Обычный 3 10 7 2 3 2 2 2" xfId="10622"/>
    <cellStyle name="Обычный 3 10 7 2 3 2 2 2 2" xfId="10623"/>
    <cellStyle name="Обычный 3 10 7 2 3 2 2 3" xfId="10624"/>
    <cellStyle name="Обычный 3 10 7 2 3 2 3" xfId="10625"/>
    <cellStyle name="Обычный 3 10 7 2 3 2 3 2" xfId="10626"/>
    <cellStyle name="Обычный 3 10 7 2 3 2 4" xfId="10627"/>
    <cellStyle name="Обычный 3 10 7 2 3 3" xfId="10628"/>
    <cellStyle name="Обычный 3 10 7 2 3 3 2" xfId="10629"/>
    <cellStyle name="Обычный 3 10 7 2 3 3 2 2" xfId="10630"/>
    <cellStyle name="Обычный 3 10 7 2 3 3 3" xfId="10631"/>
    <cellStyle name="Обычный 3 10 7 2 3 4" xfId="10632"/>
    <cellStyle name="Обычный 3 10 7 2 3 4 2" xfId="10633"/>
    <cellStyle name="Обычный 3 10 7 2 3 5" xfId="10634"/>
    <cellStyle name="Обычный 3 10 7 2 4" xfId="10635"/>
    <cellStyle name="Обычный 3 10 7 2 4 2" xfId="10636"/>
    <cellStyle name="Обычный 3 10 7 2 4 2 2" xfId="10637"/>
    <cellStyle name="Обычный 3 10 7 2 4 2 2 2" xfId="10638"/>
    <cellStyle name="Обычный 3 10 7 2 4 2 3" xfId="10639"/>
    <cellStyle name="Обычный 3 10 7 2 4 3" xfId="10640"/>
    <cellStyle name="Обычный 3 10 7 2 4 3 2" xfId="10641"/>
    <cellStyle name="Обычный 3 10 7 2 4 4" xfId="10642"/>
    <cellStyle name="Обычный 3 10 7 2 5" xfId="10643"/>
    <cellStyle name="Обычный 3 10 7 2 5 2" xfId="10644"/>
    <cellStyle name="Обычный 3 10 7 2 5 2 2" xfId="10645"/>
    <cellStyle name="Обычный 3 10 7 2 5 3" xfId="10646"/>
    <cellStyle name="Обычный 3 10 7 2 6" xfId="10647"/>
    <cellStyle name="Обычный 3 10 7 2 6 2" xfId="10648"/>
    <cellStyle name="Обычный 3 10 7 2 7" xfId="10649"/>
    <cellStyle name="Обычный 3 10 7 3" xfId="10650"/>
    <cellStyle name="Обычный 3 10 7 3 2" xfId="10651"/>
    <cellStyle name="Обычный 3 10 7 3 2 2" xfId="10652"/>
    <cellStyle name="Обычный 3 10 7 3 2 2 2" xfId="10653"/>
    <cellStyle name="Обычный 3 10 7 3 2 2 2 2" xfId="10654"/>
    <cellStyle name="Обычный 3 10 7 3 2 2 3" xfId="10655"/>
    <cellStyle name="Обычный 3 10 7 3 2 3" xfId="10656"/>
    <cellStyle name="Обычный 3 10 7 3 2 3 2" xfId="10657"/>
    <cellStyle name="Обычный 3 10 7 3 2 4" xfId="10658"/>
    <cellStyle name="Обычный 3 10 7 3 3" xfId="10659"/>
    <cellStyle name="Обычный 3 10 7 3 3 2" xfId="10660"/>
    <cellStyle name="Обычный 3 10 7 3 3 2 2" xfId="10661"/>
    <cellStyle name="Обычный 3 10 7 3 3 3" xfId="10662"/>
    <cellStyle name="Обычный 3 10 7 3 4" xfId="10663"/>
    <cellStyle name="Обычный 3 10 7 3 4 2" xfId="10664"/>
    <cellStyle name="Обычный 3 10 7 3 5" xfId="10665"/>
    <cellStyle name="Обычный 3 10 7 4" xfId="10666"/>
    <cellStyle name="Обычный 3 10 7 4 2" xfId="10667"/>
    <cellStyle name="Обычный 3 10 7 4 2 2" xfId="10668"/>
    <cellStyle name="Обычный 3 10 7 4 2 2 2" xfId="10669"/>
    <cellStyle name="Обычный 3 10 7 4 2 2 2 2" xfId="10670"/>
    <cellStyle name="Обычный 3 10 7 4 2 2 3" xfId="10671"/>
    <cellStyle name="Обычный 3 10 7 4 2 3" xfId="10672"/>
    <cellStyle name="Обычный 3 10 7 4 2 3 2" xfId="10673"/>
    <cellStyle name="Обычный 3 10 7 4 2 4" xfId="10674"/>
    <cellStyle name="Обычный 3 10 7 4 3" xfId="10675"/>
    <cellStyle name="Обычный 3 10 7 4 3 2" xfId="10676"/>
    <cellStyle name="Обычный 3 10 7 4 3 2 2" xfId="10677"/>
    <cellStyle name="Обычный 3 10 7 4 3 3" xfId="10678"/>
    <cellStyle name="Обычный 3 10 7 4 4" xfId="10679"/>
    <cellStyle name="Обычный 3 10 7 4 4 2" xfId="10680"/>
    <cellStyle name="Обычный 3 10 7 4 5" xfId="10681"/>
    <cellStyle name="Обычный 3 10 7 5" xfId="10682"/>
    <cellStyle name="Обычный 3 10 7 5 2" xfId="10683"/>
    <cellStyle name="Обычный 3 10 7 5 2 2" xfId="10684"/>
    <cellStyle name="Обычный 3 10 7 5 2 2 2" xfId="10685"/>
    <cellStyle name="Обычный 3 10 7 5 2 3" xfId="10686"/>
    <cellStyle name="Обычный 3 10 7 5 3" xfId="10687"/>
    <cellStyle name="Обычный 3 10 7 5 3 2" xfId="10688"/>
    <cellStyle name="Обычный 3 10 7 5 4" xfId="10689"/>
    <cellStyle name="Обычный 3 10 7 6" xfId="10690"/>
    <cellStyle name="Обычный 3 10 7 6 2" xfId="10691"/>
    <cellStyle name="Обычный 3 10 7 6 2 2" xfId="10692"/>
    <cellStyle name="Обычный 3 10 7 6 3" xfId="10693"/>
    <cellStyle name="Обычный 3 10 7 7" xfId="10694"/>
    <cellStyle name="Обычный 3 10 7 7 2" xfId="10695"/>
    <cellStyle name="Обычный 3 10 7 8" xfId="10696"/>
    <cellStyle name="Обычный 3 10 8" xfId="10697"/>
    <cellStyle name="Обычный 3 10 8 2" xfId="10698"/>
    <cellStyle name="Обычный 3 10 8 2 2" xfId="10699"/>
    <cellStyle name="Обычный 3 10 8 2 2 2" xfId="10700"/>
    <cellStyle name="Обычный 3 10 8 2 2 2 2" xfId="10701"/>
    <cellStyle name="Обычный 3 10 8 2 2 2 2 2" xfId="10702"/>
    <cellStyle name="Обычный 3 10 8 2 2 2 2 2 2" xfId="10703"/>
    <cellStyle name="Обычный 3 10 8 2 2 2 2 3" xfId="10704"/>
    <cellStyle name="Обычный 3 10 8 2 2 2 3" xfId="10705"/>
    <cellStyle name="Обычный 3 10 8 2 2 2 3 2" xfId="10706"/>
    <cellStyle name="Обычный 3 10 8 2 2 2 4" xfId="10707"/>
    <cellStyle name="Обычный 3 10 8 2 2 3" xfId="10708"/>
    <cellStyle name="Обычный 3 10 8 2 2 3 2" xfId="10709"/>
    <cellStyle name="Обычный 3 10 8 2 2 3 2 2" xfId="10710"/>
    <cellStyle name="Обычный 3 10 8 2 2 3 3" xfId="10711"/>
    <cellStyle name="Обычный 3 10 8 2 2 4" xfId="10712"/>
    <cellStyle name="Обычный 3 10 8 2 2 4 2" xfId="10713"/>
    <cellStyle name="Обычный 3 10 8 2 2 5" xfId="10714"/>
    <cellStyle name="Обычный 3 10 8 2 3" xfId="10715"/>
    <cellStyle name="Обычный 3 10 8 2 3 2" xfId="10716"/>
    <cellStyle name="Обычный 3 10 8 2 3 2 2" xfId="10717"/>
    <cellStyle name="Обычный 3 10 8 2 3 2 2 2" xfId="10718"/>
    <cellStyle name="Обычный 3 10 8 2 3 2 2 2 2" xfId="10719"/>
    <cellStyle name="Обычный 3 10 8 2 3 2 2 3" xfId="10720"/>
    <cellStyle name="Обычный 3 10 8 2 3 2 3" xfId="10721"/>
    <cellStyle name="Обычный 3 10 8 2 3 2 3 2" xfId="10722"/>
    <cellStyle name="Обычный 3 10 8 2 3 2 4" xfId="10723"/>
    <cellStyle name="Обычный 3 10 8 2 3 3" xfId="10724"/>
    <cellStyle name="Обычный 3 10 8 2 3 3 2" xfId="10725"/>
    <cellStyle name="Обычный 3 10 8 2 3 3 2 2" xfId="10726"/>
    <cellStyle name="Обычный 3 10 8 2 3 3 3" xfId="10727"/>
    <cellStyle name="Обычный 3 10 8 2 3 4" xfId="10728"/>
    <cellStyle name="Обычный 3 10 8 2 3 4 2" xfId="10729"/>
    <cellStyle name="Обычный 3 10 8 2 3 5" xfId="10730"/>
    <cellStyle name="Обычный 3 10 8 2 4" xfId="10731"/>
    <cellStyle name="Обычный 3 10 8 2 4 2" xfId="10732"/>
    <cellStyle name="Обычный 3 10 8 2 4 2 2" xfId="10733"/>
    <cellStyle name="Обычный 3 10 8 2 4 2 2 2" xfId="10734"/>
    <cellStyle name="Обычный 3 10 8 2 4 2 3" xfId="10735"/>
    <cellStyle name="Обычный 3 10 8 2 4 3" xfId="10736"/>
    <cellStyle name="Обычный 3 10 8 2 4 3 2" xfId="10737"/>
    <cellStyle name="Обычный 3 10 8 2 4 4" xfId="10738"/>
    <cellStyle name="Обычный 3 10 8 2 5" xfId="10739"/>
    <cellStyle name="Обычный 3 10 8 2 5 2" xfId="10740"/>
    <cellStyle name="Обычный 3 10 8 2 5 2 2" xfId="10741"/>
    <cellStyle name="Обычный 3 10 8 2 5 3" xfId="10742"/>
    <cellStyle name="Обычный 3 10 8 2 6" xfId="10743"/>
    <cellStyle name="Обычный 3 10 8 2 6 2" xfId="10744"/>
    <cellStyle name="Обычный 3 10 8 2 7" xfId="10745"/>
    <cellStyle name="Обычный 3 10 8 3" xfId="10746"/>
    <cellStyle name="Обычный 3 10 8 3 2" xfId="10747"/>
    <cellStyle name="Обычный 3 10 8 3 2 2" xfId="10748"/>
    <cellStyle name="Обычный 3 10 8 3 2 2 2" xfId="10749"/>
    <cellStyle name="Обычный 3 10 8 3 2 2 2 2" xfId="10750"/>
    <cellStyle name="Обычный 3 10 8 3 2 2 3" xfId="10751"/>
    <cellStyle name="Обычный 3 10 8 3 2 3" xfId="10752"/>
    <cellStyle name="Обычный 3 10 8 3 2 3 2" xfId="10753"/>
    <cellStyle name="Обычный 3 10 8 3 2 4" xfId="10754"/>
    <cellStyle name="Обычный 3 10 8 3 3" xfId="10755"/>
    <cellStyle name="Обычный 3 10 8 3 3 2" xfId="10756"/>
    <cellStyle name="Обычный 3 10 8 3 3 2 2" xfId="10757"/>
    <cellStyle name="Обычный 3 10 8 3 3 3" xfId="10758"/>
    <cellStyle name="Обычный 3 10 8 3 4" xfId="10759"/>
    <cellStyle name="Обычный 3 10 8 3 4 2" xfId="10760"/>
    <cellStyle name="Обычный 3 10 8 3 5" xfId="10761"/>
    <cellStyle name="Обычный 3 10 8 4" xfId="10762"/>
    <cellStyle name="Обычный 3 10 8 4 2" xfId="10763"/>
    <cellStyle name="Обычный 3 10 8 4 2 2" xfId="10764"/>
    <cellStyle name="Обычный 3 10 8 4 2 2 2" xfId="10765"/>
    <cellStyle name="Обычный 3 10 8 4 2 2 2 2" xfId="10766"/>
    <cellStyle name="Обычный 3 10 8 4 2 2 3" xfId="10767"/>
    <cellStyle name="Обычный 3 10 8 4 2 3" xfId="10768"/>
    <cellStyle name="Обычный 3 10 8 4 2 3 2" xfId="10769"/>
    <cellStyle name="Обычный 3 10 8 4 2 4" xfId="10770"/>
    <cellStyle name="Обычный 3 10 8 4 3" xfId="10771"/>
    <cellStyle name="Обычный 3 10 8 4 3 2" xfId="10772"/>
    <cellStyle name="Обычный 3 10 8 4 3 2 2" xfId="10773"/>
    <cellStyle name="Обычный 3 10 8 4 3 3" xfId="10774"/>
    <cellStyle name="Обычный 3 10 8 4 4" xfId="10775"/>
    <cellStyle name="Обычный 3 10 8 4 4 2" xfId="10776"/>
    <cellStyle name="Обычный 3 10 8 4 5" xfId="10777"/>
    <cellStyle name="Обычный 3 10 8 5" xfId="10778"/>
    <cellStyle name="Обычный 3 10 8 5 2" xfId="10779"/>
    <cellStyle name="Обычный 3 10 8 5 2 2" xfId="10780"/>
    <cellStyle name="Обычный 3 10 8 5 2 2 2" xfId="10781"/>
    <cellStyle name="Обычный 3 10 8 5 2 3" xfId="10782"/>
    <cellStyle name="Обычный 3 10 8 5 3" xfId="10783"/>
    <cellStyle name="Обычный 3 10 8 5 3 2" xfId="10784"/>
    <cellStyle name="Обычный 3 10 8 5 4" xfId="10785"/>
    <cellStyle name="Обычный 3 10 8 6" xfId="10786"/>
    <cellStyle name="Обычный 3 10 8 6 2" xfId="10787"/>
    <cellStyle name="Обычный 3 10 8 6 2 2" xfId="10788"/>
    <cellStyle name="Обычный 3 10 8 6 3" xfId="10789"/>
    <cellStyle name="Обычный 3 10 8 7" xfId="10790"/>
    <cellStyle name="Обычный 3 10 8 7 2" xfId="10791"/>
    <cellStyle name="Обычный 3 10 8 8" xfId="10792"/>
    <cellStyle name="Обычный 3 10 9" xfId="10793"/>
    <cellStyle name="Обычный 3 10 9 2" xfId="10794"/>
    <cellStyle name="Обычный 3 10 9 2 2" xfId="10795"/>
    <cellStyle name="Обычный 3 10 9 2 2 2" xfId="10796"/>
    <cellStyle name="Обычный 3 10 9 2 2 2 2" xfId="10797"/>
    <cellStyle name="Обычный 3 10 9 2 2 2 2 2" xfId="10798"/>
    <cellStyle name="Обычный 3 10 9 2 2 2 2 2 2" xfId="10799"/>
    <cellStyle name="Обычный 3 10 9 2 2 2 2 3" xfId="10800"/>
    <cellStyle name="Обычный 3 10 9 2 2 2 3" xfId="10801"/>
    <cellStyle name="Обычный 3 10 9 2 2 2 3 2" xfId="10802"/>
    <cellStyle name="Обычный 3 10 9 2 2 2 4" xfId="10803"/>
    <cellStyle name="Обычный 3 10 9 2 2 3" xfId="10804"/>
    <cellStyle name="Обычный 3 10 9 2 2 3 2" xfId="10805"/>
    <cellStyle name="Обычный 3 10 9 2 2 3 2 2" xfId="10806"/>
    <cellStyle name="Обычный 3 10 9 2 2 3 3" xfId="10807"/>
    <cellStyle name="Обычный 3 10 9 2 2 4" xfId="10808"/>
    <cellStyle name="Обычный 3 10 9 2 2 4 2" xfId="10809"/>
    <cellStyle name="Обычный 3 10 9 2 2 5" xfId="10810"/>
    <cellStyle name="Обычный 3 10 9 2 3" xfId="10811"/>
    <cellStyle name="Обычный 3 10 9 2 3 2" xfId="10812"/>
    <cellStyle name="Обычный 3 10 9 2 3 2 2" xfId="10813"/>
    <cellStyle name="Обычный 3 10 9 2 3 2 2 2" xfId="10814"/>
    <cellStyle name="Обычный 3 10 9 2 3 2 2 2 2" xfId="10815"/>
    <cellStyle name="Обычный 3 10 9 2 3 2 2 3" xfId="10816"/>
    <cellStyle name="Обычный 3 10 9 2 3 2 3" xfId="10817"/>
    <cellStyle name="Обычный 3 10 9 2 3 2 3 2" xfId="10818"/>
    <cellStyle name="Обычный 3 10 9 2 3 2 4" xfId="10819"/>
    <cellStyle name="Обычный 3 10 9 2 3 3" xfId="10820"/>
    <cellStyle name="Обычный 3 10 9 2 3 3 2" xfId="10821"/>
    <cellStyle name="Обычный 3 10 9 2 3 3 2 2" xfId="10822"/>
    <cellStyle name="Обычный 3 10 9 2 3 3 3" xfId="10823"/>
    <cellStyle name="Обычный 3 10 9 2 3 4" xfId="10824"/>
    <cellStyle name="Обычный 3 10 9 2 3 4 2" xfId="10825"/>
    <cellStyle name="Обычный 3 10 9 2 3 5" xfId="10826"/>
    <cellStyle name="Обычный 3 10 9 2 4" xfId="10827"/>
    <cellStyle name="Обычный 3 10 9 2 4 2" xfId="10828"/>
    <cellStyle name="Обычный 3 10 9 2 4 2 2" xfId="10829"/>
    <cellStyle name="Обычный 3 10 9 2 4 2 2 2" xfId="10830"/>
    <cellStyle name="Обычный 3 10 9 2 4 2 3" xfId="10831"/>
    <cellStyle name="Обычный 3 10 9 2 4 3" xfId="10832"/>
    <cellStyle name="Обычный 3 10 9 2 4 3 2" xfId="10833"/>
    <cellStyle name="Обычный 3 10 9 2 4 4" xfId="10834"/>
    <cellStyle name="Обычный 3 10 9 2 5" xfId="10835"/>
    <cellStyle name="Обычный 3 10 9 2 5 2" xfId="10836"/>
    <cellStyle name="Обычный 3 10 9 2 5 2 2" xfId="10837"/>
    <cellStyle name="Обычный 3 10 9 2 5 3" xfId="10838"/>
    <cellStyle name="Обычный 3 10 9 2 6" xfId="10839"/>
    <cellStyle name="Обычный 3 10 9 2 6 2" xfId="10840"/>
    <cellStyle name="Обычный 3 10 9 2 7" xfId="10841"/>
    <cellStyle name="Обычный 3 10 9 3" xfId="10842"/>
    <cellStyle name="Обычный 3 10 9 3 2" xfId="10843"/>
    <cellStyle name="Обычный 3 10 9 3 2 2" xfId="10844"/>
    <cellStyle name="Обычный 3 10 9 3 2 2 2" xfId="10845"/>
    <cellStyle name="Обычный 3 10 9 3 2 2 2 2" xfId="10846"/>
    <cellStyle name="Обычный 3 10 9 3 2 2 3" xfId="10847"/>
    <cellStyle name="Обычный 3 10 9 3 2 3" xfId="10848"/>
    <cellStyle name="Обычный 3 10 9 3 2 3 2" xfId="10849"/>
    <cellStyle name="Обычный 3 10 9 3 2 4" xfId="10850"/>
    <cellStyle name="Обычный 3 10 9 3 3" xfId="10851"/>
    <cellStyle name="Обычный 3 10 9 3 3 2" xfId="10852"/>
    <cellStyle name="Обычный 3 10 9 3 3 2 2" xfId="10853"/>
    <cellStyle name="Обычный 3 10 9 3 3 3" xfId="10854"/>
    <cellStyle name="Обычный 3 10 9 3 4" xfId="10855"/>
    <cellStyle name="Обычный 3 10 9 3 4 2" xfId="10856"/>
    <cellStyle name="Обычный 3 10 9 3 5" xfId="10857"/>
    <cellStyle name="Обычный 3 10 9 4" xfId="10858"/>
    <cellStyle name="Обычный 3 10 9 4 2" xfId="10859"/>
    <cellStyle name="Обычный 3 10 9 4 2 2" xfId="10860"/>
    <cellStyle name="Обычный 3 10 9 4 2 2 2" xfId="10861"/>
    <cellStyle name="Обычный 3 10 9 4 2 2 2 2" xfId="10862"/>
    <cellStyle name="Обычный 3 10 9 4 2 2 3" xfId="10863"/>
    <cellStyle name="Обычный 3 10 9 4 2 3" xfId="10864"/>
    <cellStyle name="Обычный 3 10 9 4 2 3 2" xfId="10865"/>
    <cellStyle name="Обычный 3 10 9 4 2 4" xfId="10866"/>
    <cellStyle name="Обычный 3 10 9 4 3" xfId="10867"/>
    <cellStyle name="Обычный 3 10 9 4 3 2" xfId="10868"/>
    <cellStyle name="Обычный 3 10 9 4 3 2 2" xfId="10869"/>
    <cellStyle name="Обычный 3 10 9 4 3 3" xfId="10870"/>
    <cellStyle name="Обычный 3 10 9 4 4" xfId="10871"/>
    <cellStyle name="Обычный 3 10 9 4 4 2" xfId="10872"/>
    <cellStyle name="Обычный 3 10 9 4 5" xfId="10873"/>
    <cellStyle name="Обычный 3 10 9 5" xfId="10874"/>
    <cellStyle name="Обычный 3 10 9 5 2" xfId="10875"/>
    <cellStyle name="Обычный 3 10 9 5 2 2" xfId="10876"/>
    <cellStyle name="Обычный 3 10 9 5 2 2 2" xfId="10877"/>
    <cellStyle name="Обычный 3 10 9 5 2 3" xfId="10878"/>
    <cellStyle name="Обычный 3 10 9 5 3" xfId="10879"/>
    <cellStyle name="Обычный 3 10 9 5 3 2" xfId="10880"/>
    <cellStyle name="Обычный 3 10 9 5 4" xfId="10881"/>
    <cellStyle name="Обычный 3 10 9 6" xfId="10882"/>
    <cellStyle name="Обычный 3 10 9 6 2" xfId="10883"/>
    <cellStyle name="Обычный 3 10 9 6 2 2" xfId="10884"/>
    <cellStyle name="Обычный 3 10 9 6 3" xfId="10885"/>
    <cellStyle name="Обычный 3 10 9 7" xfId="10886"/>
    <cellStyle name="Обычный 3 10 9 7 2" xfId="10887"/>
    <cellStyle name="Обычный 3 10 9 8" xfId="10888"/>
    <cellStyle name="Обычный 3 11" xfId="10889"/>
    <cellStyle name="Обычный 3 11 10" xfId="10890"/>
    <cellStyle name="Обычный 3 11 10 2" xfId="10891"/>
    <cellStyle name="Обычный 3 11 10 2 2" xfId="10892"/>
    <cellStyle name="Обычный 3 11 10 2 2 2" xfId="10893"/>
    <cellStyle name="Обычный 3 11 10 2 2 2 2" xfId="10894"/>
    <cellStyle name="Обычный 3 11 10 2 2 2 2 2" xfId="10895"/>
    <cellStyle name="Обычный 3 11 10 2 2 2 2 2 2" xfId="10896"/>
    <cellStyle name="Обычный 3 11 10 2 2 2 2 3" xfId="10897"/>
    <cellStyle name="Обычный 3 11 10 2 2 2 3" xfId="10898"/>
    <cellStyle name="Обычный 3 11 10 2 2 2 3 2" xfId="10899"/>
    <cellStyle name="Обычный 3 11 10 2 2 2 4" xfId="10900"/>
    <cellStyle name="Обычный 3 11 10 2 2 3" xfId="10901"/>
    <cellStyle name="Обычный 3 11 10 2 2 3 2" xfId="10902"/>
    <cellStyle name="Обычный 3 11 10 2 2 3 2 2" xfId="10903"/>
    <cellStyle name="Обычный 3 11 10 2 2 3 3" xfId="10904"/>
    <cellStyle name="Обычный 3 11 10 2 2 4" xfId="10905"/>
    <cellStyle name="Обычный 3 11 10 2 2 4 2" xfId="10906"/>
    <cellStyle name="Обычный 3 11 10 2 2 5" xfId="10907"/>
    <cellStyle name="Обычный 3 11 10 2 3" xfId="10908"/>
    <cellStyle name="Обычный 3 11 10 2 3 2" xfId="10909"/>
    <cellStyle name="Обычный 3 11 10 2 3 2 2" xfId="10910"/>
    <cellStyle name="Обычный 3 11 10 2 3 2 2 2" xfId="10911"/>
    <cellStyle name="Обычный 3 11 10 2 3 2 2 2 2" xfId="10912"/>
    <cellStyle name="Обычный 3 11 10 2 3 2 2 3" xfId="10913"/>
    <cellStyle name="Обычный 3 11 10 2 3 2 3" xfId="10914"/>
    <cellStyle name="Обычный 3 11 10 2 3 2 3 2" xfId="10915"/>
    <cellStyle name="Обычный 3 11 10 2 3 2 4" xfId="10916"/>
    <cellStyle name="Обычный 3 11 10 2 3 3" xfId="10917"/>
    <cellStyle name="Обычный 3 11 10 2 3 3 2" xfId="10918"/>
    <cellStyle name="Обычный 3 11 10 2 3 3 2 2" xfId="10919"/>
    <cellStyle name="Обычный 3 11 10 2 3 3 3" xfId="10920"/>
    <cellStyle name="Обычный 3 11 10 2 3 4" xfId="10921"/>
    <cellStyle name="Обычный 3 11 10 2 3 4 2" xfId="10922"/>
    <cellStyle name="Обычный 3 11 10 2 3 5" xfId="10923"/>
    <cellStyle name="Обычный 3 11 10 2 4" xfId="10924"/>
    <cellStyle name="Обычный 3 11 10 2 4 2" xfId="10925"/>
    <cellStyle name="Обычный 3 11 10 2 4 2 2" xfId="10926"/>
    <cellStyle name="Обычный 3 11 10 2 4 2 2 2" xfId="10927"/>
    <cellStyle name="Обычный 3 11 10 2 4 2 3" xfId="10928"/>
    <cellStyle name="Обычный 3 11 10 2 4 3" xfId="10929"/>
    <cellStyle name="Обычный 3 11 10 2 4 3 2" xfId="10930"/>
    <cellStyle name="Обычный 3 11 10 2 4 4" xfId="10931"/>
    <cellStyle name="Обычный 3 11 10 2 5" xfId="10932"/>
    <cellStyle name="Обычный 3 11 10 2 5 2" xfId="10933"/>
    <cellStyle name="Обычный 3 11 10 2 5 2 2" xfId="10934"/>
    <cellStyle name="Обычный 3 11 10 2 5 3" xfId="10935"/>
    <cellStyle name="Обычный 3 11 10 2 6" xfId="10936"/>
    <cellStyle name="Обычный 3 11 10 2 6 2" xfId="10937"/>
    <cellStyle name="Обычный 3 11 10 2 7" xfId="10938"/>
    <cellStyle name="Обычный 3 11 10 3" xfId="10939"/>
    <cellStyle name="Обычный 3 11 10 3 2" xfId="10940"/>
    <cellStyle name="Обычный 3 11 10 3 2 2" xfId="10941"/>
    <cellStyle name="Обычный 3 11 10 3 2 2 2" xfId="10942"/>
    <cellStyle name="Обычный 3 11 10 3 2 2 2 2" xfId="10943"/>
    <cellStyle name="Обычный 3 11 10 3 2 2 3" xfId="10944"/>
    <cellStyle name="Обычный 3 11 10 3 2 3" xfId="10945"/>
    <cellStyle name="Обычный 3 11 10 3 2 3 2" xfId="10946"/>
    <cellStyle name="Обычный 3 11 10 3 2 4" xfId="10947"/>
    <cellStyle name="Обычный 3 11 10 3 3" xfId="10948"/>
    <cellStyle name="Обычный 3 11 10 3 3 2" xfId="10949"/>
    <cellStyle name="Обычный 3 11 10 3 3 2 2" xfId="10950"/>
    <cellStyle name="Обычный 3 11 10 3 3 3" xfId="10951"/>
    <cellStyle name="Обычный 3 11 10 3 4" xfId="10952"/>
    <cellStyle name="Обычный 3 11 10 3 4 2" xfId="10953"/>
    <cellStyle name="Обычный 3 11 10 3 5" xfId="10954"/>
    <cellStyle name="Обычный 3 11 10 4" xfId="10955"/>
    <cellStyle name="Обычный 3 11 10 4 2" xfId="10956"/>
    <cellStyle name="Обычный 3 11 10 4 2 2" xfId="10957"/>
    <cellStyle name="Обычный 3 11 10 4 2 2 2" xfId="10958"/>
    <cellStyle name="Обычный 3 11 10 4 2 2 2 2" xfId="10959"/>
    <cellStyle name="Обычный 3 11 10 4 2 2 3" xfId="10960"/>
    <cellStyle name="Обычный 3 11 10 4 2 3" xfId="10961"/>
    <cellStyle name="Обычный 3 11 10 4 2 3 2" xfId="10962"/>
    <cellStyle name="Обычный 3 11 10 4 2 4" xfId="10963"/>
    <cellStyle name="Обычный 3 11 10 4 3" xfId="10964"/>
    <cellStyle name="Обычный 3 11 10 4 3 2" xfId="10965"/>
    <cellStyle name="Обычный 3 11 10 4 3 2 2" xfId="10966"/>
    <cellStyle name="Обычный 3 11 10 4 3 3" xfId="10967"/>
    <cellStyle name="Обычный 3 11 10 4 4" xfId="10968"/>
    <cellStyle name="Обычный 3 11 10 4 4 2" xfId="10969"/>
    <cellStyle name="Обычный 3 11 10 4 5" xfId="10970"/>
    <cellStyle name="Обычный 3 11 10 5" xfId="10971"/>
    <cellStyle name="Обычный 3 11 10 5 2" xfId="10972"/>
    <cellStyle name="Обычный 3 11 10 5 2 2" xfId="10973"/>
    <cellStyle name="Обычный 3 11 10 5 2 2 2" xfId="10974"/>
    <cellStyle name="Обычный 3 11 10 5 2 3" xfId="10975"/>
    <cellStyle name="Обычный 3 11 10 5 3" xfId="10976"/>
    <cellStyle name="Обычный 3 11 10 5 3 2" xfId="10977"/>
    <cellStyle name="Обычный 3 11 10 5 4" xfId="10978"/>
    <cellStyle name="Обычный 3 11 10 6" xfId="10979"/>
    <cellStyle name="Обычный 3 11 10 6 2" xfId="10980"/>
    <cellStyle name="Обычный 3 11 10 6 2 2" xfId="10981"/>
    <cellStyle name="Обычный 3 11 10 6 3" xfId="10982"/>
    <cellStyle name="Обычный 3 11 10 7" xfId="10983"/>
    <cellStyle name="Обычный 3 11 10 7 2" xfId="10984"/>
    <cellStyle name="Обычный 3 11 10 8" xfId="10985"/>
    <cellStyle name="Обычный 3 11 11" xfId="10986"/>
    <cellStyle name="Обычный 3 11 11 2" xfId="10987"/>
    <cellStyle name="Обычный 3 11 11 2 2" xfId="10988"/>
    <cellStyle name="Обычный 3 11 11 2 2 2" xfId="10989"/>
    <cellStyle name="Обычный 3 11 11 2 2 2 2" xfId="10990"/>
    <cellStyle name="Обычный 3 11 11 2 2 2 2 2" xfId="10991"/>
    <cellStyle name="Обычный 3 11 11 2 2 2 2 2 2" xfId="10992"/>
    <cellStyle name="Обычный 3 11 11 2 2 2 2 3" xfId="10993"/>
    <cellStyle name="Обычный 3 11 11 2 2 2 3" xfId="10994"/>
    <cellStyle name="Обычный 3 11 11 2 2 2 3 2" xfId="10995"/>
    <cellStyle name="Обычный 3 11 11 2 2 2 4" xfId="10996"/>
    <cellStyle name="Обычный 3 11 11 2 2 3" xfId="10997"/>
    <cellStyle name="Обычный 3 11 11 2 2 3 2" xfId="10998"/>
    <cellStyle name="Обычный 3 11 11 2 2 3 2 2" xfId="10999"/>
    <cellStyle name="Обычный 3 11 11 2 2 3 3" xfId="11000"/>
    <cellStyle name="Обычный 3 11 11 2 2 4" xfId="11001"/>
    <cellStyle name="Обычный 3 11 11 2 2 4 2" xfId="11002"/>
    <cellStyle name="Обычный 3 11 11 2 2 5" xfId="11003"/>
    <cellStyle name="Обычный 3 11 11 2 3" xfId="11004"/>
    <cellStyle name="Обычный 3 11 11 2 3 2" xfId="11005"/>
    <cellStyle name="Обычный 3 11 11 2 3 2 2" xfId="11006"/>
    <cellStyle name="Обычный 3 11 11 2 3 2 2 2" xfId="11007"/>
    <cellStyle name="Обычный 3 11 11 2 3 2 2 2 2" xfId="11008"/>
    <cellStyle name="Обычный 3 11 11 2 3 2 2 3" xfId="11009"/>
    <cellStyle name="Обычный 3 11 11 2 3 2 3" xfId="11010"/>
    <cellStyle name="Обычный 3 11 11 2 3 2 3 2" xfId="11011"/>
    <cellStyle name="Обычный 3 11 11 2 3 2 4" xfId="11012"/>
    <cellStyle name="Обычный 3 11 11 2 3 3" xfId="11013"/>
    <cellStyle name="Обычный 3 11 11 2 3 3 2" xfId="11014"/>
    <cellStyle name="Обычный 3 11 11 2 3 3 2 2" xfId="11015"/>
    <cellStyle name="Обычный 3 11 11 2 3 3 3" xfId="11016"/>
    <cellStyle name="Обычный 3 11 11 2 3 4" xfId="11017"/>
    <cellStyle name="Обычный 3 11 11 2 3 4 2" xfId="11018"/>
    <cellStyle name="Обычный 3 11 11 2 3 5" xfId="11019"/>
    <cellStyle name="Обычный 3 11 11 2 4" xfId="11020"/>
    <cellStyle name="Обычный 3 11 11 2 4 2" xfId="11021"/>
    <cellStyle name="Обычный 3 11 11 2 4 2 2" xfId="11022"/>
    <cellStyle name="Обычный 3 11 11 2 4 2 2 2" xfId="11023"/>
    <cellStyle name="Обычный 3 11 11 2 4 2 3" xfId="11024"/>
    <cellStyle name="Обычный 3 11 11 2 4 3" xfId="11025"/>
    <cellStyle name="Обычный 3 11 11 2 4 3 2" xfId="11026"/>
    <cellStyle name="Обычный 3 11 11 2 4 4" xfId="11027"/>
    <cellStyle name="Обычный 3 11 11 2 5" xfId="11028"/>
    <cellStyle name="Обычный 3 11 11 2 5 2" xfId="11029"/>
    <cellStyle name="Обычный 3 11 11 2 5 2 2" xfId="11030"/>
    <cellStyle name="Обычный 3 11 11 2 5 3" xfId="11031"/>
    <cellStyle name="Обычный 3 11 11 2 6" xfId="11032"/>
    <cellStyle name="Обычный 3 11 11 2 6 2" xfId="11033"/>
    <cellStyle name="Обычный 3 11 11 2 7" xfId="11034"/>
    <cellStyle name="Обычный 3 11 11 3" xfId="11035"/>
    <cellStyle name="Обычный 3 11 11 3 2" xfId="11036"/>
    <cellStyle name="Обычный 3 11 11 3 2 2" xfId="11037"/>
    <cellStyle name="Обычный 3 11 11 3 2 2 2" xfId="11038"/>
    <cellStyle name="Обычный 3 11 11 3 2 2 2 2" xfId="11039"/>
    <cellStyle name="Обычный 3 11 11 3 2 2 3" xfId="11040"/>
    <cellStyle name="Обычный 3 11 11 3 2 3" xfId="11041"/>
    <cellStyle name="Обычный 3 11 11 3 2 3 2" xfId="11042"/>
    <cellStyle name="Обычный 3 11 11 3 2 4" xfId="11043"/>
    <cellStyle name="Обычный 3 11 11 3 3" xfId="11044"/>
    <cellStyle name="Обычный 3 11 11 3 3 2" xfId="11045"/>
    <cellStyle name="Обычный 3 11 11 3 3 2 2" xfId="11046"/>
    <cellStyle name="Обычный 3 11 11 3 3 3" xfId="11047"/>
    <cellStyle name="Обычный 3 11 11 3 4" xfId="11048"/>
    <cellStyle name="Обычный 3 11 11 3 4 2" xfId="11049"/>
    <cellStyle name="Обычный 3 11 11 3 5" xfId="11050"/>
    <cellStyle name="Обычный 3 11 11 4" xfId="11051"/>
    <cellStyle name="Обычный 3 11 11 4 2" xfId="11052"/>
    <cellStyle name="Обычный 3 11 11 4 2 2" xfId="11053"/>
    <cellStyle name="Обычный 3 11 11 4 2 2 2" xfId="11054"/>
    <cellStyle name="Обычный 3 11 11 4 2 2 2 2" xfId="11055"/>
    <cellStyle name="Обычный 3 11 11 4 2 2 3" xfId="11056"/>
    <cellStyle name="Обычный 3 11 11 4 2 3" xfId="11057"/>
    <cellStyle name="Обычный 3 11 11 4 2 3 2" xfId="11058"/>
    <cellStyle name="Обычный 3 11 11 4 2 4" xfId="11059"/>
    <cellStyle name="Обычный 3 11 11 4 3" xfId="11060"/>
    <cellStyle name="Обычный 3 11 11 4 3 2" xfId="11061"/>
    <cellStyle name="Обычный 3 11 11 4 3 2 2" xfId="11062"/>
    <cellStyle name="Обычный 3 11 11 4 3 3" xfId="11063"/>
    <cellStyle name="Обычный 3 11 11 4 4" xfId="11064"/>
    <cellStyle name="Обычный 3 11 11 4 4 2" xfId="11065"/>
    <cellStyle name="Обычный 3 11 11 4 5" xfId="11066"/>
    <cellStyle name="Обычный 3 11 11 5" xfId="11067"/>
    <cellStyle name="Обычный 3 11 11 5 2" xfId="11068"/>
    <cellStyle name="Обычный 3 11 11 5 2 2" xfId="11069"/>
    <cellStyle name="Обычный 3 11 11 5 2 2 2" xfId="11070"/>
    <cellStyle name="Обычный 3 11 11 5 2 3" xfId="11071"/>
    <cellStyle name="Обычный 3 11 11 5 3" xfId="11072"/>
    <cellStyle name="Обычный 3 11 11 5 3 2" xfId="11073"/>
    <cellStyle name="Обычный 3 11 11 5 4" xfId="11074"/>
    <cellStyle name="Обычный 3 11 11 6" xfId="11075"/>
    <cellStyle name="Обычный 3 11 11 6 2" xfId="11076"/>
    <cellStyle name="Обычный 3 11 11 6 2 2" xfId="11077"/>
    <cellStyle name="Обычный 3 11 11 6 3" xfId="11078"/>
    <cellStyle name="Обычный 3 11 11 7" xfId="11079"/>
    <cellStyle name="Обычный 3 11 11 7 2" xfId="11080"/>
    <cellStyle name="Обычный 3 11 11 8" xfId="11081"/>
    <cellStyle name="Обычный 3 11 12" xfId="11082"/>
    <cellStyle name="Обычный 3 11 12 2" xfId="11083"/>
    <cellStyle name="Обычный 3 11 12 2 2" xfId="11084"/>
    <cellStyle name="Обычный 3 11 12 2 2 2" xfId="11085"/>
    <cellStyle name="Обычный 3 11 12 2 2 2 2" xfId="11086"/>
    <cellStyle name="Обычный 3 11 12 2 2 2 2 2" xfId="11087"/>
    <cellStyle name="Обычный 3 11 12 2 2 2 2 2 2" xfId="11088"/>
    <cellStyle name="Обычный 3 11 12 2 2 2 2 3" xfId="11089"/>
    <cellStyle name="Обычный 3 11 12 2 2 2 3" xfId="11090"/>
    <cellStyle name="Обычный 3 11 12 2 2 2 3 2" xfId="11091"/>
    <cellStyle name="Обычный 3 11 12 2 2 2 4" xfId="11092"/>
    <cellStyle name="Обычный 3 11 12 2 2 3" xfId="11093"/>
    <cellStyle name="Обычный 3 11 12 2 2 3 2" xfId="11094"/>
    <cellStyle name="Обычный 3 11 12 2 2 3 2 2" xfId="11095"/>
    <cellStyle name="Обычный 3 11 12 2 2 3 3" xfId="11096"/>
    <cellStyle name="Обычный 3 11 12 2 2 4" xfId="11097"/>
    <cellStyle name="Обычный 3 11 12 2 2 4 2" xfId="11098"/>
    <cellStyle name="Обычный 3 11 12 2 2 5" xfId="11099"/>
    <cellStyle name="Обычный 3 11 12 2 3" xfId="11100"/>
    <cellStyle name="Обычный 3 11 12 2 3 2" xfId="11101"/>
    <cellStyle name="Обычный 3 11 12 2 3 2 2" xfId="11102"/>
    <cellStyle name="Обычный 3 11 12 2 3 2 2 2" xfId="11103"/>
    <cellStyle name="Обычный 3 11 12 2 3 2 2 2 2" xfId="11104"/>
    <cellStyle name="Обычный 3 11 12 2 3 2 2 3" xfId="11105"/>
    <cellStyle name="Обычный 3 11 12 2 3 2 3" xfId="11106"/>
    <cellStyle name="Обычный 3 11 12 2 3 2 3 2" xfId="11107"/>
    <cellStyle name="Обычный 3 11 12 2 3 2 4" xfId="11108"/>
    <cellStyle name="Обычный 3 11 12 2 3 3" xfId="11109"/>
    <cellStyle name="Обычный 3 11 12 2 3 3 2" xfId="11110"/>
    <cellStyle name="Обычный 3 11 12 2 3 3 2 2" xfId="11111"/>
    <cellStyle name="Обычный 3 11 12 2 3 3 3" xfId="11112"/>
    <cellStyle name="Обычный 3 11 12 2 3 4" xfId="11113"/>
    <cellStyle name="Обычный 3 11 12 2 3 4 2" xfId="11114"/>
    <cellStyle name="Обычный 3 11 12 2 3 5" xfId="11115"/>
    <cellStyle name="Обычный 3 11 12 2 4" xfId="11116"/>
    <cellStyle name="Обычный 3 11 12 2 4 2" xfId="11117"/>
    <cellStyle name="Обычный 3 11 12 2 4 2 2" xfId="11118"/>
    <cellStyle name="Обычный 3 11 12 2 4 2 2 2" xfId="11119"/>
    <cellStyle name="Обычный 3 11 12 2 4 2 3" xfId="11120"/>
    <cellStyle name="Обычный 3 11 12 2 4 3" xfId="11121"/>
    <cellStyle name="Обычный 3 11 12 2 4 3 2" xfId="11122"/>
    <cellStyle name="Обычный 3 11 12 2 4 4" xfId="11123"/>
    <cellStyle name="Обычный 3 11 12 2 5" xfId="11124"/>
    <cellStyle name="Обычный 3 11 12 2 5 2" xfId="11125"/>
    <cellStyle name="Обычный 3 11 12 2 5 2 2" xfId="11126"/>
    <cellStyle name="Обычный 3 11 12 2 5 3" xfId="11127"/>
    <cellStyle name="Обычный 3 11 12 2 6" xfId="11128"/>
    <cellStyle name="Обычный 3 11 12 2 6 2" xfId="11129"/>
    <cellStyle name="Обычный 3 11 12 2 7" xfId="11130"/>
    <cellStyle name="Обычный 3 11 12 3" xfId="11131"/>
    <cellStyle name="Обычный 3 11 12 3 2" xfId="11132"/>
    <cellStyle name="Обычный 3 11 12 3 2 2" xfId="11133"/>
    <cellStyle name="Обычный 3 11 12 3 2 2 2" xfId="11134"/>
    <cellStyle name="Обычный 3 11 12 3 2 2 2 2" xfId="11135"/>
    <cellStyle name="Обычный 3 11 12 3 2 2 3" xfId="11136"/>
    <cellStyle name="Обычный 3 11 12 3 2 3" xfId="11137"/>
    <cellStyle name="Обычный 3 11 12 3 2 3 2" xfId="11138"/>
    <cellStyle name="Обычный 3 11 12 3 2 4" xfId="11139"/>
    <cellStyle name="Обычный 3 11 12 3 3" xfId="11140"/>
    <cellStyle name="Обычный 3 11 12 3 3 2" xfId="11141"/>
    <cellStyle name="Обычный 3 11 12 3 3 2 2" xfId="11142"/>
    <cellStyle name="Обычный 3 11 12 3 3 3" xfId="11143"/>
    <cellStyle name="Обычный 3 11 12 3 4" xfId="11144"/>
    <cellStyle name="Обычный 3 11 12 3 4 2" xfId="11145"/>
    <cellStyle name="Обычный 3 11 12 3 5" xfId="11146"/>
    <cellStyle name="Обычный 3 11 12 4" xfId="11147"/>
    <cellStyle name="Обычный 3 11 12 4 2" xfId="11148"/>
    <cellStyle name="Обычный 3 11 12 4 2 2" xfId="11149"/>
    <cellStyle name="Обычный 3 11 12 4 2 2 2" xfId="11150"/>
    <cellStyle name="Обычный 3 11 12 4 2 2 2 2" xfId="11151"/>
    <cellStyle name="Обычный 3 11 12 4 2 2 3" xfId="11152"/>
    <cellStyle name="Обычный 3 11 12 4 2 3" xfId="11153"/>
    <cellStyle name="Обычный 3 11 12 4 2 3 2" xfId="11154"/>
    <cellStyle name="Обычный 3 11 12 4 2 4" xfId="11155"/>
    <cellStyle name="Обычный 3 11 12 4 3" xfId="11156"/>
    <cellStyle name="Обычный 3 11 12 4 3 2" xfId="11157"/>
    <cellStyle name="Обычный 3 11 12 4 3 2 2" xfId="11158"/>
    <cellStyle name="Обычный 3 11 12 4 3 3" xfId="11159"/>
    <cellStyle name="Обычный 3 11 12 4 4" xfId="11160"/>
    <cellStyle name="Обычный 3 11 12 4 4 2" xfId="11161"/>
    <cellStyle name="Обычный 3 11 12 4 5" xfId="11162"/>
    <cellStyle name="Обычный 3 11 12 5" xfId="11163"/>
    <cellStyle name="Обычный 3 11 12 5 2" xfId="11164"/>
    <cellStyle name="Обычный 3 11 12 5 2 2" xfId="11165"/>
    <cellStyle name="Обычный 3 11 12 5 2 2 2" xfId="11166"/>
    <cellStyle name="Обычный 3 11 12 5 2 3" xfId="11167"/>
    <cellStyle name="Обычный 3 11 12 5 3" xfId="11168"/>
    <cellStyle name="Обычный 3 11 12 5 3 2" xfId="11169"/>
    <cellStyle name="Обычный 3 11 12 5 4" xfId="11170"/>
    <cellStyle name="Обычный 3 11 12 6" xfId="11171"/>
    <cellStyle name="Обычный 3 11 12 6 2" xfId="11172"/>
    <cellStyle name="Обычный 3 11 12 6 2 2" xfId="11173"/>
    <cellStyle name="Обычный 3 11 12 6 3" xfId="11174"/>
    <cellStyle name="Обычный 3 11 12 7" xfId="11175"/>
    <cellStyle name="Обычный 3 11 12 7 2" xfId="11176"/>
    <cellStyle name="Обычный 3 11 12 8" xfId="11177"/>
    <cellStyle name="Обычный 3 11 13" xfId="11178"/>
    <cellStyle name="Обычный 3 11 13 2" xfId="11179"/>
    <cellStyle name="Обычный 3 11 13 2 2" xfId="11180"/>
    <cellStyle name="Обычный 3 11 13 2 2 2" xfId="11181"/>
    <cellStyle name="Обычный 3 11 13 2 2 2 2" xfId="11182"/>
    <cellStyle name="Обычный 3 11 13 2 2 2 2 2" xfId="11183"/>
    <cellStyle name="Обычный 3 11 13 2 2 2 2 2 2" xfId="11184"/>
    <cellStyle name="Обычный 3 11 13 2 2 2 2 3" xfId="11185"/>
    <cellStyle name="Обычный 3 11 13 2 2 2 3" xfId="11186"/>
    <cellStyle name="Обычный 3 11 13 2 2 2 3 2" xfId="11187"/>
    <cellStyle name="Обычный 3 11 13 2 2 2 4" xfId="11188"/>
    <cellStyle name="Обычный 3 11 13 2 2 3" xfId="11189"/>
    <cellStyle name="Обычный 3 11 13 2 2 3 2" xfId="11190"/>
    <cellStyle name="Обычный 3 11 13 2 2 3 2 2" xfId="11191"/>
    <cellStyle name="Обычный 3 11 13 2 2 3 3" xfId="11192"/>
    <cellStyle name="Обычный 3 11 13 2 2 4" xfId="11193"/>
    <cellStyle name="Обычный 3 11 13 2 2 4 2" xfId="11194"/>
    <cellStyle name="Обычный 3 11 13 2 2 5" xfId="11195"/>
    <cellStyle name="Обычный 3 11 13 2 3" xfId="11196"/>
    <cellStyle name="Обычный 3 11 13 2 3 2" xfId="11197"/>
    <cellStyle name="Обычный 3 11 13 2 3 2 2" xfId="11198"/>
    <cellStyle name="Обычный 3 11 13 2 3 2 2 2" xfId="11199"/>
    <cellStyle name="Обычный 3 11 13 2 3 2 2 2 2" xfId="11200"/>
    <cellStyle name="Обычный 3 11 13 2 3 2 2 3" xfId="11201"/>
    <cellStyle name="Обычный 3 11 13 2 3 2 3" xfId="11202"/>
    <cellStyle name="Обычный 3 11 13 2 3 2 3 2" xfId="11203"/>
    <cellStyle name="Обычный 3 11 13 2 3 2 4" xfId="11204"/>
    <cellStyle name="Обычный 3 11 13 2 3 3" xfId="11205"/>
    <cellStyle name="Обычный 3 11 13 2 3 3 2" xfId="11206"/>
    <cellStyle name="Обычный 3 11 13 2 3 3 2 2" xfId="11207"/>
    <cellStyle name="Обычный 3 11 13 2 3 3 3" xfId="11208"/>
    <cellStyle name="Обычный 3 11 13 2 3 4" xfId="11209"/>
    <cellStyle name="Обычный 3 11 13 2 3 4 2" xfId="11210"/>
    <cellStyle name="Обычный 3 11 13 2 3 5" xfId="11211"/>
    <cellStyle name="Обычный 3 11 13 2 4" xfId="11212"/>
    <cellStyle name="Обычный 3 11 13 2 4 2" xfId="11213"/>
    <cellStyle name="Обычный 3 11 13 2 4 2 2" xfId="11214"/>
    <cellStyle name="Обычный 3 11 13 2 4 2 2 2" xfId="11215"/>
    <cellStyle name="Обычный 3 11 13 2 4 2 3" xfId="11216"/>
    <cellStyle name="Обычный 3 11 13 2 4 3" xfId="11217"/>
    <cellStyle name="Обычный 3 11 13 2 4 3 2" xfId="11218"/>
    <cellStyle name="Обычный 3 11 13 2 4 4" xfId="11219"/>
    <cellStyle name="Обычный 3 11 13 2 5" xfId="11220"/>
    <cellStyle name="Обычный 3 11 13 2 5 2" xfId="11221"/>
    <cellStyle name="Обычный 3 11 13 2 5 2 2" xfId="11222"/>
    <cellStyle name="Обычный 3 11 13 2 5 3" xfId="11223"/>
    <cellStyle name="Обычный 3 11 13 2 6" xfId="11224"/>
    <cellStyle name="Обычный 3 11 13 2 6 2" xfId="11225"/>
    <cellStyle name="Обычный 3 11 13 2 7" xfId="11226"/>
    <cellStyle name="Обычный 3 11 13 3" xfId="11227"/>
    <cellStyle name="Обычный 3 11 13 3 2" xfId="11228"/>
    <cellStyle name="Обычный 3 11 13 3 2 2" xfId="11229"/>
    <cellStyle name="Обычный 3 11 13 3 2 2 2" xfId="11230"/>
    <cellStyle name="Обычный 3 11 13 3 2 2 2 2" xfId="11231"/>
    <cellStyle name="Обычный 3 11 13 3 2 2 3" xfId="11232"/>
    <cellStyle name="Обычный 3 11 13 3 2 3" xfId="11233"/>
    <cellStyle name="Обычный 3 11 13 3 2 3 2" xfId="11234"/>
    <cellStyle name="Обычный 3 11 13 3 2 4" xfId="11235"/>
    <cellStyle name="Обычный 3 11 13 3 3" xfId="11236"/>
    <cellStyle name="Обычный 3 11 13 3 3 2" xfId="11237"/>
    <cellStyle name="Обычный 3 11 13 3 3 2 2" xfId="11238"/>
    <cellStyle name="Обычный 3 11 13 3 3 3" xfId="11239"/>
    <cellStyle name="Обычный 3 11 13 3 4" xfId="11240"/>
    <cellStyle name="Обычный 3 11 13 3 4 2" xfId="11241"/>
    <cellStyle name="Обычный 3 11 13 3 5" xfId="11242"/>
    <cellStyle name="Обычный 3 11 13 4" xfId="11243"/>
    <cellStyle name="Обычный 3 11 13 4 2" xfId="11244"/>
    <cellStyle name="Обычный 3 11 13 4 2 2" xfId="11245"/>
    <cellStyle name="Обычный 3 11 13 4 2 2 2" xfId="11246"/>
    <cellStyle name="Обычный 3 11 13 4 2 2 2 2" xfId="11247"/>
    <cellStyle name="Обычный 3 11 13 4 2 2 3" xfId="11248"/>
    <cellStyle name="Обычный 3 11 13 4 2 3" xfId="11249"/>
    <cellStyle name="Обычный 3 11 13 4 2 3 2" xfId="11250"/>
    <cellStyle name="Обычный 3 11 13 4 2 4" xfId="11251"/>
    <cellStyle name="Обычный 3 11 13 4 3" xfId="11252"/>
    <cellStyle name="Обычный 3 11 13 4 3 2" xfId="11253"/>
    <cellStyle name="Обычный 3 11 13 4 3 2 2" xfId="11254"/>
    <cellStyle name="Обычный 3 11 13 4 3 3" xfId="11255"/>
    <cellStyle name="Обычный 3 11 13 4 4" xfId="11256"/>
    <cellStyle name="Обычный 3 11 13 4 4 2" xfId="11257"/>
    <cellStyle name="Обычный 3 11 13 4 5" xfId="11258"/>
    <cellStyle name="Обычный 3 11 13 5" xfId="11259"/>
    <cellStyle name="Обычный 3 11 13 5 2" xfId="11260"/>
    <cellStyle name="Обычный 3 11 13 5 2 2" xfId="11261"/>
    <cellStyle name="Обычный 3 11 13 5 2 2 2" xfId="11262"/>
    <cellStyle name="Обычный 3 11 13 5 2 3" xfId="11263"/>
    <cellStyle name="Обычный 3 11 13 5 3" xfId="11264"/>
    <cellStyle name="Обычный 3 11 13 5 3 2" xfId="11265"/>
    <cellStyle name="Обычный 3 11 13 5 4" xfId="11266"/>
    <cellStyle name="Обычный 3 11 13 6" xfId="11267"/>
    <cellStyle name="Обычный 3 11 13 6 2" xfId="11268"/>
    <cellStyle name="Обычный 3 11 13 6 2 2" xfId="11269"/>
    <cellStyle name="Обычный 3 11 13 6 3" xfId="11270"/>
    <cellStyle name="Обычный 3 11 13 7" xfId="11271"/>
    <cellStyle name="Обычный 3 11 13 7 2" xfId="11272"/>
    <cellStyle name="Обычный 3 11 13 8" xfId="11273"/>
    <cellStyle name="Обычный 3 11 14" xfId="11274"/>
    <cellStyle name="Обычный 3 11 14 2" xfId="11275"/>
    <cellStyle name="Обычный 3 11 14 2 2" xfId="11276"/>
    <cellStyle name="Обычный 3 11 14 2 2 2" xfId="11277"/>
    <cellStyle name="Обычный 3 11 14 2 2 2 2" xfId="11278"/>
    <cellStyle name="Обычный 3 11 14 2 2 2 2 2" xfId="11279"/>
    <cellStyle name="Обычный 3 11 14 2 2 2 2 2 2" xfId="11280"/>
    <cellStyle name="Обычный 3 11 14 2 2 2 2 3" xfId="11281"/>
    <cellStyle name="Обычный 3 11 14 2 2 2 3" xfId="11282"/>
    <cellStyle name="Обычный 3 11 14 2 2 2 3 2" xfId="11283"/>
    <cellStyle name="Обычный 3 11 14 2 2 2 4" xfId="11284"/>
    <cellStyle name="Обычный 3 11 14 2 2 3" xfId="11285"/>
    <cellStyle name="Обычный 3 11 14 2 2 3 2" xfId="11286"/>
    <cellStyle name="Обычный 3 11 14 2 2 3 2 2" xfId="11287"/>
    <cellStyle name="Обычный 3 11 14 2 2 3 3" xfId="11288"/>
    <cellStyle name="Обычный 3 11 14 2 2 4" xfId="11289"/>
    <cellStyle name="Обычный 3 11 14 2 2 4 2" xfId="11290"/>
    <cellStyle name="Обычный 3 11 14 2 2 5" xfId="11291"/>
    <cellStyle name="Обычный 3 11 14 2 3" xfId="11292"/>
    <cellStyle name="Обычный 3 11 14 2 3 2" xfId="11293"/>
    <cellStyle name="Обычный 3 11 14 2 3 2 2" xfId="11294"/>
    <cellStyle name="Обычный 3 11 14 2 3 2 2 2" xfId="11295"/>
    <cellStyle name="Обычный 3 11 14 2 3 2 2 2 2" xfId="11296"/>
    <cellStyle name="Обычный 3 11 14 2 3 2 2 3" xfId="11297"/>
    <cellStyle name="Обычный 3 11 14 2 3 2 3" xfId="11298"/>
    <cellStyle name="Обычный 3 11 14 2 3 2 3 2" xfId="11299"/>
    <cellStyle name="Обычный 3 11 14 2 3 2 4" xfId="11300"/>
    <cellStyle name="Обычный 3 11 14 2 3 3" xfId="11301"/>
    <cellStyle name="Обычный 3 11 14 2 3 3 2" xfId="11302"/>
    <cellStyle name="Обычный 3 11 14 2 3 3 2 2" xfId="11303"/>
    <cellStyle name="Обычный 3 11 14 2 3 3 3" xfId="11304"/>
    <cellStyle name="Обычный 3 11 14 2 3 4" xfId="11305"/>
    <cellStyle name="Обычный 3 11 14 2 3 4 2" xfId="11306"/>
    <cellStyle name="Обычный 3 11 14 2 3 5" xfId="11307"/>
    <cellStyle name="Обычный 3 11 14 2 4" xfId="11308"/>
    <cellStyle name="Обычный 3 11 14 2 4 2" xfId="11309"/>
    <cellStyle name="Обычный 3 11 14 2 4 2 2" xfId="11310"/>
    <cellStyle name="Обычный 3 11 14 2 4 2 2 2" xfId="11311"/>
    <cellStyle name="Обычный 3 11 14 2 4 2 3" xfId="11312"/>
    <cellStyle name="Обычный 3 11 14 2 4 3" xfId="11313"/>
    <cellStyle name="Обычный 3 11 14 2 4 3 2" xfId="11314"/>
    <cellStyle name="Обычный 3 11 14 2 4 4" xfId="11315"/>
    <cellStyle name="Обычный 3 11 14 2 5" xfId="11316"/>
    <cellStyle name="Обычный 3 11 14 2 5 2" xfId="11317"/>
    <cellStyle name="Обычный 3 11 14 2 5 2 2" xfId="11318"/>
    <cellStyle name="Обычный 3 11 14 2 5 3" xfId="11319"/>
    <cellStyle name="Обычный 3 11 14 2 6" xfId="11320"/>
    <cellStyle name="Обычный 3 11 14 2 6 2" xfId="11321"/>
    <cellStyle name="Обычный 3 11 14 2 7" xfId="11322"/>
    <cellStyle name="Обычный 3 11 14 3" xfId="11323"/>
    <cellStyle name="Обычный 3 11 14 3 2" xfId="11324"/>
    <cellStyle name="Обычный 3 11 14 3 2 2" xfId="11325"/>
    <cellStyle name="Обычный 3 11 14 3 2 2 2" xfId="11326"/>
    <cellStyle name="Обычный 3 11 14 3 2 2 2 2" xfId="11327"/>
    <cellStyle name="Обычный 3 11 14 3 2 2 3" xfId="11328"/>
    <cellStyle name="Обычный 3 11 14 3 2 3" xfId="11329"/>
    <cellStyle name="Обычный 3 11 14 3 2 3 2" xfId="11330"/>
    <cellStyle name="Обычный 3 11 14 3 2 4" xfId="11331"/>
    <cellStyle name="Обычный 3 11 14 3 3" xfId="11332"/>
    <cellStyle name="Обычный 3 11 14 3 3 2" xfId="11333"/>
    <cellStyle name="Обычный 3 11 14 3 3 2 2" xfId="11334"/>
    <cellStyle name="Обычный 3 11 14 3 3 3" xfId="11335"/>
    <cellStyle name="Обычный 3 11 14 3 4" xfId="11336"/>
    <cellStyle name="Обычный 3 11 14 3 4 2" xfId="11337"/>
    <cellStyle name="Обычный 3 11 14 3 5" xfId="11338"/>
    <cellStyle name="Обычный 3 11 14 4" xfId="11339"/>
    <cellStyle name="Обычный 3 11 14 4 2" xfId="11340"/>
    <cellStyle name="Обычный 3 11 14 4 2 2" xfId="11341"/>
    <cellStyle name="Обычный 3 11 14 4 2 2 2" xfId="11342"/>
    <cellStyle name="Обычный 3 11 14 4 2 2 2 2" xfId="11343"/>
    <cellStyle name="Обычный 3 11 14 4 2 2 3" xfId="11344"/>
    <cellStyle name="Обычный 3 11 14 4 2 3" xfId="11345"/>
    <cellStyle name="Обычный 3 11 14 4 2 3 2" xfId="11346"/>
    <cellStyle name="Обычный 3 11 14 4 2 4" xfId="11347"/>
    <cellStyle name="Обычный 3 11 14 4 3" xfId="11348"/>
    <cellStyle name="Обычный 3 11 14 4 3 2" xfId="11349"/>
    <cellStyle name="Обычный 3 11 14 4 3 2 2" xfId="11350"/>
    <cellStyle name="Обычный 3 11 14 4 3 3" xfId="11351"/>
    <cellStyle name="Обычный 3 11 14 4 4" xfId="11352"/>
    <cellStyle name="Обычный 3 11 14 4 4 2" xfId="11353"/>
    <cellStyle name="Обычный 3 11 14 4 5" xfId="11354"/>
    <cellStyle name="Обычный 3 11 14 5" xfId="11355"/>
    <cellStyle name="Обычный 3 11 14 5 2" xfId="11356"/>
    <cellStyle name="Обычный 3 11 14 5 2 2" xfId="11357"/>
    <cellStyle name="Обычный 3 11 14 5 2 2 2" xfId="11358"/>
    <cellStyle name="Обычный 3 11 14 5 2 3" xfId="11359"/>
    <cellStyle name="Обычный 3 11 14 5 3" xfId="11360"/>
    <cellStyle name="Обычный 3 11 14 5 3 2" xfId="11361"/>
    <cellStyle name="Обычный 3 11 14 5 4" xfId="11362"/>
    <cellStyle name="Обычный 3 11 14 6" xfId="11363"/>
    <cellStyle name="Обычный 3 11 14 6 2" xfId="11364"/>
    <cellStyle name="Обычный 3 11 14 6 2 2" xfId="11365"/>
    <cellStyle name="Обычный 3 11 14 6 3" xfId="11366"/>
    <cellStyle name="Обычный 3 11 14 7" xfId="11367"/>
    <cellStyle name="Обычный 3 11 14 7 2" xfId="11368"/>
    <cellStyle name="Обычный 3 11 14 8" xfId="11369"/>
    <cellStyle name="Обычный 3 11 15" xfId="11370"/>
    <cellStyle name="Обычный 3 11 15 2" xfId="11371"/>
    <cellStyle name="Обычный 3 11 15 2 2" xfId="11372"/>
    <cellStyle name="Обычный 3 11 15 2 2 2" xfId="11373"/>
    <cellStyle name="Обычный 3 11 15 2 2 2 2" xfId="11374"/>
    <cellStyle name="Обычный 3 11 15 2 2 2 2 2" xfId="11375"/>
    <cellStyle name="Обычный 3 11 15 2 2 2 2 2 2" xfId="11376"/>
    <cellStyle name="Обычный 3 11 15 2 2 2 2 3" xfId="11377"/>
    <cellStyle name="Обычный 3 11 15 2 2 2 3" xfId="11378"/>
    <cellStyle name="Обычный 3 11 15 2 2 2 3 2" xfId="11379"/>
    <cellStyle name="Обычный 3 11 15 2 2 2 4" xfId="11380"/>
    <cellStyle name="Обычный 3 11 15 2 2 3" xfId="11381"/>
    <cellStyle name="Обычный 3 11 15 2 2 3 2" xfId="11382"/>
    <cellStyle name="Обычный 3 11 15 2 2 3 2 2" xfId="11383"/>
    <cellStyle name="Обычный 3 11 15 2 2 3 3" xfId="11384"/>
    <cellStyle name="Обычный 3 11 15 2 2 4" xfId="11385"/>
    <cellStyle name="Обычный 3 11 15 2 2 4 2" xfId="11386"/>
    <cellStyle name="Обычный 3 11 15 2 2 5" xfId="11387"/>
    <cellStyle name="Обычный 3 11 15 2 3" xfId="11388"/>
    <cellStyle name="Обычный 3 11 15 2 3 2" xfId="11389"/>
    <cellStyle name="Обычный 3 11 15 2 3 2 2" xfId="11390"/>
    <cellStyle name="Обычный 3 11 15 2 3 2 2 2" xfId="11391"/>
    <cellStyle name="Обычный 3 11 15 2 3 2 2 2 2" xfId="11392"/>
    <cellStyle name="Обычный 3 11 15 2 3 2 2 3" xfId="11393"/>
    <cellStyle name="Обычный 3 11 15 2 3 2 3" xfId="11394"/>
    <cellStyle name="Обычный 3 11 15 2 3 2 3 2" xfId="11395"/>
    <cellStyle name="Обычный 3 11 15 2 3 2 4" xfId="11396"/>
    <cellStyle name="Обычный 3 11 15 2 3 3" xfId="11397"/>
    <cellStyle name="Обычный 3 11 15 2 3 3 2" xfId="11398"/>
    <cellStyle name="Обычный 3 11 15 2 3 3 2 2" xfId="11399"/>
    <cellStyle name="Обычный 3 11 15 2 3 3 3" xfId="11400"/>
    <cellStyle name="Обычный 3 11 15 2 3 4" xfId="11401"/>
    <cellStyle name="Обычный 3 11 15 2 3 4 2" xfId="11402"/>
    <cellStyle name="Обычный 3 11 15 2 3 5" xfId="11403"/>
    <cellStyle name="Обычный 3 11 15 2 4" xfId="11404"/>
    <cellStyle name="Обычный 3 11 15 2 4 2" xfId="11405"/>
    <cellStyle name="Обычный 3 11 15 2 4 2 2" xfId="11406"/>
    <cellStyle name="Обычный 3 11 15 2 4 2 2 2" xfId="11407"/>
    <cellStyle name="Обычный 3 11 15 2 4 2 3" xfId="11408"/>
    <cellStyle name="Обычный 3 11 15 2 4 3" xfId="11409"/>
    <cellStyle name="Обычный 3 11 15 2 4 3 2" xfId="11410"/>
    <cellStyle name="Обычный 3 11 15 2 4 4" xfId="11411"/>
    <cellStyle name="Обычный 3 11 15 2 5" xfId="11412"/>
    <cellStyle name="Обычный 3 11 15 2 5 2" xfId="11413"/>
    <cellStyle name="Обычный 3 11 15 2 5 2 2" xfId="11414"/>
    <cellStyle name="Обычный 3 11 15 2 5 3" xfId="11415"/>
    <cellStyle name="Обычный 3 11 15 2 6" xfId="11416"/>
    <cellStyle name="Обычный 3 11 15 2 6 2" xfId="11417"/>
    <cellStyle name="Обычный 3 11 15 2 7" xfId="11418"/>
    <cellStyle name="Обычный 3 11 15 3" xfId="11419"/>
    <cellStyle name="Обычный 3 11 15 3 2" xfId="11420"/>
    <cellStyle name="Обычный 3 11 15 3 2 2" xfId="11421"/>
    <cellStyle name="Обычный 3 11 15 3 2 2 2" xfId="11422"/>
    <cellStyle name="Обычный 3 11 15 3 2 2 2 2" xfId="11423"/>
    <cellStyle name="Обычный 3 11 15 3 2 2 3" xfId="11424"/>
    <cellStyle name="Обычный 3 11 15 3 2 3" xfId="11425"/>
    <cellStyle name="Обычный 3 11 15 3 2 3 2" xfId="11426"/>
    <cellStyle name="Обычный 3 11 15 3 2 4" xfId="11427"/>
    <cellStyle name="Обычный 3 11 15 3 3" xfId="11428"/>
    <cellStyle name="Обычный 3 11 15 3 3 2" xfId="11429"/>
    <cellStyle name="Обычный 3 11 15 3 3 2 2" xfId="11430"/>
    <cellStyle name="Обычный 3 11 15 3 3 3" xfId="11431"/>
    <cellStyle name="Обычный 3 11 15 3 4" xfId="11432"/>
    <cellStyle name="Обычный 3 11 15 3 4 2" xfId="11433"/>
    <cellStyle name="Обычный 3 11 15 3 5" xfId="11434"/>
    <cellStyle name="Обычный 3 11 15 4" xfId="11435"/>
    <cellStyle name="Обычный 3 11 15 4 2" xfId="11436"/>
    <cellStyle name="Обычный 3 11 15 4 2 2" xfId="11437"/>
    <cellStyle name="Обычный 3 11 15 4 2 2 2" xfId="11438"/>
    <cellStyle name="Обычный 3 11 15 4 2 2 2 2" xfId="11439"/>
    <cellStyle name="Обычный 3 11 15 4 2 2 3" xfId="11440"/>
    <cellStyle name="Обычный 3 11 15 4 2 3" xfId="11441"/>
    <cellStyle name="Обычный 3 11 15 4 2 3 2" xfId="11442"/>
    <cellStyle name="Обычный 3 11 15 4 2 4" xfId="11443"/>
    <cellStyle name="Обычный 3 11 15 4 3" xfId="11444"/>
    <cellStyle name="Обычный 3 11 15 4 3 2" xfId="11445"/>
    <cellStyle name="Обычный 3 11 15 4 3 2 2" xfId="11446"/>
    <cellStyle name="Обычный 3 11 15 4 3 3" xfId="11447"/>
    <cellStyle name="Обычный 3 11 15 4 4" xfId="11448"/>
    <cellStyle name="Обычный 3 11 15 4 4 2" xfId="11449"/>
    <cellStyle name="Обычный 3 11 15 4 5" xfId="11450"/>
    <cellStyle name="Обычный 3 11 15 5" xfId="11451"/>
    <cellStyle name="Обычный 3 11 15 5 2" xfId="11452"/>
    <cellStyle name="Обычный 3 11 15 5 2 2" xfId="11453"/>
    <cellStyle name="Обычный 3 11 15 5 2 2 2" xfId="11454"/>
    <cellStyle name="Обычный 3 11 15 5 2 3" xfId="11455"/>
    <cellStyle name="Обычный 3 11 15 5 3" xfId="11456"/>
    <cellStyle name="Обычный 3 11 15 5 3 2" xfId="11457"/>
    <cellStyle name="Обычный 3 11 15 5 4" xfId="11458"/>
    <cellStyle name="Обычный 3 11 15 6" xfId="11459"/>
    <cellStyle name="Обычный 3 11 15 6 2" xfId="11460"/>
    <cellStyle name="Обычный 3 11 15 6 2 2" xfId="11461"/>
    <cellStyle name="Обычный 3 11 15 6 3" xfId="11462"/>
    <cellStyle name="Обычный 3 11 15 7" xfId="11463"/>
    <cellStyle name="Обычный 3 11 15 7 2" xfId="11464"/>
    <cellStyle name="Обычный 3 11 15 8" xfId="11465"/>
    <cellStyle name="Обычный 3 11 16" xfId="11466"/>
    <cellStyle name="Обычный 3 11 16 2" xfId="11467"/>
    <cellStyle name="Обычный 3 11 16 2 2" xfId="11468"/>
    <cellStyle name="Обычный 3 11 16 2 2 2" xfId="11469"/>
    <cellStyle name="Обычный 3 11 16 2 2 2 2" xfId="11470"/>
    <cellStyle name="Обычный 3 11 16 2 2 2 2 2" xfId="11471"/>
    <cellStyle name="Обычный 3 11 16 2 2 2 2 2 2" xfId="11472"/>
    <cellStyle name="Обычный 3 11 16 2 2 2 2 3" xfId="11473"/>
    <cellStyle name="Обычный 3 11 16 2 2 2 3" xfId="11474"/>
    <cellStyle name="Обычный 3 11 16 2 2 2 3 2" xfId="11475"/>
    <cellStyle name="Обычный 3 11 16 2 2 2 4" xfId="11476"/>
    <cellStyle name="Обычный 3 11 16 2 2 3" xfId="11477"/>
    <cellStyle name="Обычный 3 11 16 2 2 3 2" xfId="11478"/>
    <cellStyle name="Обычный 3 11 16 2 2 3 2 2" xfId="11479"/>
    <cellStyle name="Обычный 3 11 16 2 2 3 3" xfId="11480"/>
    <cellStyle name="Обычный 3 11 16 2 2 4" xfId="11481"/>
    <cellStyle name="Обычный 3 11 16 2 2 4 2" xfId="11482"/>
    <cellStyle name="Обычный 3 11 16 2 2 5" xfId="11483"/>
    <cellStyle name="Обычный 3 11 16 2 3" xfId="11484"/>
    <cellStyle name="Обычный 3 11 16 2 3 2" xfId="11485"/>
    <cellStyle name="Обычный 3 11 16 2 3 2 2" xfId="11486"/>
    <cellStyle name="Обычный 3 11 16 2 3 2 2 2" xfId="11487"/>
    <cellStyle name="Обычный 3 11 16 2 3 2 2 2 2" xfId="11488"/>
    <cellStyle name="Обычный 3 11 16 2 3 2 2 3" xfId="11489"/>
    <cellStyle name="Обычный 3 11 16 2 3 2 3" xfId="11490"/>
    <cellStyle name="Обычный 3 11 16 2 3 2 3 2" xfId="11491"/>
    <cellStyle name="Обычный 3 11 16 2 3 2 4" xfId="11492"/>
    <cellStyle name="Обычный 3 11 16 2 3 3" xfId="11493"/>
    <cellStyle name="Обычный 3 11 16 2 3 3 2" xfId="11494"/>
    <cellStyle name="Обычный 3 11 16 2 3 3 2 2" xfId="11495"/>
    <cellStyle name="Обычный 3 11 16 2 3 3 3" xfId="11496"/>
    <cellStyle name="Обычный 3 11 16 2 3 4" xfId="11497"/>
    <cellStyle name="Обычный 3 11 16 2 3 4 2" xfId="11498"/>
    <cellStyle name="Обычный 3 11 16 2 3 5" xfId="11499"/>
    <cellStyle name="Обычный 3 11 16 2 4" xfId="11500"/>
    <cellStyle name="Обычный 3 11 16 2 4 2" xfId="11501"/>
    <cellStyle name="Обычный 3 11 16 2 4 2 2" xfId="11502"/>
    <cellStyle name="Обычный 3 11 16 2 4 2 2 2" xfId="11503"/>
    <cellStyle name="Обычный 3 11 16 2 4 2 3" xfId="11504"/>
    <cellStyle name="Обычный 3 11 16 2 4 3" xfId="11505"/>
    <cellStyle name="Обычный 3 11 16 2 4 3 2" xfId="11506"/>
    <cellStyle name="Обычный 3 11 16 2 4 4" xfId="11507"/>
    <cellStyle name="Обычный 3 11 16 2 5" xfId="11508"/>
    <cellStyle name="Обычный 3 11 16 2 5 2" xfId="11509"/>
    <cellStyle name="Обычный 3 11 16 2 5 2 2" xfId="11510"/>
    <cellStyle name="Обычный 3 11 16 2 5 3" xfId="11511"/>
    <cellStyle name="Обычный 3 11 16 2 6" xfId="11512"/>
    <cellStyle name="Обычный 3 11 16 2 6 2" xfId="11513"/>
    <cellStyle name="Обычный 3 11 16 2 7" xfId="11514"/>
    <cellStyle name="Обычный 3 11 16 3" xfId="11515"/>
    <cellStyle name="Обычный 3 11 16 3 2" xfId="11516"/>
    <cellStyle name="Обычный 3 11 16 3 2 2" xfId="11517"/>
    <cellStyle name="Обычный 3 11 16 3 2 2 2" xfId="11518"/>
    <cellStyle name="Обычный 3 11 16 3 2 2 2 2" xfId="11519"/>
    <cellStyle name="Обычный 3 11 16 3 2 2 3" xfId="11520"/>
    <cellStyle name="Обычный 3 11 16 3 2 3" xfId="11521"/>
    <cellStyle name="Обычный 3 11 16 3 2 3 2" xfId="11522"/>
    <cellStyle name="Обычный 3 11 16 3 2 4" xfId="11523"/>
    <cellStyle name="Обычный 3 11 16 3 3" xfId="11524"/>
    <cellStyle name="Обычный 3 11 16 3 3 2" xfId="11525"/>
    <cellStyle name="Обычный 3 11 16 3 3 2 2" xfId="11526"/>
    <cellStyle name="Обычный 3 11 16 3 3 3" xfId="11527"/>
    <cellStyle name="Обычный 3 11 16 3 4" xfId="11528"/>
    <cellStyle name="Обычный 3 11 16 3 4 2" xfId="11529"/>
    <cellStyle name="Обычный 3 11 16 3 5" xfId="11530"/>
    <cellStyle name="Обычный 3 11 16 4" xfId="11531"/>
    <cellStyle name="Обычный 3 11 16 4 2" xfId="11532"/>
    <cellStyle name="Обычный 3 11 16 4 2 2" xfId="11533"/>
    <cellStyle name="Обычный 3 11 16 4 2 2 2" xfId="11534"/>
    <cellStyle name="Обычный 3 11 16 4 2 2 2 2" xfId="11535"/>
    <cellStyle name="Обычный 3 11 16 4 2 2 3" xfId="11536"/>
    <cellStyle name="Обычный 3 11 16 4 2 3" xfId="11537"/>
    <cellStyle name="Обычный 3 11 16 4 2 3 2" xfId="11538"/>
    <cellStyle name="Обычный 3 11 16 4 2 4" xfId="11539"/>
    <cellStyle name="Обычный 3 11 16 4 3" xfId="11540"/>
    <cellStyle name="Обычный 3 11 16 4 3 2" xfId="11541"/>
    <cellStyle name="Обычный 3 11 16 4 3 2 2" xfId="11542"/>
    <cellStyle name="Обычный 3 11 16 4 3 3" xfId="11543"/>
    <cellStyle name="Обычный 3 11 16 4 4" xfId="11544"/>
    <cellStyle name="Обычный 3 11 16 4 4 2" xfId="11545"/>
    <cellStyle name="Обычный 3 11 16 4 5" xfId="11546"/>
    <cellStyle name="Обычный 3 11 16 5" xfId="11547"/>
    <cellStyle name="Обычный 3 11 16 5 2" xfId="11548"/>
    <cellStyle name="Обычный 3 11 16 5 2 2" xfId="11549"/>
    <cellStyle name="Обычный 3 11 16 5 2 2 2" xfId="11550"/>
    <cellStyle name="Обычный 3 11 16 5 2 3" xfId="11551"/>
    <cellStyle name="Обычный 3 11 16 5 3" xfId="11552"/>
    <cellStyle name="Обычный 3 11 16 5 3 2" xfId="11553"/>
    <cellStyle name="Обычный 3 11 16 5 4" xfId="11554"/>
    <cellStyle name="Обычный 3 11 16 6" xfId="11555"/>
    <cellStyle name="Обычный 3 11 16 6 2" xfId="11556"/>
    <cellStyle name="Обычный 3 11 16 6 2 2" xfId="11557"/>
    <cellStyle name="Обычный 3 11 16 6 3" xfId="11558"/>
    <cellStyle name="Обычный 3 11 16 7" xfId="11559"/>
    <cellStyle name="Обычный 3 11 16 7 2" xfId="11560"/>
    <cellStyle name="Обычный 3 11 16 8" xfId="11561"/>
    <cellStyle name="Обычный 3 11 17" xfId="11562"/>
    <cellStyle name="Обычный 3 11 17 2" xfId="11563"/>
    <cellStyle name="Обычный 3 11 17 2 2" xfId="11564"/>
    <cellStyle name="Обычный 3 11 17 2 2 2" xfId="11565"/>
    <cellStyle name="Обычный 3 11 17 2 2 2 2" xfId="11566"/>
    <cellStyle name="Обычный 3 11 17 2 2 2 2 2" xfId="11567"/>
    <cellStyle name="Обычный 3 11 17 2 2 2 2 2 2" xfId="11568"/>
    <cellStyle name="Обычный 3 11 17 2 2 2 2 3" xfId="11569"/>
    <cellStyle name="Обычный 3 11 17 2 2 2 3" xfId="11570"/>
    <cellStyle name="Обычный 3 11 17 2 2 2 3 2" xfId="11571"/>
    <cellStyle name="Обычный 3 11 17 2 2 2 4" xfId="11572"/>
    <cellStyle name="Обычный 3 11 17 2 2 3" xfId="11573"/>
    <cellStyle name="Обычный 3 11 17 2 2 3 2" xfId="11574"/>
    <cellStyle name="Обычный 3 11 17 2 2 3 2 2" xfId="11575"/>
    <cellStyle name="Обычный 3 11 17 2 2 3 3" xfId="11576"/>
    <cellStyle name="Обычный 3 11 17 2 2 4" xfId="11577"/>
    <cellStyle name="Обычный 3 11 17 2 2 4 2" xfId="11578"/>
    <cellStyle name="Обычный 3 11 17 2 2 5" xfId="11579"/>
    <cellStyle name="Обычный 3 11 17 2 3" xfId="11580"/>
    <cellStyle name="Обычный 3 11 17 2 3 2" xfId="11581"/>
    <cellStyle name="Обычный 3 11 17 2 3 2 2" xfId="11582"/>
    <cellStyle name="Обычный 3 11 17 2 3 2 2 2" xfId="11583"/>
    <cellStyle name="Обычный 3 11 17 2 3 2 2 2 2" xfId="11584"/>
    <cellStyle name="Обычный 3 11 17 2 3 2 2 3" xfId="11585"/>
    <cellStyle name="Обычный 3 11 17 2 3 2 3" xfId="11586"/>
    <cellStyle name="Обычный 3 11 17 2 3 2 3 2" xfId="11587"/>
    <cellStyle name="Обычный 3 11 17 2 3 2 4" xfId="11588"/>
    <cellStyle name="Обычный 3 11 17 2 3 3" xfId="11589"/>
    <cellStyle name="Обычный 3 11 17 2 3 3 2" xfId="11590"/>
    <cellStyle name="Обычный 3 11 17 2 3 3 2 2" xfId="11591"/>
    <cellStyle name="Обычный 3 11 17 2 3 3 3" xfId="11592"/>
    <cellStyle name="Обычный 3 11 17 2 3 4" xfId="11593"/>
    <cellStyle name="Обычный 3 11 17 2 3 4 2" xfId="11594"/>
    <cellStyle name="Обычный 3 11 17 2 3 5" xfId="11595"/>
    <cellStyle name="Обычный 3 11 17 2 4" xfId="11596"/>
    <cellStyle name="Обычный 3 11 17 2 4 2" xfId="11597"/>
    <cellStyle name="Обычный 3 11 17 2 4 2 2" xfId="11598"/>
    <cellStyle name="Обычный 3 11 17 2 4 2 2 2" xfId="11599"/>
    <cellStyle name="Обычный 3 11 17 2 4 2 3" xfId="11600"/>
    <cellStyle name="Обычный 3 11 17 2 4 3" xfId="11601"/>
    <cellStyle name="Обычный 3 11 17 2 4 3 2" xfId="11602"/>
    <cellStyle name="Обычный 3 11 17 2 4 4" xfId="11603"/>
    <cellStyle name="Обычный 3 11 17 2 5" xfId="11604"/>
    <cellStyle name="Обычный 3 11 17 2 5 2" xfId="11605"/>
    <cellStyle name="Обычный 3 11 17 2 5 2 2" xfId="11606"/>
    <cellStyle name="Обычный 3 11 17 2 5 3" xfId="11607"/>
    <cellStyle name="Обычный 3 11 17 2 6" xfId="11608"/>
    <cellStyle name="Обычный 3 11 17 2 6 2" xfId="11609"/>
    <cellStyle name="Обычный 3 11 17 2 7" xfId="11610"/>
    <cellStyle name="Обычный 3 11 17 3" xfId="11611"/>
    <cellStyle name="Обычный 3 11 17 3 2" xfId="11612"/>
    <cellStyle name="Обычный 3 11 17 3 2 2" xfId="11613"/>
    <cellStyle name="Обычный 3 11 17 3 2 2 2" xfId="11614"/>
    <cellStyle name="Обычный 3 11 17 3 2 2 2 2" xfId="11615"/>
    <cellStyle name="Обычный 3 11 17 3 2 2 3" xfId="11616"/>
    <cellStyle name="Обычный 3 11 17 3 2 3" xfId="11617"/>
    <cellStyle name="Обычный 3 11 17 3 2 3 2" xfId="11618"/>
    <cellStyle name="Обычный 3 11 17 3 2 4" xfId="11619"/>
    <cellStyle name="Обычный 3 11 17 3 3" xfId="11620"/>
    <cellStyle name="Обычный 3 11 17 3 3 2" xfId="11621"/>
    <cellStyle name="Обычный 3 11 17 3 3 2 2" xfId="11622"/>
    <cellStyle name="Обычный 3 11 17 3 3 3" xfId="11623"/>
    <cellStyle name="Обычный 3 11 17 3 4" xfId="11624"/>
    <cellStyle name="Обычный 3 11 17 3 4 2" xfId="11625"/>
    <cellStyle name="Обычный 3 11 17 3 5" xfId="11626"/>
    <cellStyle name="Обычный 3 11 17 4" xfId="11627"/>
    <cellStyle name="Обычный 3 11 17 4 2" xfId="11628"/>
    <cellStyle name="Обычный 3 11 17 4 2 2" xfId="11629"/>
    <cellStyle name="Обычный 3 11 17 4 2 2 2" xfId="11630"/>
    <cellStyle name="Обычный 3 11 17 4 2 2 2 2" xfId="11631"/>
    <cellStyle name="Обычный 3 11 17 4 2 2 3" xfId="11632"/>
    <cellStyle name="Обычный 3 11 17 4 2 3" xfId="11633"/>
    <cellStyle name="Обычный 3 11 17 4 2 3 2" xfId="11634"/>
    <cellStyle name="Обычный 3 11 17 4 2 4" xfId="11635"/>
    <cellStyle name="Обычный 3 11 17 4 3" xfId="11636"/>
    <cellStyle name="Обычный 3 11 17 4 3 2" xfId="11637"/>
    <cellStyle name="Обычный 3 11 17 4 3 2 2" xfId="11638"/>
    <cellStyle name="Обычный 3 11 17 4 3 3" xfId="11639"/>
    <cellStyle name="Обычный 3 11 17 4 4" xfId="11640"/>
    <cellStyle name="Обычный 3 11 17 4 4 2" xfId="11641"/>
    <cellStyle name="Обычный 3 11 17 4 5" xfId="11642"/>
    <cellStyle name="Обычный 3 11 17 5" xfId="11643"/>
    <cellStyle name="Обычный 3 11 17 5 2" xfId="11644"/>
    <cellStyle name="Обычный 3 11 17 5 2 2" xfId="11645"/>
    <cellStyle name="Обычный 3 11 17 5 2 2 2" xfId="11646"/>
    <cellStyle name="Обычный 3 11 17 5 2 3" xfId="11647"/>
    <cellStyle name="Обычный 3 11 17 5 3" xfId="11648"/>
    <cellStyle name="Обычный 3 11 17 5 3 2" xfId="11649"/>
    <cellStyle name="Обычный 3 11 17 5 4" xfId="11650"/>
    <cellStyle name="Обычный 3 11 17 6" xfId="11651"/>
    <cellStyle name="Обычный 3 11 17 6 2" xfId="11652"/>
    <cellStyle name="Обычный 3 11 17 6 2 2" xfId="11653"/>
    <cellStyle name="Обычный 3 11 17 6 3" xfId="11654"/>
    <cellStyle name="Обычный 3 11 17 7" xfId="11655"/>
    <cellStyle name="Обычный 3 11 17 7 2" xfId="11656"/>
    <cellStyle name="Обычный 3 11 17 8" xfId="11657"/>
    <cellStyle name="Обычный 3 11 18" xfId="11658"/>
    <cellStyle name="Обычный 3 11 18 2" xfId="11659"/>
    <cellStyle name="Обычный 3 11 18 2 2" xfId="11660"/>
    <cellStyle name="Обычный 3 11 18 2 2 2" xfId="11661"/>
    <cellStyle name="Обычный 3 11 18 2 2 2 2" xfId="11662"/>
    <cellStyle name="Обычный 3 11 18 2 2 2 2 2" xfId="11663"/>
    <cellStyle name="Обычный 3 11 18 2 2 2 2 2 2" xfId="11664"/>
    <cellStyle name="Обычный 3 11 18 2 2 2 2 3" xfId="11665"/>
    <cellStyle name="Обычный 3 11 18 2 2 2 3" xfId="11666"/>
    <cellStyle name="Обычный 3 11 18 2 2 2 3 2" xfId="11667"/>
    <cellStyle name="Обычный 3 11 18 2 2 2 4" xfId="11668"/>
    <cellStyle name="Обычный 3 11 18 2 2 3" xfId="11669"/>
    <cellStyle name="Обычный 3 11 18 2 2 3 2" xfId="11670"/>
    <cellStyle name="Обычный 3 11 18 2 2 3 2 2" xfId="11671"/>
    <cellStyle name="Обычный 3 11 18 2 2 3 3" xfId="11672"/>
    <cellStyle name="Обычный 3 11 18 2 2 4" xfId="11673"/>
    <cellStyle name="Обычный 3 11 18 2 2 4 2" xfId="11674"/>
    <cellStyle name="Обычный 3 11 18 2 2 5" xfId="11675"/>
    <cellStyle name="Обычный 3 11 18 2 3" xfId="11676"/>
    <cellStyle name="Обычный 3 11 18 2 3 2" xfId="11677"/>
    <cellStyle name="Обычный 3 11 18 2 3 2 2" xfId="11678"/>
    <cellStyle name="Обычный 3 11 18 2 3 2 2 2" xfId="11679"/>
    <cellStyle name="Обычный 3 11 18 2 3 2 2 2 2" xfId="11680"/>
    <cellStyle name="Обычный 3 11 18 2 3 2 2 3" xfId="11681"/>
    <cellStyle name="Обычный 3 11 18 2 3 2 3" xfId="11682"/>
    <cellStyle name="Обычный 3 11 18 2 3 2 3 2" xfId="11683"/>
    <cellStyle name="Обычный 3 11 18 2 3 2 4" xfId="11684"/>
    <cellStyle name="Обычный 3 11 18 2 3 3" xfId="11685"/>
    <cellStyle name="Обычный 3 11 18 2 3 3 2" xfId="11686"/>
    <cellStyle name="Обычный 3 11 18 2 3 3 2 2" xfId="11687"/>
    <cellStyle name="Обычный 3 11 18 2 3 3 3" xfId="11688"/>
    <cellStyle name="Обычный 3 11 18 2 3 4" xfId="11689"/>
    <cellStyle name="Обычный 3 11 18 2 3 4 2" xfId="11690"/>
    <cellStyle name="Обычный 3 11 18 2 3 5" xfId="11691"/>
    <cellStyle name="Обычный 3 11 18 2 4" xfId="11692"/>
    <cellStyle name="Обычный 3 11 18 2 4 2" xfId="11693"/>
    <cellStyle name="Обычный 3 11 18 2 4 2 2" xfId="11694"/>
    <cellStyle name="Обычный 3 11 18 2 4 2 2 2" xfId="11695"/>
    <cellStyle name="Обычный 3 11 18 2 4 2 3" xfId="11696"/>
    <cellStyle name="Обычный 3 11 18 2 4 3" xfId="11697"/>
    <cellStyle name="Обычный 3 11 18 2 4 3 2" xfId="11698"/>
    <cellStyle name="Обычный 3 11 18 2 4 4" xfId="11699"/>
    <cellStyle name="Обычный 3 11 18 2 5" xfId="11700"/>
    <cellStyle name="Обычный 3 11 18 2 5 2" xfId="11701"/>
    <cellStyle name="Обычный 3 11 18 2 5 2 2" xfId="11702"/>
    <cellStyle name="Обычный 3 11 18 2 5 3" xfId="11703"/>
    <cellStyle name="Обычный 3 11 18 2 6" xfId="11704"/>
    <cellStyle name="Обычный 3 11 18 2 6 2" xfId="11705"/>
    <cellStyle name="Обычный 3 11 18 2 7" xfId="11706"/>
    <cellStyle name="Обычный 3 11 18 3" xfId="11707"/>
    <cellStyle name="Обычный 3 11 18 3 2" xfId="11708"/>
    <cellStyle name="Обычный 3 11 18 3 2 2" xfId="11709"/>
    <cellStyle name="Обычный 3 11 18 3 2 2 2" xfId="11710"/>
    <cellStyle name="Обычный 3 11 18 3 2 2 2 2" xfId="11711"/>
    <cellStyle name="Обычный 3 11 18 3 2 2 3" xfId="11712"/>
    <cellStyle name="Обычный 3 11 18 3 2 3" xfId="11713"/>
    <cellStyle name="Обычный 3 11 18 3 2 3 2" xfId="11714"/>
    <cellStyle name="Обычный 3 11 18 3 2 4" xfId="11715"/>
    <cellStyle name="Обычный 3 11 18 3 3" xfId="11716"/>
    <cellStyle name="Обычный 3 11 18 3 3 2" xfId="11717"/>
    <cellStyle name="Обычный 3 11 18 3 3 2 2" xfId="11718"/>
    <cellStyle name="Обычный 3 11 18 3 3 3" xfId="11719"/>
    <cellStyle name="Обычный 3 11 18 3 4" xfId="11720"/>
    <cellStyle name="Обычный 3 11 18 3 4 2" xfId="11721"/>
    <cellStyle name="Обычный 3 11 18 3 5" xfId="11722"/>
    <cellStyle name="Обычный 3 11 18 4" xfId="11723"/>
    <cellStyle name="Обычный 3 11 18 4 2" xfId="11724"/>
    <cellStyle name="Обычный 3 11 18 4 2 2" xfId="11725"/>
    <cellStyle name="Обычный 3 11 18 4 2 2 2" xfId="11726"/>
    <cellStyle name="Обычный 3 11 18 4 2 2 2 2" xfId="11727"/>
    <cellStyle name="Обычный 3 11 18 4 2 2 3" xfId="11728"/>
    <cellStyle name="Обычный 3 11 18 4 2 3" xfId="11729"/>
    <cellStyle name="Обычный 3 11 18 4 2 3 2" xfId="11730"/>
    <cellStyle name="Обычный 3 11 18 4 2 4" xfId="11731"/>
    <cellStyle name="Обычный 3 11 18 4 3" xfId="11732"/>
    <cellStyle name="Обычный 3 11 18 4 3 2" xfId="11733"/>
    <cellStyle name="Обычный 3 11 18 4 3 2 2" xfId="11734"/>
    <cellStyle name="Обычный 3 11 18 4 3 3" xfId="11735"/>
    <cellStyle name="Обычный 3 11 18 4 4" xfId="11736"/>
    <cellStyle name="Обычный 3 11 18 4 4 2" xfId="11737"/>
    <cellStyle name="Обычный 3 11 18 4 5" xfId="11738"/>
    <cellStyle name="Обычный 3 11 18 5" xfId="11739"/>
    <cellStyle name="Обычный 3 11 18 5 2" xfId="11740"/>
    <cellStyle name="Обычный 3 11 18 5 2 2" xfId="11741"/>
    <cellStyle name="Обычный 3 11 18 5 2 2 2" xfId="11742"/>
    <cellStyle name="Обычный 3 11 18 5 2 3" xfId="11743"/>
    <cellStyle name="Обычный 3 11 18 5 3" xfId="11744"/>
    <cellStyle name="Обычный 3 11 18 5 3 2" xfId="11745"/>
    <cellStyle name="Обычный 3 11 18 5 4" xfId="11746"/>
    <cellStyle name="Обычный 3 11 18 6" xfId="11747"/>
    <cellStyle name="Обычный 3 11 18 6 2" xfId="11748"/>
    <cellStyle name="Обычный 3 11 18 6 2 2" xfId="11749"/>
    <cellStyle name="Обычный 3 11 18 6 3" xfId="11750"/>
    <cellStyle name="Обычный 3 11 18 7" xfId="11751"/>
    <cellStyle name="Обычный 3 11 18 7 2" xfId="11752"/>
    <cellStyle name="Обычный 3 11 18 8" xfId="11753"/>
    <cellStyle name="Обычный 3 11 19" xfId="11754"/>
    <cellStyle name="Обычный 3 11 19 2" xfId="11755"/>
    <cellStyle name="Обычный 3 11 19 2 2" xfId="11756"/>
    <cellStyle name="Обычный 3 11 19 2 2 2" xfId="11757"/>
    <cellStyle name="Обычный 3 11 19 2 2 2 2" xfId="11758"/>
    <cellStyle name="Обычный 3 11 19 2 2 2 2 2" xfId="11759"/>
    <cellStyle name="Обычный 3 11 19 2 2 2 2 2 2" xfId="11760"/>
    <cellStyle name="Обычный 3 11 19 2 2 2 2 3" xfId="11761"/>
    <cellStyle name="Обычный 3 11 19 2 2 2 3" xfId="11762"/>
    <cellStyle name="Обычный 3 11 19 2 2 2 3 2" xfId="11763"/>
    <cellStyle name="Обычный 3 11 19 2 2 2 4" xfId="11764"/>
    <cellStyle name="Обычный 3 11 19 2 2 3" xfId="11765"/>
    <cellStyle name="Обычный 3 11 19 2 2 3 2" xfId="11766"/>
    <cellStyle name="Обычный 3 11 19 2 2 3 2 2" xfId="11767"/>
    <cellStyle name="Обычный 3 11 19 2 2 3 3" xfId="11768"/>
    <cellStyle name="Обычный 3 11 19 2 2 4" xfId="11769"/>
    <cellStyle name="Обычный 3 11 19 2 2 4 2" xfId="11770"/>
    <cellStyle name="Обычный 3 11 19 2 2 5" xfId="11771"/>
    <cellStyle name="Обычный 3 11 19 2 3" xfId="11772"/>
    <cellStyle name="Обычный 3 11 19 2 3 2" xfId="11773"/>
    <cellStyle name="Обычный 3 11 19 2 3 2 2" xfId="11774"/>
    <cellStyle name="Обычный 3 11 19 2 3 2 2 2" xfId="11775"/>
    <cellStyle name="Обычный 3 11 19 2 3 2 2 2 2" xfId="11776"/>
    <cellStyle name="Обычный 3 11 19 2 3 2 2 3" xfId="11777"/>
    <cellStyle name="Обычный 3 11 19 2 3 2 3" xfId="11778"/>
    <cellStyle name="Обычный 3 11 19 2 3 2 3 2" xfId="11779"/>
    <cellStyle name="Обычный 3 11 19 2 3 2 4" xfId="11780"/>
    <cellStyle name="Обычный 3 11 19 2 3 3" xfId="11781"/>
    <cellStyle name="Обычный 3 11 19 2 3 3 2" xfId="11782"/>
    <cellStyle name="Обычный 3 11 19 2 3 3 2 2" xfId="11783"/>
    <cellStyle name="Обычный 3 11 19 2 3 3 3" xfId="11784"/>
    <cellStyle name="Обычный 3 11 19 2 3 4" xfId="11785"/>
    <cellStyle name="Обычный 3 11 19 2 3 4 2" xfId="11786"/>
    <cellStyle name="Обычный 3 11 19 2 3 5" xfId="11787"/>
    <cellStyle name="Обычный 3 11 19 2 4" xfId="11788"/>
    <cellStyle name="Обычный 3 11 19 2 4 2" xfId="11789"/>
    <cellStyle name="Обычный 3 11 19 2 4 2 2" xfId="11790"/>
    <cellStyle name="Обычный 3 11 19 2 4 2 2 2" xfId="11791"/>
    <cellStyle name="Обычный 3 11 19 2 4 2 3" xfId="11792"/>
    <cellStyle name="Обычный 3 11 19 2 4 3" xfId="11793"/>
    <cellStyle name="Обычный 3 11 19 2 4 3 2" xfId="11794"/>
    <cellStyle name="Обычный 3 11 19 2 4 4" xfId="11795"/>
    <cellStyle name="Обычный 3 11 19 2 5" xfId="11796"/>
    <cellStyle name="Обычный 3 11 19 2 5 2" xfId="11797"/>
    <cellStyle name="Обычный 3 11 19 2 5 2 2" xfId="11798"/>
    <cellStyle name="Обычный 3 11 19 2 5 3" xfId="11799"/>
    <cellStyle name="Обычный 3 11 19 2 6" xfId="11800"/>
    <cellStyle name="Обычный 3 11 19 2 6 2" xfId="11801"/>
    <cellStyle name="Обычный 3 11 19 2 7" xfId="11802"/>
    <cellStyle name="Обычный 3 11 19 3" xfId="11803"/>
    <cellStyle name="Обычный 3 11 19 3 2" xfId="11804"/>
    <cellStyle name="Обычный 3 11 19 3 2 2" xfId="11805"/>
    <cellStyle name="Обычный 3 11 19 3 2 2 2" xfId="11806"/>
    <cellStyle name="Обычный 3 11 19 3 2 2 2 2" xfId="11807"/>
    <cellStyle name="Обычный 3 11 19 3 2 2 3" xfId="11808"/>
    <cellStyle name="Обычный 3 11 19 3 2 3" xfId="11809"/>
    <cellStyle name="Обычный 3 11 19 3 2 3 2" xfId="11810"/>
    <cellStyle name="Обычный 3 11 19 3 2 4" xfId="11811"/>
    <cellStyle name="Обычный 3 11 19 3 3" xfId="11812"/>
    <cellStyle name="Обычный 3 11 19 3 3 2" xfId="11813"/>
    <cellStyle name="Обычный 3 11 19 3 3 2 2" xfId="11814"/>
    <cellStyle name="Обычный 3 11 19 3 3 3" xfId="11815"/>
    <cellStyle name="Обычный 3 11 19 3 4" xfId="11816"/>
    <cellStyle name="Обычный 3 11 19 3 4 2" xfId="11817"/>
    <cellStyle name="Обычный 3 11 19 3 5" xfId="11818"/>
    <cellStyle name="Обычный 3 11 19 4" xfId="11819"/>
    <cellStyle name="Обычный 3 11 19 4 2" xfId="11820"/>
    <cellStyle name="Обычный 3 11 19 4 2 2" xfId="11821"/>
    <cellStyle name="Обычный 3 11 19 4 2 2 2" xfId="11822"/>
    <cellStyle name="Обычный 3 11 19 4 2 2 2 2" xfId="11823"/>
    <cellStyle name="Обычный 3 11 19 4 2 2 3" xfId="11824"/>
    <cellStyle name="Обычный 3 11 19 4 2 3" xfId="11825"/>
    <cellStyle name="Обычный 3 11 19 4 2 3 2" xfId="11826"/>
    <cellStyle name="Обычный 3 11 19 4 2 4" xfId="11827"/>
    <cellStyle name="Обычный 3 11 19 4 3" xfId="11828"/>
    <cellStyle name="Обычный 3 11 19 4 3 2" xfId="11829"/>
    <cellStyle name="Обычный 3 11 19 4 3 2 2" xfId="11830"/>
    <cellStyle name="Обычный 3 11 19 4 3 3" xfId="11831"/>
    <cellStyle name="Обычный 3 11 19 4 4" xfId="11832"/>
    <cellStyle name="Обычный 3 11 19 4 4 2" xfId="11833"/>
    <cellStyle name="Обычный 3 11 19 4 5" xfId="11834"/>
    <cellStyle name="Обычный 3 11 19 5" xfId="11835"/>
    <cellStyle name="Обычный 3 11 19 5 2" xfId="11836"/>
    <cellStyle name="Обычный 3 11 19 5 2 2" xfId="11837"/>
    <cellStyle name="Обычный 3 11 19 5 2 2 2" xfId="11838"/>
    <cellStyle name="Обычный 3 11 19 5 2 3" xfId="11839"/>
    <cellStyle name="Обычный 3 11 19 5 3" xfId="11840"/>
    <cellStyle name="Обычный 3 11 19 5 3 2" xfId="11841"/>
    <cellStyle name="Обычный 3 11 19 5 4" xfId="11842"/>
    <cellStyle name="Обычный 3 11 19 6" xfId="11843"/>
    <cellStyle name="Обычный 3 11 19 6 2" xfId="11844"/>
    <cellStyle name="Обычный 3 11 19 6 2 2" xfId="11845"/>
    <cellStyle name="Обычный 3 11 19 6 3" xfId="11846"/>
    <cellStyle name="Обычный 3 11 19 7" xfId="11847"/>
    <cellStyle name="Обычный 3 11 19 7 2" xfId="11848"/>
    <cellStyle name="Обычный 3 11 19 8" xfId="11849"/>
    <cellStyle name="Обычный 3 11 2" xfId="11850"/>
    <cellStyle name="Обычный 3 11 2 2" xfId="11851"/>
    <cellStyle name="Обычный 3 11 2 2 2" xfId="11852"/>
    <cellStyle name="Обычный 3 11 2 2 2 2" xfId="11853"/>
    <cellStyle name="Обычный 3 11 2 2 2 2 2" xfId="11854"/>
    <cellStyle name="Обычный 3 11 2 2 2 2 2 2" xfId="11855"/>
    <cellStyle name="Обычный 3 11 2 2 2 2 2 2 2" xfId="11856"/>
    <cellStyle name="Обычный 3 11 2 2 2 2 2 3" xfId="11857"/>
    <cellStyle name="Обычный 3 11 2 2 2 2 3" xfId="11858"/>
    <cellStyle name="Обычный 3 11 2 2 2 2 3 2" xfId="11859"/>
    <cellStyle name="Обычный 3 11 2 2 2 2 4" xfId="11860"/>
    <cellStyle name="Обычный 3 11 2 2 2 3" xfId="11861"/>
    <cellStyle name="Обычный 3 11 2 2 2 3 2" xfId="11862"/>
    <cellStyle name="Обычный 3 11 2 2 2 3 2 2" xfId="11863"/>
    <cellStyle name="Обычный 3 11 2 2 2 3 3" xfId="11864"/>
    <cellStyle name="Обычный 3 11 2 2 2 4" xfId="11865"/>
    <cellStyle name="Обычный 3 11 2 2 2 4 2" xfId="11866"/>
    <cellStyle name="Обычный 3 11 2 2 2 5" xfId="11867"/>
    <cellStyle name="Обычный 3 11 2 2 3" xfId="11868"/>
    <cellStyle name="Обычный 3 11 2 2 3 2" xfId="11869"/>
    <cellStyle name="Обычный 3 11 2 2 3 2 2" xfId="11870"/>
    <cellStyle name="Обычный 3 11 2 2 3 2 2 2" xfId="11871"/>
    <cellStyle name="Обычный 3 11 2 2 3 2 2 2 2" xfId="11872"/>
    <cellStyle name="Обычный 3 11 2 2 3 2 2 3" xfId="11873"/>
    <cellStyle name="Обычный 3 11 2 2 3 2 3" xfId="11874"/>
    <cellStyle name="Обычный 3 11 2 2 3 2 3 2" xfId="11875"/>
    <cellStyle name="Обычный 3 11 2 2 3 2 4" xfId="11876"/>
    <cellStyle name="Обычный 3 11 2 2 3 3" xfId="11877"/>
    <cellStyle name="Обычный 3 11 2 2 3 3 2" xfId="11878"/>
    <cellStyle name="Обычный 3 11 2 2 3 3 2 2" xfId="11879"/>
    <cellStyle name="Обычный 3 11 2 2 3 3 3" xfId="11880"/>
    <cellStyle name="Обычный 3 11 2 2 3 4" xfId="11881"/>
    <cellStyle name="Обычный 3 11 2 2 3 4 2" xfId="11882"/>
    <cellStyle name="Обычный 3 11 2 2 3 5" xfId="11883"/>
    <cellStyle name="Обычный 3 11 2 2 4" xfId="11884"/>
    <cellStyle name="Обычный 3 11 2 2 4 2" xfId="11885"/>
    <cellStyle name="Обычный 3 11 2 2 4 2 2" xfId="11886"/>
    <cellStyle name="Обычный 3 11 2 2 4 2 2 2" xfId="11887"/>
    <cellStyle name="Обычный 3 11 2 2 4 2 3" xfId="11888"/>
    <cellStyle name="Обычный 3 11 2 2 4 3" xfId="11889"/>
    <cellStyle name="Обычный 3 11 2 2 4 3 2" xfId="11890"/>
    <cellStyle name="Обычный 3 11 2 2 4 4" xfId="11891"/>
    <cellStyle name="Обычный 3 11 2 2 5" xfId="11892"/>
    <cellStyle name="Обычный 3 11 2 2 5 2" xfId="11893"/>
    <cellStyle name="Обычный 3 11 2 2 5 2 2" xfId="11894"/>
    <cellStyle name="Обычный 3 11 2 2 5 3" xfId="11895"/>
    <cellStyle name="Обычный 3 11 2 2 6" xfId="11896"/>
    <cellStyle name="Обычный 3 11 2 2 6 2" xfId="11897"/>
    <cellStyle name="Обычный 3 11 2 2 7" xfId="11898"/>
    <cellStyle name="Обычный 3 11 2 3" xfId="11899"/>
    <cellStyle name="Обычный 3 11 2 3 2" xfId="11900"/>
    <cellStyle name="Обычный 3 11 2 3 2 2" xfId="11901"/>
    <cellStyle name="Обычный 3 11 2 3 2 2 2" xfId="11902"/>
    <cellStyle name="Обычный 3 11 2 3 2 2 2 2" xfId="11903"/>
    <cellStyle name="Обычный 3 11 2 3 2 2 3" xfId="11904"/>
    <cellStyle name="Обычный 3 11 2 3 2 3" xfId="11905"/>
    <cellStyle name="Обычный 3 11 2 3 2 3 2" xfId="11906"/>
    <cellStyle name="Обычный 3 11 2 3 2 4" xfId="11907"/>
    <cellStyle name="Обычный 3 11 2 3 3" xfId="11908"/>
    <cellStyle name="Обычный 3 11 2 3 3 2" xfId="11909"/>
    <cellStyle name="Обычный 3 11 2 3 3 2 2" xfId="11910"/>
    <cellStyle name="Обычный 3 11 2 3 3 3" xfId="11911"/>
    <cellStyle name="Обычный 3 11 2 3 4" xfId="11912"/>
    <cellStyle name="Обычный 3 11 2 3 4 2" xfId="11913"/>
    <cellStyle name="Обычный 3 11 2 3 5" xfId="11914"/>
    <cellStyle name="Обычный 3 11 2 4" xfId="11915"/>
    <cellStyle name="Обычный 3 11 2 4 2" xfId="11916"/>
    <cellStyle name="Обычный 3 11 2 4 2 2" xfId="11917"/>
    <cellStyle name="Обычный 3 11 2 4 2 2 2" xfId="11918"/>
    <cellStyle name="Обычный 3 11 2 4 2 2 2 2" xfId="11919"/>
    <cellStyle name="Обычный 3 11 2 4 2 2 3" xfId="11920"/>
    <cellStyle name="Обычный 3 11 2 4 2 3" xfId="11921"/>
    <cellStyle name="Обычный 3 11 2 4 2 3 2" xfId="11922"/>
    <cellStyle name="Обычный 3 11 2 4 2 4" xfId="11923"/>
    <cellStyle name="Обычный 3 11 2 4 3" xfId="11924"/>
    <cellStyle name="Обычный 3 11 2 4 3 2" xfId="11925"/>
    <cellStyle name="Обычный 3 11 2 4 3 2 2" xfId="11926"/>
    <cellStyle name="Обычный 3 11 2 4 3 3" xfId="11927"/>
    <cellStyle name="Обычный 3 11 2 4 4" xfId="11928"/>
    <cellStyle name="Обычный 3 11 2 4 4 2" xfId="11929"/>
    <cellStyle name="Обычный 3 11 2 4 5" xfId="11930"/>
    <cellStyle name="Обычный 3 11 2 5" xfId="11931"/>
    <cellStyle name="Обычный 3 11 2 5 2" xfId="11932"/>
    <cellStyle name="Обычный 3 11 2 5 2 2" xfId="11933"/>
    <cellStyle name="Обычный 3 11 2 5 2 2 2" xfId="11934"/>
    <cellStyle name="Обычный 3 11 2 5 2 3" xfId="11935"/>
    <cellStyle name="Обычный 3 11 2 5 3" xfId="11936"/>
    <cellStyle name="Обычный 3 11 2 5 3 2" xfId="11937"/>
    <cellStyle name="Обычный 3 11 2 5 4" xfId="11938"/>
    <cellStyle name="Обычный 3 11 2 6" xfId="11939"/>
    <cellStyle name="Обычный 3 11 2 6 2" xfId="11940"/>
    <cellStyle name="Обычный 3 11 2 6 2 2" xfId="11941"/>
    <cellStyle name="Обычный 3 11 2 6 3" xfId="11942"/>
    <cellStyle name="Обычный 3 11 2 7" xfId="11943"/>
    <cellStyle name="Обычный 3 11 2 7 2" xfId="11944"/>
    <cellStyle name="Обычный 3 11 2 8" xfId="11945"/>
    <cellStyle name="Обычный 3 11 20" xfId="11946"/>
    <cellStyle name="Обычный 3 11 20 2" xfId="11947"/>
    <cellStyle name="Обычный 3 11 20 2 2" xfId="11948"/>
    <cellStyle name="Обычный 3 11 20 2 2 2" xfId="11949"/>
    <cellStyle name="Обычный 3 11 20 2 2 2 2" xfId="11950"/>
    <cellStyle name="Обычный 3 11 20 2 2 2 2 2" xfId="11951"/>
    <cellStyle name="Обычный 3 11 20 2 2 2 2 2 2" xfId="11952"/>
    <cellStyle name="Обычный 3 11 20 2 2 2 2 3" xfId="11953"/>
    <cellStyle name="Обычный 3 11 20 2 2 2 3" xfId="11954"/>
    <cellStyle name="Обычный 3 11 20 2 2 2 3 2" xfId="11955"/>
    <cellStyle name="Обычный 3 11 20 2 2 2 4" xfId="11956"/>
    <cellStyle name="Обычный 3 11 20 2 2 3" xfId="11957"/>
    <cellStyle name="Обычный 3 11 20 2 2 3 2" xfId="11958"/>
    <cellStyle name="Обычный 3 11 20 2 2 3 2 2" xfId="11959"/>
    <cellStyle name="Обычный 3 11 20 2 2 3 3" xfId="11960"/>
    <cellStyle name="Обычный 3 11 20 2 2 4" xfId="11961"/>
    <cellStyle name="Обычный 3 11 20 2 2 4 2" xfId="11962"/>
    <cellStyle name="Обычный 3 11 20 2 2 5" xfId="11963"/>
    <cellStyle name="Обычный 3 11 20 2 3" xfId="11964"/>
    <cellStyle name="Обычный 3 11 20 2 3 2" xfId="11965"/>
    <cellStyle name="Обычный 3 11 20 2 3 2 2" xfId="11966"/>
    <cellStyle name="Обычный 3 11 20 2 3 2 2 2" xfId="11967"/>
    <cellStyle name="Обычный 3 11 20 2 3 2 2 2 2" xfId="11968"/>
    <cellStyle name="Обычный 3 11 20 2 3 2 2 3" xfId="11969"/>
    <cellStyle name="Обычный 3 11 20 2 3 2 3" xfId="11970"/>
    <cellStyle name="Обычный 3 11 20 2 3 2 3 2" xfId="11971"/>
    <cellStyle name="Обычный 3 11 20 2 3 2 4" xfId="11972"/>
    <cellStyle name="Обычный 3 11 20 2 3 3" xfId="11973"/>
    <cellStyle name="Обычный 3 11 20 2 3 3 2" xfId="11974"/>
    <cellStyle name="Обычный 3 11 20 2 3 3 2 2" xfId="11975"/>
    <cellStyle name="Обычный 3 11 20 2 3 3 3" xfId="11976"/>
    <cellStyle name="Обычный 3 11 20 2 3 4" xfId="11977"/>
    <cellStyle name="Обычный 3 11 20 2 3 4 2" xfId="11978"/>
    <cellStyle name="Обычный 3 11 20 2 3 5" xfId="11979"/>
    <cellStyle name="Обычный 3 11 20 2 4" xfId="11980"/>
    <cellStyle name="Обычный 3 11 20 2 4 2" xfId="11981"/>
    <cellStyle name="Обычный 3 11 20 2 4 2 2" xfId="11982"/>
    <cellStyle name="Обычный 3 11 20 2 4 2 2 2" xfId="11983"/>
    <cellStyle name="Обычный 3 11 20 2 4 2 3" xfId="11984"/>
    <cellStyle name="Обычный 3 11 20 2 4 3" xfId="11985"/>
    <cellStyle name="Обычный 3 11 20 2 4 3 2" xfId="11986"/>
    <cellStyle name="Обычный 3 11 20 2 4 4" xfId="11987"/>
    <cellStyle name="Обычный 3 11 20 2 5" xfId="11988"/>
    <cellStyle name="Обычный 3 11 20 2 5 2" xfId="11989"/>
    <cellStyle name="Обычный 3 11 20 2 5 2 2" xfId="11990"/>
    <cellStyle name="Обычный 3 11 20 2 5 3" xfId="11991"/>
    <cellStyle name="Обычный 3 11 20 2 6" xfId="11992"/>
    <cellStyle name="Обычный 3 11 20 2 6 2" xfId="11993"/>
    <cellStyle name="Обычный 3 11 20 2 7" xfId="11994"/>
    <cellStyle name="Обычный 3 11 20 3" xfId="11995"/>
    <cellStyle name="Обычный 3 11 20 3 2" xfId="11996"/>
    <cellStyle name="Обычный 3 11 20 3 2 2" xfId="11997"/>
    <cellStyle name="Обычный 3 11 20 3 2 2 2" xfId="11998"/>
    <cellStyle name="Обычный 3 11 20 3 2 2 2 2" xfId="11999"/>
    <cellStyle name="Обычный 3 11 20 3 2 2 3" xfId="12000"/>
    <cellStyle name="Обычный 3 11 20 3 2 3" xfId="12001"/>
    <cellStyle name="Обычный 3 11 20 3 2 3 2" xfId="12002"/>
    <cellStyle name="Обычный 3 11 20 3 2 4" xfId="12003"/>
    <cellStyle name="Обычный 3 11 20 3 3" xfId="12004"/>
    <cellStyle name="Обычный 3 11 20 3 3 2" xfId="12005"/>
    <cellStyle name="Обычный 3 11 20 3 3 2 2" xfId="12006"/>
    <cellStyle name="Обычный 3 11 20 3 3 3" xfId="12007"/>
    <cellStyle name="Обычный 3 11 20 3 4" xfId="12008"/>
    <cellStyle name="Обычный 3 11 20 3 4 2" xfId="12009"/>
    <cellStyle name="Обычный 3 11 20 3 5" xfId="12010"/>
    <cellStyle name="Обычный 3 11 20 4" xfId="12011"/>
    <cellStyle name="Обычный 3 11 20 4 2" xfId="12012"/>
    <cellStyle name="Обычный 3 11 20 4 2 2" xfId="12013"/>
    <cellStyle name="Обычный 3 11 20 4 2 2 2" xfId="12014"/>
    <cellStyle name="Обычный 3 11 20 4 2 2 2 2" xfId="12015"/>
    <cellStyle name="Обычный 3 11 20 4 2 2 3" xfId="12016"/>
    <cellStyle name="Обычный 3 11 20 4 2 3" xfId="12017"/>
    <cellStyle name="Обычный 3 11 20 4 2 3 2" xfId="12018"/>
    <cellStyle name="Обычный 3 11 20 4 2 4" xfId="12019"/>
    <cellStyle name="Обычный 3 11 20 4 3" xfId="12020"/>
    <cellStyle name="Обычный 3 11 20 4 3 2" xfId="12021"/>
    <cellStyle name="Обычный 3 11 20 4 3 2 2" xfId="12022"/>
    <cellStyle name="Обычный 3 11 20 4 3 3" xfId="12023"/>
    <cellStyle name="Обычный 3 11 20 4 4" xfId="12024"/>
    <cellStyle name="Обычный 3 11 20 4 4 2" xfId="12025"/>
    <cellStyle name="Обычный 3 11 20 4 5" xfId="12026"/>
    <cellStyle name="Обычный 3 11 20 5" xfId="12027"/>
    <cellStyle name="Обычный 3 11 20 5 2" xfId="12028"/>
    <cellStyle name="Обычный 3 11 20 5 2 2" xfId="12029"/>
    <cellStyle name="Обычный 3 11 20 5 2 2 2" xfId="12030"/>
    <cellStyle name="Обычный 3 11 20 5 2 3" xfId="12031"/>
    <cellStyle name="Обычный 3 11 20 5 3" xfId="12032"/>
    <cellStyle name="Обычный 3 11 20 5 3 2" xfId="12033"/>
    <cellStyle name="Обычный 3 11 20 5 4" xfId="12034"/>
    <cellStyle name="Обычный 3 11 20 6" xfId="12035"/>
    <cellStyle name="Обычный 3 11 20 6 2" xfId="12036"/>
    <cellStyle name="Обычный 3 11 20 6 2 2" xfId="12037"/>
    <cellStyle name="Обычный 3 11 20 6 3" xfId="12038"/>
    <cellStyle name="Обычный 3 11 20 7" xfId="12039"/>
    <cellStyle name="Обычный 3 11 20 7 2" xfId="12040"/>
    <cellStyle name="Обычный 3 11 20 8" xfId="12041"/>
    <cellStyle name="Обычный 3 11 21" xfId="12042"/>
    <cellStyle name="Обычный 3 11 21 2" xfId="12043"/>
    <cellStyle name="Обычный 3 11 21 2 2" xfId="12044"/>
    <cellStyle name="Обычный 3 11 21 2 2 2" xfId="12045"/>
    <cellStyle name="Обычный 3 11 21 2 2 2 2" xfId="12046"/>
    <cellStyle name="Обычный 3 11 21 2 2 2 2 2" xfId="12047"/>
    <cellStyle name="Обычный 3 11 21 2 2 2 2 2 2" xfId="12048"/>
    <cellStyle name="Обычный 3 11 21 2 2 2 2 3" xfId="12049"/>
    <cellStyle name="Обычный 3 11 21 2 2 2 3" xfId="12050"/>
    <cellStyle name="Обычный 3 11 21 2 2 2 3 2" xfId="12051"/>
    <cellStyle name="Обычный 3 11 21 2 2 2 4" xfId="12052"/>
    <cellStyle name="Обычный 3 11 21 2 2 3" xfId="12053"/>
    <cellStyle name="Обычный 3 11 21 2 2 3 2" xfId="12054"/>
    <cellStyle name="Обычный 3 11 21 2 2 3 2 2" xfId="12055"/>
    <cellStyle name="Обычный 3 11 21 2 2 3 3" xfId="12056"/>
    <cellStyle name="Обычный 3 11 21 2 2 4" xfId="12057"/>
    <cellStyle name="Обычный 3 11 21 2 2 4 2" xfId="12058"/>
    <cellStyle name="Обычный 3 11 21 2 2 5" xfId="12059"/>
    <cellStyle name="Обычный 3 11 21 2 3" xfId="12060"/>
    <cellStyle name="Обычный 3 11 21 2 3 2" xfId="12061"/>
    <cellStyle name="Обычный 3 11 21 2 3 2 2" xfId="12062"/>
    <cellStyle name="Обычный 3 11 21 2 3 2 2 2" xfId="12063"/>
    <cellStyle name="Обычный 3 11 21 2 3 2 2 2 2" xfId="12064"/>
    <cellStyle name="Обычный 3 11 21 2 3 2 2 3" xfId="12065"/>
    <cellStyle name="Обычный 3 11 21 2 3 2 3" xfId="12066"/>
    <cellStyle name="Обычный 3 11 21 2 3 2 3 2" xfId="12067"/>
    <cellStyle name="Обычный 3 11 21 2 3 2 4" xfId="12068"/>
    <cellStyle name="Обычный 3 11 21 2 3 3" xfId="12069"/>
    <cellStyle name="Обычный 3 11 21 2 3 3 2" xfId="12070"/>
    <cellStyle name="Обычный 3 11 21 2 3 3 2 2" xfId="12071"/>
    <cellStyle name="Обычный 3 11 21 2 3 3 3" xfId="12072"/>
    <cellStyle name="Обычный 3 11 21 2 3 4" xfId="12073"/>
    <cellStyle name="Обычный 3 11 21 2 3 4 2" xfId="12074"/>
    <cellStyle name="Обычный 3 11 21 2 3 5" xfId="12075"/>
    <cellStyle name="Обычный 3 11 21 2 4" xfId="12076"/>
    <cellStyle name="Обычный 3 11 21 2 4 2" xfId="12077"/>
    <cellStyle name="Обычный 3 11 21 2 4 2 2" xfId="12078"/>
    <cellStyle name="Обычный 3 11 21 2 4 2 2 2" xfId="12079"/>
    <cellStyle name="Обычный 3 11 21 2 4 2 3" xfId="12080"/>
    <cellStyle name="Обычный 3 11 21 2 4 3" xfId="12081"/>
    <cellStyle name="Обычный 3 11 21 2 4 3 2" xfId="12082"/>
    <cellStyle name="Обычный 3 11 21 2 4 4" xfId="12083"/>
    <cellStyle name="Обычный 3 11 21 2 5" xfId="12084"/>
    <cellStyle name="Обычный 3 11 21 2 5 2" xfId="12085"/>
    <cellStyle name="Обычный 3 11 21 2 5 2 2" xfId="12086"/>
    <cellStyle name="Обычный 3 11 21 2 5 3" xfId="12087"/>
    <cellStyle name="Обычный 3 11 21 2 6" xfId="12088"/>
    <cellStyle name="Обычный 3 11 21 2 6 2" xfId="12089"/>
    <cellStyle name="Обычный 3 11 21 2 7" xfId="12090"/>
    <cellStyle name="Обычный 3 11 21 3" xfId="12091"/>
    <cellStyle name="Обычный 3 11 21 3 2" xfId="12092"/>
    <cellStyle name="Обычный 3 11 21 3 2 2" xfId="12093"/>
    <cellStyle name="Обычный 3 11 21 3 2 2 2" xfId="12094"/>
    <cellStyle name="Обычный 3 11 21 3 2 2 2 2" xfId="12095"/>
    <cellStyle name="Обычный 3 11 21 3 2 2 3" xfId="12096"/>
    <cellStyle name="Обычный 3 11 21 3 2 3" xfId="12097"/>
    <cellStyle name="Обычный 3 11 21 3 2 3 2" xfId="12098"/>
    <cellStyle name="Обычный 3 11 21 3 2 4" xfId="12099"/>
    <cellStyle name="Обычный 3 11 21 3 3" xfId="12100"/>
    <cellStyle name="Обычный 3 11 21 3 3 2" xfId="12101"/>
    <cellStyle name="Обычный 3 11 21 3 3 2 2" xfId="12102"/>
    <cellStyle name="Обычный 3 11 21 3 3 3" xfId="12103"/>
    <cellStyle name="Обычный 3 11 21 3 4" xfId="12104"/>
    <cellStyle name="Обычный 3 11 21 3 4 2" xfId="12105"/>
    <cellStyle name="Обычный 3 11 21 3 5" xfId="12106"/>
    <cellStyle name="Обычный 3 11 21 4" xfId="12107"/>
    <cellStyle name="Обычный 3 11 21 4 2" xfId="12108"/>
    <cellStyle name="Обычный 3 11 21 4 2 2" xfId="12109"/>
    <cellStyle name="Обычный 3 11 21 4 2 2 2" xfId="12110"/>
    <cellStyle name="Обычный 3 11 21 4 2 2 2 2" xfId="12111"/>
    <cellStyle name="Обычный 3 11 21 4 2 2 3" xfId="12112"/>
    <cellStyle name="Обычный 3 11 21 4 2 3" xfId="12113"/>
    <cellStyle name="Обычный 3 11 21 4 2 3 2" xfId="12114"/>
    <cellStyle name="Обычный 3 11 21 4 2 4" xfId="12115"/>
    <cellStyle name="Обычный 3 11 21 4 3" xfId="12116"/>
    <cellStyle name="Обычный 3 11 21 4 3 2" xfId="12117"/>
    <cellStyle name="Обычный 3 11 21 4 3 2 2" xfId="12118"/>
    <cellStyle name="Обычный 3 11 21 4 3 3" xfId="12119"/>
    <cellStyle name="Обычный 3 11 21 4 4" xfId="12120"/>
    <cellStyle name="Обычный 3 11 21 4 4 2" xfId="12121"/>
    <cellStyle name="Обычный 3 11 21 4 5" xfId="12122"/>
    <cellStyle name="Обычный 3 11 21 5" xfId="12123"/>
    <cellStyle name="Обычный 3 11 21 5 2" xfId="12124"/>
    <cellStyle name="Обычный 3 11 21 5 2 2" xfId="12125"/>
    <cellStyle name="Обычный 3 11 21 5 2 2 2" xfId="12126"/>
    <cellStyle name="Обычный 3 11 21 5 2 3" xfId="12127"/>
    <cellStyle name="Обычный 3 11 21 5 3" xfId="12128"/>
    <cellStyle name="Обычный 3 11 21 5 3 2" xfId="12129"/>
    <cellStyle name="Обычный 3 11 21 5 4" xfId="12130"/>
    <cellStyle name="Обычный 3 11 21 6" xfId="12131"/>
    <cellStyle name="Обычный 3 11 21 6 2" xfId="12132"/>
    <cellStyle name="Обычный 3 11 21 6 2 2" xfId="12133"/>
    <cellStyle name="Обычный 3 11 21 6 3" xfId="12134"/>
    <cellStyle name="Обычный 3 11 21 7" xfId="12135"/>
    <cellStyle name="Обычный 3 11 21 7 2" xfId="12136"/>
    <cellStyle name="Обычный 3 11 21 8" xfId="12137"/>
    <cellStyle name="Обычный 3 11 22" xfId="12138"/>
    <cellStyle name="Обычный 3 11 22 2" xfId="12139"/>
    <cellStyle name="Обычный 3 11 22 2 2" xfId="12140"/>
    <cellStyle name="Обычный 3 11 22 2 2 2" xfId="12141"/>
    <cellStyle name="Обычный 3 11 22 2 2 2 2" xfId="12142"/>
    <cellStyle name="Обычный 3 11 22 2 2 2 2 2" xfId="12143"/>
    <cellStyle name="Обычный 3 11 22 2 2 2 2 2 2" xfId="12144"/>
    <cellStyle name="Обычный 3 11 22 2 2 2 2 3" xfId="12145"/>
    <cellStyle name="Обычный 3 11 22 2 2 2 3" xfId="12146"/>
    <cellStyle name="Обычный 3 11 22 2 2 2 3 2" xfId="12147"/>
    <cellStyle name="Обычный 3 11 22 2 2 2 4" xfId="12148"/>
    <cellStyle name="Обычный 3 11 22 2 2 3" xfId="12149"/>
    <cellStyle name="Обычный 3 11 22 2 2 3 2" xfId="12150"/>
    <cellStyle name="Обычный 3 11 22 2 2 3 2 2" xfId="12151"/>
    <cellStyle name="Обычный 3 11 22 2 2 3 3" xfId="12152"/>
    <cellStyle name="Обычный 3 11 22 2 2 4" xfId="12153"/>
    <cellStyle name="Обычный 3 11 22 2 2 4 2" xfId="12154"/>
    <cellStyle name="Обычный 3 11 22 2 2 5" xfId="12155"/>
    <cellStyle name="Обычный 3 11 22 2 3" xfId="12156"/>
    <cellStyle name="Обычный 3 11 22 2 3 2" xfId="12157"/>
    <cellStyle name="Обычный 3 11 22 2 3 2 2" xfId="12158"/>
    <cellStyle name="Обычный 3 11 22 2 3 2 2 2" xfId="12159"/>
    <cellStyle name="Обычный 3 11 22 2 3 2 2 2 2" xfId="12160"/>
    <cellStyle name="Обычный 3 11 22 2 3 2 2 3" xfId="12161"/>
    <cellStyle name="Обычный 3 11 22 2 3 2 3" xfId="12162"/>
    <cellStyle name="Обычный 3 11 22 2 3 2 3 2" xfId="12163"/>
    <cellStyle name="Обычный 3 11 22 2 3 2 4" xfId="12164"/>
    <cellStyle name="Обычный 3 11 22 2 3 3" xfId="12165"/>
    <cellStyle name="Обычный 3 11 22 2 3 3 2" xfId="12166"/>
    <cellStyle name="Обычный 3 11 22 2 3 3 2 2" xfId="12167"/>
    <cellStyle name="Обычный 3 11 22 2 3 3 3" xfId="12168"/>
    <cellStyle name="Обычный 3 11 22 2 3 4" xfId="12169"/>
    <cellStyle name="Обычный 3 11 22 2 3 4 2" xfId="12170"/>
    <cellStyle name="Обычный 3 11 22 2 3 5" xfId="12171"/>
    <cellStyle name="Обычный 3 11 22 2 4" xfId="12172"/>
    <cellStyle name="Обычный 3 11 22 2 4 2" xfId="12173"/>
    <cellStyle name="Обычный 3 11 22 2 4 2 2" xfId="12174"/>
    <cellStyle name="Обычный 3 11 22 2 4 2 2 2" xfId="12175"/>
    <cellStyle name="Обычный 3 11 22 2 4 2 3" xfId="12176"/>
    <cellStyle name="Обычный 3 11 22 2 4 3" xfId="12177"/>
    <cellStyle name="Обычный 3 11 22 2 4 3 2" xfId="12178"/>
    <cellStyle name="Обычный 3 11 22 2 4 4" xfId="12179"/>
    <cellStyle name="Обычный 3 11 22 2 5" xfId="12180"/>
    <cellStyle name="Обычный 3 11 22 2 5 2" xfId="12181"/>
    <cellStyle name="Обычный 3 11 22 2 5 2 2" xfId="12182"/>
    <cellStyle name="Обычный 3 11 22 2 5 3" xfId="12183"/>
    <cellStyle name="Обычный 3 11 22 2 6" xfId="12184"/>
    <cellStyle name="Обычный 3 11 22 2 6 2" xfId="12185"/>
    <cellStyle name="Обычный 3 11 22 2 7" xfId="12186"/>
    <cellStyle name="Обычный 3 11 22 3" xfId="12187"/>
    <cellStyle name="Обычный 3 11 22 3 2" xfId="12188"/>
    <cellStyle name="Обычный 3 11 22 3 2 2" xfId="12189"/>
    <cellStyle name="Обычный 3 11 22 3 2 2 2" xfId="12190"/>
    <cellStyle name="Обычный 3 11 22 3 2 2 2 2" xfId="12191"/>
    <cellStyle name="Обычный 3 11 22 3 2 2 3" xfId="12192"/>
    <cellStyle name="Обычный 3 11 22 3 2 3" xfId="12193"/>
    <cellStyle name="Обычный 3 11 22 3 2 3 2" xfId="12194"/>
    <cellStyle name="Обычный 3 11 22 3 2 4" xfId="12195"/>
    <cellStyle name="Обычный 3 11 22 3 3" xfId="12196"/>
    <cellStyle name="Обычный 3 11 22 3 3 2" xfId="12197"/>
    <cellStyle name="Обычный 3 11 22 3 3 2 2" xfId="12198"/>
    <cellStyle name="Обычный 3 11 22 3 3 3" xfId="12199"/>
    <cellStyle name="Обычный 3 11 22 3 4" xfId="12200"/>
    <cellStyle name="Обычный 3 11 22 3 4 2" xfId="12201"/>
    <cellStyle name="Обычный 3 11 22 3 5" xfId="12202"/>
    <cellStyle name="Обычный 3 11 22 4" xfId="12203"/>
    <cellStyle name="Обычный 3 11 22 4 2" xfId="12204"/>
    <cellStyle name="Обычный 3 11 22 4 2 2" xfId="12205"/>
    <cellStyle name="Обычный 3 11 22 4 2 2 2" xfId="12206"/>
    <cellStyle name="Обычный 3 11 22 4 2 2 2 2" xfId="12207"/>
    <cellStyle name="Обычный 3 11 22 4 2 2 3" xfId="12208"/>
    <cellStyle name="Обычный 3 11 22 4 2 3" xfId="12209"/>
    <cellStyle name="Обычный 3 11 22 4 2 3 2" xfId="12210"/>
    <cellStyle name="Обычный 3 11 22 4 2 4" xfId="12211"/>
    <cellStyle name="Обычный 3 11 22 4 3" xfId="12212"/>
    <cellStyle name="Обычный 3 11 22 4 3 2" xfId="12213"/>
    <cellStyle name="Обычный 3 11 22 4 3 2 2" xfId="12214"/>
    <cellStyle name="Обычный 3 11 22 4 3 3" xfId="12215"/>
    <cellStyle name="Обычный 3 11 22 4 4" xfId="12216"/>
    <cellStyle name="Обычный 3 11 22 4 4 2" xfId="12217"/>
    <cellStyle name="Обычный 3 11 22 4 5" xfId="12218"/>
    <cellStyle name="Обычный 3 11 22 5" xfId="12219"/>
    <cellStyle name="Обычный 3 11 22 5 2" xfId="12220"/>
    <cellStyle name="Обычный 3 11 22 5 2 2" xfId="12221"/>
    <cellStyle name="Обычный 3 11 22 5 2 2 2" xfId="12222"/>
    <cellStyle name="Обычный 3 11 22 5 2 3" xfId="12223"/>
    <cellStyle name="Обычный 3 11 22 5 3" xfId="12224"/>
    <cellStyle name="Обычный 3 11 22 5 3 2" xfId="12225"/>
    <cellStyle name="Обычный 3 11 22 5 4" xfId="12226"/>
    <cellStyle name="Обычный 3 11 22 6" xfId="12227"/>
    <cellStyle name="Обычный 3 11 22 6 2" xfId="12228"/>
    <cellStyle name="Обычный 3 11 22 6 2 2" xfId="12229"/>
    <cellStyle name="Обычный 3 11 22 6 3" xfId="12230"/>
    <cellStyle name="Обычный 3 11 22 7" xfId="12231"/>
    <cellStyle name="Обычный 3 11 22 7 2" xfId="12232"/>
    <cellStyle name="Обычный 3 11 22 8" xfId="12233"/>
    <cellStyle name="Обычный 3 11 23" xfId="12234"/>
    <cellStyle name="Обычный 3 11 23 2" xfId="12235"/>
    <cellStyle name="Обычный 3 11 23 2 2" xfId="12236"/>
    <cellStyle name="Обычный 3 11 23 2 2 2" xfId="12237"/>
    <cellStyle name="Обычный 3 11 23 2 2 2 2" xfId="12238"/>
    <cellStyle name="Обычный 3 11 23 2 2 2 2 2" xfId="12239"/>
    <cellStyle name="Обычный 3 11 23 2 2 2 2 2 2" xfId="12240"/>
    <cellStyle name="Обычный 3 11 23 2 2 2 2 3" xfId="12241"/>
    <cellStyle name="Обычный 3 11 23 2 2 2 3" xfId="12242"/>
    <cellStyle name="Обычный 3 11 23 2 2 2 3 2" xfId="12243"/>
    <cellStyle name="Обычный 3 11 23 2 2 2 4" xfId="12244"/>
    <cellStyle name="Обычный 3 11 23 2 2 3" xfId="12245"/>
    <cellStyle name="Обычный 3 11 23 2 2 3 2" xfId="12246"/>
    <cellStyle name="Обычный 3 11 23 2 2 3 2 2" xfId="12247"/>
    <cellStyle name="Обычный 3 11 23 2 2 3 3" xfId="12248"/>
    <cellStyle name="Обычный 3 11 23 2 2 4" xfId="12249"/>
    <cellStyle name="Обычный 3 11 23 2 2 4 2" xfId="12250"/>
    <cellStyle name="Обычный 3 11 23 2 2 5" xfId="12251"/>
    <cellStyle name="Обычный 3 11 23 2 3" xfId="12252"/>
    <cellStyle name="Обычный 3 11 23 2 3 2" xfId="12253"/>
    <cellStyle name="Обычный 3 11 23 2 3 2 2" xfId="12254"/>
    <cellStyle name="Обычный 3 11 23 2 3 2 2 2" xfId="12255"/>
    <cellStyle name="Обычный 3 11 23 2 3 2 2 2 2" xfId="12256"/>
    <cellStyle name="Обычный 3 11 23 2 3 2 2 3" xfId="12257"/>
    <cellStyle name="Обычный 3 11 23 2 3 2 3" xfId="12258"/>
    <cellStyle name="Обычный 3 11 23 2 3 2 3 2" xfId="12259"/>
    <cellStyle name="Обычный 3 11 23 2 3 2 4" xfId="12260"/>
    <cellStyle name="Обычный 3 11 23 2 3 3" xfId="12261"/>
    <cellStyle name="Обычный 3 11 23 2 3 3 2" xfId="12262"/>
    <cellStyle name="Обычный 3 11 23 2 3 3 2 2" xfId="12263"/>
    <cellStyle name="Обычный 3 11 23 2 3 3 3" xfId="12264"/>
    <cellStyle name="Обычный 3 11 23 2 3 4" xfId="12265"/>
    <cellStyle name="Обычный 3 11 23 2 3 4 2" xfId="12266"/>
    <cellStyle name="Обычный 3 11 23 2 3 5" xfId="12267"/>
    <cellStyle name="Обычный 3 11 23 2 4" xfId="12268"/>
    <cellStyle name="Обычный 3 11 23 2 4 2" xfId="12269"/>
    <cellStyle name="Обычный 3 11 23 2 4 2 2" xfId="12270"/>
    <cellStyle name="Обычный 3 11 23 2 4 2 2 2" xfId="12271"/>
    <cellStyle name="Обычный 3 11 23 2 4 2 3" xfId="12272"/>
    <cellStyle name="Обычный 3 11 23 2 4 3" xfId="12273"/>
    <cellStyle name="Обычный 3 11 23 2 4 3 2" xfId="12274"/>
    <cellStyle name="Обычный 3 11 23 2 4 4" xfId="12275"/>
    <cellStyle name="Обычный 3 11 23 2 5" xfId="12276"/>
    <cellStyle name="Обычный 3 11 23 2 5 2" xfId="12277"/>
    <cellStyle name="Обычный 3 11 23 2 5 2 2" xfId="12278"/>
    <cellStyle name="Обычный 3 11 23 2 5 3" xfId="12279"/>
    <cellStyle name="Обычный 3 11 23 2 6" xfId="12280"/>
    <cellStyle name="Обычный 3 11 23 2 6 2" xfId="12281"/>
    <cellStyle name="Обычный 3 11 23 2 7" xfId="12282"/>
    <cellStyle name="Обычный 3 11 23 3" xfId="12283"/>
    <cellStyle name="Обычный 3 11 23 3 2" xfId="12284"/>
    <cellStyle name="Обычный 3 11 23 3 2 2" xfId="12285"/>
    <cellStyle name="Обычный 3 11 23 3 2 2 2" xfId="12286"/>
    <cellStyle name="Обычный 3 11 23 3 2 2 2 2" xfId="12287"/>
    <cellStyle name="Обычный 3 11 23 3 2 2 3" xfId="12288"/>
    <cellStyle name="Обычный 3 11 23 3 2 3" xfId="12289"/>
    <cellStyle name="Обычный 3 11 23 3 2 3 2" xfId="12290"/>
    <cellStyle name="Обычный 3 11 23 3 2 4" xfId="12291"/>
    <cellStyle name="Обычный 3 11 23 3 3" xfId="12292"/>
    <cellStyle name="Обычный 3 11 23 3 3 2" xfId="12293"/>
    <cellStyle name="Обычный 3 11 23 3 3 2 2" xfId="12294"/>
    <cellStyle name="Обычный 3 11 23 3 3 3" xfId="12295"/>
    <cellStyle name="Обычный 3 11 23 3 4" xfId="12296"/>
    <cellStyle name="Обычный 3 11 23 3 4 2" xfId="12297"/>
    <cellStyle name="Обычный 3 11 23 3 5" xfId="12298"/>
    <cellStyle name="Обычный 3 11 23 4" xfId="12299"/>
    <cellStyle name="Обычный 3 11 23 4 2" xfId="12300"/>
    <cellStyle name="Обычный 3 11 23 4 2 2" xfId="12301"/>
    <cellStyle name="Обычный 3 11 23 4 2 2 2" xfId="12302"/>
    <cellStyle name="Обычный 3 11 23 4 2 2 2 2" xfId="12303"/>
    <cellStyle name="Обычный 3 11 23 4 2 2 3" xfId="12304"/>
    <cellStyle name="Обычный 3 11 23 4 2 3" xfId="12305"/>
    <cellStyle name="Обычный 3 11 23 4 2 3 2" xfId="12306"/>
    <cellStyle name="Обычный 3 11 23 4 2 4" xfId="12307"/>
    <cellStyle name="Обычный 3 11 23 4 3" xfId="12308"/>
    <cellStyle name="Обычный 3 11 23 4 3 2" xfId="12309"/>
    <cellStyle name="Обычный 3 11 23 4 3 2 2" xfId="12310"/>
    <cellStyle name="Обычный 3 11 23 4 3 3" xfId="12311"/>
    <cellStyle name="Обычный 3 11 23 4 4" xfId="12312"/>
    <cellStyle name="Обычный 3 11 23 4 4 2" xfId="12313"/>
    <cellStyle name="Обычный 3 11 23 4 5" xfId="12314"/>
    <cellStyle name="Обычный 3 11 23 5" xfId="12315"/>
    <cellStyle name="Обычный 3 11 23 5 2" xfId="12316"/>
    <cellStyle name="Обычный 3 11 23 5 2 2" xfId="12317"/>
    <cellStyle name="Обычный 3 11 23 5 2 2 2" xfId="12318"/>
    <cellStyle name="Обычный 3 11 23 5 2 3" xfId="12319"/>
    <cellStyle name="Обычный 3 11 23 5 3" xfId="12320"/>
    <cellStyle name="Обычный 3 11 23 5 3 2" xfId="12321"/>
    <cellStyle name="Обычный 3 11 23 5 4" xfId="12322"/>
    <cellStyle name="Обычный 3 11 23 6" xfId="12323"/>
    <cellStyle name="Обычный 3 11 23 6 2" xfId="12324"/>
    <cellStyle name="Обычный 3 11 23 6 2 2" xfId="12325"/>
    <cellStyle name="Обычный 3 11 23 6 3" xfId="12326"/>
    <cellStyle name="Обычный 3 11 23 7" xfId="12327"/>
    <cellStyle name="Обычный 3 11 23 7 2" xfId="12328"/>
    <cellStyle name="Обычный 3 11 23 8" xfId="12329"/>
    <cellStyle name="Обычный 3 11 24" xfId="12330"/>
    <cellStyle name="Обычный 3 11 24 2" xfId="12331"/>
    <cellStyle name="Обычный 3 11 24 2 2" xfId="12332"/>
    <cellStyle name="Обычный 3 11 24 2 2 2" xfId="12333"/>
    <cellStyle name="Обычный 3 11 24 2 2 2 2" xfId="12334"/>
    <cellStyle name="Обычный 3 11 24 2 2 2 2 2" xfId="12335"/>
    <cellStyle name="Обычный 3 11 24 2 2 2 2 2 2" xfId="12336"/>
    <cellStyle name="Обычный 3 11 24 2 2 2 2 3" xfId="12337"/>
    <cellStyle name="Обычный 3 11 24 2 2 2 3" xfId="12338"/>
    <cellStyle name="Обычный 3 11 24 2 2 2 3 2" xfId="12339"/>
    <cellStyle name="Обычный 3 11 24 2 2 2 4" xfId="12340"/>
    <cellStyle name="Обычный 3 11 24 2 2 3" xfId="12341"/>
    <cellStyle name="Обычный 3 11 24 2 2 3 2" xfId="12342"/>
    <cellStyle name="Обычный 3 11 24 2 2 3 2 2" xfId="12343"/>
    <cellStyle name="Обычный 3 11 24 2 2 3 3" xfId="12344"/>
    <cellStyle name="Обычный 3 11 24 2 2 4" xfId="12345"/>
    <cellStyle name="Обычный 3 11 24 2 2 4 2" xfId="12346"/>
    <cellStyle name="Обычный 3 11 24 2 2 5" xfId="12347"/>
    <cellStyle name="Обычный 3 11 24 2 3" xfId="12348"/>
    <cellStyle name="Обычный 3 11 24 2 3 2" xfId="12349"/>
    <cellStyle name="Обычный 3 11 24 2 3 2 2" xfId="12350"/>
    <cellStyle name="Обычный 3 11 24 2 3 2 2 2" xfId="12351"/>
    <cellStyle name="Обычный 3 11 24 2 3 2 2 2 2" xfId="12352"/>
    <cellStyle name="Обычный 3 11 24 2 3 2 2 3" xfId="12353"/>
    <cellStyle name="Обычный 3 11 24 2 3 2 3" xfId="12354"/>
    <cellStyle name="Обычный 3 11 24 2 3 2 3 2" xfId="12355"/>
    <cellStyle name="Обычный 3 11 24 2 3 2 4" xfId="12356"/>
    <cellStyle name="Обычный 3 11 24 2 3 3" xfId="12357"/>
    <cellStyle name="Обычный 3 11 24 2 3 3 2" xfId="12358"/>
    <cellStyle name="Обычный 3 11 24 2 3 3 2 2" xfId="12359"/>
    <cellStyle name="Обычный 3 11 24 2 3 3 3" xfId="12360"/>
    <cellStyle name="Обычный 3 11 24 2 3 4" xfId="12361"/>
    <cellStyle name="Обычный 3 11 24 2 3 4 2" xfId="12362"/>
    <cellStyle name="Обычный 3 11 24 2 3 5" xfId="12363"/>
    <cellStyle name="Обычный 3 11 24 2 4" xfId="12364"/>
    <cellStyle name="Обычный 3 11 24 2 4 2" xfId="12365"/>
    <cellStyle name="Обычный 3 11 24 2 4 2 2" xfId="12366"/>
    <cellStyle name="Обычный 3 11 24 2 4 2 2 2" xfId="12367"/>
    <cellStyle name="Обычный 3 11 24 2 4 2 3" xfId="12368"/>
    <cellStyle name="Обычный 3 11 24 2 4 3" xfId="12369"/>
    <cellStyle name="Обычный 3 11 24 2 4 3 2" xfId="12370"/>
    <cellStyle name="Обычный 3 11 24 2 4 4" xfId="12371"/>
    <cellStyle name="Обычный 3 11 24 2 5" xfId="12372"/>
    <cellStyle name="Обычный 3 11 24 2 5 2" xfId="12373"/>
    <cellStyle name="Обычный 3 11 24 2 5 2 2" xfId="12374"/>
    <cellStyle name="Обычный 3 11 24 2 5 3" xfId="12375"/>
    <cellStyle name="Обычный 3 11 24 2 6" xfId="12376"/>
    <cellStyle name="Обычный 3 11 24 2 6 2" xfId="12377"/>
    <cellStyle name="Обычный 3 11 24 2 7" xfId="12378"/>
    <cellStyle name="Обычный 3 11 24 3" xfId="12379"/>
    <cellStyle name="Обычный 3 11 24 3 2" xfId="12380"/>
    <cellStyle name="Обычный 3 11 24 3 2 2" xfId="12381"/>
    <cellStyle name="Обычный 3 11 24 3 2 2 2" xfId="12382"/>
    <cellStyle name="Обычный 3 11 24 3 2 2 2 2" xfId="12383"/>
    <cellStyle name="Обычный 3 11 24 3 2 2 3" xfId="12384"/>
    <cellStyle name="Обычный 3 11 24 3 2 3" xfId="12385"/>
    <cellStyle name="Обычный 3 11 24 3 2 3 2" xfId="12386"/>
    <cellStyle name="Обычный 3 11 24 3 2 4" xfId="12387"/>
    <cellStyle name="Обычный 3 11 24 3 3" xfId="12388"/>
    <cellStyle name="Обычный 3 11 24 3 3 2" xfId="12389"/>
    <cellStyle name="Обычный 3 11 24 3 3 2 2" xfId="12390"/>
    <cellStyle name="Обычный 3 11 24 3 3 3" xfId="12391"/>
    <cellStyle name="Обычный 3 11 24 3 4" xfId="12392"/>
    <cellStyle name="Обычный 3 11 24 3 4 2" xfId="12393"/>
    <cellStyle name="Обычный 3 11 24 3 5" xfId="12394"/>
    <cellStyle name="Обычный 3 11 24 4" xfId="12395"/>
    <cellStyle name="Обычный 3 11 24 4 2" xfId="12396"/>
    <cellStyle name="Обычный 3 11 24 4 2 2" xfId="12397"/>
    <cellStyle name="Обычный 3 11 24 4 2 2 2" xfId="12398"/>
    <cellStyle name="Обычный 3 11 24 4 2 2 2 2" xfId="12399"/>
    <cellStyle name="Обычный 3 11 24 4 2 2 3" xfId="12400"/>
    <cellStyle name="Обычный 3 11 24 4 2 3" xfId="12401"/>
    <cellStyle name="Обычный 3 11 24 4 2 3 2" xfId="12402"/>
    <cellStyle name="Обычный 3 11 24 4 2 4" xfId="12403"/>
    <cellStyle name="Обычный 3 11 24 4 3" xfId="12404"/>
    <cellStyle name="Обычный 3 11 24 4 3 2" xfId="12405"/>
    <cellStyle name="Обычный 3 11 24 4 3 2 2" xfId="12406"/>
    <cellStyle name="Обычный 3 11 24 4 3 3" xfId="12407"/>
    <cellStyle name="Обычный 3 11 24 4 4" xfId="12408"/>
    <cellStyle name="Обычный 3 11 24 4 4 2" xfId="12409"/>
    <cellStyle name="Обычный 3 11 24 4 5" xfId="12410"/>
    <cellStyle name="Обычный 3 11 24 5" xfId="12411"/>
    <cellStyle name="Обычный 3 11 24 5 2" xfId="12412"/>
    <cellStyle name="Обычный 3 11 24 5 2 2" xfId="12413"/>
    <cellStyle name="Обычный 3 11 24 5 2 2 2" xfId="12414"/>
    <cellStyle name="Обычный 3 11 24 5 2 3" xfId="12415"/>
    <cellStyle name="Обычный 3 11 24 5 3" xfId="12416"/>
    <cellStyle name="Обычный 3 11 24 5 3 2" xfId="12417"/>
    <cellStyle name="Обычный 3 11 24 5 4" xfId="12418"/>
    <cellStyle name="Обычный 3 11 24 6" xfId="12419"/>
    <cellStyle name="Обычный 3 11 24 6 2" xfId="12420"/>
    <cellStyle name="Обычный 3 11 24 6 2 2" xfId="12421"/>
    <cellStyle name="Обычный 3 11 24 6 3" xfId="12422"/>
    <cellStyle name="Обычный 3 11 24 7" xfId="12423"/>
    <cellStyle name="Обычный 3 11 24 7 2" xfId="12424"/>
    <cellStyle name="Обычный 3 11 24 8" xfId="12425"/>
    <cellStyle name="Обычный 3 11 25" xfId="12426"/>
    <cellStyle name="Обычный 3 11 25 2" xfId="12427"/>
    <cellStyle name="Обычный 3 11 25 2 2" xfId="12428"/>
    <cellStyle name="Обычный 3 11 25 2 2 2" xfId="12429"/>
    <cellStyle name="Обычный 3 11 25 2 2 2 2" xfId="12430"/>
    <cellStyle name="Обычный 3 11 25 2 2 2 2 2" xfId="12431"/>
    <cellStyle name="Обычный 3 11 25 2 2 2 2 2 2" xfId="12432"/>
    <cellStyle name="Обычный 3 11 25 2 2 2 2 3" xfId="12433"/>
    <cellStyle name="Обычный 3 11 25 2 2 2 3" xfId="12434"/>
    <cellStyle name="Обычный 3 11 25 2 2 2 3 2" xfId="12435"/>
    <cellStyle name="Обычный 3 11 25 2 2 2 4" xfId="12436"/>
    <cellStyle name="Обычный 3 11 25 2 2 3" xfId="12437"/>
    <cellStyle name="Обычный 3 11 25 2 2 3 2" xfId="12438"/>
    <cellStyle name="Обычный 3 11 25 2 2 3 2 2" xfId="12439"/>
    <cellStyle name="Обычный 3 11 25 2 2 3 3" xfId="12440"/>
    <cellStyle name="Обычный 3 11 25 2 2 4" xfId="12441"/>
    <cellStyle name="Обычный 3 11 25 2 2 4 2" xfId="12442"/>
    <cellStyle name="Обычный 3 11 25 2 2 5" xfId="12443"/>
    <cellStyle name="Обычный 3 11 25 2 3" xfId="12444"/>
    <cellStyle name="Обычный 3 11 25 2 3 2" xfId="12445"/>
    <cellStyle name="Обычный 3 11 25 2 3 2 2" xfId="12446"/>
    <cellStyle name="Обычный 3 11 25 2 3 2 2 2" xfId="12447"/>
    <cellStyle name="Обычный 3 11 25 2 3 2 2 2 2" xfId="12448"/>
    <cellStyle name="Обычный 3 11 25 2 3 2 2 3" xfId="12449"/>
    <cellStyle name="Обычный 3 11 25 2 3 2 3" xfId="12450"/>
    <cellStyle name="Обычный 3 11 25 2 3 2 3 2" xfId="12451"/>
    <cellStyle name="Обычный 3 11 25 2 3 2 4" xfId="12452"/>
    <cellStyle name="Обычный 3 11 25 2 3 3" xfId="12453"/>
    <cellStyle name="Обычный 3 11 25 2 3 3 2" xfId="12454"/>
    <cellStyle name="Обычный 3 11 25 2 3 3 2 2" xfId="12455"/>
    <cellStyle name="Обычный 3 11 25 2 3 3 3" xfId="12456"/>
    <cellStyle name="Обычный 3 11 25 2 3 4" xfId="12457"/>
    <cellStyle name="Обычный 3 11 25 2 3 4 2" xfId="12458"/>
    <cellStyle name="Обычный 3 11 25 2 3 5" xfId="12459"/>
    <cellStyle name="Обычный 3 11 25 2 4" xfId="12460"/>
    <cellStyle name="Обычный 3 11 25 2 4 2" xfId="12461"/>
    <cellStyle name="Обычный 3 11 25 2 4 2 2" xfId="12462"/>
    <cellStyle name="Обычный 3 11 25 2 4 2 2 2" xfId="12463"/>
    <cellStyle name="Обычный 3 11 25 2 4 2 3" xfId="12464"/>
    <cellStyle name="Обычный 3 11 25 2 4 3" xfId="12465"/>
    <cellStyle name="Обычный 3 11 25 2 4 3 2" xfId="12466"/>
    <cellStyle name="Обычный 3 11 25 2 4 4" xfId="12467"/>
    <cellStyle name="Обычный 3 11 25 2 5" xfId="12468"/>
    <cellStyle name="Обычный 3 11 25 2 5 2" xfId="12469"/>
    <cellStyle name="Обычный 3 11 25 2 5 2 2" xfId="12470"/>
    <cellStyle name="Обычный 3 11 25 2 5 3" xfId="12471"/>
    <cellStyle name="Обычный 3 11 25 2 6" xfId="12472"/>
    <cellStyle name="Обычный 3 11 25 2 6 2" xfId="12473"/>
    <cellStyle name="Обычный 3 11 25 2 7" xfId="12474"/>
    <cellStyle name="Обычный 3 11 25 3" xfId="12475"/>
    <cellStyle name="Обычный 3 11 25 3 2" xfId="12476"/>
    <cellStyle name="Обычный 3 11 25 3 2 2" xfId="12477"/>
    <cellStyle name="Обычный 3 11 25 3 2 2 2" xfId="12478"/>
    <cellStyle name="Обычный 3 11 25 3 2 2 2 2" xfId="12479"/>
    <cellStyle name="Обычный 3 11 25 3 2 2 3" xfId="12480"/>
    <cellStyle name="Обычный 3 11 25 3 2 3" xfId="12481"/>
    <cellStyle name="Обычный 3 11 25 3 2 3 2" xfId="12482"/>
    <cellStyle name="Обычный 3 11 25 3 2 4" xfId="12483"/>
    <cellStyle name="Обычный 3 11 25 3 3" xfId="12484"/>
    <cellStyle name="Обычный 3 11 25 3 3 2" xfId="12485"/>
    <cellStyle name="Обычный 3 11 25 3 3 2 2" xfId="12486"/>
    <cellStyle name="Обычный 3 11 25 3 3 3" xfId="12487"/>
    <cellStyle name="Обычный 3 11 25 3 4" xfId="12488"/>
    <cellStyle name="Обычный 3 11 25 3 4 2" xfId="12489"/>
    <cellStyle name="Обычный 3 11 25 3 5" xfId="12490"/>
    <cellStyle name="Обычный 3 11 25 4" xfId="12491"/>
    <cellStyle name="Обычный 3 11 25 4 2" xfId="12492"/>
    <cellStyle name="Обычный 3 11 25 4 2 2" xfId="12493"/>
    <cellStyle name="Обычный 3 11 25 4 2 2 2" xfId="12494"/>
    <cellStyle name="Обычный 3 11 25 4 2 2 2 2" xfId="12495"/>
    <cellStyle name="Обычный 3 11 25 4 2 2 3" xfId="12496"/>
    <cellStyle name="Обычный 3 11 25 4 2 3" xfId="12497"/>
    <cellStyle name="Обычный 3 11 25 4 2 3 2" xfId="12498"/>
    <cellStyle name="Обычный 3 11 25 4 2 4" xfId="12499"/>
    <cellStyle name="Обычный 3 11 25 4 3" xfId="12500"/>
    <cellStyle name="Обычный 3 11 25 4 3 2" xfId="12501"/>
    <cellStyle name="Обычный 3 11 25 4 3 2 2" xfId="12502"/>
    <cellStyle name="Обычный 3 11 25 4 3 3" xfId="12503"/>
    <cellStyle name="Обычный 3 11 25 4 4" xfId="12504"/>
    <cellStyle name="Обычный 3 11 25 4 4 2" xfId="12505"/>
    <cellStyle name="Обычный 3 11 25 4 5" xfId="12506"/>
    <cellStyle name="Обычный 3 11 25 5" xfId="12507"/>
    <cellStyle name="Обычный 3 11 25 5 2" xfId="12508"/>
    <cellStyle name="Обычный 3 11 25 5 2 2" xfId="12509"/>
    <cellStyle name="Обычный 3 11 25 5 2 2 2" xfId="12510"/>
    <cellStyle name="Обычный 3 11 25 5 2 3" xfId="12511"/>
    <cellStyle name="Обычный 3 11 25 5 3" xfId="12512"/>
    <cellStyle name="Обычный 3 11 25 5 3 2" xfId="12513"/>
    <cellStyle name="Обычный 3 11 25 5 4" xfId="12514"/>
    <cellStyle name="Обычный 3 11 25 6" xfId="12515"/>
    <cellStyle name="Обычный 3 11 25 6 2" xfId="12516"/>
    <cellStyle name="Обычный 3 11 25 6 2 2" xfId="12517"/>
    <cellStyle name="Обычный 3 11 25 6 3" xfId="12518"/>
    <cellStyle name="Обычный 3 11 25 7" xfId="12519"/>
    <cellStyle name="Обычный 3 11 25 7 2" xfId="12520"/>
    <cellStyle name="Обычный 3 11 25 8" xfId="12521"/>
    <cellStyle name="Обычный 3 11 26" xfId="12522"/>
    <cellStyle name="Обычный 3 11 26 2" xfId="12523"/>
    <cellStyle name="Обычный 3 11 26 2 2" xfId="12524"/>
    <cellStyle name="Обычный 3 11 26 2 2 2" xfId="12525"/>
    <cellStyle name="Обычный 3 11 26 2 2 2 2" xfId="12526"/>
    <cellStyle name="Обычный 3 11 26 2 2 2 2 2" xfId="12527"/>
    <cellStyle name="Обычный 3 11 26 2 2 2 2 2 2" xfId="12528"/>
    <cellStyle name="Обычный 3 11 26 2 2 2 2 3" xfId="12529"/>
    <cellStyle name="Обычный 3 11 26 2 2 2 3" xfId="12530"/>
    <cellStyle name="Обычный 3 11 26 2 2 2 3 2" xfId="12531"/>
    <cellStyle name="Обычный 3 11 26 2 2 2 4" xfId="12532"/>
    <cellStyle name="Обычный 3 11 26 2 2 3" xfId="12533"/>
    <cellStyle name="Обычный 3 11 26 2 2 3 2" xfId="12534"/>
    <cellStyle name="Обычный 3 11 26 2 2 3 2 2" xfId="12535"/>
    <cellStyle name="Обычный 3 11 26 2 2 3 3" xfId="12536"/>
    <cellStyle name="Обычный 3 11 26 2 2 4" xfId="12537"/>
    <cellStyle name="Обычный 3 11 26 2 2 4 2" xfId="12538"/>
    <cellStyle name="Обычный 3 11 26 2 2 5" xfId="12539"/>
    <cellStyle name="Обычный 3 11 26 2 3" xfId="12540"/>
    <cellStyle name="Обычный 3 11 26 2 3 2" xfId="12541"/>
    <cellStyle name="Обычный 3 11 26 2 3 2 2" xfId="12542"/>
    <cellStyle name="Обычный 3 11 26 2 3 2 2 2" xfId="12543"/>
    <cellStyle name="Обычный 3 11 26 2 3 2 2 2 2" xfId="12544"/>
    <cellStyle name="Обычный 3 11 26 2 3 2 2 3" xfId="12545"/>
    <cellStyle name="Обычный 3 11 26 2 3 2 3" xfId="12546"/>
    <cellStyle name="Обычный 3 11 26 2 3 2 3 2" xfId="12547"/>
    <cellStyle name="Обычный 3 11 26 2 3 2 4" xfId="12548"/>
    <cellStyle name="Обычный 3 11 26 2 3 3" xfId="12549"/>
    <cellStyle name="Обычный 3 11 26 2 3 3 2" xfId="12550"/>
    <cellStyle name="Обычный 3 11 26 2 3 3 2 2" xfId="12551"/>
    <cellStyle name="Обычный 3 11 26 2 3 3 3" xfId="12552"/>
    <cellStyle name="Обычный 3 11 26 2 3 4" xfId="12553"/>
    <cellStyle name="Обычный 3 11 26 2 3 4 2" xfId="12554"/>
    <cellStyle name="Обычный 3 11 26 2 3 5" xfId="12555"/>
    <cellStyle name="Обычный 3 11 26 2 4" xfId="12556"/>
    <cellStyle name="Обычный 3 11 26 2 4 2" xfId="12557"/>
    <cellStyle name="Обычный 3 11 26 2 4 2 2" xfId="12558"/>
    <cellStyle name="Обычный 3 11 26 2 4 2 2 2" xfId="12559"/>
    <cellStyle name="Обычный 3 11 26 2 4 2 3" xfId="12560"/>
    <cellStyle name="Обычный 3 11 26 2 4 3" xfId="12561"/>
    <cellStyle name="Обычный 3 11 26 2 4 3 2" xfId="12562"/>
    <cellStyle name="Обычный 3 11 26 2 4 4" xfId="12563"/>
    <cellStyle name="Обычный 3 11 26 2 5" xfId="12564"/>
    <cellStyle name="Обычный 3 11 26 2 5 2" xfId="12565"/>
    <cellStyle name="Обычный 3 11 26 2 5 2 2" xfId="12566"/>
    <cellStyle name="Обычный 3 11 26 2 5 3" xfId="12567"/>
    <cellStyle name="Обычный 3 11 26 2 6" xfId="12568"/>
    <cellStyle name="Обычный 3 11 26 2 6 2" xfId="12569"/>
    <cellStyle name="Обычный 3 11 26 2 7" xfId="12570"/>
    <cellStyle name="Обычный 3 11 26 3" xfId="12571"/>
    <cellStyle name="Обычный 3 11 26 3 2" xfId="12572"/>
    <cellStyle name="Обычный 3 11 26 3 2 2" xfId="12573"/>
    <cellStyle name="Обычный 3 11 26 3 2 2 2" xfId="12574"/>
    <cellStyle name="Обычный 3 11 26 3 2 2 2 2" xfId="12575"/>
    <cellStyle name="Обычный 3 11 26 3 2 2 3" xfId="12576"/>
    <cellStyle name="Обычный 3 11 26 3 2 3" xfId="12577"/>
    <cellStyle name="Обычный 3 11 26 3 2 3 2" xfId="12578"/>
    <cellStyle name="Обычный 3 11 26 3 2 4" xfId="12579"/>
    <cellStyle name="Обычный 3 11 26 3 3" xfId="12580"/>
    <cellStyle name="Обычный 3 11 26 3 3 2" xfId="12581"/>
    <cellStyle name="Обычный 3 11 26 3 3 2 2" xfId="12582"/>
    <cellStyle name="Обычный 3 11 26 3 3 3" xfId="12583"/>
    <cellStyle name="Обычный 3 11 26 3 4" xfId="12584"/>
    <cellStyle name="Обычный 3 11 26 3 4 2" xfId="12585"/>
    <cellStyle name="Обычный 3 11 26 3 5" xfId="12586"/>
    <cellStyle name="Обычный 3 11 26 4" xfId="12587"/>
    <cellStyle name="Обычный 3 11 26 4 2" xfId="12588"/>
    <cellStyle name="Обычный 3 11 26 4 2 2" xfId="12589"/>
    <cellStyle name="Обычный 3 11 26 4 2 2 2" xfId="12590"/>
    <cellStyle name="Обычный 3 11 26 4 2 2 2 2" xfId="12591"/>
    <cellStyle name="Обычный 3 11 26 4 2 2 3" xfId="12592"/>
    <cellStyle name="Обычный 3 11 26 4 2 3" xfId="12593"/>
    <cellStyle name="Обычный 3 11 26 4 2 3 2" xfId="12594"/>
    <cellStyle name="Обычный 3 11 26 4 2 4" xfId="12595"/>
    <cellStyle name="Обычный 3 11 26 4 3" xfId="12596"/>
    <cellStyle name="Обычный 3 11 26 4 3 2" xfId="12597"/>
    <cellStyle name="Обычный 3 11 26 4 3 2 2" xfId="12598"/>
    <cellStyle name="Обычный 3 11 26 4 3 3" xfId="12599"/>
    <cellStyle name="Обычный 3 11 26 4 4" xfId="12600"/>
    <cellStyle name="Обычный 3 11 26 4 4 2" xfId="12601"/>
    <cellStyle name="Обычный 3 11 26 4 5" xfId="12602"/>
    <cellStyle name="Обычный 3 11 26 5" xfId="12603"/>
    <cellStyle name="Обычный 3 11 26 5 2" xfId="12604"/>
    <cellStyle name="Обычный 3 11 26 5 2 2" xfId="12605"/>
    <cellStyle name="Обычный 3 11 26 5 2 2 2" xfId="12606"/>
    <cellStyle name="Обычный 3 11 26 5 2 3" xfId="12607"/>
    <cellStyle name="Обычный 3 11 26 5 3" xfId="12608"/>
    <cellStyle name="Обычный 3 11 26 5 3 2" xfId="12609"/>
    <cellStyle name="Обычный 3 11 26 5 4" xfId="12610"/>
    <cellStyle name="Обычный 3 11 26 6" xfId="12611"/>
    <cellStyle name="Обычный 3 11 26 6 2" xfId="12612"/>
    <cellStyle name="Обычный 3 11 26 6 2 2" xfId="12613"/>
    <cellStyle name="Обычный 3 11 26 6 3" xfId="12614"/>
    <cellStyle name="Обычный 3 11 26 7" xfId="12615"/>
    <cellStyle name="Обычный 3 11 26 7 2" xfId="12616"/>
    <cellStyle name="Обычный 3 11 26 8" xfId="12617"/>
    <cellStyle name="Обычный 3 11 27" xfId="12618"/>
    <cellStyle name="Обычный 3 11 27 2" xfId="12619"/>
    <cellStyle name="Обычный 3 11 27 2 2" xfId="12620"/>
    <cellStyle name="Обычный 3 11 27 2 2 2" xfId="12621"/>
    <cellStyle name="Обычный 3 11 27 2 2 2 2" xfId="12622"/>
    <cellStyle name="Обычный 3 11 27 2 2 2 2 2" xfId="12623"/>
    <cellStyle name="Обычный 3 11 27 2 2 2 2 2 2" xfId="12624"/>
    <cellStyle name="Обычный 3 11 27 2 2 2 2 3" xfId="12625"/>
    <cellStyle name="Обычный 3 11 27 2 2 2 3" xfId="12626"/>
    <cellStyle name="Обычный 3 11 27 2 2 2 3 2" xfId="12627"/>
    <cellStyle name="Обычный 3 11 27 2 2 2 4" xfId="12628"/>
    <cellStyle name="Обычный 3 11 27 2 2 3" xfId="12629"/>
    <cellStyle name="Обычный 3 11 27 2 2 3 2" xfId="12630"/>
    <cellStyle name="Обычный 3 11 27 2 2 3 2 2" xfId="12631"/>
    <cellStyle name="Обычный 3 11 27 2 2 3 3" xfId="12632"/>
    <cellStyle name="Обычный 3 11 27 2 2 4" xfId="12633"/>
    <cellStyle name="Обычный 3 11 27 2 2 4 2" xfId="12634"/>
    <cellStyle name="Обычный 3 11 27 2 2 5" xfId="12635"/>
    <cellStyle name="Обычный 3 11 27 2 3" xfId="12636"/>
    <cellStyle name="Обычный 3 11 27 2 3 2" xfId="12637"/>
    <cellStyle name="Обычный 3 11 27 2 3 2 2" xfId="12638"/>
    <cellStyle name="Обычный 3 11 27 2 3 2 2 2" xfId="12639"/>
    <cellStyle name="Обычный 3 11 27 2 3 2 2 2 2" xfId="12640"/>
    <cellStyle name="Обычный 3 11 27 2 3 2 2 3" xfId="12641"/>
    <cellStyle name="Обычный 3 11 27 2 3 2 3" xfId="12642"/>
    <cellStyle name="Обычный 3 11 27 2 3 2 3 2" xfId="12643"/>
    <cellStyle name="Обычный 3 11 27 2 3 2 4" xfId="12644"/>
    <cellStyle name="Обычный 3 11 27 2 3 3" xfId="12645"/>
    <cellStyle name="Обычный 3 11 27 2 3 3 2" xfId="12646"/>
    <cellStyle name="Обычный 3 11 27 2 3 3 2 2" xfId="12647"/>
    <cellStyle name="Обычный 3 11 27 2 3 3 3" xfId="12648"/>
    <cellStyle name="Обычный 3 11 27 2 3 4" xfId="12649"/>
    <cellStyle name="Обычный 3 11 27 2 3 4 2" xfId="12650"/>
    <cellStyle name="Обычный 3 11 27 2 3 5" xfId="12651"/>
    <cellStyle name="Обычный 3 11 27 2 4" xfId="12652"/>
    <cellStyle name="Обычный 3 11 27 2 4 2" xfId="12653"/>
    <cellStyle name="Обычный 3 11 27 2 4 2 2" xfId="12654"/>
    <cellStyle name="Обычный 3 11 27 2 4 2 2 2" xfId="12655"/>
    <cellStyle name="Обычный 3 11 27 2 4 2 3" xfId="12656"/>
    <cellStyle name="Обычный 3 11 27 2 4 3" xfId="12657"/>
    <cellStyle name="Обычный 3 11 27 2 4 3 2" xfId="12658"/>
    <cellStyle name="Обычный 3 11 27 2 4 4" xfId="12659"/>
    <cellStyle name="Обычный 3 11 27 2 5" xfId="12660"/>
    <cellStyle name="Обычный 3 11 27 2 5 2" xfId="12661"/>
    <cellStyle name="Обычный 3 11 27 2 5 2 2" xfId="12662"/>
    <cellStyle name="Обычный 3 11 27 2 5 3" xfId="12663"/>
    <cellStyle name="Обычный 3 11 27 2 6" xfId="12664"/>
    <cellStyle name="Обычный 3 11 27 2 6 2" xfId="12665"/>
    <cellStyle name="Обычный 3 11 27 2 7" xfId="12666"/>
    <cellStyle name="Обычный 3 11 27 3" xfId="12667"/>
    <cellStyle name="Обычный 3 11 27 3 2" xfId="12668"/>
    <cellStyle name="Обычный 3 11 27 3 2 2" xfId="12669"/>
    <cellStyle name="Обычный 3 11 27 3 2 2 2" xfId="12670"/>
    <cellStyle name="Обычный 3 11 27 3 2 2 2 2" xfId="12671"/>
    <cellStyle name="Обычный 3 11 27 3 2 2 3" xfId="12672"/>
    <cellStyle name="Обычный 3 11 27 3 2 3" xfId="12673"/>
    <cellStyle name="Обычный 3 11 27 3 2 3 2" xfId="12674"/>
    <cellStyle name="Обычный 3 11 27 3 2 4" xfId="12675"/>
    <cellStyle name="Обычный 3 11 27 3 3" xfId="12676"/>
    <cellStyle name="Обычный 3 11 27 3 3 2" xfId="12677"/>
    <cellStyle name="Обычный 3 11 27 3 3 2 2" xfId="12678"/>
    <cellStyle name="Обычный 3 11 27 3 3 3" xfId="12679"/>
    <cellStyle name="Обычный 3 11 27 3 4" xfId="12680"/>
    <cellStyle name="Обычный 3 11 27 3 4 2" xfId="12681"/>
    <cellStyle name="Обычный 3 11 27 3 5" xfId="12682"/>
    <cellStyle name="Обычный 3 11 27 4" xfId="12683"/>
    <cellStyle name="Обычный 3 11 27 4 2" xfId="12684"/>
    <cellStyle name="Обычный 3 11 27 4 2 2" xfId="12685"/>
    <cellStyle name="Обычный 3 11 27 4 2 2 2" xfId="12686"/>
    <cellStyle name="Обычный 3 11 27 4 2 2 2 2" xfId="12687"/>
    <cellStyle name="Обычный 3 11 27 4 2 2 3" xfId="12688"/>
    <cellStyle name="Обычный 3 11 27 4 2 3" xfId="12689"/>
    <cellStyle name="Обычный 3 11 27 4 2 3 2" xfId="12690"/>
    <cellStyle name="Обычный 3 11 27 4 2 4" xfId="12691"/>
    <cellStyle name="Обычный 3 11 27 4 3" xfId="12692"/>
    <cellStyle name="Обычный 3 11 27 4 3 2" xfId="12693"/>
    <cellStyle name="Обычный 3 11 27 4 3 2 2" xfId="12694"/>
    <cellStyle name="Обычный 3 11 27 4 3 3" xfId="12695"/>
    <cellStyle name="Обычный 3 11 27 4 4" xfId="12696"/>
    <cellStyle name="Обычный 3 11 27 4 4 2" xfId="12697"/>
    <cellStyle name="Обычный 3 11 27 4 5" xfId="12698"/>
    <cellStyle name="Обычный 3 11 27 5" xfId="12699"/>
    <cellStyle name="Обычный 3 11 27 5 2" xfId="12700"/>
    <cellStyle name="Обычный 3 11 27 5 2 2" xfId="12701"/>
    <cellStyle name="Обычный 3 11 27 5 2 2 2" xfId="12702"/>
    <cellStyle name="Обычный 3 11 27 5 2 3" xfId="12703"/>
    <cellStyle name="Обычный 3 11 27 5 3" xfId="12704"/>
    <cellStyle name="Обычный 3 11 27 5 3 2" xfId="12705"/>
    <cellStyle name="Обычный 3 11 27 5 4" xfId="12706"/>
    <cellStyle name="Обычный 3 11 27 6" xfId="12707"/>
    <cellStyle name="Обычный 3 11 27 6 2" xfId="12708"/>
    <cellStyle name="Обычный 3 11 27 6 2 2" xfId="12709"/>
    <cellStyle name="Обычный 3 11 27 6 3" xfId="12710"/>
    <cellStyle name="Обычный 3 11 27 7" xfId="12711"/>
    <cellStyle name="Обычный 3 11 27 7 2" xfId="12712"/>
    <cellStyle name="Обычный 3 11 27 8" xfId="12713"/>
    <cellStyle name="Обычный 3 11 28" xfId="12714"/>
    <cellStyle name="Обычный 3 11 28 2" xfId="12715"/>
    <cellStyle name="Обычный 3 11 28 2 2" xfId="12716"/>
    <cellStyle name="Обычный 3 11 28 2 2 2" xfId="12717"/>
    <cellStyle name="Обычный 3 11 28 2 2 2 2" xfId="12718"/>
    <cellStyle name="Обычный 3 11 28 2 2 2 2 2" xfId="12719"/>
    <cellStyle name="Обычный 3 11 28 2 2 2 2 2 2" xfId="12720"/>
    <cellStyle name="Обычный 3 11 28 2 2 2 2 3" xfId="12721"/>
    <cellStyle name="Обычный 3 11 28 2 2 2 3" xfId="12722"/>
    <cellStyle name="Обычный 3 11 28 2 2 2 3 2" xfId="12723"/>
    <cellStyle name="Обычный 3 11 28 2 2 2 4" xfId="12724"/>
    <cellStyle name="Обычный 3 11 28 2 2 3" xfId="12725"/>
    <cellStyle name="Обычный 3 11 28 2 2 3 2" xfId="12726"/>
    <cellStyle name="Обычный 3 11 28 2 2 3 2 2" xfId="12727"/>
    <cellStyle name="Обычный 3 11 28 2 2 3 3" xfId="12728"/>
    <cellStyle name="Обычный 3 11 28 2 2 4" xfId="12729"/>
    <cellStyle name="Обычный 3 11 28 2 2 4 2" xfId="12730"/>
    <cellStyle name="Обычный 3 11 28 2 2 5" xfId="12731"/>
    <cellStyle name="Обычный 3 11 28 2 3" xfId="12732"/>
    <cellStyle name="Обычный 3 11 28 2 3 2" xfId="12733"/>
    <cellStyle name="Обычный 3 11 28 2 3 2 2" xfId="12734"/>
    <cellStyle name="Обычный 3 11 28 2 3 2 2 2" xfId="12735"/>
    <cellStyle name="Обычный 3 11 28 2 3 2 2 2 2" xfId="12736"/>
    <cellStyle name="Обычный 3 11 28 2 3 2 2 3" xfId="12737"/>
    <cellStyle name="Обычный 3 11 28 2 3 2 3" xfId="12738"/>
    <cellStyle name="Обычный 3 11 28 2 3 2 3 2" xfId="12739"/>
    <cellStyle name="Обычный 3 11 28 2 3 2 4" xfId="12740"/>
    <cellStyle name="Обычный 3 11 28 2 3 3" xfId="12741"/>
    <cellStyle name="Обычный 3 11 28 2 3 3 2" xfId="12742"/>
    <cellStyle name="Обычный 3 11 28 2 3 3 2 2" xfId="12743"/>
    <cellStyle name="Обычный 3 11 28 2 3 3 3" xfId="12744"/>
    <cellStyle name="Обычный 3 11 28 2 3 4" xfId="12745"/>
    <cellStyle name="Обычный 3 11 28 2 3 4 2" xfId="12746"/>
    <cellStyle name="Обычный 3 11 28 2 3 5" xfId="12747"/>
    <cellStyle name="Обычный 3 11 28 2 4" xfId="12748"/>
    <cellStyle name="Обычный 3 11 28 2 4 2" xfId="12749"/>
    <cellStyle name="Обычный 3 11 28 2 4 2 2" xfId="12750"/>
    <cellStyle name="Обычный 3 11 28 2 4 2 2 2" xfId="12751"/>
    <cellStyle name="Обычный 3 11 28 2 4 2 3" xfId="12752"/>
    <cellStyle name="Обычный 3 11 28 2 4 3" xfId="12753"/>
    <cellStyle name="Обычный 3 11 28 2 4 3 2" xfId="12754"/>
    <cellStyle name="Обычный 3 11 28 2 4 4" xfId="12755"/>
    <cellStyle name="Обычный 3 11 28 2 5" xfId="12756"/>
    <cellStyle name="Обычный 3 11 28 2 5 2" xfId="12757"/>
    <cellStyle name="Обычный 3 11 28 2 5 2 2" xfId="12758"/>
    <cellStyle name="Обычный 3 11 28 2 5 3" xfId="12759"/>
    <cellStyle name="Обычный 3 11 28 2 6" xfId="12760"/>
    <cellStyle name="Обычный 3 11 28 2 6 2" xfId="12761"/>
    <cellStyle name="Обычный 3 11 28 2 7" xfId="12762"/>
    <cellStyle name="Обычный 3 11 28 3" xfId="12763"/>
    <cellStyle name="Обычный 3 11 28 3 2" xfId="12764"/>
    <cellStyle name="Обычный 3 11 28 3 2 2" xfId="12765"/>
    <cellStyle name="Обычный 3 11 28 3 2 2 2" xfId="12766"/>
    <cellStyle name="Обычный 3 11 28 3 2 2 2 2" xfId="12767"/>
    <cellStyle name="Обычный 3 11 28 3 2 2 3" xfId="12768"/>
    <cellStyle name="Обычный 3 11 28 3 2 3" xfId="12769"/>
    <cellStyle name="Обычный 3 11 28 3 2 3 2" xfId="12770"/>
    <cellStyle name="Обычный 3 11 28 3 2 4" xfId="12771"/>
    <cellStyle name="Обычный 3 11 28 3 3" xfId="12772"/>
    <cellStyle name="Обычный 3 11 28 3 3 2" xfId="12773"/>
    <cellStyle name="Обычный 3 11 28 3 3 2 2" xfId="12774"/>
    <cellStyle name="Обычный 3 11 28 3 3 3" xfId="12775"/>
    <cellStyle name="Обычный 3 11 28 3 4" xfId="12776"/>
    <cellStyle name="Обычный 3 11 28 3 4 2" xfId="12777"/>
    <cellStyle name="Обычный 3 11 28 3 5" xfId="12778"/>
    <cellStyle name="Обычный 3 11 28 4" xfId="12779"/>
    <cellStyle name="Обычный 3 11 28 4 2" xfId="12780"/>
    <cellStyle name="Обычный 3 11 28 4 2 2" xfId="12781"/>
    <cellStyle name="Обычный 3 11 28 4 2 2 2" xfId="12782"/>
    <cellStyle name="Обычный 3 11 28 4 2 2 2 2" xfId="12783"/>
    <cellStyle name="Обычный 3 11 28 4 2 2 3" xfId="12784"/>
    <cellStyle name="Обычный 3 11 28 4 2 3" xfId="12785"/>
    <cellStyle name="Обычный 3 11 28 4 2 3 2" xfId="12786"/>
    <cellStyle name="Обычный 3 11 28 4 2 4" xfId="12787"/>
    <cellStyle name="Обычный 3 11 28 4 3" xfId="12788"/>
    <cellStyle name="Обычный 3 11 28 4 3 2" xfId="12789"/>
    <cellStyle name="Обычный 3 11 28 4 3 2 2" xfId="12790"/>
    <cellStyle name="Обычный 3 11 28 4 3 3" xfId="12791"/>
    <cellStyle name="Обычный 3 11 28 4 4" xfId="12792"/>
    <cellStyle name="Обычный 3 11 28 4 4 2" xfId="12793"/>
    <cellStyle name="Обычный 3 11 28 4 5" xfId="12794"/>
    <cellStyle name="Обычный 3 11 28 5" xfId="12795"/>
    <cellStyle name="Обычный 3 11 28 5 2" xfId="12796"/>
    <cellStyle name="Обычный 3 11 28 5 2 2" xfId="12797"/>
    <cellStyle name="Обычный 3 11 28 5 2 2 2" xfId="12798"/>
    <cellStyle name="Обычный 3 11 28 5 2 3" xfId="12799"/>
    <cellStyle name="Обычный 3 11 28 5 3" xfId="12800"/>
    <cellStyle name="Обычный 3 11 28 5 3 2" xfId="12801"/>
    <cellStyle name="Обычный 3 11 28 5 4" xfId="12802"/>
    <cellStyle name="Обычный 3 11 28 6" xfId="12803"/>
    <cellStyle name="Обычный 3 11 28 6 2" xfId="12804"/>
    <cellStyle name="Обычный 3 11 28 6 2 2" xfId="12805"/>
    <cellStyle name="Обычный 3 11 28 6 3" xfId="12806"/>
    <cellStyle name="Обычный 3 11 28 7" xfId="12807"/>
    <cellStyle name="Обычный 3 11 28 7 2" xfId="12808"/>
    <cellStyle name="Обычный 3 11 28 8" xfId="12809"/>
    <cellStyle name="Обычный 3 11 29" xfId="12810"/>
    <cellStyle name="Обычный 3 11 29 2" xfId="12811"/>
    <cellStyle name="Обычный 3 11 29 2 2" xfId="12812"/>
    <cellStyle name="Обычный 3 11 29 2 2 2" xfId="12813"/>
    <cellStyle name="Обычный 3 11 29 2 2 2 2" xfId="12814"/>
    <cellStyle name="Обычный 3 11 29 2 2 2 2 2" xfId="12815"/>
    <cellStyle name="Обычный 3 11 29 2 2 2 2 2 2" xfId="12816"/>
    <cellStyle name="Обычный 3 11 29 2 2 2 2 3" xfId="12817"/>
    <cellStyle name="Обычный 3 11 29 2 2 2 3" xfId="12818"/>
    <cellStyle name="Обычный 3 11 29 2 2 2 3 2" xfId="12819"/>
    <cellStyle name="Обычный 3 11 29 2 2 2 4" xfId="12820"/>
    <cellStyle name="Обычный 3 11 29 2 2 3" xfId="12821"/>
    <cellStyle name="Обычный 3 11 29 2 2 3 2" xfId="12822"/>
    <cellStyle name="Обычный 3 11 29 2 2 3 2 2" xfId="12823"/>
    <cellStyle name="Обычный 3 11 29 2 2 3 3" xfId="12824"/>
    <cellStyle name="Обычный 3 11 29 2 2 4" xfId="12825"/>
    <cellStyle name="Обычный 3 11 29 2 2 4 2" xfId="12826"/>
    <cellStyle name="Обычный 3 11 29 2 2 5" xfId="12827"/>
    <cellStyle name="Обычный 3 11 29 2 3" xfId="12828"/>
    <cellStyle name="Обычный 3 11 29 2 3 2" xfId="12829"/>
    <cellStyle name="Обычный 3 11 29 2 3 2 2" xfId="12830"/>
    <cellStyle name="Обычный 3 11 29 2 3 2 2 2" xfId="12831"/>
    <cellStyle name="Обычный 3 11 29 2 3 2 2 2 2" xfId="12832"/>
    <cellStyle name="Обычный 3 11 29 2 3 2 2 3" xfId="12833"/>
    <cellStyle name="Обычный 3 11 29 2 3 2 3" xfId="12834"/>
    <cellStyle name="Обычный 3 11 29 2 3 2 3 2" xfId="12835"/>
    <cellStyle name="Обычный 3 11 29 2 3 2 4" xfId="12836"/>
    <cellStyle name="Обычный 3 11 29 2 3 3" xfId="12837"/>
    <cellStyle name="Обычный 3 11 29 2 3 3 2" xfId="12838"/>
    <cellStyle name="Обычный 3 11 29 2 3 3 2 2" xfId="12839"/>
    <cellStyle name="Обычный 3 11 29 2 3 3 3" xfId="12840"/>
    <cellStyle name="Обычный 3 11 29 2 3 4" xfId="12841"/>
    <cellStyle name="Обычный 3 11 29 2 3 4 2" xfId="12842"/>
    <cellStyle name="Обычный 3 11 29 2 3 5" xfId="12843"/>
    <cellStyle name="Обычный 3 11 29 2 4" xfId="12844"/>
    <cellStyle name="Обычный 3 11 29 2 4 2" xfId="12845"/>
    <cellStyle name="Обычный 3 11 29 2 4 2 2" xfId="12846"/>
    <cellStyle name="Обычный 3 11 29 2 4 2 2 2" xfId="12847"/>
    <cellStyle name="Обычный 3 11 29 2 4 2 3" xfId="12848"/>
    <cellStyle name="Обычный 3 11 29 2 4 3" xfId="12849"/>
    <cellStyle name="Обычный 3 11 29 2 4 3 2" xfId="12850"/>
    <cellStyle name="Обычный 3 11 29 2 4 4" xfId="12851"/>
    <cellStyle name="Обычный 3 11 29 2 5" xfId="12852"/>
    <cellStyle name="Обычный 3 11 29 2 5 2" xfId="12853"/>
    <cellStyle name="Обычный 3 11 29 2 5 2 2" xfId="12854"/>
    <cellStyle name="Обычный 3 11 29 2 5 3" xfId="12855"/>
    <cellStyle name="Обычный 3 11 29 2 6" xfId="12856"/>
    <cellStyle name="Обычный 3 11 29 2 6 2" xfId="12857"/>
    <cellStyle name="Обычный 3 11 29 2 7" xfId="12858"/>
    <cellStyle name="Обычный 3 11 29 3" xfId="12859"/>
    <cellStyle name="Обычный 3 11 29 3 2" xfId="12860"/>
    <cellStyle name="Обычный 3 11 29 3 2 2" xfId="12861"/>
    <cellStyle name="Обычный 3 11 29 3 2 2 2" xfId="12862"/>
    <cellStyle name="Обычный 3 11 29 3 2 2 2 2" xfId="12863"/>
    <cellStyle name="Обычный 3 11 29 3 2 2 3" xfId="12864"/>
    <cellStyle name="Обычный 3 11 29 3 2 3" xfId="12865"/>
    <cellStyle name="Обычный 3 11 29 3 2 3 2" xfId="12866"/>
    <cellStyle name="Обычный 3 11 29 3 2 4" xfId="12867"/>
    <cellStyle name="Обычный 3 11 29 3 3" xfId="12868"/>
    <cellStyle name="Обычный 3 11 29 3 3 2" xfId="12869"/>
    <cellStyle name="Обычный 3 11 29 3 3 2 2" xfId="12870"/>
    <cellStyle name="Обычный 3 11 29 3 3 3" xfId="12871"/>
    <cellStyle name="Обычный 3 11 29 3 4" xfId="12872"/>
    <cellStyle name="Обычный 3 11 29 3 4 2" xfId="12873"/>
    <cellStyle name="Обычный 3 11 29 3 5" xfId="12874"/>
    <cellStyle name="Обычный 3 11 29 4" xfId="12875"/>
    <cellStyle name="Обычный 3 11 29 4 2" xfId="12876"/>
    <cellStyle name="Обычный 3 11 29 4 2 2" xfId="12877"/>
    <cellStyle name="Обычный 3 11 29 4 2 2 2" xfId="12878"/>
    <cellStyle name="Обычный 3 11 29 4 2 2 2 2" xfId="12879"/>
    <cellStyle name="Обычный 3 11 29 4 2 2 3" xfId="12880"/>
    <cellStyle name="Обычный 3 11 29 4 2 3" xfId="12881"/>
    <cellStyle name="Обычный 3 11 29 4 2 3 2" xfId="12882"/>
    <cellStyle name="Обычный 3 11 29 4 2 4" xfId="12883"/>
    <cellStyle name="Обычный 3 11 29 4 3" xfId="12884"/>
    <cellStyle name="Обычный 3 11 29 4 3 2" xfId="12885"/>
    <cellStyle name="Обычный 3 11 29 4 3 2 2" xfId="12886"/>
    <cellStyle name="Обычный 3 11 29 4 3 3" xfId="12887"/>
    <cellStyle name="Обычный 3 11 29 4 4" xfId="12888"/>
    <cellStyle name="Обычный 3 11 29 4 4 2" xfId="12889"/>
    <cellStyle name="Обычный 3 11 29 4 5" xfId="12890"/>
    <cellStyle name="Обычный 3 11 29 5" xfId="12891"/>
    <cellStyle name="Обычный 3 11 29 5 2" xfId="12892"/>
    <cellStyle name="Обычный 3 11 29 5 2 2" xfId="12893"/>
    <cellStyle name="Обычный 3 11 29 5 2 2 2" xfId="12894"/>
    <cellStyle name="Обычный 3 11 29 5 2 3" xfId="12895"/>
    <cellStyle name="Обычный 3 11 29 5 3" xfId="12896"/>
    <cellStyle name="Обычный 3 11 29 5 3 2" xfId="12897"/>
    <cellStyle name="Обычный 3 11 29 5 4" xfId="12898"/>
    <cellStyle name="Обычный 3 11 29 6" xfId="12899"/>
    <cellStyle name="Обычный 3 11 29 6 2" xfId="12900"/>
    <cellStyle name="Обычный 3 11 29 6 2 2" xfId="12901"/>
    <cellStyle name="Обычный 3 11 29 6 3" xfId="12902"/>
    <cellStyle name="Обычный 3 11 29 7" xfId="12903"/>
    <cellStyle name="Обычный 3 11 29 7 2" xfId="12904"/>
    <cellStyle name="Обычный 3 11 29 8" xfId="12905"/>
    <cellStyle name="Обычный 3 11 3" xfId="12906"/>
    <cellStyle name="Обычный 3 11 3 2" xfId="12907"/>
    <cellStyle name="Обычный 3 11 3 2 2" xfId="12908"/>
    <cellStyle name="Обычный 3 11 3 2 2 2" xfId="12909"/>
    <cellStyle name="Обычный 3 11 3 2 2 2 2" xfId="12910"/>
    <cellStyle name="Обычный 3 11 3 2 2 2 2 2" xfId="12911"/>
    <cellStyle name="Обычный 3 11 3 2 2 2 2 2 2" xfId="12912"/>
    <cellStyle name="Обычный 3 11 3 2 2 2 2 3" xfId="12913"/>
    <cellStyle name="Обычный 3 11 3 2 2 2 3" xfId="12914"/>
    <cellStyle name="Обычный 3 11 3 2 2 2 3 2" xfId="12915"/>
    <cellStyle name="Обычный 3 11 3 2 2 2 4" xfId="12916"/>
    <cellStyle name="Обычный 3 11 3 2 2 3" xfId="12917"/>
    <cellStyle name="Обычный 3 11 3 2 2 3 2" xfId="12918"/>
    <cellStyle name="Обычный 3 11 3 2 2 3 2 2" xfId="12919"/>
    <cellStyle name="Обычный 3 11 3 2 2 3 3" xfId="12920"/>
    <cellStyle name="Обычный 3 11 3 2 2 4" xfId="12921"/>
    <cellStyle name="Обычный 3 11 3 2 2 4 2" xfId="12922"/>
    <cellStyle name="Обычный 3 11 3 2 2 5" xfId="12923"/>
    <cellStyle name="Обычный 3 11 3 2 3" xfId="12924"/>
    <cellStyle name="Обычный 3 11 3 2 3 2" xfId="12925"/>
    <cellStyle name="Обычный 3 11 3 2 3 2 2" xfId="12926"/>
    <cellStyle name="Обычный 3 11 3 2 3 2 2 2" xfId="12927"/>
    <cellStyle name="Обычный 3 11 3 2 3 2 2 2 2" xfId="12928"/>
    <cellStyle name="Обычный 3 11 3 2 3 2 2 3" xfId="12929"/>
    <cellStyle name="Обычный 3 11 3 2 3 2 3" xfId="12930"/>
    <cellStyle name="Обычный 3 11 3 2 3 2 3 2" xfId="12931"/>
    <cellStyle name="Обычный 3 11 3 2 3 2 4" xfId="12932"/>
    <cellStyle name="Обычный 3 11 3 2 3 3" xfId="12933"/>
    <cellStyle name="Обычный 3 11 3 2 3 3 2" xfId="12934"/>
    <cellStyle name="Обычный 3 11 3 2 3 3 2 2" xfId="12935"/>
    <cellStyle name="Обычный 3 11 3 2 3 3 3" xfId="12936"/>
    <cellStyle name="Обычный 3 11 3 2 3 4" xfId="12937"/>
    <cellStyle name="Обычный 3 11 3 2 3 4 2" xfId="12938"/>
    <cellStyle name="Обычный 3 11 3 2 3 5" xfId="12939"/>
    <cellStyle name="Обычный 3 11 3 2 4" xfId="12940"/>
    <cellStyle name="Обычный 3 11 3 2 4 2" xfId="12941"/>
    <cellStyle name="Обычный 3 11 3 2 4 2 2" xfId="12942"/>
    <cellStyle name="Обычный 3 11 3 2 4 2 2 2" xfId="12943"/>
    <cellStyle name="Обычный 3 11 3 2 4 2 3" xfId="12944"/>
    <cellStyle name="Обычный 3 11 3 2 4 3" xfId="12945"/>
    <cellStyle name="Обычный 3 11 3 2 4 3 2" xfId="12946"/>
    <cellStyle name="Обычный 3 11 3 2 4 4" xfId="12947"/>
    <cellStyle name="Обычный 3 11 3 2 5" xfId="12948"/>
    <cellStyle name="Обычный 3 11 3 2 5 2" xfId="12949"/>
    <cellStyle name="Обычный 3 11 3 2 5 2 2" xfId="12950"/>
    <cellStyle name="Обычный 3 11 3 2 5 3" xfId="12951"/>
    <cellStyle name="Обычный 3 11 3 2 6" xfId="12952"/>
    <cellStyle name="Обычный 3 11 3 2 6 2" xfId="12953"/>
    <cellStyle name="Обычный 3 11 3 2 7" xfId="12954"/>
    <cellStyle name="Обычный 3 11 3 3" xfId="12955"/>
    <cellStyle name="Обычный 3 11 3 3 2" xfId="12956"/>
    <cellStyle name="Обычный 3 11 3 3 2 2" xfId="12957"/>
    <cellStyle name="Обычный 3 11 3 3 2 2 2" xfId="12958"/>
    <cellStyle name="Обычный 3 11 3 3 2 2 2 2" xfId="12959"/>
    <cellStyle name="Обычный 3 11 3 3 2 2 3" xfId="12960"/>
    <cellStyle name="Обычный 3 11 3 3 2 3" xfId="12961"/>
    <cellStyle name="Обычный 3 11 3 3 2 3 2" xfId="12962"/>
    <cellStyle name="Обычный 3 11 3 3 2 4" xfId="12963"/>
    <cellStyle name="Обычный 3 11 3 3 3" xfId="12964"/>
    <cellStyle name="Обычный 3 11 3 3 3 2" xfId="12965"/>
    <cellStyle name="Обычный 3 11 3 3 3 2 2" xfId="12966"/>
    <cellStyle name="Обычный 3 11 3 3 3 3" xfId="12967"/>
    <cellStyle name="Обычный 3 11 3 3 4" xfId="12968"/>
    <cellStyle name="Обычный 3 11 3 3 4 2" xfId="12969"/>
    <cellStyle name="Обычный 3 11 3 3 5" xfId="12970"/>
    <cellStyle name="Обычный 3 11 3 4" xfId="12971"/>
    <cellStyle name="Обычный 3 11 3 4 2" xfId="12972"/>
    <cellStyle name="Обычный 3 11 3 4 2 2" xfId="12973"/>
    <cellStyle name="Обычный 3 11 3 4 2 2 2" xfId="12974"/>
    <cellStyle name="Обычный 3 11 3 4 2 2 2 2" xfId="12975"/>
    <cellStyle name="Обычный 3 11 3 4 2 2 3" xfId="12976"/>
    <cellStyle name="Обычный 3 11 3 4 2 3" xfId="12977"/>
    <cellStyle name="Обычный 3 11 3 4 2 3 2" xfId="12978"/>
    <cellStyle name="Обычный 3 11 3 4 2 4" xfId="12979"/>
    <cellStyle name="Обычный 3 11 3 4 3" xfId="12980"/>
    <cellStyle name="Обычный 3 11 3 4 3 2" xfId="12981"/>
    <cellStyle name="Обычный 3 11 3 4 3 2 2" xfId="12982"/>
    <cellStyle name="Обычный 3 11 3 4 3 3" xfId="12983"/>
    <cellStyle name="Обычный 3 11 3 4 4" xfId="12984"/>
    <cellStyle name="Обычный 3 11 3 4 4 2" xfId="12985"/>
    <cellStyle name="Обычный 3 11 3 4 5" xfId="12986"/>
    <cellStyle name="Обычный 3 11 3 5" xfId="12987"/>
    <cellStyle name="Обычный 3 11 3 5 2" xfId="12988"/>
    <cellStyle name="Обычный 3 11 3 5 2 2" xfId="12989"/>
    <cellStyle name="Обычный 3 11 3 5 2 2 2" xfId="12990"/>
    <cellStyle name="Обычный 3 11 3 5 2 3" xfId="12991"/>
    <cellStyle name="Обычный 3 11 3 5 3" xfId="12992"/>
    <cellStyle name="Обычный 3 11 3 5 3 2" xfId="12993"/>
    <cellStyle name="Обычный 3 11 3 5 4" xfId="12994"/>
    <cellStyle name="Обычный 3 11 3 6" xfId="12995"/>
    <cellStyle name="Обычный 3 11 3 6 2" xfId="12996"/>
    <cellStyle name="Обычный 3 11 3 6 2 2" xfId="12997"/>
    <cellStyle name="Обычный 3 11 3 6 3" xfId="12998"/>
    <cellStyle name="Обычный 3 11 3 7" xfId="12999"/>
    <cellStyle name="Обычный 3 11 3 7 2" xfId="13000"/>
    <cellStyle name="Обычный 3 11 3 8" xfId="13001"/>
    <cellStyle name="Обычный 3 11 30" xfId="13002"/>
    <cellStyle name="Обычный 3 11 30 2" xfId="13003"/>
    <cellStyle name="Обычный 3 11 30 2 2" xfId="13004"/>
    <cellStyle name="Обычный 3 11 30 2 2 2" xfId="13005"/>
    <cellStyle name="Обычный 3 11 30 2 2 2 2" xfId="13006"/>
    <cellStyle name="Обычный 3 11 30 2 2 2 2 2" xfId="13007"/>
    <cellStyle name="Обычный 3 11 30 2 2 2 2 2 2" xfId="13008"/>
    <cellStyle name="Обычный 3 11 30 2 2 2 2 3" xfId="13009"/>
    <cellStyle name="Обычный 3 11 30 2 2 2 3" xfId="13010"/>
    <cellStyle name="Обычный 3 11 30 2 2 2 3 2" xfId="13011"/>
    <cellStyle name="Обычный 3 11 30 2 2 2 4" xfId="13012"/>
    <cellStyle name="Обычный 3 11 30 2 2 3" xfId="13013"/>
    <cellStyle name="Обычный 3 11 30 2 2 3 2" xfId="13014"/>
    <cellStyle name="Обычный 3 11 30 2 2 3 2 2" xfId="13015"/>
    <cellStyle name="Обычный 3 11 30 2 2 3 3" xfId="13016"/>
    <cellStyle name="Обычный 3 11 30 2 2 4" xfId="13017"/>
    <cellStyle name="Обычный 3 11 30 2 2 4 2" xfId="13018"/>
    <cellStyle name="Обычный 3 11 30 2 2 5" xfId="13019"/>
    <cellStyle name="Обычный 3 11 30 2 3" xfId="13020"/>
    <cellStyle name="Обычный 3 11 30 2 3 2" xfId="13021"/>
    <cellStyle name="Обычный 3 11 30 2 3 2 2" xfId="13022"/>
    <cellStyle name="Обычный 3 11 30 2 3 2 2 2" xfId="13023"/>
    <cellStyle name="Обычный 3 11 30 2 3 2 2 2 2" xfId="13024"/>
    <cellStyle name="Обычный 3 11 30 2 3 2 2 3" xfId="13025"/>
    <cellStyle name="Обычный 3 11 30 2 3 2 3" xfId="13026"/>
    <cellStyle name="Обычный 3 11 30 2 3 2 3 2" xfId="13027"/>
    <cellStyle name="Обычный 3 11 30 2 3 2 4" xfId="13028"/>
    <cellStyle name="Обычный 3 11 30 2 3 3" xfId="13029"/>
    <cellStyle name="Обычный 3 11 30 2 3 3 2" xfId="13030"/>
    <cellStyle name="Обычный 3 11 30 2 3 3 2 2" xfId="13031"/>
    <cellStyle name="Обычный 3 11 30 2 3 3 3" xfId="13032"/>
    <cellStyle name="Обычный 3 11 30 2 3 4" xfId="13033"/>
    <cellStyle name="Обычный 3 11 30 2 3 4 2" xfId="13034"/>
    <cellStyle name="Обычный 3 11 30 2 3 5" xfId="13035"/>
    <cellStyle name="Обычный 3 11 30 2 4" xfId="13036"/>
    <cellStyle name="Обычный 3 11 30 2 4 2" xfId="13037"/>
    <cellStyle name="Обычный 3 11 30 2 4 2 2" xfId="13038"/>
    <cellStyle name="Обычный 3 11 30 2 4 2 2 2" xfId="13039"/>
    <cellStyle name="Обычный 3 11 30 2 4 2 3" xfId="13040"/>
    <cellStyle name="Обычный 3 11 30 2 4 3" xfId="13041"/>
    <cellStyle name="Обычный 3 11 30 2 4 3 2" xfId="13042"/>
    <cellStyle name="Обычный 3 11 30 2 4 4" xfId="13043"/>
    <cellStyle name="Обычный 3 11 30 2 5" xfId="13044"/>
    <cellStyle name="Обычный 3 11 30 2 5 2" xfId="13045"/>
    <cellStyle name="Обычный 3 11 30 2 5 2 2" xfId="13046"/>
    <cellStyle name="Обычный 3 11 30 2 5 3" xfId="13047"/>
    <cellStyle name="Обычный 3 11 30 2 6" xfId="13048"/>
    <cellStyle name="Обычный 3 11 30 2 6 2" xfId="13049"/>
    <cellStyle name="Обычный 3 11 30 2 7" xfId="13050"/>
    <cellStyle name="Обычный 3 11 30 3" xfId="13051"/>
    <cellStyle name="Обычный 3 11 30 3 2" xfId="13052"/>
    <cellStyle name="Обычный 3 11 30 3 2 2" xfId="13053"/>
    <cellStyle name="Обычный 3 11 30 3 2 2 2" xfId="13054"/>
    <cellStyle name="Обычный 3 11 30 3 2 2 2 2" xfId="13055"/>
    <cellStyle name="Обычный 3 11 30 3 2 2 3" xfId="13056"/>
    <cellStyle name="Обычный 3 11 30 3 2 3" xfId="13057"/>
    <cellStyle name="Обычный 3 11 30 3 2 3 2" xfId="13058"/>
    <cellStyle name="Обычный 3 11 30 3 2 4" xfId="13059"/>
    <cellStyle name="Обычный 3 11 30 3 3" xfId="13060"/>
    <cellStyle name="Обычный 3 11 30 3 3 2" xfId="13061"/>
    <cellStyle name="Обычный 3 11 30 3 3 2 2" xfId="13062"/>
    <cellStyle name="Обычный 3 11 30 3 3 3" xfId="13063"/>
    <cellStyle name="Обычный 3 11 30 3 4" xfId="13064"/>
    <cellStyle name="Обычный 3 11 30 3 4 2" xfId="13065"/>
    <cellStyle name="Обычный 3 11 30 3 5" xfId="13066"/>
    <cellStyle name="Обычный 3 11 30 4" xfId="13067"/>
    <cellStyle name="Обычный 3 11 30 4 2" xfId="13068"/>
    <cellStyle name="Обычный 3 11 30 4 2 2" xfId="13069"/>
    <cellStyle name="Обычный 3 11 30 4 2 2 2" xfId="13070"/>
    <cellStyle name="Обычный 3 11 30 4 2 2 2 2" xfId="13071"/>
    <cellStyle name="Обычный 3 11 30 4 2 2 3" xfId="13072"/>
    <cellStyle name="Обычный 3 11 30 4 2 3" xfId="13073"/>
    <cellStyle name="Обычный 3 11 30 4 2 3 2" xfId="13074"/>
    <cellStyle name="Обычный 3 11 30 4 2 4" xfId="13075"/>
    <cellStyle name="Обычный 3 11 30 4 3" xfId="13076"/>
    <cellStyle name="Обычный 3 11 30 4 3 2" xfId="13077"/>
    <cellStyle name="Обычный 3 11 30 4 3 2 2" xfId="13078"/>
    <cellStyle name="Обычный 3 11 30 4 3 3" xfId="13079"/>
    <cellStyle name="Обычный 3 11 30 4 4" xfId="13080"/>
    <cellStyle name="Обычный 3 11 30 4 4 2" xfId="13081"/>
    <cellStyle name="Обычный 3 11 30 4 5" xfId="13082"/>
    <cellStyle name="Обычный 3 11 30 5" xfId="13083"/>
    <cellStyle name="Обычный 3 11 30 5 2" xfId="13084"/>
    <cellStyle name="Обычный 3 11 30 5 2 2" xfId="13085"/>
    <cellStyle name="Обычный 3 11 30 5 2 2 2" xfId="13086"/>
    <cellStyle name="Обычный 3 11 30 5 2 3" xfId="13087"/>
    <cellStyle name="Обычный 3 11 30 5 3" xfId="13088"/>
    <cellStyle name="Обычный 3 11 30 5 3 2" xfId="13089"/>
    <cellStyle name="Обычный 3 11 30 5 4" xfId="13090"/>
    <cellStyle name="Обычный 3 11 30 6" xfId="13091"/>
    <cellStyle name="Обычный 3 11 30 6 2" xfId="13092"/>
    <cellStyle name="Обычный 3 11 30 6 2 2" xfId="13093"/>
    <cellStyle name="Обычный 3 11 30 6 3" xfId="13094"/>
    <cellStyle name="Обычный 3 11 30 7" xfId="13095"/>
    <cellStyle name="Обычный 3 11 30 7 2" xfId="13096"/>
    <cellStyle name="Обычный 3 11 30 8" xfId="13097"/>
    <cellStyle name="Обычный 3 11 31" xfId="13098"/>
    <cellStyle name="Обычный 3 11 31 2" xfId="13099"/>
    <cellStyle name="Обычный 3 11 31 2 2" xfId="13100"/>
    <cellStyle name="Обычный 3 11 31 2 2 2" xfId="13101"/>
    <cellStyle name="Обычный 3 11 31 2 2 2 2" xfId="13102"/>
    <cellStyle name="Обычный 3 11 31 2 2 2 2 2" xfId="13103"/>
    <cellStyle name="Обычный 3 11 31 2 2 2 2 2 2" xfId="13104"/>
    <cellStyle name="Обычный 3 11 31 2 2 2 2 3" xfId="13105"/>
    <cellStyle name="Обычный 3 11 31 2 2 2 3" xfId="13106"/>
    <cellStyle name="Обычный 3 11 31 2 2 2 3 2" xfId="13107"/>
    <cellStyle name="Обычный 3 11 31 2 2 2 4" xfId="13108"/>
    <cellStyle name="Обычный 3 11 31 2 2 3" xfId="13109"/>
    <cellStyle name="Обычный 3 11 31 2 2 3 2" xfId="13110"/>
    <cellStyle name="Обычный 3 11 31 2 2 3 2 2" xfId="13111"/>
    <cellStyle name="Обычный 3 11 31 2 2 3 3" xfId="13112"/>
    <cellStyle name="Обычный 3 11 31 2 2 4" xfId="13113"/>
    <cellStyle name="Обычный 3 11 31 2 2 4 2" xfId="13114"/>
    <cellStyle name="Обычный 3 11 31 2 2 5" xfId="13115"/>
    <cellStyle name="Обычный 3 11 31 2 3" xfId="13116"/>
    <cellStyle name="Обычный 3 11 31 2 3 2" xfId="13117"/>
    <cellStyle name="Обычный 3 11 31 2 3 2 2" xfId="13118"/>
    <cellStyle name="Обычный 3 11 31 2 3 2 2 2" xfId="13119"/>
    <cellStyle name="Обычный 3 11 31 2 3 2 2 2 2" xfId="13120"/>
    <cellStyle name="Обычный 3 11 31 2 3 2 2 3" xfId="13121"/>
    <cellStyle name="Обычный 3 11 31 2 3 2 3" xfId="13122"/>
    <cellStyle name="Обычный 3 11 31 2 3 2 3 2" xfId="13123"/>
    <cellStyle name="Обычный 3 11 31 2 3 2 4" xfId="13124"/>
    <cellStyle name="Обычный 3 11 31 2 3 3" xfId="13125"/>
    <cellStyle name="Обычный 3 11 31 2 3 3 2" xfId="13126"/>
    <cellStyle name="Обычный 3 11 31 2 3 3 2 2" xfId="13127"/>
    <cellStyle name="Обычный 3 11 31 2 3 3 3" xfId="13128"/>
    <cellStyle name="Обычный 3 11 31 2 3 4" xfId="13129"/>
    <cellStyle name="Обычный 3 11 31 2 3 4 2" xfId="13130"/>
    <cellStyle name="Обычный 3 11 31 2 3 5" xfId="13131"/>
    <cellStyle name="Обычный 3 11 31 2 4" xfId="13132"/>
    <cellStyle name="Обычный 3 11 31 2 4 2" xfId="13133"/>
    <cellStyle name="Обычный 3 11 31 2 4 2 2" xfId="13134"/>
    <cellStyle name="Обычный 3 11 31 2 4 2 2 2" xfId="13135"/>
    <cellStyle name="Обычный 3 11 31 2 4 2 3" xfId="13136"/>
    <cellStyle name="Обычный 3 11 31 2 4 3" xfId="13137"/>
    <cellStyle name="Обычный 3 11 31 2 4 3 2" xfId="13138"/>
    <cellStyle name="Обычный 3 11 31 2 4 4" xfId="13139"/>
    <cellStyle name="Обычный 3 11 31 2 5" xfId="13140"/>
    <cellStyle name="Обычный 3 11 31 2 5 2" xfId="13141"/>
    <cellStyle name="Обычный 3 11 31 2 5 2 2" xfId="13142"/>
    <cellStyle name="Обычный 3 11 31 2 5 3" xfId="13143"/>
    <cellStyle name="Обычный 3 11 31 2 6" xfId="13144"/>
    <cellStyle name="Обычный 3 11 31 2 6 2" xfId="13145"/>
    <cellStyle name="Обычный 3 11 31 2 7" xfId="13146"/>
    <cellStyle name="Обычный 3 11 31 3" xfId="13147"/>
    <cellStyle name="Обычный 3 11 31 3 2" xfId="13148"/>
    <cellStyle name="Обычный 3 11 31 3 2 2" xfId="13149"/>
    <cellStyle name="Обычный 3 11 31 3 2 2 2" xfId="13150"/>
    <cellStyle name="Обычный 3 11 31 3 2 2 2 2" xfId="13151"/>
    <cellStyle name="Обычный 3 11 31 3 2 2 3" xfId="13152"/>
    <cellStyle name="Обычный 3 11 31 3 2 3" xfId="13153"/>
    <cellStyle name="Обычный 3 11 31 3 2 3 2" xfId="13154"/>
    <cellStyle name="Обычный 3 11 31 3 2 4" xfId="13155"/>
    <cellStyle name="Обычный 3 11 31 3 3" xfId="13156"/>
    <cellStyle name="Обычный 3 11 31 3 3 2" xfId="13157"/>
    <cellStyle name="Обычный 3 11 31 3 3 2 2" xfId="13158"/>
    <cellStyle name="Обычный 3 11 31 3 3 3" xfId="13159"/>
    <cellStyle name="Обычный 3 11 31 3 4" xfId="13160"/>
    <cellStyle name="Обычный 3 11 31 3 4 2" xfId="13161"/>
    <cellStyle name="Обычный 3 11 31 3 5" xfId="13162"/>
    <cellStyle name="Обычный 3 11 31 4" xfId="13163"/>
    <cellStyle name="Обычный 3 11 31 4 2" xfId="13164"/>
    <cellStyle name="Обычный 3 11 31 4 2 2" xfId="13165"/>
    <cellStyle name="Обычный 3 11 31 4 2 2 2" xfId="13166"/>
    <cellStyle name="Обычный 3 11 31 4 2 2 2 2" xfId="13167"/>
    <cellStyle name="Обычный 3 11 31 4 2 2 3" xfId="13168"/>
    <cellStyle name="Обычный 3 11 31 4 2 3" xfId="13169"/>
    <cellStyle name="Обычный 3 11 31 4 2 3 2" xfId="13170"/>
    <cellStyle name="Обычный 3 11 31 4 2 4" xfId="13171"/>
    <cellStyle name="Обычный 3 11 31 4 3" xfId="13172"/>
    <cellStyle name="Обычный 3 11 31 4 3 2" xfId="13173"/>
    <cellStyle name="Обычный 3 11 31 4 3 2 2" xfId="13174"/>
    <cellStyle name="Обычный 3 11 31 4 3 3" xfId="13175"/>
    <cellStyle name="Обычный 3 11 31 4 4" xfId="13176"/>
    <cellStyle name="Обычный 3 11 31 4 4 2" xfId="13177"/>
    <cellStyle name="Обычный 3 11 31 4 5" xfId="13178"/>
    <cellStyle name="Обычный 3 11 31 5" xfId="13179"/>
    <cellStyle name="Обычный 3 11 31 5 2" xfId="13180"/>
    <cellStyle name="Обычный 3 11 31 5 2 2" xfId="13181"/>
    <cellStyle name="Обычный 3 11 31 5 2 2 2" xfId="13182"/>
    <cellStyle name="Обычный 3 11 31 5 2 3" xfId="13183"/>
    <cellStyle name="Обычный 3 11 31 5 3" xfId="13184"/>
    <cellStyle name="Обычный 3 11 31 5 3 2" xfId="13185"/>
    <cellStyle name="Обычный 3 11 31 5 4" xfId="13186"/>
    <cellStyle name="Обычный 3 11 31 6" xfId="13187"/>
    <cellStyle name="Обычный 3 11 31 6 2" xfId="13188"/>
    <cellStyle name="Обычный 3 11 31 6 2 2" xfId="13189"/>
    <cellStyle name="Обычный 3 11 31 6 3" xfId="13190"/>
    <cellStyle name="Обычный 3 11 31 7" xfId="13191"/>
    <cellStyle name="Обычный 3 11 31 7 2" xfId="13192"/>
    <cellStyle name="Обычный 3 11 31 8" xfId="13193"/>
    <cellStyle name="Обычный 3 11 32" xfId="13194"/>
    <cellStyle name="Обычный 3 11 32 2" xfId="13195"/>
    <cellStyle name="Обычный 3 11 32 2 2" xfId="13196"/>
    <cellStyle name="Обычный 3 11 32 2 2 2" xfId="13197"/>
    <cellStyle name="Обычный 3 11 32 2 2 2 2" xfId="13198"/>
    <cellStyle name="Обычный 3 11 32 2 2 2 2 2" xfId="13199"/>
    <cellStyle name="Обычный 3 11 32 2 2 2 2 2 2" xfId="13200"/>
    <cellStyle name="Обычный 3 11 32 2 2 2 2 3" xfId="13201"/>
    <cellStyle name="Обычный 3 11 32 2 2 2 3" xfId="13202"/>
    <cellStyle name="Обычный 3 11 32 2 2 2 3 2" xfId="13203"/>
    <cellStyle name="Обычный 3 11 32 2 2 2 4" xfId="13204"/>
    <cellStyle name="Обычный 3 11 32 2 2 3" xfId="13205"/>
    <cellStyle name="Обычный 3 11 32 2 2 3 2" xfId="13206"/>
    <cellStyle name="Обычный 3 11 32 2 2 3 2 2" xfId="13207"/>
    <cellStyle name="Обычный 3 11 32 2 2 3 3" xfId="13208"/>
    <cellStyle name="Обычный 3 11 32 2 2 4" xfId="13209"/>
    <cellStyle name="Обычный 3 11 32 2 2 4 2" xfId="13210"/>
    <cellStyle name="Обычный 3 11 32 2 2 5" xfId="13211"/>
    <cellStyle name="Обычный 3 11 32 2 3" xfId="13212"/>
    <cellStyle name="Обычный 3 11 32 2 3 2" xfId="13213"/>
    <cellStyle name="Обычный 3 11 32 2 3 2 2" xfId="13214"/>
    <cellStyle name="Обычный 3 11 32 2 3 2 2 2" xfId="13215"/>
    <cellStyle name="Обычный 3 11 32 2 3 2 2 2 2" xfId="13216"/>
    <cellStyle name="Обычный 3 11 32 2 3 2 2 3" xfId="13217"/>
    <cellStyle name="Обычный 3 11 32 2 3 2 3" xfId="13218"/>
    <cellStyle name="Обычный 3 11 32 2 3 2 3 2" xfId="13219"/>
    <cellStyle name="Обычный 3 11 32 2 3 2 4" xfId="13220"/>
    <cellStyle name="Обычный 3 11 32 2 3 3" xfId="13221"/>
    <cellStyle name="Обычный 3 11 32 2 3 3 2" xfId="13222"/>
    <cellStyle name="Обычный 3 11 32 2 3 3 2 2" xfId="13223"/>
    <cellStyle name="Обычный 3 11 32 2 3 3 3" xfId="13224"/>
    <cellStyle name="Обычный 3 11 32 2 3 4" xfId="13225"/>
    <cellStyle name="Обычный 3 11 32 2 3 4 2" xfId="13226"/>
    <cellStyle name="Обычный 3 11 32 2 3 5" xfId="13227"/>
    <cellStyle name="Обычный 3 11 32 2 4" xfId="13228"/>
    <cellStyle name="Обычный 3 11 32 2 4 2" xfId="13229"/>
    <cellStyle name="Обычный 3 11 32 2 4 2 2" xfId="13230"/>
    <cellStyle name="Обычный 3 11 32 2 4 2 2 2" xfId="13231"/>
    <cellStyle name="Обычный 3 11 32 2 4 2 3" xfId="13232"/>
    <cellStyle name="Обычный 3 11 32 2 4 3" xfId="13233"/>
    <cellStyle name="Обычный 3 11 32 2 4 3 2" xfId="13234"/>
    <cellStyle name="Обычный 3 11 32 2 4 4" xfId="13235"/>
    <cellStyle name="Обычный 3 11 32 2 5" xfId="13236"/>
    <cellStyle name="Обычный 3 11 32 2 5 2" xfId="13237"/>
    <cellStyle name="Обычный 3 11 32 2 5 2 2" xfId="13238"/>
    <cellStyle name="Обычный 3 11 32 2 5 3" xfId="13239"/>
    <cellStyle name="Обычный 3 11 32 2 6" xfId="13240"/>
    <cellStyle name="Обычный 3 11 32 2 6 2" xfId="13241"/>
    <cellStyle name="Обычный 3 11 32 2 7" xfId="13242"/>
    <cellStyle name="Обычный 3 11 32 3" xfId="13243"/>
    <cellStyle name="Обычный 3 11 32 3 2" xfId="13244"/>
    <cellStyle name="Обычный 3 11 32 3 2 2" xfId="13245"/>
    <cellStyle name="Обычный 3 11 32 3 2 2 2" xfId="13246"/>
    <cellStyle name="Обычный 3 11 32 3 2 2 2 2" xfId="13247"/>
    <cellStyle name="Обычный 3 11 32 3 2 2 3" xfId="13248"/>
    <cellStyle name="Обычный 3 11 32 3 2 3" xfId="13249"/>
    <cellStyle name="Обычный 3 11 32 3 2 3 2" xfId="13250"/>
    <cellStyle name="Обычный 3 11 32 3 2 4" xfId="13251"/>
    <cellStyle name="Обычный 3 11 32 3 3" xfId="13252"/>
    <cellStyle name="Обычный 3 11 32 3 3 2" xfId="13253"/>
    <cellStyle name="Обычный 3 11 32 3 3 2 2" xfId="13254"/>
    <cellStyle name="Обычный 3 11 32 3 3 3" xfId="13255"/>
    <cellStyle name="Обычный 3 11 32 3 4" xfId="13256"/>
    <cellStyle name="Обычный 3 11 32 3 4 2" xfId="13257"/>
    <cellStyle name="Обычный 3 11 32 3 5" xfId="13258"/>
    <cellStyle name="Обычный 3 11 32 4" xfId="13259"/>
    <cellStyle name="Обычный 3 11 32 4 2" xfId="13260"/>
    <cellStyle name="Обычный 3 11 32 4 2 2" xfId="13261"/>
    <cellStyle name="Обычный 3 11 32 4 2 2 2" xfId="13262"/>
    <cellStyle name="Обычный 3 11 32 4 2 2 2 2" xfId="13263"/>
    <cellStyle name="Обычный 3 11 32 4 2 2 3" xfId="13264"/>
    <cellStyle name="Обычный 3 11 32 4 2 3" xfId="13265"/>
    <cellStyle name="Обычный 3 11 32 4 2 3 2" xfId="13266"/>
    <cellStyle name="Обычный 3 11 32 4 2 4" xfId="13267"/>
    <cellStyle name="Обычный 3 11 32 4 3" xfId="13268"/>
    <cellStyle name="Обычный 3 11 32 4 3 2" xfId="13269"/>
    <cellStyle name="Обычный 3 11 32 4 3 2 2" xfId="13270"/>
    <cellStyle name="Обычный 3 11 32 4 3 3" xfId="13271"/>
    <cellStyle name="Обычный 3 11 32 4 4" xfId="13272"/>
    <cellStyle name="Обычный 3 11 32 4 4 2" xfId="13273"/>
    <cellStyle name="Обычный 3 11 32 4 5" xfId="13274"/>
    <cellStyle name="Обычный 3 11 32 5" xfId="13275"/>
    <cellStyle name="Обычный 3 11 32 5 2" xfId="13276"/>
    <cellStyle name="Обычный 3 11 32 5 2 2" xfId="13277"/>
    <cellStyle name="Обычный 3 11 32 5 2 2 2" xfId="13278"/>
    <cellStyle name="Обычный 3 11 32 5 2 3" xfId="13279"/>
    <cellStyle name="Обычный 3 11 32 5 3" xfId="13280"/>
    <cellStyle name="Обычный 3 11 32 5 3 2" xfId="13281"/>
    <cellStyle name="Обычный 3 11 32 5 4" xfId="13282"/>
    <cellStyle name="Обычный 3 11 32 6" xfId="13283"/>
    <cellStyle name="Обычный 3 11 32 6 2" xfId="13284"/>
    <cellStyle name="Обычный 3 11 32 6 2 2" xfId="13285"/>
    <cellStyle name="Обычный 3 11 32 6 3" xfId="13286"/>
    <cellStyle name="Обычный 3 11 32 7" xfId="13287"/>
    <cellStyle name="Обычный 3 11 32 7 2" xfId="13288"/>
    <cellStyle name="Обычный 3 11 32 8" xfId="13289"/>
    <cellStyle name="Обычный 3 11 33" xfId="13290"/>
    <cellStyle name="Обычный 3 11 33 2" xfId="13291"/>
    <cellStyle name="Обычный 3 11 33 2 2" xfId="13292"/>
    <cellStyle name="Обычный 3 11 33 2 2 2" xfId="13293"/>
    <cellStyle name="Обычный 3 11 33 2 2 2 2" xfId="13294"/>
    <cellStyle name="Обычный 3 11 33 2 2 2 2 2" xfId="13295"/>
    <cellStyle name="Обычный 3 11 33 2 2 2 2 2 2" xfId="13296"/>
    <cellStyle name="Обычный 3 11 33 2 2 2 2 3" xfId="13297"/>
    <cellStyle name="Обычный 3 11 33 2 2 2 3" xfId="13298"/>
    <cellStyle name="Обычный 3 11 33 2 2 2 3 2" xfId="13299"/>
    <cellStyle name="Обычный 3 11 33 2 2 2 4" xfId="13300"/>
    <cellStyle name="Обычный 3 11 33 2 2 3" xfId="13301"/>
    <cellStyle name="Обычный 3 11 33 2 2 3 2" xfId="13302"/>
    <cellStyle name="Обычный 3 11 33 2 2 3 2 2" xfId="13303"/>
    <cellStyle name="Обычный 3 11 33 2 2 3 3" xfId="13304"/>
    <cellStyle name="Обычный 3 11 33 2 2 4" xfId="13305"/>
    <cellStyle name="Обычный 3 11 33 2 2 4 2" xfId="13306"/>
    <cellStyle name="Обычный 3 11 33 2 2 5" xfId="13307"/>
    <cellStyle name="Обычный 3 11 33 2 3" xfId="13308"/>
    <cellStyle name="Обычный 3 11 33 2 3 2" xfId="13309"/>
    <cellStyle name="Обычный 3 11 33 2 3 2 2" xfId="13310"/>
    <cellStyle name="Обычный 3 11 33 2 3 2 2 2" xfId="13311"/>
    <cellStyle name="Обычный 3 11 33 2 3 2 2 2 2" xfId="13312"/>
    <cellStyle name="Обычный 3 11 33 2 3 2 2 3" xfId="13313"/>
    <cellStyle name="Обычный 3 11 33 2 3 2 3" xfId="13314"/>
    <cellStyle name="Обычный 3 11 33 2 3 2 3 2" xfId="13315"/>
    <cellStyle name="Обычный 3 11 33 2 3 2 4" xfId="13316"/>
    <cellStyle name="Обычный 3 11 33 2 3 3" xfId="13317"/>
    <cellStyle name="Обычный 3 11 33 2 3 3 2" xfId="13318"/>
    <cellStyle name="Обычный 3 11 33 2 3 3 2 2" xfId="13319"/>
    <cellStyle name="Обычный 3 11 33 2 3 3 3" xfId="13320"/>
    <cellStyle name="Обычный 3 11 33 2 3 4" xfId="13321"/>
    <cellStyle name="Обычный 3 11 33 2 3 4 2" xfId="13322"/>
    <cellStyle name="Обычный 3 11 33 2 3 5" xfId="13323"/>
    <cellStyle name="Обычный 3 11 33 2 4" xfId="13324"/>
    <cellStyle name="Обычный 3 11 33 2 4 2" xfId="13325"/>
    <cellStyle name="Обычный 3 11 33 2 4 2 2" xfId="13326"/>
    <cellStyle name="Обычный 3 11 33 2 4 2 2 2" xfId="13327"/>
    <cellStyle name="Обычный 3 11 33 2 4 2 3" xfId="13328"/>
    <cellStyle name="Обычный 3 11 33 2 4 3" xfId="13329"/>
    <cellStyle name="Обычный 3 11 33 2 4 3 2" xfId="13330"/>
    <cellStyle name="Обычный 3 11 33 2 4 4" xfId="13331"/>
    <cellStyle name="Обычный 3 11 33 2 5" xfId="13332"/>
    <cellStyle name="Обычный 3 11 33 2 5 2" xfId="13333"/>
    <cellStyle name="Обычный 3 11 33 2 5 2 2" xfId="13334"/>
    <cellStyle name="Обычный 3 11 33 2 5 3" xfId="13335"/>
    <cellStyle name="Обычный 3 11 33 2 6" xfId="13336"/>
    <cellStyle name="Обычный 3 11 33 2 6 2" xfId="13337"/>
    <cellStyle name="Обычный 3 11 33 2 7" xfId="13338"/>
    <cellStyle name="Обычный 3 11 33 3" xfId="13339"/>
    <cellStyle name="Обычный 3 11 33 3 2" xfId="13340"/>
    <cellStyle name="Обычный 3 11 33 3 2 2" xfId="13341"/>
    <cellStyle name="Обычный 3 11 33 3 2 2 2" xfId="13342"/>
    <cellStyle name="Обычный 3 11 33 3 2 2 2 2" xfId="13343"/>
    <cellStyle name="Обычный 3 11 33 3 2 2 3" xfId="13344"/>
    <cellStyle name="Обычный 3 11 33 3 2 3" xfId="13345"/>
    <cellStyle name="Обычный 3 11 33 3 2 3 2" xfId="13346"/>
    <cellStyle name="Обычный 3 11 33 3 2 4" xfId="13347"/>
    <cellStyle name="Обычный 3 11 33 3 3" xfId="13348"/>
    <cellStyle name="Обычный 3 11 33 3 3 2" xfId="13349"/>
    <cellStyle name="Обычный 3 11 33 3 3 2 2" xfId="13350"/>
    <cellStyle name="Обычный 3 11 33 3 3 3" xfId="13351"/>
    <cellStyle name="Обычный 3 11 33 3 4" xfId="13352"/>
    <cellStyle name="Обычный 3 11 33 3 4 2" xfId="13353"/>
    <cellStyle name="Обычный 3 11 33 3 5" xfId="13354"/>
    <cellStyle name="Обычный 3 11 33 4" xfId="13355"/>
    <cellStyle name="Обычный 3 11 33 4 2" xfId="13356"/>
    <cellStyle name="Обычный 3 11 33 4 2 2" xfId="13357"/>
    <cellStyle name="Обычный 3 11 33 4 2 2 2" xfId="13358"/>
    <cellStyle name="Обычный 3 11 33 4 2 2 2 2" xfId="13359"/>
    <cellStyle name="Обычный 3 11 33 4 2 2 3" xfId="13360"/>
    <cellStyle name="Обычный 3 11 33 4 2 3" xfId="13361"/>
    <cellStyle name="Обычный 3 11 33 4 2 3 2" xfId="13362"/>
    <cellStyle name="Обычный 3 11 33 4 2 4" xfId="13363"/>
    <cellStyle name="Обычный 3 11 33 4 3" xfId="13364"/>
    <cellStyle name="Обычный 3 11 33 4 3 2" xfId="13365"/>
    <cellStyle name="Обычный 3 11 33 4 3 2 2" xfId="13366"/>
    <cellStyle name="Обычный 3 11 33 4 3 3" xfId="13367"/>
    <cellStyle name="Обычный 3 11 33 4 4" xfId="13368"/>
    <cellStyle name="Обычный 3 11 33 4 4 2" xfId="13369"/>
    <cellStyle name="Обычный 3 11 33 4 5" xfId="13370"/>
    <cellStyle name="Обычный 3 11 33 5" xfId="13371"/>
    <cellStyle name="Обычный 3 11 33 5 2" xfId="13372"/>
    <cellStyle name="Обычный 3 11 33 5 2 2" xfId="13373"/>
    <cellStyle name="Обычный 3 11 33 5 2 2 2" xfId="13374"/>
    <cellStyle name="Обычный 3 11 33 5 2 3" xfId="13375"/>
    <cellStyle name="Обычный 3 11 33 5 3" xfId="13376"/>
    <cellStyle name="Обычный 3 11 33 5 3 2" xfId="13377"/>
    <cellStyle name="Обычный 3 11 33 5 4" xfId="13378"/>
    <cellStyle name="Обычный 3 11 33 6" xfId="13379"/>
    <cellStyle name="Обычный 3 11 33 6 2" xfId="13380"/>
    <cellStyle name="Обычный 3 11 33 6 2 2" xfId="13381"/>
    <cellStyle name="Обычный 3 11 33 6 3" xfId="13382"/>
    <cellStyle name="Обычный 3 11 33 7" xfId="13383"/>
    <cellStyle name="Обычный 3 11 33 7 2" xfId="13384"/>
    <cellStyle name="Обычный 3 11 33 8" xfId="13385"/>
    <cellStyle name="Обычный 3 11 34" xfId="13386"/>
    <cellStyle name="Обычный 3 11 34 2" xfId="13387"/>
    <cellStyle name="Обычный 3 11 34 2 2" xfId="13388"/>
    <cellStyle name="Обычный 3 11 34 2 2 2" xfId="13389"/>
    <cellStyle name="Обычный 3 11 34 2 2 2 2" xfId="13390"/>
    <cellStyle name="Обычный 3 11 34 2 2 2 2 2" xfId="13391"/>
    <cellStyle name="Обычный 3 11 34 2 2 2 2 2 2" xfId="13392"/>
    <cellStyle name="Обычный 3 11 34 2 2 2 2 3" xfId="13393"/>
    <cellStyle name="Обычный 3 11 34 2 2 2 3" xfId="13394"/>
    <cellStyle name="Обычный 3 11 34 2 2 2 3 2" xfId="13395"/>
    <cellStyle name="Обычный 3 11 34 2 2 2 4" xfId="13396"/>
    <cellStyle name="Обычный 3 11 34 2 2 3" xfId="13397"/>
    <cellStyle name="Обычный 3 11 34 2 2 3 2" xfId="13398"/>
    <cellStyle name="Обычный 3 11 34 2 2 3 2 2" xfId="13399"/>
    <cellStyle name="Обычный 3 11 34 2 2 3 3" xfId="13400"/>
    <cellStyle name="Обычный 3 11 34 2 2 4" xfId="13401"/>
    <cellStyle name="Обычный 3 11 34 2 2 4 2" xfId="13402"/>
    <cellStyle name="Обычный 3 11 34 2 2 5" xfId="13403"/>
    <cellStyle name="Обычный 3 11 34 2 3" xfId="13404"/>
    <cellStyle name="Обычный 3 11 34 2 3 2" xfId="13405"/>
    <cellStyle name="Обычный 3 11 34 2 3 2 2" xfId="13406"/>
    <cellStyle name="Обычный 3 11 34 2 3 2 2 2" xfId="13407"/>
    <cellStyle name="Обычный 3 11 34 2 3 2 2 2 2" xfId="13408"/>
    <cellStyle name="Обычный 3 11 34 2 3 2 2 3" xfId="13409"/>
    <cellStyle name="Обычный 3 11 34 2 3 2 3" xfId="13410"/>
    <cellStyle name="Обычный 3 11 34 2 3 2 3 2" xfId="13411"/>
    <cellStyle name="Обычный 3 11 34 2 3 2 4" xfId="13412"/>
    <cellStyle name="Обычный 3 11 34 2 3 3" xfId="13413"/>
    <cellStyle name="Обычный 3 11 34 2 3 3 2" xfId="13414"/>
    <cellStyle name="Обычный 3 11 34 2 3 3 2 2" xfId="13415"/>
    <cellStyle name="Обычный 3 11 34 2 3 3 3" xfId="13416"/>
    <cellStyle name="Обычный 3 11 34 2 3 4" xfId="13417"/>
    <cellStyle name="Обычный 3 11 34 2 3 4 2" xfId="13418"/>
    <cellStyle name="Обычный 3 11 34 2 3 5" xfId="13419"/>
    <cellStyle name="Обычный 3 11 34 2 4" xfId="13420"/>
    <cellStyle name="Обычный 3 11 34 2 4 2" xfId="13421"/>
    <cellStyle name="Обычный 3 11 34 2 4 2 2" xfId="13422"/>
    <cellStyle name="Обычный 3 11 34 2 4 2 2 2" xfId="13423"/>
    <cellStyle name="Обычный 3 11 34 2 4 2 3" xfId="13424"/>
    <cellStyle name="Обычный 3 11 34 2 4 3" xfId="13425"/>
    <cellStyle name="Обычный 3 11 34 2 4 3 2" xfId="13426"/>
    <cellStyle name="Обычный 3 11 34 2 4 4" xfId="13427"/>
    <cellStyle name="Обычный 3 11 34 2 5" xfId="13428"/>
    <cellStyle name="Обычный 3 11 34 2 5 2" xfId="13429"/>
    <cellStyle name="Обычный 3 11 34 2 5 2 2" xfId="13430"/>
    <cellStyle name="Обычный 3 11 34 2 5 3" xfId="13431"/>
    <cellStyle name="Обычный 3 11 34 2 6" xfId="13432"/>
    <cellStyle name="Обычный 3 11 34 2 6 2" xfId="13433"/>
    <cellStyle name="Обычный 3 11 34 2 7" xfId="13434"/>
    <cellStyle name="Обычный 3 11 34 3" xfId="13435"/>
    <cellStyle name="Обычный 3 11 34 3 2" xfId="13436"/>
    <cellStyle name="Обычный 3 11 34 3 2 2" xfId="13437"/>
    <cellStyle name="Обычный 3 11 34 3 2 2 2" xfId="13438"/>
    <cellStyle name="Обычный 3 11 34 3 2 2 2 2" xfId="13439"/>
    <cellStyle name="Обычный 3 11 34 3 2 2 3" xfId="13440"/>
    <cellStyle name="Обычный 3 11 34 3 2 3" xfId="13441"/>
    <cellStyle name="Обычный 3 11 34 3 2 3 2" xfId="13442"/>
    <cellStyle name="Обычный 3 11 34 3 2 4" xfId="13443"/>
    <cellStyle name="Обычный 3 11 34 3 3" xfId="13444"/>
    <cellStyle name="Обычный 3 11 34 3 3 2" xfId="13445"/>
    <cellStyle name="Обычный 3 11 34 3 3 2 2" xfId="13446"/>
    <cellStyle name="Обычный 3 11 34 3 3 3" xfId="13447"/>
    <cellStyle name="Обычный 3 11 34 3 4" xfId="13448"/>
    <cellStyle name="Обычный 3 11 34 3 4 2" xfId="13449"/>
    <cellStyle name="Обычный 3 11 34 3 5" xfId="13450"/>
    <cellStyle name="Обычный 3 11 34 4" xfId="13451"/>
    <cellStyle name="Обычный 3 11 34 4 2" xfId="13452"/>
    <cellStyle name="Обычный 3 11 34 4 2 2" xfId="13453"/>
    <cellStyle name="Обычный 3 11 34 4 2 2 2" xfId="13454"/>
    <cellStyle name="Обычный 3 11 34 4 2 2 2 2" xfId="13455"/>
    <cellStyle name="Обычный 3 11 34 4 2 2 3" xfId="13456"/>
    <cellStyle name="Обычный 3 11 34 4 2 3" xfId="13457"/>
    <cellStyle name="Обычный 3 11 34 4 2 3 2" xfId="13458"/>
    <cellStyle name="Обычный 3 11 34 4 2 4" xfId="13459"/>
    <cellStyle name="Обычный 3 11 34 4 3" xfId="13460"/>
    <cellStyle name="Обычный 3 11 34 4 3 2" xfId="13461"/>
    <cellStyle name="Обычный 3 11 34 4 3 2 2" xfId="13462"/>
    <cellStyle name="Обычный 3 11 34 4 3 3" xfId="13463"/>
    <cellStyle name="Обычный 3 11 34 4 4" xfId="13464"/>
    <cellStyle name="Обычный 3 11 34 4 4 2" xfId="13465"/>
    <cellStyle name="Обычный 3 11 34 4 5" xfId="13466"/>
    <cellStyle name="Обычный 3 11 34 5" xfId="13467"/>
    <cellStyle name="Обычный 3 11 34 5 2" xfId="13468"/>
    <cellStyle name="Обычный 3 11 34 5 2 2" xfId="13469"/>
    <cellStyle name="Обычный 3 11 34 5 2 2 2" xfId="13470"/>
    <cellStyle name="Обычный 3 11 34 5 2 3" xfId="13471"/>
    <cellStyle name="Обычный 3 11 34 5 3" xfId="13472"/>
    <cellStyle name="Обычный 3 11 34 5 3 2" xfId="13473"/>
    <cellStyle name="Обычный 3 11 34 5 4" xfId="13474"/>
    <cellStyle name="Обычный 3 11 34 6" xfId="13475"/>
    <cellStyle name="Обычный 3 11 34 6 2" xfId="13476"/>
    <cellStyle name="Обычный 3 11 34 6 2 2" xfId="13477"/>
    <cellStyle name="Обычный 3 11 34 6 3" xfId="13478"/>
    <cellStyle name="Обычный 3 11 34 7" xfId="13479"/>
    <cellStyle name="Обычный 3 11 34 7 2" xfId="13480"/>
    <cellStyle name="Обычный 3 11 34 8" xfId="13481"/>
    <cellStyle name="Обычный 3 11 35" xfId="13482"/>
    <cellStyle name="Обычный 3 11 35 2" xfId="13483"/>
    <cellStyle name="Обычный 3 11 35 2 2" xfId="13484"/>
    <cellStyle name="Обычный 3 11 35 2 2 2" xfId="13485"/>
    <cellStyle name="Обычный 3 11 35 2 2 2 2" xfId="13486"/>
    <cellStyle name="Обычный 3 11 35 2 2 2 2 2" xfId="13487"/>
    <cellStyle name="Обычный 3 11 35 2 2 2 2 2 2" xfId="13488"/>
    <cellStyle name="Обычный 3 11 35 2 2 2 2 3" xfId="13489"/>
    <cellStyle name="Обычный 3 11 35 2 2 2 3" xfId="13490"/>
    <cellStyle name="Обычный 3 11 35 2 2 2 3 2" xfId="13491"/>
    <cellStyle name="Обычный 3 11 35 2 2 2 4" xfId="13492"/>
    <cellStyle name="Обычный 3 11 35 2 2 3" xfId="13493"/>
    <cellStyle name="Обычный 3 11 35 2 2 3 2" xfId="13494"/>
    <cellStyle name="Обычный 3 11 35 2 2 3 2 2" xfId="13495"/>
    <cellStyle name="Обычный 3 11 35 2 2 3 3" xfId="13496"/>
    <cellStyle name="Обычный 3 11 35 2 2 4" xfId="13497"/>
    <cellStyle name="Обычный 3 11 35 2 2 4 2" xfId="13498"/>
    <cellStyle name="Обычный 3 11 35 2 2 5" xfId="13499"/>
    <cellStyle name="Обычный 3 11 35 2 3" xfId="13500"/>
    <cellStyle name="Обычный 3 11 35 2 3 2" xfId="13501"/>
    <cellStyle name="Обычный 3 11 35 2 3 2 2" xfId="13502"/>
    <cellStyle name="Обычный 3 11 35 2 3 2 2 2" xfId="13503"/>
    <cellStyle name="Обычный 3 11 35 2 3 2 2 2 2" xfId="13504"/>
    <cellStyle name="Обычный 3 11 35 2 3 2 2 3" xfId="13505"/>
    <cellStyle name="Обычный 3 11 35 2 3 2 3" xfId="13506"/>
    <cellStyle name="Обычный 3 11 35 2 3 2 3 2" xfId="13507"/>
    <cellStyle name="Обычный 3 11 35 2 3 2 4" xfId="13508"/>
    <cellStyle name="Обычный 3 11 35 2 3 3" xfId="13509"/>
    <cellStyle name="Обычный 3 11 35 2 3 3 2" xfId="13510"/>
    <cellStyle name="Обычный 3 11 35 2 3 3 2 2" xfId="13511"/>
    <cellStyle name="Обычный 3 11 35 2 3 3 3" xfId="13512"/>
    <cellStyle name="Обычный 3 11 35 2 3 4" xfId="13513"/>
    <cellStyle name="Обычный 3 11 35 2 3 4 2" xfId="13514"/>
    <cellStyle name="Обычный 3 11 35 2 3 5" xfId="13515"/>
    <cellStyle name="Обычный 3 11 35 2 4" xfId="13516"/>
    <cellStyle name="Обычный 3 11 35 2 4 2" xfId="13517"/>
    <cellStyle name="Обычный 3 11 35 2 4 2 2" xfId="13518"/>
    <cellStyle name="Обычный 3 11 35 2 4 2 2 2" xfId="13519"/>
    <cellStyle name="Обычный 3 11 35 2 4 2 3" xfId="13520"/>
    <cellStyle name="Обычный 3 11 35 2 4 3" xfId="13521"/>
    <cellStyle name="Обычный 3 11 35 2 4 3 2" xfId="13522"/>
    <cellStyle name="Обычный 3 11 35 2 4 4" xfId="13523"/>
    <cellStyle name="Обычный 3 11 35 2 5" xfId="13524"/>
    <cellStyle name="Обычный 3 11 35 2 5 2" xfId="13525"/>
    <cellStyle name="Обычный 3 11 35 2 5 2 2" xfId="13526"/>
    <cellStyle name="Обычный 3 11 35 2 5 3" xfId="13527"/>
    <cellStyle name="Обычный 3 11 35 2 6" xfId="13528"/>
    <cellStyle name="Обычный 3 11 35 2 6 2" xfId="13529"/>
    <cellStyle name="Обычный 3 11 35 2 7" xfId="13530"/>
    <cellStyle name="Обычный 3 11 35 3" xfId="13531"/>
    <cellStyle name="Обычный 3 11 35 3 2" xfId="13532"/>
    <cellStyle name="Обычный 3 11 35 3 2 2" xfId="13533"/>
    <cellStyle name="Обычный 3 11 35 3 2 2 2" xfId="13534"/>
    <cellStyle name="Обычный 3 11 35 3 2 2 2 2" xfId="13535"/>
    <cellStyle name="Обычный 3 11 35 3 2 2 3" xfId="13536"/>
    <cellStyle name="Обычный 3 11 35 3 2 3" xfId="13537"/>
    <cellStyle name="Обычный 3 11 35 3 2 3 2" xfId="13538"/>
    <cellStyle name="Обычный 3 11 35 3 2 4" xfId="13539"/>
    <cellStyle name="Обычный 3 11 35 3 3" xfId="13540"/>
    <cellStyle name="Обычный 3 11 35 3 3 2" xfId="13541"/>
    <cellStyle name="Обычный 3 11 35 3 3 2 2" xfId="13542"/>
    <cellStyle name="Обычный 3 11 35 3 3 3" xfId="13543"/>
    <cellStyle name="Обычный 3 11 35 3 4" xfId="13544"/>
    <cellStyle name="Обычный 3 11 35 3 4 2" xfId="13545"/>
    <cellStyle name="Обычный 3 11 35 3 5" xfId="13546"/>
    <cellStyle name="Обычный 3 11 35 4" xfId="13547"/>
    <cellStyle name="Обычный 3 11 35 4 2" xfId="13548"/>
    <cellStyle name="Обычный 3 11 35 4 2 2" xfId="13549"/>
    <cellStyle name="Обычный 3 11 35 4 2 2 2" xfId="13550"/>
    <cellStyle name="Обычный 3 11 35 4 2 2 2 2" xfId="13551"/>
    <cellStyle name="Обычный 3 11 35 4 2 2 3" xfId="13552"/>
    <cellStyle name="Обычный 3 11 35 4 2 3" xfId="13553"/>
    <cellStyle name="Обычный 3 11 35 4 2 3 2" xfId="13554"/>
    <cellStyle name="Обычный 3 11 35 4 2 4" xfId="13555"/>
    <cellStyle name="Обычный 3 11 35 4 3" xfId="13556"/>
    <cellStyle name="Обычный 3 11 35 4 3 2" xfId="13557"/>
    <cellStyle name="Обычный 3 11 35 4 3 2 2" xfId="13558"/>
    <cellStyle name="Обычный 3 11 35 4 3 3" xfId="13559"/>
    <cellStyle name="Обычный 3 11 35 4 4" xfId="13560"/>
    <cellStyle name="Обычный 3 11 35 4 4 2" xfId="13561"/>
    <cellStyle name="Обычный 3 11 35 4 5" xfId="13562"/>
    <cellStyle name="Обычный 3 11 35 5" xfId="13563"/>
    <cellStyle name="Обычный 3 11 35 5 2" xfId="13564"/>
    <cellStyle name="Обычный 3 11 35 5 2 2" xfId="13565"/>
    <cellStyle name="Обычный 3 11 35 5 2 2 2" xfId="13566"/>
    <cellStyle name="Обычный 3 11 35 5 2 3" xfId="13567"/>
    <cellStyle name="Обычный 3 11 35 5 3" xfId="13568"/>
    <cellStyle name="Обычный 3 11 35 5 3 2" xfId="13569"/>
    <cellStyle name="Обычный 3 11 35 5 4" xfId="13570"/>
    <cellStyle name="Обычный 3 11 35 6" xfId="13571"/>
    <cellStyle name="Обычный 3 11 35 6 2" xfId="13572"/>
    <cellStyle name="Обычный 3 11 35 6 2 2" xfId="13573"/>
    <cellStyle name="Обычный 3 11 35 6 3" xfId="13574"/>
    <cellStyle name="Обычный 3 11 35 7" xfId="13575"/>
    <cellStyle name="Обычный 3 11 35 7 2" xfId="13576"/>
    <cellStyle name="Обычный 3 11 35 8" xfId="13577"/>
    <cellStyle name="Обычный 3 11 36" xfId="13578"/>
    <cellStyle name="Обычный 3 11 36 2" xfId="13579"/>
    <cellStyle name="Обычный 3 11 36 2 2" xfId="13580"/>
    <cellStyle name="Обычный 3 11 36 2 2 2" xfId="13581"/>
    <cellStyle name="Обычный 3 11 36 2 2 2 2" xfId="13582"/>
    <cellStyle name="Обычный 3 11 36 2 2 2 2 2" xfId="13583"/>
    <cellStyle name="Обычный 3 11 36 2 2 2 2 2 2" xfId="13584"/>
    <cellStyle name="Обычный 3 11 36 2 2 2 2 3" xfId="13585"/>
    <cellStyle name="Обычный 3 11 36 2 2 2 3" xfId="13586"/>
    <cellStyle name="Обычный 3 11 36 2 2 2 3 2" xfId="13587"/>
    <cellStyle name="Обычный 3 11 36 2 2 2 4" xfId="13588"/>
    <cellStyle name="Обычный 3 11 36 2 2 3" xfId="13589"/>
    <cellStyle name="Обычный 3 11 36 2 2 3 2" xfId="13590"/>
    <cellStyle name="Обычный 3 11 36 2 2 3 2 2" xfId="13591"/>
    <cellStyle name="Обычный 3 11 36 2 2 3 3" xfId="13592"/>
    <cellStyle name="Обычный 3 11 36 2 2 4" xfId="13593"/>
    <cellStyle name="Обычный 3 11 36 2 2 4 2" xfId="13594"/>
    <cellStyle name="Обычный 3 11 36 2 2 5" xfId="13595"/>
    <cellStyle name="Обычный 3 11 36 2 3" xfId="13596"/>
    <cellStyle name="Обычный 3 11 36 2 3 2" xfId="13597"/>
    <cellStyle name="Обычный 3 11 36 2 3 2 2" xfId="13598"/>
    <cellStyle name="Обычный 3 11 36 2 3 2 2 2" xfId="13599"/>
    <cellStyle name="Обычный 3 11 36 2 3 2 2 2 2" xfId="13600"/>
    <cellStyle name="Обычный 3 11 36 2 3 2 2 3" xfId="13601"/>
    <cellStyle name="Обычный 3 11 36 2 3 2 3" xfId="13602"/>
    <cellStyle name="Обычный 3 11 36 2 3 2 3 2" xfId="13603"/>
    <cellStyle name="Обычный 3 11 36 2 3 2 4" xfId="13604"/>
    <cellStyle name="Обычный 3 11 36 2 3 3" xfId="13605"/>
    <cellStyle name="Обычный 3 11 36 2 3 3 2" xfId="13606"/>
    <cellStyle name="Обычный 3 11 36 2 3 3 2 2" xfId="13607"/>
    <cellStyle name="Обычный 3 11 36 2 3 3 3" xfId="13608"/>
    <cellStyle name="Обычный 3 11 36 2 3 4" xfId="13609"/>
    <cellStyle name="Обычный 3 11 36 2 3 4 2" xfId="13610"/>
    <cellStyle name="Обычный 3 11 36 2 3 5" xfId="13611"/>
    <cellStyle name="Обычный 3 11 36 2 4" xfId="13612"/>
    <cellStyle name="Обычный 3 11 36 2 4 2" xfId="13613"/>
    <cellStyle name="Обычный 3 11 36 2 4 2 2" xfId="13614"/>
    <cellStyle name="Обычный 3 11 36 2 4 2 2 2" xfId="13615"/>
    <cellStyle name="Обычный 3 11 36 2 4 2 3" xfId="13616"/>
    <cellStyle name="Обычный 3 11 36 2 4 3" xfId="13617"/>
    <cellStyle name="Обычный 3 11 36 2 4 3 2" xfId="13618"/>
    <cellStyle name="Обычный 3 11 36 2 4 4" xfId="13619"/>
    <cellStyle name="Обычный 3 11 36 2 5" xfId="13620"/>
    <cellStyle name="Обычный 3 11 36 2 5 2" xfId="13621"/>
    <cellStyle name="Обычный 3 11 36 2 5 2 2" xfId="13622"/>
    <cellStyle name="Обычный 3 11 36 2 5 3" xfId="13623"/>
    <cellStyle name="Обычный 3 11 36 2 6" xfId="13624"/>
    <cellStyle name="Обычный 3 11 36 2 6 2" xfId="13625"/>
    <cellStyle name="Обычный 3 11 36 2 7" xfId="13626"/>
    <cellStyle name="Обычный 3 11 36 3" xfId="13627"/>
    <cellStyle name="Обычный 3 11 36 3 2" xfId="13628"/>
    <cellStyle name="Обычный 3 11 36 3 2 2" xfId="13629"/>
    <cellStyle name="Обычный 3 11 36 3 2 2 2" xfId="13630"/>
    <cellStyle name="Обычный 3 11 36 3 2 2 2 2" xfId="13631"/>
    <cellStyle name="Обычный 3 11 36 3 2 2 3" xfId="13632"/>
    <cellStyle name="Обычный 3 11 36 3 2 3" xfId="13633"/>
    <cellStyle name="Обычный 3 11 36 3 2 3 2" xfId="13634"/>
    <cellStyle name="Обычный 3 11 36 3 2 4" xfId="13635"/>
    <cellStyle name="Обычный 3 11 36 3 3" xfId="13636"/>
    <cellStyle name="Обычный 3 11 36 3 3 2" xfId="13637"/>
    <cellStyle name="Обычный 3 11 36 3 3 2 2" xfId="13638"/>
    <cellStyle name="Обычный 3 11 36 3 3 3" xfId="13639"/>
    <cellStyle name="Обычный 3 11 36 3 4" xfId="13640"/>
    <cellStyle name="Обычный 3 11 36 3 4 2" xfId="13641"/>
    <cellStyle name="Обычный 3 11 36 3 5" xfId="13642"/>
    <cellStyle name="Обычный 3 11 36 4" xfId="13643"/>
    <cellStyle name="Обычный 3 11 36 4 2" xfId="13644"/>
    <cellStyle name="Обычный 3 11 36 4 2 2" xfId="13645"/>
    <cellStyle name="Обычный 3 11 36 4 2 2 2" xfId="13646"/>
    <cellStyle name="Обычный 3 11 36 4 2 2 2 2" xfId="13647"/>
    <cellStyle name="Обычный 3 11 36 4 2 2 3" xfId="13648"/>
    <cellStyle name="Обычный 3 11 36 4 2 3" xfId="13649"/>
    <cellStyle name="Обычный 3 11 36 4 2 3 2" xfId="13650"/>
    <cellStyle name="Обычный 3 11 36 4 2 4" xfId="13651"/>
    <cellStyle name="Обычный 3 11 36 4 3" xfId="13652"/>
    <cellStyle name="Обычный 3 11 36 4 3 2" xfId="13653"/>
    <cellStyle name="Обычный 3 11 36 4 3 2 2" xfId="13654"/>
    <cellStyle name="Обычный 3 11 36 4 3 3" xfId="13655"/>
    <cellStyle name="Обычный 3 11 36 4 4" xfId="13656"/>
    <cellStyle name="Обычный 3 11 36 4 4 2" xfId="13657"/>
    <cellStyle name="Обычный 3 11 36 4 5" xfId="13658"/>
    <cellStyle name="Обычный 3 11 36 5" xfId="13659"/>
    <cellStyle name="Обычный 3 11 36 5 2" xfId="13660"/>
    <cellStyle name="Обычный 3 11 36 5 2 2" xfId="13661"/>
    <cellStyle name="Обычный 3 11 36 5 2 2 2" xfId="13662"/>
    <cellStyle name="Обычный 3 11 36 5 2 3" xfId="13663"/>
    <cellStyle name="Обычный 3 11 36 5 3" xfId="13664"/>
    <cellStyle name="Обычный 3 11 36 5 3 2" xfId="13665"/>
    <cellStyle name="Обычный 3 11 36 5 4" xfId="13666"/>
    <cellStyle name="Обычный 3 11 36 6" xfId="13667"/>
    <cellStyle name="Обычный 3 11 36 6 2" xfId="13668"/>
    <cellStyle name="Обычный 3 11 36 6 2 2" xfId="13669"/>
    <cellStyle name="Обычный 3 11 36 6 3" xfId="13670"/>
    <cellStyle name="Обычный 3 11 36 7" xfId="13671"/>
    <cellStyle name="Обычный 3 11 36 7 2" xfId="13672"/>
    <cellStyle name="Обычный 3 11 36 8" xfId="13673"/>
    <cellStyle name="Обычный 3 11 37" xfId="13674"/>
    <cellStyle name="Обычный 3 11 37 2" xfId="13675"/>
    <cellStyle name="Обычный 3 11 37 2 2" xfId="13676"/>
    <cellStyle name="Обычный 3 11 37 2 2 2" xfId="13677"/>
    <cellStyle name="Обычный 3 11 37 2 2 2 2" xfId="13678"/>
    <cellStyle name="Обычный 3 11 37 2 2 2 2 2" xfId="13679"/>
    <cellStyle name="Обычный 3 11 37 2 2 2 2 2 2" xfId="13680"/>
    <cellStyle name="Обычный 3 11 37 2 2 2 2 3" xfId="13681"/>
    <cellStyle name="Обычный 3 11 37 2 2 2 3" xfId="13682"/>
    <cellStyle name="Обычный 3 11 37 2 2 2 3 2" xfId="13683"/>
    <cellStyle name="Обычный 3 11 37 2 2 2 4" xfId="13684"/>
    <cellStyle name="Обычный 3 11 37 2 2 3" xfId="13685"/>
    <cellStyle name="Обычный 3 11 37 2 2 3 2" xfId="13686"/>
    <cellStyle name="Обычный 3 11 37 2 2 3 2 2" xfId="13687"/>
    <cellStyle name="Обычный 3 11 37 2 2 3 3" xfId="13688"/>
    <cellStyle name="Обычный 3 11 37 2 2 4" xfId="13689"/>
    <cellStyle name="Обычный 3 11 37 2 2 4 2" xfId="13690"/>
    <cellStyle name="Обычный 3 11 37 2 2 5" xfId="13691"/>
    <cellStyle name="Обычный 3 11 37 2 3" xfId="13692"/>
    <cellStyle name="Обычный 3 11 37 2 3 2" xfId="13693"/>
    <cellStyle name="Обычный 3 11 37 2 3 2 2" xfId="13694"/>
    <cellStyle name="Обычный 3 11 37 2 3 2 2 2" xfId="13695"/>
    <cellStyle name="Обычный 3 11 37 2 3 2 2 2 2" xfId="13696"/>
    <cellStyle name="Обычный 3 11 37 2 3 2 2 3" xfId="13697"/>
    <cellStyle name="Обычный 3 11 37 2 3 2 3" xfId="13698"/>
    <cellStyle name="Обычный 3 11 37 2 3 2 3 2" xfId="13699"/>
    <cellStyle name="Обычный 3 11 37 2 3 2 4" xfId="13700"/>
    <cellStyle name="Обычный 3 11 37 2 3 3" xfId="13701"/>
    <cellStyle name="Обычный 3 11 37 2 3 3 2" xfId="13702"/>
    <cellStyle name="Обычный 3 11 37 2 3 3 2 2" xfId="13703"/>
    <cellStyle name="Обычный 3 11 37 2 3 3 3" xfId="13704"/>
    <cellStyle name="Обычный 3 11 37 2 3 4" xfId="13705"/>
    <cellStyle name="Обычный 3 11 37 2 3 4 2" xfId="13706"/>
    <cellStyle name="Обычный 3 11 37 2 3 5" xfId="13707"/>
    <cellStyle name="Обычный 3 11 37 2 4" xfId="13708"/>
    <cellStyle name="Обычный 3 11 37 2 4 2" xfId="13709"/>
    <cellStyle name="Обычный 3 11 37 2 4 2 2" xfId="13710"/>
    <cellStyle name="Обычный 3 11 37 2 4 2 2 2" xfId="13711"/>
    <cellStyle name="Обычный 3 11 37 2 4 2 3" xfId="13712"/>
    <cellStyle name="Обычный 3 11 37 2 4 3" xfId="13713"/>
    <cellStyle name="Обычный 3 11 37 2 4 3 2" xfId="13714"/>
    <cellStyle name="Обычный 3 11 37 2 4 4" xfId="13715"/>
    <cellStyle name="Обычный 3 11 37 2 5" xfId="13716"/>
    <cellStyle name="Обычный 3 11 37 2 5 2" xfId="13717"/>
    <cellStyle name="Обычный 3 11 37 2 5 2 2" xfId="13718"/>
    <cellStyle name="Обычный 3 11 37 2 5 3" xfId="13719"/>
    <cellStyle name="Обычный 3 11 37 2 6" xfId="13720"/>
    <cellStyle name="Обычный 3 11 37 2 6 2" xfId="13721"/>
    <cellStyle name="Обычный 3 11 37 2 7" xfId="13722"/>
    <cellStyle name="Обычный 3 11 37 3" xfId="13723"/>
    <cellStyle name="Обычный 3 11 37 3 2" xfId="13724"/>
    <cellStyle name="Обычный 3 11 37 3 2 2" xfId="13725"/>
    <cellStyle name="Обычный 3 11 37 3 2 2 2" xfId="13726"/>
    <cellStyle name="Обычный 3 11 37 3 2 2 2 2" xfId="13727"/>
    <cellStyle name="Обычный 3 11 37 3 2 2 3" xfId="13728"/>
    <cellStyle name="Обычный 3 11 37 3 2 3" xfId="13729"/>
    <cellStyle name="Обычный 3 11 37 3 2 3 2" xfId="13730"/>
    <cellStyle name="Обычный 3 11 37 3 2 4" xfId="13731"/>
    <cellStyle name="Обычный 3 11 37 3 3" xfId="13732"/>
    <cellStyle name="Обычный 3 11 37 3 3 2" xfId="13733"/>
    <cellStyle name="Обычный 3 11 37 3 3 2 2" xfId="13734"/>
    <cellStyle name="Обычный 3 11 37 3 3 3" xfId="13735"/>
    <cellStyle name="Обычный 3 11 37 3 4" xfId="13736"/>
    <cellStyle name="Обычный 3 11 37 3 4 2" xfId="13737"/>
    <cellStyle name="Обычный 3 11 37 3 5" xfId="13738"/>
    <cellStyle name="Обычный 3 11 37 4" xfId="13739"/>
    <cellStyle name="Обычный 3 11 37 4 2" xfId="13740"/>
    <cellStyle name="Обычный 3 11 37 4 2 2" xfId="13741"/>
    <cellStyle name="Обычный 3 11 37 4 2 2 2" xfId="13742"/>
    <cellStyle name="Обычный 3 11 37 4 2 2 2 2" xfId="13743"/>
    <cellStyle name="Обычный 3 11 37 4 2 2 3" xfId="13744"/>
    <cellStyle name="Обычный 3 11 37 4 2 3" xfId="13745"/>
    <cellStyle name="Обычный 3 11 37 4 2 3 2" xfId="13746"/>
    <cellStyle name="Обычный 3 11 37 4 2 4" xfId="13747"/>
    <cellStyle name="Обычный 3 11 37 4 3" xfId="13748"/>
    <cellStyle name="Обычный 3 11 37 4 3 2" xfId="13749"/>
    <cellStyle name="Обычный 3 11 37 4 3 2 2" xfId="13750"/>
    <cellStyle name="Обычный 3 11 37 4 3 3" xfId="13751"/>
    <cellStyle name="Обычный 3 11 37 4 4" xfId="13752"/>
    <cellStyle name="Обычный 3 11 37 4 4 2" xfId="13753"/>
    <cellStyle name="Обычный 3 11 37 4 5" xfId="13754"/>
    <cellStyle name="Обычный 3 11 37 5" xfId="13755"/>
    <cellStyle name="Обычный 3 11 37 5 2" xfId="13756"/>
    <cellStyle name="Обычный 3 11 37 5 2 2" xfId="13757"/>
    <cellStyle name="Обычный 3 11 37 5 2 2 2" xfId="13758"/>
    <cellStyle name="Обычный 3 11 37 5 2 3" xfId="13759"/>
    <cellStyle name="Обычный 3 11 37 5 3" xfId="13760"/>
    <cellStyle name="Обычный 3 11 37 5 3 2" xfId="13761"/>
    <cellStyle name="Обычный 3 11 37 5 4" xfId="13762"/>
    <cellStyle name="Обычный 3 11 37 6" xfId="13763"/>
    <cellStyle name="Обычный 3 11 37 6 2" xfId="13764"/>
    <cellStyle name="Обычный 3 11 37 6 2 2" xfId="13765"/>
    <cellStyle name="Обычный 3 11 37 6 3" xfId="13766"/>
    <cellStyle name="Обычный 3 11 37 7" xfId="13767"/>
    <cellStyle name="Обычный 3 11 37 7 2" xfId="13768"/>
    <cellStyle name="Обычный 3 11 37 8" xfId="13769"/>
    <cellStyle name="Обычный 3 11 38" xfId="13770"/>
    <cellStyle name="Обычный 3 11 38 2" xfId="13771"/>
    <cellStyle name="Обычный 3 11 38 2 2" xfId="13772"/>
    <cellStyle name="Обычный 3 11 38 2 2 2" xfId="13773"/>
    <cellStyle name="Обычный 3 11 38 2 2 2 2" xfId="13774"/>
    <cellStyle name="Обычный 3 11 38 2 2 2 2 2" xfId="13775"/>
    <cellStyle name="Обычный 3 11 38 2 2 2 2 2 2" xfId="13776"/>
    <cellStyle name="Обычный 3 11 38 2 2 2 2 3" xfId="13777"/>
    <cellStyle name="Обычный 3 11 38 2 2 2 3" xfId="13778"/>
    <cellStyle name="Обычный 3 11 38 2 2 2 3 2" xfId="13779"/>
    <cellStyle name="Обычный 3 11 38 2 2 2 4" xfId="13780"/>
    <cellStyle name="Обычный 3 11 38 2 2 3" xfId="13781"/>
    <cellStyle name="Обычный 3 11 38 2 2 3 2" xfId="13782"/>
    <cellStyle name="Обычный 3 11 38 2 2 3 2 2" xfId="13783"/>
    <cellStyle name="Обычный 3 11 38 2 2 3 3" xfId="13784"/>
    <cellStyle name="Обычный 3 11 38 2 2 4" xfId="13785"/>
    <cellStyle name="Обычный 3 11 38 2 2 4 2" xfId="13786"/>
    <cellStyle name="Обычный 3 11 38 2 2 5" xfId="13787"/>
    <cellStyle name="Обычный 3 11 38 2 3" xfId="13788"/>
    <cellStyle name="Обычный 3 11 38 2 3 2" xfId="13789"/>
    <cellStyle name="Обычный 3 11 38 2 3 2 2" xfId="13790"/>
    <cellStyle name="Обычный 3 11 38 2 3 2 2 2" xfId="13791"/>
    <cellStyle name="Обычный 3 11 38 2 3 2 2 2 2" xfId="13792"/>
    <cellStyle name="Обычный 3 11 38 2 3 2 2 3" xfId="13793"/>
    <cellStyle name="Обычный 3 11 38 2 3 2 3" xfId="13794"/>
    <cellStyle name="Обычный 3 11 38 2 3 2 3 2" xfId="13795"/>
    <cellStyle name="Обычный 3 11 38 2 3 2 4" xfId="13796"/>
    <cellStyle name="Обычный 3 11 38 2 3 3" xfId="13797"/>
    <cellStyle name="Обычный 3 11 38 2 3 3 2" xfId="13798"/>
    <cellStyle name="Обычный 3 11 38 2 3 3 2 2" xfId="13799"/>
    <cellStyle name="Обычный 3 11 38 2 3 3 3" xfId="13800"/>
    <cellStyle name="Обычный 3 11 38 2 3 4" xfId="13801"/>
    <cellStyle name="Обычный 3 11 38 2 3 4 2" xfId="13802"/>
    <cellStyle name="Обычный 3 11 38 2 3 5" xfId="13803"/>
    <cellStyle name="Обычный 3 11 38 2 4" xfId="13804"/>
    <cellStyle name="Обычный 3 11 38 2 4 2" xfId="13805"/>
    <cellStyle name="Обычный 3 11 38 2 4 2 2" xfId="13806"/>
    <cellStyle name="Обычный 3 11 38 2 4 2 2 2" xfId="13807"/>
    <cellStyle name="Обычный 3 11 38 2 4 2 3" xfId="13808"/>
    <cellStyle name="Обычный 3 11 38 2 4 3" xfId="13809"/>
    <cellStyle name="Обычный 3 11 38 2 4 3 2" xfId="13810"/>
    <cellStyle name="Обычный 3 11 38 2 4 4" xfId="13811"/>
    <cellStyle name="Обычный 3 11 38 2 5" xfId="13812"/>
    <cellStyle name="Обычный 3 11 38 2 5 2" xfId="13813"/>
    <cellStyle name="Обычный 3 11 38 2 5 2 2" xfId="13814"/>
    <cellStyle name="Обычный 3 11 38 2 5 3" xfId="13815"/>
    <cellStyle name="Обычный 3 11 38 2 6" xfId="13816"/>
    <cellStyle name="Обычный 3 11 38 2 6 2" xfId="13817"/>
    <cellStyle name="Обычный 3 11 38 2 7" xfId="13818"/>
    <cellStyle name="Обычный 3 11 38 3" xfId="13819"/>
    <cellStyle name="Обычный 3 11 38 3 2" xfId="13820"/>
    <cellStyle name="Обычный 3 11 38 3 2 2" xfId="13821"/>
    <cellStyle name="Обычный 3 11 38 3 2 2 2" xfId="13822"/>
    <cellStyle name="Обычный 3 11 38 3 2 2 2 2" xfId="13823"/>
    <cellStyle name="Обычный 3 11 38 3 2 2 3" xfId="13824"/>
    <cellStyle name="Обычный 3 11 38 3 2 3" xfId="13825"/>
    <cellStyle name="Обычный 3 11 38 3 2 3 2" xfId="13826"/>
    <cellStyle name="Обычный 3 11 38 3 2 4" xfId="13827"/>
    <cellStyle name="Обычный 3 11 38 3 3" xfId="13828"/>
    <cellStyle name="Обычный 3 11 38 3 3 2" xfId="13829"/>
    <cellStyle name="Обычный 3 11 38 3 3 2 2" xfId="13830"/>
    <cellStyle name="Обычный 3 11 38 3 3 3" xfId="13831"/>
    <cellStyle name="Обычный 3 11 38 3 4" xfId="13832"/>
    <cellStyle name="Обычный 3 11 38 3 4 2" xfId="13833"/>
    <cellStyle name="Обычный 3 11 38 3 5" xfId="13834"/>
    <cellStyle name="Обычный 3 11 38 4" xfId="13835"/>
    <cellStyle name="Обычный 3 11 38 4 2" xfId="13836"/>
    <cellStyle name="Обычный 3 11 38 4 2 2" xfId="13837"/>
    <cellStyle name="Обычный 3 11 38 4 2 2 2" xfId="13838"/>
    <cellStyle name="Обычный 3 11 38 4 2 2 2 2" xfId="13839"/>
    <cellStyle name="Обычный 3 11 38 4 2 2 3" xfId="13840"/>
    <cellStyle name="Обычный 3 11 38 4 2 3" xfId="13841"/>
    <cellStyle name="Обычный 3 11 38 4 2 3 2" xfId="13842"/>
    <cellStyle name="Обычный 3 11 38 4 2 4" xfId="13843"/>
    <cellStyle name="Обычный 3 11 38 4 3" xfId="13844"/>
    <cellStyle name="Обычный 3 11 38 4 3 2" xfId="13845"/>
    <cellStyle name="Обычный 3 11 38 4 3 2 2" xfId="13846"/>
    <cellStyle name="Обычный 3 11 38 4 3 3" xfId="13847"/>
    <cellStyle name="Обычный 3 11 38 4 4" xfId="13848"/>
    <cellStyle name="Обычный 3 11 38 4 4 2" xfId="13849"/>
    <cellStyle name="Обычный 3 11 38 4 5" xfId="13850"/>
    <cellStyle name="Обычный 3 11 38 5" xfId="13851"/>
    <cellStyle name="Обычный 3 11 38 5 2" xfId="13852"/>
    <cellStyle name="Обычный 3 11 38 5 2 2" xfId="13853"/>
    <cellStyle name="Обычный 3 11 38 5 2 2 2" xfId="13854"/>
    <cellStyle name="Обычный 3 11 38 5 2 3" xfId="13855"/>
    <cellStyle name="Обычный 3 11 38 5 3" xfId="13856"/>
    <cellStyle name="Обычный 3 11 38 5 3 2" xfId="13857"/>
    <cellStyle name="Обычный 3 11 38 5 4" xfId="13858"/>
    <cellStyle name="Обычный 3 11 38 6" xfId="13859"/>
    <cellStyle name="Обычный 3 11 38 6 2" xfId="13860"/>
    <cellStyle name="Обычный 3 11 38 6 2 2" xfId="13861"/>
    <cellStyle name="Обычный 3 11 38 6 3" xfId="13862"/>
    <cellStyle name="Обычный 3 11 38 7" xfId="13863"/>
    <cellStyle name="Обычный 3 11 38 7 2" xfId="13864"/>
    <cellStyle name="Обычный 3 11 38 8" xfId="13865"/>
    <cellStyle name="Обычный 3 11 39" xfId="13866"/>
    <cellStyle name="Обычный 3 11 39 2" xfId="13867"/>
    <cellStyle name="Обычный 3 11 39 2 2" xfId="13868"/>
    <cellStyle name="Обычный 3 11 39 2 2 2" xfId="13869"/>
    <cellStyle name="Обычный 3 11 39 2 2 2 2" xfId="13870"/>
    <cellStyle name="Обычный 3 11 39 2 2 2 2 2" xfId="13871"/>
    <cellStyle name="Обычный 3 11 39 2 2 2 2 2 2" xfId="13872"/>
    <cellStyle name="Обычный 3 11 39 2 2 2 2 3" xfId="13873"/>
    <cellStyle name="Обычный 3 11 39 2 2 2 3" xfId="13874"/>
    <cellStyle name="Обычный 3 11 39 2 2 2 3 2" xfId="13875"/>
    <cellStyle name="Обычный 3 11 39 2 2 2 4" xfId="13876"/>
    <cellStyle name="Обычный 3 11 39 2 2 3" xfId="13877"/>
    <cellStyle name="Обычный 3 11 39 2 2 3 2" xfId="13878"/>
    <cellStyle name="Обычный 3 11 39 2 2 3 2 2" xfId="13879"/>
    <cellStyle name="Обычный 3 11 39 2 2 3 3" xfId="13880"/>
    <cellStyle name="Обычный 3 11 39 2 2 4" xfId="13881"/>
    <cellStyle name="Обычный 3 11 39 2 2 4 2" xfId="13882"/>
    <cellStyle name="Обычный 3 11 39 2 2 5" xfId="13883"/>
    <cellStyle name="Обычный 3 11 39 2 3" xfId="13884"/>
    <cellStyle name="Обычный 3 11 39 2 3 2" xfId="13885"/>
    <cellStyle name="Обычный 3 11 39 2 3 2 2" xfId="13886"/>
    <cellStyle name="Обычный 3 11 39 2 3 2 2 2" xfId="13887"/>
    <cellStyle name="Обычный 3 11 39 2 3 2 2 2 2" xfId="13888"/>
    <cellStyle name="Обычный 3 11 39 2 3 2 2 3" xfId="13889"/>
    <cellStyle name="Обычный 3 11 39 2 3 2 3" xfId="13890"/>
    <cellStyle name="Обычный 3 11 39 2 3 2 3 2" xfId="13891"/>
    <cellStyle name="Обычный 3 11 39 2 3 2 4" xfId="13892"/>
    <cellStyle name="Обычный 3 11 39 2 3 3" xfId="13893"/>
    <cellStyle name="Обычный 3 11 39 2 3 3 2" xfId="13894"/>
    <cellStyle name="Обычный 3 11 39 2 3 3 2 2" xfId="13895"/>
    <cellStyle name="Обычный 3 11 39 2 3 3 3" xfId="13896"/>
    <cellStyle name="Обычный 3 11 39 2 3 4" xfId="13897"/>
    <cellStyle name="Обычный 3 11 39 2 3 4 2" xfId="13898"/>
    <cellStyle name="Обычный 3 11 39 2 3 5" xfId="13899"/>
    <cellStyle name="Обычный 3 11 39 2 4" xfId="13900"/>
    <cellStyle name="Обычный 3 11 39 2 4 2" xfId="13901"/>
    <cellStyle name="Обычный 3 11 39 2 4 2 2" xfId="13902"/>
    <cellStyle name="Обычный 3 11 39 2 4 2 2 2" xfId="13903"/>
    <cellStyle name="Обычный 3 11 39 2 4 2 3" xfId="13904"/>
    <cellStyle name="Обычный 3 11 39 2 4 3" xfId="13905"/>
    <cellStyle name="Обычный 3 11 39 2 4 3 2" xfId="13906"/>
    <cellStyle name="Обычный 3 11 39 2 4 4" xfId="13907"/>
    <cellStyle name="Обычный 3 11 39 2 5" xfId="13908"/>
    <cellStyle name="Обычный 3 11 39 2 5 2" xfId="13909"/>
    <cellStyle name="Обычный 3 11 39 2 5 2 2" xfId="13910"/>
    <cellStyle name="Обычный 3 11 39 2 5 3" xfId="13911"/>
    <cellStyle name="Обычный 3 11 39 2 6" xfId="13912"/>
    <cellStyle name="Обычный 3 11 39 2 6 2" xfId="13913"/>
    <cellStyle name="Обычный 3 11 39 2 7" xfId="13914"/>
    <cellStyle name="Обычный 3 11 39 3" xfId="13915"/>
    <cellStyle name="Обычный 3 11 39 3 2" xfId="13916"/>
    <cellStyle name="Обычный 3 11 39 3 2 2" xfId="13917"/>
    <cellStyle name="Обычный 3 11 39 3 2 2 2" xfId="13918"/>
    <cellStyle name="Обычный 3 11 39 3 2 2 2 2" xfId="13919"/>
    <cellStyle name="Обычный 3 11 39 3 2 2 3" xfId="13920"/>
    <cellStyle name="Обычный 3 11 39 3 2 3" xfId="13921"/>
    <cellStyle name="Обычный 3 11 39 3 2 3 2" xfId="13922"/>
    <cellStyle name="Обычный 3 11 39 3 2 4" xfId="13923"/>
    <cellStyle name="Обычный 3 11 39 3 3" xfId="13924"/>
    <cellStyle name="Обычный 3 11 39 3 3 2" xfId="13925"/>
    <cellStyle name="Обычный 3 11 39 3 3 2 2" xfId="13926"/>
    <cellStyle name="Обычный 3 11 39 3 3 3" xfId="13927"/>
    <cellStyle name="Обычный 3 11 39 3 4" xfId="13928"/>
    <cellStyle name="Обычный 3 11 39 3 4 2" xfId="13929"/>
    <cellStyle name="Обычный 3 11 39 3 5" xfId="13930"/>
    <cellStyle name="Обычный 3 11 39 4" xfId="13931"/>
    <cellStyle name="Обычный 3 11 39 4 2" xfId="13932"/>
    <cellStyle name="Обычный 3 11 39 4 2 2" xfId="13933"/>
    <cellStyle name="Обычный 3 11 39 4 2 2 2" xfId="13934"/>
    <cellStyle name="Обычный 3 11 39 4 2 2 2 2" xfId="13935"/>
    <cellStyle name="Обычный 3 11 39 4 2 2 3" xfId="13936"/>
    <cellStyle name="Обычный 3 11 39 4 2 3" xfId="13937"/>
    <cellStyle name="Обычный 3 11 39 4 2 3 2" xfId="13938"/>
    <cellStyle name="Обычный 3 11 39 4 2 4" xfId="13939"/>
    <cellStyle name="Обычный 3 11 39 4 3" xfId="13940"/>
    <cellStyle name="Обычный 3 11 39 4 3 2" xfId="13941"/>
    <cellStyle name="Обычный 3 11 39 4 3 2 2" xfId="13942"/>
    <cellStyle name="Обычный 3 11 39 4 3 3" xfId="13943"/>
    <cellStyle name="Обычный 3 11 39 4 4" xfId="13944"/>
    <cellStyle name="Обычный 3 11 39 4 4 2" xfId="13945"/>
    <cellStyle name="Обычный 3 11 39 4 5" xfId="13946"/>
    <cellStyle name="Обычный 3 11 39 5" xfId="13947"/>
    <cellStyle name="Обычный 3 11 39 5 2" xfId="13948"/>
    <cellStyle name="Обычный 3 11 39 5 2 2" xfId="13949"/>
    <cellStyle name="Обычный 3 11 39 5 2 2 2" xfId="13950"/>
    <cellStyle name="Обычный 3 11 39 5 2 3" xfId="13951"/>
    <cellStyle name="Обычный 3 11 39 5 3" xfId="13952"/>
    <cellStyle name="Обычный 3 11 39 5 3 2" xfId="13953"/>
    <cellStyle name="Обычный 3 11 39 5 4" xfId="13954"/>
    <cellStyle name="Обычный 3 11 39 6" xfId="13955"/>
    <cellStyle name="Обычный 3 11 39 6 2" xfId="13956"/>
    <cellStyle name="Обычный 3 11 39 6 2 2" xfId="13957"/>
    <cellStyle name="Обычный 3 11 39 6 3" xfId="13958"/>
    <cellStyle name="Обычный 3 11 39 7" xfId="13959"/>
    <cellStyle name="Обычный 3 11 39 7 2" xfId="13960"/>
    <cellStyle name="Обычный 3 11 39 8" xfId="13961"/>
    <cellStyle name="Обычный 3 11 4" xfId="13962"/>
    <cellStyle name="Обычный 3 11 4 2" xfId="13963"/>
    <cellStyle name="Обычный 3 11 4 2 2" xfId="13964"/>
    <cellStyle name="Обычный 3 11 4 2 2 2" xfId="13965"/>
    <cellStyle name="Обычный 3 11 4 2 2 2 2" xfId="13966"/>
    <cellStyle name="Обычный 3 11 4 2 2 2 2 2" xfId="13967"/>
    <cellStyle name="Обычный 3 11 4 2 2 2 2 2 2" xfId="13968"/>
    <cellStyle name="Обычный 3 11 4 2 2 2 2 3" xfId="13969"/>
    <cellStyle name="Обычный 3 11 4 2 2 2 3" xfId="13970"/>
    <cellStyle name="Обычный 3 11 4 2 2 2 3 2" xfId="13971"/>
    <cellStyle name="Обычный 3 11 4 2 2 2 4" xfId="13972"/>
    <cellStyle name="Обычный 3 11 4 2 2 3" xfId="13973"/>
    <cellStyle name="Обычный 3 11 4 2 2 3 2" xfId="13974"/>
    <cellStyle name="Обычный 3 11 4 2 2 3 2 2" xfId="13975"/>
    <cellStyle name="Обычный 3 11 4 2 2 3 3" xfId="13976"/>
    <cellStyle name="Обычный 3 11 4 2 2 4" xfId="13977"/>
    <cellStyle name="Обычный 3 11 4 2 2 4 2" xfId="13978"/>
    <cellStyle name="Обычный 3 11 4 2 2 5" xfId="13979"/>
    <cellStyle name="Обычный 3 11 4 2 3" xfId="13980"/>
    <cellStyle name="Обычный 3 11 4 2 3 2" xfId="13981"/>
    <cellStyle name="Обычный 3 11 4 2 3 2 2" xfId="13982"/>
    <cellStyle name="Обычный 3 11 4 2 3 2 2 2" xfId="13983"/>
    <cellStyle name="Обычный 3 11 4 2 3 2 2 2 2" xfId="13984"/>
    <cellStyle name="Обычный 3 11 4 2 3 2 2 3" xfId="13985"/>
    <cellStyle name="Обычный 3 11 4 2 3 2 3" xfId="13986"/>
    <cellStyle name="Обычный 3 11 4 2 3 2 3 2" xfId="13987"/>
    <cellStyle name="Обычный 3 11 4 2 3 2 4" xfId="13988"/>
    <cellStyle name="Обычный 3 11 4 2 3 3" xfId="13989"/>
    <cellStyle name="Обычный 3 11 4 2 3 3 2" xfId="13990"/>
    <cellStyle name="Обычный 3 11 4 2 3 3 2 2" xfId="13991"/>
    <cellStyle name="Обычный 3 11 4 2 3 3 3" xfId="13992"/>
    <cellStyle name="Обычный 3 11 4 2 3 4" xfId="13993"/>
    <cellStyle name="Обычный 3 11 4 2 3 4 2" xfId="13994"/>
    <cellStyle name="Обычный 3 11 4 2 3 5" xfId="13995"/>
    <cellStyle name="Обычный 3 11 4 2 4" xfId="13996"/>
    <cellStyle name="Обычный 3 11 4 2 4 2" xfId="13997"/>
    <cellStyle name="Обычный 3 11 4 2 4 2 2" xfId="13998"/>
    <cellStyle name="Обычный 3 11 4 2 4 2 2 2" xfId="13999"/>
    <cellStyle name="Обычный 3 11 4 2 4 2 3" xfId="14000"/>
    <cellStyle name="Обычный 3 11 4 2 4 3" xfId="14001"/>
    <cellStyle name="Обычный 3 11 4 2 4 3 2" xfId="14002"/>
    <cellStyle name="Обычный 3 11 4 2 4 4" xfId="14003"/>
    <cellStyle name="Обычный 3 11 4 2 5" xfId="14004"/>
    <cellStyle name="Обычный 3 11 4 2 5 2" xfId="14005"/>
    <cellStyle name="Обычный 3 11 4 2 5 2 2" xfId="14006"/>
    <cellStyle name="Обычный 3 11 4 2 5 3" xfId="14007"/>
    <cellStyle name="Обычный 3 11 4 2 6" xfId="14008"/>
    <cellStyle name="Обычный 3 11 4 2 6 2" xfId="14009"/>
    <cellStyle name="Обычный 3 11 4 2 7" xfId="14010"/>
    <cellStyle name="Обычный 3 11 4 3" xfId="14011"/>
    <cellStyle name="Обычный 3 11 4 3 2" xfId="14012"/>
    <cellStyle name="Обычный 3 11 4 3 2 2" xfId="14013"/>
    <cellStyle name="Обычный 3 11 4 3 2 2 2" xfId="14014"/>
    <cellStyle name="Обычный 3 11 4 3 2 2 2 2" xfId="14015"/>
    <cellStyle name="Обычный 3 11 4 3 2 2 3" xfId="14016"/>
    <cellStyle name="Обычный 3 11 4 3 2 3" xfId="14017"/>
    <cellStyle name="Обычный 3 11 4 3 2 3 2" xfId="14018"/>
    <cellStyle name="Обычный 3 11 4 3 2 4" xfId="14019"/>
    <cellStyle name="Обычный 3 11 4 3 3" xfId="14020"/>
    <cellStyle name="Обычный 3 11 4 3 3 2" xfId="14021"/>
    <cellStyle name="Обычный 3 11 4 3 3 2 2" xfId="14022"/>
    <cellStyle name="Обычный 3 11 4 3 3 3" xfId="14023"/>
    <cellStyle name="Обычный 3 11 4 3 4" xfId="14024"/>
    <cellStyle name="Обычный 3 11 4 3 4 2" xfId="14025"/>
    <cellStyle name="Обычный 3 11 4 3 5" xfId="14026"/>
    <cellStyle name="Обычный 3 11 4 4" xfId="14027"/>
    <cellStyle name="Обычный 3 11 4 4 2" xfId="14028"/>
    <cellStyle name="Обычный 3 11 4 4 2 2" xfId="14029"/>
    <cellStyle name="Обычный 3 11 4 4 2 2 2" xfId="14030"/>
    <cellStyle name="Обычный 3 11 4 4 2 2 2 2" xfId="14031"/>
    <cellStyle name="Обычный 3 11 4 4 2 2 3" xfId="14032"/>
    <cellStyle name="Обычный 3 11 4 4 2 3" xfId="14033"/>
    <cellStyle name="Обычный 3 11 4 4 2 3 2" xfId="14034"/>
    <cellStyle name="Обычный 3 11 4 4 2 4" xfId="14035"/>
    <cellStyle name="Обычный 3 11 4 4 3" xfId="14036"/>
    <cellStyle name="Обычный 3 11 4 4 3 2" xfId="14037"/>
    <cellStyle name="Обычный 3 11 4 4 3 2 2" xfId="14038"/>
    <cellStyle name="Обычный 3 11 4 4 3 3" xfId="14039"/>
    <cellStyle name="Обычный 3 11 4 4 4" xfId="14040"/>
    <cellStyle name="Обычный 3 11 4 4 4 2" xfId="14041"/>
    <cellStyle name="Обычный 3 11 4 4 5" xfId="14042"/>
    <cellStyle name="Обычный 3 11 4 5" xfId="14043"/>
    <cellStyle name="Обычный 3 11 4 5 2" xfId="14044"/>
    <cellStyle name="Обычный 3 11 4 5 2 2" xfId="14045"/>
    <cellStyle name="Обычный 3 11 4 5 2 2 2" xfId="14046"/>
    <cellStyle name="Обычный 3 11 4 5 2 3" xfId="14047"/>
    <cellStyle name="Обычный 3 11 4 5 3" xfId="14048"/>
    <cellStyle name="Обычный 3 11 4 5 3 2" xfId="14049"/>
    <cellStyle name="Обычный 3 11 4 5 4" xfId="14050"/>
    <cellStyle name="Обычный 3 11 4 6" xfId="14051"/>
    <cellStyle name="Обычный 3 11 4 6 2" xfId="14052"/>
    <cellStyle name="Обычный 3 11 4 6 2 2" xfId="14053"/>
    <cellStyle name="Обычный 3 11 4 6 3" xfId="14054"/>
    <cellStyle name="Обычный 3 11 4 7" xfId="14055"/>
    <cellStyle name="Обычный 3 11 4 7 2" xfId="14056"/>
    <cellStyle name="Обычный 3 11 4 8" xfId="14057"/>
    <cellStyle name="Обычный 3 11 40" xfId="14058"/>
    <cellStyle name="Обычный 3 11 40 2" xfId="14059"/>
    <cellStyle name="Обычный 3 11 40 2 2" xfId="14060"/>
    <cellStyle name="Обычный 3 11 40 2 2 2" xfId="14061"/>
    <cellStyle name="Обычный 3 11 40 2 2 2 2" xfId="14062"/>
    <cellStyle name="Обычный 3 11 40 2 2 2 2 2" xfId="14063"/>
    <cellStyle name="Обычный 3 11 40 2 2 2 2 2 2" xfId="14064"/>
    <cellStyle name="Обычный 3 11 40 2 2 2 2 3" xfId="14065"/>
    <cellStyle name="Обычный 3 11 40 2 2 2 3" xfId="14066"/>
    <cellStyle name="Обычный 3 11 40 2 2 2 3 2" xfId="14067"/>
    <cellStyle name="Обычный 3 11 40 2 2 2 4" xfId="14068"/>
    <cellStyle name="Обычный 3 11 40 2 2 3" xfId="14069"/>
    <cellStyle name="Обычный 3 11 40 2 2 3 2" xfId="14070"/>
    <cellStyle name="Обычный 3 11 40 2 2 3 2 2" xfId="14071"/>
    <cellStyle name="Обычный 3 11 40 2 2 3 3" xfId="14072"/>
    <cellStyle name="Обычный 3 11 40 2 2 4" xfId="14073"/>
    <cellStyle name="Обычный 3 11 40 2 2 4 2" xfId="14074"/>
    <cellStyle name="Обычный 3 11 40 2 2 5" xfId="14075"/>
    <cellStyle name="Обычный 3 11 40 2 3" xfId="14076"/>
    <cellStyle name="Обычный 3 11 40 2 3 2" xfId="14077"/>
    <cellStyle name="Обычный 3 11 40 2 3 2 2" xfId="14078"/>
    <cellStyle name="Обычный 3 11 40 2 3 2 2 2" xfId="14079"/>
    <cellStyle name="Обычный 3 11 40 2 3 2 2 2 2" xfId="14080"/>
    <cellStyle name="Обычный 3 11 40 2 3 2 2 3" xfId="14081"/>
    <cellStyle name="Обычный 3 11 40 2 3 2 3" xfId="14082"/>
    <cellStyle name="Обычный 3 11 40 2 3 2 3 2" xfId="14083"/>
    <cellStyle name="Обычный 3 11 40 2 3 2 4" xfId="14084"/>
    <cellStyle name="Обычный 3 11 40 2 3 3" xfId="14085"/>
    <cellStyle name="Обычный 3 11 40 2 3 3 2" xfId="14086"/>
    <cellStyle name="Обычный 3 11 40 2 3 3 2 2" xfId="14087"/>
    <cellStyle name="Обычный 3 11 40 2 3 3 3" xfId="14088"/>
    <cellStyle name="Обычный 3 11 40 2 3 4" xfId="14089"/>
    <cellStyle name="Обычный 3 11 40 2 3 4 2" xfId="14090"/>
    <cellStyle name="Обычный 3 11 40 2 3 5" xfId="14091"/>
    <cellStyle name="Обычный 3 11 40 2 4" xfId="14092"/>
    <cellStyle name="Обычный 3 11 40 2 4 2" xfId="14093"/>
    <cellStyle name="Обычный 3 11 40 2 4 2 2" xfId="14094"/>
    <cellStyle name="Обычный 3 11 40 2 4 2 2 2" xfId="14095"/>
    <cellStyle name="Обычный 3 11 40 2 4 2 3" xfId="14096"/>
    <cellStyle name="Обычный 3 11 40 2 4 3" xfId="14097"/>
    <cellStyle name="Обычный 3 11 40 2 4 3 2" xfId="14098"/>
    <cellStyle name="Обычный 3 11 40 2 4 4" xfId="14099"/>
    <cellStyle name="Обычный 3 11 40 2 5" xfId="14100"/>
    <cellStyle name="Обычный 3 11 40 2 5 2" xfId="14101"/>
    <cellStyle name="Обычный 3 11 40 2 5 2 2" xfId="14102"/>
    <cellStyle name="Обычный 3 11 40 2 5 3" xfId="14103"/>
    <cellStyle name="Обычный 3 11 40 2 6" xfId="14104"/>
    <cellStyle name="Обычный 3 11 40 2 6 2" xfId="14105"/>
    <cellStyle name="Обычный 3 11 40 2 7" xfId="14106"/>
    <cellStyle name="Обычный 3 11 40 3" xfId="14107"/>
    <cellStyle name="Обычный 3 11 40 3 2" xfId="14108"/>
    <cellStyle name="Обычный 3 11 40 3 2 2" xfId="14109"/>
    <cellStyle name="Обычный 3 11 40 3 2 2 2" xfId="14110"/>
    <cellStyle name="Обычный 3 11 40 3 2 2 2 2" xfId="14111"/>
    <cellStyle name="Обычный 3 11 40 3 2 2 3" xfId="14112"/>
    <cellStyle name="Обычный 3 11 40 3 2 3" xfId="14113"/>
    <cellStyle name="Обычный 3 11 40 3 2 3 2" xfId="14114"/>
    <cellStyle name="Обычный 3 11 40 3 2 4" xfId="14115"/>
    <cellStyle name="Обычный 3 11 40 3 3" xfId="14116"/>
    <cellStyle name="Обычный 3 11 40 3 3 2" xfId="14117"/>
    <cellStyle name="Обычный 3 11 40 3 3 2 2" xfId="14118"/>
    <cellStyle name="Обычный 3 11 40 3 3 3" xfId="14119"/>
    <cellStyle name="Обычный 3 11 40 3 4" xfId="14120"/>
    <cellStyle name="Обычный 3 11 40 3 4 2" xfId="14121"/>
    <cellStyle name="Обычный 3 11 40 3 5" xfId="14122"/>
    <cellStyle name="Обычный 3 11 40 4" xfId="14123"/>
    <cellStyle name="Обычный 3 11 40 4 2" xfId="14124"/>
    <cellStyle name="Обычный 3 11 40 4 2 2" xfId="14125"/>
    <cellStyle name="Обычный 3 11 40 4 2 2 2" xfId="14126"/>
    <cellStyle name="Обычный 3 11 40 4 2 2 2 2" xfId="14127"/>
    <cellStyle name="Обычный 3 11 40 4 2 2 3" xfId="14128"/>
    <cellStyle name="Обычный 3 11 40 4 2 3" xfId="14129"/>
    <cellStyle name="Обычный 3 11 40 4 2 3 2" xfId="14130"/>
    <cellStyle name="Обычный 3 11 40 4 2 4" xfId="14131"/>
    <cellStyle name="Обычный 3 11 40 4 3" xfId="14132"/>
    <cellStyle name="Обычный 3 11 40 4 3 2" xfId="14133"/>
    <cellStyle name="Обычный 3 11 40 4 3 2 2" xfId="14134"/>
    <cellStyle name="Обычный 3 11 40 4 3 3" xfId="14135"/>
    <cellStyle name="Обычный 3 11 40 4 4" xfId="14136"/>
    <cellStyle name="Обычный 3 11 40 4 4 2" xfId="14137"/>
    <cellStyle name="Обычный 3 11 40 4 5" xfId="14138"/>
    <cellStyle name="Обычный 3 11 40 5" xfId="14139"/>
    <cellStyle name="Обычный 3 11 40 5 2" xfId="14140"/>
    <cellStyle name="Обычный 3 11 40 5 2 2" xfId="14141"/>
    <cellStyle name="Обычный 3 11 40 5 2 2 2" xfId="14142"/>
    <cellStyle name="Обычный 3 11 40 5 2 3" xfId="14143"/>
    <cellStyle name="Обычный 3 11 40 5 3" xfId="14144"/>
    <cellStyle name="Обычный 3 11 40 5 3 2" xfId="14145"/>
    <cellStyle name="Обычный 3 11 40 5 4" xfId="14146"/>
    <cellStyle name="Обычный 3 11 40 6" xfId="14147"/>
    <cellStyle name="Обычный 3 11 40 6 2" xfId="14148"/>
    <cellStyle name="Обычный 3 11 40 6 2 2" xfId="14149"/>
    <cellStyle name="Обычный 3 11 40 6 3" xfId="14150"/>
    <cellStyle name="Обычный 3 11 40 7" xfId="14151"/>
    <cellStyle name="Обычный 3 11 40 7 2" xfId="14152"/>
    <cellStyle name="Обычный 3 11 40 8" xfId="14153"/>
    <cellStyle name="Обычный 3 11 41" xfId="14154"/>
    <cellStyle name="Обычный 3 11 41 2" xfId="14155"/>
    <cellStyle name="Обычный 3 11 41 2 2" xfId="14156"/>
    <cellStyle name="Обычный 3 11 41 2 2 2" xfId="14157"/>
    <cellStyle name="Обычный 3 11 41 2 2 2 2" xfId="14158"/>
    <cellStyle name="Обычный 3 11 41 2 2 2 2 2" xfId="14159"/>
    <cellStyle name="Обычный 3 11 41 2 2 2 2 2 2" xfId="14160"/>
    <cellStyle name="Обычный 3 11 41 2 2 2 2 3" xfId="14161"/>
    <cellStyle name="Обычный 3 11 41 2 2 2 3" xfId="14162"/>
    <cellStyle name="Обычный 3 11 41 2 2 2 3 2" xfId="14163"/>
    <cellStyle name="Обычный 3 11 41 2 2 2 4" xfId="14164"/>
    <cellStyle name="Обычный 3 11 41 2 2 3" xfId="14165"/>
    <cellStyle name="Обычный 3 11 41 2 2 3 2" xfId="14166"/>
    <cellStyle name="Обычный 3 11 41 2 2 3 2 2" xfId="14167"/>
    <cellStyle name="Обычный 3 11 41 2 2 3 3" xfId="14168"/>
    <cellStyle name="Обычный 3 11 41 2 2 4" xfId="14169"/>
    <cellStyle name="Обычный 3 11 41 2 2 4 2" xfId="14170"/>
    <cellStyle name="Обычный 3 11 41 2 2 5" xfId="14171"/>
    <cellStyle name="Обычный 3 11 41 2 3" xfId="14172"/>
    <cellStyle name="Обычный 3 11 41 2 3 2" xfId="14173"/>
    <cellStyle name="Обычный 3 11 41 2 3 2 2" xfId="14174"/>
    <cellStyle name="Обычный 3 11 41 2 3 2 2 2" xfId="14175"/>
    <cellStyle name="Обычный 3 11 41 2 3 2 2 2 2" xfId="14176"/>
    <cellStyle name="Обычный 3 11 41 2 3 2 2 3" xfId="14177"/>
    <cellStyle name="Обычный 3 11 41 2 3 2 3" xfId="14178"/>
    <cellStyle name="Обычный 3 11 41 2 3 2 3 2" xfId="14179"/>
    <cellStyle name="Обычный 3 11 41 2 3 2 4" xfId="14180"/>
    <cellStyle name="Обычный 3 11 41 2 3 3" xfId="14181"/>
    <cellStyle name="Обычный 3 11 41 2 3 3 2" xfId="14182"/>
    <cellStyle name="Обычный 3 11 41 2 3 3 2 2" xfId="14183"/>
    <cellStyle name="Обычный 3 11 41 2 3 3 3" xfId="14184"/>
    <cellStyle name="Обычный 3 11 41 2 3 4" xfId="14185"/>
    <cellStyle name="Обычный 3 11 41 2 3 4 2" xfId="14186"/>
    <cellStyle name="Обычный 3 11 41 2 3 5" xfId="14187"/>
    <cellStyle name="Обычный 3 11 41 2 4" xfId="14188"/>
    <cellStyle name="Обычный 3 11 41 2 4 2" xfId="14189"/>
    <cellStyle name="Обычный 3 11 41 2 4 2 2" xfId="14190"/>
    <cellStyle name="Обычный 3 11 41 2 4 2 2 2" xfId="14191"/>
    <cellStyle name="Обычный 3 11 41 2 4 2 3" xfId="14192"/>
    <cellStyle name="Обычный 3 11 41 2 4 3" xfId="14193"/>
    <cellStyle name="Обычный 3 11 41 2 4 3 2" xfId="14194"/>
    <cellStyle name="Обычный 3 11 41 2 4 4" xfId="14195"/>
    <cellStyle name="Обычный 3 11 41 2 5" xfId="14196"/>
    <cellStyle name="Обычный 3 11 41 2 5 2" xfId="14197"/>
    <cellStyle name="Обычный 3 11 41 2 5 2 2" xfId="14198"/>
    <cellStyle name="Обычный 3 11 41 2 5 3" xfId="14199"/>
    <cellStyle name="Обычный 3 11 41 2 6" xfId="14200"/>
    <cellStyle name="Обычный 3 11 41 2 6 2" xfId="14201"/>
    <cellStyle name="Обычный 3 11 41 2 7" xfId="14202"/>
    <cellStyle name="Обычный 3 11 41 3" xfId="14203"/>
    <cellStyle name="Обычный 3 11 41 3 2" xfId="14204"/>
    <cellStyle name="Обычный 3 11 41 3 2 2" xfId="14205"/>
    <cellStyle name="Обычный 3 11 41 3 2 2 2" xfId="14206"/>
    <cellStyle name="Обычный 3 11 41 3 2 2 2 2" xfId="14207"/>
    <cellStyle name="Обычный 3 11 41 3 2 2 3" xfId="14208"/>
    <cellStyle name="Обычный 3 11 41 3 2 3" xfId="14209"/>
    <cellStyle name="Обычный 3 11 41 3 2 3 2" xfId="14210"/>
    <cellStyle name="Обычный 3 11 41 3 2 4" xfId="14211"/>
    <cellStyle name="Обычный 3 11 41 3 3" xfId="14212"/>
    <cellStyle name="Обычный 3 11 41 3 3 2" xfId="14213"/>
    <cellStyle name="Обычный 3 11 41 3 3 2 2" xfId="14214"/>
    <cellStyle name="Обычный 3 11 41 3 3 3" xfId="14215"/>
    <cellStyle name="Обычный 3 11 41 3 4" xfId="14216"/>
    <cellStyle name="Обычный 3 11 41 3 4 2" xfId="14217"/>
    <cellStyle name="Обычный 3 11 41 3 5" xfId="14218"/>
    <cellStyle name="Обычный 3 11 41 4" xfId="14219"/>
    <cellStyle name="Обычный 3 11 41 4 2" xfId="14220"/>
    <cellStyle name="Обычный 3 11 41 4 2 2" xfId="14221"/>
    <cellStyle name="Обычный 3 11 41 4 2 2 2" xfId="14222"/>
    <cellStyle name="Обычный 3 11 41 4 2 2 2 2" xfId="14223"/>
    <cellStyle name="Обычный 3 11 41 4 2 2 3" xfId="14224"/>
    <cellStyle name="Обычный 3 11 41 4 2 3" xfId="14225"/>
    <cellStyle name="Обычный 3 11 41 4 2 3 2" xfId="14226"/>
    <cellStyle name="Обычный 3 11 41 4 2 4" xfId="14227"/>
    <cellStyle name="Обычный 3 11 41 4 3" xfId="14228"/>
    <cellStyle name="Обычный 3 11 41 4 3 2" xfId="14229"/>
    <cellStyle name="Обычный 3 11 41 4 3 2 2" xfId="14230"/>
    <cellStyle name="Обычный 3 11 41 4 3 3" xfId="14231"/>
    <cellStyle name="Обычный 3 11 41 4 4" xfId="14232"/>
    <cellStyle name="Обычный 3 11 41 4 4 2" xfId="14233"/>
    <cellStyle name="Обычный 3 11 41 4 5" xfId="14234"/>
    <cellStyle name="Обычный 3 11 41 5" xfId="14235"/>
    <cellStyle name="Обычный 3 11 41 5 2" xfId="14236"/>
    <cellStyle name="Обычный 3 11 41 5 2 2" xfId="14237"/>
    <cellStyle name="Обычный 3 11 41 5 2 2 2" xfId="14238"/>
    <cellStyle name="Обычный 3 11 41 5 2 3" xfId="14239"/>
    <cellStyle name="Обычный 3 11 41 5 3" xfId="14240"/>
    <cellStyle name="Обычный 3 11 41 5 3 2" xfId="14241"/>
    <cellStyle name="Обычный 3 11 41 5 4" xfId="14242"/>
    <cellStyle name="Обычный 3 11 41 6" xfId="14243"/>
    <cellStyle name="Обычный 3 11 41 6 2" xfId="14244"/>
    <cellStyle name="Обычный 3 11 41 6 2 2" xfId="14245"/>
    <cellStyle name="Обычный 3 11 41 6 3" xfId="14246"/>
    <cellStyle name="Обычный 3 11 41 7" xfId="14247"/>
    <cellStyle name="Обычный 3 11 41 7 2" xfId="14248"/>
    <cellStyle name="Обычный 3 11 41 8" xfId="14249"/>
    <cellStyle name="Обычный 3 11 42" xfId="14250"/>
    <cellStyle name="Обычный 3 11 42 2" xfId="14251"/>
    <cellStyle name="Обычный 3 11 42 2 2" xfId="14252"/>
    <cellStyle name="Обычный 3 11 42 2 2 2" xfId="14253"/>
    <cellStyle name="Обычный 3 11 42 2 2 2 2" xfId="14254"/>
    <cellStyle name="Обычный 3 11 42 2 2 2 2 2" xfId="14255"/>
    <cellStyle name="Обычный 3 11 42 2 2 2 2 2 2" xfId="14256"/>
    <cellStyle name="Обычный 3 11 42 2 2 2 2 3" xfId="14257"/>
    <cellStyle name="Обычный 3 11 42 2 2 2 3" xfId="14258"/>
    <cellStyle name="Обычный 3 11 42 2 2 2 3 2" xfId="14259"/>
    <cellStyle name="Обычный 3 11 42 2 2 2 4" xfId="14260"/>
    <cellStyle name="Обычный 3 11 42 2 2 3" xfId="14261"/>
    <cellStyle name="Обычный 3 11 42 2 2 3 2" xfId="14262"/>
    <cellStyle name="Обычный 3 11 42 2 2 3 2 2" xfId="14263"/>
    <cellStyle name="Обычный 3 11 42 2 2 3 3" xfId="14264"/>
    <cellStyle name="Обычный 3 11 42 2 2 4" xfId="14265"/>
    <cellStyle name="Обычный 3 11 42 2 2 4 2" xfId="14266"/>
    <cellStyle name="Обычный 3 11 42 2 2 5" xfId="14267"/>
    <cellStyle name="Обычный 3 11 42 2 3" xfId="14268"/>
    <cellStyle name="Обычный 3 11 42 2 3 2" xfId="14269"/>
    <cellStyle name="Обычный 3 11 42 2 3 2 2" xfId="14270"/>
    <cellStyle name="Обычный 3 11 42 2 3 2 2 2" xfId="14271"/>
    <cellStyle name="Обычный 3 11 42 2 3 2 2 2 2" xfId="14272"/>
    <cellStyle name="Обычный 3 11 42 2 3 2 2 3" xfId="14273"/>
    <cellStyle name="Обычный 3 11 42 2 3 2 3" xfId="14274"/>
    <cellStyle name="Обычный 3 11 42 2 3 2 3 2" xfId="14275"/>
    <cellStyle name="Обычный 3 11 42 2 3 2 4" xfId="14276"/>
    <cellStyle name="Обычный 3 11 42 2 3 3" xfId="14277"/>
    <cellStyle name="Обычный 3 11 42 2 3 3 2" xfId="14278"/>
    <cellStyle name="Обычный 3 11 42 2 3 3 2 2" xfId="14279"/>
    <cellStyle name="Обычный 3 11 42 2 3 3 3" xfId="14280"/>
    <cellStyle name="Обычный 3 11 42 2 3 4" xfId="14281"/>
    <cellStyle name="Обычный 3 11 42 2 3 4 2" xfId="14282"/>
    <cellStyle name="Обычный 3 11 42 2 3 5" xfId="14283"/>
    <cellStyle name="Обычный 3 11 42 2 4" xfId="14284"/>
    <cellStyle name="Обычный 3 11 42 2 4 2" xfId="14285"/>
    <cellStyle name="Обычный 3 11 42 2 4 2 2" xfId="14286"/>
    <cellStyle name="Обычный 3 11 42 2 4 2 2 2" xfId="14287"/>
    <cellStyle name="Обычный 3 11 42 2 4 2 3" xfId="14288"/>
    <cellStyle name="Обычный 3 11 42 2 4 3" xfId="14289"/>
    <cellStyle name="Обычный 3 11 42 2 4 3 2" xfId="14290"/>
    <cellStyle name="Обычный 3 11 42 2 4 4" xfId="14291"/>
    <cellStyle name="Обычный 3 11 42 2 5" xfId="14292"/>
    <cellStyle name="Обычный 3 11 42 2 5 2" xfId="14293"/>
    <cellStyle name="Обычный 3 11 42 2 5 2 2" xfId="14294"/>
    <cellStyle name="Обычный 3 11 42 2 5 3" xfId="14295"/>
    <cellStyle name="Обычный 3 11 42 2 6" xfId="14296"/>
    <cellStyle name="Обычный 3 11 42 2 6 2" xfId="14297"/>
    <cellStyle name="Обычный 3 11 42 2 7" xfId="14298"/>
    <cellStyle name="Обычный 3 11 42 3" xfId="14299"/>
    <cellStyle name="Обычный 3 11 42 3 2" xfId="14300"/>
    <cellStyle name="Обычный 3 11 42 3 2 2" xfId="14301"/>
    <cellStyle name="Обычный 3 11 42 3 2 2 2" xfId="14302"/>
    <cellStyle name="Обычный 3 11 42 3 2 2 2 2" xfId="14303"/>
    <cellStyle name="Обычный 3 11 42 3 2 2 3" xfId="14304"/>
    <cellStyle name="Обычный 3 11 42 3 2 3" xfId="14305"/>
    <cellStyle name="Обычный 3 11 42 3 2 3 2" xfId="14306"/>
    <cellStyle name="Обычный 3 11 42 3 2 4" xfId="14307"/>
    <cellStyle name="Обычный 3 11 42 3 3" xfId="14308"/>
    <cellStyle name="Обычный 3 11 42 3 3 2" xfId="14309"/>
    <cellStyle name="Обычный 3 11 42 3 3 2 2" xfId="14310"/>
    <cellStyle name="Обычный 3 11 42 3 3 3" xfId="14311"/>
    <cellStyle name="Обычный 3 11 42 3 4" xfId="14312"/>
    <cellStyle name="Обычный 3 11 42 3 4 2" xfId="14313"/>
    <cellStyle name="Обычный 3 11 42 3 5" xfId="14314"/>
    <cellStyle name="Обычный 3 11 42 4" xfId="14315"/>
    <cellStyle name="Обычный 3 11 42 4 2" xfId="14316"/>
    <cellStyle name="Обычный 3 11 42 4 2 2" xfId="14317"/>
    <cellStyle name="Обычный 3 11 42 4 2 2 2" xfId="14318"/>
    <cellStyle name="Обычный 3 11 42 4 2 2 2 2" xfId="14319"/>
    <cellStyle name="Обычный 3 11 42 4 2 2 3" xfId="14320"/>
    <cellStyle name="Обычный 3 11 42 4 2 3" xfId="14321"/>
    <cellStyle name="Обычный 3 11 42 4 2 3 2" xfId="14322"/>
    <cellStyle name="Обычный 3 11 42 4 2 4" xfId="14323"/>
    <cellStyle name="Обычный 3 11 42 4 3" xfId="14324"/>
    <cellStyle name="Обычный 3 11 42 4 3 2" xfId="14325"/>
    <cellStyle name="Обычный 3 11 42 4 3 2 2" xfId="14326"/>
    <cellStyle name="Обычный 3 11 42 4 3 3" xfId="14327"/>
    <cellStyle name="Обычный 3 11 42 4 4" xfId="14328"/>
    <cellStyle name="Обычный 3 11 42 4 4 2" xfId="14329"/>
    <cellStyle name="Обычный 3 11 42 4 5" xfId="14330"/>
    <cellStyle name="Обычный 3 11 42 5" xfId="14331"/>
    <cellStyle name="Обычный 3 11 42 5 2" xfId="14332"/>
    <cellStyle name="Обычный 3 11 42 5 2 2" xfId="14333"/>
    <cellStyle name="Обычный 3 11 42 5 2 2 2" xfId="14334"/>
    <cellStyle name="Обычный 3 11 42 5 2 3" xfId="14335"/>
    <cellStyle name="Обычный 3 11 42 5 3" xfId="14336"/>
    <cellStyle name="Обычный 3 11 42 5 3 2" xfId="14337"/>
    <cellStyle name="Обычный 3 11 42 5 4" xfId="14338"/>
    <cellStyle name="Обычный 3 11 42 6" xfId="14339"/>
    <cellStyle name="Обычный 3 11 42 6 2" xfId="14340"/>
    <cellStyle name="Обычный 3 11 42 6 2 2" xfId="14341"/>
    <cellStyle name="Обычный 3 11 42 6 3" xfId="14342"/>
    <cellStyle name="Обычный 3 11 42 7" xfId="14343"/>
    <cellStyle name="Обычный 3 11 42 7 2" xfId="14344"/>
    <cellStyle name="Обычный 3 11 42 8" xfId="14345"/>
    <cellStyle name="Обычный 3 11 43" xfId="14346"/>
    <cellStyle name="Обычный 3 11 43 2" xfId="14347"/>
    <cellStyle name="Обычный 3 11 43 2 2" xfId="14348"/>
    <cellStyle name="Обычный 3 11 43 2 2 2" xfId="14349"/>
    <cellStyle name="Обычный 3 11 43 2 2 2 2" xfId="14350"/>
    <cellStyle name="Обычный 3 11 43 2 2 2 2 2" xfId="14351"/>
    <cellStyle name="Обычный 3 11 43 2 2 2 2 2 2" xfId="14352"/>
    <cellStyle name="Обычный 3 11 43 2 2 2 2 3" xfId="14353"/>
    <cellStyle name="Обычный 3 11 43 2 2 2 3" xfId="14354"/>
    <cellStyle name="Обычный 3 11 43 2 2 2 3 2" xfId="14355"/>
    <cellStyle name="Обычный 3 11 43 2 2 2 4" xfId="14356"/>
    <cellStyle name="Обычный 3 11 43 2 2 3" xfId="14357"/>
    <cellStyle name="Обычный 3 11 43 2 2 3 2" xfId="14358"/>
    <cellStyle name="Обычный 3 11 43 2 2 3 2 2" xfId="14359"/>
    <cellStyle name="Обычный 3 11 43 2 2 3 3" xfId="14360"/>
    <cellStyle name="Обычный 3 11 43 2 2 4" xfId="14361"/>
    <cellStyle name="Обычный 3 11 43 2 2 4 2" xfId="14362"/>
    <cellStyle name="Обычный 3 11 43 2 2 5" xfId="14363"/>
    <cellStyle name="Обычный 3 11 43 2 3" xfId="14364"/>
    <cellStyle name="Обычный 3 11 43 2 3 2" xfId="14365"/>
    <cellStyle name="Обычный 3 11 43 2 3 2 2" xfId="14366"/>
    <cellStyle name="Обычный 3 11 43 2 3 2 2 2" xfId="14367"/>
    <cellStyle name="Обычный 3 11 43 2 3 2 2 2 2" xfId="14368"/>
    <cellStyle name="Обычный 3 11 43 2 3 2 2 3" xfId="14369"/>
    <cellStyle name="Обычный 3 11 43 2 3 2 3" xfId="14370"/>
    <cellStyle name="Обычный 3 11 43 2 3 2 3 2" xfId="14371"/>
    <cellStyle name="Обычный 3 11 43 2 3 2 4" xfId="14372"/>
    <cellStyle name="Обычный 3 11 43 2 3 3" xfId="14373"/>
    <cellStyle name="Обычный 3 11 43 2 3 3 2" xfId="14374"/>
    <cellStyle name="Обычный 3 11 43 2 3 3 2 2" xfId="14375"/>
    <cellStyle name="Обычный 3 11 43 2 3 3 3" xfId="14376"/>
    <cellStyle name="Обычный 3 11 43 2 3 4" xfId="14377"/>
    <cellStyle name="Обычный 3 11 43 2 3 4 2" xfId="14378"/>
    <cellStyle name="Обычный 3 11 43 2 3 5" xfId="14379"/>
    <cellStyle name="Обычный 3 11 43 2 4" xfId="14380"/>
    <cellStyle name="Обычный 3 11 43 2 4 2" xfId="14381"/>
    <cellStyle name="Обычный 3 11 43 2 4 2 2" xfId="14382"/>
    <cellStyle name="Обычный 3 11 43 2 4 2 2 2" xfId="14383"/>
    <cellStyle name="Обычный 3 11 43 2 4 2 3" xfId="14384"/>
    <cellStyle name="Обычный 3 11 43 2 4 3" xfId="14385"/>
    <cellStyle name="Обычный 3 11 43 2 4 3 2" xfId="14386"/>
    <cellStyle name="Обычный 3 11 43 2 4 4" xfId="14387"/>
    <cellStyle name="Обычный 3 11 43 2 5" xfId="14388"/>
    <cellStyle name="Обычный 3 11 43 2 5 2" xfId="14389"/>
    <cellStyle name="Обычный 3 11 43 2 5 2 2" xfId="14390"/>
    <cellStyle name="Обычный 3 11 43 2 5 3" xfId="14391"/>
    <cellStyle name="Обычный 3 11 43 2 6" xfId="14392"/>
    <cellStyle name="Обычный 3 11 43 2 6 2" xfId="14393"/>
    <cellStyle name="Обычный 3 11 43 2 7" xfId="14394"/>
    <cellStyle name="Обычный 3 11 43 3" xfId="14395"/>
    <cellStyle name="Обычный 3 11 43 3 2" xfId="14396"/>
    <cellStyle name="Обычный 3 11 43 3 2 2" xfId="14397"/>
    <cellStyle name="Обычный 3 11 43 3 2 2 2" xfId="14398"/>
    <cellStyle name="Обычный 3 11 43 3 2 2 2 2" xfId="14399"/>
    <cellStyle name="Обычный 3 11 43 3 2 2 3" xfId="14400"/>
    <cellStyle name="Обычный 3 11 43 3 2 3" xfId="14401"/>
    <cellStyle name="Обычный 3 11 43 3 2 3 2" xfId="14402"/>
    <cellStyle name="Обычный 3 11 43 3 2 4" xfId="14403"/>
    <cellStyle name="Обычный 3 11 43 3 3" xfId="14404"/>
    <cellStyle name="Обычный 3 11 43 3 3 2" xfId="14405"/>
    <cellStyle name="Обычный 3 11 43 3 3 2 2" xfId="14406"/>
    <cellStyle name="Обычный 3 11 43 3 3 3" xfId="14407"/>
    <cellStyle name="Обычный 3 11 43 3 4" xfId="14408"/>
    <cellStyle name="Обычный 3 11 43 3 4 2" xfId="14409"/>
    <cellStyle name="Обычный 3 11 43 3 5" xfId="14410"/>
    <cellStyle name="Обычный 3 11 43 4" xfId="14411"/>
    <cellStyle name="Обычный 3 11 43 4 2" xfId="14412"/>
    <cellStyle name="Обычный 3 11 43 4 2 2" xfId="14413"/>
    <cellStyle name="Обычный 3 11 43 4 2 2 2" xfId="14414"/>
    <cellStyle name="Обычный 3 11 43 4 2 2 2 2" xfId="14415"/>
    <cellStyle name="Обычный 3 11 43 4 2 2 3" xfId="14416"/>
    <cellStyle name="Обычный 3 11 43 4 2 3" xfId="14417"/>
    <cellStyle name="Обычный 3 11 43 4 2 3 2" xfId="14418"/>
    <cellStyle name="Обычный 3 11 43 4 2 4" xfId="14419"/>
    <cellStyle name="Обычный 3 11 43 4 3" xfId="14420"/>
    <cellStyle name="Обычный 3 11 43 4 3 2" xfId="14421"/>
    <cellStyle name="Обычный 3 11 43 4 3 2 2" xfId="14422"/>
    <cellStyle name="Обычный 3 11 43 4 3 3" xfId="14423"/>
    <cellStyle name="Обычный 3 11 43 4 4" xfId="14424"/>
    <cellStyle name="Обычный 3 11 43 4 4 2" xfId="14425"/>
    <cellStyle name="Обычный 3 11 43 4 5" xfId="14426"/>
    <cellStyle name="Обычный 3 11 43 5" xfId="14427"/>
    <cellStyle name="Обычный 3 11 43 5 2" xfId="14428"/>
    <cellStyle name="Обычный 3 11 43 5 2 2" xfId="14429"/>
    <cellStyle name="Обычный 3 11 43 5 2 2 2" xfId="14430"/>
    <cellStyle name="Обычный 3 11 43 5 2 3" xfId="14431"/>
    <cellStyle name="Обычный 3 11 43 5 3" xfId="14432"/>
    <cellStyle name="Обычный 3 11 43 5 3 2" xfId="14433"/>
    <cellStyle name="Обычный 3 11 43 5 4" xfId="14434"/>
    <cellStyle name="Обычный 3 11 43 6" xfId="14435"/>
    <cellStyle name="Обычный 3 11 43 6 2" xfId="14436"/>
    <cellStyle name="Обычный 3 11 43 6 2 2" xfId="14437"/>
    <cellStyle name="Обычный 3 11 43 6 3" xfId="14438"/>
    <cellStyle name="Обычный 3 11 43 7" xfId="14439"/>
    <cellStyle name="Обычный 3 11 43 7 2" xfId="14440"/>
    <cellStyle name="Обычный 3 11 43 8" xfId="14441"/>
    <cellStyle name="Обычный 3 11 44" xfId="14442"/>
    <cellStyle name="Обычный 3 11 44 2" xfId="14443"/>
    <cellStyle name="Обычный 3 11 44 2 2" xfId="14444"/>
    <cellStyle name="Обычный 3 11 44 2 2 2" xfId="14445"/>
    <cellStyle name="Обычный 3 11 44 2 2 2 2" xfId="14446"/>
    <cellStyle name="Обычный 3 11 44 2 2 2 2 2" xfId="14447"/>
    <cellStyle name="Обычный 3 11 44 2 2 2 2 2 2" xfId="14448"/>
    <cellStyle name="Обычный 3 11 44 2 2 2 2 3" xfId="14449"/>
    <cellStyle name="Обычный 3 11 44 2 2 2 3" xfId="14450"/>
    <cellStyle name="Обычный 3 11 44 2 2 2 3 2" xfId="14451"/>
    <cellStyle name="Обычный 3 11 44 2 2 2 4" xfId="14452"/>
    <cellStyle name="Обычный 3 11 44 2 2 3" xfId="14453"/>
    <cellStyle name="Обычный 3 11 44 2 2 3 2" xfId="14454"/>
    <cellStyle name="Обычный 3 11 44 2 2 3 2 2" xfId="14455"/>
    <cellStyle name="Обычный 3 11 44 2 2 3 3" xfId="14456"/>
    <cellStyle name="Обычный 3 11 44 2 2 4" xfId="14457"/>
    <cellStyle name="Обычный 3 11 44 2 2 4 2" xfId="14458"/>
    <cellStyle name="Обычный 3 11 44 2 2 5" xfId="14459"/>
    <cellStyle name="Обычный 3 11 44 2 3" xfId="14460"/>
    <cellStyle name="Обычный 3 11 44 2 3 2" xfId="14461"/>
    <cellStyle name="Обычный 3 11 44 2 3 2 2" xfId="14462"/>
    <cellStyle name="Обычный 3 11 44 2 3 2 2 2" xfId="14463"/>
    <cellStyle name="Обычный 3 11 44 2 3 2 2 2 2" xfId="14464"/>
    <cellStyle name="Обычный 3 11 44 2 3 2 2 3" xfId="14465"/>
    <cellStyle name="Обычный 3 11 44 2 3 2 3" xfId="14466"/>
    <cellStyle name="Обычный 3 11 44 2 3 2 3 2" xfId="14467"/>
    <cellStyle name="Обычный 3 11 44 2 3 2 4" xfId="14468"/>
    <cellStyle name="Обычный 3 11 44 2 3 3" xfId="14469"/>
    <cellStyle name="Обычный 3 11 44 2 3 3 2" xfId="14470"/>
    <cellStyle name="Обычный 3 11 44 2 3 3 2 2" xfId="14471"/>
    <cellStyle name="Обычный 3 11 44 2 3 3 3" xfId="14472"/>
    <cellStyle name="Обычный 3 11 44 2 3 4" xfId="14473"/>
    <cellStyle name="Обычный 3 11 44 2 3 4 2" xfId="14474"/>
    <cellStyle name="Обычный 3 11 44 2 3 5" xfId="14475"/>
    <cellStyle name="Обычный 3 11 44 2 4" xfId="14476"/>
    <cellStyle name="Обычный 3 11 44 2 4 2" xfId="14477"/>
    <cellStyle name="Обычный 3 11 44 2 4 2 2" xfId="14478"/>
    <cellStyle name="Обычный 3 11 44 2 4 2 2 2" xfId="14479"/>
    <cellStyle name="Обычный 3 11 44 2 4 2 3" xfId="14480"/>
    <cellStyle name="Обычный 3 11 44 2 4 3" xfId="14481"/>
    <cellStyle name="Обычный 3 11 44 2 4 3 2" xfId="14482"/>
    <cellStyle name="Обычный 3 11 44 2 4 4" xfId="14483"/>
    <cellStyle name="Обычный 3 11 44 2 5" xfId="14484"/>
    <cellStyle name="Обычный 3 11 44 2 5 2" xfId="14485"/>
    <cellStyle name="Обычный 3 11 44 2 5 2 2" xfId="14486"/>
    <cellStyle name="Обычный 3 11 44 2 5 3" xfId="14487"/>
    <cellStyle name="Обычный 3 11 44 2 6" xfId="14488"/>
    <cellStyle name="Обычный 3 11 44 2 6 2" xfId="14489"/>
    <cellStyle name="Обычный 3 11 44 2 7" xfId="14490"/>
    <cellStyle name="Обычный 3 11 44 3" xfId="14491"/>
    <cellStyle name="Обычный 3 11 44 3 2" xfId="14492"/>
    <cellStyle name="Обычный 3 11 44 3 2 2" xfId="14493"/>
    <cellStyle name="Обычный 3 11 44 3 2 2 2" xfId="14494"/>
    <cellStyle name="Обычный 3 11 44 3 2 2 2 2" xfId="14495"/>
    <cellStyle name="Обычный 3 11 44 3 2 2 3" xfId="14496"/>
    <cellStyle name="Обычный 3 11 44 3 2 3" xfId="14497"/>
    <cellStyle name="Обычный 3 11 44 3 2 3 2" xfId="14498"/>
    <cellStyle name="Обычный 3 11 44 3 2 4" xfId="14499"/>
    <cellStyle name="Обычный 3 11 44 3 3" xfId="14500"/>
    <cellStyle name="Обычный 3 11 44 3 3 2" xfId="14501"/>
    <cellStyle name="Обычный 3 11 44 3 3 2 2" xfId="14502"/>
    <cellStyle name="Обычный 3 11 44 3 3 3" xfId="14503"/>
    <cellStyle name="Обычный 3 11 44 3 4" xfId="14504"/>
    <cellStyle name="Обычный 3 11 44 3 4 2" xfId="14505"/>
    <cellStyle name="Обычный 3 11 44 3 5" xfId="14506"/>
    <cellStyle name="Обычный 3 11 44 4" xfId="14507"/>
    <cellStyle name="Обычный 3 11 44 4 2" xfId="14508"/>
    <cellStyle name="Обычный 3 11 44 4 2 2" xfId="14509"/>
    <cellStyle name="Обычный 3 11 44 4 2 2 2" xfId="14510"/>
    <cellStyle name="Обычный 3 11 44 4 2 2 2 2" xfId="14511"/>
    <cellStyle name="Обычный 3 11 44 4 2 2 3" xfId="14512"/>
    <cellStyle name="Обычный 3 11 44 4 2 3" xfId="14513"/>
    <cellStyle name="Обычный 3 11 44 4 2 3 2" xfId="14514"/>
    <cellStyle name="Обычный 3 11 44 4 2 4" xfId="14515"/>
    <cellStyle name="Обычный 3 11 44 4 3" xfId="14516"/>
    <cellStyle name="Обычный 3 11 44 4 3 2" xfId="14517"/>
    <cellStyle name="Обычный 3 11 44 4 3 2 2" xfId="14518"/>
    <cellStyle name="Обычный 3 11 44 4 3 3" xfId="14519"/>
    <cellStyle name="Обычный 3 11 44 4 4" xfId="14520"/>
    <cellStyle name="Обычный 3 11 44 4 4 2" xfId="14521"/>
    <cellStyle name="Обычный 3 11 44 4 5" xfId="14522"/>
    <cellStyle name="Обычный 3 11 44 5" xfId="14523"/>
    <cellStyle name="Обычный 3 11 44 5 2" xfId="14524"/>
    <cellStyle name="Обычный 3 11 44 5 2 2" xfId="14525"/>
    <cellStyle name="Обычный 3 11 44 5 2 2 2" xfId="14526"/>
    <cellStyle name="Обычный 3 11 44 5 2 3" xfId="14527"/>
    <cellStyle name="Обычный 3 11 44 5 3" xfId="14528"/>
    <cellStyle name="Обычный 3 11 44 5 3 2" xfId="14529"/>
    <cellStyle name="Обычный 3 11 44 5 4" xfId="14530"/>
    <cellStyle name="Обычный 3 11 44 6" xfId="14531"/>
    <cellStyle name="Обычный 3 11 44 6 2" xfId="14532"/>
    <cellStyle name="Обычный 3 11 44 6 2 2" xfId="14533"/>
    <cellStyle name="Обычный 3 11 44 6 3" xfId="14534"/>
    <cellStyle name="Обычный 3 11 44 7" xfId="14535"/>
    <cellStyle name="Обычный 3 11 44 7 2" xfId="14536"/>
    <cellStyle name="Обычный 3 11 44 8" xfId="14537"/>
    <cellStyle name="Обычный 3 11 45" xfId="14538"/>
    <cellStyle name="Обычный 3 11 45 2" xfId="14539"/>
    <cellStyle name="Обычный 3 11 45 2 2" xfId="14540"/>
    <cellStyle name="Обычный 3 11 45 2 2 2" xfId="14541"/>
    <cellStyle name="Обычный 3 11 45 2 2 2 2" xfId="14542"/>
    <cellStyle name="Обычный 3 11 45 2 2 2 2 2" xfId="14543"/>
    <cellStyle name="Обычный 3 11 45 2 2 2 2 2 2" xfId="14544"/>
    <cellStyle name="Обычный 3 11 45 2 2 2 2 3" xfId="14545"/>
    <cellStyle name="Обычный 3 11 45 2 2 2 3" xfId="14546"/>
    <cellStyle name="Обычный 3 11 45 2 2 2 3 2" xfId="14547"/>
    <cellStyle name="Обычный 3 11 45 2 2 2 4" xfId="14548"/>
    <cellStyle name="Обычный 3 11 45 2 2 3" xfId="14549"/>
    <cellStyle name="Обычный 3 11 45 2 2 3 2" xfId="14550"/>
    <cellStyle name="Обычный 3 11 45 2 2 3 2 2" xfId="14551"/>
    <cellStyle name="Обычный 3 11 45 2 2 3 3" xfId="14552"/>
    <cellStyle name="Обычный 3 11 45 2 2 4" xfId="14553"/>
    <cellStyle name="Обычный 3 11 45 2 2 4 2" xfId="14554"/>
    <cellStyle name="Обычный 3 11 45 2 2 5" xfId="14555"/>
    <cellStyle name="Обычный 3 11 45 2 3" xfId="14556"/>
    <cellStyle name="Обычный 3 11 45 2 3 2" xfId="14557"/>
    <cellStyle name="Обычный 3 11 45 2 3 2 2" xfId="14558"/>
    <cellStyle name="Обычный 3 11 45 2 3 2 2 2" xfId="14559"/>
    <cellStyle name="Обычный 3 11 45 2 3 2 2 2 2" xfId="14560"/>
    <cellStyle name="Обычный 3 11 45 2 3 2 2 3" xfId="14561"/>
    <cellStyle name="Обычный 3 11 45 2 3 2 3" xfId="14562"/>
    <cellStyle name="Обычный 3 11 45 2 3 2 3 2" xfId="14563"/>
    <cellStyle name="Обычный 3 11 45 2 3 2 4" xfId="14564"/>
    <cellStyle name="Обычный 3 11 45 2 3 3" xfId="14565"/>
    <cellStyle name="Обычный 3 11 45 2 3 3 2" xfId="14566"/>
    <cellStyle name="Обычный 3 11 45 2 3 3 2 2" xfId="14567"/>
    <cellStyle name="Обычный 3 11 45 2 3 3 3" xfId="14568"/>
    <cellStyle name="Обычный 3 11 45 2 3 4" xfId="14569"/>
    <cellStyle name="Обычный 3 11 45 2 3 4 2" xfId="14570"/>
    <cellStyle name="Обычный 3 11 45 2 3 5" xfId="14571"/>
    <cellStyle name="Обычный 3 11 45 2 4" xfId="14572"/>
    <cellStyle name="Обычный 3 11 45 2 4 2" xfId="14573"/>
    <cellStyle name="Обычный 3 11 45 2 4 2 2" xfId="14574"/>
    <cellStyle name="Обычный 3 11 45 2 4 2 2 2" xfId="14575"/>
    <cellStyle name="Обычный 3 11 45 2 4 2 3" xfId="14576"/>
    <cellStyle name="Обычный 3 11 45 2 4 3" xfId="14577"/>
    <cellStyle name="Обычный 3 11 45 2 4 3 2" xfId="14578"/>
    <cellStyle name="Обычный 3 11 45 2 4 4" xfId="14579"/>
    <cellStyle name="Обычный 3 11 45 2 5" xfId="14580"/>
    <cellStyle name="Обычный 3 11 45 2 5 2" xfId="14581"/>
    <cellStyle name="Обычный 3 11 45 2 5 2 2" xfId="14582"/>
    <cellStyle name="Обычный 3 11 45 2 5 3" xfId="14583"/>
    <cellStyle name="Обычный 3 11 45 2 6" xfId="14584"/>
    <cellStyle name="Обычный 3 11 45 2 6 2" xfId="14585"/>
    <cellStyle name="Обычный 3 11 45 2 7" xfId="14586"/>
    <cellStyle name="Обычный 3 11 45 3" xfId="14587"/>
    <cellStyle name="Обычный 3 11 45 3 2" xfId="14588"/>
    <cellStyle name="Обычный 3 11 45 3 2 2" xfId="14589"/>
    <cellStyle name="Обычный 3 11 45 3 2 2 2" xfId="14590"/>
    <cellStyle name="Обычный 3 11 45 3 2 2 2 2" xfId="14591"/>
    <cellStyle name="Обычный 3 11 45 3 2 2 3" xfId="14592"/>
    <cellStyle name="Обычный 3 11 45 3 2 3" xfId="14593"/>
    <cellStyle name="Обычный 3 11 45 3 2 3 2" xfId="14594"/>
    <cellStyle name="Обычный 3 11 45 3 2 4" xfId="14595"/>
    <cellStyle name="Обычный 3 11 45 3 3" xfId="14596"/>
    <cellStyle name="Обычный 3 11 45 3 3 2" xfId="14597"/>
    <cellStyle name="Обычный 3 11 45 3 3 2 2" xfId="14598"/>
    <cellStyle name="Обычный 3 11 45 3 3 3" xfId="14599"/>
    <cellStyle name="Обычный 3 11 45 3 4" xfId="14600"/>
    <cellStyle name="Обычный 3 11 45 3 4 2" xfId="14601"/>
    <cellStyle name="Обычный 3 11 45 3 5" xfId="14602"/>
    <cellStyle name="Обычный 3 11 45 4" xfId="14603"/>
    <cellStyle name="Обычный 3 11 45 4 2" xfId="14604"/>
    <cellStyle name="Обычный 3 11 45 4 2 2" xfId="14605"/>
    <cellStyle name="Обычный 3 11 45 4 2 2 2" xfId="14606"/>
    <cellStyle name="Обычный 3 11 45 4 2 2 2 2" xfId="14607"/>
    <cellStyle name="Обычный 3 11 45 4 2 2 3" xfId="14608"/>
    <cellStyle name="Обычный 3 11 45 4 2 3" xfId="14609"/>
    <cellStyle name="Обычный 3 11 45 4 2 3 2" xfId="14610"/>
    <cellStyle name="Обычный 3 11 45 4 2 4" xfId="14611"/>
    <cellStyle name="Обычный 3 11 45 4 3" xfId="14612"/>
    <cellStyle name="Обычный 3 11 45 4 3 2" xfId="14613"/>
    <cellStyle name="Обычный 3 11 45 4 3 2 2" xfId="14614"/>
    <cellStyle name="Обычный 3 11 45 4 3 3" xfId="14615"/>
    <cellStyle name="Обычный 3 11 45 4 4" xfId="14616"/>
    <cellStyle name="Обычный 3 11 45 4 4 2" xfId="14617"/>
    <cellStyle name="Обычный 3 11 45 4 5" xfId="14618"/>
    <cellStyle name="Обычный 3 11 45 5" xfId="14619"/>
    <cellStyle name="Обычный 3 11 45 5 2" xfId="14620"/>
    <cellStyle name="Обычный 3 11 45 5 2 2" xfId="14621"/>
    <cellStyle name="Обычный 3 11 45 5 2 2 2" xfId="14622"/>
    <cellStyle name="Обычный 3 11 45 5 2 3" xfId="14623"/>
    <cellStyle name="Обычный 3 11 45 5 3" xfId="14624"/>
    <cellStyle name="Обычный 3 11 45 5 3 2" xfId="14625"/>
    <cellStyle name="Обычный 3 11 45 5 4" xfId="14626"/>
    <cellStyle name="Обычный 3 11 45 6" xfId="14627"/>
    <cellStyle name="Обычный 3 11 45 6 2" xfId="14628"/>
    <cellStyle name="Обычный 3 11 45 6 2 2" xfId="14629"/>
    <cellStyle name="Обычный 3 11 45 6 3" xfId="14630"/>
    <cellStyle name="Обычный 3 11 45 7" xfId="14631"/>
    <cellStyle name="Обычный 3 11 45 7 2" xfId="14632"/>
    <cellStyle name="Обычный 3 11 45 8" xfId="14633"/>
    <cellStyle name="Обычный 3 11 46" xfId="14634"/>
    <cellStyle name="Обычный 3 11 46 2" xfId="14635"/>
    <cellStyle name="Обычный 3 11 46 2 2" xfId="14636"/>
    <cellStyle name="Обычный 3 11 46 2 2 2" xfId="14637"/>
    <cellStyle name="Обычный 3 11 46 2 2 2 2" xfId="14638"/>
    <cellStyle name="Обычный 3 11 46 2 2 2 2 2" xfId="14639"/>
    <cellStyle name="Обычный 3 11 46 2 2 2 2 2 2" xfId="14640"/>
    <cellStyle name="Обычный 3 11 46 2 2 2 2 3" xfId="14641"/>
    <cellStyle name="Обычный 3 11 46 2 2 2 3" xfId="14642"/>
    <cellStyle name="Обычный 3 11 46 2 2 2 3 2" xfId="14643"/>
    <cellStyle name="Обычный 3 11 46 2 2 2 4" xfId="14644"/>
    <cellStyle name="Обычный 3 11 46 2 2 3" xfId="14645"/>
    <cellStyle name="Обычный 3 11 46 2 2 3 2" xfId="14646"/>
    <cellStyle name="Обычный 3 11 46 2 2 3 2 2" xfId="14647"/>
    <cellStyle name="Обычный 3 11 46 2 2 3 3" xfId="14648"/>
    <cellStyle name="Обычный 3 11 46 2 2 4" xfId="14649"/>
    <cellStyle name="Обычный 3 11 46 2 2 4 2" xfId="14650"/>
    <cellStyle name="Обычный 3 11 46 2 2 5" xfId="14651"/>
    <cellStyle name="Обычный 3 11 46 2 3" xfId="14652"/>
    <cellStyle name="Обычный 3 11 46 2 3 2" xfId="14653"/>
    <cellStyle name="Обычный 3 11 46 2 3 2 2" xfId="14654"/>
    <cellStyle name="Обычный 3 11 46 2 3 2 2 2" xfId="14655"/>
    <cellStyle name="Обычный 3 11 46 2 3 2 2 2 2" xfId="14656"/>
    <cellStyle name="Обычный 3 11 46 2 3 2 2 3" xfId="14657"/>
    <cellStyle name="Обычный 3 11 46 2 3 2 3" xfId="14658"/>
    <cellStyle name="Обычный 3 11 46 2 3 2 3 2" xfId="14659"/>
    <cellStyle name="Обычный 3 11 46 2 3 2 4" xfId="14660"/>
    <cellStyle name="Обычный 3 11 46 2 3 3" xfId="14661"/>
    <cellStyle name="Обычный 3 11 46 2 3 3 2" xfId="14662"/>
    <cellStyle name="Обычный 3 11 46 2 3 3 2 2" xfId="14663"/>
    <cellStyle name="Обычный 3 11 46 2 3 3 3" xfId="14664"/>
    <cellStyle name="Обычный 3 11 46 2 3 4" xfId="14665"/>
    <cellStyle name="Обычный 3 11 46 2 3 4 2" xfId="14666"/>
    <cellStyle name="Обычный 3 11 46 2 3 5" xfId="14667"/>
    <cellStyle name="Обычный 3 11 46 2 4" xfId="14668"/>
    <cellStyle name="Обычный 3 11 46 2 4 2" xfId="14669"/>
    <cellStyle name="Обычный 3 11 46 2 4 2 2" xfId="14670"/>
    <cellStyle name="Обычный 3 11 46 2 4 2 2 2" xfId="14671"/>
    <cellStyle name="Обычный 3 11 46 2 4 2 3" xfId="14672"/>
    <cellStyle name="Обычный 3 11 46 2 4 3" xfId="14673"/>
    <cellStyle name="Обычный 3 11 46 2 4 3 2" xfId="14674"/>
    <cellStyle name="Обычный 3 11 46 2 4 4" xfId="14675"/>
    <cellStyle name="Обычный 3 11 46 2 5" xfId="14676"/>
    <cellStyle name="Обычный 3 11 46 2 5 2" xfId="14677"/>
    <cellStyle name="Обычный 3 11 46 2 5 2 2" xfId="14678"/>
    <cellStyle name="Обычный 3 11 46 2 5 3" xfId="14679"/>
    <cellStyle name="Обычный 3 11 46 2 6" xfId="14680"/>
    <cellStyle name="Обычный 3 11 46 2 6 2" xfId="14681"/>
    <cellStyle name="Обычный 3 11 46 2 7" xfId="14682"/>
    <cellStyle name="Обычный 3 11 46 3" xfId="14683"/>
    <cellStyle name="Обычный 3 11 46 3 2" xfId="14684"/>
    <cellStyle name="Обычный 3 11 46 3 2 2" xfId="14685"/>
    <cellStyle name="Обычный 3 11 46 3 2 2 2" xfId="14686"/>
    <cellStyle name="Обычный 3 11 46 3 2 2 2 2" xfId="14687"/>
    <cellStyle name="Обычный 3 11 46 3 2 2 3" xfId="14688"/>
    <cellStyle name="Обычный 3 11 46 3 2 3" xfId="14689"/>
    <cellStyle name="Обычный 3 11 46 3 2 3 2" xfId="14690"/>
    <cellStyle name="Обычный 3 11 46 3 2 4" xfId="14691"/>
    <cellStyle name="Обычный 3 11 46 3 3" xfId="14692"/>
    <cellStyle name="Обычный 3 11 46 3 3 2" xfId="14693"/>
    <cellStyle name="Обычный 3 11 46 3 3 2 2" xfId="14694"/>
    <cellStyle name="Обычный 3 11 46 3 3 3" xfId="14695"/>
    <cellStyle name="Обычный 3 11 46 3 4" xfId="14696"/>
    <cellStyle name="Обычный 3 11 46 3 4 2" xfId="14697"/>
    <cellStyle name="Обычный 3 11 46 3 5" xfId="14698"/>
    <cellStyle name="Обычный 3 11 46 4" xfId="14699"/>
    <cellStyle name="Обычный 3 11 46 4 2" xfId="14700"/>
    <cellStyle name="Обычный 3 11 46 4 2 2" xfId="14701"/>
    <cellStyle name="Обычный 3 11 46 4 2 2 2" xfId="14702"/>
    <cellStyle name="Обычный 3 11 46 4 2 2 2 2" xfId="14703"/>
    <cellStyle name="Обычный 3 11 46 4 2 2 3" xfId="14704"/>
    <cellStyle name="Обычный 3 11 46 4 2 3" xfId="14705"/>
    <cellStyle name="Обычный 3 11 46 4 2 3 2" xfId="14706"/>
    <cellStyle name="Обычный 3 11 46 4 2 4" xfId="14707"/>
    <cellStyle name="Обычный 3 11 46 4 3" xfId="14708"/>
    <cellStyle name="Обычный 3 11 46 4 3 2" xfId="14709"/>
    <cellStyle name="Обычный 3 11 46 4 3 2 2" xfId="14710"/>
    <cellStyle name="Обычный 3 11 46 4 3 3" xfId="14711"/>
    <cellStyle name="Обычный 3 11 46 4 4" xfId="14712"/>
    <cellStyle name="Обычный 3 11 46 4 4 2" xfId="14713"/>
    <cellStyle name="Обычный 3 11 46 4 5" xfId="14714"/>
    <cellStyle name="Обычный 3 11 46 5" xfId="14715"/>
    <cellStyle name="Обычный 3 11 46 5 2" xfId="14716"/>
    <cellStyle name="Обычный 3 11 46 5 2 2" xfId="14717"/>
    <cellStyle name="Обычный 3 11 46 5 2 2 2" xfId="14718"/>
    <cellStyle name="Обычный 3 11 46 5 2 3" xfId="14719"/>
    <cellStyle name="Обычный 3 11 46 5 3" xfId="14720"/>
    <cellStyle name="Обычный 3 11 46 5 3 2" xfId="14721"/>
    <cellStyle name="Обычный 3 11 46 5 4" xfId="14722"/>
    <cellStyle name="Обычный 3 11 46 6" xfId="14723"/>
    <cellStyle name="Обычный 3 11 46 6 2" xfId="14724"/>
    <cellStyle name="Обычный 3 11 46 6 2 2" xfId="14725"/>
    <cellStyle name="Обычный 3 11 46 6 3" xfId="14726"/>
    <cellStyle name="Обычный 3 11 46 7" xfId="14727"/>
    <cellStyle name="Обычный 3 11 46 7 2" xfId="14728"/>
    <cellStyle name="Обычный 3 11 46 8" xfId="14729"/>
    <cellStyle name="Обычный 3 11 47" xfId="14730"/>
    <cellStyle name="Обычный 3 11 47 2" xfId="14731"/>
    <cellStyle name="Обычный 3 11 47 2 2" xfId="14732"/>
    <cellStyle name="Обычный 3 11 47 2 2 2" xfId="14733"/>
    <cellStyle name="Обычный 3 11 47 2 2 2 2" xfId="14734"/>
    <cellStyle name="Обычный 3 11 47 2 2 2 2 2" xfId="14735"/>
    <cellStyle name="Обычный 3 11 47 2 2 2 2 2 2" xfId="14736"/>
    <cellStyle name="Обычный 3 11 47 2 2 2 2 3" xfId="14737"/>
    <cellStyle name="Обычный 3 11 47 2 2 2 3" xfId="14738"/>
    <cellStyle name="Обычный 3 11 47 2 2 2 3 2" xfId="14739"/>
    <cellStyle name="Обычный 3 11 47 2 2 2 4" xfId="14740"/>
    <cellStyle name="Обычный 3 11 47 2 2 3" xfId="14741"/>
    <cellStyle name="Обычный 3 11 47 2 2 3 2" xfId="14742"/>
    <cellStyle name="Обычный 3 11 47 2 2 3 2 2" xfId="14743"/>
    <cellStyle name="Обычный 3 11 47 2 2 3 3" xfId="14744"/>
    <cellStyle name="Обычный 3 11 47 2 2 4" xfId="14745"/>
    <cellStyle name="Обычный 3 11 47 2 2 4 2" xfId="14746"/>
    <cellStyle name="Обычный 3 11 47 2 2 5" xfId="14747"/>
    <cellStyle name="Обычный 3 11 47 2 3" xfId="14748"/>
    <cellStyle name="Обычный 3 11 47 2 3 2" xfId="14749"/>
    <cellStyle name="Обычный 3 11 47 2 3 2 2" xfId="14750"/>
    <cellStyle name="Обычный 3 11 47 2 3 2 2 2" xfId="14751"/>
    <cellStyle name="Обычный 3 11 47 2 3 2 2 2 2" xfId="14752"/>
    <cellStyle name="Обычный 3 11 47 2 3 2 2 3" xfId="14753"/>
    <cellStyle name="Обычный 3 11 47 2 3 2 3" xfId="14754"/>
    <cellStyle name="Обычный 3 11 47 2 3 2 3 2" xfId="14755"/>
    <cellStyle name="Обычный 3 11 47 2 3 2 4" xfId="14756"/>
    <cellStyle name="Обычный 3 11 47 2 3 3" xfId="14757"/>
    <cellStyle name="Обычный 3 11 47 2 3 3 2" xfId="14758"/>
    <cellStyle name="Обычный 3 11 47 2 3 3 2 2" xfId="14759"/>
    <cellStyle name="Обычный 3 11 47 2 3 3 3" xfId="14760"/>
    <cellStyle name="Обычный 3 11 47 2 3 4" xfId="14761"/>
    <cellStyle name="Обычный 3 11 47 2 3 4 2" xfId="14762"/>
    <cellStyle name="Обычный 3 11 47 2 3 5" xfId="14763"/>
    <cellStyle name="Обычный 3 11 47 2 4" xfId="14764"/>
    <cellStyle name="Обычный 3 11 47 2 4 2" xfId="14765"/>
    <cellStyle name="Обычный 3 11 47 2 4 2 2" xfId="14766"/>
    <cellStyle name="Обычный 3 11 47 2 4 2 2 2" xfId="14767"/>
    <cellStyle name="Обычный 3 11 47 2 4 2 3" xfId="14768"/>
    <cellStyle name="Обычный 3 11 47 2 4 3" xfId="14769"/>
    <cellStyle name="Обычный 3 11 47 2 4 3 2" xfId="14770"/>
    <cellStyle name="Обычный 3 11 47 2 4 4" xfId="14771"/>
    <cellStyle name="Обычный 3 11 47 2 5" xfId="14772"/>
    <cellStyle name="Обычный 3 11 47 2 5 2" xfId="14773"/>
    <cellStyle name="Обычный 3 11 47 2 5 2 2" xfId="14774"/>
    <cellStyle name="Обычный 3 11 47 2 5 3" xfId="14775"/>
    <cellStyle name="Обычный 3 11 47 2 6" xfId="14776"/>
    <cellStyle name="Обычный 3 11 47 2 6 2" xfId="14777"/>
    <cellStyle name="Обычный 3 11 47 2 7" xfId="14778"/>
    <cellStyle name="Обычный 3 11 47 3" xfId="14779"/>
    <cellStyle name="Обычный 3 11 47 3 2" xfId="14780"/>
    <cellStyle name="Обычный 3 11 47 3 2 2" xfId="14781"/>
    <cellStyle name="Обычный 3 11 47 3 2 2 2" xfId="14782"/>
    <cellStyle name="Обычный 3 11 47 3 2 2 2 2" xfId="14783"/>
    <cellStyle name="Обычный 3 11 47 3 2 2 3" xfId="14784"/>
    <cellStyle name="Обычный 3 11 47 3 2 3" xfId="14785"/>
    <cellStyle name="Обычный 3 11 47 3 2 3 2" xfId="14786"/>
    <cellStyle name="Обычный 3 11 47 3 2 4" xfId="14787"/>
    <cellStyle name="Обычный 3 11 47 3 3" xfId="14788"/>
    <cellStyle name="Обычный 3 11 47 3 3 2" xfId="14789"/>
    <cellStyle name="Обычный 3 11 47 3 3 2 2" xfId="14790"/>
    <cellStyle name="Обычный 3 11 47 3 3 3" xfId="14791"/>
    <cellStyle name="Обычный 3 11 47 3 4" xfId="14792"/>
    <cellStyle name="Обычный 3 11 47 3 4 2" xfId="14793"/>
    <cellStyle name="Обычный 3 11 47 3 5" xfId="14794"/>
    <cellStyle name="Обычный 3 11 47 4" xfId="14795"/>
    <cellStyle name="Обычный 3 11 47 4 2" xfId="14796"/>
    <cellStyle name="Обычный 3 11 47 4 2 2" xfId="14797"/>
    <cellStyle name="Обычный 3 11 47 4 2 2 2" xfId="14798"/>
    <cellStyle name="Обычный 3 11 47 4 2 2 2 2" xfId="14799"/>
    <cellStyle name="Обычный 3 11 47 4 2 2 3" xfId="14800"/>
    <cellStyle name="Обычный 3 11 47 4 2 3" xfId="14801"/>
    <cellStyle name="Обычный 3 11 47 4 2 3 2" xfId="14802"/>
    <cellStyle name="Обычный 3 11 47 4 2 4" xfId="14803"/>
    <cellStyle name="Обычный 3 11 47 4 3" xfId="14804"/>
    <cellStyle name="Обычный 3 11 47 4 3 2" xfId="14805"/>
    <cellStyle name="Обычный 3 11 47 4 3 2 2" xfId="14806"/>
    <cellStyle name="Обычный 3 11 47 4 3 3" xfId="14807"/>
    <cellStyle name="Обычный 3 11 47 4 4" xfId="14808"/>
    <cellStyle name="Обычный 3 11 47 4 4 2" xfId="14809"/>
    <cellStyle name="Обычный 3 11 47 4 5" xfId="14810"/>
    <cellStyle name="Обычный 3 11 47 5" xfId="14811"/>
    <cellStyle name="Обычный 3 11 47 5 2" xfId="14812"/>
    <cellStyle name="Обычный 3 11 47 5 2 2" xfId="14813"/>
    <cellStyle name="Обычный 3 11 47 5 2 2 2" xfId="14814"/>
    <cellStyle name="Обычный 3 11 47 5 2 3" xfId="14815"/>
    <cellStyle name="Обычный 3 11 47 5 3" xfId="14816"/>
    <cellStyle name="Обычный 3 11 47 5 3 2" xfId="14817"/>
    <cellStyle name="Обычный 3 11 47 5 4" xfId="14818"/>
    <cellStyle name="Обычный 3 11 47 6" xfId="14819"/>
    <cellStyle name="Обычный 3 11 47 6 2" xfId="14820"/>
    <cellStyle name="Обычный 3 11 47 6 2 2" xfId="14821"/>
    <cellStyle name="Обычный 3 11 47 6 3" xfId="14822"/>
    <cellStyle name="Обычный 3 11 47 7" xfId="14823"/>
    <cellStyle name="Обычный 3 11 47 7 2" xfId="14824"/>
    <cellStyle name="Обычный 3 11 47 8" xfId="14825"/>
    <cellStyle name="Обычный 3 11 48" xfId="14826"/>
    <cellStyle name="Обычный 3 11 48 2" xfId="14827"/>
    <cellStyle name="Обычный 3 11 48 2 2" xfId="14828"/>
    <cellStyle name="Обычный 3 11 48 2 2 2" xfId="14829"/>
    <cellStyle name="Обычный 3 11 48 2 2 2 2" xfId="14830"/>
    <cellStyle name="Обычный 3 11 48 2 2 2 2 2" xfId="14831"/>
    <cellStyle name="Обычный 3 11 48 2 2 2 3" xfId="14832"/>
    <cellStyle name="Обычный 3 11 48 2 2 3" xfId="14833"/>
    <cellStyle name="Обычный 3 11 48 2 2 3 2" xfId="14834"/>
    <cellStyle name="Обычный 3 11 48 2 2 4" xfId="14835"/>
    <cellStyle name="Обычный 3 11 48 2 3" xfId="14836"/>
    <cellStyle name="Обычный 3 11 48 2 3 2" xfId="14837"/>
    <cellStyle name="Обычный 3 11 48 2 3 2 2" xfId="14838"/>
    <cellStyle name="Обычный 3 11 48 2 3 3" xfId="14839"/>
    <cellStyle name="Обычный 3 11 48 2 4" xfId="14840"/>
    <cellStyle name="Обычный 3 11 48 2 4 2" xfId="14841"/>
    <cellStyle name="Обычный 3 11 48 2 5" xfId="14842"/>
    <cellStyle name="Обычный 3 11 48 3" xfId="14843"/>
    <cellStyle name="Обычный 3 11 48 3 2" xfId="14844"/>
    <cellStyle name="Обычный 3 11 48 3 2 2" xfId="14845"/>
    <cellStyle name="Обычный 3 11 48 3 2 2 2" xfId="14846"/>
    <cellStyle name="Обычный 3 11 48 3 2 2 2 2" xfId="14847"/>
    <cellStyle name="Обычный 3 11 48 3 2 2 3" xfId="14848"/>
    <cellStyle name="Обычный 3 11 48 3 2 3" xfId="14849"/>
    <cellStyle name="Обычный 3 11 48 3 2 3 2" xfId="14850"/>
    <cellStyle name="Обычный 3 11 48 3 2 4" xfId="14851"/>
    <cellStyle name="Обычный 3 11 48 3 3" xfId="14852"/>
    <cellStyle name="Обычный 3 11 48 3 3 2" xfId="14853"/>
    <cellStyle name="Обычный 3 11 48 3 3 2 2" xfId="14854"/>
    <cellStyle name="Обычный 3 11 48 3 3 3" xfId="14855"/>
    <cellStyle name="Обычный 3 11 48 3 4" xfId="14856"/>
    <cellStyle name="Обычный 3 11 48 3 4 2" xfId="14857"/>
    <cellStyle name="Обычный 3 11 48 3 5" xfId="14858"/>
    <cellStyle name="Обычный 3 11 48 4" xfId="14859"/>
    <cellStyle name="Обычный 3 11 48 4 2" xfId="14860"/>
    <cellStyle name="Обычный 3 11 48 4 2 2" xfId="14861"/>
    <cellStyle name="Обычный 3 11 48 4 2 2 2" xfId="14862"/>
    <cellStyle name="Обычный 3 11 48 4 2 3" xfId="14863"/>
    <cellStyle name="Обычный 3 11 48 4 3" xfId="14864"/>
    <cellStyle name="Обычный 3 11 48 4 3 2" xfId="14865"/>
    <cellStyle name="Обычный 3 11 48 4 4" xfId="14866"/>
    <cellStyle name="Обычный 3 11 48 5" xfId="14867"/>
    <cellStyle name="Обычный 3 11 48 5 2" xfId="14868"/>
    <cellStyle name="Обычный 3 11 48 5 2 2" xfId="14869"/>
    <cellStyle name="Обычный 3 11 48 5 3" xfId="14870"/>
    <cellStyle name="Обычный 3 11 48 6" xfId="14871"/>
    <cellStyle name="Обычный 3 11 48 6 2" xfId="14872"/>
    <cellStyle name="Обычный 3 11 48 7" xfId="14873"/>
    <cellStyle name="Обычный 3 11 49" xfId="14874"/>
    <cellStyle name="Обычный 3 11 49 2" xfId="14875"/>
    <cellStyle name="Обычный 3 11 49 2 2" xfId="14876"/>
    <cellStyle name="Обычный 3 11 49 2 2 2" xfId="14877"/>
    <cellStyle name="Обычный 3 11 49 2 2 2 2" xfId="14878"/>
    <cellStyle name="Обычный 3 11 49 2 2 3" xfId="14879"/>
    <cellStyle name="Обычный 3 11 49 2 3" xfId="14880"/>
    <cellStyle name="Обычный 3 11 49 2 3 2" xfId="14881"/>
    <cellStyle name="Обычный 3 11 49 2 4" xfId="14882"/>
    <cellStyle name="Обычный 3 11 49 3" xfId="14883"/>
    <cellStyle name="Обычный 3 11 49 3 2" xfId="14884"/>
    <cellStyle name="Обычный 3 11 49 3 2 2" xfId="14885"/>
    <cellStyle name="Обычный 3 11 49 3 3" xfId="14886"/>
    <cellStyle name="Обычный 3 11 49 4" xfId="14887"/>
    <cellStyle name="Обычный 3 11 49 4 2" xfId="14888"/>
    <cellStyle name="Обычный 3 11 49 5" xfId="14889"/>
    <cellStyle name="Обычный 3 11 5" xfId="14890"/>
    <cellStyle name="Обычный 3 11 5 2" xfId="14891"/>
    <cellStyle name="Обычный 3 11 5 2 2" xfId="14892"/>
    <cellStyle name="Обычный 3 11 5 2 2 2" xfId="14893"/>
    <cellStyle name="Обычный 3 11 5 2 2 2 2" xfId="14894"/>
    <cellStyle name="Обычный 3 11 5 2 2 2 2 2" xfId="14895"/>
    <cellStyle name="Обычный 3 11 5 2 2 2 2 2 2" xfId="14896"/>
    <cellStyle name="Обычный 3 11 5 2 2 2 2 3" xfId="14897"/>
    <cellStyle name="Обычный 3 11 5 2 2 2 3" xfId="14898"/>
    <cellStyle name="Обычный 3 11 5 2 2 2 3 2" xfId="14899"/>
    <cellStyle name="Обычный 3 11 5 2 2 2 4" xfId="14900"/>
    <cellStyle name="Обычный 3 11 5 2 2 3" xfId="14901"/>
    <cellStyle name="Обычный 3 11 5 2 2 3 2" xfId="14902"/>
    <cellStyle name="Обычный 3 11 5 2 2 3 2 2" xfId="14903"/>
    <cellStyle name="Обычный 3 11 5 2 2 3 3" xfId="14904"/>
    <cellStyle name="Обычный 3 11 5 2 2 4" xfId="14905"/>
    <cellStyle name="Обычный 3 11 5 2 2 4 2" xfId="14906"/>
    <cellStyle name="Обычный 3 11 5 2 2 5" xfId="14907"/>
    <cellStyle name="Обычный 3 11 5 2 3" xfId="14908"/>
    <cellStyle name="Обычный 3 11 5 2 3 2" xfId="14909"/>
    <cellStyle name="Обычный 3 11 5 2 3 2 2" xfId="14910"/>
    <cellStyle name="Обычный 3 11 5 2 3 2 2 2" xfId="14911"/>
    <cellStyle name="Обычный 3 11 5 2 3 2 2 2 2" xfId="14912"/>
    <cellStyle name="Обычный 3 11 5 2 3 2 2 3" xfId="14913"/>
    <cellStyle name="Обычный 3 11 5 2 3 2 3" xfId="14914"/>
    <cellStyle name="Обычный 3 11 5 2 3 2 3 2" xfId="14915"/>
    <cellStyle name="Обычный 3 11 5 2 3 2 4" xfId="14916"/>
    <cellStyle name="Обычный 3 11 5 2 3 3" xfId="14917"/>
    <cellStyle name="Обычный 3 11 5 2 3 3 2" xfId="14918"/>
    <cellStyle name="Обычный 3 11 5 2 3 3 2 2" xfId="14919"/>
    <cellStyle name="Обычный 3 11 5 2 3 3 3" xfId="14920"/>
    <cellStyle name="Обычный 3 11 5 2 3 4" xfId="14921"/>
    <cellStyle name="Обычный 3 11 5 2 3 4 2" xfId="14922"/>
    <cellStyle name="Обычный 3 11 5 2 3 5" xfId="14923"/>
    <cellStyle name="Обычный 3 11 5 2 4" xfId="14924"/>
    <cellStyle name="Обычный 3 11 5 2 4 2" xfId="14925"/>
    <cellStyle name="Обычный 3 11 5 2 4 2 2" xfId="14926"/>
    <cellStyle name="Обычный 3 11 5 2 4 2 2 2" xfId="14927"/>
    <cellStyle name="Обычный 3 11 5 2 4 2 3" xfId="14928"/>
    <cellStyle name="Обычный 3 11 5 2 4 3" xfId="14929"/>
    <cellStyle name="Обычный 3 11 5 2 4 3 2" xfId="14930"/>
    <cellStyle name="Обычный 3 11 5 2 4 4" xfId="14931"/>
    <cellStyle name="Обычный 3 11 5 2 5" xfId="14932"/>
    <cellStyle name="Обычный 3 11 5 2 5 2" xfId="14933"/>
    <cellStyle name="Обычный 3 11 5 2 5 2 2" xfId="14934"/>
    <cellStyle name="Обычный 3 11 5 2 5 3" xfId="14935"/>
    <cellStyle name="Обычный 3 11 5 2 6" xfId="14936"/>
    <cellStyle name="Обычный 3 11 5 2 6 2" xfId="14937"/>
    <cellStyle name="Обычный 3 11 5 2 7" xfId="14938"/>
    <cellStyle name="Обычный 3 11 5 3" xfId="14939"/>
    <cellStyle name="Обычный 3 11 5 3 2" xfId="14940"/>
    <cellStyle name="Обычный 3 11 5 3 2 2" xfId="14941"/>
    <cellStyle name="Обычный 3 11 5 3 2 2 2" xfId="14942"/>
    <cellStyle name="Обычный 3 11 5 3 2 2 2 2" xfId="14943"/>
    <cellStyle name="Обычный 3 11 5 3 2 2 3" xfId="14944"/>
    <cellStyle name="Обычный 3 11 5 3 2 3" xfId="14945"/>
    <cellStyle name="Обычный 3 11 5 3 2 3 2" xfId="14946"/>
    <cellStyle name="Обычный 3 11 5 3 2 4" xfId="14947"/>
    <cellStyle name="Обычный 3 11 5 3 3" xfId="14948"/>
    <cellStyle name="Обычный 3 11 5 3 3 2" xfId="14949"/>
    <cellStyle name="Обычный 3 11 5 3 3 2 2" xfId="14950"/>
    <cellStyle name="Обычный 3 11 5 3 3 3" xfId="14951"/>
    <cellStyle name="Обычный 3 11 5 3 4" xfId="14952"/>
    <cellStyle name="Обычный 3 11 5 3 4 2" xfId="14953"/>
    <cellStyle name="Обычный 3 11 5 3 5" xfId="14954"/>
    <cellStyle name="Обычный 3 11 5 4" xfId="14955"/>
    <cellStyle name="Обычный 3 11 5 4 2" xfId="14956"/>
    <cellStyle name="Обычный 3 11 5 4 2 2" xfId="14957"/>
    <cellStyle name="Обычный 3 11 5 4 2 2 2" xfId="14958"/>
    <cellStyle name="Обычный 3 11 5 4 2 2 2 2" xfId="14959"/>
    <cellStyle name="Обычный 3 11 5 4 2 2 3" xfId="14960"/>
    <cellStyle name="Обычный 3 11 5 4 2 3" xfId="14961"/>
    <cellStyle name="Обычный 3 11 5 4 2 3 2" xfId="14962"/>
    <cellStyle name="Обычный 3 11 5 4 2 4" xfId="14963"/>
    <cellStyle name="Обычный 3 11 5 4 3" xfId="14964"/>
    <cellStyle name="Обычный 3 11 5 4 3 2" xfId="14965"/>
    <cellStyle name="Обычный 3 11 5 4 3 2 2" xfId="14966"/>
    <cellStyle name="Обычный 3 11 5 4 3 3" xfId="14967"/>
    <cellStyle name="Обычный 3 11 5 4 4" xfId="14968"/>
    <cellStyle name="Обычный 3 11 5 4 4 2" xfId="14969"/>
    <cellStyle name="Обычный 3 11 5 4 5" xfId="14970"/>
    <cellStyle name="Обычный 3 11 5 5" xfId="14971"/>
    <cellStyle name="Обычный 3 11 5 5 2" xfId="14972"/>
    <cellStyle name="Обычный 3 11 5 5 2 2" xfId="14973"/>
    <cellStyle name="Обычный 3 11 5 5 2 2 2" xfId="14974"/>
    <cellStyle name="Обычный 3 11 5 5 2 3" xfId="14975"/>
    <cellStyle name="Обычный 3 11 5 5 3" xfId="14976"/>
    <cellStyle name="Обычный 3 11 5 5 3 2" xfId="14977"/>
    <cellStyle name="Обычный 3 11 5 5 4" xfId="14978"/>
    <cellStyle name="Обычный 3 11 5 6" xfId="14979"/>
    <cellStyle name="Обычный 3 11 5 6 2" xfId="14980"/>
    <cellStyle name="Обычный 3 11 5 6 2 2" xfId="14981"/>
    <cellStyle name="Обычный 3 11 5 6 3" xfId="14982"/>
    <cellStyle name="Обычный 3 11 5 7" xfId="14983"/>
    <cellStyle name="Обычный 3 11 5 7 2" xfId="14984"/>
    <cellStyle name="Обычный 3 11 5 8" xfId="14985"/>
    <cellStyle name="Обычный 3 11 50" xfId="14986"/>
    <cellStyle name="Обычный 3 11 50 2" xfId="14987"/>
    <cellStyle name="Обычный 3 11 50 2 2" xfId="14988"/>
    <cellStyle name="Обычный 3 11 50 2 2 2" xfId="14989"/>
    <cellStyle name="Обычный 3 11 50 2 2 2 2" xfId="14990"/>
    <cellStyle name="Обычный 3 11 50 2 2 3" xfId="14991"/>
    <cellStyle name="Обычный 3 11 50 2 3" xfId="14992"/>
    <cellStyle name="Обычный 3 11 50 2 3 2" xfId="14993"/>
    <cellStyle name="Обычный 3 11 50 2 4" xfId="14994"/>
    <cellStyle name="Обычный 3 11 50 3" xfId="14995"/>
    <cellStyle name="Обычный 3 11 50 3 2" xfId="14996"/>
    <cellStyle name="Обычный 3 11 50 3 2 2" xfId="14997"/>
    <cellStyle name="Обычный 3 11 50 3 3" xfId="14998"/>
    <cellStyle name="Обычный 3 11 50 4" xfId="14999"/>
    <cellStyle name="Обычный 3 11 50 4 2" xfId="15000"/>
    <cellStyle name="Обычный 3 11 50 5" xfId="15001"/>
    <cellStyle name="Обычный 3 11 51" xfId="15002"/>
    <cellStyle name="Обычный 3 11 51 2" xfId="15003"/>
    <cellStyle name="Обычный 3 11 51 2 2" xfId="15004"/>
    <cellStyle name="Обычный 3 11 51 2 2 2" xfId="15005"/>
    <cellStyle name="Обычный 3 11 51 2 3" xfId="15006"/>
    <cellStyle name="Обычный 3 11 51 3" xfId="15007"/>
    <cellStyle name="Обычный 3 11 51 3 2" xfId="15008"/>
    <cellStyle name="Обычный 3 11 51 4" xfId="15009"/>
    <cellStyle name="Обычный 3 11 52" xfId="15010"/>
    <cellStyle name="Обычный 3 11 52 2" xfId="15011"/>
    <cellStyle name="Обычный 3 11 52 2 2" xfId="15012"/>
    <cellStyle name="Обычный 3 11 52 3" xfId="15013"/>
    <cellStyle name="Обычный 3 11 53" xfId="15014"/>
    <cellStyle name="Обычный 3 11 53 2" xfId="15015"/>
    <cellStyle name="Обычный 3 11 54" xfId="15016"/>
    <cellStyle name="Обычный 3 11 6" xfId="15017"/>
    <cellStyle name="Обычный 3 11 6 2" xfId="15018"/>
    <cellStyle name="Обычный 3 11 6 2 2" xfId="15019"/>
    <cellStyle name="Обычный 3 11 6 2 2 2" xfId="15020"/>
    <cellStyle name="Обычный 3 11 6 2 2 2 2" xfId="15021"/>
    <cellStyle name="Обычный 3 11 6 2 2 2 2 2" xfId="15022"/>
    <cellStyle name="Обычный 3 11 6 2 2 2 2 2 2" xfId="15023"/>
    <cellStyle name="Обычный 3 11 6 2 2 2 2 3" xfId="15024"/>
    <cellStyle name="Обычный 3 11 6 2 2 2 3" xfId="15025"/>
    <cellStyle name="Обычный 3 11 6 2 2 2 3 2" xfId="15026"/>
    <cellStyle name="Обычный 3 11 6 2 2 2 4" xfId="15027"/>
    <cellStyle name="Обычный 3 11 6 2 2 3" xfId="15028"/>
    <cellStyle name="Обычный 3 11 6 2 2 3 2" xfId="15029"/>
    <cellStyle name="Обычный 3 11 6 2 2 3 2 2" xfId="15030"/>
    <cellStyle name="Обычный 3 11 6 2 2 3 3" xfId="15031"/>
    <cellStyle name="Обычный 3 11 6 2 2 4" xfId="15032"/>
    <cellStyle name="Обычный 3 11 6 2 2 4 2" xfId="15033"/>
    <cellStyle name="Обычный 3 11 6 2 2 5" xfId="15034"/>
    <cellStyle name="Обычный 3 11 6 2 3" xfId="15035"/>
    <cellStyle name="Обычный 3 11 6 2 3 2" xfId="15036"/>
    <cellStyle name="Обычный 3 11 6 2 3 2 2" xfId="15037"/>
    <cellStyle name="Обычный 3 11 6 2 3 2 2 2" xfId="15038"/>
    <cellStyle name="Обычный 3 11 6 2 3 2 2 2 2" xfId="15039"/>
    <cellStyle name="Обычный 3 11 6 2 3 2 2 3" xfId="15040"/>
    <cellStyle name="Обычный 3 11 6 2 3 2 3" xfId="15041"/>
    <cellStyle name="Обычный 3 11 6 2 3 2 3 2" xfId="15042"/>
    <cellStyle name="Обычный 3 11 6 2 3 2 4" xfId="15043"/>
    <cellStyle name="Обычный 3 11 6 2 3 3" xfId="15044"/>
    <cellStyle name="Обычный 3 11 6 2 3 3 2" xfId="15045"/>
    <cellStyle name="Обычный 3 11 6 2 3 3 2 2" xfId="15046"/>
    <cellStyle name="Обычный 3 11 6 2 3 3 3" xfId="15047"/>
    <cellStyle name="Обычный 3 11 6 2 3 4" xfId="15048"/>
    <cellStyle name="Обычный 3 11 6 2 3 4 2" xfId="15049"/>
    <cellStyle name="Обычный 3 11 6 2 3 5" xfId="15050"/>
    <cellStyle name="Обычный 3 11 6 2 4" xfId="15051"/>
    <cellStyle name="Обычный 3 11 6 2 4 2" xfId="15052"/>
    <cellStyle name="Обычный 3 11 6 2 4 2 2" xfId="15053"/>
    <cellStyle name="Обычный 3 11 6 2 4 2 2 2" xfId="15054"/>
    <cellStyle name="Обычный 3 11 6 2 4 2 3" xfId="15055"/>
    <cellStyle name="Обычный 3 11 6 2 4 3" xfId="15056"/>
    <cellStyle name="Обычный 3 11 6 2 4 3 2" xfId="15057"/>
    <cellStyle name="Обычный 3 11 6 2 4 4" xfId="15058"/>
    <cellStyle name="Обычный 3 11 6 2 5" xfId="15059"/>
    <cellStyle name="Обычный 3 11 6 2 5 2" xfId="15060"/>
    <cellStyle name="Обычный 3 11 6 2 5 2 2" xfId="15061"/>
    <cellStyle name="Обычный 3 11 6 2 5 3" xfId="15062"/>
    <cellStyle name="Обычный 3 11 6 2 6" xfId="15063"/>
    <cellStyle name="Обычный 3 11 6 2 6 2" xfId="15064"/>
    <cellStyle name="Обычный 3 11 6 2 7" xfId="15065"/>
    <cellStyle name="Обычный 3 11 6 3" xfId="15066"/>
    <cellStyle name="Обычный 3 11 6 3 2" xfId="15067"/>
    <cellStyle name="Обычный 3 11 6 3 2 2" xfId="15068"/>
    <cellStyle name="Обычный 3 11 6 3 2 2 2" xfId="15069"/>
    <cellStyle name="Обычный 3 11 6 3 2 2 2 2" xfId="15070"/>
    <cellStyle name="Обычный 3 11 6 3 2 2 3" xfId="15071"/>
    <cellStyle name="Обычный 3 11 6 3 2 3" xfId="15072"/>
    <cellStyle name="Обычный 3 11 6 3 2 3 2" xfId="15073"/>
    <cellStyle name="Обычный 3 11 6 3 2 4" xfId="15074"/>
    <cellStyle name="Обычный 3 11 6 3 3" xfId="15075"/>
    <cellStyle name="Обычный 3 11 6 3 3 2" xfId="15076"/>
    <cellStyle name="Обычный 3 11 6 3 3 2 2" xfId="15077"/>
    <cellStyle name="Обычный 3 11 6 3 3 3" xfId="15078"/>
    <cellStyle name="Обычный 3 11 6 3 4" xfId="15079"/>
    <cellStyle name="Обычный 3 11 6 3 4 2" xfId="15080"/>
    <cellStyle name="Обычный 3 11 6 3 5" xfId="15081"/>
    <cellStyle name="Обычный 3 11 6 4" xfId="15082"/>
    <cellStyle name="Обычный 3 11 6 4 2" xfId="15083"/>
    <cellStyle name="Обычный 3 11 6 4 2 2" xfId="15084"/>
    <cellStyle name="Обычный 3 11 6 4 2 2 2" xfId="15085"/>
    <cellStyle name="Обычный 3 11 6 4 2 2 2 2" xfId="15086"/>
    <cellStyle name="Обычный 3 11 6 4 2 2 3" xfId="15087"/>
    <cellStyle name="Обычный 3 11 6 4 2 3" xfId="15088"/>
    <cellStyle name="Обычный 3 11 6 4 2 3 2" xfId="15089"/>
    <cellStyle name="Обычный 3 11 6 4 2 4" xfId="15090"/>
    <cellStyle name="Обычный 3 11 6 4 3" xfId="15091"/>
    <cellStyle name="Обычный 3 11 6 4 3 2" xfId="15092"/>
    <cellStyle name="Обычный 3 11 6 4 3 2 2" xfId="15093"/>
    <cellStyle name="Обычный 3 11 6 4 3 3" xfId="15094"/>
    <cellStyle name="Обычный 3 11 6 4 4" xfId="15095"/>
    <cellStyle name="Обычный 3 11 6 4 4 2" xfId="15096"/>
    <cellStyle name="Обычный 3 11 6 4 5" xfId="15097"/>
    <cellStyle name="Обычный 3 11 6 5" xfId="15098"/>
    <cellStyle name="Обычный 3 11 6 5 2" xfId="15099"/>
    <cellStyle name="Обычный 3 11 6 5 2 2" xfId="15100"/>
    <cellStyle name="Обычный 3 11 6 5 2 2 2" xfId="15101"/>
    <cellStyle name="Обычный 3 11 6 5 2 3" xfId="15102"/>
    <cellStyle name="Обычный 3 11 6 5 3" xfId="15103"/>
    <cellStyle name="Обычный 3 11 6 5 3 2" xfId="15104"/>
    <cellStyle name="Обычный 3 11 6 5 4" xfId="15105"/>
    <cellStyle name="Обычный 3 11 6 6" xfId="15106"/>
    <cellStyle name="Обычный 3 11 6 6 2" xfId="15107"/>
    <cellStyle name="Обычный 3 11 6 6 2 2" xfId="15108"/>
    <cellStyle name="Обычный 3 11 6 6 3" xfId="15109"/>
    <cellStyle name="Обычный 3 11 6 7" xfId="15110"/>
    <cellStyle name="Обычный 3 11 6 7 2" xfId="15111"/>
    <cellStyle name="Обычный 3 11 6 8" xfId="15112"/>
    <cellStyle name="Обычный 3 11 7" xfId="15113"/>
    <cellStyle name="Обычный 3 11 7 2" xfId="15114"/>
    <cellStyle name="Обычный 3 11 7 2 2" xfId="15115"/>
    <cellStyle name="Обычный 3 11 7 2 2 2" xfId="15116"/>
    <cellStyle name="Обычный 3 11 7 2 2 2 2" xfId="15117"/>
    <cellStyle name="Обычный 3 11 7 2 2 2 2 2" xfId="15118"/>
    <cellStyle name="Обычный 3 11 7 2 2 2 2 2 2" xfId="15119"/>
    <cellStyle name="Обычный 3 11 7 2 2 2 2 3" xfId="15120"/>
    <cellStyle name="Обычный 3 11 7 2 2 2 3" xfId="15121"/>
    <cellStyle name="Обычный 3 11 7 2 2 2 3 2" xfId="15122"/>
    <cellStyle name="Обычный 3 11 7 2 2 2 4" xfId="15123"/>
    <cellStyle name="Обычный 3 11 7 2 2 3" xfId="15124"/>
    <cellStyle name="Обычный 3 11 7 2 2 3 2" xfId="15125"/>
    <cellStyle name="Обычный 3 11 7 2 2 3 2 2" xfId="15126"/>
    <cellStyle name="Обычный 3 11 7 2 2 3 3" xfId="15127"/>
    <cellStyle name="Обычный 3 11 7 2 2 4" xfId="15128"/>
    <cellStyle name="Обычный 3 11 7 2 2 4 2" xfId="15129"/>
    <cellStyle name="Обычный 3 11 7 2 2 5" xfId="15130"/>
    <cellStyle name="Обычный 3 11 7 2 3" xfId="15131"/>
    <cellStyle name="Обычный 3 11 7 2 3 2" xfId="15132"/>
    <cellStyle name="Обычный 3 11 7 2 3 2 2" xfId="15133"/>
    <cellStyle name="Обычный 3 11 7 2 3 2 2 2" xfId="15134"/>
    <cellStyle name="Обычный 3 11 7 2 3 2 2 2 2" xfId="15135"/>
    <cellStyle name="Обычный 3 11 7 2 3 2 2 3" xfId="15136"/>
    <cellStyle name="Обычный 3 11 7 2 3 2 3" xfId="15137"/>
    <cellStyle name="Обычный 3 11 7 2 3 2 3 2" xfId="15138"/>
    <cellStyle name="Обычный 3 11 7 2 3 2 4" xfId="15139"/>
    <cellStyle name="Обычный 3 11 7 2 3 3" xfId="15140"/>
    <cellStyle name="Обычный 3 11 7 2 3 3 2" xfId="15141"/>
    <cellStyle name="Обычный 3 11 7 2 3 3 2 2" xfId="15142"/>
    <cellStyle name="Обычный 3 11 7 2 3 3 3" xfId="15143"/>
    <cellStyle name="Обычный 3 11 7 2 3 4" xfId="15144"/>
    <cellStyle name="Обычный 3 11 7 2 3 4 2" xfId="15145"/>
    <cellStyle name="Обычный 3 11 7 2 3 5" xfId="15146"/>
    <cellStyle name="Обычный 3 11 7 2 4" xfId="15147"/>
    <cellStyle name="Обычный 3 11 7 2 4 2" xfId="15148"/>
    <cellStyle name="Обычный 3 11 7 2 4 2 2" xfId="15149"/>
    <cellStyle name="Обычный 3 11 7 2 4 2 2 2" xfId="15150"/>
    <cellStyle name="Обычный 3 11 7 2 4 2 3" xfId="15151"/>
    <cellStyle name="Обычный 3 11 7 2 4 3" xfId="15152"/>
    <cellStyle name="Обычный 3 11 7 2 4 3 2" xfId="15153"/>
    <cellStyle name="Обычный 3 11 7 2 4 4" xfId="15154"/>
    <cellStyle name="Обычный 3 11 7 2 5" xfId="15155"/>
    <cellStyle name="Обычный 3 11 7 2 5 2" xfId="15156"/>
    <cellStyle name="Обычный 3 11 7 2 5 2 2" xfId="15157"/>
    <cellStyle name="Обычный 3 11 7 2 5 3" xfId="15158"/>
    <cellStyle name="Обычный 3 11 7 2 6" xfId="15159"/>
    <cellStyle name="Обычный 3 11 7 2 6 2" xfId="15160"/>
    <cellStyle name="Обычный 3 11 7 2 7" xfId="15161"/>
    <cellStyle name="Обычный 3 11 7 3" xfId="15162"/>
    <cellStyle name="Обычный 3 11 7 3 2" xfId="15163"/>
    <cellStyle name="Обычный 3 11 7 3 2 2" xfId="15164"/>
    <cellStyle name="Обычный 3 11 7 3 2 2 2" xfId="15165"/>
    <cellStyle name="Обычный 3 11 7 3 2 2 2 2" xfId="15166"/>
    <cellStyle name="Обычный 3 11 7 3 2 2 3" xfId="15167"/>
    <cellStyle name="Обычный 3 11 7 3 2 3" xfId="15168"/>
    <cellStyle name="Обычный 3 11 7 3 2 3 2" xfId="15169"/>
    <cellStyle name="Обычный 3 11 7 3 2 4" xfId="15170"/>
    <cellStyle name="Обычный 3 11 7 3 3" xfId="15171"/>
    <cellStyle name="Обычный 3 11 7 3 3 2" xfId="15172"/>
    <cellStyle name="Обычный 3 11 7 3 3 2 2" xfId="15173"/>
    <cellStyle name="Обычный 3 11 7 3 3 3" xfId="15174"/>
    <cellStyle name="Обычный 3 11 7 3 4" xfId="15175"/>
    <cellStyle name="Обычный 3 11 7 3 4 2" xfId="15176"/>
    <cellStyle name="Обычный 3 11 7 3 5" xfId="15177"/>
    <cellStyle name="Обычный 3 11 7 4" xfId="15178"/>
    <cellStyle name="Обычный 3 11 7 4 2" xfId="15179"/>
    <cellStyle name="Обычный 3 11 7 4 2 2" xfId="15180"/>
    <cellStyle name="Обычный 3 11 7 4 2 2 2" xfId="15181"/>
    <cellStyle name="Обычный 3 11 7 4 2 2 2 2" xfId="15182"/>
    <cellStyle name="Обычный 3 11 7 4 2 2 3" xfId="15183"/>
    <cellStyle name="Обычный 3 11 7 4 2 3" xfId="15184"/>
    <cellStyle name="Обычный 3 11 7 4 2 3 2" xfId="15185"/>
    <cellStyle name="Обычный 3 11 7 4 2 4" xfId="15186"/>
    <cellStyle name="Обычный 3 11 7 4 3" xfId="15187"/>
    <cellStyle name="Обычный 3 11 7 4 3 2" xfId="15188"/>
    <cellStyle name="Обычный 3 11 7 4 3 2 2" xfId="15189"/>
    <cellStyle name="Обычный 3 11 7 4 3 3" xfId="15190"/>
    <cellStyle name="Обычный 3 11 7 4 4" xfId="15191"/>
    <cellStyle name="Обычный 3 11 7 4 4 2" xfId="15192"/>
    <cellStyle name="Обычный 3 11 7 4 5" xfId="15193"/>
    <cellStyle name="Обычный 3 11 7 5" xfId="15194"/>
    <cellStyle name="Обычный 3 11 7 5 2" xfId="15195"/>
    <cellStyle name="Обычный 3 11 7 5 2 2" xfId="15196"/>
    <cellStyle name="Обычный 3 11 7 5 2 2 2" xfId="15197"/>
    <cellStyle name="Обычный 3 11 7 5 2 3" xfId="15198"/>
    <cellStyle name="Обычный 3 11 7 5 3" xfId="15199"/>
    <cellStyle name="Обычный 3 11 7 5 3 2" xfId="15200"/>
    <cellStyle name="Обычный 3 11 7 5 4" xfId="15201"/>
    <cellStyle name="Обычный 3 11 7 6" xfId="15202"/>
    <cellStyle name="Обычный 3 11 7 6 2" xfId="15203"/>
    <cellStyle name="Обычный 3 11 7 6 2 2" xfId="15204"/>
    <cellStyle name="Обычный 3 11 7 6 3" xfId="15205"/>
    <cellStyle name="Обычный 3 11 7 7" xfId="15206"/>
    <cellStyle name="Обычный 3 11 7 7 2" xfId="15207"/>
    <cellStyle name="Обычный 3 11 7 8" xfId="15208"/>
    <cellStyle name="Обычный 3 11 8" xfId="15209"/>
    <cellStyle name="Обычный 3 11 8 2" xfId="15210"/>
    <cellStyle name="Обычный 3 11 8 2 2" xfId="15211"/>
    <cellStyle name="Обычный 3 11 8 2 2 2" xfId="15212"/>
    <cellStyle name="Обычный 3 11 8 2 2 2 2" xfId="15213"/>
    <cellStyle name="Обычный 3 11 8 2 2 2 2 2" xfId="15214"/>
    <cellStyle name="Обычный 3 11 8 2 2 2 2 2 2" xfId="15215"/>
    <cellStyle name="Обычный 3 11 8 2 2 2 2 3" xfId="15216"/>
    <cellStyle name="Обычный 3 11 8 2 2 2 3" xfId="15217"/>
    <cellStyle name="Обычный 3 11 8 2 2 2 3 2" xfId="15218"/>
    <cellStyle name="Обычный 3 11 8 2 2 2 4" xfId="15219"/>
    <cellStyle name="Обычный 3 11 8 2 2 3" xfId="15220"/>
    <cellStyle name="Обычный 3 11 8 2 2 3 2" xfId="15221"/>
    <cellStyle name="Обычный 3 11 8 2 2 3 2 2" xfId="15222"/>
    <cellStyle name="Обычный 3 11 8 2 2 3 3" xfId="15223"/>
    <cellStyle name="Обычный 3 11 8 2 2 4" xfId="15224"/>
    <cellStyle name="Обычный 3 11 8 2 2 4 2" xfId="15225"/>
    <cellStyle name="Обычный 3 11 8 2 2 5" xfId="15226"/>
    <cellStyle name="Обычный 3 11 8 2 3" xfId="15227"/>
    <cellStyle name="Обычный 3 11 8 2 3 2" xfId="15228"/>
    <cellStyle name="Обычный 3 11 8 2 3 2 2" xfId="15229"/>
    <cellStyle name="Обычный 3 11 8 2 3 2 2 2" xfId="15230"/>
    <cellStyle name="Обычный 3 11 8 2 3 2 2 2 2" xfId="15231"/>
    <cellStyle name="Обычный 3 11 8 2 3 2 2 3" xfId="15232"/>
    <cellStyle name="Обычный 3 11 8 2 3 2 3" xfId="15233"/>
    <cellStyle name="Обычный 3 11 8 2 3 2 3 2" xfId="15234"/>
    <cellStyle name="Обычный 3 11 8 2 3 2 4" xfId="15235"/>
    <cellStyle name="Обычный 3 11 8 2 3 3" xfId="15236"/>
    <cellStyle name="Обычный 3 11 8 2 3 3 2" xfId="15237"/>
    <cellStyle name="Обычный 3 11 8 2 3 3 2 2" xfId="15238"/>
    <cellStyle name="Обычный 3 11 8 2 3 3 3" xfId="15239"/>
    <cellStyle name="Обычный 3 11 8 2 3 4" xfId="15240"/>
    <cellStyle name="Обычный 3 11 8 2 3 4 2" xfId="15241"/>
    <cellStyle name="Обычный 3 11 8 2 3 5" xfId="15242"/>
    <cellStyle name="Обычный 3 11 8 2 4" xfId="15243"/>
    <cellStyle name="Обычный 3 11 8 2 4 2" xfId="15244"/>
    <cellStyle name="Обычный 3 11 8 2 4 2 2" xfId="15245"/>
    <cellStyle name="Обычный 3 11 8 2 4 2 2 2" xfId="15246"/>
    <cellStyle name="Обычный 3 11 8 2 4 2 3" xfId="15247"/>
    <cellStyle name="Обычный 3 11 8 2 4 3" xfId="15248"/>
    <cellStyle name="Обычный 3 11 8 2 4 3 2" xfId="15249"/>
    <cellStyle name="Обычный 3 11 8 2 4 4" xfId="15250"/>
    <cellStyle name="Обычный 3 11 8 2 5" xfId="15251"/>
    <cellStyle name="Обычный 3 11 8 2 5 2" xfId="15252"/>
    <cellStyle name="Обычный 3 11 8 2 5 2 2" xfId="15253"/>
    <cellStyle name="Обычный 3 11 8 2 5 3" xfId="15254"/>
    <cellStyle name="Обычный 3 11 8 2 6" xfId="15255"/>
    <cellStyle name="Обычный 3 11 8 2 6 2" xfId="15256"/>
    <cellStyle name="Обычный 3 11 8 2 7" xfId="15257"/>
    <cellStyle name="Обычный 3 11 8 3" xfId="15258"/>
    <cellStyle name="Обычный 3 11 8 3 2" xfId="15259"/>
    <cellStyle name="Обычный 3 11 8 3 2 2" xfId="15260"/>
    <cellStyle name="Обычный 3 11 8 3 2 2 2" xfId="15261"/>
    <cellStyle name="Обычный 3 11 8 3 2 2 2 2" xfId="15262"/>
    <cellStyle name="Обычный 3 11 8 3 2 2 3" xfId="15263"/>
    <cellStyle name="Обычный 3 11 8 3 2 3" xfId="15264"/>
    <cellStyle name="Обычный 3 11 8 3 2 3 2" xfId="15265"/>
    <cellStyle name="Обычный 3 11 8 3 2 4" xfId="15266"/>
    <cellStyle name="Обычный 3 11 8 3 3" xfId="15267"/>
    <cellStyle name="Обычный 3 11 8 3 3 2" xfId="15268"/>
    <cellStyle name="Обычный 3 11 8 3 3 2 2" xfId="15269"/>
    <cellStyle name="Обычный 3 11 8 3 3 3" xfId="15270"/>
    <cellStyle name="Обычный 3 11 8 3 4" xfId="15271"/>
    <cellStyle name="Обычный 3 11 8 3 4 2" xfId="15272"/>
    <cellStyle name="Обычный 3 11 8 3 5" xfId="15273"/>
    <cellStyle name="Обычный 3 11 8 4" xfId="15274"/>
    <cellStyle name="Обычный 3 11 8 4 2" xfId="15275"/>
    <cellStyle name="Обычный 3 11 8 4 2 2" xfId="15276"/>
    <cellStyle name="Обычный 3 11 8 4 2 2 2" xfId="15277"/>
    <cellStyle name="Обычный 3 11 8 4 2 2 2 2" xfId="15278"/>
    <cellStyle name="Обычный 3 11 8 4 2 2 3" xfId="15279"/>
    <cellStyle name="Обычный 3 11 8 4 2 3" xfId="15280"/>
    <cellStyle name="Обычный 3 11 8 4 2 3 2" xfId="15281"/>
    <cellStyle name="Обычный 3 11 8 4 2 4" xfId="15282"/>
    <cellStyle name="Обычный 3 11 8 4 3" xfId="15283"/>
    <cellStyle name="Обычный 3 11 8 4 3 2" xfId="15284"/>
    <cellStyle name="Обычный 3 11 8 4 3 2 2" xfId="15285"/>
    <cellStyle name="Обычный 3 11 8 4 3 3" xfId="15286"/>
    <cellStyle name="Обычный 3 11 8 4 4" xfId="15287"/>
    <cellStyle name="Обычный 3 11 8 4 4 2" xfId="15288"/>
    <cellStyle name="Обычный 3 11 8 4 5" xfId="15289"/>
    <cellStyle name="Обычный 3 11 8 5" xfId="15290"/>
    <cellStyle name="Обычный 3 11 8 5 2" xfId="15291"/>
    <cellStyle name="Обычный 3 11 8 5 2 2" xfId="15292"/>
    <cellStyle name="Обычный 3 11 8 5 2 2 2" xfId="15293"/>
    <cellStyle name="Обычный 3 11 8 5 2 3" xfId="15294"/>
    <cellStyle name="Обычный 3 11 8 5 3" xfId="15295"/>
    <cellStyle name="Обычный 3 11 8 5 3 2" xfId="15296"/>
    <cellStyle name="Обычный 3 11 8 5 4" xfId="15297"/>
    <cellStyle name="Обычный 3 11 8 6" xfId="15298"/>
    <cellStyle name="Обычный 3 11 8 6 2" xfId="15299"/>
    <cellStyle name="Обычный 3 11 8 6 2 2" xfId="15300"/>
    <cellStyle name="Обычный 3 11 8 6 3" xfId="15301"/>
    <cellStyle name="Обычный 3 11 8 7" xfId="15302"/>
    <cellStyle name="Обычный 3 11 8 7 2" xfId="15303"/>
    <cellStyle name="Обычный 3 11 8 8" xfId="15304"/>
    <cellStyle name="Обычный 3 11 9" xfId="15305"/>
    <cellStyle name="Обычный 3 11 9 2" xfId="15306"/>
    <cellStyle name="Обычный 3 11 9 2 2" xfId="15307"/>
    <cellStyle name="Обычный 3 11 9 2 2 2" xfId="15308"/>
    <cellStyle name="Обычный 3 11 9 2 2 2 2" xfId="15309"/>
    <cellStyle name="Обычный 3 11 9 2 2 2 2 2" xfId="15310"/>
    <cellStyle name="Обычный 3 11 9 2 2 2 2 2 2" xfId="15311"/>
    <cellStyle name="Обычный 3 11 9 2 2 2 2 3" xfId="15312"/>
    <cellStyle name="Обычный 3 11 9 2 2 2 3" xfId="15313"/>
    <cellStyle name="Обычный 3 11 9 2 2 2 3 2" xfId="15314"/>
    <cellStyle name="Обычный 3 11 9 2 2 2 4" xfId="15315"/>
    <cellStyle name="Обычный 3 11 9 2 2 3" xfId="15316"/>
    <cellStyle name="Обычный 3 11 9 2 2 3 2" xfId="15317"/>
    <cellStyle name="Обычный 3 11 9 2 2 3 2 2" xfId="15318"/>
    <cellStyle name="Обычный 3 11 9 2 2 3 3" xfId="15319"/>
    <cellStyle name="Обычный 3 11 9 2 2 4" xfId="15320"/>
    <cellStyle name="Обычный 3 11 9 2 2 4 2" xfId="15321"/>
    <cellStyle name="Обычный 3 11 9 2 2 5" xfId="15322"/>
    <cellStyle name="Обычный 3 11 9 2 3" xfId="15323"/>
    <cellStyle name="Обычный 3 11 9 2 3 2" xfId="15324"/>
    <cellStyle name="Обычный 3 11 9 2 3 2 2" xfId="15325"/>
    <cellStyle name="Обычный 3 11 9 2 3 2 2 2" xfId="15326"/>
    <cellStyle name="Обычный 3 11 9 2 3 2 2 2 2" xfId="15327"/>
    <cellStyle name="Обычный 3 11 9 2 3 2 2 3" xfId="15328"/>
    <cellStyle name="Обычный 3 11 9 2 3 2 3" xfId="15329"/>
    <cellStyle name="Обычный 3 11 9 2 3 2 3 2" xfId="15330"/>
    <cellStyle name="Обычный 3 11 9 2 3 2 4" xfId="15331"/>
    <cellStyle name="Обычный 3 11 9 2 3 3" xfId="15332"/>
    <cellStyle name="Обычный 3 11 9 2 3 3 2" xfId="15333"/>
    <cellStyle name="Обычный 3 11 9 2 3 3 2 2" xfId="15334"/>
    <cellStyle name="Обычный 3 11 9 2 3 3 3" xfId="15335"/>
    <cellStyle name="Обычный 3 11 9 2 3 4" xfId="15336"/>
    <cellStyle name="Обычный 3 11 9 2 3 4 2" xfId="15337"/>
    <cellStyle name="Обычный 3 11 9 2 3 5" xfId="15338"/>
    <cellStyle name="Обычный 3 11 9 2 4" xfId="15339"/>
    <cellStyle name="Обычный 3 11 9 2 4 2" xfId="15340"/>
    <cellStyle name="Обычный 3 11 9 2 4 2 2" xfId="15341"/>
    <cellStyle name="Обычный 3 11 9 2 4 2 2 2" xfId="15342"/>
    <cellStyle name="Обычный 3 11 9 2 4 2 3" xfId="15343"/>
    <cellStyle name="Обычный 3 11 9 2 4 3" xfId="15344"/>
    <cellStyle name="Обычный 3 11 9 2 4 3 2" xfId="15345"/>
    <cellStyle name="Обычный 3 11 9 2 4 4" xfId="15346"/>
    <cellStyle name="Обычный 3 11 9 2 5" xfId="15347"/>
    <cellStyle name="Обычный 3 11 9 2 5 2" xfId="15348"/>
    <cellStyle name="Обычный 3 11 9 2 5 2 2" xfId="15349"/>
    <cellStyle name="Обычный 3 11 9 2 5 3" xfId="15350"/>
    <cellStyle name="Обычный 3 11 9 2 6" xfId="15351"/>
    <cellStyle name="Обычный 3 11 9 2 6 2" xfId="15352"/>
    <cellStyle name="Обычный 3 11 9 2 7" xfId="15353"/>
    <cellStyle name="Обычный 3 11 9 3" xfId="15354"/>
    <cellStyle name="Обычный 3 11 9 3 2" xfId="15355"/>
    <cellStyle name="Обычный 3 11 9 3 2 2" xfId="15356"/>
    <cellStyle name="Обычный 3 11 9 3 2 2 2" xfId="15357"/>
    <cellStyle name="Обычный 3 11 9 3 2 2 2 2" xfId="15358"/>
    <cellStyle name="Обычный 3 11 9 3 2 2 3" xfId="15359"/>
    <cellStyle name="Обычный 3 11 9 3 2 3" xfId="15360"/>
    <cellStyle name="Обычный 3 11 9 3 2 3 2" xfId="15361"/>
    <cellStyle name="Обычный 3 11 9 3 2 4" xfId="15362"/>
    <cellStyle name="Обычный 3 11 9 3 3" xfId="15363"/>
    <cellStyle name="Обычный 3 11 9 3 3 2" xfId="15364"/>
    <cellStyle name="Обычный 3 11 9 3 3 2 2" xfId="15365"/>
    <cellStyle name="Обычный 3 11 9 3 3 3" xfId="15366"/>
    <cellStyle name="Обычный 3 11 9 3 4" xfId="15367"/>
    <cellStyle name="Обычный 3 11 9 3 4 2" xfId="15368"/>
    <cellStyle name="Обычный 3 11 9 3 5" xfId="15369"/>
    <cellStyle name="Обычный 3 11 9 4" xfId="15370"/>
    <cellStyle name="Обычный 3 11 9 4 2" xfId="15371"/>
    <cellStyle name="Обычный 3 11 9 4 2 2" xfId="15372"/>
    <cellStyle name="Обычный 3 11 9 4 2 2 2" xfId="15373"/>
    <cellStyle name="Обычный 3 11 9 4 2 2 2 2" xfId="15374"/>
    <cellStyle name="Обычный 3 11 9 4 2 2 3" xfId="15375"/>
    <cellStyle name="Обычный 3 11 9 4 2 3" xfId="15376"/>
    <cellStyle name="Обычный 3 11 9 4 2 3 2" xfId="15377"/>
    <cellStyle name="Обычный 3 11 9 4 2 4" xfId="15378"/>
    <cellStyle name="Обычный 3 11 9 4 3" xfId="15379"/>
    <cellStyle name="Обычный 3 11 9 4 3 2" xfId="15380"/>
    <cellStyle name="Обычный 3 11 9 4 3 2 2" xfId="15381"/>
    <cellStyle name="Обычный 3 11 9 4 3 3" xfId="15382"/>
    <cellStyle name="Обычный 3 11 9 4 4" xfId="15383"/>
    <cellStyle name="Обычный 3 11 9 4 4 2" xfId="15384"/>
    <cellStyle name="Обычный 3 11 9 4 5" xfId="15385"/>
    <cellStyle name="Обычный 3 11 9 5" xfId="15386"/>
    <cellStyle name="Обычный 3 11 9 5 2" xfId="15387"/>
    <cellStyle name="Обычный 3 11 9 5 2 2" xfId="15388"/>
    <cellStyle name="Обычный 3 11 9 5 2 2 2" xfId="15389"/>
    <cellStyle name="Обычный 3 11 9 5 2 3" xfId="15390"/>
    <cellStyle name="Обычный 3 11 9 5 3" xfId="15391"/>
    <cellStyle name="Обычный 3 11 9 5 3 2" xfId="15392"/>
    <cellStyle name="Обычный 3 11 9 5 4" xfId="15393"/>
    <cellStyle name="Обычный 3 11 9 6" xfId="15394"/>
    <cellStyle name="Обычный 3 11 9 6 2" xfId="15395"/>
    <cellStyle name="Обычный 3 11 9 6 2 2" xfId="15396"/>
    <cellStyle name="Обычный 3 11 9 6 3" xfId="15397"/>
    <cellStyle name="Обычный 3 11 9 7" xfId="15398"/>
    <cellStyle name="Обычный 3 11 9 7 2" xfId="15399"/>
    <cellStyle name="Обычный 3 11 9 8" xfId="15400"/>
    <cellStyle name="Обычный 3 12" xfId="15401"/>
    <cellStyle name="Обычный 3 12 10" xfId="15402"/>
    <cellStyle name="Обычный 3 12 10 2" xfId="15403"/>
    <cellStyle name="Обычный 3 12 10 2 2" xfId="15404"/>
    <cellStyle name="Обычный 3 12 10 2 2 2" xfId="15405"/>
    <cellStyle name="Обычный 3 12 10 2 2 2 2" xfId="15406"/>
    <cellStyle name="Обычный 3 12 10 2 2 2 2 2" xfId="15407"/>
    <cellStyle name="Обычный 3 12 10 2 2 2 2 2 2" xfId="15408"/>
    <cellStyle name="Обычный 3 12 10 2 2 2 2 3" xfId="15409"/>
    <cellStyle name="Обычный 3 12 10 2 2 2 3" xfId="15410"/>
    <cellStyle name="Обычный 3 12 10 2 2 2 3 2" xfId="15411"/>
    <cellStyle name="Обычный 3 12 10 2 2 2 4" xfId="15412"/>
    <cellStyle name="Обычный 3 12 10 2 2 3" xfId="15413"/>
    <cellStyle name="Обычный 3 12 10 2 2 3 2" xfId="15414"/>
    <cellStyle name="Обычный 3 12 10 2 2 3 2 2" xfId="15415"/>
    <cellStyle name="Обычный 3 12 10 2 2 3 3" xfId="15416"/>
    <cellStyle name="Обычный 3 12 10 2 2 4" xfId="15417"/>
    <cellStyle name="Обычный 3 12 10 2 2 4 2" xfId="15418"/>
    <cellStyle name="Обычный 3 12 10 2 2 5" xfId="15419"/>
    <cellStyle name="Обычный 3 12 10 2 3" xfId="15420"/>
    <cellStyle name="Обычный 3 12 10 2 3 2" xfId="15421"/>
    <cellStyle name="Обычный 3 12 10 2 3 2 2" xfId="15422"/>
    <cellStyle name="Обычный 3 12 10 2 3 2 2 2" xfId="15423"/>
    <cellStyle name="Обычный 3 12 10 2 3 2 2 2 2" xfId="15424"/>
    <cellStyle name="Обычный 3 12 10 2 3 2 2 3" xfId="15425"/>
    <cellStyle name="Обычный 3 12 10 2 3 2 3" xfId="15426"/>
    <cellStyle name="Обычный 3 12 10 2 3 2 3 2" xfId="15427"/>
    <cellStyle name="Обычный 3 12 10 2 3 2 4" xfId="15428"/>
    <cellStyle name="Обычный 3 12 10 2 3 3" xfId="15429"/>
    <cellStyle name="Обычный 3 12 10 2 3 3 2" xfId="15430"/>
    <cellStyle name="Обычный 3 12 10 2 3 3 2 2" xfId="15431"/>
    <cellStyle name="Обычный 3 12 10 2 3 3 3" xfId="15432"/>
    <cellStyle name="Обычный 3 12 10 2 3 4" xfId="15433"/>
    <cellStyle name="Обычный 3 12 10 2 3 4 2" xfId="15434"/>
    <cellStyle name="Обычный 3 12 10 2 3 5" xfId="15435"/>
    <cellStyle name="Обычный 3 12 10 2 4" xfId="15436"/>
    <cellStyle name="Обычный 3 12 10 2 4 2" xfId="15437"/>
    <cellStyle name="Обычный 3 12 10 2 4 2 2" xfId="15438"/>
    <cellStyle name="Обычный 3 12 10 2 4 2 2 2" xfId="15439"/>
    <cellStyle name="Обычный 3 12 10 2 4 2 3" xfId="15440"/>
    <cellStyle name="Обычный 3 12 10 2 4 3" xfId="15441"/>
    <cellStyle name="Обычный 3 12 10 2 4 3 2" xfId="15442"/>
    <cellStyle name="Обычный 3 12 10 2 4 4" xfId="15443"/>
    <cellStyle name="Обычный 3 12 10 2 5" xfId="15444"/>
    <cellStyle name="Обычный 3 12 10 2 5 2" xfId="15445"/>
    <cellStyle name="Обычный 3 12 10 2 5 2 2" xfId="15446"/>
    <cellStyle name="Обычный 3 12 10 2 5 3" xfId="15447"/>
    <cellStyle name="Обычный 3 12 10 2 6" xfId="15448"/>
    <cellStyle name="Обычный 3 12 10 2 6 2" xfId="15449"/>
    <cellStyle name="Обычный 3 12 10 2 7" xfId="15450"/>
    <cellStyle name="Обычный 3 12 10 3" xfId="15451"/>
    <cellStyle name="Обычный 3 12 10 3 2" xfId="15452"/>
    <cellStyle name="Обычный 3 12 10 3 2 2" xfId="15453"/>
    <cellStyle name="Обычный 3 12 10 3 2 2 2" xfId="15454"/>
    <cellStyle name="Обычный 3 12 10 3 2 2 2 2" xfId="15455"/>
    <cellStyle name="Обычный 3 12 10 3 2 2 3" xfId="15456"/>
    <cellStyle name="Обычный 3 12 10 3 2 3" xfId="15457"/>
    <cellStyle name="Обычный 3 12 10 3 2 3 2" xfId="15458"/>
    <cellStyle name="Обычный 3 12 10 3 2 4" xfId="15459"/>
    <cellStyle name="Обычный 3 12 10 3 3" xfId="15460"/>
    <cellStyle name="Обычный 3 12 10 3 3 2" xfId="15461"/>
    <cellStyle name="Обычный 3 12 10 3 3 2 2" xfId="15462"/>
    <cellStyle name="Обычный 3 12 10 3 3 3" xfId="15463"/>
    <cellStyle name="Обычный 3 12 10 3 4" xfId="15464"/>
    <cellStyle name="Обычный 3 12 10 3 4 2" xfId="15465"/>
    <cellStyle name="Обычный 3 12 10 3 5" xfId="15466"/>
    <cellStyle name="Обычный 3 12 10 4" xfId="15467"/>
    <cellStyle name="Обычный 3 12 10 4 2" xfId="15468"/>
    <cellStyle name="Обычный 3 12 10 4 2 2" xfId="15469"/>
    <cellStyle name="Обычный 3 12 10 4 2 2 2" xfId="15470"/>
    <cellStyle name="Обычный 3 12 10 4 2 2 2 2" xfId="15471"/>
    <cellStyle name="Обычный 3 12 10 4 2 2 3" xfId="15472"/>
    <cellStyle name="Обычный 3 12 10 4 2 3" xfId="15473"/>
    <cellStyle name="Обычный 3 12 10 4 2 3 2" xfId="15474"/>
    <cellStyle name="Обычный 3 12 10 4 2 4" xfId="15475"/>
    <cellStyle name="Обычный 3 12 10 4 3" xfId="15476"/>
    <cellStyle name="Обычный 3 12 10 4 3 2" xfId="15477"/>
    <cellStyle name="Обычный 3 12 10 4 3 2 2" xfId="15478"/>
    <cellStyle name="Обычный 3 12 10 4 3 3" xfId="15479"/>
    <cellStyle name="Обычный 3 12 10 4 4" xfId="15480"/>
    <cellStyle name="Обычный 3 12 10 4 4 2" xfId="15481"/>
    <cellStyle name="Обычный 3 12 10 4 5" xfId="15482"/>
    <cellStyle name="Обычный 3 12 10 5" xfId="15483"/>
    <cellStyle name="Обычный 3 12 10 5 2" xfId="15484"/>
    <cellStyle name="Обычный 3 12 10 5 2 2" xfId="15485"/>
    <cellStyle name="Обычный 3 12 10 5 2 2 2" xfId="15486"/>
    <cellStyle name="Обычный 3 12 10 5 2 3" xfId="15487"/>
    <cellStyle name="Обычный 3 12 10 5 3" xfId="15488"/>
    <cellStyle name="Обычный 3 12 10 5 3 2" xfId="15489"/>
    <cellStyle name="Обычный 3 12 10 5 4" xfId="15490"/>
    <cellStyle name="Обычный 3 12 10 6" xfId="15491"/>
    <cellStyle name="Обычный 3 12 10 6 2" xfId="15492"/>
    <cellStyle name="Обычный 3 12 10 6 2 2" xfId="15493"/>
    <cellStyle name="Обычный 3 12 10 6 3" xfId="15494"/>
    <cellStyle name="Обычный 3 12 10 7" xfId="15495"/>
    <cellStyle name="Обычный 3 12 10 7 2" xfId="15496"/>
    <cellStyle name="Обычный 3 12 10 8" xfId="15497"/>
    <cellStyle name="Обычный 3 12 11" xfId="15498"/>
    <cellStyle name="Обычный 3 12 11 2" xfId="15499"/>
    <cellStyle name="Обычный 3 12 11 2 2" xfId="15500"/>
    <cellStyle name="Обычный 3 12 11 2 2 2" xfId="15501"/>
    <cellStyle name="Обычный 3 12 11 2 2 2 2" xfId="15502"/>
    <cellStyle name="Обычный 3 12 11 2 2 2 2 2" xfId="15503"/>
    <cellStyle name="Обычный 3 12 11 2 2 2 2 2 2" xfId="15504"/>
    <cellStyle name="Обычный 3 12 11 2 2 2 2 3" xfId="15505"/>
    <cellStyle name="Обычный 3 12 11 2 2 2 3" xfId="15506"/>
    <cellStyle name="Обычный 3 12 11 2 2 2 3 2" xfId="15507"/>
    <cellStyle name="Обычный 3 12 11 2 2 2 4" xfId="15508"/>
    <cellStyle name="Обычный 3 12 11 2 2 3" xfId="15509"/>
    <cellStyle name="Обычный 3 12 11 2 2 3 2" xfId="15510"/>
    <cellStyle name="Обычный 3 12 11 2 2 3 2 2" xfId="15511"/>
    <cellStyle name="Обычный 3 12 11 2 2 3 3" xfId="15512"/>
    <cellStyle name="Обычный 3 12 11 2 2 4" xfId="15513"/>
    <cellStyle name="Обычный 3 12 11 2 2 4 2" xfId="15514"/>
    <cellStyle name="Обычный 3 12 11 2 2 5" xfId="15515"/>
    <cellStyle name="Обычный 3 12 11 2 3" xfId="15516"/>
    <cellStyle name="Обычный 3 12 11 2 3 2" xfId="15517"/>
    <cellStyle name="Обычный 3 12 11 2 3 2 2" xfId="15518"/>
    <cellStyle name="Обычный 3 12 11 2 3 2 2 2" xfId="15519"/>
    <cellStyle name="Обычный 3 12 11 2 3 2 2 2 2" xfId="15520"/>
    <cellStyle name="Обычный 3 12 11 2 3 2 2 3" xfId="15521"/>
    <cellStyle name="Обычный 3 12 11 2 3 2 3" xfId="15522"/>
    <cellStyle name="Обычный 3 12 11 2 3 2 3 2" xfId="15523"/>
    <cellStyle name="Обычный 3 12 11 2 3 2 4" xfId="15524"/>
    <cellStyle name="Обычный 3 12 11 2 3 3" xfId="15525"/>
    <cellStyle name="Обычный 3 12 11 2 3 3 2" xfId="15526"/>
    <cellStyle name="Обычный 3 12 11 2 3 3 2 2" xfId="15527"/>
    <cellStyle name="Обычный 3 12 11 2 3 3 3" xfId="15528"/>
    <cellStyle name="Обычный 3 12 11 2 3 4" xfId="15529"/>
    <cellStyle name="Обычный 3 12 11 2 3 4 2" xfId="15530"/>
    <cellStyle name="Обычный 3 12 11 2 3 5" xfId="15531"/>
    <cellStyle name="Обычный 3 12 11 2 4" xfId="15532"/>
    <cellStyle name="Обычный 3 12 11 2 4 2" xfId="15533"/>
    <cellStyle name="Обычный 3 12 11 2 4 2 2" xfId="15534"/>
    <cellStyle name="Обычный 3 12 11 2 4 2 2 2" xfId="15535"/>
    <cellStyle name="Обычный 3 12 11 2 4 2 3" xfId="15536"/>
    <cellStyle name="Обычный 3 12 11 2 4 3" xfId="15537"/>
    <cellStyle name="Обычный 3 12 11 2 4 3 2" xfId="15538"/>
    <cellStyle name="Обычный 3 12 11 2 4 4" xfId="15539"/>
    <cellStyle name="Обычный 3 12 11 2 5" xfId="15540"/>
    <cellStyle name="Обычный 3 12 11 2 5 2" xfId="15541"/>
    <cellStyle name="Обычный 3 12 11 2 5 2 2" xfId="15542"/>
    <cellStyle name="Обычный 3 12 11 2 5 3" xfId="15543"/>
    <cellStyle name="Обычный 3 12 11 2 6" xfId="15544"/>
    <cellStyle name="Обычный 3 12 11 2 6 2" xfId="15545"/>
    <cellStyle name="Обычный 3 12 11 2 7" xfId="15546"/>
    <cellStyle name="Обычный 3 12 11 3" xfId="15547"/>
    <cellStyle name="Обычный 3 12 11 3 2" xfId="15548"/>
    <cellStyle name="Обычный 3 12 11 3 2 2" xfId="15549"/>
    <cellStyle name="Обычный 3 12 11 3 2 2 2" xfId="15550"/>
    <cellStyle name="Обычный 3 12 11 3 2 2 2 2" xfId="15551"/>
    <cellStyle name="Обычный 3 12 11 3 2 2 3" xfId="15552"/>
    <cellStyle name="Обычный 3 12 11 3 2 3" xfId="15553"/>
    <cellStyle name="Обычный 3 12 11 3 2 3 2" xfId="15554"/>
    <cellStyle name="Обычный 3 12 11 3 2 4" xfId="15555"/>
    <cellStyle name="Обычный 3 12 11 3 3" xfId="15556"/>
    <cellStyle name="Обычный 3 12 11 3 3 2" xfId="15557"/>
    <cellStyle name="Обычный 3 12 11 3 3 2 2" xfId="15558"/>
    <cellStyle name="Обычный 3 12 11 3 3 3" xfId="15559"/>
    <cellStyle name="Обычный 3 12 11 3 4" xfId="15560"/>
    <cellStyle name="Обычный 3 12 11 3 4 2" xfId="15561"/>
    <cellStyle name="Обычный 3 12 11 3 5" xfId="15562"/>
    <cellStyle name="Обычный 3 12 11 4" xfId="15563"/>
    <cellStyle name="Обычный 3 12 11 4 2" xfId="15564"/>
    <cellStyle name="Обычный 3 12 11 4 2 2" xfId="15565"/>
    <cellStyle name="Обычный 3 12 11 4 2 2 2" xfId="15566"/>
    <cellStyle name="Обычный 3 12 11 4 2 2 2 2" xfId="15567"/>
    <cellStyle name="Обычный 3 12 11 4 2 2 3" xfId="15568"/>
    <cellStyle name="Обычный 3 12 11 4 2 3" xfId="15569"/>
    <cellStyle name="Обычный 3 12 11 4 2 3 2" xfId="15570"/>
    <cellStyle name="Обычный 3 12 11 4 2 4" xfId="15571"/>
    <cellStyle name="Обычный 3 12 11 4 3" xfId="15572"/>
    <cellStyle name="Обычный 3 12 11 4 3 2" xfId="15573"/>
    <cellStyle name="Обычный 3 12 11 4 3 2 2" xfId="15574"/>
    <cellStyle name="Обычный 3 12 11 4 3 3" xfId="15575"/>
    <cellStyle name="Обычный 3 12 11 4 4" xfId="15576"/>
    <cellStyle name="Обычный 3 12 11 4 4 2" xfId="15577"/>
    <cellStyle name="Обычный 3 12 11 4 5" xfId="15578"/>
    <cellStyle name="Обычный 3 12 11 5" xfId="15579"/>
    <cellStyle name="Обычный 3 12 11 5 2" xfId="15580"/>
    <cellStyle name="Обычный 3 12 11 5 2 2" xfId="15581"/>
    <cellStyle name="Обычный 3 12 11 5 2 2 2" xfId="15582"/>
    <cellStyle name="Обычный 3 12 11 5 2 3" xfId="15583"/>
    <cellStyle name="Обычный 3 12 11 5 3" xfId="15584"/>
    <cellStyle name="Обычный 3 12 11 5 3 2" xfId="15585"/>
    <cellStyle name="Обычный 3 12 11 5 4" xfId="15586"/>
    <cellStyle name="Обычный 3 12 11 6" xfId="15587"/>
    <cellStyle name="Обычный 3 12 11 6 2" xfId="15588"/>
    <cellStyle name="Обычный 3 12 11 6 2 2" xfId="15589"/>
    <cellStyle name="Обычный 3 12 11 6 3" xfId="15590"/>
    <cellStyle name="Обычный 3 12 11 7" xfId="15591"/>
    <cellStyle name="Обычный 3 12 11 7 2" xfId="15592"/>
    <cellStyle name="Обычный 3 12 11 8" xfId="15593"/>
    <cellStyle name="Обычный 3 12 12" xfId="15594"/>
    <cellStyle name="Обычный 3 12 12 2" xfId="15595"/>
    <cellStyle name="Обычный 3 12 12 2 2" xfId="15596"/>
    <cellStyle name="Обычный 3 12 12 2 2 2" xfId="15597"/>
    <cellStyle name="Обычный 3 12 12 2 2 2 2" xfId="15598"/>
    <cellStyle name="Обычный 3 12 12 2 2 2 2 2" xfId="15599"/>
    <cellStyle name="Обычный 3 12 12 2 2 2 2 2 2" xfId="15600"/>
    <cellStyle name="Обычный 3 12 12 2 2 2 2 3" xfId="15601"/>
    <cellStyle name="Обычный 3 12 12 2 2 2 3" xfId="15602"/>
    <cellStyle name="Обычный 3 12 12 2 2 2 3 2" xfId="15603"/>
    <cellStyle name="Обычный 3 12 12 2 2 2 4" xfId="15604"/>
    <cellStyle name="Обычный 3 12 12 2 2 3" xfId="15605"/>
    <cellStyle name="Обычный 3 12 12 2 2 3 2" xfId="15606"/>
    <cellStyle name="Обычный 3 12 12 2 2 3 2 2" xfId="15607"/>
    <cellStyle name="Обычный 3 12 12 2 2 3 3" xfId="15608"/>
    <cellStyle name="Обычный 3 12 12 2 2 4" xfId="15609"/>
    <cellStyle name="Обычный 3 12 12 2 2 4 2" xfId="15610"/>
    <cellStyle name="Обычный 3 12 12 2 2 5" xfId="15611"/>
    <cellStyle name="Обычный 3 12 12 2 3" xfId="15612"/>
    <cellStyle name="Обычный 3 12 12 2 3 2" xfId="15613"/>
    <cellStyle name="Обычный 3 12 12 2 3 2 2" xfId="15614"/>
    <cellStyle name="Обычный 3 12 12 2 3 2 2 2" xfId="15615"/>
    <cellStyle name="Обычный 3 12 12 2 3 2 2 2 2" xfId="15616"/>
    <cellStyle name="Обычный 3 12 12 2 3 2 2 3" xfId="15617"/>
    <cellStyle name="Обычный 3 12 12 2 3 2 3" xfId="15618"/>
    <cellStyle name="Обычный 3 12 12 2 3 2 3 2" xfId="15619"/>
    <cellStyle name="Обычный 3 12 12 2 3 2 4" xfId="15620"/>
    <cellStyle name="Обычный 3 12 12 2 3 3" xfId="15621"/>
    <cellStyle name="Обычный 3 12 12 2 3 3 2" xfId="15622"/>
    <cellStyle name="Обычный 3 12 12 2 3 3 2 2" xfId="15623"/>
    <cellStyle name="Обычный 3 12 12 2 3 3 3" xfId="15624"/>
    <cellStyle name="Обычный 3 12 12 2 3 4" xfId="15625"/>
    <cellStyle name="Обычный 3 12 12 2 3 4 2" xfId="15626"/>
    <cellStyle name="Обычный 3 12 12 2 3 5" xfId="15627"/>
    <cellStyle name="Обычный 3 12 12 2 4" xfId="15628"/>
    <cellStyle name="Обычный 3 12 12 2 4 2" xfId="15629"/>
    <cellStyle name="Обычный 3 12 12 2 4 2 2" xfId="15630"/>
    <cellStyle name="Обычный 3 12 12 2 4 2 2 2" xfId="15631"/>
    <cellStyle name="Обычный 3 12 12 2 4 2 3" xfId="15632"/>
    <cellStyle name="Обычный 3 12 12 2 4 3" xfId="15633"/>
    <cellStyle name="Обычный 3 12 12 2 4 3 2" xfId="15634"/>
    <cellStyle name="Обычный 3 12 12 2 4 4" xfId="15635"/>
    <cellStyle name="Обычный 3 12 12 2 5" xfId="15636"/>
    <cellStyle name="Обычный 3 12 12 2 5 2" xfId="15637"/>
    <cellStyle name="Обычный 3 12 12 2 5 2 2" xfId="15638"/>
    <cellStyle name="Обычный 3 12 12 2 5 3" xfId="15639"/>
    <cellStyle name="Обычный 3 12 12 2 6" xfId="15640"/>
    <cellStyle name="Обычный 3 12 12 2 6 2" xfId="15641"/>
    <cellStyle name="Обычный 3 12 12 2 7" xfId="15642"/>
    <cellStyle name="Обычный 3 12 12 3" xfId="15643"/>
    <cellStyle name="Обычный 3 12 12 3 2" xfId="15644"/>
    <cellStyle name="Обычный 3 12 12 3 2 2" xfId="15645"/>
    <cellStyle name="Обычный 3 12 12 3 2 2 2" xfId="15646"/>
    <cellStyle name="Обычный 3 12 12 3 2 2 2 2" xfId="15647"/>
    <cellStyle name="Обычный 3 12 12 3 2 2 3" xfId="15648"/>
    <cellStyle name="Обычный 3 12 12 3 2 3" xfId="15649"/>
    <cellStyle name="Обычный 3 12 12 3 2 3 2" xfId="15650"/>
    <cellStyle name="Обычный 3 12 12 3 2 4" xfId="15651"/>
    <cellStyle name="Обычный 3 12 12 3 3" xfId="15652"/>
    <cellStyle name="Обычный 3 12 12 3 3 2" xfId="15653"/>
    <cellStyle name="Обычный 3 12 12 3 3 2 2" xfId="15654"/>
    <cellStyle name="Обычный 3 12 12 3 3 3" xfId="15655"/>
    <cellStyle name="Обычный 3 12 12 3 4" xfId="15656"/>
    <cellStyle name="Обычный 3 12 12 3 4 2" xfId="15657"/>
    <cellStyle name="Обычный 3 12 12 3 5" xfId="15658"/>
    <cellStyle name="Обычный 3 12 12 4" xfId="15659"/>
    <cellStyle name="Обычный 3 12 12 4 2" xfId="15660"/>
    <cellStyle name="Обычный 3 12 12 4 2 2" xfId="15661"/>
    <cellStyle name="Обычный 3 12 12 4 2 2 2" xfId="15662"/>
    <cellStyle name="Обычный 3 12 12 4 2 2 2 2" xfId="15663"/>
    <cellStyle name="Обычный 3 12 12 4 2 2 3" xfId="15664"/>
    <cellStyle name="Обычный 3 12 12 4 2 3" xfId="15665"/>
    <cellStyle name="Обычный 3 12 12 4 2 3 2" xfId="15666"/>
    <cellStyle name="Обычный 3 12 12 4 2 4" xfId="15667"/>
    <cellStyle name="Обычный 3 12 12 4 3" xfId="15668"/>
    <cellStyle name="Обычный 3 12 12 4 3 2" xfId="15669"/>
    <cellStyle name="Обычный 3 12 12 4 3 2 2" xfId="15670"/>
    <cellStyle name="Обычный 3 12 12 4 3 3" xfId="15671"/>
    <cellStyle name="Обычный 3 12 12 4 4" xfId="15672"/>
    <cellStyle name="Обычный 3 12 12 4 4 2" xfId="15673"/>
    <cellStyle name="Обычный 3 12 12 4 5" xfId="15674"/>
    <cellStyle name="Обычный 3 12 12 5" xfId="15675"/>
    <cellStyle name="Обычный 3 12 12 5 2" xfId="15676"/>
    <cellStyle name="Обычный 3 12 12 5 2 2" xfId="15677"/>
    <cellStyle name="Обычный 3 12 12 5 2 2 2" xfId="15678"/>
    <cellStyle name="Обычный 3 12 12 5 2 3" xfId="15679"/>
    <cellStyle name="Обычный 3 12 12 5 3" xfId="15680"/>
    <cellStyle name="Обычный 3 12 12 5 3 2" xfId="15681"/>
    <cellStyle name="Обычный 3 12 12 5 4" xfId="15682"/>
    <cellStyle name="Обычный 3 12 12 6" xfId="15683"/>
    <cellStyle name="Обычный 3 12 12 6 2" xfId="15684"/>
    <cellStyle name="Обычный 3 12 12 6 2 2" xfId="15685"/>
    <cellStyle name="Обычный 3 12 12 6 3" xfId="15686"/>
    <cellStyle name="Обычный 3 12 12 7" xfId="15687"/>
    <cellStyle name="Обычный 3 12 12 7 2" xfId="15688"/>
    <cellStyle name="Обычный 3 12 12 8" xfId="15689"/>
    <cellStyle name="Обычный 3 12 13" xfId="15690"/>
    <cellStyle name="Обычный 3 12 13 2" xfId="15691"/>
    <cellStyle name="Обычный 3 12 13 2 2" xfId="15692"/>
    <cellStyle name="Обычный 3 12 13 2 2 2" xfId="15693"/>
    <cellStyle name="Обычный 3 12 13 2 2 2 2" xfId="15694"/>
    <cellStyle name="Обычный 3 12 13 2 2 2 2 2" xfId="15695"/>
    <cellStyle name="Обычный 3 12 13 2 2 2 2 2 2" xfId="15696"/>
    <cellStyle name="Обычный 3 12 13 2 2 2 2 3" xfId="15697"/>
    <cellStyle name="Обычный 3 12 13 2 2 2 3" xfId="15698"/>
    <cellStyle name="Обычный 3 12 13 2 2 2 3 2" xfId="15699"/>
    <cellStyle name="Обычный 3 12 13 2 2 2 4" xfId="15700"/>
    <cellStyle name="Обычный 3 12 13 2 2 3" xfId="15701"/>
    <cellStyle name="Обычный 3 12 13 2 2 3 2" xfId="15702"/>
    <cellStyle name="Обычный 3 12 13 2 2 3 2 2" xfId="15703"/>
    <cellStyle name="Обычный 3 12 13 2 2 3 3" xfId="15704"/>
    <cellStyle name="Обычный 3 12 13 2 2 4" xfId="15705"/>
    <cellStyle name="Обычный 3 12 13 2 2 4 2" xfId="15706"/>
    <cellStyle name="Обычный 3 12 13 2 2 5" xfId="15707"/>
    <cellStyle name="Обычный 3 12 13 2 3" xfId="15708"/>
    <cellStyle name="Обычный 3 12 13 2 3 2" xfId="15709"/>
    <cellStyle name="Обычный 3 12 13 2 3 2 2" xfId="15710"/>
    <cellStyle name="Обычный 3 12 13 2 3 2 2 2" xfId="15711"/>
    <cellStyle name="Обычный 3 12 13 2 3 2 2 2 2" xfId="15712"/>
    <cellStyle name="Обычный 3 12 13 2 3 2 2 3" xfId="15713"/>
    <cellStyle name="Обычный 3 12 13 2 3 2 3" xfId="15714"/>
    <cellStyle name="Обычный 3 12 13 2 3 2 3 2" xfId="15715"/>
    <cellStyle name="Обычный 3 12 13 2 3 2 4" xfId="15716"/>
    <cellStyle name="Обычный 3 12 13 2 3 3" xfId="15717"/>
    <cellStyle name="Обычный 3 12 13 2 3 3 2" xfId="15718"/>
    <cellStyle name="Обычный 3 12 13 2 3 3 2 2" xfId="15719"/>
    <cellStyle name="Обычный 3 12 13 2 3 3 3" xfId="15720"/>
    <cellStyle name="Обычный 3 12 13 2 3 4" xfId="15721"/>
    <cellStyle name="Обычный 3 12 13 2 3 4 2" xfId="15722"/>
    <cellStyle name="Обычный 3 12 13 2 3 5" xfId="15723"/>
    <cellStyle name="Обычный 3 12 13 2 4" xfId="15724"/>
    <cellStyle name="Обычный 3 12 13 2 4 2" xfId="15725"/>
    <cellStyle name="Обычный 3 12 13 2 4 2 2" xfId="15726"/>
    <cellStyle name="Обычный 3 12 13 2 4 2 2 2" xfId="15727"/>
    <cellStyle name="Обычный 3 12 13 2 4 2 3" xfId="15728"/>
    <cellStyle name="Обычный 3 12 13 2 4 3" xfId="15729"/>
    <cellStyle name="Обычный 3 12 13 2 4 3 2" xfId="15730"/>
    <cellStyle name="Обычный 3 12 13 2 4 4" xfId="15731"/>
    <cellStyle name="Обычный 3 12 13 2 5" xfId="15732"/>
    <cellStyle name="Обычный 3 12 13 2 5 2" xfId="15733"/>
    <cellStyle name="Обычный 3 12 13 2 5 2 2" xfId="15734"/>
    <cellStyle name="Обычный 3 12 13 2 5 3" xfId="15735"/>
    <cellStyle name="Обычный 3 12 13 2 6" xfId="15736"/>
    <cellStyle name="Обычный 3 12 13 2 6 2" xfId="15737"/>
    <cellStyle name="Обычный 3 12 13 2 7" xfId="15738"/>
    <cellStyle name="Обычный 3 12 13 3" xfId="15739"/>
    <cellStyle name="Обычный 3 12 13 3 2" xfId="15740"/>
    <cellStyle name="Обычный 3 12 13 3 2 2" xfId="15741"/>
    <cellStyle name="Обычный 3 12 13 3 2 2 2" xfId="15742"/>
    <cellStyle name="Обычный 3 12 13 3 2 2 2 2" xfId="15743"/>
    <cellStyle name="Обычный 3 12 13 3 2 2 3" xfId="15744"/>
    <cellStyle name="Обычный 3 12 13 3 2 3" xfId="15745"/>
    <cellStyle name="Обычный 3 12 13 3 2 3 2" xfId="15746"/>
    <cellStyle name="Обычный 3 12 13 3 2 4" xfId="15747"/>
    <cellStyle name="Обычный 3 12 13 3 3" xfId="15748"/>
    <cellStyle name="Обычный 3 12 13 3 3 2" xfId="15749"/>
    <cellStyle name="Обычный 3 12 13 3 3 2 2" xfId="15750"/>
    <cellStyle name="Обычный 3 12 13 3 3 3" xfId="15751"/>
    <cellStyle name="Обычный 3 12 13 3 4" xfId="15752"/>
    <cellStyle name="Обычный 3 12 13 3 4 2" xfId="15753"/>
    <cellStyle name="Обычный 3 12 13 3 5" xfId="15754"/>
    <cellStyle name="Обычный 3 12 13 4" xfId="15755"/>
    <cellStyle name="Обычный 3 12 13 4 2" xfId="15756"/>
    <cellStyle name="Обычный 3 12 13 4 2 2" xfId="15757"/>
    <cellStyle name="Обычный 3 12 13 4 2 2 2" xfId="15758"/>
    <cellStyle name="Обычный 3 12 13 4 2 2 2 2" xfId="15759"/>
    <cellStyle name="Обычный 3 12 13 4 2 2 3" xfId="15760"/>
    <cellStyle name="Обычный 3 12 13 4 2 3" xfId="15761"/>
    <cellStyle name="Обычный 3 12 13 4 2 3 2" xfId="15762"/>
    <cellStyle name="Обычный 3 12 13 4 2 4" xfId="15763"/>
    <cellStyle name="Обычный 3 12 13 4 3" xfId="15764"/>
    <cellStyle name="Обычный 3 12 13 4 3 2" xfId="15765"/>
    <cellStyle name="Обычный 3 12 13 4 3 2 2" xfId="15766"/>
    <cellStyle name="Обычный 3 12 13 4 3 3" xfId="15767"/>
    <cellStyle name="Обычный 3 12 13 4 4" xfId="15768"/>
    <cellStyle name="Обычный 3 12 13 4 4 2" xfId="15769"/>
    <cellStyle name="Обычный 3 12 13 4 5" xfId="15770"/>
    <cellStyle name="Обычный 3 12 13 5" xfId="15771"/>
    <cellStyle name="Обычный 3 12 13 5 2" xfId="15772"/>
    <cellStyle name="Обычный 3 12 13 5 2 2" xfId="15773"/>
    <cellStyle name="Обычный 3 12 13 5 2 2 2" xfId="15774"/>
    <cellStyle name="Обычный 3 12 13 5 2 3" xfId="15775"/>
    <cellStyle name="Обычный 3 12 13 5 3" xfId="15776"/>
    <cellStyle name="Обычный 3 12 13 5 3 2" xfId="15777"/>
    <cellStyle name="Обычный 3 12 13 5 4" xfId="15778"/>
    <cellStyle name="Обычный 3 12 13 6" xfId="15779"/>
    <cellStyle name="Обычный 3 12 13 6 2" xfId="15780"/>
    <cellStyle name="Обычный 3 12 13 6 2 2" xfId="15781"/>
    <cellStyle name="Обычный 3 12 13 6 3" xfId="15782"/>
    <cellStyle name="Обычный 3 12 13 7" xfId="15783"/>
    <cellStyle name="Обычный 3 12 13 7 2" xfId="15784"/>
    <cellStyle name="Обычный 3 12 13 8" xfId="15785"/>
    <cellStyle name="Обычный 3 12 14" xfId="15786"/>
    <cellStyle name="Обычный 3 12 14 2" xfId="15787"/>
    <cellStyle name="Обычный 3 12 14 2 2" xfId="15788"/>
    <cellStyle name="Обычный 3 12 14 2 2 2" xfId="15789"/>
    <cellStyle name="Обычный 3 12 14 2 2 2 2" xfId="15790"/>
    <cellStyle name="Обычный 3 12 14 2 2 2 2 2" xfId="15791"/>
    <cellStyle name="Обычный 3 12 14 2 2 2 2 2 2" xfId="15792"/>
    <cellStyle name="Обычный 3 12 14 2 2 2 2 3" xfId="15793"/>
    <cellStyle name="Обычный 3 12 14 2 2 2 3" xfId="15794"/>
    <cellStyle name="Обычный 3 12 14 2 2 2 3 2" xfId="15795"/>
    <cellStyle name="Обычный 3 12 14 2 2 2 4" xfId="15796"/>
    <cellStyle name="Обычный 3 12 14 2 2 3" xfId="15797"/>
    <cellStyle name="Обычный 3 12 14 2 2 3 2" xfId="15798"/>
    <cellStyle name="Обычный 3 12 14 2 2 3 2 2" xfId="15799"/>
    <cellStyle name="Обычный 3 12 14 2 2 3 3" xfId="15800"/>
    <cellStyle name="Обычный 3 12 14 2 2 4" xfId="15801"/>
    <cellStyle name="Обычный 3 12 14 2 2 4 2" xfId="15802"/>
    <cellStyle name="Обычный 3 12 14 2 2 5" xfId="15803"/>
    <cellStyle name="Обычный 3 12 14 2 3" xfId="15804"/>
    <cellStyle name="Обычный 3 12 14 2 3 2" xfId="15805"/>
    <cellStyle name="Обычный 3 12 14 2 3 2 2" xfId="15806"/>
    <cellStyle name="Обычный 3 12 14 2 3 2 2 2" xfId="15807"/>
    <cellStyle name="Обычный 3 12 14 2 3 2 2 2 2" xfId="15808"/>
    <cellStyle name="Обычный 3 12 14 2 3 2 2 3" xfId="15809"/>
    <cellStyle name="Обычный 3 12 14 2 3 2 3" xfId="15810"/>
    <cellStyle name="Обычный 3 12 14 2 3 2 3 2" xfId="15811"/>
    <cellStyle name="Обычный 3 12 14 2 3 2 4" xfId="15812"/>
    <cellStyle name="Обычный 3 12 14 2 3 3" xfId="15813"/>
    <cellStyle name="Обычный 3 12 14 2 3 3 2" xfId="15814"/>
    <cellStyle name="Обычный 3 12 14 2 3 3 2 2" xfId="15815"/>
    <cellStyle name="Обычный 3 12 14 2 3 3 3" xfId="15816"/>
    <cellStyle name="Обычный 3 12 14 2 3 4" xfId="15817"/>
    <cellStyle name="Обычный 3 12 14 2 3 4 2" xfId="15818"/>
    <cellStyle name="Обычный 3 12 14 2 3 5" xfId="15819"/>
    <cellStyle name="Обычный 3 12 14 2 4" xfId="15820"/>
    <cellStyle name="Обычный 3 12 14 2 4 2" xfId="15821"/>
    <cellStyle name="Обычный 3 12 14 2 4 2 2" xfId="15822"/>
    <cellStyle name="Обычный 3 12 14 2 4 2 2 2" xfId="15823"/>
    <cellStyle name="Обычный 3 12 14 2 4 2 3" xfId="15824"/>
    <cellStyle name="Обычный 3 12 14 2 4 3" xfId="15825"/>
    <cellStyle name="Обычный 3 12 14 2 4 3 2" xfId="15826"/>
    <cellStyle name="Обычный 3 12 14 2 4 4" xfId="15827"/>
    <cellStyle name="Обычный 3 12 14 2 5" xfId="15828"/>
    <cellStyle name="Обычный 3 12 14 2 5 2" xfId="15829"/>
    <cellStyle name="Обычный 3 12 14 2 5 2 2" xfId="15830"/>
    <cellStyle name="Обычный 3 12 14 2 5 3" xfId="15831"/>
    <cellStyle name="Обычный 3 12 14 2 6" xfId="15832"/>
    <cellStyle name="Обычный 3 12 14 2 6 2" xfId="15833"/>
    <cellStyle name="Обычный 3 12 14 2 7" xfId="15834"/>
    <cellStyle name="Обычный 3 12 14 3" xfId="15835"/>
    <cellStyle name="Обычный 3 12 14 3 2" xfId="15836"/>
    <cellStyle name="Обычный 3 12 14 3 2 2" xfId="15837"/>
    <cellStyle name="Обычный 3 12 14 3 2 2 2" xfId="15838"/>
    <cellStyle name="Обычный 3 12 14 3 2 2 2 2" xfId="15839"/>
    <cellStyle name="Обычный 3 12 14 3 2 2 3" xfId="15840"/>
    <cellStyle name="Обычный 3 12 14 3 2 3" xfId="15841"/>
    <cellStyle name="Обычный 3 12 14 3 2 3 2" xfId="15842"/>
    <cellStyle name="Обычный 3 12 14 3 2 4" xfId="15843"/>
    <cellStyle name="Обычный 3 12 14 3 3" xfId="15844"/>
    <cellStyle name="Обычный 3 12 14 3 3 2" xfId="15845"/>
    <cellStyle name="Обычный 3 12 14 3 3 2 2" xfId="15846"/>
    <cellStyle name="Обычный 3 12 14 3 3 3" xfId="15847"/>
    <cellStyle name="Обычный 3 12 14 3 4" xfId="15848"/>
    <cellStyle name="Обычный 3 12 14 3 4 2" xfId="15849"/>
    <cellStyle name="Обычный 3 12 14 3 5" xfId="15850"/>
    <cellStyle name="Обычный 3 12 14 4" xfId="15851"/>
    <cellStyle name="Обычный 3 12 14 4 2" xfId="15852"/>
    <cellStyle name="Обычный 3 12 14 4 2 2" xfId="15853"/>
    <cellStyle name="Обычный 3 12 14 4 2 2 2" xfId="15854"/>
    <cellStyle name="Обычный 3 12 14 4 2 2 2 2" xfId="15855"/>
    <cellStyle name="Обычный 3 12 14 4 2 2 3" xfId="15856"/>
    <cellStyle name="Обычный 3 12 14 4 2 3" xfId="15857"/>
    <cellStyle name="Обычный 3 12 14 4 2 3 2" xfId="15858"/>
    <cellStyle name="Обычный 3 12 14 4 2 4" xfId="15859"/>
    <cellStyle name="Обычный 3 12 14 4 3" xfId="15860"/>
    <cellStyle name="Обычный 3 12 14 4 3 2" xfId="15861"/>
    <cellStyle name="Обычный 3 12 14 4 3 2 2" xfId="15862"/>
    <cellStyle name="Обычный 3 12 14 4 3 3" xfId="15863"/>
    <cellStyle name="Обычный 3 12 14 4 4" xfId="15864"/>
    <cellStyle name="Обычный 3 12 14 4 4 2" xfId="15865"/>
    <cellStyle name="Обычный 3 12 14 4 5" xfId="15866"/>
    <cellStyle name="Обычный 3 12 14 5" xfId="15867"/>
    <cellStyle name="Обычный 3 12 14 5 2" xfId="15868"/>
    <cellStyle name="Обычный 3 12 14 5 2 2" xfId="15869"/>
    <cellStyle name="Обычный 3 12 14 5 2 2 2" xfId="15870"/>
    <cellStyle name="Обычный 3 12 14 5 2 3" xfId="15871"/>
    <cellStyle name="Обычный 3 12 14 5 3" xfId="15872"/>
    <cellStyle name="Обычный 3 12 14 5 3 2" xfId="15873"/>
    <cellStyle name="Обычный 3 12 14 5 4" xfId="15874"/>
    <cellStyle name="Обычный 3 12 14 6" xfId="15875"/>
    <cellStyle name="Обычный 3 12 14 6 2" xfId="15876"/>
    <cellStyle name="Обычный 3 12 14 6 2 2" xfId="15877"/>
    <cellStyle name="Обычный 3 12 14 6 3" xfId="15878"/>
    <cellStyle name="Обычный 3 12 14 7" xfId="15879"/>
    <cellStyle name="Обычный 3 12 14 7 2" xfId="15880"/>
    <cellStyle name="Обычный 3 12 14 8" xfId="15881"/>
    <cellStyle name="Обычный 3 12 15" xfId="15882"/>
    <cellStyle name="Обычный 3 12 15 2" xfId="15883"/>
    <cellStyle name="Обычный 3 12 15 2 2" xfId="15884"/>
    <cellStyle name="Обычный 3 12 15 2 2 2" xfId="15885"/>
    <cellStyle name="Обычный 3 12 15 2 2 2 2" xfId="15886"/>
    <cellStyle name="Обычный 3 12 15 2 2 2 2 2" xfId="15887"/>
    <cellStyle name="Обычный 3 12 15 2 2 2 2 2 2" xfId="15888"/>
    <cellStyle name="Обычный 3 12 15 2 2 2 2 3" xfId="15889"/>
    <cellStyle name="Обычный 3 12 15 2 2 2 3" xfId="15890"/>
    <cellStyle name="Обычный 3 12 15 2 2 2 3 2" xfId="15891"/>
    <cellStyle name="Обычный 3 12 15 2 2 2 4" xfId="15892"/>
    <cellStyle name="Обычный 3 12 15 2 2 3" xfId="15893"/>
    <cellStyle name="Обычный 3 12 15 2 2 3 2" xfId="15894"/>
    <cellStyle name="Обычный 3 12 15 2 2 3 2 2" xfId="15895"/>
    <cellStyle name="Обычный 3 12 15 2 2 3 3" xfId="15896"/>
    <cellStyle name="Обычный 3 12 15 2 2 4" xfId="15897"/>
    <cellStyle name="Обычный 3 12 15 2 2 4 2" xfId="15898"/>
    <cellStyle name="Обычный 3 12 15 2 2 5" xfId="15899"/>
    <cellStyle name="Обычный 3 12 15 2 3" xfId="15900"/>
    <cellStyle name="Обычный 3 12 15 2 3 2" xfId="15901"/>
    <cellStyle name="Обычный 3 12 15 2 3 2 2" xfId="15902"/>
    <cellStyle name="Обычный 3 12 15 2 3 2 2 2" xfId="15903"/>
    <cellStyle name="Обычный 3 12 15 2 3 2 2 2 2" xfId="15904"/>
    <cellStyle name="Обычный 3 12 15 2 3 2 2 3" xfId="15905"/>
    <cellStyle name="Обычный 3 12 15 2 3 2 3" xfId="15906"/>
    <cellStyle name="Обычный 3 12 15 2 3 2 3 2" xfId="15907"/>
    <cellStyle name="Обычный 3 12 15 2 3 2 4" xfId="15908"/>
    <cellStyle name="Обычный 3 12 15 2 3 3" xfId="15909"/>
    <cellStyle name="Обычный 3 12 15 2 3 3 2" xfId="15910"/>
    <cellStyle name="Обычный 3 12 15 2 3 3 2 2" xfId="15911"/>
    <cellStyle name="Обычный 3 12 15 2 3 3 3" xfId="15912"/>
    <cellStyle name="Обычный 3 12 15 2 3 4" xfId="15913"/>
    <cellStyle name="Обычный 3 12 15 2 3 4 2" xfId="15914"/>
    <cellStyle name="Обычный 3 12 15 2 3 5" xfId="15915"/>
    <cellStyle name="Обычный 3 12 15 2 4" xfId="15916"/>
    <cellStyle name="Обычный 3 12 15 2 4 2" xfId="15917"/>
    <cellStyle name="Обычный 3 12 15 2 4 2 2" xfId="15918"/>
    <cellStyle name="Обычный 3 12 15 2 4 2 2 2" xfId="15919"/>
    <cellStyle name="Обычный 3 12 15 2 4 2 3" xfId="15920"/>
    <cellStyle name="Обычный 3 12 15 2 4 3" xfId="15921"/>
    <cellStyle name="Обычный 3 12 15 2 4 3 2" xfId="15922"/>
    <cellStyle name="Обычный 3 12 15 2 4 4" xfId="15923"/>
    <cellStyle name="Обычный 3 12 15 2 5" xfId="15924"/>
    <cellStyle name="Обычный 3 12 15 2 5 2" xfId="15925"/>
    <cellStyle name="Обычный 3 12 15 2 5 2 2" xfId="15926"/>
    <cellStyle name="Обычный 3 12 15 2 5 3" xfId="15927"/>
    <cellStyle name="Обычный 3 12 15 2 6" xfId="15928"/>
    <cellStyle name="Обычный 3 12 15 2 6 2" xfId="15929"/>
    <cellStyle name="Обычный 3 12 15 2 7" xfId="15930"/>
    <cellStyle name="Обычный 3 12 15 3" xfId="15931"/>
    <cellStyle name="Обычный 3 12 15 3 2" xfId="15932"/>
    <cellStyle name="Обычный 3 12 15 3 2 2" xfId="15933"/>
    <cellStyle name="Обычный 3 12 15 3 2 2 2" xfId="15934"/>
    <cellStyle name="Обычный 3 12 15 3 2 2 2 2" xfId="15935"/>
    <cellStyle name="Обычный 3 12 15 3 2 2 3" xfId="15936"/>
    <cellStyle name="Обычный 3 12 15 3 2 3" xfId="15937"/>
    <cellStyle name="Обычный 3 12 15 3 2 3 2" xfId="15938"/>
    <cellStyle name="Обычный 3 12 15 3 2 4" xfId="15939"/>
    <cellStyle name="Обычный 3 12 15 3 3" xfId="15940"/>
    <cellStyle name="Обычный 3 12 15 3 3 2" xfId="15941"/>
    <cellStyle name="Обычный 3 12 15 3 3 2 2" xfId="15942"/>
    <cellStyle name="Обычный 3 12 15 3 3 3" xfId="15943"/>
    <cellStyle name="Обычный 3 12 15 3 4" xfId="15944"/>
    <cellStyle name="Обычный 3 12 15 3 4 2" xfId="15945"/>
    <cellStyle name="Обычный 3 12 15 3 5" xfId="15946"/>
    <cellStyle name="Обычный 3 12 15 4" xfId="15947"/>
    <cellStyle name="Обычный 3 12 15 4 2" xfId="15948"/>
    <cellStyle name="Обычный 3 12 15 4 2 2" xfId="15949"/>
    <cellStyle name="Обычный 3 12 15 4 2 2 2" xfId="15950"/>
    <cellStyle name="Обычный 3 12 15 4 2 2 2 2" xfId="15951"/>
    <cellStyle name="Обычный 3 12 15 4 2 2 3" xfId="15952"/>
    <cellStyle name="Обычный 3 12 15 4 2 3" xfId="15953"/>
    <cellStyle name="Обычный 3 12 15 4 2 3 2" xfId="15954"/>
    <cellStyle name="Обычный 3 12 15 4 2 4" xfId="15955"/>
    <cellStyle name="Обычный 3 12 15 4 3" xfId="15956"/>
    <cellStyle name="Обычный 3 12 15 4 3 2" xfId="15957"/>
    <cellStyle name="Обычный 3 12 15 4 3 2 2" xfId="15958"/>
    <cellStyle name="Обычный 3 12 15 4 3 3" xfId="15959"/>
    <cellStyle name="Обычный 3 12 15 4 4" xfId="15960"/>
    <cellStyle name="Обычный 3 12 15 4 4 2" xfId="15961"/>
    <cellStyle name="Обычный 3 12 15 4 5" xfId="15962"/>
    <cellStyle name="Обычный 3 12 15 5" xfId="15963"/>
    <cellStyle name="Обычный 3 12 15 5 2" xfId="15964"/>
    <cellStyle name="Обычный 3 12 15 5 2 2" xfId="15965"/>
    <cellStyle name="Обычный 3 12 15 5 2 2 2" xfId="15966"/>
    <cellStyle name="Обычный 3 12 15 5 2 3" xfId="15967"/>
    <cellStyle name="Обычный 3 12 15 5 3" xfId="15968"/>
    <cellStyle name="Обычный 3 12 15 5 3 2" xfId="15969"/>
    <cellStyle name="Обычный 3 12 15 5 4" xfId="15970"/>
    <cellStyle name="Обычный 3 12 15 6" xfId="15971"/>
    <cellStyle name="Обычный 3 12 15 6 2" xfId="15972"/>
    <cellStyle name="Обычный 3 12 15 6 2 2" xfId="15973"/>
    <cellStyle name="Обычный 3 12 15 6 3" xfId="15974"/>
    <cellStyle name="Обычный 3 12 15 7" xfId="15975"/>
    <cellStyle name="Обычный 3 12 15 7 2" xfId="15976"/>
    <cellStyle name="Обычный 3 12 15 8" xfId="15977"/>
    <cellStyle name="Обычный 3 12 16" xfId="15978"/>
    <cellStyle name="Обычный 3 12 16 2" xfId="15979"/>
    <cellStyle name="Обычный 3 12 16 2 2" xfId="15980"/>
    <cellStyle name="Обычный 3 12 16 2 2 2" xfId="15981"/>
    <cellStyle name="Обычный 3 12 16 2 2 2 2" xfId="15982"/>
    <cellStyle name="Обычный 3 12 16 2 2 2 2 2" xfId="15983"/>
    <cellStyle name="Обычный 3 12 16 2 2 2 2 2 2" xfId="15984"/>
    <cellStyle name="Обычный 3 12 16 2 2 2 2 3" xfId="15985"/>
    <cellStyle name="Обычный 3 12 16 2 2 2 3" xfId="15986"/>
    <cellStyle name="Обычный 3 12 16 2 2 2 3 2" xfId="15987"/>
    <cellStyle name="Обычный 3 12 16 2 2 2 4" xfId="15988"/>
    <cellStyle name="Обычный 3 12 16 2 2 3" xfId="15989"/>
    <cellStyle name="Обычный 3 12 16 2 2 3 2" xfId="15990"/>
    <cellStyle name="Обычный 3 12 16 2 2 3 2 2" xfId="15991"/>
    <cellStyle name="Обычный 3 12 16 2 2 3 3" xfId="15992"/>
    <cellStyle name="Обычный 3 12 16 2 2 4" xfId="15993"/>
    <cellStyle name="Обычный 3 12 16 2 2 4 2" xfId="15994"/>
    <cellStyle name="Обычный 3 12 16 2 2 5" xfId="15995"/>
    <cellStyle name="Обычный 3 12 16 2 3" xfId="15996"/>
    <cellStyle name="Обычный 3 12 16 2 3 2" xfId="15997"/>
    <cellStyle name="Обычный 3 12 16 2 3 2 2" xfId="15998"/>
    <cellStyle name="Обычный 3 12 16 2 3 2 2 2" xfId="15999"/>
    <cellStyle name="Обычный 3 12 16 2 3 2 2 2 2" xfId="16000"/>
    <cellStyle name="Обычный 3 12 16 2 3 2 2 3" xfId="16001"/>
    <cellStyle name="Обычный 3 12 16 2 3 2 3" xfId="16002"/>
    <cellStyle name="Обычный 3 12 16 2 3 2 3 2" xfId="16003"/>
    <cellStyle name="Обычный 3 12 16 2 3 2 4" xfId="16004"/>
    <cellStyle name="Обычный 3 12 16 2 3 3" xfId="16005"/>
    <cellStyle name="Обычный 3 12 16 2 3 3 2" xfId="16006"/>
    <cellStyle name="Обычный 3 12 16 2 3 3 2 2" xfId="16007"/>
    <cellStyle name="Обычный 3 12 16 2 3 3 3" xfId="16008"/>
    <cellStyle name="Обычный 3 12 16 2 3 4" xfId="16009"/>
    <cellStyle name="Обычный 3 12 16 2 3 4 2" xfId="16010"/>
    <cellStyle name="Обычный 3 12 16 2 3 5" xfId="16011"/>
    <cellStyle name="Обычный 3 12 16 2 4" xfId="16012"/>
    <cellStyle name="Обычный 3 12 16 2 4 2" xfId="16013"/>
    <cellStyle name="Обычный 3 12 16 2 4 2 2" xfId="16014"/>
    <cellStyle name="Обычный 3 12 16 2 4 2 2 2" xfId="16015"/>
    <cellStyle name="Обычный 3 12 16 2 4 2 3" xfId="16016"/>
    <cellStyle name="Обычный 3 12 16 2 4 3" xfId="16017"/>
    <cellStyle name="Обычный 3 12 16 2 4 3 2" xfId="16018"/>
    <cellStyle name="Обычный 3 12 16 2 4 4" xfId="16019"/>
    <cellStyle name="Обычный 3 12 16 2 5" xfId="16020"/>
    <cellStyle name="Обычный 3 12 16 2 5 2" xfId="16021"/>
    <cellStyle name="Обычный 3 12 16 2 5 2 2" xfId="16022"/>
    <cellStyle name="Обычный 3 12 16 2 5 3" xfId="16023"/>
    <cellStyle name="Обычный 3 12 16 2 6" xfId="16024"/>
    <cellStyle name="Обычный 3 12 16 2 6 2" xfId="16025"/>
    <cellStyle name="Обычный 3 12 16 2 7" xfId="16026"/>
    <cellStyle name="Обычный 3 12 16 3" xfId="16027"/>
    <cellStyle name="Обычный 3 12 16 3 2" xfId="16028"/>
    <cellStyle name="Обычный 3 12 16 3 2 2" xfId="16029"/>
    <cellStyle name="Обычный 3 12 16 3 2 2 2" xfId="16030"/>
    <cellStyle name="Обычный 3 12 16 3 2 2 2 2" xfId="16031"/>
    <cellStyle name="Обычный 3 12 16 3 2 2 3" xfId="16032"/>
    <cellStyle name="Обычный 3 12 16 3 2 3" xfId="16033"/>
    <cellStyle name="Обычный 3 12 16 3 2 3 2" xfId="16034"/>
    <cellStyle name="Обычный 3 12 16 3 2 4" xfId="16035"/>
    <cellStyle name="Обычный 3 12 16 3 3" xfId="16036"/>
    <cellStyle name="Обычный 3 12 16 3 3 2" xfId="16037"/>
    <cellStyle name="Обычный 3 12 16 3 3 2 2" xfId="16038"/>
    <cellStyle name="Обычный 3 12 16 3 3 3" xfId="16039"/>
    <cellStyle name="Обычный 3 12 16 3 4" xfId="16040"/>
    <cellStyle name="Обычный 3 12 16 3 4 2" xfId="16041"/>
    <cellStyle name="Обычный 3 12 16 3 5" xfId="16042"/>
    <cellStyle name="Обычный 3 12 16 4" xfId="16043"/>
    <cellStyle name="Обычный 3 12 16 4 2" xfId="16044"/>
    <cellStyle name="Обычный 3 12 16 4 2 2" xfId="16045"/>
    <cellStyle name="Обычный 3 12 16 4 2 2 2" xfId="16046"/>
    <cellStyle name="Обычный 3 12 16 4 2 2 2 2" xfId="16047"/>
    <cellStyle name="Обычный 3 12 16 4 2 2 3" xfId="16048"/>
    <cellStyle name="Обычный 3 12 16 4 2 3" xfId="16049"/>
    <cellStyle name="Обычный 3 12 16 4 2 3 2" xfId="16050"/>
    <cellStyle name="Обычный 3 12 16 4 2 4" xfId="16051"/>
    <cellStyle name="Обычный 3 12 16 4 3" xfId="16052"/>
    <cellStyle name="Обычный 3 12 16 4 3 2" xfId="16053"/>
    <cellStyle name="Обычный 3 12 16 4 3 2 2" xfId="16054"/>
    <cellStyle name="Обычный 3 12 16 4 3 3" xfId="16055"/>
    <cellStyle name="Обычный 3 12 16 4 4" xfId="16056"/>
    <cellStyle name="Обычный 3 12 16 4 4 2" xfId="16057"/>
    <cellStyle name="Обычный 3 12 16 4 5" xfId="16058"/>
    <cellStyle name="Обычный 3 12 16 5" xfId="16059"/>
    <cellStyle name="Обычный 3 12 16 5 2" xfId="16060"/>
    <cellStyle name="Обычный 3 12 16 5 2 2" xfId="16061"/>
    <cellStyle name="Обычный 3 12 16 5 2 2 2" xfId="16062"/>
    <cellStyle name="Обычный 3 12 16 5 2 3" xfId="16063"/>
    <cellStyle name="Обычный 3 12 16 5 3" xfId="16064"/>
    <cellStyle name="Обычный 3 12 16 5 3 2" xfId="16065"/>
    <cellStyle name="Обычный 3 12 16 5 4" xfId="16066"/>
    <cellStyle name="Обычный 3 12 16 6" xfId="16067"/>
    <cellStyle name="Обычный 3 12 16 6 2" xfId="16068"/>
    <cellStyle name="Обычный 3 12 16 6 2 2" xfId="16069"/>
    <cellStyle name="Обычный 3 12 16 6 3" xfId="16070"/>
    <cellStyle name="Обычный 3 12 16 7" xfId="16071"/>
    <cellStyle name="Обычный 3 12 16 7 2" xfId="16072"/>
    <cellStyle name="Обычный 3 12 16 8" xfId="16073"/>
    <cellStyle name="Обычный 3 12 17" xfId="16074"/>
    <cellStyle name="Обычный 3 12 17 2" xfId="16075"/>
    <cellStyle name="Обычный 3 12 17 2 2" xfId="16076"/>
    <cellStyle name="Обычный 3 12 17 2 2 2" xfId="16077"/>
    <cellStyle name="Обычный 3 12 17 2 2 2 2" xfId="16078"/>
    <cellStyle name="Обычный 3 12 17 2 2 2 2 2" xfId="16079"/>
    <cellStyle name="Обычный 3 12 17 2 2 2 2 2 2" xfId="16080"/>
    <cellStyle name="Обычный 3 12 17 2 2 2 2 3" xfId="16081"/>
    <cellStyle name="Обычный 3 12 17 2 2 2 3" xfId="16082"/>
    <cellStyle name="Обычный 3 12 17 2 2 2 3 2" xfId="16083"/>
    <cellStyle name="Обычный 3 12 17 2 2 2 4" xfId="16084"/>
    <cellStyle name="Обычный 3 12 17 2 2 3" xfId="16085"/>
    <cellStyle name="Обычный 3 12 17 2 2 3 2" xfId="16086"/>
    <cellStyle name="Обычный 3 12 17 2 2 3 2 2" xfId="16087"/>
    <cellStyle name="Обычный 3 12 17 2 2 3 3" xfId="16088"/>
    <cellStyle name="Обычный 3 12 17 2 2 4" xfId="16089"/>
    <cellStyle name="Обычный 3 12 17 2 2 4 2" xfId="16090"/>
    <cellStyle name="Обычный 3 12 17 2 2 5" xfId="16091"/>
    <cellStyle name="Обычный 3 12 17 2 3" xfId="16092"/>
    <cellStyle name="Обычный 3 12 17 2 3 2" xfId="16093"/>
    <cellStyle name="Обычный 3 12 17 2 3 2 2" xfId="16094"/>
    <cellStyle name="Обычный 3 12 17 2 3 2 2 2" xfId="16095"/>
    <cellStyle name="Обычный 3 12 17 2 3 2 2 2 2" xfId="16096"/>
    <cellStyle name="Обычный 3 12 17 2 3 2 2 3" xfId="16097"/>
    <cellStyle name="Обычный 3 12 17 2 3 2 3" xfId="16098"/>
    <cellStyle name="Обычный 3 12 17 2 3 2 3 2" xfId="16099"/>
    <cellStyle name="Обычный 3 12 17 2 3 2 4" xfId="16100"/>
    <cellStyle name="Обычный 3 12 17 2 3 3" xfId="16101"/>
    <cellStyle name="Обычный 3 12 17 2 3 3 2" xfId="16102"/>
    <cellStyle name="Обычный 3 12 17 2 3 3 2 2" xfId="16103"/>
    <cellStyle name="Обычный 3 12 17 2 3 3 3" xfId="16104"/>
    <cellStyle name="Обычный 3 12 17 2 3 4" xfId="16105"/>
    <cellStyle name="Обычный 3 12 17 2 3 4 2" xfId="16106"/>
    <cellStyle name="Обычный 3 12 17 2 3 5" xfId="16107"/>
    <cellStyle name="Обычный 3 12 17 2 4" xfId="16108"/>
    <cellStyle name="Обычный 3 12 17 2 4 2" xfId="16109"/>
    <cellStyle name="Обычный 3 12 17 2 4 2 2" xfId="16110"/>
    <cellStyle name="Обычный 3 12 17 2 4 2 2 2" xfId="16111"/>
    <cellStyle name="Обычный 3 12 17 2 4 2 3" xfId="16112"/>
    <cellStyle name="Обычный 3 12 17 2 4 3" xfId="16113"/>
    <cellStyle name="Обычный 3 12 17 2 4 3 2" xfId="16114"/>
    <cellStyle name="Обычный 3 12 17 2 4 4" xfId="16115"/>
    <cellStyle name="Обычный 3 12 17 2 5" xfId="16116"/>
    <cellStyle name="Обычный 3 12 17 2 5 2" xfId="16117"/>
    <cellStyle name="Обычный 3 12 17 2 5 2 2" xfId="16118"/>
    <cellStyle name="Обычный 3 12 17 2 5 3" xfId="16119"/>
    <cellStyle name="Обычный 3 12 17 2 6" xfId="16120"/>
    <cellStyle name="Обычный 3 12 17 2 6 2" xfId="16121"/>
    <cellStyle name="Обычный 3 12 17 2 7" xfId="16122"/>
    <cellStyle name="Обычный 3 12 17 3" xfId="16123"/>
    <cellStyle name="Обычный 3 12 17 3 2" xfId="16124"/>
    <cellStyle name="Обычный 3 12 17 3 2 2" xfId="16125"/>
    <cellStyle name="Обычный 3 12 17 3 2 2 2" xfId="16126"/>
    <cellStyle name="Обычный 3 12 17 3 2 2 2 2" xfId="16127"/>
    <cellStyle name="Обычный 3 12 17 3 2 2 3" xfId="16128"/>
    <cellStyle name="Обычный 3 12 17 3 2 3" xfId="16129"/>
    <cellStyle name="Обычный 3 12 17 3 2 3 2" xfId="16130"/>
    <cellStyle name="Обычный 3 12 17 3 2 4" xfId="16131"/>
    <cellStyle name="Обычный 3 12 17 3 3" xfId="16132"/>
    <cellStyle name="Обычный 3 12 17 3 3 2" xfId="16133"/>
    <cellStyle name="Обычный 3 12 17 3 3 2 2" xfId="16134"/>
    <cellStyle name="Обычный 3 12 17 3 3 3" xfId="16135"/>
    <cellStyle name="Обычный 3 12 17 3 4" xfId="16136"/>
    <cellStyle name="Обычный 3 12 17 3 4 2" xfId="16137"/>
    <cellStyle name="Обычный 3 12 17 3 5" xfId="16138"/>
    <cellStyle name="Обычный 3 12 17 4" xfId="16139"/>
    <cellStyle name="Обычный 3 12 17 4 2" xfId="16140"/>
    <cellStyle name="Обычный 3 12 17 4 2 2" xfId="16141"/>
    <cellStyle name="Обычный 3 12 17 4 2 2 2" xfId="16142"/>
    <cellStyle name="Обычный 3 12 17 4 2 2 2 2" xfId="16143"/>
    <cellStyle name="Обычный 3 12 17 4 2 2 3" xfId="16144"/>
    <cellStyle name="Обычный 3 12 17 4 2 3" xfId="16145"/>
    <cellStyle name="Обычный 3 12 17 4 2 3 2" xfId="16146"/>
    <cellStyle name="Обычный 3 12 17 4 2 4" xfId="16147"/>
    <cellStyle name="Обычный 3 12 17 4 3" xfId="16148"/>
    <cellStyle name="Обычный 3 12 17 4 3 2" xfId="16149"/>
    <cellStyle name="Обычный 3 12 17 4 3 2 2" xfId="16150"/>
    <cellStyle name="Обычный 3 12 17 4 3 3" xfId="16151"/>
    <cellStyle name="Обычный 3 12 17 4 4" xfId="16152"/>
    <cellStyle name="Обычный 3 12 17 4 4 2" xfId="16153"/>
    <cellStyle name="Обычный 3 12 17 4 5" xfId="16154"/>
    <cellStyle name="Обычный 3 12 17 5" xfId="16155"/>
    <cellStyle name="Обычный 3 12 17 5 2" xfId="16156"/>
    <cellStyle name="Обычный 3 12 17 5 2 2" xfId="16157"/>
    <cellStyle name="Обычный 3 12 17 5 2 2 2" xfId="16158"/>
    <cellStyle name="Обычный 3 12 17 5 2 3" xfId="16159"/>
    <cellStyle name="Обычный 3 12 17 5 3" xfId="16160"/>
    <cellStyle name="Обычный 3 12 17 5 3 2" xfId="16161"/>
    <cellStyle name="Обычный 3 12 17 5 4" xfId="16162"/>
    <cellStyle name="Обычный 3 12 17 6" xfId="16163"/>
    <cellStyle name="Обычный 3 12 17 6 2" xfId="16164"/>
    <cellStyle name="Обычный 3 12 17 6 2 2" xfId="16165"/>
    <cellStyle name="Обычный 3 12 17 6 3" xfId="16166"/>
    <cellStyle name="Обычный 3 12 17 7" xfId="16167"/>
    <cellStyle name="Обычный 3 12 17 7 2" xfId="16168"/>
    <cellStyle name="Обычный 3 12 17 8" xfId="16169"/>
    <cellStyle name="Обычный 3 12 18" xfId="16170"/>
    <cellStyle name="Обычный 3 12 18 2" xfId="16171"/>
    <cellStyle name="Обычный 3 12 18 2 2" xfId="16172"/>
    <cellStyle name="Обычный 3 12 18 2 2 2" xfId="16173"/>
    <cellStyle name="Обычный 3 12 18 2 2 2 2" xfId="16174"/>
    <cellStyle name="Обычный 3 12 18 2 2 2 2 2" xfId="16175"/>
    <cellStyle name="Обычный 3 12 18 2 2 2 2 2 2" xfId="16176"/>
    <cellStyle name="Обычный 3 12 18 2 2 2 2 3" xfId="16177"/>
    <cellStyle name="Обычный 3 12 18 2 2 2 3" xfId="16178"/>
    <cellStyle name="Обычный 3 12 18 2 2 2 3 2" xfId="16179"/>
    <cellStyle name="Обычный 3 12 18 2 2 2 4" xfId="16180"/>
    <cellStyle name="Обычный 3 12 18 2 2 3" xfId="16181"/>
    <cellStyle name="Обычный 3 12 18 2 2 3 2" xfId="16182"/>
    <cellStyle name="Обычный 3 12 18 2 2 3 2 2" xfId="16183"/>
    <cellStyle name="Обычный 3 12 18 2 2 3 3" xfId="16184"/>
    <cellStyle name="Обычный 3 12 18 2 2 4" xfId="16185"/>
    <cellStyle name="Обычный 3 12 18 2 2 4 2" xfId="16186"/>
    <cellStyle name="Обычный 3 12 18 2 2 5" xfId="16187"/>
    <cellStyle name="Обычный 3 12 18 2 3" xfId="16188"/>
    <cellStyle name="Обычный 3 12 18 2 3 2" xfId="16189"/>
    <cellStyle name="Обычный 3 12 18 2 3 2 2" xfId="16190"/>
    <cellStyle name="Обычный 3 12 18 2 3 2 2 2" xfId="16191"/>
    <cellStyle name="Обычный 3 12 18 2 3 2 2 2 2" xfId="16192"/>
    <cellStyle name="Обычный 3 12 18 2 3 2 2 3" xfId="16193"/>
    <cellStyle name="Обычный 3 12 18 2 3 2 3" xfId="16194"/>
    <cellStyle name="Обычный 3 12 18 2 3 2 3 2" xfId="16195"/>
    <cellStyle name="Обычный 3 12 18 2 3 2 4" xfId="16196"/>
    <cellStyle name="Обычный 3 12 18 2 3 3" xfId="16197"/>
    <cellStyle name="Обычный 3 12 18 2 3 3 2" xfId="16198"/>
    <cellStyle name="Обычный 3 12 18 2 3 3 2 2" xfId="16199"/>
    <cellStyle name="Обычный 3 12 18 2 3 3 3" xfId="16200"/>
    <cellStyle name="Обычный 3 12 18 2 3 4" xfId="16201"/>
    <cellStyle name="Обычный 3 12 18 2 3 4 2" xfId="16202"/>
    <cellStyle name="Обычный 3 12 18 2 3 5" xfId="16203"/>
    <cellStyle name="Обычный 3 12 18 2 4" xfId="16204"/>
    <cellStyle name="Обычный 3 12 18 2 4 2" xfId="16205"/>
    <cellStyle name="Обычный 3 12 18 2 4 2 2" xfId="16206"/>
    <cellStyle name="Обычный 3 12 18 2 4 2 2 2" xfId="16207"/>
    <cellStyle name="Обычный 3 12 18 2 4 2 3" xfId="16208"/>
    <cellStyle name="Обычный 3 12 18 2 4 3" xfId="16209"/>
    <cellStyle name="Обычный 3 12 18 2 4 3 2" xfId="16210"/>
    <cellStyle name="Обычный 3 12 18 2 4 4" xfId="16211"/>
    <cellStyle name="Обычный 3 12 18 2 5" xfId="16212"/>
    <cellStyle name="Обычный 3 12 18 2 5 2" xfId="16213"/>
    <cellStyle name="Обычный 3 12 18 2 5 2 2" xfId="16214"/>
    <cellStyle name="Обычный 3 12 18 2 5 3" xfId="16215"/>
    <cellStyle name="Обычный 3 12 18 2 6" xfId="16216"/>
    <cellStyle name="Обычный 3 12 18 2 6 2" xfId="16217"/>
    <cellStyle name="Обычный 3 12 18 2 7" xfId="16218"/>
    <cellStyle name="Обычный 3 12 18 3" xfId="16219"/>
    <cellStyle name="Обычный 3 12 18 3 2" xfId="16220"/>
    <cellStyle name="Обычный 3 12 18 3 2 2" xfId="16221"/>
    <cellStyle name="Обычный 3 12 18 3 2 2 2" xfId="16222"/>
    <cellStyle name="Обычный 3 12 18 3 2 2 2 2" xfId="16223"/>
    <cellStyle name="Обычный 3 12 18 3 2 2 3" xfId="16224"/>
    <cellStyle name="Обычный 3 12 18 3 2 3" xfId="16225"/>
    <cellStyle name="Обычный 3 12 18 3 2 3 2" xfId="16226"/>
    <cellStyle name="Обычный 3 12 18 3 2 4" xfId="16227"/>
    <cellStyle name="Обычный 3 12 18 3 3" xfId="16228"/>
    <cellStyle name="Обычный 3 12 18 3 3 2" xfId="16229"/>
    <cellStyle name="Обычный 3 12 18 3 3 2 2" xfId="16230"/>
    <cellStyle name="Обычный 3 12 18 3 3 3" xfId="16231"/>
    <cellStyle name="Обычный 3 12 18 3 4" xfId="16232"/>
    <cellStyle name="Обычный 3 12 18 3 4 2" xfId="16233"/>
    <cellStyle name="Обычный 3 12 18 3 5" xfId="16234"/>
    <cellStyle name="Обычный 3 12 18 4" xfId="16235"/>
    <cellStyle name="Обычный 3 12 18 4 2" xfId="16236"/>
    <cellStyle name="Обычный 3 12 18 4 2 2" xfId="16237"/>
    <cellStyle name="Обычный 3 12 18 4 2 2 2" xfId="16238"/>
    <cellStyle name="Обычный 3 12 18 4 2 2 2 2" xfId="16239"/>
    <cellStyle name="Обычный 3 12 18 4 2 2 3" xfId="16240"/>
    <cellStyle name="Обычный 3 12 18 4 2 3" xfId="16241"/>
    <cellStyle name="Обычный 3 12 18 4 2 3 2" xfId="16242"/>
    <cellStyle name="Обычный 3 12 18 4 2 4" xfId="16243"/>
    <cellStyle name="Обычный 3 12 18 4 3" xfId="16244"/>
    <cellStyle name="Обычный 3 12 18 4 3 2" xfId="16245"/>
    <cellStyle name="Обычный 3 12 18 4 3 2 2" xfId="16246"/>
    <cellStyle name="Обычный 3 12 18 4 3 3" xfId="16247"/>
    <cellStyle name="Обычный 3 12 18 4 4" xfId="16248"/>
    <cellStyle name="Обычный 3 12 18 4 4 2" xfId="16249"/>
    <cellStyle name="Обычный 3 12 18 4 5" xfId="16250"/>
    <cellStyle name="Обычный 3 12 18 5" xfId="16251"/>
    <cellStyle name="Обычный 3 12 18 5 2" xfId="16252"/>
    <cellStyle name="Обычный 3 12 18 5 2 2" xfId="16253"/>
    <cellStyle name="Обычный 3 12 18 5 2 2 2" xfId="16254"/>
    <cellStyle name="Обычный 3 12 18 5 2 3" xfId="16255"/>
    <cellStyle name="Обычный 3 12 18 5 3" xfId="16256"/>
    <cellStyle name="Обычный 3 12 18 5 3 2" xfId="16257"/>
    <cellStyle name="Обычный 3 12 18 5 4" xfId="16258"/>
    <cellStyle name="Обычный 3 12 18 6" xfId="16259"/>
    <cellStyle name="Обычный 3 12 18 6 2" xfId="16260"/>
    <cellStyle name="Обычный 3 12 18 6 2 2" xfId="16261"/>
    <cellStyle name="Обычный 3 12 18 6 3" xfId="16262"/>
    <cellStyle name="Обычный 3 12 18 7" xfId="16263"/>
    <cellStyle name="Обычный 3 12 18 7 2" xfId="16264"/>
    <cellStyle name="Обычный 3 12 18 8" xfId="16265"/>
    <cellStyle name="Обычный 3 12 19" xfId="16266"/>
    <cellStyle name="Обычный 3 12 19 2" xfId="16267"/>
    <cellStyle name="Обычный 3 12 19 2 2" xfId="16268"/>
    <cellStyle name="Обычный 3 12 19 2 2 2" xfId="16269"/>
    <cellStyle name="Обычный 3 12 19 2 2 2 2" xfId="16270"/>
    <cellStyle name="Обычный 3 12 19 2 2 2 2 2" xfId="16271"/>
    <cellStyle name="Обычный 3 12 19 2 2 2 2 2 2" xfId="16272"/>
    <cellStyle name="Обычный 3 12 19 2 2 2 2 3" xfId="16273"/>
    <cellStyle name="Обычный 3 12 19 2 2 2 3" xfId="16274"/>
    <cellStyle name="Обычный 3 12 19 2 2 2 3 2" xfId="16275"/>
    <cellStyle name="Обычный 3 12 19 2 2 2 4" xfId="16276"/>
    <cellStyle name="Обычный 3 12 19 2 2 3" xfId="16277"/>
    <cellStyle name="Обычный 3 12 19 2 2 3 2" xfId="16278"/>
    <cellStyle name="Обычный 3 12 19 2 2 3 2 2" xfId="16279"/>
    <cellStyle name="Обычный 3 12 19 2 2 3 3" xfId="16280"/>
    <cellStyle name="Обычный 3 12 19 2 2 4" xfId="16281"/>
    <cellStyle name="Обычный 3 12 19 2 2 4 2" xfId="16282"/>
    <cellStyle name="Обычный 3 12 19 2 2 5" xfId="16283"/>
    <cellStyle name="Обычный 3 12 19 2 3" xfId="16284"/>
    <cellStyle name="Обычный 3 12 19 2 3 2" xfId="16285"/>
    <cellStyle name="Обычный 3 12 19 2 3 2 2" xfId="16286"/>
    <cellStyle name="Обычный 3 12 19 2 3 2 2 2" xfId="16287"/>
    <cellStyle name="Обычный 3 12 19 2 3 2 2 2 2" xfId="16288"/>
    <cellStyle name="Обычный 3 12 19 2 3 2 2 3" xfId="16289"/>
    <cellStyle name="Обычный 3 12 19 2 3 2 3" xfId="16290"/>
    <cellStyle name="Обычный 3 12 19 2 3 2 3 2" xfId="16291"/>
    <cellStyle name="Обычный 3 12 19 2 3 2 4" xfId="16292"/>
    <cellStyle name="Обычный 3 12 19 2 3 3" xfId="16293"/>
    <cellStyle name="Обычный 3 12 19 2 3 3 2" xfId="16294"/>
    <cellStyle name="Обычный 3 12 19 2 3 3 2 2" xfId="16295"/>
    <cellStyle name="Обычный 3 12 19 2 3 3 3" xfId="16296"/>
    <cellStyle name="Обычный 3 12 19 2 3 4" xfId="16297"/>
    <cellStyle name="Обычный 3 12 19 2 3 4 2" xfId="16298"/>
    <cellStyle name="Обычный 3 12 19 2 3 5" xfId="16299"/>
    <cellStyle name="Обычный 3 12 19 2 4" xfId="16300"/>
    <cellStyle name="Обычный 3 12 19 2 4 2" xfId="16301"/>
    <cellStyle name="Обычный 3 12 19 2 4 2 2" xfId="16302"/>
    <cellStyle name="Обычный 3 12 19 2 4 2 2 2" xfId="16303"/>
    <cellStyle name="Обычный 3 12 19 2 4 2 3" xfId="16304"/>
    <cellStyle name="Обычный 3 12 19 2 4 3" xfId="16305"/>
    <cellStyle name="Обычный 3 12 19 2 4 3 2" xfId="16306"/>
    <cellStyle name="Обычный 3 12 19 2 4 4" xfId="16307"/>
    <cellStyle name="Обычный 3 12 19 2 5" xfId="16308"/>
    <cellStyle name="Обычный 3 12 19 2 5 2" xfId="16309"/>
    <cellStyle name="Обычный 3 12 19 2 5 2 2" xfId="16310"/>
    <cellStyle name="Обычный 3 12 19 2 5 3" xfId="16311"/>
    <cellStyle name="Обычный 3 12 19 2 6" xfId="16312"/>
    <cellStyle name="Обычный 3 12 19 2 6 2" xfId="16313"/>
    <cellStyle name="Обычный 3 12 19 2 7" xfId="16314"/>
    <cellStyle name="Обычный 3 12 19 3" xfId="16315"/>
    <cellStyle name="Обычный 3 12 19 3 2" xfId="16316"/>
    <cellStyle name="Обычный 3 12 19 3 2 2" xfId="16317"/>
    <cellStyle name="Обычный 3 12 19 3 2 2 2" xfId="16318"/>
    <cellStyle name="Обычный 3 12 19 3 2 2 2 2" xfId="16319"/>
    <cellStyle name="Обычный 3 12 19 3 2 2 3" xfId="16320"/>
    <cellStyle name="Обычный 3 12 19 3 2 3" xfId="16321"/>
    <cellStyle name="Обычный 3 12 19 3 2 3 2" xfId="16322"/>
    <cellStyle name="Обычный 3 12 19 3 2 4" xfId="16323"/>
    <cellStyle name="Обычный 3 12 19 3 3" xfId="16324"/>
    <cellStyle name="Обычный 3 12 19 3 3 2" xfId="16325"/>
    <cellStyle name="Обычный 3 12 19 3 3 2 2" xfId="16326"/>
    <cellStyle name="Обычный 3 12 19 3 3 3" xfId="16327"/>
    <cellStyle name="Обычный 3 12 19 3 4" xfId="16328"/>
    <cellStyle name="Обычный 3 12 19 3 4 2" xfId="16329"/>
    <cellStyle name="Обычный 3 12 19 3 5" xfId="16330"/>
    <cellStyle name="Обычный 3 12 19 4" xfId="16331"/>
    <cellStyle name="Обычный 3 12 19 4 2" xfId="16332"/>
    <cellStyle name="Обычный 3 12 19 4 2 2" xfId="16333"/>
    <cellStyle name="Обычный 3 12 19 4 2 2 2" xfId="16334"/>
    <cellStyle name="Обычный 3 12 19 4 2 2 2 2" xfId="16335"/>
    <cellStyle name="Обычный 3 12 19 4 2 2 3" xfId="16336"/>
    <cellStyle name="Обычный 3 12 19 4 2 3" xfId="16337"/>
    <cellStyle name="Обычный 3 12 19 4 2 3 2" xfId="16338"/>
    <cellStyle name="Обычный 3 12 19 4 2 4" xfId="16339"/>
    <cellStyle name="Обычный 3 12 19 4 3" xfId="16340"/>
    <cellStyle name="Обычный 3 12 19 4 3 2" xfId="16341"/>
    <cellStyle name="Обычный 3 12 19 4 3 2 2" xfId="16342"/>
    <cellStyle name="Обычный 3 12 19 4 3 3" xfId="16343"/>
    <cellStyle name="Обычный 3 12 19 4 4" xfId="16344"/>
    <cellStyle name="Обычный 3 12 19 4 4 2" xfId="16345"/>
    <cellStyle name="Обычный 3 12 19 4 5" xfId="16346"/>
    <cellStyle name="Обычный 3 12 19 5" xfId="16347"/>
    <cellStyle name="Обычный 3 12 19 5 2" xfId="16348"/>
    <cellStyle name="Обычный 3 12 19 5 2 2" xfId="16349"/>
    <cellStyle name="Обычный 3 12 19 5 2 2 2" xfId="16350"/>
    <cellStyle name="Обычный 3 12 19 5 2 3" xfId="16351"/>
    <cellStyle name="Обычный 3 12 19 5 3" xfId="16352"/>
    <cellStyle name="Обычный 3 12 19 5 3 2" xfId="16353"/>
    <cellStyle name="Обычный 3 12 19 5 4" xfId="16354"/>
    <cellStyle name="Обычный 3 12 19 6" xfId="16355"/>
    <cellStyle name="Обычный 3 12 19 6 2" xfId="16356"/>
    <cellStyle name="Обычный 3 12 19 6 2 2" xfId="16357"/>
    <cellStyle name="Обычный 3 12 19 6 3" xfId="16358"/>
    <cellStyle name="Обычный 3 12 19 7" xfId="16359"/>
    <cellStyle name="Обычный 3 12 19 7 2" xfId="16360"/>
    <cellStyle name="Обычный 3 12 19 8" xfId="16361"/>
    <cellStyle name="Обычный 3 12 2" xfId="16362"/>
    <cellStyle name="Обычный 3 12 2 2" xfId="16363"/>
    <cellStyle name="Обычный 3 12 2 2 2" xfId="16364"/>
    <cellStyle name="Обычный 3 12 2 2 2 2" xfId="16365"/>
    <cellStyle name="Обычный 3 12 2 2 2 2 2" xfId="16366"/>
    <cellStyle name="Обычный 3 12 2 2 2 2 2 2" xfId="16367"/>
    <cellStyle name="Обычный 3 12 2 2 2 2 2 2 2" xfId="16368"/>
    <cellStyle name="Обычный 3 12 2 2 2 2 2 3" xfId="16369"/>
    <cellStyle name="Обычный 3 12 2 2 2 2 3" xfId="16370"/>
    <cellStyle name="Обычный 3 12 2 2 2 2 3 2" xfId="16371"/>
    <cellStyle name="Обычный 3 12 2 2 2 2 4" xfId="16372"/>
    <cellStyle name="Обычный 3 12 2 2 2 3" xfId="16373"/>
    <cellStyle name="Обычный 3 12 2 2 2 3 2" xfId="16374"/>
    <cellStyle name="Обычный 3 12 2 2 2 3 2 2" xfId="16375"/>
    <cellStyle name="Обычный 3 12 2 2 2 3 3" xfId="16376"/>
    <cellStyle name="Обычный 3 12 2 2 2 4" xfId="16377"/>
    <cellStyle name="Обычный 3 12 2 2 2 4 2" xfId="16378"/>
    <cellStyle name="Обычный 3 12 2 2 2 5" xfId="16379"/>
    <cellStyle name="Обычный 3 12 2 2 3" xfId="16380"/>
    <cellStyle name="Обычный 3 12 2 2 3 2" xfId="16381"/>
    <cellStyle name="Обычный 3 12 2 2 3 2 2" xfId="16382"/>
    <cellStyle name="Обычный 3 12 2 2 3 2 2 2" xfId="16383"/>
    <cellStyle name="Обычный 3 12 2 2 3 2 2 2 2" xfId="16384"/>
    <cellStyle name="Обычный 3 12 2 2 3 2 2 3" xfId="16385"/>
    <cellStyle name="Обычный 3 12 2 2 3 2 3" xfId="16386"/>
    <cellStyle name="Обычный 3 12 2 2 3 2 3 2" xfId="16387"/>
    <cellStyle name="Обычный 3 12 2 2 3 2 4" xfId="16388"/>
    <cellStyle name="Обычный 3 12 2 2 3 3" xfId="16389"/>
    <cellStyle name="Обычный 3 12 2 2 3 3 2" xfId="16390"/>
    <cellStyle name="Обычный 3 12 2 2 3 3 2 2" xfId="16391"/>
    <cellStyle name="Обычный 3 12 2 2 3 3 3" xfId="16392"/>
    <cellStyle name="Обычный 3 12 2 2 3 4" xfId="16393"/>
    <cellStyle name="Обычный 3 12 2 2 3 4 2" xfId="16394"/>
    <cellStyle name="Обычный 3 12 2 2 3 5" xfId="16395"/>
    <cellStyle name="Обычный 3 12 2 2 4" xfId="16396"/>
    <cellStyle name="Обычный 3 12 2 2 4 2" xfId="16397"/>
    <cellStyle name="Обычный 3 12 2 2 4 2 2" xfId="16398"/>
    <cellStyle name="Обычный 3 12 2 2 4 2 2 2" xfId="16399"/>
    <cellStyle name="Обычный 3 12 2 2 4 2 3" xfId="16400"/>
    <cellStyle name="Обычный 3 12 2 2 4 3" xfId="16401"/>
    <cellStyle name="Обычный 3 12 2 2 4 3 2" xfId="16402"/>
    <cellStyle name="Обычный 3 12 2 2 4 4" xfId="16403"/>
    <cellStyle name="Обычный 3 12 2 2 5" xfId="16404"/>
    <cellStyle name="Обычный 3 12 2 2 5 2" xfId="16405"/>
    <cellStyle name="Обычный 3 12 2 2 5 2 2" xfId="16406"/>
    <cellStyle name="Обычный 3 12 2 2 5 3" xfId="16407"/>
    <cellStyle name="Обычный 3 12 2 2 6" xfId="16408"/>
    <cellStyle name="Обычный 3 12 2 2 6 2" xfId="16409"/>
    <cellStyle name="Обычный 3 12 2 2 7" xfId="16410"/>
    <cellStyle name="Обычный 3 12 2 3" xfId="16411"/>
    <cellStyle name="Обычный 3 12 2 3 2" xfId="16412"/>
    <cellStyle name="Обычный 3 12 2 3 2 2" xfId="16413"/>
    <cellStyle name="Обычный 3 12 2 3 2 2 2" xfId="16414"/>
    <cellStyle name="Обычный 3 12 2 3 2 2 2 2" xfId="16415"/>
    <cellStyle name="Обычный 3 12 2 3 2 2 3" xfId="16416"/>
    <cellStyle name="Обычный 3 12 2 3 2 3" xfId="16417"/>
    <cellStyle name="Обычный 3 12 2 3 2 3 2" xfId="16418"/>
    <cellStyle name="Обычный 3 12 2 3 2 4" xfId="16419"/>
    <cellStyle name="Обычный 3 12 2 3 3" xfId="16420"/>
    <cellStyle name="Обычный 3 12 2 3 3 2" xfId="16421"/>
    <cellStyle name="Обычный 3 12 2 3 3 2 2" xfId="16422"/>
    <cellStyle name="Обычный 3 12 2 3 3 3" xfId="16423"/>
    <cellStyle name="Обычный 3 12 2 3 4" xfId="16424"/>
    <cellStyle name="Обычный 3 12 2 3 4 2" xfId="16425"/>
    <cellStyle name="Обычный 3 12 2 3 5" xfId="16426"/>
    <cellStyle name="Обычный 3 12 2 4" xfId="16427"/>
    <cellStyle name="Обычный 3 12 2 4 2" xfId="16428"/>
    <cellStyle name="Обычный 3 12 2 4 2 2" xfId="16429"/>
    <cellStyle name="Обычный 3 12 2 4 2 2 2" xfId="16430"/>
    <cellStyle name="Обычный 3 12 2 4 2 2 2 2" xfId="16431"/>
    <cellStyle name="Обычный 3 12 2 4 2 2 3" xfId="16432"/>
    <cellStyle name="Обычный 3 12 2 4 2 3" xfId="16433"/>
    <cellStyle name="Обычный 3 12 2 4 2 3 2" xfId="16434"/>
    <cellStyle name="Обычный 3 12 2 4 2 4" xfId="16435"/>
    <cellStyle name="Обычный 3 12 2 4 3" xfId="16436"/>
    <cellStyle name="Обычный 3 12 2 4 3 2" xfId="16437"/>
    <cellStyle name="Обычный 3 12 2 4 3 2 2" xfId="16438"/>
    <cellStyle name="Обычный 3 12 2 4 3 3" xfId="16439"/>
    <cellStyle name="Обычный 3 12 2 4 4" xfId="16440"/>
    <cellStyle name="Обычный 3 12 2 4 4 2" xfId="16441"/>
    <cellStyle name="Обычный 3 12 2 4 5" xfId="16442"/>
    <cellStyle name="Обычный 3 12 2 5" xfId="16443"/>
    <cellStyle name="Обычный 3 12 2 5 2" xfId="16444"/>
    <cellStyle name="Обычный 3 12 2 5 2 2" xfId="16445"/>
    <cellStyle name="Обычный 3 12 2 5 2 2 2" xfId="16446"/>
    <cellStyle name="Обычный 3 12 2 5 2 3" xfId="16447"/>
    <cellStyle name="Обычный 3 12 2 5 3" xfId="16448"/>
    <cellStyle name="Обычный 3 12 2 5 3 2" xfId="16449"/>
    <cellStyle name="Обычный 3 12 2 5 4" xfId="16450"/>
    <cellStyle name="Обычный 3 12 2 6" xfId="16451"/>
    <cellStyle name="Обычный 3 12 2 6 2" xfId="16452"/>
    <cellStyle name="Обычный 3 12 2 6 2 2" xfId="16453"/>
    <cellStyle name="Обычный 3 12 2 6 3" xfId="16454"/>
    <cellStyle name="Обычный 3 12 2 7" xfId="16455"/>
    <cellStyle name="Обычный 3 12 2 7 2" xfId="16456"/>
    <cellStyle name="Обычный 3 12 2 8" xfId="16457"/>
    <cellStyle name="Обычный 3 12 20" xfId="16458"/>
    <cellStyle name="Обычный 3 12 20 2" xfId="16459"/>
    <cellStyle name="Обычный 3 12 20 2 2" xfId="16460"/>
    <cellStyle name="Обычный 3 12 20 2 2 2" xfId="16461"/>
    <cellStyle name="Обычный 3 12 20 2 2 2 2" xfId="16462"/>
    <cellStyle name="Обычный 3 12 20 2 2 2 2 2" xfId="16463"/>
    <cellStyle name="Обычный 3 12 20 2 2 2 2 2 2" xfId="16464"/>
    <cellStyle name="Обычный 3 12 20 2 2 2 2 3" xfId="16465"/>
    <cellStyle name="Обычный 3 12 20 2 2 2 3" xfId="16466"/>
    <cellStyle name="Обычный 3 12 20 2 2 2 3 2" xfId="16467"/>
    <cellStyle name="Обычный 3 12 20 2 2 2 4" xfId="16468"/>
    <cellStyle name="Обычный 3 12 20 2 2 3" xfId="16469"/>
    <cellStyle name="Обычный 3 12 20 2 2 3 2" xfId="16470"/>
    <cellStyle name="Обычный 3 12 20 2 2 3 2 2" xfId="16471"/>
    <cellStyle name="Обычный 3 12 20 2 2 3 3" xfId="16472"/>
    <cellStyle name="Обычный 3 12 20 2 2 4" xfId="16473"/>
    <cellStyle name="Обычный 3 12 20 2 2 4 2" xfId="16474"/>
    <cellStyle name="Обычный 3 12 20 2 2 5" xfId="16475"/>
    <cellStyle name="Обычный 3 12 20 2 3" xfId="16476"/>
    <cellStyle name="Обычный 3 12 20 2 3 2" xfId="16477"/>
    <cellStyle name="Обычный 3 12 20 2 3 2 2" xfId="16478"/>
    <cellStyle name="Обычный 3 12 20 2 3 2 2 2" xfId="16479"/>
    <cellStyle name="Обычный 3 12 20 2 3 2 2 2 2" xfId="16480"/>
    <cellStyle name="Обычный 3 12 20 2 3 2 2 3" xfId="16481"/>
    <cellStyle name="Обычный 3 12 20 2 3 2 3" xfId="16482"/>
    <cellStyle name="Обычный 3 12 20 2 3 2 3 2" xfId="16483"/>
    <cellStyle name="Обычный 3 12 20 2 3 2 4" xfId="16484"/>
    <cellStyle name="Обычный 3 12 20 2 3 3" xfId="16485"/>
    <cellStyle name="Обычный 3 12 20 2 3 3 2" xfId="16486"/>
    <cellStyle name="Обычный 3 12 20 2 3 3 2 2" xfId="16487"/>
    <cellStyle name="Обычный 3 12 20 2 3 3 3" xfId="16488"/>
    <cellStyle name="Обычный 3 12 20 2 3 4" xfId="16489"/>
    <cellStyle name="Обычный 3 12 20 2 3 4 2" xfId="16490"/>
    <cellStyle name="Обычный 3 12 20 2 3 5" xfId="16491"/>
    <cellStyle name="Обычный 3 12 20 2 4" xfId="16492"/>
    <cellStyle name="Обычный 3 12 20 2 4 2" xfId="16493"/>
    <cellStyle name="Обычный 3 12 20 2 4 2 2" xfId="16494"/>
    <cellStyle name="Обычный 3 12 20 2 4 2 2 2" xfId="16495"/>
    <cellStyle name="Обычный 3 12 20 2 4 2 3" xfId="16496"/>
    <cellStyle name="Обычный 3 12 20 2 4 3" xfId="16497"/>
    <cellStyle name="Обычный 3 12 20 2 4 3 2" xfId="16498"/>
    <cellStyle name="Обычный 3 12 20 2 4 4" xfId="16499"/>
    <cellStyle name="Обычный 3 12 20 2 5" xfId="16500"/>
    <cellStyle name="Обычный 3 12 20 2 5 2" xfId="16501"/>
    <cellStyle name="Обычный 3 12 20 2 5 2 2" xfId="16502"/>
    <cellStyle name="Обычный 3 12 20 2 5 3" xfId="16503"/>
    <cellStyle name="Обычный 3 12 20 2 6" xfId="16504"/>
    <cellStyle name="Обычный 3 12 20 2 6 2" xfId="16505"/>
    <cellStyle name="Обычный 3 12 20 2 7" xfId="16506"/>
    <cellStyle name="Обычный 3 12 20 3" xfId="16507"/>
    <cellStyle name="Обычный 3 12 20 3 2" xfId="16508"/>
    <cellStyle name="Обычный 3 12 20 3 2 2" xfId="16509"/>
    <cellStyle name="Обычный 3 12 20 3 2 2 2" xfId="16510"/>
    <cellStyle name="Обычный 3 12 20 3 2 2 2 2" xfId="16511"/>
    <cellStyle name="Обычный 3 12 20 3 2 2 3" xfId="16512"/>
    <cellStyle name="Обычный 3 12 20 3 2 3" xfId="16513"/>
    <cellStyle name="Обычный 3 12 20 3 2 3 2" xfId="16514"/>
    <cellStyle name="Обычный 3 12 20 3 2 4" xfId="16515"/>
    <cellStyle name="Обычный 3 12 20 3 3" xfId="16516"/>
    <cellStyle name="Обычный 3 12 20 3 3 2" xfId="16517"/>
    <cellStyle name="Обычный 3 12 20 3 3 2 2" xfId="16518"/>
    <cellStyle name="Обычный 3 12 20 3 3 3" xfId="16519"/>
    <cellStyle name="Обычный 3 12 20 3 4" xfId="16520"/>
    <cellStyle name="Обычный 3 12 20 3 4 2" xfId="16521"/>
    <cellStyle name="Обычный 3 12 20 3 5" xfId="16522"/>
    <cellStyle name="Обычный 3 12 20 4" xfId="16523"/>
    <cellStyle name="Обычный 3 12 20 4 2" xfId="16524"/>
    <cellStyle name="Обычный 3 12 20 4 2 2" xfId="16525"/>
    <cellStyle name="Обычный 3 12 20 4 2 2 2" xfId="16526"/>
    <cellStyle name="Обычный 3 12 20 4 2 2 2 2" xfId="16527"/>
    <cellStyle name="Обычный 3 12 20 4 2 2 3" xfId="16528"/>
    <cellStyle name="Обычный 3 12 20 4 2 3" xfId="16529"/>
    <cellStyle name="Обычный 3 12 20 4 2 3 2" xfId="16530"/>
    <cellStyle name="Обычный 3 12 20 4 2 4" xfId="16531"/>
    <cellStyle name="Обычный 3 12 20 4 3" xfId="16532"/>
    <cellStyle name="Обычный 3 12 20 4 3 2" xfId="16533"/>
    <cellStyle name="Обычный 3 12 20 4 3 2 2" xfId="16534"/>
    <cellStyle name="Обычный 3 12 20 4 3 3" xfId="16535"/>
    <cellStyle name="Обычный 3 12 20 4 4" xfId="16536"/>
    <cellStyle name="Обычный 3 12 20 4 4 2" xfId="16537"/>
    <cellStyle name="Обычный 3 12 20 4 5" xfId="16538"/>
    <cellStyle name="Обычный 3 12 20 5" xfId="16539"/>
    <cellStyle name="Обычный 3 12 20 5 2" xfId="16540"/>
    <cellStyle name="Обычный 3 12 20 5 2 2" xfId="16541"/>
    <cellStyle name="Обычный 3 12 20 5 2 2 2" xfId="16542"/>
    <cellStyle name="Обычный 3 12 20 5 2 3" xfId="16543"/>
    <cellStyle name="Обычный 3 12 20 5 3" xfId="16544"/>
    <cellStyle name="Обычный 3 12 20 5 3 2" xfId="16545"/>
    <cellStyle name="Обычный 3 12 20 5 4" xfId="16546"/>
    <cellStyle name="Обычный 3 12 20 6" xfId="16547"/>
    <cellStyle name="Обычный 3 12 20 6 2" xfId="16548"/>
    <cellStyle name="Обычный 3 12 20 6 2 2" xfId="16549"/>
    <cellStyle name="Обычный 3 12 20 6 3" xfId="16550"/>
    <cellStyle name="Обычный 3 12 20 7" xfId="16551"/>
    <cellStyle name="Обычный 3 12 20 7 2" xfId="16552"/>
    <cellStyle name="Обычный 3 12 20 8" xfId="16553"/>
    <cellStyle name="Обычный 3 12 21" xfId="16554"/>
    <cellStyle name="Обычный 3 12 21 2" xfId="16555"/>
    <cellStyle name="Обычный 3 12 21 2 2" xfId="16556"/>
    <cellStyle name="Обычный 3 12 21 2 2 2" xfId="16557"/>
    <cellStyle name="Обычный 3 12 21 2 2 2 2" xfId="16558"/>
    <cellStyle name="Обычный 3 12 21 2 2 2 2 2" xfId="16559"/>
    <cellStyle name="Обычный 3 12 21 2 2 2 2 2 2" xfId="16560"/>
    <cellStyle name="Обычный 3 12 21 2 2 2 2 3" xfId="16561"/>
    <cellStyle name="Обычный 3 12 21 2 2 2 3" xfId="16562"/>
    <cellStyle name="Обычный 3 12 21 2 2 2 3 2" xfId="16563"/>
    <cellStyle name="Обычный 3 12 21 2 2 2 4" xfId="16564"/>
    <cellStyle name="Обычный 3 12 21 2 2 3" xfId="16565"/>
    <cellStyle name="Обычный 3 12 21 2 2 3 2" xfId="16566"/>
    <cellStyle name="Обычный 3 12 21 2 2 3 2 2" xfId="16567"/>
    <cellStyle name="Обычный 3 12 21 2 2 3 3" xfId="16568"/>
    <cellStyle name="Обычный 3 12 21 2 2 4" xfId="16569"/>
    <cellStyle name="Обычный 3 12 21 2 2 4 2" xfId="16570"/>
    <cellStyle name="Обычный 3 12 21 2 2 5" xfId="16571"/>
    <cellStyle name="Обычный 3 12 21 2 3" xfId="16572"/>
    <cellStyle name="Обычный 3 12 21 2 3 2" xfId="16573"/>
    <cellStyle name="Обычный 3 12 21 2 3 2 2" xfId="16574"/>
    <cellStyle name="Обычный 3 12 21 2 3 2 2 2" xfId="16575"/>
    <cellStyle name="Обычный 3 12 21 2 3 2 2 2 2" xfId="16576"/>
    <cellStyle name="Обычный 3 12 21 2 3 2 2 3" xfId="16577"/>
    <cellStyle name="Обычный 3 12 21 2 3 2 3" xfId="16578"/>
    <cellStyle name="Обычный 3 12 21 2 3 2 3 2" xfId="16579"/>
    <cellStyle name="Обычный 3 12 21 2 3 2 4" xfId="16580"/>
    <cellStyle name="Обычный 3 12 21 2 3 3" xfId="16581"/>
    <cellStyle name="Обычный 3 12 21 2 3 3 2" xfId="16582"/>
    <cellStyle name="Обычный 3 12 21 2 3 3 2 2" xfId="16583"/>
    <cellStyle name="Обычный 3 12 21 2 3 3 3" xfId="16584"/>
    <cellStyle name="Обычный 3 12 21 2 3 4" xfId="16585"/>
    <cellStyle name="Обычный 3 12 21 2 3 4 2" xfId="16586"/>
    <cellStyle name="Обычный 3 12 21 2 3 5" xfId="16587"/>
    <cellStyle name="Обычный 3 12 21 2 4" xfId="16588"/>
    <cellStyle name="Обычный 3 12 21 2 4 2" xfId="16589"/>
    <cellStyle name="Обычный 3 12 21 2 4 2 2" xfId="16590"/>
    <cellStyle name="Обычный 3 12 21 2 4 2 2 2" xfId="16591"/>
    <cellStyle name="Обычный 3 12 21 2 4 2 3" xfId="16592"/>
    <cellStyle name="Обычный 3 12 21 2 4 3" xfId="16593"/>
    <cellStyle name="Обычный 3 12 21 2 4 3 2" xfId="16594"/>
    <cellStyle name="Обычный 3 12 21 2 4 4" xfId="16595"/>
    <cellStyle name="Обычный 3 12 21 2 5" xfId="16596"/>
    <cellStyle name="Обычный 3 12 21 2 5 2" xfId="16597"/>
    <cellStyle name="Обычный 3 12 21 2 5 2 2" xfId="16598"/>
    <cellStyle name="Обычный 3 12 21 2 5 3" xfId="16599"/>
    <cellStyle name="Обычный 3 12 21 2 6" xfId="16600"/>
    <cellStyle name="Обычный 3 12 21 2 6 2" xfId="16601"/>
    <cellStyle name="Обычный 3 12 21 2 7" xfId="16602"/>
    <cellStyle name="Обычный 3 12 21 3" xfId="16603"/>
    <cellStyle name="Обычный 3 12 21 3 2" xfId="16604"/>
    <cellStyle name="Обычный 3 12 21 3 2 2" xfId="16605"/>
    <cellStyle name="Обычный 3 12 21 3 2 2 2" xfId="16606"/>
    <cellStyle name="Обычный 3 12 21 3 2 2 2 2" xfId="16607"/>
    <cellStyle name="Обычный 3 12 21 3 2 2 3" xfId="16608"/>
    <cellStyle name="Обычный 3 12 21 3 2 3" xfId="16609"/>
    <cellStyle name="Обычный 3 12 21 3 2 3 2" xfId="16610"/>
    <cellStyle name="Обычный 3 12 21 3 2 4" xfId="16611"/>
    <cellStyle name="Обычный 3 12 21 3 3" xfId="16612"/>
    <cellStyle name="Обычный 3 12 21 3 3 2" xfId="16613"/>
    <cellStyle name="Обычный 3 12 21 3 3 2 2" xfId="16614"/>
    <cellStyle name="Обычный 3 12 21 3 3 3" xfId="16615"/>
    <cellStyle name="Обычный 3 12 21 3 4" xfId="16616"/>
    <cellStyle name="Обычный 3 12 21 3 4 2" xfId="16617"/>
    <cellStyle name="Обычный 3 12 21 3 5" xfId="16618"/>
    <cellStyle name="Обычный 3 12 21 4" xfId="16619"/>
    <cellStyle name="Обычный 3 12 21 4 2" xfId="16620"/>
    <cellStyle name="Обычный 3 12 21 4 2 2" xfId="16621"/>
    <cellStyle name="Обычный 3 12 21 4 2 2 2" xfId="16622"/>
    <cellStyle name="Обычный 3 12 21 4 2 2 2 2" xfId="16623"/>
    <cellStyle name="Обычный 3 12 21 4 2 2 3" xfId="16624"/>
    <cellStyle name="Обычный 3 12 21 4 2 3" xfId="16625"/>
    <cellStyle name="Обычный 3 12 21 4 2 3 2" xfId="16626"/>
    <cellStyle name="Обычный 3 12 21 4 2 4" xfId="16627"/>
    <cellStyle name="Обычный 3 12 21 4 3" xfId="16628"/>
    <cellStyle name="Обычный 3 12 21 4 3 2" xfId="16629"/>
    <cellStyle name="Обычный 3 12 21 4 3 2 2" xfId="16630"/>
    <cellStyle name="Обычный 3 12 21 4 3 3" xfId="16631"/>
    <cellStyle name="Обычный 3 12 21 4 4" xfId="16632"/>
    <cellStyle name="Обычный 3 12 21 4 4 2" xfId="16633"/>
    <cellStyle name="Обычный 3 12 21 4 5" xfId="16634"/>
    <cellStyle name="Обычный 3 12 21 5" xfId="16635"/>
    <cellStyle name="Обычный 3 12 21 5 2" xfId="16636"/>
    <cellStyle name="Обычный 3 12 21 5 2 2" xfId="16637"/>
    <cellStyle name="Обычный 3 12 21 5 2 2 2" xfId="16638"/>
    <cellStyle name="Обычный 3 12 21 5 2 3" xfId="16639"/>
    <cellStyle name="Обычный 3 12 21 5 3" xfId="16640"/>
    <cellStyle name="Обычный 3 12 21 5 3 2" xfId="16641"/>
    <cellStyle name="Обычный 3 12 21 5 4" xfId="16642"/>
    <cellStyle name="Обычный 3 12 21 6" xfId="16643"/>
    <cellStyle name="Обычный 3 12 21 6 2" xfId="16644"/>
    <cellStyle name="Обычный 3 12 21 6 2 2" xfId="16645"/>
    <cellStyle name="Обычный 3 12 21 6 3" xfId="16646"/>
    <cellStyle name="Обычный 3 12 21 7" xfId="16647"/>
    <cellStyle name="Обычный 3 12 21 7 2" xfId="16648"/>
    <cellStyle name="Обычный 3 12 21 8" xfId="16649"/>
    <cellStyle name="Обычный 3 12 22" xfId="16650"/>
    <cellStyle name="Обычный 3 12 22 2" xfId="16651"/>
    <cellStyle name="Обычный 3 12 22 2 2" xfId="16652"/>
    <cellStyle name="Обычный 3 12 22 2 2 2" xfId="16653"/>
    <cellStyle name="Обычный 3 12 22 2 2 2 2" xfId="16654"/>
    <cellStyle name="Обычный 3 12 22 2 2 2 2 2" xfId="16655"/>
    <cellStyle name="Обычный 3 12 22 2 2 2 2 2 2" xfId="16656"/>
    <cellStyle name="Обычный 3 12 22 2 2 2 2 3" xfId="16657"/>
    <cellStyle name="Обычный 3 12 22 2 2 2 3" xfId="16658"/>
    <cellStyle name="Обычный 3 12 22 2 2 2 3 2" xfId="16659"/>
    <cellStyle name="Обычный 3 12 22 2 2 2 4" xfId="16660"/>
    <cellStyle name="Обычный 3 12 22 2 2 3" xfId="16661"/>
    <cellStyle name="Обычный 3 12 22 2 2 3 2" xfId="16662"/>
    <cellStyle name="Обычный 3 12 22 2 2 3 2 2" xfId="16663"/>
    <cellStyle name="Обычный 3 12 22 2 2 3 3" xfId="16664"/>
    <cellStyle name="Обычный 3 12 22 2 2 4" xfId="16665"/>
    <cellStyle name="Обычный 3 12 22 2 2 4 2" xfId="16666"/>
    <cellStyle name="Обычный 3 12 22 2 2 5" xfId="16667"/>
    <cellStyle name="Обычный 3 12 22 2 3" xfId="16668"/>
    <cellStyle name="Обычный 3 12 22 2 3 2" xfId="16669"/>
    <cellStyle name="Обычный 3 12 22 2 3 2 2" xfId="16670"/>
    <cellStyle name="Обычный 3 12 22 2 3 2 2 2" xfId="16671"/>
    <cellStyle name="Обычный 3 12 22 2 3 2 2 2 2" xfId="16672"/>
    <cellStyle name="Обычный 3 12 22 2 3 2 2 3" xfId="16673"/>
    <cellStyle name="Обычный 3 12 22 2 3 2 3" xfId="16674"/>
    <cellStyle name="Обычный 3 12 22 2 3 2 3 2" xfId="16675"/>
    <cellStyle name="Обычный 3 12 22 2 3 2 4" xfId="16676"/>
    <cellStyle name="Обычный 3 12 22 2 3 3" xfId="16677"/>
    <cellStyle name="Обычный 3 12 22 2 3 3 2" xfId="16678"/>
    <cellStyle name="Обычный 3 12 22 2 3 3 2 2" xfId="16679"/>
    <cellStyle name="Обычный 3 12 22 2 3 3 3" xfId="16680"/>
    <cellStyle name="Обычный 3 12 22 2 3 4" xfId="16681"/>
    <cellStyle name="Обычный 3 12 22 2 3 4 2" xfId="16682"/>
    <cellStyle name="Обычный 3 12 22 2 3 5" xfId="16683"/>
    <cellStyle name="Обычный 3 12 22 2 4" xfId="16684"/>
    <cellStyle name="Обычный 3 12 22 2 4 2" xfId="16685"/>
    <cellStyle name="Обычный 3 12 22 2 4 2 2" xfId="16686"/>
    <cellStyle name="Обычный 3 12 22 2 4 2 2 2" xfId="16687"/>
    <cellStyle name="Обычный 3 12 22 2 4 2 3" xfId="16688"/>
    <cellStyle name="Обычный 3 12 22 2 4 3" xfId="16689"/>
    <cellStyle name="Обычный 3 12 22 2 4 3 2" xfId="16690"/>
    <cellStyle name="Обычный 3 12 22 2 4 4" xfId="16691"/>
    <cellStyle name="Обычный 3 12 22 2 5" xfId="16692"/>
    <cellStyle name="Обычный 3 12 22 2 5 2" xfId="16693"/>
    <cellStyle name="Обычный 3 12 22 2 5 2 2" xfId="16694"/>
    <cellStyle name="Обычный 3 12 22 2 5 3" xfId="16695"/>
    <cellStyle name="Обычный 3 12 22 2 6" xfId="16696"/>
    <cellStyle name="Обычный 3 12 22 2 6 2" xfId="16697"/>
    <cellStyle name="Обычный 3 12 22 2 7" xfId="16698"/>
    <cellStyle name="Обычный 3 12 22 3" xfId="16699"/>
    <cellStyle name="Обычный 3 12 22 3 2" xfId="16700"/>
    <cellStyle name="Обычный 3 12 22 3 2 2" xfId="16701"/>
    <cellStyle name="Обычный 3 12 22 3 2 2 2" xfId="16702"/>
    <cellStyle name="Обычный 3 12 22 3 2 2 2 2" xfId="16703"/>
    <cellStyle name="Обычный 3 12 22 3 2 2 3" xfId="16704"/>
    <cellStyle name="Обычный 3 12 22 3 2 3" xfId="16705"/>
    <cellStyle name="Обычный 3 12 22 3 2 3 2" xfId="16706"/>
    <cellStyle name="Обычный 3 12 22 3 2 4" xfId="16707"/>
    <cellStyle name="Обычный 3 12 22 3 3" xfId="16708"/>
    <cellStyle name="Обычный 3 12 22 3 3 2" xfId="16709"/>
    <cellStyle name="Обычный 3 12 22 3 3 2 2" xfId="16710"/>
    <cellStyle name="Обычный 3 12 22 3 3 3" xfId="16711"/>
    <cellStyle name="Обычный 3 12 22 3 4" xfId="16712"/>
    <cellStyle name="Обычный 3 12 22 3 4 2" xfId="16713"/>
    <cellStyle name="Обычный 3 12 22 3 5" xfId="16714"/>
    <cellStyle name="Обычный 3 12 22 4" xfId="16715"/>
    <cellStyle name="Обычный 3 12 22 4 2" xfId="16716"/>
    <cellStyle name="Обычный 3 12 22 4 2 2" xfId="16717"/>
    <cellStyle name="Обычный 3 12 22 4 2 2 2" xfId="16718"/>
    <cellStyle name="Обычный 3 12 22 4 2 2 2 2" xfId="16719"/>
    <cellStyle name="Обычный 3 12 22 4 2 2 3" xfId="16720"/>
    <cellStyle name="Обычный 3 12 22 4 2 3" xfId="16721"/>
    <cellStyle name="Обычный 3 12 22 4 2 3 2" xfId="16722"/>
    <cellStyle name="Обычный 3 12 22 4 2 4" xfId="16723"/>
    <cellStyle name="Обычный 3 12 22 4 3" xfId="16724"/>
    <cellStyle name="Обычный 3 12 22 4 3 2" xfId="16725"/>
    <cellStyle name="Обычный 3 12 22 4 3 2 2" xfId="16726"/>
    <cellStyle name="Обычный 3 12 22 4 3 3" xfId="16727"/>
    <cellStyle name="Обычный 3 12 22 4 4" xfId="16728"/>
    <cellStyle name="Обычный 3 12 22 4 4 2" xfId="16729"/>
    <cellStyle name="Обычный 3 12 22 4 5" xfId="16730"/>
    <cellStyle name="Обычный 3 12 22 5" xfId="16731"/>
    <cellStyle name="Обычный 3 12 22 5 2" xfId="16732"/>
    <cellStyle name="Обычный 3 12 22 5 2 2" xfId="16733"/>
    <cellStyle name="Обычный 3 12 22 5 2 2 2" xfId="16734"/>
    <cellStyle name="Обычный 3 12 22 5 2 3" xfId="16735"/>
    <cellStyle name="Обычный 3 12 22 5 3" xfId="16736"/>
    <cellStyle name="Обычный 3 12 22 5 3 2" xfId="16737"/>
    <cellStyle name="Обычный 3 12 22 5 4" xfId="16738"/>
    <cellStyle name="Обычный 3 12 22 6" xfId="16739"/>
    <cellStyle name="Обычный 3 12 22 6 2" xfId="16740"/>
    <cellStyle name="Обычный 3 12 22 6 2 2" xfId="16741"/>
    <cellStyle name="Обычный 3 12 22 6 3" xfId="16742"/>
    <cellStyle name="Обычный 3 12 22 7" xfId="16743"/>
    <cellStyle name="Обычный 3 12 22 7 2" xfId="16744"/>
    <cellStyle name="Обычный 3 12 22 8" xfId="16745"/>
    <cellStyle name="Обычный 3 12 23" xfId="16746"/>
    <cellStyle name="Обычный 3 12 23 2" xfId="16747"/>
    <cellStyle name="Обычный 3 12 23 2 2" xfId="16748"/>
    <cellStyle name="Обычный 3 12 23 2 2 2" xfId="16749"/>
    <cellStyle name="Обычный 3 12 23 2 2 2 2" xfId="16750"/>
    <cellStyle name="Обычный 3 12 23 2 2 2 2 2" xfId="16751"/>
    <cellStyle name="Обычный 3 12 23 2 2 2 2 2 2" xfId="16752"/>
    <cellStyle name="Обычный 3 12 23 2 2 2 2 3" xfId="16753"/>
    <cellStyle name="Обычный 3 12 23 2 2 2 3" xfId="16754"/>
    <cellStyle name="Обычный 3 12 23 2 2 2 3 2" xfId="16755"/>
    <cellStyle name="Обычный 3 12 23 2 2 2 4" xfId="16756"/>
    <cellStyle name="Обычный 3 12 23 2 2 3" xfId="16757"/>
    <cellStyle name="Обычный 3 12 23 2 2 3 2" xfId="16758"/>
    <cellStyle name="Обычный 3 12 23 2 2 3 2 2" xfId="16759"/>
    <cellStyle name="Обычный 3 12 23 2 2 3 3" xfId="16760"/>
    <cellStyle name="Обычный 3 12 23 2 2 4" xfId="16761"/>
    <cellStyle name="Обычный 3 12 23 2 2 4 2" xfId="16762"/>
    <cellStyle name="Обычный 3 12 23 2 2 5" xfId="16763"/>
    <cellStyle name="Обычный 3 12 23 2 3" xfId="16764"/>
    <cellStyle name="Обычный 3 12 23 2 3 2" xfId="16765"/>
    <cellStyle name="Обычный 3 12 23 2 3 2 2" xfId="16766"/>
    <cellStyle name="Обычный 3 12 23 2 3 2 2 2" xfId="16767"/>
    <cellStyle name="Обычный 3 12 23 2 3 2 2 2 2" xfId="16768"/>
    <cellStyle name="Обычный 3 12 23 2 3 2 2 3" xfId="16769"/>
    <cellStyle name="Обычный 3 12 23 2 3 2 3" xfId="16770"/>
    <cellStyle name="Обычный 3 12 23 2 3 2 3 2" xfId="16771"/>
    <cellStyle name="Обычный 3 12 23 2 3 2 4" xfId="16772"/>
    <cellStyle name="Обычный 3 12 23 2 3 3" xfId="16773"/>
    <cellStyle name="Обычный 3 12 23 2 3 3 2" xfId="16774"/>
    <cellStyle name="Обычный 3 12 23 2 3 3 2 2" xfId="16775"/>
    <cellStyle name="Обычный 3 12 23 2 3 3 3" xfId="16776"/>
    <cellStyle name="Обычный 3 12 23 2 3 4" xfId="16777"/>
    <cellStyle name="Обычный 3 12 23 2 3 4 2" xfId="16778"/>
    <cellStyle name="Обычный 3 12 23 2 3 5" xfId="16779"/>
    <cellStyle name="Обычный 3 12 23 2 4" xfId="16780"/>
    <cellStyle name="Обычный 3 12 23 2 4 2" xfId="16781"/>
    <cellStyle name="Обычный 3 12 23 2 4 2 2" xfId="16782"/>
    <cellStyle name="Обычный 3 12 23 2 4 2 2 2" xfId="16783"/>
    <cellStyle name="Обычный 3 12 23 2 4 2 3" xfId="16784"/>
    <cellStyle name="Обычный 3 12 23 2 4 3" xfId="16785"/>
    <cellStyle name="Обычный 3 12 23 2 4 3 2" xfId="16786"/>
    <cellStyle name="Обычный 3 12 23 2 4 4" xfId="16787"/>
    <cellStyle name="Обычный 3 12 23 2 5" xfId="16788"/>
    <cellStyle name="Обычный 3 12 23 2 5 2" xfId="16789"/>
    <cellStyle name="Обычный 3 12 23 2 5 2 2" xfId="16790"/>
    <cellStyle name="Обычный 3 12 23 2 5 3" xfId="16791"/>
    <cellStyle name="Обычный 3 12 23 2 6" xfId="16792"/>
    <cellStyle name="Обычный 3 12 23 2 6 2" xfId="16793"/>
    <cellStyle name="Обычный 3 12 23 2 7" xfId="16794"/>
    <cellStyle name="Обычный 3 12 23 3" xfId="16795"/>
    <cellStyle name="Обычный 3 12 23 3 2" xfId="16796"/>
    <cellStyle name="Обычный 3 12 23 3 2 2" xfId="16797"/>
    <cellStyle name="Обычный 3 12 23 3 2 2 2" xfId="16798"/>
    <cellStyle name="Обычный 3 12 23 3 2 2 2 2" xfId="16799"/>
    <cellStyle name="Обычный 3 12 23 3 2 2 3" xfId="16800"/>
    <cellStyle name="Обычный 3 12 23 3 2 3" xfId="16801"/>
    <cellStyle name="Обычный 3 12 23 3 2 3 2" xfId="16802"/>
    <cellStyle name="Обычный 3 12 23 3 2 4" xfId="16803"/>
    <cellStyle name="Обычный 3 12 23 3 3" xfId="16804"/>
    <cellStyle name="Обычный 3 12 23 3 3 2" xfId="16805"/>
    <cellStyle name="Обычный 3 12 23 3 3 2 2" xfId="16806"/>
    <cellStyle name="Обычный 3 12 23 3 3 3" xfId="16807"/>
    <cellStyle name="Обычный 3 12 23 3 4" xfId="16808"/>
    <cellStyle name="Обычный 3 12 23 3 4 2" xfId="16809"/>
    <cellStyle name="Обычный 3 12 23 3 5" xfId="16810"/>
    <cellStyle name="Обычный 3 12 23 4" xfId="16811"/>
    <cellStyle name="Обычный 3 12 23 4 2" xfId="16812"/>
    <cellStyle name="Обычный 3 12 23 4 2 2" xfId="16813"/>
    <cellStyle name="Обычный 3 12 23 4 2 2 2" xfId="16814"/>
    <cellStyle name="Обычный 3 12 23 4 2 2 2 2" xfId="16815"/>
    <cellStyle name="Обычный 3 12 23 4 2 2 3" xfId="16816"/>
    <cellStyle name="Обычный 3 12 23 4 2 3" xfId="16817"/>
    <cellStyle name="Обычный 3 12 23 4 2 3 2" xfId="16818"/>
    <cellStyle name="Обычный 3 12 23 4 2 4" xfId="16819"/>
    <cellStyle name="Обычный 3 12 23 4 3" xfId="16820"/>
    <cellStyle name="Обычный 3 12 23 4 3 2" xfId="16821"/>
    <cellStyle name="Обычный 3 12 23 4 3 2 2" xfId="16822"/>
    <cellStyle name="Обычный 3 12 23 4 3 3" xfId="16823"/>
    <cellStyle name="Обычный 3 12 23 4 4" xfId="16824"/>
    <cellStyle name="Обычный 3 12 23 4 4 2" xfId="16825"/>
    <cellStyle name="Обычный 3 12 23 4 5" xfId="16826"/>
    <cellStyle name="Обычный 3 12 23 5" xfId="16827"/>
    <cellStyle name="Обычный 3 12 23 5 2" xfId="16828"/>
    <cellStyle name="Обычный 3 12 23 5 2 2" xfId="16829"/>
    <cellStyle name="Обычный 3 12 23 5 2 2 2" xfId="16830"/>
    <cellStyle name="Обычный 3 12 23 5 2 3" xfId="16831"/>
    <cellStyle name="Обычный 3 12 23 5 3" xfId="16832"/>
    <cellStyle name="Обычный 3 12 23 5 3 2" xfId="16833"/>
    <cellStyle name="Обычный 3 12 23 5 4" xfId="16834"/>
    <cellStyle name="Обычный 3 12 23 6" xfId="16835"/>
    <cellStyle name="Обычный 3 12 23 6 2" xfId="16836"/>
    <cellStyle name="Обычный 3 12 23 6 2 2" xfId="16837"/>
    <cellStyle name="Обычный 3 12 23 6 3" xfId="16838"/>
    <cellStyle name="Обычный 3 12 23 7" xfId="16839"/>
    <cellStyle name="Обычный 3 12 23 7 2" xfId="16840"/>
    <cellStyle name="Обычный 3 12 23 8" xfId="16841"/>
    <cellStyle name="Обычный 3 12 24" xfId="16842"/>
    <cellStyle name="Обычный 3 12 24 2" xfId="16843"/>
    <cellStyle name="Обычный 3 12 24 2 2" xfId="16844"/>
    <cellStyle name="Обычный 3 12 24 2 2 2" xfId="16845"/>
    <cellStyle name="Обычный 3 12 24 2 2 2 2" xfId="16846"/>
    <cellStyle name="Обычный 3 12 24 2 2 2 2 2" xfId="16847"/>
    <cellStyle name="Обычный 3 12 24 2 2 2 2 2 2" xfId="16848"/>
    <cellStyle name="Обычный 3 12 24 2 2 2 2 3" xfId="16849"/>
    <cellStyle name="Обычный 3 12 24 2 2 2 3" xfId="16850"/>
    <cellStyle name="Обычный 3 12 24 2 2 2 3 2" xfId="16851"/>
    <cellStyle name="Обычный 3 12 24 2 2 2 4" xfId="16852"/>
    <cellStyle name="Обычный 3 12 24 2 2 3" xfId="16853"/>
    <cellStyle name="Обычный 3 12 24 2 2 3 2" xfId="16854"/>
    <cellStyle name="Обычный 3 12 24 2 2 3 2 2" xfId="16855"/>
    <cellStyle name="Обычный 3 12 24 2 2 3 3" xfId="16856"/>
    <cellStyle name="Обычный 3 12 24 2 2 4" xfId="16857"/>
    <cellStyle name="Обычный 3 12 24 2 2 4 2" xfId="16858"/>
    <cellStyle name="Обычный 3 12 24 2 2 5" xfId="16859"/>
    <cellStyle name="Обычный 3 12 24 2 3" xfId="16860"/>
    <cellStyle name="Обычный 3 12 24 2 3 2" xfId="16861"/>
    <cellStyle name="Обычный 3 12 24 2 3 2 2" xfId="16862"/>
    <cellStyle name="Обычный 3 12 24 2 3 2 2 2" xfId="16863"/>
    <cellStyle name="Обычный 3 12 24 2 3 2 2 2 2" xfId="16864"/>
    <cellStyle name="Обычный 3 12 24 2 3 2 2 3" xfId="16865"/>
    <cellStyle name="Обычный 3 12 24 2 3 2 3" xfId="16866"/>
    <cellStyle name="Обычный 3 12 24 2 3 2 3 2" xfId="16867"/>
    <cellStyle name="Обычный 3 12 24 2 3 2 4" xfId="16868"/>
    <cellStyle name="Обычный 3 12 24 2 3 3" xfId="16869"/>
    <cellStyle name="Обычный 3 12 24 2 3 3 2" xfId="16870"/>
    <cellStyle name="Обычный 3 12 24 2 3 3 2 2" xfId="16871"/>
    <cellStyle name="Обычный 3 12 24 2 3 3 3" xfId="16872"/>
    <cellStyle name="Обычный 3 12 24 2 3 4" xfId="16873"/>
    <cellStyle name="Обычный 3 12 24 2 3 4 2" xfId="16874"/>
    <cellStyle name="Обычный 3 12 24 2 3 5" xfId="16875"/>
    <cellStyle name="Обычный 3 12 24 2 4" xfId="16876"/>
    <cellStyle name="Обычный 3 12 24 2 4 2" xfId="16877"/>
    <cellStyle name="Обычный 3 12 24 2 4 2 2" xfId="16878"/>
    <cellStyle name="Обычный 3 12 24 2 4 2 2 2" xfId="16879"/>
    <cellStyle name="Обычный 3 12 24 2 4 2 3" xfId="16880"/>
    <cellStyle name="Обычный 3 12 24 2 4 3" xfId="16881"/>
    <cellStyle name="Обычный 3 12 24 2 4 3 2" xfId="16882"/>
    <cellStyle name="Обычный 3 12 24 2 4 4" xfId="16883"/>
    <cellStyle name="Обычный 3 12 24 2 5" xfId="16884"/>
    <cellStyle name="Обычный 3 12 24 2 5 2" xfId="16885"/>
    <cellStyle name="Обычный 3 12 24 2 5 2 2" xfId="16886"/>
    <cellStyle name="Обычный 3 12 24 2 5 3" xfId="16887"/>
    <cellStyle name="Обычный 3 12 24 2 6" xfId="16888"/>
    <cellStyle name="Обычный 3 12 24 2 6 2" xfId="16889"/>
    <cellStyle name="Обычный 3 12 24 2 7" xfId="16890"/>
    <cellStyle name="Обычный 3 12 24 3" xfId="16891"/>
    <cellStyle name="Обычный 3 12 24 3 2" xfId="16892"/>
    <cellStyle name="Обычный 3 12 24 3 2 2" xfId="16893"/>
    <cellStyle name="Обычный 3 12 24 3 2 2 2" xfId="16894"/>
    <cellStyle name="Обычный 3 12 24 3 2 2 2 2" xfId="16895"/>
    <cellStyle name="Обычный 3 12 24 3 2 2 3" xfId="16896"/>
    <cellStyle name="Обычный 3 12 24 3 2 3" xfId="16897"/>
    <cellStyle name="Обычный 3 12 24 3 2 3 2" xfId="16898"/>
    <cellStyle name="Обычный 3 12 24 3 2 4" xfId="16899"/>
    <cellStyle name="Обычный 3 12 24 3 3" xfId="16900"/>
    <cellStyle name="Обычный 3 12 24 3 3 2" xfId="16901"/>
    <cellStyle name="Обычный 3 12 24 3 3 2 2" xfId="16902"/>
    <cellStyle name="Обычный 3 12 24 3 3 3" xfId="16903"/>
    <cellStyle name="Обычный 3 12 24 3 4" xfId="16904"/>
    <cellStyle name="Обычный 3 12 24 3 4 2" xfId="16905"/>
    <cellStyle name="Обычный 3 12 24 3 5" xfId="16906"/>
    <cellStyle name="Обычный 3 12 24 4" xfId="16907"/>
    <cellStyle name="Обычный 3 12 24 4 2" xfId="16908"/>
    <cellStyle name="Обычный 3 12 24 4 2 2" xfId="16909"/>
    <cellStyle name="Обычный 3 12 24 4 2 2 2" xfId="16910"/>
    <cellStyle name="Обычный 3 12 24 4 2 2 2 2" xfId="16911"/>
    <cellStyle name="Обычный 3 12 24 4 2 2 3" xfId="16912"/>
    <cellStyle name="Обычный 3 12 24 4 2 3" xfId="16913"/>
    <cellStyle name="Обычный 3 12 24 4 2 3 2" xfId="16914"/>
    <cellStyle name="Обычный 3 12 24 4 2 4" xfId="16915"/>
    <cellStyle name="Обычный 3 12 24 4 3" xfId="16916"/>
    <cellStyle name="Обычный 3 12 24 4 3 2" xfId="16917"/>
    <cellStyle name="Обычный 3 12 24 4 3 2 2" xfId="16918"/>
    <cellStyle name="Обычный 3 12 24 4 3 3" xfId="16919"/>
    <cellStyle name="Обычный 3 12 24 4 4" xfId="16920"/>
    <cellStyle name="Обычный 3 12 24 4 4 2" xfId="16921"/>
    <cellStyle name="Обычный 3 12 24 4 5" xfId="16922"/>
    <cellStyle name="Обычный 3 12 24 5" xfId="16923"/>
    <cellStyle name="Обычный 3 12 24 5 2" xfId="16924"/>
    <cellStyle name="Обычный 3 12 24 5 2 2" xfId="16925"/>
    <cellStyle name="Обычный 3 12 24 5 2 2 2" xfId="16926"/>
    <cellStyle name="Обычный 3 12 24 5 2 3" xfId="16927"/>
    <cellStyle name="Обычный 3 12 24 5 3" xfId="16928"/>
    <cellStyle name="Обычный 3 12 24 5 3 2" xfId="16929"/>
    <cellStyle name="Обычный 3 12 24 5 4" xfId="16930"/>
    <cellStyle name="Обычный 3 12 24 6" xfId="16931"/>
    <cellStyle name="Обычный 3 12 24 6 2" xfId="16932"/>
    <cellStyle name="Обычный 3 12 24 6 2 2" xfId="16933"/>
    <cellStyle name="Обычный 3 12 24 6 3" xfId="16934"/>
    <cellStyle name="Обычный 3 12 24 7" xfId="16935"/>
    <cellStyle name="Обычный 3 12 24 7 2" xfId="16936"/>
    <cellStyle name="Обычный 3 12 24 8" xfId="16937"/>
    <cellStyle name="Обычный 3 12 25" xfId="16938"/>
    <cellStyle name="Обычный 3 12 25 2" xfId="16939"/>
    <cellStyle name="Обычный 3 12 25 2 2" xfId="16940"/>
    <cellStyle name="Обычный 3 12 25 2 2 2" xfId="16941"/>
    <cellStyle name="Обычный 3 12 25 2 2 2 2" xfId="16942"/>
    <cellStyle name="Обычный 3 12 25 2 2 2 2 2" xfId="16943"/>
    <cellStyle name="Обычный 3 12 25 2 2 2 2 2 2" xfId="16944"/>
    <cellStyle name="Обычный 3 12 25 2 2 2 2 3" xfId="16945"/>
    <cellStyle name="Обычный 3 12 25 2 2 2 3" xfId="16946"/>
    <cellStyle name="Обычный 3 12 25 2 2 2 3 2" xfId="16947"/>
    <cellStyle name="Обычный 3 12 25 2 2 2 4" xfId="16948"/>
    <cellStyle name="Обычный 3 12 25 2 2 3" xfId="16949"/>
    <cellStyle name="Обычный 3 12 25 2 2 3 2" xfId="16950"/>
    <cellStyle name="Обычный 3 12 25 2 2 3 2 2" xfId="16951"/>
    <cellStyle name="Обычный 3 12 25 2 2 3 3" xfId="16952"/>
    <cellStyle name="Обычный 3 12 25 2 2 4" xfId="16953"/>
    <cellStyle name="Обычный 3 12 25 2 2 4 2" xfId="16954"/>
    <cellStyle name="Обычный 3 12 25 2 2 5" xfId="16955"/>
    <cellStyle name="Обычный 3 12 25 2 3" xfId="16956"/>
    <cellStyle name="Обычный 3 12 25 2 3 2" xfId="16957"/>
    <cellStyle name="Обычный 3 12 25 2 3 2 2" xfId="16958"/>
    <cellStyle name="Обычный 3 12 25 2 3 2 2 2" xfId="16959"/>
    <cellStyle name="Обычный 3 12 25 2 3 2 2 2 2" xfId="16960"/>
    <cellStyle name="Обычный 3 12 25 2 3 2 2 3" xfId="16961"/>
    <cellStyle name="Обычный 3 12 25 2 3 2 3" xfId="16962"/>
    <cellStyle name="Обычный 3 12 25 2 3 2 3 2" xfId="16963"/>
    <cellStyle name="Обычный 3 12 25 2 3 2 4" xfId="16964"/>
    <cellStyle name="Обычный 3 12 25 2 3 3" xfId="16965"/>
    <cellStyle name="Обычный 3 12 25 2 3 3 2" xfId="16966"/>
    <cellStyle name="Обычный 3 12 25 2 3 3 2 2" xfId="16967"/>
    <cellStyle name="Обычный 3 12 25 2 3 3 3" xfId="16968"/>
    <cellStyle name="Обычный 3 12 25 2 3 4" xfId="16969"/>
    <cellStyle name="Обычный 3 12 25 2 3 4 2" xfId="16970"/>
    <cellStyle name="Обычный 3 12 25 2 3 5" xfId="16971"/>
    <cellStyle name="Обычный 3 12 25 2 4" xfId="16972"/>
    <cellStyle name="Обычный 3 12 25 2 4 2" xfId="16973"/>
    <cellStyle name="Обычный 3 12 25 2 4 2 2" xfId="16974"/>
    <cellStyle name="Обычный 3 12 25 2 4 2 2 2" xfId="16975"/>
    <cellStyle name="Обычный 3 12 25 2 4 2 3" xfId="16976"/>
    <cellStyle name="Обычный 3 12 25 2 4 3" xfId="16977"/>
    <cellStyle name="Обычный 3 12 25 2 4 3 2" xfId="16978"/>
    <cellStyle name="Обычный 3 12 25 2 4 4" xfId="16979"/>
    <cellStyle name="Обычный 3 12 25 2 5" xfId="16980"/>
    <cellStyle name="Обычный 3 12 25 2 5 2" xfId="16981"/>
    <cellStyle name="Обычный 3 12 25 2 5 2 2" xfId="16982"/>
    <cellStyle name="Обычный 3 12 25 2 5 3" xfId="16983"/>
    <cellStyle name="Обычный 3 12 25 2 6" xfId="16984"/>
    <cellStyle name="Обычный 3 12 25 2 6 2" xfId="16985"/>
    <cellStyle name="Обычный 3 12 25 2 7" xfId="16986"/>
    <cellStyle name="Обычный 3 12 25 3" xfId="16987"/>
    <cellStyle name="Обычный 3 12 25 3 2" xfId="16988"/>
    <cellStyle name="Обычный 3 12 25 3 2 2" xfId="16989"/>
    <cellStyle name="Обычный 3 12 25 3 2 2 2" xfId="16990"/>
    <cellStyle name="Обычный 3 12 25 3 2 2 2 2" xfId="16991"/>
    <cellStyle name="Обычный 3 12 25 3 2 2 3" xfId="16992"/>
    <cellStyle name="Обычный 3 12 25 3 2 3" xfId="16993"/>
    <cellStyle name="Обычный 3 12 25 3 2 3 2" xfId="16994"/>
    <cellStyle name="Обычный 3 12 25 3 2 4" xfId="16995"/>
    <cellStyle name="Обычный 3 12 25 3 3" xfId="16996"/>
    <cellStyle name="Обычный 3 12 25 3 3 2" xfId="16997"/>
    <cellStyle name="Обычный 3 12 25 3 3 2 2" xfId="16998"/>
    <cellStyle name="Обычный 3 12 25 3 3 3" xfId="16999"/>
    <cellStyle name="Обычный 3 12 25 3 4" xfId="17000"/>
    <cellStyle name="Обычный 3 12 25 3 4 2" xfId="17001"/>
    <cellStyle name="Обычный 3 12 25 3 5" xfId="17002"/>
    <cellStyle name="Обычный 3 12 25 4" xfId="17003"/>
    <cellStyle name="Обычный 3 12 25 4 2" xfId="17004"/>
    <cellStyle name="Обычный 3 12 25 4 2 2" xfId="17005"/>
    <cellStyle name="Обычный 3 12 25 4 2 2 2" xfId="17006"/>
    <cellStyle name="Обычный 3 12 25 4 2 2 2 2" xfId="17007"/>
    <cellStyle name="Обычный 3 12 25 4 2 2 3" xfId="17008"/>
    <cellStyle name="Обычный 3 12 25 4 2 3" xfId="17009"/>
    <cellStyle name="Обычный 3 12 25 4 2 3 2" xfId="17010"/>
    <cellStyle name="Обычный 3 12 25 4 2 4" xfId="17011"/>
    <cellStyle name="Обычный 3 12 25 4 3" xfId="17012"/>
    <cellStyle name="Обычный 3 12 25 4 3 2" xfId="17013"/>
    <cellStyle name="Обычный 3 12 25 4 3 2 2" xfId="17014"/>
    <cellStyle name="Обычный 3 12 25 4 3 3" xfId="17015"/>
    <cellStyle name="Обычный 3 12 25 4 4" xfId="17016"/>
    <cellStyle name="Обычный 3 12 25 4 4 2" xfId="17017"/>
    <cellStyle name="Обычный 3 12 25 4 5" xfId="17018"/>
    <cellStyle name="Обычный 3 12 25 5" xfId="17019"/>
    <cellStyle name="Обычный 3 12 25 5 2" xfId="17020"/>
    <cellStyle name="Обычный 3 12 25 5 2 2" xfId="17021"/>
    <cellStyle name="Обычный 3 12 25 5 2 2 2" xfId="17022"/>
    <cellStyle name="Обычный 3 12 25 5 2 3" xfId="17023"/>
    <cellStyle name="Обычный 3 12 25 5 3" xfId="17024"/>
    <cellStyle name="Обычный 3 12 25 5 3 2" xfId="17025"/>
    <cellStyle name="Обычный 3 12 25 5 4" xfId="17026"/>
    <cellStyle name="Обычный 3 12 25 6" xfId="17027"/>
    <cellStyle name="Обычный 3 12 25 6 2" xfId="17028"/>
    <cellStyle name="Обычный 3 12 25 6 2 2" xfId="17029"/>
    <cellStyle name="Обычный 3 12 25 6 3" xfId="17030"/>
    <cellStyle name="Обычный 3 12 25 7" xfId="17031"/>
    <cellStyle name="Обычный 3 12 25 7 2" xfId="17032"/>
    <cellStyle name="Обычный 3 12 25 8" xfId="17033"/>
    <cellStyle name="Обычный 3 12 26" xfId="17034"/>
    <cellStyle name="Обычный 3 12 26 2" xfId="17035"/>
    <cellStyle name="Обычный 3 12 26 2 2" xfId="17036"/>
    <cellStyle name="Обычный 3 12 26 2 2 2" xfId="17037"/>
    <cellStyle name="Обычный 3 12 26 2 2 2 2" xfId="17038"/>
    <cellStyle name="Обычный 3 12 26 2 2 2 2 2" xfId="17039"/>
    <cellStyle name="Обычный 3 12 26 2 2 2 2 2 2" xfId="17040"/>
    <cellStyle name="Обычный 3 12 26 2 2 2 2 3" xfId="17041"/>
    <cellStyle name="Обычный 3 12 26 2 2 2 3" xfId="17042"/>
    <cellStyle name="Обычный 3 12 26 2 2 2 3 2" xfId="17043"/>
    <cellStyle name="Обычный 3 12 26 2 2 2 4" xfId="17044"/>
    <cellStyle name="Обычный 3 12 26 2 2 3" xfId="17045"/>
    <cellStyle name="Обычный 3 12 26 2 2 3 2" xfId="17046"/>
    <cellStyle name="Обычный 3 12 26 2 2 3 2 2" xfId="17047"/>
    <cellStyle name="Обычный 3 12 26 2 2 3 3" xfId="17048"/>
    <cellStyle name="Обычный 3 12 26 2 2 4" xfId="17049"/>
    <cellStyle name="Обычный 3 12 26 2 2 4 2" xfId="17050"/>
    <cellStyle name="Обычный 3 12 26 2 2 5" xfId="17051"/>
    <cellStyle name="Обычный 3 12 26 2 3" xfId="17052"/>
    <cellStyle name="Обычный 3 12 26 2 3 2" xfId="17053"/>
    <cellStyle name="Обычный 3 12 26 2 3 2 2" xfId="17054"/>
    <cellStyle name="Обычный 3 12 26 2 3 2 2 2" xfId="17055"/>
    <cellStyle name="Обычный 3 12 26 2 3 2 2 2 2" xfId="17056"/>
    <cellStyle name="Обычный 3 12 26 2 3 2 2 3" xfId="17057"/>
    <cellStyle name="Обычный 3 12 26 2 3 2 3" xfId="17058"/>
    <cellStyle name="Обычный 3 12 26 2 3 2 3 2" xfId="17059"/>
    <cellStyle name="Обычный 3 12 26 2 3 2 4" xfId="17060"/>
    <cellStyle name="Обычный 3 12 26 2 3 3" xfId="17061"/>
    <cellStyle name="Обычный 3 12 26 2 3 3 2" xfId="17062"/>
    <cellStyle name="Обычный 3 12 26 2 3 3 2 2" xfId="17063"/>
    <cellStyle name="Обычный 3 12 26 2 3 3 3" xfId="17064"/>
    <cellStyle name="Обычный 3 12 26 2 3 4" xfId="17065"/>
    <cellStyle name="Обычный 3 12 26 2 3 4 2" xfId="17066"/>
    <cellStyle name="Обычный 3 12 26 2 3 5" xfId="17067"/>
    <cellStyle name="Обычный 3 12 26 2 4" xfId="17068"/>
    <cellStyle name="Обычный 3 12 26 2 4 2" xfId="17069"/>
    <cellStyle name="Обычный 3 12 26 2 4 2 2" xfId="17070"/>
    <cellStyle name="Обычный 3 12 26 2 4 2 2 2" xfId="17071"/>
    <cellStyle name="Обычный 3 12 26 2 4 2 3" xfId="17072"/>
    <cellStyle name="Обычный 3 12 26 2 4 3" xfId="17073"/>
    <cellStyle name="Обычный 3 12 26 2 4 3 2" xfId="17074"/>
    <cellStyle name="Обычный 3 12 26 2 4 4" xfId="17075"/>
    <cellStyle name="Обычный 3 12 26 2 5" xfId="17076"/>
    <cellStyle name="Обычный 3 12 26 2 5 2" xfId="17077"/>
    <cellStyle name="Обычный 3 12 26 2 5 2 2" xfId="17078"/>
    <cellStyle name="Обычный 3 12 26 2 5 3" xfId="17079"/>
    <cellStyle name="Обычный 3 12 26 2 6" xfId="17080"/>
    <cellStyle name="Обычный 3 12 26 2 6 2" xfId="17081"/>
    <cellStyle name="Обычный 3 12 26 2 7" xfId="17082"/>
    <cellStyle name="Обычный 3 12 26 3" xfId="17083"/>
    <cellStyle name="Обычный 3 12 26 3 2" xfId="17084"/>
    <cellStyle name="Обычный 3 12 26 3 2 2" xfId="17085"/>
    <cellStyle name="Обычный 3 12 26 3 2 2 2" xfId="17086"/>
    <cellStyle name="Обычный 3 12 26 3 2 2 2 2" xfId="17087"/>
    <cellStyle name="Обычный 3 12 26 3 2 2 3" xfId="17088"/>
    <cellStyle name="Обычный 3 12 26 3 2 3" xfId="17089"/>
    <cellStyle name="Обычный 3 12 26 3 2 3 2" xfId="17090"/>
    <cellStyle name="Обычный 3 12 26 3 2 4" xfId="17091"/>
    <cellStyle name="Обычный 3 12 26 3 3" xfId="17092"/>
    <cellStyle name="Обычный 3 12 26 3 3 2" xfId="17093"/>
    <cellStyle name="Обычный 3 12 26 3 3 2 2" xfId="17094"/>
    <cellStyle name="Обычный 3 12 26 3 3 3" xfId="17095"/>
    <cellStyle name="Обычный 3 12 26 3 4" xfId="17096"/>
    <cellStyle name="Обычный 3 12 26 3 4 2" xfId="17097"/>
    <cellStyle name="Обычный 3 12 26 3 5" xfId="17098"/>
    <cellStyle name="Обычный 3 12 26 4" xfId="17099"/>
    <cellStyle name="Обычный 3 12 26 4 2" xfId="17100"/>
    <cellStyle name="Обычный 3 12 26 4 2 2" xfId="17101"/>
    <cellStyle name="Обычный 3 12 26 4 2 2 2" xfId="17102"/>
    <cellStyle name="Обычный 3 12 26 4 2 2 2 2" xfId="17103"/>
    <cellStyle name="Обычный 3 12 26 4 2 2 3" xfId="17104"/>
    <cellStyle name="Обычный 3 12 26 4 2 3" xfId="17105"/>
    <cellStyle name="Обычный 3 12 26 4 2 3 2" xfId="17106"/>
    <cellStyle name="Обычный 3 12 26 4 2 4" xfId="17107"/>
    <cellStyle name="Обычный 3 12 26 4 3" xfId="17108"/>
    <cellStyle name="Обычный 3 12 26 4 3 2" xfId="17109"/>
    <cellStyle name="Обычный 3 12 26 4 3 2 2" xfId="17110"/>
    <cellStyle name="Обычный 3 12 26 4 3 3" xfId="17111"/>
    <cellStyle name="Обычный 3 12 26 4 4" xfId="17112"/>
    <cellStyle name="Обычный 3 12 26 4 4 2" xfId="17113"/>
    <cellStyle name="Обычный 3 12 26 4 5" xfId="17114"/>
    <cellStyle name="Обычный 3 12 26 5" xfId="17115"/>
    <cellStyle name="Обычный 3 12 26 5 2" xfId="17116"/>
    <cellStyle name="Обычный 3 12 26 5 2 2" xfId="17117"/>
    <cellStyle name="Обычный 3 12 26 5 2 2 2" xfId="17118"/>
    <cellStyle name="Обычный 3 12 26 5 2 3" xfId="17119"/>
    <cellStyle name="Обычный 3 12 26 5 3" xfId="17120"/>
    <cellStyle name="Обычный 3 12 26 5 3 2" xfId="17121"/>
    <cellStyle name="Обычный 3 12 26 5 4" xfId="17122"/>
    <cellStyle name="Обычный 3 12 26 6" xfId="17123"/>
    <cellStyle name="Обычный 3 12 26 6 2" xfId="17124"/>
    <cellStyle name="Обычный 3 12 26 6 2 2" xfId="17125"/>
    <cellStyle name="Обычный 3 12 26 6 3" xfId="17126"/>
    <cellStyle name="Обычный 3 12 26 7" xfId="17127"/>
    <cellStyle name="Обычный 3 12 26 7 2" xfId="17128"/>
    <cellStyle name="Обычный 3 12 26 8" xfId="17129"/>
    <cellStyle name="Обычный 3 12 27" xfId="17130"/>
    <cellStyle name="Обычный 3 12 27 2" xfId="17131"/>
    <cellStyle name="Обычный 3 12 27 2 2" xfId="17132"/>
    <cellStyle name="Обычный 3 12 27 2 2 2" xfId="17133"/>
    <cellStyle name="Обычный 3 12 27 2 2 2 2" xfId="17134"/>
    <cellStyle name="Обычный 3 12 27 2 2 2 2 2" xfId="17135"/>
    <cellStyle name="Обычный 3 12 27 2 2 2 2 2 2" xfId="17136"/>
    <cellStyle name="Обычный 3 12 27 2 2 2 2 3" xfId="17137"/>
    <cellStyle name="Обычный 3 12 27 2 2 2 3" xfId="17138"/>
    <cellStyle name="Обычный 3 12 27 2 2 2 3 2" xfId="17139"/>
    <cellStyle name="Обычный 3 12 27 2 2 2 4" xfId="17140"/>
    <cellStyle name="Обычный 3 12 27 2 2 3" xfId="17141"/>
    <cellStyle name="Обычный 3 12 27 2 2 3 2" xfId="17142"/>
    <cellStyle name="Обычный 3 12 27 2 2 3 2 2" xfId="17143"/>
    <cellStyle name="Обычный 3 12 27 2 2 3 3" xfId="17144"/>
    <cellStyle name="Обычный 3 12 27 2 2 4" xfId="17145"/>
    <cellStyle name="Обычный 3 12 27 2 2 4 2" xfId="17146"/>
    <cellStyle name="Обычный 3 12 27 2 2 5" xfId="17147"/>
    <cellStyle name="Обычный 3 12 27 2 3" xfId="17148"/>
    <cellStyle name="Обычный 3 12 27 2 3 2" xfId="17149"/>
    <cellStyle name="Обычный 3 12 27 2 3 2 2" xfId="17150"/>
    <cellStyle name="Обычный 3 12 27 2 3 2 2 2" xfId="17151"/>
    <cellStyle name="Обычный 3 12 27 2 3 2 2 2 2" xfId="17152"/>
    <cellStyle name="Обычный 3 12 27 2 3 2 2 3" xfId="17153"/>
    <cellStyle name="Обычный 3 12 27 2 3 2 3" xfId="17154"/>
    <cellStyle name="Обычный 3 12 27 2 3 2 3 2" xfId="17155"/>
    <cellStyle name="Обычный 3 12 27 2 3 2 4" xfId="17156"/>
    <cellStyle name="Обычный 3 12 27 2 3 3" xfId="17157"/>
    <cellStyle name="Обычный 3 12 27 2 3 3 2" xfId="17158"/>
    <cellStyle name="Обычный 3 12 27 2 3 3 2 2" xfId="17159"/>
    <cellStyle name="Обычный 3 12 27 2 3 3 3" xfId="17160"/>
    <cellStyle name="Обычный 3 12 27 2 3 4" xfId="17161"/>
    <cellStyle name="Обычный 3 12 27 2 3 4 2" xfId="17162"/>
    <cellStyle name="Обычный 3 12 27 2 3 5" xfId="17163"/>
    <cellStyle name="Обычный 3 12 27 2 4" xfId="17164"/>
    <cellStyle name="Обычный 3 12 27 2 4 2" xfId="17165"/>
    <cellStyle name="Обычный 3 12 27 2 4 2 2" xfId="17166"/>
    <cellStyle name="Обычный 3 12 27 2 4 2 2 2" xfId="17167"/>
    <cellStyle name="Обычный 3 12 27 2 4 2 3" xfId="17168"/>
    <cellStyle name="Обычный 3 12 27 2 4 3" xfId="17169"/>
    <cellStyle name="Обычный 3 12 27 2 4 3 2" xfId="17170"/>
    <cellStyle name="Обычный 3 12 27 2 4 4" xfId="17171"/>
    <cellStyle name="Обычный 3 12 27 2 5" xfId="17172"/>
    <cellStyle name="Обычный 3 12 27 2 5 2" xfId="17173"/>
    <cellStyle name="Обычный 3 12 27 2 5 2 2" xfId="17174"/>
    <cellStyle name="Обычный 3 12 27 2 5 3" xfId="17175"/>
    <cellStyle name="Обычный 3 12 27 2 6" xfId="17176"/>
    <cellStyle name="Обычный 3 12 27 2 6 2" xfId="17177"/>
    <cellStyle name="Обычный 3 12 27 2 7" xfId="17178"/>
    <cellStyle name="Обычный 3 12 27 3" xfId="17179"/>
    <cellStyle name="Обычный 3 12 27 3 2" xfId="17180"/>
    <cellStyle name="Обычный 3 12 27 3 2 2" xfId="17181"/>
    <cellStyle name="Обычный 3 12 27 3 2 2 2" xfId="17182"/>
    <cellStyle name="Обычный 3 12 27 3 2 2 2 2" xfId="17183"/>
    <cellStyle name="Обычный 3 12 27 3 2 2 3" xfId="17184"/>
    <cellStyle name="Обычный 3 12 27 3 2 3" xfId="17185"/>
    <cellStyle name="Обычный 3 12 27 3 2 3 2" xfId="17186"/>
    <cellStyle name="Обычный 3 12 27 3 2 4" xfId="17187"/>
    <cellStyle name="Обычный 3 12 27 3 3" xfId="17188"/>
    <cellStyle name="Обычный 3 12 27 3 3 2" xfId="17189"/>
    <cellStyle name="Обычный 3 12 27 3 3 2 2" xfId="17190"/>
    <cellStyle name="Обычный 3 12 27 3 3 3" xfId="17191"/>
    <cellStyle name="Обычный 3 12 27 3 4" xfId="17192"/>
    <cellStyle name="Обычный 3 12 27 3 4 2" xfId="17193"/>
    <cellStyle name="Обычный 3 12 27 3 5" xfId="17194"/>
    <cellStyle name="Обычный 3 12 27 4" xfId="17195"/>
    <cellStyle name="Обычный 3 12 27 4 2" xfId="17196"/>
    <cellStyle name="Обычный 3 12 27 4 2 2" xfId="17197"/>
    <cellStyle name="Обычный 3 12 27 4 2 2 2" xfId="17198"/>
    <cellStyle name="Обычный 3 12 27 4 2 2 2 2" xfId="17199"/>
    <cellStyle name="Обычный 3 12 27 4 2 2 3" xfId="17200"/>
    <cellStyle name="Обычный 3 12 27 4 2 3" xfId="17201"/>
    <cellStyle name="Обычный 3 12 27 4 2 3 2" xfId="17202"/>
    <cellStyle name="Обычный 3 12 27 4 2 4" xfId="17203"/>
    <cellStyle name="Обычный 3 12 27 4 3" xfId="17204"/>
    <cellStyle name="Обычный 3 12 27 4 3 2" xfId="17205"/>
    <cellStyle name="Обычный 3 12 27 4 3 2 2" xfId="17206"/>
    <cellStyle name="Обычный 3 12 27 4 3 3" xfId="17207"/>
    <cellStyle name="Обычный 3 12 27 4 4" xfId="17208"/>
    <cellStyle name="Обычный 3 12 27 4 4 2" xfId="17209"/>
    <cellStyle name="Обычный 3 12 27 4 5" xfId="17210"/>
    <cellStyle name="Обычный 3 12 27 5" xfId="17211"/>
    <cellStyle name="Обычный 3 12 27 5 2" xfId="17212"/>
    <cellStyle name="Обычный 3 12 27 5 2 2" xfId="17213"/>
    <cellStyle name="Обычный 3 12 27 5 2 2 2" xfId="17214"/>
    <cellStyle name="Обычный 3 12 27 5 2 3" xfId="17215"/>
    <cellStyle name="Обычный 3 12 27 5 3" xfId="17216"/>
    <cellStyle name="Обычный 3 12 27 5 3 2" xfId="17217"/>
    <cellStyle name="Обычный 3 12 27 5 4" xfId="17218"/>
    <cellStyle name="Обычный 3 12 27 6" xfId="17219"/>
    <cellStyle name="Обычный 3 12 27 6 2" xfId="17220"/>
    <cellStyle name="Обычный 3 12 27 6 2 2" xfId="17221"/>
    <cellStyle name="Обычный 3 12 27 6 3" xfId="17222"/>
    <cellStyle name="Обычный 3 12 27 7" xfId="17223"/>
    <cellStyle name="Обычный 3 12 27 7 2" xfId="17224"/>
    <cellStyle name="Обычный 3 12 27 8" xfId="17225"/>
    <cellStyle name="Обычный 3 12 28" xfId="17226"/>
    <cellStyle name="Обычный 3 12 28 2" xfId="17227"/>
    <cellStyle name="Обычный 3 12 28 2 2" xfId="17228"/>
    <cellStyle name="Обычный 3 12 28 2 2 2" xfId="17229"/>
    <cellStyle name="Обычный 3 12 28 2 2 2 2" xfId="17230"/>
    <cellStyle name="Обычный 3 12 28 2 2 2 2 2" xfId="17231"/>
    <cellStyle name="Обычный 3 12 28 2 2 2 2 2 2" xfId="17232"/>
    <cellStyle name="Обычный 3 12 28 2 2 2 2 3" xfId="17233"/>
    <cellStyle name="Обычный 3 12 28 2 2 2 3" xfId="17234"/>
    <cellStyle name="Обычный 3 12 28 2 2 2 3 2" xfId="17235"/>
    <cellStyle name="Обычный 3 12 28 2 2 2 4" xfId="17236"/>
    <cellStyle name="Обычный 3 12 28 2 2 3" xfId="17237"/>
    <cellStyle name="Обычный 3 12 28 2 2 3 2" xfId="17238"/>
    <cellStyle name="Обычный 3 12 28 2 2 3 2 2" xfId="17239"/>
    <cellStyle name="Обычный 3 12 28 2 2 3 3" xfId="17240"/>
    <cellStyle name="Обычный 3 12 28 2 2 4" xfId="17241"/>
    <cellStyle name="Обычный 3 12 28 2 2 4 2" xfId="17242"/>
    <cellStyle name="Обычный 3 12 28 2 2 5" xfId="17243"/>
    <cellStyle name="Обычный 3 12 28 2 3" xfId="17244"/>
    <cellStyle name="Обычный 3 12 28 2 3 2" xfId="17245"/>
    <cellStyle name="Обычный 3 12 28 2 3 2 2" xfId="17246"/>
    <cellStyle name="Обычный 3 12 28 2 3 2 2 2" xfId="17247"/>
    <cellStyle name="Обычный 3 12 28 2 3 2 2 2 2" xfId="17248"/>
    <cellStyle name="Обычный 3 12 28 2 3 2 2 3" xfId="17249"/>
    <cellStyle name="Обычный 3 12 28 2 3 2 3" xfId="17250"/>
    <cellStyle name="Обычный 3 12 28 2 3 2 3 2" xfId="17251"/>
    <cellStyle name="Обычный 3 12 28 2 3 2 4" xfId="17252"/>
    <cellStyle name="Обычный 3 12 28 2 3 3" xfId="17253"/>
    <cellStyle name="Обычный 3 12 28 2 3 3 2" xfId="17254"/>
    <cellStyle name="Обычный 3 12 28 2 3 3 2 2" xfId="17255"/>
    <cellStyle name="Обычный 3 12 28 2 3 3 3" xfId="17256"/>
    <cellStyle name="Обычный 3 12 28 2 3 4" xfId="17257"/>
    <cellStyle name="Обычный 3 12 28 2 3 4 2" xfId="17258"/>
    <cellStyle name="Обычный 3 12 28 2 3 5" xfId="17259"/>
    <cellStyle name="Обычный 3 12 28 2 4" xfId="17260"/>
    <cellStyle name="Обычный 3 12 28 2 4 2" xfId="17261"/>
    <cellStyle name="Обычный 3 12 28 2 4 2 2" xfId="17262"/>
    <cellStyle name="Обычный 3 12 28 2 4 2 2 2" xfId="17263"/>
    <cellStyle name="Обычный 3 12 28 2 4 2 3" xfId="17264"/>
    <cellStyle name="Обычный 3 12 28 2 4 3" xfId="17265"/>
    <cellStyle name="Обычный 3 12 28 2 4 3 2" xfId="17266"/>
    <cellStyle name="Обычный 3 12 28 2 4 4" xfId="17267"/>
    <cellStyle name="Обычный 3 12 28 2 5" xfId="17268"/>
    <cellStyle name="Обычный 3 12 28 2 5 2" xfId="17269"/>
    <cellStyle name="Обычный 3 12 28 2 5 2 2" xfId="17270"/>
    <cellStyle name="Обычный 3 12 28 2 5 3" xfId="17271"/>
    <cellStyle name="Обычный 3 12 28 2 6" xfId="17272"/>
    <cellStyle name="Обычный 3 12 28 2 6 2" xfId="17273"/>
    <cellStyle name="Обычный 3 12 28 2 7" xfId="17274"/>
    <cellStyle name="Обычный 3 12 28 3" xfId="17275"/>
    <cellStyle name="Обычный 3 12 28 3 2" xfId="17276"/>
    <cellStyle name="Обычный 3 12 28 3 2 2" xfId="17277"/>
    <cellStyle name="Обычный 3 12 28 3 2 2 2" xfId="17278"/>
    <cellStyle name="Обычный 3 12 28 3 2 2 2 2" xfId="17279"/>
    <cellStyle name="Обычный 3 12 28 3 2 2 3" xfId="17280"/>
    <cellStyle name="Обычный 3 12 28 3 2 3" xfId="17281"/>
    <cellStyle name="Обычный 3 12 28 3 2 3 2" xfId="17282"/>
    <cellStyle name="Обычный 3 12 28 3 2 4" xfId="17283"/>
    <cellStyle name="Обычный 3 12 28 3 3" xfId="17284"/>
    <cellStyle name="Обычный 3 12 28 3 3 2" xfId="17285"/>
    <cellStyle name="Обычный 3 12 28 3 3 2 2" xfId="17286"/>
    <cellStyle name="Обычный 3 12 28 3 3 3" xfId="17287"/>
    <cellStyle name="Обычный 3 12 28 3 4" xfId="17288"/>
    <cellStyle name="Обычный 3 12 28 3 4 2" xfId="17289"/>
    <cellStyle name="Обычный 3 12 28 3 5" xfId="17290"/>
    <cellStyle name="Обычный 3 12 28 4" xfId="17291"/>
    <cellStyle name="Обычный 3 12 28 4 2" xfId="17292"/>
    <cellStyle name="Обычный 3 12 28 4 2 2" xfId="17293"/>
    <cellStyle name="Обычный 3 12 28 4 2 2 2" xfId="17294"/>
    <cellStyle name="Обычный 3 12 28 4 2 2 2 2" xfId="17295"/>
    <cellStyle name="Обычный 3 12 28 4 2 2 3" xfId="17296"/>
    <cellStyle name="Обычный 3 12 28 4 2 3" xfId="17297"/>
    <cellStyle name="Обычный 3 12 28 4 2 3 2" xfId="17298"/>
    <cellStyle name="Обычный 3 12 28 4 2 4" xfId="17299"/>
    <cellStyle name="Обычный 3 12 28 4 3" xfId="17300"/>
    <cellStyle name="Обычный 3 12 28 4 3 2" xfId="17301"/>
    <cellStyle name="Обычный 3 12 28 4 3 2 2" xfId="17302"/>
    <cellStyle name="Обычный 3 12 28 4 3 3" xfId="17303"/>
    <cellStyle name="Обычный 3 12 28 4 4" xfId="17304"/>
    <cellStyle name="Обычный 3 12 28 4 4 2" xfId="17305"/>
    <cellStyle name="Обычный 3 12 28 4 5" xfId="17306"/>
    <cellStyle name="Обычный 3 12 28 5" xfId="17307"/>
    <cellStyle name="Обычный 3 12 28 5 2" xfId="17308"/>
    <cellStyle name="Обычный 3 12 28 5 2 2" xfId="17309"/>
    <cellStyle name="Обычный 3 12 28 5 2 2 2" xfId="17310"/>
    <cellStyle name="Обычный 3 12 28 5 2 3" xfId="17311"/>
    <cellStyle name="Обычный 3 12 28 5 3" xfId="17312"/>
    <cellStyle name="Обычный 3 12 28 5 3 2" xfId="17313"/>
    <cellStyle name="Обычный 3 12 28 5 4" xfId="17314"/>
    <cellStyle name="Обычный 3 12 28 6" xfId="17315"/>
    <cellStyle name="Обычный 3 12 28 6 2" xfId="17316"/>
    <cellStyle name="Обычный 3 12 28 6 2 2" xfId="17317"/>
    <cellStyle name="Обычный 3 12 28 6 3" xfId="17318"/>
    <cellStyle name="Обычный 3 12 28 7" xfId="17319"/>
    <cellStyle name="Обычный 3 12 28 7 2" xfId="17320"/>
    <cellStyle name="Обычный 3 12 28 8" xfId="17321"/>
    <cellStyle name="Обычный 3 12 29" xfId="17322"/>
    <cellStyle name="Обычный 3 12 29 2" xfId="17323"/>
    <cellStyle name="Обычный 3 12 29 2 2" xfId="17324"/>
    <cellStyle name="Обычный 3 12 29 2 2 2" xfId="17325"/>
    <cellStyle name="Обычный 3 12 29 2 2 2 2" xfId="17326"/>
    <cellStyle name="Обычный 3 12 29 2 2 2 2 2" xfId="17327"/>
    <cellStyle name="Обычный 3 12 29 2 2 2 2 2 2" xfId="17328"/>
    <cellStyle name="Обычный 3 12 29 2 2 2 2 3" xfId="17329"/>
    <cellStyle name="Обычный 3 12 29 2 2 2 3" xfId="17330"/>
    <cellStyle name="Обычный 3 12 29 2 2 2 3 2" xfId="17331"/>
    <cellStyle name="Обычный 3 12 29 2 2 2 4" xfId="17332"/>
    <cellStyle name="Обычный 3 12 29 2 2 3" xfId="17333"/>
    <cellStyle name="Обычный 3 12 29 2 2 3 2" xfId="17334"/>
    <cellStyle name="Обычный 3 12 29 2 2 3 2 2" xfId="17335"/>
    <cellStyle name="Обычный 3 12 29 2 2 3 3" xfId="17336"/>
    <cellStyle name="Обычный 3 12 29 2 2 4" xfId="17337"/>
    <cellStyle name="Обычный 3 12 29 2 2 4 2" xfId="17338"/>
    <cellStyle name="Обычный 3 12 29 2 2 5" xfId="17339"/>
    <cellStyle name="Обычный 3 12 29 2 3" xfId="17340"/>
    <cellStyle name="Обычный 3 12 29 2 3 2" xfId="17341"/>
    <cellStyle name="Обычный 3 12 29 2 3 2 2" xfId="17342"/>
    <cellStyle name="Обычный 3 12 29 2 3 2 2 2" xfId="17343"/>
    <cellStyle name="Обычный 3 12 29 2 3 2 2 2 2" xfId="17344"/>
    <cellStyle name="Обычный 3 12 29 2 3 2 2 3" xfId="17345"/>
    <cellStyle name="Обычный 3 12 29 2 3 2 3" xfId="17346"/>
    <cellStyle name="Обычный 3 12 29 2 3 2 3 2" xfId="17347"/>
    <cellStyle name="Обычный 3 12 29 2 3 2 4" xfId="17348"/>
    <cellStyle name="Обычный 3 12 29 2 3 3" xfId="17349"/>
    <cellStyle name="Обычный 3 12 29 2 3 3 2" xfId="17350"/>
    <cellStyle name="Обычный 3 12 29 2 3 3 2 2" xfId="17351"/>
    <cellStyle name="Обычный 3 12 29 2 3 3 3" xfId="17352"/>
    <cellStyle name="Обычный 3 12 29 2 3 4" xfId="17353"/>
    <cellStyle name="Обычный 3 12 29 2 3 4 2" xfId="17354"/>
    <cellStyle name="Обычный 3 12 29 2 3 5" xfId="17355"/>
    <cellStyle name="Обычный 3 12 29 2 4" xfId="17356"/>
    <cellStyle name="Обычный 3 12 29 2 4 2" xfId="17357"/>
    <cellStyle name="Обычный 3 12 29 2 4 2 2" xfId="17358"/>
    <cellStyle name="Обычный 3 12 29 2 4 2 2 2" xfId="17359"/>
    <cellStyle name="Обычный 3 12 29 2 4 2 3" xfId="17360"/>
    <cellStyle name="Обычный 3 12 29 2 4 3" xfId="17361"/>
    <cellStyle name="Обычный 3 12 29 2 4 3 2" xfId="17362"/>
    <cellStyle name="Обычный 3 12 29 2 4 4" xfId="17363"/>
    <cellStyle name="Обычный 3 12 29 2 5" xfId="17364"/>
    <cellStyle name="Обычный 3 12 29 2 5 2" xfId="17365"/>
    <cellStyle name="Обычный 3 12 29 2 5 2 2" xfId="17366"/>
    <cellStyle name="Обычный 3 12 29 2 5 3" xfId="17367"/>
    <cellStyle name="Обычный 3 12 29 2 6" xfId="17368"/>
    <cellStyle name="Обычный 3 12 29 2 6 2" xfId="17369"/>
    <cellStyle name="Обычный 3 12 29 2 7" xfId="17370"/>
    <cellStyle name="Обычный 3 12 29 3" xfId="17371"/>
    <cellStyle name="Обычный 3 12 29 3 2" xfId="17372"/>
    <cellStyle name="Обычный 3 12 29 3 2 2" xfId="17373"/>
    <cellStyle name="Обычный 3 12 29 3 2 2 2" xfId="17374"/>
    <cellStyle name="Обычный 3 12 29 3 2 2 2 2" xfId="17375"/>
    <cellStyle name="Обычный 3 12 29 3 2 2 3" xfId="17376"/>
    <cellStyle name="Обычный 3 12 29 3 2 3" xfId="17377"/>
    <cellStyle name="Обычный 3 12 29 3 2 3 2" xfId="17378"/>
    <cellStyle name="Обычный 3 12 29 3 2 4" xfId="17379"/>
    <cellStyle name="Обычный 3 12 29 3 3" xfId="17380"/>
    <cellStyle name="Обычный 3 12 29 3 3 2" xfId="17381"/>
    <cellStyle name="Обычный 3 12 29 3 3 2 2" xfId="17382"/>
    <cellStyle name="Обычный 3 12 29 3 3 3" xfId="17383"/>
    <cellStyle name="Обычный 3 12 29 3 4" xfId="17384"/>
    <cellStyle name="Обычный 3 12 29 3 4 2" xfId="17385"/>
    <cellStyle name="Обычный 3 12 29 3 5" xfId="17386"/>
    <cellStyle name="Обычный 3 12 29 4" xfId="17387"/>
    <cellStyle name="Обычный 3 12 29 4 2" xfId="17388"/>
    <cellStyle name="Обычный 3 12 29 4 2 2" xfId="17389"/>
    <cellStyle name="Обычный 3 12 29 4 2 2 2" xfId="17390"/>
    <cellStyle name="Обычный 3 12 29 4 2 2 2 2" xfId="17391"/>
    <cellStyle name="Обычный 3 12 29 4 2 2 3" xfId="17392"/>
    <cellStyle name="Обычный 3 12 29 4 2 3" xfId="17393"/>
    <cellStyle name="Обычный 3 12 29 4 2 3 2" xfId="17394"/>
    <cellStyle name="Обычный 3 12 29 4 2 4" xfId="17395"/>
    <cellStyle name="Обычный 3 12 29 4 3" xfId="17396"/>
    <cellStyle name="Обычный 3 12 29 4 3 2" xfId="17397"/>
    <cellStyle name="Обычный 3 12 29 4 3 2 2" xfId="17398"/>
    <cellStyle name="Обычный 3 12 29 4 3 3" xfId="17399"/>
    <cellStyle name="Обычный 3 12 29 4 4" xfId="17400"/>
    <cellStyle name="Обычный 3 12 29 4 4 2" xfId="17401"/>
    <cellStyle name="Обычный 3 12 29 4 5" xfId="17402"/>
    <cellStyle name="Обычный 3 12 29 5" xfId="17403"/>
    <cellStyle name="Обычный 3 12 29 5 2" xfId="17404"/>
    <cellStyle name="Обычный 3 12 29 5 2 2" xfId="17405"/>
    <cellStyle name="Обычный 3 12 29 5 2 2 2" xfId="17406"/>
    <cellStyle name="Обычный 3 12 29 5 2 3" xfId="17407"/>
    <cellStyle name="Обычный 3 12 29 5 3" xfId="17408"/>
    <cellStyle name="Обычный 3 12 29 5 3 2" xfId="17409"/>
    <cellStyle name="Обычный 3 12 29 5 4" xfId="17410"/>
    <cellStyle name="Обычный 3 12 29 6" xfId="17411"/>
    <cellStyle name="Обычный 3 12 29 6 2" xfId="17412"/>
    <cellStyle name="Обычный 3 12 29 6 2 2" xfId="17413"/>
    <cellStyle name="Обычный 3 12 29 6 3" xfId="17414"/>
    <cellStyle name="Обычный 3 12 29 7" xfId="17415"/>
    <cellStyle name="Обычный 3 12 29 7 2" xfId="17416"/>
    <cellStyle name="Обычный 3 12 29 8" xfId="17417"/>
    <cellStyle name="Обычный 3 12 3" xfId="17418"/>
    <cellStyle name="Обычный 3 12 3 2" xfId="17419"/>
    <cellStyle name="Обычный 3 12 3 2 2" xfId="17420"/>
    <cellStyle name="Обычный 3 12 3 2 2 2" xfId="17421"/>
    <cellStyle name="Обычный 3 12 3 2 2 2 2" xfId="17422"/>
    <cellStyle name="Обычный 3 12 3 2 2 2 2 2" xfId="17423"/>
    <cellStyle name="Обычный 3 12 3 2 2 2 2 2 2" xfId="17424"/>
    <cellStyle name="Обычный 3 12 3 2 2 2 2 3" xfId="17425"/>
    <cellStyle name="Обычный 3 12 3 2 2 2 3" xfId="17426"/>
    <cellStyle name="Обычный 3 12 3 2 2 2 3 2" xfId="17427"/>
    <cellStyle name="Обычный 3 12 3 2 2 2 4" xfId="17428"/>
    <cellStyle name="Обычный 3 12 3 2 2 3" xfId="17429"/>
    <cellStyle name="Обычный 3 12 3 2 2 3 2" xfId="17430"/>
    <cellStyle name="Обычный 3 12 3 2 2 3 2 2" xfId="17431"/>
    <cellStyle name="Обычный 3 12 3 2 2 3 3" xfId="17432"/>
    <cellStyle name="Обычный 3 12 3 2 2 4" xfId="17433"/>
    <cellStyle name="Обычный 3 12 3 2 2 4 2" xfId="17434"/>
    <cellStyle name="Обычный 3 12 3 2 2 5" xfId="17435"/>
    <cellStyle name="Обычный 3 12 3 2 3" xfId="17436"/>
    <cellStyle name="Обычный 3 12 3 2 3 2" xfId="17437"/>
    <cellStyle name="Обычный 3 12 3 2 3 2 2" xfId="17438"/>
    <cellStyle name="Обычный 3 12 3 2 3 2 2 2" xfId="17439"/>
    <cellStyle name="Обычный 3 12 3 2 3 2 2 2 2" xfId="17440"/>
    <cellStyle name="Обычный 3 12 3 2 3 2 2 3" xfId="17441"/>
    <cellStyle name="Обычный 3 12 3 2 3 2 3" xfId="17442"/>
    <cellStyle name="Обычный 3 12 3 2 3 2 3 2" xfId="17443"/>
    <cellStyle name="Обычный 3 12 3 2 3 2 4" xfId="17444"/>
    <cellStyle name="Обычный 3 12 3 2 3 3" xfId="17445"/>
    <cellStyle name="Обычный 3 12 3 2 3 3 2" xfId="17446"/>
    <cellStyle name="Обычный 3 12 3 2 3 3 2 2" xfId="17447"/>
    <cellStyle name="Обычный 3 12 3 2 3 3 3" xfId="17448"/>
    <cellStyle name="Обычный 3 12 3 2 3 4" xfId="17449"/>
    <cellStyle name="Обычный 3 12 3 2 3 4 2" xfId="17450"/>
    <cellStyle name="Обычный 3 12 3 2 3 5" xfId="17451"/>
    <cellStyle name="Обычный 3 12 3 2 4" xfId="17452"/>
    <cellStyle name="Обычный 3 12 3 2 4 2" xfId="17453"/>
    <cellStyle name="Обычный 3 12 3 2 4 2 2" xfId="17454"/>
    <cellStyle name="Обычный 3 12 3 2 4 2 2 2" xfId="17455"/>
    <cellStyle name="Обычный 3 12 3 2 4 2 3" xfId="17456"/>
    <cellStyle name="Обычный 3 12 3 2 4 3" xfId="17457"/>
    <cellStyle name="Обычный 3 12 3 2 4 3 2" xfId="17458"/>
    <cellStyle name="Обычный 3 12 3 2 4 4" xfId="17459"/>
    <cellStyle name="Обычный 3 12 3 2 5" xfId="17460"/>
    <cellStyle name="Обычный 3 12 3 2 5 2" xfId="17461"/>
    <cellStyle name="Обычный 3 12 3 2 5 2 2" xfId="17462"/>
    <cellStyle name="Обычный 3 12 3 2 5 3" xfId="17463"/>
    <cellStyle name="Обычный 3 12 3 2 6" xfId="17464"/>
    <cellStyle name="Обычный 3 12 3 2 6 2" xfId="17465"/>
    <cellStyle name="Обычный 3 12 3 2 7" xfId="17466"/>
    <cellStyle name="Обычный 3 12 3 3" xfId="17467"/>
    <cellStyle name="Обычный 3 12 3 3 2" xfId="17468"/>
    <cellStyle name="Обычный 3 12 3 3 2 2" xfId="17469"/>
    <cellStyle name="Обычный 3 12 3 3 2 2 2" xfId="17470"/>
    <cellStyle name="Обычный 3 12 3 3 2 2 2 2" xfId="17471"/>
    <cellStyle name="Обычный 3 12 3 3 2 2 3" xfId="17472"/>
    <cellStyle name="Обычный 3 12 3 3 2 3" xfId="17473"/>
    <cellStyle name="Обычный 3 12 3 3 2 3 2" xfId="17474"/>
    <cellStyle name="Обычный 3 12 3 3 2 4" xfId="17475"/>
    <cellStyle name="Обычный 3 12 3 3 3" xfId="17476"/>
    <cellStyle name="Обычный 3 12 3 3 3 2" xfId="17477"/>
    <cellStyle name="Обычный 3 12 3 3 3 2 2" xfId="17478"/>
    <cellStyle name="Обычный 3 12 3 3 3 3" xfId="17479"/>
    <cellStyle name="Обычный 3 12 3 3 4" xfId="17480"/>
    <cellStyle name="Обычный 3 12 3 3 4 2" xfId="17481"/>
    <cellStyle name="Обычный 3 12 3 3 5" xfId="17482"/>
    <cellStyle name="Обычный 3 12 3 4" xfId="17483"/>
    <cellStyle name="Обычный 3 12 3 4 2" xfId="17484"/>
    <cellStyle name="Обычный 3 12 3 4 2 2" xfId="17485"/>
    <cellStyle name="Обычный 3 12 3 4 2 2 2" xfId="17486"/>
    <cellStyle name="Обычный 3 12 3 4 2 2 2 2" xfId="17487"/>
    <cellStyle name="Обычный 3 12 3 4 2 2 3" xfId="17488"/>
    <cellStyle name="Обычный 3 12 3 4 2 3" xfId="17489"/>
    <cellStyle name="Обычный 3 12 3 4 2 3 2" xfId="17490"/>
    <cellStyle name="Обычный 3 12 3 4 2 4" xfId="17491"/>
    <cellStyle name="Обычный 3 12 3 4 3" xfId="17492"/>
    <cellStyle name="Обычный 3 12 3 4 3 2" xfId="17493"/>
    <cellStyle name="Обычный 3 12 3 4 3 2 2" xfId="17494"/>
    <cellStyle name="Обычный 3 12 3 4 3 3" xfId="17495"/>
    <cellStyle name="Обычный 3 12 3 4 4" xfId="17496"/>
    <cellStyle name="Обычный 3 12 3 4 4 2" xfId="17497"/>
    <cellStyle name="Обычный 3 12 3 4 5" xfId="17498"/>
    <cellStyle name="Обычный 3 12 3 5" xfId="17499"/>
    <cellStyle name="Обычный 3 12 3 5 2" xfId="17500"/>
    <cellStyle name="Обычный 3 12 3 5 2 2" xfId="17501"/>
    <cellStyle name="Обычный 3 12 3 5 2 2 2" xfId="17502"/>
    <cellStyle name="Обычный 3 12 3 5 2 3" xfId="17503"/>
    <cellStyle name="Обычный 3 12 3 5 3" xfId="17504"/>
    <cellStyle name="Обычный 3 12 3 5 3 2" xfId="17505"/>
    <cellStyle name="Обычный 3 12 3 5 4" xfId="17506"/>
    <cellStyle name="Обычный 3 12 3 6" xfId="17507"/>
    <cellStyle name="Обычный 3 12 3 6 2" xfId="17508"/>
    <cellStyle name="Обычный 3 12 3 6 2 2" xfId="17509"/>
    <cellStyle name="Обычный 3 12 3 6 3" xfId="17510"/>
    <cellStyle name="Обычный 3 12 3 7" xfId="17511"/>
    <cellStyle name="Обычный 3 12 3 7 2" xfId="17512"/>
    <cellStyle name="Обычный 3 12 3 8" xfId="17513"/>
    <cellStyle name="Обычный 3 12 30" xfId="17514"/>
    <cellStyle name="Обычный 3 12 30 2" xfId="17515"/>
    <cellStyle name="Обычный 3 12 30 2 2" xfId="17516"/>
    <cellStyle name="Обычный 3 12 30 2 2 2" xfId="17517"/>
    <cellStyle name="Обычный 3 12 30 2 2 2 2" xfId="17518"/>
    <cellStyle name="Обычный 3 12 30 2 2 2 2 2" xfId="17519"/>
    <cellStyle name="Обычный 3 12 30 2 2 2 2 2 2" xfId="17520"/>
    <cellStyle name="Обычный 3 12 30 2 2 2 2 3" xfId="17521"/>
    <cellStyle name="Обычный 3 12 30 2 2 2 3" xfId="17522"/>
    <cellStyle name="Обычный 3 12 30 2 2 2 3 2" xfId="17523"/>
    <cellStyle name="Обычный 3 12 30 2 2 2 4" xfId="17524"/>
    <cellStyle name="Обычный 3 12 30 2 2 3" xfId="17525"/>
    <cellStyle name="Обычный 3 12 30 2 2 3 2" xfId="17526"/>
    <cellStyle name="Обычный 3 12 30 2 2 3 2 2" xfId="17527"/>
    <cellStyle name="Обычный 3 12 30 2 2 3 3" xfId="17528"/>
    <cellStyle name="Обычный 3 12 30 2 2 4" xfId="17529"/>
    <cellStyle name="Обычный 3 12 30 2 2 4 2" xfId="17530"/>
    <cellStyle name="Обычный 3 12 30 2 2 5" xfId="17531"/>
    <cellStyle name="Обычный 3 12 30 2 3" xfId="17532"/>
    <cellStyle name="Обычный 3 12 30 2 3 2" xfId="17533"/>
    <cellStyle name="Обычный 3 12 30 2 3 2 2" xfId="17534"/>
    <cellStyle name="Обычный 3 12 30 2 3 2 2 2" xfId="17535"/>
    <cellStyle name="Обычный 3 12 30 2 3 2 2 2 2" xfId="17536"/>
    <cellStyle name="Обычный 3 12 30 2 3 2 2 3" xfId="17537"/>
    <cellStyle name="Обычный 3 12 30 2 3 2 3" xfId="17538"/>
    <cellStyle name="Обычный 3 12 30 2 3 2 3 2" xfId="17539"/>
    <cellStyle name="Обычный 3 12 30 2 3 2 4" xfId="17540"/>
    <cellStyle name="Обычный 3 12 30 2 3 3" xfId="17541"/>
    <cellStyle name="Обычный 3 12 30 2 3 3 2" xfId="17542"/>
    <cellStyle name="Обычный 3 12 30 2 3 3 2 2" xfId="17543"/>
    <cellStyle name="Обычный 3 12 30 2 3 3 3" xfId="17544"/>
    <cellStyle name="Обычный 3 12 30 2 3 4" xfId="17545"/>
    <cellStyle name="Обычный 3 12 30 2 3 4 2" xfId="17546"/>
    <cellStyle name="Обычный 3 12 30 2 3 5" xfId="17547"/>
    <cellStyle name="Обычный 3 12 30 2 4" xfId="17548"/>
    <cellStyle name="Обычный 3 12 30 2 4 2" xfId="17549"/>
    <cellStyle name="Обычный 3 12 30 2 4 2 2" xfId="17550"/>
    <cellStyle name="Обычный 3 12 30 2 4 2 2 2" xfId="17551"/>
    <cellStyle name="Обычный 3 12 30 2 4 2 3" xfId="17552"/>
    <cellStyle name="Обычный 3 12 30 2 4 3" xfId="17553"/>
    <cellStyle name="Обычный 3 12 30 2 4 3 2" xfId="17554"/>
    <cellStyle name="Обычный 3 12 30 2 4 4" xfId="17555"/>
    <cellStyle name="Обычный 3 12 30 2 5" xfId="17556"/>
    <cellStyle name="Обычный 3 12 30 2 5 2" xfId="17557"/>
    <cellStyle name="Обычный 3 12 30 2 5 2 2" xfId="17558"/>
    <cellStyle name="Обычный 3 12 30 2 5 3" xfId="17559"/>
    <cellStyle name="Обычный 3 12 30 2 6" xfId="17560"/>
    <cellStyle name="Обычный 3 12 30 2 6 2" xfId="17561"/>
    <cellStyle name="Обычный 3 12 30 2 7" xfId="17562"/>
    <cellStyle name="Обычный 3 12 30 3" xfId="17563"/>
    <cellStyle name="Обычный 3 12 30 3 2" xfId="17564"/>
    <cellStyle name="Обычный 3 12 30 3 2 2" xfId="17565"/>
    <cellStyle name="Обычный 3 12 30 3 2 2 2" xfId="17566"/>
    <cellStyle name="Обычный 3 12 30 3 2 2 2 2" xfId="17567"/>
    <cellStyle name="Обычный 3 12 30 3 2 2 3" xfId="17568"/>
    <cellStyle name="Обычный 3 12 30 3 2 3" xfId="17569"/>
    <cellStyle name="Обычный 3 12 30 3 2 3 2" xfId="17570"/>
    <cellStyle name="Обычный 3 12 30 3 2 4" xfId="17571"/>
    <cellStyle name="Обычный 3 12 30 3 3" xfId="17572"/>
    <cellStyle name="Обычный 3 12 30 3 3 2" xfId="17573"/>
    <cellStyle name="Обычный 3 12 30 3 3 2 2" xfId="17574"/>
    <cellStyle name="Обычный 3 12 30 3 3 3" xfId="17575"/>
    <cellStyle name="Обычный 3 12 30 3 4" xfId="17576"/>
    <cellStyle name="Обычный 3 12 30 3 4 2" xfId="17577"/>
    <cellStyle name="Обычный 3 12 30 3 5" xfId="17578"/>
    <cellStyle name="Обычный 3 12 30 4" xfId="17579"/>
    <cellStyle name="Обычный 3 12 30 4 2" xfId="17580"/>
    <cellStyle name="Обычный 3 12 30 4 2 2" xfId="17581"/>
    <cellStyle name="Обычный 3 12 30 4 2 2 2" xfId="17582"/>
    <cellStyle name="Обычный 3 12 30 4 2 2 2 2" xfId="17583"/>
    <cellStyle name="Обычный 3 12 30 4 2 2 3" xfId="17584"/>
    <cellStyle name="Обычный 3 12 30 4 2 3" xfId="17585"/>
    <cellStyle name="Обычный 3 12 30 4 2 3 2" xfId="17586"/>
    <cellStyle name="Обычный 3 12 30 4 2 4" xfId="17587"/>
    <cellStyle name="Обычный 3 12 30 4 3" xfId="17588"/>
    <cellStyle name="Обычный 3 12 30 4 3 2" xfId="17589"/>
    <cellStyle name="Обычный 3 12 30 4 3 2 2" xfId="17590"/>
    <cellStyle name="Обычный 3 12 30 4 3 3" xfId="17591"/>
    <cellStyle name="Обычный 3 12 30 4 4" xfId="17592"/>
    <cellStyle name="Обычный 3 12 30 4 4 2" xfId="17593"/>
    <cellStyle name="Обычный 3 12 30 4 5" xfId="17594"/>
    <cellStyle name="Обычный 3 12 30 5" xfId="17595"/>
    <cellStyle name="Обычный 3 12 30 5 2" xfId="17596"/>
    <cellStyle name="Обычный 3 12 30 5 2 2" xfId="17597"/>
    <cellStyle name="Обычный 3 12 30 5 2 2 2" xfId="17598"/>
    <cellStyle name="Обычный 3 12 30 5 2 3" xfId="17599"/>
    <cellStyle name="Обычный 3 12 30 5 3" xfId="17600"/>
    <cellStyle name="Обычный 3 12 30 5 3 2" xfId="17601"/>
    <cellStyle name="Обычный 3 12 30 5 4" xfId="17602"/>
    <cellStyle name="Обычный 3 12 30 6" xfId="17603"/>
    <cellStyle name="Обычный 3 12 30 6 2" xfId="17604"/>
    <cellStyle name="Обычный 3 12 30 6 2 2" xfId="17605"/>
    <cellStyle name="Обычный 3 12 30 6 3" xfId="17606"/>
    <cellStyle name="Обычный 3 12 30 7" xfId="17607"/>
    <cellStyle name="Обычный 3 12 30 7 2" xfId="17608"/>
    <cellStyle name="Обычный 3 12 30 8" xfId="17609"/>
    <cellStyle name="Обычный 3 12 31" xfId="17610"/>
    <cellStyle name="Обычный 3 12 31 2" xfId="17611"/>
    <cellStyle name="Обычный 3 12 31 2 2" xfId="17612"/>
    <cellStyle name="Обычный 3 12 31 2 2 2" xfId="17613"/>
    <cellStyle name="Обычный 3 12 31 2 2 2 2" xfId="17614"/>
    <cellStyle name="Обычный 3 12 31 2 2 2 2 2" xfId="17615"/>
    <cellStyle name="Обычный 3 12 31 2 2 2 2 2 2" xfId="17616"/>
    <cellStyle name="Обычный 3 12 31 2 2 2 2 3" xfId="17617"/>
    <cellStyle name="Обычный 3 12 31 2 2 2 3" xfId="17618"/>
    <cellStyle name="Обычный 3 12 31 2 2 2 3 2" xfId="17619"/>
    <cellStyle name="Обычный 3 12 31 2 2 2 4" xfId="17620"/>
    <cellStyle name="Обычный 3 12 31 2 2 3" xfId="17621"/>
    <cellStyle name="Обычный 3 12 31 2 2 3 2" xfId="17622"/>
    <cellStyle name="Обычный 3 12 31 2 2 3 2 2" xfId="17623"/>
    <cellStyle name="Обычный 3 12 31 2 2 3 3" xfId="17624"/>
    <cellStyle name="Обычный 3 12 31 2 2 4" xfId="17625"/>
    <cellStyle name="Обычный 3 12 31 2 2 4 2" xfId="17626"/>
    <cellStyle name="Обычный 3 12 31 2 2 5" xfId="17627"/>
    <cellStyle name="Обычный 3 12 31 2 3" xfId="17628"/>
    <cellStyle name="Обычный 3 12 31 2 3 2" xfId="17629"/>
    <cellStyle name="Обычный 3 12 31 2 3 2 2" xfId="17630"/>
    <cellStyle name="Обычный 3 12 31 2 3 2 2 2" xfId="17631"/>
    <cellStyle name="Обычный 3 12 31 2 3 2 2 2 2" xfId="17632"/>
    <cellStyle name="Обычный 3 12 31 2 3 2 2 3" xfId="17633"/>
    <cellStyle name="Обычный 3 12 31 2 3 2 3" xfId="17634"/>
    <cellStyle name="Обычный 3 12 31 2 3 2 3 2" xfId="17635"/>
    <cellStyle name="Обычный 3 12 31 2 3 2 4" xfId="17636"/>
    <cellStyle name="Обычный 3 12 31 2 3 3" xfId="17637"/>
    <cellStyle name="Обычный 3 12 31 2 3 3 2" xfId="17638"/>
    <cellStyle name="Обычный 3 12 31 2 3 3 2 2" xfId="17639"/>
    <cellStyle name="Обычный 3 12 31 2 3 3 3" xfId="17640"/>
    <cellStyle name="Обычный 3 12 31 2 3 4" xfId="17641"/>
    <cellStyle name="Обычный 3 12 31 2 3 4 2" xfId="17642"/>
    <cellStyle name="Обычный 3 12 31 2 3 5" xfId="17643"/>
    <cellStyle name="Обычный 3 12 31 2 4" xfId="17644"/>
    <cellStyle name="Обычный 3 12 31 2 4 2" xfId="17645"/>
    <cellStyle name="Обычный 3 12 31 2 4 2 2" xfId="17646"/>
    <cellStyle name="Обычный 3 12 31 2 4 2 2 2" xfId="17647"/>
    <cellStyle name="Обычный 3 12 31 2 4 2 3" xfId="17648"/>
    <cellStyle name="Обычный 3 12 31 2 4 3" xfId="17649"/>
    <cellStyle name="Обычный 3 12 31 2 4 3 2" xfId="17650"/>
    <cellStyle name="Обычный 3 12 31 2 4 4" xfId="17651"/>
    <cellStyle name="Обычный 3 12 31 2 5" xfId="17652"/>
    <cellStyle name="Обычный 3 12 31 2 5 2" xfId="17653"/>
    <cellStyle name="Обычный 3 12 31 2 5 2 2" xfId="17654"/>
    <cellStyle name="Обычный 3 12 31 2 5 3" xfId="17655"/>
    <cellStyle name="Обычный 3 12 31 2 6" xfId="17656"/>
    <cellStyle name="Обычный 3 12 31 2 6 2" xfId="17657"/>
    <cellStyle name="Обычный 3 12 31 2 7" xfId="17658"/>
    <cellStyle name="Обычный 3 12 31 3" xfId="17659"/>
    <cellStyle name="Обычный 3 12 31 3 2" xfId="17660"/>
    <cellStyle name="Обычный 3 12 31 3 2 2" xfId="17661"/>
    <cellStyle name="Обычный 3 12 31 3 2 2 2" xfId="17662"/>
    <cellStyle name="Обычный 3 12 31 3 2 2 2 2" xfId="17663"/>
    <cellStyle name="Обычный 3 12 31 3 2 2 3" xfId="17664"/>
    <cellStyle name="Обычный 3 12 31 3 2 3" xfId="17665"/>
    <cellStyle name="Обычный 3 12 31 3 2 3 2" xfId="17666"/>
    <cellStyle name="Обычный 3 12 31 3 2 4" xfId="17667"/>
    <cellStyle name="Обычный 3 12 31 3 3" xfId="17668"/>
    <cellStyle name="Обычный 3 12 31 3 3 2" xfId="17669"/>
    <cellStyle name="Обычный 3 12 31 3 3 2 2" xfId="17670"/>
    <cellStyle name="Обычный 3 12 31 3 3 3" xfId="17671"/>
    <cellStyle name="Обычный 3 12 31 3 4" xfId="17672"/>
    <cellStyle name="Обычный 3 12 31 3 4 2" xfId="17673"/>
    <cellStyle name="Обычный 3 12 31 3 5" xfId="17674"/>
    <cellStyle name="Обычный 3 12 31 4" xfId="17675"/>
    <cellStyle name="Обычный 3 12 31 4 2" xfId="17676"/>
    <cellStyle name="Обычный 3 12 31 4 2 2" xfId="17677"/>
    <cellStyle name="Обычный 3 12 31 4 2 2 2" xfId="17678"/>
    <cellStyle name="Обычный 3 12 31 4 2 2 2 2" xfId="17679"/>
    <cellStyle name="Обычный 3 12 31 4 2 2 3" xfId="17680"/>
    <cellStyle name="Обычный 3 12 31 4 2 3" xfId="17681"/>
    <cellStyle name="Обычный 3 12 31 4 2 3 2" xfId="17682"/>
    <cellStyle name="Обычный 3 12 31 4 2 4" xfId="17683"/>
    <cellStyle name="Обычный 3 12 31 4 3" xfId="17684"/>
    <cellStyle name="Обычный 3 12 31 4 3 2" xfId="17685"/>
    <cellStyle name="Обычный 3 12 31 4 3 2 2" xfId="17686"/>
    <cellStyle name="Обычный 3 12 31 4 3 3" xfId="17687"/>
    <cellStyle name="Обычный 3 12 31 4 4" xfId="17688"/>
    <cellStyle name="Обычный 3 12 31 4 4 2" xfId="17689"/>
    <cellStyle name="Обычный 3 12 31 4 5" xfId="17690"/>
    <cellStyle name="Обычный 3 12 31 5" xfId="17691"/>
    <cellStyle name="Обычный 3 12 31 5 2" xfId="17692"/>
    <cellStyle name="Обычный 3 12 31 5 2 2" xfId="17693"/>
    <cellStyle name="Обычный 3 12 31 5 2 2 2" xfId="17694"/>
    <cellStyle name="Обычный 3 12 31 5 2 3" xfId="17695"/>
    <cellStyle name="Обычный 3 12 31 5 3" xfId="17696"/>
    <cellStyle name="Обычный 3 12 31 5 3 2" xfId="17697"/>
    <cellStyle name="Обычный 3 12 31 5 4" xfId="17698"/>
    <cellStyle name="Обычный 3 12 31 6" xfId="17699"/>
    <cellStyle name="Обычный 3 12 31 6 2" xfId="17700"/>
    <cellStyle name="Обычный 3 12 31 6 2 2" xfId="17701"/>
    <cellStyle name="Обычный 3 12 31 6 3" xfId="17702"/>
    <cellStyle name="Обычный 3 12 31 7" xfId="17703"/>
    <cellStyle name="Обычный 3 12 31 7 2" xfId="17704"/>
    <cellStyle name="Обычный 3 12 31 8" xfId="17705"/>
    <cellStyle name="Обычный 3 12 32" xfId="17706"/>
    <cellStyle name="Обычный 3 12 32 2" xfId="17707"/>
    <cellStyle name="Обычный 3 12 32 2 2" xfId="17708"/>
    <cellStyle name="Обычный 3 12 32 2 2 2" xfId="17709"/>
    <cellStyle name="Обычный 3 12 32 2 2 2 2" xfId="17710"/>
    <cellStyle name="Обычный 3 12 32 2 2 2 2 2" xfId="17711"/>
    <cellStyle name="Обычный 3 12 32 2 2 2 2 2 2" xfId="17712"/>
    <cellStyle name="Обычный 3 12 32 2 2 2 2 3" xfId="17713"/>
    <cellStyle name="Обычный 3 12 32 2 2 2 3" xfId="17714"/>
    <cellStyle name="Обычный 3 12 32 2 2 2 3 2" xfId="17715"/>
    <cellStyle name="Обычный 3 12 32 2 2 2 4" xfId="17716"/>
    <cellStyle name="Обычный 3 12 32 2 2 3" xfId="17717"/>
    <cellStyle name="Обычный 3 12 32 2 2 3 2" xfId="17718"/>
    <cellStyle name="Обычный 3 12 32 2 2 3 2 2" xfId="17719"/>
    <cellStyle name="Обычный 3 12 32 2 2 3 3" xfId="17720"/>
    <cellStyle name="Обычный 3 12 32 2 2 4" xfId="17721"/>
    <cellStyle name="Обычный 3 12 32 2 2 4 2" xfId="17722"/>
    <cellStyle name="Обычный 3 12 32 2 2 5" xfId="17723"/>
    <cellStyle name="Обычный 3 12 32 2 3" xfId="17724"/>
    <cellStyle name="Обычный 3 12 32 2 3 2" xfId="17725"/>
    <cellStyle name="Обычный 3 12 32 2 3 2 2" xfId="17726"/>
    <cellStyle name="Обычный 3 12 32 2 3 2 2 2" xfId="17727"/>
    <cellStyle name="Обычный 3 12 32 2 3 2 2 2 2" xfId="17728"/>
    <cellStyle name="Обычный 3 12 32 2 3 2 2 3" xfId="17729"/>
    <cellStyle name="Обычный 3 12 32 2 3 2 3" xfId="17730"/>
    <cellStyle name="Обычный 3 12 32 2 3 2 3 2" xfId="17731"/>
    <cellStyle name="Обычный 3 12 32 2 3 2 4" xfId="17732"/>
    <cellStyle name="Обычный 3 12 32 2 3 3" xfId="17733"/>
    <cellStyle name="Обычный 3 12 32 2 3 3 2" xfId="17734"/>
    <cellStyle name="Обычный 3 12 32 2 3 3 2 2" xfId="17735"/>
    <cellStyle name="Обычный 3 12 32 2 3 3 3" xfId="17736"/>
    <cellStyle name="Обычный 3 12 32 2 3 4" xfId="17737"/>
    <cellStyle name="Обычный 3 12 32 2 3 4 2" xfId="17738"/>
    <cellStyle name="Обычный 3 12 32 2 3 5" xfId="17739"/>
    <cellStyle name="Обычный 3 12 32 2 4" xfId="17740"/>
    <cellStyle name="Обычный 3 12 32 2 4 2" xfId="17741"/>
    <cellStyle name="Обычный 3 12 32 2 4 2 2" xfId="17742"/>
    <cellStyle name="Обычный 3 12 32 2 4 2 2 2" xfId="17743"/>
    <cellStyle name="Обычный 3 12 32 2 4 2 3" xfId="17744"/>
    <cellStyle name="Обычный 3 12 32 2 4 3" xfId="17745"/>
    <cellStyle name="Обычный 3 12 32 2 4 3 2" xfId="17746"/>
    <cellStyle name="Обычный 3 12 32 2 4 4" xfId="17747"/>
    <cellStyle name="Обычный 3 12 32 2 5" xfId="17748"/>
    <cellStyle name="Обычный 3 12 32 2 5 2" xfId="17749"/>
    <cellStyle name="Обычный 3 12 32 2 5 2 2" xfId="17750"/>
    <cellStyle name="Обычный 3 12 32 2 5 3" xfId="17751"/>
    <cellStyle name="Обычный 3 12 32 2 6" xfId="17752"/>
    <cellStyle name="Обычный 3 12 32 2 6 2" xfId="17753"/>
    <cellStyle name="Обычный 3 12 32 2 7" xfId="17754"/>
    <cellStyle name="Обычный 3 12 32 3" xfId="17755"/>
    <cellStyle name="Обычный 3 12 32 3 2" xfId="17756"/>
    <cellStyle name="Обычный 3 12 32 3 2 2" xfId="17757"/>
    <cellStyle name="Обычный 3 12 32 3 2 2 2" xfId="17758"/>
    <cellStyle name="Обычный 3 12 32 3 2 2 2 2" xfId="17759"/>
    <cellStyle name="Обычный 3 12 32 3 2 2 3" xfId="17760"/>
    <cellStyle name="Обычный 3 12 32 3 2 3" xfId="17761"/>
    <cellStyle name="Обычный 3 12 32 3 2 3 2" xfId="17762"/>
    <cellStyle name="Обычный 3 12 32 3 2 4" xfId="17763"/>
    <cellStyle name="Обычный 3 12 32 3 3" xfId="17764"/>
    <cellStyle name="Обычный 3 12 32 3 3 2" xfId="17765"/>
    <cellStyle name="Обычный 3 12 32 3 3 2 2" xfId="17766"/>
    <cellStyle name="Обычный 3 12 32 3 3 3" xfId="17767"/>
    <cellStyle name="Обычный 3 12 32 3 4" xfId="17768"/>
    <cellStyle name="Обычный 3 12 32 3 4 2" xfId="17769"/>
    <cellStyle name="Обычный 3 12 32 3 5" xfId="17770"/>
    <cellStyle name="Обычный 3 12 32 4" xfId="17771"/>
    <cellStyle name="Обычный 3 12 32 4 2" xfId="17772"/>
    <cellStyle name="Обычный 3 12 32 4 2 2" xfId="17773"/>
    <cellStyle name="Обычный 3 12 32 4 2 2 2" xfId="17774"/>
    <cellStyle name="Обычный 3 12 32 4 2 2 2 2" xfId="17775"/>
    <cellStyle name="Обычный 3 12 32 4 2 2 3" xfId="17776"/>
    <cellStyle name="Обычный 3 12 32 4 2 3" xfId="17777"/>
    <cellStyle name="Обычный 3 12 32 4 2 3 2" xfId="17778"/>
    <cellStyle name="Обычный 3 12 32 4 2 4" xfId="17779"/>
    <cellStyle name="Обычный 3 12 32 4 3" xfId="17780"/>
    <cellStyle name="Обычный 3 12 32 4 3 2" xfId="17781"/>
    <cellStyle name="Обычный 3 12 32 4 3 2 2" xfId="17782"/>
    <cellStyle name="Обычный 3 12 32 4 3 3" xfId="17783"/>
    <cellStyle name="Обычный 3 12 32 4 4" xfId="17784"/>
    <cellStyle name="Обычный 3 12 32 4 4 2" xfId="17785"/>
    <cellStyle name="Обычный 3 12 32 4 5" xfId="17786"/>
    <cellStyle name="Обычный 3 12 32 5" xfId="17787"/>
    <cellStyle name="Обычный 3 12 32 5 2" xfId="17788"/>
    <cellStyle name="Обычный 3 12 32 5 2 2" xfId="17789"/>
    <cellStyle name="Обычный 3 12 32 5 2 2 2" xfId="17790"/>
    <cellStyle name="Обычный 3 12 32 5 2 3" xfId="17791"/>
    <cellStyle name="Обычный 3 12 32 5 3" xfId="17792"/>
    <cellStyle name="Обычный 3 12 32 5 3 2" xfId="17793"/>
    <cellStyle name="Обычный 3 12 32 5 4" xfId="17794"/>
    <cellStyle name="Обычный 3 12 32 6" xfId="17795"/>
    <cellStyle name="Обычный 3 12 32 6 2" xfId="17796"/>
    <cellStyle name="Обычный 3 12 32 6 2 2" xfId="17797"/>
    <cellStyle name="Обычный 3 12 32 6 3" xfId="17798"/>
    <cellStyle name="Обычный 3 12 32 7" xfId="17799"/>
    <cellStyle name="Обычный 3 12 32 7 2" xfId="17800"/>
    <cellStyle name="Обычный 3 12 32 8" xfId="17801"/>
    <cellStyle name="Обычный 3 12 33" xfId="17802"/>
    <cellStyle name="Обычный 3 12 33 2" xfId="17803"/>
    <cellStyle name="Обычный 3 12 33 2 2" xfId="17804"/>
    <cellStyle name="Обычный 3 12 33 2 2 2" xfId="17805"/>
    <cellStyle name="Обычный 3 12 33 2 2 2 2" xfId="17806"/>
    <cellStyle name="Обычный 3 12 33 2 2 2 2 2" xfId="17807"/>
    <cellStyle name="Обычный 3 12 33 2 2 2 2 2 2" xfId="17808"/>
    <cellStyle name="Обычный 3 12 33 2 2 2 2 3" xfId="17809"/>
    <cellStyle name="Обычный 3 12 33 2 2 2 3" xfId="17810"/>
    <cellStyle name="Обычный 3 12 33 2 2 2 3 2" xfId="17811"/>
    <cellStyle name="Обычный 3 12 33 2 2 2 4" xfId="17812"/>
    <cellStyle name="Обычный 3 12 33 2 2 3" xfId="17813"/>
    <cellStyle name="Обычный 3 12 33 2 2 3 2" xfId="17814"/>
    <cellStyle name="Обычный 3 12 33 2 2 3 2 2" xfId="17815"/>
    <cellStyle name="Обычный 3 12 33 2 2 3 3" xfId="17816"/>
    <cellStyle name="Обычный 3 12 33 2 2 4" xfId="17817"/>
    <cellStyle name="Обычный 3 12 33 2 2 4 2" xfId="17818"/>
    <cellStyle name="Обычный 3 12 33 2 2 5" xfId="17819"/>
    <cellStyle name="Обычный 3 12 33 2 3" xfId="17820"/>
    <cellStyle name="Обычный 3 12 33 2 3 2" xfId="17821"/>
    <cellStyle name="Обычный 3 12 33 2 3 2 2" xfId="17822"/>
    <cellStyle name="Обычный 3 12 33 2 3 2 2 2" xfId="17823"/>
    <cellStyle name="Обычный 3 12 33 2 3 2 2 2 2" xfId="17824"/>
    <cellStyle name="Обычный 3 12 33 2 3 2 2 3" xfId="17825"/>
    <cellStyle name="Обычный 3 12 33 2 3 2 3" xfId="17826"/>
    <cellStyle name="Обычный 3 12 33 2 3 2 3 2" xfId="17827"/>
    <cellStyle name="Обычный 3 12 33 2 3 2 4" xfId="17828"/>
    <cellStyle name="Обычный 3 12 33 2 3 3" xfId="17829"/>
    <cellStyle name="Обычный 3 12 33 2 3 3 2" xfId="17830"/>
    <cellStyle name="Обычный 3 12 33 2 3 3 2 2" xfId="17831"/>
    <cellStyle name="Обычный 3 12 33 2 3 3 3" xfId="17832"/>
    <cellStyle name="Обычный 3 12 33 2 3 4" xfId="17833"/>
    <cellStyle name="Обычный 3 12 33 2 3 4 2" xfId="17834"/>
    <cellStyle name="Обычный 3 12 33 2 3 5" xfId="17835"/>
    <cellStyle name="Обычный 3 12 33 2 4" xfId="17836"/>
    <cellStyle name="Обычный 3 12 33 2 4 2" xfId="17837"/>
    <cellStyle name="Обычный 3 12 33 2 4 2 2" xfId="17838"/>
    <cellStyle name="Обычный 3 12 33 2 4 2 2 2" xfId="17839"/>
    <cellStyle name="Обычный 3 12 33 2 4 2 3" xfId="17840"/>
    <cellStyle name="Обычный 3 12 33 2 4 3" xfId="17841"/>
    <cellStyle name="Обычный 3 12 33 2 4 3 2" xfId="17842"/>
    <cellStyle name="Обычный 3 12 33 2 4 4" xfId="17843"/>
    <cellStyle name="Обычный 3 12 33 2 5" xfId="17844"/>
    <cellStyle name="Обычный 3 12 33 2 5 2" xfId="17845"/>
    <cellStyle name="Обычный 3 12 33 2 5 2 2" xfId="17846"/>
    <cellStyle name="Обычный 3 12 33 2 5 3" xfId="17847"/>
    <cellStyle name="Обычный 3 12 33 2 6" xfId="17848"/>
    <cellStyle name="Обычный 3 12 33 2 6 2" xfId="17849"/>
    <cellStyle name="Обычный 3 12 33 2 7" xfId="17850"/>
    <cellStyle name="Обычный 3 12 33 3" xfId="17851"/>
    <cellStyle name="Обычный 3 12 33 3 2" xfId="17852"/>
    <cellStyle name="Обычный 3 12 33 3 2 2" xfId="17853"/>
    <cellStyle name="Обычный 3 12 33 3 2 2 2" xfId="17854"/>
    <cellStyle name="Обычный 3 12 33 3 2 2 2 2" xfId="17855"/>
    <cellStyle name="Обычный 3 12 33 3 2 2 3" xfId="17856"/>
    <cellStyle name="Обычный 3 12 33 3 2 3" xfId="17857"/>
    <cellStyle name="Обычный 3 12 33 3 2 3 2" xfId="17858"/>
    <cellStyle name="Обычный 3 12 33 3 2 4" xfId="17859"/>
    <cellStyle name="Обычный 3 12 33 3 3" xfId="17860"/>
    <cellStyle name="Обычный 3 12 33 3 3 2" xfId="17861"/>
    <cellStyle name="Обычный 3 12 33 3 3 2 2" xfId="17862"/>
    <cellStyle name="Обычный 3 12 33 3 3 3" xfId="17863"/>
    <cellStyle name="Обычный 3 12 33 3 4" xfId="17864"/>
    <cellStyle name="Обычный 3 12 33 3 4 2" xfId="17865"/>
    <cellStyle name="Обычный 3 12 33 3 5" xfId="17866"/>
    <cellStyle name="Обычный 3 12 33 4" xfId="17867"/>
    <cellStyle name="Обычный 3 12 33 4 2" xfId="17868"/>
    <cellStyle name="Обычный 3 12 33 4 2 2" xfId="17869"/>
    <cellStyle name="Обычный 3 12 33 4 2 2 2" xfId="17870"/>
    <cellStyle name="Обычный 3 12 33 4 2 2 2 2" xfId="17871"/>
    <cellStyle name="Обычный 3 12 33 4 2 2 3" xfId="17872"/>
    <cellStyle name="Обычный 3 12 33 4 2 3" xfId="17873"/>
    <cellStyle name="Обычный 3 12 33 4 2 3 2" xfId="17874"/>
    <cellStyle name="Обычный 3 12 33 4 2 4" xfId="17875"/>
    <cellStyle name="Обычный 3 12 33 4 3" xfId="17876"/>
    <cellStyle name="Обычный 3 12 33 4 3 2" xfId="17877"/>
    <cellStyle name="Обычный 3 12 33 4 3 2 2" xfId="17878"/>
    <cellStyle name="Обычный 3 12 33 4 3 3" xfId="17879"/>
    <cellStyle name="Обычный 3 12 33 4 4" xfId="17880"/>
    <cellStyle name="Обычный 3 12 33 4 4 2" xfId="17881"/>
    <cellStyle name="Обычный 3 12 33 4 5" xfId="17882"/>
    <cellStyle name="Обычный 3 12 33 5" xfId="17883"/>
    <cellStyle name="Обычный 3 12 33 5 2" xfId="17884"/>
    <cellStyle name="Обычный 3 12 33 5 2 2" xfId="17885"/>
    <cellStyle name="Обычный 3 12 33 5 2 2 2" xfId="17886"/>
    <cellStyle name="Обычный 3 12 33 5 2 3" xfId="17887"/>
    <cellStyle name="Обычный 3 12 33 5 3" xfId="17888"/>
    <cellStyle name="Обычный 3 12 33 5 3 2" xfId="17889"/>
    <cellStyle name="Обычный 3 12 33 5 4" xfId="17890"/>
    <cellStyle name="Обычный 3 12 33 6" xfId="17891"/>
    <cellStyle name="Обычный 3 12 33 6 2" xfId="17892"/>
    <cellStyle name="Обычный 3 12 33 6 2 2" xfId="17893"/>
    <cellStyle name="Обычный 3 12 33 6 3" xfId="17894"/>
    <cellStyle name="Обычный 3 12 33 7" xfId="17895"/>
    <cellStyle name="Обычный 3 12 33 7 2" xfId="17896"/>
    <cellStyle name="Обычный 3 12 33 8" xfId="17897"/>
    <cellStyle name="Обычный 3 12 34" xfId="17898"/>
    <cellStyle name="Обычный 3 12 34 2" xfId="17899"/>
    <cellStyle name="Обычный 3 12 34 2 2" xfId="17900"/>
    <cellStyle name="Обычный 3 12 34 2 2 2" xfId="17901"/>
    <cellStyle name="Обычный 3 12 34 2 2 2 2" xfId="17902"/>
    <cellStyle name="Обычный 3 12 34 2 2 2 2 2" xfId="17903"/>
    <cellStyle name="Обычный 3 12 34 2 2 2 2 2 2" xfId="17904"/>
    <cellStyle name="Обычный 3 12 34 2 2 2 2 3" xfId="17905"/>
    <cellStyle name="Обычный 3 12 34 2 2 2 3" xfId="17906"/>
    <cellStyle name="Обычный 3 12 34 2 2 2 3 2" xfId="17907"/>
    <cellStyle name="Обычный 3 12 34 2 2 2 4" xfId="17908"/>
    <cellStyle name="Обычный 3 12 34 2 2 3" xfId="17909"/>
    <cellStyle name="Обычный 3 12 34 2 2 3 2" xfId="17910"/>
    <cellStyle name="Обычный 3 12 34 2 2 3 2 2" xfId="17911"/>
    <cellStyle name="Обычный 3 12 34 2 2 3 3" xfId="17912"/>
    <cellStyle name="Обычный 3 12 34 2 2 4" xfId="17913"/>
    <cellStyle name="Обычный 3 12 34 2 2 4 2" xfId="17914"/>
    <cellStyle name="Обычный 3 12 34 2 2 5" xfId="17915"/>
    <cellStyle name="Обычный 3 12 34 2 3" xfId="17916"/>
    <cellStyle name="Обычный 3 12 34 2 3 2" xfId="17917"/>
    <cellStyle name="Обычный 3 12 34 2 3 2 2" xfId="17918"/>
    <cellStyle name="Обычный 3 12 34 2 3 2 2 2" xfId="17919"/>
    <cellStyle name="Обычный 3 12 34 2 3 2 2 2 2" xfId="17920"/>
    <cellStyle name="Обычный 3 12 34 2 3 2 2 3" xfId="17921"/>
    <cellStyle name="Обычный 3 12 34 2 3 2 3" xfId="17922"/>
    <cellStyle name="Обычный 3 12 34 2 3 2 3 2" xfId="17923"/>
    <cellStyle name="Обычный 3 12 34 2 3 2 4" xfId="17924"/>
    <cellStyle name="Обычный 3 12 34 2 3 3" xfId="17925"/>
    <cellStyle name="Обычный 3 12 34 2 3 3 2" xfId="17926"/>
    <cellStyle name="Обычный 3 12 34 2 3 3 2 2" xfId="17927"/>
    <cellStyle name="Обычный 3 12 34 2 3 3 3" xfId="17928"/>
    <cellStyle name="Обычный 3 12 34 2 3 4" xfId="17929"/>
    <cellStyle name="Обычный 3 12 34 2 3 4 2" xfId="17930"/>
    <cellStyle name="Обычный 3 12 34 2 3 5" xfId="17931"/>
    <cellStyle name="Обычный 3 12 34 2 4" xfId="17932"/>
    <cellStyle name="Обычный 3 12 34 2 4 2" xfId="17933"/>
    <cellStyle name="Обычный 3 12 34 2 4 2 2" xfId="17934"/>
    <cellStyle name="Обычный 3 12 34 2 4 2 2 2" xfId="17935"/>
    <cellStyle name="Обычный 3 12 34 2 4 2 3" xfId="17936"/>
    <cellStyle name="Обычный 3 12 34 2 4 3" xfId="17937"/>
    <cellStyle name="Обычный 3 12 34 2 4 3 2" xfId="17938"/>
    <cellStyle name="Обычный 3 12 34 2 4 4" xfId="17939"/>
    <cellStyle name="Обычный 3 12 34 2 5" xfId="17940"/>
    <cellStyle name="Обычный 3 12 34 2 5 2" xfId="17941"/>
    <cellStyle name="Обычный 3 12 34 2 5 2 2" xfId="17942"/>
    <cellStyle name="Обычный 3 12 34 2 5 3" xfId="17943"/>
    <cellStyle name="Обычный 3 12 34 2 6" xfId="17944"/>
    <cellStyle name="Обычный 3 12 34 2 6 2" xfId="17945"/>
    <cellStyle name="Обычный 3 12 34 2 7" xfId="17946"/>
    <cellStyle name="Обычный 3 12 34 3" xfId="17947"/>
    <cellStyle name="Обычный 3 12 34 3 2" xfId="17948"/>
    <cellStyle name="Обычный 3 12 34 3 2 2" xfId="17949"/>
    <cellStyle name="Обычный 3 12 34 3 2 2 2" xfId="17950"/>
    <cellStyle name="Обычный 3 12 34 3 2 2 2 2" xfId="17951"/>
    <cellStyle name="Обычный 3 12 34 3 2 2 3" xfId="17952"/>
    <cellStyle name="Обычный 3 12 34 3 2 3" xfId="17953"/>
    <cellStyle name="Обычный 3 12 34 3 2 3 2" xfId="17954"/>
    <cellStyle name="Обычный 3 12 34 3 2 4" xfId="17955"/>
    <cellStyle name="Обычный 3 12 34 3 3" xfId="17956"/>
    <cellStyle name="Обычный 3 12 34 3 3 2" xfId="17957"/>
    <cellStyle name="Обычный 3 12 34 3 3 2 2" xfId="17958"/>
    <cellStyle name="Обычный 3 12 34 3 3 3" xfId="17959"/>
    <cellStyle name="Обычный 3 12 34 3 4" xfId="17960"/>
    <cellStyle name="Обычный 3 12 34 3 4 2" xfId="17961"/>
    <cellStyle name="Обычный 3 12 34 3 5" xfId="17962"/>
    <cellStyle name="Обычный 3 12 34 4" xfId="17963"/>
    <cellStyle name="Обычный 3 12 34 4 2" xfId="17964"/>
    <cellStyle name="Обычный 3 12 34 4 2 2" xfId="17965"/>
    <cellStyle name="Обычный 3 12 34 4 2 2 2" xfId="17966"/>
    <cellStyle name="Обычный 3 12 34 4 2 2 2 2" xfId="17967"/>
    <cellStyle name="Обычный 3 12 34 4 2 2 3" xfId="17968"/>
    <cellStyle name="Обычный 3 12 34 4 2 3" xfId="17969"/>
    <cellStyle name="Обычный 3 12 34 4 2 3 2" xfId="17970"/>
    <cellStyle name="Обычный 3 12 34 4 2 4" xfId="17971"/>
    <cellStyle name="Обычный 3 12 34 4 3" xfId="17972"/>
    <cellStyle name="Обычный 3 12 34 4 3 2" xfId="17973"/>
    <cellStyle name="Обычный 3 12 34 4 3 2 2" xfId="17974"/>
    <cellStyle name="Обычный 3 12 34 4 3 3" xfId="17975"/>
    <cellStyle name="Обычный 3 12 34 4 4" xfId="17976"/>
    <cellStyle name="Обычный 3 12 34 4 4 2" xfId="17977"/>
    <cellStyle name="Обычный 3 12 34 4 5" xfId="17978"/>
    <cellStyle name="Обычный 3 12 34 5" xfId="17979"/>
    <cellStyle name="Обычный 3 12 34 5 2" xfId="17980"/>
    <cellStyle name="Обычный 3 12 34 5 2 2" xfId="17981"/>
    <cellStyle name="Обычный 3 12 34 5 2 2 2" xfId="17982"/>
    <cellStyle name="Обычный 3 12 34 5 2 3" xfId="17983"/>
    <cellStyle name="Обычный 3 12 34 5 3" xfId="17984"/>
    <cellStyle name="Обычный 3 12 34 5 3 2" xfId="17985"/>
    <cellStyle name="Обычный 3 12 34 5 4" xfId="17986"/>
    <cellStyle name="Обычный 3 12 34 6" xfId="17987"/>
    <cellStyle name="Обычный 3 12 34 6 2" xfId="17988"/>
    <cellStyle name="Обычный 3 12 34 6 2 2" xfId="17989"/>
    <cellStyle name="Обычный 3 12 34 6 3" xfId="17990"/>
    <cellStyle name="Обычный 3 12 34 7" xfId="17991"/>
    <cellStyle name="Обычный 3 12 34 7 2" xfId="17992"/>
    <cellStyle name="Обычный 3 12 34 8" xfId="17993"/>
    <cellStyle name="Обычный 3 12 35" xfId="17994"/>
    <cellStyle name="Обычный 3 12 35 2" xfId="17995"/>
    <cellStyle name="Обычный 3 12 35 2 2" xfId="17996"/>
    <cellStyle name="Обычный 3 12 35 2 2 2" xfId="17997"/>
    <cellStyle name="Обычный 3 12 35 2 2 2 2" xfId="17998"/>
    <cellStyle name="Обычный 3 12 35 2 2 2 2 2" xfId="17999"/>
    <cellStyle name="Обычный 3 12 35 2 2 2 2 2 2" xfId="18000"/>
    <cellStyle name="Обычный 3 12 35 2 2 2 2 3" xfId="18001"/>
    <cellStyle name="Обычный 3 12 35 2 2 2 3" xfId="18002"/>
    <cellStyle name="Обычный 3 12 35 2 2 2 3 2" xfId="18003"/>
    <cellStyle name="Обычный 3 12 35 2 2 2 4" xfId="18004"/>
    <cellStyle name="Обычный 3 12 35 2 2 3" xfId="18005"/>
    <cellStyle name="Обычный 3 12 35 2 2 3 2" xfId="18006"/>
    <cellStyle name="Обычный 3 12 35 2 2 3 2 2" xfId="18007"/>
    <cellStyle name="Обычный 3 12 35 2 2 3 3" xfId="18008"/>
    <cellStyle name="Обычный 3 12 35 2 2 4" xfId="18009"/>
    <cellStyle name="Обычный 3 12 35 2 2 4 2" xfId="18010"/>
    <cellStyle name="Обычный 3 12 35 2 2 5" xfId="18011"/>
    <cellStyle name="Обычный 3 12 35 2 3" xfId="18012"/>
    <cellStyle name="Обычный 3 12 35 2 3 2" xfId="18013"/>
    <cellStyle name="Обычный 3 12 35 2 3 2 2" xfId="18014"/>
    <cellStyle name="Обычный 3 12 35 2 3 2 2 2" xfId="18015"/>
    <cellStyle name="Обычный 3 12 35 2 3 2 2 2 2" xfId="18016"/>
    <cellStyle name="Обычный 3 12 35 2 3 2 2 3" xfId="18017"/>
    <cellStyle name="Обычный 3 12 35 2 3 2 3" xfId="18018"/>
    <cellStyle name="Обычный 3 12 35 2 3 2 3 2" xfId="18019"/>
    <cellStyle name="Обычный 3 12 35 2 3 2 4" xfId="18020"/>
    <cellStyle name="Обычный 3 12 35 2 3 3" xfId="18021"/>
    <cellStyle name="Обычный 3 12 35 2 3 3 2" xfId="18022"/>
    <cellStyle name="Обычный 3 12 35 2 3 3 2 2" xfId="18023"/>
    <cellStyle name="Обычный 3 12 35 2 3 3 3" xfId="18024"/>
    <cellStyle name="Обычный 3 12 35 2 3 4" xfId="18025"/>
    <cellStyle name="Обычный 3 12 35 2 3 4 2" xfId="18026"/>
    <cellStyle name="Обычный 3 12 35 2 3 5" xfId="18027"/>
    <cellStyle name="Обычный 3 12 35 2 4" xfId="18028"/>
    <cellStyle name="Обычный 3 12 35 2 4 2" xfId="18029"/>
    <cellStyle name="Обычный 3 12 35 2 4 2 2" xfId="18030"/>
    <cellStyle name="Обычный 3 12 35 2 4 2 2 2" xfId="18031"/>
    <cellStyle name="Обычный 3 12 35 2 4 2 3" xfId="18032"/>
    <cellStyle name="Обычный 3 12 35 2 4 3" xfId="18033"/>
    <cellStyle name="Обычный 3 12 35 2 4 3 2" xfId="18034"/>
    <cellStyle name="Обычный 3 12 35 2 4 4" xfId="18035"/>
    <cellStyle name="Обычный 3 12 35 2 5" xfId="18036"/>
    <cellStyle name="Обычный 3 12 35 2 5 2" xfId="18037"/>
    <cellStyle name="Обычный 3 12 35 2 5 2 2" xfId="18038"/>
    <cellStyle name="Обычный 3 12 35 2 5 3" xfId="18039"/>
    <cellStyle name="Обычный 3 12 35 2 6" xfId="18040"/>
    <cellStyle name="Обычный 3 12 35 2 6 2" xfId="18041"/>
    <cellStyle name="Обычный 3 12 35 2 7" xfId="18042"/>
    <cellStyle name="Обычный 3 12 35 3" xfId="18043"/>
    <cellStyle name="Обычный 3 12 35 3 2" xfId="18044"/>
    <cellStyle name="Обычный 3 12 35 3 2 2" xfId="18045"/>
    <cellStyle name="Обычный 3 12 35 3 2 2 2" xfId="18046"/>
    <cellStyle name="Обычный 3 12 35 3 2 2 2 2" xfId="18047"/>
    <cellStyle name="Обычный 3 12 35 3 2 2 3" xfId="18048"/>
    <cellStyle name="Обычный 3 12 35 3 2 3" xfId="18049"/>
    <cellStyle name="Обычный 3 12 35 3 2 3 2" xfId="18050"/>
    <cellStyle name="Обычный 3 12 35 3 2 4" xfId="18051"/>
    <cellStyle name="Обычный 3 12 35 3 3" xfId="18052"/>
    <cellStyle name="Обычный 3 12 35 3 3 2" xfId="18053"/>
    <cellStyle name="Обычный 3 12 35 3 3 2 2" xfId="18054"/>
    <cellStyle name="Обычный 3 12 35 3 3 3" xfId="18055"/>
    <cellStyle name="Обычный 3 12 35 3 4" xfId="18056"/>
    <cellStyle name="Обычный 3 12 35 3 4 2" xfId="18057"/>
    <cellStyle name="Обычный 3 12 35 3 5" xfId="18058"/>
    <cellStyle name="Обычный 3 12 35 4" xfId="18059"/>
    <cellStyle name="Обычный 3 12 35 4 2" xfId="18060"/>
    <cellStyle name="Обычный 3 12 35 4 2 2" xfId="18061"/>
    <cellStyle name="Обычный 3 12 35 4 2 2 2" xfId="18062"/>
    <cellStyle name="Обычный 3 12 35 4 2 2 2 2" xfId="18063"/>
    <cellStyle name="Обычный 3 12 35 4 2 2 3" xfId="18064"/>
    <cellStyle name="Обычный 3 12 35 4 2 3" xfId="18065"/>
    <cellStyle name="Обычный 3 12 35 4 2 3 2" xfId="18066"/>
    <cellStyle name="Обычный 3 12 35 4 2 4" xfId="18067"/>
    <cellStyle name="Обычный 3 12 35 4 3" xfId="18068"/>
    <cellStyle name="Обычный 3 12 35 4 3 2" xfId="18069"/>
    <cellStyle name="Обычный 3 12 35 4 3 2 2" xfId="18070"/>
    <cellStyle name="Обычный 3 12 35 4 3 3" xfId="18071"/>
    <cellStyle name="Обычный 3 12 35 4 4" xfId="18072"/>
    <cellStyle name="Обычный 3 12 35 4 4 2" xfId="18073"/>
    <cellStyle name="Обычный 3 12 35 4 5" xfId="18074"/>
    <cellStyle name="Обычный 3 12 35 5" xfId="18075"/>
    <cellStyle name="Обычный 3 12 35 5 2" xfId="18076"/>
    <cellStyle name="Обычный 3 12 35 5 2 2" xfId="18077"/>
    <cellStyle name="Обычный 3 12 35 5 2 2 2" xfId="18078"/>
    <cellStyle name="Обычный 3 12 35 5 2 3" xfId="18079"/>
    <cellStyle name="Обычный 3 12 35 5 3" xfId="18080"/>
    <cellStyle name="Обычный 3 12 35 5 3 2" xfId="18081"/>
    <cellStyle name="Обычный 3 12 35 5 4" xfId="18082"/>
    <cellStyle name="Обычный 3 12 35 6" xfId="18083"/>
    <cellStyle name="Обычный 3 12 35 6 2" xfId="18084"/>
    <cellStyle name="Обычный 3 12 35 6 2 2" xfId="18085"/>
    <cellStyle name="Обычный 3 12 35 6 3" xfId="18086"/>
    <cellStyle name="Обычный 3 12 35 7" xfId="18087"/>
    <cellStyle name="Обычный 3 12 35 7 2" xfId="18088"/>
    <cellStyle name="Обычный 3 12 35 8" xfId="18089"/>
    <cellStyle name="Обычный 3 12 36" xfId="18090"/>
    <cellStyle name="Обычный 3 12 36 2" xfId="18091"/>
    <cellStyle name="Обычный 3 12 36 2 2" xfId="18092"/>
    <cellStyle name="Обычный 3 12 36 2 2 2" xfId="18093"/>
    <cellStyle name="Обычный 3 12 36 2 2 2 2" xfId="18094"/>
    <cellStyle name="Обычный 3 12 36 2 2 2 2 2" xfId="18095"/>
    <cellStyle name="Обычный 3 12 36 2 2 2 2 2 2" xfId="18096"/>
    <cellStyle name="Обычный 3 12 36 2 2 2 2 3" xfId="18097"/>
    <cellStyle name="Обычный 3 12 36 2 2 2 3" xfId="18098"/>
    <cellStyle name="Обычный 3 12 36 2 2 2 3 2" xfId="18099"/>
    <cellStyle name="Обычный 3 12 36 2 2 2 4" xfId="18100"/>
    <cellStyle name="Обычный 3 12 36 2 2 3" xfId="18101"/>
    <cellStyle name="Обычный 3 12 36 2 2 3 2" xfId="18102"/>
    <cellStyle name="Обычный 3 12 36 2 2 3 2 2" xfId="18103"/>
    <cellStyle name="Обычный 3 12 36 2 2 3 3" xfId="18104"/>
    <cellStyle name="Обычный 3 12 36 2 2 4" xfId="18105"/>
    <cellStyle name="Обычный 3 12 36 2 2 4 2" xfId="18106"/>
    <cellStyle name="Обычный 3 12 36 2 2 5" xfId="18107"/>
    <cellStyle name="Обычный 3 12 36 2 3" xfId="18108"/>
    <cellStyle name="Обычный 3 12 36 2 3 2" xfId="18109"/>
    <cellStyle name="Обычный 3 12 36 2 3 2 2" xfId="18110"/>
    <cellStyle name="Обычный 3 12 36 2 3 2 2 2" xfId="18111"/>
    <cellStyle name="Обычный 3 12 36 2 3 2 2 2 2" xfId="18112"/>
    <cellStyle name="Обычный 3 12 36 2 3 2 2 3" xfId="18113"/>
    <cellStyle name="Обычный 3 12 36 2 3 2 3" xfId="18114"/>
    <cellStyle name="Обычный 3 12 36 2 3 2 3 2" xfId="18115"/>
    <cellStyle name="Обычный 3 12 36 2 3 2 4" xfId="18116"/>
    <cellStyle name="Обычный 3 12 36 2 3 3" xfId="18117"/>
    <cellStyle name="Обычный 3 12 36 2 3 3 2" xfId="18118"/>
    <cellStyle name="Обычный 3 12 36 2 3 3 2 2" xfId="18119"/>
    <cellStyle name="Обычный 3 12 36 2 3 3 3" xfId="18120"/>
    <cellStyle name="Обычный 3 12 36 2 3 4" xfId="18121"/>
    <cellStyle name="Обычный 3 12 36 2 3 4 2" xfId="18122"/>
    <cellStyle name="Обычный 3 12 36 2 3 5" xfId="18123"/>
    <cellStyle name="Обычный 3 12 36 2 4" xfId="18124"/>
    <cellStyle name="Обычный 3 12 36 2 4 2" xfId="18125"/>
    <cellStyle name="Обычный 3 12 36 2 4 2 2" xfId="18126"/>
    <cellStyle name="Обычный 3 12 36 2 4 2 2 2" xfId="18127"/>
    <cellStyle name="Обычный 3 12 36 2 4 2 3" xfId="18128"/>
    <cellStyle name="Обычный 3 12 36 2 4 3" xfId="18129"/>
    <cellStyle name="Обычный 3 12 36 2 4 3 2" xfId="18130"/>
    <cellStyle name="Обычный 3 12 36 2 4 4" xfId="18131"/>
    <cellStyle name="Обычный 3 12 36 2 5" xfId="18132"/>
    <cellStyle name="Обычный 3 12 36 2 5 2" xfId="18133"/>
    <cellStyle name="Обычный 3 12 36 2 5 2 2" xfId="18134"/>
    <cellStyle name="Обычный 3 12 36 2 5 3" xfId="18135"/>
    <cellStyle name="Обычный 3 12 36 2 6" xfId="18136"/>
    <cellStyle name="Обычный 3 12 36 2 6 2" xfId="18137"/>
    <cellStyle name="Обычный 3 12 36 2 7" xfId="18138"/>
    <cellStyle name="Обычный 3 12 36 3" xfId="18139"/>
    <cellStyle name="Обычный 3 12 36 3 2" xfId="18140"/>
    <cellStyle name="Обычный 3 12 36 3 2 2" xfId="18141"/>
    <cellStyle name="Обычный 3 12 36 3 2 2 2" xfId="18142"/>
    <cellStyle name="Обычный 3 12 36 3 2 2 2 2" xfId="18143"/>
    <cellStyle name="Обычный 3 12 36 3 2 2 3" xfId="18144"/>
    <cellStyle name="Обычный 3 12 36 3 2 3" xfId="18145"/>
    <cellStyle name="Обычный 3 12 36 3 2 3 2" xfId="18146"/>
    <cellStyle name="Обычный 3 12 36 3 2 4" xfId="18147"/>
    <cellStyle name="Обычный 3 12 36 3 3" xfId="18148"/>
    <cellStyle name="Обычный 3 12 36 3 3 2" xfId="18149"/>
    <cellStyle name="Обычный 3 12 36 3 3 2 2" xfId="18150"/>
    <cellStyle name="Обычный 3 12 36 3 3 3" xfId="18151"/>
    <cellStyle name="Обычный 3 12 36 3 4" xfId="18152"/>
    <cellStyle name="Обычный 3 12 36 3 4 2" xfId="18153"/>
    <cellStyle name="Обычный 3 12 36 3 5" xfId="18154"/>
    <cellStyle name="Обычный 3 12 36 4" xfId="18155"/>
    <cellStyle name="Обычный 3 12 36 4 2" xfId="18156"/>
    <cellStyle name="Обычный 3 12 36 4 2 2" xfId="18157"/>
    <cellStyle name="Обычный 3 12 36 4 2 2 2" xfId="18158"/>
    <cellStyle name="Обычный 3 12 36 4 2 2 2 2" xfId="18159"/>
    <cellStyle name="Обычный 3 12 36 4 2 2 3" xfId="18160"/>
    <cellStyle name="Обычный 3 12 36 4 2 3" xfId="18161"/>
    <cellStyle name="Обычный 3 12 36 4 2 3 2" xfId="18162"/>
    <cellStyle name="Обычный 3 12 36 4 2 4" xfId="18163"/>
    <cellStyle name="Обычный 3 12 36 4 3" xfId="18164"/>
    <cellStyle name="Обычный 3 12 36 4 3 2" xfId="18165"/>
    <cellStyle name="Обычный 3 12 36 4 3 2 2" xfId="18166"/>
    <cellStyle name="Обычный 3 12 36 4 3 3" xfId="18167"/>
    <cellStyle name="Обычный 3 12 36 4 4" xfId="18168"/>
    <cellStyle name="Обычный 3 12 36 4 4 2" xfId="18169"/>
    <cellStyle name="Обычный 3 12 36 4 5" xfId="18170"/>
    <cellStyle name="Обычный 3 12 36 5" xfId="18171"/>
    <cellStyle name="Обычный 3 12 36 5 2" xfId="18172"/>
    <cellStyle name="Обычный 3 12 36 5 2 2" xfId="18173"/>
    <cellStyle name="Обычный 3 12 36 5 2 2 2" xfId="18174"/>
    <cellStyle name="Обычный 3 12 36 5 2 3" xfId="18175"/>
    <cellStyle name="Обычный 3 12 36 5 3" xfId="18176"/>
    <cellStyle name="Обычный 3 12 36 5 3 2" xfId="18177"/>
    <cellStyle name="Обычный 3 12 36 5 4" xfId="18178"/>
    <cellStyle name="Обычный 3 12 36 6" xfId="18179"/>
    <cellStyle name="Обычный 3 12 36 6 2" xfId="18180"/>
    <cellStyle name="Обычный 3 12 36 6 2 2" xfId="18181"/>
    <cellStyle name="Обычный 3 12 36 6 3" xfId="18182"/>
    <cellStyle name="Обычный 3 12 36 7" xfId="18183"/>
    <cellStyle name="Обычный 3 12 36 7 2" xfId="18184"/>
    <cellStyle name="Обычный 3 12 36 8" xfId="18185"/>
    <cellStyle name="Обычный 3 12 37" xfId="18186"/>
    <cellStyle name="Обычный 3 12 37 2" xfId="18187"/>
    <cellStyle name="Обычный 3 12 37 2 2" xfId="18188"/>
    <cellStyle name="Обычный 3 12 37 2 2 2" xfId="18189"/>
    <cellStyle name="Обычный 3 12 37 2 2 2 2" xfId="18190"/>
    <cellStyle name="Обычный 3 12 37 2 2 2 2 2" xfId="18191"/>
    <cellStyle name="Обычный 3 12 37 2 2 2 2 2 2" xfId="18192"/>
    <cellStyle name="Обычный 3 12 37 2 2 2 2 3" xfId="18193"/>
    <cellStyle name="Обычный 3 12 37 2 2 2 3" xfId="18194"/>
    <cellStyle name="Обычный 3 12 37 2 2 2 3 2" xfId="18195"/>
    <cellStyle name="Обычный 3 12 37 2 2 2 4" xfId="18196"/>
    <cellStyle name="Обычный 3 12 37 2 2 3" xfId="18197"/>
    <cellStyle name="Обычный 3 12 37 2 2 3 2" xfId="18198"/>
    <cellStyle name="Обычный 3 12 37 2 2 3 2 2" xfId="18199"/>
    <cellStyle name="Обычный 3 12 37 2 2 3 3" xfId="18200"/>
    <cellStyle name="Обычный 3 12 37 2 2 4" xfId="18201"/>
    <cellStyle name="Обычный 3 12 37 2 2 4 2" xfId="18202"/>
    <cellStyle name="Обычный 3 12 37 2 2 5" xfId="18203"/>
    <cellStyle name="Обычный 3 12 37 2 3" xfId="18204"/>
    <cellStyle name="Обычный 3 12 37 2 3 2" xfId="18205"/>
    <cellStyle name="Обычный 3 12 37 2 3 2 2" xfId="18206"/>
    <cellStyle name="Обычный 3 12 37 2 3 2 2 2" xfId="18207"/>
    <cellStyle name="Обычный 3 12 37 2 3 2 2 2 2" xfId="18208"/>
    <cellStyle name="Обычный 3 12 37 2 3 2 2 3" xfId="18209"/>
    <cellStyle name="Обычный 3 12 37 2 3 2 3" xfId="18210"/>
    <cellStyle name="Обычный 3 12 37 2 3 2 3 2" xfId="18211"/>
    <cellStyle name="Обычный 3 12 37 2 3 2 4" xfId="18212"/>
    <cellStyle name="Обычный 3 12 37 2 3 3" xfId="18213"/>
    <cellStyle name="Обычный 3 12 37 2 3 3 2" xfId="18214"/>
    <cellStyle name="Обычный 3 12 37 2 3 3 2 2" xfId="18215"/>
    <cellStyle name="Обычный 3 12 37 2 3 3 3" xfId="18216"/>
    <cellStyle name="Обычный 3 12 37 2 3 4" xfId="18217"/>
    <cellStyle name="Обычный 3 12 37 2 3 4 2" xfId="18218"/>
    <cellStyle name="Обычный 3 12 37 2 3 5" xfId="18219"/>
    <cellStyle name="Обычный 3 12 37 2 4" xfId="18220"/>
    <cellStyle name="Обычный 3 12 37 2 4 2" xfId="18221"/>
    <cellStyle name="Обычный 3 12 37 2 4 2 2" xfId="18222"/>
    <cellStyle name="Обычный 3 12 37 2 4 2 2 2" xfId="18223"/>
    <cellStyle name="Обычный 3 12 37 2 4 2 3" xfId="18224"/>
    <cellStyle name="Обычный 3 12 37 2 4 3" xfId="18225"/>
    <cellStyle name="Обычный 3 12 37 2 4 3 2" xfId="18226"/>
    <cellStyle name="Обычный 3 12 37 2 4 4" xfId="18227"/>
    <cellStyle name="Обычный 3 12 37 2 5" xfId="18228"/>
    <cellStyle name="Обычный 3 12 37 2 5 2" xfId="18229"/>
    <cellStyle name="Обычный 3 12 37 2 5 2 2" xfId="18230"/>
    <cellStyle name="Обычный 3 12 37 2 5 3" xfId="18231"/>
    <cellStyle name="Обычный 3 12 37 2 6" xfId="18232"/>
    <cellStyle name="Обычный 3 12 37 2 6 2" xfId="18233"/>
    <cellStyle name="Обычный 3 12 37 2 7" xfId="18234"/>
    <cellStyle name="Обычный 3 12 37 3" xfId="18235"/>
    <cellStyle name="Обычный 3 12 37 3 2" xfId="18236"/>
    <cellStyle name="Обычный 3 12 37 3 2 2" xfId="18237"/>
    <cellStyle name="Обычный 3 12 37 3 2 2 2" xfId="18238"/>
    <cellStyle name="Обычный 3 12 37 3 2 2 2 2" xfId="18239"/>
    <cellStyle name="Обычный 3 12 37 3 2 2 3" xfId="18240"/>
    <cellStyle name="Обычный 3 12 37 3 2 3" xfId="18241"/>
    <cellStyle name="Обычный 3 12 37 3 2 3 2" xfId="18242"/>
    <cellStyle name="Обычный 3 12 37 3 2 4" xfId="18243"/>
    <cellStyle name="Обычный 3 12 37 3 3" xfId="18244"/>
    <cellStyle name="Обычный 3 12 37 3 3 2" xfId="18245"/>
    <cellStyle name="Обычный 3 12 37 3 3 2 2" xfId="18246"/>
    <cellStyle name="Обычный 3 12 37 3 3 3" xfId="18247"/>
    <cellStyle name="Обычный 3 12 37 3 4" xfId="18248"/>
    <cellStyle name="Обычный 3 12 37 3 4 2" xfId="18249"/>
    <cellStyle name="Обычный 3 12 37 3 5" xfId="18250"/>
    <cellStyle name="Обычный 3 12 37 4" xfId="18251"/>
    <cellStyle name="Обычный 3 12 37 4 2" xfId="18252"/>
    <cellStyle name="Обычный 3 12 37 4 2 2" xfId="18253"/>
    <cellStyle name="Обычный 3 12 37 4 2 2 2" xfId="18254"/>
    <cellStyle name="Обычный 3 12 37 4 2 2 2 2" xfId="18255"/>
    <cellStyle name="Обычный 3 12 37 4 2 2 3" xfId="18256"/>
    <cellStyle name="Обычный 3 12 37 4 2 3" xfId="18257"/>
    <cellStyle name="Обычный 3 12 37 4 2 3 2" xfId="18258"/>
    <cellStyle name="Обычный 3 12 37 4 2 4" xfId="18259"/>
    <cellStyle name="Обычный 3 12 37 4 3" xfId="18260"/>
    <cellStyle name="Обычный 3 12 37 4 3 2" xfId="18261"/>
    <cellStyle name="Обычный 3 12 37 4 3 2 2" xfId="18262"/>
    <cellStyle name="Обычный 3 12 37 4 3 3" xfId="18263"/>
    <cellStyle name="Обычный 3 12 37 4 4" xfId="18264"/>
    <cellStyle name="Обычный 3 12 37 4 4 2" xfId="18265"/>
    <cellStyle name="Обычный 3 12 37 4 5" xfId="18266"/>
    <cellStyle name="Обычный 3 12 37 5" xfId="18267"/>
    <cellStyle name="Обычный 3 12 37 5 2" xfId="18268"/>
    <cellStyle name="Обычный 3 12 37 5 2 2" xfId="18269"/>
    <cellStyle name="Обычный 3 12 37 5 2 2 2" xfId="18270"/>
    <cellStyle name="Обычный 3 12 37 5 2 3" xfId="18271"/>
    <cellStyle name="Обычный 3 12 37 5 3" xfId="18272"/>
    <cellStyle name="Обычный 3 12 37 5 3 2" xfId="18273"/>
    <cellStyle name="Обычный 3 12 37 5 4" xfId="18274"/>
    <cellStyle name="Обычный 3 12 37 6" xfId="18275"/>
    <cellStyle name="Обычный 3 12 37 6 2" xfId="18276"/>
    <cellStyle name="Обычный 3 12 37 6 2 2" xfId="18277"/>
    <cellStyle name="Обычный 3 12 37 6 3" xfId="18278"/>
    <cellStyle name="Обычный 3 12 37 7" xfId="18279"/>
    <cellStyle name="Обычный 3 12 37 7 2" xfId="18280"/>
    <cellStyle name="Обычный 3 12 37 8" xfId="18281"/>
    <cellStyle name="Обычный 3 12 38" xfId="18282"/>
    <cellStyle name="Обычный 3 12 38 2" xfId="18283"/>
    <cellStyle name="Обычный 3 12 38 2 2" xfId="18284"/>
    <cellStyle name="Обычный 3 12 38 2 2 2" xfId="18285"/>
    <cellStyle name="Обычный 3 12 38 2 2 2 2" xfId="18286"/>
    <cellStyle name="Обычный 3 12 38 2 2 2 2 2" xfId="18287"/>
    <cellStyle name="Обычный 3 12 38 2 2 2 2 2 2" xfId="18288"/>
    <cellStyle name="Обычный 3 12 38 2 2 2 2 3" xfId="18289"/>
    <cellStyle name="Обычный 3 12 38 2 2 2 3" xfId="18290"/>
    <cellStyle name="Обычный 3 12 38 2 2 2 3 2" xfId="18291"/>
    <cellStyle name="Обычный 3 12 38 2 2 2 4" xfId="18292"/>
    <cellStyle name="Обычный 3 12 38 2 2 3" xfId="18293"/>
    <cellStyle name="Обычный 3 12 38 2 2 3 2" xfId="18294"/>
    <cellStyle name="Обычный 3 12 38 2 2 3 2 2" xfId="18295"/>
    <cellStyle name="Обычный 3 12 38 2 2 3 3" xfId="18296"/>
    <cellStyle name="Обычный 3 12 38 2 2 4" xfId="18297"/>
    <cellStyle name="Обычный 3 12 38 2 2 4 2" xfId="18298"/>
    <cellStyle name="Обычный 3 12 38 2 2 5" xfId="18299"/>
    <cellStyle name="Обычный 3 12 38 2 3" xfId="18300"/>
    <cellStyle name="Обычный 3 12 38 2 3 2" xfId="18301"/>
    <cellStyle name="Обычный 3 12 38 2 3 2 2" xfId="18302"/>
    <cellStyle name="Обычный 3 12 38 2 3 2 2 2" xfId="18303"/>
    <cellStyle name="Обычный 3 12 38 2 3 2 2 2 2" xfId="18304"/>
    <cellStyle name="Обычный 3 12 38 2 3 2 2 3" xfId="18305"/>
    <cellStyle name="Обычный 3 12 38 2 3 2 3" xfId="18306"/>
    <cellStyle name="Обычный 3 12 38 2 3 2 3 2" xfId="18307"/>
    <cellStyle name="Обычный 3 12 38 2 3 2 4" xfId="18308"/>
    <cellStyle name="Обычный 3 12 38 2 3 3" xfId="18309"/>
    <cellStyle name="Обычный 3 12 38 2 3 3 2" xfId="18310"/>
    <cellStyle name="Обычный 3 12 38 2 3 3 2 2" xfId="18311"/>
    <cellStyle name="Обычный 3 12 38 2 3 3 3" xfId="18312"/>
    <cellStyle name="Обычный 3 12 38 2 3 4" xfId="18313"/>
    <cellStyle name="Обычный 3 12 38 2 3 4 2" xfId="18314"/>
    <cellStyle name="Обычный 3 12 38 2 3 5" xfId="18315"/>
    <cellStyle name="Обычный 3 12 38 2 4" xfId="18316"/>
    <cellStyle name="Обычный 3 12 38 2 4 2" xfId="18317"/>
    <cellStyle name="Обычный 3 12 38 2 4 2 2" xfId="18318"/>
    <cellStyle name="Обычный 3 12 38 2 4 2 2 2" xfId="18319"/>
    <cellStyle name="Обычный 3 12 38 2 4 2 3" xfId="18320"/>
    <cellStyle name="Обычный 3 12 38 2 4 3" xfId="18321"/>
    <cellStyle name="Обычный 3 12 38 2 4 3 2" xfId="18322"/>
    <cellStyle name="Обычный 3 12 38 2 4 4" xfId="18323"/>
    <cellStyle name="Обычный 3 12 38 2 5" xfId="18324"/>
    <cellStyle name="Обычный 3 12 38 2 5 2" xfId="18325"/>
    <cellStyle name="Обычный 3 12 38 2 5 2 2" xfId="18326"/>
    <cellStyle name="Обычный 3 12 38 2 5 3" xfId="18327"/>
    <cellStyle name="Обычный 3 12 38 2 6" xfId="18328"/>
    <cellStyle name="Обычный 3 12 38 2 6 2" xfId="18329"/>
    <cellStyle name="Обычный 3 12 38 2 7" xfId="18330"/>
    <cellStyle name="Обычный 3 12 38 3" xfId="18331"/>
    <cellStyle name="Обычный 3 12 38 3 2" xfId="18332"/>
    <cellStyle name="Обычный 3 12 38 3 2 2" xfId="18333"/>
    <cellStyle name="Обычный 3 12 38 3 2 2 2" xfId="18334"/>
    <cellStyle name="Обычный 3 12 38 3 2 2 2 2" xfId="18335"/>
    <cellStyle name="Обычный 3 12 38 3 2 2 3" xfId="18336"/>
    <cellStyle name="Обычный 3 12 38 3 2 3" xfId="18337"/>
    <cellStyle name="Обычный 3 12 38 3 2 3 2" xfId="18338"/>
    <cellStyle name="Обычный 3 12 38 3 2 4" xfId="18339"/>
    <cellStyle name="Обычный 3 12 38 3 3" xfId="18340"/>
    <cellStyle name="Обычный 3 12 38 3 3 2" xfId="18341"/>
    <cellStyle name="Обычный 3 12 38 3 3 2 2" xfId="18342"/>
    <cellStyle name="Обычный 3 12 38 3 3 3" xfId="18343"/>
    <cellStyle name="Обычный 3 12 38 3 4" xfId="18344"/>
    <cellStyle name="Обычный 3 12 38 3 4 2" xfId="18345"/>
    <cellStyle name="Обычный 3 12 38 3 5" xfId="18346"/>
    <cellStyle name="Обычный 3 12 38 4" xfId="18347"/>
    <cellStyle name="Обычный 3 12 38 4 2" xfId="18348"/>
    <cellStyle name="Обычный 3 12 38 4 2 2" xfId="18349"/>
    <cellStyle name="Обычный 3 12 38 4 2 2 2" xfId="18350"/>
    <cellStyle name="Обычный 3 12 38 4 2 2 2 2" xfId="18351"/>
    <cellStyle name="Обычный 3 12 38 4 2 2 3" xfId="18352"/>
    <cellStyle name="Обычный 3 12 38 4 2 3" xfId="18353"/>
    <cellStyle name="Обычный 3 12 38 4 2 3 2" xfId="18354"/>
    <cellStyle name="Обычный 3 12 38 4 2 4" xfId="18355"/>
    <cellStyle name="Обычный 3 12 38 4 3" xfId="18356"/>
    <cellStyle name="Обычный 3 12 38 4 3 2" xfId="18357"/>
    <cellStyle name="Обычный 3 12 38 4 3 2 2" xfId="18358"/>
    <cellStyle name="Обычный 3 12 38 4 3 3" xfId="18359"/>
    <cellStyle name="Обычный 3 12 38 4 4" xfId="18360"/>
    <cellStyle name="Обычный 3 12 38 4 4 2" xfId="18361"/>
    <cellStyle name="Обычный 3 12 38 4 5" xfId="18362"/>
    <cellStyle name="Обычный 3 12 38 5" xfId="18363"/>
    <cellStyle name="Обычный 3 12 38 5 2" xfId="18364"/>
    <cellStyle name="Обычный 3 12 38 5 2 2" xfId="18365"/>
    <cellStyle name="Обычный 3 12 38 5 2 2 2" xfId="18366"/>
    <cellStyle name="Обычный 3 12 38 5 2 3" xfId="18367"/>
    <cellStyle name="Обычный 3 12 38 5 3" xfId="18368"/>
    <cellStyle name="Обычный 3 12 38 5 3 2" xfId="18369"/>
    <cellStyle name="Обычный 3 12 38 5 4" xfId="18370"/>
    <cellStyle name="Обычный 3 12 38 6" xfId="18371"/>
    <cellStyle name="Обычный 3 12 38 6 2" xfId="18372"/>
    <cellStyle name="Обычный 3 12 38 6 2 2" xfId="18373"/>
    <cellStyle name="Обычный 3 12 38 6 3" xfId="18374"/>
    <cellStyle name="Обычный 3 12 38 7" xfId="18375"/>
    <cellStyle name="Обычный 3 12 38 7 2" xfId="18376"/>
    <cellStyle name="Обычный 3 12 38 8" xfId="18377"/>
    <cellStyle name="Обычный 3 12 39" xfId="18378"/>
    <cellStyle name="Обычный 3 12 39 2" xfId="18379"/>
    <cellStyle name="Обычный 3 12 39 2 2" xfId="18380"/>
    <cellStyle name="Обычный 3 12 39 2 2 2" xfId="18381"/>
    <cellStyle name="Обычный 3 12 39 2 2 2 2" xfId="18382"/>
    <cellStyle name="Обычный 3 12 39 2 2 2 2 2" xfId="18383"/>
    <cellStyle name="Обычный 3 12 39 2 2 2 2 2 2" xfId="18384"/>
    <cellStyle name="Обычный 3 12 39 2 2 2 2 3" xfId="18385"/>
    <cellStyle name="Обычный 3 12 39 2 2 2 3" xfId="18386"/>
    <cellStyle name="Обычный 3 12 39 2 2 2 3 2" xfId="18387"/>
    <cellStyle name="Обычный 3 12 39 2 2 2 4" xfId="18388"/>
    <cellStyle name="Обычный 3 12 39 2 2 3" xfId="18389"/>
    <cellStyle name="Обычный 3 12 39 2 2 3 2" xfId="18390"/>
    <cellStyle name="Обычный 3 12 39 2 2 3 2 2" xfId="18391"/>
    <cellStyle name="Обычный 3 12 39 2 2 3 3" xfId="18392"/>
    <cellStyle name="Обычный 3 12 39 2 2 4" xfId="18393"/>
    <cellStyle name="Обычный 3 12 39 2 2 4 2" xfId="18394"/>
    <cellStyle name="Обычный 3 12 39 2 2 5" xfId="18395"/>
    <cellStyle name="Обычный 3 12 39 2 3" xfId="18396"/>
    <cellStyle name="Обычный 3 12 39 2 3 2" xfId="18397"/>
    <cellStyle name="Обычный 3 12 39 2 3 2 2" xfId="18398"/>
    <cellStyle name="Обычный 3 12 39 2 3 2 2 2" xfId="18399"/>
    <cellStyle name="Обычный 3 12 39 2 3 2 2 2 2" xfId="18400"/>
    <cellStyle name="Обычный 3 12 39 2 3 2 2 3" xfId="18401"/>
    <cellStyle name="Обычный 3 12 39 2 3 2 3" xfId="18402"/>
    <cellStyle name="Обычный 3 12 39 2 3 2 3 2" xfId="18403"/>
    <cellStyle name="Обычный 3 12 39 2 3 2 4" xfId="18404"/>
    <cellStyle name="Обычный 3 12 39 2 3 3" xfId="18405"/>
    <cellStyle name="Обычный 3 12 39 2 3 3 2" xfId="18406"/>
    <cellStyle name="Обычный 3 12 39 2 3 3 2 2" xfId="18407"/>
    <cellStyle name="Обычный 3 12 39 2 3 3 3" xfId="18408"/>
    <cellStyle name="Обычный 3 12 39 2 3 4" xfId="18409"/>
    <cellStyle name="Обычный 3 12 39 2 3 4 2" xfId="18410"/>
    <cellStyle name="Обычный 3 12 39 2 3 5" xfId="18411"/>
    <cellStyle name="Обычный 3 12 39 2 4" xfId="18412"/>
    <cellStyle name="Обычный 3 12 39 2 4 2" xfId="18413"/>
    <cellStyle name="Обычный 3 12 39 2 4 2 2" xfId="18414"/>
    <cellStyle name="Обычный 3 12 39 2 4 2 2 2" xfId="18415"/>
    <cellStyle name="Обычный 3 12 39 2 4 2 3" xfId="18416"/>
    <cellStyle name="Обычный 3 12 39 2 4 3" xfId="18417"/>
    <cellStyle name="Обычный 3 12 39 2 4 3 2" xfId="18418"/>
    <cellStyle name="Обычный 3 12 39 2 4 4" xfId="18419"/>
    <cellStyle name="Обычный 3 12 39 2 5" xfId="18420"/>
    <cellStyle name="Обычный 3 12 39 2 5 2" xfId="18421"/>
    <cellStyle name="Обычный 3 12 39 2 5 2 2" xfId="18422"/>
    <cellStyle name="Обычный 3 12 39 2 5 3" xfId="18423"/>
    <cellStyle name="Обычный 3 12 39 2 6" xfId="18424"/>
    <cellStyle name="Обычный 3 12 39 2 6 2" xfId="18425"/>
    <cellStyle name="Обычный 3 12 39 2 7" xfId="18426"/>
    <cellStyle name="Обычный 3 12 39 3" xfId="18427"/>
    <cellStyle name="Обычный 3 12 39 3 2" xfId="18428"/>
    <cellStyle name="Обычный 3 12 39 3 2 2" xfId="18429"/>
    <cellStyle name="Обычный 3 12 39 3 2 2 2" xfId="18430"/>
    <cellStyle name="Обычный 3 12 39 3 2 2 2 2" xfId="18431"/>
    <cellStyle name="Обычный 3 12 39 3 2 2 3" xfId="18432"/>
    <cellStyle name="Обычный 3 12 39 3 2 3" xfId="18433"/>
    <cellStyle name="Обычный 3 12 39 3 2 3 2" xfId="18434"/>
    <cellStyle name="Обычный 3 12 39 3 2 4" xfId="18435"/>
    <cellStyle name="Обычный 3 12 39 3 3" xfId="18436"/>
    <cellStyle name="Обычный 3 12 39 3 3 2" xfId="18437"/>
    <cellStyle name="Обычный 3 12 39 3 3 2 2" xfId="18438"/>
    <cellStyle name="Обычный 3 12 39 3 3 3" xfId="18439"/>
    <cellStyle name="Обычный 3 12 39 3 4" xfId="18440"/>
    <cellStyle name="Обычный 3 12 39 3 4 2" xfId="18441"/>
    <cellStyle name="Обычный 3 12 39 3 5" xfId="18442"/>
    <cellStyle name="Обычный 3 12 39 4" xfId="18443"/>
    <cellStyle name="Обычный 3 12 39 4 2" xfId="18444"/>
    <cellStyle name="Обычный 3 12 39 4 2 2" xfId="18445"/>
    <cellStyle name="Обычный 3 12 39 4 2 2 2" xfId="18446"/>
    <cellStyle name="Обычный 3 12 39 4 2 2 2 2" xfId="18447"/>
    <cellStyle name="Обычный 3 12 39 4 2 2 3" xfId="18448"/>
    <cellStyle name="Обычный 3 12 39 4 2 3" xfId="18449"/>
    <cellStyle name="Обычный 3 12 39 4 2 3 2" xfId="18450"/>
    <cellStyle name="Обычный 3 12 39 4 2 4" xfId="18451"/>
    <cellStyle name="Обычный 3 12 39 4 3" xfId="18452"/>
    <cellStyle name="Обычный 3 12 39 4 3 2" xfId="18453"/>
    <cellStyle name="Обычный 3 12 39 4 3 2 2" xfId="18454"/>
    <cellStyle name="Обычный 3 12 39 4 3 3" xfId="18455"/>
    <cellStyle name="Обычный 3 12 39 4 4" xfId="18456"/>
    <cellStyle name="Обычный 3 12 39 4 4 2" xfId="18457"/>
    <cellStyle name="Обычный 3 12 39 4 5" xfId="18458"/>
    <cellStyle name="Обычный 3 12 39 5" xfId="18459"/>
    <cellStyle name="Обычный 3 12 39 5 2" xfId="18460"/>
    <cellStyle name="Обычный 3 12 39 5 2 2" xfId="18461"/>
    <cellStyle name="Обычный 3 12 39 5 2 2 2" xfId="18462"/>
    <cellStyle name="Обычный 3 12 39 5 2 3" xfId="18463"/>
    <cellStyle name="Обычный 3 12 39 5 3" xfId="18464"/>
    <cellStyle name="Обычный 3 12 39 5 3 2" xfId="18465"/>
    <cellStyle name="Обычный 3 12 39 5 4" xfId="18466"/>
    <cellStyle name="Обычный 3 12 39 6" xfId="18467"/>
    <cellStyle name="Обычный 3 12 39 6 2" xfId="18468"/>
    <cellStyle name="Обычный 3 12 39 6 2 2" xfId="18469"/>
    <cellStyle name="Обычный 3 12 39 6 3" xfId="18470"/>
    <cellStyle name="Обычный 3 12 39 7" xfId="18471"/>
    <cellStyle name="Обычный 3 12 39 7 2" xfId="18472"/>
    <cellStyle name="Обычный 3 12 39 8" xfId="18473"/>
    <cellStyle name="Обычный 3 12 4" xfId="18474"/>
    <cellStyle name="Обычный 3 12 4 2" xfId="18475"/>
    <cellStyle name="Обычный 3 12 4 2 2" xfId="18476"/>
    <cellStyle name="Обычный 3 12 4 2 2 2" xfId="18477"/>
    <cellStyle name="Обычный 3 12 4 2 2 2 2" xfId="18478"/>
    <cellStyle name="Обычный 3 12 4 2 2 2 2 2" xfId="18479"/>
    <cellStyle name="Обычный 3 12 4 2 2 2 2 2 2" xfId="18480"/>
    <cellStyle name="Обычный 3 12 4 2 2 2 2 3" xfId="18481"/>
    <cellStyle name="Обычный 3 12 4 2 2 2 3" xfId="18482"/>
    <cellStyle name="Обычный 3 12 4 2 2 2 3 2" xfId="18483"/>
    <cellStyle name="Обычный 3 12 4 2 2 2 4" xfId="18484"/>
    <cellStyle name="Обычный 3 12 4 2 2 3" xfId="18485"/>
    <cellStyle name="Обычный 3 12 4 2 2 3 2" xfId="18486"/>
    <cellStyle name="Обычный 3 12 4 2 2 3 2 2" xfId="18487"/>
    <cellStyle name="Обычный 3 12 4 2 2 3 3" xfId="18488"/>
    <cellStyle name="Обычный 3 12 4 2 2 4" xfId="18489"/>
    <cellStyle name="Обычный 3 12 4 2 2 4 2" xfId="18490"/>
    <cellStyle name="Обычный 3 12 4 2 2 5" xfId="18491"/>
    <cellStyle name="Обычный 3 12 4 2 3" xfId="18492"/>
    <cellStyle name="Обычный 3 12 4 2 3 2" xfId="18493"/>
    <cellStyle name="Обычный 3 12 4 2 3 2 2" xfId="18494"/>
    <cellStyle name="Обычный 3 12 4 2 3 2 2 2" xfId="18495"/>
    <cellStyle name="Обычный 3 12 4 2 3 2 2 2 2" xfId="18496"/>
    <cellStyle name="Обычный 3 12 4 2 3 2 2 3" xfId="18497"/>
    <cellStyle name="Обычный 3 12 4 2 3 2 3" xfId="18498"/>
    <cellStyle name="Обычный 3 12 4 2 3 2 3 2" xfId="18499"/>
    <cellStyle name="Обычный 3 12 4 2 3 2 4" xfId="18500"/>
    <cellStyle name="Обычный 3 12 4 2 3 3" xfId="18501"/>
    <cellStyle name="Обычный 3 12 4 2 3 3 2" xfId="18502"/>
    <cellStyle name="Обычный 3 12 4 2 3 3 2 2" xfId="18503"/>
    <cellStyle name="Обычный 3 12 4 2 3 3 3" xfId="18504"/>
    <cellStyle name="Обычный 3 12 4 2 3 4" xfId="18505"/>
    <cellStyle name="Обычный 3 12 4 2 3 4 2" xfId="18506"/>
    <cellStyle name="Обычный 3 12 4 2 3 5" xfId="18507"/>
    <cellStyle name="Обычный 3 12 4 2 4" xfId="18508"/>
    <cellStyle name="Обычный 3 12 4 2 4 2" xfId="18509"/>
    <cellStyle name="Обычный 3 12 4 2 4 2 2" xfId="18510"/>
    <cellStyle name="Обычный 3 12 4 2 4 2 2 2" xfId="18511"/>
    <cellStyle name="Обычный 3 12 4 2 4 2 3" xfId="18512"/>
    <cellStyle name="Обычный 3 12 4 2 4 3" xfId="18513"/>
    <cellStyle name="Обычный 3 12 4 2 4 3 2" xfId="18514"/>
    <cellStyle name="Обычный 3 12 4 2 4 4" xfId="18515"/>
    <cellStyle name="Обычный 3 12 4 2 5" xfId="18516"/>
    <cellStyle name="Обычный 3 12 4 2 5 2" xfId="18517"/>
    <cellStyle name="Обычный 3 12 4 2 5 2 2" xfId="18518"/>
    <cellStyle name="Обычный 3 12 4 2 5 3" xfId="18519"/>
    <cellStyle name="Обычный 3 12 4 2 6" xfId="18520"/>
    <cellStyle name="Обычный 3 12 4 2 6 2" xfId="18521"/>
    <cellStyle name="Обычный 3 12 4 2 7" xfId="18522"/>
    <cellStyle name="Обычный 3 12 4 3" xfId="18523"/>
    <cellStyle name="Обычный 3 12 4 3 2" xfId="18524"/>
    <cellStyle name="Обычный 3 12 4 3 2 2" xfId="18525"/>
    <cellStyle name="Обычный 3 12 4 3 2 2 2" xfId="18526"/>
    <cellStyle name="Обычный 3 12 4 3 2 2 2 2" xfId="18527"/>
    <cellStyle name="Обычный 3 12 4 3 2 2 3" xfId="18528"/>
    <cellStyle name="Обычный 3 12 4 3 2 3" xfId="18529"/>
    <cellStyle name="Обычный 3 12 4 3 2 3 2" xfId="18530"/>
    <cellStyle name="Обычный 3 12 4 3 2 4" xfId="18531"/>
    <cellStyle name="Обычный 3 12 4 3 3" xfId="18532"/>
    <cellStyle name="Обычный 3 12 4 3 3 2" xfId="18533"/>
    <cellStyle name="Обычный 3 12 4 3 3 2 2" xfId="18534"/>
    <cellStyle name="Обычный 3 12 4 3 3 3" xfId="18535"/>
    <cellStyle name="Обычный 3 12 4 3 4" xfId="18536"/>
    <cellStyle name="Обычный 3 12 4 3 4 2" xfId="18537"/>
    <cellStyle name="Обычный 3 12 4 3 5" xfId="18538"/>
    <cellStyle name="Обычный 3 12 4 4" xfId="18539"/>
    <cellStyle name="Обычный 3 12 4 4 2" xfId="18540"/>
    <cellStyle name="Обычный 3 12 4 4 2 2" xfId="18541"/>
    <cellStyle name="Обычный 3 12 4 4 2 2 2" xfId="18542"/>
    <cellStyle name="Обычный 3 12 4 4 2 2 2 2" xfId="18543"/>
    <cellStyle name="Обычный 3 12 4 4 2 2 3" xfId="18544"/>
    <cellStyle name="Обычный 3 12 4 4 2 3" xfId="18545"/>
    <cellStyle name="Обычный 3 12 4 4 2 3 2" xfId="18546"/>
    <cellStyle name="Обычный 3 12 4 4 2 4" xfId="18547"/>
    <cellStyle name="Обычный 3 12 4 4 3" xfId="18548"/>
    <cellStyle name="Обычный 3 12 4 4 3 2" xfId="18549"/>
    <cellStyle name="Обычный 3 12 4 4 3 2 2" xfId="18550"/>
    <cellStyle name="Обычный 3 12 4 4 3 3" xfId="18551"/>
    <cellStyle name="Обычный 3 12 4 4 4" xfId="18552"/>
    <cellStyle name="Обычный 3 12 4 4 4 2" xfId="18553"/>
    <cellStyle name="Обычный 3 12 4 4 5" xfId="18554"/>
    <cellStyle name="Обычный 3 12 4 5" xfId="18555"/>
    <cellStyle name="Обычный 3 12 4 5 2" xfId="18556"/>
    <cellStyle name="Обычный 3 12 4 5 2 2" xfId="18557"/>
    <cellStyle name="Обычный 3 12 4 5 2 2 2" xfId="18558"/>
    <cellStyle name="Обычный 3 12 4 5 2 3" xfId="18559"/>
    <cellStyle name="Обычный 3 12 4 5 3" xfId="18560"/>
    <cellStyle name="Обычный 3 12 4 5 3 2" xfId="18561"/>
    <cellStyle name="Обычный 3 12 4 5 4" xfId="18562"/>
    <cellStyle name="Обычный 3 12 4 6" xfId="18563"/>
    <cellStyle name="Обычный 3 12 4 6 2" xfId="18564"/>
    <cellStyle name="Обычный 3 12 4 6 2 2" xfId="18565"/>
    <cellStyle name="Обычный 3 12 4 6 3" xfId="18566"/>
    <cellStyle name="Обычный 3 12 4 7" xfId="18567"/>
    <cellStyle name="Обычный 3 12 4 7 2" xfId="18568"/>
    <cellStyle name="Обычный 3 12 4 8" xfId="18569"/>
    <cellStyle name="Обычный 3 12 40" xfId="18570"/>
    <cellStyle name="Обычный 3 12 40 2" xfId="18571"/>
    <cellStyle name="Обычный 3 12 40 2 2" xfId="18572"/>
    <cellStyle name="Обычный 3 12 40 2 2 2" xfId="18573"/>
    <cellStyle name="Обычный 3 12 40 2 2 2 2" xfId="18574"/>
    <cellStyle name="Обычный 3 12 40 2 2 2 2 2" xfId="18575"/>
    <cellStyle name="Обычный 3 12 40 2 2 2 2 2 2" xfId="18576"/>
    <cellStyle name="Обычный 3 12 40 2 2 2 2 3" xfId="18577"/>
    <cellStyle name="Обычный 3 12 40 2 2 2 3" xfId="18578"/>
    <cellStyle name="Обычный 3 12 40 2 2 2 3 2" xfId="18579"/>
    <cellStyle name="Обычный 3 12 40 2 2 2 4" xfId="18580"/>
    <cellStyle name="Обычный 3 12 40 2 2 3" xfId="18581"/>
    <cellStyle name="Обычный 3 12 40 2 2 3 2" xfId="18582"/>
    <cellStyle name="Обычный 3 12 40 2 2 3 2 2" xfId="18583"/>
    <cellStyle name="Обычный 3 12 40 2 2 3 3" xfId="18584"/>
    <cellStyle name="Обычный 3 12 40 2 2 4" xfId="18585"/>
    <cellStyle name="Обычный 3 12 40 2 2 4 2" xfId="18586"/>
    <cellStyle name="Обычный 3 12 40 2 2 5" xfId="18587"/>
    <cellStyle name="Обычный 3 12 40 2 3" xfId="18588"/>
    <cellStyle name="Обычный 3 12 40 2 3 2" xfId="18589"/>
    <cellStyle name="Обычный 3 12 40 2 3 2 2" xfId="18590"/>
    <cellStyle name="Обычный 3 12 40 2 3 2 2 2" xfId="18591"/>
    <cellStyle name="Обычный 3 12 40 2 3 2 2 2 2" xfId="18592"/>
    <cellStyle name="Обычный 3 12 40 2 3 2 2 3" xfId="18593"/>
    <cellStyle name="Обычный 3 12 40 2 3 2 3" xfId="18594"/>
    <cellStyle name="Обычный 3 12 40 2 3 2 3 2" xfId="18595"/>
    <cellStyle name="Обычный 3 12 40 2 3 2 4" xfId="18596"/>
    <cellStyle name="Обычный 3 12 40 2 3 3" xfId="18597"/>
    <cellStyle name="Обычный 3 12 40 2 3 3 2" xfId="18598"/>
    <cellStyle name="Обычный 3 12 40 2 3 3 2 2" xfId="18599"/>
    <cellStyle name="Обычный 3 12 40 2 3 3 3" xfId="18600"/>
    <cellStyle name="Обычный 3 12 40 2 3 4" xfId="18601"/>
    <cellStyle name="Обычный 3 12 40 2 3 4 2" xfId="18602"/>
    <cellStyle name="Обычный 3 12 40 2 3 5" xfId="18603"/>
    <cellStyle name="Обычный 3 12 40 2 4" xfId="18604"/>
    <cellStyle name="Обычный 3 12 40 2 4 2" xfId="18605"/>
    <cellStyle name="Обычный 3 12 40 2 4 2 2" xfId="18606"/>
    <cellStyle name="Обычный 3 12 40 2 4 2 2 2" xfId="18607"/>
    <cellStyle name="Обычный 3 12 40 2 4 2 3" xfId="18608"/>
    <cellStyle name="Обычный 3 12 40 2 4 3" xfId="18609"/>
    <cellStyle name="Обычный 3 12 40 2 4 3 2" xfId="18610"/>
    <cellStyle name="Обычный 3 12 40 2 4 4" xfId="18611"/>
    <cellStyle name="Обычный 3 12 40 2 5" xfId="18612"/>
    <cellStyle name="Обычный 3 12 40 2 5 2" xfId="18613"/>
    <cellStyle name="Обычный 3 12 40 2 5 2 2" xfId="18614"/>
    <cellStyle name="Обычный 3 12 40 2 5 3" xfId="18615"/>
    <cellStyle name="Обычный 3 12 40 2 6" xfId="18616"/>
    <cellStyle name="Обычный 3 12 40 2 6 2" xfId="18617"/>
    <cellStyle name="Обычный 3 12 40 2 7" xfId="18618"/>
    <cellStyle name="Обычный 3 12 40 3" xfId="18619"/>
    <cellStyle name="Обычный 3 12 40 3 2" xfId="18620"/>
    <cellStyle name="Обычный 3 12 40 3 2 2" xfId="18621"/>
    <cellStyle name="Обычный 3 12 40 3 2 2 2" xfId="18622"/>
    <cellStyle name="Обычный 3 12 40 3 2 2 2 2" xfId="18623"/>
    <cellStyle name="Обычный 3 12 40 3 2 2 3" xfId="18624"/>
    <cellStyle name="Обычный 3 12 40 3 2 3" xfId="18625"/>
    <cellStyle name="Обычный 3 12 40 3 2 3 2" xfId="18626"/>
    <cellStyle name="Обычный 3 12 40 3 2 4" xfId="18627"/>
    <cellStyle name="Обычный 3 12 40 3 3" xfId="18628"/>
    <cellStyle name="Обычный 3 12 40 3 3 2" xfId="18629"/>
    <cellStyle name="Обычный 3 12 40 3 3 2 2" xfId="18630"/>
    <cellStyle name="Обычный 3 12 40 3 3 3" xfId="18631"/>
    <cellStyle name="Обычный 3 12 40 3 4" xfId="18632"/>
    <cellStyle name="Обычный 3 12 40 3 4 2" xfId="18633"/>
    <cellStyle name="Обычный 3 12 40 3 5" xfId="18634"/>
    <cellStyle name="Обычный 3 12 40 4" xfId="18635"/>
    <cellStyle name="Обычный 3 12 40 4 2" xfId="18636"/>
    <cellStyle name="Обычный 3 12 40 4 2 2" xfId="18637"/>
    <cellStyle name="Обычный 3 12 40 4 2 2 2" xfId="18638"/>
    <cellStyle name="Обычный 3 12 40 4 2 2 2 2" xfId="18639"/>
    <cellStyle name="Обычный 3 12 40 4 2 2 3" xfId="18640"/>
    <cellStyle name="Обычный 3 12 40 4 2 3" xfId="18641"/>
    <cellStyle name="Обычный 3 12 40 4 2 3 2" xfId="18642"/>
    <cellStyle name="Обычный 3 12 40 4 2 4" xfId="18643"/>
    <cellStyle name="Обычный 3 12 40 4 3" xfId="18644"/>
    <cellStyle name="Обычный 3 12 40 4 3 2" xfId="18645"/>
    <cellStyle name="Обычный 3 12 40 4 3 2 2" xfId="18646"/>
    <cellStyle name="Обычный 3 12 40 4 3 3" xfId="18647"/>
    <cellStyle name="Обычный 3 12 40 4 4" xfId="18648"/>
    <cellStyle name="Обычный 3 12 40 4 4 2" xfId="18649"/>
    <cellStyle name="Обычный 3 12 40 4 5" xfId="18650"/>
    <cellStyle name="Обычный 3 12 40 5" xfId="18651"/>
    <cellStyle name="Обычный 3 12 40 5 2" xfId="18652"/>
    <cellStyle name="Обычный 3 12 40 5 2 2" xfId="18653"/>
    <cellStyle name="Обычный 3 12 40 5 2 2 2" xfId="18654"/>
    <cellStyle name="Обычный 3 12 40 5 2 3" xfId="18655"/>
    <cellStyle name="Обычный 3 12 40 5 3" xfId="18656"/>
    <cellStyle name="Обычный 3 12 40 5 3 2" xfId="18657"/>
    <cellStyle name="Обычный 3 12 40 5 4" xfId="18658"/>
    <cellStyle name="Обычный 3 12 40 6" xfId="18659"/>
    <cellStyle name="Обычный 3 12 40 6 2" xfId="18660"/>
    <cellStyle name="Обычный 3 12 40 6 2 2" xfId="18661"/>
    <cellStyle name="Обычный 3 12 40 6 3" xfId="18662"/>
    <cellStyle name="Обычный 3 12 40 7" xfId="18663"/>
    <cellStyle name="Обычный 3 12 40 7 2" xfId="18664"/>
    <cellStyle name="Обычный 3 12 40 8" xfId="18665"/>
    <cellStyle name="Обычный 3 12 41" xfId="18666"/>
    <cellStyle name="Обычный 3 12 41 2" xfId="18667"/>
    <cellStyle name="Обычный 3 12 41 2 2" xfId="18668"/>
    <cellStyle name="Обычный 3 12 41 2 2 2" xfId="18669"/>
    <cellStyle name="Обычный 3 12 41 2 2 2 2" xfId="18670"/>
    <cellStyle name="Обычный 3 12 41 2 2 2 2 2" xfId="18671"/>
    <cellStyle name="Обычный 3 12 41 2 2 2 2 2 2" xfId="18672"/>
    <cellStyle name="Обычный 3 12 41 2 2 2 2 3" xfId="18673"/>
    <cellStyle name="Обычный 3 12 41 2 2 2 3" xfId="18674"/>
    <cellStyle name="Обычный 3 12 41 2 2 2 3 2" xfId="18675"/>
    <cellStyle name="Обычный 3 12 41 2 2 2 4" xfId="18676"/>
    <cellStyle name="Обычный 3 12 41 2 2 3" xfId="18677"/>
    <cellStyle name="Обычный 3 12 41 2 2 3 2" xfId="18678"/>
    <cellStyle name="Обычный 3 12 41 2 2 3 2 2" xfId="18679"/>
    <cellStyle name="Обычный 3 12 41 2 2 3 3" xfId="18680"/>
    <cellStyle name="Обычный 3 12 41 2 2 4" xfId="18681"/>
    <cellStyle name="Обычный 3 12 41 2 2 4 2" xfId="18682"/>
    <cellStyle name="Обычный 3 12 41 2 2 5" xfId="18683"/>
    <cellStyle name="Обычный 3 12 41 2 3" xfId="18684"/>
    <cellStyle name="Обычный 3 12 41 2 3 2" xfId="18685"/>
    <cellStyle name="Обычный 3 12 41 2 3 2 2" xfId="18686"/>
    <cellStyle name="Обычный 3 12 41 2 3 2 2 2" xfId="18687"/>
    <cellStyle name="Обычный 3 12 41 2 3 2 2 2 2" xfId="18688"/>
    <cellStyle name="Обычный 3 12 41 2 3 2 2 3" xfId="18689"/>
    <cellStyle name="Обычный 3 12 41 2 3 2 3" xfId="18690"/>
    <cellStyle name="Обычный 3 12 41 2 3 2 3 2" xfId="18691"/>
    <cellStyle name="Обычный 3 12 41 2 3 2 4" xfId="18692"/>
    <cellStyle name="Обычный 3 12 41 2 3 3" xfId="18693"/>
    <cellStyle name="Обычный 3 12 41 2 3 3 2" xfId="18694"/>
    <cellStyle name="Обычный 3 12 41 2 3 3 2 2" xfId="18695"/>
    <cellStyle name="Обычный 3 12 41 2 3 3 3" xfId="18696"/>
    <cellStyle name="Обычный 3 12 41 2 3 4" xfId="18697"/>
    <cellStyle name="Обычный 3 12 41 2 3 4 2" xfId="18698"/>
    <cellStyle name="Обычный 3 12 41 2 3 5" xfId="18699"/>
    <cellStyle name="Обычный 3 12 41 2 4" xfId="18700"/>
    <cellStyle name="Обычный 3 12 41 2 4 2" xfId="18701"/>
    <cellStyle name="Обычный 3 12 41 2 4 2 2" xfId="18702"/>
    <cellStyle name="Обычный 3 12 41 2 4 2 2 2" xfId="18703"/>
    <cellStyle name="Обычный 3 12 41 2 4 2 3" xfId="18704"/>
    <cellStyle name="Обычный 3 12 41 2 4 3" xfId="18705"/>
    <cellStyle name="Обычный 3 12 41 2 4 3 2" xfId="18706"/>
    <cellStyle name="Обычный 3 12 41 2 4 4" xfId="18707"/>
    <cellStyle name="Обычный 3 12 41 2 5" xfId="18708"/>
    <cellStyle name="Обычный 3 12 41 2 5 2" xfId="18709"/>
    <cellStyle name="Обычный 3 12 41 2 5 2 2" xfId="18710"/>
    <cellStyle name="Обычный 3 12 41 2 5 3" xfId="18711"/>
    <cellStyle name="Обычный 3 12 41 2 6" xfId="18712"/>
    <cellStyle name="Обычный 3 12 41 2 6 2" xfId="18713"/>
    <cellStyle name="Обычный 3 12 41 2 7" xfId="18714"/>
    <cellStyle name="Обычный 3 12 41 3" xfId="18715"/>
    <cellStyle name="Обычный 3 12 41 3 2" xfId="18716"/>
    <cellStyle name="Обычный 3 12 41 3 2 2" xfId="18717"/>
    <cellStyle name="Обычный 3 12 41 3 2 2 2" xfId="18718"/>
    <cellStyle name="Обычный 3 12 41 3 2 2 2 2" xfId="18719"/>
    <cellStyle name="Обычный 3 12 41 3 2 2 3" xfId="18720"/>
    <cellStyle name="Обычный 3 12 41 3 2 3" xfId="18721"/>
    <cellStyle name="Обычный 3 12 41 3 2 3 2" xfId="18722"/>
    <cellStyle name="Обычный 3 12 41 3 2 4" xfId="18723"/>
    <cellStyle name="Обычный 3 12 41 3 3" xfId="18724"/>
    <cellStyle name="Обычный 3 12 41 3 3 2" xfId="18725"/>
    <cellStyle name="Обычный 3 12 41 3 3 2 2" xfId="18726"/>
    <cellStyle name="Обычный 3 12 41 3 3 3" xfId="18727"/>
    <cellStyle name="Обычный 3 12 41 3 4" xfId="18728"/>
    <cellStyle name="Обычный 3 12 41 3 4 2" xfId="18729"/>
    <cellStyle name="Обычный 3 12 41 3 5" xfId="18730"/>
    <cellStyle name="Обычный 3 12 41 4" xfId="18731"/>
    <cellStyle name="Обычный 3 12 41 4 2" xfId="18732"/>
    <cellStyle name="Обычный 3 12 41 4 2 2" xfId="18733"/>
    <cellStyle name="Обычный 3 12 41 4 2 2 2" xfId="18734"/>
    <cellStyle name="Обычный 3 12 41 4 2 2 2 2" xfId="18735"/>
    <cellStyle name="Обычный 3 12 41 4 2 2 3" xfId="18736"/>
    <cellStyle name="Обычный 3 12 41 4 2 3" xfId="18737"/>
    <cellStyle name="Обычный 3 12 41 4 2 3 2" xfId="18738"/>
    <cellStyle name="Обычный 3 12 41 4 2 4" xfId="18739"/>
    <cellStyle name="Обычный 3 12 41 4 3" xfId="18740"/>
    <cellStyle name="Обычный 3 12 41 4 3 2" xfId="18741"/>
    <cellStyle name="Обычный 3 12 41 4 3 2 2" xfId="18742"/>
    <cellStyle name="Обычный 3 12 41 4 3 3" xfId="18743"/>
    <cellStyle name="Обычный 3 12 41 4 4" xfId="18744"/>
    <cellStyle name="Обычный 3 12 41 4 4 2" xfId="18745"/>
    <cellStyle name="Обычный 3 12 41 4 5" xfId="18746"/>
    <cellStyle name="Обычный 3 12 41 5" xfId="18747"/>
    <cellStyle name="Обычный 3 12 41 5 2" xfId="18748"/>
    <cellStyle name="Обычный 3 12 41 5 2 2" xfId="18749"/>
    <cellStyle name="Обычный 3 12 41 5 2 2 2" xfId="18750"/>
    <cellStyle name="Обычный 3 12 41 5 2 3" xfId="18751"/>
    <cellStyle name="Обычный 3 12 41 5 3" xfId="18752"/>
    <cellStyle name="Обычный 3 12 41 5 3 2" xfId="18753"/>
    <cellStyle name="Обычный 3 12 41 5 4" xfId="18754"/>
    <cellStyle name="Обычный 3 12 41 6" xfId="18755"/>
    <cellStyle name="Обычный 3 12 41 6 2" xfId="18756"/>
    <cellStyle name="Обычный 3 12 41 6 2 2" xfId="18757"/>
    <cellStyle name="Обычный 3 12 41 6 3" xfId="18758"/>
    <cellStyle name="Обычный 3 12 41 7" xfId="18759"/>
    <cellStyle name="Обычный 3 12 41 7 2" xfId="18760"/>
    <cellStyle name="Обычный 3 12 41 8" xfId="18761"/>
    <cellStyle name="Обычный 3 12 42" xfId="18762"/>
    <cellStyle name="Обычный 3 12 42 2" xfId="18763"/>
    <cellStyle name="Обычный 3 12 42 2 2" xfId="18764"/>
    <cellStyle name="Обычный 3 12 42 2 2 2" xfId="18765"/>
    <cellStyle name="Обычный 3 12 42 2 2 2 2" xfId="18766"/>
    <cellStyle name="Обычный 3 12 42 2 2 2 2 2" xfId="18767"/>
    <cellStyle name="Обычный 3 12 42 2 2 2 2 2 2" xfId="18768"/>
    <cellStyle name="Обычный 3 12 42 2 2 2 2 3" xfId="18769"/>
    <cellStyle name="Обычный 3 12 42 2 2 2 3" xfId="18770"/>
    <cellStyle name="Обычный 3 12 42 2 2 2 3 2" xfId="18771"/>
    <cellStyle name="Обычный 3 12 42 2 2 2 4" xfId="18772"/>
    <cellStyle name="Обычный 3 12 42 2 2 3" xfId="18773"/>
    <cellStyle name="Обычный 3 12 42 2 2 3 2" xfId="18774"/>
    <cellStyle name="Обычный 3 12 42 2 2 3 2 2" xfId="18775"/>
    <cellStyle name="Обычный 3 12 42 2 2 3 3" xfId="18776"/>
    <cellStyle name="Обычный 3 12 42 2 2 4" xfId="18777"/>
    <cellStyle name="Обычный 3 12 42 2 2 4 2" xfId="18778"/>
    <cellStyle name="Обычный 3 12 42 2 2 5" xfId="18779"/>
    <cellStyle name="Обычный 3 12 42 2 3" xfId="18780"/>
    <cellStyle name="Обычный 3 12 42 2 3 2" xfId="18781"/>
    <cellStyle name="Обычный 3 12 42 2 3 2 2" xfId="18782"/>
    <cellStyle name="Обычный 3 12 42 2 3 2 2 2" xfId="18783"/>
    <cellStyle name="Обычный 3 12 42 2 3 2 2 2 2" xfId="18784"/>
    <cellStyle name="Обычный 3 12 42 2 3 2 2 3" xfId="18785"/>
    <cellStyle name="Обычный 3 12 42 2 3 2 3" xfId="18786"/>
    <cellStyle name="Обычный 3 12 42 2 3 2 3 2" xfId="18787"/>
    <cellStyle name="Обычный 3 12 42 2 3 2 4" xfId="18788"/>
    <cellStyle name="Обычный 3 12 42 2 3 3" xfId="18789"/>
    <cellStyle name="Обычный 3 12 42 2 3 3 2" xfId="18790"/>
    <cellStyle name="Обычный 3 12 42 2 3 3 2 2" xfId="18791"/>
    <cellStyle name="Обычный 3 12 42 2 3 3 3" xfId="18792"/>
    <cellStyle name="Обычный 3 12 42 2 3 4" xfId="18793"/>
    <cellStyle name="Обычный 3 12 42 2 3 4 2" xfId="18794"/>
    <cellStyle name="Обычный 3 12 42 2 3 5" xfId="18795"/>
    <cellStyle name="Обычный 3 12 42 2 4" xfId="18796"/>
    <cellStyle name="Обычный 3 12 42 2 4 2" xfId="18797"/>
    <cellStyle name="Обычный 3 12 42 2 4 2 2" xfId="18798"/>
    <cellStyle name="Обычный 3 12 42 2 4 2 2 2" xfId="18799"/>
    <cellStyle name="Обычный 3 12 42 2 4 2 3" xfId="18800"/>
    <cellStyle name="Обычный 3 12 42 2 4 3" xfId="18801"/>
    <cellStyle name="Обычный 3 12 42 2 4 3 2" xfId="18802"/>
    <cellStyle name="Обычный 3 12 42 2 4 4" xfId="18803"/>
    <cellStyle name="Обычный 3 12 42 2 5" xfId="18804"/>
    <cellStyle name="Обычный 3 12 42 2 5 2" xfId="18805"/>
    <cellStyle name="Обычный 3 12 42 2 5 2 2" xfId="18806"/>
    <cellStyle name="Обычный 3 12 42 2 5 3" xfId="18807"/>
    <cellStyle name="Обычный 3 12 42 2 6" xfId="18808"/>
    <cellStyle name="Обычный 3 12 42 2 6 2" xfId="18809"/>
    <cellStyle name="Обычный 3 12 42 2 7" xfId="18810"/>
    <cellStyle name="Обычный 3 12 42 3" xfId="18811"/>
    <cellStyle name="Обычный 3 12 42 3 2" xfId="18812"/>
    <cellStyle name="Обычный 3 12 42 3 2 2" xfId="18813"/>
    <cellStyle name="Обычный 3 12 42 3 2 2 2" xfId="18814"/>
    <cellStyle name="Обычный 3 12 42 3 2 2 2 2" xfId="18815"/>
    <cellStyle name="Обычный 3 12 42 3 2 2 3" xfId="18816"/>
    <cellStyle name="Обычный 3 12 42 3 2 3" xfId="18817"/>
    <cellStyle name="Обычный 3 12 42 3 2 3 2" xfId="18818"/>
    <cellStyle name="Обычный 3 12 42 3 2 4" xfId="18819"/>
    <cellStyle name="Обычный 3 12 42 3 3" xfId="18820"/>
    <cellStyle name="Обычный 3 12 42 3 3 2" xfId="18821"/>
    <cellStyle name="Обычный 3 12 42 3 3 2 2" xfId="18822"/>
    <cellStyle name="Обычный 3 12 42 3 3 3" xfId="18823"/>
    <cellStyle name="Обычный 3 12 42 3 4" xfId="18824"/>
    <cellStyle name="Обычный 3 12 42 3 4 2" xfId="18825"/>
    <cellStyle name="Обычный 3 12 42 3 5" xfId="18826"/>
    <cellStyle name="Обычный 3 12 42 4" xfId="18827"/>
    <cellStyle name="Обычный 3 12 42 4 2" xfId="18828"/>
    <cellStyle name="Обычный 3 12 42 4 2 2" xfId="18829"/>
    <cellStyle name="Обычный 3 12 42 4 2 2 2" xfId="18830"/>
    <cellStyle name="Обычный 3 12 42 4 2 2 2 2" xfId="18831"/>
    <cellStyle name="Обычный 3 12 42 4 2 2 3" xfId="18832"/>
    <cellStyle name="Обычный 3 12 42 4 2 3" xfId="18833"/>
    <cellStyle name="Обычный 3 12 42 4 2 3 2" xfId="18834"/>
    <cellStyle name="Обычный 3 12 42 4 2 4" xfId="18835"/>
    <cellStyle name="Обычный 3 12 42 4 3" xfId="18836"/>
    <cellStyle name="Обычный 3 12 42 4 3 2" xfId="18837"/>
    <cellStyle name="Обычный 3 12 42 4 3 2 2" xfId="18838"/>
    <cellStyle name="Обычный 3 12 42 4 3 3" xfId="18839"/>
    <cellStyle name="Обычный 3 12 42 4 4" xfId="18840"/>
    <cellStyle name="Обычный 3 12 42 4 4 2" xfId="18841"/>
    <cellStyle name="Обычный 3 12 42 4 5" xfId="18842"/>
    <cellStyle name="Обычный 3 12 42 5" xfId="18843"/>
    <cellStyle name="Обычный 3 12 42 5 2" xfId="18844"/>
    <cellStyle name="Обычный 3 12 42 5 2 2" xfId="18845"/>
    <cellStyle name="Обычный 3 12 42 5 2 2 2" xfId="18846"/>
    <cellStyle name="Обычный 3 12 42 5 2 3" xfId="18847"/>
    <cellStyle name="Обычный 3 12 42 5 3" xfId="18848"/>
    <cellStyle name="Обычный 3 12 42 5 3 2" xfId="18849"/>
    <cellStyle name="Обычный 3 12 42 5 4" xfId="18850"/>
    <cellStyle name="Обычный 3 12 42 6" xfId="18851"/>
    <cellStyle name="Обычный 3 12 42 6 2" xfId="18852"/>
    <cellStyle name="Обычный 3 12 42 6 2 2" xfId="18853"/>
    <cellStyle name="Обычный 3 12 42 6 3" xfId="18854"/>
    <cellStyle name="Обычный 3 12 42 7" xfId="18855"/>
    <cellStyle name="Обычный 3 12 42 7 2" xfId="18856"/>
    <cellStyle name="Обычный 3 12 42 8" xfId="18857"/>
    <cellStyle name="Обычный 3 12 43" xfId="18858"/>
    <cellStyle name="Обычный 3 12 43 2" xfId="18859"/>
    <cellStyle name="Обычный 3 12 43 2 2" xfId="18860"/>
    <cellStyle name="Обычный 3 12 43 2 2 2" xfId="18861"/>
    <cellStyle name="Обычный 3 12 43 2 2 2 2" xfId="18862"/>
    <cellStyle name="Обычный 3 12 43 2 2 2 2 2" xfId="18863"/>
    <cellStyle name="Обычный 3 12 43 2 2 2 2 2 2" xfId="18864"/>
    <cellStyle name="Обычный 3 12 43 2 2 2 2 3" xfId="18865"/>
    <cellStyle name="Обычный 3 12 43 2 2 2 3" xfId="18866"/>
    <cellStyle name="Обычный 3 12 43 2 2 2 3 2" xfId="18867"/>
    <cellStyle name="Обычный 3 12 43 2 2 2 4" xfId="18868"/>
    <cellStyle name="Обычный 3 12 43 2 2 3" xfId="18869"/>
    <cellStyle name="Обычный 3 12 43 2 2 3 2" xfId="18870"/>
    <cellStyle name="Обычный 3 12 43 2 2 3 2 2" xfId="18871"/>
    <cellStyle name="Обычный 3 12 43 2 2 3 3" xfId="18872"/>
    <cellStyle name="Обычный 3 12 43 2 2 4" xfId="18873"/>
    <cellStyle name="Обычный 3 12 43 2 2 4 2" xfId="18874"/>
    <cellStyle name="Обычный 3 12 43 2 2 5" xfId="18875"/>
    <cellStyle name="Обычный 3 12 43 2 3" xfId="18876"/>
    <cellStyle name="Обычный 3 12 43 2 3 2" xfId="18877"/>
    <cellStyle name="Обычный 3 12 43 2 3 2 2" xfId="18878"/>
    <cellStyle name="Обычный 3 12 43 2 3 2 2 2" xfId="18879"/>
    <cellStyle name="Обычный 3 12 43 2 3 2 2 2 2" xfId="18880"/>
    <cellStyle name="Обычный 3 12 43 2 3 2 2 3" xfId="18881"/>
    <cellStyle name="Обычный 3 12 43 2 3 2 3" xfId="18882"/>
    <cellStyle name="Обычный 3 12 43 2 3 2 3 2" xfId="18883"/>
    <cellStyle name="Обычный 3 12 43 2 3 2 4" xfId="18884"/>
    <cellStyle name="Обычный 3 12 43 2 3 3" xfId="18885"/>
    <cellStyle name="Обычный 3 12 43 2 3 3 2" xfId="18886"/>
    <cellStyle name="Обычный 3 12 43 2 3 3 2 2" xfId="18887"/>
    <cellStyle name="Обычный 3 12 43 2 3 3 3" xfId="18888"/>
    <cellStyle name="Обычный 3 12 43 2 3 4" xfId="18889"/>
    <cellStyle name="Обычный 3 12 43 2 3 4 2" xfId="18890"/>
    <cellStyle name="Обычный 3 12 43 2 3 5" xfId="18891"/>
    <cellStyle name="Обычный 3 12 43 2 4" xfId="18892"/>
    <cellStyle name="Обычный 3 12 43 2 4 2" xfId="18893"/>
    <cellStyle name="Обычный 3 12 43 2 4 2 2" xfId="18894"/>
    <cellStyle name="Обычный 3 12 43 2 4 2 2 2" xfId="18895"/>
    <cellStyle name="Обычный 3 12 43 2 4 2 3" xfId="18896"/>
    <cellStyle name="Обычный 3 12 43 2 4 3" xfId="18897"/>
    <cellStyle name="Обычный 3 12 43 2 4 3 2" xfId="18898"/>
    <cellStyle name="Обычный 3 12 43 2 4 4" xfId="18899"/>
    <cellStyle name="Обычный 3 12 43 2 5" xfId="18900"/>
    <cellStyle name="Обычный 3 12 43 2 5 2" xfId="18901"/>
    <cellStyle name="Обычный 3 12 43 2 5 2 2" xfId="18902"/>
    <cellStyle name="Обычный 3 12 43 2 5 3" xfId="18903"/>
    <cellStyle name="Обычный 3 12 43 2 6" xfId="18904"/>
    <cellStyle name="Обычный 3 12 43 2 6 2" xfId="18905"/>
    <cellStyle name="Обычный 3 12 43 2 7" xfId="18906"/>
    <cellStyle name="Обычный 3 12 43 3" xfId="18907"/>
    <cellStyle name="Обычный 3 12 43 3 2" xfId="18908"/>
    <cellStyle name="Обычный 3 12 43 3 2 2" xfId="18909"/>
    <cellStyle name="Обычный 3 12 43 3 2 2 2" xfId="18910"/>
    <cellStyle name="Обычный 3 12 43 3 2 2 2 2" xfId="18911"/>
    <cellStyle name="Обычный 3 12 43 3 2 2 3" xfId="18912"/>
    <cellStyle name="Обычный 3 12 43 3 2 3" xfId="18913"/>
    <cellStyle name="Обычный 3 12 43 3 2 3 2" xfId="18914"/>
    <cellStyle name="Обычный 3 12 43 3 2 4" xfId="18915"/>
    <cellStyle name="Обычный 3 12 43 3 3" xfId="18916"/>
    <cellStyle name="Обычный 3 12 43 3 3 2" xfId="18917"/>
    <cellStyle name="Обычный 3 12 43 3 3 2 2" xfId="18918"/>
    <cellStyle name="Обычный 3 12 43 3 3 3" xfId="18919"/>
    <cellStyle name="Обычный 3 12 43 3 4" xfId="18920"/>
    <cellStyle name="Обычный 3 12 43 3 4 2" xfId="18921"/>
    <cellStyle name="Обычный 3 12 43 3 5" xfId="18922"/>
    <cellStyle name="Обычный 3 12 43 4" xfId="18923"/>
    <cellStyle name="Обычный 3 12 43 4 2" xfId="18924"/>
    <cellStyle name="Обычный 3 12 43 4 2 2" xfId="18925"/>
    <cellStyle name="Обычный 3 12 43 4 2 2 2" xfId="18926"/>
    <cellStyle name="Обычный 3 12 43 4 2 2 2 2" xfId="18927"/>
    <cellStyle name="Обычный 3 12 43 4 2 2 3" xfId="18928"/>
    <cellStyle name="Обычный 3 12 43 4 2 3" xfId="18929"/>
    <cellStyle name="Обычный 3 12 43 4 2 3 2" xfId="18930"/>
    <cellStyle name="Обычный 3 12 43 4 2 4" xfId="18931"/>
    <cellStyle name="Обычный 3 12 43 4 3" xfId="18932"/>
    <cellStyle name="Обычный 3 12 43 4 3 2" xfId="18933"/>
    <cellStyle name="Обычный 3 12 43 4 3 2 2" xfId="18934"/>
    <cellStyle name="Обычный 3 12 43 4 3 3" xfId="18935"/>
    <cellStyle name="Обычный 3 12 43 4 4" xfId="18936"/>
    <cellStyle name="Обычный 3 12 43 4 4 2" xfId="18937"/>
    <cellStyle name="Обычный 3 12 43 4 5" xfId="18938"/>
    <cellStyle name="Обычный 3 12 43 5" xfId="18939"/>
    <cellStyle name="Обычный 3 12 43 5 2" xfId="18940"/>
    <cellStyle name="Обычный 3 12 43 5 2 2" xfId="18941"/>
    <cellStyle name="Обычный 3 12 43 5 2 2 2" xfId="18942"/>
    <cellStyle name="Обычный 3 12 43 5 2 3" xfId="18943"/>
    <cellStyle name="Обычный 3 12 43 5 3" xfId="18944"/>
    <cellStyle name="Обычный 3 12 43 5 3 2" xfId="18945"/>
    <cellStyle name="Обычный 3 12 43 5 4" xfId="18946"/>
    <cellStyle name="Обычный 3 12 43 6" xfId="18947"/>
    <cellStyle name="Обычный 3 12 43 6 2" xfId="18948"/>
    <cellStyle name="Обычный 3 12 43 6 2 2" xfId="18949"/>
    <cellStyle name="Обычный 3 12 43 6 3" xfId="18950"/>
    <cellStyle name="Обычный 3 12 43 7" xfId="18951"/>
    <cellStyle name="Обычный 3 12 43 7 2" xfId="18952"/>
    <cellStyle name="Обычный 3 12 43 8" xfId="18953"/>
    <cellStyle name="Обычный 3 12 44" xfId="18954"/>
    <cellStyle name="Обычный 3 12 44 2" xfId="18955"/>
    <cellStyle name="Обычный 3 12 44 2 2" xfId="18956"/>
    <cellStyle name="Обычный 3 12 44 2 2 2" xfId="18957"/>
    <cellStyle name="Обычный 3 12 44 2 2 2 2" xfId="18958"/>
    <cellStyle name="Обычный 3 12 44 2 2 2 2 2" xfId="18959"/>
    <cellStyle name="Обычный 3 12 44 2 2 2 2 2 2" xfId="18960"/>
    <cellStyle name="Обычный 3 12 44 2 2 2 2 3" xfId="18961"/>
    <cellStyle name="Обычный 3 12 44 2 2 2 3" xfId="18962"/>
    <cellStyle name="Обычный 3 12 44 2 2 2 3 2" xfId="18963"/>
    <cellStyle name="Обычный 3 12 44 2 2 2 4" xfId="18964"/>
    <cellStyle name="Обычный 3 12 44 2 2 3" xfId="18965"/>
    <cellStyle name="Обычный 3 12 44 2 2 3 2" xfId="18966"/>
    <cellStyle name="Обычный 3 12 44 2 2 3 2 2" xfId="18967"/>
    <cellStyle name="Обычный 3 12 44 2 2 3 3" xfId="18968"/>
    <cellStyle name="Обычный 3 12 44 2 2 4" xfId="18969"/>
    <cellStyle name="Обычный 3 12 44 2 2 4 2" xfId="18970"/>
    <cellStyle name="Обычный 3 12 44 2 2 5" xfId="18971"/>
    <cellStyle name="Обычный 3 12 44 2 3" xfId="18972"/>
    <cellStyle name="Обычный 3 12 44 2 3 2" xfId="18973"/>
    <cellStyle name="Обычный 3 12 44 2 3 2 2" xfId="18974"/>
    <cellStyle name="Обычный 3 12 44 2 3 2 2 2" xfId="18975"/>
    <cellStyle name="Обычный 3 12 44 2 3 2 2 2 2" xfId="18976"/>
    <cellStyle name="Обычный 3 12 44 2 3 2 2 3" xfId="18977"/>
    <cellStyle name="Обычный 3 12 44 2 3 2 3" xfId="18978"/>
    <cellStyle name="Обычный 3 12 44 2 3 2 3 2" xfId="18979"/>
    <cellStyle name="Обычный 3 12 44 2 3 2 4" xfId="18980"/>
    <cellStyle name="Обычный 3 12 44 2 3 3" xfId="18981"/>
    <cellStyle name="Обычный 3 12 44 2 3 3 2" xfId="18982"/>
    <cellStyle name="Обычный 3 12 44 2 3 3 2 2" xfId="18983"/>
    <cellStyle name="Обычный 3 12 44 2 3 3 3" xfId="18984"/>
    <cellStyle name="Обычный 3 12 44 2 3 4" xfId="18985"/>
    <cellStyle name="Обычный 3 12 44 2 3 4 2" xfId="18986"/>
    <cellStyle name="Обычный 3 12 44 2 3 5" xfId="18987"/>
    <cellStyle name="Обычный 3 12 44 2 4" xfId="18988"/>
    <cellStyle name="Обычный 3 12 44 2 4 2" xfId="18989"/>
    <cellStyle name="Обычный 3 12 44 2 4 2 2" xfId="18990"/>
    <cellStyle name="Обычный 3 12 44 2 4 2 2 2" xfId="18991"/>
    <cellStyle name="Обычный 3 12 44 2 4 2 3" xfId="18992"/>
    <cellStyle name="Обычный 3 12 44 2 4 3" xfId="18993"/>
    <cellStyle name="Обычный 3 12 44 2 4 3 2" xfId="18994"/>
    <cellStyle name="Обычный 3 12 44 2 4 4" xfId="18995"/>
    <cellStyle name="Обычный 3 12 44 2 5" xfId="18996"/>
    <cellStyle name="Обычный 3 12 44 2 5 2" xfId="18997"/>
    <cellStyle name="Обычный 3 12 44 2 5 2 2" xfId="18998"/>
    <cellStyle name="Обычный 3 12 44 2 5 3" xfId="18999"/>
    <cellStyle name="Обычный 3 12 44 2 6" xfId="19000"/>
    <cellStyle name="Обычный 3 12 44 2 6 2" xfId="19001"/>
    <cellStyle name="Обычный 3 12 44 2 7" xfId="19002"/>
    <cellStyle name="Обычный 3 12 44 3" xfId="19003"/>
    <cellStyle name="Обычный 3 12 44 3 2" xfId="19004"/>
    <cellStyle name="Обычный 3 12 44 3 2 2" xfId="19005"/>
    <cellStyle name="Обычный 3 12 44 3 2 2 2" xfId="19006"/>
    <cellStyle name="Обычный 3 12 44 3 2 2 2 2" xfId="19007"/>
    <cellStyle name="Обычный 3 12 44 3 2 2 3" xfId="19008"/>
    <cellStyle name="Обычный 3 12 44 3 2 3" xfId="19009"/>
    <cellStyle name="Обычный 3 12 44 3 2 3 2" xfId="19010"/>
    <cellStyle name="Обычный 3 12 44 3 2 4" xfId="19011"/>
    <cellStyle name="Обычный 3 12 44 3 3" xfId="19012"/>
    <cellStyle name="Обычный 3 12 44 3 3 2" xfId="19013"/>
    <cellStyle name="Обычный 3 12 44 3 3 2 2" xfId="19014"/>
    <cellStyle name="Обычный 3 12 44 3 3 3" xfId="19015"/>
    <cellStyle name="Обычный 3 12 44 3 4" xfId="19016"/>
    <cellStyle name="Обычный 3 12 44 3 4 2" xfId="19017"/>
    <cellStyle name="Обычный 3 12 44 3 5" xfId="19018"/>
    <cellStyle name="Обычный 3 12 44 4" xfId="19019"/>
    <cellStyle name="Обычный 3 12 44 4 2" xfId="19020"/>
    <cellStyle name="Обычный 3 12 44 4 2 2" xfId="19021"/>
    <cellStyle name="Обычный 3 12 44 4 2 2 2" xfId="19022"/>
    <cellStyle name="Обычный 3 12 44 4 2 2 2 2" xfId="19023"/>
    <cellStyle name="Обычный 3 12 44 4 2 2 3" xfId="19024"/>
    <cellStyle name="Обычный 3 12 44 4 2 3" xfId="19025"/>
    <cellStyle name="Обычный 3 12 44 4 2 3 2" xfId="19026"/>
    <cellStyle name="Обычный 3 12 44 4 2 4" xfId="19027"/>
    <cellStyle name="Обычный 3 12 44 4 3" xfId="19028"/>
    <cellStyle name="Обычный 3 12 44 4 3 2" xfId="19029"/>
    <cellStyle name="Обычный 3 12 44 4 3 2 2" xfId="19030"/>
    <cellStyle name="Обычный 3 12 44 4 3 3" xfId="19031"/>
    <cellStyle name="Обычный 3 12 44 4 4" xfId="19032"/>
    <cellStyle name="Обычный 3 12 44 4 4 2" xfId="19033"/>
    <cellStyle name="Обычный 3 12 44 4 5" xfId="19034"/>
    <cellStyle name="Обычный 3 12 44 5" xfId="19035"/>
    <cellStyle name="Обычный 3 12 44 5 2" xfId="19036"/>
    <cellStyle name="Обычный 3 12 44 5 2 2" xfId="19037"/>
    <cellStyle name="Обычный 3 12 44 5 2 2 2" xfId="19038"/>
    <cellStyle name="Обычный 3 12 44 5 2 3" xfId="19039"/>
    <cellStyle name="Обычный 3 12 44 5 3" xfId="19040"/>
    <cellStyle name="Обычный 3 12 44 5 3 2" xfId="19041"/>
    <cellStyle name="Обычный 3 12 44 5 4" xfId="19042"/>
    <cellStyle name="Обычный 3 12 44 6" xfId="19043"/>
    <cellStyle name="Обычный 3 12 44 6 2" xfId="19044"/>
    <cellStyle name="Обычный 3 12 44 6 2 2" xfId="19045"/>
    <cellStyle name="Обычный 3 12 44 6 3" xfId="19046"/>
    <cellStyle name="Обычный 3 12 44 7" xfId="19047"/>
    <cellStyle name="Обычный 3 12 44 7 2" xfId="19048"/>
    <cellStyle name="Обычный 3 12 44 8" xfId="19049"/>
    <cellStyle name="Обычный 3 12 45" xfId="19050"/>
    <cellStyle name="Обычный 3 12 45 2" xfId="19051"/>
    <cellStyle name="Обычный 3 12 45 2 2" xfId="19052"/>
    <cellStyle name="Обычный 3 12 45 2 2 2" xfId="19053"/>
    <cellStyle name="Обычный 3 12 45 2 2 2 2" xfId="19054"/>
    <cellStyle name="Обычный 3 12 45 2 2 2 2 2" xfId="19055"/>
    <cellStyle name="Обычный 3 12 45 2 2 2 2 2 2" xfId="19056"/>
    <cellStyle name="Обычный 3 12 45 2 2 2 2 3" xfId="19057"/>
    <cellStyle name="Обычный 3 12 45 2 2 2 3" xfId="19058"/>
    <cellStyle name="Обычный 3 12 45 2 2 2 3 2" xfId="19059"/>
    <cellStyle name="Обычный 3 12 45 2 2 2 4" xfId="19060"/>
    <cellStyle name="Обычный 3 12 45 2 2 3" xfId="19061"/>
    <cellStyle name="Обычный 3 12 45 2 2 3 2" xfId="19062"/>
    <cellStyle name="Обычный 3 12 45 2 2 3 2 2" xfId="19063"/>
    <cellStyle name="Обычный 3 12 45 2 2 3 3" xfId="19064"/>
    <cellStyle name="Обычный 3 12 45 2 2 4" xfId="19065"/>
    <cellStyle name="Обычный 3 12 45 2 2 4 2" xfId="19066"/>
    <cellStyle name="Обычный 3 12 45 2 2 5" xfId="19067"/>
    <cellStyle name="Обычный 3 12 45 2 3" xfId="19068"/>
    <cellStyle name="Обычный 3 12 45 2 3 2" xfId="19069"/>
    <cellStyle name="Обычный 3 12 45 2 3 2 2" xfId="19070"/>
    <cellStyle name="Обычный 3 12 45 2 3 2 2 2" xfId="19071"/>
    <cellStyle name="Обычный 3 12 45 2 3 2 2 2 2" xfId="19072"/>
    <cellStyle name="Обычный 3 12 45 2 3 2 2 3" xfId="19073"/>
    <cellStyle name="Обычный 3 12 45 2 3 2 3" xfId="19074"/>
    <cellStyle name="Обычный 3 12 45 2 3 2 3 2" xfId="19075"/>
    <cellStyle name="Обычный 3 12 45 2 3 2 4" xfId="19076"/>
    <cellStyle name="Обычный 3 12 45 2 3 3" xfId="19077"/>
    <cellStyle name="Обычный 3 12 45 2 3 3 2" xfId="19078"/>
    <cellStyle name="Обычный 3 12 45 2 3 3 2 2" xfId="19079"/>
    <cellStyle name="Обычный 3 12 45 2 3 3 3" xfId="19080"/>
    <cellStyle name="Обычный 3 12 45 2 3 4" xfId="19081"/>
    <cellStyle name="Обычный 3 12 45 2 3 4 2" xfId="19082"/>
    <cellStyle name="Обычный 3 12 45 2 3 5" xfId="19083"/>
    <cellStyle name="Обычный 3 12 45 2 4" xfId="19084"/>
    <cellStyle name="Обычный 3 12 45 2 4 2" xfId="19085"/>
    <cellStyle name="Обычный 3 12 45 2 4 2 2" xfId="19086"/>
    <cellStyle name="Обычный 3 12 45 2 4 2 2 2" xfId="19087"/>
    <cellStyle name="Обычный 3 12 45 2 4 2 3" xfId="19088"/>
    <cellStyle name="Обычный 3 12 45 2 4 3" xfId="19089"/>
    <cellStyle name="Обычный 3 12 45 2 4 3 2" xfId="19090"/>
    <cellStyle name="Обычный 3 12 45 2 4 4" xfId="19091"/>
    <cellStyle name="Обычный 3 12 45 2 5" xfId="19092"/>
    <cellStyle name="Обычный 3 12 45 2 5 2" xfId="19093"/>
    <cellStyle name="Обычный 3 12 45 2 5 2 2" xfId="19094"/>
    <cellStyle name="Обычный 3 12 45 2 5 3" xfId="19095"/>
    <cellStyle name="Обычный 3 12 45 2 6" xfId="19096"/>
    <cellStyle name="Обычный 3 12 45 2 6 2" xfId="19097"/>
    <cellStyle name="Обычный 3 12 45 2 7" xfId="19098"/>
    <cellStyle name="Обычный 3 12 45 3" xfId="19099"/>
    <cellStyle name="Обычный 3 12 45 3 2" xfId="19100"/>
    <cellStyle name="Обычный 3 12 45 3 2 2" xfId="19101"/>
    <cellStyle name="Обычный 3 12 45 3 2 2 2" xfId="19102"/>
    <cellStyle name="Обычный 3 12 45 3 2 2 2 2" xfId="19103"/>
    <cellStyle name="Обычный 3 12 45 3 2 2 3" xfId="19104"/>
    <cellStyle name="Обычный 3 12 45 3 2 3" xfId="19105"/>
    <cellStyle name="Обычный 3 12 45 3 2 3 2" xfId="19106"/>
    <cellStyle name="Обычный 3 12 45 3 2 4" xfId="19107"/>
    <cellStyle name="Обычный 3 12 45 3 3" xfId="19108"/>
    <cellStyle name="Обычный 3 12 45 3 3 2" xfId="19109"/>
    <cellStyle name="Обычный 3 12 45 3 3 2 2" xfId="19110"/>
    <cellStyle name="Обычный 3 12 45 3 3 3" xfId="19111"/>
    <cellStyle name="Обычный 3 12 45 3 4" xfId="19112"/>
    <cellStyle name="Обычный 3 12 45 3 4 2" xfId="19113"/>
    <cellStyle name="Обычный 3 12 45 3 5" xfId="19114"/>
    <cellStyle name="Обычный 3 12 45 4" xfId="19115"/>
    <cellStyle name="Обычный 3 12 45 4 2" xfId="19116"/>
    <cellStyle name="Обычный 3 12 45 4 2 2" xfId="19117"/>
    <cellStyle name="Обычный 3 12 45 4 2 2 2" xfId="19118"/>
    <cellStyle name="Обычный 3 12 45 4 2 2 2 2" xfId="19119"/>
    <cellStyle name="Обычный 3 12 45 4 2 2 3" xfId="19120"/>
    <cellStyle name="Обычный 3 12 45 4 2 3" xfId="19121"/>
    <cellStyle name="Обычный 3 12 45 4 2 3 2" xfId="19122"/>
    <cellStyle name="Обычный 3 12 45 4 2 4" xfId="19123"/>
    <cellStyle name="Обычный 3 12 45 4 3" xfId="19124"/>
    <cellStyle name="Обычный 3 12 45 4 3 2" xfId="19125"/>
    <cellStyle name="Обычный 3 12 45 4 3 2 2" xfId="19126"/>
    <cellStyle name="Обычный 3 12 45 4 3 3" xfId="19127"/>
    <cellStyle name="Обычный 3 12 45 4 4" xfId="19128"/>
    <cellStyle name="Обычный 3 12 45 4 4 2" xfId="19129"/>
    <cellStyle name="Обычный 3 12 45 4 5" xfId="19130"/>
    <cellStyle name="Обычный 3 12 45 5" xfId="19131"/>
    <cellStyle name="Обычный 3 12 45 5 2" xfId="19132"/>
    <cellStyle name="Обычный 3 12 45 5 2 2" xfId="19133"/>
    <cellStyle name="Обычный 3 12 45 5 2 2 2" xfId="19134"/>
    <cellStyle name="Обычный 3 12 45 5 2 3" xfId="19135"/>
    <cellStyle name="Обычный 3 12 45 5 3" xfId="19136"/>
    <cellStyle name="Обычный 3 12 45 5 3 2" xfId="19137"/>
    <cellStyle name="Обычный 3 12 45 5 4" xfId="19138"/>
    <cellStyle name="Обычный 3 12 45 6" xfId="19139"/>
    <cellStyle name="Обычный 3 12 45 6 2" xfId="19140"/>
    <cellStyle name="Обычный 3 12 45 6 2 2" xfId="19141"/>
    <cellStyle name="Обычный 3 12 45 6 3" xfId="19142"/>
    <cellStyle name="Обычный 3 12 45 7" xfId="19143"/>
    <cellStyle name="Обычный 3 12 45 7 2" xfId="19144"/>
    <cellStyle name="Обычный 3 12 45 8" xfId="19145"/>
    <cellStyle name="Обычный 3 12 46" xfId="19146"/>
    <cellStyle name="Обычный 3 12 46 2" xfId="19147"/>
    <cellStyle name="Обычный 3 12 46 2 2" xfId="19148"/>
    <cellStyle name="Обычный 3 12 46 2 2 2" xfId="19149"/>
    <cellStyle name="Обычный 3 12 46 2 2 2 2" xfId="19150"/>
    <cellStyle name="Обычный 3 12 46 2 2 2 2 2" xfId="19151"/>
    <cellStyle name="Обычный 3 12 46 2 2 2 2 2 2" xfId="19152"/>
    <cellStyle name="Обычный 3 12 46 2 2 2 2 3" xfId="19153"/>
    <cellStyle name="Обычный 3 12 46 2 2 2 3" xfId="19154"/>
    <cellStyle name="Обычный 3 12 46 2 2 2 3 2" xfId="19155"/>
    <cellStyle name="Обычный 3 12 46 2 2 2 4" xfId="19156"/>
    <cellStyle name="Обычный 3 12 46 2 2 3" xfId="19157"/>
    <cellStyle name="Обычный 3 12 46 2 2 3 2" xfId="19158"/>
    <cellStyle name="Обычный 3 12 46 2 2 3 2 2" xfId="19159"/>
    <cellStyle name="Обычный 3 12 46 2 2 3 3" xfId="19160"/>
    <cellStyle name="Обычный 3 12 46 2 2 4" xfId="19161"/>
    <cellStyle name="Обычный 3 12 46 2 2 4 2" xfId="19162"/>
    <cellStyle name="Обычный 3 12 46 2 2 5" xfId="19163"/>
    <cellStyle name="Обычный 3 12 46 2 3" xfId="19164"/>
    <cellStyle name="Обычный 3 12 46 2 3 2" xfId="19165"/>
    <cellStyle name="Обычный 3 12 46 2 3 2 2" xfId="19166"/>
    <cellStyle name="Обычный 3 12 46 2 3 2 2 2" xfId="19167"/>
    <cellStyle name="Обычный 3 12 46 2 3 2 2 2 2" xfId="19168"/>
    <cellStyle name="Обычный 3 12 46 2 3 2 2 3" xfId="19169"/>
    <cellStyle name="Обычный 3 12 46 2 3 2 3" xfId="19170"/>
    <cellStyle name="Обычный 3 12 46 2 3 2 3 2" xfId="19171"/>
    <cellStyle name="Обычный 3 12 46 2 3 2 4" xfId="19172"/>
    <cellStyle name="Обычный 3 12 46 2 3 3" xfId="19173"/>
    <cellStyle name="Обычный 3 12 46 2 3 3 2" xfId="19174"/>
    <cellStyle name="Обычный 3 12 46 2 3 3 2 2" xfId="19175"/>
    <cellStyle name="Обычный 3 12 46 2 3 3 3" xfId="19176"/>
    <cellStyle name="Обычный 3 12 46 2 3 4" xfId="19177"/>
    <cellStyle name="Обычный 3 12 46 2 3 4 2" xfId="19178"/>
    <cellStyle name="Обычный 3 12 46 2 3 5" xfId="19179"/>
    <cellStyle name="Обычный 3 12 46 2 4" xfId="19180"/>
    <cellStyle name="Обычный 3 12 46 2 4 2" xfId="19181"/>
    <cellStyle name="Обычный 3 12 46 2 4 2 2" xfId="19182"/>
    <cellStyle name="Обычный 3 12 46 2 4 2 2 2" xfId="19183"/>
    <cellStyle name="Обычный 3 12 46 2 4 2 3" xfId="19184"/>
    <cellStyle name="Обычный 3 12 46 2 4 3" xfId="19185"/>
    <cellStyle name="Обычный 3 12 46 2 4 3 2" xfId="19186"/>
    <cellStyle name="Обычный 3 12 46 2 4 4" xfId="19187"/>
    <cellStyle name="Обычный 3 12 46 2 5" xfId="19188"/>
    <cellStyle name="Обычный 3 12 46 2 5 2" xfId="19189"/>
    <cellStyle name="Обычный 3 12 46 2 5 2 2" xfId="19190"/>
    <cellStyle name="Обычный 3 12 46 2 5 3" xfId="19191"/>
    <cellStyle name="Обычный 3 12 46 2 6" xfId="19192"/>
    <cellStyle name="Обычный 3 12 46 2 6 2" xfId="19193"/>
    <cellStyle name="Обычный 3 12 46 2 7" xfId="19194"/>
    <cellStyle name="Обычный 3 12 46 3" xfId="19195"/>
    <cellStyle name="Обычный 3 12 46 3 2" xfId="19196"/>
    <cellStyle name="Обычный 3 12 46 3 2 2" xfId="19197"/>
    <cellStyle name="Обычный 3 12 46 3 2 2 2" xfId="19198"/>
    <cellStyle name="Обычный 3 12 46 3 2 2 2 2" xfId="19199"/>
    <cellStyle name="Обычный 3 12 46 3 2 2 3" xfId="19200"/>
    <cellStyle name="Обычный 3 12 46 3 2 3" xfId="19201"/>
    <cellStyle name="Обычный 3 12 46 3 2 3 2" xfId="19202"/>
    <cellStyle name="Обычный 3 12 46 3 2 4" xfId="19203"/>
    <cellStyle name="Обычный 3 12 46 3 3" xfId="19204"/>
    <cellStyle name="Обычный 3 12 46 3 3 2" xfId="19205"/>
    <cellStyle name="Обычный 3 12 46 3 3 2 2" xfId="19206"/>
    <cellStyle name="Обычный 3 12 46 3 3 3" xfId="19207"/>
    <cellStyle name="Обычный 3 12 46 3 4" xfId="19208"/>
    <cellStyle name="Обычный 3 12 46 3 4 2" xfId="19209"/>
    <cellStyle name="Обычный 3 12 46 3 5" xfId="19210"/>
    <cellStyle name="Обычный 3 12 46 4" xfId="19211"/>
    <cellStyle name="Обычный 3 12 46 4 2" xfId="19212"/>
    <cellStyle name="Обычный 3 12 46 4 2 2" xfId="19213"/>
    <cellStyle name="Обычный 3 12 46 4 2 2 2" xfId="19214"/>
    <cellStyle name="Обычный 3 12 46 4 2 2 2 2" xfId="19215"/>
    <cellStyle name="Обычный 3 12 46 4 2 2 3" xfId="19216"/>
    <cellStyle name="Обычный 3 12 46 4 2 3" xfId="19217"/>
    <cellStyle name="Обычный 3 12 46 4 2 3 2" xfId="19218"/>
    <cellStyle name="Обычный 3 12 46 4 2 4" xfId="19219"/>
    <cellStyle name="Обычный 3 12 46 4 3" xfId="19220"/>
    <cellStyle name="Обычный 3 12 46 4 3 2" xfId="19221"/>
    <cellStyle name="Обычный 3 12 46 4 3 2 2" xfId="19222"/>
    <cellStyle name="Обычный 3 12 46 4 3 3" xfId="19223"/>
    <cellStyle name="Обычный 3 12 46 4 4" xfId="19224"/>
    <cellStyle name="Обычный 3 12 46 4 4 2" xfId="19225"/>
    <cellStyle name="Обычный 3 12 46 4 5" xfId="19226"/>
    <cellStyle name="Обычный 3 12 46 5" xfId="19227"/>
    <cellStyle name="Обычный 3 12 46 5 2" xfId="19228"/>
    <cellStyle name="Обычный 3 12 46 5 2 2" xfId="19229"/>
    <cellStyle name="Обычный 3 12 46 5 2 2 2" xfId="19230"/>
    <cellStyle name="Обычный 3 12 46 5 2 3" xfId="19231"/>
    <cellStyle name="Обычный 3 12 46 5 3" xfId="19232"/>
    <cellStyle name="Обычный 3 12 46 5 3 2" xfId="19233"/>
    <cellStyle name="Обычный 3 12 46 5 4" xfId="19234"/>
    <cellStyle name="Обычный 3 12 46 6" xfId="19235"/>
    <cellStyle name="Обычный 3 12 46 6 2" xfId="19236"/>
    <cellStyle name="Обычный 3 12 46 6 2 2" xfId="19237"/>
    <cellStyle name="Обычный 3 12 46 6 3" xfId="19238"/>
    <cellStyle name="Обычный 3 12 46 7" xfId="19239"/>
    <cellStyle name="Обычный 3 12 46 7 2" xfId="19240"/>
    <cellStyle name="Обычный 3 12 46 8" xfId="19241"/>
    <cellStyle name="Обычный 3 12 47" xfId="19242"/>
    <cellStyle name="Обычный 3 12 47 2" xfId="19243"/>
    <cellStyle name="Обычный 3 12 47 2 2" xfId="19244"/>
    <cellStyle name="Обычный 3 12 47 2 2 2" xfId="19245"/>
    <cellStyle name="Обычный 3 12 47 2 2 2 2" xfId="19246"/>
    <cellStyle name="Обычный 3 12 47 2 2 2 2 2" xfId="19247"/>
    <cellStyle name="Обычный 3 12 47 2 2 2 2 2 2" xfId="19248"/>
    <cellStyle name="Обычный 3 12 47 2 2 2 2 3" xfId="19249"/>
    <cellStyle name="Обычный 3 12 47 2 2 2 3" xfId="19250"/>
    <cellStyle name="Обычный 3 12 47 2 2 2 3 2" xfId="19251"/>
    <cellStyle name="Обычный 3 12 47 2 2 2 4" xfId="19252"/>
    <cellStyle name="Обычный 3 12 47 2 2 3" xfId="19253"/>
    <cellStyle name="Обычный 3 12 47 2 2 3 2" xfId="19254"/>
    <cellStyle name="Обычный 3 12 47 2 2 3 2 2" xfId="19255"/>
    <cellStyle name="Обычный 3 12 47 2 2 3 3" xfId="19256"/>
    <cellStyle name="Обычный 3 12 47 2 2 4" xfId="19257"/>
    <cellStyle name="Обычный 3 12 47 2 2 4 2" xfId="19258"/>
    <cellStyle name="Обычный 3 12 47 2 2 5" xfId="19259"/>
    <cellStyle name="Обычный 3 12 47 2 3" xfId="19260"/>
    <cellStyle name="Обычный 3 12 47 2 3 2" xfId="19261"/>
    <cellStyle name="Обычный 3 12 47 2 3 2 2" xfId="19262"/>
    <cellStyle name="Обычный 3 12 47 2 3 2 2 2" xfId="19263"/>
    <cellStyle name="Обычный 3 12 47 2 3 2 2 2 2" xfId="19264"/>
    <cellStyle name="Обычный 3 12 47 2 3 2 2 3" xfId="19265"/>
    <cellStyle name="Обычный 3 12 47 2 3 2 3" xfId="19266"/>
    <cellStyle name="Обычный 3 12 47 2 3 2 3 2" xfId="19267"/>
    <cellStyle name="Обычный 3 12 47 2 3 2 4" xfId="19268"/>
    <cellStyle name="Обычный 3 12 47 2 3 3" xfId="19269"/>
    <cellStyle name="Обычный 3 12 47 2 3 3 2" xfId="19270"/>
    <cellStyle name="Обычный 3 12 47 2 3 3 2 2" xfId="19271"/>
    <cellStyle name="Обычный 3 12 47 2 3 3 3" xfId="19272"/>
    <cellStyle name="Обычный 3 12 47 2 3 4" xfId="19273"/>
    <cellStyle name="Обычный 3 12 47 2 3 4 2" xfId="19274"/>
    <cellStyle name="Обычный 3 12 47 2 3 5" xfId="19275"/>
    <cellStyle name="Обычный 3 12 47 2 4" xfId="19276"/>
    <cellStyle name="Обычный 3 12 47 2 4 2" xfId="19277"/>
    <cellStyle name="Обычный 3 12 47 2 4 2 2" xfId="19278"/>
    <cellStyle name="Обычный 3 12 47 2 4 2 2 2" xfId="19279"/>
    <cellStyle name="Обычный 3 12 47 2 4 2 3" xfId="19280"/>
    <cellStyle name="Обычный 3 12 47 2 4 3" xfId="19281"/>
    <cellStyle name="Обычный 3 12 47 2 4 3 2" xfId="19282"/>
    <cellStyle name="Обычный 3 12 47 2 4 4" xfId="19283"/>
    <cellStyle name="Обычный 3 12 47 2 5" xfId="19284"/>
    <cellStyle name="Обычный 3 12 47 2 5 2" xfId="19285"/>
    <cellStyle name="Обычный 3 12 47 2 5 2 2" xfId="19286"/>
    <cellStyle name="Обычный 3 12 47 2 5 3" xfId="19287"/>
    <cellStyle name="Обычный 3 12 47 2 6" xfId="19288"/>
    <cellStyle name="Обычный 3 12 47 2 6 2" xfId="19289"/>
    <cellStyle name="Обычный 3 12 47 2 7" xfId="19290"/>
    <cellStyle name="Обычный 3 12 47 3" xfId="19291"/>
    <cellStyle name="Обычный 3 12 47 3 2" xfId="19292"/>
    <cellStyle name="Обычный 3 12 47 3 2 2" xfId="19293"/>
    <cellStyle name="Обычный 3 12 47 3 2 2 2" xfId="19294"/>
    <cellStyle name="Обычный 3 12 47 3 2 2 2 2" xfId="19295"/>
    <cellStyle name="Обычный 3 12 47 3 2 2 3" xfId="19296"/>
    <cellStyle name="Обычный 3 12 47 3 2 3" xfId="19297"/>
    <cellStyle name="Обычный 3 12 47 3 2 3 2" xfId="19298"/>
    <cellStyle name="Обычный 3 12 47 3 2 4" xfId="19299"/>
    <cellStyle name="Обычный 3 12 47 3 3" xfId="19300"/>
    <cellStyle name="Обычный 3 12 47 3 3 2" xfId="19301"/>
    <cellStyle name="Обычный 3 12 47 3 3 2 2" xfId="19302"/>
    <cellStyle name="Обычный 3 12 47 3 3 3" xfId="19303"/>
    <cellStyle name="Обычный 3 12 47 3 4" xfId="19304"/>
    <cellStyle name="Обычный 3 12 47 3 4 2" xfId="19305"/>
    <cellStyle name="Обычный 3 12 47 3 5" xfId="19306"/>
    <cellStyle name="Обычный 3 12 47 4" xfId="19307"/>
    <cellStyle name="Обычный 3 12 47 4 2" xfId="19308"/>
    <cellStyle name="Обычный 3 12 47 4 2 2" xfId="19309"/>
    <cellStyle name="Обычный 3 12 47 4 2 2 2" xfId="19310"/>
    <cellStyle name="Обычный 3 12 47 4 2 2 2 2" xfId="19311"/>
    <cellStyle name="Обычный 3 12 47 4 2 2 3" xfId="19312"/>
    <cellStyle name="Обычный 3 12 47 4 2 3" xfId="19313"/>
    <cellStyle name="Обычный 3 12 47 4 2 3 2" xfId="19314"/>
    <cellStyle name="Обычный 3 12 47 4 2 4" xfId="19315"/>
    <cellStyle name="Обычный 3 12 47 4 3" xfId="19316"/>
    <cellStyle name="Обычный 3 12 47 4 3 2" xfId="19317"/>
    <cellStyle name="Обычный 3 12 47 4 3 2 2" xfId="19318"/>
    <cellStyle name="Обычный 3 12 47 4 3 3" xfId="19319"/>
    <cellStyle name="Обычный 3 12 47 4 4" xfId="19320"/>
    <cellStyle name="Обычный 3 12 47 4 4 2" xfId="19321"/>
    <cellStyle name="Обычный 3 12 47 4 5" xfId="19322"/>
    <cellStyle name="Обычный 3 12 47 5" xfId="19323"/>
    <cellStyle name="Обычный 3 12 47 5 2" xfId="19324"/>
    <cellStyle name="Обычный 3 12 47 5 2 2" xfId="19325"/>
    <cellStyle name="Обычный 3 12 47 5 2 2 2" xfId="19326"/>
    <cellStyle name="Обычный 3 12 47 5 2 3" xfId="19327"/>
    <cellStyle name="Обычный 3 12 47 5 3" xfId="19328"/>
    <cellStyle name="Обычный 3 12 47 5 3 2" xfId="19329"/>
    <cellStyle name="Обычный 3 12 47 5 4" xfId="19330"/>
    <cellStyle name="Обычный 3 12 47 6" xfId="19331"/>
    <cellStyle name="Обычный 3 12 47 6 2" xfId="19332"/>
    <cellStyle name="Обычный 3 12 47 6 2 2" xfId="19333"/>
    <cellStyle name="Обычный 3 12 47 6 3" xfId="19334"/>
    <cellStyle name="Обычный 3 12 47 7" xfId="19335"/>
    <cellStyle name="Обычный 3 12 47 7 2" xfId="19336"/>
    <cellStyle name="Обычный 3 12 47 8" xfId="19337"/>
    <cellStyle name="Обычный 3 12 48" xfId="19338"/>
    <cellStyle name="Обычный 3 12 48 2" xfId="19339"/>
    <cellStyle name="Обычный 3 12 48 2 2" xfId="19340"/>
    <cellStyle name="Обычный 3 12 48 2 2 2" xfId="19341"/>
    <cellStyle name="Обычный 3 12 48 2 2 2 2" xfId="19342"/>
    <cellStyle name="Обычный 3 12 48 2 2 2 2 2" xfId="19343"/>
    <cellStyle name="Обычный 3 12 48 2 2 2 3" xfId="19344"/>
    <cellStyle name="Обычный 3 12 48 2 2 3" xfId="19345"/>
    <cellStyle name="Обычный 3 12 48 2 2 3 2" xfId="19346"/>
    <cellStyle name="Обычный 3 12 48 2 2 4" xfId="19347"/>
    <cellStyle name="Обычный 3 12 48 2 3" xfId="19348"/>
    <cellStyle name="Обычный 3 12 48 2 3 2" xfId="19349"/>
    <cellStyle name="Обычный 3 12 48 2 3 2 2" xfId="19350"/>
    <cellStyle name="Обычный 3 12 48 2 3 3" xfId="19351"/>
    <cellStyle name="Обычный 3 12 48 2 4" xfId="19352"/>
    <cellStyle name="Обычный 3 12 48 2 4 2" xfId="19353"/>
    <cellStyle name="Обычный 3 12 48 2 5" xfId="19354"/>
    <cellStyle name="Обычный 3 12 48 3" xfId="19355"/>
    <cellStyle name="Обычный 3 12 48 3 2" xfId="19356"/>
    <cellStyle name="Обычный 3 12 48 3 2 2" xfId="19357"/>
    <cellStyle name="Обычный 3 12 48 3 2 2 2" xfId="19358"/>
    <cellStyle name="Обычный 3 12 48 3 2 2 2 2" xfId="19359"/>
    <cellStyle name="Обычный 3 12 48 3 2 2 3" xfId="19360"/>
    <cellStyle name="Обычный 3 12 48 3 2 3" xfId="19361"/>
    <cellStyle name="Обычный 3 12 48 3 2 3 2" xfId="19362"/>
    <cellStyle name="Обычный 3 12 48 3 2 4" xfId="19363"/>
    <cellStyle name="Обычный 3 12 48 3 3" xfId="19364"/>
    <cellStyle name="Обычный 3 12 48 3 3 2" xfId="19365"/>
    <cellStyle name="Обычный 3 12 48 3 3 2 2" xfId="19366"/>
    <cellStyle name="Обычный 3 12 48 3 3 3" xfId="19367"/>
    <cellStyle name="Обычный 3 12 48 3 4" xfId="19368"/>
    <cellStyle name="Обычный 3 12 48 3 4 2" xfId="19369"/>
    <cellStyle name="Обычный 3 12 48 3 5" xfId="19370"/>
    <cellStyle name="Обычный 3 12 48 4" xfId="19371"/>
    <cellStyle name="Обычный 3 12 48 4 2" xfId="19372"/>
    <cellStyle name="Обычный 3 12 48 4 2 2" xfId="19373"/>
    <cellStyle name="Обычный 3 12 48 4 2 2 2" xfId="19374"/>
    <cellStyle name="Обычный 3 12 48 4 2 3" xfId="19375"/>
    <cellStyle name="Обычный 3 12 48 4 3" xfId="19376"/>
    <cellStyle name="Обычный 3 12 48 4 3 2" xfId="19377"/>
    <cellStyle name="Обычный 3 12 48 4 4" xfId="19378"/>
    <cellStyle name="Обычный 3 12 48 5" xfId="19379"/>
    <cellStyle name="Обычный 3 12 48 5 2" xfId="19380"/>
    <cellStyle name="Обычный 3 12 48 5 2 2" xfId="19381"/>
    <cellStyle name="Обычный 3 12 48 5 3" xfId="19382"/>
    <cellStyle name="Обычный 3 12 48 6" xfId="19383"/>
    <cellStyle name="Обычный 3 12 48 6 2" xfId="19384"/>
    <cellStyle name="Обычный 3 12 48 7" xfId="19385"/>
    <cellStyle name="Обычный 3 12 49" xfId="19386"/>
    <cellStyle name="Обычный 3 12 49 2" xfId="19387"/>
    <cellStyle name="Обычный 3 12 49 2 2" xfId="19388"/>
    <cellStyle name="Обычный 3 12 49 2 2 2" xfId="19389"/>
    <cellStyle name="Обычный 3 12 49 2 2 2 2" xfId="19390"/>
    <cellStyle name="Обычный 3 12 49 2 2 3" xfId="19391"/>
    <cellStyle name="Обычный 3 12 49 2 3" xfId="19392"/>
    <cellStyle name="Обычный 3 12 49 2 3 2" xfId="19393"/>
    <cellStyle name="Обычный 3 12 49 2 4" xfId="19394"/>
    <cellStyle name="Обычный 3 12 49 3" xfId="19395"/>
    <cellStyle name="Обычный 3 12 49 3 2" xfId="19396"/>
    <cellStyle name="Обычный 3 12 49 3 2 2" xfId="19397"/>
    <cellStyle name="Обычный 3 12 49 3 3" xfId="19398"/>
    <cellStyle name="Обычный 3 12 49 4" xfId="19399"/>
    <cellStyle name="Обычный 3 12 49 4 2" xfId="19400"/>
    <cellStyle name="Обычный 3 12 49 5" xfId="19401"/>
    <cellStyle name="Обычный 3 12 5" xfId="19402"/>
    <cellStyle name="Обычный 3 12 5 2" xfId="19403"/>
    <cellStyle name="Обычный 3 12 5 2 2" xfId="19404"/>
    <cellStyle name="Обычный 3 12 5 2 2 2" xfId="19405"/>
    <cellStyle name="Обычный 3 12 5 2 2 2 2" xfId="19406"/>
    <cellStyle name="Обычный 3 12 5 2 2 2 2 2" xfId="19407"/>
    <cellStyle name="Обычный 3 12 5 2 2 2 2 2 2" xfId="19408"/>
    <cellStyle name="Обычный 3 12 5 2 2 2 2 3" xfId="19409"/>
    <cellStyle name="Обычный 3 12 5 2 2 2 3" xfId="19410"/>
    <cellStyle name="Обычный 3 12 5 2 2 2 3 2" xfId="19411"/>
    <cellStyle name="Обычный 3 12 5 2 2 2 4" xfId="19412"/>
    <cellStyle name="Обычный 3 12 5 2 2 3" xfId="19413"/>
    <cellStyle name="Обычный 3 12 5 2 2 3 2" xfId="19414"/>
    <cellStyle name="Обычный 3 12 5 2 2 3 2 2" xfId="19415"/>
    <cellStyle name="Обычный 3 12 5 2 2 3 3" xfId="19416"/>
    <cellStyle name="Обычный 3 12 5 2 2 4" xfId="19417"/>
    <cellStyle name="Обычный 3 12 5 2 2 4 2" xfId="19418"/>
    <cellStyle name="Обычный 3 12 5 2 2 5" xfId="19419"/>
    <cellStyle name="Обычный 3 12 5 2 3" xfId="19420"/>
    <cellStyle name="Обычный 3 12 5 2 3 2" xfId="19421"/>
    <cellStyle name="Обычный 3 12 5 2 3 2 2" xfId="19422"/>
    <cellStyle name="Обычный 3 12 5 2 3 2 2 2" xfId="19423"/>
    <cellStyle name="Обычный 3 12 5 2 3 2 2 2 2" xfId="19424"/>
    <cellStyle name="Обычный 3 12 5 2 3 2 2 3" xfId="19425"/>
    <cellStyle name="Обычный 3 12 5 2 3 2 3" xfId="19426"/>
    <cellStyle name="Обычный 3 12 5 2 3 2 3 2" xfId="19427"/>
    <cellStyle name="Обычный 3 12 5 2 3 2 4" xfId="19428"/>
    <cellStyle name="Обычный 3 12 5 2 3 3" xfId="19429"/>
    <cellStyle name="Обычный 3 12 5 2 3 3 2" xfId="19430"/>
    <cellStyle name="Обычный 3 12 5 2 3 3 2 2" xfId="19431"/>
    <cellStyle name="Обычный 3 12 5 2 3 3 3" xfId="19432"/>
    <cellStyle name="Обычный 3 12 5 2 3 4" xfId="19433"/>
    <cellStyle name="Обычный 3 12 5 2 3 4 2" xfId="19434"/>
    <cellStyle name="Обычный 3 12 5 2 3 5" xfId="19435"/>
    <cellStyle name="Обычный 3 12 5 2 4" xfId="19436"/>
    <cellStyle name="Обычный 3 12 5 2 4 2" xfId="19437"/>
    <cellStyle name="Обычный 3 12 5 2 4 2 2" xfId="19438"/>
    <cellStyle name="Обычный 3 12 5 2 4 2 2 2" xfId="19439"/>
    <cellStyle name="Обычный 3 12 5 2 4 2 3" xfId="19440"/>
    <cellStyle name="Обычный 3 12 5 2 4 3" xfId="19441"/>
    <cellStyle name="Обычный 3 12 5 2 4 3 2" xfId="19442"/>
    <cellStyle name="Обычный 3 12 5 2 4 4" xfId="19443"/>
    <cellStyle name="Обычный 3 12 5 2 5" xfId="19444"/>
    <cellStyle name="Обычный 3 12 5 2 5 2" xfId="19445"/>
    <cellStyle name="Обычный 3 12 5 2 5 2 2" xfId="19446"/>
    <cellStyle name="Обычный 3 12 5 2 5 3" xfId="19447"/>
    <cellStyle name="Обычный 3 12 5 2 6" xfId="19448"/>
    <cellStyle name="Обычный 3 12 5 2 6 2" xfId="19449"/>
    <cellStyle name="Обычный 3 12 5 2 7" xfId="19450"/>
    <cellStyle name="Обычный 3 12 5 3" xfId="19451"/>
    <cellStyle name="Обычный 3 12 5 3 2" xfId="19452"/>
    <cellStyle name="Обычный 3 12 5 3 2 2" xfId="19453"/>
    <cellStyle name="Обычный 3 12 5 3 2 2 2" xfId="19454"/>
    <cellStyle name="Обычный 3 12 5 3 2 2 2 2" xfId="19455"/>
    <cellStyle name="Обычный 3 12 5 3 2 2 3" xfId="19456"/>
    <cellStyle name="Обычный 3 12 5 3 2 3" xfId="19457"/>
    <cellStyle name="Обычный 3 12 5 3 2 3 2" xfId="19458"/>
    <cellStyle name="Обычный 3 12 5 3 2 4" xfId="19459"/>
    <cellStyle name="Обычный 3 12 5 3 3" xfId="19460"/>
    <cellStyle name="Обычный 3 12 5 3 3 2" xfId="19461"/>
    <cellStyle name="Обычный 3 12 5 3 3 2 2" xfId="19462"/>
    <cellStyle name="Обычный 3 12 5 3 3 3" xfId="19463"/>
    <cellStyle name="Обычный 3 12 5 3 4" xfId="19464"/>
    <cellStyle name="Обычный 3 12 5 3 4 2" xfId="19465"/>
    <cellStyle name="Обычный 3 12 5 3 5" xfId="19466"/>
    <cellStyle name="Обычный 3 12 5 4" xfId="19467"/>
    <cellStyle name="Обычный 3 12 5 4 2" xfId="19468"/>
    <cellStyle name="Обычный 3 12 5 4 2 2" xfId="19469"/>
    <cellStyle name="Обычный 3 12 5 4 2 2 2" xfId="19470"/>
    <cellStyle name="Обычный 3 12 5 4 2 2 2 2" xfId="19471"/>
    <cellStyle name="Обычный 3 12 5 4 2 2 3" xfId="19472"/>
    <cellStyle name="Обычный 3 12 5 4 2 3" xfId="19473"/>
    <cellStyle name="Обычный 3 12 5 4 2 3 2" xfId="19474"/>
    <cellStyle name="Обычный 3 12 5 4 2 4" xfId="19475"/>
    <cellStyle name="Обычный 3 12 5 4 3" xfId="19476"/>
    <cellStyle name="Обычный 3 12 5 4 3 2" xfId="19477"/>
    <cellStyle name="Обычный 3 12 5 4 3 2 2" xfId="19478"/>
    <cellStyle name="Обычный 3 12 5 4 3 3" xfId="19479"/>
    <cellStyle name="Обычный 3 12 5 4 4" xfId="19480"/>
    <cellStyle name="Обычный 3 12 5 4 4 2" xfId="19481"/>
    <cellStyle name="Обычный 3 12 5 4 5" xfId="19482"/>
    <cellStyle name="Обычный 3 12 5 5" xfId="19483"/>
    <cellStyle name="Обычный 3 12 5 5 2" xfId="19484"/>
    <cellStyle name="Обычный 3 12 5 5 2 2" xfId="19485"/>
    <cellStyle name="Обычный 3 12 5 5 2 2 2" xfId="19486"/>
    <cellStyle name="Обычный 3 12 5 5 2 3" xfId="19487"/>
    <cellStyle name="Обычный 3 12 5 5 3" xfId="19488"/>
    <cellStyle name="Обычный 3 12 5 5 3 2" xfId="19489"/>
    <cellStyle name="Обычный 3 12 5 5 4" xfId="19490"/>
    <cellStyle name="Обычный 3 12 5 6" xfId="19491"/>
    <cellStyle name="Обычный 3 12 5 6 2" xfId="19492"/>
    <cellStyle name="Обычный 3 12 5 6 2 2" xfId="19493"/>
    <cellStyle name="Обычный 3 12 5 6 3" xfId="19494"/>
    <cellStyle name="Обычный 3 12 5 7" xfId="19495"/>
    <cellStyle name="Обычный 3 12 5 7 2" xfId="19496"/>
    <cellStyle name="Обычный 3 12 5 8" xfId="19497"/>
    <cellStyle name="Обычный 3 12 50" xfId="19498"/>
    <cellStyle name="Обычный 3 12 50 2" xfId="19499"/>
    <cellStyle name="Обычный 3 12 50 2 2" xfId="19500"/>
    <cellStyle name="Обычный 3 12 50 2 2 2" xfId="19501"/>
    <cellStyle name="Обычный 3 12 50 2 2 2 2" xfId="19502"/>
    <cellStyle name="Обычный 3 12 50 2 2 3" xfId="19503"/>
    <cellStyle name="Обычный 3 12 50 2 3" xfId="19504"/>
    <cellStyle name="Обычный 3 12 50 2 3 2" xfId="19505"/>
    <cellStyle name="Обычный 3 12 50 2 4" xfId="19506"/>
    <cellStyle name="Обычный 3 12 50 3" xfId="19507"/>
    <cellStyle name="Обычный 3 12 50 3 2" xfId="19508"/>
    <cellStyle name="Обычный 3 12 50 3 2 2" xfId="19509"/>
    <cellStyle name="Обычный 3 12 50 3 3" xfId="19510"/>
    <cellStyle name="Обычный 3 12 50 4" xfId="19511"/>
    <cellStyle name="Обычный 3 12 50 4 2" xfId="19512"/>
    <cellStyle name="Обычный 3 12 50 5" xfId="19513"/>
    <cellStyle name="Обычный 3 12 51" xfId="19514"/>
    <cellStyle name="Обычный 3 12 51 2" xfId="19515"/>
    <cellStyle name="Обычный 3 12 51 2 2" xfId="19516"/>
    <cellStyle name="Обычный 3 12 51 2 2 2" xfId="19517"/>
    <cellStyle name="Обычный 3 12 51 2 3" xfId="19518"/>
    <cellStyle name="Обычный 3 12 51 3" xfId="19519"/>
    <cellStyle name="Обычный 3 12 51 3 2" xfId="19520"/>
    <cellStyle name="Обычный 3 12 51 4" xfId="19521"/>
    <cellStyle name="Обычный 3 12 52" xfId="19522"/>
    <cellStyle name="Обычный 3 12 52 2" xfId="19523"/>
    <cellStyle name="Обычный 3 12 52 2 2" xfId="19524"/>
    <cellStyle name="Обычный 3 12 52 3" xfId="19525"/>
    <cellStyle name="Обычный 3 12 53" xfId="19526"/>
    <cellStyle name="Обычный 3 12 53 2" xfId="19527"/>
    <cellStyle name="Обычный 3 12 54" xfId="19528"/>
    <cellStyle name="Обычный 3 12 6" xfId="19529"/>
    <cellStyle name="Обычный 3 12 6 2" xfId="19530"/>
    <cellStyle name="Обычный 3 12 6 2 2" xfId="19531"/>
    <cellStyle name="Обычный 3 12 6 2 2 2" xfId="19532"/>
    <cellStyle name="Обычный 3 12 6 2 2 2 2" xfId="19533"/>
    <cellStyle name="Обычный 3 12 6 2 2 2 2 2" xfId="19534"/>
    <cellStyle name="Обычный 3 12 6 2 2 2 2 2 2" xfId="19535"/>
    <cellStyle name="Обычный 3 12 6 2 2 2 2 3" xfId="19536"/>
    <cellStyle name="Обычный 3 12 6 2 2 2 3" xfId="19537"/>
    <cellStyle name="Обычный 3 12 6 2 2 2 3 2" xfId="19538"/>
    <cellStyle name="Обычный 3 12 6 2 2 2 4" xfId="19539"/>
    <cellStyle name="Обычный 3 12 6 2 2 3" xfId="19540"/>
    <cellStyle name="Обычный 3 12 6 2 2 3 2" xfId="19541"/>
    <cellStyle name="Обычный 3 12 6 2 2 3 2 2" xfId="19542"/>
    <cellStyle name="Обычный 3 12 6 2 2 3 3" xfId="19543"/>
    <cellStyle name="Обычный 3 12 6 2 2 4" xfId="19544"/>
    <cellStyle name="Обычный 3 12 6 2 2 4 2" xfId="19545"/>
    <cellStyle name="Обычный 3 12 6 2 2 5" xfId="19546"/>
    <cellStyle name="Обычный 3 12 6 2 3" xfId="19547"/>
    <cellStyle name="Обычный 3 12 6 2 3 2" xfId="19548"/>
    <cellStyle name="Обычный 3 12 6 2 3 2 2" xfId="19549"/>
    <cellStyle name="Обычный 3 12 6 2 3 2 2 2" xfId="19550"/>
    <cellStyle name="Обычный 3 12 6 2 3 2 2 2 2" xfId="19551"/>
    <cellStyle name="Обычный 3 12 6 2 3 2 2 3" xfId="19552"/>
    <cellStyle name="Обычный 3 12 6 2 3 2 3" xfId="19553"/>
    <cellStyle name="Обычный 3 12 6 2 3 2 3 2" xfId="19554"/>
    <cellStyle name="Обычный 3 12 6 2 3 2 4" xfId="19555"/>
    <cellStyle name="Обычный 3 12 6 2 3 3" xfId="19556"/>
    <cellStyle name="Обычный 3 12 6 2 3 3 2" xfId="19557"/>
    <cellStyle name="Обычный 3 12 6 2 3 3 2 2" xfId="19558"/>
    <cellStyle name="Обычный 3 12 6 2 3 3 3" xfId="19559"/>
    <cellStyle name="Обычный 3 12 6 2 3 4" xfId="19560"/>
    <cellStyle name="Обычный 3 12 6 2 3 4 2" xfId="19561"/>
    <cellStyle name="Обычный 3 12 6 2 3 5" xfId="19562"/>
    <cellStyle name="Обычный 3 12 6 2 4" xfId="19563"/>
    <cellStyle name="Обычный 3 12 6 2 4 2" xfId="19564"/>
    <cellStyle name="Обычный 3 12 6 2 4 2 2" xfId="19565"/>
    <cellStyle name="Обычный 3 12 6 2 4 2 2 2" xfId="19566"/>
    <cellStyle name="Обычный 3 12 6 2 4 2 3" xfId="19567"/>
    <cellStyle name="Обычный 3 12 6 2 4 3" xfId="19568"/>
    <cellStyle name="Обычный 3 12 6 2 4 3 2" xfId="19569"/>
    <cellStyle name="Обычный 3 12 6 2 4 4" xfId="19570"/>
    <cellStyle name="Обычный 3 12 6 2 5" xfId="19571"/>
    <cellStyle name="Обычный 3 12 6 2 5 2" xfId="19572"/>
    <cellStyle name="Обычный 3 12 6 2 5 2 2" xfId="19573"/>
    <cellStyle name="Обычный 3 12 6 2 5 3" xfId="19574"/>
    <cellStyle name="Обычный 3 12 6 2 6" xfId="19575"/>
    <cellStyle name="Обычный 3 12 6 2 6 2" xfId="19576"/>
    <cellStyle name="Обычный 3 12 6 2 7" xfId="19577"/>
    <cellStyle name="Обычный 3 12 6 3" xfId="19578"/>
    <cellStyle name="Обычный 3 12 6 3 2" xfId="19579"/>
    <cellStyle name="Обычный 3 12 6 3 2 2" xfId="19580"/>
    <cellStyle name="Обычный 3 12 6 3 2 2 2" xfId="19581"/>
    <cellStyle name="Обычный 3 12 6 3 2 2 2 2" xfId="19582"/>
    <cellStyle name="Обычный 3 12 6 3 2 2 3" xfId="19583"/>
    <cellStyle name="Обычный 3 12 6 3 2 3" xfId="19584"/>
    <cellStyle name="Обычный 3 12 6 3 2 3 2" xfId="19585"/>
    <cellStyle name="Обычный 3 12 6 3 2 4" xfId="19586"/>
    <cellStyle name="Обычный 3 12 6 3 3" xfId="19587"/>
    <cellStyle name="Обычный 3 12 6 3 3 2" xfId="19588"/>
    <cellStyle name="Обычный 3 12 6 3 3 2 2" xfId="19589"/>
    <cellStyle name="Обычный 3 12 6 3 3 3" xfId="19590"/>
    <cellStyle name="Обычный 3 12 6 3 4" xfId="19591"/>
    <cellStyle name="Обычный 3 12 6 3 4 2" xfId="19592"/>
    <cellStyle name="Обычный 3 12 6 3 5" xfId="19593"/>
    <cellStyle name="Обычный 3 12 6 4" xfId="19594"/>
    <cellStyle name="Обычный 3 12 6 4 2" xfId="19595"/>
    <cellStyle name="Обычный 3 12 6 4 2 2" xfId="19596"/>
    <cellStyle name="Обычный 3 12 6 4 2 2 2" xfId="19597"/>
    <cellStyle name="Обычный 3 12 6 4 2 2 2 2" xfId="19598"/>
    <cellStyle name="Обычный 3 12 6 4 2 2 3" xfId="19599"/>
    <cellStyle name="Обычный 3 12 6 4 2 3" xfId="19600"/>
    <cellStyle name="Обычный 3 12 6 4 2 3 2" xfId="19601"/>
    <cellStyle name="Обычный 3 12 6 4 2 4" xfId="19602"/>
    <cellStyle name="Обычный 3 12 6 4 3" xfId="19603"/>
    <cellStyle name="Обычный 3 12 6 4 3 2" xfId="19604"/>
    <cellStyle name="Обычный 3 12 6 4 3 2 2" xfId="19605"/>
    <cellStyle name="Обычный 3 12 6 4 3 3" xfId="19606"/>
    <cellStyle name="Обычный 3 12 6 4 4" xfId="19607"/>
    <cellStyle name="Обычный 3 12 6 4 4 2" xfId="19608"/>
    <cellStyle name="Обычный 3 12 6 4 5" xfId="19609"/>
    <cellStyle name="Обычный 3 12 6 5" xfId="19610"/>
    <cellStyle name="Обычный 3 12 6 5 2" xfId="19611"/>
    <cellStyle name="Обычный 3 12 6 5 2 2" xfId="19612"/>
    <cellStyle name="Обычный 3 12 6 5 2 2 2" xfId="19613"/>
    <cellStyle name="Обычный 3 12 6 5 2 3" xfId="19614"/>
    <cellStyle name="Обычный 3 12 6 5 3" xfId="19615"/>
    <cellStyle name="Обычный 3 12 6 5 3 2" xfId="19616"/>
    <cellStyle name="Обычный 3 12 6 5 4" xfId="19617"/>
    <cellStyle name="Обычный 3 12 6 6" xfId="19618"/>
    <cellStyle name="Обычный 3 12 6 6 2" xfId="19619"/>
    <cellStyle name="Обычный 3 12 6 6 2 2" xfId="19620"/>
    <cellStyle name="Обычный 3 12 6 6 3" xfId="19621"/>
    <cellStyle name="Обычный 3 12 6 7" xfId="19622"/>
    <cellStyle name="Обычный 3 12 6 7 2" xfId="19623"/>
    <cellStyle name="Обычный 3 12 6 8" xfId="19624"/>
    <cellStyle name="Обычный 3 12 7" xfId="19625"/>
    <cellStyle name="Обычный 3 12 7 2" xfId="19626"/>
    <cellStyle name="Обычный 3 12 7 2 2" xfId="19627"/>
    <cellStyle name="Обычный 3 12 7 2 2 2" xfId="19628"/>
    <cellStyle name="Обычный 3 12 7 2 2 2 2" xfId="19629"/>
    <cellStyle name="Обычный 3 12 7 2 2 2 2 2" xfId="19630"/>
    <cellStyle name="Обычный 3 12 7 2 2 2 2 2 2" xfId="19631"/>
    <cellStyle name="Обычный 3 12 7 2 2 2 2 3" xfId="19632"/>
    <cellStyle name="Обычный 3 12 7 2 2 2 3" xfId="19633"/>
    <cellStyle name="Обычный 3 12 7 2 2 2 3 2" xfId="19634"/>
    <cellStyle name="Обычный 3 12 7 2 2 2 4" xfId="19635"/>
    <cellStyle name="Обычный 3 12 7 2 2 3" xfId="19636"/>
    <cellStyle name="Обычный 3 12 7 2 2 3 2" xfId="19637"/>
    <cellStyle name="Обычный 3 12 7 2 2 3 2 2" xfId="19638"/>
    <cellStyle name="Обычный 3 12 7 2 2 3 3" xfId="19639"/>
    <cellStyle name="Обычный 3 12 7 2 2 4" xfId="19640"/>
    <cellStyle name="Обычный 3 12 7 2 2 4 2" xfId="19641"/>
    <cellStyle name="Обычный 3 12 7 2 2 5" xfId="19642"/>
    <cellStyle name="Обычный 3 12 7 2 3" xfId="19643"/>
    <cellStyle name="Обычный 3 12 7 2 3 2" xfId="19644"/>
    <cellStyle name="Обычный 3 12 7 2 3 2 2" xfId="19645"/>
    <cellStyle name="Обычный 3 12 7 2 3 2 2 2" xfId="19646"/>
    <cellStyle name="Обычный 3 12 7 2 3 2 2 2 2" xfId="19647"/>
    <cellStyle name="Обычный 3 12 7 2 3 2 2 3" xfId="19648"/>
    <cellStyle name="Обычный 3 12 7 2 3 2 3" xfId="19649"/>
    <cellStyle name="Обычный 3 12 7 2 3 2 3 2" xfId="19650"/>
    <cellStyle name="Обычный 3 12 7 2 3 2 4" xfId="19651"/>
    <cellStyle name="Обычный 3 12 7 2 3 3" xfId="19652"/>
    <cellStyle name="Обычный 3 12 7 2 3 3 2" xfId="19653"/>
    <cellStyle name="Обычный 3 12 7 2 3 3 2 2" xfId="19654"/>
    <cellStyle name="Обычный 3 12 7 2 3 3 3" xfId="19655"/>
    <cellStyle name="Обычный 3 12 7 2 3 4" xfId="19656"/>
    <cellStyle name="Обычный 3 12 7 2 3 4 2" xfId="19657"/>
    <cellStyle name="Обычный 3 12 7 2 3 5" xfId="19658"/>
    <cellStyle name="Обычный 3 12 7 2 4" xfId="19659"/>
    <cellStyle name="Обычный 3 12 7 2 4 2" xfId="19660"/>
    <cellStyle name="Обычный 3 12 7 2 4 2 2" xfId="19661"/>
    <cellStyle name="Обычный 3 12 7 2 4 2 2 2" xfId="19662"/>
    <cellStyle name="Обычный 3 12 7 2 4 2 3" xfId="19663"/>
    <cellStyle name="Обычный 3 12 7 2 4 3" xfId="19664"/>
    <cellStyle name="Обычный 3 12 7 2 4 3 2" xfId="19665"/>
    <cellStyle name="Обычный 3 12 7 2 4 4" xfId="19666"/>
    <cellStyle name="Обычный 3 12 7 2 5" xfId="19667"/>
    <cellStyle name="Обычный 3 12 7 2 5 2" xfId="19668"/>
    <cellStyle name="Обычный 3 12 7 2 5 2 2" xfId="19669"/>
    <cellStyle name="Обычный 3 12 7 2 5 3" xfId="19670"/>
    <cellStyle name="Обычный 3 12 7 2 6" xfId="19671"/>
    <cellStyle name="Обычный 3 12 7 2 6 2" xfId="19672"/>
    <cellStyle name="Обычный 3 12 7 2 7" xfId="19673"/>
    <cellStyle name="Обычный 3 12 7 3" xfId="19674"/>
    <cellStyle name="Обычный 3 12 7 3 2" xfId="19675"/>
    <cellStyle name="Обычный 3 12 7 3 2 2" xfId="19676"/>
    <cellStyle name="Обычный 3 12 7 3 2 2 2" xfId="19677"/>
    <cellStyle name="Обычный 3 12 7 3 2 2 2 2" xfId="19678"/>
    <cellStyle name="Обычный 3 12 7 3 2 2 3" xfId="19679"/>
    <cellStyle name="Обычный 3 12 7 3 2 3" xfId="19680"/>
    <cellStyle name="Обычный 3 12 7 3 2 3 2" xfId="19681"/>
    <cellStyle name="Обычный 3 12 7 3 2 4" xfId="19682"/>
    <cellStyle name="Обычный 3 12 7 3 3" xfId="19683"/>
    <cellStyle name="Обычный 3 12 7 3 3 2" xfId="19684"/>
    <cellStyle name="Обычный 3 12 7 3 3 2 2" xfId="19685"/>
    <cellStyle name="Обычный 3 12 7 3 3 3" xfId="19686"/>
    <cellStyle name="Обычный 3 12 7 3 4" xfId="19687"/>
    <cellStyle name="Обычный 3 12 7 3 4 2" xfId="19688"/>
    <cellStyle name="Обычный 3 12 7 3 5" xfId="19689"/>
    <cellStyle name="Обычный 3 12 7 4" xfId="19690"/>
    <cellStyle name="Обычный 3 12 7 4 2" xfId="19691"/>
    <cellStyle name="Обычный 3 12 7 4 2 2" xfId="19692"/>
    <cellStyle name="Обычный 3 12 7 4 2 2 2" xfId="19693"/>
    <cellStyle name="Обычный 3 12 7 4 2 2 2 2" xfId="19694"/>
    <cellStyle name="Обычный 3 12 7 4 2 2 3" xfId="19695"/>
    <cellStyle name="Обычный 3 12 7 4 2 3" xfId="19696"/>
    <cellStyle name="Обычный 3 12 7 4 2 3 2" xfId="19697"/>
    <cellStyle name="Обычный 3 12 7 4 2 4" xfId="19698"/>
    <cellStyle name="Обычный 3 12 7 4 3" xfId="19699"/>
    <cellStyle name="Обычный 3 12 7 4 3 2" xfId="19700"/>
    <cellStyle name="Обычный 3 12 7 4 3 2 2" xfId="19701"/>
    <cellStyle name="Обычный 3 12 7 4 3 3" xfId="19702"/>
    <cellStyle name="Обычный 3 12 7 4 4" xfId="19703"/>
    <cellStyle name="Обычный 3 12 7 4 4 2" xfId="19704"/>
    <cellStyle name="Обычный 3 12 7 4 5" xfId="19705"/>
    <cellStyle name="Обычный 3 12 7 5" xfId="19706"/>
    <cellStyle name="Обычный 3 12 7 5 2" xfId="19707"/>
    <cellStyle name="Обычный 3 12 7 5 2 2" xfId="19708"/>
    <cellStyle name="Обычный 3 12 7 5 2 2 2" xfId="19709"/>
    <cellStyle name="Обычный 3 12 7 5 2 3" xfId="19710"/>
    <cellStyle name="Обычный 3 12 7 5 3" xfId="19711"/>
    <cellStyle name="Обычный 3 12 7 5 3 2" xfId="19712"/>
    <cellStyle name="Обычный 3 12 7 5 4" xfId="19713"/>
    <cellStyle name="Обычный 3 12 7 6" xfId="19714"/>
    <cellStyle name="Обычный 3 12 7 6 2" xfId="19715"/>
    <cellStyle name="Обычный 3 12 7 6 2 2" xfId="19716"/>
    <cellStyle name="Обычный 3 12 7 6 3" xfId="19717"/>
    <cellStyle name="Обычный 3 12 7 7" xfId="19718"/>
    <cellStyle name="Обычный 3 12 7 7 2" xfId="19719"/>
    <cellStyle name="Обычный 3 12 7 8" xfId="19720"/>
    <cellStyle name="Обычный 3 12 8" xfId="19721"/>
    <cellStyle name="Обычный 3 12 8 2" xfId="19722"/>
    <cellStyle name="Обычный 3 12 8 2 2" xfId="19723"/>
    <cellStyle name="Обычный 3 12 8 2 2 2" xfId="19724"/>
    <cellStyle name="Обычный 3 12 8 2 2 2 2" xfId="19725"/>
    <cellStyle name="Обычный 3 12 8 2 2 2 2 2" xfId="19726"/>
    <cellStyle name="Обычный 3 12 8 2 2 2 2 2 2" xfId="19727"/>
    <cellStyle name="Обычный 3 12 8 2 2 2 2 3" xfId="19728"/>
    <cellStyle name="Обычный 3 12 8 2 2 2 3" xfId="19729"/>
    <cellStyle name="Обычный 3 12 8 2 2 2 3 2" xfId="19730"/>
    <cellStyle name="Обычный 3 12 8 2 2 2 4" xfId="19731"/>
    <cellStyle name="Обычный 3 12 8 2 2 3" xfId="19732"/>
    <cellStyle name="Обычный 3 12 8 2 2 3 2" xfId="19733"/>
    <cellStyle name="Обычный 3 12 8 2 2 3 2 2" xfId="19734"/>
    <cellStyle name="Обычный 3 12 8 2 2 3 3" xfId="19735"/>
    <cellStyle name="Обычный 3 12 8 2 2 4" xfId="19736"/>
    <cellStyle name="Обычный 3 12 8 2 2 4 2" xfId="19737"/>
    <cellStyle name="Обычный 3 12 8 2 2 5" xfId="19738"/>
    <cellStyle name="Обычный 3 12 8 2 3" xfId="19739"/>
    <cellStyle name="Обычный 3 12 8 2 3 2" xfId="19740"/>
    <cellStyle name="Обычный 3 12 8 2 3 2 2" xfId="19741"/>
    <cellStyle name="Обычный 3 12 8 2 3 2 2 2" xfId="19742"/>
    <cellStyle name="Обычный 3 12 8 2 3 2 2 2 2" xfId="19743"/>
    <cellStyle name="Обычный 3 12 8 2 3 2 2 3" xfId="19744"/>
    <cellStyle name="Обычный 3 12 8 2 3 2 3" xfId="19745"/>
    <cellStyle name="Обычный 3 12 8 2 3 2 3 2" xfId="19746"/>
    <cellStyle name="Обычный 3 12 8 2 3 2 4" xfId="19747"/>
    <cellStyle name="Обычный 3 12 8 2 3 3" xfId="19748"/>
    <cellStyle name="Обычный 3 12 8 2 3 3 2" xfId="19749"/>
    <cellStyle name="Обычный 3 12 8 2 3 3 2 2" xfId="19750"/>
    <cellStyle name="Обычный 3 12 8 2 3 3 3" xfId="19751"/>
    <cellStyle name="Обычный 3 12 8 2 3 4" xfId="19752"/>
    <cellStyle name="Обычный 3 12 8 2 3 4 2" xfId="19753"/>
    <cellStyle name="Обычный 3 12 8 2 3 5" xfId="19754"/>
    <cellStyle name="Обычный 3 12 8 2 4" xfId="19755"/>
    <cellStyle name="Обычный 3 12 8 2 4 2" xfId="19756"/>
    <cellStyle name="Обычный 3 12 8 2 4 2 2" xfId="19757"/>
    <cellStyle name="Обычный 3 12 8 2 4 2 2 2" xfId="19758"/>
    <cellStyle name="Обычный 3 12 8 2 4 2 3" xfId="19759"/>
    <cellStyle name="Обычный 3 12 8 2 4 3" xfId="19760"/>
    <cellStyle name="Обычный 3 12 8 2 4 3 2" xfId="19761"/>
    <cellStyle name="Обычный 3 12 8 2 4 4" xfId="19762"/>
    <cellStyle name="Обычный 3 12 8 2 5" xfId="19763"/>
    <cellStyle name="Обычный 3 12 8 2 5 2" xfId="19764"/>
    <cellStyle name="Обычный 3 12 8 2 5 2 2" xfId="19765"/>
    <cellStyle name="Обычный 3 12 8 2 5 3" xfId="19766"/>
    <cellStyle name="Обычный 3 12 8 2 6" xfId="19767"/>
    <cellStyle name="Обычный 3 12 8 2 6 2" xfId="19768"/>
    <cellStyle name="Обычный 3 12 8 2 7" xfId="19769"/>
    <cellStyle name="Обычный 3 12 8 3" xfId="19770"/>
    <cellStyle name="Обычный 3 12 8 3 2" xfId="19771"/>
    <cellStyle name="Обычный 3 12 8 3 2 2" xfId="19772"/>
    <cellStyle name="Обычный 3 12 8 3 2 2 2" xfId="19773"/>
    <cellStyle name="Обычный 3 12 8 3 2 2 2 2" xfId="19774"/>
    <cellStyle name="Обычный 3 12 8 3 2 2 3" xfId="19775"/>
    <cellStyle name="Обычный 3 12 8 3 2 3" xfId="19776"/>
    <cellStyle name="Обычный 3 12 8 3 2 3 2" xfId="19777"/>
    <cellStyle name="Обычный 3 12 8 3 2 4" xfId="19778"/>
    <cellStyle name="Обычный 3 12 8 3 3" xfId="19779"/>
    <cellStyle name="Обычный 3 12 8 3 3 2" xfId="19780"/>
    <cellStyle name="Обычный 3 12 8 3 3 2 2" xfId="19781"/>
    <cellStyle name="Обычный 3 12 8 3 3 3" xfId="19782"/>
    <cellStyle name="Обычный 3 12 8 3 4" xfId="19783"/>
    <cellStyle name="Обычный 3 12 8 3 4 2" xfId="19784"/>
    <cellStyle name="Обычный 3 12 8 3 5" xfId="19785"/>
    <cellStyle name="Обычный 3 12 8 4" xfId="19786"/>
    <cellStyle name="Обычный 3 12 8 4 2" xfId="19787"/>
    <cellStyle name="Обычный 3 12 8 4 2 2" xfId="19788"/>
    <cellStyle name="Обычный 3 12 8 4 2 2 2" xfId="19789"/>
    <cellStyle name="Обычный 3 12 8 4 2 2 2 2" xfId="19790"/>
    <cellStyle name="Обычный 3 12 8 4 2 2 3" xfId="19791"/>
    <cellStyle name="Обычный 3 12 8 4 2 3" xfId="19792"/>
    <cellStyle name="Обычный 3 12 8 4 2 3 2" xfId="19793"/>
    <cellStyle name="Обычный 3 12 8 4 2 4" xfId="19794"/>
    <cellStyle name="Обычный 3 12 8 4 3" xfId="19795"/>
    <cellStyle name="Обычный 3 12 8 4 3 2" xfId="19796"/>
    <cellStyle name="Обычный 3 12 8 4 3 2 2" xfId="19797"/>
    <cellStyle name="Обычный 3 12 8 4 3 3" xfId="19798"/>
    <cellStyle name="Обычный 3 12 8 4 4" xfId="19799"/>
    <cellStyle name="Обычный 3 12 8 4 4 2" xfId="19800"/>
    <cellStyle name="Обычный 3 12 8 4 5" xfId="19801"/>
    <cellStyle name="Обычный 3 12 8 5" xfId="19802"/>
    <cellStyle name="Обычный 3 12 8 5 2" xfId="19803"/>
    <cellStyle name="Обычный 3 12 8 5 2 2" xfId="19804"/>
    <cellStyle name="Обычный 3 12 8 5 2 2 2" xfId="19805"/>
    <cellStyle name="Обычный 3 12 8 5 2 3" xfId="19806"/>
    <cellStyle name="Обычный 3 12 8 5 3" xfId="19807"/>
    <cellStyle name="Обычный 3 12 8 5 3 2" xfId="19808"/>
    <cellStyle name="Обычный 3 12 8 5 4" xfId="19809"/>
    <cellStyle name="Обычный 3 12 8 6" xfId="19810"/>
    <cellStyle name="Обычный 3 12 8 6 2" xfId="19811"/>
    <cellStyle name="Обычный 3 12 8 6 2 2" xfId="19812"/>
    <cellStyle name="Обычный 3 12 8 6 3" xfId="19813"/>
    <cellStyle name="Обычный 3 12 8 7" xfId="19814"/>
    <cellStyle name="Обычный 3 12 8 7 2" xfId="19815"/>
    <cellStyle name="Обычный 3 12 8 8" xfId="19816"/>
    <cellStyle name="Обычный 3 12 9" xfId="19817"/>
    <cellStyle name="Обычный 3 12 9 2" xfId="19818"/>
    <cellStyle name="Обычный 3 12 9 2 2" xfId="19819"/>
    <cellStyle name="Обычный 3 12 9 2 2 2" xfId="19820"/>
    <cellStyle name="Обычный 3 12 9 2 2 2 2" xfId="19821"/>
    <cellStyle name="Обычный 3 12 9 2 2 2 2 2" xfId="19822"/>
    <cellStyle name="Обычный 3 12 9 2 2 2 2 2 2" xfId="19823"/>
    <cellStyle name="Обычный 3 12 9 2 2 2 2 3" xfId="19824"/>
    <cellStyle name="Обычный 3 12 9 2 2 2 3" xfId="19825"/>
    <cellStyle name="Обычный 3 12 9 2 2 2 3 2" xfId="19826"/>
    <cellStyle name="Обычный 3 12 9 2 2 2 4" xfId="19827"/>
    <cellStyle name="Обычный 3 12 9 2 2 3" xfId="19828"/>
    <cellStyle name="Обычный 3 12 9 2 2 3 2" xfId="19829"/>
    <cellStyle name="Обычный 3 12 9 2 2 3 2 2" xfId="19830"/>
    <cellStyle name="Обычный 3 12 9 2 2 3 3" xfId="19831"/>
    <cellStyle name="Обычный 3 12 9 2 2 4" xfId="19832"/>
    <cellStyle name="Обычный 3 12 9 2 2 4 2" xfId="19833"/>
    <cellStyle name="Обычный 3 12 9 2 2 5" xfId="19834"/>
    <cellStyle name="Обычный 3 12 9 2 3" xfId="19835"/>
    <cellStyle name="Обычный 3 12 9 2 3 2" xfId="19836"/>
    <cellStyle name="Обычный 3 12 9 2 3 2 2" xfId="19837"/>
    <cellStyle name="Обычный 3 12 9 2 3 2 2 2" xfId="19838"/>
    <cellStyle name="Обычный 3 12 9 2 3 2 2 2 2" xfId="19839"/>
    <cellStyle name="Обычный 3 12 9 2 3 2 2 3" xfId="19840"/>
    <cellStyle name="Обычный 3 12 9 2 3 2 3" xfId="19841"/>
    <cellStyle name="Обычный 3 12 9 2 3 2 3 2" xfId="19842"/>
    <cellStyle name="Обычный 3 12 9 2 3 2 4" xfId="19843"/>
    <cellStyle name="Обычный 3 12 9 2 3 3" xfId="19844"/>
    <cellStyle name="Обычный 3 12 9 2 3 3 2" xfId="19845"/>
    <cellStyle name="Обычный 3 12 9 2 3 3 2 2" xfId="19846"/>
    <cellStyle name="Обычный 3 12 9 2 3 3 3" xfId="19847"/>
    <cellStyle name="Обычный 3 12 9 2 3 4" xfId="19848"/>
    <cellStyle name="Обычный 3 12 9 2 3 4 2" xfId="19849"/>
    <cellStyle name="Обычный 3 12 9 2 3 5" xfId="19850"/>
    <cellStyle name="Обычный 3 12 9 2 4" xfId="19851"/>
    <cellStyle name="Обычный 3 12 9 2 4 2" xfId="19852"/>
    <cellStyle name="Обычный 3 12 9 2 4 2 2" xfId="19853"/>
    <cellStyle name="Обычный 3 12 9 2 4 2 2 2" xfId="19854"/>
    <cellStyle name="Обычный 3 12 9 2 4 2 3" xfId="19855"/>
    <cellStyle name="Обычный 3 12 9 2 4 3" xfId="19856"/>
    <cellStyle name="Обычный 3 12 9 2 4 3 2" xfId="19857"/>
    <cellStyle name="Обычный 3 12 9 2 4 4" xfId="19858"/>
    <cellStyle name="Обычный 3 12 9 2 5" xfId="19859"/>
    <cellStyle name="Обычный 3 12 9 2 5 2" xfId="19860"/>
    <cellStyle name="Обычный 3 12 9 2 5 2 2" xfId="19861"/>
    <cellStyle name="Обычный 3 12 9 2 5 3" xfId="19862"/>
    <cellStyle name="Обычный 3 12 9 2 6" xfId="19863"/>
    <cellStyle name="Обычный 3 12 9 2 6 2" xfId="19864"/>
    <cellStyle name="Обычный 3 12 9 2 7" xfId="19865"/>
    <cellStyle name="Обычный 3 12 9 3" xfId="19866"/>
    <cellStyle name="Обычный 3 12 9 3 2" xfId="19867"/>
    <cellStyle name="Обычный 3 12 9 3 2 2" xfId="19868"/>
    <cellStyle name="Обычный 3 12 9 3 2 2 2" xfId="19869"/>
    <cellStyle name="Обычный 3 12 9 3 2 2 2 2" xfId="19870"/>
    <cellStyle name="Обычный 3 12 9 3 2 2 3" xfId="19871"/>
    <cellStyle name="Обычный 3 12 9 3 2 3" xfId="19872"/>
    <cellStyle name="Обычный 3 12 9 3 2 3 2" xfId="19873"/>
    <cellStyle name="Обычный 3 12 9 3 2 4" xfId="19874"/>
    <cellStyle name="Обычный 3 12 9 3 3" xfId="19875"/>
    <cellStyle name="Обычный 3 12 9 3 3 2" xfId="19876"/>
    <cellStyle name="Обычный 3 12 9 3 3 2 2" xfId="19877"/>
    <cellStyle name="Обычный 3 12 9 3 3 3" xfId="19878"/>
    <cellStyle name="Обычный 3 12 9 3 4" xfId="19879"/>
    <cellStyle name="Обычный 3 12 9 3 4 2" xfId="19880"/>
    <cellStyle name="Обычный 3 12 9 3 5" xfId="19881"/>
    <cellStyle name="Обычный 3 12 9 4" xfId="19882"/>
    <cellStyle name="Обычный 3 12 9 4 2" xfId="19883"/>
    <cellStyle name="Обычный 3 12 9 4 2 2" xfId="19884"/>
    <cellStyle name="Обычный 3 12 9 4 2 2 2" xfId="19885"/>
    <cellStyle name="Обычный 3 12 9 4 2 2 2 2" xfId="19886"/>
    <cellStyle name="Обычный 3 12 9 4 2 2 3" xfId="19887"/>
    <cellStyle name="Обычный 3 12 9 4 2 3" xfId="19888"/>
    <cellStyle name="Обычный 3 12 9 4 2 3 2" xfId="19889"/>
    <cellStyle name="Обычный 3 12 9 4 2 4" xfId="19890"/>
    <cellStyle name="Обычный 3 12 9 4 3" xfId="19891"/>
    <cellStyle name="Обычный 3 12 9 4 3 2" xfId="19892"/>
    <cellStyle name="Обычный 3 12 9 4 3 2 2" xfId="19893"/>
    <cellStyle name="Обычный 3 12 9 4 3 3" xfId="19894"/>
    <cellStyle name="Обычный 3 12 9 4 4" xfId="19895"/>
    <cellStyle name="Обычный 3 12 9 4 4 2" xfId="19896"/>
    <cellStyle name="Обычный 3 12 9 4 5" xfId="19897"/>
    <cellStyle name="Обычный 3 12 9 5" xfId="19898"/>
    <cellStyle name="Обычный 3 12 9 5 2" xfId="19899"/>
    <cellStyle name="Обычный 3 12 9 5 2 2" xfId="19900"/>
    <cellStyle name="Обычный 3 12 9 5 2 2 2" xfId="19901"/>
    <cellStyle name="Обычный 3 12 9 5 2 3" xfId="19902"/>
    <cellStyle name="Обычный 3 12 9 5 3" xfId="19903"/>
    <cellStyle name="Обычный 3 12 9 5 3 2" xfId="19904"/>
    <cellStyle name="Обычный 3 12 9 5 4" xfId="19905"/>
    <cellStyle name="Обычный 3 12 9 6" xfId="19906"/>
    <cellStyle name="Обычный 3 12 9 6 2" xfId="19907"/>
    <cellStyle name="Обычный 3 12 9 6 2 2" xfId="19908"/>
    <cellStyle name="Обычный 3 12 9 6 3" xfId="19909"/>
    <cellStyle name="Обычный 3 12 9 7" xfId="19910"/>
    <cellStyle name="Обычный 3 12 9 7 2" xfId="19911"/>
    <cellStyle name="Обычный 3 12 9 8" xfId="19912"/>
    <cellStyle name="Обычный 3 13" xfId="19913"/>
    <cellStyle name="Обычный 3 13 10" xfId="19914"/>
    <cellStyle name="Обычный 3 13 10 2" xfId="19915"/>
    <cellStyle name="Обычный 3 13 10 2 2" xfId="19916"/>
    <cellStyle name="Обычный 3 13 10 2 2 2" xfId="19917"/>
    <cellStyle name="Обычный 3 13 10 2 2 2 2" xfId="19918"/>
    <cellStyle name="Обычный 3 13 10 2 2 2 2 2" xfId="19919"/>
    <cellStyle name="Обычный 3 13 10 2 2 2 2 2 2" xfId="19920"/>
    <cellStyle name="Обычный 3 13 10 2 2 2 2 3" xfId="19921"/>
    <cellStyle name="Обычный 3 13 10 2 2 2 3" xfId="19922"/>
    <cellStyle name="Обычный 3 13 10 2 2 2 3 2" xfId="19923"/>
    <cellStyle name="Обычный 3 13 10 2 2 2 4" xfId="19924"/>
    <cellStyle name="Обычный 3 13 10 2 2 3" xfId="19925"/>
    <cellStyle name="Обычный 3 13 10 2 2 3 2" xfId="19926"/>
    <cellStyle name="Обычный 3 13 10 2 2 3 2 2" xfId="19927"/>
    <cellStyle name="Обычный 3 13 10 2 2 3 3" xfId="19928"/>
    <cellStyle name="Обычный 3 13 10 2 2 4" xfId="19929"/>
    <cellStyle name="Обычный 3 13 10 2 2 4 2" xfId="19930"/>
    <cellStyle name="Обычный 3 13 10 2 2 5" xfId="19931"/>
    <cellStyle name="Обычный 3 13 10 2 3" xfId="19932"/>
    <cellStyle name="Обычный 3 13 10 2 3 2" xfId="19933"/>
    <cellStyle name="Обычный 3 13 10 2 3 2 2" xfId="19934"/>
    <cellStyle name="Обычный 3 13 10 2 3 2 2 2" xfId="19935"/>
    <cellStyle name="Обычный 3 13 10 2 3 2 2 2 2" xfId="19936"/>
    <cellStyle name="Обычный 3 13 10 2 3 2 2 3" xfId="19937"/>
    <cellStyle name="Обычный 3 13 10 2 3 2 3" xfId="19938"/>
    <cellStyle name="Обычный 3 13 10 2 3 2 3 2" xfId="19939"/>
    <cellStyle name="Обычный 3 13 10 2 3 2 4" xfId="19940"/>
    <cellStyle name="Обычный 3 13 10 2 3 3" xfId="19941"/>
    <cellStyle name="Обычный 3 13 10 2 3 3 2" xfId="19942"/>
    <cellStyle name="Обычный 3 13 10 2 3 3 2 2" xfId="19943"/>
    <cellStyle name="Обычный 3 13 10 2 3 3 3" xfId="19944"/>
    <cellStyle name="Обычный 3 13 10 2 3 4" xfId="19945"/>
    <cellStyle name="Обычный 3 13 10 2 3 4 2" xfId="19946"/>
    <cellStyle name="Обычный 3 13 10 2 3 5" xfId="19947"/>
    <cellStyle name="Обычный 3 13 10 2 4" xfId="19948"/>
    <cellStyle name="Обычный 3 13 10 2 4 2" xfId="19949"/>
    <cellStyle name="Обычный 3 13 10 2 4 2 2" xfId="19950"/>
    <cellStyle name="Обычный 3 13 10 2 4 2 2 2" xfId="19951"/>
    <cellStyle name="Обычный 3 13 10 2 4 2 3" xfId="19952"/>
    <cellStyle name="Обычный 3 13 10 2 4 3" xfId="19953"/>
    <cellStyle name="Обычный 3 13 10 2 4 3 2" xfId="19954"/>
    <cellStyle name="Обычный 3 13 10 2 4 4" xfId="19955"/>
    <cellStyle name="Обычный 3 13 10 2 5" xfId="19956"/>
    <cellStyle name="Обычный 3 13 10 2 5 2" xfId="19957"/>
    <cellStyle name="Обычный 3 13 10 2 5 2 2" xfId="19958"/>
    <cellStyle name="Обычный 3 13 10 2 5 3" xfId="19959"/>
    <cellStyle name="Обычный 3 13 10 2 6" xfId="19960"/>
    <cellStyle name="Обычный 3 13 10 2 6 2" xfId="19961"/>
    <cellStyle name="Обычный 3 13 10 2 7" xfId="19962"/>
    <cellStyle name="Обычный 3 13 10 3" xfId="19963"/>
    <cellStyle name="Обычный 3 13 10 3 2" xfId="19964"/>
    <cellStyle name="Обычный 3 13 10 3 2 2" xfId="19965"/>
    <cellStyle name="Обычный 3 13 10 3 2 2 2" xfId="19966"/>
    <cellStyle name="Обычный 3 13 10 3 2 2 2 2" xfId="19967"/>
    <cellStyle name="Обычный 3 13 10 3 2 2 3" xfId="19968"/>
    <cellStyle name="Обычный 3 13 10 3 2 3" xfId="19969"/>
    <cellStyle name="Обычный 3 13 10 3 2 3 2" xfId="19970"/>
    <cellStyle name="Обычный 3 13 10 3 2 4" xfId="19971"/>
    <cellStyle name="Обычный 3 13 10 3 3" xfId="19972"/>
    <cellStyle name="Обычный 3 13 10 3 3 2" xfId="19973"/>
    <cellStyle name="Обычный 3 13 10 3 3 2 2" xfId="19974"/>
    <cellStyle name="Обычный 3 13 10 3 3 3" xfId="19975"/>
    <cellStyle name="Обычный 3 13 10 3 4" xfId="19976"/>
    <cellStyle name="Обычный 3 13 10 3 4 2" xfId="19977"/>
    <cellStyle name="Обычный 3 13 10 3 5" xfId="19978"/>
    <cellStyle name="Обычный 3 13 10 4" xfId="19979"/>
    <cellStyle name="Обычный 3 13 10 4 2" xfId="19980"/>
    <cellStyle name="Обычный 3 13 10 4 2 2" xfId="19981"/>
    <cellStyle name="Обычный 3 13 10 4 2 2 2" xfId="19982"/>
    <cellStyle name="Обычный 3 13 10 4 2 2 2 2" xfId="19983"/>
    <cellStyle name="Обычный 3 13 10 4 2 2 3" xfId="19984"/>
    <cellStyle name="Обычный 3 13 10 4 2 3" xfId="19985"/>
    <cellStyle name="Обычный 3 13 10 4 2 3 2" xfId="19986"/>
    <cellStyle name="Обычный 3 13 10 4 2 4" xfId="19987"/>
    <cellStyle name="Обычный 3 13 10 4 3" xfId="19988"/>
    <cellStyle name="Обычный 3 13 10 4 3 2" xfId="19989"/>
    <cellStyle name="Обычный 3 13 10 4 3 2 2" xfId="19990"/>
    <cellStyle name="Обычный 3 13 10 4 3 3" xfId="19991"/>
    <cellStyle name="Обычный 3 13 10 4 4" xfId="19992"/>
    <cellStyle name="Обычный 3 13 10 4 4 2" xfId="19993"/>
    <cellStyle name="Обычный 3 13 10 4 5" xfId="19994"/>
    <cellStyle name="Обычный 3 13 10 5" xfId="19995"/>
    <cellStyle name="Обычный 3 13 10 5 2" xfId="19996"/>
    <cellStyle name="Обычный 3 13 10 5 2 2" xfId="19997"/>
    <cellStyle name="Обычный 3 13 10 5 2 2 2" xfId="19998"/>
    <cellStyle name="Обычный 3 13 10 5 2 3" xfId="19999"/>
    <cellStyle name="Обычный 3 13 10 5 3" xfId="20000"/>
    <cellStyle name="Обычный 3 13 10 5 3 2" xfId="20001"/>
    <cellStyle name="Обычный 3 13 10 5 4" xfId="20002"/>
    <cellStyle name="Обычный 3 13 10 6" xfId="20003"/>
    <cellStyle name="Обычный 3 13 10 6 2" xfId="20004"/>
    <cellStyle name="Обычный 3 13 10 6 2 2" xfId="20005"/>
    <cellStyle name="Обычный 3 13 10 6 3" xfId="20006"/>
    <cellStyle name="Обычный 3 13 10 7" xfId="20007"/>
    <cellStyle name="Обычный 3 13 10 7 2" xfId="20008"/>
    <cellStyle name="Обычный 3 13 10 8" xfId="20009"/>
    <cellStyle name="Обычный 3 13 11" xfId="20010"/>
    <cellStyle name="Обычный 3 13 11 2" xfId="20011"/>
    <cellStyle name="Обычный 3 13 11 2 2" xfId="20012"/>
    <cellStyle name="Обычный 3 13 11 2 2 2" xfId="20013"/>
    <cellStyle name="Обычный 3 13 11 2 2 2 2" xfId="20014"/>
    <cellStyle name="Обычный 3 13 11 2 2 2 2 2" xfId="20015"/>
    <cellStyle name="Обычный 3 13 11 2 2 2 2 2 2" xfId="20016"/>
    <cellStyle name="Обычный 3 13 11 2 2 2 2 3" xfId="20017"/>
    <cellStyle name="Обычный 3 13 11 2 2 2 3" xfId="20018"/>
    <cellStyle name="Обычный 3 13 11 2 2 2 3 2" xfId="20019"/>
    <cellStyle name="Обычный 3 13 11 2 2 2 4" xfId="20020"/>
    <cellStyle name="Обычный 3 13 11 2 2 3" xfId="20021"/>
    <cellStyle name="Обычный 3 13 11 2 2 3 2" xfId="20022"/>
    <cellStyle name="Обычный 3 13 11 2 2 3 2 2" xfId="20023"/>
    <cellStyle name="Обычный 3 13 11 2 2 3 3" xfId="20024"/>
    <cellStyle name="Обычный 3 13 11 2 2 4" xfId="20025"/>
    <cellStyle name="Обычный 3 13 11 2 2 4 2" xfId="20026"/>
    <cellStyle name="Обычный 3 13 11 2 2 5" xfId="20027"/>
    <cellStyle name="Обычный 3 13 11 2 3" xfId="20028"/>
    <cellStyle name="Обычный 3 13 11 2 3 2" xfId="20029"/>
    <cellStyle name="Обычный 3 13 11 2 3 2 2" xfId="20030"/>
    <cellStyle name="Обычный 3 13 11 2 3 2 2 2" xfId="20031"/>
    <cellStyle name="Обычный 3 13 11 2 3 2 2 2 2" xfId="20032"/>
    <cellStyle name="Обычный 3 13 11 2 3 2 2 3" xfId="20033"/>
    <cellStyle name="Обычный 3 13 11 2 3 2 3" xfId="20034"/>
    <cellStyle name="Обычный 3 13 11 2 3 2 3 2" xfId="20035"/>
    <cellStyle name="Обычный 3 13 11 2 3 2 4" xfId="20036"/>
    <cellStyle name="Обычный 3 13 11 2 3 3" xfId="20037"/>
    <cellStyle name="Обычный 3 13 11 2 3 3 2" xfId="20038"/>
    <cellStyle name="Обычный 3 13 11 2 3 3 2 2" xfId="20039"/>
    <cellStyle name="Обычный 3 13 11 2 3 3 3" xfId="20040"/>
    <cellStyle name="Обычный 3 13 11 2 3 4" xfId="20041"/>
    <cellStyle name="Обычный 3 13 11 2 3 4 2" xfId="20042"/>
    <cellStyle name="Обычный 3 13 11 2 3 5" xfId="20043"/>
    <cellStyle name="Обычный 3 13 11 2 4" xfId="20044"/>
    <cellStyle name="Обычный 3 13 11 2 4 2" xfId="20045"/>
    <cellStyle name="Обычный 3 13 11 2 4 2 2" xfId="20046"/>
    <cellStyle name="Обычный 3 13 11 2 4 2 2 2" xfId="20047"/>
    <cellStyle name="Обычный 3 13 11 2 4 2 3" xfId="20048"/>
    <cellStyle name="Обычный 3 13 11 2 4 3" xfId="20049"/>
    <cellStyle name="Обычный 3 13 11 2 4 3 2" xfId="20050"/>
    <cellStyle name="Обычный 3 13 11 2 4 4" xfId="20051"/>
    <cellStyle name="Обычный 3 13 11 2 5" xfId="20052"/>
    <cellStyle name="Обычный 3 13 11 2 5 2" xfId="20053"/>
    <cellStyle name="Обычный 3 13 11 2 5 2 2" xfId="20054"/>
    <cellStyle name="Обычный 3 13 11 2 5 3" xfId="20055"/>
    <cellStyle name="Обычный 3 13 11 2 6" xfId="20056"/>
    <cellStyle name="Обычный 3 13 11 2 6 2" xfId="20057"/>
    <cellStyle name="Обычный 3 13 11 2 7" xfId="20058"/>
    <cellStyle name="Обычный 3 13 11 3" xfId="20059"/>
    <cellStyle name="Обычный 3 13 11 3 2" xfId="20060"/>
    <cellStyle name="Обычный 3 13 11 3 2 2" xfId="20061"/>
    <cellStyle name="Обычный 3 13 11 3 2 2 2" xfId="20062"/>
    <cellStyle name="Обычный 3 13 11 3 2 2 2 2" xfId="20063"/>
    <cellStyle name="Обычный 3 13 11 3 2 2 3" xfId="20064"/>
    <cellStyle name="Обычный 3 13 11 3 2 3" xfId="20065"/>
    <cellStyle name="Обычный 3 13 11 3 2 3 2" xfId="20066"/>
    <cellStyle name="Обычный 3 13 11 3 2 4" xfId="20067"/>
    <cellStyle name="Обычный 3 13 11 3 3" xfId="20068"/>
    <cellStyle name="Обычный 3 13 11 3 3 2" xfId="20069"/>
    <cellStyle name="Обычный 3 13 11 3 3 2 2" xfId="20070"/>
    <cellStyle name="Обычный 3 13 11 3 3 3" xfId="20071"/>
    <cellStyle name="Обычный 3 13 11 3 4" xfId="20072"/>
    <cellStyle name="Обычный 3 13 11 3 4 2" xfId="20073"/>
    <cellStyle name="Обычный 3 13 11 3 5" xfId="20074"/>
    <cellStyle name="Обычный 3 13 11 4" xfId="20075"/>
    <cellStyle name="Обычный 3 13 11 4 2" xfId="20076"/>
    <cellStyle name="Обычный 3 13 11 4 2 2" xfId="20077"/>
    <cellStyle name="Обычный 3 13 11 4 2 2 2" xfId="20078"/>
    <cellStyle name="Обычный 3 13 11 4 2 2 2 2" xfId="20079"/>
    <cellStyle name="Обычный 3 13 11 4 2 2 3" xfId="20080"/>
    <cellStyle name="Обычный 3 13 11 4 2 3" xfId="20081"/>
    <cellStyle name="Обычный 3 13 11 4 2 3 2" xfId="20082"/>
    <cellStyle name="Обычный 3 13 11 4 2 4" xfId="20083"/>
    <cellStyle name="Обычный 3 13 11 4 3" xfId="20084"/>
    <cellStyle name="Обычный 3 13 11 4 3 2" xfId="20085"/>
    <cellStyle name="Обычный 3 13 11 4 3 2 2" xfId="20086"/>
    <cellStyle name="Обычный 3 13 11 4 3 3" xfId="20087"/>
    <cellStyle name="Обычный 3 13 11 4 4" xfId="20088"/>
    <cellStyle name="Обычный 3 13 11 4 4 2" xfId="20089"/>
    <cellStyle name="Обычный 3 13 11 4 5" xfId="20090"/>
    <cellStyle name="Обычный 3 13 11 5" xfId="20091"/>
    <cellStyle name="Обычный 3 13 11 5 2" xfId="20092"/>
    <cellStyle name="Обычный 3 13 11 5 2 2" xfId="20093"/>
    <cellStyle name="Обычный 3 13 11 5 2 2 2" xfId="20094"/>
    <cellStyle name="Обычный 3 13 11 5 2 3" xfId="20095"/>
    <cellStyle name="Обычный 3 13 11 5 3" xfId="20096"/>
    <cellStyle name="Обычный 3 13 11 5 3 2" xfId="20097"/>
    <cellStyle name="Обычный 3 13 11 5 4" xfId="20098"/>
    <cellStyle name="Обычный 3 13 11 6" xfId="20099"/>
    <cellStyle name="Обычный 3 13 11 6 2" xfId="20100"/>
    <cellStyle name="Обычный 3 13 11 6 2 2" xfId="20101"/>
    <cellStyle name="Обычный 3 13 11 6 3" xfId="20102"/>
    <cellStyle name="Обычный 3 13 11 7" xfId="20103"/>
    <cellStyle name="Обычный 3 13 11 7 2" xfId="20104"/>
    <cellStyle name="Обычный 3 13 11 8" xfId="20105"/>
    <cellStyle name="Обычный 3 13 12" xfId="20106"/>
    <cellStyle name="Обычный 3 13 12 2" xfId="20107"/>
    <cellStyle name="Обычный 3 13 12 2 2" xfId="20108"/>
    <cellStyle name="Обычный 3 13 12 2 2 2" xfId="20109"/>
    <cellStyle name="Обычный 3 13 12 2 2 2 2" xfId="20110"/>
    <cellStyle name="Обычный 3 13 12 2 2 2 2 2" xfId="20111"/>
    <cellStyle name="Обычный 3 13 12 2 2 2 2 2 2" xfId="20112"/>
    <cellStyle name="Обычный 3 13 12 2 2 2 2 3" xfId="20113"/>
    <cellStyle name="Обычный 3 13 12 2 2 2 3" xfId="20114"/>
    <cellStyle name="Обычный 3 13 12 2 2 2 3 2" xfId="20115"/>
    <cellStyle name="Обычный 3 13 12 2 2 2 4" xfId="20116"/>
    <cellStyle name="Обычный 3 13 12 2 2 3" xfId="20117"/>
    <cellStyle name="Обычный 3 13 12 2 2 3 2" xfId="20118"/>
    <cellStyle name="Обычный 3 13 12 2 2 3 2 2" xfId="20119"/>
    <cellStyle name="Обычный 3 13 12 2 2 3 3" xfId="20120"/>
    <cellStyle name="Обычный 3 13 12 2 2 4" xfId="20121"/>
    <cellStyle name="Обычный 3 13 12 2 2 4 2" xfId="20122"/>
    <cellStyle name="Обычный 3 13 12 2 2 5" xfId="20123"/>
    <cellStyle name="Обычный 3 13 12 2 3" xfId="20124"/>
    <cellStyle name="Обычный 3 13 12 2 3 2" xfId="20125"/>
    <cellStyle name="Обычный 3 13 12 2 3 2 2" xfId="20126"/>
    <cellStyle name="Обычный 3 13 12 2 3 2 2 2" xfId="20127"/>
    <cellStyle name="Обычный 3 13 12 2 3 2 2 2 2" xfId="20128"/>
    <cellStyle name="Обычный 3 13 12 2 3 2 2 3" xfId="20129"/>
    <cellStyle name="Обычный 3 13 12 2 3 2 3" xfId="20130"/>
    <cellStyle name="Обычный 3 13 12 2 3 2 3 2" xfId="20131"/>
    <cellStyle name="Обычный 3 13 12 2 3 2 4" xfId="20132"/>
    <cellStyle name="Обычный 3 13 12 2 3 3" xfId="20133"/>
    <cellStyle name="Обычный 3 13 12 2 3 3 2" xfId="20134"/>
    <cellStyle name="Обычный 3 13 12 2 3 3 2 2" xfId="20135"/>
    <cellStyle name="Обычный 3 13 12 2 3 3 3" xfId="20136"/>
    <cellStyle name="Обычный 3 13 12 2 3 4" xfId="20137"/>
    <cellStyle name="Обычный 3 13 12 2 3 4 2" xfId="20138"/>
    <cellStyle name="Обычный 3 13 12 2 3 5" xfId="20139"/>
    <cellStyle name="Обычный 3 13 12 2 4" xfId="20140"/>
    <cellStyle name="Обычный 3 13 12 2 4 2" xfId="20141"/>
    <cellStyle name="Обычный 3 13 12 2 4 2 2" xfId="20142"/>
    <cellStyle name="Обычный 3 13 12 2 4 2 2 2" xfId="20143"/>
    <cellStyle name="Обычный 3 13 12 2 4 2 3" xfId="20144"/>
    <cellStyle name="Обычный 3 13 12 2 4 3" xfId="20145"/>
    <cellStyle name="Обычный 3 13 12 2 4 3 2" xfId="20146"/>
    <cellStyle name="Обычный 3 13 12 2 4 4" xfId="20147"/>
    <cellStyle name="Обычный 3 13 12 2 5" xfId="20148"/>
    <cellStyle name="Обычный 3 13 12 2 5 2" xfId="20149"/>
    <cellStyle name="Обычный 3 13 12 2 5 2 2" xfId="20150"/>
    <cellStyle name="Обычный 3 13 12 2 5 3" xfId="20151"/>
    <cellStyle name="Обычный 3 13 12 2 6" xfId="20152"/>
    <cellStyle name="Обычный 3 13 12 2 6 2" xfId="20153"/>
    <cellStyle name="Обычный 3 13 12 2 7" xfId="20154"/>
    <cellStyle name="Обычный 3 13 12 3" xfId="20155"/>
    <cellStyle name="Обычный 3 13 12 3 2" xfId="20156"/>
    <cellStyle name="Обычный 3 13 12 3 2 2" xfId="20157"/>
    <cellStyle name="Обычный 3 13 12 3 2 2 2" xfId="20158"/>
    <cellStyle name="Обычный 3 13 12 3 2 2 2 2" xfId="20159"/>
    <cellStyle name="Обычный 3 13 12 3 2 2 3" xfId="20160"/>
    <cellStyle name="Обычный 3 13 12 3 2 3" xfId="20161"/>
    <cellStyle name="Обычный 3 13 12 3 2 3 2" xfId="20162"/>
    <cellStyle name="Обычный 3 13 12 3 2 4" xfId="20163"/>
    <cellStyle name="Обычный 3 13 12 3 3" xfId="20164"/>
    <cellStyle name="Обычный 3 13 12 3 3 2" xfId="20165"/>
    <cellStyle name="Обычный 3 13 12 3 3 2 2" xfId="20166"/>
    <cellStyle name="Обычный 3 13 12 3 3 3" xfId="20167"/>
    <cellStyle name="Обычный 3 13 12 3 4" xfId="20168"/>
    <cellStyle name="Обычный 3 13 12 3 4 2" xfId="20169"/>
    <cellStyle name="Обычный 3 13 12 3 5" xfId="20170"/>
    <cellStyle name="Обычный 3 13 12 4" xfId="20171"/>
    <cellStyle name="Обычный 3 13 12 4 2" xfId="20172"/>
    <cellStyle name="Обычный 3 13 12 4 2 2" xfId="20173"/>
    <cellStyle name="Обычный 3 13 12 4 2 2 2" xfId="20174"/>
    <cellStyle name="Обычный 3 13 12 4 2 2 2 2" xfId="20175"/>
    <cellStyle name="Обычный 3 13 12 4 2 2 3" xfId="20176"/>
    <cellStyle name="Обычный 3 13 12 4 2 3" xfId="20177"/>
    <cellStyle name="Обычный 3 13 12 4 2 3 2" xfId="20178"/>
    <cellStyle name="Обычный 3 13 12 4 2 4" xfId="20179"/>
    <cellStyle name="Обычный 3 13 12 4 3" xfId="20180"/>
    <cellStyle name="Обычный 3 13 12 4 3 2" xfId="20181"/>
    <cellStyle name="Обычный 3 13 12 4 3 2 2" xfId="20182"/>
    <cellStyle name="Обычный 3 13 12 4 3 3" xfId="20183"/>
    <cellStyle name="Обычный 3 13 12 4 4" xfId="20184"/>
    <cellStyle name="Обычный 3 13 12 4 4 2" xfId="20185"/>
    <cellStyle name="Обычный 3 13 12 4 5" xfId="20186"/>
    <cellStyle name="Обычный 3 13 12 5" xfId="20187"/>
    <cellStyle name="Обычный 3 13 12 5 2" xfId="20188"/>
    <cellStyle name="Обычный 3 13 12 5 2 2" xfId="20189"/>
    <cellStyle name="Обычный 3 13 12 5 2 2 2" xfId="20190"/>
    <cellStyle name="Обычный 3 13 12 5 2 3" xfId="20191"/>
    <cellStyle name="Обычный 3 13 12 5 3" xfId="20192"/>
    <cellStyle name="Обычный 3 13 12 5 3 2" xfId="20193"/>
    <cellStyle name="Обычный 3 13 12 5 4" xfId="20194"/>
    <cellStyle name="Обычный 3 13 12 6" xfId="20195"/>
    <cellStyle name="Обычный 3 13 12 6 2" xfId="20196"/>
    <cellStyle name="Обычный 3 13 12 6 2 2" xfId="20197"/>
    <cellStyle name="Обычный 3 13 12 6 3" xfId="20198"/>
    <cellStyle name="Обычный 3 13 12 7" xfId="20199"/>
    <cellStyle name="Обычный 3 13 12 7 2" xfId="20200"/>
    <cellStyle name="Обычный 3 13 12 8" xfId="20201"/>
    <cellStyle name="Обычный 3 13 13" xfId="20202"/>
    <cellStyle name="Обычный 3 13 13 2" xfId="20203"/>
    <cellStyle name="Обычный 3 13 13 2 2" xfId="20204"/>
    <cellStyle name="Обычный 3 13 13 2 2 2" xfId="20205"/>
    <cellStyle name="Обычный 3 13 13 2 2 2 2" xfId="20206"/>
    <cellStyle name="Обычный 3 13 13 2 2 2 2 2" xfId="20207"/>
    <cellStyle name="Обычный 3 13 13 2 2 2 2 2 2" xfId="20208"/>
    <cellStyle name="Обычный 3 13 13 2 2 2 2 3" xfId="20209"/>
    <cellStyle name="Обычный 3 13 13 2 2 2 3" xfId="20210"/>
    <cellStyle name="Обычный 3 13 13 2 2 2 3 2" xfId="20211"/>
    <cellStyle name="Обычный 3 13 13 2 2 2 4" xfId="20212"/>
    <cellStyle name="Обычный 3 13 13 2 2 3" xfId="20213"/>
    <cellStyle name="Обычный 3 13 13 2 2 3 2" xfId="20214"/>
    <cellStyle name="Обычный 3 13 13 2 2 3 2 2" xfId="20215"/>
    <cellStyle name="Обычный 3 13 13 2 2 3 3" xfId="20216"/>
    <cellStyle name="Обычный 3 13 13 2 2 4" xfId="20217"/>
    <cellStyle name="Обычный 3 13 13 2 2 4 2" xfId="20218"/>
    <cellStyle name="Обычный 3 13 13 2 2 5" xfId="20219"/>
    <cellStyle name="Обычный 3 13 13 2 3" xfId="20220"/>
    <cellStyle name="Обычный 3 13 13 2 3 2" xfId="20221"/>
    <cellStyle name="Обычный 3 13 13 2 3 2 2" xfId="20222"/>
    <cellStyle name="Обычный 3 13 13 2 3 2 2 2" xfId="20223"/>
    <cellStyle name="Обычный 3 13 13 2 3 2 2 2 2" xfId="20224"/>
    <cellStyle name="Обычный 3 13 13 2 3 2 2 3" xfId="20225"/>
    <cellStyle name="Обычный 3 13 13 2 3 2 3" xfId="20226"/>
    <cellStyle name="Обычный 3 13 13 2 3 2 3 2" xfId="20227"/>
    <cellStyle name="Обычный 3 13 13 2 3 2 4" xfId="20228"/>
    <cellStyle name="Обычный 3 13 13 2 3 3" xfId="20229"/>
    <cellStyle name="Обычный 3 13 13 2 3 3 2" xfId="20230"/>
    <cellStyle name="Обычный 3 13 13 2 3 3 2 2" xfId="20231"/>
    <cellStyle name="Обычный 3 13 13 2 3 3 3" xfId="20232"/>
    <cellStyle name="Обычный 3 13 13 2 3 4" xfId="20233"/>
    <cellStyle name="Обычный 3 13 13 2 3 4 2" xfId="20234"/>
    <cellStyle name="Обычный 3 13 13 2 3 5" xfId="20235"/>
    <cellStyle name="Обычный 3 13 13 2 4" xfId="20236"/>
    <cellStyle name="Обычный 3 13 13 2 4 2" xfId="20237"/>
    <cellStyle name="Обычный 3 13 13 2 4 2 2" xfId="20238"/>
    <cellStyle name="Обычный 3 13 13 2 4 2 2 2" xfId="20239"/>
    <cellStyle name="Обычный 3 13 13 2 4 2 3" xfId="20240"/>
    <cellStyle name="Обычный 3 13 13 2 4 3" xfId="20241"/>
    <cellStyle name="Обычный 3 13 13 2 4 3 2" xfId="20242"/>
    <cellStyle name="Обычный 3 13 13 2 4 4" xfId="20243"/>
    <cellStyle name="Обычный 3 13 13 2 5" xfId="20244"/>
    <cellStyle name="Обычный 3 13 13 2 5 2" xfId="20245"/>
    <cellStyle name="Обычный 3 13 13 2 5 2 2" xfId="20246"/>
    <cellStyle name="Обычный 3 13 13 2 5 3" xfId="20247"/>
    <cellStyle name="Обычный 3 13 13 2 6" xfId="20248"/>
    <cellStyle name="Обычный 3 13 13 2 6 2" xfId="20249"/>
    <cellStyle name="Обычный 3 13 13 2 7" xfId="20250"/>
    <cellStyle name="Обычный 3 13 13 3" xfId="20251"/>
    <cellStyle name="Обычный 3 13 13 3 2" xfId="20252"/>
    <cellStyle name="Обычный 3 13 13 3 2 2" xfId="20253"/>
    <cellStyle name="Обычный 3 13 13 3 2 2 2" xfId="20254"/>
    <cellStyle name="Обычный 3 13 13 3 2 2 2 2" xfId="20255"/>
    <cellStyle name="Обычный 3 13 13 3 2 2 3" xfId="20256"/>
    <cellStyle name="Обычный 3 13 13 3 2 3" xfId="20257"/>
    <cellStyle name="Обычный 3 13 13 3 2 3 2" xfId="20258"/>
    <cellStyle name="Обычный 3 13 13 3 2 4" xfId="20259"/>
    <cellStyle name="Обычный 3 13 13 3 3" xfId="20260"/>
    <cellStyle name="Обычный 3 13 13 3 3 2" xfId="20261"/>
    <cellStyle name="Обычный 3 13 13 3 3 2 2" xfId="20262"/>
    <cellStyle name="Обычный 3 13 13 3 3 3" xfId="20263"/>
    <cellStyle name="Обычный 3 13 13 3 4" xfId="20264"/>
    <cellStyle name="Обычный 3 13 13 3 4 2" xfId="20265"/>
    <cellStyle name="Обычный 3 13 13 3 5" xfId="20266"/>
    <cellStyle name="Обычный 3 13 13 4" xfId="20267"/>
    <cellStyle name="Обычный 3 13 13 4 2" xfId="20268"/>
    <cellStyle name="Обычный 3 13 13 4 2 2" xfId="20269"/>
    <cellStyle name="Обычный 3 13 13 4 2 2 2" xfId="20270"/>
    <cellStyle name="Обычный 3 13 13 4 2 2 2 2" xfId="20271"/>
    <cellStyle name="Обычный 3 13 13 4 2 2 3" xfId="20272"/>
    <cellStyle name="Обычный 3 13 13 4 2 3" xfId="20273"/>
    <cellStyle name="Обычный 3 13 13 4 2 3 2" xfId="20274"/>
    <cellStyle name="Обычный 3 13 13 4 2 4" xfId="20275"/>
    <cellStyle name="Обычный 3 13 13 4 3" xfId="20276"/>
    <cellStyle name="Обычный 3 13 13 4 3 2" xfId="20277"/>
    <cellStyle name="Обычный 3 13 13 4 3 2 2" xfId="20278"/>
    <cellStyle name="Обычный 3 13 13 4 3 3" xfId="20279"/>
    <cellStyle name="Обычный 3 13 13 4 4" xfId="20280"/>
    <cellStyle name="Обычный 3 13 13 4 4 2" xfId="20281"/>
    <cellStyle name="Обычный 3 13 13 4 5" xfId="20282"/>
    <cellStyle name="Обычный 3 13 13 5" xfId="20283"/>
    <cellStyle name="Обычный 3 13 13 5 2" xfId="20284"/>
    <cellStyle name="Обычный 3 13 13 5 2 2" xfId="20285"/>
    <cellStyle name="Обычный 3 13 13 5 2 2 2" xfId="20286"/>
    <cellStyle name="Обычный 3 13 13 5 2 3" xfId="20287"/>
    <cellStyle name="Обычный 3 13 13 5 3" xfId="20288"/>
    <cellStyle name="Обычный 3 13 13 5 3 2" xfId="20289"/>
    <cellStyle name="Обычный 3 13 13 5 4" xfId="20290"/>
    <cellStyle name="Обычный 3 13 13 6" xfId="20291"/>
    <cellStyle name="Обычный 3 13 13 6 2" xfId="20292"/>
    <cellStyle name="Обычный 3 13 13 6 2 2" xfId="20293"/>
    <cellStyle name="Обычный 3 13 13 6 3" xfId="20294"/>
    <cellStyle name="Обычный 3 13 13 7" xfId="20295"/>
    <cellStyle name="Обычный 3 13 13 7 2" xfId="20296"/>
    <cellStyle name="Обычный 3 13 13 8" xfId="20297"/>
    <cellStyle name="Обычный 3 13 14" xfId="20298"/>
    <cellStyle name="Обычный 3 13 14 2" xfId="20299"/>
    <cellStyle name="Обычный 3 13 14 2 2" xfId="20300"/>
    <cellStyle name="Обычный 3 13 14 2 2 2" xfId="20301"/>
    <cellStyle name="Обычный 3 13 14 2 2 2 2" xfId="20302"/>
    <cellStyle name="Обычный 3 13 14 2 2 2 2 2" xfId="20303"/>
    <cellStyle name="Обычный 3 13 14 2 2 2 2 2 2" xfId="20304"/>
    <cellStyle name="Обычный 3 13 14 2 2 2 2 3" xfId="20305"/>
    <cellStyle name="Обычный 3 13 14 2 2 2 3" xfId="20306"/>
    <cellStyle name="Обычный 3 13 14 2 2 2 3 2" xfId="20307"/>
    <cellStyle name="Обычный 3 13 14 2 2 2 4" xfId="20308"/>
    <cellStyle name="Обычный 3 13 14 2 2 3" xfId="20309"/>
    <cellStyle name="Обычный 3 13 14 2 2 3 2" xfId="20310"/>
    <cellStyle name="Обычный 3 13 14 2 2 3 2 2" xfId="20311"/>
    <cellStyle name="Обычный 3 13 14 2 2 3 3" xfId="20312"/>
    <cellStyle name="Обычный 3 13 14 2 2 4" xfId="20313"/>
    <cellStyle name="Обычный 3 13 14 2 2 4 2" xfId="20314"/>
    <cellStyle name="Обычный 3 13 14 2 2 5" xfId="20315"/>
    <cellStyle name="Обычный 3 13 14 2 3" xfId="20316"/>
    <cellStyle name="Обычный 3 13 14 2 3 2" xfId="20317"/>
    <cellStyle name="Обычный 3 13 14 2 3 2 2" xfId="20318"/>
    <cellStyle name="Обычный 3 13 14 2 3 2 2 2" xfId="20319"/>
    <cellStyle name="Обычный 3 13 14 2 3 2 2 2 2" xfId="20320"/>
    <cellStyle name="Обычный 3 13 14 2 3 2 2 3" xfId="20321"/>
    <cellStyle name="Обычный 3 13 14 2 3 2 3" xfId="20322"/>
    <cellStyle name="Обычный 3 13 14 2 3 2 3 2" xfId="20323"/>
    <cellStyle name="Обычный 3 13 14 2 3 2 4" xfId="20324"/>
    <cellStyle name="Обычный 3 13 14 2 3 3" xfId="20325"/>
    <cellStyle name="Обычный 3 13 14 2 3 3 2" xfId="20326"/>
    <cellStyle name="Обычный 3 13 14 2 3 3 2 2" xfId="20327"/>
    <cellStyle name="Обычный 3 13 14 2 3 3 3" xfId="20328"/>
    <cellStyle name="Обычный 3 13 14 2 3 4" xfId="20329"/>
    <cellStyle name="Обычный 3 13 14 2 3 4 2" xfId="20330"/>
    <cellStyle name="Обычный 3 13 14 2 3 5" xfId="20331"/>
    <cellStyle name="Обычный 3 13 14 2 4" xfId="20332"/>
    <cellStyle name="Обычный 3 13 14 2 4 2" xfId="20333"/>
    <cellStyle name="Обычный 3 13 14 2 4 2 2" xfId="20334"/>
    <cellStyle name="Обычный 3 13 14 2 4 2 2 2" xfId="20335"/>
    <cellStyle name="Обычный 3 13 14 2 4 2 3" xfId="20336"/>
    <cellStyle name="Обычный 3 13 14 2 4 3" xfId="20337"/>
    <cellStyle name="Обычный 3 13 14 2 4 3 2" xfId="20338"/>
    <cellStyle name="Обычный 3 13 14 2 4 4" xfId="20339"/>
    <cellStyle name="Обычный 3 13 14 2 5" xfId="20340"/>
    <cellStyle name="Обычный 3 13 14 2 5 2" xfId="20341"/>
    <cellStyle name="Обычный 3 13 14 2 5 2 2" xfId="20342"/>
    <cellStyle name="Обычный 3 13 14 2 5 3" xfId="20343"/>
    <cellStyle name="Обычный 3 13 14 2 6" xfId="20344"/>
    <cellStyle name="Обычный 3 13 14 2 6 2" xfId="20345"/>
    <cellStyle name="Обычный 3 13 14 2 7" xfId="20346"/>
    <cellStyle name="Обычный 3 13 14 3" xfId="20347"/>
    <cellStyle name="Обычный 3 13 14 3 2" xfId="20348"/>
    <cellStyle name="Обычный 3 13 14 3 2 2" xfId="20349"/>
    <cellStyle name="Обычный 3 13 14 3 2 2 2" xfId="20350"/>
    <cellStyle name="Обычный 3 13 14 3 2 2 2 2" xfId="20351"/>
    <cellStyle name="Обычный 3 13 14 3 2 2 3" xfId="20352"/>
    <cellStyle name="Обычный 3 13 14 3 2 3" xfId="20353"/>
    <cellStyle name="Обычный 3 13 14 3 2 3 2" xfId="20354"/>
    <cellStyle name="Обычный 3 13 14 3 2 4" xfId="20355"/>
    <cellStyle name="Обычный 3 13 14 3 3" xfId="20356"/>
    <cellStyle name="Обычный 3 13 14 3 3 2" xfId="20357"/>
    <cellStyle name="Обычный 3 13 14 3 3 2 2" xfId="20358"/>
    <cellStyle name="Обычный 3 13 14 3 3 3" xfId="20359"/>
    <cellStyle name="Обычный 3 13 14 3 4" xfId="20360"/>
    <cellStyle name="Обычный 3 13 14 3 4 2" xfId="20361"/>
    <cellStyle name="Обычный 3 13 14 3 5" xfId="20362"/>
    <cellStyle name="Обычный 3 13 14 4" xfId="20363"/>
    <cellStyle name="Обычный 3 13 14 4 2" xfId="20364"/>
    <cellStyle name="Обычный 3 13 14 4 2 2" xfId="20365"/>
    <cellStyle name="Обычный 3 13 14 4 2 2 2" xfId="20366"/>
    <cellStyle name="Обычный 3 13 14 4 2 2 2 2" xfId="20367"/>
    <cellStyle name="Обычный 3 13 14 4 2 2 3" xfId="20368"/>
    <cellStyle name="Обычный 3 13 14 4 2 3" xfId="20369"/>
    <cellStyle name="Обычный 3 13 14 4 2 3 2" xfId="20370"/>
    <cellStyle name="Обычный 3 13 14 4 2 4" xfId="20371"/>
    <cellStyle name="Обычный 3 13 14 4 3" xfId="20372"/>
    <cellStyle name="Обычный 3 13 14 4 3 2" xfId="20373"/>
    <cellStyle name="Обычный 3 13 14 4 3 2 2" xfId="20374"/>
    <cellStyle name="Обычный 3 13 14 4 3 3" xfId="20375"/>
    <cellStyle name="Обычный 3 13 14 4 4" xfId="20376"/>
    <cellStyle name="Обычный 3 13 14 4 4 2" xfId="20377"/>
    <cellStyle name="Обычный 3 13 14 4 5" xfId="20378"/>
    <cellStyle name="Обычный 3 13 14 5" xfId="20379"/>
    <cellStyle name="Обычный 3 13 14 5 2" xfId="20380"/>
    <cellStyle name="Обычный 3 13 14 5 2 2" xfId="20381"/>
    <cellStyle name="Обычный 3 13 14 5 2 2 2" xfId="20382"/>
    <cellStyle name="Обычный 3 13 14 5 2 3" xfId="20383"/>
    <cellStyle name="Обычный 3 13 14 5 3" xfId="20384"/>
    <cellStyle name="Обычный 3 13 14 5 3 2" xfId="20385"/>
    <cellStyle name="Обычный 3 13 14 5 4" xfId="20386"/>
    <cellStyle name="Обычный 3 13 14 6" xfId="20387"/>
    <cellStyle name="Обычный 3 13 14 6 2" xfId="20388"/>
    <cellStyle name="Обычный 3 13 14 6 2 2" xfId="20389"/>
    <cellStyle name="Обычный 3 13 14 6 3" xfId="20390"/>
    <cellStyle name="Обычный 3 13 14 7" xfId="20391"/>
    <cellStyle name="Обычный 3 13 14 7 2" xfId="20392"/>
    <cellStyle name="Обычный 3 13 14 8" xfId="20393"/>
    <cellStyle name="Обычный 3 13 15" xfId="20394"/>
    <cellStyle name="Обычный 3 13 15 2" xfId="20395"/>
    <cellStyle name="Обычный 3 13 15 2 2" xfId="20396"/>
    <cellStyle name="Обычный 3 13 15 2 2 2" xfId="20397"/>
    <cellStyle name="Обычный 3 13 15 2 2 2 2" xfId="20398"/>
    <cellStyle name="Обычный 3 13 15 2 2 2 2 2" xfId="20399"/>
    <cellStyle name="Обычный 3 13 15 2 2 2 2 2 2" xfId="20400"/>
    <cellStyle name="Обычный 3 13 15 2 2 2 2 3" xfId="20401"/>
    <cellStyle name="Обычный 3 13 15 2 2 2 3" xfId="20402"/>
    <cellStyle name="Обычный 3 13 15 2 2 2 3 2" xfId="20403"/>
    <cellStyle name="Обычный 3 13 15 2 2 2 4" xfId="20404"/>
    <cellStyle name="Обычный 3 13 15 2 2 3" xfId="20405"/>
    <cellStyle name="Обычный 3 13 15 2 2 3 2" xfId="20406"/>
    <cellStyle name="Обычный 3 13 15 2 2 3 2 2" xfId="20407"/>
    <cellStyle name="Обычный 3 13 15 2 2 3 3" xfId="20408"/>
    <cellStyle name="Обычный 3 13 15 2 2 4" xfId="20409"/>
    <cellStyle name="Обычный 3 13 15 2 2 4 2" xfId="20410"/>
    <cellStyle name="Обычный 3 13 15 2 2 5" xfId="20411"/>
    <cellStyle name="Обычный 3 13 15 2 3" xfId="20412"/>
    <cellStyle name="Обычный 3 13 15 2 3 2" xfId="20413"/>
    <cellStyle name="Обычный 3 13 15 2 3 2 2" xfId="20414"/>
    <cellStyle name="Обычный 3 13 15 2 3 2 2 2" xfId="20415"/>
    <cellStyle name="Обычный 3 13 15 2 3 2 2 2 2" xfId="20416"/>
    <cellStyle name="Обычный 3 13 15 2 3 2 2 3" xfId="20417"/>
    <cellStyle name="Обычный 3 13 15 2 3 2 3" xfId="20418"/>
    <cellStyle name="Обычный 3 13 15 2 3 2 3 2" xfId="20419"/>
    <cellStyle name="Обычный 3 13 15 2 3 2 4" xfId="20420"/>
    <cellStyle name="Обычный 3 13 15 2 3 3" xfId="20421"/>
    <cellStyle name="Обычный 3 13 15 2 3 3 2" xfId="20422"/>
    <cellStyle name="Обычный 3 13 15 2 3 3 2 2" xfId="20423"/>
    <cellStyle name="Обычный 3 13 15 2 3 3 3" xfId="20424"/>
    <cellStyle name="Обычный 3 13 15 2 3 4" xfId="20425"/>
    <cellStyle name="Обычный 3 13 15 2 3 4 2" xfId="20426"/>
    <cellStyle name="Обычный 3 13 15 2 3 5" xfId="20427"/>
    <cellStyle name="Обычный 3 13 15 2 4" xfId="20428"/>
    <cellStyle name="Обычный 3 13 15 2 4 2" xfId="20429"/>
    <cellStyle name="Обычный 3 13 15 2 4 2 2" xfId="20430"/>
    <cellStyle name="Обычный 3 13 15 2 4 2 2 2" xfId="20431"/>
    <cellStyle name="Обычный 3 13 15 2 4 2 3" xfId="20432"/>
    <cellStyle name="Обычный 3 13 15 2 4 3" xfId="20433"/>
    <cellStyle name="Обычный 3 13 15 2 4 3 2" xfId="20434"/>
    <cellStyle name="Обычный 3 13 15 2 4 4" xfId="20435"/>
    <cellStyle name="Обычный 3 13 15 2 5" xfId="20436"/>
    <cellStyle name="Обычный 3 13 15 2 5 2" xfId="20437"/>
    <cellStyle name="Обычный 3 13 15 2 5 2 2" xfId="20438"/>
    <cellStyle name="Обычный 3 13 15 2 5 3" xfId="20439"/>
    <cellStyle name="Обычный 3 13 15 2 6" xfId="20440"/>
    <cellStyle name="Обычный 3 13 15 2 6 2" xfId="20441"/>
    <cellStyle name="Обычный 3 13 15 2 7" xfId="20442"/>
    <cellStyle name="Обычный 3 13 15 3" xfId="20443"/>
    <cellStyle name="Обычный 3 13 15 3 2" xfId="20444"/>
    <cellStyle name="Обычный 3 13 15 3 2 2" xfId="20445"/>
    <cellStyle name="Обычный 3 13 15 3 2 2 2" xfId="20446"/>
    <cellStyle name="Обычный 3 13 15 3 2 2 2 2" xfId="20447"/>
    <cellStyle name="Обычный 3 13 15 3 2 2 3" xfId="20448"/>
    <cellStyle name="Обычный 3 13 15 3 2 3" xfId="20449"/>
    <cellStyle name="Обычный 3 13 15 3 2 3 2" xfId="20450"/>
    <cellStyle name="Обычный 3 13 15 3 2 4" xfId="20451"/>
    <cellStyle name="Обычный 3 13 15 3 3" xfId="20452"/>
    <cellStyle name="Обычный 3 13 15 3 3 2" xfId="20453"/>
    <cellStyle name="Обычный 3 13 15 3 3 2 2" xfId="20454"/>
    <cellStyle name="Обычный 3 13 15 3 3 3" xfId="20455"/>
    <cellStyle name="Обычный 3 13 15 3 4" xfId="20456"/>
    <cellStyle name="Обычный 3 13 15 3 4 2" xfId="20457"/>
    <cellStyle name="Обычный 3 13 15 3 5" xfId="20458"/>
    <cellStyle name="Обычный 3 13 15 4" xfId="20459"/>
    <cellStyle name="Обычный 3 13 15 4 2" xfId="20460"/>
    <cellStyle name="Обычный 3 13 15 4 2 2" xfId="20461"/>
    <cellStyle name="Обычный 3 13 15 4 2 2 2" xfId="20462"/>
    <cellStyle name="Обычный 3 13 15 4 2 2 2 2" xfId="20463"/>
    <cellStyle name="Обычный 3 13 15 4 2 2 3" xfId="20464"/>
    <cellStyle name="Обычный 3 13 15 4 2 3" xfId="20465"/>
    <cellStyle name="Обычный 3 13 15 4 2 3 2" xfId="20466"/>
    <cellStyle name="Обычный 3 13 15 4 2 4" xfId="20467"/>
    <cellStyle name="Обычный 3 13 15 4 3" xfId="20468"/>
    <cellStyle name="Обычный 3 13 15 4 3 2" xfId="20469"/>
    <cellStyle name="Обычный 3 13 15 4 3 2 2" xfId="20470"/>
    <cellStyle name="Обычный 3 13 15 4 3 3" xfId="20471"/>
    <cellStyle name="Обычный 3 13 15 4 4" xfId="20472"/>
    <cellStyle name="Обычный 3 13 15 4 4 2" xfId="20473"/>
    <cellStyle name="Обычный 3 13 15 4 5" xfId="20474"/>
    <cellStyle name="Обычный 3 13 15 5" xfId="20475"/>
    <cellStyle name="Обычный 3 13 15 5 2" xfId="20476"/>
    <cellStyle name="Обычный 3 13 15 5 2 2" xfId="20477"/>
    <cellStyle name="Обычный 3 13 15 5 2 2 2" xfId="20478"/>
    <cellStyle name="Обычный 3 13 15 5 2 3" xfId="20479"/>
    <cellStyle name="Обычный 3 13 15 5 3" xfId="20480"/>
    <cellStyle name="Обычный 3 13 15 5 3 2" xfId="20481"/>
    <cellStyle name="Обычный 3 13 15 5 4" xfId="20482"/>
    <cellStyle name="Обычный 3 13 15 6" xfId="20483"/>
    <cellStyle name="Обычный 3 13 15 6 2" xfId="20484"/>
    <cellStyle name="Обычный 3 13 15 6 2 2" xfId="20485"/>
    <cellStyle name="Обычный 3 13 15 6 3" xfId="20486"/>
    <cellStyle name="Обычный 3 13 15 7" xfId="20487"/>
    <cellStyle name="Обычный 3 13 15 7 2" xfId="20488"/>
    <cellStyle name="Обычный 3 13 15 8" xfId="20489"/>
    <cellStyle name="Обычный 3 13 16" xfId="20490"/>
    <cellStyle name="Обычный 3 13 16 2" xfId="20491"/>
    <cellStyle name="Обычный 3 13 16 2 2" xfId="20492"/>
    <cellStyle name="Обычный 3 13 16 2 2 2" xfId="20493"/>
    <cellStyle name="Обычный 3 13 16 2 2 2 2" xfId="20494"/>
    <cellStyle name="Обычный 3 13 16 2 2 2 2 2" xfId="20495"/>
    <cellStyle name="Обычный 3 13 16 2 2 2 2 2 2" xfId="20496"/>
    <cellStyle name="Обычный 3 13 16 2 2 2 2 3" xfId="20497"/>
    <cellStyle name="Обычный 3 13 16 2 2 2 3" xfId="20498"/>
    <cellStyle name="Обычный 3 13 16 2 2 2 3 2" xfId="20499"/>
    <cellStyle name="Обычный 3 13 16 2 2 2 4" xfId="20500"/>
    <cellStyle name="Обычный 3 13 16 2 2 3" xfId="20501"/>
    <cellStyle name="Обычный 3 13 16 2 2 3 2" xfId="20502"/>
    <cellStyle name="Обычный 3 13 16 2 2 3 2 2" xfId="20503"/>
    <cellStyle name="Обычный 3 13 16 2 2 3 3" xfId="20504"/>
    <cellStyle name="Обычный 3 13 16 2 2 4" xfId="20505"/>
    <cellStyle name="Обычный 3 13 16 2 2 4 2" xfId="20506"/>
    <cellStyle name="Обычный 3 13 16 2 2 5" xfId="20507"/>
    <cellStyle name="Обычный 3 13 16 2 3" xfId="20508"/>
    <cellStyle name="Обычный 3 13 16 2 3 2" xfId="20509"/>
    <cellStyle name="Обычный 3 13 16 2 3 2 2" xfId="20510"/>
    <cellStyle name="Обычный 3 13 16 2 3 2 2 2" xfId="20511"/>
    <cellStyle name="Обычный 3 13 16 2 3 2 2 2 2" xfId="20512"/>
    <cellStyle name="Обычный 3 13 16 2 3 2 2 3" xfId="20513"/>
    <cellStyle name="Обычный 3 13 16 2 3 2 3" xfId="20514"/>
    <cellStyle name="Обычный 3 13 16 2 3 2 3 2" xfId="20515"/>
    <cellStyle name="Обычный 3 13 16 2 3 2 4" xfId="20516"/>
    <cellStyle name="Обычный 3 13 16 2 3 3" xfId="20517"/>
    <cellStyle name="Обычный 3 13 16 2 3 3 2" xfId="20518"/>
    <cellStyle name="Обычный 3 13 16 2 3 3 2 2" xfId="20519"/>
    <cellStyle name="Обычный 3 13 16 2 3 3 3" xfId="20520"/>
    <cellStyle name="Обычный 3 13 16 2 3 4" xfId="20521"/>
    <cellStyle name="Обычный 3 13 16 2 3 4 2" xfId="20522"/>
    <cellStyle name="Обычный 3 13 16 2 3 5" xfId="20523"/>
    <cellStyle name="Обычный 3 13 16 2 4" xfId="20524"/>
    <cellStyle name="Обычный 3 13 16 2 4 2" xfId="20525"/>
    <cellStyle name="Обычный 3 13 16 2 4 2 2" xfId="20526"/>
    <cellStyle name="Обычный 3 13 16 2 4 2 2 2" xfId="20527"/>
    <cellStyle name="Обычный 3 13 16 2 4 2 3" xfId="20528"/>
    <cellStyle name="Обычный 3 13 16 2 4 3" xfId="20529"/>
    <cellStyle name="Обычный 3 13 16 2 4 3 2" xfId="20530"/>
    <cellStyle name="Обычный 3 13 16 2 4 4" xfId="20531"/>
    <cellStyle name="Обычный 3 13 16 2 5" xfId="20532"/>
    <cellStyle name="Обычный 3 13 16 2 5 2" xfId="20533"/>
    <cellStyle name="Обычный 3 13 16 2 5 2 2" xfId="20534"/>
    <cellStyle name="Обычный 3 13 16 2 5 3" xfId="20535"/>
    <cellStyle name="Обычный 3 13 16 2 6" xfId="20536"/>
    <cellStyle name="Обычный 3 13 16 2 6 2" xfId="20537"/>
    <cellStyle name="Обычный 3 13 16 2 7" xfId="20538"/>
    <cellStyle name="Обычный 3 13 16 3" xfId="20539"/>
    <cellStyle name="Обычный 3 13 16 3 2" xfId="20540"/>
    <cellStyle name="Обычный 3 13 16 3 2 2" xfId="20541"/>
    <cellStyle name="Обычный 3 13 16 3 2 2 2" xfId="20542"/>
    <cellStyle name="Обычный 3 13 16 3 2 2 2 2" xfId="20543"/>
    <cellStyle name="Обычный 3 13 16 3 2 2 3" xfId="20544"/>
    <cellStyle name="Обычный 3 13 16 3 2 3" xfId="20545"/>
    <cellStyle name="Обычный 3 13 16 3 2 3 2" xfId="20546"/>
    <cellStyle name="Обычный 3 13 16 3 2 4" xfId="20547"/>
    <cellStyle name="Обычный 3 13 16 3 3" xfId="20548"/>
    <cellStyle name="Обычный 3 13 16 3 3 2" xfId="20549"/>
    <cellStyle name="Обычный 3 13 16 3 3 2 2" xfId="20550"/>
    <cellStyle name="Обычный 3 13 16 3 3 3" xfId="20551"/>
    <cellStyle name="Обычный 3 13 16 3 4" xfId="20552"/>
    <cellStyle name="Обычный 3 13 16 3 4 2" xfId="20553"/>
    <cellStyle name="Обычный 3 13 16 3 5" xfId="20554"/>
    <cellStyle name="Обычный 3 13 16 4" xfId="20555"/>
    <cellStyle name="Обычный 3 13 16 4 2" xfId="20556"/>
    <cellStyle name="Обычный 3 13 16 4 2 2" xfId="20557"/>
    <cellStyle name="Обычный 3 13 16 4 2 2 2" xfId="20558"/>
    <cellStyle name="Обычный 3 13 16 4 2 2 2 2" xfId="20559"/>
    <cellStyle name="Обычный 3 13 16 4 2 2 3" xfId="20560"/>
    <cellStyle name="Обычный 3 13 16 4 2 3" xfId="20561"/>
    <cellStyle name="Обычный 3 13 16 4 2 3 2" xfId="20562"/>
    <cellStyle name="Обычный 3 13 16 4 2 4" xfId="20563"/>
    <cellStyle name="Обычный 3 13 16 4 3" xfId="20564"/>
    <cellStyle name="Обычный 3 13 16 4 3 2" xfId="20565"/>
    <cellStyle name="Обычный 3 13 16 4 3 2 2" xfId="20566"/>
    <cellStyle name="Обычный 3 13 16 4 3 3" xfId="20567"/>
    <cellStyle name="Обычный 3 13 16 4 4" xfId="20568"/>
    <cellStyle name="Обычный 3 13 16 4 4 2" xfId="20569"/>
    <cellStyle name="Обычный 3 13 16 4 5" xfId="20570"/>
    <cellStyle name="Обычный 3 13 16 5" xfId="20571"/>
    <cellStyle name="Обычный 3 13 16 5 2" xfId="20572"/>
    <cellStyle name="Обычный 3 13 16 5 2 2" xfId="20573"/>
    <cellStyle name="Обычный 3 13 16 5 2 2 2" xfId="20574"/>
    <cellStyle name="Обычный 3 13 16 5 2 3" xfId="20575"/>
    <cellStyle name="Обычный 3 13 16 5 3" xfId="20576"/>
    <cellStyle name="Обычный 3 13 16 5 3 2" xfId="20577"/>
    <cellStyle name="Обычный 3 13 16 5 4" xfId="20578"/>
    <cellStyle name="Обычный 3 13 16 6" xfId="20579"/>
    <cellStyle name="Обычный 3 13 16 6 2" xfId="20580"/>
    <cellStyle name="Обычный 3 13 16 6 2 2" xfId="20581"/>
    <cellStyle name="Обычный 3 13 16 6 3" xfId="20582"/>
    <cellStyle name="Обычный 3 13 16 7" xfId="20583"/>
    <cellStyle name="Обычный 3 13 16 7 2" xfId="20584"/>
    <cellStyle name="Обычный 3 13 16 8" xfId="20585"/>
    <cellStyle name="Обычный 3 13 17" xfId="20586"/>
    <cellStyle name="Обычный 3 13 17 2" xfId="20587"/>
    <cellStyle name="Обычный 3 13 17 2 2" xfId="20588"/>
    <cellStyle name="Обычный 3 13 17 2 2 2" xfId="20589"/>
    <cellStyle name="Обычный 3 13 17 2 2 2 2" xfId="20590"/>
    <cellStyle name="Обычный 3 13 17 2 2 2 2 2" xfId="20591"/>
    <cellStyle name="Обычный 3 13 17 2 2 2 2 2 2" xfId="20592"/>
    <cellStyle name="Обычный 3 13 17 2 2 2 2 3" xfId="20593"/>
    <cellStyle name="Обычный 3 13 17 2 2 2 3" xfId="20594"/>
    <cellStyle name="Обычный 3 13 17 2 2 2 3 2" xfId="20595"/>
    <cellStyle name="Обычный 3 13 17 2 2 2 4" xfId="20596"/>
    <cellStyle name="Обычный 3 13 17 2 2 3" xfId="20597"/>
    <cellStyle name="Обычный 3 13 17 2 2 3 2" xfId="20598"/>
    <cellStyle name="Обычный 3 13 17 2 2 3 2 2" xfId="20599"/>
    <cellStyle name="Обычный 3 13 17 2 2 3 3" xfId="20600"/>
    <cellStyle name="Обычный 3 13 17 2 2 4" xfId="20601"/>
    <cellStyle name="Обычный 3 13 17 2 2 4 2" xfId="20602"/>
    <cellStyle name="Обычный 3 13 17 2 2 5" xfId="20603"/>
    <cellStyle name="Обычный 3 13 17 2 3" xfId="20604"/>
    <cellStyle name="Обычный 3 13 17 2 3 2" xfId="20605"/>
    <cellStyle name="Обычный 3 13 17 2 3 2 2" xfId="20606"/>
    <cellStyle name="Обычный 3 13 17 2 3 2 2 2" xfId="20607"/>
    <cellStyle name="Обычный 3 13 17 2 3 2 2 2 2" xfId="20608"/>
    <cellStyle name="Обычный 3 13 17 2 3 2 2 3" xfId="20609"/>
    <cellStyle name="Обычный 3 13 17 2 3 2 3" xfId="20610"/>
    <cellStyle name="Обычный 3 13 17 2 3 2 3 2" xfId="20611"/>
    <cellStyle name="Обычный 3 13 17 2 3 2 4" xfId="20612"/>
    <cellStyle name="Обычный 3 13 17 2 3 3" xfId="20613"/>
    <cellStyle name="Обычный 3 13 17 2 3 3 2" xfId="20614"/>
    <cellStyle name="Обычный 3 13 17 2 3 3 2 2" xfId="20615"/>
    <cellStyle name="Обычный 3 13 17 2 3 3 3" xfId="20616"/>
    <cellStyle name="Обычный 3 13 17 2 3 4" xfId="20617"/>
    <cellStyle name="Обычный 3 13 17 2 3 4 2" xfId="20618"/>
    <cellStyle name="Обычный 3 13 17 2 3 5" xfId="20619"/>
    <cellStyle name="Обычный 3 13 17 2 4" xfId="20620"/>
    <cellStyle name="Обычный 3 13 17 2 4 2" xfId="20621"/>
    <cellStyle name="Обычный 3 13 17 2 4 2 2" xfId="20622"/>
    <cellStyle name="Обычный 3 13 17 2 4 2 2 2" xfId="20623"/>
    <cellStyle name="Обычный 3 13 17 2 4 2 3" xfId="20624"/>
    <cellStyle name="Обычный 3 13 17 2 4 3" xfId="20625"/>
    <cellStyle name="Обычный 3 13 17 2 4 3 2" xfId="20626"/>
    <cellStyle name="Обычный 3 13 17 2 4 4" xfId="20627"/>
    <cellStyle name="Обычный 3 13 17 2 5" xfId="20628"/>
    <cellStyle name="Обычный 3 13 17 2 5 2" xfId="20629"/>
    <cellStyle name="Обычный 3 13 17 2 5 2 2" xfId="20630"/>
    <cellStyle name="Обычный 3 13 17 2 5 3" xfId="20631"/>
    <cellStyle name="Обычный 3 13 17 2 6" xfId="20632"/>
    <cellStyle name="Обычный 3 13 17 2 6 2" xfId="20633"/>
    <cellStyle name="Обычный 3 13 17 2 7" xfId="20634"/>
    <cellStyle name="Обычный 3 13 17 3" xfId="20635"/>
    <cellStyle name="Обычный 3 13 17 3 2" xfId="20636"/>
    <cellStyle name="Обычный 3 13 17 3 2 2" xfId="20637"/>
    <cellStyle name="Обычный 3 13 17 3 2 2 2" xfId="20638"/>
    <cellStyle name="Обычный 3 13 17 3 2 2 2 2" xfId="20639"/>
    <cellStyle name="Обычный 3 13 17 3 2 2 3" xfId="20640"/>
    <cellStyle name="Обычный 3 13 17 3 2 3" xfId="20641"/>
    <cellStyle name="Обычный 3 13 17 3 2 3 2" xfId="20642"/>
    <cellStyle name="Обычный 3 13 17 3 2 4" xfId="20643"/>
    <cellStyle name="Обычный 3 13 17 3 3" xfId="20644"/>
    <cellStyle name="Обычный 3 13 17 3 3 2" xfId="20645"/>
    <cellStyle name="Обычный 3 13 17 3 3 2 2" xfId="20646"/>
    <cellStyle name="Обычный 3 13 17 3 3 3" xfId="20647"/>
    <cellStyle name="Обычный 3 13 17 3 4" xfId="20648"/>
    <cellStyle name="Обычный 3 13 17 3 4 2" xfId="20649"/>
    <cellStyle name="Обычный 3 13 17 3 5" xfId="20650"/>
    <cellStyle name="Обычный 3 13 17 4" xfId="20651"/>
    <cellStyle name="Обычный 3 13 17 4 2" xfId="20652"/>
    <cellStyle name="Обычный 3 13 17 4 2 2" xfId="20653"/>
    <cellStyle name="Обычный 3 13 17 4 2 2 2" xfId="20654"/>
    <cellStyle name="Обычный 3 13 17 4 2 2 2 2" xfId="20655"/>
    <cellStyle name="Обычный 3 13 17 4 2 2 3" xfId="20656"/>
    <cellStyle name="Обычный 3 13 17 4 2 3" xfId="20657"/>
    <cellStyle name="Обычный 3 13 17 4 2 3 2" xfId="20658"/>
    <cellStyle name="Обычный 3 13 17 4 2 4" xfId="20659"/>
    <cellStyle name="Обычный 3 13 17 4 3" xfId="20660"/>
    <cellStyle name="Обычный 3 13 17 4 3 2" xfId="20661"/>
    <cellStyle name="Обычный 3 13 17 4 3 2 2" xfId="20662"/>
    <cellStyle name="Обычный 3 13 17 4 3 3" xfId="20663"/>
    <cellStyle name="Обычный 3 13 17 4 4" xfId="20664"/>
    <cellStyle name="Обычный 3 13 17 4 4 2" xfId="20665"/>
    <cellStyle name="Обычный 3 13 17 4 5" xfId="20666"/>
    <cellStyle name="Обычный 3 13 17 5" xfId="20667"/>
    <cellStyle name="Обычный 3 13 17 5 2" xfId="20668"/>
    <cellStyle name="Обычный 3 13 17 5 2 2" xfId="20669"/>
    <cellStyle name="Обычный 3 13 17 5 2 2 2" xfId="20670"/>
    <cellStyle name="Обычный 3 13 17 5 2 3" xfId="20671"/>
    <cellStyle name="Обычный 3 13 17 5 3" xfId="20672"/>
    <cellStyle name="Обычный 3 13 17 5 3 2" xfId="20673"/>
    <cellStyle name="Обычный 3 13 17 5 4" xfId="20674"/>
    <cellStyle name="Обычный 3 13 17 6" xfId="20675"/>
    <cellStyle name="Обычный 3 13 17 6 2" xfId="20676"/>
    <cellStyle name="Обычный 3 13 17 6 2 2" xfId="20677"/>
    <cellStyle name="Обычный 3 13 17 6 3" xfId="20678"/>
    <cellStyle name="Обычный 3 13 17 7" xfId="20679"/>
    <cellStyle name="Обычный 3 13 17 7 2" xfId="20680"/>
    <cellStyle name="Обычный 3 13 17 8" xfId="20681"/>
    <cellStyle name="Обычный 3 13 18" xfId="20682"/>
    <cellStyle name="Обычный 3 13 18 2" xfId="20683"/>
    <cellStyle name="Обычный 3 13 18 2 2" xfId="20684"/>
    <cellStyle name="Обычный 3 13 18 2 2 2" xfId="20685"/>
    <cellStyle name="Обычный 3 13 18 2 2 2 2" xfId="20686"/>
    <cellStyle name="Обычный 3 13 18 2 2 2 2 2" xfId="20687"/>
    <cellStyle name="Обычный 3 13 18 2 2 2 2 2 2" xfId="20688"/>
    <cellStyle name="Обычный 3 13 18 2 2 2 2 3" xfId="20689"/>
    <cellStyle name="Обычный 3 13 18 2 2 2 3" xfId="20690"/>
    <cellStyle name="Обычный 3 13 18 2 2 2 3 2" xfId="20691"/>
    <cellStyle name="Обычный 3 13 18 2 2 2 4" xfId="20692"/>
    <cellStyle name="Обычный 3 13 18 2 2 3" xfId="20693"/>
    <cellStyle name="Обычный 3 13 18 2 2 3 2" xfId="20694"/>
    <cellStyle name="Обычный 3 13 18 2 2 3 2 2" xfId="20695"/>
    <cellStyle name="Обычный 3 13 18 2 2 3 3" xfId="20696"/>
    <cellStyle name="Обычный 3 13 18 2 2 4" xfId="20697"/>
    <cellStyle name="Обычный 3 13 18 2 2 4 2" xfId="20698"/>
    <cellStyle name="Обычный 3 13 18 2 2 5" xfId="20699"/>
    <cellStyle name="Обычный 3 13 18 2 3" xfId="20700"/>
    <cellStyle name="Обычный 3 13 18 2 3 2" xfId="20701"/>
    <cellStyle name="Обычный 3 13 18 2 3 2 2" xfId="20702"/>
    <cellStyle name="Обычный 3 13 18 2 3 2 2 2" xfId="20703"/>
    <cellStyle name="Обычный 3 13 18 2 3 2 2 2 2" xfId="20704"/>
    <cellStyle name="Обычный 3 13 18 2 3 2 2 3" xfId="20705"/>
    <cellStyle name="Обычный 3 13 18 2 3 2 3" xfId="20706"/>
    <cellStyle name="Обычный 3 13 18 2 3 2 3 2" xfId="20707"/>
    <cellStyle name="Обычный 3 13 18 2 3 2 4" xfId="20708"/>
    <cellStyle name="Обычный 3 13 18 2 3 3" xfId="20709"/>
    <cellStyle name="Обычный 3 13 18 2 3 3 2" xfId="20710"/>
    <cellStyle name="Обычный 3 13 18 2 3 3 2 2" xfId="20711"/>
    <cellStyle name="Обычный 3 13 18 2 3 3 3" xfId="20712"/>
    <cellStyle name="Обычный 3 13 18 2 3 4" xfId="20713"/>
    <cellStyle name="Обычный 3 13 18 2 3 4 2" xfId="20714"/>
    <cellStyle name="Обычный 3 13 18 2 3 5" xfId="20715"/>
    <cellStyle name="Обычный 3 13 18 2 4" xfId="20716"/>
    <cellStyle name="Обычный 3 13 18 2 4 2" xfId="20717"/>
    <cellStyle name="Обычный 3 13 18 2 4 2 2" xfId="20718"/>
    <cellStyle name="Обычный 3 13 18 2 4 2 2 2" xfId="20719"/>
    <cellStyle name="Обычный 3 13 18 2 4 2 3" xfId="20720"/>
    <cellStyle name="Обычный 3 13 18 2 4 3" xfId="20721"/>
    <cellStyle name="Обычный 3 13 18 2 4 3 2" xfId="20722"/>
    <cellStyle name="Обычный 3 13 18 2 4 4" xfId="20723"/>
    <cellStyle name="Обычный 3 13 18 2 5" xfId="20724"/>
    <cellStyle name="Обычный 3 13 18 2 5 2" xfId="20725"/>
    <cellStyle name="Обычный 3 13 18 2 5 2 2" xfId="20726"/>
    <cellStyle name="Обычный 3 13 18 2 5 3" xfId="20727"/>
    <cellStyle name="Обычный 3 13 18 2 6" xfId="20728"/>
    <cellStyle name="Обычный 3 13 18 2 6 2" xfId="20729"/>
    <cellStyle name="Обычный 3 13 18 2 7" xfId="20730"/>
    <cellStyle name="Обычный 3 13 18 3" xfId="20731"/>
    <cellStyle name="Обычный 3 13 18 3 2" xfId="20732"/>
    <cellStyle name="Обычный 3 13 18 3 2 2" xfId="20733"/>
    <cellStyle name="Обычный 3 13 18 3 2 2 2" xfId="20734"/>
    <cellStyle name="Обычный 3 13 18 3 2 2 2 2" xfId="20735"/>
    <cellStyle name="Обычный 3 13 18 3 2 2 3" xfId="20736"/>
    <cellStyle name="Обычный 3 13 18 3 2 3" xfId="20737"/>
    <cellStyle name="Обычный 3 13 18 3 2 3 2" xfId="20738"/>
    <cellStyle name="Обычный 3 13 18 3 2 4" xfId="20739"/>
    <cellStyle name="Обычный 3 13 18 3 3" xfId="20740"/>
    <cellStyle name="Обычный 3 13 18 3 3 2" xfId="20741"/>
    <cellStyle name="Обычный 3 13 18 3 3 2 2" xfId="20742"/>
    <cellStyle name="Обычный 3 13 18 3 3 3" xfId="20743"/>
    <cellStyle name="Обычный 3 13 18 3 4" xfId="20744"/>
    <cellStyle name="Обычный 3 13 18 3 4 2" xfId="20745"/>
    <cellStyle name="Обычный 3 13 18 3 5" xfId="20746"/>
    <cellStyle name="Обычный 3 13 18 4" xfId="20747"/>
    <cellStyle name="Обычный 3 13 18 4 2" xfId="20748"/>
    <cellStyle name="Обычный 3 13 18 4 2 2" xfId="20749"/>
    <cellStyle name="Обычный 3 13 18 4 2 2 2" xfId="20750"/>
    <cellStyle name="Обычный 3 13 18 4 2 2 2 2" xfId="20751"/>
    <cellStyle name="Обычный 3 13 18 4 2 2 3" xfId="20752"/>
    <cellStyle name="Обычный 3 13 18 4 2 3" xfId="20753"/>
    <cellStyle name="Обычный 3 13 18 4 2 3 2" xfId="20754"/>
    <cellStyle name="Обычный 3 13 18 4 2 4" xfId="20755"/>
    <cellStyle name="Обычный 3 13 18 4 3" xfId="20756"/>
    <cellStyle name="Обычный 3 13 18 4 3 2" xfId="20757"/>
    <cellStyle name="Обычный 3 13 18 4 3 2 2" xfId="20758"/>
    <cellStyle name="Обычный 3 13 18 4 3 3" xfId="20759"/>
    <cellStyle name="Обычный 3 13 18 4 4" xfId="20760"/>
    <cellStyle name="Обычный 3 13 18 4 4 2" xfId="20761"/>
    <cellStyle name="Обычный 3 13 18 4 5" xfId="20762"/>
    <cellStyle name="Обычный 3 13 18 5" xfId="20763"/>
    <cellStyle name="Обычный 3 13 18 5 2" xfId="20764"/>
    <cellStyle name="Обычный 3 13 18 5 2 2" xfId="20765"/>
    <cellStyle name="Обычный 3 13 18 5 2 2 2" xfId="20766"/>
    <cellStyle name="Обычный 3 13 18 5 2 3" xfId="20767"/>
    <cellStyle name="Обычный 3 13 18 5 3" xfId="20768"/>
    <cellStyle name="Обычный 3 13 18 5 3 2" xfId="20769"/>
    <cellStyle name="Обычный 3 13 18 5 4" xfId="20770"/>
    <cellStyle name="Обычный 3 13 18 6" xfId="20771"/>
    <cellStyle name="Обычный 3 13 18 6 2" xfId="20772"/>
    <cellStyle name="Обычный 3 13 18 6 2 2" xfId="20773"/>
    <cellStyle name="Обычный 3 13 18 6 3" xfId="20774"/>
    <cellStyle name="Обычный 3 13 18 7" xfId="20775"/>
    <cellStyle name="Обычный 3 13 18 7 2" xfId="20776"/>
    <cellStyle name="Обычный 3 13 18 8" xfId="20777"/>
    <cellStyle name="Обычный 3 13 19" xfId="20778"/>
    <cellStyle name="Обычный 3 13 19 2" xfId="20779"/>
    <cellStyle name="Обычный 3 13 19 2 2" xfId="20780"/>
    <cellStyle name="Обычный 3 13 19 2 2 2" xfId="20781"/>
    <cellStyle name="Обычный 3 13 19 2 2 2 2" xfId="20782"/>
    <cellStyle name="Обычный 3 13 19 2 2 2 2 2" xfId="20783"/>
    <cellStyle name="Обычный 3 13 19 2 2 2 2 2 2" xfId="20784"/>
    <cellStyle name="Обычный 3 13 19 2 2 2 2 3" xfId="20785"/>
    <cellStyle name="Обычный 3 13 19 2 2 2 3" xfId="20786"/>
    <cellStyle name="Обычный 3 13 19 2 2 2 3 2" xfId="20787"/>
    <cellStyle name="Обычный 3 13 19 2 2 2 4" xfId="20788"/>
    <cellStyle name="Обычный 3 13 19 2 2 3" xfId="20789"/>
    <cellStyle name="Обычный 3 13 19 2 2 3 2" xfId="20790"/>
    <cellStyle name="Обычный 3 13 19 2 2 3 2 2" xfId="20791"/>
    <cellStyle name="Обычный 3 13 19 2 2 3 3" xfId="20792"/>
    <cellStyle name="Обычный 3 13 19 2 2 4" xfId="20793"/>
    <cellStyle name="Обычный 3 13 19 2 2 4 2" xfId="20794"/>
    <cellStyle name="Обычный 3 13 19 2 2 5" xfId="20795"/>
    <cellStyle name="Обычный 3 13 19 2 3" xfId="20796"/>
    <cellStyle name="Обычный 3 13 19 2 3 2" xfId="20797"/>
    <cellStyle name="Обычный 3 13 19 2 3 2 2" xfId="20798"/>
    <cellStyle name="Обычный 3 13 19 2 3 2 2 2" xfId="20799"/>
    <cellStyle name="Обычный 3 13 19 2 3 2 2 2 2" xfId="20800"/>
    <cellStyle name="Обычный 3 13 19 2 3 2 2 3" xfId="20801"/>
    <cellStyle name="Обычный 3 13 19 2 3 2 3" xfId="20802"/>
    <cellStyle name="Обычный 3 13 19 2 3 2 3 2" xfId="20803"/>
    <cellStyle name="Обычный 3 13 19 2 3 2 4" xfId="20804"/>
    <cellStyle name="Обычный 3 13 19 2 3 3" xfId="20805"/>
    <cellStyle name="Обычный 3 13 19 2 3 3 2" xfId="20806"/>
    <cellStyle name="Обычный 3 13 19 2 3 3 2 2" xfId="20807"/>
    <cellStyle name="Обычный 3 13 19 2 3 3 3" xfId="20808"/>
    <cellStyle name="Обычный 3 13 19 2 3 4" xfId="20809"/>
    <cellStyle name="Обычный 3 13 19 2 3 4 2" xfId="20810"/>
    <cellStyle name="Обычный 3 13 19 2 3 5" xfId="20811"/>
    <cellStyle name="Обычный 3 13 19 2 4" xfId="20812"/>
    <cellStyle name="Обычный 3 13 19 2 4 2" xfId="20813"/>
    <cellStyle name="Обычный 3 13 19 2 4 2 2" xfId="20814"/>
    <cellStyle name="Обычный 3 13 19 2 4 2 2 2" xfId="20815"/>
    <cellStyle name="Обычный 3 13 19 2 4 2 3" xfId="20816"/>
    <cellStyle name="Обычный 3 13 19 2 4 3" xfId="20817"/>
    <cellStyle name="Обычный 3 13 19 2 4 3 2" xfId="20818"/>
    <cellStyle name="Обычный 3 13 19 2 4 4" xfId="20819"/>
    <cellStyle name="Обычный 3 13 19 2 5" xfId="20820"/>
    <cellStyle name="Обычный 3 13 19 2 5 2" xfId="20821"/>
    <cellStyle name="Обычный 3 13 19 2 5 2 2" xfId="20822"/>
    <cellStyle name="Обычный 3 13 19 2 5 3" xfId="20823"/>
    <cellStyle name="Обычный 3 13 19 2 6" xfId="20824"/>
    <cellStyle name="Обычный 3 13 19 2 6 2" xfId="20825"/>
    <cellStyle name="Обычный 3 13 19 2 7" xfId="20826"/>
    <cellStyle name="Обычный 3 13 19 3" xfId="20827"/>
    <cellStyle name="Обычный 3 13 19 3 2" xfId="20828"/>
    <cellStyle name="Обычный 3 13 19 3 2 2" xfId="20829"/>
    <cellStyle name="Обычный 3 13 19 3 2 2 2" xfId="20830"/>
    <cellStyle name="Обычный 3 13 19 3 2 2 2 2" xfId="20831"/>
    <cellStyle name="Обычный 3 13 19 3 2 2 3" xfId="20832"/>
    <cellStyle name="Обычный 3 13 19 3 2 3" xfId="20833"/>
    <cellStyle name="Обычный 3 13 19 3 2 3 2" xfId="20834"/>
    <cellStyle name="Обычный 3 13 19 3 2 4" xfId="20835"/>
    <cellStyle name="Обычный 3 13 19 3 3" xfId="20836"/>
    <cellStyle name="Обычный 3 13 19 3 3 2" xfId="20837"/>
    <cellStyle name="Обычный 3 13 19 3 3 2 2" xfId="20838"/>
    <cellStyle name="Обычный 3 13 19 3 3 3" xfId="20839"/>
    <cellStyle name="Обычный 3 13 19 3 4" xfId="20840"/>
    <cellStyle name="Обычный 3 13 19 3 4 2" xfId="20841"/>
    <cellStyle name="Обычный 3 13 19 3 5" xfId="20842"/>
    <cellStyle name="Обычный 3 13 19 4" xfId="20843"/>
    <cellStyle name="Обычный 3 13 19 4 2" xfId="20844"/>
    <cellStyle name="Обычный 3 13 19 4 2 2" xfId="20845"/>
    <cellStyle name="Обычный 3 13 19 4 2 2 2" xfId="20846"/>
    <cellStyle name="Обычный 3 13 19 4 2 2 2 2" xfId="20847"/>
    <cellStyle name="Обычный 3 13 19 4 2 2 3" xfId="20848"/>
    <cellStyle name="Обычный 3 13 19 4 2 3" xfId="20849"/>
    <cellStyle name="Обычный 3 13 19 4 2 3 2" xfId="20850"/>
    <cellStyle name="Обычный 3 13 19 4 2 4" xfId="20851"/>
    <cellStyle name="Обычный 3 13 19 4 3" xfId="20852"/>
    <cellStyle name="Обычный 3 13 19 4 3 2" xfId="20853"/>
    <cellStyle name="Обычный 3 13 19 4 3 2 2" xfId="20854"/>
    <cellStyle name="Обычный 3 13 19 4 3 3" xfId="20855"/>
    <cellStyle name="Обычный 3 13 19 4 4" xfId="20856"/>
    <cellStyle name="Обычный 3 13 19 4 4 2" xfId="20857"/>
    <cellStyle name="Обычный 3 13 19 4 5" xfId="20858"/>
    <cellStyle name="Обычный 3 13 19 5" xfId="20859"/>
    <cellStyle name="Обычный 3 13 19 5 2" xfId="20860"/>
    <cellStyle name="Обычный 3 13 19 5 2 2" xfId="20861"/>
    <cellStyle name="Обычный 3 13 19 5 2 2 2" xfId="20862"/>
    <cellStyle name="Обычный 3 13 19 5 2 3" xfId="20863"/>
    <cellStyle name="Обычный 3 13 19 5 3" xfId="20864"/>
    <cellStyle name="Обычный 3 13 19 5 3 2" xfId="20865"/>
    <cellStyle name="Обычный 3 13 19 5 4" xfId="20866"/>
    <cellStyle name="Обычный 3 13 19 6" xfId="20867"/>
    <cellStyle name="Обычный 3 13 19 6 2" xfId="20868"/>
    <cellStyle name="Обычный 3 13 19 6 2 2" xfId="20869"/>
    <cellStyle name="Обычный 3 13 19 6 3" xfId="20870"/>
    <cellStyle name="Обычный 3 13 19 7" xfId="20871"/>
    <cellStyle name="Обычный 3 13 19 7 2" xfId="20872"/>
    <cellStyle name="Обычный 3 13 19 8" xfId="20873"/>
    <cellStyle name="Обычный 3 13 2" xfId="20874"/>
    <cellStyle name="Обычный 3 13 2 2" xfId="20875"/>
    <cellStyle name="Обычный 3 13 2 2 2" xfId="20876"/>
    <cellStyle name="Обычный 3 13 2 2 2 2" xfId="20877"/>
    <cellStyle name="Обычный 3 13 2 2 2 2 2" xfId="20878"/>
    <cellStyle name="Обычный 3 13 2 2 2 2 2 2" xfId="20879"/>
    <cellStyle name="Обычный 3 13 2 2 2 2 2 2 2" xfId="20880"/>
    <cellStyle name="Обычный 3 13 2 2 2 2 2 3" xfId="20881"/>
    <cellStyle name="Обычный 3 13 2 2 2 2 3" xfId="20882"/>
    <cellStyle name="Обычный 3 13 2 2 2 2 3 2" xfId="20883"/>
    <cellStyle name="Обычный 3 13 2 2 2 2 4" xfId="20884"/>
    <cellStyle name="Обычный 3 13 2 2 2 3" xfId="20885"/>
    <cellStyle name="Обычный 3 13 2 2 2 3 2" xfId="20886"/>
    <cellStyle name="Обычный 3 13 2 2 2 3 2 2" xfId="20887"/>
    <cellStyle name="Обычный 3 13 2 2 2 3 3" xfId="20888"/>
    <cellStyle name="Обычный 3 13 2 2 2 4" xfId="20889"/>
    <cellStyle name="Обычный 3 13 2 2 2 4 2" xfId="20890"/>
    <cellStyle name="Обычный 3 13 2 2 2 5" xfId="20891"/>
    <cellStyle name="Обычный 3 13 2 2 3" xfId="20892"/>
    <cellStyle name="Обычный 3 13 2 2 3 2" xfId="20893"/>
    <cellStyle name="Обычный 3 13 2 2 3 2 2" xfId="20894"/>
    <cellStyle name="Обычный 3 13 2 2 3 2 2 2" xfId="20895"/>
    <cellStyle name="Обычный 3 13 2 2 3 2 2 2 2" xfId="20896"/>
    <cellStyle name="Обычный 3 13 2 2 3 2 2 3" xfId="20897"/>
    <cellStyle name="Обычный 3 13 2 2 3 2 3" xfId="20898"/>
    <cellStyle name="Обычный 3 13 2 2 3 2 3 2" xfId="20899"/>
    <cellStyle name="Обычный 3 13 2 2 3 2 4" xfId="20900"/>
    <cellStyle name="Обычный 3 13 2 2 3 3" xfId="20901"/>
    <cellStyle name="Обычный 3 13 2 2 3 3 2" xfId="20902"/>
    <cellStyle name="Обычный 3 13 2 2 3 3 2 2" xfId="20903"/>
    <cellStyle name="Обычный 3 13 2 2 3 3 3" xfId="20904"/>
    <cellStyle name="Обычный 3 13 2 2 3 4" xfId="20905"/>
    <cellStyle name="Обычный 3 13 2 2 3 4 2" xfId="20906"/>
    <cellStyle name="Обычный 3 13 2 2 3 5" xfId="20907"/>
    <cellStyle name="Обычный 3 13 2 2 4" xfId="20908"/>
    <cellStyle name="Обычный 3 13 2 2 4 2" xfId="20909"/>
    <cellStyle name="Обычный 3 13 2 2 4 2 2" xfId="20910"/>
    <cellStyle name="Обычный 3 13 2 2 4 2 2 2" xfId="20911"/>
    <cellStyle name="Обычный 3 13 2 2 4 2 3" xfId="20912"/>
    <cellStyle name="Обычный 3 13 2 2 4 3" xfId="20913"/>
    <cellStyle name="Обычный 3 13 2 2 4 3 2" xfId="20914"/>
    <cellStyle name="Обычный 3 13 2 2 4 4" xfId="20915"/>
    <cellStyle name="Обычный 3 13 2 2 5" xfId="20916"/>
    <cellStyle name="Обычный 3 13 2 2 5 2" xfId="20917"/>
    <cellStyle name="Обычный 3 13 2 2 5 2 2" xfId="20918"/>
    <cellStyle name="Обычный 3 13 2 2 5 3" xfId="20919"/>
    <cellStyle name="Обычный 3 13 2 2 6" xfId="20920"/>
    <cellStyle name="Обычный 3 13 2 2 6 2" xfId="20921"/>
    <cellStyle name="Обычный 3 13 2 2 7" xfId="20922"/>
    <cellStyle name="Обычный 3 13 2 3" xfId="20923"/>
    <cellStyle name="Обычный 3 13 2 3 2" xfId="20924"/>
    <cellStyle name="Обычный 3 13 2 3 2 2" xfId="20925"/>
    <cellStyle name="Обычный 3 13 2 3 2 2 2" xfId="20926"/>
    <cellStyle name="Обычный 3 13 2 3 2 2 2 2" xfId="20927"/>
    <cellStyle name="Обычный 3 13 2 3 2 2 3" xfId="20928"/>
    <cellStyle name="Обычный 3 13 2 3 2 3" xfId="20929"/>
    <cellStyle name="Обычный 3 13 2 3 2 3 2" xfId="20930"/>
    <cellStyle name="Обычный 3 13 2 3 2 4" xfId="20931"/>
    <cellStyle name="Обычный 3 13 2 3 3" xfId="20932"/>
    <cellStyle name="Обычный 3 13 2 3 3 2" xfId="20933"/>
    <cellStyle name="Обычный 3 13 2 3 3 2 2" xfId="20934"/>
    <cellStyle name="Обычный 3 13 2 3 3 3" xfId="20935"/>
    <cellStyle name="Обычный 3 13 2 3 4" xfId="20936"/>
    <cellStyle name="Обычный 3 13 2 3 4 2" xfId="20937"/>
    <cellStyle name="Обычный 3 13 2 3 5" xfId="20938"/>
    <cellStyle name="Обычный 3 13 2 4" xfId="20939"/>
    <cellStyle name="Обычный 3 13 2 4 2" xfId="20940"/>
    <cellStyle name="Обычный 3 13 2 4 2 2" xfId="20941"/>
    <cellStyle name="Обычный 3 13 2 4 2 2 2" xfId="20942"/>
    <cellStyle name="Обычный 3 13 2 4 2 2 2 2" xfId="20943"/>
    <cellStyle name="Обычный 3 13 2 4 2 2 3" xfId="20944"/>
    <cellStyle name="Обычный 3 13 2 4 2 3" xfId="20945"/>
    <cellStyle name="Обычный 3 13 2 4 2 3 2" xfId="20946"/>
    <cellStyle name="Обычный 3 13 2 4 2 4" xfId="20947"/>
    <cellStyle name="Обычный 3 13 2 4 3" xfId="20948"/>
    <cellStyle name="Обычный 3 13 2 4 3 2" xfId="20949"/>
    <cellStyle name="Обычный 3 13 2 4 3 2 2" xfId="20950"/>
    <cellStyle name="Обычный 3 13 2 4 3 3" xfId="20951"/>
    <cellStyle name="Обычный 3 13 2 4 4" xfId="20952"/>
    <cellStyle name="Обычный 3 13 2 4 4 2" xfId="20953"/>
    <cellStyle name="Обычный 3 13 2 4 5" xfId="20954"/>
    <cellStyle name="Обычный 3 13 2 5" xfId="20955"/>
    <cellStyle name="Обычный 3 13 2 5 2" xfId="20956"/>
    <cellStyle name="Обычный 3 13 2 5 2 2" xfId="20957"/>
    <cellStyle name="Обычный 3 13 2 5 2 2 2" xfId="20958"/>
    <cellStyle name="Обычный 3 13 2 5 2 3" xfId="20959"/>
    <cellStyle name="Обычный 3 13 2 5 3" xfId="20960"/>
    <cellStyle name="Обычный 3 13 2 5 3 2" xfId="20961"/>
    <cellStyle name="Обычный 3 13 2 5 4" xfId="20962"/>
    <cellStyle name="Обычный 3 13 2 6" xfId="20963"/>
    <cellStyle name="Обычный 3 13 2 6 2" xfId="20964"/>
    <cellStyle name="Обычный 3 13 2 6 2 2" xfId="20965"/>
    <cellStyle name="Обычный 3 13 2 6 3" xfId="20966"/>
    <cellStyle name="Обычный 3 13 2 7" xfId="20967"/>
    <cellStyle name="Обычный 3 13 2 7 2" xfId="20968"/>
    <cellStyle name="Обычный 3 13 2 8" xfId="20969"/>
    <cellStyle name="Обычный 3 13 20" xfId="20970"/>
    <cellStyle name="Обычный 3 13 20 2" xfId="20971"/>
    <cellStyle name="Обычный 3 13 20 2 2" xfId="20972"/>
    <cellStyle name="Обычный 3 13 20 2 2 2" xfId="20973"/>
    <cellStyle name="Обычный 3 13 20 2 2 2 2" xfId="20974"/>
    <cellStyle name="Обычный 3 13 20 2 2 2 2 2" xfId="20975"/>
    <cellStyle name="Обычный 3 13 20 2 2 2 2 2 2" xfId="20976"/>
    <cellStyle name="Обычный 3 13 20 2 2 2 2 3" xfId="20977"/>
    <cellStyle name="Обычный 3 13 20 2 2 2 3" xfId="20978"/>
    <cellStyle name="Обычный 3 13 20 2 2 2 3 2" xfId="20979"/>
    <cellStyle name="Обычный 3 13 20 2 2 2 4" xfId="20980"/>
    <cellStyle name="Обычный 3 13 20 2 2 3" xfId="20981"/>
    <cellStyle name="Обычный 3 13 20 2 2 3 2" xfId="20982"/>
    <cellStyle name="Обычный 3 13 20 2 2 3 2 2" xfId="20983"/>
    <cellStyle name="Обычный 3 13 20 2 2 3 3" xfId="20984"/>
    <cellStyle name="Обычный 3 13 20 2 2 4" xfId="20985"/>
    <cellStyle name="Обычный 3 13 20 2 2 4 2" xfId="20986"/>
    <cellStyle name="Обычный 3 13 20 2 2 5" xfId="20987"/>
    <cellStyle name="Обычный 3 13 20 2 3" xfId="20988"/>
    <cellStyle name="Обычный 3 13 20 2 3 2" xfId="20989"/>
    <cellStyle name="Обычный 3 13 20 2 3 2 2" xfId="20990"/>
    <cellStyle name="Обычный 3 13 20 2 3 2 2 2" xfId="20991"/>
    <cellStyle name="Обычный 3 13 20 2 3 2 2 2 2" xfId="20992"/>
    <cellStyle name="Обычный 3 13 20 2 3 2 2 3" xfId="20993"/>
    <cellStyle name="Обычный 3 13 20 2 3 2 3" xfId="20994"/>
    <cellStyle name="Обычный 3 13 20 2 3 2 3 2" xfId="20995"/>
    <cellStyle name="Обычный 3 13 20 2 3 2 4" xfId="20996"/>
    <cellStyle name="Обычный 3 13 20 2 3 3" xfId="20997"/>
    <cellStyle name="Обычный 3 13 20 2 3 3 2" xfId="20998"/>
    <cellStyle name="Обычный 3 13 20 2 3 3 2 2" xfId="20999"/>
    <cellStyle name="Обычный 3 13 20 2 3 3 3" xfId="21000"/>
    <cellStyle name="Обычный 3 13 20 2 3 4" xfId="21001"/>
    <cellStyle name="Обычный 3 13 20 2 3 4 2" xfId="21002"/>
    <cellStyle name="Обычный 3 13 20 2 3 5" xfId="21003"/>
    <cellStyle name="Обычный 3 13 20 2 4" xfId="21004"/>
    <cellStyle name="Обычный 3 13 20 2 4 2" xfId="21005"/>
    <cellStyle name="Обычный 3 13 20 2 4 2 2" xfId="21006"/>
    <cellStyle name="Обычный 3 13 20 2 4 2 2 2" xfId="21007"/>
    <cellStyle name="Обычный 3 13 20 2 4 2 3" xfId="21008"/>
    <cellStyle name="Обычный 3 13 20 2 4 3" xfId="21009"/>
    <cellStyle name="Обычный 3 13 20 2 4 3 2" xfId="21010"/>
    <cellStyle name="Обычный 3 13 20 2 4 4" xfId="21011"/>
    <cellStyle name="Обычный 3 13 20 2 5" xfId="21012"/>
    <cellStyle name="Обычный 3 13 20 2 5 2" xfId="21013"/>
    <cellStyle name="Обычный 3 13 20 2 5 2 2" xfId="21014"/>
    <cellStyle name="Обычный 3 13 20 2 5 3" xfId="21015"/>
    <cellStyle name="Обычный 3 13 20 2 6" xfId="21016"/>
    <cellStyle name="Обычный 3 13 20 2 6 2" xfId="21017"/>
    <cellStyle name="Обычный 3 13 20 2 7" xfId="21018"/>
    <cellStyle name="Обычный 3 13 20 3" xfId="21019"/>
    <cellStyle name="Обычный 3 13 20 3 2" xfId="21020"/>
    <cellStyle name="Обычный 3 13 20 3 2 2" xfId="21021"/>
    <cellStyle name="Обычный 3 13 20 3 2 2 2" xfId="21022"/>
    <cellStyle name="Обычный 3 13 20 3 2 2 2 2" xfId="21023"/>
    <cellStyle name="Обычный 3 13 20 3 2 2 3" xfId="21024"/>
    <cellStyle name="Обычный 3 13 20 3 2 3" xfId="21025"/>
    <cellStyle name="Обычный 3 13 20 3 2 3 2" xfId="21026"/>
    <cellStyle name="Обычный 3 13 20 3 2 4" xfId="21027"/>
    <cellStyle name="Обычный 3 13 20 3 3" xfId="21028"/>
    <cellStyle name="Обычный 3 13 20 3 3 2" xfId="21029"/>
    <cellStyle name="Обычный 3 13 20 3 3 2 2" xfId="21030"/>
    <cellStyle name="Обычный 3 13 20 3 3 3" xfId="21031"/>
    <cellStyle name="Обычный 3 13 20 3 4" xfId="21032"/>
    <cellStyle name="Обычный 3 13 20 3 4 2" xfId="21033"/>
    <cellStyle name="Обычный 3 13 20 3 5" xfId="21034"/>
    <cellStyle name="Обычный 3 13 20 4" xfId="21035"/>
    <cellStyle name="Обычный 3 13 20 4 2" xfId="21036"/>
    <cellStyle name="Обычный 3 13 20 4 2 2" xfId="21037"/>
    <cellStyle name="Обычный 3 13 20 4 2 2 2" xfId="21038"/>
    <cellStyle name="Обычный 3 13 20 4 2 2 2 2" xfId="21039"/>
    <cellStyle name="Обычный 3 13 20 4 2 2 3" xfId="21040"/>
    <cellStyle name="Обычный 3 13 20 4 2 3" xfId="21041"/>
    <cellStyle name="Обычный 3 13 20 4 2 3 2" xfId="21042"/>
    <cellStyle name="Обычный 3 13 20 4 2 4" xfId="21043"/>
    <cellStyle name="Обычный 3 13 20 4 3" xfId="21044"/>
    <cellStyle name="Обычный 3 13 20 4 3 2" xfId="21045"/>
    <cellStyle name="Обычный 3 13 20 4 3 2 2" xfId="21046"/>
    <cellStyle name="Обычный 3 13 20 4 3 3" xfId="21047"/>
    <cellStyle name="Обычный 3 13 20 4 4" xfId="21048"/>
    <cellStyle name="Обычный 3 13 20 4 4 2" xfId="21049"/>
    <cellStyle name="Обычный 3 13 20 4 5" xfId="21050"/>
    <cellStyle name="Обычный 3 13 20 5" xfId="21051"/>
    <cellStyle name="Обычный 3 13 20 5 2" xfId="21052"/>
    <cellStyle name="Обычный 3 13 20 5 2 2" xfId="21053"/>
    <cellStyle name="Обычный 3 13 20 5 2 2 2" xfId="21054"/>
    <cellStyle name="Обычный 3 13 20 5 2 3" xfId="21055"/>
    <cellStyle name="Обычный 3 13 20 5 3" xfId="21056"/>
    <cellStyle name="Обычный 3 13 20 5 3 2" xfId="21057"/>
    <cellStyle name="Обычный 3 13 20 5 4" xfId="21058"/>
    <cellStyle name="Обычный 3 13 20 6" xfId="21059"/>
    <cellStyle name="Обычный 3 13 20 6 2" xfId="21060"/>
    <cellStyle name="Обычный 3 13 20 6 2 2" xfId="21061"/>
    <cellStyle name="Обычный 3 13 20 6 3" xfId="21062"/>
    <cellStyle name="Обычный 3 13 20 7" xfId="21063"/>
    <cellStyle name="Обычный 3 13 20 7 2" xfId="21064"/>
    <cellStyle name="Обычный 3 13 20 8" xfId="21065"/>
    <cellStyle name="Обычный 3 13 21" xfId="21066"/>
    <cellStyle name="Обычный 3 13 21 2" xfId="21067"/>
    <cellStyle name="Обычный 3 13 21 2 2" xfId="21068"/>
    <cellStyle name="Обычный 3 13 21 2 2 2" xfId="21069"/>
    <cellStyle name="Обычный 3 13 21 2 2 2 2" xfId="21070"/>
    <cellStyle name="Обычный 3 13 21 2 2 2 2 2" xfId="21071"/>
    <cellStyle name="Обычный 3 13 21 2 2 2 2 2 2" xfId="21072"/>
    <cellStyle name="Обычный 3 13 21 2 2 2 2 3" xfId="21073"/>
    <cellStyle name="Обычный 3 13 21 2 2 2 3" xfId="21074"/>
    <cellStyle name="Обычный 3 13 21 2 2 2 3 2" xfId="21075"/>
    <cellStyle name="Обычный 3 13 21 2 2 2 4" xfId="21076"/>
    <cellStyle name="Обычный 3 13 21 2 2 3" xfId="21077"/>
    <cellStyle name="Обычный 3 13 21 2 2 3 2" xfId="21078"/>
    <cellStyle name="Обычный 3 13 21 2 2 3 2 2" xfId="21079"/>
    <cellStyle name="Обычный 3 13 21 2 2 3 3" xfId="21080"/>
    <cellStyle name="Обычный 3 13 21 2 2 4" xfId="21081"/>
    <cellStyle name="Обычный 3 13 21 2 2 4 2" xfId="21082"/>
    <cellStyle name="Обычный 3 13 21 2 2 5" xfId="21083"/>
    <cellStyle name="Обычный 3 13 21 2 3" xfId="21084"/>
    <cellStyle name="Обычный 3 13 21 2 3 2" xfId="21085"/>
    <cellStyle name="Обычный 3 13 21 2 3 2 2" xfId="21086"/>
    <cellStyle name="Обычный 3 13 21 2 3 2 2 2" xfId="21087"/>
    <cellStyle name="Обычный 3 13 21 2 3 2 2 2 2" xfId="21088"/>
    <cellStyle name="Обычный 3 13 21 2 3 2 2 3" xfId="21089"/>
    <cellStyle name="Обычный 3 13 21 2 3 2 3" xfId="21090"/>
    <cellStyle name="Обычный 3 13 21 2 3 2 3 2" xfId="21091"/>
    <cellStyle name="Обычный 3 13 21 2 3 2 4" xfId="21092"/>
    <cellStyle name="Обычный 3 13 21 2 3 3" xfId="21093"/>
    <cellStyle name="Обычный 3 13 21 2 3 3 2" xfId="21094"/>
    <cellStyle name="Обычный 3 13 21 2 3 3 2 2" xfId="21095"/>
    <cellStyle name="Обычный 3 13 21 2 3 3 3" xfId="21096"/>
    <cellStyle name="Обычный 3 13 21 2 3 4" xfId="21097"/>
    <cellStyle name="Обычный 3 13 21 2 3 4 2" xfId="21098"/>
    <cellStyle name="Обычный 3 13 21 2 3 5" xfId="21099"/>
    <cellStyle name="Обычный 3 13 21 2 4" xfId="21100"/>
    <cellStyle name="Обычный 3 13 21 2 4 2" xfId="21101"/>
    <cellStyle name="Обычный 3 13 21 2 4 2 2" xfId="21102"/>
    <cellStyle name="Обычный 3 13 21 2 4 2 2 2" xfId="21103"/>
    <cellStyle name="Обычный 3 13 21 2 4 2 3" xfId="21104"/>
    <cellStyle name="Обычный 3 13 21 2 4 3" xfId="21105"/>
    <cellStyle name="Обычный 3 13 21 2 4 3 2" xfId="21106"/>
    <cellStyle name="Обычный 3 13 21 2 4 4" xfId="21107"/>
    <cellStyle name="Обычный 3 13 21 2 5" xfId="21108"/>
    <cellStyle name="Обычный 3 13 21 2 5 2" xfId="21109"/>
    <cellStyle name="Обычный 3 13 21 2 5 2 2" xfId="21110"/>
    <cellStyle name="Обычный 3 13 21 2 5 3" xfId="21111"/>
    <cellStyle name="Обычный 3 13 21 2 6" xfId="21112"/>
    <cellStyle name="Обычный 3 13 21 2 6 2" xfId="21113"/>
    <cellStyle name="Обычный 3 13 21 2 7" xfId="21114"/>
    <cellStyle name="Обычный 3 13 21 3" xfId="21115"/>
    <cellStyle name="Обычный 3 13 21 3 2" xfId="21116"/>
    <cellStyle name="Обычный 3 13 21 3 2 2" xfId="21117"/>
    <cellStyle name="Обычный 3 13 21 3 2 2 2" xfId="21118"/>
    <cellStyle name="Обычный 3 13 21 3 2 2 2 2" xfId="21119"/>
    <cellStyle name="Обычный 3 13 21 3 2 2 3" xfId="21120"/>
    <cellStyle name="Обычный 3 13 21 3 2 3" xfId="21121"/>
    <cellStyle name="Обычный 3 13 21 3 2 3 2" xfId="21122"/>
    <cellStyle name="Обычный 3 13 21 3 2 4" xfId="21123"/>
    <cellStyle name="Обычный 3 13 21 3 3" xfId="21124"/>
    <cellStyle name="Обычный 3 13 21 3 3 2" xfId="21125"/>
    <cellStyle name="Обычный 3 13 21 3 3 2 2" xfId="21126"/>
    <cellStyle name="Обычный 3 13 21 3 3 3" xfId="21127"/>
    <cellStyle name="Обычный 3 13 21 3 4" xfId="21128"/>
    <cellStyle name="Обычный 3 13 21 3 4 2" xfId="21129"/>
    <cellStyle name="Обычный 3 13 21 3 5" xfId="21130"/>
    <cellStyle name="Обычный 3 13 21 4" xfId="21131"/>
    <cellStyle name="Обычный 3 13 21 4 2" xfId="21132"/>
    <cellStyle name="Обычный 3 13 21 4 2 2" xfId="21133"/>
    <cellStyle name="Обычный 3 13 21 4 2 2 2" xfId="21134"/>
    <cellStyle name="Обычный 3 13 21 4 2 2 2 2" xfId="21135"/>
    <cellStyle name="Обычный 3 13 21 4 2 2 3" xfId="21136"/>
    <cellStyle name="Обычный 3 13 21 4 2 3" xfId="21137"/>
    <cellStyle name="Обычный 3 13 21 4 2 3 2" xfId="21138"/>
    <cellStyle name="Обычный 3 13 21 4 2 4" xfId="21139"/>
    <cellStyle name="Обычный 3 13 21 4 3" xfId="21140"/>
    <cellStyle name="Обычный 3 13 21 4 3 2" xfId="21141"/>
    <cellStyle name="Обычный 3 13 21 4 3 2 2" xfId="21142"/>
    <cellStyle name="Обычный 3 13 21 4 3 3" xfId="21143"/>
    <cellStyle name="Обычный 3 13 21 4 4" xfId="21144"/>
    <cellStyle name="Обычный 3 13 21 4 4 2" xfId="21145"/>
    <cellStyle name="Обычный 3 13 21 4 5" xfId="21146"/>
    <cellStyle name="Обычный 3 13 21 5" xfId="21147"/>
    <cellStyle name="Обычный 3 13 21 5 2" xfId="21148"/>
    <cellStyle name="Обычный 3 13 21 5 2 2" xfId="21149"/>
    <cellStyle name="Обычный 3 13 21 5 2 2 2" xfId="21150"/>
    <cellStyle name="Обычный 3 13 21 5 2 3" xfId="21151"/>
    <cellStyle name="Обычный 3 13 21 5 3" xfId="21152"/>
    <cellStyle name="Обычный 3 13 21 5 3 2" xfId="21153"/>
    <cellStyle name="Обычный 3 13 21 5 4" xfId="21154"/>
    <cellStyle name="Обычный 3 13 21 6" xfId="21155"/>
    <cellStyle name="Обычный 3 13 21 6 2" xfId="21156"/>
    <cellStyle name="Обычный 3 13 21 6 2 2" xfId="21157"/>
    <cellStyle name="Обычный 3 13 21 6 3" xfId="21158"/>
    <cellStyle name="Обычный 3 13 21 7" xfId="21159"/>
    <cellStyle name="Обычный 3 13 21 7 2" xfId="21160"/>
    <cellStyle name="Обычный 3 13 21 8" xfId="21161"/>
    <cellStyle name="Обычный 3 13 22" xfId="21162"/>
    <cellStyle name="Обычный 3 13 22 2" xfId="21163"/>
    <cellStyle name="Обычный 3 13 22 2 2" xfId="21164"/>
    <cellStyle name="Обычный 3 13 22 2 2 2" xfId="21165"/>
    <cellStyle name="Обычный 3 13 22 2 2 2 2" xfId="21166"/>
    <cellStyle name="Обычный 3 13 22 2 2 2 2 2" xfId="21167"/>
    <cellStyle name="Обычный 3 13 22 2 2 2 2 2 2" xfId="21168"/>
    <cellStyle name="Обычный 3 13 22 2 2 2 2 3" xfId="21169"/>
    <cellStyle name="Обычный 3 13 22 2 2 2 3" xfId="21170"/>
    <cellStyle name="Обычный 3 13 22 2 2 2 3 2" xfId="21171"/>
    <cellStyle name="Обычный 3 13 22 2 2 2 4" xfId="21172"/>
    <cellStyle name="Обычный 3 13 22 2 2 3" xfId="21173"/>
    <cellStyle name="Обычный 3 13 22 2 2 3 2" xfId="21174"/>
    <cellStyle name="Обычный 3 13 22 2 2 3 2 2" xfId="21175"/>
    <cellStyle name="Обычный 3 13 22 2 2 3 3" xfId="21176"/>
    <cellStyle name="Обычный 3 13 22 2 2 4" xfId="21177"/>
    <cellStyle name="Обычный 3 13 22 2 2 4 2" xfId="21178"/>
    <cellStyle name="Обычный 3 13 22 2 2 5" xfId="21179"/>
    <cellStyle name="Обычный 3 13 22 2 3" xfId="21180"/>
    <cellStyle name="Обычный 3 13 22 2 3 2" xfId="21181"/>
    <cellStyle name="Обычный 3 13 22 2 3 2 2" xfId="21182"/>
    <cellStyle name="Обычный 3 13 22 2 3 2 2 2" xfId="21183"/>
    <cellStyle name="Обычный 3 13 22 2 3 2 2 2 2" xfId="21184"/>
    <cellStyle name="Обычный 3 13 22 2 3 2 2 3" xfId="21185"/>
    <cellStyle name="Обычный 3 13 22 2 3 2 3" xfId="21186"/>
    <cellStyle name="Обычный 3 13 22 2 3 2 3 2" xfId="21187"/>
    <cellStyle name="Обычный 3 13 22 2 3 2 4" xfId="21188"/>
    <cellStyle name="Обычный 3 13 22 2 3 3" xfId="21189"/>
    <cellStyle name="Обычный 3 13 22 2 3 3 2" xfId="21190"/>
    <cellStyle name="Обычный 3 13 22 2 3 3 2 2" xfId="21191"/>
    <cellStyle name="Обычный 3 13 22 2 3 3 3" xfId="21192"/>
    <cellStyle name="Обычный 3 13 22 2 3 4" xfId="21193"/>
    <cellStyle name="Обычный 3 13 22 2 3 4 2" xfId="21194"/>
    <cellStyle name="Обычный 3 13 22 2 3 5" xfId="21195"/>
    <cellStyle name="Обычный 3 13 22 2 4" xfId="21196"/>
    <cellStyle name="Обычный 3 13 22 2 4 2" xfId="21197"/>
    <cellStyle name="Обычный 3 13 22 2 4 2 2" xfId="21198"/>
    <cellStyle name="Обычный 3 13 22 2 4 2 2 2" xfId="21199"/>
    <cellStyle name="Обычный 3 13 22 2 4 2 3" xfId="21200"/>
    <cellStyle name="Обычный 3 13 22 2 4 3" xfId="21201"/>
    <cellStyle name="Обычный 3 13 22 2 4 3 2" xfId="21202"/>
    <cellStyle name="Обычный 3 13 22 2 4 4" xfId="21203"/>
    <cellStyle name="Обычный 3 13 22 2 5" xfId="21204"/>
    <cellStyle name="Обычный 3 13 22 2 5 2" xfId="21205"/>
    <cellStyle name="Обычный 3 13 22 2 5 2 2" xfId="21206"/>
    <cellStyle name="Обычный 3 13 22 2 5 3" xfId="21207"/>
    <cellStyle name="Обычный 3 13 22 2 6" xfId="21208"/>
    <cellStyle name="Обычный 3 13 22 2 6 2" xfId="21209"/>
    <cellStyle name="Обычный 3 13 22 2 7" xfId="21210"/>
    <cellStyle name="Обычный 3 13 22 3" xfId="21211"/>
    <cellStyle name="Обычный 3 13 22 3 2" xfId="21212"/>
    <cellStyle name="Обычный 3 13 22 3 2 2" xfId="21213"/>
    <cellStyle name="Обычный 3 13 22 3 2 2 2" xfId="21214"/>
    <cellStyle name="Обычный 3 13 22 3 2 2 2 2" xfId="21215"/>
    <cellStyle name="Обычный 3 13 22 3 2 2 3" xfId="21216"/>
    <cellStyle name="Обычный 3 13 22 3 2 3" xfId="21217"/>
    <cellStyle name="Обычный 3 13 22 3 2 3 2" xfId="21218"/>
    <cellStyle name="Обычный 3 13 22 3 2 4" xfId="21219"/>
    <cellStyle name="Обычный 3 13 22 3 3" xfId="21220"/>
    <cellStyle name="Обычный 3 13 22 3 3 2" xfId="21221"/>
    <cellStyle name="Обычный 3 13 22 3 3 2 2" xfId="21222"/>
    <cellStyle name="Обычный 3 13 22 3 3 3" xfId="21223"/>
    <cellStyle name="Обычный 3 13 22 3 4" xfId="21224"/>
    <cellStyle name="Обычный 3 13 22 3 4 2" xfId="21225"/>
    <cellStyle name="Обычный 3 13 22 3 5" xfId="21226"/>
    <cellStyle name="Обычный 3 13 22 4" xfId="21227"/>
    <cellStyle name="Обычный 3 13 22 4 2" xfId="21228"/>
    <cellStyle name="Обычный 3 13 22 4 2 2" xfId="21229"/>
    <cellStyle name="Обычный 3 13 22 4 2 2 2" xfId="21230"/>
    <cellStyle name="Обычный 3 13 22 4 2 2 2 2" xfId="21231"/>
    <cellStyle name="Обычный 3 13 22 4 2 2 3" xfId="21232"/>
    <cellStyle name="Обычный 3 13 22 4 2 3" xfId="21233"/>
    <cellStyle name="Обычный 3 13 22 4 2 3 2" xfId="21234"/>
    <cellStyle name="Обычный 3 13 22 4 2 4" xfId="21235"/>
    <cellStyle name="Обычный 3 13 22 4 3" xfId="21236"/>
    <cellStyle name="Обычный 3 13 22 4 3 2" xfId="21237"/>
    <cellStyle name="Обычный 3 13 22 4 3 2 2" xfId="21238"/>
    <cellStyle name="Обычный 3 13 22 4 3 3" xfId="21239"/>
    <cellStyle name="Обычный 3 13 22 4 4" xfId="21240"/>
    <cellStyle name="Обычный 3 13 22 4 4 2" xfId="21241"/>
    <cellStyle name="Обычный 3 13 22 4 5" xfId="21242"/>
    <cellStyle name="Обычный 3 13 22 5" xfId="21243"/>
    <cellStyle name="Обычный 3 13 22 5 2" xfId="21244"/>
    <cellStyle name="Обычный 3 13 22 5 2 2" xfId="21245"/>
    <cellStyle name="Обычный 3 13 22 5 2 2 2" xfId="21246"/>
    <cellStyle name="Обычный 3 13 22 5 2 3" xfId="21247"/>
    <cellStyle name="Обычный 3 13 22 5 3" xfId="21248"/>
    <cellStyle name="Обычный 3 13 22 5 3 2" xfId="21249"/>
    <cellStyle name="Обычный 3 13 22 5 4" xfId="21250"/>
    <cellStyle name="Обычный 3 13 22 6" xfId="21251"/>
    <cellStyle name="Обычный 3 13 22 6 2" xfId="21252"/>
    <cellStyle name="Обычный 3 13 22 6 2 2" xfId="21253"/>
    <cellStyle name="Обычный 3 13 22 6 3" xfId="21254"/>
    <cellStyle name="Обычный 3 13 22 7" xfId="21255"/>
    <cellStyle name="Обычный 3 13 22 7 2" xfId="21256"/>
    <cellStyle name="Обычный 3 13 22 8" xfId="21257"/>
    <cellStyle name="Обычный 3 13 23" xfId="21258"/>
    <cellStyle name="Обычный 3 13 23 2" xfId="21259"/>
    <cellStyle name="Обычный 3 13 23 2 2" xfId="21260"/>
    <cellStyle name="Обычный 3 13 23 2 2 2" xfId="21261"/>
    <cellStyle name="Обычный 3 13 23 2 2 2 2" xfId="21262"/>
    <cellStyle name="Обычный 3 13 23 2 2 2 2 2" xfId="21263"/>
    <cellStyle name="Обычный 3 13 23 2 2 2 2 2 2" xfId="21264"/>
    <cellStyle name="Обычный 3 13 23 2 2 2 2 3" xfId="21265"/>
    <cellStyle name="Обычный 3 13 23 2 2 2 3" xfId="21266"/>
    <cellStyle name="Обычный 3 13 23 2 2 2 3 2" xfId="21267"/>
    <cellStyle name="Обычный 3 13 23 2 2 2 4" xfId="21268"/>
    <cellStyle name="Обычный 3 13 23 2 2 3" xfId="21269"/>
    <cellStyle name="Обычный 3 13 23 2 2 3 2" xfId="21270"/>
    <cellStyle name="Обычный 3 13 23 2 2 3 2 2" xfId="21271"/>
    <cellStyle name="Обычный 3 13 23 2 2 3 3" xfId="21272"/>
    <cellStyle name="Обычный 3 13 23 2 2 4" xfId="21273"/>
    <cellStyle name="Обычный 3 13 23 2 2 4 2" xfId="21274"/>
    <cellStyle name="Обычный 3 13 23 2 2 5" xfId="21275"/>
    <cellStyle name="Обычный 3 13 23 2 3" xfId="21276"/>
    <cellStyle name="Обычный 3 13 23 2 3 2" xfId="21277"/>
    <cellStyle name="Обычный 3 13 23 2 3 2 2" xfId="21278"/>
    <cellStyle name="Обычный 3 13 23 2 3 2 2 2" xfId="21279"/>
    <cellStyle name="Обычный 3 13 23 2 3 2 2 2 2" xfId="21280"/>
    <cellStyle name="Обычный 3 13 23 2 3 2 2 3" xfId="21281"/>
    <cellStyle name="Обычный 3 13 23 2 3 2 3" xfId="21282"/>
    <cellStyle name="Обычный 3 13 23 2 3 2 3 2" xfId="21283"/>
    <cellStyle name="Обычный 3 13 23 2 3 2 4" xfId="21284"/>
    <cellStyle name="Обычный 3 13 23 2 3 3" xfId="21285"/>
    <cellStyle name="Обычный 3 13 23 2 3 3 2" xfId="21286"/>
    <cellStyle name="Обычный 3 13 23 2 3 3 2 2" xfId="21287"/>
    <cellStyle name="Обычный 3 13 23 2 3 3 3" xfId="21288"/>
    <cellStyle name="Обычный 3 13 23 2 3 4" xfId="21289"/>
    <cellStyle name="Обычный 3 13 23 2 3 4 2" xfId="21290"/>
    <cellStyle name="Обычный 3 13 23 2 3 5" xfId="21291"/>
    <cellStyle name="Обычный 3 13 23 2 4" xfId="21292"/>
    <cellStyle name="Обычный 3 13 23 2 4 2" xfId="21293"/>
    <cellStyle name="Обычный 3 13 23 2 4 2 2" xfId="21294"/>
    <cellStyle name="Обычный 3 13 23 2 4 2 2 2" xfId="21295"/>
    <cellStyle name="Обычный 3 13 23 2 4 2 3" xfId="21296"/>
    <cellStyle name="Обычный 3 13 23 2 4 3" xfId="21297"/>
    <cellStyle name="Обычный 3 13 23 2 4 3 2" xfId="21298"/>
    <cellStyle name="Обычный 3 13 23 2 4 4" xfId="21299"/>
    <cellStyle name="Обычный 3 13 23 2 5" xfId="21300"/>
    <cellStyle name="Обычный 3 13 23 2 5 2" xfId="21301"/>
    <cellStyle name="Обычный 3 13 23 2 5 2 2" xfId="21302"/>
    <cellStyle name="Обычный 3 13 23 2 5 3" xfId="21303"/>
    <cellStyle name="Обычный 3 13 23 2 6" xfId="21304"/>
    <cellStyle name="Обычный 3 13 23 2 6 2" xfId="21305"/>
    <cellStyle name="Обычный 3 13 23 2 7" xfId="21306"/>
    <cellStyle name="Обычный 3 13 23 3" xfId="21307"/>
    <cellStyle name="Обычный 3 13 23 3 2" xfId="21308"/>
    <cellStyle name="Обычный 3 13 23 3 2 2" xfId="21309"/>
    <cellStyle name="Обычный 3 13 23 3 2 2 2" xfId="21310"/>
    <cellStyle name="Обычный 3 13 23 3 2 2 2 2" xfId="21311"/>
    <cellStyle name="Обычный 3 13 23 3 2 2 3" xfId="21312"/>
    <cellStyle name="Обычный 3 13 23 3 2 3" xfId="21313"/>
    <cellStyle name="Обычный 3 13 23 3 2 3 2" xfId="21314"/>
    <cellStyle name="Обычный 3 13 23 3 2 4" xfId="21315"/>
    <cellStyle name="Обычный 3 13 23 3 3" xfId="21316"/>
    <cellStyle name="Обычный 3 13 23 3 3 2" xfId="21317"/>
    <cellStyle name="Обычный 3 13 23 3 3 2 2" xfId="21318"/>
    <cellStyle name="Обычный 3 13 23 3 3 3" xfId="21319"/>
    <cellStyle name="Обычный 3 13 23 3 4" xfId="21320"/>
    <cellStyle name="Обычный 3 13 23 3 4 2" xfId="21321"/>
    <cellStyle name="Обычный 3 13 23 3 5" xfId="21322"/>
    <cellStyle name="Обычный 3 13 23 4" xfId="21323"/>
    <cellStyle name="Обычный 3 13 23 4 2" xfId="21324"/>
    <cellStyle name="Обычный 3 13 23 4 2 2" xfId="21325"/>
    <cellStyle name="Обычный 3 13 23 4 2 2 2" xfId="21326"/>
    <cellStyle name="Обычный 3 13 23 4 2 2 2 2" xfId="21327"/>
    <cellStyle name="Обычный 3 13 23 4 2 2 3" xfId="21328"/>
    <cellStyle name="Обычный 3 13 23 4 2 3" xfId="21329"/>
    <cellStyle name="Обычный 3 13 23 4 2 3 2" xfId="21330"/>
    <cellStyle name="Обычный 3 13 23 4 2 4" xfId="21331"/>
    <cellStyle name="Обычный 3 13 23 4 3" xfId="21332"/>
    <cellStyle name="Обычный 3 13 23 4 3 2" xfId="21333"/>
    <cellStyle name="Обычный 3 13 23 4 3 2 2" xfId="21334"/>
    <cellStyle name="Обычный 3 13 23 4 3 3" xfId="21335"/>
    <cellStyle name="Обычный 3 13 23 4 4" xfId="21336"/>
    <cellStyle name="Обычный 3 13 23 4 4 2" xfId="21337"/>
    <cellStyle name="Обычный 3 13 23 4 5" xfId="21338"/>
    <cellStyle name="Обычный 3 13 23 5" xfId="21339"/>
    <cellStyle name="Обычный 3 13 23 5 2" xfId="21340"/>
    <cellStyle name="Обычный 3 13 23 5 2 2" xfId="21341"/>
    <cellStyle name="Обычный 3 13 23 5 2 2 2" xfId="21342"/>
    <cellStyle name="Обычный 3 13 23 5 2 3" xfId="21343"/>
    <cellStyle name="Обычный 3 13 23 5 3" xfId="21344"/>
    <cellStyle name="Обычный 3 13 23 5 3 2" xfId="21345"/>
    <cellStyle name="Обычный 3 13 23 5 4" xfId="21346"/>
    <cellStyle name="Обычный 3 13 23 6" xfId="21347"/>
    <cellStyle name="Обычный 3 13 23 6 2" xfId="21348"/>
    <cellStyle name="Обычный 3 13 23 6 2 2" xfId="21349"/>
    <cellStyle name="Обычный 3 13 23 6 3" xfId="21350"/>
    <cellStyle name="Обычный 3 13 23 7" xfId="21351"/>
    <cellStyle name="Обычный 3 13 23 7 2" xfId="21352"/>
    <cellStyle name="Обычный 3 13 23 8" xfId="21353"/>
    <cellStyle name="Обычный 3 13 24" xfId="21354"/>
    <cellStyle name="Обычный 3 13 24 2" xfId="21355"/>
    <cellStyle name="Обычный 3 13 24 2 2" xfId="21356"/>
    <cellStyle name="Обычный 3 13 24 2 2 2" xfId="21357"/>
    <cellStyle name="Обычный 3 13 24 2 2 2 2" xfId="21358"/>
    <cellStyle name="Обычный 3 13 24 2 2 2 2 2" xfId="21359"/>
    <cellStyle name="Обычный 3 13 24 2 2 2 2 2 2" xfId="21360"/>
    <cellStyle name="Обычный 3 13 24 2 2 2 2 3" xfId="21361"/>
    <cellStyle name="Обычный 3 13 24 2 2 2 3" xfId="21362"/>
    <cellStyle name="Обычный 3 13 24 2 2 2 3 2" xfId="21363"/>
    <cellStyle name="Обычный 3 13 24 2 2 2 4" xfId="21364"/>
    <cellStyle name="Обычный 3 13 24 2 2 3" xfId="21365"/>
    <cellStyle name="Обычный 3 13 24 2 2 3 2" xfId="21366"/>
    <cellStyle name="Обычный 3 13 24 2 2 3 2 2" xfId="21367"/>
    <cellStyle name="Обычный 3 13 24 2 2 3 3" xfId="21368"/>
    <cellStyle name="Обычный 3 13 24 2 2 4" xfId="21369"/>
    <cellStyle name="Обычный 3 13 24 2 2 4 2" xfId="21370"/>
    <cellStyle name="Обычный 3 13 24 2 2 5" xfId="21371"/>
    <cellStyle name="Обычный 3 13 24 2 3" xfId="21372"/>
    <cellStyle name="Обычный 3 13 24 2 3 2" xfId="21373"/>
    <cellStyle name="Обычный 3 13 24 2 3 2 2" xfId="21374"/>
    <cellStyle name="Обычный 3 13 24 2 3 2 2 2" xfId="21375"/>
    <cellStyle name="Обычный 3 13 24 2 3 2 2 2 2" xfId="21376"/>
    <cellStyle name="Обычный 3 13 24 2 3 2 2 3" xfId="21377"/>
    <cellStyle name="Обычный 3 13 24 2 3 2 3" xfId="21378"/>
    <cellStyle name="Обычный 3 13 24 2 3 2 3 2" xfId="21379"/>
    <cellStyle name="Обычный 3 13 24 2 3 2 4" xfId="21380"/>
    <cellStyle name="Обычный 3 13 24 2 3 3" xfId="21381"/>
    <cellStyle name="Обычный 3 13 24 2 3 3 2" xfId="21382"/>
    <cellStyle name="Обычный 3 13 24 2 3 3 2 2" xfId="21383"/>
    <cellStyle name="Обычный 3 13 24 2 3 3 3" xfId="21384"/>
    <cellStyle name="Обычный 3 13 24 2 3 4" xfId="21385"/>
    <cellStyle name="Обычный 3 13 24 2 3 4 2" xfId="21386"/>
    <cellStyle name="Обычный 3 13 24 2 3 5" xfId="21387"/>
    <cellStyle name="Обычный 3 13 24 2 4" xfId="21388"/>
    <cellStyle name="Обычный 3 13 24 2 4 2" xfId="21389"/>
    <cellStyle name="Обычный 3 13 24 2 4 2 2" xfId="21390"/>
    <cellStyle name="Обычный 3 13 24 2 4 2 2 2" xfId="21391"/>
    <cellStyle name="Обычный 3 13 24 2 4 2 3" xfId="21392"/>
    <cellStyle name="Обычный 3 13 24 2 4 3" xfId="21393"/>
    <cellStyle name="Обычный 3 13 24 2 4 3 2" xfId="21394"/>
    <cellStyle name="Обычный 3 13 24 2 4 4" xfId="21395"/>
    <cellStyle name="Обычный 3 13 24 2 5" xfId="21396"/>
    <cellStyle name="Обычный 3 13 24 2 5 2" xfId="21397"/>
    <cellStyle name="Обычный 3 13 24 2 5 2 2" xfId="21398"/>
    <cellStyle name="Обычный 3 13 24 2 5 3" xfId="21399"/>
    <cellStyle name="Обычный 3 13 24 2 6" xfId="21400"/>
    <cellStyle name="Обычный 3 13 24 2 6 2" xfId="21401"/>
    <cellStyle name="Обычный 3 13 24 2 7" xfId="21402"/>
    <cellStyle name="Обычный 3 13 24 3" xfId="21403"/>
    <cellStyle name="Обычный 3 13 24 3 2" xfId="21404"/>
    <cellStyle name="Обычный 3 13 24 3 2 2" xfId="21405"/>
    <cellStyle name="Обычный 3 13 24 3 2 2 2" xfId="21406"/>
    <cellStyle name="Обычный 3 13 24 3 2 2 2 2" xfId="21407"/>
    <cellStyle name="Обычный 3 13 24 3 2 2 3" xfId="21408"/>
    <cellStyle name="Обычный 3 13 24 3 2 3" xfId="21409"/>
    <cellStyle name="Обычный 3 13 24 3 2 3 2" xfId="21410"/>
    <cellStyle name="Обычный 3 13 24 3 2 4" xfId="21411"/>
    <cellStyle name="Обычный 3 13 24 3 3" xfId="21412"/>
    <cellStyle name="Обычный 3 13 24 3 3 2" xfId="21413"/>
    <cellStyle name="Обычный 3 13 24 3 3 2 2" xfId="21414"/>
    <cellStyle name="Обычный 3 13 24 3 3 3" xfId="21415"/>
    <cellStyle name="Обычный 3 13 24 3 4" xfId="21416"/>
    <cellStyle name="Обычный 3 13 24 3 4 2" xfId="21417"/>
    <cellStyle name="Обычный 3 13 24 3 5" xfId="21418"/>
    <cellStyle name="Обычный 3 13 24 4" xfId="21419"/>
    <cellStyle name="Обычный 3 13 24 4 2" xfId="21420"/>
    <cellStyle name="Обычный 3 13 24 4 2 2" xfId="21421"/>
    <cellStyle name="Обычный 3 13 24 4 2 2 2" xfId="21422"/>
    <cellStyle name="Обычный 3 13 24 4 2 2 2 2" xfId="21423"/>
    <cellStyle name="Обычный 3 13 24 4 2 2 3" xfId="21424"/>
    <cellStyle name="Обычный 3 13 24 4 2 3" xfId="21425"/>
    <cellStyle name="Обычный 3 13 24 4 2 3 2" xfId="21426"/>
    <cellStyle name="Обычный 3 13 24 4 2 4" xfId="21427"/>
    <cellStyle name="Обычный 3 13 24 4 3" xfId="21428"/>
    <cellStyle name="Обычный 3 13 24 4 3 2" xfId="21429"/>
    <cellStyle name="Обычный 3 13 24 4 3 2 2" xfId="21430"/>
    <cellStyle name="Обычный 3 13 24 4 3 3" xfId="21431"/>
    <cellStyle name="Обычный 3 13 24 4 4" xfId="21432"/>
    <cellStyle name="Обычный 3 13 24 4 4 2" xfId="21433"/>
    <cellStyle name="Обычный 3 13 24 4 5" xfId="21434"/>
    <cellStyle name="Обычный 3 13 24 5" xfId="21435"/>
    <cellStyle name="Обычный 3 13 24 5 2" xfId="21436"/>
    <cellStyle name="Обычный 3 13 24 5 2 2" xfId="21437"/>
    <cellStyle name="Обычный 3 13 24 5 2 2 2" xfId="21438"/>
    <cellStyle name="Обычный 3 13 24 5 2 3" xfId="21439"/>
    <cellStyle name="Обычный 3 13 24 5 3" xfId="21440"/>
    <cellStyle name="Обычный 3 13 24 5 3 2" xfId="21441"/>
    <cellStyle name="Обычный 3 13 24 5 4" xfId="21442"/>
    <cellStyle name="Обычный 3 13 24 6" xfId="21443"/>
    <cellStyle name="Обычный 3 13 24 6 2" xfId="21444"/>
    <cellStyle name="Обычный 3 13 24 6 2 2" xfId="21445"/>
    <cellStyle name="Обычный 3 13 24 6 3" xfId="21446"/>
    <cellStyle name="Обычный 3 13 24 7" xfId="21447"/>
    <cellStyle name="Обычный 3 13 24 7 2" xfId="21448"/>
    <cellStyle name="Обычный 3 13 24 8" xfId="21449"/>
    <cellStyle name="Обычный 3 13 25" xfId="21450"/>
    <cellStyle name="Обычный 3 13 25 2" xfId="21451"/>
    <cellStyle name="Обычный 3 13 25 2 2" xfId="21452"/>
    <cellStyle name="Обычный 3 13 25 2 2 2" xfId="21453"/>
    <cellStyle name="Обычный 3 13 25 2 2 2 2" xfId="21454"/>
    <cellStyle name="Обычный 3 13 25 2 2 2 2 2" xfId="21455"/>
    <cellStyle name="Обычный 3 13 25 2 2 2 2 2 2" xfId="21456"/>
    <cellStyle name="Обычный 3 13 25 2 2 2 2 3" xfId="21457"/>
    <cellStyle name="Обычный 3 13 25 2 2 2 3" xfId="21458"/>
    <cellStyle name="Обычный 3 13 25 2 2 2 3 2" xfId="21459"/>
    <cellStyle name="Обычный 3 13 25 2 2 2 4" xfId="21460"/>
    <cellStyle name="Обычный 3 13 25 2 2 3" xfId="21461"/>
    <cellStyle name="Обычный 3 13 25 2 2 3 2" xfId="21462"/>
    <cellStyle name="Обычный 3 13 25 2 2 3 2 2" xfId="21463"/>
    <cellStyle name="Обычный 3 13 25 2 2 3 3" xfId="21464"/>
    <cellStyle name="Обычный 3 13 25 2 2 4" xfId="21465"/>
    <cellStyle name="Обычный 3 13 25 2 2 4 2" xfId="21466"/>
    <cellStyle name="Обычный 3 13 25 2 2 5" xfId="21467"/>
    <cellStyle name="Обычный 3 13 25 2 3" xfId="21468"/>
    <cellStyle name="Обычный 3 13 25 2 3 2" xfId="21469"/>
    <cellStyle name="Обычный 3 13 25 2 3 2 2" xfId="21470"/>
    <cellStyle name="Обычный 3 13 25 2 3 2 2 2" xfId="21471"/>
    <cellStyle name="Обычный 3 13 25 2 3 2 2 2 2" xfId="21472"/>
    <cellStyle name="Обычный 3 13 25 2 3 2 2 3" xfId="21473"/>
    <cellStyle name="Обычный 3 13 25 2 3 2 3" xfId="21474"/>
    <cellStyle name="Обычный 3 13 25 2 3 2 3 2" xfId="21475"/>
    <cellStyle name="Обычный 3 13 25 2 3 2 4" xfId="21476"/>
    <cellStyle name="Обычный 3 13 25 2 3 3" xfId="21477"/>
    <cellStyle name="Обычный 3 13 25 2 3 3 2" xfId="21478"/>
    <cellStyle name="Обычный 3 13 25 2 3 3 2 2" xfId="21479"/>
    <cellStyle name="Обычный 3 13 25 2 3 3 3" xfId="21480"/>
    <cellStyle name="Обычный 3 13 25 2 3 4" xfId="21481"/>
    <cellStyle name="Обычный 3 13 25 2 3 4 2" xfId="21482"/>
    <cellStyle name="Обычный 3 13 25 2 3 5" xfId="21483"/>
    <cellStyle name="Обычный 3 13 25 2 4" xfId="21484"/>
    <cellStyle name="Обычный 3 13 25 2 4 2" xfId="21485"/>
    <cellStyle name="Обычный 3 13 25 2 4 2 2" xfId="21486"/>
    <cellStyle name="Обычный 3 13 25 2 4 2 2 2" xfId="21487"/>
    <cellStyle name="Обычный 3 13 25 2 4 2 3" xfId="21488"/>
    <cellStyle name="Обычный 3 13 25 2 4 3" xfId="21489"/>
    <cellStyle name="Обычный 3 13 25 2 4 3 2" xfId="21490"/>
    <cellStyle name="Обычный 3 13 25 2 4 4" xfId="21491"/>
    <cellStyle name="Обычный 3 13 25 2 5" xfId="21492"/>
    <cellStyle name="Обычный 3 13 25 2 5 2" xfId="21493"/>
    <cellStyle name="Обычный 3 13 25 2 5 2 2" xfId="21494"/>
    <cellStyle name="Обычный 3 13 25 2 5 3" xfId="21495"/>
    <cellStyle name="Обычный 3 13 25 2 6" xfId="21496"/>
    <cellStyle name="Обычный 3 13 25 2 6 2" xfId="21497"/>
    <cellStyle name="Обычный 3 13 25 2 7" xfId="21498"/>
    <cellStyle name="Обычный 3 13 25 3" xfId="21499"/>
    <cellStyle name="Обычный 3 13 25 3 2" xfId="21500"/>
    <cellStyle name="Обычный 3 13 25 3 2 2" xfId="21501"/>
    <cellStyle name="Обычный 3 13 25 3 2 2 2" xfId="21502"/>
    <cellStyle name="Обычный 3 13 25 3 2 2 2 2" xfId="21503"/>
    <cellStyle name="Обычный 3 13 25 3 2 2 3" xfId="21504"/>
    <cellStyle name="Обычный 3 13 25 3 2 3" xfId="21505"/>
    <cellStyle name="Обычный 3 13 25 3 2 3 2" xfId="21506"/>
    <cellStyle name="Обычный 3 13 25 3 2 4" xfId="21507"/>
    <cellStyle name="Обычный 3 13 25 3 3" xfId="21508"/>
    <cellStyle name="Обычный 3 13 25 3 3 2" xfId="21509"/>
    <cellStyle name="Обычный 3 13 25 3 3 2 2" xfId="21510"/>
    <cellStyle name="Обычный 3 13 25 3 3 3" xfId="21511"/>
    <cellStyle name="Обычный 3 13 25 3 4" xfId="21512"/>
    <cellStyle name="Обычный 3 13 25 3 4 2" xfId="21513"/>
    <cellStyle name="Обычный 3 13 25 3 5" xfId="21514"/>
    <cellStyle name="Обычный 3 13 25 4" xfId="21515"/>
    <cellStyle name="Обычный 3 13 25 4 2" xfId="21516"/>
    <cellStyle name="Обычный 3 13 25 4 2 2" xfId="21517"/>
    <cellStyle name="Обычный 3 13 25 4 2 2 2" xfId="21518"/>
    <cellStyle name="Обычный 3 13 25 4 2 2 2 2" xfId="21519"/>
    <cellStyle name="Обычный 3 13 25 4 2 2 3" xfId="21520"/>
    <cellStyle name="Обычный 3 13 25 4 2 3" xfId="21521"/>
    <cellStyle name="Обычный 3 13 25 4 2 3 2" xfId="21522"/>
    <cellStyle name="Обычный 3 13 25 4 2 4" xfId="21523"/>
    <cellStyle name="Обычный 3 13 25 4 3" xfId="21524"/>
    <cellStyle name="Обычный 3 13 25 4 3 2" xfId="21525"/>
    <cellStyle name="Обычный 3 13 25 4 3 2 2" xfId="21526"/>
    <cellStyle name="Обычный 3 13 25 4 3 3" xfId="21527"/>
    <cellStyle name="Обычный 3 13 25 4 4" xfId="21528"/>
    <cellStyle name="Обычный 3 13 25 4 4 2" xfId="21529"/>
    <cellStyle name="Обычный 3 13 25 4 5" xfId="21530"/>
    <cellStyle name="Обычный 3 13 25 5" xfId="21531"/>
    <cellStyle name="Обычный 3 13 25 5 2" xfId="21532"/>
    <cellStyle name="Обычный 3 13 25 5 2 2" xfId="21533"/>
    <cellStyle name="Обычный 3 13 25 5 2 2 2" xfId="21534"/>
    <cellStyle name="Обычный 3 13 25 5 2 3" xfId="21535"/>
    <cellStyle name="Обычный 3 13 25 5 3" xfId="21536"/>
    <cellStyle name="Обычный 3 13 25 5 3 2" xfId="21537"/>
    <cellStyle name="Обычный 3 13 25 5 4" xfId="21538"/>
    <cellStyle name="Обычный 3 13 25 6" xfId="21539"/>
    <cellStyle name="Обычный 3 13 25 6 2" xfId="21540"/>
    <cellStyle name="Обычный 3 13 25 6 2 2" xfId="21541"/>
    <cellStyle name="Обычный 3 13 25 6 3" xfId="21542"/>
    <cellStyle name="Обычный 3 13 25 7" xfId="21543"/>
    <cellStyle name="Обычный 3 13 25 7 2" xfId="21544"/>
    <cellStyle name="Обычный 3 13 25 8" xfId="21545"/>
    <cellStyle name="Обычный 3 13 26" xfId="21546"/>
    <cellStyle name="Обычный 3 13 26 2" xfId="21547"/>
    <cellStyle name="Обычный 3 13 26 2 2" xfId="21548"/>
    <cellStyle name="Обычный 3 13 26 2 2 2" xfId="21549"/>
    <cellStyle name="Обычный 3 13 26 2 2 2 2" xfId="21550"/>
    <cellStyle name="Обычный 3 13 26 2 2 2 2 2" xfId="21551"/>
    <cellStyle name="Обычный 3 13 26 2 2 2 2 2 2" xfId="21552"/>
    <cellStyle name="Обычный 3 13 26 2 2 2 2 3" xfId="21553"/>
    <cellStyle name="Обычный 3 13 26 2 2 2 3" xfId="21554"/>
    <cellStyle name="Обычный 3 13 26 2 2 2 3 2" xfId="21555"/>
    <cellStyle name="Обычный 3 13 26 2 2 2 4" xfId="21556"/>
    <cellStyle name="Обычный 3 13 26 2 2 3" xfId="21557"/>
    <cellStyle name="Обычный 3 13 26 2 2 3 2" xfId="21558"/>
    <cellStyle name="Обычный 3 13 26 2 2 3 2 2" xfId="21559"/>
    <cellStyle name="Обычный 3 13 26 2 2 3 3" xfId="21560"/>
    <cellStyle name="Обычный 3 13 26 2 2 4" xfId="21561"/>
    <cellStyle name="Обычный 3 13 26 2 2 4 2" xfId="21562"/>
    <cellStyle name="Обычный 3 13 26 2 2 5" xfId="21563"/>
    <cellStyle name="Обычный 3 13 26 2 3" xfId="21564"/>
    <cellStyle name="Обычный 3 13 26 2 3 2" xfId="21565"/>
    <cellStyle name="Обычный 3 13 26 2 3 2 2" xfId="21566"/>
    <cellStyle name="Обычный 3 13 26 2 3 2 2 2" xfId="21567"/>
    <cellStyle name="Обычный 3 13 26 2 3 2 2 2 2" xfId="21568"/>
    <cellStyle name="Обычный 3 13 26 2 3 2 2 3" xfId="21569"/>
    <cellStyle name="Обычный 3 13 26 2 3 2 3" xfId="21570"/>
    <cellStyle name="Обычный 3 13 26 2 3 2 3 2" xfId="21571"/>
    <cellStyle name="Обычный 3 13 26 2 3 2 4" xfId="21572"/>
    <cellStyle name="Обычный 3 13 26 2 3 3" xfId="21573"/>
    <cellStyle name="Обычный 3 13 26 2 3 3 2" xfId="21574"/>
    <cellStyle name="Обычный 3 13 26 2 3 3 2 2" xfId="21575"/>
    <cellStyle name="Обычный 3 13 26 2 3 3 3" xfId="21576"/>
    <cellStyle name="Обычный 3 13 26 2 3 4" xfId="21577"/>
    <cellStyle name="Обычный 3 13 26 2 3 4 2" xfId="21578"/>
    <cellStyle name="Обычный 3 13 26 2 3 5" xfId="21579"/>
    <cellStyle name="Обычный 3 13 26 2 4" xfId="21580"/>
    <cellStyle name="Обычный 3 13 26 2 4 2" xfId="21581"/>
    <cellStyle name="Обычный 3 13 26 2 4 2 2" xfId="21582"/>
    <cellStyle name="Обычный 3 13 26 2 4 2 2 2" xfId="21583"/>
    <cellStyle name="Обычный 3 13 26 2 4 2 3" xfId="21584"/>
    <cellStyle name="Обычный 3 13 26 2 4 3" xfId="21585"/>
    <cellStyle name="Обычный 3 13 26 2 4 3 2" xfId="21586"/>
    <cellStyle name="Обычный 3 13 26 2 4 4" xfId="21587"/>
    <cellStyle name="Обычный 3 13 26 2 5" xfId="21588"/>
    <cellStyle name="Обычный 3 13 26 2 5 2" xfId="21589"/>
    <cellStyle name="Обычный 3 13 26 2 5 2 2" xfId="21590"/>
    <cellStyle name="Обычный 3 13 26 2 5 3" xfId="21591"/>
    <cellStyle name="Обычный 3 13 26 2 6" xfId="21592"/>
    <cellStyle name="Обычный 3 13 26 2 6 2" xfId="21593"/>
    <cellStyle name="Обычный 3 13 26 2 7" xfId="21594"/>
    <cellStyle name="Обычный 3 13 26 3" xfId="21595"/>
    <cellStyle name="Обычный 3 13 26 3 2" xfId="21596"/>
    <cellStyle name="Обычный 3 13 26 3 2 2" xfId="21597"/>
    <cellStyle name="Обычный 3 13 26 3 2 2 2" xfId="21598"/>
    <cellStyle name="Обычный 3 13 26 3 2 2 2 2" xfId="21599"/>
    <cellStyle name="Обычный 3 13 26 3 2 2 3" xfId="21600"/>
    <cellStyle name="Обычный 3 13 26 3 2 3" xfId="21601"/>
    <cellStyle name="Обычный 3 13 26 3 2 3 2" xfId="21602"/>
    <cellStyle name="Обычный 3 13 26 3 2 4" xfId="21603"/>
    <cellStyle name="Обычный 3 13 26 3 3" xfId="21604"/>
    <cellStyle name="Обычный 3 13 26 3 3 2" xfId="21605"/>
    <cellStyle name="Обычный 3 13 26 3 3 2 2" xfId="21606"/>
    <cellStyle name="Обычный 3 13 26 3 3 3" xfId="21607"/>
    <cellStyle name="Обычный 3 13 26 3 4" xfId="21608"/>
    <cellStyle name="Обычный 3 13 26 3 4 2" xfId="21609"/>
    <cellStyle name="Обычный 3 13 26 3 5" xfId="21610"/>
    <cellStyle name="Обычный 3 13 26 4" xfId="21611"/>
    <cellStyle name="Обычный 3 13 26 4 2" xfId="21612"/>
    <cellStyle name="Обычный 3 13 26 4 2 2" xfId="21613"/>
    <cellStyle name="Обычный 3 13 26 4 2 2 2" xfId="21614"/>
    <cellStyle name="Обычный 3 13 26 4 2 2 2 2" xfId="21615"/>
    <cellStyle name="Обычный 3 13 26 4 2 2 3" xfId="21616"/>
    <cellStyle name="Обычный 3 13 26 4 2 3" xfId="21617"/>
    <cellStyle name="Обычный 3 13 26 4 2 3 2" xfId="21618"/>
    <cellStyle name="Обычный 3 13 26 4 2 4" xfId="21619"/>
    <cellStyle name="Обычный 3 13 26 4 3" xfId="21620"/>
    <cellStyle name="Обычный 3 13 26 4 3 2" xfId="21621"/>
    <cellStyle name="Обычный 3 13 26 4 3 2 2" xfId="21622"/>
    <cellStyle name="Обычный 3 13 26 4 3 3" xfId="21623"/>
    <cellStyle name="Обычный 3 13 26 4 4" xfId="21624"/>
    <cellStyle name="Обычный 3 13 26 4 4 2" xfId="21625"/>
    <cellStyle name="Обычный 3 13 26 4 5" xfId="21626"/>
    <cellStyle name="Обычный 3 13 26 5" xfId="21627"/>
    <cellStyle name="Обычный 3 13 26 5 2" xfId="21628"/>
    <cellStyle name="Обычный 3 13 26 5 2 2" xfId="21629"/>
    <cellStyle name="Обычный 3 13 26 5 2 2 2" xfId="21630"/>
    <cellStyle name="Обычный 3 13 26 5 2 3" xfId="21631"/>
    <cellStyle name="Обычный 3 13 26 5 3" xfId="21632"/>
    <cellStyle name="Обычный 3 13 26 5 3 2" xfId="21633"/>
    <cellStyle name="Обычный 3 13 26 5 4" xfId="21634"/>
    <cellStyle name="Обычный 3 13 26 6" xfId="21635"/>
    <cellStyle name="Обычный 3 13 26 6 2" xfId="21636"/>
    <cellStyle name="Обычный 3 13 26 6 2 2" xfId="21637"/>
    <cellStyle name="Обычный 3 13 26 6 3" xfId="21638"/>
    <cellStyle name="Обычный 3 13 26 7" xfId="21639"/>
    <cellStyle name="Обычный 3 13 26 7 2" xfId="21640"/>
    <cellStyle name="Обычный 3 13 26 8" xfId="21641"/>
    <cellStyle name="Обычный 3 13 27" xfId="21642"/>
    <cellStyle name="Обычный 3 13 27 2" xfId="21643"/>
    <cellStyle name="Обычный 3 13 27 2 2" xfId="21644"/>
    <cellStyle name="Обычный 3 13 27 2 2 2" xfId="21645"/>
    <cellStyle name="Обычный 3 13 27 2 2 2 2" xfId="21646"/>
    <cellStyle name="Обычный 3 13 27 2 2 2 2 2" xfId="21647"/>
    <cellStyle name="Обычный 3 13 27 2 2 2 2 2 2" xfId="21648"/>
    <cellStyle name="Обычный 3 13 27 2 2 2 2 3" xfId="21649"/>
    <cellStyle name="Обычный 3 13 27 2 2 2 3" xfId="21650"/>
    <cellStyle name="Обычный 3 13 27 2 2 2 3 2" xfId="21651"/>
    <cellStyle name="Обычный 3 13 27 2 2 2 4" xfId="21652"/>
    <cellStyle name="Обычный 3 13 27 2 2 3" xfId="21653"/>
    <cellStyle name="Обычный 3 13 27 2 2 3 2" xfId="21654"/>
    <cellStyle name="Обычный 3 13 27 2 2 3 2 2" xfId="21655"/>
    <cellStyle name="Обычный 3 13 27 2 2 3 3" xfId="21656"/>
    <cellStyle name="Обычный 3 13 27 2 2 4" xfId="21657"/>
    <cellStyle name="Обычный 3 13 27 2 2 4 2" xfId="21658"/>
    <cellStyle name="Обычный 3 13 27 2 2 5" xfId="21659"/>
    <cellStyle name="Обычный 3 13 27 2 3" xfId="21660"/>
    <cellStyle name="Обычный 3 13 27 2 3 2" xfId="21661"/>
    <cellStyle name="Обычный 3 13 27 2 3 2 2" xfId="21662"/>
    <cellStyle name="Обычный 3 13 27 2 3 2 2 2" xfId="21663"/>
    <cellStyle name="Обычный 3 13 27 2 3 2 2 2 2" xfId="21664"/>
    <cellStyle name="Обычный 3 13 27 2 3 2 2 3" xfId="21665"/>
    <cellStyle name="Обычный 3 13 27 2 3 2 3" xfId="21666"/>
    <cellStyle name="Обычный 3 13 27 2 3 2 3 2" xfId="21667"/>
    <cellStyle name="Обычный 3 13 27 2 3 2 4" xfId="21668"/>
    <cellStyle name="Обычный 3 13 27 2 3 3" xfId="21669"/>
    <cellStyle name="Обычный 3 13 27 2 3 3 2" xfId="21670"/>
    <cellStyle name="Обычный 3 13 27 2 3 3 2 2" xfId="21671"/>
    <cellStyle name="Обычный 3 13 27 2 3 3 3" xfId="21672"/>
    <cellStyle name="Обычный 3 13 27 2 3 4" xfId="21673"/>
    <cellStyle name="Обычный 3 13 27 2 3 4 2" xfId="21674"/>
    <cellStyle name="Обычный 3 13 27 2 3 5" xfId="21675"/>
    <cellStyle name="Обычный 3 13 27 2 4" xfId="21676"/>
    <cellStyle name="Обычный 3 13 27 2 4 2" xfId="21677"/>
    <cellStyle name="Обычный 3 13 27 2 4 2 2" xfId="21678"/>
    <cellStyle name="Обычный 3 13 27 2 4 2 2 2" xfId="21679"/>
    <cellStyle name="Обычный 3 13 27 2 4 2 3" xfId="21680"/>
    <cellStyle name="Обычный 3 13 27 2 4 3" xfId="21681"/>
    <cellStyle name="Обычный 3 13 27 2 4 3 2" xfId="21682"/>
    <cellStyle name="Обычный 3 13 27 2 4 4" xfId="21683"/>
    <cellStyle name="Обычный 3 13 27 2 5" xfId="21684"/>
    <cellStyle name="Обычный 3 13 27 2 5 2" xfId="21685"/>
    <cellStyle name="Обычный 3 13 27 2 5 2 2" xfId="21686"/>
    <cellStyle name="Обычный 3 13 27 2 5 3" xfId="21687"/>
    <cellStyle name="Обычный 3 13 27 2 6" xfId="21688"/>
    <cellStyle name="Обычный 3 13 27 2 6 2" xfId="21689"/>
    <cellStyle name="Обычный 3 13 27 2 7" xfId="21690"/>
    <cellStyle name="Обычный 3 13 27 3" xfId="21691"/>
    <cellStyle name="Обычный 3 13 27 3 2" xfId="21692"/>
    <cellStyle name="Обычный 3 13 27 3 2 2" xfId="21693"/>
    <cellStyle name="Обычный 3 13 27 3 2 2 2" xfId="21694"/>
    <cellStyle name="Обычный 3 13 27 3 2 2 2 2" xfId="21695"/>
    <cellStyle name="Обычный 3 13 27 3 2 2 3" xfId="21696"/>
    <cellStyle name="Обычный 3 13 27 3 2 3" xfId="21697"/>
    <cellStyle name="Обычный 3 13 27 3 2 3 2" xfId="21698"/>
    <cellStyle name="Обычный 3 13 27 3 2 4" xfId="21699"/>
    <cellStyle name="Обычный 3 13 27 3 3" xfId="21700"/>
    <cellStyle name="Обычный 3 13 27 3 3 2" xfId="21701"/>
    <cellStyle name="Обычный 3 13 27 3 3 2 2" xfId="21702"/>
    <cellStyle name="Обычный 3 13 27 3 3 3" xfId="21703"/>
    <cellStyle name="Обычный 3 13 27 3 4" xfId="21704"/>
    <cellStyle name="Обычный 3 13 27 3 4 2" xfId="21705"/>
    <cellStyle name="Обычный 3 13 27 3 5" xfId="21706"/>
    <cellStyle name="Обычный 3 13 27 4" xfId="21707"/>
    <cellStyle name="Обычный 3 13 27 4 2" xfId="21708"/>
    <cellStyle name="Обычный 3 13 27 4 2 2" xfId="21709"/>
    <cellStyle name="Обычный 3 13 27 4 2 2 2" xfId="21710"/>
    <cellStyle name="Обычный 3 13 27 4 2 2 2 2" xfId="21711"/>
    <cellStyle name="Обычный 3 13 27 4 2 2 3" xfId="21712"/>
    <cellStyle name="Обычный 3 13 27 4 2 3" xfId="21713"/>
    <cellStyle name="Обычный 3 13 27 4 2 3 2" xfId="21714"/>
    <cellStyle name="Обычный 3 13 27 4 2 4" xfId="21715"/>
    <cellStyle name="Обычный 3 13 27 4 3" xfId="21716"/>
    <cellStyle name="Обычный 3 13 27 4 3 2" xfId="21717"/>
    <cellStyle name="Обычный 3 13 27 4 3 2 2" xfId="21718"/>
    <cellStyle name="Обычный 3 13 27 4 3 3" xfId="21719"/>
    <cellStyle name="Обычный 3 13 27 4 4" xfId="21720"/>
    <cellStyle name="Обычный 3 13 27 4 4 2" xfId="21721"/>
    <cellStyle name="Обычный 3 13 27 4 5" xfId="21722"/>
    <cellStyle name="Обычный 3 13 27 5" xfId="21723"/>
    <cellStyle name="Обычный 3 13 27 5 2" xfId="21724"/>
    <cellStyle name="Обычный 3 13 27 5 2 2" xfId="21725"/>
    <cellStyle name="Обычный 3 13 27 5 2 2 2" xfId="21726"/>
    <cellStyle name="Обычный 3 13 27 5 2 3" xfId="21727"/>
    <cellStyle name="Обычный 3 13 27 5 3" xfId="21728"/>
    <cellStyle name="Обычный 3 13 27 5 3 2" xfId="21729"/>
    <cellStyle name="Обычный 3 13 27 5 4" xfId="21730"/>
    <cellStyle name="Обычный 3 13 27 6" xfId="21731"/>
    <cellStyle name="Обычный 3 13 27 6 2" xfId="21732"/>
    <cellStyle name="Обычный 3 13 27 6 2 2" xfId="21733"/>
    <cellStyle name="Обычный 3 13 27 6 3" xfId="21734"/>
    <cellStyle name="Обычный 3 13 27 7" xfId="21735"/>
    <cellStyle name="Обычный 3 13 27 7 2" xfId="21736"/>
    <cellStyle name="Обычный 3 13 27 8" xfId="21737"/>
    <cellStyle name="Обычный 3 13 28" xfId="21738"/>
    <cellStyle name="Обычный 3 13 28 2" xfId="21739"/>
    <cellStyle name="Обычный 3 13 28 2 2" xfId="21740"/>
    <cellStyle name="Обычный 3 13 28 2 2 2" xfId="21741"/>
    <cellStyle name="Обычный 3 13 28 2 2 2 2" xfId="21742"/>
    <cellStyle name="Обычный 3 13 28 2 2 2 2 2" xfId="21743"/>
    <cellStyle name="Обычный 3 13 28 2 2 2 2 2 2" xfId="21744"/>
    <cellStyle name="Обычный 3 13 28 2 2 2 2 3" xfId="21745"/>
    <cellStyle name="Обычный 3 13 28 2 2 2 3" xfId="21746"/>
    <cellStyle name="Обычный 3 13 28 2 2 2 3 2" xfId="21747"/>
    <cellStyle name="Обычный 3 13 28 2 2 2 4" xfId="21748"/>
    <cellStyle name="Обычный 3 13 28 2 2 3" xfId="21749"/>
    <cellStyle name="Обычный 3 13 28 2 2 3 2" xfId="21750"/>
    <cellStyle name="Обычный 3 13 28 2 2 3 2 2" xfId="21751"/>
    <cellStyle name="Обычный 3 13 28 2 2 3 3" xfId="21752"/>
    <cellStyle name="Обычный 3 13 28 2 2 4" xfId="21753"/>
    <cellStyle name="Обычный 3 13 28 2 2 4 2" xfId="21754"/>
    <cellStyle name="Обычный 3 13 28 2 2 5" xfId="21755"/>
    <cellStyle name="Обычный 3 13 28 2 3" xfId="21756"/>
    <cellStyle name="Обычный 3 13 28 2 3 2" xfId="21757"/>
    <cellStyle name="Обычный 3 13 28 2 3 2 2" xfId="21758"/>
    <cellStyle name="Обычный 3 13 28 2 3 2 2 2" xfId="21759"/>
    <cellStyle name="Обычный 3 13 28 2 3 2 2 2 2" xfId="21760"/>
    <cellStyle name="Обычный 3 13 28 2 3 2 2 3" xfId="21761"/>
    <cellStyle name="Обычный 3 13 28 2 3 2 3" xfId="21762"/>
    <cellStyle name="Обычный 3 13 28 2 3 2 3 2" xfId="21763"/>
    <cellStyle name="Обычный 3 13 28 2 3 2 4" xfId="21764"/>
    <cellStyle name="Обычный 3 13 28 2 3 3" xfId="21765"/>
    <cellStyle name="Обычный 3 13 28 2 3 3 2" xfId="21766"/>
    <cellStyle name="Обычный 3 13 28 2 3 3 2 2" xfId="21767"/>
    <cellStyle name="Обычный 3 13 28 2 3 3 3" xfId="21768"/>
    <cellStyle name="Обычный 3 13 28 2 3 4" xfId="21769"/>
    <cellStyle name="Обычный 3 13 28 2 3 4 2" xfId="21770"/>
    <cellStyle name="Обычный 3 13 28 2 3 5" xfId="21771"/>
    <cellStyle name="Обычный 3 13 28 2 4" xfId="21772"/>
    <cellStyle name="Обычный 3 13 28 2 4 2" xfId="21773"/>
    <cellStyle name="Обычный 3 13 28 2 4 2 2" xfId="21774"/>
    <cellStyle name="Обычный 3 13 28 2 4 2 2 2" xfId="21775"/>
    <cellStyle name="Обычный 3 13 28 2 4 2 3" xfId="21776"/>
    <cellStyle name="Обычный 3 13 28 2 4 3" xfId="21777"/>
    <cellStyle name="Обычный 3 13 28 2 4 3 2" xfId="21778"/>
    <cellStyle name="Обычный 3 13 28 2 4 4" xfId="21779"/>
    <cellStyle name="Обычный 3 13 28 2 5" xfId="21780"/>
    <cellStyle name="Обычный 3 13 28 2 5 2" xfId="21781"/>
    <cellStyle name="Обычный 3 13 28 2 5 2 2" xfId="21782"/>
    <cellStyle name="Обычный 3 13 28 2 5 3" xfId="21783"/>
    <cellStyle name="Обычный 3 13 28 2 6" xfId="21784"/>
    <cellStyle name="Обычный 3 13 28 2 6 2" xfId="21785"/>
    <cellStyle name="Обычный 3 13 28 2 7" xfId="21786"/>
    <cellStyle name="Обычный 3 13 28 3" xfId="21787"/>
    <cellStyle name="Обычный 3 13 28 3 2" xfId="21788"/>
    <cellStyle name="Обычный 3 13 28 3 2 2" xfId="21789"/>
    <cellStyle name="Обычный 3 13 28 3 2 2 2" xfId="21790"/>
    <cellStyle name="Обычный 3 13 28 3 2 2 2 2" xfId="21791"/>
    <cellStyle name="Обычный 3 13 28 3 2 2 3" xfId="21792"/>
    <cellStyle name="Обычный 3 13 28 3 2 3" xfId="21793"/>
    <cellStyle name="Обычный 3 13 28 3 2 3 2" xfId="21794"/>
    <cellStyle name="Обычный 3 13 28 3 2 4" xfId="21795"/>
    <cellStyle name="Обычный 3 13 28 3 3" xfId="21796"/>
    <cellStyle name="Обычный 3 13 28 3 3 2" xfId="21797"/>
    <cellStyle name="Обычный 3 13 28 3 3 2 2" xfId="21798"/>
    <cellStyle name="Обычный 3 13 28 3 3 3" xfId="21799"/>
    <cellStyle name="Обычный 3 13 28 3 4" xfId="21800"/>
    <cellStyle name="Обычный 3 13 28 3 4 2" xfId="21801"/>
    <cellStyle name="Обычный 3 13 28 3 5" xfId="21802"/>
    <cellStyle name="Обычный 3 13 28 4" xfId="21803"/>
    <cellStyle name="Обычный 3 13 28 4 2" xfId="21804"/>
    <cellStyle name="Обычный 3 13 28 4 2 2" xfId="21805"/>
    <cellStyle name="Обычный 3 13 28 4 2 2 2" xfId="21806"/>
    <cellStyle name="Обычный 3 13 28 4 2 2 2 2" xfId="21807"/>
    <cellStyle name="Обычный 3 13 28 4 2 2 3" xfId="21808"/>
    <cellStyle name="Обычный 3 13 28 4 2 3" xfId="21809"/>
    <cellStyle name="Обычный 3 13 28 4 2 3 2" xfId="21810"/>
    <cellStyle name="Обычный 3 13 28 4 2 4" xfId="21811"/>
    <cellStyle name="Обычный 3 13 28 4 3" xfId="21812"/>
    <cellStyle name="Обычный 3 13 28 4 3 2" xfId="21813"/>
    <cellStyle name="Обычный 3 13 28 4 3 2 2" xfId="21814"/>
    <cellStyle name="Обычный 3 13 28 4 3 3" xfId="21815"/>
    <cellStyle name="Обычный 3 13 28 4 4" xfId="21816"/>
    <cellStyle name="Обычный 3 13 28 4 4 2" xfId="21817"/>
    <cellStyle name="Обычный 3 13 28 4 5" xfId="21818"/>
    <cellStyle name="Обычный 3 13 28 5" xfId="21819"/>
    <cellStyle name="Обычный 3 13 28 5 2" xfId="21820"/>
    <cellStyle name="Обычный 3 13 28 5 2 2" xfId="21821"/>
    <cellStyle name="Обычный 3 13 28 5 2 2 2" xfId="21822"/>
    <cellStyle name="Обычный 3 13 28 5 2 3" xfId="21823"/>
    <cellStyle name="Обычный 3 13 28 5 3" xfId="21824"/>
    <cellStyle name="Обычный 3 13 28 5 3 2" xfId="21825"/>
    <cellStyle name="Обычный 3 13 28 5 4" xfId="21826"/>
    <cellStyle name="Обычный 3 13 28 6" xfId="21827"/>
    <cellStyle name="Обычный 3 13 28 6 2" xfId="21828"/>
    <cellStyle name="Обычный 3 13 28 6 2 2" xfId="21829"/>
    <cellStyle name="Обычный 3 13 28 6 3" xfId="21830"/>
    <cellStyle name="Обычный 3 13 28 7" xfId="21831"/>
    <cellStyle name="Обычный 3 13 28 7 2" xfId="21832"/>
    <cellStyle name="Обычный 3 13 28 8" xfId="21833"/>
    <cellStyle name="Обычный 3 13 29" xfId="21834"/>
    <cellStyle name="Обычный 3 13 29 2" xfId="21835"/>
    <cellStyle name="Обычный 3 13 29 2 2" xfId="21836"/>
    <cellStyle name="Обычный 3 13 29 2 2 2" xfId="21837"/>
    <cellStyle name="Обычный 3 13 29 2 2 2 2" xfId="21838"/>
    <cellStyle name="Обычный 3 13 29 2 2 2 2 2" xfId="21839"/>
    <cellStyle name="Обычный 3 13 29 2 2 2 2 2 2" xfId="21840"/>
    <cellStyle name="Обычный 3 13 29 2 2 2 2 3" xfId="21841"/>
    <cellStyle name="Обычный 3 13 29 2 2 2 3" xfId="21842"/>
    <cellStyle name="Обычный 3 13 29 2 2 2 3 2" xfId="21843"/>
    <cellStyle name="Обычный 3 13 29 2 2 2 4" xfId="21844"/>
    <cellStyle name="Обычный 3 13 29 2 2 3" xfId="21845"/>
    <cellStyle name="Обычный 3 13 29 2 2 3 2" xfId="21846"/>
    <cellStyle name="Обычный 3 13 29 2 2 3 2 2" xfId="21847"/>
    <cellStyle name="Обычный 3 13 29 2 2 3 3" xfId="21848"/>
    <cellStyle name="Обычный 3 13 29 2 2 4" xfId="21849"/>
    <cellStyle name="Обычный 3 13 29 2 2 4 2" xfId="21850"/>
    <cellStyle name="Обычный 3 13 29 2 2 5" xfId="21851"/>
    <cellStyle name="Обычный 3 13 29 2 3" xfId="21852"/>
    <cellStyle name="Обычный 3 13 29 2 3 2" xfId="21853"/>
    <cellStyle name="Обычный 3 13 29 2 3 2 2" xfId="21854"/>
    <cellStyle name="Обычный 3 13 29 2 3 2 2 2" xfId="21855"/>
    <cellStyle name="Обычный 3 13 29 2 3 2 2 2 2" xfId="21856"/>
    <cellStyle name="Обычный 3 13 29 2 3 2 2 3" xfId="21857"/>
    <cellStyle name="Обычный 3 13 29 2 3 2 3" xfId="21858"/>
    <cellStyle name="Обычный 3 13 29 2 3 2 3 2" xfId="21859"/>
    <cellStyle name="Обычный 3 13 29 2 3 2 4" xfId="21860"/>
    <cellStyle name="Обычный 3 13 29 2 3 3" xfId="21861"/>
    <cellStyle name="Обычный 3 13 29 2 3 3 2" xfId="21862"/>
    <cellStyle name="Обычный 3 13 29 2 3 3 2 2" xfId="21863"/>
    <cellStyle name="Обычный 3 13 29 2 3 3 3" xfId="21864"/>
    <cellStyle name="Обычный 3 13 29 2 3 4" xfId="21865"/>
    <cellStyle name="Обычный 3 13 29 2 3 4 2" xfId="21866"/>
    <cellStyle name="Обычный 3 13 29 2 3 5" xfId="21867"/>
    <cellStyle name="Обычный 3 13 29 2 4" xfId="21868"/>
    <cellStyle name="Обычный 3 13 29 2 4 2" xfId="21869"/>
    <cellStyle name="Обычный 3 13 29 2 4 2 2" xfId="21870"/>
    <cellStyle name="Обычный 3 13 29 2 4 2 2 2" xfId="21871"/>
    <cellStyle name="Обычный 3 13 29 2 4 2 3" xfId="21872"/>
    <cellStyle name="Обычный 3 13 29 2 4 3" xfId="21873"/>
    <cellStyle name="Обычный 3 13 29 2 4 3 2" xfId="21874"/>
    <cellStyle name="Обычный 3 13 29 2 4 4" xfId="21875"/>
    <cellStyle name="Обычный 3 13 29 2 5" xfId="21876"/>
    <cellStyle name="Обычный 3 13 29 2 5 2" xfId="21877"/>
    <cellStyle name="Обычный 3 13 29 2 5 2 2" xfId="21878"/>
    <cellStyle name="Обычный 3 13 29 2 5 3" xfId="21879"/>
    <cellStyle name="Обычный 3 13 29 2 6" xfId="21880"/>
    <cellStyle name="Обычный 3 13 29 2 6 2" xfId="21881"/>
    <cellStyle name="Обычный 3 13 29 2 7" xfId="21882"/>
    <cellStyle name="Обычный 3 13 29 3" xfId="21883"/>
    <cellStyle name="Обычный 3 13 29 3 2" xfId="21884"/>
    <cellStyle name="Обычный 3 13 29 3 2 2" xfId="21885"/>
    <cellStyle name="Обычный 3 13 29 3 2 2 2" xfId="21886"/>
    <cellStyle name="Обычный 3 13 29 3 2 2 2 2" xfId="21887"/>
    <cellStyle name="Обычный 3 13 29 3 2 2 3" xfId="21888"/>
    <cellStyle name="Обычный 3 13 29 3 2 3" xfId="21889"/>
    <cellStyle name="Обычный 3 13 29 3 2 3 2" xfId="21890"/>
    <cellStyle name="Обычный 3 13 29 3 2 4" xfId="21891"/>
    <cellStyle name="Обычный 3 13 29 3 3" xfId="21892"/>
    <cellStyle name="Обычный 3 13 29 3 3 2" xfId="21893"/>
    <cellStyle name="Обычный 3 13 29 3 3 2 2" xfId="21894"/>
    <cellStyle name="Обычный 3 13 29 3 3 3" xfId="21895"/>
    <cellStyle name="Обычный 3 13 29 3 4" xfId="21896"/>
    <cellStyle name="Обычный 3 13 29 3 4 2" xfId="21897"/>
    <cellStyle name="Обычный 3 13 29 3 5" xfId="21898"/>
    <cellStyle name="Обычный 3 13 29 4" xfId="21899"/>
    <cellStyle name="Обычный 3 13 29 4 2" xfId="21900"/>
    <cellStyle name="Обычный 3 13 29 4 2 2" xfId="21901"/>
    <cellStyle name="Обычный 3 13 29 4 2 2 2" xfId="21902"/>
    <cellStyle name="Обычный 3 13 29 4 2 2 2 2" xfId="21903"/>
    <cellStyle name="Обычный 3 13 29 4 2 2 3" xfId="21904"/>
    <cellStyle name="Обычный 3 13 29 4 2 3" xfId="21905"/>
    <cellStyle name="Обычный 3 13 29 4 2 3 2" xfId="21906"/>
    <cellStyle name="Обычный 3 13 29 4 2 4" xfId="21907"/>
    <cellStyle name="Обычный 3 13 29 4 3" xfId="21908"/>
    <cellStyle name="Обычный 3 13 29 4 3 2" xfId="21909"/>
    <cellStyle name="Обычный 3 13 29 4 3 2 2" xfId="21910"/>
    <cellStyle name="Обычный 3 13 29 4 3 3" xfId="21911"/>
    <cellStyle name="Обычный 3 13 29 4 4" xfId="21912"/>
    <cellStyle name="Обычный 3 13 29 4 4 2" xfId="21913"/>
    <cellStyle name="Обычный 3 13 29 4 5" xfId="21914"/>
    <cellStyle name="Обычный 3 13 29 5" xfId="21915"/>
    <cellStyle name="Обычный 3 13 29 5 2" xfId="21916"/>
    <cellStyle name="Обычный 3 13 29 5 2 2" xfId="21917"/>
    <cellStyle name="Обычный 3 13 29 5 2 2 2" xfId="21918"/>
    <cellStyle name="Обычный 3 13 29 5 2 3" xfId="21919"/>
    <cellStyle name="Обычный 3 13 29 5 3" xfId="21920"/>
    <cellStyle name="Обычный 3 13 29 5 3 2" xfId="21921"/>
    <cellStyle name="Обычный 3 13 29 5 4" xfId="21922"/>
    <cellStyle name="Обычный 3 13 29 6" xfId="21923"/>
    <cellStyle name="Обычный 3 13 29 6 2" xfId="21924"/>
    <cellStyle name="Обычный 3 13 29 6 2 2" xfId="21925"/>
    <cellStyle name="Обычный 3 13 29 6 3" xfId="21926"/>
    <cellStyle name="Обычный 3 13 29 7" xfId="21927"/>
    <cellStyle name="Обычный 3 13 29 7 2" xfId="21928"/>
    <cellStyle name="Обычный 3 13 29 8" xfId="21929"/>
    <cellStyle name="Обычный 3 13 3" xfId="21930"/>
    <cellStyle name="Обычный 3 13 3 2" xfId="21931"/>
    <cellStyle name="Обычный 3 13 3 2 2" xfId="21932"/>
    <cellStyle name="Обычный 3 13 3 2 2 2" xfId="21933"/>
    <cellStyle name="Обычный 3 13 3 2 2 2 2" xfId="21934"/>
    <cellStyle name="Обычный 3 13 3 2 2 2 2 2" xfId="21935"/>
    <cellStyle name="Обычный 3 13 3 2 2 2 2 2 2" xfId="21936"/>
    <cellStyle name="Обычный 3 13 3 2 2 2 2 3" xfId="21937"/>
    <cellStyle name="Обычный 3 13 3 2 2 2 3" xfId="21938"/>
    <cellStyle name="Обычный 3 13 3 2 2 2 3 2" xfId="21939"/>
    <cellStyle name="Обычный 3 13 3 2 2 2 4" xfId="21940"/>
    <cellStyle name="Обычный 3 13 3 2 2 3" xfId="21941"/>
    <cellStyle name="Обычный 3 13 3 2 2 3 2" xfId="21942"/>
    <cellStyle name="Обычный 3 13 3 2 2 3 2 2" xfId="21943"/>
    <cellStyle name="Обычный 3 13 3 2 2 3 3" xfId="21944"/>
    <cellStyle name="Обычный 3 13 3 2 2 4" xfId="21945"/>
    <cellStyle name="Обычный 3 13 3 2 2 4 2" xfId="21946"/>
    <cellStyle name="Обычный 3 13 3 2 2 5" xfId="21947"/>
    <cellStyle name="Обычный 3 13 3 2 3" xfId="21948"/>
    <cellStyle name="Обычный 3 13 3 2 3 2" xfId="21949"/>
    <cellStyle name="Обычный 3 13 3 2 3 2 2" xfId="21950"/>
    <cellStyle name="Обычный 3 13 3 2 3 2 2 2" xfId="21951"/>
    <cellStyle name="Обычный 3 13 3 2 3 2 2 2 2" xfId="21952"/>
    <cellStyle name="Обычный 3 13 3 2 3 2 2 3" xfId="21953"/>
    <cellStyle name="Обычный 3 13 3 2 3 2 3" xfId="21954"/>
    <cellStyle name="Обычный 3 13 3 2 3 2 3 2" xfId="21955"/>
    <cellStyle name="Обычный 3 13 3 2 3 2 4" xfId="21956"/>
    <cellStyle name="Обычный 3 13 3 2 3 3" xfId="21957"/>
    <cellStyle name="Обычный 3 13 3 2 3 3 2" xfId="21958"/>
    <cellStyle name="Обычный 3 13 3 2 3 3 2 2" xfId="21959"/>
    <cellStyle name="Обычный 3 13 3 2 3 3 3" xfId="21960"/>
    <cellStyle name="Обычный 3 13 3 2 3 4" xfId="21961"/>
    <cellStyle name="Обычный 3 13 3 2 3 4 2" xfId="21962"/>
    <cellStyle name="Обычный 3 13 3 2 3 5" xfId="21963"/>
    <cellStyle name="Обычный 3 13 3 2 4" xfId="21964"/>
    <cellStyle name="Обычный 3 13 3 2 4 2" xfId="21965"/>
    <cellStyle name="Обычный 3 13 3 2 4 2 2" xfId="21966"/>
    <cellStyle name="Обычный 3 13 3 2 4 2 2 2" xfId="21967"/>
    <cellStyle name="Обычный 3 13 3 2 4 2 3" xfId="21968"/>
    <cellStyle name="Обычный 3 13 3 2 4 3" xfId="21969"/>
    <cellStyle name="Обычный 3 13 3 2 4 3 2" xfId="21970"/>
    <cellStyle name="Обычный 3 13 3 2 4 4" xfId="21971"/>
    <cellStyle name="Обычный 3 13 3 2 5" xfId="21972"/>
    <cellStyle name="Обычный 3 13 3 2 5 2" xfId="21973"/>
    <cellStyle name="Обычный 3 13 3 2 5 2 2" xfId="21974"/>
    <cellStyle name="Обычный 3 13 3 2 5 3" xfId="21975"/>
    <cellStyle name="Обычный 3 13 3 2 6" xfId="21976"/>
    <cellStyle name="Обычный 3 13 3 2 6 2" xfId="21977"/>
    <cellStyle name="Обычный 3 13 3 2 7" xfId="21978"/>
    <cellStyle name="Обычный 3 13 3 3" xfId="21979"/>
    <cellStyle name="Обычный 3 13 3 3 2" xfId="21980"/>
    <cellStyle name="Обычный 3 13 3 3 2 2" xfId="21981"/>
    <cellStyle name="Обычный 3 13 3 3 2 2 2" xfId="21982"/>
    <cellStyle name="Обычный 3 13 3 3 2 2 2 2" xfId="21983"/>
    <cellStyle name="Обычный 3 13 3 3 2 2 3" xfId="21984"/>
    <cellStyle name="Обычный 3 13 3 3 2 3" xfId="21985"/>
    <cellStyle name="Обычный 3 13 3 3 2 3 2" xfId="21986"/>
    <cellStyle name="Обычный 3 13 3 3 2 4" xfId="21987"/>
    <cellStyle name="Обычный 3 13 3 3 3" xfId="21988"/>
    <cellStyle name="Обычный 3 13 3 3 3 2" xfId="21989"/>
    <cellStyle name="Обычный 3 13 3 3 3 2 2" xfId="21990"/>
    <cellStyle name="Обычный 3 13 3 3 3 3" xfId="21991"/>
    <cellStyle name="Обычный 3 13 3 3 4" xfId="21992"/>
    <cellStyle name="Обычный 3 13 3 3 4 2" xfId="21993"/>
    <cellStyle name="Обычный 3 13 3 3 5" xfId="21994"/>
    <cellStyle name="Обычный 3 13 3 4" xfId="21995"/>
    <cellStyle name="Обычный 3 13 3 4 2" xfId="21996"/>
    <cellStyle name="Обычный 3 13 3 4 2 2" xfId="21997"/>
    <cellStyle name="Обычный 3 13 3 4 2 2 2" xfId="21998"/>
    <cellStyle name="Обычный 3 13 3 4 2 2 2 2" xfId="21999"/>
    <cellStyle name="Обычный 3 13 3 4 2 2 3" xfId="22000"/>
    <cellStyle name="Обычный 3 13 3 4 2 3" xfId="22001"/>
    <cellStyle name="Обычный 3 13 3 4 2 3 2" xfId="22002"/>
    <cellStyle name="Обычный 3 13 3 4 2 4" xfId="22003"/>
    <cellStyle name="Обычный 3 13 3 4 3" xfId="22004"/>
    <cellStyle name="Обычный 3 13 3 4 3 2" xfId="22005"/>
    <cellStyle name="Обычный 3 13 3 4 3 2 2" xfId="22006"/>
    <cellStyle name="Обычный 3 13 3 4 3 3" xfId="22007"/>
    <cellStyle name="Обычный 3 13 3 4 4" xfId="22008"/>
    <cellStyle name="Обычный 3 13 3 4 4 2" xfId="22009"/>
    <cellStyle name="Обычный 3 13 3 4 5" xfId="22010"/>
    <cellStyle name="Обычный 3 13 3 5" xfId="22011"/>
    <cellStyle name="Обычный 3 13 3 5 2" xfId="22012"/>
    <cellStyle name="Обычный 3 13 3 5 2 2" xfId="22013"/>
    <cellStyle name="Обычный 3 13 3 5 2 2 2" xfId="22014"/>
    <cellStyle name="Обычный 3 13 3 5 2 3" xfId="22015"/>
    <cellStyle name="Обычный 3 13 3 5 3" xfId="22016"/>
    <cellStyle name="Обычный 3 13 3 5 3 2" xfId="22017"/>
    <cellStyle name="Обычный 3 13 3 5 4" xfId="22018"/>
    <cellStyle name="Обычный 3 13 3 6" xfId="22019"/>
    <cellStyle name="Обычный 3 13 3 6 2" xfId="22020"/>
    <cellStyle name="Обычный 3 13 3 6 2 2" xfId="22021"/>
    <cellStyle name="Обычный 3 13 3 6 3" xfId="22022"/>
    <cellStyle name="Обычный 3 13 3 7" xfId="22023"/>
    <cellStyle name="Обычный 3 13 3 7 2" xfId="22024"/>
    <cellStyle name="Обычный 3 13 3 8" xfId="22025"/>
    <cellStyle name="Обычный 3 13 30" xfId="22026"/>
    <cellStyle name="Обычный 3 13 30 2" xfId="22027"/>
    <cellStyle name="Обычный 3 13 30 2 2" xfId="22028"/>
    <cellStyle name="Обычный 3 13 30 2 2 2" xfId="22029"/>
    <cellStyle name="Обычный 3 13 30 2 2 2 2" xfId="22030"/>
    <cellStyle name="Обычный 3 13 30 2 2 2 2 2" xfId="22031"/>
    <cellStyle name="Обычный 3 13 30 2 2 2 2 2 2" xfId="22032"/>
    <cellStyle name="Обычный 3 13 30 2 2 2 2 3" xfId="22033"/>
    <cellStyle name="Обычный 3 13 30 2 2 2 3" xfId="22034"/>
    <cellStyle name="Обычный 3 13 30 2 2 2 3 2" xfId="22035"/>
    <cellStyle name="Обычный 3 13 30 2 2 2 4" xfId="22036"/>
    <cellStyle name="Обычный 3 13 30 2 2 3" xfId="22037"/>
    <cellStyle name="Обычный 3 13 30 2 2 3 2" xfId="22038"/>
    <cellStyle name="Обычный 3 13 30 2 2 3 2 2" xfId="22039"/>
    <cellStyle name="Обычный 3 13 30 2 2 3 3" xfId="22040"/>
    <cellStyle name="Обычный 3 13 30 2 2 4" xfId="22041"/>
    <cellStyle name="Обычный 3 13 30 2 2 4 2" xfId="22042"/>
    <cellStyle name="Обычный 3 13 30 2 2 5" xfId="22043"/>
    <cellStyle name="Обычный 3 13 30 2 3" xfId="22044"/>
    <cellStyle name="Обычный 3 13 30 2 3 2" xfId="22045"/>
    <cellStyle name="Обычный 3 13 30 2 3 2 2" xfId="22046"/>
    <cellStyle name="Обычный 3 13 30 2 3 2 2 2" xfId="22047"/>
    <cellStyle name="Обычный 3 13 30 2 3 2 2 2 2" xfId="22048"/>
    <cellStyle name="Обычный 3 13 30 2 3 2 2 3" xfId="22049"/>
    <cellStyle name="Обычный 3 13 30 2 3 2 3" xfId="22050"/>
    <cellStyle name="Обычный 3 13 30 2 3 2 3 2" xfId="22051"/>
    <cellStyle name="Обычный 3 13 30 2 3 2 4" xfId="22052"/>
    <cellStyle name="Обычный 3 13 30 2 3 3" xfId="22053"/>
    <cellStyle name="Обычный 3 13 30 2 3 3 2" xfId="22054"/>
    <cellStyle name="Обычный 3 13 30 2 3 3 2 2" xfId="22055"/>
    <cellStyle name="Обычный 3 13 30 2 3 3 3" xfId="22056"/>
    <cellStyle name="Обычный 3 13 30 2 3 4" xfId="22057"/>
    <cellStyle name="Обычный 3 13 30 2 3 4 2" xfId="22058"/>
    <cellStyle name="Обычный 3 13 30 2 3 5" xfId="22059"/>
    <cellStyle name="Обычный 3 13 30 2 4" xfId="22060"/>
    <cellStyle name="Обычный 3 13 30 2 4 2" xfId="22061"/>
    <cellStyle name="Обычный 3 13 30 2 4 2 2" xfId="22062"/>
    <cellStyle name="Обычный 3 13 30 2 4 2 2 2" xfId="22063"/>
    <cellStyle name="Обычный 3 13 30 2 4 2 3" xfId="22064"/>
    <cellStyle name="Обычный 3 13 30 2 4 3" xfId="22065"/>
    <cellStyle name="Обычный 3 13 30 2 4 3 2" xfId="22066"/>
    <cellStyle name="Обычный 3 13 30 2 4 4" xfId="22067"/>
    <cellStyle name="Обычный 3 13 30 2 5" xfId="22068"/>
    <cellStyle name="Обычный 3 13 30 2 5 2" xfId="22069"/>
    <cellStyle name="Обычный 3 13 30 2 5 2 2" xfId="22070"/>
    <cellStyle name="Обычный 3 13 30 2 5 3" xfId="22071"/>
    <cellStyle name="Обычный 3 13 30 2 6" xfId="22072"/>
    <cellStyle name="Обычный 3 13 30 2 6 2" xfId="22073"/>
    <cellStyle name="Обычный 3 13 30 2 7" xfId="22074"/>
    <cellStyle name="Обычный 3 13 30 3" xfId="22075"/>
    <cellStyle name="Обычный 3 13 30 3 2" xfId="22076"/>
    <cellStyle name="Обычный 3 13 30 3 2 2" xfId="22077"/>
    <cellStyle name="Обычный 3 13 30 3 2 2 2" xfId="22078"/>
    <cellStyle name="Обычный 3 13 30 3 2 2 2 2" xfId="22079"/>
    <cellStyle name="Обычный 3 13 30 3 2 2 3" xfId="22080"/>
    <cellStyle name="Обычный 3 13 30 3 2 3" xfId="22081"/>
    <cellStyle name="Обычный 3 13 30 3 2 3 2" xfId="22082"/>
    <cellStyle name="Обычный 3 13 30 3 2 4" xfId="22083"/>
    <cellStyle name="Обычный 3 13 30 3 3" xfId="22084"/>
    <cellStyle name="Обычный 3 13 30 3 3 2" xfId="22085"/>
    <cellStyle name="Обычный 3 13 30 3 3 2 2" xfId="22086"/>
    <cellStyle name="Обычный 3 13 30 3 3 3" xfId="22087"/>
    <cellStyle name="Обычный 3 13 30 3 4" xfId="22088"/>
    <cellStyle name="Обычный 3 13 30 3 4 2" xfId="22089"/>
    <cellStyle name="Обычный 3 13 30 3 5" xfId="22090"/>
    <cellStyle name="Обычный 3 13 30 4" xfId="22091"/>
    <cellStyle name="Обычный 3 13 30 4 2" xfId="22092"/>
    <cellStyle name="Обычный 3 13 30 4 2 2" xfId="22093"/>
    <cellStyle name="Обычный 3 13 30 4 2 2 2" xfId="22094"/>
    <cellStyle name="Обычный 3 13 30 4 2 2 2 2" xfId="22095"/>
    <cellStyle name="Обычный 3 13 30 4 2 2 3" xfId="22096"/>
    <cellStyle name="Обычный 3 13 30 4 2 3" xfId="22097"/>
    <cellStyle name="Обычный 3 13 30 4 2 3 2" xfId="22098"/>
    <cellStyle name="Обычный 3 13 30 4 2 4" xfId="22099"/>
    <cellStyle name="Обычный 3 13 30 4 3" xfId="22100"/>
    <cellStyle name="Обычный 3 13 30 4 3 2" xfId="22101"/>
    <cellStyle name="Обычный 3 13 30 4 3 2 2" xfId="22102"/>
    <cellStyle name="Обычный 3 13 30 4 3 3" xfId="22103"/>
    <cellStyle name="Обычный 3 13 30 4 4" xfId="22104"/>
    <cellStyle name="Обычный 3 13 30 4 4 2" xfId="22105"/>
    <cellStyle name="Обычный 3 13 30 4 5" xfId="22106"/>
    <cellStyle name="Обычный 3 13 30 5" xfId="22107"/>
    <cellStyle name="Обычный 3 13 30 5 2" xfId="22108"/>
    <cellStyle name="Обычный 3 13 30 5 2 2" xfId="22109"/>
    <cellStyle name="Обычный 3 13 30 5 2 2 2" xfId="22110"/>
    <cellStyle name="Обычный 3 13 30 5 2 3" xfId="22111"/>
    <cellStyle name="Обычный 3 13 30 5 3" xfId="22112"/>
    <cellStyle name="Обычный 3 13 30 5 3 2" xfId="22113"/>
    <cellStyle name="Обычный 3 13 30 5 4" xfId="22114"/>
    <cellStyle name="Обычный 3 13 30 6" xfId="22115"/>
    <cellStyle name="Обычный 3 13 30 6 2" xfId="22116"/>
    <cellStyle name="Обычный 3 13 30 6 2 2" xfId="22117"/>
    <cellStyle name="Обычный 3 13 30 6 3" xfId="22118"/>
    <cellStyle name="Обычный 3 13 30 7" xfId="22119"/>
    <cellStyle name="Обычный 3 13 30 7 2" xfId="22120"/>
    <cellStyle name="Обычный 3 13 30 8" xfId="22121"/>
    <cellStyle name="Обычный 3 13 31" xfId="22122"/>
    <cellStyle name="Обычный 3 13 31 2" xfId="22123"/>
    <cellStyle name="Обычный 3 13 31 2 2" xfId="22124"/>
    <cellStyle name="Обычный 3 13 31 2 2 2" xfId="22125"/>
    <cellStyle name="Обычный 3 13 31 2 2 2 2" xfId="22126"/>
    <cellStyle name="Обычный 3 13 31 2 2 2 2 2" xfId="22127"/>
    <cellStyle name="Обычный 3 13 31 2 2 2 2 2 2" xfId="22128"/>
    <cellStyle name="Обычный 3 13 31 2 2 2 2 3" xfId="22129"/>
    <cellStyle name="Обычный 3 13 31 2 2 2 3" xfId="22130"/>
    <cellStyle name="Обычный 3 13 31 2 2 2 3 2" xfId="22131"/>
    <cellStyle name="Обычный 3 13 31 2 2 2 4" xfId="22132"/>
    <cellStyle name="Обычный 3 13 31 2 2 3" xfId="22133"/>
    <cellStyle name="Обычный 3 13 31 2 2 3 2" xfId="22134"/>
    <cellStyle name="Обычный 3 13 31 2 2 3 2 2" xfId="22135"/>
    <cellStyle name="Обычный 3 13 31 2 2 3 3" xfId="22136"/>
    <cellStyle name="Обычный 3 13 31 2 2 4" xfId="22137"/>
    <cellStyle name="Обычный 3 13 31 2 2 4 2" xfId="22138"/>
    <cellStyle name="Обычный 3 13 31 2 2 5" xfId="22139"/>
    <cellStyle name="Обычный 3 13 31 2 3" xfId="22140"/>
    <cellStyle name="Обычный 3 13 31 2 3 2" xfId="22141"/>
    <cellStyle name="Обычный 3 13 31 2 3 2 2" xfId="22142"/>
    <cellStyle name="Обычный 3 13 31 2 3 2 2 2" xfId="22143"/>
    <cellStyle name="Обычный 3 13 31 2 3 2 2 2 2" xfId="22144"/>
    <cellStyle name="Обычный 3 13 31 2 3 2 2 3" xfId="22145"/>
    <cellStyle name="Обычный 3 13 31 2 3 2 3" xfId="22146"/>
    <cellStyle name="Обычный 3 13 31 2 3 2 3 2" xfId="22147"/>
    <cellStyle name="Обычный 3 13 31 2 3 2 4" xfId="22148"/>
    <cellStyle name="Обычный 3 13 31 2 3 3" xfId="22149"/>
    <cellStyle name="Обычный 3 13 31 2 3 3 2" xfId="22150"/>
    <cellStyle name="Обычный 3 13 31 2 3 3 2 2" xfId="22151"/>
    <cellStyle name="Обычный 3 13 31 2 3 3 3" xfId="22152"/>
    <cellStyle name="Обычный 3 13 31 2 3 4" xfId="22153"/>
    <cellStyle name="Обычный 3 13 31 2 3 4 2" xfId="22154"/>
    <cellStyle name="Обычный 3 13 31 2 3 5" xfId="22155"/>
    <cellStyle name="Обычный 3 13 31 2 4" xfId="22156"/>
    <cellStyle name="Обычный 3 13 31 2 4 2" xfId="22157"/>
    <cellStyle name="Обычный 3 13 31 2 4 2 2" xfId="22158"/>
    <cellStyle name="Обычный 3 13 31 2 4 2 2 2" xfId="22159"/>
    <cellStyle name="Обычный 3 13 31 2 4 2 3" xfId="22160"/>
    <cellStyle name="Обычный 3 13 31 2 4 3" xfId="22161"/>
    <cellStyle name="Обычный 3 13 31 2 4 3 2" xfId="22162"/>
    <cellStyle name="Обычный 3 13 31 2 4 4" xfId="22163"/>
    <cellStyle name="Обычный 3 13 31 2 5" xfId="22164"/>
    <cellStyle name="Обычный 3 13 31 2 5 2" xfId="22165"/>
    <cellStyle name="Обычный 3 13 31 2 5 2 2" xfId="22166"/>
    <cellStyle name="Обычный 3 13 31 2 5 3" xfId="22167"/>
    <cellStyle name="Обычный 3 13 31 2 6" xfId="22168"/>
    <cellStyle name="Обычный 3 13 31 2 6 2" xfId="22169"/>
    <cellStyle name="Обычный 3 13 31 2 7" xfId="22170"/>
    <cellStyle name="Обычный 3 13 31 3" xfId="22171"/>
    <cellStyle name="Обычный 3 13 31 3 2" xfId="22172"/>
    <cellStyle name="Обычный 3 13 31 3 2 2" xfId="22173"/>
    <cellStyle name="Обычный 3 13 31 3 2 2 2" xfId="22174"/>
    <cellStyle name="Обычный 3 13 31 3 2 2 2 2" xfId="22175"/>
    <cellStyle name="Обычный 3 13 31 3 2 2 3" xfId="22176"/>
    <cellStyle name="Обычный 3 13 31 3 2 3" xfId="22177"/>
    <cellStyle name="Обычный 3 13 31 3 2 3 2" xfId="22178"/>
    <cellStyle name="Обычный 3 13 31 3 2 4" xfId="22179"/>
    <cellStyle name="Обычный 3 13 31 3 3" xfId="22180"/>
    <cellStyle name="Обычный 3 13 31 3 3 2" xfId="22181"/>
    <cellStyle name="Обычный 3 13 31 3 3 2 2" xfId="22182"/>
    <cellStyle name="Обычный 3 13 31 3 3 3" xfId="22183"/>
    <cellStyle name="Обычный 3 13 31 3 4" xfId="22184"/>
    <cellStyle name="Обычный 3 13 31 3 4 2" xfId="22185"/>
    <cellStyle name="Обычный 3 13 31 3 5" xfId="22186"/>
    <cellStyle name="Обычный 3 13 31 4" xfId="22187"/>
    <cellStyle name="Обычный 3 13 31 4 2" xfId="22188"/>
    <cellStyle name="Обычный 3 13 31 4 2 2" xfId="22189"/>
    <cellStyle name="Обычный 3 13 31 4 2 2 2" xfId="22190"/>
    <cellStyle name="Обычный 3 13 31 4 2 2 2 2" xfId="22191"/>
    <cellStyle name="Обычный 3 13 31 4 2 2 3" xfId="22192"/>
    <cellStyle name="Обычный 3 13 31 4 2 3" xfId="22193"/>
    <cellStyle name="Обычный 3 13 31 4 2 3 2" xfId="22194"/>
    <cellStyle name="Обычный 3 13 31 4 2 4" xfId="22195"/>
    <cellStyle name="Обычный 3 13 31 4 3" xfId="22196"/>
    <cellStyle name="Обычный 3 13 31 4 3 2" xfId="22197"/>
    <cellStyle name="Обычный 3 13 31 4 3 2 2" xfId="22198"/>
    <cellStyle name="Обычный 3 13 31 4 3 3" xfId="22199"/>
    <cellStyle name="Обычный 3 13 31 4 4" xfId="22200"/>
    <cellStyle name="Обычный 3 13 31 4 4 2" xfId="22201"/>
    <cellStyle name="Обычный 3 13 31 4 5" xfId="22202"/>
    <cellStyle name="Обычный 3 13 31 5" xfId="22203"/>
    <cellStyle name="Обычный 3 13 31 5 2" xfId="22204"/>
    <cellStyle name="Обычный 3 13 31 5 2 2" xfId="22205"/>
    <cellStyle name="Обычный 3 13 31 5 2 2 2" xfId="22206"/>
    <cellStyle name="Обычный 3 13 31 5 2 3" xfId="22207"/>
    <cellStyle name="Обычный 3 13 31 5 3" xfId="22208"/>
    <cellStyle name="Обычный 3 13 31 5 3 2" xfId="22209"/>
    <cellStyle name="Обычный 3 13 31 5 4" xfId="22210"/>
    <cellStyle name="Обычный 3 13 31 6" xfId="22211"/>
    <cellStyle name="Обычный 3 13 31 6 2" xfId="22212"/>
    <cellStyle name="Обычный 3 13 31 6 2 2" xfId="22213"/>
    <cellStyle name="Обычный 3 13 31 6 3" xfId="22214"/>
    <cellStyle name="Обычный 3 13 31 7" xfId="22215"/>
    <cellStyle name="Обычный 3 13 31 7 2" xfId="22216"/>
    <cellStyle name="Обычный 3 13 31 8" xfId="22217"/>
    <cellStyle name="Обычный 3 13 32" xfId="22218"/>
    <cellStyle name="Обычный 3 13 32 2" xfId="22219"/>
    <cellStyle name="Обычный 3 13 32 2 2" xfId="22220"/>
    <cellStyle name="Обычный 3 13 32 2 2 2" xfId="22221"/>
    <cellStyle name="Обычный 3 13 32 2 2 2 2" xfId="22222"/>
    <cellStyle name="Обычный 3 13 32 2 2 2 2 2" xfId="22223"/>
    <cellStyle name="Обычный 3 13 32 2 2 2 2 2 2" xfId="22224"/>
    <cellStyle name="Обычный 3 13 32 2 2 2 2 3" xfId="22225"/>
    <cellStyle name="Обычный 3 13 32 2 2 2 3" xfId="22226"/>
    <cellStyle name="Обычный 3 13 32 2 2 2 3 2" xfId="22227"/>
    <cellStyle name="Обычный 3 13 32 2 2 2 4" xfId="22228"/>
    <cellStyle name="Обычный 3 13 32 2 2 3" xfId="22229"/>
    <cellStyle name="Обычный 3 13 32 2 2 3 2" xfId="22230"/>
    <cellStyle name="Обычный 3 13 32 2 2 3 2 2" xfId="22231"/>
    <cellStyle name="Обычный 3 13 32 2 2 3 3" xfId="22232"/>
    <cellStyle name="Обычный 3 13 32 2 2 4" xfId="22233"/>
    <cellStyle name="Обычный 3 13 32 2 2 4 2" xfId="22234"/>
    <cellStyle name="Обычный 3 13 32 2 2 5" xfId="22235"/>
    <cellStyle name="Обычный 3 13 32 2 3" xfId="22236"/>
    <cellStyle name="Обычный 3 13 32 2 3 2" xfId="22237"/>
    <cellStyle name="Обычный 3 13 32 2 3 2 2" xfId="22238"/>
    <cellStyle name="Обычный 3 13 32 2 3 2 2 2" xfId="22239"/>
    <cellStyle name="Обычный 3 13 32 2 3 2 2 2 2" xfId="22240"/>
    <cellStyle name="Обычный 3 13 32 2 3 2 2 3" xfId="22241"/>
    <cellStyle name="Обычный 3 13 32 2 3 2 3" xfId="22242"/>
    <cellStyle name="Обычный 3 13 32 2 3 2 3 2" xfId="22243"/>
    <cellStyle name="Обычный 3 13 32 2 3 2 4" xfId="22244"/>
    <cellStyle name="Обычный 3 13 32 2 3 3" xfId="22245"/>
    <cellStyle name="Обычный 3 13 32 2 3 3 2" xfId="22246"/>
    <cellStyle name="Обычный 3 13 32 2 3 3 2 2" xfId="22247"/>
    <cellStyle name="Обычный 3 13 32 2 3 3 3" xfId="22248"/>
    <cellStyle name="Обычный 3 13 32 2 3 4" xfId="22249"/>
    <cellStyle name="Обычный 3 13 32 2 3 4 2" xfId="22250"/>
    <cellStyle name="Обычный 3 13 32 2 3 5" xfId="22251"/>
    <cellStyle name="Обычный 3 13 32 2 4" xfId="22252"/>
    <cellStyle name="Обычный 3 13 32 2 4 2" xfId="22253"/>
    <cellStyle name="Обычный 3 13 32 2 4 2 2" xfId="22254"/>
    <cellStyle name="Обычный 3 13 32 2 4 2 2 2" xfId="22255"/>
    <cellStyle name="Обычный 3 13 32 2 4 2 3" xfId="22256"/>
    <cellStyle name="Обычный 3 13 32 2 4 3" xfId="22257"/>
    <cellStyle name="Обычный 3 13 32 2 4 3 2" xfId="22258"/>
    <cellStyle name="Обычный 3 13 32 2 4 4" xfId="22259"/>
    <cellStyle name="Обычный 3 13 32 2 5" xfId="22260"/>
    <cellStyle name="Обычный 3 13 32 2 5 2" xfId="22261"/>
    <cellStyle name="Обычный 3 13 32 2 5 2 2" xfId="22262"/>
    <cellStyle name="Обычный 3 13 32 2 5 3" xfId="22263"/>
    <cellStyle name="Обычный 3 13 32 2 6" xfId="22264"/>
    <cellStyle name="Обычный 3 13 32 2 6 2" xfId="22265"/>
    <cellStyle name="Обычный 3 13 32 2 7" xfId="22266"/>
    <cellStyle name="Обычный 3 13 32 3" xfId="22267"/>
    <cellStyle name="Обычный 3 13 32 3 2" xfId="22268"/>
    <cellStyle name="Обычный 3 13 32 3 2 2" xfId="22269"/>
    <cellStyle name="Обычный 3 13 32 3 2 2 2" xfId="22270"/>
    <cellStyle name="Обычный 3 13 32 3 2 2 2 2" xfId="22271"/>
    <cellStyle name="Обычный 3 13 32 3 2 2 3" xfId="22272"/>
    <cellStyle name="Обычный 3 13 32 3 2 3" xfId="22273"/>
    <cellStyle name="Обычный 3 13 32 3 2 3 2" xfId="22274"/>
    <cellStyle name="Обычный 3 13 32 3 2 4" xfId="22275"/>
    <cellStyle name="Обычный 3 13 32 3 3" xfId="22276"/>
    <cellStyle name="Обычный 3 13 32 3 3 2" xfId="22277"/>
    <cellStyle name="Обычный 3 13 32 3 3 2 2" xfId="22278"/>
    <cellStyle name="Обычный 3 13 32 3 3 3" xfId="22279"/>
    <cellStyle name="Обычный 3 13 32 3 4" xfId="22280"/>
    <cellStyle name="Обычный 3 13 32 3 4 2" xfId="22281"/>
    <cellStyle name="Обычный 3 13 32 3 5" xfId="22282"/>
    <cellStyle name="Обычный 3 13 32 4" xfId="22283"/>
    <cellStyle name="Обычный 3 13 32 4 2" xfId="22284"/>
    <cellStyle name="Обычный 3 13 32 4 2 2" xfId="22285"/>
    <cellStyle name="Обычный 3 13 32 4 2 2 2" xfId="22286"/>
    <cellStyle name="Обычный 3 13 32 4 2 2 2 2" xfId="22287"/>
    <cellStyle name="Обычный 3 13 32 4 2 2 3" xfId="22288"/>
    <cellStyle name="Обычный 3 13 32 4 2 3" xfId="22289"/>
    <cellStyle name="Обычный 3 13 32 4 2 3 2" xfId="22290"/>
    <cellStyle name="Обычный 3 13 32 4 2 4" xfId="22291"/>
    <cellStyle name="Обычный 3 13 32 4 3" xfId="22292"/>
    <cellStyle name="Обычный 3 13 32 4 3 2" xfId="22293"/>
    <cellStyle name="Обычный 3 13 32 4 3 2 2" xfId="22294"/>
    <cellStyle name="Обычный 3 13 32 4 3 3" xfId="22295"/>
    <cellStyle name="Обычный 3 13 32 4 4" xfId="22296"/>
    <cellStyle name="Обычный 3 13 32 4 4 2" xfId="22297"/>
    <cellStyle name="Обычный 3 13 32 4 5" xfId="22298"/>
    <cellStyle name="Обычный 3 13 32 5" xfId="22299"/>
    <cellStyle name="Обычный 3 13 32 5 2" xfId="22300"/>
    <cellStyle name="Обычный 3 13 32 5 2 2" xfId="22301"/>
    <cellStyle name="Обычный 3 13 32 5 2 2 2" xfId="22302"/>
    <cellStyle name="Обычный 3 13 32 5 2 3" xfId="22303"/>
    <cellStyle name="Обычный 3 13 32 5 3" xfId="22304"/>
    <cellStyle name="Обычный 3 13 32 5 3 2" xfId="22305"/>
    <cellStyle name="Обычный 3 13 32 5 4" xfId="22306"/>
    <cellStyle name="Обычный 3 13 32 6" xfId="22307"/>
    <cellStyle name="Обычный 3 13 32 6 2" xfId="22308"/>
    <cellStyle name="Обычный 3 13 32 6 2 2" xfId="22309"/>
    <cellStyle name="Обычный 3 13 32 6 3" xfId="22310"/>
    <cellStyle name="Обычный 3 13 32 7" xfId="22311"/>
    <cellStyle name="Обычный 3 13 32 7 2" xfId="22312"/>
    <cellStyle name="Обычный 3 13 32 8" xfId="22313"/>
    <cellStyle name="Обычный 3 13 33" xfId="22314"/>
    <cellStyle name="Обычный 3 13 33 2" xfId="22315"/>
    <cellStyle name="Обычный 3 13 33 2 2" xfId="22316"/>
    <cellStyle name="Обычный 3 13 33 2 2 2" xfId="22317"/>
    <cellStyle name="Обычный 3 13 33 2 2 2 2" xfId="22318"/>
    <cellStyle name="Обычный 3 13 33 2 2 2 2 2" xfId="22319"/>
    <cellStyle name="Обычный 3 13 33 2 2 2 2 2 2" xfId="22320"/>
    <cellStyle name="Обычный 3 13 33 2 2 2 2 3" xfId="22321"/>
    <cellStyle name="Обычный 3 13 33 2 2 2 3" xfId="22322"/>
    <cellStyle name="Обычный 3 13 33 2 2 2 3 2" xfId="22323"/>
    <cellStyle name="Обычный 3 13 33 2 2 2 4" xfId="22324"/>
    <cellStyle name="Обычный 3 13 33 2 2 3" xfId="22325"/>
    <cellStyle name="Обычный 3 13 33 2 2 3 2" xfId="22326"/>
    <cellStyle name="Обычный 3 13 33 2 2 3 2 2" xfId="22327"/>
    <cellStyle name="Обычный 3 13 33 2 2 3 3" xfId="22328"/>
    <cellStyle name="Обычный 3 13 33 2 2 4" xfId="22329"/>
    <cellStyle name="Обычный 3 13 33 2 2 4 2" xfId="22330"/>
    <cellStyle name="Обычный 3 13 33 2 2 5" xfId="22331"/>
    <cellStyle name="Обычный 3 13 33 2 3" xfId="22332"/>
    <cellStyle name="Обычный 3 13 33 2 3 2" xfId="22333"/>
    <cellStyle name="Обычный 3 13 33 2 3 2 2" xfId="22334"/>
    <cellStyle name="Обычный 3 13 33 2 3 2 2 2" xfId="22335"/>
    <cellStyle name="Обычный 3 13 33 2 3 2 2 2 2" xfId="22336"/>
    <cellStyle name="Обычный 3 13 33 2 3 2 2 3" xfId="22337"/>
    <cellStyle name="Обычный 3 13 33 2 3 2 3" xfId="22338"/>
    <cellStyle name="Обычный 3 13 33 2 3 2 3 2" xfId="22339"/>
    <cellStyle name="Обычный 3 13 33 2 3 2 4" xfId="22340"/>
    <cellStyle name="Обычный 3 13 33 2 3 3" xfId="22341"/>
    <cellStyle name="Обычный 3 13 33 2 3 3 2" xfId="22342"/>
    <cellStyle name="Обычный 3 13 33 2 3 3 2 2" xfId="22343"/>
    <cellStyle name="Обычный 3 13 33 2 3 3 3" xfId="22344"/>
    <cellStyle name="Обычный 3 13 33 2 3 4" xfId="22345"/>
    <cellStyle name="Обычный 3 13 33 2 3 4 2" xfId="22346"/>
    <cellStyle name="Обычный 3 13 33 2 3 5" xfId="22347"/>
    <cellStyle name="Обычный 3 13 33 2 4" xfId="22348"/>
    <cellStyle name="Обычный 3 13 33 2 4 2" xfId="22349"/>
    <cellStyle name="Обычный 3 13 33 2 4 2 2" xfId="22350"/>
    <cellStyle name="Обычный 3 13 33 2 4 2 2 2" xfId="22351"/>
    <cellStyle name="Обычный 3 13 33 2 4 2 3" xfId="22352"/>
    <cellStyle name="Обычный 3 13 33 2 4 3" xfId="22353"/>
    <cellStyle name="Обычный 3 13 33 2 4 3 2" xfId="22354"/>
    <cellStyle name="Обычный 3 13 33 2 4 4" xfId="22355"/>
    <cellStyle name="Обычный 3 13 33 2 5" xfId="22356"/>
    <cellStyle name="Обычный 3 13 33 2 5 2" xfId="22357"/>
    <cellStyle name="Обычный 3 13 33 2 5 2 2" xfId="22358"/>
    <cellStyle name="Обычный 3 13 33 2 5 3" xfId="22359"/>
    <cellStyle name="Обычный 3 13 33 2 6" xfId="22360"/>
    <cellStyle name="Обычный 3 13 33 2 6 2" xfId="22361"/>
    <cellStyle name="Обычный 3 13 33 2 7" xfId="22362"/>
    <cellStyle name="Обычный 3 13 33 3" xfId="22363"/>
    <cellStyle name="Обычный 3 13 33 3 2" xfId="22364"/>
    <cellStyle name="Обычный 3 13 33 3 2 2" xfId="22365"/>
    <cellStyle name="Обычный 3 13 33 3 2 2 2" xfId="22366"/>
    <cellStyle name="Обычный 3 13 33 3 2 2 2 2" xfId="22367"/>
    <cellStyle name="Обычный 3 13 33 3 2 2 3" xfId="22368"/>
    <cellStyle name="Обычный 3 13 33 3 2 3" xfId="22369"/>
    <cellStyle name="Обычный 3 13 33 3 2 3 2" xfId="22370"/>
    <cellStyle name="Обычный 3 13 33 3 2 4" xfId="22371"/>
    <cellStyle name="Обычный 3 13 33 3 3" xfId="22372"/>
    <cellStyle name="Обычный 3 13 33 3 3 2" xfId="22373"/>
    <cellStyle name="Обычный 3 13 33 3 3 2 2" xfId="22374"/>
    <cellStyle name="Обычный 3 13 33 3 3 3" xfId="22375"/>
    <cellStyle name="Обычный 3 13 33 3 4" xfId="22376"/>
    <cellStyle name="Обычный 3 13 33 3 4 2" xfId="22377"/>
    <cellStyle name="Обычный 3 13 33 3 5" xfId="22378"/>
    <cellStyle name="Обычный 3 13 33 4" xfId="22379"/>
    <cellStyle name="Обычный 3 13 33 4 2" xfId="22380"/>
    <cellStyle name="Обычный 3 13 33 4 2 2" xfId="22381"/>
    <cellStyle name="Обычный 3 13 33 4 2 2 2" xfId="22382"/>
    <cellStyle name="Обычный 3 13 33 4 2 2 2 2" xfId="22383"/>
    <cellStyle name="Обычный 3 13 33 4 2 2 3" xfId="22384"/>
    <cellStyle name="Обычный 3 13 33 4 2 3" xfId="22385"/>
    <cellStyle name="Обычный 3 13 33 4 2 3 2" xfId="22386"/>
    <cellStyle name="Обычный 3 13 33 4 2 4" xfId="22387"/>
    <cellStyle name="Обычный 3 13 33 4 3" xfId="22388"/>
    <cellStyle name="Обычный 3 13 33 4 3 2" xfId="22389"/>
    <cellStyle name="Обычный 3 13 33 4 3 2 2" xfId="22390"/>
    <cellStyle name="Обычный 3 13 33 4 3 3" xfId="22391"/>
    <cellStyle name="Обычный 3 13 33 4 4" xfId="22392"/>
    <cellStyle name="Обычный 3 13 33 4 4 2" xfId="22393"/>
    <cellStyle name="Обычный 3 13 33 4 5" xfId="22394"/>
    <cellStyle name="Обычный 3 13 33 5" xfId="22395"/>
    <cellStyle name="Обычный 3 13 33 5 2" xfId="22396"/>
    <cellStyle name="Обычный 3 13 33 5 2 2" xfId="22397"/>
    <cellStyle name="Обычный 3 13 33 5 2 2 2" xfId="22398"/>
    <cellStyle name="Обычный 3 13 33 5 2 3" xfId="22399"/>
    <cellStyle name="Обычный 3 13 33 5 3" xfId="22400"/>
    <cellStyle name="Обычный 3 13 33 5 3 2" xfId="22401"/>
    <cellStyle name="Обычный 3 13 33 5 4" xfId="22402"/>
    <cellStyle name="Обычный 3 13 33 6" xfId="22403"/>
    <cellStyle name="Обычный 3 13 33 6 2" xfId="22404"/>
    <cellStyle name="Обычный 3 13 33 6 2 2" xfId="22405"/>
    <cellStyle name="Обычный 3 13 33 6 3" xfId="22406"/>
    <cellStyle name="Обычный 3 13 33 7" xfId="22407"/>
    <cellStyle name="Обычный 3 13 33 7 2" xfId="22408"/>
    <cellStyle name="Обычный 3 13 33 8" xfId="22409"/>
    <cellStyle name="Обычный 3 13 34" xfId="22410"/>
    <cellStyle name="Обычный 3 13 34 2" xfId="22411"/>
    <cellStyle name="Обычный 3 13 34 2 2" xfId="22412"/>
    <cellStyle name="Обычный 3 13 34 2 2 2" xfId="22413"/>
    <cellStyle name="Обычный 3 13 34 2 2 2 2" xfId="22414"/>
    <cellStyle name="Обычный 3 13 34 2 2 2 2 2" xfId="22415"/>
    <cellStyle name="Обычный 3 13 34 2 2 2 2 2 2" xfId="22416"/>
    <cellStyle name="Обычный 3 13 34 2 2 2 2 3" xfId="22417"/>
    <cellStyle name="Обычный 3 13 34 2 2 2 3" xfId="22418"/>
    <cellStyle name="Обычный 3 13 34 2 2 2 3 2" xfId="22419"/>
    <cellStyle name="Обычный 3 13 34 2 2 2 4" xfId="22420"/>
    <cellStyle name="Обычный 3 13 34 2 2 3" xfId="22421"/>
    <cellStyle name="Обычный 3 13 34 2 2 3 2" xfId="22422"/>
    <cellStyle name="Обычный 3 13 34 2 2 3 2 2" xfId="22423"/>
    <cellStyle name="Обычный 3 13 34 2 2 3 3" xfId="22424"/>
    <cellStyle name="Обычный 3 13 34 2 2 4" xfId="22425"/>
    <cellStyle name="Обычный 3 13 34 2 2 4 2" xfId="22426"/>
    <cellStyle name="Обычный 3 13 34 2 2 5" xfId="22427"/>
    <cellStyle name="Обычный 3 13 34 2 3" xfId="22428"/>
    <cellStyle name="Обычный 3 13 34 2 3 2" xfId="22429"/>
    <cellStyle name="Обычный 3 13 34 2 3 2 2" xfId="22430"/>
    <cellStyle name="Обычный 3 13 34 2 3 2 2 2" xfId="22431"/>
    <cellStyle name="Обычный 3 13 34 2 3 2 2 2 2" xfId="22432"/>
    <cellStyle name="Обычный 3 13 34 2 3 2 2 3" xfId="22433"/>
    <cellStyle name="Обычный 3 13 34 2 3 2 3" xfId="22434"/>
    <cellStyle name="Обычный 3 13 34 2 3 2 3 2" xfId="22435"/>
    <cellStyle name="Обычный 3 13 34 2 3 2 4" xfId="22436"/>
    <cellStyle name="Обычный 3 13 34 2 3 3" xfId="22437"/>
    <cellStyle name="Обычный 3 13 34 2 3 3 2" xfId="22438"/>
    <cellStyle name="Обычный 3 13 34 2 3 3 2 2" xfId="22439"/>
    <cellStyle name="Обычный 3 13 34 2 3 3 3" xfId="22440"/>
    <cellStyle name="Обычный 3 13 34 2 3 4" xfId="22441"/>
    <cellStyle name="Обычный 3 13 34 2 3 4 2" xfId="22442"/>
    <cellStyle name="Обычный 3 13 34 2 3 5" xfId="22443"/>
    <cellStyle name="Обычный 3 13 34 2 4" xfId="22444"/>
    <cellStyle name="Обычный 3 13 34 2 4 2" xfId="22445"/>
    <cellStyle name="Обычный 3 13 34 2 4 2 2" xfId="22446"/>
    <cellStyle name="Обычный 3 13 34 2 4 2 2 2" xfId="22447"/>
    <cellStyle name="Обычный 3 13 34 2 4 2 3" xfId="22448"/>
    <cellStyle name="Обычный 3 13 34 2 4 3" xfId="22449"/>
    <cellStyle name="Обычный 3 13 34 2 4 3 2" xfId="22450"/>
    <cellStyle name="Обычный 3 13 34 2 4 4" xfId="22451"/>
    <cellStyle name="Обычный 3 13 34 2 5" xfId="22452"/>
    <cellStyle name="Обычный 3 13 34 2 5 2" xfId="22453"/>
    <cellStyle name="Обычный 3 13 34 2 5 2 2" xfId="22454"/>
    <cellStyle name="Обычный 3 13 34 2 5 3" xfId="22455"/>
    <cellStyle name="Обычный 3 13 34 2 6" xfId="22456"/>
    <cellStyle name="Обычный 3 13 34 2 6 2" xfId="22457"/>
    <cellStyle name="Обычный 3 13 34 2 7" xfId="22458"/>
    <cellStyle name="Обычный 3 13 34 3" xfId="22459"/>
    <cellStyle name="Обычный 3 13 34 3 2" xfId="22460"/>
    <cellStyle name="Обычный 3 13 34 3 2 2" xfId="22461"/>
    <cellStyle name="Обычный 3 13 34 3 2 2 2" xfId="22462"/>
    <cellStyle name="Обычный 3 13 34 3 2 2 2 2" xfId="22463"/>
    <cellStyle name="Обычный 3 13 34 3 2 2 3" xfId="22464"/>
    <cellStyle name="Обычный 3 13 34 3 2 3" xfId="22465"/>
    <cellStyle name="Обычный 3 13 34 3 2 3 2" xfId="22466"/>
    <cellStyle name="Обычный 3 13 34 3 2 4" xfId="22467"/>
    <cellStyle name="Обычный 3 13 34 3 3" xfId="22468"/>
    <cellStyle name="Обычный 3 13 34 3 3 2" xfId="22469"/>
    <cellStyle name="Обычный 3 13 34 3 3 2 2" xfId="22470"/>
    <cellStyle name="Обычный 3 13 34 3 3 3" xfId="22471"/>
    <cellStyle name="Обычный 3 13 34 3 4" xfId="22472"/>
    <cellStyle name="Обычный 3 13 34 3 4 2" xfId="22473"/>
    <cellStyle name="Обычный 3 13 34 3 5" xfId="22474"/>
    <cellStyle name="Обычный 3 13 34 4" xfId="22475"/>
    <cellStyle name="Обычный 3 13 34 4 2" xfId="22476"/>
    <cellStyle name="Обычный 3 13 34 4 2 2" xfId="22477"/>
    <cellStyle name="Обычный 3 13 34 4 2 2 2" xfId="22478"/>
    <cellStyle name="Обычный 3 13 34 4 2 2 2 2" xfId="22479"/>
    <cellStyle name="Обычный 3 13 34 4 2 2 3" xfId="22480"/>
    <cellStyle name="Обычный 3 13 34 4 2 3" xfId="22481"/>
    <cellStyle name="Обычный 3 13 34 4 2 3 2" xfId="22482"/>
    <cellStyle name="Обычный 3 13 34 4 2 4" xfId="22483"/>
    <cellStyle name="Обычный 3 13 34 4 3" xfId="22484"/>
    <cellStyle name="Обычный 3 13 34 4 3 2" xfId="22485"/>
    <cellStyle name="Обычный 3 13 34 4 3 2 2" xfId="22486"/>
    <cellStyle name="Обычный 3 13 34 4 3 3" xfId="22487"/>
    <cellStyle name="Обычный 3 13 34 4 4" xfId="22488"/>
    <cellStyle name="Обычный 3 13 34 4 4 2" xfId="22489"/>
    <cellStyle name="Обычный 3 13 34 4 5" xfId="22490"/>
    <cellStyle name="Обычный 3 13 34 5" xfId="22491"/>
    <cellStyle name="Обычный 3 13 34 5 2" xfId="22492"/>
    <cellStyle name="Обычный 3 13 34 5 2 2" xfId="22493"/>
    <cellStyle name="Обычный 3 13 34 5 2 2 2" xfId="22494"/>
    <cellStyle name="Обычный 3 13 34 5 2 3" xfId="22495"/>
    <cellStyle name="Обычный 3 13 34 5 3" xfId="22496"/>
    <cellStyle name="Обычный 3 13 34 5 3 2" xfId="22497"/>
    <cellStyle name="Обычный 3 13 34 5 4" xfId="22498"/>
    <cellStyle name="Обычный 3 13 34 6" xfId="22499"/>
    <cellStyle name="Обычный 3 13 34 6 2" xfId="22500"/>
    <cellStyle name="Обычный 3 13 34 6 2 2" xfId="22501"/>
    <cellStyle name="Обычный 3 13 34 6 3" xfId="22502"/>
    <cellStyle name="Обычный 3 13 34 7" xfId="22503"/>
    <cellStyle name="Обычный 3 13 34 7 2" xfId="22504"/>
    <cellStyle name="Обычный 3 13 34 8" xfId="22505"/>
    <cellStyle name="Обычный 3 13 35" xfId="22506"/>
    <cellStyle name="Обычный 3 13 35 2" xfId="22507"/>
    <cellStyle name="Обычный 3 13 35 2 2" xfId="22508"/>
    <cellStyle name="Обычный 3 13 35 2 2 2" xfId="22509"/>
    <cellStyle name="Обычный 3 13 35 2 2 2 2" xfId="22510"/>
    <cellStyle name="Обычный 3 13 35 2 2 2 2 2" xfId="22511"/>
    <cellStyle name="Обычный 3 13 35 2 2 2 2 2 2" xfId="22512"/>
    <cellStyle name="Обычный 3 13 35 2 2 2 2 3" xfId="22513"/>
    <cellStyle name="Обычный 3 13 35 2 2 2 3" xfId="22514"/>
    <cellStyle name="Обычный 3 13 35 2 2 2 3 2" xfId="22515"/>
    <cellStyle name="Обычный 3 13 35 2 2 2 4" xfId="22516"/>
    <cellStyle name="Обычный 3 13 35 2 2 3" xfId="22517"/>
    <cellStyle name="Обычный 3 13 35 2 2 3 2" xfId="22518"/>
    <cellStyle name="Обычный 3 13 35 2 2 3 2 2" xfId="22519"/>
    <cellStyle name="Обычный 3 13 35 2 2 3 3" xfId="22520"/>
    <cellStyle name="Обычный 3 13 35 2 2 4" xfId="22521"/>
    <cellStyle name="Обычный 3 13 35 2 2 4 2" xfId="22522"/>
    <cellStyle name="Обычный 3 13 35 2 2 5" xfId="22523"/>
    <cellStyle name="Обычный 3 13 35 2 3" xfId="22524"/>
    <cellStyle name="Обычный 3 13 35 2 3 2" xfId="22525"/>
    <cellStyle name="Обычный 3 13 35 2 3 2 2" xfId="22526"/>
    <cellStyle name="Обычный 3 13 35 2 3 2 2 2" xfId="22527"/>
    <cellStyle name="Обычный 3 13 35 2 3 2 2 2 2" xfId="22528"/>
    <cellStyle name="Обычный 3 13 35 2 3 2 2 3" xfId="22529"/>
    <cellStyle name="Обычный 3 13 35 2 3 2 3" xfId="22530"/>
    <cellStyle name="Обычный 3 13 35 2 3 2 3 2" xfId="22531"/>
    <cellStyle name="Обычный 3 13 35 2 3 2 4" xfId="22532"/>
    <cellStyle name="Обычный 3 13 35 2 3 3" xfId="22533"/>
    <cellStyle name="Обычный 3 13 35 2 3 3 2" xfId="22534"/>
    <cellStyle name="Обычный 3 13 35 2 3 3 2 2" xfId="22535"/>
    <cellStyle name="Обычный 3 13 35 2 3 3 3" xfId="22536"/>
    <cellStyle name="Обычный 3 13 35 2 3 4" xfId="22537"/>
    <cellStyle name="Обычный 3 13 35 2 3 4 2" xfId="22538"/>
    <cellStyle name="Обычный 3 13 35 2 3 5" xfId="22539"/>
    <cellStyle name="Обычный 3 13 35 2 4" xfId="22540"/>
    <cellStyle name="Обычный 3 13 35 2 4 2" xfId="22541"/>
    <cellStyle name="Обычный 3 13 35 2 4 2 2" xfId="22542"/>
    <cellStyle name="Обычный 3 13 35 2 4 2 2 2" xfId="22543"/>
    <cellStyle name="Обычный 3 13 35 2 4 2 3" xfId="22544"/>
    <cellStyle name="Обычный 3 13 35 2 4 3" xfId="22545"/>
    <cellStyle name="Обычный 3 13 35 2 4 3 2" xfId="22546"/>
    <cellStyle name="Обычный 3 13 35 2 4 4" xfId="22547"/>
    <cellStyle name="Обычный 3 13 35 2 5" xfId="22548"/>
    <cellStyle name="Обычный 3 13 35 2 5 2" xfId="22549"/>
    <cellStyle name="Обычный 3 13 35 2 5 2 2" xfId="22550"/>
    <cellStyle name="Обычный 3 13 35 2 5 3" xfId="22551"/>
    <cellStyle name="Обычный 3 13 35 2 6" xfId="22552"/>
    <cellStyle name="Обычный 3 13 35 2 6 2" xfId="22553"/>
    <cellStyle name="Обычный 3 13 35 2 7" xfId="22554"/>
    <cellStyle name="Обычный 3 13 35 3" xfId="22555"/>
    <cellStyle name="Обычный 3 13 35 3 2" xfId="22556"/>
    <cellStyle name="Обычный 3 13 35 3 2 2" xfId="22557"/>
    <cellStyle name="Обычный 3 13 35 3 2 2 2" xfId="22558"/>
    <cellStyle name="Обычный 3 13 35 3 2 2 2 2" xfId="22559"/>
    <cellStyle name="Обычный 3 13 35 3 2 2 3" xfId="22560"/>
    <cellStyle name="Обычный 3 13 35 3 2 3" xfId="22561"/>
    <cellStyle name="Обычный 3 13 35 3 2 3 2" xfId="22562"/>
    <cellStyle name="Обычный 3 13 35 3 2 4" xfId="22563"/>
    <cellStyle name="Обычный 3 13 35 3 3" xfId="22564"/>
    <cellStyle name="Обычный 3 13 35 3 3 2" xfId="22565"/>
    <cellStyle name="Обычный 3 13 35 3 3 2 2" xfId="22566"/>
    <cellStyle name="Обычный 3 13 35 3 3 3" xfId="22567"/>
    <cellStyle name="Обычный 3 13 35 3 4" xfId="22568"/>
    <cellStyle name="Обычный 3 13 35 3 4 2" xfId="22569"/>
    <cellStyle name="Обычный 3 13 35 3 5" xfId="22570"/>
    <cellStyle name="Обычный 3 13 35 4" xfId="22571"/>
    <cellStyle name="Обычный 3 13 35 4 2" xfId="22572"/>
    <cellStyle name="Обычный 3 13 35 4 2 2" xfId="22573"/>
    <cellStyle name="Обычный 3 13 35 4 2 2 2" xfId="22574"/>
    <cellStyle name="Обычный 3 13 35 4 2 2 2 2" xfId="22575"/>
    <cellStyle name="Обычный 3 13 35 4 2 2 3" xfId="22576"/>
    <cellStyle name="Обычный 3 13 35 4 2 3" xfId="22577"/>
    <cellStyle name="Обычный 3 13 35 4 2 3 2" xfId="22578"/>
    <cellStyle name="Обычный 3 13 35 4 2 4" xfId="22579"/>
    <cellStyle name="Обычный 3 13 35 4 3" xfId="22580"/>
    <cellStyle name="Обычный 3 13 35 4 3 2" xfId="22581"/>
    <cellStyle name="Обычный 3 13 35 4 3 2 2" xfId="22582"/>
    <cellStyle name="Обычный 3 13 35 4 3 3" xfId="22583"/>
    <cellStyle name="Обычный 3 13 35 4 4" xfId="22584"/>
    <cellStyle name="Обычный 3 13 35 4 4 2" xfId="22585"/>
    <cellStyle name="Обычный 3 13 35 4 5" xfId="22586"/>
    <cellStyle name="Обычный 3 13 35 5" xfId="22587"/>
    <cellStyle name="Обычный 3 13 35 5 2" xfId="22588"/>
    <cellStyle name="Обычный 3 13 35 5 2 2" xfId="22589"/>
    <cellStyle name="Обычный 3 13 35 5 2 2 2" xfId="22590"/>
    <cellStyle name="Обычный 3 13 35 5 2 3" xfId="22591"/>
    <cellStyle name="Обычный 3 13 35 5 3" xfId="22592"/>
    <cellStyle name="Обычный 3 13 35 5 3 2" xfId="22593"/>
    <cellStyle name="Обычный 3 13 35 5 4" xfId="22594"/>
    <cellStyle name="Обычный 3 13 35 6" xfId="22595"/>
    <cellStyle name="Обычный 3 13 35 6 2" xfId="22596"/>
    <cellStyle name="Обычный 3 13 35 6 2 2" xfId="22597"/>
    <cellStyle name="Обычный 3 13 35 6 3" xfId="22598"/>
    <cellStyle name="Обычный 3 13 35 7" xfId="22599"/>
    <cellStyle name="Обычный 3 13 35 7 2" xfId="22600"/>
    <cellStyle name="Обычный 3 13 35 8" xfId="22601"/>
    <cellStyle name="Обычный 3 13 36" xfId="22602"/>
    <cellStyle name="Обычный 3 13 36 2" xfId="22603"/>
    <cellStyle name="Обычный 3 13 36 2 2" xfId="22604"/>
    <cellStyle name="Обычный 3 13 36 2 2 2" xfId="22605"/>
    <cellStyle name="Обычный 3 13 36 2 2 2 2" xfId="22606"/>
    <cellStyle name="Обычный 3 13 36 2 2 2 2 2" xfId="22607"/>
    <cellStyle name="Обычный 3 13 36 2 2 2 2 2 2" xfId="22608"/>
    <cellStyle name="Обычный 3 13 36 2 2 2 2 3" xfId="22609"/>
    <cellStyle name="Обычный 3 13 36 2 2 2 3" xfId="22610"/>
    <cellStyle name="Обычный 3 13 36 2 2 2 3 2" xfId="22611"/>
    <cellStyle name="Обычный 3 13 36 2 2 2 4" xfId="22612"/>
    <cellStyle name="Обычный 3 13 36 2 2 3" xfId="22613"/>
    <cellStyle name="Обычный 3 13 36 2 2 3 2" xfId="22614"/>
    <cellStyle name="Обычный 3 13 36 2 2 3 2 2" xfId="22615"/>
    <cellStyle name="Обычный 3 13 36 2 2 3 3" xfId="22616"/>
    <cellStyle name="Обычный 3 13 36 2 2 4" xfId="22617"/>
    <cellStyle name="Обычный 3 13 36 2 2 4 2" xfId="22618"/>
    <cellStyle name="Обычный 3 13 36 2 2 5" xfId="22619"/>
    <cellStyle name="Обычный 3 13 36 2 3" xfId="22620"/>
    <cellStyle name="Обычный 3 13 36 2 3 2" xfId="22621"/>
    <cellStyle name="Обычный 3 13 36 2 3 2 2" xfId="22622"/>
    <cellStyle name="Обычный 3 13 36 2 3 2 2 2" xfId="22623"/>
    <cellStyle name="Обычный 3 13 36 2 3 2 2 2 2" xfId="22624"/>
    <cellStyle name="Обычный 3 13 36 2 3 2 2 3" xfId="22625"/>
    <cellStyle name="Обычный 3 13 36 2 3 2 3" xfId="22626"/>
    <cellStyle name="Обычный 3 13 36 2 3 2 3 2" xfId="22627"/>
    <cellStyle name="Обычный 3 13 36 2 3 2 4" xfId="22628"/>
    <cellStyle name="Обычный 3 13 36 2 3 3" xfId="22629"/>
    <cellStyle name="Обычный 3 13 36 2 3 3 2" xfId="22630"/>
    <cellStyle name="Обычный 3 13 36 2 3 3 2 2" xfId="22631"/>
    <cellStyle name="Обычный 3 13 36 2 3 3 3" xfId="22632"/>
    <cellStyle name="Обычный 3 13 36 2 3 4" xfId="22633"/>
    <cellStyle name="Обычный 3 13 36 2 3 4 2" xfId="22634"/>
    <cellStyle name="Обычный 3 13 36 2 3 5" xfId="22635"/>
    <cellStyle name="Обычный 3 13 36 2 4" xfId="22636"/>
    <cellStyle name="Обычный 3 13 36 2 4 2" xfId="22637"/>
    <cellStyle name="Обычный 3 13 36 2 4 2 2" xfId="22638"/>
    <cellStyle name="Обычный 3 13 36 2 4 2 2 2" xfId="22639"/>
    <cellStyle name="Обычный 3 13 36 2 4 2 3" xfId="22640"/>
    <cellStyle name="Обычный 3 13 36 2 4 3" xfId="22641"/>
    <cellStyle name="Обычный 3 13 36 2 4 3 2" xfId="22642"/>
    <cellStyle name="Обычный 3 13 36 2 4 4" xfId="22643"/>
    <cellStyle name="Обычный 3 13 36 2 5" xfId="22644"/>
    <cellStyle name="Обычный 3 13 36 2 5 2" xfId="22645"/>
    <cellStyle name="Обычный 3 13 36 2 5 2 2" xfId="22646"/>
    <cellStyle name="Обычный 3 13 36 2 5 3" xfId="22647"/>
    <cellStyle name="Обычный 3 13 36 2 6" xfId="22648"/>
    <cellStyle name="Обычный 3 13 36 2 6 2" xfId="22649"/>
    <cellStyle name="Обычный 3 13 36 2 7" xfId="22650"/>
    <cellStyle name="Обычный 3 13 36 3" xfId="22651"/>
    <cellStyle name="Обычный 3 13 36 3 2" xfId="22652"/>
    <cellStyle name="Обычный 3 13 36 3 2 2" xfId="22653"/>
    <cellStyle name="Обычный 3 13 36 3 2 2 2" xfId="22654"/>
    <cellStyle name="Обычный 3 13 36 3 2 2 2 2" xfId="22655"/>
    <cellStyle name="Обычный 3 13 36 3 2 2 3" xfId="22656"/>
    <cellStyle name="Обычный 3 13 36 3 2 3" xfId="22657"/>
    <cellStyle name="Обычный 3 13 36 3 2 3 2" xfId="22658"/>
    <cellStyle name="Обычный 3 13 36 3 2 4" xfId="22659"/>
    <cellStyle name="Обычный 3 13 36 3 3" xfId="22660"/>
    <cellStyle name="Обычный 3 13 36 3 3 2" xfId="22661"/>
    <cellStyle name="Обычный 3 13 36 3 3 2 2" xfId="22662"/>
    <cellStyle name="Обычный 3 13 36 3 3 3" xfId="22663"/>
    <cellStyle name="Обычный 3 13 36 3 4" xfId="22664"/>
    <cellStyle name="Обычный 3 13 36 3 4 2" xfId="22665"/>
    <cellStyle name="Обычный 3 13 36 3 5" xfId="22666"/>
    <cellStyle name="Обычный 3 13 36 4" xfId="22667"/>
    <cellStyle name="Обычный 3 13 36 4 2" xfId="22668"/>
    <cellStyle name="Обычный 3 13 36 4 2 2" xfId="22669"/>
    <cellStyle name="Обычный 3 13 36 4 2 2 2" xfId="22670"/>
    <cellStyle name="Обычный 3 13 36 4 2 2 2 2" xfId="22671"/>
    <cellStyle name="Обычный 3 13 36 4 2 2 3" xfId="22672"/>
    <cellStyle name="Обычный 3 13 36 4 2 3" xfId="22673"/>
    <cellStyle name="Обычный 3 13 36 4 2 3 2" xfId="22674"/>
    <cellStyle name="Обычный 3 13 36 4 2 4" xfId="22675"/>
    <cellStyle name="Обычный 3 13 36 4 3" xfId="22676"/>
    <cellStyle name="Обычный 3 13 36 4 3 2" xfId="22677"/>
    <cellStyle name="Обычный 3 13 36 4 3 2 2" xfId="22678"/>
    <cellStyle name="Обычный 3 13 36 4 3 3" xfId="22679"/>
    <cellStyle name="Обычный 3 13 36 4 4" xfId="22680"/>
    <cellStyle name="Обычный 3 13 36 4 4 2" xfId="22681"/>
    <cellStyle name="Обычный 3 13 36 4 5" xfId="22682"/>
    <cellStyle name="Обычный 3 13 36 5" xfId="22683"/>
    <cellStyle name="Обычный 3 13 36 5 2" xfId="22684"/>
    <cellStyle name="Обычный 3 13 36 5 2 2" xfId="22685"/>
    <cellStyle name="Обычный 3 13 36 5 2 2 2" xfId="22686"/>
    <cellStyle name="Обычный 3 13 36 5 2 3" xfId="22687"/>
    <cellStyle name="Обычный 3 13 36 5 3" xfId="22688"/>
    <cellStyle name="Обычный 3 13 36 5 3 2" xfId="22689"/>
    <cellStyle name="Обычный 3 13 36 5 4" xfId="22690"/>
    <cellStyle name="Обычный 3 13 36 6" xfId="22691"/>
    <cellStyle name="Обычный 3 13 36 6 2" xfId="22692"/>
    <cellStyle name="Обычный 3 13 36 6 2 2" xfId="22693"/>
    <cellStyle name="Обычный 3 13 36 6 3" xfId="22694"/>
    <cellStyle name="Обычный 3 13 36 7" xfId="22695"/>
    <cellStyle name="Обычный 3 13 36 7 2" xfId="22696"/>
    <cellStyle name="Обычный 3 13 36 8" xfId="22697"/>
    <cellStyle name="Обычный 3 13 37" xfId="22698"/>
    <cellStyle name="Обычный 3 13 37 2" xfId="22699"/>
    <cellStyle name="Обычный 3 13 37 2 2" xfId="22700"/>
    <cellStyle name="Обычный 3 13 37 2 2 2" xfId="22701"/>
    <cellStyle name="Обычный 3 13 37 2 2 2 2" xfId="22702"/>
    <cellStyle name="Обычный 3 13 37 2 2 2 2 2" xfId="22703"/>
    <cellStyle name="Обычный 3 13 37 2 2 2 2 2 2" xfId="22704"/>
    <cellStyle name="Обычный 3 13 37 2 2 2 2 3" xfId="22705"/>
    <cellStyle name="Обычный 3 13 37 2 2 2 3" xfId="22706"/>
    <cellStyle name="Обычный 3 13 37 2 2 2 3 2" xfId="22707"/>
    <cellStyle name="Обычный 3 13 37 2 2 2 4" xfId="22708"/>
    <cellStyle name="Обычный 3 13 37 2 2 3" xfId="22709"/>
    <cellStyle name="Обычный 3 13 37 2 2 3 2" xfId="22710"/>
    <cellStyle name="Обычный 3 13 37 2 2 3 2 2" xfId="22711"/>
    <cellStyle name="Обычный 3 13 37 2 2 3 3" xfId="22712"/>
    <cellStyle name="Обычный 3 13 37 2 2 4" xfId="22713"/>
    <cellStyle name="Обычный 3 13 37 2 2 4 2" xfId="22714"/>
    <cellStyle name="Обычный 3 13 37 2 2 5" xfId="22715"/>
    <cellStyle name="Обычный 3 13 37 2 3" xfId="22716"/>
    <cellStyle name="Обычный 3 13 37 2 3 2" xfId="22717"/>
    <cellStyle name="Обычный 3 13 37 2 3 2 2" xfId="22718"/>
    <cellStyle name="Обычный 3 13 37 2 3 2 2 2" xfId="22719"/>
    <cellStyle name="Обычный 3 13 37 2 3 2 2 2 2" xfId="22720"/>
    <cellStyle name="Обычный 3 13 37 2 3 2 2 3" xfId="22721"/>
    <cellStyle name="Обычный 3 13 37 2 3 2 3" xfId="22722"/>
    <cellStyle name="Обычный 3 13 37 2 3 2 3 2" xfId="22723"/>
    <cellStyle name="Обычный 3 13 37 2 3 2 4" xfId="22724"/>
    <cellStyle name="Обычный 3 13 37 2 3 3" xfId="22725"/>
    <cellStyle name="Обычный 3 13 37 2 3 3 2" xfId="22726"/>
    <cellStyle name="Обычный 3 13 37 2 3 3 2 2" xfId="22727"/>
    <cellStyle name="Обычный 3 13 37 2 3 3 3" xfId="22728"/>
    <cellStyle name="Обычный 3 13 37 2 3 4" xfId="22729"/>
    <cellStyle name="Обычный 3 13 37 2 3 4 2" xfId="22730"/>
    <cellStyle name="Обычный 3 13 37 2 3 5" xfId="22731"/>
    <cellStyle name="Обычный 3 13 37 2 4" xfId="22732"/>
    <cellStyle name="Обычный 3 13 37 2 4 2" xfId="22733"/>
    <cellStyle name="Обычный 3 13 37 2 4 2 2" xfId="22734"/>
    <cellStyle name="Обычный 3 13 37 2 4 2 2 2" xfId="22735"/>
    <cellStyle name="Обычный 3 13 37 2 4 2 3" xfId="22736"/>
    <cellStyle name="Обычный 3 13 37 2 4 3" xfId="22737"/>
    <cellStyle name="Обычный 3 13 37 2 4 3 2" xfId="22738"/>
    <cellStyle name="Обычный 3 13 37 2 4 4" xfId="22739"/>
    <cellStyle name="Обычный 3 13 37 2 5" xfId="22740"/>
    <cellStyle name="Обычный 3 13 37 2 5 2" xfId="22741"/>
    <cellStyle name="Обычный 3 13 37 2 5 2 2" xfId="22742"/>
    <cellStyle name="Обычный 3 13 37 2 5 3" xfId="22743"/>
    <cellStyle name="Обычный 3 13 37 2 6" xfId="22744"/>
    <cellStyle name="Обычный 3 13 37 2 6 2" xfId="22745"/>
    <cellStyle name="Обычный 3 13 37 2 7" xfId="22746"/>
    <cellStyle name="Обычный 3 13 37 3" xfId="22747"/>
    <cellStyle name="Обычный 3 13 37 3 2" xfId="22748"/>
    <cellStyle name="Обычный 3 13 37 3 2 2" xfId="22749"/>
    <cellStyle name="Обычный 3 13 37 3 2 2 2" xfId="22750"/>
    <cellStyle name="Обычный 3 13 37 3 2 2 2 2" xfId="22751"/>
    <cellStyle name="Обычный 3 13 37 3 2 2 3" xfId="22752"/>
    <cellStyle name="Обычный 3 13 37 3 2 3" xfId="22753"/>
    <cellStyle name="Обычный 3 13 37 3 2 3 2" xfId="22754"/>
    <cellStyle name="Обычный 3 13 37 3 2 4" xfId="22755"/>
    <cellStyle name="Обычный 3 13 37 3 3" xfId="22756"/>
    <cellStyle name="Обычный 3 13 37 3 3 2" xfId="22757"/>
    <cellStyle name="Обычный 3 13 37 3 3 2 2" xfId="22758"/>
    <cellStyle name="Обычный 3 13 37 3 3 3" xfId="22759"/>
    <cellStyle name="Обычный 3 13 37 3 4" xfId="22760"/>
    <cellStyle name="Обычный 3 13 37 3 4 2" xfId="22761"/>
    <cellStyle name="Обычный 3 13 37 3 5" xfId="22762"/>
    <cellStyle name="Обычный 3 13 37 4" xfId="22763"/>
    <cellStyle name="Обычный 3 13 37 4 2" xfId="22764"/>
    <cellStyle name="Обычный 3 13 37 4 2 2" xfId="22765"/>
    <cellStyle name="Обычный 3 13 37 4 2 2 2" xfId="22766"/>
    <cellStyle name="Обычный 3 13 37 4 2 2 2 2" xfId="22767"/>
    <cellStyle name="Обычный 3 13 37 4 2 2 3" xfId="22768"/>
    <cellStyle name="Обычный 3 13 37 4 2 3" xfId="22769"/>
    <cellStyle name="Обычный 3 13 37 4 2 3 2" xfId="22770"/>
    <cellStyle name="Обычный 3 13 37 4 2 4" xfId="22771"/>
    <cellStyle name="Обычный 3 13 37 4 3" xfId="22772"/>
    <cellStyle name="Обычный 3 13 37 4 3 2" xfId="22773"/>
    <cellStyle name="Обычный 3 13 37 4 3 2 2" xfId="22774"/>
    <cellStyle name="Обычный 3 13 37 4 3 3" xfId="22775"/>
    <cellStyle name="Обычный 3 13 37 4 4" xfId="22776"/>
    <cellStyle name="Обычный 3 13 37 4 4 2" xfId="22777"/>
    <cellStyle name="Обычный 3 13 37 4 5" xfId="22778"/>
    <cellStyle name="Обычный 3 13 37 5" xfId="22779"/>
    <cellStyle name="Обычный 3 13 37 5 2" xfId="22780"/>
    <cellStyle name="Обычный 3 13 37 5 2 2" xfId="22781"/>
    <cellStyle name="Обычный 3 13 37 5 2 2 2" xfId="22782"/>
    <cellStyle name="Обычный 3 13 37 5 2 3" xfId="22783"/>
    <cellStyle name="Обычный 3 13 37 5 3" xfId="22784"/>
    <cellStyle name="Обычный 3 13 37 5 3 2" xfId="22785"/>
    <cellStyle name="Обычный 3 13 37 5 4" xfId="22786"/>
    <cellStyle name="Обычный 3 13 37 6" xfId="22787"/>
    <cellStyle name="Обычный 3 13 37 6 2" xfId="22788"/>
    <cellStyle name="Обычный 3 13 37 6 2 2" xfId="22789"/>
    <cellStyle name="Обычный 3 13 37 6 3" xfId="22790"/>
    <cellStyle name="Обычный 3 13 37 7" xfId="22791"/>
    <cellStyle name="Обычный 3 13 37 7 2" xfId="22792"/>
    <cellStyle name="Обычный 3 13 37 8" xfId="22793"/>
    <cellStyle name="Обычный 3 13 38" xfId="22794"/>
    <cellStyle name="Обычный 3 13 38 2" xfId="22795"/>
    <cellStyle name="Обычный 3 13 38 2 2" xfId="22796"/>
    <cellStyle name="Обычный 3 13 38 2 2 2" xfId="22797"/>
    <cellStyle name="Обычный 3 13 38 2 2 2 2" xfId="22798"/>
    <cellStyle name="Обычный 3 13 38 2 2 2 2 2" xfId="22799"/>
    <cellStyle name="Обычный 3 13 38 2 2 2 2 2 2" xfId="22800"/>
    <cellStyle name="Обычный 3 13 38 2 2 2 2 3" xfId="22801"/>
    <cellStyle name="Обычный 3 13 38 2 2 2 3" xfId="22802"/>
    <cellStyle name="Обычный 3 13 38 2 2 2 3 2" xfId="22803"/>
    <cellStyle name="Обычный 3 13 38 2 2 2 4" xfId="22804"/>
    <cellStyle name="Обычный 3 13 38 2 2 3" xfId="22805"/>
    <cellStyle name="Обычный 3 13 38 2 2 3 2" xfId="22806"/>
    <cellStyle name="Обычный 3 13 38 2 2 3 2 2" xfId="22807"/>
    <cellStyle name="Обычный 3 13 38 2 2 3 3" xfId="22808"/>
    <cellStyle name="Обычный 3 13 38 2 2 4" xfId="22809"/>
    <cellStyle name="Обычный 3 13 38 2 2 4 2" xfId="22810"/>
    <cellStyle name="Обычный 3 13 38 2 2 5" xfId="22811"/>
    <cellStyle name="Обычный 3 13 38 2 3" xfId="22812"/>
    <cellStyle name="Обычный 3 13 38 2 3 2" xfId="22813"/>
    <cellStyle name="Обычный 3 13 38 2 3 2 2" xfId="22814"/>
    <cellStyle name="Обычный 3 13 38 2 3 2 2 2" xfId="22815"/>
    <cellStyle name="Обычный 3 13 38 2 3 2 2 2 2" xfId="22816"/>
    <cellStyle name="Обычный 3 13 38 2 3 2 2 3" xfId="22817"/>
    <cellStyle name="Обычный 3 13 38 2 3 2 3" xfId="22818"/>
    <cellStyle name="Обычный 3 13 38 2 3 2 3 2" xfId="22819"/>
    <cellStyle name="Обычный 3 13 38 2 3 2 4" xfId="22820"/>
    <cellStyle name="Обычный 3 13 38 2 3 3" xfId="22821"/>
    <cellStyle name="Обычный 3 13 38 2 3 3 2" xfId="22822"/>
    <cellStyle name="Обычный 3 13 38 2 3 3 2 2" xfId="22823"/>
    <cellStyle name="Обычный 3 13 38 2 3 3 3" xfId="22824"/>
    <cellStyle name="Обычный 3 13 38 2 3 4" xfId="22825"/>
    <cellStyle name="Обычный 3 13 38 2 3 4 2" xfId="22826"/>
    <cellStyle name="Обычный 3 13 38 2 3 5" xfId="22827"/>
    <cellStyle name="Обычный 3 13 38 2 4" xfId="22828"/>
    <cellStyle name="Обычный 3 13 38 2 4 2" xfId="22829"/>
    <cellStyle name="Обычный 3 13 38 2 4 2 2" xfId="22830"/>
    <cellStyle name="Обычный 3 13 38 2 4 2 2 2" xfId="22831"/>
    <cellStyle name="Обычный 3 13 38 2 4 2 3" xfId="22832"/>
    <cellStyle name="Обычный 3 13 38 2 4 3" xfId="22833"/>
    <cellStyle name="Обычный 3 13 38 2 4 3 2" xfId="22834"/>
    <cellStyle name="Обычный 3 13 38 2 4 4" xfId="22835"/>
    <cellStyle name="Обычный 3 13 38 2 5" xfId="22836"/>
    <cellStyle name="Обычный 3 13 38 2 5 2" xfId="22837"/>
    <cellStyle name="Обычный 3 13 38 2 5 2 2" xfId="22838"/>
    <cellStyle name="Обычный 3 13 38 2 5 3" xfId="22839"/>
    <cellStyle name="Обычный 3 13 38 2 6" xfId="22840"/>
    <cellStyle name="Обычный 3 13 38 2 6 2" xfId="22841"/>
    <cellStyle name="Обычный 3 13 38 2 7" xfId="22842"/>
    <cellStyle name="Обычный 3 13 38 3" xfId="22843"/>
    <cellStyle name="Обычный 3 13 38 3 2" xfId="22844"/>
    <cellStyle name="Обычный 3 13 38 3 2 2" xfId="22845"/>
    <cellStyle name="Обычный 3 13 38 3 2 2 2" xfId="22846"/>
    <cellStyle name="Обычный 3 13 38 3 2 2 2 2" xfId="22847"/>
    <cellStyle name="Обычный 3 13 38 3 2 2 3" xfId="22848"/>
    <cellStyle name="Обычный 3 13 38 3 2 3" xfId="22849"/>
    <cellStyle name="Обычный 3 13 38 3 2 3 2" xfId="22850"/>
    <cellStyle name="Обычный 3 13 38 3 2 4" xfId="22851"/>
    <cellStyle name="Обычный 3 13 38 3 3" xfId="22852"/>
    <cellStyle name="Обычный 3 13 38 3 3 2" xfId="22853"/>
    <cellStyle name="Обычный 3 13 38 3 3 2 2" xfId="22854"/>
    <cellStyle name="Обычный 3 13 38 3 3 3" xfId="22855"/>
    <cellStyle name="Обычный 3 13 38 3 4" xfId="22856"/>
    <cellStyle name="Обычный 3 13 38 3 4 2" xfId="22857"/>
    <cellStyle name="Обычный 3 13 38 3 5" xfId="22858"/>
    <cellStyle name="Обычный 3 13 38 4" xfId="22859"/>
    <cellStyle name="Обычный 3 13 38 4 2" xfId="22860"/>
    <cellStyle name="Обычный 3 13 38 4 2 2" xfId="22861"/>
    <cellStyle name="Обычный 3 13 38 4 2 2 2" xfId="22862"/>
    <cellStyle name="Обычный 3 13 38 4 2 2 2 2" xfId="22863"/>
    <cellStyle name="Обычный 3 13 38 4 2 2 3" xfId="22864"/>
    <cellStyle name="Обычный 3 13 38 4 2 3" xfId="22865"/>
    <cellStyle name="Обычный 3 13 38 4 2 3 2" xfId="22866"/>
    <cellStyle name="Обычный 3 13 38 4 2 4" xfId="22867"/>
    <cellStyle name="Обычный 3 13 38 4 3" xfId="22868"/>
    <cellStyle name="Обычный 3 13 38 4 3 2" xfId="22869"/>
    <cellStyle name="Обычный 3 13 38 4 3 2 2" xfId="22870"/>
    <cellStyle name="Обычный 3 13 38 4 3 3" xfId="22871"/>
    <cellStyle name="Обычный 3 13 38 4 4" xfId="22872"/>
    <cellStyle name="Обычный 3 13 38 4 4 2" xfId="22873"/>
    <cellStyle name="Обычный 3 13 38 4 5" xfId="22874"/>
    <cellStyle name="Обычный 3 13 38 5" xfId="22875"/>
    <cellStyle name="Обычный 3 13 38 5 2" xfId="22876"/>
    <cellStyle name="Обычный 3 13 38 5 2 2" xfId="22877"/>
    <cellStyle name="Обычный 3 13 38 5 2 2 2" xfId="22878"/>
    <cellStyle name="Обычный 3 13 38 5 2 3" xfId="22879"/>
    <cellStyle name="Обычный 3 13 38 5 3" xfId="22880"/>
    <cellStyle name="Обычный 3 13 38 5 3 2" xfId="22881"/>
    <cellStyle name="Обычный 3 13 38 5 4" xfId="22882"/>
    <cellStyle name="Обычный 3 13 38 6" xfId="22883"/>
    <cellStyle name="Обычный 3 13 38 6 2" xfId="22884"/>
    <cellStyle name="Обычный 3 13 38 6 2 2" xfId="22885"/>
    <cellStyle name="Обычный 3 13 38 6 3" xfId="22886"/>
    <cellStyle name="Обычный 3 13 38 7" xfId="22887"/>
    <cellStyle name="Обычный 3 13 38 7 2" xfId="22888"/>
    <cellStyle name="Обычный 3 13 38 8" xfId="22889"/>
    <cellStyle name="Обычный 3 13 39" xfId="22890"/>
    <cellStyle name="Обычный 3 13 39 2" xfId="22891"/>
    <cellStyle name="Обычный 3 13 39 2 2" xfId="22892"/>
    <cellStyle name="Обычный 3 13 39 2 2 2" xfId="22893"/>
    <cellStyle name="Обычный 3 13 39 2 2 2 2" xfId="22894"/>
    <cellStyle name="Обычный 3 13 39 2 2 2 2 2" xfId="22895"/>
    <cellStyle name="Обычный 3 13 39 2 2 2 2 2 2" xfId="22896"/>
    <cellStyle name="Обычный 3 13 39 2 2 2 2 3" xfId="22897"/>
    <cellStyle name="Обычный 3 13 39 2 2 2 3" xfId="22898"/>
    <cellStyle name="Обычный 3 13 39 2 2 2 3 2" xfId="22899"/>
    <cellStyle name="Обычный 3 13 39 2 2 2 4" xfId="22900"/>
    <cellStyle name="Обычный 3 13 39 2 2 3" xfId="22901"/>
    <cellStyle name="Обычный 3 13 39 2 2 3 2" xfId="22902"/>
    <cellStyle name="Обычный 3 13 39 2 2 3 2 2" xfId="22903"/>
    <cellStyle name="Обычный 3 13 39 2 2 3 3" xfId="22904"/>
    <cellStyle name="Обычный 3 13 39 2 2 4" xfId="22905"/>
    <cellStyle name="Обычный 3 13 39 2 2 4 2" xfId="22906"/>
    <cellStyle name="Обычный 3 13 39 2 2 5" xfId="22907"/>
    <cellStyle name="Обычный 3 13 39 2 3" xfId="22908"/>
    <cellStyle name="Обычный 3 13 39 2 3 2" xfId="22909"/>
    <cellStyle name="Обычный 3 13 39 2 3 2 2" xfId="22910"/>
    <cellStyle name="Обычный 3 13 39 2 3 2 2 2" xfId="22911"/>
    <cellStyle name="Обычный 3 13 39 2 3 2 2 2 2" xfId="22912"/>
    <cellStyle name="Обычный 3 13 39 2 3 2 2 3" xfId="22913"/>
    <cellStyle name="Обычный 3 13 39 2 3 2 3" xfId="22914"/>
    <cellStyle name="Обычный 3 13 39 2 3 2 3 2" xfId="22915"/>
    <cellStyle name="Обычный 3 13 39 2 3 2 4" xfId="22916"/>
    <cellStyle name="Обычный 3 13 39 2 3 3" xfId="22917"/>
    <cellStyle name="Обычный 3 13 39 2 3 3 2" xfId="22918"/>
    <cellStyle name="Обычный 3 13 39 2 3 3 2 2" xfId="22919"/>
    <cellStyle name="Обычный 3 13 39 2 3 3 3" xfId="22920"/>
    <cellStyle name="Обычный 3 13 39 2 3 4" xfId="22921"/>
    <cellStyle name="Обычный 3 13 39 2 3 4 2" xfId="22922"/>
    <cellStyle name="Обычный 3 13 39 2 3 5" xfId="22923"/>
    <cellStyle name="Обычный 3 13 39 2 4" xfId="22924"/>
    <cellStyle name="Обычный 3 13 39 2 4 2" xfId="22925"/>
    <cellStyle name="Обычный 3 13 39 2 4 2 2" xfId="22926"/>
    <cellStyle name="Обычный 3 13 39 2 4 2 2 2" xfId="22927"/>
    <cellStyle name="Обычный 3 13 39 2 4 2 3" xfId="22928"/>
    <cellStyle name="Обычный 3 13 39 2 4 3" xfId="22929"/>
    <cellStyle name="Обычный 3 13 39 2 4 3 2" xfId="22930"/>
    <cellStyle name="Обычный 3 13 39 2 4 4" xfId="22931"/>
    <cellStyle name="Обычный 3 13 39 2 5" xfId="22932"/>
    <cellStyle name="Обычный 3 13 39 2 5 2" xfId="22933"/>
    <cellStyle name="Обычный 3 13 39 2 5 2 2" xfId="22934"/>
    <cellStyle name="Обычный 3 13 39 2 5 3" xfId="22935"/>
    <cellStyle name="Обычный 3 13 39 2 6" xfId="22936"/>
    <cellStyle name="Обычный 3 13 39 2 6 2" xfId="22937"/>
    <cellStyle name="Обычный 3 13 39 2 7" xfId="22938"/>
    <cellStyle name="Обычный 3 13 39 3" xfId="22939"/>
    <cellStyle name="Обычный 3 13 39 3 2" xfId="22940"/>
    <cellStyle name="Обычный 3 13 39 3 2 2" xfId="22941"/>
    <cellStyle name="Обычный 3 13 39 3 2 2 2" xfId="22942"/>
    <cellStyle name="Обычный 3 13 39 3 2 2 2 2" xfId="22943"/>
    <cellStyle name="Обычный 3 13 39 3 2 2 3" xfId="22944"/>
    <cellStyle name="Обычный 3 13 39 3 2 3" xfId="22945"/>
    <cellStyle name="Обычный 3 13 39 3 2 3 2" xfId="22946"/>
    <cellStyle name="Обычный 3 13 39 3 2 4" xfId="22947"/>
    <cellStyle name="Обычный 3 13 39 3 3" xfId="22948"/>
    <cellStyle name="Обычный 3 13 39 3 3 2" xfId="22949"/>
    <cellStyle name="Обычный 3 13 39 3 3 2 2" xfId="22950"/>
    <cellStyle name="Обычный 3 13 39 3 3 3" xfId="22951"/>
    <cellStyle name="Обычный 3 13 39 3 4" xfId="22952"/>
    <cellStyle name="Обычный 3 13 39 3 4 2" xfId="22953"/>
    <cellStyle name="Обычный 3 13 39 3 5" xfId="22954"/>
    <cellStyle name="Обычный 3 13 39 4" xfId="22955"/>
    <cellStyle name="Обычный 3 13 39 4 2" xfId="22956"/>
    <cellStyle name="Обычный 3 13 39 4 2 2" xfId="22957"/>
    <cellStyle name="Обычный 3 13 39 4 2 2 2" xfId="22958"/>
    <cellStyle name="Обычный 3 13 39 4 2 2 2 2" xfId="22959"/>
    <cellStyle name="Обычный 3 13 39 4 2 2 3" xfId="22960"/>
    <cellStyle name="Обычный 3 13 39 4 2 3" xfId="22961"/>
    <cellStyle name="Обычный 3 13 39 4 2 3 2" xfId="22962"/>
    <cellStyle name="Обычный 3 13 39 4 2 4" xfId="22963"/>
    <cellStyle name="Обычный 3 13 39 4 3" xfId="22964"/>
    <cellStyle name="Обычный 3 13 39 4 3 2" xfId="22965"/>
    <cellStyle name="Обычный 3 13 39 4 3 2 2" xfId="22966"/>
    <cellStyle name="Обычный 3 13 39 4 3 3" xfId="22967"/>
    <cellStyle name="Обычный 3 13 39 4 4" xfId="22968"/>
    <cellStyle name="Обычный 3 13 39 4 4 2" xfId="22969"/>
    <cellStyle name="Обычный 3 13 39 4 5" xfId="22970"/>
    <cellStyle name="Обычный 3 13 39 5" xfId="22971"/>
    <cellStyle name="Обычный 3 13 39 5 2" xfId="22972"/>
    <cellStyle name="Обычный 3 13 39 5 2 2" xfId="22973"/>
    <cellStyle name="Обычный 3 13 39 5 2 2 2" xfId="22974"/>
    <cellStyle name="Обычный 3 13 39 5 2 3" xfId="22975"/>
    <cellStyle name="Обычный 3 13 39 5 3" xfId="22976"/>
    <cellStyle name="Обычный 3 13 39 5 3 2" xfId="22977"/>
    <cellStyle name="Обычный 3 13 39 5 4" xfId="22978"/>
    <cellStyle name="Обычный 3 13 39 6" xfId="22979"/>
    <cellStyle name="Обычный 3 13 39 6 2" xfId="22980"/>
    <cellStyle name="Обычный 3 13 39 6 2 2" xfId="22981"/>
    <cellStyle name="Обычный 3 13 39 6 3" xfId="22982"/>
    <cellStyle name="Обычный 3 13 39 7" xfId="22983"/>
    <cellStyle name="Обычный 3 13 39 7 2" xfId="22984"/>
    <cellStyle name="Обычный 3 13 39 8" xfId="22985"/>
    <cellStyle name="Обычный 3 13 4" xfId="22986"/>
    <cellStyle name="Обычный 3 13 4 2" xfId="22987"/>
    <cellStyle name="Обычный 3 13 4 2 2" xfId="22988"/>
    <cellStyle name="Обычный 3 13 4 2 2 2" xfId="22989"/>
    <cellStyle name="Обычный 3 13 4 2 2 2 2" xfId="22990"/>
    <cellStyle name="Обычный 3 13 4 2 2 2 2 2" xfId="22991"/>
    <cellStyle name="Обычный 3 13 4 2 2 2 2 2 2" xfId="22992"/>
    <cellStyle name="Обычный 3 13 4 2 2 2 2 3" xfId="22993"/>
    <cellStyle name="Обычный 3 13 4 2 2 2 3" xfId="22994"/>
    <cellStyle name="Обычный 3 13 4 2 2 2 3 2" xfId="22995"/>
    <cellStyle name="Обычный 3 13 4 2 2 2 4" xfId="22996"/>
    <cellStyle name="Обычный 3 13 4 2 2 3" xfId="22997"/>
    <cellStyle name="Обычный 3 13 4 2 2 3 2" xfId="22998"/>
    <cellStyle name="Обычный 3 13 4 2 2 3 2 2" xfId="22999"/>
    <cellStyle name="Обычный 3 13 4 2 2 3 3" xfId="23000"/>
    <cellStyle name="Обычный 3 13 4 2 2 4" xfId="23001"/>
    <cellStyle name="Обычный 3 13 4 2 2 4 2" xfId="23002"/>
    <cellStyle name="Обычный 3 13 4 2 2 5" xfId="23003"/>
    <cellStyle name="Обычный 3 13 4 2 3" xfId="23004"/>
    <cellStyle name="Обычный 3 13 4 2 3 2" xfId="23005"/>
    <cellStyle name="Обычный 3 13 4 2 3 2 2" xfId="23006"/>
    <cellStyle name="Обычный 3 13 4 2 3 2 2 2" xfId="23007"/>
    <cellStyle name="Обычный 3 13 4 2 3 2 2 2 2" xfId="23008"/>
    <cellStyle name="Обычный 3 13 4 2 3 2 2 3" xfId="23009"/>
    <cellStyle name="Обычный 3 13 4 2 3 2 3" xfId="23010"/>
    <cellStyle name="Обычный 3 13 4 2 3 2 3 2" xfId="23011"/>
    <cellStyle name="Обычный 3 13 4 2 3 2 4" xfId="23012"/>
    <cellStyle name="Обычный 3 13 4 2 3 3" xfId="23013"/>
    <cellStyle name="Обычный 3 13 4 2 3 3 2" xfId="23014"/>
    <cellStyle name="Обычный 3 13 4 2 3 3 2 2" xfId="23015"/>
    <cellStyle name="Обычный 3 13 4 2 3 3 3" xfId="23016"/>
    <cellStyle name="Обычный 3 13 4 2 3 4" xfId="23017"/>
    <cellStyle name="Обычный 3 13 4 2 3 4 2" xfId="23018"/>
    <cellStyle name="Обычный 3 13 4 2 3 5" xfId="23019"/>
    <cellStyle name="Обычный 3 13 4 2 4" xfId="23020"/>
    <cellStyle name="Обычный 3 13 4 2 4 2" xfId="23021"/>
    <cellStyle name="Обычный 3 13 4 2 4 2 2" xfId="23022"/>
    <cellStyle name="Обычный 3 13 4 2 4 2 2 2" xfId="23023"/>
    <cellStyle name="Обычный 3 13 4 2 4 2 3" xfId="23024"/>
    <cellStyle name="Обычный 3 13 4 2 4 3" xfId="23025"/>
    <cellStyle name="Обычный 3 13 4 2 4 3 2" xfId="23026"/>
    <cellStyle name="Обычный 3 13 4 2 4 4" xfId="23027"/>
    <cellStyle name="Обычный 3 13 4 2 5" xfId="23028"/>
    <cellStyle name="Обычный 3 13 4 2 5 2" xfId="23029"/>
    <cellStyle name="Обычный 3 13 4 2 5 2 2" xfId="23030"/>
    <cellStyle name="Обычный 3 13 4 2 5 3" xfId="23031"/>
    <cellStyle name="Обычный 3 13 4 2 6" xfId="23032"/>
    <cellStyle name="Обычный 3 13 4 2 6 2" xfId="23033"/>
    <cellStyle name="Обычный 3 13 4 2 7" xfId="23034"/>
    <cellStyle name="Обычный 3 13 4 3" xfId="23035"/>
    <cellStyle name="Обычный 3 13 4 3 2" xfId="23036"/>
    <cellStyle name="Обычный 3 13 4 3 2 2" xfId="23037"/>
    <cellStyle name="Обычный 3 13 4 3 2 2 2" xfId="23038"/>
    <cellStyle name="Обычный 3 13 4 3 2 2 2 2" xfId="23039"/>
    <cellStyle name="Обычный 3 13 4 3 2 2 3" xfId="23040"/>
    <cellStyle name="Обычный 3 13 4 3 2 3" xfId="23041"/>
    <cellStyle name="Обычный 3 13 4 3 2 3 2" xfId="23042"/>
    <cellStyle name="Обычный 3 13 4 3 2 4" xfId="23043"/>
    <cellStyle name="Обычный 3 13 4 3 3" xfId="23044"/>
    <cellStyle name="Обычный 3 13 4 3 3 2" xfId="23045"/>
    <cellStyle name="Обычный 3 13 4 3 3 2 2" xfId="23046"/>
    <cellStyle name="Обычный 3 13 4 3 3 3" xfId="23047"/>
    <cellStyle name="Обычный 3 13 4 3 4" xfId="23048"/>
    <cellStyle name="Обычный 3 13 4 3 4 2" xfId="23049"/>
    <cellStyle name="Обычный 3 13 4 3 5" xfId="23050"/>
    <cellStyle name="Обычный 3 13 4 4" xfId="23051"/>
    <cellStyle name="Обычный 3 13 4 4 2" xfId="23052"/>
    <cellStyle name="Обычный 3 13 4 4 2 2" xfId="23053"/>
    <cellStyle name="Обычный 3 13 4 4 2 2 2" xfId="23054"/>
    <cellStyle name="Обычный 3 13 4 4 2 2 2 2" xfId="23055"/>
    <cellStyle name="Обычный 3 13 4 4 2 2 3" xfId="23056"/>
    <cellStyle name="Обычный 3 13 4 4 2 3" xfId="23057"/>
    <cellStyle name="Обычный 3 13 4 4 2 3 2" xfId="23058"/>
    <cellStyle name="Обычный 3 13 4 4 2 4" xfId="23059"/>
    <cellStyle name="Обычный 3 13 4 4 3" xfId="23060"/>
    <cellStyle name="Обычный 3 13 4 4 3 2" xfId="23061"/>
    <cellStyle name="Обычный 3 13 4 4 3 2 2" xfId="23062"/>
    <cellStyle name="Обычный 3 13 4 4 3 3" xfId="23063"/>
    <cellStyle name="Обычный 3 13 4 4 4" xfId="23064"/>
    <cellStyle name="Обычный 3 13 4 4 4 2" xfId="23065"/>
    <cellStyle name="Обычный 3 13 4 4 5" xfId="23066"/>
    <cellStyle name="Обычный 3 13 4 5" xfId="23067"/>
    <cellStyle name="Обычный 3 13 4 5 2" xfId="23068"/>
    <cellStyle name="Обычный 3 13 4 5 2 2" xfId="23069"/>
    <cellStyle name="Обычный 3 13 4 5 2 2 2" xfId="23070"/>
    <cellStyle name="Обычный 3 13 4 5 2 3" xfId="23071"/>
    <cellStyle name="Обычный 3 13 4 5 3" xfId="23072"/>
    <cellStyle name="Обычный 3 13 4 5 3 2" xfId="23073"/>
    <cellStyle name="Обычный 3 13 4 5 4" xfId="23074"/>
    <cellStyle name="Обычный 3 13 4 6" xfId="23075"/>
    <cellStyle name="Обычный 3 13 4 6 2" xfId="23076"/>
    <cellStyle name="Обычный 3 13 4 6 2 2" xfId="23077"/>
    <cellStyle name="Обычный 3 13 4 6 3" xfId="23078"/>
    <cellStyle name="Обычный 3 13 4 7" xfId="23079"/>
    <cellStyle name="Обычный 3 13 4 7 2" xfId="23080"/>
    <cellStyle name="Обычный 3 13 4 8" xfId="23081"/>
    <cellStyle name="Обычный 3 13 40" xfId="23082"/>
    <cellStyle name="Обычный 3 13 40 2" xfId="23083"/>
    <cellStyle name="Обычный 3 13 40 2 2" xfId="23084"/>
    <cellStyle name="Обычный 3 13 40 2 2 2" xfId="23085"/>
    <cellStyle name="Обычный 3 13 40 2 2 2 2" xfId="23086"/>
    <cellStyle name="Обычный 3 13 40 2 2 2 2 2" xfId="23087"/>
    <cellStyle name="Обычный 3 13 40 2 2 2 2 2 2" xfId="23088"/>
    <cellStyle name="Обычный 3 13 40 2 2 2 2 3" xfId="23089"/>
    <cellStyle name="Обычный 3 13 40 2 2 2 3" xfId="23090"/>
    <cellStyle name="Обычный 3 13 40 2 2 2 3 2" xfId="23091"/>
    <cellStyle name="Обычный 3 13 40 2 2 2 4" xfId="23092"/>
    <cellStyle name="Обычный 3 13 40 2 2 3" xfId="23093"/>
    <cellStyle name="Обычный 3 13 40 2 2 3 2" xfId="23094"/>
    <cellStyle name="Обычный 3 13 40 2 2 3 2 2" xfId="23095"/>
    <cellStyle name="Обычный 3 13 40 2 2 3 3" xfId="23096"/>
    <cellStyle name="Обычный 3 13 40 2 2 4" xfId="23097"/>
    <cellStyle name="Обычный 3 13 40 2 2 4 2" xfId="23098"/>
    <cellStyle name="Обычный 3 13 40 2 2 5" xfId="23099"/>
    <cellStyle name="Обычный 3 13 40 2 3" xfId="23100"/>
    <cellStyle name="Обычный 3 13 40 2 3 2" xfId="23101"/>
    <cellStyle name="Обычный 3 13 40 2 3 2 2" xfId="23102"/>
    <cellStyle name="Обычный 3 13 40 2 3 2 2 2" xfId="23103"/>
    <cellStyle name="Обычный 3 13 40 2 3 2 2 2 2" xfId="23104"/>
    <cellStyle name="Обычный 3 13 40 2 3 2 2 3" xfId="23105"/>
    <cellStyle name="Обычный 3 13 40 2 3 2 3" xfId="23106"/>
    <cellStyle name="Обычный 3 13 40 2 3 2 3 2" xfId="23107"/>
    <cellStyle name="Обычный 3 13 40 2 3 2 4" xfId="23108"/>
    <cellStyle name="Обычный 3 13 40 2 3 3" xfId="23109"/>
    <cellStyle name="Обычный 3 13 40 2 3 3 2" xfId="23110"/>
    <cellStyle name="Обычный 3 13 40 2 3 3 2 2" xfId="23111"/>
    <cellStyle name="Обычный 3 13 40 2 3 3 3" xfId="23112"/>
    <cellStyle name="Обычный 3 13 40 2 3 4" xfId="23113"/>
    <cellStyle name="Обычный 3 13 40 2 3 4 2" xfId="23114"/>
    <cellStyle name="Обычный 3 13 40 2 3 5" xfId="23115"/>
    <cellStyle name="Обычный 3 13 40 2 4" xfId="23116"/>
    <cellStyle name="Обычный 3 13 40 2 4 2" xfId="23117"/>
    <cellStyle name="Обычный 3 13 40 2 4 2 2" xfId="23118"/>
    <cellStyle name="Обычный 3 13 40 2 4 2 2 2" xfId="23119"/>
    <cellStyle name="Обычный 3 13 40 2 4 2 3" xfId="23120"/>
    <cellStyle name="Обычный 3 13 40 2 4 3" xfId="23121"/>
    <cellStyle name="Обычный 3 13 40 2 4 3 2" xfId="23122"/>
    <cellStyle name="Обычный 3 13 40 2 4 4" xfId="23123"/>
    <cellStyle name="Обычный 3 13 40 2 5" xfId="23124"/>
    <cellStyle name="Обычный 3 13 40 2 5 2" xfId="23125"/>
    <cellStyle name="Обычный 3 13 40 2 5 2 2" xfId="23126"/>
    <cellStyle name="Обычный 3 13 40 2 5 3" xfId="23127"/>
    <cellStyle name="Обычный 3 13 40 2 6" xfId="23128"/>
    <cellStyle name="Обычный 3 13 40 2 6 2" xfId="23129"/>
    <cellStyle name="Обычный 3 13 40 2 7" xfId="23130"/>
    <cellStyle name="Обычный 3 13 40 3" xfId="23131"/>
    <cellStyle name="Обычный 3 13 40 3 2" xfId="23132"/>
    <cellStyle name="Обычный 3 13 40 3 2 2" xfId="23133"/>
    <cellStyle name="Обычный 3 13 40 3 2 2 2" xfId="23134"/>
    <cellStyle name="Обычный 3 13 40 3 2 2 2 2" xfId="23135"/>
    <cellStyle name="Обычный 3 13 40 3 2 2 3" xfId="23136"/>
    <cellStyle name="Обычный 3 13 40 3 2 3" xfId="23137"/>
    <cellStyle name="Обычный 3 13 40 3 2 3 2" xfId="23138"/>
    <cellStyle name="Обычный 3 13 40 3 2 4" xfId="23139"/>
    <cellStyle name="Обычный 3 13 40 3 3" xfId="23140"/>
    <cellStyle name="Обычный 3 13 40 3 3 2" xfId="23141"/>
    <cellStyle name="Обычный 3 13 40 3 3 2 2" xfId="23142"/>
    <cellStyle name="Обычный 3 13 40 3 3 3" xfId="23143"/>
    <cellStyle name="Обычный 3 13 40 3 4" xfId="23144"/>
    <cellStyle name="Обычный 3 13 40 3 4 2" xfId="23145"/>
    <cellStyle name="Обычный 3 13 40 3 5" xfId="23146"/>
    <cellStyle name="Обычный 3 13 40 4" xfId="23147"/>
    <cellStyle name="Обычный 3 13 40 4 2" xfId="23148"/>
    <cellStyle name="Обычный 3 13 40 4 2 2" xfId="23149"/>
    <cellStyle name="Обычный 3 13 40 4 2 2 2" xfId="23150"/>
    <cellStyle name="Обычный 3 13 40 4 2 2 2 2" xfId="23151"/>
    <cellStyle name="Обычный 3 13 40 4 2 2 3" xfId="23152"/>
    <cellStyle name="Обычный 3 13 40 4 2 3" xfId="23153"/>
    <cellStyle name="Обычный 3 13 40 4 2 3 2" xfId="23154"/>
    <cellStyle name="Обычный 3 13 40 4 2 4" xfId="23155"/>
    <cellStyle name="Обычный 3 13 40 4 3" xfId="23156"/>
    <cellStyle name="Обычный 3 13 40 4 3 2" xfId="23157"/>
    <cellStyle name="Обычный 3 13 40 4 3 2 2" xfId="23158"/>
    <cellStyle name="Обычный 3 13 40 4 3 3" xfId="23159"/>
    <cellStyle name="Обычный 3 13 40 4 4" xfId="23160"/>
    <cellStyle name="Обычный 3 13 40 4 4 2" xfId="23161"/>
    <cellStyle name="Обычный 3 13 40 4 5" xfId="23162"/>
    <cellStyle name="Обычный 3 13 40 5" xfId="23163"/>
    <cellStyle name="Обычный 3 13 40 5 2" xfId="23164"/>
    <cellStyle name="Обычный 3 13 40 5 2 2" xfId="23165"/>
    <cellStyle name="Обычный 3 13 40 5 2 2 2" xfId="23166"/>
    <cellStyle name="Обычный 3 13 40 5 2 3" xfId="23167"/>
    <cellStyle name="Обычный 3 13 40 5 3" xfId="23168"/>
    <cellStyle name="Обычный 3 13 40 5 3 2" xfId="23169"/>
    <cellStyle name="Обычный 3 13 40 5 4" xfId="23170"/>
    <cellStyle name="Обычный 3 13 40 6" xfId="23171"/>
    <cellStyle name="Обычный 3 13 40 6 2" xfId="23172"/>
    <cellStyle name="Обычный 3 13 40 6 2 2" xfId="23173"/>
    <cellStyle name="Обычный 3 13 40 6 3" xfId="23174"/>
    <cellStyle name="Обычный 3 13 40 7" xfId="23175"/>
    <cellStyle name="Обычный 3 13 40 7 2" xfId="23176"/>
    <cellStyle name="Обычный 3 13 40 8" xfId="23177"/>
    <cellStyle name="Обычный 3 13 41" xfId="23178"/>
    <cellStyle name="Обычный 3 13 41 2" xfId="23179"/>
    <cellStyle name="Обычный 3 13 41 2 2" xfId="23180"/>
    <cellStyle name="Обычный 3 13 41 2 2 2" xfId="23181"/>
    <cellStyle name="Обычный 3 13 41 2 2 2 2" xfId="23182"/>
    <cellStyle name="Обычный 3 13 41 2 2 2 2 2" xfId="23183"/>
    <cellStyle name="Обычный 3 13 41 2 2 2 2 2 2" xfId="23184"/>
    <cellStyle name="Обычный 3 13 41 2 2 2 2 3" xfId="23185"/>
    <cellStyle name="Обычный 3 13 41 2 2 2 3" xfId="23186"/>
    <cellStyle name="Обычный 3 13 41 2 2 2 3 2" xfId="23187"/>
    <cellStyle name="Обычный 3 13 41 2 2 2 4" xfId="23188"/>
    <cellStyle name="Обычный 3 13 41 2 2 3" xfId="23189"/>
    <cellStyle name="Обычный 3 13 41 2 2 3 2" xfId="23190"/>
    <cellStyle name="Обычный 3 13 41 2 2 3 2 2" xfId="23191"/>
    <cellStyle name="Обычный 3 13 41 2 2 3 3" xfId="23192"/>
    <cellStyle name="Обычный 3 13 41 2 2 4" xfId="23193"/>
    <cellStyle name="Обычный 3 13 41 2 2 4 2" xfId="23194"/>
    <cellStyle name="Обычный 3 13 41 2 2 5" xfId="23195"/>
    <cellStyle name="Обычный 3 13 41 2 3" xfId="23196"/>
    <cellStyle name="Обычный 3 13 41 2 3 2" xfId="23197"/>
    <cellStyle name="Обычный 3 13 41 2 3 2 2" xfId="23198"/>
    <cellStyle name="Обычный 3 13 41 2 3 2 2 2" xfId="23199"/>
    <cellStyle name="Обычный 3 13 41 2 3 2 2 2 2" xfId="23200"/>
    <cellStyle name="Обычный 3 13 41 2 3 2 2 3" xfId="23201"/>
    <cellStyle name="Обычный 3 13 41 2 3 2 3" xfId="23202"/>
    <cellStyle name="Обычный 3 13 41 2 3 2 3 2" xfId="23203"/>
    <cellStyle name="Обычный 3 13 41 2 3 2 4" xfId="23204"/>
    <cellStyle name="Обычный 3 13 41 2 3 3" xfId="23205"/>
    <cellStyle name="Обычный 3 13 41 2 3 3 2" xfId="23206"/>
    <cellStyle name="Обычный 3 13 41 2 3 3 2 2" xfId="23207"/>
    <cellStyle name="Обычный 3 13 41 2 3 3 3" xfId="23208"/>
    <cellStyle name="Обычный 3 13 41 2 3 4" xfId="23209"/>
    <cellStyle name="Обычный 3 13 41 2 3 4 2" xfId="23210"/>
    <cellStyle name="Обычный 3 13 41 2 3 5" xfId="23211"/>
    <cellStyle name="Обычный 3 13 41 2 4" xfId="23212"/>
    <cellStyle name="Обычный 3 13 41 2 4 2" xfId="23213"/>
    <cellStyle name="Обычный 3 13 41 2 4 2 2" xfId="23214"/>
    <cellStyle name="Обычный 3 13 41 2 4 2 2 2" xfId="23215"/>
    <cellStyle name="Обычный 3 13 41 2 4 2 3" xfId="23216"/>
    <cellStyle name="Обычный 3 13 41 2 4 3" xfId="23217"/>
    <cellStyle name="Обычный 3 13 41 2 4 3 2" xfId="23218"/>
    <cellStyle name="Обычный 3 13 41 2 4 4" xfId="23219"/>
    <cellStyle name="Обычный 3 13 41 2 5" xfId="23220"/>
    <cellStyle name="Обычный 3 13 41 2 5 2" xfId="23221"/>
    <cellStyle name="Обычный 3 13 41 2 5 2 2" xfId="23222"/>
    <cellStyle name="Обычный 3 13 41 2 5 3" xfId="23223"/>
    <cellStyle name="Обычный 3 13 41 2 6" xfId="23224"/>
    <cellStyle name="Обычный 3 13 41 2 6 2" xfId="23225"/>
    <cellStyle name="Обычный 3 13 41 2 7" xfId="23226"/>
    <cellStyle name="Обычный 3 13 41 3" xfId="23227"/>
    <cellStyle name="Обычный 3 13 41 3 2" xfId="23228"/>
    <cellStyle name="Обычный 3 13 41 3 2 2" xfId="23229"/>
    <cellStyle name="Обычный 3 13 41 3 2 2 2" xfId="23230"/>
    <cellStyle name="Обычный 3 13 41 3 2 2 2 2" xfId="23231"/>
    <cellStyle name="Обычный 3 13 41 3 2 2 3" xfId="23232"/>
    <cellStyle name="Обычный 3 13 41 3 2 3" xfId="23233"/>
    <cellStyle name="Обычный 3 13 41 3 2 3 2" xfId="23234"/>
    <cellStyle name="Обычный 3 13 41 3 2 4" xfId="23235"/>
    <cellStyle name="Обычный 3 13 41 3 3" xfId="23236"/>
    <cellStyle name="Обычный 3 13 41 3 3 2" xfId="23237"/>
    <cellStyle name="Обычный 3 13 41 3 3 2 2" xfId="23238"/>
    <cellStyle name="Обычный 3 13 41 3 3 3" xfId="23239"/>
    <cellStyle name="Обычный 3 13 41 3 4" xfId="23240"/>
    <cellStyle name="Обычный 3 13 41 3 4 2" xfId="23241"/>
    <cellStyle name="Обычный 3 13 41 3 5" xfId="23242"/>
    <cellStyle name="Обычный 3 13 41 4" xfId="23243"/>
    <cellStyle name="Обычный 3 13 41 4 2" xfId="23244"/>
    <cellStyle name="Обычный 3 13 41 4 2 2" xfId="23245"/>
    <cellStyle name="Обычный 3 13 41 4 2 2 2" xfId="23246"/>
    <cellStyle name="Обычный 3 13 41 4 2 2 2 2" xfId="23247"/>
    <cellStyle name="Обычный 3 13 41 4 2 2 3" xfId="23248"/>
    <cellStyle name="Обычный 3 13 41 4 2 3" xfId="23249"/>
    <cellStyle name="Обычный 3 13 41 4 2 3 2" xfId="23250"/>
    <cellStyle name="Обычный 3 13 41 4 2 4" xfId="23251"/>
    <cellStyle name="Обычный 3 13 41 4 3" xfId="23252"/>
    <cellStyle name="Обычный 3 13 41 4 3 2" xfId="23253"/>
    <cellStyle name="Обычный 3 13 41 4 3 2 2" xfId="23254"/>
    <cellStyle name="Обычный 3 13 41 4 3 3" xfId="23255"/>
    <cellStyle name="Обычный 3 13 41 4 4" xfId="23256"/>
    <cellStyle name="Обычный 3 13 41 4 4 2" xfId="23257"/>
    <cellStyle name="Обычный 3 13 41 4 5" xfId="23258"/>
    <cellStyle name="Обычный 3 13 41 5" xfId="23259"/>
    <cellStyle name="Обычный 3 13 41 5 2" xfId="23260"/>
    <cellStyle name="Обычный 3 13 41 5 2 2" xfId="23261"/>
    <cellStyle name="Обычный 3 13 41 5 2 2 2" xfId="23262"/>
    <cellStyle name="Обычный 3 13 41 5 2 3" xfId="23263"/>
    <cellStyle name="Обычный 3 13 41 5 3" xfId="23264"/>
    <cellStyle name="Обычный 3 13 41 5 3 2" xfId="23265"/>
    <cellStyle name="Обычный 3 13 41 5 4" xfId="23266"/>
    <cellStyle name="Обычный 3 13 41 6" xfId="23267"/>
    <cellStyle name="Обычный 3 13 41 6 2" xfId="23268"/>
    <cellStyle name="Обычный 3 13 41 6 2 2" xfId="23269"/>
    <cellStyle name="Обычный 3 13 41 6 3" xfId="23270"/>
    <cellStyle name="Обычный 3 13 41 7" xfId="23271"/>
    <cellStyle name="Обычный 3 13 41 7 2" xfId="23272"/>
    <cellStyle name="Обычный 3 13 41 8" xfId="23273"/>
    <cellStyle name="Обычный 3 13 42" xfId="23274"/>
    <cellStyle name="Обычный 3 13 42 2" xfId="23275"/>
    <cellStyle name="Обычный 3 13 42 2 2" xfId="23276"/>
    <cellStyle name="Обычный 3 13 42 2 2 2" xfId="23277"/>
    <cellStyle name="Обычный 3 13 42 2 2 2 2" xfId="23278"/>
    <cellStyle name="Обычный 3 13 42 2 2 2 2 2" xfId="23279"/>
    <cellStyle name="Обычный 3 13 42 2 2 2 2 2 2" xfId="23280"/>
    <cellStyle name="Обычный 3 13 42 2 2 2 2 3" xfId="23281"/>
    <cellStyle name="Обычный 3 13 42 2 2 2 3" xfId="23282"/>
    <cellStyle name="Обычный 3 13 42 2 2 2 3 2" xfId="23283"/>
    <cellStyle name="Обычный 3 13 42 2 2 2 4" xfId="23284"/>
    <cellStyle name="Обычный 3 13 42 2 2 3" xfId="23285"/>
    <cellStyle name="Обычный 3 13 42 2 2 3 2" xfId="23286"/>
    <cellStyle name="Обычный 3 13 42 2 2 3 2 2" xfId="23287"/>
    <cellStyle name="Обычный 3 13 42 2 2 3 3" xfId="23288"/>
    <cellStyle name="Обычный 3 13 42 2 2 4" xfId="23289"/>
    <cellStyle name="Обычный 3 13 42 2 2 4 2" xfId="23290"/>
    <cellStyle name="Обычный 3 13 42 2 2 5" xfId="23291"/>
    <cellStyle name="Обычный 3 13 42 2 3" xfId="23292"/>
    <cellStyle name="Обычный 3 13 42 2 3 2" xfId="23293"/>
    <cellStyle name="Обычный 3 13 42 2 3 2 2" xfId="23294"/>
    <cellStyle name="Обычный 3 13 42 2 3 2 2 2" xfId="23295"/>
    <cellStyle name="Обычный 3 13 42 2 3 2 2 2 2" xfId="23296"/>
    <cellStyle name="Обычный 3 13 42 2 3 2 2 3" xfId="23297"/>
    <cellStyle name="Обычный 3 13 42 2 3 2 3" xfId="23298"/>
    <cellStyle name="Обычный 3 13 42 2 3 2 3 2" xfId="23299"/>
    <cellStyle name="Обычный 3 13 42 2 3 2 4" xfId="23300"/>
    <cellStyle name="Обычный 3 13 42 2 3 3" xfId="23301"/>
    <cellStyle name="Обычный 3 13 42 2 3 3 2" xfId="23302"/>
    <cellStyle name="Обычный 3 13 42 2 3 3 2 2" xfId="23303"/>
    <cellStyle name="Обычный 3 13 42 2 3 3 3" xfId="23304"/>
    <cellStyle name="Обычный 3 13 42 2 3 4" xfId="23305"/>
    <cellStyle name="Обычный 3 13 42 2 3 4 2" xfId="23306"/>
    <cellStyle name="Обычный 3 13 42 2 3 5" xfId="23307"/>
    <cellStyle name="Обычный 3 13 42 2 4" xfId="23308"/>
    <cellStyle name="Обычный 3 13 42 2 4 2" xfId="23309"/>
    <cellStyle name="Обычный 3 13 42 2 4 2 2" xfId="23310"/>
    <cellStyle name="Обычный 3 13 42 2 4 2 2 2" xfId="23311"/>
    <cellStyle name="Обычный 3 13 42 2 4 2 3" xfId="23312"/>
    <cellStyle name="Обычный 3 13 42 2 4 3" xfId="23313"/>
    <cellStyle name="Обычный 3 13 42 2 4 3 2" xfId="23314"/>
    <cellStyle name="Обычный 3 13 42 2 4 4" xfId="23315"/>
    <cellStyle name="Обычный 3 13 42 2 5" xfId="23316"/>
    <cellStyle name="Обычный 3 13 42 2 5 2" xfId="23317"/>
    <cellStyle name="Обычный 3 13 42 2 5 2 2" xfId="23318"/>
    <cellStyle name="Обычный 3 13 42 2 5 3" xfId="23319"/>
    <cellStyle name="Обычный 3 13 42 2 6" xfId="23320"/>
    <cellStyle name="Обычный 3 13 42 2 6 2" xfId="23321"/>
    <cellStyle name="Обычный 3 13 42 2 7" xfId="23322"/>
    <cellStyle name="Обычный 3 13 42 3" xfId="23323"/>
    <cellStyle name="Обычный 3 13 42 3 2" xfId="23324"/>
    <cellStyle name="Обычный 3 13 42 3 2 2" xfId="23325"/>
    <cellStyle name="Обычный 3 13 42 3 2 2 2" xfId="23326"/>
    <cellStyle name="Обычный 3 13 42 3 2 2 2 2" xfId="23327"/>
    <cellStyle name="Обычный 3 13 42 3 2 2 3" xfId="23328"/>
    <cellStyle name="Обычный 3 13 42 3 2 3" xfId="23329"/>
    <cellStyle name="Обычный 3 13 42 3 2 3 2" xfId="23330"/>
    <cellStyle name="Обычный 3 13 42 3 2 4" xfId="23331"/>
    <cellStyle name="Обычный 3 13 42 3 3" xfId="23332"/>
    <cellStyle name="Обычный 3 13 42 3 3 2" xfId="23333"/>
    <cellStyle name="Обычный 3 13 42 3 3 2 2" xfId="23334"/>
    <cellStyle name="Обычный 3 13 42 3 3 3" xfId="23335"/>
    <cellStyle name="Обычный 3 13 42 3 4" xfId="23336"/>
    <cellStyle name="Обычный 3 13 42 3 4 2" xfId="23337"/>
    <cellStyle name="Обычный 3 13 42 3 5" xfId="23338"/>
    <cellStyle name="Обычный 3 13 42 4" xfId="23339"/>
    <cellStyle name="Обычный 3 13 42 4 2" xfId="23340"/>
    <cellStyle name="Обычный 3 13 42 4 2 2" xfId="23341"/>
    <cellStyle name="Обычный 3 13 42 4 2 2 2" xfId="23342"/>
    <cellStyle name="Обычный 3 13 42 4 2 2 2 2" xfId="23343"/>
    <cellStyle name="Обычный 3 13 42 4 2 2 3" xfId="23344"/>
    <cellStyle name="Обычный 3 13 42 4 2 3" xfId="23345"/>
    <cellStyle name="Обычный 3 13 42 4 2 3 2" xfId="23346"/>
    <cellStyle name="Обычный 3 13 42 4 2 4" xfId="23347"/>
    <cellStyle name="Обычный 3 13 42 4 3" xfId="23348"/>
    <cellStyle name="Обычный 3 13 42 4 3 2" xfId="23349"/>
    <cellStyle name="Обычный 3 13 42 4 3 2 2" xfId="23350"/>
    <cellStyle name="Обычный 3 13 42 4 3 3" xfId="23351"/>
    <cellStyle name="Обычный 3 13 42 4 4" xfId="23352"/>
    <cellStyle name="Обычный 3 13 42 4 4 2" xfId="23353"/>
    <cellStyle name="Обычный 3 13 42 4 5" xfId="23354"/>
    <cellStyle name="Обычный 3 13 42 5" xfId="23355"/>
    <cellStyle name="Обычный 3 13 42 5 2" xfId="23356"/>
    <cellStyle name="Обычный 3 13 42 5 2 2" xfId="23357"/>
    <cellStyle name="Обычный 3 13 42 5 2 2 2" xfId="23358"/>
    <cellStyle name="Обычный 3 13 42 5 2 3" xfId="23359"/>
    <cellStyle name="Обычный 3 13 42 5 3" xfId="23360"/>
    <cellStyle name="Обычный 3 13 42 5 3 2" xfId="23361"/>
    <cellStyle name="Обычный 3 13 42 5 4" xfId="23362"/>
    <cellStyle name="Обычный 3 13 42 6" xfId="23363"/>
    <cellStyle name="Обычный 3 13 42 6 2" xfId="23364"/>
    <cellStyle name="Обычный 3 13 42 6 2 2" xfId="23365"/>
    <cellStyle name="Обычный 3 13 42 6 3" xfId="23366"/>
    <cellStyle name="Обычный 3 13 42 7" xfId="23367"/>
    <cellStyle name="Обычный 3 13 42 7 2" xfId="23368"/>
    <cellStyle name="Обычный 3 13 42 8" xfId="23369"/>
    <cellStyle name="Обычный 3 13 43" xfId="23370"/>
    <cellStyle name="Обычный 3 13 43 2" xfId="23371"/>
    <cellStyle name="Обычный 3 13 43 2 2" xfId="23372"/>
    <cellStyle name="Обычный 3 13 43 2 2 2" xfId="23373"/>
    <cellStyle name="Обычный 3 13 43 2 2 2 2" xfId="23374"/>
    <cellStyle name="Обычный 3 13 43 2 2 2 2 2" xfId="23375"/>
    <cellStyle name="Обычный 3 13 43 2 2 2 2 2 2" xfId="23376"/>
    <cellStyle name="Обычный 3 13 43 2 2 2 2 3" xfId="23377"/>
    <cellStyle name="Обычный 3 13 43 2 2 2 3" xfId="23378"/>
    <cellStyle name="Обычный 3 13 43 2 2 2 3 2" xfId="23379"/>
    <cellStyle name="Обычный 3 13 43 2 2 2 4" xfId="23380"/>
    <cellStyle name="Обычный 3 13 43 2 2 3" xfId="23381"/>
    <cellStyle name="Обычный 3 13 43 2 2 3 2" xfId="23382"/>
    <cellStyle name="Обычный 3 13 43 2 2 3 2 2" xfId="23383"/>
    <cellStyle name="Обычный 3 13 43 2 2 3 3" xfId="23384"/>
    <cellStyle name="Обычный 3 13 43 2 2 4" xfId="23385"/>
    <cellStyle name="Обычный 3 13 43 2 2 4 2" xfId="23386"/>
    <cellStyle name="Обычный 3 13 43 2 2 5" xfId="23387"/>
    <cellStyle name="Обычный 3 13 43 2 3" xfId="23388"/>
    <cellStyle name="Обычный 3 13 43 2 3 2" xfId="23389"/>
    <cellStyle name="Обычный 3 13 43 2 3 2 2" xfId="23390"/>
    <cellStyle name="Обычный 3 13 43 2 3 2 2 2" xfId="23391"/>
    <cellStyle name="Обычный 3 13 43 2 3 2 2 2 2" xfId="23392"/>
    <cellStyle name="Обычный 3 13 43 2 3 2 2 3" xfId="23393"/>
    <cellStyle name="Обычный 3 13 43 2 3 2 3" xfId="23394"/>
    <cellStyle name="Обычный 3 13 43 2 3 2 3 2" xfId="23395"/>
    <cellStyle name="Обычный 3 13 43 2 3 2 4" xfId="23396"/>
    <cellStyle name="Обычный 3 13 43 2 3 3" xfId="23397"/>
    <cellStyle name="Обычный 3 13 43 2 3 3 2" xfId="23398"/>
    <cellStyle name="Обычный 3 13 43 2 3 3 2 2" xfId="23399"/>
    <cellStyle name="Обычный 3 13 43 2 3 3 3" xfId="23400"/>
    <cellStyle name="Обычный 3 13 43 2 3 4" xfId="23401"/>
    <cellStyle name="Обычный 3 13 43 2 3 4 2" xfId="23402"/>
    <cellStyle name="Обычный 3 13 43 2 3 5" xfId="23403"/>
    <cellStyle name="Обычный 3 13 43 2 4" xfId="23404"/>
    <cellStyle name="Обычный 3 13 43 2 4 2" xfId="23405"/>
    <cellStyle name="Обычный 3 13 43 2 4 2 2" xfId="23406"/>
    <cellStyle name="Обычный 3 13 43 2 4 2 2 2" xfId="23407"/>
    <cellStyle name="Обычный 3 13 43 2 4 2 3" xfId="23408"/>
    <cellStyle name="Обычный 3 13 43 2 4 3" xfId="23409"/>
    <cellStyle name="Обычный 3 13 43 2 4 3 2" xfId="23410"/>
    <cellStyle name="Обычный 3 13 43 2 4 4" xfId="23411"/>
    <cellStyle name="Обычный 3 13 43 2 5" xfId="23412"/>
    <cellStyle name="Обычный 3 13 43 2 5 2" xfId="23413"/>
    <cellStyle name="Обычный 3 13 43 2 5 2 2" xfId="23414"/>
    <cellStyle name="Обычный 3 13 43 2 5 3" xfId="23415"/>
    <cellStyle name="Обычный 3 13 43 2 6" xfId="23416"/>
    <cellStyle name="Обычный 3 13 43 2 6 2" xfId="23417"/>
    <cellStyle name="Обычный 3 13 43 2 7" xfId="23418"/>
    <cellStyle name="Обычный 3 13 43 3" xfId="23419"/>
    <cellStyle name="Обычный 3 13 43 3 2" xfId="23420"/>
    <cellStyle name="Обычный 3 13 43 3 2 2" xfId="23421"/>
    <cellStyle name="Обычный 3 13 43 3 2 2 2" xfId="23422"/>
    <cellStyle name="Обычный 3 13 43 3 2 2 2 2" xfId="23423"/>
    <cellStyle name="Обычный 3 13 43 3 2 2 3" xfId="23424"/>
    <cellStyle name="Обычный 3 13 43 3 2 3" xfId="23425"/>
    <cellStyle name="Обычный 3 13 43 3 2 3 2" xfId="23426"/>
    <cellStyle name="Обычный 3 13 43 3 2 4" xfId="23427"/>
    <cellStyle name="Обычный 3 13 43 3 3" xfId="23428"/>
    <cellStyle name="Обычный 3 13 43 3 3 2" xfId="23429"/>
    <cellStyle name="Обычный 3 13 43 3 3 2 2" xfId="23430"/>
    <cellStyle name="Обычный 3 13 43 3 3 3" xfId="23431"/>
    <cellStyle name="Обычный 3 13 43 3 4" xfId="23432"/>
    <cellStyle name="Обычный 3 13 43 3 4 2" xfId="23433"/>
    <cellStyle name="Обычный 3 13 43 3 5" xfId="23434"/>
    <cellStyle name="Обычный 3 13 43 4" xfId="23435"/>
    <cellStyle name="Обычный 3 13 43 4 2" xfId="23436"/>
    <cellStyle name="Обычный 3 13 43 4 2 2" xfId="23437"/>
    <cellStyle name="Обычный 3 13 43 4 2 2 2" xfId="23438"/>
    <cellStyle name="Обычный 3 13 43 4 2 2 2 2" xfId="23439"/>
    <cellStyle name="Обычный 3 13 43 4 2 2 3" xfId="23440"/>
    <cellStyle name="Обычный 3 13 43 4 2 3" xfId="23441"/>
    <cellStyle name="Обычный 3 13 43 4 2 3 2" xfId="23442"/>
    <cellStyle name="Обычный 3 13 43 4 2 4" xfId="23443"/>
    <cellStyle name="Обычный 3 13 43 4 3" xfId="23444"/>
    <cellStyle name="Обычный 3 13 43 4 3 2" xfId="23445"/>
    <cellStyle name="Обычный 3 13 43 4 3 2 2" xfId="23446"/>
    <cellStyle name="Обычный 3 13 43 4 3 3" xfId="23447"/>
    <cellStyle name="Обычный 3 13 43 4 4" xfId="23448"/>
    <cellStyle name="Обычный 3 13 43 4 4 2" xfId="23449"/>
    <cellStyle name="Обычный 3 13 43 4 5" xfId="23450"/>
    <cellStyle name="Обычный 3 13 43 5" xfId="23451"/>
    <cellStyle name="Обычный 3 13 43 5 2" xfId="23452"/>
    <cellStyle name="Обычный 3 13 43 5 2 2" xfId="23453"/>
    <cellStyle name="Обычный 3 13 43 5 2 2 2" xfId="23454"/>
    <cellStyle name="Обычный 3 13 43 5 2 3" xfId="23455"/>
    <cellStyle name="Обычный 3 13 43 5 3" xfId="23456"/>
    <cellStyle name="Обычный 3 13 43 5 3 2" xfId="23457"/>
    <cellStyle name="Обычный 3 13 43 5 4" xfId="23458"/>
    <cellStyle name="Обычный 3 13 43 6" xfId="23459"/>
    <cellStyle name="Обычный 3 13 43 6 2" xfId="23460"/>
    <cellStyle name="Обычный 3 13 43 6 2 2" xfId="23461"/>
    <cellStyle name="Обычный 3 13 43 6 3" xfId="23462"/>
    <cellStyle name="Обычный 3 13 43 7" xfId="23463"/>
    <cellStyle name="Обычный 3 13 43 7 2" xfId="23464"/>
    <cellStyle name="Обычный 3 13 43 8" xfId="23465"/>
    <cellStyle name="Обычный 3 13 44" xfId="23466"/>
    <cellStyle name="Обычный 3 13 44 2" xfId="23467"/>
    <cellStyle name="Обычный 3 13 44 2 2" xfId="23468"/>
    <cellStyle name="Обычный 3 13 44 2 2 2" xfId="23469"/>
    <cellStyle name="Обычный 3 13 44 2 2 2 2" xfId="23470"/>
    <cellStyle name="Обычный 3 13 44 2 2 2 2 2" xfId="23471"/>
    <cellStyle name="Обычный 3 13 44 2 2 2 2 2 2" xfId="23472"/>
    <cellStyle name="Обычный 3 13 44 2 2 2 2 3" xfId="23473"/>
    <cellStyle name="Обычный 3 13 44 2 2 2 3" xfId="23474"/>
    <cellStyle name="Обычный 3 13 44 2 2 2 3 2" xfId="23475"/>
    <cellStyle name="Обычный 3 13 44 2 2 2 4" xfId="23476"/>
    <cellStyle name="Обычный 3 13 44 2 2 3" xfId="23477"/>
    <cellStyle name="Обычный 3 13 44 2 2 3 2" xfId="23478"/>
    <cellStyle name="Обычный 3 13 44 2 2 3 2 2" xfId="23479"/>
    <cellStyle name="Обычный 3 13 44 2 2 3 3" xfId="23480"/>
    <cellStyle name="Обычный 3 13 44 2 2 4" xfId="23481"/>
    <cellStyle name="Обычный 3 13 44 2 2 4 2" xfId="23482"/>
    <cellStyle name="Обычный 3 13 44 2 2 5" xfId="23483"/>
    <cellStyle name="Обычный 3 13 44 2 3" xfId="23484"/>
    <cellStyle name="Обычный 3 13 44 2 3 2" xfId="23485"/>
    <cellStyle name="Обычный 3 13 44 2 3 2 2" xfId="23486"/>
    <cellStyle name="Обычный 3 13 44 2 3 2 2 2" xfId="23487"/>
    <cellStyle name="Обычный 3 13 44 2 3 2 2 2 2" xfId="23488"/>
    <cellStyle name="Обычный 3 13 44 2 3 2 2 3" xfId="23489"/>
    <cellStyle name="Обычный 3 13 44 2 3 2 3" xfId="23490"/>
    <cellStyle name="Обычный 3 13 44 2 3 2 3 2" xfId="23491"/>
    <cellStyle name="Обычный 3 13 44 2 3 2 4" xfId="23492"/>
    <cellStyle name="Обычный 3 13 44 2 3 3" xfId="23493"/>
    <cellStyle name="Обычный 3 13 44 2 3 3 2" xfId="23494"/>
    <cellStyle name="Обычный 3 13 44 2 3 3 2 2" xfId="23495"/>
    <cellStyle name="Обычный 3 13 44 2 3 3 3" xfId="23496"/>
    <cellStyle name="Обычный 3 13 44 2 3 4" xfId="23497"/>
    <cellStyle name="Обычный 3 13 44 2 3 4 2" xfId="23498"/>
    <cellStyle name="Обычный 3 13 44 2 3 5" xfId="23499"/>
    <cellStyle name="Обычный 3 13 44 2 4" xfId="23500"/>
    <cellStyle name="Обычный 3 13 44 2 4 2" xfId="23501"/>
    <cellStyle name="Обычный 3 13 44 2 4 2 2" xfId="23502"/>
    <cellStyle name="Обычный 3 13 44 2 4 2 2 2" xfId="23503"/>
    <cellStyle name="Обычный 3 13 44 2 4 2 3" xfId="23504"/>
    <cellStyle name="Обычный 3 13 44 2 4 3" xfId="23505"/>
    <cellStyle name="Обычный 3 13 44 2 4 3 2" xfId="23506"/>
    <cellStyle name="Обычный 3 13 44 2 4 4" xfId="23507"/>
    <cellStyle name="Обычный 3 13 44 2 5" xfId="23508"/>
    <cellStyle name="Обычный 3 13 44 2 5 2" xfId="23509"/>
    <cellStyle name="Обычный 3 13 44 2 5 2 2" xfId="23510"/>
    <cellStyle name="Обычный 3 13 44 2 5 3" xfId="23511"/>
    <cellStyle name="Обычный 3 13 44 2 6" xfId="23512"/>
    <cellStyle name="Обычный 3 13 44 2 6 2" xfId="23513"/>
    <cellStyle name="Обычный 3 13 44 2 7" xfId="23514"/>
    <cellStyle name="Обычный 3 13 44 3" xfId="23515"/>
    <cellStyle name="Обычный 3 13 44 3 2" xfId="23516"/>
    <cellStyle name="Обычный 3 13 44 3 2 2" xfId="23517"/>
    <cellStyle name="Обычный 3 13 44 3 2 2 2" xfId="23518"/>
    <cellStyle name="Обычный 3 13 44 3 2 2 2 2" xfId="23519"/>
    <cellStyle name="Обычный 3 13 44 3 2 2 3" xfId="23520"/>
    <cellStyle name="Обычный 3 13 44 3 2 3" xfId="23521"/>
    <cellStyle name="Обычный 3 13 44 3 2 3 2" xfId="23522"/>
    <cellStyle name="Обычный 3 13 44 3 2 4" xfId="23523"/>
    <cellStyle name="Обычный 3 13 44 3 3" xfId="23524"/>
    <cellStyle name="Обычный 3 13 44 3 3 2" xfId="23525"/>
    <cellStyle name="Обычный 3 13 44 3 3 2 2" xfId="23526"/>
    <cellStyle name="Обычный 3 13 44 3 3 3" xfId="23527"/>
    <cellStyle name="Обычный 3 13 44 3 4" xfId="23528"/>
    <cellStyle name="Обычный 3 13 44 3 4 2" xfId="23529"/>
    <cellStyle name="Обычный 3 13 44 3 5" xfId="23530"/>
    <cellStyle name="Обычный 3 13 44 4" xfId="23531"/>
    <cellStyle name="Обычный 3 13 44 4 2" xfId="23532"/>
    <cellStyle name="Обычный 3 13 44 4 2 2" xfId="23533"/>
    <cellStyle name="Обычный 3 13 44 4 2 2 2" xfId="23534"/>
    <cellStyle name="Обычный 3 13 44 4 2 2 2 2" xfId="23535"/>
    <cellStyle name="Обычный 3 13 44 4 2 2 3" xfId="23536"/>
    <cellStyle name="Обычный 3 13 44 4 2 3" xfId="23537"/>
    <cellStyle name="Обычный 3 13 44 4 2 3 2" xfId="23538"/>
    <cellStyle name="Обычный 3 13 44 4 2 4" xfId="23539"/>
    <cellStyle name="Обычный 3 13 44 4 3" xfId="23540"/>
    <cellStyle name="Обычный 3 13 44 4 3 2" xfId="23541"/>
    <cellStyle name="Обычный 3 13 44 4 3 2 2" xfId="23542"/>
    <cellStyle name="Обычный 3 13 44 4 3 3" xfId="23543"/>
    <cellStyle name="Обычный 3 13 44 4 4" xfId="23544"/>
    <cellStyle name="Обычный 3 13 44 4 4 2" xfId="23545"/>
    <cellStyle name="Обычный 3 13 44 4 5" xfId="23546"/>
    <cellStyle name="Обычный 3 13 44 5" xfId="23547"/>
    <cellStyle name="Обычный 3 13 44 5 2" xfId="23548"/>
    <cellStyle name="Обычный 3 13 44 5 2 2" xfId="23549"/>
    <cellStyle name="Обычный 3 13 44 5 2 2 2" xfId="23550"/>
    <cellStyle name="Обычный 3 13 44 5 2 3" xfId="23551"/>
    <cellStyle name="Обычный 3 13 44 5 3" xfId="23552"/>
    <cellStyle name="Обычный 3 13 44 5 3 2" xfId="23553"/>
    <cellStyle name="Обычный 3 13 44 5 4" xfId="23554"/>
    <cellStyle name="Обычный 3 13 44 6" xfId="23555"/>
    <cellStyle name="Обычный 3 13 44 6 2" xfId="23556"/>
    <cellStyle name="Обычный 3 13 44 6 2 2" xfId="23557"/>
    <cellStyle name="Обычный 3 13 44 6 3" xfId="23558"/>
    <cellStyle name="Обычный 3 13 44 7" xfId="23559"/>
    <cellStyle name="Обычный 3 13 44 7 2" xfId="23560"/>
    <cellStyle name="Обычный 3 13 44 8" xfId="23561"/>
    <cellStyle name="Обычный 3 13 45" xfId="23562"/>
    <cellStyle name="Обычный 3 13 45 2" xfId="23563"/>
    <cellStyle name="Обычный 3 13 45 2 2" xfId="23564"/>
    <cellStyle name="Обычный 3 13 45 2 2 2" xfId="23565"/>
    <cellStyle name="Обычный 3 13 45 2 2 2 2" xfId="23566"/>
    <cellStyle name="Обычный 3 13 45 2 2 2 2 2" xfId="23567"/>
    <cellStyle name="Обычный 3 13 45 2 2 2 2 2 2" xfId="23568"/>
    <cellStyle name="Обычный 3 13 45 2 2 2 2 3" xfId="23569"/>
    <cellStyle name="Обычный 3 13 45 2 2 2 3" xfId="23570"/>
    <cellStyle name="Обычный 3 13 45 2 2 2 3 2" xfId="23571"/>
    <cellStyle name="Обычный 3 13 45 2 2 2 4" xfId="23572"/>
    <cellStyle name="Обычный 3 13 45 2 2 3" xfId="23573"/>
    <cellStyle name="Обычный 3 13 45 2 2 3 2" xfId="23574"/>
    <cellStyle name="Обычный 3 13 45 2 2 3 2 2" xfId="23575"/>
    <cellStyle name="Обычный 3 13 45 2 2 3 3" xfId="23576"/>
    <cellStyle name="Обычный 3 13 45 2 2 4" xfId="23577"/>
    <cellStyle name="Обычный 3 13 45 2 2 4 2" xfId="23578"/>
    <cellStyle name="Обычный 3 13 45 2 2 5" xfId="23579"/>
    <cellStyle name="Обычный 3 13 45 2 3" xfId="23580"/>
    <cellStyle name="Обычный 3 13 45 2 3 2" xfId="23581"/>
    <cellStyle name="Обычный 3 13 45 2 3 2 2" xfId="23582"/>
    <cellStyle name="Обычный 3 13 45 2 3 2 2 2" xfId="23583"/>
    <cellStyle name="Обычный 3 13 45 2 3 2 2 2 2" xfId="23584"/>
    <cellStyle name="Обычный 3 13 45 2 3 2 2 3" xfId="23585"/>
    <cellStyle name="Обычный 3 13 45 2 3 2 3" xfId="23586"/>
    <cellStyle name="Обычный 3 13 45 2 3 2 3 2" xfId="23587"/>
    <cellStyle name="Обычный 3 13 45 2 3 2 4" xfId="23588"/>
    <cellStyle name="Обычный 3 13 45 2 3 3" xfId="23589"/>
    <cellStyle name="Обычный 3 13 45 2 3 3 2" xfId="23590"/>
    <cellStyle name="Обычный 3 13 45 2 3 3 2 2" xfId="23591"/>
    <cellStyle name="Обычный 3 13 45 2 3 3 3" xfId="23592"/>
    <cellStyle name="Обычный 3 13 45 2 3 4" xfId="23593"/>
    <cellStyle name="Обычный 3 13 45 2 3 4 2" xfId="23594"/>
    <cellStyle name="Обычный 3 13 45 2 3 5" xfId="23595"/>
    <cellStyle name="Обычный 3 13 45 2 4" xfId="23596"/>
    <cellStyle name="Обычный 3 13 45 2 4 2" xfId="23597"/>
    <cellStyle name="Обычный 3 13 45 2 4 2 2" xfId="23598"/>
    <cellStyle name="Обычный 3 13 45 2 4 2 2 2" xfId="23599"/>
    <cellStyle name="Обычный 3 13 45 2 4 2 3" xfId="23600"/>
    <cellStyle name="Обычный 3 13 45 2 4 3" xfId="23601"/>
    <cellStyle name="Обычный 3 13 45 2 4 3 2" xfId="23602"/>
    <cellStyle name="Обычный 3 13 45 2 4 4" xfId="23603"/>
    <cellStyle name="Обычный 3 13 45 2 5" xfId="23604"/>
    <cellStyle name="Обычный 3 13 45 2 5 2" xfId="23605"/>
    <cellStyle name="Обычный 3 13 45 2 5 2 2" xfId="23606"/>
    <cellStyle name="Обычный 3 13 45 2 5 3" xfId="23607"/>
    <cellStyle name="Обычный 3 13 45 2 6" xfId="23608"/>
    <cellStyle name="Обычный 3 13 45 2 6 2" xfId="23609"/>
    <cellStyle name="Обычный 3 13 45 2 7" xfId="23610"/>
    <cellStyle name="Обычный 3 13 45 3" xfId="23611"/>
    <cellStyle name="Обычный 3 13 45 3 2" xfId="23612"/>
    <cellStyle name="Обычный 3 13 45 3 2 2" xfId="23613"/>
    <cellStyle name="Обычный 3 13 45 3 2 2 2" xfId="23614"/>
    <cellStyle name="Обычный 3 13 45 3 2 2 2 2" xfId="23615"/>
    <cellStyle name="Обычный 3 13 45 3 2 2 3" xfId="23616"/>
    <cellStyle name="Обычный 3 13 45 3 2 3" xfId="23617"/>
    <cellStyle name="Обычный 3 13 45 3 2 3 2" xfId="23618"/>
    <cellStyle name="Обычный 3 13 45 3 2 4" xfId="23619"/>
    <cellStyle name="Обычный 3 13 45 3 3" xfId="23620"/>
    <cellStyle name="Обычный 3 13 45 3 3 2" xfId="23621"/>
    <cellStyle name="Обычный 3 13 45 3 3 2 2" xfId="23622"/>
    <cellStyle name="Обычный 3 13 45 3 3 3" xfId="23623"/>
    <cellStyle name="Обычный 3 13 45 3 4" xfId="23624"/>
    <cellStyle name="Обычный 3 13 45 3 4 2" xfId="23625"/>
    <cellStyle name="Обычный 3 13 45 3 5" xfId="23626"/>
    <cellStyle name="Обычный 3 13 45 4" xfId="23627"/>
    <cellStyle name="Обычный 3 13 45 4 2" xfId="23628"/>
    <cellStyle name="Обычный 3 13 45 4 2 2" xfId="23629"/>
    <cellStyle name="Обычный 3 13 45 4 2 2 2" xfId="23630"/>
    <cellStyle name="Обычный 3 13 45 4 2 2 2 2" xfId="23631"/>
    <cellStyle name="Обычный 3 13 45 4 2 2 3" xfId="23632"/>
    <cellStyle name="Обычный 3 13 45 4 2 3" xfId="23633"/>
    <cellStyle name="Обычный 3 13 45 4 2 3 2" xfId="23634"/>
    <cellStyle name="Обычный 3 13 45 4 2 4" xfId="23635"/>
    <cellStyle name="Обычный 3 13 45 4 3" xfId="23636"/>
    <cellStyle name="Обычный 3 13 45 4 3 2" xfId="23637"/>
    <cellStyle name="Обычный 3 13 45 4 3 2 2" xfId="23638"/>
    <cellStyle name="Обычный 3 13 45 4 3 3" xfId="23639"/>
    <cellStyle name="Обычный 3 13 45 4 4" xfId="23640"/>
    <cellStyle name="Обычный 3 13 45 4 4 2" xfId="23641"/>
    <cellStyle name="Обычный 3 13 45 4 5" xfId="23642"/>
    <cellStyle name="Обычный 3 13 45 5" xfId="23643"/>
    <cellStyle name="Обычный 3 13 45 5 2" xfId="23644"/>
    <cellStyle name="Обычный 3 13 45 5 2 2" xfId="23645"/>
    <cellStyle name="Обычный 3 13 45 5 2 2 2" xfId="23646"/>
    <cellStyle name="Обычный 3 13 45 5 2 3" xfId="23647"/>
    <cellStyle name="Обычный 3 13 45 5 3" xfId="23648"/>
    <cellStyle name="Обычный 3 13 45 5 3 2" xfId="23649"/>
    <cellStyle name="Обычный 3 13 45 5 4" xfId="23650"/>
    <cellStyle name="Обычный 3 13 45 6" xfId="23651"/>
    <cellStyle name="Обычный 3 13 45 6 2" xfId="23652"/>
    <cellStyle name="Обычный 3 13 45 6 2 2" xfId="23653"/>
    <cellStyle name="Обычный 3 13 45 6 3" xfId="23654"/>
    <cellStyle name="Обычный 3 13 45 7" xfId="23655"/>
    <cellStyle name="Обычный 3 13 45 7 2" xfId="23656"/>
    <cellStyle name="Обычный 3 13 45 8" xfId="23657"/>
    <cellStyle name="Обычный 3 13 46" xfId="23658"/>
    <cellStyle name="Обычный 3 13 46 2" xfId="23659"/>
    <cellStyle name="Обычный 3 13 46 2 2" xfId="23660"/>
    <cellStyle name="Обычный 3 13 46 2 2 2" xfId="23661"/>
    <cellStyle name="Обычный 3 13 46 2 2 2 2" xfId="23662"/>
    <cellStyle name="Обычный 3 13 46 2 2 2 2 2" xfId="23663"/>
    <cellStyle name="Обычный 3 13 46 2 2 2 2 2 2" xfId="23664"/>
    <cellStyle name="Обычный 3 13 46 2 2 2 2 3" xfId="23665"/>
    <cellStyle name="Обычный 3 13 46 2 2 2 3" xfId="23666"/>
    <cellStyle name="Обычный 3 13 46 2 2 2 3 2" xfId="23667"/>
    <cellStyle name="Обычный 3 13 46 2 2 2 4" xfId="23668"/>
    <cellStyle name="Обычный 3 13 46 2 2 3" xfId="23669"/>
    <cellStyle name="Обычный 3 13 46 2 2 3 2" xfId="23670"/>
    <cellStyle name="Обычный 3 13 46 2 2 3 2 2" xfId="23671"/>
    <cellStyle name="Обычный 3 13 46 2 2 3 3" xfId="23672"/>
    <cellStyle name="Обычный 3 13 46 2 2 4" xfId="23673"/>
    <cellStyle name="Обычный 3 13 46 2 2 4 2" xfId="23674"/>
    <cellStyle name="Обычный 3 13 46 2 2 5" xfId="23675"/>
    <cellStyle name="Обычный 3 13 46 2 3" xfId="23676"/>
    <cellStyle name="Обычный 3 13 46 2 3 2" xfId="23677"/>
    <cellStyle name="Обычный 3 13 46 2 3 2 2" xfId="23678"/>
    <cellStyle name="Обычный 3 13 46 2 3 2 2 2" xfId="23679"/>
    <cellStyle name="Обычный 3 13 46 2 3 2 2 2 2" xfId="23680"/>
    <cellStyle name="Обычный 3 13 46 2 3 2 2 3" xfId="23681"/>
    <cellStyle name="Обычный 3 13 46 2 3 2 3" xfId="23682"/>
    <cellStyle name="Обычный 3 13 46 2 3 2 3 2" xfId="23683"/>
    <cellStyle name="Обычный 3 13 46 2 3 2 4" xfId="23684"/>
    <cellStyle name="Обычный 3 13 46 2 3 3" xfId="23685"/>
    <cellStyle name="Обычный 3 13 46 2 3 3 2" xfId="23686"/>
    <cellStyle name="Обычный 3 13 46 2 3 3 2 2" xfId="23687"/>
    <cellStyle name="Обычный 3 13 46 2 3 3 3" xfId="23688"/>
    <cellStyle name="Обычный 3 13 46 2 3 4" xfId="23689"/>
    <cellStyle name="Обычный 3 13 46 2 3 4 2" xfId="23690"/>
    <cellStyle name="Обычный 3 13 46 2 3 5" xfId="23691"/>
    <cellStyle name="Обычный 3 13 46 2 4" xfId="23692"/>
    <cellStyle name="Обычный 3 13 46 2 4 2" xfId="23693"/>
    <cellStyle name="Обычный 3 13 46 2 4 2 2" xfId="23694"/>
    <cellStyle name="Обычный 3 13 46 2 4 2 2 2" xfId="23695"/>
    <cellStyle name="Обычный 3 13 46 2 4 2 3" xfId="23696"/>
    <cellStyle name="Обычный 3 13 46 2 4 3" xfId="23697"/>
    <cellStyle name="Обычный 3 13 46 2 4 3 2" xfId="23698"/>
    <cellStyle name="Обычный 3 13 46 2 4 4" xfId="23699"/>
    <cellStyle name="Обычный 3 13 46 2 5" xfId="23700"/>
    <cellStyle name="Обычный 3 13 46 2 5 2" xfId="23701"/>
    <cellStyle name="Обычный 3 13 46 2 5 2 2" xfId="23702"/>
    <cellStyle name="Обычный 3 13 46 2 5 3" xfId="23703"/>
    <cellStyle name="Обычный 3 13 46 2 6" xfId="23704"/>
    <cellStyle name="Обычный 3 13 46 2 6 2" xfId="23705"/>
    <cellStyle name="Обычный 3 13 46 2 7" xfId="23706"/>
    <cellStyle name="Обычный 3 13 46 3" xfId="23707"/>
    <cellStyle name="Обычный 3 13 46 3 2" xfId="23708"/>
    <cellStyle name="Обычный 3 13 46 3 2 2" xfId="23709"/>
    <cellStyle name="Обычный 3 13 46 3 2 2 2" xfId="23710"/>
    <cellStyle name="Обычный 3 13 46 3 2 2 2 2" xfId="23711"/>
    <cellStyle name="Обычный 3 13 46 3 2 2 3" xfId="23712"/>
    <cellStyle name="Обычный 3 13 46 3 2 3" xfId="23713"/>
    <cellStyle name="Обычный 3 13 46 3 2 3 2" xfId="23714"/>
    <cellStyle name="Обычный 3 13 46 3 2 4" xfId="23715"/>
    <cellStyle name="Обычный 3 13 46 3 3" xfId="23716"/>
    <cellStyle name="Обычный 3 13 46 3 3 2" xfId="23717"/>
    <cellStyle name="Обычный 3 13 46 3 3 2 2" xfId="23718"/>
    <cellStyle name="Обычный 3 13 46 3 3 3" xfId="23719"/>
    <cellStyle name="Обычный 3 13 46 3 4" xfId="23720"/>
    <cellStyle name="Обычный 3 13 46 3 4 2" xfId="23721"/>
    <cellStyle name="Обычный 3 13 46 3 5" xfId="23722"/>
    <cellStyle name="Обычный 3 13 46 4" xfId="23723"/>
    <cellStyle name="Обычный 3 13 46 4 2" xfId="23724"/>
    <cellStyle name="Обычный 3 13 46 4 2 2" xfId="23725"/>
    <cellStyle name="Обычный 3 13 46 4 2 2 2" xfId="23726"/>
    <cellStyle name="Обычный 3 13 46 4 2 2 2 2" xfId="23727"/>
    <cellStyle name="Обычный 3 13 46 4 2 2 3" xfId="23728"/>
    <cellStyle name="Обычный 3 13 46 4 2 3" xfId="23729"/>
    <cellStyle name="Обычный 3 13 46 4 2 3 2" xfId="23730"/>
    <cellStyle name="Обычный 3 13 46 4 2 4" xfId="23731"/>
    <cellStyle name="Обычный 3 13 46 4 3" xfId="23732"/>
    <cellStyle name="Обычный 3 13 46 4 3 2" xfId="23733"/>
    <cellStyle name="Обычный 3 13 46 4 3 2 2" xfId="23734"/>
    <cellStyle name="Обычный 3 13 46 4 3 3" xfId="23735"/>
    <cellStyle name="Обычный 3 13 46 4 4" xfId="23736"/>
    <cellStyle name="Обычный 3 13 46 4 4 2" xfId="23737"/>
    <cellStyle name="Обычный 3 13 46 4 5" xfId="23738"/>
    <cellStyle name="Обычный 3 13 46 5" xfId="23739"/>
    <cellStyle name="Обычный 3 13 46 5 2" xfId="23740"/>
    <cellStyle name="Обычный 3 13 46 5 2 2" xfId="23741"/>
    <cellStyle name="Обычный 3 13 46 5 2 2 2" xfId="23742"/>
    <cellStyle name="Обычный 3 13 46 5 2 3" xfId="23743"/>
    <cellStyle name="Обычный 3 13 46 5 3" xfId="23744"/>
    <cellStyle name="Обычный 3 13 46 5 3 2" xfId="23745"/>
    <cellStyle name="Обычный 3 13 46 5 4" xfId="23746"/>
    <cellStyle name="Обычный 3 13 46 6" xfId="23747"/>
    <cellStyle name="Обычный 3 13 46 6 2" xfId="23748"/>
    <cellStyle name="Обычный 3 13 46 6 2 2" xfId="23749"/>
    <cellStyle name="Обычный 3 13 46 6 3" xfId="23750"/>
    <cellStyle name="Обычный 3 13 46 7" xfId="23751"/>
    <cellStyle name="Обычный 3 13 46 7 2" xfId="23752"/>
    <cellStyle name="Обычный 3 13 46 8" xfId="23753"/>
    <cellStyle name="Обычный 3 13 47" xfId="23754"/>
    <cellStyle name="Обычный 3 13 47 2" xfId="23755"/>
    <cellStyle name="Обычный 3 13 47 2 2" xfId="23756"/>
    <cellStyle name="Обычный 3 13 47 2 2 2" xfId="23757"/>
    <cellStyle name="Обычный 3 13 47 2 2 2 2" xfId="23758"/>
    <cellStyle name="Обычный 3 13 47 2 2 2 2 2" xfId="23759"/>
    <cellStyle name="Обычный 3 13 47 2 2 2 2 2 2" xfId="23760"/>
    <cellStyle name="Обычный 3 13 47 2 2 2 2 3" xfId="23761"/>
    <cellStyle name="Обычный 3 13 47 2 2 2 3" xfId="23762"/>
    <cellStyle name="Обычный 3 13 47 2 2 2 3 2" xfId="23763"/>
    <cellStyle name="Обычный 3 13 47 2 2 2 4" xfId="23764"/>
    <cellStyle name="Обычный 3 13 47 2 2 3" xfId="23765"/>
    <cellStyle name="Обычный 3 13 47 2 2 3 2" xfId="23766"/>
    <cellStyle name="Обычный 3 13 47 2 2 3 2 2" xfId="23767"/>
    <cellStyle name="Обычный 3 13 47 2 2 3 3" xfId="23768"/>
    <cellStyle name="Обычный 3 13 47 2 2 4" xfId="23769"/>
    <cellStyle name="Обычный 3 13 47 2 2 4 2" xfId="23770"/>
    <cellStyle name="Обычный 3 13 47 2 2 5" xfId="23771"/>
    <cellStyle name="Обычный 3 13 47 2 3" xfId="23772"/>
    <cellStyle name="Обычный 3 13 47 2 3 2" xfId="23773"/>
    <cellStyle name="Обычный 3 13 47 2 3 2 2" xfId="23774"/>
    <cellStyle name="Обычный 3 13 47 2 3 2 2 2" xfId="23775"/>
    <cellStyle name="Обычный 3 13 47 2 3 2 2 2 2" xfId="23776"/>
    <cellStyle name="Обычный 3 13 47 2 3 2 2 3" xfId="23777"/>
    <cellStyle name="Обычный 3 13 47 2 3 2 3" xfId="23778"/>
    <cellStyle name="Обычный 3 13 47 2 3 2 3 2" xfId="23779"/>
    <cellStyle name="Обычный 3 13 47 2 3 2 4" xfId="23780"/>
    <cellStyle name="Обычный 3 13 47 2 3 3" xfId="23781"/>
    <cellStyle name="Обычный 3 13 47 2 3 3 2" xfId="23782"/>
    <cellStyle name="Обычный 3 13 47 2 3 3 2 2" xfId="23783"/>
    <cellStyle name="Обычный 3 13 47 2 3 3 3" xfId="23784"/>
    <cellStyle name="Обычный 3 13 47 2 3 4" xfId="23785"/>
    <cellStyle name="Обычный 3 13 47 2 3 4 2" xfId="23786"/>
    <cellStyle name="Обычный 3 13 47 2 3 5" xfId="23787"/>
    <cellStyle name="Обычный 3 13 47 2 4" xfId="23788"/>
    <cellStyle name="Обычный 3 13 47 2 4 2" xfId="23789"/>
    <cellStyle name="Обычный 3 13 47 2 4 2 2" xfId="23790"/>
    <cellStyle name="Обычный 3 13 47 2 4 2 2 2" xfId="23791"/>
    <cellStyle name="Обычный 3 13 47 2 4 2 3" xfId="23792"/>
    <cellStyle name="Обычный 3 13 47 2 4 3" xfId="23793"/>
    <cellStyle name="Обычный 3 13 47 2 4 3 2" xfId="23794"/>
    <cellStyle name="Обычный 3 13 47 2 4 4" xfId="23795"/>
    <cellStyle name="Обычный 3 13 47 2 5" xfId="23796"/>
    <cellStyle name="Обычный 3 13 47 2 5 2" xfId="23797"/>
    <cellStyle name="Обычный 3 13 47 2 5 2 2" xfId="23798"/>
    <cellStyle name="Обычный 3 13 47 2 5 3" xfId="23799"/>
    <cellStyle name="Обычный 3 13 47 2 6" xfId="23800"/>
    <cellStyle name="Обычный 3 13 47 2 6 2" xfId="23801"/>
    <cellStyle name="Обычный 3 13 47 2 7" xfId="23802"/>
    <cellStyle name="Обычный 3 13 47 3" xfId="23803"/>
    <cellStyle name="Обычный 3 13 47 3 2" xfId="23804"/>
    <cellStyle name="Обычный 3 13 47 3 2 2" xfId="23805"/>
    <cellStyle name="Обычный 3 13 47 3 2 2 2" xfId="23806"/>
    <cellStyle name="Обычный 3 13 47 3 2 2 2 2" xfId="23807"/>
    <cellStyle name="Обычный 3 13 47 3 2 2 3" xfId="23808"/>
    <cellStyle name="Обычный 3 13 47 3 2 3" xfId="23809"/>
    <cellStyle name="Обычный 3 13 47 3 2 3 2" xfId="23810"/>
    <cellStyle name="Обычный 3 13 47 3 2 4" xfId="23811"/>
    <cellStyle name="Обычный 3 13 47 3 3" xfId="23812"/>
    <cellStyle name="Обычный 3 13 47 3 3 2" xfId="23813"/>
    <cellStyle name="Обычный 3 13 47 3 3 2 2" xfId="23814"/>
    <cellStyle name="Обычный 3 13 47 3 3 3" xfId="23815"/>
    <cellStyle name="Обычный 3 13 47 3 4" xfId="23816"/>
    <cellStyle name="Обычный 3 13 47 3 4 2" xfId="23817"/>
    <cellStyle name="Обычный 3 13 47 3 5" xfId="23818"/>
    <cellStyle name="Обычный 3 13 47 4" xfId="23819"/>
    <cellStyle name="Обычный 3 13 47 4 2" xfId="23820"/>
    <cellStyle name="Обычный 3 13 47 4 2 2" xfId="23821"/>
    <cellStyle name="Обычный 3 13 47 4 2 2 2" xfId="23822"/>
    <cellStyle name="Обычный 3 13 47 4 2 2 2 2" xfId="23823"/>
    <cellStyle name="Обычный 3 13 47 4 2 2 3" xfId="23824"/>
    <cellStyle name="Обычный 3 13 47 4 2 3" xfId="23825"/>
    <cellStyle name="Обычный 3 13 47 4 2 3 2" xfId="23826"/>
    <cellStyle name="Обычный 3 13 47 4 2 4" xfId="23827"/>
    <cellStyle name="Обычный 3 13 47 4 3" xfId="23828"/>
    <cellStyle name="Обычный 3 13 47 4 3 2" xfId="23829"/>
    <cellStyle name="Обычный 3 13 47 4 3 2 2" xfId="23830"/>
    <cellStyle name="Обычный 3 13 47 4 3 3" xfId="23831"/>
    <cellStyle name="Обычный 3 13 47 4 4" xfId="23832"/>
    <cellStyle name="Обычный 3 13 47 4 4 2" xfId="23833"/>
    <cellStyle name="Обычный 3 13 47 4 5" xfId="23834"/>
    <cellStyle name="Обычный 3 13 47 5" xfId="23835"/>
    <cellStyle name="Обычный 3 13 47 5 2" xfId="23836"/>
    <cellStyle name="Обычный 3 13 47 5 2 2" xfId="23837"/>
    <cellStyle name="Обычный 3 13 47 5 2 2 2" xfId="23838"/>
    <cellStyle name="Обычный 3 13 47 5 2 3" xfId="23839"/>
    <cellStyle name="Обычный 3 13 47 5 3" xfId="23840"/>
    <cellStyle name="Обычный 3 13 47 5 3 2" xfId="23841"/>
    <cellStyle name="Обычный 3 13 47 5 4" xfId="23842"/>
    <cellStyle name="Обычный 3 13 47 6" xfId="23843"/>
    <cellStyle name="Обычный 3 13 47 6 2" xfId="23844"/>
    <cellStyle name="Обычный 3 13 47 6 2 2" xfId="23845"/>
    <cellStyle name="Обычный 3 13 47 6 3" xfId="23846"/>
    <cellStyle name="Обычный 3 13 47 7" xfId="23847"/>
    <cellStyle name="Обычный 3 13 47 7 2" xfId="23848"/>
    <cellStyle name="Обычный 3 13 47 8" xfId="23849"/>
    <cellStyle name="Обычный 3 13 48" xfId="23850"/>
    <cellStyle name="Обычный 3 13 48 2" xfId="23851"/>
    <cellStyle name="Обычный 3 13 48 2 2" xfId="23852"/>
    <cellStyle name="Обычный 3 13 48 2 2 2" xfId="23853"/>
    <cellStyle name="Обычный 3 13 48 2 2 2 2" xfId="23854"/>
    <cellStyle name="Обычный 3 13 48 2 2 2 2 2" xfId="23855"/>
    <cellStyle name="Обычный 3 13 48 2 2 2 3" xfId="23856"/>
    <cellStyle name="Обычный 3 13 48 2 2 3" xfId="23857"/>
    <cellStyle name="Обычный 3 13 48 2 2 3 2" xfId="23858"/>
    <cellStyle name="Обычный 3 13 48 2 2 4" xfId="23859"/>
    <cellStyle name="Обычный 3 13 48 2 3" xfId="23860"/>
    <cellStyle name="Обычный 3 13 48 2 3 2" xfId="23861"/>
    <cellStyle name="Обычный 3 13 48 2 3 2 2" xfId="23862"/>
    <cellStyle name="Обычный 3 13 48 2 3 3" xfId="23863"/>
    <cellStyle name="Обычный 3 13 48 2 4" xfId="23864"/>
    <cellStyle name="Обычный 3 13 48 2 4 2" xfId="23865"/>
    <cellStyle name="Обычный 3 13 48 2 5" xfId="23866"/>
    <cellStyle name="Обычный 3 13 48 3" xfId="23867"/>
    <cellStyle name="Обычный 3 13 48 3 2" xfId="23868"/>
    <cellStyle name="Обычный 3 13 48 3 2 2" xfId="23869"/>
    <cellStyle name="Обычный 3 13 48 3 2 2 2" xfId="23870"/>
    <cellStyle name="Обычный 3 13 48 3 2 2 2 2" xfId="23871"/>
    <cellStyle name="Обычный 3 13 48 3 2 2 3" xfId="23872"/>
    <cellStyle name="Обычный 3 13 48 3 2 3" xfId="23873"/>
    <cellStyle name="Обычный 3 13 48 3 2 3 2" xfId="23874"/>
    <cellStyle name="Обычный 3 13 48 3 2 4" xfId="23875"/>
    <cellStyle name="Обычный 3 13 48 3 3" xfId="23876"/>
    <cellStyle name="Обычный 3 13 48 3 3 2" xfId="23877"/>
    <cellStyle name="Обычный 3 13 48 3 3 2 2" xfId="23878"/>
    <cellStyle name="Обычный 3 13 48 3 3 3" xfId="23879"/>
    <cellStyle name="Обычный 3 13 48 3 4" xfId="23880"/>
    <cellStyle name="Обычный 3 13 48 3 4 2" xfId="23881"/>
    <cellStyle name="Обычный 3 13 48 3 5" xfId="23882"/>
    <cellStyle name="Обычный 3 13 48 4" xfId="23883"/>
    <cellStyle name="Обычный 3 13 48 4 2" xfId="23884"/>
    <cellStyle name="Обычный 3 13 48 4 2 2" xfId="23885"/>
    <cellStyle name="Обычный 3 13 48 4 2 2 2" xfId="23886"/>
    <cellStyle name="Обычный 3 13 48 4 2 3" xfId="23887"/>
    <cellStyle name="Обычный 3 13 48 4 3" xfId="23888"/>
    <cellStyle name="Обычный 3 13 48 4 3 2" xfId="23889"/>
    <cellStyle name="Обычный 3 13 48 4 4" xfId="23890"/>
    <cellStyle name="Обычный 3 13 48 5" xfId="23891"/>
    <cellStyle name="Обычный 3 13 48 5 2" xfId="23892"/>
    <cellStyle name="Обычный 3 13 48 5 2 2" xfId="23893"/>
    <cellStyle name="Обычный 3 13 48 5 3" xfId="23894"/>
    <cellStyle name="Обычный 3 13 48 6" xfId="23895"/>
    <cellStyle name="Обычный 3 13 48 6 2" xfId="23896"/>
    <cellStyle name="Обычный 3 13 48 7" xfId="23897"/>
    <cellStyle name="Обычный 3 13 49" xfId="23898"/>
    <cellStyle name="Обычный 3 13 49 2" xfId="23899"/>
    <cellStyle name="Обычный 3 13 49 2 2" xfId="23900"/>
    <cellStyle name="Обычный 3 13 49 2 2 2" xfId="23901"/>
    <cellStyle name="Обычный 3 13 49 2 2 2 2" xfId="23902"/>
    <cellStyle name="Обычный 3 13 49 2 2 3" xfId="23903"/>
    <cellStyle name="Обычный 3 13 49 2 3" xfId="23904"/>
    <cellStyle name="Обычный 3 13 49 2 3 2" xfId="23905"/>
    <cellStyle name="Обычный 3 13 49 2 4" xfId="23906"/>
    <cellStyle name="Обычный 3 13 49 3" xfId="23907"/>
    <cellStyle name="Обычный 3 13 49 3 2" xfId="23908"/>
    <cellStyle name="Обычный 3 13 49 3 2 2" xfId="23909"/>
    <cellStyle name="Обычный 3 13 49 3 3" xfId="23910"/>
    <cellStyle name="Обычный 3 13 49 4" xfId="23911"/>
    <cellStyle name="Обычный 3 13 49 4 2" xfId="23912"/>
    <cellStyle name="Обычный 3 13 49 5" xfId="23913"/>
    <cellStyle name="Обычный 3 13 5" xfId="23914"/>
    <cellStyle name="Обычный 3 13 5 2" xfId="23915"/>
    <cellStyle name="Обычный 3 13 5 2 2" xfId="23916"/>
    <cellStyle name="Обычный 3 13 5 2 2 2" xfId="23917"/>
    <cellStyle name="Обычный 3 13 5 2 2 2 2" xfId="23918"/>
    <cellStyle name="Обычный 3 13 5 2 2 2 2 2" xfId="23919"/>
    <cellStyle name="Обычный 3 13 5 2 2 2 2 2 2" xfId="23920"/>
    <cellStyle name="Обычный 3 13 5 2 2 2 2 3" xfId="23921"/>
    <cellStyle name="Обычный 3 13 5 2 2 2 3" xfId="23922"/>
    <cellStyle name="Обычный 3 13 5 2 2 2 3 2" xfId="23923"/>
    <cellStyle name="Обычный 3 13 5 2 2 2 4" xfId="23924"/>
    <cellStyle name="Обычный 3 13 5 2 2 3" xfId="23925"/>
    <cellStyle name="Обычный 3 13 5 2 2 3 2" xfId="23926"/>
    <cellStyle name="Обычный 3 13 5 2 2 3 2 2" xfId="23927"/>
    <cellStyle name="Обычный 3 13 5 2 2 3 3" xfId="23928"/>
    <cellStyle name="Обычный 3 13 5 2 2 4" xfId="23929"/>
    <cellStyle name="Обычный 3 13 5 2 2 4 2" xfId="23930"/>
    <cellStyle name="Обычный 3 13 5 2 2 5" xfId="23931"/>
    <cellStyle name="Обычный 3 13 5 2 3" xfId="23932"/>
    <cellStyle name="Обычный 3 13 5 2 3 2" xfId="23933"/>
    <cellStyle name="Обычный 3 13 5 2 3 2 2" xfId="23934"/>
    <cellStyle name="Обычный 3 13 5 2 3 2 2 2" xfId="23935"/>
    <cellStyle name="Обычный 3 13 5 2 3 2 2 2 2" xfId="23936"/>
    <cellStyle name="Обычный 3 13 5 2 3 2 2 3" xfId="23937"/>
    <cellStyle name="Обычный 3 13 5 2 3 2 3" xfId="23938"/>
    <cellStyle name="Обычный 3 13 5 2 3 2 3 2" xfId="23939"/>
    <cellStyle name="Обычный 3 13 5 2 3 2 4" xfId="23940"/>
    <cellStyle name="Обычный 3 13 5 2 3 3" xfId="23941"/>
    <cellStyle name="Обычный 3 13 5 2 3 3 2" xfId="23942"/>
    <cellStyle name="Обычный 3 13 5 2 3 3 2 2" xfId="23943"/>
    <cellStyle name="Обычный 3 13 5 2 3 3 3" xfId="23944"/>
    <cellStyle name="Обычный 3 13 5 2 3 4" xfId="23945"/>
    <cellStyle name="Обычный 3 13 5 2 3 4 2" xfId="23946"/>
    <cellStyle name="Обычный 3 13 5 2 3 5" xfId="23947"/>
    <cellStyle name="Обычный 3 13 5 2 4" xfId="23948"/>
    <cellStyle name="Обычный 3 13 5 2 4 2" xfId="23949"/>
    <cellStyle name="Обычный 3 13 5 2 4 2 2" xfId="23950"/>
    <cellStyle name="Обычный 3 13 5 2 4 2 2 2" xfId="23951"/>
    <cellStyle name="Обычный 3 13 5 2 4 2 3" xfId="23952"/>
    <cellStyle name="Обычный 3 13 5 2 4 3" xfId="23953"/>
    <cellStyle name="Обычный 3 13 5 2 4 3 2" xfId="23954"/>
    <cellStyle name="Обычный 3 13 5 2 4 4" xfId="23955"/>
    <cellStyle name="Обычный 3 13 5 2 5" xfId="23956"/>
    <cellStyle name="Обычный 3 13 5 2 5 2" xfId="23957"/>
    <cellStyle name="Обычный 3 13 5 2 5 2 2" xfId="23958"/>
    <cellStyle name="Обычный 3 13 5 2 5 3" xfId="23959"/>
    <cellStyle name="Обычный 3 13 5 2 6" xfId="23960"/>
    <cellStyle name="Обычный 3 13 5 2 6 2" xfId="23961"/>
    <cellStyle name="Обычный 3 13 5 2 7" xfId="23962"/>
    <cellStyle name="Обычный 3 13 5 3" xfId="23963"/>
    <cellStyle name="Обычный 3 13 5 3 2" xfId="23964"/>
    <cellStyle name="Обычный 3 13 5 3 2 2" xfId="23965"/>
    <cellStyle name="Обычный 3 13 5 3 2 2 2" xfId="23966"/>
    <cellStyle name="Обычный 3 13 5 3 2 2 2 2" xfId="23967"/>
    <cellStyle name="Обычный 3 13 5 3 2 2 3" xfId="23968"/>
    <cellStyle name="Обычный 3 13 5 3 2 3" xfId="23969"/>
    <cellStyle name="Обычный 3 13 5 3 2 3 2" xfId="23970"/>
    <cellStyle name="Обычный 3 13 5 3 2 4" xfId="23971"/>
    <cellStyle name="Обычный 3 13 5 3 3" xfId="23972"/>
    <cellStyle name="Обычный 3 13 5 3 3 2" xfId="23973"/>
    <cellStyle name="Обычный 3 13 5 3 3 2 2" xfId="23974"/>
    <cellStyle name="Обычный 3 13 5 3 3 3" xfId="23975"/>
    <cellStyle name="Обычный 3 13 5 3 4" xfId="23976"/>
    <cellStyle name="Обычный 3 13 5 3 4 2" xfId="23977"/>
    <cellStyle name="Обычный 3 13 5 3 5" xfId="23978"/>
    <cellStyle name="Обычный 3 13 5 4" xfId="23979"/>
    <cellStyle name="Обычный 3 13 5 4 2" xfId="23980"/>
    <cellStyle name="Обычный 3 13 5 4 2 2" xfId="23981"/>
    <cellStyle name="Обычный 3 13 5 4 2 2 2" xfId="23982"/>
    <cellStyle name="Обычный 3 13 5 4 2 2 2 2" xfId="23983"/>
    <cellStyle name="Обычный 3 13 5 4 2 2 3" xfId="23984"/>
    <cellStyle name="Обычный 3 13 5 4 2 3" xfId="23985"/>
    <cellStyle name="Обычный 3 13 5 4 2 3 2" xfId="23986"/>
    <cellStyle name="Обычный 3 13 5 4 2 4" xfId="23987"/>
    <cellStyle name="Обычный 3 13 5 4 3" xfId="23988"/>
    <cellStyle name="Обычный 3 13 5 4 3 2" xfId="23989"/>
    <cellStyle name="Обычный 3 13 5 4 3 2 2" xfId="23990"/>
    <cellStyle name="Обычный 3 13 5 4 3 3" xfId="23991"/>
    <cellStyle name="Обычный 3 13 5 4 4" xfId="23992"/>
    <cellStyle name="Обычный 3 13 5 4 4 2" xfId="23993"/>
    <cellStyle name="Обычный 3 13 5 4 5" xfId="23994"/>
    <cellStyle name="Обычный 3 13 5 5" xfId="23995"/>
    <cellStyle name="Обычный 3 13 5 5 2" xfId="23996"/>
    <cellStyle name="Обычный 3 13 5 5 2 2" xfId="23997"/>
    <cellStyle name="Обычный 3 13 5 5 2 2 2" xfId="23998"/>
    <cellStyle name="Обычный 3 13 5 5 2 3" xfId="23999"/>
    <cellStyle name="Обычный 3 13 5 5 3" xfId="24000"/>
    <cellStyle name="Обычный 3 13 5 5 3 2" xfId="24001"/>
    <cellStyle name="Обычный 3 13 5 5 4" xfId="24002"/>
    <cellStyle name="Обычный 3 13 5 6" xfId="24003"/>
    <cellStyle name="Обычный 3 13 5 6 2" xfId="24004"/>
    <cellStyle name="Обычный 3 13 5 6 2 2" xfId="24005"/>
    <cellStyle name="Обычный 3 13 5 6 3" xfId="24006"/>
    <cellStyle name="Обычный 3 13 5 7" xfId="24007"/>
    <cellStyle name="Обычный 3 13 5 7 2" xfId="24008"/>
    <cellStyle name="Обычный 3 13 5 8" xfId="24009"/>
    <cellStyle name="Обычный 3 13 50" xfId="24010"/>
    <cellStyle name="Обычный 3 13 50 2" xfId="24011"/>
    <cellStyle name="Обычный 3 13 50 2 2" xfId="24012"/>
    <cellStyle name="Обычный 3 13 50 2 2 2" xfId="24013"/>
    <cellStyle name="Обычный 3 13 50 2 2 2 2" xfId="24014"/>
    <cellStyle name="Обычный 3 13 50 2 2 3" xfId="24015"/>
    <cellStyle name="Обычный 3 13 50 2 3" xfId="24016"/>
    <cellStyle name="Обычный 3 13 50 2 3 2" xfId="24017"/>
    <cellStyle name="Обычный 3 13 50 2 4" xfId="24018"/>
    <cellStyle name="Обычный 3 13 50 3" xfId="24019"/>
    <cellStyle name="Обычный 3 13 50 3 2" xfId="24020"/>
    <cellStyle name="Обычный 3 13 50 3 2 2" xfId="24021"/>
    <cellStyle name="Обычный 3 13 50 3 3" xfId="24022"/>
    <cellStyle name="Обычный 3 13 50 4" xfId="24023"/>
    <cellStyle name="Обычный 3 13 50 4 2" xfId="24024"/>
    <cellStyle name="Обычный 3 13 50 5" xfId="24025"/>
    <cellStyle name="Обычный 3 13 51" xfId="24026"/>
    <cellStyle name="Обычный 3 13 51 2" xfId="24027"/>
    <cellStyle name="Обычный 3 13 51 2 2" xfId="24028"/>
    <cellStyle name="Обычный 3 13 51 2 2 2" xfId="24029"/>
    <cellStyle name="Обычный 3 13 51 2 3" xfId="24030"/>
    <cellStyle name="Обычный 3 13 51 3" xfId="24031"/>
    <cellStyle name="Обычный 3 13 51 3 2" xfId="24032"/>
    <cellStyle name="Обычный 3 13 51 4" xfId="24033"/>
    <cellStyle name="Обычный 3 13 52" xfId="24034"/>
    <cellStyle name="Обычный 3 13 52 2" xfId="24035"/>
    <cellStyle name="Обычный 3 13 52 2 2" xfId="24036"/>
    <cellStyle name="Обычный 3 13 52 3" xfId="24037"/>
    <cellStyle name="Обычный 3 13 53" xfId="24038"/>
    <cellStyle name="Обычный 3 13 53 2" xfId="24039"/>
    <cellStyle name="Обычный 3 13 54" xfId="24040"/>
    <cellStyle name="Обычный 3 13 6" xfId="24041"/>
    <cellStyle name="Обычный 3 13 6 2" xfId="24042"/>
    <cellStyle name="Обычный 3 13 6 2 2" xfId="24043"/>
    <cellStyle name="Обычный 3 13 6 2 2 2" xfId="24044"/>
    <cellStyle name="Обычный 3 13 6 2 2 2 2" xfId="24045"/>
    <cellStyle name="Обычный 3 13 6 2 2 2 2 2" xfId="24046"/>
    <cellStyle name="Обычный 3 13 6 2 2 2 2 2 2" xfId="24047"/>
    <cellStyle name="Обычный 3 13 6 2 2 2 2 3" xfId="24048"/>
    <cellStyle name="Обычный 3 13 6 2 2 2 3" xfId="24049"/>
    <cellStyle name="Обычный 3 13 6 2 2 2 3 2" xfId="24050"/>
    <cellStyle name="Обычный 3 13 6 2 2 2 4" xfId="24051"/>
    <cellStyle name="Обычный 3 13 6 2 2 3" xfId="24052"/>
    <cellStyle name="Обычный 3 13 6 2 2 3 2" xfId="24053"/>
    <cellStyle name="Обычный 3 13 6 2 2 3 2 2" xfId="24054"/>
    <cellStyle name="Обычный 3 13 6 2 2 3 3" xfId="24055"/>
    <cellStyle name="Обычный 3 13 6 2 2 4" xfId="24056"/>
    <cellStyle name="Обычный 3 13 6 2 2 4 2" xfId="24057"/>
    <cellStyle name="Обычный 3 13 6 2 2 5" xfId="24058"/>
    <cellStyle name="Обычный 3 13 6 2 3" xfId="24059"/>
    <cellStyle name="Обычный 3 13 6 2 3 2" xfId="24060"/>
    <cellStyle name="Обычный 3 13 6 2 3 2 2" xfId="24061"/>
    <cellStyle name="Обычный 3 13 6 2 3 2 2 2" xfId="24062"/>
    <cellStyle name="Обычный 3 13 6 2 3 2 2 2 2" xfId="24063"/>
    <cellStyle name="Обычный 3 13 6 2 3 2 2 3" xfId="24064"/>
    <cellStyle name="Обычный 3 13 6 2 3 2 3" xfId="24065"/>
    <cellStyle name="Обычный 3 13 6 2 3 2 3 2" xfId="24066"/>
    <cellStyle name="Обычный 3 13 6 2 3 2 4" xfId="24067"/>
    <cellStyle name="Обычный 3 13 6 2 3 3" xfId="24068"/>
    <cellStyle name="Обычный 3 13 6 2 3 3 2" xfId="24069"/>
    <cellStyle name="Обычный 3 13 6 2 3 3 2 2" xfId="24070"/>
    <cellStyle name="Обычный 3 13 6 2 3 3 3" xfId="24071"/>
    <cellStyle name="Обычный 3 13 6 2 3 4" xfId="24072"/>
    <cellStyle name="Обычный 3 13 6 2 3 4 2" xfId="24073"/>
    <cellStyle name="Обычный 3 13 6 2 3 5" xfId="24074"/>
    <cellStyle name="Обычный 3 13 6 2 4" xfId="24075"/>
    <cellStyle name="Обычный 3 13 6 2 4 2" xfId="24076"/>
    <cellStyle name="Обычный 3 13 6 2 4 2 2" xfId="24077"/>
    <cellStyle name="Обычный 3 13 6 2 4 2 2 2" xfId="24078"/>
    <cellStyle name="Обычный 3 13 6 2 4 2 3" xfId="24079"/>
    <cellStyle name="Обычный 3 13 6 2 4 3" xfId="24080"/>
    <cellStyle name="Обычный 3 13 6 2 4 3 2" xfId="24081"/>
    <cellStyle name="Обычный 3 13 6 2 4 4" xfId="24082"/>
    <cellStyle name="Обычный 3 13 6 2 5" xfId="24083"/>
    <cellStyle name="Обычный 3 13 6 2 5 2" xfId="24084"/>
    <cellStyle name="Обычный 3 13 6 2 5 2 2" xfId="24085"/>
    <cellStyle name="Обычный 3 13 6 2 5 3" xfId="24086"/>
    <cellStyle name="Обычный 3 13 6 2 6" xfId="24087"/>
    <cellStyle name="Обычный 3 13 6 2 6 2" xfId="24088"/>
    <cellStyle name="Обычный 3 13 6 2 7" xfId="24089"/>
    <cellStyle name="Обычный 3 13 6 3" xfId="24090"/>
    <cellStyle name="Обычный 3 13 6 3 2" xfId="24091"/>
    <cellStyle name="Обычный 3 13 6 3 2 2" xfId="24092"/>
    <cellStyle name="Обычный 3 13 6 3 2 2 2" xfId="24093"/>
    <cellStyle name="Обычный 3 13 6 3 2 2 2 2" xfId="24094"/>
    <cellStyle name="Обычный 3 13 6 3 2 2 3" xfId="24095"/>
    <cellStyle name="Обычный 3 13 6 3 2 3" xfId="24096"/>
    <cellStyle name="Обычный 3 13 6 3 2 3 2" xfId="24097"/>
    <cellStyle name="Обычный 3 13 6 3 2 4" xfId="24098"/>
    <cellStyle name="Обычный 3 13 6 3 3" xfId="24099"/>
    <cellStyle name="Обычный 3 13 6 3 3 2" xfId="24100"/>
    <cellStyle name="Обычный 3 13 6 3 3 2 2" xfId="24101"/>
    <cellStyle name="Обычный 3 13 6 3 3 3" xfId="24102"/>
    <cellStyle name="Обычный 3 13 6 3 4" xfId="24103"/>
    <cellStyle name="Обычный 3 13 6 3 4 2" xfId="24104"/>
    <cellStyle name="Обычный 3 13 6 3 5" xfId="24105"/>
    <cellStyle name="Обычный 3 13 6 4" xfId="24106"/>
    <cellStyle name="Обычный 3 13 6 4 2" xfId="24107"/>
    <cellStyle name="Обычный 3 13 6 4 2 2" xfId="24108"/>
    <cellStyle name="Обычный 3 13 6 4 2 2 2" xfId="24109"/>
    <cellStyle name="Обычный 3 13 6 4 2 2 2 2" xfId="24110"/>
    <cellStyle name="Обычный 3 13 6 4 2 2 3" xfId="24111"/>
    <cellStyle name="Обычный 3 13 6 4 2 3" xfId="24112"/>
    <cellStyle name="Обычный 3 13 6 4 2 3 2" xfId="24113"/>
    <cellStyle name="Обычный 3 13 6 4 2 4" xfId="24114"/>
    <cellStyle name="Обычный 3 13 6 4 3" xfId="24115"/>
    <cellStyle name="Обычный 3 13 6 4 3 2" xfId="24116"/>
    <cellStyle name="Обычный 3 13 6 4 3 2 2" xfId="24117"/>
    <cellStyle name="Обычный 3 13 6 4 3 3" xfId="24118"/>
    <cellStyle name="Обычный 3 13 6 4 4" xfId="24119"/>
    <cellStyle name="Обычный 3 13 6 4 4 2" xfId="24120"/>
    <cellStyle name="Обычный 3 13 6 4 5" xfId="24121"/>
    <cellStyle name="Обычный 3 13 6 5" xfId="24122"/>
    <cellStyle name="Обычный 3 13 6 5 2" xfId="24123"/>
    <cellStyle name="Обычный 3 13 6 5 2 2" xfId="24124"/>
    <cellStyle name="Обычный 3 13 6 5 2 2 2" xfId="24125"/>
    <cellStyle name="Обычный 3 13 6 5 2 3" xfId="24126"/>
    <cellStyle name="Обычный 3 13 6 5 3" xfId="24127"/>
    <cellStyle name="Обычный 3 13 6 5 3 2" xfId="24128"/>
    <cellStyle name="Обычный 3 13 6 5 4" xfId="24129"/>
    <cellStyle name="Обычный 3 13 6 6" xfId="24130"/>
    <cellStyle name="Обычный 3 13 6 6 2" xfId="24131"/>
    <cellStyle name="Обычный 3 13 6 6 2 2" xfId="24132"/>
    <cellStyle name="Обычный 3 13 6 6 3" xfId="24133"/>
    <cellStyle name="Обычный 3 13 6 7" xfId="24134"/>
    <cellStyle name="Обычный 3 13 6 7 2" xfId="24135"/>
    <cellStyle name="Обычный 3 13 6 8" xfId="24136"/>
    <cellStyle name="Обычный 3 13 7" xfId="24137"/>
    <cellStyle name="Обычный 3 13 7 2" xfId="24138"/>
    <cellStyle name="Обычный 3 13 7 2 2" xfId="24139"/>
    <cellStyle name="Обычный 3 13 7 2 2 2" xfId="24140"/>
    <cellStyle name="Обычный 3 13 7 2 2 2 2" xfId="24141"/>
    <cellStyle name="Обычный 3 13 7 2 2 2 2 2" xfId="24142"/>
    <cellStyle name="Обычный 3 13 7 2 2 2 2 2 2" xfId="24143"/>
    <cellStyle name="Обычный 3 13 7 2 2 2 2 3" xfId="24144"/>
    <cellStyle name="Обычный 3 13 7 2 2 2 3" xfId="24145"/>
    <cellStyle name="Обычный 3 13 7 2 2 2 3 2" xfId="24146"/>
    <cellStyle name="Обычный 3 13 7 2 2 2 4" xfId="24147"/>
    <cellStyle name="Обычный 3 13 7 2 2 3" xfId="24148"/>
    <cellStyle name="Обычный 3 13 7 2 2 3 2" xfId="24149"/>
    <cellStyle name="Обычный 3 13 7 2 2 3 2 2" xfId="24150"/>
    <cellStyle name="Обычный 3 13 7 2 2 3 3" xfId="24151"/>
    <cellStyle name="Обычный 3 13 7 2 2 4" xfId="24152"/>
    <cellStyle name="Обычный 3 13 7 2 2 4 2" xfId="24153"/>
    <cellStyle name="Обычный 3 13 7 2 2 5" xfId="24154"/>
    <cellStyle name="Обычный 3 13 7 2 3" xfId="24155"/>
    <cellStyle name="Обычный 3 13 7 2 3 2" xfId="24156"/>
    <cellStyle name="Обычный 3 13 7 2 3 2 2" xfId="24157"/>
    <cellStyle name="Обычный 3 13 7 2 3 2 2 2" xfId="24158"/>
    <cellStyle name="Обычный 3 13 7 2 3 2 2 2 2" xfId="24159"/>
    <cellStyle name="Обычный 3 13 7 2 3 2 2 3" xfId="24160"/>
    <cellStyle name="Обычный 3 13 7 2 3 2 3" xfId="24161"/>
    <cellStyle name="Обычный 3 13 7 2 3 2 3 2" xfId="24162"/>
    <cellStyle name="Обычный 3 13 7 2 3 2 4" xfId="24163"/>
    <cellStyle name="Обычный 3 13 7 2 3 3" xfId="24164"/>
    <cellStyle name="Обычный 3 13 7 2 3 3 2" xfId="24165"/>
    <cellStyle name="Обычный 3 13 7 2 3 3 2 2" xfId="24166"/>
    <cellStyle name="Обычный 3 13 7 2 3 3 3" xfId="24167"/>
    <cellStyle name="Обычный 3 13 7 2 3 4" xfId="24168"/>
    <cellStyle name="Обычный 3 13 7 2 3 4 2" xfId="24169"/>
    <cellStyle name="Обычный 3 13 7 2 3 5" xfId="24170"/>
    <cellStyle name="Обычный 3 13 7 2 4" xfId="24171"/>
    <cellStyle name="Обычный 3 13 7 2 4 2" xfId="24172"/>
    <cellStyle name="Обычный 3 13 7 2 4 2 2" xfId="24173"/>
    <cellStyle name="Обычный 3 13 7 2 4 2 2 2" xfId="24174"/>
    <cellStyle name="Обычный 3 13 7 2 4 2 3" xfId="24175"/>
    <cellStyle name="Обычный 3 13 7 2 4 3" xfId="24176"/>
    <cellStyle name="Обычный 3 13 7 2 4 3 2" xfId="24177"/>
    <cellStyle name="Обычный 3 13 7 2 4 4" xfId="24178"/>
    <cellStyle name="Обычный 3 13 7 2 5" xfId="24179"/>
    <cellStyle name="Обычный 3 13 7 2 5 2" xfId="24180"/>
    <cellStyle name="Обычный 3 13 7 2 5 2 2" xfId="24181"/>
    <cellStyle name="Обычный 3 13 7 2 5 3" xfId="24182"/>
    <cellStyle name="Обычный 3 13 7 2 6" xfId="24183"/>
    <cellStyle name="Обычный 3 13 7 2 6 2" xfId="24184"/>
    <cellStyle name="Обычный 3 13 7 2 7" xfId="24185"/>
    <cellStyle name="Обычный 3 13 7 3" xfId="24186"/>
    <cellStyle name="Обычный 3 13 7 3 2" xfId="24187"/>
    <cellStyle name="Обычный 3 13 7 3 2 2" xfId="24188"/>
    <cellStyle name="Обычный 3 13 7 3 2 2 2" xfId="24189"/>
    <cellStyle name="Обычный 3 13 7 3 2 2 2 2" xfId="24190"/>
    <cellStyle name="Обычный 3 13 7 3 2 2 3" xfId="24191"/>
    <cellStyle name="Обычный 3 13 7 3 2 3" xfId="24192"/>
    <cellStyle name="Обычный 3 13 7 3 2 3 2" xfId="24193"/>
    <cellStyle name="Обычный 3 13 7 3 2 4" xfId="24194"/>
    <cellStyle name="Обычный 3 13 7 3 3" xfId="24195"/>
    <cellStyle name="Обычный 3 13 7 3 3 2" xfId="24196"/>
    <cellStyle name="Обычный 3 13 7 3 3 2 2" xfId="24197"/>
    <cellStyle name="Обычный 3 13 7 3 3 3" xfId="24198"/>
    <cellStyle name="Обычный 3 13 7 3 4" xfId="24199"/>
    <cellStyle name="Обычный 3 13 7 3 4 2" xfId="24200"/>
    <cellStyle name="Обычный 3 13 7 3 5" xfId="24201"/>
    <cellStyle name="Обычный 3 13 7 4" xfId="24202"/>
    <cellStyle name="Обычный 3 13 7 4 2" xfId="24203"/>
    <cellStyle name="Обычный 3 13 7 4 2 2" xfId="24204"/>
    <cellStyle name="Обычный 3 13 7 4 2 2 2" xfId="24205"/>
    <cellStyle name="Обычный 3 13 7 4 2 2 2 2" xfId="24206"/>
    <cellStyle name="Обычный 3 13 7 4 2 2 3" xfId="24207"/>
    <cellStyle name="Обычный 3 13 7 4 2 3" xfId="24208"/>
    <cellStyle name="Обычный 3 13 7 4 2 3 2" xfId="24209"/>
    <cellStyle name="Обычный 3 13 7 4 2 4" xfId="24210"/>
    <cellStyle name="Обычный 3 13 7 4 3" xfId="24211"/>
    <cellStyle name="Обычный 3 13 7 4 3 2" xfId="24212"/>
    <cellStyle name="Обычный 3 13 7 4 3 2 2" xfId="24213"/>
    <cellStyle name="Обычный 3 13 7 4 3 3" xfId="24214"/>
    <cellStyle name="Обычный 3 13 7 4 4" xfId="24215"/>
    <cellStyle name="Обычный 3 13 7 4 4 2" xfId="24216"/>
    <cellStyle name="Обычный 3 13 7 4 5" xfId="24217"/>
    <cellStyle name="Обычный 3 13 7 5" xfId="24218"/>
    <cellStyle name="Обычный 3 13 7 5 2" xfId="24219"/>
    <cellStyle name="Обычный 3 13 7 5 2 2" xfId="24220"/>
    <cellStyle name="Обычный 3 13 7 5 2 2 2" xfId="24221"/>
    <cellStyle name="Обычный 3 13 7 5 2 3" xfId="24222"/>
    <cellStyle name="Обычный 3 13 7 5 3" xfId="24223"/>
    <cellStyle name="Обычный 3 13 7 5 3 2" xfId="24224"/>
    <cellStyle name="Обычный 3 13 7 5 4" xfId="24225"/>
    <cellStyle name="Обычный 3 13 7 6" xfId="24226"/>
    <cellStyle name="Обычный 3 13 7 6 2" xfId="24227"/>
    <cellStyle name="Обычный 3 13 7 6 2 2" xfId="24228"/>
    <cellStyle name="Обычный 3 13 7 6 3" xfId="24229"/>
    <cellStyle name="Обычный 3 13 7 7" xfId="24230"/>
    <cellStyle name="Обычный 3 13 7 7 2" xfId="24231"/>
    <cellStyle name="Обычный 3 13 7 8" xfId="24232"/>
    <cellStyle name="Обычный 3 13 8" xfId="24233"/>
    <cellStyle name="Обычный 3 13 8 2" xfId="24234"/>
    <cellStyle name="Обычный 3 13 8 2 2" xfId="24235"/>
    <cellStyle name="Обычный 3 13 8 2 2 2" xfId="24236"/>
    <cellStyle name="Обычный 3 13 8 2 2 2 2" xfId="24237"/>
    <cellStyle name="Обычный 3 13 8 2 2 2 2 2" xfId="24238"/>
    <cellStyle name="Обычный 3 13 8 2 2 2 2 2 2" xfId="24239"/>
    <cellStyle name="Обычный 3 13 8 2 2 2 2 3" xfId="24240"/>
    <cellStyle name="Обычный 3 13 8 2 2 2 3" xfId="24241"/>
    <cellStyle name="Обычный 3 13 8 2 2 2 3 2" xfId="24242"/>
    <cellStyle name="Обычный 3 13 8 2 2 2 4" xfId="24243"/>
    <cellStyle name="Обычный 3 13 8 2 2 3" xfId="24244"/>
    <cellStyle name="Обычный 3 13 8 2 2 3 2" xfId="24245"/>
    <cellStyle name="Обычный 3 13 8 2 2 3 2 2" xfId="24246"/>
    <cellStyle name="Обычный 3 13 8 2 2 3 3" xfId="24247"/>
    <cellStyle name="Обычный 3 13 8 2 2 4" xfId="24248"/>
    <cellStyle name="Обычный 3 13 8 2 2 4 2" xfId="24249"/>
    <cellStyle name="Обычный 3 13 8 2 2 5" xfId="24250"/>
    <cellStyle name="Обычный 3 13 8 2 3" xfId="24251"/>
    <cellStyle name="Обычный 3 13 8 2 3 2" xfId="24252"/>
    <cellStyle name="Обычный 3 13 8 2 3 2 2" xfId="24253"/>
    <cellStyle name="Обычный 3 13 8 2 3 2 2 2" xfId="24254"/>
    <cellStyle name="Обычный 3 13 8 2 3 2 2 2 2" xfId="24255"/>
    <cellStyle name="Обычный 3 13 8 2 3 2 2 3" xfId="24256"/>
    <cellStyle name="Обычный 3 13 8 2 3 2 3" xfId="24257"/>
    <cellStyle name="Обычный 3 13 8 2 3 2 3 2" xfId="24258"/>
    <cellStyle name="Обычный 3 13 8 2 3 2 4" xfId="24259"/>
    <cellStyle name="Обычный 3 13 8 2 3 3" xfId="24260"/>
    <cellStyle name="Обычный 3 13 8 2 3 3 2" xfId="24261"/>
    <cellStyle name="Обычный 3 13 8 2 3 3 2 2" xfId="24262"/>
    <cellStyle name="Обычный 3 13 8 2 3 3 3" xfId="24263"/>
    <cellStyle name="Обычный 3 13 8 2 3 4" xfId="24264"/>
    <cellStyle name="Обычный 3 13 8 2 3 4 2" xfId="24265"/>
    <cellStyle name="Обычный 3 13 8 2 3 5" xfId="24266"/>
    <cellStyle name="Обычный 3 13 8 2 4" xfId="24267"/>
    <cellStyle name="Обычный 3 13 8 2 4 2" xfId="24268"/>
    <cellStyle name="Обычный 3 13 8 2 4 2 2" xfId="24269"/>
    <cellStyle name="Обычный 3 13 8 2 4 2 2 2" xfId="24270"/>
    <cellStyle name="Обычный 3 13 8 2 4 2 3" xfId="24271"/>
    <cellStyle name="Обычный 3 13 8 2 4 3" xfId="24272"/>
    <cellStyle name="Обычный 3 13 8 2 4 3 2" xfId="24273"/>
    <cellStyle name="Обычный 3 13 8 2 4 4" xfId="24274"/>
    <cellStyle name="Обычный 3 13 8 2 5" xfId="24275"/>
    <cellStyle name="Обычный 3 13 8 2 5 2" xfId="24276"/>
    <cellStyle name="Обычный 3 13 8 2 5 2 2" xfId="24277"/>
    <cellStyle name="Обычный 3 13 8 2 5 3" xfId="24278"/>
    <cellStyle name="Обычный 3 13 8 2 6" xfId="24279"/>
    <cellStyle name="Обычный 3 13 8 2 6 2" xfId="24280"/>
    <cellStyle name="Обычный 3 13 8 2 7" xfId="24281"/>
    <cellStyle name="Обычный 3 13 8 3" xfId="24282"/>
    <cellStyle name="Обычный 3 13 8 3 2" xfId="24283"/>
    <cellStyle name="Обычный 3 13 8 3 2 2" xfId="24284"/>
    <cellStyle name="Обычный 3 13 8 3 2 2 2" xfId="24285"/>
    <cellStyle name="Обычный 3 13 8 3 2 2 2 2" xfId="24286"/>
    <cellStyle name="Обычный 3 13 8 3 2 2 3" xfId="24287"/>
    <cellStyle name="Обычный 3 13 8 3 2 3" xfId="24288"/>
    <cellStyle name="Обычный 3 13 8 3 2 3 2" xfId="24289"/>
    <cellStyle name="Обычный 3 13 8 3 2 4" xfId="24290"/>
    <cellStyle name="Обычный 3 13 8 3 3" xfId="24291"/>
    <cellStyle name="Обычный 3 13 8 3 3 2" xfId="24292"/>
    <cellStyle name="Обычный 3 13 8 3 3 2 2" xfId="24293"/>
    <cellStyle name="Обычный 3 13 8 3 3 3" xfId="24294"/>
    <cellStyle name="Обычный 3 13 8 3 4" xfId="24295"/>
    <cellStyle name="Обычный 3 13 8 3 4 2" xfId="24296"/>
    <cellStyle name="Обычный 3 13 8 3 5" xfId="24297"/>
    <cellStyle name="Обычный 3 13 8 4" xfId="24298"/>
    <cellStyle name="Обычный 3 13 8 4 2" xfId="24299"/>
    <cellStyle name="Обычный 3 13 8 4 2 2" xfId="24300"/>
    <cellStyle name="Обычный 3 13 8 4 2 2 2" xfId="24301"/>
    <cellStyle name="Обычный 3 13 8 4 2 2 2 2" xfId="24302"/>
    <cellStyle name="Обычный 3 13 8 4 2 2 3" xfId="24303"/>
    <cellStyle name="Обычный 3 13 8 4 2 3" xfId="24304"/>
    <cellStyle name="Обычный 3 13 8 4 2 3 2" xfId="24305"/>
    <cellStyle name="Обычный 3 13 8 4 2 4" xfId="24306"/>
    <cellStyle name="Обычный 3 13 8 4 3" xfId="24307"/>
    <cellStyle name="Обычный 3 13 8 4 3 2" xfId="24308"/>
    <cellStyle name="Обычный 3 13 8 4 3 2 2" xfId="24309"/>
    <cellStyle name="Обычный 3 13 8 4 3 3" xfId="24310"/>
    <cellStyle name="Обычный 3 13 8 4 4" xfId="24311"/>
    <cellStyle name="Обычный 3 13 8 4 4 2" xfId="24312"/>
    <cellStyle name="Обычный 3 13 8 4 5" xfId="24313"/>
    <cellStyle name="Обычный 3 13 8 5" xfId="24314"/>
    <cellStyle name="Обычный 3 13 8 5 2" xfId="24315"/>
    <cellStyle name="Обычный 3 13 8 5 2 2" xfId="24316"/>
    <cellStyle name="Обычный 3 13 8 5 2 2 2" xfId="24317"/>
    <cellStyle name="Обычный 3 13 8 5 2 3" xfId="24318"/>
    <cellStyle name="Обычный 3 13 8 5 3" xfId="24319"/>
    <cellStyle name="Обычный 3 13 8 5 3 2" xfId="24320"/>
    <cellStyle name="Обычный 3 13 8 5 4" xfId="24321"/>
    <cellStyle name="Обычный 3 13 8 6" xfId="24322"/>
    <cellStyle name="Обычный 3 13 8 6 2" xfId="24323"/>
    <cellStyle name="Обычный 3 13 8 6 2 2" xfId="24324"/>
    <cellStyle name="Обычный 3 13 8 6 3" xfId="24325"/>
    <cellStyle name="Обычный 3 13 8 7" xfId="24326"/>
    <cellStyle name="Обычный 3 13 8 7 2" xfId="24327"/>
    <cellStyle name="Обычный 3 13 8 8" xfId="24328"/>
    <cellStyle name="Обычный 3 13 9" xfId="24329"/>
    <cellStyle name="Обычный 3 13 9 2" xfId="24330"/>
    <cellStyle name="Обычный 3 13 9 2 2" xfId="24331"/>
    <cellStyle name="Обычный 3 13 9 2 2 2" xfId="24332"/>
    <cellStyle name="Обычный 3 13 9 2 2 2 2" xfId="24333"/>
    <cellStyle name="Обычный 3 13 9 2 2 2 2 2" xfId="24334"/>
    <cellStyle name="Обычный 3 13 9 2 2 2 2 2 2" xfId="24335"/>
    <cellStyle name="Обычный 3 13 9 2 2 2 2 3" xfId="24336"/>
    <cellStyle name="Обычный 3 13 9 2 2 2 3" xfId="24337"/>
    <cellStyle name="Обычный 3 13 9 2 2 2 3 2" xfId="24338"/>
    <cellStyle name="Обычный 3 13 9 2 2 2 4" xfId="24339"/>
    <cellStyle name="Обычный 3 13 9 2 2 3" xfId="24340"/>
    <cellStyle name="Обычный 3 13 9 2 2 3 2" xfId="24341"/>
    <cellStyle name="Обычный 3 13 9 2 2 3 2 2" xfId="24342"/>
    <cellStyle name="Обычный 3 13 9 2 2 3 3" xfId="24343"/>
    <cellStyle name="Обычный 3 13 9 2 2 4" xfId="24344"/>
    <cellStyle name="Обычный 3 13 9 2 2 4 2" xfId="24345"/>
    <cellStyle name="Обычный 3 13 9 2 2 5" xfId="24346"/>
    <cellStyle name="Обычный 3 13 9 2 3" xfId="24347"/>
    <cellStyle name="Обычный 3 13 9 2 3 2" xfId="24348"/>
    <cellStyle name="Обычный 3 13 9 2 3 2 2" xfId="24349"/>
    <cellStyle name="Обычный 3 13 9 2 3 2 2 2" xfId="24350"/>
    <cellStyle name="Обычный 3 13 9 2 3 2 2 2 2" xfId="24351"/>
    <cellStyle name="Обычный 3 13 9 2 3 2 2 3" xfId="24352"/>
    <cellStyle name="Обычный 3 13 9 2 3 2 3" xfId="24353"/>
    <cellStyle name="Обычный 3 13 9 2 3 2 3 2" xfId="24354"/>
    <cellStyle name="Обычный 3 13 9 2 3 2 4" xfId="24355"/>
    <cellStyle name="Обычный 3 13 9 2 3 3" xfId="24356"/>
    <cellStyle name="Обычный 3 13 9 2 3 3 2" xfId="24357"/>
    <cellStyle name="Обычный 3 13 9 2 3 3 2 2" xfId="24358"/>
    <cellStyle name="Обычный 3 13 9 2 3 3 3" xfId="24359"/>
    <cellStyle name="Обычный 3 13 9 2 3 4" xfId="24360"/>
    <cellStyle name="Обычный 3 13 9 2 3 4 2" xfId="24361"/>
    <cellStyle name="Обычный 3 13 9 2 3 5" xfId="24362"/>
    <cellStyle name="Обычный 3 13 9 2 4" xfId="24363"/>
    <cellStyle name="Обычный 3 13 9 2 4 2" xfId="24364"/>
    <cellStyle name="Обычный 3 13 9 2 4 2 2" xfId="24365"/>
    <cellStyle name="Обычный 3 13 9 2 4 2 2 2" xfId="24366"/>
    <cellStyle name="Обычный 3 13 9 2 4 2 3" xfId="24367"/>
    <cellStyle name="Обычный 3 13 9 2 4 3" xfId="24368"/>
    <cellStyle name="Обычный 3 13 9 2 4 3 2" xfId="24369"/>
    <cellStyle name="Обычный 3 13 9 2 4 4" xfId="24370"/>
    <cellStyle name="Обычный 3 13 9 2 5" xfId="24371"/>
    <cellStyle name="Обычный 3 13 9 2 5 2" xfId="24372"/>
    <cellStyle name="Обычный 3 13 9 2 5 2 2" xfId="24373"/>
    <cellStyle name="Обычный 3 13 9 2 5 3" xfId="24374"/>
    <cellStyle name="Обычный 3 13 9 2 6" xfId="24375"/>
    <cellStyle name="Обычный 3 13 9 2 6 2" xfId="24376"/>
    <cellStyle name="Обычный 3 13 9 2 7" xfId="24377"/>
    <cellStyle name="Обычный 3 13 9 3" xfId="24378"/>
    <cellStyle name="Обычный 3 13 9 3 2" xfId="24379"/>
    <cellStyle name="Обычный 3 13 9 3 2 2" xfId="24380"/>
    <cellStyle name="Обычный 3 13 9 3 2 2 2" xfId="24381"/>
    <cellStyle name="Обычный 3 13 9 3 2 2 2 2" xfId="24382"/>
    <cellStyle name="Обычный 3 13 9 3 2 2 3" xfId="24383"/>
    <cellStyle name="Обычный 3 13 9 3 2 3" xfId="24384"/>
    <cellStyle name="Обычный 3 13 9 3 2 3 2" xfId="24385"/>
    <cellStyle name="Обычный 3 13 9 3 2 4" xfId="24386"/>
    <cellStyle name="Обычный 3 13 9 3 3" xfId="24387"/>
    <cellStyle name="Обычный 3 13 9 3 3 2" xfId="24388"/>
    <cellStyle name="Обычный 3 13 9 3 3 2 2" xfId="24389"/>
    <cellStyle name="Обычный 3 13 9 3 3 3" xfId="24390"/>
    <cellStyle name="Обычный 3 13 9 3 4" xfId="24391"/>
    <cellStyle name="Обычный 3 13 9 3 4 2" xfId="24392"/>
    <cellStyle name="Обычный 3 13 9 3 5" xfId="24393"/>
    <cellStyle name="Обычный 3 13 9 4" xfId="24394"/>
    <cellStyle name="Обычный 3 13 9 4 2" xfId="24395"/>
    <cellStyle name="Обычный 3 13 9 4 2 2" xfId="24396"/>
    <cellStyle name="Обычный 3 13 9 4 2 2 2" xfId="24397"/>
    <cellStyle name="Обычный 3 13 9 4 2 2 2 2" xfId="24398"/>
    <cellStyle name="Обычный 3 13 9 4 2 2 3" xfId="24399"/>
    <cellStyle name="Обычный 3 13 9 4 2 3" xfId="24400"/>
    <cellStyle name="Обычный 3 13 9 4 2 3 2" xfId="24401"/>
    <cellStyle name="Обычный 3 13 9 4 2 4" xfId="24402"/>
    <cellStyle name="Обычный 3 13 9 4 3" xfId="24403"/>
    <cellStyle name="Обычный 3 13 9 4 3 2" xfId="24404"/>
    <cellStyle name="Обычный 3 13 9 4 3 2 2" xfId="24405"/>
    <cellStyle name="Обычный 3 13 9 4 3 3" xfId="24406"/>
    <cellStyle name="Обычный 3 13 9 4 4" xfId="24407"/>
    <cellStyle name="Обычный 3 13 9 4 4 2" xfId="24408"/>
    <cellStyle name="Обычный 3 13 9 4 5" xfId="24409"/>
    <cellStyle name="Обычный 3 13 9 5" xfId="24410"/>
    <cellStyle name="Обычный 3 13 9 5 2" xfId="24411"/>
    <cellStyle name="Обычный 3 13 9 5 2 2" xfId="24412"/>
    <cellStyle name="Обычный 3 13 9 5 2 2 2" xfId="24413"/>
    <cellStyle name="Обычный 3 13 9 5 2 3" xfId="24414"/>
    <cellStyle name="Обычный 3 13 9 5 3" xfId="24415"/>
    <cellStyle name="Обычный 3 13 9 5 3 2" xfId="24416"/>
    <cellStyle name="Обычный 3 13 9 5 4" xfId="24417"/>
    <cellStyle name="Обычный 3 13 9 6" xfId="24418"/>
    <cellStyle name="Обычный 3 13 9 6 2" xfId="24419"/>
    <cellStyle name="Обычный 3 13 9 6 2 2" xfId="24420"/>
    <cellStyle name="Обычный 3 13 9 6 3" xfId="24421"/>
    <cellStyle name="Обычный 3 13 9 7" xfId="24422"/>
    <cellStyle name="Обычный 3 13 9 7 2" xfId="24423"/>
    <cellStyle name="Обычный 3 13 9 8" xfId="24424"/>
    <cellStyle name="Обычный 3 14" xfId="24425"/>
    <cellStyle name="Обычный 3 14 10" xfId="24426"/>
    <cellStyle name="Обычный 3 14 10 2" xfId="24427"/>
    <cellStyle name="Обычный 3 14 10 2 2" xfId="24428"/>
    <cellStyle name="Обычный 3 14 10 2 2 2" xfId="24429"/>
    <cellStyle name="Обычный 3 14 10 2 2 2 2" xfId="24430"/>
    <cellStyle name="Обычный 3 14 10 2 2 2 2 2" xfId="24431"/>
    <cellStyle name="Обычный 3 14 10 2 2 2 2 2 2" xfId="24432"/>
    <cellStyle name="Обычный 3 14 10 2 2 2 2 3" xfId="24433"/>
    <cellStyle name="Обычный 3 14 10 2 2 2 3" xfId="24434"/>
    <cellStyle name="Обычный 3 14 10 2 2 2 3 2" xfId="24435"/>
    <cellStyle name="Обычный 3 14 10 2 2 2 4" xfId="24436"/>
    <cellStyle name="Обычный 3 14 10 2 2 3" xfId="24437"/>
    <cellStyle name="Обычный 3 14 10 2 2 3 2" xfId="24438"/>
    <cellStyle name="Обычный 3 14 10 2 2 3 2 2" xfId="24439"/>
    <cellStyle name="Обычный 3 14 10 2 2 3 3" xfId="24440"/>
    <cellStyle name="Обычный 3 14 10 2 2 4" xfId="24441"/>
    <cellStyle name="Обычный 3 14 10 2 2 4 2" xfId="24442"/>
    <cellStyle name="Обычный 3 14 10 2 2 5" xfId="24443"/>
    <cellStyle name="Обычный 3 14 10 2 3" xfId="24444"/>
    <cellStyle name="Обычный 3 14 10 2 3 2" xfId="24445"/>
    <cellStyle name="Обычный 3 14 10 2 3 2 2" xfId="24446"/>
    <cellStyle name="Обычный 3 14 10 2 3 2 2 2" xfId="24447"/>
    <cellStyle name="Обычный 3 14 10 2 3 2 2 2 2" xfId="24448"/>
    <cellStyle name="Обычный 3 14 10 2 3 2 2 3" xfId="24449"/>
    <cellStyle name="Обычный 3 14 10 2 3 2 3" xfId="24450"/>
    <cellStyle name="Обычный 3 14 10 2 3 2 3 2" xfId="24451"/>
    <cellStyle name="Обычный 3 14 10 2 3 2 4" xfId="24452"/>
    <cellStyle name="Обычный 3 14 10 2 3 3" xfId="24453"/>
    <cellStyle name="Обычный 3 14 10 2 3 3 2" xfId="24454"/>
    <cellStyle name="Обычный 3 14 10 2 3 3 2 2" xfId="24455"/>
    <cellStyle name="Обычный 3 14 10 2 3 3 3" xfId="24456"/>
    <cellStyle name="Обычный 3 14 10 2 3 4" xfId="24457"/>
    <cellStyle name="Обычный 3 14 10 2 3 4 2" xfId="24458"/>
    <cellStyle name="Обычный 3 14 10 2 3 5" xfId="24459"/>
    <cellStyle name="Обычный 3 14 10 2 4" xfId="24460"/>
    <cellStyle name="Обычный 3 14 10 2 4 2" xfId="24461"/>
    <cellStyle name="Обычный 3 14 10 2 4 2 2" xfId="24462"/>
    <cellStyle name="Обычный 3 14 10 2 4 2 2 2" xfId="24463"/>
    <cellStyle name="Обычный 3 14 10 2 4 2 3" xfId="24464"/>
    <cellStyle name="Обычный 3 14 10 2 4 3" xfId="24465"/>
    <cellStyle name="Обычный 3 14 10 2 4 3 2" xfId="24466"/>
    <cellStyle name="Обычный 3 14 10 2 4 4" xfId="24467"/>
    <cellStyle name="Обычный 3 14 10 2 5" xfId="24468"/>
    <cellStyle name="Обычный 3 14 10 2 5 2" xfId="24469"/>
    <cellStyle name="Обычный 3 14 10 2 5 2 2" xfId="24470"/>
    <cellStyle name="Обычный 3 14 10 2 5 3" xfId="24471"/>
    <cellStyle name="Обычный 3 14 10 2 6" xfId="24472"/>
    <cellStyle name="Обычный 3 14 10 2 6 2" xfId="24473"/>
    <cellStyle name="Обычный 3 14 10 2 7" xfId="24474"/>
    <cellStyle name="Обычный 3 14 10 3" xfId="24475"/>
    <cellStyle name="Обычный 3 14 10 3 2" xfId="24476"/>
    <cellStyle name="Обычный 3 14 10 3 2 2" xfId="24477"/>
    <cellStyle name="Обычный 3 14 10 3 2 2 2" xfId="24478"/>
    <cellStyle name="Обычный 3 14 10 3 2 2 2 2" xfId="24479"/>
    <cellStyle name="Обычный 3 14 10 3 2 2 3" xfId="24480"/>
    <cellStyle name="Обычный 3 14 10 3 2 3" xfId="24481"/>
    <cellStyle name="Обычный 3 14 10 3 2 3 2" xfId="24482"/>
    <cellStyle name="Обычный 3 14 10 3 2 4" xfId="24483"/>
    <cellStyle name="Обычный 3 14 10 3 3" xfId="24484"/>
    <cellStyle name="Обычный 3 14 10 3 3 2" xfId="24485"/>
    <cellStyle name="Обычный 3 14 10 3 3 2 2" xfId="24486"/>
    <cellStyle name="Обычный 3 14 10 3 3 3" xfId="24487"/>
    <cellStyle name="Обычный 3 14 10 3 4" xfId="24488"/>
    <cellStyle name="Обычный 3 14 10 3 4 2" xfId="24489"/>
    <cellStyle name="Обычный 3 14 10 3 5" xfId="24490"/>
    <cellStyle name="Обычный 3 14 10 4" xfId="24491"/>
    <cellStyle name="Обычный 3 14 10 4 2" xfId="24492"/>
    <cellStyle name="Обычный 3 14 10 4 2 2" xfId="24493"/>
    <cellStyle name="Обычный 3 14 10 4 2 2 2" xfId="24494"/>
    <cellStyle name="Обычный 3 14 10 4 2 2 2 2" xfId="24495"/>
    <cellStyle name="Обычный 3 14 10 4 2 2 3" xfId="24496"/>
    <cellStyle name="Обычный 3 14 10 4 2 3" xfId="24497"/>
    <cellStyle name="Обычный 3 14 10 4 2 3 2" xfId="24498"/>
    <cellStyle name="Обычный 3 14 10 4 2 4" xfId="24499"/>
    <cellStyle name="Обычный 3 14 10 4 3" xfId="24500"/>
    <cellStyle name="Обычный 3 14 10 4 3 2" xfId="24501"/>
    <cellStyle name="Обычный 3 14 10 4 3 2 2" xfId="24502"/>
    <cellStyle name="Обычный 3 14 10 4 3 3" xfId="24503"/>
    <cellStyle name="Обычный 3 14 10 4 4" xfId="24504"/>
    <cellStyle name="Обычный 3 14 10 4 4 2" xfId="24505"/>
    <cellStyle name="Обычный 3 14 10 4 5" xfId="24506"/>
    <cellStyle name="Обычный 3 14 10 5" xfId="24507"/>
    <cellStyle name="Обычный 3 14 10 5 2" xfId="24508"/>
    <cellStyle name="Обычный 3 14 10 5 2 2" xfId="24509"/>
    <cellStyle name="Обычный 3 14 10 5 2 2 2" xfId="24510"/>
    <cellStyle name="Обычный 3 14 10 5 2 3" xfId="24511"/>
    <cellStyle name="Обычный 3 14 10 5 3" xfId="24512"/>
    <cellStyle name="Обычный 3 14 10 5 3 2" xfId="24513"/>
    <cellStyle name="Обычный 3 14 10 5 4" xfId="24514"/>
    <cellStyle name="Обычный 3 14 10 6" xfId="24515"/>
    <cellStyle name="Обычный 3 14 10 6 2" xfId="24516"/>
    <cellStyle name="Обычный 3 14 10 6 2 2" xfId="24517"/>
    <cellStyle name="Обычный 3 14 10 6 3" xfId="24518"/>
    <cellStyle name="Обычный 3 14 10 7" xfId="24519"/>
    <cellStyle name="Обычный 3 14 10 7 2" xfId="24520"/>
    <cellStyle name="Обычный 3 14 10 8" xfId="24521"/>
    <cellStyle name="Обычный 3 14 11" xfId="24522"/>
    <cellStyle name="Обычный 3 14 11 2" xfId="24523"/>
    <cellStyle name="Обычный 3 14 11 2 2" xfId="24524"/>
    <cellStyle name="Обычный 3 14 11 2 2 2" xfId="24525"/>
    <cellStyle name="Обычный 3 14 11 2 2 2 2" xfId="24526"/>
    <cellStyle name="Обычный 3 14 11 2 2 2 2 2" xfId="24527"/>
    <cellStyle name="Обычный 3 14 11 2 2 2 2 2 2" xfId="24528"/>
    <cellStyle name="Обычный 3 14 11 2 2 2 2 3" xfId="24529"/>
    <cellStyle name="Обычный 3 14 11 2 2 2 3" xfId="24530"/>
    <cellStyle name="Обычный 3 14 11 2 2 2 3 2" xfId="24531"/>
    <cellStyle name="Обычный 3 14 11 2 2 2 4" xfId="24532"/>
    <cellStyle name="Обычный 3 14 11 2 2 3" xfId="24533"/>
    <cellStyle name="Обычный 3 14 11 2 2 3 2" xfId="24534"/>
    <cellStyle name="Обычный 3 14 11 2 2 3 2 2" xfId="24535"/>
    <cellStyle name="Обычный 3 14 11 2 2 3 3" xfId="24536"/>
    <cellStyle name="Обычный 3 14 11 2 2 4" xfId="24537"/>
    <cellStyle name="Обычный 3 14 11 2 2 4 2" xfId="24538"/>
    <cellStyle name="Обычный 3 14 11 2 2 5" xfId="24539"/>
    <cellStyle name="Обычный 3 14 11 2 3" xfId="24540"/>
    <cellStyle name="Обычный 3 14 11 2 3 2" xfId="24541"/>
    <cellStyle name="Обычный 3 14 11 2 3 2 2" xfId="24542"/>
    <cellStyle name="Обычный 3 14 11 2 3 2 2 2" xfId="24543"/>
    <cellStyle name="Обычный 3 14 11 2 3 2 2 2 2" xfId="24544"/>
    <cellStyle name="Обычный 3 14 11 2 3 2 2 3" xfId="24545"/>
    <cellStyle name="Обычный 3 14 11 2 3 2 3" xfId="24546"/>
    <cellStyle name="Обычный 3 14 11 2 3 2 3 2" xfId="24547"/>
    <cellStyle name="Обычный 3 14 11 2 3 2 4" xfId="24548"/>
    <cellStyle name="Обычный 3 14 11 2 3 3" xfId="24549"/>
    <cellStyle name="Обычный 3 14 11 2 3 3 2" xfId="24550"/>
    <cellStyle name="Обычный 3 14 11 2 3 3 2 2" xfId="24551"/>
    <cellStyle name="Обычный 3 14 11 2 3 3 3" xfId="24552"/>
    <cellStyle name="Обычный 3 14 11 2 3 4" xfId="24553"/>
    <cellStyle name="Обычный 3 14 11 2 3 4 2" xfId="24554"/>
    <cellStyle name="Обычный 3 14 11 2 3 5" xfId="24555"/>
    <cellStyle name="Обычный 3 14 11 2 4" xfId="24556"/>
    <cellStyle name="Обычный 3 14 11 2 4 2" xfId="24557"/>
    <cellStyle name="Обычный 3 14 11 2 4 2 2" xfId="24558"/>
    <cellStyle name="Обычный 3 14 11 2 4 2 2 2" xfId="24559"/>
    <cellStyle name="Обычный 3 14 11 2 4 2 3" xfId="24560"/>
    <cellStyle name="Обычный 3 14 11 2 4 3" xfId="24561"/>
    <cellStyle name="Обычный 3 14 11 2 4 3 2" xfId="24562"/>
    <cellStyle name="Обычный 3 14 11 2 4 4" xfId="24563"/>
    <cellStyle name="Обычный 3 14 11 2 5" xfId="24564"/>
    <cellStyle name="Обычный 3 14 11 2 5 2" xfId="24565"/>
    <cellStyle name="Обычный 3 14 11 2 5 2 2" xfId="24566"/>
    <cellStyle name="Обычный 3 14 11 2 5 3" xfId="24567"/>
    <cellStyle name="Обычный 3 14 11 2 6" xfId="24568"/>
    <cellStyle name="Обычный 3 14 11 2 6 2" xfId="24569"/>
    <cellStyle name="Обычный 3 14 11 2 7" xfId="24570"/>
    <cellStyle name="Обычный 3 14 11 3" xfId="24571"/>
    <cellStyle name="Обычный 3 14 11 3 2" xfId="24572"/>
    <cellStyle name="Обычный 3 14 11 3 2 2" xfId="24573"/>
    <cellStyle name="Обычный 3 14 11 3 2 2 2" xfId="24574"/>
    <cellStyle name="Обычный 3 14 11 3 2 2 2 2" xfId="24575"/>
    <cellStyle name="Обычный 3 14 11 3 2 2 3" xfId="24576"/>
    <cellStyle name="Обычный 3 14 11 3 2 3" xfId="24577"/>
    <cellStyle name="Обычный 3 14 11 3 2 3 2" xfId="24578"/>
    <cellStyle name="Обычный 3 14 11 3 2 4" xfId="24579"/>
    <cellStyle name="Обычный 3 14 11 3 3" xfId="24580"/>
    <cellStyle name="Обычный 3 14 11 3 3 2" xfId="24581"/>
    <cellStyle name="Обычный 3 14 11 3 3 2 2" xfId="24582"/>
    <cellStyle name="Обычный 3 14 11 3 3 3" xfId="24583"/>
    <cellStyle name="Обычный 3 14 11 3 4" xfId="24584"/>
    <cellStyle name="Обычный 3 14 11 3 4 2" xfId="24585"/>
    <cellStyle name="Обычный 3 14 11 3 5" xfId="24586"/>
    <cellStyle name="Обычный 3 14 11 4" xfId="24587"/>
    <cellStyle name="Обычный 3 14 11 4 2" xfId="24588"/>
    <cellStyle name="Обычный 3 14 11 4 2 2" xfId="24589"/>
    <cellStyle name="Обычный 3 14 11 4 2 2 2" xfId="24590"/>
    <cellStyle name="Обычный 3 14 11 4 2 2 2 2" xfId="24591"/>
    <cellStyle name="Обычный 3 14 11 4 2 2 3" xfId="24592"/>
    <cellStyle name="Обычный 3 14 11 4 2 3" xfId="24593"/>
    <cellStyle name="Обычный 3 14 11 4 2 3 2" xfId="24594"/>
    <cellStyle name="Обычный 3 14 11 4 2 4" xfId="24595"/>
    <cellStyle name="Обычный 3 14 11 4 3" xfId="24596"/>
    <cellStyle name="Обычный 3 14 11 4 3 2" xfId="24597"/>
    <cellStyle name="Обычный 3 14 11 4 3 2 2" xfId="24598"/>
    <cellStyle name="Обычный 3 14 11 4 3 3" xfId="24599"/>
    <cellStyle name="Обычный 3 14 11 4 4" xfId="24600"/>
    <cellStyle name="Обычный 3 14 11 4 4 2" xfId="24601"/>
    <cellStyle name="Обычный 3 14 11 4 5" xfId="24602"/>
    <cellStyle name="Обычный 3 14 11 5" xfId="24603"/>
    <cellStyle name="Обычный 3 14 11 5 2" xfId="24604"/>
    <cellStyle name="Обычный 3 14 11 5 2 2" xfId="24605"/>
    <cellStyle name="Обычный 3 14 11 5 2 2 2" xfId="24606"/>
    <cellStyle name="Обычный 3 14 11 5 2 3" xfId="24607"/>
    <cellStyle name="Обычный 3 14 11 5 3" xfId="24608"/>
    <cellStyle name="Обычный 3 14 11 5 3 2" xfId="24609"/>
    <cellStyle name="Обычный 3 14 11 5 4" xfId="24610"/>
    <cellStyle name="Обычный 3 14 11 6" xfId="24611"/>
    <cellStyle name="Обычный 3 14 11 6 2" xfId="24612"/>
    <cellStyle name="Обычный 3 14 11 6 2 2" xfId="24613"/>
    <cellStyle name="Обычный 3 14 11 6 3" xfId="24614"/>
    <cellStyle name="Обычный 3 14 11 7" xfId="24615"/>
    <cellStyle name="Обычный 3 14 11 7 2" xfId="24616"/>
    <cellStyle name="Обычный 3 14 11 8" xfId="24617"/>
    <cellStyle name="Обычный 3 14 12" xfId="24618"/>
    <cellStyle name="Обычный 3 14 12 2" xfId="24619"/>
    <cellStyle name="Обычный 3 14 12 2 2" xfId="24620"/>
    <cellStyle name="Обычный 3 14 12 2 2 2" xfId="24621"/>
    <cellStyle name="Обычный 3 14 12 2 2 2 2" xfId="24622"/>
    <cellStyle name="Обычный 3 14 12 2 2 2 2 2" xfId="24623"/>
    <cellStyle name="Обычный 3 14 12 2 2 2 2 2 2" xfId="24624"/>
    <cellStyle name="Обычный 3 14 12 2 2 2 2 3" xfId="24625"/>
    <cellStyle name="Обычный 3 14 12 2 2 2 3" xfId="24626"/>
    <cellStyle name="Обычный 3 14 12 2 2 2 3 2" xfId="24627"/>
    <cellStyle name="Обычный 3 14 12 2 2 2 4" xfId="24628"/>
    <cellStyle name="Обычный 3 14 12 2 2 3" xfId="24629"/>
    <cellStyle name="Обычный 3 14 12 2 2 3 2" xfId="24630"/>
    <cellStyle name="Обычный 3 14 12 2 2 3 2 2" xfId="24631"/>
    <cellStyle name="Обычный 3 14 12 2 2 3 3" xfId="24632"/>
    <cellStyle name="Обычный 3 14 12 2 2 4" xfId="24633"/>
    <cellStyle name="Обычный 3 14 12 2 2 4 2" xfId="24634"/>
    <cellStyle name="Обычный 3 14 12 2 2 5" xfId="24635"/>
    <cellStyle name="Обычный 3 14 12 2 3" xfId="24636"/>
    <cellStyle name="Обычный 3 14 12 2 3 2" xfId="24637"/>
    <cellStyle name="Обычный 3 14 12 2 3 2 2" xfId="24638"/>
    <cellStyle name="Обычный 3 14 12 2 3 2 2 2" xfId="24639"/>
    <cellStyle name="Обычный 3 14 12 2 3 2 2 2 2" xfId="24640"/>
    <cellStyle name="Обычный 3 14 12 2 3 2 2 3" xfId="24641"/>
    <cellStyle name="Обычный 3 14 12 2 3 2 3" xfId="24642"/>
    <cellStyle name="Обычный 3 14 12 2 3 2 3 2" xfId="24643"/>
    <cellStyle name="Обычный 3 14 12 2 3 2 4" xfId="24644"/>
    <cellStyle name="Обычный 3 14 12 2 3 3" xfId="24645"/>
    <cellStyle name="Обычный 3 14 12 2 3 3 2" xfId="24646"/>
    <cellStyle name="Обычный 3 14 12 2 3 3 2 2" xfId="24647"/>
    <cellStyle name="Обычный 3 14 12 2 3 3 3" xfId="24648"/>
    <cellStyle name="Обычный 3 14 12 2 3 4" xfId="24649"/>
    <cellStyle name="Обычный 3 14 12 2 3 4 2" xfId="24650"/>
    <cellStyle name="Обычный 3 14 12 2 3 5" xfId="24651"/>
    <cellStyle name="Обычный 3 14 12 2 4" xfId="24652"/>
    <cellStyle name="Обычный 3 14 12 2 4 2" xfId="24653"/>
    <cellStyle name="Обычный 3 14 12 2 4 2 2" xfId="24654"/>
    <cellStyle name="Обычный 3 14 12 2 4 2 2 2" xfId="24655"/>
    <cellStyle name="Обычный 3 14 12 2 4 2 3" xfId="24656"/>
    <cellStyle name="Обычный 3 14 12 2 4 3" xfId="24657"/>
    <cellStyle name="Обычный 3 14 12 2 4 3 2" xfId="24658"/>
    <cellStyle name="Обычный 3 14 12 2 4 4" xfId="24659"/>
    <cellStyle name="Обычный 3 14 12 2 5" xfId="24660"/>
    <cellStyle name="Обычный 3 14 12 2 5 2" xfId="24661"/>
    <cellStyle name="Обычный 3 14 12 2 5 2 2" xfId="24662"/>
    <cellStyle name="Обычный 3 14 12 2 5 3" xfId="24663"/>
    <cellStyle name="Обычный 3 14 12 2 6" xfId="24664"/>
    <cellStyle name="Обычный 3 14 12 2 6 2" xfId="24665"/>
    <cellStyle name="Обычный 3 14 12 2 7" xfId="24666"/>
    <cellStyle name="Обычный 3 14 12 3" xfId="24667"/>
    <cellStyle name="Обычный 3 14 12 3 2" xfId="24668"/>
    <cellStyle name="Обычный 3 14 12 3 2 2" xfId="24669"/>
    <cellStyle name="Обычный 3 14 12 3 2 2 2" xfId="24670"/>
    <cellStyle name="Обычный 3 14 12 3 2 2 2 2" xfId="24671"/>
    <cellStyle name="Обычный 3 14 12 3 2 2 3" xfId="24672"/>
    <cellStyle name="Обычный 3 14 12 3 2 3" xfId="24673"/>
    <cellStyle name="Обычный 3 14 12 3 2 3 2" xfId="24674"/>
    <cellStyle name="Обычный 3 14 12 3 2 4" xfId="24675"/>
    <cellStyle name="Обычный 3 14 12 3 3" xfId="24676"/>
    <cellStyle name="Обычный 3 14 12 3 3 2" xfId="24677"/>
    <cellStyle name="Обычный 3 14 12 3 3 2 2" xfId="24678"/>
    <cellStyle name="Обычный 3 14 12 3 3 3" xfId="24679"/>
    <cellStyle name="Обычный 3 14 12 3 4" xfId="24680"/>
    <cellStyle name="Обычный 3 14 12 3 4 2" xfId="24681"/>
    <cellStyle name="Обычный 3 14 12 3 5" xfId="24682"/>
    <cellStyle name="Обычный 3 14 12 4" xfId="24683"/>
    <cellStyle name="Обычный 3 14 12 4 2" xfId="24684"/>
    <cellStyle name="Обычный 3 14 12 4 2 2" xfId="24685"/>
    <cellStyle name="Обычный 3 14 12 4 2 2 2" xfId="24686"/>
    <cellStyle name="Обычный 3 14 12 4 2 2 2 2" xfId="24687"/>
    <cellStyle name="Обычный 3 14 12 4 2 2 3" xfId="24688"/>
    <cellStyle name="Обычный 3 14 12 4 2 3" xfId="24689"/>
    <cellStyle name="Обычный 3 14 12 4 2 3 2" xfId="24690"/>
    <cellStyle name="Обычный 3 14 12 4 2 4" xfId="24691"/>
    <cellStyle name="Обычный 3 14 12 4 3" xfId="24692"/>
    <cellStyle name="Обычный 3 14 12 4 3 2" xfId="24693"/>
    <cellStyle name="Обычный 3 14 12 4 3 2 2" xfId="24694"/>
    <cellStyle name="Обычный 3 14 12 4 3 3" xfId="24695"/>
    <cellStyle name="Обычный 3 14 12 4 4" xfId="24696"/>
    <cellStyle name="Обычный 3 14 12 4 4 2" xfId="24697"/>
    <cellStyle name="Обычный 3 14 12 4 5" xfId="24698"/>
    <cellStyle name="Обычный 3 14 12 5" xfId="24699"/>
    <cellStyle name="Обычный 3 14 12 5 2" xfId="24700"/>
    <cellStyle name="Обычный 3 14 12 5 2 2" xfId="24701"/>
    <cellStyle name="Обычный 3 14 12 5 2 2 2" xfId="24702"/>
    <cellStyle name="Обычный 3 14 12 5 2 3" xfId="24703"/>
    <cellStyle name="Обычный 3 14 12 5 3" xfId="24704"/>
    <cellStyle name="Обычный 3 14 12 5 3 2" xfId="24705"/>
    <cellStyle name="Обычный 3 14 12 5 4" xfId="24706"/>
    <cellStyle name="Обычный 3 14 12 6" xfId="24707"/>
    <cellStyle name="Обычный 3 14 12 6 2" xfId="24708"/>
    <cellStyle name="Обычный 3 14 12 6 2 2" xfId="24709"/>
    <cellStyle name="Обычный 3 14 12 6 3" xfId="24710"/>
    <cellStyle name="Обычный 3 14 12 7" xfId="24711"/>
    <cellStyle name="Обычный 3 14 12 7 2" xfId="24712"/>
    <cellStyle name="Обычный 3 14 12 8" xfId="24713"/>
    <cellStyle name="Обычный 3 14 13" xfId="24714"/>
    <cellStyle name="Обычный 3 14 13 2" xfId="24715"/>
    <cellStyle name="Обычный 3 14 13 2 2" xfId="24716"/>
    <cellStyle name="Обычный 3 14 13 2 2 2" xfId="24717"/>
    <cellStyle name="Обычный 3 14 13 2 2 2 2" xfId="24718"/>
    <cellStyle name="Обычный 3 14 13 2 2 2 2 2" xfId="24719"/>
    <cellStyle name="Обычный 3 14 13 2 2 2 2 2 2" xfId="24720"/>
    <cellStyle name="Обычный 3 14 13 2 2 2 2 3" xfId="24721"/>
    <cellStyle name="Обычный 3 14 13 2 2 2 3" xfId="24722"/>
    <cellStyle name="Обычный 3 14 13 2 2 2 3 2" xfId="24723"/>
    <cellStyle name="Обычный 3 14 13 2 2 2 4" xfId="24724"/>
    <cellStyle name="Обычный 3 14 13 2 2 3" xfId="24725"/>
    <cellStyle name="Обычный 3 14 13 2 2 3 2" xfId="24726"/>
    <cellStyle name="Обычный 3 14 13 2 2 3 2 2" xfId="24727"/>
    <cellStyle name="Обычный 3 14 13 2 2 3 3" xfId="24728"/>
    <cellStyle name="Обычный 3 14 13 2 2 4" xfId="24729"/>
    <cellStyle name="Обычный 3 14 13 2 2 4 2" xfId="24730"/>
    <cellStyle name="Обычный 3 14 13 2 2 5" xfId="24731"/>
    <cellStyle name="Обычный 3 14 13 2 3" xfId="24732"/>
    <cellStyle name="Обычный 3 14 13 2 3 2" xfId="24733"/>
    <cellStyle name="Обычный 3 14 13 2 3 2 2" xfId="24734"/>
    <cellStyle name="Обычный 3 14 13 2 3 2 2 2" xfId="24735"/>
    <cellStyle name="Обычный 3 14 13 2 3 2 2 2 2" xfId="24736"/>
    <cellStyle name="Обычный 3 14 13 2 3 2 2 3" xfId="24737"/>
    <cellStyle name="Обычный 3 14 13 2 3 2 3" xfId="24738"/>
    <cellStyle name="Обычный 3 14 13 2 3 2 3 2" xfId="24739"/>
    <cellStyle name="Обычный 3 14 13 2 3 2 4" xfId="24740"/>
    <cellStyle name="Обычный 3 14 13 2 3 3" xfId="24741"/>
    <cellStyle name="Обычный 3 14 13 2 3 3 2" xfId="24742"/>
    <cellStyle name="Обычный 3 14 13 2 3 3 2 2" xfId="24743"/>
    <cellStyle name="Обычный 3 14 13 2 3 3 3" xfId="24744"/>
    <cellStyle name="Обычный 3 14 13 2 3 4" xfId="24745"/>
    <cellStyle name="Обычный 3 14 13 2 3 4 2" xfId="24746"/>
    <cellStyle name="Обычный 3 14 13 2 3 5" xfId="24747"/>
    <cellStyle name="Обычный 3 14 13 2 4" xfId="24748"/>
    <cellStyle name="Обычный 3 14 13 2 4 2" xfId="24749"/>
    <cellStyle name="Обычный 3 14 13 2 4 2 2" xfId="24750"/>
    <cellStyle name="Обычный 3 14 13 2 4 2 2 2" xfId="24751"/>
    <cellStyle name="Обычный 3 14 13 2 4 2 3" xfId="24752"/>
    <cellStyle name="Обычный 3 14 13 2 4 3" xfId="24753"/>
    <cellStyle name="Обычный 3 14 13 2 4 3 2" xfId="24754"/>
    <cellStyle name="Обычный 3 14 13 2 4 4" xfId="24755"/>
    <cellStyle name="Обычный 3 14 13 2 5" xfId="24756"/>
    <cellStyle name="Обычный 3 14 13 2 5 2" xfId="24757"/>
    <cellStyle name="Обычный 3 14 13 2 5 2 2" xfId="24758"/>
    <cellStyle name="Обычный 3 14 13 2 5 3" xfId="24759"/>
    <cellStyle name="Обычный 3 14 13 2 6" xfId="24760"/>
    <cellStyle name="Обычный 3 14 13 2 6 2" xfId="24761"/>
    <cellStyle name="Обычный 3 14 13 2 7" xfId="24762"/>
    <cellStyle name="Обычный 3 14 13 3" xfId="24763"/>
    <cellStyle name="Обычный 3 14 13 3 2" xfId="24764"/>
    <cellStyle name="Обычный 3 14 13 3 2 2" xfId="24765"/>
    <cellStyle name="Обычный 3 14 13 3 2 2 2" xfId="24766"/>
    <cellStyle name="Обычный 3 14 13 3 2 2 2 2" xfId="24767"/>
    <cellStyle name="Обычный 3 14 13 3 2 2 3" xfId="24768"/>
    <cellStyle name="Обычный 3 14 13 3 2 3" xfId="24769"/>
    <cellStyle name="Обычный 3 14 13 3 2 3 2" xfId="24770"/>
    <cellStyle name="Обычный 3 14 13 3 2 4" xfId="24771"/>
    <cellStyle name="Обычный 3 14 13 3 3" xfId="24772"/>
    <cellStyle name="Обычный 3 14 13 3 3 2" xfId="24773"/>
    <cellStyle name="Обычный 3 14 13 3 3 2 2" xfId="24774"/>
    <cellStyle name="Обычный 3 14 13 3 3 3" xfId="24775"/>
    <cellStyle name="Обычный 3 14 13 3 4" xfId="24776"/>
    <cellStyle name="Обычный 3 14 13 3 4 2" xfId="24777"/>
    <cellStyle name="Обычный 3 14 13 3 5" xfId="24778"/>
    <cellStyle name="Обычный 3 14 13 4" xfId="24779"/>
    <cellStyle name="Обычный 3 14 13 4 2" xfId="24780"/>
    <cellStyle name="Обычный 3 14 13 4 2 2" xfId="24781"/>
    <cellStyle name="Обычный 3 14 13 4 2 2 2" xfId="24782"/>
    <cellStyle name="Обычный 3 14 13 4 2 2 2 2" xfId="24783"/>
    <cellStyle name="Обычный 3 14 13 4 2 2 3" xfId="24784"/>
    <cellStyle name="Обычный 3 14 13 4 2 3" xfId="24785"/>
    <cellStyle name="Обычный 3 14 13 4 2 3 2" xfId="24786"/>
    <cellStyle name="Обычный 3 14 13 4 2 4" xfId="24787"/>
    <cellStyle name="Обычный 3 14 13 4 3" xfId="24788"/>
    <cellStyle name="Обычный 3 14 13 4 3 2" xfId="24789"/>
    <cellStyle name="Обычный 3 14 13 4 3 2 2" xfId="24790"/>
    <cellStyle name="Обычный 3 14 13 4 3 3" xfId="24791"/>
    <cellStyle name="Обычный 3 14 13 4 4" xfId="24792"/>
    <cellStyle name="Обычный 3 14 13 4 4 2" xfId="24793"/>
    <cellStyle name="Обычный 3 14 13 4 5" xfId="24794"/>
    <cellStyle name="Обычный 3 14 13 5" xfId="24795"/>
    <cellStyle name="Обычный 3 14 13 5 2" xfId="24796"/>
    <cellStyle name="Обычный 3 14 13 5 2 2" xfId="24797"/>
    <cellStyle name="Обычный 3 14 13 5 2 2 2" xfId="24798"/>
    <cellStyle name="Обычный 3 14 13 5 2 3" xfId="24799"/>
    <cellStyle name="Обычный 3 14 13 5 3" xfId="24800"/>
    <cellStyle name="Обычный 3 14 13 5 3 2" xfId="24801"/>
    <cellStyle name="Обычный 3 14 13 5 4" xfId="24802"/>
    <cellStyle name="Обычный 3 14 13 6" xfId="24803"/>
    <cellStyle name="Обычный 3 14 13 6 2" xfId="24804"/>
    <cellStyle name="Обычный 3 14 13 6 2 2" xfId="24805"/>
    <cellStyle name="Обычный 3 14 13 6 3" xfId="24806"/>
    <cellStyle name="Обычный 3 14 13 7" xfId="24807"/>
    <cellStyle name="Обычный 3 14 13 7 2" xfId="24808"/>
    <cellStyle name="Обычный 3 14 13 8" xfId="24809"/>
    <cellStyle name="Обычный 3 14 14" xfId="24810"/>
    <cellStyle name="Обычный 3 14 14 2" xfId="24811"/>
    <cellStyle name="Обычный 3 14 14 2 2" xfId="24812"/>
    <cellStyle name="Обычный 3 14 14 2 2 2" xfId="24813"/>
    <cellStyle name="Обычный 3 14 14 2 2 2 2" xfId="24814"/>
    <cellStyle name="Обычный 3 14 14 2 2 2 2 2" xfId="24815"/>
    <cellStyle name="Обычный 3 14 14 2 2 2 2 2 2" xfId="24816"/>
    <cellStyle name="Обычный 3 14 14 2 2 2 2 3" xfId="24817"/>
    <cellStyle name="Обычный 3 14 14 2 2 2 3" xfId="24818"/>
    <cellStyle name="Обычный 3 14 14 2 2 2 3 2" xfId="24819"/>
    <cellStyle name="Обычный 3 14 14 2 2 2 4" xfId="24820"/>
    <cellStyle name="Обычный 3 14 14 2 2 3" xfId="24821"/>
    <cellStyle name="Обычный 3 14 14 2 2 3 2" xfId="24822"/>
    <cellStyle name="Обычный 3 14 14 2 2 3 2 2" xfId="24823"/>
    <cellStyle name="Обычный 3 14 14 2 2 3 3" xfId="24824"/>
    <cellStyle name="Обычный 3 14 14 2 2 4" xfId="24825"/>
    <cellStyle name="Обычный 3 14 14 2 2 4 2" xfId="24826"/>
    <cellStyle name="Обычный 3 14 14 2 2 5" xfId="24827"/>
    <cellStyle name="Обычный 3 14 14 2 3" xfId="24828"/>
    <cellStyle name="Обычный 3 14 14 2 3 2" xfId="24829"/>
    <cellStyle name="Обычный 3 14 14 2 3 2 2" xfId="24830"/>
    <cellStyle name="Обычный 3 14 14 2 3 2 2 2" xfId="24831"/>
    <cellStyle name="Обычный 3 14 14 2 3 2 2 2 2" xfId="24832"/>
    <cellStyle name="Обычный 3 14 14 2 3 2 2 3" xfId="24833"/>
    <cellStyle name="Обычный 3 14 14 2 3 2 3" xfId="24834"/>
    <cellStyle name="Обычный 3 14 14 2 3 2 3 2" xfId="24835"/>
    <cellStyle name="Обычный 3 14 14 2 3 2 4" xfId="24836"/>
    <cellStyle name="Обычный 3 14 14 2 3 3" xfId="24837"/>
    <cellStyle name="Обычный 3 14 14 2 3 3 2" xfId="24838"/>
    <cellStyle name="Обычный 3 14 14 2 3 3 2 2" xfId="24839"/>
    <cellStyle name="Обычный 3 14 14 2 3 3 3" xfId="24840"/>
    <cellStyle name="Обычный 3 14 14 2 3 4" xfId="24841"/>
    <cellStyle name="Обычный 3 14 14 2 3 4 2" xfId="24842"/>
    <cellStyle name="Обычный 3 14 14 2 3 5" xfId="24843"/>
    <cellStyle name="Обычный 3 14 14 2 4" xfId="24844"/>
    <cellStyle name="Обычный 3 14 14 2 4 2" xfId="24845"/>
    <cellStyle name="Обычный 3 14 14 2 4 2 2" xfId="24846"/>
    <cellStyle name="Обычный 3 14 14 2 4 2 2 2" xfId="24847"/>
    <cellStyle name="Обычный 3 14 14 2 4 2 3" xfId="24848"/>
    <cellStyle name="Обычный 3 14 14 2 4 3" xfId="24849"/>
    <cellStyle name="Обычный 3 14 14 2 4 3 2" xfId="24850"/>
    <cellStyle name="Обычный 3 14 14 2 4 4" xfId="24851"/>
    <cellStyle name="Обычный 3 14 14 2 5" xfId="24852"/>
    <cellStyle name="Обычный 3 14 14 2 5 2" xfId="24853"/>
    <cellStyle name="Обычный 3 14 14 2 5 2 2" xfId="24854"/>
    <cellStyle name="Обычный 3 14 14 2 5 3" xfId="24855"/>
    <cellStyle name="Обычный 3 14 14 2 6" xfId="24856"/>
    <cellStyle name="Обычный 3 14 14 2 6 2" xfId="24857"/>
    <cellStyle name="Обычный 3 14 14 2 7" xfId="24858"/>
    <cellStyle name="Обычный 3 14 14 3" xfId="24859"/>
    <cellStyle name="Обычный 3 14 14 3 2" xfId="24860"/>
    <cellStyle name="Обычный 3 14 14 3 2 2" xfId="24861"/>
    <cellStyle name="Обычный 3 14 14 3 2 2 2" xfId="24862"/>
    <cellStyle name="Обычный 3 14 14 3 2 2 2 2" xfId="24863"/>
    <cellStyle name="Обычный 3 14 14 3 2 2 3" xfId="24864"/>
    <cellStyle name="Обычный 3 14 14 3 2 3" xfId="24865"/>
    <cellStyle name="Обычный 3 14 14 3 2 3 2" xfId="24866"/>
    <cellStyle name="Обычный 3 14 14 3 2 4" xfId="24867"/>
    <cellStyle name="Обычный 3 14 14 3 3" xfId="24868"/>
    <cellStyle name="Обычный 3 14 14 3 3 2" xfId="24869"/>
    <cellStyle name="Обычный 3 14 14 3 3 2 2" xfId="24870"/>
    <cellStyle name="Обычный 3 14 14 3 3 3" xfId="24871"/>
    <cellStyle name="Обычный 3 14 14 3 4" xfId="24872"/>
    <cellStyle name="Обычный 3 14 14 3 4 2" xfId="24873"/>
    <cellStyle name="Обычный 3 14 14 3 5" xfId="24874"/>
    <cellStyle name="Обычный 3 14 14 4" xfId="24875"/>
    <cellStyle name="Обычный 3 14 14 4 2" xfId="24876"/>
    <cellStyle name="Обычный 3 14 14 4 2 2" xfId="24877"/>
    <cellStyle name="Обычный 3 14 14 4 2 2 2" xfId="24878"/>
    <cellStyle name="Обычный 3 14 14 4 2 2 2 2" xfId="24879"/>
    <cellStyle name="Обычный 3 14 14 4 2 2 3" xfId="24880"/>
    <cellStyle name="Обычный 3 14 14 4 2 3" xfId="24881"/>
    <cellStyle name="Обычный 3 14 14 4 2 3 2" xfId="24882"/>
    <cellStyle name="Обычный 3 14 14 4 2 4" xfId="24883"/>
    <cellStyle name="Обычный 3 14 14 4 3" xfId="24884"/>
    <cellStyle name="Обычный 3 14 14 4 3 2" xfId="24885"/>
    <cellStyle name="Обычный 3 14 14 4 3 2 2" xfId="24886"/>
    <cellStyle name="Обычный 3 14 14 4 3 3" xfId="24887"/>
    <cellStyle name="Обычный 3 14 14 4 4" xfId="24888"/>
    <cellStyle name="Обычный 3 14 14 4 4 2" xfId="24889"/>
    <cellStyle name="Обычный 3 14 14 4 5" xfId="24890"/>
    <cellStyle name="Обычный 3 14 14 5" xfId="24891"/>
    <cellStyle name="Обычный 3 14 14 5 2" xfId="24892"/>
    <cellStyle name="Обычный 3 14 14 5 2 2" xfId="24893"/>
    <cellStyle name="Обычный 3 14 14 5 2 2 2" xfId="24894"/>
    <cellStyle name="Обычный 3 14 14 5 2 3" xfId="24895"/>
    <cellStyle name="Обычный 3 14 14 5 3" xfId="24896"/>
    <cellStyle name="Обычный 3 14 14 5 3 2" xfId="24897"/>
    <cellStyle name="Обычный 3 14 14 5 4" xfId="24898"/>
    <cellStyle name="Обычный 3 14 14 6" xfId="24899"/>
    <cellStyle name="Обычный 3 14 14 6 2" xfId="24900"/>
    <cellStyle name="Обычный 3 14 14 6 2 2" xfId="24901"/>
    <cellStyle name="Обычный 3 14 14 6 3" xfId="24902"/>
    <cellStyle name="Обычный 3 14 14 7" xfId="24903"/>
    <cellStyle name="Обычный 3 14 14 7 2" xfId="24904"/>
    <cellStyle name="Обычный 3 14 14 8" xfId="24905"/>
    <cellStyle name="Обычный 3 14 15" xfId="24906"/>
    <cellStyle name="Обычный 3 14 15 2" xfId="24907"/>
    <cellStyle name="Обычный 3 14 15 2 2" xfId="24908"/>
    <cellStyle name="Обычный 3 14 15 2 2 2" xfId="24909"/>
    <cellStyle name="Обычный 3 14 15 2 2 2 2" xfId="24910"/>
    <cellStyle name="Обычный 3 14 15 2 2 2 2 2" xfId="24911"/>
    <cellStyle name="Обычный 3 14 15 2 2 2 2 2 2" xfId="24912"/>
    <cellStyle name="Обычный 3 14 15 2 2 2 2 3" xfId="24913"/>
    <cellStyle name="Обычный 3 14 15 2 2 2 3" xfId="24914"/>
    <cellStyle name="Обычный 3 14 15 2 2 2 3 2" xfId="24915"/>
    <cellStyle name="Обычный 3 14 15 2 2 2 4" xfId="24916"/>
    <cellStyle name="Обычный 3 14 15 2 2 3" xfId="24917"/>
    <cellStyle name="Обычный 3 14 15 2 2 3 2" xfId="24918"/>
    <cellStyle name="Обычный 3 14 15 2 2 3 2 2" xfId="24919"/>
    <cellStyle name="Обычный 3 14 15 2 2 3 3" xfId="24920"/>
    <cellStyle name="Обычный 3 14 15 2 2 4" xfId="24921"/>
    <cellStyle name="Обычный 3 14 15 2 2 4 2" xfId="24922"/>
    <cellStyle name="Обычный 3 14 15 2 2 5" xfId="24923"/>
    <cellStyle name="Обычный 3 14 15 2 3" xfId="24924"/>
    <cellStyle name="Обычный 3 14 15 2 3 2" xfId="24925"/>
    <cellStyle name="Обычный 3 14 15 2 3 2 2" xfId="24926"/>
    <cellStyle name="Обычный 3 14 15 2 3 2 2 2" xfId="24927"/>
    <cellStyle name="Обычный 3 14 15 2 3 2 2 2 2" xfId="24928"/>
    <cellStyle name="Обычный 3 14 15 2 3 2 2 3" xfId="24929"/>
    <cellStyle name="Обычный 3 14 15 2 3 2 3" xfId="24930"/>
    <cellStyle name="Обычный 3 14 15 2 3 2 3 2" xfId="24931"/>
    <cellStyle name="Обычный 3 14 15 2 3 2 4" xfId="24932"/>
    <cellStyle name="Обычный 3 14 15 2 3 3" xfId="24933"/>
    <cellStyle name="Обычный 3 14 15 2 3 3 2" xfId="24934"/>
    <cellStyle name="Обычный 3 14 15 2 3 3 2 2" xfId="24935"/>
    <cellStyle name="Обычный 3 14 15 2 3 3 3" xfId="24936"/>
    <cellStyle name="Обычный 3 14 15 2 3 4" xfId="24937"/>
    <cellStyle name="Обычный 3 14 15 2 3 4 2" xfId="24938"/>
    <cellStyle name="Обычный 3 14 15 2 3 5" xfId="24939"/>
    <cellStyle name="Обычный 3 14 15 2 4" xfId="24940"/>
    <cellStyle name="Обычный 3 14 15 2 4 2" xfId="24941"/>
    <cellStyle name="Обычный 3 14 15 2 4 2 2" xfId="24942"/>
    <cellStyle name="Обычный 3 14 15 2 4 2 2 2" xfId="24943"/>
    <cellStyle name="Обычный 3 14 15 2 4 2 3" xfId="24944"/>
    <cellStyle name="Обычный 3 14 15 2 4 3" xfId="24945"/>
    <cellStyle name="Обычный 3 14 15 2 4 3 2" xfId="24946"/>
    <cellStyle name="Обычный 3 14 15 2 4 4" xfId="24947"/>
    <cellStyle name="Обычный 3 14 15 2 5" xfId="24948"/>
    <cellStyle name="Обычный 3 14 15 2 5 2" xfId="24949"/>
    <cellStyle name="Обычный 3 14 15 2 5 2 2" xfId="24950"/>
    <cellStyle name="Обычный 3 14 15 2 5 3" xfId="24951"/>
    <cellStyle name="Обычный 3 14 15 2 6" xfId="24952"/>
    <cellStyle name="Обычный 3 14 15 2 6 2" xfId="24953"/>
    <cellStyle name="Обычный 3 14 15 2 7" xfId="24954"/>
    <cellStyle name="Обычный 3 14 15 3" xfId="24955"/>
    <cellStyle name="Обычный 3 14 15 3 2" xfId="24956"/>
    <cellStyle name="Обычный 3 14 15 3 2 2" xfId="24957"/>
    <cellStyle name="Обычный 3 14 15 3 2 2 2" xfId="24958"/>
    <cellStyle name="Обычный 3 14 15 3 2 2 2 2" xfId="24959"/>
    <cellStyle name="Обычный 3 14 15 3 2 2 3" xfId="24960"/>
    <cellStyle name="Обычный 3 14 15 3 2 3" xfId="24961"/>
    <cellStyle name="Обычный 3 14 15 3 2 3 2" xfId="24962"/>
    <cellStyle name="Обычный 3 14 15 3 2 4" xfId="24963"/>
    <cellStyle name="Обычный 3 14 15 3 3" xfId="24964"/>
    <cellStyle name="Обычный 3 14 15 3 3 2" xfId="24965"/>
    <cellStyle name="Обычный 3 14 15 3 3 2 2" xfId="24966"/>
    <cellStyle name="Обычный 3 14 15 3 3 3" xfId="24967"/>
    <cellStyle name="Обычный 3 14 15 3 4" xfId="24968"/>
    <cellStyle name="Обычный 3 14 15 3 4 2" xfId="24969"/>
    <cellStyle name="Обычный 3 14 15 3 5" xfId="24970"/>
    <cellStyle name="Обычный 3 14 15 4" xfId="24971"/>
    <cellStyle name="Обычный 3 14 15 4 2" xfId="24972"/>
    <cellStyle name="Обычный 3 14 15 4 2 2" xfId="24973"/>
    <cellStyle name="Обычный 3 14 15 4 2 2 2" xfId="24974"/>
    <cellStyle name="Обычный 3 14 15 4 2 2 2 2" xfId="24975"/>
    <cellStyle name="Обычный 3 14 15 4 2 2 3" xfId="24976"/>
    <cellStyle name="Обычный 3 14 15 4 2 3" xfId="24977"/>
    <cellStyle name="Обычный 3 14 15 4 2 3 2" xfId="24978"/>
    <cellStyle name="Обычный 3 14 15 4 2 4" xfId="24979"/>
    <cellStyle name="Обычный 3 14 15 4 3" xfId="24980"/>
    <cellStyle name="Обычный 3 14 15 4 3 2" xfId="24981"/>
    <cellStyle name="Обычный 3 14 15 4 3 2 2" xfId="24982"/>
    <cellStyle name="Обычный 3 14 15 4 3 3" xfId="24983"/>
    <cellStyle name="Обычный 3 14 15 4 4" xfId="24984"/>
    <cellStyle name="Обычный 3 14 15 4 4 2" xfId="24985"/>
    <cellStyle name="Обычный 3 14 15 4 5" xfId="24986"/>
    <cellStyle name="Обычный 3 14 15 5" xfId="24987"/>
    <cellStyle name="Обычный 3 14 15 5 2" xfId="24988"/>
    <cellStyle name="Обычный 3 14 15 5 2 2" xfId="24989"/>
    <cellStyle name="Обычный 3 14 15 5 2 2 2" xfId="24990"/>
    <cellStyle name="Обычный 3 14 15 5 2 3" xfId="24991"/>
    <cellStyle name="Обычный 3 14 15 5 3" xfId="24992"/>
    <cellStyle name="Обычный 3 14 15 5 3 2" xfId="24993"/>
    <cellStyle name="Обычный 3 14 15 5 4" xfId="24994"/>
    <cellStyle name="Обычный 3 14 15 6" xfId="24995"/>
    <cellStyle name="Обычный 3 14 15 6 2" xfId="24996"/>
    <cellStyle name="Обычный 3 14 15 6 2 2" xfId="24997"/>
    <cellStyle name="Обычный 3 14 15 6 3" xfId="24998"/>
    <cellStyle name="Обычный 3 14 15 7" xfId="24999"/>
    <cellStyle name="Обычный 3 14 15 7 2" xfId="25000"/>
    <cellStyle name="Обычный 3 14 15 8" xfId="25001"/>
    <cellStyle name="Обычный 3 14 16" xfId="25002"/>
    <cellStyle name="Обычный 3 14 16 2" xfId="25003"/>
    <cellStyle name="Обычный 3 14 16 2 2" xfId="25004"/>
    <cellStyle name="Обычный 3 14 16 2 2 2" xfId="25005"/>
    <cellStyle name="Обычный 3 14 16 2 2 2 2" xfId="25006"/>
    <cellStyle name="Обычный 3 14 16 2 2 2 2 2" xfId="25007"/>
    <cellStyle name="Обычный 3 14 16 2 2 2 2 2 2" xfId="25008"/>
    <cellStyle name="Обычный 3 14 16 2 2 2 2 3" xfId="25009"/>
    <cellStyle name="Обычный 3 14 16 2 2 2 3" xfId="25010"/>
    <cellStyle name="Обычный 3 14 16 2 2 2 3 2" xfId="25011"/>
    <cellStyle name="Обычный 3 14 16 2 2 2 4" xfId="25012"/>
    <cellStyle name="Обычный 3 14 16 2 2 3" xfId="25013"/>
    <cellStyle name="Обычный 3 14 16 2 2 3 2" xfId="25014"/>
    <cellStyle name="Обычный 3 14 16 2 2 3 2 2" xfId="25015"/>
    <cellStyle name="Обычный 3 14 16 2 2 3 3" xfId="25016"/>
    <cellStyle name="Обычный 3 14 16 2 2 4" xfId="25017"/>
    <cellStyle name="Обычный 3 14 16 2 2 4 2" xfId="25018"/>
    <cellStyle name="Обычный 3 14 16 2 2 5" xfId="25019"/>
    <cellStyle name="Обычный 3 14 16 2 3" xfId="25020"/>
    <cellStyle name="Обычный 3 14 16 2 3 2" xfId="25021"/>
    <cellStyle name="Обычный 3 14 16 2 3 2 2" xfId="25022"/>
    <cellStyle name="Обычный 3 14 16 2 3 2 2 2" xfId="25023"/>
    <cellStyle name="Обычный 3 14 16 2 3 2 2 2 2" xfId="25024"/>
    <cellStyle name="Обычный 3 14 16 2 3 2 2 3" xfId="25025"/>
    <cellStyle name="Обычный 3 14 16 2 3 2 3" xfId="25026"/>
    <cellStyle name="Обычный 3 14 16 2 3 2 3 2" xfId="25027"/>
    <cellStyle name="Обычный 3 14 16 2 3 2 4" xfId="25028"/>
    <cellStyle name="Обычный 3 14 16 2 3 3" xfId="25029"/>
    <cellStyle name="Обычный 3 14 16 2 3 3 2" xfId="25030"/>
    <cellStyle name="Обычный 3 14 16 2 3 3 2 2" xfId="25031"/>
    <cellStyle name="Обычный 3 14 16 2 3 3 3" xfId="25032"/>
    <cellStyle name="Обычный 3 14 16 2 3 4" xfId="25033"/>
    <cellStyle name="Обычный 3 14 16 2 3 4 2" xfId="25034"/>
    <cellStyle name="Обычный 3 14 16 2 3 5" xfId="25035"/>
    <cellStyle name="Обычный 3 14 16 2 4" xfId="25036"/>
    <cellStyle name="Обычный 3 14 16 2 4 2" xfId="25037"/>
    <cellStyle name="Обычный 3 14 16 2 4 2 2" xfId="25038"/>
    <cellStyle name="Обычный 3 14 16 2 4 2 2 2" xfId="25039"/>
    <cellStyle name="Обычный 3 14 16 2 4 2 3" xfId="25040"/>
    <cellStyle name="Обычный 3 14 16 2 4 3" xfId="25041"/>
    <cellStyle name="Обычный 3 14 16 2 4 3 2" xfId="25042"/>
    <cellStyle name="Обычный 3 14 16 2 4 4" xfId="25043"/>
    <cellStyle name="Обычный 3 14 16 2 5" xfId="25044"/>
    <cellStyle name="Обычный 3 14 16 2 5 2" xfId="25045"/>
    <cellStyle name="Обычный 3 14 16 2 5 2 2" xfId="25046"/>
    <cellStyle name="Обычный 3 14 16 2 5 3" xfId="25047"/>
    <cellStyle name="Обычный 3 14 16 2 6" xfId="25048"/>
    <cellStyle name="Обычный 3 14 16 2 6 2" xfId="25049"/>
    <cellStyle name="Обычный 3 14 16 2 7" xfId="25050"/>
    <cellStyle name="Обычный 3 14 16 3" xfId="25051"/>
    <cellStyle name="Обычный 3 14 16 3 2" xfId="25052"/>
    <cellStyle name="Обычный 3 14 16 3 2 2" xfId="25053"/>
    <cellStyle name="Обычный 3 14 16 3 2 2 2" xfId="25054"/>
    <cellStyle name="Обычный 3 14 16 3 2 2 2 2" xfId="25055"/>
    <cellStyle name="Обычный 3 14 16 3 2 2 3" xfId="25056"/>
    <cellStyle name="Обычный 3 14 16 3 2 3" xfId="25057"/>
    <cellStyle name="Обычный 3 14 16 3 2 3 2" xfId="25058"/>
    <cellStyle name="Обычный 3 14 16 3 2 4" xfId="25059"/>
    <cellStyle name="Обычный 3 14 16 3 3" xfId="25060"/>
    <cellStyle name="Обычный 3 14 16 3 3 2" xfId="25061"/>
    <cellStyle name="Обычный 3 14 16 3 3 2 2" xfId="25062"/>
    <cellStyle name="Обычный 3 14 16 3 3 3" xfId="25063"/>
    <cellStyle name="Обычный 3 14 16 3 4" xfId="25064"/>
    <cellStyle name="Обычный 3 14 16 3 4 2" xfId="25065"/>
    <cellStyle name="Обычный 3 14 16 3 5" xfId="25066"/>
    <cellStyle name="Обычный 3 14 16 4" xfId="25067"/>
    <cellStyle name="Обычный 3 14 16 4 2" xfId="25068"/>
    <cellStyle name="Обычный 3 14 16 4 2 2" xfId="25069"/>
    <cellStyle name="Обычный 3 14 16 4 2 2 2" xfId="25070"/>
    <cellStyle name="Обычный 3 14 16 4 2 2 2 2" xfId="25071"/>
    <cellStyle name="Обычный 3 14 16 4 2 2 3" xfId="25072"/>
    <cellStyle name="Обычный 3 14 16 4 2 3" xfId="25073"/>
    <cellStyle name="Обычный 3 14 16 4 2 3 2" xfId="25074"/>
    <cellStyle name="Обычный 3 14 16 4 2 4" xfId="25075"/>
    <cellStyle name="Обычный 3 14 16 4 3" xfId="25076"/>
    <cellStyle name="Обычный 3 14 16 4 3 2" xfId="25077"/>
    <cellStyle name="Обычный 3 14 16 4 3 2 2" xfId="25078"/>
    <cellStyle name="Обычный 3 14 16 4 3 3" xfId="25079"/>
    <cellStyle name="Обычный 3 14 16 4 4" xfId="25080"/>
    <cellStyle name="Обычный 3 14 16 4 4 2" xfId="25081"/>
    <cellStyle name="Обычный 3 14 16 4 5" xfId="25082"/>
    <cellStyle name="Обычный 3 14 16 5" xfId="25083"/>
    <cellStyle name="Обычный 3 14 16 5 2" xfId="25084"/>
    <cellStyle name="Обычный 3 14 16 5 2 2" xfId="25085"/>
    <cellStyle name="Обычный 3 14 16 5 2 2 2" xfId="25086"/>
    <cellStyle name="Обычный 3 14 16 5 2 3" xfId="25087"/>
    <cellStyle name="Обычный 3 14 16 5 3" xfId="25088"/>
    <cellStyle name="Обычный 3 14 16 5 3 2" xfId="25089"/>
    <cellStyle name="Обычный 3 14 16 5 4" xfId="25090"/>
    <cellStyle name="Обычный 3 14 16 6" xfId="25091"/>
    <cellStyle name="Обычный 3 14 16 6 2" xfId="25092"/>
    <cellStyle name="Обычный 3 14 16 6 2 2" xfId="25093"/>
    <cellStyle name="Обычный 3 14 16 6 3" xfId="25094"/>
    <cellStyle name="Обычный 3 14 16 7" xfId="25095"/>
    <cellStyle name="Обычный 3 14 16 7 2" xfId="25096"/>
    <cellStyle name="Обычный 3 14 16 8" xfId="25097"/>
    <cellStyle name="Обычный 3 14 17" xfId="25098"/>
    <cellStyle name="Обычный 3 14 17 2" xfId="25099"/>
    <cellStyle name="Обычный 3 14 17 2 2" xfId="25100"/>
    <cellStyle name="Обычный 3 14 17 2 2 2" xfId="25101"/>
    <cellStyle name="Обычный 3 14 17 2 2 2 2" xfId="25102"/>
    <cellStyle name="Обычный 3 14 17 2 2 2 2 2" xfId="25103"/>
    <cellStyle name="Обычный 3 14 17 2 2 2 2 2 2" xfId="25104"/>
    <cellStyle name="Обычный 3 14 17 2 2 2 2 3" xfId="25105"/>
    <cellStyle name="Обычный 3 14 17 2 2 2 3" xfId="25106"/>
    <cellStyle name="Обычный 3 14 17 2 2 2 3 2" xfId="25107"/>
    <cellStyle name="Обычный 3 14 17 2 2 2 4" xfId="25108"/>
    <cellStyle name="Обычный 3 14 17 2 2 3" xfId="25109"/>
    <cellStyle name="Обычный 3 14 17 2 2 3 2" xfId="25110"/>
    <cellStyle name="Обычный 3 14 17 2 2 3 2 2" xfId="25111"/>
    <cellStyle name="Обычный 3 14 17 2 2 3 3" xfId="25112"/>
    <cellStyle name="Обычный 3 14 17 2 2 4" xfId="25113"/>
    <cellStyle name="Обычный 3 14 17 2 2 4 2" xfId="25114"/>
    <cellStyle name="Обычный 3 14 17 2 2 5" xfId="25115"/>
    <cellStyle name="Обычный 3 14 17 2 3" xfId="25116"/>
    <cellStyle name="Обычный 3 14 17 2 3 2" xfId="25117"/>
    <cellStyle name="Обычный 3 14 17 2 3 2 2" xfId="25118"/>
    <cellStyle name="Обычный 3 14 17 2 3 2 2 2" xfId="25119"/>
    <cellStyle name="Обычный 3 14 17 2 3 2 2 2 2" xfId="25120"/>
    <cellStyle name="Обычный 3 14 17 2 3 2 2 3" xfId="25121"/>
    <cellStyle name="Обычный 3 14 17 2 3 2 3" xfId="25122"/>
    <cellStyle name="Обычный 3 14 17 2 3 2 3 2" xfId="25123"/>
    <cellStyle name="Обычный 3 14 17 2 3 2 4" xfId="25124"/>
    <cellStyle name="Обычный 3 14 17 2 3 3" xfId="25125"/>
    <cellStyle name="Обычный 3 14 17 2 3 3 2" xfId="25126"/>
    <cellStyle name="Обычный 3 14 17 2 3 3 2 2" xfId="25127"/>
    <cellStyle name="Обычный 3 14 17 2 3 3 3" xfId="25128"/>
    <cellStyle name="Обычный 3 14 17 2 3 4" xfId="25129"/>
    <cellStyle name="Обычный 3 14 17 2 3 4 2" xfId="25130"/>
    <cellStyle name="Обычный 3 14 17 2 3 5" xfId="25131"/>
    <cellStyle name="Обычный 3 14 17 2 4" xfId="25132"/>
    <cellStyle name="Обычный 3 14 17 2 4 2" xfId="25133"/>
    <cellStyle name="Обычный 3 14 17 2 4 2 2" xfId="25134"/>
    <cellStyle name="Обычный 3 14 17 2 4 2 2 2" xfId="25135"/>
    <cellStyle name="Обычный 3 14 17 2 4 2 3" xfId="25136"/>
    <cellStyle name="Обычный 3 14 17 2 4 3" xfId="25137"/>
    <cellStyle name="Обычный 3 14 17 2 4 3 2" xfId="25138"/>
    <cellStyle name="Обычный 3 14 17 2 4 4" xfId="25139"/>
    <cellStyle name="Обычный 3 14 17 2 5" xfId="25140"/>
    <cellStyle name="Обычный 3 14 17 2 5 2" xfId="25141"/>
    <cellStyle name="Обычный 3 14 17 2 5 2 2" xfId="25142"/>
    <cellStyle name="Обычный 3 14 17 2 5 3" xfId="25143"/>
    <cellStyle name="Обычный 3 14 17 2 6" xfId="25144"/>
    <cellStyle name="Обычный 3 14 17 2 6 2" xfId="25145"/>
    <cellStyle name="Обычный 3 14 17 2 7" xfId="25146"/>
    <cellStyle name="Обычный 3 14 17 3" xfId="25147"/>
    <cellStyle name="Обычный 3 14 17 3 2" xfId="25148"/>
    <cellStyle name="Обычный 3 14 17 3 2 2" xfId="25149"/>
    <cellStyle name="Обычный 3 14 17 3 2 2 2" xfId="25150"/>
    <cellStyle name="Обычный 3 14 17 3 2 2 2 2" xfId="25151"/>
    <cellStyle name="Обычный 3 14 17 3 2 2 3" xfId="25152"/>
    <cellStyle name="Обычный 3 14 17 3 2 3" xfId="25153"/>
    <cellStyle name="Обычный 3 14 17 3 2 3 2" xfId="25154"/>
    <cellStyle name="Обычный 3 14 17 3 2 4" xfId="25155"/>
    <cellStyle name="Обычный 3 14 17 3 3" xfId="25156"/>
    <cellStyle name="Обычный 3 14 17 3 3 2" xfId="25157"/>
    <cellStyle name="Обычный 3 14 17 3 3 2 2" xfId="25158"/>
    <cellStyle name="Обычный 3 14 17 3 3 3" xfId="25159"/>
    <cellStyle name="Обычный 3 14 17 3 4" xfId="25160"/>
    <cellStyle name="Обычный 3 14 17 3 4 2" xfId="25161"/>
    <cellStyle name="Обычный 3 14 17 3 5" xfId="25162"/>
    <cellStyle name="Обычный 3 14 17 4" xfId="25163"/>
    <cellStyle name="Обычный 3 14 17 4 2" xfId="25164"/>
    <cellStyle name="Обычный 3 14 17 4 2 2" xfId="25165"/>
    <cellStyle name="Обычный 3 14 17 4 2 2 2" xfId="25166"/>
    <cellStyle name="Обычный 3 14 17 4 2 2 2 2" xfId="25167"/>
    <cellStyle name="Обычный 3 14 17 4 2 2 3" xfId="25168"/>
    <cellStyle name="Обычный 3 14 17 4 2 3" xfId="25169"/>
    <cellStyle name="Обычный 3 14 17 4 2 3 2" xfId="25170"/>
    <cellStyle name="Обычный 3 14 17 4 2 4" xfId="25171"/>
    <cellStyle name="Обычный 3 14 17 4 3" xfId="25172"/>
    <cellStyle name="Обычный 3 14 17 4 3 2" xfId="25173"/>
    <cellStyle name="Обычный 3 14 17 4 3 2 2" xfId="25174"/>
    <cellStyle name="Обычный 3 14 17 4 3 3" xfId="25175"/>
    <cellStyle name="Обычный 3 14 17 4 4" xfId="25176"/>
    <cellStyle name="Обычный 3 14 17 4 4 2" xfId="25177"/>
    <cellStyle name="Обычный 3 14 17 4 5" xfId="25178"/>
    <cellStyle name="Обычный 3 14 17 5" xfId="25179"/>
    <cellStyle name="Обычный 3 14 17 5 2" xfId="25180"/>
    <cellStyle name="Обычный 3 14 17 5 2 2" xfId="25181"/>
    <cellStyle name="Обычный 3 14 17 5 2 2 2" xfId="25182"/>
    <cellStyle name="Обычный 3 14 17 5 2 3" xfId="25183"/>
    <cellStyle name="Обычный 3 14 17 5 3" xfId="25184"/>
    <cellStyle name="Обычный 3 14 17 5 3 2" xfId="25185"/>
    <cellStyle name="Обычный 3 14 17 5 4" xfId="25186"/>
    <cellStyle name="Обычный 3 14 17 6" xfId="25187"/>
    <cellStyle name="Обычный 3 14 17 6 2" xfId="25188"/>
    <cellStyle name="Обычный 3 14 17 6 2 2" xfId="25189"/>
    <cellStyle name="Обычный 3 14 17 6 3" xfId="25190"/>
    <cellStyle name="Обычный 3 14 17 7" xfId="25191"/>
    <cellStyle name="Обычный 3 14 17 7 2" xfId="25192"/>
    <cellStyle name="Обычный 3 14 17 8" xfId="25193"/>
    <cellStyle name="Обычный 3 14 18" xfId="25194"/>
    <cellStyle name="Обычный 3 14 18 2" xfId="25195"/>
    <cellStyle name="Обычный 3 14 18 2 2" xfId="25196"/>
    <cellStyle name="Обычный 3 14 18 2 2 2" xfId="25197"/>
    <cellStyle name="Обычный 3 14 18 2 2 2 2" xfId="25198"/>
    <cellStyle name="Обычный 3 14 18 2 2 2 2 2" xfId="25199"/>
    <cellStyle name="Обычный 3 14 18 2 2 2 2 2 2" xfId="25200"/>
    <cellStyle name="Обычный 3 14 18 2 2 2 2 3" xfId="25201"/>
    <cellStyle name="Обычный 3 14 18 2 2 2 3" xfId="25202"/>
    <cellStyle name="Обычный 3 14 18 2 2 2 3 2" xfId="25203"/>
    <cellStyle name="Обычный 3 14 18 2 2 2 4" xfId="25204"/>
    <cellStyle name="Обычный 3 14 18 2 2 3" xfId="25205"/>
    <cellStyle name="Обычный 3 14 18 2 2 3 2" xfId="25206"/>
    <cellStyle name="Обычный 3 14 18 2 2 3 2 2" xfId="25207"/>
    <cellStyle name="Обычный 3 14 18 2 2 3 3" xfId="25208"/>
    <cellStyle name="Обычный 3 14 18 2 2 4" xfId="25209"/>
    <cellStyle name="Обычный 3 14 18 2 2 4 2" xfId="25210"/>
    <cellStyle name="Обычный 3 14 18 2 2 5" xfId="25211"/>
    <cellStyle name="Обычный 3 14 18 2 3" xfId="25212"/>
    <cellStyle name="Обычный 3 14 18 2 3 2" xfId="25213"/>
    <cellStyle name="Обычный 3 14 18 2 3 2 2" xfId="25214"/>
    <cellStyle name="Обычный 3 14 18 2 3 2 2 2" xfId="25215"/>
    <cellStyle name="Обычный 3 14 18 2 3 2 2 2 2" xfId="25216"/>
    <cellStyle name="Обычный 3 14 18 2 3 2 2 3" xfId="25217"/>
    <cellStyle name="Обычный 3 14 18 2 3 2 3" xfId="25218"/>
    <cellStyle name="Обычный 3 14 18 2 3 2 3 2" xfId="25219"/>
    <cellStyle name="Обычный 3 14 18 2 3 2 4" xfId="25220"/>
    <cellStyle name="Обычный 3 14 18 2 3 3" xfId="25221"/>
    <cellStyle name="Обычный 3 14 18 2 3 3 2" xfId="25222"/>
    <cellStyle name="Обычный 3 14 18 2 3 3 2 2" xfId="25223"/>
    <cellStyle name="Обычный 3 14 18 2 3 3 3" xfId="25224"/>
    <cellStyle name="Обычный 3 14 18 2 3 4" xfId="25225"/>
    <cellStyle name="Обычный 3 14 18 2 3 4 2" xfId="25226"/>
    <cellStyle name="Обычный 3 14 18 2 3 5" xfId="25227"/>
    <cellStyle name="Обычный 3 14 18 2 4" xfId="25228"/>
    <cellStyle name="Обычный 3 14 18 2 4 2" xfId="25229"/>
    <cellStyle name="Обычный 3 14 18 2 4 2 2" xfId="25230"/>
    <cellStyle name="Обычный 3 14 18 2 4 2 2 2" xfId="25231"/>
    <cellStyle name="Обычный 3 14 18 2 4 2 3" xfId="25232"/>
    <cellStyle name="Обычный 3 14 18 2 4 3" xfId="25233"/>
    <cellStyle name="Обычный 3 14 18 2 4 3 2" xfId="25234"/>
    <cellStyle name="Обычный 3 14 18 2 4 4" xfId="25235"/>
    <cellStyle name="Обычный 3 14 18 2 5" xfId="25236"/>
    <cellStyle name="Обычный 3 14 18 2 5 2" xfId="25237"/>
    <cellStyle name="Обычный 3 14 18 2 5 2 2" xfId="25238"/>
    <cellStyle name="Обычный 3 14 18 2 5 3" xfId="25239"/>
    <cellStyle name="Обычный 3 14 18 2 6" xfId="25240"/>
    <cellStyle name="Обычный 3 14 18 2 6 2" xfId="25241"/>
    <cellStyle name="Обычный 3 14 18 2 7" xfId="25242"/>
    <cellStyle name="Обычный 3 14 18 3" xfId="25243"/>
    <cellStyle name="Обычный 3 14 18 3 2" xfId="25244"/>
    <cellStyle name="Обычный 3 14 18 3 2 2" xfId="25245"/>
    <cellStyle name="Обычный 3 14 18 3 2 2 2" xfId="25246"/>
    <cellStyle name="Обычный 3 14 18 3 2 2 2 2" xfId="25247"/>
    <cellStyle name="Обычный 3 14 18 3 2 2 3" xfId="25248"/>
    <cellStyle name="Обычный 3 14 18 3 2 3" xfId="25249"/>
    <cellStyle name="Обычный 3 14 18 3 2 3 2" xfId="25250"/>
    <cellStyle name="Обычный 3 14 18 3 2 4" xfId="25251"/>
    <cellStyle name="Обычный 3 14 18 3 3" xfId="25252"/>
    <cellStyle name="Обычный 3 14 18 3 3 2" xfId="25253"/>
    <cellStyle name="Обычный 3 14 18 3 3 2 2" xfId="25254"/>
    <cellStyle name="Обычный 3 14 18 3 3 3" xfId="25255"/>
    <cellStyle name="Обычный 3 14 18 3 4" xfId="25256"/>
    <cellStyle name="Обычный 3 14 18 3 4 2" xfId="25257"/>
    <cellStyle name="Обычный 3 14 18 3 5" xfId="25258"/>
    <cellStyle name="Обычный 3 14 18 4" xfId="25259"/>
    <cellStyle name="Обычный 3 14 18 4 2" xfId="25260"/>
    <cellStyle name="Обычный 3 14 18 4 2 2" xfId="25261"/>
    <cellStyle name="Обычный 3 14 18 4 2 2 2" xfId="25262"/>
    <cellStyle name="Обычный 3 14 18 4 2 2 2 2" xfId="25263"/>
    <cellStyle name="Обычный 3 14 18 4 2 2 3" xfId="25264"/>
    <cellStyle name="Обычный 3 14 18 4 2 3" xfId="25265"/>
    <cellStyle name="Обычный 3 14 18 4 2 3 2" xfId="25266"/>
    <cellStyle name="Обычный 3 14 18 4 2 4" xfId="25267"/>
    <cellStyle name="Обычный 3 14 18 4 3" xfId="25268"/>
    <cellStyle name="Обычный 3 14 18 4 3 2" xfId="25269"/>
    <cellStyle name="Обычный 3 14 18 4 3 2 2" xfId="25270"/>
    <cellStyle name="Обычный 3 14 18 4 3 3" xfId="25271"/>
    <cellStyle name="Обычный 3 14 18 4 4" xfId="25272"/>
    <cellStyle name="Обычный 3 14 18 4 4 2" xfId="25273"/>
    <cellStyle name="Обычный 3 14 18 4 5" xfId="25274"/>
    <cellStyle name="Обычный 3 14 18 5" xfId="25275"/>
    <cellStyle name="Обычный 3 14 18 5 2" xfId="25276"/>
    <cellStyle name="Обычный 3 14 18 5 2 2" xfId="25277"/>
    <cellStyle name="Обычный 3 14 18 5 2 2 2" xfId="25278"/>
    <cellStyle name="Обычный 3 14 18 5 2 3" xfId="25279"/>
    <cellStyle name="Обычный 3 14 18 5 3" xfId="25280"/>
    <cellStyle name="Обычный 3 14 18 5 3 2" xfId="25281"/>
    <cellStyle name="Обычный 3 14 18 5 4" xfId="25282"/>
    <cellStyle name="Обычный 3 14 18 6" xfId="25283"/>
    <cellStyle name="Обычный 3 14 18 6 2" xfId="25284"/>
    <cellStyle name="Обычный 3 14 18 6 2 2" xfId="25285"/>
    <cellStyle name="Обычный 3 14 18 6 3" xfId="25286"/>
    <cellStyle name="Обычный 3 14 18 7" xfId="25287"/>
    <cellStyle name="Обычный 3 14 18 7 2" xfId="25288"/>
    <cellStyle name="Обычный 3 14 18 8" xfId="25289"/>
    <cellStyle name="Обычный 3 14 19" xfId="25290"/>
    <cellStyle name="Обычный 3 14 19 2" xfId="25291"/>
    <cellStyle name="Обычный 3 14 19 2 2" xfId="25292"/>
    <cellStyle name="Обычный 3 14 19 2 2 2" xfId="25293"/>
    <cellStyle name="Обычный 3 14 19 2 2 2 2" xfId="25294"/>
    <cellStyle name="Обычный 3 14 19 2 2 2 2 2" xfId="25295"/>
    <cellStyle name="Обычный 3 14 19 2 2 2 2 2 2" xfId="25296"/>
    <cellStyle name="Обычный 3 14 19 2 2 2 2 3" xfId="25297"/>
    <cellStyle name="Обычный 3 14 19 2 2 2 3" xfId="25298"/>
    <cellStyle name="Обычный 3 14 19 2 2 2 3 2" xfId="25299"/>
    <cellStyle name="Обычный 3 14 19 2 2 2 4" xfId="25300"/>
    <cellStyle name="Обычный 3 14 19 2 2 3" xfId="25301"/>
    <cellStyle name="Обычный 3 14 19 2 2 3 2" xfId="25302"/>
    <cellStyle name="Обычный 3 14 19 2 2 3 2 2" xfId="25303"/>
    <cellStyle name="Обычный 3 14 19 2 2 3 3" xfId="25304"/>
    <cellStyle name="Обычный 3 14 19 2 2 4" xfId="25305"/>
    <cellStyle name="Обычный 3 14 19 2 2 4 2" xfId="25306"/>
    <cellStyle name="Обычный 3 14 19 2 2 5" xfId="25307"/>
    <cellStyle name="Обычный 3 14 19 2 3" xfId="25308"/>
    <cellStyle name="Обычный 3 14 19 2 3 2" xfId="25309"/>
    <cellStyle name="Обычный 3 14 19 2 3 2 2" xfId="25310"/>
    <cellStyle name="Обычный 3 14 19 2 3 2 2 2" xfId="25311"/>
    <cellStyle name="Обычный 3 14 19 2 3 2 2 2 2" xfId="25312"/>
    <cellStyle name="Обычный 3 14 19 2 3 2 2 3" xfId="25313"/>
    <cellStyle name="Обычный 3 14 19 2 3 2 3" xfId="25314"/>
    <cellStyle name="Обычный 3 14 19 2 3 2 3 2" xfId="25315"/>
    <cellStyle name="Обычный 3 14 19 2 3 2 4" xfId="25316"/>
    <cellStyle name="Обычный 3 14 19 2 3 3" xfId="25317"/>
    <cellStyle name="Обычный 3 14 19 2 3 3 2" xfId="25318"/>
    <cellStyle name="Обычный 3 14 19 2 3 3 2 2" xfId="25319"/>
    <cellStyle name="Обычный 3 14 19 2 3 3 3" xfId="25320"/>
    <cellStyle name="Обычный 3 14 19 2 3 4" xfId="25321"/>
    <cellStyle name="Обычный 3 14 19 2 3 4 2" xfId="25322"/>
    <cellStyle name="Обычный 3 14 19 2 3 5" xfId="25323"/>
    <cellStyle name="Обычный 3 14 19 2 4" xfId="25324"/>
    <cellStyle name="Обычный 3 14 19 2 4 2" xfId="25325"/>
    <cellStyle name="Обычный 3 14 19 2 4 2 2" xfId="25326"/>
    <cellStyle name="Обычный 3 14 19 2 4 2 2 2" xfId="25327"/>
    <cellStyle name="Обычный 3 14 19 2 4 2 3" xfId="25328"/>
    <cellStyle name="Обычный 3 14 19 2 4 3" xfId="25329"/>
    <cellStyle name="Обычный 3 14 19 2 4 3 2" xfId="25330"/>
    <cellStyle name="Обычный 3 14 19 2 4 4" xfId="25331"/>
    <cellStyle name="Обычный 3 14 19 2 5" xfId="25332"/>
    <cellStyle name="Обычный 3 14 19 2 5 2" xfId="25333"/>
    <cellStyle name="Обычный 3 14 19 2 5 2 2" xfId="25334"/>
    <cellStyle name="Обычный 3 14 19 2 5 3" xfId="25335"/>
    <cellStyle name="Обычный 3 14 19 2 6" xfId="25336"/>
    <cellStyle name="Обычный 3 14 19 2 6 2" xfId="25337"/>
    <cellStyle name="Обычный 3 14 19 2 7" xfId="25338"/>
    <cellStyle name="Обычный 3 14 19 3" xfId="25339"/>
    <cellStyle name="Обычный 3 14 19 3 2" xfId="25340"/>
    <cellStyle name="Обычный 3 14 19 3 2 2" xfId="25341"/>
    <cellStyle name="Обычный 3 14 19 3 2 2 2" xfId="25342"/>
    <cellStyle name="Обычный 3 14 19 3 2 2 2 2" xfId="25343"/>
    <cellStyle name="Обычный 3 14 19 3 2 2 3" xfId="25344"/>
    <cellStyle name="Обычный 3 14 19 3 2 3" xfId="25345"/>
    <cellStyle name="Обычный 3 14 19 3 2 3 2" xfId="25346"/>
    <cellStyle name="Обычный 3 14 19 3 2 4" xfId="25347"/>
    <cellStyle name="Обычный 3 14 19 3 3" xfId="25348"/>
    <cellStyle name="Обычный 3 14 19 3 3 2" xfId="25349"/>
    <cellStyle name="Обычный 3 14 19 3 3 2 2" xfId="25350"/>
    <cellStyle name="Обычный 3 14 19 3 3 3" xfId="25351"/>
    <cellStyle name="Обычный 3 14 19 3 4" xfId="25352"/>
    <cellStyle name="Обычный 3 14 19 3 4 2" xfId="25353"/>
    <cellStyle name="Обычный 3 14 19 3 5" xfId="25354"/>
    <cellStyle name="Обычный 3 14 19 4" xfId="25355"/>
    <cellStyle name="Обычный 3 14 19 4 2" xfId="25356"/>
    <cellStyle name="Обычный 3 14 19 4 2 2" xfId="25357"/>
    <cellStyle name="Обычный 3 14 19 4 2 2 2" xfId="25358"/>
    <cellStyle name="Обычный 3 14 19 4 2 2 2 2" xfId="25359"/>
    <cellStyle name="Обычный 3 14 19 4 2 2 3" xfId="25360"/>
    <cellStyle name="Обычный 3 14 19 4 2 3" xfId="25361"/>
    <cellStyle name="Обычный 3 14 19 4 2 3 2" xfId="25362"/>
    <cellStyle name="Обычный 3 14 19 4 2 4" xfId="25363"/>
    <cellStyle name="Обычный 3 14 19 4 3" xfId="25364"/>
    <cellStyle name="Обычный 3 14 19 4 3 2" xfId="25365"/>
    <cellStyle name="Обычный 3 14 19 4 3 2 2" xfId="25366"/>
    <cellStyle name="Обычный 3 14 19 4 3 3" xfId="25367"/>
    <cellStyle name="Обычный 3 14 19 4 4" xfId="25368"/>
    <cellStyle name="Обычный 3 14 19 4 4 2" xfId="25369"/>
    <cellStyle name="Обычный 3 14 19 4 5" xfId="25370"/>
    <cellStyle name="Обычный 3 14 19 5" xfId="25371"/>
    <cellStyle name="Обычный 3 14 19 5 2" xfId="25372"/>
    <cellStyle name="Обычный 3 14 19 5 2 2" xfId="25373"/>
    <cellStyle name="Обычный 3 14 19 5 2 2 2" xfId="25374"/>
    <cellStyle name="Обычный 3 14 19 5 2 3" xfId="25375"/>
    <cellStyle name="Обычный 3 14 19 5 3" xfId="25376"/>
    <cellStyle name="Обычный 3 14 19 5 3 2" xfId="25377"/>
    <cellStyle name="Обычный 3 14 19 5 4" xfId="25378"/>
    <cellStyle name="Обычный 3 14 19 6" xfId="25379"/>
    <cellStyle name="Обычный 3 14 19 6 2" xfId="25380"/>
    <cellStyle name="Обычный 3 14 19 6 2 2" xfId="25381"/>
    <cellStyle name="Обычный 3 14 19 6 3" xfId="25382"/>
    <cellStyle name="Обычный 3 14 19 7" xfId="25383"/>
    <cellStyle name="Обычный 3 14 19 7 2" xfId="25384"/>
    <cellStyle name="Обычный 3 14 19 8" xfId="25385"/>
    <cellStyle name="Обычный 3 14 2" xfId="25386"/>
    <cellStyle name="Обычный 3 14 2 2" xfId="25387"/>
    <cellStyle name="Обычный 3 14 2 2 2" xfId="25388"/>
    <cellStyle name="Обычный 3 14 2 2 2 2" xfId="25389"/>
    <cellStyle name="Обычный 3 14 2 2 2 2 2" xfId="25390"/>
    <cellStyle name="Обычный 3 14 2 2 2 2 2 2" xfId="25391"/>
    <cellStyle name="Обычный 3 14 2 2 2 2 2 2 2" xfId="25392"/>
    <cellStyle name="Обычный 3 14 2 2 2 2 2 3" xfId="25393"/>
    <cellStyle name="Обычный 3 14 2 2 2 2 3" xfId="25394"/>
    <cellStyle name="Обычный 3 14 2 2 2 2 3 2" xfId="25395"/>
    <cellStyle name="Обычный 3 14 2 2 2 2 4" xfId="25396"/>
    <cellStyle name="Обычный 3 14 2 2 2 3" xfId="25397"/>
    <cellStyle name="Обычный 3 14 2 2 2 3 2" xfId="25398"/>
    <cellStyle name="Обычный 3 14 2 2 2 3 2 2" xfId="25399"/>
    <cellStyle name="Обычный 3 14 2 2 2 3 3" xfId="25400"/>
    <cellStyle name="Обычный 3 14 2 2 2 4" xfId="25401"/>
    <cellStyle name="Обычный 3 14 2 2 2 4 2" xfId="25402"/>
    <cellStyle name="Обычный 3 14 2 2 2 5" xfId="25403"/>
    <cellStyle name="Обычный 3 14 2 2 3" xfId="25404"/>
    <cellStyle name="Обычный 3 14 2 2 3 2" xfId="25405"/>
    <cellStyle name="Обычный 3 14 2 2 3 2 2" xfId="25406"/>
    <cellStyle name="Обычный 3 14 2 2 3 2 2 2" xfId="25407"/>
    <cellStyle name="Обычный 3 14 2 2 3 2 2 2 2" xfId="25408"/>
    <cellStyle name="Обычный 3 14 2 2 3 2 2 3" xfId="25409"/>
    <cellStyle name="Обычный 3 14 2 2 3 2 3" xfId="25410"/>
    <cellStyle name="Обычный 3 14 2 2 3 2 3 2" xfId="25411"/>
    <cellStyle name="Обычный 3 14 2 2 3 2 4" xfId="25412"/>
    <cellStyle name="Обычный 3 14 2 2 3 3" xfId="25413"/>
    <cellStyle name="Обычный 3 14 2 2 3 3 2" xfId="25414"/>
    <cellStyle name="Обычный 3 14 2 2 3 3 2 2" xfId="25415"/>
    <cellStyle name="Обычный 3 14 2 2 3 3 3" xfId="25416"/>
    <cellStyle name="Обычный 3 14 2 2 3 4" xfId="25417"/>
    <cellStyle name="Обычный 3 14 2 2 3 4 2" xfId="25418"/>
    <cellStyle name="Обычный 3 14 2 2 3 5" xfId="25419"/>
    <cellStyle name="Обычный 3 14 2 2 4" xfId="25420"/>
    <cellStyle name="Обычный 3 14 2 2 4 2" xfId="25421"/>
    <cellStyle name="Обычный 3 14 2 2 4 2 2" xfId="25422"/>
    <cellStyle name="Обычный 3 14 2 2 4 2 2 2" xfId="25423"/>
    <cellStyle name="Обычный 3 14 2 2 4 2 3" xfId="25424"/>
    <cellStyle name="Обычный 3 14 2 2 4 3" xfId="25425"/>
    <cellStyle name="Обычный 3 14 2 2 4 3 2" xfId="25426"/>
    <cellStyle name="Обычный 3 14 2 2 4 4" xfId="25427"/>
    <cellStyle name="Обычный 3 14 2 2 5" xfId="25428"/>
    <cellStyle name="Обычный 3 14 2 2 5 2" xfId="25429"/>
    <cellStyle name="Обычный 3 14 2 2 5 2 2" xfId="25430"/>
    <cellStyle name="Обычный 3 14 2 2 5 3" xfId="25431"/>
    <cellStyle name="Обычный 3 14 2 2 6" xfId="25432"/>
    <cellStyle name="Обычный 3 14 2 2 6 2" xfId="25433"/>
    <cellStyle name="Обычный 3 14 2 2 7" xfId="25434"/>
    <cellStyle name="Обычный 3 14 2 3" xfId="25435"/>
    <cellStyle name="Обычный 3 14 2 3 2" xfId="25436"/>
    <cellStyle name="Обычный 3 14 2 3 2 2" xfId="25437"/>
    <cellStyle name="Обычный 3 14 2 3 2 2 2" xfId="25438"/>
    <cellStyle name="Обычный 3 14 2 3 2 2 2 2" xfId="25439"/>
    <cellStyle name="Обычный 3 14 2 3 2 2 3" xfId="25440"/>
    <cellStyle name="Обычный 3 14 2 3 2 3" xfId="25441"/>
    <cellStyle name="Обычный 3 14 2 3 2 3 2" xfId="25442"/>
    <cellStyle name="Обычный 3 14 2 3 2 4" xfId="25443"/>
    <cellStyle name="Обычный 3 14 2 3 3" xfId="25444"/>
    <cellStyle name="Обычный 3 14 2 3 3 2" xfId="25445"/>
    <cellStyle name="Обычный 3 14 2 3 3 2 2" xfId="25446"/>
    <cellStyle name="Обычный 3 14 2 3 3 3" xfId="25447"/>
    <cellStyle name="Обычный 3 14 2 3 4" xfId="25448"/>
    <cellStyle name="Обычный 3 14 2 3 4 2" xfId="25449"/>
    <cellStyle name="Обычный 3 14 2 3 5" xfId="25450"/>
    <cellStyle name="Обычный 3 14 2 4" xfId="25451"/>
    <cellStyle name="Обычный 3 14 2 4 2" xfId="25452"/>
    <cellStyle name="Обычный 3 14 2 4 2 2" xfId="25453"/>
    <cellStyle name="Обычный 3 14 2 4 2 2 2" xfId="25454"/>
    <cellStyle name="Обычный 3 14 2 4 2 2 2 2" xfId="25455"/>
    <cellStyle name="Обычный 3 14 2 4 2 2 3" xfId="25456"/>
    <cellStyle name="Обычный 3 14 2 4 2 3" xfId="25457"/>
    <cellStyle name="Обычный 3 14 2 4 2 3 2" xfId="25458"/>
    <cellStyle name="Обычный 3 14 2 4 2 4" xfId="25459"/>
    <cellStyle name="Обычный 3 14 2 4 3" xfId="25460"/>
    <cellStyle name="Обычный 3 14 2 4 3 2" xfId="25461"/>
    <cellStyle name="Обычный 3 14 2 4 3 2 2" xfId="25462"/>
    <cellStyle name="Обычный 3 14 2 4 3 3" xfId="25463"/>
    <cellStyle name="Обычный 3 14 2 4 4" xfId="25464"/>
    <cellStyle name="Обычный 3 14 2 4 4 2" xfId="25465"/>
    <cellStyle name="Обычный 3 14 2 4 5" xfId="25466"/>
    <cellStyle name="Обычный 3 14 2 5" xfId="25467"/>
    <cellStyle name="Обычный 3 14 2 5 2" xfId="25468"/>
    <cellStyle name="Обычный 3 14 2 5 2 2" xfId="25469"/>
    <cellStyle name="Обычный 3 14 2 5 2 2 2" xfId="25470"/>
    <cellStyle name="Обычный 3 14 2 5 2 3" xfId="25471"/>
    <cellStyle name="Обычный 3 14 2 5 3" xfId="25472"/>
    <cellStyle name="Обычный 3 14 2 5 3 2" xfId="25473"/>
    <cellStyle name="Обычный 3 14 2 5 4" xfId="25474"/>
    <cellStyle name="Обычный 3 14 2 6" xfId="25475"/>
    <cellStyle name="Обычный 3 14 2 6 2" xfId="25476"/>
    <cellStyle name="Обычный 3 14 2 6 2 2" xfId="25477"/>
    <cellStyle name="Обычный 3 14 2 6 3" xfId="25478"/>
    <cellStyle name="Обычный 3 14 2 7" xfId="25479"/>
    <cellStyle name="Обычный 3 14 2 7 2" xfId="25480"/>
    <cellStyle name="Обычный 3 14 2 8" xfId="25481"/>
    <cellStyle name="Обычный 3 14 20" xfId="25482"/>
    <cellStyle name="Обычный 3 14 20 2" xfId="25483"/>
    <cellStyle name="Обычный 3 14 20 2 2" xfId="25484"/>
    <cellStyle name="Обычный 3 14 20 2 2 2" xfId="25485"/>
    <cellStyle name="Обычный 3 14 20 2 2 2 2" xfId="25486"/>
    <cellStyle name="Обычный 3 14 20 2 2 2 2 2" xfId="25487"/>
    <cellStyle name="Обычный 3 14 20 2 2 2 2 2 2" xfId="25488"/>
    <cellStyle name="Обычный 3 14 20 2 2 2 2 3" xfId="25489"/>
    <cellStyle name="Обычный 3 14 20 2 2 2 3" xfId="25490"/>
    <cellStyle name="Обычный 3 14 20 2 2 2 3 2" xfId="25491"/>
    <cellStyle name="Обычный 3 14 20 2 2 2 4" xfId="25492"/>
    <cellStyle name="Обычный 3 14 20 2 2 3" xfId="25493"/>
    <cellStyle name="Обычный 3 14 20 2 2 3 2" xfId="25494"/>
    <cellStyle name="Обычный 3 14 20 2 2 3 2 2" xfId="25495"/>
    <cellStyle name="Обычный 3 14 20 2 2 3 3" xfId="25496"/>
    <cellStyle name="Обычный 3 14 20 2 2 4" xfId="25497"/>
    <cellStyle name="Обычный 3 14 20 2 2 4 2" xfId="25498"/>
    <cellStyle name="Обычный 3 14 20 2 2 5" xfId="25499"/>
    <cellStyle name="Обычный 3 14 20 2 3" xfId="25500"/>
    <cellStyle name="Обычный 3 14 20 2 3 2" xfId="25501"/>
    <cellStyle name="Обычный 3 14 20 2 3 2 2" xfId="25502"/>
    <cellStyle name="Обычный 3 14 20 2 3 2 2 2" xfId="25503"/>
    <cellStyle name="Обычный 3 14 20 2 3 2 2 2 2" xfId="25504"/>
    <cellStyle name="Обычный 3 14 20 2 3 2 2 3" xfId="25505"/>
    <cellStyle name="Обычный 3 14 20 2 3 2 3" xfId="25506"/>
    <cellStyle name="Обычный 3 14 20 2 3 2 3 2" xfId="25507"/>
    <cellStyle name="Обычный 3 14 20 2 3 2 4" xfId="25508"/>
    <cellStyle name="Обычный 3 14 20 2 3 3" xfId="25509"/>
    <cellStyle name="Обычный 3 14 20 2 3 3 2" xfId="25510"/>
    <cellStyle name="Обычный 3 14 20 2 3 3 2 2" xfId="25511"/>
    <cellStyle name="Обычный 3 14 20 2 3 3 3" xfId="25512"/>
    <cellStyle name="Обычный 3 14 20 2 3 4" xfId="25513"/>
    <cellStyle name="Обычный 3 14 20 2 3 4 2" xfId="25514"/>
    <cellStyle name="Обычный 3 14 20 2 3 5" xfId="25515"/>
    <cellStyle name="Обычный 3 14 20 2 4" xfId="25516"/>
    <cellStyle name="Обычный 3 14 20 2 4 2" xfId="25517"/>
    <cellStyle name="Обычный 3 14 20 2 4 2 2" xfId="25518"/>
    <cellStyle name="Обычный 3 14 20 2 4 2 2 2" xfId="25519"/>
    <cellStyle name="Обычный 3 14 20 2 4 2 3" xfId="25520"/>
    <cellStyle name="Обычный 3 14 20 2 4 3" xfId="25521"/>
    <cellStyle name="Обычный 3 14 20 2 4 3 2" xfId="25522"/>
    <cellStyle name="Обычный 3 14 20 2 4 4" xfId="25523"/>
    <cellStyle name="Обычный 3 14 20 2 5" xfId="25524"/>
    <cellStyle name="Обычный 3 14 20 2 5 2" xfId="25525"/>
    <cellStyle name="Обычный 3 14 20 2 5 2 2" xfId="25526"/>
    <cellStyle name="Обычный 3 14 20 2 5 3" xfId="25527"/>
    <cellStyle name="Обычный 3 14 20 2 6" xfId="25528"/>
    <cellStyle name="Обычный 3 14 20 2 6 2" xfId="25529"/>
    <cellStyle name="Обычный 3 14 20 2 7" xfId="25530"/>
    <cellStyle name="Обычный 3 14 20 3" xfId="25531"/>
    <cellStyle name="Обычный 3 14 20 3 2" xfId="25532"/>
    <cellStyle name="Обычный 3 14 20 3 2 2" xfId="25533"/>
    <cellStyle name="Обычный 3 14 20 3 2 2 2" xfId="25534"/>
    <cellStyle name="Обычный 3 14 20 3 2 2 2 2" xfId="25535"/>
    <cellStyle name="Обычный 3 14 20 3 2 2 3" xfId="25536"/>
    <cellStyle name="Обычный 3 14 20 3 2 3" xfId="25537"/>
    <cellStyle name="Обычный 3 14 20 3 2 3 2" xfId="25538"/>
    <cellStyle name="Обычный 3 14 20 3 2 4" xfId="25539"/>
    <cellStyle name="Обычный 3 14 20 3 3" xfId="25540"/>
    <cellStyle name="Обычный 3 14 20 3 3 2" xfId="25541"/>
    <cellStyle name="Обычный 3 14 20 3 3 2 2" xfId="25542"/>
    <cellStyle name="Обычный 3 14 20 3 3 3" xfId="25543"/>
    <cellStyle name="Обычный 3 14 20 3 4" xfId="25544"/>
    <cellStyle name="Обычный 3 14 20 3 4 2" xfId="25545"/>
    <cellStyle name="Обычный 3 14 20 3 5" xfId="25546"/>
    <cellStyle name="Обычный 3 14 20 4" xfId="25547"/>
    <cellStyle name="Обычный 3 14 20 4 2" xfId="25548"/>
    <cellStyle name="Обычный 3 14 20 4 2 2" xfId="25549"/>
    <cellStyle name="Обычный 3 14 20 4 2 2 2" xfId="25550"/>
    <cellStyle name="Обычный 3 14 20 4 2 2 2 2" xfId="25551"/>
    <cellStyle name="Обычный 3 14 20 4 2 2 3" xfId="25552"/>
    <cellStyle name="Обычный 3 14 20 4 2 3" xfId="25553"/>
    <cellStyle name="Обычный 3 14 20 4 2 3 2" xfId="25554"/>
    <cellStyle name="Обычный 3 14 20 4 2 4" xfId="25555"/>
    <cellStyle name="Обычный 3 14 20 4 3" xfId="25556"/>
    <cellStyle name="Обычный 3 14 20 4 3 2" xfId="25557"/>
    <cellStyle name="Обычный 3 14 20 4 3 2 2" xfId="25558"/>
    <cellStyle name="Обычный 3 14 20 4 3 3" xfId="25559"/>
    <cellStyle name="Обычный 3 14 20 4 4" xfId="25560"/>
    <cellStyle name="Обычный 3 14 20 4 4 2" xfId="25561"/>
    <cellStyle name="Обычный 3 14 20 4 5" xfId="25562"/>
    <cellStyle name="Обычный 3 14 20 5" xfId="25563"/>
    <cellStyle name="Обычный 3 14 20 5 2" xfId="25564"/>
    <cellStyle name="Обычный 3 14 20 5 2 2" xfId="25565"/>
    <cellStyle name="Обычный 3 14 20 5 2 2 2" xfId="25566"/>
    <cellStyle name="Обычный 3 14 20 5 2 3" xfId="25567"/>
    <cellStyle name="Обычный 3 14 20 5 3" xfId="25568"/>
    <cellStyle name="Обычный 3 14 20 5 3 2" xfId="25569"/>
    <cellStyle name="Обычный 3 14 20 5 4" xfId="25570"/>
    <cellStyle name="Обычный 3 14 20 6" xfId="25571"/>
    <cellStyle name="Обычный 3 14 20 6 2" xfId="25572"/>
    <cellStyle name="Обычный 3 14 20 6 2 2" xfId="25573"/>
    <cellStyle name="Обычный 3 14 20 6 3" xfId="25574"/>
    <cellStyle name="Обычный 3 14 20 7" xfId="25575"/>
    <cellStyle name="Обычный 3 14 20 7 2" xfId="25576"/>
    <cellStyle name="Обычный 3 14 20 8" xfId="25577"/>
    <cellStyle name="Обычный 3 14 21" xfId="25578"/>
    <cellStyle name="Обычный 3 14 21 2" xfId="25579"/>
    <cellStyle name="Обычный 3 14 21 2 2" xfId="25580"/>
    <cellStyle name="Обычный 3 14 21 2 2 2" xfId="25581"/>
    <cellStyle name="Обычный 3 14 21 2 2 2 2" xfId="25582"/>
    <cellStyle name="Обычный 3 14 21 2 2 2 2 2" xfId="25583"/>
    <cellStyle name="Обычный 3 14 21 2 2 2 2 2 2" xfId="25584"/>
    <cellStyle name="Обычный 3 14 21 2 2 2 2 3" xfId="25585"/>
    <cellStyle name="Обычный 3 14 21 2 2 2 3" xfId="25586"/>
    <cellStyle name="Обычный 3 14 21 2 2 2 3 2" xfId="25587"/>
    <cellStyle name="Обычный 3 14 21 2 2 2 4" xfId="25588"/>
    <cellStyle name="Обычный 3 14 21 2 2 3" xfId="25589"/>
    <cellStyle name="Обычный 3 14 21 2 2 3 2" xfId="25590"/>
    <cellStyle name="Обычный 3 14 21 2 2 3 2 2" xfId="25591"/>
    <cellStyle name="Обычный 3 14 21 2 2 3 3" xfId="25592"/>
    <cellStyle name="Обычный 3 14 21 2 2 4" xfId="25593"/>
    <cellStyle name="Обычный 3 14 21 2 2 4 2" xfId="25594"/>
    <cellStyle name="Обычный 3 14 21 2 2 5" xfId="25595"/>
    <cellStyle name="Обычный 3 14 21 2 3" xfId="25596"/>
    <cellStyle name="Обычный 3 14 21 2 3 2" xfId="25597"/>
    <cellStyle name="Обычный 3 14 21 2 3 2 2" xfId="25598"/>
    <cellStyle name="Обычный 3 14 21 2 3 2 2 2" xfId="25599"/>
    <cellStyle name="Обычный 3 14 21 2 3 2 2 2 2" xfId="25600"/>
    <cellStyle name="Обычный 3 14 21 2 3 2 2 3" xfId="25601"/>
    <cellStyle name="Обычный 3 14 21 2 3 2 3" xfId="25602"/>
    <cellStyle name="Обычный 3 14 21 2 3 2 3 2" xfId="25603"/>
    <cellStyle name="Обычный 3 14 21 2 3 2 4" xfId="25604"/>
    <cellStyle name="Обычный 3 14 21 2 3 3" xfId="25605"/>
    <cellStyle name="Обычный 3 14 21 2 3 3 2" xfId="25606"/>
    <cellStyle name="Обычный 3 14 21 2 3 3 2 2" xfId="25607"/>
    <cellStyle name="Обычный 3 14 21 2 3 3 3" xfId="25608"/>
    <cellStyle name="Обычный 3 14 21 2 3 4" xfId="25609"/>
    <cellStyle name="Обычный 3 14 21 2 3 4 2" xfId="25610"/>
    <cellStyle name="Обычный 3 14 21 2 3 5" xfId="25611"/>
    <cellStyle name="Обычный 3 14 21 2 4" xfId="25612"/>
    <cellStyle name="Обычный 3 14 21 2 4 2" xfId="25613"/>
    <cellStyle name="Обычный 3 14 21 2 4 2 2" xfId="25614"/>
    <cellStyle name="Обычный 3 14 21 2 4 2 2 2" xfId="25615"/>
    <cellStyle name="Обычный 3 14 21 2 4 2 3" xfId="25616"/>
    <cellStyle name="Обычный 3 14 21 2 4 3" xfId="25617"/>
    <cellStyle name="Обычный 3 14 21 2 4 3 2" xfId="25618"/>
    <cellStyle name="Обычный 3 14 21 2 4 4" xfId="25619"/>
    <cellStyle name="Обычный 3 14 21 2 5" xfId="25620"/>
    <cellStyle name="Обычный 3 14 21 2 5 2" xfId="25621"/>
    <cellStyle name="Обычный 3 14 21 2 5 2 2" xfId="25622"/>
    <cellStyle name="Обычный 3 14 21 2 5 3" xfId="25623"/>
    <cellStyle name="Обычный 3 14 21 2 6" xfId="25624"/>
    <cellStyle name="Обычный 3 14 21 2 6 2" xfId="25625"/>
    <cellStyle name="Обычный 3 14 21 2 7" xfId="25626"/>
    <cellStyle name="Обычный 3 14 21 3" xfId="25627"/>
    <cellStyle name="Обычный 3 14 21 3 2" xfId="25628"/>
    <cellStyle name="Обычный 3 14 21 3 2 2" xfId="25629"/>
    <cellStyle name="Обычный 3 14 21 3 2 2 2" xfId="25630"/>
    <cellStyle name="Обычный 3 14 21 3 2 2 2 2" xfId="25631"/>
    <cellStyle name="Обычный 3 14 21 3 2 2 3" xfId="25632"/>
    <cellStyle name="Обычный 3 14 21 3 2 3" xfId="25633"/>
    <cellStyle name="Обычный 3 14 21 3 2 3 2" xfId="25634"/>
    <cellStyle name="Обычный 3 14 21 3 2 4" xfId="25635"/>
    <cellStyle name="Обычный 3 14 21 3 3" xfId="25636"/>
    <cellStyle name="Обычный 3 14 21 3 3 2" xfId="25637"/>
    <cellStyle name="Обычный 3 14 21 3 3 2 2" xfId="25638"/>
    <cellStyle name="Обычный 3 14 21 3 3 3" xfId="25639"/>
    <cellStyle name="Обычный 3 14 21 3 4" xfId="25640"/>
    <cellStyle name="Обычный 3 14 21 3 4 2" xfId="25641"/>
    <cellStyle name="Обычный 3 14 21 3 5" xfId="25642"/>
    <cellStyle name="Обычный 3 14 21 4" xfId="25643"/>
    <cellStyle name="Обычный 3 14 21 4 2" xfId="25644"/>
    <cellStyle name="Обычный 3 14 21 4 2 2" xfId="25645"/>
    <cellStyle name="Обычный 3 14 21 4 2 2 2" xfId="25646"/>
    <cellStyle name="Обычный 3 14 21 4 2 2 2 2" xfId="25647"/>
    <cellStyle name="Обычный 3 14 21 4 2 2 3" xfId="25648"/>
    <cellStyle name="Обычный 3 14 21 4 2 3" xfId="25649"/>
    <cellStyle name="Обычный 3 14 21 4 2 3 2" xfId="25650"/>
    <cellStyle name="Обычный 3 14 21 4 2 4" xfId="25651"/>
    <cellStyle name="Обычный 3 14 21 4 3" xfId="25652"/>
    <cellStyle name="Обычный 3 14 21 4 3 2" xfId="25653"/>
    <cellStyle name="Обычный 3 14 21 4 3 2 2" xfId="25654"/>
    <cellStyle name="Обычный 3 14 21 4 3 3" xfId="25655"/>
    <cellStyle name="Обычный 3 14 21 4 4" xfId="25656"/>
    <cellStyle name="Обычный 3 14 21 4 4 2" xfId="25657"/>
    <cellStyle name="Обычный 3 14 21 4 5" xfId="25658"/>
    <cellStyle name="Обычный 3 14 21 5" xfId="25659"/>
    <cellStyle name="Обычный 3 14 21 5 2" xfId="25660"/>
    <cellStyle name="Обычный 3 14 21 5 2 2" xfId="25661"/>
    <cellStyle name="Обычный 3 14 21 5 2 2 2" xfId="25662"/>
    <cellStyle name="Обычный 3 14 21 5 2 3" xfId="25663"/>
    <cellStyle name="Обычный 3 14 21 5 3" xfId="25664"/>
    <cellStyle name="Обычный 3 14 21 5 3 2" xfId="25665"/>
    <cellStyle name="Обычный 3 14 21 5 4" xfId="25666"/>
    <cellStyle name="Обычный 3 14 21 6" xfId="25667"/>
    <cellStyle name="Обычный 3 14 21 6 2" xfId="25668"/>
    <cellStyle name="Обычный 3 14 21 6 2 2" xfId="25669"/>
    <cellStyle name="Обычный 3 14 21 6 3" xfId="25670"/>
    <cellStyle name="Обычный 3 14 21 7" xfId="25671"/>
    <cellStyle name="Обычный 3 14 21 7 2" xfId="25672"/>
    <cellStyle name="Обычный 3 14 21 8" xfId="25673"/>
    <cellStyle name="Обычный 3 14 22" xfId="25674"/>
    <cellStyle name="Обычный 3 14 22 2" xfId="25675"/>
    <cellStyle name="Обычный 3 14 22 2 2" xfId="25676"/>
    <cellStyle name="Обычный 3 14 22 2 2 2" xfId="25677"/>
    <cellStyle name="Обычный 3 14 22 2 2 2 2" xfId="25678"/>
    <cellStyle name="Обычный 3 14 22 2 2 2 2 2" xfId="25679"/>
    <cellStyle name="Обычный 3 14 22 2 2 2 2 2 2" xfId="25680"/>
    <cellStyle name="Обычный 3 14 22 2 2 2 2 3" xfId="25681"/>
    <cellStyle name="Обычный 3 14 22 2 2 2 3" xfId="25682"/>
    <cellStyle name="Обычный 3 14 22 2 2 2 3 2" xfId="25683"/>
    <cellStyle name="Обычный 3 14 22 2 2 2 4" xfId="25684"/>
    <cellStyle name="Обычный 3 14 22 2 2 3" xfId="25685"/>
    <cellStyle name="Обычный 3 14 22 2 2 3 2" xfId="25686"/>
    <cellStyle name="Обычный 3 14 22 2 2 3 2 2" xfId="25687"/>
    <cellStyle name="Обычный 3 14 22 2 2 3 3" xfId="25688"/>
    <cellStyle name="Обычный 3 14 22 2 2 4" xfId="25689"/>
    <cellStyle name="Обычный 3 14 22 2 2 4 2" xfId="25690"/>
    <cellStyle name="Обычный 3 14 22 2 2 5" xfId="25691"/>
    <cellStyle name="Обычный 3 14 22 2 3" xfId="25692"/>
    <cellStyle name="Обычный 3 14 22 2 3 2" xfId="25693"/>
    <cellStyle name="Обычный 3 14 22 2 3 2 2" xfId="25694"/>
    <cellStyle name="Обычный 3 14 22 2 3 2 2 2" xfId="25695"/>
    <cellStyle name="Обычный 3 14 22 2 3 2 2 2 2" xfId="25696"/>
    <cellStyle name="Обычный 3 14 22 2 3 2 2 3" xfId="25697"/>
    <cellStyle name="Обычный 3 14 22 2 3 2 3" xfId="25698"/>
    <cellStyle name="Обычный 3 14 22 2 3 2 3 2" xfId="25699"/>
    <cellStyle name="Обычный 3 14 22 2 3 2 4" xfId="25700"/>
    <cellStyle name="Обычный 3 14 22 2 3 3" xfId="25701"/>
    <cellStyle name="Обычный 3 14 22 2 3 3 2" xfId="25702"/>
    <cellStyle name="Обычный 3 14 22 2 3 3 2 2" xfId="25703"/>
    <cellStyle name="Обычный 3 14 22 2 3 3 3" xfId="25704"/>
    <cellStyle name="Обычный 3 14 22 2 3 4" xfId="25705"/>
    <cellStyle name="Обычный 3 14 22 2 3 4 2" xfId="25706"/>
    <cellStyle name="Обычный 3 14 22 2 3 5" xfId="25707"/>
    <cellStyle name="Обычный 3 14 22 2 4" xfId="25708"/>
    <cellStyle name="Обычный 3 14 22 2 4 2" xfId="25709"/>
    <cellStyle name="Обычный 3 14 22 2 4 2 2" xfId="25710"/>
    <cellStyle name="Обычный 3 14 22 2 4 2 2 2" xfId="25711"/>
    <cellStyle name="Обычный 3 14 22 2 4 2 3" xfId="25712"/>
    <cellStyle name="Обычный 3 14 22 2 4 3" xfId="25713"/>
    <cellStyle name="Обычный 3 14 22 2 4 3 2" xfId="25714"/>
    <cellStyle name="Обычный 3 14 22 2 4 4" xfId="25715"/>
    <cellStyle name="Обычный 3 14 22 2 5" xfId="25716"/>
    <cellStyle name="Обычный 3 14 22 2 5 2" xfId="25717"/>
    <cellStyle name="Обычный 3 14 22 2 5 2 2" xfId="25718"/>
    <cellStyle name="Обычный 3 14 22 2 5 3" xfId="25719"/>
    <cellStyle name="Обычный 3 14 22 2 6" xfId="25720"/>
    <cellStyle name="Обычный 3 14 22 2 6 2" xfId="25721"/>
    <cellStyle name="Обычный 3 14 22 2 7" xfId="25722"/>
    <cellStyle name="Обычный 3 14 22 3" xfId="25723"/>
    <cellStyle name="Обычный 3 14 22 3 2" xfId="25724"/>
    <cellStyle name="Обычный 3 14 22 3 2 2" xfId="25725"/>
    <cellStyle name="Обычный 3 14 22 3 2 2 2" xfId="25726"/>
    <cellStyle name="Обычный 3 14 22 3 2 2 2 2" xfId="25727"/>
    <cellStyle name="Обычный 3 14 22 3 2 2 3" xfId="25728"/>
    <cellStyle name="Обычный 3 14 22 3 2 3" xfId="25729"/>
    <cellStyle name="Обычный 3 14 22 3 2 3 2" xfId="25730"/>
    <cellStyle name="Обычный 3 14 22 3 2 4" xfId="25731"/>
    <cellStyle name="Обычный 3 14 22 3 3" xfId="25732"/>
    <cellStyle name="Обычный 3 14 22 3 3 2" xfId="25733"/>
    <cellStyle name="Обычный 3 14 22 3 3 2 2" xfId="25734"/>
    <cellStyle name="Обычный 3 14 22 3 3 3" xfId="25735"/>
    <cellStyle name="Обычный 3 14 22 3 4" xfId="25736"/>
    <cellStyle name="Обычный 3 14 22 3 4 2" xfId="25737"/>
    <cellStyle name="Обычный 3 14 22 3 5" xfId="25738"/>
    <cellStyle name="Обычный 3 14 22 4" xfId="25739"/>
    <cellStyle name="Обычный 3 14 22 4 2" xfId="25740"/>
    <cellStyle name="Обычный 3 14 22 4 2 2" xfId="25741"/>
    <cellStyle name="Обычный 3 14 22 4 2 2 2" xfId="25742"/>
    <cellStyle name="Обычный 3 14 22 4 2 2 2 2" xfId="25743"/>
    <cellStyle name="Обычный 3 14 22 4 2 2 3" xfId="25744"/>
    <cellStyle name="Обычный 3 14 22 4 2 3" xfId="25745"/>
    <cellStyle name="Обычный 3 14 22 4 2 3 2" xfId="25746"/>
    <cellStyle name="Обычный 3 14 22 4 2 4" xfId="25747"/>
    <cellStyle name="Обычный 3 14 22 4 3" xfId="25748"/>
    <cellStyle name="Обычный 3 14 22 4 3 2" xfId="25749"/>
    <cellStyle name="Обычный 3 14 22 4 3 2 2" xfId="25750"/>
    <cellStyle name="Обычный 3 14 22 4 3 3" xfId="25751"/>
    <cellStyle name="Обычный 3 14 22 4 4" xfId="25752"/>
    <cellStyle name="Обычный 3 14 22 4 4 2" xfId="25753"/>
    <cellStyle name="Обычный 3 14 22 4 5" xfId="25754"/>
    <cellStyle name="Обычный 3 14 22 5" xfId="25755"/>
    <cellStyle name="Обычный 3 14 22 5 2" xfId="25756"/>
    <cellStyle name="Обычный 3 14 22 5 2 2" xfId="25757"/>
    <cellStyle name="Обычный 3 14 22 5 2 2 2" xfId="25758"/>
    <cellStyle name="Обычный 3 14 22 5 2 3" xfId="25759"/>
    <cellStyle name="Обычный 3 14 22 5 3" xfId="25760"/>
    <cellStyle name="Обычный 3 14 22 5 3 2" xfId="25761"/>
    <cellStyle name="Обычный 3 14 22 5 4" xfId="25762"/>
    <cellStyle name="Обычный 3 14 22 6" xfId="25763"/>
    <cellStyle name="Обычный 3 14 22 6 2" xfId="25764"/>
    <cellStyle name="Обычный 3 14 22 6 2 2" xfId="25765"/>
    <cellStyle name="Обычный 3 14 22 6 3" xfId="25766"/>
    <cellStyle name="Обычный 3 14 22 7" xfId="25767"/>
    <cellStyle name="Обычный 3 14 22 7 2" xfId="25768"/>
    <cellStyle name="Обычный 3 14 22 8" xfId="25769"/>
    <cellStyle name="Обычный 3 14 23" xfId="25770"/>
    <cellStyle name="Обычный 3 14 23 2" xfId="25771"/>
    <cellStyle name="Обычный 3 14 23 2 2" xfId="25772"/>
    <cellStyle name="Обычный 3 14 23 2 2 2" xfId="25773"/>
    <cellStyle name="Обычный 3 14 23 2 2 2 2" xfId="25774"/>
    <cellStyle name="Обычный 3 14 23 2 2 2 2 2" xfId="25775"/>
    <cellStyle name="Обычный 3 14 23 2 2 2 2 2 2" xfId="25776"/>
    <cellStyle name="Обычный 3 14 23 2 2 2 2 3" xfId="25777"/>
    <cellStyle name="Обычный 3 14 23 2 2 2 3" xfId="25778"/>
    <cellStyle name="Обычный 3 14 23 2 2 2 3 2" xfId="25779"/>
    <cellStyle name="Обычный 3 14 23 2 2 2 4" xfId="25780"/>
    <cellStyle name="Обычный 3 14 23 2 2 3" xfId="25781"/>
    <cellStyle name="Обычный 3 14 23 2 2 3 2" xfId="25782"/>
    <cellStyle name="Обычный 3 14 23 2 2 3 2 2" xfId="25783"/>
    <cellStyle name="Обычный 3 14 23 2 2 3 3" xfId="25784"/>
    <cellStyle name="Обычный 3 14 23 2 2 4" xfId="25785"/>
    <cellStyle name="Обычный 3 14 23 2 2 4 2" xfId="25786"/>
    <cellStyle name="Обычный 3 14 23 2 2 5" xfId="25787"/>
    <cellStyle name="Обычный 3 14 23 2 3" xfId="25788"/>
    <cellStyle name="Обычный 3 14 23 2 3 2" xfId="25789"/>
    <cellStyle name="Обычный 3 14 23 2 3 2 2" xfId="25790"/>
    <cellStyle name="Обычный 3 14 23 2 3 2 2 2" xfId="25791"/>
    <cellStyle name="Обычный 3 14 23 2 3 2 2 2 2" xfId="25792"/>
    <cellStyle name="Обычный 3 14 23 2 3 2 2 3" xfId="25793"/>
    <cellStyle name="Обычный 3 14 23 2 3 2 3" xfId="25794"/>
    <cellStyle name="Обычный 3 14 23 2 3 2 3 2" xfId="25795"/>
    <cellStyle name="Обычный 3 14 23 2 3 2 4" xfId="25796"/>
    <cellStyle name="Обычный 3 14 23 2 3 3" xfId="25797"/>
    <cellStyle name="Обычный 3 14 23 2 3 3 2" xfId="25798"/>
    <cellStyle name="Обычный 3 14 23 2 3 3 2 2" xfId="25799"/>
    <cellStyle name="Обычный 3 14 23 2 3 3 3" xfId="25800"/>
    <cellStyle name="Обычный 3 14 23 2 3 4" xfId="25801"/>
    <cellStyle name="Обычный 3 14 23 2 3 4 2" xfId="25802"/>
    <cellStyle name="Обычный 3 14 23 2 3 5" xfId="25803"/>
    <cellStyle name="Обычный 3 14 23 2 4" xfId="25804"/>
    <cellStyle name="Обычный 3 14 23 2 4 2" xfId="25805"/>
    <cellStyle name="Обычный 3 14 23 2 4 2 2" xfId="25806"/>
    <cellStyle name="Обычный 3 14 23 2 4 2 2 2" xfId="25807"/>
    <cellStyle name="Обычный 3 14 23 2 4 2 3" xfId="25808"/>
    <cellStyle name="Обычный 3 14 23 2 4 3" xfId="25809"/>
    <cellStyle name="Обычный 3 14 23 2 4 3 2" xfId="25810"/>
    <cellStyle name="Обычный 3 14 23 2 4 4" xfId="25811"/>
    <cellStyle name="Обычный 3 14 23 2 5" xfId="25812"/>
    <cellStyle name="Обычный 3 14 23 2 5 2" xfId="25813"/>
    <cellStyle name="Обычный 3 14 23 2 5 2 2" xfId="25814"/>
    <cellStyle name="Обычный 3 14 23 2 5 3" xfId="25815"/>
    <cellStyle name="Обычный 3 14 23 2 6" xfId="25816"/>
    <cellStyle name="Обычный 3 14 23 2 6 2" xfId="25817"/>
    <cellStyle name="Обычный 3 14 23 2 7" xfId="25818"/>
    <cellStyle name="Обычный 3 14 23 3" xfId="25819"/>
    <cellStyle name="Обычный 3 14 23 3 2" xfId="25820"/>
    <cellStyle name="Обычный 3 14 23 3 2 2" xfId="25821"/>
    <cellStyle name="Обычный 3 14 23 3 2 2 2" xfId="25822"/>
    <cellStyle name="Обычный 3 14 23 3 2 2 2 2" xfId="25823"/>
    <cellStyle name="Обычный 3 14 23 3 2 2 3" xfId="25824"/>
    <cellStyle name="Обычный 3 14 23 3 2 3" xfId="25825"/>
    <cellStyle name="Обычный 3 14 23 3 2 3 2" xfId="25826"/>
    <cellStyle name="Обычный 3 14 23 3 2 4" xfId="25827"/>
    <cellStyle name="Обычный 3 14 23 3 3" xfId="25828"/>
    <cellStyle name="Обычный 3 14 23 3 3 2" xfId="25829"/>
    <cellStyle name="Обычный 3 14 23 3 3 2 2" xfId="25830"/>
    <cellStyle name="Обычный 3 14 23 3 3 3" xfId="25831"/>
    <cellStyle name="Обычный 3 14 23 3 4" xfId="25832"/>
    <cellStyle name="Обычный 3 14 23 3 4 2" xfId="25833"/>
    <cellStyle name="Обычный 3 14 23 3 5" xfId="25834"/>
    <cellStyle name="Обычный 3 14 23 4" xfId="25835"/>
    <cellStyle name="Обычный 3 14 23 4 2" xfId="25836"/>
    <cellStyle name="Обычный 3 14 23 4 2 2" xfId="25837"/>
    <cellStyle name="Обычный 3 14 23 4 2 2 2" xfId="25838"/>
    <cellStyle name="Обычный 3 14 23 4 2 2 2 2" xfId="25839"/>
    <cellStyle name="Обычный 3 14 23 4 2 2 3" xfId="25840"/>
    <cellStyle name="Обычный 3 14 23 4 2 3" xfId="25841"/>
    <cellStyle name="Обычный 3 14 23 4 2 3 2" xfId="25842"/>
    <cellStyle name="Обычный 3 14 23 4 2 4" xfId="25843"/>
    <cellStyle name="Обычный 3 14 23 4 3" xfId="25844"/>
    <cellStyle name="Обычный 3 14 23 4 3 2" xfId="25845"/>
    <cellStyle name="Обычный 3 14 23 4 3 2 2" xfId="25846"/>
    <cellStyle name="Обычный 3 14 23 4 3 3" xfId="25847"/>
    <cellStyle name="Обычный 3 14 23 4 4" xfId="25848"/>
    <cellStyle name="Обычный 3 14 23 4 4 2" xfId="25849"/>
    <cellStyle name="Обычный 3 14 23 4 5" xfId="25850"/>
    <cellStyle name="Обычный 3 14 23 5" xfId="25851"/>
    <cellStyle name="Обычный 3 14 23 5 2" xfId="25852"/>
    <cellStyle name="Обычный 3 14 23 5 2 2" xfId="25853"/>
    <cellStyle name="Обычный 3 14 23 5 2 2 2" xfId="25854"/>
    <cellStyle name="Обычный 3 14 23 5 2 3" xfId="25855"/>
    <cellStyle name="Обычный 3 14 23 5 3" xfId="25856"/>
    <cellStyle name="Обычный 3 14 23 5 3 2" xfId="25857"/>
    <cellStyle name="Обычный 3 14 23 5 4" xfId="25858"/>
    <cellStyle name="Обычный 3 14 23 6" xfId="25859"/>
    <cellStyle name="Обычный 3 14 23 6 2" xfId="25860"/>
    <cellStyle name="Обычный 3 14 23 6 2 2" xfId="25861"/>
    <cellStyle name="Обычный 3 14 23 6 3" xfId="25862"/>
    <cellStyle name="Обычный 3 14 23 7" xfId="25863"/>
    <cellStyle name="Обычный 3 14 23 7 2" xfId="25864"/>
    <cellStyle name="Обычный 3 14 23 8" xfId="25865"/>
    <cellStyle name="Обычный 3 14 24" xfId="25866"/>
    <cellStyle name="Обычный 3 14 24 2" xfId="25867"/>
    <cellStyle name="Обычный 3 14 24 2 2" xfId="25868"/>
    <cellStyle name="Обычный 3 14 24 2 2 2" xfId="25869"/>
    <cellStyle name="Обычный 3 14 24 2 2 2 2" xfId="25870"/>
    <cellStyle name="Обычный 3 14 24 2 2 2 2 2" xfId="25871"/>
    <cellStyle name="Обычный 3 14 24 2 2 2 2 2 2" xfId="25872"/>
    <cellStyle name="Обычный 3 14 24 2 2 2 2 3" xfId="25873"/>
    <cellStyle name="Обычный 3 14 24 2 2 2 3" xfId="25874"/>
    <cellStyle name="Обычный 3 14 24 2 2 2 3 2" xfId="25875"/>
    <cellStyle name="Обычный 3 14 24 2 2 2 4" xfId="25876"/>
    <cellStyle name="Обычный 3 14 24 2 2 3" xfId="25877"/>
    <cellStyle name="Обычный 3 14 24 2 2 3 2" xfId="25878"/>
    <cellStyle name="Обычный 3 14 24 2 2 3 2 2" xfId="25879"/>
    <cellStyle name="Обычный 3 14 24 2 2 3 3" xfId="25880"/>
    <cellStyle name="Обычный 3 14 24 2 2 4" xfId="25881"/>
    <cellStyle name="Обычный 3 14 24 2 2 4 2" xfId="25882"/>
    <cellStyle name="Обычный 3 14 24 2 2 5" xfId="25883"/>
    <cellStyle name="Обычный 3 14 24 2 3" xfId="25884"/>
    <cellStyle name="Обычный 3 14 24 2 3 2" xfId="25885"/>
    <cellStyle name="Обычный 3 14 24 2 3 2 2" xfId="25886"/>
    <cellStyle name="Обычный 3 14 24 2 3 2 2 2" xfId="25887"/>
    <cellStyle name="Обычный 3 14 24 2 3 2 2 2 2" xfId="25888"/>
    <cellStyle name="Обычный 3 14 24 2 3 2 2 3" xfId="25889"/>
    <cellStyle name="Обычный 3 14 24 2 3 2 3" xfId="25890"/>
    <cellStyle name="Обычный 3 14 24 2 3 2 3 2" xfId="25891"/>
    <cellStyle name="Обычный 3 14 24 2 3 2 4" xfId="25892"/>
    <cellStyle name="Обычный 3 14 24 2 3 3" xfId="25893"/>
    <cellStyle name="Обычный 3 14 24 2 3 3 2" xfId="25894"/>
    <cellStyle name="Обычный 3 14 24 2 3 3 2 2" xfId="25895"/>
    <cellStyle name="Обычный 3 14 24 2 3 3 3" xfId="25896"/>
    <cellStyle name="Обычный 3 14 24 2 3 4" xfId="25897"/>
    <cellStyle name="Обычный 3 14 24 2 3 4 2" xfId="25898"/>
    <cellStyle name="Обычный 3 14 24 2 3 5" xfId="25899"/>
    <cellStyle name="Обычный 3 14 24 2 4" xfId="25900"/>
    <cellStyle name="Обычный 3 14 24 2 4 2" xfId="25901"/>
    <cellStyle name="Обычный 3 14 24 2 4 2 2" xfId="25902"/>
    <cellStyle name="Обычный 3 14 24 2 4 2 2 2" xfId="25903"/>
    <cellStyle name="Обычный 3 14 24 2 4 2 3" xfId="25904"/>
    <cellStyle name="Обычный 3 14 24 2 4 3" xfId="25905"/>
    <cellStyle name="Обычный 3 14 24 2 4 3 2" xfId="25906"/>
    <cellStyle name="Обычный 3 14 24 2 4 4" xfId="25907"/>
    <cellStyle name="Обычный 3 14 24 2 5" xfId="25908"/>
    <cellStyle name="Обычный 3 14 24 2 5 2" xfId="25909"/>
    <cellStyle name="Обычный 3 14 24 2 5 2 2" xfId="25910"/>
    <cellStyle name="Обычный 3 14 24 2 5 3" xfId="25911"/>
    <cellStyle name="Обычный 3 14 24 2 6" xfId="25912"/>
    <cellStyle name="Обычный 3 14 24 2 6 2" xfId="25913"/>
    <cellStyle name="Обычный 3 14 24 2 7" xfId="25914"/>
    <cellStyle name="Обычный 3 14 24 3" xfId="25915"/>
    <cellStyle name="Обычный 3 14 24 3 2" xfId="25916"/>
    <cellStyle name="Обычный 3 14 24 3 2 2" xfId="25917"/>
    <cellStyle name="Обычный 3 14 24 3 2 2 2" xfId="25918"/>
    <cellStyle name="Обычный 3 14 24 3 2 2 2 2" xfId="25919"/>
    <cellStyle name="Обычный 3 14 24 3 2 2 3" xfId="25920"/>
    <cellStyle name="Обычный 3 14 24 3 2 3" xfId="25921"/>
    <cellStyle name="Обычный 3 14 24 3 2 3 2" xfId="25922"/>
    <cellStyle name="Обычный 3 14 24 3 2 4" xfId="25923"/>
    <cellStyle name="Обычный 3 14 24 3 3" xfId="25924"/>
    <cellStyle name="Обычный 3 14 24 3 3 2" xfId="25925"/>
    <cellStyle name="Обычный 3 14 24 3 3 2 2" xfId="25926"/>
    <cellStyle name="Обычный 3 14 24 3 3 3" xfId="25927"/>
    <cellStyle name="Обычный 3 14 24 3 4" xfId="25928"/>
    <cellStyle name="Обычный 3 14 24 3 4 2" xfId="25929"/>
    <cellStyle name="Обычный 3 14 24 3 5" xfId="25930"/>
    <cellStyle name="Обычный 3 14 24 4" xfId="25931"/>
    <cellStyle name="Обычный 3 14 24 4 2" xfId="25932"/>
    <cellStyle name="Обычный 3 14 24 4 2 2" xfId="25933"/>
    <cellStyle name="Обычный 3 14 24 4 2 2 2" xfId="25934"/>
    <cellStyle name="Обычный 3 14 24 4 2 2 2 2" xfId="25935"/>
    <cellStyle name="Обычный 3 14 24 4 2 2 3" xfId="25936"/>
    <cellStyle name="Обычный 3 14 24 4 2 3" xfId="25937"/>
    <cellStyle name="Обычный 3 14 24 4 2 3 2" xfId="25938"/>
    <cellStyle name="Обычный 3 14 24 4 2 4" xfId="25939"/>
    <cellStyle name="Обычный 3 14 24 4 3" xfId="25940"/>
    <cellStyle name="Обычный 3 14 24 4 3 2" xfId="25941"/>
    <cellStyle name="Обычный 3 14 24 4 3 2 2" xfId="25942"/>
    <cellStyle name="Обычный 3 14 24 4 3 3" xfId="25943"/>
    <cellStyle name="Обычный 3 14 24 4 4" xfId="25944"/>
    <cellStyle name="Обычный 3 14 24 4 4 2" xfId="25945"/>
    <cellStyle name="Обычный 3 14 24 4 5" xfId="25946"/>
    <cellStyle name="Обычный 3 14 24 5" xfId="25947"/>
    <cellStyle name="Обычный 3 14 24 5 2" xfId="25948"/>
    <cellStyle name="Обычный 3 14 24 5 2 2" xfId="25949"/>
    <cellStyle name="Обычный 3 14 24 5 2 2 2" xfId="25950"/>
    <cellStyle name="Обычный 3 14 24 5 2 3" xfId="25951"/>
    <cellStyle name="Обычный 3 14 24 5 3" xfId="25952"/>
    <cellStyle name="Обычный 3 14 24 5 3 2" xfId="25953"/>
    <cellStyle name="Обычный 3 14 24 5 4" xfId="25954"/>
    <cellStyle name="Обычный 3 14 24 6" xfId="25955"/>
    <cellStyle name="Обычный 3 14 24 6 2" xfId="25956"/>
    <cellStyle name="Обычный 3 14 24 6 2 2" xfId="25957"/>
    <cellStyle name="Обычный 3 14 24 6 3" xfId="25958"/>
    <cellStyle name="Обычный 3 14 24 7" xfId="25959"/>
    <cellStyle name="Обычный 3 14 24 7 2" xfId="25960"/>
    <cellStyle name="Обычный 3 14 24 8" xfId="25961"/>
    <cellStyle name="Обычный 3 14 25" xfId="25962"/>
    <cellStyle name="Обычный 3 14 25 2" xfId="25963"/>
    <cellStyle name="Обычный 3 14 25 2 2" xfId="25964"/>
    <cellStyle name="Обычный 3 14 25 2 2 2" xfId="25965"/>
    <cellStyle name="Обычный 3 14 25 2 2 2 2" xfId="25966"/>
    <cellStyle name="Обычный 3 14 25 2 2 2 2 2" xfId="25967"/>
    <cellStyle name="Обычный 3 14 25 2 2 2 2 2 2" xfId="25968"/>
    <cellStyle name="Обычный 3 14 25 2 2 2 2 3" xfId="25969"/>
    <cellStyle name="Обычный 3 14 25 2 2 2 3" xfId="25970"/>
    <cellStyle name="Обычный 3 14 25 2 2 2 3 2" xfId="25971"/>
    <cellStyle name="Обычный 3 14 25 2 2 2 4" xfId="25972"/>
    <cellStyle name="Обычный 3 14 25 2 2 3" xfId="25973"/>
    <cellStyle name="Обычный 3 14 25 2 2 3 2" xfId="25974"/>
    <cellStyle name="Обычный 3 14 25 2 2 3 2 2" xfId="25975"/>
    <cellStyle name="Обычный 3 14 25 2 2 3 3" xfId="25976"/>
    <cellStyle name="Обычный 3 14 25 2 2 4" xfId="25977"/>
    <cellStyle name="Обычный 3 14 25 2 2 4 2" xfId="25978"/>
    <cellStyle name="Обычный 3 14 25 2 2 5" xfId="25979"/>
    <cellStyle name="Обычный 3 14 25 2 3" xfId="25980"/>
    <cellStyle name="Обычный 3 14 25 2 3 2" xfId="25981"/>
    <cellStyle name="Обычный 3 14 25 2 3 2 2" xfId="25982"/>
    <cellStyle name="Обычный 3 14 25 2 3 2 2 2" xfId="25983"/>
    <cellStyle name="Обычный 3 14 25 2 3 2 2 2 2" xfId="25984"/>
    <cellStyle name="Обычный 3 14 25 2 3 2 2 3" xfId="25985"/>
    <cellStyle name="Обычный 3 14 25 2 3 2 3" xfId="25986"/>
    <cellStyle name="Обычный 3 14 25 2 3 2 3 2" xfId="25987"/>
    <cellStyle name="Обычный 3 14 25 2 3 2 4" xfId="25988"/>
    <cellStyle name="Обычный 3 14 25 2 3 3" xfId="25989"/>
    <cellStyle name="Обычный 3 14 25 2 3 3 2" xfId="25990"/>
    <cellStyle name="Обычный 3 14 25 2 3 3 2 2" xfId="25991"/>
    <cellStyle name="Обычный 3 14 25 2 3 3 3" xfId="25992"/>
    <cellStyle name="Обычный 3 14 25 2 3 4" xfId="25993"/>
    <cellStyle name="Обычный 3 14 25 2 3 4 2" xfId="25994"/>
    <cellStyle name="Обычный 3 14 25 2 3 5" xfId="25995"/>
    <cellStyle name="Обычный 3 14 25 2 4" xfId="25996"/>
    <cellStyle name="Обычный 3 14 25 2 4 2" xfId="25997"/>
    <cellStyle name="Обычный 3 14 25 2 4 2 2" xfId="25998"/>
    <cellStyle name="Обычный 3 14 25 2 4 2 2 2" xfId="25999"/>
    <cellStyle name="Обычный 3 14 25 2 4 2 3" xfId="26000"/>
    <cellStyle name="Обычный 3 14 25 2 4 3" xfId="26001"/>
    <cellStyle name="Обычный 3 14 25 2 4 3 2" xfId="26002"/>
    <cellStyle name="Обычный 3 14 25 2 4 4" xfId="26003"/>
    <cellStyle name="Обычный 3 14 25 2 5" xfId="26004"/>
    <cellStyle name="Обычный 3 14 25 2 5 2" xfId="26005"/>
    <cellStyle name="Обычный 3 14 25 2 5 2 2" xfId="26006"/>
    <cellStyle name="Обычный 3 14 25 2 5 3" xfId="26007"/>
    <cellStyle name="Обычный 3 14 25 2 6" xfId="26008"/>
    <cellStyle name="Обычный 3 14 25 2 6 2" xfId="26009"/>
    <cellStyle name="Обычный 3 14 25 2 7" xfId="26010"/>
    <cellStyle name="Обычный 3 14 25 3" xfId="26011"/>
    <cellStyle name="Обычный 3 14 25 3 2" xfId="26012"/>
    <cellStyle name="Обычный 3 14 25 3 2 2" xfId="26013"/>
    <cellStyle name="Обычный 3 14 25 3 2 2 2" xfId="26014"/>
    <cellStyle name="Обычный 3 14 25 3 2 2 2 2" xfId="26015"/>
    <cellStyle name="Обычный 3 14 25 3 2 2 3" xfId="26016"/>
    <cellStyle name="Обычный 3 14 25 3 2 3" xfId="26017"/>
    <cellStyle name="Обычный 3 14 25 3 2 3 2" xfId="26018"/>
    <cellStyle name="Обычный 3 14 25 3 2 4" xfId="26019"/>
    <cellStyle name="Обычный 3 14 25 3 3" xfId="26020"/>
    <cellStyle name="Обычный 3 14 25 3 3 2" xfId="26021"/>
    <cellStyle name="Обычный 3 14 25 3 3 2 2" xfId="26022"/>
    <cellStyle name="Обычный 3 14 25 3 3 3" xfId="26023"/>
    <cellStyle name="Обычный 3 14 25 3 4" xfId="26024"/>
    <cellStyle name="Обычный 3 14 25 3 4 2" xfId="26025"/>
    <cellStyle name="Обычный 3 14 25 3 5" xfId="26026"/>
    <cellStyle name="Обычный 3 14 25 4" xfId="26027"/>
    <cellStyle name="Обычный 3 14 25 4 2" xfId="26028"/>
    <cellStyle name="Обычный 3 14 25 4 2 2" xfId="26029"/>
    <cellStyle name="Обычный 3 14 25 4 2 2 2" xfId="26030"/>
    <cellStyle name="Обычный 3 14 25 4 2 2 2 2" xfId="26031"/>
    <cellStyle name="Обычный 3 14 25 4 2 2 3" xfId="26032"/>
    <cellStyle name="Обычный 3 14 25 4 2 3" xfId="26033"/>
    <cellStyle name="Обычный 3 14 25 4 2 3 2" xfId="26034"/>
    <cellStyle name="Обычный 3 14 25 4 2 4" xfId="26035"/>
    <cellStyle name="Обычный 3 14 25 4 3" xfId="26036"/>
    <cellStyle name="Обычный 3 14 25 4 3 2" xfId="26037"/>
    <cellStyle name="Обычный 3 14 25 4 3 2 2" xfId="26038"/>
    <cellStyle name="Обычный 3 14 25 4 3 3" xfId="26039"/>
    <cellStyle name="Обычный 3 14 25 4 4" xfId="26040"/>
    <cellStyle name="Обычный 3 14 25 4 4 2" xfId="26041"/>
    <cellStyle name="Обычный 3 14 25 4 5" xfId="26042"/>
    <cellStyle name="Обычный 3 14 25 5" xfId="26043"/>
    <cellStyle name="Обычный 3 14 25 5 2" xfId="26044"/>
    <cellStyle name="Обычный 3 14 25 5 2 2" xfId="26045"/>
    <cellStyle name="Обычный 3 14 25 5 2 2 2" xfId="26046"/>
    <cellStyle name="Обычный 3 14 25 5 2 3" xfId="26047"/>
    <cellStyle name="Обычный 3 14 25 5 3" xfId="26048"/>
    <cellStyle name="Обычный 3 14 25 5 3 2" xfId="26049"/>
    <cellStyle name="Обычный 3 14 25 5 4" xfId="26050"/>
    <cellStyle name="Обычный 3 14 25 6" xfId="26051"/>
    <cellStyle name="Обычный 3 14 25 6 2" xfId="26052"/>
    <cellStyle name="Обычный 3 14 25 6 2 2" xfId="26053"/>
    <cellStyle name="Обычный 3 14 25 6 3" xfId="26054"/>
    <cellStyle name="Обычный 3 14 25 7" xfId="26055"/>
    <cellStyle name="Обычный 3 14 25 7 2" xfId="26056"/>
    <cellStyle name="Обычный 3 14 25 8" xfId="26057"/>
    <cellStyle name="Обычный 3 14 26" xfId="26058"/>
    <cellStyle name="Обычный 3 14 26 2" xfId="26059"/>
    <cellStyle name="Обычный 3 14 26 2 2" xfId="26060"/>
    <cellStyle name="Обычный 3 14 26 2 2 2" xfId="26061"/>
    <cellStyle name="Обычный 3 14 26 2 2 2 2" xfId="26062"/>
    <cellStyle name="Обычный 3 14 26 2 2 2 2 2" xfId="26063"/>
    <cellStyle name="Обычный 3 14 26 2 2 2 2 2 2" xfId="26064"/>
    <cellStyle name="Обычный 3 14 26 2 2 2 2 3" xfId="26065"/>
    <cellStyle name="Обычный 3 14 26 2 2 2 3" xfId="26066"/>
    <cellStyle name="Обычный 3 14 26 2 2 2 3 2" xfId="26067"/>
    <cellStyle name="Обычный 3 14 26 2 2 2 4" xfId="26068"/>
    <cellStyle name="Обычный 3 14 26 2 2 3" xfId="26069"/>
    <cellStyle name="Обычный 3 14 26 2 2 3 2" xfId="26070"/>
    <cellStyle name="Обычный 3 14 26 2 2 3 2 2" xfId="26071"/>
    <cellStyle name="Обычный 3 14 26 2 2 3 3" xfId="26072"/>
    <cellStyle name="Обычный 3 14 26 2 2 4" xfId="26073"/>
    <cellStyle name="Обычный 3 14 26 2 2 4 2" xfId="26074"/>
    <cellStyle name="Обычный 3 14 26 2 2 5" xfId="26075"/>
    <cellStyle name="Обычный 3 14 26 2 3" xfId="26076"/>
    <cellStyle name="Обычный 3 14 26 2 3 2" xfId="26077"/>
    <cellStyle name="Обычный 3 14 26 2 3 2 2" xfId="26078"/>
    <cellStyle name="Обычный 3 14 26 2 3 2 2 2" xfId="26079"/>
    <cellStyle name="Обычный 3 14 26 2 3 2 2 2 2" xfId="26080"/>
    <cellStyle name="Обычный 3 14 26 2 3 2 2 3" xfId="26081"/>
    <cellStyle name="Обычный 3 14 26 2 3 2 3" xfId="26082"/>
    <cellStyle name="Обычный 3 14 26 2 3 2 3 2" xfId="26083"/>
    <cellStyle name="Обычный 3 14 26 2 3 2 4" xfId="26084"/>
    <cellStyle name="Обычный 3 14 26 2 3 3" xfId="26085"/>
    <cellStyle name="Обычный 3 14 26 2 3 3 2" xfId="26086"/>
    <cellStyle name="Обычный 3 14 26 2 3 3 2 2" xfId="26087"/>
    <cellStyle name="Обычный 3 14 26 2 3 3 3" xfId="26088"/>
    <cellStyle name="Обычный 3 14 26 2 3 4" xfId="26089"/>
    <cellStyle name="Обычный 3 14 26 2 3 4 2" xfId="26090"/>
    <cellStyle name="Обычный 3 14 26 2 3 5" xfId="26091"/>
    <cellStyle name="Обычный 3 14 26 2 4" xfId="26092"/>
    <cellStyle name="Обычный 3 14 26 2 4 2" xfId="26093"/>
    <cellStyle name="Обычный 3 14 26 2 4 2 2" xfId="26094"/>
    <cellStyle name="Обычный 3 14 26 2 4 2 2 2" xfId="26095"/>
    <cellStyle name="Обычный 3 14 26 2 4 2 3" xfId="26096"/>
    <cellStyle name="Обычный 3 14 26 2 4 3" xfId="26097"/>
    <cellStyle name="Обычный 3 14 26 2 4 3 2" xfId="26098"/>
    <cellStyle name="Обычный 3 14 26 2 4 4" xfId="26099"/>
    <cellStyle name="Обычный 3 14 26 2 5" xfId="26100"/>
    <cellStyle name="Обычный 3 14 26 2 5 2" xfId="26101"/>
    <cellStyle name="Обычный 3 14 26 2 5 2 2" xfId="26102"/>
    <cellStyle name="Обычный 3 14 26 2 5 3" xfId="26103"/>
    <cellStyle name="Обычный 3 14 26 2 6" xfId="26104"/>
    <cellStyle name="Обычный 3 14 26 2 6 2" xfId="26105"/>
    <cellStyle name="Обычный 3 14 26 2 7" xfId="26106"/>
    <cellStyle name="Обычный 3 14 26 3" xfId="26107"/>
    <cellStyle name="Обычный 3 14 26 3 2" xfId="26108"/>
    <cellStyle name="Обычный 3 14 26 3 2 2" xfId="26109"/>
    <cellStyle name="Обычный 3 14 26 3 2 2 2" xfId="26110"/>
    <cellStyle name="Обычный 3 14 26 3 2 2 2 2" xfId="26111"/>
    <cellStyle name="Обычный 3 14 26 3 2 2 3" xfId="26112"/>
    <cellStyle name="Обычный 3 14 26 3 2 3" xfId="26113"/>
    <cellStyle name="Обычный 3 14 26 3 2 3 2" xfId="26114"/>
    <cellStyle name="Обычный 3 14 26 3 2 4" xfId="26115"/>
    <cellStyle name="Обычный 3 14 26 3 3" xfId="26116"/>
    <cellStyle name="Обычный 3 14 26 3 3 2" xfId="26117"/>
    <cellStyle name="Обычный 3 14 26 3 3 2 2" xfId="26118"/>
    <cellStyle name="Обычный 3 14 26 3 3 3" xfId="26119"/>
    <cellStyle name="Обычный 3 14 26 3 4" xfId="26120"/>
    <cellStyle name="Обычный 3 14 26 3 4 2" xfId="26121"/>
    <cellStyle name="Обычный 3 14 26 3 5" xfId="26122"/>
    <cellStyle name="Обычный 3 14 26 4" xfId="26123"/>
    <cellStyle name="Обычный 3 14 26 4 2" xfId="26124"/>
    <cellStyle name="Обычный 3 14 26 4 2 2" xfId="26125"/>
    <cellStyle name="Обычный 3 14 26 4 2 2 2" xfId="26126"/>
    <cellStyle name="Обычный 3 14 26 4 2 2 2 2" xfId="26127"/>
    <cellStyle name="Обычный 3 14 26 4 2 2 3" xfId="26128"/>
    <cellStyle name="Обычный 3 14 26 4 2 3" xfId="26129"/>
    <cellStyle name="Обычный 3 14 26 4 2 3 2" xfId="26130"/>
    <cellStyle name="Обычный 3 14 26 4 2 4" xfId="26131"/>
    <cellStyle name="Обычный 3 14 26 4 3" xfId="26132"/>
    <cellStyle name="Обычный 3 14 26 4 3 2" xfId="26133"/>
    <cellStyle name="Обычный 3 14 26 4 3 2 2" xfId="26134"/>
    <cellStyle name="Обычный 3 14 26 4 3 3" xfId="26135"/>
    <cellStyle name="Обычный 3 14 26 4 4" xfId="26136"/>
    <cellStyle name="Обычный 3 14 26 4 4 2" xfId="26137"/>
    <cellStyle name="Обычный 3 14 26 4 5" xfId="26138"/>
    <cellStyle name="Обычный 3 14 26 5" xfId="26139"/>
    <cellStyle name="Обычный 3 14 26 5 2" xfId="26140"/>
    <cellStyle name="Обычный 3 14 26 5 2 2" xfId="26141"/>
    <cellStyle name="Обычный 3 14 26 5 2 2 2" xfId="26142"/>
    <cellStyle name="Обычный 3 14 26 5 2 3" xfId="26143"/>
    <cellStyle name="Обычный 3 14 26 5 3" xfId="26144"/>
    <cellStyle name="Обычный 3 14 26 5 3 2" xfId="26145"/>
    <cellStyle name="Обычный 3 14 26 5 4" xfId="26146"/>
    <cellStyle name="Обычный 3 14 26 6" xfId="26147"/>
    <cellStyle name="Обычный 3 14 26 6 2" xfId="26148"/>
    <cellStyle name="Обычный 3 14 26 6 2 2" xfId="26149"/>
    <cellStyle name="Обычный 3 14 26 6 3" xfId="26150"/>
    <cellStyle name="Обычный 3 14 26 7" xfId="26151"/>
    <cellStyle name="Обычный 3 14 26 7 2" xfId="26152"/>
    <cellStyle name="Обычный 3 14 26 8" xfId="26153"/>
    <cellStyle name="Обычный 3 14 27" xfId="26154"/>
    <cellStyle name="Обычный 3 14 27 2" xfId="26155"/>
    <cellStyle name="Обычный 3 14 27 2 2" xfId="26156"/>
    <cellStyle name="Обычный 3 14 27 2 2 2" xfId="26157"/>
    <cellStyle name="Обычный 3 14 27 2 2 2 2" xfId="26158"/>
    <cellStyle name="Обычный 3 14 27 2 2 2 2 2" xfId="26159"/>
    <cellStyle name="Обычный 3 14 27 2 2 2 2 2 2" xfId="26160"/>
    <cellStyle name="Обычный 3 14 27 2 2 2 2 3" xfId="26161"/>
    <cellStyle name="Обычный 3 14 27 2 2 2 3" xfId="26162"/>
    <cellStyle name="Обычный 3 14 27 2 2 2 3 2" xfId="26163"/>
    <cellStyle name="Обычный 3 14 27 2 2 2 4" xfId="26164"/>
    <cellStyle name="Обычный 3 14 27 2 2 3" xfId="26165"/>
    <cellStyle name="Обычный 3 14 27 2 2 3 2" xfId="26166"/>
    <cellStyle name="Обычный 3 14 27 2 2 3 2 2" xfId="26167"/>
    <cellStyle name="Обычный 3 14 27 2 2 3 3" xfId="26168"/>
    <cellStyle name="Обычный 3 14 27 2 2 4" xfId="26169"/>
    <cellStyle name="Обычный 3 14 27 2 2 4 2" xfId="26170"/>
    <cellStyle name="Обычный 3 14 27 2 2 5" xfId="26171"/>
    <cellStyle name="Обычный 3 14 27 2 3" xfId="26172"/>
    <cellStyle name="Обычный 3 14 27 2 3 2" xfId="26173"/>
    <cellStyle name="Обычный 3 14 27 2 3 2 2" xfId="26174"/>
    <cellStyle name="Обычный 3 14 27 2 3 2 2 2" xfId="26175"/>
    <cellStyle name="Обычный 3 14 27 2 3 2 2 2 2" xfId="26176"/>
    <cellStyle name="Обычный 3 14 27 2 3 2 2 3" xfId="26177"/>
    <cellStyle name="Обычный 3 14 27 2 3 2 3" xfId="26178"/>
    <cellStyle name="Обычный 3 14 27 2 3 2 3 2" xfId="26179"/>
    <cellStyle name="Обычный 3 14 27 2 3 2 4" xfId="26180"/>
    <cellStyle name="Обычный 3 14 27 2 3 3" xfId="26181"/>
    <cellStyle name="Обычный 3 14 27 2 3 3 2" xfId="26182"/>
    <cellStyle name="Обычный 3 14 27 2 3 3 2 2" xfId="26183"/>
    <cellStyle name="Обычный 3 14 27 2 3 3 3" xfId="26184"/>
    <cellStyle name="Обычный 3 14 27 2 3 4" xfId="26185"/>
    <cellStyle name="Обычный 3 14 27 2 3 4 2" xfId="26186"/>
    <cellStyle name="Обычный 3 14 27 2 3 5" xfId="26187"/>
    <cellStyle name="Обычный 3 14 27 2 4" xfId="26188"/>
    <cellStyle name="Обычный 3 14 27 2 4 2" xfId="26189"/>
    <cellStyle name="Обычный 3 14 27 2 4 2 2" xfId="26190"/>
    <cellStyle name="Обычный 3 14 27 2 4 2 2 2" xfId="26191"/>
    <cellStyle name="Обычный 3 14 27 2 4 2 3" xfId="26192"/>
    <cellStyle name="Обычный 3 14 27 2 4 3" xfId="26193"/>
    <cellStyle name="Обычный 3 14 27 2 4 3 2" xfId="26194"/>
    <cellStyle name="Обычный 3 14 27 2 4 4" xfId="26195"/>
    <cellStyle name="Обычный 3 14 27 2 5" xfId="26196"/>
    <cellStyle name="Обычный 3 14 27 2 5 2" xfId="26197"/>
    <cellStyle name="Обычный 3 14 27 2 5 2 2" xfId="26198"/>
    <cellStyle name="Обычный 3 14 27 2 5 3" xfId="26199"/>
    <cellStyle name="Обычный 3 14 27 2 6" xfId="26200"/>
    <cellStyle name="Обычный 3 14 27 2 6 2" xfId="26201"/>
    <cellStyle name="Обычный 3 14 27 2 7" xfId="26202"/>
    <cellStyle name="Обычный 3 14 27 3" xfId="26203"/>
    <cellStyle name="Обычный 3 14 27 3 2" xfId="26204"/>
    <cellStyle name="Обычный 3 14 27 3 2 2" xfId="26205"/>
    <cellStyle name="Обычный 3 14 27 3 2 2 2" xfId="26206"/>
    <cellStyle name="Обычный 3 14 27 3 2 2 2 2" xfId="26207"/>
    <cellStyle name="Обычный 3 14 27 3 2 2 3" xfId="26208"/>
    <cellStyle name="Обычный 3 14 27 3 2 3" xfId="26209"/>
    <cellStyle name="Обычный 3 14 27 3 2 3 2" xfId="26210"/>
    <cellStyle name="Обычный 3 14 27 3 2 4" xfId="26211"/>
    <cellStyle name="Обычный 3 14 27 3 3" xfId="26212"/>
    <cellStyle name="Обычный 3 14 27 3 3 2" xfId="26213"/>
    <cellStyle name="Обычный 3 14 27 3 3 2 2" xfId="26214"/>
    <cellStyle name="Обычный 3 14 27 3 3 3" xfId="26215"/>
    <cellStyle name="Обычный 3 14 27 3 4" xfId="26216"/>
    <cellStyle name="Обычный 3 14 27 3 4 2" xfId="26217"/>
    <cellStyle name="Обычный 3 14 27 3 5" xfId="26218"/>
    <cellStyle name="Обычный 3 14 27 4" xfId="26219"/>
    <cellStyle name="Обычный 3 14 27 4 2" xfId="26220"/>
    <cellStyle name="Обычный 3 14 27 4 2 2" xfId="26221"/>
    <cellStyle name="Обычный 3 14 27 4 2 2 2" xfId="26222"/>
    <cellStyle name="Обычный 3 14 27 4 2 2 2 2" xfId="26223"/>
    <cellStyle name="Обычный 3 14 27 4 2 2 3" xfId="26224"/>
    <cellStyle name="Обычный 3 14 27 4 2 3" xfId="26225"/>
    <cellStyle name="Обычный 3 14 27 4 2 3 2" xfId="26226"/>
    <cellStyle name="Обычный 3 14 27 4 2 4" xfId="26227"/>
    <cellStyle name="Обычный 3 14 27 4 3" xfId="26228"/>
    <cellStyle name="Обычный 3 14 27 4 3 2" xfId="26229"/>
    <cellStyle name="Обычный 3 14 27 4 3 2 2" xfId="26230"/>
    <cellStyle name="Обычный 3 14 27 4 3 3" xfId="26231"/>
    <cellStyle name="Обычный 3 14 27 4 4" xfId="26232"/>
    <cellStyle name="Обычный 3 14 27 4 4 2" xfId="26233"/>
    <cellStyle name="Обычный 3 14 27 4 5" xfId="26234"/>
    <cellStyle name="Обычный 3 14 27 5" xfId="26235"/>
    <cellStyle name="Обычный 3 14 27 5 2" xfId="26236"/>
    <cellStyle name="Обычный 3 14 27 5 2 2" xfId="26237"/>
    <cellStyle name="Обычный 3 14 27 5 2 2 2" xfId="26238"/>
    <cellStyle name="Обычный 3 14 27 5 2 3" xfId="26239"/>
    <cellStyle name="Обычный 3 14 27 5 3" xfId="26240"/>
    <cellStyle name="Обычный 3 14 27 5 3 2" xfId="26241"/>
    <cellStyle name="Обычный 3 14 27 5 4" xfId="26242"/>
    <cellStyle name="Обычный 3 14 27 6" xfId="26243"/>
    <cellStyle name="Обычный 3 14 27 6 2" xfId="26244"/>
    <cellStyle name="Обычный 3 14 27 6 2 2" xfId="26245"/>
    <cellStyle name="Обычный 3 14 27 6 3" xfId="26246"/>
    <cellStyle name="Обычный 3 14 27 7" xfId="26247"/>
    <cellStyle name="Обычный 3 14 27 7 2" xfId="26248"/>
    <cellStyle name="Обычный 3 14 27 8" xfId="26249"/>
    <cellStyle name="Обычный 3 14 28" xfId="26250"/>
    <cellStyle name="Обычный 3 14 28 2" xfId="26251"/>
    <cellStyle name="Обычный 3 14 28 2 2" xfId="26252"/>
    <cellStyle name="Обычный 3 14 28 2 2 2" xfId="26253"/>
    <cellStyle name="Обычный 3 14 28 2 2 2 2" xfId="26254"/>
    <cellStyle name="Обычный 3 14 28 2 2 2 2 2" xfId="26255"/>
    <cellStyle name="Обычный 3 14 28 2 2 2 2 2 2" xfId="26256"/>
    <cellStyle name="Обычный 3 14 28 2 2 2 2 3" xfId="26257"/>
    <cellStyle name="Обычный 3 14 28 2 2 2 3" xfId="26258"/>
    <cellStyle name="Обычный 3 14 28 2 2 2 3 2" xfId="26259"/>
    <cellStyle name="Обычный 3 14 28 2 2 2 4" xfId="26260"/>
    <cellStyle name="Обычный 3 14 28 2 2 3" xfId="26261"/>
    <cellStyle name="Обычный 3 14 28 2 2 3 2" xfId="26262"/>
    <cellStyle name="Обычный 3 14 28 2 2 3 2 2" xfId="26263"/>
    <cellStyle name="Обычный 3 14 28 2 2 3 3" xfId="26264"/>
    <cellStyle name="Обычный 3 14 28 2 2 4" xfId="26265"/>
    <cellStyle name="Обычный 3 14 28 2 2 4 2" xfId="26266"/>
    <cellStyle name="Обычный 3 14 28 2 2 5" xfId="26267"/>
    <cellStyle name="Обычный 3 14 28 2 3" xfId="26268"/>
    <cellStyle name="Обычный 3 14 28 2 3 2" xfId="26269"/>
    <cellStyle name="Обычный 3 14 28 2 3 2 2" xfId="26270"/>
    <cellStyle name="Обычный 3 14 28 2 3 2 2 2" xfId="26271"/>
    <cellStyle name="Обычный 3 14 28 2 3 2 2 2 2" xfId="26272"/>
    <cellStyle name="Обычный 3 14 28 2 3 2 2 3" xfId="26273"/>
    <cellStyle name="Обычный 3 14 28 2 3 2 3" xfId="26274"/>
    <cellStyle name="Обычный 3 14 28 2 3 2 3 2" xfId="26275"/>
    <cellStyle name="Обычный 3 14 28 2 3 2 4" xfId="26276"/>
    <cellStyle name="Обычный 3 14 28 2 3 3" xfId="26277"/>
    <cellStyle name="Обычный 3 14 28 2 3 3 2" xfId="26278"/>
    <cellStyle name="Обычный 3 14 28 2 3 3 2 2" xfId="26279"/>
    <cellStyle name="Обычный 3 14 28 2 3 3 3" xfId="26280"/>
    <cellStyle name="Обычный 3 14 28 2 3 4" xfId="26281"/>
    <cellStyle name="Обычный 3 14 28 2 3 4 2" xfId="26282"/>
    <cellStyle name="Обычный 3 14 28 2 3 5" xfId="26283"/>
    <cellStyle name="Обычный 3 14 28 2 4" xfId="26284"/>
    <cellStyle name="Обычный 3 14 28 2 4 2" xfId="26285"/>
    <cellStyle name="Обычный 3 14 28 2 4 2 2" xfId="26286"/>
    <cellStyle name="Обычный 3 14 28 2 4 2 2 2" xfId="26287"/>
    <cellStyle name="Обычный 3 14 28 2 4 2 3" xfId="26288"/>
    <cellStyle name="Обычный 3 14 28 2 4 3" xfId="26289"/>
    <cellStyle name="Обычный 3 14 28 2 4 3 2" xfId="26290"/>
    <cellStyle name="Обычный 3 14 28 2 4 4" xfId="26291"/>
    <cellStyle name="Обычный 3 14 28 2 5" xfId="26292"/>
    <cellStyle name="Обычный 3 14 28 2 5 2" xfId="26293"/>
    <cellStyle name="Обычный 3 14 28 2 5 2 2" xfId="26294"/>
    <cellStyle name="Обычный 3 14 28 2 5 3" xfId="26295"/>
    <cellStyle name="Обычный 3 14 28 2 6" xfId="26296"/>
    <cellStyle name="Обычный 3 14 28 2 6 2" xfId="26297"/>
    <cellStyle name="Обычный 3 14 28 2 7" xfId="26298"/>
    <cellStyle name="Обычный 3 14 28 3" xfId="26299"/>
    <cellStyle name="Обычный 3 14 28 3 2" xfId="26300"/>
    <cellStyle name="Обычный 3 14 28 3 2 2" xfId="26301"/>
    <cellStyle name="Обычный 3 14 28 3 2 2 2" xfId="26302"/>
    <cellStyle name="Обычный 3 14 28 3 2 2 2 2" xfId="26303"/>
    <cellStyle name="Обычный 3 14 28 3 2 2 3" xfId="26304"/>
    <cellStyle name="Обычный 3 14 28 3 2 3" xfId="26305"/>
    <cellStyle name="Обычный 3 14 28 3 2 3 2" xfId="26306"/>
    <cellStyle name="Обычный 3 14 28 3 2 4" xfId="26307"/>
    <cellStyle name="Обычный 3 14 28 3 3" xfId="26308"/>
    <cellStyle name="Обычный 3 14 28 3 3 2" xfId="26309"/>
    <cellStyle name="Обычный 3 14 28 3 3 2 2" xfId="26310"/>
    <cellStyle name="Обычный 3 14 28 3 3 3" xfId="26311"/>
    <cellStyle name="Обычный 3 14 28 3 4" xfId="26312"/>
    <cellStyle name="Обычный 3 14 28 3 4 2" xfId="26313"/>
    <cellStyle name="Обычный 3 14 28 3 5" xfId="26314"/>
    <cellStyle name="Обычный 3 14 28 4" xfId="26315"/>
    <cellStyle name="Обычный 3 14 28 4 2" xfId="26316"/>
    <cellStyle name="Обычный 3 14 28 4 2 2" xfId="26317"/>
    <cellStyle name="Обычный 3 14 28 4 2 2 2" xfId="26318"/>
    <cellStyle name="Обычный 3 14 28 4 2 2 2 2" xfId="26319"/>
    <cellStyle name="Обычный 3 14 28 4 2 2 3" xfId="26320"/>
    <cellStyle name="Обычный 3 14 28 4 2 3" xfId="26321"/>
    <cellStyle name="Обычный 3 14 28 4 2 3 2" xfId="26322"/>
    <cellStyle name="Обычный 3 14 28 4 2 4" xfId="26323"/>
    <cellStyle name="Обычный 3 14 28 4 3" xfId="26324"/>
    <cellStyle name="Обычный 3 14 28 4 3 2" xfId="26325"/>
    <cellStyle name="Обычный 3 14 28 4 3 2 2" xfId="26326"/>
    <cellStyle name="Обычный 3 14 28 4 3 3" xfId="26327"/>
    <cellStyle name="Обычный 3 14 28 4 4" xfId="26328"/>
    <cellStyle name="Обычный 3 14 28 4 4 2" xfId="26329"/>
    <cellStyle name="Обычный 3 14 28 4 5" xfId="26330"/>
    <cellStyle name="Обычный 3 14 28 5" xfId="26331"/>
    <cellStyle name="Обычный 3 14 28 5 2" xfId="26332"/>
    <cellStyle name="Обычный 3 14 28 5 2 2" xfId="26333"/>
    <cellStyle name="Обычный 3 14 28 5 2 2 2" xfId="26334"/>
    <cellStyle name="Обычный 3 14 28 5 2 3" xfId="26335"/>
    <cellStyle name="Обычный 3 14 28 5 3" xfId="26336"/>
    <cellStyle name="Обычный 3 14 28 5 3 2" xfId="26337"/>
    <cellStyle name="Обычный 3 14 28 5 4" xfId="26338"/>
    <cellStyle name="Обычный 3 14 28 6" xfId="26339"/>
    <cellStyle name="Обычный 3 14 28 6 2" xfId="26340"/>
    <cellStyle name="Обычный 3 14 28 6 2 2" xfId="26341"/>
    <cellStyle name="Обычный 3 14 28 6 3" xfId="26342"/>
    <cellStyle name="Обычный 3 14 28 7" xfId="26343"/>
    <cellStyle name="Обычный 3 14 28 7 2" xfId="26344"/>
    <cellStyle name="Обычный 3 14 28 8" xfId="26345"/>
    <cellStyle name="Обычный 3 14 29" xfId="26346"/>
    <cellStyle name="Обычный 3 14 29 2" xfId="26347"/>
    <cellStyle name="Обычный 3 14 29 2 2" xfId="26348"/>
    <cellStyle name="Обычный 3 14 29 2 2 2" xfId="26349"/>
    <cellStyle name="Обычный 3 14 29 2 2 2 2" xfId="26350"/>
    <cellStyle name="Обычный 3 14 29 2 2 2 2 2" xfId="26351"/>
    <cellStyle name="Обычный 3 14 29 2 2 2 2 2 2" xfId="26352"/>
    <cellStyle name="Обычный 3 14 29 2 2 2 2 3" xfId="26353"/>
    <cellStyle name="Обычный 3 14 29 2 2 2 3" xfId="26354"/>
    <cellStyle name="Обычный 3 14 29 2 2 2 3 2" xfId="26355"/>
    <cellStyle name="Обычный 3 14 29 2 2 2 4" xfId="26356"/>
    <cellStyle name="Обычный 3 14 29 2 2 3" xfId="26357"/>
    <cellStyle name="Обычный 3 14 29 2 2 3 2" xfId="26358"/>
    <cellStyle name="Обычный 3 14 29 2 2 3 2 2" xfId="26359"/>
    <cellStyle name="Обычный 3 14 29 2 2 3 3" xfId="26360"/>
    <cellStyle name="Обычный 3 14 29 2 2 4" xfId="26361"/>
    <cellStyle name="Обычный 3 14 29 2 2 4 2" xfId="26362"/>
    <cellStyle name="Обычный 3 14 29 2 2 5" xfId="26363"/>
    <cellStyle name="Обычный 3 14 29 2 3" xfId="26364"/>
    <cellStyle name="Обычный 3 14 29 2 3 2" xfId="26365"/>
    <cellStyle name="Обычный 3 14 29 2 3 2 2" xfId="26366"/>
    <cellStyle name="Обычный 3 14 29 2 3 2 2 2" xfId="26367"/>
    <cellStyle name="Обычный 3 14 29 2 3 2 2 2 2" xfId="26368"/>
    <cellStyle name="Обычный 3 14 29 2 3 2 2 3" xfId="26369"/>
    <cellStyle name="Обычный 3 14 29 2 3 2 3" xfId="26370"/>
    <cellStyle name="Обычный 3 14 29 2 3 2 3 2" xfId="26371"/>
    <cellStyle name="Обычный 3 14 29 2 3 2 4" xfId="26372"/>
    <cellStyle name="Обычный 3 14 29 2 3 3" xfId="26373"/>
    <cellStyle name="Обычный 3 14 29 2 3 3 2" xfId="26374"/>
    <cellStyle name="Обычный 3 14 29 2 3 3 2 2" xfId="26375"/>
    <cellStyle name="Обычный 3 14 29 2 3 3 3" xfId="26376"/>
    <cellStyle name="Обычный 3 14 29 2 3 4" xfId="26377"/>
    <cellStyle name="Обычный 3 14 29 2 3 4 2" xfId="26378"/>
    <cellStyle name="Обычный 3 14 29 2 3 5" xfId="26379"/>
    <cellStyle name="Обычный 3 14 29 2 4" xfId="26380"/>
    <cellStyle name="Обычный 3 14 29 2 4 2" xfId="26381"/>
    <cellStyle name="Обычный 3 14 29 2 4 2 2" xfId="26382"/>
    <cellStyle name="Обычный 3 14 29 2 4 2 2 2" xfId="26383"/>
    <cellStyle name="Обычный 3 14 29 2 4 2 3" xfId="26384"/>
    <cellStyle name="Обычный 3 14 29 2 4 3" xfId="26385"/>
    <cellStyle name="Обычный 3 14 29 2 4 3 2" xfId="26386"/>
    <cellStyle name="Обычный 3 14 29 2 4 4" xfId="26387"/>
    <cellStyle name="Обычный 3 14 29 2 5" xfId="26388"/>
    <cellStyle name="Обычный 3 14 29 2 5 2" xfId="26389"/>
    <cellStyle name="Обычный 3 14 29 2 5 2 2" xfId="26390"/>
    <cellStyle name="Обычный 3 14 29 2 5 3" xfId="26391"/>
    <cellStyle name="Обычный 3 14 29 2 6" xfId="26392"/>
    <cellStyle name="Обычный 3 14 29 2 6 2" xfId="26393"/>
    <cellStyle name="Обычный 3 14 29 2 7" xfId="26394"/>
    <cellStyle name="Обычный 3 14 29 3" xfId="26395"/>
    <cellStyle name="Обычный 3 14 29 3 2" xfId="26396"/>
    <cellStyle name="Обычный 3 14 29 3 2 2" xfId="26397"/>
    <cellStyle name="Обычный 3 14 29 3 2 2 2" xfId="26398"/>
    <cellStyle name="Обычный 3 14 29 3 2 2 2 2" xfId="26399"/>
    <cellStyle name="Обычный 3 14 29 3 2 2 3" xfId="26400"/>
    <cellStyle name="Обычный 3 14 29 3 2 3" xfId="26401"/>
    <cellStyle name="Обычный 3 14 29 3 2 3 2" xfId="26402"/>
    <cellStyle name="Обычный 3 14 29 3 2 4" xfId="26403"/>
    <cellStyle name="Обычный 3 14 29 3 3" xfId="26404"/>
    <cellStyle name="Обычный 3 14 29 3 3 2" xfId="26405"/>
    <cellStyle name="Обычный 3 14 29 3 3 2 2" xfId="26406"/>
    <cellStyle name="Обычный 3 14 29 3 3 3" xfId="26407"/>
    <cellStyle name="Обычный 3 14 29 3 4" xfId="26408"/>
    <cellStyle name="Обычный 3 14 29 3 4 2" xfId="26409"/>
    <cellStyle name="Обычный 3 14 29 3 5" xfId="26410"/>
    <cellStyle name="Обычный 3 14 29 4" xfId="26411"/>
    <cellStyle name="Обычный 3 14 29 4 2" xfId="26412"/>
    <cellStyle name="Обычный 3 14 29 4 2 2" xfId="26413"/>
    <cellStyle name="Обычный 3 14 29 4 2 2 2" xfId="26414"/>
    <cellStyle name="Обычный 3 14 29 4 2 2 2 2" xfId="26415"/>
    <cellStyle name="Обычный 3 14 29 4 2 2 3" xfId="26416"/>
    <cellStyle name="Обычный 3 14 29 4 2 3" xfId="26417"/>
    <cellStyle name="Обычный 3 14 29 4 2 3 2" xfId="26418"/>
    <cellStyle name="Обычный 3 14 29 4 2 4" xfId="26419"/>
    <cellStyle name="Обычный 3 14 29 4 3" xfId="26420"/>
    <cellStyle name="Обычный 3 14 29 4 3 2" xfId="26421"/>
    <cellStyle name="Обычный 3 14 29 4 3 2 2" xfId="26422"/>
    <cellStyle name="Обычный 3 14 29 4 3 3" xfId="26423"/>
    <cellStyle name="Обычный 3 14 29 4 4" xfId="26424"/>
    <cellStyle name="Обычный 3 14 29 4 4 2" xfId="26425"/>
    <cellStyle name="Обычный 3 14 29 4 5" xfId="26426"/>
    <cellStyle name="Обычный 3 14 29 5" xfId="26427"/>
    <cellStyle name="Обычный 3 14 29 5 2" xfId="26428"/>
    <cellStyle name="Обычный 3 14 29 5 2 2" xfId="26429"/>
    <cellStyle name="Обычный 3 14 29 5 2 2 2" xfId="26430"/>
    <cellStyle name="Обычный 3 14 29 5 2 3" xfId="26431"/>
    <cellStyle name="Обычный 3 14 29 5 3" xfId="26432"/>
    <cellStyle name="Обычный 3 14 29 5 3 2" xfId="26433"/>
    <cellStyle name="Обычный 3 14 29 5 4" xfId="26434"/>
    <cellStyle name="Обычный 3 14 29 6" xfId="26435"/>
    <cellStyle name="Обычный 3 14 29 6 2" xfId="26436"/>
    <cellStyle name="Обычный 3 14 29 6 2 2" xfId="26437"/>
    <cellStyle name="Обычный 3 14 29 6 3" xfId="26438"/>
    <cellStyle name="Обычный 3 14 29 7" xfId="26439"/>
    <cellStyle name="Обычный 3 14 29 7 2" xfId="26440"/>
    <cellStyle name="Обычный 3 14 29 8" xfId="26441"/>
    <cellStyle name="Обычный 3 14 3" xfId="26442"/>
    <cellStyle name="Обычный 3 14 3 2" xfId="26443"/>
    <cellStyle name="Обычный 3 14 3 2 2" xfId="26444"/>
    <cellStyle name="Обычный 3 14 3 2 2 2" xfId="26445"/>
    <cellStyle name="Обычный 3 14 3 2 2 2 2" xfId="26446"/>
    <cellStyle name="Обычный 3 14 3 2 2 2 2 2" xfId="26447"/>
    <cellStyle name="Обычный 3 14 3 2 2 2 2 2 2" xfId="26448"/>
    <cellStyle name="Обычный 3 14 3 2 2 2 2 3" xfId="26449"/>
    <cellStyle name="Обычный 3 14 3 2 2 2 3" xfId="26450"/>
    <cellStyle name="Обычный 3 14 3 2 2 2 3 2" xfId="26451"/>
    <cellStyle name="Обычный 3 14 3 2 2 2 4" xfId="26452"/>
    <cellStyle name="Обычный 3 14 3 2 2 3" xfId="26453"/>
    <cellStyle name="Обычный 3 14 3 2 2 3 2" xfId="26454"/>
    <cellStyle name="Обычный 3 14 3 2 2 3 2 2" xfId="26455"/>
    <cellStyle name="Обычный 3 14 3 2 2 3 3" xfId="26456"/>
    <cellStyle name="Обычный 3 14 3 2 2 4" xfId="26457"/>
    <cellStyle name="Обычный 3 14 3 2 2 4 2" xfId="26458"/>
    <cellStyle name="Обычный 3 14 3 2 2 5" xfId="26459"/>
    <cellStyle name="Обычный 3 14 3 2 3" xfId="26460"/>
    <cellStyle name="Обычный 3 14 3 2 3 2" xfId="26461"/>
    <cellStyle name="Обычный 3 14 3 2 3 2 2" xfId="26462"/>
    <cellStyle name="Обычный 3 14 3 2 3 2 2 2" xfId="26463"/>
    <cellStyle name="Обычный 3 14 3 2 3 2 2 2 2" xfId="26464"/>
    <cellStyle name="Обычный 3 14 3 2 3 2 2 3" xfId="26465"/>
    <cellStyle name="Обычный 3 14 3 2 3 2 3" xfId="26466"/>
    <cellStyle name="Обычный 3 14 3 2 3 2 3 2" xfId="26467"/>
    <cellStyle name="Обычный 3 14 3 2 3 2 4" xfId="26468"/>
    <cellStyle name="Обычный 3 14 3 2 3 3" xfId="26469"/>
    <cellStyle name="Обычный 3 14 3 2 3 3 2" xfId="26470"/>
    <cellStyle name="Обычный 3 14 3 2 3 3 2 2" xfId="26471"/>
    <cellStyle name="Обычный 3 14 3 2 3 3 3" xfId="26472"/>
    <cellStyle name="Обычный 3 14 3 2 3 4" xfId="26473"/>
    <cellStyle name="Обычный 3 14 3 2 3 4 2" xfId="26474"/>
    <cellStyle name="Обычный 3 14 3 2 3 5" xfId="26475"/>
    <cellStyle name="Обычный 3 14 3 2 4" xfId="26476"/>
    <cellStyle name="Обычный 3 14 3 2 4 2" xfId="26477"/>
    <cellStyle name="Обычный 3 14 3 2 4 2 2" xfId="26478"/>
    <cellStyle name="Обычный 3 14 3 2 4 2 2 2" xfId="26479"/>
    <cellStyle name="Обычный 3 14 3 2 4 2 3" xfId="26480"/>
    <cellStyle name="Обычный 3 14 3 2 4 3" xfId="26481"/>
    <cellStyle name="Обычный 3 14 3 2 4 3 2" xfId="26482"/>
    <cellStyle name="Обычный 3 14 3 2 4 4" xfId="26483"/>
    <cellStyle name="Обычный 3 14 3 2 5" xfId="26484"/>
    <cellStyle name="Обычный 3 14 3 2 5 2" xfId="26485"/>
    <cellStyle name="Обычный 3 14 3 2 5 2 2" xfId="26486"/>
    <cellStyle name="Обычный 3 14 3 2 5 3" xfId="26487"/>
    <cellStyle name="Обычный 3 14 3 2 6" xfId="26488"/>
    <cellStyle name="Обычный 3 14 3 2 6 2" xfId="26489"/>
    <cellStyle name="Обычный 3 14 3 2 7" xfId="26490"/>
    <cellStyle name="Обычный 3 14 3 3" xfId="26491"/>
    <cellStyle name="Обычный 3 14 3 3 2" xfId="26492"/>
    <cellStyle name="Обычный 3 14 3 3 2 2" xfId="26493"/>
    <cellStyle name="Обычный 3 14 3 3 2 2 2" xfId="26494"/>
    <cellStyle name="Обычный 3 14 3 3 2 2 2 2" xfId="26495"/>
    <cellStyle name="Обычный 3 14 3 3 2 2 3" xfId="26496"/>
    <cellStyle name="Обычный 3 14 3 3 2 3" xfId="26497"/>
    <cellStyle name="Обычный 3 14 3 3 2 3 2" xfId="26498"/>
    <cellStyle name="Обычный 3 14 3 3 2 4" xfId="26499"/>
    <cellStyle name="Обычный 3 14 3 3 3" xfId="26500"/>
    <cellStyle name="Обычный 3 14 3 3 3 2" xfId="26501"/>
    <cellStyle name="Обычный 3 14 3 3 3 2 2" xfId="26502"/>
    <cellStyle name="Обычный 3 14 3 3 3 3" xfId="26503"/>
    <cellStyle name="Обычный 3 14 3 3 4" xfId="26504"/>
    <cellStyle name="Обычный 3 14 3 3 4 2" xfId="26505"/>
    <cellStyle name="Обычный 3 14 3 3 5" xfId="26506"/>
    <cellStyle name="Обычный 3 14 3 4" xfId="26507"/>
    <cellStyle name="Обычный 3 14 3 4 2" xfId="26508"/>
    <cellStyle name="Обычный 3 14 3 4 2 2" xfId="26509"/>
    <cellStyle name="Обычный 3 14 3 4 2 2 2" xfId="26510"/>
    <cellStyle name="Обычный 3 14 3 4 2 2 2 2" xfId="26511"/>
    <cellStyle name="Обычный 3 14 3 4 2 2 3" xfId="26512"/>
    <cellStyle name="Обычный 3 14 3 4 2 3" xfId="26513"/>
    <cellStyle name="Обычный 3 14 3 4 2 3 2" xfId="26514"/>
    <cellStyle name="Обычный 3 14 3 4 2 4" xfId="26515"/>
    <cellStyle name="Обычный 3 14 3 4 3" xfId="26516"/>
    <cellStyle name="Обычный 3 14 3 4 3 2" xfId="26517"/>
    <cellStyle name="Обычный 3 14 3 4 3 2 2" xfId="26518"/>
    <cellStyle name="Обычный 3 14 3 4 3 3" xfId="26519"/>
    <cellStyle name="Обычный 3 14 3 4 4" xfId="26520"/>
    <cellStyle name="Обычный 3 14 3 4 4 2" xfId="26521"/>
    <cellStyle name="Обычный 3 14 3 4 5" xfId="26522"/>
    <cellStyle name="Обычный 3 14 3 5" xfId="26523"/>
    <cellStyle name="Обычный 3 14 3 5 2" xfId="26524"/>
    <cellStyle name="Обычный 3 14 3 5 2 2" xfId="26525"/>
    <cellStyle name="Обычный 3 14 3 5 2 2 2" xfId="26526"/>
    <cellStyle name="Обычный 3 14 3 5 2 3" xfId="26527"/>
    <cellStyle name="Обычный 3 14 3 5 3" xfId="26528"/>
    <cellStyle name="Обычный 3 14 3 5 3 2" xfId="26529"/>
    <cellStyle name="Обычный 3 14 3 5 4" xfId="26530"/>
    <cellStyle name="Обычный 3 14 3 6" xfId="26531"/>
    <cellStyle name="Обычный 3 14 3 6 2" xfId="26532"/>
    <cellStyle name="Обычный 3 14 3 6 2 2" xfId="26533"/>
    <cellStyle name="Обычный 3 14 3 6 3" xfId="26534"/>
    <cellStyle name="Обычный 3 14 3 7" xfId="26535"/>
    <cellStyle name="Обычный 3 14 3 7 2" xfId="26536"/>
    <cellStyle name="Обычный 3 14 3 8" xfId="26537"/>
    <cellStyle name="Обычный 3 14 30" xfId="26538"/>
    <cellStyle name="Обычный 3 14 30 2" xfId="26539"/>
    <cellStyle name="Обычный 3 14 30 2 2" xfId="26540"/>
    <cellStyle name="Обычный 3 14 30 2 2 2" xfId="26541"/>
    <cellStyle name="Обычный 3 14 30 2 2 2 2" xfId="26542"/>
    <cellStyle name="Обычный 3 14 30 2 2 2 2 2" xfId="26543"/>
    <cellStyle name="Обычный 3 14 30 2 2 2 2 2 2" xfId="26544"/>
    <cellStyle name="Обычный 3 14 30 2 2 2 2 3" xfId="26545"/>
    <cellStyle name="Обычный 3 14 30 2 2 2 3" xfId="26546"/>
    <cellStyle name="Обычный 3 14 30 2 2 2 3 2" xfId="26547"/>
    <cellStyle name="Обычный 3 14 30 2 2 2 4" xfId="26548"/>
    <cellStyle name="Обычный 3 14 30 2 2 3" xfId="26549"/>
    <cellStyle name="Обычный 3 14 30 2 2 3 2" xfId="26550"/>
    <cellStyle name="Обычный 3 14 30 2 2 3 2 2" xfId="26551"/>
    <cellStyle name="Обычный 3 14 30 2 2 3 3" xfId="26552"/>
    <cellStyle name="Обычный 3 14 30 2 2 4" xfId="26553"/>
    <cellStyle name="Обычный 3 14 30 2 2 4 2" xfId="26554"/>
    <cellStyle name="Обычный 3 14 30 2 2 5" xfId="26555"/>
    <cellStyle name="Обычный 3 14 30 2 3" xfId="26556"/>
    <cellStyle name="Обычный 3 14 30 2 3 2" xfId="26557"/>
    <cellStyle name="Обычный 3 14 30 2 3 2 2" xfId="26558"/>
    <cellStyle name="Обычный 3 14 30 2 3 2 2 2" xfId="26559"/>
    <cellStyle name="Обычный 3 14 30 2 3 2 2 2 2" xfId="26560"/>
    <cellStyle name="Обычный 3 14 30 2 3 2 2 3" xfId="26561"/>
    <cellStyle name="Обычный 3 14 30 2 3 2 3" xfId="26562"/>
    <cellStyle name="Обычный 3 14 30 2 3 2 3 2" xfId="26563"/>
    <cellStyle name="Обычный 3 14 30 2 3 2 4" xfId="26564"/>
    <cellStyle name="Обычный 3 14 30 2 3 3" xfId="26565"/>
    <cellStyle name="Обычный 3 14 30 2 3 3 2" xfId="26566"/>
    <cellStyle name="Обычный 3 14 30 2 3 3 2 2" xfId="26567"/>
    <cellStyle name="Обычный 3 14 30 2 3 3 3" xfId="26568"/>
    <cellStyle name="Обычный 3 14 30 2 3 4" xfId="26569"/>
    <cellStyle name="Обычный 3 14 30 2 3 4 2" xfId="26570"/>
    <cellStyle name="Обычный 3 14 30 2 3 5" xfId="26571"/>
    <cellStyle name="Обычный 3 14 30 2 4" xfId="26572"/>
    <cellStyle name="Обычный 3 14 30 2 4 2" xfId="26573"/>
    <cellStyle name="Обычный 3 14 30 2 4 2 2" xfId="26574"/>
    <cellStyle name="Обычный 3 14 30 2 4 2 2 2" xfId="26575"/>
    <cellStyle name="Обычный 3 14 30 2 4 2 3" xfId="26576"/>
    <cellStyle name="Обычный 3 14 30 2 4 3" xfId="26577"/>
    <cellStyle name="Обычный 3 14 30 2 4 3 2" xfId="26578"/>
    <cellStyle name="Обычный 3 14 30 2 4 4" xfId="26579"/>
    <cellStyle name="Обычный 3 14 30 2 5" xfId="26580"/>
    <cellStyle name="Обычный 3 14 30 2 5 2" xfId="26581"/>
    <cellStyle name="Обычный 3 14 30 2 5 2 2" xfId="26582"/>
    <cellStyle name="Обычный 3 14 30 2 5 3" xfId="26583"/>
    <cellStyle name="Обычный 3 14 30 2 6" xfId="26584"/>
    <cellStyle name="Обычный 3 14 30 2 6 2" xfId="26585"/>
    <cellStyle name="Обычный 3 14 30 2 7" xfId="26586"/>
    <cellStyle name="Обычный 3 14 30 3" xfId="26587"/>
    <cellStyle name="Обычный 3 14 30 3 2" xfId="26588"/>
    <cellStyle name="Обычный 3 14 30 3 2 2" xfId="26589"/>
    <cellStyle name="Обычный 3 14 30 3 2 2 2" xfId="26590"/>
    <cellStyle name="Обычный 3 14 30 3 2 2 2 2" xfId="26591"/>
    <cellStyle name="Обычный 3 14 30 3 2 2 3" xfId="26592"/>
    <cellStyle name="Обычный 3 14 30 3 2 3" xfId="26593"/>
    <cellStyle name="Обычный 3 14 30 3 2 3 2" xfId="26594"/>
    <cellStyle name="Обычный 3 14 30 3 2 4" xfId="26595"/>
    <cellStyle name="Обычный 3 14 30 3 3" xfId="26596"/>
    <cellStyle name="Обычный 3 14 30 3 3 2" xfId="26597"/>
    <cellStyle name="Обычный 3 14 30 3 3 2 2" xfId="26598"/>
    <cellStyle name="Обычный 3 14 30 3 3 3" xfId="26599"/>
    <cellStyle name="Обычный 3 14 30 3 4" xfId="26600"/>
    <cellStyle name="Обычный 3 14 30 3 4 2" xfId="26601"/>
    <cellStyle name="Обычный 3 14 30 3 5" xfId="26602"/>
    <cellStyle name="Обычный 3 14 30 4" xfId="26603"/>
    <cellStyle name="Обычный 3 14 30 4 2" xfId="26604"/>
    <cellStyle name="Обычный 3 14 30 4 2 2" xfId="26605"/>
    <cellStyle name="Обычный 3 14 30 4 2 2 2" xfId="26606"/>
    <cellStyle name="Обычный 3 14 30 4 2 2 2 2" xfId="26607"/>
    <cellStyle name="Обычный 3 14 30 4 2 2 3" xfId="26608"/>
    <cellStyle name="Обычный 3 14 30 4 2 3" xfId="26609"/>
    <cellStyle name="Обычный 3 14 30 4 2 3 2" xfId="26610"/>
    <cellStyle name="Обычный 3 14 30 4 2 4" xfId="26611"/>
    <cellStyle name="Обычный 3 14 30 4 3" xfId="26612"/>
    <cellStyle name="Обычный 3 14 30 4 3 2" xfId="26613"/>
    <cellStyle name="Обычный 3 14 30 4 3 2 2" xfId="26614"/>
    <cellStyle name="Обычный 3 14 30 4 3 3" xfId="26615"/>
    <cellStyle name="Обычный 3 14 30 4 4" xfId="26616"/>
    <cellStyle name="Обычный 3 14 30 4 4 2" xfId="26617"/>
    <cellStyle name="Обычный 3 14 30 4 5" xfId="26618"/>
    <cellStyle name="Обычный 3 14 30 5" xfId="26619"/>
    <cellStyle name="Обычный 3 14 30 5 2" xfId="26620"/>
    <cellStyle name="Обычный 3 14 30 5 2 2" xfId="26621"/>
    <cellStyle name="Обычный 3 14 30 5 2 2 2" xfId="26622"/>
    <cellStyle name="Обычный 3 14 30 5 2 3" xfId="26623"/>
    <cellStyle name="Обычный 3 14 30 5 3" xfId="26624"/>
    <cellStyle name="Обычный 3 14 30 5 3 2" xfId="26625"/>
    <cellStyle name="Обычный 3 14 30 5 4" xfId="26626"/>
    <cellStyle name="Обычный 3 14 30 6" xfId="26627"/>
    <cellStyle name="Обычный 3 14 30 6 2" xfId="26628"/>
    <cellStyle name="Обычный 3 14 30 6 2 2" xfId="26629"/>
    <cellStyle name="Обычный 3 14 30 6 3" xfId="26630"/>
    <cellStyle name="Обычный 3 14 30 7" xfId="26631"/>
    <cellStyle name="Обычный 3 14 30 7 2" xfId="26632"/>
    <cellStyle name="Обычный 3 14 30 8" xfId="26633"/>
    <cellStyle name="Обычный 3 14 31" xfId="26634"/>
    <cellStyle name="Обычный 3 14 31 2" xfId="26635"/>
    <cellStyle name="Обычный 3 14 31 2 2" xfId="26636"/>
    <cellStyle name="Обычный 3 14 31 2 2 2" xfId="26637"/>
    <cellStyle name="Обычный 3 14 31 2 2 2 2" xfId="26638"/>
    <cellStyle name="Обычный 3 14 31 2 2 2 2 2" xfId="26639"/>
    <cellStyle name="Обычный 3 14 31 2 2 2 2 2 2" xfId="26640"/>
    <cellStyle name="Обычный 3 14 31 2 2 2 2 3" xfId="26641"/>
    <cellStyle name="Обычный 3 14 31 2 2 2 3" xfId="26642"/>
    <cellStyle name="Обычный 3 14 31 2 2 2 3 2" xfId="26643"/>
    <cellStyle name="Обычный 3 14 31 2 2 2 4" xfId="26644"/>
    <cellStyle name="Обычный 3 14 31 2 2 3" xfId="26645"/>
    <cellStyle name="Обычный 3 14 31 2 2 3 2" xfId="26646"/>
    <cellStyle name="Обычный 3 14 31 2 2 3 2 2" xfId="26647"/>
    <cellStyle name="Обычный 3 14 31 2 2 3 3" xfId="26648"/>
    <cellStyle name="Обычный 3 14 31 2 2 4" xfId="26649"/>
    <cellStyle name="Обычный 3 14 31 2 2 4 2" xfId="26650"/>
    <cellStyle name="Обычный 3 14 31 2 2 5" xfId="26651"/>
    <cellStyle name="Обычный 3 14 31 2 3" xfId="26652"/>
    <cellStyle name="Обычный 3 14 31 2 3 2" xfId="26653"/>
    <cellStyle name="Обычный 3 14 31 2 3 2 2" xfId="26654"/>
    <cellStyle name="Обычный 3 14 31 2 3 2 2 2" xfId="26655"/>
    <cellStyle name="Обычный 3 14 31 2 3 2 2 2 2" xfId="26656"/>
    <cellStyle name="Обычный 3 14 31 2 3 2 2 3" xfId="26657"/>
    <cellStyle name="Обычный 3 14 31 2 3 2 3" xfId="26658"/>
    <cellStyle name="Обычный 3 14 31 2 3 2 3 2" xfId="26659"/>
    <cellStyle name="Обычный 3 14 31 2 3 2 4" xfId="26660"/>
    <cellStyle name="Обычный 3 14 31 2 3 3" xfId="26661"/>
    <cellStyle name="Обычный 3 14 31 2 3 3 2" xfId="26662"/>
    <cellStyle name="Обычный 3 14 31 2 3 3 2 2" xfId="26663"/>
    <cellStyle name="Обычный 3 14 31 2 3 3 3" xfId="26664"/>
    <cellStyle name="Обычный 3 14 31 2 3 4" xfId="26665"/>
    <cellStyle name="Обычный 3 14 31 2 3 4 2" xfId="26666"/>
    <cellStyle name="Обычный 3 14 31 2 3 5" xfId="26667"/>
    <cellStyle name="Обычный 3 14 31 2 4" xfId="26668"/>
    <cellStyle name="Обычный 3 14 31 2 4 2" xfId="26669"/>
    <cellStyle name="Обычный 3 14 31 2 4 2 2" xfId="26670"/>
    <cellStyle name="Обычный 3 14 31 2 4 2 2 2" xfId="26671"/>
    <cellStyle name="Обычный 3 14 31 2 4 2 3" xfId="26672"/>
    <cellStyle name="Обычный 3 14 31 2 4 3" xfId="26673"/>
    <cellStyle name="Обычный 3 14 31 2 4 3 2" xfId="26674"/>
    <cellStyle name="Обычный 3 14 31 2 4 4" xfId="26675"/>
    <cellStyle name="Обычный 3 14 31 2 5" xfId="26676"/>
    <cellStyle name="Обычный 3 14 31 2 5 2" xfId="26677"/>
    <cellStyle name="Обычный 3 14 31 2 5 2 2" xfId="26678"/>
    <cellStyle name="Обычный 3 14 31 2 5 3" xfId="26679"/>
    <cellStyle name="Обычный 3 14 31 2 6" xfId="26680"/>
    <cellStyle name="Обычный 3 14 31 2 6 2" xfId="26681"/>
    <cellStyle name="Обычный 3 14 31 2 7" xfId="26682"/>
    <cellStyle name="Обычный 3 14 31 3" xfId="26683"/>
    <cellStyle name="Обычный 3 14 31 3 2" xfId="26684"/>
    <cellStyle name="Обычный 3 14 31 3 2 2" xfId="26685"/>
    <cellStyle name="Обычный 3 14 31 3 2 2 2" xfId="26686"/>
    <cellStyle name="Обычный 3 14 31 3 2 2 2 2" xfId="26687"/>
    <cellStyle name="Обычный 3 14 31 3 2 2 3" xfId="26688"/>
    <cellStyle name="Обычный 3 14 31 3 2 3" xfId="26689"/>
    <cellStyle name="Обычный 3 14 31 3 2 3 2" xfId="26690"/>
    <cellStyle name="Обычный 3 14 31 3 2 4" xfId="26691"/>
    <cellStyle name="Обычный 3 14 31 3 3" xfId="26692"/>
    <cellStyle name="Обычный 3 14 31 3 3 2" xfId="26693"/>
    <cellStyle name="Обычный 3 14 31 3 3 2 2" xfId="26694"/>
    <cellStyle name="Обычный 3 14 31 3 3 3" xfId="26695"/>
    <cellStyle name="Обычный 3 14 31 3 4" xfId="26696"/>
    <cellStyle name="Обычный 3 14 31 3 4 2" xfId="26697"/>
    <cellStyle name="Обычный 3 14 31 3 5" xfId="26698"/>
    <cellStyle name="Обычный 3 14 31 4" xfId="26699"/>
    <cellStyle name="Обычный 3 14 31 4 2" xfId="26700"/>
    <cellStyle name="Обычный 3 14 31 4 2 2" xfId="26701"/>
    <cellStyle name="Обычный 3 14 31 4 2 2 2" xfId="26702"/>
    <cellStyle name="Обычный 3 14 31 4 2 2 2 2" xfId="26703"/>
    <cellStyle name="Обычный 3 14 31 4 2 2 3" xfId="26704"/>
    <cellStyle name="Обычный 3 14 31 4 2 3" xfId="26705"/>
    <cellStyle name="Обычный 3 14 31 4 2 3 2" xfId="26706"/>
    <cellStyle name="Обычный 3 14 31 4 2 4" xfId="26707"/>
    <cellStyle name="Обычный 3 14 31 4 3" xfId="26708"/>
    <cellStyle name="Обычный 3 14 31 4 3 2" xfId="26709"/>
    <cellStyle name="Обычный 3 14 31 4 3 2 2" xfId="26710"/>
    <cellStyle name="Обычный 3 14 31 4 3 3" xfId="26711"/>
    <cellStyle name="Обычный 3 14 31 4 4" xfId="26712"/>
    <cellStyle name="Обычный 3 14 31 4 4 2" xfId="26713"/>
    <cellStyle name="Обычный 3 14 31 4 5" xfId="26714"/>
    <cellStyle name="Обычный 3 14 31 5" xfId="26715"/>
    <cellStyle name="Обычный 3 14 31 5 2" xfId="26716"/>
    <cellStyle name="Обычный 3 14 31 5 2 2" xfId="26717"/>
    <cellStyle name="Обычный 3 14 31 5 2 2 2" xfId="26718"/>
    <cellStyle name="Обычный 3 14 31 5 2 3" xfId="26719"/>
    <cellStyle name="Обычный 3 14 31 5 3" xfId="26720"/>
    <cellStyle name="Обычный 3 14 31 5 3 2" xfId="26721"/>
    <cellStyle name="Обычный 3 14 31 5 4" xfId="26722"/>
    <cellStyle name="Обычный 3 14 31 6" xfId="26723"/>
    <cellStyle name="Обычный 3 14 31 6 2" xfId="26724"/>
    <cellStyle name="Обычный 3 14 31 6 2 2" xfId="26725"/>
    <cellStyle name="Обычный 3 14 31 6 3" xfId="26726"/>
    <cellStyle name="Обычный 3 14 31 7" xfId="26727"/>
    <cellStyle name="Обычный 3 14 31 7 2" xfId="26728"/>
    <cellStyle name="Обычный 3 14 31 8" xfId="26729"/>
    <cellStyle name="Обычный 3 14 32" xfId="26730"/>
    <cellStyle name="Обычный 3 14 32 2" xfId="26731"/>
    <cellStyle name="Обычный 3 14 32 2 2" xfId="26732"/>
    <cellStyle name="Обычный 3 14 32 2 2 2" xfId="26733"/>
    <cellStyle name="Обычный 3 14 32 2 2 2 2" xfId="26734"/>
    <cellStyle name="Обычный 3 14 32 2 2 2 2 2" xfId="26735"/>
    <cellStyle name="Обычный 3 14 32 2 2 2 2 2 2" xfId="26736"/>
    <cellStyle name="Обычный 3 14 32 2 2 2 2 3" xfId="26737"/>
    <cellStyle name="Обычный 3 14 32 2 2 2 3" xfId="26738"/>
    <cellStyle name="Обычный 3 14 32 2 2 2 3 2" xfId="26739"/>
    <cellStyle name="Обычный 3 14 32 2 2 2 4" xfId="26740"/>
    <cellStyle name="Обычный 3 14 32 2 2 3" xfId="26741"/>
    <cellStyle name="Обычный 3 14 32 2 2 3 2" xfId="26742"/>
    <cellStyle name="Обычный 3 14 32 2 2 3 2 2" xfId="26743"/>
    <cellStyle name="Обычный 3 14 32 2 2 3 3" xfId="26744"/>
    <cellStyle name="Обычный 3 14 32 2 2 4" xfId="26745"/>
    <cellStyle name="Обычный 3 14 32 2 2 4 2" xfId="26746"/>
    <cellStyle name="Обычный 3 14 32 2 2 5" xfId="26747"/>
    <cellStyle name="Обычный 3 14 32 2 3" xfId="26748"/>
    <cellStyle name="Обычный 3 14 32 2 3 2" xfId="26749"/>
    <cellStyle name="Обычный 3 14 32 2 3 2 2" xfId="26750"/>
    <cellStyle name="Обычный 3 14 32 2 3 2 2 2" xfId="26751"/>
    <cellStyle name="Обычный 3 14 32 2 3 2 2 2 2" xfId="26752"/>
    <cellStyle name="Обычный 3 14 32 2 3 2 2 3" xfId="26753"/>
    <cellStyle name="Обычный 3 14 32 2 3 2 3" xfId="26754"/>
    <cellStyle name="Обычный 3 14 32 2 3 2 3 2" xfId="26755"/>
    <cellStyle name="Обычный 3 14 32 2 3 2 4" xfId="26756"/>
    <cellStyle name="Обычный 3 14 32 2 3 3" xfId="26757"/>
    <cellStyle name="Обычный 3 14 32 2 3 3 2" xfId="26758"/>
    <cellStyle name="Обычный 3 14 32 2 3 3 2 2" xfId="26759"/>
    <cellStyle name="Обычный 3 14 32 2 3 3 3" xfId="26760"/>
    <cellStyle name="Обычный 3 14 32 2 3 4" xfId="26761"/>
    <cellStyle name="Обычный 3 14 32 2 3 4 2" xfId="26762"/>
    <cellStyle name="Обычный 3 14 32 2 3 5" xfId="26763"/>
    <cellStyle name="Обычный 3 14 32 2 4" xfId="26764"/>
    <cellStyle name="Обычный 3 14 32 2 4 2" xfId="26765"/>
    <cellStyle name="Обычный 3 14 32 2 4 2 2" xfId="26766"/>
    <cellStyle name="Обычный 3 14 32 2 4 2 2 2" xfId="26767"/>
    <cellStyle name="Обычный 3 14 32 2 4 2 3" xfId="26768"/>
    <cellStyle name="Обычный 3 14 32 2 4 3" xfId="26769"/>
    <cellStyle name="Обычный 3 14 32 2 4 3 2" xfId="26770"/>
    <cellStyle name="Обычный 3 14 32 2 4 4" xfId="26771"/>
    <cellStyle name="Обычный 3 14 32 2 5" xfId="26772"/>
    <cellStyle name="Обычный 3 14 32 2 5 2" xfId="26773"/>
    <cellStyle name="Обычный 3 14 32 2 5 2 2" xfId="26774"/>
    <cellStyle name="Обычный 3 14 32 2 5 3" xfId="26775"/>
    <cellStyle name="Обычный 3 14 32 2 6" xfId="26776"/>
    <cellStyle name="Обычный 3 14 32 2 6 2" xfId="26777"/>
    <cellStyle name="Обычный 3 14 32 2 7" xfId="26778"/>
    <cellStyle name="Обычный 3 14 32 3" xfId="26779"/>
    <cellStyle name="Обычный 3 14 32 3 2" xfId="26780"/>
    <cellStyle name="Обычный 3 14 32 3 2 2" xfId="26781"/>
    <cellStyle name="Обычный 3 14 32 3 2 2 2" xfId="26782"/>
    <cellStyle name="Обычный 3 14 32 3 2 2 2 2" xfId="26783"/>
    <cellStyle name="Обычный 3 14 32 3 2 2 3" xfId="26784"/>
    <cellStyle name="Обычный 3 14 32 3 2 3" xfId="26785"/>
    <cellStyle name="Обычный 3 14 32 3 2 3 2" xfId="26786"/>
    <cellStyle name="Обычный 3 14 32 3 2 4" xfId="26787"/>
    <cellStyle name="Обычный 3 14 32 3 3" xfId="26788"/>
    <cellStyle name="Обычный 3 14 32 3 3 2" xfId="26789"/>
    <cellStyle name="Обычный 3 14 32 3 3 2 2" xfId="26790"/>
    <cellStyle name="Обычный 3 14 32 3 3 3" xfId="26791"/>
    <cellStyle name="Обычный 3 14 32 3 4" xfId="26792"/>
    <cellStyle name="Обычный 3 14 32 3 4 2" xfId="26793"/>
    <cellStyle name="Обычный 3 14 32 3 5" xfId="26794"/>
    <cellStyle name="Обычный 3 14 32 4" xfId="26795"/>
    <cellStyle name="Обычный 3 14 32 4 2" xfId="26796"/>
    <cellStyle name="Обычный 3 14 32 4 2 2" xfId="26797"/>
    <cellStyle name="Обычный 3 14 32 4 2 2 2" xfId="26798"/>
    <cellStyle name="Обычный 3 14 32 4 2 2 2 2" xfId="26799"/>
    <cellStyle name="Обычный 3 14 32 4 2 2 3" xfId="26800"/>
    <cellStyle name="Обычный 3 14 32 4 2 3" xfId="26801"/>
    <cellStyle name="Обычный 3 14 32 4 2 3 2" xfId="26802"/>
    <cellStyle name="Обычный 3 14 32 4 2 4" xfId="26803"/>
    <cellStyle name="Обычный 3 14 32 4 3" xfId="26804"/>
    <cellStyle name="Обычный 3 14 32 4 3 2" xfId="26805"/>
    <cellStyle name="Обычный 3 14 32 4 3 2 2" xfId="26806"/>
    <cellStyle name="Обычный 3 14 32 4 3 3" xfId="26807"/>
    <cellStyle name="Обычный 3 14 32 4 4" xfId="26808"/>
    <cellStyle name="Обычный 3 14 32 4 4 2" xfId="26809"/>
    <cellStyle name="Обычный 3 14 32 4 5" xfId="26810"/>
    <cellStyle name="Обычный 3 14 32 5" xfId="26811"/>
    <cellStyle name="Обычный 3 14 32 5 2" xfId="26812"/>
    <cellStyle name="Обычный 3 14 32 5 2 2" xfId="26813"/>
    <cellStyle name="Обычный 3 14 32 5 2 2 2" xfId="26814"/>
    <cellStyle name="Обычный 3 14 32 5 2 3" xfId="26815"/>
    <cellStyle name="Обычный 3 14 32 5 3" xfId="26816"/>
    <cellStyle name="Обычный 3 14 32 5 3 2" xfId="26817"/>
    <cellStyle name="Обычный 3 14 32 5 4" xfId="26818"/>
    <cellStyle name="Обычный 3 14 32 6" xfId="26819"/>
    <cellStyle name="Обычный 3 14 32 6 2" xfId="26820"/>
    <cellStyle name="Обычный 3 14 32 6 2 2" xfId="26821"/>
    <cellStyle name="Обычный 3 14 32 6 3" xfId="26822"/>
    <cellStyle name="Обычный 3 14 32 7" xfId="26823"/>
    <cellStyle name="Обычный 3 14 32 7 2" xfId="26824"/>
    <cellStyle name="Обычный 3 14 32 8" xfId="26825"/>
    <cellStyle name="Обычный 3 14 33" xfId="26826"/>
    <cellStyle name="Обычный 3 14 33 2" xfId="26827"/>
    <cellStyle name="Обычный 3 14 33 2 2" xfId="26828"/>
    <cellStyle name="Обычный 3 14 33 2 2 2" xfId="26829"/>
    <cellStyle name="Обычный 3 14 33 2 2 2 2" xfId="26830"/>
    <cellStyle name="Обычный 3 14 33 2 2 2 2 2" xfId="26831"/>
    <cellStyle name="Обычный 3 14 33 2 2 2 2 2 2" xfId="26832"/>
    <cellStyle name="Обычный 3 14 33 2 2 2 2 3" xfId="26833"/>
    <cellStyle name="Обычный 3 14 33 2 2 2 3" xfId="26834"/>
    <cellStyle name="Обычный 3 14 33 2 2 2 3 2" xfId="26835"/>
    <cellStyle name="Обычный 3 14 33 2 2 2 4" xfId="26836"/>
    <cellStyle name="Обычный 3 14 33 2 2 3" xfId="26837"/>
    <cellStyle name="Обычный 3 14 33 2 2 3 2" xfId="26838"/>
    <cellStyle name="Обычный 3 14 33 2 2 3 2 2" xfId="26839"/>
    <cellStyle name="Обычный 3 14 33 2 2 3 3" xfId="26840"/>
    <cellStyle name="Обычный 3 14 33 2 2 4" xfId="26841"/>
    <cellStyle name="Обычный 3 14 33 2 2 4 2" xfId="26842"/>
    <cellStyle name="Обычный 3 14 33 2 2 5" xfId="26843"/>
    <cellStyle name="Обычный 3 14 33 2 3" xfId="26844"/>
    <cellStyle name="Обычный 3 14 33 2 3 2" xfId="26845"/>
    <cellStyle name="Обычный 3 14 33 2 3 2 2" xfId="26846"/>
    <cellStyle name="Обычный 3 14 33 2 3 2 2 2" xfId="26847"/>
    <cellStyle name="Обычный 3 14 33 2 3 2 2 2 2" xfId="26848"/>
    <cellStyle name="Обычный 3 14 33 2 3 2 2 3" xfId="26849"/>
    <cellStyle name="Обычный 3 14 33 2 3 2 3" xfId="26850"/>
    <cellStyle name="Обычный 3 14 33 2 3 2 3 2" xfId="26851"/>
    <cellStyle name="Обычный 3 14 33 2 3 2 4" xfId="26852"/>
    <cellStyle name="Обычный 3 14 33 2 3 3" xfId="26853"/>
    <cellStyle name="Обычный 3 14 33 2 3 3 2" xfId="26854"/>
    <cellStyle name="Обычный 3 14 33 2 3 3 2 2" xfId="26855"/>
    <cellStyle name="Обычный 3 14 33 2 3 3 3" xfId="26856"/>
    <cellStyle name="Обычный 3 14 33 2 3 4" xfId="26857"/>
    <cellStyle name="Обычный 3 14 33 2 3 4 2" xfId="26858"/>
    <cellStyle name="Обычный 3 14 33 2 3 5" xfId="26859"/>
    <cellStyle name="Обычный 3 14 33 2 4" xfId="26860"/>
    <cellStyle name="Обычный 3 14 33 2 4 2" xfId="26861"/>
    <cellStyle name="Обычный 3 14 33 2 4 2 2" xfId="26862"/>
    <cellStyle name="Обычный 3 14 33 2 4 2 2 2" xfId="26863"/>
    <cellStyle name="Обычный 3 14 33 2 4 2 3" xfId="26864"/>
    <cellStyle name="Обычный 3 14 33 2 4 3" xfId="26865"/>
    <cellStyle name="Обычный 3 14 33 2 4 3 2" xfId="26866"/>
    <cellStyle name="Обычный 3 14 33 2 4 4" xfId="26867"/>
    <cellStyle name="Обычный 3 14 33 2 5" xfId="26868"/>
    <cellStyle name="Обычный 3 14 33 2 5 2" xfId="26869"/>
    <cellStyle name="Обычный 3 14 33 2 5 2 2" xfId="26870"/>
    <cellStyle name="Обычный 3 14 33 2 5 3" xfId="26871"/>
    <cellStyle name="Обычный 3 14 33 2 6" xfId="26872"/>
    <cellStyle name="Обычный 3 14 33 2 6 2" xfId="26873"/>
    <cellStyle name="Обычный 3 14 33 2 7" xfId="26874"/>
    <cellStyle name="Обычный 3 14 33 3" xfId="26875"/>
    <cellStyle name="Обычный 3 14 33 3 2" xfId="26876"/>
    <cellStyle name="Обычный 3 14 33 3 2 2" xfId="26877"/>
    <cellStyle name="Обычный 3 14 33 3 2 2 2" xfId="26878"/>
    <cellStyle name="Обычный 3 14 33 3 2 2 2 2" xfId="26879"/>
    <cellStyle name="Обычный 3 14 33 3 2 2 3" xfId="26880"/>
    <cellStyle name="Обычный 3 14 33 3 2 3" xfId="26881"/>
    <cellStyle name="Обычный 3 14 33 3 2 3 2" xfId="26882"/>
    <cellStyle name="Обычный 3 14 33 3 2 4" xfId="26883"/>
    <cellStyle name="Обычный 3 14 33 3 3" xfId="26884"/>
    <cellStyle name="Обычный 3 14 33 3 3 2" xfId="26885"/>
    <cellStyle name="Обычный 3 14 33 3 3 2 2" xfId="26886"/>
    <cellStyle name="Обычный 3 14 33 3 3 3" xfId="26887"/>
    <cellStyle name="Обычный 3 14 33 3 4" xfId="26888"/>
    <cellStyle name="Обычный 3 14 33 3 4 2" xfId="26889"/>
    <cellStyle name="Обычный 3 14 33 3 5" xfId="26890"/>
    <cellStyle name="Обычный 3 14 33 4" xfId="26891"/>
    <cellStyle name="Обычный 3 14 33 4 2" xfId="26892"/>
    <cellStyle name="Обычный 3 14 33 4 2 2" xfId="26893"/>
    <cellStyle name="Обычный 3 14 33 4 2 2 2" xfId="26894"/>
    <cellStyle name="Обычный 3 14 33 4 2 2 2 2" xfId="26895"/>
    <cellStyle name="Обычный 3 14 33 4 2 2 3" xfId="26896"/>
    <cellStyle name="Обычный 3 14 33 4 2 3" xfId="26897"/>
    <cellStyle name="Обычный 3 14 33 4 2 3 2" xfId="26898"/>
    <cellStyle name="Обычный 3 14 33 4 2 4" xfId="26899"/>
    <cellStyle name="Обычный 3 14 33 4 3" xfId="26900"/>
    <cellStyle name="Обычный 3 14 33 4 3 2" xfId="26901"/>
    <cellStyle name="Обычный 3 14 33 4 3 2 2" xfId="26902"/>
    <cellStyle name="Обычный 3 14 33 4 3 3" xfId="26903"/>
    <cellStyle name="Обычный 3 14 33 4 4" xfId="26904"/>
    <cellStyle name="Обычный 3 14 33 4 4 2" xfId="26905"/>
    <cellStyle name="Обычный 3 14 33 4 5" xfId="26906"/>
    <cellStyle name="Обычный 3 14 33 5" xfId="26907"/>
    <cellStyle name="Обычный 3 14 33 5 2" xfId="26908"/>
    <cellStyle name="Обычный 3 14 33 5 2 2" xfId="26909"/>
    <cellStyle name="Обычный 3 14 33 5 2 2 2" xfId="26910"/>
    <cellStyle name="Обычный 3 14 33 5 2 3" xfId="26911"/>
    <cellStyle name="Обычный 3 14 33 5 3" xfId="26912"/>
    <cellStyle name="Обычный 3 14 33 5 3 2" xfId="26913"/>
    <cellStyle name="Обычный 3 14 33 5 4" xfId="26914"/>
    <cellStyle name="Обычный 3 14 33 6" xfId="26915"/>
    <cellStyle name="Обычный 3 14 33 6 2" xfId="26916"/>
    <cellStyle name="Обычный 3 14 33 6 2 2" xfId="26917"/>
    <cellStyle name="Обычный 3 14 33 6 3" xfId="26918"/>
    <cellStyle name="Обычный 3 14 33 7" xfId="26919"/>
    <cellStyle name="Обычный 3 14 33 7 2" xfId="26920"/>
    <cellStyle name="Обычный 3 14 33 8" xfId="26921"/>
    <cellStyle name="Обычный 3 14 34" xfId="26922"/>
    <cellStyle name="Обычный 3 14 34 2" xfId="26923"/>
    <cellStyle name="Обычный 3 14 34 2 2" xfId="26924"/>
    <cellStyle name="Обычный 3 14 34 2 2 2" xfId="26925"/>
    <cellStyle name="Обычный 3 14 34 2 2 2 2" xfId="26926"/>
    <cellStyle name="Обычный 3 14 34 2 2 2 2 2" xfId="26927"/>
    <cellStyle name="Обычный 3 14 34 2 2 2 2 2 2" xfId="26928"/>
    <cellStyle name="Обычный 3 14 34 2 2 2 2 3" xfId="26929"/>
    <cellStyle name="Обычный 3 14 34 2 2 2 3" xfId="26930"/>
    <cellStyle name="Обычный 3 14 34 2 2 2 3 2" xfId="26931"/>
    <cellStyle name="Обычный 3 14 34 2 2 2 4" xfId="26932"/>
    <cellStyle name="Обычный 3 14 34 2 2 3" xfId="26933"/>
    <cellStyle name="Обычный 3 14 34 2 2 3 2" xfId="26934"/>
    <cellStyle name="Обычный 3 14 34 2 2 3 2 2" xfId="26935"/>
    <cellStyle name="Обычный 3 14 34 2 2 3 3" xfId="26936"/>
    <cellStyle name="Обычный 3 14 34 2 2 4" xfId="26937"/>
    <cellStyle name="Обычный 3 14 34 2 2 4 2" xfId="26938"/>
    <cellStyle name="Обычный 3 14 34 2 2 5" xfId="26939"/>
    <cellStyle name="Обычный 3 14 34 2 3" xfId="26940"/>
    <cellStyle name="Обычный 3 14 34 2 3 2" xfId="26941"/>
    <cellStyle name="Обычный 3 14 34 2 3 2 2" xfId="26942"/>
    <cellStyle name="Обычный 3 14 34 2 3 2 2 2" xfId="26943"/>
    <cellStyle name="Обычный 3 14 34 2 3 2 2 2 2" xfId="26944"/>
    <cellStyle name="Обычный 3 14 34 2 3 2 2 3" xfId="26945"/>
    <cellStyle name="Обычный 3 14 34 2 3 2 3" xfId="26946"/>
    <cellStyle name="Обычный 3 14 34 2 3 2 3 2" xfId="26947"/>
    <cellStyle name="Обычный 3 14 34 2 3 2 4" xfId="26948"/>
    <cellStyle name="Обычный 3 14 34 2 3 3" xfId="26949"/>
    <cellStyle name="Обычный 3 14 34 2 3 3 2" xfId="26950"/>
    <cellStyle name="Обычный 3 14 34 2 3 3 2 2" xfId="26951"/>
    <cellStyle name="Обычный 3 14 34 2 3 3 3" xfId="26952"/>
    <cellStyle name="Обычный 3 14 34 2 3 4" xfId="26953"/>
    <cellStyle name="Обычный 3 14 34 2 3 4 2" xfId="26954"/>
    <cellStyle name="Обычный 3 14 34 2 3 5" xfId="26955"/>
    <cellStyle name="Обычный 3 14 34 2 4" xfId="26956"/>
    <cellStyle name="Обычный 3 14 34 2 4 2" xfId="26957"/>
    <cellStyle name="Обычный 3 14 34 2 4 2 2" xfId="26958"/>
    <cellStyle name="Обычный 3 14 34 2 4 2 2 2" xfId="26959"/>
    <cellStyle name="Обычный 3 14 34 2 4 2 3" xfId="26960"/>
    <cellStyle name="Обычный 3 14 34 2 4 3" xfId="26961"/>
    <cellStyle name="Обычный 3 14 34 2 4 3 2" xfId="26962"/>
    <cellStyle name="Обычный 3 14 34 2 4 4" xfId="26963"/>
    <cellStyle name="Обычный 3 14 34 2 5" xfId="26964"/>
    <cellStyle name="Обычный 3 14 34 2 5 2" xfId="26965"/>
    <cellStyle name="Обычный 3 14 34 2 5 2 2" xfId="26966"/>
    <cellStyle name="Обычный 3 14 34 2 5 3" xfId="26967"/>
    <cellStyle name="Обычный 3 14 34 2 6" xfId="26968"/>
    <cellStyle name="Обычный 3 14 34 2 6 2" xfId="26969"/>
    <cellStyle name="Обычный 3 14 34 2 7" xfId="26970"/>
    <cellStyle name="Обычный 3 14 34 3" xfId="26971"/>
    <cellStyle name="Обычный 3 14 34 3 2" xfId="26972"/>
    <cellStyle name="Обычный 3 14 34 3 2 2" xfId="26973"/>
    <cellStyle name="Обычный 3 14 34 3 2 2 2" xfId="26974"/>
    <cellStyle name="Обычный 3 14 34 3 2 2 2 2" xfId="26975"/>
    <cellStyle name="Обычный 3 14 34 3 2 2 3" xfId="26976"/>
    <cellStyle name="Обычный 3 14 34 3 2 3" xfId="26977"/>
    <cellStyle name="Обычный 3 14 34 3 2 3 2" xfId="26978"/>
    <cellStyle name="Обычный 3 14 34 3 2 4" xfId="26979"/>
    <cellStyle name="Обычный 3 14 34 3 3" xfId="26980"/>
    <cellStyle name="Обычный 3 14 34 3 3 2" xfId="26981"/>
    <cellStyle name="Обычный 3 14 34 3 3 2 2" xfId="26982"/>
    <cellStyle name="Обычный 3 14 34 3 3 3" xfId="26983"/>
    <cellStyle name="Обычный 3 14 34 3 4" xfId="26984"/>
    <cellStyle name="Обычный 3 14 34 3 4 2" xfId="26985"/>
    <cellStyle name="Обычный 3 14 34 3 5" xfId="26986"/>
    <cellStyle name="Обычный 3 14 34 4" xfId="26987"/>
    <cellStyle name="Обычный 3 14 34 4 2" xfId="26988"/>
    <cellStyle name="Обычный 3 14 34 4 2 2" xfId="26989"/>
    <cellStyle name="Обычный 3 14 34 4 2 2 2" xfId="26990"/>
    <cellStyle name="Обычный 3 14 34 4 2 2 2 2" xfId="26991"/>
    <cellStyle name="Обычный 3 14 34 4 2 2 3" xfId="26992"/>
    <cellStyle name="Обычный 3 14 34 4 2 3" xfId="26993"/>
    <cellStyle name="Обычный 3 14 34 4 2 3 2" xfId="26994"/>
    <cellStyle name="Обычный 3 14 34 4 2 4" xfId="26995"/>
    <cellStyle name="Обычный 3 14 34 4 3" xfId="26996"/>
    <cellStyle name="Обычный 3 14 34 4 3 2" xfId="26997"/>
    <cellStyle name="Обычный 3 14 34 4 3 2 2" xfId="26998"/>
    <cellStyle name="Обычный 3 14 34 4 3 3" xfId="26999"/>
    <cellStyle name="Обычный 3 14 34 4 4" xfId="27000"/>
    <cellStyle name="Обычный 3 14 34 4 4 2" xfId="27001"/>
    <cellStyle name="Обычный 3 14 34 4 5" xfId="27002"/>
    <cellStyle name="Обычный 3 14 34 5" xfId="27003"/>
    <cellStyle name="Обычный 3 14 34 5 2" xfId="27004"/>
    <cellStyle name="Обычный 3 14 34 5 2 2" xfId="27005"/>
    <cellStyle name="Обычный 3 14 34 5 2 2 2" xfId="27006"/>
    <cellStyle name="Обычный 3 14 34 5 2 3" xfId="27007"/>
    <cellStyle name="Обычный 3 14 34 5 3" xfId="27008"/>
    <cellStyle name="Обычный 3 14 34 5 3 2" xfId="27009"/>
    <cellStyle name="Обычный 3 14 34 5 4" xfId="27010"/>
    <cellStyle name="Обычный 3 14 34 6" xfId="27011"/>
    <cellStyle name="Обычный 3 14 34 6 2" xfId="27012"/>
    <cellStyle name="Обычный 3 14 34 6 2 2" xfId="27013"/>
    <cellStyle name="Обычный 3 14 34 6 3" xfId="27014"/>
    <cellStyle name="Обычный 3 14 34 7" xfId="27015"/>
    <cellStyle name="Обычный 3 14 34 7 2" xfId="27016"/>
    <cellStyle name="Обычный 3 14 34 8" xfId="27017"/>
    <cellStyle name="Обычный 3 14 35" xfId="27018"/>
    <cellStyle name="Обычный 3 14 35 2" xfId="27019"/>
    <cellStyle name="Обычный 3 14 35 2 2" xfId="27020"/>
    <cellStyle name="Обычный 3 14 35 2 2 2" xfId="27021"/>
    <cellStyle name="Обычный 3 14 35 2 2 2 2" xfId="27022"/>
    <cellStyle name="Обычный 3 14 35 2 2 2 2 2" xfId="27023"/>
    <cellStyle name="Обычный 3 14 35 2 2 2 2 2 2" xfId="27024"/>
    <cellStyle name="Обычный 3 14 35 2 2 2 2 3" xfId="27025"/>
    <cellStyle name="Обычный 3 14 35 2 2 2 3" xfId="27026"/>
    <cellStyle name="Обычный 3 14 35 2 2 2 3 2" xfId="27027"/>
    <cellStyle name="Обычный 3 14 35 2 2 2 4" xfId="27028"/>
    <cellStyle name="Обычный 3 14 35 2 2 3" xfId="27029"/>
    <cellStyle name="Обычный 3 14 35 2 2 3 2" xfId="27030"/>
    <cellStyle name="Обычный 3 14 35 2 2 3 2 2" xfId="27031"/>
    <cellStyle name="Обычный 3 14 35 2 2 3 3" xfId="27032"/>
    <cellStyle name="Обычный 3 14 35 2 2 4" xfId="27033"/>
    <cellStyle name="Обычный 3 14 35 2 2 4 2" xfId="27034"/>
    <cellStyle name="Обычный 3 14 35 2 2 5" xfId="27035"/>
    <cellStyle name="Обычный 3 14 35 2 3" xfId="27036"/>
    <cellStyle name="Обычный 3 14 35 2 3 2" xfId="27037"/>
    <cellStyle name="Обычный 3 14 35 2 3 2 2" xfId="27038"/>
    <cellStyle name="Обычный 3 14 35 2 3 2 2 2" xfId="27039"/>
    <cellStyle name="Обычный 3 14 35 2 3 2 2 2 2" xfId="27040"/>
    <cellStyle name="Обычный 3 14 35 2 3 2 2 3" xfId="27041"/>
    <cellStyle name="Обычный 3 14 35 2 3 2 3" xfId="27042"/>
    <cellStyle name="Обычный 3 14 35 2 3 2 3 2" xfId="27043"/>
    <cellStyle name="Обычный 3 14 35 2 3 2 4" xfId="27044"/>
    <cellStyle name="Обычный 3 14 35 2 3 3" xfId="27045"/>
    <cellStyle name="Обычный 3 14 35 2 3 3 2" xfId="27046"/>
    <cellStyle name="Обычный 3 14 35 2 3 3 2 2" xfId="27047"/>
    <cellStyle name="Обычный 3 14 35 2 3 3 3" xfId="27048"/>
    <cellStyle name="Обычный 3 14 35 2 3 4" xfId="27049"/>
    <cellStyle name="Обычный 3 14 35 2 3 4 2" xfId="27050"/>
    <cellStyle name="Обычный 3 14 35 2 3 5" xfId="27051"/>
    <cellStyle name="Обычный 3 14 35 2 4" xfId="27052"/>
    <cellStyle name="Обычный 3 14 35 2 4 2" xfId="27053"/>
    <cellStyle name="Обычный 3 14 35 2 4 2 2" xfId="27054"/>
    <cellStyle name="Обычный 3 14 35 2 4 2 2 2" xfId="27055"/>
    <cellStyle name="Обычный 3 14 35 2 4 2 3" xfId="27056"/>
    <cellStyle name="Обычный 3 14 35 2 4 3" xfId="27057"/>
    <cellStyle name="Обычный 3 14 35 2 4 3 2" xfId="27058"/>
    <cellStyle name="Обычный 3 14 35 2 4 4" xfId="27059"/>
    <cellStyle name="Обычный 3 14 35 2 5" xfId="27060"/>
    <cellStyle name="Обычный 3 14 35 2 5 2" xfId="27061"/>
    <cellStyle name="Обычный 3 14 35 2 5 2 2" xfId="27062"/>
    <cellStyle name="Обычный 3 14 35 2 5 3" xfId="27063"/>
    <cellStyle name="Обычный 3 14 35 2 6" xfId="27064"/>
    <cellStyle name="Обычный 3 14 35 2 6 2" xfId="27065"/>
    <cellStyle name="Обычный 3 14 35 2 7" xfId="27066"/>
    <cellStyle name="Обычный 3 14 35 3" xfId="27067"/>
    <cellStyle name="Обычный 3 14 35 3 2" xfId="27068"/>
    <cellStyle name="Обычный 3 14 35 3 2 2" xfId="27069"/>
    <cellStyle name="Обычный 3 14 35 3 2 2 2" xfId="27070"/>
    <cellStyle name="Обычный 3 14 35 3 2 2 2 2" xfId="27071"/>
    <cellStyle name="Обычный 3 14 35 3 2 2 3" xfId="27072"/>
    <cellStyle name="Обычный 3 14 35 3 2 3" xfId="27073"/>
    <cellStyle name="Обычный 3 14 35 3 2 3 2" xfId="27074"/>
    <cellStyle name="Обычный 3 14 35 3 2 4" xfId="27075"/>
    <cellStyle name="Обычный 3 14 35 3 3" xfId="27076"/>
    <cellStyle name="Обычный 3 14 35 3 3 2" xfId="27077"/>
    <cellStyle name="Обычный 3 14 35 3 3 2 2" xfId="27078"/>
    <cellStyle name="Обычный 3 14 35 3 3 3" xfId="27079"/>
    <cellStyle name="Обычный 3 14 35 3 4" xfId="27080"/>
    <cellStyle name="Обычный 3 14 35 3 4 2" xfId="27081"/>
    <cellStyle name="Обычный 3 14 35 3 5" xfId="27082"/>
    <cellStyle name="Обычный 3 14 35 4" xfId="27083"/>
    <cellStyle name="Обычный 3 14 35 4 2" xfId="27084"/>
    <cellStyle name="Обычный 3 14 35 4 2 2" xfId="27085"/>
    <cellStyle name="Обычный 3 14 35 4 2 2 2" xfId="27086"/>
    <cellStyle name="Обычный 3 14 35 4 2 2 2 2" xfId="27087"/>
    <cellStyle name="Обычный 3 14 35 4 2 2 3" xfId="27088"/>
    <cellStyle name="Обычный 3 14 35 4 2 3" xfId="27089"/>
    <cellStyle name="Обычный 3 14 35 4 2 3 2" xfId="27090"/>
    <cellStyle name="Обычный 3 14 35 4 2 4" xfId="27091"/>
    <cellStyle name="Обычный 3 14 35 4 3" xfId="27092"/>
    <cellStyle name="Обычный 3 14 35 4 3 2" xfId="27093"/>
    <cellStyle name="Обычный 3 14 35 4 3 2 2" xfId="27094"/>
    <cellStyle name="Обычный 3 14 35 4 3 3" xfId="27095"/>
    <cellStyle name="Обычный 3 14 35 4 4" xfId="27096"/>
    <cellStyle name="Обычный 3 14 35 4 4 2" xfId="27097"/>
    <cellStyle name="Обычный 3 14 35 4 5" xfId="27098"/>
    <cellStyle name="Обычный 3 14 35 5" xfId="27099"/>
    <cellStyle name="Обычный 3 14 35 5 2" xfId="27100"/>
    <cellStyle name="Обычный 3 14 35 5 2 2" xfId="27101"/>
    <cellStyle name="Обычный 3 14 35 5 2 2 2" xfId="27102"/>
    <cellStyle name="Обычный 3 14 35 5 2 3" xfId="27103"/>
    <cellStyle name="Обычный 3 14 35 5 3" xfId="27104"/>
    <cellStyle name="Обычный 3 14 35 5 3 2" xfId="27105"/>
    <cellStyle name="Обычный 3 14 35 5 4" xfId="27106"/>
    <cellStyle name="Обычный 3 14 35 6" xfId="27107"/>
    <cellStyle name="Обычный 3 14 35 6 2" xfId="27108"/>
    <cellStyle name="Обычный 3 14 35 6 2 2" xfId="27109"/>
    <cellStyle name="Обычный 3 14 35 6 3" xfId="27110"/>
    <cellStyle name="Обычный 3 14 35 7" xfId="27111"/>
    <cellStyle name="Обычный 3 14 35 7 2" xfId="27112"/>
    <cellStyle name="Обычный 3 14 35 8" xfId="27113"/>
    <cellStyle name="Обычный 3 14 36" xfId="27114"/>
    <cellStyle name="Обычный 3 14 36 2" xfId="27115"/>
    <cellStyle name="Обычный 3 14 36 2 2" xfId="27116"/>
    <cellStyle name="Обычный 3 14 36 2 2 2" xfId="27117"/>
    <cellStyle name="Обычный 3 14 36 2 2 2 2" xfId="27118"/>
    <cellStyle name="Обычный 3 14 36 2 2 2 2 2" xfId="27119"/>
    <cellStyle name="Обычный 3 14 36 2 2 2 2 2 2" xfId="27120"/>
    <cellStyle name="Обычный 3 14 36 2 2 2 2 3" xfId="27121"/>
    <cellStyle name="Обычный 3 14 36 2 2 2 3" xfId="27122"/>
    <cellStyle name="Обычный 3 14 36 2 2 2 3 2" xfId="27123"/>
    <cellStyle name="Обычный 3 14 36 2 2 2 4" xfId="27124"/>
    <cellStyle name="Обычный 3 14 36 2 2 3" xfId="27125"/>
    <cellStyle name="Обычный 3 14 36 2 2 3 2" xfId="27126"/>
    <cellStyle name="Обычный 3 14 36 2 2 3 2 2" xfId="27127"/>
    <cellStyle name="Обычный 3 14 36 2 2 3 3" xfId="27128"/>
    <cellStyle name="Обычный 3 14 36 2 2 4" xfId="27129"/>
    <cellStyle name="Обычный 3 14 36 2 2 4 2" xfId="27130"/>
    <cellStyle name="Обычный 3 14 36 2 2 5" xfId="27131"/>
    <cellStyle name="Обычный 3 14 36 2 3" xfId="27132"/>
    <cellStyle name="Обычный 3 14 36 2 3 2" xfId="27133"/>
    <cellStyle name="Обычный 3 14 36 2 3 2 2" xfId="27134"/>
    <cellStyle name="Обычный 3 14 36 2 3 2 2 2" xfId="27135"/>
    <cellStyle name="Обычный 3 14 36 2 3 2 2 2 2" xfId="27136"/>
    <cellStyle name="Обычный 3 14 36 2 3 2 2 3" xfId="27137"/>
    <cellStyle name="Обычный 3 14 36 2 3 2 3" xfId="27138"/>
    <cellStyle name="Обычный 3 14 36 2 3 2 3 2" xfId="27139"/>
    <cellStyle name="Обычный 3 14 36 2 3 2 4" xfId="27140"/>
    <cellStyle name="Обычный 3 14 36 2 3 3" xfId="27141"/>
    <cellStyle name="Обычный 3 14 36 2 3 3 2" xfId="27142"/>
    <cellStyle name="Обычный 3 14 36 2 3 3 2 2" xfId="27143"/>
    <cellStyle name="Обычный 3 14 36 2 3 3 3" xfId="27144"/>
    <cellStyle name="Обычный 3 14 36 2 3 4" xfId="27145"/>
    <cellStyle name="Обычный 3 14 36 2 3 4 2" xfId="27146"/>
    <cellStyle name="Обычный 3 14 36 2 3 5" xfId="27147"/>
    <cellStyle name="Обычный 3 14 36 2 4" xfId="27148"/>
    <cellStyle name="Обычный 3 14 36 2 4 2" xfId="27149"/>
    <cellStyle name="Обычный 3 14 36 2 4 2 2" xfId="27150"/>
    <cellStyle name="Обычный 3 14 36 2 4 2 2 2" xfId="27151"/>
    <cellStyle name="Обычный 3 14 36 2 4 2 3" xfId="27152"/>
    <cellStyle name="Обычный 3 14 36 2 4 3" xfId="27153"/>
    <cellStyle name="Обычный 3 14 36 2 4 3 2" xfId="27154"/>
    <cellStyle name="Обычный 3 14 36 2 4 4" xfId="27155"/>
    <cellStyle name="Обычный 3 14 36 2 5" xfId="27156"/>
    <cellStyle name="Обычный 3 14 36 2 5 2" xfId="27157"/>
    <cellStyle name="Обычный 3 14 36 2 5 2 2" xfId="27158"/>
    <cellStyle name="Обычный 3 14 36 2 5 3" xfId="27159"/>
    <cellStyle name="Обычный 3 14 36 2 6" xfId="27160"/>
    <cellStyle name="Обычный 3 14 36 2 6 2" xfId="27161"/>
    <cellStyle name="Обычный 3 14 36 2 7" xfId="27162"/>
    <cellStyle name="Обычный 3 14 36 3" xfId="27163"/>
    <cellStyle name="Обычный 3 14 36 3 2" xfId="27164"/>
    <cellStyle name="Обычный 3 14 36 3 2 2" xfId="27165"/>
    <cellStyle name="Обычный 3 14 36 3 2 2 2" xfId="27166"/>
    <cellStyle name="Обычный 3 14 36 3 2 2 2 2" xfId="27167"/>
    <cellStyle name="Обычный 3 14 36 3 2 2 3" xfId="27168"/>
    <cellStyle name="Обычный 3 14 36 3 2 3" xfId="27169"/>
    <cellStyle name="Обычный 3 14 36 3 2 3 2" xfId="27170"/>
    <cellStyle name="Обычный 3 14 36 3 2 4" xfId="27171"/>
    <cellStyle name="Обычный 3 14 36 3 3" xfId="27172"/>
    <cellStyle name="Обычный 3 14 36 3 3 2" xfId="27173"/>
    <cellStyle name="Обычный 3 14 36 3 3 2 2" xfId="27174"/>
    <cellStyle name="Обычный 3 14 36 3 3 3" xfId="27175"/>
    <cellStyle name="Обычный 3 14 36 3 4" xfId="27176"/>
    <cellStyle name="Обычный 3 14 36 3 4 2" xfId="27177"/>
    <cellStyle name="Обычный 3 14 36 3 5" xfId="27178"/>
    <cellStyle name="Обычный 3 14 36 4" xfId="27179"/>
    <cellStyle name="Обычный 3 14 36 4 2" xfId="27180"/>
    <cellStyle name="Обычный 3 14 36 4 2 2" xfId="27181"/>
    <cellStyle name="Обычный 3 14 36 4 2 2 2" xfId="27182"/>
    <cellStyle name="Обычный 3 14 36 4 2 2 2 2" xfId="27183"/>
    <cellStyle name="Обычный 3 14 36 4 2 2 3" xfId="27184"/>
    <cellStyle name="Обычный 3 14 36 4 2 3" xfId="27185"/>
    <cellStyle name="Обычный 3 14 36 4 2 3 2" xfId="27186"/>
    <cellStyle name="Обычный 3 14 36 4 2 4" xfId="27187"/>
    <cellStyle name="Обычный 3 14 36 4 3" xfId="27188"/>
    <cellStyle name="Обычный 3 14 36 4 3 2" xfId="27189"/>
    <cellStyle name="Обычный 3 14 36 4 3 2 2" xfId="27190"/>
    <cellStyle name="Обычный 3 14 36 4 3 3" xfId="27191"/>
    <cellStyle name="Обычный 3 14 36 4 4" xfId="27192"/>
    <cellStyle name="Обычный 3 14 36 4 4 2" xfId="27193"/>
    <cellStyle name="Обычный 3 14 36 4 5" xfId="27194"/>
    <cellStyle name="Обычный 3 14 36 5" xfId="27195"/>
    <cellStyle name="Обычный 3 14 36 5 2" xfId="27196"/>
    <cellStyle name="Обычный 3 14 36 5 2 2" xfId="27197"/>
    <cellStyle name="Обычный 3 14 36 5 2 2 2" xfId="27198"/>
    <cellStyle name="Обычный 3 14 36 5 2 3" xfId="27199"/>
    <cellStyle name="Обычный 3 14 36 5 3" xfId="27200"/>
    <cellStyle name="Обычный 3 14 36 5 3 2" xfId="27201"/>
    <cellStyle name="Обычный 3 14 36 5 4" xfId="27202"/>
    <cellStyle name="Обычный 3 14 36 6" xfId="27203"/>
    <cellStyle name="Обычный 3 14 36 6 2" xfId="27204"/>
    <cellStyle name="Обычный 3 14 36 6 2 2" xfId="27205"/>
    <cellStyle name="Обычный 3 14 36 6 3" xfId="27206"/>
    <cellStyle name="Обычный 3 14 36 7" xfId="27207"/>
    <cellStyle name="Обычный 3 14 36 7 2" xfId="27208"/>
    <cellStyle name="Обычный 3 14 36 8" xfId="27209"/>
    <cellStyle name="Обычный 3 14 37" xfId="27210"/>
    <cellStyle name="Обычный 3 14 37 2" xfId="27211"/>
    <cellStyle name="Обычный 3 14 37 2 2" xfId="27212"/>
    <cellStyle name="Обычный 3 14 37 2 2 2" xfId="27213"/>
    <cellStyle name="Обычный 3 14 37 2 2 2 2" xfId="27214"/>
    <cellStyle name="Обычный 3 14 37 2 2 2 2 2" xfId="27215"/>
    <cellStyle name="Обычный 3 14 37 2 2 2 2 2 2" xfId="27216"/>
    <cellStyle name="Обычный 3 14 37 2 2 2 2 3" xfId="27217"/>
    <cellStyle name="Обычный 3 14 37 2 2 2 3" xfId="27218"/>
    <cellStyle name="Обычный 3 14 37 2 2 2 3 2" xfId="27219"/>
    <cellStyle name="Обычный 3 14 37 2 2 2 4" xfId="27220"/>
    <cellStyle name="Обычный 3 14 37 2 2 3" xfId="27221"/>
    <cellStyle name="Обычный 3 14 37 2 2 3 2" xfId="27222"/>
    <cellStyle name="Обычный 3 14 37 2 2 3 2 2" xfId="27223"/>
    <cellStyle name="Обычный 3 14 37 2 2 3 3" xfId="27224"/>
    <cellStyle name="Обычный 3 14 37 2 2 4" xfId="27225"/>
    <cellStyle name="Обычный 3 14 37 2 2 4 2" xfId="27226"/>
    <cellStyle name="Обычный 3 14 37 2 2 5" xfId="27227"/>
    <cellStyle name="Обычный 3 14 37 2 3" xfId="27228"/>
    <cellStyle name="Обычный 3 14 37 2 3 2" xfId="27229"/>
    <cellStyle name="Обычный 3 14 37 2 3 2 2" xfId="27230"/>
    <cellStyle name="Обычный 3 14 37 2 3 2 2 2" xfId="27231"/>
    <cellStyle name="Обычный 3 14 37 2 3 2 2 2 2" xfId="27232"/>
    <cellStyle name="Обычный 3 14 37 2 3 2 2 3" xfId="27233"/>
    <cellStyle name="Обычный 3 14 37 2 3 2 3" xfId="27234"/>
    <cellStyle name="Обычный 3 14 37 2 3 2 3 2" xfId="27235"/>
    <cellStyle name="Обычный 3 14 37 2 3 2 4" xfId="27236"/>
    <cellStyle name="Обычный 3 14 37 2 3 3" xfId="27237"/>
    <cellStyle name="Обычный 3 14 37 2 3 3 2" xfId="27238"/>
    <cellStyle name="Обычный 3 14 37 2 3 3 2 2" xfId="27239"/>
    <cellStyle name="Обычный 3 14 37 2 3 3 3" xfId="27240"/>
    <cellStyle name="Обычный 3 14 37 2 3 4" xfId="27241"/>
    <cellStyle name="Обычный 3 14 37 2 3 4 2" xfId="27242"/>
    <cellStyle name="Обычный 3 14 37 2 3 5" xfId="27243"/>
    <cellStyle name="Обычный 3 14 37 2 4" xfId="27244"/>
    <cellStyle name="Обычный 3 14 37 2 4 2" xfId="27245"/>
    <cellStyle name="Обычный 3 14 37 2 4 2 2" xfId="27246"/>
    <cellStyle name="Обычный 3 14 37 2 4 2 2 2" xfId="27247"/>
    <cellStyle name="Обычный 3 14 37 2 4 2 3" xfId="27248"/>
    <cellStyle name="Обычный 3 14 37 2 4 3" xfId="27249"/>
    <cellStyle name="Обычный 3 14 37 2 4 3 2" xfId="27250"/>
    <cellStyle name="Обычный 3 14 37 2 4 4" xfId="27251"/>
    <cellStyle name="Обычный 3 14 37 2 5" xfId="27252"/>
    <cellStyle name="Обычный 3 14 37 2 5 2" xfId="27253"/>
    <cellStyle name="Обычный 3 14 37 2 5 2 2" xfId="27254"/>
    <cellStyle name="Обычный 3 14 37 2 5 3" xfId="27255"/>
    <cellStyle name="Обычный 3 14 37 2 6" xfId="27256"/>
    <cellStyle name="Обычный 3 14 37 2 6 2" xfId="27257"/>
    <cellStyle name="Обычный 3 14 37 2 7" xfId="27258"/>
    <cellStyle name="Обычный 3 14 37 3" xfId="27259"/>
    <cellStyle name="Обычный 3 14 37 3 2" xfId="27260"/>
    <cellStyle name="Обычный 3 14 37 3 2 2" xfId="27261"/>
    <cellStyle name="Обычный 3 14 37 3 2 2 2" xfId="27262"/>
    <cellStyle name="Обычный 3 14 37 3 2 2 2 2" xfId="27263"/>
    <cellStyle name="Обычный 3 14 37 3 2 2 3" xfId="27264"/>
    <cellStyle name="Обычный 3 14 37 3 2 3" xfId="27265"/>
    <cellStyle name="Обычный 3 14 37 3 2 3 2" xfId="27266"/>
    <cellStyle name="Обычный 3 14 37 3 2 4" xfId="27267"/>
    <cellStyle name="Обычный 3 14 37 3 3" xfId="27268"/>
    <cellStyle name="Обычный 3 14 37 3 3 2" xfId="27269"/>
    <cellStyle name="Обычный 3 14 37 3 3 2 2" xfId="27270"/>
    <cellStyle name="Обычный 3 14 37 3 3 3" xfId="27271"/>
    <cellStyle name="Обычный 3 14 37 3 4" xfId="27272"/>
    <cellStyle name="Обычный 3 14 37 3 4 2" xfId="27273"/>
    <cellStyle name="Обычный 3 14 37 3 5" xfId="27274"/>
    <cellStyle name="Обычный 3 14 37 4" xfId="27275"/>
    <cellStyle name="Обычный 3 14 37 4 2" xfId="27276"/>
    <cellStyle name="Обычный 3 14 37 4 2 2" xfId="27277"/>
    <cellStyle name="Обычный 3 14 37 4 2 2 2" xfId="27278"/>
    <cellStyle name="Обычный 3 14 37 4 2 2 2 2" xfId="27279"/>
    <cellStyle name="Обычный 3 14 37 4 2 2 3" xfId="27280"/>
    <cellStyle name="Обычный 3 14 37 4 2 3" xfId="27281"/>
    <cellStyle name="Обычный 3 14 37 4 2 3 2" xfId="27282"/>
    <cellStyle name="Обычный 3 14 37 4 2 4" xfId="27283"/>
    <cellStyle name="Обычный 3 14 37 4 3" xfId="27284"/>
    <cellStyle name="Обычный 3 14 37 4 3 2" xfId="27285"/>
    <cellStyle name="Обычный 3 14 37 4 3 2 2" xfId="27286"/>
    <cellStyle name="Обычный 3 14 37 4 3 3" xfId="27287"/>
    <cellStyle name="Обычный 3 14 37 4 4" xfId="27288"/>
    <cellStyle name="Обычный 3 14 37 4 4 2" xfId="27289"/>
    <cellStyle name="Обычный 3 14 37 4 5" xfId="27290"/>
    <cellStyle name="Обычный 3 14 37 5" xfId="27291"/>
    <cellStyle name="Обычный 3 14 37 5 2" xfId="27292"/>
    <cellStyle name="Обычный 3 14 37 5 2 2" xfId="27293"/>
    <cellStyle name="Обычный 3 14 37 5 2 2 2" xfId="27294"/>
    <cellStyle name="Обычный 3 14 37 5 2 3" xfId="27295"/>
    <cellStyle name="Обычный 3 14 37 5 3" xfId="27296"/>
    <cellStyle name="Обычный 3 14 37 5 3 2" xfId="27297"/>
    <cellStyle name="Обычный 3 14 37 5 4" xfId="27298"/>
    <cellStyle name="Обычный 3 14 37 6" xfId="27299"/>
    <cellStyle name="Обычный 3 14 37 6 2" xfId="27300"/>
    <cellStyle name="Обычный 3 14 37 6 2 2" xfId="27301"/>
    <cellStyle name="Обычный 3 14 37 6 3" xfId="27302"/>
    <cellStyle name="Обычный 3 14 37 7" xfId="27303"/>
    <cellStyle name="Обычный 3 14 37 7 2" xfId="27304"/>
    <cellStyle name="Обычный 3 14 37 8" xfId="27305"/>
    <cellStyle name="Обычный 3 14 38" xfId="27306"/>
    <cellStyle name="Обычный 3 14 38 2" xfId="27307"/>
    <cellStyle name="Обычный 3 14 38 2 2" xfId="27308"/>
    <cellStyle name="Обычный 3 14 38 2 2 2" xfId="27309"/>
    <cellStyle name="Обычный 3 14 38 2 2 2 2" xfId="27310"/>
    <cellStyle name="Обычный 3 14 38 2 2 2 2 2" xfId="27311"/>
    <cellStyle name="Обычный 3 14 38 2 2 2 2 2 2" xfId="27312"/>
    <cellStyle name="Обычный 3 14 38 2 2 2 2 3" xfId="27313"/>
    <cellStyle name="Обычный 3 14 38 2 2 2 3" xfId="27314"/>
    <cellStyle name="Обычный 3 14 38 2 2 2 3 2" xfId="27315"/>
    <cellStyle name="Обычный 3 14 38 2 2 2 4" xfId="27316"/>
    <cellStyle name="Обычный 3 14 38 2 2 3" xfId="27317"/>
    <cellStyle name="Обычный 3 14 38 2 2 3 2" xfId="27318"/>
    <cellStyle name="Обычный 3 14 38 2 2 3 2 2" xfId="27319"/>
    <cellStyle name="Обычный 3 14 38 2 2 3 3" xfId="27320"/>
    <cellStyle name="Обычный 3 14 38 2 2 4" xfId="27321"/>
    <cellStyle name="Обычный 3 14 38 2 2 4 2" xfId="27322"/>
    <cellStyle name="Обычный 3 14 38 2 2 5" xfId="27323"/>
    <cellStyle name="Обычный 3 14 38 2 3" xfId="27324"/>
    <cellStyle name="Обычный 3 14 38 2 3 2" xfId="27325"/>
    <cellStyle name="Обычный 3 14 38 2 3 2 2" xfId="27326"/>
    <cellStyle name="Обычный 3 14 38 2 3 2 2 2" xfId="27327"/>
    <cellStyle name="Обычный 3 14 38 2 3 2 2 2 2" xfId="27328"/>
    <cellStyle name="Обычный 3 14 38 2 3 2 2 3" xfId="27329"/>
    <cellStyle name="Обычный 3 14 38 2 3 2 3" xfId="27330"/>
    <cellStyle name="Обычный 3 14 38 2 3 2 3 2" xfId="27331"/>
    <cellStyle name="Обычный 3 14 38 2 3 2 4" xfId="27332"/>
    <cellStyle name="Обычный 3 14 38 2 3 3" xfId="27333"/>
    <cellStyle name="Обычный 3 14 38 2 3 3 2" xfId="27334"/>
    <cellStyle name="Обычный 3 14 38 2 3 3 2 2" xfId="27335"/>
    <cellStyle name="Обычный 3 14 38 2 3 3 3" xfId="27336"/>
    <cellStyle name="Обычный 3 14 38 2 3 4" xfId="27337"/>
    <cellStyle name="Обычный 3 14 38 2 3 4 2" xfId="27338"/>
    <cellStyle name="Обычный 3 14 38 2 3 5" xfId="27339"/>
    <cellStyle name="Обычный 3 14 38 2 4" xfId="27340"/>
    <cellStyle name="Обычный 3 14 38 2 4 2" xfId="27341"/>
    <cellStyle name="Обычный 3 14 38 2 4 2 2" xfId="27342"/>
    <cellStyle name="Обычный 3 14 38 2 4 2 2 2" xfId="27343"/>
    <cellStyle name="Обычный 3 14 38 2 4 2 3" xfId="27344"/>
    <cellStyle name="Обычный 3 14 38 2 4 3" xfId="27345"/>
    <cellStyle name="Обычный 3 14 38 2 4 3 2" xfId="27346"/>
    <cellStyle name="Обычный 3 14 38 2 4 4" xfId="27347"/>
    <cellStyle name="Обычный 3 14 38 2 5" xfId="27348"/>
    <cellStyle name="Обычный 3 14 38 2 5 2" xfId="27349"/>
    <cellStyle name="Обычный 3 14 38 2 5 2 2" xfId="27350"/>
    <cellStyle name="Обычный 3 14 38 2 5 3" xfId="27351"/>
    <cellStyle name="Обычный 3 14 38 2 6" xfId="27352"/>
    <cellStyle name="Обычный 3 14 38 2 6 2" xfId="27353"/>
    <cellStyle name="Обычный 3 14 38 2 7" xfId="27354"/>
    <cellStyle name="Обычный 3 14 38 3" xfId="27355"/>
    <cellStyle name="Обычный 3 14 38 3 2" xfId="27356"/>
    <cellStyle name="Обычный 3 14 38 3 2 2" xfId="27357"/>
    <cellStyle name="Обычный 3 14 38 3 2 2 2" xfId="27358"/>
    <cellStyle name="Обычный 3 14 38 3 2 2 2 2" xfId="27359"/>
    <cellStyle name="Обычный 3 14 38 3 2 2 3" xfId="27360"/>
    <cellStyle name="Обычный 3 14 38 3 2 3" xfId="27361"/>
    <cellStyle name="Обычный 3 14 38 3 2 3 2" xfId="27362"/>
    <cellStyle name="Обычный 3 14 38 3 2 4" xfId="27363"/>
    <cellStyle name="Обычный 3 14 38 3 3" xfId="27364"/>
    <cellStyle name="Обычный 3 14 38 3 3 2" xfId="27365"/>
    <cellStyle name="Обычный 3 14 38 3 3 2 2" xfId="27366"/>
    <cellStyle name="Обычный 3 14 38 3 3 3" xfId="27367"/>
    <cellStyle name="Обычный 3 14 38 3 4" xfId="27368"/>
    <cellStyle name="Обычный 3 14 38 3 4 2" xfId="27369"/>
    <cellStyle name="Обычный 3 14 38 3 5" xfId="27370"/>
    <cellStyle name="Обычный 3 14 38 4" xfId="27371"/>
    <cellStyle name="Обычный 3 14 38 4 2" xfId="27372"/>
    <cellStyle name="Обычный 3 14 38 4 2 2" xfId="27373"/>
    <cellStyle name="Обычный 3 14 38 4 2 2 2" xfId="27374"/>
    <cellStyle name="Обычный 3 14 38 4 2 2 2 2" xfId="27375"/>
    <cellStyle name="Обычный 3 14 38 4 2 2 3" xfId="27376"/>
    <cellStyle name="Обычный 3 14 38 4 2 3" xfId="27377"/>
    <cellStyle name="Обычный 3 14 38 4 2 3 2" xfId="27378"/>
    <cellStyle name="Обычный 3 14 38 4 2 4" xfId="27379"/>
    <cellStyle name="Обычный 3 14 38 4 3" xfId="27380"/>
    <cellStyle name="Обычный 3 14 38 4 3 2" xfId="27381"/>
    <cellStyle name="Обычный 3 14 38 4 3 2 2" xfId="27382"/>
    <cellStyle name="Обычный 3 14 38 4 3 3" xfId="27383"/>
    <cellStyle name="Обычный 3 14 38 4 4" xfId="27384"/>
    <cellStyle name="Обычный 3 14 38 4 4 2" xfId="27385"/>
    <cellStyle name="Обычный 3 14 38 4 5" xfId="27386"/>
    <cellStyle name="Обычный 3 14 38 5" xfId="27387"/>
    <cellStyle name="Обычный 3 14 38 5 2" xfId="27388"/>
    <cellStyle name="Обычный 3 14 38 5 2 2" xfId="27389"/>
    <cellStyle name="Обычный 3 14 38 5 2 2 2" xfId="27390"/>
    <cellStyle name="Обычный 3 14 38 5 2 3" xfId="27391"/>
    <cellStyle name="Обычный 3 14 38 5 3" xfId="27392"/>
    <cellStyle name="Обычный 3 14 38 5 3 2" xfId="27393"/>
    <cellStyle name="Обычный 3 14 38 5 4" xfId="27394"/>
    <cellStyle name="Обычный 3 14 38 6" xfId="27395"/>
    <cellStyle name="Обычный 3 14 38 6 2" xfId="27396"/>
    <cellStyle name="Обычный 3 14 38 6 2 2" xfId="27397"/>
    <cellStyle name="Обычный 3 14 38 6 3" xfId="27398"/>
    <cellStyle name="Обычный 3 14 38 7" xfId="27399"/>
    <cellStyle name="Обычный 3 14 38 7 2" xfId="27400"/>
    <cellStyle name="Обычный 3 14 38 8" xfId="27401"/>
    <cellStyle name="Обычный 3 14 39" xfId="27402"/>
    <cellStyle name="Обычный 3 14 39 2" xfId="27403"/>
    <cellStyle name="Обычный 3 14 39 2 2" xfId="27404"/>
    <cellStyle name="Обычный 3 14 39 2 2 2" xfId="27405"/>
    <cellStyle name="Обычный 3 14 39 2 2 2 2" xfId="27406"/>
    <cellStyle name="Обычный 3 14 39 2 2 2 2 2" xfId="27407"/>
    <cellStyle name="Обычный 3 14 39 2 2 2 2 2 2" xfId="27408"/>
    <cellStyle name="Обычный 3 14 39 2 2 2 2 3" xfId="27409"/>
    <cellStyle name="Обычный 3 14 39 2 2 2 3" xfId="27410"/>
    <cellStyle name="Обычный 3 14 39 2 2 2 3 2" xfId="27411"/>
    <cellStyle name="Обычный 3 14 39 2 2 2 4" xfId="27412"/>
    <cellStyle name="Обычный 3 14 39 2 2 3" xfId="27413"/>
    <cellStyle name="Обычный 3 14 39 2 2 3 2" xfId="27414"/>
    <cellStyle name="Обычный 3 14 39 2 2 3 2 2" xfId="27415"/>
    <cellStyle name="Обычный 3 14 39 2 2 3 3" xfId="27416"/>
    <cellStyle name="Обычный 3 14 39 2 2 4" xfId="27417"/>
    <cellStyle name="Обычный 3 14 39 2 2 4 2" xfId="27418"/>
    <cellStyle name="Обычный 3 14 39 2 2 5" xfId="27419"/>
    <cellStyle name="Обычный 3 14 39 2 3" xfId="27420"/>
    <cellStyle name="Обычный 3 14 39 2 3 2" xfId="27421"/>
    <cellStyle name="Обычный 3 14 39 2 3 2 2" xfId="27422"/>
    <cellStyle name="Обычный 3 14 39 2 3 2 2 2" xfId="27423"/>
    <cellStyle name="Обычный 3 14 39 2 3 2 2 2 2" xfId="27424"/>
    <cellStyle name="Обычный 3 14 39 2 3 2 2 3" xfId="27425"/>
    <cellStyle name="Обычный 3 14 39 2 3 2 3" xfId="27426"/>
    <cellStyle name="Обычный 3 14 39 2 3 2 3 2" xfId="27427"/>
    <cellStyle name="Обычный 3 14 39 2 3 2 4" xfId="27428"/>
    <cellStyle name="Обычный 3 14 39 2 3 3" xfId="27429"/>
    <cellStyle name="Обычный 3 14 39 2 3 3 2" xfId="27430"/>
    <cellStyle name="Обычный 3 14 39 2 3 3 2 2" xfId="27431"/>
    <cellStyle name="Обычный 3 14 39 2 3 3 3" xfId="27432"/>
    <cellStyle name="Обычный 3 14 39 2 3 4" xfId="27433"/>
    <cellStyle name="Обычный 3 14 39 2 3 4 2" xfId="27434"/>
    <cellStyle name="Обычный 3 14 39 2 3 5" xfId="27435"/>
    <cellStyle name="Обычный 3 14 39 2 4" xfId="27436"/>
    <cellStyle name="Обычный 3 14 39 2 4 2" xfId="27437"/>
    <cellStyle name="Обычный 3 14 39 2 4 2 2" xfId="27438"/>
    <cellStyle name="Обычный 3 14 39 2 4 2 2 2" xfId="27439"/>
    <cellStyle name="Обычный 3 14 39 2 4 2 3" xfId="27440"/>
    <cellStyle name="Обычный 3 14 39 2 4 3" xfId="27441"/>
    <cellStyle name="Обычный 3 14 39 2 4 3 2" xfId="27442"/>
    <cellStyle name="Обычный 3 14 39 2 4 4" xfId="27443"/>
    <cellStyle name="Обычный 3 14 39 2 5" xfId="27444"/>
    <cellStyle name="Обычный 3 14 39 2 5 2" xfId="27445"/>
    <cellStyle name="Обычный 3 14 39 2 5 2 2" xfId="27446"/>
    <cellStyle name="Обычный 3 14 39 2 5 3" xfId="27447"/>
    <cellStyle name="Обычный 3 14 39 2 6" xfId="27448"/>
    <cellStyle name="Обычный 3 14 39 2 6 2" xfId="27449"/>
    <cellStyle name="Обычный 3 14 39 2 7" xfId="27450"/>
    <cellStyle name="Обычный 3 14 39 3" xfId="27451"/>
    <cellStyle name="Обычный 3 14 39 3 2" xfId="27452"/>
    <cellStyle name="Обычный 3 14 39 3 2 2" xfId="27453"/>
    <cellStyle name="Обычный 3 14 39 3 2 2 2" xfId="27454"/>
    <cellStyle name="Обычный 3 14 39 3 2 2 2 2" xfId="27455"/>
    <cellStyle name="Обычный 3 14 39 3 2 2 3" xfId="27456"/>
    <cellStyle name="Обычный 3 14 39 3 2 3" xfId="27457"/>
    <cellStyle name="Обычный 3 14 39 3 2 3 2" xfId="27458"/>
    <cellStyle name="Обычный 3 14 39 3 2 4" xfId="27459"/>
    <cellStyle name="Обычный 3 14 39 3 3" xfId="27460"/>
    <cellStyle name="Обычный 3 14 39 3 3 2" xfId="27461"/>
    <cellStyle name="Обычный 3 14 39 3 3 2 2" xfId="27462"/>
    <cellStyle name="Обычный 3 14 39 3 3 3" xfId="27463"/>
    <cellStyle name="Обычный 3 14 39 3 4" xfId="27464"/>
    <cellStyle name="Обычный 3 14 39 3 4 2" xfId="27465"/>
    <cellStyle name="Обычный 3 14 39 3 5" xfId="27466"/>
    <cellStyle name="Обычный 3 14 39 4" xfId="27467"/>
    <cellStyle name="Обычный 3 14 39 4 2" xfId="27468"/>
    <cellStyle name="Обычный 3 14 39 4 2 2" xfId="27469"/>
    <cellStyle name="Обычный 3 14 39 4 2 2 2" xfId="27470"/>
    <cellStyle name="Обычный 3 14 39 4 2 2 2 2" xfId="27471"/>
    <cellStyle name="Обычный 3 14 39 4 2 2 3" xfId="27472"/>
    <cellStyle name="Обычный 3 14 39 4 2 3" xfId="27473"/>
    <cellStyle name="Обычный 3 14 39 4 2 3 2" xfId="27474"/>
    <cellStyle name="Обычный 3 14 39 4 2 4" xfId="27475"/>
    <cellStyle name="Обычный 3 14 39 4 3" xfId="27476"/>
    <cellStyle name="Обычный 3 14 39 4 3 2" xfId="27477"/>
    <cellStyle name="Обычный 3 14 39 4 3 2 2" xfId="27478"/>
    <cellStyle name="Обычный 3 14 39 4 3 3" xfId="27479"/>
    <cellStyle name="Обычный 3 14 39 4 4" xfId="27480"/>
    <cellStyle name="Обычный 3 14 39 4 4 2" xfId="27481"/>
    <cellStyle name="Обычный 3 14 39 4 5" xfId="27482"/>
    <cellStyle name="Обычный 3 14 39 5" xfId="27483"/>
    <cellStyle name="Обычный 3 14 39 5 2" xfId="27484"/>
    <cellStyle name="Обычный 3 14 39 5 2 2" xfId="27485"/>
    <cellStyle name="Обычный 3 14 39 5 2 2 2" xfId="27486"/>
    <cellStyle name="Обычный 3 14 39 5 2 3" xfId="27487"/>
    <cellStyle name="Обычный 3 14 39 5 3" xfId="27488"/>
    <cellStyle name="Обычный 3 14 39 5 3 2" xfId="27489"/>
    <cellStyle name="Обычный 3 14 39 5 4" xfId="27490"/>
    <cellStyle name="Обычный 3 14 39 6" xfId="27491"/>
    <cellStyle name="Обычный 3 14 39 6 2" xfId="27492"/>
    <cellStyle name="Обычный 3 14 39 6 2 2" xfId="27493"/>
    <cellStyle name="Обычный 3 14 39 6 3" xfId="27494"/>
    <cellStyle name="Обычный 3 14 39 7" xfId="27495"/>
    <cellStyle name="Обычный 3 14 39 7 2" xfId="27496"/>
    <cellStyle name="Обычный 3 14 39 8" xfId="27497"/>
    <cellStyle name="Обычный 3 14 4" xfId="27498"/>
    <cellStyle name="Обычный 3 14 4 2" xfId="27499"/>
    <cellStyle name="Обычный 3 14 4 2 2" xfId="27500"/>
    <cellStyle name="Обычный 3 14 4 2 2 2" xfId="27501"/>
    <cellStyle name="Обычный 3 14 4 2 2 2 2" xfId="27502"/>
    <cellStyle name="Обычный 3 14 4 2 2 2 2 2" xfId="27503"/>
    <cellStyle name="Обычный 3 14 4 2 2 2 2 2 2" xfId="27504"/>
    <cellStyle name="Обычный 3 14 4 2 2 2 2 3" xfId="27505"/>
    <cellStyle name="Обычный 3 14 4 2 2 2 3" xfId="27506"/>
    <cellStyle name="Обычный 3 14 4 2 2 2 3 2" xfId="27507"/>
    <cellStyle name="Обычный 3 14 4 2 2 2 4" xfId="27508"/>
    <cellStyle name="Обычный 3 14 4 2 2 3" xfId="27509"/>
    <cellStyle name="Обычный 3 14 4 2 2 3 2" xfId="27510"/>
    <cellStyle name="Обычный 3 14 4 2 2 3 2 2" xfId="27511"/>
    <cellStyle name="Обычный 3 14 4 2 2 3 3" xfId="27512"/>
    <cellStyle name="Обычный 3 14 4 2 2 4" xfId="27513"/>
    <cellStyle name="Обычный 3 14 4 2 2 4 2" xfId="27514"/>
    <cellStyle name="Обычный 3 14 4 2 2 5" xfId="27515"/>
    <cellStyle name="Обычный 3 14 4 2 3" xfId="27516"/>
    <cellStyle name="Обычный 3 14 4 2 3 2" xfId="27517"/>
    <cellStyle name="Обычный 3 14 4 2 3 2 2" xfId="27518"/>
    <cellStyle name="Обычный 3 14 4 2 3 2 2 2" xfId="27519"/>
    <cellStyle name="Обычный 3 14 4 2 3 2 2 2 2" xfId="27520"/>
    <cellStyle name="Обычный 3 14 4 2 3 2 2 3" xfId="27521"/>
    <cellStyle name="Обычный 3 14 4 2 3 2 3" xfId="27522"/>
    <cellStyle name="Обычный 3 14 4 2 3 2 3 2" xfId="27523"/>
    <cellStyle name="Обычный 3 14 4 2 3 2 4" xfId="27524"/>
    <cellStyle name="Обычный 3 14 4 2 3 3" xfId="27525"/>
    <cellStyle name="Обычный 3 14 4 2 3 3 2" xfId="27526"/>
    <cellStyle name="Обычный 3 14 4 2 3 3 2 2" xfId="27527"/>
    <cellStyle name="Обычный 3 14 4 2 3 3 3" xfId="27528"/>
    <cellStyle name="Обычный 3 14 4 2 3 4" xfId="27529"/>
    <cellStyle name="Обычный 3 14 4 2 3 4 2" xfId="27530"/>
    <cellStyle name="Обычный 3 14 4 2 3 5" xfId="27531"/>
    <cellStyle name="Обычный 3 14 4 2 4" xfId="27532"/>
    <cellStyle name="Обычный 3 14 4 2 4 2" xfId="27533"/>
    <cellStyle name="Обычный 3 14 4 2 4 2 2" xfId="27534"/>
    <cellStyle name="Обычный 3 14 4 2 4 2 2 2" xfId="27535"/>
    <cellStyle name="Обычный 3 14 4 2 4 2 3" xfId="27536"/>
    <cellStyle name="Обычный 3 14 4 2 4 3" xfId="27537"/>
    <cellStyle name="Обычный 3 14 4 2 4 3 2" xfId="27538"/>
    <cellStyle name="Обычный 3 14 4 2 4 4" xfId="27539"/>
    <cellStyle name="Обычный 3 14 4 2 5" xfId="27540"/>
    <cellStyle name="Обычный 3 14 4 2 5 2" xfId="27541"/>
    <cellStyle name="Обычный 3 14 4 2 5 2 2" xfId="27542"/>
    <cellStyle name="Обычный 3 14 4 2 5 3" xfId="27543"/>
    <cellStyle name="Обычный 3 14 4 2 6" xfId="27544"/>
    <cellStyle name="Обычный 3 14 4 2 6 2" xfId="27545"/>
    <cellStyle name="Обычный 3 14 4 2 7" xfId="27546"/>
    <cellStyle name="Обычный 3 14 4 3" xfId="27547"/>
    <cellStyle name="Обычный 3 14 4 3 2" xfId="27548"/>
    <cellStyle name="Обычный 3 14 4 3 2 2" xfId="27549"/>
    <cellStyle name="Обычный 3 14 4 3 2 2 2" xfId="27550"/>
    <cellStyle name="Обычный 3 14 4 3 2 2 2 2" xfId="27551"/>
    <cellStyle name="Обычный 3 14 4 3 2 2 3" xfId="27552"/>
    <cellStyle name="Обычный 3 14 4 3 2 3" xfId="27553"/>
    <cellStyle name="Обычный 3 14 4 3 2 3 2" xfId="27554"/>
    <cellStyle name="Обычный 3 14 4 3 2 4" xfId="27555"/>
    <cellStyle name="Обычный 3 14 4 3 3" xfId="27556"/>
    <cellStyle name="Обычный 3 14 4 3 3 2" xfId="27557"/>
    <cellStyle name="Обычный 3 14 4 3 3 2 2" xfId="27558"/>
    <cellStyle name="Обычный 3 14 4 3 3 3" xfId="27559"/>
    <cellStyle name="Обычный 3 14 4 3 4" xfId="27560"/>
    <cellStyle name="Обычный 3 14 4 3 4 2" xfId="27561"/>
    <cellStyle name="Обычный 3 14 4 3 5" xfId="27562"/>
    <cellStyle name="Обычный 3 14 4 4" xfId="27563"/>
    <cellStyle name="Обычный 3 14 4 4 2" xfId="27564"/>
    <cellStyle name="Обычный 3 14 4 4 2 2" xfId="27565"/>
    <cellStyle name="Обычный 3 14 4 4 2 2 2" xfId="27566"/>
    <cellStyle name="Обычный 3 14 4 4 2 2 2 2" xfId="27567"/>
    <cellStyle name="Обычный 3 14 4 4 2 2 3" xfId="27568"/>
    <cellStyle name="Обычный 3 14 4 4 2 3" xfId="27569"/>
    <cellStyle name="Обычный 3 14 4 4 2 3 2" xfId="27570"/>
    <cellStyle name="Обычный 3 14 4 4 2 4" xfId="27571"/>
    <cellStyle name="Обычный 3 14 4 4 3" xfId="27572"/>
    <cellStyle name="Обычный 3 14 4 4 3 2" xfId="27573"/>
    <cellStyle name="Обычный 3 14 4 4 3 2 2" xfId="27574"/>
    <cellStyle name="Обычный 3 14 4 4 3 3" xfId="27575"/>
    <cellStyle name="Обычный 3 14 4 4 4" xfId="27576"/>
    <cellStyle name="Обычный 3 14 4 4 4 2" xfId="27577"/>
    <cellStyle name="Обычный 3 14 4 4 5" xfId="27578"/>
    <cellStyle name="Обычный 3 14 4 5" xfId="27579"/>
    <cellStyle name="Обычный 3 14 4 5 2" xfId="27580"/>
    <cellStyle name="Обычный 3 14 4 5 2 2" xfId="27581"/>
    <cellStyle name="Обычный 3 14 4 5 2 2 2" xfId="27582"/>
    <cellStyle name="Обычный 3 14 4 5 2 3" xfId="27583"/>
    <cellStyle name="Обычный 3 14 4 5 3" xfId="27584"/>
    <cellStyle name="Обычный 3 14 4 5 3 2" xfId="27585"/>
    <cellStyle name="Обычный 3 14 4 5 4" xfId="27586"/>
    <cellStyle name="Обычный 3 14 4 6" xfId="27587"/>
    <cellStyle name="Обычный 3 14 4 6 2" xfId="27588"/>
    <cellStyle name="Обычный 3 14 4 6 2 2" xfId="27589"/>
    <cellStyle name="Обычный 3 14 4 6 3" xfId="27590"/>
    <cellStyle name="Обычный 3 14 4 7" xfId="27591"/>
    <cellStyle name="Обычный 3 14 4 7 2" xfId="27592"/>
    <cellStyle name="Обычный 3 14 4 8" xfId="27593"/>
    <cellStyle name="Обычный 3 14 40" xfId="27594"/>
    <cellStyle name="Обычный 3 14 40 2" xfId="27595"/>
    <cellStyle name="Обычный 3 14 40 2 2" xfId="27596"/>
    <cellStyle name="Обычный 3 14 40 2 2 2" xfId="27597"/>
    <cellStyle name="Обычный 3 14 40 2 2 2 2" xfId="27598"/>
    <cellStyle name="Обычный 3 14 40 2 2 2 2 2" xfId="27599"/>
    <cellStyle name="Обычный 3 14 40 2 2 2 2 2 2" xfId="27600"/>
    <cellStyle name="Обычный 3 14 40 2 2 2 2 3" xfId="27601"/>
    <cellStyle name="Обычный 3 14 40 2 2 2 3" xfId="27602"/>
    <cellStyle name="Обычный 3 14 40 2 2 2 3 2" xfId="27603"/>
    <cellStyle name="Обычный 3 14 40 2 2 2 4" xfId="27604"/>
    <cellStyle name="Обычный 3 14 40 2 2 3" xfId="27605"/>
    <cellStyle name="Обычный 3 14 40 2 2 3 2" xfId="27606"/>
    <cellStyle name="Обычный 3 14 40 2 2 3 2 2" xfId="27607"/>
    <cellStyle name="Обычный 3 14 40 2 2 3 3" xfId="27608"/>
    <cellStyle name="Обычный 3 14 40 2 2 4" xfId="27609"/>
    <cellStyle name="Обычный 3 14 40 2 2 4 2" xfId="27610"/>
    <cellStyle name="Обычный 3 14 40 2 2 5" xfId="27611"/>
    <cellStyle name="Обычный 3 14 40 2 3" xfId="27612"/>
    <cellStyle name="Обычный 3 14 40 2 3 2" xfId="27613"/>
    <cellStyle name="Обычный 3 14 40 2 3 2 2" xfId="27614"/>
    <cellStyle name="Обычный 3 14 40 2 3 2 2 2" xfId="27615"/>
    <cellStyle name="Обычный 3 14 40 2 3 2 2 2 2" xfId="27616"/>
    <cellStyle name="Обычный 3 14 40 2 3 2 2 3" xfId="27617"/>
    <cellStyle name="Обычный 3 14 40 2 3 2 3" xfId="27618"/>
    <cellStyle name="Обычный 3 14 40 2 3 2 3 2" xfId="27619"/>
    <cellStyle name="Обычный 3 14 40 2 3 2 4" xfId="27620"/>
    <cellStyle name="Обычный 3 14 40 2 3 3" xfId="27621"/>
    <cellStyle name="Обычный 3 14 40 2 3 3 2" xfId="27622"/>
    <cellStyle name="Обычный 3 14 40 2 3 3 2 2" xfId="27623"/>
    <cellStyle name="Обычный 3 14 40 2 3 3 3" xfId="27624"/>
    <cellStyle name="Обычный 3 14 40 2 3 4" xfId="27625"/>
    <cellStyle name="Обычный 3 14 40 2 3 4 2" xfId="27626"/>
    <cellStyle name="Обычный 3 14 40 2 3 5" xfId="27627"/>
    <cellStyle name="Обычный 3 14 40 2 4" xfId="27628"/>
    <cellStyle name="Обычный 3 14 40 2 4 2" xfId="27629"/>
    <cellStyle name="Обычный 3 14 40 2 4 2 2" xfId="27630"/>
    <cellStyle name="Обычный 3 14 40 2 4 2 2 2" xfId="27631"/>
    <cellStyle name="Обычный 3 14 40 2 4 2 3" xfId="27632"/>
    <cellStyle name="Обычный 3 14 40 2 4 3" xfId="27633"/>
    <cellStyle name="Обычный 3 14 40 2 4 3 2" xfId="27634"/>
    <cellStyle name="Обычный 3 14 40 2 4 4" xfId="27635"/>
    <cellStyle name="Обычный 3 14 40 2 5" xfId="27636"/>
    <cellStyle name="Обычный 3 14 40 2 5 2" xfId="27637"/>
    <cellStyle name="Обычный 3 14 40 2 5 2 2" xfId="27638"/>
    <cellStyle name="Обычный 3 14 40 2 5 3" xfId="27639"/>
    <cellStyle name="Обычный 3 14 40 2 6" xfId="27640"/>
    <cellStyle name="Обычный 3 14 40 2 6 2" xfId="27641"/>
    <cellStyle name="Обычный 3 14 40 2 7" xfId="27642"/>
    <cellStyle name="Обычный 3 14 40 3" xfId="27643"/>
    <cellStyle name="Обычный 3 14 40 3 2" xfId="27644"/>
    <cellStyle name="Обычный 3 14 40 3 2 2" xfId="27645"/>
    <cellStyle name="Обычный 3 14 40 3 2 2 2" xfId="27646"/>
    <cellStyle name="Обычный 3 14 40 3 2 2 2 2" xfId="27647"/>
    <cellStyle name="Обычный 3 14 40 3 2 2 3" xfId="27648"/>
    <cellStyle name="Обычный 3 14 40 3 2 3" xfId="27649"/>
    <cellStyle name="Обычный 3 14 40 3 2 3 2" xfId="27650"/>
    <cellStyle name="Обычный 3 14 40 3 2 4" xfId="27651"/>
    <cellStyle name="Обычный 3 14 40 3 3" xfId="27652"/>
    <cellStyle name="Обычный 3 14 40 3 3 2" xfId="27653"/>
    <cellStyle name="Обычный 3 14 40 3 3 2 2" xfId="27654"/>
    <cellStyle name="Обычный 3 14 40 3 3 3" xfId="27655"/>
    <cellStyle name="Обычный 3 14 40 3 4" xfId="27656"/>
    <cellStyle name="Обычный 3 14 40 3 4 2" xfId="27657"/>
    <cellStyle name="Обычный 3 14 40 3 5" xfId="27658"/>
    <cellStyle name="Обычный 3 14 40 4" xfId="27659"/>
    <cellStyle name="Обычный 3 14 40 4 2" xfId="27660"/>
    <cellStyle name="Обычный 3 14 40 4 2 2" xfId="27661"/>
    <cellStyle name="Обычный 3 14 40 4 2 2 2" xfId="27662"/>
    <cellStyle name="Обычный 3 14 40 4 2 2 2 2" xfId="27663"/>
    <cellStyle name="Обычный 3 14 40 4 2 2 3" xfId="27664"/>
    <cellStyle name="Обычный 3 14 40 4 2 3" xfId="27665"/>
    <cellStyle name="Обычный 3 14 40 4 2 3 2" xfId="27666"/>
    <cellStyle name="Обычный 3 14 40 4 2 4" xfId="27667"/>
    <cellStyle name="Обычный 3 14 40 4 3" xfId="27668"/>
    <cellStyle name="Обычный 3 14 40 4 3 2" xfId="27669"/>
    <cellStyle name="Обычный 3 14 40 4 3 2 2" xfId="27670"/>
    <cellStyle name="Обычный 3 14 40 4 3 3" xfId="27671"/>
    <cellStyle name="Обычный 3 14 40 4 4" xfId="27672"/>
    <cellStyle name="Обычный 3 14 40 4 4 2" xfId="27673"/>
    <cellStyle name="Обычный 3 14 40 4 5" xfId="27674"/>
    <cellStyle name="Обычный 3 14 40 5" xfId="27675"/>
    <cellStyle name="Обычный 3 14 40 5 2" xfId="27676"/>
    <cellStyle name="Обычный 3 14 40 5 2 2" xfId="27677"/>
    <cellStyle name="Обычный 3 14 40 5 2 2 2" xfId="27678"/>
    <cellStyle name="Обычный 3 14 40 5 2 3" xfId="27679"/>
    <cellStyle name="Обычный 3 14 40 5 3" xfId="27680"/>
    <cellStyle name="Обычный 3 14 40 5 3 2" xfId="27681"/>
    <cellStyle name="Обычный 3 14 40 5 4" xfId="27682"/>
    <cellStyle name="Обычный 3 14 40 6" xfId="27683"/>
    <cellStyle name="Обычный 3 14 40 6 2" xfId="27684"/>
    <cellStyle name="Обычный 3 14 40 6 2 2" xfId="27685"/>
    <cellStyle name="Обычный 3 14 40 6 3" xfId="27686"/>
    <cellStyle name="Обычный 3 14 40 7" xfId="27687"/>
    <cellStyle name="Обычный 3 14 40 7 2" xfId="27688"/>
    <cellStyle name="Обычный 3 14 40 8" xfId="27689"/>
    <cellStyle name="Обычный 3 14 41" xfId="27690"/>
    <cellStyle name="Обычный 3 14 41 2" xfId="27691"/>
    <cellStyle name="Обычный 3 14 41 2 2" xfId="27692"/>
    <cellStyle name="Обычный 3 14 41 2 2 2" xfId="27693"/>
    <cellStyle name="Обычный 3 14 41 2 2 2 2" xfId="27694"/>
    <cellStyle name="Обычный 3 14 41 2 2 2 2 2" xfId="27695"/>
    <cellStyle name="Обычный 3 14 41 2 2 2 2 2 2" xfId="27696"/>
    <cellStyle name="Обычный 3 14 41 2 2 2 2 3" xfId="27697"/>
    <cellStyle name="Обычный 3 14 41 2 2 2 3" xfId="27698"/>
    <cellStyle name="Обычный 3 14 41 2 2 2 3 2" xfId="27699"/>
    <cellStyle name="Обычный 3 14 41 2 2 2 4" xfId="27700"/>
    <cellStyle name="Обычный 3 14 41 2 2 3" xfId="27701"/>
    <cellStyle name="Обычный 3 14 41 2 2 3 2" xfId="27702"/>
    <cellStyle name="Обычный 3 14 41 2 2 3 2 2" xfId="27703"/>
    <cellStyle name="Обычный 3 14 41 2 2 3 3" xfId="27704"/>
    <cellStyle name="Обычный 3 14 41 2 2 4" xfId="27705"/>
    <cellStyle name="Обычный 3 14 41 2 2 4 2" xfId="27706"/>
    <cellStyle name="Обычный 3 14 41 2 2 5" xfId="27707"/>
    <cellStyle name="Обычный 3 14 41 2 3" xfId="27708"/>
    <cellStyle name="Обычный 3 14 41 2 3 2" xfId="27709"/>
    <cellStyle name="Обычный 3 14 41 2 3 2 2" xfId="27710"/>
    <cellStyle name="Обычный 3 14 41 2 3 2 2 2" xfId="27711"/>
    <cellStyle name="Обычный 3 14 41 2 3 2 2 2 2" xfId="27712"/>
    <cellStyle name="Обычный 3 14 41 2 3 2 2 3" xfId="27713"/>
    <cellStyle name="Обычный 3 14 41 2 3 2 3" xfId="27714"/>
    <cellStyle name="Обычный 3 14 41 2 3 2 3 2" xfId="27715"/>
    <cellStyle name="Обычный 3 14 41 2 3 2 4" xfId="27716"/>
    <cellStyle name="Обычный 3 14 41 2 3 3" xfId="27717"/>
    <cellStyle name="Обычный 3 14 41 2 3 3 2" xfId="27718"/>
    <cellStyle name="Обычный 3 14 41 2 3 3 2 2" xfId="27719"/>
    <cellStyle name="Обычный 3 14 41 2 3 3 3" xfId="27720"/>
    <cellStyle name="Обычный 3 14 41 2 3 4" xfId="27721"/>
    <cellStyle name="Обычный 3 14 41 2 3 4 2" xfId="27722"/>
    <cellStyle name="Обычный 3 14 41 2 3 5" xfId="27723"/>
    <cellStyle name="Обычный 3 14 41 2 4" xfId="27724"/>
    <cellStyle name="Обычный 3 14 41 2 4 2" xfId="27725"/>
    <cellStyle name="Обычный 3 14 41 2 4 2 2" xfId="27726"/>
    <cellStyle name="Обычный 3 14 41 2 4 2 2 2" xfId="27727"/>
    <cellStyle name="Обычный 3 14 41 2 4 2 3" xfId="27728"/>
    <cellStyle name="Обычный 3 14 41 2 4 3" xfId="27729"/>
    <cellStyle name="Обычный 3 14 41 2 4 3 2" xfId="27730"/>
    <cellStyle name="Обычный 3 14 41 2 4 4" xfId="27731"/>
    <cellStyle name="Обычный 3 14 41 2 5" xfId="27732"/>
    <cellStyle name="Обычный 3 14 41 2 5 2" xfId="27733"/>
    <cellStyle name="Обычный 3 14 41 2 5 2 2" xfId="27734"/>
    <cellStyle name="Обычный 3 14 41 2 5 3" xfId="27735"/>
    <cellStyle name="Обычный 3 14 41 2 6" xfId="27736"/>
    <cellStyle name="Обычный 3 14 41 2 6 2" xfId="27737"/>
    <cellStyle name="Обычный 3 14 41 2 7" xfId="27738"/>
    <cellStyle name="Обычный 3 14 41 3" xfId="27739"/>
    <cellStyle name="Обычный 3 14 41 3 2" xfId="27740"/>
    <cellStyle name="Обычный 3 14 41 3 2 2" xfId="27741"/>
    <cellStyle name="Обычный 3 14 41 3 2 2 2" xfId="27742"/>
    <cellStyle name="Обычный 3 14 41 3 2 2 2 2" xfId="27743"/>
    <cellStyle name="Обычный 3 14 41 3 2 2 3" xfId="27744"/>
    <cellStyle name="Обычный 3 14 41 3 2 3" xfId="27745"/>
    <cellStyle name="Обычный 3 14 41 3 2 3 2" xfId="27746"/>
    <cellStyle name="Обычный 3 14 41 3 2 4" xfId="27747"/>
    <cellStyle name="Обычный 3 14 41 3 3" xfId="27748"/>
    <cellStyle name="Обычный 3 14 41 3 3 2" xfId="27749"/>
    <cellStyle name="Обычный 3 14 41 3 3 2 2" xfId="27750"/>
    <cellStyle name="Обычный 3 14 41 3 3 3" xfId="27751"/>
    <cellStyle name="Обычный 3 14 41 3 4" xfId="27752"/>
    <cellStyle name="Обычный 3 14 41 3 4 2" xfId="27753"/>
    <cellStyle name="Обычный 3 14 41 3 5" xfId="27754"/>
    <cellStyle name="Обычный 3 14 41 4" xfId="27755"/>
    <cellStyle name="Обычный 3 14 41 4 2" xfId="27756"/>
    <cellStyle name="Обычный 3 14 41 4 2 2" xfId="27757"/>
    <cellStyle name="Обычный 3 14 41 4 2 2 2" xfId="27758"/>
    <cellStyle name="Обычный 3 14 41 4 2 2 2 2" xfId="27759"/>
    <cellStyle name="Обычный 3 14 41 4 2 2 3" xfId="27760"/>
    <cellStyle name="Обычный 3 14 41 4 2 3" xfId="27761"/>
    <cellStyle name="Обычный 3 14 41 4 2 3 2" xfId="27762"/>
    <cellStyle name="Обычный 3 14 41 4 2 4" xfId="27763"/>
    <cellStyle name="Обычный 3 14 41 4 3" xfId="27764"/>
    <cellStyle name="Обычный 3 14 41 4 3 2" xfId="27765"/>
    <cellStyle name="Обычный 3 14 41 4 3 2 2" xfId="27766"/>
    <cellStyle name="Обычный 3 14 41 4 3 3" xfId="27767"/>
    <cellStyle name="Обычный 3 14 41 4 4" xfId="27768"/>
    <cellStyle name="Обычный 3 14 41 4 4 2" xfId="27769"/>
    <cellStyle name="Обычный 3 14 41 4 5" xfId="27770"/>
    <cellStyle name="Обычный 3 14 41 5" xfId="27771"/>
    <cellStyle name="Обычный 3 14 41 5 2" xfId="27772"/>
    <cellStyle name="Обычный 3 14 41 5 2 2" xfId="27773"/>
    <cellStyle name="Обычный 3 14 41 5 2 2 2" xfId="27774"/>
    <cellStyle name="Обычный 3 14 41 5 2 3" xfId="27775"/>
    <cellStyle name="Обычный 3 14 41 5 3" xfId="27776"/>
    <cellStyle name="Обычный 3 14 41 5 3 2" xfId="27777"/>
    <cellStyle name="Обычный 3 14 41 5 4" xfId="27778"/>
    <cellStyle name="Обычный 3 14 41 6" xfId="27779"/>
    <cellStyle name="Обычный 3 14 41 6 2" xfId="27780"/>
    <cellStyle name="Обычный 3 14 41 6 2 2" xfId="27781"/>
    <cellStyle name="Обычный 3 14 41 6 3" xfId="27782"/>
    <cellStyle name="Обычный 3 14 41 7" xfId="27783"/>
    <cellStyle name="Обычный 3 14 41 7 2" xfId="27784"/>
    <cellStyle name="Обычный 3 14 41 8" xfId="27785"/>
    <cellStyle name="Обычный 3 14 42" xfId="27786"/>
    <cellStyle name="Обычный 3 14 42 2" xfId="27787"/>
    <cellStyle name="Обычный 3 14 42 2 2" xfId="27788"/>
    <cellStyle name="Обычный 3 14 42 2 2 2" xfId="27789"/>
    <cellStyle name="Обычный 3 14 42 2 2 2 2" xfId="27790"/>
    <cellStyle name="Обычный 3 14 42 2 2 2 2 2" xfId="27791"/>
    <cellStyle name="Обычный 3 14 42 2 2 2 2 2 2" xfId="27792"/>
    <cellStyle name="Обычный 3 14 42 2 2 2 2 3" xfId="27793"/>
    <cellStyle name="Обычный 3 14 42 2 2 2 3" xfId="27794"/>
    <cellStyle name="Обычный 3 14 42 2 2 2 3 2" xfId="27795"/>
    <cellStyle name="Обычный 3 14 42 2 2 2 4" xfId="27796"/>
    <cellStyle name="Обычный 3 14 42 2 2 3" xfId="27797"/>
    <cellStyle name="Обычный 3 14 42 2 2 3 2" xfId="27798"/>
    <cellStyle name="Обычный 3 14 42 2 2 3 2 2" xfId="27799"/>
    <cellStyle name="Обычный 3 14 42 2 2 3 3" xfId="27800"/>
    <cellStyle name="Обычный 3 14 42 2 2 4" xfId="27801"/>
    <cellStyle name="Обычный 3 14 42 2 2 4 2" xfId="27802"/>
    <cellStyle name="Обычный 3 14 42 2 2 5" xfId="27803"/>
    <cellStyle name="Обычный 3 14 42 2 3" xfId="27804"/>
    <cellStyle name="Обычный 3 14 42 2 3 2" xfId="27805"/>
    <cellStyle name="Обычный 3 14 42 2 3 2 2" xfId="27806"/>
    <cellStyle name="Обычный 3 14 42 2 3 2 2 2" xfId="27807"/>
    <cellStyle name="Обычный 3 14 42 2 3 2 2 2 2" xfId="27808"/>
    <cellStyle name="Обычный 3 14 42 2 3 2 2 3" xfId="27809"/>
    <cellStyle name="Обычный 3 14 42 2 3 2 3" xfId="27810"/>
    <cellStyle name="Обычный 3 14 42 2 3 2 3 2" xfId="27811"/>
    <cellStyle name="Обычный 3 14 42 2 3 2 4" xfId="27812"/>
    <cellStyle name="Обычный 3 14 42 2 3 3" xfId="27813"/>
    <cellStyle name="Обычный 3 14 42 2 3 3 2" xfId="27814"/>
    <cellStyle name="Обычный 3 14 42 2 3 3 2 2" xfId="27815"/>
    <cellStyle name="Обычный 3 14 42 2 3 3 3" xfId="27816"/>
    <cellStyle name="Обычный 3 14 42 2 3 4" xfId="27817"/>
    <cellStyle name="Обычный 3 14 42 2 3 4 2" xfId="27818"/>
    <cellStyle name="Обычный 3 14 42 2 3 5" xfId="27819"/>
    <cellStyle name="Обычный 3 14 42 2 4" xfId="27820"/>
    <cellStyle name="Обычный 3 14 42 2 4 2" xfId="27821"/>
    <cellStyle name="Обычный 3 14 42 2 4 2 2" xfId="27822"/>
    <cellStyle name="Обычный 3 14 42 2 4 2 2 2" xfId="27823"/>
    <cellStyle name="Обычный 3 14 42 2 4 2 3" xfId="27824"/>
    <cellStyle name="Обычный 3 14 42 2 4 3" xfId="27825"/>
    <cellStyle name="Обычный 3 14 42 2 4 3 2" xfId="27826"/>
    <cellStyle name="Обычный 3 14 42 2 4 4" xfId="27827"/>
    <cellStyle name="Обычный 3 14 42 2 5" xfId="27828"/>
    <cellStyle name="Обычный 3 14 42 2 5 2" xfId="27829"/>
    <cellStyle name="Обычный 3 14 42 2 5 2 2" xfId="27830"/>
    <cellStyle name="Обычный 3 14 42 2 5 3" xfId="27831"/>
    <cellStyle name="Обычный 3 14 42 2 6" xfId="27832"/>
    <cellStyle name="Обычный 3 14 42 2 6 2" xfId="27833"/>
    <cellStyle name="Обычный 3 14 42 2 7" xfId="27834"/>
    <cellStyle name="Обычный 3 14 42 3" xfId="27835"/>
    <cellStyle name="Обычный 3 14 42 3 2" xfId="27836"/>
    <cellStyle name="Обычный 3 14 42 3 2 2" xfId="27837"/>
    <cellStyle name="Обычный 3 14 42 3 2 2 2" xfId="27838"/>
    <cellStyle name="Обычный 3 14 42 3 2 2 2 2" xfId="27839"/>
    <cellStyle name="Обычный 3 14 42 3 2 2 3" xfId="27840"/>
    <cellStyle name="Обычный 3 14 42 3 2 3" xfId="27841"/>
    <cellStyle name="Обычный 3 14 42 3 2 3 2" xfId="27842"/>
    <cellStyle name="Обычный 3 14 42 3 2 4" xfId="27843"/>
    <cellStyle name="Обычный 3 14 42 3 3" xfId="27844"/>
    <cellStyle name="Обычный 3 14 42 3 3 2" xfId="27845"/>
    <cellStyle name="Обычный 3 14 42 3 3 2 2" xfId="27846"/>
    <cellStyle name="Обычный 3 14 42 3 3 3" xfId="27847"/>
    <cellStyle name="Обычный 3 14 42 3 4" xfId="27848"/>
    <cellStyle name="Обычный 3 14 42 3 4 2" xfId="27849"/>
    <cellStyle name="Обычный 3 14 42 3 5" xfId="27850"/>
    <cellStyle name="Обычный 3 14 42 4" xfId="27851"/>
    <cellStyle name="Обычный 3 14 42 4 2" xfId="27852"/>
    <cellStyle name="Обычный 3 14 42 4 2 2" xfId="27853"/>
    <cellStyle name="Обычный 3 14 42 4 2 2 2" xfId="27854"/>
    <cellStyle name="Обычный 3 14 42 4 2 2 2 2" xfId="27855"/>
    <cellStyle name="Обычный 3 14 42 4 2 2 3" xfId="27856"/>
    <cellStyle name="Обычный 3 14 42 4 2 3" xfId="27857"/>
    <cellStyle name="Обычный 3 14 42 4 2 3 2" xfId="27858"/>
    <cellStyle name="Обычный 3 14 42 4 2 4" xfId="27859"/>
    <cellStyle name="Обычный 3 14 42 4 3" xfId="27860"/>
    <cellStyle name="Обычный 3 14 42 4 3 2" xfId="27861"/>
    <cellStyle name="Обычный 3 14 42 4 3 2 2" xfId="27862"/>
    <cellStyle name="Обычный 3 14 42 4 3 3" xfId="27863"/>
    <cellStyle name="Обычный 3 14 42 4 4" xfId="27864"/>
    <cellStyle name="Обычный 3 14 42 4 4 2" xfId="27865"/>
    <cellStyle name="Обычный 3 14 42 4 5" xfId="27866"/>
    <cellStyle name="Обычный 3 14 42 5" xfId="27867"/>
    <cellStyle name="Обычный 3 14 42 5 2" xfId="27868"/>
    <cellStyle name="Обычный 3 14 42 5 2 2" xfId="27869"/>
    <cellStyle name="Обычный 3 14 42 5 2 2 2" xfId="27870"/>
    <cellStyle name="Обычный 3 14 42 5 2 3" xfId="27871"/>
    <cellStyle name="Обычный 3 14 42 5 3" xfId="27872"/>
    <cellStyle name="Обычный 3 14 42 5 3 2" xfId="27873"/>
    <cellStyle name="Обычный 3 14 42 5 4" xfId="27874"/>
    <cellStyle name="Обычный 3 14 42 6" xfId="27875"/>
    <cellStyle name="Обычный 3 14 42 6 2" xfId="27876"/>
    <cellStyle name="Обычный 3 14 42 6 2 2" xfId="27877"/>
    <cellStyle name="Обычный 3 14 42 6 3" xfId="27878"/>
    <cellStyle name="Обычный 3 14 42 7" xfId="27879"/>
    <cellStyle name="Обычный 3 14 42 7 2" xfId="27880"/>
    <cellStyle name="Обычный 3 14 42 8" xfId="27881"/>
    <cellStyle name="Обычный 3 14 43" xfId="27882"/>
    <cellStyle name="Обычный 3 14 43 2" xfId="27883"/>
    <cellStyle name="Обычный 3 14 43 2 2" xfId="27884"/>
    <cellStyle name="Обычный 3 14 43 2 2 2" xfId="27885"/>
    <cellStyle name="Обычный 3 14 43 2 2 2 2" xfId="27886"/>
    <cellStyle name="Обычный 3 14 43 2 2 2 2 2" xfId="27887"/>
    <cellStyle name="Обычный 3 14 43 2 2 2 2 2 2" xfId="27888"/>
    <cellStyle name="Обычный 3 14 43 2 2 2 2 3" xfId="27889"/>
    <cellStyle name="Обычный 3 14 43 2 2 2 3" xfId="27890"/>
    <cellStyle name="Обычный 3 14 43 2 2 2 3 2" xfId="27891"/>
    <cellStyle name="Обычный 3 14 43 2 2 2 4" xfId="27892"/>
    <cellStyle name="Обычный 3 14 43 2 2 3" xfId="27893"/>
    <cellStyle name="Обычный 3 14 43 2 2 3 2" xfId="27894"/>
    <cellStyle name="Обычный 3 14 43 2 2 3 2 2" xfId="27895"/>
    <cellStyle name="Обычный 3 14 43 2 2 3 3" xfId="27896"/>
    <cellStyle name="Обычный 3 14 43 2 2 4" xfId="27897"/>
    <cellStyle name="Обычный 3 14 43 2 2 4 2" xfId="27898"/>
    <cellStyle name="Обычный 3 14 43 2 2 5" xfId="27899"/>
    <cellStyle name="Обычный 3 14 43 2 3" xfId="27900"/>
    <cellStyle name="Обычный 3 14 43 2 3 2" xfId="27901"/>
    <cellStyle name="Обычный 3 14 43 2 3 2 2" xfId="27902"/>
    <cellStyle name="Обычный 3 14 43 2 3 2 2 2" xfId="27903"/>
    <cellStyle name="Обычный 3 14 43 2 3 2 2 2 2" xfId="27904"/>
    <cellStyle name="Обычный 3 14 43 2 3 2 2 3" xfId="27905"/>
    <cellStyle name="Обычный 3 14 43 2 3 2 3" xfId="27906"/>
    <cellStyle name="Обычный 3 14 43 2 3 2 3 2" xfId="27907"/>
    <cellStyle name="Обычный 3 14 43 2 3 2 4" xfId="27908"/>
    <cellStyle name="Обычный 3 14 43 2 3 3" xfId="27909"/>
    <cellStyle name="Обычный 3 14 43 2 3 3 2" xfId="27910"/>
    <cellStyle name="Обычный 3 14 43 2 3 3 2 2" xfId="27911"/>
    <cellStyle name="Обычный 3 14 43 2 3 3 3" xfId="27912"/>
    <cellStyle name="Обычный 3 14 43 2 3 4" xfId="27913"/>
    <cellStyle name="Обычный 3 14 43 2 3 4 2" xfId="27914"/>
    <cellStyle name="Обычный 3 14 43 2 3 5" xfId="27915"/>
    <cellStyle name="Обычный 3 14 43 2 4" xfId="27916"/>
    <cellStyle name="Обычный 3 14 43 2 4 2" xfId="27917"/>
    <cellStyle name="Обычный 3 14 43 2 4 2 2" xfId="27918"/>
    <cellStyle name="Обычный 3 14 43 2 4 2 2 2" xfId="27919"/>
    <cellStyle name="Обычный 3 14 43 2 4 2 3" xfId="27920"/>
    <cellStyle name="Обычный 3 14 43 2 4 3" xfId="27921"/>
    <cellStyle name="Обычный 3 14 43 2 4 3 2" xfId="27922"/>
    <cellStyle name="Обычный 3 14 43 2 4 4" xfId="27923"/>
    <cellStyle name="Обычный 3 14 43 2 5" xfId="27924"/>
    <cellStyle name="Обычный 3 14 43 2 5 2" xfId="27925"/>
    <cellStyle name="Обычный 3 14 43 2 5 2 2" xfId="27926"/>
    <cellStyle name="Обычный 3 14 43 2 5 3" xfId="27927"/>
    <cellStyle name="Обычный 3 14 43 2 6" xfId="27928"/>
    <cellStyle name="Обычный 3 14 43 2 6 2" xfId="27929"/>
    <cellStyle name="Обычный 3 14 43 2 7" xfId="27930"/>
    <cellStyle name="Обычный 3 14 43 3" xfId="27931"/>
    <cellStyle name="Обычный 3 14 43 3 2" xfId="27932"/>
    <cellStyle name="Обычный 3 14 43 3 2 2" xfId="27933"/>
    <cellStyle name="Обычный 3 14 43 3 2 2 2" xfId="27934"/>
    <cellStyle name="Обычный 3 14 43 3 2 2 2 2" xfId="27935"/>
    <cellStyle name="Обычный 3 14 43 3 2 2 3" xfId="27936"/>
    <cellStyle name="Обычный 3 14 43 3 2 3" xfId="27937"/>
    <cellStyle name="Обычный 3 14 43 3 2 3 2" xfId="27938"/>
    <cellStyle name="Обычный 3 14 43 3 2 4" xfId="27939"/>
    <cellStyle name="Обычный 3 14 43 3 3" xfId="27940"/>
    <cellStyle name="Обычный 3 14 43 3 3 2" xfId="27941"/>
    <cellStyle name="Обычный 3 14 43 3 3 2 2" xfId="27942"/>
    <cellStyle name="Обычный 3 14 43 3 3 3" xfId="27943"/>
    <cellStyle name="Обычный 3 14 43 3 4" xfId="27944"/>
    <cellStyle name="Обычный 3 14 43 3 4 2" xfId="27945"/>
    <cellStyle name="Обычный 3 14 43 3 5" xfId="27946"/>
    <cellStyle name="Обычный 3 14 43 4" xfId="27947"/>
    <cellStyle name="Обычный 3 14 43 4 2" xfId="27948"/>
    <cellStyle name="Обычный 3 14 43 4 2 2" xfId="27949"/>
    <cellStyle name="Обычный 3 14 43 4 2 2 2" xfId="27950"/>
    <cellStyle name="Обычный 3 14 43 4 2 2 2 2" xfId="27951"/>
    <cellStyle name="Обычный 3 14 43 4 2 2 3" xfId="27952"/>
    <cellStyle name="Обычный 3 14 43 4 2 3" xfId="27953"/>
    <cellStyle name="Обычный 3 14 43 4 2 3 2" xfId="27954"/>
    <cellStyle name="Обычный 3 14 43 4 2 4" xfId="27955"/>
    <cellStyle name="Обычный 3 14 43 4 3" xfId="27956"/>
    <cellStyle name="Обычный 3 14 43 4 3 2" xfId="27957"/>
    <cellStyle name="Обычный 3 14 43 4 3 2 2" xfId="27958"/>
    <cellStyle name="Обычный 3 14 43 4 3 3" xfId="27959"/>
    <cellStyle name="Обычный 3 14 43 4 4" xfId="27960"/>
    <cellStyle name="Обычный 3 14 43 4 4 2" xfId="27961"/>
    <cellStyle name="Обычный 3 14 43 4 5" xfId="27962"/>
    <cellStyle name="Обычный 3 14 43 5" xfId="27963"/>
    <cellStyle name="Обычный 3 14 43 5 2" xfId="27964"/>
    <cellStyle name="Обычный 3 14 43 5 2 2" xfId="27965"/>
    <cellStyle name="Обычный 3 14 43 5 2 2 2" xfId="27966"/>
    <cellStyle name="Обычный 3 14 43 5 2 3" xfId="27967"/>
    <cellStyle name="Обычный 3 14 43 5 3" xfId="27968"/>
    <cellStyle name="Обычный 3 14 43 5 3 2" xfId="27969"/>
    <cellStyle name="Обычный 3 14 43 5 4" xfId="27970"/>
    <cellStyle name="Обычный 3 14 43 6" xfId="27971"/>
    <cellStyle name="Обычный 3 14 43 6 2" xfId="27972"/>
    <cellStyle name="Обычный 3 14 43 6 2 2" xfId="27973"/>
    <cellStyle name="Обычный 3 14 43 6 3" xfId="27974"/>
    <cellStyle name="Обычный 3 14 43 7" xfId="27975"/>
    <cellStyle name="Обычный 3 14 43 7 2" xfId="27976"/>
    <cellStyle name="Обычный 3 14 43 8" xfId="27977"/>
    <cellStyle name="Обычный 3 14 44" xfId="27978"/>
    <cellStyle name="Обычный 3 14 44 2" xfId="27979"/>
    <cellStyle name="Обычный 3 14 44 2 2" xfId="27980"/>
    <cellStyle name="Обычный 3 14 44 2 2 2" xfId="27981"/>
    <cellStyle name="Обычный 3 14 44 2 2 2 2" xfId="27982"/>
    <cellStyle name="Обычный 3 14 44 2 2 2 2 2" xfId="27983"/>
    <cellStyle name="Обычный 3 14 44 2 2 2 2 2 2" xfId="27984"/>
    <cellStyle name="Обычный 3 14 44 2 2 2 2 3" xfId="27985"/>
    <cellStyle name="Обычный 3 14 44 2 2 2 3" xfId="27986"/>
    <cellStyle name="Обычный 3 14 44 2 2 2 3 2" xfId="27987"/>
    <cellStyle name="Обычный 3 14 44 2 2 2 4" xfId="27988"/>
    <cellStyle name="Обычный 3 14 44 2 2 3" xfId="27989"/>
    <cellStyle name="Обычный 3 14 44 2 2 3 2" xfId="27990"/>
    <cellStyle name="Обычный 3 14 44 2 2 3 2 2" xfId="27991"/>
    <cellStyle name="Обычный 3 14 44 2 2 3 3" xfId="27992"/>
    <cellStyle name="Обычный 3 14 44 2 2 4" xfId="27993"/>
    <cellStyle name="Обычный 3 14 44 2 2 4 2" xfId="27994"/>
    <cellStyle name="Обычный 3 14 44 2 2 5" xfId="27995"/>
    <cellStyle name="Обычный 3 14 44 2 3" xfId="27996"/>
    <cellStyle name="Обычный 3 14 44 2 3 2" xfId="27997"/>
    <cellStyle name="Обычный 3 14 44 2 3 2 2" xfId="27998"/>
    <cellStyle name="Обычный 3 14 44 2 3 2 2 2" xfId="27999"/>
    <cellStyle name="Обычный 3 14 44 2 3 2 2 2 2" xfId="28000"/>
    <cellStyle name="Обычный 3 14 44 2 3 2 2 3" xfId="28001"/>
    <cellStyle name="Обычный 3 14 44 2 3 2 3" xfId="28002"/>
    <cellStyle name="Обычный 3 14 44 2 3 2 3 2" xfId="28003"/>
    <cellStyle name="Обычный 3 14 44 2 3 2 4" xfId="28004"/>
    <cellStyle name="Обычный 3 14 44 2 3 3" xfId="28005"/>
    <cellStyle name="Обычный 3 14 44 2 3 3 2" xfId="28006"/>
    <cellStyle name="Обычный 3 14 44 2 3 3 2 2" xfId="28007"/>
    <cellStyle name="Обычный 3 14 44 2 3 3 3" xfId="28008"/>
    <cellStyle name="Обычный 3 14 44 2 3 4" xfId="28009"/>
    <cellStyle name="Обычный 3 14 44 2 3 4 2" xfId="28010"/>
    <cellStyle name="Обычный 3 14 44 2 3 5" xfId="28011"/>
    <cellStyle name="Обычный 3 14 44 2 4" xfId="28012"/>
    <cellStyle name="Обычный 3 14 44 2 4 2" xfId="28013"/>
    <cellStyle name="Обычный 3 14 44 2 4 2 2" xfId="28014"/>
    <cellStyle name="Обычный 3 14 44 2 4 2 2 2" xfId="28015"/>
    <cellStyle name="Обычный 3 14 44 2 4 2 3" xfId="28016"/>
    <cellStyle name="Обычный 3 14 44 2 4 3" xfId="28017"/>
    <cellStyle name="Обычный 3 14 44 2 4 3 2" xfId="28018"/>
    <cellStyle name="Обычный 3 14 44 2 4 4" xfId="28019"/>
    <cellStyle name="Обычный 3 14 44 2 5" xfId="28020"/>
    <cellStyle name="Обычный 3 14 44 2 5 2" xfId="28021"/>
    <cellStyle name="Обычный 3 14 44 2 5 2 2" xfId="28022"/>
    <cellStyle name="Обычный 3 14 44 2 5 3" xfId="28023"/>
    <cellStyle name="Обычный 3 14 44 2 6" xfId="28024"/>
    <cellStyle name="Обычный 3 14 44 2 6 2" xfId="28025"/>
    <cellStyle name="Обычный 3 14 44 2 7" xfId="28026"/>
    <cellStyle name="Обычный 3 14 44 3" xfId="28027"/>
    <cellStyle name="Обычный 3 14 44 3 2" xfId="28028"/>
    <cellStyle name="Обычный 3 14 44 3 2 2" xfId="28029"/>
    <cellStyle name="Обычный 3 14 44 3 2 2 2" xfId="28030"/>
    <cellStyle name="Обычный 3 14 44 3 2 2 2 2" xfId="28031"/>
    <cellStyle name="Обычный 3 14 44 3 2 2 3" xfId="28032"/>
    <cellStyle name="Обычный 3 14 44 3 2 3" xfId="28033"/>
    <cellStyle name="Обычный 3 14 44 3 2 3 2" xfId="28034"/>
    <cellStyle name="Обычный 3 14 44 3 2 4" xfId="28035"/>
    <cellStyle name="Обычный 3 14 44 3 3" xfId="28036"/>
    <cellStyle name="Обычный 3 14 44 3 3 2" xfId="28037"/>
    <cellStyle name="Обычный 3 14 44 3 3 2 2" xfId="28038"/>
    <cellStyle name="Обычный 3 14 44 3 3 3" xfId="28039"/>
    <cellStyle name="Обычный 3 14 44 3 4" xfId="28040"/>
    <cellStyle name="Обычный 3 14 44 3 4 2" xfId="28041"/>
    <cellStyle name="Обычный 3 14 44 3 5" xfId="28042"/>
    <cellStyle name="Обычный 3 14 44 4" xfId="28043"/>
    <cellStyle name="Обычный 3 14 44 4 2" xfId="28044"/>
    <cellStyle name="Обычный 3 14 44 4 2 2" xfId="28045"/>
    <cellStyle name="Обычный 3 14 44 4 2 2 2" xfId="28046"/>
    <cellStyle name="Обычный 3 14 44 4 2 2 2 2" xfId="28047"/>
    <cellStyle name="Обычный 3 14 44 4 2 2 3" xfId="28048"/>
    <cellStyle name="Обычный 3 14 44 4 2 3" xfId="28049"/>
    <cellStyle name="Обычный 3 14 44 4 2 3 2" xfId="28050"/>
    <cellStyle name="Обычный 3 14 44 4 2 4" xfId="28051"/>
    <cellStyle name="Обычный 3 14 44 4 3" xfId="28052"/>
    <cellStyle name="Обычный 3 14 44 4 3 2" xfId="28053"/>
    <cellStyle name="Обычный 3 14 44 4 3 2 2" xfId="28054"/>
    <cellStyle name="Обычный 3 14 44 4 3 3" xfId="28055"/>
    <cellStyle name="Обычный 3 14 44 4 4" xfId="28056"/>
    <cellStyle name="Обычный 3 14 44 4 4 2" xfId="28057"/>
    <cellStyle name="Обычный 3 14 44 4 5" xfId="28058"/>
    <cellStyle name="Обычный 3 14 44 5" xfId="28059"/>
    <cellStyle name="Обычный 3 14 44 5 2" xfId="28060"/>
    <cellStyle name="Обычный 3 14 44 5 2 2" xfId="28061"/>
    <cellStyle name="Обычный 3 14 44 5 2 2 2" xfId="28062"/>
    <cellStyle name="Обычный 3 14 44 5 2 3" xfId="28063"/>
    <cellStyle name="Обычный 3 14 44 5 3" xfId="28064"/>
    <cellStyle name="Обычный 3 14 44 5 3 2" xfId="28065"/>
    <cellStyle name="Обычный 3 14 44 5 4" xfId="28066"/>
    <cellStyle name="Обычный 3 14 44 6" xfId="28067"/>
    <cellStyle name="Обычный 3 14 44 6 2" xfId="28068"/>
    <cellStyle name="Обычный 3 14 44 6 2 2" xfId="28069"/>
    <cellStyle name="Обычный 3 14 44 6 3" xfId="28070"/>
    <cellStyle name="Обычный 3 14 44 7" xfId="28071"/>
    <cellStyle name="Обычный 3 14 44 7 2" xfId="28072"/>
    <cellStyle name="Обычный 3 14 44 8" xfId="28073"/>
    <cellStyle name="Обычный 3 14 45" xfId="28074"/>
    <cellStyle name="Обычный 3 14 45 2" xfId="28075"/>
    <cellStyle name="Обычный 3 14 45 2 2" xfId="28076"/>
    <cellStyle name="Обычный 3 14 45 2 2 2" xfId="28077"/>
    <cellStyle name="Обычный 3 14 45 2 2 2 2" xfId="28078"/>
    <cellStyle name="Обычный 3 14 45 2 2 2 2 2" xfId="28079"/>
    <cellStyle name="Обычный 3 14 45 2 2 2 2 2 2" xfId="28080"/>
    <cellStyle name="Обычный 3 14 45 2 2 2 2 3" xfId="28081"/>
    <cellStyle name="Обычный 3 14 45 2 2 2 3" xfId="28082"/>
    <cellStyle name="Обычный 3 14 45 2 2 2 3 2" xfId="28083"/>
    <cellStyle name="Обычный 3 14 45 2 2 2 4" xfId="28084"/>
    <cellStyle name="Обычный 3 14 45 2 2 3" xfId="28085"/>
    <cellStyle name="Обычный 3 14 45 2 2 3 2" xfId="28086"/>
    <cellStyle name="Обычный 3 14 45 2 2 3 2 2" xfId="28087"/>
    <cellStyle name="Обычный 3 14 45 2 2 3 3" xfId="28088"/>
    <cellStyle name="Обычный 3 14 45 2 2 4" xfId="28089"/>
    <cellStyle name="Обычный 3 14 45 2 2 4 2" xfId="28090"/>
    <cellStyle name="Обычный 3 14 45 2 2 5" xfId="28091"/>
    <cellStyle name="Обычный 3 14 45 2 3" xfId="28092"/>
    <cellStyle name="Обычный 3 14 45 2 3 2" xfId="28093"/>
    <cellStyle name="Обычный 3 14 45 2 3 2 2" xfId="28094"/>
    <cellStyle name="Обычный 3 14 45 2 3 2 2 2" xfId="28095"/>
    <cellStyle name="Обычный 3 14 45 2 3 2 2 2 2" xfId="28096"/>
    <cellStyle name="Обычный 3 14 45 2 3 2 2 3" xfId="28097"/>
    <cellStyle name="Обычный 3 14 45 2 3 2 3" xfId="28098"/>
    <cellStyle name="Обычный 3 14 45 2 3 2 3 2" xfId="28099"/>
    <cellStyle name="Обычный 3 14 45 2 3 2 4" xfId="28100"/>
    <cellStyle name="Обычный 3 14 45 2 3 3" xfId="28101"/>
    <cellStyle name="Обычный 3 14 45 2 3 3 2" xfId="28102"/>
    <cellStyle name="Обычный 3 14 45 2 3 3 2 2" xfId="28103"/>
    <cellStyle name="Обычный 3 14 45 2 3 3 3" xfId="28104"/>
    <cellStyle name="Обычный 3 14 45 2 3 4" xfId="28105"/>
    <cellStyle name="Обычный 3 14 45 2 3 4 2" xfId="28106"/>
    <cellStyle name="Обычный 3 14 45 2 3 5" xfId="28107"/>
    <cellStyle name="Обычный 3 14 45 2 4" xfId="28108"/>
    <cellStyle name="Обычный 3 14 45 2 4 2" xfId="28109"/>
    <cellStyle name="Обычный 3 14 45 2 4 2 2" xfId="28110"/>
    <cellStyle name="Обычный 3 14 45 2 4 2 2 2" xfId="28111"/>
    <cellStyle name="Обычный 3 14 45 2 4 2 3" xfId="28112"/>
    <cellStyle name="Обычный 3 14 45 2 4 3" xfId="28113"/>
    <cellStyle name="Обычный 3 14 45 2 4 3 2" xfId="28114"/>
    <cellStyle name="Обычный 3 14 45 2 4 4" xfId="28115"/>
    <cellStyle name="Обычный 3 14 45 2 5" xfId="28116"/>
    <cellStyle name="Обычный 3 14 45 2 5 2" xfId="28117"/>
    <cellStyle name="Обычный 3 14 45 2 5 2 2" xfId="28118"/>
    <cellStyle name="Обычный 3 14 45 2 5 3" xfId="28119"/>
    <cellStyle name="Обычный 3 14 45 2 6" xfId="28120"/>
    <cellStyle name="Обычный 3 14 45 2 6 2" xfId="28121"/>
    <cellStyle name="Обычный 3 14 45 2 7" xfId="28122"/>
    <cellStyle name="Обычный 3 14 45 3" xfId="28123"/>
    <cellStyle name="Обычный 3 14 45 3 2" xfId="28124"/>
    <cellStyle name="Обычный 3 14 45 3 2 2" xfId="28125"/>
    <cellStyle name="Обычный 3 14 45 3 2 2 2" xfId="28126"/>
    <cellStyle name="Обычный 3 14 45 3 2 2 2 2" xfId="28127"/>
    <cellStyle name="Обычный 3 14 45 3 2 2 3" xfId="28128"/>
    <cellStyle name="Обычный 3 14 45 3 2 3" xfId="28129"/>
    <cellStyle name="Обычный 3 14 45 3 2 3 2" xfId="28130"/>
    <cellStyle name="Обычный 3 14 45 3 2 4" xfId="28131"/>
    <cellStyle name="Обычный 3 14 45 3 3" xfId="28132"/>
    <cellStyle name="Обычный 3 14 45 3 3 2" xfId="28133"/>
    <cellStyle name="Обычный 3 14 45 3 3 2 2" xfId="28134"/>
    <cellStyle name="Обычный 3 14 45 3 3 3" xfId="28135"/>
    <cellStyle name="Обычный 3 14 45 3 4" xfId="28136"/>
    <cellStyle name="Обычный 3 14 45 3 4 2" xfId="28137"/>
    <cellStyle name="Обычный 3 14 45 3 5" xfId="28138"/>
    <cellStyle name="Обычный 3 14 45 4" xfId="28139"/>
    <cellStyle name="Обычный 3 14 45 4 2" xfId="28140"/>
    <cellStyle name="Обычный 3 14 45 4 2 2" xfId="28141"/>
    <cellStyle name="Обычный 3 14 45 4 2 2 2" xfId="28142"/>
    <cellStyle name="Обычный 3 14 45 4 2 2 2 2" xfId="28143"/>
    <cellStyle name="Обычный 3 14 45 4 2 2 3" xfId="28144"/>
    <cellStyle name="Обычный 3 14 45 4 2 3" xfId="28145"/>
    <cellStyle name="Обычный 3 14 45 4 2 3 2" xfId="28146"/>
    <cellStyle name="Обычный 3 14 45 4 2 4" xfId="28147"/>
    <cellStyle name="Обычный 3 14 45 4 3" xfId="28148"/>
    <cellStyle name="Обычный 3 14 45 4 3 2" xfId="28149"/>
    <cellStyle name="Обычный 3 14 45 4 3 2 2" xfId="28150"/>
    <cellStyle name="Обычный 3 14 45 4 3 3" xfId="28151"/>
    <cellStyle name="Обычный 3 14 45 4 4" xfId="28152"/>
    <cellStyle name="Обычный 3 14 45 4 4 2" xfId="28153"/>
    <cellStyle name="Обычный 3 14 45 4 5" xfId="28154"/>
    <cellStyle name="Обычный 3 14 45 5" xfId="28155"/>
    <cellStyle name="Обычный 3 14 45 5 2" xfId="28156"/>
    <cellStyle name="Обычный 3 14 45 5 2 2" xfId="28157"/>
    <cellStyle name="Обычный 3 14 45 5 2 2 2" xfId="28158"/>
    <cellStyle name="Обычный 3 14 45 5 2 3" xfId="28159"/>
    <cellStyle name="Обычный 3 14 45 5 3" xfId="28160"/>
    <cellStyle name="Обычный 3 14 45 5 3 2" xfId="28161"/>
    <cellStyle name="Обычный 3 14 45 5 4" xfId="28162"/>
    <cellStyle name="Обычный 3 14 45 6" xfId="28163"/>
    <cellStyle name="Обычный 3 14 45 6 2" xfId="28164"/>
    <cellStyle name="Обычный 3 14 45 6 2 2" xfId="28165"/>
    <cellStyle name="Обычный 3 14 45 6 3" xfId="28166"/>
    <cellStyle name="Обычный 3 14 45 7" xfId="28167"/>
    <cellStyle name="Обычный 3 14 45 7 2" xfId="28168"/>
    <cellStyle name="Обычный 3 14 45 8" xfId="28169"/>
    <cellStyle name="Обычный 3 14 46" xfId="28170"/>
    <cellStyle name="Обычный 3 14 46 2" xfId="28171"/>
    <cellStyle name="Обычный 3 14 46 2 2" xfId="28172"/>
    <cellStyle name="Обычный 3 14 46 2 2 2" xfId="28173"/>
    <cellStyle name="Обычный 3 14 46 2 2 2 2" xfId="28174"/>
    <cellStyle name="Обычный 3 14 46 2 2 2 2 2" xfId="28175"/>
    <cellStyle name="Обычный 3 14 46 2 2 2 2 2 2" xfId="28176"/>
    <cellStyle name="Обычный 3 14 46 2 2 2 2 3" xfId="28177"/>
    <cellStyle name="Обычный 3 14 46 2 2 2 3" xfId="28178"/>
    <cellStyle name="Обычный 3 14 46 2 2 2 3 2" xfId="28179"/>
    <cellStyle name="Обычный 3 14 46 2 2 2 4" xfId="28180"/>
    <cellStyle name="Обычный 3 14 46 2 2 3" xfId="28181"/>
    <cellStyle name="Обычный 3 14 46 2 2 3 2" xfId="28182"/>
    <cellStyle name="Обычный 3 14 46 2 2 3 2 2" xfId="28183"/>
    <cellStyle name="Обычный 3 14 46 2 2 3 3" xfId="28184"/>
    <cellStyle name="Обычный 3 14 46 2 2 4" xfId="28185"/>
    <cellStyle name="Обычный 3 14 46 2 2 4 2" xfId="28186"/>
    <cellStyle name="Обычный 3 14 46 2 2 5" xfId="28187"/>
    <cellStyle name="Обычный 3 14 46 2 3" xfId="28188"/>
    <cellStyle name="Обычный 3 14 46 2 3 2" xfId="28189"/>
    <cellStyle name="Обычный 3 14 46 2 3 2 2" xfId="28190"/>
    <cellStyle name="Обычный 3 14 46 2 3 2 2 2" xfId="28191"/>
    <cellStyle name="Обычный 3 14 46 2 3 2 2 2 2" xfId="28192"/>
    <cellStyle name="Обычный 3 14 46 2 3 2 2 3" xfId="28193"/>
    <cellStyle name="Обычный 3 14 46 2 3 2 3" xfId="28194"/>
    <cellStyle name="Обычный 3 14 46 2 3 2 3 2" xfId="28195"/>
    <cellStyle name="Обычный 3 14 46 2 3 2 4" xfId="28196"/>
    <cellStyle name="Обычный 3 14 46 2 3 3" xfId="28197"/>
    <cellStyle name="Обычный 3 14 46 2 3 3 2" xfId="28198"/>
    <cellStyle name="Обычный 3 14 46 2 3 3 2 2" xfId="28199"/>
    <cellStyle name="Обычный 3 14 46 2 3 3 3" xfId="28200"/>
    <cellStyle name="Обычный 3 14 46 2 3 4" xfId="28201"/>
    <cellStyle name="Обычный 3 14 46 2 3 4 2" xfId="28202"/>
    <cellStyle name="Обычный 3 14 46 2 3 5" xfId="28203"/>
    <cellStyle name="Обычный 3 14 46 2 4" xfId="28204"/>
    <cellStyle name="Обычный 3 14 46 2 4 2" xfId="28205"/>
    <cellStyle name="Обычный 3 14 46 2 4 2 2" xfId="28206"/>
    <cellStyle name="Обычный 3 14 46 2 4 2 2 2" xfId="28207"/>
    <cellStyle name="Обычный 3 14 46 2 4 2 3" xfId="28208"/>
    <cellStyle name="Обычный 3 14 46 2 4 3" xfId="28209"/>
    <cellStyle name="Обычный 3 14 46 2 4 3 2" xfId="28210"/>
    <cellStyle name="Обычный 3 14 46 2 4 4" xfId="28211"/>
    <cellStyle name="Обычный 3 14 46 2 5" xfId="28212"/>
    <cellStyle name="Обычный 3 14 46 2 5 2" xfId="28213"/>
    <cellStyle name="Обычный 3 14 46 2 5 2 2" xfId="28214"/>
    <cellStyle name="Обычный 3 14 46 2 5 3" xfId="28215"/>
    <cellStyle name="Обычный 3 14 46 2 6" xfId="28216"/>
    <cellStyle name="Обычный 3 14 46 2 6 2" xfId="28217"/>
    <cellStyle name="Обычный 3 14 46 2 7" xfId="28218"/>
    <cellStyle name="Обычный 3 14 46 3" xfId="28219"/>
    <cellStyle name="Обычный 3 14 46 3 2" xfId="28220"/>
    <cellStyle name="Обычный 3 14 46 3 2 2" xfId="28221"/>
    <cellStyle name="Обычный 3 14 46 3 2 2 2" xfId="28222"/>
    <cellStyle name="Обычный 3 14 46 3 2 2 2 2" xfId="28223"/>
    <cellStyle name="Обычный 3 14 46 3 2 2 3" xfId="28224"/>
    <cellStyle name="Обычный 3 14 46 3 2 3" xfId="28225"/>
    <cellStyle name="Обычный 3 14 46 3 2 3 2" xfId="28226"/>
    <cellStyle name="Обычный 3 14 46 3 2 4" xfId="28227"/>
    <cellStyle name="Обычный 3 14 46 3 3" xfId="28228"/>
    <cellStyle name="Обычный 3 14 46 3 3 2" xfId="28229"/>
    <cellStyle name="Обычный 3 14 46 3 3 2 2" xfId="28230"/>
    <cellStyle name="Обычный 3 14 46 3 3 3" xfId="28231"/>
    <cellStyle name="Обычный 3 14 46 3 4" xfId="28232"/>
    <cellStyle name="Обычный 3 14 46 3 4 2" xfId="28233"/>
    <cellStyle name="Обычный 3 14 46 3 5" xfId="28234"/>
    <cellStyle name="Обычный 3 14 46 4" xfId="28235"/>
    <cellStyle name="Обычный 3 14 46 4 2" xfId="28236"/>
    <cellStyle name="Обычный 3 14 46 4 2 2" xfId="28237"/>
    <cellStyle name="Обычный 3 14 46 4 2 2 2" xfId="28238"/>
    <cellStyle name="Обычный 3 14 46 4 2 2 2 2" xfId="28239"/>
    <cellStyle name="Обычный 3 14 46 4 2 2 3" xfId="28240"/>
    <cellStyle name="Обычный 3 14 46 4 2 3" xfId="28241"/>
    <cellStyle name="Обычный 3 14 46 4 2 3 2" xfId="28242"/>
    <cellStyle name="Обычный 3 14 46 4 2 4" xfId="28243"/>
    <cellStyle name="Обычный 3 14 46 4 3" xfId="28244"/>
    <cellStyle name="Обычный 3 14 46 4 3 2" xfId="28245"/>
    <cellStyle name="Обычный 3 14 46 4 3 2 2" xfId="28246"/>
    <cellStyle name="Обычный 3 14 46 4 3 3" xfId="28247"/>
    <cellStyle name="Обычный 3 14 46 4 4" xfId="28248"/>
    <cellStyle name="Обычный 3 14 46 4 4 2" xfId="28249"/>
    <cellStyle name="Обычный 3 14 46 4 5" xfId="28250"/>
    <cellStyle name="Обычный 3 14 46 5" xfId="28251"/>
    <cellStyle name="Обычный 3 14 46 5 2" xfId="28252"/>
    <cellStyle name="Обычный 3 14 46 5 2 2" xfId="28253"/>
    <cellStyle name="Обычный 3 14 46 5 2 2 2" xfId="28254"/>
    <cellStyle name="Обычный 3 14 46 5 2 3" xfId="28255"/>
    <cellStyle name="Обычный 3 14 46 5 3" xfId="28256"/>
    <cellStyle name="Обычный 3 14 46 5 3 2" xfId="28257"/>
    <cellStyle name="Обычный 3 14 46 5 4" xfId="28258"/>
    <cellStyle name="Обычный 3 14 46 6" xfId="28259"/>
    <cellStyle name="Обычный 3 14 46 6 2" xfId="28260"/>
    <cellStyle name="Обычный 3 14 46 6 2 2" xfId="28261"/>
    <cellStyle name="Обычный 3 14 46 6 3" xfId="28262"/>
    <cellStyle name="Обычный 3 14 46 7" xfId="28263"/>
    <cellStyle name="Обычный 3 14 46 7 2" xfId="28264"/>
    <cellStyle name="Обычный 3 14 46 8" xfId="28265"/>
    <cellStyle name="Обычный 3 14 47" xfId="28266"/>
    <cellStyle name="Обычный 3 14 47 2" xfId="28267"/>
    <cellStyle name="Обычный 3 14 47 2 2" xfId="28268"/>
    <cellStyle name="Обычный 3 14 47 2 2 2" xfId="28269"/>
    <cellStyle name="Обычный 3 14 47 2 2 2 2" xfId="28270"/>
    <cellStyle name="Обычный 3 14 47 2 2 2 2 2" xfId="28271"/>
    <cellStyle name="Обычный 3 14 47 2 2 2 2 2 2" xfId="28272"/>
    <cellStyle name="Обычный 3 14 47 2 2 2 2 3" xfId="28273"/>
    <cellStyle name="Обычный 3 14 47 2 2 2 3" xfId="28274"/>
    <cellStyle name="Обычный 3 14 47 2 2 2 3 2" xfId="28275"/>
    <cellStyle name="Обычный 3 14 47 2 2 2 4" xfId="28276"/>
    <cellStyle name="Обычный 3 14 47 2 2 3" xfId="28277"/>
    <cellStyle name="Обычный 3 14 47 2 2 3 2" xfId="28278"/>
    <cellStyle name="Обычный 3 14 47 2 2 3 2 2" xfId="28279"/>
    <cellStyle name="Обычный 3 14 47 2 2 3 3" xfId="28280"/>
    <cellStyle name="Обычный 3 14 47 2 2 4" xfId="28281"/>
    <cellStyle name="Обычный 3 14 47 2 2 4 2" xfId="28282"/>
    <cellStyle name="Обычный 3 14 47 2 2 5" xfId="28283"/>
    <cellStyle name="Обычный 3 14 47 2 3" xfId="28284"/>
    <cellStyle name="Обычный 3 14 47 2 3 2" xfId="28285"/>
    <cellStyle name="Обычный 3 14 47 2 3 2 2" xfId="28286"/>
    <cellStyle name="Обычный 3 14 47 2 3 2 2 2" xfId="28287"/>
    <cellStyle name="Обычный 3 14 47 2 3 2 2 2 2" xfId="28288"/>
    <cellStyle name="Обычный 3 14 47 2 3 2 2 3" xfId="28289"/>
    <cellStyle name="Обычный 3 14 47 2 3 2 3" xfId="28290"/>
    <cellStyle name="Обычный 3 14 47 2 3 2 3 2" xfId="28291"/>
    <cellStyle name="Обычный 3 14 47 2 3 2 4" xfId="28292"/>
    <cellStyle name="Обычный 3 14 47 2 3 3" xfId="28293"/>
    <cellStyle name="Обычный 3 14 47 2 3 3 2" xfId="28294"/>
    <cellStyle name="Обычный 3 14 47 2 3 3 2 2" xfId="28295"/>
    <cellStyle name="Обычный 3 14 47 2 3 3 3" xfId="28296"/>
    <cellStyle name="Обычный 3 14 47 2 3 4" xfId="28297"/>
    <cellStyle name="Обычный 3 14 47 2 3 4 2" xfId="28298"/>
    <cellStyle name="Обычный 3 14 47 2 3 5" xfId="28299"/>
    <cellStyle name="Обычный 3 14 47 2 4" xfId="28300"/>
    <cellStyle name="Обычный 3 14 47 2 4 2" xfId="28301"/>
    <cellStyle name="Обычный 3 14 47 2 4 2 2" xfId="28302"/>
    <cellStyle name="Обычный 3 14 47 2 4 2 2 2" xfId="28303"/>
    <cellStyle name="Обычный 3 14 47 2 4 2 3" xfId="28304"/>
    <cellStyle name="Обычный 3 14 47 2 4 3" xfId="28305"/>
    <cellStyle name="Обычный 3 14 47 2 4 3 2" xfId="28306"/>
    <cellStyle name="Обычный 3 14 47 2 4 4" xfId="28307"/>
    <cellStyle name="Обычный 3 14 47 2 5" xfId="28308"/>
    <cellStyle name="Обычный 3 14 47 2 5 2" xfId="28309"/>
    <cellStyle name="Обычный 3 14 47 2 5 2 2" xfId="28310"/>
    <cellStyle name="Обычный 3 14 47 2 5 3" xfId="28311"/>
    <cellStyle name="Обычный 3 14 47 2 6" xfId="28312"/>
    <cellStyle name="Обычный 3 14 47 2 6 2" xfId="28313"/>
    <cellStyle name="Обычный 3 14 47 2 7" xfId="28314"/>
    <cellStyle name="Обычный 3 14 47 3" xfId="28315"/>
    <cellStyle name="Обычный 3 14 47 3 2" xfId="28316"/>
    <cellStyle name="Обычный 3 14 47 3 2 2" xfId="28317"/>
    <cellStyle name="Обычный 3 14 47 3 2 2 2" xfId="28318"/>
    <cellStyle name="Обычный 3 14 47 3 2 2 2 2" xfId="28319"/>
    <cellStyle name="Обычный 3 14 47 3 2 2 3" xfId="28320"/>
    <cellStyle name="Обычный 3 14 47 3 2 3" xfId="28321"/>
    <cellStyle name="Обычный 3 14 47 3 2 3 2" xfId="28322"/>
    <cellStyle name="Обычный 3 14 47 3 2 4" xfId="28323"/>
    <cellStyle name="Обычный 3 14 47 3 3" xfId="28324"/>
    <cellStyle name="Обычный 3 14 47 3 3 2" xfId="28325"/>
    <cellStyle name="Обычный 3 14 47 3 3 2 2" xfId="28326"/>
    <cellStyle name="Обычный 3 14 47 3 3 3" xfId="28327"/>
    <cellStyle name="Обычный 3 14 47 3 4" xfId="28328"/>
    <cellStyle name="Обычный 3 14 47 3 4 2" xfId="28329"/>
    <cellStyle name="Обычный 3 14 47 3 5" xfId="28330"/>
    <cellStyle name="Обычный 3 14 47 4" xfId="28331"/>
    <cellStyle name="Обычный 3 14 47 4 2" xfId="28332"/>
    <cellStyle name="Обычный 3 14 47 4 2 2" xfId="28333"/>
    <cellStyle name="Обычный 3 14 47 4 2 2 2" xfId="28334"/>
    <cellStyle name="Обычный 3 14 47 4 2 2 2 2" xfId="28335"/>
    <cellStyle name="Обычный 3 14 47 4 2 2 3" xfId="28336"/>
    <cellStyle name="Обычный 3 14 47 4 2 3" xfId="28337"/>
    <cellStyle name="Обычный 3 14 47 4 2 3 2" xfId="28338"/>
    <cellStyle name="Обычный 3 14 47 4 2 4" xfId="28339"/>
    <cellStyle name="Обычный 3 14 47 4 3" xfId="28340"/>
    <cellStyle name="Обычный 3 14 47 4 3 2" xfId="28341"/>
    <cellStyle name="Обычный 3 14 47 4 3 2 2" xfId="28342"/>
    <cellStyle name="Обычный 3 14 47 4 3 3" xfId="28343"/>
    <cellStyle name="Обычный 3 14 47 4 4" xfId="28344"/>
    <cellStyle name="Обычный 3 14 47 4 4 2" xfId="28345"/>
    <cellStyle name="Обычный 3 14 47 4 5" xfId="28346"/>
    <cellStyle name="Обычный 3 14 47 5" xfId="28347"/>
    <cellStyle name="Обычный 3 14 47 5 2" xfId="28348"/>
    <cellStyle name="Обычный 3 14 47 5 2 2" xfId="28349"/>
    <cellStyle name="Обычный 3 14 47 5 2 2 2" xfId="28350"/>
    <cellStyle name="Обычный 3 14 47 5 2 3" xfId="28351"/>
    <cellStyle name="Обычный 3 14 47 5 3" xfId="28352"/>
    <cellStyle name="Обычный 3 14 47 5 3 2" xfId="28353"/>
    <cellStyle name="Обычный 3 14 47 5 4" xfId="28354"/>
    <cellStyle name="Обычный 3 14 47 6" xfId="28355"/>
    <cellStyle name="Обычный 3 14 47 6 2" xfId="28356"/>
    <cellStyle name="Обычный 3 14 47 6 2 2" xfId="28357"/>
    <cellStyle name="Обычный 3 14 47 6 3" xfId="28358"/>
    <cellStyle name="Обычный 3 14 47 7" xfId="28359"/>
    <cellStyle name="Обычный 3 14 47 7 2" xfId="28360"/>
    <cellStyle name="Обычный 3 14 47 8" xfId="28361"/>
    <cellStyle name="Обычный 3 14 48" xfId="28362"/>
    <cellStyle name="Обычный 3 14 48 2" xfId="28363"/>
    <cellStyle name="Обычный 3 14 48 2 2" xfId="28364"/>
    <cellStyle name="Обычный 3 14 48 2 2 2" xfId="28365"/>
    <cellStyle name="Обычный 3 14 48 2 2 2 2" xfId="28366"/>
    <cellStyle name="Обычный 3 14 48 2 2 2 2 2" xfId="28367"/>
    <cellStyle name="Обычный 3 14 48 2 2 2 3" xfId="28368"/>
    <cellStyle name="Обычный 3 14 48 2 2 3" xfId="28369"/>
    <cellStyle name="Обычный 3 14 48 2 2 3 2" xfId="28370"/>
    <cellStyle name="Обычный 3 14 48 2 2 4" xfId="28371"/>
    <cellStyle name="Обычный 3 14 48 2 3" xfId="28372"/>
    <cellStyle name="Обычный 3 14 48 2 3 2" xfId="28373"/>
    <cellStyle name="Обычный 3 14 48 2 3 2 2" xfId="28374"/>
    <cellStyle name="Обычный 3 14 48 2 3 3" xfId="28375"/>
    <cellStyle name="Обычный 3 14 48 2 4" xfId="28376"/>
    <cellStyle name="Обычный 3 14 48 2 4 2" xfId="28377"/>
    <cellStyle name="Обычный 3 14 48 2 5" xfId="28378"/>
    <cellStyle name="Обычный 3 14 48 3" xfId="28379"/>
    <cellStyle name="Обычный 3 14 48 3 2" xfId="28380"/>
    <cellStyle name="Обычный 3 14 48 3 2 2" xfId="28381"/>
    <cellStyle name="Обычный 3 14 48 3 2 2 2" xfId="28382"/>
    <cellStyle name="Обычный 3 14 48 3 2 2 2 2" xfId="28383"/>
    <cellStyle name="Обычный 3 14 48 3 2 2 3" xfId="28384"/>
    <cellStyle name="Обычный 3 14 48 3 2 3" xfId="28385"/>
    <cellStyle name="Обычный 3 14 48 3 2 3 2" xfId="28386"/>
    <cellStyle name="Обычный 3 14 48 3 2 4" xfId="28387"/>
    <cellStyle name="Обычный 3 14 48 3 3" xfId="28388"/>
    <cellStyle name="Обычный 3 14 48 3 3 2" xfId="28389"/>
    <cellStyle name="Обычный 3 14 48 3 3 2 2" xfId="28390"/>
    <cellStyle name="Обычный 3 14 48 3 3 3" xfId="28391"/>
    <cellStyle name="Обычный 3 14 48 3 4" xfId="28392"/>
    <cellStyle name="Обычный 3 14 48 3 4 2" xfId="28393"/>
    <cellStyle name="Обычный 3 14 48 3 5" xfId="28394"/>
    <cellStyle name="Обычный 3 14 48 4" xfId="28395"/>
    <cellStyle name="Обычный 3 14 48 4 2" xfId="28396"/>
    <cellStyle name="Обычный 3 14 48 4 2 2" xfId="28397"/>
    <cellStyle name="Обычный 3 14 48 4 2 2 2" xfId="28398"/>
    <cellStyle name="Обычный 3 14 48 4 2 3" xfId="28399"/>
    <cellStyle name="Обычный 3 14 48 4 3" xfId="28400"/>
    <cellStyle name="Обычный 3 14 48 4 3 2" xfId="28401"/>
    <cellStyle name="Обычный 3 14 48 4 4" xfId="28402"/>
    <cellStyle name="Обычный 3 14 48 5" xfId="28403"/>
    <cellStyle name="Обычный 3 14 48 5 2" xfId="28404"/>
    <cellStyle name="Обычный 3 14 48 5 2 2" xfId="28405"/>
    <cellStyle name="Обычный 3 14 48 5 3" xfId="28406"/>
    <cellStyle name="Обычный 3 14 48 6" xfId="28407"/>
    <cellStyle name="Обычный 3 14 48 6 2" xfId="28408"/>
    <cellStyle name="Обычный 3 14 48 7" xfId="28409"/>
    <cellStyle name="Обычный 3 14 49" xfId="28410"/>
    <cellStyle name="Обычный 3 14 49 2" xfId="28411"/>
    <cellStyle name="Обычный 3 14 49 2 2" xfId="28412"/>
    <cellStyle name="Обычный 3 14 49 2 2 2" xfId="28413"/>
    <cellStyle name="Обычный 3 14 49 2 2 2 2" xfId="28414"/>
    <cellStyle name="Обычный 3 14 49 2 2 3" xfId="28415"/>
    <cellStyle name="Обычный 3 14 49 2 3" xfId="28416"/>
    <cellStyle name="Обычный 3 14 49 2 3 2" xfId="28417"/>
    <cellStyle name="Обычный 3 14 49 2 4" xfId="28418"/>
    <cellStyle name="Обычный 3 14 49 3" xfId="28419"/>
    <cellStyle name="Обычный 3 14 49 3 2" xfId="28420"/>
    <cellStyle name="Обычный 3 14 49 3 2 2" xfId="28421"/>
    <cellStyle name="Обычный 3 14 49 3 3" xfId="28422"/>
    <cellStyle name="Обычный 3 14 49 4" xfId="28423"/>
    <cellStyle name="Обычный 3 14 49 4 2" xfId="28424"/>
    <cellStyle name="Обычный 3 14 49 5" xfId="28425"/>
    <cellStyle name="Обычный 3 14 5" xfId="28426"/>
    <cellStyle name="Обычный 3 14 5 2" xfId="28427"/>
    <cellStyle name="Обычный 3 14 5 2 2" xfId="28428"/>
    <cellStyle name="Обычный 3 14 5 2 2 2" xfId="28429"/>
    <cellStyle name="Обычный 3 14 5 2 2 2 2" xfId="28430"/>
    <cellStyle name="Обычный 3 14 5 2 2 2 2 2" xfId="28431"/>
    <cellStyle name="Обычный 3 14 5 2 2 2 2 2 2" xfId="28432"/>
    <cellStyle name="Обычный 3 14 5 2 2 2 2 3" xfId="28433"/>
    <cellStyle name="Обычный 3 14 5 2 2 2 3" xfId="28434"/>
    <cellStyle name="Обычный 3 14 5 2 2 2 3 2" xfId="28435"/>
    <cellStyle name="Обычный 3 14 5 2 2 2 4" xfId="28436"/>
    <cellStyle name="Обычный 3 14 5 2 2 3" xfId="28437"/>
    <cellStyle name="Обычный 3 14 5 2 2 3 2" xfId="28438"/>
    <cellStyle name="Обычный 3 14 5 2 2 3 2 2" xfId="28439"/>
    <cellStyle name="Обычный 3 14 5 2 2 3 3" xfId="28440"/>
    <cellStyle name="Обычный 3 14 5 2 2 4" xfId="28441"/>
    <cellStyle name="Обычный 3 14 5 2 2 4 2" xfId="28442"/>
    <cellStyle name="Обычный 3 14 5 2 2 5" xfId="28443"/>
    <cellStyle name="Обычный 3 14 5 2 3" xfId="28444"/>
    <cellStyle name="Обычный 3 14 5 2 3 2" xfId="28445"/>
    <cellStyle name="Обычный 3 14 5 2 3 2 2" xfId="28446"/>
    <cellStyle name="Обычный 3 14 5 2 3 2 2 2" xfId="28447"/>
    <cellStyle name="Обычный 3 14 5 2 3 2 2 2 2" xfId="28448"/>
    <cellStyle name="Обычный 3 14 5 2 3 2 2 3" xfId="28449"/>
    <cellStyle name="Обычный 3 14 5 2 3 2 3" xfId="28450"/>
    <cellStyle name="Обычный 3 14 5 2 3 2 3 2" xfId="28451"/>
    <cellStyle name="Обычный 3 14 5 2 3 2 4" xfId="28452"/>
    <cellStyle name="Обычный 3 14 5 2 3 3" xfId="28453"/>
    <cellStyle name="Обычный 3 14 5 2 3 3 2" xfId="28454"/>
    <cellStyle name="Обычный 3 14 5 2 3 3 2 2" xfId="28455"/>
    <cellStyle name="Обычный 3 14 5 2 3 3 3" xfId="28456"/>
    <cellStyle name="Обычный 3 14 5 2 3 4" xfId="28457"/>
    <cellStyle name="Обычный 3 14 5 2 3 4 2" xfId="28458"/>
    <cellStyle name="Обычный 3 14 5 2 3 5" xfId="28459"/>
    <cellStyle name="Обычный 3 14 5 2 4" xfId="28460"/>
    <cellStyle name="Обычный 3 14 5 2 4 2" xfId="28461"/>
    <cellStyle name="Обычный 3 14 5 2 4 2 2" xfId="28462"/>
    <cellStyle name="Обычный 3 14 5 2 4 2 2 2" xfId="28463"/>
    <cellStyle name="Обычный 3 14 5 2 4 2 3" xfId="28464"/>
    <cellStyle name="Обычный 3 14 5 2 4 3" xfId="28465"/>
    <cellStyle name="Обычный 3 14 5 2 4 3 2" xfId="28466"/>
    <cellStyle name="Обычный 3 14 5 2 4 4" xfId="28467"/>
    <cellStyle name="Обычный 3 14 5 2 5" xfId="28468"/>
    <cellStyle name="Обычный 3 14 5 2 5 2" xfId="28469"/>
    <cellStyle name="Обычный 3 14 5 2 5 2 2" xfId="28470"/>
    <cellStyle name="Обычный 3 14 5 2 5 3" xfId="28471"/>
    <cellStyle name="Обычный 3 14 5 2 6" xfId="28472"/>
    <cellStyle name="Обычный 3 14 5 2 6 2" xfId="28473"/>
    <cellStyle name="Обычный 3 14 5 2 7" xfId="28474"/>
    <cellStyle name="Обычный 3 14 5 3" xfId="28475"/>
    <cellStyle name="Обычный 3 14 5 3 2" xfId="28476"/>
    <cellStyle name="Обычный 3 14 5 3 2 2" xfId="28477"/>
    <cellStyle name="Обычный 3 14 5 3 2 2 2" xfId="28478"/>
    <cellStyle name="Обычный 3 14 5 3 2 2 2 2" xfId="28479"/>
    <cellStyle name="Обычный 3 14 5 3 2 2 3" xfId="28480"/>
    <cellStyle name="Обычный 3 14 5 3 2 3" xfId="28481"/>
    <cellStyle name="Обычный 3 14 5 3 2 3 2" xfId="28482"/>
    <cellStyle name="Обычный 3 14 5 3 2 4" xfId="28483"/>
    <cellStyle name="Обычный 3 14 5 3 3" xfId="28484"/>
    <cellStyle name="Обычный 3 14 5 3 3 2" xfId="28485"/>
    <cellStyle name="Обычный 3 14 5 3 3 2 2" xfId="28486"/>
    <cellStyle name="Обычный 3 14 5 3 3 3" xfId="28487"/>
    <cellStyle name="Обычный 3 14 5 3 4" xfId="28488"/>
    <cellStyle name="Обычный 3 14 5 3 4 2" xfId="28489"/>
    <cellStyle name="Обычный 3 14 5 3 5" xfId="28490"/>
    <cellStyle name="Обычный 3 14 5 4" xfId="28491"/>
    <cellStyle name="Обычный 3 14 5 4 2" xfId="28492"/>
    <cellStyle name="Обычный 3 14 5 4 2 2" xfId="28493"/>
    <cellStyle name="Обычный 3 14 5 4 2 2 2" xfId="28494"/>
    <cellStyle name="Обычный 3 14 5 4 2 2 2 2" xfId="28495"/>
    <cellStyle name="Обычный 3 14 5 4 2 2 3" xfId="28496"/>
    <cellStyle name="Обычный 3 14 5 4 2 3" xfId="28497"/>
    <cellStyle name="Обычный 3 14 5 4 2 3 2" xfId="28498"/>
    <cellStyle name="Обычный 3 14 5 4 2 4" xfId="28499"/>
    <cellStyle name="Обычный 3 14 5 4 3" xfId="28500"/>
    <cellStyle name="Обычный 3 14 5 4 3 2" xfId="28501"/>
    <cellStyle name="Обычный 3 14 5 4 3 2 2" xfId="28502"/>
    <cellStyle name="Обычный 3 14 5 4 3 3" xfId="28503"/>
    <cellStyle name="Обычный 3 14 5 4 4" xfId="28504"/>
    <cellStyle name="Обычный 3 14 5 4 4 2" xfId="28505"/>
    <cellStyle name="Обычный 3 14 5 4 5" xfId="28506"/>
    <cellStyle name="Обычный 3 14 5 5" xfId="28507"/>
    <cellStyle name="Обычный 3 14 5 5 2" xfId="28508"/>
    <cellStyle name="Обычный 3 14 5 5 2 2" xfId="28509"/>
    <cellStyle name="Обычный 3 14 5 5 2 2 2" xfId="28510"/>
    <cellStyle name="Обычный 3 14 5 5 2 3" xfId="28511"/>
    <cellStyle name="Обычный 3 14 5 5 3" xfId="28512"/>
    <cellStyle name="Обычный 3 14 5 5 3 2" xfId="28513"/>
    <cellStyle name="Обычный 3 14 5 5 4" xfId="28514"/>
    <cellStyle name="Обычный 3 14 5 6" xfId="28515"/>
    <cellStyle name="Обычный 3 14 5 6 2" xfId="28516"/>
    <cellStyle name="Обычный 3 14 5 6 2 2" xfId="28517"/>
    <cellStyle name="Обычный 3 14 5 6 3" xfId="28518"/>
    <cellStyle name="Обычный 3 14 5 7" xfId="28519"/>
    <cellStyle name="Обычный 3 14 5 7 2" xfId="28520"/>
    <cellStyle name="Обычный 3 14 5 8" xfId="28521"/>
    <cellStyle name="Обычный 3 14 50" xfId="28522"/>
    <cellStyle name="Обычный 3 14 50 2" xfId="28523"/>
    <cellStyle name="Обычный 3 14 50 2 2" xfId="28524"/>
    <cellStyle name="Обычный 3 14 50 2 2 2" xfId="28525"/>
    <cellStyle name="Обычный 3 14 50 2 2 2 2" xfId="28526"/>
    <cellStyle name="Обычный 3 14 50 2 2 3" xfId="28527"/>
    <cellStyle name="Обычный 3 14 50 2 3" xfId="28528"/>
    <cellStyle name="Обычный 3 14 50 2 3 2" xfId="28529"/>
    <cellStyle name="Обычный 3 14 50 2 4" xfId="28530"/>
    <cellStyle name="Обычный 3 14 50 3" xfId="28531"/>
    <cellStyle name="Обычный 3 14 50 3 2" xfId="28532"/>
    <cellStyle name="Обычный 3 14 50 3 2 2" xfId="28533"/>
    <cellStyle name="Обычный 3 14 50 3 3" xfId="28534"/>
    <cellStyle name="Обычный 3 14 50 4" xfId="28535"/>
    <cellStyle name="Обычный 3 14 50 4 2" xfId="28536"/>
    <cellStyle name="Обычный 3 14 50 5" xfId="28537"/>
    <cellStyle name="Обычный 3 14 51" xfId="28538"/>
    <cellStyle name="Обычный 3 14 51 2" xfId="28539"/>
    <cellStyle name="Обычный 3 14 51 2 2" xfId="28540"/>
    <cellStyle name="Обычный 3 14 51 2 2 2" xfId="28541"/>
    <cellStyle name="Обычный 3 14 51 2 3" xfId="28542"/>
    <cellStyle name="Обычный 3 14 51 3" xfId="28543"/>
    <cellStyle name="Обычный 3 14 51 3 2" xfId="28544"/>
    <cellStyle name="Обычный 3 14 51 4" xfId="28545"/>
    <cellStyle name="Обычный 3 14 52" xfId="28546"/>
    <cellStyle name="Обычный 3 14 52 2" xfId="28547"/>
    <cellStyle name="Обычный 3 14 52 2 2" xfId="28548"/>
    <cellStyle name="Обычный 3 14 52 3" xfId="28549"/>
    <cellStyle name="Обычный 3 14 53" xfId="28550"/>
    <cellStyle name="Обычный 3 14 53 2" xfId="28551"/>
    <cellStyle name="Обычный 3 14 54" xfId="28552"/>
    <cellStyle name="Обычный 3 14 6" xfId="28553"/>
    <cellStyle name="Обычный 3 14 6 2" xfId="28554"/>
    <cellStyle name="Обычный 3 14 6 2 2" xfId="28555"/>
    <cellStyle name="Обычный 3 14 6 2 2 2" xfId="28556"/>
    <cellStyle name="Обычный 3 14 6 2 2 2 2" xfId="28557"/>
    <cellStyle name="Обычный 3 14 6 2 2 2 2 2" xfId="28558"/>
    <cellStyle name="Обычный 3 14 6 2 2 2 2 2 2" xfId="28559"/>
    <cellStyle name="Обычный 3 14 6 2 2 2 2 3" xfId="28560"/>
    <cellStyle name="Обычный 3 14 6 2 2 2 3" xfId="28561"/>
    <cellStyle name="Обычный 3 14 6 2 2 2 3 2" xfId="28562"/>
    <cellStyle name="Обычный 3 14 6 2 2 2 4" xfId="28563"/>
    <cellStyle name="Обычный 3 14 6 2 2 3" xfId="28564"/>
    <cellStyle name="Обычный 3 14 6 2 2 3 2" xfId="28565"/>
    <cellStyle name="Обычный 3 14 6 2 2 3 2 2" xfId="28566"/>
    <cellStyle name="Обычный 3 14 6 2 2 3 3" xfId="28567"/>
    <cellStyle name="Обычный 3 14 6 2 2 4" xfId="28568"/>
    <cellStyle name="Обычный 3 14 6 2 2 4 2" xfId="28569"/>
    <cellStyle name="Обычный 3 14 6 2 2 5" xfId="28570"/>
    <cellStyle name="Обычный 3 14 6 2 3" xfId="28571"/>
    <cellStyle name="Обычный 3 14 6 2 3 2" xfId="28572"/>
    <cellStyle name="Обычный 3 14 6 2 3 2 2" xfId="28573"/>
    <cellStyle name="Обычный 3 14 6 2 3 2 2 2" xfId="28574"/>
    <cellStyle name="Обычный 3 14 6 2 3 2 2 2 2" xfId="28575"/>
    <cellStyle name="Обычный 3 14 6 2 3 2 2 3" xfId="28576"/>
    <cellStyle name="Обычный 3 14 6 2 3 2 3" xfId="28577"/>
    <cellStyle name="Обычный 3 14 6 2 3 2 3 2" xfId="28578"/>
    <cellStyle name="Обычный 3 14 6 2 3 2 4" xfId="28579"/>
    <cellStyle name="Обычный 3 14 6 2 3 3" xfId="28580"/>
    <cellStyle name="Обычный 3 14 6 2 3 3 2" xfId="28581"/>
    <cellStyle name="Обычный 3 14 6 2 3 3 2 2" xfId="28582"/>
    <cellStyle name="Обычный 3 14 6 2 3 3 3" xfId="28583"/>
    <cellStyle name="Обычный 3 14 6 2 3 4" xfId="28584"/>
    <cellStyle name="Обычный 3 14 6 2 3 4 2" xfId="28585"/>
    <cellStyle name="Обычный 3 14 6 2 3 5" xfId="28586"/>
    <cellStyle name="Обычный 3 14 6 2 4" xfId="28587"/>
    <cellStyle name="Обычный 3 14 6 2 4 2" xfId="28588"/>
    <cellStyle name="Обычный 3 14 6 2 4 2 2" xfId="28589"/>
    <cellStyle name="Обычный 3 14 6 2 4 2 2 2" xfId="28590"/>
    <cellStyle name="Обычный 3 14 6 2 4 2 3" xfId="28591"/>
    <cellStyle name="Обычный 3 14 6 2 4 3" xfId="28592"/>
    <cellStyle name="Обычный 3 14 6 2 4 3 2" xfId="28593"/>
    <cellStyle name="Обычный 3 14 6 2 4 4" xfId="28594"/>
    <cellStyle name="Обычный 3 14 6 2 5" xfId="28595"/>
    <cellStyle name="Обычный 3 14 6 2 5 2" xfId="28596"/>
    <cellStyle name="Обычный 3 14 6 2 5 2 2" xfId="28597"/>
    <cellStyle name="Обычный 3 14 6 2 5 3" xfId="28598"/>
    <cellStyle name="Обычный 3 14 6 2 6" xfId="28599"/>
    <cellStyle name="Обычный 3 14 6 2 6 2" xfId="28600"/>
    <cellStyle name="Обычный 3 14 6 2 7" xfId="28601"/>
    <cellStyle name="Обычный 3 14 6 3" xfId="28602"/>
    <cellStyle name="Обычный 3 14 6 3 2" xfId="28603"/>
    <cellStyle name="Обычный 3 14 6 3 2 2" xfId="28604"/>
    <cellStyle name="Обычный 3 14 6 3 2 2 2" xfId="28605"/>
    <cellStyle name="Обычный 3 14 6 3 2 2 2 2" xfId="28606"/>
    <cellStyle name="Обычный 3 14 6 3 2 2 3" xfId="28607"/>
    <cellStyle name="Обычный 3 14 6 3 2 3" xfId="28608"/>
    <cellStyle name="Обычный 3 14 6 3 2 3 2" xfId="28609"/>
    <cellStyle name="Обычный 3 14 6 3 2 4" xfId="28610"/>
    <cellStyle name="Обычный 3 14 6 3 3" xfId="28611"/>
    <cellStyle name="Обычный 3 14 6 3 3 2" xfId="28612"/>
    <cellStyle name="Обычный 3 14 6 3 3 2 2" xfId="28613"/>
    <cellStyle name="Обычный 3 14 6 3 3 3" xfId="28614"/>
    <cellStyle name="Обычный 3 14 6 3 4" xfId="28615"/>
    <cellStyle name="Обычный 3 14 6 3 4 2" xfId="28616"/>
    <cellStyle name="Обычный 3 14 6 3 5" xfId="28617"/>
    <cellStyle name="Обычный 3 14 6 4" xfId="28618"/>
    <cellStyle name="Обычный 3 14 6 4 2" xfId="28619"/>
    <cellStyle name="Обычный 3 14 6 4 2 2" xfId="28620"/>
    <cellStyle name="Обычный 3 14 6 4 2 2 2" xfId="28621"/>
    <cellStyle name="Обычный 3 14 6 4 2 2 2 2" xfId="28622"/>
    <cellStyle name="Обычный 3 14 6 4 2 2 3" xfId="28623"/>
    <cellStyle name="Обычный 3 14 6 4 2 3" xfId="28624"/>
    <cellStyle name="Обычный 3 14 6 4 2 3 2" xfId="28625"/>
    <cellStyle name="Обычный 3 14 6 4 2 4" xfId="28626"/>
    <cellStyle name="Обычный 3 14 6 4 3" xfId="28627"/>
    <cellStyle name="Обычный 3 14 6 4 3 2" xfId="28628"/>
    <cellStyle name="Обычный 3 14 6 4 3 2 2" xfId="28629"/>
    <cellStyle name="Обычный 3 14 6 4 3 3" xfId="28630"/>
    <cellStyle name="Обычный 3 14 6 4 4" xfId="28631"/>
    <cellStyle name="Обычный 3 14 6 4 4 2" xfId="28632"/>
    <cellStyle name="Обычный 3 14 6 4 5" xfId="28633"/>
    <cellStyle name="Обычный 3 14 6 5" xfId="28634"/>
    <cellStyle name="Обычный 3 14 6 5 2" xfId="28635"/>
    <cellStyle name="Обычный 3 14 6 5 2 2" xfId="28636"/>
    <cellStyle name="Обычный 3 14 6 5 2 2 2" xfId="28637"/>
    <cellStyle name="Обычный 3 14 6 5 2 3" xfId="28638"/>
    <cellStyle name="Обычный 3 14 6 5 3" xfId="28639"/>
    <cellStyle name="Обычный 3 14 6 5 3 2" xfId="28640"/>
    <cellStyle name="Обычный 3 14 6 5 4" xfId="28641"/>
    <cellStyle name="Обычный 3 14 6 6" xfId="28642"/>
    <cellStyle name="Обычный 3 14 6 6 2" xfId="28643"/>
    <cellStyle name="Обычный 3 14 6 6 2 2" xfId="28644"/>
    <cellStyle name="Обычный 3 14 6 6 3" xfId="28645"/>
    <cellStyle name="Обычный 3 14 6 7" xfId="28646"/>
    <cellStyle name="Обычный 3 14 6 7 2" xfId="28647"/>
    <cellStyle name="Обычный 3 14 6 8" xfId="28648"/>
    <cellStyle name="Обычный 3 14 7" xfId="28649"/>
    <cellStyle name="Обычный 3 14 7 2" xfId="28650"/>
    <cellStyle name="Обычный 3 14 7 2 2" xfId="28651"/>
    <cellStyle name="Обычный 3 14 7 2 2 2" xfId="28652"/>
    <cellStyle name="Обычный 3 14 7 2 2 2 2" xfId="28653"/>
    <cellStyle name="Обычный 3 14 7 2 2 2 2 2" xfId="28654"/>
    <cellStyle name="Обычный 3 14 7 2 2 2 2 2 2" xfId="28655"/>
    <cellStyle name="Обычный 3 14 7 2 2 2 2 3" xfId="28656"/>
    <cellStyle name="Обычный 3 14 7 2 2 2 3" xfId="28657"/>
    <cellStyle name="Обычный 3 14 7 2 2 2 3 2" xfId="28658"/>
    <cellStyle name="Обычный 3 14 7 2 2 2 4" xfId="28659"/>
    <cellStyle name="Обычный 3 14 7 2 2 3" xfId="28660"/>
    <cellStyle name="Обычный 3 14 7 2 2 3 2" xfId="28661"/>
    <cellStyle name="Обычный 3 14 7 2 2 3 2 2" xfId="28662"/>
    <cellStyle name="Обычный 3 14 7 2 2 3 3" xfId="28663"/>
    <cellStyle name="Обычный 3 14 7 2 2 4" xfId="28664"/>
    <cellStyle name="Обычный 3 14 7 2 2 4 2" xfId="28665"/>
    <cellStyle name="Обычный 3 14 7 2 2 5" xfId="28666"/>
    <cellStyle name="Обычный 3 14 7 2 3" xfId="28667"/>
    <cellStyle name="Обычный 3 14 7 2 3 2" xfId="28668"/>
    <cellStyle name="Обычный 3 14 7 2 3 2 2" xfId="28669"/>
    <cellStyle name="Обычный 3 14 7 2 3 2 2 2" xfId="28670"/>
    <cellStyle name="Обычный 3 14 7 2 3 2 2 2 2" xfId="28671"/>
    <cellStyle name="Обычный 3 14 7 2 3 2 2 3" xfId="28672"/>
    <cellStyle name="Обычный 3 14 7 2 3 2 3" xfId="28673"/>
    <cellStyle name="Обычный 3 14 7 2 3 2 3 2" xfId="28674"/>
    <cellStyle name="Обычный 3 14 7 2 3 2 4" xfId="28675"/>
    <cellStyle name="Обычный 3 14 7 2 3 3" xfId="28676"/>
    <cellStyle name="Обычный 3 14 7 2 3 3 2" xfId="28677"/>
    <cellStyle name="Обычный 3 14 7 2 3 3 2 2" xfId="28678"/>
    <cellStyle name="Обычный 3 14 7 2 3 3 3" xfId="28679"/>
    <cellStyle name="Обычный 3 14 7 2 3 4" xfId="28680"/>
    <cellStyle name="Обычный 3 14 7 2 3 4 2" xfId="28681"/>
    <cellStyle name="Обычный 3 14 7 2 3 5" xfId="28682"/>
    <cellStyle name="Обычный 3 14 7 2 4" xfId="28683"/>
    <cellStyle name="Обычный 3 14 7 2 4 2" xfId="28684"/>
    <cellStyle name="Обычный 3 14 7 2 4 2 2" xfId="28685"/>
    <cellStyle name="Обычный 3 14 7 2 4 2 2 2" xfId="28686"/>
    <cellStyle name="Обычный 3 14 7 2 4 2 3" xfId="28687"/>
    <cellStyle name="Обычный 3 14 7 2 4 3" xfId="28688"/>
    <cellStyle name="Обычный 3 14 7 2 4 3 2" xfId="28689"/>
    <cellStyle name="Обычный 3 14 7 2 4 4" xfId="28690"/>
    <cellStyle name="Обычный 3 14 7 2 5" xfId="28691"/>
    <cellStyle name="Обычный 3 14 7 2 5 2" xfId="28692"/>
    <cellStyle name="Обычный 3 14 7 2 5 2 2" xfId="28693"/>
    <cellStyle name="Обычный 3 14 7 2 5 3" xfId="28694"/>
    <cellStyle name="Обычный 3 14 7 2 6" xfId="28695"/>
    <cellStyle name="Обычный 3 14 7 2 6 2" xfId="28696"/>
    <cellStyle name="Обычный 3 14 7 2 7" xfId="28697"/>
    <cellStyle name="Обычный 3 14 7 3" xfId="28698"/>
    <cellStyle name="Обычный 3 14 7 3 2" xfId="28699"/>
    <cellStyle name="Обычный 3 14 7 3 2 2" xfId="28700"/>
    <cellStyle name="Обычный 3 14 7 3 2 2 2" xfId="28701"/>
    <cellStyle name="Обычный 3 14 7 3 2 2 2 2" xfId="28702"/>
    <cellStyle name="Обычный 3 14 7 3 2 2 3" xfId="28703"/>
    <cellStyle name="Обычный 3 14 7 3 2 3" xfId="28704"/>
    <cellStyle name="Обычный 3 14 7 3 2 3 2" xfId="28705"/>
    <cellStyle name="Обычный 3 14 7 3 2 4" xfId="28706"/>
    <cellStyle name="Обычный 3 14 7 3 3" xfId="28707"/>
    <cellStyle name="Обычный 3 14 7 3 3 2" xfId="28708"/>
    <cellStyle name="Обычный 3 14 7 3 3 2 2" xfId="28709"/>
    <cellStyle name="Обычный 3 14 7 3 3 3" xfId="28710"/>
    <cellStyle name="Обычный 3 14 7 3 4" xfId="28711"/>
    <cellStyle name="Обычный 3 14 7 3 4 2" xfId="28712"/>
    <cellStyle name="Обычный 3 14 7 3 5" xfId="28713"/>
    <cellStyle name="Обычный 3 14 7 4" xfId="28714"/>
    <cellStyle name="Обычный 3 14 7 4 2" xfId="28715"/>
    <cellStyle name="Обычный 3 14 7 4 2 2" xfId="28716"/>
    <cellStyle name="Обычный 3 14 7 4 2 2 2" xfId="28717"/>
    <cellStyle name="Обычный 3 14 7 4 2 2 2 2" xfId="28718"/>
    <cellStyle name="Обычный 3 14 7 4 2 2 3" xfId="28719"/>
    <cellStyle name="Обычный 3 14 7 4 2 3" xfId="28720"/>
    <cellStyle name="Обычный 3 14 7 4 2 3 2" xfId="28721"/>
    <cellStyle name="Обычный 3 14 7 4 2 4" xfId="28722"/>
    <cellStyle name="Обычный 3 14 7 4 3" xfId="28723"/>
    <cellStyle name="Обычный 3 14 7 4 3 2" xfId="28724"/>
    <cellStyle name="Обычный 3 14 7 4 3 2 2" xfId="28725"/>
    <cellStyle name="Обычный 3 14 7 4 3 3" xfId="28726"/>
    <cellStyle name="Обычный 3 14 7 4 4" xfId="28727"/>
    <cellStyle name="Обычный 3 14 7 4 4 2" xfId="28728"/>
    <cellStyle name="Обычный 3 14 7 4 5" xfId="28729"/>
    <cellStyle name="Обычный 3 14 7 5" xfId="28730"/>
    <cellStyle name="Обычный 3 14 7 5 2" xfId="28731"/>
    <cellStyle name="Обычный 3 14 7 5 2 2" xfId="28732"/>
    <cellStyle name="Обычный 3 14 7 5 2 2 2" xfId="28733"/>
    <cellStyle name="Обычный 3 14 7 5 2 3" xfId="28734"/>
    <cellStyle name="Обычный 3 14 7 5 3" xfId="28735"/>
    <cellStyle name="Обычный 3 14 7 5 3 2" xfId="28736"/>
    <cellStyle name="Обычный 3 14 7 5 4" xfId="28737"/>
    <cellStyle name="Обычный 3 14 7 6" xfId="28738"/>
    <cellStyle name="Обычный 3 14 7 6 2" xfId="28739"/>
    <cellStyle name="Обычный 3 14 7 6 2 2" xfId="28740"/>
    <cellStyle name="Обычный 3 14 7 6 3" xfId="28741"/>
    <cellStyle name="Обычный 3 14 7 7" xfId="28742"/>
    <cellStyle name="Обычный 3 14 7 7 2" xfId="28743"/>
    <cellStyle name="Обычный 3 14 7 8" xfId="28744"/>
    <cellStyle name="Обычный 3 14 8" xfId="28745"/>
    <cellStyle name="Обычный 3 14 8 2" xfId="28746"/>
    <cellStyle name="Обычный 3 14 8 2 2" xfId="28747"/>
    <cellStyle name="Обычный 3 14 8 2 2 2" xfId="28748"/>
    <cellStyle name="Обычный 3 14 8 2 2 2 2" xfId="28749"/>
    <cellStyle name="Обычный 3 14 8 2 2 2 2 2" xfId="28750"/>
    <cellStyle name="Обычный 3 14 8 2 2 2 2 2 2" xfId="28751"/>
    <cellStyle name="Обычный 3 14 8 2 2 2 2 3" xfId="28752"/>
    <cellStyle name="Обычный 3 14 8 2 2 2 3" xfId="28753"/>
    <cellStyle name="Обычный 3 14 8 2 2 2 3 2" xfId="28754"/>
    <cellStyle name="Обычный 3 14 8 2 2 2 4" xfId="28755"/>
    <cellStyle name="Обычный 3 14 8 2 2 3" xfId="28756"/>
    <cellStyle name="Обычный 3 14 8 2 2 3 2" xfId="28757"/>
    <cellStyle name="Обычный 3 14 8 2 2 3 2 2" xfId="28758"/>
    <cellStyle name="Обычный 3 14 8 2 2 3 3" xfId="28759"/>
    <cellStyle name="Обычный 3 14 8 2 2 4" xfId="28760"/>
    <cellStyle name="Обычный 3 14 8 2 2 4 2" xfId="28761"/>
    <cellStyle name="Обычный 3 14 8 2 2 5" xfId="28762"/>
    <cellStyle name="Обычный 3 14 8 2 3" xfId="28763"/>
    <cellStyle name="Обычный 3 14 8 2 3 2" xfId="28764"/>
    <cellStyle name="Обычный 3 14 8 2 3 2 2" xfId="28765"/>
    <cellStyle name="Обычный 3 14 8 2 3 2 2 2" xfId="28766"/>
    <cellStyle name="Обычный 3 14 8 2 3 2 2 2 2" xfId="28767"/>
    <cellStyle name="Обычный 3 14 8 2 3 2 2 3" xfId="28768"/>
    <cellStyle name="Обычный 3 14 8 2 3 2 3" xfId="28769"/>
    <cellStyle name="Обычный 3 14 8 2 3 2 3 2" xfId="28770"/>
    <cellStyle name="Обычный 3 14 8 2 3 2 4" xfId="28771"/>
    <cellStyle name="Обычный 3 14 8 2 3 3" xfId="28772"/>
    <cellStyle name="Обычный 3 14 8 2 3 3 2" xfId="28773"/>
    <cellStyle name="Обычный 3 14 8 2 3 3 2 2" xfId="28774"/>
    <cellStyle name="Обычный 3 14 8 2 3 3 3" xfId="28775"/>
    <cellStyle name="Обычный 3 14 8 2 3 4" xfId="28776"/>
    <cellStyle name="Обычный 3 14 8 2 3 4 2" xfId="28777"/>
    <cellStyle name="Обычный 3 14 8 2 3 5" xfId="28778"/>
    <cellStyle name="Обычный 3 14 8 2 4" xfId="28779"/>
    <cellStyle name="Обычный 3 14 8 2 4 2" xfId="28780"/>
    <cellStyle name="Обычный 3 14 8 2 4 2 2" xfId="28781"/>
    <cellStyle name="Обычный 3 14 8 2 4 2 2 2" xfId="28782"/>
    <cellStyle name="Обычный 3 14 8 2 4 2 3" xfId="28783"/>
    <cellStyle name="Обычный 3 14 8 2 4 3" xfId="28784"/>
    <cellStyle name="Обычный 3 14 8 2 4 3 2" xfId="28785"/>
    <cellStyle name="Обычный 3 14 8 2 4 4" xfId="28786"/>
    <cellStyle name="Обычный 3 14 8 2 5" xfId="28787"/>
    <cellStyle name="Обычный 3 14 8 2 5 2" xfId="28788"/>
    <cellStyle name="Обычный 3 14 8 2 5 2 2" xfId="28789"/>
    <cellStyle name="Обычный 3 14 8 2 5 3" xfId="28790"/>
    <cellStyle name="Обычный 3 14 8 2 6" xfId="28791"/>
    <cellStyle name="Обычный 3 14 8 2 6 2" xfId="28792"/>
    <cellStyle name="Обычный 3 14 8 2 7" xfId="28793"/>
    <cellStyle name="Обычный 3 14 8 3" xfId="28794"/>
    <cellStyle name="Обычный 3 14 8 3 2" xfId="28795"/>
    <cellStyle name="Обычный 3 14 8 3 2 2" xfId="28796"/>
    <cellStyle name="Обычный 3 14 8 3 2 2 2" xfId="28797"/>
    <cellStyle name="Обычный 3 14 8 3 2 2 2 2" xfId="28798"/>
    <cellStyle name="Обычный 3 14 8 3 2 2 3" xfId="28799"/>
    <cellStyle name="Обычный 3 14 8 3 2 3" xfId="28800"/>
    <cellStyle name="Обычный 3 14 8 3 2 3 2" xfId="28801"/>
    <cellStyle name="Обычный 3 14 8 3 2 4" xfId="28802"/>
    <cellStyle name="Обычный 3 14 8 3 3" xfId="28803"/>
    <cellStyle name="Обычный 3 14 8 3 3 2" xfId="28804"/>
    <cellStyle name="Обычный 3 14 8 3 3 2 2" xfId="28805"/>
    <cellStyle name="Обычный 3 14 8 3 3 3" xfId="28806"/>
    <cellStyle name="Обычный 3 14 8 3 4" xfId="28807"/>
    <cellStyle name="Обычный 3 14 8 3 4 2" xfId="28808"/>
    <cellStyle name="Обычный 3 14 8 3 5" xfId="28809"/>
    <cellStyle name="Обычный 3 14 8 4" xfId="28810"/>
    <cellStyle name="Обычный 3 14 8 4 2" xfId="28811"/>
    <cellStyle name="Обычный 3 14 8 4 2 2" xfId="28812"/>
    <cellStyle name="Обычный 3 14 8 4 2 2 2" xfId="28813"/>
    <cellStyle name="Обычный 3 14 8 4 2 2 2 2" xfId="28814"/>
    <cellStyle name="Обычный 3 14 8 4 2 2 3" xfId="28815"/>
    <cellStyle name="Обычный 3 14 8 4 2 3" xfId="28816"/>
    <cellStyle name="Обычный 3 14 8 4 2 3 2" xfId="28817"/>
    <cellStyle name="Обычный 3 14 8 4 2 4" xfId="28818"/>
    <cellStyle name="Обычный 3 14 8 4 3" xfId="28819"/>
    <cellStyle name="Обычный 3 14 8 4 3 2" xfId="28820"/>
    <cellStyle name="Обычный 3 14 8 4 3 2 2" xfId="28821"/>
    <cellStyle name="Обычный 3 14 8 4 3 3" xfId="28822"/>
    <cellStyle name="Обычный 3 14 8 4 4" xfId="28823"/>
    <cellStyle name="Обычный 3 14 8 4 4 2" xfId="28824"/>
    <cellStyle name="Обычный 3 14 8 4 5" xfId="28825"/>
    <cellStyle name="Обычный 3 14 8 5" xfId="28826"/>
    <cellStyle name="Обычный 3 14 8 5 2" xfId="28827"/>
    <cellStyle name="Обычный 3 14 8 5 2 2" xfId="28828"/>
    <cellStyle name="Обычный 3 14 8 5 2 2 2" xfId="28829"/>
    <cellStyle name="Обычный 3 14 8 5 2 3" xfId="28830"/>
    <cellStyle name="Обычный 3 14 8 5 3" xfId="28831"/>
    <cellStyle name="Обычный 3 14 8 5 3 2" xfId="28832"/>
    <cellStyle name="Обычный 3 14 8 5 4" xfId="28833"/>
    <cellStyle name="Обычный 3 14 8 6" xfId="28834"/>
    <cellStyle name="Обычный 3 14 8 6 2" xfId="28835"/>
    <cellStyle name="Обычный 3 14 8 6 2 2" xfId="28836"/>
    <cellStyle name="Обычный 3 14 8 6 3" xfId="28837"/>
    <cellStyle name="Обычный 3 14 8 7" xfId="28838"/>
    <cellStyle name="Обычный 3 14 8 7 2" xfId="28839"/>
    <cellStyle name="Обычный 3 14 8 8" xfId="28840"/>
    <cellStyle name="Обычный 3 14 9" xfId="28841"/>
    <cellStyle name="Обычный 3 14 9 2" xfId="28842"/>
    <cellStyle name="Обычный 3 14 9 2 2" xfId="28843"/>
    <cellStyle name="Обычный 3 14 9 2 2 2" xfId="28844"/>
    <cellStyle name="Обычный 3 14 9 2 2 2 2" xfId="28845"/>
    <cellStyle name="Обычный 3 14 9 2 2 2 2 2" xfId="28846"/>
    <cellStyle name="Обычный 3 14 9 2 2 2 2 2 2" xfId="28847"/>
    <cellStyle name="Обычный 3 14 9 2 2 2 2 3" xfId="28848"/>
    <cellStyle name="Обычный 3 14 9 2 2 2 3" xfId="28849"/>
    <cellStyle name="Обычный 3 14 9 2 2 2 3 2" xfId="28850"/>
    <cellStyle name="Обычный 3 14 9 2 2 2 4" xfId="28851"/>
    <cellStyle name="Обычный 3 14 9 2 2 3" xfId="28852"/>
    <cellStyle name="Обычный 3 14 9 2 2 3 2" xfId="28853"/>
    <cellStyle name="Обычный 3 14 9 2 2 3 2 2" xfId="28854"/>
    <cellStyle name="Обычный 3 14 9 2 2 3 3" xfId="28855"/>
    <cellStyle name="Обычный 3 14 9 2 2 4" xfId="28856"/>
    <cellStyle name="Обычный 3 14 9 2 2 4 2" xfId="28857"/>
    <cellStyle name="Обычный 3 14 9 2 2 5" xfId="28858"/>
    <cellStyle name="Обычный 3 14 9 2 3" xfId="28859"/>
    <cellStyle name="Обычный 3 14 9 2 3 2" xfId="28860"/>
    <cellStyle name="Обычный 3 14 9 2 3 2 2" xfId="28861"/>
    <cellStyle name="Обычный 3 14 9 2 3 2 2 2" xfId="28862"/>
    <cellStyle name="Обычный 3 14 9 2 3 2 2 2 2" xfId="28863"/>
    <cellStyle name="Обычный 3 14 9 2 3 2 2 3" xfId="28864"/>
    <cellStyle name="Обычный 3 14 9 2 3 2 3" xfId="28865"/>
    <cellStyle name="Обычный 3 14 9 2 3 2 3 2" xfId="28866"/>
    <cellStyle name="Обычный 3 14 9 2 3 2 4" xfId="28867"/>
    <cellStyle name="Обычный 3 14 9 2 3 3" xfId="28868"/>
    <cellStyle name="Обычный 3 14 9 2 3 3 2" xfId="28869"/>
    <cellStyle name="Обычный 3 14 9 2 3 3 2 2" xfId="28870"/>
    <cellStyle name="Обычный 3 14 9 2 3 3 3" xfId="28871"/>
    <cellStyle name="Обычный 3 14 9 2 3 4" xfId="28872"/>
    <cellStyle name="Обычный 3 14 9 2 3 4 2" xfId="28873"/>
    <cellStyle name="Обычный 3 14 9 2 3 5" xfId="28874"/>
    <cellStyle name="Обычный 3 14 9 2 4" xfId="28875"/>
    <cellStyle name="Обычный 3 14 9 2 4 2" xfId="28876"/>
    <cellStyle name="Обычный 3 14 9 2 4 2 2" xfId="28877"/>
    <cellStyle name="Обычный 3 14 9 2 4 2 2 2" xfId="28878"/>
    <cellStyle name="Обычный 3 14 9 2 4 2 3" xfId="28879"/>
    <cellStyle name="Обычный 3 14 9 2 4 3" xfId="28880"/>
    <cellStyle name="Обычный 3 14 9 2 4 3 2" xfId="28881"/>
    <cellStyle name="Обычный 3 14 9 2 4 4" xfId="28882"/>
    <cellStyle name="Обычный 3 14 9 2 5" xfId="28883"/>
    <cellStyle name="Обычный 3 14 9 2 5 2" xfId="28884"/>
    <cellStyle name="Обычный 3 14 9 2 5 2 2" xfId="28885"/>
    <cellStyle name="Обычный 3 14 9 2 5 3" xfId="28886"/>
    <cellStyle name="Обычный 3 14 9 2 6" xfId="28887"/>
    <cellStyle name="Обычный 3 14 9 2 6 2" xfId="28888"/>
    <cellStyle name="Обычный 3 14 9 2 7" xfId="28889"/>
    <cellStyle name="Обычный 3 14 9 3" xfId="28890"/>
    <cellStyle name="Обычный 3 14 9 3 2" xfId="28891"/>
    <cellStyle name="Обычный 3 14 9 3 2 2" xfId="28892"/>
    <cellStyle name="Обычный 3 14 9 3 2 2 2" xfId="28893"/>
    <cellStyle name="Обычный 3 14 9 3 2 2 2 2" xfId="28894"/>
    <cellStyle name="Обычный 3 14 9 3 2 2 3" xfId="28895"/>
    <cellStyle name="Обычный 3 14 9 3 2 3" xfId="28896"/>
    <cellStyle name="Обычный 3 14 9 3 2 3 2" xfId="28897"/>
    <cellStyle name="Обычный 3 14 9 3 2 4" xfId="28898"/>
    <cellStyle name="Обычный 3 14 9 3 3" xfId="28899"/>
    <cellStyle name="Обычный 3 14 9 3 3 2" xfId="28900"/>
    <cellStyle name="Обычный 3 14 9 3 3 2 2" xfId="28901"/>
    <cellStyle name="Обычный 3 14 9 3 3 3" xfId="28902"/>
    <cellStyle name="Обычный 3 14 9 3 4" xfId="28903"/>
    <cellStyle name="Обычный 3 14 9 3 4 2" xfId="28904"/>
    <cellStyle name="Обычный 3 14 9 3 5" xfId="28905"/>
    <cellStyle name="Обычный 3 14 9 4" xfId="28906"/>
    <cellStyle name="Обычный 3 14 9 4 2" xfId="28907"/>
    <cellStyle name="Обычный 3 14 9 4 2 2" xfId="28908"/>
    <cellStyle name="Обычный 3 14 9 4 2 2 2" xfId="28909"/>
    <cellStyle name="Обычный 3 14 9 4 2 2 2 2" xfId="28910"/>
    <cellStyle name="Обычный 3 14 9 4 2 2 3" xfId="28911"/>
    <cellStyle name="Обычный 3 14 9 4 2 3" xfId="28912"/>
    <cellStyle name="Обычный 3 14 9 4 2 3 2" xfId="28913"/>
    <cellStyle name="Обычный 3 14 9 4 2 4" xfId="28914"/>
    <cellStyle name="Обычный 3 14 9 4 3" xfId="28915"/>
    <cellStyle name="Обычный 3 14 9 4 3 2" xfId="28916"/>
    <cellStyle name="Обычный 3 14 9 4 3 2 2" xfId="28917"/>
    <cellStyle name="Обычный 3 14 9 4 3 3" xfId="28918"/>
    <cellStyle name="Обычный 3 14 9 4 4" xfId="28919"/>
    <cellStyle name="Обычный 3 14 9 4 4 2" xfId="28920"/>
    <cellStyle name="Обычный 3 14 9 4 5" xfId="28921"/>
    <cellStyle name="Обычный 3 14 9 5" xfId="28922"/>
    <cellStyle name="Обычный 3 14 9 5 2" xfId="28923"/>
    <cellStyle name="Обычный 3 14 9 5 2 2" xfId="28924"/>
    <cellStyle name="Обычный 3 14 9 5 2 2 2" xfId="28925"/>
    <cellStyle name="Обычный 3 14 9 5 2 3" xfId="28926"/>
    <cellStyle name="Обычный 3 14 9 5 3" xfId="28927"/>
    <cellStyle name="Обычный 3 14 9 5 3 2" xfId="28928"/>
    <cellStyle name="Обычный 3 14 9 5 4" xfId="28929"/>
    <cellStyle name="Обычный 3 14 9 6" xfId="28930"/>
    <cellStyle name="Обычный 3 14 9 6 2" xfId="28931"/>
    <cellStyle name="Обычный 3 14 9 6 2 2" xfId="28932"/>
    <cellStyle name="Обычный 3 14 9 6 3" xfId="28933"/>
    <cellStyle name="Обычный 3 14 9 7" xfId="28934"/>
    <cellStyle name="Обычный 3 14 9 7 2" xfId="28935"/>
    <cellStyle name="Обычный 3 14 9 8" xfId="28936"/>
    <cellStyle name="Обычный 3 15" xfId="28937"/>
    <cellStyle name="Обычный 3 15 10" xfId="28938"/>
    <cellStyle name="Обычный 3 15 10 2" xfId="28939"/>
    <cellStyle name="Обычный 3 15 10 2 2" xfId="28940"/>
    <cellStyle name="Обычный 3 15 10 2 2 2" xfId="28941"/>
    <cellStyle name="Обычный 3 15 10 2 2 2 2" xfId="28942"/>
    <cellStyle name="Обычный 3 15 10 2 2 2 2 2" xfId="28943"/>
    <cellStyle name="Обычный 3 15 10 2 2 2 2 2 2" xfId="28944"/>
    <cellStyle name="Обычный 3 15 10 2 2 2 2 3" xfId="28945"/>
    <cellStyle name="Обычный 3 15 10 2 2 2 3" xfId="28946"/>
    <cellStyle name="Обычный 3 15 10 2 2 2 3 2" xfId="28947"/>
    <cellStyle name="Обычный 3 15 10 2 2 2 4" xfId="28948"/>
    <cellStyle name="Обычный 3 15 10 2 2 3" xfId="28949"/>
    <cellStyle name="Обычный 3 15 10 2 2 3 2" xfId="28950"/>
    <cellStyle name="Обычный 3 15 10 2 2 3 2 2" xfId="28951"/>
    <cellStyle name="Обычный 3 15 10 2 2 3 3" xfId="28952"/>
    <cellStyle name="Обычный 3 15 10 2 2 4" xfId="28953"/>
    <cellStyle name="Обычный 3 15 10 2 2 4 2" xfId="28954"/>
    <cellStyle name="Обычный 3 15 10 2 2 5" xfId="28955"/>
    <cellStyle name="Обычный 3 15 10 2 3" xfId="28956"/>
    <cellStyle name="Обычный 3 15 10 2 3 2" xfId="28957"/>
    <cellStyle name="Обычный 3 15 10 2 3 2 2" xfId="28958"/>
    <cellStyle name="Обычный 3 15 10 2 3 2 2 2" xfId="28959"/>
    <cellStyle name="Обычный 3 15 10 2 3 2 2 2 2" xfId="28960"/>
    <cellStyle name="Обычный 3 15 10 2 3 2 2 3" xfId="28961"/>
    <cellStyle name="Обычный 3 15 10 2 3 2 3" xfId="28962"/>
    <cellStyle name="Обычный 3 15 10 2 3 2 3 2" xfId="28963"/>
    <cellStyle name="Обычный 3 15 10 2 3 2 4" xfId="28964"/>
    <cellStyle name="Обычный 3 15 10 2 3 3" xfId="28965"/>
    <cellStyle name="Обычный 3 15 10 2 3 3 2" xfId="28966"/>
    <cellStyle name="Обычный 3 15 10 2 3 3 2 2" xfId="28967"/>
    <cellStyle name="Обычный 3 15 10 2 3 3 3" xfId="28968"/>
    <cellStyle name="Обычный 3 15 10 2 3 4" xfId="28969"/>
    <cellStyle name="Обычный 3 15 10 2 3 4 2" xfId="28970"/>
    <cellStyle name="Обычный 3 15 10 2 3 5" xfId="28971"/>
    <cellStyle name="Обычный 3 15 10 2 4" xfId="28972"/>
    <cellStyle name="Обычный 3 15 10 2 4 2" xfId="28973"/>
    <cellStyle name="Обычный 3 15 10 2 4 2 2" xfId="28974"/>
    <cellStyle name="Обычный 3 15 10 2 4 2 2 2" xfId="28975"/>
    <cellStyle name="Обычный 3 15 10 2 4 2 3" xfId="28976"/>
    <cellStyle name="Обычный 3 15 10 2 4 3" xfId="28977"/>
    <cellStyle name="Обычный 3 15 10 2 4 3 2" xfId="28978"/>
    <cellStyle name="Обычный 3 15 10 2 4 4" xfId="28979"/>
    <cellStyle name="Обычный 3 15 10 2 5" xfId="28980"/>
    <cellStyle name="Обычный 3 15 10 2 5 2" xfId="28981"/>
    <cellStyle name="Обычный 3 15 10 2 5 2 2" xfId="28982"/>
    <cellStyle name="Обычный 3 15 10 2 5 3" xfId="28983"/>
    <cellStyle name="Обычный 3 15 10 2 6" xfId="28984"/>
    <cellStyle name="Обычный 3 15 10 2 6 2" xfId="28985"/>
    <cellStyle name="Обычный 3 15 10 2 7" xfId="28986"/>
    <cellStyle name="Обычный 3 15 10 3" xfId="28987"/>
    <cellStyle name="Обычный 3 15 10 3 2" xfId="28988"/>
    <cellStyle name="Обычный 3 15 10 3 2 2" xfId="28989"/>
    <cellStyle name="Обычный 3 15 10 3 2 2 2" xfId="28990"/>
    <cellStyle name="Обычный 3 15 10 3 2 2 2 2" xfId="28991"/>
    <cellStyle name="Обычный 3 15 10 3 2 2 3" xfId="28992"/>
    <cellStyle name="Обычный 3 15 10 3 2 3" xfId="28993"/>
    <cellStyle name="Обычный 3 15 10 3 2 3 2" xfId="28994"/>
    <cellStyle name="Обычный 3 15 10 3 2 4" xfId="28995"/>
    <cellStyle name="Обычный 3 15 10 3 3" xfId="28996"/>
    <cellStyle name="Обычный 3 15 10 3 3 2" xfId="28997"/>
    <cellStyle name="Обычный 3 15 10 3 3 2 2" xfId="28998"/>
    <cellStyle name="Обычный 3 15 10 3 3 3" xfId="28999"/>
    <cellStyle name="Обычный 3 15 10 3 4" xfId="29000"/>
    <cellStyle name="Обычный 3 15 10 3 4 2" xfId="29001"/>
    <cellStyle name="Обычный 3 15 10 3 5" xfId="29002"/>
    <cellStyle name="Обычный 3 15 10 4" xfId="29003"/>
    <cellStyle name="Обычный 3 15 10 4 2" xfId="29004"/>
    <cellStyle name="Обычный 3 15 10 4 2 2" xfId="29005"/>
    <cellStyle name="Обычный 3 15 10 4 2 2 2" xfId="29006"/>
    <cellStyle name="Обычный 3 15 10 4 2 2 2 2" xfId="29007"/>
    <cellStyle name="Обычный 3 15 10 4 2 2 3" xfId="29008"/>
    <cellStyle name="Обычный 3 15 10 4 2 3" xfId="29009"/>
    <cellStyle name="Обычный 3 15 10 4 2 3 2" xfId="29010"/>
    <cellStyle name="Обычный 3 15 10 4 2 4" xfId="29011"/>
    <cellStyle name="Обычный 3 15 10 4 3" xfId="29012"/>
    <cellStyle name="Обычный 3 15 10 4 3 2" xfId="29013"/>
    <cellStyle name="Обычный 3 15 10 4 3 2 2" xfId="29014"/>
    <cellStyle name="Обычный 3 15 10 4 3 3" xfId="29015"/>
    <cellStyle name="Обычный 3 15 10 4 4" xfId="29016"/>
    <cellStyle name="Обычный 3 15 10 4 4 2" xfId="29017"/>
    <cellStyle name="Обычный 3 15 10 4 5" xfId="29018"/>
    <cellStyle name="Обычный 3 15 10 5" xfId="29019"/>
    <cellStyle name="Обычный 3 15 10 5 2" xfId="29020"/>
    <cellStyle name="Обычный 3 15 10 5 2 2" xfId="29021"/>
    <cellStyle name="Обычный 3 15 10 5 2 2 2" xfId="29022"/>
    <cellStyle name="Обычный 3 15 10 5 2 3" xfId="29023"/>
    <cellStyle name="Обычный 3 15 10 5 3" xfId="29024"/>
    <cellStyle name="Обычный 3 15 10 5 3 2" xfId="29025"/>
    <cellStyle name="Обычный 3 15 10 5 4" xfId="29026"/>
    <cellStyle name="Обычный 3 15 10 6" xfId="29027"/>
    <cellStyle name="Обычный 3 15 10 6 2" xfId="29028"/>
    <cellStyle name="Обычный 3 15 10 6 2 2" xfId="29029"/>
    <cellStyle name="Обычный 3 15 10 6 3" xfId="29030"/>
    <cellStyle name="Обычный 3 15 10 7" xfId="29031"/>
    <cellStyle name="Обычный 3 15 10 7 2" xfId="29032"/>
    <cellStyle name="Обычный 3 15 10 8" xfId="29033"/>
    <cellStyle name="Обычный 3 15 11" xfId="29034"/>
    <cellStyle name="Обычный 3 15 11 2" xfId="29035"/>
    <cellStyle name="Обычный 3 15 11 2 2" xfId="29036"/>
    <cellStyle name="Обычный 3 15 11 2 2 2" xfId="29037"/>
    <cellStyle name="Обычный 3 15 11 2 2 2 2" xfId="29038"/>
    <cellStyle name="Обычный 3 15 11 2 2 2 2 2" xfId="29039"/>
    <cellStyle name="Обычный 3 15 11 2 2 2 2 2 2" xfId="29040"/>
    <cellStyle name="Обычный 3 15 11 2 2 2 2 3" xfId="29041"/>
    <cellStyle name="Обычный 3 15 11 2 2 2 3" xfId="29042"/>
    <cellStyle name="Обычный 3 15 11 2 2 2 3 2" xfId="29043"/>
    <cellStyle name="Обычный 3 15 11 2 2 2 4" xfId="29044"/>
    <cellStyle name="Обычный 3 15 11 2 2 3" xfId="29045"/>
    <cellStyle name="Обычный 3 15 11 2 2 3 2" xfId="29046"/>
    <cellStyle name="Обычный 3 15 11 2 2 3 2 2" xfId="29047"/>
    <cellStyle name="Обычный 3 15 11 2 2 3 3" xfId="29048"/>
    <cellStyle name="Обычный 3 15 11 2 2 4" xfId="29049"/>
    <cellStyle name="Обычный 3 15 11 2 2 4 2" xfId="29050"/>
    <cellStyle name="Обычный 3 15 11 2 2 5" xfId="29051"/>
    <cellStyle name="Обычный 3 15 11 2 3" xfId="29052"/>
    <cellStyle name="Обычный 3 15 11 2 3 2" xfId="29053"/>
    <cellStyle name="Обычный 3 15 11 2 3 2 2" xfId="29054"/>
    <cellStyle name="Обычный 3 15 11 2 3 2 2 2" xfId="29055"/>
    <cellStyle name="Обычный 3 15 11 2 3 2 2 2 2" xfId="29056"/>
    <cellStyle name="Обычный 3 15 11 2 3 2 2 3" xfId="29057"/>
    <cellStyle name="Обычный 3 15 11 2 3 2 3" xfId="29058"/>
    <cellStyle name="Обычный 3 15 11 2 3 2 3 2" xfId="29059"/>
    <cellStyle name="Обычный 3 15 11 2 3 2 4" xfId="29060"/>
    <cellStyle name="Обычный 3 15 11 2 3 3" xfId="29061"/>
    <cellStyle name="Обычный 3 15 11 2 3 3 2" xfId="29062"/>
    <cellStyle name="Обычный 3 15 11 2 3 3 2 2" xfId="29063"/>
    <cellStyle name="Обычный 3 15 11 2 3 3 3" xfId="29064"/>
    <cellStyle name="Обычный 3 15 11 2 3 4" xfId="29065"/>
    <cellStyle name="Обычный 3 15 11 2 3 4 2" xfId="29066"/>
    <cellStyle name="Обычный 3 15 11 2 3 5" xfId="29067"/>
    <cellStyle name="Обычный 3 15 11 2 4" xfId="29068"/>
    <cellStyle name="Обычный 3 15 11 2 4 2" xfId="29069"/>
    <cellStyle name="Обычный 3 15 11 2 4 2 2" xfId="29070"/>
    <cellStyle name="Обычный 3 15 11 2 4 2 2 2" xfId="29071"/>
    <cellStyle name="Обычный 3 15 11 2 4 2 3" xfId="29072"/>
    <cellStyle name="Обычный 3 15 11 2 4 3" xfId="29073"/>
    <cellStyle name="Обычный 3 15 11 2 4 3 2" xfId="29074"/>
    <cellStyle name="Обычный 3 15 11 2 4 4" xfId="29075"/>
    <cellStyle name="Обычный 3 15 11 2 5" xfId="29076"/>
    <cellStyle name="Обычный 3 15 11 2 5 2" xfId="29077"/>
    <cellStyle name="Обычный 3 15 11 2 5 2 2" xfId="29078"/>
    <cellStyle name="Обычный 3 15 11 2 5 3" xfId="29079"/>
    <cellStyle name="Обычный 3 15 11 2 6" xfId="29080"/>
    <cellStyle name="Обычный 3 15 11 2 6 2" xfId="29081"/>
    <cellStyle name="Обычный 3 15 11 2 7" xfId="29082"/>
    <cellStyle name="Обычный 3 15 11 3" xfId="29083"/>
    <cellStyle name="Обычный 3 15 11 3 2" xfId="29084"/>
    <cellStyle name="Обычный 3 15 11 3 2 2" xfId="29085"/>
    <cellStyle name="Обычный 3 15 11 3 2 2 2" xfId="29086"/>
    <cellStyle name="Обычный 3 15 11 3 2 2 2 2" xfId="29087"/>
    <cellStyle name="Обычный 3 15 11 3 2 2 3" xfId="29088"/>
    <cellStyle name="Обычный 3 15 11 3 2 3" xfId="29089"/>
    <cellStyle name="Обычный 3 15 11 3 2 3 2" xfId="29090"/>
    <cellStyle name="Обычный 3 15 11 3 2 4" xfId="29091"/>
    <cellStyle name="Обычный 3 15 11 3 3" xfId="29092"/>
    <cellStyle name="Обычный 3 15 11 3 3 2" xfId="29093"/>
    <cellStyle name="Обычный 3 15 11 3 3 2 2" xfId="29094"/>
    <cellStyle name="Обычный 3 15 11 3 3 3" xfId="29095"/>
    <cellStyle name="Обычный 3 15 11 3 4" xfId="29096"/>
    <cellStyle name="Обычный 3 15 11 3 4 2" xfId="29097"/>
    <cellStyle name="Обычный 3 15 11 3 5" xfId="29098"/>
    <cellStyle name="Обычный 3 15 11 4" xfId="29099"/>
    <cellStyle name="Обычный 3 15 11 4 2" xfId="29100"/>
    <cellStyle name="Обычный 3 15 11 4 2 2" xfId="29101"/>
    <cellStyle name="Обычный 3 15 11 4 2 2 2" xfId="29102"/>
    <cellStyle name="Обычный 3 15 11 4 2 2 2 2" xfId="29103"/>
    <cellStyle name="Обычный 3 15 11 4 2 2 3" xfId="29104"/>
    <cellStyle name="Обычный 3 15 11 4 2 3" xfId="29105"/>
    <cellStyle name="Обычный 3 15 11 4 2 3 2" xfId="29106"/>
    <cellStyle name="Обычный 3 15 11 4 2 4" xfId="29107"/>
    <cellStyle name="Обычный 3 15 11 4 3" xfId="29108"/>
    <cellStyle name="Обычный 3 15 11 4 3 2" xfId="29109"/>
    <cellStyle name="Обычный 3 15 11 4 3 2 2" xfId="29110"/>
    <cellStyle name="Обычный 3 15 11 4 3 3" xfId="29111"/>
    <cellStyle name="Обычный 3 15 11 4 4" xfId="29112"/>
    <cellStyle name="Обычный 3 15 11 4 4 2" xfId="29113"/>
    <cellStyle name="Обычный 3 15 11 4 5" xfId="29114"/>
    <cellStyle name="Обычный 3 15 11 5" xfId="29115"/>
    <cellStyle name="Обычный 3 15 11 5 2" xfId="29116"/>
    <cellStyle name="Обычный 3 15 11 5 2 2" xfId="29117"/>
    <cellStyle name="Обычный 3 15 11 5 2 2 2" xfId="29118"/>
    <cellStyle name="Обычный 3 15 11 5 2 3" xfId="29119"/>
    <cellStyle name="Обычный 3 15 11 5 3" xfId="29120"/>
    <cellStyle name="Обычный 3 15 11 5 3 2" xfId="29121"/>
    <cellStyle name="Обычный 3 15 11 5 4" xfId="29122"/>
    <cellStyle name="Обычный 3 15 11 6" xfId="29123"/>
    <cellStyle name="Обычный 3 15 11 6 2" xfId="29124"/>
    <cellStyle name="Обычный 3 15 11 6 2 2" xfId="29125"/>
    <cellStyle name="Обычный 3 15 11 6 3" xfId="29126"/>
    <cellStyle name="Обычный 3 15 11 7" xfId="29127"/>
    <cellStyle name="Обычный 3 15 11 7 2" xfId="29128"/>
    <cellStyle name="Обычный 3 15 11 8" xfId="29129"/>
    <cellStyle name="Обычный 3 15 12" xfId="29130"/>
    <cellStyle name="Обычный 3 15 12 2" xfId="29131"/>
    <cellStyle name="Обычный 3 15 12 2 2" xfId="29132"/>
    <cellStyle name="Обычный 3 15 12 2 2 2" xfId="29133"/>
    <cellStyle name="Обычный 3 15 12 2 2 2 2" xfId="29134"/>
    <cellStyle name="Обычный 3 15 12 2 2 2 2 2" xfId="29135"/>
    <cellStyle name="Обычный 3 15 12 2 2 2 2 2 2" xfId="29136"/>
    <cellStyle name="Обычный 3 15 12 2 2 2 2 3" xfId="29137"/>
    <cellStyle name="Обычный 3 15 12 2 2 2 3" xfId="29138"/>
    <cellStyle name="Обычный 3 15 12 2 2 2 3 2" xfId="29139"/>
    <cellStyle name="Обычный 3 15 12 2 2 2 4" xfId="29140"/>
    <cellStyle name="Обычный 3 15 12 2 2 3" xfId="29141"/>
    <cellStyle name="Обычный 3 15 12 2 2 3 2" xfId="29142"/>
    <cellStyle name="Обычный 3 15 12 2 2 3 2 2" xfId="29143"/>
    <cellStyle name="Обычный 3 15 12 2 2 3 3" xfId="29144"/>
    <cellStyle name="Обычный 3 15 12 2 2 4" xfId="29145"/>
    <cellStyle name="Обычный 3 15 12 2 2 4 2" xfId="29146"/>
    <cellStyle name="Обычный 3 15 12 2 2 5" xfId="29147"/>
    <cellStyle name="Обычный 3 15 12 2 3" xfId="29148"/>
    <cellStyle name="Обычный 3 15 12 2 3 2" xfId="29149"/>
    <cellStyle name="Обычный 3 15 12 2 3 2 2" xfId="29150"/>
    <cellStyle name="Обычный 3 15 12 2 3 2 2 2" xfId="29151"/>
    <cellStyle name="Обычный 3 15 12 2 3 2 2 2 2" xfId="29152"/>
    <cellStyle name="Обычный 3 15 12 2 3 2 2 3" xfId="29153"/>
    <cellStyle name="Обычный 3 15 12 2 3 2 3" xfId="29154"/>
    <cellStyle name="Обычный 3 15 12 2 3 2 3 2" xfId="29155"/>
    <cellStyle name="Обычный 3 15 12 2 3 2 4" xfId="29156"/>
    <cellStyle name="Обычный 3 15 12 2 3 3" xfId="29157"/>
    <cellStyle name="Обычный 3 15 12 2 3 3 2" xfId="29158"/>
    <cellStyle name="Обычный 3 15 12 2 3 3 2 2" xfId="29159"/>
    <cellStyle name="Обычный 3 15 12 2 3 3 3" xfId="29160"/>
    <cellStyle name="Обычный 3 15 12 2 3 4" xfId="29161"/>
    <cellStyle name="Обычный 3 15 12 2 3 4 2" xfId="29162"/>
    <cellStyle name="Обычный 3 15 12 2 3 5" xfId="29163"/>
    <cellStyle name="Обычный 3 15 12 2 4" xfId="29164"/>
    <cellStyle name="Обычный 3 15 12 2 4 2" xfId="29165"/>
    <cellStyle name="Обычный 3 15 12 2 4 2 2" xfId="29166"/>
    <cellStyle name="Обычный 3 15 12 2 4 2 2 2" xfId="29167"/>
    <cellStyle name="Обычный 3 15 12 2 4 2 3" xfId="29168"/>
    <cellStyle name="Обычный 3 15 12 2 4 3" xfId="29169"/>
    <cellStyle name="Обычный 3 15 12 2 4 3 2" xfId="29170"/>
    <cellStyle name="Обычный 3 15 12 2 4 4" xfId="29171"/>
    <cellStyle name="Обычный 3 15 12 2 5" xfId="29172"/>
    <cellStyle name="Обычный 3 15 12 2 5 2" xfId="29173"/>
    <cellStyle name="Обычный 3 15 12 2 5 2 2" xfId="29174"/>
    <cellStyle name="Обычный 3 15 12 2 5 3" xfId="29175"/>
    <cellStyle name="Обычный 3 15 12 2 6" xfId="29176"/>
    <cellStyle name="Обычный 3 15 12 2 6 2" xfId="29177"/>
    <cellStyle name="Обычный 3 15 12 2 7" xfId="29178"/>
    <cellStyle name="Обычный 3 15 12 3" xfId="29179"/>
    <cellStyle name="Обычный 3 15 12 3 2" xfId="29180"/>
    <cellStyle name="Обычный 3 15 12 3 2 2" xfId="29181"/>
    <cellStyle name="Обычный 3 15 12 3 2 2 2" xfId="29182"/>
    <cellStyle name="Обычный 3 15 12 3 2 2 2 2" xfId="29183"/>
    <cellStyle name="Обычный 3 15 12 3 2 2 3" xfId="29184"/>
    <cellStyle name="Обычный 3 15 12 3 2 3" xfId="29185"/>
    <cellStyle name="Обычный 3 15 12 3 2 3 2" xfId="29186"/>
    <cellStyle name="Обычный 3 15 12 3 2 4" xfId="29187"/>
    <cellStyle name="Обычный 3 15 12 3 3" xfId="29188"/>
    <cellStyle name="Обычный 3 15 12 3 3 2" xfId="29189"/>
    <cellStyle name="Обычный 3 15 12 3 3 2 2" xfId="29190"/>
    <cellStyle name="Обычный 3 15 12 3 3 3" xfId="29191"/>
    <cellStyle name="Обычный 3 15 12 3 4" xfId="29192"/>
    <cellStyle name="Обычный 3 15 12 3 4 2" xfId="29193"/>
    <cellStyle name="Обычный 3 15 12 3 5" xfId="29194"/>
    <cellStyle name="Обычный 3 15 12 4" xfId="29195"/>
    <cellStyle name="Обычный 3 15 12 4 2" xfId="29196"/>
    <cellStyle name="Обычный 3 15 12 4 2 2" xfId="29197"/>
    <cellStyle name="Обычный 3 15 12 4 2 2 2" xfId="29198"/>
    <cellStyle name="Обычный 3 15 12 4 2 2 2 2" xfId="29199"/>
    <cellStyle name="Обычный 3 15 12 4 2 2 3" xfId="29200"/>
    <cellStyle name="Обычный 3 15 12 4 2 3" xfId="29201"/>
    <cellStyle name="Обычный 3 15 12 4 2 3 2" xfId="29202"/>
    <cellStyle name="Обычный 3 15 12 4 2 4" xfId="29203"/>
    <cellStyle name="Обычный 3 15 12 4 3" xfId="29204"/>
    <cellStyle name="Обычный 3 15 12 4 3 2" xfId="29205"/>
    <cellStyle name="Обычный 3 15 12 4 3 2 2" xfId="29206"/>
    <cellStyle name="Обычный 3 15 12 4 3 3" xfId="29207"/>
    <cellStyle name="Обычный 3 15 12 4 4" xfId="29208"/>
    <cellStyle name="Обычный 3 15 12 4 4 2" xfId="29209"/>
    <cellStyle name="Обычный 3 15 12 4 5" xfId="29210"/>
    <cellStyle name="Обычный 3 15 12 5" xfId="29211"/>
    <cellStyle name="Обычный 3 15 12 5 2" xfId="29212"/>
    <cellStyle name="Обычный 3 15 12 5 2 2" xfId="29213"/>
    <cellStyle name="Обычный 3 15 12 5 2 2 2" xfId="29214"/>
    <cellStyle name="Обычный 3 15 12 5 2 3" xfId="29215"/>
    <cellStyle name="Обычный 3 15 12 5 3" xfId="29216"/>
    <cellStyle name="Обычный 3 15 12 5 3 2" xfId="29217"/>
    <cellStyle name="Обычный 3 15 12 5 4" xfId="29218"/>
    <cellStyle name="Обычный 3 15 12 6" xfId="29219"/>
    <cellStyle name="Обычный 3 15 12 6 2" xfId="29220"/>
    <cellStyle name="Обычный 3 15 12 6 2 2" xfId="29221"/>
    <cellStyle name="Обычный 3 15 12 6 3" xfId="29222"/>
    <cellStyle name="Обычный 3 15 12 7" xfId="29223"/>
    <cellStyle name="Обычный 3 15 12 7 2" xfId="29224"/>
    <cellStyle name="Обычный 3 15 12 8" xfId="29225"/>
    <cellStyle name="Обычный 3 15 13" xfId="29226"/>
    <cellStyle name="Обычный 3 15 13 2" xfId="29227"/>
    <cellStyle name="Обычный 3 15 13 2 2" xfId="29228"/>
    <cellStyle name="Обычный 3 15 13 2 2 2" xfId="29229"/>
    <cellStyle name="Обычный 3 15 13 2 2 2 2" xfId="29230"/>
    <cellStyle name="Обычный 3 15 13 2 2 2 2 2" xfId="29231"/>
    <cellStyle name="Обычный 3 15 13 2 2 2 2 2 2" xfId="29232"/>
    <cellStyle name="Обычный 3 15 13 2 2 2 2 3" xfId="29233"/>
    <cellStyle name="Обычный 3 15 13 2 2 2 3" xfId="29234"/>
    <cellStyle name="Обычный 3 15 13 2 2 2 3 2" xfId="29235"/>
    <cellStyle name="Обычный 3 15 13 2 2 2 4" xfId="29236"/>
    <cellStyle name="Обычный 3 15 13 2 2 3" xfId="29237"/>
    <cellStyle name="Обычный 3 15 13 2 2 3 2" xfId="29238"/>
    <cellStyle name="Обычный 3 15 13 2 2 3 2 2" xfId="29239"/>
    <cellStyle name="Обычный 3 15 13 2 2 3 3" xfId="29240"/>
    <cellStyle name="Обычный 3 15 13 2 2 4" xfId="29241"/>
    <cellStyle name="Обычный 3 15 13 2 2 4 2" xfId="29242"/>
    <cellStyle name="Обычный 3 15 13 2 2 5" xfId="29243"/>
    <cellStyle name="Обычный 3 15 13 2 3" xfId="29244"/>
    <cellStyle name="Обычный 3 15 13 2 3 2" xfId="29245"/>
    <cellStyle name="Обычный 3 15 13 2 3 2 2" xfId="29246"/>
    <cellStyle name="Обычный 3 15 13 2 3 2 2 2" xfId="29247"/>
    <cellStyle name="Обычный 3 15 13 2 3 2 2 2 2" xfId="29248"/>
    <cellStyle name="Обычный 3 15 13 2 3 2 2 3" xfId="29249"/>
    <cellStyle name="Обычный 3 15 13 2 3 2 3" xfId="29250"/>
    <cellStyle name="Обычный 3 15 13 2 3 2 3 2" xfId="29251"/>
    <cellStyle name="Обычный 3 15 13 2 3 2 4" xfId="29252"/>
    <cellStyle name="Обычный 3 15 13 2 3 3" xfId="29253"/>
    <cellStyle name="Обычный 3 15 13 2 3 3 2" xfId="29254"/>
    <cellStyle name="Обычный 3 15 13 2 3 3 2 2" xfId="29255"/>
    <cellStyle name="Обычный 3 15 13 2 3 3 3" xfId="29256"/>
    <cellStyle name="Обычный 3 15 13 2 3 4" xfId="29257"/>
    <cellStyle name="Обычный 3 15 13 2 3 4 2" xfId="29258"/>
    <cellStyle name="Обычный 3 15 13 2 3 5" xfId="29259"/>
    <cellStyle name="Обычный 3 15 13 2 4" xfId="29260"/>
    <cellStyle name="Обычный 3 15 13 2 4 2" xfId="29261"/>
    <cellStyle name="Обычный 3 15 13 2 4 2 2" xfId="29262"/>
    <cellStyle name="Обычный 3 15 13 2 4 2 2 2" xfId="29263"/>
    <cellStyle name="Обычный 3 15 13 2 4 2 3" xfId="29264"/>
    <cellStyle name="Обычный 3 15 13 2 4 3" xfId="29265"/>
    <cellStyle name="Обычный 3 15 13 2 4 3 2" xfId="29266"/>
    <cellStyle name="Обычный 3 15 13 2 4 4" xfId="29267"/>
    <cellStyle name="Обычный 3 15 13 2 5" xfId="29268"/>
    <cellStyle name="Обычный 3 15 13 2 5 2" xfId="29269"/>
    <cellStyle name="Обычный 3 15 13 2 5 2 2" xfId="29270"/>
    <cellStyle name="Обычный 3 15 13 2 5 3" xfId="29271"/>
    <cellStyle name="Обычный 3 15 13 2 6" xfId="29272"/>
    <cellStyle name="Обычный 3 15 13 2 6 2" xfId="29273"/>
    <cellStyle name="Обычный 3 15 13 2 7" xfId="29274"/>
    <cellStyle name="Обычный 3 15 13 3" xfId="29275"/>
    <cellStyle name="Обычный 3 15 13 3 2" xfId="29276"/>
    <cellStyle name="Обычный 3 15 13 3 2 2" xfId="29277"/>
    <cellStyle name="Обычный 3 15 13 3 2 2 2" xfId="29278"/>
    <cellStyle name="Обычный 3 15 13 3 2 2 2 2" xfId="29279"/>
    <cellStyle name="Обычный 3 15 13 3 2 2 3" xfId="29280"/>
    <cellStyle name="Обычный 3 15 13 3 2 3" xfId="29281"/>
    <cellStyle name="Обычный 3 15 13 3 2 3 2" xfId="29282"/>
    <cellStyle name="Обычный 3 15 13 3 2 4" xfId="29283"/>
    <cellStyle name="Обычный 3 15 13 3 3" xfId="29284"/>
    <cellStyle name="Обычный 3 15 13 3 3 2" xfId="29285"/>
    <cellStyle name="Обычный 3 15 13 3 3 2 2" xfId="29286"/>
    <cellStyle name="Обычный 3 15 13 3 3 3" xfId="29287"/>
    <cellStyle name="Обычный 3 15 13 3 4" xfId="29288"/>
    <cellStyle name="Обычный 3 15 13 3 4 2" xfId="29289"/>
    <cellStyle name="Обычный 3 15 13 3 5" xfId="29290"/>
    <cellStyle name="Обычный 3 15 13 4" xfId="29291"/>
    <cellStyle name="Обычный 3 15 13 4 2" xfId="29292"/>
    <cellStyle name="Обычный 3 15 13 4 2 2" xfId="29293"/>
    <cellStyle name="Обычный 3 15 13 4 2 2 2" xfId="29294"/>
    <cellStyle name="Обычный 3 15 13 4 2 2 2 2" xfId="29295"/>
    <cellStyle name="Обычный 3 15 13 4 2 2 3" xfId="29296"/>
    <cellStyle name="Обычный 3 15 13 4 2 3" xfId="29297"/>
    <cellStyle name="Обычный 3 15 13 4 2 3 2" xfId="29298"/>
    <cellStyle name="Обычный 3 15 13 4 2 4" xfId="29299"/>
    <cellStyle name="Обычный 3 15 13 4 3" xfId="29300"/>
    <cellStyle name="Обычный 3 15 13 4 3 2" xfId="29301"/>
    <cellStyle name="Обычный 3 15 13 4 3 2 2" xfId="29302"/>
    <cellStyle name="Обычный 3 15 13 4 3 3" xfId="29303"/>
    <cellStyle name="Обычный 3 15 13 4 4" xfId="29304"/>
    <cellStyle name="Обычный 3 15 13 4 4 2" xfId="29305"/>
    <cellStyle name="Обычный 3 15 13 4 5" xfId="29306"/>
    <cellStyle name="Обычный 3 15 13 5" xfId="29307"/>
    <cellStyle name="Обычный 3 15 13 5 2" xfId="29308"/>
    <cellStyle name="Обычный 3 15 13 5 2 2" xfId="29309"/>
    <cellStyle name="Обычный 3 15 13 5 2 2 2" xfId="29310"/>
    <cellStyle name="Обычный 3 15 13 5 2 3" xfId="29311"/>
    <cellStyle name="Обычный 3 15 13 5 3" xfId="29312"/>
    <cellStyle name="Обычный 3 15 13 5 3 2" xfId="29313"/>
    <cellStyle name="Обычный 3 15 13 5 4" xfId="29314"/>
    <cellStyle name="Обычный 3 15 13 6" xfId="29315"/>
    <cellStyle name="Обычный 3 15 13 6 2" xfId="29316"/>
    <cellStyle name="Обычный 3 15 13 6 2 2" xfId="29317"/>
    <cellStyle name="Обычный 3 15 13 6 3" xfId="29318"/>
    <cellStyle name="Обычный 3 15 13 7" xfId="29319"/>
    <cellStyle name="Обычный 3 15 13 7 2" xfId="29320"/>
    <cellStyle name="Обычный 3 15 13 8" xfId="29321"/>
    <cellStyle name="Обычный 3 15 14" xfId="29322"/>
    <cellStyle name="Обычный 3 15 14 2" xfId="29323"/>
    <cellStyle name="Обычный 3 15 14 2 2" xfId="29324"/>
    <cellStyle name="Обычный 3 15 14 2 2 2" xfId="29325"/>
    <cellStyle name="Обычный 3 15 14 2 2 2 2" xfId="29326"/>
    <cellStyle name="Обычный 3 15 14 2 2 2 2 2" xfId="29327"/>
    <cellStyle name="Обычный 3 15 14 2 2 2 2 2 2" xfId="29328"/>
    <cellStyle name="Обычный 3 15 14 2 2 2 2 3" xfId="29329"/>
    <cellStyle name="Обычный 3 15 14 2 2 2 3" xfId="29330"/>
    <cellStyle name="Обычный 3 15 14 2 2 2 3 2" xfId="29331"/>
    <cellStyle name="Обычный 3 15 14 2 2 2 4" xfId="29332"/>
    <cellStyle name="Обычный 3 15 14 2 2 3" xfId="29333"/>
    <cellStyle name="Обычный 3 15 14 2 2 3 2" xfId="29334"/>
    <cellStyle name="Обычный 3 15 14 2 2 3 2 2" xfId="29335"/>
    <cellStyle name="Обычный 3 15 14 2 2 3 3" xfId="29336"/>
    <cellStyle name="Обычный 3 15 14 2 2 4" xfId="29337"/>
    <cellStyle name="Обычный 3 15 14 2 2 4 2" xfId="29338"/>
    <cellStyle name="Обычный 3 15 14 2 2 5" xfId="29339"/>
    <cellStyle name="Обычный 3 15 14 2 3" xfId="29340"/>
    <cellStyle name="Обычный 3 15 14 2 3 2" xfId="29341"/>
    <cellStyle name="Обычный 3 15 14 2 3 2 2" xfId="29342"/>
    <cellStyle name="Обычный 3 15 14 2 3 2 2 2" xfId="29343"/>
    <cellStyle name="Обычный 3 15 14 2 3 2 2 2 2" xfId="29344"/>
    <cellStyle name="Обычный 3 15 14 2 3 2 2 3" xfId="29345"/>
    <cellStyle name="Обычный 3 15 14 2 3 2 3" xfId="29346"/>
    <cellStyle name="Обычный 3 15 14 2 3 2 3 2" xfId="29347"/>
    <cellStyle name="Обычный 3 15 14 2 3 2 4" xfId="29348"/>
    <cellStyle name="Обычный 3 15 14 2 3 3" xfId="29349"/>
    <cellStyle name="Обычный 3 15 14 2 3 3 2" xfId="29350"/>
    <cellStyle name="Обычный 3 15 14 2 3 3 2 2" xfId="29351"/>
    <cellStyle name="Обычный 3 15 14 2 3 3 3" xfId="29352"/>
    <cellStyle name="Обычный 3 15 14 2 3 4" xfId="29353"/>
    <cellStyle name="Обычный 3 15 14 2 3 4 2" xfId="29354"/>
    <cellStyle name="Обычный 3 15 14 2 3 5" xfId="29355"/>
    <cellStyle name="Обычный 3 15 14 2 4" xfId="29356"/>
    <cellStyle name="Обычный 3 15 14 2 4 2" xfId="29357"/>
    <cellStyle name="Обычный 3 15 14 2 4 2 2" xfId="29358"/>
    <cellStyle name="Обычный 3 15 14 2 4 2 2 2" xfId="29359"/>
    <cellStyle name="Обычный 3 15 14 2 4 2 3" xfId="29360"/>
    <cellStyle name="Обычный 3 15 14 2 4 3" xfId="29361"/>
    <cellStyle name="Обычный 3 15 14 2 4 3 2" xfId="29362"/>
    <cellStyle name="Обычный 3 15 14 2 4 4" xfId="29363"/>
    <cellStyle name="Обычный 3 15 14 2 5" xfId="29364"/>
    <cellStyle name="Обычный 3 15 14 2 5 2" xfId="29365"/>
    <cellStyle name="Обычный 3 15 14 2 5 2 2" xfId="29366"/>
    <cellStyle name="Обычный 3 15 14 2 5 3" xfId="29367"/>
    <cellStyle name="Обычный 3 15 14 2 6" xfId="29368"/>
    <cellStyle name="Обычный 3 15 14 2 6 2" xfId="29369"/>
    <cellStyle name="Обычный 3 15 14 2 7" xfId="29370"/>
    <cellStyle name="Обычный 3 15 14 3" xfId="29371"/>
    <cellStyle name="Обычный 3 15 14 3 2" xfId="29372"/>
    <cellStyle name="Обычный 3 15 14 3 2 2" xfId="29373"/>
    <cellStyle name="Обычный 3 15 14 3 2 2 2" xfId="29374"/>
    <cellStyle name="Обычный 3 15 14 3 2 2 2 2" xfId="29375"/>
    <cellStyle name="Обычный 3 15 14 3 2 2 3" xfId="29376"/>
    <cellStyle name="Обычный 3 15 14 3 2 3" xfId="29377"/>
    <cellStyle name="Обычный 3 15 14 3 2 3 2" xfId="29378"/>
    <cellStyle name="Обычный 3 15 14 3 2 4" xfId="29379"/>
    <cellStyle name="Обычный 3 15 14 3 3" xfId="29380"/>
    <cellStyle name="Обычный 3 15 14 3 3 2" xfId="29381"/>
    <cellStyle name="Обычный 3 15 14 3 3 2 2" xfId="29382"/>
    <cellStyle name="Обычный 3 15 14 3 3 3" xfId="29383"/>
    <cellStyle name="Обычный 3 15 14 3 4" xfId="29384"/>
    <cellStyle name="Обычный 3 15 14 3 4 2" xfId="29385"/>
    <cellStyle name="Обычный 3 15 14 3 5" xfId="29386"/>
    <cellStyle name="Обычный 3 15 14 4" xfId="29387"/>
    <cellStyle name="Обычный 3 15 14 4 2" xfId="29388"/>
    <cellStyle name="Обычный 3 15 14 4 2 2" xfId="29389"/>
    <cellStyle name="Обычный 3 15 14 4 2 2 2" xfId="29390"/>
    <cellStyle name="Обычный 3 15 14 4 2 2 2 2" xfId="29391"/>
    <cellStyle name="Обычный 3 15 14 4 2 2 3" xfId="29392"/>
    <cellStyle name="Обычный 3 15 14 4 2 3" xfId="29393"/>
    <cellStyle name="Обычный 3 15 14 4 2 3 2" xfId="29394"/>
    <cellStyle name="Обычный 3 15 14 4 2 4" xfId="29395"/>
    <cellStyle name="Обычный 3 15 14 4 3" xfId="29396"/>
    <cellStyle name="Обычный 3 15 14 4 3 2" xfId="29397"/>
    <cellStyle name="Обычный 3 15 14 4 3 2 2" xfId="29398"/>
    <cellStyle name="Обычный 3 15 14 4 3 3" xfId="29399"/>
    <cellStyle name="Обычный 3 15 14 4 4" xfId="29400"/>
    <cellStyle name="Обычный 3 15 14 4 4 2" xfId="29401"/>
    <cellStyle name="Обычный 3 15 14 4 5" xfId="29402"/>
    <cellStyle name="Обычный 3 15 14 5" xfId="29403"/>
    <cellStyle name="Обычный 3 15 14 5 2" xfId="29404"/>
    <cellStyle name="Обычный 3 15 14 5 2 2" xfId="29405"/>
    <cellStyle name="Обычный 3 15 14 5 2 2 2" xfId="29406"/>
    <cellStyle name="Обычный 3 15 14 5 2 3" xfId="29407"/>
    <cellStyle name="Обычный 3 15 14 5 3" xfId="29408"/>
    <cellStyle name="Обычный 3 15 14 5 3 2" xfId="29409"/>
    <cellStyle name="Обычный 3 15 14 5 4" xfId="29410"/>
    <cellStyle name="Обычный 3 15 14 6" xfId="29411"/>
    <cellStyle name="Обычный 3 15 14 6 2" xfId="29412"/>
    <cellStyle name="Обычный 3 15 14 6 2 2" xfId="29413"/>
    <cellStyle name="Обычный 3 15 14 6 3" xfId="29414"/>
    <cellStyle name="Обычный 3 15 14 7" xfId="29415"/>
    <cellStyle name="Обычный 3 15 14 7 2" xfId="29416"/>
    <cellStyle name="Обычный 3 15 14 8" xfId="29417"/>
    <cellStyle name="Обычный 3 15 15" xfId="29418"/>
    <cellStyle name="Обычный 3 15 15 2" xfId="29419"/>
    <cellStyle name="Обычный 3 15 15 2 2" xfId="29420"/>
    <cellStyle name="Обычный 3 15 15 2 2 2" xfId="29421"/>
    <cellStyle name="Обычный 3 15 15 2 2 2 2" xfId="29422"/>
    <cellStyle name="Обычный 3 15 15 2 2 2 2 2" xfId="29423"/>
    <cellStyle name="Обычный 3 15 15 2 2 2 2 2 2" xfId="29424"/>
    <cellStyle name="Обычный 3 15 15 2 2 2 2 3" xfId="29425"/>
    <cellStyle name="Обычный 3 15 15 2 2 2 3" xfId="29426"/>
    <cellStyle name="Обычный 3 15 15 2 2 2 3 2" xfId="29427"/>
    <cellStyle name="Обычный 3 15 15 2 2 2 4" xfId="29428"/>
    <cellStyle name="Обычный 3 15 15 2 2 3" xfId="29429"/>
    <cellStyle name="Обычный 3 15 15 2 2 3 2" xfId="29430"/>
    <cellStyle name="Обычный 3 15 15 2 2 3 2 2" xfId="29431"/>
    <cellStyle name="Обычный 3 15 15 2 2 3 3" xfId="29432"/>
    <cellStyle name="Обычный 3 15 15 2 2 4" xfId="29433"/>
    <cellStyle name="Обычный 3 15 15 2 2 4 2" xfId="29434"/>
    <cellStyle name="Обычный 3 15 15 2 2 5" xfId="29435"/>
    <cellStyle name="Обычный 3 15 15 2 3" xfId="29436"/>
    <cellStyle name="Обычный 3 15 15 2 3 2" xfId="29437"/>
    <cellStyle name="Обычный 3 15 15 2 3 2 2" xfId="29438"/>
    <cellStyle name="Обычный 3 15 15 2 3 2 2 2" xfId="29439"/>
    <cellStyle name="Обычный 3 15 15 2 3 2 2 2 2" xfId="29440"/>
    <cellStyle name="Обычный 3 15 15 2 3 2 2 3" xfId="29441"/>
    <cellStyle name="Обычный 3 15 15 2 3 2 3" xfId="29442"/>
    <cellStyle name="Обычный 3 15 15 2 3 2 3 2" xfId="29443"/>
    <cellStyle name="Обычный 3 15 15 2 3 2 4" xfId="29444"/>
    <cellStyle name="Обычный 3 15 15 2 3 3" xfId="29445"/>
    <cellStyle name="Обычный 3 15 15 2 3 3 2" xfId="29446"/>
    <cellStyle name="Обычный 3 15 15 2 3 3 2 2" xfId="29447"/>
    <cellStyle name="Обычный 3 15 15 2 3 3 3" xfId="29448"/>
    <cellStyle name="Обычный 3 15 15 2 3 4" xfId="29449"/>
    <cellStyle name="Обычный 3 15 15 2 3 4 2" xfId="29450"/>
    <cellStyle name="Обычный 3 15 15 2 3 5" xfId="29451"/>
    <cellStyle name="Обычный 3 15 15 2 4" xfId="29452"/>
    <cellStyle name="Обычный 3 15 15 2 4 2" xfId="29453"/>
    <cellStyle name="Обычный 3 15 15 2 4 2 2" xfId="29454"/>
    <cellStyle name="Обычный 3 15 15 2 4 2 2 2" xfId="29455"/>
    <cellStyle name="Обычный 3 15 15 2 4 2 3" xfId="29456"/>
    <cellStyle name="Обычный 3 15 15 2 4 3" xfId="29457"/>
    <cellStyle name="Обычный 3 15 15 2 4 3 2" xfId="29458"/>
    <cellStyle name="Обычный 3 15 15 2 4 4" xfId="29459"/>
    <cellStyle name="Обычный 3 15 15 2 5" xfId="29460"/>
    <cellStyle name="Обычный 3 15 15 2 5 2" xfId="29461"/>
    <cellStyle name="Обычный 3 15 15 2 5 2 2" xfId="29462"/>
    <cellStyle name="Обычный 3 15 15 2 5 3" xfId="29463"/>
    <cellStyle name="Обычный 3 15 15 2 6" xfId="29464"/>
    <cellStyle name="Обычный 3 15 15 2 6 2" xfId="29465"/>
    <cellStyle name="Обычный 3 15 15 2 7" xfId="29466"/>
    <cellStyle name="Обычный 3 15 15 3" xfId="29467"/>
    <cellStyle name="Обычный 3 15 15 3 2" xfId="29468"/>
    <cellStyle name="Обычный 3 15 15 3 2 2" xfId="29469"/>
    <cellStyle name="Обычный 3 15 15 3 2 2 2" xfId="29470"/>
    <cellStyle name="Обычный 3 15 15 3 2 2 2 2" xfId="29471"/>
    <cellStyle name="Обычный 3 15 15 3 2 2 3" xfId="29472"/>
    <cellStyle name="Обычный 3 15 15 3 2 3" xfId="29473"/>
    <cellStyle name="Обычный 3 15 15 3 2 3 2" xfId="29474"/>
    <cellStyle name="Обычный 3 15 15 3 2 4" xfId="29475"/>
    <cellStyle name="Обычный 3 15 15 3 3" xfId="29476"/>
    <cellStyle name="Обычный 3 15 15 3 3 2" xfId="29477"/>
    <cellStyle name="Обычный 3 15 15 3 3 2 2" xfId="29478"/>
    <cellStyle name="Обычный 3 15 15 3 3 3" xfId="29479"/>
    <cellStyle name="Обычный 3 15 15 3 4" xfId="29480"/>
    <cellStyle name="Обычный 3 15 15 3 4 2" xfId="29481"/>
    <cellStyle name="Обычный 3 15 15 3 5" xfId="29482"/>
    <cellStyle name="Обычный 3 15 15 4" xfId="29483"/>
    <cellStyle name="Обычный 3 15 15 4 2" xfId="29484"/>
    <cellStyle name="Обычный 3 15 15 4 2 2" xfId="29485"/>
    <cellStyle name="Обычный 3 15 15 4 2 2 2" xfId="29486"/>
    <cellStyle name="Обычный 3 15 15 4 2 2 2 2" xfId="29487"/>
    <cellStyle name="Обычный 3 15 15 4 2 2 3" xfId="29488"/>
    <cellStyle name="Обычный 3 15 15 4 2 3" xfId="29489"/>
    <cellStyle name="Обычный 3 15 15 4 2 3 2" xfId="29490"/>
    <cellStyle name="Обычный 3 15 15 4 2 4" xfId="29491"/>
    <cellStyle name="Обычный 3 15 15 4 3" xfId="29492"/>
    <cellStyle name="Обычный 3 15 15 4 3 2" xfId="29493"/>
    <cellStyle name="Обычный 3 15 15 4 3 2 2" xfId="29494"/>
    <cellStyle name="Обычный 3 15 15 4 3 3" xfId="29495"/>
    <cellStyle name="Обычный 3 15 15 4 4" xfId="29496"/>
    <cellStyle name="Обычный 3 15 15 4 4 2" xfId="29497"/>
    <cellStyle name="Обычный 3 15 15 4 5" xfId="29498"/>
    <cellStyle name="Обычный 3 15 15 5" xfId="29499"/>
    <cellStyle name="Обычный 3 15 15 5 2" xfId="29500"/>
    <cellStyle name="Обычный 3 15 15 5 2 2" xfId="29501"/>
    <cellStyle name="Обычный 3 15 15 5 2 2 2" xfId="29502"/>
    <cellStyle name="Обычный 3 15 15 5 2 3" xfId="29503"/>
    <cellStyle name="Обычный 3 15 15 5 3" xfId="29504"/>
    <cellStyle name="Обычный 3 15 15 5 3 2" xfId="29505"/>
    <cellStyle name="Обычный 3 15 15 5 4" xfId="29506"/>
    <cellStyle name="Обычный 3 15 15 6" xfId="29507"/>
    <cellStyle name="Обычный 3 15 15 6 2" xfId="29508"/>
    <cellStyle name="Обычный 3 15 15 6 2 2" xfId="29509"/>
    <cellStyle name="Обычный 3 15 15 6 3" xfId="29510"/>
    <cellStyle name="Обычный 3 15 15 7" xfId="29511"/>
    <cellStyle name="Обычный 3 15 15 7 2" xfId="29512"/>
    <cellStyle name="Обычный 3 15 15 8" xfId="29513"/>
    <cellStyle name="Обычный 3 15 16" xfId="29514"/>
    <cellStyle name="Обычный 3 15 16 2" xfId="29515"/>
    <cellStyle name="Обычный 3 15 16 2 2" xfId="29516"/>
    <cellStyle name="Обычный 3 15 16 2 2 2" xfId="29517"/>
    <cellStyle name="Обычный 3 15 16 2 2 2 2" xfId="29518"/>
    <cellStyle name="Обычный 3 15 16 2 2 2 2 2" xfId="29519"/>
    <cellStyle name="Обычный 3 15 16 2 2 2 2 2 2" xfId="29520"/>
    <cellStyle name="Обычный 3 15 16 2 2 2 2 3" xfId="29521"/>
    <cellStyle name="Обычный 3 15 16 2 2 2 3" xfId="29522"/>
    <cellStyle name="Обычный 3 15 16 2 2 2 3 2" xfId="29523"/>
    <cellStyle name="Обычный 3 15 16 2 2 2 4" xfId="29524"/>
    <cellStyle name="Обычный 3 15 16 2 2 3" xfId="29525"/>
    <cellStyle name="Обычный 3 15 16 2 2 3 2" xfId="29526"/>
    <cellStyle name="Обычный 3 15 16 2 2 3 2 2" xfId="29527"/>
    <cellStyle name="Обычный 3 15 16 2 2 3 3" xfId="29528"/>
    <cellStyle name="Обычный 3 15 16 2 2 4" xfId="29529"/>
    <cellStyle name="Обычный 3 15 16 2 2 4 2" xfId="29530"/>
    <cellStyle name="Обычный 3 15 16 2 2 5" xfId="29531"/>
    <cellStyle name="Обычный 3 15 16 2 3" xfId="29532"/>
    <cellStyle name="Обычный 3 15 16 2 3 2" xfId="29533"/>
    <cellStyle name="Обычный 3 15 16 2 3 2 2" xfId="29534"/>
    <cellStyle name="Обычный 3 15 16 2 3 2 2 2" xfId="29535"/>
    <cellStyle name="Обычный 3 15 16 2 3 2 2 2 2" xfId="29536"/>
    <cellStyle name="Обычный 3 15 16 2 3 2 2 3" xfId="29537"/>
    <cellStyle name="Обычный 3 15 16 2 3 2 3" xfId="29538"/>
    <cellStyle name="Обычный 3 15 16 2 3 2 3 2" xfId="29539"/>
    <cellStyle name="Обычный 3 15 16 2 3 2 4" xfId="29540"/>
    <cellStyle name="Обычный 3 15 16 2 3 3" xfId="29541"/>
    <cellStyle name="Обычный 3 15 16 2 3 3 2" xfId="29542"/>
    <cellStyle name="Обычный 3 15 16 2 3 3 2 2" xfId="29543"/>
    <cellStyle name="Обычный 3 15 16 2 3 3 3" xfId="29544"/>
    <cellStyle name="Обычный 3 15 16 2 3 4" xfId="29545"/>
    <cellStyle name="Обычный 3 15 16 2 3 4 2" xfId="29546"/>
    <cellStyle name="Обычный 3 15 16 2 3 5" xfId="29547"/>
    <cellStyle name="Обычный 3 15 16 2 4" xfId="29548"/>
    <cellStyle name="Обычный 3 15 16 2 4 2" xfId="29549"/>
    <cellStyle name="Обычный 3 15 16 2 4 2 2" xfId="29550"/>
    <cellStyle name="Обычный 3 15 16 2 4 2 2 2" xfId="29551"/>
    <cellStyle name="Обычный 3 15 16 2 4 2 3" xfId="29552"/>
    <cellStyle name="Обычный 3 15 16 2 4 3" xfId="29553"/>
    <cellStyle name="Обычный 3 15 16 2 4 3 2" xfId="29554"/>
    <cellStyle name="Обычный 3 15 16 2 4 4" xfId="29555"/>
    <cellStyle name="Обычный 3 15 16 2 5" xfId="29556"/>
    <cellStyle name="Обычный 3 15 16 2 5 2" xfId="29557"/>
    <cellStyle name="Обычный 3 15 16 2 5 2 2" xfId="29558"/>
    <cellStyle name="Обычный 3 15 16 2 5 3" xfId="29559"/>
    <cellStyle name="Обычный 3 15 16 2 6" xfId="29560"/>
    <cellStyle name="Обычный 3 15 16 2 6 2" xfId="29561"/>
    <cellStyle name="Обычный 3 15 16 2 7" xfId="29562"/>
    <cellStyle name="Обычный 3 15 16 3" xfId="29563"/>
    <cellStyle name="Обычный 3 15 16 3 2" xfId="29564"/>
    <cellStyle name="Обычный 3 15 16 3 2 2" xfId="29565"/>
    <cellStyle name="Обычный 3 15 16 3 2 2 2" xfId="29566"/>
    <cellStyle name="Обычный 3 15 16 3 2 2 2 2" xfId="29567"/>
    <cellStyle name="Обычный 3 15 16 3 2 2 3" xfId="29568"/>
    <cellStyle name="Обычный 3 15 16 3 2 3" xfId="29569"/>
    <cellStyle name="Обычный 3 15 16 3 2 3 2" xfId="29570"/>
    <cellStyle name="Обычный 3 15 16 3 2 4" xfId="29571"/>
    <cellStyle name="Обычный 3 15 16 3 3" xfId="29572"/>
    <cellStyle name="Обычный 3 15 16 3 3 2" xfId="29573"/>
    <cellStyle name="Обычный 3 15 16 3 3 2 2" xfId="29574"/>
    <cellStyle name="Обычный 3 15 16 3 3 3" xfId="29575"/>
    <cellStyle name="Обычный 3 15 16 3 4" xfId="29576"/>
    <cellStyle name="Обычный 3 15 16 3 4 2" xfId="29577"/>
    <cellStyle name="Обычный 3 15 16 3 5" xfId="29578"/>
    <cellStyle name="Обычный 3 15 16 4" xfId="29579"/>
    <cellStyle name="Обычный 3 15 16 4 2" xfId="29580"/>
    <cellStyle name="Обычный 3 15 16 4 2 2" xfId="29581"/>
    <cellStyle name="Обычный 3 15 16 4 2 2 2" xfId="29582"/>
    <cellStyle name="Обычный 3 15 16 4 2 2 2 2" xfId="29583"/>
    <cellStyle name="Обычный 3 15 16 4 2 2 3" xfId="29584"/>
    <cellStyle name="Обычный 3 15 16 4 2 3" xfId="29585"/>
    <cellStyle name="Обычный 3 15 16 4 2 3 2" xfId="29586"/>
    <cellStyle name="Обычный 3 15 16 4 2 4" xfId="29587"/>
    <cellStyle name="Обычный 3 15 16 4 3" xfId="29588"/>
    <cellStyle name="Обычный 3 15 16 4 3 2" xfId="29589"/>
    <cellStyle name="Обычный 3 15 16 4 3 2 2" xfId="29590"/>
    <cellStyle name="Обычный 3 15 16 4 3 3" xfId="29591"/>
    <cellStyle name="Обычный 3 15 16 4 4" xfId="29592"/>
    <cellStyle name="Обычный 3 15 16 4 4 2" xfId="29593"/>
    <cellStyle name="Обычный 3 15 16 4 5" xfId="29594"/>
    <cellStyle name="Обычный 3 15 16 5" xfId="29595"/>
    <cellStyle name="Обычный 3 15 16 5 2" xfId="29596"/>
    <cellStyle name="Обычный 3 15 16 5 2 2" xfId="29597"/>
    <cellStyle name="Обычный 3 15 16 5 2 2 2" xfId="29598"/>
    <cellStyle name="Обычный 3 15 16 5 2 3" xfId="29599"/>
    <cellStyle name="Обычный 3 15 16 5 3" xfId="29600"/>
    <cellStyle name="Обычный 3 15 16 5 3 2" xfId="29601"/>
    <cellStyle name="Обычный 3 15 16 5 4" xfId="29602"/>
    <cellStyle name="Обычный 3 15 16 6" xfId="29603"/>
    <cellStyle name="Обычный 3 15 16 6 2" xfId="29604"/>
    <cellStyle name="Обычный 3 15 16 6 2 2" xfId="29605"/>
    <cellStyle name="Обычный 3 15 16 6 3" xfId="29606"/>
    <cellStyle name="Обычный 3 15 16 7" xfId="29607"/>
    <cellStyle name="Обычный 3 15 16 7 2" xfId="29608"/>
    <cellStyle name="Обычный 3 15 16 8" xfId="29609"/>
    <cellStyle name="Обычный 3 15 17" xfId="29610"/>
    <cellStyle name="Обычный 3 15 17 2" xfId="29611"/>
    <cellStyle name="Обычный 3 15 17 2 2" xfId="29612"/>
    <cellStyle name="Обычный 3 15 17 2 2 2" xfId="29613"/>
    <cellStyle name="Обычный 3 15 17 2 2 2 2" xfId="29614"/>
    <cellStyle name="Обычный 3 15 17 2 2 2 2 2" xfId="29615"/>
    <cellStyle name="Обычный 3 15 17 2 2 2 2 2 2" xfId="29616"/>
    <cellStyle name="Обычный 3 15 17 2 2 2 2 3" xfId="29617"/>
    <cellStyle name="Обычный 3 15 17 2 2 2 3" xfId="29618"/>
    <cellStyle name="Обычный 3 15 17 2 2 2 3 2" xfId="29619"/>
    <cellStyle name="Обычный 3 15 17 2 2 2 4" xfId="29620"/>
    <cellStyle name="Обычный 3 15 17 2 2 3" xfId="29621"/>
    <cellStyle name="Обычный 3 15 17 2 2 3 2" xfId="29622"/>
    <cellStyle name="Обычный 3 15 17 2 2 3 2 2" xfId="29623"/>
    <cellStyle name="Обычный 3 15 17 2 2 3 3" xfId="29624"/>
    <cellStyle name="Обычный 3 15 17 2 2 4" xfId="29625"/>
    <cellStyle name="Обычный 3 15 17 2 2 4 2" xfId="29626"/>
    <cellStyle name="Обычный 3 15 17 2 2 5" xfId="29627"/>
    <cellStyle name="Обычный 3 15 17 2 3" xfId="29628"/>
    <cellStyle name="Обычный 3 15 17 2 3 2" xfId="29629"/>
    <cellStyle name="Обычный 3 15 17 2 3 2 2" xfId="29630"/>
    <cellStyle name="Обычный 3 15 17 2 3 2 2 2" xfId="29631"/>
    <cellStyle name="Обычный 3 15 17 2 3 2 2 2 2" xfId="29632"/>
    <cellStyle name="Обычный 3 15 17 2 3 2 2 3" xfId="29633"/>
    <cellStyle name="Обычный 3 15 17 2 3 2 3" xfId="29634"/>
    <cellStyle name="Обычный 3 15 17 2 3 2 3 2" xfId="29635"/>
    <cellStyle name="Обычный 3 15 17 2 3 2 4" xfId="29636"/>
    <cellStyle name="Обычный 3 15 17 2 3 3" xfId="29637"/>
    <cellStyle name="Обычный 3 15 17 2 3 3 2" xfId="29638"/>
    <cellStyle name="Обычный 3 15 17 2 3 3 2 2" xfId="29639"/>
    <cellStyle name="Обычный 3 15 17 2 3 3 3" xfId="29640"/>
    <cellStyle name="Обычный 3 15 17 2 3 4" xfId="29641"/>
    <cellStyle name="Обычный 3 15 17 2 3 4 2" xfId="29642"/>
    <cellStyle name="Обычный 3 15 17 2 3 5" xfId="29643"/>
    <cellStyle name="Обычный 3 15 17 2 4" xfId="29644"/>
    <cellStyle name="Обычный 3 15 17 2 4 2" xfId="29645"/>
    <cellStyle name="Обычный 3 15 17 2 4 2 2" xfId="29646"/>
    <cellStyle name="Обычный 3 15 17 2 4 2 2 2" xfId="29647"/>
    <cellStyle name="Обычный 3 15 17 2 4 2 3" xfId="29648"/>
    <cellStyle name="Обычный 3 15 17 2 4 3" xfId="29649"/>
    <cellStyle name="Обычный 3 15 17 2 4 3 2" xfId="29650"/>
    <cellStyle name="Обычный 3 15 17 2 4 4" xfId="29651"/>
    <cellStyle name="Обычный 3 15 17 2 5" xfId="29652"/>
    <cellStyle name="Обычный 3 15 17 2 5 2" xfId="29653"/>
    <cellStyle name="Обычный 3 15 17 2 5 2 2" xfId="29654"/>
    <cellStyle name="Обычный 3 15 17 2 5 3" xfId="29655"/>
    <cellStyle name="Обычный 3 15 17 2 6" xfId="29656"/>
    <cellStyle name="Обычный 3 15 17 2 6 2" xfId="29657"/>
    <cellStyle name="Обычный 3 15 17 2 7" xfId="29658"/>
    <cellStyle name="Обычный 3 15 17 3" xfId="29659"/>
    <cellStyle name="Обычный 3 15 17 3 2" xfId="29660"/>
    <cellStyle name="Обычный 3 15 17 3 2 2" xfId="29661"/>
    <cellStyle name="Обычный 3 15 17 3 2 2 2" xfId="29662"/>
    <cellStyle name="Обычный 3 15 17 3 2 2 2 2" xfId="29663"/>
    <cellStyle name="Обычный 3 15 17 3 2 2 3" xfId="29664"/>
    <cellStyle name="Обычный 3 15 17 3 2 3" xfId="29665"/>
    <cellStyle name="Обычный 3 15 17 3 2 3 2" xfId="29666"/>
    <cellStyle name="Обычный 3 15 17 3 2 4" xfId="29667"/>
    <cellStyle name="Обычный 3 15 17 3 3" xfId="29668"/>
    <cellStyle name="Обычный 3 15 17 3 3 2" xfId="29669"/>
    <cellStyle name="Обычный 3 15 17 3 3 2 2" xfId="29670"/>
    <cellStyle name="Обычный 3 15 17 3 3 3" xfId="29671"/>
    <cellStyle name="Обычный 3 15 17 3 4" xfId="29672"/>
    <cellStyle name="Обычный 3 15 17 3 4 2" xfId="29673"/>
    <cellStyle name="Обычный 3 15 17 3 5" xfId="29674"/>
    <cellStyle name="Обычный 3 15 17 4" xfId="29675"/>
    <cellStyle name="Обычный 3 15 17 4 2" xfId="29676"/>
    <cellStyle name="Обычный 3 15 17 4 2 2" xfId="29677"/>
    <cellStyle name="Обычный 3 15 17 4 2 2 2" xfId="29678"/>
    <cellStyle name="Обычный 3 15 17 4 2 2 2 2" xfId="29679"/>
    <cellStyle name="Обычный 3 15 17 4 2 2 3" xfId="29680"/>
    <cellStyle name="Обычный 3 15 17 4 2 3" xfId="29681"/>
    <cellStyle name="Обычный 3 15 17 4 2 3 2" xfId="29682"/>
    <cellStyle name="Обычный 3 15 17 4 2 4" xfId="29683"/>
    <cellStyle name="Обычный 3 15 17 4 3" xfId="29684"/>
    <cellStyle name="Обычный 3 15 17 4 3 2" xfId="29685"/>
    <cellStyle name="Обычный 3 15 17 4 3 2 2" xfId="29686"/>
    <cellStyle name="Обычный 3 15 17 4 3 3" xfId="29687"/>
    <cellStyle name="Обычный 3 15 17 4 4" xfId="29688"/>
    <cellStyle name="Обычный 3 15 17 4 4 2" xfId="29689"/>
    <cellStyle name="Обычный 3 15 17 4 5" xfId="29690"/>
    <cellStyle name="Обычный 3 15 17 5" xfId="29691"/>
    <cellStyle name="Обычный 3 15 17 5 2" xfId="29692"/>
    <cellStyle name="Обычный 3 15 17 5 2 2" xfId="29693"/>
    <cellStyle name="Обычный 3 15 17 5 2 2 2" xfId="29694"/>
    <cellStyle name="Обычный 3 15 17 5 2 3" xfId="29695"/>
    <cellStyle name="Обычный 3 15 17 5 3" xfId="29696"/>
    <cellStyle name="Обычный 3 15 17 5 3 2" xfId="29697"/>
    <cellStyle name="Обычный 3 15 17 5 4" xfId="29698"/>
    <cellStyle name="Обычный 3 15 17 6" xfId="29699"/>
    <cellStyle name="Обычный 3 15 17 6 2" xfId="29700"/>
    <cellStyle name="Обычный 3 15 17 6 2 2" xfId="29701"/>
    <cellStyle name="Обычный 3 15 17 6 3" xfId="29702"/>
    <cellStyle name="Обычный 3 15 17 7" xfId="29703"/>
    <cellStyle name="Обычный 3 15 17 7 2" xfId="29704"/>
    <cellStyle name="Обычный 3 15 17 8" xfId="29705"/>
    <cellStyle name="Обычный 3 15 18" xfId="29706"/>
    <cellStyle name="Обычный 3 15 18 2" xfId="29707"/>
    <cellStyle name="Обычный 3 15 18 2 2" xfId="29708"/>
    <cellStyle name="Обычный 3 15 18 2 2 2" xfId="29709"/>
    <cellStyle name="Обычный 3 15 18 2 2 2 2" xfId="29710"/>
    <cellStyle name="Обычный 3 15 18 2 2 2 2 2" xfId="29711"/>
    <cellStyle name="Обычный 3 15 18 2 2 2 2 2 2" xfId="29712"/>
    <cellStyle name="Обычный 3 15 18 2 2 2 2 3" xfId="29713"/>
    <cellStyle name="Обычный 3 15 18 2 2 2 3" xfId="29714"/>
    <cellStyle name="Обычный 3 15 18 2 2 2 3 2" xfId="29715"/>
    <cellStyle name="Обычный 3 15 18 2 2 2 4" xfId="29716"/>
    <cellStyle name="Обычный 3 15 18 2 2 3" xfId="29717"/>
    <cellStyle name="Обычный 3 15 18 2 2 3 2" xfId="29718"/>
    <cellStyle name="Обычный 3 15 18 2 2 3 2 2" xfId="29719"/>
    <cellStyle name="Обычный 3 15 18 2 2 3 3" xfId="29720"/>
    <cellStyle name="Обычный 3 15 18 2 2 4" xfId="29721"/>
    <cellStyle name="Обычный 3 15 18 2 2 4 2" xfId="29722"/>
    <cellStyle name="Обычный 3 15 18 2 2 5" xfId="29723"/>
    <cellStyle name="Обычный 3 15 18 2 3" xfId="29724"/>
    <cellStyle name="Обычный 3 15 18 2 3 2" xfId="29725"/>
    <cellStyle name="Обычный 3 15 18 2 3 2 2" xfId="29726"/>
    <cellStyle name="Обычный 3 15 18 2 3 2 2 2" xfId="29727"/>
    <cellStyle name="Обычный 3 15 18 2 3 2 2 2 2" xfId="29728"/>
    <cellStyle name="Обычный 3 15 18 2 3 2 2 3" xfId="29729"/>
    <cellStyle name="Обычный 3 15 18 2 3 2 3" xfId="29730"/>
    <cellStyle name="Обычный 3 15 18 2 3 2 3 2" xfId="29731"/>
    <cellStyle name="Обычный 3 15 18 2 3 2 4" xfId="29732"/>
    <cellStyle name="Обычный 3 15 18 2 3 3" xfId="29733"/>
    <cellStyle name="Обычный 3 15 18 2 3 3 2" xfId="29734"/>
    <cellStyle name="Обычный 3 15 18 2 3 3 2 2" xfId="29735"/>
    <cellStyle name="Обычный 3 15 18 2 3 3 3" xfId="29736"/>
    <cellStyle name="Обычный 3 15 18 2 3 4" xfId="29737"/>
    <cellStyle name="Обычный 3 15 18 2 3 4 2" xfId="29738"/>
    <cellStyle name="Обычный 3 15 18 2 3 5" xfId="29739"/>
    <cellStyle name="Обычный 3 15 18 2 4" xfId="29740"/>
    <cellStyle name="Обычный 3 15 18 2 4 2" xfId="29741"/>
    <cellStyle name="Обычный 3 15 18 2 4 2 2" xfId="29742"/>
    <cellStyle name="Обычный 3 15 18 2 4 2 2 2" xfId="29743"/>
    <cellStyle name="Обычный 3 15 18 2 4 2 3" xfId="29744"/>
    <cellStyle name="Обычный 3 15 18 2 4 3" xfId="29745"/>
    <cellStyle name="Обычный 3 15 18 2 4 3 2" xfId="29746"/>
    <cellStyle name="Обычный 3 15 18 2 4 4" xfId="29747"/>
    <cellStyle name="Обычный 3 15 18 2 5" xfId="29748"/>
    <cellStyle name="Обычный 3 15 18 2 5 2" xfId="29749"/>
    <cellStyle name="Обычный 3 15 18 2 5 2 2" xfId="29750"/>
    <cellStyle name="Обычный 3 15 18 2 5 3" xfId="29751"/>
    <cellStyle name="Обычный 3 15 18 2 6" xfId="29752"/>
    <cellStyle name="Обычный 3 15 18 2 6 2" xfId="29753"/>
    <cellStyle name="Обычный 3 15 18 2 7" xfId="29754"/>
    <cellStyle name="Обычный 3 15 18 3" xfId="29755"/>
    <cellStyle name="Обычный 3 15 18 3 2" xfId="29756"/>
    <cellStyle name="Обычный 3 15 18 3 2 2" xfId="29757"/>
    <cellStyle name="Обычный 3 15 18 3 2 2 2" xfId="29758"/>
    <cellStyle name="Обычный 3 15 18 3 2 2 2 2" xfId="29759"/>
    <cellStyle name="Обычный 3 15 18 3 2 2 3" xfId="29760"/>
    <cellStyle name="Обычный 3 15 18 3 2 3" xfId="29761"/>
    <cellStyle name="Обычный 3 15 18 3 2 3 2" xfId="29762"/>
    <cellStyle name="Обычный 3 15 18 3 2 4" xfId="29763"/>
    <cellStyle name="Обычный 3 15 18 3 3" xfId="29764"/>
    <cellStyle name="Обычный 3 15 18 3 3 2" xfId="29765"/>
    <cellStyle name="Обычный 3 15 18 3 3 2 2" xfId="29766"/>
    <cellStyle name="Обычный 3 15 18 3 3 3" xfId="29767"/>
    <cellStyle name="Обычный 3 15 18 3 4" xfId="29768"/>
    <cellStyle name="Обычный 3 15 18 3 4 2" xfId="29769"/>
    <cellStyle name="Обычный 3 15 18 3 5" xfId="29770"/>
    <cellStyle name="Обычный 3 15 18 4" xfId="29771"/>
    <cellStyle name="Обычный 3 15 18 4 2" xfId="29772"/>
    <cellStyle name="Обычный 3 15 18 4 2 2" xfId="29773"/>
    <cellStyle name="Обычный 3 15 18 4 2 2 2" xfId="29774"/>
    <cellStyle name="Обычный 3 15 18 4 2 2 2 2" xfId="29775"/>
    <cellStyle name="Обычный 3 15 18 4 2 2 3" xfId="29776"/>
    <cellStyle name="Обычный 3 15 18 4 2 3" xfId="29777"/>
    <cellStyle name="Обычный 3 15 18 4 2 3 2" xfId="29778"/>
    <cellStyle name="Обычный 3 15 18 4 2 4" xfId="29779"/>
    <cellStyle name="Обычный 3 15 18 4 3" xfId="29780"/>
    <cellStyle name="Обычный 3 15 18 4 3 2" xfId="29781"/>
    <cellStyle name="Обычный 3 15 18 4 3 2 2" xfId="29782"/>
    <cellStyle name="Обычный 3 15 18 4 3 3" xfId="29783"/>
    <cellStyle name="Обычный 3 15 18 4 4" xfId="29784"/>
    <cellStyle name="Обычный 3 15 18 4 4 2" xfId="29785"/>
    <cellStyle name="Обычный 3 15 18 4 5" xfId="29786"/>
    <cellStyle name="Обычный 3 15 18 5" xfId="29787"/>
    <cellStyle name="Обычный 3 15 18 5 2" xfId="29788"/>
    <cellStyle name="Обычный 3 15 18 5 2 2" xfId="29789"/>
    <cellStyle name="Обычный 3 15 18 5 2 2 2" xfId="29790"/>
    <cellStyle name="Обычный 3 15 18 5 2 3" xfId="29791"/>
    <cellStyle name="Обычный 3 15 18 5 3" xfId="29792"/>
    <cellStyle name="Обычный 3 15 18 5 3 2" xfId="29793"/>
    <cellStyle name="Обычный 3 15 18 5 4" xfId="29794"/>
    <cellStyle name="Обычный 3 15 18 6" xfId="29795"/>
    <cellStyle name="Обычный 3 15 18 6 2" xfId="29796"/>
    <cellStyle name="Обычный 3 15 18 6 2 2" xfId="29797"/>
    <cellStyle name="Обычный 3 15 18 6 3" xfId="29798"/>
    <cellStyle name="Обычный 3 15 18 7" xfId="29799"/>
    <cellStyle name="Обычный 3 15 18 7 2" xfId="29800"/>
    <cellStyle name="Обычный 3 15 18 8" xfId="29801"/>
    <cellStyle name="Обычный 3 15 19" xfId="29802"/>
    <cellStyle name="Обычный 3 15 19 2" xfId="29803"/>
    <cellStyle name="Обычный 3 15 19 2 2" xfId="29804"/>
    <cellStyle name="Обычный 3 15 19 2 2 2" xfId="29805"/>
    <cellStyle name="Обычный 3 15 19 2 2 2 2" xfId="29806"/>
    <cellStyle name="Обычный 3 15 19 2 2 2 2 2" xfId="29807"/>
    <cellStyle name="Обычный 3 15 19 2 2 2 2 2 2" xfId="29808"/>
    <cellStyle name="Обычный 3 15 19 2 2 2 2 3" xfId="29809"/>
    <cellStyle name="Обычный 3 15 19 2 2 2 3" xfId="29810"/>
    <cellStyle name="Обычный 3 15 19 2 2 2 3 2" xfId="29811"/>
    <cellStyle name="Обычный 3 15 19 2 2 2 4" xfId="29812"/>
    <cellStyle name="Обычный 3 15 19 2 2 3" xfId="29813"/>
    <cellStyle name="Обычный 3 15 19 2 2 3 2" xfId="29814"/>
    <cellStyle name="Обычный 3 15 19 2 2 3 2 2" xfId="29815"/>
    <cellStyle name="Обычный 3 15 19 2 2 3 3" xfId="29816"/>
    <cellStyle name="Обычный 3 15 19 2 2 4" xfId="29817"/>
    <cellStyle name="Обычный 3 15 19 2 2 4 2" xfId="29818"/>
    <cellStyle name="Обычный 3 15 19 2 2 5" xfId="29819"/>
    <cellStyle name="Обычный 3 15 19 2 3" xfId="29820"/>
    <cellStyle name="Обычный 3 15 19 2 3 2" xfId="29821"/>
    <cellStyle name="Обычный 3 15 19 2 3 2 2" xfId="29822"/>
    <cellStyle name="Обычный 3 15 19 2 3 2 2 2" xfId="29823"/>
    <cellStyle name="Обычный 3 15 19 2 3 2 2 2 2" xfId="29824"/>
    <cellStyle name="Обычный 3 15 19 2 3 2 2 3" xfId="29825"/>
    <cellStyle name="Обычный 3 15 19 2 3 2 3" xfId="29826"/>
    <cellStyle name="Обычный 3 15 19 2 3 2 3 2" xfId="29827"/>
    <cellStyle name="Обычный 3 15 19 2 3 2 4" xfId="29828"/>
    <cellStyle name="Обычный 3 15 19 2 3 3" xfId="29829"/>
    <cellStyle name="Обычный 3 15 19 2 3 3 2" xfId="29830"/>
    <cellStyle name="Обычный 3 15 19 2 3 3 2 2" xfId="29831"/>
    <cellStyle name="Обычный 3 15 19 2 3 3 3" xfId="29832"/>
    <cellStyle name="Обычный 3 15 19 2 3 4" xfId="29833"/>
    <cellStyle name="Обычный 3 15 19 2 3 4 2" xfId="29834"/>
    <cellStyle name="Обычный 3 15 19 2 3 5" xfId="29835"/>
    <cellStyle name="Обычный 3 15 19 2 4" xfId="29836"/>
    <cellStyle name="Обычный 3 15 19 2 4 2" xfId="29837"/>
    <cellStyle name="Обычный 3 15 19 2 4 2 2" xfId="29838"/>
    <cellStyle name="Обычный 3 15 19 2 4 2 2 2" xfId="29839"/>
    <cellStyle name="Обычный 3 15 19 2 4 2 3" xfId="29840"/>
    <cellStyle name="Обычный 3 15 19 2 4 3" xfId="29841"/>
    <cellStyle name="Обычный 3 15 19 2 4 3 2" xfId="29842"/>
    <cellStyle name="Обычный 3 15 19 2 4 4" xfId="29843"/>
    <cellStyle name="Обычный 3 15 19 2 5" xfId="29844"/>
    <cellStyle name="Обычный 3 15 19 2 5 2" xfId="29845"/>
    <cellStyle name="Обычный 3 15 19 2 5 2 2" xfId="29846"/>
    <cellStyle name="Обычный 3 15 19 2 5 3" xfId="29847"/>
    <cellStyle name="Обычный 3 15 19 2 6" xfId="29848"/>
    <cellStyle name="Обычный 3 15 19 2 6 2" xfId="29849"/>
    <cellStyle name="Обычный 3 15 19 2 7" xfId="29850"/>
    <cellStyle name="Обычный 3 15 19 3" xfId="29851"/>
    <cellStyle name="Обычный 3 15 19 3 2" xfId="29852"/>
    <cellStyle name="Обычный 3 15 19 3 2 2" xfId="29853"/>
    <cellStyle name="Обычный 3 15 19 3 2 2 2" xfId="29854"/>
    <cellStyle name="Обычный 3 15 19 3 2 2 2 2" xfId="29855"/>
    <cellStyle name="Обычный 3 15 19 3 2 2 3" xfId="29856"/>
    <cellStyle name="Обычный 3 15 19 3 2 3" xfId="29857"/>
    <cellStyle name="Обычный 3 15 19 3 2 3 2" xfId="29858"/>
    <cellStyle name="Обычный 3 15 19 3 2 4" xfId="29859"/>
    <cellStyle name="Обычный 3 15 19 3 3" xfId="29860"/>
    <cellStyle name="Обычный 3 15 19 3 3 2" xfId="29861"/>
    <cellStyle name="Обычный 3 15 19 3 3 2 2" xfId="29862"/>
    <cellStyle name="Обычный 3 15 19 3 3 3" xfId="29863"/>
    <cellStyle name="Обычный 3 15 19 3 4" xfId="29864"/>
    <cellStyle name="Обычный 3 15 19 3 4 2" xfId="29865"/>
    <cellStyle name="Обычный 3 15 19 3 5" xfId="29866"/>
    <cellStyle name="Обычный 3 15 19 4" xfId="29867"/>
    <cellStyle name="Обычный 3 15 19 4 2" xfId="29868"/>
    <cellStyle name="Обычный 3 15 19 4 2 2" xfId="29869"/>
    <cellStyle name="Обычный 3 15 19 4 2 2 2" xfId="29870"/>
    <cellStyle name="Обычный 3 15 19 4 2 2 2 2" xfId="29871"/>
    <cellStyle name="Обычный 3 15 19 4 2 2 3" xfId="29872"/>
    <cellStyle name="Обычный 3 15 19 4 2 3" xfId="29873"/>
    <cellStyle name="Обычный 3 15 19 4 2 3 2" xfId="29874"/>
    <cellStyle name="Обычный 3 15 19 4 2 4" xfId="29875"/>
    <cellStyle name="Обычный 3 15 19 4 3" xfId="29876"/>
    <cellStyle name="Обычный 3 15 19 4 3 2" xfId="29877"/>
    <cellStyle name="Обычный 3 15 19 4 3 2 2" xfId="29878"/>
    <cellStyle name="Обычный 3 15 19 4 3 3" xfId="29879"/>
    <cellStyle name="Обычный 3 15 19 4 4" xfId="29880"/>
    <cellStyle name="Обычный 3 15 19 4 4 2" xfId="29881"/>
    <cellStyle name="Обычный 3 15 19 4 5" xfId="29882"/>
    <cellStyle name="Обычный 3 15 19 5" xfId="29883"/>
    <cellStyle name="Обычный 3 15 19 5 2" xfId="29884"/>
    <cellStyle name="Обычный 3 15 19 5 2 2" xfId="29885"/>
    <cellStyle name="Обычный 3 15 19 5 2 2 2" xfId="29886"/>
    <cellStyle name="Обычный 3 15 19 5 2 3" xfId="29887"/>
    <cellStyle name="Обычный 3 15 19 5 3" xfId="29888"/>
    <cellStyle name="Обычный 3 15 19 5 3 2" xfId="29889"/>
    <cellStyle name="Обычный 3 15 19 5 4" xfId="29890"/>
    <cellStyle name="Обычный 3 15 19 6" xfId="29891"/>
    <cellStyle name="Обычный 3 15 19 6 2" xfId="29892"/>
    <cellStyle name="Обычный 3 15 19 6 2 2" xfId="29893"/>
    <cellStyle name="Обычный 3 15 19 6 3" xfId="29894"/>
    <cellStyle name="Обычный 3 15 19 7" xfId="29895"/>
    <cellStyle name="Обычный 3 15 19 7 2" xfId="29896"/>
    <cellStyle name="Обычный 3 15 19 8" xfId="29897"/>
    <cellStyle name="Обычный 3 15 2" xfId="29898"/>
    <cellStyle name="Обычный 3 15 2 2" xfId="29899"/>
    <cellStyle name="Обычный 3 15 2 2 2" xfId="29900"/>
    <cellStyle name="Обычный 3 15 2 2 2 2" xfId="29901"/>
    <cellStyle name="Обычный 3 15 2 2 2 2 2" xfId="29902"/>
    <cellStyle name="Обычный 3 15 2 2 2 2 2 2" xfId="29903"/>
    <cellStyle name="Обычный 3 15 2 2 2 2 2 2 2" xfId="29904"/>
    <cellStyle name="Обычный 3 15 2 2 2 2 2 3" xfId="29905"/>
    <cellStyle name="Обычный 3 15 2 2 2 2 3" xfId="29906"/>
    <cellStyle name="Обычный 3 15 2 2 2 2 3 2" xfId="29907"/>
    <cellStyle name="Обычный 3 15 2 2 2 2 4" xfId="29908"/>
    <cellStyle name="Обычный 3 15 2 2 2 3" xfId="29909"/>
    <cellStyle name="Обычный 3 15 2 2 2 3 2" xfId="29910"/>
    <cellStyle name="Обычный 3 15 2 2 2 3 2 2" xfId="29911"/>
    <cellStyle name="Обычный 3 15 2 2 2 3 3" xfId="29912"/>
    <cellStyle name="Обычный 3 15 2 2 2 4" xfId="29913"/>
    <cellStyle name="Обычный 3 15 2 2 2 4 2" xfId="29914"/>
    <cellStyle name="Обычный 3 15 2 2 2 5" xfId="29915"/>
    <cellStyle name="Обычный 3 15 2 2 3" xfId="29916"/>
    <cellStyle name="Обычный 3 15 2 2 3 2" xfId="29917"/>
    <cellStyle name="Обычный 3 15 2 2 3 2 2" xfId="29918"/>
    <cellStyle name="Обычный 3 15 2 2 3 2 2 2" xfId="29919"/>
    <cellStyle name="Обычный 3 15 2 2 3 2 2 2 2" xfId="29920"/>
    <cellStyle name="Обычный 3 15 2 2 3 2 2 3" xfId="29921"/>
    <cellStyle name="Обычный 3 15 2 2 3 2 3" xfId="29922"/>
    <cellStyle name="Обычный 3 15 2 2 3 2 3 2" xfId="29923"/>
    <cellStyle name="Обычный 3 15 2 2 3 2 4" xfId="29924"/>
    <cellStyle name="Обычный 3 15 2 2 3 3" xfId="29925"/>
    <cellStyle name="Обычный 3 15 2 2 3 3 2" xfId="29926"/>
    <cellStyle name="Обычный 3 15 2 2 3 3 2 2" xfId="29927"/>
    <cellStyle name="Обычный 3 15 2 2 3 3 3" xfId="29928"/>
    <cellStyle name="Обычный 3 15 2 2 3 4" xfId="29929"/>
    <cellStyle name="Обычный 3 15 2 2 3 4 2" xfId="29930"/>
    <cellStyle name="Обычный 3 15 2 2 3 5" xfId="29931"/>
    <cellStyle name="Обычный 3 15 2 2 4" xfId="29932"/>
    <cellStyle name="Обычный 3 15 2 2 4 2" xfId="29933"/>
    <cellStyle name="Обычный 3 15 2 2 4 2 2" xfId="29934"/>
    <cellStyle name="Обычный 3 15 2 2 4 2 2 2" xfId="29935"/>
    <cellStyle name="Обычный 3 15 2 2 4 2 3" xfId="29936"/>
    <cellStyle name="Обычный 3 15 2 2 4 3" xfId="29937"/>
    <cellStyle name="Обычный 3 15 2 2 4 3 2" xfId="29938"/>
    <cellStyle name="Обычный 3 15 2 2 4 4" xfId="29939"/>
    <cellStyle name="Обычный 3 15 2 2 5" xfId="29940"/>
    <cellStyle name="Обычный 3 15 2 2 5 2" xfId="29941"/>
    <cellStyle name="Обычный 3 15 2 2 5 2 2" xfId="29942"/>
    <cellStyle name="Обычный 3 15 2 2 5 3" xfId="29943"/>
    <cellStyle name="Обычный 3 15 2 2 6" xfId="29944"/>
    <cellStyle name="Обычный 3 15 2 2 6 2" xfId="29945"/>
    <cellStyle name="Обычный 3 15 2 2 7" xfId="29946"/>
    <cellStyle name="Обычный 3 15 2 3" xfId="29947"/>
    <cellStyle name="Обычный 3 15 2 3 2" xfId="29948"/>
    <cellStyle name="Обычный 3 15 2 3 2 2" xfId="29949"/>
    <cellStyle name="Обычный 3 15 2 3 2 2 2" xfId="29950"/>
    <cellStyle name="Обычный 3 15 2 3 2 2 2 2" xfId="29951"/>
    <cellStyle name="Обычный 3 15 2 3 2 2 3" xfId="29952"/>
    <cellStyle name="Обычный 3 15 2 3 2 3" xfId="29953"/>
    <cellStyle name="Обычный 3 15 2 3 2 3 2" xfId="29954"/>
    <cellStyle name="Обычный 3 15 2 3 2 4" xfId="29955"/>
    <cellStyle name="Обычный 3 15 2 3 3" xfId="29956"/>
    <cellStyle name="Обычный 3 15 2 3 3 2" xfId="29957"/>
    <cellStyle name="Обычный 3 15 2 3 3 2 2" xfId="29958"/>
    <cellStyle name="Обычный 3 15 2 3 3 3" xfId="29959"/>
    <cellStyle name="Обычный 3 15 2 3 4" xfId="29960"/>
    <cellStyle name="Обычный 3 15 2 3 4 2" xfId="29961"/>
    <cellStyle name="Обычный 3 15 2 3 5" xfId="29962"/>
    <cellStyle name="Обычный 3 15 2 4" xfId="29963"/>
    <cellStyle name="Обычный 3 15 2 4 2" xfId="29964"/>
    <cellStyle name="Обычный 3 15 2 4 2 2" xfId="29965"/>
    <cellStyle name="Обычный 3 15 2 4 2 2 2" xfId="29966"/>
    <cellStyle name="Обычный 3 15 2 4 2 2 2 2" xfId="29967"/>
    <cellStyle name="Обычный 3 15 2 4 2 2 3" xfId="29968"/>
    <cellStyle name="Обычный 3 15 2 4 2 3" xfId="29969"/>
    <cellStyle name="Обычный 3 15 2 4 2 3 2" xfId="29970"/>
    <cellStyle name="Обычный 3 15 2 4 2 4" xfId="29971"/>
    <cellStyle name="Обычный 3 15 2 4 3" xfId="29972"/>
    <cellStyle name="Обычный 3 15 2 4 3 2" xfId="29973"/>
    <cellStyle name="Обычный 3 15 2 4 3 2 2" xfId="29974"/>
    <cellStyle name="Обычный 3 15 2 4 3 3" xfId="29975"/>
    <cellStyle name="Обычный 3 15 2 4 4" xfId="29976"/>
    <cellStyle name="Обычный 3 15 2 4 4 2" xfId="29977"/>
    <cellStyle name="Обычный 3 15 2 4 5" xfId="29978"/>
    <cellStyle name="Обычный 3 15 2 5" xfId="29979"/>
    <cellStyle name="Обычный 3 15 2 5 2" xfId="29980"/>
    <cellStyle name="Обычный 3 15 2 5 2 2" xfId="29981"/>
    <cellStyle name="Обычный 3 15 2 5 2 2 2" xfId="29982"/>
    <cellStyle name="Обычный 3 15 2 5 2 3" xfId="29983"/>
    <cellStyle name="Обычный 3 15 2 5 3" xfId="29984"/>
    <cellStyle name="Обычный 3 15 2 5 3 2" xfId="29985"/>
    <cellStyle name="Обычный 3 15 2 5 4" xfId="29986"/>
    <cellStyle name="Обычный 3 15 2 6" xfId="29987"/>
    <cellStyle name="Обычный 3 15 2 6 2" xfId="29988"/>
    <cellStyle name="Обычный 3 15 2 6 2 2" xfId="29989"/>
    <cellStyle name="Обычный 3 15 2 6 3" xfId="29990"/>
    <cellStyle name="Обычный 3 15 2 7" xfId="29991"/>
    <cellStyle name="Обычный 3 15 2 7 2" xfId="29992"/>
    <cellStyle name="Обычный 3 15 2 8" xfId="29993"/>
    <cellStyle name="Обычный 3 15 20" xfId="29994"/>
    <cellStyle name="Обычный 3 15 20 2" xfId="29995"/>
    <cellStyle name="Обычный 3 15 20 2 2" xfId="29996"/>
    <cellStyle name="Обычный 3 15 20 2 2 2" xfId="29997"/>
    <cellStyle name="Обычный 3 15 20 2 2 2 2" xfId="29998"/>
    <cellStyle name="Обычный 3 15 20 2 2 2 2 2" xfId="29999"/>
    <cellStyle name="Обычный 3 15 20 2 2 2 2 2 2" xfId="30000"/>
    <cellStyle name="Обычный 3 15 20 2 2 2 2 3" xfId="30001"/>
    <cellStyle name="Обычный 3 15 20 2 2 2 3" xfId="30002"/>
    <cellStyle name="Обычный 3 15 20 2 2 2 3 2" xfId="30003"/>
    <cellStyle name="Обычный 3 15 20 2 2 2 4" xfId="30004"/>
    <cellStyle name="Обычный 3 15 20 2 2 3" xfId="30005"/>
    <cellStyle name="Обычный 3 15 20 2 2 3 2" xfId="30006"/>
    <cellStyle name="Обычный 3 15 20 2 2 3 2 2" xfId="30007"/>
    <cellStyle name="Обычный 3 15 20 2 2 3 3" xfId="30008"/>
    <cellStyle name="Обычный 3 15 20 2 2 4" xfId="30009"/>
    <cellStyle name="Обычный 3 15 20 2 2 4 2" xfId="30010"/>
    <cellStyle name="Обычный 3 15 20 2 2 5" xfId="30011"/>
    <cellStyle name="Обычный 3 15 20 2 3" xfId="30012"/>
    <cellStyle name="Обычный 3 15 20 2 3 2" xfId="30013"/>
    <cellStyle name="Обычный 3 15 20 2 3 2 2" xfId="30014"/>
    <cellStyle name="Обычный 3 15 20 2 3 2 2 2" xfId="30015"/>
    <cellStyle name="Обычный 3 15 20 2 3 2 2 2 2" xfId="30016"/>
    <cellStyle name="Обычный 3 15 20 2 3 2 2 3" xfId="30017"/>
    <cellStyle name="Обычный 3 15 20 2 3 2 3" xfId="30018"/>
    <cellStyle name="Обычный 3 15 20 2 3 2 3 2" xfId="30019"/>
    <cellStyle name="Обычный 3 15 20 2 3 2 4" xfId="30020"/>
    <cellStyle name="Обычный 3 15 20 2 3 3" xfId="30021"/>
    <cellStyle name="Обычный 3 15 20 2 3 3 2" xfId="30022"/>
    <cellStyle name="Обычный 3 15 20 2 3 3 2 2" xfId="30023"/>
    <cellStyle name="Обычный 3 15 20 2 3 3 3" xfId="30024"/>
    <cellStyle name="Обычный 3 15 20 2 3 4" xfId="30025"/>
    <cellStyle name="Обычный 3 15 20 2 3 4 2" xfId="30026"/>
    <cellStyle name="Обычный 3 15 20 2 3 5" xfId="30027"/>
    <cellStyle name="Обычный 3 15 20 2 4" xfId="30028"/>
    <cellStyle name="Обычный 3 15 20 2 4 2" xfId="30029"/>
    <cellStyle name="Обычный 3 15 20 2 4 2 2" xfId="30030"/>
    <cellStyle name="Обычный 3 15 20 2 4 2 2 2" xfId="30031"/>
    <cellStyle name="Обычный 3 15 20 2 4 2 3" xfId="30032"/>
    <cellStyle name="Обычный 3 15 20 2 4 3" xfId="30033"/>
    <cellStyle name="Обычный 3 15 20 2 4 3 2" xfId="30034"/>
    <cellStyle name="Обычный 3 15 20 2 4 4" xfId="30035"/>
    <cellStyle name="Обычный 3 15 20 2 5" xfId="30036"/>
    <cellStyle name="Обычный 3 15 20 2 5 2" xfId="30037"/>
    <cellStyle name="Обычный 3 15 20 2 5 2 2" xfId="30038"/>
    <cellStyle name="Обычный 3 15 20 2 5 3" xfId="30039"/>
    <cellStyle name="Обычный 3 15 20 2 6" xfId="30040"/>
    <cellStyle name="Обычный 3 15 20 2 6 2" xfId="30041"/>
    <cellStyle name="Обычный 3 15 20 2 7" xfId="30042"/>
    <cellStyle name="Обычный 3 15 20 3" xfId="30043"/>
    <cellStyle name="Обычный 3 15 20 3 2" xfId="30044"/>
    <cellStyle name="Обычный 3 15 20 3 2 2" xfId="30045"/>
    <cellStyle name="Обычный 3 15 20 3 2 2 2" xfId="30046"/>
    <cellStyle name="Обычный 3 15 20 3 2 2 2 2" xfId="30047"/>
    <cellStyle name="Обычный 3 15 20 3 2 2 3" xfId="30048"/>
    <cellStyle name="Обычный 3 15 20 3 2 3" xfId="30049"/>
    <cellStyle name="Обычный 3 15 20 3 2 3 2" xfId="30050"/>
    <cellStyle name="Обычный 3 15 20 3 2 4" xfId="30051"/>
    <cellStyle name="Обычный 3 15 20 3 3" xfId="30052"/>
    <cellStyle name="Обычный 3 15 20 3 3 2" xfId="30053"/>
    <cellStyle name="Обычный 3 15 20 3 3 2 2" xfId="30054"/>
    <cellStyle name="Обычный 3 15 20 3 3 3" xfId="30055"/>
    <cellStyle name="Обычный 3 15 20 3 4" xfId="30056"/>
    <cellStyle name="Обычный 3 15 20 3 4 2" xfId="30057"/>
    <cellStyle name="Обычный 3 15 20 3 5" xfId="30058"/>
    <cellStyle name="Обычный 3 15 20 4" xfId="30059"/>
    <cellStyle name="Обычный 3 15 20 4 2" xfId="30060"/>
    <cellStyle name="Обычный 3 15 20 4 2 2" xfId="30061"/>
    <cellStyle name="Обычный 3 15 20 4 2 2 2" xfId="30062"/>
    <cellStyle name="Обычный 3 15 20 4 2 2 2 2" xfId="30063"/>
    <cellStyle name="Обычный 3 15 20 4 2 2 3" xfId="30064"/>
    <cellStyle name="Обычный 3 15 20 4 2 3" xfId="30065"/>
    <cellStyle name="Обычный 3 15 20 4 2 3 2" xfId="30066"/>
    <cellStyle name="Обычный 3 15 20 4 2 4" xfId="30067"/>
    <cellStyle name="Обычный 3 15 20 4 3" xfId="30068"/>
    <cellStyle name="Обычный 3 15 20 4 3 2" xfId="30069"/>
    <cellStyle name="Обычный 3 15 20 4 3 2 2" xfId="30070"/>
    <cellStyle name="Обычный 3 15 20 4 3 3" xfId="30071"/>
    <cellStyle name="Обычный 3 15 20 4 4" xfId="30072"/>
    <cellStyle name="Обычный 3 15 20 4 4 2" xfId="30073"/>
    <cellStyle name="Обычный 3 15 20 4 5" xfId="30074"/>
    <cellStyle name="Обычный 3 15 20 5" xfId="30075"/>
    <cellStyle name="Обычный 3 15 20 5 2" xfId="30076"/>
    <cellStyle name="Обычный 3 15 20 5 2 2" xfId="30077"/>
    <cellStyle name="Обычный 3 15 20 5 2 2 2" xfId="30078"/>
    <cellStyle name="Обычный 3 15 20 5 2 3" xfId="30079"/>
    <cellStyle name="Обычный 3 15 20 5 3" xfId="30080"/>
    <cellStyle name="Обычный 3 15 20 5 3 2" xfId="30081"/>
    <cellStyle name="Обычный 3 15 20 5 4" xfId="30082"/>
    <cellStyle name="Обычный 3 15 20 6" xfId="30083"/>
    <cellStyle name="Обычный 3 15 20 6 2" xfId="30084"/>
    <cellStyle name="Обычный 3 15 20 6 2 2" xfId="30085"/>
    <cellStyle name="Обычный 3 15 20 6 3" xfId="30086"/>
    <cellStyle name="Обычный 3 15 20 7" xfId="30087"/>
    <cellStyle name="Обычный 3 15 20 7 2" xfId="30088"/>
    <cellStyle name="Обычный 3 15 20 8" xfId="30089"/>
    <cellStyle name="Обычный 3 15 21" xfId="30090"/>
    <cellStyle name="Обычный 3 15 21 2" xfId="30091"/>
    <cellStyle name="Обычный 3 15 21 2 2" xfId="30092"/>
    <cellStyle name="Обычный 3 15 21 2 2 2" xfId="30093"/>
    <cellStyle name="Обычный 3 15 21 2 2 2 2" xfId="30094"/>
    <cellStyle name="Обычный 3 15 21 2 2 2 2 2" xfId="30095"/>
    <cellStyle name="Обычный 3 15 21 2 2 2 2 2 2" xfId="30096"/>
    <cellStyle name="Обычный 3 15 21 2 2 2 2 3" xfId="30097"/>
    <cellStyle name="Обычный 3 15 21 2 2 2 3" xfId="30098"/>
    <cellStyle name="Обычный 3 15 21 2 2 2 3 2" xfId="30099"/>
    <cellStyle name="Обычный 3 15 21 2 2 2 4" xfId="30100"/>
    <cellStyle name="Обычный 3 15 21 2 2 3" xfId="30101"/>
    <cellStyle name="Обычный 3 15 21 2 2 3 2" xfId="30102"/>
    <cellStyle name="Обычный 3 15 21 2 2 3 2 2" xfId="30103"/>
    <cellStyle name="Обычный 3 15 21 2 2 3 3" xfId="30104"/>
    <cellStyle name="Обычный 3 15 21 2 2 4" xfId="30105"/>
    <cellStyle name="Обычный 3 15 21 2 2 4 2" xfId="30106"/>
    <cellStyle name="Обычный 3 15 21 2 2 5" xfId="30107"/>
    <cellStyle name="Обычный 3 15 21 2 3" xfId="30108"/>
    <cellStyle name="Обычный 3 15 21 2 3 2" xfId="30109"/>
    <cellStyle name="Обычный 3 15 21 2 3 2 2" xfId="30110"/>
    <cellStyle name="Обычный 3 15 21 2 3 2 2 2" xfId="30111"/>
    <cellStyle name="Обычный 3 15 21 2 3 2 2 2 2" xfId="30112"/>
    <cellStyle name="Обычный 3 15 21 2 3 2 2 3" xfId="30113"/>
    <cellStyle name="Обычный 3 15 21 2 3 2 3" xfId="30114"/>
    <cellStyle name="Обычный 3 15 21 2 3 2 3 2" xfId="30115"/>
    <cellStyle name="Обычный 3 15 21 2 3 2 4" xfId="30116"/>
    <cellStyle name="Обычный 3 15 21 2 3 3" xfId="30117"/>
    <cellStyle name="Обычный 3 15 21 2 3 3 2" xfId="30118"/>
    <cellStyle name="Обычный 3 15 21 2 3 3 2 2" xfId="30119"/>
    <cellStyle name="Обычный 3 15 21 2 3 3 3" xfId="30120"/>
    <cellStyle name="Обычный 3 15 21 2 3 4" xfId="30121"/>
    <cellStyle name="Обычный 3 15 21 2 3 4 2" xfId="30122"/>
    <cellStyle name="Обычный 3 15 21 2 3 5" xfId="30123"/>
    <cellStyle name="Обычный 3 15 21 2 4" xfId="30124"/>
    <cellStyle name="Обычный 3 15 21 2 4 2" xfId="30125"/>
    <cellStyle name="Обычный 3 15 21 2 4 2 2" xfId="30126"/>
    <cellStyle name="Обычный 3 15 21 2 4 2 2 2" xfId="30127"/>
    <cellStyle name="Обычный 3 15 21 2 4 2 3" xfId="30128"/>
    <cellStyle name="Обычный 3 15 21 2 4 3" xfId="30129"/>
    <cellStyle name="Обычный 3 15 21 2 4 3 2" xfId="30130"/>
    <cellStyle name="Обычный 3 15 21 2 4 4" xfId="30131"/>
    <cellStyle name="Обычный 3 15 21 2 5" xfId="30132"/>
    <cellStyle name="Обычный 3 15 21 2 5 2" xfId="30133"/>
    <cellStyle name="Обычный 3 15 21 2 5 2 2" xfId="30134"/>
    <cellStyle name="Обычный 3 15 21 2 5 3" xfId="30135"/>
    <cellStyle name="Обычный 3 15 21 2 6" xfId="30136"/>
    <cellStyle name="Обычный 3 15 21 2 6 2" xfId="30137"/>
    <cellStyle name="Обычный 3 15 21 2 7" xfId="30138"/>
    <cellStyle name="Обычный 3 15 21 3" xfId="30139"/>
    <cellStyle name="Обычный 3 15 21 3 2" xfId="30140"/>
    <cellStyle name="Обычный 3 15 21 3 2 2" xfId="30141"/>
    <cellStyle name="Обычный 3 15 21 3 2 2 2" xfId="30142"/>
    <cellStyle name="Обычный 3 15 21 3 2 2 2 2" xfId="30143"/>
    <cellStyle name="Обычный 3 15 21 3 2 2 3" xfId="30144"/>
    <cellStyle name="Обычный 3 15 21 3 2 3" xfId="30145"/>
    <cellStyle name="Обычный 3 15 21 3 2 3 2" xfId="30146"/>
    <cellStyle name="Обычный 3 15 21 3 2 4" xfId="30147"/>
    <cellStyle name="Обычный 3 15 21 3 3" xfId="30148"/>
    <cellStyle name="Обычный 3 15 21 3 3 2" xfId="30149"/>
    <cellStyle name="Обычный 3 15 21 3 3 2 2" xfId="30150"/>
    <cellStyle name="Обычный 3 15 21 3 3 3" xfId="30151"/>
    <cellStyle name="Обычный 3 15 21 3 4" xfId="30152"/>
    <cellStyle name="Обычный 3 15 21 3 4 2" xfId="30153"/>
    <cellStyle name="Обычный 3 15 21 3 5" xfId="30154"/>
    <cellStyle name="Обычный 3 15 21 4" xfId="30155"/>
    <cellStyle name="Обычный 3 15 21 4 2" xfId="30156"/>
    <cellStyle name="Обычный 3 15 21 4 2 2" xfId="30157"/>
    <cellStyle name="Обычный 3 15 21 4 2 2 2" xfId="30158"/>
    <cellStyle name="Обычный 3 15 21 4 2 2 2 2" xfId="30159"/>
    <cellStyle name="Обычный 3 15 21 4 2 2 3" xfId="30160"/>
    <cellStyle name="Обычный 3 15 21 4 2 3" xfId="30161"/>
    <cellStyle name="Обычный 3 15 21 4 2 3 2" xfId="30162"/>
    <cellStyle name="Обычный 3 15 21 4 2 4" xfId="30163"/>
    <cellStyle name="Обычный 3 15 21 4 3" xfId="30164"/>
    <cellStyle name="Обычный 3 15 21 4 3 2" xfId="30165"/>
    <cellStyle name="Обычный 3 15 21 4 3 2 2" xfId="30166"/>
    <cellStyle name="Обычный 3 15 21 4 3 3" xfId="30167"/>
    <cellStyle name="Обычный 3 15 21 4 4" xfId="30168"/>
    <cellStyle name="Обычный 3 15 21 4 4 2" xfId="30169"/>
    <cellStyle name="Обычный 3 15 21 4 5" xfId="30170"/>
    <cellStyle name="Обычный 3 15 21 5" xfId="30171"/>
    <cellStyle name="Обычный 3 15 21 5 2" xfId="30172"/>
    <cellStyle name="Обычный 3 15 21 5 2 2" xfId="30173"/>
    <cellStyle name="Обычный 3 15 21 5 2 2 2" xfId="30174"/>
    <cellStyle name="Обычный 3 15 21 5 2 3" xfId="30175"/>
    <cellStyle name="Обычный 3 15 21 5 3" xfId="30176"/>
    <cellStyle name="Обычный 3 15 21 5 3 2" xfId="30177"/>
    <cellStyle name="Обычный 3 15 21 5 4" xfId="30178"/>
    <cellStyle name="Обычный 3 15 21 6" xfId="30179"/>
    <cellStyle name="Обычный 3 15 21 6 2" xfId="30180"/>
    <cellStyle name="Обычный 3 15 21 6 2 2" xfId="30181"/>
    <cellStyle name="Обычный 3 15 21 6 3" xfId="30182"/>
    <cellStyle name="Обычный 3 15 21 7" xfId="30183"/>
    <cellStyle name="Обычный 3 15 21 7 2" xfId="30184"/>
    <cellStyle name="Обычный 3 15 21 8" xfId="30185"/>
    <cellStyle name="Обычный 3 15 22" xfId="30186"/>
    <cellStyle name="Обычный 3 15 22 2" xfId="30187"/>
    <cellStyle name="Обычный 3 15 22 2 2" xfId="30188"/>
    <cellStyle name="Обычный 3 15 22 2 2 2" xfId="30189"/>
    <cellStyle name="Обычный 3 15 22 2 2 2 2" xfId="30190"/>
    <cellStyle name="Обычный 3 15 22 2 2 2 2 2" xfId="30191"/>
    <cellStyle name="Обычный 3 15 22 2 2 2 2 2 2" xfId="30192"/>
    <cellStyle name="Обычный 3 15 22 2 2 2 2 3" xfId="30193"/>
    <cellStyle name="Обычный 3 15 22 2 2 2 3" xfId="30194"/>
    <cellStyle name="Обычный 3 15 22 2 2 2 3 2" xfId="30195"/>
    <cellStyle name="Обычный 3 15 22 2 2 2 4" xfId="30196"/>
    <cellStyle name="Обычный 3 15 22 2 2 3" xfId="30197"/>
    <cellStyle name="Обычный 3 15 22 2 2 3 2" xfId="30198"/>
    <cellStyle name="Обычный 3 15 22 2 2 3 2 2" xfId="30199"/>
    <cellStyle name="Обычный 3 15 22 2 2 3 3" xfId="30200"/>
    <cellStyle name="Обычный 3 15 22 2 2 4" xfId="30201"/>
    <cellStyle name="Обычный 3 15 22 2 2 4 2" xfId="30202"/>
    <cellStyle name="Обычный 3 15 22 2 2 5" xfId="30203"/>
    <cellStyle name="Обычный 3 15 22 2 3" xfId="30204"/>
    <cellStyle name="Обычный 3 15 22 2 3 2" xfId="30205"/>
    <cellStyle name="Обычный 3 15 22 2 3 2 2" xfId="30206"/>
    <cellStyle name="Обычный 3 15 22 2 3 2 2 2" xfId="30207"/>
    <cellStyle name="Обычный 3 15 22 2 3 2 2 2 2" xfId="30208"/>
    <cellStyle name="Обычный 3 15 22 2 3 2 2 3" xfId="30209"/>
    <cellStyle name="Обычный 3 15 22 2 3 2 3" xfId="30210"/>
    <cellStyle name="Обычный 3 15 22 2 3 2 3 2" xfId="30211"/>
    <cellStyle name="Обычный 3 15 22 2 3 2 4" xfId="30212"/>
    <cellStyle name="Обычный 3 15 22 2 3 3" xfId="30213"/>
    <cellStyle name="Обычный 3 15 22 2 3 3 2" xfId="30214"/>
    <cellStyle name="Обычный 3 15 22 2 3 3 2 2" xfId="30215"/>
    <cellStyle name="Обычный 3 15 22 2 3 3 3" xfId="30216"/>
    <cellStyle name="Обычный 3 15 22 2 3 4" xfId="30217"/>
    <cellStyle name="Обычный 3 15 22 2 3 4 2" xfId="30218"/>
    <cellStyle name="Обычный 3 15 22 2 3 5" xfId="30219"/>
    <cellStyle name="Обычный 3 15 22 2 4" xfId="30220"/>
    <cellStyle name="Обычный 3 15 22 2 4 2" xfId="30221"/>
    <cellStyle name="Обычный 3 15 22 2 4 2 2" xfId="30222"/>
    <cellStyle name="Обычный 3 15 22 2 4 2 2 2" xfId="30223"/>
    <cellStyle name="Обычный 3 15 22 2 4 2 3" xfId="30224"/>
    <cellStyle name="Обычный 3 15 22 2 4 3" xfId="30225"/>
    <cellStyle name="Обычный 3 15 22 2 4 3 2" xfId="30226"/>
    <cellStyle name="Обычный 3 15 22 2 4 4" xfId="30227"/>
    <cellStyle name="Обычный 3 15 22 2 5" xfId="30228"/>
    <cellStyle name="Обычный 3 15 22 2 5 2" xfId="30229"/>
    <cellStyle name="Обычный 3 15 22 2 5 2 2" xfId="30230"/>
    <cellStyle name="Обычный 3 15 22 2 5 3" xfId="30231"/>
    <cellStyle name="Обычный 3 15 22 2 6" xfId="30232"/>
    <cellStyle name="Обычный 3 15 22 2 6 2" xfId="30233"/>
    <cellStyle name="Обычный 3 15 22 2 7" xfId="30234"/>
    <cellStyle name="Обычный 3 15 22 3" xfId="30235"/>
    <cellStyle name="Обычный 3 15 22 3 2" xfId="30236"/>
    <cellStyle name="Обычный 3 15 22 3 2 2" xfId="30237"/>
    <cellStyle name="Обычный 3 15 22 3 2 2 2" xfId="30238"/>
    <cellStyle name="Обычный 3 15 22 3 2 2 2 2" xfId="30239"/>
    <cellStyle name="Обычный 3 15 22 3 2 2 3" xfId="30240"/>
    <cellStyle name="Обычный 3 15 22 3 2 3" xfId="30241"/>
    <cellStyle name="Обычный 3 15 22 3 2 3 2" xfId="30242"/>
    <cellStyle name="Обычный 3 15 22 3 2 4" xfId="30243"/>
    <cellStyle name="Обычный 3 15 22 3 3" xfId="30244"/>
    <cellStyle name="Обычный 3 15 22 3 3 2" xfId="30245"/>
    <cellStyle name="Обычный 3 15 22 3 3 2 2" xfId="30246"/>
    <cellStyle name="Обычный 3 15 22 3 3 3" xfId="30247"/>
    <cellStyle name="Обычный 3 15 22 3 4" xfId="30248"/>
    <cellStyle name="Обычный 3 15 22 3 4 2" xfId="30249"/>
    <cellStyle name="Обычный 3 15 22 3 5" xfId="30250"/>
    <cellStyle name="Обычный 3 15 22 4" xfId="30251"/>
    <cellStyle name="Обычный 3 15 22 4 2" xfId="30252"/>
    <cellStyle name="Обычный 3 15 22 4 2 2" xfId="30253"/>
    <cellStyle name="Обычный 3 15 22 4 2 2 2" xfId="30254"/>
    <cellStyle name="Обычный 3 15 22 4 2 2 2 2" xfId="30255"/>
    <cellStyle name="Обычный 3 15 22 4 2 2 3" xfId="30256"/>
    <cellStyle name="Обычный 3 15 22 4 2 3" xfId="30257"/>
    <cellStyle name="Обычный 3 15 22 4 2 3 2" xfId="30258"/>
    <cellStyle name="Обычный 3 15 22 4 2 4" xfId="30259"/>
    <cellStyle name="Обычный 3 15 22 4 3" xfId="30260"/>
    <cellStyle name="Обычный 3 15 22 4 3 2" xfId="30261"/>
    <cellStyle name="Обычный 3 15 22 4 3 2 2" xfId="30262"/>
    <cellStyle name="Обычный 3 15 22 4 3 3" xfId="30263"/>
    <cellStyle name="Обычный 3 15 22 4 4" xfId="30264"/>
    <cellStyle name="Обычный 3 15 22 4 4 2" xfId="30265"/>
    <cellStyle name="Обычный 3 15 22 4 5" xfId="30266"/>
    <cellStyle name="Обычный 3 15 22 5" xfId="30267"/>
    <cellStyle name="Обычный 3 15 22 5 2" xfId="30268"/>
    <cellStyle name="Обычный 3 15 22 5 2 2" xfId="30269"/>
    <cellStyle name="Обычный 3 15 22 5 2 2 2" xfId="30270"/>
    <cellStyle name="Обычный 3 15 22 5 2 3" xfId="30271"/>
    <cellStyle name="Обычный 3 15 22 5 3" xfId="30272"/>
    <cellStyle name="Обычный 3 15 22 5 3 2" xfId="30273"/>
    <cellStyle name="Обычный 3 15 22 5 4" xfId="30274"/>
    <cellStyle name="Обычный 3 15 22 6" xfId="30275"/>
    <cellStyle name="Обычный 3 15 22 6 2" xfId="30276"/>
    <cellStyle name="Обычный 3 15 22 6 2 2" xfId="30277"/>
    <cellStyle name="Обычный 3 15 22 6 3" xfId="30278"/>
    <cellStyle name="Обычный 3 15 22 7" xfId="30279"/>
    <cellStyle name="Обычный 3 15 22 7 2" xfId="30280"/>
    <cellStyle name="Обычный 3 15 22 8" xfId="30281"/>
    <cellStyle name="Обычный 3 15 23" xfId="30282"/>
    <cellStyle name="Обычный 3 15 23 2" xfId="30283"/>
    <cellStyle name="Обычный 3 15 23 2 2" xfId="30284"/>
    <cellStyle name="Обычный 3 15 23 2 2 2" xfId="30285"/>
    <cellStyle name="Обычный 3 15 23 2 2 2 2" xfId="30286"/>
    <cellStyle name="Обычный 3 15 23 2 2 2 2 2" xfId="30287"/>
    <cellStyle name="Обычный 3 15 23 2 2 2 2 2 2" xfId="30288"/>
    <cellStyle name="Обычный 3 15 23 2 2 2 2 3" xfId="30289"/>
    <cellStyle name="Обычный 3 15 23 2 2 2 3" xfId="30290"/>
    <cellStyle name="Обычный 3 15 23 2 2 2 3 2" xfId="30291"/>
    <cellStyle name="Обычный 3 15 23 2 2 2 4" xfId="30292"/>
    <cellStyle name="Обычный 3 15 23 2 2 3" xfId="30293"/>
    <cellStyle name="Обычный 3 15 23 2 2 3 2" xfId="30294"/>
    <cellStyle name="Обычный 3 15 23 2 2 3 2 2" xfId="30295"/>
    <cellStyle name="Обычный 3 15 23 2 2 3 3" xfId="30296"/>
    <cellStyle name="Обычный 3 15 23 2 2 4" xfId="30297"/>
    <cellStyle name="Обычный 3 15 23 2 2 4 2" xfId="30298"/>
    <cellStyle name="Обычный 3 15 23 2 2 5" xfId="30299"/>
    <cellStyle name="Обычный 3 15 23 2 3" xfId="30300"/>
    <cellStyle name="Обычный 3 15 23 2 3 2" xfId="30301"/>
    <cellStyle name="Обычный 3 15 23 2 3 2 2" xfId="30302"/>
    <cellStyle name="Обычный 3 15 23 2 3 2 2 2" xfId="30303"/>
    <cellStyle name="Обычный 3 15 23 2 3 2 2 2 2" xfId="30304"/>
    <cellStyle name="Обычный 3 15 23 2 3 2 2 3" xfId="30305"/>
    <cellStyle name="Обычный 3 15 23 2 3 2 3" xfId="30306"/>
    <cellStyle name="Обычный 3 15 23 2 3 2 3 2" xfId="30307"/>
    <cellStyle name="Обычный 3 15 23 2 3 2 4" xfId="30308"/>
    <cellStyle name="Обычный 3 15 23 2 3 3" xfId="30309"/>
    <cellStyle name="Обычный 3 15 23 2 3 3 2" xfId="30310"/>
    <cellStyle name="Обычный 3 15 23 2 3 3 2 2" xfId="30311"/>
    <cellStyle name="Обычный 3 15 23 2 3 3 3" xfId="30312"/>
    <cellStyle name="Обычный 3 15 23 2 3 4" xfId="30313"/>
    <cellStyle name="Обычный 3 15 23 2 3 4 2" xfId="30314"/>
    <cellStyle name="Обычный 3 15 23 2 3 5" xfId="30315"/>
    <cellStyle name="Обычный 3 15 23 2 4" xfId="30316"/>
    <cellStyle name="Обычный 3 15 23 2 4 2" xfId="30317"/>
    <cellStyle name="Обычный 3 15 23 2 4 2 2" xfId="30318"/>
    <cellStyle name="Обычный 3 15 23 2 4 2 2 2" xfId="30319"/>
    <cellStyle name="Обычный 3 15 23 2 4 2 3" xfId="30320"/>
    <cellStyle name="Обычный 3 15 23 2 4 3" xfId="30321"/>
    <cellStyle name="Обычный 3 15 23 2 4 3 2" xfId="30322"/>
    <cellStyle name="Обычный 3 15 23 2 4 4" xfId="30323"/>
    <cellStyle name="Обычный 3 15 23 2 5" xfId="30324"/>
    <cellStyle name="Обычный 3 15 23 2 5 2" xfId="30325"/>
    <cellStyle name="Обычный 3 15 23 2 5 2 2" xfId="30326"/>
    <cellStyle name="Обычный 3 15 23 2 5 3" xfId="30327"/>
    <cellStyle name="Обычный 3 15 23 2 6" xfId="30328"/>
    <cellStyle name="Обычный 3 15 23 2 6 2" xfId="30329"/>
    <cellStyle name="Обычный 3 15 23 2 7" xfId="30330"/>
    <cellStyle name="Обычный 3 15 23 3" xfId="30331"/>
    <cellStyle name="Обычный 3 15 23 3 2" xfId="30332"/>
    <cellStyle name="Обычный 3 15 23 3 2 2" xfId="30333"/>
    <cellStyle name="Обычный 3 15 23 3 2 2 2" xfId="30334"/>
    <cellStyle name="Обычный 3 15 23 3 2 2 2 2" xfId="30335"/>
    <cellStyle name="Обычный 3 15 23 3 2 2 3" xfId="30336"/>
    <cellStyle name="Обычный 3 15 23 3 2 3" xfId="30337"/>
    <cellStyle name="Обычный 3 15 23 3 2 3 2" xfId="30338"/>
    <cellStyle name="Обычный 3 15 23 3 2 4" xfId="30339"/>
    <cellStyle name="Обычный 3 15 23 3 3" xfId="30340"/>
    <cellStyle name="Обычный 3 15 23 3 3 2" xfId="30341"/>
    <cellStyle name="Обычный 3 15 23 3 3 2 2" xfId="30342"/>
    <cellStyle name="Обычный 3 15 23 3 3 3" xfId="30343"/>
    <cellStyle name="Обычный 3 15 23 3 4" xfId="30344"/>
    <cellStyle name="Обычный 3 15 23 3 4 2" xfId="30345"/>
    <cellStyle name="Обычный 3 15 23 3 5" xfId="30346"/>
    <cellStyle name="Обычный 3 15 23 4" xfId="30347"/>
    <cellStyle name="Обычный 3 15 23 4 2" xfId="30348"/>
    <cellStyle name="Обычный 3 15 23 4 2 2" xfId="30349"/>
    <cellStyle name="Обычный 3 15 23 4 2 2 2" xfId="30350"/>
    <cellStyle name="Обычный 3 15 23 4 2 2 2 2" xfId="30351"/>
    <cellStyle name="Обычный 3 15 23 4 2 2 3" xfId="30352"/>
    <cellStyle name="Обычный 3 15 23 4 2 3" xfId="30353"/>
    <cellStyle name="Обычный 3 15 23 4 2 3 2" xfId="30354"/>
    <cellStyle name="Обычный 3 15 23 4 2 4" xfId="30355"/>
    <cellStyle name="Обычный 3 15 23 4 3" xfId="30356"/>
    <cellStyle name="Обычный 3 15 23 4 3 2" xfId="30357"/>
    <cellStyle name="Обычный 3 15 23 4 3 2 2" xfId="30358"/>
    <cellStyle name="Обычный 3 15 23 4 3 3" xfId="30359"/>
    <cellStyle name="Обычный 3 15 23 4 4" xfId="30360"/>
    <cellStyle name="Обычный 3 15 23 4 4 2" xfId="30361"/>
    <cellStyle name="Обычный 3 15 23 4 5" xfId="30362"/>
    <cellStyle name="Обычный 3 15 23 5" xfId="30363"/>
    <cellStyle name="Обычный 3 15 23 5 2" xfId="30364"/>
    <cellStyle name="Обычный 3 15 23 5 2 2" xfId="30365"/>
    <cellStyle name="Обычный 3 15 23 5 2 2 2" xfId="30366"/>
    <cellStyle name="Обычный 3 15 23 5 2 3" xfId="30367"/>
    <cellStyle name="Обычный 3 15 23 5 3" xfId="30368"/>
    <cellStyle name="Обычный 3 15 23 5 3 2" xfId="30369"/>
    <cellStyle name="Обычный 3 15 23 5 4" xfId="30370"/>
    <cellStyle name="Обычный 3 15 23 6" xfId="30371"/>
    <cellStyle name="Обычный 3 15 23 6 2" xfId="30372"/>
    <cellStyle name="Обычный 3 15 23 6 2 2" xfId="30373"/>
    <cellStyle name="Обычный 3 15 23 6 3" xfId="30374"/>
    <cellStyle name="Обычный 3 15 23 7" xfId="30375"/>
    <cellStyle name="Обычный 3 15 23 7 2" xfId="30376"/>
    <cellStyle name="Обычный 3 15 23 8" xfId="30377"/>
    <cellStyle name="Обычный 3 15 24" xfId="30378"/>
    <cellStyle name="Обычный 3 15 24 2" xfId="30379"/>
    <cellStyle name="Обычный 3 15 24 2 2" xfId="30380"/>
    <cellStyle name="Обычный 3 15 24 2 2 2" xfId="30381"/>
    <cellStyle name="Обычный 3 15 24 2 2 2 2" xfId="30382"/>
    <cellStyle name="Обычный 3 15 24 2 2 2 2 2" xfId="30383"/>
    <cellStyle name="Обычный 3 15 24 2 2 2 2 2 2" xfId="30384"/>
    <cellStyle name="Обычный 3 15 24 2 2 2 2 3" xfId="30385"/>
    <cellStyle name="Обычный 3 15 24 2 2 2 3" xfId="30386"/>
    <cellStyle name="Обычный 3 15 24 2 2 2 3 2" xfId="30387"/>
    <cellStyle name="Обычный 3 15 24 2 2 2 4" xfId="30388"/>
    <cellStyle name="Обычный 3 15 24 2 2 3" xfId="30389"/>
    <cellStyle name="Обычный 3 15 24 2 2 3 2" xfId="30390"/>
    <cellStyle name="Обычный 3 15 24 2 2 3 2 2" xfId="30391"/>
    <cellStyle name="Обычный 3 15 24 2 2 3 3" xfId="30392"/>
    <cellStyle name="Обычный 3 15 24 2 2 4" xfId="30393"/>
    <cellStyle name="Обычный 3 15 24 2 2 4 2" xfId="30394"/>
    <cellStyle name="Обычный 3 15 24 2 2 5" xfId="30395"/>
    <cellStyle name="Обычный 3 15 24 2 3" xfId="30396"/>
    <cellStyle name="Обычный 3 15 24 2 3 2" xfId="30397"/>
    <cellStyle name="Обычный 3 15 24 2 3 2 2" xfId="30398"/>
    <cellStyle name="Обычный 3 15 24 2 3 2 2 2" xfId="30399"/>
    <cellStyle name="Обычный 3 15 24 2 3 2 2 2 2" xfId="30400"/>
    <cellStyle name="Обычный 3 15 24 2 3 2 2 3" xfId="30401"/>
    <cellStyle name="Обычный 3 15 24 2 3 2 3" xfId="30402"/>
    <cellStyle name="Обычный 3 15 24 2 3 2 3 2" xfId="30403"/>
    <cellStyle name="Обычный 3 15 24 2 3 2 4" xfId="30404"/>
    <cellStyle name="Обычный 3 15 24 2 3 3" xfId="30405"/>
    <cellStyle name="Обычный 3 15 24 2 3 3 2" xfId="30406"/>
    <cellStyle name="Обычный 3 15 24 2 3 3 2 2" xfId="30407"/>
    <cellStyle name="Обычный 3 15 24 2 3 3 3" xfId="30408"/>
    <cellStyle name="Обычный 3 15 24 2 3 4" xfId="30409"/>
    <cellStyle name="Обычный 3 15 24 2 3 4 2" xfId="30410"/>
    <cellStyle name="Обычный 3 15 24 2 3 5" xfId="30411"/>
    <cellStyle name="Обычный 3 15 24 2 4" xfId="30412"/>
    <cellStyle name="Обычный 3 15 24 2 4 2" xfId="30413"/>
    <cellStyle name="Обычный 3 15 24 2 4 2 2" xfId="30414"/>
    <cellStyle name="Обычный 3 15 24 2 4 2 2 2" xfId="30415"/>
    <cellStyle name="Обычный 3 15 24 2 4 2 3" xfId="30416"/>
    <cellStyle name="Обычный 3 15 24 2 4 3" xfId="30417"/>
    <cellStyle name="Обычный 3 15 24 2 4 3 2" xfId="30418"/>
    <cellStyle name="Обычный 3 15 24 2 4 4" xfId="30419"/>
    <cellStyle name="Обычный 3 15 24 2 5" xfId="30420"/>
    <cellStyle name="Обычный 3 15 24 2 5 2" xfId="30421"/>
    <cellStyle name="Обычный 3 15 24 2 5 2 2" xfId="30422"/>
    <cellStyle name="Обычный 3 15 24 2 5 3" xfId="30423"/>
    <cellStyle name="Обычный 3 15 24 2 6" xfId="30424"/>
    <cellStyle name="Обычный 3 15 24 2 6 2" xfId="30425"/>
    <cellStyle name="Обычный 3 15 24 2 7" xfId="30426"/>
    <cellStyle name="Обычный 3 15 24 3" xfId="30427"/>
    <cellStyle name="Обычный 3 15 24 3 2" xfId="30428"/>
    <cellStyle name="Обычный 3 15 24 3 2 2" xfId="30429"/>
    <cellStyle name="Обычный 3 15 24 3 2 2 2" xfId="30430"/>
    <cellStyle name="Обычный 3 15 24 3 2 2 2 2" xfId="30431"/>
    <cellStyle name="Обычный 3 15 24 3 2 2 3" xfId="30432"/>
    <cellStyle name="Обычный 3 15 24 3 2 3" xfId="30433"/>
    <cellStyle name="Обычный 3 15 24 3 2 3 2" xfId="30434"/>
    <cellStyle name="Обычный 3 15 24 3 2 4" xfId="30435"/>
    <cellStyle name="Обычный 3 15 24 3 3" xfId="30436"/>
    <cellStyle name="Обычный 3 15 24 3 3 2" xfId="30437"/>
    <cellStyle name="Обычный 3 15 24 3 3 2 2" xfId="30438"/>
    <cellStyle name="Обычный 3 15 24 3 3 3" xfId="30439"/>
    <cellStyle name="Обычный 3 15 24 3 4" xfId="30440"/>
    <cellStyle name="Обычный 3 15 24 3 4 2" xfId="30441"/>
    <cellStyle name="Обычный 3 15 24 3 5" xfId="30442"/>
    <cellStyle name="Обычный 3 15 24 4" xfId="30443"/>
    <cellStyle name="Обычный 3 15 24 4 2" xfId="30444"/>
    <cellStyle name="Обычный 3 15 24 4 2 2" xfId="30445"/>
    <cellStyle name="Обычный 3 15 24 4 2 2 2" xfId="30446"/>
    <cellStyle name="Обычный 3 15 24 4 2 2 2 2" xfId="30447"/>
    <cellStyle name="Обычный 3 15 24 4 2 2 3" xfId="30448"/>
    <cellStyle name="Обычный 3 15 24 4 2 3" xfId="30449"/>
    <cellStyle name="Обычный 3 15 24 4 2 3 2" xfId="30450"/>
    <cellStyle name="Обычный 3 15 24 4 2 4" xfId="30451"/>
    <cellStyle name="Обычный 3 15 24 4 3" xfId="30452"/>
    <cellStyle name="Обычный 3 15 24 4 3 2" xfId="30453"/>
    <cellStyle name="Обычный 3 15 24 4 3 2 2" xfId="30454"/>
    <cellStyle name="Обычный 3 15 24 4 3 3" xfId="30455"/>
    <cellStyle name="Обычный 3 15 24 4 4" xfId="30456"/>
    <cellStyle name="Обычный 3 15 24 4 4 2" xfId="30457"/>
    <cellStyle name="Обычный 3 15 24 4 5" xfId="30458"/>
    <cellStyle name="Обычный 3 15 24 5" xfId="30459"/>
    <cellStyle name="Обычный 3 15 24 5 2" xfId="30460"/>
    <cellStyle name="Обычный 3 15 24 5 2 2" xfId="30461"/>
    <cellStyle name="Обычный 3 15 24 5 2 2 2" xfId="30462"/>
    <cellStyle name="Обычный 3 15 24 5 2 3" xfId="30463"/>
    <cellStyle name="Обычный 3 15 24 5 3" xfId="30464"/>
    <cellStyle name="Обычный 3 15 24 5 3 2" xfId="30465"/>
    <cellStyle name="Обычный 3 15 24 5 4" xfId="30466"/>
    <cellStyle name="Обычный 3 15 24 6" xfId="30467"/>
    <cellStyle name="Обычный 3 15 24 6 2" xfId="30468"/>
    <cellStyle name="Обычный 3 15 24 6 2 2" xfId="30469"/>
    <cellStyle name="Обычный 3 15 24 6 3" xfId="30470"/>
    <cellStyle name="Обычный 3 15 24 7" xfId="30471"/>
    <cellStyle name="Обычный 3 15 24 7 2" xfId="30472"/>
    <cellStyle name="Обычный 3 15 24 8" xfId="30473"/>
    <cellStyle name="Обычный 3 15 25" xfId="30474"/>
    <cellStyle name="Обычный 3 15 25 2" xfId="30475"/>
    <cellStyle name="Обычный 3 15 25 2 2" xfId="30476"/>
    <cellStyle name="Обычный 3 15 25 2 2 2" xfId="30477"/>
    <cellStyle name="Обычный 3 15 25 2 2 2 2" xfId="30478"/>
    <cellStyle name="Обычный 3 15 25 2 2 2 2 2" xfId="30479"/>
    <cellStyle name="Обычный 3 15 25 2 2 2 2 2 2" xfId="30480"/>
    <cellStyle name="Обычный 3 15 25 2 2 2 2 3" xfId="30481"/>
    <cellStyle name="Обычный 3 15 25 2 2 2 3" xfId="30482"/>
    <cellStyle name="Обычный 3 15 25 2 2 2 3 2" xfId="30483"/>
    <cellStyle name="Обычный 3 15 25 2 2 2 4" xfId="30484"/>
    <cellStyle name="Обычный 3 15 25 2 2 3" xfId="30485"/>
    <cellStyle name="Обычный 3 15 25 2 2 3 2" xfId="30486"/>
    <cellStyle name="Обычный 3 15 25 2 2 3 2 2" xfId="30487"/>
    <cellStyle name="Обычный 3 15 25 2 2 3 3" xfId="30488"/>
    <cellStyle name="Обычный 3 15 25 2 2 4" xfId="30489"/>
    <cellStyle name="Обычный 3 15 25 2 2 4 2" xfId="30490"/>
    <cellStyle name="Обычный 3 15 25 2 2 5" xfId="30491"/>
    <cellStyle name="Обычный 3 15 25 2 3" xfId="30492"/>
    <cellStyle name="Обычный 3 15 25 2 3 2" xfId="30493"/>
    <cellStyle name="Обычный 3 15 25 2 3 2 2" xfId="30494"/>
    <cellStyle name="Обычный 3 15 25 2 3 2 2 2" xfId="30495"/>
    <cellStyle name="Обычный 3 15 25 2 3 2 2 2 2" xfId="30496"/>
    <cellStyle name="Обычный 3 15 25 2 3 2 2 3" xfId="30497"/>
    <cellStyle name="Обычный 3 15 25 2 3 2 3" xfId="30498"/>
    <cellStyle name="Обычный 3 15 25 2 3 2 3 2" xfId="30499"/>
    <cellStyle name="Обычный 3 15 25 2 3 2 4" xfId="30500"/>
    <cellStyle name="Обычный 3 15 25 2 3 3" xfId="30501"/>
    <cellStyle name="Обычный 3 15 25 2 3 3 2" xfId="30502"/>
    <cellStyle name="Обычный 3 15 25 2 3 3 2 2" xfId="30503"/>
    <cellStyle name="Обычный 3 15 25 2 3 3 3" xfId="30504"/>
    <cellStyle name="Обычный 3 15 25 2 3 4" xfId="30505"/>
    <cellStyle name="Обычный 3 15 25 2 3 4 2" xfId="30506"/>
    <cellStyle name="Обычный 3 15 25 2 3 5" xfId="30507"/>
    <cellStyle name="Обычный 3 15 25 2 4" xfId="30508"/>
    <cellStyle name="Обычный 3 15 25 2 4 2" xfId="30509"/>
    <cellStyle name="Обычный 3 15 25 2 4 2 2" xfId="30510"/>
    <cellStyle name="Обычный 3 15 25 2 4 2 2 2" xfId="30511"/>
    <cellStyle name="Обычный 3 15 25 2 4 2 3" xfId="30512"/>
    <cellStyle name="Обычный 3 15 25 2 4 3" xfId="30513"/>
    <cellStyle name="Обычный 3 15 25 2 4 3 2" xfId="30514"/>
    <cellStyle name="Обычный 3 15 25 2 4 4" xfId="30515"/>
    <cellStyle name="Обычный 3 15 25 2 5" xfId="30516"/>
    <cellStyle name="Обычный 3 15 25 2 5 2" xfId="30517"/>
    <cellStyle name="Обычный 3 15 25 2 5 2 2" xfId="30518"/>
    <cellStyle name="Обычный 3 15 25 2 5 3" xfId="30519"/>
    <cellStyle name="Обычный 3 15 25 2 6" xfId="30520"/>
    <cellStyle name="Обычный 3 15 25 2 6 2" xfId="30521"/>
    <cellStyle name="Обычный 3 15 25 2 7" xfId="30522"/>
    <cellStyle name="Обычный 3 15 25 3" xfId="30523"/>
    <cellStyle name="Обычный 3 15 25 3 2" xfId="30524"/>
    <cellStyle name="Обычный 3 15 25 3 2 2" xfId="30525"/>
    <cellStyle name="Обычный 3 15 25 3 2 2 2" xfId="30526"/>
    <cellStyle name="Обычный 3 15 25 3 2 2 2 2" xfId="30527"/>
    <cellStyle name="Обычный 3 15 25 3 2 2 3" xfId="30528"/>
    <cellStyle name="Обычный 3 15 25 3 2 3" xfId="30529"/>
    <cellStyle name="Обычный 3 15 25 3 2 3 2" xfId="30530"/>
    <cellStyle name="Обычный 3 15 25 3 2 4" xfId="30531"/>
    <cellStyle name="Обычный 3 15 25 3 3" xfId="30532"/>
    <cellStyle name="Обычный 3 15 25 3 3 2" xfId="30533"/>
    <cellStyle name="Обычный 3 15 25 3 3 2 2" xfId="30534"/>
    <cellStyle name="Обычный 3 15 25 3 3 3" xfId="30535"/>
    <cellStyle name="Обычный 3 15 25 3 4" xfId="30536"/>
    <cellStyle name="Обычный 3 15 25 3 4 2" xfId="30537"/>
    <cellStyle name="Обычный 3 15 25 3 5" xfId="30538"/>
    <cellStyle name="Обычный 3 15 25 4" xfId="30539"/>
    <cellStyle name="Обычный 3 15 25 4 2" xfId="30540"/>
    <cellStyle name="Обычный 3 15 25 4 2 2" xfId="30541"/>
    <cellStyle name="Обычный 3 15 25 4 2 2 2" xfId="30542"/>
    <cellStyle name="Обычный 3 15 25 4 2 2 2 2" xfId="30543"/>
    <cellStyle name="Обычный 3 15 25 4 2 2 3" xfId="30544"/>
    <cellStyle name="Обычный 3 15 25 4 2 3" xfId="30545"/>
    <cellStyle name="Обычный 3 15 25 4 2 3 2" xfId="30546"/>
    <cellStyle name="Обычный 3 15 25 4 2 4" xfId="30547"/>
    <cellStyle name="Обычный 3 15 25 4 3" xfId="30548"/>
    <cellStyle name="Обычный 3 15 25 4 3 2" xfId="30549"/>
    <cellStyle name="Обычный 3 15 25 4 3 2 2" xfId="30550"/>
    <cellStyle name="Обычный 3 15 25 4 3 3" xfId="30551"/>
    <cellStyle name="Обычный 3 15 25 4 4" xfId="30552"/>
    <cellStyle name="Обычный 3 15 25 4 4 2" xfId="30553"/>
    <cellStyle name="Обычный 3 15 25 4 5" xfId="30554"/>
    <cellStyle name="Обычный 3 15 25 5" xfId="30555"/>
    <cellStyle name="Обычный 3 15 25 5 2" xfId="30556"/>
    <cellStyle name="Обычный 3 15 25 5 2 2" xfId="30557"/>
    <cellStyle name="Обычный 3 15 25 5 2 2 2" xfId="30558"/>
    <cellStyle name="Обычный 3 15 25 5 2 3" xfId="30559"/>
    <cellStyle name="Обычный 3 15 25 5 3" xfId="30560"/>
    <cellStyle name="Обычный 3 15 25 5 3 2" xfId="30561"/>
    <cellStyle name="Обычный 3 15 25 5 4" xfId="30562"/>
    <cellStyle name="Обычный 3 15 25 6" xfId="30563"/>
    <cellStyle name="Обычный 3 15 25 6 2" xfId="30564"/>
    <cellStyle name="Обычный 3 15 25 6 2 2" xfId="30565"/>
    <cellStyle name="Обычный 3 15 25 6 3" xfId="30566"/>
    <cellStyle name="Обычный 3 15 25 7" xfId="30567"/>
    <cellStyle name="Обычный 3 15 25 7 2" xfId="30568"/>
    <cellStyle name="Обычный 3 15 25 8" xfId="30569"/>
    <cellStyle name="Обычный 3 15 26" xfId="30570"/>
    <cellStyle name="Обычный 3 15 26 2" xfId="30571"/>
    <cellStyle name="Обычный 3 15 26 2 2" xfId="30572"/>
    <cellStyle name="Обычный 3 15 26 2 2 2" xfId="30573"/>
    <cellStyle name="Обычный 3 15 26 2 2 2 2" xfId="30574"/>
    <cellStyle name="Обычный 3 15 26 2 2 2 2 2" xfId="30575"/>
    <cellStyle name="Обычный 3 15 26 2 2 2 2 2 2" xfId="30576"/>
    <cellStyle name="Обычный 3 15 26 2 2 2 2 3" xfId="30577"/>
    <cellStyle name="Обычный 3 15 26 2 2 2 3" xfId="30578"/>
    <cellStyle name="Обычный 3 15 26 2 2 2 3 2" xfId="30579"/>
    <cellStyle name="Обычный 3 15 26 2 2 2 4" xfId="30580"/>
    <cellStyle name="Обычный 3 15 26 2 2 3" xfId="30581"/>
    <cellStyle name="Обычный 3 15 26 2 2 3 2" xfId="30582"/>
    <cellStyle name="Обычный 3 15 26 2 2 3 2 2" xfId="30583"/>
    <cellStyle name="Обычный 3 15 26 2 2 3 3" xfId="30584"/>
    <cellStyle name="Обычный 3 15 26 2 2 4" xfId="30585"/>
    <cellStyle name="Обычный 3 15 26 2 2 4 2" xfId="30586"/>
    <cellStyle name="Обычный 3 15 26 2 2 5" xfId="30587"/>
    <cellStyle name="Обычный 3 15 26 2 3" xfId="30588"/>
    <cellStyle name="Обычный 3 15 26 2 3 2" xfId="30589"/>
    <cellStyle name="Обычный 3 15 26 2 3 2 2" xfId="30590"/>
    <cellStyle name="Обычный 3 15 26 2 3 2 2 2" xfId="30591"/>
    <cellStyle name="Обычный 3 15 26 2 3 2 2 2 2" xfId="30592"/>
    <cellStyle name="Обычный 3 15 26 2 3 2 2 3" xfId="30593"/>
    <cellStyle name="Обычный 3 15 26 2 3 2 3" xfId="30594"/>
    <cellStyle name="Обычный 3 15 26 2 3 2 3 2" xfId="30595"/>
    <cellStyle name="Обычный 3 15 26 2 3 2 4" xfId="30596"/>
    <cellStyle name="Обычный 3 15 26 2 3 3" xfId="30597"/>
    <cellStyle name="Обычный 3 15 26 2 3 3 2" xfId="30598"/>
    <cellStyle name="Обычный 3 15 26 2 3 3 2 2" xfId="30599"/>
    <cellStyle name="Обычный 3 15 26 2 3 3 3" xfId="30600"/>
    <cellStyle name="Обычный 3 15 26 2 3 4" xfId="30601"/>
    <cellStyle name="Обычный 3 15 26 2 3 4 2" xfId="30602"/>
    <cellStyle name="Обычный 3 15 26 2 3 5" xfId="30603"/>
    <cellStyle name="Обычный 3 15 26 2 4" xfId="30604"/>
    <cellStyle name="Обычный 3 15 26 2 4 2" xfId="30605"/>
    <cellStyle name="Обычный 3 15 26 2 4 2 2" xfId="30606"/>
    <cellStyle name="Обычный 3 15 26 2 4 2 2 2" xfId="30607"/>
    <cellStyle name="Обычный 3 15 26 2 4 2 3" xfId="30608"/>
    <cellStyle name="Обычный 3 15 26 2 4 3" xfId="30609"/>
    <cellStyle name="Обычный 3 15 26 2 4 3 2" xfId="30610"/>
    <cellStyle name="Обычный 3 15 26 2 4 4" xfId="30611"/>
    <cellStyle name="Обычный 3 15 26 2 5" xfId="30612"/>
    <cellStyle name="Обычный 3 15 26 2 5 2" xfId="30613"/>
    <cellStyle name="Обычный 3 15 26 2 5 2 2" xfId="30614"/>
    <cellStyle name="Обычный 3 15 26 2 5 3" xfId="30615"/>
    <cellStyle name="Обычный 3 15 26 2 6" xfId="30616"/>
    <cellStyle name="Обычный 3 15 26 2 6 2" xfId="30617"/>
    <cellStyle name="Обычный 3 15 26 2 7" xfId="30618"/>
    <cellStyle name="Обычный 3 15 26 3" xfId="30619"/>
    <cellStyle name="Обычный 3 15 26 3 2" xfId="30620"/>
    <cellStyle name="Обычный 3 15 26 3 2 2" xfId="30621"/>
    <cellStyle name="Обычный 3 15 26 3 2 2 2" xfId="30622"/>
    <cellStyle name="Обычный 3 15 26 3 2 2 2 2" xfId="30623"/>
    <cellStyle name="Обычный 3 15 26 3 2 2 3" xfId="30624"/>
    <cellStyle name="Обычный 3 15 26 3 2 3" xfId="30625"/>
    <cellStyle name="Обычный 3 15 26 3 2 3 2" xfId="30626"/>
    <cellStyle name="Обычный 3 15 26 3 2 4" xfId="30627"/>
    <cellStyle name="Обычный 3 15 26 3 3" xfId="30628"/>
    <cellStyle name="Обычный 3 15 26 3 3 2" xfId="30629"/>
    <cellStyle name="Обычный 3 15 26 3 3 2 2" xfId="30630"/>
    <cellStyle name="Обычный 3 15 26 3 3 3" xfId="30631"/>
    <cellStyle name="Обычный 3 15 26 3 4" xfId="30632"/>
    <cellStyle name="Обычный 3 15 26 3 4 2" xfId="30633"/>
    <cellStyle name="Обычный 3 15 26 3 5" xfId="30634"/>
    <cellStyle name="Обычный 3 15 26 4" xfId="30635"/>
    <cellStyle name="Обычный 3 15 26 4 2" xfId="30636"/>
    <cellStyle name="Обычный 3 15 26 4 2 2" xfId="30637"/>
    <cellStyle name="Обычный 3 15 26 4 2 2 2" xfId="30638"/>
    <cellStyle name="Обычный 3 15 26 4 2 2 2 2" xfId="30639"/>
    <cellStyle name="Обычный 3 15 26 4 2 2 3" xfId="30640"/>
    <cellStyle name="Обычный 3 15 26 4 2 3" xfId="30641"/>
    <cellStyle name="Обычный 3 15 26 4 2 3 2" xfId="30642"/>
    <cellStyle name="Обычный 3 15 26 4 2 4" xfId="30643"/>
    <cellStyle name="Обычный 3 15 26 4 3" xfId="30644"/>
    <cellStyle name="Обычный 3 15 26 4 3 2" xfId="30645"/>
    <cellStyle name="Обычный 3 15 26 4 3 2 2" xfId="30646"/>
    <cellStyle name="Обычный 3 15 26 4 3 3" xfId="30647"/>
    <cellStyle name="Обычный 3 15 26 4 4" xfId="30648"/>
    <cellStyle name="Обычный 3 15 26 4 4 2" xfId="30649"/>
    <cellStyle name="Обычный 3 15 26 4 5" xfId="30650"/>
    <cellStyle name="Обычный 3 15 26 5" xfId="30651"/>
    <cellStyle name="Обычный 3 15 26 5 2" xfId="30652"/>
    <cellStyle name="Обычный 3 15 26 5 2 2" xfId="30653"/>
    <cellStyle name="Обычный 3 15 26 5 2 2 2" xfId="30654"/>
    <cellStyle name="Обычный 3 15 26 5 2 3" xfId="30655"/>
    <cellStyle name="Обычный 3 15 26 5 3" xfId="30656"/>
    <cellStyle name="Обычный 3 15 26 5 3 2" xfId="30657"/>
    <cellStyle name="Обычный 3 15 26 5 4" xfId="30658"/>
    <cellStyle name="Обычный 3 15 26 6" xfId="30659"/>
    <cellStyle name="Обычный 3 15 26 6 2" xfId="30660"/>
    <cellStyle name="Обычный 3 15 26 6 2 2" xfId="30661"/>
    <cellStyle name="Обычный 3 15 26 6 3" xfId="30662"/>
    <cellStyle name="Обычный 3 15 26 7" xfId="30663"/>
    <cellStyle name="Обычный 3 15 26 7 2" xfId="30664"/>
    <cellStyle name="Обычный 3 15 26 8" xfId="30665"/>
    <cellStyle name="Обычный 3 15 27" xfId="30666"/>
    <cellStyle name="Обычный 3 15 27 2" xfId="30667"/>
    <cellStyle name="Обычный 3 15 27 2 2" xfId="30668"/>
    <cellStyle name="Обычный 3 15 27 2 2 2" xfId="30669"/>
    <cellStyle name="Обычный 3 15 27 2 2 2 2" xfId="30670"/>
    <cellStyle name="Обычный 3 15 27 2 2 2 2 2" xfId="30671"/>
    <cellStyle name="Обычный 3 15 27 2 2 2 2 2 2" xfId="30672"/>
    <cellStyle name="Обычный 3 15 27 2 2 2 2 3" xfId="30673"/>
    <cellStyle name="Обычный 3 15 27 2 2 2 3" xfId="30674"/>
    <cellStyle name="Обычный 3 15 27 2 2 2 3 2" xfId="30675"/>
    <cellStyle name="Обычный 3 15 27 2 2 2 4" xfId="30676"/>
    <cellStyle name="Обычный 3 15 27 2 2 3" xfId="30677"/>
    <cellStyle name="Обычный 3 15 27 2 2 3 2" xfId="30678"/>
    <cellStyle name="Обычный 3 15 27 2 2 3 2 2" xfId="30679"/>
    <cellStyle name="Обычный 3 15 27 2 2 3 3" xfId="30680"/>
    <cellStyle name="Обычный 3 15 27 2 2 4" xfId="30681"/>
    <cellStyle name="Обычный 3 15 27 2 2 4 2" xfId="30682"/>
    <cellStyle name="Обычный 3 15 27 2 2 5" xfId="30683"/>
    <cellStyle name="Обычный 3 15 27 2 3" xfId="30684"/>
    <cellStyle name="Обычный 3 15 27 2 3 2" xfId="30685"/>
    <cellStyle name="Обычный 3 15 27 2 3 2 2" xfId="30686"/>
    <cellStyle name="Обычный 3 15 27 2 3 2 2 2" xfId="30687"/>
    <cellStyle name="Обычный 3 15 27 2 3 2 2 2 2" xfId="30688"/>
    <cellStyle name="Обычный 3 15 27 2 3 2 2 3" xfId="30689"/>
    <cellStyle name="Обычный 3 15 27 2 3 2 3" xfId="30690"/>
    <cellStyle name="Обычный 3 15 27 2 3 2 3 2" xfId="30691"/>
    <cellStyle name="Обычный 3 15 27 2 3 2 4" xfId="30692"/>
    <cellStyle name="Обычный 3 15 27 2 3 3" xfId="30693"/>
    <cellStyle name="Обычный 3 15 27 2 3 3 2" xfId="30694"/>
    <cellStyle name="Обычный 3 15 27 2 3 3 2 2" xfId="30695"/>
    <cellStyle name="Обычный 3 15 27 2 3 3 3" xfId="30696"/>
    <cellStyle name="Обычный 3 15 27 2 3 4" xfId="30697"/>
    <cellStyle name="Обычный 3 15 27 2 3 4 2" xfId="30698"/>
    <cellStyle name="Обычный 3 15 27 2 3 5" xfId="30699"/>
    <cellStyle name="Обычный 3 15 27 2 4" xfId="30700"/>
    <cellStyle name="Обычный 3 15 27 2 4 2" xfId="30701"/>
    <cellStyle name="Обычный 3 15 27 2 4 2 2" xfId="30702"/>
    <cellStyle name="Обычный 3 15 27 2 4 2 2 2" xfId="30703"/>
    <cellStyle name="Обычный 3 15 27 2 4 2 3" xfId="30704"/>
    <cellStyle name="Обычный 3 15 27 2 4 3" xfId="30705"/>
    <cellStyle name="Обычный 3 15 27 2 4 3 2" xfId="30706"/>
    <cellStyle name="Обычный 3 15 27 2 4 4" xfId="30707"/>
    <cellStyle name="Обычный 3 15 27 2 5" xfId="30708"/>
    <cellStyle name="Обычный 3 15 27 2 5 2" xfId="30709"/>
    <cellStyle name="Обычный 3 15 27 2 5 2 2" xfId="30710"/>
    <cellStyle name="Обычный 3 15 27 2 5 3" xfId="30711"/>
    <cellStyle name="Обычный 3 15 27 2 6" xfId="30712"/>
    <cellStyle name="Обычный 3 15 27 2 6 2" xfId="30713"/>
    <cellStyle name="Обычный 3 15 27 2 7" xfId="30714"/>
    <cellStyle name="Обычный 3 15 27 3" xfId="30715"/>
    <cellStyle name="Обычный 3 15 27 3 2" xfId="30716"/>
    <cellStyle name="Обычный 3 15 27 3 2 2" xfId="30717"/>
    <cellStyle name="Обычный 3 15 27 3 2 2 2" xfId="30718"/>
    <cellStyle name="Обычный 3 15 27 3 2 2 2 2" xfId="30719"/>
    <cellStyle name="Обычный 3 15 27 3 2 2 3" xfId="30720"/>
    <cellStyle name="Обычный 3 15 27 3 2 3" xfId="30721"/>
    <cellStyle name="Обычный 3 15 27 3 2 3 2" xfId="30722"/>
    <cellStyle name="Обычный 3 15 27 3 2 4" xfId="30723"/>
    <cellStyle name="Обычный 3 15 27 3 3" xfId="30724"/>
    <cellStyle name="Обычный 3 15 27 3 3 2" xfId="30725"/>
    <cellStyle name="Обычный 3 15 27 3 3 2 2" xfId="30726"/>
    <cellStyle name="Обычный 3 15 27 3 3 3" xfId="30727"/>
    <cellStyle name="Обычный 3 15 27 3 4" xfId="30728"/>
    <cellStyle name="Обычный 3 15 27 3 4 2" xfId="30729"/>
    <cellStyle name="Обычный 3 15 27 3 5" xfId="30730"/>
    <cellStyle name="Обычный 3 15 27 4" xfId="30731"/>
    <cellStyle name="Обычный 3 15 27 4 2" xfId="30732"/>
    <cellStyle name="Обычный 3 15 27 4 2 2" xfId="30733"/>
    <cellStyle name="Обычный 3 15 27 4 2 2 2" xfId="30734"/>
    <cellStyle name="Обычный 3 15 27 4 2 2 2 2" xfId="30735"/>
    <cellStyle name="Обычный 3 15 27 4 2 2 3" xfId="30736"/>
    <cellStyle name="Обычный 3 15 27 4 2 3" xfId="30737"/>
    <cellStyle name="Обычный 3 15 27 4 2 3 2" xfId="30738"/>
    <cellStyle name="Обычный 3 15 27 4 2 4" xfId="30739"/>
    <cellStyle name="Обычный 3 15 27 4 3" xfId="30740"/>
    <cellStyle name="Обычный 3 15 27 4 3 2" xfId="30741"/>
    <cellStyle name="Обычный 3 15 27 4 3 2 2" xfId="30742"/>
    <cellStyle name="Обычный 3 15 27 4 3 3" xfId="30743"/>
    <cellStyle name="Обычный 3 15 27 4 4" xfId="30744"/>
    <cellStyle name="Обычный 3 15 27 4 4 2" xfId="30745"/>
    <cellStyle name="Обычный 3 15 27 4 5" xfId="30746"/>
    <cellStyle name="Обычный 3 15 27 5" xfId="30747"/>
    <cellStyle name="Обычный 3 15 27 5 2" xfId="30748"/>
    <cellStyle name="Обычный 3 15 27 5 2 2" xfId="30749"/>
    <cellStyle name="Обычный 3 15 27 5 2 2 2" xfId="30750"/>
    <cellStyle name="Обычный 3 15 27 5 2 3" xfId="30751"/>
    <cellStyle name="Обычный 3 15 27 5 3" xfId="30752"/>
    <cellStyle name="Обычный 3 15 27 5 3 2" xfId="30753"/>
    <cellStyle name="Обычный 3 15 27 5 4" xfId="30754"/>
    <cellStyle name="Обычный 3 15 27 6" xfId="30755"/>
    <cellStyle name="Обычный 3 15 27 6 2" xfId="30756"/>
    <cellStyle name="Обычный 3 15 27 6 2 2" xfId="30757"/>
    <cellStyle name="Обычный 3 15 27 6 3" xfId="30758"/>
    <cellStyle name="Обычный 3 15 27 7" xfId="30759"/>
    <cellStyle name="Обычный 3 15 27 7 2" xfId="30760"/>
    <cellStyle name="Обычный 3 15 27 8" xfId="30761"/>
    <cellStyle name="Обычный 3 15 28" xfId="30762"/>
    <cellStyle name="Обычный 3 15 28 2" xfId="30763"/>
    <cellStyle name="Обычный 3 15 28 2 2" xfId="30764"/>
    <cellStyle name="Обычный 3 15 28 2 2 2" xfId="30765"/>
    <cellStyle name="Обычный 3 15 28 2 2 2 2" xfId="30766"/>
    <cellStyle name="Обычный 3 15 28 2 2 2 2 2" xfId="30767"/>
    <cellStyle name="Обычный 3 15 28 2 2 2 2 2 2" xfId="30768"/>
    <cellStyle name="Обычный 3 15 28 2 2 2 2 3" xfId="30769"/>
    <cellStyle name="Обычный 3 15 28 2 2 2 3" xfId="30770"/>
    <cellStyle name="Обычный 3 15 28 2 2 2 3 2" xfId="30771"/>
    <cellStyle name="Обычный 3 15 28 2 2 2 4" xfId="30772"/>
    <cellStyle name="Обычный 3 15 28 2 2 3" xfId="30773"/>
    <cellStyle name="Обычный 3 15 28 2 2 3 2" xfId="30774"/>
    <cellStyle name="Обычный 3 15 28 2 2 3 2 2" xfId="30775"/>
    <cellStyle name="Обычный 3 15 28 2 2 3 3" xfId="30776"/>
    <cellStyle name="Обычный 3 15 28 2 2 4" xfId="30777"/>
    <cellStyle name="Обычный 3 15 28 2 2 4 2" xfId="30778"/>
    <cellStyle name="Обычный 3 15 28 2 2 5" xfId="30779"/>
    <cellStyle name="Обычный 3 15 28 2 3" xfId="30780"/>
    <cellStyle name="Обычный 3 15 28 2 3 2" xfId="30781"/>
    <cellStyle name="Обычный 3 15 28 2 3 2 2" xfId="30782"/>
    <cellStyle name="Обычный 3 15 28 2 3 2 2 2" xfId="30783"/>
    <cellStyle name="Обычный 3 15 28 2 3 2 2 2 2" xfId="30784"/>
    <cellStyle name="Обычный 3 15 28 2 3 2 2 3" xfId="30785"/>
    <cellStyle name="Обычный 3 15 28 2 3 2 3" xfId="30786"/>
    <cellStyle name="Обычный 3 15 28 2 3 2 3 2" xfId="30787"/>
    <cellStyle name="Обычный 3 15 28 2 3 2 4" xfId="30788"/>
    <cellStyle name="Обычный 3 15 28 2 3 3" xfId="30789"/>
    <cellStyle name="Обычный 3 15 28 2 3 3 2" xfId="30790"/>
    <cellStyle name="Обычный 3 15 28 2 3 3 2 2" xfId="30791"/>
    <cellStyle name="Обычный 3 15 28 2 3 3 3" xfId="30792"/>
    <cellStyle name="Обычный 3 15 28 2 3 4" xfId="30793"/>
    <cellStyle name="Обычный 3 15 28 2 3 4 2" xfId="30794"/>
    <cellStyle name="Обычный 3 15 28 2 3 5" xfId="30795"/>
    <cellStyle name="Обычный 3 15 28 2 4" xfId="30796"/>
    <cellStyle name="Обычный 3 15 28 2 4 2" xfId="30797"/>
    <cellStyle name="Обычный 3 15 28 2 4 2 2" xfId="30798"/>
    <cellStyle name="Обычный 3 15 28 2 4 2 2 2" xfId="30799"/>
    <cellStyle name="Обычный 3 15 28 2 4 2 3" xfId="30800"/>
    <cellStyle name="Обычный 3 15 28 2 4 3" xfId="30801"/>
    <cellStyle name="Обычный 3 15 28 2 4 3 2" xfId="30802"/>
    <cellStyle name="Обычный 3 15 28 2 4 4" xfId="30803"/>
    <cellStyle name="Обычный 3 15 28 2 5" xfId="30804"/>
    <cellStyle name="Обычный 3 15 28 2 5 2" xfId="30805"/>
    <cellStyle name="Обычный 3 15 28 2 5 2 2" xfId="30806"/>
    <cellStyle name="Обычный 3 15 28 2 5 3" xfId="30807"/>
    <cellStyle name="Обычный 3 15 28 2 6" xfId="30808"/>
    <cellStyle name="Обычный 3 15 28 2 6 2" xfId="30809"/>
    <cellStyle name="Обычный 3 15 28 2 7" xfId="30810"/>
    <cellStyle name="Обычный 3 15 28 3" xfId="30811"/>
    <cellStyle name="Обычный 3 15 28 3 2" xfId="30812"/>
    <cellStyle name="Обычный 3 15 28 3 2 2" xfId="30813"/>
    <cellStyle name="Обычный 3 15 28 3 2 2 2" xfId="30814"/>
    <cellStyle name="Обычный 3 15 28 3 2 2 2 2" xfId="30815"/>
    <cellStyle name="Обычный 3 15 28 3 2 2 3" xfId="30816"/>
    <cellStyle name="Обычный 3 15 28 3 2 3" xfId="30817"/>
    <cellStyle name="Обычный 3 15 28 3 2 3 2" xfId="30818"/>
    <cellStyle name="Обычный 3 15 28 3 2 4" xfId="30819"/>
    <cellStyle name="Обычный 3 15 28 3 3" xfId="30820"/>
    <cellStyle name="Обычный 3 15 28 3 3 2" xfId="30821"/>
    <cellStyle name="Обычный 3 15 28 3 3 2 2" xfId="30822"/>
    <cellStyle name="Обычный 3 15 28 3 3 3" xfId="30823"/>
    <cellStyle name="Обычный 3 15 28 3 4" xfId="30824"/>
    <cellStyle name="Обычный 3 15 28 3 4 2" xfId="30825"/>
    <cellStyle name="Обычный 3 15 28 3 5" xfId="30826"/>
    <cellStyle name="Обычный 3 15 28 4" xfId="30827"/>
    <cellStyle name="Обычный 3 15 28 4 2" xfId="30828"/>
    <cellStyle name="Обычный 3 15 28 4 2 2" xfId="30829"/>
    <cellStyle name="Обычный 3 15 28 4 2 2 2" xfId="30830"/>
    <cellStyle name="Обычный 3 15 28 4 2 2 2 2" xfId="30831"/>
    <cellStyle name="Обычный 3 15 28 4 2 2 3" xfId="30832"/>
    <cellStyle name="Обычный 3 15 28 4 2 3" xfId="30833"/>
    <cellStyle name="Обычный 3 15 28 4 2 3 2" xfId="30834"/>
    <cellStyle name="Обычный 3 15 28 4 2 4" xfId="30835"/>
    <cellStyle name="Обычный 3 15 28 4 3" xfId="30836"/>
    <cellStyle name="Обычный 3 15 28 4 3 2" xfId="30837"/>
    <cellStyle name="Обычный 3 15 28 4 3 2 2" xfId="30838"/>
    <cellStyle name="Обычный 3 15 28 4 3 3" xfId="30839"/>
    <cellStyle name="Обычный 3 15 28 4 4" xfId="30840"/>
    <cellStyle name="Обычный 3 15 28 4 4 2" xfId="30841"/>
    <cellStyle name="Обычный 3 15 28 4 5" xfId="30842"/>
    <cellStyle name="Обычный 3 15 28 5" xfId="30843"/>
    <cellStyle name="Обычный 3 15 28 5 2" xfId="30844"/>
    <cellStyle name="Обычный 3 15 28 5 2 2" xfId="30845"/>
    <cellStyle name="Обычный 3 15 28 5 2 2 2" xfId="30846"/>
    <cellStyle name="Обычный 3 15 28 5 2 3" xfId="30847"/>
    <cellStyle name="Обычный 3 15 28 5 3" xfId="30848"/>
    <cellStyle name="Обычный 3 15 28 5 3 2" xfId="30849"/>
    <cellStyle name="Обычный 3 15 28 5 4" xfId="30850"/>
    <cellStyle name="Обычный 3 15 28 6" xfId="30851"/>
    <cellStyle name="Обычный 3 15 28 6 2" xfId="30852"/>
    <cellStyle name="Обычный 3 15 28 6 2 2" xfId="30853"/>
    <cellStyle name="Обычный 3 15 28 6 3" xfId="30854"/>
    <cellStyle name="Обычный 3 15 28 7" xfId="30855"/>
    <cellStyle name="Обычный 3 15 28 7 2" xfId="30856"/>
    <cellStyle name="Обычный 3 15 28 8" xfId="30857"/>
    <cellStyle name="Обычный 3 15 29" xfId="30858"/>
    <cellStyle name="Обычный 3 15 29 2" xfId="30859"/>
    <cellStyle name="Обычный 3 15 29 2 2" xfId="30860"/>
    <cellStyle name="Обычный 3 15 29 2 2 2" xfId="30861"/>
    <cellStyle name="Обычный 3 15 29 2 2 2 2" xfId="30862"/>
    <cellStyle name="Обычный 3 15 29 2 2 2 2 2" xfId="30863"/>
    <cellStyle name="Обычный 3 15 29 2 2 2 2 2 2" xfId="30864"/>
    <cellStyle name="Обычный 3 15 29 2 2 2 2 3" xfId="30865"/>
    <cellStyle name="Обычный 3 15 29 2 2 2 3" xfId="30866"/>
    <cellStyle name="Обычный 3 15 29 2 2 2 3 2" xfId="30867"/>
    <cellStyle name="Обычный 3 15 29 2 2 2 4" xfId="30868"/>
    <cellStyle name="Обычный 3 15 29 2 2 3" xfId="30869"/>
    <cellStyle name="Обычный 3 15 29 2 2 3 2" xfId="30870"/>
    <cellStyle name="Обычный 3 15 29 2 2 3 2 2" xfId="30871"/>
    <cellStyle name="Обычный 3 15 29 2 2 3 3" xfId="30872"/>
    <cellStyle name="Обычный 3 15 29 2 2 4" xfId="30873"/>
    <cellStyle name="Обычный 3 15 29 2 2 4 2" xfId="30874"/>
    <cellStyle name="Обычный 3 15 29 2 2 5" xfId="30875"/>
    <cellStyle name="Обычный 3 15 29 2 3" xfId="30876"/>
    <cellStyle name="Обычный 3 15 29 2 3 2" xfId="30877"/>
    <cellStyle name="Обычный 3 15 29 2 3 2 2" xfId="30878"/>
    <cellStyle name="Обычный 3 15 29 2 3 2 2 2" xfId="30879"/>
    <cellStyle name="Обычный 3 15 29 2 3 2 2 2 2" xfId="30880"/>
    <cellStyle name="Обычный 3 15 29 2 3 2 2 3" xfId="30881"/>
    <cellStyle name="Обычный 3 15 29 2 3 2 3" xfId="30882"/>
    <cellStyle name="Обычный 3 15 29 2 3 2 3 2" xfId="30883"/>
    <cellStyle name="Обычный 3 15 29 2 3 2 4" xfId="30884"/>
    <cellStyle name="Обычный 3 15 29 2 3 3" xfId="30885"/>
    <cellStyle name="Обычный 3 15 29 2 3 3 2" xfId="30886"/>
    <cellStyle name="Обычный 3 15 29 2 3 3 2 2" xfId="30887"/>
    <cellStyle name="Обычный 3 15 29 2 3 3 3" xfId="30888"/>
    <cellStyle name="Обычный 3 15 29 2 3 4" xfId="30889"/>
    <cellStyle name="Обычный 3 15 29 2 3 4 2" xfId="30890"/>
    <cellStyle name="Обычный 3 15 29 2 3 5" xfId="30891"/>
    <cellStyle name="Обычный 3 15 29 2 4" xfId="30892"/>
    <cellStyle name="Обычный 3 15 29 2 4 2" xfId="30893"/>
    <cellStyle name="Обычный 3 15 29 2 4 2 2" xfId="30894"/>
    <cellStyle name="Обычный 3 15 29 2 4 2 2 2" xfId="30895"/>
    <cellStyle name="Обычный 3 15 29 2 4 2 3" xfId="30896"/>
    <cellStyle name="Обычный 3 15 29 2 4 3" xfId="30897"/>
    <cellStyle name="Обычный 3 15 29 2 4 3 2" xfId="30898"/>
    <cellStyle name="Обычный 3 15 29 2 4 4" xfId="30899"/>
    <cellStyle name="Обычный 3 15 29 2 5" xfId="30900"/>
    <cellStyle name="Обычный 3 15 29 2 5 2" xfId="30901"/>
    <cellStyle name="Обычный 3 15 29 2 5 2 2" xfId="30902"/>
    <cellStyle name="Обычный 3 15 29 2 5 3" xfId="30903"/>
    <cellStyle name="Обычный 3 15 29 2 6" xfId="30904"/>
    <cellStyle name="Обычный 3 15 29 2 6 2" xfId="30905"/>
    <cellStyle name="Обычный 3 15 29 2 7" xfId="30906"/>
    <cellStyle name="Обычный 3 15 29 3" xfId="30907"/>
    <cellStyle name="Обычный 3 15 29 3 2" xfId="30908"/>
    <cellStyle name="Обычный 3 15 29 3 2 2" xfId="30909"/>
    <cellStyle name="Обычный 3 15 29 3 2 2 2" xfId="30910"/>
    <cellStyle name="Обычный 3 15 29 3 2 2 2 2" xfId="30911"/>
    <cellStyle name="Обычный 3 15 29 3 2 2 3" xfId="30912"/>
    <cellStyle name="Обычный 3 15 29 3 2 3" xfId="30913"/>
    <cellStyle name="Обычный 3 15 29 3 2 3 2" xfId="30914"/>
    <cellStyle name="Обычный 3 15 29 3 2 4" xfId="30915"/>
    <cellStyle name="Обычный 3 15 29 3 3" xfId="30916"/>
    <cellStyle name="Обычный 3 15 29 3 3 2" xfId="30917"/>
    <cellStyle name="Обычный 3 15 29 3 3 2 2" xfId="30918"/>
    <cellStyle name="Обычный 3 15 29 3 3 3" xfId="30919"/>
    <cellStyle name="Обычный 3 15 29 3 4" xfId="30920"/>
    <cellStyle name="Обычный 3 15 29 3 4 2" xfId="30921"/>
    <cellStyle name="Обычный 3 15 29 3 5" xfId="30922"/>
    <cellStyle name="Обычный 3 15 29 4" xfId="30923"/>
    <cellStyle name="Обычный 3 15 29 4 2" xfId="30924"/>
    <cellStyle name="Обычный 3 15 29 4 2 2" xfId="30925"/>
    <cellStyle name="Обычный 3 15 29 4 2 2 2" xfId="30926"/>
    <cellStyle name="Обычный 3 15 29 4 2 2 2 2" xfId="30927"/>
    <cellStyle name="Обычный 3 15 29 4 2 2 3" xfId="30928"/>
    <cellStyle name="Обычный 3 15 29 4 2 3" xfId="30929"/>
    <cellStyle name="Обычный 3 15 29 4 2 3 2" xfId="30930"/>
    <cellStyle name="Обычный 3 15 29 4 2 4" xfId="30931"/>
    <cellStyle name="Обычный 3 15 29 4 3" xfId="30932"/>
    <cellStyle name="Обычный 3 15 29 4 3 2" xfId="30933"/>
    <cellStyle name="Обычный 3 15 29 4 3 2 2" xfId="30934"/>
    <cellStyle name="Обычный 3 15 29 4 3 3" xfId="30935"/>
    <cellStyle name="Обычный 3 15 29 4 4" xfId="30936"/>
    <cellStyle name="Обычный 3 15 29 4 4 2" xfId="30937"/>
    <cellStyle name="Обычный 3 15 29 4 5" xfId="30938"/>
    <cellStyle name="Обычный 3 15 29 5" xfId="30939"/>
    <cellStyle name="Обычный 3 15 29 5 2" xfId="30940"/>
    <cellStyle name="Обычный 3 15 29 5 2 2" xfId="30941"/>
    <cellStyle name="Обычный 3 15 29 5 2 2 2" xfId="30942"/>
    <cellStyle name="Обычный 3 15 29 5 2 3" xfId="30943"/>
    <cellStyle name="Обычный 3 15 29 5 3" xfId="30944"/>
    <cellStyle name="Обычный 3 15 29 5 3 2" xfId="30945"/>
    <cellStyle name="Обычный 3 15 29 5 4" xfId="30946"/>
    <cellStyle name="Обычный 3 15 29 6" xfId="30947"/>
    <cellStyle name="Обычный 3 15 29 6 2" xfId="30948"/>
    <cellStyle name="Обычный 3 15 29 6 2 2" xfId="30949"/>
    <cellStyle name="Обычный 3 15 29 6 3" xfId="30950"/>
    <cellStyle name="Обычный 3 15 29 7" xfId="30951"/>
    <cellStyle name="Обычный 3 15 29 7 2" xfId="30952"/>
    <cellStyle name="Обычный 3 15 29 8" xfId="30953"/>
    <cellStyle name="Обычный 3 15 3" xfId="30954"/>
    <cellStyle name="Обычный 3 15 3 2" xfId="30955"/>
    <cellStyle name="Обычный 3 15 3 2 2" xfId="30956"/>
    <cellStyle name="Обычный 3 15 3 2 2 2" xfId="30957"/>
    <cellStyle name="Обычный 3 15 3 2 2 2 2" xfId="30958"/>
    <cellStyle name="Обычный 3 15 3 2 2 2 2 2" xfId="30959"/>
    <cellStyle name="Обычный 3 15 3 2 2 2 2 2 2" xfId="30960"/>
    <cellStyle name="Обычный 3 15 3 2 2 2 2 3" xfId="30961"/>
    <cellStyle name="Обычный 3 15 3 2 2 2 3" xfId="30962"/>
    <cellStyle name="Обычный 3 15 3 2 2 2 3 2" xfId="30963"/>
    <cellStyle name="Обычный 3 15 3 2 2 2 4" xfId="30964"/>
    <cellStyle name="Обычный 3 15 3 2 2 3" xfId="30965"/>
    <cellStyle name="Обычный 3 15 3 2 2 3 2" xfId="30966"/>
    <cellStyle name="Обычный 3 15 3 2 2 3 2 2" xfId="30967"/>
    <cellStyle name="Обычный 3 15 3 2 2 3 3" xfId="30968"/>
    <cellStyle name="Обычный 3 15 3 2 2 4" xfId="30969"/>
    <cellStyle name="Обычный 3 15 3 2 2 4 2" xfId="30970"/>
    <cellStyle name="Обычный 3 15 3 2 2 5" xfId="30971"/>
    <cellStyle name="Обычный 3 15 3 2 3" xfId="30972"/>
    <cellStyle name="Обычный 3 15 3 2 3 2" xfId="30973"/>
    <cellStyle name="Обычный 3 15 3 2 3 2 2" xfId="30974"/>
    <cellStyle name="Обычный 3 15 3 2 3 2 2 2" xfId="30975"/>
    <cellStyle name="Обычный 3 15 3 2 3 2 2 2 2" xfId="30976"/>
    <cellStyle name="Обычный 3 15 3 2 3 2 2 3" xfId="30977"/>
    <cellStyle name="Обычный 3 15 3 2 3 2 3" xfId="30978"/>
    <cellStyle name="Обычный 3 15 3 2 3 2 3 2" xfId="30979"/>
    <cellStyle name="Обычный 3 15 3 2 3 2 4" xfId="30980"/>
    <cellStyle name="Обычный 3 15 3 2 3 3" xfId="30981"/>
    <cellStyle name="Обычный 3 15 3 2 3 3 2" xfId="30982"/>
    <cellStyle name="Обычный 3 15 3 2 3 3 2 2" xfId="30983"/>
    <cellStyle name="Обычный 3 15 3 2 3 3 3" xfId="30984"/>
    <cellStyle name="Обычный 3 15 3 2 3 4" xfId="30985"/>
    <cellStyle name="Обычный 3 15 3 2 3 4 2" xfId="30986"/>
    <cellStyle name="Обычный 3 15 3 2 3 5" xfId="30987"/>
    <cellStyle name="Обычный 3 15 3 2 4" xfId="30988"/>
    <cellStyle name="Обычный 3 15 3 2 4 2" xfId="30989"/>
    <cellStyle name="Обычный 3 15 3 2 4 2 2" xfId="30990"/>
    <cellStyle name="Обычный 3 15 3 2 4 2 2 2" xfId="30991"/>
    <cellStyle name="Обычный 3 15 3 2 4 2 3" xfId="30992"/>
    <cellStyle name="Обычный 3 15 3 2 4 3" xfId="30993"/>
    <cellStyle name="Обычный 3 15 3 2 4 3 2" xfId="30994"/>
    <cellStyle name="Обычный 3 15 3 2 4 4" xfId="30995"/>
    <cellStyle name="Обычный 3 15 3 2 5" xfId="30996"/>
    <cellStyle name="Обычный 3 15 3 2 5 2" xfId="30997"/>
    <cellStyle name="Обычный 3 15 3 2 5 2 2" xfId="30998"/>
    <cellStyle name="Обычный 3 15 3 2 5 3" xfId="30999"/>
    <cellStyle name="Обычный 3 15 3 2 6" xfId="31000"/>
    <cellStyle name="Обычный 3 15 3 2 6 2" xfId="31001"/>
    <cellStyle name="Обычный 3 15 3 2 7" xfId="31002"/>
    <cellStyle name="Обычный 3 15 3 3" xfId="31003"/>
    <cellStyle name="Обычный 3 15 3 3 2" xfId="31004"/>
    <cellStyle name="Обычный 3 15 3 3 2 2" xfId="31005"/>
    <cellStyle name="Обычный 3 15 3 3 2 2 2" xfId="31006"/>
    <cellStyle name="Обычный 3 15 3 3 2 2 2 2" xfId="31007"/>
    <cellStyle name="Обычный 3 15 3 3 2 2 3" xfId="31008"/>
    <cellStyle name="Обычный 3 15 3 3 2 3" xfId="31009"/>
    <cellStyle name="Обычный 3 15 3 3 2 3 2" xfId="31010"/>
    <cellStyle name="Обычный 3 15 3 3 2 4" xfId="31011"/>
    <cellStyle name="Обычный 3 15 3 3 3" xfId="31012"/>
    <cellStyle name="Обычный 3 15 3 3 3 2" xfId="31013"/>
    <cellStyle name="Обычный 3 15 3 3 3 2 2" xfId="31014"/>
    <cellStyle name="Обычный 3 15 3 3 3 3" xfId="31015"/>
    <cellStyle name="Обычный 3 15 3 3 4" xfId="31016"/>
    <cellStyle name="Обычный 3 15 3 3 4 2" xfId="31017"/>
    <cellStyle name="Обычный 3 15 3 3 5" xfId="31018"/>
    <cellStyle name="Обычный 3 15 3 4" xfId="31019"/>
    <cellStyle name="Обычный 3 15 3 4 2" xfId="31020"/>
    <cellStyle name="Обычный 3 15 3 4 2 2" xfId="31021"/>
    <cellStyle name="Обычный 3 15 3 4 2 2 2" xfId="31022"/>
    <cellStyle name="Обычный 3 15 3 4 2 2 2 2" xfId="31023"/>
    <cellStyle name="Обычный 3 15 3 4 2 2 3" xfId="31024"/>
    <cellStyle name="Обычный 3 15 3 4 2 3" xfId="31025"/>
    <cellStyle name="Обычный 3 15 3 4 2 3 2" xfId="31026"/>
    <cellStyle name="Обычный 3 15 3 4 2 4" xfId="31027"/>
    <cellStyle name="Обычный 3 15 3 4 3" xfId="31028"/>
    <cellStyle name="Обычный 3 15 3 4 3 2" xfId="31029"/>
    <cellStyle name="Обычный 3 15 3 4 3 2 2" xfId="31030"/>
    <cellStyle name="Обычный 3 15 3 4 3 3" xfId="31031"/>
    <cellStyle name="Обычный 3 15 3 4 4" xfId="31032"/>
    <cellStyle name="Обычный 3 15 3 4 4 2" xfId="31033"/>
    <cellStyle name="Обычный 3 15 3 4 5" xfId="31034"/>
    <cellStyle name="Обычный 3 15 3 5" xfId="31035"/>
    <cellStyle name="Обычный 3 15 3 5 2" xfId="31036"/>
    <cellStyle name="Обычный 3 15 3 5 2 2" xfId="31037"/>
    <cellStyle name="Обычный 3 15 3 5 2 2 2" xfId="31038"/>
    <cellStyle name="Обычный 3 15 3 5 2 3" xfId="31039"/>
    <cellStyle name="Обычный 3 15 3 5 3" xfId="31040"/>
    <cellStyle name="Обычный 3 15 3 5 3 2" xfId="31041"/>
    <cellStyle name="Обычный 3 15 3 5 4" xfId="31042"/>
    <cellStyle name="Обычный 3 15 3 6" xfId="31043"/>
    <cellStyle name="Обычный 3 15 3 6 2" xfId="31044"/>
    <cellStyle name="Обычный 3 15 3 6 2 2" xfId="31045"/>
    <cellStyle name="Обычный 3 15 3 6 3" xfId="31046"/>
    <cellStyle name="Обычный 3 15 3 7" xfId="31047"/>
    <cellStyle name="Обычный 3 15 3 7 2" xfId="31048"/>
    <cellStyle name="Обычный 3 15 3 8" xfId="31049"/>
    <cellStyle name="Обычный 3 15 30" xfId="31050"/>
    <cellStyle name="Обычный 3 15 30 2" xfId="31051"/>
    <cellStyle name="Обычный 3 15 30 2 2" xfId="31052"/>
    <cellStyle name="Обычный 3 15 30 2 2 2" xfId="31053"/>
    <cellStyle name="Обычный 3 15 30 2 2 2 2" xfId="31054"/>
    <cellStyle name="Обычный 3 15 30 2 2 2 2 2" xfId="31055"/>
    <cellStyle name="Обычный 3 15 30 2 2 2 2 2 2" xfId="31056"/>
    <cellStyle name="Обычный 3 15 30 2 2 2 2 3" xfId="31057"/>
    <cellStyle name="Обычный 3 15 30 2 2 2 3" xfId="31058"/>
    <cellStyle name="Обычный 3 15 30 2 2 2 3 2" xfId="31059"/>
    <cellStyle name="Обычный 3 15 30 2 2 2 4" xfId="31060"/>
    <cellStyle name="Обычный 3 15 30 2 2 3" xfId="31061"/>
    <cellStyle name="Обычный 3 15 30 2 2 3 2" xfId="31062"/>
    <cellStyle name="Обычный 3 15 30 2 2 3 2 2" xfId="31063"/>
    <cellStyle name="Обычный 3 15 30 2 2 3 3" xfId="31064"/>
    <cellStyle name="Обычный 3 15 30 2 2 4" xfId="31065"/>
    <cellStyle name="Обычный 3 15 30 2 2 4 2" xfId="31066"/>
    <cellStyle name="Обычный 3 15 30 2 2 5" xfId="31067"/>
    <cellStyle name="Обычный 3 15 30 2 3" xfId="31068"/>
    <cellStyle name="Обычный 3 15 30 2 3 2" xfId="31069"/>
    <cellStyle name="Обычный 3 15 30 2 3 2 2" xfId="31070"/>
    <cellStyle name="Обычный 3 15 30 2 3 2 2 2" xfId="31071"/>
    <cellStyle name="Обычный 3 15 30 2 3 2 2 2 2" xfId="31072"/>
    <cellStyle name="Обычный 3 15 30 2 3 2 2 3" xfId="31073"/>
    <cellStyle name="Обычный 3 15 30 2 3 2 3" xfId="31074"/>
    <cellStyle name="Обычный 3 15 30 2 3 2 3 2" xfId="31075"/>
    <cellStyle name="Обычный 3 15 30 2 3 2 4" xfId="31076"/>
    <cellStyle name="Обычный 3 15 30 2 3 3" xfId="31077"/>
    <cellStyle name="Обычный 3 15 30 2 3 3 2" xfId="31078"/>
    <cellStyle name="Обычный 3 15 30 2 3 3 2 2" xfId="31079"/>
    <cellStyle name="Обычный 3 15 30 2 3 3 3" xfId="31080"/>
    <cellStyle name="Обычный 3 15 30 2 3 4" xfId="31081"/>
    <cellStyle name="Обычный 3 15 30 2 3 4 2" xfId="31082"/>
    <cellStyle name="Обычный 3 15 30 2 3 5" xfId="31083"/>
    <cellStyle name="Обычный 3 15 30 2 4" xfId="31084"/>
    <cellStyle name="Обычный 3 15 30 2 4 2" xfId="31085"/>
    <cellStyle name="Обычный 3 15 30 2 4 2 2" xfId="31086"/>
    <cellStyle name="Обычный 3 15 30 2 4 2 2 2" xfId="31087"/>
    <cellStyle name="Обычный 3 15 30 2 4 2 3" xfId="31088"/>
    <cellStyle name="Обычный 3 15 30 2 4 3" xfId="31089"/>
    <cellStyle name="Обычный 3 15 30 2 4 3 2" xfId="31090"/>
    <cellStyle name="Обычный 3 15 30 2 4 4" xfId="31091"/>
    <cellStyle name="Обычный 3 15 30 2 5" xfId="31092"/>
    <cellStyle name="Обычный 3 15 30 2 5 2" xfId="31093"/>
    <cellStyle name="Обычный 3 15 30 2 5 2 2" xfId="31094"/>
    <cellStyle name="Обычный 3 15 30 2 5 3" xfId="31095"/>
    <cellStyle name="Обычный 3 15 30 2 6" xfId="31096"/>
    <cellStyle name="Обычный 3 15 30 2 6 2" xfId="31097"/>
    <cellStyle name="Обычный 3 15 30 2 7" xfId="31098"/>
    <cellStyle name="Обычный 3 15 30 3" xfId="31099"/>
    <cellStyle name="Обычный 3 15 30 3 2" xfId="31100"/>
    <cellStyle name="Обычный 3 15 30 3 2 2" xfId="31101"/>
    <cellStyle name="Обычный 3 15 30 3 2 2 2" xfId="31102"/>
    <cellStyle name="Обычный 3 15 30 3 2 2 2 2" xfId="31103"/>
    <cellStyle name="Обычный 3 15 30 3 2 2 3" xfId="31104"/>
    <cellStyle name="Обычный 3 15 30 3 2 3" xfId="31105"/>
    <cellStyle name="Обычный 3 15 30 3 2 3 2" xfId="31106"/>
    <cellStyle name="Обычный 3 15 30 3 2 4" xfId="31107"/>
    <cellStyle name="Обычный 3 15 30 3 3" xfId="31108"/>
    <cellStyle name="Обычный 3 15 30 3 3 2" xfId="31109"/>
    <cellStyle name="Обычный 3 15 30 3 3 2 2" xfId="31110"/>
    <cellStyle name="Обычный 3 15 30 3 3 3" xfId="31111"/>
    <cellStyle name="Обычный 3 15 30 3 4" xfId="31112"/>
    <cellStyle name="Обычный 3 15 30 3 4 2" xfId="31113"/>
    <cellStyle name="Обычный 3 15 30 3 5" xfId="31114"/>
    <cellStyle name="Обычный 3 15 30 4" xfId="31115"/>
    <cellStyle name="Обычный 3 15 30 4 2" xfId="31116"/>
    <cellStyle name="Обычный 3 15 30 4 2 2" xfId="31117"/>
    <cellStyle name="Обычный 3 15 30 4 2 2 2" xfId="31118"/>
    <cellStyle name="Обычный 3 15 30 4 2 2 2 2" xfId="31119"/>
    <cellStyle name="Обычный 3 15 30 4 2 2 3" xfId="31120"/>
    <cellStyle name="Обычный 3 15 30 4 2 3" xfId="31121"/>
    <cellStyle name="Обычный 3 15 30 4 2 3 2" xfId="31122"/>
    <cellStyle name="Обычный 3 15 30 4 2 4" xfId="31123"/>
    <cellStyle name="Обычный 3 15 30 4 3" xfId="31124"/>
    <cellStyle name="Обычный 3 15 30 4 3 2" xfId="31125"/>
    <cellStyle name="Обычный 3 15 30 4 3 2 2" xfId="31126"/>
    <cellStyle name="Обычный 3 15 30 4 3 3" xfId="31127"/>
    <cellStyle name="Обычный 3 15 30 4 4" xfId="31128"/>
    <cellStyle name="Обычный 3 15 30 4 4 2" xfId="31129"/>
    <cellStyle name="Обычный 3 15 30 4 5" xfId="31130"/>
    <cellStyle name="Обычный 3 15 30 5" xfId="31131"/>
    <cellStyle name="Обычный 3 15 30 5 2" xfId="31132"/>
    <cellStyle name="Обычный 3 15 30 5 2 2" xfId="31133"/>
    <cellStyle name="Обычный 3 15 30 5 2 2 2" xfId="31134"/>
    <cellStyle name="Обычный 3 15 30 5 2 3" xfId="31135"/>
    <cellStyle name="Обычный 3 15 30 5 3" xfId="31136"/>
    <cellStyle name="Обычный 3 15 30 5 3 2" xfId="31137"/>
    <cellStyle name="Обычный 3 15 30 5 4" xfId="31138"/>
    <cellStyle name="Обычный 3 15 30 6" xfId="31139"/>
    <cellStyle name="Обычный 3 15 30 6 2" xfId="31140"/>
    <cellStyle name="Обычный 3 15 30 6 2 2" xfId="31141"/>
    <cellStyle name="Обычный 3 15 30 6 3" xfId="31142"/>
    <cellStyle name="Обычный 3 15 30 7" xfId="31143"/>
    <cellStyle name="Обычный 3 15 30 7 2" xfId="31144"/>
    <cellStyle name="Обычный 3 15 30 8" xfId="31145"/>
    <cellStyle name="Обычный 3 15 31" xfId="31146"/>
    <cellStyle name="Обычный 3 15 31 2" xfId="31147"/>
    <cellStyle name="Обычный 3 15 31 2 2" xfId="31148"/>
    <cellStyle name="Обычный 3 15 31 2 2 2" xfId="31149"/>
    <cellStyle name="Обычный 3 15 31 2 2 2 2" xfId="31150"/>
    <cellStyle name="Обычный 3 15 31 2 2 2 2 2" xfId="31151"/>
    <cellStyle name="Обычный 3 15 31 2 2 2 2 2 2" xfId="31152"/>
    <cellStyle name="Обычный 3 15 31 2 2 2 2 3" xfId="31153"/>
    <cellStyle name="Обычный 3 15 31 2 2 2 3" xfId="31154"/>
    <cellStyle name="Обычный 3 15 31 2 2 2 3 2" xfId="31155"/>
    <cellStyle name="Обычный 3 15 31 2 2 2 4" xfId="31156"/>
    <cellStyle name="Обычный 3 15 31 2 2 3" xfId="31157"/>
    <cellStyle name="Обычный 3 15 31 2 2 3 2" xfId="31158"/>
    <cellStyle name="Обычный 3 15 31 2 2 3 2 2" xfId="31159"/>
    <cellStyle name="Обычный 3 15 31 2 2 3 3" xfId="31160"/>
    <cellStyle name="Обычный 3 15 31 2 2 4" xfId="31161"/>
    <cellStyle name="Обычный 3 15 31 2 2 4 2" xfId="31162"/>
    <cellStyle name="Обычный 3 15 31 2 2 5" xfId="31163"/>
    <cellStyle name="Обычный 3 15 31 2 3" xfId="31164"/>
    <cellStyle name="Обычный 3 15 31 2 3 2" xfId="31165"/>
    <cellStyle name="Обычный 3 15 31 2 3 2 2" xfId="31166"/>
    <cellStyle name="Обычный 3 15 31 2 3 2 2 2" xfId="31167"/>
    <cellStyle name="Обычный 3 15 31 2 3 2 2 2 2" xfId="31168"/>
    <cellStyle name="Обычный 3 15 31 2 3 2 2 3" xfId="31169"/>
    <cellStyle name="Обычный 3 15 31 2 3 2 3" xfId="31170"/>
    <cellStyle name="Обычный 3 15 31 2 3 2 3 2" xfId="31171"/>
    <cellStyle name="Обычный 3 15 31 2 3 2 4" xfId="31172"/>
    <cellStyle name="Обычный 3 15 31 2 3 3" xfId="31173"/>
    <cellStyle name="Обычный 3 15 31 2 3 3 2" xfId="31174"/>
    <cellStyle name="Обычный 3 15 31 2 3 3 2 2" xfId="31175"/>
    <cellStyle name="Обычный 3 15 31 2 3 3 3" xfId="31176"/>
    <cellStyle name="Обычный 3 15 31 2 3 4" xfId="31177"/>
    <cellStyle name="Обычный 3 15 31 2 3 4 2" xfId="31178"/>
    <cellStyle name="Обычный 3 15 31 2 3 5" xfId="31179"/>
    <cellStyle name="Обычный 3 15 31 2 4" xfId="31180"/>
    <cellStyle name="Обычный 3 15 31 2 4 2" xfId="31181"/>
    <cellStyle name="Обычный 3 15 31 2 4 2 2" xfId="31182"/>
    <cellStyle name="Обычный 3 15 31 2 4 2 2 2" xfId="31183"/>
    <cellStyle name="Обычный 3 15 31 2 4 2 3" xfId="31184"/>
    <cellStyle name="Обычный 3 15 31 2 4 3" xfId="31185"/>
    <cellStyle name="Обычный 3 15 31 2 4 3 2" xfId="31186"/>
    <cellStyle name="Обычный 3 15 31 2 4 4" xfId="31187"/>
    <cellStyle name="Обычный 3 15 31 2 5" xfId="31188"/>
    <cellStyle name="Обычный 3 15 31 2 5 2" xfId="31189"/>
    <cellStyle name="Обычный 3 15 31 2 5 2 2" xfId="31190"/>
    <cellStyle name="Обычный 3 15 31 2 5 3" xfId="31191"/>
    <cellStyle name="Обычный 3 15 31 2 6" xfId="31192"/>
    <cellStyle name="Обычный 3 15 31 2 6 2" xfId="31193"/>
    <cellStyle name="Обычный 3 15 31 2 7" xfId="31194"/>
    <cellStyle name="Обычный 3 15 31 3" xfId="31195"/>
    <cellStyle name="Обычный 3 15 31 3 2" xfId="31196"/>
    <cellStyle name="Обычный 3 15 31 3 2 2" xfId="31197"/>
    <cellStyle name="Обычный 3 15 31 3 2 2 2" xfId="31198"/>
    <cellStyle name="Обычный 3 15 31 3 2 2 2 2" xfId="31199"/>
    <cellStyle name="Обычный 3 15 31 3 2 2 3" xfId="31200"/>
    <cellStyle name="Обычный 3 15 31 3 2 3" xfId="31201"/>
    <cellStyle name="Обычный 3 15 31 3 2 3 2" xfId="31202"/>
    <cellStyle name="Обычный 3 15 31 3 2 4" xfId="31203"/>
    <cellStyle name="Обычный 3 15 31 3 3" xfId="31204"/>
    <cellStyle name="Обычный 3 15 31 3 3 2" xfId="31205"/>
    <cellStyle name="Обычный 3 15 31 3 3 2 2" xfId="31206"/>
    <cellStyle name="Обычный 3 15 31 3 3 3" xfId="31207"/>
    <cellStyle name="Обычный 3 15 31 3 4" xfId="31208"/>
    <cellStyle name="Обычный 3 15 31 3 4 2" xfId="31209"/>
    <cellStyle name="Обычный 3 15 31 3 5" xfId="31210"/>
    <cellStyle name="Обычный 3 15 31 4" xfId="31211"/>
    <cellStyle name="Обычный 3 15 31 4 2" xfId="31212"/>
    <cellStyle name="Обычный 3 15 31 4 2 2" xfId="31213"/>
    <cellStyle name="Обычный 3 15 31 4 2 2 2" xfId="31214"/>
    <cellStyle name="Обычный 3 15 31 4 2 2 2 2" xfId="31215"/>
    <cellStyle name="Обычный 3 15 31 4 2 2 3" xfId="31216"/>
    <cellStyle name="Обычный 3 15 31 4 2 3" xfId="31217"/>
    <cellStyle name="Обычный 3 15 31 4 2 3 2" xfId="31218"/>
    <cellStyle name="Обычный 3 15 31 4 2 4" xfId="31219"/>
    <cellStyle name="Обычный 3 15 31 4 3" xfId="31220"/>
    <cellStyle name="Обычный 3 15 31 4 3 2" xfId="31221"/>
    <cellStyle name="Обычный 3 15 31 4 3 2 2" xfId="31222"/>
    <cellStyle name="Обычный 3 15 31 4 3 3" xfId="31223"/>
    <cellStyle name="Обычный 3 15 31 4 4" xfId="31224"/>
    <cellStyle name="Обычный 3 15 31 4 4 2" xfId="31225"/>
    <cellStyle name="Обычный 3 15 31 4 5" xfId="31226"/>
    <cellStyle name="Обычный 3 15 31 5" xfId="31227"/>
    <cellStyle name="Обычный 3 15 31 5 2" xfId="31228"/>
    <cellStyle name="Обычный 3 15 31 5 2 2" xfId="31229"/>
    <cellStyle name="Обычный 3 15 31 5 2 2 2" xfId="31230"/>
    <cellStyle name="Обычный 3 15 31 5 2 3" xfId="31231"/>
    <cellStyle name="Обычный 3 15 31 5 3" xfId="31232"/>
    <cellStyle name="Обычный 3 15 31 5 3 2" xfId="31233"/>
    <cellStyle name="Обычный 3 15 31 5 4" xfId="31234"/>
    <cellStyle name="Обычный 3 15 31 6" xfId="31235"/>
    <cellStyle name="Обычный 3 15 31 6 2" xfId="31236"/>
    <cellStyle name="Обычный 3 15 31 6 2 2" xfId="31237"/>
    <cellStyle name="Обычный 3 15 31 6 3" xfId="31238"/>
    <cellStyle name="Обычный 3 15 31 7" xfId="31239"/>
    <cellStyle name="Обычный 3 15 31 7 2" xfId="31240"/>
    <cellStyle name="Обычный 3 15 31 8" xfId="31241"/>
    <cellStyle name="Обычный 3 15 32" xfId="31242"/>
    <cellStyle name="Обычный 3 15 32 2" xfId="31243"/>
    <cellStyle name="Обычный 3 15 32 2 2" xfId="31244"/>
    <cellStyle name="Обычный 3 15 32 2 2 2" xfId="31245"/>
    <cellStyle name="Обычный 3 15 32 2 2 2 2" xfId="31246"/>
    <cellStyle name="Обычный 3 15 32 2 2 2 2 2" xfId="31247"/>
    <cellStyle name="Обычный 3 15 32 2 2 2 2 2 2" xfId="31248"/>
    <cellStyle name="Обычный 3 15 32 2 2 2 2 3" xfId="31249"/>
    <cellStyle name="Обычный 3 15 32 2 2 2 3" xfId="31250"/>
    <cellStyle name="Обычный 3 15 32 2 2 2 3 2" xfId="31251"/>
    <cellStyle name="Обычный 3 15 32 2 2 2 4" xfId="31252"/>
    <cellStyle name="Обычный 3 15 32 2 2 3" xfId="31253"/>
    <cellStyle name="Обычный 3 15 32 2 2 3 2" xfId="31254"/>
    <cellStyle name="Обычный 3 15 32 2 2 3 2 2" xfId="31255"/>
    <cellStyle name="Обычный 3 15 32 2 2 3 3" xfId="31256"/>
    <cellStyle name="Обычный 3 15 32 2 2 4" xfId="31257"/>
    <cellStyle name="Обычный 3 15 32 2 2 4 2" xfId="31258"/>
    <cellStyle name="Обычный 3 15 32 2 2 5" xfId="31259"/>
    <cellStyle name="Обычный 3 15 32 2 3" xfId="31260"/>
    <cellStyle name="Обычный 3 15 32 2 3 2" xfId="31261"/>
    <cellStyle name="Обычный 3 15 32 2 3 2 2" xfId="31262"/>
    <cellStyle name="Обычный 3 15 32 2 3 2 2 2" xfId="31263"/>
    <cellStyle name="Обычный 3 15 32 2 3 2 2 2 2" xfId="31264"/>
    <cellStyle name="Обычный 3 15 32 2 3 2 2 3" xfId="31265"/>
    <cellStyle name="Обычный 3 15 32 2 3 2 3" xfId="31266"/>
    <cellStyle name="Обычный 3 15 32 2 3 2 3 2" xfId="31267"/>
    <cellStyle name="Обычный 3 15 32 2 3 2 4" xfId="31268"/>
    <cellStyle name="Обычный 3 15 32 2 3 3" xfId="31269"/>
    <cellStyle name="Обычный 3 15 32 2 3 3 2" xfId="31270"/>
    <cellStyle name="Обычный 3 15 32 2 3 3 2 2" xfId="31271"/>
    <cellStyle name="Обычный 3 15 32 2 3 3 3" xfId="31272"/>
    <cellStyle name="Обычный 3 15 32 2 3 4" xfId="31273"/>
    <cellStyle name="Обычный 3 15 32 2 3 4 2" xfId="31274"/>
    <cellStyle name="Обычный 3 15 32 2 3 5" xfId="31275"/>
    <cellStyle name="Обычный 3 15 32 2 4" xfId="31276"/>
    <cellStyle name="Обычный 3 15 32 2 4 2" xfId="31277"/>
    <cellStyle name="Обычный 3 15 32 2 4 2 2" xfId="31278"/>
    <cellStyle name="Обычный 3 15 32 2 4 2 2 2" xfId="31279"/>
    <cellStyle name="Обычный 3 15 32 2 4 2 3" xfId="31280"/>
    <cellStyle name="Обычный 3 15 32 2 4 3" xfId="31281"/>
    <cellStyle name="Обычный 3 15 32 2 4 3 2" xfId="31282"/>
    <cellStyle name="Обычный 3 15 32 2 4 4" xfId="31283"/>
    <cellStyle name="Обычный 3 15 32 2 5" xfId="31284"/>
    <cellStyle name="Обычный 3 15 32 2 5 2" xfId="31285"/>
    <cellStyle name="Обычный 3 15 32 2 5 2 2" xfId="31286"/>
    <cellStyle name="Обычный 3 15 32 2 5 3" xfId="31287"/>
    <cellStyle name="Обычный 3 15 32 2 6" xfId="31288"/>
    <cellStyle name="Обычный 3 15 32 2 6 2" xfId="31289"/>
    <cellStyle name="Обычный 3 15 32 2 7" xfId="31290"/>
    <cellStyle name="Обычный 3 15 32 3" xfId="31291"/>
    <cellStyle name="Обычный 3 15 32 3 2" xfId="31292"/>
    <cellStyle name="Обычный 3 15 32 3 2 2" xfId="31293"/>
    <cellStyle name="Обычный 3 15 32 3 2 2 2" xfId="31294"/>
    <cellStyle name="Обычный 3 15 32 3 2 2 2 2" xfId="31295"/>
    <cellStyle name="Обычный 3 15 32 3 2 2 3" xfId="31296"/>
    <cellStyle name="Обычный 3 15 32 3 2 3" xfId="31297"/>
    <cellStyle name="Обычный 3 15 32 3 2 3 2" xfId="31298"/>
    <cellStyle name="Обычный 3 15 32 3 2 4" xfId="31299"/>
    <cellStyle name="Обычный 3 15 32 3 3" xfId="31300"/>
    <cellStyle name="Обычный 3 15 32 3 3 2" xfId="31301"/>
    <cellStyle name="Обычный 3 15 32 3 3 2 2" xfId="31302"/>
    <cellStyle name="Обычный 3 15 32 3 3 3" xfId="31303"/>
    <cellStyle name="Обычный 3 15 32 3 4" xfId="31304"/>
    <cellStyle name="Обычный 3 15 32 3 4 2" xfId="31305"/>
    <cellStyle name="Обычный 3 15 32 3 5" xfId="31306"/>
    <cellStyle name="Обычный 3 15 32 4" xfId="31307"/>
    <cellStyle name="Обычный 3 15 32 4 2" xfId="31308"/>
    <cellStyle name="Обычный 3 15 32 4 2 2" xfId="31309"/>
    <cellStyle name="Обычный 3 15 32 4 2 2 2" xfId="31310"/>
    <cellStyle name="Обычный 3 15 32 4 2 2 2 2" xfId="31311"/>
    <cellStyle name="Обычный 3 15 32 4 2 2 3" xfId="31312"/>
    <cellStyle name="Обычный 3 15 32 4 2 3" xfId="31313"/>
    <cellStyle name="Обычный 3 15 32 4 2 3 2" xfId="31314"/>
    <cellStyle name="Обычный 3 15 32 4 2 4" xfId="31315"/>
    <cellStyle name="Обычный 3 15 32 4 3" xfId="31316"/>
    <cellStyle name="Обычный 3 15 32 4 3 2" xfId="31317"/>
    <cellStyle name="Обычный 3 15 32 4 3 2 2" xfId="31318"/>
    <cellStyle name="Обычный 3 15 32 4 3 3" xfId="31319"/>
    <cellStyle name="Обычный 3 15 32 4 4" xfId="31320"/>
    <cellStyle name="Обычный 3 15 32 4 4 2" xfId="31321"/>
    <cellStyle name="Обычный 3 15 32 4 5" xfId="31322"/>
    <cellStyle name="Обычный 3 15 32 5" xfId="31323"/>
    <cellStyle name="Обычный 3 15 32 5 2" xfId="31324"/>
    <cellStyle name="Обычный 3 15 32 5 2 2" xfId="31325"/>
    <cellStyle name="Обычный 3 15 32 5 2 2 2" xfId="31326"/>
    <cellStyle name="Обычный 3 15 32 5 2 3" xfId="31327"/>
    <cellStyle name="Обычный 3 15 32 5 3" xfId="31328"/>
    <cellStyle name="Обычный 3 15 32 5 3 2" xfId="31329"/>
    <cellStyle name="Обычный 3 15 32 5 4" xfId="31330"/>
    <cellStyle name="Обычный 3 15 32 6" xfId="31331"/>
    <cellStyle name="Обычный 3 15 32 6 2" xfId="31332"/>
    <cellStyle name="Обычный 3 15 32 6 2 2" xfId="31333"/>
    <cellStyle name="Обычный 3 15 32 6 3" xfId="31334"/>
    <cellStyle name="Обычный 3 15 32 7" xfId="31335"/>
    <cellStyle name="Обычный 3 15 32 7 2" xfId="31336"/>
    <cellStyle name="Обычный 3 15 32 8" xfId="31337"/>
    <cellStyle name="Обычный 3 15 33" xfId="31338"/>
    <cellStyle name="Обычный 3 15 33 2" xfId="31339"/>
    <cellStyle name="Обычный 3 15 33 2 2" xfId="31340"/>
    <cellStyle name="Обычный 3 15 33 2 2 2" xfId="31341"/>
    <cellStyle name="Обычный 3 15 33 2 2 2 2" xfId="31342"/>
    <cellStyle name="Обычный 3 15 33 2 2 2 2 2" xfId="31343"/>
    <cellStyle name="Обычный 3 15 33 2 2 2 2 2 2" xfId="31344"/>
    <cellStyle name="Обычный 3 15 33 2 2 2 2 3" xfId="31345"/>
    <cellStyle name="Обычный 3 15 33 2 2 2 3" xfId="31346"/>
    <cellStyle name="Обычный 3 15 33 2 2 2 3 2" xfId="31347"/>
    <cellStyle name="Обычный 3 15 33 2 2 2 4" xfId="31348"/>
    <cellStyle name="Обычный 3 15 33 2 2 3" xfId="31349"/>
    <cellStyle name="Обычный 3 15 33 2 2 3 2" xfId="31350"/>
    <cellStyle name="Обычный 3 15 33 2 2 3 2 2" xfId="31351"/>
    <cellStyle name="Обычный 3 15 33 2 2 3 3" xfId="31352"/>
    <cellStyle name="Обычный 3 15 33 2 2 4" xfId="31353"/>
    <cellStyle name="Обычный 3 15 33 2 2 4 2" xfId="31354"/>
    <cellStyle name="Обычный 3 15 33 2 2 5" xfId="31355"/>
    <cellStyle name="Обычный 3 15 33 2 3" xfId="31356"/>
    <cellStyle name="Обычный 3 15 33 2 3 2" xfId="31357"/>
    <cellStyle name="Обычный 3 15 33 2 3 2 2" xfId="31358"/>
    <cellStyle name="Обычный 3 15 33 2 3 2 2 2" xfId="31359"/>
    <cellStyle name="Обычный 3 15 33 2 3 2 2 2 2" xfId="31360"/>
    <cellStyle name="Обычный 3 15 33 2 3 2 2 3" xfId="31361"/>
    <cellStyle name="Обычный 3 15 33 2 3 2 3" xfId="31362"/>
    <cellStyle name="Обычный 3 15 33 2 3 2 3 2" xfId="31363"/>
    <cellStyle name="Обычный 3 15 33 2 3 2 4" xfId="31364"/>
    <cellStyle name="Обычный 3 15 33 2 3 3" xfId="31365"/>
    <cellStyle name="Обычный 3 15 33 2 3 3 2" xfId="31366"/>
    <cellStyle name="Обычный 3 15 33 2 3 3 2 2" xfId="31367"/>
    <cellStyle name="Обычный 3 15 33 2 3 3 3" xfId="31368"/>
    <cellStyle name="Обычный 3 15 33 2 3 4" xfId="31369"/>
    <cellStyle name="Обычный 3 15 33 2 3 4 2" xfId="31370"/>
    <cellStyle name="Обычный 3 15 33 2 3 5" xfId="31371"/>
    <cellStyle name="Обычный 3 15 33 2 4" xfId="31372"/>
    <cellStyle name="Обычный 3 15 33 2 4 2" xfId="31373"/>
    <cellStyle name="Обычный 3 15 33 2 4 2 2" xfId="31374"/>
    <cellStyle name="Обычный 3 15 33 2 4 2 2 2" xfId="31375"/>
    <cellStyle name="Обычный 3 15 33 2 4 2 3" xfId="31376"/>
    <cellStyle name="Обычный 3 15 33 2 4 3" xfId="31377"/>
    <cellStyle name="Обычный 3 15 33 2 4 3 2" xfId="31378"/>
    <cellStyle name="Обычный 3 15 33 2 4 4" xfId="31379"/>
    <cellStyle name="Обычный 3 15 33 2 5" xfId="31380"/>
    <cellStyle name="Обычный 3 15 33 2 5 2" xfId="31381"/>
    <cellStyle name="Обычный 3 15 33 2 5 2 2" xfId="31382"/>
    <cellStyle name="Обычный 3 15 33 2 5 3" xfId="31383"/>
    <cellStyle name="Обычный 3 15 33 2 6" xfId="31384"/>
    <cellStyle name="Обычный 3 15 33 2 6 2" xfId="31385"/>
    <cellStyle name="Обычный 3 15 33 2 7" xfId="31386"/>
    <cellStyle name="Обычный 3 15 33 3" xfId="31387"/>
    <cellStyle name="Обычный 3 15 33 3 2" xfId="31388"/>
    <cellStyle name="Обычный 3 15 33 3 2 2" xfId="31389"/>
    <cellStyle name="Обычный 3 15 33 3 2 2 2" xfId="31390"/>
    <cellStyle name="Обычный 3 15 33 3 2 2 2 2" xfId="31391"/>
    <cellStyle name="Обычный 3 15 33 3 2 2 3" xfId="31392"/>
    <cellStyle name="Обычный 3 15 33 3 2 3" xfId="31393"/>
    <cellStyle name="Обычный 3 15 33 3 2 3 2" xfId="31394"/>
    <cellStyle name="Обычный 3 15 33 3 2 4" xfId="31395"/>
    <cellStyle name="Обычный 3 15 33 3 3" xfId="31396"/>
    <cellStyle name="Обычный 3 15 33 3 3 2" xfId="31397"/>
    <cellStyle name="Обычный 3 15 33 3 3 2 2" xfId="31398"/>
    <cellStyle name="Обычный 3 15 33 3 3 3" xfId="31399"/>
    <cellStyle name="Обычный 3 15 33 3 4" xfId="31400"/>
    <cellStyle name="Обычный 3 15 33 3 4 2" xfId="31401"/>
    <cellStyle name="Обычный 3 15 33 3 5" xfId="31402"/>
    <cellStyle name="Обычный 3 15 33 4" xfId="31403"/>
    <cellStyle name="Обычный 3 15 33 4 2" xfId="31404"/>
    <cellStyle name="Обычный 3 15 33 4 2 2" xfId="31405"/>
    <cellStyle name="Обычный 3 15 33 4 2 2 2" xfId="31406"/>
    <cellStyle name="Обычный 3 15 33 4 2 2 2 2" xfId="31407"/>
    <cellStyle name="Обычный 3 15 33 4 2 2 3" xfId="31408"/>
    <cellStyle name="Обычный 3 15 33 4 2 3" xfId="31409"/>
    <cellStyle name="Обычный 3 15 33 4 2 3 2" xfId="31410"/>
    <cellStyle name="Обычный 3 15 33 4 2 4" xfId="31411"/>
    <cellStyle name="Обычный 3 15 33 4 3" xfId="31412"/>
    <cellStyle name="Обычный 3 15 33 4 3 2" xfId="31413"/>
    <cellStyle name="Обычный 3 15 33 4 3 2 2" xfId="31414"/>
    <cellStyle name="Обычный 3 15 33 4 3 3" xfId="31415"/>
    <cellStyle name="Обычный 3 15 33 4 4" xfId="31416"/>
    <cellStyle name="Обычный 3 15 33 4 4 2" xfId="31417"/>
    <cellStyle name="Обычный 3 15 33 4 5" xfId="31418"/>
    <cellStyle name="Обычный 3 15 33 5" xfId="31419"/>
    <cellStyle name="Обычный 3 15 33 5 2" xfId="31420"/>
    <cellStyle name="Обычный 3 15 33 5 2 2" xfId="31421"/>
    <cellStyle name="Обычный 3 15 33 5 2 2 2" xfId="31422"/>
    <cellStyle name="Обычный 3 15 33 5 2 3" xfId="31423"/>
    <cellStyle name="Обычный 3 15 33 5 3" xfId="31424"/>
    <cellStyle name="Обычный 3 15 33 5 3 2" xfId="31425"/>
    <cellStyle name="Обычный 3 15 33 5 4" xfId="31426"/>
    <cellStyle name="Обычный 3 15 33 6" xfId="31427"/>
    <cellStyle name="Обычный 3 15 33 6 2" xfId="31428"/>
    <cellStyle name="Обычный 3 15 33 6 2 2" xfId="31429"/>
    <cellStyle name="Обычный 3 15 33 6 3" xfId="31430"/>
    <cellStyle name="Обычный 3 15 33 7" xfId="31431"/>
    <cellStyle name="Обычный 3 15 33 7 2" xfId="31432"/>
    <cellStyle name="Обычный 3 15 33 8" xfId="31433"/>
    <cellStyle name="Обычный 3 15 34" xfId="31434"/>
    <cellStyle name="Обычный 3 15 34 2" xfId="31435"/>
    <cellStyle name="Обычный 3 15 34 2 2" xfId="31436"/>
    <cellStyle name="Обычный 3 15 34 2 2 2" xfId="31437"/>
    <cellStyle name="Обычный 3 15 34 2 2 2 2" xfId="31438"/>
    <cellStyle name="Обычный 3 15 34 2 2 2 2 2" xfId="31439"/>
    <cellStyle name="Обычный 3 15 34 2 2 2 2 2 2" xfId="31440"/>
    <cellStyle name="Обычный 3 15 34 2 2 2 2 3" xfId="31441"/>
    <cellStyle name="Обычный 3 15 34 2 2 2 3" xfId="31442"/>
    <cellStyle name="Обычный 3 15 34 2 2 2 3 2" xfId="31443"/>
    <cellStyle name="Обычный 3 15 34 2 2 2 4" xfId="31444"/>
    <cellStyle name="Обычный 3 15 34 2 2 3" xfId="31445"/>
    <cellStyle name="Обычный 3 15 34 2 2 3 2" xfId="31446"/>
    <cellStyle name="Обычный 3 15 34 2 2 3 2 2" xfId="31447"/>
    <cellStyle name="Обычный 3 15 34 2 2 3 3" xfId="31448"/>
    <cellStyle name="Обычный 3 15 34 2 2 4" xfId="31449"/>
    <cellStyle name="Обычный 3 15 34 2 2 4 2" xfId="31450"/>
    <cellStyle name="Обычный 3 15 34 2 2 5" xfId="31451"/>
    <cellStyle name="Обычный 3 15 34 2 3" xfId="31452"/>
    <cellStyle name="Обычный 3 15 34 2 3 2" xfId="31453"/>
    <cellStyle name="Обычный 3 15 34 2 3 2 2" xfId="31454"/>
    <cellStyle name="Обычный 3 15 34 2 3 2 2 2" xfId="31455"/>
    <cellStyle name="Обычный 3 15 34 2 3 2 2 2 2" xfId="31456"/>
    <cellStyle name="Обычный 3 15 34 2 3 2 2 3" xfId="31457"/>
    <cellStyle name="Обычный 3 15 34 2 3 2 3" xfId="31458"/>
    <cellStyle name="Обычный 3 15 34 2 3 2 3 2" xfId="31459"/>
    <cellStyle name="Обычный 3 15 34 2 3 2 4" xfId="31460"/>
    <cellStyle name="Обычный 3 15 34 2 3 3" xfId="31461"/>
    <cellStyle name="Обычный 3 15 34 2 3 3 2" xfId="31462"/>
    <cellStyle name="Обычный 3 15 34 2 3 3 2 2" xfId="31463"/>
    <cellStyle name="Обычный 3 15 34 2 3 3 3" xfId="31464"/>
    <cellStyle name="Обычный 3 15 34 2 3 4" xfId="31465"/>
    <cellStyle name="Обычный 3 15 34 2 3 4 2" xfId="31466"/>
    <cellStyle name="Обычный 3 15 34 2 3 5" xfId="31467"/>
    <cellStyle name="Обычный 3 15 34 2 4" xfId="31468"/>
    <cellStyle name="Обычный 3 15 34 2 4 2" xfId="31469"/>
    <cellStyle name="Обычный 3 15 34 2 4 2 2" xfId="31470"/>
    <cellStyle name="Обычный 3 15 34 2 4 2 2 2" xfId="31471"/>
    <cellStyle name="Обычный 3 15 34 2 4 2 3" xfId="31472"/>
    <cellStyle name="Обычный 3 15 34 2 4 3" xfId="31473"/>
    <cellStyle name="Обычный 3 15 34 2 4 3 2" xfId="31474"/>
    <cellStyle name="Обычный 3 15 34 2 4 4" xfId="31475"/>
    <cellStyle name="Обычный 3 15 34 2 5" xfId="31476"/>
    <cellStyle name="Обычный 3 15 34 2 5 2" xfId="31477"/>
    <cellStyle name="Обычный 3 15 34 2 5 2 2" xfId="31478"/>
    <cellStyle name="Обычный 3 15 34 2 5 3" xfId="31479"/>
    <cellStyle name="Обычный 3 15 34 2 6" xfId="31480"/>
    <cellStyle name="Обычный 3 15 34 2 6 2" xfId="31481"/>
    <cellStyle name="Обычный 3 15 34 2 7" xfId="31482"/>
    <cellStyle name="Обычный 3 15 34 3" xfId="31483"/>
    <cellStyle name="Обычный 3 15 34 3 2" xfId="31484"/>
    <cellStyle name="Обычный 3 15 34 3 2 2" xfId="31485"/>
    <cellStyle name="Обычный 3 15 34 3 2 2 2" xfId="31486"/>
    <cellStyle name="Обычный 3 15 34 3 2 2 2 2" xfId="31487"/>
    <cellStyle name="Обычный 3 15 34 3 2 2 3" xfId="31488"/>
    <cellStyle name="Обычный 3 15 34 3 2 3" xfId="31489"/>
    <cellStyle name="Обычный 3 15 34 3 2 3 2" xfId="31490"/>
    <cellStyle name="Обычный 3 15 34 3 2 4" xfId="31491"/>
    <cellStyle name="Обычный 3 15 34 3 3" xfId="31492"/>
    <cellStyle name="Обычный 3 15 34 3 3 2" xfId="31493"/>
    <cellStyle name="Обычный 3 15 34 3 3 2 2" xfId="31494"/>
    <cellStyle name="Обычный 3 15 34 3 3 3" xfId="31495"/>
    <cellStyle name="Обычный 3 15 34 3 4" xfId="31496"/>
    <cellStyle name="Обычный 3 15 34 3 4 2" xfId="31497"/>
    <cellStyle name="Обычный 3 15 34 3 5" xfId="31498"/>
    <cellStyle name="Обычный 3 15 34 4" xfId="31499"/>
    <cellStyle name="Обычный 3 15 34 4 2" xfId="31500"/>
    <cellStyle name="Обычный 3 15 34 4 2 2" xfId="31501"/>
    <cellStyle name="Обычный 3 15 34 4 2 2 2" xfId="31502"/>
    <cellStyle name="Обычный 3 15 34 4 2 2 2 2" xfId="31503"/>
    <cellStyle name="Обычный 3 15 34 4 2 2 3" xfId="31504"/>
    <cellStyle name="Обычный 3 15 34 4 2 3" xfId="31505"/>
    <cellStyle name="Обычный 3 15 34 4 2 3 2" xfId="31506"/>
    <cellStyle name="Обычный 3 15 34 4 2 4" xfId="31507"/>
    <cellStyle name="Обычный 3 15 34 4 3" xfId="31508"/>
    <cellStyle name="Обычный 3 15 34 4 3 2" xfId="31509"/>
    <cellStyle name="Обычный 3 15 34 4 3 2 2" xfId="31510"/>
    <cellStyle name="Обычный 3 15 34 4 3 3" xfId="31511"/>
    <cellStyle name="Обычный 3 15 34 4 4" xfId="31512"/>
    <cellStyle name="Обычный 3 15 34 4 4 2" xfId="31513"/>
    <cellStyle name="Обычный 3 15 34 4 5" xfId="31514"/>
    <cellStyle name="Обычный 3 15 34 5" xfId="31515"/>
    <cellStyle name="Обычный 3 15 34 5 2" xfId="31516"/>
    <cellStyle name="Обычный 3 15 34 5 2 2" xfId="31517"/>
    <cellStyle name="Обычный 3 15 34 5 2 2 2" xfId="31518"/>
    <cellStyle name="Обычный 3 15 34 5 2 3" xfId="31519"/>
    <cellStyle name="Обычный 3 15 34 5 3" xfId="31520"/>
    <cellStyle name="Обычный 3 15 34 5 3 2" xfId="31521"/>
    <cellStyle name="Обычный 3 15 34 5 4" xfId="31522"/>
    <cellStyle name="Обычный 3 15 34 6" xfId="31523"/>
    <cellStyle name="Обычный 3 15 34 6 2" xfId="31524"/>
    <cellStyle name="Обычный 3 15 34 6 2 2" xfId="31525"/>
    <cellStyle name="Обычный 3 15 34 6 3" xfId="31526"/>
    <cellStyle name="Обычный 3 15 34 7" xfId="31527"/>
    <cellStyle name="Обычный 3 15 34 7 2" xfId="31528"/>
    <cellStyle name="Обычный 3 15 34 8" xfId="31529"/>
    <cellStyle name="Обычный 3 15 35" xfId="31530"/>
    <cellStyle name="Обычный 3 15 35 2" xfId="31531"/>
    <cellStyle name="Обычный 3 15 35 2 2" xfId="31532"/>
    <cellStyle name="Обычный 3 15 35 2 2 2" xfId="31533"/>
    <cellStyle name="Обычный 3 15 35 2 2 2 2" xfId="31534"/>
    <cellStyle name="Обычный 3 15 35 2 2 2 2 2" xfId="31535"/>
    <cellStyle name="Обычный 3 15 35 2 2 2 2 2 2" xfId="31536"/>
    <cellStyle name="Обычный 3 15 35 2 2 2 2 3" xfId="31537"/>
    <cellStyle name="Обычный 3 15 35 2 2 2 3" xfId="31538"/>
    <cellStyle name="Обычный 3 15 35 2 2 2 3 2" xfId="31539"/>
    <cellStyle name="Обычный 3 15 35 2 2 2 4" xfId="31540"/>
    <cellStyle name="Обычный 3 15 35 2 2 3" xfId="31541"/>
    <cellStyle name="Обычный 3 15 35 2 2 3 2" xfId="31542"/>
    <cellStyle name="Обычный 3 15 35 2 2 3 2 2" xfId="31543"/>
    <cellStyle name="Обычный 3 15 35 2 2 3 3" xfId="31544"/>
    <cellStyle name="Обычный 3 15 35 2 2 4" xfId="31545"/>
    <cellStyle name="Обычный 3 15 35 2 2 4 2" xfId="31546"/>
    <cellStyle name="Обычный 3 15 35 2 2 5" xfId="31547"/>
    <cellStyle name="Обычный 3 15 35 2 3" xfId="31548"/>
    <cellStyle name="Обычный 3 15 35 2 3 2" xfId="31549"/>
    <cellStyle name="Обычный 3 15 35 2 3 2 2" xfId="31550"/>
    <cellStyle name="Обычный 3 15 35 2 3 2 2 2" xfId="31551"/>
    <cellStyle name="Обычный 3 15 35 2 3 2 2 2 2" xfId="31552"/>
    <cellStyle name="Обычный 3 15 35 2 3 2 2 3" xfId="31553"/>
    <cellStyle name="Обычный 3 15 35 2 3 2 3" xfId="31554"/>
    <cellStyle name="Обычный 3 15 35 2 3 2 3 2" xfId="31555"/>
    <cellStyle name="Обычный 3 15 35 2 3 2 4" xfId="31556"/>
    <cellStyle name="Обычный 3 15 35 2 3 3" xfId="31557"/>
    <cellStyle name="Обычный 3 15 35 2 3 3 2" xfId="31558"/>
    <cellStyle name="Обычный 3 15 35 2 3 3 2 2" xfId="31559"/>
    <cellStyle name="Обычный 3 15 35 2 3 3 3" xfId="31560"/>
    <cellStyle name="Обычный 3 15 35 2 3 4" xfId="31561"/>
    <cellStyle name="Обычный 3 15 35 2 3 4 2" xfId="31562"/>
    <cellStyle name="Обычный 3 15 35 2 3 5" xfId="31563"/>
    <cellStyle name="Обычный 3 15 35 2 4" xfId="31564"/>
    <cellStyle name="Обычный 3 15 35 2 4 2" xfId="31565"/>
    <cellStyle name="Обычный 3 15 35 2 4 2 2" xfId="31566"/>
    <cellStyle name="Обычный 3 15 35 2 4 2 2 2" xfId="31567"/>
    <cellStyle name="Обычный 3 15 35 2 4 2 3" xfId="31568"/>
    <cellStyle name="Обычный 3 15 35 2 4 3" xfId="31569"/>
    <cellStyle name="Обычный 3 15 35 2 4 3 2" xfId="31570"/>
    <cellStyle name="Обычный 3 15 35 2 4 4" xfId="31571"/>
    <cellStyle name="Обычный 3 15 35 2 5" xfId="31572"/>
    <cellStyle name="Обычный 3 15 35 2 5 2" xfId="31573"/>
    <cellStyle name="Обычный 3 15 35 2 5 2 2" xfId="31574"/>
    <cellStyle name="Обычный 3 15 35 2 5 3" xfId="31575"/>
    <cellStyle name="Обычный 3 15 35 2 6" xfId="31576"/>
    <cellStyle name="Обычный 3 15 35 2 6 2" xfId="31577"/>
    <cellStyle name="Обычный 3 15 35 2 7" xfId="31578"/>
    <cellStyle name="Обычный 3 15 35 3" xfId="31579"/>
    <cellStyle name="Обычный 3 15 35 3 2" xfId="31580"/>
    <cellStyle name="Обычный 3 15 35 3 2 2" xfId="31581"/>
    <cellStyle name="Обычный 3 15 35 3 2 2 2" xfId="31582"/>
    <cellStyle name="Обычный 3 15 35 3 2 2 2 2" xfId="31583"/>
    <cellStyle name="Обычный 3 15 35 3 2 2 3" xfId="31584"/>
    <cellStyle name="Обычный 3 15 35 3 2 3" xfId="31585"/>
    <cellStyle name="Обычный 3 15 35 3 2 3 2" xfId="31586"/>
    <cellStyle name="Обычный 3 15 35 3 2 4" xfId="31587"/>
    <cellStyle name="Обычный 3 15 35 3 3" xfId="31588"/>
    <cellStyle name="Обычный 3 15 35 3 3 2" xfId="31589"/>
    <cellStyle name="Обычный 3 15 35 3 3 2 2" xfId="31590"/>
    <cellStyle name="Обычный 3 15 35 3 3 3" xfId="31591"/>
    <cellStyle name="Обычный 3 15 35 3 4" xfId="31592"/>
    <cellStyle name="Обычный 3 15 35 3 4 2" xfId="31593"/>
    <cellStyle name="Обычный 3 15 35 3 5" xfId="31594"/>
    <cellStyle name="Обычный 3 15 35 4" xfId="31595"/>
    <cellStyle name="Обычный 3 15 35 4 2" xfId="31596"/>
    <cellStyle name="Обычный 3 15 35 4 2 2" xfId="31597"/>
    <cellStyle name="Обычный 3 15 35 4 2 2 2" xfId="31598"/>
    <cellStyle name="Обычный 3 15 35 4 2 2 2 2" xfId="31599"/>
    <cellStyle name="Обычный 3 15 35 4 2 2 3" xfId="31600"/>
    <cellStyle name="Обычный 3 15 35 4 2 3" xfId="31601"/>
    <cellStyle name="Обычный 3 15 35 4 2 3 2" xfId="31602"/>
    <cellStyle name="Обычный 3 15 35 4 2 4" xfId="31603"/>
    <cellStyle name="Обычный 3 15 35 4 3" xfId="31604"/>
    <cellStyle name="Обычный 3 15 35 4 3 2" xfId="31605"/>
    <cellStyle name="Обычный 3 15 35 4 3 2 2" xfId="31606"/>
    <cellStyle name="Обычный 3 15 35 4 3 3" xfId="31607"/>
    <cellStyle name="Обычный 3 15 35 4 4" xfId="31608"/>
    <cellStyle name="Обычный 3 15 35 4 4 2" xfId="31609"/>
    <cellStyle name="Обычный 3 15 35 4 5" xfId="31610"/>
    <cellStyle name="Обычный 3 15 35 5" xfId="31611"/>
    <cellStyle name="Обычный 3 15 35 5 2" xfId="31612"/>
    <cellStyle name="Обычный 3 15 35 5 2 2" xfId="31613"/>
    <cellStyle name="Обычный 3 15 35 5 2 2 2" xfId="31614"/>
    <cellStyle name="Обычный 3 15 35 5 2 3" xfId="31615"/>
    <cellStyle name="Обычный 3 15 35 5 3" xfId="31616"/>
    <cellStyle name="Обычный 3 15 35 5 3 2" xfId="31617"/>
    <cellStyle name="Обычный 3 15 35 5 4" xfId="31618"/>
    <cellStyle name="Обычный 3 15 35 6" xfId="31619"/>
    <cellStyle name="Обычный 3 15 35 6 2" xfId="31620"/>
    <cellStyle name="Обычный 3 15 35 6 2 2" xfId="31621"/>
    <cellStyle name="Обычный 3 15 35 6 3" xfId="31622"/>
    <cellStyle name="Обычный 3 15 35 7" xfId="31623"/>
    <cellStyle name="Обычный 3 15 35 7 2" xfId="31624"/>
    <cellStyle name="Обычный 3 15 35 8" xfId="31625"/>
    <cellStyle name="Обычный 3 15 36" xfId="31626"/>
    <cellStyle name="Обычный 3 15 36 2" xfId="31627"/>
    <cellStyle name="Обычный 3 15 36 2 2" xfId="31628"/>
    <cellStyle name="Обычный 3 15 36 2 2 2" xfId="31629"/>
    <cellStyle name="Обычный 3 15 36 2 2 2 2" xfId="31630"/>
    <cellStyle name="Обычный 3 15 36 2 2 2 2 2" xfId="31631"/>
    <cellStyle name="Обычный 3 15 36 2 2 2 2 2 2" xfId="31632"/>
    <cellStyle name="Обычный 3 15 36 2 2 2 2 3" xfId="31633"/>
    <cellStyle name="Обычный 3 15 36 2 2 2 3" xfId="31634"/>
    <cellStyle name="Обычный 3 15 36 2 2 2 3 2" xfId="31635"/>
    <cellStyle name="Обычный 3 15 36 2 2 2 4" xfId="31636"/>
    <cellStyle name="Обычный 3 15 36 2 2 3" xfId="31637"/>
    <cellStyle name="Обычный 3 15 36 2 2 3 2" xfId="31638"/>
    <cellStyle name="Обычный 3 15 36 2 2 3 2 2" xfId="31639"/>
    <cellStyle name="Обычный 3 15 36 2 2 3 3" xfId="31640"/>
    <cellStyle name="Обычный 3 15 36 2 2 4" xfId="31641"/>
    <cellStyle name="Обычный 3 15 36 2 2 4 2" xfId="31642"/>
    <cellStyle name="Обычный 3 15 36 2 2 5" xfId="31643"/>
    <cellStyle name="Обычный 3 15 36 2 3" xfId="31644"/>
    <cellStyle name="Обычный 3 15 36 2 3 2" xfId="31645"/>
    <cellStyle name="Обычный 3 15 36 2 3 2 2" xfId="31646"/>
    <cellStyle name="Обычный 3 15 36 2 3 2 2 2" xfId="31647"/>
    <cellStyle name="Обычный 3 15 36 2 3 2 2 2 2" xfId="31648"/>
    <cellStyle name="Обычный 3 15 36 2 3 2 2 3" xfId="31649"/>
    <cellStyle name="Обычный 3 15 36 2 3 2 3" xfId="31650"/>
    <cellStyle name="Обычный 3 15 36 2 3 2 3 2" xfId="31651"/>
    <cellStyle name="Обычный 3 15 36 2 3 2 4" xfId="31652"/>
    <cellStyle name="Обычный 3 15 36 2 3 3" xfId="31653"/>
    <cellStyle name="Обычный 3 15 36 2 3 3 2" xfId="31654"/>
    <cellStyle name="Обычный 3 15 36 2 3 3 2 2" xfId="31655"/>
    <cellStyle name="Обычный 3 15 36 2 3 3 3" xfId="31656"/>
    <cellStyle name="Обычный 3 15 36 2 3 4" xfId="31657"/>
    <cellStyle name="Обычный 3 15 36 2 3 4 2" xfId="31658"/>
    <cellStyle name="Обычный 3 15 36 2 3 5" xfId="31659"/>
    <cellStyle name="Обычный 3 15 36 2 4" xfId="31660"/>
    <cellStyle name="Обычный 3 15 36 2 4 2" xfId="31661"/>
    <cellStyle name="Обычный 3 15 36 2 4 2 2" xfId="31662"/>
    <cellStyle name="Обычный 3 15 36 2 4 2 2 2" xfId="31663"/>
    <cellStyle name="Обычный 3 15 36 2 4 2 3" xfId="31664"/>
    <cellStyle name="Обычный 3 15 36 2 4 3" xfId="31665"/>
    <cellStyle name="Обычный 3 15 36 2 4 3 2" xfId="31666"/>
    <cellStyle name="Обычный 3 15 36 2 4 4" xfId="31667"/>
    <cellStyle name="Обычный 3 15 36 2 5" xfId="31668"/>
    <cellStyle name="Обычный 3 15 36 2 5 2" xfId="31669"/>
    <cellStyle name="Обычный 3 15 36 2 5 2 2" xfId="31670"/>
    <cellStyle name="Обычный 3 15 36 2 5 3" xfId="31671"/>
    <cellStyle name="Обычный 3 15 36 2 6" xfId="31672"/>
    <cellStyle name="Обычный 3 15 36 2 6 2" xfId="31673"/>
    <cellStyle name="Обычный 3 15 36 2 7" xfId="31674"/>
    <cellStyle name="Обычный 3 15 36 3" xfId="31675"/>
    <cellStyle name="Обычный 3 15 36 3 2" xfId="31676"/>
    <cellStyle name="Обычный 3 15 36 3 2 2" xfId="31677"/>
    <cellStyle name="Обычный 3 15 36 3 2 2 2" xfId="31678"/>
    <cellStyle name="Обычный 3 15 36 3 2 2 2 2" xfId="31679"/>
    <cellStyle name="Обычный 3 15 36 3 2 2 3" xfId="31680"/>
    <cellStyle name="Обычный 3 15 36 3 2 3" xfId="31681"/>
    <cellStyle name="Обычный 3 15 36 3 2 3 2" xfId="31682"/>
    <cellStyle name="Обычный 3 15 36 3 2 4" xfId="31683"/>
    <cellStyle name="Обычный 3 15 36 3 3" xfId="31684"/>
    <cellStyle name="Обычный 3 15 36 3 3 2" xfId="31685"/>
    <cellStyle name="Обычный 3 15 36 3 3 2 2" xfId="31686"/>
    <cellStyle name="Обычный 3 15 36 3 3 3" xfId="31687"/>
    <cellStyle name="Обычный 3 15 36 3 4" xfId="31688"/>
    <cellStyle name="Обычный 3 15 36 3 4 2" xfId="31689"/>
    <cellStyle name="Обычный 3 15 36 3 5" xfId="31690"/>
    <cellStyle name="Обычный 3 15 36 4" xfId="31691"/>
    <cellStyle name="Обычный 3 15 36 4 2" xfId="31692"/>
    <cellStyle name="Обычный 3 15 36 4 2 2" xfId="31693"/>
    <cellStyle name="Обычный 3 15 36 4 2 2 2" xfId="31694"/>
    <cellStyle name="Обычный 3 15 36 4 2 2 2 2" xfId="31695"/>
    <cellStyle name="Обычный 3 15 36 4 2 2 3" xfId="31696"/>
    <cellStyle name="Обычный 3 15 36 4 2 3" xfId="31697"/>
    <cellStyle name="Обычный 3 15 36 4 2 3 2" xfId="31698"/>
    <cellStyle name="Обычный 3 15 36 4 2 4" xfId="31699"/>
    <cellStyle name="Обычный 3 15 36 4 3" xfId="31700"/>
    <cellStyle name="Обычный 3 15 36 4 3 2" xfId="31701"/>
    <cellStyle name="Обычный 3 15 36 4 3 2 2" xfId="31702"/>
    <cellStyle name="Обычный 3 15 36 4 3 3" xfId="31703"/>
    <cellStyle name="Обычный 3 15 36 4 4" xfId="31704"/>
    <cellStyle name="Обычный 3 15 36 4 4 2" xfId="31705"/>
    <cellStyle name="Обычный 3 15 36 4 5" xfId="31706"/>
    <cellStyle name="Обычный 3 15 36 5" xfId="31707"/>
    <cellStyle name="Обычный 3 15 36 5 2" xfId="31708"/>
    <cellStyle name="Обычный 3 15 36 5 2 2" xfId="31709"/>
    <cellStyle name="Обычный 3 15 36 5 2 2 2" xfId="31710"/>
    <cellStyle name="Обычный 3 15 36 5 2 3" xfId="31711"/>
    <cellStyle name="Обычный 3 15 36 5 3" xfId="31712"/>
    <cellStyle name="Обычный 3 15 36 5 3 2" xfId="31713"/>
    <cellStyle name="Обычный 3 15 36 5 4" xfId="31714"/>
    <cellStyle name="Обычный 3 15 36 6" xfId="31715"/>
    <cellStyle name="Обычный 3 15 36 6 2" xfId="31716"/>
    <cellStyle name="Обычный 3 15 36 6 2 2" xfId="31717"/>
    <cellStyle name="Обычный 3 15 36 6 3" xfId="31718"/>
    <cellStyle name="Обычный 3 15 36 7" xfId="31719"/>
    <cellStyle name="Обычный 3 15 36 7 2" xfId="31720"/>
    <cellStyle name="Обычный 3 15 36 8" xfId="31721"/>
    <cellStyle name="Обычный 3 15 37" xfId="31722"/>
    <cellStyle name="Обычный 3 15 37 2" xfId="31723"/>
    <cellStyle name="Обычный 3 15 37 2 2" xfId="31724"/>
    <cellStyle name="Обычный 3 15 37 2 2 2" xfId="31725"/>
    <cellStyle name="Обычный 3 15 37 2 2 2 2" xfId="31726"/>
    <cellStyle name="Обычный 3 15 37 2 2 2 2 2" xfId="31727"/>
    <cellStyle name="Обычный 3 15 37 2 2 2 2 2 2" xfId="31728"/>
    <cellStyle name="Обычный 3 15 37 2 2 2 2 3" xfId="31729"/>
    <cellStyle name="Обычный 3 15 37 2 2 2 3" xfId="31730"/>
    <cellStyle name="Обычный 3 15 37 2 2 2 3 2" xfId="31731"/>
    <cellStyle name="Обычный 3 15 37 2 2 2 4" xfId="31732"/>
    <cellStyle name="Обычный 3 15 37 2 2 3" xfId="31733"/>
    <cellStyle name="Обычный 3 15 37 2 2 3 2" xfId="31734"/>
    <cellStyle name="Обычный 3 15 37 2 2 3 2 2" xfId="31735"/>
    <cellStyle name="Обычный 3 15 37 2 2 3 3" xfId="31736"/>
    <cellStyle name="Обычный 3 15 37 2 2 4" xfId="31737"/>
    <cellStyle name="Обычный 3 15 37 2 2 4 2" xfId="31738"/>
    <cellStyle name="Обычный 3 15 37 2 2 5" xfId="31739"/>
    <cellStyle name="Обычный 3 15 37 2 3" xfId="31740"/>
    <cellStyle name="Обычный 3 15 37 2 3 2" xfId="31741"/>
    <cellStyle name="Обычный 3 15 37 2 3 2 2" xfId="31742"/>
    <cellStyle name="Обычный 3 15 37 2 3 2 2 2" xfId="31743"/>
    <cellStyle name="Обычный 3 15 37 2 3 2 2 2 2" xfId="31744"/>
    <cellStyle name="Обычный 3 15 37 2 3 2 2 3" xfId="31745"/>
    <cellStyle name="Обычный 3 15 37 2 3 2 3" xfId="31746"/>
    <cellStyle name="Обычный 3 15 37 2 3 2 3 2" xfId="31747"/>
    <cellStyle name="Обычный 3 15 37 2 3 2 4" xfId="31748"/>
    <cellStyle name="Обычный 3 15 37 2 3 3" xfId="31749"/>
    <cellStyle name="Обычный 3 15 37 2 3 3 2" xfId="31750"/>
    <cellStyle name="Обычный 3 15 37 2 3 3 2 2" xfId="31751"/>
    <cellStyle name="Обычный 3 15 37 2 3 3 3" xfId="31752"/>
    <cellStyle name="Обычный 3 15 37 2 3 4" xfId="31753"/>
    <cellStyle name="Обычный 3 15 37 2 3 4 2" xfId="31754"/>
    <cellStyle name="Обычный 3 15 37 2 3 5" xfId="31755"/>
    <cellStyle name="Обычный 3 15 37 2 4" xfId="31756"/>
    <cellStyle name="Обычный 3 15 37 2 4 2" xfId="31757"/>
    <cellStyle name="Обычный 3 15 37 2 4 2 2" xfId="31758"/>
    <cellStyle name="Обычный 3 15 37 2 4 2 2 2" xfId="31759"/>
    <cellStyle name="Обычный 3 15 37 2 4 2 3" xfId="31760"/>
    <cellStyle name="Обычный 3 15 37 2 4 3" xfId="31761"/>
    <cellStyle name="Обычный 3 15 37 2 4 3 2" xfId="31762"/>
    <cellStyle name="Обычный 3 15 37 2 4 4" xfId="31763"/>
    <cellStyle name="Обычный 3 15 37 2 5" xfId="31764"/>
    <cellStyle name="Обычный 3 15 37 2 5 2" xfId="31765"/>
    <cellStyle name="Обычный 3 15 37 2 5 2 2" xfId="31766"/>
    <cellStyle name="Обычный 3 15 37 2 5 3" xfId="31767"/>
    <cellStyle name="Обычный 3 15 37 2 6" xfId="31768"/>
    <cellStyle name="Обычный 3 15 37 2 6 2" xfId="31769"/>
    <cellStyle name="Обычный 3 15 37 2 7" xfId="31770"/>
    <cellStyle name="Обычный 3 15 37 3" xfId="31771"/>
    <cellStyle name="Обычный 3 15 37 3 2" xfId="31772"/>
    <cellStyle name="Обычный 3 15 37 3 2 2" xfId="31773"/>
    <cellStyle name="Обычный 3 15 37 3 2 2 2" xfId="31774"/>
    <cellStyle name="Обычный 3 15 37 3 2 2 2 2" xfId="31775"/>
    <cellStyle name="Обычный 3 15 37 3 2 2 3" xfId="31776"/>
    <cellStyle name="Обычный 3 15 37 3 2 3" xfId="31777"/>
    <cellStyle name="Обычный 3 15 37 3 2 3 2" xfId="31778"/>
    <cellStyle name="Обычный 3 15 37 3 2 4" xfId="31779"/>
    <cellStyle name="Обычный 3 15 37 3 3" xfId="31780"/>
    <cellStyle name="Обычный 3 15 37 3 3 2" xfId="31781"/>
    <cellStyle name="Обычный 3 15 37 3 3 2 2" xfId="31782"/>
    <cellStyle name="Обычный 3 15 37 3 3 3" xfId="31783"/>
    <cellStyle name="Обычный 3 15 37 3 4" xfId="31784"/>
    <cellStyle name="Обычный 3 15 37 3 4 2" xfId="31785"/>
    <cellStyle name="Обычный 3 15 37 3 5" xfId="31786"/>
    <cellStyle name="Обычный 3 15 37 4" xfId="31787"/>
    <cellStyle name="Обычный 3 15 37 4 2" xfId="31788"/>
    <cellStyle name="Обычный 3 15 37 4 2 2" xfId="31789"/>
    <cellStyle name="Обычный 3 15 37 4 2 2 2" xfId="31790"/>
    <cellStyle name="Обычный 3 15 37 4 2 2 2 2" xfId="31791"/>
    <cellStyle name="Обычный 3 15 37 4 2 2 3" xfId="31792"/>
    <cellStyle name="Обычный 3 15 37 4 2 3" xfId="31793"/>
    <cellStyle name="Обычный 3 15 37 4 2 3 2" xfId="31794"/>
    <cellStyle name="Обычный 3 15 37 4 2 4" xfId="31795"/>
    <cellStyle name="Обычный 3 15 37 4 3" xfId="31796"/>
    <cellStyle name="Обычный 3 15 37 4 3 2" xfId="31797"/>
    <cellStyle name="Обычный 3 15 37 4 3 2 2" xfId="31798"/>
    <cellStyle name="Обычный 3 15 37 4 3 3" xfId="31799"/>
    <cellStyle name="Обычный 3 15 37 4 4" xfId="31800"/>
    <cellStyle name="Обычный 3 15 37 4 4 2" xfId="31801"/>
    <cellStyle name="Обычный 3 15 37 4 5" xfId="31802"/>
    <cellStyle name="Обычный 3 15 37 5" xfId="31803"/>
    <cellStyle name="Обычный 3 15 37 5 2" xfId="31804"/>
    <cellStyle name="Обычный 3 15 37 5 2 2" xfId="31805"/>
    <cellStyle name="Обычный 3 15 37 5 2 2 2" xfId="31806"/>
    <cellStyle name="Обычный 3 15 37 5 2 3" xfId="31807"/>
    <cellStyle name="Обычный 3 15 37 5 3" xfId="31808"/>
    <cellStyle name="Обычный 3 15 37 5 3 2" xfId="31809"/>
    <cellStyle name="Обычный 3 15 37 5 4" xfId="31810"/>
    <cellStyle name="Обычный 3 15 37 6" xfId="31811"/>
    <cellStyle name="Обычный 3 15 37 6 2" xfId="31812"/>
    <cellStyle name="Обычный 3 15 37 6 2 2" xfId="31813"/>
    <cellStyle name="Обычный 3 15 37 6 3" xfId="31814"/>
    <cellStyle name="Обычный 3 15 37 7" xfId="31815"/>
    <cellStyle name="Обычный 3 15 37 7 2" xfId="31816"/>
    <cellStyle name="Обычный 3 15 37 8" xfId="31817"/>
    <cellStyle name="Обычный 3 15 38" xfId="31818"/>
    <cellStyle name="Обычный 3 15 38 2" xfId="31819"/>
    <cellStyle name="Обычный 3 15 38 2 2" xfId="31820"/>
    <cellStyle name="Обычный 3 15 38 2 2 2" xfId="31821"/>
    <cellStyle name="Обычный 3 15 38 2 2 2 2" xfId="31822"/>
    <cellStyle name="Обычный 3 15 38 2 2 2 2 2" xfId="31823"/>
    <cellStyle name="Обычный 3 15 38 2 2 2 2 2 2" xfId="31824"/>
    <cellStyle name="Обычный 3 15 38 2 2 2 2 3" xfId="31825"/>
    <cellStyle name="Обычный 3 15 38 2 2 2 3" xfId="31826"/>
    <cellStyle name="Обычный 3 15 38 2 2 2 3 2" xfId="31827"/>
    <cellStyle name="Обычный 3 15 38 2 2 2 4" xfId="31828"/>
    <cellStyle name="Обычный 3 15 38 2 2 3" xfId="31829"/>
    <cellStyle name="Обычный 3 15 38 2 2 3 2" xfId="31830"/>
    <cellStyle name="Обычный 3 15 38 2 2 3 2 2" xfId="31831"/>
    <cellStyle name="Обычный 3 15 38 2 2 3 3" xfId="31832"/>
    <cellStyle name="Обычный 3 15 38 2 2 4" xfId="31833"/>
    <cellStyle name="Обычный 3 15 38 2 2 4 2" xfId="31834"/>
    <cellStyle name="Обычный 3 15 38 2 2 5" xfId="31835"/>
    <cellStyle name="Обычный 3 15 38 2 3" xfId="31836"/>
    <cellStyle name="Обычный 3 15 38 2 3 2" xfId="31837"/>
    <cellStyle name="Обычный 3 15 38 2 3 2 2" xfId="31838"/>
    <cellStyle name="Обычный 3 15 38 2 3 2 2 2" xfId="31839"/>
    <cellStyle name="Обычный 3 15 38 2 3 2 2 2 2" xfId="31840"/>
    <cellStyle name="Обычный 3 15 38 2 3 2 2 3" xfId="31841"/>
    <cellStyle name="Обычный 3 15 38 2 3 2 3" xfId="31842"/>
    <cellStyle name="Обычный 3 15 38 2 3 2 3 2" xfId="31843"/>
    <cellStyle name="Обычный 3 15 38 2 3 2 4" xfId="31844"/>
    <cellStyle name="Обычный 3 15 38 2 3 3" xfId="31845"/>
    <cellStyle name="Обычный 3 15 38 2 3 3 2" xfId="31846"/>
    <cellStyle name="Обычный 3 15 38 2 3 3 2 2" xfId="31847"/>
    <cellStyle name="Обычный 3 15 38 2 3 3 3" xfId="31848"/>
    <cellStyle name="Обычный 3 15 38 2 3 4" xfId="31849"/>
    <cellStyle name="Обычный 3 15 38 2 3 4 2" xfId="31850"/>
    <cellStyle name="Обычный 3 15 38 2 3 5" xfId="31851"/>
    <cellStyle name="Обычный 3 15 38 2 4" xfId="31852"/>
    <cellStyle name="Обычный 3 15 38 2 4 2" xfId="31853"/>
    <cellStyle name="Обычный 3 15 38 2 4 2 2" xfId="31854"/>
    <cellStyle name="Обычный 3 15 38 2 4 2 2 2" xfId="31855"/>
    <cellStyle name="Обычный 3 15 38 2 4 2 3" xfId="31856"/>
    <cellStyle name="Обычный 3 15 38 2 4 3" xfId="31857"/>
    <cellStyle name="Обычный 3 15 38 2 4 3 2" xfId="31858"/>
    <cellStyle name="Обычный 3 15 38 2 4 4" xfId="31859"/>
    <cellStyle name="Обычный 3 15 38 2 5" xfId="31860"/>
    <cellStyle name="Обычный 3 15 38 2 5 2" xfId="31861"/>
    <cellStyle name="Обычный 3 15 38 2 5 2 2" xfId="31862"/>
    <cellStyle name="Обычный 3 15 38 2 5 3" xfId="31863"/>
    <cellStyle name="Обычный 3 15 38 2 6" xfId="31864"/>
    <cellStyle name="Обычный 3 15 38 2 6 2" xfId="31865"/>
    <cellStyle name="Обычный 3 15 38 2 7" xfId="31866"/>
    <cellStyle name="Обычный 3 15 38 3" xfId="31867"/>
    <cellStyle name="Обычный 3 15 38 3 2" xfId="31868"/>
    <cellStyle name="Обычный 3 15 38 3 2 2" xfId="31869"/>
    <cellStyle name="Обычный 3 15 38 3 2 2 2" xfId="31870"/>
    <cellStyle name="Обычный 3 15 38 3 2 2 2 2" xfId="31871"/>
    <cellStyle name="Обычный 3 15 38 3 2 2 3" xfId="31872"/>
    <cellStyle name="Обычный 3 15 38 3 2 3" xfId="31873"/>
    <cellStyle name="Обычный 3 15 38 3 2 3 2" xfId="31874"/>
    <cellStyle name="Обычный 3 15 38 3 2 4" xfId="31875"/>
    <cellStyle name="Обычный 3 15 38 3 3" xfId="31876"/>
    <cellStyle name="Обычный 3 15 38 3 3 2" xfId="31877"/>
    <cellStyle name="Обычный 3 15 38 3 3 2 2" xfId="31878"/>
    <cellStyle name="Обычный 3 15 38 3 3 3" xfId="31879"/>
    <cellStyle name="Обычный 3 15 38 3 4" xfId="31880"/>
    <cellStyle name="Обычный 3 15 38 3 4 2" xfId="31881"/>
    <cellStyle name="Обычный 3 15 38 3 5" xfId="31882"/>
    <cellStyle name="Обычный 3 15 38 4" xfId="31883"/>
    <cellStyle name="Обычный 3 15 38 4 2" xfId="31884"/>
    <cellStyle name="Обычный 3 15 38 4 2 2" xfId="31885"/>
    <cellStyle name="Обычный 3 15 38 4 2 2 2" xfId="31886"/>
    <cellStyle name="Обычный 3 15 38 4 2 2 2 2" xfId="31887"/>
    <cellStyle name="Обычный 3 15 38 4 2 2 3" xfId="31888"/>
    <cellStyle name="Обычный 3 15 38 4 2 3" xfId="31889"/>
    <cellStyle name="Обычный 3 15 38 4 2 3 2" xfId="31890"/>
    <cellStyle name="Обычный 3 15 38 4 2 4" xfId="31891"/>
    <cellStyle name="Обычный 3 15 38 4 3" xfId="31892"/>
    <cellStyle name="Обычный 3 15 38 4 3 2" xfId="31893"/>
    <cellStyle name="Обычный 3 15 38 4 3 2 2" xfId="31894"/>
    <cellStyle name="Обычный 3 15 38 4 3 3" xfId="31895"/>
    <cellStyle name="Обычный 3 15 38 4 4" xfId="31896"/>
    <cellStyle name="Обычный 3 15 38 4 4 2" xfId="31897"/>
    <cellStyle name="Обычный 3 15 38 4 5" xfId="31898"/>
    <cellStyle name="Обычный 3 15 38 5" xfId="31899"/>
    <cellStyle name="Обычный 3 15 38 5 2" xfId="31900"/>
    <cellStyle name="Обычный 3 15 38 5 2 2" xfId="31901"/>
    <cellStyle name="Обычный 3 15 38 5 2 2 2" xfId="31902"/>
    <cellStyle name="Обычный 3 15 38 5 2 3" xfId="31903"/>
    <cellStyle name="Обычный 3 15 38 5 3" xfId="31904"/>
    <cellStyle name="Обычный 3 15 38 5 3 2" xfId="31905"/>
    <cellStyle name="Обычный 3 15 38 5 4" xfId="31906"/>
    <cellStyle name="Обычный 3 15 38 6" xfId="31907"/>
    <cellStyle name="Обычный 3 15 38 6 2" xfId="31908"/>
    <cellStyle name="Обычный 3 15 38 6 2 2" xfId="31909"/>
    <cellStyle name="Обычный 3 15 38 6 3" xfId="31910"/>
    <cellStyle name="Обычный 3 15 38 7" xfId="31911"/>
    <cellStyle name="Обычный 3 15 38 7 2" xfId="31912"/>
    <cellStyle name="Обычный 3 15 38 8" xfId="31913"/>
    <cellStyle name="Обычный 3 15 39" xfId="31914"/>
    <cellStyle name="Обычный 3 15 39 2" xfId="31915"/>
    <cellStyle name="Обычный 3 15 39 2 2" xfId="31916"/>
    <cellStyle name="Обычный 3 15 39 2 2 2" xfId="31917"/>
    <cellStyle name="Обычный 3 15 39 2 2 2 2" xfId="31918"/>
    <cellStyle name="Обычный 3 15 39 2 2 2 2 2" xfId="31919"/>
    <cellStyle name="Обычный 3 15 39 2 2 2 2 2 2" xfId="31920"/>
    <cellStyle name="Обычный 3 15 39 2 2 2 2 3" xfId="31921"/>
    <cellStyle name="Обычный 3 15 39 2 2 2 3" xfId="31922"/>
    <cellStyle name="Обычный 3 15 39 2 2 2 3 2" xfId="31923"/>
    <cellStyle name="Обычный 3 15 39 2 2 2 4" xfId="31924"/>
    <cellStyle name="Обычный 3 15 39 2 2 3" xfId="31925"/>
    <cellStyle name="Обычный 3 15 39 2 2 3 2" xfId="31926"/>
    <cellStyle name="Обычный 3 15 39 2 2 3 2 2" xfId="31927"/>
    <cellStyle name="Обычный 3 15 39 2 2 3 3" xfId="31928"/>
    <cellStyle name="Обычный 3 15 39 2 2 4" xfId="31929"/>
    <cellStyle name="Обычный 3 15 39 2 2 4 2" xfId="31930"/>
    <cellStyle name="Обычный 3 15 39 2 2 5" xfId="31931"/>
    <cellStyle name="Обычный 3 15 39 2 3" xfId="31932"/>
    <cellStyle name="Обычный 3 15 39 2 3 2" xfId="31933"/>
    <cellStyle name="Обычный 3 15 39 2 3 2 2" xfId="31934"/>
    <cellStyle name="Обычный 3 15 39 2 3 2 2 2" xfId="31935"/>
    <cellStyle name="Обычный 3 15 39 2 3 2 2 2 2" xfId="31936"/>
    <cellStyle name="Обычный 3 15 39 2 3 2 2 3" xfId="31937"/>
    <cellStyle name="Обычный 3 15 39 2 3 2 3" xfId="31938"/>
    <cellStyle name="Обычный 3 15 39 2 3 2 3 2" xfId="31939"/>
    <cellStyle name="Обычный 3 15 39 2 3 2 4" xfId="31940"/>
    <cellStyle name="Обычный 3 15 39 2 3 3" xfId="31941"/>
    <cellStyle name="Обычный 3 15 39 2 3 3 2" xfId="31942"/>
    <cellStyle name="Обычный 3 15 39 2 3 3 2 2" xfId="31943"/>
    <cellStyle name="Обычный 3 15 39 2 3 3 3" xfId="31944"/>
    <cellStyle name="Обычный 3 15 39 2 3 4" xfId="31945"/>
    <cellStyle name="Обычный 3 15 39 2 3 4 2" xfId="31946"/>
    <cellStyle name="Обычный 3 15 39 2 3 5" xfId="31947"/>
    <cellStyle name="Обычный 3 15 39 2 4" xfId="31948"/>
    <cellStyle name="Обычный 3 15 39 2 4 2" xfId="31949"/>
    <cellStyle name="Обычный 3 15 39 2 4 2 2" xfId="31950"/>
    <cellStyle name="Обычный 3 15 39 2 4 2 2 2" xfId="31951"/>
    <cellStyle name="Обычный 3 15 39 2 4 2 3" xfId="31952"/>
    <cellStyle name="Обычный 3 15 39 2 4 3" xfId="31953"/>
    <cellStyle name="Обычный 3 15 39 2 4 3 2" xfId="31954"/>
    <cellStyle name="Обычный 3 15 39 2 4 4" xfId="31955"/>
    <cellStyle name="Обычный 3 15 39 2 5" xfId="31956"/>
    <cellStyle name="Обычный 3 15 39 2 5 2" xfId="31957"/>
    <cellStyle name="Обычный 3 15 39 2 5 2 2" xfId="31958"/>
    <cellStyle name="Обычный 3 15 39 2 5 3" xfId="31959"/>
    <cellStyle name="Обычный 3 15 39 2 6" xfId="31960"/>
    <cellStyle name="Обычный 3 15 39 2 6 2" xfId="31961"/>
    <cellStyle name="Обычный 3 15 39 2 7" xfId="31962"/>
    <cellStyle name="Обычный 3 15 39 3" xfId="31963"/>
    <cellStyle name="Обычный 3 15 39 3 2" xfId="31964"/>
    <cellStyle name="Обычный 3 15 39 3 2 2" xfId="31965"/>
    <cellStyle name="Обычный 3 15 39 3 2 2 2" xfId="31966"/>
    <cellStyle name="Обычный 3 15 39 3 2 2 2 2" xfId="31967"/>
    <cellStyle name="Обычный 3 15 39 3 2 2 3" xfId="31968"/>
    <cellStyle name="Обычный 3 15 39 3 2 3" xfId="31969"/>
    <cellStyle name="Обычный 3 15 39 3 2 3 2" xfId="31970"/>
    <cellStyle name="Обычный 3 15 39 3 2 4" xfId="31971"/>
    <cellStyle name="Обычный 3 15 39 3 3" xfId="31972"/>
    <cellStyle name="Обычный 3 15 39 3 3 2" xfId="31973"/>
    <cellStyle name="Обычный 3 15 39 3 3 2 2" xfId="31974"/>
    <cellStyle name="Обычный 3 15 39 3 3 3" xfId="31975"/>
    <cellStyle name="Обычный 3 15 39 3 4" xfId="31976"/>
    <cellStyle name="Обычный 3 15 39 3 4 2" xfId="31977"/>
    <cellStyle name="Обычный 3 15 39 3 5" xfId="31978"/>
    <cellStyle name="Обычный 3 15 39 4" xfId="31979"/>
    <cellStyle name="Обычный 3 15 39 4 2" xfId="31980"/>
    <cellStyle name="Обычный 3 15 39 4 2 2" xfId="31981"/>
    <cellStyle name="Обычный 3 15 39 4 2 2 2" xfId="31982"/>
    <cellStyle name="Обычный 3 15 39 4 2 2 2 2" xfId="31983"/>
    <cellStyle name="Обычный 3 15 39 4 2 2 3" xfId="31984"/>
    <cellStyle name="Обычный 3 15 39 4 2 3" xfId="31985"/>
    <cellStyle name="Обычный 3 15 39 4 2 3 2" xfId="31986"/>
    <cellStyle name="Обычный 3 15 39 4 2 4" xfId="31987"/>
    <cellStyle name="Обычный 3 15 39 4 3" xfId="31988"/>
    <cellStyle name="Обычный 3 15 39 4 3 2" xfId="31989"/>
    <cellStyle name="Обычный 3 15 39 4 3 2 2" xfId="31990"/>
    <cellStyle name="Обычный 3 15 39 4 3 3" xfId="31991"/>
    <cellStyle name="Обычный 3 15 39 4 4" xfId="31992"/>
    <cellStyle name="Обычный 3 15 39 4 4 2" xfId="31993"/>
    <cellStyle name="Обычный 3 15 39 4 5" xfId="31994"/>
    <cellStyle name="Обычный 3 15 39 5" xfId="31995"/>
    <cellStyle name="Обычный 3 15 39 5 2" xfId="31996"/>
    <cellStyle name="Обычный 3 15 39 5 2 2" xfId="31997"/>
    <cellStyle name="Обычный 3 15 39 5 2 2 2" xfId="31998"/>
    <cellStyle name="Обычный 3 15 39 5 2 3" xfId="31999"/>
    <cellStyle name="Обычный 3 15 39 5 3" xfId="32000"/>
    <cellStyle name="Обычный 3 15 39 5 3 2" xfId="32001"/>
    <cellStyle name="Обычный 3 15 39 5 4" xfId="32002"/>
    <cellStyle name="Обычный 3 15 39 6" xfId="32003"/>
    <cellStyle name="Обычный 3 15 39 6 2" xfId="32004"/>
    <cellStyle name="Обычный 3 15 39 6 2 2" xfId="32005"/>
    <cellStyle name="Обычный 3 15 39 6 3" xfId="32006"/>
    <cellStyle name="Обычный 3 15 39 7" xfId="32007"/>
    <cellStyle name="Обычный 3 15 39 7 2" xfId="32008"/>
    <cellStyle name="Обычный 3 15 39 8" xfId="32009"/>
    <cellStyle name="Обычный 3 15 4" xfId="32010"/>
    <cellStyle name="Обычный 3 15 4 2" xfId="32011"/>
    <cellStyle name="Обычный 3 15 4 2 2" xfId="32012"/>
    <cellStyle name="Обычный 3 15 4 2 2 2" xfId="32013"/>
    <cellStyle name="Обычный 3 15 4 2 2 2 2" xfId="32014"/>
    <cellStyle name="Обычный 3 15 4 2 2 2 2 2" xfId="32015"/>
    <cellStyle name="Обычный 3 15 4 2 2 2 2 2 2" xfId="32016"/>
    <cellStyle name="Обычный 3 15 4 2 2 2 2 3" xfId="32017"/>
    <cellStyle name="Обычный 3 15 4 2 2 2 3" xfId="32018"/>
    <cellStyle name="Обычный 3 15 4 2 2 2 3 2" xfId="32019"/>
    <cellStyle name="Обычный 3 15 4 2 2 2 4" xfId="32020"/>
    <cellStyle name="Обычный 3 15 4 2 2 3" xfId="32021"/>
    <cellStyle name="Обычный 3 15 4 2 2 3 2" xfId="32022"/>
    <cellStyle name="Обычный 3 15 4 2 2 3 2 2" xfId="32023"/>
    <cellStyle name="Обычный 3 15 4 2 2 3 3" xfId="32024"/>
    <cellStyle name="Обычный 3 15 4 2 2 4" xfId="32025"/>
    <cellStyle name="Обычный 3 15 4 2 2 4 2" xfId="32026"/>
    <cellStyle name="Обычный 3 15 4 2 2 5" xfId="32027"/>
    <cellStyle name="Обычный 3 15 4 2 3" xfId="32028"/>
    <cellStyle name="Обычный 3 15 4 2 3 2" xfId="32029"/>
    <cellStyle name="Обычный 3 15 4 2 3 2 2" xfId="32030"/>
    <cellStyle name="Обычный 3 15 4 2 3 2 2 2" xfId="32031"/>
    <cellStyle name="Обычный 3 15 4 2 3 2 2 2 2" xfId="32032"/>
    <cellStyle name="Обычный 3 15 4 2 3 2 2 3" xfId="32033"/>
    <cellStyle name="Обычный 3 15 4 2 3 2 3" xfId="32034"/>
    <cellStyle name="Обычный 3 15 4 2 3 2 3 2" xfId="32035"/>
    <cellStyle name="Обычный 3 15 4 2 3 2 4" xfId="32036"/>
    <cellStyle name="Обычный 3 15 4 2 3 3" xfId="32037"/>
    <cellStyle name="Обычный 3 15 4 2 3 3 2" xfId="32038"/>
    <cellStyle name="Обычный 3 15 4 2 3 3 2 2" xfId="32039"/>
    <cellStyle name="Обычный 3 15 4 2 3 3 3" xfId="32040"/>
    <cellStyle name="Обычный 3 15 4 2 3 4" xfId="32041"/>
    <cellStyle name="Обычный 3 15 4 2 3 4 2" xfId="32042"/>
    <cellStyle name="Обычный 3 15 4 2 3 5" xfId="32043"/>
    <cellStyle name="Обычный 3 15 4 2 4" xfId="32044"/>
    <cellStyle name="Обычный 3 15 4 2 4 2" xfId="32045"/>
    <cellStyle name="Обычный 3 15 4 2 4 2 2" xfId="32046"/>
    <cellStyle name="Обычный 3 15 4 2 4 2 2 2" xfId="32047"/>
    <cellStyle name="Обычный 3 15 4 2 4 2 3" xfId="32048"/>
    <cellStyle name="Обычный 3 15 4 2 4 3" xfId="32049"/>
    <cellStyle name="Обычный 3 15 4 2 4 3 2" xfId="32050"/>
    <cellStyle name="Обычный 3 15 4 2 4 4" xfId="32051"/>
    <cellStyle name="Обычный 3 15 4 2 5" xfId="32052"/>
    <cellStyle name="Обычный 3 15 4 2 5 2" xfId="32053"/>
    <cellStyle name="Обычный 3 15 4 2 5 2 2" xfId="32054"/>
    <cellStyle name="Обычный 3 15 4 2 5 3" xfId="32055"/>
    <cellStyle name="Обычный 3 15 4 2 6" xfId="32056"/>
    <cellStyle name="Обычный 3 15 4 2 6 2" xfId="32057"/>
    <cellStyle name="Обычный 3 15 4 2 7" xfId="32058"/>
    <cellStyle name="Обычный 3 15 4 3" xfId="32059"/>
    <cellStyle name="Обычный 3 15 4 3 2" xfId="32060"/>
    <cellStyle name="Обычный 3 15 4 3 2 2" xfId="32061"/>
    <cellStyle name="Обычный 3 15 4 3 2 2 2" xfId="32062"/>
    <cellStyle name="Обычный 3 15 4 3 2 2 2 2" xfId="32063"/>
    <cellStyle name="Обычный 3 15 4 3 2 2 3" xfId="32064"/>
    <cellStyle name="Обычный 3 15 4 3 2 3" xfId="32065"/>
    <cellStyle name="Обычный 3 15 4 3 2 3 2" xfId="32066"/>
    <cellStyle name="Обычный 3 15 4 3 2 4" xfId="32067"/>
    <cellStyle name="Обычный 3 15 4 3 3" xfId="32068"/>
    <cellStyle name="Обычный 3 15 4 3 3 2" xfId="32069"/>
    <cellStyle name="Обычный 3 15 4 3 3 2 2" xfId="32070"/>
    <cellStyle name="Обычный 3 15 4 3 3 3" xfId="32071"/>
    <cellStyle name="Обычный 3 15 4 3 4" xfId="32072"/>
    <cellStyle name="Обычный 3 15 4 3 4 2" xfId="32073"/>
    <cellStyle name="Обычный 3 15 4 3 5" xfId="32074"/>
    <cellStyle name="Обычный 3 15 4 4" xfId="32075"/>
    <cellStyle name="Обычный 3 15 4 4 2" xfId="32076"/>
    <cellStyle name="Обычный 3 15 4 4 2 2" xfId="32077"/>
    <cellStyle name="Обычный 3 15 4 4 2 2 2" xfId="32078"/>
    <cellStyle name="Обычный 3 15 4 4 2 2 2 2" xfId="32079"/>
    <cellStyle name="Обычный 3 15 4 4 2 2 3" xfId="32080"/>
    <cellStyle name="Обычный 3 15 4 4 2 3" xfId="32081"/>
    <cellStyle name="Обычный 3 15 4 4 2 3 2" xfId="32082"/>
    <cellStyle name="Обычный 3 15 4 4 2 4" xfId="32083"/>
    <cellStyle name="Обычный 3 15 4 4 3" xfId="32084"/>
    <cellStyle name="Обычный 3 15 4 4 3 2" xfId="32085"/>
    <cellStyle name="Обычный 3 15 4 4 3 2 2" xfId="32086"/>
    <cellStyle name="Обычный 3 15 4 4 3 3" xfId="32087"/>
    <cellStyle name="Обычный 3 15 4 4 4" xfId="32088"/>
    <cellStyle name="Обычный 3 15 4 4 4 2" xfId="32089"/>
    <cellStyle name="Обычный 3 15 4 4 5" xfId="32090"/>
    <cellStyle name="Обычный 3 15 4 5" xfId="32091"/>
    <cellStyle name="Обычный 3 15 4 5 2" xfId="32092"/>
    <cellStyle name="Обычный 3 15 4 5 2 2" xfId="32093"/>
    <cellStyle name="Обычный 3 15 4 5 2 2 2" xfId="32094"/>
    <cellStyle name="Обычный 3 15 4 5 2 3" xfId="32095"/>
    <cellStyle name="Обычный 3 15 4 5 3" xfId="32096"/>
    <cellStyle name="Обычный 3 15 4 5 3 2" xfId="32097"/>
    <cellStyle name="Обычный 3 15 4 5 4" xfId="32098"/>
    <cellStyle name="Обычный 3 15 4 6" xfId="32099"/>
    <cellStyle name="Обычный 3 15 4 6 2" xfId="32100"/>
    <cellStyle name="Обычный 3 15 4 6 2 2" xfId="32101"/>
    <cellStyle name="Обычный 3 15 4 6 3" xfId="32102"/>
    <cellStyle name="Обычный 3 15 4 7" xfId="32103"/>
    <cellStyle name="Обычный 3 15 4 7 2" xfId="32104"/>
    <cellStyle name="Обычный 3 15 4 8" xfId="32105"/>
    <cellStyle name="Обычный 3 15 40" xfId="32106"/>
    <cellStyle name="Обычный 3 15 40 2" xfId="32107"/>
    <cellStyle name="Обычный 3 15 40 2 2" xfId="32108"/>
    <cellStyle name="Обычный 3 15 40 2 2 2" xfId="32109"/>
    <cellStyle name="Обычный 3 15 40 2 2 2 2" xfId="32110"/>
    <cellStyle name="Обычный 3 15 40 2 2 2 2 2" xfId="32111"/>
    <cellStyle name="Обычный 3 15 40 2 2 2 2 2 2" xfId="32112"/>
    <cellStyle name="Обычный 3 15 40 2 2 2 2 3" xfId="32113"/>
    <cellStyle name="Обычный 3 15 40 2 2 2 3" xfId="32114"/>
    <cellStyle name="Обычный 3 15 40 2 2 2 3 2" xfId="32115"/>
    <cellStyle name="Обычный 3 15 40 2 2 2 4" xfId="32116"/>
    <cellStyle name="Обычный 3 15 40 2 2 3" xfId="32117"/>
    <cellStyle name="Обычный 3 15 40 2 2 3 2" xfId="32118"/>
    <cellStyle name="Обычный 3 15 40 2 2 3 2 2" xfId="32119"/>
    <cellStyle name="Обычный 3 15 40 2 2 3 3" xfId="32120"/>
    <cellStyle name="Обычный 3 15 40 2 2 4" xfId="32121"/>
    <cellStyle name="Обычный 3 15 40 2 2 4 2" xfId="32122"/>
    <cellStyle name="Обычный 3 15 40 2 2 5" xfId="32123"/>
    <cellStyle name="Обычный 3 15 40 2 3" xfId="32124"/>
    <cellStyle name="Обычный 3 15 40 2 3 2" xfId="32125"/>
    <cellStyle name="Обычный 3 15 40 2 3 2 2" xfId="32126"/>
    <cellStyle name="Обычный 3 15 40 2 3 2 2 2" xfId="32127"/>
    <cellStyle name="Обычный 3 15 40 2 3 2 2 2 2" xfId="32128"/>
    <cellStyle name="Обычный 3 15 40 2 3 2 2 3" xfId="32129"/>
    <cellStyle name="Обычный 3 15 40 2 3 2 3" xfId="32130"/>
    <cellStyle name="Обычный 3 15 40 2 3 2 3 2" xfId="32131"/>
    <cellStyle name="Обычный 3 15 40 2 3 2 4" xfId="32132"/>
    <cellStyle name="Обычный 3 15 40 2 3 3" xfId="32133"/>
    <cellStyle name="Обычный 3 15 40 2 3 3 2" xfId="32134"/>
    <cellStyle name="Обычный 3 15 40 2 3 3 2 2" xfId="32135"/>
    <cellStyle name="Обычный 3 15 40 2 3 3 3" xfId="32136"/>
    <cellStyle name="Обычный 3 15 40 2 3 4" xfId="32137"/>
    <cellStyle name="Обычный 3 15 40 2 3 4 2" xfId="32138"/>
    <cellStyle name="Обычный 3 15 40 2 3 5" xfId="32139"/>
    <cellStyle name="Обычный 3 15 40 2 4" xfId="32140"/>
    <cellStyle name="Обычный 3 15 40 2 4 2" xfId="32141"/>
    <cellStyle name="Обычный 3 15 40 2 4 2 2" xfId="32142"/>
    <cellStyle name="Обычный 3 15 40 2 4 2 2 2" xfId="32143"/>
    <cellStyle name="Обычный 3 15 40 2 4 2 3" xfId="32144"/>
    <cellStyle name="Обычный 3 15 40 2 4 3" xfId="32145"/>
    <cellStyle name="Обычный 3 15 40 2 4 3 2" xfId="32146"/>
    <cellStyle name="Обычный 3 15 40 2 4 4" xfId="32147"/>
    <cellStyle name="Обычный 3 15 40 2 5" xfId="32148"/>
    <cellStyle name="Обычный 3 15 40 2 5 2" xfId="32149"/>
    <cellStyle name="Обычный 3 15 40 2 5 2 2" xfId="32150"/>
    <cellStyle name="Обычный 3 15 40 2 5 3" xfId="32151"/>
    <cellStyle name="Обычный 3 15 40 2 6" xfId="32152"/>
    <cellStyle name="Обычный 3 15 40 2 6 2" xfId="32153"/>
    <cellStyle name="Обычный 3 15 40 2 7" xfId="32154"/>
    <cellStyle name="Обычный 3 15 40 3" xfId="32155"/>
    <cellStyle name="Обычный 3 15 40 3 2" xfId="32156"/>
    <cellStyle name="Обычный 3 15 40 3 2 2" xfId="32157"/>
    <cellStyle name="Обычный 3 15 40 3 2 2 2" xfId="32158"/>
    <cellStyle name="Обычный 3 15 40 3 2 2 2 2" xfId="32159"/>
    <cellStyle name="Обычный 3 15 40 3 2 2 3" xfId="32160"/>
    <cellStyle name="Обычный 3 15 40 3 2 3" xfId="32161"/>
    <cellStyle name="Обычный 3 15 40 3 2 3 2" xfId="32162"/>
    <cellStyle name="Обычный 3 15 40 3 2 4" xfId="32163"/>
    <cellStyle name="Обычный 3 15 40 3 3" xfId="32164"/>
    <cellStyle name="Обычный 3 15 40 3 3 2" xfId="32165"/>
    <cellStyle name="Обычный 3 15 40 3 3 2 2" xfId="32166"/>
    <cellStyle name="Обычный 3 15 40 3 3 3" xfId="32167"/>
    <cellStyle name="Обычный 3 15 40 3 4" xfId="32168"/>
    <cellStyle name="Обычный 3 15 40 3 4 2" xfId="32169"/>
    <cellStyle name="Обычный 3 15 40 3 5" xfId="32170"/>
    <cellStyle name="Обычный 3 15 40 4" xfId="32171"/>
    <cellStyle name="Обычный 3 15 40 4 2" xfId="32172"/>
    <cellStyle name="Обычный 3 15 40 4 2 2" xfId="32173"/>
    <cellStyle name="Обычный 3 15 40 4 2 2 2" xfId="32174"/>
    <cellStyle name="Обычный 3 15 40 4 2 2 2 2" xfId="32175"/>
    <cellStyle name="Обычный 3 15 40 4 2 2 3" xfId="32176"/>
    <cellStyle name="Обычный 3 15 40 4 2 3" xfId="32177"/>
    <cellStyle name="Обычный 3 15 40 4 2 3 2" xfId="32178"/>
    <cellStyle name="Обычный 3 15 40 4 2 4" xfId="32179"/>
    <cellStyle name="Обычный 3 15 40 4 3" xfId="32180"/>
    <cellStyle name="Обычный 3 15 40 4 3 2" xfId="32181"/>
    <cellStyle name="Обычный 3 15 40 4 3 2 2" xfId="32182"/>
    <cellStyle name="Обычный 3 15 40 4 3 3" xfId="32183"/>
    <cellStyle name="Обычный 3 15 40 4 4" xfId="32184"/>
    <cellStyle name="Обычный 3 15 40 4 4 2" xfId="32185"/>
    <cellStyle name="Обычный 3 15 40 4 5" xfId="32186"/>
    <cellStyle name="Обычный 3 15 40 5" xfId="32187"/>
    <cellStyle name="Обычный 3 15 40 5 2" xfId="32188"/>
    <cellStyle name="Обычный 3 15 40 5 2 2" xfId="32189"/>
    <cellStyle name="Обычный 3 15 40 5 2 2 2" xfId="32190"/>
    <cellStyle name="Обычный 3 15 40 5 2 3" xfId="32191"/>
    <cellStyle name="Обычный 3 15 40 5 3" xfId="32192"/>
    <cellStyle name="Обычный 3 15 40 5 3 2" xfId="32193"/>
    <cellStyle name="Обычный 3 15 40 5 4" xfId="32194"/>
    <cellStyle name="Обычный 3 15 40 6" xfId="32195"/>
    <cellStyle name="Обычный 3 15 40 6 2" xfId="32196"/>
    <cellStyle name="Обычный 3 15 40 6 2 2" xfId="32197"/>
    <cellStyle name="Обычный 3 15 40 6 3" xfId="32198"/>
    <cellStyle name="Обычный 3 15 40 7" xfId="32199"/>
    <cellStyle name="Обычный 3 15 40 7 2" xfId="32200"/>
    <cellStyle name="Обычный 3 15 40 8" xfId="32201"/>
    <cellStyle name="Обычный 3 15 41" xfId="32202"/>
    <cellStyle name="Обычный 3 15 41 2" xfId="32203"/>
    <cellStyle name="Обычный 3 15 41 2 2" xfId="32204"/>
    <cellStyle name="Обычный 3 15 41 2 2 2" xfId="32205"/>
    <cellStyle name="Обычный 3 15 41 2 2 2 2" xfId="32206"/>
    <cellStyle name="Обычный 3 15 41 2 2 2 2 2" xfId="32207"/>
    <cellStyle name="Обычный 3 15 41 2 2 2 2 2 2" xfId="32208"/>
    <cellStyle name="Обычный 3 15 41 2 2 2 2 3" xfId="32209"/>
    <cellStyle name="Обычный 3 15 41 2 2 2 3" xfId="32210"/>
    <cellStyle name="Обычный 3 15 41 2 2 2 3 2" xfId="32211"/>
    <cellStyle name="Обычный 3 15 41 2 2 2 4" xfId="32212"/>
    <cellStyle name="Обычный 3 15 41 2 2 3" xfId="32213"/>
    <cellStyle name="Обычный 3 15 41 2 2 3 2" xfId="32214"/>
    <cellStyle name="Обычный 3 15 41 2 2 3 2 2" xfId="32215"/>
    <cellStyle name="Обычный 3 15 41 2 2 3 3" xfId="32216"/>
    <cellStyle name="Обычный 3 15 41 2 2 4" xfId="32217"/>
    <cellStyle name="Обычный 3 15 41 2 2 4 2" xfId="32218"/>
    <cellStyle name="Обычный 3 15 41 2 2 5" xfId="32219"/>
    <cellStyle name="Обычный 3 15 41 2 3" xfId="32220"/>
    <cellStyle name="Обычный 3 15 41 2 3 2" xfId="32221"/>
    <cellStyle name="Обычный 3 15 41 2 3 2 2" xfId="32222"/>
    <cellStyle name="Обычный 3 15 41 2 3 2 2 2" xfId="32223"/>
    <cellStyle name="Обычный 3 15 41 2 3 2 2 2 2" xfId="32224"/>
    <cellStyle name="Обычный 3 15 41 2 3 2 2 3" xfId="32225"/>
    <cellStyle name="Обычный 3 15 41 2 3 2 3" xfId="32226"/>
    <cellStyle name="Обычный 3 15 41 2 3 2 3 2" xfId="32227"/>
    <cellStyle name="Обычный 3 15 41 2 3 2 4" xfId="32228"/>
    <cellStyle name="Обычный 3 15 41 2 3 3" xfId="32229"/>
    <cellStyle name="Обычный 3 15 41 2 3 3 2" xfId="32230"/>
    <cellStyle name="Обычный 3 15 41 2 3 3 2 2" xfId="32231"/>
    <cellStyle name="Обычный 3 15 41 2 3 3 3" xfId="32232"/>
    <cellStyle name="Обычный 3 15 41 2 3 4" xfId="32233"/>
    <cellStyle name="Обычный 3 15 41 2 3 4 2" xfId="32234"/>
    <cellStyle name="Обычный 3 15 41 2 3 5" xfId="32235"/>
    <cellStyle name="Обычный 3 15 41 2 4" xfId="32236"/>
    <cellStyle name="Обычный 3 15 41 2 4 2" xfId="32237"/>
    <cellStyle name="Обычный 3 15 41 2 4 2 2" xfId="32238"/>
    <cellStyle name="Обычный 3 15 41 2 4 2 2 2" xfId="32239"/>
    <cellStyle name="Обычный 3 15 41 2 4 2 3" xfId="32240"/>
    <cellStyle name="Обычный 3 15 41 2 4 3" xfId="32241"/>
    <cellStyle name="Обычный 3 15 41 2 4 3 2" xfId="32242"/>
    <cellStyle name="Обычный 3 15 41 2 4 4" xfId="32243"/>
    <cellStyle name="Обычный 3 15 41 2 5" xfId="32244"/>
    <cellStyle name="Обычный 3 15 41 2 5 2" xfId="32245"/>
    <cellStyle name="Обычный 3 15 41 2 5 2 2" xfId="32246"/>
    <cellStyle name="Обычный 3 15 41 2 5 3" xfId="32247"/>
    <cellStyle name="Обычный 3 15 41 2 6" xfId="32248"/>
    <cellStyle name="Обычный 3 15 41 2 6 2" xfId="32249"/>
    <cellStyle name="Обычный 3 15 41 2 7" xfId="32250"/>
    <cellStyle name="Обычный 3 15 41 3" xfId="32251"/>
    <cellStyle name="Обычный 3 15 41 3 2" xfId="32252"/>
    <cellStyle name="Обычный 3 15 41 3 2 2" xfId="32253"/>
    <cellStyle name="Обычный 3 15 41 3 2 2 2" xfId="32254"/>
    <cellStyle name="Обычный 3 15 41 3 2 2 2 2" xfId="32255"/>
    <cellStyle name="Обычный 3 15 41 3 2 2 3" xfId="32256"/>
    <cellStyle name="Обычный 3 15 41 3 2 3" xfId="32257"/>
    <cellStyle name="Обычный 3 15 41 3 2 3 2" xfId="32258"/>
    <cellStyle name="Обычный 3 15 41 3 2 4" xfId="32259"/>
    <cellStyle name="Обычный 3 15 41 3 3" xfId="32260"/>
    <cellStyle name="Обычный 3 15 41 3 3 2" xfId="32261"/>
    <cellStyle name="Обычный 3 15 41 3 3 2 2" xfId="32262"/>
    <cellStyle name="Обычный 3 15 41 3 3 3" xfId="32263"/>
    <cellStyle name="Обычный 3 15 41 3 4" xfId="32264"/>
    <cellStyle name="Обычный 3 15 41 3 4 2" xfId="32265"/>
    <cellStyle name="Обычный 3 15 41 3 5" xfId="32266"/>
    <cellStyle name="Обычный 3 15 41 4" xfId="32267"/>
    <cellStyle name="Обычный 3 15 41 4 2" xfId="32268"/>
    <cellStyle name="Обычный 3 15 41 4 2 2" xfId="32269"/>
    <cellStyle name="Обычный 3 15 41 4 2 2 2" xfId="32270"/>
    <cellStyle name="Обычный 3 15 41 4 2 2 2 2" xfId="32271"/>
    <cellStyle name="Обычный 3 15 41 4 2 2 3" xfId="32272"/>
    <cellStyle name="Обычный 3 15 41 4 2 3" xfId="32273"/>
    <cellStyle name="Обычный 3 15 41 4 2 3 2" xfId="32274"/>
    <cellStyle name="Обычный 3 15 41 4 2 4" xfId="32275"/>
    <cellStyle name="Обычный 3 15 41 4 3" xfId="32276"/>
    <cellStyle name="Обычный 3 15 41 4 3 2" xfId="32277"/>
    <cellStyle name="Обычный 3 15 41 4 3 2 2" xfId="32278"/>
    <cellStyle name="Обычный 3 15 41 4 3 3" xfId="32279"/>
    <cellStyle name="Обычный 3 15 41 4 4" xfId="32280"/>
    <cellStyle name="Обычный 3 15 41 4 4 2" xfId="32281"/>
    <cellStyle name="Обычный 3 15 41 4 5" xfId="32282"/>
    <cellStyle name="Обычный 3 15 41 5" xfId="32283"/>
    <cellStyle name="Обычный 3 15 41 5 2" xfId="32284"/>
    <cellStyle name="Обычный 3 15 41 5 2 2" xfId="32285"/>
    <cellStyle name="Обычный 3 15 41 5 2 2 2" xfId="32286"/>
    <cellStyle name="Обычный 3 15 41 5 2 3" xfId="32287"/>
    <cellStyle name="Обычный 3 15 41 5 3" xfId="32288"/>
    <cellStyle name="Обычный 3 15 41 5 3 2" xfId="32289"/>
    <cellStyle name="Обычный 3 15 41 5 4" xfId="32290"/>
    <cellStyle name="Обычный 3 15 41 6" xfId="32291"/>
    <cellStyle name="Обычный 3 15 41 6 2" xfId="32292"/>
    <cellStyle name="Обычный 3 15 41 6 2 2" xfId="32293"/>
    <cellStyle name="Обычный 3 15 41 6 3" xfId="32294"/>
    <cellStyle name="Обычный 3 15 41 7" xfId="32295"/>
    <cellStyle name="Обычный 3 15 41 7 2" xfId="32296"/>
    <cellStyle name="Обычный 3 15 41 8" xfId="32297"/>
    <cellStyle name="Обычный 3 15 42" xfId="32298"/>
    <cellStyle name="Обычный 3 15 42 2" xfId="32299"/>
    <cellStyle name="Обычный 3 15 42 2 2" xfId="32300"/>
    <cellStyle name="Обычный 3 15 42 2 2 2" xfId="32301"/>
    <cellStyle name="Обычный 3 15 42 2 2 2 2" xfId="32302"/>
    <cellStyle name="Обычный 3 15 42 2 2 2 2 2" xfId="32303"/>
    <cellStyle name="Обычный 3 15 42 2 2 2 2 2 2" xfId="32304"/>
    <cellStyle name="Обычный 3 15 42 2 2 2 2 3" xfId="32305"/>
    <cellStyle name="Обычный 3 15 42 2 2 2 3" xfId="32306"/>
    <cellStyle name="Обычный 3 15 42 2 2 2 3 2" xfId="32307"/>
    <cellStyle name="Обычный 3 15 42 2 2 2 4" xfId="32308"/>
    <cellStyle name="Обычный 3 15 42 2 2 3" xfId="32309"/>
    <cellStyle name="Обычный 3 15 42 2 2 3 2" xfId="32310"/>
    <cellStyle name="Обычный 3 15 42 2 2 3 2 2" xfId="32311"/>
    <cellStyle name="Обычный 3 15 42 2 2 3 3" xfId="32312"/>
    <cellStyle name="Обычный 3 15 42 2 2 4" xfId="32313"/>
    <cellStyle name="Обычный 3 15 42 2 2 4 2" xfId="32314"/>
    <cellStyle name="Обычный 3 15 42 2 2 5" xfId="32315"/>
    <cellStyle name="Обычный 3 15 42 2 3" xfId="32316"/>
    <cellStyle name="Обычный 3 15 42 2 3 2" xfId="32317"/>
    <cellStyle name="Обычный 3 15 42 2 3 2 2" xfId="32318"/>
    <cellStyle name="Обычный 3 15 42 2 3 2 2 2" xfId="32319"/>
    <cellStyle name="Обычный 3 15 42 2 3 2 2 2 2" xfId="32320"/>
    <cellStyle name="Обычный 3 15 42 2 3 2 2 3" xfId="32321"/>
    <cellStyle name="Обычный 3 15 42 2 3 2 3" xfId="32322"/>
    <cellStyle name="Обычный 3 15 42 2 3 2 3 2" xfId="32323"/>
    <cellStyle name="Обычный 3 15 42 2 3 2 4" xfId="32324"/>
    <cellStyle name="Обычный 3 15 42 2 3 3" xfId="32325"/>
    <cellStyle name="Обычный 3 15 42 2 3 3 2" xfId="32326"/>
    <cellStyle name="Обычный 3 15 42 2 3 3 2 2" xfId="32327"/>
    <cellStyle name="Обычный 3 15 42 2 3 3 3" xfId="32328"/>
    <cellStyle name="Обычный 3 15 42 2 3 4" xfId="32329"/>
    <cellStyle name="Обычный 3 15 42 2 3 4 2" xfId="32330"/>
    <cellStyle name="Обычный 3 15 42 2 3 5" xfId="32331"/>
    <cellStyle name="Обычный 3 15 42 2 4" xfId="32332"/>
    <cellStyle name="Обычный 3 15 42 2 4 2" xfId="32333"/>
    <cellStyle name="Обычный 3 15 42 2 4 2 2" xfId="32334"/>
    <cellStyle name="Обычный 3 15 42 2 4 2 2 2" xfId="32335"/>
    <cellStyle name="Обычный 3 15 42 2 4 2 3" xfId="32336"/>
    <cellStyle name="Обычный 3 15 42 2 4 3" xfId="32337"/>
    <cellStyle name="Обычный 3 15 42 2 4 3 2" xfId="32338"/>
    <cellStyle name="Обычный 3 15 42 2 4 4" xfId="32339"/>
    <cellStyle name="Обычный 3 15 42 2 5" xfId="32340"/>
    <cellStyle name="Обычный 3 15 42 2 5 2" xfId="32341"/>
    <cellStyle name="Обычный 3 15 42 2 5 2 2" xfId="32342"/>
    <cellStyle name="Обычный 3 15 42 2 5 3" xfId="32343"/>
    <cellStyle name="Обычный 3 15 42 2 6" xfId="32344"/>
    <cellStyle name="Обычный 3 15 42 2 6 2" xfId="32345"/>
    <cellStyle name="Обычный 3 15 42 2 7" xfId="32346"/>
    <cellStyle name="Обычный 3 15 42 3" xfId="32347"/>
    <cellStyle name="Обычный 3 15 42 3 2" xfId="32348"/>
    <cellStyle name="Обычный 3 15 42 3 2 2" xfId="32349"/>
    <cellStyle name="Обычный 3 15 42 3 2 2 2" xfId="32350"/>
    <cellStyle name="Обычный 3 15 42 3 2 2 2 2" xfId="32351"/>
    <cellStyle name="Обычный 3 15 42 3 2 2 3" xfId="32352"/>
    <cellStyle name="Обычный 3 15 42 3 2 3" xfId="32353"/>
    <cellStyle name="Обычный 3 15 42 3 2 3 2" xfId="32354"/>
    <cellStyle name="Обычный 3 15 42 3 2 4" xfId="32355"/>
    <cellStyle name="Обычный 3 15 42 3 3" xfId="32356"/>
    <cellStyle name="Обычный 3 15 42 3 3 2" xfId="32357"/>
    <cellStyle name="Обычный 3 15 42 3 3 2 2" xfId="32358"/>
    <cellStyle name="Обычный 3 15 42 3 3 3" xfId="32359"/>
    <cellStyle name="Обычный 3 15 42 3 4" xfId="32360"/>
    <cellStyle name="Обычный 3 15 42 3 4 2" xfId="32361"/>
    <cellStyle name="Обычный 3 15 42 3 5" xfId="32362"/>
    <cellStyle name="Обычный 3 15 42 4" xfId="32363"/>
    <cellStyle name="Обычный 3 15 42 4 2" xfId="32364"/>
    <cellStyle name="Обычный 3 15 42 4 2 2" xfId="32365"/>
    <cellStyle name="Обычный 3 15 42 4 2 2 2" xfId="32366"/>
    <cellStyle name="Обычный 3 15 42 4 2 2 2 2" xfId="32367"/>
    <cellStyle name="Обычный 3 15 42 4 2 2 3" xfId="32368"/>
    <cellStyle name="Обычный 3 15 42 4 2 3" xfId="32369"/>
    <cellStyle name="Обычный 3 15 42 4 2 3 2" xfId="32370"/>
    <cellStyle name="Обычный 3 15 42 4 2 4" xfId="32371"/>
    <cellStyle name="Обычный 3 15 42 4 3" xfId="32372"/>
    <cellStyle name="Обычный 3 15 42 4 3 2" xfId="32373"/>
    <cellStyle name="Обычный 3 15 42 4 3 2 2" xfId="32374"/>
    <cellStyle name="Обычный 3 15 42 4 3 3" xfId="32375"/>
    <cellStyle name="Обычный 3 15 42 4 4" xfId="32376"/>
    <cellStyle name="Обычный 3 15 42 4 4 2" xfId="32377"/>
    <cellStyle name="Обычный 3 15 42 4 5" xfId="32378"/>
    <cellStyle name="Обычный 3 15 42 5" xfId="32379"/>
    <cellStyle name="Обычный 3 15 42 5 2" xfId="32380"/>
    <cellStyle name="Обычный 3 15 42 5 2 2" xfId="32381"/>
    <cellStyle name="Обычный 3 15 42 5 2 2 2" xfId="32382"/>
    <cellStyle name="Обычный 3 15 42 5 2 3" xfId="32383"/>
    <cellStyle name="Обычный 3 15 42 5 3" xfId="32384"/>
    <cellStyle name="Обычный 3 15 42 5 3 2" xfId="32385"/>
    <cellStyle name="Обычный 3 15 42 5 4" xfId="32386"/>
    <cellStyle name="Обычный 3 15 42 6" xfId="32387"/>
    <cellStyle name="Обычный 3 15 42 6 2" xfId="32388"/>
    <cellStyle name="Обычный 3 15 42 6 2 2" xfId="32389"/>
    <cellStyle name="Обычный 3 15 42 6 3" xfId="32390"/>
    <cellStyle name="Обычный 3 15 42 7" xfId="32391"/>
    <cellStyle name="Обычный 3 15 42 7 2" xfId="32392"/>
    <cellStyle name="Обычный 3 15 42 8" xfId="32393"/>
    <cellStyle name="Обычный 3 15 43" xfId="32394"/>
    <cellStyle name="Обычный 3 15 43 2" xfId="32395"/>
    <cellStyle name="Обычный 3 15 43 2 2" xfId="32396"/>
    <cellStyle name="Обычный 3 15 43 2 2 2" xfId="32397"/>
    <cellStyle name="Обычный 3 15 43 2 2 2 2" xfId="32398"/>
    <cellStyle name="Обычный 3 15 43 2 2 2 2 2" xfId="32399"/>
    <cellStyle name="Обычный 3 15 43 2 2 2 2 2 2" xfId="32400"/>
    <cellStyle name="Обычный 3 15 43 2 2 2 2 3" xfId="32401"/>
    <cellStyle name="Обычный 3 15 43 2 2 2 3" xfId="32402"/>
    <cellStyle name="Обычный 3 15 43 2 2 2 3 2" xfId="32403"/>
    <cellStyle name="Обычный 3 15 43 2 2 2 4" xfId="32404"/>
    <cellStyle name="Обычный 3 15 43 2 2 3" xfId="32405"/>
    <cellStyle name="Обычный 3 15 43 2 2 3 2" xfId="32406"/>
    <cellStyle name="Обычный 3 15 43 2 2 3 2 2" xfId="32407"/>
    <cellStyle name="Обычный 3 15 43 2 2 3 3" xfId="32408"/>
    <cellStyle name="Обычный 3 15 43 2 2 4" xfId="32409"/>
    <cellStyle name="Обычный 3 15 43 2 2 4 2" xfId="32410"/>
    <cellStyle name="Обычный 3 15 43 2 2 5" xfId="32411"/>
    <cellStyle name="Обычный 3 15 43 2 3" xfId="32412"/>
    <cellStyle name="Обычный 3 15 43 2 3 2" xfId="32413"/>
    <cellStyle name="Обычный 3 15 43 2 3 2 2" xfId="32414"/>
    <cellStyle name="Обычный 3 15 43 2 3 2 2 2" xfId="32415"/>
    <cellStyle name="Обычный 3 15 43 2 3 2 2 2 2" xfId="32416"/>
    <cellStyle name="Обычный 3 15 43 2 3 2 2 3" xfId="32417"/>
    <cellStyle name="Обычный 3 15 43 2 3 2 3" xfId="32418"/>
    <cellStyle name="Обычный 3 15 43 2 3 2 3 2" xfId="32419"/>
    <cellStyle name="Обычный 3 15 43 2 3 2 4" xfId="32420"/>
    <cellStyle name="Обычный 3 15 43 2 3 3" xfId="32421"/>
    <cellStyle name="Обычный 3 15 43 2 3 3 2" xfId="32422"/>
    <cellStyle name="Обычный 3 15 43 2 3 3 2 2" xfId="32423"/>
    <cellStyle name="Обычный 3 15 43 2 3 3 3" xfId="32424"/>
    <cellStyle name="Обычный 3 15 43 2 3 4" xfId="32425"/>
    <cellStyle name="Обычный 3 15 43 2 3 4 2" xfId="32426"/>
    <cellStyle name="Обычный 3 15 43 2 3 5" xfId="32427"/>
    <cellStyle name="Обычный 3 15 43 2 4" xfId="32428"/>
    <cellStyle name="Обычный 3 15 43 2 4 2" xfId="32429"/>
    <cellStyle name="Обычный 3 15 43 2 4 2 2" xfId="32430"/>
    <cellStyle name="Обычный 3 15 43 2 4 2 2 2" xfId="32431"/>
    <cellStyle name="Обычный 3 15 43 2 4 2 3" xfId="32432"/>
    <cellStyle name="Обычный 3 15 43 2 4 3" xfId="32433"/>
    <cellStyle name="Обычный 3 15 43 2 4 3 2" xfId="32434"/>
    <cellStyle name="Обычный 3 15 43 2 4 4" xfId="32435"/>
    <cellStyle name="Обычный 3 15 43 2 5" xfId="32436"/>
    <cellStyle name="Обычный 3 15 43 2 5 2" xfId="32437"/>
    <cellStyle name="Обычный 3 15 43 2 5 2 2" xfId="32438"/>
    <cellStyle name="Обычный 3 15 43 2 5 3" xfId="32439"/>
    <cellStyle name="Обычный 3 15 43 2 6" xfId="32440"/>
    <cellStyle name="Обычный 3 15 43 2 6 2" xfId="32441"/>
    <cellStyle name="Обычный 3 15 43 2 7" xfId="32442"/>
    <cellStyle name="Обычный 3 15 43 3" xfId="32443"/>
    <cellStyle name="Обычный 3 15 43 3 2" xfId="32444"/>
    <cellStyle name="Обычный 3 15 43 3 2 2" xfId="32445"/>
    <cellStyle name="Обычный 3 15 43 3 2 2 2" xfId="32446"/>
    <cellStyle name="Обычный 3 15 43 3 2 2 2 2" xfId="32447"/>
    <cellStyle name="Обычный 3 15 43 3 2 2 3" xfId="32448"/>
    <cellStyle name="Обычный 3 15 43 3 2 3" xfId="32449"/>
    <cellStyle name="Обычный 3 15 43 3 2 3 2" xfId="32450"/>
    <cellStyle name="Обычный 3 15 43 3 2 4" xfId="32451"/>
    <cellStyle name="Обычный 3 15 43 3 3" xfId="32452"/>
    <cellStyle name="Обычный 3 15 43 3 3 2" xfId="32453"/>
    <cellStyle name="Обычный 3 15 43 3 3 2 2" xfId="32454"/>
    <cellStyle name="Обычный 3 15 43 3 3 3" xfId="32455"/>
    <cellStyle name="Обычный 3 15 43 3 4" xfId="32456"/>
    <cellStyle name="Обычный 3 15 43 3 4 2" xfId="32457"/>
    <cellStyle name="Обычный 3 15 43 3 5" xfId="32458"/>
    <cellStyle name="Обычный 3 15 43 4" xfId="32459"/>
    <cellStyle name="Обычный 3 15 43 4 2" xfId="32460"/>
    <cellStyle name="Обычный 3 15 43 4 2 2" xfId="32461"/>
    <cellStyle name="Обычный 3 15 43 4 2 2 2" xfId="32462"/>
    <cellStyle name="Обычный 3 15 43 4 2 2 2 2" xfId="32463"/>
    <cellStyle name="Обычный 3 15 43 4 2 2 3" xfId="32464"/>
    <cellStyle name="Обычный 3 15 43 4 2 3" xfId="32465"/>
    <cellStyle name="Обычный 3 15 43 4 2 3 2" xfId="32466"/>
    <cellStyle name="Обычный 3 15 43 4 2 4" xfId="32467"/>
    <cellStyle name="Обычный 3 15 43 4 3" xfId="32468"/>
    <cellStyle name="Обычный 3 15 43 4 3 2" xfId="32469"/>
    <cellStyle name="Обычный 3 15 43 4 3 2 2" xfId="32470"/>
    <cellStyle name="Обычный 3 15 43 4 3 3" xfId="32471"/>
    <cellStyle name="Обычный 3 15 43 4 4" xfId="32472"/>
    <cellStyle name="Обычный 3 15 43 4 4 2" xfId="32473"/>
    <cellStyle name="Обычный 3 15 43 4 5" xfId="32474"/>
    <cellStyle name="Обычный 3 15 43 5" xfId="32475"/>
    <cellStyle name="Обычный 3 15 43 5 2" xfId="32476"/>
    <cellStyle name="Обычный 3 15 43 5 2 2" xfId="32477"/>
    <cellStyle name="Обычный 3 15 43 5 2 2 2" xfId="32478"/>
    <cellStyle name="Обычный 3 15 43 5 2 3" xfId="32479"/>
    <cellStyle name="Обычный 3 15 43 5 3" xfId="32480"/>
    <cellStyle name="Обычный 3 15 43 5 3 2" xfId="32481"/>
    <cellStyle name="Обычный 3 15 43 5 4" xfId="32482"/>
    <cellStyle name="Обычный 3 15 43 6" xfId="32483"/>
    <cellStyle name="Обычный 3 15 43 6 2" xfId="32484"/>
    <cellStyle name="Обычный 3 15 43 6 2 2" xfId="32485"/>
    <cellStyle name="Обычный 3 15 43 6 3" xfId="32486"/>
    <cellStyle name="Обычный 3 15 43 7" xfId="32487"/>
    <cellStyle name="Обычный 3 15 43 7 2" xfId="32488"/>
    <cellStyle name="Обычный 3 15 43 8" xfId="32489"/>
    <cellStyle name="Обычный 3 15 44" xfId="32490"/>
    <cellStyle name="Обычный 3 15 44 2" xfId="32491"/>
    <cellStyle name="Обычный 3 15 44 2 2" xfId="32492"/>
    <cellStyle name="Обычный 3 15 44 2 2 2" xfId="32493"/>
    <cellStyle name="Обычный 3 15 44 2 2 2 2" xfId="32494"/>
    <cellStyle name="Обычный 3 15 44 2 2 2 2 2" xfId="32495"/>
    <cellStyle name="Обычный 3 15 44 2 2 2 2 2 2" xfId="32496"/>
    <cellStyle name="Обычный 3 15 44 2 2 2 2 3" xfId="32497"/>
    <cellStyle name="Обычный 3 15 44 2 2 2 3" xfId="32498"/>
    <cellStyle name="Обычный 3 15 44 2 2 2 3 2" xfId="32499"/>
    <cellStyle name="Обычный 3 15 44 2 2 2 4" xfId="32500"/>
    <cellStyle name="Обычный 3 15 44 2 2 3" xfId="32501"/>
    <cellStyle name="Обычный 3 15 44 2 2 3 2" xfId="32502"/>
    <cellStyle name="Обычный 3 15 44 2 2 3 2 2" xfId="32503"/>
    <cellStyle name="Обычный 3 15 44 2 2 3 3" xfId="32504"/>
    <cellStyle name="Обычный 3 15 44 2 2 4" xfId="32505"/>
    <cellStyle name="Обычный 3 15 44 2 2 4 2" xfId="32506"/>
    <cellStyle name="Обычный 3 15 44 2 2 5" xfId="32507"/>
    <cellStyle name="Обычный 3 15 44 2 3" xfId="32508"/>
    <cellStyle name="Обычный 3 15 44 2 3 2" xfId="32509"/>
    <cellStyle name="Обычный 3 15 44 2 3 2 2" xfId="32510"/>
    <cellStyle name="Обычный 3 15 44 2 3 2 2 2" xfId="32511"/>
    <cellStyle name="Обычный 3 15 44 2 3 2 2 2 2" xfId="32512"/>
    <cellStyle name="Обычный 3 15 44 2 3 2 2 3" xfId="32513"/>
    <cellStyle name="Обычный 3 15 44 2 3 2 3" xfId="32514"/>
    <cellStyle name="Обычный 3 15 44 2 3 2 3 2" xfId="32515"/>
    <cellStyle name="Обычный 3 15 44 2 3 2 4" xfId="32516"/>
    <cellStyle name="Обычный 3 15 44 2 3 3" xfId="32517"/>
    <cellStyle name="Обычный 3 15 44 2 3 3 2" xfId="32518"/>
    <cellStyle name="Обычный 3 15 44 2 3 3 2 2" xfId="32519"/>
    <cellStyle name="Обычный 3 15 44 2 3 3 3" xfId="32520"/>
    <cellStyle name="Обычный 3 15 44 2 3 4" xfId="32521"/>
    <cellStyle name="Обычный 3 15 44 2 3 4 2" xfId="32522"/>
    <cellStyle name="Обычный 3 15 44 2 3 5" xfId="32523"/>
    <cellStyle name="Обычный 3 15 44 2 4" xfId="32524"/>
    <cellStyle name="Обычный 3 15 44 2 4 2" xfId="32525"/>
    <cellStyle name="Обычный 3 15 44 2 4 2 2" xfId="32526"/>
    <cellStyle name="Обычный 3 15 44 2 4 2 2 2" xfId="32527"/>
    <cellStyle name="Обычный 3 15 44 2 4 2 3" xfId="32528"/>
    <cellStyle name="Обычный 3 15 44 2 4 3" xfId="32529"/>
    <cellStyle name="Обычный 3 15 44 2 4 3 2" xfId="32530"/>
    <cellStyle name="Обычный 3 15 44 2 4 4" xfId="32531"/>
    <cellStyle name="Обычный 3 15 44 2 5" xfId="32532"/>
    <cellStyle name="Обычный 3 15 44 2 5 2" xfId="32533"/>
    <cellStyle name="Обычный 3 15 44 2 5 2 2" xfId="32534"/>
    <cellStyle name="Обычный 3 15 44 2 5 3" xfId="32535"/>
    <cellStyle name="Обычный 3 15 44 2 6" xfId="32536"/>
    <cellStyle name="Обычный 3 15 44 2 6 2" xfId="32537"/>
    <cellStyle name="Обычный 3 15 44 2 7" xfId="32538"/>
    <cellStyle name="Обычный 3 15 44 3" xfId="32539"/>
    <cellStyle name="Обычный 3 15 44 3 2" xfId="32540"/>
    <cellStyle name="Обычный 3 15 44 3 2 2" xfId="32541"/>
    <cellStyle name="Обычный 3 15 44 3 2 2 2" xfId="32542"/>
    <cellStyle name="Обычный 3 15 44 3 2 2 2 2" xfId="32543"/>
    <cellStyle name="Обычный 3 15 44 3 2 2 3" xfId="32544"/>
    <cellStyle name="Обычный 3 15 44 3 2 3" xfId="32545"/>
    <cellStyle name="Обычный 3 15 44 3 2 3 2" xfId="32546"/>
    <cellStyle name="Обычный 3 15 44 3 2 4" xfId="32547"/>
    <cellStyle name="Обычный 3 15 44 3 3" xfId="32548"/>
    <cellStyle name="Обычный 3 15 44 3 3 2" xfId="32549"/>
    <cellStyle name="Обычный 3 15 44 3 3 2 2" xfId="32550"/>
    <cellStyle name="Обычный 3 15 44 3 3 3" xfId="32551"/>
    <cellStyle name="Обычный 3 15 44 3 4" xfId="32552"/>
    <cellStyle name="Обычный 3 15 44 3 4 2" xfId="32553"/>
    <cellStyle name="Обычный 3 15 44 3 5" xfId="32554"/>
    <cellStyle name="Обычный 3 15 44 4" xfId="32555"/>
    <cellStyle name="Обычный 3 15 44 4 2" xfId="32556"/>
    <cellStyle name="Обычный 3 15 44 4 2 2" xfId="32557"/>
    <cellStyle name="Обычный 3 15 44 4 2 2 2" xfId="32558"/>
    <cellStyle name="Обычный 3 15 44 4 2 2 2 2" xfId="32559"/>
    <cellStyle name="Обычный 3 15 44 4 2 2 3" xfId="32560"/>
    <cellStyle name="Обычный 3 15 44 4 2 3" xfId="32561"/>
    <cellStyle name="Обычный 3 15 44 4 2 3 2" xfId="32562"/>
    <cellStyle name="Обычный 3 15 44 4 2 4" xfId="32563"/>
    <cellStyle name="Обычный 3 15 44 4 3" xfId="32564"/>
    <cellStyle name="Обычный 3 15 44 4 3 2" xfId="32565"/>
    <cellStyle name="Обычный 3 15 44 4 3 2 2" xfId="32566"/>
    <cellStyle name="Обычный 3 15 44 4 3 3" xfId="32567"/>
    <cellStyle name="Обычный 3 15 44 4 4" xfId="32568"/>
    <cellStyle name="Обычный 3 15 44 4 4 2" xfId="32569"/>
    <cellStyle name="Обычный 3 15 44 4 5" xfId="32570"/>
    <cellStyle name="Обычный 3 15 44 5" xfId="32571"/>
    <cellStyle name="Обычный 3 15 44 5 2" xfId="32572"/>
    <cellStyle name="Обычный 3 15 44 5 2 2" xfId="32573"/>
    <cellStyle name="Обычный 3 15 44 5 2 2 2" xfId="32574"/>
    <cellStyle name="Обычный 3 15 44 5 2 3" xfId="32575"/>
    <cellStyle name="Обычный 3 15 44 5 3" xfId="32576"/>
    <cellStyle name="Обычный 3 15 44 5 3 2" xfId="32577"/>
    <cellStyle name="Обычный 3 15 44 5 4" xfId="32578"/>
    <cellStyle name="Обычный 3 15 44 6" xfId="32579"/>
    <cellStyle name="Обычный 3 15 44 6 2" xfId="32580"/>
    <cellStyle name="Обычный 3 15 44 6 2 2" xfId="32581"/>
    <cellStyle name="Обычный 3 15 44 6 3" xfId="32582"/>
    <cellStyle name="Обычный 3 15 44 7" xfId="32583"/>
    <cellStyle name="Обычный 3 15 44 7 2" xfId="32584"/>
    <cellStyle name="Обычный 3 15 44 8" xfId="32585"/>
    <cellStyle name="Обычный 3 15 45" xfId="32586"/>
    <cellStyle name="Обычный 3 15 45 2" xfId="32587"/>
    <cellStyle name="Обычный 3 15 45 2 2" xfId="32588"/>
    <cellStyle name="Обычный 3 15 45 2 2 2" xfId="32589"/>
    <cellStyle name="Обычный 3 15 45 2 2 2 2" xfId="32590"/>
    <cellStyle name="Обычный 3 15 45 2 2 2 2 2" xfId="32591"/>
    <cellStyle name="Обычный 3 15 45 2 2 2 2 2 2" xfId="32592"/>
    <cellStyle name="Обычный 3 15 45 2 2 2 2 3" xfId="32593"/>
    <cellStyle name="Обычный 3 15 45 2 2 2 3" xfId="32594"/>
    <cellStyle name="Обычный 3 15 45 2 2 2 3 2" xfId="32595"/>
    <cellStyle name="Обычный 3 15 45 2 2 2 4" xfId="32596"/>
    <cellStyle name="Обычный 3 15 45 2 2 3" xfId="32597"/>
    <cellStyle name="Обычный 3 15 45 2 2 3 2" xfId="32598"/>
    <cellStyle name="Обычный 3 15 45 2 2 3 2 2" xfId="32599"/>
    <cellStyle name="Обычный 3 15 45 2 2 3 3" xfId="32600"/>
    <cellStyle name="Обычный 3 15 45 2 2 4" xfId="32601"/>
    <cellStyle name="Обычный 3 15 45 2 2 4 2" xfId="32602"/>
    <cellStyle name="Обычный 3 15 45 2 2 5" xfId="32603"/>
    <cellStyle name="Обычный 3 15 45 2 3" xfId="32604"/>
    <cellStyle name="Обычный 3 15 45 2 3 2" xfId="32605"/>
    <cellStyle name="Обычный 3 15 45 2 3 2 2" xfId="32606"/>
    <cellStyle name="Обычный 3 15 45 2 3 2 2 2" xfId="32607"/>
    <cellStyle name="Обычный 3 15 45 2 3 2 2 2 2" xfId="32608"/>
    <cellStyle name="Обычный 3 15 45 2 3 2 2 3" xfId="32609"/>
    <cellStyle name="Обычный 3 15 45 2 3 2 3" xfId="32610"/>
    <cellStyle name="Обычный 3 15 45 2 3 2 3 2" xfId="32611"/>
    <cellStyle name="Обычный 3 15 45 2 3 2 4" xfId="32612"/>
    <cellStyle name="Обычный 3 15 45 2 3 3" xfId="32613"/>
    <cellStyle name="Обычный 3 15 45 2 3 3 2" xfId="32614"/>
    <cellStyle name="Обычный 3 15 45 2 3 3 2 2" xfId="32615"/>
    <cellStyle name="Обычный 3 15 45 2 3 3 3" xfId="32616"/>
    <cellStyle name="Обычный 3 15 45 2 3 4" xfId="32617"/>
    <cellStyle name="Обычный 3 15 45 2 3 4 2" xfId="32618"/>
    <cellStyle name="Обычный 3 15 45 2 3 5" xfId="32619"/>
    <cellStyle name="Обычный 3 15 45 2 4" xfId="32620"/>
    <cellStyle name="Обычный 3 15 45 2 4 2" xfId="32621"/>
    <cellStyle name="Обычный 3 15 45 2 4 2 2" xfId="32622"/>
    <cellStyle name="Обычный 3 15 45 2 4 2 2 2" xfId="32623"/>
    <cellStyle name="Обычный 3 15 45 2 4 2 3" xfId="32624"/>
    <cellStyle name="Обычный 3 15 45 2 4 3" xfId="32625"/>
    <cellStyle name="Обычный 3 15 45 2 4 3 2" xfId="32626"/>
    <cellStyle name="Обычный 3 15 45 2 4 4" xfId="32627"/>
    <cellStyle name="Обычный 3 15 45 2 5" xfId="32628"/>
    <cellStyle name="Обычный 3 15 45 2 5 2" xfId="32629"/>
    <cellStyle name="Обычный 3 15 45 2 5 2 2" xfId="32630"/>
    <cellStyle name="Обычный 3 15 45 2 5 3" xfId="32631"/>
    <cellStyle name="Обычный 3 15 45 2 6" xfId="32632"/>
    <cellStyle name="Обычный 3 15 45 2 6 2" xfId="32633"/>
    <cellStyle name="Обычный 3 15 45 2 7" xfId="32634"/>
    <cellStyle name="Обычный 3 15 45 3" xfId="32635"/>
    <cellStyle name="Обычный 3 15 45 3 2" xfId="32636"/>
    <cellStyle name="Обычный 3 15 45 3 2 2" xfId="32637"/>
    <cellStyle name="Обычный 3 15 45 3 2 2 2" xfId="32638"/>
    <cellStyle name="Обычный 3 15 45 3 2 2 2 2" xfId="32639"/>
    <cellStyle name="Обычный 3 15 45 3 2 2 3" xfId="32640"/>
    <cellStyle name="Обычный 3 15 45 3 2 3" xfId="32641"/>
    <cellStyle name="Обычный 3 15 45 3 2 3 2" xfId="32642"/>
    <cellStyle name="Обычный 3 15 45 3 2 4" xfId="32643"/>
    <cellStyle name="Обычный 3 15 45 3 3" xfId="32644"/>
    <cellStyle name="Обычный 3 15 45 3 3 2" xfId="32645"/>
    <cellStyle name="Обычный 3 15 45 3 3 2 2" xfId="32646"/>
    <cellStyle name="Обычный 3 15 45 3 3 3" xfId="32647"/>
    <cellStyle name="Обычный 3 15 45 3 4" xfId="32648"/>
    <cellStyle name="Обычный 3 15 45 3 4 2" xfId="32649"/>
    <cellStyle name="Обычный 3 15 45 3 5" xfId="32650"/>
    <cellStyle name="Обычный 3 15 45 4" xfId="32651"/>
    <cellStyle name="Обычный 3 15 45 4 2" xfId="32652"/>
    <cellStyle name="Обычный 3 15 45 4 2 2" xfId="32653"/>
    <cellStyle name="Обычный 3 15 45 4 2 2 2" xfId="32654"/>
    <cellStyle name="Обычный 3 15 45 4 2 2 2 2" xfId="32655"/>
    <cellStyle name="Обычный 3 15 45 4 2 2 3" xfId="32656"/>
    <cellStyle name="Обычный 3 15 45 4 2 3" xfId="32657"/>
    <cellStyle name="Обычный 3 15 45 4 2 3 2" xfId="32658"/>
    <cellStyle name="Обычный 3 15 45 4 2 4" xfId="32659"/>
    <cellStyle name="Обычный 3 15 45 4 3" xfId="32660"/>
    <cellStyle name="Обычный 3 15 45 4 3 2" xfId="32661"/>
    <cellStyle name="Обычный 3 15 45 4 3 2 2" xfId="32662"/>
    <cellStyle name="Обычный 3 15 45 4 3 3" xfId="32663"/>
    <cellStyle name="Обычный 3 15 45 4 4" xfId="32664"/>
    <cellStyle name="Обычный 3 15 45 4 4 2" xfId="32665"/>
    <cellStyle name="Обычный 3 15 45 4 5" xfId="32666"/>
    <cellStyle name="Обычный 3 15 45 5" xfId="32667"/>
    <cellStyle name="Обычный 3 15 45 5 2" xfId="32668"/>
    <cellStyle name="Обычный 3 15 45 5 2 2" xfId="32669"/>
    <cellStyle name="Обычный 3 15 45 5 2 2 2" xfId="32670"/>
    <cellStyle name="Обычный 3 15 45 5 2 3" xfId="32671"/>
    <cellStyle name="Обычный 3 15 45 5 3" xfId="32672"/>
    <cellStyle name="Обычный 3 15 45 5 3 2" xfId="32673"/>
    <cellStyle name="Обычный 3 15 45 5 4" xfId="32674"/>
    <cellStyle name="Обычный 3 15 45 6" xfId="32675"/>
    <cellStyle name="Обычный 3 15 45 6 2" xfId="32676"/>
    <cellStyle name="Обычный 3 15 45 6 2 2" xfId="32677"/>
    <cellStyle name="Обычный 3 15 45 6 3" xfId="32678"/>
    <cellStyle name="Обычный 3 15 45 7" xfId="32679"/>
    <cellStyle name="Обычный 3 15 45 7 2" xfId="32680"/>
    <cellStyle name="Обычный 3 15 45 8" xfId="32681"/>
    <cellStyle name="Обычный 3 15 46" xfId="32682"/>
    <cellStyle name="Обычный 3 15 46 2" xfId="32683"/>
    <cellStyle name="Обычный 3 15 46 2 2" xfId="32684"/>
    <cellStyle name="Обычный 3 15 46 2 2 2" xfId="32685"/>
    <cellStyle name="Обычный 3 15 46 2 2 2 2" xfId="32686"/>
    <cellStyle name="Обычный 3 15 46 2 2 2 2 2" xfId="32687"/>
    <cellStyle name="Обычный 3 15 46 2 2 2 2 2 2" xfId="32688"/>
    <cellStyle name="Обычный 3 15 46 2 2 2 2 3" xfId="32689"/>
    <cellStyle name="Обычный 3 15 46 2 2 2 3" xfId="32690"/>
    <cellStyle name="Обычный 3 15 46 2 2 2 3 2" xfId="32691"/>
    <cellStyle name="Обычный 3 15 46 2 2 2 4" xfId="32692"/>
    <cellStyle name="Обычный 3 15 46 2 2 3" xfId="32693"/>
    <cellStyle name="Обычный 3 15 46 2 2 3 2" xfId="32694"/>
    <cellStyle name="Обычный 3 15 46 2 2 3 2 2" xfId="32695"/>
    <cellStyle name="Обычный 3 15 46 2 2 3 3" xfId="32696"/>
    <cellStyle name="Обычный 3 15 46 2 2 4" xfId="32697"/>
    <cellStyle name="Обычный 3 15 46 2 2 4 2" xfId="32698"/>
    <cellStyle name="Обычный 3 15 46 2 2 5" xfId="32699"/>
    <cellStyle name="Обычный 3 15 46 2 3" xfId="32700"/>
    <cellStyle name="Обычный 3 15 46 2 3 2" xfId="32701"/>
    <cellStyle name="Обычный 3 15 46 2 3 2 2" xfId="32702"/>
    <cellStyle name="Обычный 3 15 46 2 3 2 2 2" xfId="32703"/>
    <cellStyle name="Обычный 3 15 46 2 3 2 2 2 2" xfId="32704"/>
    <cellStyle name="Обычный 3 15 46 2 3 2 2 3" xfId="32705"/>
    <cellStyle name="Обычный 3 15 46 2 3 2 3" xfId="32706"/>
    <cellStyle name="Обычный 3 15 46 2 3 2 3 2" xfId="32707"/>
    <cellStyle name="Обычный 3 15 46 2 3 2 4" xfId="32708"/>
    <cellStyle name="Обычный 3 15 46 2 3 3" xfId="32709"/>
    <cellStyle name="Обычный 3 15 46 2 3 3 2" xfId="32710"/>
    <cellStyle name="Обычный 3 15 46 2 3 3 2 2" xfId="32711"/>
    <cellStyle name="Обычный 3 15 46 2 3 3 3" xfId="32712"/>
    <cellStyle name="Обычный 3 15 46 2 3 4" xfId="32713"/>
    <cellStyle name="Обычный 3 15 46 2 3 4 2" xfId="32714"/>
    <cellStyle name="Обычный 3 15 46 2 3 5" xfId="32715"/>
    <cellStyle name="Обычный 3 15 46 2 4" xfId="32716"/>
    <cellStyle name="Обычный 3 15 46 2 4 2" xfId="32717"/>
    <cellStyle name="Обычный 3 15 46 2 4 2 2" xfId="32718"/>
    <cellStyle name="Обычный 3 15 46 2 4 2 2 2" xfId="32719"/>
    <cellStyle name="Обычный 3 15 46 2 4 2 3" xfId="32720"/>
    <cellStyle name="Обычный 3 15 46 2 4 3" xfId="32721"/>
    <cellStyle name="Обычный 3 15 46 2 4 3 2" xfId="32722"/>
    <cellStyle name="Обычный 3 15 46 2 4 4" xfId="32723"/>
    <cellStyle name="Обычный 3 15 46 2 5" xfId="32724"/>
    <cellStyle name="Обычный 3 15 46 2 5 2" xfId="32725"/>
    <cellStyle name="Обычный 3 15 46 2 5 2 2" xfId="32726"/>
    <cellStyle name="Обычный 3 15 46 2 5 3" xfId="32727"/>
    <cellStyle name="Обычный 3 15 46 2 6" xfId="32728"/>
    <cellStyle name="Обычный 3 15 46 2 6 2" xfId="32729"/>
    <cellStyle name="Обычный 3 15 46 2 7" xfId="32730"/>
    <cellStyle name="Обычный 3 15 46 3" xfId="32731"/>
    <cellStyle name="Обычный 3 15 46 3 2" xfId="32732"/>
    <cellStyle name="Обычный 3 15 46 3 2 2" xfId="32733"/>
    <cellStyle name="Обычный 3 15 46 3 2 2 2" xfId="32734"/>
    <cellStyle name="Обычный 3 15 46 3 2 2 2 2" xfId="32735"/>
    <cellStyle name="Обычный 3 15 46 3 2 2 3" xfId="32736"/>
    <cellStyle name="Обычный 3 15 46 3 2 3" xfId="32737"/>
    <cellStyle name="Обычный 3 15 46 3 2 3 2" xfId="32738"/>
    <cellStyle name="Обычный 3 15 46 3 2 4" xfId="32739"/>
    <cellStyle name="Обычный 3 15 46 3 3" xfId="32740"/>
    <cellStyle name="Обычный 3 15 46 3 3 2" xfId="32741"/>
    <cellStyle name="Обычный 3 15 46 3 3 2 2" xfId="32742"/>
    <cellStyle name="Обычный 3 15 46 3 3 3" xfId="32743"/>
    <cellStyle name="Обычный 3 15 46 3 4" xfId="32744"/>
    <cellStyle name="Обычный 3 15 46 3 4 2" xfId="32745"/>
    <cellStyle name="Обычный 3 15 46 3 5" xfId="32746"/>
    <cellStyle name="Обычный 3 15 46 4" xfId="32747"/>
    <cellStyle name="Обычный 3 15 46 4 2" xfId="32748"/>
    <cellStyle name="Обычный 3 15 46 4 2 2" xfId="32749"/>
    <cellStyle name="Обычный 3 15 46 4 2 2 2" xfId="32750"/>
    <cellStyle name="Обычный 3 15 46 4 2 2 2 2" xfId="32751"/>
    <cellStyle name="Обычный 3 15 46 4 2 2 3" xfId="32752"/>
    <cellStyle name="Обычный 3 15 46 4 2 3" xfId="32753"/>
    <cellStyle name="Обычный 3 15 46 4 2 3 2" xfId="32754"/>
    <cellStyle name="Обычный 3 15 46 4 2 4" xfId="32755"/>
    <cellStyle name="Обычный 3 15 46 4 3" xfId="32756"/>
    <cellStyle name="Обычный 3 15 46 4 3 2" xfId="32757"/>
    <cellStyle name="Обычный 3 15 46 4 3 2 2" xfId="32758"/>
    <cellStyle name="Обычный 3 15 46 4 3 3" xfId="32759"/>
    <cellStyle name="Обычный 3 15 46 4 4" xfId="32760"/>
    <cellStyle name="Обычный 3 15 46 4 4 2" xfId="32761"/>
    <cellStyle name="Обычный 3 15 46 4 5" xfId="32762"/>
    <cellStyle name="Обычный 3 15 46 5" xfId="32763"/>
    <cellStyle name="Обычный 3 15 46 5 2" xfId="32764"/>
    <cellStyle name="Обычный 3 15 46 5 2 2" xfId="32765"/>
    <cellStyle name="Обычный 3 15 46 5 2 2 2" xfId="32766"/>
    <cellStyle name="Обычный 3 15 46 5 2 3" xfId="32767"/>
    <cellStyle name="Обычный 3 15 46 5 3" xfId="32768"/>
    <cellStyle name="Обычный 3 15 46 5 3 2" xfId="32769"/>
    <cellStyle name="Обычный 3 15 46 5 4" xfId="32770"/>
    <cellStyle name="Обычный 3 15 46 6" xfId="32771"/>
    <cellStyle name="Обычный 3 15 46 6 2" xfId="32772"/>
    <cellStyle name="Обычный 3 15 46 6 2 2" xfId="32773"/>
    <cellStyle name="Обычный 3 15 46 6 3" xfId="32774"/>
    <cellStyle name="Обычный 3 15 46 7" xfId="32775"/>
    <cellStyle name="Обычный 3 15 46 7 2" xfId="32776"/>
    <cellStyle name="Обычный 3 15 46 8" xfId="32777"/>
    <cellStyle name="Обычный 3 15 47" xfId="32778"/>
    <cellStyle name="Обычный 3 15 47 2" xfId="32779"/>
    <cellStyle name="Обычный 3 15 47 2 2" xfId="32780"/>
    <cellStyle name="Обычный 3 15 47 2 2 2" xfId="32781"/>
    <cellStyle name="Обычный 3 15 47 2 2 2 2" xfId="32782"/>
    <cellStyle name="Обычный 3 15 47 2 2 2 2 2" xfId="32783"/>
    <cellStyle name="Обычный 3 15 47 2 2 2 2 2 2" xfId="32784"/>
    <cellStyle name="Обычный 3 15 47 2 2 2 2 3" xfId="32785"/>
    <cellStyle name="Обычный 3 15 47 2 2 2 3" xfId="32786"/>
    <cellStyle name="Обычный 3 15 47 2 2 2 3 2" xfId="32787"/>
    <cellStyle name="Обычный 3 15 47 2 2 2 4" xfId="32788"/>
    <cellStyle name="Обычный 3 15 47 2 2 3" xfId="32789"/>
    <cellStyle name="Обычный 3 15 47 2 2 3 2" xfId="32790"/>
    <cellStyle name="Обычный 3 15 47 2 2 3 2 2" xfId="32791"/>
    <cellStyle name="Обычный 3 15 47 2 2 3 3" xfId="32792"/>
    <cellStyle name="Обычный 3 15 47 2 2 4" xfId="32793"/>
    <cellStyle name="Обычный 3 15 47 2 2 4 2" xfId="32794"/>
    <cellStyle name="Обычный 3 15 47 2 2 5" xfId="32795"/>
    <cellStyle name="Обычный 3 15 47 2 3" xfId="32796"/>
    <cellStyle name="Обычный 3 15 47 2 3 2" xfId="32797"/>
    <cellStyle name="Обычный 3 15 47 2 3 2 2" xfId="32798"/>
    <cellStyle name="Обычный 3 15 47 2 3 2 2 2" xfId="32799"/>
    <cellStyle name="Обычный 3 15 47 2 3 2 2 2 2" xfId="32800"/>
    <cellStyle name="Обычный 3 15 47 2 3 2 2 3" xfId="32801"/>
    <cellStyle name="Обычный 3 15 47 2 3 2 3" xfId="32802"/>
    <cellStyle name="Обычный 3 15 47 2 3 2 3 2" xfId="32803"/>
    <cellStyle name="Обычный 3 15 47 2 3 2 4" xfId="32804"/>
    <cellStyle name="Обычный 3 15 47 2 3 3" xfId="32805"/>
    <cellStyle name="Обычный 3 15 47 2 3 3 2" xfId="32806"/>
    <cellStyle name="Обычный 3 15 47 2 3 3 2 2" xfId="32807"/>
    <cellStyle name="Обычный 3 15 47 2 3 3 3" xfId="32808"/>
    <cellStyle name="Обычный 3 15 47 2 3 4" xfId="32809"/>
    <cellStyle name="Обычный 3 15 47 2 3 4 2" xfId="32810"/>
    <cellStyle name="Обычный 3 15 47 2 3 5" xfId="32811"/>
    <cellStyle name="Обычный 3 15 47 2 4" xfId="32812"/>
    <cellStyle name="Обычный 3 15 47 2 4 2" xfId="32813"/>
    <cellStyle name="Обычный 3 15 47 2 4 2 2" xfId="32814"/>
    <cellStyle name="Обычный 3 15 47 2 4 2 2 2" xfId="32815"/>
    <cellStyle name="Обычный 3 15 47 2 4 2 3" xfId="32816"/>
    <cellStyle name="Обычный 3 15 47 2 4 3" xfId="32817"/>
    <cellStyle name="Обычный 3 15 47 2 4 3 2" xfId="32818"/>
    <cellStyle name="Обычный 3 15 47 2 4 4" xfId="32819"/>
    <cellStyle name="Обычный 3 15 47 2 5" xfId="32820"/>
    <cellStyle name="Обычный 3 15 47 2 5 2" xfId="32821"/>
    <cellStyle name="Обычный 3 15 47 2 5 2 2" xfId="32822"/>
    <cellStyle name="Обычный 3 15 47 2 5 3" xfId="32823"/>
    <cellStyle name="Обычный 3 15 47 2 6" xfId="32824"/>
    <cellStyle name="Обычный 3 15 47 2 6 2" xfId="32825"/>
    <cellStyle name="Обычный 3 15 47 2 7" xfId="32826"/>
    <cellStyle name="Обычный 3 15 47 3" xfId="32827"/>
    <cellStyle name="Обычный 3 15 47 3 2" xfId="32828"/>
    <cellStyle name="Обычный 3 15 47 3 2 2" xfId="32829"/>
    <cellStyle name="Обычный 3 15 47 3 2 2 2" xfId="32830"/>
    <cellStyle name="Обычный 3 15 47 3 2 2 2 2" xfId="32831"/>
    <cellStyle name="Обычный 3 15 47 3 2 2 3" xfId="32832"/>
    <cellStyle name="Обычный 3 15 47 3 2 3" xfId="32833"/>
    <cellStyle name="Обычный 3 15 47 3 2 3 2" xfId="32834"/>
    <cellStyle name="Обычный 3 15 47 3 2 4" xfId="32835"/>
    <cellStyle name="Обычный 3 15 47 3 3" xfId="32836"/>
    <cellStyle name="Обычный 3 15 47 3 3 2" xfId="32837"/>
    <cellStyle name="Обычный 3 15 47 3 3 2 2" xfId="32838"/>
    <cellStyle name="Обычный 3 15 47 3 3 3" xfId="32839"/>
    <cellStyle name="Обычный 3 15 47 3 4" xfId="32840"/>
    <cellStyle name="Обычный 3 15 47 3 4 2" xfId="32841"/>
    <cellStyle name="Обычный 3 15 47 3 5" xfId="32842"/>
    <cellStyle name="Обычный 3 15 47 4" xfId="32843"/>
    <cellStyle name="Обычный 3 15 47 4 2" xfId="32844"/>
    <cellStyle name="Обычный 3 15 47 4 2 2" xfId="32845"/>
    <cellStyle name="Обычный 3 15 47 4 2 2 2" xfId="32846"/>
    <cellStyle name="Обычный 3 15 47 4 2 2 2 2" xfId="32847"/>
    <cellStyle name="Обычный 3 15 47 4 2 2 3" xfId="32848"/>
    <cellStyle name="Обычный 3 15 47 4 2 3" xfId="32849"/>
    <cellStyle name="Обычный 3 15 47 4 2 3 2" xfId="32850"/>
    <cellStyle name="Обычный 3 15 47 4 2 4" xfId="32851"/>
    <cellStyle name="Обычный 3 15 47 4 3" xfId="32852"/>
    <cellStyle name="Обычный 3 15 47 4 3 2" xfId="32853"/>
    <cellStyle name="Обычный 3 15 47 4 3 2 2" xfId="32854"/>
    <cellStyle name="Обычный 3 15 47 4 3 3" xfId="32855"/>
    <cellStyle name="Обычный 3 15 47 4 4" xfId="32856"/>
    <cellStyle name="Обычный 3 15 47 4 4 2" xfId="32857"/>
    <cellStyle name="Обычный 3 15 47 4 5" xfId="32858"/>
    <cellStyle name="Обычный 3 15 47 5" xfId="32859"/>
    <cellStyle name="Обычный 3 15 47 5 2" xfId="32860"/>
    <cellStyle name="Обычный 3 15 47 5 2 2" xfId="32861"/>
    <cellStyle name="Обычный 3 15 47 5 2 2 2" xfId="32862"/>
    <cellStyle name="Обычный 3 15 47 5 2 3" xfId="32863"/>
    <cellStyle name="Обычный 3 15 47 5 3" xfId="32864"/>
    <cellStyle name="Обычный 3 15 47 5 3 2" xfId="32865"/>
    <cellStyle name="Обычный 3 15 47 5 4" xfId="32866"/>
    <cellStyle name="Обычный 3 15 47 6" xfId="32867"/>
    <cellStyle name="Обычный 3 15 47 6 2" xfId="32868"/>
    <cellStyle name="Обычный 3 15 47 6 2 2" xfId="32869"/>
    <cellStyle name="Обычный 3 15 47 6 3" xfId="32870"/>
    <cellStyle name="Обычный 3 15 47 7" xfId="32871"/>
    <cellStyle name="Обычный 3 15 47 7 2" xfId="32872"/>
    <cellStyle name="Обычный 3 15 47 8" xfId="32873"/>
    <cellStyle name="Обычный 3 15 48" xfId="32874"/>
    <cellStyle name="Обычный 3 15 48 2" xfId="32875"/>
    <cellStyle name="Обычный 3 15 48 2 2" xfId="32876"/>
    <cellStyle name="Обычный 3 15 48 2 2 2" xfId="32877"/>
    <cellStyle name="Обычный 3 15 48 2 2 2 2" xfId="32878"/>
    <cellStyle name="Обычный 3 15 48 2 2 2 2 2" xfId="32879"/>
    <cellStyle name="Обычный 3 15 48 2 2 2 3" xfId="32880"/>
    <cellStyle name="Обычный 3 15 48 2 2 3" xfId="32881"/>
    <cellStyle name="Обычный 3 15 48 2 2 3 2" xfId="32882"/>
    <cellStyle name="Обычный 3 15 48 2 2 4" xfId="32883"/>
    <cellStyle name="Обычный 3 15 48 2 3" xfId="32884"/>
    <cellStyle name="Обычный 3 15 48 2 3 2" xfId="32885"/>
    <cellStyle name="Обычный 3 15 48 2 3 2 2" xfId="32886"/>
    <cellStyle name="Обычный 3 15 48 2 3 3" xfId="32887"/>
    <cellStyle name="Обычный 3 15 48 2 4" xfId="32888"/>
    <cellStyle name="Обычный 3 15 48 2 4 2" xfId="32889"/>
    <cellStyle name="Обычный 3 15 48 2 5" xfId="32890"/>
    <cellStyle name="Обычный 3 15 48 3" xfId="32891"/>
    <cellStyle name="Обычный 3 15 48 3 2" xfId="32892"/>
    <cellStyle name="Обычный 3 15 48 3 2 2" xfId="32893"/>
    <cellStyle name="Обычный 3 15 48 3 2 2 2" xfId="32894"/>
    <cellStyle name="Обычный 3 15 48 3 2 2 2 2" xfId="32895"/>
    <cellStyle name="Обычный 3 15 48 3 2 2 3" xfId="32896"/>
    <cellStyle name="Обычный 3 15 48 3 2 3" xfId="32897"/>
    <cellStyle name="Обычный 3 15 48 3 2 3 2" xfId="32898"/>
    <cellStyle name="Обычный 3 15 48 3 2 4" xfId="32899"/>
    <cellStyle name="Обычный 3 15 48 3 3" xfId="32900"/>
    <cellStyle name="Обычный 3 15 48 3 3 2" xfId="32901"/>
    <cellStyle name="Обычный 3 15 48 3 3 2 2" xfId="32902"/>
    <cellStyle name="Обычный 3 15 48 3 3 3" xfId="32903"/>
    <cellStyle name="Обычный 3 15 48 3 4" xfId="32904"/>
    <cellStyle name="Обычный 3 15 48 3 4 2" xfId="32905"/>
    <cellStyle name="Обычный 3 15 48 3 5" xfId="32906"/>
    <cellStyle name="Обычный 3 15 48 4" xfId="32907"/>
    <cellStyle name="Обычный 3 15 48 4 2" xfId="32908"/>
    <cellStyle name="Обычный 3 15 48 4 2 2" xfId="32909"/>
    <cellStyle name="Обычный 3 15 48 4 2 2 2" xfId="32910"/>
    <cellStyle name="Обычный 3 15 48 4 2 3" xfId="32911"/>
    <cellStyle name="Обычный 3 15 48 4 3" xfId="32912"/>
    <cellStyle name="Обычный 3 15 48 4 3 2" xfId="32913"/>
    <cellStyle name="Обычный 3 15 48 4 4" xfId="32914"/>
    <cellStyle name="Обычный 3 15 48 5" xfId="32915"/>
    <cellStyle name="Обычный 3 15 48 5 2" xfId="32916"/>
    <cellStyle name="Обычный 3 15 48 5 2 2" xfId="32917"/>
    <cellStyle name="Обычный 3 15 48 5 3" xfId="32918"/>
    <cellStyle name="Обычный 3 15 48 6" xfId="32919"/>
    <cellStyle name="Обычный 3 15 48 6 2" xfId="32920"/>
    <cellStyle name="Обычный 3 15 48 7" xfId="32921"/>
    <cellStyle name="Обычный 3 15 49" xfId="32922"/>
    <cellStyle name="Обычный 3 15 49 2" xfId="32923"/>
    <cellStyle name="Обычный 3 15 49 2 2" xfId="32924"/>
    <cellStyle name="Обычный 3 15 49 2 2 2" xfId="32925"/>
    <cellStyle name="Обычный 3 15 49 2 2 2 2" xfId="32926"/>
    <cellStyle name="Обычный 3 15 49 2 2 3" xfId="32927"/>
    <cellStyle name="Обычный 3 15 49 2 3" xfId="32928"/>
    <cellStyle name="Обычный 3 15 49 2 3 2" xfId="32929"/>
    <cellStyle name="Обычный 3 15 49 2 4" xfId="32930"/>
    <cellStyle name="Обычный 3 15 49 3" xfId="32931"/>
    <cellStyle name="Обычный 3 15 49 3 2" xfId="32932"/>
    <cellStyle name="Обычный 3 15 49 3 2 2" xfId="32933"/>
    <cellStyle name="Обычный 3 15 49 3 3" xfId="32934"/>
    <cellStyle name="Обычный 3 15 49 4" xfId="32935"/>
    <cellStyle name="Обычный 3 15 49 4 2" xfId="32936"/>
    <cellStyle name="Обычный 3 15 49 5" xfId="32937"/>
    <cellStyle name="Обычный 3 15 5" xfId="32938"/>
    <cellStyle name="Обычный 3 15 5 2" xfId="32939"/>
    <cellStyle name="Обычный 3 15 5 2 2" xfId="32940"/>
    <cellStyle name="Обычный 3 15 5 2 2 2" xfId="32941"/>
    <cellStyle name="Обычный 3 15 5 2 2 2 2" xfId="32942"/>
    <cellStyle name="Обычный 3 15 5 2 2 2 2 2" xfId="32943"/>
    <cellStyle name="Обычный 3 15 5 2 2 2 2 2 2" xfId="32944"/>
    <cellStyle name="Обычный 3 15 5 2 2 2 2 3" xfId="32945"/>
    <cellStyle name="Обычный 3 15 5 2 2 2 3" xfId="32946"/>
    <cellStyle name="Обычный 3 15 5 2 2 2 3 2" xfId="32947"/>
    <cellStyle name="Обычный 3 15 5 2 2 2 4" xfId="32948"/>
    <cellStyle name="Обычный 3 15 5 2 2 3" xfId="32949"/>
    <cellStyle name="Обычный 3 15 5 2 2 3 2" xfId="32950"/>
    <cellStyle name="Обычный 3 15 5 2 2 3 2 2" xfId="32951"/>
    <cellStyle name="Обычный 3 15 5 2 2 3 3" xfId="32952"/>
    <cellStyle name="Обычный 3 15 5 2 2 4" xfId="32953"/>
    <cellStyle name="Обычный 3 15 5 2 2 4 2" xfId="32954"/>
    <cellStyle name="Обычный 3 15 5 2 2 5" xfId="32955"/>
    <cellStyle name="Обычный 3 15 5 2 3" xfId="32956"/>
    <cellStyle name="Обычный 3 15 5 2 3 2" xfId="32957"/>
    <cellStyle name="Обычный 3 15 5 2 3 2 2" xfId="32958"/>
    <cellStyle name="Обычный 3 15 5 2 3 2 2 2" xfId="32959"/>
    <cellStyle name="Обычный 3 15 5 2 3 2 2 2 2" xfId="32960"/>
    <cellStyle name="Обычный 3 15 5 2 3 2 2 3" xfId="32961"/>
    <cellStyle name="Обычный 3 15 5 2 3 2 3" xfId="32962"/>
    <cellStyle name="Обычный 3 15 5 2 3 2 3 2" xfId="32963"/>
    <cellStyle name="Обычный 3 15 5 2 3 2 4" xfId="32964"/>
    <cellStyle name="Обычный 3 15 5 2 3 3" xfId="32965"/>
    <cellStyle name="Обычный 3 15 5 2 3 3 2" xfId="32966"/>
    <cellStyle name="Обычный 3 15 5 2 3 3 2 2" xfId="32967"/>
    <cellStyle name="Обычный 3 15 5 2 3 3 3" xfId="32968"/>
    <cellStyle name="Обычный 3 15 5 2 3 4" xfId="32969"/>
    <cellStyle name="Обычный 3 15 5 2 3 4 2" xfId="32970"/>
    <cellStyle name="Обычный 3 15 5 2 3 5" xfId="32971"/>
    <cellStyle name="Обычный 3 15 5 2 4" xfId="32972"/>
    <cellStyle name="Обычный 3 15 5 2 4 2" xfId="32973"/>
    <cellStyle name="Обычный 3 15 5 2 4 2 2" xfId="32974"/>
    <cellStyle name="Обычный 3 15 5 2 4 2 2 2" xfId="32975"/>
    <cellStyle name="Обычный 3 15 5 2 4 2 3" xfId="32976"/>
    <cellStyle name="Обычный 3 15 5 2 4 3" xfId="32977"/>
    <cellStyle name="Обычный 3 15 5 2 4 3 2" xfId="32978"/>
    <cellStyle name="Обычный 3 15 5 2 4 4" xfId="32979"/>
    <cellStyle name="Обычный 3 15 5 2 5" xfId="32980"/>
    <cellStyle name="Обычный 3 15 5 2 5 2" xfId="32981"/>
    <cellStyle name="Обычный 3 15 5 2 5 2 2" xfId="32982"/>
    <cellStyle name="Обычный 3 15 5 2 5 3" xfId="32983"/>
    <cellStyle name="Обычный 3 15 5 2 6" xfId="32984"/>
    <cellStyle name="Обычный 3 15 5 2 6 2" xfId="32985"/>
    <cellStyle name="Обычный 3 15 5 2 7" xfId="32986"/>
    <cellStyle name="Обычный 3 15 5 3" xfId="32987"/>
    <cellStyle name="Обычный 3 15 5 3 2" xfId="32988"/>
    <cellStyle name="Обычный 3 15 5 3 2 2" xfId="32989"/>
    <cellStyle name="Обычный 3 15 5 3 2 2 2" xfId="32990"/>
    <cellStyle name="Обычный 3 15 5 3 2 2 2 2" xfId="32991"/>
    <cellStyle name="Обычный 3 15 5 3 2 2 3" xfId="32992"/>
    <cellStyle name="Обычный 3 15 5 3 2 3" xfId="32993"/>
    <cellStyle name="Обычный 3 15 5 3 2 3 2" xfId="32994"/>
    <cellStyle name="Обычный 3 15 5 3 2 4" xfId="32995"/>
    <cellStyle name="Обычный 3 15 5 3 3" xfId="32996"/>
    <cellStyle name="Обычный 3 15 5 3 3 2" xfId="32997"/>
    <cellStyle name="Обычный 3 15 5 3 3 2 2" xfId="32998"/>
    <cellStyle name="Обычный 3 15 5 3 3 3" xfId="32999"/>
    <cellStyle name="Обычный 3 15 5 3 4" xfId="33000"/>
    <cellStyle name="Обычный 3 15 5 3 4 2" xfId="33001"/>
    <cellStyle name="Обычный 3 15 5 3 5" xfId="33002"/>
    <cellStyle name="Обычный 3 15 5 4" xfId="33003"/>
    <cellStyle name="Обычный 3 15 5 4 2" xfId="33004"/>
    <cellStyle name="Обычный 3 15 5 4 2 2" xfId="33005"/>
    <cellStyle name="Обычный 3 15 5 4 2 2 2" xfId="33006"/>
    <cellStyle name="Обычный 3 15 5 4 2 2 2 2" xfId="33007"/>
    <cellStyle name="Обычный 3 15 5 4 2 2 3" xfId="33008"/>
    <cellStyle name="Обычный 3 15 5 4 2 3" xfId="33009"/>
    <cellStyle name="Обычный 3 15 5 4 2 3 2" xfId="33010"/>
    <cellStyle name="Обычный 3 15 5 4 2 4" xfId="33011"/>
    <cellStyle name="Обычный 3 15 5 4 3" xfId="33012"/>
    <cellStyle name="Обычный 3 15 5 4 3 2" xfId="33013"/>
    <cellStyle name="Обычный 3 15 5 4 3 2 2" xfId="33014"/>
    <cellStyle name="Обычный 3 15 5 4 3 3" xfId="33015"/>
    <cellStyle name="Обычный 3 15 5 4 4" xfId="33016"/>
    <cellStyle name="Обычный 3 15 5 4 4 2" xfId="33017"/>
    <cellStyle name="Обычный 3 15 5 4 5" xfId="33018"/>
    <cellStyle name="Обычный 3 15 5 5" xfId="33019"/>
    <cellStyle name="Обычный 3 15 5 5 2" xfId="33020"/>
    <cellStyle name="Обычный 3 15 5 5 2 2" xfId="33021"/>
    <cellStyle name="Обычный 3 15 5 5 2 2 2" xfId="33022"/>
    <cellStyle name="Обычный 3 15 5 5 2 3" xfId="33023"/>
    <cellStyle name="Обычный 3 15 5 5 3" xfId="33024"/>
    <cellStyle name="Обычный 3 15 5 5 3 2" xfId="33025"/>
    <cellStyle name="Обычный 3 15 5 5 4" xfId="33026"/>
    <cellStyle name="Обычный 3 15 5 6" xfId="33027"/>
    <cellStyle name="Обычный 3 15 5 6 2" xfId="33028"/>
    <cellStyle name="Обычный 3 15 5 6 2 2" xfId="33029"/>
    <cellStyle name="Обычный 3 15 5 6 3" xfId="33030"/>
    <cellStyle name="Обычный 3 15 5 7" xfId="33031"/>
    <cellStyle name="Обычный 3 15 5 7 2" xfId="33032"/>
    <cellStyle name="Обычный 3 15 5 8" xfId="33033"/>
    <cellStyle name="Обычный 3 15 50" xfId="33034"/>
    <cellStyle name="Обычный 3 15 50 2" xfId="33035"/>
    <cellStyle name="Обычный 3 15 50 2 2" xfId="33036"/>
    <cellStyle name="Обычный 3 15 50 2 2 2" xfId="33037"/>
    <cellStyle name="Обычный 3 15 50 2 2 2 2" xfId="33038"/>
    <cellStyle name="Обычный 3 15 50 2 2 3" xfId="33039"/>
    <cellStyle name="Обычный 3 15 50 2 3" xfId="33040"/>
    <cellStyle name="Обычный 3 15 50 2 3 2" xfId="33041"/>
    <cellStyle name="Обычный 3 15 50 2 4" xfId="33042"/>
    <cellStyle name="Обычный 3 15 50 3" xfId="33043"/>
    <cellStyle name="Обычный 3 15 50 3 2" xfId="33044"/>
    <cellStyle name="Обычный 3 15 50 3 2 2" xfId="33045"/>
    <cellStyle name="Обычный 3 15 50 3 3" xfId="33046"/>
    <cellStyle name="Обычный 3 15 50 4" xfId="33047"/>
    <cellStyle name="Обычный 3 15 50 4 2" xfId="33048"/>
    <cellStyle name="Обычный 3 15 50 5" xfId="33049"/>
    <cellStyle name="Обычный 3 15 51" xfId="33050"/>
    <cellStyle name="Обычный 3 15 51 2" xfId="33051"/>
    <cellStyle name="Обычный 3 15 51 2 2" xfId="33052"/>
    <cellStyle name="Обычный 3 15 51 2 2 2" xfId="33053"/>
    <cellStyle name="Обычный 3 15 51 2 3" xfId="33054"/>
    <cellStyle name="Обычный 3 15 51 3" xfId="33055"/>
    <cellStyle name="Обычный 3 15 51 3 2" xfId="33056"/>
    <cellStyle name="Обычный 3 15 51 4" xfId="33057"/>
    <cellStyle name="Обычный 3 15 52" xfId="33058"/>
    <cellStyle name="Обычный 3 15 52 2" xfId="33059"/>
    <cellStyle name="Обычный 3 15 52 2 2" xfId="33060"/>
    <cellStyle name="Обычный 3 15 52 3" xfId="33061"/>
    <cellStyle name="Обычный 3 15 53" xfId="33062"/>
    <cellStyle name="Обычный 3 15 53 2" xfId="33063"/>
    <cellStyle name="Обычный 3 15 54" xfId="33064"/>
    <cellStyle name="Обычный 3 15 6" xfId="33065"/>
    <cellStyle name="Обычный 3 15 6 2" xfId="33066"/>
    <cellStyle name="Обычный 3 15 6 2 2" xfId="33067"/>
    <cellStyle name="Обычный 3 15 6 2 2 2" xfId="33068"/>
    <cellStyle name="Обычный 3 15 6 2 2 2 2" xfId="33069"/>
    <cellStyle name="Обычный 3 15 6 2 2 2 2 2" xfId="33070"/>
    <cellStyle name="Обычный 3 15 6 2 2 2 2 2 2" xfId="33071"/>
    <cellStyle name="Обычный 3 15 6 2 2 2 2 3" xfId="33072"/>
    <cellStyle name="Обычный 3 15 6 2 2 2 3" xfId="33073"/>
    <cellStyle name="Обычный 3 15 6 2 2 2 3 2" xfId="33074"/>
    <cellStyle name="Обычный 3 15 6 2 2 2 4" xfId="33075"/>
    <cellStyle name="Обычный 3 15 6 2 2 3" xfId="33076"/>
    <cellStyle name="Обычный 3 15 6 2 2 3 2" xfId="33077"/>
    <cellStyle name="Обычный 3 15 6 2 2 3 2 2" xfId="33078"/>
    <cellStyle name="Обычный 3 15 6 2 2 3 3" xfId="33079"/>
    <cellStyle name="Обычный 3 15 6 2 2 4" xfId="33080"/>
    <cellStyle name="Обычный 3 15 6 2 2 4 2" xfId="33081"/>
    <cellStyle name="Обычный 3 15 6 2 2 5" xfId="33082"/>
    <cellStyle name="Обычный 3 15 6 2 3" xfId="33083"/>
    <cellStyle name="Обычный 3 15 6 2 3 2" xfId="33084"/>
    <cellStyle name="Обычный 3 15 6 2 3 2 2" xfId="33085"/>
    <cellStyle name="Обычный 3 15 6 2 3 2 2 2" xfId="33086"/>
    <cellStyle name="Обычный 3 15 6 2 3 2 2 2 2" xfId="33087"/>
    <cellStyle name="Обычный 3 15 6 2 3 2 2 3" xfId="33088"/>
    <cellStyle name="Обычный 3 15 6 2 3 2 3" xfId="33089"/>
    <cellStyle name="Обычный 3 15 6 2 3 2 3 2" xfId="33090"/>
    <cellStyle name="Обычный 3 15 6 2 3 2 4" xfId="33091"/>
    <cellStyle name="Обычный 3 15 6 2 3 3" xfId="33092"/>
    <cellStyle name="Обычный 3 15 6 2 3 3 2" xfId="33093"/>
    <cellStyle name="Обычный 3 15 6 2 3 3 2 2" xfId="33094"/>
    <cellStyle name="Обычный 3 15 6 2 3 3 3" xfId="33095"/>
    <cellStyle name="Обычный 3 15 6 2 3 4" xfId="33096"/>
    <cellStyle name="Обычный 3 15 6 2 3 4 2" xfId="33097"/>
    <cellStyle name="Обычный 3 15 6 2 3 5" xfId="33098"/>
    <cellStyle name="Обычный 3 15 6 2 4" xfId="33099"/>
    <cellStyle name="Обычный 3 15 6 2 4 2" xfId="33100"/>
    <cellStyle name="Обычный 3 15 6 2 4 2 2" xfId="33101"/>
    <cellStyle name="Обычный 3 15 6 2 4 2 2 2" xfId="33102"/>
    <cellStyle name="Обычный 3 15 6 2 4 2 3" xfId="33103"/>
    <cellStyle name="Обычный 3 15 6 2 4 3" xfId="33104"/>
    <cellStyle name="Обычный 3 15 6 2 4 3 2" xfId="33105"/>
    <cellStyle name="Обычный 3 15 6 2 4 4" xfId="33106"/>
    <cellStyle name="Обычный 3 15 6 2 5" xfId="33107"/>
    <cellStyle name="Обычный 3 15 6 2 5 2" xfId="33108"/>
    <cellStyle name="Обычный 3 15 6 2 5 2 2" xfId="33109"/>
    <cellStyle name="Обычный 3 15 6 2 5 3" xfId="33110"/>
    <cellStyle name="Обычный 3 15 6 2 6" xfId="33111"/>
    <cellStyle name="Обычный 3 15 6 2 6 2" xfId="33112"/>
    <cellStyle name="Обычный 3 15 6 2 7" xfId="33113"/>
    <cellStyle name="Обычный 3 15 6 3" xfId="33114"/>
    <cellStyle name="Обычный 3 15 6 3 2" xfId="33115"/>
    <cellStyle name="Обычный 3 15 6 3 2 2" xfId="33116"/>
    <cellStyle name="Обычный 3 15 6 3 2 2 2" xfId="33117"/>
    <cellStyle name="Обычный 3 15 6 3 2 2 2 2" xfId="33118"/>
    <cellStyle name="Обычный 3 15 6 3 2 2 3" xfId="33119"/>
    <cellStyle name="Обычный 3 15 6 3 2 3" xfId="33120"/>
    <cellStyle name="Обычный 3 15 6 3 2 3 2" xfId="33121"/>
    <cellStyle name="Обычный 3 15 6 3 2 4" xfId="33122"/>
    <cellStyle name="Обычный 3 15 6 3 3" xfId="33123"/>
    <cellStyle name="Обычный 3 15 6 3 3 2" xfId="33124"/>
    <cellStyle name="Обычный 3 15 6 3 3 2 2" xfId="33125"/>
    <cellStyle name="Обычный 3 15 6 3 3 3" xfId="33126"/>
    <cellStyle name="Обычный 3 15 6 3 4" xfId="33127"/>
    <cellStyle name="Обычный 3 15 6 3 4 2" xfId="33128"/>
    <cellStyle name="Обычный 3 15 6 3 5" xfId="33129"/>
    <cellStyle name="Обычный 3 15 6 4" xfId="33130"/>
    <cellStyle name="Обычный 3 15 6 4 2" xfId="33131"/>
    <cellStyle name="Обычный 3 15 6 4 2 2" xfId="33132"/>
    <cellStyle name="Обычный 3 15 6 4 2 2 2" xfId="33133"/>
    <cellStyle name="Обычный 3 15 6 4 2 2 2 2" xfId="33134"/>
    <cellStyle name="Обычный 3 15 6 4 2 2 3" xfId="33135"/>
    <cellStyle name="Обычный 3 15 6 4 2 3" xfId="33136"/>
    <cellStyle name="Обычный 3 15 6 4 2 3 2" xfId="33137"/>
    <cellStyle name="Обычный 3 15 6 4 2 4" xfId="33138"/>
    <cellStyle name="Обычный 3 15 6 4 3" xfId="33139"/>
    <cellStyle name="Обычный 3 15 6 4 3 2" xfId="33140"/>
    <cellStyle name="Обычный 3 15 6 4 3 2 2" xfId="33141"/>
    <cellStyle name="Обычный 3 15 6 4 3 3" xfId="33142"/>
    <cellStyle name="Обычный 3 15 6 4 4" xfId="33143"/>
    <cellStyle name="Обычный 3 15 6 4 4 2" xfId="33144"/>
    <cellStyle name="Обычный 3 15 6 4 5" xfId="33145"/>
    <cellStyle name="Обычный 3 15 6 5" xfId="33146"/>
    <cellStyle name="Обычный 3 15 6 5 2" xfId="33147"/>
    <cellStyle name="Обычный 3 15 6 5 2 2" xfId="33148"/>
    <cellStyle name="Обычный 3 15 6 5 2 2 2" xfId="33149"/>
    <cellStyle name="Обычный 3 15 6 5 2 3" xfId="33150"/>
    <cellStyle name="Обычный 3 15 6 5 3" xfId="33151"/>
    <cellStyle name="Обычный 3 15 6 5 3 2" xfId="33152"/>
    <cellStyle name="Обычный 3 15 6 5 4" xfId="33153"/>
    <cellStyle name="Обычный 3 15 6 6" xfId="33154"/>
    <cellStyle name="Обычный 3 15 6 6 2" xfId="33155"/>
    <cellStyle name="Обычный 3 15 6 6 2 2" xfId="33156"/>
    <cellStyle name="Обычный 3 15 6 6 3" xfId="33157"/>
    <cellStyle name="Обычный 3 15 6 7" xfId="33158"/>
    <cellStyle name="Обычный 3 15 6 7 2" xfId="33159"/>
    <cellStyle name="Обычный 3 15 6 8" xfId="33160"/>
    <cellStyle name="Обычный 3 15 7" xfId="33161"/>
    <cellStyle name="Обычный 3 15 7 2" xfId="33162"/>
    <cellStyle name="Обычный 3 15 7 2 2" xfId="33163"/>
    <cellStyle name="Обычный 3 15 7 2 2 2" xfId="33164"/>
    <cellStyle name="Обычный 3 15 7 2 2 2 2" xfId="33165"/>
    <cellStyle name="Обычный 3 15 7 2 2 2 2 2" xfId="33166"/>
    <cellStyle name="Обычный 3 15 7 2 2 2 2 2 2" xfId="33167"/>
    <cellStyle name="Обычный 3 15 7 2 2 2 2 3" xfId="33168"/>
    <cellStyle name="Обычный 3 15 7 2 2 2 3" xfId="33169"/>
    <cellStyle name="Обычный 3 15 7 2 2 2 3 2" xfId="33170"/>
    <cellStyle name="Обычный 3 15 7 2 2 2 4" xfId="33171"/>
    <cellStyle name="Обычный 3 15 7 2 2 3" xfId="33172"/>
    <cellStyle name="Обычный 3 15 7 2 2 3 2" xfId="33173"/>
    <cellStyle name="Обычный 3 15 7 2 2 3 2 2" xfId="33174"/>
    <cellStyle name="Обычный 3 15 7 2 2 3 3" xfId="33175"/>
    <cellStyle name="Обычный 3 15 7 2 2 4" xfId="33176"/>
    <cellStyle name="Обычный 3 15 7 2 2 4 2" xfId="33177"/>
    <cellStyle name="Обычный 3 15 7 2 2 5" xfId="33178"/>
    <cellStyle name="Обычный 3 15 7 2 3" xfId="33179"/>
    <cellStyle name="Обычный 3 15 7 2 3 2" xfId="33180"/>
    <cellStyle name="Обычный 3 15 7 2 3 2 2" xfId="33181"/>
    <cellStyle name="Обычный 3 15 7 2 3 2 2 2" xfId="33182"/>
    <cellStyle name="Обычный 3 15 7 2 3 2 2 2 2" xfId="33183"/>
    <cellStyle name="Обычный 3 15 7 2 3 2 2 3" xfId="33184"/>
    <cellStyle name="Обычный 3 15 7 2 3 2 3" xfId="33185"/>
    <cellStyle name="Обычный 3 15 7 2 3 2 3 2" xfId="33186"/>
    <cellStyle name="Обычный 3 15 7 2 3 2 4" xfId="33187"/>
    <cellStyle name="Обычный 3 15 7 2 3 3" xfId="33188"/>
    <cellStyle name="Обычный 3 15 7 2 3 3 2" xfId="33189"/>
    <cellStyle name="Обычный 3 15 7 2 3 3 2 2" xfId="33190"/>
    <cellStyle name="Обычный 3 15 7 2 3 3 3" xfId="33191"/>
    <cellStyle name="Обычный 3 15 7 2 3 4" xfId="33192"/>
    <cellStyle name="Обычный 3 15 7 2 3 4 2" xfId="33193"/>
    <cellStyle name="Обычный 3 15 7 2 3 5" xfId="33194"/>
    <cellStyle name="Обычный 3 15 7 2 4" xfId="33195"/>
    <cellStyle name="Обычный 3 15 7 2 4 2" xfId="33196"/>
    <cellStyle name="Обычный 3 15 7 2 4 2 2" xfId="33197"/>
    <cellStyle name="Обычный 3 15 7 2 4 2 2 2" xfId="33198"/>
    <cellStyle name="Обычный 3 15 7 2 4 2 3" xfId="33199"/>
    <cellStyle name="Обычный 3 15 7 2 4 3" xfId="33200"/>
    <cellStyle name="Обычный 3 15 7 2 4 3 2" xfId="33201"/>
    <cellStyle name="Обычный 3 15 7 2 4 4" xfId="33202"/>
    <cellStyle name="Обычный 3 15 7 2 5" xfId="33203"/>
    <cellStyle name="Обычный 3 15 7 2 5 2" xfId="33204"/>
    <cellStyle name="Обычный 3 15 7 2 5 2 2" xfId="33205"/>
    <cellStyle name="Обычный 3 15 7 2 5 3" xfId="33206"/>
    <cellStyle name="Обычный 3 15 7 2 6" xfId="33207"/>
    <cellStyle name="Обычный 3 15 7 2 6 2" xfId="33208"/>
    <cellStyle name="Обычный 3 15 7 2 7" xfId="33209"/>
    <cellStyle name="Обычный 3 15 7 3" xfId="33210"/>
    <cellStyle name="Обычный 3 15 7 3 2" xfId="33211"/>
    <cellStyle name="Обычный 3 15 7 3 2 2" xfId="33212"/>
    <cellStyle name="Обычный 3 15 7 3 2 2 2" xfId="33213"/>
    <cellStyle name="Обычный 3 15 7 3 2 2 2 2" xfId="33214"/>
    <cellStyle name="Обычный 3 15 7 3 2 2 3" xfId="33215"/>
    <cellStyle name="Обычный 3 15 7 3 2 3" xfId="33216"/>
    <cellStyle name="Обычный 3 15 7 3 2 3 2" xfId="33217"/>
    <cellStyle name="Обычный 3 15 7 3 2 4" xfId="33218"/>
    <cellStyle name="Обычный 3 15 7 3 3" xfId="33219"/>
    <cellStyle name="Обычный 3 15 7 3 3 2" xfId="33220"/>
    <cellStyle name="Обычный 3 15 7 3 3 2 2" xfId="33221"/>
    <cellStyle name="Обычный 3 15 7 3 3 3" xfId="33222"/>
    <cellStyle name="Обычный 3 15 7 3 4" xfId="33223"/>
    <cellStyle name="Обычный 3 15 7 3 4 2" xfId="33224"/>
    <cellStyle name="Обычный 3 15 7 3 5" xfId="33225"/>
    <cellStyle name="Обычный 3 15 7 4" xfId="33226"/>
    <cellStyle name="Обычный 3 15 7 4 2" xfId="33227"/>
    <cellStyle name="Обычный 3 15 7 4 2 2" xfId="33228"/>
    <cellStyle name="Обычный 3 15 7 4 2 2 2" xfId="33229"/>
    <cellStyle name="Обычный 3 15 7 4 2 2 2 2" xfId="33230"/>
    <cellStyle name="Обычный 3 15 7 4 2 2 3" xfId="33231"/>
    <cellStyle name="Обычный 3 15 7 4 2 3" xfId="33232"/>
    <cellStyle name="Обычный 3 15 7 4 2 3 2" xfId="33233"/>
    <cellStyle name="Обычный 3 15 7 4 2 4" xfId="33234"/>
    <cellStyle name="Обычный 3 15 7 4 3" xfId="33235"/>
    <cellStyle name="Обычный 3 15 7 4 3 2" xfId="33236"/>
    <cellStyle name="Обычный 3 15 7 4 3 2 2" xfId="33237"/>
    <cellStyle name="Обычный 3 15 7 4 3 3" xfId="33238"/>
    <cellStyle name="Обычный 3 15 7 4 4" xfId="33239"/>
    <cellStyle name="Обычный 3 15 7 4 4 2" xfId="33240"/>
    <cellStyle name="Обычный 3 15 7 4 5" xfId="33241"/>
    <cellStyle name="Обычный 3 15 7 5" xfId="33242"/>
    <cellStyle name="Обычный 3 15 7 5 2" xfId="33243"/>
    <cellStyle name="Обычный 3 15 7 5 2 2" xfId="33244"/>
    <cellStyle name="Обычный 3 15 7 5 2 2 2" xfId="33245"/>
    <cellStyle name="Обычный 3 15 7 5 2 3" xfId="33246"/>
    <cellStyle name="Обычный 3 15 7 5 3" xfId="33247"/>
    <cellStyle name="Обычный 3 15 7 5 3 2" xfId="33248"/>
    <cellStyle name="Обычный 3 15 7 5 4" xfId="33249"/>
    <cellStyle name="Обычный 3 15 7 6" xfId="33250"/>
    <cellStyle name="Обычный 3 15 7 6 2" xfId="33251"/>
    <cellStyle name="Обычный 3 15 7 6 2 2" xfId="33252"/>
    <cellStyle name="Обычный 3 15 7 6 3" xfId="33253"/>
    <cellStyle name="Обычный 3 15 7 7" xfId="33254"/>
    <cellStyle name="Обычный 3 15 7 7 2" xfId="33255"/>
    <cellStyle name="Обычный 3 15 7 8" xfId="33256"/>
    <cellStyle name="Обычный 3 15 8" xfId="33257"/>
    <cellStyle name="Обычный 3 15 8 2" xfId="33258"/>
    <cellStyle name="Обычный 3 15 8 2 2" xfId="33259"/>
    <cellStyle name="Обычный 3 15 8 2 2 2" xfId="33260"/>
    <cellStyle name="Обычный 3 15 8 2 2 2 2" xfId="33261"/>
    <cellStyle name="Обычный 3 15 8 2 2 2 2 2" xfId="33262"/>
    <cellStyle name="Обычный 3 15 8 2 2 2 2 2 2" xfId="33263"/>
    <cellStyle name="Обычный 3 15 8 2 2 2 2 3" xfId="33264"/>
    <cellStyle name="Обычный 3 15 8 2 2 2 3" xfId="33265"/>
    <cellStyle name="Обычный 3 15 8 2 2 2 3 2" xfId="33266"/>
    <cellStyle name="Обычный 3 15 8 2 2 2 4" xfId="33267"/>
    <cellStyle name="Обычный 3 15 8 2 2 3" xfId="33268"/>
    <cellStyle name="Обычный 3 15 8 2 2 3 2" xfId="33269"/>
    <cellStyle name="Обычный 3 15 8 2 2 3 2 2" xfId="33270"/>
    <cellStyle name="Обычный 3 15 8 2 2 3 3" xfId="33271"/>
    <cellStyle name="Обычный 3 15 8 2 2 4" xfId="33272"/>
    <cellStyle name="Обычный 3 15 8 2 2 4 2" xfId="33273"/>
    <cellStyle name="Обычный 3 15 8 2 2 5" xfId="33274"/>
    <cellStyle name="Обычный 3 15 8 2 3" xfId="33275"/>
    <cellStyle name="Обычный 3 15 8 2 3 2" xfId="33276"/>
    <cellStyle name="Обычный 3 15 8 2 3 2 2" xfId="33277"/>
    <cellStyle name="Обычный 3 15 8 2 3 2 2 2" xfId="33278"/>
    <cellStyle name="Обычный 3 15 8 2 3 2 2 2 2" xfId="33279"/>
    <cellStyle name="Обычный 3 15 8 2 3 2 2 3" xfId="33280"/>
    <cellStyle name="Обычный 3 15 8 2 3 2 3" xfId="33281"/>
    <cellStyle name="Обычный 3 15 8 2 3 2 3 2" xfId="33282"/>
    <cellStyle name="Обычный 3 15 8 2 3 2 4" xfId="33283"/>
    <cellStyle name="Обычный 3 15 8 2 3 3" xfId="33284"/>
    <cellStyle name="Обычный 3 15 8 2 3 3 2" xfId="33285"/>
    <cellStyle name="Обычный 3 15 8 2 3 3 2 2" xfId="33286"/>
    <cellStyle name="Обычный 3 15 8 2 3 3 3" xfId="33287"/>
    <cellStyle name="Обычный 3 15 8 2 3 4" xfId="33288"/>
    <cellStyle name="Обычный 3 15 8 2 3 4 2" xfId="33289"/>
    <cellStyle name="Обычный 3 15 8 2 3 5" xfId="33290"/>
    <cellStyle name="Обычный 3 15 8 2 4" xfId="33291"/>
    <cellStyle name="Обычный 3 15 8 2 4 2" xfId="33292"/>
    <cellStyle name="Обычный 3 15 8 2 4 2 2" xfId="33293"/>
    <cellStyle name="Обычный 3 15 8 2 4 2 2 2" xfId="33294"/>
    <cellStyle name="Обычный 3 15 8 2 4 2 3" xfId="33295"/>
    <cellStyle name="Обычный 3 15 8 2 4 3" xfId="33296"/>
    <cellStyle name="Обычный 3 15 8 2 4 3 2" xfId="33297"/>
    <cellStyle name="Обычный 3 15 8 2 4 4" xfId="33298"/>
    <cellStyle name="Обычный 3 15 8 2 5" xfId="33299"/>
    <cellStyle name="Обычный 3 15 8 2 5 2" xfId="33300"/>
    <cellStyle name="Обычный 3 15 8 2 5 2 2" xfId="33301"/>
    <cellStyle name="Обычный 3 15 8 2 5 3" xfId="33302"/>
    <cellStyle name="Обычный 3 15 8 2 6" xfId="33303"/>
    <cellStyle name="Обычный 3 15 8 2 6 2" xfId="33304"/>
    <cellStyle name="Обычный 3 15 8 2 7" xfId="33305"/>
    <cellStyle name="Обычный 3 15 8 3" xfId="33306"/>
    <cellStyle name="Обычный 3 15 8 3 2" xfId="33307"/>
    <cellStyle name="Обычный 3 15 8 3 2 2" xfId="33308"/>
    <cellStyle name="Обычный 3 15 8 3 2 2 2" xfId="33309"/>
    <cellStyle name="Обычный 3 15 8 3 2 2 2 2" xfId="33310"/>
    <cellStyle name="Обычный 3 15 8 3 2 2 3" xfId="33311"/>
    <cellStyle name="Обычный 3 15 8 3 2 3" xfId="33312"/>
    <cellStyle name="Обычный 3 15 8 3 2 3 2" xfId="33313"/>
    <cellStyle name="Обычный 3 15 8 3 2 4" xfId="33314"/>
    <cellStyle name="Обычный 3 15 8 3 3" xfId="33315"/>
    <cellStyle name="Обычный 3 15 8 3 3 2" xfId="33316"/>
    <cellStyle name="Обычный 3 15 8 3 3 2 2" xfId="33317"/>
    <cellStyle name="Обычный 3 15 8 3 3 3" xfId="33318"/>
    <cellStyle name="Обычный 3 15 8 3 4" xfId="33319"/>
    <cellStyle name="Обычный 3 15 8 3 4 2" xfId="33320"/>
    <cellStyle name="Обычный 3 15 8 3 5" xfId="33321"/>
    <cellStyle name="Обычный 3 15 8 4" xfId="33322"/>
    <cellStyle name="Обычный 3 15 8 4 2" xfId="33323"/>
    <cellStyle name="Обычный 3 15 8 4 2 2" xfId="33324"/>
    <cellStyle name="Обычный 3 15 8 4 2 2 2" xfId="33325"/>
    <cellStyle name="Обычный 3 15 8 4 2 2 2 2" xfId="33326"/>
    <cellStyle name="Обычный 3 15 8 4 2 2 3" xfId="33327"/>
    <cellStyle name="Обычный 3 15 8 4 2 3" xfId="33328"/>
    <cellStyle name="Обычный 3 15 8 4 2 3 2" xfId="33329"/>
    <cellStyle name="Обычный 3 15 8 4 2 4" xfId="33330"/>
    <cellStyle name="Обычный 3 15 8 4 3" xfId="33331"/>
    <cellStyle name="Обычный 3 15 8 4 3 2" xfId="33332"/>
    <cellStyle name="Обычный 3 15 8 4 3 2 2" xfId="33333"/>
    <cellStyle name="Обычный 3 15 8 4 3 3" xfId="33334"/>
    <cellStyle name="Обычный 3 15 8 4 4" xfId="33335"/>
    <cellStyle name="Обычный 3 15 8 4 4 2" xfId="33336"/>
    <cellStyle name="Обычный 3 15 8 4 5" xfId="33337"/>
    <cellStyle name="Обычный 3 15 8 5" xfId="33338"/>
    <cellStyle name="Обычный 3 15 8 5 2" xfId="33339"/>
    <cellStyle name="Обычный 3 15 8 5 2 2" xfId="33340"/>
    <cellStyle name="Обычный 3 15 8 5 2 2 2" xfId="33341"/>
    <cellStyle name="Обычный 3 15 8 5 2 3" xfId="33342"/>
    <cellStyle name="Обычный 3 15 8 5 3" xfId="33343"/>
    <cellStyle name="Обычный 3 15 8 5 3 2" xfId="33344"/>
    <cellStyle name="Обычный 3 15 8 5 4" xfId="33345"/>
    <cellStyle name="Обычный 3 15 8 6" xfId="33346"/>
    <cellStyle name="Обычный 3 15 8 6 2" xfId="33347"/>
    <cellStyle name="Обычный 3 15 8 6 2 2" xfId="33348"/>
    <cellStyle name="Обычный 3 15 8 6 3" xfId="33349"/>
    <cellStyle name="Обычный 3 15 8 7" xfId="33350"/>
    <cellStyle name="Обычный 3 15 8 7 2" xfId="33351"/>
    <cellStyle name="Обычный 3 15 8 8" xfId="33352"/>
    <cellStyle name="Обычный 3 15 9" xfId="33353"/>
    <cellStyle name="Обычный 3 15 9 2" xfId="33354"/>
    <cellStyle name="Обычный 3 15 9 2 2" xfId="33355"/>
    <cellStyle name="Обычный 3 15 9 2 2 2" xfId="33356"/>
    <cellStyle name="Обычный 3 15 9 2 2 2 2" xfId="33357"/>
    <cellStyle name="Обычный 3 15 9 2 2 2 2 2" xfId="33358"/>
    <cellStyle name="Обычный 3 15 9 2 2 2 2 2 2" xfId="33359"/>
    <cellStyle name="Обычный 3 15 9 2 2 2 2 3" xfId="33360"/>
    <cellStyle name="Обычный 3 15 9 2 2 2 3" xfId="33361"/>
    <cellStyle name="Обычный 3 15 9 2 2 2 3 2" xfId="33362"/>
    <cellStyle name="Обычный 3 15 9 2 2 2 4" xfId="33363"/>
    <cellStyle name="Обычный 3 15 9 2 2 3" xfId="33364"/>
    <cellStyle name="Обычный 3 15 9 2 2 3 2" xfId="33365"/>
    <cellStyle name="Обычный 3 15 9 2 2 3 2 2" xfId="33366"/>
    <cellStyle name="Обычный 3 15 9 2 2 3 3" xfId="33367"/>
    <cellStyle name="Обычный 3 15 9 2 2 4" xfId="33368"/>
    <cellStyle name="Обычный 3 15 9 2 2 4 2" xfId="33369"/>
    <cellStyle name="Обычный 3 15 9 2 2 5" xfId="33370"/>
    <cellStyle name="Обычный 3 15 9 2 3" xfId="33371"/>
    <cellStyle name="Обычный 3 15 9 2 3 2" xfId="33372"/>
    <cellStyle name="Обычный 3 15 9 2 3 2 2" xfId="33373"/>
    <cellStyle name="Обычный 3 15 9 2 3 2 2 2" xfId="33374"/>
    <cellStyle name="Обычный 3 15 9 2 3 2 2 2 2" xfId="33375"/>
    <cellStyle name="Обычный 3 15 9 2 3 2 2 3" xfId="33376"/>
    <cellStyle name="Обычный 3 15 9 2 3 2 3" xfId="33377"/>
    <cellStyle name="Обычный 3 15 9 2 3 2 3 2" xfId="33378"/>
    <cellStyle name="Обычный 3 15 9 2 3 2 4" xfId="33379"/>
    <cellStyle name="Обычный 3 15 9 2 3 3" xfId="33380"/>
    <cellStyle name="Обычный 3 15 9 2 3 3 2" xfId="33381"/>
    <cellStyle name="Обычный 3 15 9 2 3 3 2 2" xfId="33382"/>
    <cellStyle name="Обычный 3 15 9 2 3 3 3" xfId="33383"/>
    <cellStyle name="Обычный 3 15 9 2 3 4" xfId="33384"/>
    <cellStyle name="Обычный 3 15 9 2 3 4 2" xfId="33385"/>
    <cellStyle name="Обычный 3 15 9 2 3 5" xfId="33386"/>
    <cellStyle name="Обычный 3 15 9 2 4" xfId="33387"/>
    <cellStyle name="Обычный 3 15 9 2 4 2" xfId="33388"/>
    <cellStyle name="Обычный 3 15 9 2 4 2 2" xfId="33389"/>
    <cellStyle name="Обычный 3 15 9 2 4 2 2 2" xfId="33390"/>
    <cellStyle name="Обычный 3 15 9 2 4 2 3" xfId="33391"/>
    <cellStyle name="Обычный 3 15 9 2 4 3" xfId="33392"/>
    <cellStyle name="Обычный 3 15 9 2 4 3 2" xfId="33393"/>
    <cellStyle name="Обычный 3 15 9 2 4 4" xfId="33394"/>
    <cellStyle name="Обычный 3 15 9 2 5" xfId="33395"/>
    <cellStyle name="Обычный 3 15 9 2 5 2" xfId="33396"/>
    <cellStyle name="Обычный 3 15 9 2 5 2 2" xfId="33397"/>
    <cellStyle name="Обычный 3 15 9 2 5 3" xfId="33398"/>
    <cellStyle name="Обычный 3 15 9 2 6" xfId="33399"/>
    <cellStyle name="Обычный 3 15 9 2 6 2" xfId="33400"/>
    <cellStyle name="Обычный 3 15 9 2 7" xfId="33401"/>
    <cellStyle name="Обычный 3 15 9 3" xfId="33402"/>
    <cellStyle name="Обычный 3 15 9 3 2" xfId="33403"/>
    <cellStyle name="Обычный 3 15 9 3 2 2" xfId="33404"/>
    <cellStyle name="Обычный 3 15 9 3 2 2 2" xfId="33405"/>
    <cellStyle name="Обычный 3 15 9 3 2 2 2 2" xfId="33406"/>
    <cellStyle name="Обычный 3 15 9 3 2 2 3" xfId="33407"/>
    <cellStyle name="Обычный 3 15 9 3 2 3" xfId="33408"/>
    <cellStyle name="Обычный 3 15 9 3 2 3 2" xfId="33409"/>
    <cellStyle name="Обычный 3 15 9 3 2 4" xfId="33410"/>
    <cellStyle name="Обычный 3 15 9 3 3" xfId="33411"/>
    <cellStyle name="Обычный 3 15 9 3 3 2" xfId="33412"/>
    <cellStyle name="Обычный 3 15 9 3 3 2 2" xfId="33413"/>
    <cellStyle name="Обычный 3 15 9 3 3 3" xfId="33414"/>
    <cellStyle name="Обычный 3 15 9 3 4" xfId="33415"/>
    <cellStyle name="Обычный 3 15 9 3 4 2" xfId="33416"/>
    <cellStyle name="Обычный 3 15 9 3 5" xfId="33417"/>
    <cellStyle name="Обычный 3 15 9 4" xfId="33418"/>
    <cellStyle name="Обычный 3 15 9 4 2" xfId="33419"/>
    <cellStyle name="Обычный 3 15 9 4 2 2" xfId="33420"/>
    <cellStyle name="Обычный 3 15 9 4 2 2 2" xfId="33421"/>
    <cellStyle name="Обычный 3 15 9 4 2 2 2 2" xfId="33422"/>
    <cellStyle name="Обычный 3 15 9 4 2 2 3" xfId="33423"/>
    <cellStyle name="Обычный 3 15 9 4 2 3" xfId="33424"/>
    <cellStyle name="Обычный 3 15 9 4 2 3 2" xfId="33425"/>
    <cellStyle name="Обычный 3 15 9 4 2 4" xfId="33426"/>
    <cellStyle name="Обычный 3 15 9 4 3" xfId="33427"/>
    <cellStyle name="Обычный 3 15 9 4 3 2" xfId="33428"/>
    <cellStyle name="Обычный 3 15 9 4 3 2 2" xfId="33429"/>
    <cellStyle name="Обычный 3 15 9 4 3 3" xfId="33430"/>
    <cellStyle name="Обычный 3 15 9 4 4" xfId="33431"/>
    <cellStyle name="Обычный 3 15 9 4 4 2" xfId="33432"/>
    <cellStyle name="Обычный 3 15 9 4 5" xfId="33433"/>
    <cellStyle name="Обычный 3 15 9 5" xfId="33434"/>
    <cellStyle name="Обычный 3 15 9 5 2" xfId="33435"/>
    <cellStyle name="Обычный 3 15 9 5 2 2" xfId="33436"/>
    <cellStyle name="Обычный 3 15 9 5 2 2 2" xfId="33437"/>
    <cellStyle name="Обычный 3 15 9 5 2 3" xfId="33438"/>
    <cellStyle name="Обычный 3 15 9 5 3" xfId="33439"/>
    <cellStyle name="Обычный 3 15 9 5 3 2" xfId="33440"/>
    <cellStyle name="Обычный 3 15 9 5 4" xfId="33441"/>
    <cellStyle name="Обычный 3 15 9 6" xfId="33442"/>
    <cellStyle name="Обычный 3 15 9 6 2" xfId="33443"/>
    <cellStyle name="Обычный 3 15 9 6 2 2" xfId="33444"/>
    <cellStyle name="Обычный 3 15 9 6 3" xfId="33445"/>
    <cellStyle name="Обычный 3 15 9 7" xfId="33446"/>
    <cellStyle name="Обычный 3 15 9 7 2" xfId="33447"/>
    <cellStyle name="Обычный 3 15 9 8" xfId="33448"/>
    <cellStyle name="Обычный 3 16" xfId="33449"/>
    <cellStyle name="Обычный 3 16 10" xfId="33450"/>
    <cellStyle name="Обычный 3 16 10 2" xfId="33451"/>
    <cellStyle name="Обычный 3 16 10 2 2" xfId="33452"/>
    <cellStyle name="Обычный 3 16 10 2 2 2" xfId="33453"/>
    <cellStyle name="Обычный 3 16 10 2 2 2 2" xfId="33454"/>
    <cellStyle name="Обычный 3 16 10 2 2 2 2 2" xfId="33455"/>
    <cellStyle name="Обычный 3 16 10 2 2 2 2 2 2" xfId="33456"/>
    <cellStyle name="Обычный 3 16 10 2 2 2 2 3" xfId="33457"/>
    <cellStyle name="Обычный 3 16 10 2 2 2 3" xfId="33458"/>
    <cellStyle name="Обычный 3 16 10 2 2 2 3 2" xfId="33459"/>
    <cellStyle name="Обычный 3 16 10 2 2 2 4" xfId="33460"/>
    <cellStyle name="Обычный 3 16 10 2 2 3" xfId="33461"/>
    <cellStyle name="Обычный 3 16 10 2 2 3 2" xfId="33462"/>
    <cellStyle name="Обычный 3 16 10 2 2 3 2 2" xfId="33463"/>
    <cellStyle name="Обычный 3 16 10 2 2 3 3" xfId="33464"/>
    <cellStyle name="Обычный 3 16 10 2 2 4" xfId="33465"/>
    <cellStyle name="Обычный 3 16 10 2 2 4 2" xfId="33466"/>
    <cellStyle name="Обычный 3 16 10 2 2 5" xfId="33467"/>
    <cellStyle name="Обычный 3 16 10 2 3" xfId="33468"/>
    <cellStyle name="Обычный 3 16 10 2 3 2" xfId="33469"/>
    <cellStyle name="Обычный 3 16 10 2 3 2 2" xfId="33470"/>
    <cellStyle name="Обычный 3 16 10 2 3 2 2 2" xfId="33471"/>
    <cellStyle name="Обычный 3 16 10 2 3 2 2 2 2" xfId="33472"/>
    <cellStyle name="Обычный 3 16 10 2 3 2 2 3" xfId="33473"/>
    <cellStyle name="Обычный 3 16 10 2 3 2 3" xfId="33474"/>
    <cellStyle name="Обычный 3 16 10 2 3 2 3 2" xfId="33475"/>
    <cellStyle name="Обычный 3 16 10 2 3 2 4" xfId="33476"/>
    <cellStyle name="Обычный 3 16 10 2 3 3" xfId="33477"/>
    <cellStyle name="Обычный 3 16 10 2 3 3 2" xfId="33478"/>
    <cellStyle name="Обычный 3 16 10 2 3 3 2 2" xfId="33479"/>
    <cellStyle name="Обычный 3 16 10 2 3 3 3" xfId="33480"/>
    <cellStyle name="Обычный 3 16 10 2 3 4" xfId="33481"/>
    <cellStyle name="Обычный 3 16 10 2 3 4 2" xfId="33482"/>
    <cellStyle name="Обычный 3 16 10 2 3 5" xfId="33483"/>
    <cellStyle name="Обычный 3 16 10 2 4" xfId="33484"/>
    <cellStyle name="Обычный 3 16 10 2 4 2" xfId="33485"/>
    <cellStyle name="Обычный 3 16 10 2 4 2 2" xfId="33486"/>
    <cellStyle name="Обычный 3 16 10 2 4 2 2 2" xfId="33487"/>
    <cellStyle name="Обычный 3 16 10 2 4 2 3" xfId="33488"/>
    <cellStyle name="Обычный 3 16 10 2 4 3" xfId="33489"/>
    <cellStyle name="Обычный 3 16 10 2 4 3 2" xfId="33490"/>
    <cellStyle name="Обычный 3 16 10 2 4 4" xfId="33491"/>
    <cellStyle name="Обычный 3 16 10 2 5" xfId="33492"/>
    <cellStyle name="Обычный 3 16 10 2 5 2" xfId="33493"/>
    <cellStyle name="Обычный 3 16 10 2 5 2 2" xfId="33494"/>
    <cellStyle name="Обычный 3 16 10 2 5 3" xfId="33495"/>
    <cellStyle name="Обычный 3 16 10 2 6" xfId="33496"/>
    <cellStyle name="Обычный 3 16 10 2 6 2" xfId="33497"/>
    <cellStyle name="Обычный 3 16 10 2 7" xfId="33498"/>
    <cellStyle name="Обычный 3 16 10 3" xfId="33499"/>
    <cellStyle name="Обычный 3 16 10 3 2" xfId="33500"/>
    <cellStyle name="Обычный 3 16 10 3 2 2" xfId="33501"/>
    <cellStyle name="Обычный 3 16 10 3 2 2 2" xfId="33502"/>
    <cellStyle name="Обычный 3 16 10 3 2 2 2 2" xfId="33503"/>
    <cellStyle name="Обычный 3 16 10 3 2 2 3" xfId="33504"/>
    <cellStyle name="Обычный 3 16 10 3 2 3" xfId="33505"/>
    <cellStyle name="Обычный 3 16 10 3 2 3 2" xfId="33506"/>
    <cellStyle name="Обычный 3 16 10 3 2 4" xfId="33507"/>
    <cellStyle name="Обычный 3 16 10 3 3" xfId="33508"/>
    <cellStyle name="Обычный 3 16 10 3 3 2" xfId="33509"/>
    <cellStyle name="Обычный 3 16 10 3 3 2 2" xfId="33510"/>
    <cellStyle name="Обычный 3 16 10 3 3 3" xfId="33511"/>
    <cellStyle name="Обычный 3 16 10 3 4" xfId="33512"/>
    <cellStyle name="Обычный 3 16 10 3 4 2" xfId="33513"/>
    <cellStyle name="Обычный 3 16 10 3 5" xfId="33514"/>
    <cellStyle name="Обычный 3 16 10 4" xfId="33515"/>
    <cellStyle name="Обычный 3 16 10 4 2" xfId="33516"/>
    <cellStyle name="Обычный 3 16 10 4 2 2" xfId="33517"/>
    <cellStyle name="Обычный 3 16 10 4 2 2 2" xfId="33518"/>
    <cellStyle name="Обычный 3 16 10 4 2 2 2 2" xfId="33519"/>
    <cellStyle name="Обычный 3 16 10 4 2 2 3" xfId="33520"/>
    <cellStyle name="Обычный 3 16 10 4 2 3" xfId="33521"/>
    <cellStyle name="Обычный 3 16 10 4 2 3 2" xfId="33522"/>
    <cellStyle name="Обычный 3 16 10 4 2 4" xfId="33523"/>
    <cellStyle name="Обычный 3 16 10 4 3" xfId="33524"/>
    <cellStyle name="Обычный 3 16 10 4 3 2" xfId="33525"/>
    <cellStyle name="Обычный 3 16 10 4 3 2 2" xfId="33526"/>
    <cellStyle name="Обычный 3 16 10 4 3 3" xfId="33527"/>
    <cellStyle name="Обычный 3 16 10 4 4" xfId="33528"/>
    <cellStyle name="Обычный 3 16 10 4 4 2" xfId="33529"/>
    <cellStyle name="Обычный 3 16 10 4 5" xfId="33530"/>
    <cellStyle name="Обычный 3 16 10 5" xfId="33531"/>
    <cellStyle name="Обычный 3 16 10 5 2" xfId="33532"/>
    <cellStyle name="Обычный 3 16 10 5 2 2" xfId="33533"/>
    <cellStyle name="Обычный 3 16 10 5 2 2 2" xfId="33534"/>
    <cellStyle name="Обычный 3 16 10 5 2 3" xfId="33535"/>
    <cellStyle name="Обычный 3 16 10 5 3" xfId="33536"/>
    <cellStyle name="Обычный 3 16 10 5 3 2" xfId="33537"/>
    <cellStyle name="Обычный 3 16 10 5 4" xfId="33538"/>
    <cellStyle name="Обычный 3 16 10 6" xfId="33539"/>
    <cellStyle name="Обычный 3 16 10 6 2" xfId="33540"/>
    <cellStyle name="Обычный 3 16 10 6 2 2" xfId="33541"/>
    <cellStyle name="Обычный 3 16 10 6 3" xfId="33542"/>
    <cellStyle name="Обычный 3 16 10 7" xfId="33543"/>
    <cellStyle name="Обычный 3 16 10 7 2" xfId="33544"/>
    <cellStyle name="Обычный 3 16 10 8" xfId="33545"/>
    <cellStyle name="Обычный 3 16 11" xfId="33546"/>
    <cellStyle name="Обычный 3 16 11 2" xfId="33547"/>
    <cellStyle name="Обычный 3 16 11 2 2" xfId="33548"/>
    <cellStyle name="Обычный 3 16 11 2 2 2" xfId="33549"/>
    <cellStyle name="Обычный 3 16 11 2 2 2 2" xfId="33550"/>
    <cellStyle name="Обычный 3 16 11 2 2 2 2 2" xfId="33551"/>
    <cellStyle name="Обычный 3 16 11 2 2 2 2 2 2" xfId="33552"/>
    <cellStyle name="Обычный 3 16 11 2 2 2 2 3" xfId="33553"/>
    <cellStyle name="Обычный 3 16 11 2 2 2 3" xfId="33554"/>
    <cellStyle name="Обычный 3 16 11 2 2 2 3 2" xfId="33555"/>
    <cellStyle name="Обычный 3 16 11 2 2 2 4" xfId="33556"/>
    <cellStyle name="Обычный 3 16 11 2 2 3" xfId="33557"/>
    <cellStyle name="Обычный 3 16 11 2 2 3 2" xfId="33558"/>
    <cellStyle name="Обычный 3 16 11 2 2 3 2 2" xfId="33559"/>
    <cellStyle name="Обычный 3 16 11 2 2 3 3" xfId="33560"/>
    <cellStyle name="Обычный 3 16 11 2 2 4" xfId="33561"/>
    <cellStyle name="Обычный 3 16 11 2 2 4 2" xfId="33562"/>
    <cellStyle name="Обычный 3 16 11 2 2 5" xfId="33563"/>
    <cellStyle name="Обычный 3 16 11 2 3" xfId="33564"/>
    <cellStyle name="Обычный 3 16 11 2 3 2" xfId="33565"/>
    <cellStyle name="Обычный 3 16 11 2 3 2 2" xfId="33566"/>
    <cellStyle name="Обычный 3 16 11 2 3 2 2 2" xfId="33567"/>
    <cellStyle name="Обычный 3 16 11 2 3 2 2 2 2" xfId="33568"/>
    <cellStyle name="Обычный 3 16 11 2 3 2 2 3" xfId="33569"/>
    <cellStyle name="Обычный 3 16 11 2 3 2 3" xfId="33570"/>
    <cellStyle name="Обычный 3 16 11 2 3 2 3 2" xfId="33571"/>
    <cellStyle name="Обычный 3 16 11 2 3 2 4" xfId="33572"/>
    <cellStyle name="Обычный 3 16 11 2 3 3" xfId="33573"/>
    <cellStyle name="Обычный 3 16 11 2 3 3 2" xfId="33574"/>
    <cellStyle name="Обычный 3 16 11 2 3 3 2 2" xfId="33575"/>
    <cellStyle name="Обычный 3 16 11 2 3 3 3" xfId="33576"/>
    <cellStyle name="Обычный 3 16 11 2 3 4" xfId="33577"/>
    <cellStyle name="Обычный 3 16 11 2 3 4 2" xfId="33578"/>
    <cellStyle name="Обычный 3 16 11 2 3 5" xfId="33579"/>
    <cellStyle name="Обычный 3 16 11 2 4" xfId="33580"/>
    <cellStyle name="Обычный 3 16 11 2 4 2" xfId="33581"/>
    <cellStyle name="Обычный 3 16 11 2 4 2 2" xfId="33582"/>
    <cellStyle name="Обычный 3 16 11 2 4 2 2 2" xfId="33583"/>
    <cellStyle name="Обычный 3 16 11 2 4 2 3" xfId="33584"/>
    <cellStyle name="Обычный 3 16 11 2 4 3" xfId="33585"/>
    <cellStyle name="Обычный 3 16 11 2 4 3 2" xfId="33586"/>
    <cellStyle name="Обычный 3 16 11 2 4 4" xfId="33587"/>
    <cellStyle name="Обычный 3 16 11 2 5" xfId="33588"/>
    <cellStyle name="Обычный 3 16 11 2 5 2" xfId="33589"/>
    <cellStyle name="Обычный 3 16 11 2 5 2 2" xfId="33590"/>
    <cellStyle name="Обычный 3 16 11 2 5 3" xfId="33591"/>
    <cellStyle name="Обычный 3 16 11 2 6" xfId="33592"/>
    <cellStyle name="Обычный 3 16 11 2 6 2" xfId="33593"/>
    <cellStyle name="Обычный 3 16 11 2 7" xfId="33594"/>
    <cellStyle name="Обычный 3 16 11 3" xfId="33595"/>
    <cellStyle name="Обычный 3 16 11 3 2" xfId="33596"/>
    <cellStyle name="Обычный 3 16 11 3 2 2" xfId="33597"/>
    <cellStyle name="Обычный 3 16 11 3 2 2 2" xfId="33598"/>
    <cellStyle name="Обычный 3 16 11 3 2 2 2 2" xfId="33599"/>
    <cellStyle name="Обычный 3 16 11 3 2 2 3" xfId="33600"/>
    <cellStyle name="Обычный 3 16 11 3 2 3" xfId="33601"/>
    <cellStyle name="Обычный 3 16 11 3 2 3 2" xfId="33602"/>
    <cellStyle name="Обычный 3 16 11 3 2 4" xfId="33603"/>
    <cellStyle name="Обычный 3 16 11 3 3" xfId="33604"/>
    <cellStyle name="Обычный 3 16 11 3 3 2" xfId="33605"/>
    <cellStyle name="Обычный 3 16 11 3 3 2 2" xfId="33606"/>
    <cellStyle name="Обычный 3 16 11 3 3 3" xfId="33607"/>
    <cellStyle name="Обычный 3 16 11 3 4" xfId="33608"/>
    <cellStyle name="Обычный 3 16 11 3 4 2" xfId="33609"/>
    <cellStyle name="Обычный 3 16 11 3 5" xfId="33610"/>
    <cellStyle name="Обычный 3 16 11 4" xfId="33611"/>
    <cellStyle name="Обычный 3 16 11 4 2" xfId="33612"/>
    <cellStyle name="Обычный 3 16 11 4 2 2" xfId="33613"/>
    <cellStyle name="Обычный 3 16 11 4 2 2 2" xfId="33614"/>
    <cellStyle name="Обычный 3 16 11 4 2 2 2 2" xfId="33615"/>
    <cellStyle name="Обычный 3 16 11 4 2 2 3" xfId="33616"/>
    <cellStyle name="Обычный 3 16 11 4 2 3" xfId="33617"/>
    <cellStyle name="Обычный 3 16 11 4 2 3 2" xfId="33618"/>
    <cellStyle name="Обычный 3 16 11 4 2 4" xfId="33619"/>
    <cellStyle name="Обычный 3 16 11 4 3" xfId="33620"/>
    <cellStyle name="Обычный 3 16 11 4 3 2" xfId="33621"/>
    <cellStyle name="Обычный 3 16 11 4 3 2 2" xfId="33622"/>
    <cellStyle name="Обычный 3 16 11 4 3 3" xfId="33623"/>
    <cellStyle name="Обычный 3 16 11 4 4" xfId="33624"/>
    <cellStyle name="Обычный 3 16 11 4 4 2" xfId="33625"/>
    <cellStyle name="Обычный 3 16 11 4 5" xfId="33626"/>
    <cellStyle name="Обычный 3 16 11 5" xfId="33627"/>
    <cellStyle name="Обычный 3 16 11 5 2" xfId="33628"/>
    <cellStyle name="Обычный 3 16 11 5 2 2" xfId="33629"/>
    <cellStyle name="Обычный 3 16 11 5 2 2 2" xfId="33630"/>
    <cellStyle name="Обычный 3 16 11 5 2 3" xfId="33631"/>
    <cellStyle name="Обычный 3 16 11 5 3" xfId="33632"/>
    <cellStyle name="Обычный 3 16 11 5 3 2" xfId="33633"/>
    <cellStyle name="Обычный 3 16 11 5 4" xfId="33634"/>
    <cellStyle name="Обычный 3 16 11 6" xfId="33635"/>
    <cellStyle name="Обычный 3 16 11 6 2" xfId="33636"/>
    <cellStyle name="Обычный 3 16 11 6 2 2" xfId="33637"/>
    <cellStyle name="Обычный 3 16 11 6 3" xfId="33638"/>
    <cellStyle name="Обычный 3 16 11 7" xfId="33639"/>
    <cellStyle name="Обычный 3 16 11 7 2" xfId="33640"/>
    <cellStyle name="Обычный 3 16 11 8" xfId="33641"/>
    <cellStyle name="Обычный 3 16 12" xfId="33642"/>
    <cellStyle name="Обычный 3 16 12 2" xfId="33643"/>
    <cellStyle name="Обычный 3 16 12 2 2" xfId="33644"/>
    <cellStyle name="Обычный 3 16 12 2 2 2" xfId="33645"/>
    <cellStyle name="Обычный 3 16 12 2 2 2 2" xfId="33646"/>
    <cellStyle name="Обычный 3 16 12 2 2 2 2 2" xfId="33647"/>
    <cellStyle name="Обычный 3 16 12 2 2 2 2 2 2" xfId="33648"/>
    <cellStyle name="Обычный 3 16 12 2 2 2 2 3" xfId="33649"/>
    <cellStyle name="Обычный 3 16 12 2 2 2 3" xfId="33650"/>
    <cellStyle name="Обычный 3 16 12 2 2 2 3 2" xfId="33651"/>
    <cellStyle name="Обычный 3 16 12 2 2 2 4" xfId="33652"/>
    <cellStyle name="Обычный 3 16 12 2 2 3" xfId="33653"/>
    <cellStyle name="Обычный 3 16 12 2 2 3 2" xfId="33654"/>
    <cellStyle name="Обычный 3 16 12 2 2 3 2 2" xfId="33655"/>
    <cellStyle name="Обычный 3 16 12 2 2 3 3" xfId="33656"/>
    <cellStyle name="Обычный 3 16 12 2 2 4" xfId="33657"/>
    <cellStyle name="Обычный 3 16 12 2 2 4 2" xfId="33658"/>
    <cellStyle name="Обычный 3 16 12 2 2 5" xfId="33659"/>
    <cellStyle name="Обычный 3 16 12 2 3" xfId="33660"/>
    <cellStyle name="Обычный 3 16 12 2 3 2" xfId="33661"/>
    <cellStyle name="Обычный 3 16 12 2 3 2 2" xfId="33662"/>
    <cellStyle name="Обычный 3 16 12 2 3 2 2 2" xfId="33663"/>
    <cellStyle name="Обычный 3 16 12 2 3 2 2 2 2" xfId="33664"/>
    <cellStyle name="Обычный 3 16 12 2 3 2 2 3" xfId="33665"/>
    <cellStyle name="Обычный 3 16 12 2 3 2 3" xfId="33666"/>
    <cellStyle name="Обычный 3 16 12 2 3 2 3 2" xfId="33667"/>
    <cellStyle name="Обычный 3 16 12 2 3 2 4" xfId="33668"/>
    <cellStyle name="Обычный 3 16 12 2 3 3" xfId="33669"/>
    <cellStyle name="Обычный 3 16 12 2 3 3 2" xfId="33670"/>
    <cellStyle name="Обычный 3 16 12 2 3 3 2 2" xfId="33671"/>
    <cellStyle name="Обычный 3 16 12 2 3 3 3" xfId="33672"/>
    <cellStyle name="Обычный 3 16 12 2 3 4" xfId="33673"/>
    <cellStyle name="Обычный 3 16 12 2 3 4 2" xfId="33674"/>
    <cellStyle name="Обычный 3 16 12 2 3 5" xfId="33675"/>
    <cellStyle name="Обычный 3 16 12 2 4" xfId="33676"/>
    <cellStyle name="Обычный 3 16 12 2 4 2" xfId="33677"/>
    <cellStyle name="Обычный 3 16 12 2 4 2 2" xfId="33678"/>
    <cellStyle name="Обычный 3 16 12 2 4 2 2 2" xfId="33679"/>
    <cellStyle name="Обычный 3 16 12 2 4 2 3" xfId="33680"/>
    <cellStyle name="Обычный 3 16 12 2 4 3" xfId="33681"/>
    <cellStyle name="Обычный 3 16 12 2 4 3 2" xfId="33682"/>
    <cellStyle name="Обычный 3 16 12 2 4 4" xfId="33683"/>
    <cellStyle name="Обычный 3 16 12 2 5" xfId="33684"/>
    <cellStyle name="Обычный 3 16 12 2 5 2" xfId="33685"/>
    <cellStyle name="Обычный 3 16 12 2 5 2 2" xfId="33686"/>
    <cellStyle name="Обычный 3 16 12 2 5 3" xfId="33687"/>
    <cellStyle name="Обычный 3 16 12 2 6" xfId="33688"/>
    <cellStyle name="Обычный 3 16 12 2 6 2" xfId="33689"/>
    <cellStyle name="Обычный 3 16 12 2 7" xfId="33690"/>
    <cellStyle name="Обычный 3 16 12 3" xfId="33691"/>
    <cellStyle name="Обычный 3 16 12 3 2" xfId="33692"/>
    <cellStyle name="Обычный 3 16 12 3 2 2" xfId="33693"/>
    <cellStyle name="Обычный 3 16 12 3 2 2 2" xfId="33694"/>
    <cellStyle name="Обычный 3 16 12 3 2 2 2 2" xfId="33695"/>
    <cellStyle name="Обычный 3 16 12 3 2 2 3" xfId="33696"/>
    <cellStyle name="Обычный 3 16 12 3 2 3" xfId="33697"/>
    <cellStyle name="Обычный 3 16 12 3 2 3 2" xfId="33698"/>
    <cellStyle name="Обычный 3 16 12 3 2 4" xfId="33699"/>
    <cellStyle name="Обычный 3 16 12 3 3" xfId="33700"/>
    <cellStyle name="Обычный 3 16 12 3 3 2" xfId="33701"/>
    <cellStyle name="Обычный 3 16 12 3 3 2 2" xfId="33702"/>
    <cellStyle name="Обычный 3 16 12 3 3 3" xfId="33703"/>
    <cellStyle name="Обычный 3 16 12 3 4" xfId="33704"/>
    <cellStyle name="Обычный 3 16 12 3 4 2" xfId="33705"/>
    <cellStyle name="Обычный 3 16 12 3 5" xfId="33706"/>
    <cellStyle name="Обычный 3 16 12 4" xfId="33707"/>
    <cellStyle name="Обычный 3 16 12 4 2" xfId="33708"/>
    <cellStyle name="Обычный 3 16 12 4 2 2" xfId="33709"/>
    <cellStyle name="Обычный 3 16 12 4 2 2 2" xfId="33710"/>
    <cellStyle name="Обычный 3 16 12 4 2 2 2 2" xfId="33711"/>
    <cellStyle name="Обычный 3 16 12 4 2 2 3" xfId="33712"/>
    <cellStyle name="Обычный 3 16 12 4 2 3" xfId="33713"/>
    <cellStyle name="Обычный 3 16 12 4 2 3 2" xfId="33714"/>
    <cellStyle name="Обычный 3 16 12 4 2 4" xfId="33715"/>
    <cellStyle name="Обычный 3 16 12 4 3" xfId="33716"/>
    <cellStyle name="Обычный 3 16 12 4 3 2" xfId="33717"/>
    <cellStyle name="Обычный 3 16 12 4 3 2 2" xfId="33718"/>
    <cellStyle name="Обычный 3 16 12 4 3 3" xfId="33719"/>
    <cellStyle name="Обычный 3 16 12 4 4" xfId="33720"/>
    <cellStyle name="Обычный 3 16 12 4 4 2" xfId="33721"/>
    <cellStyle name="Обычный 3 16 12 4 5" xfId="33722"/>
    <cellStyle name="Обычный 3 16 12 5" xfId="33723"/>
    <cellStyle name="Обычный 3 16 12 5 2" xfId="33724"/>
    <cellStyle name="Обычный 3 16 12 5 2 2" xfId="33725"/>
    <cellStyle name="Обычный 3 16 12 5 2 2 2" xfId="33726"/>
    <cellStyle name="Обычный 3 16 12 5 2 3" xfId="33727"/>
    <cellStyle name="Обычный 3 16 12 5 3" xfId="33728"/>
    <cellStyle name="Обычный 3 16 12 5 3 2" xfId="33729"/>
    <cellStyle name="Обычный 3 16 12 5 4" xfId="33730"/>
    <cellStyle name="Обычный 3 16 12 6" xfId="33731"/>
    <cellStyle name="Обычный 3 16 12 6 2" xfId="33732"/>
    <cellStyle name="Обычный 3 16 12 6 2 2" xfId="33733"/>
    <cellStyle name="Обычный 3 16 12 6 3" xfId="33734"/>
    <cellStyle name="Обычный 3 16 12 7" xfId="33735"/>
    <cellStyle name="Обычный 3 16 12 7 2" xfId="33736"/>
    <cellStyle name="Обычный 3 16 12 8" xfId="33737"/>
    <cellStyle name="Обычный 3 16 13" xfId="33738"/>
    <cellStyle name="Обычный 3 16 13 2" xfId="33739"/>
    <cellStyle name="Обычный 3 16 13 2 2" xfId="33740"/>
    <cellStyle name="Обычный 3 16 13 2 2 2" xfId="33741"/>
    <cellStyle name="Обычный 3 16 13 2 2 2 2" xfId="33742"/>
    <cellStyle name="Обычный 3 16 13 2 2 2 2 2" xfId="33743"/>
    <cellStyle name="Обычный 3 16 13 2 2 2 2 2 2" xfId="33744"/>
    <cellStyle name="Обычный 3 16 13 2 2 2 2 3" xfId="33745"/>
    <cellStyle name="Обычный 3 16 13 2 2 2 3" xfId="33746"/>
    <cellStyle name="Обычный 3 16 13 2 2 2 3 2" xfId="33747"/>
    <cellStyle name="Обычный 3 16 13 2 2 2 4" xfId="33748"/>
    <cellStyle name="Обычный 3 16 13 2 2 3" xfId="33749"/>
    <cellStyle name="Обычный 3 16 13 2 2 3 2" xfId="33750"/>
    <cellStyle name="Обычный 3 16 13 2 2 3 2 2" xfId="33751"/>
    <cellStyle name="Обычный 3 16 13 2 2 3 3" xfId="33752"/>
    <cellStyle name="Обычный 3 16 13 2 2 4" xfId="33753"/>
    <cellStyle name="Обычный 3 16 13 2 2 4 2" xfId="33754"/>
    <cellStyle name="Обычный 3 16 13 2 2 5" xfId="33755"/>
    <cellStyle name="Обычный 3 16 13 2 3" xfId="33756"/>
    <cellStyle name="Обычный 3 16 13 2 3 2" xfId="33757"/>
    <cellStyle name="Обычный 3 16 13 2 3 2 2" xfId="33758"/>
    <cellStyle name="Обычный 3 16 13 2 3 2 2 2" xfId="33759"/>
    <cellStyle name="Обычный 3 16 13 2 3 2 2 2 2" xfId="33760"/>
    <cellStyle name="Обычный 3 16 13 2 3 2 2 3" xfId="33761"/>
    <cellStyle name="Обычный 3 16 13 2 3 2 3" xfId="33762"/>
    <cellStyle name="Обычный 3 16 13 2 3 2 3 2" xfId="33763"/>
    <cellStyle name="Обычный 3 16 13 2 3 2 4" xfId="33764"/>
    <cellStyle name="Обычный 3 16 13 2 3 3" xfId="33765"/>
    <cellStyle name="Обычный 3 16 13 2 3 3 2" xfId="33766"/>
    <cellStyle name="Обычный 3 16 13 2 3 3 2 2" xfId="33767"/>
    <cellStyle name="Обычный 3 16 13 2 3 3 3" xfId="33768"/>
    <cellStyle name="Обычный 3 16 13 2 3 4" xfId="33769"/>
    <cellStyle name="Обычный 3 16 13 2 3 4 2" xfId="33770"/>
    <cellStyle name="Обычный 3 16 13 2 3 5" xfId="33771"/>
    <cellStyle name="Обычный 3 16 13 2 4" xfId="33772"/>
    <cellStyle name="Обычный 3 16 13 2 4 2" xfId="33773"/>
    <cellStyle name="Обычный 3 16 13 2 4 2 2" xfId="33774"/>
    <cellStyle name="Обычный 3 16 13 2 4 2 2 2" xfId="33775"/>
    <cellStyle name="Обычный 3 16 13 2 4 2 3" xfId="33776"/>
    <cellStyle name="Обычный 3 16 13 2 4 3" xfId="33777"/>
    <cellStyle name="Обычный 3 16 13 2 4 3 2" xfId="33778"/>
    <cellStyle name="Обычный 3 16 13 2 4 4" xfId="33779"/>
    <cellStyle name="Обычный 3 16 13 2 5" xfId="33780"/>
    <cellStyle name="Обычный 3 16 13 2 5 2" xfId="33781"/>
    <cellStyle name="Обычный 3 16 13 2 5 2 2" xfId="33782"/>
    <cellStyle name="Обычный 3 16 13 2 5 3" xfId="33783"/>
    <cellStyle name="Обычный 3 16 13 2 6" xfId="33784"/>
    <cellStyle name="Обычный 3 16 13 2 6 2" xfId="33785"/>
    <cellStyle name="Обычный 3 16 13 2 7" xfId="33786"/>
    <cellStyle name="Обычный 3 16 13 3" xfId="33787"/>
    <cellStyle name="Обычный 3 16 13 3 2" xfId="33788"/>
    <cellStyle name="Обычный 3 16 13 3 2 2" xfId="33789"/>
    <cellStyle name="Обычный 3 16 13 3 2 2 2" xfId="33790"/>
    <cellStyle name="Обычный 3 16 13 3 2 2 2 2" xfId="33791"/>
    <cellStyle name="Обычный 3 16 13 3 2 2 3" xfId="33792"/>
    <cellStyle name="Обычный 3 16 13 3 2 3" xfId="33793"/>
    <cellStyle name="Обычный 3 16 13 3 2 3 2" xfId="33794"/>
    <cellStyle name="Обычный 3 16 13 3 2 4" xfId="33795"/>
    <cellStyle name="Обычный 3 16 13 3 3" xfId="33796"/>
    <cellStyle name="Обычный 3 16 13 3 3 2" xfId="33797"/>
    <cellStyle name="Обычный 3 16 13 3 3 2 2" xfId="33798"/>
    <cellStyle name="Обычный 3 16 13 3 3 3" xfId="33799"/>
    <cellStyle name="Обычный 3 16 13 3 4" xfId="33800"/>
    <cellStyle name="Обычный 3 16 13 3 4 2" xfId="33801"/>
    <cellStyle name="Обычный 3 16 13 3 5" xfId="33802"/>
    <cellStyle name="Обычный 3 16 13 4" xfId="33803"/>
    <cellStyle name="Обычный 3 16 13 4 2" xfId="33804"/>
    <cellStyle name="Обычный 3 16 13 4 2 2" xfId="33805"/>
    <cellStyle name="Обычный 3 16 13 4 2 2 2" xfId="33806"/>
    <cellStyle name="Обычный 3 16 13 4 2 2 2 2" xfId="33807"/>
    <cellStyle name="Обычный 3 16 13 4 2 2 3" xfId="33808"/>
    <cellStyle name="Обычный 3 16 13 4 2 3" xfId="33809"/>
    <cellStyle name="Обычный 3 16 13 4 2 3 2" xfId="33810"/>
    <cellStyle name="Обычный 3 16 13 4 2 4" xfId="33811"/>
    <cellStyle name="Обычный 3 16 13 4 3" xfId="33812"/>
    <cellStyle name="Обычный 3 16 13 4 3 2" xfId="33813"/>
    <cellStyle name="Обычный 3 16 13 4 3 2 2" xfId="33814"/>
    <cellStyle name="Обычный 3 16 13 4 3 3" xfId="33815"/>
    <cellStyle name="Обычный 3 16 13 4 4" xfId="33816"/>
    <cellStyle name="Обычный 3 16 13 4 4 2" xfId="33817"/>
    <cellStyle name="Обычный 3 16 13 4 5" xfId="33818"/>
    <cellStyle name="Обычный 3 16 13 5" xfId="33819"/>
    <cellStyle name="Обычный 3 16 13 5 2" xfId="33820"/>
    <cellStyle name="Обычный 3 16 13 5 2 2" xfId="33821"/>
    <cellStyle name="Обычный 3 16 13 5 2 2 2" xfId="33822"/>
    <cellStyle name="Обычный 3 16 13 5 2 3" xfId="33823"/>
    <cellStyle name="Обычный 3 16 13 5 3" xfId="33824"/>
    <cellStyle name="Обычный 3 16 13 5 3 2" xfId="33825"/>
    <cellStyle name="Обычный 3 16 13 5 4" xfId="33826"/>
    <cellStyle name="Обычный 3 16 13 6" xfId="33827"/>
    <cellStyle name="Обычный 3 16 13 6 2" xfId="33828"/>
    <cellStyle name="Обычный 3 16 13 6 2 2" xfId="33829"/>
    <cellStyle name="Обычный 3 16 13 6 3" xfId="33830"/>
    <cellStyle name="Обычный 3 16 13 7" xfId="33831"/>
    <cellStyle name="Обычный 3 16 13 7 2" xfId="33832"/>
    <cellStyle name="Обычный 3 16 13 8" xfId="33833"/>
    <cellStyle name="Обычный 3 16 14" xfId="33834"/>
    <cellStyle name="Обычный 3 16 14 2" xfId="33835"/>
    <cellStyle name="Обычный 3 16 14 2 2" xfId="33836"/>
    <cellStyle name="Обычный 3 16 14 2 2 2" xfId="33837"/>
    <cellStyle name="Обычный 3 16 14 2 2 2 2" xfId="33838"/>
    <cellStyle name="Обычный 3 16 14 2 2 2 2 2" xfId="33839"/>
    <cellStyle name="Обычный 3 16 14 2 2 2 2 2 2" xfId="33840"/>
    <cellStyle name="Обычный 3 16 14 2 2 2 2 3" xfId="33841"/>
    <cellStyle name="Обычный 3 16 14 2 2 2 3" xfId="33842"/>
    <cellStyle name="Обычный 3 16 14 2 2 2 3 2" xfId="33843"/>
    <cellStyle name="Обычный 3 16 14 2 2 2 4" xfId="33844"/>
    <cellStyle name="Обычный 3 16 14 2 2 3" xfId="33845"/>
    <cellStyle name="Обычный 3 16 14 2 2 3 2" xfId="33846"/>
    <cellStyle name="Обычный 3 16 14 2 2 3 2 2" xfId="33847"/>
    <cellStyle name="Обычный 3 16 14 2 2 3 3" xfId="33848"/>
    <cellStyle name="Обычный 3 16 14 2 2 4" xfId="33849"/>
    <cellStyle name="Обычный 3 16 14 2 2 4 2" xfId="33850"/>
    <cellStyle name="Обычный 3 16 14 2 2 5" xfId="33851"/>
    <cellStyle name="Обычный 3 16 14 2 3" xfId="33852"/>
    <cellStyle name="Обычный 3 16 14 2 3 2" xfId="33853"/>
    <cellStyle name="Обычный 3 16 14 2 3 2 2" xfId="33854"/>
    <cellStyle name="Обычный 3 16 14 2 3 2 2 2" xfId="33855"/>
    <cellStyle name="Обычный 3 16 14 2 3 2 2 2 2" xfId="33856"/>
    <cellStyle name="Обычный 3 16 14 2 3 2 2 3" xfId="33857"/>
    <cellStyle name="Обычный 3 16 14 2 3 2 3" xfId="33858"/>
    <cellStyle name="Обычный 3 16 14 2 3 2 3 2" xfId="33859"/>
    <cellStyle name="Обычный 3 16 14 2 3 2 4" xfId="33860"/>
    <cellStyle name="Обычный 3 16 14 2 3 3" xfId="33861"/>
    <cellStyle name="Обычный 3 16 14 2 3 3 2" xfId="33862"/>
    <cellStyle name="Обычный 3 16 14 2 3 3 2 2" xfId="33863"/>
    <cellStyle name="Обычный 3 16 14 2 3 3 3" xfId="33864"/>
    <cellStyle name="Обычный 3 16 14 2 3 4" xfId="33865"/>
    <cellStyle name="Обычный 3 16 14 2 3 4 2" xfId="33866"/>
    <cellStyle name="Обычный 3 16 14 2 3 5" xfId="33867"/>
    <cellStyle name="Обычный 3 16 14 2 4" xfId="33868"/>
    <cellStyle name="Обычный 3 16 14 2 4 2" xfId="33869"/>
    <cellStyle name="Обычный 3 16 14 2 4 2 2" xfId="33870"/>
    <cellStyle name="Обычный 3 16 14 2 4 2 2 2" xfId="33871"/>
    <cellStyle name="Обычный 3 16 14 2 4 2 3" xfId="33872"/>
    <cellStyle name="Обычный 3 16 14 2 4 3" xfId="33873"/>
    <cellStyle name="Обычный 3 16 14 2 4 3 2" xfId="33874"/>
    <cellStyle name="Обычный 3 16 14 2 4 4" xfId="33875"/>
    <cellStyle name="Обычный 3 16 14 2 5" xfId="33876"/>
    <cellStyle name="Обычный 3 16 14 2 5 2" xfId="33877"/>
    <cellStyle name="Обычный 3 16 14 2 5 2 2" xfId="33878"/>
    <cellStyle name="Обычный 3 16 14 2 5 3" xfId="33879"/>
    <cellStyle name="Обычный 3 16 14 2 6" xfId="33880"/>
    <cellStyle name="Обычный 3 16 14 2 6 2" xfId="33881"/>
    <cellStyle name="Обычный 3 16 14 2 7" xfId="33882"/>
    <cellStyle name="Обычный 3 16 14 3" xfId="33883"/>
    <cellStyle name="Обычный 3 16 14 3 2" xfId="33884"/>
    <cellStyle name="Обычный 3 16 14 3 2 2" xfId="33885"/>
    <cellStyle name="Обычный 3 16 14 3 2 2 2" xfId="33886"/>
    <cellStyle name="Обычный 3 16 14 3 2 2 2 2" xfId="33887"/>
    <cellStyle name="Обычный 3 16 14 3 2 2 3" xfId="33888"/>
    <cellStyle name="Обычный 3 16 14 3 2 3" xfId="33889"/>
    <cellStyle name="Обычный 3 16 14 3 2 3 2" xfId="33890"/>
    <cellStyle name="Обычный 3 16 14 3 2 4" xfId="33891"/>
    <cellStyle name="Обычный 3 16 14 3 3" xfId="33892"/>
    <cellStyle name="Обычный 3 16 14 3 3 2" xfId="33893"/>
    <cellStyle name="Обычный 3 16 14 3 3 2 2" xfId="33894"/>
    <cellStyle name="Обычный 3 16 14 3 3 3" xfId="33895"/>
    <cellStyle name="Обычный 3 16 14 3 4" xfId="33896"/>
    <cellStyle name="Обычный 3 16 14 3 4 2" xfId="33897"/>
    <cellStyle name="Обычный 3 16 14 3 5" xfId="33898"/>
    <cellStyle name="Обычный 3 16 14 4" xfId="33899"/>
    <cellStyle name="Обычный 3 16 14 4 2" xfId="33900"/>
    <cellStyle name="Обычный 3 16 14 4 2 2" xfId="33901"/>
    <cellStyle name="Обычный 3 16 14 4 2 2 2" xfId="33902"/>
    <cellStyle name="Обычный 3 16 14 4 2 2 2 2" xfId="33903"/>
    <cellStyle name="Обычный 3 16 14 4 2 2 3" xfId="33904"/>
    <cellStyle name="Обычный 3 16 14 4 2 3" xfId="33905"/>
    <cellStyle name="Обычный 3 16 14 4 2 3 2" xfId="33906"/>
    <cellStyle name="Обычный 3 16 14 4 2 4" xfId="33907"/>
    <cellStyle name="Обычный 3 16 14 4 3" xfId="33908"/>
    <cellStyle name="Обычный 3 16 14 4 3 2" xfId="33909"/>
    <cellStyle name="Обычный 3 16 14 4 3 2 2" xfId="33910"/>
    <cellStyle name="Обычный 3 16 14 4 3 3" xfId="33911"/>
    <cellStyle name="Обычный 3 16 14 4 4" xfId="33912"/>
    <cellStyle name="Обычный 3 16 14 4 4 2" xfId="33913"/>
    <cellStyle name="Обычный 3 16 14 4 5" xfId="33914"/>
    <cellStyle name="Обычный 3 16 14 5" xfId="33915"/>
    <cellStyle name="Обычный 3 16 14 5 2" xfId="33916"/>
    <cellStyle name="Обычный 3 16 14 5 2 2" xfId="33917"/>
    <cellStyle name="Обычный 3 16 14 5 2 2 2" xfId="33918"/>
    <cellStyle name="Обычный 3 16 14 5 2 3" xfId="33919"/>
    <cellStyle name="Обычный 3 16 14 5 3" xfId="33920"/>
    <cellStyle name="Обычный 3 16 14 5 3 2" xfId="33921"/>
    <cellStyle name="Обычный 3 16 14 5 4" xfId="33922"/>
    <cellStyle name="Обычный 3 16 14 6" xfId="33923"/>
    <cellStyle name="Обычный 3 16 14 6 2" xfId="33924"/>
    <cellStyle name="Обычный 3 16 14 6 2 2" xfId="33925"/>
    <cellStyle name="Обычный 3 16 14 6 3" xfId="33926"/>
    <cellStyle name="Обычный 3 16 14 7" xfId="33927"/>
    <cellStyle name="Обычный 3 16 14 7 2" xfId="33928"/>
    <cellStyle name="Обычный 3 16 14 8" xfId="33929"/>
    <cellStyle name="Обычный 3 16 15" xfId="33930"/>
    <cellStyle name="Обычный 3 16 15 2" xfId="33931"/>
    <cellStyle name="Обычный 3 16 15 2 2" xfId="33932"/>
    <cellStyle name="Обычный 3 16 15 2 2 2" xfId="33933"/>
    <cellStyle name="Обычный 3 16 15 2 2 2 2" xfId="33934"/>
    <cellStyle name="Обычный 3 16 15 2 2 2 2 2" xfId="33935"/>
    <cellStyle name="Обычный 3 16 15 2 2 2 2 2 2" xfId="33936"/>
    <cellStyle name="Обычный 3 16 15 2 2 2 2 3" xfId="33937"/>
    <cellStyle name="Обычный 3 16 15 2 2 2 3" xfId="33938"/>
    <cellStyle name="Обычный 3 16 15 2 2 2 3 2" xfId="33939"/>
    <cellStyle name="Обычный 3 16 15 2 2 2 4" xfId="33940"/>
    <cellStyle name="Обычный 3 16 15 2 2 3" xfId="33941"/>
    <cellStyle name="Обычный 3 16 15 2 2 3 2" xfId="33942"/>
    <cellStyle name="Обычный 3 16 15 2 2 3 2 2" xfId="33943"/>
    <cellStyle name="Обычный 3 16 15 2 2 3 3" xfId="33944"/>
    <cellStyle name="Обычный 3 16 15 2 2 4" xfId="33945"/>
    <cellStyle name="Обычный 3 16 15 2 2 4 2" xfId="33946"/>
    <cellStyle name="Обычный 3 16 15 2 2 5" xfId="33947"/>
    <cellStyle name="Обычный 3 16 15 2 3" xfId="33948"/>
    <cellStyle name="Обычный 3 16 15 2 3 2" xfId="33949"/>
    <cellStyle name="Обычный 3 16 15 2 3 2 2" xfId="33950"/>
    <cellStyle name="Обычный 3 16 15 2 3 2 2 2" xfId="33951"/>
    <cellStyle name="Обычный 3 16 15 2 3 2 2 2 2" xfId="33952"/>
    <cellStyle name="Обычный 3 16 15 2 3 2 2 3" xfId="33953"/>
    <cellStyle name="Обычный 3 16 15 2 3 2 3" xfId="33954"/>
    <cellStyle name="Обычный 3 16 15 2 3 2 3 2" xfId="33955"/>
    <cellStyle name="Обычный 3 16 15 2 3 2 4" xfId="33956"/>
    <cellStyle name="Обычный 3 16 15 2 3 3" xfId="33957"/>
    <cellStyle name="Обычный 3 16 15 2 3 3 2" xfId="33958"/>
    <cellStyle name="Обычный 3 16 15 2 3 3 2 2" xfId="33959"/>
    <cellStyle name="Обычный 3 16 15 2 3 3 3" xfId="33960"/>
    <cellStyle name="Обычный 3 16 15 2 3 4" xfId="33961"/>
    <cellStyle name="Обычный 3 16 15 2 3 4 2" xfId="33962"/>
    <cellStyle name="Обычный 3 16 15 2 3 5" xfId="33963"/>
    <cellStyle name="Обычный 3 16 15 2 4" xfId="33964"/>
    <cellStyle name="Обычный 3 16 15 2 4 2" xfId="33965"/>
    <cellStyle name="Обычный 3 16 15 2 4 2 2" xfId="33966"/>
    <cellStyle name="Обычный 3 16 15 2 4 2 2 2" xfId="33967"/>
    <cellStyle name="Обычный 3 16 15 2 4 2 3" xfId="33968"/>
    <cellStyle name="Обычный 3 16 15 2 4 3" xfId="33969"/>
    <cellStyle name="Обычный 3 16 15 2 4 3 2" xfId="33970"/>
    <cellStyle name="Обычный 3 16 15 2 4 4" xfId="33971"/>
    <cellStyle name="Обычный 3 16 15 2 5" xfId="33972"/>
    <cellStyle name="Обычный 3 16 15 2 5 2" xfId="33973"/>
    <cellStyle name="Обычный 3 16 15 2 5 2 2" xfId="33974"/>
    <cellStyle name="Обычный 3 16 15 2 5 3" xfId="33975"/>
    <cellStyle name="Обычный 3 16 15 2 6" xfId="33976"/>
    <cellStyle name="Обычный 3 16 15 2 6 2" xfId="33977"/>
    <cellStyle name="Обычный 3 16 15 2 7" xfId="33978"/>
    <cellStyle name="Обычный 3 16 15 3" xfId="33979"/>
    <cellStyle name="Обычный 3 16 15 3 2" xfId="33980"/>
    <cellStyle name="Обычный 3 16 15 3 2 2" xfId="33981"/>
    <cellStyle name="Обычный 3 16 15 3 2 2 2" xfId="33982"/>
    <cellStyle name="Обычный 3 16 15 3 2 2 2 2" xfId="33983"/>
    <cellStyle name="Обычный 3 16 15 3 2 2 3" xfId="33984"/>
    <cellStyle name="Обычный 3 16 15 3 2 3" xfId="33985"/>
    <cellStyle name="Обычный 3 16 15 3 2 3 2" xfId="33986"/>
    <cellStyle name="Обычный 3 16 15 3 2 4" xfId="33987"/>
    <cellStyle name="Обычный 3 16 15 3 3" xfId="33988"/>
    <cellStyle name="Обычный 3 16 15 3 3 2" xfId="33989"/>
    <cellStyle name="Обычный 3 16 15 3 3 2 2" xfId="33990"/>
    <cellStyle name="Обычный 3 16 15 3 3 3" xfId="33991"/>
    <cellStyle name="Обычный 3 16 15 3 4" xfId="33992"/>
    <cellStyle name="Обычный 3 16 15 3 4 2" xfId="33993"/>
    <cellStyle name="Обычный 3 16 15 3 5" xfId="33994"/>
    <cellStyle name="Обычный 3 16 15 4" xfId="33995"/>
    <cellStyle name="Обычный 3 16 15 4 2" xfId="33996"/>
    <cellStyle name="Обычный 3 16 15 4 2 2" xfId="33997"/>
    <cellStyle name="Обычный 3 16 15 4 2 2 2" xfId="33998"/>
    <cellStyle name="Обычный 3 16 15 4 2 2 2 2" xfId="33999"/>
    <cellStyle name="Обычный 3 16 15 4 2 2 3" xfId="34000"/>
    <cellStyle name="Обычный 3 16 15 4 2 3" xfId="34001"/>
    <cellStyle name="Обычный 3 16 15 4 2 3 2" xfId="34002"/>
    <cellStyle name="Обычный 3 16 15 4 2 4" xfId="34003"/>
    <cellStyle name="Обычный 3 16 15 4 3" xfId="34004"/>
    <cellStyle name="Обычный 3 16 15 4 3 2" xfId="34005"/>
    <cellStyle name="Обычный 3 16 15 4 3 2 2" xfId="34006"/>
    <cellStyle name="Обычный 3 16 15 4 3 3" xfId="34007"/>
    <cellStyle name="Обычный 3 16 15 4 4" xfId="34008"/>
    <cellStyle name="Обычный 3 16 15 4 4 2" xfId="34009"/>
    <cellStyle name="Обычный 3 16 15 4 5" xfId="34010"/>
    <cellStyle name="Обычный 3 16 15 5" xfId="34011"/>
    <cellStyle name="Обычный 3 16 15 5 2" xfId="34012"/>
    <cellStyle name="Обычный 3 16 15 5 2 2" xfId="34013"/>
    <cellStyle name="Обычный 3 16 15 5 2 2 2" xfId="34014"/>
    <cellStyle name="Обычный 3 16 15 5 2 3" xfId="34015"/>
    <cellStyle name="Обычный 3 16 15 5 3" xfId="34016"/>
    <cellStyle name="Обычный 3 16 15 5 3 2" xfId="34017"/>
    <cellStyle name="Обычный 3 16 15 5 4" xfId="34018"/>
    <cellStyle name="Обычный 3 16 15 6" xfId="34019"/>
    <cellStyle name="Обычный 3 16 15 6 2" xfId="34020"/>
    <cellStyle name="Обычный 3 16 15 6 2 2" xfId="34021"/>
    <cellStyle name="Обычный 3 16 15 6 3" xfId="34022"/>
    <cellStyle name="Обычный 3 16 15 7" xfId="34023"/>
    <cellStyle name="Обычный 3 16 15 7 2" xfId="34024"/>
    <cellStyle name="Обычный 3 16 15 8" xfId="34025"/>
    <cellStyle name="Обычный 3 16 16" xfId="34026"/>
    <cellStyle name="Обычный 3 16 16 2" xfId="34027"/>
    <cellStyle name="Обычный 3 16 16 2 2" xfId="34028"/>
    <cellStyle name="Обычный 3 16 16 2 2 2" xfId="34029"/>
    <cellStyle name="Обычный 3 16 16 2 2 2 2" xfId="34030"/>
    <cellStyle name="Обычный 3 16 16 2 2 2 2 2" xfId="34031"/>
    <cellStyle name="Обычный 3 16 16 2 2 2 2 2 2" xfId="34032"/>
    <cellStyle name="Обычный 3 16 16 2 2 2 2 3" xfId="34033"/>
    <cellStyle name="Обычный 3 16 16 2 2 2 3" xfId="34034"/>
    <cellStyle name="Обычный 3 16 16 2 2 2 3 2" xfId="34035"/>
    <cellStyle name="Обычный 3 16 16 2 2 2 4" xfId="34036"/>
    <cellStyle name="Обычный 3 16 16 2 2 3" xfId="34037"/>
    <cellStyle name="Обычный 3 16 16 2 2 3 2" xfId="34038"/>
    <cellStyle name="Обычный 3 16 16 2 2 3 2 2" xfId="34039"/>
    <cellStyle name="Обычный 3 16 16 2 2 3 3" xfId="34040"/>
    <cellStyle name="Обычный 3 16 16 2 2 4" xfId="34041"/>
    <cellStyle name="Обычный 3 16 16 2 2 4 2" xfId="34042"/>
    <cellStyle name="Обычный 3 16 16 2 2 5" xfId="34043"/>
    <cellStyle name="Обычный 3 16 16 2 3" xfId="34044"/>
    <cellStyle name="Обычный 3 16 16 2 3 2" xfId="34045"/>
    <cellStyle name="Обычный 3 16 16 2 3 2 2" xfId="34046"/>
    <cellStyle name="Обычный 3 16 16 2 3 2 2 2" xfId="34047"/>
    <cellStyle name="Обычный 3 16 16 2 3 2 2 2 2" xfId="34048"/>
    <cellStyle name="Обычный 3 16 16 2 3 2 2 3" xfId="34049"/>
    <cellStyle name="Обычный 3 16 16 2 3 2 3" xfId="34050"/>
    <cellStyle name="Обычный 3 16 16 2 3 2 3 2" xfId="34051"/>
    <cellStyle name="Обычный 3 16 16 2 3 2 4" xfId="34052"/>
    <cellStyle name="Обычный 3 16 16 2 3 3" xfId="34053"/>
    <cellStyle name="Обычный 3 16 16 2 3 3 2" xfId="34054"/>
    <cellStyle name="Обычный 3 16 16 2 3 3 2 2" xfId="34055"/>
    <cellStyle name="Обычный 3 16 16 2 3 3 3" xfId="34056"/>
    <cellStyle name="Обычный 3 16 16 2 3 4" xfId="34057"/>
    <cellStyle name="Обычный 3 16 16 2 3 4 2" xfId="34058"/>
    <cellStyle name="Обычный 3 16 16 2 3 5" xfId="34059"/>
    <cellStyle name="Обычный 3 16 16 2 4" xfId="34060"/>
    <cellStyle name="Обычный 3 16 16 2 4 2" xfId="34061"/>
    <cellStyle name="Обычный 3 16 16 2 4 2 2" xfId="34062"/>
    <cellStyle name="Обычный 3 16 16 2 4 2 2 2" xfId="34063"/>
    <cellStyle name="Обычный 3 16 16 2 4 2 3" xfId="34064"/>
    <cellStyle name="Обычный 3 16 16 2 4 3" xfId="34065"/>
    <cellStyle name="Обычный 3 16 16 2 4 3 2" xfId="34066"/>
    <cellStyle name="Обычный 3 16 16 2 4 4" xfId="34067"/>
    <cellStyle name="Обычный 3 16 16 2 5" xfId="34068"/>
    <cellStyle name="Обычный 3 16 16 2 5 2" xfId="34069"/>
    <cellStyle name="Обычный 3 16 16 2 5 2 2" xfId="34070"/>
    <cellStyle name="Обычный 3 16 16 2 5 3" xfId="34071"/>
    <cellStyle name="Обычный 3 16 16 2 6" xfId="34072"/>
    <cellStyle name="Обычный 3 16 16 2 6 2" xfId="34073"/>
    <cellStyle name="Обычный 3 16 16 2 7" xfId="34074"/>
    <cellStyle name="Обычный 3 16 16 3" xfId="34075"/>
    <cellStyle name="Обычный 3 16 16 3 2" xfId="34076"/>
    <cellStyle name="Обычный 3 16 16 3 2 2" xfId="34077"/>
    <cellStyle name="Обычный 3 16 16 3 2 2 2" xfId="34078"/>
    <cellStyle name="Обычный 3 16 16 3 2 2 2 2" xfId="34079"/>
    <cellStyle name="Обычный 3 16 16 3 2 2 3" xfId="34080"/>
    <cellStyle name="Обычный 3 16 16 3 2 3" xfId="34081"/>
    <cellStyle name="Обычный 3 16 16 3 2 3 2" xfId="34082"/>
    <cellStyle name="Обычный 3 16 16 3 2 4" xfId="34083"/>
    <cellStyle name="Обычный 3 16 16 3 3" xfId="34084"/>
    <cellStyle name="Обычный 3 16 16 3 3 2" xfId="34085"/>
    <cellStyle name="Обычный 3 16 16 3 3 2 2" xfId="34086"/>
    <cellStyle name="Обычный 3 16 16 3 3 3" xfId="34087"/>
    <cellStyle name="Обычный 3 16 16 3 4" xfId="34088"/>
    <cellStyle name="Обычный 3 16 16 3 4 2" xfId="34089"/>
    <cellStyle name="Обычный 3 16 16 3 5" xfId="34090"/>
    <cellStyle name="Обычный 3 16 16 4" xfId="34091"/>
    <cellStyle name="Обычный 3 16 16 4 2" xfId="34092"/>
    <cellStyle name="Обычный 3 16 16 4 2 2" xfId="34093"/>
    <cellStyle name="Обычный 3 16 16 4 2 2 2" xfId="34094"/>
    <cellStyle name="Обычный 3 16 16 4 2 2 2 2" xfId="34095"/>
    <cellStyle name="Обычный 3 16 16 4 2 2 3" xfId="34096"/>
    <cellStyle name="Обычный 3 16 16 4 2 3" xfId="34097"/>
    <cellStyle name="Обычный 3 16 16 4 2 3 2" xfId="34098"/>
    <cellStyle name="Обычный 3 16 16 4 2 4" xfId="34099"/>
    <cellStyle name="Обычный 3 16 16 4 3" xfId="34100"/>
    <cellStyle name="Обычный 3 16 16 4 3 2" xfId="34101"/>
    <cellStyle name="Обычный 3 16 16 4 3 2 2" xfId="34102"/>
    <cellStyle name="Обычный 3 16 16 4 3 3" xfId="34103"/>
    <cellStyle name="Обычный 3 16 16 4 4" xfId="34104"/>
    <cellStyle name="Обычный 3 16 16 4 4 2" xfId="34105"/>
    <cellStyle name="Обычный 3 16 16 4 5" xfId="34106"/>
    <cellStyle name="Обычный 3 16 16 5" xfId="34107"/>
    <cellStyle name="Обычный 3 16 16 5 2" xfId="34108"/>
    <cellStyle name="Обычный 3 16 16 5 2 2" xfId="34109"/>
    <cellStyle name="Обычный 3 16 16 5 2 2 2" xfId="34110"/>
    <cellStyle name="Обычный 3 16 16 5 2 3" xfId="34111"/>
    <cellStyle name="Обычный 3 16 16 5 3" xfId="34112"/>
    <cellStyle name="Обычный 3 16 16 5 3 2" xfId="34113"/>
    <cellStyle name="Обычный 3 16 16 5 4" xfId="34114"/>
    <cellStyle name="Обычный 3 16 16 6" xfId="34115"/>
    <cellStyle name="Обычный 3 16 16 6 2" xfId="34116"/>
    <cellStyle name="Обычный 3 16 16 6 2 2" xfId="34117"/>
    <cellStyle name="Обычный 3 16 16 6 3" xfId="34118"/>
    <cellStyle name="Обычный 3 16 16 7" xfId="34119"/>
    <cellStyle name="Обычный 3 16 16 7 2" xfId="34120"/>
    <cellStyle name="Обычный 3 16 16 8" xfId="34121"/>
    <cellStyle name="Обычный 3 16 17" xfId="34122"/>
    <cellStyle name="Обычный 3 16 17 2" xfId="34123"/>
    <cellStyle name="Обычный 3 16 17 2 2" xfId="34124"/>
    <cellStyle name="Обычный 3 16 17 2 2 2" xfId="34125"/>
    <cellStyle name="Обычный 3 16 17 2 2 2 2" xfId="34126"/>
    <cellStyle name="Обычный 3 16 17 2 2 2 2 2" xfId="34127"/>
    <cellStyle name="Обычный 3 16 17 2 2 2 2 2 2" xfId="34128"/>
    <cellStyle name="Обычный 3 16 17 2 2 2 2 3" xfId="34129"/>
    <cellStyle name="Обычный 3 16 17 2 2 2 3" xfId="34130"/>
    <cellStyle name="Обычный 3 16 17 2 2 2 3 2" xfId="34131"/>
    <cellStyle name="Обычный 3 16 17 2 2 2 4" xfId="34132"/>
    <cellStyle name="Обычный 3 16 17 2 2 3" xfId="34133"/>
    <cellStyle name="Обычный 3 16 17 2 2 3 2" xfId="34134"/>
    <cellStyle name="Обычный 3 16 17 2 2 3 2 2" xfId="34135"/>
    <cellStyle name="Обычный 3 16 17 2 2 3 3" xfId="34136"/>
    <cellStyle name="Обычный 3 16 17 2 2 4" xfId="34137"/>
    <cellStyle name="Обычный 3 16 17 2 2 4 2" xfId="34138"/>
    <cellStyle name="Обычный 3 16 17 2 2 5" xfId="34139"/>
    <cellStyle name="Обычный 3 16 17 2 3" xfId="34140"/>
    <cellStyle name="Обычный 3 16 17 2 3 2" xfId="34141"/>
    <cellStyle name="Обычный 3 16 17 2 3 2 2" xfId="34142"/>
    <cellStyle name="Обычный 3 16 17 2 3 2 2 2" xfId="34143"/>
    <cellStyle name="Обычный 3 16 17 2 3 2 2 2 2" xfId="34144"/>
    <cellStyle name="Обычный 3 16 17 2 3 2 2 3" xfId="34145"/>
    <cellStyle name="Обычный 3 16 17 2 3 2 3" xfId="34146"/>
    <cellStyle name="Обычный 3 16 17 2 3 2 3 2" xfId="34147"/>
    <cellStyle name="Обычный 3 16 17 2 3 2 4" xfId="34148"/>
    <cellStyle name="Обычный 3 16 17 2 3 3" xfId="34149"/>
    <cellStyle name="Обычный 3 16 17 2 3 3 2" xfId="34150"/>
    <cellStyle name="Обычный 3 16 17 2 3 3 2 2" xfId="34151"/>
    <cellStyle name="Обычный 3 16 17 2 3 3 3" xfId="34152"/>
    <cellStyle name="Обычный 3 16 17 2 3 4" xfId="34153"/>
    <cellStyle name="Обычный 3 16 17 2 3 4 2" xfId="34154"/>
    <cellStyle name="Обычный 3 16 17 2 3 5" xfId="34155"/>
    <cellStyle name="Обычный 3 16 17 2 4" xfId="34156"/>
    <cellStyle name="Обычный 3 16 17 2 4 2" xfId="34157"/>
    <cellStyle name="Обычный 3 16 17 2 4 2 2" xfId="34158"/>
    <cellStyle name="Обычный 3 16 17 2 4 2 2 2" xfId="34159"/>
    <cellStyle name="Обычный 3 16 17 2 4 2 3" xfId="34160"/>
    <cellStyle name="Обычный 3 16 17 2 4 3" xfId="34161"/>
    <cellStyle name="Обычный 3 16 17 2 4 3 2" xfId="34162"/>
    <cellStyle name="Обычный 3 16 17 2 4 4" xfId="34163"/>
    <cellStyle name="Обычный 3 16 17 2 5" xfId="34164"/>
    <cellStyle name="Обычный 3 16 17 2 5 2" xfId="34165"/>
    <cellStyle name="Обычный 3 16 17 2 5 2 2" xfId="34166"/>
    <cellStyle name="Обычный 3 16 17 2 5 3" xfId="34167"/>
    <cellStyle name="Обычный 3 16 17 2 6" xfId="34168"/>
    <cellStyle name="Обычный 3 16 17 2 6 2" xfId="34169"/>
    <cellStyle name="Обычный 3 16 17 2 7" xfId="34170"/>
    <cellStyle name="Обычный 3 16 17 3" xfId="34171"/>
    <cellStyle name="Обычный 3 16 17 3 2" xfId="34172"/>
    <cellStyle name="Обычный 3 16 17 3 2 2" xfId="34173"/>
    <cellStyle name="Обычный 3 16 17 3 2 2 2" xfId="34174"/>
    <cellStyle name="Обычный 3 16 17 3 2 2 2 2" xfId="34175"/>
    <cellStyle name="Обычный 3 16 17 3 2 2 3" xfId="34176"/>
    <cellStyle name="Обычный 3 16 17 3 2 3" xfId="34177"/>
    <cellStyle name="Обычный 3 16 17 3 2 3 2" xfId="34178"/>
    <cellStyle name="Обычный 3 16 17 3 2 4" xfId="34179"/>
    <cellStyle name="Обычный 3 16 17 3 3" xfId="34180"/>
    <cellStyle name="Обычный 3 16 17 3 3 2" xfId="34181"/>
    <cellStyle name="Обычный 3 16 17 3 3 2 2" xfId="34182"/>
    <cellStyle name="Обычный 3 16 17 3 3 3" xfId="34183"/>
    <cellStyle name="Обычный 3 16 17 3 4" xfId="34184"/>
    <cellStyle name="Обычный 3 16 17 3 4 2" xfId="34185"/>
    <cellStyle name="Обычный 3 16 17 3 5" xfId="34186"/>
    <cellStyle name="Обычный 3 16 17 4" xfId="34187"/>
    <cellStyle name="Обычный 3 16 17 4 2" xfId="34188"/>
    <cellStyle name="Обычный 3 16 17 4 2 2" xfId="34189"/>
    <cellStyle name="Обычный 3 16 17 4 2 2 2" xfId="34190"/>
    <cellStyle name="Обычный 3 16 17 4 2 2 2 2" xfId="34191"/>
    <cellStyle name="Обычный 3 16 17 4 2 2 3" xfId="34192"/>
    <cellStyle name="Обычный 3 16 17 4 2 3" xfId="34193"/>
    <cellStyle name="Обычный 3 16 17 4 2 3 2" xfId="34194"/>
    <cellStyle name="Обычный 3 16 17 4 2 4" xfId="34195"/>
    <cellStyle name="Обычный 3 16 17 4 3" xfId="34196"/>
    <cellStyle name="Обычный 3 16 17 4 3 2" xfId="34197"/>
    <cellStyle name="Обычный 3 16 17 4 3 2 2" xfId="34198"/>
    <cellStyle name="Обычный 3 16 17 4 3 3" xfId="34199"/>
    <cellStyle name="Обычный 3 16 17 4 4" xfId="34200"/>
    <cellStyle name="Обычный 3 16 17 4 4 2" xfId="34201"/>
    <cellStyle name="Обычный 3 16 17 4 5" xfId="34202"/>
    <cellStyle name="Обычный 3 16 17 5" xfId="34203"/>
    <cellStyle name="Обычный 3 16 17 5 2" xfId="34204"/>
    <cellStyle name="Обычный 3 16 17 5 2 2" xfId="34205"/>
    <cellStyle name="Обычный 3 16 17 5 2 2 2" xfId="34206"/>
    <cellStyle name="Обычный 3 16 17 5 2 3" xfId="34207"/>
    <cellStyle name="Обычный 3 16 17 5 3" xfId="34208"/>
    <cellStyle name="Обычный 3 16 17 5 3 2" xfId="34209"/>
    <cellStyle name="Обычный 3 16 17 5 4" xfId="34210"/>
    <cellStyle name="Обычный 3 16 17 6" xfId="34211"/>
    <cellStyle name="Обычный 3 16 17 6 2" xfId="34212"/>
    <cellStyle name="Обычный 3 16 17 6 2 2" xfId="34213"/>
    <cellStyle name="Обычный 3 16 17 6 3" xfId="34214"/>
    <cellStyle name="Обычный 3 16 17 7" xfId="34215"/>
    <cellStyle name="Обычный 3 16 17 7 2" xfId="34216"/>
    <cellStyle name="Обычный 3 16 17 8" xfId="34217"/>
    <cellStyle name="Обычный 3 16 18" xfId="34218"/>
    <cellStyle name="Обычный 3 16 18 2" xfId="34219"/>
    <cellStyle name="Обычный 3 16 18 2 2" xfId="34220"/>
    <cellStyle name="Обычный 3 16 18 2 2 2" xfId="34221"/>
    <cellStyle name="Обычный 3 16 18 2 2 2 2" xfId="34222"/>
    <cellStyle name="Обычный 3 16 18 2 2 2 2 2" xfId="34223"/>
    <cellStyle name="Обычный 3 16 18 2 2 2 2 2 2" xfId="34224"/>
    <cellStyle name="Обычный 3 16 18 2 2 2 2 3" xfId="34225"/>
    <cellStyle name="Обычный 3 16 18 2 2 2 3" xfId="34226"/>
    <cellStyle name="Обычный 3 16 18 2 2 2 3 2" xfId="34227"/>
    <cellStyle name="Обычный 3 16 18 2 2 2 4" xfId="34228"/>
    <cellStyle name="Обычный 3 16 18 2 2 3" xfId="34229"/>
    <cellStyle name="Обычный 3 16 18 2 2 3 2" xfId="34230"/>
    <cellStyle name="Обычный 3 16 18 2 2 3 2 2" xfId="34231"/>
    <cellStyle name="Обычный 3 16 18 2 2 3 3" xfId="34232"/>
    <cellStyle name="Обычный 3 16 18 2 2 4" xfId="34233"/>
    <cellStyle name="Обычный 3 16 18 2 2 4 2" xfId="34234"/>
    <cellStyle name="Обычный 3 16 18 2 2 5" xfId="34235"/>
    <cellStyle name="Обычный 3 16 18 2 3" xfId="34236"/>
    <cellStyle name="Обычный 3 16 18 2 3 2" xfId="34237"/>
    <cellStyle name="Обычный 3 16 18 2 3 2 2" xfId="34238"/>
    <cellStyle name="Обычный 3 16 18 2 3 2 2 2" xfId="34239"/>
    <cellStyle name="Обычный 3 16 18 2 3 2 2 2 2" xfId="34240"/>
    <cellStyle name="Обычный 3 16 18 2 3 2 2 3" xfId="34241"/>
    <cellStyle name="Обычный 3 16 18 2 3 2 3" xfId="34242"/>
    <cellStyle name="Обычный 3 16 18 2 3 2 3 2" xfId="34243"/>
    <cellStyle name="Обычный 3 16 18 2 3 2 4" xfId="34244"/>
    <cellStyle name="Обычный 3 16 18 2 3 3" xfId="34245"/>
    <cellStyle name="Обычный 3 16 18 2 3 3 2" xfId="34246"/>
    <cellStyle name="Обычный 3 16 18 2 3 3 2 2" xfId="34247"/>
    <cellStyle name="Обычный 3 16 18 2 3 3 3" xfId="34248"/>
    <cellStyle name="Обычный 3 16 18 2 3 4" xfId="34249"/>
    <cellStyle name="Обычный 3 16 18 2 3 4 2" xfId="34250"/>
    <cellStyle name="Обычный 3 16 18 2 3 5" xfId="34251"/>
    <cellStyle name="Обычный 3 16 18 2 4" xfId="34252"/>
    <cellStyle name="Обычный 3 16 18 2 4 2" xfId="34253"/>
    <cellStyle name="Обычный 3 16 18 2 4 2 2" xfId="34254"/>
    <cellStyle name="Обычный 3 16 18 2 4 2 2 2" xfId="34255"/>
    <cellStyle name="Обычный 3 16 18 2 4 2 3" xfId="34256"/>
    <cellStyle name="Обычный 3 16 18 2 4 3" xfId="34257"/>
    <cellStyle name="Обычный 3 16 18 2 4 3 2" xfId="34258"/>
    <cellStyle name="Обычный 3 16 18 2 4 4" xfId="34259"/>
    <cellStyle name="Обычный 3 16 18 2 5" xfId="34260"/>
    <cellStyle name="Обычный 3 16 18 2 5 2" xfId="34261"/>
    <cellStyle name="Обычный 3 16 18 2 5 2 2" xfId="34262"/>
    <cellStyle name="Обычный 3 16 18 2 5 3" xfId="34263"/>
    <cellStyle name="Обычный 3 16 18 2 6" xfId="34264"/>
    <cellStyle name="Обычный 3 16 18 2 6 2" xfId="34265"/>
    <cellStyle name="Обычный 3 16 18 2 7" xfId="34266"/>
    <cellStyle name="Обычный 3 16 18 3" xfId="34267"/>
    <cellStyle name="Обычный 3 16 18 3 2" xfId="34268"/>
    <cellStyle name="Обычный 3 16 18 3 2 2" xfId="34269"/>
    <cellStyle name="Обычный 3 16 18 3 2 2 2" xfId="34270"/>
    <cellStyle name="Обычный 3 16 18 3 2 2 2 2" xfId="34271"/>
    <cellStyle name="Обычный 3 16 18 3 2 2 3" xfId="34272"/>
    <cellStyle name="Обычный 3 16 18 3 2 3" xfId="34273"/>
    <cellStyle name="Обычный 3 16 18 3 2 3 2" xfId="34274"/>
    <cellStyle name="Обычный 3 16 18 3 2 4" xfId="34275"/>
    <cellStyle name="Обычный 3 16 18 3 3" xfId="34276"/>
    <cellStyle name="Обычный 3 16 18 3 3 2" xfId="34277"/>
    <cellStyle name="Обычный 3 16 18 3 3 2 2" xfId="34278"/>
    <cellStyle name="Обычный 3 16 18 3 3 3" xfId="34279"/>
    <cellStyle name="Обычный 3 16 18 3 4" xfId="34280"/>
    <cellStyle name="Обычный 3 16 18 3 4 2" xfId="34281"/>
    <cellStyle name="Обычный 3 16 18 3 5" xfId="34282"/>
    <cellStyle name="Обычный 3 16 18 4" xfId="34283"/>
    <cellStyle name="Обычный 3 16 18 4 2" xfId="34284"/>
    <cellStyle name="Обычный 3 16 18 4 2 2" xfId="34285"/>
    <cellStyle name="Обычный 3 16 18 4 2 2 2" xfId="34286"/>
    <cellStyle name="Обычный 3 16 18 4 2 2 2 2" xfId="34287"/>
    <cellStyle name="Обычный 3 16 18 4 2 2 3" xfId="34288"/>
    <cellStyle name="Обычный 3 16 18 4 2 3" xfId="34289"/>
    <cellStyle name="Обычный 3 16 18 4 2 3 2" xfId="34290"/>
    <cellStyle name="Обычный 3 16 18 4 2 4" xfId="34291"/>
    <cellStyle name="Обычный 3 16 18 4 3" xfId="34292"/>
    <cellStyle name="Обычный 3 16 18 4 3 2" xfId="34293"/>
    <cellStyle name="Обычный 3 16 18 4 3 2 2" xfId="34294"/>
    <cellStyle name="Обычный 3 16 18 4 3 3" xfId="34295"/>
    <cellStyle name="Обычный 3 16 18 4 4" xfId="34296"/>
    <cellStyle name="Обычный 3 16 18 4 4 2" xfId="34297"/>
    <cellStyle name="Обычный 3 16 18 4 5" xfId="34298"/>
    <cellStyle name="Обычный 3 16 18 5" xfId="34299"/>
    <cellStyle name="Обычный 3 16 18 5 2" xfId="34300"/>
    <cellStyle name="Обычный 3 16 18 5 2 2" xfId="34301"/>
    <cellStyle name="Обычный 3 16 18 5 2 2 2" xfId="34302"/>
    <cellStyle name="Обычный 3 16 18 5 2 3" xfId="34303"/>
    <cellStyle name="Обычный 3 16 18 5 3" xfId="34304"/>
    <cellStyle name="Обычный 3 16 18 5 3 2" xfId="34305"/>
    <cellStyle name="Обычный 3 16 18 5 4" xfId="34306"/>
    <cellStyle name="Обычный 3 16 18 6" xfId="34307"/>
    <cellStyle name="Обычный 3 16 18 6 2" xfId="34308"/>
    <cellStyle name="Обычный 3 16 18 6 2 2" xfId="34309"/>
    <cellStyle name="Обычный 3 16 18 6 3" xfId="34310"/>
    <cellStyle name="Обычный 3 16 18 7" xfId="34311"/>
    <cellStyle name="Обычный 3 16 18 7 2" xfId="34312"/>
    <cellStyle name="Обычный 3 16 18 8" xfId="34313"/>
    <cellStyle name="Обычный 3 16 19" xfId="34314"/>
    <cellStyle name="Обычный 3 16 19 2" xfId="34315"/>
    <cellStyle name="Обычный 3 16 19 2 2" xfId="34316"/>
    <cellStyle name="Обычный 3 16 19 2 2 2" xfId="34317"/>
    <cellStyle name="Обычный 3 16 19 2 2 2 2" xfId="34318"/>
    <cellStyle name="Обычный 3 16 19 2 2 2 2 2" xfId="34319"/>
    <cellStyle name="Обычный 3 16 19 2 2 2 2 2 2" xfId="34320"/>
    <cellStyle name="Обычный 3 16 19 2 2 2 2 3" xfId="34321"/>
    <cellStyle name="Обычный 3 16 19 2 2 2 3" xfId="34322"/>
    <cellStyle name="Обычный 3 16 19 2 2 2 3 2" xfId="34323"/>
    <cellStyle name="Обычный 3 16 19 2 2 2 4" xfId="34324"/>
    <cellStyle name="Обычный 3 16 19 2 2 3" xfId="34325"/>
    <cellStyle name="Обычный 3 16 19 2 2 3 2" xfId="34326"/>
    <cellStyle name="Обычный 3 16 19 2 2 3 2 2" xfId="34327"/>
    <cellStyle name="Обычный 3 16 19 2 2 3 3" xfId="34328"/>
    <cellStyle name="Обычный 3 16 19 2 2 4" xfId="34329"/>
    <cellStyle name="Обычный 3 16 19 2 2 4 2" xfId="34330"/>
    <cellStyle name="Обычный 3 16 19 2 2 5" xfId="34331"/>
    <cellStyle name="Обычный 3 16 19 2 3" xfId="34332"/>
    <cellStyle name="Обычный 3 16 19 2 3 2" xfId="34333"/>
    <cellStyle name="Обычный 3 16 19 2 3 2 2" xfId="34334"/>
    <cellStyle name="Обычный 3 16 19 2 3 2 2 2" xfId="34335"/>
    <cellStyle name="Обычный 3 16 19 2 3 2 2 2 2" xfId="34336"/>
    <cellStyle name="Обычный 3 16 19 2 3 2 2 3" xfId="34337"/>
    <cellStyle name="Обычный 3 16 19 2 3 2 3" xfId="34338"/>
    <cellStyle name="Обычный 3 16 19 2 3 2 3 2" xfId="34339"/>
    <cellStyle name="Обычный 3 16 19 2 3 2 4" xfId="34340"/>
    <cellStyle name="Обычный 3 16 19 2 3 3" xfId="34341"/>
    <cellStyle name="Обычный 3 16 19 2 3 3 2" xfId="34342"/>
    <cellStyle name="Обычный 3 16 19 2 3 3 2 2" xfId="34343"/>
    <cellStyle name="Обычный 3 16 19 2 3 3 3" xfId="34344"/>
    <cellStyle name="Обычный 3 16 19 2 3 4" xfId="34345"/>
    <cellStyle name="Обычный 3 16 19 2 3 4 2" xfId="34346"/>
    <cellStyle name="Обычный 3 16 19 2 3 5" xfId="34347"/>
    <cellStyle name="Обычный 3 16 19 2 4" xfId="34348"/>
    <cellStyle name="Обычный 3 16 19 2 4 2" xfId="34349"/>
    <cellStyle name="Обычный 3 16 19 2 4 2 2" xfId="34350"/>
    <cellStyle name="Обычный 3 16 19 2 4 2 2 2" xfId="34351"/>
    <cellStyle name="Обычный 3 16 19 2 4 2 3" xfId="34352"/>
    <cellStyle name="Обычный 3 16 19 2 4 3" xfId="34353"/>
    <cellStyle name="Обычный 3 16 19 2 4 3 2" xfId="34354"/>
    <cellStyle name="Обычный 3 16 19 2 4 4" xfId="34355"/>
    <cellStyle name="Обычный 3 16 19 2 5" xfId="34356"/>
    <cellStyle name="Обычный 3 16 19 2 5 2" xfId="34357"/>
    <cellStyle name="Обычный 3 16 19 2 5 2 2" xfId="34358"/>
    <cellStyle name="Обычный 3 16 19 2 5 3" xfId="34359"/>
    <cellStyle name="Обычный 3 16 19 2 6" xfId="34360"/>
    <cellStyle name="Обычный 3 16 19 2 6 2" xfId="34361"/>
    <cellStyle name="Обычный 3 16 19 2 7" xfId="34362"/>
    <cellStyle name="Обычный 3 16 19 3" xfId="34363"/>
    <cellStyle name="Обычный 3 16 19 3 2" xfId="34364"/>
    <cellStyle name="Обычный 3 16 19 3 2 2" xfId="34365"/>
    <cellStyle name="Обычный 3 16 19 3 2 2 2" xfId="34366"/>
    <cellStyle name="Обычный 3 16 19 3 2 2 2 2" xfId="34367"/>
    <cellStyle name="Обычный 3 16 19 3 2 2 3" xfId="34368"/>
    <cellStyle name="Обычный 3 16 19 3 2 3" xfId="34369"/>
    <cellStyle name="Обычный 3 16 19 3 2 3 2" xfId="34370"/>
    <cellStyle name="Обычный 3 16 19 3 2 4" xfId="34371"/>
    <cellStyle name="Обычный 3 16 19 3 3" xfId="34372"/>
    <cellStyle name="Обычный 3 16 19 3 3 2" xfId="34373"/>
    <cellStyle name="Обычный 3 16 19 3 3 2 2" xfId="34374"/>
    <cellStyle name="Обычный 3 16 19 3 3 3" xfId="34375"/>
    <cellStyle name="Обычный 3 16 19 3 4" xfId="34376"/>
    <cellStyle name="Обычный 3 16 19 3 4 2" xfId="34377"/>
    <cellStyle name="Обычный 3 16 19 3 5" xfId="34378"/>
    <cellStyle name="Обычный 3 16 19 4" xfId="34379"/>
    <cellStyle name="Обычный 3 16 19 4 2" xfId="34380"/>
    <cellStyle name="Обычный 3 16 19 4 2 2" xfId="34381"/>
    <cellStyle name="Обычный 3 16 19 4 2 2 2" xfId="34382"/>
    <cellStyle name="Обычный 3 16 19 4 2 2 2 2" xfId="34383"/>
    <cellStyle name="Обычный 3 16 19 4 2 2 3" xfId="34384"/>
    <cellStyle name="Обычный 3 16 19 4 2 3" xfId="34385"/>
    <cellStyle name="Обычный 3 16 19 4 2 3 2" xfId="34386"/>
    <cellStyle name="Обычный 3 16 19 4 2 4" xfId="34387"/>
    <cellStyle name="Обычный 3 16 19 4 3" xfId="34388"/>
    <cellStyle name="Обычный 3 16 19 4 3 2" xfId="34389"/>
    <cellStyle name="Обычный 3 16 19 4 3 2 2" xfId="34390"/>
    <cellStyle name="Обычный 3 16 19 4 3 3" xfId="34391"/>
    <cellStyle name="Обычный 3 16 19 4 4" xfId="34392"/>
    <cellStyle name="Обычный 3 16 19 4 4 2" xfId="34393"/>
    <cellStyle name="Обычный 3 16 19 4 5" xfId="34394"/>
    <cellStyle name="Обычный 3 16 19 5" xfId="34395"/>
    <cellStyle name="Обычный 3 16 19 5 2" xfId="34396"/>
    <cellStyle name="Обычный 3 16 19 5 2 2" xfId="34397"/>
    <cellStyle name="Обычный 3 16 19 5 2 2 2" xfId="34398"/>
    <cellStyle name="Обычный 3 16 19 5 2 3" xfId="34399"/>
    <cellStyle name="Обычный 3 16 19 5 3" xfId="34400"/>
    <cellStyle name="Обычный 3 16 19 5 3 2" xfId="34401"/>
    <cellStyle name="Обычный 3 16 19 5 4" xfId="34402"/>
    <cellStyle name="Обычный 3 16 19 6" xfId="34403"/>
    <cellStyle name="Обычный 3 16 19 6 2" xfId="34404"/>
    <cellStyle name="Обычный 3 16 19 6 2 2" xfId="34405"/>
    <cellStyle name="Обычный 3 16 19 6 3" xfId="34406"/>
    <cellStyle name="Обычный 3 16 19 7" xfId="34407"/>
    <cellStyle name="Обычный 3 16 19 7 2" xfId="34408"/>
    <cellStyle name="Обычный 3 16 19 8" xfId="34409"/>
    <cellStyle name="Обычный 3 16 2" xfId="34410"/>
    <cellStyle name="Обычный 3 16 2 2" xfId="34411"/>
    <cellStyle name="Обычный 3 16 2 2 2" xfId="34412"/>
    <cellStyle name="Обычный 3 16 2 2 2 2" xfId="34413"/>
    <cellStyle name="Обычный 3 16 2 2 2 2 2" xfId="34414"/>
    <cellStyle name="Обычный 3 16 2 2 2 2 2 2" xfId="34415"/>
    <cellStyle name="Обычный 3 16 2 2 2 2 2 2 2" xfId="34416"/>
    <cellStyle name="Обычный 3 16 2 2 2 2 2 3" xfId="34417"/>
    <cellStyle name="Обычный 3 16 2 2 2 2 3" xfId="34418"/>
    <cellStyle name="Обычный 3 16 2 2 2 2 3 2" xfId="34419"/>
    <cellStyle name="Обычный 3 16 2 2 2 2 4" xfId="34420"/>
    <cellStyle name="Обычный 3 16 2 2 2 3" xfId="34421"/>
    <cellStyle name="Обычный 3 16 2 2 2 3 2" xfId="34422"/>
    <cellStyle name="Обычный 3 16 2 2 2 3 2 2" xfId="34423"/>
    <cellStyle name="Обычный 3 16 2 2 2 3 3" xfId="34424"/>
    <cellStyle name="Обычный 3 16 2 2 2 4" xfId="34425"/>
    <cellStyle name="Обычный 3 16 2 2 2 4 2" xfId="34426"/>
    <cellStyle name="Обычный 3 16 2 2 2 5" xfId="34427"/>
    <cellStyle name="Обычный 3 16 2 2 3" xfId="34428"/>
    <cellStyle name="Обычный 3 16 2 2 3 2" xfId="34429"/>
    <cellStyle name="Обычный 3 16 2 2 3 2 2" xfId="34430"/>
    <cellStyle name="Обычный 3 16 2 2 3 2 2 2" xfId="34431"/>
    <cellStyle name="Обычный 3 16 2 2 3 2 2 2 2" xfId="34432"/>
    <cellStyle name="Обычный 3 16 2 2 3 2 2 3" xfId="34433"/>
    <cellStyle name="Обычный 3 16 2 2 3 2 3" xfId="34434"/>
    <cellStyle name="Обычный 3 16 2 2 3 2 3 2" xfId="34435"/>
    <cellStyle name="Обычный 3 16 2 2 3 2 4" xfId="34436"/>
    <cellStyle name="Обычный 3 16 2 2 3 3" xfId="34437"/>
    <cellStyle name="Обычный 3 16 2 2 3 3 2" xfId="34438"/>
    <cellStyle name="Обычный 3 16 2 2 3 3 2 2" xfId="34439"/>
    <cellStyle name="Обычный 3 16 2 2 3 3 3" xfId="34440"/>
    <cellStyle name="Обычный 3 16 2 2 3 4" xfId="34441"/>
    <cellStyle name="Обычный 3 16 2 2 3 4 2" xfId="34442"/>
    <cellStyle name="Обычный 3 16 2 2 3 5" xfId="34443"/>
    <cellStyle name="Обычный 3 16 2 2 4" xfId="34444"/>
    <cellStyle name="Обычный 3 16 2 2 4 2" xfId="34445"/>
    <cellStyle name="Обычный 3 16 2 2 4 2 2" xfId="34446"/>
    <cellStyle name="Обычный 3 16 2 2 4 2 2 2" xfId="34447"/>
    <cellStyle name="Обычный 3 16 2 2 4 2 3" xfId="34448"/>
    <cellStyle name="Обычный 3 16 2 2 4 3" xfId="34449"/>
    <cellStyle name="Обычный 3 16 2 2 4 3 2" xfId="34450"/>
    <cellStyle name="Обычный 3 16 2 2 4 4" xfId="34451"/>
    <cellStyle name="Обычный 3 16 2 2 5" xfId="34452"/>
    <cellStyle name="Обычный 3 16 2 2 5 2" xfId="34453"/>
    <cellStyle name="Обычный 3 16 2 2 5 2 2" xfId="34454"/>
    <cellStyle name="Обычный 3 16 2 2 5 3" xfId="34455"/>
    <cellStyle name="Обычный 3 16 2 2 6" xfId="34456"/>
    <cellStyle name="Обычный 3 16 2 2 6 2" xfId="34457"/>
    <cellStyle name="Обычный 3 16 2 2 7" xfId="34458"/>
    <cellStyle name="Обычный 3 16 2 3" xfId="34459"/>
    <cellStyle name="Обычный 3 16 2 3 2" xfId="34460"/>
    <cellStyle name="Обычный 3 16 2 3 2 2" xfId="34461"/>
    <cellStyle name="Обычный 3 16 2 3 2 2 2" xfId="34462"/>
    <cellStyle name="Обычный 3 16 2 3 2 2 2 2" xfId="34463"/>
    <cellStyle name="Обычный 3 16 2 3 2 2 3" xfId="34464"/>
    <cellStyle name="Обычный 3 16 2 3 2 3" xfId="34465"/>
    <cellStyle name="Обычный 3 16 2 3 2 3 2" xfId="34466"/>
    <cellStyle name="Обычный 3 16 2 3 2 4" xfId="34467"/>
    <cellStyle name="Обычный 3 16 2 3 3" xfId="34468"/>
    <cellStyle name="Обычный 3 16 2 3 3 2" xfId="34469"/>
    <cellStyle name="Обычный 3 16 2 3 3 2 2" xfId="34470"/>
    <cellStyle name="Обычный 3 16 2 3 3 3" xfId="34471"/>
    <cellStyle name="Обычный 3 16 2 3 4" xfId="34472"/>
    <cellStyle name="Обычный 3 16 2 3 4 2" xfId="34473"/>
    <cellStyle name="Обычный 3 16 2 3 5" xfId="34474"/>
    <cellStyle name="Обычный 3 16 2 4" xfId="34475"/>
    <cellStyle name="Обычный 3 16 2 4 2" xfId="34476"/>
    <cellStyle name="Обычный 3 16 2 4 2 2" xfId="34477"/>
    <cellStyle name="Обычный 3 16 2 4 2 2 2" xfId="34478"/>
    <cellStyle name="Обычный 3 16 2 4 2 2 2 2" xfId="34479"/>
    <cellStyle name="Обычный 3 16 2 4 2 2 3" xfId="34480"/>
    <cellStyle name="Обычный 3 16 2 4 2 3" xfId="34481"/>
    <cellStyle name="Обычный 3 16 2 4 2 3 2" xfId="34482"/>
    <cellStyle name="Обычный 3 16 2 4 2 4" xfId="34483"/>
    <cellStyle name="Обычный 3 16 2 4 3" xfId="34484"/>
    <cellStyle name="Обычный 3 16 2 4 3 2" xfId="34485"/>
    <cellStyle name="Обычный 3 16 2 4 3 2 2" xfId="34486"/>
    <cellStyle name="Обычный 3 16 2 4 3 3" xfId="34487"/>
    <cellStyle name="Обычный 3 16 2 4 4" xfId="34488"/>
    <cellStyle name="Обычный 3 16 2 4 4 2" xfId="34489"/>
    <cellStyle name="Обычный 3 16 2 4 5" xfId="34490"/>
    <cellStyle name="Обычный 3 16 2 5" xfId="34491"/>
    <cellStyle name="Обычный 3 16 2 5 2" xfId="34492"/>
    <cellStyle name="Обычный 3 16 2 5 2 2" xfId="34493"/>
    <cellStyle name="Обычный 3 16 2 5 2 2 2" xfId="34494"/>
    <cellStyle name="Обычный 3 16 2 5 2 3" xfId="34495"/>
    <cellStyle name="Обычный 3 16 2 5 3" xfId="34496"/>
    <cellStyle name="Обычный 3 16 2 5 3 2" xfId="34497"/>
    <cellStyle name="Обычный 3 16 2 5 4" xfId="34498"/>
    <cellStyle name="Обычный 3 16 2 6" xfId="34499"/>
    <cellStyle name="Обычный 3 16 2 6 2" xfId="34500"/>
    <cellStyle name="Обычный 3 16 2 6 2 2" xfId="34501"/>
    <cellStyle name="Обычный 3 16 2 6 3" xfId="34502"/>
    <cellStyle name="Обычный 3 16 2 7" xfId="34503"/>
    <cellStyle name="Обычный 3 16 2 7 2" xfId="34504"/>
    <cellStyle name="Обычный 3 16 2 8" xfId="34505"/>
    <cellStyle name="Обычный 3 16 20" xfId="34506"/>
    <cellStyle name="Обычный 3 16 20 2" xfId="34507"/>
    <cellStyle name="Обычный 3 16 20 2 2" xfId="34508"/>
    <cellStyle name="Обычный 3 16 20 2 2 2" xfId="34509"/>
    <cellStyle name="Обычный 3 16 20 2 2 2 2" xfId="34510"/>
    <cellStyle name="Обычный 3 16 20 2 2 2 2 2" xfId="34511"/>
    <cellStyle name="Обычный 3 16 20 2 2 2 2 2 2" xfId="34512"/>
    <cellStyle name="Обычный 3 16 20 2 2 2 2 3" xfId="34513"/>
    <cellStyle name="Обычный 3 16 20 2 2 2 3" xfId="34514"/>
    <cellStyle name="Обычный 3 16 20 2 2 2 3 2" xfId="34515"/>
    <cellStyle name="Обычный 3 16 20 2 2 2 4" xfId="34516"/>
    <cellStyle name="Обычный 3 16 20 2 2 3" xfId="34517"/>
    <cellStyle name="Обычный 3 16 20 2 2 3 2" xfId="34518"/>
    <cellStyle name="Обычный 3 16 20 2 2 3 2 2" xfId="34519"/>
    <cellStyle name="Обычный 3 16 20 2 2 3 3" xfId="34520"/>
    <cellStyle name="Обычный 3 16 20 2 2 4" xfId="34521"/>
    <cellStyle name="Обычный 3 16 20 2 2 4 2" xfId="34522"/>
    <cellStyle name="Обычный 3 16 20 2 2 5" xfId="34523"/>
    <cellStyle name="Обычный 3 16 20 2 3" xfId="34524"/>
    <cellStyle name="Обычный 3 16 20 2 3 2" xfId="34525"/>
    <cellStyle name="Обычный 3 16 20 2 3 2 2" xfId="34526"/>
    <cellStyle name="Обычный 3 16 20 2 3 2 2 2" xfId="34527"/>
    <cellStyle name="Обычный 3 16 20 2 3 2 2 2 2" xfId="34528"/>
    <cellStyle name="Обычный 3 16 20 2 3 2 2 3" xfId="34529"/>
    <cellStyle name="Обычный 3 16 20 2 3 2 3" xfId="34530"/>
    <cellStyle name="Обычный 3 16 20 2 3 2 3 2" xfId="34531"/>
    <cellStyle name="Обычный 3 16 20 2 3 2 4" xfId="34532"/>
    <cellStyle name="Обычный 3 16 20 2 3 3" xfId="34533"/>
    <cellStyle name="Обычный 3 16 20 2 3 3 2" xfId="34534"/>
    <cellStyle name="Обычный 3 16 20 2 3 3 2 2" xfId="34535"/>
    <cellStyle name="Обычный 3 16 20 2 3 3 3" xfId="34536"/>
    <cellStyle name="Обычный 3 16 20 2 3 4" xfId="34537"/>
    <cellStyle name="Обычный 3 16 20 2 3 4 2" xfId="34538"/>
    <cellStyle name="Обычный 3 16 20 2 3 5" xfId="34539"/>
    <cellStyle name="Обычный 3 16 20 2 4" xfId="34540"/>
    <cellStyle name="Обычный 3 16 20 2 4 2" xfId="34541"/>
    <cellStyle name="Обычный 3 16 20 2 4 2 2" xfId="34542"/>
    <cellStyle name="Обычный 3 16 20 2 4 2 2 2" xfId="34543"/>
    <cellStyle name="Обычный 3 16 20 2 4 2 3" xfId="34544"/>
    <cellStyle name="Обычный 3 16 20 2 4 3" xfId="34545"/>
    <cellStyle name="Обычный 3 16 20 2 4 3 2" xfId="34546"/>
    <cellStyle name="Обычный 3 16 20 2 4 4" xfId="34547"/>
    <cellStyle name="Обычный 3 16 20 2 5" xfId="34548"/>
    <cellStyle name="Обычный 3 16 20 2 5 2" xfId="34549"/>
    <cellStyle name="Обычный 3 16 20 2 5 2 2" xfId="34550"/>
    <cellStyle name="Обычный 3 16 20 2 5 3" xfId="34551"/>
    <cellStyle name="Обычный 3 16 20 2 6" xfId="34552"/>
    <cellStyle name="Обычный 3 16 20 2 6 2" xfId="34553"/>
    <cellStyle name="Обычный 3 16 20 2 7" xfId="34554"/>
    <cellStyle name="Обычный 3 16 20 3" xfId="34555"/>
    <cellStyle name="Обычный 3 16 20 3 2" xfId="34556"/>
    <cellStyle name="Обычный 3 16 20 3 2 2" xfId="34557"/>
    <cellStyle name="Обычный 3 16 20 3 2 2 2" xfId="34558"/>
    <cellStyle name="Обычный 3 16 20 3 2 2 2 2" xfId="34559"/>
    <cellStyle name="Обычный 3 16 20 3 2 2 3" xfId="34560"/>
    <cellStyle name="Обычный 3 16 20 3 2 3" xfId="34561"/>
    <cellStyle name="Обычный 3 16 20 3 2 3 2" xfId="34562"/>
    <cellStyle name="Обычный 3 16 20 3 2 4" xfId="34563"/>
    <cellStyle name="Обычный 3 16 20 3 3" xfId="34564"/>
    <cellStyle name="Обычный 3 16 20 3 3 2" xfId="34565"/>
    <cellStyle name="Обычный 3 16 20 3 3 2 2" xfId="34566"/>
    <cellStyle name="Обычный 3 16 20 3 3 3" xfId="34567"/>
    <cellStyle name="Обычный 3 16 20 3 4" xfId="34568"/>
    <cellStyle name="Обычный 3 16 20 3 4 2" xfId="34569"/>
    <cellStyle name="Обычный 3 16 20 3 5" xfId="34570"/>
    <cellStyle name="Обычный 3 16 20 4" xfId="34571"/>
    <cellStyle name="Обычный 3 16 20 4 2" xfId="34572"/>
    <cellStyle name="Обычный 3 16 20 4 2 2" xfId="34573"/>
    <cellStyle name="Обычный 3 16 20 4 2 2 2" xfId="34574"/>
    <cellStyle name="Обычный 3 16 20 4 2 2 2 2" xfId="34575"/>
    <cellStyle name="Обычный 3 16 20 4 2 2 3" xfId="34576"/>
    <cellStyle name="Обычный 3 16 20 4 2 3" xfId="34577"/>
    <cellStyle name="Обычный 3 16 20 4 2 3 2" xfId="34578"/>
    <cellStyle name="Обычный 3 16 20 4 2 4" xfId="34579"/>
    <cellStyle name="Обычный 3 16 20 4 3" xfId="34580"/>
    <cellStyle name="Обычный 3 16 20 4 3 2" xfId="34581"/>
    <cellStyle name="Обычный 3 16 20 4 3 2 2" xfId="34582"/>
    <cellStyle name="Обычный 3 16 20 4 3 3" xfId="34583"/>
    <cellStyle name="Обычный 3 16 20 4 4" xfId="34584"/>
    <cellStyle name="Обычный 3 16 20 4 4 2" xfId="34585"/>
    <cellStyle name="Обычный 3 16 20 4 5" xfId="34586"/>
    <cellStyle name="Обычный 3 16 20 5" xfId="34587"/>
    <cellStyle name="Обычный 3 16 20 5 2" xfId="34588"/>
    <cellStyle name="Обычный 3 16 20 5 2 2" xfId="34589"/>
    <cellStyle name="Обычный 3 16 20 5 2 2 2" xfId="34590"/>
    <cellStyle name="Обычный 3 16 20 5 2 3" xfId="34591"/>
    <cellStyle name="Обычный 3 16 20 5 3" xfId="34592"/>
    <cellStyle name="Обычный 3 16 20 5 3 2" xfId="34593"/>
    <cellStyle name="Обычный 3 16 20 5 4" xfId="34594"/>
    <cellStyle name="Обычный 3 16 20 6" xfId="34595"/>
    <cellStyle name="Обычный 3 16 20 6 2" xfId="34596"/>
    <cellStyle name="Обычный 3 16 20 6 2 2" xfId="34597"/>
    <cellStyle name="Обычный 3 16 20 6 3" xfId="34598"/>
    <cellStyle name="Обычный 3 16 20 7" xfId="34599"/>
    <cellStyle name="Обычный 3 16 20 7 2" xfId="34600"/>
    <cellStyle name="Обычный 3 16 20 8" xfId="34601"/>
    <cellStyle name="Обычный 3 16 21" xfId="34602"/>
    <cellStyle name="Обычный 3 16 21 2" xfId="34603"/>
    <cellStyle name="Обычный 3 16 21 2 2" xfId="34604"/>
    <cellStyle name="Обычный 3 16 21 2 2 2" xfId="34605"/>
    <cellStyle name="Обычный 3 16 21 2 2 2 2" xfId="34606"/>
    <cellStyle name="Обычный 3 16 21 2 2 2 2 2" xfId="34607"/>
    <cellStyle name="Обычный 3 16 21 2 2 2 2 2 2" xfId="34608"/>
    <cellStyle name="Обычный 3 16 21 2 2 2 2 3" xfId="34609"/>
    <cellStyle name="Обычный 3 16 21 2 2 2 3" xfId="34610"/>
    <cellStyle name="Обычный 3 16 21 2 2 2 3 2" xfId="34611"/>
    <cellStyle name="Обычный 3 16 21 2 2 2 4" xfId="34612"/>
    <cellStyle name="Обычный 3 16 21 2 2 3" xfId="34613"/>
    <cellStyle name="Обычный 3 16 21 2 2 3 2" xfId="34614"/>
    <cellStyle name="Обычный 3 16 21 2 2 3 2 2" xfId="34615"/>
    <cellStyle name="Обычный 3 16 21 2 2 3 3" xfId="34616"/>
    <cellStyle name="Обычный 3 16 21 2 2 4" xfId="34617"/>
    <cellStyle name="Обычный 3 16 21 2 2 4 2" xfId="34618"/>
    <cellStyle name="Обычный 3 16 21 2 2 5" xfId="34619"/>
    <cellStyle name="Обычный 3 16 21 2 3" xfId="34620"/>
    <cellStyle name="Обычный 3 16 21 2 3 2" xfId="34621"/>
    <cellStyle name="Обычный 3 16 21 2 3 2 2" xfId="34622"/>
    <cellStyle name="Обычный 3 16 21 2 3 2 2 2" xfId="34623"/>
    <cellStyle name="Обычный 3 16 21 2 3 2 2 2 2" xfId="34624"/>
    <cellStyle name="Обычный 3 16 21 2 3 2 2 3" xfId="34625"/>
    <cellStyle name="Обычный 3 16 21 2 3 2 3" xfId="34626"/>
    <cellStyle name="Обычный 3 16 21 2 3 2 3 2" xfId="34627"/>
    <cellStyle name="Обычный 3 16 21 2 3 2 4" xfId="34628"/>
    <cellStyle name="Обычный 3 16 21 2 3 3" xfId="34629"/>
    <cellStyle name="Обычный 3 16 21 2 3 3 2" xfId="34630"/>
    <cellStyle name="Обычный 3 16 21 2 3 3 2 2" xfId="34631"/>
    <cellStyle name="Обычный 3 16 21 2 3 3 3" xfId="34632"/>
    <cellStyle name="Обычный 3 16 21 2 3 4" xfId="34633"/>
    <cellStyle name="Обычный 3 16 21 2 3 4 2" xfId="34634"/>
    <cellStyle name="Обычный 3 16 21 2 3 5" xfId="34635"/>
    <cellStyle name="Обычный 3 16 21 2 4" xfId="34636"/>
    <cellStyle name="Обычный 3 16 21 2 4 2" xfId="34637"/>
    <cellStyle name="Обычный 3 16 21 2 4 2 2" xfId="34638"/>
    <cellStyle name="Обычный 3 16 21 2 4 2 2 2" xfId="34639"/>
    <cellStyle name="Обычный 3 16 21 2 4 2 3" xfId="34640"/>
    <cellStyle name="Обычный 3 16 21 2 4 3" xfId="34641"/>
    <cellStyle name="Обычный 3 16 21 2 4 3 2" xfId="34642"/>
    <cellStyle name="Обычный 3 16 21 2 4 4" xfId="34643"/>
    <cellStyle name="Обычный 3 16 21 2 5" xfId="34644"/>
    <cellStyle name="Обычный 3 16 21 2 5 2" xfId="34645"/>
    <cellStyle name="Обычный 3 16 21 2 5 2 2" xfId="34646"/>
    <cellStyle name="Обычный 3 16 21 2 5 3" xfId="34647"/>
    <cellStyle name="Обычный 3 16 21 2 6" xfId="34648"/>
    <cellStyle name="Обычный 3 16 21 2 6 2" xfId="34649"/>
    <cellStyle name="Обычный 3 16 21 2 7" xfId="34650"/>
    <cellStyle name="Обычный 3 16 21 3" xfId="34651"/>
    <cellStyle name="Обычный 3 16 21 3 2" xfId="34652"/>
    <cellStyle name="Обычный 3 16 21 3 2 2" xfId="34653"/>
    <cellStyle name="Обычный 3 16 21 3 2 2 2" xfId="34654"/>
    <cellStyle name="Обычный 3 16 21 3 2 2 2 2" xfId="34655"/>
    <cellStyle name="Обычный 3 16 21 3 2 2 3" xfId="34656"/>
    <cellStyle name="Обычный 3 16 21 3 2 3" xfId="34657"/>
    <cellStyle name="Обычный 3 16 21 3 2 3 2" xfId="34658"/>
    <cellStyle name="Обычный 3 16 21 3 2 4" xfId="34659"/>
    <cellStyle name="Обычный 3 16 21 3 3" xfId="34660"/>
    <cellStyle name="Обычный 3 16 21 3 3 2" xfId="34661"/>
    <cellStyle name="Обычный 3 16 21 3 3 2 2" xfId="34662"/>
    <cellStyle name="Обычный 3 16 21 3 3 3" xfId="34663"/>
    <cellStyle name="Обычный 3 16 21 3 4" xfId="34664"/>
    <cellStyle name="Обычный 3 16 21 3 4 2" xfId="34665"/>
    <cellStyle name="Обычный 3 16 21 3 5" xfId="34666"/>
    <cellStyle name="Обычный 3 16 21 4" xfId="34667"/>
    <cellStyle name="Обычный 3 16 21 4 2" xfId="34668"/>
    <cellStyle name="Обычный 3 16 21 4 2 2" xfId="34669"/>
    <cellStyle name="Обычный 3 16 21 4 2 2 2" xfId="34670"/>
    <cellStyle name="Обычный 3 16 21 4 2 2 2 2" xfId="34671"/>
    <cellStyle name="Обычный 3 16 21 4 2 2 3" xfId="34672"/>
    <cellStyle name="Обычный 3 16 21 4 2 3" xfId="34673"/>
    <cellStyle name="Обычный 3 16 21 4 2 3 2" xfId="34674"/>
    <cellStyle name="Обычный 3 16 21 4 2 4" xfId="34675"/>
    <cellStyle name="Обычный 3 16 21 4 3" xfId="34676"/>
    <cellStyle name="Обычный 3 16 21 4 3 2" xfId="34677"/>
    <cellStyle name="Обычный 3 16 21 4 3 2 2" xfId="34678"/>
    <cellStyle name="Обычный 3 16 21 4 3 3" xfId="34679"/>
    <cellStyle name="Обычный 3 16 21 4 4" xfId="34680"/>
    <cellStyle name="Обычный 3 16 21 4 4 2" xfId="34681"/>
    <cellStyle name="Обычный 3 16 21 4 5" xfId="34682"/>
    <cellStyle name="Обычный 3 16 21 5" xfId="34683"/>
    <cellStyle name="Обычный 3 16 21 5 2" xfId="34684"/>
    <cellStyle name="Обычный 3 16 21 5 2 2" xfId="34685"/>
    <cellStyle name="Обычный 3 16 21 5 2 2 2" xfId="34686"/>
    <cellStyle name="Обычный 3 16 21 5 2 3" xfId="34687"/>
    <cellStyle name="Обычный 3 16 21 5 3" xfId="34688"/>
    <cellStyle name="Обычный 3 16 21 5 3 2" xfId="34689"/>
    <cellStyle name="Обычный 3 16 21 5 4" xfId="34690"/>
    <cellStyle name="Обычный 3 16 21 6" xfId="34691"/>
    <cellStyle name="Обычный 3 16 21 6 2" xfId="34692"/>
    <cellStyle name="Обычный 3 16 21 6 2 2" xfId="34693"/>
    <cellStyle name="Обычный 3 16 21 6 3" xfId="34694"/>
    <cellStyle name="Обычный 3 16 21 7" xfId="34695"/>
    <cellStyle name="Обычный 3 16 21 7 2" xfId="34696"/>
    <cellStyle name="Обычный 3 16 21 8" xfId="34697"/>
    <cellStyle name="Обычный 3 16 22" xfId="34698"/>
    <cellStyle name="Обычный 3 16 22 2" xfId="34699"/>
    <cellStyle name="Обычный 3 16 22 2 2" xfId="34700"/>
    <cellStyle name="Обычный 3 16 22 2 2 2" xfId="34701"/>
    <cellStyle name="Обычный 3 16 22 2 2 2 2" xfId="34702"/>
    <cellStyle name="Обычный 3 16 22 2 2 2 2 2" xfId="34703"/>
    <cellStyle name="Обычный 3 16 22 2 2 2 2 2 2" xfId="34704"/>
    <cellStyle name="Обычный 3 16 22 2 2 2 2 3" xfId="34705"/>
    <cellStyle name="Обычный 3 16 22 2 2 2 3" xfId="34706"/>
    <cellStyle name="Обычный 3 16 22 2 2 2 3 2" xfId="34707"/>
    <cellStyle name="Обычный 3 16 22 2 2 2 4" xfId="34708"/>
    <cellStyle name="Обычный 3 16 22 2 2 3" xfId="34709"/>
    <cellStyle name="Обычный 3 16 22 2 2 3 2" xfId="34710"/>
    <cellStyle name="Обычный 3 16 22 2 2 3 2 2" xfId="34711"/>
    <cellStyle name="Обычный 3 16 22 2 2 3 3" xfId="34712"/>
    <cellStyle name="Обычный 3 16 22 2 2 4" xfId="34713"/>
    <cellStyle name="Обычный 3 16 22 2 2 4 2" xfId="34714"/>
    <cellStyle name="Обычный 3 16 22 2 2 5" xfId="34715"/>
    <cellStyle name="Обычный 3 16 22 2 3" xfId="34716"/>
    <cellStyle name="Обычный 3 16 22 2 3 2" xfId="34717"/>
    <cellStyle name="Обычный 3 16 22 2 3 2 2" xfId="34718"/>
    <cellStyle name="Обычный 3 16 22 2 3 2 2 2" xfId="34719"/>
    <cellStyle name="Обычный 3 16 22 2 3 2 2 2 2" xfId="34720"/>
    <cellStyle name="Обычный 3 16 22 2 3 2 2 3" xfId="34721"/>
    <cellStyle name="Обычный 3 16 22 2 3 2 3" xfId="34722"/>
    <cellStyle name="Обычный 3 16 22 2 3 2 3 2" xfId="34723"/>
    <cellStyle name="Обычный 3 16 22 2 3 2 4" xfId="34724"/>
    <cellStyle name="Обычный 3 16 22 2 3 3" xfId="34725"/>
    <cellStyle name="Обычный 3 16 22 2 3 3 2" xfId="34726"/>
    <cellStyle name="Обычный 3 16 22 2 3 3 2 2" xfId="34727"/>
    <cellStyle name="Обычный 3 16 22 2 3 3 3" xfId="34728"/>
    <cellStyle name="Обычный 3 16 22 2 3 4" xfId="34729"/>
    <cellStyle name="Обычный 3 16 22 2 3 4 2" xfId="34730"/>
    <cellStyle name="Обычный 3 16 22 2 3 5" xfId="34731"/>
    <cellStyle name="Обычный 3 16 22 2 4" xfId="34732"/>
    <cellStyle name="Обычный 3 16 22 2 4 2" xfId="34733"/>
    <cellStyle name="Обычный 3 16 22 2 4 2 2" xfId="34734"/>
    <cellStyle name="Обычный 3 16 22 2 4 2 2 2" xfId="34735"/>
    <cellStyle name="Обычный 3 16 22 2 4 2 3" xfId="34736"/>
    <cellStyle name="Обычный 3 16 22 2 4 3" xfId="34737"/>
    <cellStyle name="Обычный 3 16 22 2 4 3 2" xfId="34738"/>
    <cellStyle name="Обычный 3 16 22 2 4 4" xfId="34739"/>
    <cellStyle name="Обычный 3 16 22 2 5" xfId="34740"/>
    <cellStyle name="Обычный 3 16 22 2 5 2" xfId="34741"/>
    <cellStyle name="Обычный 3 16 22 2 5 2 2" xfId="34742"/>
    <cellStyle name="Обычный 3 16 22 2 5 3" xfId="34743"/>
    <cellStyle name="Обычный 3 16 22 2 6" xfId="34744"/>
    <cellStyle name="Обычный 3 16 22 2 6 2" xfId="34745"/>
    <cellStyle name="Обычный 3 16 22 2 7" xfId="34746"/>
    <cellStyle name="Обычный 3 16 22 3" xfId="34747"/>
    <cellStyle name="Обычный 3 16 22 3 2" xfId="34748"/>
    <cellStyle name="Обычный 3 16 22 3 2 2" xfId="34749"/>
    <cellStyle name="Обычный 3 16 22 3 2 2 2" xfId="34750"/>
    <cellStyle name="Обычный 3 16 22 3 2 2 2 2" xfId="34751"/>
    <cellStyle name="Обычный 3 16 22 3 2 2 3" xfId="34752"/>
    <cellStyle name="Обычный 3 16 22 3 2 3" xfId="34753"/>
    <cellStyle name="Обычный 3 16 22 3 2 3 2" xfId="34754"/>
    <cellStyle name="Обычный 3 16 22 3 2 4" xfId="34755"/>
    <cellStyle name="Обычный 3 16 22 3 3" xfId="34756"/>
    <cellStyle name="Обычный 3 16 22 3 3 2" xfId="34757"/>
    <cellStyle name="Обычный 3 16 22 3 3 2 2" xfId="34758"/>
    <cellStyle name="Обычный 3 16 22 3 3 3" xfId="34759"/>
    <cellStyle name="Обычный 3 16 22 3 4" xfId="34760"/>
    <cellStyle name="Обычный 3 16 22 3 4 2" xfId="34761"/>
    <cellStyle name="Обычный 3 16 22 3 5" xfId="34762"/>
    <cellStyle name="Обычный 3 16 22 4" xfId="34763"/>
    <cellStyle name="Обычный 3 16 22 4 2" xfId="34764"/>
    <cellStyle name="Обычный 3 16 22 4 2 2" xfId="34765"/>
    <cellStyle name="Обычный 3 16 22 4 2 2 2" xfId="34766"/>
    <cellStyle name="Обычный 3 16 22 4 2 2 2 2" xfId="34767"/>
    <cellStyle name="Обычный 3 16 22 4 2 2 3" xfId="34768"/>
    <cellStyle name="Обычный 3 16 22 4 2 3" xfId="34769"/>
    <cellStyle name="Обычный 3 16 22 4 2 3 2" xfId="34770"/>
    <cellStyle name="Обычный 3 16 22 4 2 4" xfId="34771"/>
    <cellStyle name="Обычный 3 16 22 4 3" xfId="34772"/>
    <cellStyle name="Обычный 3 16 22 4 3 2" xfId="34773"/>
    <cellStyle name="Обычный 3 16 22 4 3 2 2" xfId="34774"/>
    <cellStyle name="Обычный 3 16 22 4 3 3" xfId="34775"/>
    <cellStyle name="Обычный 3 16 22 4 4" xfId="34776"/>
    <cellStyle name="Обычный 3 16 22 4 4 2" xfId="34777"/>
    <cellStyle name="Обычный 3 16 22 4 5" xfId="34778"/>
    <cellStyle name="Обычный 3 16 22 5" xfId="34779"/>
    <cellStyle name="Обычный 3 16 22 5 2" xfId="34780"/>
    <cellStyle name="Обычный 3 16 22 5 2 2" xfId="34781"/>
    <cellStyle name="Обычный 3 16 22 5 2 2 2" xfId="34782"/>
    <cellStyle name="Обычный 3 16 22 5 2 3" xfId="34783"/>
    <cellStyle name="Обычный 3 16 22 5 3" xfId="34784"/>
    <cellStyle name="Обычный 3 16 22 5 3 2" xfId="34785"/>
    <cellStyle name="Обычный 3 16 22 5 4" xfId="34786"/>
    <cellStyle name="Обычный 3 16 22 6" xfId="34787"/>
    <cellStyle name="Обычный 3 16 22 6 2" xfId="34788"/>
    <cellStyle name="Обычный 3 16 22 6 2 2" xfId="34789"/>
    <cellStyle name="Обычный 3 16 22 6 3" xfId="34790"/>
    <cellStyle name="Обычный 3 16 22 7" xfId="34791"/>
    <cellStyle name="Обычный 3 16 22 7 2" xfId="34792"/>
    <cellStyle name="Обычный 3 16 22 8" xfId="34793"/>
    <cellStyle name="Обычный 3 16 23" xfId="34794"/>
    <cellStyle name="Обычный 3 16 23 2" xfId="34795"/>
    <cellStyle name="Обычный 3 16 23 2 2" xfId="34796"/>
    <cellStyle name="Обычный 3 16 23 2 2 2" xfId="34797"/>
    <cellStyle name="Обычный 3 16 23 2 2 2 2" xfId="34798"/>
    <cellStyle name="Обычный 3 16 23 2 2 2 2 2" xfId="34799"/>
    <cellStyle name="Обычный 3 16 23 2 2 2 2 2 2" xfId="34800"/>
    <cellStyle name="Обычный 3 16 23 2 2 2 2 3" xfId="34801"/>
    <cellStyle name="Обычный 3 16 23 2 2 2 3" xfId="34802"/>
    <cellStyle name="Обычный 3 16 23 2 2 2 3 2" xfId="34803"/>
    <cellStyle name="Обычный 3 16 23 2 2 2 4" xfId="34804"/>
    <cellStyle name="Обычный 3 16 23 2 2 3" xfId="34805"/>
    <cellStyle name="Обычный 3 16 23 2 2 3 2" xfId="34806"/>
    <cellStyle name="Обычный 3 16 23 2 2 3 2 2" xfId="34807"/>
    <cellStyle name="Обычный 3 16 23 2 2 3 3" xfId="34808"/>
    <cellStyle name="Обычный 3 16 23 2 2 4" xfId="34809"/>
    <cellStyle name="Обычный 3 16 23 2 2 4 2" xfId="34810"/>
    <cellStyle name="Обычный 3 16 23 2 2 5" xfId="34811"/>
    <cellStyle name="Обычный 3 16 23 2 3" xfId="34812"/>
    <cellStyle name="Обычный 3 16 23 2 3 2" xfId="34813"/>
    <cellStyle name="Обычный 3 16 23 2 3 2 2" xfId="34814"/>
    <cellStyle name="Обычный 3 16 23 2 3 2 2 2" xfId="34815"/>
    <cellStyle name="Обычный 3 16 23 2 3 2 2 2 2" xfId="34816"/>
    <cellStyle name="Обычный 3 16 23 2 3 2 2 3" xfId="34817"/>
    <cellStyle name="Обычный 3 16 23 2 3 2 3" xfId="34818"/>
    <cellStyle name="Обычный 3 16 23 2 3 2 3 2" xfId="34819"/>
    <cellStyle name="Обычный 3 16 23 2 3 2 4" xfId="34820"/>
    <cellStyle name="Обычный 3 16 23 2 3 3" xfId="34821"/>
    <cellStyle name="Обычный 3 16 23 2 3 3 2" xfId="34822"/>
    <cellStyle name="Обычный 3 16 23 2 3 3 2 2" xfId="34823"/>
    <cellStyle name="Обычный 3 16 23 2 3 3 3" xfId="34824"/>
    <cellStyle name="Обычный 3 16 23 2 3 4" xfId="34825"/>
    <cellStyle name="Обычный 3 16 23 2 3 4 2" xfId="34826"/>
    <cellStyle name="Обычный 3 16 23 2 3 5" xfId="34827"/>
    <cellStyle name="Обычный 3 16 23 2 4" xfId="34828"/>
    <cellStyle name="Обычный 3 16 23 2 4 2" xfId="34829"/>
    <cellStyle name="Обычный 3 16 23 2 4 2 2" xfId="34830"/>
    <cellStyle name="Обычный 3 16 23 2 4 2 2 2" xfId="34831"/>
    <cellStyle name="Обычный 3 16 23 2 4 2 3" xfId="34832"/>
    <cellStyle name="Обычный 3 16 23 2 4 3" xfId="34833"/>
    <cellStyle name="Обычный 3 16 23 2 4 3 2" xfId="34834"/>
    <cellStyle name="Обычный 3 16 23 2 4 4" xfId="34835"/>
    <cellStyle name="Обычный 3 16 23 2 5" xfId="34836"/>
    <cellStyle name="Обычный 3 16 23 2 5 2" xfId="34837"/>
    <cellStyle name="Обычный 3 16 23 2 5 2 2" xfId="34838"/>
    <cellStyle name="Обычный 3 16 23 2 5 3" xfId="34839"/>
    <cellStyle name="Обычный 3 16 23 2 6" xfId="34840"/>
    <cellStyle name="Обычный 3 16 23 2 6 2" xfId="34841"/>
    <cellStyle name="Обычный 3 16 23 2 7" xfId="34842"/>
    <cellStyle name="Обычный 3 16 23 3" xfId="34843"/>
    <cellStyle name="Обычный 3 16 23 3 2" xfId="34844"/>
    <cellStyle name="Обычный 3 16 23 3 2 2" xfId="34845"/>
    <cellStyle name="Обычный 3 16 23 3 2 2 2" xfId="34846"/>
    <cellStyle name="Обычный 3 16 23 3 2 2 2 2" xfId="34847"/>
    <cellStyle name="Обычный 3 16 23 3 2 2 3" xfId="34848"/>
    <cellStyle name="Обычный 3 16 23 3 2 3" xfId="34849"/>
    <cellStyle name="Обычный 3 16 23 3 2 3 2" xfId="34850"/>
    <cellStyle name="Обычный 3 16 23 3 2 4" xfId="34851"/>
    <cellStyle name="Обычный 3 16 23 3 3" xfId="34852"/>
    <cellStyle name="Обычный 3 16 23 3 3 2" xfId="34853"/>
    <cellStyle name="Обычный 3 16 23 3 3 2 2" xfId="34854"/>
    <cellStyle name="Обычный 3 16 23 3 3 3" xfId="34855"/>
    <cellStyle name="Обычный 3 16 23 3 4" xfId="34856"/>
    <cellStyle name="Обычный 3 16 23 3 4 2" xfId="34857"/>
    <cellStyle name="Обычный 3 16 23 3 5" xfId="34858"/>
    <cellStyle name="Обычный 3 16 23 4" xfId="34859"/>
    <cellStyle name="Обычный 3 16 23 4 2" xfId="34860"/>
    <cellStyle name="Обычный 3 16 23 4 2 2" xfId="34861"/>
    <cellStyle name="Обычный 3 16 23 4 2 2 2" xfId="34862"/>
    <cellStyle name="Обычный 3 16 23 4 2 2 2 2" xfId="34863"/>
    <cellStyle name="Обычный 3 16 23 4 2 2 3" xfId="34864"/>
    <cellStyle name="Обычный 3 16 23 4 2 3" xfId="34865"/>
    <cellStyle name="Обычный 3 16 23 4 2 3 2" xfId="34866"/>
    <cellStyle name="Обычный 3 16 23 4 2 4" xfId="34867"/>
    <cellStyle name="Обычный 3 16 23 4 3" xfId="34868"/>
    <cellStyle name="Обычный 3 16 23 4 3 2" xfId="34869"/>
    <cellStyle name="Обычный 3 16 23 4 3 2 2" xfId="34870"/>
    <cellStyle name="Обычный 3 16 23 4 3 3" xfId="34871"/>
    <cellStyle name="Обычный 3 16 23 4 4" xfId="34872"/>
    <cellStyle name="Обычный 3 16 23 4 4 2" xfId="34873"/>
    <cellStyle name="Обычный 3 16 23 4 5" xfId="34874"/>
    <cellStyle name="Обычный 3 16 23 5" xfId="34875"/>
    <cellStyle name="Обычный 3 16 23 5 2" xfId="34876"/>
    <cellStyle name="Обычный 3 16 23 5 2 2" xfId="34877"/>
    <cellStyle name="Обычный 3 16 23 5 2 2 2" xfId="34878"/>
    <cellStyle name="Обычный 3 16 23 5 2 3" xfId="34879"/>
    <cellStyle name="Обычный 3 16 23 5 3" xfId="34880"/>
    <cellStyle name="Обычный 3 16 23 5 3 2" xfId="34881"/>
    <cellStyle name="Обычный 3 16 23 5 4" xfId="34882"/>
    <cellStyle name="Обычный 3 16 23 6" xfId="34883"/>
    <cellStyle name="Обычный 3 16 23 6 2" xfId="34884"/>
    <cellStyle name="Обычный 3 16 23 6 2 2" xfId="34885"/>
    <cellStyle name="Обычный 3 16 23 6 3" xfId="34886"/>
    <cellStyle name="Обычный 3 16 23 7" xfId="34887"/>
    <cellStyle name="Обычный 3 16 23 7 2" xfId="34888"/>
    <cellStyle name="Обычный 3 16 23 8" xfId="34889"/>
    <cellStyle name="Обычный 3 16 24" xfId="34890"/>
    <cellStyle name="Обычный 3 16 24 2" xfId="34891"/>
    <cellStyle name="Обычный 3 16 24 2 2" xfId="34892"/>
    <cellStyle name="Обычный 3 16 24 2 2 2" xfId="34893"/>
    <cellStyle name="Обычный 3 16 24 2 2 2 2" xfId="34894"/>
    <cellStyle name="Обычный 3 16 24 2 2 2 2 2" xfId="34895"/>
    <cellStyle name="Обычный 3 16 24 2 2 2 2 2 2" xfId="34896"/>
    <cellStyle name="Обычный 3 16 24 2 2 2 2 3" xfId="34897"/>
    <cellStyle name="Обычный 3 16 24 2 2 2 3" xfId="34898"/>
    <cellStyle name="Обычный 3 16 24 2 2 2 3 2" xfId="34899"/>
    <cellStyle name="Обычный 3 16 24 2 2 2 4" xfId="34900"/>
    <cellStyle name="Обычный 3 16 24 2 2 3" xfId="34901"/>
    <cellStyle name="Обычный 3 16 24 2 2 3 2" xfId="34902"/>
    <cellStyle name="Обычный 3 16 24 2 2 3 2 2" xfId="34903"/>
    <cellStyle name="Обычный 3 16 24 2 2 3 3" xfId="34904"/>
    <cellStyle name="Обычный 3 16 24 2 2 4" xfId="34905"/>
    <cellStyle name="Обычный 3 16 24 2 2 4 2" xfId="34906"/>
    <cellStyle name="Обычный 3 16 24 2 2 5" xfId="34907"/>
    <cellStyle name="Обычный 3 16 24 2 3" xfId="34908"/>
    <cellStyle name="Обычный 3 16 24 2 3 2" xfId="34909"/>
    <cellStyle name="Обычный 3 16 24 2 3 2 2" xfId="34910"/>
    <cellStyle name="Обычный 3 16 24 2 3 2 2 2" xfId="34911"/>
    <cellStyle name="Обычный 3 16 24 2 3 2 2 2 2" xfId="34912"/>
    <cellStyle name="Обычный 3 16 24 2 3 2 2 3" xfId="34913"/>
    <cellStyle name="Обычный 3 16 24 2 3 2 3" xfId="34914"/>
    <cellStyle name="Обычный 3 16 24 2 3 2 3 2" xfId="34915"/>
    <cellStyle name="Обычный 3 16 24 2 3 2 4" xfId="34916"/>
    <cellStyle name="Обычный 3 16 24 2 3 3" xfId="34917"/>
    <cellStyle name="Обычный 3 16 24 2 3 3 2" xfId="34918"/>
    <cellStyle name="Обычный 3 16 24 2 3 3 2 2" xfId="34919"/>
    <cellStyle name="Обычный 3 16 24 2 3 3 3" xfId="34920"/>
    <cellStyle name="Обычный 3 16 24 2 3 4" xfId="34921"/>
    <cellStyle name="Обычный 3 16 24 2 3 4 2" xfId="34922"/>
    <cellStyle name="Обычный 3 16 24 2 3 5" xfId="34923"/>
    <cellStyle name="Обычный 3 16 24 2 4" xfId="34924"/>
    <cellStyle name="Обычный 3 16 24 2 4 2" xfId="34925"/>
    <cellStyle name="Обычный 3 16 24 2 4 2 2" xfId="34926"/>
    <cellStyle name="Обычный 3 16 24 2 4 2 2 2" xfId="34927"/>
    <cellStyle name="Обычный 3 16 24 2 4 2 3" xfId="34928"/>
    <cellStyle name="Обычный 3 16 24 2 4 3" xfId="34929"/>
    <cellStyle name="Обычный 3 16 24 2 4 3 2" xfId="34930"/>
    <cellStyle name="Обычный 3 16 24 2 4 4" xfId="34931"/>
    <cellStyle name="Обычный 3 16 24 2 5" xfId="34932"/>
    <cellStyle name="Обычный 3 16 24 2 5 2" xfId="34933"/>
    <cellStyle name="Обычный 3 16 24 2 5 2 2" xfId="34934"/>
    <cellStyle name="Обычный 3 16 24 2 5 3" xfId="34935"/>
    <cellStyle name="Обычный 3 16 24 2 6" xfId="34936"/>
    <cellStyle name="Обычный 3 16 24 2 6 2" xfId="34937"/>
    <cellStyle name="Обычный 3 16 24 2 7" xfId="34938"/>
    <cellStyle name="Обычный 3 16 24 3" xfId="34939"/>
    <cellStyle name="Обычный 3 16 24 3 2" xfId="34940"/>
    <cellStyle name="Обычный 3 16 24 3 2 2" xfId="34941"/>
    <cellStyle name="Обычный 3 16 24 3 2 2 2" xfId="34942"/>
    <cellStyle name="Обычный 3 16 24 3 2 2 2 2" xfId="34943"/>
    <cellStyle name="Обычный 3 16 24 3 2 2 3" xfId="34944"/>
    <cellStyle name="Обычный 3 16 24 3 2 3" xfId="34945"/>
    <cellStyle name="Обычный 3 16 24 3 2 3 2" xfId="34946"/>
    <cellStyle name="Обычный 3 16 24 3 2 4" xfId="34947"/>
    <cellStyle name="Обычный 3 16 24 3 3" xfId="34948"/>
    <cellStyle name="Обычный 3 16 24 3 3 2" xfId="34949"/>
    <cellStyle name="Обычный 3 16 24 3 3 2 2" xfId="34950"/>
    <cellStyle name="Обычный 3 16 24 3 3 3" xfId="34951"/>
    <cellStyle name="Обычный 3 16 24 3 4" xfId="34952"/>
    <cellStyle name="Обычный 3 16 24 3 4 2" xfId="34953"/>
    <cellStyle name="Обычный 3 16 24 3 5" xfId="34954"/>
    <cellStyle name="Обычный 3 16 24 4" xfId="34955"/>
    <cellStyle name="Обычный 3 16 24 4 2" xfId="34956"/>
    <cellStyle name="Обычный 3 16 24 4 2 2" xfId="34957"/>
    <cellStyle name="Обычный 3 16 24 4 2 2 2" xfId="34958"/>
    <cellStyle name="Обычный 3 16 24 4 2 2 2 2" xfId="34959"/>
    <cellStyle name="Обычный 3 16 24 4 2 2 3" xfId="34960"/>
    <cellStyle name="Обычный 3 16 24 4 2 3" xfId="34961"/>
    <cellStyle name="Обычный 3 16 24 4 2 3 2" xfId="34962"/>
    <cellStyle name="Обычный 3 16 24 4 2 4" xfId="34963"/>
    <cellStyle name="Обычный 3 16 24 4 3" xfId="34964"/>
    <cellStyle name="Обычный 3 16 24 4 3 2" xfId="34965"/>
    <cellStyle name="Обычный 3 16 24 4 3 2 2" xfId="34966"/>
    <cellStyle name="Обычный 3 16 24 4 3 3" xfId="34967"/>
    <cellStyle name="Обычный 3 16 24 4 4" xfId="34968"/>
    <cellStyle name="Обычный 3 16 24 4 4 2" xfId="34969"/>
    <cellStyle name="Обычный 3 16 24 4 5" xfId="34970"/>
    <cellStyle name="Обычный 3 16 24 5" xfId="34971"/>
    <cellStyle name="Обычный 3 16 24 5 2" xfId="34972"/>
    <cellStyle name="Обычный 3 16 24 5 2 2" xfId="34973"/>
    <cellStyle name="Обычный 3 16 24 5 2 2 2" xfId="34974"/>
    <cellStyle name="Обычный 3 16 24 5 2 3" xfId="34975"/>
    <cellStyle name="Обычный 3 16 24 5 3" xfId="34976"/>
    <cellStyle name="Обычный 3 16 24 5 3 2" xfId="34977"/>
    <cellStyle name="Обычный 3 16 24 5 4" xfId="34978"/>
    <cellStyle name="Обычный 3 16 24 6" xfId="34979"/>
    <cellStyle name="Обычный 3 16 24 6 2" xfId="34980"/>
    <cellStyle name="Обычный 3 16 24 6 2 2" xfId="34981"/>
    <cellStyle name="Обычный 3 16 24 6 3" xfId="34982"/>
    <cellStyle name="Обычный 3 16 24 7" xfId="34983"/>
    <cellStyle name="Обычный 3 16 24 7 2" xfId="34984"/>
    <cellStyle name="Обычный 3 16 24 8" xfId="34985"/>
    <cellStyle name="Обычный 3 16 25" xfId="34986"/>
    <cellStyle name="Обычный 3 16 25 2" xfId="34987"/>
    <cellStyle name="Обычный 3 16 25 2 2" xfId="34988"/>
    <cellStyle name="Обычный 3 16 25 2 2 2" xfId="34989"/>
    <cellStyle name="Обычный 3 16 25 2 2 2 2" xfId="34990"/>
    <cellStyle name="Обычный 3 16 25 2 2 2 2 2" xfId="34991"/>
    <cellStyle name="Обычный 3 16 25 2 2 2 2 2 2" xfId="34992"/>
    <cellStyle name="Обычный 3 16 25 2 2 2 2 3" xfId="34993"/>
    <cellStyle name="Обычный 3 16 25 2 2 2 3" xfId="34994"/>
    <cellStyle name="Обычный 3 16 25 2 2 2 3 2" xfId="34995"/>
    <cellStyle name="Обычный 3 16 25 2 2 2 4" xfId="34996"/>
    <cellStyle name="Обычный 3 16 25 2 2 3" xfId="34997"/>
    <cellStyle name="Обычный 3 16 25 2 2 3 2" xfId="34998"/>
    <cellStyle name="Обычный 3 16 25 2 2 3 2 2" xfId="34999"/>
    <cellStyle name="Обычный 3 16 25 2 2 3 3" xfId="35000"/>
    <cellStyle name="Обычный 3 16 25 2 2 4" xfId="35001"/>
    <cellStyle name="Обычный 3 16 25 2 2 4 2" xfId="35002"/>
    <cellStyle name="Обычный 3 16 25 2 2 5" xfId="35003"/>
    <cellStyle name="Обычный 3 16 25 2 3" xfId="35004"/>
    <cellStyle name="Обычный 3 16 25 2 3 2" xfId="35005"/>
    <cellStyle name="Обычный 3 16 25 2 3 2 2" xfId="35006"/>
    <cellStyle name="Обычный 3 16 25 2 3 2 2 2" xfId="35007"/>
    <cellStyle name="Обычный 3 16 25 2 3 2 2 2 2" xfId="35008"/>
    <cellStyle name="Обычный 3 16 25 2 3 2 2 3" xfId="35009"/>
    <cellStyle name="Обычный 3 16 25 2 3 2 3" xfId="35010"/>
    <cellStyle name="Обычный 3 16 25 2 3 2 3 2" xfId="35011"/>
    <cellStyle name="Обычный 3 16 25 2 3 2 4" xfId="35012"/>
    <cellStyle name="Обычный 3 16 25 2 3 3" xfId="35013"/>
    <cellStyle name="Обычный 3 16 25 2 3 3 2" xfId="35014"/>
    <cellStyle name="Обычный 3 16 25 2 3 3 2 2" xfId="35015"/>
    <cellStyle name="Обычный 3 16 25 2 3 3 3" xfId="35016"/>
    <cellStyle name="Обычный 3 16 25 2 3 4" xfId="35017"/>
    <cellStyle name="Обычный 3 16 25 2 3 4 2" xfId="35018"/>
    <cellStyle name="Обычный 3 16 25 2 3 5" xfId="35019"/>
    <cellStyle name="Обычный 3 16 25 2 4" xfId="35020"/>
    <cellStyle name="Обычный 3 16 25 2 4 2" xfId="35021"/>
    <cellStyle name="Обычный 3 16 25 2 4 2 2" xfId="35022"/>
    <cellStyle name="Обычный 3 16 25 2 4 2 2 2" xfId="35023"/>
    <cellStyle name="Обычный 3 16 25 2 4 2 3" xfId="35024"/>
    <cellStyle name="Обычный 3 16 25 2 4 3" xfId="35025"/>
    <cellStyle name="Обычный 3 16 25 2 4 3 2" xfId="35026"/>
    <cellStyle name="Обычный 3 16 25 2 4 4" xfId="35027"/>
    <cellStyle name="Обычный 3 16 25 2 5" xfId="35028"/>
    <cellStyle name="Обычный 3 16 25 2 5 2" xfId="35029"/>
    <cellStyle name="Обычный 3 16 25 2 5 2 2" xfId="35030"/>
    <cellStyle name="Обычный 3 16 25 2 5 3" xfId="35031"/>
    <cellStyle name="Обычный 3 16 25 2 6" xfId="35032"/>
    <cellStyle name="Обычный 3 16 25 2 6 2" xfId="35033"/>
    <cellStyle name="Обычный 3 16 25 2 7" xfId="35034"/>
    <cellStyle name="Обычный 3 16 25 3" xfId="35035"/>
    <cellStyle name="Обычный 3 16 25 3 2" xfId="35036"/>
    <cellStyle name="Обычный 3 16 25 3 2 2" xfId="35037"/>
    <cellStyle name="Обычный 3 16 25 3 2 2 2" xfId="35038"/>
    <cellStyle name="Обычный 3 16 25 3 2 2 2 2" xfId="35039"/>
    <cellStyle name="Обычный 3 16 25 3 2 2 3" xfId="35040"/>
    <cellStyle name="Обычный 3 16 25 3 2 3" xfId="35041"/>
    <cellStyle name="Обычный 3 16 25 3 2 3 2" xfId="35042"/>
    <cellStyle name="Обычный 3 16 25 3 2 4" xfId="35043"/>
    <cellStyle name="Обычный 3 16 25 3 3" xfId="35044"/>
    <cellStyle name="Обычный 3 16 25 3 3 2" xfId="35045"/>
    <cellStyle name="Обычный 3 16 25 3 3 2 2" xfId="35046"/>
    <cellStyle name="Обычный 3 16 25 3 3 3" xfId="35047"/>
    <cellStyle name="Обычный 3 16 25 3 4" xfId="35048"/>
    <cellStyle name="Обычный 3 16 25 3 4 2" xfId="35049"/>
    <cellStyle name="Обычный 3 16 25 3 5" xfId="35050"/>
    <cellStyle name="Обычный 3 16 25 4" xfId="35051"/>
    <cellStyle name="Обычный 3 16 25 4 2" xfId="35052"/>
    <cellStyle name="Обычный 3 16 25 4 2 2" xfId="35053"/>
    <cellStyle name="Обычный 3 16 25 4 2 2 2" xfId="35054"/>
    <cellStyle name="Обычный 3 16 25 4 2 2 2 2" xfId="35055"/>
    <cellStyle name="Обычный 3 16 25 4 2 2 3" xfId="35056"/>
    <cellStyle name="Обычный 3 16 25 4 2 3" xfId="35057"/>
    <cellStyle name="Обычный 3 16 25 4 2 3 2" xfId="35058"/>
    <cellStyle name="Обычный 3 16 25 4 2 4" xfId="35059"/>
    <cellStyle name="Обычный 3 16 25 4 3" xfId="35060"/>
    <cellStyle name="Обычный 3 16 25 4 3 2" xfId="35061"/>
    <cellStyle name="Обычный 3 16 25 4 3 2 2" xfId="35062"/>
    <cellStyle name="Обычный 3 16 25 4 3 3" xfId="35063"/>
    <cellStyle name="Обычный 3 16 25 4 4" xfId="35064"/>
    <cellStyle name="Обычный 3 16 25 4 4 2" xfId="35065"/>
    <cellStyle name="Обычный 3 16 25 4 5" xfId="35066"/>
    <cellStyle name="Обычный 3 16 25 5" xfId="35067"/>
    <cellStyle name="Обычный 3 16 25 5 2" xfId="35068"/>
    <cellStyle name="Обычный 3 16 25 5 2 2" xfId="35069"/>
    <cellStyle name="Обычный 3 16 25 5 2 2 2" xfId="35070"/>
    <cellStyle name="Обычный 3 16 25 5 2 3" xfId="35071"/>
    <cellStyle name="Обычный 3 16 25 5 3" xfId="35072"/>
    <cellStyle name="Обычный 3 16 25 5 3 2" xfId="35073"/>
    <cellStyle name="Обычный 3 16 25 5 4" xfId="35074"/>
    <cellStyle name="Обычный 3 16 25 6" xfId="35075"/>
    <cellStyle name="Обычный 3 16 25 6 2" xfId="35076"/>
    <cellStyle name="Обычный 3 16 25 6 2 2" xfId="35077"/>
    <cellStyle name="Обычный 3 16 25 6 3" xfId="35078"/>
    <cellStyle name="Обычный 3 16 25 7" xfId="35079"/>
    <cellStyle name="Обычный 3 16 25 7 2" xfId="35080"/>
    <cellStyle name="Обычный 3 16 25 8" xfId="35081"/>
    <cellStyle name="Обычный 3 16 26" xfId="35082"/>
    <cellStyle name="Обычный 3 16 26 2" xfId="35083"/>
    <cellStyle name="Обычный 3 16 26 2 2" xfId="35084"/>
    <cellStyle name="Обычный 3 16 26 2 2 2" xfId="35085"/>
    <cellStyle name="Обычный 3 16 26 2 2 2 2" xfId="35086"/>
    <cellStyle name="Обычный 3 16 26 2 2 2 2 2" xfId="35087"/>
    <cellStyle name="Обычный 3 16 26 2 2 2 2 2 2" xfId="35088"/>
    <cellStyle name="Обычный 3 16 26 2 2 2 2 3" xfId="35089"/>
    <cellStyle name="Обычный 3 16 26 2 2 2 3" xfId="35090"/>
    <cellStyle name="Обычный 3 16 26 2 2 2 3 2" xfId="35091"/>
    <cellStyle name="Обычный 3 16 26 2 2 2 4" xfId="35092"/>
    <cellStyle name="Обычный 3 16 26 2 2 3" xfId="35093"/>
    <cellStyle name="Обычный 3 16 26 2 2 3 2" xfId="35094"/>
    <cellStyle name="Обычный 3 16 26 2 2 3 2 2" xfId="35095"/>
    <cellStyle name="Обычный 3 16 26 2 2 3 3" xfId="35096"/>
    <cellStyle name="Обычный 3 16 26 2 2 4" xfId="35097"/>
    <cellStyle name="Обычный 3 16 26 2 2 4 2" xfId="35098"/>
    <cellStyle name="Обычный 3 16 26 2 2 5" xfId="35099"/>
    <cellStyle name="Обычный 3 16 26 2 3" xfId="35100"/>
    <cellStyle name="Обычный 3 16 26 2 3 2" xfId="35101"/>
    <cellStyle name="Обычный 3 16 26 2 3 2 2" xfId="35102"/>
    <cellStyle name="Обычный 3 16 26 2 3 2 2 2" xfId="35103"/>
    <cellStyle name="Обычный 3 16 26 2 3 2 2 2 2" xfId="35104"/>
    <cellStyle name="Обычный 3 16 26 2 3 2 2 3" xfId="35105"/>
    <cellStyle name="Обычный 3 16 26 2 3 2 3" xfId="35106"/>
    <cellStyle name="Обычный 3 16 26 2 3 2 3 2" xfId="35107"/>
    <cellStyle name="Обычный 3 16 26 2 3 2 4" xfId="35108"/>
    <cellStyle name="Обычный 3 16 26 2 3 3" xfId="35109"/>
    <cellStyle name="Обычный 3 16 26 2 3 3 2" xfId="35110"/>
    <cellStyle name="Обычный 3 16 26 2 3 3 2 2" xfId="35111"/>
    <cellStyle name="Обычный 3 16 26 2 3 3 3" xfId="35112"/>
    <cellStyle name="Обычный 3 16 26 2 3 4" xfId="35113"/>
    <cellStyle name="Обычный 3 16 26 2 3 4 2" xfId="35114"/>
    <cellStyle name="Обычный 3 16 26 2 3 5" xfId="35115"/>
    <cellStyle name="Обычный 3 16 26 2 4" xfId="35116"/>
    <cellStyle name="Обычный 3 16 26 2 4 2" xfId="35117"/>
    <cellStyle name="Обычный 3 16 26 2 4 2 2" xfId="35118"/>
    <cellStyle name="Обычный 3 16 26 2 4 2 2 2" xfId="35119"/>
    <cellStyle name="Обычный 3 16 26 2 4 2 3" xfId="35120"/>
    <cellStyle name="Обычный 3 16 26 2 4 3" xfId="35121"/>
    <cellStyle name="Обычный 3 16 26 2 4 3 2" xfId="35122"/>
    <cellStyle name="Обычный 3 16 26 2 4 4" xfId="35123"/>
    <cellStyle name="Обычный 3 16 26 2 5" xfId="35124"/>
    <cellStyle name="Обычный 3 16 26 2 5 2" xfId="35125"/>
    <cellStyle name="Обычный 3 16 26 2 5 2 2" xfId="35126"/>
    <cellStyle name="Обычный 3 16 26 2 5 3" xfId="35127"/>
    <cellStyle name="Обычный 3 16 26 2 6" xfId="35128"/>
    <cellStyle name="Обычный 3 16 26 2 6 2" xfId="35129"/>
    <cellStyle name="Обычный 3 16 26 2 7" xfId="35130"/>
    <cellStyle name="Обычный 3 16 26 3" xfId="35131"/>
    <cellStyle name="Обычный 3 16 26 3 2" xfId="35132"/>
    <cellStyle name="Обычный 3 16 26 3 2 2" xfId="35133"/>
    <cellStyle name="Обычный 3 16 26 3 2 2 2" xfId="35134"/>
    <cellStyle name="Обычный 3 16 26 3 2 2 2 2" xfId="35135"/>
    <cellStyle name="Обычный 3 16 26 3 2 2 3" xfId="35136"/>
    <cellStyle name="Обычный 3 16 26 3 2 3" xfId="35137"/>
    <cellStyle name="Обычный 3 16 26 3 2 3 2" xfId="35138"/>
    <cellStyle name="Обычный 3 16 26 3 2 4" xfId="35139"/>
    <cellStyle name="Обычный 3 16 26 3 3" xfId="35140"/>
    <cellStyle name="Обычный 3 16 26 3 3 2" xfId="35141"/>
    <cellStyle name="Обычный 3 16 26 3 3 2 2" xfId="35142"/>
    <cellStyle name="Обычный 3 16 26 3 3 3" xfId="35143"/>
    <cellStyle name="Обычный 3 16 26 3 4" xfId="35144"/>
    <cellStyle name="Обычный 3 16 26 3 4 2" xfId="35145"/>
    <cellStyle name="Обычный 3 16 26 3 5" xfId="35146"/>
    <cellStyle name="Обычный 3 16 26 4" xfId="35147"/>
    <cellStyle name="Обычный 3 16 26 4 2" xfId="35148"/>
    <cellStyle name="Обычный 3 16 26 4 2 2" xfId="35149"/>
    <cellStyle name="Обычный 3 16 26 4 2 2 2" xfId="35150"/>
    <cellStyle name="Обычный 3 16 26 4 2 2 2 2" xfId="35151"/>
    <cellStyle name="Обычный 3 16 26 4 2 2 3" xfId="35152"/>
    <cellStyle name="Обычный 3 16 26 4 2 3" xfId="35153"/>
    <cellStyle name="Обычный 3 16 26 4 2 3 2" xfId="35154"/>
    <cellStyle name="Обычный 3 16 26 4 2 4" xfId="35155"/>
    <cellStyle name="Обычный 3 16 26 4 3" xfId="35156"/>
    <cellStyle name="Обычный 3 16 26 4 3 2" xfId="35157"/>
    <cellStyle name="Обычный 3 16 26 4 3 2 2" xfId="35158"/>
    <cellStyle name="Обычный 3 16 26 4 3 3" xfId="35159"/>
    <cellStyle name="Обычный 3 16 26 4 4" xfId="35160"/>
    <cellStyle name="Обычный 3 16 26 4 4 2" xfId="35161"/>
    <cellStyle name="Обычный 3 16 26 4 5" xfId="35162"/>
    <cellStyle name="Обычный 3 16 26 5" xfId="35163"/>
    <cellStyle name="Обычный 3 16 26 5 2" xfId="35164"/>
    <cellStyle name="Обычный 3 16 26 5 2 2" xfId="35165"/>
    <cellStyle name="Обычный 3 16 26 5 2 2 2" xfId="35166"/>
    <cellStyle name="Обычный 3 16 26 5 2 3" xfId="35167"/>
    <cellStyle name="Обычный 3 16 26 5 3" xfId="35168"/>
    <cellStyle name="Обычный 3 16 26 5 3 2" xfId="35169"/>
    <cellStyle name="Обычный 3 16 26 5 4" xfId="35170"/>
    <cellStyle name="Обычный 3 16 26 6" xfId="35171"/>
    <cellStyle name="Обычный 3 16 26 6 2" xfId="35172"/>
    <cellStyle name="Обычный 3 16 26 6 2 2" xfId="35173"/>
    <cellStyle name="Обычный 3 16 26 6 3" xfId="35174"/>
    <cellStyle name="Обычный 3 16 26 7" xfId="35175"/>
    <cellStyle name="Обычный 3 16 26 7 2" xfId="35176"/>
    <cellStyle name="Обычный 3 16 26 8" xfId="35177"/>
    <cellStyle name="Обычный 3 16 27" xfId="35178"/>
    <cellStyle name="Обычный 3 16 27 2" xfId="35179"/>
    <cellStyle name="Обычный 3 16 27 2 2" xfId="35180"/>
    <cellStyle name="Обычный 3 16 27 2 2 2" xfId="35181"/>
    <cellStyle name="Обычный 3 16 27 2 2 2 2" xfId="35182"/>
    <cellStyle name="Обычный 3 16 27 2 2 2 2 2" xfId="35183"/>
    <cellStyle name="Обычный 3 16 27 2 2 2 2 2 2" xfId="35184"/>
    <cellStyle name="Обычный 3 16 27 2 2 2 2 3" xfId="35185"/>
    <cellStyle name="Обычный 3 16 27 2 2 2 3" xfId="35186"/>
    <cellStyle name="Обычный 3 16 27 2 2 2 3 2" xfId="35187"/>
    <cellStyle name="Обычный 3 16 27 2 2 2 4" xfId="35188"/>
    <cellStyle name="Обычный 3 16 27 2 2 3" xfId="35189"/>
    <cellStyle name="Обычный 3 16 27 2 2 3 2" xfId="35190"/>
    <cellStyle name="Обычный 3 16 27 2 2 3 2 2" xfId="35191"/>
    <cellStyle name="Обычный 3 16 27 2 2 3 3" xfId="35192"/>
    <cellStyle name="Обычный 3 16 27 2 2 4" xfId="35193"/>
    <cellStyle name="Обычный 3 16 27 2 2 4 2" xfId="35194"/>
    <cellStyle name="Обычный 3 16 27 2 2 5" xfId="35195"/>
    <cellStyle name="Обычный 3 16 27 2 3" xfId="35196"/>
    <cellStyle name="Обычный 3 16 27 2 3 2" xfId="35197"/>
    <cellStyle name="Обычный 3 16 27 2 3 2 2" xfId="35198"/>
    <cellStyle name="Обычный 3 16 27 2 3 2 2 2" xfId="35199"/>
    <cellStyle name="Обычный 3 16 27 2 3 2 2 2 2" xfId="35200"/>
    <cellStyle name="Обычный 3 16 27 2 3 2 2 3" xfId="35201"/>
    <cellStyle name="Обычный 3 16 27 2 3 2 3" xfId="35202"/>
    <cellStyle name="Обычный 3 16 27 2 3 2 3 2" xfId="35203"/>
    <cellStyle name="Обычный 3 16 27 2 3 2 4" xfId="35204"/>
    <cellStyle name="Обычный 3 16 27 2 3 3" xfId="35205"/>
    <cellStyle name="Обычный 3 16 27 2 3 3 2" xfId="35206"/>
    <cellStyle name="Обычный 3 16 27 2 3 3 2 2" xfId="35207"/>
    <cellStyle name="Обычный 3 16 27 2 3 3 3" xfId="35208"/>
    <cellStyle name="Обычный 3 16 27 2 3 4" xfId="35209"/>
    <cellStyle name="Обычный 3 16 27 2 3 4 2" xfId="35210"/>
    <cellStyle name="Обычный 3 16 27 2 3 5" xfId="35211"/>
    <cellStyle name="Обычный 3 16 27 2 4" xfId="35212"/>
    <cellStyle name="Обычный 3 16 27 2 4 2" xfId="35213"/>
    <cellStyle name="Обычный 3 16 27 2 4 2 2" xfId="35214"/>
    <cellStyle name="Обычный 3 16 27 2 4 2 2 2" xfId="35215"/>
    <cellStyle name="Обычный 3 16 27 2 4 2 3" xfId="35216"/>
    <cellStyle name="Обычный 3 16 27 2 4 3" xfId="35217"/>
    <cellStyle name="Обычный 3 16 27 2 4 3 2" xfId="35218"/>
    <cellStyle name="Обычный 3 16 27 2 4 4" xfId="35219"/>
    <cellStyle name="Обычный 3 16 27 2 5" xfId="35220"/>
    <cellStyle name="Обычный 3 16 27 2 5 2" xfId="35221"/>
    <cellStyle name="Обычный 3 16 27 2 5 2 2" xfId="35222"/>
    <cellStyle name="Обычный 3 16 27 2 5 3" xfId="35223"/>
    <cellStyle name="Обычный 3 16 27 2 6" xfId="35224"/>
    <cellStyle name="Обычный 3 16 27 2 6 2" xfId="35225"/>
    <cellStyle name="Обычный 3 16 27 2 7" xfId="35226"/>
    <cellStyle name="Обычный 3 16 27 3" xfId="35227"/>
    <cellStyle name="Обычный 3 16 27 3 2" xfId="35228"/>
    <cellStyle name="Обычный 3 16 27 3 2 2" xfId="35229"/>
    <cellStyle name="Обычный 3 16 27 3 2 2 2" xfId="35230"/>
    <cellStyle name="Обычный 3 16 27 3 2 2 2 2" xfId="35231"/>
    <cellStyle name="Обычный 3 16 27 3 2 2 3" xfId="35232"/>
    <cellStyle name="Обычный 3 16 27 3 2 3" xfId="35233"/>
    <cellStyle name="Обычный 3 16 27 3 2 3 2" xfId="35234"/>
    <cellStyle name="Обычный 3 16 27 3 2 4" xfId="35235"/>
    <cellStyle name="Обычный 3 16 27 3 3" xfId="35236"/>
    <cellStyle name="Обычный 3 16 27 3 3 2" xfId="35237"/>
    <cellStyle name="Обычный 3 16 27 3 3 2 2" xfId="35238"/>
    <cellStyle name="Обычный 3 16 27 3 3 3" xfId="35239"/>
    <cellStyle name="Обычный 3 16 27 3 4" xfId="35240"/>
    <cellStyle name="Обычный 3 16 27 3 4 2" xfId="35241"/>
    <cellStyle name="Обычный 3 16 27 3 5" xfId="35242"/>
    <cellStyle name="Обычный 3 16 27 4" xfId="35243"/>
    <cellStyle name="Обычный 3 16 27 4 2" xfId="35244"/>
    <cellStyle name="Обычный 3 16 27 4 2 2" xfId="35245"/>
    <cellStyle name="Обычный 3 16 27 4 2 2 2" xfId="35246"/>
    <cellStyle name="Обычный 3 16 27 4 2 2 2 2" xfId="35247"/>
    <cellStyle name="Обычный 3 16 27 4 2 2 3" xfId="35248"/>
    <cellStyle name="Обычный 3 16 27 4 2 3" xfId="35249"/>
    <cellStyle name="Обычный 3 16 27 4 2 3 2" xfId="35250"/>
    <cellStyle name="Обычный 3 16 27 4 2 4" xfId="35251"/>
    <cellStyle name="Обычный 3 16 27 4 3" xfId="35252"/>
    <cellStyle name="Обычный 3 16 27 4 3 2" xfId="35253"/>
    <cellStyle name="Обычный 3 16 27 4 3 2 2" xfId="35254"/>
    <cellStyle name="Обычный 3 16 27 4 3 3" xfId="35255"/>
    <cellStyle name="Обычный 3 16 27 4 4" xfId="35256"/>
    <cellStyle name="Обычный 3 16 27 4 4 2" xfId="35257"/>
    <cellStyle name="Обычный 3 16 27 4 5" xfId="35258"/>
    <cellStyle name="Обычный 3 16 27 5" xfId="35259"/>
    <cellStyle name="Обычный 3 16 27 5 2" xfId="35260"/>
    <cellStyle name="Обычный 3 16 27 5 2 2" xfId="35261"/>
    <cellStyle name="Обычный 3 16 27 5 2 2 2" xfId="35262"/>
    <cellStyle name="Обычный 3 16 27 5 2 3" xfId="35263"/>
    <cellStyle name="Обычный 3 16 27 5 3" xfId="35264"/>
    <cellStyle name="Обычный 3 16 27 5 3 2" xfId="35265"/>
    <cellStyle name="Обычный 3 16 27 5 4" xfId="35266"/>
    <cellStyle name="Обычный 3 16 27 6" xfId="35267"/>
    <cellStyle name="Обычный 3 16 27 6 2" xfId="35268"/>
    <cellStyle name="Обычный 3 16 27 6 2 2" xfId="35269"/>
    <cellStyle name="Обычный 3 16 27 6 3" xfId="35270"/>
    <cellStyle name="Обычный 3 16 27 7" xfId="35271"/>
    <cellStyle name="Обычный 3 16 27 7 2" xfId="35272"/>
    <cellStyle name="Обычный 3 16 27 8" xfId="35273"/>
    <cellStyle name="Обычный 3 16 28" xfId="35274"/>
    <cellStyle name="Обычный 3 16 28 2" xfId="35275"/>
    <cellStyle name="Обычный 3 16 28 2 2" xfId="35276"/>
    <cellStyle name="Обычный 3 16 28 2 2 2" xfId="35277"/>
    <cellStyle name="Обычный 3 16 28 2 2 2 2" xfId="35278"/>
    <cellStyle name="Обычный 3 16 28 2 2 2 2 2" xfId="35279"/>
    <cellStyle name="Обычный 3 16 28 2 2 2 2 2 2" xfId="35280"/>
    <cellStyle name="Обычный 3 16 28 2 2 2 2 3" xfId="35281"/>
    <cellStyle name="Обычный 3 16 28 2 2 2 3" xfId="35282"/>
    <cellStyle name="Обычный 3 16 28 2 2 2 3 2" xfId="35283"/>
    <cellStyle name="Обычный 3 16 28 2 2 2 4" xfId="35284"/>
    <cellStyle name="Обычный 3 16 28 2 2 3" xfId="35285"/>
    <cellStyle name="Обычный 3 16 28 2 2 3 2" xfId="35286"/>
    <cellStyle name="Обычный 3 16 28 2 2 3 2 2" xfId="35287"/>
    <cellStyle name="Обычный 3 16 28 2 2 3 3" xfId="35288"/>
    <cellStyle name="Обычный 3 16 28 2 2 4" xfId="35289"/>
    <cellStyle name="Обычный 3 16 28 2 2 4 2" xfId="35290"/>
    <cellStyle name="Обычный 3 16 28 2 2 5" xfId="35291"/>
    <cellStyle name="Обычный 3 16 28 2 3" xfId="35292"/>
    <cellStyle name="Обычный 3 16 28 2 3 2" xfId="35293"/>
    <cellStyle name="Обычный 3 16 28 2 3 2 2" xfId="35294"/>
    <cellStyle name="Обычный 3 16 28 2 3 2 2 2" xfId="35295"/>
    <cellStyle name="Обычный 3 16 28 2 3 2 2 2 2" xfId="35296"/>
    <cellStyle name="Обычный 3 16 28 2 3 2 2 3" xfId="35297"/>
    <cellStyle name="Обычный 3 16 28 2 3 2 3" xfId="35298"/>
    <cellStyle name="Обычный 3 16 28 2 3 2 3 2" xfId="35299"/>
    <cellStyle name="Обычный 3 16 28 2 3 2 4" xfId="35300"/>
    <cellStyle name="Обычный 3 16 28 2 3 3" xfId="35301"/>
    <cellStyle name="Обычный 3 16 28 2 3 3 2" xfId="35302"/>
    <cellStyle name="Обычный 3 16 28 2 3 3 2 2" xfId="35303"/>
    <cellStyle name="Обычный 3 16 28 2 3 3 3" xfId="35304"/>
    <cellStyle name="Обычный 3 16 28 2 3 4" xfId="35305"/>
    <cellStyle name="Обычный 3 16 28 2 3 4 2" xfId="35306"/>
    <cellStyle name="Обычный 3 16 28 2 3 5" xfId="35307"/>
    <cellStyle name="Обычный 3 16 28 2 4" xfId="35308"/>
    <cellStyle name="Обычный 3 16 28 2 4 2" xfId="35309"/>
    <cellStyle name="Обычный 3 16 28 2 4 2 2" xfId="35310"/>
    <cellStyle name="Обычный 3 16 28 2 4 2 2 2" xfId="35311"/>
    <cellStyle name="Обычный 3 16 28 2 4 2 3" xfId="35312"/>
    <cellStyle name="Обычный 3 16 28 2 4 3" xfId="35313"/>
    <cellStyle name="Обычный 3 16 28 2 4 3 2" xfId="35314"/>
    <cellStyle name="Обычный 3 16 28 2 4 4" xfId="35315"/>
    <cellStyle name="Обычный 3 16 28 2 5" xfId="35316"/>
    <cellStyle name="Обычный 3 16 28 2 5 2" xfId="35317"/>
    <cellStyle name="Обычный 3 16 28 2 5 2 2" xfId="35318"/>
    <cellStyle name="Обычный 3 16 28 2 5 3" xfId="35319"/>
    <cellStyle name="Обычный 3 16 28 2 6" xfId="35320"/>
    <cellStyle name="Обычный 3 16 28 2 6 2" xfId="35321"/>
    <cellStyle name="Обычный 3 16 28 2 7" xfId="35322"/>
    <cellStyle name="Обычный 3 16 28 3" xfId="35323"/>
    <cellStyle name="Обычный 3 16 28 3 2" xfId="35324"/>
    <cellStyle name="Обычный 3 16 28 3 2 2" xfId="35325"/>
    <cellStyle name="Обычный 3 16 28 3 2 2 2" xfId="35326"/>
    <cellStyle name="Обычный 3 16 28 3 2 2 2 2" xfId="35327"/>
    <cellStyle name="Обычный 3 16 28 3 2 2 3" xfId="35328"/>
    <cellStyle name="Обычный 3 16 28 3 2 3" xfId="35329"/>
    <cellStyle name="Обычный 3 16 28 3 2 3 2" xfId="35330"/>
    <cellStyle name="Обычный 3 16 28 3 2 4" xfId="35331"/>
    <cellStyle name="Обычный 3 16 28 3 3" xfId="35332"/>
    <cellStyle name="Обычный 3 16 28 3 3 2" xfId="35333"/>
    <cellStyle name="Обычный 3 16 28 3 3 2 2" xfId="35334"/>
    <cellStyle name="Обычный 3 16 28 3 3 3" xfId="35335"/>
    <cellStyle name="Обычный 3 16 28 3 4" xfId="35336"/>
    <cellStyle name="Обычный 3 16 28 3 4 2" xfId="35337"/>
    <cellStyle name="Обычный 3 16 28 3 5" xfId="35338"/>
    <cellStyle name="Обычный 3 16 28 4" xfId="35339"/>
    <cellStyle name="Обычный 3 16 28 4 2" xfId="35340"/>
    <cellStyle name="Обычный 3 16 28 4 2 2" xfId="35341"/>
    <cellStyle name="Обычный 3 16 28 4 2 2 2" xfId="35342"/>
    <cellStyle name="Обычный 3 16 28 4 2 2 2 2" xfId="35343"/>
    <cellStyle name="Обычный 3 16 28 4 2 2 3" xfId="35344"/>
    <cellStyle name="Обычный 3 16 28 4 2 3" xfId="35345"/>
    <cellStyle name="Обычный 3 16 28 4 2 3 2" xfId="35346"/>
    <cellStyle name="Обычный 3 16 28 4 2 4" xfId="35347"/>
    <cellStyle name="Обычный 3 16 28 4 3" xfId="35348"/>
    <cellStyle name="Обычный 3 16 28 4 3 2" xfId="35349"/>
    <cellStyle name="Обычный 3 16 28 4 3 2 2" xfId="35350"/>
    <cellStyle name="Обычный 3 16 28 4 3 3" xfId="35351"/>
    <cellStyle name="Обычный 3 16 28 4 4" xfId="35352"/>
    <cellStyle name="Обычный 3 16 28 4 4 2" xfId="35353"/>
    <cellStyle name="Обычный 3 16 28 4 5" xfId="35354"/>
    <cellStyle name="Обычный 3 16 28 5" xfId="35355"/>
    <cellStyle name="Обычный 3 16 28 5 2" xfId="35356"/>
    <cellStyle name="Обычный 3 16 28 5 2 2" xfId="35357"/>
    <cellStyle name="Обычный 3 16 28 5 2 2 2" xfId="35358"/>
    <cellStyle name="Обычный 3 16 28 5 2 3" xfId="35359"/>
    <cellStyle name="Обычный 3 16 28 5 3" xfId="35360"/>
    <cellStyle name="Обычный 3 16 28 5 3 2" xfId="35361"/>
    <cellStyle name="Обычный 3 16 28 5 4" xfId="35362"/>
    <cellStyle name="Обычный 3 16 28 6" xfId="35363"/>
    <cellStyle name="Обычный 3 16 28 6 2" xfId="35364"/>
    <cellStyle name="Обычный 3 16 28 6 2 2" xfId="35365"/>
    <cellStyle name="Обычный 3 16 28 6 3" xfId="35366"/>
    <cellStyle name="Обычный 3 16 28 7" xfId="35367"/>
    <cellStyle name="Обычный 3 16 28 7 2" xfId="35368"/>
    <cellStyle name="Обычный 3 16 28 8" xfId="35369"/>
    <cellStyle name="Обычный 3 16 29" xfId="35370"/>
    <cellStyle name="Обычный 3 16 29 2" xfId="35371"/>
    <cellStyle name="Обычный 3 16 29 2 2" xfId="35372"/>
    <cellStyle name="Обычный 3 16 29 2 2 2" xfId="35373"/>
    <cellStyle name="Обычный 3 16 29 2 2 2 2" xfId="35374"/>
    <cellStyle name="Обычный 3 16 29 2 2 2 2 2" xfId="35375"/>
    <cellStyle name="Обычный 3 16 29 2 2 2 2 2 2" xfId="35376"/>
    <cellStyle name="Обычный 3 16 29 2 2 2 2 3" xfId="35377"/>
    <cellStyle name="Обычный 3 16 29 2 2 2 3" xfId="35378"/>
    <cellStyle name="Обычный 3 16 29 2 2 2 3 2" xfId="35379"/>
    <cellStyle name="Обычный 3 16 29 2 2 2 4" xfId="35380"/>
    <cellStyle name="Обычный 3 16 29 2 2 3" xfId="35381"/>
    <cellStyle name="Обычный 3 16 29 2 2 3 2" xfId="35382"/>
    <cellStyle name="Обычный 3 16 29 2 2 3 2 2" xfId="35383"/>
    <cellStyle name="Обычный 3 16 29 2 2 3 3" xfId="35384"/>
    <cellStyle name="Обычный 3 16 29 2 2 4" xfId="35385"/>
    <cellStyle name="Обычный 3 16 29 2 2 4 2" xfId="35386"/>
    <cellStyle name="Обычный 3 16 29 2 2 5" xfId="35387"/>
    <cellStyle name="Обычный 3 16 29 2 3" xfId="35388"/>
    <cellStyle name="Обычный 3 16 29 2 3 2" xfId="35389"/>
    <cellStyle name="Обычный 3 16 29 2 3 2 2" xfId="35390"/>
    <cellStyle name="Обычный 3 16 29 2 3 2 2 2" xfId="35391"/>
    <cellStyle name="Обычный 3 16 29 2 3 2 2 2 2" xfId="35392"/>
    <cellStyle name="Обычный 3 16 29 2 3 2 2 3" xfId="35393"/>
    <cellStyle name="Обычный 3 16 29 2 3 2 3" xfId="35394"/>
    <cellStyle name="Обычный 3 16 29 2 3 2 3 2" xfId="35395"/>
    <cellStyle name="Обычный 3 16 29 2 3 2 4" xfId="35396"/>
    <cellStyle name="Обычный 3 16 29 2 3 3" xfId="35397"/>
    <cellStyle name="Обычный 3 16 29 2 3 3 2" xfId="35398"/>
    <cellStyle name="Обычный 3 16 29 2 3 3 2 2" xfId="35399"/>
    <cellStyle name="Обычный 3 16 29 2 3 3 3" xfId="35400"/>
    <cellStyle name="Обычный 3 16 29 2 3 4" xfId="35401"/>
    <cellStyle name="Обычный 3 16 29 2 3 4 2" xfId="35402"/>
    <cellStyle name="Обычный 3 16 29 2 3 5" xfId="35403"/>
    <cellStyle name="Обычный 3 16 29 2 4" xfId="35404"/>
    <cellStyle name="Обычный 3 16 29 2 4 2" xfId="35405"/>
    <cellStyle name="Обычный 3 16 29 2 4 2 2" xfId="35406"/>
    <cellStyle name="Обычный 3 16 29 2 4 2 2 2" xfId="35407"/>
    <cellStyle name="Обычный 3 16 29 2 4 2 3" xfId="35408"/>
    <cellStyle name="Обычный 3 16 29 2 4 3" xfId="35409"/>
    <cellStyle name="Обычный 3 16 29 2 4 3 2" xfId="35410"/>
    <cellStyle name="Обычный 3 16 29 2 4 4" xfId="35411"/>
    <cellStyle name="Обычный 3 16 29 2 5" xfId="35412"/>
    <cellStyle name="Обычный 3 16 29 2 5 2" xfId="35413"/>
    <cellStyle name="Обычный 3 16 29 2 5 2 2" xfId="35414"/>
    <cellStyle name="Обычный 3 16 29 2 5 3" xfId="35415"/>
    <cellStyle name="Обычный 3 16 29 2 6" xfId="35416"/>
    <cellStyle name="Обычный 3 16 29 2 6 2" xfId="35417"/>
    <cellStyle name="Обычный 3 16 29 2 7" xfId="35418"/>
    <cellStyle name="Обычный 3 16 29 3" xfId="35419"/>
    <cellStyle name="Обычный 3 16 29 3 2" xfId="35420"/>
    <cellStyle name="Обычный 3 16 29 3 2 2" xfId="35421"/>
    <cellStyle name="Обычный 3 16 29 3 2 2 2" xfId="35422"/>
    <cellStyle name="Обычный 3 16 29 3 2 2 2 2" xfId="35423"/>
    <cellStyle name="Обычный 3 16 29 3 2 2 3" xfId="35424"/>
    <cellStyle name="Обычный 3 16 29 3 2 3" xfId="35425"/>
    <cellStyle name="Обычный 3 16 29 3 2 3 2" xfId="35426"/>
    <cellStyle name="Обычный 3 16 29 3 2 4" xfId="35427"/>
    <cellStyle name="Обычный 3 16 29 3 3" xfId="35428"/>
    <cellStyle name="Обычный 3 16 29 3 3 2" xfId="35429"/>
    <cellStyle name="Обычный 3 16 29 3 3 2 2" xfId="35430"/>
    <cellStyle name="Обычный 3 16 29 3 3 3" xfId="35431"/>
    <cellStyle name="Обычный 3 16 29 3 4" xfId="35432"/>
    <cellStyle name="Обычный 3 16 29 3 4 2" xfId="35433"/>
    <cellStyle name="Обычный 3 16 29 3 5" xfId="35434"/>
    <cellStyle name="Обычный 3 16 29 4" xfId="35435"/>
    <cellStyle name="Обычный 3 16 29 4 2" xfId="35436"/>
    <cellStyle name="Обычный 3 16 29 4 2 2" xfId="35437"/>
    <cellStyle name="Обычный 3 16 29 4 2 2 2" xfId="35438"/>
    <cellStyle name="Обычный 3 16 29 4 2 2 2 2" xfId="35439"/>
    <cellStyle name="Обычный 3 16 29 4 2 2 3" xfId="35440"/>
    <cellStyle name="Обычный 3 16 29 4 2 3" xfId="35441"/>
    <cellStyle name="Обычный 3 16 29 4 2 3 2" xfId="35442"/>
    <cellStyle name="Обычный 3 16 29 4 2 4" xfId="35443"/>
    <cellStyle name="Обычный 3 16 29 4 3" xfId="35444"/>
    <cellStyle name="Обычный 3 16 29 4 3 2" xfId="35445"/>
    <cellStyle name="Обычный 3 16 29 4 3 2 2" xfId="35446"/>
    <cellStyle name="Обычный 3 16 29 4 3 3" xfId="35447"/>
    <cellStyle name="Обычный 3 16 29 4 4" xfId="35448"/>
    <cellStyle name="Обычный 3 16 29 4 4 2" xfId="35449"/>
    <cellStyle name="Обычный 3 16 29 4 5" xfId="35450"/>
    <cellStyle name="Обычный 3 16 29 5" xfId="35451"/>
    <cellStyle name="Обычный 3 16 29 5 2" xfId="35452"/>
    <cellStyle name="Обычный 3 16 29 5 2 2" xfId="35453"/>
    <cellStyle name="Обычный 3 16 29 5 2 2 2" xfId="35454"/>
    <cellStyle name="Обычный 3 16 29 5 2 3" xfId="35455"/>
    <cellStyle name="Обычный 3 16 29 5 3" xfId="35456"/>
    <cellStyle name="Обычный 3 16 29 5 3 2" xfId="35457"/>
    <cellStyle name="Обычный 3 16 29 5 4" xfId="35458"/>
    <cellStyle name="Обычный 3 16 29 6" xfId="35459"/>
    <cellStyle name="Обычный 3 16 29 6 2" xfId="35460"/>
    <cellStyle name="Обычный 3 16 29 6 2 2" xfId="35461"/>
    <cellStyle name="Обычный 3 16 29 6 3" xfId="35462"/>
    <cellStyle name="Обычный 3 16 29 7" xfId="35463"/>
    <cellStyle name="Обычный 3 16 29 7 2" xfId="35464"/>
    <cellStyle name="Обычный 3 16 29 8" xfId="35465"/>
    <cellStyle name="Обычный 3 16 3" xfId="35466"/>
    <cellStyle name="Обычный 3 16 3 2" xfId="35467"/>
    <cellStyle name="Обычный 3 16 3 2 2" xfId="35468"/>
    <cellStyle name="Обычный 3 16 3 2 2 2" xfId="35469"/>
    <cellStyle name="Обычный 3 16 3 2 2 2 2" xfId="35470"/>
    <cellStyle name="Обычный 3 16 3 2 2 2 2 2" xfId="35471"/>
    <cellStyle name="Обычный 3 16 3 2 2 2 2 2 2" xfId="35472"/>
    <cellStyle name="Обычный 3 16 3 2 2 2 2 3" xfId="35473"/>
    <cellStyle name="Обычный 3 16 3 2 2 2 3" xfId="35474"/>
    <cellStyle name="Обычный 3 16 3 2 2 2 3 2" xfId="35475"/>
    <cellStyle name="Обычный 3 16 3 2 2 2 4" xfId="35476"/>
    <cellStyle name="Обычный 3 16 3 2 2 3" xfId="35477"/>
    <cellStyle name="Обычный 3 16 3 2 2 3 2" xfId="35478"/>
    <cellStyle name="Обычный 3 16 3 2 2 3 2 2" xfId="35479"/>
    <cellStyle name="Обычный 3 16 3 2 2 3 3" xfId="35480"/>
    <cellStyle name="Обычный 3 16 3 2 2 4" xfId="35481"/>
    <cellStyle name="Обычный 3 16 3 2 2 4 2" xfId="35482"/>
    <cellStyle name="Обычный 3 16 3 2 2 5" xfId="35483"/>
    <cellStyle name="Обычный 3 16 3 2 3" xfId="35484"/>
    <cellStyle name="Обычный 3 16 3 2 3 2" xfId="35485"/>
    <cellStyle name="Обычный 3 16 3 2 3 2 2" xfId="35486"/>
    <cellStyle name="Обычный 3 16 3 2 3 2 2 2" xfId="35487"/>
    <cellStyle name="Обычный 3 16 3 2 3 2 2 2 2" xfId="35488"/>
    <cellStyle name="Обычный 3 16 3 2 3 2 2 3" xfId="35489"/>
    <cellStyle name="Обычный 3 16 3 2 3 2 3" xfId="35490"/>
    <cellStyle name="Обычный 3 16 3 2 3 2 3 2" xfId="35491"/>
    <cellStyle name="Обычный 3 16 3 2 3 2 4" xfId="35492"/>
    <cellStyle name="Обычный 3 16 3 2 3 3" xfId="35493"/>
    <cellStyle name="Обычный 3 16 3 2 3 3 2" xfId="35494"/>
    <cellStyle name="Обычный 3 16 3 2 3 3 2 2" xfId="35495"/>
    <cellStyle name="Обычный 3 16 3 2 3 3 3" xfId="35496"/>
    <cellStyle name="Обычный 3 16 3 2 3 4" xfId="35497"/>
    <cellStyle name="Обычный 3 16 3 2 3 4 2" xfId="35498"/>
    <cellStyle name="Обычный 3 16 3 2 3 5" xfId="35499"/>
    <cellStyle name="Обычный 3 16 3 2 4" xfId="35500"/>
    <cellStyle name="Обычный 3 16 3 2 4 2" xfId="35501"/>
    <cellStyle name="Обычный 3 16 3 2 4 2 2" xfId="35502"/>
    <cellStyle name="Обычный 3 16 3 2 4 2 2 2" xfId="35503"/>
    <cellStyle name="Обычный 3 16 3 2 4 2 3" xfId="35504"/>
    <cellStyle name="Обычный 3 16 3 2 4 3" xfId="35505"/>
    <cellStyle name="Обычный 3 16 3 2 4 3 2" xfId="35506"/>
    <cellStyle name="Обычный 3 16 3 2 4 4" xfId="35507"/>
    <cellStyle name="Обычный 3 16 3 2 5" xfId="35508"/>
    <cellStyle name="Обычный 3 16 3 2 5 2" xfId="35509"/>
    <cellStyle name="Обычный 3 16 3 2 5 2 2" xfId="35510"/>
    <cellStyle name="Обычный 3 16 3 2 5 3" xfId="35511"/>
    <cellStyle name="Обычный 3 16 3 2 6" xfId="35512"/>
    <cellStyle name="Обычный 3 16 3 2 6 2" xfId="35513"/>
    <cellStyle name="Обычный 3 16 3 2 7" xfId="35514"/>
    <cellStyle name="Обычный 3 16 3 3" xfId="35515"/>
    <cellStyle name="Обычный 3 16 3 3 2" xfId="35516"/>
    <cellStyle name="Обычный 3 16 3 3 2 2" xfId="35517"/>
    <cellStyle name="Обычный 3 16 3 3 2 2 2" xfId="35518"/>
    <cellStyle name="Обычный 3 16 3 3 2 2 2 2" xfId="35519"/>
    <cellStyle name="Обычный 3 16 3 3 2 2 3" xfId="35520"/>
    <cellStyle name="Обычный 3 16 3 3 2 3" xfId="35521"/>
    <cellStyle name="Обычный 3 16 3 3 2 3 2" xfId="35522"/>
    <cellStyle name="Обычный 3 16 3 3 2 4" xfId="35523"/>
    <cellStyle name="Обычный 3 16 3 3 3" xfId="35524"/>
    <cellStyle name="Обычный 3 16 3 3 3 2" xfId="35525"/>
    <cellStyle name="Обычный 3 16 3 3 3 2 2" xfId="35526"/>
    <cellStyle name="Обычный 3 16 3 3 3 3" xfId="35527"/>
    <cellStyle name="Обычный 3 16 3 3 4" xfId="35528"/>
    <cellStyle name="Обычный 3 16 3 3 4 2" xfId="35529"/>
    <cellStyle name="Обычный 3 16 3 3 5" xfId="35530"/>
    <cellStyle name="Обычный 3 16 3 4" xfId="35531"/>
    <cellStyle name="Обычный 3 16 3 4 2" xfId="35532"/>
    <cellStyle name="Обычный 3 16 3 4 2 2" xfId="35533"/>
    <cellStyle name="Обычный 3 16 3 4 2 2 2" xfId="35534"/>
    <cellStyle name="Обычный 3 16 3 4 2 2 2 2" xfId="35535"/>
    <cellStyle name="Обычный 3 16 3 4 2 2 3" xfId="35536"/>
    <cellStyle name="Обычный 3 16 3 4 2 3" xfId="35537"/>
    <cellStyle name="Обычный 3 16 3 4 2 3 2" xfId="35538"/>
    <cellStyle name="Обычный 3 16 3 4 2 4" xfId="35539"/>
    <cellStyle name="Обычный 3 16 3 4 3" xfId="35540"/>
    <cellStyle name="Обычный 3 16 3 4 3 2" xfId="35541"/>
    <cellStyle name="Обычный 3 16 3 4 3 2 2" xfId="35542"/>
    <cellStyle name="Обычный 3 16 3 4 3 3" xfId="35543"/>
    <cellStyle name="Обычный 3 16 3 4 4" xfId="35544"/>
    <cellStyle name="Обычный 3 16 3 4 4 2" xfId="35545"/>
    <cellStyle name="Обычный 3 16 3 4 5" xfId="35546"/>
    <cellStyle name="Обычный 3 16 3 5" xfId="35547"/>
    <cellStyle name="Обычный 3 16 3 5 2" xfId="35548"/>
    <cellStyle name="Обычный 3 16 3 5 2 2" xfId="35549"/>
    <cellStyle name="Обычный 3 16 3 5 2 2 2" xfId="35550"/>
    <cellStyle name="Обычный 3 16 3 5 2 3" xfId="35551"/>
    <cellStyle name="Обычный 3 16 3 5 3" xfId="35552"/>
    <cellStyle name="Обычный 3 16 3 5 3 2" xfId="35553"/>
    <cellStyle name="Обычный 3 16 3 5 4" xfId="35554"/>
    <cellStyle name="Обычный 3 16 3 6" xfId="35555"/>
    <cellStyle name="Обычный 3 16 3 6 2" xfId="35556"/>
    <cellStyle name="Обычный 3 16 3 6 2 2" xfId="35557"/>
    <cellStyle name="Обычный 3 16 3 6 3" xfId="35558"/>
    <cellStyle name="Обычный 3 16 3 7" xfId="35559"/>
    <cellStyle name="Обычный 3 16 3 7 2" xfId="35560"/>
    <cellStyle name="Обычный 3 16 3 8" xfId="35561"/>
    <cellStyle name="Обычный 3 16 30" xfId="35562"/>
    <cellStyle name="Обычный 3 16 30 2" xfId="35563"/>
    <cellStyle name="Обычный 3 16 30 2 2" xfId="35564"/>
    <cellStyle name="Обычный 3 16 30 2 2 2" xfId="35565"/>
    <cellStyle name="Обычный 3 16 30 2 2 2 2" xfId="35566"/>
    <cellStyle name="Обычный 3 16 30 2 2 2 2 2" xfId="35567"/>
    <cellStyle name="Обычный 3 16 30 2 2 2 2 2 2" xfId="35568"/>
    <cellStyle name="Обычный 3 16 30 2 2 2 2 3" xfId="35569"/>
    <cellStyle name="Обычный 3 16 30 2 2 2 3" xfId="35570"/>
    <cellStyle name="Обычный 3 16 30 2 2 2 3 2" xfId="35571"/>
    <cellStyle name="Обычный 3 16 30 2 2 2 4" xfId="35572"/>
    <cellStyle name="Обычный 3 16 30 2 2 3" xfId="35573"/>
    <cellStyle name="Обычный 3 16 30 2 2 3 2" xfId="35574"/>
    <cellStyle name="Обычный 3 16 30 2 2 3 2 2" xfId="35575"/>
    <cellStyle name="Обычный 3 16 30 2 2 3 3" xfId="35576"/>
    <cellStyle name="Обычный 3 16 30 2 2 4" xfId="35577"/>
    <cellStyle name="Обычный 3 16 30 2 2 4 2" xfId="35578"/>
    <cellStyle name="Обычный 3 16 30 2 2 5" xfId="35579"/>
    <cellStyle name="Обычный 3 16 30 2 3" xfId="35580"/>
    <cellStyle name="Обычный 3 16 30 2 3 2" xfId="35581"/>
    <cellStyle name="Обычный 3 16 30 2 3 2 2" xfId="35582"/>
    <cellStyle name="Обычный 3 16 30 2 3 2 2 2" xfId="35583"/>
    <cellStyle name="Обычный 3 16 30 2 3 2 2 2 2" xfId="35584"/>
    <cellStyle name="Обычный 3 16 30 2 3 2 2 3" xfId="35585"/>
    <cellStyle name="Обычный 3 16 30 2 3 2 3" xfId="35586"/>
    <cellStyle name="Обычный 3 16 30 2 3 2 3 2" xfId="35587"/>
    <cellStyle name="Обычный 3 16 30 2 3 2 4" xfId="35588"/>
    <cellStyle name="Обычный 3 16 30 2 3 3" xfId="35589"/>
    <cellStyle name="Обычный 3 16 30 2 3 3 2" xfId="35590"/>
    <cellStyle name="Обычный 3 16 30 2 3 3 2 2" xfId="35591"/>
    <cellStyle name="Обычный 3 16 30 2 3 3 3" xfId="35592"/>
    <cellStyle name="Обычный 3 16 30 2 3 4" xfId="35593"/>
    <cellStyle name="Обычный 3 16 30 2 3 4 2" xfId="35594"/>
    <cellStyle name="Обычный 3 16 30 2 3 5" xfId="35595"/>
    <cellStyle name="Обычный 3 16 30 2 4" xfId="35596"/>
    <cellStyle name="Обычный 3 16 30 2 4 2" xfId="35597"/>
    <cellStyle name="Обычный 3 16 30 2 4 2 2" xfId="35598"/>
    <cellStyle name="Обычный 3 16 30 2 4 2 2 2" xfId="35599"/>
    <cellStyle name="Обычный 3 16 30 2 4 2 3" xfId="35600"/>
    <cellStyle name="Обычный 3 16 30 2 4 3" xfId="35601"/>
    <cellStyle name="Обычный 3 16 30 2 4 3 2" xfId="35602"/>
    <cellStyle name="Обычный 3 16 30 2 4 4" xfId="35603"/>
    <cellStyle name="Обычный 3 16 30 2 5" xfId="35604"/>
    <cellStyle name="Обычный 3 16 30 2 5 2" xfId="35605"/>
    <cellStyle name="Обычный 3 16 30 2 5 2 2" xfId="35606"/>
    <cellStyle name="Обычный 3 16 30 2 5 3" xfId="35607"/>
    <cellStyle name="Обычный 3 16 30 2 6" xfId="35608"/>
    <cellStyle name="Обычный 3 16 30 2 6 2" xfId="35609"/>
    <cellStyle name="Обычный 3 16 30 2 7" xfId="35610"/>
    <cellStyle name="Обычный 3 16 30 3" xfId="35611"/>
    <cellStyle name="Обычный 3 16 30 3 2" xfId="35612"/>
    <cellStyle name="Обычный 3 16 30 3 2 2" xfId="35613"/>
    <cellStyle name="Обычный 3 16 30 3 2 2 2" xfId="35614"/>
    <cellStyle name="Обычный 3 16 30 3 2 2 2 2" xfId="35615"/>
    <cellStyle name="Обычный 3 16 30 3 2 2 3" xfId="35616"/>
    <cellStyle name="Обычный 3 16 30 3 2 3" xfId="35617"/>
    <cellStyle name="Обычный 3 16 30 3 2 3 2" xfId="35618"/>
    <cellStyle name="Обычный 3 16 30 3 2 4" xfId="35619"/>
    <cellStyle name="Обычный 3 16 30 3 3" xfId="35620"/>
    <cellStyle name="Обычный 3 16 30 3 3 2" xfId="35621"/>
    <cellStyle name="Обычный 3 16 30 3 3 2 2" xfId="35622"/>
    <cellStyle name="Обычный 3 16 30 3 3 3" xfId="35623"/>
    <cellStyle name="Обычный 3 16 30 3 4" xfId="35624"/>
    <cellStyle name="Обычный 3 16 30 3 4 2" xfId="35625"/>
    <cellStyle name="Обычный 3 16 30 3 5" xfId="35626"/>
    <cellStyle name="Обычный 3 16 30 4" xfId="35627"/>
    <cellStyle name="Обычный 3 16 30 4 2" xfId="35628"/>
    <cellStyle name="Обычный 3 16 30 4 2 2" xfId="35629"/>
    <cellStyle name="Обычный 3 16 30 4 2 2 2" xfId="35630"/>
    <cellStyle name="Обычный 3 16 30 4 2 2 2 2" xfId="35631"/>
    <cellStyle name="Обычный 3 16 30 4 2 2 3" xfId="35632"/>
    <cellStyle name="Обычный 3 16 30 4 2 3" xfId="35633"/>
    <cellStyle name="Обычный 3 16 30 4 2 3 2" xfId="35634"/>
    <cellStyle name="Обычный 3 16 30 4 2 4" xfId="35635"/>
    <cellStyle name="Обычный 3 16 30 4 3" xfId="35636"/>
    <cellStyle name="Обычный 3 16 30 4 3 2" xfId="35637"/>
    <cellStyle name="Обычный 3 16 30 4 3 2 2" xfId="35638"/>
    <cellStyle name="Обычный 3 16 30 4 3 3" xfId="35639"/>
    <cellStyle name="Обычный 3 16 30 4 4" xfId="35640"/>
    <cellStyle name="Обычный 3 16 30 4 4 2" xfId="35641"/>
    <cellStyle name="Обычный 3 16 30 4 5" xfId="35642"/>
    <cellStyle name="Обычный 3 16 30 5" xfId="35643"/>
    <cellStyle name="Обычный 3 16 30 5 2" xfId="35644"/>
    <cellStyle name="Обычный 3 16 30 5 2 2" xfId="35645"/>
    <cellStyle name="Обычный 3 16 30 5 2 2 2" xfId="35646"/>
    <cellStyle name="Обычный 3 16 30 5 2 3" xfId="35647"/>
    <cellStyle name="Обычный 3 16 30 5 3" xfId="35648"/>
    <cellStyle name="Обычный 3 16 30 5 3 2" xfId="35649"/>
    <cellStyle name="Обычный 3 16 30 5 4" xfId="35650"/>
    <cellStyle name="Обычный 3 16 30 6" xfId="35651"/>
    <cellStyle name="Обычный 3 16 30 6 2" xfId="35652"/>
    <cellStyle name="Обычный 3 16 30 6 2 2" xfId="35653"/>
    <cellStyle name="Обычный 3 16 30 6 3" xfId="35654"/>
    <cellStyle name="Обычный 3 16 30 7" xfId="35655"/>
    <cellStyle name="Обычный 3 16 30 7 2" xfId="35656"/>
    <cellStyle name="Обычный 3 16 30 8" xfId="35657"/>
    <cellStyle name="Обычный 3 16 31" xfId="35658"/>
    <cellStyle name="Обычный 3 16 31 2" xfId="35659"/>
    <cellStyle name="Обычный 3 16 31 2 2" xfId="35660"/>
    <cellStyle name="Обычный 3 16 31 2 2 2" xfId="35661"/>
    <cellStyle name="Обычный 3 16 31 2 2 2 2" xfId="35662"/>
    <cellStyle name="Обычный 3 16 31 2 2 2 2 2" xfId="35663"/>
    <cellStyle name="Обычный 3 16 31 2 2 2 2 2 2" xfId="35664"/>
    <cellStyle name="Обычный 3 16 31 2 2 2 2 3" xfId="35665"/>
    <cellStyle name="Обычный 3 16 31 2 2 2 3" xfId="35666"/>
    <cellStyle name="Обычный 3 16 31 2 2 2 3 2" xfId="35667"/>
    <cellStyle name="Обычный 3 16 31 2 2 2 4" xfId="35668"/>
    <cellStyle name="Обычный 3 16 31 2 2 3" xfId="35669"/>
    <cellStyle name="Обычный 3 16 31 2 2 3 2" xfId="35670"/>
    <cellStyle name="Обычный 3 16 31 2 2 3 2 2" xfId="35671"/>
    <cellStyle name="Обычный 3 16 31 2 2 3 3" xfId="35672"/>
    <cellStyle name="Обычный 3 16 31 2 2 4" xfId="35673"/>
    <cellStyle name="Обычный 3 16 31 2 2 4 2" xfId="35674"/>
    <cellStyle name="Обычный 3 16 31 2 2 5" xfId="35675"/>
    <cellStyle name="Обычный 3 16 31 2 3" xfId="35676"/>
    <cellStyle name="Обычный 3 16 31 2 3 2" xfId="35677"/>
    <cellStyle name="Обычный 3 16 31 2 3 2 2" xfId="35678"/>
    <cellStyle name="Обычный 3 16 31 2 3 2 2 2" xfId="35679"/>
    <cellStyle name="Обычный 3 16 31 2 3 2 2 2 2" xfId="35680"/>
    <cellStyle name="Обычный 3 16 31 2 3 2 2 3" xfId="35681"/>
    <cellStyle name="Обычный 3 16 31 2 3 2 3" xfId="35682"/>
    <cellStyle name="Обычный 3 16 31 2 3 2 3 2" xfId="35683"/>
    <cellStyle name="Обычный 3 16 31 2 3 2 4" xfId="35684"/>
    <cellStyle name="Обычный 3 16 31 2 3 3" xfId="35685"/>
    <cellStyle name="Обычный 3 16 31 2 3 3 2" xfId="35686"/>
    <cellStyle name="Обычный 3 16 31 2 3 3 2 2" xfId="35687"/>
    <cellStyle name="Обычный 3 16 31 2 3 3 3" xfId="35688"/>
    <cellStyle name="Обычный 3 16 31 2 3 4" xfId="35689"/>
    <cellStyle name="Обычный 3 16 31 2 3 4 2" xfId="35690"/>
    <cellStyle name="Обычный 3 16 31 2 3 5" xfId="35691"/>
    <cellStyle name="Обычный 3 16 31 2 4" xfId="35692"/>
    <cellStyle name="Обычный 3 16 31 2 4 2" xfId="35693"/>
    <cellStyle name="Обычный 3 16 31 2 4 2 2" xfId="35694"/>
    <cellStyle name="Обычный 3 16 31 2 4 2 2 2" xfId="35695"/>
    <cellStyle name="Обычный 3 16 31 2 4 2 3" xfId="35696"/>
    <cellStyle name="Обычный 3 16 31 2 4 3" xfId="35697"/>
    <cellStyle name="Обычный 3 16 31 2 4 3 2" xfId="35698"/>
    <cellStyle name="Обычный 3 16 31 2 4 4" xfId="35699"/>
    <cellStyle name="Обычный 3 16 31 2 5" xfId="35700"/>
    <cellStyle name="Обычный 3 16 31 2 5 2" xfId="35701"/>
    <cellStyle name="Обычный 3 16 31 2 5 2 2" xfId="35702"/>
    <cellStyle name="Обычный 3 16 31 2 5 3" xfId="35703"/>
    <cellStyle name="Обычный 3 16 31 2 6" xfId="35704"/>
    <cellStyle name="Обычный 3 16 31 2 6 2" xfId="35705"/>
    <cellStyle name="Обычный 3 16 31 2 7" xfId="35706"/>
    <cellStyle name="Обычный 3 16 31 3" xfId="35707"/>
    <cellStyle name="Обычный 3 16 31 3 2" xfId="35708"/>
    <cellStyle name="Обычный 3 16 31 3 2 2" xfId="35709"/>
    <cellStyle name="Обычный 3 16 31 3 2 2 2" xfId="35710"/>
    <cellStyle name="Обычный 3 16 31 3 2 2 2 2" xfId="35711"/>
    <cellStyle name="Обычный 3 16 31 3 2 2 3" xfId="35712"/>
    <cellStyle name="Обычный 3 16 31 3 2 3" xfId="35713"/>
    <cellStyle name="Обычный 3 16 31 3 2 3 2" xfId="35714"/>
    <cellStyle name="Обычный 3 16 31 3 2 4" xfId="35715"/>
    <cellStyle name="Обычный 3 16 31 3 3" xfId="35716"/>
    <cellStyle name="Обычный 3 16 31 3 3 2" xfId="35717"/>
    <cellStyle name="Обычный 3 16 31 3 3 2 2" xfId="35718"/>
    <cellStyle name="Обычный 3 16 31 3 3 3" xfId="35719"/>
    <cellStyle name="Обычный 3 16 31 3 4" xfId="35720"/>
    <cellStyle name="Обычный 3 16 31 3 4 2" xfId="35721"/>
    <cellStyle name="Обычный 3 16 31 3 5" xfId="35722"/>
    <cellStyle name="Обычный 3 16 31 4" xfId="35723"/>
    <cellStyle name="Обычный 3 16 31 4 2" xfId="35724"/>
    <cellStyle name="Обычный 3 16 31 4 2 2" xfId="35725"/>
    <cellStyle name="Обычный 3 16 31 4 2 2 2" xfId="35726"/>
    <cellStyle name="Обычный 3 16 31 4 2 2 2 2" xfId="35727"/>
    <cellStyle name="Обычный 3 16 31 4 2 2 3" xfId="35728"/>
    <cellStyle name="Обычный 3 16 31 4 2 3" xfId="35729"/>
    <cellStyle name="Обычный 3 16 31 4 2 3 2" xfId="35730"/>
    <cellStyle name="Обычный 3 16 31 4 2 4" xfId="35731"/>
    <cellStyle name="Обычный 3 16 31 4 3" xfId="35732"/>
    <cellStyle name="Обычный 3 16 31 4 3 2" xfId="35733"/>
    <cellStyle name="Обычный 3 16 31 4 3 2 2" xfId="35734"/>
    <cellStyle name="Обычный 3 16 31 4 3 3" xfId="35735"/>
    <cellStyle name="Обычный 3 16 31 4 4" xfId="35736"/>
    <cellStyle name="Обычный 3 16 31 4 4 2" xfId="35737"/>
    <cellStyle name="Обычный 3 16 31 4 5" xfId="35738"/>
    <cellStyle name="Обычный 3 16 31 5" xfId="35739"/>
    <cellStyle name="Обычный 3 16 31 5 2" xfId="35740"/>
    <cellStyle name="Обычный 3 16 31 5 2 2" xfId="35741"/>
    <cellStyle name="Обычный 3 16 31 5 2 2 2" xfId="35742"/>
    <cellStyle name="Обычный 3 16 31 5 2 3" xfId="35743"/>
    <cellStyle name="Обычный 3 16 31 5 3" xfId="35744"/>
    <cellStyle name="Обычный 3 16 31 5 3 2" xfId="35745"/>
    <cellStyle name="Обычный 3 16 31 5 4" xfId="35746"/>
    <cellStyle name="Обычный 3 16 31 6" xfId="35747"/>
    <cellStyle name="Обычный 3 16 31 6 2" xfId="35748"/>
    <cellStyle name="Обычный 3 16 31 6 2 2" xfId="35749"/>
    <cellStyle name="Обычный 3 16 31 6 3" xfId="35750"/>
    <cellStyle name="Обычный 3 16 31 7" xfId="35751"/>
    <cellStyle name="Обычный 3 16 31 7 2" xfId="35752"/>
    <cellStyle name="Обычный 3 16 31 8" xfId="35753"/>
    <cellStyle name="Обычный 3 16 32" xfId="35754"/>
    <cellStyle name="Обычный 3 16 32 2" xfId="35755"/>
    <cellStyle name="Обычный 3 16 32 2 2" xfId="35756"/>
    <cellStyle name="Обычный 3 16 32 2 2 2" xfId="35757"/>
    <cellStyle name="Обычный 3 16 32 2 2 2 2" xfId="35758"/>
    <cellStyle name="Обычный 3 16 32 2 2 2 2 2" xfId="35759"/>
    <cellStyle name="Обычный 3 16 32 2 2 2 2 2 2" xfId="35760"/>
    <cellStyle name="Обычный 3 16 32 2 2 2 2 3" xfId="35761"/>
    <cellStyle name="Обычный 3 16 32 2 2 2 3" xfId="35762"/>
    <cellStyle name="Обычный 3 16 32 2 2 2 3 2" xfId="35763"/>
    <cellStyle name="Обычный 3 16 32 2 2 2 4" xfId="35764"/>
    <cellStyle name="Обычный 3 16 32 2 2 3" xfId="35765"/>
    <cellStyle name="Обычный 3 16 32 2 2 3 2" xfId="35766"/>
    <cellStyle name="Обычный 3 16 32 2 2 3 2 2" xfId="35767"/>
    <cellStyle name="Обычный 3 16 32 2 2 3 3" xfId="35768"/>
    <cellStyle name="Обычный 3 16 32 2 2 4" xfId="35769"/>
    <cellStyle name="Обычный 3 16 32 2 2 4 2" xfId="35770"/>
    <cellStyle name="Обычный 3 16 32 2 2 5" xfId="35771"/>
    <cellStyle name="Обычный 3 16 32 2 3" xfId="35772"/>
    <cellStyle name="Обычный 3 16 32 2 3 2" xfId="35773"/>
    <cellStyle name="Обычный 3 16 32 2 3 2 2" xfId="35774"/>
    <cellStyle name="Обычный 3 16 32 2 3 2 2 2" xfId="35775"/>
    <cellStyle name="Обычный 3 16 32 2 3 2 2 2 2" xfId="35776"/>
    <cellStyle name="Обычный 3 16 32 2 3 2 2 3" xfId="35777"/>
    <cellStyle name="Обычный 3 16 32 2 3 2 3" xfId="35778"/>
    <cellStyle name="Обычный 3 16 32 2 3 2 3 2" xfId="35779"/>
    <cellStyle name="Обычный 3 16 32 2 3 2 4" xfId="35780"/>
    <cellStyle name="Обычный 3 16 32 2 3 3" xfId="35781"/>
    <cellStyle name="Обычный 3 16 32 2 3 3 2" xfId="35782"/>
    <cellStyle name="Обычный 3 16 32 2 3 3 2 2" xfId="35783"/>
    <cellStyle name="Обычный 3 16 32 2 3 3 3" xfId="35784"/>
    <cellStyle name="Обычный 3 16 32 2 3 4" xfId="35785"/>
    <cellStyle name="Обычный 3 16 32 2 3 4 2" xfId="35786"/>
    <cellStyle name="Обычный 3 16 32 2 3 5" xfId="35787"/>
    <cellStyle name="Обычный 3 16 32 2 4" xfId="35788"/>
    <cellStyle name="Обычный 3 16 32 2 4 2" xfId="35789"/>
    <cellStyle name="Обычный 3 16 32 2 4 2 2" xfId="35790"/>
    <cellStyle name="Обычный 3 16 32 2 4 2 2 2" xfId="35791"/>
    <cellStyle name="Обычный 3 16 32 2 4 2 3" xfId="35792"/>
    <cellStyle name="Обычный 3 16 32 2 4 3" xfId="35793"/>
    <cellStyle name="Обычный 3 16 32 2 4 3 2" xfId="35794"/>
    <cellStyle name="Обычный 3 16 32 2 4 4" xfId="35795"/>
    <cellStyle name="Обычный 3 16 32 2 5" xfId="35796"/>
    <cellStyle name="Обычный 3 16 32 2 5 2" xfId="35797"/>
    <cellStyle name="Обычный 3 16 32 2 5 2 2" xfId="35798"/>
    <cellStyle name="Обычный 3 16 32 2 5 3" xfId="35799"/>
    <cellStyle name="Обычный 3 16 32 2 6" xfId="35800"/>
    <cellStyle name="Обычный 3 16 32 2 6 2" xfId="35801"/>
    <cellStyle name="Обычный 3 16 32 2 7" xfId="35802"/>
    <cellStyle name="Обычный 3 16 32 3" xfId="35803"/>
    <cellStyle name="Обычный 3 16 32 3 2" xfId="35804"/>
    <cellStyle name="Обычный 3 16 32 3 2 2" xfId="35805"/>
    <cellStyle name="Обычный 3 16 32 3 2 2 2" xfId="35806"/>
    <cellStyle name="Обычный 3 16 32 3 2 2 2 2" xfId="35807"/>
    <cellStyle name="Обычный 3 16 32 3 2 2 3" xfId="35808"/>
    <cellStyle name="Обычный 3 16 32 3 2 3" xfId="35809"/>
    <cellStyle name="Обычный 3 16 32 3 2 3 2" xfId="35810"/>
    <cellStyle name="Обычный 3 16 32 3 2 4" xfId="35811"/>
    <cellStyle name="Обычный 3 16 32 3 3" xfId="35812"/>
    <cellStyle name="Обычный 3 16 32 3 3 2" xfId="35813"/>
    <cellStyle name="Обычный 3 16 32 3 3 2 2" xfId="35814"/>
    <cellStyle name="Обычный 3 16 32 3 3 3" xfId="35815"/>
    <cellStyle name="Обычный 3 16 32 3 4" xfId="35816"/>
    <cellStyle name="Обычный 3 16 32 3 4 2" xfId="35817"/>
    <cellStyle name="Обычный 3 16 32 3 5" xfId="35818"/>
    <cellStyle name="Обычный 3 16 32 4" xfId="35819"/>
    <cellStyle name="Обычный 3 16 32 4 2" xfId="35820"/>
    <cellStyle name="Обычный 3 16 32 4 2 2" xfId="35821"/>
    <cellStyle name="Обычный 3 16 32 4 2 2 2" xfId="35822"/>
    <cellStyle name="Обычный 3 16 32 4 2 2 2 2" xfId="35823"/>
    <cellStyle name="Обычный 3 16 32 4 2 2 3" xfId="35824"/>
    <cellStyle name="Обычный 3 16 32 4 2 3" xfId="35825"/>
    <cellStyle name="Обычный 3 16 32 4 2 3 2" xfId="35826"/>
    <cellStyle name="Обычный 3 16 32 4 2 4" xfId="35827"/>
    <cellStyle name="Обычный 3 16 32 4 3" xfId="35828"/>
    <cellStyle name="Обычный 3 16 32 4 3 2" xfId="35829"/>
    <cellStyle name="Обычный 3 16 32 4 3 2 2" xfId="35830"/>
    <cellStyle name="Обычный 3 16 32 4 3 3" xfId="35831"/>
    <cellStyle name="Обычный 3 16 32 4 4" xfId="35832"/>
    <cellStyle name="Обычный 3 16 32 4 4 2" xfId="35833"/>
    <cellStyle name="Обычный 3 16 32 4 5" xfId="35834"/>
    <cellStyle name="Обычный 3 16 32 5" xfId="35835"/>
    <cellStyle name="Обычный 3 16 32 5 2" xfId="35836"/>
    <cellStyle name="Обычный 3 16 32 5 2 2" xfId="35837"/>
    <cellStyle name="Обычный 3 16 32 5 2 2 2" xfId="35838"/>
    <cellStyle name="Обычный 3 16 32 5 2 3" xfId="35839"/>
    <cellStyle name="Обычный 3 16 32 5 3" xfId="35840"/>
    <cellStyle name="Обычный 3 16 32 5 3 2" xfId="35841"/>
    <cellStyle name="Обычный 3 16 32 5 4" xfId="35842"/>
    <cellStyle name="Обычный 3 16 32 6" xfId="35843"/>
    <cellStyle name="Обычный 3 16 32 6 2" xfId="35844"/>
    <cellStyle name="Обычный 3 16 32 6 2 2" xfId="35845"/>
    <cellStyle name="Обычный 3 16 32 6 3" xfId="35846"/>
    <cellStyle name="Обычный 3 16 32 7" xfId="35847"/>
    <cellStyle name="Обычный 3 16 32 7 2" xfId="35848"/>
    <cellStyle name="Обычный 3 16 32 8" xfId="35849"/>
    <cellStyle name="Обычный 3 16 33" xfId="35850"/>
    <cellStyle name="Обычный 3 16 33 2" xfId="35851"/>
    <cellStyle name="Обычный 3 16 33 2 2" xfId="35852"/>
    <cellStyle name="Обычный 3 16 33 2 2 2" xfId="35853"/>
    <cellStyle name="Обычный 3 16 33 2 2 2 2" xfId="35854"/>
    <cellStyle name="Обычный 3 16 33 2 2 2 2 2" xfId="35855"/>
    <cellStyle name="Обычный 3 16 33 2 2 2 2 2 2" xfId="35856"/>
    <cellStyle name="Обычный 3 16 33 2 2 2 2 3" xfId="35857"/>
    <cellStyle name="Обычный 3 16 33 2 2 2 3" xfId="35858"/>
    <cellStyle name="Обычный 3 16 33 2 2 2 3 2" xfId="35859"/>
    <cellStyle name="Обычный 3 16 33 2 2 2 4" xfId="35860"/>
    <cellStyle name="Обычный 3 16 33 2 2 3" xfId="35861"/>
    <cellStyle name="Обычный 3 16 33 2 2 3 2" xfId="35862"/>
    <cellStyle name="Обычный 3 16 33 2 2 3 2 2" xfId="35863"/>
    <cellStyle name="Обычный 3 16 33 2 2 3 3" xfId="35864"/>
    <cellStyle name="Обычный 3 16 33 2 2 4" xfId="35865"/>
    <cellStyle name="Обычный 3 16 33 2 2 4 2" xfId="35866"/>
    <cellStyle name="Обычный 3 16 33 2 2 5" xfId="35867"/>
    <cellStyle name="Обычный 3 16 33 2 3" xfId="35868"/>
    <cellStyle name="Обычный 3 16 33 2 3 2" xfId="35869"/>
    <cellStyle name="Обычный 3 16 33 2 3 2 2" xfId="35870"/>
    <cellStyle name="Обычный 3 16 33 2 3 2 2 2" xfId="35871"/>
    <cellStyle name="Обычный 3 16 33 2 3 2 2 2 2" xfId="35872"/>
    <cellStyle name="Обычный 3 16 33 2 3 2 2 3" xfId="35873"/>
    <cellStyle name="Обычный 3 16 33 2 3 2 3" xfId="35874"/>
    <cellStyle name="Обычный 3 16 33 2 3 2 3 2" xfId="35875"/>
    <cellStyle name="Обычный 3 16 33 2 3 2 4" xfId="35876"/>
    <cellStyle name="Обычный 3 16 33 2 3 3" xfId="35877"/>
    <cellStyle name="Обычный 3 16 33 2 3 3 2" xfId="35878"/>
    <cellStyle name="Обычный 3 16 33 2 3 3 2 2" xfId="35879"/>
    <cellStyle name="Обычный 3 16 33 2 3 3 3" xfId="35880"/>
    <cellStyle name="Обычный 3 16 33 2 3 4" xfId="35881"/>
    <cellStyle name="Обычный 3 16 33 2 3 4 2" xfId="35882"/>
    <cellStyle name="Обычный 3 16 33 2 3 5" xfId="35883"/>
    <cellStyle name="Обычный 3 16 33 2 4" xfId="35884"/>
    <cellStyle name="Обычный 3 16 33 2 4 2" xfId="35885"/>
    <cellStyle name="Обычный 3 16 33 2 4 2 2" xfId="35886"/>
    <cellStyle name="Обычный 3 16 33 2 4 2 2 2" xfId="35887"/>
    <cellStyle name="Обычный 3 16 33 2 4 2 3" xfId="35888"/>
    <cellStyle name="Обычный 3 16 33 2 4 3" xfId="35889"/>
    <cellStyle name="Обычный 3 16 33 2 4 3 2" xfId="35890"/>
    <cellStyle name="Обычный 3 16 33 2 4 4" xfId="35891"/>
    <cellStyle name="Обычный 3 16 33 2 5" xfId="35892"/>
    <cellStyle name="Обычный 3 16 33 2 5 2" xfId="35893"/>
    <cellStyle name="Обычный 3 16 33 2 5 2 2" xfId="35894"/>
    <cellStyle name="Обычный 3 16 33 2 5 3" xfId="35895"/>
    <cellStyle name="Обычный 3 16 33 2 6" xfId="35896"/>
    <cellStyle name="Обычный 3 16 33 2 6 2" xfId="35897"/>
    <cellStyle name="Обычный 3 16 33 2 7" xfId="35898"/>
    <cellStyle name="Обычный 3 16 33 3" xfId="35899"/>
    <cellStyle name="Обычный 3 16 33 3 2" xfId="35900"/>
    <cellStyle name="Обычный 3 16 33 3 2 2" xfId="35901"/>
    <cellStyle name="Обычный 3 16 33 3 2 2 2" xfId="35902"/>
    <cellStyle name="Обычный 3 16 33 3 2 2 2 2" xfId="35903"/>
    <cellStyle name="Обычный 3 16 33 3 2 2 3" xfId="35904"/>
    <cellStyle name="Обычный 3 16 33 3 2 3" xfId="35905"/>
    <cellStyle name="Обычный 3 16 33 3 2 3 2" xfId="35906"/>
    <cellStyle name="Обычный 3 16 33 3 2 4" xfId="35907"/>
    <cellStyle name="Обычный 3 16 33 3 3" xfId="35908"/>
    <cellStyle name="Обычный 3 16 33 3 3 2" xfId="35909"/>
    <cellStyle name="Обычный 3 16 33 3 3 2 2" xfId="35910"/>
    <cellStyle name="Обычный 3 16 33 3 3 3" xfId="35911"/>
    <cellStyle name="Обычный 3 16 33 3 4" xfId="35912"/>
    <cellStyle name="Обычный 3 16 33 3 4 2" xfId="35913"/>
    <cellStyle name="Обычный 3 16 33 3 5" xfId="35914"/>
    <cellStyle name="Обычный 3 16 33 4" xfId="35915"/>
    <cellStyle name="Обычный 3 16 33 4 2" xfId="35916"/>
    <cellStyle name="Обычный 3 16 33 4 2 2" xfId="35917"/>
    <cellStyle name="Обычный 3 16 33 4 2 2 2" xfId="35918"/>
    <cellStyle name="Обычный 3 16 33 4 2 2 2 2" xfId="35919"/>
    <cellStyle name="Обычный 3 16 33 4 2 2 3" xfId="35920"/>
    <cellStyle name="Обычный 3 16 33 4 2 3" xfId="35921"/>
    <cellStyle name="Обычный 3 16 33 4 2 3 2" xfId="35922"/>
    <cellStyle name="Обычный 3 16 33 4 2 4" xfId="35923"/>
    <cellStyle name="Обычный 3 16 33 4 3" xfId="35924"/>
    <cellStyle name="Обычный 3 16 33 4 3 2" xfId="35925"/>
    <cellStyle name="Обычный 3 16 33 4 3 2 2" xfId="35926"/>
    <cellStyle name="Обычный 3 16 33 4 3 3" xfId="35927"/>
    <cellStyle name="Обычный 3 16 33 4 4" xfId="35928"/>
    <cellStyle name="Обычный 3 16 33 4 4 2" xfId="35929"/>
    <cellStyle name="Обычный 3 16 33 4 5" xfId="35930"/>
    <cellStyle name="Обычный 3 16 33 5" xfId="35931"/>
    <cellStyle name="Обычный 3 16 33 5 2" xfId="35932"/>
    <cellStyle name="Обычный 3 16 33 5 2 2" xfId="35933"/>
    <cellStyle name="Обычный 3 16 33 5 2 2 2" xfId="35934"/>
    <cellStyle name="Обычный 3 16 33 5 2 3" xfId="35935"/>
    <cellStyle name="Обычный 3 16 33 5 3" xfId="35936"/>
    <cellStyle name="Обычный 3 16 33 5 3 2" xfId="35937"/>
    <cellStyle name="Обычный 3 16 33 5 4" xfId="35938"/>
    <cellStyle name="Обычный 3 16 33 6" xfId="35939"/>
    <cellStyle name="Обычный 3 16 33 6 2" xfId="35940"/>
    <cellStyle name="Обычный 3 16 33 6 2 2" xfId="35941"/>
    <cellStyle name="Обычный 3 16 33 6 3" xfId="35942"/>
    <cellStyle name="Обычный 3 16 33 7" xfId="35943"/>
    <cellStyle name="Обычный 3 16 33 7 2" xfId="35944"/>
    <cellStyle name="Обычный 3 16 33 8" xfId="35945"/>
    <cellStyle name="Обычный 3 16 34" xfId="35946"/>
    <cellStyle name="Обычный 3 16 34 2" xfId="35947"/>
    <cellStyle name="Обычный 3 16 34 2 2" xfId="35948"/>
    <cellStyle name="Обычный 3 16 34 2 2 2" xfId="35949"/>
    <cellStyle name="Обычный 3 16 34 2 2 2 2" xfId="35950"/>
    <cellStyle name="Обычный 3 16 34 2 2 2 2 2" xfId="35951"/>
    <cellStyle name="Обычный 3 16 34 2 2 2 2 2 2" xfId="35952"/>
    <cellStyle name="Обычный 3 16 34 2 2 2 2 3" xfId="35953"/>
    <cellStyle name="Обычный 3 16 34 2 2 2 3" xfId="35954"/>
    <cellStyle name="Обычный 3 16 34 2 2 2 3 2" xfId="35955"/>
    <cellStyle name="Обычный 3 16 34 2 2 2 4" xfId="35956"/>
    <cellStyle name="Обычный 3 16 34 2 2 3" xfId="35957"/>
    <cellStyle name="Обычный 3 16 34 2 2 3 2" xfId="35958"/>
    <cellStyle name="Обычный 3 16 34 2 2 3 2 2" xfId="35959"/>
    <cellStyle name="Обычный 3 16 34 2 2 3 3" xfId="35960"/>
    <cellStyle name="Обычный 3 16 34 2 2 4" xfId="35961"/>
    <cellStyle name="Обычный 3 16 34 2 2 4 2" xfId="35962"/>
    <cellStyle name="Обычный 3 16 34 2 2 5" xfId="35963"/>
    <cellStyle name="Обычный 3 16 34 2 3" xfId="35964"/>
    <cellStyle name="Обычный 3 16 34 2 3 2" xfId="35965"/>
    <cellStyle name="Обычный 3 16 34 2 3 2 2" xfId="35966"/>
    <cellStyle name="Обычный 3 16 34 2 3 2 2 2" xfId="35967"/>
    <cellStyle name="Обычный 3 16 34 2 3 2 2 2 2" xfId="35968"/>
    <cellStyle name="Обычный 3 16 34 2 3 2 2 3" xfId="35969"/>
    <cellStyle name="Обычный 3 16 34 2 3 2 3" xfId="35970"/>
    <cellStyle name="Обычный 3 16 34 2 3 2 3 2" xfId="35971"/>
    <cellStyle name="Обычный 3 16 34 2 3 2 4" xfId="35972"/>
    <cellStyle name="Обычный 3 16 34 2 3 3" xfId="35973"/>
    <cellStyle name="Обычный 3 16 34 2 3 3 2" xfId="35974"/>
    <cellStyle name="Обычный 3 16 34 2 3 3 2 2" xfId="35975"/>
    <cellStyle name="Обычный 3 16 34 2 3 3 3" xfId="35976"/>
    <cellStyle name="Обычный 3 16 34 2 3 4" xfId="35977"/>
    <cellStyle name="Обычный 3 16 34 2 3 4 2" xfId="35978"/>
    <cellStyle name="Обычный 3 16 34 2 3 5" xfId="35979"/>
    <cellStyle name="Обычный 3 16 34 2 4" xfId="35980"/>
    <cellStyle name="Обычный 3 16 34 2 4 2" xfId="35981"/>
    <cellStyle name="Обычный 3 16 34 2 4 2 2" xfId="35982"/>
    <cellStyle name="Обычный 3 16 34 2 4 2 2 2" xfId="35983"/>
    <cellStyle name="Обычный 3 16 34 2 4 2 3" xfId="35984"/>
    <cellStyle name="Обычный 3 16 34 2 4 3" xfId="35985"/>
    <cellStyle name="Обычный 3 16 34 2 4 3 2" xfId="35986"/>
    <cellStyle name="Обычный 3 16 34 2 4 4" xfId="35987"/>
    <cellStyle name="Обычный 3 16 34 2 5" xfId="35988"/>
    <cellStyle name="Обычный 3 16 34 2 5 2" xfId="35989"/>
    <cellStyle name="Обычный 3 16 34 2 5 2 2" xfId="35990"/>
    <cellStyle name="Обычный 3 16 34 2 5 3" xfId="35991"/>
    <cellStyle name="Обычный 3 16 34 2 6" xfId="35992"/>
    <cellStyle name="Обычный 3 16 34 2 6 2" xfId="35993"/>
    <cellStyle name="Обычный 3 16 34 2 7" xfId="35994"/>
    <cellStyle name="Обычный 3 16 34 3" xfId="35995"/>
    <cellStyle name="Обычный 3 16 34 3 2" xfId="35996"/>
    <cellStyle name="Обычный 3 16 34 3 2 2" xfId="35997"/>
    <cellStyle name="Обычный 3 16 34 3 2 2 2" xfId="35998"/>
    <cellStyle name="Обычный 3 16 34 3 2 2 2 2" xfId="35999"/>
    <cellStyle name="Обычный 3 16 34 3 2 2 3" xfId="36000"/>
    <cellStyle name="Обычный 3 16 34 3 2 3" xfId="36001"/>
    <cellStyle name="Обычный 3 16 34 3 2 3 2" xfId="36002"/>
    <cellStyle name="Обычный 3 16 34 3 2 4" xfId="36003"/>
    <cellStyle name="Обычный 3 16 34 3 3" xfId="36004"/>
    <cellStyle name="Обычный 3 16 34 3 3 2" xfId="36005"/>
    <cellStyle name="Обычный 3 16 34 3 3 2 2" xfId="36006"/>
    <cellStyle name="Обычный 3 16 34 3 3 3" xfId="36007"/>
    <cellStyle name="Обычный 3 16 34 3 4" xfId="36008"/>
    <cellStyle name="Обычный 3 16 34 3 4 2" xfId="36009"/>
    <cellStyle name="Обычный 3 16 34 3 5" xfId="36010"/>
    <cellStyle name="Обычный 3 16 34 4" xfId="36011"/>
    <cellStyle name="Обычный 3 16 34 4 2" xfId="36012"/>
    <cellStyle name="Обычный 3 16 34 4 2 2" xfId="36013"/>
    <cellStyle name="Обычный 3 16 34 4 2 2 2" xfId="36014"/>
    <cellStyle name="Обычный 3 16 34 4 2 2 2 2" xfId="36015"/>
    <cellStyle name="Обычный 3 16 34 4 2 2 3" xfId="36016"/>
    <cellStyle name="Обычный 3 16 34 4 2 3" xfId="36017"/>
    <cellStyle name="Обычный 3 16 34 4 2 3 2" xfId="36018"/>
    <cellStyle name="Обычный 3 16 34 4 2 4" xfId="36019"/>
    <cellStyle name="Обычный 3 16 34 4 3" xfId="36020"/>
    <cellStyle name="Обычный 3 16 34 4 3 2" xfId="36021"/>
    <cellStyle name="Обычный 3 16 34 4 3 2 2" xfId="36022"/>
    <cellStyle name="Обычный 3 16 34 4 3 3" xfId="36023"/>
    <cellStyle name="Обычный 3 16 34 4 4" xfId="36024"/>
    <cellStyle name="Обычный 3 16 34 4 4 2" xfId="36025"/>
    <cellStyle name="Обычный 3 16 34 4 5" xfId="36026"/>
    <cellStyle name="Обычный 3 16 34 5" xfId="36027"/>
    <cellStyle name="Обычный 3 16 34 5 2" xfId="36028"/>
    <cellStyle name="Обычный 3 16 34 5 2 2" xfId="36029"/>
    <cellStyle name="Обычный 3 16 34 5 2 2 2" xfId="36030"/>
    <cellStyle name="Обычный 3 16 34 5 2 3" xfId="36031"/>
    <cellStyle name="Обычный 3 16 34 5 3" xfId="36032"/>
    <cellStyle name="Обычный 3 16 34 5 3 2" xfId="36033"/>
    <cellStyle name="Обычный 3 16 34 5 4" xfId="36034"/>
    <cellStyle name="Обычный 3 16 34 6" xfId="36035"/>
    <cellStyle name="Обычный 3 16 34 6 2" xfId="36036"/>
    <cellStyle name="Обычный 3 16 34 6 2 2" xfId="36037"/>
    <cellStyle name="Обычный 3 16 34 6 3" xfId="36038"/>
    <cellStyle name="Обычный 3 16 34 7" xfId="36039"/>
    <cellStyle name="Обычный 3 16 34 7 2" xfId="36040"/>
    <cellStyle name="Обычный 3 16 34 8" xfId="36041"/>
    <cellStyle name="Обычный 3 16 35" xfId="36042"/>
    <cellStyle name="Обычный 3 16 35 2" xfId="36043"/>
    <cellStyle name="Обычный 3 16 35 2 2" xfId="36044"/>
    <cellStyle name="Обычный 3 16 35 2 2 2" xfId="36045"/>
    <cellStyle name="Обычный 3 16 35 2 2 2 2" xfId="36046"/>
    <cellStyle name="Обычный 3 16 35 2 2 2 2 2" xfId="36047"/>
    <cellStyle name="Обычный 3 16 35 2 2 2 2 2 2" xfId="36048"/>
    <cellStyle name="Обычный 3 16 35 2 2 2 2 3" xfId="36049"/>
    <cellStyle name="Обычный 3 16 35 2 2 2 3" xfId="36050"/>
    <cellStyle name="Обычный 3 16 35 2 2 2 3 2" xfId="36051"/>
    <cellStyle name="Обычный 3 16 35 2 2 2 4" xfId="36052"/>
    <cellStyle name="Обычный 3 16 35 2 2 3" xfId="36053"/>
    <cellStyle name="Обычный 3 16 35 2 2 3 2" xfId="36054"/>
    <cellStyle name="Обычный 3 16 35 2 2 3 2 2" xfId="36055"/>
    <cellStyle name="Обычный 3 16 35 2 2 3 3" xfId="36056"/>
    <cellStyle name="Обычный 3 16 35 2 2 4" xfId="36057"/>
    <cellStyle name="Обычный 3 16 35 2 2 4 2" xfId="36058"/>
    <cellStyle name="Обычный 3 16 35 2 2 5" xfId="36059"/>
    <cellStyle name="Обычный 3 16 35 2 3" xfId="36060"/>
    <cellStyle name="Обычный 3 16 35 2 3 2" xfId="36061"/>
    <cellStyle name="Обычный 3 16 35 2 3 2 2" xfId="36062"/>
    <cellStyle name="Обычный 3 16 35 2 3 2 2 2" xfId="36063"/>
    <cellStyle name="Обычный 3 16 35 2 3 2 2 2 2" xfId="36064"/>
    <cellStyle name="Обычный 3 16 35 2 3 2 2 3" xfId="36065"/>
    <cellStyle name="Обычный 3 16 35 2 3 2 3" xfId="36066"/>
    <cellStyle name="Обычный 3 16 35 2 3 2 3 2" xfId="36067"/>
    <cellStyle name="Обычный 3 16 35 2 3 2 4" xfId="36068"/>
    <cellStyle name="Обычный 3 16 35 2 3 3" xfId="36069"/>
    <cellStyle name="Обычный 3 16 35 2 3 3 2" xfId="36070"/>
    <cellStyle name="Обычный 3 16 35 2 3 3 2 2" xfId="36071"/>
    <cellStyle name="Обычный 3 16 35 2 3 3 3" xfId="36072"/>
    <cellStyle name="Обычный 3 16 35 2 3 4" xfId="36073"/>
    <cellStyle name="Обычный 3 16 35 2 3 4 2" xfId="36074"/>
    <cellStyle name="Обычный 3 16 35 2 3 5" xfId="36075"/>
    <cellStyle name="Обычный 3 16 35 2 4" xfId="36076"/>
    <cellStyle name="Обычный 3 16 35 2 4 2" xfId="36077"/>
    <cellStyle name="Обычный 3 16 35 2 4 2 2" xfId="36078"/>
    <cellStyle name="Обычный 3 16 35 2 4 2 2 2" xfId="36079"/>
    <cellStyle name="Обычный 3 16 35 2 4 2 3" xfId="36080"/>
    <cellStyle name="Обычный 3 16 35 2 4 3" xfId="36081"/>
    <cellStyle name="Обычный 3 16 35 2 4 3 2" xfId="36082"/>
    <cellStyle name="Обычный 3 16 35 2 4 4" xfId="36083"/>
    <cellStyle name="Обычный 3 16 35 2 5" xfId="36084"/>
    <cellStyle name="Обычный 3 16 35 2 5 2" xfId="36085"/>
    <cellStyle name="Обычный 3 16 35 2 5 2 2" xfId="36086"/>
    <cellStyle name="Обычный 3 16 35 2 5 3" xfId="36087"/>
    <cellStyle name="Обычный 3 16 35 2 6" xfId="36088"/>
    <cellStyle name="Обычный 3 16 35 2 6 2" xfId="36089"/>
    <cellStyle name="Обычный 3 16 35 2 7" xfId="36090"/>
    <cellStyle name="Обычный 3 16 35 3" xfId="36091"/>
    <cellStyle name="Обычный 3 16 35 3 2" xfId="36092"/>
    <cellStyle name="Обычный 3 16 35 3 2 2" xfId="36093"/>
    <cellStyle name="Обычный 3 16 35 3 2 2 2" xfId="36094"/>
    <cellStyle name="Обычный 3 16 35 3 2 2 2 2" xfId="36095"/>
    <cellStyle name="Обычный 3 16 35 3 2 2 3" xfId="36096"/>
    <cellStyle name="Обычный 3 16 35 3 2 3" xfId="36097"/>
    <cellStyle name="Обычный 3 16 35 3 2 3 2" xfId="36098"/>
    <cellStyle name="Обычный 3 16 35 3 2 4" xfId="36099"/>
    <cellStyle name="Обычный 3 16 35 3 3" xfId="36100"/>
    <cellStyle name="Обычный 3 16 35 3 3 2" xfId="36101"/>
    <cellStyle name="Обычный 3 16 35 3 3 2 2" xfId="36102"/>
    <cellStyle name="Обычный 3 16 35 3 3 3" xfId="36103"/>
    <cellStyle name="Обычный 3 16 35 3 4" xfId="36104"/>
    <cellStyle name="Обычный 3 16 35 3 4 2" xfId="36105"/>
    <cellStyle name="Обычный 3 16 35 3 5" xfId="36106"/>
    <cellStyle name="Обычный 3 16 35 4" xfId="36107"/>
    <cellStyle name="Обычный 3 16 35 4 2" xfId="36108"/>
    <cellStyle name="Обычный 3 16 35 4 2 2" xfId="36109"/>
    <cellStyle name="Обычный 3 16 35 4 2 2 2" xfId="36110"/>
    <cellStyle name="Обычный 3 16 35 4 2 2 2 2" xfId="36111"/>
    <cellStyle name="Обычный 3 16 35 4 2 2 3" xfId="36112"/>
    <cellStyle name="Обычный 3 16 35 4 2 3" xfId="36113"/>
    <cellStyle name="Обычный 3 16 35 4 2 3 2" xfId="36114"/>
    <cellStyle name="Обычный 3 16 35 4 2 4" xfId="36115"/>
    <cellStyle name="Обычный 3 16 35 4 3" xfId="36116"/>
    <cellStyle name="Обычный 3 16 35 4 3 2" xfId="36117"/>
    <cellStyle name="Обычный 3 16 35 4 3 2 2" xfId="36118"/>
    <cellStyle name="Обычный 3 16 35 4 3 3" xfId="36119"/>
    <cellStyle name="Обычный 3 16 35 4 4" xfId="36120"/>
    <cellStyle name="Обычный 3 16 35 4 4 2" xfId="36121"/>
    <cellStyle name="Обычный 3 16 35 4 5" xfId="36122"/>
    <cellStyle name="Обычный 3 16 35 5" xfId="36123"/>
    <cellStyle name="Обычный 3 16 35 5 2" xfId="36124"/>
    <cellStyle name="Обычный 3 16 35 5 2 2" xfId="36125"/>
    <cellStyle name="Обычный 3 16 35 5 2 2 2" xfId="36126"/>
    <cellStyle name="Обычный 3 16 35 5 2 3" xfId="36127"/>
    <cellStyle name="Обычный 3 16 35 5 3" xfId="36128"/>
    <cellStyle name="Обычный 3 16 35 5 3 2" xfId="36129"/>
    <cellStyle name="Обычный 3 16 35 5 4" xfId="36130"/>
    <cellStyle name="Обычный 3 16 35 6" xfId="36131"/>
    <cellStyle name="Обычный 3 16 35 6 2" xfId="36132"/>
    <cellStyle name="Обычный 3 16 35 6 2 2" xfId="36133"/>
    <cellStyle name="Обычный 3 16 35 6 3" xfId="36134"/>
    <cellStyle name="Обычный 3 16 35 7" xfId="36135"/>
    <cellStyle name="Обычный 3 16 35 7 2" xfId="36136"/>
    <cellStyle name="Обычный 3 16 35 8" xfId="36137"/>
    <cellStyle name="Обычный 3 16 36" xfId="36138"/>
    <cellStyle name="Обычный 3 16 36 2" xfId="36139"/>
    <cellStyle name="Обычный 3 16 36 2 2" xfId="36140"/>
    <cellStyle name="Обычный 3 16 36 2 2 2" xfId="36141"/>
    <cellStyle name="Обычный 3 16 36 2 2 2 2" xfId="36142"/>
    <cellStyle name="Обычный 3 16 36 2 2 2 2 2" xfId="36143"/>
    <cellStyle name="Обычный 3 16 36 2 2 2 2 2 2" xfId="36144"/>
    <cellStyle name="Обычный 3 16 36 2 2 2 2 3" xfId="36145"/>
    <cellStyle name="Обычный 3 16 36 2 2 2 3" xfId="36146"/>
    <cellStyle name="Обычный 3 16 36 2 2 2 3 2" xfId="36147"/>
    <cellStyle name="Обычный 3 16 36 2 2 2 4" xfId="36148"/>
    <cellStyle name="Обычный 3 16 36 2 2 3" xfId="36149"/>
    <cellStyle name="Обычный 3 16 36 2 2 3 2" xfId="36150"/>
    <cellStyle name="Обычный 3 16 36 2 2 3 2 2" xfId="36151"/>
    <cellStyle name="Обычный 3 16 36 2 2 3 3" xfId="36152"/>
    <cellStyle name="Обычный 3 16 36 2 2 4" xfId="36153"/>
    <cellStyle name="Обычный 3 16 36 2 2 4 2" xfId="36154"/>
    <cellStyle name="Обычный 3 16 36 2 2 5" xfId="36155"/>
    <cellStyle name="Обычный 3 16 36 2 3" xfId="36156"/>
    <cellStyle name="Обычный 3 16 36 2 3 2" xfId="36157"/>
    <cellStyle name="Обычный 3 16 36 2 3 2 2" xfId="36158"/>
    <cellStyle name="Обычный 3 16 36 2 3 2 2 2" xfId="36159"/>
    <cellStyle name="Обычный 3 16 36 2 3 2 2 2 2" xfId="36160"/>
    <cellStyle name="Обычный 3 16 36 2 3 2 2 3" xfId="36161"/>
    <cellStyle name="Обычный 3 16 36 2 3 2 3" xfId="36162"/>
    <cellStyle name="Обычный 3 16 36 2 3 2 3 2" xfId="36163"/>
    <cellStyle name="Обычный 3 16 36 2 3 2 4" xfId="36164"/>
    <cellStyle name="Обычный 3 16 36 2 3 3" xfId="36165"/>
    <cellStyle name="Обычный 3 16 36 2 3 3 2" xfId="36166"/>
    <cellStyle name="Обычный 3 16 36 2 3 3 2 2" xfId="36167"/>
    <cellStyle name="Обычный 3 16 36 2 3 3 3" xfId="36168"/>
    <cellStyle name="Обычный 3 16 36 2 3 4" xfId="36169"/>
    <cellStyle name="Обычный 3 16 36 2 3 4 2" xfId="36170"/>
    <cellStyle name="Обычный 3 16 36 2 3 5" xfId="36171"/>
    <cellStyle name="Обычный 3 16 36 2 4" xfId="36172"/>
    <cellStyle name="Обычный 3 16 36 2 4 2" xfId="36173"/>
    <cellStyle name="Обычный 3 16 36 2 4 2 2" xfId="36174"/>
    <cellStyle name="Обычный 3 16 36 2 4 2 2 2" xfId="36175"/>
    <cellStyle name="Обычный 3 16 36 2 4 2 3" xfId="36176"/>
    <cellStyle name="Обычный 3 16 36 2 4 3" xfId="36177"/>
    <cellStyle name="Обычный 3 16 36 2 4 3 2" xfId="36178"/>
    <cellStyle name="Обычный 3 16 36 2 4 4" xfId="36179"/>
    <cellStyle name="Обычный 3 16 36 2 5" xfId="36180"/>
    <cellStyle name="Обычный 3 16 36 2 5 2" xfId="36181"/>
    <cellStyle name="Обычный 3 16 36 2 5 2 2" xfId="36182"/>
    <cellStyle name="Обычный 3 16 36 2 5 3" xfId="36183"/>
    <cellStyle name="Обычный 3 16 36 2 6" xfId="36184"/>
    <cellStyle name="Обычный 3 16 36 2 6 2" xfId="36185"/>
    <cellStyle name="Обычный 3 16 36 2 7" xfId="36186"/>
    <cellStyle name="Обычный 3 16 36 3" xfId="36187"/>
    <cellStyle name="Обычный 3 16 36 3 2" xfId="36188"/>
    <cellStyle name="Обычный 3 16 36 3 2 2" xfId="36189"/>
    <cellStyle name="Обычный 3 16 36 3 2 2 2" xfId="36190"/>
    <cellStyle name="Обычный 3 16 36 3 2 2 2 2" xfId="36191"/>
    <cellStyle name="Обычный 3 16 36 3 2 2 3" xfId="36192"/>
    <cellStyle name="Обычный 3 16 36 3 2 3" xfId="36193"/>
    <cellStyle name="Обычный 3 16 36 3 2 3 2" xfId="36194"/>
    <cellStyle name="Обычный 3 16 36 3 2 4" xfId="36195"/>
    <cellStyle name="Обычный 3 16 36 3 3" xfId="36196"/>
    <cellStyle name="Обычный 3 16 36 3 3 2" xfId="36197"/>
    <cellStyle name="Обычный 3 16 36 3 3 2 2" xfId="36198"/>
    <cellStyle name="Обычный 3 16 36 3 3 3" xfId="36199"/>
    <cellStyle name="Обычный 3 16 36 3 4" xfId="36200"/>
    <cellStyle name="Обычный 3 16 36 3 4 2" xfId="36201"/>
    <cellStyle name="Обычный 3 16 36 3 5" xfId="36202"/>
    <cellStyle name="Обычный 3 16 36 4" xfId="36203"/>
    <cellStyle name="Обычный 3 16 36 4 2" xfId="36204"/>
    <cellStyle name="Обычный 3 16 36 4 2 2" xfId="36205"/>
    <cellStyle name="Обычный 3 16 36 4 2 2 2" xfId="36206"/>
    <cellStyle name="Обычный 3 16 36 4 2 2 2 2" xfId="36207"/>
    <cellStyle name="Обычный 3 16 36 4 2 2 3" xfId="36208"/>
    <cellStyle name="Обычный 3 16 36 4 2 3" xfId="36209"/>
    <cellStyle name="Обычный 3 16 36 4 2 3 2" xfId="36210"/>
    <cellStyle name="Обычный 3 16 36 4 2 4" xfId="36211"/>
    <cellStyle name="Обычный 3 16 36 4 3" xfId="36212"/>
    <cellStyle name="Обычный 3 16 36 4 3 2" xfId="36213"/>
    <cellStyle name="Обычный 3 16 36 4 3 2 2" xfId="36214"/>
    <cellStyle name="Обычный 3 16 36 4 3 3" xfId="36215"/>
    <cellStyle name="Обычный 3 16 36 4 4" xfId="36216"/>
    <cellStyle name="Обычный 3 16 36 4 4 2" xfId="36217"/>
    <cellStyle name="Обычный 3 16 36 4 5" xfId="36218"/>
    <cellStyle name="Обычный 3 16 36 5" xfId="36219"/>
    <cellStyle name="Обычный 3 16 36 5 2" xfId="36220"/>
    <cellStyle name="Обычный 3 16 36 5 2 2" xfId="36221"/>
    <cellStyle name="Обычный 3 16 36 5 2 2 2" xfId="36222"/>
    <cellStyle name="Обычный 3 16 36 5 2 3" xfId="36223"/>
    <cellStyle name="Обычный 3 16 36 5 3" xfId="36224"/>
    <cellStyle name="Обычный 3 16 36 5 3 2" xfId="36225"/>
    <cellStyle name="Обычный 3 16 36 5 4" xfId="36226"/>
    <cellStyle name="Обычный 3 16 36 6" xfId="36227"/>
    <cellStyle name="Обычный 3 16 36 6 2" xfId="36228"/>
    <cellStyle name="Обычный 3 16 36 6 2 2" xfId="36229"/>
    <cellStyle name="Обычный 3 16 36 6 3" xfId="36230"/>
    <cellStyle name="Обычный 3 16 36 7" xfId="36231"/>
    <cellStyle name="Обычный 3 16 36 7 2" xfId="36232"/>
    <cellStyle name="Обычный 3 16 36 8" xfId="36233"/>
    <cellStyle name="Обычный 3 16 37" xfId="36234"/>
    <cellStyle name="Обычный 3 16 37 2" xfId="36235"/>
    <cellStyle name="Обычный 3 16 37 2 2" xfId="36236"/>
    <cellStyle name="Обычный 3 16 37 2 2 2" xfId="36237"/>
    <cellStyle name="Обычный 3 16 37 2 2 2 2" xfId="36238"/>
    <cellStyle name="Обычный 3 16 37 2 2 2 2 2" xfId="36239"/>
    <cellStyle name="Обычный 3 16 37 2 2 2 2 2 2" xfId="36240"/>
    <cellStyle name="Обычный 3 16 37 2 2 2 2 3" xfId="36241"/>
    <cellStyle name="Обычный 3 16 37 2 2 2 3" xfId="36242"/>
    <cellStyle name="Обычный 3 16 37 2 2 2 3 2" xfId="36243"/>
    <cellStyle name="Обычный 3 16 37 2 2 2 4" xfId="36244"/>
    <cellStyle name="Обычный 3 16 37 2 2 3" xfId="36245"/>
    <cellStyle name="Обычный 3 16 37 2 2 3 2" xfId="36246"/>
    <cellStyle name="Обычный 3 16 37 2 2 3 2 2" xfId="36247"/>
    <cellStyle name="Обычный 3 16 37 2 2 3 3" xfId="36248"/>
    <cellStyle name="Обычный 3 16 37 2 2 4" xfId="36249"/>
    <cellStyle name="Обычный 3 16 37 2 2 4 2" xfId="36250"/>
    <cellStyle name="Обычный 3 16 37 2 2 5" xfId="36251"/>
    <cellStyle name="Обычный 3 16 37 2 3" xfId="36252"/>
    <cellStyle name="Обычный 3 16 37 2 3 2" xfId="36253"/>
    <cellStyle name="Обычный 3 16 37 2 3 2 2" xfId="36254"/>
    <cellStyle name="Обычный 3 16 37 2 3 2 2 2" xfId="36255"/>
    <cellStyle name="Обычный 3 16 37 2 3 2 2 2 2" xfId="36256"/>
    <cellStyle name="Обычный 3 16 37 2 3 2 2 3" xfId="36257"/>
    <cellStyle name="Обычный 3 16 37 2 3 2 3" xfId="36258"/>
    <cellStyle name="Обычный 3 16 37 2 3 2 3 2" xfId="36259"/>
    <cellStyle name="Обычный 3 16 37 2 3 2 4" xfId="36260"/>
    <cellStyle name="Обычный 3 16 37 2 3 3" xfId="36261"/>
    <cellStyle name="Обычный 3 16 37 2 3 3 2" xfId="36262"/>
    <cellStyle name="Обычный 3 16 37 2 3 3 2 2" xfId="36263"/>
    <cellStyle name="Обычный 3 16 37 2 3 3 3" xfId="36264"/>
    <cellStyle name="Обычный 3 16 37 2 3 4" xfId="36265"/>
    <cellStyle name="Обычный 3 16 37 2 3 4 2" xfId="36266"/>
    <cellStyle name="Обычный 3 16 37 2 3 5" xfId="36267"/>
    <cellStyle name="Обычный 3 16 37 2 4" xfId="36268"/>
    <cellStyle name="Обычный 3 16 37 2 4 2" xfId="36269"/>
    <cellStyle name="Обычный 3 16 37 2 4 2 2" xfId="36270"/>
    <cellStyle name="Обычный 3 16 37 2 4 2 2 2" xfId="36271"/>
    <cellStyle name="Обычный 3 16 37 2 4 2 3" xfId="36272"/>
    <cellStyle name="Обычный 3 16 37 2 4 3" xfId="36273"/>
    <cellStyle name="Обычный 3 16 37 2 4 3 2" xfId="36274"/>
    <cellStyle name="Обычный 3 16 37 2 4 4" xfId="36275"/>
    <cellStyle name="Обычный 3 16 37 2 5" xfId="36276"/>
    <cellStyle name="Обычный 3 16 37 2 5 2" xfId="36277"/>
    <cellStyle name="Обычный 3 16 37 2 5 2 2" xfId="36278"/>
    <cellStyle name="Обычный 3 16 37 2 5 3" xfId="36279"/>
    <cellStyle name="Обычный 3 16 37 2 6" xfId="36280"/>
    <cellStyle name="Обычный 3 16 37 2 6 2" xfId="36281"/>
    <cellStyle name="Обычный 3 16 37 2 7" xfId="36282"/>
    <cellStyle name="Обычный 3 16 37 3" xfId="36283"/>
    <cellStyle name="Обычный 3 16 37 3 2" xfId="36284"/>
    <cellStyle name="Обычный 3 16 37 3 2 2" xfId="36285"/>
    <cellStyle name="Обычный 3 16 37 3 2 2 2" xfId="36286"/>
    <cellStyle name="Обычный 3 16 37 3 2 2 2 2" xfId="36287"/>
    <cellStyle name="Обычный 3 16 37 3 2 2 3" xfId="36288"/>
    <cellStyle name="Обычный 3 16 37 3 2 3" xfId="36289"/>
    <cellStyle name="Обычный 3 16 37 3 2 3 2" xfId="36290"/>
    <cellStyle name="Обычный 3 16 37 3 2 4" xfId="36291"/>
    <cellStyle name="Обычный 3 16 37 3 3" xfId="36292"/>
    <cellStyle name="Обычный 3 16 37 3 3 2" xfId="36293"/>
    <cellStyle name="Обычный 3 16 37 3 3 2 2" xfId="36294"/>
    <cellStyle name="Обычный 3 16 37 3 3 3" xfId="36295"/>
    <cellStyle name="Обычный 3 16 37 3 4" xfId="36296"/>
    <cellStyle name="Обычный 3 16 37 3 4 2" xfId="36297"/>
    <cellStyle name="Обычный 3 16 37 3 5" xfId="36298"/>
    <cellStyle name="Обычный 3 16 37 4" xfId="36299"/>
    <cellStyle name="Обычный 3 16 37 4 2" xfId="36300"/>
    <cellStyle name="Обычный 3 16 37 4 2 2" xfId="36301"/>
    <cellStyle name="Обычный 3 16 37 4 2 2 2" xfId="36302"/>
    <cellStyle name="Обычный 3 16 37 4 2 2 2 2" xfId="36303"/>
    <cellStyle name="Обычный 3 16 37 4 2 2 3" xfId="36304"/>
    <cellStyle name="Обычный 3 16 37 4 2 3" xfId="36305"/>
    <cellStyle name="Обычный 3 16 37 4 2 3 2" xfId="36306"/>
    <cellStyle name="Обычный 3 16 37 4 2 4" xfId="36307"/>
    <cellStyle name="Обычный 3 16 37 4 3" xfId="36308"/>
    <cellStyle name="Обычный 3 16 37 4 3 2" xfId="36309"/>
    <cellStyle name="Обычный 3 16 37 4 3 2 2" xfId="36310"/>
    <cellStyle name="Обычный 3 16 37 4 3 3" xfId="36311"/>
    <cellStyle name="Обычный 3 16 37 4 4" xfId="36312"/>
    <cellStyle name="Обычный 3 16 37 4 4 2" xfId="36313"/>
    <cellStyle name="Обычный 3 16 37 4 5" xfId="36314"/>
    <cellStyle name="Обычный 3 16 37 5" xfId="36315"/>
    <cellStyle name="Обычный 3 16 37 5 2" xfId="36316"/>
    <cellStyle name="Обычный 3 16 37 5 2 2" xfId="36317"/>
    <cellStyle name="Обычный 3 16 37 5 2 2 2" xfId="36318"/>
    <cellStyle name="Обычный 3 16 37 5 2 3" xfId="36319"/>
    <cellStyle name="Обычный 3 16 37 5 3" xfId="36320"/>
    <cellStyle name="Обычный 3 16 37 5 3 2" xfId="36321"/>
    <cellStyle name="Обычный 3 16 37 5 4" xfId="36322"/>
    <cellStyle name="Обычный 3 16 37 6" xfId="36323"/>
    <cellStyle name="Обычный 3 16 37 6 2" xfId="36324"/>
    <cellStyle name="Обычный 3 16 37 6 2 2" xfId="36325"/>
    <cellStyle name="Обычный 3 16 37 6 3" xfId="36326"/>
    <cellStyle name="Обычный 3 16 37 7" xfId="36327"/>
    <cellStyle name="Обычный 3 16 37 7 2" xfId="36328"/>
    <cellStyle name="Обычный 3 16 37 8" xfId="36329"/>
    <cellStyle name="Обычный 3 16 38" xfId="36330"/>
    <cellStyle name="Обычный 3 16 38 2" xfId="36331"/>
    <cellStyle name="Обычный 3 16 38 2 2" xfId="36332"/>
    <cellStyle name="Обычный 3 16 38 2 2 2" xfId="36333"/>
    <cellStyle name="Обычный 3 16 38 2 2 2 2" xfId="36334"/>
    <cellStyle name="Обычный 3 16 38 2 2 2 2 2" xfId="36335"/>
    <cellStyle name="Обычный 3 16 38 2 2 2 2 2 2" xfId="36336"/>
    <cellStyle name="Обычный 3 16 38 2 2 2 2 3" xfId="36337"/>
    <cellStyle name="Обычный 3 16 38 2 2 2 3" xfId="36338"/>
    <cellStyle name="Обычный 3 16 38 2 2 2 3 2" xfId="36339"/>
    <cellStyle name="Обычный 3 16 38 2 2 2 4" xfId="36340"/>
    <cellStyle name="Обычный 3 16 38 2 2 3" xfId="36341"/>
    <cellStyle name="Обычный 3 16 38 2 2 3 2" xfId="36342"/>
    <cellStyle name="Обычный 3 16 38 2 2 3 2 2" xfId="36343"/>
    <cellStyle name="Обычный 3 16 38 2 2 3 3" xfId="36344"/>
    <cellStyle name="Обычный 3 16 38 2 2 4" xfId="36345"/>
    <cellStyle name="Обычный 3 16 38 2 2 4 2" xfId="36346"/>
    <cellStyle name="Обычный 3 16 38 2 2 5" xfId="36347"/>
    <cellStyle name="Обычный 3 16 38 2 3" xfId="36348"/>
    <cellStyle name="Обычный 3 16 38 2 3 2" xfId="36349"/>
    <cellStyle name="Обычный 3 16 38 2 3 2 2" xfId="36350"/>
    <cellStyle name="Обычный 3 16 38 2 3 2 2 2" xfId="36351"/>
    <cellStyle name="Обычный 3 16 38 2 3 2 2 2 2" xfId="36352"/>
    <cellStyle name="Обычный 3 16 38 2 3 2 2 3" xfId="36353"/>
    <cellStyle name="Обычный 3 16 38 2 3 2 3" xfId="36354"/>
    <cellStyle name="Обычный 3 16 38 2 3 2 3 2" xfId="36355"/>
    <cellStyle name="Обычный 3 16 38 2 3 2 4" xfId="36356"/>
    <cellStyle name="Обычный 3 16 38 2 3 3" xfId="36357"/>
    <cellStyle name="Обычный 3 16 38 2 3 3 2" xfId="36358"/>
    <cellStyle name="Обычный 3 16 38 2 3 3 2 2" xfId="36359"/>
    <cellStyle name="Обычный 3 16 38 2 3 3 3" xfId="36360"/>
    <cellStyle name="Обычный 3 16 38 2 3 4" xfId="36361"/>
    <cellStyle name="Обычный 3 16 38 2 3 4 2" xfId="36362"/>
    <cellStyle name="Обычный 3 16 38 2 3 5" xfId="36363"/>
    <cellStyle name="Обычный 3 16 38 2 4" xfId="36364"/>
    <cellStyle name="Обычный 3 16 38 2 4 2" xfId="36365"/>
    <cellStyle name="Обычный 3 16 38 2 4 2 2" xfId="36366"/>
    <cellStyle name="Обычный 3 16 38 2 4 2 2 2" xfId="36367"/>
    <cellStyle name="Обычный 3 16 38 2 4 2 3" xfId="36368"/>
    <cellStyle name="Обычный 3 16 38 2 4 3" xfId="36369"/>
    <cellStyle name="Обычный 3 16 38 2 4 3 2" xfId="36370"/>
    <cellStyle name="Обычный 3 16 38 2 4 4" xfId="36371"/>
    <cellStyle name="Обычный 3 16 38 2 5" xfId="36372"/>
    <cellStyle name="Обычный 3 16 38 2 5 2" xfId="36373"/>
    <cellStyle name="Обычный 3 16 38 2 5 2 2" xfId="36374"/>
    <cellStyle name="Обычный 3 16 38 2 5 3" xfId="36375"/>
    <cellStyle name="Обычный 3 16 38 2 6" xfId="36376"/>
    <cellStyle name="Обычный 3 16 38 2 6 2" xfId="36377"/>
    <cellStyle name="Обычный 3 16 38 2 7" xfId="36378"/>
    <cellStyle name="Обычный 3 16 38 3" xfId="36379"/>
    <cellStyle name="Обычный 3 16 38 3 2" xfId="36380"/>
    <cellStyle name="Обычный 3 16 38 3 2 2" xfId="36381"/>
    <cellStyle name="Обычный 3 16 38 3 2 2 2" xfId="36382"/>
    <cellStyle name="Обычный 3 16 38 3 2 2 2 2" xfId="36383"/>
    <cellStyle name="Обычный 3 16 38 3 2 2 3" xfId="36384"/>
    <cellStyle name="Обычный 3 16 38 3 2 3" xfId="36385"/>
    <cellStyle name="Обычный 3 16 38 3 2 3 2" xfId="36386"/>
    <cellStyle name="Обычный 3 16 38 3 2 4" xfId="36387"/>
    <cellStyle name="Обычный 3 16 38 3 3" xfId="36388"/>
    <cellStyle name="Обычный 3 16 38 3 3 2" xfId="36389"/>
    <cellStyle name="Обычный 3 16 38 3 3 2 2" xfId="36390"/>
    <cellStyle name="Обычный 3 16 38 3 3 3" xfId="36391"/>
    <cellStyle name="Обычный 3 16 38 3 4" xfId="36392"/>
    <cellStyle name="Обычный 3 16 38 3 4 2" xfId="36393"/>
    <cellStyle name="Обычный 3 16 38 3 5" xfId="36394"/>
    <cellStyle name="Обычный 3 16 38 4" xfId="36395"/>
    <cellStyle name="Обычный 3 16 38 4 2" xfId="36396"/>
    <cellStyle name="Обычный 3 16 38 4 2 2" xfId="36397"/>
    <cellStyle name="Обычный 3 16 38 4 2 2 2" xfId="36398"/>
    <cellStyle name="Обычный 3 16 38 4 2 2 2 2" xfId="36399"/>
    <cellStyle name="Обычный 3 16 38 4 2 2 3" xfId="36400"/>
    <cellStyle name="Обычный 3 16 38 4 2 3" xfId="36401"/>
    <cellStyle name="Обычный 3 16 38 4 2 3 2" xfId="36402"/>
    <cellStyle name="Обычный 3 16 38 4 2 4" xfId="36403"/>
    <cellStyle name="Обычный 3 16 38 4 3" xfId="36404"/>
    <cellStyle name="Обычный 3 16 38 4 3 2" xfId="36405"/>
    <cellStyle name="Обычный 3 16 38 4 3 2 2" xfId="36406"/>
    <cellStyle name="Обычный 3 16 38 4 3 3" xfId="36407"/>
    <cellStyle name="Обычный 3 16 38 4 4" xfId="36408"/>
    <cellStyle name="Обычный 3 16 38 4 4 2" xfId="36409"/>
    <cellStyle name="Обычный 3 16 38 4 5" xfId="36410"/>
    <cellStyle name="Обычный 3 16 38 5" xfId="36411"/>
    <cellStyle name="Обычный 3 16 38 5 2" xfId="36412"/>
    <cellStyle name="Обычный 3 16 38 5 2 2" xfId="36413"/>
    <cellStyle name="Обычный 3 16 38 5 2 2 2" xfId="36414"/>
    <cellStyle name="Обычный 3 16 38 5 2 3" xfId="36415"/>
    <cellStyle name="Обычный 3 16 38 5 3" xfId="36416"/>
    <cellStyle name="Обычный 3 16 38 5 3 2" xfId="36417"/>
    <cellStyle name="Обычный 3 16 38 5 4" xfId="36418"/>
    <cellStyle name="Обычный 3 16 38 6" xfId="36419"/>
    <cellStyle name="Обычный 3 16 38 6 2" xfId="36420"/>
    <cellStyle name="Обычный 3 16 38 6 2 2" xfId="36421"/>
    <cellStyle name="Обычный 3 16 38 6 3" xfId="36422"/>
    <cellStyle name="Обычный 3 16 38 7" xfId="36423"/>
    <cellStyle name="Обычный 3 16 38 7 2" xfId="36424"/>
    <cellStyle name="Обычный 3 16 38 8" xfId="36425"/>
    <cellStyle name="Обычный 3 16 39" xfId="36426"/>
    <cellStyle name="Обычный 3 16 39 2" xfId="36427"/>
    <cellStyle name="Обычный 3 16 39 2 2" xfId="36428"/>
    <cellStyle name="Обычный 3 16 39 2 2 2" xfId="36429"/>
    <cellStyle name="Обычный 3 16 39 2 2 2 2" xfId="36430"/>
    <cellStyle name="Обычный 3 16 39 2 2 2 2 2" xfId="36431"/>
    <cellStyle name="Обычный 3 16 39 2 2 2 2 2 2" xfId="36432"/>
    <cellStyle name="Обычный 3 16 39 2 2 2 2 3" xfId="36433"/>
    <cellStyle name="Обычный 3 16 39 2 2 2 3" xfId="36434"/>
    <cellStyle name="Обычный 3 16 39 2 2 2 3 2" xfId="36435"/>
    <cellStyle name="Обычный 3 16 39 2 2 2 4" xfId="36436"/>
    <cellStyle name="Обычный 3 16 39 2 2 3" xfId="36437"/>
    <cellStyle name="Обычный 3 16 39 2 2 3 2" xfId="36438"/>
    <cellStyle name="Обычный 3 16 39 2 2 3 2 2" xfId="36439"/>
    <cellStyle name="Обычный 3 16 39 2 2 3 3" xfId="36440"/>
    <cellStyle name="Обычный 3 16 39 2 2 4" xfId="36441"/>
    <cellStyle name="Обычный 3 16 39 2 2 4 2" xfId="36442"/>
    <cellStyle name="Обычный 3 16 39 2 2 5" xfId="36443"/>
    <cellStyle name="Обычный 3 16 39 2 3" xfId="36444"/>
    <cellStyle name="Обычный 3 16 39 2 3 2" xfId="36445"/>
    <cellStyle name="Обычный 3 16 39 2 3 2 2" xfId="36446"/>
    <cellStyle name="Обычный 3 16 39 2 3 2 2 2" xfId="36447"/>
    <cellStyle name="Обычный 3 16 39 2 3 2 2 2 2" xfId="36448"/>
    <cellStyle name="Обычный 3 16 39 2 3 2 2 3" xfId="36449"/>
    <cellStyle name="Обычный 3 16 39 2 3 2 3" xfId="36450"/>
    <cellStyle name="Обычный 3 16 39 2 3 2 3 2" xfId="36451"/>
    <cellStyle name="Обычный 3 16 39 2 3 2 4" xfId="36452"/>
    <cellStyle name="Обычный 3 16 39 2 3 3" xfId="36453"/>
    <cellStyle name="Обычный 3 16 39 2 3 3 2" xfId="36454"/>
    <cellStyle name="Обычный 3 16 39 2 3 3 2 2" xfId="36455"/>
    <cellStyle name="Обычный 3 16 39 2 3 3 3" xfId="36456"/>
    <cellStyle name="Обычный 3 16 39 2 3 4" xfId="36457"/>
    <cellStyle name="Обычный 3 16 39 2 3 4 2" xfId="36458"/>
    <cellStyle name="Обычный 3 16 39 2 3 5" xfId="36459"/>
    <cellStyle name="Обычный 3 16 39 2 4" xfId="36460"/>
    <cellStyle name="Обычный 3 16 39 2 4 2" xfId="36461"/>
    <cellStyle name="Обычный 3 16 39 2 4 2 2" xfId="36462"/>
    <cellStyle name="Обычный 3 16 39 2 4 2 2 2" xfId="36463"/>
    <cellStyle name="Обычный 3 16 39 2 4 2 3" xfId="36464"/>
    <cellStyle name="Обычный 3 16 39 2 4 3" xfId="36465"/>
    <cellStyle name="Обычный 3 16 39 2 4 3 2" xfId="36466"/>
    <cellStyle name="Обычный 3 16 39 2 4 4" xfId="36467"/>
    <cellStyle name="Обычный 3 16 39 2 5" xfId="36468"/>
    <cellStyle name="Обычный 3 16 39 2 5 2" xfId="36469"/>
    <cellStyle name="Обычный 3 16 39 2 5 2 2" xfId="36470"/>
    <cellStyle name="Обычный 3 16 39 2 5 3" xfId="36471"/>
    <cellStyle name="Обычный 3 16 39 2 6" xfId="36472"/>
    <cellStyle name="Обычный 3 16 39 2 6 2" xfId="36473"/>
    <cellStyle name="Обычный 3 16 39 2 7" xfId="36474"/>
    <cellStyle name="Обычный 3 16 39 3" xfId="36475"/>
    <cellStyle name="Обычный 3 16 39 3 2" xfId="36476"/>
    <cellStyle name="Обычный 3 16 39 3 2 2" xfId="36477"/>
    <cellStyle name="Обычный 3 16 39 3 2 2 2" xfId="36478"/>
    <cellStyle name="Обычный 3 16 39 3 2 2 2 2" xfId="36479"/>
    <cellStyle name="Обычный 3 16 39 3 2 2 3" xfId="36480"/>
    <cellStyle name="Обычный 3 16 39 3 2 3" xfId="36481"/>
    <cellStyle name="Обычный 3 16 39 3 2 3 2" xfId="36482"/>
    <cellStyle name="Обычный 3 16 39 3 2 4" xfId="36483"/>
    <cellStyle name="Обычный 3 16 39 3 3" xfId="36484"/>
    <cellStyle name="Обычный 3 16 39 3 3 2" xfId="36485"/>
    <cellStyle name="Обычный 3 16 39 3 3 2 2" xfId="36486"/>
    <cellStyle name="Обычный 3 16 39 3 3 3" xfId="36487"/>
    <cellStyle name="Обычный 3 16 39 3 4" xfId="36488"/>
    <cellStyle name="Обычный 3 16 39 3 4 2" xfId="36489"/>
    <cellStyle name="Обычный 3 16 39 3 5" xfId="36490"/>
    <cellStyle name="Обычный 3 16 39 4" xfId="36491"/>
    <cellStyle name="Обычный 3 16 39 4 2" xfId="36492"/>
    <cellStyle name="Обычный 3 16 39 4 2 2" xfId="36493"/>
    <cellStyle name="Обычный 3 16 39 4 2 2 2" xfId="36494"/>
    <cellStyle name="Обычный 3 16 39 4 2 2 2 2" xfId="36495"/>
    <cellStyle name="Обычный 3 16 39 4 2 2 3" xfId="36496"/>
    <cellStyle name="Обычный 3 16 39 4 2 3" xfId="36497"/>
    <cellStyle name="Обычный 3 16 39 4 2 3 2" xfId="36498"/>
    <cellStyle name="Обычный 3 16 39 4 2 4" xfId="36499"/>
    <cellStyle name="Обычный 3 16 39 4 3" xfId="36500"/>
    <cellStyle name="Обычный 3 16 39 4 3 2" xfId="36501"/>
    <cellStyle name="Обычный 3 16 39 4 3 2 2" xfId="36502"/>
    <cellStyle name="Обычный 3 16 39 4 3 3" xfId="36503"/>
    <cellStyle name="Обычный 3 16 39 4 4" xfId="36504"/>
    <cellStyle name="Обычный 3 16 39 4 4 2" xfId="36505"/>
    <cellStyle name="Обычный 3 16 39 4 5" xfId="36506"/>
    <cellStyle name="Обычный 3 16 39 5" xfId="36507"/>
    <cellStyle name="Обычный 3 16 39 5 2" xfId="36508"/>
    <cellStyle name="Обычный 3 16 39 5 2 2" xfId="36509"/>
    <cellStyle name="Обычный 3 16 39 5 2 2 2" xfId="36510"/>
    <cellStyle name="Обычный 3 16 39 5 2 3" xfId="36511"/>
    <cellStyle name="Обычный 3 16 39 5 3" xfId="36512"/>
    <cellStyle name="Обычный 3 16 39 5 3 2" xfId="36513"/>
    <cellStyle name="Обычный 3 16 39 5 4" xfId="36514"/>
    <cellStyle name="Обычный 3 16 39 6" xfId="36515"/>
    <cellStyle name="Обычный 3 16 39 6 2" xfId="36516"/>
    <cellStyle name="Обычный 3 16 39 6 2 2" xfId="36517"/>
    <cellStyle name="Обычный 3 16 39 6 3" xfId="36518"/>
    <cellStyle name="Обычный 3 16 39 7" xfId="36519"/>
    <cellStyle name="Обычный 3 16 39 7 2" xfId="36520"/>
    <cellStyle name="Обычный 3 16 39 8" xfId="36521"/>
    <cellStyle name="Обычный 3 16 4" xfId="36522"/>
    <cellStyle name="Обычный 3 16 4 2" xfId="36523"/>
    <cellStyle name="Обычный 3 16 4 2 2" xfId="36524"/>
    <cellStyle name="Обычный 3 16 4 2 2 2" xfId="36525"/>
    <cellStyle name="Обычный 3 16 4 2 2 2 2" xfId="36526"/>
    <cellStyle name="Обычный 3 16 4 2 2 2 2 2" xfId="36527"/>
    <cellStyle name="Обычный 3 16 4 2 2 2 2 2 2" xfId="36528"/>
    <cellStyle name="Обычный 3 16 4 2 2 2 2 3" xfId="36529"/>
    <cellStyle name="Обычный 3 16 4 2 2 2 3" xfId="36530"/>
    <cellStyle name="Обычный 3 16 4 2 2 2 3 2" xfId="36531"/>
    <cellStyle name="Обычный 3 16 4 2 2 2 4" xfId="36532"/>
    <cellStyle name="Обычный 3 16 4 2 2 3" xfId="36533"/>
    <cellStyle name="Обычный 3 16 4 2 2 3 2" xfId="36534"/>
    <cellStyle name="Обычный 3 16 4 2 2 3 2 2" xfId="36535"/>
    <cellStyle name="Обычный 3 16 4 2 2 3 3" xfId="36536"/>
    <cellStyle name="Обычный 3 16 4 2 2 4" xfId="36537"/>
    <cellStyle name="Обычный 3 16 4 2 2 4 2" xfId="36538"/>
    <cellStyle name="Обычный 3 16 4 2 2 5" xfId="36539"/>
    <cellStyle name="Обычный 3 16 4 2 3" xfId="36540"/>
    <cellStyle name="Обычный 3 16 4 2 3 2" xfId="36541"/>
    <cellStyle name="Обычный 3 16 4 2 3 2 2" xfId="36542"/>
    <cellStyle name="Обычный 3 16 4 2 3 2 2 2" xfId="36543"/>
    <cellStyle name="Обычный 3 16 4 2 3 2 2 2 2" xfId="36544"/>
    <cellStyle name="Обычный 3 16 4 2 3 2 2 3" xfId="36545"/>
    <cellStyle name="Обычный 3 16 4 2 3 2 3" xfId="36546"/>
    <cellStyle name="Обычный 3 16 4 2 3 2 3 2" xfId="36547"/>
    <cellStyle name="Обычный 3 16 4 2 3 2 4" xfId="36548"/>
    <cellStyle name="Обычный 3 16 4 2 3 3" xfId="36549"/>
    <cellStyle name="Обычный 3 16 4 2 3 3 2" xfId="36550"/>
    <cellStyle name="Обычный 3 16 4 2 3 3 2 2" xfId="36551"/>
    <cellStyle name="Обычный 3 16 4 2 3 3 3" xfId="36552"/>
    <cellStyle name="Обычный 3 16 4 2 3 4" xfId="36553"/>
    <cellStyle name="Обычный 3 16 4 2 3 4 2" xfId="36554"/>
    <cellStyle name="Обычный 3 16 4 2 3 5" xfId="36555"/>
    <cellStyle name="Обычный 3 16 4 2 4" xfId="36556"/>
    <cellStyle name="Обычный 3 16 4 2 4 2" xfId="36557"/>
    <cellStyle name="Обычный 3 16 4 2 4 2 2" xfId="36558"/>
    <cellStyle name="Обычный 3 16 4 2 4 2 2 2" xfId="36559"/>
    <cellStyle name="Обычный 3 16 4 2 4 2 3" xfId="36560"/>
    <cellStyle name="Обычный 3 16 4 2 4 3" xfId="36561"/>
    <cellStyle name="Обычный 3 16 4 2 4 3 2" xfId="36562"/>
    <cellStyle name="Обычный 3 16 4 2 4 4" xfId="36563"/>
    <cellStyle name="Обычный 3 16 4 2 5" xfId="36564"/>
    <cellStyle name="Обычный 3 16 4 2 5 2" xfId="36565"/>
    <cellStyle name="Обычный 3 16 4 2 5 2 2" xfId="36566"/>
    <cellStyle name="Обычный 3 16 4 2 5 3" xfId="36567"/>
    <cellStyle name="Обычный 3 16 4 2 6" xfId="36568"/>
    <cellStyle name="Обычный 3 16 4 2 6 2" xfId="36569"/>
    <cellStyle name="Обычный 3 16 4 2 7" xfId="36570"/>
    <cellStyle name="Обычный 3 16 4 3" xfId="36571"/>
    <cellStyle name="Обычный 3 16 4 3 2" xfId="36572"/>
    <cellStyle name="Обычный 3 16 4 3 2 2" xfId="36573"/>
    <cellStyle name="Обычный 3 16 4 3 2 2 2" xfId="36574"/>
    <cellStyle name="Обычный 3 16 4 3 2 2 2 2" xfId="36575"/>
    <cellStyle name="Обычный 3 16 4 3 2 2 3" xfId="36576"/>
    <cellStyle name="Обычный 3 16 4 3 2 3" xfId="36577"/>
    <cellStyle name="Обычный 3 16 4 3 2 3 2" xfId="36578"/>
    <cellStyle name="Обычный 3 16 4 3 2 4" xfId="36579"/>
    <cellStyle name="Обычный 3 16 4 3 3" xfId="36580"/>
    <cellStyle name="Обычный 3 16 4 3 3 2" xfId="36581"/>
    <cellStyle name="Обычный 3 16 4 3 3 2 2" xfId="36582"/>
    <cellStyle name="Обычный 3 16 4 3 3 3" xfId="36583"/>
    <cellStyle name="Обычный 3 16 4 3 4" xfId="36584"/>
    <cellStyle name="Обычный 3 16 4 3 4 2" xfId="36585"/>
    <cellStyle name="Обычный 3 16 4 3 5" xfId="36586"/>
    <cellStyle name="Обычный 3 16 4 4" xfId="36587"/>
    <cellStyle name="Обычный 3 16 4 4 2" xfId="36588"/>
    <cellStyle name="Обычный 3 16 4 4 2 2" xfId="36589"/>
    <cellStyle name="Обычный 3 16 4 4 2 2 2" xfId="36590"/>
    <cellStyle name="Обычный 3 16 4 4 2 2 2 2" xfId="36591"/>
    <cellStyle name="Обычный 3 16 4 4 2 2 3" xfId="36592"/>
    <cellStyle name="Обычный 3 16 4 4 2 3" xfId="36593"/>
    <cellStyle name="Обычный 3 16 4 4 2 3 2" xfId="36594"/>
    <cellStyle name="Обычный 3 16 4 4 2 4" xfId="36595"/>
    <cellStyle name="Обычный 3 16 4 4 3" xfId="36596"/>
    <cellStyle name="Обычный 3 16 4 4 3 2" xfId="36597"/>
    <cellStyle name="Обычный 3 16 4 4 3 2 2" xfId="36598"/>
    <cellStyle name="Обычный 3 16 4 4 3 3" xfId="36599"/>
    <cellStyle name="Обычный 3 16 4 4 4" xfId="36600"/>
    <cellStyle name="Обычный 3 16 4 4 4 2" xfId="36601"/>
    <cellStyle name="Обычный 3 16 4 4 5" xfId="36602"/>
    <cellStyle name="Обычный 3 16 4 5" xfId="36603"/>
    <cellStyle name="Обычный 3 16 4 5 2" xfId="36604"/>
    <cellStyle name="Обычный 3 16 4 5 2 2" xfId="36605"/>
    <cellStyle name="Обычный 3 16 4 5 2 2 2" xfId="36606"/>
    <cellStyle name="Обычный 3 16 4 5 2 3" xfId="36607"/>
    <cellStyle name="Обычный 3 16 4 5 3" xfId="36608"/>
    <cellStyle name="Обычный 3 16 4 5 3 2" xfId="36609"/>
    <cellStyle name="Обычный 3 16 4 5 4" xfId="36610"/>
    <cellStyle name="Обычный 3 16 4 6" xfId="36611"/>
    <cellStyle name="Обычный 3 16 4 6 2" xfId="36612"/>
    <cellStyle name="Обычный 3 16 4 6 2 2" xfId="36613"/>
    <cellStyle name="Обычный 3 16 4 6 3" xfId="36614"/>
    <cellStyle name="Обычный 3 16 4 7" xfId="36615"/>
    <cellStyle name="Обычный 3 16 4 7 2" xfId="36616"/>
    <cellStyle name="Обычный 3 16 4 8" xfId="36617"/>
    <cellStyle name="Обычный 3 16 40" xfId="36618"/>
    <cellStyle name="Обычный 3 16 40 2" xfId="36619"/>
    <cellStyle name="Обычный 3 16 40 2 2" xfId="36620"/>
    <cellStyle name="Обычный 3 16 40 2 2 2" xfId="36621"/>
    <cellStyle name="Обычный 3 16 40 2 2 2 2" xfId="36622"/>
    <cellStyle name="Обычный 3 16 40 2 2 2 2 2" xfId="36623"/>
    <cellStyle name="Обычный 3 16 40 2 2 2 2 2 2" xfId="36624"/>
    <cellStyle name="Обычный 3 16 40 2 2 2 2 3" xfId="36625"/>
    <cellStyle name="Обычный 3 16 40 2 2 2 3" xfId="36626"/>
    <cellStyle name="Обычный 3 16 40 2 2 2 3 2" xfId="36627"/>
    <cellStyle name="Обычный 3 16 40 2 2 2 4" xfId="36628"/>
    <cellStyle name="Обычный 3 16 40 2 2 3" xfId="36629"/>
    <cellStyle name="Обычный 3 16 40 2 2 3 2" xfId="36630"/>
    <cellStyle name="Обычный 3 16 40 2 2 3 2 2" xfId="36631"/>
    <cellStyle name="Обычный 3 16 40 2 2 3 3" xfId="36632"/>
    <cellStyle name="Обычный 3 16 40 2 2 4" xfId="36633"/>
    <cellStyle name="Обычный 3 16 40 2 2 4 2" xfId="36634"/>
    <cellStyle name="Обычный 3 16 40 2 2 5" xfId="36635"/>
    <cellStyle name="Обычный 3 16 40 2 3" xfId="36636"/>
    <cellStyle name="Обычный 3 16 40 2 3 2" xfId="36637"/>
    <cellStyle name="Обычный 3 16 40 2 3 2 2" xfId="36638"/>
    <cellStyle name="Обычный 3 16 40 2 3 2 2 2" xfId="36639"/>
    <cellStyle name="Обычный 3 16 40 2 3 2 2 2 2" xfId="36640"/>
    <cellStyle name="Обычный 3 16 40 2 3 2 2 3" xfId="36641"/>
    <cellStyle name="Обычный 3 16 40 2 3 2 3" xfId="36642"/>
    <cellStyle name="Обычный 3 16 40 2 3 2 3 2" xfId="36643"/>
    <cellStyle name="Обычный 3 16 40 2 3 2 4" xfId="36644"/>
    <cellStyle name="Обычный 3 16 40 2 3 3" xfId="36645"/>
    <cellStyle name="Обычный 3 16 40 2 3 3 2" xfId="36646"/>
    <cellStyle name="Обычный 3 16 40 2 3 3 2 2" xfId="36647"/>
    <cellStyle name="Обычный 3 16 40 2 3 3 3" xfId="36648"/>
    <cellStyle name="Обычный 3 16 40 2 3 4" xfId="36649"/>
    <cellStyle name="Обычный 3 16 40 2 3 4 2" xfId="36650"/>
    <cellStyle name="Обычный 3 16 40 2 3 5" xfId="36651"/>
    <cellStyle name="Обычный 3 16 40 2 4" xfId="36652"/>
    <cellStyle name="Обычный 3 16 40 2 4 2" xfId="36653"/>
    <cellStyle name="Обычный 3 16 40 2 4 2 2" xfId="36654"/>
    <cellStyle name="Обычный 3 16 40 2 4 2 2 2" xfId="36655"/>
    <cellStyle name="Обычный 3 16 40 2 4 2 3" xfId="36656"/>
    <cellStyle name="Обычный 3 16 40 2 4 3" xfId="36657"/>
    <cellStyle name="Обычный 3 16 40 2 4 3 2" xfId="36658"/>
    <cellStyle name="Обычный 3 16 40 2 4 4" xfId="36659"/>
    <cellStyle name="Обычный 3 16 40 2 5" xfId="36660"/>
    <cellStyle name="Обычный 3 16 40 2 5 2" xfId="36661"/>
    <cellStyle name="Обычный 3 16 40 2 5 2 2" xfId="36662"/>
    <cellStyle name="Обычный 3 16 40 2 5 3" xfId="36663"/>
    <cellStyle name="Обычный 3 16 40 2 6" xfId="36664"/>
    <cellStyle name="Обычный 3 16 40 2 6 2" xfId="36665"/>
    <cellStyle name="Обычный 3 16 40 2 7" xfId="36666"/>
    <cellStyle name="Обычный 3 16 40 3" xfId="36667"/>
    <cellStyle name="Обычный 3 16 40 3 2" xfId="36668"/>
    <cellStyle name="Обычный 3 16 40 3 2 2" xfId="36669"/>
    <cellStyle name="Обычный 3 16 40 3 2 2 2" xfId="36670"/>
    <cellStyle name="Обычный 3 16 40 3 2 2 2 2" xfId="36671"/>
    <cellStyle name="Обычный 3 16 40 3 2 2 3" xfId="36672"/>
    <cellStyle name="Обычный 3 16 40 3 2 3" xfId="36673"/>
    <cellStyle name="Обычный 3 16 40 3 2 3 2" xfId="36674"/>
    <cellStyle name="Обычный 3 16 40 3 2 4" xfId="36675"/>
    <cellStyle name="Обычный 3 16 40 3 3" xfId="36676"/>
    <cellStyle name="Обычный 3 16 40 3 3 2" xfId="36677"/>
    <cellStyle name="Обычный 3 16 40 3 3 2 2" xfId="36678"/>
    <cellStyle name="Обычный 3 16 40 3 3 3" xfId="36679"/>
    <cellStyle name="Обычный 3 16 40 3 4" xfId="36680"/>
    <cellStyle name="Обычный 3 16 40 3 4 2" xfId="36681"/>
    <cellStyle name="Обычный 3 16 40 3 5" xfId="36682"/>
    <cellStyle name="Обычный 3 16 40 4" xfId="36683"/>
    <cellStyle name="Обычный 3 16 40 4 2" xfId="36684"/>
    <cellStyle name="Обычный 3 16 40 4 2 2" xfId="36685"/>
    <cellStyle name="Обычный 3 16 40 4 2 2 2" xfId="36686"/>
    <cellStyle name="Обычный 3 16 40 4 2 2 2 2" xfId="36687"/>
    <cellStyle name="Обычный 3 16 40 4 2 2 3" xfId="36688"/>
    <cellStyle name="Обычный 3 16 40 4 2 3" xfId="36689"/>
    <cellStyle name="Обычный 3 16 40 4 2 3 2" xfId="36690"/>
    <cellStyle name="Обычный 3 16 40 4 2 4" xfId="36691"/>
    <cellStyle name="Обычный 3 16 40 4 3" xfId="36692"/>
    <cellStyle name="Обычный 3 16 40 4 3 2" xfId="36693"/>
    <cellStyle name="Обычный 3 16 40 4 3 2 2" xfId="36694"/>
    <cellStyle name="Обычный 3 16 40 4 3 3" xfId="36695"/>
    <cellStyle name="Обычный 3 16 40 4 4" xfId="36696"/>
    <cellStyle name="Обычный 3 16 40 4 4 2" xfId="36697"/>
    <cellStyle name="Обычный 3 16 40 4 5" xfId="36698"/>
    <cellStyle name="Обычный 3 16 40 5" xfId="36699"/>
    <cellStyle name="Обычный 3 16 40 5 2" xfId="36700"/>
    <cellStyle name="Обычный 3 16 40 5 2 2" xfId="36701"/>
    <cellStyle name="Обычный 3 16 40 5 2 2 2" xfId="36702"/>
    <cellStyle name="Обычный 3 16 40 5 2 3" xfId="36703"/>
    <cellStyle name="Обычный 3 16 40 5 3" xfId="36704"/>
    <cellStyle name="Обычный 3 16 40 5 3 2" xfId="36705"/>
    <cellStyle name="Обычный 3 16 40 5 4" xfId="36706"/>
    <cellStyle name="Обычный 3 16 40 6" xfId="36707"/>
    <cellStyle name="Обычный 3 16 40 6 2" xfId="36708"/>
    <cellStyle name="Обычный 3 16 40 6 2 2" xfId="36709"/>
    <cellStyle name="Обычный 3 16 40 6 3" xfId="36710"/>
    <cellStyle name="Обычный 3 16 40 7" xfId="36711"/>
    <cellStyle name="Обычный 3 16 40 7 2" xfId="36712"/>
    <cellStyle name="Обычный 3 16 40 8" xfId="36713"/>
    <cellStyle name="Обычный 3 16 41" xfId="36714"/>
    <cellStyle name="Обычный 3 16 41 2" xfId="36715"/>
    <cellStyle name="Обычный 3 16 41 2 2" xfId="36716"/>
    <cellStyle name="Обычный 3 16 41 2 2 2" xfId="36717"/>
    <cellStyle name="Обычный 3 16 41 2 2 2 2" xfId="36718"/>
    <cellStyle name="Обычный 3 16 41 2 2 2 2 2" xfId="36719"/>
    <cellStyle name="Обычный 3 16 41 2 2 2 2 2 2" xfId="36720"/>
    <cellStyle name="Обычный 3 16 41 2 2 2 2 3" xfId="36721"/>
    <cellStyle name="Обычный 3 16 41 2 2 2 3" xfId="36722"/>
    <cellStyle name="Обычный 3 16 41 2 2 2 3 2" xfId="36723"/>
    <cellStyle name="Обычный 3 16 41 2 2 2 4" xfId="36724"/>
    <cellStyle name="Обычный 3 16 41 2 2 3" xfId="36725"/>
    <cellStyle name="Обычный 3 16 41 2 2 3 2" xfId="36726"/>
    <cellStyle name="Обычный 3 16 41 2 2 3 2 2" xfId="36727"/>
    <cellStyle name="Обычный 3 16 41 2 2 3 3" xfId="36728"/>
    <cellStyle name="Обычный 3 16 41 2 2 4" xfId="36729"/>
    <cellStyle name="Обычный 3 16 41 2 2 4 2" xfId="36730"/>
    <cellStyle name="Обычный 3 16 41 2 2 5" xfId="36731"/>
    <cellStyle name="Обычный 3 16 41 2 3" xfId="36732"/>
    <cellStyle name="Обычный 3 16 41 2 3 2" xfId="36733"/>
    <cellStyle name="Обычный 3 16 41 2 3 2 2" xfId="36734"/>
    <cellStyle name="Обычный 3 16 41 2 3 2 2 2" xfId="36735"/>
    <cellStyle name="Обычный 3 16 41 2 3 2 2 2 2" xfId="36736"/>
    <cellStyle name="Обычный 3 16 41 2 3 2 2 3" xfId="36737"/>
    <cellStyle name="Обычный 3 16 41 2 3 2 3" xfId="36738"/>
    <cellStyle name="Обычный 3 16 41 2 3 2 3 2" xfId="36739"/>
    <cellStyle name="Обычный 3 16 41 2 3 2 4" xfId="36740"/>
    <cellStyle name="Обычный 3 16 41 2 3 3" xfId="36741"/>
    <cellStyle name="Обычный 3 16 41 2 3 3 2" xfId="36742"/>
    <cellStyle name="Обычный 3 16 41 2 3 3 2 2" xfId="36743"/>
    <cellStyle name="Обычный 3 16 41 2 3 3 3" xfId="36744"/>
    <cellStyle name="Обычный 3 16 41 2 3 4" xfId="36745"/>
    <cellStyle name="Обычный 3 16 41 2 3 4 2" xfId="36746"/>
    <cellStyle name="Обычный 3 16 41 2 3 5" xfId="36747"/>
    <cellStyle name="Обычный 3 16 41 2 4" xfId="36748"/>
    <cellStyle name="Обычный 3 16 41 2 4 2" xfId="36749"/>
    <cellStyle name="Обычный 3 16 41 2 4 2 2" xfId="36750"/>
    <cellStyle name="Обычный 3 16 41 2 4 2 2 2" xfId="36751"/>
    <cellStyle name="Обычный 3 16 41 2 4 2 3" xfId="36752"/>
    <cellStyle name="Обычный 3 16 41 2 4 3" xfId="36753"/>
    <cellStyle name="Обычный 3 16 41 2 4 3 2" xfId="36754"/>
    <cellStyle name="Обычный 3 16 41 2 4 4" xfId="36755"/>
    <cellStyle name="Обычный 3 16 41 2 5" xfId="36756"/>
    <cellStyle name="Обычный 3 16 41 2 5 2" xfId="36757"/>
    <cellStyle name="Обычный 3 16 41 2 5 2 2" xfId="36758"/>
    <cellStyle name="Обычный 3 16 41 2 5 3" xfId="36759"/>
    <cellStyle name="Обычный 3 16 41 2 6" xfId="36760"/>
    <cellStyle name="Обычный 3 16 41 2 6 2" xfId="36761"/>
    <cellStyle name="Обычный 3 16 41 2 7" xfId="36762"/>
    <cellStyle name="Обычный 3 16 41 3" xfId="36763"/>
    <cellStyle name="Обычный 3 16 41 3 2" xfId="36764"/>
    <cellStyle name="Обычный 3 16 41 3 2 2" xfId="36765"/>
    <cellStyle name="Обычный 3 16 41 3 2 2 2" xfId="36766"/>
    <cellStyle name="Обычный 3 16 41 3 2 2 2 2" xfId="36767"/>
    <cellStyle name="Обычный 3 16 41 3 2 2 3" xfId="36768"/>
    <cellStyle name="Обычный 3 16 41 3 2 3" xfId="36769"/>
    <cellStyle name="Обычный 3 16 41 3 2 3 2" xfId="36770"/>
    <cellStyle name="Обычный 3 16 41 3 2 4" xfId="36771"/>
    <cellStyle name="Обычный 3 16 41 3 3" xfId="36772"/>
    <cellStyle name="Обычный 3 16 41 3 3 2" xfId="36773"/>
    <cellStyle name="Обычный 3 16 41 3 3 2 2" xfId="36774"/>
    <cellStyle name="Обычный 3 16 41 3 3 3" xfId="36775"/>
    <cellStyle name="Обычный 3 16 41 3 4" xfId="36776"/>
    <cellStyle name="Обычный 3 16 41 3 4 2" xfId="36777"/>
    <cellStyle name="Обычный 3 16 41 3 5" xfId="36778"/>
    <cellStyle name="Обычный 3 16 41 4" xfId="36779"/>
    <cellStyle name="Обычный 3 16 41 4 2" xfId="36780"/>
    <cellStyle name="Обычный 3 16 41 4 2 2" xfId="36781"/>
    <cellStyle name="Обычный 3 16 41 4 2 2 2" xfId="36782"/>
    <cellStyle name="Обычный 3 16 41 4 2 2 2 2" xfId="36783"/>
    <cellStyle name="Обычный 3 16 41 4 2 2 3" xfId="36784"/>
    <cellStyle name="Обычный 3 16 41 4 2 3" xfId="36785"/>
    <cellStyle name="Обычный 3 16 41 4 2 3 2" xfId="36786"/>
    <cellStyle name="Обычный 3 16 41 4 2 4" xfId="36787"/>
    <cellStyle name="Обычный 3 16 41 4 3" xfId="36788"/>
    <cellStyle name="Обычный 3 16 41 4 3 2" xfId="36789"/>
    <cellStyle name="Обычный 3 16 41 4 3 2 2" xfId="36790"/>
    <cellStyle name="Обычный 3 16 41 4 3 3" xfId="36791"/>
    <cellStyle name="Обычный 3 16 41 4 4" xfId="36792"/>
    <cellStyle name="Обычный 3 16 41 4 4 2" xfId="36793"/>
    <cellStyle name="Обычный 3 16 41 4 5" xfId="36794"/>
    <cellStyle name="Обычный 3 16 41 5" xfId="36795"/>
    <cellStyle name="Обычный 3 16 41 5 2" xfId="36796"/>
    <cellStyle name="Обычный 3 16 41 5 2 2" xfId="36797"/>
    <cellStyle name="Обычный 3 16 41 5 2 2 2" xfId="36798"/>
    <cellStyle name="Обычный 3 16 41 5 2 3" xfId="36799"/>
    <cellStyle name="Обычный 3 16 41 5 3" xfId="36800"/>
    <cellStyle name="Обычный 3 16 41 5 3 2" xfId="36801"/>
    <cellStyle name="Обычный 3 16 41 5 4" xfId="36802"/>
    <cellStyle name="Обычный 3 16 41 6" xfId="36803"/>
    <cellStyle name="Обычный 3 16 41 6 2" xfId="36804"/>
    <cellStyle name="Обычный 3 16 41 6 2 2" xfId="36805"/>
    <cellStyle name="Обычный 3 16 41 6 3" xfId="36806"/>
    <cellStyle name="Обычный 3 16 41 7" xfId="36807"/>
    <cellStyle name="Обычный 3 16 41 7 2" xfId="36808"/>
    <cellStyle name="Обычный 3 16 41 8" xfId="36809"/>
    <cellStyle name="Обычный 3 16 42" xfId="36810"/>
    <cellStyle name="Обычный 3 16 42 2" xfId="36811"/>
    <cellStyle name="Обычный 3 16 42 2 2" xfId="36812"/>
    <cellStyle name="Обычный 3 16 42 2 2 2" xfId="36813"/>
    <cellStyle name="Обычный 3 16 42 2 2 2 2" xfId="36814"/>
    <cellStyle name="Обычный 3 16 42 2 2 2 2 2" xfId="36815"/>
    <cellStyle name="Обычный 3 16 42 2 2 2 2 2 2" xfId="36816"/>
    <cellStyle name="Обычный 3 16 42 2 2 2 2 3" xfId="36817"/>
    <cellStyle name="Обычный 3 16 42 2 2 2 3" xfId="36818"/>
    <cellStyle name="Обычный 3 16 42 2 2 2 3 2" xfId="36819"/>
    <cellStyle name="Обычный 3 16 42 2 2 2 4" xfId="36820"/>
    <cellStyle name="Обычный 3 16 42 2 2 3" xfId="36821"/>
    <cellStyle name="Обычный 3 16 42 2 2 3 2" xfId="36822"/>
    <cellStyle name="Обычный 3 16 42 2 2 3 2 2" xfId="36823"/>
    <cellStyle name="Обычный 3 16 42 2 2 3 3" xfId="36824"/>
    <cellStyle name="Обычный 3 16 42 2 2 4" xfId="36825"/>
    <cellStyle name="Обычный 3 16 42 2 2 4 2" xfId="36826"/>
    <cellStyle name="Обычный 3 16 42 2 2 5" xfId="36827"/>
    <cellStyle name="Обычный 3 16 42 2 3" xfId="36828"/>
    <cellStyle name="Обычный 3 16 42 2 3 2" xfId="36829"/>
    <cellStyle name="Обычный 3 16 42 2 3 2 2" xfId="36830"/>
    <cellStyle name="Обычный 3 16 42 2 3 2 2 2" xfId="36831"/>
    <cellStyle name="Обычный 3 16 42 2 3 2 2 2 2" xfId="36832"/>
    <cellStyle name="Обычный 3 16 42 2 3 2 2 3" xfId="36833"/>
    <cellStyle name="Обычный 3 16 42 2 3 2 3" xfId="36834"/>
    <cellStyle name="Обычный 3 16 42 2 3 2 3 2" xfId="36835"/>
    <cellStyle name="Обычный 3 16 42 2 3 2 4" xfId="36836"/>
    <cellStyle name="Обычный 3 16 42 2 3 3" xfId="36837"/>
    <cellStyle name="Обычный 3 16 42 2 3 3 2" xfId="36838"/>
    <cellStyle name="Обычный 3 16 42 2 3 3 2 2" xfId="36839"/>
    <cellStyle name="Обычный 3 16 42 2 3 3 3" xfId="36840"/>
    <cellStyle name="Обычный 3 16 42 2 3 4" xfId="36841"/>
    <cellStyle name="Обычный 3 16 42 2 3 4 2" xfId="36842"/>
    <cellStyle name="Обычный 3 16 42 2 3 5" xfId="36843"/>
    <cellStyle name="Обычный 3 16 42 2 4" xfId="36844"/>
    <cellStyle name="Обычный 3 16 42 2 4 2" xfId="36845"/>
    <cellStyle name="Обычный 3 16 42 2 4 2 2" xfId="36846"/>
    <cellStyle name="Обычный 3 16 42 2 4 2 2 2" xfId="36847"/>
    <cellStyle name="Обычный 3 16 42 2 4 2 3" xfId="36848"/>
    <cellStyle name="Обычный 3 16 42 2 4 3" xfId="36849"/>
    <cellStyle name="Обычный 3 16 42 2 4 3 2" xfId="36850"/>
    <cellStyle name="Обычный 3 16 42 2 4 4" xfId="36851"/>
    <cellStyle name="Обычный 3 16 42 2 5" xfId="36852"/>
    <cellStyle name="Обычный 3 16 42 2 5 2" xfId="36853"/>
    <cellStyle name="Обычный 3 16 42 2 5 2 2" xfId="36854"/>
    <cellStyle name="Обычный 3 16 42 2 5 3" xfId="36855"/>
    <cellStyle name="Обычный 3 16 42 2 6" xfId="36856"/>
    <cellStyle name="Обычный 3 16 42 2 6 2" xfId="36857"/>
    <cellStyle name="Обычный 3 16 42 2 7" xfId="36858"/>
    <cellStyle name="Обычный 3 16 42 3" xfId="36859"/>
    <cellStyle name="Обычный 3 16 42 3 2" xfId="36860"/>
    <cellStyle name="Обычный 3 16 42 3 2 2" xfId="36861"/>
    <cellStyle name="Обычный 3 16 42 3 2 2 2" xfId="36862"/>
    <cellStyle name="Обычный 3 16 42 3 2 2 2 2" xfId="36863"/>
    <cellStyle name="Обычный 3 16 42 3 2 2 3" xfId="36864"/>
    <cellStyle name="Обычный 3 16 42 3 2 3" xfId="36865"/>
    <cellStyle name="Обычный 3 16 42 3 2 3 2" xfId="36866"/>
    <cellStyle name="Обычный 3 16 42 3 2 4" xfId="36867"/>
    <cellStyle name="Обычный 3 16 42 3 3" xfId="36868"/>
    <cellStyle name="Обычный 3 16 42 3 3 2" xfId="36869"/>
    <cellStyle name="Обычный 3 16 42 3 3 2 2" xfId="36870"/>
    <cellStyle name="Обычный 3 16 42 3 3 3" xfId="36871"/>
    <cellStyle name="Обычный 3 16 42 3 4" xfId="36872"/>
    <cellStyle name="Обычный 3 16 42 3 4 2" xfId="36873"/>
    <cellStyle name="Обычный 3 16 42 3 5" xfId="36874"/>
    <cellStyle name="Обычный 3 16 42 4" xfId="36875"/>
    <cellStyle name="Обычный 3 16 42 4 2" xfId="36876"/>
    <cellStyle name="Обычный 3 16 42 4 2 2" xfId="36877"/>
    <cellStyle name="Обычный 3 16 42 4 2 2 2" xfId="36878"/>
    <cellStyle name="Обычный 3 16 42 4 2 2 2 2" xfId="36879"/>
    <cellStyle name="Обычный 3 16 42 4 2 2 3" xfId="36880"/>
    <cellStyle name="Обычный 3 16 42 4 2 3" xfId="36881"/>
    <cellStyle name="Обычный 3 16 42 4 2 3 2" xfId="36882"/>
    <cellStyle name="Обычный 3 16 42 4 2 4" xfId="36883"/>
    <cellStyle name="Обычный 3 16 42 4 3" xfId="36884"/>
    <cellStyle name="Обычный 3 16 42 4 3 2" xfId="36885"/>
    <cellStyle name="Обычный 3 16 42 4 3 2 2" xfId="36886"/>
    <cellStyle name="Обычный 3 16 42 4 3 3" xfId="36887"/>
    <cellStyle name="Обычный 3 16 42 4 4" xfId="36888"/>
    <cellStyle name="Обычный 3 16 42 4 4 2" xfId="36889"/>
    <cellStyle name="Обычный 3 16 42 4 5" xfId="36890"/>
    <cellStyle name="Обычный 3 16 42 5" xfId="36891"/>
    <cellStyle name="Обычный 3 16 42 5 2" xfId="36892"/>
    <cellStyle name="Обычный 3 16 42 5 2 2" xfId="36893"/>
    <cellStyle name="Обычный 3 16 42 5 2 2 2" xfId="36894"/>
    <cellStyle name="Обычный 3 16 42 5 2 3" xfId="36895"/>
    <cellStyle name="Обычный 3 16 42 5 3" xfId="36896"/>
    <cellStyle name="Обычный 3 16 42 5 3 2" xfId="36897"/>
    <cellStyle name="Обычный 3 16 42 5 4" xfId="36898"/>
    <cellStyle name="Обычный 3 16 42 6" xfId="36899"/>
    <cellStyle name="Обычный 3 16 42 6 2" xfId="36900"/>
    <cellStyle name="Обычный 3 16 42 6 2 2" xfId="36901"/>
    <cellStyle name="Обычный 3 16 42 6 3" xfId="36902"/>
    <cellStyle name="Обычный 3 16 42 7" xfId="36903"/>
    <cellStyle name="Обычный 3 16 42 7 2" xfId="36904"/>
    <cellStyle name="Обычный 3 16 42 8" xfId="36905"/>
    <cellStyle name="Обычный 3 16 43" xfId="36906"/>
    <cellStyle name="Обычный 3 16 43 2" xfId="36907"/>
    <cellStyle name="Обычный 3 16 43 2 2" xfId="36908"/>
    <cellStyle name="Обычный 3 16 43 2 2 2" xfId="36909"/>
    <cellStyle name="Обычный 3 16 43 2 2 2 2" xfId="36910"/>
    <cellStyle name="Обычный 3 16 43 2 2 2 2 2" xfId="36911"/>
    <cellStyle name="Обычный 3 16 43 2 2 2 2 2 2" xfId="36912"/>
    <cellStyle name="Обычный 3 16 43 2 2 2 2 3" xfId="36913"/>
    <cellStyle name="Обычный 3 16 43 2 2 2 3" xfId="36914"/>
    <cellStyle name="Обычный 3 16 43 2 2 2 3 2" xfId="36915"/>
    <cellStyle name="Обычный 3 16 43 2 2 2 4" xfId="36916"/>
    <cellStyle name="Обычный 3 16 43 2 2 3" xfId="36917"/>
    <cellStyle name="Обычный 3 16 43 2 2 3 2" xfId="36918"/>
    <cellStyle name="Обычный 3 16 43 2 2 3 2 2" xfId="36919"/>
    <cellStyle name="Обычный 3 16 43 2 2 3 3" xfId="36920"/>
    <cellStyle name="Обычный 3 16 43 2 2 4" xfId="36921"/>
    <cellStyle name="Обычный 3 16 43 2 2 4 2" xfId="36922"/>
    <cellStyle name="Обычный 3 16 43 2 2 5" xfId="36923"/>
    <cellStyle name="Обычный 3 16 43 2 3" xfId="36924"/>
    <cellStyle name="Обычный 3 16 43 2 3 2" xfId="36925"/>
    <cellStyle name="Обычный 3 16 43 2 3 2 2" xfId="36926"/>
    <cellStyle name="Обычный 3 16 43 2 3 2 2 2" xfId="36927"/>
    <cellStyle name="Обычный 3 16 43 2 3 2 2 2 2" xfId="36928"/>
    <cellStyle name="Обычный 3 16 43 2 3 2 2 3" xfId="36929"/>
    <cellStyle name="Обычный 3 16 43 2 3 2 3" xfId="36930"/>
    <cellStyle name="Обычный 3 16 43 2 3 2 3 2" xfId="36931"/>
    <cellStyle name="Обычный 3 16 43 2 3 2 4" xfId="36932"/>
    <cellStyle name="Обычный 3 16 43 2 3 3" xfId="36933"/>
    <cellStyle name="Обычный 3 16 43 2 3 3 2" xfId="36934"/>
    <cellStyle name="Обычный 3 16 43 2 3 3 2 2" xfId="36935"/>
    <cellStyle name="Обычный 3 16 43 2 3 3 3" xfId="36936"/>
    <cellStyle name="Обычный 3 16 43 2 3 4" xfId="36937"/>
    <cellStyle name="Обычный 3 16 43 2 3 4 2" xfId="36938"/>
    <cellStyle name="Обычный 3 16 43 2 3 5" xfId="36939"/>
    <cellStyle name="Обычный 3 16 43 2 4" xfId="36940"/>
    <cellStyle name="Обычный 3 16 43 2 4 2" xfId="36941"/>
    <cellStyle name="Обычный 3 16 43 2 4 2 2" xfId="36942"/>
    <cellStyle name="Обычный 3 16 43 2 4 2 2 2" xfId="36943"/>
    <cellStyle name="Обычный 3 16 43 2 4 2 3" xfId="36944"/>
    <cellStyle name="Обычный 3 16 43 2 4 3" xfId="36945"/>
    <cellStyle name="Обычный 3 16 43 2 4 3 2" xfId="36946"/>
    <cellStyle name="Обычный 3 16 43 2 4 4" xfId="36947"/>
    <cellStyle name="Обычный 3 16 43 2 5" xfId="36948"/>
    <cellStyle name="Обычный 3 16 43 2 5 2" xfId="36949"/>
    <cellStyle name="Обычный 3 16 43 2 5 2 2" xfId="36950"/>
    <cellStyle name="Обычный 3 16 43 2 5 3" xfId="36951"/>
    <cellStyle name="Обычный 3 16 43 2 6" xfId="36952"/>
    <cellStyle name="Обычный 3 16 43 2 6 2" xfId="36953"/>
    <cellStyle name="Обычный 3 16 43 2 7" xfId="36954"/>
    <cellStyle name="Обычный 3 16 43 3" xfId="36955"/>
    <cellStyle name="Обычный 3 16 43 3 2" xfId="36956"/>
    <cellStyle name="Обычный 3 16 43 3 2 2" xfId="36957"/>
    <cellStyle name="Обычный 3 16 43 3 2 2 2" xfId="36958"/>
    <cellStyle name="Обычный 3 16 43 3 2 2 2 2" xfId="36959"/>
    <cellStyle name="Обычный 3 16 43 3 2 2 3" xfId="36960"/>
    <cellStyle name="Обычный 3 16 43 3 2 3" xfId="36961"/>
    <cellStyle name="Обычный 3 16 43 3 2 3 2" xfId="36962"/>
    <cellStyle name="Обычный 3 16 43 3 2 4" xfId="36963"/>
    <cellStyle name="Обычный 3 16 43 3 3" xfId="36964"/>
    <cellStyle name="Обычный 3 16 43 3 3 2" xfId="36965"/>
    <cellStyle name="Обычный 3 16 43 3 3 2 2" xfId="36966"/>
    <cellStyle name="Обычный 3 16 43 3 3 3" xfId="36967"/>
    <cellStyle name="Обычный 3 16 43 3 4" xfId="36968"/>
    <cellStyle name="Обычный 3 16 43 3 4 2" xfId="36969"/>
    <cellStyle name="Обычный 3 16 43 3 5" xfId="36970"/>
    <cellStyle name="Обычный 3 16 43 4" xfId="36971"/>
    <cellStyle name="Обычный 3 16 43 4 2" xfId="36972"/>
    <cellStyle name="Обычный 3 16 43 4 2 2" xfId="36973"/>
    <cellStyle name="Обычный 3 16 43 4 2 2 2" xfId="36974"/>
    <cellStyle name="Обычный 3 16 43 4 2 2 2 2" xfId="36975"/>
    <cellStyle name="Обычный 3 16 43 4 2 2 3" xfId="36976"/>
    <cellStyle name="Обычный 3 16 43 4 2 3" xfId="36977"/>
    <cellStyle name="Обычный 3 16 43 4 2 3 2" xfId="36978"/>
    <cellStyle name="Обычный 3 16 43 4 2 4" xfId="36979"/>
    <cellStyle name="Обычный 3 16 43 4 3" xfId="36980"/>
    <cellStyle name="Обычный 3 16 43 4 3 2" xfId="36981"/>
    <cellStyle name="Обычный 3 16 43 4 3 2 2" xfId="36982"/>
    <cellStyle name="Обычный 3 16 43 4 3 3" xfId="36983"/>
    <cellStyle name="Обычный 3 16 43 4 4" xfId="36984"/>
    <cellStyle name="Обычный 3 16 43 4 4 2" xfId="36985"/>
    <cellStyle name="Обычный 3 16 43 4 5" xfId="36986"/>
    <cellStyle name="Обычный 3 16 43 5" xfId="36987"/>
    <cellStyle name="Обычный 3 16 43 5 2" xfId="36988"/>
    <cellStyle name="Обычный 3 16 43 5 2 2" xfId="36989"/>
    <cellStyle name="Обычный 3 16 43 5 2 2 2" xfId="36990"/>
    <cellStyle name="Обычный 3 16 43 5 2 3" xfId="36991"/>
    <cellStyle name="Обычный 3 16 43 5 3" xfId="36992"/>
    <cellStyle name="Обычный 3 16 43 5 3 2" xfId="36993"/>
    <cellStyle name="Обычный 3 16 43 5 4" xfId="36994"/>
    <cellStyle name="Обычный 3 16 43 6" xfId="36995"/>
    <cellStyle name="Обычный 3 16 43 6 2" xfId="36996"/>
    <cellStyle name="Обычный 3 16 43 6 2 2" xfId="36997"/>
    <cellStyle name="Обычный 3 16 43 6 3" xfId="36998"/>
    <cellStyle name="Обычный 3 16 43 7" xfId="36999"/>
    <cellStyle name="Обычный 3 16 43 7 2" xfId="37000"/>
    <cellStyle name="Обычный 3 16 43 8" xfId="37001"/>
    <cellStyle name="Обычный 3 16 44" xfId="37002"/>
    <cellStyle name="Обычный 3 16 44 2" xfId="37003"/>
    <cellStyle name="Обычный 3 16 44 2 2" xfId="37004"/>
    <cellStyle name="Обычный 3 16 44 2 2 2" xfId="37005"/>
    <cellStyle name="Обычный 3 16 44 2 2 2 2" xfId="37006"/>
    <cellStyle name="Обычный 3 16 44 2 2 2 2 2" xfId="37007"/>
    <cellStyle name="Обычный 3 16 44 2 2 2 2 2 2" xfId="37008"/>
    <cellStyle name="Обычный 3 16 44 2 2 2 2 3" xfId="37009"/>
    <cellStyle name="Обычный 3 16 44 2 2 2 3" xfId="37010"/>
    <cellStyle name="Обычный 3 16 44 2 2 2 3 2" xfId="37011"/>
    <cellStyle name="Обычный 3 16 44 2 2 2 4" xfId="37012"/>
    <cellStyle name="Обычный 3 16 44 2 2 3" xfId="37013"/>
    <cellStyle name="Обычный 3 16 44 2 2 3 2" xfId="37014"/>
    <cellStyle name="Обычный 3 16 44 2 2 3 2 2" xfId="37015"/>
    <cellStyle name="Обычный 3 16 44 2 2 3 3" xfId="37016"/>
    <cellStyle name="Обычный 3 16 44 2 2 4" xfId="37017"/>
    <cellStyle name="Обычный 3 16 44 2 2 4 2" xfId="37018"/>
    <cellStyle name="Обычный 3 16 44 2 2 5" xfId="37019"/>
    <cellStyle name="Обычный 3 16 44 2 3" xfId="37020"/>
    <cellStyle name="Обычный 3 16 44 2 3 2" xfId="37021"/>
    <cellStyle name="Обычный 3 16 44 2 3 2 2" xfId="37022"/>
    <cellStyle name="Обычный 3 16 44 2 3 2 2 2" xfId="37023"/>
    <cellStyle name="Обычный 3 16 44 2 3 2 2 2 2" xfId="37024"/>
    <cellStyle name="Обычный 3 16 44 2 3 2 2 3" xfId="37025"/>
    <cellStyle name="Обычный 3 16 44 2 3 2 3" xfId="37026"/>
    <cellStyle name="Обычный 3 16 44 2 3 2 3 2" xfId="37027"/>
    <cellStyle name="Обычный 3 16 44 2 3 2 4" xfId="37028"/>
    <cellStyle name="Обычный 3 16 44 2 3 3" xfId="37029"/>
    <cellStyle name="Обычный 3 16 44 2 3 3 2" xfId="37030"/>
    <cellStyle name="Обычный 3 16 44 2 3 3 2 2" xfId="37031"/>
    <cellStyle name="Обычный 3 16 44 2 3 3 3" xfId="37032"/>
    <cellStyle name="Обычный 3 16 44 2 3 4" xfId="37033"/>
    <cellStyle name="Обычный 3 16 44 2 3 4 2" xfId="37034"/>
    <cellStyle name="Обычный 3 16 44 2 3 5" xfId="37035"/>
    <cellStyle name="Обычный 3 16 44 2 4" xfId="37036"/>
    <cellStyle name="Обычный 3 16 44 2 4 2" xfId="37037"/>
    <cellStyle name="Обычный 3 16 44 2 4 2 2" xfId="37038"/>
    <cellStyle name="Обычный 3 16 44 2 4 2 2 2" xfId="37039"/>
    <cellStyle name="Обычный 3 16 44 2 4 2 3" xfId="37040"/>
    <cellStyle name="Обычный 3 16 44 2 4 3" xfId="37041"/>
    <cellStyle name="Обычный 3 16 44 2 4 3 2" xfId="37042"/>
    <cellStyle name="Обычный 3 16 44 2 4 4" xfId="37043"/>
    <cellStyle name="Обычный 3 16 44 2 5" xfId="37044"/>
    <cellStyle name="Обычный 3 16 44 2 5 2" xfId="37045"/>
    <cellStyle name="Обычный 3 16 44 2 5 2 2" xfId="37046"/>
    <cellStyle name="Обычный 3 16 44 2 5 3" xfId="37047"/>
    <cellStyle name="Обычный 3 16 44 2 6" xfId="37048"/>
    <cellStyle name="Обычный 3 16 44 2 6 2" xfId="37049"/>
    <cellStyle name="Обычный 3 16 44 2 7" xfId="37050"/>
    <cellStyle name="Обычный 3 16 44 3" xfId="37051"/>
    <cellStyle name="Обычный 3 16 44 3 2" xfId="37052"/>
    <cellStyle name="Обычный 3 16 44 3 2 2" xfId="37053"/>
    <cellStyle name="Обычный 3 16 44 3 2 2 2" xfId="37054"/>
    <cellStyle name="Обычный 3 16 44 3 2 2 2 2" xfId="37055"/>
    <cellStyle name="Обычный 3 16 44 3 2 2 3" xfId="37056"/>
    <cellStyle name="Обычный 3 16 44 3 2 3" xfId="37057"/>
    <cellStyle name="Обычный 3 16 44 3 2 3 2" xfId="37058"/>
    <cellStyle name="Обычный 3 16 44 3 2 4" xfId="37059"/>
    <cellStyle name="Обычный 3 16 44 3 3" xfId="37060"/>
    <cellStyle name="Обычный 3 16 44 3 3 2" xfId="37061"/>
    <cellStyle name="Обычный 3 16 44 3 3 2 2" xfId="37062"/>
    <cellStyle name="Обычный 3 16 44 3 3 3" xfId="37063"/>
    <cellStyle name="Обычный 3 16 44 3 4" xfId="37064"/>
    <cellStyle name="Обычный 3 16 44 3 4 2" xfId="37065"/>
    <cellStyle name="Обычный 3 16 44 3 5" xfId="37066"/>
    <cellStyle name="Обычный 3 16 44 4" xfId="37067"/>
    <cellStyle name="Обычный 3 16 44 4 2" xfId="37068"/>
    <cellStyle name="Обычный 3 16 44 4 2 2" xfId="37069"/>
    <cellStyle name="Обычный 3 16 44 4 2 2 2" xfId="37070"/>
    <cellStyle name="Обычный 3 16 44 4 2 2 2 2" xfId="37071"/>
    <cellStyle name="Обычный 3 16 44 4 2 2 3" xfId="37072"/>
    <cellStyle name="Обычный 3 16 44 4 2 3" xfId="37073"/>
    <cellStyle name="Обычный 3 16 44 4 2 3 2" xfId="37074"/>
    <cellStyle name="Обычный 3 16 44 4 2 4" xfId="37075"/>
    <cellStyle name="Обычный 3 16 44 4 3" xfId="37076"/>
    <cellStyle name="Обычный 3 16 44 4 3 2" xfId="37077"/>
    <cellStyle name="Обычный 3 16 44 4 3 2 2" xfId="37078"/>
    <cellStyle name="Обычный 3 16 44 4 3 3" xfId="37079"/>
    <cellStyle name="Обычный 3 16 44 4 4" xfId="37080"/>
    <cellStyle name="Обычный 3 16 44 4 4 2" xfId="37081"/>
    <cellStyle name="Обычный 3 16 44 4 5" xfId="37082"/>
    <cellStyle name="Обычный 3 16 44 5" xfId="37083"/>
    <cellStyle name="Обычный 3 16 44 5 2" xfId="37084"/>
    <cellStyle name="Обычный 3 16 44 5 2 2" xfId="37085"/>
    <cellStyle name="Обычный 3 16 44 5 2 2 2" xfId="37086"/>
    <cellStyle name="Обычный 3 16 44 5 2 3" xfId="37087"/>
    <cellStyle name="Обычный 3 16 44 5 3" xfId="37088"/>
    <cellStyle name="Обычный 3 16 44 5 3 2" xfId="37089"/>
    <cellStyle name="Обычный 3 16 44 5 4" xfId="37090"/>
    <cellStyle name="Обычный 3 16 44 6" xfId="37091"/>
    <cellStyle name="Обычный 3 16 44 6 2" xfId="37092"/>
    <cellStyle name="Обычный 3 16 44 6 2 2" xfId="37093"/>
    <cellStyle name="Обычный 3 16 44 6 3" xfId="37094"/>
    <cellStyle name="Обычный 3 16 44 7" xfId="37095"/>
    <cellStyle name="Обычный 3 16 44 7 2" xfId="37096"/>
    <cellStyle name="Обычный 3 16 44 8" xfId="37097"/>
    <cellStyle name="Обычный 3 16 45" xfId="37098"/>
    <cellStyle name="Обычный 3 16 45 2" xfId="37099"/>
    <cellStyle name="Обычный 3 16 45 2 2" xfId="37100"/>
    <cellStyle name="Обычный 3 16 45 2 2 2" xfId="37101"/>
    <cellStyle name="Обычный 3 16 45 2 2 2 2" xfId="37102"/>
    <cellStyle name="Обычный 3 16 45 2 2 2 2 2" xfId="37103"/>
    <cellStyle name="Обычный 3 16 45 2 2 2 2 2 2" xfId="37104"/>
    <cellStyle name="Обычный 3 16 45 2 2 2 2 3" xfId="37105"/>
    <cellStyle name="Обычный 3 16 45 2 2 2 3" xfId="37106"/>
    <cellStyle name="Обычный 3 16 45 2 2 2 3 2" xfId="37107"/>
    <cellStyle name="Обычный 3 16 45 2 2 2 4" xfId="37108"/>
    <cellStyle name="Обычный 3 16 45 2 2 3" xfId="37109"/>
    <cellStyle name="Обычный 3 16 45 2 2 3 2" xfId="37110"/>
    <cellStyle name="Обычный 3 16 45 2 2 3 2 2" xfId="37111"/>
    <cellStyle name="Обычный 3 16 45 2 2 3 3" xfId="37112"/>
    <cellStyle name="Обычный 3 16 45 2 2 4" xfId="37113"/>
    <cellStyle name="Обычный 3 16 45 2 2 4 2" xfId="37114"/>
    <cellStyle name="Обычный 3 16 45 2 2 5" xfId="37115"/>
    <cellStyle name="Обычный 3 16 45 2 3" xfId="37116"/>
    <cellStyle name="Обычный 3 16 45 2 3 2" xfId="37117"/>
    <cellStyle name="Обычный 3 16 45 2 3 2 2" xfId="37118"/>
    <cellStyle name="Обычный 3 16 45 2 3 2 2 2" xfId="37119"/>
    <cellStyle name="Обычный 3 16 45 2 3 2 2 2 2" xfId="37120"/>
    <cellStyle name="Обычный 3 16 45 2 3 2 2 3" xfId="37121"/>
    <cellStyle name="Обычный 3 16 45 2 3 2 3" xfId="37122"/>
    <cellStyle name="Обычный 3 16 45 2 3 2 3 2" xfId="37123"/>
    <cellStyle name="Обычный 3 16 45 2 3 2 4" xfId="37124"/>
    <cellStyle name="Обычный 3 16 45 2 3 3" xfId="37125"/>
    <cellStyle name="Обычный 3 16 45 2 3 3 2" xfId="37126"/>
    <cellStyle name="Обычный 3 16 45 2 3 3 2 2" xfId="37127"/>
    <cellStyle name="Обычный 3 16 45 2 3 3 3" xfId="37128"/>
    <cellStyle name="Обычный 3 16 45 2 3 4" xfId="37129"/>
    <cellStyle name="Обычный 3 16 45 2 3 4 2" xfId="37130"/>
    <cellStyle name="Обычный 3 16 45 2 3 5" xfId="37131"/>
    <cellStyle name="Обычный 3 16 45 2 4" xfId="37132"/>
    <cellStyle name="Обычный 3 16 45 2 4 2" xfId="37133"/>
    <cellStyle name="Обычный 3 16 45 2 4 2 2" xfId="37134"/>
    <cellStyle name="Обычный 3 16 45 2 4 2 2 2" xfId="37135"/>
    <cellStyle name="Обычный 3 16 45 2 4 2 3" xfId="37136"/>
    <cellStyle name="Обычный 3 16 45 2 4 3" xfId="37137"/>
    <cellStyle name="Обычный 3 16 45 2 4 3 2" xfId="37138"/>
    <cellStyle name="Обычный 3 16 45 2 4 4" xfId="37139"/>
    <cellStyle name="Обычный 3 16 45 2 5" xfId="37140"/>
    <cellStyle name="Обычный 3 16 45 2 5 2" xfId="37141"/>
    <cellStyle name="Обычный 3 16 45 2 5 2 2" xfId="37142"/>
    <cellStyle name="Обычный 3 16 45 2 5 3" xfId="37143"/>
    <cellStyle name="Обычный 3 16 45 2 6" xfId="37144"/>
    <cellStyle name="Обычный 3 16 45 2 6 2" xfId="37145"/>
    <cellStyle name="Обычный 3 16 45 2 7" xfId="37146"/>
    <cellStyle name="Обычный 3 16 45 3" xfId="37147"/>
    <cellStyle name="Обычный 3 16 45 3 2" xfId="37148"/>
    <cellStyle name="Обычный 3 16 45 3 2 2" xfId="37149"/>
    <cellStyle name="Обычный 3 16 45 3 2 2 2" xfId="37150"/>
    <cellStyle name="Обычный 3 16 45 3 2 2 2 2" xfId="37151"/>
    <cellStyle name="Обычный 3 16 45 3 2 2 3" xfId="37152"/>
    <cellStyle name="Обычный 3 16 45 3 2 3" xfId="37153"/>
    <cellStyle name="Обычный 3 16 45 3 2 3 2" xfId="37154"/>
    <cellStyle name="Обычный 3 16 45 3 2 4" xfId="37155"/>
    <cellStyle name="Обычный 3 16 45 3 3" xfId="37156"/>
    <cellStyle name="Обычный 3 16 45 3 3 2" xfId="37157"/>
    <cellStyle name="Обычный 3 16 45 3 3 2 2" xfId="37158"/>
    <cellStyle name="Обычный 3 16 45 3 3 3" xfId="37159"/>
    <cellStyle name="Обычный 3 16 45 3 4" xfId="37160"/>
    <cellStyle name="Обычный 3 16 45 3 4 2" xfId="37161"/>
    <cellStyle name="Обычный 3 16 45 3 5" xfId="37162"/>
    <cellStyle name="Обычный 3 16 45 4" xfId="37163"/>
    <cellStyle name="Обычный 3 16 45 4 2" xfId="37164"/>
    <cellStyle name="Обычный 3 16 45 4 2 2" xfId="37165"/>
    <cellStyle name="Обычный 3 16 45 4 2 2 2" xfId="37166"/>
    <cellStyle name="Обычный 3 16 45 4 2 2 2 2" xfId="37167"/>
    <cellStyle name="Обычный 3 16 45 4 2 2 3" xfId="37168"/>
    <cellStyle name="Обычный 3 16 45 4 2 3" xfId="37169"/>
    <cellStyle name="Обычный 3 16 45 4 2 3 2" xfId="37170"/>
    <cellStyle name="Обычный 3 16 45 4 2 4" xfId="37171"/>
    <cellStyle name="Обычный 3 16 45 4 3" xfId="37172"/>
    <cellStyle name="Обычный 3 16 45 4 3 2" xfId="37173"/>
    <cellStyle name="Обычный 3 16 45 4 3 2 2" xfId="37174"/>
    <cellStyle name="Обычный 3 16 45 4 3 3" xfId="37175"/>
    <cellStyle name="Обычный 3 16 45 4 4" xfId="37176"/>
    <cellStyle name="Обычный 3 16 45 4 4 2" xfId="37177"/>
    <cellStyle name="Обычный 3 16 45 4 5" xfId="37178"/>
    <cellStyle name="Обычный 3 16 45 5" xfId="37179"/>
    <cellStyle name="Обычный 3 16 45 5 2" xfId="37180"/>
    <cellStyle name="Обычный 3 16 45 5 2 2" xfId="37181"/>
    <cellStyle name="Обычный 3 16 45 5 2 2 2" xfId="37182"/>
    <cellStyle name="Обычный 3 16 45 5 2 3" xfId="37183"/>
    <cellStyle name="Обычный 3 16 45 5 3" xfId="37184"/>
    <cellStyle name="Обычный 3 16 45 5 3 2" xfId="37185"/>
    <cellStyle name="Обычный 3 16 45 5 4" xfId="37186"/>
    <cellStyle name="Обычный 3 16 45 6" xfId="37187"/>
    <cellStyle name="Обычный 3 16 45 6 2" xfId="37188"/>
    <cellStyle name="Обычный 3 16 45 6 2 2" xfId="37189"/>
    <cellStyle name="Обычный 3 16 45 6 3" xfId="37190"/>
    <cellStyle name="Обычный 3 16 45 7" xfId="37191"/>
    <cellStyle name="Обычный 3 16 45 7 2" xfId="37192"/>
    <cellStyle name="Обычный 3 16 45 8" xfId="37193"/>
    <cellStyle name="Обычный 3 16 46" xfId="37194"/>
    <cellStyle name="Обычный 3 16 46 2" xfId="37195"/>
    <cellStyle name="Обычный 3 16 46 2 2" xfId="37196"/>
    <cellStyle name="Обычный 3 16 46 2 2 2" xfId="37197"/>
    <cellStyle name="Обычный 3 16 46 2 2 2 2" xfId="37198"/>
    <cellStyle name="Обычный 3 16 46 2 2 2 2 2" xfId="37199"/>
    <cellStyle name="Обычный 3 16 46 2 2 2 2 2 2" xfId="37200"/>
    <cellStyle name="Обычный 3 16 46 2 2 2 2 3" xfId="37201"/>
    <cellStyle name="Обычный 3 16 46 2 2 2 3" xfId="37202"/>
    <cellStyle name="Обычный 3 16 46 2 2 2 3 2" xfId="37203"/>
    <cellStyle name="Обычный 3 16 46 2 2 2 4" xfId="37204"/>
    <cellStyle name="Обычный 3 16 46 2 2 3" xfId="37205"/>
    <cellStyle name="Обычный 3 16 46 2 2 3 2" xfId="37206"/>
    <cellStyle name="Обычный 3 16 46 2 2 3 2 2" xfId="37207"/>
    <cellStyle name="Обычный 3 16 46 2 2 3 3" xfId="37208"/>
    <cellStyle name="Обычный 3 16 46 2 2 4" xfId="37209"/>
    <cellStyle name="Обычный 3 16 46 2 2 4 2" xfId="37210"/>
    <cellStyle name="Обычный 3 16 46 2 2 5" xfId="37211"/>
    <cellStyle name="Обычный 3 16 46 2 3" xfId="37212"/>
    <cellStyle name="Обычный 3 16 46 2 3 2" xfId="37213"/>
    <cellStyle name="Обычный 3 16 46 2 3 2 2" xfId="37214"/>
    <cellStyle name="Обычный 3 16 46 2 3 2 2 2" xfId="37215"/>
    <cellStyle name="Обычный 3 16 46 2 3 2 2 2 2" xfId="37216"/>
    <cellStyle name="Обычный 3 16 46 2 3 2 2 3" xfId="37217"/>
    <cellStyle name="Обычный 3 16 46 2 3 2 3" xfId="37218"/>
    <cellStyle name="Обычный 3 16 46 2 3 2 3 2" xfId="37219"/>
    <cellStyle name="Обычный 3 16 46 2 3 2 4" xfId="37220"/>
    <cellStyle name="Обычный 3 16 46 2 3 3" xfId="37221"/>
    <cellStyle name="Обычный 3 16 46 2 3 3 2" xfId="37222"/>
    <cellStyle name="Обычный 3 16 46 2 3 3 2 2" xfId="37223"/>
    <cellStyle name="Обычный 3 16 46 2 3 3 3" xfId="37224"/>
    <cellStyle name="Обычный 3 16 46 2 3 4" xfId="37225"/>
    <cellStyle name="Обычный 3 16 46 2 3 4 2" xfId="37226"/>
    <cellStyle name="Обычный 3 16 46 2 3 5" xfId="37227"/>
    <cellStyle name="Обычный 3 16 46 2 4" xfId="37228"/>
    <cellStyle name="Обычный 3 16 46 2 4 2" xfId="37229"/>
    <cellStyle name="Обычный 3 16 46 2 4 2 2" xfId="37230"/>
    <cellStyle name="Обычный 3 16 46 2 4 2 2 2" xfId="37231"/>
    <cellStyle name="Обычный 3 16 46 2 4 2 3" xfId="37232"/>
    <cellStyle name="Обычный 3 16 46 2 4 3" xfId="37233"/>
    <cellStyle name="Обычный 3 16 46 2 4 3 2" xfId="37234"/>
    <cellStyle name="Обычный 3 16 46 2 4 4" xfId="37235"/>
    <cellStyle name="Обычный 3 16 46 2 5" xfId="37236"/>
    <cellStyle name="Обычный 3 16 46 2 5 2" xfId="37237"/>
    <cellStyle name="Обычный 3 16 46 2 5 2 2" xfId="37238"/>
    <cellStyle name="Обычный 3 16 46 2 5 3" xfId="37239"/>
    <cellStyle name="Обычный 3 16 46 2 6" xfId="37240"/>
    <cellStyle name="Обычный 3 16 46 2 6 2" xfId="37241"/>
    <cellStyle name="Обычный 3 16 46 2 7" xfId="37242"/>
    <cellStyle name="Обычный 3 16 46 3" xfId="37243"/>
    <cellStyle name="Обычный 3 16 46 3 2" xfId="37244"/>
    <cellStyle name="Обычный 3 16 46 3 2 2" xfId="37245"/>
    <cellStyle name="Обычный 3 16 46 3 2 2 2" xfId="37246"/>
    <cellStyle name="Обычный 3 16 46 3 2 2 2 2" xfId="37247"/>
    <cellStyle name="Обычный 3 16 46 3 2 2 3" xfId="37248"/>
    <cellStyle name="Обычный 3 16 46 3 2 3" xfId="37249"/>
    <cellStyle name="Обычный 3 16 46 3 2 3 2" xfId="37250"/>
    <cellStyle name="Обычный 3 16 46 3 2 4" xfId="37251"/>
    <cellStyle name="Обычный 3 16 46 3 3" xfId="37252"/>
    <cellStyle name="Обычный 3 16 46 3 3 2" xfId="37253"/>
    <cellStyle name="Обычный 3 16 46 3 3 2 2" xfId="37254"/>
    <cellStyle name="Обычный 3 16 46 3 3 3" xfId="37255"/>
    <cellStyle name="Обычный 3 16 46 3 4" xfId="37256"/>
    <cellStyle name="Обычный 3 16 46 3 4 2" xfId="37257"/>
    <cellStyle name="Обычный 3 16 46 3 5" xfId="37258"/>
    <cellStyle name="Обычный 3 16 46 4" xfId="37259"/>
    <cellStyle name="Обычный 3 16 46 4 2" xfId="37260"/>
    <cellStyle name="Обычный 3 16 46 4 2 2" xfId="37261"/>
    <cellStyle name="Обычный 3 16 46 4 2 2 2" xfId="37262"/>
    <cellStyle name="Обычный 3 16 46 4 2 2 2 2" xfId="37263"/>
    <cellStyle name="Обычный 3 16 46 4 2 2 3" xfId="37264"/>
    <cellStyle name="Обычный 3 16 46 4 2 3" xfId="37265"/>
    <cellStyle name="Обычный 3 16 46 4 2 3 2" xfId="37266"/>
    <cellStyle name="Обычный 3 16 46 4 2 4" xfId="37267"/>
    <cellStyle name="Обычный 3 16 46 4 3" xfId="37268"/>
    <cellStyle name="Обычный 3 16 46 4 3 2" xfId="37269"/>
    <cellStyle name="Обычный 3 16 46 4 3 2 2" xfId="37270"/>
    <cellStyle name="Обычный 3 16 46 4 3 3" xfId="37271"/>
    <cellStyle name="Обычный 3 16 46 4 4" xfId="37272"/>
    <cellStyle name="Обычный 3 16 46 4 4 2" xfId="37273"/>
    <cellStyle name="Обычный 3 16 46 4 5" xfId="37274"/>
    <cellStyle name="Обычный 3 16 46 5" xfId="37275"/>
    <cellStyle name="Обычный 3 16 46 5 2" xfId="37276"/>
    <cellStyle name="Обычный 3 16 46 5 2 2" xfId="37277"/>
    <cellStyle name="Обычный 3 16 46 5 2 2 2" xfId="37278"/>
    <cellStyle name="Обычный 3 16 46 5 2 3" xfId="37279"/>
    <cellStyle name="Обычный 3 16 46 5 3" xfId="37280"/>
    <cellStyle name="Обычный 3 16 46 5 3 2" xfId="37281"/>
    <cellStyle name="Обычный 3 16 46 5 4" xfId="37282"/>
    <cellStyle name="Обычный 3 16 46 6" xfId="37283"/>
    <cellStyle name="Обычный 3 16 46 6 2" xfId="37284"/>
    <cellStyle name="Обычный 3 16 46 6 2 2" xfId="37285"/>
    <cellStyle name="Обычный 3 16 46 6 3" xfId="37286"/>
    <cellStyle name="Обычный 3 16 46 7" xfId="37287"/>
    <cellStyle name="Обычный 3 16 46 7 2" xfId="37288"/>
    <cellStyle name="Обычный 3 16 46 8" xfId="37289"/>
    <cellStyle name="Обычный 3 16 47" xfId="37290"/>
    <cellStyle name="Обычный 3 16 47 2" xfId="37291"/>
    <cellStyle name="Обычный 3 16 47 2 2" xfId="37292"/>
    <cellStyle name="Обычный 3 16 47 2 2 2" xfId="37293"/>
    <cellStyle name="Обычный 3 16 47 2 2 2 2" xfId="37294"/>
    <cellStyle name="Обычный 3 16 47 2 2 2 2 2" xfId="37295"/>
    <cellStyle name="Обычный 3 16 47 2 2 2 2 2 2" xfId="37296"/>
    <cellStyle name="Обычный 3 16 47 2 2 2 2 3" xfId="37297"/>
    <cellStyle name="Обычный 3 16 47 2 2 2 3" xfId="37298"/>
    <cellStyle name="Обычный 3 16 47 2 2 2 3 2" xfId="37299"/>
    <cellStyle name="Обычный 3 16 47 2 2 2 4" xfId="37300"/>
    <cellStyle name="Обычный 3 16 47 2 2 3" xfId="37301"/>
    <cellStyle name="Обычный 3 16 47 2 2 3 2" xfId="37302"/>
    <cellStyle name="Обычный 3 16 47 2 2 3 2 2" xfId="37303"/>
    <cellStyle name="Обычный 3 16 47 2 2 3 3" xfId="37304"/>
    <cellStyle name="Обычный 3 16 47 2 2 4" xfId="37305"/>
    <cellStyle name="Обычный 3 16 47 2 2 4 2" xfId="37306"/>
    <cellStyle name="Обычный 3 16 47 2 2 5" xfId="37307"/>
    <cellStyle name="Обычный 3 16 47 2 3" xfId="37308"/>
    <cellStyle name="Обычный 3 16 47 2 3 2" xfId="37309"/>
    <cellStyle name="Обычный 3 16 47 2 3 2 2" xfId="37310"/>
    <cellStyle name="Обычный 3 16 47 2 3 2 2 2" xfId="37311"/>
    <cellStyle name="Обычный 3 16 47 2 3 2 2 2 2" xfId="37312"/>
    <cellStyle name="Обычный 3 16 47 2 3 2 2 3" xfId="37313"/>
    <cellStyle name="Обычный 3 16 47 2 3 2 3" xfId="37314"/>
    <cellStyle name="Обычный 3 16 47 2 3 2 3 2" xfId="37315"/>
    <cellStyle name="Обычный 3 16 47 2 3 2 4" xfId="37316"/>
    <cellStyle name="Обычный 3 16 47 2 3 3" xfId="37317"/>
    <cellStyle name="Обычный 3 16 47 2 3 3 2" xfId="37318"/>
    <cellStyle name="Обычный 3 16 47 2 3 3 2 2" xfId="37319"/>
    <cellStyle name="Обычный 3 16 47 2 3 3 3" xfId="37320"/>
    <cellStyle name="Обычный 3 16 47 2 3 4" xfId="37321"/>
    <cellStyle name="Обычный 3 16 47 2 3 4 2" xfId="37322"/>
    <cellStyle name="Обычный 3 16 47 2 3 5" xfId="37323"/>
    <cellStyle name="Обычный 3 16 47 2 4" xfId="37324"/>
    <cellStyle name="Обычный 3 16 47 2 4 2" xfId="37325"/>
    <cellStyle name="Обычный 3 16 47 2 4 2 2" xfId="37326"/>
    <cellStyle name="Обычный 3 16 47 2 4 2 2 2" xfId="37327"/>
    <cellStyle name="Обычный 3 16 47 2 4 2 3" xfId="37328"/>
    <cellStyle name="Обычный 3 16 47 2 4 3" xfId="37329"/>
    <cellStyle name="Обычный 3 16 47 2 4 3 2" xfId="37330"/>
    <cellStyle name="Обычный 3 16 47 2 4 4" xfId="37331"/>
    <cellStyle name="Обычный 3 16 47 2 5" xfId="37332"/>
    <cellStyle name="Обычный 3 16 47 2 5 2" xfId="37333"/>
    <cellStyle name="Обычный 3 16 47 2 5 2 2" xfId="37334"/>
    <cellStyle name="Обычный 3 16 47 2 5 3" xfId="37335"/>
    <cellStyle name="Обычный 3 16 47 2 6" xfId="37336"/>
    <cellStyle name="Обычный 3 16 47 2 6 2" xfId="37337"/>
    <cellStyle name="Обычный 3 16 47 2 7" xfId="37338"/>
    <cellStyle name="Обычный 3 16 47 3" xfId="37339"/>
    <cellStyle name="Обычный 3 16 47 3 2" xfId="37340"/>
    <cellStyle name="Обычный 3 16 47 3 2 2" xfId="37341"/>
    <cellStyle name="Обычный 3 16 47 3 2 2 2" xfId="37342"/>
    <cellStyle name="Обычный 3 16 47 3 2 2 2 2" xfId="37343"/>
    <cellStyle name="Обычный 3 16 47 3 2 2 3" xfId="37344"/>
    <cellStyle name="Обычный 3 16 47 3 2 3" xfId="37345"/>
    <cellStyle name="Обычный 3 16 47 3 2 3 2" xfId="37346"/>
    <cellStyle name="Обычный 3 16 47 3 2 4" xfId="37347"/>
    <cellStyle name="Обычный 3 16 47 3 3" xfId="37348"/>
    <cellStyle name="Обычный 3 16 47 3 3 2" xfId="37349"/>
    <cellStyle name="Обычный 3 16 47 3 3 2 2" xfId="37350"/>
    <cellStyle name="Обычный 3 16 47 3 3 3" xfId="37351"/>
    <cellStyle name="Обычный 3 16 47 3 4" xfId="37352"/>
    <cellStyle name="Обычный 3 16 47 3 4 2" xfId="37353"/>
    <cellStyle name="Обычный 3 16 47 3 5" xfId="37354"/>
    <cellStyle name="Обычный 3 16 47 4" xfId="37355"/>
    <cellStyle name="Обычный 3 16 47 4 2" xfId="37356"/>
    <cellStyle name="Обычный 3 16 47 4 2 2" xfId="37357"/>
    <cellStyle name="Обычный 3 16 47 4 2 2 2" xfId="37358"/>
    <cellStyle name="Обычный 3 16 47 4 2 2 2 2" xfId="37359"/>
    <cellStyle name="Обычный 3 16 47 4 2 2 3" xfId="37360"/>
    <cellStyle name="Обычный 3 16 47 4 2 3" xfId="37361"/>
    <cellStyle name="Обычный 3 16 47 4 2 3 2" xfId="37362"/>
    <cellStyle name="Обычный 3 16 47 4 2 4" xfId="37363"/>
    <cellStyle name="Обычный 3 16 47 4 3" xfId="37364"/>
    <cellStyle name="Обычный 3 16 47 4 3 2" xfId="37365"/>
    <cellStyle name="Обычный 3 16 47 4 3 2 2" xfId="37366"/>
    <cellStyle name="Обычный 3 16 47 4 3 3" xfId="37367"/>
    <cellStyle name="Обычный 3 16 47 4 4" xfId="37368"/>
    <cellStyle name="Обычный 3 16 47 4 4 2" xfId="37369"/>
    <cellStyle name="Обычный 3 16 47 4 5" xfId="37370"/>
    <cellStyle name="Обычный 3 16 47 5" xfId="37371"/>
    <cellStyle name="Обычный 3 16 47 5 2" xfId="37372"/>
    <cellStyle name="Обычный 3 16 47 5 2 2" xfId="37373"/>
    <cellStyle name="Обычный 3 16 47 5 2 2 2" xfId="37374"/>
    <cellStyle name="Обычный 3 16 47 5 2 3" xfId="37375"/>
    <cellStyle name="Обычный 3 16 47 5 3" xfId="37376"/>
    <cellStyle name="Обычный 3 16 47 5 3 2" xfId="37377"/>
    <cellStyle name="Обычный 3 16 47 5 4" xfId="37378"/>
    <cellStyle name="Обычный 3 16 47 6" xfId="37379"/>
    <cellStyle name="Обычный 3 16 47 6 2" xfId="37380"/>
    <cellStyle name="Обычный 3 16 47 6 2 2" xfId="37381"/>
    <cellStyle name="Обычный 3 16 47 6 3" xfId="37382"/>
    <cellStyle name="Обычный 3 16 47 7" xfId="37383"/>
    <cellStyle name="Обычный 3 16 47 7 2" xfId="37384"/>
    <cellStyle name="Обычный 3 16 47 8" xfId="37385"/>
    <cellStyle name="Обычный 3 16 48" xfId="37386"/>
    <cellStyle name="Обычный 3 16 48 2" xfId="37387"/>
    <cellStyle name="Обычный 3 16 48 2 2" xfId="37388"/>
    <cellStyle name="Обычный 3 16 48 2 2 2" xfId="37389"/>
    <cellStyle name="Обычный 3 16 48 2 2 2 2" xfId="37390"/>
    <cellStyle name="Обычный 3 16 48 2 2 2 2 2" xfId="37391"/>
    <cellStyle name="Обычный 3 16 48 2 2 2 3" xfId="37392"/>
    <cellStyle name="Обычный 3 16 48 2 2 3" xfId="37393"/>
    <cellStyle name="Обычный 3 16 48 2 2 3 2" xfId="37394"/>
    <cellStyle name="Обычный 3 16 48 2 2 4" xfId="37395"/>
    <cellStyle name="Обычный 3 16 48 2 3" xfId="37396"/>
    <cellStyle name="Обычный 3 16 48 2 3 2" xfId="37397"/>
    <cellStyle name="Обычный 3 16 48 2 3 2 2" xfId="37398"/>
    <cellStyle name="Обычный 3 16 48 2 3 3" xfId="37399"/>
    <cellStyle name="Обычный 3 16 48 2 4" xfId="37400"/>
    <cellStyle name="Обычный 3 16 48 2 4 2" xfId="37401"/>
    <cellStyle name="Обычный 3 16 48 2 5" xfId="37402"/>
    <cellStyle name="Обычный 3 16 48 3" xfId="37403"/>
    <cellStyle name="Обычный 3 16 48 3 2" xfId="37404"/>
    <cellStyle name="Обычный 3 16 48 3 2 2" xfId="37405"/>
    <cellStyle name="Обычный 3 16 48 3 2 2 2" xfId="37406"/>
    <cellStyle name="Обычный 3 16 48 3 2 2 2 2" xfId="37407"/>
    <cellStyle name="Обычный 3 16 48 3 2 2 3" xfId="37408"/>
    <cellStyle name="Обычный 3 16 48 3 2 3" xfId="37409"/>
    <cellStyle name="Обычный 3 16 48 3 2 3 2" xfId="37410"/>
    <cellStyle name="Обычный 3 16 48 3 2 4" xfId="37411"/>
    <cellStyle name="Обычный 3 16 48 3 3" xfId="37412"/>
    <cellStyle name="Обычный 3 16 48 3 3 2" xfId="37413"/>
    <cellStyle name="Обычный 3 16 48 3 3 2 2" xfId="37414"/>
    <cellStyle name="Обычный 3 16 48 3 3 3" xfId="37415"/>
    <cellStyle name="Обычный 3 16 48 3 4" xfId="37416"/>
    <cellStyle name="Обычный 3 16 48 3 4 2" xfId="37417"/>
    <cellStyle name="Обычный 3 16 48 3 5" xfId="37418"/>
    <cellStyle name="Обычный 3 16 48 4" xfId="37419"/>
    <cellStyle name="Обычный 3 16 48 4 2" xfId="37420"/>
    <cellStyle name="Обычный 3 16 48 4 2 2" xfId="37421"/>
    <cellStyle name="Обычный 3 16 48 4 2 2 2" xfId="37422"/>
    <cellStyle name="Обычный 3 16 48 4 2 3" xfId="37423"/>
    <cellStyle name="Обычный 3 16 48 4 3" xfId="37424"/>
    <cellStyle name="Обычный 3 16 48 4 3 2" xfId="37425"/>
    <cellStyle name="Обычный 3 16 48 4 4" xfId="37426"/>
    <cellStyle name="Обычный 3 16 48 5" xfId="37427"/>
    <cellStyle name="Обычный 3 16 48 5 2" xfId="37428"/>
    <cellStyle name="Обычный 3 16 48 5 2 2" xfId="37429"/>
    <cellStyle name="Обычный 3 16 48 5 3" xfId="37430"/>
    <cellStyle name="Обычный 3 16 48 6" xfId="37431"/>
    <cellStyle name="Обычный 3 16 48 6 2" xfId="37432"/>
    <cellStyle name="Обычный 3 16 48 7" xfId="37433"/>
    <cellStyle name="Обычный 3 16 49" xfId="37434"/>
    <cellStyle name="Обычный 3 16 49 2" xfId="37435"/>
    <cellStyle name="Обычный 3 16 49 2 2" xfId="37436"/>
    <cellStyle name="Обычный 3 16 49 2 2 2" xfId="37437"/>
    <cellStyle name="Обычный 3 16 49 2 2 2 2" xfId="37438"/>
    <cellStyle name="Обычный 3 16 49 2 2 3" xfId="37439"/>
    <cellStyle name="Обычный 3 16 49 2 3" xfId="37440"/>
    <cellStyle name="Обычный 3 16 49 2 3 2" xfId="37441"/>
    <cellStyle name="Обычный 3 16 49 2 4" xfId="37442"/>
    <cellStyle name="Обычный 3 16 49 3" xfId="37443"/>
    <cellStyle name="Обычный 3 16 49 3 2" xfId="37444"/>
    <cellStyle name="Обычный 3 16 49 3 2 2" xfId="37445"/>
    <cellStyle name="Обычный 3 16 49 3 3" xfId="37446"/>
    <cellStyle name="Обычный 3 16 49 4" xfId="37447"/>
    <cellStyle name="Обычный 3 16 49 4 2" xfId="37448"/>
    <cellStyle name="Обычный 3 16 49 5" xfId="37449"/>
    <cellStyle name="Обычный 3 16 5" xfId="37450"/>
    <cellStyle name="Обычный 3 16 5 2" xfId="37451"/>
    <cellStyle name="Обычный 3 16 5 2 2" xfId="37452"/>
    <cellStyle name="Обычный 3 16 5 2 2 2" xfId="37453"/>
    <cellStyle name="Обычный 3 16 5 2 2 2 2" xfId="37454"/>
    <cellStyle name="Обычный 3 16 5 2 2 2 2 2" xfId="37455"/>
    <cellStyle name="Обычный 3 16 5 2 2 2 2 2 2" xfId="37456"/>
    <cellStyle name="Обычный 3 16 5 2 2 2 2 3" xfId="37457"/>
    <cellStyle name="Обычный 3 16 5 2 2 2 3" xfId="37458"/>
    <cellStyle name="Обычный 3 16 5 2 2 2 3 2" xfId="37459"/>
    <cellStyle name="Обычный 3 16 5 2 2 2 4" xfId="37460"/>
    <cellStyle name="Обычный 3 16 5 2 2 3" xfId="37461"/>
    <cellStyle name="Обычный 3 16 5 2 2 3 2" xfId="37462"/>
    <cellStyle name="Обычный 3 16 5 2 2 3 2 2" xfId="37463"/>
    <cellStyle name="Обычный 3 16 5 2 2 3 3" xfId="37464"/>
    <cellStyle name="Обычный 3 16 5 2 2 4" xfId="37465"/>
    <cellStyle name="Обычный 3 16 5 2 2 4 2" xfId="37466"/>
    <cellStyle name="Обычный 3 16 5 2 2 5" xfId="37467"/>
    <cellStyle name="Обычный 3 16 5 2 3" xfId="37468"/>
    <cellStyle name="Обычный 3 16 5 2 3 2" xfId="37469"/>
    <cellStyle name="Обычный 3 16 5 2 3 2 2" xfId="37470"/>
    <cellStyle name="Обычный 3 16 5 2 3 2 2 2" xfId="37471"/>
    <cellStyle name="Обычный 3 16 5 2 3 2 2 2 2" xfId="37472"/>
    <cellStyle name="Обычный 3 16 5 2 3 2 2 3" xfId="37473"/>
    <cellStyle name="Обычный 3 16 5 2 3 2 3" xfId="37474"/>
    <cellStyle name="Обычный 3 16 5 2 3 2 3 2" xfId="37475"/>
    <cellStyle name="Обычный 3 16 5 2 3 2 4" xfId="37476"/>
    <cellStyle name="Обычный 3 16 5 2 3 3" xfId="37477"/>
    <cellStyle name="Обычный 3 16 5 2 3 3 2" xfId="37478"/>
    <cellStyle name="Обычный 3 16 5 2 3 3 2 2" xfId="37479"/>
    <cellStyle name="Обычный 3 16 5 2 3 3 3" xfId="37480"/>
    <cellStyle name="Обычный 3 16 5 2 3 4" xfId="37481"/>
    <cellStyle name="Обычный 3 16 5 2 3 4 2" xfId="37482"/>
    <cellStyle name="Обычный 3 16 5 2 3 5" xfId="37483"/>
    <cellStyle name="Обычный 3 16 5 2 4" xfId="37484"/>
    <cellStyle name="Обычный 3 16 5 2 4 2" xfId="37485"/>
    <cellStyle name="Обычный 3 16 5 2 4 2 2" xfId="37486"/>
    <cellStyle name="Обычный 3 16 5 2 4 2 2 2" xfId="37487"/>
    <cellStyle name="Обычный 3 16 5 2 4 2 3" xfId="37488"/>
    <cellStyle name="Обычный 3 16 5 2 4 3" xfId="37489"/>
    <cellStyle name="Обычный 3 16 5 2 4 3 2" xfId="37490"/>
    <cellStyle name="Обычный 3 16 5 2 4 4" xfId="37491"/>
    <cellStyle name="Обычный 3 16 5 2 5" xfId="37492"/>
    <cellStyle name="Обычный 3 16 5 2 5 2" xfId="37493"/>
    <cellStyle name="Обычный 3 16 5 2 5 2 2" xfId="37494"/>
    <cellStyle name="Обычный 3 16 5 2 5 3" xfId="37495"/>
    <cellStyle name="Обычный 3 16 5 2 6" xfId="37496"/>
    <cellStyle name="Обычный 3 16 5 2 6 2" xfId="37497"/>
    <cellStyle name="Обычный 3 16 5 2 7" xfId="37498"/>
    <cellStyle name="Обычный 3 16 5 3" xfId="37499"/>
    <cellStyle name="Обычный 3 16 5 3 2" xfId="37500"/>
    <cellStyle name="Обычный 3 16 5 3 2 2" xfId="37501"/>
    <cellStyle name="Обычный 3 16 5 3 2 2 2" xfId="37502"/>
    <cellStyle name="Обычный 3 16 5 3 2 2 2 2" xfId="37503"/>
    <cellStyle name="Обычный 3 16 5 3 2 2 3" xfId="37504"/>
    <cellStyle name="Обычный 3 16 5 3 2 3" xfId="37505"/>
    <cellStyle name="Обычный 3 16 5 3 2 3 2" xfId="37506"/>
    <cellStyle name="Обычный 3 16 5 3 2 4" xfId="37507"/>
    <cellStyle name="Обычный 3 16 5 3 3" xfId="37508"/>
    <cellStyle name="Обычный 3 16 5 3 3 2" xfId="37509"/>
    <cellStyle name="Обычный 3 16 5 3 3 2 2" xfId="37510"/>
    <cellStyle name="Обычный 3 16 5 3 3 3" xfId="37511"/>
    <cellStyle name="Обычный 3 16 5 3 4" xfId="37512"/>
    <cellStyle name="Обычный 3 16 5 3 4 2" xfId="37513"/>
    <cellStyle name="Обычный 3 16 5 3 5" xfId="37514"/>
    <cellStyle name="Обычный 3 16 5 4" xfId="37515"/>
    <cellStyle name="Обычный 3 16 5 4 2" xfId="37516"/>
    <cellStyle name="Обычный 3 16 5 4 2 2" xfId="37517"/>
    <cellStyle name="Обычный 3 16 5 4 2 2 2" xfId="37518"/>
    <cellStyle name="Обычный 3 16 5 4 2 2 2 2" xfId="37519"/>
    <cellStyle name="Обычный 3 16 5 4 2 2 3" xfId="37520"/>
    <cellStyle name="Обычный 3 16 5 4 2 3" xfId="37521"/>
    <cellStyle name="Обычный 3 16 5 4 2 3 2" xfId="37522"/>
    <cellStyle name="Обычный 3 16 5 4 2 4" xfId="37523"/>
    <cellStyle name="Обычный 3 16 5 4 3" xfId="37524"/>
    <cellStyle name="Обычный 3 16 5 4 3 2" xfId="37525"/>
    <cellStyle name="Обычный 3 16 5 4 3 2 2" xfId="37526"/>
    <cellStyle name="Обычный 3 16 5 4 3 3" xfId="37527"/>
    <cellStyle name="Обычный 3 16 5 4 4" xfId="37528"/>
    <cellStyle name="Обычный 3 16 5 4 4 2" xfId="37529"/>
    <cellStyle name="Обычный 3 16 5 4 5" xfId="37530"/>
    <cellStyle name="Обычный 3 16 5 5" xfId="37531"/>
    <cellStyle name="Обычный 3 16 5 5 2" xfId="37532"/>
    <cellStyle name="Обычный 3 16 5 5 2 2" xfId="37533"/>
    <cellStyle name="Обычный 3 16 5 5 2 2 2" xfId="37534"/>
    <cellStyle name="Обычный 3 16 5 5 2 3" xfId="37535"/>
    <cellStyle name="Обычный 3 16 5 5 3" xfId="37536"/>
    <cellStyle name="Обычный 3 16 5 5 3 2" xfId="37537"/>
    <cellStyle name="Обычный 3 16 5 5 4" xfId="37538"/>
    <cellStyle name="Обычный 3 16 5 6" xfId="37539"/>
    <cellStyle name="Обычный 3 16 5 6 2" xfId="37540"/>
    <cellStyle name="Обычный 3 16 5 6 2 2" xfId="37541"/>
    <cellStyle name="Обычный 3 16 5 6 3" xfId="37542"/>
    <cellStyle name="Обычный 3 16 5 7" xfId="37543"/>
    <cellStyle name="Обычный 3 16 5 7 2" xfId="37544"/>
    <cellStyle name="Обычный 3 16 5 8" xfId="37545"/>
    <cellStyle name="Обычный 3 16 50" xfId="37546"/>
    <cellStyle name="Обычный 3 16 50 2" xfId="37547"/>
    <cellStyle name="Обычный 3 16 50 2 2" xfId="37548"/>
    <cellStyle name="Обычный 3 16 50 2 2 2" xfId="37549"/>
    <cellStyle name="Обычный 3 16 50 2 2 2 2" xfId="37550"/>
    <cellStyle name="Обычный 3 16 50 2 2 3" xfId="37551"/>
    <cellStyle name="Обычный 3 16 50 2 3" xfId="37552"/>
    <cellStyle name="Обычный 3 16 50 2 3 2" xfId="37553"/>
    <cellStyle name="Обычный 3 16 50 2 4" xfId="37554"/>
    <cellStyle name="Обычный 3 16 50 3" xfId="37555"/>
    <cellStyle name="Обычный 3 16 50 3 2" xfId="37556"/>
    <cellStyle name="Обычный 3 16 50 3 2 2" xfId="37557"/>
    <cellStyle name="Обычный 3 16 50 3 3" xfId="37558"/>
    <cellStyle name="Обычный 3 16 50 4" xfId="37559"/>
    <cellStyle name="Обычный 3 16 50 4 2" xfId="37560"/>
    <cellStyle name="Обычный 3 16 50 5" xfId="37561"/>
    <cellStyle name="Обычный 3 16 51" xfId="37562"/>
    <cellStyle name="Обычный 3 16 51 2" xfId="37563"/>
    <cellStyle name="Обычный 3 16 51 2 2" xfId="37564"/>
    <cellStyle name="Обычный 3 16 51 2 2 2" xfId="37565"/>
    <cellStyle name="Обычный 3 16 51 2 3" xfId="37566"/>
    <cellStyle name="Обычный 3 16 51 3" xfId="37567"/>
    <cellStyle name="Обычный 3 16 51 3 2" xfId="37568"/>
    <cellStyle name="Обычный 3 16 51 4" xfId="37569"/>
    <cellStyle name="Обычный 3 16 52" xfId="37570"/>
    <cellStyle name="Обычный 3 16 52 2" xfId="37571"/>
    <cellStyle name="Обычный 3 16 52 2 2" xfId="37572"/>
    <cellStyle name="Обычный 3 16 52 3" xfId="37573"/>
    <cellStyle name="Обычный 3 16 53" xfId="37574"/>
    <cellStyle name="Обычный 3 16 53 2" xfId="37575"/>
    <cellStyle name="Обычный 3 16 54" xfId="37576"/>
    <cellStyle name="Обычный 3 16 6" xfId="37577"/>
    <cellStyle name="Обычный 3 16 6 2" xfId="37578"/>
    <cellStyle name="Обычный 3 16 6 2 2" xfId="37579"/>
    <cellStyle name="Обычный 3 16 6 2 2 2" xfId="37580"/>
    <cellStyle name="Обычный 3 16 6 2 2 2 2" xfId="37581"/>
    <cellStyle name="Обычный 3 16 6 2 2 2 2 2" xfId="37582"/>
    <cellStyle name="Обычный 3 16 6 2 2 2 2 2 2" xfId="37583"/>
    <cellStyle name="Обычный 3 16 6 2 2 2 2 3" xfId="37584"/>
    <cellStyle name="Обычный 3 16 6 2 2 2 3" xfId="37585"/>
    <cellStyle name="Обычный 3 16 6 2 2 2 3 2" xfId="37586"/>
    <cellStyle name="Обычный 3 16 6 2 2 2 4" xfId="37587"/>
    <cellStyle name="Обычный 3 16 6 2 2 3" xfId="37588"/>
    <cellStyle name="Обычный 3 16 6 2 2 3 2" xfId="37589"/>
    <cellStyle name="Обычный 3 16 6 2 2 3 2 2" xfId="37590"/>
    <cellStyle name="Обычный 3 16 6 2 2 3 3" xfId="37591"/>
    <cellStyle name="Обычный 3 16 6 2 2 4" xfId="37592"/>
    <cellStyle name="Обычный 3 16 6 2 2 4 2" xfId="37593"/>
    <cellStyle name="Обычный 3 16 6 2 2 5" xfId="37594"/>
    <cellStyle name="Обычный 3 16 6 2 3" xfId="37595"/>
    <cellStyle name="Обычный 3 16 6 2 3 2" xfId="37596"/>
    <cellStyle name="Обычный 3 16 6 2 3 2 2" xfId="37597"/>
    <cellStyle name="Обычный 3 16 6 2 3 2 2 2" xfId="37598"/>
    <cellStyle name="Обычный 3 16 6 2 3 2 2 2 2" xfId="37599"/>
    <cellStyle name="Обычный 3 16 6 2 3 2 2 3" xfId="37600"/>
    <cellStyle name="Обычный 3 16 6 2 3 2 3" xfId="37601"/>
    <cellStyle name="Обычный 3 16 6 2 3 2 3 2" xfId="37602"/>
    <cellStyle name="Обычный 3 16 6 2 3 2 4" xfId="37603"/>
    <cellStyle name="Обычный 3 16 6 2 3 3" xfId="37604"/>
    <cellStyle name="Обычный 3 16 6 2 3 3 2" xfId="37605"/>
    <cellStyle name="Обычный 3 16 6 2 3 3 2 2" xfId="37606"/>
    <cellStyle name="Обычный 3 16 6 2 3 3 3" xfId="37607"/>
    <cellStyle name="Обычный 3 16 6 2 3 4" xfId="37608"/>
    <cellStyle name="Обычный 3 16 6 2 3 4 2" xfId="37609"/>
    <cellStyle name="Обычный 3 16 6 2 3 5" xfId="37610"/>
    <cellStyle name="Обычный 3 16 6 2 4" xfId="37611"/>
    <cellStyle name="Обычный 3 16 6 2 4 2" xfId="37612"/>
    <cellStyle name="Обычный 3 16 6 2 4 2 2" xfId="37613"/>
    <cellStyle name="Обычный 3 16 6 2 4 2 2 2" xfId="37614"/>
    <cellStyle name="Обычный 3 16 6 2 4 2 3" xfId="37615"/>
    <cellStyle name="Обычный 3 16 6 2 4 3" xfId="37616"/>
    <cellStyle name="Обычный 3 16 6 2 4 3 2" xfId="37617"/>
    <cellStyle name="Обычный 3 16 6 2 4 4" xfId="37618"/>
    <cellStyle name="Обычный 3 16 6 2 5" xfId="37619"/>
    <cellStyle name="Обычный 3 16 6 2 5 2" xfId="37620"/>
    <cellStyle name="Обычный 3 16 6 2 5 2 2" xfId="37621"/>
    <cellStyle name="Обычный 3 16 6 2 5 3" xfId="37622"/>
    <cellStyle name="Обычный 3 16 6 2 6" xfId="37623"/>
    <cellStyle name="Обычный 3 16 6 2 6 2" xfId="37624"/>
    <cellStyle name="Обычный 3 16 6 2 7" xfId="37625"/>
    <cellStyle name="Обычный 3 16 6 3" xfId="37626"/>
    <cellStyle name="Обычный 3 16 6 3 2" xfId="37627"/>
    <cellStyle name="Обычный 3 16 6 3 2 2" xfId="37628"/>
    <cellStyle name="Обычный 3 16 6 3 2 2 2" xfId="37629"/>
    <cellStyle name="Обычный 3 16 6 3 2 2 2 2" xfId="37630"/>
    <cellStyle name="Обычный 3 16 6 3 2 2 3" xfId="37631"/>
    <cellStyle name="Обычный 3 16 6 3 2 3" xfId="37632"/>
    <cellStyle name="Обычный 3 16 6 3 2 3 2" xfId="37633"/>
    <cellStyle name="Обычный 3 16 6 3 2 4" xfId="37634"/>
    <cellStyle name="Обычный 3 16 6 3 3" xfId="37635"/>
    <cellStyle name="Обычный 3 16 6 3 3 2" xfId="37636"/>
    <cellStyle name="Обычный 3 16 6 3 3 2 2" xfId="37637"/>
    <cellStyle name="Обычный 3 16 6 3 3 3" xfId="37638"/>
    <cellStyle name="Обычный 3 16 6 3 4" xfId="37639"/>
    <cellStyle name="Обычный 3 16 6 3 4 2" xfId="37640"/>
    <cellStyle name="Обычный 3 16 6 3 5" xfId="37641"/>
    <cellStyle name="Обычный 3 16 6 4" xfId="37642"/>
    <cellStyle name="Обычный 3 16 6 4 2" xfId="37643"/>
    <cellStyle name="Обычный 3 16 6 4 2 2" xfId="37644"/>
    <cellStyle name="Обычный 3 16 6 4 2 2 2" xfId="37645"/>
    <cellStyle name="Обычный 3 16 6 4 2 2 2 2" xfId="37646"/>
    <cellStyle name="Обычный 3 16 6 4 2 2 3" xfId="37647"/>
    <cellStyle name="Обычный 3 16 6 4 2 3" xfId="37648"/>
    <cellStyle name="Обычный 3 16 6 4 2 3 2" xfId="37649"/>
    <cellStyle name="Обычный 3 16 6 4 2 4" xfId="37650"/>
    <cellStyle name="Обычный 3 16 6 4 3" xfId="37651"/>
    <cellStyle name="Обычный 3 16 6 4 3 2" xfId="37652"/>
    <cellStyle name="Обычный 3 16 6 4 3 2 2" xfId="37653"/>
    <cellStyle name="Обычный 3 16 6 4 3 3" xfId="37654"/>
    <cellStyle name="Обычный 3 16 6 4 4" xfId="37655"/>
    <cellStyle name="Обычный 3 16 6 4 4 2" xfId="37656"/>
    <cellStyle name="Обычный 3 16 6 4 5" xfId="37657"/>
    <cellStyle name="Обычный 3 16 6 5" xfId="37658"/>
    <cellStyle name="Обычный 3 16 6 5 2" xfId="37659"/>
    <cellStyle name="Обычный 3 16 6 5 2 2" xfId="37660"/>
    <cellStyle name="Обычный 3 16 6 5 2 2 2" xfId="37661"/>
    <cellStyle name="Обычный 3 16 6 5 2 3" xfId="37662"/>
    <cellStyle name="Обычный 3 16 6 5 3" xfId="37663"/>
    <cellStyle name="Обычный 3 16 6 5 3 2" xfId="37664"/>
    <cellStyle name="Обычный 3 16 6 5 4" xfId="37665"/>
    <cellStyle name="Обычный 3 16 6 6" xfId="37666"/>
    <cellStyle name="Обычный 3 16 6 6 2" xfId="37667"/>
    <cellStyle name="Обычный 3 16 6 6 2 2" xfId="37668"/>
    <cellStyle name="Обычный 3 16 6 6 3" xfId="37669"/>
    <cellStyle name="Обычный 3 16 6 7" xfId="37670"/>
    <cellStyle name="Обычный 3 16 6 7 2" xfId="37671"/>
    <cellStyle name="Обычный 3 16 6 8" xfId="37672"/>
    <cellStyle name="Обычный 3 16 7" xfId="37673"/>
    <cellStyle name="Обычный 3 16 7 2" xfId="37674"/>
    <cellStyle name="Обычный 3 16 7 2 2" xfId="37675"/>
    <cellStyle name="Обычный 3 16 7 2 2 2" xfId="37676"/>
    <cellStyle name="Обычный 3 16 7 2 2 2 2" xfId="37677"/>
    <cellStyle name="Обычный 3 16 7 2 2 2 2 2" xfId="37678"/>
    <cellStyle name="Обычный 3 16 7 2 2 2 2 2 2" xfId="37679"/>
    <cellStyle name="Обычный 3 16 7 2 2 2 2 3" xfId="37680"/>
    <cellStyle name="Обычный 3 16 7 2 2 2 3" xfId="37681"/>
    <cellStyle name="Обычный 3 16 7 2 2 2 3 2" xfId="37682"/>
    <cellStyle name="Обычный 3 16 7 2 2 2 4" xfId="37683"/>
    <cellStyle name="Обычный 3 16 7 2 2 3" xfId="37684"/>
    <cellStyle name="Обычный 3 16 7 2 2 3 2" xfId="37685"/>
    <cellStyle name="Обычный 3 16 7 2 2 3 2 2" xfId="37686"/>
    <cellStyle name="Обычный 3 16 7 2 2 3 3" xfId="37687"/>
    <cellStyle name="Обычный 3 16 7 2 2 4" xfId="37688"/>
    <cellStyle name="Обычный 3 16 7 2 2 4 2" xfId="37689"/>
    <cellStyle name="Обычный 3 16 7 2 2 5" xfId="37690"/>
    <cellStyle name="Обычный 3 16 7 2 3" xfId="37691"/>
    <cellStyle name="Обычный 3 16 7 2 3 2" xfId="37692"/>
    <cellStyle name="Обычный 3 16 7 2 3 2 2" xfId="37693"/>
    <cellStyle name="Обычный 3 16 7 2 3 2 2 2" xfId="37694"/>
    <cellStyle name="Обычный 3 16 7 2 3 2 2 2 2" xfId="37695"/>
    <cellStyle name="Обычный 3 16 7 2 3 2 2 3" xfId="37696"/>
    <cellStyle name="Обычный 3 16 7 2 3 2 3" xfId="37697"/>
    <cellStyle name="Обычный 3 16 7 2 3 2 3 2" xfId="37698"/>
    <cellStyle name="Обычный 3 16 7 2 3 2 4" xfId="37699"/>
    <cellStyle name="Обычный 3 16 7 2 3 3" xfId="37700"/>
    <cellStyle name="Обычный 3 16 7 2 3 3 2" xfId="37701"/>
    <cellStyle name="Обычный 3 16 7 2 3 3 2 2" xfId="37702"/>
    <cellStyle name="Обычный 3 16 7 2 3 3 3" xfId="37703"/>
    <cellStyle name="Обычный 3 16 7 2 3 4" xfId="37704"/>
    <cellStyle name="Обычный 3 16 7 2 3 4 2" xfId="37705"/>
    <cellStyle name="Обычный 3 16 7 2 3 5" xfId="37706"/>
    <cellStyle name="Обычный 3 16 7 2 4" xfId="37707"/>
    <cellStyle name="Обычный 3 16 7 2 4 2" xfId="37708"/>
    <cellStyle name="Обычный 3 16 7 2 4 2 2" xfId="37709"/>
    <cellStyle name="Обычный 3 16 7 2 4 2 2 2" xfId="37710"/>
    <cellStyle name="Обычный 3 16 7 2 4 2 3" xfId="37711"/>
    <cellStyle name="Обычный 3 16 7 2 4 3" xfId="37712"/>
    <cellStyle name="Обычный 3 16 7 2 4 3 2" xfId="37713"/>
    <cellStyle name="Обычный 3 16 7 2 4 4" xfId="37714"/>
    <cellStyle name="Обычный 3 16 7 2 5" xfId="37715"/>
    <cellStyle name="Обычный 3 16 7 2 5 2" xfId="37716"/>
    <cellStyle name="Обычный 3 16 7 2 5 2 2" xfId="37717"/>
    <cellStyle name="Обычный 3 16 7 2 5 3" xfId="37718"/>
    <cellStyle name="Обычный 3 16 7 2 6" xfId="37719"/>
    <cellStyle name="Обычный 3 16 7 2 6 2" xfId="37720"/>
    <cellStyle name="Обычный 3 16 7 2 7" xfId="37721"/>
    <cellStyle name="Обычный 3 16 7 3" xfId="37722"/>
    <cellStyle name="Обычный 3 16 7 3 2" xfId="37723"/>
    <cellStyle name="Обычный 3 16 7 3 2 2" xfId="37724"/>
    <cellStyle name="Обычный 3 16 7 3 2 2 2" xfId="37725"/>
    <cellStyle name="Обычный 3 16 7 3 2 2 2 2" xfId="37726"/>
    <cellStyle name="Обычный 3 16 7 3 2 2 3" xfId="37727"/>
    <cellStyle name="Обычный 3 16 7 3 2 3" xfId="37728"/>
    <cellStyle name="Обычный 3 16 7 3 2 3 2" xfId="37729"/>
    <cellStyle name="Обычный 3 16 7 3 2 4" xfId="37730"/>
    <cellStyle name="Обычный 3 16 7 3 3" xfId="37731"/>
    <cellStyle name="Обычный 3 16 7 3 3 2" xfId="37732"/>
    <cellStyle name="Обычный 3 16 7 3 3 2 2" xfId="37733"/>
    <cellStyle name="Обычный 3 16 7 3 3 3" xfId="37734"/>
    <cellStyle name="Обычный 3 16 7 3 4" xfId="37735"/>
    <cellStyle name="Обычный 3 16 7 3 4 2" xfId="37736"/>
    <cellStyle name="Обычный 3 16 7 3 5" xfId="37737"/>
    <cellStyle name="Обычный 3 16 7 4" xfId="37738"/>
    <cellStyle name="Обычный 3 16 7 4 2" xfId="37739"/>
    <cellStyle name="Обычный 3 16 7 4 2 2" xfId="37740"/>
    <cellStyle name="Обычный 3 16 7 4 2 2 2" xfId="37741"/>
    <cellStyle name="Обычный 3 16 7 4 2 2 2 2" xfId="37742"/>
    <cellStyle name="Обычный 3 16 7 4 2 2 3" xfId="37743"/>
    <cellStyle name="Обычный 3 16 7 4 2 3" xfId="37744"/>
    <cellStyle name="Обычный 3 16 7 4 2 3 2" xfId="37745"/>
    <cellStyle name="Обычный 3 16 7 4 2 4" xfId="37746"/>
    <cellStyle name="Обычный 3 16 7 4 3" xfId="37747"/>
    <cellStyle name="Обычный 3 16 7 4 3 2" xfId="37748"/>
    <cellStyle name="Обычный 3 16 7 4 3 2 2" xfId="37749"/>
    <cellStyle name="Обычный 3 16 7 4 3 3" xfId="37750"/>
    <cellStyle name="Обычный 3 16 7 4 4" xfId="37751"/>
    <cellStyle name="Обычный 3 16 7 4 4 2" xfId="37752"/>
    <cellStyle name="Обычный 3 16 7 4 5" xfId="37753"/>
    <cellStyle name="Обычный 3 16 7 5" xfId="37754"/>
    <cellStyle name="Обычный 3 16 7 5 2" xfId="37755"/>
    <cellStyle name="Обычный 3 16 7 5 2 2" xfId="37756"/>
    <cellStyle name="Обычный 3 16 7 5 2 2 2" xfId="37757"/>
    <cellStyle name="Обычный 3 16 7 5 2 3" xfId="37758"/>
    <cellStyle name="Обычный 3 16 7 5 3" xfId="37759"/>
    <cellStyle name="Обычный 3 16 7 5 3 2" xfId="37760"/>
    <cellStyle name="Обычный 3 16 7 5 4" xfId="37761"/>
    <cellStyle name="Обычный 3 16 7 6" xfId="37762"/>
    <cellStyle name="Обычный 3 16 7 6 2" xfId="37763"/>
    <cellStyle name="Обычный 3 16 7 6 2 2" xfId="37764"/>
    <cellStyle name="Обычный 3 16 7 6 3" xfId="37765"/>
    <cellStyle name="Обычный 3 16 7 7" xfId="37766"/>
    <cellStyle name="Обычный 3 16 7 7 2" xfId="37767"/>
    <cellStyle name="Обычный 3 16 7 8" xfId="37768"/>
    <cellStyle name="Обычный 3 16 8" xfId="37769"/>
    <cellStyle name="Обычный 3 16 8 2" xfId="37770"/>
    <cellStyle name="Обычный 3 16 8 2 2" xfId="37771"/>
    <cellStyle name="Обычный 3 16 8 2 2 2" xfId="37772"/>
    <cellStyle name="Обычный 3 16 8 2 2 2 2" xfId="37773"/>
    <cellStyle name="Обычный 3 16 8 2 2 2 2 2" xfId="37774"/>
    <cellStyle name="Обычный 3 16 8 2 2 2 2 2 2" xfId="37775"/>
    <cellStyle name="Обычный 3 16 8 2 2 2 2 3" xfId="37776"/>
    <cellStyle name="Обычный 3 16 8 2 2 2 3" xfId="37777"/>
    <cellStyle name="Обычный 3 16 8 2 2 2 3 2" xfId="37778"/>
    <cellStyle name="Обычный 3 16 8 2 2 2 4" xfId="37779"/>
    <cellStyle name="Обычный 3 16 8 2 2 3" xfId="37780"/>
    <cellStyle name="Обычный 3 16 8 2 2 3 2" xfId="37781"/>
    <cellStyle name="Обычный 3 16 8 2 2 3 2 2" xfId="37782"/>
    <cellStyle name="Обычный 3 16 8 2 2 3 3" xfId="37783"/>
    <cellStyle name="Обычный 3 16 8 2 2 4" xfId="37784"/>
    <cellStyle name="Обычный 3 16 8 2 2 4 2" xfId="37785"/>
    <cellStyle name="Обычный 3 16 8 2 2 5" xfId="37786"/>
    <cellStyle name="Обычный 3 16 8 2 3" xfId="37787"/>
    <cellStyle name="Обычный 3 16 8 2 3 2" xfId="37788"/>
    <cellStyle name="Обычный 3 16 8 2 3 2 2" xfId="37789"/>
    <cellStyle name="Обычный 3 16 8 2 3 2 2 2" xfId="37790"/>
    <cellStyle name="Обычный 3 16 8 2 3 2 2 2 2" xfId="37791"/>
    <cellStyle name="Обычный 3 16 8 2 3 2 2 3" xfId="37792"/>
    <cellStyle name="Обычный 3 16 8 2 3 2 3" xfId="37793"/>
    <cellStyle name="Обычный 3 16 8 2 3 2 3 2" xfId="37794"/>
    <cellStyle name="Обычный 3 16 8 2 3 2 4" xfId="37795"/>
    <cellStyle name="Обычный 3 16 8 2 3 3" xfId="37796"/>
    <cellStyle name="Обычный 3 16 8 2 3 3 2" xfId="37797"/>
    <cellStyle name="Обычный 3 16 8 2 3 3 2 2" xfId="37798"/>
    <cellStyle name="Обычный 3 16 8 2 3 3 3" xfId="37799"/>
    <cellStyle name="Обычный 3 16 8 2 3 4" xfId="37800"/>
    <cellStyle name="Обычный 3 16 8 2 3 4 2" xfId="37801"/>
    <cellStyle name="Обычный 3 16 8 2 3 5" xfId="37802"/>
    <cellStyle name="Обычный 3 16 8 2 4" xfId="37803"/>
    <cellStyle name="Обычный 3 16 8 2 4 2" xfId="37804"/>
    <cellStyle name="Обычный 3 16 8 2 4 2 2" xfId="37805"/>
    <cellStyle name="Обычный 3 16 8 2 4 2 2 2" xfId="37806"/>
    <cellStyle name="Обычный 3 16 8 2 4 2 3" xfId="37807"/>
    <cellStyle name="Обычный 3 16 8 2 4 3" xfId="37808"/>
    <cellStyle name="Обычный 3 16 8 2 4 3 2" xfId="37809"/>
    <cellStyle name="Обычный 3 16 8 2 4 4" xfId="37810"/>
    <cellStyle name="Обычный 3 16 8 2 5" xfId="37811"/>
    <cellStyle name="Обычный 3 16 8 2 5 2" xfId="37812"/>
    <cellStyle name="Обычный 3 16 8 2 5 2 2" xfId="37813"/>
    <cellStyle name="Обычный 3 16 8 2 5 3" xfId="37814"/>
    <cellStyle name="Обычный 3 16 8 2 6" xfId="37815"/>
    <cellStyle name="Обычный 3 16 8 2 6 2" xfId="37816"/>
    <cellStyle name="Обычный 3 16 8 2 7" xfId="37817"/>
    <cellStyle name="Обычный 3 16 8 3" xfId="37818"/>
    <cellStyle name="Обычный 3 16 8 3 2" xfId="37819"/>
    <cellStyle name="Обычный 3 16 8 3 2 2" xfId="37820"/>
    <cellStyle name="Обычный 3 16 8 3 2 2 2" xfId="37821"/>
    <cellStyle name="Обычный 3 16 8 3 2 2 2 2" xfId="37822"/>
    <cellStyle name="Обычный 3 16 8 3 2 2 3" xfId="37823"/>
    <cellStyle name="Обычный 3 16 8 3 2 3" xfId="37824"/>
    <cellStyle name="Обычный 3 16 8 3 2 3 2" xfId="37825"/>
    <cellStyle name="Обычный 3 16 8 3 2 4" xfId="37826"/>
    <cellStyle name="Обычный 3 16 8 3 3" xfId="37827"/>
    <cellStyle name="Обычный 3 16 8 3 3 2" xfId="37828"/>
    <cellStyle name="Обычный 3 16 8 3 3 2 2" xfId="37829"/>
    <cellStyle name="Обычный 3 16 8 3 3 3" xfId="37830"/>
    <cellStyle name="Обычный 3 16 8 3 4" xfId="37831"/>
    <cellStyle name="Обычный 3 16 8 3 4 2" xfId="37832"/>
    <cellStyle name="Обычный 3 16 8 3 5" xfId="37833"/>
    <cellStyle name="Обычный 3 16 8 4" xfId="37834"/>
    <cellStyle name="Обычный 3 16 8 4 2" xfId="37835"/>
    <cellStyle name="Обычный 3 16 8 4 2 2" xfId="37836"/>
    <cellStyle name="Обычный 3 16 8 4 2 2 2" xfId="37837"/>
    <cellStyle name="Обычный 3 16 8 4 2 2 2 2" xfId="37838"/>
    <cellStyle name="Обычный 3 16 8 4 2 2 3" xfId="37839"/>
    <cellStyle name="Обычный 3 16 8 4 2 3" xfId="37840"/>
    <cellStyle name="Обычный 3 16 8 4 2 3 2" xfId="37841"/>
    <cellStyle name="Обычный 3 16 8 4 2 4" xfId="37842"/>
    <cellStyle name="Обычный 3 16 8 4 3" xfId="37843"/>
    <cellStyle name="Обычный 3 16 8 4 3 2" xfId="37844"/>
    <cellStyle name="Обычный 3 16 8 4 3 2 2" xfId="37845"/>
    <cellStyle name="Обычный 3 16 8 4 3 3" xfId="37846"/>
    <cellStyle name="Обычный 3 16 8 4 4" xfId="37847"/>
    <cellStyle name="Обычный 3 16 8 4 4 2" xfId="37848"/>
    <cellStyle name="Обычный 3 16 8 4 5" xfId="37849"/>
    <cellStyle name="Обычный 3 16 8 5" xfId="37850"/>
    <cellStyle name="Обычный 3 16 8 5 2" xfId="37851"/>
    <cellStyle name="Обычный 3 16 8 5 2 2" xfId="37852"/>
    <cellStyle name="Обычный 3 16 8 5 2 2 2" xfId="37853"/>
    <cellStyle name="Обычный 3 16 8 5 2 3" xfId="37854"/>
    <cellStyle name="Обычный 3 16 8 5 3" xfId="37855"/>
    <cellStyle name="Обычный 3 16 8 5 3 2" xfId="37856"/>
    <cellStyle name="Обычный 3 16 8 5 4" xfId="37857"/>
    <cellStyle name="Обычный 3 16 8 6" xfId="37858"/>
    <cellStyle name="Обычный 3 16 8 6 2" xfId="37859"/>
    <cellStyle name="Обычный 3 16 8 6 2 2" xfId="37860"/>
    <cellStyle name="Обычный 3 16 8 6 3" xfId="37861"/>
    <cellStyle name="Обычный 3 16 8 7" xfId="37862"/>
    <cellStyle name="Обычный 3 16 8 7 2" xfId="37863"/>
    <cellStyle name="Обычный 3 16 8 8" xfId="37864"/>
    <cellStyle name="Обычный 3 16 9" xfId="37865"/>
    <cellStyle name="Обычный 3 16 9 2" xfId="37866"/>
    <cellStyle name="Обычный 3 16 9 2 2" xfId="37867"/>
    <cellStyle name="Обычный 3 16 9 2 2 2" xfId="37868"/>
    <cellStyle name="Обычный 3 16 9 2 2 2 2" xfId="37869"/>
    <cellStyle name="Обычный 3 16 9 2 2 2 2 2" xfId="37870"/>
    <cellStyle name="Обычный 3 16 9 2 2 2 2 2 2" xfId="37871"/>
    <cellStyle name="Обычный 3 16 9 2 2 2 2 3" xfId="37872"/>
    <cellStyle name="Обычный 3 16 9 2 2 2 3" xfId="37873"/>
    <cellStyle name="Обычный 3 16 9 2 2 2 3 2" xfId="37874"/>
    <cellStyle name="Обычный 3 16 9 2 2 2 4" xfId="37875"/>
    <cellStyle name="Обычный 3 16 9 2 2 3" xfId="37876"/>
    <cellStyle name="Обычный 3 16 9 2 2 3 2" xfId="37877"/>
    <cellStyle name="Обычный 3 16 9 2 2 3 2 2" xfId="37878"/>
    <cellStyle name="Обычный 3 16 9 2 2 3 3" xfId="37879"/>
    <cellStyle name="Обычный 3 16 9 2 2 4" xfId="37880"/>
    <cellStyle name="Обычный 3 16 9 2 2 4 2" xfId="37881"/>
    <cellStyle name="Обычный 3 16 9 2 2 5" xfId="37882"/>
    <cellStyle name="Обычный 3 16 9 2 3" xfId="37883"/>
    <cellStyle name="Обычный 3 16 9 2 3 2" xfId="37884"/>
    <cellStyle name="Обычный 3 16 9 2 3 2 2" xfId="37885"/>
    <cellStyle name="Обычный 3 16 9 2 3 2 2 2" xfId="37886"/>
    <cellStyle name="Обычный 3 16 9 2 3 2 2 2 2" xfId="37887"/>
    <cellStyle name="Обычный 3 16 9 2 3 2 2 3" xfId="37888"/>
    <cellStyle name="Обычный 3 16 9 2 3 2 3" xfId="37889"/>
    <cellStyle name="Обычный 3 16 9 2 3 2 3 2" xfId="37890"/>
    <cellStyle name="Обычный 3 16 9 2 3 2 4" xfId="37891"/>
    <cellStyle name="Обычный 3 16 9 2 3 3" xfId="37892"/>
    <cellStyle name="Обычный 3 16 9 2 3 3 2" xfId="37893"/>
    <cellStyle name="Обычный 3 16 9 2 3 3 2 2" xfId="37894"/>
    <cellStyle name="Обычный 3 16 9 2 3 3 3" xfId="37895"/>
    <cellStyle name="Обычный 3 16 9 2 3 4" xfId="37896"/>
    <cellStyle name="Обычный 3 16 9 2 3 4 2" xfId="37897"/>
    <cellStyle name="Обычный 3 16 9 2 3 5" xfId="37898"/>
    <cellStyle name="Обычный 3 16 9 2 4" xfId="37899"/>
    <cellStyle name="Обычный 3 16 9 2 4 2" xfId="37900"/>
    <cellStyle name="Обычный 3 16 9 2 4 2 2" xfId="37901"/>
    <cellStyle name="Обычный 3 16 9 2 4 2 2 2" xfId="37902"/>
    <cellStyle name="Обычный 3 16 9 2 4 2 3" xfId="37903"/>
    <cellStyle name="Обычный 3 16 9 2 4 3" xfId="37904"/>
    <cellStyle name="Обычный 3 16 9 2 4 3 2" xfId="37905"/>
    <cellStyle name="Обычный 3 16 9 2 4 4" xfId="37906"/>
    <cellStyle name="Обычный 3 16 9 2 5" xfId="37907"/>
    <cellStyle name="Обычный 3 16 9 2 5 2" xfId="37908"/>
    <cellStyle name="Обычный 3 16 9 2 5 2 2" xfId="37909"/>
    <cellStyle name="Обычный 3 16 9 2 5 3" xfId="37910"/>
    <cellStyle name="Обычный 3 16 9 2 6" xfId="37911"/>
    <cellStyle name="Обычный 3 16 9 2 6 2" xfId="37912"/>
    <cellStyle name="Обычный 3 16 9 2 7" xfId="37913"/>
    <cellStyle name="Обычный 3 16 9 3" xfId="37914"/>
    <cellStyle name="Обычный 3 16 9 3 2" xfId="37915"/>
    <cellStyle name="Обычный 3 16 9 3 2 2" xfId="37916"/>
    <cellStyle name="Обычный 3 16 9 3 2 2 2" xfId="37917"/>
    <cellStyle name="Обычный 3 16 9 3 2 2 2 2" xfId="37918"/>
    <cellStyle name="Обычный 3 16 9 3 2 2 3" xfId="37919"/>
    <cellStyle name="Обычный 3 16 9 3 2 3" xfId="37920"/>
    <cellStyle name="Обычный 3 16 9 3 2 3 2" xfId="37921"/>
    <cellStyle name="Обычный 3 16 9 3 2 4" xfId="37922"/>
    <cellStyle name="Обычный 3 16 9 3 3" xfId="37923"/>
    <cellStyle name="Обычный 3 16 9 3 3 2" xfId="37924"/>
    <cellStyle name="Обычный 3 16 9 3 3 2 2" xfId="37925"/>
    <cellStyle name="Обычный 3 16 9 3 3 3" xfId="37926"/>
    <cellStyle name="Обычный 3 16 9 3 4" xfId="37927"/>
    <cellStyle name="Обычный 3 16 9 3 4 2" xfId="37928"/>
    <cellStyle name="Обычный 3 16 9 3 5" xfId="37929"/>
    <cellStyle name="Обычный 3 16 9 4" xfId="37930"/>
    <cellStyle name="Обычный 3 16 9 4 2" xfId="37931"/>
    <cellStyle name="Обычный 3 16 9 4 2 2" xfId="37932"/>
    <cellStyle name="Обычный 3 16 9 4 2 2 2" xfId="37933"/>
    <cellStyle name="Обычный 3 16 9 4 2 2 2 2" xfId="37934"/>
    <cellStyle name="Обычный 3 16 9 4 2 2 3" xfId="37935"/>
    <cellStyle name="Обычный 3 16 9 4 2 3" xfId="37936"/>
    <cellStyle name="Обычный 3 16 9 4 2 3 2" xfId="37937"/>
    <cellStyle name="Обычный 3 16 9 4 2 4" xfId="37938"/>
    <cellStyle name="Обычный 3 16 9 4 3" xfId="37939"/>
    <cellStyle name="Обычный 3 16 9 4 3 2" xfId="37940"/>
    <cellStyle name="Обычный 3 16 9 4 3 2 2" xfId="37941"/>
    <cellStyle name="Обычный 3 16 9 4 3 3" xfId="37942"/>
    <cellStyle name="Обычный 3 16 9 4 4" xfId="37943"/>
    <cellStyle name="Обычный 3 16 9 4 4 2" xfId="37944"/>
    <cellStyle name="Обычный 3 16 9 4 5" xfId="37945"/>
    <cellStyle name="Обычный 3 16 9 5" xfId="37946"/>
    <cellStyle name="Обычный 3 16 9 5 2" xfId="37947"/>
    <cellStyle name="Обычный 3 16 9 5 2 2" xfId="37948"/>
    <cellStyle name="Обычный 3 16 9 5 2 2 2" xfId="37949"/>
    <cellStyle name="Обычный 3 16 9 5 2 3" xfId="37950"/>
    <cellStyle name="Обычный 3 16 9 5 3" xfId="37951"/>
    <cellStyle name="Обычный 3 16 9 5 3 2" xfId="37952"/>
    <cellStyle name="Обычный 3 16 9 5 4" xfId="37953"/>
    <cellStyle name="Обычный 3 16 9 6" xfId="37954"/>
    <cellStyle name="Обычный 3 16 9 6 2" xfId="37955"/>
    <cellStyle name="Обычный 3 16 9 6 2 2" xfId="37956"/>
    <cellStyle name="Обычный 3 16 9 6 3" xfId="37957"/>
    <cellStyle name="Обычный 3 16 9 7" xfId="37958"/>
    <cellStyle name="Обычный 3 16 9 7 2" xfId="37959"/>
    <cellStyle name="Обычный 3 16 9 8" xfId="37960"/>
    <cellStyle name="Обычный 3 17" xfId="37961"/>
    <cellStyle name="Обычный 3 17 10" xfId="37962"/>
    <cellStyle name="Обычный 3 17 10 2" xfId="37963"/>
    <cellStyle name="Обычный 3 17 10 2 2" xfId="37964"/>
    <cellStyle name="Обычный 3 17 10 2 2 2" xfId="37965"/>
    <cellStyle name="Обычный 3 17 10 2 2 2 2" xfId="37966"/>
    <cellStyle name="Обычный 3 17 10 2 2 2 2 2" xfId="37967"/>
    <cellStyle name="Обычный 3 17 10 2 2 2 2 2 2" xfId="37968"/>
    <cellStyle name="Обычный 3 17 10 2 2 2 2 3" xfId="37969"/>
    <cellStyle name="Обычный 3 17 10 2 2 2 3" xfId="37970"/>
    <cellStyle name="Обычный 3 17 10 2 2 2 3 2" xfId="37971"/>
    <cellStyle name="Обычный 3 17 10 2 2 2 4" xfId="37972"/>
    <cellStyle name="Обычный 3 17 10 2 2 3" xfId="37973"/>
    <cellStyle name="Обычный 3 17 10 2 2 3 2" xfId="37974"/>
    <cellStyle name="Обычный 3 17 10 2 2 3 2 2" xfId="37975"/>
    <cellStyle name="Обычный 3 17 10 2 2 3 3" xfId="37976"/>
    <cellStyle name="Обычный 3 17 10 2 2 4" xfId="37977"/>
    <cellStyle name="Обычный 3 17 10 2 2 4 2" xfId="37978"/>
    <cellStyle name="Обычный 3 17 10 2 2 5" xfId="37979"/>
    <cellStyle name="Обычный 3 17 10 2 3" xfId="37980"/>
    <cellStyle name="Обычный 3 17 10 2 3 2" xfId="37981"/>
    <cellStyle name="Обычный 3 17 10 2 3 2 2" xfId="37982"/>
    <cellStyle name="Обычный 3 17 10 2 3 2 2 2" xfId="37983"/>
    <cellStyle name="Обычный 3 17 10 2 3 2 2 2 2" xfId="37984"/>
    <cellStyle name="Обычный 3 17 10 2 3 2 2 3" xfId="37985"/>
    <cellStyle name="Обычный 3 17 10 2 3 2 3" xfId="37986"/>
    <cellStyle name="Обычный 3 17 10 2 3 2 3 2" xfId="37987"/>
    <cellStyle name="Обычный 3 17 10 2 3 2 4" xfId="37988"/>
    <cellStyle name="Обычный 3 17 10 2 3 3" xfId="37989"/>
    <cellStyle name="Обычный 3 17 10 2 3 3 2" xfId="37990"/>
    <cellStyle name="Обычный 3 17 10 2 3 3 2 2" xfId="37991"/>
    <cellStyle name="Обычный 3 17 10 2 3 3 3" xfId="37992"/>
    <cellStyle name="Обычный 3 17 10 2 3 4" xfId="37993"/>
    <cellStyle name="Обычный 3 17 10 2 3 4 2" xfId="37994"/>
    <cellStyle name="Обычный 3 17 10 2 3 5" xfId="37995"/>
    <cellStyle name="Обычный 3 17 10 2 4" xfId="37996"/>
    <cellStyle name="Обычный 3 17 10 2 4 2" xfId="37997"/>
    <cellStyle name="Обычный 3 17 10 2 4 2 2" xfId="37998"/>
    <cellStyle name="Обычный 3 17 10 2 4 2 2 2" xfId="37999"/>
    <cellStyle name="Обычный 3 17 10 2 4 2 3" xfId="38000"/>
    <cellStyle name="Обычный 3 17 10 2 4 3" xfId="38001"/>
    <cellStyle name="Обычный 3 17 10 2 4 3 2" xfId="38002"/>
    <cellStyle name="Обычный 3 17 10 2 4 4" xfId="38003"/>
    <cellStyle name="Обычный 3 17 10 2 5" xfId="38004"/>
    <cellStyle name="Обычный 3 17 10 2 5 2" xfId="38005"/>
    <cellStyle name="Обычный 3 17 10 2 5 2 2" xfId="38006"/>
    <cellStyle name="Обычный 3 17 10 2 5 3" xfId="38007"/>
    <cellStyle name="Обычный 3 17 10 2 6" xfId="38008"/>
    <cellStyle name="Обычный 3 17 10 2 6 2" xfId="38009"/>
    <cellStyle name="Обычный 3 17 10 2 7" xfId="38010"/>
    <cellStyle name="Обычный 3 17 10 3" xfId="38011"/>
    <cellStyle name="Обычный 3 17 10 3 2" xfId="38012"/>
    <cellStyle name="Обычный 3 17 10 3 2 2" xfId="38013"/>
    <cellStyle name="Обычный 3 17 10 3 2 2 2" xfId="38014"/>
    <cellStyle name="Обычный 3 17 10 3 2 2 2 2" xfId="38015"/>
    <cellStyle name="Обычный 3 17 10 3 2 2 3" xfId="38016"/>
    <cellStyle name="Обычный 3 17 10 3 2 3" xfId="38017"/>
    <cellStyle name="Обычный 3 17 10 3 2 3 2" xfId="38018"/>
    <cellStyle name="Обычный 3 17 10 3 2 4" xfId="38019"/>
    <cellStyle name="Обычный 3 17 10 3 3" xfId="38020"/>
    <cellStyle name="Обычный 3 17 10 3 3 2" xfId="38021"/>
    <cellStyle name="Обычный 3 17 10 3 3 2 2" xfId="38022"/>
    <cellStyle name="Обычный 3 17 10 3 3 3" xfId="38023"/>
    <cellStyle name="Обычный 3 17 10 3 4" xfId="38024"/>
    <cellStyle name="Обычный 3 17 10 3 4 2" xfId="38025"/>
    <cellStyle name="Обычный 3 17 10 3 5" xfId="38026"/>
    <cellStyle name="Обычный 3 17 10 4" xfId="38027"/>
    <cellStyle name="Обычный 3 17 10 4 2" xfId="38028"/>
    <cellStyle name="Обычный 3 17 10 4 2 2" xfId="38029"/>
    <cellStyle name="Обычный 3 17 10 4 2 2 2" xfId="38030"/>
    <cellStyle name="Обычный 3 17 10 4 2 2 2 2" xfId="38031"/>
    <cellStyle name="Обычный 3 17 10 4 2 2 3" xfId="38032"/>
    <cellStyle name="Обычный 3 17 10 4 2 3" xfId="38033"/>
    <cellStyle name="Обычный 3 17 10 4 2 3 2" xfId="38034"/>
    <cellStyle name="Обычный 3 17 10 4 2 4" xfId="38035"/>
    <cellStyle name="Обычный 3 17 10 4 3" xfId="38036"/>
    <cellStyle name="Обычный 3 17 10 4 3 2" xfId="38037"/>
    <cellStyle name="Обычный 3 17 10 4 3 2 2" xfId="38038"/>
    <cellStyle name="Обычный 3 17 10 4 3 3" xfId="38039"/>
    <cellStyle name="Обычный 3 17 10 4 4" xfId="38040"/>
    <cellStyle name="Обычный 3 17 10 4 4 2" xfId="38041"/>
    <cellStyle name="Обычный 3 17 10 4 5" xfId="38042"/>
    <cellStyle name="Обычный 3 17 10 5" xfId="38043"/>
    <cellStyle name="Обычный 3 17 10 5 2" xfId="38044"/>
    <cellStyle name="Обычный 3 17 10 5 2 2" xfId="38045"/>
    <cellStyle name="Обычный 3 17 10 5 2 2 2" xfId="38046"/>
    <cellStyle name="Обычный 3 17 10 5 2 3" xfId="38047"/>
    <cellStyle name="Обычный 3 17 10 5 3" xfId="38048"/>
    <cellStyle name="Обычный 3 17 10 5 3 2" xfId="38049"/>
    <cellStyle name="Обычный 3 17 10 5 4" xfId="38050"/>
    <cellStyle name="Обычный 3 17 10 6" xfId="38051"/>
    <cellStyle name="Обычный 3 17 10 6 2" xfId="38052"/>
    <cellStyle name="Обычный 3 17 10 6 2 2" xfId="38053"/>
    <cellStyle name="Обычный 3 17 10 6 3" xfId="38054"/>
    <cellStyle name="Обычный 3 17 10 7" xfId="38055"/>
    <cellStyle name="Обычный 3 17 10 7 2" xfId="38056"/>
    <cellStyle name="Обычный 3 17 10 8" xfId="38057"/>
    <cellStyle name="Обычный 3 17 11" xfId="38058"/>
    <cellStyle name="Обычный 3 17 11 2" xfId="38059"/>
    <cellStyle name="Обычный 3 17 11 2 2" xfId="38060"/>
    <cellStyle name="Обычный 3 17 11 2 2 2" xfId="38061"/>
    <cellStyle name="Обычный 3 17 11 2 2 2 2" xfId="38062"/>
    <cellStyle name="Обычный 3 17 11 2 2 2 2 2" xfId="38063"/>
    <cellStyle name="Обычный 3 17 11 2 2 2 2 2 2" xfId="38064"/>
    <cellStyle name="Обычный 3 17 11 2 2 2 2 3" xfId="38065"/>
    <cellStyle name="Обычный 3 17 11 2 2 2 3" xfId="38066"/>
    <cellStyle name="Обычный 3 17 11 2 2 2 3 2" xfId="38067"/>
    <cellStyle name="Обычный 3 17 11 2 2 2 4" xfId="38068"/>
    <cellStyle name="Обычный 3 17 11 2 2 3" xfId="38069"/>
    <cellStyle name="Обычный 3 17 11 2 2 3 2" xfId="38070"/>
    <cellStyle name="Обычный 3 17 11 2 2 3 2 2" xfId="38071"/>
    <cellStyle name="Обычный 3 17 11 2 2 3 3" xfId="38072"/>
    <cellStyle name="Обычный 3 17 11 2 2 4" xfId="38073"/>
    <cellStyle name="Обычный 3 17 11 2 2 4 2" xfId="38074"/>
    <cellStyle name="Обычный 3 17 11 2 2 5" xfId="38075"/>
    <cellStyle name="Обычный 3 17 11 2 3" xfId="38076"/>
    <cellStyle name="Обычный 3 17 11 2 3 2" xfId="38077"/>
    <cellStyle name="Обычный 3 17 11 2 3 2 2" xfId="38078"/>
    <cellStyle name="Обычный 3 17 11 2 3 2 2 2" xfId="38079"/>
    <cellStyle name="Обычный 3 17 11 2 3 2 2 2 2" xfId="38080"/>
    <cellStyle name="Обычный 3 17 11 2 3 2 2 3" xfId="38081"/>
    <cellStyle name="Обычный 3 17 11 2 3 2 3" xfId="38082"/>
    <cellStyle name="Обычный 3 17 11 2 3 2 3 2" xfId="38083"/>
    <cellStyle name="Обычный 3 17 11 2 3 2 4" xfId="38084"/>
    <cellStyle name="Обычный 3 17 11 2 3 3" xfId="38085"/>
    <cellStyle name="Обычный 3 17 11 2 3 3 2" xfId="38086"/>
    <cellStyle name="Обычный 3 17 11 2 3 3 2 2" xfId="38087"/>
    <cellStyle name="Обычный 3 17 11 2 3 3 3" xfId="38088"/>
    <cellStyle name="Обычный 3 17 11 2 3 4" xfId="38089"/>
    <cellStyle name="Обычный 3 17 11 2 3 4 2" xfId="38090"/>
    <cellStyle name="Обычный 3 17 11 2 3 5" xfId="38091"/>
    <cellStyle name="Обычный 3 17 11 2 4" xfId="38092"/>
    <cellStyle name="Обычный 3 17 11 2 4 2" xfId="38093"/>
    <cellStyle name="Обычный 3 17 11 2 4 2 2" xfId="38094"/>
    <cellStyle name="Обычный 3 17 11 2 4 2 2 2" xfId="38095"/>
    <cellStyle name="Обычный 3 17 11 2 4 2 3" xfId="38096"/>
    <cellStyle name="Обычный 3 17 11 2 4 3" xfId="38097"/>
    <cellStyle name="Обычный 3 17 11 2 4 3 2" xfId="38098"/>
    <cellStyle name="Обычный 3 17 11 2 4 4" xfId="38099"/>
    <cellStyle name="Обычный 3 17 11 2 5" xfId="38100"/>
    <cellStyle name="Обычный 3 17 11 2 5 2" xfId="38101"/>
    <cellStyle name="Обычный 3 17 11 2 5 2 2" xfId="38102"/>
    <cellStyle name="Обычный 3 17 11 2 5 3" xfId="38103"/>
    <cellStyle name="Обычный 3 17 11 2 6" xfId="38104"/>
    <cellStyle name="Обычный 3 17 11 2 6 2" xfId="38105"/>
    <cellStyle name="Обычный 3 17 11 2 7" xfId="38106"/>
    <cellStyle name="Обычный 3 17 11 3" xfId="38107"/>
    <cellStyle name="Обычный 3 17 11 3 2" xfId="38108"/>
    <cellStyle name="Обычный 3 17 11 3 2 2" xfId="38109"/>
    <cellStyle name="Обычный 3 17 11 3 2 2 2" xfId="38110"/>
    <cellStyle name="Обычный 3 17 11 3 2 2 2 2" xfId="38111"/>
    <cellStyle name="Обычный 3 17 11 3 2 2 3" xfId="38112"/>
    <cellStyle name="Обычный 3 17 11 3 2 3" xfId="38113"/>
    <cellStyle name="Обычный 3 17 11 3 2 3 2" xfId="38114"/>
    <cellStyle name="Обычный 3 17 11 3 2 4" xfId="38115"/>
    <cellStyle name="Обычный 3 17 11 3 3" xfId="38116"/>
    <cellStyle name="Обычный 3 17 11 3 3 2" xfId="38117"/>
    <cellStyle name="Обычный 3 17 11 3 3 2 2" xfId="38118"/>
    <cellStyle name="Обычный 3 17 11 3 3 3" xfId="38119"/>
    <cellStyle name="Обычный 3 17 11 3 4" xfId="38120"/>
    <cellStyle name="Обычный 3 17 11 3 4 2" xfId="38121"/>
    <cellStyle name="Обычный 3 17 11 3 5" xfId="38122"/>
    <cellStyle name="Обычный 3 17 11 4" xfId="38123"/>
    <cellStyle name="Обычный 3 17 11 4 2" xfId="38124"/>
    <cellStyle name="Обычный 3 17 11 4 2 2" xfId="38125"/>
    <cellStyle name="Обычный 3 17 11 4 2 2 2" xfId="38126"/>
    <cellStyle name="Обычный 3 17 11 4 2 2 2 2" xfId="38127"/>
    <cellStyle name="Обычный 3 17 11 4 2 2 3" xfId="38128"/>
    <cellStyle name="Обычный 3 17 11 4 2 3" xfId="38129"/>
    <cellStyle name="Обычный 3 17 11 4 2 3 2" xfId="38130"/>
    <cellStyle name="Обычный 3 17 11 4 2 4" xfId="38131"/>
    <cellStyle name="Обычный 3 17 11 4 3" xfId="38132"/>
    <cellStyle name="Обычный 3 17 11 4 3 2" xfId="38133"/>
    <cellStyle name="Обычный 3 17 11 4 3 2 2" xfId="38134"/>
    <cellStyle name="Обычный 3 17 11 4 3 3" xfId="38135"/>
    <cellStyle name="Обычный 3 17 11 4 4" xfId="38136"/>
    <cellStyle name="Обычный 3 17 11 4 4 2" xfId="38137"/>
    <cellStyle name="Обычный 3 17 11 4 5" xfId="38138"/>
    <cellStyle name="Обычный 3 17 11 5" xfId="38139"/>
    <cellStyle name="Обычный 3 17 11 5 2" xfId="38140"/>
    <cellStyle name="Обычный 3 17 11 5 2 2" xfId="38141"/>
    <cellStyle name="Обычный 3 17 11 5 2 2 2" xfId="38142"/>
    <cellStyle name="Обычный 3 17 11 5 2 3" xfId="38143"/>
    <cellStyle name="Обычный 3 17 11 5 3" xfId="38144"/>
    <cellStyle name="Обычный 3 17 11 5 3 2" xfId="38145"/>
    <cellStyle name="Обычный 3 17 11 5 4" xfId="38146"/>
    <cellStyle name="Обычный 3 17 11 6" xfId="38147"/>
    <cellStyle name="Обычный 3 17 11 6 2" xfId="38148"/>
    <cellStyle name="Обычный 3 17 11 6 2 2" xfId="38149"/>
    <cellStyle name="Обычный 3 17 11 6 3" xfId="38150"/>
    <cellStyle name="Обычный 3 17 11 7" xfId="38151"/>
    <cellStyle name="Обычный 3 17 11 7 2" xfId="38152"/>
    <cellStyle name="Обычный 3 17 11 8" xfId="38153"/>
    <cellStyle name="Обычный 3 17 12" xfId="38154"/>
    <cellStyle name="Обычный 3 17 12 2" xfId="38155"/>
    <cellStyle name="Обычный 3 17 12 2 2" xfId="38156"/>
    <cellStyle name="Обычный 3 17 12 2 2 2" xfId="38157"/>
    <cellStyle name="Обычный 3 17 12 2 2 2 2" xfId="38158"/>
    <cellStyle name="Обычный 3 17 12 2 2 2 2 2" xfId="38159"/>
    <cellStyle name="Обычный 3 17 12 2 2 2 2 2 2" xfId="38160"/>
    <cellStyle name="Обычный 3 17 12 2 2 2 2 3" xfId="38161"/>
    <cellStyle name="Обычный 3 17 12 2 2 2 3" xfId="38162"/>
    <cellStyle name="Обычный 3 17 12 2 2 2 3 2" xfId="38163"/>
    <cellStyle name="Обычный 3 17 12 2 2 2 4" xfId="38164"/>
    <cellStyle name="Обычный 3 17 12 2 2 3" xfId="38165"/>
    <cellStyle name="Обычный 3 17 12 2 2 3 2" xfId="38166"/>
    <cellStyle name="Обычный 3 17 12 2 2 3 2 2" xfId="38167"/>
    <cellStyle name="Обычный 3 17 12 2 2 3 3" xfId="38168"/>
    <cellStyle name="Обычный 3 17 12 2 2 4" xfId="38169"/>
    <cellStyle name="Обычный 3 17 12 2 2 4 2" xfId="38170"/>
    <cellStyle name="Обычный 3 17 12 2 2 5" xfId="38171"/>
    <cellStyle name="Обычный 3 17 12 2 3" xfId="38172"/>
    <cellStyle name="Обычный 3 17 12 2 3 2" xfId="38173"/>
    <cellStyle name="Обычный 3 17 12 2 3 2 2" xfId="38174"/>
    <cellStyle name="Обычный 3 17 12 2 3 2 2 2" xfId="38175"/>
    <cellStyle name="Обычный 3 17 12 2 3 2 2 2 2" xfId="38176"/>
    <cellStyle name="Обычный 3 17 12 2 3 2 2 3" xfId="38177"/>
    <cellStyle name="Обычный 3 17 12 2 3 2 3" xfId="38178"/>
    <cellStyle name="Обычный 3 17 12 2 3 2 3 2" xfId="38179"/>
    <cellStyle name="Обычный 3 17 12 2 3 2 4" xfId="38180"/>
    <cellStyle name="Обычный 3 17 12 2 3 3" xfId="38181"/>
    <cellStyle name="Обычный 3 17 12 2 3 3 2" xfId="38182"/>
    <cellStyle name="Обычный 3 17 12 2 3 3 2 2" xfId="38183"/>
    <cellStyle name="Обычный 3 17 12 2 3 3 3" xfId="38184"/>
    <cellStyle name="Обычный 3 17 12 2 3 4" xfId="38185"/>
    <cellStyle name="Обычный 3 17 12 2 3 4 2" xfId="38186"/>
    <cellStyle name="Обычный 3 17 12 2 3 5" xfId="38187"/>
    <cellStyle name="Обычный 3 17 12 2 4" xfId="38188"/>
    <cellStyle name="Обычный 3 17 12 2 4 2" xfId="38189"/>
    <cellStyle name="Обычный 3 17 12 2 4 2 2" xfId="38190"/>
    <cellStyle name="Обычный 3 17 12 2 4 2 2 2" xfId="38191"/>
    <cellStyle name="Обычный 3 17 12 2 4 2 3" xfId="38192"/>
    <cellStyle name="Обычный 3 17 12 2 4 3" xfId="38193"/>
    <cellStyle name="Обычный 3 17 12 2 4 3 2" xfId="38194"/>
    <cellStyle name="Обычный 3 17 12 2 4 4" xfId="38195"/>
    <cellStyle name="Обычный 3 17 12 2 5" xfId="38196"/>
    <cellStyle name="Обычный 3 17 12 2 5 2" xfId="38197"/>
    <cellStyle name="Обычный 3 17 12 2 5 2 2" xfId="38198"/>
    <cellStyle name="Обычный 3 17 12 2 5 3" xfId="38199"/>
    <cellStyle name="Обычный 3 17 12 2 6" xfId="38200"/>
    <cellStyle name="Обычный 3 17 12 2 6 2" xfId="38201"/>
    <cellStyle name="Обычный 3 17 12 2 7" xfId="38202"/>
    <cellStyle name="Обычный 3 17 12 3" xfId="38203"/>
    <cellStyle name="Обычный 3 17 12 3 2" xfId="38204"/>
    <cellStyle name="Обычный 3 17 12 3 2 2" xfId="38205"/>
    <cellStyle name="Обычный 3 17 12 3 2 2 2" xfId="38206"/>
    <cellStyle name="Обычный 3 17 12 3 2 2 2 2" xfId="38207"/>
    <cellStyle name="Обычный 3 17 12 3 2 2 3" xfId="38208"/>
    <cellStyle name="Обычный 3 17 12 3 2 3" xfId="38209"/>
    <cellStyle name="Обычный 3 17 12 3 2 3 2" xfId="38210"/>
    <cellStyle name="Обычный 3 17 12 3 2 4" xfId="38211"/>
    <cellStyle name="Обычный 3 17 12 3 3" xfId="38212"/>
    <cellStyle name="Обычный 3 17 12 3 3 2" xfId="38213"/>
    <cellStyle name="Обычный 3 17 12 3 3 2 2" xfId="38214"/>
    <cellStyle name="Обычный 3 17 12 3 3 3" xfId="38215"/>
    <cellStyle name="Обычный 3 17 12 3 4" xfId="38216"/>
    <cellStyle name="Обычный 3 17 12 3 4 2" xfId="38217"/>
    <cellStyle name="Обычный 3 17 12 3 5" xfId="38218"/>
    <cellStyle name="Обычный 3 17 12 4" xfId="38219"/>
    <cellStyle name="Обычный 3 17 12 4 2" xfId="38220"/>
    <cellStyle name="Обычный 3 17 12 4 2 2" xfId="38221"/>
    <cellStyle name="Обычный 3 17 12 4 2 2 2" xfId="38222"/>
    <cellStyle name="Обычный 3 17 12 4 2 2 2 2" xfId="38223"/>
    <cellStyle name="Обычный 3 17 12 4 2 2 3" xfId="38224"/>
    <cellStyle name="Обычный 3 17 12 4 2 3" xfId="38225"/>
    <cellStyle name="Обычный 3 17 12 4 2 3 2" xfId="38226"/>
    <cellStyle name="Обычный 3 17 12 4 2 4" xfId="38227"/>
    <cellStyle name="Обычный 3 17 12 4 3" xfId="38228"/>
    <cellStyle name="Обычный 3 17 12 4 3 2" xfId="38229"/>
    <cellStyle name="Обычный 3 17 12 4 3 2 2" xfId="38230"/>
    <cellStyle name="Обычный 3 17 12 4 3 3" xfId="38231"/>
    <cellStyle name="Обычный 3 17 12 4 4" xfId="38232"/>
    <cellStyle name="Обычный 3 17 12 4 4 2" xfId="38233"/>
    <cellStyle name="Обычный 3 17 12 4 5" xfId="38234"/>
    <cellStyle name="Обычный 3 17 12 5" xfId="38235"/>
    <cellStyle name="Обычный 3 17 12 5 2" xfId="38236"/>
    <cellStyle name="Обычный 3 17 12 5 2 2" xfId="38237"/>
    <cellStyle name="Обычный 3 17 12 5 2 2 2" xfId="38238"/>
    <cellStyle name="Обычный 3 17 12 5 2 3" xfId="38239"/>
    <cellStyle name="Обычный 3 17 12 5 3" xfId="38240"/>
    <cellStyle name="Обычный 3 17 12 5 3 2" xfId="38241"/>
    <cellStyle name="Обычный 3 17 12 5 4" xfId="38242"/>
    <cellStyle name="Обычный 3 17 12 6" xfId="38243"/>
    <cellStyle name="Обычный 3 17 12 6 2" xfId="38244"/>
    <cellStyle name="Обычный 3 17 12 6 2 2" xfId="38245"/>
    <cellStyle name="Обычный 3 17 12 6 3" xfId="38246"/>
    <cellStyle name="Обычный 3 17 12 7" xfId="38247"/>
    <cellStyle name="Обычный 3 17 12 7 2" xfId="38248"/>
    <cellStyle name="Обычный 3 17 12 8" xfId="38249"/>
    <cellStyle name="Обычный 3 17 13" xfId="38250"/>
    <cellStyle name="Обычный 3 17 13 2" xfId="38251"/>
    <cellStyle name="Обычный 3 17 13 2 2" xfId="38252"/>
    <cellStyle name="Обычный 3 17 13 2 2 2" xfId="38253"/>
    <cellStyle name="Обычный 3 17 13 2 2 2 2" xfId="38254"/>
    <cellStyle name="Обычный 3 17 13 2 2 2 2 2" xfId="38255"/>
    <cellStyle name="Обычный 3 17 13 2 2 2 2 2 2" xfId="38256"/>
    <cellStyle name="Обычный 3 17 13 2 2 2 2 3" xfId="38257"/>
    <cellStyle name="Обычный 3 17 13 2 2 2 3" xfId="38258"/>
    <cellStyle name="Обычный 3 17 13 2 2 2 3 2" xfId="38259"/>
    <cellStyle name="Обычный 3 17 13 2 2 2 4" xfId="38260"/>
    <cellStyle name="Обычный 3 17 13 2 2 3" xfId="38261"/>
    <cellStyle name="Обычный 3 17 13 2 2 3 2" xfId="38262"/>
    <cellStyle name="Обычный 3 17 13 2 2 3 2 2" xfId="38263"/>
    <cellStyle name="Обычный 3 17 13 2 2 3 3" xfId="38264"/>
    <cellStyle name="Обычный 3 17 13 2 2 4" xfId="38265"/>
    <cellStyle name="Обычный 3 17 13 2 2 4 2" xfId="38266"/>
    <cellStyle name="Обычный 3 17 13 2 2 5" xfId="38267"/>
    <cellStyle name="Обычный 3 17 13 2 3" xfId="38268"/>
    <cellStyle name="Обычный 3 17 13 2 3 2" xfId="38269"/>
    <cellStyle name="Обычный 3 17 13 2 3 2 2" xfId="38270"/>
    <cellStyle name="Обычный 3 17 13 2 3 2 2 2" xfId="38271"/>
    <cellStyle name="Обычный 3 17 13 2 3 2 2 2 2" xfId="38272"/>
    <cellStyle name="Обычный 3 17 13 2 3 2 2 3" xfId="38273"/>
    <cellStyle name="Обычный 3 17 13 2 3 2 3" xfId="38274"/>
    <cellStyle name="Обычный 3 17 13 2 3 2 3 2" xfId="38275"/>
    <cellStyle name="Обычный 3 17 13 2 3 2 4" xfId="38276"/>
    <cellStyle name="Обычный 3 17 13 2 3 3" xfId="38277"/>
    <cellStyle name="Обычный 3 17 13 2 3 3 2" xfId="38278"/>
    <cellStyle name="Обычный 3 17 13 2 3 3 2 2" xfId="38279"/>
    <cellStyle name="Обычный 3 17 13 2 3 3 3" xfId="38280"/>
    <cellStyle name="Обычный 3 17 13 2 3 4" xfId="38281"/>
    <cellStyle name="Обычный 3 17 13 2 3 4 2" xfId="38282"/>
    <cellStyle name="Обычный 3 17 13 2 3 5" xfId="38283"/>
    <cellStyle name="Обычный 3 17 13 2 4" xfId="38284"/>
    <cellStyle name="Обычный 3 17 13 2 4 2" xfId="38285"/>
    <cellStyle name="Обычный 3 17 13 2 4 2 2" xfId="38286"/>
    <cellStyle name="Обычный 3 17 13 2 4 2 2 2" xfId="38287"/>
    <cellStyle name="Обычный 3 17 13 2 4 2 3" xfId="38288"/>
    <cellStyle name="Обычный 3 17 13 2 4 3" xfId="38289"/>
    <cellStyle name="Обычный 3 17 13 2 4 3 2" xfId="38290"/>
    <cellStyle name="Обычный 3 17 13 2 4 4" xfId="38291"/>
    <cellStyle name="Обычный 3 17 13 2 5" xfId="38292"/>
    <cellStyle name="Обычный 3 17 13 2 5 2" xfId="38293"/>
    <cellStyle name="Обычный 3 17 13 2 5 2 2" xfId="38294"/>
    <cellStyle name="Обычный 3 17 13 2 5 3" xfId="38295"/>
    <cellStyle name="Обычный 3 17 13 2 6" xfId="38296"/>
    <cellStyle name="Обычный 3 17 13 2 6 2" xfId="38297"/>
    <cellStyle name="Обычный 3 17 13 2 7" xfId="38298"/>
    <cellStyle name="Обычный 3 17 13 3" xfId="38299"/>
    <cellStyle name="Обычный 3 17 13 3 2" xfId="38300"/>
    <cellStyle name="Обычный 3 17 13 3 2 2" xfId="38301"/>
    <cellStyle name="Обычный 3 17 13 3 2 2 2" xfId="38302"/>
    <cellStyle name="Обычный 3 17 13 3 2 2 2 2" xfId="38303"/>
    <cellStyle name="Обычный 3 17 13 3 2 2 3" xfId="38304"/>
    <cellStyle name="Обычный 3 17 13 3 2 3" xfId="38305"/>
    <cellStyle name="Обычный 3 17 13 3 2 3 2" xfId="38306"/>
    <cellStyle name="Обычный 3 17 13 3 2 4" xfId="38307"/>
    <cellStyle name="Обычный 3 17 13 3 3" xfId="38308"/>
    <cellStyle name="Обычный 3 17 13 3 3 2" xfId="38309"/>
    <cellStyle name="Обычный 3 17 13 3 3 2 2" xfId="38310"/>
    <cellStyle name="Обычный 3 17 13 3 3 3" xfId="38311"/>
    <cellStyle name="Обычный 3 17 13 3 4" xfId="38312"/>
    <cellStyle name="Обычный 3 17 13 3 4 2" xfId="38313"/>
    <cellStyle name="Обычный 3 17 13 3 5" xfId="38314"/>
    <cellStyle name="Обычный 3 17 13 4" xfId="38315"/>
    <cellStyle name="Обычный 3 17 13 4 2" xfId="38316"/>
    <cellStyle name="Обычный 3 17 13 4 2 2" xfId="38317"/>
    <cellStyle name="Обычный 3 17 13 4 2 2 2" xfId="38318"/>
    <cellStyle name="Обычный 3 17 13 4 2 2 2 2" xfId="38319"/>
    <cellStyle name="Обычный 3 17 13 4 2 2 3" xfId="38320"/>
    <cellStyle name="Обычный 3 17 13 4 2 3" xfId="38321"/>
    <cellStyle name="Обычный 3 17 13 4 2 3 2" xfId="38322"/>
    <cellStyle name="Обычный 3 17 13 4 2 4" xfId="38323"/>
    <cellStyle name="Обычный 3 17 13 4 3" xfId="38324"/>
    <cellStyle name="Обычный 3 17 13 4 3 2" xfId="38325"/>
    <cellStyle name="Обычный 3 17 13 4 3 2 2" xfId="38326"/>
    <cellStyle name="Обычный 3 17 13 4 3 3" xfId="38327"/>
    <cellStyle name="Обычный 3 17 13 4 4" xfId="38328"/>
    <cellStyle name="Обычный 3 17 13 4 4 2" xfId="38329"/>
    <cellStyle name="Обычный 3 17 13 4 5" xfId="38330"/>
    <cellStyle name="Обычный 3 17 13 5" xfId="38331"/>
    <cellStyle name="Обычный 3 17 13 5 2" xfId="38332"/>
    <cellStyle name="Обычный 3 17 13 5 2 2" xfId="38333"/>
    <cellStyle name="Обычный 3 17 13 5 2 2 2" xfId="38334"/>
    <cellStyle name="Обычный 3 17 13 5 2 3" xfId="38335"/>
    <cellStyle name="Обычный 3 17 13 5 3" xfId="38336"/>
    <cellStyle name="Обычный 3 17 13 5 3 2" xfId="38337"/>
    <cellStyle name="Обычный 3 17 13 5 4" xfId="38338"/>
    <cellStyle name="Обычный 3 17 13 6" xfId="38339"/>
    <cellStyle name="Обычный 3 17 13 6 2" xfId="38340"/>
    <cellStyle name="Обычный 3 17 13 6 2 2" xfId="38341"/>
    <cellStyle name="Обычный 3 17 13 6 3" xfId="38342"/>
    <cellStyle name="Обычный 3 17 13 7" xfId="38343"/>
    <cellStyle name="Обычный 3 17 13 7 2" xfId="38344"/>
    <cellStyle name="Обычный 3 17 13 8" xfId="38345"/>
    <cellStyle name="Обычный 3 17 14" xfId="38346"/>
    <cellStyle name="Обычный 3 17 14 2" xfId="38347"/>
    <cellStyle name="Обычный 3 17 14 2 2" xfId="38348"/>
    <cellStyle name="Обычный 3 17 14 2 2 2" xfId="38349"/>
    <cellStyle name="Обычный 3 17 14 2 2 2 2" xfId="38350"/>
    <cellStyle name="Обычный 3 17 14 2 2 2 2 2" xfId="38351"/>
    <cellStyle name="Обычный 3 17 14 2 2 2 2 2 2" xfId="38352"/>
    <cellStyle name="Обычный 3 17 14 2 2 2 2 3" xfId="38353"/>
    <cellStyle name="Обычный 3 17 14 2 2 2 3" xfId="38354"/>
    <cellStyle name="Обычный 3 17 14 2 2 2 3 2" xfId="38355"/>
    <cellStyle name="Обычный 3 17 14 2 2 2 4" xfId="38356"/>
    <cellStyle name="Обычный 3 17 14 2 2 3" xfId="38357"/>
    <cellStyle name="Обычный 3 17 14 2 2 3 2" xfId="38358"/>
    <cellStyle name="Обычный 3 17 14 2 2 3 2 2" xfId="38359"/>
    <cellStyle name="Обычный 3 17 14 2 2 3 3" xfId="38360"/>
    <cellStyle name="Обычный 3 17 14 2 2 4" xfId="38361"/>
    <cellStyle name="Обычный 3 17 14 2 2 4 2" xfId="38362"/>
    <cellStyle name="Обычный 3 17 14 2 2 5" xfId="38363"/>
    <cellStyle name="Обычный 3 17 14 2 3" xfId="38364"/>
    <cellStyle name="Обычный 3 17 14 2 3 2" xfId="38365"/>
    <cellStyle name="Обычный 3 17 14 2 3 2 2" xfId="38366"/>
    <cellStyle name="Обычный 3 17 14 2 3 2 2 2" xfId="38367"/>
    <cellStyle name="Обычный 3 17 14 2 3 2 2 2 2" xfId="38368"/>
    <cellStyle name="Обычный 3 17 14 2 3 2 2 3" xfId="38369"/>
    <cellStyle name="Обычный 3 17 14 2 3 2 3" xfId="38370"/>
    <cellStyle name="Обычный 3 17 14 2 3 2 3 2" xfId="38371"/>
    <cellStyle name="Обычный 3 17 14 2 3 2 4" xfId="38372"/>
    <cellStyle name="Обычный 3 17 14 2 3 3" xfId="38373"/>
    <cellStyle name="Обычный 3 17 14 2 3 3 2" xfId="38374"/>
    <cellStyle name="Обычный 3 17 14 2 3 3 2 2" xfId="38375"/>
    <cellStyle name="Обычный 3 17 14 2 3 3 3" xfId="38376"/>
    <cellStyle name="Обычный 3 17 14 2 3 4" xfId="38377"/>
    <cellStyle name="Обычный 3 17 14 2 3 4 2" xfId="38378"/>
    <cellStyle name="Обычный 3 17 14 2 3 5" xfId="38379"/>
    <cellStyle name="Обычный 3 17 14 2 4" xfId="38380"/>
    <cellStyle name="Обычный 3 17 14 2 4 2" xfId="38381"/>
    <cellStyle name="Обычный 3 17 14 2 4 2 2" xfId="38382"/>
    <cellStyle name="Обычный 3 17 14 2 4 2 2 2" xfId="38383"/>
    <cellStyle name="Обычный 3 17 14 2 4 2 3" xfId="38384"/>
    <cellStyle name="Обычный 3 17 14 2 4 3" xfId="38385"/>
    <cellStyle name="Обычный 3 17 14 2 4 3 2" xfId="38386"/>
    <cellStyle name="Обычный 3 17 14 2 4 4" xfId="38387"/>
    <cellStyle name="Обычный 3 17 14 2 5" xfId="38388"/>
    <cellStyle name="Обычный 3 17 14 2 5 2" xfId="38389"/>
    <cellStyle name="Обычный 3 17 14 2 5 2 2" xfId="38390"/>
    <cellStyle name="Обычный 3 17 14 2 5 3" xfId="38391"/>
    <cellStyle name="Обычный 3 17 14 2 6" xfId="38392"/>
    <cellStyle name="Обычный 3 17 14 2 6 2" xfId="38393"/>
    <cellStyle name="Обычный 3 17 14 2 7" xfId="38394"/>
    <cellStyle name="Обычный 3 17 14 3" xfId="38395"/>
    <cellStyle name="Обычный 3 17 14 3 2" xfId="38396"/>
    <cellStyle name="Обычный 3 17 14 3 2 2" xfId="38397"/>
    <cellStyle name="Обычный 3 17 14 3 2 2 2" xfId="38398"/>
    <cellStyle name="Обычный 3 17 14 3 2 2 2 2" xfId="38399"/>
    <cellStyle name="Обычный 3 17 14 3 2 2 3" xfId="38400"/>
    <cellStyle name="Обычный 3 17 14 3 2 3" xfId="38401"/>
    <cellStyle name="Обычный 3 17 14 3 2 3 2" xfId="38402"/>
    <cellStyle name="Обычный 3 17 14 3 2 4" xfId="38403"/>
    <cellStyle name="Обычный 3 17 14 3 3" xfId="38404"/>
    <cellStyle name="Обычный 3 17 14 3 3 2" xfId="38405"/>
    <cellStyle name="Обычный 3 17 14 3 3 2 2" xfId="38406"/>
    <cellStyle name="Обычный 3 17 14 3 3 3" xfId="38407"/>
    <cellStyle name="Обычный 3 17 14 3 4" xfId="38408"/>
    <cellStyle name="Обычный 3 17 14 3 4 2" xfId="38409"/>
    <cellStyle name="Обычный 3 17 14 3 5" xfId="38410"/>
    <cellStyle name="Обычный 3 17 14 4" xfId="38411"/>
    <cellStyle name="Обычный 3 17 14 4 2" xfId="38412"/>
    <cellStyle name="Обычный 3 17 14 4 2 2" xfId="38413"/>
    <cellStyle name="Обычный 3 17 14 4 2 2 2" xfId="38414"/>
    <cellStyle name="Обычный 3 17 14 4 2 2 2 2" xfId="38415"/>
    <cellStyle name="Обычный 3 17 14 4 2 2 3" xfId="38416"/>
    <cellStyle name="Обычный 3 17 14 4 2 3" xfId="38417"/>
    <cellStyle name="Обычный 3 17 14 4 2 3 2" xfId="38418"/>
    <cellStyle name="Обычный 3 17 14 4 2 4" xfId="38419"/>
    <cellStyle name="Обычный 3 17 14 4 3" xfId="38420"/>
    <cellStyle name="Обычный 3 17 14 4 3 2" xfId="38421"/>
    <cellStyle name="Обычный 3 17 14 4 3 2 2" xfId="38422"/>
    <cellStyle name="Обычный 3 17 14 4 3 3" xfId="38423"/>
    <cellStyle name="Обычный 3 17 14 4 4" xfId="38424"/>
    <cellStyle name="Обычный 3 17 14 4 4 2" xfId="38425"/>
    <cellStyle name="Обычный 3 17 14 4 5" xfId="38426"/>
    <cellStyle name="Обычный 3 17 14 5" xfId="38427"/>
    <cellStyle name="Обычный 3 17 14 5 2" xfId="38428"/>
    <cellStyle name="Обычный 3 17 14 5 2 2" xfId="38429"/>
    <cellStyle name="Обычный 3 17 14 5 2 2 2" xfId="38430"/>
    <cellStyle name="Обычный 3 17 14 5 2 3" xfId="38431"/>
    <cellStyle name="Обычный 3 17 14 5 3" xfId="38432"/>
    <cellStyle name="Обычный 3 17 14 5 3 2" xfId="38433"/>
    <cellStyle name="Обычный 3 17 14 5 4" xfId="38434"/>
    <cellStyle name="Обычный 3 17 14 6" xfId="38435"/>
    <cellStyle name="Обычный 3 17 14 6 2" xfId="38436"/>
    <cellStyle name="Обычный 3 17 14 6 2 2" xfId="38437"/>
    <cellStyle name="Обычный 3 17 14 6 3" xfId="38438"/>
    <cellStyle name="Обычный 3 17 14 7" xfId="38439"/>
    <cellStyle name="Обычный 3 17 14 7 2" xfId="38440"/>
    <cellStyle name="Обычный 3 17 14 8" xfId="38441"/>
    <cellStyle name="Обычный 3 17 15" xfId="38442"/>
    <cellStyle name="Обычный 3 17 15 2" xfId="38443"/>
    <cellStyle name="Обычный 3 17 15 2 2" xfId="38444"/>
    <cellStyle name="Обычный 3 17 15 2 2 2" xfId="38445"/>
    <cellStyle name="Обычный 3 17 15 2 2 2 2" xfId="38446"/>
    <cellStyle name="Обычный 3 17 15 2 2 2 2 2" xfId="38447"/>
    <cellStyle name="Обычный 3 17 15 2 2 2 2 2 2" xfId="38448"/>
    <cellStyle name="Обычный 3 17 15 2 2 2 2 3" xfId="38449"/>
    <cellStyle name="Обычный 3 17 15 2 2 2 3" xfId="38450"/>
    <cellStyle name="Обычный 3 17 15 2 2 2 3 2" xfId="38451"/>
    <cellStyle name="Обычный 3 17 15 2 2 2 4" xfId="38452"/>
    <cellStyle name="Обычный 3 17 15 2 2 3" xfId="38453"/>
    <cellStyle name="Обычный 3 17 15 2 2 3 2" xfId="38454"/>
    <cellStyle name="Обычный 3 17 15 2 2 3 2 2" xfId="38455"/>
    <cellStyle name="Обычный 3 17 15 2 2 3 3" xfId="38456"/>
    <cellStyle name="Обычный 3 17 15 2 2 4" xfId="38457"/>
    <cellStyle name="Обычный 3 17 15 2 2 4 2" xfId="38458"/>
    <cellStyle name="Обычный 3 17 15 2 2 5" xfId="38459"/>
    <cellStyle name="Обычный 3 17 15 2 3" xfId="38460"/>
    <cellStyle name="Обычный 3 17 15 2 3 2" xfId="38461"/>
    <cellStyle name="Обычный 3 17 15 2 3 2 2" xfId="38462"/>
    <cellStyle name="Обычный 3 17 15 2 3 2 2 2" xfId="38463"/>
    <cellStyle name="Обычный 3 17 15 2 3 2 2 2 2" xfId="38464"/>
    <cellStyle name="Обычный 3 17 15 2 3 2 2 3" xfId="38465"/>
    <cellStyle name="Обычный 3 17 15 2 3 2 3" xfId="38466"/>
    <cellStyle name="Обычный 3 17 15 2 3 2 3 2" xfId="38467"/>
    <cellStyle name="Обычный 3 17 15 2 3 2 4" xfId="38468"/>
    <cellStyle name="Обычный 3 17 15 2 3 3" xfId="38469"/>
    <cellStyle name="Обычный 3 17 15 2 3 3 2" xfId="38470"/>
    <cellStyle name="Обычный 3 17 15 2 3 3 2 2" xfId="38471"/>
    <cellStyle name="Обычный 3 17 15 2 3 3 3" xfId="38472"/>
    <cellStyle name="Обычный 3 17 15 2 3 4" xfId="38473"/>
    <cellStyle name="Обычный 3 17 15 2 3 4 2" xfId="38474"/>
    <cellStyle name="Обычный 3 17 15 2 3 5" xfId="38475"/>
    <cellStyle name="Обычный 3 17 15 2 4" xfId="38476"/>
    <cellStyle name="Обычный 3 17 15 2 4 2" xfId="38477"/>
    <cellStyle name="Обычный 3 17 15 2 4 2 2" xfId="38478"/>
    <cellStyle name="Обычный 3 17 15 2 4 2 2 2" xfId="38479"/>
    <cellStyle name="Обычный 3 17 15 2 4 2 3" xfId="38480"/>
    <cellStyle name="Обычный 3 17 15 2 4 3" xfId="38481"/>
    <cellStyle name="Обычный 3 17 15 2 4 3 2" xfId="38482"/>
    <cellStyle name="Обычный 3 17 15 2 4 4" xfId="38483"/>
    <cellStyle name="Обычный 3 17 15 2 5" xfId="38484"/>
    <cellStyle name="Обычный 3 17 15 2 5 2" xfId="38485"/>
    <cellStyle name="Обычный 3 17 15 2 5 2 2" xfId="38486"/>
    <cellStyle name="Обычный 3 17 15 2 5 3" xfId="38487"/>
    <cellStyle name="Обычный 3 17 15 2 6" xfId="38488"/>
    <cellStyle name="Обычный 3 17 15 2 6 2" xfId="38489"/>
    <cellStyle name="Обычный 3 17 15 2 7" xfId="38490"/>
    <cellStyle name="Обычный 3 17 15 3" xfId="38491"/>
    <cellStyle name="Обычный 3 17 15 3 2" xfId="38492"/>
    <cellStyle name="Обычный 3 17 15 3 2 2" xfId="38493"/>
    <cellStyle name="Обычный 3 17 15 3 2 2 2" xfId="38494"/>
    <cellStyle name="Обычный 3 17 15 3 2 2 2 2" xfId="38495"/>
    <cellStyle name="Обычный 3 17 15 3 2 2 3" xfId="38496"/>
    <cellStyle name="Обычный 3 17 15 3 2 3" xfId="38497"/>
    <cellStyle name="Обычный 3 17 15 3 2 3 2" xfId="38498"/>
    <cellStyle name="Обычный 3 17 15 3 2 4" xfId="38499"/>
    <cellStyle name="Обычный 3 17 15 3 3" xfId="38500"/>
    <cellStyle name="Обычный 3 17 15 3 3 2" xfId="38501"/>
    <cellStyle name="Обычный 3 17 15 3 3 2 2" xfId="38502"/>
    <cellStyle name="Обычный 3 17 15 3 3 3" xfId="38503"/>
    <cellStyle name="Обычный 3 17 15 3 4" xfId="38504"/>
    <cellStyle name="Обычный 3 17 15 3 4 2" xfId="38505"/>
    <cellStyle name="Обычный 3 17 15 3 5" xfId="38506"/>
    <cellStyle name="Обычный 3 17 15 4" xfId="38507"/>
    <cellStyle name="Обычный 3 17 15 4 2" xfId="38508"/>
    <cellStyle name="Обычный 3 17 15 4 2 2" xfId="38509"/>
    <cellStyle name="Обычный 3 17 15 4 2 2 2" xfId="38510"/>
    <cellStyle name="Обычный 3 17 15 4 2 2 2 2" xfId="38511"/>
    <cellStyle name="Обычный 3 17 15 4 2 2 3" xfId="38512"/>
    <cellStyle name="Обычный 3 17 15 4 2 3" xfId="38513"/>
    <cellStyle name="Обычный 3 17 15 4 2 3 2" xfId="38514"/>
    <cellStyle name="Обычный 3 17 15 4 2 4" xfId="38515"/>
    <cellStyle name="Обычный 3 17 15 4 3" xfId="38516"/>
    <cellStyle name="Обычный 3 17 15 4 3 2" xfId="38517"/>
    <cellStyle name="Обычный 3 17 15 4 3 2 2" xfId="38518"/>
    <cellStyle name="Обычный 3 17 15 4 3 3" xfId="38519"/>
    <cellStyle name="Обычный 3 17 15 4 4" xfId="38520"/>
    <cellStyle name="Обычный 3 17 15 4 4 2" xfId="38521"/>
    <cellStyle name="Обычный 3 17 15 4 5" xfId="38522"/>
    <cellStyle name="Обычный 3 17 15 5" xfId="38523"/>
    <cellStyle name="Обычный 3 17 15 5 2" xfId="38524"/>
    <cellStyle name="Обычный 3 17 15 5 2 2" xfId="38525"/>
    <cellStyle name="Обычный 3 17 15 5 2 2 2" xfId="38526"/>
    <cellStyle name="Обычный 3 17 15 5 2 3" xfId="38527"/>
    <cellStyle name="Обычный 3 17 15 5 3" xfId="38528"/>
    <cellStyle name="Обычный 3 17 15 5 3 2" xfId="38529"/>
    <cellStyle name="Обычный 3 17 15 5 4" xfId="38530"/>
    <cellStyle name="Обычный 3 17 15 6" xfId="38531"/>
    <cellStyle name="Обычный 3 17 15 6 2" xfId="38532"/>
    <cellStyle name="Обычный 3 17 15 6 2 2" xfId="38533"/>
    <cellStyle name="Обычный 3 17 15 6 3" xfId="38534"/>
    <cellStyle name="Обычный 3 17 15 7" xfId="38535"/>
    <cellStyle name="Обычный 3 17 15 7 2" xfId="38536"/>
    <cellStyle name="Обычный 3 17 15 8" xfId="38537"/>
    <cellStyle name="Обычный 3 17 16" xfId="38538"/>
    <cellStyle name="Обычный 3 17 16 2" xfId="38539"/>
    <cellStyle name="Обычный 3 17 16 2 2" xfId="38540"/>
    <cellStyle name="Обычный 3 17 16 2 2 2" xfId="38541"/>
    <cellStyle name="Обычный 3 17 16 2 2 2 2" xfId="38542"/>
    <cellStyle name="Обычный 3 17 16 2 2 2 2 2" xfId="38543"/>
    <cellStyle name="Обычный 3 17 16 2 2 2 2 2 2" xfId="38544"/>
    <cellStyle name="Обычный 3 17 16 2 2 2 2 3" xfId="38545"/>
    <cellStyle name="Обычный 3 17 16 2 2 2 3" xfId="38546"/>
    <cellStyle name="Обычный 3 17 16 2 2 2 3 2" xfId="38547"/>
    <cellStyle name="Обычный 3 17 16 2 2 2 4" xfId="38548"/>
    <cellStyle name="Обычный 3 17 16 2 2 3" xfId="38549"/>
    <cellStyle name="Обычный 3 17 16 2 2 3 2" xfId="38550"/>
    <cellStyle name="Обычный 3 17 16 2 2 3 2 2" xfId="38551"/>
    <cellStyle name="Обычный 3 17 16 2 2 3 3" xfId="38552"/>
    <cellStyle name="Обычный 3 17 16 2 2 4" xfId="38553"/>
    <cellStyle name="Обычный 3 17 16 2 2 4 2" xfId="38554"/>
    <cellStyle name="Обычный 3 17 16 2 2 5" xfId="38555"/>
    <cellStyle name="Обычный 3 17 16 2 3" xfId="38556"/>
    <cellStyle name="Обычный 3 17 16 2 3 2" xfId="38557"/>
    <cellStyle name="Обычный 3 17 16 2 3 2 2" xfId="38558"/>
    <cellStyle name="Обычный 3 17 16 2 3 2 2 2" xfId="38559"/>
    <cellStyle name="Обычный 3 17 16 2 3 2 2 2 2" xfId="38560"/>
    <cellStyle name="Обычный 3 17 16 2 3 2 2 3" xfId="38561"/>
    <cellStyle name="Обычный 3 17 16 2 3 2 3" xfId="38562"/>
    <cellStyle name="Обычный 3 17 16 2 3 2 3 2" xfId="38563"/>
    <cellStyle name="Обычный 3 17 16 2 3 2 4" xfId="38564"/>
    <cellStyle name="Обычный 3 17 16 2 3 3" xfId="38565"/>
    <cellStyle name="Обычный 3 17 16 2 3 3 2" xfId="38566"/>
    <cellStyle name="Обычный 3 17 16 2 3 3 2 2" xfId="38567"/>
    <cellStyle name="Обычный 3 17 16 2 3 3 3" xfId="38568"/>
    <cellStyle name="Обычный 3 17 16 2 3 4" xfId="38569"/>
    <cellStyle name="Обычный 3 17 16 2 3 4 2" xfId="38570"/>
    <cellStyle name="Обычный 3 17 16 2 3 5" xfId="38571"/>
    <cellStyle name="Обычный 3 17 16 2 4" xfId="38572"/>
    <cellStyle name="Обычный 3 17 16 2 4 2" xfId="38573"/>
    <cellStyle name="Обычный 3 17 16 2 4 2 2" xfId="38574"/>
    <cellStyle name="Обычный 3 17 16 2 4 2 2 2" xfId="38575"/>
    <cellStyle name="Обычный 3 17 16 2 4 2 3" xfId="38576"/>
    <cellStyle name="Обычный 3 17 16 2 4 3" xfId="38577"/>
    <cellStyle name="Обычный 3 17 16 2 4 3 2" xfId="38578"/>
    <cellStyle name="Обычный 3 17 16 2 4 4" xfId="38579"/>
    <cellStyle name="Обычный 3 17 16 2 5" xfId="38580"/>
    <cellStyle name="Обычный 3 17 16 2 5 2" xfId="38581"/>
    <cellStyle name="Обычный 3 17 16 2 5 2 2" xfId="38582"/>
    <cellStyle name="Обычный 3 17 16 2 5 3" xfId="38583"/>
    <cellStyle name="Обычный 3 17 16 2 6" xfId="38584"/>
    <cellStyle name="Обычный 3 17 16 2 6 2" xfId="38585"/>
    <cellStyle name="Обычный 3 17 16 2 7" xfId="38586"/>
    <cellStyle name="Обычный 3 17 16 3" xfId="38587"/>
    <cellStyle name="Обычный 3 17 16 3 2" xfId="38588"/>
    <cellStyle name="Обычный 3 17 16 3 2 2" xfId="38589"/>
    <cellStyle name="Обычный 3 17 16 3 2 2 2" xfId="38590"/>
    <cellStyle name="Обычный 3 17 16 3 2 2 2 2" xfId="38591"/>
    <cellStyle name="Обычный 3 17 16 3 2 2 3" xfId="38592"/>
    <cellStyle name="Обычный 3 17 16 3 2 3" xfId="38593"/>
    <cellStyle name="Обычный 3 17 16 3 2 3 2" xfId="38594"/>
    <cellStyle name="Обычный 3 17 16 3 2 4" xfId="38595"/>
    <cellStyle name="Обычный 3 17 16 3 3" xfId="38596"/>
    <cellStyle name="Обычный 3 17 16 3 3 2" xfId="38597"/>
    <cellStyle name="Обычный 3 17 16 3 3 2 2" xfId="38598"/>
    <cellStyle name="Обычный 3 17 16 3 3 3" xfId="38599"/>
    <cellStyle name="Обычный 3 17 16 3 4" xfId="38600"/>
    <cellStyle name="Обычный 3 17 16 3 4 2" xfId="38601"/>
    <cellStyle name="Обычный 3 17 16 3 5" xfId="38602"/>
    <cellStyle name="Обычный 3 17 16 4" xfId="38603"/>
    <cellStyle name="Обычный 3 17 16 4 2" xfId="38604"/>
    <cellStyle name="Обычный 3 17 16 4 2 2" xfId="38605"/>
    <cellStyle name="Обычный 3 17 16 4 2 2 2" xfId="38606"/>
    <cellStyle name="Обычный 3 17 16 4 2 2 2 2" xfId="38607"/>
    <cellStyle name="Обычный 3 17 16 4 2 2 3" xfId="38608"/>
    <cellStyle name="Обычный 3 17 16 4 2 3" xfId="38609"/>
    <cellStyle name="Обычный 3 17 16 4 2 3 2" xfId="38610"/>
    <cellStyle name="Обычный 3 17 16 4 2 4" xfId="38611"/>
    <cellStyle name="Обычный 3 17 16 4 3" xfId="38612"/>
    <cellStyle name="Обычный 3 17 16 4 3 2" xfId="38613"/>
    <cellStyle name="Обычный 3 17 16 4 3 2 2" xfId="38614"/>
    <cellStyle name="Обычный 3 17 16 4 3 3" xfId="38615"/>
    <cellStyle name="Обычный 3 17 16 4 4" xfId="38616"/>
    <cellStyle name="Обычный 3 17 16 4 4 2" xfId="38617"/>
    <cellStyle name="Обычный 3 17 16 4 5" xfId="38618"/>
    <cellStyle name="Обычный 3 17 16 5" xfId="38619"/>
    <cellStyle name="Обычный 3 17 16 5 2" xfId="38620"/>
    <cellStyle name="Обычный 3 17 16 5 2 2" xfId="38621"/>
    <cellStyle name="Обычный 3 17 16 5 2 2 2" xfId="38622"/>
    <cellStyle name="Обычный 3 17 16 5 2 3" xfId="38623"/>
    <cellStyle name="Обычный 3 17 16 5 3" xfId="38624"/>
    <cellStyle name="Обычный 3 17 16 5 3 2" xfId="38625"/>
    <cellStyle name="Обычный 3 17 16 5 4" xfId="38626"/>
    <cellStyle name="Обычный 3 17 16 6" xfId="38627"/>
    <cellStyle name="Обычный 3 17 16 6 2" xfId="38628"/>
    <cellStyle name="Обычный 3 17 16 6 2 2" xfId="38629"/>
    <cellStyle name="Обычный 3 17 16 6 3" xfId="38630"/>
    <cellStyle name="Обычный 3 17 16 7" xfId="38631"/>
    <cellStyle name="Обычный 3 17 16 7 2" xfId="38632"/>
    <cellStyle name="Обычный 3 17 16 8" xfId="38633"/>
    <cellStyle name="Обычный 3 17 17" xfId="38634"/>
    <cellStyle name="Обычный 3 17 17 2" xfId="38635"/>
    <cellStyle name="Обычный 3 17 17 2 2" xfId="38636"/>
    <cellStyle name="Обычный 3 17 17 2 2 2" xfId="38637"/>
    <cellStyle name="Обычный 3 17 17 2 2 2 2" xfId="38638"/>
    <cellStyle name="Обычный 3 17 17 2 2 2 2 2" xfId="38639"/>
    <cellStyle name="Обычный 3 17 17 2 2 2 2 2 2" xfId="38640"/>
    <cellStyle name="Обычный 3 17 17 2 2 2 2 3" xfId="38641"/>
    <cellStyle name="Обычный 3 17 17 2 2 2 3" xfId="38642"/>
    <cellStyle name="Обычный 3 17 17 2 2 2 3 2" xfId="38643"/>
    <cellStyle name="Обычный 3 17 17 2 2 2 4" xfId="38644"/>
    <cellStyle name="Обычный 3 17 17 2 2 3" xfId="38645"/>
    <cellStyle name="Обычный 3 17 17 2 2 3 2" xfId="38646"/>
    <cellStyle name="Обычный 3 17 17 2 2 3 2 2" xfId="38647"/>
    <cellStyle name="Обычный 3 17 17 2 2 3 3" xfId="38648"/>
    <cellStyle name="Обычный 3 17 17 2 2 4" xfId="38649"/>
    <cellStyle name="Обычный 3 17 17 2 2 4 2" xfId="38650"/>
    <cellStyle name="Обычный 3 17 17 2 2 5" xfId="38651"/>
    <cellStyle name="Обычный 3 17 17 2 3" xfId="38652"/>
    <cellStyle name="Обычный 3 17 17 2 3 2" xfId="38653"/>
    <cellStyle name="Обычный 3 17 17 2 3 2 2" xfId="38654"/>
    <cellStyle name="Обычный 3 17 17 2 3 2 2 2" xfId="38655"/>
    <cellStyle name="Обычный 3 17 17 2 3 2 2 2 2" xfId="38656"/>
    <cellStyle name="Обычный 3 17 17 2 3 2 2 3" xfId="38657"/>
    <cellStyle name="Обычный 3 17 17 2 3 2 3" xfId="38658"/>
    <cellStyle name="Обычный 3 17 17 2 3 2 3 2" xfId="38659"/>
    <cellStyle name="Обычный 3 17 17 2 3 2 4" xfId="38660"/>
    <cellStyle name="Обычный 3 17 17 2 3 3" xfId="38661"/>
    <cellStyle name="Обычный 3 17 17 2 3 3 2" xfId="38662"/>
    <cellStyle name="Обычный 3 17 17 2 3 3 2 2" xfId="38663"/>
    <cellStyle name="Обычный 3 17 17 2 3 3 3" xfId="38664"/>
    <cellStyle name="Обычный 3 17 17 2 3 4" xfId="38665"/>
    <cellStyle name="Обычный 3 17 17 2 3 4 2" xfId="38666"/>
    <cellStyle name="Обычный 3 17 17 2 3 5" xfId="38667"/>
    <cellStyle name="Обычный 3 17 17 2 4" xfId="38668"/>
    <cellStyle name="Обычный 3 17 17 2 4 2" xfId="38669"/>
    <cellStyle name="Обычный 3 17 17 2 4 2 2" xfId="38670"/>
    <cellStyle name="Обычный 3 17 17 2 4 2 2 2" xfId="38671"/>
    <cellStyle name="Обычный 3 17 17 2 4 2 3" xfId="38672"/>
    <cellStyle name="Обычный 3 17 17 2 4 3" xfId="38673"/>
    <cellStyle name="Обычный 3 17 17 2 4 3 2" xfId="38674"/>
    <cellStyle name="Обычный 3 17 17 2 4 4" xfId="38675"/>
    <cellStyle name="Обычный 3 17 17 2 5" xfId="38676"/>
    <cellStyle name="Обычный 3 17 17 2 5 2" xfId="38677"/>
    <cellStyle name="Обычный 3 17 17 2 5 2 2" xfId="38678"/>
    <cellStyle name="Обычный 3 17 17 2 5 3" xfId="38679"/>
    <cellStyle name="Обычный 3 17 17 2 6" xfId="38680"/>
    <cellStyle name="Обычный 3 17 17 2 6 2" xfId="38681"/>
    <cellStyle name="Обычный 3 17 17 2 7" xfId="38682"/>
    <cellStyle name="Обычный 3 17 17 3" xfId="38683"/>
    <cellStyle name="Обычный 3 17 17 3 2" xfId="38684"/>
    <cellStyle name="Обычный 3 17 17 3 2 2" xfId="38685"/>
    <cellStyle name="Обычный 3 17 17 3 2 2 2" xfId="38686"/>
    <cellStyle name="Обычный 3 17 17 3 2 2 2 2" xfId="38687"/>
    <cellStyle name="Обычный 3 17 17 3 2 2 3" xfId="38688"/>
    <cellStyle name="Обычный 3 17 17 3 2 3" xfId="38689"/>
    <cellStyle name="Обычный 3 17 17 3 2 3 2" xfId="38690"/>
    <cellStyle name="Обычный 3 17 17 3 2 4" xfId="38691"/>
    <cellStyle name="Обычный 3 17 17 3 3" xfId="38692"/>
    <cellStyle name="Обычный 3 17 17 3 3 2" xfId="38693"/>
    <cellStyle name="Обычный 3 17 17 3 3 2 2" xfId="38694"/>
    <cellStyle name="Обычный 3 17 17 3 3 3" xfId="38695"/>
    <cellStyle name="Обычный 3 17 17 3 4" xfId="38696"/>
    <cellStyle name="Обычный 3 17 17 3 4 2" xfId="38697"/>
    <cellStyle name="Обычный 3 17 17 3 5" xfId="38698"/>
    <cellStyle name="Обычный 3 17 17 4" xfId="38699"/>
    <cellStyle name="Обычный 3 17 17 4 2" xfId="38700"/>
    <cellStyle name="Обычный 3 17 17 4 2 2" xfId="38701"/>
    <cellStyle name="Обычный 3 17 17 4 2 2 2" xfId="38702"/>
    <cellStyle name="Обычный 3 17 17 4 2 2 2 2" xfId="38703"/>
    <cellStyle name="Обычный 3 17 17 4 2 2 3" xfId="38704"/>
    <cellStyle name="Обычный 3 17 17 4 2 3" xfId="38705"/>
    <cellStyle name="Обычный 3 17 17 4 2 3 2" xfId="38706"/>
    <cellStyle name="Обычный 3 17 17 4 2 4" xfId="38707"/>
    <cellStyle name="Обычный 3 17 17 4 3" xfId="38708"/>
    <cellStyle name="Обычный 3 17 17 4 3 2" xfId="38709"/>
    <cellStyle name="Обычный 3 17 17 4 3 2 2" xfId="38710"/>
    <cellStyle name="Обычный 3 17 17 4 3 3" xfId="38711"/>
    <cellStyle name="Обычный 3 17 17 4 4" xfId="38712"/>
    <cellStyle name="Обычный 3 17 17 4 4 2" xfId="38713"/>
    <cellStyle name="Обычный 3 17 17 4 5" xfId="38714"/>
    <cellStyle name="Обычный 3 17 17 5" xfId="38715"/>
    <cellStyle name="Обычный 3 17 17 5 2" xfId="38716"/>
    <cellStyle name="Обычный 3 17 17 5 2 2" xfId="38717"/>
    <cellStyle name="Обычный 3 17 17 5 2 2 2" xfId="38718"/>
    <cellStyle name="Обычный 3 17 17 5 2 3" xfId="38719"/>
    <cellStyle name="Обычный 3 17 17 5 3" xfId="38720"/>
    <cellStyle name="Обычный 3 17 17 5 3 2" xfId="38721"/>
    <cellStyle name="Обычный 3 17 17 5 4" xfId="38722"/>
    <cellStyle name="Обычный 3 17 17 6" xfId="38723"/>
    <cellStyle name="Обычный 3 17 17 6 2" xfId="38724"/>
    <cellStyle name="Обычный 3 17 17 6 2 2" xfId="38725"/>
    <cellStyle name="Обычный 3 17 17 6 3" xfId="38726"/>
    <cellStyle name="Обычный 3 17 17 7" xfId="38727"/>
    <cellStyle name="Обычный 3 17 17 7 2" xfId="38728"/>
    <cellStyle name="Обычный 3 17 17 8" xfId="38729"/>
    <cellStyle name="Обычный 3 17 18" xfId="38730"/>
    <cellStyle name="Обычный 3 17 18 2" xfId="38731"/>
    <cellStyle name="Обычный 3 17 18 2 2" xfId="38732"/>
    <cellStyle name="Обычный 3 17 18 2 2 2" xfId="38733"/>
    <cellStyle name="Обычный 3 17 18 2 2 2 2" xfId="38734"/>
    <cellStyle name="Обычный 3 17 18 2 2 2 2 2" xfId="38735"/>
    <cellStyle name="Обычный 3 17 18 2 2 2 2 2 2" xfId="38736"/>
    <cellStyle name="Обычный 3 17 18 2 2 2 2 3" xfId="38737"/>
    <cellStyle name="Обычный 3 17 18 2 2 2 3" xfId="38738"/>
    <cellStyle name="Обычный 3 17 18 2 2 2 3 2" xfId="38739"/>
    <cellStyle name="Обычный 3 17 18 2 2 2 4" xfId="38740"/>
    <cellStyle name="Обычный 3 17 18 2 2 3" xfId="38741"/>
    <cellStyle name="Обычный 3 17 18 2 2 3 2" xfId="38742"/>
    <cellStyle name="Обычный 3 17 18 2 2 3 2 2" xfId="38743"/>
    <cellStyle name="Обычный 3 17 18 2 2 3 3" xfId="38744"/>
    <cellStyle name="Обычный 3 17 18 2 2 4" xfId="38745"/>
    <cellStyle name="Обычный 3 17 18 2 2 4 2" xfId="38746"/>
    <cellStyle name="Обычный 3 17 18 2 2 5" xfId="38747"/>
    <cellStyle name="Обычный 3 17 18 2 3" xfId="38748"/>
    <cellStyle name="Обычный 3 17 18 2 3 2" xfId="38749"/>
    <cellStyle name="Обычный 3 17 18 2 3 2 2" xfId="38750"/>
    <cellStyle name="Обычный 3 17 18 2 3 2 2 2" xfId="38751"/>
    <cellStyle name="Обычный 3 17 18 2 3 2 2 2 2" xfId="38752"/>
    <cellStyle name="Обычный 3 17 18 2 3 2 2 3" xfId="38753"/>
    <cellStyle name="Обычный 3 17 18 2 3 2 3" xfId="38754"/>
    <cellStyle name="Обычный 3 17 18 2 3 2 3 2" xfId="38755"/>
    <cellStyle name="Обычный 3 17 18 2 3 2 4" xfId="38756"/>
    <cellStyle name="Обычный 3 17 18 2 3 3" xfId="38757"/>
    <cellStyle name="Обычный 3 17 18 2 3 3 2" xfId="38758"/>
    <cellStyle name="Обычный 3 17 18 2 3 3 2 2" xfId="38759"/>
    <cellStyle name="Обычный 3 17 18 2 3 3 3" xfId="38760"/>
    <cellStyle name="Обычный 3 17 18 2 3 4" xfId="38761"/>
    <cellStyle name="Обычный 3 17 18 2 3 4 2" xfId="38762"/>
    <cellStyle name="Обычный 3 17 18 2 3 5" xfId="38763"/>
    <cellStyle name="Обычный 3 17 18 2 4" xfId="38764"/>
    <cellStyle name="Обычный 3 17 18 2 4 2" xfId="38765"/>
    <cellStyle name="Обычный 3 17 18 2 4 2 2" xfId="38766"/>
    <cellStyle name="Обычный 3 17 18 2 4 2 2 2" xfId="38767"/>
    <cellStyle name="Обычный 3 17 18 2 4 2 3" xfId="38768"/>
    <cellStyle name="Обычный 3 17 18 2 4 3" xfId="38769"/>
    <cellStyle name="Обычный 3 17 18 2 4 3 2" xfId="38770"/>
    <cellStyle name="Обычный 3 17 18 2 4 4" xfId="38771"/>
    <cellStyle name="Обычный 3 17 18 2 5" xfId="38772"/>
    <cellStyle name="Обычный 3 17 18 2 5 2" xfId="38773"/>
    <cellStyle name="Обычный 3 17 18 2 5 2 2" xfId="38774"/>
    <cellStyle name="Обычный 3 17 18 2 5 3" xfId="38775"/>
    <cellStyle name="Обычный 3 17 18 2 6" xfId="38776"/>
    <cellStyle name="Обычный 3 17 18 2 6 2" xfId="38777"/>
    <cellStyle name="Обычный 3 17 18 2 7" xfId="38778"/>
    <cellStyle name="Обычный 3 17 18 3" xfId="38779"/>
    <cellStyle name="Обычный 3 17 18 3 2" xfId="38780"/>
    <cellStyle name="Обычный 3 17 18 3 2 2" xfId="38781"/>
    <cellStyle name="Обычный 3 17 18 3 2 2 2" xfId="38782"/>
    <cellStyle name="Обычный 3 17 18 3 2 2 2 2" xfId="38783"/>
    <cellStyle name="Обычный 3 17 18 3 2 2 3" xfId="38784"/>
    <cellStyle name="Обычный 3 17 18 3 2 3" xfId="38785"/>
    <cellStyle name="Обычный 3 17 18 3 2 3 2" xfId="38786"/>
    <cellStyle name="Обычный 3 17 18 3 2 4" xfId="38787"/>
    <cellStyle name="Обычный 3 17 18 3 3" xfId="38788"/>
    <cellStyle name="Обычный 3 17 18 3 3 2" xfId="38789"/>
    <cellStyle name="Обычный 3 17 18 3 3 2 2" xfId="38790"/>
    <cellStyle name="Обычный 3 17 18 3 3 3" xfId="38791"/>
    <cellStyle name="Обычный 3 17 18 3 4" xfId="38792"/>
    <cellStyle name="Обычный 3 17 18 3 4 2" xfId="38793"/>
    <cellStyle name="Обычный 3 17 18 3 5" xfId="38794"/>
    <cellStyle name="Обычный 3 17 18 4" xfId="38795"/>
    <cellStyle name="Обычный 3 17 18 4 2" xfId="38796"/>
    <cellStyle name="Обычный 3 17 18 4 2 2" xfId="38797"/>
    <cellStyle name="Обычный 3 17 18 4 2 2 2" xfId="38798"/>
    <cellStyle name="Обычный 3 17 18 4 2 2 2 2" xfId="38799"/>
    <cellStyle name="Обычный 3 17 18 4 2 2 3" xfId="38800"/>
    <cellStyle name="Обычный 3 17 18 4 2 3" xfId="38801"/>
    <cellStyle name="Обычный 3 17 18 4 2 3 2" xfId="38802"/>
    <cellStyle name="Обычный 3 17 18 4 2 4" xfId="38803"/>
    <cellStyle name="Обычный 3 17 18 4 3" xfId="38804"/>
    <cellStyle name="Обычный 3 17 18 4 3 2" xfId="38805"/>
    <cellStyle name="Обычный 3 17 18 4 3 2 2" xfId="38806"/>
    <cellStyle name="Обычный 3 17 18 4 3 3" xfId="38807"/>
    <cellStyle name="Обычный 3 17 18 4 4" xfId="38808"/>
    <cellStyle name="Обычный 3 17 18 4 4 2" xfId="38809"/>
    <cellStyle name="Обычный 3 17 18 4 5" xfId="38810"/>
    <cellStyle name="Обычный 3 17 18 5" xfId="38811"/>
    <cellStyle name="Обычный 3 17 18 5 2" xfId="38812"/>
    <cellStyle name="Обычный 3 17 18 5 2 2" xfId="38813"/>
    <cellStyle name="Обычный 3 17 18 5 2 2 2" xfId="38814"/>
    <cellStyle name="Обычный 3 17 18 5 2 3" xfId="38815"/>
    <cellStyle name="Обычный 3 17 18 5 3" xfId="38816"/>
    <cellStyle name="Обычный 3 17 18 5 3 2" xfId="38817"/>
    <cellStyle name="Обычный 3 17 18 5 4" xfId="38818"/>
    <cellStyle name="Обычный 3 17 18 6" xfId="38819"/>
    <cellStyle name="Обычный 3 17 18 6 2" xfId="38820"/>
    <cellStyle name="Обычный 3 17 18 6 2 2" xfId="38821"/>
    <cellStyle name="Обычный 3 17 18 6 3" xfId="38822"/>
    <cellStyle name="Обычный 3 17 18 7" xfId="38823"/>
    <cellStyle name="Обычный 3 17 18 7 2" xfId="38824"/>
    <cellStyle name="Обычный 3 17 18 8" xfId="38825"/>
    <cellStyle name="Обычный 3 17 19" xfId="38826"/>
    <cellStyle name="Обычный 3 17 19 2" xfId="38827"/>
    <cellStyle name="Обычный 3 17 19 2 2" xfId="38828"/>
    <cellStyle name="Обычный 3 17 19 2 2 2" xfId="38829"/>
    <cellStyle name="Обычный 3 17 19 2 2 2 2" xfId="38830"/>
    <cellStyle name="Обычный 3 17 19 2 2 2 2 2" xfId="38831"/>
    <cellStyle name="Обычный 3 17 19 2 2 2 2 2 2" xfId="38832"/>
    <cellStyle name="Обычный 3 17 19 2 2 2 2 3" xfId="38833"/>
    <cellStyle name="Обычный 3 17 19 2 2 2 3" xfId="38834"/>
    <cellStyle name="Обычный 3 17 19 2 2 2 3 2" xfId="38835"/>
    <cellStyle name="Обычный 3 17 19 2 2 2 4" xfId="38836"/>
    <cellStyle name="Обычный 3 17 19 2 2 3" xfId="38837"/>
    <cellStyle name="Обычный 3 17 19 2 2 3 2" xfId="38838"/>
    <cellStyle name="Обычный 3 17 19 2 2 3 2 2" xfId="38839"/>
    <cellStyle name="Обычный 3 17 19 2 2 3 3" xfId="38840"/>
    <cellStyle name="Обычный 3 17 19 2 2 4" xfId="38841"/>
    <cellStyle name="Обычный 3 17 19 2 2 4 2" xfId="38842"/>
    <cellStyle name="Обычный 3 17 19 2 2 5" xfId="38843"/>
    <cellStyle name="Обычный 3 17 19 2 3" xfId="38844"/>
    <cellStyle name="Обычный 3 17 19 2 3 2" xfId="38845"/>
    <cellStyle name="Обычный 3 17 19 2 3 2 2" xfId="38846"/>
    <cellStyle name="Обычный 3 17 19 2 3 2 2 2" xfId="38847"/>
    <cellStyle name="Обычный 3 17 19 2 3 2 2 2 2" xfId="38848"/>
    <cellStyle name="Обычный 3 17 19 2 3 2 2 3" xfId="38849"/>
    <cellStyle name="Обычный 3 17 19 2 3 2 3" xfId="38850"/>
    <cellStyle name="Обычный 3 17 19 2 3 2 3 2" xfId="38851"/>
    <cellStyle name="Обычный 3 17 19 2 3 2 4" xfId="38852"/>
    <cellStyle name="Обычный 3 17 19 2 3 3" xfId="38853"/>
    <cellStyle name="Обычный 3 17 19 2 3 3 2" xfId="38854"/>
    <cellStyle name="Обычный 3 17 19 2 3 3 2 2" xfId="38855"/>
    <cellStyle name="Обычный 3 17 19 2 3 3 3" xfId="38856"/>
    <cellStyle name="Обычный 3 17 19 2 3 4" xfId="38857"/>
    <cellStyle name="Обычный 3 17 19 2 3 4 2" xfId="38858"/>
    <cellStyle name="Обычный 3 17 19 2 3 5" xfId="38859"/>
    <cellStyle name="Обычный 3 17 19 2 4" xfId="38860"/>
    <cellStyle name="Обычный 3 17 19 2 4 2" xfId="38861"/>
    <cellStyle name="Обычный 3 17 19 2 4 2 2" xfId="38862"/>
    <cellStyle name="Обычный 3 17 19 2 4 2 2 2" xfId="38863"/>
    <cellStyle name="Обычный 3 17 19 2 4 2 3" xfId="38864"/>
    <cellStyle name="Обычный 3 17 19 2 4 3" xfId="38865"/>
    <cellStyle name="Обычный 3 17 19 2 4 3 2" xfId="38866"/>
    <cellStyle name="Обычный 3 17 19 2 4 4" xfId="38867"/>
    <cellStyle name="Обычный 3 17 19 2 5" xfId="38868"/>
    <cellStyle name="Обычный 3 17 19 2 5 2" xfId="38869"/>
    <cellStyle name="Обычный 3 17 19 2 5 2 2" xfId="38870"/>
    <cellStyle name="Обычный 3 17 19 2 5 3" xfId="38871"/>
    <cellStyle name="Обычный 3 17 19 2 6" xfId="38872"/>
    <cellStyle name="Обычный 3 17 19 2 6 2" xfId="38873"/>
    <cellStyle name="Обычный 3 17 19 2 7" xfId="38874"/>
    <cellStyle name="Обычный 3 17 19 3" xfId="38875"/>
    <cellStyle name="Обычный 3 17 19 3 2" xfId="38876"/>
    <cellStyle name="Обычный 3 17 19 3 2 2" xfId="38877"/>
    <cellStyle name="Обычный 3 17 19 3 2 2 2" xfId="38878"/>
    <cellStyle name="Обычный 3 17 19 3 2 2 2 2" xfId="38879"/>
    <cellStyle name="Обычный 3 17 19 3 2 2 3" xfId="38880"/>
    <cellStyle name="Обычный 3 17 19 3 2 3" xfId="38881"/>
    <cellStyle name="Обычный 3 17 19 3 2 3 2" xfId="38882"/>
    <cellStyle name="Обычный 3 17 19 3 2 4" xfId="38883"/>
    <cellStyle name="Обычный 3 17 19 3 3" xfId="38884"/>
    <cellStyle name="Обычный 3 17 19 3 3 2" xfId="38885"/>
    <cellStyle name="Обычный 3 17 19 3 3 2 2" xfId="38886"/>
    <cellStyle name="Обычный 3 17 19 3 3 3" xfId="38887"/>
    <cellStyle name="Обычный 3 17 19 3 4" xfId="38888"/>
    <cellStyle name="Обычный 3 17 19 3 4 2" xfId="38889"/>
    <cellStyle name="Обычный 3 17 19 3 5" xfId="38890"/>
    <cellStyle name="Обычный 3 17 19 4" xfId="38891"/>
    <cellStyle name="Обычный 3 17 19 4 2" xfId="38892"/>
    <cellStyle name="Обычный 3 17 19 4 2 2" xfId="38893"/>
    <cellStyle name="Обычный 3 17 19 4 2 2 2" xfId="38894"/>
    <cellStyle name="Обычный 3 17 19 4 2 2 2 2" xfId="38895"/>
    <cellStyle name="Обычный 3 17 19 4 2 2 3" xfId="38896"/>
    <cellStyle name="Обычный 3 17 19 4 2 3" xfId="38897"/>
    <cellStyle name="Обычный 3 17 19 4 2 3 2" xfId="38898"/>
    <cellStyle name="Обычный 3 17 19 4 2 4" xfId="38899"/>
    <cellStyle name="Обычный 3 17 19 4 3" xfId="38900"/>
    <cellStyle name="Обычный 3 17 19 4 3 2" xfId="38901"/>
    <cellStyle name="Обычный 3 17 19 4 3 2 2" xfId="38902"/>
    <cellStyle name="Обычный 3 17 19 4 3 3" xfId="38903"/>
    <cellStyle name="Обычный 3 17 19 4 4" xfId="38904"/>
    <cellStyle name="Обычный 3 17 19 4 4 2" xfId="38905"/>
    <cellStyle name="Обычный 3 17 19 4 5" xfId="38906"/>
    <cellStyle name="Обычный 3 17 19 5" xfId="38907"/>
    <cellStyle name="Обычный 3 17 19 5 2" xfId="38908"/>
    <cellStyle name="Обычный 3 17 19 5 2 2" xfId="38909"/>
    <cellStyle name="Обычный 3 17 19 5 2 2 2" xfId="38910"/>
    <cellStyle name="Обычный 3 17 19 5 2 3" xfId="38911"/>
    <cellStyle name="Обычный 3 17 19 5 3" xfId="38912"/>
    <cellStyle name="Обычный 3 17 19 5 3 2" xfId="38913"/>
    <cellStyle name="Обычный 3 17 19 5 4" xfId="38914"/>
    <cellStyle name="Обычный 3 17 19 6" xfId="38915"/>
    <cellStyle name="Обычный 3 17 19 6 2" xfId="38916"/>
    <cellStyle name="Обычный 3 17 19 6 2 2" xfId="38917"/>
    <cellStyle name="Обычный 3 17 19 6 3" xfId="38918"/>
    <cellStyle name="Обычный 3 17 19 7" xfId="38919"/>
    <cellStyle name="Обычный 3 17 19 7 2" xfId="38920"/>
    <cellStyle name="Обычный 3 17 19 8" xfId="38921"/>
    <cellStyle name="Обычный 3 17 2" xfId="38922"/>
    <cellStyle name="Обычный 3 17 2 2" xfId="38923"/>
    <cellStyle name="Обычный 3 17 2 2 2" xfId="38924"/>
    <cellStyle name="Обычный 3 17 2 2 2 2" xfId="38925"/>
    <cellStyle name="Обычный 3 17 2 2 2 2 2" xfId="38926"/>
    <cellStyle name="Обычный 3 17 2 2 2 2 2 2" xfId="38927"/>
    <cellStyle name="Обычный 3 17 2 2 2 2 2 2 2" xfId="38928"/>
    <cellStyle name="Обычный 3 17 2 2 2 2 2 3" xfId="38929"/>
    <cellStyle name="Обычный 3 17 2 2 2 2 3" xfId="38930"/>
    <cellStyle name="Обычный 3 17 2 2 2 2 3 2" xfId="38931"/>
    <cellStyle name="Обычный 3 17 2 2 2 2 4" xfId="38932"/>
    <cellStyle name="Обычный 3 17 2 2 2 3" xfId="38933"/>
    <cellStyle name="Обычный 3 17 2 2 2 3 2" xfId="38934"/>
    <cellStyle name="Обычный 3 17 2 2 2 3 2 2" xfId="38935"/>
    <cellStyle name="Обычный 3 17 2 2 2 3 3" xfId="38936"/>
    <cellStyle name="Обычный 3 17 2 2 2 4" xfId="38937"/>
    <cellStyle name="Обычный 3 17 2 2 2 4 2" xfId="38938"/>
    <cellStyle name="Обычный 3 17 2 2 2 5" xfId="38939"/>
    <cellStyle name="Обычный 3 17 2 2 3" xfId="38940"/>
    <cellStyle name="Обычный 3 17 2 2 3 2" xfId="38941"/>
    <cellStyle name="Обычный 3 17 2 2 3 2 2" xfId="38942"/>
    <cellStyle name="Обычный 3 17 2 2 3 2 2 2" xfId="38943"/>
    <cellStyle name="Обычный 3 17 2 2 3 2 2 2 2" xfId="38944"/>
    <cellStyle name="Обычный 3 17 2 2 3 2 2 3" xfId="38945"/>
    <cellStyle name="Обычный 3 17 2 2 3 2 3" xfId="38946"/>
    <cellStyle name="Обычный 3 17 2 2 3 2 3 2" xfId="38947"/>
    <cellStyle name="Обычный 3 17 2 2 3 2 4" xfId="38948"/>
    <cellStyle name="Обычный 3 17 2 2 3 3" xfId="38949"/>
    <cellStyle name="Обычный 3 17 2 2 3 3 2" xfId="38950"/>
    <cellStyle name="Обычный 3 17 2 2 3 3 2 2" xfId="38951"/>
    <cellStyle name="Обычный 3 17 2 2 3 3 3" xfId="38952"/>
    <cellStyle name="Обычный 3 17 2 2 3 4" xfId="38953"/>
    <cellStyle name="Обычный 3 17 2 2 3 4 2" xfId="38954"/>
    <cellStyle name="Обычный 3 17 2 2 3 5" xfId="38955"/>
    <cellStyle name="Обычный 3 17 2 2 4" xfId="38956"/>
    <cellStyle name="Обычный 3 17 2 2 4 2" xfId="38957"/>
    <cellStyle name="Обычный 3 17 2 2 4 2 2" xfId="38958"/>
    <cellStyle name="Обычный 3 17 2 2 4 2 2 2" xfId="38959"/>
    <cellStyle name="Обычный 3 17 2 2 4 2 3" xfId="38960"/>
    <cellStyle name="Обычный 3 17 2 2 4 3" xfId="38961"/>
    <cellStyle name="Обычный 3 17 2 2 4 3 2" xfId="38962"/>
    <cellStyle name="Обычный 3 17 2 2 4 4" xfId="38963"/>
    <cellStyle name="Обычный 3 17 2 2 5" xfId="38964"/>
    <cellStyle name="Обычный 3 17 2 2 5 2" xfId="38965"/>
    <cellStyle name="Обычный 3 17 2 2 5 2 2" xfId="38966"/>
    <cellStyle name="Обычный 3 17 2 2 5 3" xfId="38967"/>
    <cellStyle name="Обычный 3 17 2 2 6" xfId="38968"/>
    <cellStyle name="Обычный 3 17 2 2 6 2" xfId="38969"/>
    <cellStyle name="Обычный 3 17 2 2 7" xfId="38970"/>
    <cellStyle name="Обычный 3 17 2 3" xfId="38971"/>
    <cellStyle name="Обычный 3 17 2 3 2" xfId="38972"/>
    <cellStyle name="Обычный 3 17 2 3 2 2" xfId="38973"/>
    <cellStyle name="Обычный 3 17 2 3 2 2 2" xfId="38974"/>
    <cellStyle name="Обычный 3 17 2 3 2 2 2 2" xfId="38975"/>
    <cellStyle name="Обычный 3 17 2 3 2 2 3" xfId="38976"/>
    <cellStyle name="Обычный 3 17 2 3 2 3" xfId="38977"/>
    <cellStyle name="Обычный 3 17 2 3 2 3 2" xfId="38978"/>
    <cellStyle name="Обычный 3 17 2 3 2 4" xfId="38979"/>
    <cellStyle name="Обычный 3 17 2 3 3" xfId="38980"/>
    <cellStyle name="Обычный 3 17 2 3 3 2" xfId="38981"/>
    <cellStyle name="Обычный 3 17 2 3 3 2 2" xfId="38982"/>
    <cellStyle name="Обычный 3 17 2 3 3 3" xfId="38983"/>
    <cellStyle name="Обычный 3 17 2 3 4" xfId="38984"/>
    <cellStyle name="Обычный 3 17 2 3 4 2" xfId="38985"/>
    <cellStyle name="Обычный 3 17 2 3 5" xfId="38986"/>
    <cellStyle name="Обычный 3 17 2 4" xfId="38987"/>
    <cellStyle name="Обычный 3 17 2 4 2" xfId="38988"/>
    <cellStyle name="Обычный 3 17 2 4 2 2" xfId="38989"/>
    <cellStyle name="Обычный 3 17 2 4 2 2 2" xfId="38990"/>
    <cellStyle name="Обычный 3 17 2 4 2 2 2 2" xfId="38991"/>
    <cellStyle name="Обычный 3 17 2 4 2 2 3" xfId="38992"/>
    <cellStyle name="Обычный 3 17 2 4 2 3" xfId="38993"/>
    <cellStyle name="Обычный 3 17 2 4 2 3 2" xfId="38994"/>
    <cellStyle name="Обычный 3 17 2 4 2 4" xfId="38995"/>
    <cellStyle name="Обычный 3 17 2 4 3" xfId="38996"/>
    <cellStyle name="Обычный 3 17 2 4 3 2" xfId="38997"/>
    <cellStyle name="Обычный 3 17 2 4 3 2 2" xfId="38998"/>
    <cellStyle name="Обычный 3 17 2 4 3 3" xfId="38999"/>
    <cellStyle name="Обычный 3 17 2 4 4" xfId="39000"/>
    <cellStyle name="Обычный 3 17 2 4 4 2" xfId="39001"/>
    <cellStyle name="Обычный 3 17 2 4 5" xfId="39002"/>
    <cellStyle name="Обычный 3 17 2 5" xfId="39003"/>
    <cellStyle name="Обычный 3 17 2 5 2" xfId="39004"/>
    <cellStyle name="Обычный 3 17 2 5 2 2" xfId="39005"/>
    <cellStyle name="Обычный 3 17 2 5 2 2 2" xfId="39006"/>
    <cellStyle name="Обычный 3 17 2 5 2 3" xfId="39007"/>
    <cellStyle name="Обычный 3 17 2 5 3" xfId="39008"/>
    <cellStyle name="Обычный 3 17 2 5 3 2" xfId="39009"/>
    <cellStyle name="Обычный 3 17 2 5 4" xfId="39010"/>
    <cellStyle name="Обычный 3 17 2 6" xfId="39011"/>
    <cellStyle name="Обычный 3 17 2 6 2" xfId="39012"/>
    <cellStyle name="Обычный 3 17 2 6 2 2" xfId="39013"/>
    <cellStyle name="Обычный 3 17 2 6 3" xfId="39014"/>
    <cellStyle name="Обычный 3 17 2 7" xfId="39015"/>
    <cellStyle name="Обычный 3 17 2 7 2" xfId="39016"/>
    <cellStyle name="Обычный 3 17 2 8" xfId="39017"/>
    <cellStyle name="Обычный 3 17 20" xfId="39018"/>
    <cellStyle name="Обычный 3 17 20 2" xfId="39019"/>
    <cellStyle name="Обычный 3 17 20 2 2" xfId="39020"/>
    <cellStyle name="Обычный 3 17 20 2 2 2" xfId="39021"/>
    <cellStyle name="Обычный 3 17 20 2 2 2 2" xfId="39022"/>
    <cellStyle name="Обычный 3 17 20 2 2 2 2 2" xfId="39023"/>
    <cellStyle name="Обычный 3 17 20 2 2 2 2 2 2" xfId="39024"/>
    <cellStyle name="Обычный 3 17 20 2 2 2 2 3" xfId="39025"/>
    <cellStyle name="Обычный 3 17 20 2 2 2 3" xfId="39026"/>
    <cellStyle name="Обычный 3 17 20 2 2 2 3 2" xfId="39027"/>
    <cellStyle name="Обычный 3 17 20 2 2 2 4" xfId="39028"/>
    <cellStyle name="Обычный 3 17 20 2 2 3" xfId="39029"/>
    <cellStyle name="Обычный 3 17 20 2 2 3 2" xfId="39030"/>
    <cellStyle name="Обычный 3 17 20 2 2 3 2 2" xfId="39031"/>
    <cellStyle name="Обычный 3 17 20 2 2 3 3" xfId="39032"/>
    <cellStyle name="Обычный 3 17 20 2 2 4" xfId="39033"/>
    <cellStyle name="Обычный 3 17 20 2 2 4 2" xfId="39034"/>
    <cellStyle name="Обычный 3 17 20 2 2 5" xfId="39035"/>
    <cellStyle name="Обычный 3 17 20 2 3" xfId="39036"/>
    <cellStyle name="Обычный 3 17 20 2 3 2" xfId="39037"/>
    <cellStyle name="Обычный 3 17 20 2 3 2 2" xfId="39038"/>
    <cellStyle name="Обычный 3 17 20 2 3 2 2 2" xfId="39039"/>
    <cellStyle name="Обычный 3 17 20 2 3 2 2 2 2" xfId="39040"/>
    <cellStyle name="Обычный 3 17 20 2 3 2 2 3" xfId="39041"/>
    <cellStyle name="Обычный 3 17 20 2 3 2 3" xfId="39042"/>
    <cellStyle name="Обычный 3 17 20 2 3 2 3 2" xfId="39043"/>
    <cellStyle name="Обычный 3 17 20 2 3 2 4" xfId="39044"/>
    <cellStyle name="Обычный 3 17 20 2 3 3" xfId="39045"/>
    <cellStyle name="Обычный 3 17 20 2 3 3 2" xfId="39046"/>
    <cellStyle name="Обычный 3 17 20 2 3 3 2 2" xfId="39047"/>
    <cellStyle name="Обычный 3 17 20 2 3 3 3" xfId="39048"/>
    <cellStyle name="Обычный 3 17 20 2 3 4" xfId="39049"/>
    <cellStyle name="Обычный 3 17 20 2 3 4 2" xfId="39050"/>
    <cellStyle name="Обычный 3 17 20 2 3 5" xfId="39051"/>
    <cellStyle name="Обычный 3 17 20 2 4" xfId="39052"/>
    <cellStyle name="Обычный 3 17 20 2 4 2" xfId="39053"/>
    <cellStyle name="Обычный 3 17 20 2 4 2 2" xfId="39054"/>
    <cellStyle name="Обычный 3 17 20 2 4 2 2 2" xfId="39055"/>
    <cellStyle name="Обычный 3 17 20 2 4 2 3" xfId="39056"/>
    <cellStyle name="Обычный 3 17 20 2 4 3" xfId="39057"/>
    <cellStyle name="Обычный 3 17 20 2 4 3 2" xfId="39058"/>
    <cellStyle name="Обычный 3 17 20 2 4 4" xfId="39059"/>
    <cellStyle name="Обычный 3 17 20 2 5" xfId="39060"/>
    <cellStyle name="Обычный 3 17 20 2 5 2" xfId="39061"/>
    <cellStyle name="Обычный 3 17 20 2 5 2 2" xfId="39062"/>
    <cellStyle name="Обычный 3 17 20 2 5 3" xfId="39063"/>
    <cellStyle name="Обычный 3 17 20 2 6" xfId="39064"/>
    <cellStyle name="Обычный 3 17 20 2 6 2" xfId="39065"/>
    <cellStyle name="Обычный 3 17 20 2 7" xfId="39066"/>
    <cellStyle name="Обычный 3 17 20 3" xfId="39067"/>
    <cellStyle name="Обычный 3 17 20 3 2" xfId="39068"/>
    <cellStyle name="Обычный 3 17 20 3 2 2" xfId="39069"/>
    <cellStyle name="Обычный 3 17 20 3 2 2 2" xfId="39070"/>
    <cellStyle name="Обычный 3 17 20 3 2 2 2 2" xfId="39071"/>
    <cellStyle name="Обычный 3 17 20 3 2 2 3" xfId="39072"/>
    <cellStyle name="Обычный 3 17 20 3 2 3" xfId="39073"/>
    <cellStyle name="Обычный 3 17 20 3 2 3 2" xfId="39074"/>
    <cellStyle name="Обычный 3 17 20 3 2 4" xfId="39075"/>
    <cellStyle name="Обычный 3 17 20 3 3" xfId="39076"/>
    <cellStyle name="Обычный 3 17 20 3 3 2" xfId="39077"/>
    <cellStyle name="Обычный 3 17 20 3 3 2 2" xfId="39078"/>
    <cellStyle name="Обычный 3 17 20 3 3 3" xfId="39079"/>
    <cellStyle name="Обычный 3 17 20 3 4" xfId="39080"/>
    <cellStyle name="Обычный 3 17 20 3 4 2" xfId="39081"/>
    <cellStyle name="Обычный 3 17 20 3 5" xfId="39082"/>
    <cellStyle name="Обычный 3 17 20 4" xfId="39083"/>
    <cellStyle name="Обычный 3 17 20 4 2" xfId="39084"/>
    <cellStyle name="Обычный 3 17 20 4 2 2" xfId="39085"/>
    <cellStyle name="Обычный 3 17 20 4 2 2 2" xfId="39086"/>
    <cellStyle name="Обычный 3 17 20 4 2 2 2 2" xfId="39087"/>
    <cellStyle name="Обычный 3 17 20 4 2 2 3" xfId="39088"/>
    <cellStyle name="Обычный 3 17 20 4 2 3" xfId="39089"/>
    <cellStyle name="Обычный 3 17 20 4 2 3 2" xfId="39090"/>
    <cellStyle name="Обычный 3 17 20 4 2 4" xfId="39091"/>
    <cellStyle name="Обычный 3 17 20 4 3" xfId="39092"/>
    <cellStyle name="Обычный 3 17 20 4 3 2" xfId="39093"/>
    <cellStyle name="Обычный 3 17 20 4 3 2 2" xfId="39094"/>
    <cellStyle name="Обычный 3 17 20 4 3 3" xfId="39095"/>
    <cellStyle name="Обычный 3 17 20 4 4" xfId="39096"/>
    <cellStyle name="Обычный 3 17 20 4 4 2" xfId="39097"/>
    <cellStyle name="Обычный 3 17 20 4 5" xfId="39098"/>
    <cellStyle name="Обычный 3 17 20 5" xfId="39099"/>
    <cellStyle name="Обычный 3 17 20 5 2" xfId="39100"/>
    <cellStyle name="Обычный 3 17 20 5 2 2" xfId="39101"/>
    <cellStyle name="Обычный 3 17 20 5 2 2 2" xfId="39102"/>
    <cellStyle name="Обычный 3 17 20 5 2 3" xfId="39103"/>
    <cellStyle name="Обычный 3 17 20 5 3" xfId="39104"/>
    <cellStyle name="Обычный 3 17 20 5 3 2" xfId="39105"/>
    <cellStyle name="Обычный 3 17 20 5 4" xfId="39106"/>
    <cellStyle name="Обычный 3 17 20 6" xfId="39107"/>
    <cellStyle name="Обычный 3 17 20 6 2" xfId="39108"/>
    <cellStyle name="Обычный 3 17 20 6 2 2" xfId="39109"/>
    <cellStyle name="Обычный 3 17 20 6 3" xfId="39110"/>
    <cellStyle name="Обычный 3 17 20 7" xfId="39111"/>
    <cellStyle name="Обычный 3 17 20 7 2" xfId="39112"/>
    <cellStyle name="Обычный 3 17 20 8" xfId="39113"/>
    <cellStyle name="Обычный 3 17 21" xfId="39114"/>
    <cellStyle name="Обычный 3 17 21 2" xfId="39115"/>
    <cellStyle name="Обычный 3 17 21 2 2" xfId="39116"/>
    <cellStyle name="Обычный 3 17 21 2 2 2" xfId="39117"/>
    <cellStyle name="Обычный 3 17 21 2 2 2 2" xfId="39118"/>
    <cellStyle name="Обычный 3 17 21 2 2 2 2 2" xfId="39119"/>
    <cellStyle name="Обычный 3 17 21 2 2 2 2 2 2" xfId="39120"/>
    <cellStyle name="Обычный 3 17 21 2 2 2 2 3" xfId="39121"/>
    <cellStyle name="Обычный 3 17 21 2 2 2 3" xfId="39122"/>
    <cellStyle name="Обычный 3 17 21 2 2 2 3 2" xfId="39123"/>
    <cellStyle name="Обычный 3 17 21 2 2 2 4" xfId="39124"/>
    <cellStyle name="Обычный 3 17 21 2 2 3" xfId="39125"/>
    <cellStyle name="Обычный 3 17 21 2 2 3 2" xfId="39126"/>
    <cellStyle name="Обычный 3 17 21 2 2 3 2 2" xfId="39127"/>
    <cellStyle name="Обычный 3 17 21 2 2 3 3" xfId="39128"/>
    <cellStyle name="Обычный 3 17 21 2 2 4" xfId="39129"/>
    <cellStyle name="Обычный 3 17 21 2 2 4 2" xfId="39130"/>
    <cellStyle name="Обычный 3 17 21 2 2 5" xfId="39131"/>
    <cellStyle name="Обычный 3 17 21 2 3" xfId="39132"/>
    <cellStyle name="Обычный 3 17 21 2 3 2" xfId="39133"/>
    <cellStyle name="Обычный 3 17 21 2 3 2 2" xfId="39134"/>
    <cellStyle name="Обычный 3 17 21 2 3 2 2 2" xfId="39135"/>
    <cellStyle name="Обычный 3 17 21 2 3 2 2 2 2" xfId="39136"/>
    <cellStyle name="Обычный 3 17 21 2 3 2 2 3" xfId="39137"/>
    <cellStyle name="Обычный 3 17 21 2 3 2 3" xfId="39138"/>
    <cellStyle name="Обычный 3 17 21 2 3 2 3 2" xfId="39139"/>
    <cellStyle name="Обычный 3 17 21 2 3 2 4" xfId="39140"/>
    <cellStyle name="Обычный 3 17 21 2 3 3" xfId="39141"/>
    <cellStyle name="Обычный 3 17 21 2 3 3 2" xfId="39142"/>
    <cellStyle name="Обычный 3 17 21 2 3 3 2 2" xfId="39143"/>
    <cellStyle name="Обычный 3 17 21 2 3 3 3" xfId="39144"/>
    <cellStyle name="Обычный 3 17 21 2 3 4" xfId="39145"/>
    <cellStyle name="Обычный 3 17 21 2 3 4 2" xfId="39146"/>
    <cellStyle name="Обычный 3 17 21 2 3 5" xfId="39147"/>
    <cellStyle name="Обычный 3 17 21 2 4" xfId="39148"/>
    <cellStyle name="Обычный 3 17 21 2 4 2" xfId="39149"/>
    <cellStyle name="Обычный 3 17 21 2 4 2 2" xfId="39150"/>
    <cellStyle name="Обычный 3 17 21 2 4 2 2 2" xfId="39151"/>
    <cellStyle name="Обычный 3 17 21 2 4 2 3" xfId="39152"/>
    <cellStyle name="Обычный 3 17 21 2 4 3" xfId="39153"/>
    <cellStyle name="Обычный 3 17 21 2 4 3 2" xfId="39154"/>
    <cellStyle name="Обычный 3 17 21 2 4 4" xfId="39155"/>
    <cellStyle name="Обычный 3 17 21 2 5" xfId="39156"/>
    <cellStyle name="Обычный 3 17 21 2 5 2" xfId="39157"/>
    <cellStyle name="Обычный 3 17 21 2 5 2 2" xfId="39158"/>
    <cellStyle name="Обычный 3 17 21 2 5 3" xfId="39159"/>
    <cellStyle name="Обычный 3 17 21 2 6" xfId="39160"/>
    <cellStyle name="Обычный 3 17 21 2 6 2" xfId="39161"/>
    <cellStyle name="Обычный 3 17 21 2 7" xfId="39162"/>
    <cellStyle name="Обычный 3 17 21 3" xfId="39163"/>
    <cellStyle name="Обычный 3 17 21 3 2" xfId="39164"/>
    <cellStyle name="Обычный 3 17 21 3 2 2" xfId="39165"/>
    <cellStyle name="Обычный 3 17 21 3 2 2 2" xfId="39166"/>
    <cellStyle name="Обычный 3 17 21 3 2 2 2 2" xfId="39167"/>
    <cellStyle name="Обычный 3 17 21 3 2 2 3" xfId="39168"/>
    <cellStyle name="Обычный 3 17 21 3 2 3" xfId="39169"/>
    <cellStyle name="Обычный 3 17 21 3 2 3 2" xfId="39170"/>
    <cellStyle name="Обычный 3 17 21 3 2 4" xfId="39171"/>
    <cellStyle name="Обычный 3 17 21 3 3" xfId="39172"/>
    <cellStyle name="Обычный 3 17 21 3 3 2" xfId="39173"/>
    <cellStyle name="Обычный 3 17 21 3 3 2 2" xfId="39174"/>
    <cellStyle name="Обычный 3 17 21 3 3 3" xfId="39175"/>
    <cellStyle name="Обычный 3 17 21 3 4" xfId="39176"/>
    <cellStyle name="Обычный 3 17 21 3 4 2" xfId="39177"/>
    <cellStyle name="Обычный 3 17 21 3 5" xfId="39178"/>
    <cellStyle name="Обычный 3 17 21 4" xfId="39179"/>
    <cellStyle name="Обычный 3 17 21 4 2" xfId="39180"/>
    <cellStyle name="Обычный 3 17 21 4 2 2" xfId="39181"/>
    <cellStyle name="Обычный 3 17 21 4 2 2 2" xfId="39182"/>
    <cellStyle name="Обычный 3 17 21 4 2 2 2 2" xfId="39183"/>
    <cellStyle name="Обычный 3 17 21 4 2 2 3" xfId="39184"/>
    <cellStyle name="Обычный 3 17 21 4 2 3" xfId="39185"/>
    <cellStyle name="Обычный 3 17 21 4 2 3 2" xfId="39186"/>
    <cellStyle name="Обычный 3 17 21 4 2 4" xfId="39187"/>
    <cellStyle name="Обычный 3 17 21 4 3" xfId="39188"/>
    <cellStyle name="Обычный 3 17 21 4 3 2" xfId="39189"/>
    <cellStyle name="Обычный 3 17 21 4 3 2 2" xfId="39190"/>
    <cellStyle name="Обычный 3 17 21 4 3 3" xfId="39191"/>
    <cellStyle name="Обычный 3 17 21 4 4" xfId="39192"/>
    <cellStyle name="Обычный 3 17 21 4 4 2" xfId="39193"/>
    <cellStyle name="Обычный 3 17 21 4 5" xfId="39194"/>
    <cellStyle name="Обычный 3 17 21 5" xfId="39195"/>
    <cellStyle name="Обычный 3 17 21 5 2" xfId="39196"/>
    <cellStyle name="Обычный 3 17 21 5 2 2" xfId="39197"/>
    <cellStyle name="Обычный 3 17 21 5 2 2 2" xfId="39198"/>
    <cellStyle name="Обычный 3 17 21 5 2 3" xfId="39199"/>
    <cellStyle name="Обычный 3 17 21 5 3" xfId="39200"/>
    <cellStyle name="Обычный 3 17 21 5 3 2" xfId="39201"/>
    <cellStyle name="Обычный 3 17 21 5 4" xfId="39202"/>
    <cellStyle name="Обычный 3 17 21 6" xfId="39203"/>
    <cellStyle name="Обычный 3 17 21 6 2" xfId="39204"/>
    <cellStyle name="Обычный 3 17 21 6 2 2" xfId="39205"/>
    <cellStyle name="Обычный 3 17 21 6 3" xfId="39206"/>
    <cellStyle name="Обычный 3 17 21 7" xfId="39207"/>
    <cellStyle name="Обычный 3 17 21 7 2" xfId="39208"/>
    <cellStyle name="Обычный 3 17 21 8" xfId="39209"/>
    <cellStyle name="Обычный 3 17 22" xfId="39210"/>
    <cellStyle name="Обычный 3 17 22 2" xfId="39211"/>
    <cellStyle name="Обычный 3 17 22 2 2" xfId="39212"/>
    <cellStyle name="Обычный 3 17 22 2 2 2" xfId="39213"/>
    <cellStyle name="Обычный 3 17 22 2 2 2 2" xfId="39214"/>
    <cellStyle name="Обычный 3 17 22 2 2 2 2 2" xfId="39215"/>
    <cellStyle name="Обычный 3 17 22 2 2 2 2 2 2" xfId="39216"/>
    <cellStyle name="Обычный 3 17 22 2 2 2 2 3" xfId="39217"/>
    <cellStyle name="Обычный 3 17 22 2 2 2 3" xfId="39218"/>
    <cellStyle name="Обычный 3 17 22 2 2 2 3 2" xfId="39219"/>
    <cellStyle name="Обычный 3 17 22 2 2 2 4" xfId="39220"/>
    <cellStyle name="Обычный 3 17 22 2 2 3" xfId="39221"/>
    <cellStyle name="Обычный 3 17 22 2 2 3 2" xfId="39222"/>
    <cellStyle name="Обычный 3 17 22 2 2 3 2 2" xfId="39223"/>
    <cellStyle name="Обычный 3 17 22 2 2 3 3" xfId="39224"/>
    <cellStyle name="Обычный 3 17 22 2 2 4" xfId="39225"/>
    <cellStyle name="Обычный 3 17 22 2 2 4 2" xfId="39226"/>
    <cellStyle name="Обычный 3 17 22 2 2 5" xfId="39227"/>
    <cellStyle name="Обычный 3 17 22 2 3" xfId="39228"/>
    <cellStyle name="Обычный 3 17 22 2 3 2" xfId="39229"/>
    <cellStyle name="Обычный 3 17 22 2 3 2 2" xfId="39230"/>
    <cellStyle name="Обычный 3 17 22 2 3 2 2 2" xfId="39231"/>
    <cellStyle name="Обычный 3 17 22 2 3 2 2 2 2" xfId="39232"/>
    <cellStyle name="Обычный 3 17 22 2 3 2 2 3" xfId="39233"/>
    <cellStyle name="Обычный 3 17 22 2 3 2 3" xfId="39234"/>
    <cellStyle name="Обычный 3 17 22 2 3 2 3 2" xfId="39235"/>
    <cellStyle name="Обычный 3 17 22 2 3 2 4" xfId="39236"/>
    <cellStyle name="Обычный 3 17 22 2 3 3" xfId="39237"/>
    <cellStyle name="Обычный 3 17 22 2 3 3 2" xfId="39238"/>
    <cellStyle name="Обычный 3 17 22 2 3 3 2 2" xfId="39239"/>
    <cellStyle name="Обычный 3 17 22 2 3 3 3" xfId="39240"/>
    <cellStyle name="Обычный 3 17 22 2 3 4" xfId="39241"/>
    <cellStyle name="Обычный 3 17 22 2 3 4 2" xfId="39242"/>
    <cellStyle name="Обычный 3 17 22 2 3 5" xfId="39243"/>
    <cellStyle name="Обычный 3 17 22 2 4" xfId="39244"/>
    <cellStyle name="Обычный 3 17 22 2 4 2" xfId="39245"/>
    <cellStyle name="Обычный 3 17 22 2 4 2 2" xfId="39246"/>
    <cellStyle name="Обычный 3 17 22 2 4 2 2 2" xfId="39247"/>
    <cellStyle name="Обычный 3 17 22 2 4 2 3" xfId="39248"/>
    <cellStyle name="Обычный 3 17 22 2 4 3" xfId="39249"/>
    <cellStyle name="Обычный 3 17 22 2 4 3 2" xfId="39250"/>
    <cellStyle name="Обычный 3 17 22 2 4 4" xfId="39251"/>
    <cellStyle name="Обычный 3 17 22 2 5" xfId="39252"/>
    <cellStyle name="Обычный 3 17 22 2 5 2" xfId="39253"/>
    <cellStyle name="Обычный 3 17 22 2 5 2 2" xfId="39254"/>
    <cellStyle name="Обычный 3 17 22 2 5 3" xfId="39255"/>
    <cellStyle name="Обычный 3 17 22 2 6" xfId="39256"/>
    <cellStyle name="Обычный 3 17 22 2 6 2" xfId="39257"/>
    <cellStyle name="Обычный 3 17 22 2 7" xfId="39258"/>
    <cellStyle name="Обычный 3 17 22 3" xfId="39259"/>
    <cellStyle name="Обычный 3 17 22 3 2" xfId="39260"/>
    <cellStyle name="Обычный 3 17 22 3 2 2" xfId="39261"/>
    <cellStyle name="Обычный 3 17 22 3 2 2 2" xfId="39262"/>
    <cellStyle name="Обычный 3 17 22 3 2 2 2 2" xfId="39263"/>
    <cellStyle name="Обычный 3 17 22 3 2 2 3" xfId="39264"/>
    <cellStyle name="Обычный 3 17 22 3 2 3" xfId="39265"/>
    <cellStyle name="Обычный 3 17 22 3 2 3 2" xfId="39266"/>
    <cellStyle name="Обычный 3 17 22 3 2 4" xfId="39267"/>
    <cellStyle name="Обычный 3 17 22 3 3" xfId="39268"/>
    <cellStyle name="Обычный 3 17 22 3 3 2" xfId="39269"/>
    <cellStyle name="Обычный 3 17 22 3 3 2 2" xfId="39270"/>
    <cellStyle name="Обычный 3 17 22 3 3 3" xfId="39271"/>
    <cellStyle name="Обычный 3 17 22 3 4" xfId="39272"/>
    <cellStyle name="Обычный 3 17 22 3 4 2" xfId="39273"/>
    <cellStyle name="Обычный 3 17 22 3 5" xfId="39274"/>
    <cellStyle name="Обычный 3 17 22 4" xfId="39275"/>
    <cellStyle name="Обычный 3 17 22 4 2" xfId="39276"/>
    <cellStyle name="Обычный 3 17 22 4 2 2" xfId="39277"/>
    <cellStyle name="Обычный 3 17 22 4 2 2 2" xfId="39278"/>
    <cellStyle name="Обычный 3 17 22 4 2 2 2 2" xfId="39279"/>
    <cellStyle name="Обычный 3 17 22 4 2 2 3" xfId="39280"/>
    <cellStyle name="Обычный 3 17 22 4 2 3" xfId="39281"/>
    <cellStyle name="Обычный 3 17 22 4 2 3 2" xfId="39282"/>
    <cellStyle name="Обычный 3 17 22 4 2 4" xfId="39283"/>
    <cellStyle name="Обычный 3 17 22 4 3" xfId="39284"/>
    <cellStyle name="Обычный 3 17 22 4 3 2" xfId="39285"/>
    <cellStyle name="Обычный 3 17 22 4 3 2 2" xfId="39286"/>
    <cellStyle name="Обычный 3 17 22 4 3 3" xfId="39287"/>
    <cellStyle name="Обычный 3 17 22 4 4" xfId="39288"/>
    <cellStyle name="Обычный 3 17 22 4 4 2" xfId="39289"/>
    <cellStyle name="Обычный 3 17 22 4 5" xfId="39290"/>
    <cellStyle name="Обычный 3 17 22 5" xfId="39291"/>
    <cellStyle name="Обычный 3 17 22 5 2" xfId="39292"/>
    <cellStyle name="Обычный 3 17 22 5 2 2" xfId="39293"/>
    <cellStyle name="Обычный 3 17 22 5 2 2 2" xfId="39294"/>
    <cellStyle name="Обычный 3 17 22 5 2 3" xfId="39295"/>
    <cellStyle name="Обычный 3 17 22 5 3" xfId="39296"/>
    <cellStyle name="Обычный 3 17 22 5 3 2" xfId="39297"/>
    <cellStyle name="Обычный 3 17 22 5 4" xfId="39298"/>
    <cellStyle name="Обычный 3 17 22 6" xfId="39299"/>
    <cellStyle name="Обычный 3 17 22 6 2" xfId="39300"/>
    <cellStyle name="Обычный 3 17 22 6 2 2" xfId="39301"/>
    <cellStyle name="Обычный 3 17 22 6 3" xfId="39302"/>
    <cellStyle name="Обычный 3 17 22 7" xfId="39303"/>
    <cellStyle name="Обычный 3 17 22 7 2" xfId="39304"/>
    <cellStyle name="Обычный 3 17 22 8" xfId="39305"/>
    <cellStyle name="Обычный 3 17 23" xfId="39306"/>
    <cellStyle name="Обычный 3 17 23 2" xfId="39307"/>
    <cellStyle name="Обычный 3 17 23 2 2" xfId="39308"/>
    <cellStyle name="Обычный 3 17 23 2 2 2" xfId="39309"/>
    <cellStyle name="Обычный 3 17 23 2 2 2 2" xfId="39310"/>
    <cellStyle name="Обычный 3 17 23 2 2 2 2 2" xfId="39311"/>
    <cellStyle name="Обычный 3 17 23 2 2 2 2 2 2" xfId="39312"/>
    <cellStyle name="Обычный 3 17 23 2 2 2 2 3" xfId="39313"/>
    <cellStyle name="Обычный 3 17 23 2 2 2 3" xfId="39314"/>
    <cellStyle name="Обычный 3 17 23 2 2 2 3 2" xfId="39315"/>
    <cellStyle name="Обычный 3 17 23 2 2 2 4" xfId="39316"/>
    <cellStyle name="Обычный 3 17 23 2 2 3" xfId="39317"/>
    <cellStyle name="Обычный 3 17 23 2 2 3 2" xfId="39318"/>
    <cellStyle name="Обычный 3 17 23 2 2 3 2 2" xfId="39319"/>
    <cellStyle name="Обычный 3 17 23 2 2 3 3" xfId="39320"/>
    <cellStyle name="Обычный 3 17 23 2 2 4" xfId="39321"/>
    <cellStyle name="Обычный 3 17 23 2 2 4 2" xfId="39322"/>
    <cellStyle name="Обычный 3 17 23 2 2 5" xfId="39323"/>
    <cellStyle name="Обычный 3 17 23 2 3" xfId="39324"/>
    <cellStyle name="Обычный 3 17 23 2 3 2" xfId="39325"/>
    <cellStyle name="Обычный 3 17 23 2 3 2 2" xfId="39326"/>
    <cellStyle name="Обычный 3 17 23 2 3 2 2 2" xfId="39327"/>
    <cellStyle name="Обычный 3 17 23 2 3 2 2 2 2" xfId="39328"/>
    <cellStyle name="Обычный 3 17 23 2 3 2 2 3" xfId="39329"/>
    <cellStyle name="Обычный 3 17 23 2 3 2 3" xfId="39330"/>
    <cellStyle name="Обычный 3 17 23 2 3 2 3 2" xfId="39331"/>
    <cellStyle name="Обычный 3 17 23 2 3 2 4" xfId="39332"/>
    <cellStyle name="Обычный 3 17 23 2 3 3" xfId="39333"/>
    <cellStyle name="Обычный 3 17 23 2 3 3 2" xfId="39334"/>
    <cellStyle name="Обычный 3 17 23 2 3 3 2 2" xfId="39335"/>
    <cellStyle name="Обычный 3 17 23 2 3 3 3" xfId="39336"/>
    <cellStyle name="Обычный 3 17 23 2 3 4" xfId="39337"/>
    <cellStyle name="Обычный 3 17 23 2 3 4 2" xfId="39338"/>
    <cellStyle name="Обычный 3 17 23 2 3 5" xfId="39339"/>
    <cellStyle name="Обычный 3 17 23 2 4" xfId="39340"/>
    <cellStyle name="Обычный 3 17 23 2 4 2" xfId="39341"/>
    <cellStyle name="Обычный 3 17 23 2 4 2 2" xfId="39342"/>
    <cellStyle name="Обычный 3 17 23 2 4 2 2 2" xfId="39343"/>
    <cellStyle name="Обычный 3 17 23 2 4 2 3" xfId="39344"/>
    <cellStyle name="Обычный 3 17 23 2 4 3" xfId="39345"/>
    <cellStyle name="Обычный 3 17 23 2 4 3 2" xfId="39346"/>
    <cellStyle name="Обычный 3 17 23 2 4 4" xfId="39347"/>
    <cellStyle name="Обычный 3 17 23 2 5" xfId="39348"/>
    <cellStyle name="Обычный 3 17 23 2 5 2" xfId="39349"/>
    <cellStyle name="Обычный 3 17 23 2 5 2 2" xfId="39350"/>
    <cellStyle name="Обычный 3 17 23 2 5 3" xfId="39351"/>
    <cellStyle name="Обычный 3 17 23 2 6" xfId="39352"/>
    <cellStyle name="Обычный 3 17 23 2 6 2" xfId="39353"/>
    <cellStyle name="Обычный 3 17 23 2 7" xfId="39354"/>
    <cellStyle name="Обычный 3 17 23 3" xfId="39355"/>
    <cellStyle name="Обычный 3 17 23 3 2" xfId="39356"/>
    <cellStyle name="Обычный 3 17 23 3 2 2" xfId="39357"/>
    <cellStyle name="Обычный 3 17 23 3 2 2 2" xfId="39358"/>
    <cellStyle name="Обычный 3 17 23 3 2 2 2 2" xfId="39359"/>
    <cellStyle name="Обычный 3 17 23 3 2 2 3" xfId="39360"/>
    <cellStyle name="Обычный 3 17 23 3 2 3" xfId="39361"/>
    <cellStyle name="Обычный 3 17 23 3 2 3 2" xfId="39362"/>
    <cellStyle name="Обычный 3 17 23 3 2 4" xfId="39363"/>
    <cellStyle name="Обычный 3 17 23 3 3" xfId="39364"/>
    <cellStyle name="Обычный 3 17 23 3 3 2" xfId="39365"/>
    <cellStyle name="Обычный 3 17 23 3 3 2 2" xfId="39366"/>
    <cellStyle name="Обычный 3 17 23 3 3 3" xfId="39367"/>
    <cellStyle name="Обычный 3 17 23 3 4" xfId="39368"/>
    <cellStyle name="Обычный 3 17 23 3 4 2" xfId="39369"/>
    <cellStyle name="Обычный 3 17 23 3 5" xfId="39370"/>
    <cellStyle name="Обычный 3 17 23 4" xfId="39371"/>
    <cellStyle name="Обычный 3 17 23 4 2" xfId="39372"/>
    <cellStyle name="Обычный 3 17 23 4 2 2" xfId="39373"/>
    <cellStyle name="Обычный 3 17 23 4 2 2 2" xfId="39374"/>
    <cellStyle name="Обычный 3 17 23 4 2 2 2 2" xfId="39375"/>
    <cellStyle name="Обычный 3 17 23 4 2 2 3" xfId="39376"/>
    <cellStyle name="Обычный 3 17 23 4 2 3" xfId="39377"/>
    <cellStyle name="Обычный 3 17 23 4 2 3 2" xfId="39378"/>
    <cellStyle name="Обычный 3 17 23 4 2 4" xfId="39379"/>
    <cellStyle name="Обычный 3 17 23 4 3" xfId="39380"/>
    <cellStyle name="Обычный 3 17 23 4 3 2" xfId="39381"/>
    <cellStyle name="Обычный 3 17 23 4 3 2 2" xfId="39382"/>
    <cellStyle name="Обычный 3 17 23 4 3 3" xfId="39383"/>
    <cellStyle name="Обычный 3 17 23 4 4" xfId="39384"/>
    <cellStyle name="Обычный 3 17 23 4 4 2" xfId="39385"/>
    <cellStyle name="Обычный 3 17 23 4 5" xfId="39386"/>
    <cellStyle name="Обычный 3 17 23 5" xfId="39387"/>
    <cellStyle name="Обычный 3 17 23 5 2" xfId="39388"/>
    <cellStyle name="Обычный 3 17 23 5 2 2" xfId="39389"/>
    <cellStyle name="Обычный 3 17 23 5 2 2 2" xfId="39390"/>
    <cellStyle name="Обычный 3 17 23 5 2 3" xfId="39391"/>
    <cellStyle name="Обычный 3 17 23 5 3" xfId="39392"/>
    <cellStyle name="Обычный 3 17 23 5 3 2" xfId="39393"/>
    <cellStyle name="Обычный 3 17 23 5 4" xfId="39394"/>
    <cellStyle name="Обычный 3 17 23 6" xfId="39395"/>
    <cellStyle name="Обычный 3 17 23 6 2" xfId="39396"/>
    <cellStyle name="Обычный 3 17 23 6 2 2" xfId="39397"/>
    <cellStyle name="Обычный 3 17 23 6 3" xfId="39398"/>
    <cellStyle name="Обычный 3 17 23 7" xfId="39399"/>
    <cellStyle name="Обычный 3 17 23 7 2" xfId="39400"/>
    <cellStyle name="Обычный 3 17 23 8" xfId="39401"/>
    <cellStyle name="Обычный 3 17 24" xfId="39402"/>
    <cellStyle name="Обычный 3 17 24 2" xfId="39403"/>
    <cellStyle name="Обычный 3 17 24 2 2" xfId="39404"/>
    <cellStyle name="Обычный 3 17 24 2 2 2" xfId="39405"/>
    <cellStyle name="Обычный 3 17 24 2 2 2 2" xfId="39406"/>
    <cellStyle name="Обычный 3 17 24 2 2 2 2 2" xfId="39407"/>
    <cellStyle name="Обычный 3 17 24 2 2 2 2 2 2" xfId="39408"/>
    <cellStyle name="Обычный 3 17 24 2 2 2 2 3" xfId="39409"/>
    <cellStyle name="Обычный 3 17 24 2 2 2 3" xfId="39410"/>
    <cellStyle name="Обычный 3 17 24 2 2 2 3 2" xfId="39411"/>
    <cellStyle name="Обычный 3 17 24 2 2 2 4" xfId="39412"/>
    <cellStyle name="Обычный 3 17 24 2 2 3" xfId="39413"/>
    <cellStyle name="Обычный 3 17 24 2 2 3 2" xfId="39414"/>
    <cellStyle name="Обычный 3 17 24 2 2 3 2 2" xfId="39415"/>
    <cellStyle name="Обычный 3 17 24 2 2 3 3" xfId="39416"/>
    <cellStyle name="Обычный 3 17 24 2 2 4" xfId="39417"/>
    <cellStyle name="Обычный 3 17 24 2 2 4 2" xfId="39418"/>
    <cellStyle name="Обычный 3 17 24 2 2 5" xfId="39419"/>
    <cellStyle name="Обычный 3 17 24 2 3" xfId="39420"/>
    <cellStyle name="Обычный 3 17 24 2 3 2" xfId="39421"/>
    <cellStyle name="Обычный 3 17 24 2 3 2 2" xfId="39422"/>
    <cellStyle name="Обычный 3 17 24 2 3 2 2 2" xfId="39423"/>
    <cellStyle name="Обычный 3 17 24 2 3 2 2 2 2" xfId="39424"/>
    <cellStyle name="Обычный 3 17 24 2 3 2 2 3" xfId="39425"/>
    <cellStyle name="Обычный 3 17 24 2 3 2 3" xfId="39426"/>
    <cellStyle name="Обычный 3 17 24 2 3 2 3 2" xfId="39427"/>
    <cellStyle name="Обычный 3 17 24 2 3 2 4" xfId="39428"/>
    <cellStyle name="Обычный 3 17 24 2 3 3" xfId="39429"/>
    <cellStyle name="Обычный 3 17 24 2 3 3 2" xfId="39430"/>
    <cellStyle name="Обычный 3 17 24 2 3 3 2 2" xfId="39431"/>
    <cellStyle name="Обычный 3 17 24 2 3 3 3" xfId="39432"/>
    <cellStyle name="Обычный 3 17 24 2 3 4" xfId="39433"/>
    <cellStyle name="Обычный 3 17 24 2 3 4 2" xfId="39434"/>
    <cellStyle name="Обычный 3 17 24 2 3 5" xfId="39435"/>
    <cellStyle name="Обычный 3 17 24 2 4" xfId="39436"/>
    <cellStyle name="Обычный 3 17 24 2 4 2" xfId="39437"/>
    <cellStyle name="Обычный 3 17 24 2 4 2 2" xfId="39438"/>
    <cellStyle name="Обычный 3 17 24 2 4 2 2 2" xfId="39439"/>
    <cellStyle name="Обычный 3 17 24 2 4 2 3" xfId="39440"/>
    <cellStyle name="Обычный 3 17 24 2 4 3" xfId="39441"/>
    <cellStyle name="Обычный 3 17 24 2 4 3 2" xfId="39442"/>
    <cellStyle name="Обычный 3 17 24 2 4 4" xfId="39443"/>
    <cellStyle name="Обычный 3 17 24 2 5" xfId="39444"/>
    <cellStyle name="Обычный 3 17 24 2 5 2" xfId="39445"/>
    <cellStyle name="Обычный 3 17 24 2 5 2 2" xfId="39446"/>
    <cellStyle name="Обычный 3 17 24 2 5 3" xfId="39447"/>
    <cellStyle name="Обычный 3 17 24 2 6" xfId="39448"/>
    <cellStyle name="Обычный 3 17 24 2 6 2" xfId="39449"/>
    <cellStyle name="Обычный 3 17 24 2 7" xfId="39450"/>
    <cellStyle name="Обычный 3 17 24 3" xfId="39451"/>
    <cellStyle name="Обычный 3 17 24 3 2" xfId="39452"/>
    <cellStyle name="Обычный 3 17 24 3 2 2" xfId="39453"/>
    <cellStyle name="Обычный 3 17 24 3 2 2 2" xfId="39454"/>
    <cellStyle name="Обычный 3 17 24 3 2 2 2 2" xfId="39455"/>
    <cellStyle name="Обычный 3 17 24 3 2 2 3" xfId="39456"/>
    <cellStyle name="Обычный 3 17 24 3 2 3" xfId="39457"/>
    <cellStyle name="Обычный 3 17 24 3 2 3 2" xfId="39458"/>
    <cellStyle name="Обычный 3 17 24 3 2 4" xfId="39459"/>
    <cellStyle name="Обычный 3 17 24 3 3" xfId="39460"/>
    <cellStyle name="Обычный 3 17 24 3 3 2" xfId="39461"/>
    <cellStyle name="Обычный 3 17 24 3 3 2 2" xfId="39462"/>
    <cellStyle name="Обычный 3 17 24 3 3 3" xfId="39463"/>
    <cellStyle name="Обычный 3 17 24 3 4" xfId="39464"/>
    <cellStyle name="Обычный 3 17 24 3 4 2" xfId="39465"/>
    <cellStyle name="Обычный 3 17 24 3 5" xfId="39466"/>
    <cellStyle name="Обычный 3 17 24 4" xfId="39467"/>
    <cellStyle name="Обычный 3 17 24 4 2" xfId="39468"/>
    <cellStyle name="Обычный 3 17 24 4 2 2" xfId="39469"/>
    <cellStyle name="Обычный 3 17 24 4 2 2 2" xfId="39470"/>
    <cellStyle name="Обычный 3 17 24 4 2 2 2 2" xfId="39471"/>
    <cellStyle name="Обычный 3 17 24 4 2 2 3" xfId="39472"/>
    <cellStyle name="Обычный 3 17 24 4 2 3" xfId="39473"/>
    <cellStyle name="Обычный 3 17 24 4 2 3 2" xfId="39474"/>
    <cellStyle name="Обычный 3 17 24 4 2 4" xfId="39475"/>
    <cellStyle name="Обычный 3 17 24 4 3" xfId="39476"/>
    <cellStyle name="Обычный 3 17 24 4 3 2" xfId="39477"/>
    <cellStyle name="Обычный 3 17 24 4 3 2 2" xfId="39478"/>
    <cellStyle name="Обычный 3 17 24 4 3 3" xfId="39479"/>
    <cellStyle name="Обычный 3 17 24 4 4" xfId="39480"/>
    <cellStyle name="Обычный 3 17 24 4 4 2" xfId="39481"/>
    <cellStyle name="Обычный 3 17 24 4 5" xfId="39482"/>
    <cellStyle name="Обычный 3 17 24 5" xfId="39483"/>
    <cellStyle name="Обычный 3 17 24 5 2" xfId="39484"/>
    <cellStyle name="Обычный 3 17 24 5 2 2" xfId="39485"/>
    <cellStyle name="Обычный 3 17 24 5 2 2 2" xfId="39486"/>
    <cellStyle name="Обычный 3 17 24 5 2 3" xfId="39487"/>
    <cellStyle name="Обычный 3 17 24 5 3" xfId="39488"/>
    <cellStyle name="Обычный 3 17 24 5 3 2" xfId="39489"/>
    <cellStyle name="Обычный 3 17 24 5 4" xfId="39490"/>
    <cellStyle name="Обычный 3 17 24 6" xfId="39491"/>
    <cellStyle name="Обычный 3 17 24 6 2" xfId="39492"/>
    <cellStyle name="Обычный 3 17 24 6 2 2" xfId="39493"/>
    <cellStyle name="Обычный 3 17 24 6 3" xfId="39494"/>
    <cellStyle name="Обычный 3 17 24 7" xfId="39495"/>
    <cellStyle name="Обычный 3 17 24 7 2" xfId="39496"/>
    <cellStyle name="Обычный 3 17 24 8" xfId="39497"/>
    <cellStyle name="Обычный 3 17 25" xfId="39498"/>
    <cellStyle name="Обычный 3 17 25 2" xfId="39499"/>
    <cellStyle name="Обычный 3 17 25 2 2" xfId="39500"/>
    <cellStyle name="Обычный 3 17 25 2 2 2" xfId="39501"/>
    <cellStyle name="Обычный 3 17 25 2 2 2 2" xfId="39502"/>
    <cellStyle name="Обычный 3 17 25 2 2 2 2 2" xfId="39503"/>
    <cellStyle name="Обычный 3 17 25 2 2 2 2 2 2" xfId="39504"/>
    <cellStyle name="Обычный 3 17 25 2 2 2 2 3" xfId="39505"/>
    <cellStyle name="Обычный 3 17 25 2 2 2 3" xfId="39506"/>
    <cellStyle name="Обычный 3 17 25 2 2 2 3 2" xfId="39507"/>
    <cellStyle name="Обычный 3 17 25 2 2 2 4" xfId="39508"/>
    <cellStyle name="Обычный 3 17 25 2 2 3" xfId="39509"/>
    <cellStyle name="Обычный 3 17 25 2 2 3 2" xfId="39510"/>
    <cellStyle name="Обычный 3 17 25 2 2 3 2 2" xfId="39511"/>
    <cellStyle name="Обычный 3 17 25 2 2 3 3" xfId="39512"/>
    <cellStyle name="Обычный 3 17 25 2 2 4" xfId="39513"/>
    <cellStyle name="Обычный 3 17 25 2 2 4 2" xfId="39514"/>
    <cellStyle name="Обычный 3 17 25 2 2 5" xfId="39515"/>
    <cellStyle name="Обычный 3 17 25 2 3" xfId="39516"/>
    <cellStyle name="Обычный 3 17 25 2 3 2" xfId="39517"/>
    <cellStyle name="Обычный 3 17 25 2 3 2 2" xfId="39518"/>
    <cellStyle name="Обычный 3 17 25 2 3 2 2 2" xfId="39519"/>
    <cellStyle name="Обычный 3 17 25 2 3 2 2 2 2" xfId="39520"/>
    <cellStyle name="Обычный 3 17 25 2 3 2 2 3" xfId="39521"/>
    <cellStyle name="Обычный 3 17 25 2 3 2 3" xfId="39522"/>
    <cellStyle name="Обычный 3 17 25 2 3 2 3 2" xfId="39523"/>
    <cellStyle name="Обычный 3 17 25 2 3 2 4" xfId="39524"/>
    <cellStyle name="Обычный 3 17 25 2 3 3" xfId="39525"/>
    <cellStyle name="Обычный 3 17 25 2 3 3 2" xfId="39526"/>
    <cellStyle name="Обычный 3 17 25 2 3 3 2 2" xfId="39527"/>
    <cellStyle name="Обычный 3 17 25 2 3 3 3" xfId="39528"/>
    <cellStyle name="Обычный 3 17 25 2 3 4" xfId="39529"/>
    <cellStyle name="Обычный 3 17 25 2 3 4 2" xfId="39530"/>
    <cellStyle name="Обычный 3 17 25 2 3 5" xfId="39531"/>
    <cellStyle name="Обычный 3 17 25 2 4" xfId="39532"/>
    <cellStyle name="Обычный 3 17 25 2 4 2" xfId="39533"/>
    <cellStyle name="Обычный 3 17 25 2 4 2 2" xfId="39534"/>
    <cellStyle name="Обычный 3 17 25 2 4 2 2 2" xfId="39535"/>
    <cellStyle name="Обычный 3 17 25 2 4 2 3" xfId="39536"/>
    <cellStyle name="Обычный 3 17 25 2 4 3" xfId="39537"/>
    <cellStyle name="Обычный 3 17 25 2 4 3 2" xfId="39538"/>
    <cellStyle name="Обычный 3 17 25 2 4 4" xfId="39539"/>
    <cellStyle name="Обычный 3 17 25 2 5" xfId="39540"/>
    <cellStyle name="Обычный 3 17 25 2 5 2" xfId="39541"/>
    <cellStyle name="Обычный 3 17 25 2 5 2 2" xfId="39542"/>
    <cellStyle name="Обычный 3 17 25 2 5 3" xfId="39543"/>
    <cellStyle name="Обычный 3 17 25 2 6" xfId="39544"/>
    <cellStyle name="Обычный 3 17 25 2 6 2" xfId="39545"/>
    <cellStyle name="Обычный 3 17 25 2 7" xfId="39546"/>
    <cellStyle name="Обычный 3 17 25 3" xfId="39547"/>
    <cellStyle name="Обычный 3 17 25 3 2" xfId="39548"/>
    <cellStyle name="Обычный 3 17 25 3 2 2" xfId="39549"/>
    <cellStyle name="Обычный 3 17 25 3 2 2 2" xfId="39550"/>
    <cellStyle name="Обычный 3 17 25 3 2 2 2 2" xfId="39551"/>
    <cellStyle name="Обычный 3 17 25 3 2 2 3" xfId="39552"/>
    <cellStyle name="Обычный 3 17 25 3 2 3" xfId="39553"/>
    <cellStyle name="Обычный 3 17 25 3 2 3 2" xfId="39554"/>
    <cellStyle name="Обычный 3 17 25 3 2 4" xfId="39555"/>
    <cellStyle name="Обычный 3 17 25 3 3" xfId="39556"/>
    <cellStyle name="Обычный 3 17 25 3 3 2" xfId="39557"/>
    <cellStyle name="Обычный 3 17 25 3 3 2 2" xfId="39558"/>
    <cellStyle name="Обычный 3 17 25 3 3 3" xfId="39559"/>
    <cellStyle name="Обычный 3 17 25 3 4" xfId="39560"/>
    <cellStyle name="Обычный 3 17 25 3 4 2" xfId="39561"/>
    <cellStyle name="Обычный 3 17 25 3 5" xfId="39562"/>
    <cellStyle name="Обычный 3 17 25 4" xfId="39563"/>
    <cellStyle name="Обычный 3 17 25 4 2" xfId="39564"/>
    <cellStyle name="Обычный 3 17 25 4 2 2" xfId="39565"/>
    <cellStyle name="Обычный 3 17 25 4 2 2 2" xfId="39566"/>
    <cellStyle name="Обычный 3 17 25 4 2 2 2 2" xfId="39567"/>
    <cellStyle name="Обычный 3 17 25 4 2 2 3" xfId="39568"/>
    <cellStyle name="Обычный 3 17 25 4 2 3" xfId="39569"/>
    <cellStyle name="Обычный 3 17 25 4 2 3 2" xfId="39570"/>
    <cellStyle name="Обычный 3 17 25 4 2 4" xfId="39571"/>
    <cellStyle name="Обычный 3 17 25 4 3" xfId="39572"/>
    <cellStyle name="Обычный 3 17 25 4 3 2" xfId="39573"/>
    <cellStyle name="Обычный 3 17 25 4 3 2 2" xfId="39574"/>
    <cellStyle name="Обычный 3 17 25 4 3 3" xfId="39575"/>
    <cellStyle name="Обычный 3 17 25 4 4" xfId="39576"/>
    <cellStyle name="Обычный 3 17 25 4 4 2" xfId="39577"/>
    <cellStyle name="Обычный 3 17 25 4 5" xfId="39578"/>
    <cellStyle name="Обычный 3 17 25 5" xfId="39579"/>
    <cellStyle name="Обычный 3 17 25 5 2" xfId="39580"/>
    <cellStyle name="Обычный 3 17 25 5 2 2" xfId="39581"/>
    <cellStyle name="Обычный 3 17 25 5 2 2 2" xfId="39582"/>
    <cellStyle name="Обычный 3 17 25 5 2 3" xfId="39583"/>
    <cellStyle name="Обычный 3 17 25 5 3" xfId="39584"/>
    <cellStyle name="Обычный 3 17 25 5 3 2" xfId="39585"/>
    <cellStyle name="Обычный 3 17 25 5 4" xfId="39586"/>
    <cellStyle name="Обычный 3 17 25 6" xfId="39587"/>
    <cellStyle name="Обычный 3 17 25 6 2" xfId="39588"/>
    <cellStyle name="Обычный 3 17 25 6 2 2" xfId="39589"/>
    <cellStyle name="Обычный 3 17 25 6 3" xfId="39590"/>
    <cellStyle name="Обычный 3 17 25 7" xfId="39591"/>
    <cellStyle name="Обычный 3 17 25 7 2" xfId="39592"/>
    <cellStyle name="Обычный 3 17 25 8" xfId="39593"/>
    <cellStyle name="Обычный 3 17 26" xfId="39594"/>
    <cellStyle name="Обычный 3 17 26 2" xfId="39595"/>
    <cellStyle name="Обычный 3 17 26 2 2" xfId="39596"/>
    <cellStyle name="Обычный 3 17 26 2 2 2" xfId="39597"/>
    <cellStyle name="Обычный 3 17 26 2 2 2 2" xfId="39598"/>
    <cellStyle name="Обычный 3 17 26 2 2 2 2 2" xfId="39599"/>
    <cellStyle name="Обычный 3 17 26 2 2 2 2 2 2" xfId="39600"/>
    <cellStyle name="Обычный 3 17 26 2 2 2 2 3" xfId="39601"/>
    <cellStyle name="Обычный 3 17 26 2 2 2 3" xfId="39602"/>
    <cellStyle name="Обычный 3 17 26 2 2 2 3 2" xfId="39603"/>
    <cellStyle name="Обычный 3 17 26 2 2 2 4" xfId="39604"/>
    <cellStyle name="Обычный 3 17 26 2 2 3" xfId="39605"/>
    <cellStyle name="Обычный 3 17 26 2 2 3 2" xfId="39606"/>
    <cellStyle name="Обычный 3 17 26 2 2 3 2 2" xfId="39607"/>
    <cellStyle name="Обычный 3 17 26 2 2 3 3" xfId="39608"/>
    <cellStyle name="Обычный 3 17 26 2 2 4" xfId="39609"/>
    <cellStyle name="Обычный 3 17 26 2 2 4 2" xfId="39610"/>
    <cellStyle name="Обычный 3 17 26 2 2 5" xfId="39611"/>
    <cellStyle name="Обычный 3 17 26 2 3" xfId="39612"/>
    <cellStyle name="Обычный 3 17 26 2 3 2" xfId="39613"/>
    <cellStyle name="Обычный 3 17 26 2 3 2 2" xfId="39614"/>
    <cellStyle name="Обычный 3 17 26 2 3 2 2 2" xfId="39615"/>
    <cellStyle name="Обычный 3 17 26 2 3 2 2 2 2" xfId="39616"/>
    <cellStyle name="Обычный 3 17 26 2 3 2 2 3" xfId="39617"/>
    <cellStyle name="Обычный 3 17 26 2 3 2 3" xfId="39618"/>
    <cellStyle name="Обычный 3 17 26 2 3 2 3 2" xfId="39619"/>
    <cellStyle name="Обычный 3 17 26 2 3 2 4" xfId="39620"/>
    <cellStyle name="Обычный 3 17 26 2 3 3" xfId="39621"/>
    <cellStyle name="Обычный 3 17 26 2 3 3 2" xfId="39622"/>
    <cellStyle name="Обычный 3 17 26 2 3 3 2 2" xfId="39623"/>
    <cellStyle name="Обычный 3 17 26 2 3 3 3" xfId="39624"/>
    <cellStyle name="Обычный 3 17 26 2 3 4" xfId="39625"/>
    <cellStyle name="Обычный 3 17 26 2 3 4 2" xfId="39626"/>
    <cellStyle name="Обычный 3 17 26 2 3 5" xfId="39627"/>
    <cellStyle name="Обычный 3 17 26 2 4" xfId="39628"/>
    <cellStyle name="Обычный 3 17 26 2 4 2" xfId="39629"/>
    <cellStyle name="Обычный 3 17 26 2 4 2 2" xfId="39630"/>
    <cellStyle name="Обычный 3 17 26 2 4 2 2 2" xfId="39631"/>
    <cellStyle name="Обычный 3 17 26 2 4 2 3" xfId="39632"/>
    <cellStyle name="Обычный 3 17 26 2 4 3" xfId="39633"/>
    <cellStyle name="Обычный 3 17 26 2 4 3 2" xfId="39634"/>
    <cellStyle name="Обычный 3 17 26 2 4 4" xfId="39635"/>
    <cellStyle name="Обычный 3 17 26 2 5" xfId="39636"/>
    <cellStyle name="Обычный 3 17 26 2 5 2" xfId="39637"/>
    <cellStyle name="Обычный 3 17 26 2 5 2 2" xfId="39638"/>
    <cellStyle name="Обычный 3 17 26 2 5 3" xfId="39639"/>
    <cellStyle name="Обычный 3 17 26 2 6" xfId="39640"/>
    <cellStyle name="Обычный 3 17 26 2 6 2" xfId="39641"/>
    <cellStyle name="Обычный 3 17 26 2 7" xfId="39642"/>
    <cellStyle name="Обычный 3 17 26 3" xfId="39643"/>
    <cellStyle name="Обычный 3 17 26 3 2" xfId="39644"/>
    <cellStyle name="Обычный 3 17 26 3 2 2" xfId="39645"/>
    <cellStyle name="Обычный 3 17 26 3 2 2 2" xfId="39646"/>
    <cellStyle name="Обычный 3 17 26 3 2 2 2 2" xfId="39647"/>
    <cellStyle name="Обычный 3 17 26 3 2 2 3" xfId="39648"/>
    <cellStyle name="Обычный 3 17 26 3 2 3" xfId="39649"/>
    <cellStyle name="Обычный 3 17 26 3 2 3 2" xfId="39650"/>
    <cellStyle name="Обычный 3 17 26 3 2 4" xfId="39651"/>
    <cellStyle name="Обычный 3 17 26 3 3" xfId="39652"/>
    <cellStyle name="Обычный 3 17 26 3 3 2" xfId="39653"/>
    <cellStyle name="Обычный 3 17 26 3 3 2 2" xfId="39654"/>
    <cellStyle name="Обычный 3 17 26 3 3 3" xfId="39655"/>
    <cellStyle name="Обычный 3 17 26 3 4" xfId="39656"/>
    <cellStyle name="Обычный 3 17 26 3 4 2" xfId="39657"/>
    <cellStyle name="Обычный 3 17 26 3 5" xfId="39658"/>
    <cellStyle name="Обычный 3 17 26 4" xfId="39659"/>
    <cellStyle name="Обычный 3 17 26 4 2" xfId="39660"/>
    <cellStyle name="Обычный 3 17 26 4 2 2" xfId="39661"/>
    <cellStyle name="Обычный 3 17 26 4 2 2 2" xfId="39662"/>
    <cellStyle name="Обычный 3 17 26 4 2 2 2 2" xfId="39663"/>
    <cellStyle name="Обычный 3 17 26 4 2 2 3" xfId="39664"/>
    <cellStyle name="Обычный 3 17 26 4 2 3" xfId="39665"/>
    <cellStyle name="Обычный 3 17 26 4 2 3 2" xfId="39666"/>
    <cellStyle name="Обычный 3 17 26 4 2 4" xfId="39667"/>
    <cellStyle name="Обычный 3 17 26 4 3" xfId="39668"/>
    <cellStyle name="Обычный 3 17 26 4 3 2" xfId="39669"/>
    <cellStyle name="Обычный 3 17 26 4 3 2 2" xfId="39670"/>
    <cellStyle name="Обычный 3 17 26 4 3 3" xfId="39671"/>
    <cellStyle name="Обычный 3 17 26 4 4" xfId="39672"/>
    <cellStyle name="Обычный 3 17 26 4 4 2" xfId="39673"/>
    <cellStyle name="Обычный 3 17 26 4 5" xfId="39674"/>
    <cellStyle name="Обычный 3 17 26 5" xfId="39675"/>
    <cellStyle name="Обычный 3 17 26 5 2" xfId="39676"/>
    <cellStyle name="Обычный 3 17 26 5 2 2" xfId="39677"/>
    <cellStyle name="Обычный 3 17 26 5 2 2 2" xfId="39678"/>
    <cellStyle name="Обычный 3 17 26 5 2 3" xfId="39679"/>
    <cellStyle name="Обычный 3 17 26 5 3" xfId="39680"/>
    <cellStyle name="Обычный 3 17 26 5 3 2" xfId="39681"/>
    <cellStyle name="Обычный 3 17 26 5 4" xfId="39682"/>
    <cellStyle name="Обычный 3 17 26 6" xfId="39683"/>
    <cellStyle name="Обычный 3 17 26 6 2" xfId="39684"/>
    <cellStyle name="Обычный 3 17 26 6 2 2" xfId="39685"/>
    <cellStyle name="Обычный 3 17 26 6 3" xfId="39686"/>
    <cellStyle name="Обычный 3 17 26 7" xfId="39687"/>
    <cellStyle name="Обычный 3 17 26 7 2" xfId="39688"/>
    <cellStyle name="Обычный 3 17 26 8" xfId="39689"/>
    <cellStyle name="Обычный 3 17 27" xfId="39690"/>
    <cellStyle name="Обычный 3 17 27 2" xfId="39691"/>
    <cellStyle name="Обычный 3 17 27 2 2" xfId="39692"/>
    <cellStyle name="Обычный 3 17 27 2 2 2" xfId="39693"/>
    <cellStyle name="Обычный 3 17 27 2 2 2 2" xfId="39694"/>
    <cellStyle name="Обычный 3 17 27 2 2 2 2 2" xfId="39695"/>
    <cellStyle name="Обычный 3 17 27 2 2 2 2 2 2" xfId="39696"/>
    <cellStyle name="Обычный 3 17 27 2 2 2 2 3" xfId="39697"/>
    <cellStyle name="Обычный 3 17 27 2 2 2 3" xfId="39698"/>
    <cellStyle name="Обычный 3 17 27 2 2 2 3 2" xfId="39699"/>
    <cellStyle name="Обычный 3 17 27 2 2 2 4" xfId="39700"/>
    <cellStyle name="Обычный 3 17 27 2 2 3" xfId="39701"/>
    <cellStyle name="Обычный 3 17 27 2 2 3 2" xfId="39702"/>
    <cellStyle name="Обычный 3 17 27 2 2 3 2 2" xfId="39703"/>
    <cellStyle name="Обычный 3 17 27 2 2 3 3" xfId="39704"/>
    <cellStyle name="Обычный 3 17 27 2 2 4" xfId="39705"/>
    <cellStyle name="Обычный 3 17 27 2 2 4 2" xfId="39706"/>
    <cellStyle name="Обычный 3 17 27 2 2 5" xfId="39707"/>
    <cellStyle name="Обычный 3 17 27 2 3" xfId="39708"/>
    <cellStyle name="Обычный 3 17 27 2 3 2" xfId="39709"/>
    <cellStyle name="Обычный 3 17 27 2 3 2 2" xfId="39710"/>
    <cellStyle name="Обычный 3 17 27 2 3 2 2 2" xfId="39711"/>
    <cellStyle name="Обычный 3 17 27 2 3 2 2 2 2" xfId="39712"/>
    <cellStyle name="Обычный 3 17 27 2 3 2 2 3" xfId="39713"/>
    <cellStyle name="Обычный 3 17 27 2 3 2 3" xfId="39714"/>
    <cellStyle name="Обычный 3 17 27 2 3 2 3 2" xfId="39715"/>
    <cellStyle name="Обычный 3 17 27 2 3 2 4" xfId="39716"/>
    <cellStyle name="Обычный 3 17 27 2 3 3" xfId="39717"/>
    <cellStyle name="Обычный 3 17 27 2 3 3 2" xfId="39718"/>
    <cellStyle name="Обычный 3 17 27 2 3 3 2 2" xfId="39719"/>
    <cellStyle name="Обычный 3 17 27 2 3 3 3" xfId="39720"/>
    <cellStyle name="Обычный 3 17 27 2 3 4" xfId="39721"/>
    <cellStyle name="Обычный 3 17 27 2 3 4 2" xfId="39722"/>
    <cellStyle name="Обычный 3 17 27 2 3 5" xfId="39723"/>
    <cellStyle name="Обычный 3 17 27 2 4" xfId="39724"/>
    <cellStyle name="Обычный 3 17 27 2 4 2" xfId="39725"/>
    <cellStyle name="Обычный 3 17 27 2 4 2 2" xfId="39726"/>
    <cellStyle name="Обычный 3 17 27 2 4 2 2 2" xfId="39727"/>
    <cellStyle name="Обычный 3 17 27 2 4 2 3" xfId="39728"/>
    <cellStyle name="Обычный 3 17 27 2 4 3" xfId="39729"/>
    <cellStyle name="Обычный 3 17 27 2 4 3 2" xfId="39730"/>
    <cellStyle name="Обычный 3 17 27 2 4 4" xfId="39731"/>
    <cellStyle name="Обычный 3 17 27 2 5" xfId="39732"/>
    <cellStyle name="Обычный 3 17 27 2 5 2" xfId="39733"/>
    <cellStyle name="Обычный 3 17 27 2 5 2 2" xfId="39734"/>
    <cellStyle name="Обычный 3 17 27 2 5 3" xfId="39735"/>
    <cellStyle name="Обычный 3 17 27 2 6" xfId="39736"/>
    <cellStyle name="Обычный 3 17 27 2 6 2" xfId="39737"/>
    <cellStyle name="Обычный 3 17 27 2 7" xfId="39738"/>
    <cellStyle name="Обычный 3 17 27 3" xfId="39739"/>
    <cellStyle name="Обычный 3 17 27 3 2" xfId="39740"/>
    <cellStyle name="Обычный 3 17 27 3 2 2" xfId="39741"/>
    <cellStyle name="Обычный 3 17 27 3 2 2 2" xfId="39742"/>
    <cellStyle name="Обычный 3 17 27 3 2 2 2 2" xfId="39743"/>
    <cellStyle name="Обычный 3 17 27 3 2 2 3" xfId="39744"/>
    <cellStyle name="Обычный 3 17 27 3 2 3" xfId="39745"/>
    <cellStyle name="Обычный 3 17 27 3 2 3 2" xfId="39746"/>
    <cellStyle name="Обычный 3 17 27 3 2 4" xfId="39747"/>
    <cellStyle name="Обычный 3 17 27 3 3" xfId="39748"/>
    <cellStyle name="Обычный 3 17 27 3 3 2" xfId="39749"/>
    <cellStyle name="Обычный 3 17 27 3 3 2 2" xfId="39750"/>
    <cellStyle name="Обычный 3 17 27 3 3 3" xfId="39751"/>
    <cellStyle name="Обычный 3 17 27 3 4" xfId="39752"/>
    <cellStyle name="Обычный 3 17 27 3 4 2" xfId="39753"/>
    <cellStyle name="Обычный 3 17 27 3 5" xfId="39754"/>
    <cellStyle name="Обычный 3 17 27 4" xfId="39755"/>
    <cellStyle name="Обычный 3 17 27 4 2" xfId="39756"/>
    <cellStyle name="Обычный 3 17 27 4 2 2" xfId="39757"/>
    <cellStyle name="Обычный 3 17 27 4 2 2 2" xfId="39758"/>
    <cellStyle name="Обычный 3 17 27 4 2 2 2 2" xfId="39759"/>
    <cellStyle name="Обычный 3 17 27 4 2 2 3" xfId="39760"/>
    <cellStyle name="Обычный 3 17 27 4 2 3" xfId="39761"/>
    <cellStyle name="Обычный 3 17 27 4 2 3 2" xfId="39762"/>
    <cellStyle name="Обычный 3 17 27 4 2 4" xfId="39763"/>
    <cellStyle name="Обычный 3 17 27 4 3" xfId="39764"/>
    <cellStyle name="Обычный 3 17 27 4 3 2" xfId="39765"/>
    <cellStyle name="Обычный 3 17 27 4 3 2 2" xfId="39766"/>
    <cellStyle name="Обычный 3 17 27 4 3 3" xfId="39767"/>
    <cellStyle name="Обычный 3 17 27 4 4" xfId="39768"/>
    <cellStyle name="Обычный 3 17 27 4 4 2" xfId="39769"/>
    <cellStyle name="Обычный 3 17 27 4 5" xfId="39770"/>
    <cellStyle name="Обычный 3 17 27 5" xfId="39771"/>
    <cellStyle name="Обычный 3 17 27 5 2" xfId="39772"/>
    <cellStyle name="Обычный 3 17 27 5 2 2" xfId="39773"/>
    <cellStyle name="Обычный 3 17 27 5 2 2 2" xfId="39774"/>
    <cellStyle name="Обычный 3 17 27 5 2 3" xfId="39775"/>
    <cellStyle name="Обычный 3 17 27 5 3" xfId="39776"/>
    <cellStyle name="Обычный 3 17 27 5 3 2" xfId="39777"/>
    <cellStyle name="Обычный 3 17 27 5 4" xfId="39778"/>
    <cellStyle name="Обычный 3 17 27 6" xfId="39779"/>
    <cellStyle name="Обычный 3 17 27 6 2" xfId="39780"/>
    <cellStyle name="Обычный 3 17 27 6 2 2" xfId="39781"/>
    <cellStyle name="Обычный 3 17 27 6 3" xfId="39782"/>
    <cellStyle name="Обычный 3 17 27 7" xfId="39783"/>
    <cellStyle name="Обычный 3 17 27 7 2" xfId="39784"/>
    <cellStyle name="Обычный 3 17 27 8" xfId="39785"/>
    <cellStyle name="Обычный 3 17 28" xfId="39786"/>
    <cellStyle name="Обычный 3 17 28 2" xfId="39787"/>
    <cellStyle name="Обычный 3 17 28 2 2" xfId="39788"/>
    <cellStyle name="Обычный 3 17 28 2 2 2" xfId="39789"/>
    <cellStyle name="Обычный 3 17 28 2 2 2 2" xfId="39790"/>
    <cellStyle name="Обычный 3 17 28 2 2 2 2 2" xfId="39791"/>
    <cellStyle name="Обычный 3 17 28 2 2 2 2 2 2" xfId="39792"/>
    <cellStyle name="Обычный 3 17 28 2 2 2 2 3" xfId="39793"/>
    <cellStyle name="Обычный 3 17 28 2 2 2 3" xfId="39794"/>
    <cellStyle name="Обычный 3 17 28 2 2 2 3 2" xfId="39795"/>
    <cellStyle name="Обычный 3 17 28 2 2 2 4" xfId="39796"/>
    <cellStyle name="Обычный 3 17 28 2 2 3" xfId="39797"/>
    <cellStyle name="Обычный 3 17 28 2 2 3 2" xfId="39798"/>
    <cellStyle name="Обычный 3 17 28 2 2 3 2 2" xfId="39799"/>
    <cellStyle name="Обычный 3 17 28 2 2 3 3" xfId="39800"/>
    <cellStyle name="Обычный 3 17 28 2 2 4" xfId="39801"/>
    <cellStyle name="Обычный 3 17 28 2 2 4 2" xfId="39802"/>
    <cellStyle name="Обычный 3 17 28 2 2 5" xfId="39803"/>
    <cellStyle name="Обычный 3 17 28 2 3" xfId="39804"/>
    <cellStyle name="Обычный 3 17 28 2 3 2" xfId="39805"/>
    <cellStyle name="Обычный 3 17 28 2 3 2 2" xfId="39806"/>
    <cellStyle name="Обычный 3 17 28 2 3 2 2 2" xfId="39807"/>
    <cellStyle name="Обычный 3 17 28 2 3 2 2 2 2" xfId="39808"/>
    <cellStyle name="Обычный 3 17 28 2 3 2 2 3" xfId="39809"/>
    <cellStyle name="Обычный 3 17 28 2 3 2 3" xfId="39810"/>
    <cellStyle name="Обычный 3 17 28 2 3 2 3 2" xfId="39811"/>
    <cellStyle name="Обычный 3 17 28 2 3 2 4" xfId="39812"/>
    <cellStyle name="Обычный 3 17 28 2 3 3" xfId="39813"/>
    <cellStyle name="Обычный 3 17 28 2 3 3 2" xfId="39814"/>
    <cellStyle name="Обычный 3 17 28 2 3 3 2 2" xfId="39815"/>
    <cellStyle name="Обычный 3 17 28 2 3 3 3" xfId="39816"/>
    <cellStyle name="Обычный 3 17 28 2 3 4" xfId="39817"/>
    <cellStyle name="Обычный 3 17 28 2 3 4 2" xfId="39818"/>
    <cellStyle name="Обычный 3 17 28 2 3 5" xfId="39819"/>
    <cellStyle name="Обычный 3 17 28 2 4" xfId="39820"/>
    <cellStyle name="Обычный 3 17 28 2 4 2" xfId="39821"/>
    <cellStyle name="Обычный 3 17 28 2 4 2 2" xfId="39822"/>
    <cellStyle name="Обычный 3 17 28 2 4 2 2 2" xfId="39823"/>
    <cellStyle name="Обычный 3 17 28 2 4 2 3" xfId="39824"/>
    <cellStyle name="Обычный 3 17 28 2 4 3" xfId="39825"/>
    <cellStyle name="Обычный 3 17 28 2 4 3 2" xfId="39826"/>
    <cellStyle name="Обычный 3 17 28 2 4 4" xfId="39827"/>
    <cellStyle name="Обычный 3 17 28 2 5" xfId="39828"/>
    <cellStyle name="Обычный 3 17 28 2 5 2" xfId="39829"/>
    <cellStyle name="Обычный 3 17 28 2 5 2 2" xfId="39830"/>
    <cellStyle name="Обычный 3 17 28 2 5 3" xfId="39831"/>
    <cellStyle name="Обычный 3 17 28 2 6" xfId="39832"/>
    <cellStyle name="Обычный 3 17 28 2 6 2" xfId="39833"/>
    <cellStyle name="Обычный 3 17 28 2 7" xfId="39834"/>
    <cellStyle name="Обычный 3 17 28 3" xfId="39835"/>
    <cellStyle name="Обычный 3 17 28 3 2" xfId="39836"/>
    <cellStyle name="Обычный 3 17 28 3 2 2" xfId="39837"/>
    <cellStyle name="Обычный 3 17 28 3 2 2 2" xfId="39838"/>
    <cellStyle name="Обычный 3 17 28 3 2 2 2 2" xfId="39839"/>
    <cellStyle name="Обычный 3 17 28 3 2 2 3" xfId="39840"/>
    <cellStyle name="Обычный 3 17 28 3 2 3" xfId="39841"/>
    <cellStyle name="Обычный 3 17 28 3 2 3 2" xfId="39842"/>
    <cellStyle name="Обычный 3 17 28 3 2 4" xfId="39843"/>
    <cellStyle name="Обычный 3 17 28 3 3" xfId="39844"/>
    <cellStyle name="Обычный 3 17 28 3 3 2" xfId="39845"/>
    <cellStyle name="Обычный 3 17 28 3 3 2 2" xfId="39846"/>
    <cellStyle name="Обычный 3 17 28 3 3 3" xfId="39847"/>
    <cellStyle name="Обычный 3 17 28 3 4" xfId="39848"/>
    <cellStyle name="Обычный 3 17 28 3 4 2" xfId="39849"/>
    <cellStyle name="Обычный 3 17 28 3 5" xfId="39850"/>
    <cellStyle name="Обычный 3 17 28 4" xfId="39851"/>
    <cellStyle name="Обычный 3 17 28 4 2" xfId="39852"/>
    <cellStyle name="Обычный 3 17 28 4 2 2" xfId="39853"/>
    <cellStyle name="Обычный 3 17 28 4 2 2 2" xfId="39854"/>
    <cellStyle name="Обычный 3 17 28 4 2 2 2 2" xfId="39855"/>
    <cellStyle name="Обычный 3 17 28 4 2 2 3" xfId="39856"/>
    <cellStyle name="Обычный 3 17 28 4 2 3" xfId="39857"/>
    <cellStyle name="Обычный 3 17 28 4 2 3 2" xfId="39858"/>
    <cellStyle name="Обычный 3 17 28 4 2 4" xfId="39859"/>
    <cellStyle name="Обычный 3 17 28 4 3" xfId="39860"/>
    <cellStyle name="Обычный 3 17 28 4 3 2" xfId="39861"/>
    <cellStyle name="Обычный 3 17 28 4 3 2 2" xfId="39862"/>
    <cellStyle name="Обычный 3 17 28 4 3 3" xfId="39863"/>
    <cellStyle name="Обычный 3 17 28 4 4" xfId="39864"/>
    <cellStyle name="Обычный 3 17 28 4 4 2" xfId="39865"/>
    <cellStyle name="Обычный 3 17 28 4 5" xfId="39866"/>
    <cellStyle name="Обычный 3 17 28 5" xfId="39867"/>
    <cellStyle name="Обычный 3 17 28 5 2" xfId="39868"/>
    <cellStyle name="Обычный 3 17 28 5 2 2" xfId="39869"/>
    <cellStyle name="Обычный 3 17 28 5 2 2 2" xfId="39870"/>
    <cellStyle name="Обычный 3 17 28 5 2 3" xfId="39871"/>
    <cellStyle name="Обычный 3 17 28 5 3" xfId="39872"/>
    <cellStyle name="Обычный 3 17 28 5 3 2" xfId="39873"/>
    <cellStyle name="Обычный 3 17 28 5 4" xfId="39874"/>
    <cellStyle name="Обычный 3 17 28 6" xfId="39875"/>
    <cellStyle name="Обычный 3 17 28 6 2" xfId="39876"/>
    <cellStyle name="Обычный 3 17 28 6 2 2" xfId="39877"/>
    <cellStyle name="Обычный 3 17 28 6 3" xfId="39878"/>
    <cellStyle name="Обычный 3 17 28 7" xfId="39879"/>
    <cellStyle name="Обычный 3 17 28 7 2" xfId="39880"/>
    <cellStyle name="Обычный 3 17 28 8" xfId="39881"/>
    <cellStyle name="Обычный 3 17 29" xfId="39882"/>
    <cellStyle name="Обычный 3 17 29 2" xfId="39883"/>
    <cellStyle name="Обычный 3 17 29 2 2" xfId="39884"/>
    <cellStyle name="Обычный 3 17 29 2 2 2" xfId="39885"/>
    <cellStyle name="Обычный 3 17 29 2 2 2 2" xfId="39886"/>
    <cellStyle name="Обычный 3 17 29 2 2 2 2 2" xfId="39887"/>
    <cellStyle name="Обычный 3 17 29 2 2 2 2 2 2" xfId="39888"/>
    <cellStyle name="Обычный 3 17 29 2 2 2 2 3" xfId="39889"/>
    <cellStyle name="Обычный 3 17 29 2 2 2 3" xfId="39890"/>
    <cellStyle name="Обычный 3 17 29 2 2 2 3 2" xfId="39891"/>
    <cellStyle name="Обычный 3 17 29 2 2 2 4" xfId="39892"/>
    <cellStyle name="Обычный 3 17 29 2 2 3" xfId="39893"/>
    <cellStyle name="Обычный 3 17 29 2 2 3 2" xfId="39894"/>
    <cellStyle name="Обычный 3 17 29 2 2 3 2 2" xfId="39895"/>
    <cellStyle name="Обычный 3 17 29 2 2 3 3" xfId="39896"/>
    <cellStyle name="Обычный 3 17 29 2 2 4" xfId="39897"/>
    <cellStyle name="Обычный 3 17 29 2 2 4 2" xfId="39898"/>
    <cellStyle name="Обычный 3 17 29 2 2 5" xfId="39899"/>
    <cellStyle name="Обычный 3 17 29 2 3" xfId="39900"/>
    <cellStyle name="Обычный 3 17 29 2 3 2" xfId="39901"/>
    <cellStyle name="Обычный 3 17 29 2 3 2 2" xfId="39902"/>
    <cellStyle name="Обычный 3 17 29 2 3 2 2 2" xfId="39903"/>
    <cellStyle name="Обычный 3 17 29 2 3 2 2 2 2" xfId="39904"/>
    <cellStyle name="Обычный 3 17 29 2 3 2 2 3" xfId="39905"/>
    <cellStyle name="Обычный 3 17 29 2 3 2 3" xfId="39906"/>
    <cellStyle name="Обычный 3 17 29 2 3 2 3 2" xfId="39907"/>
    <cellStyle name="Обычный 3 17 29 2 3 2 4" xfId="39908"/>
    <cellStyle name="Обычный 3 17 29 2 3 3" xfId="39909"/>
    <cellStyle name="Обычный 3 17 29 2 3 3 2" xfId="39910"/>
    <cellStyle name="Обычный 3 17 29 2 3 3 2 2" xfId="39911"/>
    <cellStyle name="Обычный 3 17 29 2 3 3 3" xfId="39912"/>
    <cellStyle name="Обычный 3 17 29 2 3 4" xfId="39913"/>
    <cellStyle name="Обычный 3 17 29 2 3 4 2" xfId="39914"/>
    <cellStyle name="Обычный 3 17 29 2 3 5" xfId="39915"/>
    <cellStyle name="Обычный 3 17 29 2 4" xfId="39916"/>
    <cellStyle name="Обычный 3 17 29 2 4 2" xfId="39917"/>
    <cellStyle name="Обычный 3 17 29 2 4 2 2" xfId="39918"/>
    <cellStyle name="Обычный 3 17 29 2 4 2 2 2" xfId="39919"/>
    <cellStyle name="Обычный 3 17 29 2 4 2 3" xfId="39920"/>
    <cellStyle name="Обычный 3 17 29 2 4 3" xfId="39921"/>
    <cellStyle name="Обычный 3 17 29 2 4 3 2" xfId="39922"/>
    <cellStyle name="Обычный 3 17 29 2 4 4" xfId="39923"/>
    <cellStyle name="Обычный 3 17 29 2 5" xfId="39924"/>
    <cellStyle name="Обычный 3 17 29 2 5 2" xfId="39925"/>
    <cellStyle name="Обычный 3 17 29 2 5 2 2" xfId="39926"/>
    <cellStyle name="Обычный 3 17 29 2 5 3" xfId="39927"/>
    <cellStyle name="Обычный 3 17 29 2 6" xfId="39928"/>
    <cellStyle name="Обычный 3 17 29 2 6 2" xfId="39929"/>
    <cellStyle name="Обычный 3 17 29 2 7" xfId="39930"/>
    <cellStyle name="Обычный 3 17 29 3" xfId="39931"/>
    <cellStyle name="Обычный 3 17 29 3 2" xfId="39932"/>
    <cellStyle name="Обычный 3 17 29 3 2 2" xfId="39933"/>
    <cellStyle name="Обычный 3 17 29 3 2 2 2" xfId="39934"/>
    <cellStyle name="Обычный 3 17 29 3 2 2 2 2" xfId="39935"/>
    <cellStyle name="Обычный 3 17 29 3 2 2 3" xfId="39936"/>
    <cellStyle name="Обычный 3 17 29 3 2 3" xfId="39937"/>
    <cellStyle name="Обычный 3 17 29 3 2 3 2" xfId="39938"/>
    <cellStyle name="Обычный 3 17 29 3 2 4" xfId="39939"/>
    <cellStyle name="Обычный 3 17 29 3 3" xfId="39940"/>
    <cellStyle name="Обычный 3 17 29 3 3 2" xfId="39941"/>
    <cellStyle name="Обычный 3 17 29 3 3 2 2" xfId="39942"/>
    <cellStyle name="Обычный 3 17 29 3 3 3" xfId="39943"/>
    <cellStyle name="Обычный 3 17 29 3 4" xfId="39944"/>
    <cellStyle name="Обычный 3 17 29 3 4 2" xfId="39945"/>
    <cellStyle name="Обычный 3 17 29 3 5" xfId="39946"/>
    <cellStyle name="Обычный 3 17 29 4" xfId="39947"/>
    <cellStyle name="Обычный 3 17 29 4 2" xfId="39948"/>
    <cellStyle name="Обычный 3 17 29 4 2 2" xfId="39949"/>
    <cellStyle name="Обычный 3 17 29 4 2 2 2" xfId="39950"/>
    <cellStyle name="Обычный 3 17 29 4 2 2 2 2" xfId="39951"/>
    <cellStyle name="Обычный 3 17 29 4 2 2 3" xfId="39952"/>
    <cellStyle name="Обычный 3 17 29 4 2 3" xfId="39953"/>
    <cellStyle name="Обычный 3 17 29 4 2 3 2" xfId="39954"/>
    <cellStyle name="Обычный 3 17 29 4 2 4" xfId="39955"/>
    <cellStyle name="Обычный 3 17 29 4 3" xfId="39956"/>
    <cellStyle name="Обычный 3 17 29 4 3 2" xfId="39957"/>
    <cellStyle name="Обычный 3 17 29 4 3 2 2" xfId="39958"/>
    <cellStyle name="Обычный 3 17 29 4 3 3" xfId="39959"/>
    <cellStyle name="Обычный 3 17 29 4 4" xfId="39960"/>
    <cellStyle name="Обычный 3 17 29 4 4 2" xfId="39961"/>
    <cellStyle name="Обычный 3 17 29 4 5" xfId="39962"/>
    <cellStyle name="Обычный 3 17 29 5" xfId="39963"/>
    <cellStyle name="Обычный 3 17 29 5 2" xfId="39964"/>
    <cellStyle name="Обычный 3 17 29 5 2 2" xfId="39965"/>
    <cellStyle name="Обычный 3 17 29 5 2 2 2" xfId="39966"/>
    <cellStyle name="Обычный 3 17 29 5 2 3" xfId="39967"/>
    <cellStyle name="Обычный 3 17 29 5 3" xfId="39968"/>
    <cellStyle name="Обычный 3 17 29 5 3 2" xfId="39969"/>
    <cellStyle name="Обычный 3 17 29 5 4" xfId="39970"/>
    <cellStyle name="Обычный 3 17 29 6" xfId="39971"/>
    <cellStyle name="Обычный 3 17 29 6 2" xfId="39972"/>
    <cellStyle name="Обычный 3 17 29 6 2 2" xfId="39973"/>
    <cellStyle name="Обычный 3 17 29 6 3" xfId="39974"/>
    <cellStyle name="Обычный 3 17 29 7" xfId="39975"/>
    <cellStyle name="Обычный 3 17 29 7 2" xfId="39976"/>
    <cellStyle name="Обычный 3 17 29 8" xfId="39977"/>
    <cellStyle name="Обычный 3 17 3" xfId="39978"/>
    <cellStyle name="Обычный 3 17 3 2" xfId="39979"/>
    <cellStyle name="Обычный 3 17 3 2 2" xfId="39980"/>
    <cellStyle name="Обычный 3 17 3 2 2 2" xfId="39981"/>
    <cellStyle name="Обычный 3 17 3 2 2 2 2" xfId="39982"/>
    <cellStyle name="Обычный 3 17 3 2 2 2 2 2" xfId="39983"/>
    <cellStyle name="Обычный 3 17 3 2 2 2 2 2 2" xfId="39984"/>
    <cellStyle name="Обычный 3 17 3 2 2 2 2 3" xfId="39985"/>
    <cellStyle name="Обычный 3 17 3 2 2 2 3" xfId="39986"/>
    <cellStyle name="Обычный 3 17 3 2 2 2 3 2" xfId="39987"/>
    <cellStyle name="Обычный 3 17 3 2 2 2 4" xfId="39988"/>
    <cellStyle name="Обычный 3 17 3 2 2 3" xfId="39989"/>
    <cellStyle name="Обычный 3 17 3 2 2 3 2" xfId="39990"/>
    <cellStyle name="Обычный 3 17 3 2 2 3 2 2" xfId="39991"/>
    <cellStyle name="Обычный 3 17 3 2 2 3 3" xfId="39992"/>
    <cellStyle name="Обычный 3 17 3 2 2 4" xfId="39993"/>
    <cellStyle name="Обычный 3 17 3 2 2 4 2" xfId="39994"/>
    <cellStyle name="Обычный 3 17 3 2 2 5" xfId="39995"/>
    <cellStyle name="Обычный 3 17 3 2 3" xfId="39996"/>
    <cellStyle name="Обычный 3 17 3 2 3 2" xfId="39997"/>
    <cellStyle name="Обычный 3 17 3 2 3 2 2" xfId="39998"/>
    <cellStyle name="Обычный 3 17 3 2 3 2 2 2" xfId="39999"/>
    <cellStyle name="Обычный 3 17 3 2 3 2 2 2 2" xfId="40000"/>
    <cellStyle name="Обычный 3 17 3 2 3 2 2 3" xfId="40001"/>
    <cellStyle name="Обычный 3 17 3 2 3 2 3" xfId="40002"/>
    <cellStyle name="Обычный 3 17 3 2 3 2 3 2" xfId="40003"/>
    <cellStyle name="Обычный 3 17 3 2 3 2 4" xfId="40004"/>
    <cellStyle name="Обычный 3 17 3 2 3 3" xfId="40005"/>
    <cellStyle name="Обычный 3 17 3 2 3 3 2" xfId="40006"/>
    <cellStyle name="Обычный 3 17 3 2 3 3 2 2" xfId="40007"/>
    <cellStyle name="Обычный 3 17 3 2 3 3 3" xfId="40008"/>
    <cellStyle name="Обычный 3 17 3 2 3 4" xfId="40009"/>
    <cellStyle name="Обычный 3 17 3 2 3 4 2" xfId="40010"/>
    <cellStyle name="Обычный 3 17 3 2 3 5" xfId="40011"/>
    <cellStyle name="Обычный 3 17 3 2 4" xfId="40012"/>
    <cellStyle name="Обычный 3 17 3 2 4 2" xfId="40013"/>
    <cellStyle name="Обычный 3 17 3 2 4 2 2" xfId="40014"/>
    <cellStyle name="Обычный 3 17 3 2 4 2 2 2" xfId="40015"/>
    <cellStyle name="Обычный 3 17 3 2 4 2 3" xfId="40016"/>
    <cellStyle name="Обычный 3 17 3 2 4 3" xfId="40017"/>
    <cellStyle name="Обычный 3 17 3 2 4 3 2" xfId="40018"/>
    <cellStyle name="Обычный 3 17 3 2 4 4" xfId="40019"/>
    <cellStyle name="Обычный 3 17 3 2 5" xfId="40020"/>
    <cellStyle name="Обычный 3 17 3 2 5 2" xfId="40021"/>
    <cellStyle name="Обычный 3 17 3 2 5 2 2" xfId="40022"/>
    <cellStyle name="Обычный 3 17 3 2 5 3" xfId="40023"/>
    <cellStyle name="Обычный 3 17 3 2 6" xfId="40024"/>
    <cellStyle name="Обычный 3 17 3 2 6 2" xfId="40025"/>
    <cellStyle name="Обычный 3 17 3 2 7" xfId="40026"/>
    <cellStyle name="Обычный 3 17 3 3" xfId="40027"/>
    <cellStyle name="Обычный 3 17 3 3 2" xfId="40028"/>
    <cellStyle name="Обычный 3 17 3 3 2 2" xfId="40029"/>
    <cellStyle name="Обычный 3 17 3 3 2 2 2" xfId="40030"/>
    <cellStyle name="Обычный 3 17 3 3 2 2 2 2" xfId="40031"/>
    <cellStyle name="Обычный 3 17 3 3 2 2 3" xfId="40032"/>
    <cellStyle name="Обычный 3 17 3 3 2 3" xfId="40033"/>
    <cellStyle name="Обычный 3 17 3 3 2 3 2" xfId="40034"/>
    <cellStyle name="Обычный 3 17 3 3 2 4" xfId="40035"/>
    <cellStyle name="Обычный 3 17 3 3 3" xfId="40036"/>
    <cellStyle name="Обычный 3 17 3 3 3 2" xfId="40037"/>
    <cellStyle name="Обычный 3 17 3 3 3 2 2" xfId="40038"/>
    <cellStyle name="Обычный 3 17 3 3 3 3" xfId="40039"/>
    <cellStyle name="Обычный 3 17 3 3 4" xfId="40040"/>
    <cellStyle name="Обычный 3 17 3 3 4 2" xfId="40041"/>
    <cellStyle name="Обычный 3 17 3 3 5" xfId="40042"/>
    <cellStyle name="Обычный 3 17 3 4" xfId="40043"/>
    <cellStyle name="Обычный 3 17 3 4 2" xfId="40044"/>
    <cellStyle name="Обычный 3 17 3 4 2 2" xfId="40045"/>
    <cellStyle name="Обычный 3 17 3 4 2 2 2" xfId="40046"/>
    <cellStyle name="Обычный 3 17 3 4 2 2 2 2" xfId="40047"/>
    <cellStyle name="Обычный 3 17 3 4 2 2 3" xfId="40048"/>
    <cellStyle name="Обычный 3 17 3 4 2 3" xfId="40049"/>
    <cellStyle name="Обычный 3 17 3 4 2 3 2" xfId="40050"/>
    <cellStyle name="Обычный 3 17 3 4 2 4" xfId="40051"/>
    <cellStyle name="Обычный 3 17 3 4 3" xfId="40052"/>
    <cellStyle name="Обычный 3 17 3 4 3 2" xfId="40053"/>
    <cellStyle name="Обычный 3 17 3 4 3 2 2" xfId="40054"/>
    <cellStyle name="Обычный 3 17 3 4 3 3" xfId="40055"/>
    <cellStyle name="Обычный 3 17 3 4 4" xfId="40056"/>
    <cellStyle name="Обычный 3 17 3 4 4 2" xfId="40057"/>
    <cellStyle name="Обычный 3 17 3 4 5" xfId="40058"/>
    <cellStyle name="Обычный 3 17 3 5" xfId="40059"/>
    <cellStyle name="Обычный 3 17 3 5 2" xfId="40060"/>
    <cellStyle name="Обычный 3 17 3 5 2 2" xfId="40061"/>
    <cellStyle name="Обычный 3 17 3 5 2 2 2" xfId="40062"/>
    <cellStyle name="Обычный 3 17 3 5 2 3" xfId="40063"/>
    <cellStyle name="Обычный 3 17 3 5 3" xfId="40064"/>
    <cellStyle name="Обычный 3 17 3 5 3 2" xfId="40065"/>
    <cellStyle name="Обычный 3 17 3 5 4" xfId="40066"/>
    <cellStyle name="Обычный 3 17 3 6" xfId="40067"/>
    <cellStyle name="Обычный 3 17 3 6 2" xfId="40068"/>
    <cellStyle name="Обычный 3 17 3 6 2 2" xfId="40069"/>
    <cellStyle name="Обычный 3 17 3 6 3" xfId="40070"/>
    <cellStyle name="Обычный 3 17 3 7" xfId="40071"/>
    <cellStyle name="Обычный 3 17 3 7 2" xfId="40072"/>
    <cellStyle name="Обычный 3 17 3 8" xfId="40073"/>
    <cellStyle name="Обычный 3 17 30" xfId="40074"/>
    <cellStyle name="Обычный 3 17 30 2" xfId="40075"/>
    <cellStyle name="Обычный 3 17 30 2 2" xfId="40076"/>
    <cellStyle name="Обычный 3 17 30 2 2 2" xfId="40077"/>
    <cellStyle name="Обычный 3 17 30 2 2 2 2" xfId="40078"/>
    <cellStyle name="Обычный 3 17 30 2 2 2 2 2" xfId="40079"/>
    <cellStyle name="Обычный 3 17 30 2 2 2 2 2 2" xfId="40080"/>
    <cellStyle name="Обычный 3 17 30 2 2 2 2 3" xfId="40081"/>
    <cellStyle name="Обычный 3 17 30 2 2 2 3" xfId="40082"/>
    <cellStyle name="Обычный 3 17 30 2 2 2 3 2" xfId="40083"/>
    <cellStyle name="Обычный 3 17 30 2 2 2 4" xfId="40084"/>
    <cellStyle name="Обычный 3 17 30 2 2 3" xfId="40085"/>
    <cellStyle name="Обычный 3 17 30 2 2 3 2" xfId="40086"/>
    <cellStyle name="Обычный 3 17 30 2 2 3 2 2" xfId="40087"/>
    <cellStyle name="Обычный 3 17 30 2 2 3 3" xfId="40088"/>
    <cellStyle name="Обычный 3 17 30 2 2 4" xfId="40089"/>
    <cellStyle name="Обычный 3 17 30 2 2 4 2" xfId="40090"/>
    <cellStyle name="Обычный 3 17 30 2 2 5" xfId="40091"/>
    <cellStyle name="Обычный 3 17 30 2 3" xfId="40092"/>
    <cellStyle name="Обычный 3 17 30 2 3 2" xfId="40093"/>
    <cellStyle name="Обычный 3 17 30 2 3 2 2" xfId="40094"/>
    <cellStyle name="Обычный 3 17 30 2 3 2 2 2" xfId="40095"/>
    <cellStyle name="Обычный 3 17 30 2 3 2 2 2 2" xfId="40096"/>
    <cellStyle name="Обычный 3 17 30 2 3 2 2 3" xfId="40097"/>
    <cellStyle name="Обычный 3 17 30 2 3 2 3" xfId="40098"/>
    <cellStyle name="Обычный 3 17 30 2 3 2 3 2" xfId="40099"/>
    <cellStyle name="Обычный 3 17 30 2 3 2 4" xfId="40100"/>
    <cellStyle name="Обычный 3 17 30 2 3 3" xfId="40101"/>
    <cellStyle name="Обычный 3 17 30 2 3 3 2" xfId="40102"/>
    <cellStyle name="Обычный 3 17 30 2 3 3 2 2" xfId="40103"/>
    <cellStyle name="Обычный 3 17 30 2 3 3 3" xfId="40104"/>
    <cellStyle name="Обычный 3 17 30 2 3 4" xfId="40105"/>
    <cellStyle name="Обычный 3 17 30 2 3 4 2" xfId="40106"/>
    <cellStyle name="Обычный 3 17 30 2 3 5" xfId="40107"/>
    <cellStyle name="Обычный 3 17 30 2 4" xfId="40108"/>
    <cellStyle name="Обычный 3 17 30 2 4 2" xfId="40109"/>
    <cellStyle name="Обычный 3 17 30 2 4 2 2" xfId="40110"/>
    <cellStyle name="Обычный 3 17 30 2 4 2 2 2" xfId="40111"/>
    <cellStyle name="Обычный 3 17 30 2 4 2 3" xfId="40112"/>
    <cellStyle name="Обычный 3 17 30 2 4 3" xfId="40113"/>
    <cellStyle name="Обычный 3 17 30 2 4 3 2" xfId="40114"/>
    <cellStyle name="Обычный 3 17 30 2 4 4" xfId="40115"/>
    <cellStyle name="Обычный 3 17 30 2 5" xfId="40116"/>
    <cellStyle name="Обычный 3 17 30 2 5 2" xfId="40117"/>
    <cellStyle name="Обычный 3 17 30 2 5 2 2" xfId="40118"/>
    <cellStyle name="Обычный 3 17 30 2 5 3" xfId="40119"/>
    <cellStyle name="Обычный 3 17 30 2 6" xfId="40120"/>
    <cellStyle name="Обычный 3 17 30 2 6 2" xfId="40121"/>
    <cellStyle name="Обычный 3 17 30 2 7" xfId="40122"/>
    <cellStyle name="Обычный 3 17 30 3" xfId="40123"/>
    <cellStyle name="Обычный 3 17 30 3 2" xfId="40124"/>
    <cellStyle name="Обычный 3 17 30 3 2 2" xfId="40125"/>
    <cellStyle name="Обычный 3 17 30 3 2 2 2" xfId="40126"/>
    <cellStyle name="Обычный 3 17 30 3 2 2 2 2" xfId="40127"/>
    <cellStyle name="Обычный 3 17 30 3 2 2 3" xfId="40128"/>
    <cellStyle name="Обычный 3 17 30 3 2 3" xfId="40129"/>
    <cellStyle name="Обычный 3 17 30 3 2 3 2" xfId="40130"/>
    <cellStyle name="Обычный 3 17 30 3 2 4" xfId="40131"/>
    <cellStyle name="Обычный 3 17 30 3 3" xfId="40132"/>
    <cellStyle name="Обычный 3 17 30 3 3 2" xfId="40133"/>
    <cellStyle name="Обычный 3 17 30 3 3 2 2" xfId="40134"/>
    <cellStyle name="Обычный 3 17 30 3 3 3" xfId="40135"/>
    <cellStyle name="Обычный 3 17 30 3 4" xfId="40136"/>
    <cellStyle name="Обычный 3 17 30 3 4 2" xfId="40137"/>
    <cellStyle name="Обычный 3 17 30 3 5" xfId="40138"/>
    <cellStyle name="Обычный 3 17 30 4" xfId="40139"/>
    <cellStyle name="Обычный 3 17 30 4 2" xfId="40140"/>
    <cellStyle name="Обычный 3 17 30 4 2 2" xfId="40141"/>
    <cellStyle name="Обычный 3 17 30 4 2 2 2" xfId="40142"/>
    <cellStyle name="Обычный 3 17 30 4 2 2 2 2" xfId="40143"/>
    <cellStyle name="Обычный 3 17 30 4 2 2 3" xfId="40144"/>
    <cellStyle name="Обычный 3 17 30 4 2 3" xfId="40145"/>
    <cellStyle name="Обычный 3 17 30 4 2 3 2" xfId="40146"/>
    <cellStyle name="Обычный 3 17 30 4 2 4" xfId="40147"/>
    <cellStyle name="Обычный 3 17 30 4 3" xfId="40148"/>
    <cellStyle name="Обычный 3 17 30 4 3 2" xfId="40149"/>
    <cellStyle name="Обычный 3 17 30 4 3 2 2" xfId="40150"/>
    <cellStyle name="Обычный 3 17 30 4 3 3" xfId="40151"/>
    <cellStyle name="Обычный 3 17 30 4 4" xfId="40152"/>
    <cellStyle name="Обычный 3 17 30 4 4 2" xfId="40153"/>
    <cellStyle name="Обычный 3 17 30 4 5" xfId="40154"/>
    <cellStyle name="Обычный 3 17 30 5" xfId="40155"/>
    <cellStyle name="Обычный 3 17 30 5 2" xfId="40156"/>
    <cellStyle name="Обычный 3 17 30 5 2 2" xfId="40157"/>
    <cellStyle name="Обычный 3 17 30 5 2 2 2" xfId="40158"/>
    <cellStyle name="Обычный 3 17 30 5 2 3" xfId="40159"/>
    <cellStyle name="Обычный 3 17 30 5 3" xfId="40160"/>
    <cellStyle name="Обычный 3 17 30 5 3 2" xfId="40161"/>
    <cellStyle name="Обычный 3 17 30 5 4" xfId="40162"/>
    <cellStyle name="Обычный 3 17 30 6" xfId="40163"/>
    <cellStyle name="Обычный 3 17 30 6 2" xfId="40164"/>
    <cellStyle name="Обычный 3 17 30 6 2 2" xfId="40165"/>
    <cellStyle name="Обычный 3 17 30 6 3" xfId="40166"/>
    <cellStyle name="Обычный 3 17 30 7" xfId="40167"/>
    <cellStyle name="Обычный 3 17 30 7 2" xfId="40168"/>
    <cellStyle name="Обычный 3 17 30 8" xfId="40169"/>
    <cellStyle name="Обычный 3 17 31" xfId="40170"/>
    <cellStyle name="Обычный 3 17 31 2" xfId="40171"/>
    <cellStyle name="Обычный 3 17 31 2 2" xfId="40172"/>
    <cellStyle name="Обычный 3 17 31 2 2 2" xfId="40173"/>
    <cellStyle name="Обычный 3 17 31 2 2 2 2" xfId="40174"/>
    <cellStyle name="Обычный 3 17 31 2 2 2 2 2" xfId="40175"/>
    <cellStyle name="Обычный 3 17 31 2 2 2 2 2 2" xfId="40176"/>
    <cellStyle name="Обычный 3 17 31 2 2 2 2 3" xfId="40177"/>
    <cellStyle name="Обычный 3 17 31 2 2 2 3" xfId="40178"/>
    <cellStyle name="Обычный 3 17 31 2 2 2 3 2" xfId="40179"/>
    <cellStyle name="Обычный 3 17 31 2 2 2 4" xfId="40180"/>
    <cellStyle name="Обычный 3 17 31 2 2 3" xfId="40181"/>
    <cellStyle name="Обычный 3 17 31 2 2 3 2" xfId="40182"/>
    <cellStyle name="Обычный 3 17 31 2 2 3 2 2" xfId="40183"/>
    <cellStyle name="Обычный 3 17 31 2 2 3 3" xfId="40184"/>
    <cellStyle name="Обычный 3 17 31 2 2 4" xfId="40185"/>
    <cellStyle name="Обычный 3 17 31 2 2 4 2" xfId="40186"/>
    <cellStyle name="Обычный 3 17 31 2 2 5" xfId="40187"/>
    <cellStyle name="Обычный 3 17 31 2 3" xfId="40188"/>
    <cellStyle name="Обычный 3 17 31 2 3 2" xfId="40189"/>
    <cellStyle name="Обычный 3 17 31 2 3 2 2" xfId="40190"/>
    <cellStyle name="Обычный 3 17 31 2 3 2 2 2" xfId="40191"/>
    <cellStyle name="Обычный 3 17 31 2 3 2 2 2 2" xfId="40192"/>
    <cellStyle name="Обычный 3 17 31 2 3 2 2 3" xfId="40193"/>
    <cellStyle name="Обычный 3 17 31 2 3 2 3" xfId="40194"/>
    <cellStyle name="Обычный 3 17 31 2 3 2 3 2" xfId="40195"/>
    <cellStyle name="Обычный 3 17 31 2 3 2 4" xfId="40196"/>
    <cellStyle name="Обычный 3 17 31 2 3 3" xfId="40197"/>
    <cellStyle name="Обычный 3 17 31 2 3 3 2" xfId="40198"/>
    <cellStyle name="Обычный 3 17 31 2 3 3 2 2" xfId="40199"/>
    <cellStyle name="Обычный 3 17 31 2 3 3 3" xfId="40200"/>
    <cellStyle name="Обычный 3 17 31 2 3 4" xfId="40201"/>
    <cellStyle name="Обычный 3 17 31 2 3 4 2" xfId="40202"/>
    <cellStyle name="Обычный 3 17 31 2 3 5" xfId="40203"/>
    <cellStyle name="Обычный 3 17 31 2 4" xfId="40204"/>
    <cellStyle name="Обычный 3 17 31 2 4 2" xfId="40205"/>
    <cellStyle name="Обычный 3 17 31 2 4 2 2" xfId="40206"/>
    <cellStyle name="Обычный 3 17 31 2 4 2 2 2" xfId="40207"/>
    <cellStyle name="Обычный 3 17 31 2 4 2 3" xfId="40208"/>
    <cellStyle name="Обычный 3 17 31 2 4 3" xfId="40209"/>
    <cellStyle name="Обычный 3 17 31 2 4 3 2" xfId="40210"/>
    <cellStyle name="Обычный 3 17 31 2 4 4" xfId="40211"/>
    <cellStyle name="Обычный 3 17 31 2 5" xfId="40212"/>
    <cellStyle name="Обычный 3 17 31 2 5 2" xfId="40213"/>
    <cellStyle name="Обычный 3 17 31 2 5 2 2" xfId="40214"/>
    <cellStyle name="Обычный 3 17 31 2 5 3" xfId="40215"/>
    <cellStyle name="Обычный 3 17 31 2 6" xfId="40216"/>
    <cellStyle name="Обычный 3 17 31 2 6 2" xfId="40217"/>
    <cellStyle name="Обычный 3 17 31 2 7" xfId="40218"/>
    <cellStyle name="Обычный 3 17 31 3" xfId="40219"/>
    <cellStyle name="Обычный 3 17 31 3 2" xfId="40220"/>
    <cellStyle name="Обычный 3 17 31 3 2 2" xfId="40221"/>
    <cellStyle name="Обычный 3 17 31 3 2 2 2" xfId="40222"/>
    <cellStyle name="Обычный 3 17 31 3 2 2 2 2" xfId="40223"/>
    <cellStyle name="Обычный 3 17 31 3 2 2 3" xfId="40224"/>
    <cellStyle name="Обычный 3 17 31 3 2 3" xfId="40225"/>
    <cellStyle name="Обычный 3 17 31 3 2 3 2" xfId="40226"/>
    <cellStyle name="Обычный 3 17 31 3 2 4" xfId="40227"/>
    <cellStyle name="Обычный 3 17 31 3 3" xfId="40228"/>
    <cellStyle name="Обычный 3 17 31 3 3 2" xfId="40229"/>
    <cellStyle name="Обычный 3 17 31 3 3 2 2" xfId="40230"/>
    <cellStyle name="Обычный 3 17 31 3 3 3" xfId="40231"/>
    <cellStyle name="Обычный 3 17 31 3 4" xfId="40232"/>
    <cellStyle name="Обычный 3 17 31 3 4 2" xfId="40233"/>
    <cellStyle name="Обычный 3 17 31 3 5" xfId="40234"/>
    <cellStyle name="Обычный 3 17 31 4" xfId="40235"/>
    <cellStyle name="Обычный 3 17 31 4 2" xfId="40236"/>
    <cellStyle name="Обычный 3 17 31 4 2 2" xfId="40237"/>
    <cellStyle name="Обычный 3 17 31 4 2 2 2" xfId="40238"/>
    <cellStyle name="Обычный 3 17 31 4 2 2 2 2" xfId="40239"/>
    <cellStyle name="Обычный 3 17 31 4 2 2 3" xfId="40240"/>
    <cellStyle name="Обычный 3 17 31 4 2 3" xfId="40241"/>
    <cellStyle name="Обычный 3 17 31 4 2 3 2" xfId="40242"/>
    <cellStyle name="Обычный 3 17 31 4 2 4" xfId="40243"/>
    <cellStyle name="Обычный 3 17 31 4 3" xfId="40244"/>
    <cellStyle name="Обычный 3 17 31 4 3 2" xfId="40245"/>
    <cellStyle name="Обычный 3 17 31 4 3 2 2" xfId="40246"/>
    <cellStyle name="Обычный 3 17 31 4 3 3" xfId="40247"/>
    <cellStyle name="Обычный 3 17 31 4 4" xfId="40248"/>
    <cellStyle name="Обычный 3 17 31 4 4 2" xfId="40249"/>
    <cellStyle name="Обычный 3 17 31 4 5" xfId="40250"/>
    <cellStyle name="Обычный 3 17 31 5" xfId="40251"/>
    <cellStyle name="Обычный 3 17 31 5 2" xfId="40252"/>
    <cellStyle name="Обычный 3 17 31 5 2 2" xfId="40253"/>
    <cellStyle name="Обычный 3 17 31 5 2 2 2" xfId="40254"/>
    <cellStyle name="Обычный 3 17 31 5 2 3" xfId="40255"/>
    <cellStyle name="Обычный 3 17 31 5 3" xfId="40256"/>
    <cellStyle name="Обычный 3 17 31 5 3 2" xfId="40257"/>
    <cellStyle name="Обычный 3 17 31 5 4" xfId="40258"/>
    <cellStyle name="Обычный 3 17 31 6" xfId="40259"/>
    <cellStyle name="Обычный 3 17 31 6 2" xfId="40260"/>
    <cellStyle name="Обычный 3 17 31 6 2 2" xfId="40261"/>
    <cellStyle name="Обычный 3 17 31 6 3" xfId="40262"/>
    <cellStyle name="Обычный 3 17 31 7" xfId="40263"/>
    <cellStyle name="Обычный 3 17 31 7 2" xfId="40264"/>
    <cellStyle name="Обычный 3 17 31 8" xfId="40265"/>
    <cellStyle name="Обычный 3 17 32" xfId="40266"/>
    <cellStyle name="Обычный 3 17 32 2" xfId="40267"/>
    <cellStyle name="Обычный 3 17 32 2 2" xfId="40268"/>
    <cellStyle name="Обычный 3 17 32 2 2 2" xfId="40269"/>
    <cellStyle name="Обычный 3 17 32 2 2 2 2" xfId="40270"/>
    <cellStyle name="Обычный 3 17 32 2 2 2 2 2" xfId="40271"/>
    <cellStyle name="Обычный 3 17 32 2 2 2 2 2 2" xfId="40272"/>
    <cellStyle name="Обычный 3 17 32 2 2 2 2 3" xfId="40273"/>
    <cellStyle name="Обычный 3 17 32 2 2 2 3" xfId="40274"/>
    <cellStyle name="Обычный 3 17 32 2 2 2 3 2" xfId="40275"/>
    <cellStyle name="Обычный 3 17 32 2 2 2 4" xfId="40276"/>
    <cellStyle name="Обычный 3 17 32 2 2 3" xfId="40277"/>
    <cellStyle name="Обычный 3 17 32 2 2 3 2" xfId="40278"/>
    <cellStyle name="Обычный 3 17 32 2 2 3 2 2" xfId="40279"/>
    <cellStyle name="Обычный 3 17 32 2 2 3 3" xfId="40280"/>
    <cellStyle name="Обычный 3 17 32 2 2 4" xfId="40281"/>
    <cellStyle name="Обычный 3 17 32 2 2 4 2" xfId="40282"/>
    <cellStyle name="Обычный 3 17 32 2 2 5" xfId="40283"/>
    <cellStyle name="Обычный 3 17 32 2 3" xfId="40284"/>
    <cellStyle name="Обычный 3 17 32 2 3 2" xfId="40285"/>
    <cellStyle name="Обычный 3 17 32 2 3 2 2" xfId="40286"/>
    <cellStyle name="Обычный 3 17 32 2 3 2 2 2" xfId="40287"/>
    <cellStyle name="Обычный 3 17 32 2 3 2 2 2 2" xfId="40288"/>
    <cellStyle name="Обычный 3 17 32 2 3 2 2 3" xfId="40289"/>
    <cellStyle name="Обычный 3 17 32 2 3 2 3" xfId="40290"/>
    <cellStyle name="Обычный 3 17 32 2 3 2 3 2" xfId="40291"/>
    <cellStyle name="Обычный 3 17 32 2 3 2 4" xfId="40292"/>
    <cellStyle name="Обычный 3 17 32 2 3 3" xfId="40293"/>
    <cellStyle name="Обычный 3 17 32 2 3 3 2" xfId="40294"/>
    <cellStyle name="Обычный 3 17 32 2 3 3 2 2" xfId="40295"/>
    <cellStyle name="Обычный 3 17 32 2 3 3 3" xfId="40296"/>
    <cellStyle name="Обычный 3 17 32 2 3 4" xfId="40297"/>
    <cellStyle name="Обычный 3 17 32 2 3 4 2" xfId="40298"/>
    <cellStyle name="Обычный 3 17 32 2 3 5" xfId="40299"/>
    <cellStyle name="Обычный 3 17 32 2 4" xfId="40300"/>
    <cellStyle name="Обычный 3 17 32 2 4 2" xfId="40301"/>
    <cellStyle name="Обычный 3 17 32 2 4 2 2" xfId="40302"/>
    <cellStyle name="Обычный 3 17 32 2 4 2 2 2" xfId="40303"/>
    <cellStyle name="Обычный 3 17 32 2 4 2 3" xfId="40304"/>
    <cellStyle name="Обычный 3 17 32 2 4 3" xfId="40305"/>
    <cellStyle name="Обычный 3 17 32 2 4 3 2" xfId="40306"/>
    <cellStyle name="Обычный 3 17 32 2 4 4" xfId="40307"/>
    <cellStyle name="Обычный 3 17 32 2 5" xfId="40308"/>
    <cellStyle name="Обычный 3 17 32 2 5 2" xfId="40309"/>
    <cellStyle name="Обычный 3 17 32 2 5 2 2" xfId="40310"/>
    <cellStyle name="Обычный 3 17 32 2 5 3" xfId="40311"/>
    <cellStyle name="Обычный 3 17 32 2 6" xfId="40312"/>
    <cellStyle name="Обычный 3 17 32 2 6 2" xfId="40313"/>
    <cellStyle name="Обычный 3 17 32 2 7" xfId="40314"/>
    <cellStyle name="Обычный 3 17 32 3" xfId="40315"/>
    <cellStyle name="Обычный 3 17 32 3 2" xfId="40316"/>
    <cellStyle name="Обычный 3 17 32 3 2 2" xfId="40317"/>
    <cellStyle name="Обычный 3 17 32 3 2 2 2" xfId="40318"/>
    <cellStyle name="Обычный 3 17 32 3 2 2 2 2" xfId="40319"/>
    <cellStyle name="Обычный 3 17 32 3 2 2 3" xfId="40320"/>
    <cellStyle name="Обычный 3 17 32 3 2 3" xfId="40321"/>
    <cellStyle name="Обычный 3 17 32 3 2 3 2" xfId="40322"/>
    <cellStyle name="Обычный 3 17 32 3 2 4" xfId="40323"/>
    <cellStyle name="Обычный 3 17 32 3 3" xfId="40324"/>
    <cellStyle name="Обычный 3 17 32 3 3 2" xfId="40325"/>
    <cellStyle name="Обычный 3 17 32 3 3 2 2" xfId="40326"/>
    <cellStyle name="Обычный 3 17 32 3 3 3" xfId="40327"/>
    <cellStyle name="Обычный 3 17 32 3 4" xfId="40328"/>
    <cellStyle name="Обычный 3 17 32 3 4 2" xfId="40329"/>
    <cellStyle name="Обычный 3 17 32 3 5" xfId="40330"/>
    <cellStyle name="Обычный 3 17 32 4" xfId="40331"/>
    <cellStyle name="Обычный 3 17 32 4 2" xfId="40332"/>
    <cellStyle name="Обычный 3 17 32 4 2 2" xfId="40333"/>
    <cellStyle name="Обычный 3 17 32 4 2 2 2" xfId="40334"/>
    <cellStyle name="Обычный 3 17 32 4 2 2 2 2" xfId="40335"/>
    <cellStyle name="Обычный 3 17 32 4 2 2 3" xfId="40336"/>
    <cellStyle name="Обычный 3 17 32 4 2 3" xfId="40337"/>
    <cellStyle name="Обычный 3 17 32 4 2 3 2" xfId="40338"/>
    <cellStyle name="Обычный 3 17 32 4 2 4" xfId="40339"/>
    <cellStyle name="Обычный 3 17 32 4 3" xfId="40340"/>
    <cellStyle name="Обычный 3 17 32 4 3 2" xfId="40341"/>
    <cellStyle name="Обычный 3 17 32 4 3 2 2" xfId="40342"/>
    <cellStyle name="Обычный 3 17 32 4 3 3" xfId="40343"/>
    <cellStyle name="Обычный 3 17 32 4 4" xfId="40344"/>
    <cellStyle name="Обычный 3 17 32 4 4 2" xfId="40345"/>
    <cellStyle name="Обычный 3 17 32 4 5" xfId="40346"/>
    <cellStyle name="Обычный 3 17 32 5" xfId="40347"/>
    <cellStyle name="Обычный 3 17 32 5 2" xfId="40348"/>
    <cellStyle name="Обычный 3 17 32 5 2 2" xfId="40349"/>
    <cellStyle name="Обычный 3 17 32 5 2 2 2" xfId="40350"/>
    <cellStyle name="Обычный 3 17 32 5 2 3" xfId="40351"/>
    <cellStyle name="Обычный 3 17 32 5 3" xfId="40352"/>
    <cellStyle name="Обычный 3 17 32 5 3 2" xfId="40353"/>
    <cellStyle name="Обычный 3 17 32 5 4" xfId="40354"/>
    <cellStyle name="Обычный 3 17 32 6" xfId="40355"/>
    <cellStyle name="Обычный 3 17 32 6 2" xfId="40356"/>
    <cellStyle name="Обычный 3 17 32 6 2 2" xfId="40357"/>
    <cellStyle name="Обычный 3 17 32 6 3" xfId="40358"/>
    <cellStyle name="Обычный 3 17 32 7" xfId="40359"/>
    <cellStyle name="Обычный 3 17 32 7 2" xfId="40360"/>
    <cellStyle name="Обычный 3 17 32 8" xfId="40361"/>
    <cellStyle name="Обычный 3 17 33" xfId="40362"/>
    <cellStyle name="Обычный 3 17 33 2" xfId="40363"/>
    <cellStyle name="Обычный 3 17 33 2 2" xfId="40364"/>
    <cellStyle name="Обычный 3 17 33 2 2 2" xfId="40365"/>
    <cellStyle name="Обычный 3 17 33 2 2 2 2" xfId="40366"/>
    <cellStyle name="Обычный 3 17 33 2 2 2 2 2" xfId="40367"/>
    <cellStyle name="Обычный 3 17 33 2 2 2 2 2 2" xfId="40368"/>
    <cellStyle name="Обычный 3 17 33 2 2 2 2 3" xfId="40369"/>
    <cellStyle name="Обычный 3 17 33 2 2 2 3" xfId="40370"/>
    <cellStyle name="Обычный 3 17 33 2 2 2 3 2" xfId="40371"/>
    <cellStyle name="Обычный 3 17 33 2 2 2 4" xfId="40372"/>
    <cellStyle name="Обычный 3 17 33 2 2 3" xfId="40373"/>
    <cellStyle name="Обычный 3 17 33 2 2 3 2" xfId="40374"/>
    <cellStyle name="Обычный 3 17 33 2 2 3 2 2" xfId="40375"/>
    <cellStyle name="Обычный 3 17 33 2 2 3 3" xfId="40376"/>
    <cellStyle name="Обычный 3 17 33 2 2 4" xfId="40377"/>
    <cellStyle name="Обычный 3 17 33 2 2 4 2" xfId="40378"/>
    <cellStyle name="Обычный 3 17 33 2 2 5" xfId="40379"/>
    <cellStyle name="Обычный 3 17 33 2 3" xfId="40380"/>
    <cellStyle name="Обычный 3 17 33 2 3 2" xfId="40381"/>
    <cellStyle name="Обычный 3 17 33 2 3 2 2" xfId="40382"/>
    <cellStyle name="Обычный 3 17 33 2 3 2 2 2" xfId="40383"/>
    <cellStyle name="Обычный 3 17 33 2 3 2 2 2 2" xfId="40384"/>
    <cellStyle name="Обычный 3 17 33 2 3 2 2 3" xfId="40385"/>
    <cellStyle name="Обычный 3 17 33 2 3 2 3" xfId="40386"/>
    <cellStyle name="Обычный 3 17 33 2 3 2 3 2" xfId="40387"/>
    <cellStyle name="Обычный 3 17 33 2 3 2 4" xfId="40388"/>
    <cellStyle name="Обычный 3 17 33 2 3 3" xfId="40389"/>
    <cellStyle name="Обычный 3 17 33 2 3 3 2" xfId="40390"/>
    <cellStyle name="Обычный 3 17 33 2 3 3 2 2" xfId="40391"/>
    <cellStyle name="Обычный 3 17 33 2 3 3 3" xfId="40392"/>
    <cellStyle name="Обычный 3 17 33 2 3 4" xfId="40393"/>
    <cellStyle name="Обычный 3 17 33 2 3 4 2" xfId="40394"/>
    <cellStyle name="Обычный 3 17 33 2 3 5" xfId="40395"/>
    <cellStyle name="Обычный 3 17 33 2 4" xfId="40396"/>
    <cellStyle name="Обычный 3 17 33 2 4 2" xfId="40397"/>
    <cellStyle name="Обычный 3 17 33 2 4 2 2" xfId="40398"/>
    <cellStyle name="Обычный 3 17 33 2 4 2 2 2" xfId="40399"/>
    <cellStyle name="Обычный 3 17 33 2 4 2 3" xfId="40400"/>
    <cellStyle name="Обычный 3 17 33 2 4 3" xfId="40401"/>
    <cellStyle name="Обычный 3 17 33 2 4 3 2" xfId="40402"/>
    <cellStyle name="Обычный 3 17 33 2 4 4" xfId="40403"/>
    <cellStyle name="Обычный 3 17 33 2 5" xfId="40404"/>
    <cellStyle name="Обычный 3 17 33 2 5 2" xfId="40405"/>
    <cellStyle name="Обычный 3 17 33 2 5 2 2" xfId="40406"/>
    <cellStyle name="Обычный 3 17 33 2 5 3" xfId="40407"/>
    <cellStyle name="Обычный 3 17 33 2 6" xfId="40408"/>
    <cellStyle name="Обычный 3 17 33 2 6 2" xfId="40409"/>
    <cellStyle name="Обычный 3 17 33 2 7" xfId="40410"/>
    <cellStyle name="Обычный 3 17 33 3" xfId="40411"/>
    <cellStyle name="Обычный 3 17 33 3 2" xfId="40412"/>
    <cellStyle name="Обычный 3 17 33 3 2 2" xfId="40413"/>
    <cellStyle name="Обычный 3 17 33 3 2 2 2" xfId="40414"/>
    <cellStyle name="Обычный 3 17 33 3 2 2 2 2" xfId="40415"/>
    <cellStyle name="Обычный 3 17 33 3 2 2 3" xfId="40416"/>
    <cellStyle name="Обычный 3 17 33 3 2 3" xfId="40417"/>
    <cellStyle name="Обычный 3 17 33 3 2 3 2" xfId="40418"/>
    <cellStyle name="Обычный 3 17 33 3 2 4" xfId="40419"/>
    <cellStyle name="Обычный 3 17 33 3 3" xfId="40420"/>
    <cellStyle name="Обычный 3 17 33 3 3 2" xfId="40421"/>
    <cellStyle name="Обычный 3 17 33 3 3 2 2" xfId="40422"/>
    <cellStyle name="Обычный 3 17 33 3 3 3" xfId="40423"/>
    <cellStyle name="Обычный 3 17 33 3 4" xfId="40424"/>
    <cellStyle name="Обычный 3 17 33 3 4 2" xfId="40425"/>
    <cellStyle name="Обычный 3 17 33 3 5" xfId="40426"/>
    <cellStyle name="Обычный 3 17 33 4" xfId="40427"/>
    <cellStyle name="Обычный 3 17 33 4 2" xfId="40428"/>
    <cellStyle name="Обычный 3 17 33 4 2 2" xfId="40429"/>
    <cellStyle name="Обычный 3 17 33 4 2 2 2" xfId="40430"/>
    <cellStyle name="Обычный 3 17 33 4 2 2 2 2" xfId="40431"/>
    <cellStyle name="Обычный 3 17 33 4 2 2 3" xfId="40432"/>
    <cellStyle name="Обычный 3 17 33 4 2 3" xfId="40433"/>
    <cellStyle name="Обычный 3 17 33 4 2 3 2" xfId="40434"/>
    <cellStyle name="Обычный 3 17 33 4 2 4" xfId="40435"/>
    <cellStyle name="Обычный 3 17 33 4 3" xfId="40436"/>
    <cellStyle name="Обычный 3 17 33 4 3 2" xfId="40437"/>
    <cellStyle name="Обычный 3 17 33 4 3 2 2" xfId="40438"/>
    <cellStyle name="Обычный 3 17 33 4 3 3" xfId="40439"/>
    <cellStyle name="Обычный 3 17 33 4 4" xfId="40440"/>
    <cellStyle name="Обычный 3 17 33 4 4 2" xfId="40441"/>
    <cellStyle name="Обычный 3 17 33 4 5" xfId="40442"/>
    <cellStyle name="Обычный 3 17 33 5" xfId="40443"/>
    <cellStyle name="Обычный 3 17 33 5 2" xfId="40444"/>
    <cellStyle name="Обычный 3 17 33 5 2 2" xfId="40445"/>
    <cellStyle name="Обычный 3 17 33 5 2 2 2" xfId="40446"/>
    <cellStyle name="Обычный 3 17 33 5 2 3" xfId="40447"/>
    <cellStyle name="Обычный 3 17 33 5 3" xfId="40448"/>
    <cellStyle name="Обычный 3 17 33 5 3 2" xfId="40449"/>
    <cellStyle name="Обычный 3 17 33 5 4" xfId="40450"/>
    <cellStyle name="Обычный 3 17 33 6" xfId="40451"/>
    <cellStyle name="Обычный 3 17 33 6 2" xfId="40452"/>
    <cellStyle name="Обычный 3 17 33 6 2 2" xfId="40453"/>
    <cellStyle name="Обычный 3 17 33 6 3" xfId="40454"/>
    <cellStyle name="Обычный 3 17 33 7" xfId="40455"/>
    <cellStyle name="Обычный 3 17 33 7 2" xfId="40456"/>
    <cellStyle name="Обычный 3 17 33 8" xfId="40457"/>
    <cellStyle name="Обычный 3 17 34" xfId="40458"/>
    <cellStyle name="Обычный 3 17 34 2" xfId="40459"/>
    <cellStyle name="Обычный 3 17 34 2 2" xfId="40460"/>
    <cellStyle name="Обычный 3 17 34 2 2 2" xfId="40461"/>
    <cellStyle name="Обычный 3 17 34 2 2 2 2" xfId="40462"/>
    <cellStyle name="Обычный 3 17 34 2 2 2 2 2" xfId="40463"/>
    <cellStyle name="Обычный 3 17 34 2 2 2 2 2 2" xfId="40464"/>
    <cellStyle name="Обычный 3 17 34 2 2 2 2 3" xfId="40465"/>
    <cellStyle name="Обычный 3 17 34 2 2 2 3" xfId="40466"/>
    <cellStyle name="Обычный 3 17 34 2 2 2 3 2" xfId="40467"/>
    <cellStyle name="Обычный 3 17 34 2 2 2 4" xfId="40468"/>
    <cellStyle name="Обычный 3 17 34 2 2 3" xfId="40469"/>
    <cellStyle name="Обычный 3 17 34 2 2 3 2" xfId="40470"/>
    <cellStyle name="Обычный 3 17 34 2 2 3 2 2" xfId="40471"/>
    <cellStyle name="Обычный 3 17 34 2 2 3 3" xfId="40472"/>
    <cellStyle name="Обычный 3 17 34 2 2 4" xfId="40473"/>
    <cellStyle name="Обычный 3 17 34 2 2 4 2" xfId="40474"/>
    <cellStyle name="Обычный 3 17 34 2 2 5" xfId="40475"/>
    <cellStyle name="Обычный 3 17 34 2 3" xfId="40476"/>
    <cellStyle name="Обычный 3 17 34 2 3 2" xfId="40477"/>
    <cellStyle name="Обычный 3 17 34 2 3 2 2" xfId="40478"/>
    <cellStyle name="Обычный 3 17 34 2 3 2 2 2" xfId="40479"/>
    <cellStyle name="Обычный 3 17 34 2 3 2 2 2 2" xfId="40480"/>
    <cellStyle name="Обычный 3 17 34 2 3 2 2 3" xfId="40481"/>
    <cellStyle name="Обычный 3 17 34 2 3 2 3" xfId="40482"/>
    <cellStyle name="Обычный 3 17 34 2 3 2 3 2" xfId="40483"/>
    <cellStyle name="Обычный 3 17 34 2 3 2 4" xfId="40484"/>
    <cellStyle name="Обычный 3 17 34 2 3 3" xfId="40485"/>
    <cellStyle name="Обычный 3 17 34 2 3 3 2" xfId="40486"/>
    <cellStyle name="Обычный 3 17 34 2 3 3 2 2" xfId="40487"/>
    <cellStyle name="Обычный 3 17 34 2 3 3 3" xfId="40488"/>
    <cellStyle name="Обычный 3 17 34 2 3 4" xfId="40489"/>
    <cellStyle name="Обычный 3 17 34 2 3 4 2" xfId="40490"/>
    <cellStyle name="Обычный 3 17 34 2 3 5" xfId="40491"/>
    <cellStyle name="Обычный 3 17 34 2 4" xfId="40492"/>
    <cellStyle name="Обычный 3 17 34 2 4 2" xfId="40493"/>
    <cellStyle name="Обычный 3 17 34 2 4 2 2" xfId="40494"/>
    <cellStyle name="Обычный 3 17 34 2 4 2 2 2" xfId="40495"/>
    <cellStyle name="Обычный 3 17 34 2 4 2 3" xfId="40496"/>
    <cellStyle name="Обычный 3 17 34 2 4 3" xfId="40497"/>
    <cellStyle name="Обычный 3 17 34 2 4 3 2" xfId="40498"/>
    <cellStyle name="Обычный 3 17 34 2 4 4" xfId="40499"/>
    <cellStyle name="Обычный 3 17 34 2 5" xfId="40500"/>
    <cellStyle name="Обычный 3 17 34 2 5 2" xfId="40501"/>
    <cellStyle name="Обычный 3 17 34 2 5 2 2" xfId="40502"/>
    <cellStyle name="Обычный 3 17 34 2 5 3" xfId="40503"/>
    <cellStyle name="Обычный 3 17 34 2 6" xfId="40504"/>
    <cellStyle name="Обычный 3 17 34 2 6 2" xfId="40505"/>
    <cellStyle name="Обычный 3 17 34 2 7" xfId="40506"/>
    <cellStyle name="Обычный 3 17 34 3" xfId="40507"/>
    <cellStyle name="Обычный 3 17 34 3 2" xfId="40508"/>
    <cellStyle name="Обычный 3 17 34 3 2 2" xfId="40509"/>
    <cellStyle name="Обычный 3 17 34 3 2 2 2" xfId="40510"/>
    <cellStyle name="Обычный 3 17 34 3 2 2 2 2" xfId="40511"/>
    <cellStyle name="Обычный 3 17 34 3 2 2 3" xfId="40512"/>
    <cellStyle name="Обычный 3 17 34 3 2 3" xfId="40513"/>
    <cellStyle name="Обычный 3 17 34 3 2 3 2" xfId="40514"/>
    <cellStyle name="Обычный 3 17 34 3 2 4" xfId="40515"/>
    <cellStyle name="Обычный 3 17 34 3 3" xfId="40516"/>
    <cellStyle name="Обычный 3 17 34 3 3 2" xfId="40517"/>
    <cellStyle name="Обычный 3 17 34 3 3 2 2" xfId="40518"/>
    <cellStyle name="Обычный 3 17 34 3 3 3" xfId="40519"/>
    <cellStyle name="Обычный 3 17 34 3 4" xfId="40520"/>
    <cellStyle name="Обычный 3 17 34 3 4 2" xfId="40521"/>
    <cellStyle name="Обычный 3 17 34 3 5" xfId="40522"/>
    <cellStyle name="Обычный 3 17 34 4" xfId="40523"/>
    <cellStyle name="Обычный 3 17 34 4 2" xfId="40524"/>
    <cellStyle name="Обычный 3 17 34 4 2 2" xfId="40525"/>
    <cellStyle name="Обычный 3 17 34 4 2 2 2" xfId="40526"/>
    <cellStyle name="Обычный 3 17 34 4 2 2 2 2" xfId="40527"/>
    <cellStyle name="Обычный 3 17 34 4 2 2 3" xfId="40528"/>
    <cellStyle name="Обычный 3 17 34 4 2 3" xfId="40529"/>
    <cellStyle name="Обычный 3 17 34 4 2 3 2" xfId="40530"/>
    <cellStyle name="Обычный 3 17 34 4 2 4" xfId="40531"/>
    <cellStyle name="Обычный 3 17 34 4 3" xfId="40532"/>
    <cellStyle name="Обычный 3 17 34 4 3 2" xfId="40533"/>
    <cellStyle name="Обычный 3 17 34 4 3 2 2" xfId="40534"/>
    <cellStyle name="Обычный 3 17 34 4 3 3" xfId="40535"/>
    <cellStyle name="Обычный 3 17 34 4 4" xfId="40536"/>
    <cellStyle name="Обычный 3 17 34 4 4 2" xfId="40537"/>
    <cellStyle name="Обычный 3 17 34 4 5" xfId="40538"/>
    <cellStyle name="Обычный 3 17 34 5" xfId="40539"/>
    <cellStyle name="Обычный 3 17 34 5 2" xfId="40540"/>
    <cellStyle name="Обычный 3 17 34 5 2 2" xfId="40541"/>
    <cellStyle name="Обычный 3 17 34 5 2 2 2" xfId="40542"/>
    <cellStyle name="Обычный 3 17 34 5 2 3" xfId="40543"/>
    <cellStyle name="Обычный 3 17 34 5 3" xfId="40544"/>
    <cellStyle name="Обычный 3 17 34 5 3 2" xfId="40545"/>
    <cellStyle name="Обычный 3 17 34 5 4" xfId="40546"/>
    <cellStyle name="Обычный 3 17 34 6" xfId="40547"/>
    <cellStyle name="Обычный 3 17 34 6 2" xfId="40548"/>
    <cellStyle name="Обычный 3 17 34 6 2 2" xfId="40549"/>
    <cellStyle name="Обычный 3 17 34 6 3" xfId="40550"/>
    <cellStyle name="Обычный 3 17 34 7" xfId="40551"/>
    <cellStyle name="Обычный 3 17 34 7 2" xfId="40552"/>
    <cellStyle name="Обычный 3 17 34 8" xfId="40553"/>
    <cellStyle name="Обычный 3 17 35" xfId="40554"/>
    <cellStyle name="Обычный 3 17 35 2" xfId="40555"/>
    <cellStyle name="Обычный 3 17 35 2 2" xfId="40556"/>
    <cellStyle name="Обычный 3 17 35 2 2 2" xfId="40557"/>
    <cellStyle name="Обычный 3 17 35 2 2 2 2" xfId="40558"/>
    <cellStyle name="Обычный 3 17 35 2 2 2 2 2" xfId="40559"/>
    <cellStyle name="Обычный 3 17 35 2 2 2 2 2 2" xfId="40560"/>
    <cellStyle name="Обычный 3 17 35 2 2 2 2 3" xfId="40561"/>
    <cellStyle name="Обычный 3 17 35 2 2 2 3" xfId="40562"/>
    <cellStyle name="Обычный 3 17 35 2 2 2 3 2" xfId="40563"/>
    <cellStyle name="Обычный 3 17 35 2 2 2 4" xfId="40564"/>
    <cellStyle name="Обычный 3 17 35 2 2 3" xfId="40565"/>
    <cellStyle name="Обычный 3 17 35 2 2 3 2" xfId="40566"/>
    <cellStyle name="Обычный 3 17 35 2 2 3 2 2" xfId="40567"/>
    <cellStyle name="Обычный 3 17 35 2 2 3 3" xfId="40568"/>
    <cellStyle name="Обычный 3 17 35 2 2 4" xfId="40569"/>
    <cellStyle name="Обычный 3 17 35 2 2 4 2" xfId="40570"/>
    <cellStyle name="Обычный 3 17 35 2 2 5" xfId="40571"/>
    <cellStyle name="Обычный 3 17 35 2 3" xfId="40572"/>
    <cellStyle name="Обычный 3 17 35 2 3 2" xfId="40573"/>
    <cellStyle name="Обычный 3 17 35 2 3 2 2" xfId="40574"/>
    <cellStyle name="Обычный 3 17 35 2 3 2 2 2" xfId="40575"/>
    <cellStyle name="Обычный 3 17 35 2 3 2 2 2 2" xfId="40576"/>
    <cellStyle name="Обычный 3 17 35 2 3 2 2 3" xfId="40577"/>
    <cellStyle name="Обычный 3 17 35 2 3 2 3" xfId="40578"/>
    <cellStyle name="Обычный 3 17 35 2 3 2 3 2" xfId="40579"/>
    <cellStyle name="Обычный 3 17 35 2 3 2 4" xfId="40580"/>
    <cellStyle name="Обычный 3 17 35 2 3 3" xfId="40581"/>
    <cellStyle name="Обычный 3 17 35 2 3 3 2" xfId="40582"/>
    <cellStyle name="Обычный 3 17 35 2 3 3 2 2" xfId="40583"/>
    <cellStyle name="Обычный 3 17 35 2 3 3 3" xfId="40584"/>
    <cellStyle name="Обычный 3 17 35 2 3 4" xfId="40585"/>
    <cellStyle name="Обычный 3 17 35 2 3 4 2" xfId="40586"/>
    <cellStyle name="Обычный 3 17 35 2 3 5" xfId="40587"/>
    <cellStyle name="Обычный 3 17 35 2 4" xfId="40588"/>
    <cellStyle name="Обычный 3 17 35 2 4 2" xfId="40589"/>
    <cellStyle name="Обычный 3 17 35 2 4 2 2" xfId="40590"/>
    <cellStyle name="Обычный 3 17 35 2 4 2 2 2" xfId="40591"/>
    <cellStyle name="Обычный 3 17 35 2 4 2 3" xfId="40592"/>
    <cellStyle name="Обычный 3 17 35 2 4 3" xfId="40593"/>
    <cellStyle name="Обычный 3 17 35 2 4 3 2" xfId="40594"/>
    <cellStyle name="Обычный 3 17 35 2 4 4" xfId="40595"/>
    <cellStyle name="Обычный 3 17 35 2 5" xfId="40596"/>
    <cellStyle name="Обычный 3 17 35 2 5 2" xfId="40597"/>
    <cellStyle name="Обычный 3 17 35 2 5 2 2" xfId="40598"/>
    <cellStyle name="Обычный 3 17 35 2 5 3" xfId="40599"/>
    <cellStyle name="Обычный 3 17 35 2 6" xfId="40600"/>
    <cellStyle name="Обычный 3 17 35 2 6 2" xfId="40601"/>
    <cellStyle name="Обычный 3 17 35 2 7" xfId="40602"/>
    <cellStyle name="Обычный 3 17 35 3" xfId="40603"/>
    <cellStyle name="Обычный 3 17 35 3 2" xfId="40604"/>
    <cellStyle name="Обычный 3 17 35 3 2 2" xfId="40605"/>
    <cellStyle name="Обычный 3 17 35 3 2 2 2" xfId="40606"/>
    <cellStyle name="Обычный 3 17 35 3 2 2 2 2" xfId="40607"/>
    <cellStyle name="Обычный 3 17 35 3 2 2 3" xfId="40608"/>
    <cellStyle name="Обычный 3 17 35 3 2 3" xfId="40609"/>
    <cellStyle name="Обычный 3 17 35 3 2 3 2" xfId="40610"/>
    <cellStyle name="Обычный 3 17 35 3 2 4" xfId="40611"/>
    <cellStyle name="Обычный 3 17 35 3 3" xfId="40612"/>
    <cellStyle name="Обычный 3 17 35 3 3 2" xfId="40613"/>
    <cellStyle name="Обычный 3 17 35 3 3 2 2" xfId="40614"/>
    <cellStyle name="Обычный 3 17 35 3 3 3" xfId="40615"/>
    <cellStyle name="Обычный 3 17 35 3 4" xfId="40616"/>
    <cellStyle name="Обычный 3 17 35 3 4 2" xfId="40617"/>
    <cellStyle name="Обычный 3 17 35 3 5" xfId="40618"/>
    <cellStyle name="Обычный 3 17 35 4" xfId="40619"/>
    <cellStyle name="Обычный 3 17 35 4 2" xfId="40620"/>
    <cellStyle name="Обычный 3 17 35 4 2 2" xfId="40621"/>
    <cellStyle name="Обычный 3 17 35 4 2 2 2" xfId="40622"/>
    <cellStyle name="Обычный 3 17 35 4 2 2 2 2" xfId="40623"/>
    <cellStyle name="Обычный 3 17 35 4 2 2 3" xfId="40624"/>
    <cellStyle name="Обычный 3 17 35 4 2 3" xfId="40625"/>
    <cellStyle name="Обычный 3 17 35 4 2 3 2" xfId="40626"/>
    <cellStyle name="Обычный 3 17 35 4 2 4" xfId="40627"/>
    <cellStyle name="Обычный 3 17 35 4 3" xfId="40628"/>
    <cellStyle name="Обычный 3 17 35 4 3 2" xfId="40629"/>
    <cellStyle name="Обычный 3 17 35 4 3 2 2" xfId="40630"/>
    <cellStyle name="Обычный 3 17 35 4 3 3" xfId="40631"/>
    <cellStyle name="Обычный 3 17 35 4 4" xfId="40632"/>
    <cellStyle name="Обычный 3 17 35 4 4 2" xfId="40633"/>
    <cellStyle name="Обычный 3 17 35 4 5" xfId="40634"/>
    <cellStyle name="Обычный 3 17 35 5" xfId="40635"/>
    <cellStyle name="Обычный 3 17 35 5 2" xfId="40636"/>
    <cellStyle name="Обычный 3 17 35 5 2 2" xfId="40637"/>
    <cellStyle name="Обычный 3 17 35 5 2 2 2" xfId="40638"/>
    <cellStyle name="Обычный 3 17 35 5 2 3" xfId="40639"/>
    <cellStyle name="Обычный 3 17 35 5 3" xfId="40640"/>
    <cellStyle name="Обычный 3 17 35 5 3 2" xfId="40641"/>
    <cellStyle name="Обычный 3 17 35 5 4" xfId="40642"/>
    <cellStyle name="Обычный 3 17 35 6" xfId="40643"/>
    <cellStyle name="Обычный 3 17 35 6 2" xfId="40644"/>
    <cellStyle name="Обычный 3 17 35 6 2 2" xfId="40645"/>
    <cellStyle name="Обычный 3 17 35 6 3" xfId="40646"/>
    <cellStyle name="Обычный 3 17 35 7" xfId="40647"/>
    <cellStyle name="Обычный 3 17 35 7 2" xfId="40648"/>
    <cellStyle name="Обычный 3 17 35 8" xfId="40649"/>
    <cellStyle name="Обычный 3 17 36" xfId="40650"/>
    <cellStyle name="Обычный 3 17 36 2" xfId="40651"/>
    <cellStyle name="Обычный 3 17 36 2 2" xfId="40652"/>
    <cellStyle name="Обычный 3 17 36 2 2 2" xfId="40653"/>
    <cellStyle name="Обычный 3 17 36 2 2 2 2" xfId="40654"/>
    <cellStyle name="Обычный 3 17 36 2 2 2 2 2" xfId="40655"/>
    <cellStyle name="Обычный 3 17 36 2 2 2 2 2 2" xfId="40656"/>
    <cellStyle name="Обычный 3 17 36 2 2 2 2 3" xfId="40657"/>
    <cellStyle name="Обычный 3 17 36 2 2 2 3" xfId="40658"/>
    <cellStyle name="Обычный 3 17 36 2 2 2 3 2" xfId="40659"/>
    <cellStyle name="Обычный 3 17 36 2 2 2 4" xfId="40660"/>
    <cellStyle name="Обычный 3 17 36 2 2 3" xfId="40661"/>
    <cellStyle name="Обычный 3 17 36 2 2 3 2" xfId="40662"/>
    <cellStyle name="Обычный 3 17 36 2 2 3 2 2" xfId="40663"/>
    <cellStyle name="Обычный 3 17 36 2 2 3 3" xfId="40664"/>
    <cellStyle name="Обычный 3 17 36 2 2 4" xfId="40665"/>
    <cellStyle name="Обычный 3 17 36 2 2 4 2" xfId="40666"/>
    <cellStyle name="Обычный 3 17 36 2 2 5" xfId="40667"/>
    <cellStyle name="Обычный 3 17 36 2 3" xfId="40668"/>
    <cellStyle name="Обычный 3 17 36 2 3 2" xfId="40669"/>
    <cellStyle name="Обычный 3 17 36 2 3 2 2" xfId="40670"/>
    <cellStyle name="Обычный 3 17 36 2 3 2 2 2" xfId="40671"/>
    <cellStyle name="Обычный 3 17 36 2 3 2 2 2 2" xfId="40672"/>
    <cellStyle name="Обычный 3 17 36 2 3 2 2 3" xfId="40673"/>
    <cellStyle name="Обычный 3 17 36 2 3 2 3" xfId="40674"/>
    <cellStyle name="Обычный 3 17 36 2 3 2 3 2" xfId="40675"/>
    <cellStyle name="Обычный 3 17 36 2 3 2 4" xfId="40676"/>
    <cellStyle name="Обычный 3 17 36 2 3 3" xfId="40677"/>
    <cellStyle name="Обычный 3 17 36 2 3 3 2" xfId="40678"/>
    <cellStyle name="Обычный 3 17 36 2 3 3 2 2" xfId="40679"/>
    <cellStyle name="Обычный 3 17 36 2 3 3 3" xfId="40680"/>
    <cellStyle name="Обычный 3 17 36 2 3 4" xfId="40681"/>
    <cellStyle name="Обычный 3 17 36 2 3 4 2" xfId="40682"/>
    <cellStyle name="Обычный 3 17 36 2 3 5" xfId="40683"/>
    <cellStyle name="Обычный 3 17 36 2 4" xfId="40684"/>
    <cellStyle name="Обычный 3 17 36 2 4 2" xfId="40685"/>
    <cellStyle name="Обычный 3 17 36 2 4 2 2" xfId="40686"/>
    <cellStyle name="Обычный 3 17 36 2 4 2 2 2" xfId="40687"/>
    <cellStyle name="Обычный 3 17 36 2 4 2 3" xfId="40688"/>
    <cellStyle name="Обычный 3 17 36 2 4 3" xfId="40689"/>
    <cellStyle name="Обычный 3 17 36 2 4 3 2" xfId="40690"/>
    <cellStyle name="Обычный 3 17 36 2 4 4" xfId="40691"/>
    <cellStyle name="Обычный 3 17 36 2 5" xfId="40692"/>
    <cellStyle name="Обычный 3 17 36 2 5 2" xfId="40693"/>
    <cellStyle name="Обычный 3 17 36 2 5 2 2" xfId="40694"/>
    <cellStyle name="Обычный 3 17 36 2 5 3" xfId="40695"/>
    <cellStyle name="Обычный 3 17 36 2 6" xfId="40696"/>
    <cellStyle name="Обычный 3 17 36 2 6 2" xfId="40697"/>
    <cellStyle name="Обычный 3 17 36 2 7" xfId="40698"/>
    <cellStyle name="Обычный 3 17 36 3" xfId="40699"/>
    <cellStyle name="Обычный 3 17 36 3 2" xfId="40700"/>
    <cellStyle name="Обычный 3 17 36 3 2 2" xfId="40701"/>
    <cellStyle name="Обычный 3 17 36 3 2 2 2" xfId="40702"/>
    <cellStyle name="Обычный 3 17 36 3 2 2 2 2" xfId="40703"/>
    <cellStyle name="Обычный 3 17 36 3 2 2 3" xfId="40704"/>
    <cellStyle name="Обычный 3 17 36 3 2 3" xfId="40705"/>
    <cellStyle name="Обычный 3 17 36 3 2 3 2" xfId="40706"/>
    <cellStyle name="Обычный 3 17 36 3 2 4" xfId="40707"/>
    <cellStyle name="Обычный 3 17 36 3 3" xfId="40708"/>
    <cellStyle name="Обычный 3 17 36 3 3 2" xfId="40709"/>
    <cellStyle name="Обычный 3 17 36 3 3 2 2" xfId="40710"/>
    <cellStyle name="Обычный 3 17 36 3 3 3" xfId="40711"/>
    <cellStyle name="Обычный 3 17 36 3 4" xfId="40712"/>
    <cellStyle name="Обычный 3 17 36 3 4 2" xfId="40713"/>
    <cellStyle name="Обычный 3 17 36 3 5" xfId="40714"/>
    <cellStyle name="Обычный 3 17 36 4" xfId="40715"/>
    <cellStyle name="Обычный 3 17 36 4 2" xfId="40716"/>
    <cellStyle name="Обычный 3 17 36 4 2 2" xfId="40717"/>
    <cellStyle name="Обычный 3 17 36 4 2 2 2" xfId="40718"/>
    <cellStyle name="Обычный 3 17 36 4 2 2 2 2" xfId="40719"/>
    <cellStyle name="Обычный 3 17 36 4 2 2 3" xfId="40720"/>
    <cellStyle name="Обычный 3 17 36 4 2 3" xfId="40721"/>
    <cellStyle name="Обычный 3 17 36 4 2 3 2" xfId="40722"/>
    <cellStyle name="Обычный 3 17 36 4 2 4" xfId="40723"/>
    <cellStyle name="Обычный 3 17 36 4 3" xfId="40724"/>
    <cellStyle name="Обычный 3 17 36 4 3 2" xfId="40725"/>
    <cellStyle name="Обычный 3 17 36 4 3 2 2" xfId="40726"/>
    <cellStyle name="Обычный 3 17 36 4 3 3" xfId="40727"/>
    <cellStyle name="Обычный 3 17 36 4 4" xfId="40728"/>
    <cellStyle name="Обычный 3 17 36 4 4 2" xfId="40729"/>
    <cellStyle name="Обычный 3 17 36 4 5" xfId="40730"/>
    <cellStyle name="Обычный 3 17 36 5" xfId="40731"/>
    <cellStyle name="Обычный 3 17 36 5 2" xfId="40732"/>
    <cellStyle name="Обычный 3 17 36 5 2 2" xfId="40733"/>
    <cellStyle name="Обычный 3 17 36 5 2 2 2" xfId="40734"/>
    <cellStyle name="Обычный 3 17 36 5 2 3" xfId="40735"/>
    <cellStyle name="Обычный 3 17 36 5 3" xfId="40736"/>
    <cellStyle name="Обычный 3 17 36 5 3 2" xfId="40737"/>
    <cellStyle name="Обычный 3 17 36 5 4" xfId="40738"/>
    <cellStyle name="Обычный 3 17 36 6" xfId="40739"/>
    <cellStyle name="Обычный 3 17 36 6 2" xfId="40740"/>
    <cellStyle name="Обычный 3 17 36 6 2 2" xfId="40741"/>
    <cellStyle name="Обычный 3 17 36 6 3" xfId="40742"/>
    <cellStyle name="Обычный 3 17 36 7" xfId="40743"/>
    <cellStyle name="Обычный 3 17 36 7 2" xfId="40744"/>
    <cellStyle name="Обычный 3 17 36 8" xfId="40745"/>
    <cellStyle name="Обычный 3 17 37" xfId="40746"/>
    <cellStyle name="Обычный 3 17 37 2" xfId="40747"/>
    <cellStyle name="Обычный 3 17 37 2 2" xfId="40748"/>
    <cellStyle name="Обычный 3 17 37 2 2 2" xfId="40749"/>
    <cellStyle name="Обычный 3 17 37 2 2 2 2" xfId="40750"/>
    <cellStyle name="Обычный 3 17 37 2 2 2 2 2" xfId="40751"/>
    <cellStyle name="Обычный 3 17 37 2 2 2 2 2 2" xfId="40752"/>
    <cellStyle name="Обычный 3 17 37 2 2 2 2 3" xfId="40753"/>
    <cellStyle name="Обычный 3 17 37 2 2 2 3" xfId="40754"/>
    <cellStyle name="Обычный 3 17 37 2 2 2 3 2" xfId="40755"/>
    <cellStyle name="Обычный 3 17 37 2 2 2 4" xfId="40756"/>
    <cellStyle name="Обычный 3 17 37 2 2 3" xfId="40757"/>
    <cellStyle name="Обычный 3 17 37 2 2 3 2" xfId="40758"/>
    <cellStyle name="Обычный 3 17 37 2 2 3 2 2" xfId="40759"/>
    <cellStyle name="Обычный 3 17 37 2 2 3 3" xfId="40760"/>
    <cellStyle name="Обычный 3 17 37 2 2 4" xfId="40761"/>
    <cellStyle name="Обычный 3 17 37 2 2 4 2" xfId="40762"/>
    <cellStyle name="Обычный 3 17 37 2 2 5" xfId="40763"/>
    <cellStyle name="Обычный 3 17 37 2 3" xfId="40764"/>
    <cellStyle name="Обычный 3 17 37 2 3 2" xfId="40765"/>
    <cellStyle name="Обычный 3 17 37 2 3 2 2" xfId="40766"/>
    <cellStyle name="Обычный 3 17 37 2 3 2 2 2" xfId="40767"/>
    <cellStyle name="Обычный 3 17 37 2 3 2 2 2 2" xfId="40768"/>
    <cellStyle name="Обычный 3 17 37 2 3 2 2 3" xfId="40769"/>
    <cellStyle name="Обычный 3 17 37 2 3 2 3" xfId="40770"/>
    <cellStyle name="Обычный 3 17 37 2 3 2 3 2" xfId="40771"/>
    <cellStyle name="Обычный 3 17 37 2 3 2 4" xfId="40772"/>
    <cellStyle name="Обычный 3 17 37 2 3 3" xfId="40773"/>
    <cellStyle name="Обычный 3 17 37 2 3 3 2" xfId="40774"/>
    <cellStyle name="Обычный 3 17 37 2 3 3 2 2" xfId="40775"/>
    <cellStyle name="Обычный 3 17 37 2 3 3 3" xfId="40776"/>
    <cellStyle name="Обычный 3 17 37 2 3 4" xfId="40777"/>
    <cellStyle name="Обычный 3 17 37 2 3 4 2" xfId="40778"/>
    <cellStyle name="Обычный 3 17 37 2 3 5" xfId="40779"/>
    <cellStyle name="Обычный 3 17 37 2 4" xfId="40780"/>
    <cellStyle name="Обычный 3 17 37 2 4 2" xfId="40781"/>
    <cellStyle name="Обычный 3 17 37 2 4 2 2" xfId="40782"/>
    <cellStyle name="Обычный 3 17 37 2 4 2 2 2" xfId="40783"/>
    <cellStyle name="Обычный 3 17 37 2 4 2 3" xfId="40784"/>
    <cellStyle name="Обычный 3 17 37 2 4 3" xfId="40785"/>
    <cellStyle name="Обычный 3 17 37 2 4 3 2" xfId="40786"/>
    <cellStyle name="Обычный 3 17 37 2 4 4" xfId="40787"/>
    <cellStyle name="Обычный 3 17 37 2 5" xfId="40788"/>
    <cellStyle name="Обычный 3 17 37 2 5 2" xfId="40789"/>
    <cellStyle name="Обычный 3 17 37 2 5 2 2" xfId="40790"/>
    <cellStyle name="Обычный 3 17 37 2 5 3" xfId="40791"/>
    <cellStyle name="Обычный 3 17 37 2 6" xfId="40792"/>
    <cellStyle name="Обычный 3 17 37 2 6 2" xfId="40793"/>
    <cellStyle name="Обычный 3 17 37 2 7" xfId="40794"/>
    <cellStyle name="Обычный 3 17 37 3" xfId="40795"/>
    <cellStyle name="Обычный 3 17 37 3 2" xfId="40796"/>
    <cellStyle name="Обычный 3 17 37 3 2 2" xfId="40797"/>
    <cellStyle name="Обычный 3 17 37 3 2 2 2" xfId="40798"/>
    <cellStyle name="Обычный 3 17 37 3 2 2 2 2" xfId="40799"/>
    <cellStyle name="Обычный 3 17 37 3 2 2 3" xfId="40800"/>
    <cellStyle name="Обычный 3 17 37 3 2 3" xfId="40801"/>
    <cellStyle name="Обычный 3 17 37 3 2 3 2" xfId="40802"/>
    <cellStyle name="Обычный 3 17 37 3 2 4" xfId="40803"/>
    <cellStyle name="Обычный 3 17 37 3 3" xfId="40804"/>
    <cellStyle name="Обычный 3 17 37 3 3 2" xfId="40805"/>
    <cellStyle name="Обычный 3 17 37 3 3 2 2" xfId="40806"/>
    <cellStyle name="Обычный 3 17 37 3 3 3" xfId="40807"/>
    <cellStyle name="Обычный 3 17 37 3 4" xfId="40808"/>
    <cellStyle name="Обычный 3 17 37 3 4 2" xfId="40809"/>
    <cellStyle name="Обычный 3 17 37 3 5" xfId="40810"/>
    <cellStyle name="Обычный 3 17 37 4" xfId="40811"/>
    <cellStyle name="Обычный 3 17 37 4 2" xfId="40812"/>
    <cellStyle name="Обычный 3 17 37 4 2 2" xfId="40813"/>
    <cellStyle name="Обычный 3 17 37 4 2 2 2" xfId="40814"/>
    <cellStyle name="Обычный 3 17 37 4 2 2 2 2" xfId="40815"/>
    <cellStyle name="Обычный 3 17 37 4 2 2 3" xfId="40816"/>
    <cellStyle name="Обычный 3 17 37 4 2 3" xfId="40817"/>
    <cellStyle name="Обычный 3 17 37 4 2 3 2" xfId="40818"/>
    <cellStyle name="Обычный 3 17 37 4 2 4" xfId="40819"/>
    <cellStyle name="Обычный 3 17 37 4 3" xfId="40820"/>
    <cellStyle name="Обычный 3 17 37 4 3 2" xfId="40821"/>
    <cellStyle name="Обычный 3 17 37 4 3 2 2" xfId="40822"/>
    <cellStyle name="Обычный 3 17 37 4 3 3" xfId="40823"/>
    <cellStyle name="Обычный 3 17 37 4 4" xfId="40824"/>
    <cellStyle name="Обычный 3 17 37 4 4 2" xfId="40825"/>
    <cellStyle name="Обычный 3 17 37 4 5" xfId="40826"/>
    <cellStyle name="Обычный 3 17 37 5" xfId="40827"/>
    <cellStyle name="Обычный 3 17 37 5 2" xfId="40828"/>
    <cellStyle name="Обычный 3 17 37 5 2 2" xfId="40829"/>
    <cellStyle name="Обычный 3 17 37 5 2 2 2" xfId="40830"/>
    <cellStyle name="Обычный 3 17 37 5 2 3" xfId="40831"/>
    <cellStyle name="Обычный 3 17 37 5 3" xfId="40832"/>
    <cellStyle name="Обычный 3 17 37 5 3 2" xfId="40833"/>
    <cellStyle name="Обычный 3 17 37 5 4" xfId="40834"/>
    <cellStyle name="Обычный 3 17 37 6" xfId="40835"/>
    <cellStyle name="Обычный 3 17 37 6 2" xfId="40836"/>
    <cellStyle name="Обычный 3 17 37 6 2 2" xfId="40837"/>
    <cellStyle name="Обычный 3 17 37 6 3" xfId="40838"/>
    <cellStyle name="Обычный 3 17 37 7" xfId="40839"/>
    <cellStyle name="Обычный 3 17 37 7 2" xfId="40840"/>
    <cellStyle name="Обычный 3 17 37 8" xfId="40841"/>
    <cellStyle name="Обычный 3 17 38" xfId="40842"/>
    <cellStyle name="Обычный 3 17 38 2" xfId="40843"/>
    <cellStyle name="Обычный 3 17 38 2 2" xfId="40844"/>
    <cellStyle name="Обычный 3 17 38 2 2 2" xfId="40845"/>
    <cellStyle name="Обычный 3 17 38 2 2 2 2" xfId="40846"/>
    <cellStyle name="Обычный 3 17 38 2 2 2 2 2" xfId="40847"/>
    <cellStyle name="Обычный 3 17 38 2 2 2 2 2 2" xfId="40848"/>
    <cellStyle name="Обычный 3 17 38 2 2 2 2 3" xfId="40849"/>
    <cellStyle name="Обычный 3 17 38 2 2 2 3" xfId="40850"/>
    <cellStyle name="Обычный 3 17 38 2 2 2 3 2" xfId="40851"/>
    <cellStyle name="Обычный 3 17 38 2 2 2 4" xfId="40852"/>
    <cellStyle name="Обычный 3 17 38 2 2 3" xfId="40853"/>
    <cellStyle name="Обычный 3 17 38 2 2 3 2" xfId="40854"/>
    <cellStyle name="Обычный 3 17 38 2 2 3 2 2" xfId="40855"/>
    <cellStyle name="Обычный 3 17 38 2 2 3 3" xfId="40856"/>
    <cellStyle name="Обычный 3 17 38 2 2 4" xfId="40857"/>
    <cellStyle name="Обычный 3 17 38 2 2 4 2" xfId="40858"/>
    <cellStyle name="Обычный 3 17 38 2 2 5" xfId="40859"/>
    <cellStyle name="Обычный 3 17 38 2 3" xfId="40860"/>
    <cellStyle name="Обычный 3 17 38 2 3 2" xfId="40861"/>
    <cellStyle name="Обычный 3 17 38 2 3 2 2" xfId="40862"/>
    <cellStyle name="Обычный 3 17 38 2 3 2 2 2" xfId="40863"/>
    <cellStyle name="Обычный 3 17 38 2 3 2 2 2 2" xfId="40864"/>
    <cellStyle name="Обычный 3 17 38 2 3 2 2 3" xfId="40865"/>
    <cellStyle name="Обычный 3 17 38 2 3 2 3" xfId="40866"/>
    <cellStyle name="Обычный 3 17 38 2 3 2 3 2" xfId="40867"/>
    <cellStyle name="Обычный 3 17 38 2 3 2 4" xfId="40868"/>
    <cellStyle name="Обычный 3 17 38 2 3 3" xfId="40869"/>
    <cellStyle name="Обычный 3 17 38 2 3 3 2" xfId="40870"/>
    <cellStyle name="Обычный 3 17 38 2 3 3 2 2" xfId="40871"/>
    <cellStyle name="Обычный 3 17 38 2 3 3 3" xfId="40872"/>
    <cellStyle name="Обычный 3 17 38 2 3 4" xfId="40873"/>
    <cellStyle name="Обычный 3 17 38 2 3 4 2" xfId="40874"/>
    <cellStyle name="Обычный 3 17 38 2 3 5" xfId="40875"/>
    <cellStyle name="Обычный 3 17 38 2 4" xfId="40876"/>
    <cellStyle name="Обычный 3 17 38 2 4 2" xfId="40877"/>
    <cellStyle name="Обычный 3 17 38 2 4 2 2" xfId="40878"/>
    <cellStyle name="Обычный 3 17 38 2 4 2 2 2" xfId="40879"/>
    <cellStyle name="Обычный 3 17 38 2 4 2 3" xfId="40880"/>
    <cellStyle name="Обычный 3 17 38 2 4 3" xfId="40881"/>
    <cellStyle name="Обычный 3 17 38 2 4 3 2" xfId="40882"/>
    <cellStyle name="Обычный 3 17 38 2 4 4" xfId="40883"/>
    <cellStyle name="Обычный 3 17 38 2 5" xfId="40884"/>
    <cellStyle name="Обычный 3 17 38 2 5 2" xfId="40885"/>
    <cellStyle name="Обычный 3 17 38 2 5 2 2" xfId="40886"/>
    <cellStyle name="Обычный 3 17 38 2 5 3" xfId="40887"/>
    <cellStyle name="Обычный 3 17 38 2 6" xfId="40888"/>
    <cellStyle name="Обычный 3 17 38 2 6 2" xfId="40889"/>
    <cellStyle name="Обычный 3 17 38 2 7" xfId="40890"/>
    <cellStyle name="Обычный 3 17 38 3" xfId="40891"/>
    <cellStyle name="Обычный 3 17 38 3 2" xfId="40892"/>
    <cellStyle name="Обычный 3 17 38 3 2 2" xfId="40893"/>
    <cellStyle name="Обычный 3 17 38 3 2 2 2" xfId="40894"/>
    <cellStyle name="Обычный 3 17 38 3 2 2 2 2" xfId="40895"/>
    <cellStyle name="Обычный 3 17 38 3 2 2 3" xfId="40896"/>
    <cellStyle name="Обычный 3 17 38 3 2 3" xfId="40897"/>
    <cellStyle name="Обычный 3 17 38 3 2 3 2" xfId="40898"/>
    <cellStyle name="Обычный 3 17 38 3 2 4" xfId="40899"/>
    <cellStyle name="Обычный 3 17 38 3 3" xfId="40900"/>
    <cellStyle name="Обычный 3 17 38 3 3 2" xfId="40901"/>
    <cellStyle name="Обычный 3 17 38 3 3 2 2" xfId="40902"/>
    <cellStyle name="Обычный 3 17 38 3 3 3" xfId="40903"/>
    <cellStyle name="Обычный 3 17 38 3 4" xfId="40904"/>
    <cellStyle name="Обычный 3 17 38 3 4 2" xfId="40905"/>
    <cellStyle name="Обычный 3 17 38 3 5" xfId="40906"/>
    <cellStyle name="Обычный 3 17 38 4" xfId="40907"/>
    <cellStyle name="Обычный 3 17 38 4 2" xfId="40908"/>
    <cellStyle name="Обычный 3 17 38 4 2 2" xfId="40909"/>
    <cellStyle name="Обычный 3 17 38 4 2 2 2" xfId="40910"/>
    <cellStyle name="Обычный 3 17 38 4 2 2 2 2" xfId="40911"/>
    <cellStyle name="Обычный 3 17 38 4 2 2 3" xfId="40912"/>
    <cellStyle name="Обычный 3 17 38 4 2 3" xfId="40913"/>
    <cellStyle name="Обычный 3 17 38 4 2 3 2" xfId="40914"/>
    <cellStyle name="Обычный 3 17 38 4 2 4" xfId="40915"/>
    <cellStyle name="Обычный 3 17 38 4 3" xfId="40916"/>
    <cellStyle name="Обычный 3 17 38 4 3 2" xfId="40917"/>
    <cellStyle name="Обычный 3 17 38 4 3 2 2" xfId="40918"/>
    <cellStyle name="Обычный 3 17 38 4 3 3" xfId="40919"/>
    <cellStyle name="Обычный 3 17 38 4 4" xfId="40920"/>
    <cellStyle name="Обычный 3 17 38 4 4 2" xfId="40921"/>
    <cellStyle name="Обычный 3 17 38 4 5" xfId="40922"/>
    <cellStyle name="Обычный 3 17 38 5" xfId="40923"/>
    <cellStyle name="Обычный 3 17 38 5 2" xfId="40924"/>
    <cellStyle name="Обычный 3 17 38 5 2 2" xfId="40925"/>
    <cellStyle name="Обычный 3 17 38 5 2 2 2" xfId="40926"/>
    <cellStyle name="Обычный 3 17 38 5 2 3" xfId="40927"/>
    <cellStyle name="Обычный 3 17 38 5 3" xfId="40928"/>
    <cellStyle name="Обычный 3 17 38 5 3 2" xfId="40929"/>
    <cellStyle name="Обычный 3 17 38 5 4" xfId="40930"/>
    <cellStyle name="Обычный 3 17 38 6" xfId="40931"/>
    <cellStyle name="Обычный 3 17 38 6 2" xfId="40932"/>
    <cellStyle name="Обычный 3 17 38 6 2 2" xfId="40933"/>
    <cellStyle name="Обычный 3 17 38 6 3" xfId="40934"/>
    <cellStyle name="Обычный 3 17 38 7" xfId="40935"/>
    <cellStyle name="Обычный 3 17 38 7 2" xfId="40936"/>
    <cellStyle name="Обычный 3 17 38 8" xfId="40937"/>
    <cellStyle name="Обычный 3 17 39" xfId="40938"/>
    <cellStyle name="Обычный 3 17 39 2" xfId="40939"/>
    <cellStyle name="Обычный 3 17 39 2 2" xfId="40940"/>
    <cellStyle name="Обычный 3 17 39 2 2 2" xfId="40941"/>
    <cellStyle name="Обычный 3 17 39 2 2 2 2" xfId="40942"/>
    <cellStyle name="Обычный 3 17 39 2 2 2 2 2" xfId="40943"/>
    <cellStyle name="Обычный 3 17 39 2 2 2 2 2 2" xfId="40944"/>
    <cellStyle name="Обычный 3 17 39 2 2 2 2 3" xfId="40945"/>
    <cellStyle name="Обычный 3 17 39 2 2 2 3" xfId="40946"/>
    <cellStyle name="Обычный 3 17 39 2 2 2 3 2" xfId="40947"/>
    <cellStyle name="Обычный 3 17 39 2 2 2 4" xfId="40948"/>
    <cellStyle name="Обычный 3 17 39 2 2 3" xfId="40949"/>
    <cellStyle name="Обычный 3 17 39 2 2 3 2" xfId="40950"/>
    <cellStyle name="Обычный 3 17 39 2 2 3 2 2" xfId="40951"/>
    <cellStyle name="Обычный 3 17 39 2 2 3 3" xfId="40952"/>
    <cellStyle name="Обычный 3 17 39 2 2 4" xfId="40953"/>
    <cellStyle name="Обычный 3 17 39 2 2 4 2" xfId="40954"/>
    <cellStyle name="Обычный 3 17 39 2 2 5" xfId="40955"/>
    <cellStyle name="Обычный 3 17 39 2 3" xfId="40956"/>
    <cellStyle name="Обычный 3 17 39 2 3 2" xfId="40957"/>
    <cellStyle name="Обычный 3 17 39 2 3 2 2" xfId="40958"/>
    <cellStyle name="Обычный 3 17 39 2 3 2 2 2" xfId="40959"/>
    <cellStyle name="Обычный 3 17 39 2 3 2 2 2 2" xfId="40960"/>
    <cellStyle name="Обычный 3 17 39 2 3 2 2 3" xfId="40961"/>
    <cellStyle name="Обычный 3 17 39 2 3 2 3" xfId="40962"/>
    <cellStyle name="Обычный 3 17 39 2 3 2 3 2" xfId="40963"/>
    <cellStyle name="Обычный 3 17 39 2 3 2 4" xfId="40964"/>
    <cellStyle name="Обычный 3 17 39 2 3 3" xfId="40965"/>
    <cellStyle name="Обычный 3 17 39 2 3 3 2" xfId="40966"/>
    <cellStyle name="Обычный 3 17 39 2 3 3 2 2" xfId="40967"/>
    <cellStyle name="Обычный 3 17 39 2 3 3 3" xfId="40968"/>
    <cellStyle name="Обычный 3 17 39 2 3 4" xfId="40969"/>
    <cellStyle name="Обычный 3 17 39 2 3 4 2" xfId="40970"/>
    <cellStyle name="Обычный 3 17 39 2 3 5" xfId="40971"/>
    <cellStyle name="Обычный 3 17 39 2 4" xfId="40972"/>
    <cellStyle name="Обычный 3 17 39 2 4 2" xfId="40973"/>
    <cellStyle name="Обычный 3 17 39 2 4 2 2" xfId="40974"/>
    <cellStyle name="Обычный 3 17 39 2 4 2 2 2" xfId="40975"/>
    <cellStyle name="Обычный 3 17 39 2 4 2 3" xfId="40976"/>
    <cellStyle name="Обычный 3 17 39 2 4 3" xfId="40977"/>
    <cellStyle name="Обычный 3 17 39 2 4 3 2" xfId="40978"/>
    <cellStyle name="Обычный 3 17 39 2 4 4" xfId="40979"/>
    <cellStyle name="Обычный 3 17 39 2 5" xfId="40980"/>
    <cellStyle name="Обычный 3 17 39 2 5 2" xfId="40981"/>
    <cellStyle name="Обычный 3 17 39 2 5 2 2" xfId="40982"/>
    <cellStyle name="Обычный 3 17 39 2 5 3" xfId="40983"/>
    <cellStyle name="Обычный 3 17 39 2 6" xfId="40984"/>
    <cellStyle name="Обычный 3 17 39 2 6 2" xfId="40985"/>
    <cellStyle name="Обычный 3 17 39 2 7" xfId="40986"/>
    <cellStyle name="Обычный 3 17 39 3" xfId="40987"/>
    <cellStyle name="Обычный 3 17 39 3 2" xfId="40988"/>
    <cellStyle name="Обычный 3 17 39 3 2 2" xfId="40989"/>
    <cellStyle name="Обычный 3 17 39 3 2 2 2" xfId="40990"/>
    <cellStyle name="Обычный 3 17 39 3 2 2 2 2" xfId="40991"/>
    <cellStyle name="Обычный 3 17 39 3 2 2 3" xfId="40992"/>
    <cellStyle name="Обычный 3 17 39 3 2 3" xfId="40993"/>
    <cellStyle name="Обычный 3 17 39 3 2 3 2" xfId="40994"/>
    <cellStyle name="Обычный 3 17 39 3 2 4" xfId="40995"/>
    <cellStyle name="Обычный 3 17 39 3 3" xfId="40996"/>
    <cellStyle name="Обычный 3 17 39 3 3 2" xfId="40997"/>
    <cellStyle name="Обычный 3 17 39 3 3 2 2" xfId="40998"/>
    <cellStyle name="Обычный 3 17 39 3 3 3" xfId="40999"/>
    <cellStyle name="Обычный 3 17 39 3 4" xfId="41000"/>
    <cellStyle name="Обычный 3 17 39 3 4 2" xfId="41001"/>
    <cellStyle name="Обычный 3 17 39 3 5" xfId="41002"/>
    <cellStyle name="Обычный 3 17 39 4" xfId="41003"/>
    <cellStyle name="Обычный 3 17 39 4 2" xfId="41004"/>
    <cellStyle name="Обычный 3 17 39 4 2 2" xfId="41005"/>
    <cellStyle name="Обычный 3 17 39 4 2 2 2" xfId="41006"/>
    <cellStyle name="Обычный 3 17 39 4 2 2 2 2" xfId="41007"/>
    <cellStyle name="Обычный 3 17 39 4 2 2 3" xfId="41008"/>
    <cellStyle name="Обычный 3 17 39 4 2 3" xfId="41009"/>
    <cellStyle name="Обычный 3 17 39 4 2 3 2" xfId="41010"/>
    <cellStyle name="Обычный 3 17 39 4 2 4" xfId="41011"/>
    <cellStyle name="Обычный 3 17 39 4 3" xfId="41012"/>
    <cellStyle name="Обычный 3 17 39 4 3 2" xfId="41013"/>
    <cellStyle name="Обычный 3 17 39 4 3 2 2" xfId="41014"/>
    <cellStyle name="Обычный 3 17 39 4 3 3" xfId="41015"/>
    <cellStyle name="Обычный 3 17 39 4 4" xfId="41016"/>
    <cellStyle name="Обычный 3 17 39 4 4 2" xfId="41017"/>
    <cellStyle name="Обычный 3 17 39 4 5" xfId="41018"/>
    <cellStyle name="Обычный 3 17 39 5" xfId="41019"/>
    <cellStyle name="Обычный 3 17 39 5 2" xfId="41020"/>
    <cellStyle name="Обычный 3 17 39 5 2 2" xfId="41021"/>
    <cellStyle name="Обычный 3 17 39 5 2 2 2" xfId="41022"/>
    <cellStyle name="Обычный 3 17 39 5 2 3" xfId="41023"/>
    <cellStyle name="Обычный 3 17 39 5 3" xfId="41024"/>
    <cellStyle name="Обычный 3 17 39 5 3 2" xfId="41025"/>
    <cellStyle name="Обычный 3 17 39 5 4" xfId="41026"/>
    <cellStyle name="Обычный 3 17 39 6" xfId="41027"/>
    <cellStyle name="Обычный 3 17 39 6 2" xfId="41028"/>
    <cellStyle name="Обычный 3 17 39 6 2 2" xfId="41029"/>
    <cellStyle name="Обычный 3 17 39 6 3" xfId="41030"/>
    <cellStyle name="Обычный 3 17 39 7" xfId="41031"/>
    <cellStyle name="Обычный 3 17 39 7 2" xfId="41032"/>
    <cellStyle name="Обычный 3 17 39 8" xfId="41033"/>
    <cellStyle name="Обычный 3 17 4" xfId="41034"/>
    <cellStyle name="Обычный 3 17 4 2" xfId="41035"/>
    <cellStyle name="Обычный 3 17 4 2 2" xfId="41036"/>
    <cellStyle name="Обычный 3 17 4 2 2 2" xfId="41037"/>
    <cellStyle name="Обычный 3 17 4 2 2 2 2" xfId="41038"/>
    <cellStyle name="Обычный 3 17 4 2 2 2 2 2" xfId="41039"/>
    <cellStyle name="Обычный 3 17 4 2 2 2 2 2 2" xfId="41040"/>
    <cellStyle name="Обычный 3 17 4 2 2 2 2 3" xfId="41041"/>
    <cellStyle name="Обычный 3 17 4 2 2 2 3" xfId="41042"/>
    <cellStyle name="Обычный 3 17 4 2 2 2 3 2" xfId="41043"/>
    <cellStyle name="Обычный 3 17 4 2 2 2 4" xfId="41044"/>
    <cellStyle name="Обычный 3 17 4 2 2 3" xfId="41045"/>
    <cellStyle name="Обычный 3 17 4 2 2 3 2" xfId="41046"/>
    <cellStyle name="Обычный 3 17 4 2 2 3 2 2" xfId="41047"/>
    <cellStyle name="Обычный 3 17 4 2 2 3 3" xfId="41048"/>
    <cellStyle name="Обычный 3 17 4 2 2 4" xfId="41049"/>
    <cellStyle name="Обычный 3 17 4 2 2 4 2" xfId="41050"/>
    <cellStyle name="Обычный 3 17 4 2 2 5" xfId="41051"/>
    <cellStyle name="Обычный 3 17 4 2 3" xfId="41052"/>
    <cellStyle name="Обычный 3 17 4 2 3 2" xfId="41053"/>
    <cellStyle name="Обычный 3 17 4 2 3 2 2" xfId="41054"/>
    <cellStyle name="Обычный 3 17 4 2 3 2 2 2" xfId="41055"/>
    <cellStyle name="Обычный 3 17 4 2 3 2 2 2 2" xfId="41056"/>
    <cellStyle name="Обычный 3 17 4 2 3 2 2 3" xfId="41057"/>
    <cellStyle name="Обычный 3 17 4 2 3 2 3" xfId="41058"/>
    <cellStyle name="Обычный 3 17 4 2 3 2 3 2" xfId="41059"/>
    <cellStyle name="Обычный 3 17 4 2 3 2 4" xfId="41060"/>
    <cellStyle name="Обычный 3 17 4 2 3 3" xfId="41061"/>
    <cellStyle name="Обычный 3 17 4 2 3 3 2" xfId="41062"/>
    <cellStyle name="Обычный 3 17 4 2 3 3 2 2" xfId="41063"/>
    <cellStyle name="Обычный 3 17 4 2 3 3 3" xfId="41064"/>
    <cellStyle name="Обычный 3 17 4 2 3 4" xfId="41065"/>
    <cellStyle name="Обычный 3 17 4 2 3 4 2" xfId="41066"/>
    <cellStyle name="Обычный 3 17 4 2 3 5" xfId="41067"/>
    <cellStyle name="Обычный 3 17 4 2 4" xfId="41068"/>
    <cellStyle name="Обычный 3 17 4 2 4 2" xfId="41069"/>
    <cellStyle name="Обычный 3 17 4 2 4 2 2" xfId="41070"/>
    <cellStyle name="Обычный 3 17 4 2 4 2 2 2" xfId="41071"/>
    <cellStyle name="Обычный 3 17 4 2 4 2 3" xfId="41072"/>
    <cellStyle name="Обычный 3 17 4 2 4 3" xfId="41073"/>
    <cellStyle name="Обычный 3 17 4 2 4 3 2" xfId="41074"/>
    <cellStyle name="Обычный 3 17 4 2 4 4" xfId="41075"/>
    <cellStyle name="Обычный 3 17 4 2 5" xfId="41076"/>
    <cellStyle name="Обычный 3 17 4 2 5 2" xfId="41077"/>
    <cellStyle name="Обычный 3 17 4 2 5 2 2" xfId="41078"/>
    <cellStyle name="Обычный 3 17 4 2 5 3" xfId="41079"/>
    <cellStyle name="Обычный 3 17 4 2 6" xfId="41080"/>
    <cellStyle name="Обычный 3 17 4 2 6 2" xfId="41081"/>
    <cellStyle name="Обычный 3 17 4 2 7" xfId="41082"/>
    <cellStyle name="Обычный 3 17 4 3" xfId="41083"/>
    <cellStyle name="Обычный 3 17 4 3 2" xfId="41084"/>
    <cellStyle name="Обычный 3 17 4 3 2 2" xfId="41085"/>
    <cellStyle name="Обычный 3 17 4 3 2 2 2" xfId="41086"/>
    <cellStyle name="Обычный 3 17 4 3 2 2 2 2" xfId="41087"/>
    <cellStyle name="Обычный 3 17 4 3 2 2 3" xfId="41088"/>
    <cellStyle name="Обычный 3 17 4 3 2 3" xfId="41089"/>
    <cellStyle name="Обычный 3 17 4 3 2 3 2" xfId="41090"/>
    <cellStyle name="Обычный 3 17 4 3 2 4" xfId="41091"/>
    <cellStyle name="Обычный 3 17 4 3 3" xfId="41092"/>
    <cellStyle name="Обычный 3 17 4 3 3 2" xfId="41093"/>
    <cellStyle name="Обычный 3 17 4 3 3 2 2" xfId="41094"/>
    <cellStyle name="Обычный 3 17 4 3 3 3" xfId="41095"/>
    <cellStyle name="Обычный 3 17 4 3 4" xfId="41096"/>
    <cellStyle name="Обычный 3 17 4 3 4 2" xfId="41097"/>
    <cellStyle name="Обычный 3 17 4 3 5" xfId="41098"/>
    <cellStyle name="Обычный 3 17 4 4" xfId="41099"/>
    <cellStyle name="Обычный 3 17 4 4 2" xfId="41100"/>
    <cellStyle name="Обычный 3 17 4 4 2 2" xfId="41101"/>
    <cellStyle name="Обычный 3 17 4 4 2 2 2" xfId="41102"/>
    <cellStyle name="Обычный 3 17 4 4 2 2 2 2" xfId="41103"/>
    <cellStyle name="Обычный 3 17 4 4 2 2 3" xfId="41104"/>
    <cellStyle name="Обычный 3 17 4 4 2 3" xfId="41105"/>
    <cellStyle name="Обычный 3 17 4 4 2 3 2" xfId="41106"/>
    <cellStyle name="Обычный 3 17 4 4 2 4" xfId="41107"/>
    <cellStyle name="Обычный 3 17 4 4 3" xfId="41108"/>
    <cellStyle name="Обычный 3 17 4 4 3 2" xfId="41109"/>
    <cellStyle name="Обычный 3 17 4 4 3 2 2" xfId="41110"/>
    <cellStyle name="Обычный 3 17 4 4 3 3" xfId="41111"/>
    <cellStyle name="Обычный 3 17 4 4 4" xfId="41112"/>
    <cellStyle name="Обычный 3 17 4 4 4 2" xfId="41113"/>
    <cellStyle name="Обычный 3 17 4 4 5" xfId="41114"/>
    <cellStyle name="Обычный 3 17 4 5" xfId="41115"/>
    <cellStyle name="Обычный 3 17 4 5 2" xfId="41116"/>
    <cellStyle name="Обычный 3 17 4 5 2 2" xfId="41117"/>
    <cellStyle name="Обычный 3 17 4 5 2 2 2" xfId="41118"/>
    <cellStyle name="Обычный 3 17 4 5 2 3" xfId="41119"/>
    <cellStyle name="Обычный 3 17 4 5 3" xfId="41120"/>
    <cellStyle name="Обычный 3 17 4 5 3 2" xfId="41121"/>
    <cellStyle name="Обычный 3 17 4 5 4" xfId="41122"/>
    <cellStyle name="Обычный 3 17 4 6" xfId="41123"/>
    <cellStyle name="Обычный 3 17 4 6 2" xfId="41124"/>
    <cellStyle name="Обычный 3 17 4 6 2 2" xfId="41125"/>
    <cellStyle name="Обычный 3 17 4 6 3" xfId="41126"/>
    <cellStyle name="Обычный 3 17 4 7" xfId="41127"/>
    <cellStyle name="Обычный 3 17 4 7 2" xfId="41128"/>
    <cellStyle name="Обычный 3 17 4 8" xfId="41129"/>
    <cellStyle name="Обычный 3 17 40" xfId="41130"/>
    <cellStyle name="Обычный 3 17 40 2" xfId="41131"/>
    <cellStyle name="Обычный 3 17 40 2 2" xfId="41132"/>
    <cellStyle name="Обычный 3 17 40 2 2 2" xfId="41133"/>
    <cellStyle name="Обычный 3 17 40 2 2 2 2" xfId="41134"/>
    <cellStyle name="Обычный 3 17 40 2 2 2 2 2" xfId="41135"/>
    <cellStyle name="Обычный 3 17 40 2 2 2 2 2 2" xfId="41136"/>
    <cellStyle name="Обычный 3 17 40 2 2 2 2 3" xfId="41137"/>
    <cellStyle name="Обычный 3 17 40 2 2 2 3" xfId="41138"/>
    <cellStyle name="Обычный 3 17 40 2 2 2 3 2" xfId="41139"/>
    <cellStyle name="Обычный 3 17 40 2 2 2 4" xfId="41140"/>
    <cellStyle name="Обычный 3 17 40 2 2 3" xfId="41141"/>
    <cellStyle name="Обычный 3 17 40 2 2 3 2" xfId="41142"/>
    <cellStyle name="Обычный 3 17 40 2 2 3 2 2" xfId="41143"/>
    <cellStyle name="Обычный 3 17 40 2 2 3 3" xfId="41144"/>
    <cellStyle name="Обычный 3 17 40 2 2 4" xfId="41145"/>
    <cellStyle name="Обычный 3 17 40 2 2 4 2" xfId="41146"/>
    <cellStyle name="Обычный 3 17 40 2 2 5" xfId="41147"/>
    <cellStyle name="Обычный 3 17 40 2 3" xfId="41148"/>
    <cellStyle name="Обычный 3 17 40 2 3 2" xfId="41149"/>
    <cellStyle name="Обычный 3 17 40 2 3 2 2" xfId="41150"/>
    <cellStyle name="Обычный 3 17 40 2 3 2 2 2" xfId="41151"/>
    <cellStyle name="Обычный 3 17 40 2 3 2 2 2 2" xfId="41152"/>
    <cellStyle name="Обычный 3 17 40 2 3 2 2 3" xfId="41153"/>
    <cellStyle name="Обычный 3 17 40 2 3 2 3" xfId="41154"/>
    <cellStyle name="Обычный 3 17 40 2 3 2 3 2" xfId="41155"/>
    <cellStyle name="Обычный 3 17 40 2 3 2 4" xfId="41156"/>
    <cellStyle name="Обычный 3 17 40 2 3 3" xfId="41157"/>
    <cellStyle name="Обычный 3 17 40 2 3 3 2" xfId="41158"/>
    <cellStyle name="Обычный 3 17 40 2 3 3 2 2" xfId="41159"/>
    <cellStyle name="Обычный 3 17 40 2 3 3 3" xfId="41160"/>
    <cellStyle name="Обычный 3 17 40 2 3 4" xfId="41161"/>
    <cellStyle name="Обычный 3 17 40 2 3 4 2" xfId="41162"/>
    <cellStyle name="Обычный 3 17 40 2 3 5" xfId="41163"/>
    <cellStyle name="Обычный 3 17 40 2 4" xfId="41164"/>
    <cellStyle name="Обычный 3 17 40 2 4 2" xfId="41165"/>
    <cellStyle name="Обычный 3 17 40 2 4 2 2" xfId="41166"/>
    <cellStyle name="Обычный 3 17 40 2 4 2 2 2" xfId="41167"/>
    <cellStyle name="Обычный 3 17 40 2 4 2 3" xfId="41168"/>
    <cellStyle name="Обычный 3 17 40 2 4 3" xfId="41169"/>
    <cellStyle name="Обычный 3 17 40 2 4 3 2" xfId="41170"/>
    <cellStyle name="Обычный 3 17 40 2 4 4" xfId="41171"/>
    <cellStyle name="Обычный 3 17 40 2 5" xfId="41172"/>
    <cellStyle name="Обычный 3 17 40 2 5 2" xfId="41173"/>
    <cellStyle name="Обычный 3 17 40 2 5 2 2" xfId="41174"/>
    <cellStyle name="Обычный 3 17 40 2 5 3" xfId="41175"/>
    <cellStyle name="Обычный 3 17 40 2 6" xfId="41176"/>
    <cellStyle name="Обычный 3 17 40 2 6 2" xfId="41177"/>
    <cellStyle name="Обычный 3 17 40 2 7" xfId="41178"/>
    <cellStyle name="Обычный 3 17 40 3" xfId="41179"/>
    <cellStyle name="Обычный 3 17 40 3 2" xfId="41180"/>
    <cellStyle name="Обычный 3 17 40 3 2 2" xfId="41181"/>
    <cellStyle name="Обычный 3 17 40 3 2 2 2" xfId="41182"/>
    <cellStyle name="Обычный 3 17 40 3 2 2 2 2" xfId="41183"/>
    <cellStyle name="Обычный 3 17 40 3 2 2 3" xfId="41184"/>
    <cellStyle name="Обычный 3 17 40 3 2 3" xfId="41185"/>
    <cellStyle name="Обычный 3 17 40 3 2 3 2" xfId="41186"/>
    <cellStyle name="Обычный 3 17 40 3 2 4" xfId="41187"/>
    <cellStyle name="Обычный 3 17 40 3 3" xfId="41188"/>
    <cellStyle name="Обычный 3 17 40 3 3 2" xfId="41189"/>
    <cellStyle name="Обычный 3 17 40 3 3 2 2" xfId="41190"/>
    <cellStyle name="Обычный 3 17 40 3 3 3" xfId="41191"/>
    <cellStyle name="Обычный 3 17 40 3 4" xfId="41192"/>
    <cellStyle name="Обычный 3 17 40 3 4 2" xfId="41193"/>
    <cellStyle name="Обычный 3 17 40 3 5" xfId="41194"/>
    <cellStyle name="Обычный 3 17 40 4" xfId="41195"/>
    <cellStyle name="Обычный 3 17 40 4 2" xfId="41196"/>
    <cellStyle name="Обычный 3 17 40 4 2 2" xfId="41197"/>
    <cellStyle name="Обычный 3 17 40 4 2 2 2" xfId="41198"/>
    <cellStyle name="Обычный 3 17 40 4 2 2 2 2" xfId="41199"/>
    <cellStyle name="Обычный 3 17 40 4 2 2 3" xfId="41200"/>
    <cellStyle name="Обычный 3 17 40 4 2 3" xfId="41201"/>
    <cellStyle name="Обычный 3 17 40 4 2 3 2" xfId="41202"/>
    <cellStyle name="Обычный 3 17 40 4 2 4" xfId="41203"/>
    <cellStyle name="Обычный 3 17 40 4 3" xfId="41204"/>
    <cellStyle name="Обычный 3 17 40 4 3 2" xfId="41205"/>
    <cellStyle name="Обычный 3 17 40 4 3 2 2" xfId="41206"/>
    <cellStyle name="Обычный 3 17 40 4 3 3" xfId="41207"/>
    <cellStyle name="Обычный 3 17 40 4 4" xfId="41208"/>
    <cellStyle name="Обычный 3 17 40 4 4 2" xfId="41209"/>
    <cellStyle name="Обычный 3 17 40 4 5" xfId="41210"/>
    <cellStyle name="Обычный 3 17 40 5" xfId="41211"/>
    <cellStyle name="Обычный 3 17 40 5 2" xfId="41212"/>
    <cellStyle name="Обычный 3 17 40 5 2 2" xfId="41213"/>
    <cellStyle name="Обычный 3 17 40 5 2 2 2" xfId="41214"/>
    <cellStyle name="Обычный 3 17 40 5 2 3" xfId="41215"/>
    <cellStyle name="Обычный 3 17 40 5 3" xfId="41216"/>
    <cellStyle name="Обычный 3 17 40 5 3 2" xfId="41217"/>
    <cellStyle name="Обычный 3 17 40 5 4" xfId="41218"/>
    <cellStyle name="Обычный 3 17 40 6" xfId="41219"/>
    <cellStyle name="Обычный 3 17 40 6 2" xfId="41220"/>
    <cellStyle name="Обычный 3 17 40 6 2 2" xfId="41221"/>
    <cellStyle name="Обычный 3 17 40 6 3" xfId="41222"/>
    <cellStyle name="Обычный 3 17 40 7" xfId="41223"/>
    <cellStyle name="Обычный 3 17 40 7 2" xfId="41224"/>
    <cellStyle name="Обычный 3 17 40 8" xfId="41225"/>
    <cellStyle name="Обычный 3 17 41" xfId="41226"/>
    <cellStyle name="Обычный 3 17 41 2" xfId="41227"/>
    <cellStyle name="Обычный 3 17 41 2 2" xfId="41228"/>
    <cellStyle name="Обычный 3 17 41 2 2 2" xfId="41229"/>
    <cellStyle name="Обычный 3 17 41 2 2 2 2" xfId="41230"/>
    <cellStyle name="Обычный 3 17 41 2 2 2 2 2" xfId="41231"/>
    <cellStyle name="Обычный 3 17 41 2 2 2 2 2 2" xfId="41232"/>
    <cellStyle name="Обычный 3 17 41 2 2 2 2 3" xfId="41233"/>
    <cellStyle name="Обычный 3 17 41 2 2 2 3" xfId="41234"/>
    <cellStyle name="Обычный 3 17 41 2 2 2 3 2" xfId="41235"/>
    <cellStyle name="Обычный 3 17 41 2 2 2 4" xfId="41236"/>
    <cellStyle name="Обычный 3 17 41 2 2 3" xfId="41237"/>
    <cellStyle name="Обычный 3 17 41 2 2 3 2" xfId="41238"/>
    <cellStyle name="Обычный 3 17 41 2 2 3 2 2" xfId="41239"/>
    <cellStyle name="Обычный 3 17 41 2 2 3 3" xfId="41240"/>
    <cellStyle name="Обычный 3 17 41 2 2 4" xfId="41241"/>
    <cellStyle name="Обычный 3 17 41 2 2 4 2" xfId="41242"/>
    <cellStyle name="Обычный 3 17 41 2 2 5" xfId="41243"/>
    <cellStyle name="Обычный 3 17 41 2 3" xfId="41244"/>
    <cellStyle name="Обычный 3 17 41 2 3 2" xfId="41245"/>
    <cellStyle name="Обычный 3 17 41 2 3 2 2" xfId="41246"/>
    <cellStyle name="Обычный 3 17 41 2 3 2 2 2" xfId="41247"/>
    <cellStyle name="Обычный 3 17 41 2 3 2 2 2 2" xfId="41248"/>
    <cellStyle name="Обычный 3 17 41 2 3 2 2 3" xfId="41249"/>
    <cellStyle name="Обычный 3 17 41 2 3 2 3" xfId="41250"/>
    <cellStyle name="Обычный 3 17 41 2 3 2 3 2" xfId="41251"/>
    <cellStyle name="Обычный 3 17 41 2 3 2 4" xfId="41252"/>
    <cellStyle name="Обычный 3 17 41 2 3 3" xfId="41253"/>
    <cellStyle name="Обычный 3 17 41 2 3 3 2" xfId="41254"/>
    <cellStyle name="Обычный 3 17 41 2 3 3 2 2" xfId="41255"/>
    <cellStyle name="Обычный 3 17 41 2 3 3 3" xfId="41256"/>
    <cellStyle name="Обычный 3 17 41 2 3 4" xfId="41257"/>
    <cellStyle name="Обычный 3 17 41 2 3 4 2" xfId="41258"/>
    <cellStyle name="Обычный 3 17 41 2 3 5" xfId="41259"/>
    <cellStyle name="Обычный 3 17 41 2 4" xfId="41260"/>
    <cellStyle name="Обычный 3 17 41 2 4 2" xfId="41261"/>
    <cellStyle name="Обычный 3 17 41 2 4 2 2" xfId="41262"/>
    <cellStyle name="Обычный 3 17 41 2 4 2 2 2" xfId="41263"/>
    <cellStyle name="Обычный 3 17 41 2 4 2 3" xfId="41264"/>
    <cellStyle name="Обычный 3 17 41 2 4 3" xfId="41265"/>
    <cellStyle name="Обычный 3 17 41 2 4 3 2" xfId="41266"/>
    <cellStyle name="Обычный 3 17 41 2 4 4" xfId="41267"/>
    <cellStyle name="Обычный 3 17 41 2 5" xfId="41268"/>
    <cellStyle name="Обычный 3 17 41 2 5 2" xfId="41269"/>
    <cellStyle name="Обычный 3 17 41 2 5 2 2" xfId="41270"/>
    <cellStyle name="Обычный 3 17 41 2 5 3" xfId="41271"/>
    <cellStyle name="Обычный 3 17 41 2 6" xfId="41272"/>
    <cellStyle name="Обычный 3 17 41 2 6 2" xfId="41273"/>
    <cellStyle name="Обычный 3 17 41 2 7" xfId="41274"/>
    <cellStyle name="Обычный 3 17 41 3" xfId="41275"/>
    <cellStyle name="Обычный 3 17 41 3 2" xfId="41276"/>
    <cellStyle name="Обычный 3 17 41 3 2 2" xfId="41277"/>
    <cellStyle name="Обычный 3 17 41 3 2 2 2" xfId="41278"/>
    <cellStyle name="Обычный 3 17 41 3 2 2 2 2" xfId="41279"/>
    <cellStyle name="Обычный 3 17 41 3 2 2 3" xfId="41280"/>
    <cellStyle name="Обычный 3 17 41 3 2 3" xfId="41281"/>
    <cellStyle name="Обычный 3 17 41 3 2 3 2" xfId="41282"/>
    <cellStyle name="Обычный 3 17 41 3 2 4" xfId="41283"/>
    <cellStyle name="Обычный 3 17 41 3 3" xfId="41284"/>
    <cellStyle name="Обычный 3 17 41 3 3 2" xfId="41285"/>
    <cellStyle name="Обычный 3 17 41 3 3 2 2" xfId="41286"/>
    <cellStyle name="Обычный 3 17 41 3 3 3" xfId="41287"/>
    <cellStyle name="Обычный 3 17 41 3 4" xfId="41288"/>
    <cellStyle name="Обычный 3 17 41 3 4 2" xfId="41289"/>
    <cellStyle name="Обычный 3 17 41 3 5" xfId="41290"/>
    <cellStyle name="Обычный 3 17 41 4" xfId="41291"/>
    <cellStyle name="Обычный 3 17 41 4 2" xfId="41292"/>
    <cellStyle name="Обычный 3 17 41 4 2 2" xfId="41293"/>
    <cellStyle name="Обычный 3 17 41 4 2 2 2" xfId="41294"/>
    <cellStyle name="Обычный 3 17 41 4 2 2 2 2" xfId="41295"/>
    <cellStyle name="Обычный 3 17 41 4 2 2 3" xfId="41296"/>
    <cellStyle name="Обычный 3 17 41 4 2 3" xfId="41297"/>
    <cellStyle name="Обычный 3 17 41 4 2 3 2" xfId="41298"/>
    <cellStyle name="Обычный 3 17 41 4 2 4" xfId="41299"/>
    <cellStyle name="Обычный 3 17 41 4 3" xfId="41300"/>
    <cellStyle name="Обычный 3 17 41 4 3 2" xfId="41301"/>
    <cellStyle name="Обычный 3 17 41 4 3 2 2" xfId="41302"/>
    <cellStyle name="Обычный 3 17 41 4 3 3" xfId="41303"/>
    <cellStyle name="Обычный 3 17 41 4 4" xfId="41304"/>
    <cellStyle name="Обычный 3 17 41 4 4 2" xfId="41305"/>
    <cellStyle name="Обычный 3 17 41 4 5" xfId="41306"/>
    <cellStyle name="Обычный 3 17 41 5" xfId="41307"/>
    <cellStyle name="Обычный 3 17 41 5 2" xfId="41308"/>
    <cellStyle name="Обычный 3 17 41 5 2 2" xfId="41309"/>
    <cellStyle name="Обычный 3 17 41 5 2 2 2" xfId="41310"/>
    <cellStyle name="Обычный 3 17 41 5 2 3" xfId="41311"/>
    <cellStyle name="Обычный 3 17 41 5 3" xfId="41312"/>
    <cellStyle name="Обычный 3 17 41 5 3 2" xfId="41313"/>
    <cellStyle name="Обычный 3 17 41 5 4" xfId="41314"/>
    <cellStyle name="Обычный 3 17 41 6" xfId="41315"/>
    <cellStyle name="Обычный 3 17 41 6 2" xfId="41316"/>
    <cellStyle name="Обычный 3 17 41 6 2 2" xfId="41317"/>
    <cellStyle name="Обычный 3 17 41 6 3" xfId="41318"/>
    <cellStyle name="Обычный 3 17 41 7" xfId="41319"/>
    <cellStyle name="Обычный 3 17 41 7 2" xfId="41320"/>
    <cellStyle name="Обычный 3 17 41 8" xfId="41321"/>
    <cellStyle name="Обычный 3 17 42" xfId="41322"/>
    <cellStyle name="Обычный 3 17 42 2" xfId="41323"/>
    <cellStyle name="Обычный 3 17 42 2 2" xfId="41324"/>
    <cellStyle name="Обычный 3 17 42 2 2 2" xfId="41325"/>
    <cellStyle name="Обычный 3 17 42 2 2 2 2" xfId="41326"/>
    <cellStyle name="Обычный 3 17 42 2 2 2 2 2" xfId="41327"/>
    <cellStyle name="Обычный 3 17 42 2 2 2 2 2 2" xfId="41328"/>
    <cellStyle name="Обычный 3 17 42 2 2 2 2 3" xfId="41329"/>
    <cellStyle name="Обычный 3 17 42 2 2 2 3" xfId="41330"/>
    <cellStyle name="Обычный 3 17 42 2 2 2 3 2" xfId="41331"/>
    <cellStyle name="Обычный 3 17 42 2 2 2 4" xfId="41332"/>
    <cellStyle name="Обычный 3 17 42 2 2 3" xfId="41333"/>
    <cellStyle name="Обычный 3 17 42 2 2 3 2" xfId="41334"/>
    <cellStyle name="Обычный 3 17 42 2 2 3 2 2" xfId="41335"/>
    <cellStyle name="Обычный 3 17 42 2 2 3 3" xfId="41336"/>
    <cellStyle name="Обычный 3 17 42 2 2 4" xfId="41337"/>
    <cellStyle name="Обычный 3 17 42 2 2 4 2" xfId="41338"/>
    <cellStyle name="Обычный 3 17 42 2 2 5" xfId="41339"/>
    <cellStyle name="Обычный 3 17 42 2 3" xfId="41340"/>
    <cellStyle name="Обычный 3 17 42 2 3 2" xfId="41341"/>
    <cellStyle name="Обычный 3 17 42 2 3 2 2" xfId="41342"/>
    <cellStyle name="Обычный 3 17 42 2 3 2 2 2" xfId="41343"/>
    <cellStyle name="Обычный 3 17 42 2 3 2 2 2 2" xfId="41344"/>
    <cellStyle name="Обычный 3 17 42 2 3 2 2 3" xfId="41345"/>
    <cellStyle name="Обычный 3 17 42 2 3 2 3" xfId="41346"/>
    <cellStyle name="Обычный 3 17 42 2 3 2 3 2" xfId="41347"/>
    <cellStyle name="Обычный 3 17 42 2 3 2 4" xfId="41348"/>
    <cellStyle name="Обычный 3 17 42 2 3 3" xfId="41349"/>
    <cellStyle name="Обычный 3 17 42 2 3 3 2" xfId="41350"/>
    <cellStyle name="Обычный 3 17 42 2 3 3 2 2" xfId="41351"/>
    <cellStyle name="Обычный 3 17 42 2 3 3 3" xfId="41352"/>
    <cellStyle name="Обычный 3 17 42 2 3 4" xfId="41353"/>
    <cellStyle name="Обычный 3 17 42 2 3 4 2" xfId="41354"/>
    <cellStyle name="Обычный 3 17 42 2 3 5" xfId="41355"/>
    <cellStyle name="Обычный 3 17 42 2 4" xfId="41356"/>
    <cellStyle name="Обычный 3 17 42 2 4 2" xfId="41357"/>
    <cellStyle name="Обычный 3 17 42 2 4 2 2" xfId="41358"/>
    <cellStyle name="Обычный 3 17 42 2 4 2 2 2" xfId="41359"/>
    <cellStyle name="Обычный 3 17 42 2 4 2 3" xfId="41360"/>
    <cellStyle name="Обычный 3 17 42 2 4 3" xfId="41361"/>
    <cellStyle name="Обычный 3 17 42 2 4 3 2" xfId="41362"/>
    <cellStyle name="Обычный 3 17 42 2 4 4" xfId="41363"/>
    <cellStyle name="Обычный 3 17 42 2 5" xfId="41364"/>
    <cellStyle name="Обычный 3 17 42 2 5 2" xfId="41365"/>
    <cellStyle name="Обычный 3 17 42 2 5 2 2" xfId="41366"/>
    <cellStyle name="Обычный 3 17 42 2 5 3" xfId="41367"/>
    <cellStyle name="Обычный 3 17 42 2 6" xfId="41368"/>
    <cellStyle name="Обычный 3 17 42 2 6 2" xfId="41369"/>
    <cellStyle name="Обычный 3 17 42 2 7" xfId="41370"/>
    <cellStyle name="Обычный 3 17 42 3" xfId="41371"/>
    <cellStyle name="Обычный 3 17 42 3 2" xfId="41372"/>
    <cellStyle name="Обычный 3 17 42 3 2 2" xfId="41373"/>
    <cellStyle name="Обычный 3 17 42 3 2 2 2" xfId="41374"/>
    <cellStyle name="Обычный 3 17 42 3 2 2 2 2" xfId="41375"/>
    <cellStyle name="Обычный 3 17 42 3 2 2 3" xfId="41376"/>
    <cellStyle name="Обычный 3 17 42 3 2 3" xfId="41377"/>
    <cellStyle name="Обычный 3 17 42 3 2 3 2" xfId="41378"/>
    <cellStyle name="Обычный 3 17 42 3 2 4" xfId="41379"/>
    <cellStyle name="Обычный 3 17 42 3 3" xfId="41380"/>
    <cellStyle name="Обычный 3 17 42 3 3 2" xfId="41381"/>
    <cellStyle name="Обычный 3 17 42 3 3 2 2" xfId="41382"/>
    <cellStyle name="Обычный 3 17 42 3 3 3" xfId="41383"/>
    <cellStyle name="Обычный 3 17 42 3 4" xfId="41384"/>
    <cellStyle name="Обычный 3 17 42 3 4 2" xfId="41385"/>
    <cellStyle name="Обычный 3 17 42 3 5" xfId="41386"/>
    <cellStyle name="Обычный 3 17 42 4" xfId="41387"/>
    <cellStyle name="Обычный 3 17 42 4 2" xfId="41388"/>
    <cellStyle name="Обычный 3 17 42 4 2 2" xfId="41389"/>
    <cellStyle name="Обычный 3 17 42 4 2 2 2" xfId="41390"/>
    <cellStyle name="Обычный 3 17 42 4 2 2 2 2" xfId="41391"/>
    <cellStyle name="Обычный 3 17 42 4 2 2 3" xfId="41392"/>
    <cellStyle name="Обычный 3 17 42 4 2 3" xfId="41393"/>
    <cellStyle name="Обычный 3 17 42 4 2 3 2" xfId="41394"/>
    <cellStyle name="Обычный 3 17 42 4 2 4" xfId="41395"/>
    <cellStyle name="Обычный 3 17 42 4 3" xfId="41396"/>
    <cellStyle name="Обычный 3 17 42 4 3 2" xfId="41397"/>
    <cellStyle name="Обычный 3 17 42 4 3 2 2" xfId="41398"/>
    <cellStyle name="Обычный 3 17 42 4 3 3" xfId="41399"/>
    <cellStyle name="Обычный 3 17 42 4 4" xfId="41400"/>
    <cellStyle name="Обычный 3 17 42 4 4 2" xfId="41401"/>
    <cellStyle name="Обычный 3 17 42 4 5" xfId="41402"/>
    <cellStyle name="Обычный 3 17 42 5" xfId="41403"/>
    <cellStyle name="Обычный 3 17 42 5 2" xfId="41404"/>
    <cellStyle name="Обычный 3 17 42 5 2 2" xfId="41405"/>
    <cellStyle name="Обычный 3 17 42 5 2 2 2" xfId="41406"/>
    <cellStyle name="Обычный 3 17 42 5 2 3" xfId="41407"/>
    <cellStyle name="Обычный 3 17 42 5 3" xfId="41408"/>
    <cellStyle name="Обычный 3 17 42 5 3 2" xfId="41409"/>
    <cellStyle name="Обычный 3 17 42 5 4" xfId="41410"/>
    <cellStyle name="Обычный 3 17 42 6" xfId="41411"/>
    <cellStyle name="Обычный 3 17 42 6 2" xfId="41412"/>
    <cellStyle name="Обычный 3 17 42 6 2 2" xfId="41413"/>
    <cellStyle name="Обычный 3 17 42 6 3" xfId="41414"/>
    <cellStyle name="Обычный 3 17 42 7" xfId="41415"/>
    <cellStyle name="Обычный 3 17 42 7 2" xfId="41416"/>
    <cellStyle name="Обычный 3 17 42 8" xfId="41417"/>
    <cellStyle name="Обычный 3 17 43" xfId="41418"/>
    <cellStyle name="Обычный 3 17 43 2" xfId="41419"/>
    <cellStyle name="Обычный 3 17 43 2 2" xfId="41420"/>
    <cellStyle name="Обычный 3 17 43 2 2 2" xfId="41421"/>
    <cellStyle name="Обычный 3 17 43 2 2 2 2" xfId="41422"/>
    <cellStyle name="Обычный 3 17 43 2 2 2 2 2" xfId="41423"/>
    <cellStyle name="Обычный 3 17 43 2 2 2 2 2 2" xfId="41424"/>
    <cellStyle name="Обычный 3 17 43 2 2 2 2 3" xfId="41425"/>
    <cellStyle name="Обычный 3 17 43 2 2 2 3" xfId="41426"/>
    <cellStyle name="Обычный 3 17 43 2 2 2 3 2" xfId="41427"/>
    <cellStyle name="Обычный 3 17 43 2 2 2 4" xfId="41428"/>
    <cellStyle name="Обычный 3 17 43 2 2 3" xfId="41429"/>
    <cellStyle name="Обычный 3 17 43 2 2 3 2" xfId="41430"/>
    <cellStyle name="Обычный 3 17 43 2 2 3 2 2" xfId="41431"/>
    <cellStyle name="Обычный 3 17 43 2 2 3 3" xfId="41432"/>
    <cellStyle name="Обычный 3 17 43 2 2 4" xfId="41433"/>
    <cellStyle name="Обычный 3 17 43 2 2 4 2" xfId="41434"/>
    <cellStyle name="Обычный 3 17 43 2 2 5" xfId="41435"/>
    <cellStyle name="Обычный 3 17 43 2 3" xfId="41436"/>
    <cellStyle name="Обычный 3 17 43 2 3 2" xfId="41437"/>
    <cellStyle name="Обычный 3 17 43 2 3 2 2" xfId="41438"/>
    <cellStyle name="Обычный 3 17 43 2 3 2 2 2" xfId="41439"/>
    <cellStyle name="Обычный 3 17 43 2 3 2 2 2 2" xfId="41440"/>
    <cellStyle name="Обычный 3 17 43 2 3 2 2 3" xfId="41441"/>
    <cellStyle name="Обычный 3 17 43 2 3 2 3" xfId="41442"/>
    <cellStyle name="Обычный 3 17 43 2 3 2 3 2" xfId="41443"/>
    <cellStyle name="Обычный 3 17 43 2 3 2 4" xfId="41444"/>
    <cellStyle name="Обычный 3 17 43 2 3 3" xfId="41445"/>
    <cellStyle name="Обычный 3 17 43 2 3 3 2" xfId="41446"/>
    <cellStyle name="Обычный 3 17 43 2 3 3 2 2" xfId="41447"/>
    <cellStyle name="Обычный 3 17 43 2 3 3 3" xfId="41448"/>
    <cellStyle name="Обычный 3 17 43 2 3 4" xfId="41449"/>
    <cellStyle name="Обычный 3 17 43 2 3 4 2" xfId="41450"/>
    <cellStyle name="Обычный 3 17 43 2 3 5" xfId="41451"/>
    <cellStyle name="Обычный 3 17 43 2 4" xfId="41452"/>
    <cellStyle name="Обычный 3 17 43 2 4 2" xfId="41453"/>
    <cellStyle name="Обычный 3 17 43 2 4 2 2" xfId="41454"/>
    <cellStyle name="Обычный 3 17 43 2 4 2 2 2" xfId="41455"/>
    <cellStyle name="Обычный 3 17 43 2 4 2 3" xfId="41456"/>
    <cellStyle name="Обычный 3 17 43 2 4 3" xfId="41457"/>
    <cellStyle name="Обычный 3 17 43 2 4 3 2" xfId="41458"/>
    <cellStyle name="Обычный 3 17 43 2 4 4" xfId="41459"/>
    <cellStyle name="Обычный 3 17 43 2 5" xfId="41460"/>
    <cellStyle name="Обычный 3 17 43 2 5 2" xfId="41461"/>
    <cellStyle name="Обычный 3 17 43 2 5 2 2" xfId="41462"/>
    <cellStyle name="Обычный 3 17 43 2 5 3" xfId="41463"/>
    <cellStyle name="Обычный 3 17 43 2 6" xfId="41464"/>
    <cellStyle name="Обычный 3 17 43 2 6 2" xfId="41465"/>
    <cellStyle name="Обычный 3 17 43 2 7" xfId="41466"/>
    <cellStyle name="Обычный 3 17 43 3" xfId="41467"/>
    <cellStyle name="Обычный 3 17 43 3 2" xfId="41468"/>
    <cellStyle name="Обычный 3 17 43 3 2 2" xfId="41469"/>
    <cellStyle name="Обычный 3 17 43 3 2 2 2" xfId="41470"/>
    <cellStyle name="Обычный 3 17 43 3 2 2 2 2" xfId="41471"/>
    <cellStyle name="Обычный 3 17 43 3 2 2 3" xfId="41472"/>
    <cellStyle name="Обычный 3 17 43 3 2 3" xfId="41473"/>
    <cellStyle name="Обычный 3 17 43 3 2 3 2" xfId="41474"/>
    <cellStyle name="Обычный 3 17 43 3 2 4" xfId="41475"/>
    <cellStyle name="Обычный 3 17 43 3 3" xfId="41476"/>
    <cellStyle name="Обычный 3 17 43 3 3 2" xfId="41477"/>
    <cellStyle name="Обычный 3 17 43 3 3 2 2" xfId="41478"/>
    <cellStyle name="Обычный 3 17 43 3 3 3" xfId="41479"/>
    <cellStyle name="Обычный 3 17 43 3 4" xfId="41480"/>
    <cellStyle name="Обычный 3 17 43 3 4 2" xfId="41481"/>
    <cellStyle name="Обычный 3 17 43 3 5" xfId="41482"/>
    <cellStyle name="Обычный 3 17 43 4" xfId="41483"/>
    <cellStyle name="Обычный 3 17 43 4 2" xfId="41484"/>
    <cellStyle name="Обычный 3 17 43 4 2 2" xfId="41485"/>
    <cellStyle name="Обычный 3 17 43 4 2 2 2" xfId="41486"/>
    <cellStyle name="Обычный 3 17 43 4 2 2 2 2" xfId="41487"/>
    <cellStyle name="Обычный 3 17 43 4 2 2 3" xfId="41488"/>
    <cellStyle name="Обычный 3 17 43 4 2 3" xfId="41489"/>
    <cellStyle name="Обычный 3 17 43 4 2 3 2" xfId="41490"/>
    <cellStyle name="Обычный 3 17 43 4 2 4" xfId="41491"/>
    <cellStyle name="Обычный 3 17 43 4 3" xfId="41492"/>
    <cellStyle name="Обычный 3 17 43 4 3 2" xfId="41493"/>
    <cellStyle name="Обычный 3 17 43 4 3 2 2" xfId="41494"/>
    <cellStyle name="Обычный 3 17 43 4 3 3" xfId="41495"/>
    <cellStyle name="Обычный 3 17 43 4 4" xfId="41496"/>
    <cellStyle name="Обычный 3 17 43 4 4 2" xfId="41497"/>
    <cellStyle name="Обычный 3 17 43 4 5" xfId="41498"/>
    <cellStyle name="Обычный 3 17 43 5" xfId="41499"/>
    <cellStyle name="Обычный 3 17 43 5 2" xfId="41500"/>
    <cellStyle name="Обычный 3 17 43 5 2 2" xfId="41501"/>
    <cellStyle name="Обычный 3 17 43 5 2 2 2" xfId="41502"/>
    <cellStyle name="Обычный 3 17 43 5 2 3" xfId="41503"/>
    <cellStyle name="Обычный 3 17 43 5 3" xfId="41504"/>
    <cellStyle name="Обычный 3 17 43 5 3 2" xfId="41505"/>
    <cellStyle name="Обычный 3 17 43 5 4" xfId="41506"/>
    <cellStyle name="Обычный 3 17 43 6" xfId="41507"/>
    <cellStyle name="Обычный 3 17 43 6 2" xfId="41508"/>
    <cellStyle name="Обычный 3 17 43 6 2 2" xfId="41509"/>
    <cellStyle name="Обычный 3 17 43 6 3" xfId="41510"/>
    <cellStyle name="Обычный 3 17 43 7" xfId="41511"/>
    <cellStyle name="Обычный 3 17 43 7 2" xfId="41512"/>
    <cellStyle name="Обычный 3 17 43 8" xfId="41513"/>
    <cellStyle name="Обычный 3 17 44" xfId="41514"/>
    <cellStyle name="Обычный 3 17 44 2" xfId="41515"/>
    <cellStyle name="Обычный 3 17 44 2 2" xfId="41516"/>
    <cellStyle name="Обычный 3 17 44 2 2 2" xfId="41517"/>
    <cellStyle name="Обычный 3 17 44 2 2 2 2" xfId="41518"/>
    <cellStyle name="Обычный 3 17 44 2 2 2 2 2" xfId="41519"/>
    <cellStyle name="Обычный 3 17 44 2 2 2 2 2 2" xfId="41520"/>
    <cellStyle name="Обычный 3 17 44 2 2 2 2 3" xfId="41521"/>
    <cellStyle name="Обычный 3 17 44 2 2 2 3" xfId="41522"/>
    <cellStyle name="Обычный 3 17 44 2 2 2 3 2" xfId="41523"/>
    <cellStyle name="Обычный 3 17 44 2 2 2 4" xfId="41524"/>
    <cellStyle name="Обычный 3 17 44 2 2 3" xfId="41525"/>
    <cellStyle name="Обычный 3 17 44 2 2 3 2" xfId="41526"/>
    <cellStyle name="Обычный 3 17 44 2 2 3 2 2" xfId="41527"/>
    <cellStyle name="Обычный 3 17 44 2 2 3 3" xfId="41528"/>
    <cellStyle name="Обычный 3 17 44 2 2 4" xfId="41529"/>
    <cellStyle name="Обычный 3 17 44 2 2 4 2" xfId="41530"/>
    <cellStyle name="Обычный 3 17 44 2 2 5" xfId="41531"/>
    <cellStyle name="Обычный 3 17 44 2 3" xfId="41532"/>
    <cellStyle name="Обычный 3 17 44 2 3 2" xfId="41533"/>
    <cellStyle name="Обычный 3 17 44 2 3 2 2" xfId="41534"/>
    <cellStyle name="Обычный 3 17 44 2 3 2 2 2" xfId="41535"/>
    <cellStyle name="Обычный 3 17 44 2 3 2 2 2 2" xfId="41536"/>
    <cellStyle name="Обычный 3 17 44 2 3 2 2 3" xfId="41537"/>
    <cellStyle name="Обычный 3 17 44 2 3 2 3" xfId="41538"/>
    <cellStyle name="Обычный 3 17 44 2 3 2 3 2" xfId="41539"/>
    <cellStyle name="Обычный 3 17 44 2 3 2 4" xfId="41540"/>
    <cellStyle name="Обычный 3 17 44 2 3 3" xfId="41541"/>
    <cellStyle name="Обычный 3 17 44 2 3 3 2" xfId="41542"/>
    <cellStyle name="Обычный 3 17 44 2 3 3 2 2" xfId="41543"/>
    <cellStyle name="Обычный 3 17 44 2 3 3 3" xfId="41544"/>
    <cellStyle name="Обычный 3 17 44 2 3 4" xfId="41545"/>
    <cellStyle name="Обычный 3 17 44 2 3 4 2" xfId="41546"/>
    <cellStyle name="Обычный 3 17 44 2 3 5" xfId="41547"/>
    <cellStyle name="Обычный 3 17 44 2 4" xfId="41548"/>
    <cellStyle name="Обычный 3 17 44 2 4 2" xfId="41549"/>
    <cellStyle name="Обычный 3 17 44 2 4 2 2" xfId="41550"/>
    <cellStyle name="Обычный 3 17 44 2 4 2 2 2" xfId="41551"/>
    <cellStyle name="Обычный 3 17 44 2 4 2 3" xfId="41552"/>
    <cellStyle name="Обычный 3 17 44 2 4 3" xfId="41553"/>
    <cellStyle name="Обычный 3 17 44 2 4 3 2" xfId="41554"/>
    <cellStyle name="Обычный 3 17 44 2 4 4" xfId="41555"/>
    <cellStyle name="Обычный 3 17 44 2 5" xfId="41556"/>
    <cellStyle name="Обычный 3 17 44 2 5 2" xfId="41557"/>
    <cellStyle name="Обычный 3 17 44 2 5 2 2" xfId="41558"/>
    <cellStyle name="Обычный 3 17 44 2 5 3" xfId="41559"/>
    <cellStyle name="Обычный 3 17 44 2 6" xfId="41560"/>
    <cellStyle name="Обычный 3 17 44 2 6 2" xfId="41561"/>
    <cellStyle name="Обычный 3 17 44 2 7" xfId="41562"/>
    <cellStyle name="Обычный 3 17 44 3" xfId="41563"/>
    <cellStyle name="Обычный 3 17 44 3 2" xfId="41564"/>
    <cellStyle name="Обычный 3 17 44 3 2 2" xfId="41565"/>
    <cellStyle name="Обычный 3 17 44 3 2 2 2" xfId="41566"/>
    <cellStyle name="Обычный 3 17 44 3 2 2 2 2" xfId="41567"/>
    <cellStyle name="Обычный 3 17 44 3 2 2 3" xfId="41568"/>
    <cellStyle name="Обычный 3 17 44 3 2 3" xfId="41569"/>
    <cellStyle name="Обычный 3 17 44 3 2 3 2" xfId="41570"/>
    <cellStyle name="Обычный 3 17 44 3 2 4" xfId="41571"/>
    <cellStyle name="Обычный 3 17 44 3 3" xfId="41572"/>
    <cellStyle name="Обычный 3 17 44 3 3 2" xfId="41573"/>
    <cellStyle name="Обычный 3 17 44 3 3 2 2" xfId="41574"/>
    <cellStyle name="Обычный 3 17 44 3 3 3" xfId="41575"/>
    <cellStyle name="Обычный 3 17 44 3 4" xfId="41576"/>
    <cellStyle name="Обычный 3 17 44 3 4 2" xfId="41577"/>
    <cellStyle name="Обычный 3 17 44 3 5" xfId="41578"/>
    <cellStyle name="Обычный 3 17 44 4" xfId="41579"/>
    <cellStyle name="Обычный 3 17 44 4 2" xfId="41580"/>
    <cellStyle name="Обычный 3 17 44 4 2 2" xfId="41581"/>
    <cellStyle name="Обычный 3 17 44 4 2 2 2" xfId="41582"/>
    <cellStyle name="Обычный 3 17 44 4 2 2 2 2" xfId="41583"/>
    <cellStyle name="Обычный 3 17 44 4 2 2 3" xfId="41584"/>
    <cellStyle name="Обычный 3 17 44 4 2 3" xfId="41585"/>
    <cellStyle name="Обычный 3 17 44 4 2 3 2" xfId="41586"/>
    <cellStyle name="Обычный 3 17 44 4 2 4" xfId="41587"/>
    <cellStyle name="Обычный 3 17 44 4 3" xfId="41588"/>
    <cellStyle name="Обычный 3 17 44 4 3 2" xfId="41589"/>
    <cellStyle name="Обычный 3 17 44 4 3 2 2" xfId="41590"/>
    <cellStyle name="Обычный 3 17 44 4 3 3" xfId="41591"/>
    <cellStyle name="Обычный 3 17 44 4 4" xfId="41592"/>
    <cellStyle name="Обычный 3 17 44 4 4 2" xfId="41593"/>
    <cellStyle name="Обычный 3 17 44 4 5" xfId="41594"/>
    <cellStyle name="Обычный 3 17 44 5" xfId="41595"/>
    <cellStyle name="Обычный 3 17 44 5 2" xfId="41596"/>
    <cellStyle name="Обычный 3 17 44 5 2 2" xfId="41597"/>
    <cellStyle name="Обычный 3 17 44 5 2 2 2" xfId="41598"/>
    <cellStyle name="Обычный 3 17 44 5 2 3" xfId="41599"/>
    <cellStyle name="Обычный 3 17 44 5 3" xfId="41600"/>
    <cellStyle name="Обычный 3 17 44 5 3 2" xfId="41601"/>
    <cellStyle name="Обычный 3 17 44 5 4" xfId="41602"/>
    <cellStyle name="Обычный 3 17 44 6" xfId="41603"/>
    <cellStyle name="Обычный 3 17 44 6 2" xfId="41604"/>
    <cellStyle name="Обычный 3 17 44 6 2 2" xfId="41605"/>
    <cellStyle name="Обычный 3 17 44 6 3" xfId="41606"/>
    <cellStyle name="Обычный 3 17 44 7" xfId="41607"/>
    <cellStyle name="Обычный 3 17 44 7 2" xfId="41608"/>
    <cellStyle name="Обычный 3 17 44 8" xfId="41609"/>
    <cellStyle name="Обычный 3 17 45" xfId="41610"/>
    <cellStyle name="Обычный 3 17 45 2" xfId="41611"/>
    <cellStyle name="Обычный 3 17 45 2 2" xfId="41612"/>
    <cellStyle name="Обычный 3 17 45 2 2 2" xfId="41613"/>
    <cellStyle name="Обычный 3 17 45 2 2 2 2" xfId="41614"/>
    <cellStyle name="Обычный 3 17 45 2 2 2 2 2" xfId="41615"/>
    <cellStyle name="Обычный 3 17 45 2 2 2 2 2 2" xfId="41616"/>
    <cellStyle name="Обычный 3 17 45 2 2 2 2 3" xfId="41617"/>
    <cellStyle name="Обычный 3 17 45 2 2 2 3" xfId="41618"/>
    <cellStyle name="Обычный 3 17 45 2 2 2 3 2" xfId="41619"/>
    <cellStyle name="Обычный 3 17 45 2 2 2 4" xfId="41620"/>
    <cellStyle name="Обычный 3 17 45 2 2 3" xfId="41621"/>
    <cellStyle name="Обычный 3 17 45 2 2 3 2" xfId="41622"/>
    <cellStyle name="Обычный 3 17 45 2 2 3 2 2" xfId="41623"/>
    <cellStyle name="Обычный 3 17 45 2 2 3 3" xfId="41624"/>
    <cellStyle name="Обычный 3 17 45 2 2 4" xfId="41625"/>
    <cellStyle name="Обычный 3 17 45 2 2 4 2" xfId="41626"/>
    <cellStyle name="Обычный 3 17 45 2 2 5" xfId="41627"/>
    <cellStyle name="Обычный 3 17 45 2 3" xfId="41628"/>
    <cellStyle name="Обычный 3 17 45 2 3 2" xfId="41629"/>
    <cellStyle name="Обычный 3 17 45 2 3 2 2" xfId="41630"/>
    <cellStyle name="Обычный 3 17 45 2 3 2 2 2" xfId="41631"/>
    <cellStyle name="Обычный 3 17 45 2 3 2 2 2 2" xfId="41632"/>
    <cellStyle name="Обычный 3 17 45 2 3 2 2 3" xfId="41633"/>
    <cellStyle name="Обычный 3 17 45 2 3 2 3" xfId="41634"/>
    <cellStyle name="Обычный 3 17 45 2 3 2 3 2" xfId="41635"/>
    <cellStyle name="Обычный 3 17 45 2 3 2 4" xfId="41636"/>
    <cellStyle name="Обычный 3 17 45 2 3 3" xfId="41637"/>
    <cellStyle name="Обычный 3 17 45 2 3 3 2" xfId="41638"/>
    <cellStyle name="Обычный 3 17 45 2 3 3 2 2" xfId="41639"/>
    <cellStyle name="Обычный 3 17 45 2 3 3 3" xfId="41640"/>
    <cellStyle name="Обычный 3 17 45 2 3 4" xfId="41641"/>
    <cellStyle name="Обычный 3 17 45 2 3 4 2" xfId="41642"/>
    <cellStyle name="Обычный 3 17 45 2 3 5" xfId="41643"/>
    <cellStyle name="Обычный 3 17 45 2 4" xfId="41644"/>
    <cellStyle name="Обычный 3 17 45 2 4 2" xfId="41645"/>
    <cellStyle name="Обычный 3 17 45 2 4 2 2" xfId="41646"/>
    <cellStyle name="Обычный 3 17 45 2 4 2 2 2" xfId="41647"/>
    <cellStyle name="Обычный 3 17 45 2 4 2 3" xfId="41648"/>
    <cellStyle name="Обычный 3 17 45 2 4 3" xfId="41649"/>
    <cellStyle name="Обычный 3 17 45 2 4 3 2" xfId="41650"/>
    <cellStyle name="Обычный 3 17 45 2 4 4" xfId="41651"/>
    <cellStyle name="Обычный 3 17 45 2 5" xfId="41652"/>
    <cellStyle name="Обычный 3 17 45 2 5 2" xfId="41653"/>
    <cellStyle name="Обычный 3 17 45 2 5 2 2" xfId="41654"/>
    <cellStyle name="Обычный 3 17 45 2 5 3" xfId="41655"/>
    <cellStyle name="Обычный 3 17 45 2 6" xfId="41656"/>
    <cellStyle name="Обычный 3 17 45 2 6 2" xfId="41657"/>
    <cellStyle name="Обычный 3 17 45 2 7" xfId="41658"/>
    <cellStyle name="Обычный 3 17 45 3" xfId="41659"/>
    <cellStyle name="Обычный 3 17 45 3 2" xfId="41660"/>
    <cellStyle name="Обычный 3 17 45 3 2 2" xfId="41661"/>
    <cellStyle name="Обычный 3 17 45 3 2 2 2" xfId="41662"/>
    <cellStyle name="Обычный 3 17 45 3 2 2 2 2" xfId="41663"/>
    <cellStyle name="Обычный 3 17 45 3 2 2 3" xfId="41664"/>
    <cellStyle name="Обычный 3 17 45 3 2 3" xfId="41665"/>
    <cellStyle name="Обычный 3 17 45 3 2 3 2" xfId="41666"/>
    <cellStyle name="Обычный 3 17 45 3 2 4" xfId="41667"/>
    <cellStyle name="Обычный 3 17 45 3 3" xfId="41668"/>
    <cellStyle name="Обычный 3 17 45 3 3 2" xfId="41669"/>
    <cellStyle name="Обычный 3 17 45 3 3 2 2" xfId="41670"/>
    <cellStyle name="Обычный 3 17 45 3 3 3" xfId="41671"/>
    <cellStyle name="Обычный 3 17 45 3 4" xfId="41672"/>
    <cellStyle name="Обычный 3 17 45 3 4 2" xfId="41673"/>
    <cellStyle name="Обычный 3 17 45 3 5" xfId="41674"/>
    <cellStyle name="Обычный 3 17 45 4" xfId="41675"/>
    <cellStyle name="Обычный 3 17 45 4 2" xfId="41676"/>
    <cellStyle name="Обычный 3 17 45 4 2 2" xfId="41677"/>
    <cellStyle name="Обычный 3 17 45 4 2 2 2" xfId="41678"/>
    <cellStyle name="Обычный 3 17 45 4 2 2 2 2" xfId="41679"/>
    <cellStyle name="Обычный 3 17 45 4 2 2 3" xfId="41680"/>
    <cellStyle name="Обычный 3 17 45 4 2 3" xfId="41681"/>
    <cellStyle name="Обычный 3 17 45 4 2 3 2" xfId="41682"/>
    <cellStyle name="Обычный 3 17 45 4 2 4" xfId="41683"/>
    <cellStyle name="Обычный 3 17 45 4 3" xfId="41684"/>
    <cellStyle name="Обычный 3 17 45 4 3 2" xfId="41685"/>
    <cellStyle name="Обычный 3 17 45 4 3 2 2" xfId="41686"/>
    <cellStyle name="Обычный 3 17 45 4 3 3" xfId="41687"/>
    <cellStyle name="Обычный 3 17 45 4 4" xfId="41688"/>
    <cellStyle name="Обычный 3 17 45 4 4 2" xfId="41689"/>
    <cellStyle name="Обычный 3 17 45 4 5" xfId="41690"/>
    <cellStyle name="Обычный 3 17 45 5" xfId="41691"/>
    <cellStyle name="Обычный 3 17 45 5 2" xfId="41692"/>
    <cellStyle name="Обычный 3 17 45 5 2 2" xfId="41693"/>
    <cellStyle name="Обычный 3 17 45 5 2 2 2" xfId="41694"/>
    <cellStyle name="Обычный 3 17 45 5 2 3" xfId="41695"/>
    <cellStyle name="Обычный 3 17 45 5 3" xfId="41696"/>
    <cellStyle name="Обычный 3 17 45 5 3 2" xfId="41697"/>
    <cellStyle name="Обычный 3 17 45 5 4" xfId="41698"/>
    <cellStyle name="Обычный 3 17 45 6" xfId="41699"/>
    <cellStyle name="Обычный 3 17 45 6 2" xfId="41700"/>
    <cellStyle name="Обычный 3 17 45 6 2 2" xfId="41701"/>
    <cellStyle name="Обычный 3 17 45 6 3" xfId="41702"/>
    <cellStyle name="Обычный 3 17 45 7" xfId="41703"/>
    <cellStyle name="Обычный 3 17 45 7 2" xfId="41704"/>
    <cellStyle name="Обычный 3 17 45 8" xfId="41705"/>
    <cellStyle name="Обычный 3 17 46" xfId="41706"/>
    <cellStyle name="Обычный 3 17 46 2" xfId="41707"/>
    <cellStyle name="Обычный 3 17 46 2 2" xfId="41708"/>
    <cellStyle name="Обычный 3 17 46 2 2 2" xfId="41709"/>
    <cellStyle name="Обычный 3 17 46 2 2 2 2" xfId="41710"/>
    <cellStyle name="Обычный 3 17 46 2 2 2 2 2" xfId="41711"/>
    <cellStyle name="Обычный 3 17 46 2 2 2 2 2 2" xfId="41712"/>
    <cellStyle name="Обычный 3 17 46 2 2 2 2 3" xfId="41713"/>
    <cellStyle name="Обычный 3 17 46 2 2 2 3" xfId="41714"/>
    <cellStyle name="Обычный 3 17 46 2 2 2 3 2" xfId="41715"/>
    <cellStyle name="Обычный 3 17 46 2 2 2 4" xfId="41716"/>
    <cellStyle name="Обычный 3 17 46 2 2 3" xfId="41717"/>
    <cellStyle name="Обычный 3 17 46 2 2 3 2" xfId="41718"/>
    <cellStyle name="Обычный 3 17 46 2 2 3 2 2" xfId="41719"/>
    <cellStyle name="Обычный 3 17 46 2 2 3 3" xfId="41720"/>
    <cellStyle name="Обычный 3 17 46 2 2 4" xfId="41721"/>
    <cellStyle name="Обычный 3 17 46 2 2 4 2" xfId="41722"/>
    <cellStyle name="Обычный 3 17 46 2 2 5" xfId="41723"/>
    <cellStyle name="Обычный 3 17 46 2 3" xfId="41724"/>
    <cellStyle name="Обычный 3 17 46 2 3 2" xfId="41725"/>
    <cellStyle name="Обычный 3 17 46 2 3 2 2" xfId="41726"/>
    <cellStyle name="Обычный 3 17 46 2 3 2 2 2" xfId="41727"/>
    <cellStyle name="Обычный 3 17 46 2 3 2 2 2 2" xfId="41728"/>
    <cellStyle name="Обычный 3 17 46 2 3 2 2 3" xfId="41729"/>
    <cellStyle name="Обычный 3 17 46 2 3 2 3" xfId="41730"/>
    <cellStyle name="Обычный 3 17 46 2 3 2 3 2" xfId="41731"/>
    <cellStyle name="Обычный 3 17 46 2 3 2 4" xfId="41732"/>
    <cellStyle name="Обычный 3 17 46 2 3 3" xfId="41733"/>
    <cellStyle name="Обычный 3 17 46 2 3 3 2" xfId="41734"/>
    <cellStyle name="Обычный 3 17 46 2 3 3 2 2" xfId="41735"/>
    <cellStyle name="Обычный 3 17 46 2 3 3 3" xfId="41736"/>
    <cellStyle name="Обычный 3 17 46 2 3 4" xfId="41737"/>
    <cellStyle name="Обычный 3 17 46 2 3 4 2" xfId="41738"/>
    <cellStyle name="Обычный 3 17 46 2 3 5" xfId="41739"/>
    <cellStyle name="Обычный 3 17 46 2 4" xfId="41740"/>
    <cellStyle name="Обычный 3 17 46 2 4 2" xfId="41741"/>
    <cellStyle name="Обычный 3 17 46 2 4 2 2" xfId="41742"/>
    <cellStyle name="Обычный 3 17 46 2 4 2 2 2" xfId="41743"/>
    <cellStyle name="Обычный 3 17 46 2 4 2 3" xfId="41744"/>
    <cellStyle name="Обычный 3 17 46 2 4 3" xfId="41745"/>
    <cellStyle name="Обычный 3 17 46 2 4 3 2" xfId="41746"/>
    <cellStyle name="Обычный 3 17 46 2 4 4" xfId="41747"/>
    <cellStyle name="Обычный 3 17 46 2 5" xfId="41748"/>
    <cellStyle name="Обычный 3 17 46 2 5 2" xfId="41749"/>
    <cellStyle name="Обычный 3 17 46 2 5 2 2" xfId="41750"/>
    <cellStyle name="Обычный 3 17 46 2 5 3" xfId="41751"/>
    <cellStyle name="Обычный 3 17 46 2 6" xfId="41752"/>
    <cellStyle name="Обычный 3 17 46 2 6 2" xfId="41753"/>
    <cellStyle name="Обычный 3 17 46 2 7" xfId="41754"/>
    <cellStyle name="Обычный 3 17 46 3" xfId="41755"/>
    <cellStyle name="Обычный 3 17 46 3 2" xfId="41756"/>
    <cellStyle name="Обычный 3 17 46 3 2 2" xfId="41757"/>
    <cellStyle name="Обычный 3 17 46 3 2 2 2" xfId="41758"/>
    <cellStyle name="Обычный 3 17 46 3 2 2 2 2" xfId="41759"/>
    <cellStyle name="Обычный 3 17 46 3 2 2 3" xfId="41760"/>
    <cellStyle name="Обычный 3 17 46 3 2 3" xfId="41761"/>
    <cellStyle name="Обычный 3 17 46 3 2 3 2" xfId="41762"/>
    <cellStyle name="Обычный 3 17 46 3 2 4" xfId="41763"/>
    <cellStyle name="Обычный 3 17 46 3 3" xfId="41764"/>
    <cellStyle name="Обычный 3 17 46 3 3 2" xfId="41765"/>
    <cellStyle name="Обычный 3 17 46 3 3 2 2" xfId="41766"/>
    <cellStyle name="Обычный 3 17 46 3 3 3" xfId="41767"/>
    <cellStyle name="Обычный 3 17 46 3 4" xfId="41768"/>
    <cellStyle name="Обычный 3 17 46 3 4 2" xfId="41769"/>
    <cellStyle name="Обычный 3 17 46 3 5" xfId="41770"/>
    <cellStyle name="Обычный 3 17 46 4" xfId="41771"/>
    <cellStyle name="Обычный 3 17 46 4 2" xfId="41772"/>
    <cellStyle name="Обычный 3 17 46 4 2 2" xfId="41773"/>
    <cellStyle name="Обычный 3 17 46 4 2 2 2" xfId="41774"/>
    <cellStyle name="Обычный 3 17 46 4 2 2 2 2" xfId="41775"/>
    <cellStyle name="Обычный 3 17 46 4 2 2 3" xfId="41776"/>
    <cellStyle name="Обычный 3 17 46 4 2 3" xfId="41777"/>
    <cellStyle name="Обычный 3 17 46 4 2 3 2" xfId="41778"/>
    <cellStyle name="Обычный 3 17 46 4 2 4" xfId="41779"/>
    <cellStyle name="Обычный 3 17 46 4 3" xfId="41780"/>
    <cellStyle name="Обычный 3 17 46 4 3 2" xfId="41781"/>
    <cellStyle name="Обычный 3 17 46 4 3 2 2" xfId="41782"/>
    <cellStyle name="Обычный 3 17 46 4 3 3" xfId="41783"/>
    <cellStyle name="Обычный 3 17 46 4 4" xfId="41784"/>
    <cellStyle name="Обычный 3 17 46 4 4 2" xfId="41785"/>
    <cellStyle name="Обычный 3 17 46 4 5" xfId="41786"/>
    <cellStyle name="Обычный 3 17 46 5" xfId="41787"/>
    <cellStyle name="Обычный 3 17 46 5 2" xfId="41788"/>
    <cellStyle name="Обычный 3 17 46 5 2 2" xfId="41789"/>
    <cellStyle name="Обычный 3 17 46 5 2 2 2" xfId="41790"/>
    <cellStyle name="Обычный 3 17 46 5 2 3" xfId="41791"/>
    <cellStyle name="Обычный 3 17 46 5 3" xfId="41792"/>
    <cellStyle name="Обычный 3 17 46 5 3 2" xfId="41793"/>
    <cellStyle name="Обычный 3 17 46 5 4" xfId="41794"/>
    <cellStyle name="Обычный 3 17 46 6" xfId="41795"/>
    <cellStyle name="Обычный 3 17 46 6 2" xfId="41796"/>
    <cellStyle name="Обычный 3 17 46 6 2 2" xfId="41797"/>
    <cellStyle name="Обычный 3 17 46 6 3" xfId="41798"/>
    <cellStyle name="Обычный 3 17 46 7" xfId="41799"/>
    <cellStyle name="Обычный 3 17 46 7 2" xfId="41800"/>
    <cellStyle name="Обычный 3 17 46 8" xfId="41801"/>
    <cellStyle name="Обычный 3 17 47" xfId="41802"/>
    <cellStyle name="Обычный 3 17 47 2" xfId="41803"/>
    <cellStyle name="Обычный 3 17 47 2 2" xfId="41804"/>
    <cellStyle name="Обычный 3 17 47 2 2 2" xfId="41805"/>
    <cellStyle name="Обычный 3 17 47 2 2 2 2" xfId="41806"/>
    <cellStyle name="Обычный 3 17 47 2 2 2 2 2" xfId="41807"/>
    <cellStyle name="Обычный 3 17 47 2 2 2 2 2 2" xfId="41808"/>
    <cellStyle name="Обычный 3 17 47 2 2 2 2 3" xfId="41809"/>
    <cellStyle name="Обычный 3 17 47 2 2 2 3" xfId="41810"/>
    <cellStyle name="Обычный 3 17 47 2 2 2 3 2" xfId="41811"/>
    <cellStyle name="Обычный 3 17 47 2 2 2 4" xfId="41812"/>
    <cellStyle name="Обычный 3 17 47 2 2 3" xfId="41813"/>
    <cellStyle name="Обычный 3 17 47 2 2 3 2" xfId="41814"/>
    <cellStyle name="Обычный 3 17 47 2 2 3 2 2" xfId="41815"/>
    <cellStyle name="Обычный 3 17 47 2 2 3 3" xfId="41816"/>
    <cellStyle name="Обычный 3 17 47 2 2 4" xfId="41817"/>
    <cellStyle name="Обычный 3 17 47 2 2 4 2" xfId="41818"/>
    <cellStyle name="Обычный 3 17 47 2 2 5" xfId="41819"/>
    <cellStyle name="Обычный 3 17 47 2 3" xfId="41820"/>
    <cellStyle name="Обычный 3 17 47 2 3 2" xfId="41821"/>
    <cellStyle name="Обычный 3 17 47 2 3 2 2" xfId="41822"/>
    <cellStyle name="Обычный 3 17 47 2 3 2 2 2" xfId="41823"/>
    <cellStyle name="Обычный 3 17 47 2 3 2 2 2 2" xfId="41824"/>
    <cellStyle name="Обычный 3 17 47 2 3 2 2 3" xfId="41825"/>
    <cellStyle name="Обычный 3 17 47 2 3 2 3" xfId="41826"/>
    <cellStyle name="Обычный 3 17 47 2 3 2 3 2" xfId="41827"/>
    <cellStyle name="Обычный 3 17 47 2 3 2 4" xfId="41828"/>
    <cellStyle name="Обычный 3 17 47 2 3 3" xfId="41829"/>
    <cellStyle name="Обычный 3 17 47 2 3 3 2" xfId="41830"/>
    <cellStyle name="Обычный 3 17 47 2 3 3 2 2" xfId="41831"/>
    <cellStyle name="Обычный 3 17 47 2 3 3 3" xfId="41832"/>
    <cellStyle name="Обычный 3 17 47 2 3 4" xfId="41833"/>
    <cellStyle name="Обычный 3 17 47 2 3 4 2" xfId="41834"/>
    <cellStyle name="Обычный 3 17 47 2 3 5" xfId="41835"/>
    <cellStyle name="Обычный 3 17 47 2 4" xfId="41836"/>
    <cellStyle name="Обычный 3 17 47 2 4 2" xfId="41837"/>
    <cellStyle name="Обычный 3 17 47 2 4 2 2" xfId="41838"/>
    <cellStyle name="Обычный 3 17 47 2 4 2 2 2" xfId="41839"/>
    <cellStyle name="Обычный 3 17 47 2 4 2 3" xfId="41840"/>
    <cellStyle name="Обычный 3 17 47 2 4 3" xfId="41841"/>
    <cellStyle name="Обычный 3 17 47 2 4 3 2" xfId="41842"/>
    <cellStyle name="Обычный 3 17 47 2 4 4" xfId="41843"/>
    <cellStyle name="Обычный 3 17 47 2 5" xfId="41844"/>
    <cellStyle name="Обычный 3 17 47 2 5 2" xfId="41845"/>
    <cellStyle name="Обычный 3 17 47 2 5 2 2" xfId="41846"/>
    <cellStyle name="Обычный 3 17 47 2 5 3" xfId="41847"/>
    <cellStyle name="Обычный 3 17 47 2 6" xfId="41848"/>
    <cellStyle name="Обычный 3 17 47 2 6 2" xfId="41849"/>
    <cellStyle name="Обычный 3 17 47 2 7" xfId="41850"/>
    <cellStyle name="Обычный 3 17 47 3" xfId="41851"/>
    <cellStyle name="Обычный 3 17 47 3 2" xfId="41852"/>
    <cellStyle name="Обычный 3 17 47 3 2 2" xfId="41853"/>
    <cellStyle name="Обычный 3 17 47 3 2 2 2" xfId="41854"/>
    <cellStyle name="Обычный 3 17 47 3 2 2 2 2" xfId="41855"/>
    <cellStyle name="Обычный 3 17 47 3 2 2 3" xfId="41856"/>
    <cellStyle name="Обычный 3 17 47 3 2 3" xfId="41857"/>
    <cellStyle name="Обычный 3 17 47 3 2 3 2" xfId="41858"/>
    <cellStyle name="Обычный 3 17 47 3 2 4" xfId="41859"/>
    <cellStyle name="Обычный 3 17 47 3 3" xfId="41860"/>
    <cellStyle name="Обычный 3 17 47 3 3 2" xfId="41861"/>
    <cellStyle name="Обычный 3 17 47 3 3 2 2" xfId="41862"/>
    <cellStyle name="Обычный 3 17 47 3 3 3" xfId="41863"/>
    <cellStyle name="Обычный 3 17 47 3 4" xfId="41864"/>
    <cellStyle name="Обычный 3 17 47 3 4 2" xfId="41865"/>
    <cellStyle name="Обычный 3 17 47 3 5" xfId="41866"/>
    <cellStyle name="Обычный 3 17 47 4" xfId="41867"/>
    <cellStyle name="Обычный 3 17 47 4 2" xfId="41868"/>
    <cellStyle name="Обычный 3 17 47 4 2 2" xfId="41869"/>
    <cellStyle name="Обычный 3 17 47 4 2 2 2" xfId="41870"/>
    <cellStyle name="Обычный 3 17 47 4 2 2 2 2" xfId="41871"/>
    <cellStyle name="Обычный 3 17 47 4 2 2 3" xfId="41872"/>
    <cellStyle name="Обычный 3 17 47 4 2 3" xfId="41873"/>
    <cellStyle name="Обычный 3 17 47 4 2 3 2" xfId="41874"/>
    <cellStyle name="Обычный 3 17 47 4 2 4" xfId="41875"/>
    <cellStyle name="Обычный 3 17 47 4 3" xfId="41876"/>
    <cellStyle name="Обычный 3 17 47 4 3 2" xfId="41877"/>
    <cellStyle name="Обычный 3 17 47 4 3 2 2" xfId="41878"/>
    <cellStyle name="Обычный 3 17 47 4 3 3" xfId="41879"/>
    <cellStyle name="Обычный 3 17 47 4 4" xfId="41880"/>
    <cellStyle name="Обычный 3 17 47 4 4 2" xfId="41881"/>
    <cellStyle name="Обычный 3 17 47 4 5" xfId="41882"/>
    <cellStyle name="Обычный 3 17 47 5" xfId="41883"/>
    <cellStyle name="Обычный 3 17 47 5 2" xfId="41884"/>
    <cellStyle name="Обычный 3 17 47 5 2 2" xfId="41885"/>
    <cellStyle name="Обычный 3 17 47 5 2 2 2" xfId="41886"/>
    <cellStyle name="Обычный 3 17 47 5 2 3" xfId="41887"/>
    <cellStyle name="Обычный 3 17 47 5 3" xfId="41888"/>
    <cellStyle name="Обычный 3 17 47 5 3 2" xfId="41889"/>
    <cellStyle name="Обычный 3 17 47 5 4" xfId="41890"/>
    <cellStyle name="Обычный 3 17 47 6" xfId="41891"/>
    <cellStyle name="Обычный 3 17 47 6 2" xfId="41892"/>
    <cellStyle name="Обычный 3 17 47 6 2 2" xfId="41893"/>
    <cellStyle name="Обычный 3 17 47 6 3" xfId="41894"/>
    <cellStyle name="Обычный 3 17 47 7" xfId="41895"/>
    <cellStyle name="Обычный 3 17 47 7 2" xfId="41896"/>
    <cellStyle name="Обычный 3 17 47 8" xfId="41897"/>
    <cellStyle name="Обычный 3 17 48" xfId="41898"/>
    <cellStyle name="Обычный 3 17 48 2" xfId="41899"/>
    <cellStyle name="Обычный 3 17 48 2 2" xfId="41900"/>
    <cellStyle name="Обычный 3 17 48 2 2 2" xfId="41901"/>
    <cellStyle name="Обычный 3 17 48 2 2 2 2" xfId="41902"/>
    <cellStyle name="Обычный 3 17 48 2 2 2 2 2" xfId="41903"/>
    <cellStyle name="Обычный 3 17 48 2 2 2 3" xfId="41904"/>
    <cellStyle name="Обычный 3 17 48 2 2 3" xfId="41905"/>
    <cellStyle name="Обычный 3 17 48 2 2 3 2" xfId="41906"/>
    <cellStyle name="Обычный 3 17 48 2 2 4" xfId="41907"/>
    <cellStyle name="Обычный 3 17 48 2 3" xfId="41908"/>
    <cellStyle name="Обычный 3 17 48 2 3 2" xfId="41909"/>
    <cellStyle name="Обычный 3 17 48 2 3 2 2" xfId="41910"/>
    <cellStyle name="Обычный 3 17 48 2 3 3" xfId="41911"/>
    <cellStyle name="Обычный 3 17 48 2 4" xfId="41912"/>
    <cellStyle name="Обычный 3 17 48 2 4 2" xfId="41913"/>
    <cellStyle name="Обычный 3 17 48 2 5" xfId="41914"/>
    <cellStyle name="Обычный 3 17 48 3" xfId="41915"/>
    <cellStyle name="Обычный 3 17 48 3 2" xfId="41916"/>
    <cellStyle name="Обычный 3 17 48 3 2 2" xfId="41917"/>
    <cellStyle name="Обычный 3 17 48 3 2 2 2" xfId="41918"/>
    <cellStyle name="Обычный 3 17 48 3 2 2 2 2" xfId="41919"/>
    <cellStyle name="Обычный 3 17 48 3 2 2 3" xfId="41920"/>
    <cellStyle name="Обычный 3 17 48 3 2 3" xfId="41921"/>
    <cellStyle name="Обычный 3 17 48 3 2 3 2" xfId="41922"/>
    <cellStyle name="Обычный 3 17 48 3 2 4" xfId="41923"/>
    <cellStyle name="Обычный 3 17 48 3 3" xfId="41924"/>
    <cellStyle name="Обычный 3 17 48 3 3 2" xfId="41925"/>
    <cellStyle name="Обычный 3 17 48 3 3 2 2" xfId="41926"/>
    <cellStyle name="Обычный 3 17 48 3 3 3" xfId="41927"/>
    <cellStyle name="Обычный 3 17 48 3 4" xfId="41928"/>
    <cellStyle name="Обычный 3 17 48 3 4 2" xfId="41929"/>
    <cellStyle name="Обычный 3 17 48 3 5" xfId="41930"/>
    <cellStyle name="Обычный 3 17 48 4" xfId="41931"/>
    <cellStyle name="Обычный 3 17 48 4 2" xfId="41932"/>
    <cellStyle name="Обычный 3 17 48 4 2 2" xfId="41933"/>
    <cellStyle name="Обычный 3 17 48 4 2 2 2" xfId="41934"/>
    <cellStyle name="Обычный 3 17 48 4 2 3" xfId="41935"/>
    <cellStyle name="Обычный 3 17 48 4 3" xfId="41936"/>
    <cellStyle name="Обычный 3 17 48 4 3 2" xfId="41937"/>
    <cellStyle name="Обычный 3 17 48 4 4" xfId="41938"/>
    <cellStyle name="Обычный 3 17 48 5" xfId="41939"/>
    <cellStyle name="Обычный 3 17 48 5 2" xfId="41940"/>
    <cellStyle name="Обычный 3 17 48 5 2 2" xfId="41941"/>
    <cellStyle name="Обычный 3 17 48 5 3" xfId="41942"/>
    <cellStyle name="Обычный 3 17 48 6" xfId="41943"/>
    <cellStyle name="Обычный 3 17 48 6 2" xfId="41944"/>
    <cellStyle name="Обычный 3 17 48 7" xfId="41945"/>
    <cellStyle name="Обычный 3 17 49" xfId="41946"/>
    <cellStyle name="Обычный 3 17 49 2" xfId="41947"/>
    <cellStyle name="Обычный 3 17 49 2 2" xfId="41948"/>
    <cellStyle name="Обычный 3 17 49 2 2 2" xfId="41949"/>
    <cellStyle name="Обычный 3 17 49 2 2 2 2" xfId="41950"/>
    <cellStyle name="Обычный 3 17 49 2 2 3" xfId="41951"/>
    <cellStyle name="Обычный 3 17 49 2 3" xfId="41952"/>
    <cellStyle name="Обычный 3 17 49 2 3 2" xfId="41953"/>
    <cellStyle name="Обычный 3 17 49 2 4" xfId="41954"/>
    <cellStyle name="Обычный 3 17 49 3" xfId="41955"/>
    <cellStyle name="Обычный 3 17 49 3 2" xfId="41956"/>
    <cellStyle name="Обычный 3 17 49 3 2 2" xfId="41957"/>
    <cellStyle name="Обычный 3 17 49 3 3" xfId="41958"/>
    <cellStyle name="Обычный 3 17 49 4" xfId="41959"/>
    <cellStyle name="Обычный 3 17 49 4 2" xfId="41960"/>
    <cellStyle name="Обычный 3 17 49 5" xfId="41961"/>
    <cellStyle name="Обычный 3 17 5" xfId="41962"/>
    <cellStyle name="Обычный 3 17 5 2" xfId="41963"/>
    <cellStyle name="Обычный 3 17 5 2 2" xfId="41964"/>
    <cellStyle name="Обычный 3 17 5 2 2 2" xfId="41965"/>
    <cellStyle name="Обычный 3 17 5 2 2 2 2" xfId="41966"/>
    <cellStyle name="Обычный 3 17 5 2 2 2 2 2" xfId="41967"/>
    <cellStyle name="Обычный 3 17 5 2 2 2 2 2 2" xfId="41968"/>
    <cellStyle name="Обычный 3 17 5 2 2 2 2 3" xfId="41969"/>
    <cellStyle name="Обычный 3 17 5 2 2 2 3" xfId="41970"/>
    <cellStyle name="Обычный 3 17 5 2 2 2 3 2" xfId="41971"/>
    <cellStyle name="Обычный 3 17 5 2 2 2 4" xfId="41972"/>
    <cellStyle name="Обычный 3 17 5 2 2 3" xfId="41973"/>
    <cellStyle name="Обычный 3 17 5 2 2 3 2" xfId="41974"/>
    <cellStyle name="Обычный 3 17 5 2 2 3 2 2" xfId="41975"/>
    <cellStyle name="Обычный 3 17 5 2 2 3 3" xfId="41976"/>
    <cellStyle name="Обычный 3 17 5 2 2 4" xfId="41977"/>
    <cellStyle name="Обычный 3 17 5 2 2 4 2" xfId="41978"/>
    <cellStyle name="Обычный 3 17 5 2 2 5" xfId="41979"/>
    <cellStyle name="Обычный 3 17 5 2 3" xfId="41980"/>
    <cellStyle name="Обычный 3 17 5 2 3 2" xfId="41981"/>
    <cellStyle name="Обычный 3 17 5 2 3 2 2" xfId="41982"/>
    <cellStyle name="Обычный 3 17 5 2 3 2 2 2" xfId="41983"/>
    <cellStyle name="Обычный 3 17 5 2 3 2 2 2 2" xfId="41984"/>
    <cellStyle name="Обычный 3 17 5 2 3 2 2 3" xfId="41985"/>
    <cellStyle name="Обычный 3 17 5 2 3 2 3" xfId="41986"/>
    <cellStyle name="Обычный 3 17 5 2 3 2 3 2" xfId="41987"/>
    <cellStyle name="Обычный 3 17 5 2 3 2 4" xfId="41988"/>
    <cellStyle name="Обычный 3 17 5 2 3 3" xfId="41989"/>
    <cellStyle name="Обычный 3 17 5 2 3 3 2" xfId="41990"/>
    <cellStyle name="Обычный 3 17 5 2 3 3 2 2" xfId="41991"/>
    <cellStyle name="Обычный 3 17 5 2 3 3 3" xfId="41992"/>
    <cellStyle name="Обычный 3 17 5 2 3 4" xfId="41993"/>
    <cellStyle name="Обычный 3 17 5 2 3 4 2" xfId="41994"/>
    <cellStyle name="Обычный 3 17 5 2 3 5" xfId="41995"/>
    <cellStyle name="Обычный 3 17 5 2 4" xfId="41996"/>
    <cellStyle name="Обычный 3 17 5 2 4 2" xfId="41997"/>
    <cellStyle name="Обычный 3 17 5 2 4 2 2" xfId="41998"/>
    <cellStyle name="Обычный 3 17 5 2 4 2 2 2" xfId="41999"/>
    <cellStyle name="Обычный 3 17 5 2 4 2 3" xfId="42000"/>
    <cellStyle name="Обычный 3 17 5 2 4 3" xfId="42001"/>
    <cellStyle name="Обычный 3 17 5 2 4 3 2" xfId="42002"/>
    <cellStyle name="Обычный 3 17 5 2 4 4" xfId="42003"/>
    <cellStyle name="Обычный 3 17 5 2 5" xfId="42004"/>
    <cellStyle name="Обычный 3 17 5 2 5 2" xfId="42005"/>
    <cellStyle name="Обычный 3 17 5 2 5 2 2" xfId="42006"/>
    <cellStyle name="Обычный 3 17 5 2 5 3" xfId="42007"/>
    <cellStyle name="Обычный 3 17 5 2 6" xfId="42008"/>
    <cellStyle name="Обычный 3 17 5 2 6 2" xfId="42009"/>
    <cellStyle name="Обычный 3 17 5 2 7" xfId="42010"/>
    <cellStyle name="Обычный 3 17 5 3" xfId="42011"/>
    <cellStyle name="Обычный 3 17 5 3 2" xfId="42012"/>
    <cellStyle name="Обычный 3 17 5 3 2 2" xfId="42013"/>
    <cellStyle name="Обычный 3 17 5 3 2 2 2" xfId="42014"/>
    <cellStyle name="Обычный 3 17 5 3 2 2 2 2" xfId="42015"/>
    <cellStyle name="Обычный 3 17 5 3 2 2 3" xfId="42016"/>
    <cellStyle name="Обычный 3 17 5 3 2 3" xfId="42017"/>
    <cellStyle name="Обычный 3 17 5 3 2 3 2" xfId="42018"/>
    <cellStyle name="Обычный 3 17 5 3 2 4" xfId="42019"/>
    <cellStyle name="Обычный 3 17 5 3 3" xfId="42020"/>
    <cellStyle name="Обычный 3 17 5 3 3 2" xfId="42021"/>
    <cellStyle name="Обычный 3 17 5 3 3 2 2" xfId="42022"/>
    <cellStyle name="Обычный 3 17 5 3 3 3" xfId="42023"/>
    <cellStyle name="Обычный 3 17 5 3 4" xfId="42024"/>
    <cellStyle name="Обычный 3 17 5 3 4 2" xfId="42025"/>
    <cellStyle name="Обычный 3 17 5 3 5" xfId="42026"/>
    <cellStyle name="Обычный 3 17 5 4" xfId="42027"/>
    <cellStyle name="Обычный 3 17 5 4 2" xfId="42028"/>
    <cellStyle name="Обычный 3 17 5 4 2 2" xfId="42029"/>
    <cellStyle name="Обычный 3 17 5 4 2 2 2" xfId="42030"/>
    <cellStyle name="Обычный 3 17 5 4 2 2 2 2" xfId="42031"/>
    <cellStyle name="Обычный 3 17 5 4 2 2 3" xfId="42032"/>
    <cellStyle name="Обычный 3 17 5 4 2 3" xfId="42033"/>
    <cellStyle name="Обычный 3 17 5 4 2 3 2" xfId="42034"/>
    <cellStyle name="Обычный 3 17 5 4 2 4" xfId="42035"/>
    <cellStyle name="Обычный 3 17 5 4 3" xfId="42036"/>
    <cellStyle name="Обычный 3 17 5 4 3 2" xfId="42037"/>
    <cellStyle name="Обычный 3 17 5 4 3 2 2" xfId="42038"/>
    <cellStyle name="Обычный 3 17 5 4 3 3" xfId="42039"/>
    <cellStyle name="Обычный 3 17 5 4 4" xfId="42040"/>
    <cellStyle name="Обычный 3 17 5 4 4 2" xfId="42041"/>
    <cellStyle name="Обычный 3 17 5 4 5" xfId="42042"/>
    <cellStyle name="Обычный 3 17 5 5" xfId="42043"/>
    <cellStyle name="Обычный 3 17 5 5 2" xfId="42044"/>
    <cellStyle name="Обычный 3 17 5 5 2 2" xfId="42045"/>
    <cellStyle name="Обычный 3 17 5 5 2 2 2" xfId="42046"/>
    <cellStyle name="Обычный 3 17 5 5 2 3" xfId="42047"/>
    <cellStyle name="Обычный 3 17 5 5 3" xfId="42048"/>
    <cellStyle name="Обычный 3 17 5 5 3 2" xfId="42049"/>
    <cellStyle name="Обычный 3 17 5 5 4" xfId="42050"/>
    <cellStyle name="Обычный 3 17 5 6" xfId="42051"/>
    <cellStyle name="Обычный 3 17 5 6 2" xfId="42052"/>
    <cellStyle name="Обычный 3 17 5 6 2 2" xfId="42053"/>
    <cellStyle name="Обычный 3 17 5 6 3" xfId="42054"/>
    <cellStyle name="Обычный 3 17 5 7" xfId="42055"/>
    <cellStyle name="Обычный 3 17 5 7 2" xfId="42056"/>
    <cellStyle name="Обычный 3 17 5 8" xfId="42057"/>
    <cellStyle name="Обычный 3 17 50" xfId="42058"/>
    <cellStyle name="Обычный 3 17 50 2" xfId="42059"/>
    <cellStyle name="Обычный 3 17 50 2 2" xfId="42060"/>
    <cellStyle name="Обычный 3 17 50 2 2 2" xfId="42061"/>
    <cellStyle name="Обычный 3 17 50 2 2 2 2" xfId="42062"/>
    <cellStyle name="Обычный 3 17 50 2 2 3" xfId="42063"/>
    <cellStyle name="Обычный 3 17 50 2 3" xfId="42064"/>
    <cellStyle name="Обычный 3 17 50 2 3 2" xfId="42065"/>
    <cellStyle name="Обычный 3 17 50 2 4" xfId="42066"/>
    <cellStyle name="Обычный 3 17 50 3" xfId="42067"/>
    <cellStyle name="Обычный 3 17 50 3 2" xfId="42068"/>
    <cellStyle name="Обычный 3 17 50 3 2 2" xfId="42069"/>
    <cellStyle name="Обычный 3 17 50 3 3" xfId="42070"/>
    <cellStyle name="Обычный 3 17 50 4" xfId="42071"/>
    <cellStyle name="Обычный 3 17 50 4 2" xfId="42072"/>
    <cellStyle name="Обычный 3 17 50 5" xfId="42073"/>
    <cellStyle name="Обычный 3 17 51" xfId="42074"/>
    <cellStyle name="Обычный 3 17 51 2" xfId="42075"/>
    <cellStyle name="Обычный 3 17 51 2 2" xfId="42076"/>
    <cellStyle name="Обычный 3 17 51 2 2 2" xfId="42077"/>
    <cellStyle name="Обычный 3 17 51 2 3" xfId="42078"/>
    <cellStyle name="Обычный 3 17 51 3" xfId="42079"/>
    <cellStyle name="Обычный 3 17 51 3 2" xfId="42080"/>
    <cellStyle name="Обычный 3 17 51 4" xfId="42081"/>
    <cellStyle name="Обычный 3 17 52" xfId="42082"/>
    <cellStyle name="Обычный 3 17 52 2" xfId="42083"/>
    <cellStyle name="Обычный 3 17 52 2 2" xfId="42084"/>
    <cellStyle name="Обычный 3 17 52 3" xfId="42085"/>
    <cellStyle name="Обычный 3 17 53" xfId="42086"/>
    <cellStyle name="Обычный 3 17 53 2" xfId="42087"/>
    <cellStyle name="Обычный 3 17 54" xfId="42088"/>
    <cellStyle name="Обычный 3 17 6" xfId="42089"/>
    <cellStyle name="Обычный 3 17 6 2" xfId="42090"/>
    <cellStyle name="Обычный 3 17 6 2 2" xfId="42091"/>
    <cellStyle name="Обычный 3 17 6 2 2 2" xfId="42092"/>
    <cellStyle name="Обычный 3 17 6 2 2 2 2" xfId="42093"/>
    <cellStyle name="Обычный 3 17 6 2 2 2 2 2" xfId="42094"/>
    <cellStyle name="Обычный 3 17 6 2 2 2 2 2 2" xfId="42095"/>
    <cellStyle name="Обычный 3 17 6 2 2 2 2 3" xfId="42096"/>
    <cellStyle name="Обычный 3 17 6 2 2 2 3" xfId="42097"/>
    <cellStyle name="Обычный 3 17 6 2 2 2 3 2" xfId="42098"/>
    <cellStyle name="Обычный 3 17 6 2 2 2 4" xfId="42099"/>
    <cellStyle name="Обычный 3 17 6 2 2 3" xfId="42100"/>
    <cellStyle name="Обычный 3 17 6 2 2 3 2" xfId="42101"/>
    <cellStyle name="Обычный 3 17 6 2 2 3 2 2" xfId="42102"/>
    <cellStyle name="Обычный 3 17 6 2 2 3 3" xfId="42103"/>
    <cellStyle name="Обычный 3 17 6 2 2 4" xfId="42104"/>
    <cellStyle name="Обычный 3 17 6 2 2 4 2" xfId="42105"/>
    <cellStyle name="Обычный 3 17 6 2 2 5" xfId="42106"/>
    <cellStyle name="Обычный 3 17 6 2 3" xfId="42107"/>
    <cellStyle name="Обычный 3 17 6 2 3 2" xfId="42108"/>
    <cellStyle name="Обычный 3 17 6 2 3 2 2" xfId="42109"/>
    <cellStyle name="Обычный 3 17 6 2 3 2 2 2" xfId="42110"/>
    <cellStyle name="Обычный 3 17 6 2 3 2 2 2 2" xfId="42111"/>
    <cellStyle name="Обычный 3 17 6 2 3 2 2 3" xfId="42112"/>
    <cellStyle name="Обычный 3 17 6 2 3 2 3" xfId="42113"/>
    <cellStyle name="Обычный 3 17 6 2 3 2 3 2" xfId="42114"/>
    <cellStyle name="Обычный 3 17 6 2 3 2 4" xfId="42115"/>
    <cellStyle name="Обычный 3 17 6 2 3 3" xfId="42116"/>
    <cellStyle name="Обычный 3 17 6 2 3 3 2" xfId="42117"/>
    <cellStyle name="Обычный 3 17 6 2 3 3 2 2" xfId="42118"/>
    <cellStyle name="Обычный 3 17 6 2 3 3 3" xfId="42119"/>
    <cellStyle name="Обычный 3 17 6 2 3 4" xfId="42120"/>
    <cellStyle name="Обычный 3 17 6 2 3 4 2" xfId="42121"/>
    <cellStyle name="Обычный 3 17 6 2 3 5" xfId="42122"/>
    <cellStyle name="Обычный 3 17 6 2 4" xfId="42123"/>
    <cellStyle name="Обычный 3 17 6 2 4 2" xfId="42124"/>
    <cellStyle name="Обычный 3 17 6 2 4 2 2" xfId="42125"/>
    <cellStyle name="Обычный 3 17 6 2 4 2 2 2" xfId="42126"/>
    <cellStyle name="Обычный 3 17 6 2 4 2 3" xfId="42127"/>
    <cellStyle name="Обычный 3 17 6 2 4 3" xfId="42128"/>
    <cellStyle name="Обычный 3 17 6 2 4 3 2" xfId="42129"/>
    <cellStyle name="Обычный 3 17 6 2 4 4" xfId="42130"/>
    <cellStyle name="Обычный 3 17 6 2 5" xfId="42131"/>
    <cellStyle name="Обычный 3 17 6 2 5 2" xfId="42132"/>
    <cellStyle name="Обычный 3 17 6 2 5 2 2" xfId="42133"/>
    <cellStyle name="Обычный 3 17 6 2 5 3" xfId="42134"/>
    <cellStyle name="Обычный 3 17 6 2 6" xfId="42135"/>
    <cellStyle name="Обычный 3 17 6 2 6 2" xfId="42136"/>
    <cellStyle name="Обычный 3 17 6 2 7" xfId="42137"/>
    <cellStyle name="Обычный 3 17 6 3" xfId="42138"/>
    <cellStyle name="Обычный 3 17 6 3 2" xfId="42139"/>
    <cellStyle name="Обычный 3 17 6 3 2 2" xfId="42140"/>
    <cellStyle name="Обычный 3 17 6 3 2 2 2" xfId="42141"/>
    <cellStyle name="Обычный 3 17 6 3 2 2 2 2" xfId="42142"/>
    <cellStyle name="Обычный 3 17 6 3 2 2 3" xfId="42143"/>
    <cellStyle name="Обычный 3 17 6 3 2 3" xfId="42144"/>
    <cellStyle name="Обычный 3 17 6 3 2 3 2" xfId="42145"/>
    <cellStyle name="Обычный 3 17 6 3 2 4" xfId="42146"/>
    <cellStyle name="Обычный 3 17 6 3 3" xfId="42147"/>
    <cellStyle name="Обычный 3 17 6 3 3 2" xfId="42148"/>
    <cellStyle name="Обычный 3 17 6 3 3 2 2" xfId="42149"/>
    <cellStyle name="Обычный 3 17 6 3 3 3" xfId="42150"/>
    <cellStyle name="Обычный 3 17 6 3 4" xfId="42151"/>
    <cellStyle name="Обычный 3 17 6 3 4 2" xfId="42152"/>
    <cellStyle name="Обычный 3 17 6 3 5" xfId="42153"/>
    <cellStyle name="Обычный 3 17 6 4" xfId="42154"/>
    <cellStyle name="Обычный 3 17 6 4 2" xfId="42155"/>
    <cellStyle name="Обычный 3 17 6 4 2 2" xfId="42156"/>
    <cellStyle name="Обычный 3 17 6 4 2 2 2" xfId="42157"/>
    <cellStyle name="Обычный 3 17 6 4 2 2 2 2" xfId="42158"/>
    <cellStyle name="Обычный 3 17 6 4 2 2 3" xfId="42159"/>
    <cellStyle name="Обычный 3 17 6 4 2 3" xfId="42160"/>
    <cellStyle name="Обычный 3 17 6 4 2 3 2" xfId="42161"/>
    <cellStyle name="Обычный 3 17 6 4 2 4" xfId="42162"/>
    <cellStyle name="Обычный 3 17 6 4 3" xfId="42163"/>
    <cellStyle name="Обычный 3 17 6 4 3 2" xfId="42164"/>
    <cellStyle name="Обычный 3 17 6 4 3 2 2" xfId="42165"/>
    <cellStyle name="Обычный 3 17 6 4 3 3" xfId="42166"/>
    <cellStyle name="Обычный 3 17 6 4 4" xfId="42167"/>
    <cellStyle name="Обычный 3 17 6 4 4 2" xfId="42168"/>
    <cellStyle name="Обычный 3 17 6 4 5" xfId="42169"/>
    <cellStyle name="Обычный 3 17 6 5" xfId="42170"/>
    <cellStyle name="Обычный 3 17 6 5 2" xfId="42171"/>
    <cellStyle name="Обычный 3 17 6 5 2 2" xfId="42172"/>
    <cellStyle name="Обычный 3 17 6 5 2 2 2" xfId="42173"/>
    <cellStyle name="Обычный 3 17 6 5 2 3" xfId="42174"/>
    <cellStyle name="Обычный 3 17 6 5 3" xfId="42175"/>
    <cellStyle name="Обычный 3 17 6 5 3 2" xfId="42176"/>
    <cellStyle name="Обычный 3 17 6 5 4" xfId="42177"/>
    <cellStyle name="Обычный 3 17 6 6" xfId="42178"/>
    <cellStyle name="Обычный 3 17 6 6 2" xfId="42179"/>
    <cellStyle name="Обычный 3 17 6 6 2 2" xfId="42180"/>
    <cellStyle name="Обычный 3 17 6 6 3" xfId="42181"/>
    <cellStyle name="Обычный 3 17 6 7" xfId="42182"/>
    <cellStyle name="Обычный 3 17 6 7 2" xfId="42183"/>
    <cellStyle name="Обычный 3 17 6 8" xfId="42184"/>
    <cellStyle name="Обычный 3 17 7" xfId="42185"/>
    <cellStyle name="Обычный 3 17 7 2" xfId="42186"/>
    <cellStyle name="Обычный 3 17 7 2 2" xfId="42187"/>
    <cellStyle name="Обычный 3 17 7 2 2 2" xfId="42188"/>
    <cellStyle name="Обычный 3 17 7 2 2 2 2" xfId="42189"/>
    <cellStyle name="Обычный 3 17 7 2 2 2 2 2" xfId="42190"/>
    <cellStyle name="Обычный 3 17 7 2 2 2 2 2 2" xfId="42191"/>
    <cellStyle name="Обычный 3 17 7 2 2 2 2 3" xfId="42192"/>
    <cellStyle name="Обычный 3 17 7 2 2 2 3" xfId="42193"/>
    <cellStyle name="Обычный 3 17 7 2 2 2 3 2" xfId="42194"/>
    <cellStyle name="Обычный 3 17 7 2 2 2 4" xfId="42195"/>
    <cellStyle name="Обычный 3 17 7 2 2 3" xfId="42196"/>
    <cellStyle name="Обычный 3 17 7 2 2 3 2" xfId="42197"/>
    <cellStyle name="Обычный 3 17 7 2 2 3 2 2" xfId="42198"/>
    <cellStyle name="Обычный 3 17 7 2 2 3 3" xfId="42199"/>
    <cellStyle name="Обычный 3 17 7 2 2 4" xfId="42200"/>
    <cellStyle name="Обычный 3 17 7 2 2 4 2" xfId="42201"/>
    <cellStyle name="Обычный 3 17 7 2 2 5" xfId="42202"/>
    <cellStyle name="Обычный 3 17 7 2 3" xfId="42203"/>
    <cellStyle name="Обычный 3 17 7 2 3 2" xfId="42204"/>
    <cellStyle name="Обычный 3 17 7 2 3 2 2" xfId="42205"/>
    <cellStyle name="Обычный 3 17 7 2 3 2 2 2" xfId="42206"/>
    <cellStyle name="Обычный 3 17 7 2 3 2 2 2 2" xfId="42207"/>
    <cellStyle name="Обычный 3 17 7 2 3 2 2 3" xfId="42208"/>
    <cellStyle name="Обычный 3 17 7 2 3 2 3" xfId="42209"/>
    <cellStyle name="Обычный 3 17 7 2 3 2 3 2" xfId="42210"/>
    <cellStyle name="Обычный 3 17 7 2 3 2 4" xfId="42211"/>
    <cellStyle name="Обычный 3 17 7 2 3 3" xfId="42212"/>
    <cellStyle name="Обычный 3 17 7 2 3 3 2" xfId="42213"/>
    <cellStyle name="Обычный 3 17 7 2 3 3 2 2" xfId="42214"/>
    <cellStyle name="Обычный 3 17 7 2 3 3 3" xfId="42215"/>
    <cellStyle name="Обычный 3 17 7 2 3 4" xfId="42216"/>
    <cellStyle name="Обычный 3 17 7 2 3 4 2" xfId="42217"/>
    <cellStyle name="Обычный 3 17 7 2 3 5" xfId="42218"/>
    <cellStyle name="Обычный 3 17 7 2 4" xfId="42219"/>
    <cellStyle name="Обычный 3 17 7 2 4 2" xfId="42220"/>
    <cellStyle name="Обычный 3 17 7 2 4 2 2" xfId="42221"/>
    <cellStyle name="Обычный 3 17 7 2 4 2 2 2" xfId="42222"/>
    <cellStyle name="Обычный 3 17 7 2 4 2 3" xfId="42223"/>
    <cellStyle name="Обычный 3 17 7 2 4 3" xfId="42224"/>
    <cellStyle name="Обычный 3 17 7 2 4 3 2" xfId="42225"/>
    <cellStyle name="Обычный 3 17 7 2 4 4" xfId="42226"/>
    <cellStyle name="Обычный 3 17 7 2 5" xfId="42227"/>
    <cellStyle name="Обычный 3 17 7 2 5 2" xfId="42228"/>
    <cellStyle name="Обычный 3 17 7 2 5 2 2" xfId="42229"/>
    <cellStyle name="Обычный 3 17 7 2 5 3" xfId="42230"/>
    <cellStyle name="Обычный 3 17 7 2 6" xfId="42231"/>
    <cellStyle name="Обычный 3 17 7 2 6 2" xfId="42232"/>
    <cellStyle name="Обычный 3 17 7 2 7" xfId="42233"/>
    <cellStyle name="Обычный 3 17 7 3" xfId="42234"/>
    <cellStyle name="Обычный 3 17 7 3 2" xfId="42235"/>
    <cellStyle name="Обычный 3 17 7 3 2 2" xfId="42236"/>
    <cellStyle name="Обычный 3 17 7 3 2 2 2" xfId="42237"/>
    <cellStyle name="Обычный 3 17 7 3 2 2 2 2" xfId="42238"/>
    <cellStyle name="Обычный 3 17 7 3 2 2 3" xfId="42239"/>
    <cellStyle name="Обычный 3 17 7 3 2 3" xfId="42240"/>
    <cellStyle name="Обычный 3 17 7 3 2 3 2" xfId="42241"/>
    <cellStyle name="Обычный 3 17 7 3 2 4" xfId="42242"/>
    <cellStyle name="Обычный 3 17 7 3 3" xfId="42243"/>
    <cellStyle name="Обычный 3 17 7 3 3 2" xfId="42244"/>
    <cellStyle name="Обычный 3 17 7 3 3 2 2" xfId="42245"/>
    <cellStyle name="Обычный 3 17 7 3 3 3" xfId="42246"/>
    <cellStyle name="Обычный 3 17 7 3 4" xfId="42247"/>
    <cellStyle name="Обычный 3 17 7 3 4 2" xfId="42248"/>
    <cellStyle name="Обычный 3 17 7 3 5" xfId="42249"/>
    <cellStyle name="Обычный 3 17 7 4" xfId="42250"/>
    <cellStyle name="Обычный 3 17 7 4 2" xfId="42251"/>
    <cellStyle name="Обычный 3 17 7 4 2 2" xfId="42252"/>
    <cellStyle name="Обычный 3 17 7 4 2 2 2" xfId="42253"/>
    <cellStyle name="Обычный 3 17 7 4 2 2 2 2" xfId="42254"/>
    <cellStyle name="Обычный 3 17 7 4 2 2 3" xfId="42255"/>
    <cellStyle name="Обычный 3 17 7 4 2 3" xfId="42256"/>
    <cellStyle name="Обычный 3 17 7 4 2 3 2" xfId="42257"/>
    <cellStyle name="Обычный 3 17 7 4 2 4" xfId="42258"/>
    <cellStyle name="Обычный 3 17 7 4 3" xfId="42259"/>
    <cellStyle name="Обычный 3 17 7 4 3 2" xfId="42260"/>
    <cellStyle name="Обычный 3 17 7 4 3 2 2" xfId="42261"/>
    <cellStyle name="Обычный 3 17 7 4 3 3" xfId="42262"/>
    <cellStyle name="Обычный 3 17 7 4 4" xfId="42263"/>
    <cellStyle name="Обычный 3 17 7 4 4 2" xfId="42264"/>
    <cellStyle name="Обычный 3 17 7 4 5" xfId="42265"/>
    <cellStyle name="Обычный 3 17 7 5" xfId="42266"/>
    <cellStyle name="Обычный 3 17 7 5 2" xfId="42267"/>
    <cellStyle name="Обычный 3 17 7 5 2 2" xfId="42268"/>
    <cellStyle name="Обычный 3 17 7 5 2 2 2" xfId="42269"/>
    <cellStyle name="Обычный 3 17 7 5 2 3" xfId="42270"/>
    <cellStyle name="Обычный 3 17 7 5 3" xfId="42271"/>
    <cellStyle name="Обычный 3 17 7 5 3 2" xfId="42272"/>
    <cellStyle name="Обычный 3 17 7 5 4" xfId="42273"/>
    <cellStyle name="Обычный 3 17 7 6" xfId="42274"/>
    <cellStyle name="Обычный 3 17 7 6 2" xfId="42275"/>
    <cellStyle name="Обычный 3 17 7 6 2 2" xfId="42276"/>
    <cellStyle name="Обычный 3 17 7 6 3" xfId="42277"/>
    <cellStyle name="Обычный 3 17 7 7" xfId="42278"/>
    <cellStyle name="Обычный 3 17 7 7 2" xfId="42279"/>
    <cellStyle name="Обычный 3 17 7 8" xfId="42280"/>
    <cellStyle name="Обычный 3 17 8" xfId="42281"/>
    <cellStyle name="Обычный 3 17 8 2" xfId="42282"/>
    <cellStyle name="Обычный 3 17 8 2 2" xfId="42283"/>
    <cellStyle name="Обычный 3 17 8 2 2 2" xfId="42284"/>
    <cellStyle name="Обычный 3 17 8 2 2 2 2" xfId="42285"/>
    <cellStyle name="Обычный 3 17 8 2 2 2 2 2" xfId="42286"/>
    <cellStyle name="Обычный 3 17 8 2 2 2 2 2 2" xfId="42287"/>
    <cellStyle name="Обычный 3 17 8 2 2 2 2 3" xfId="42288"/>
    <cellStyle name="Обычный 3 17 8 2 2 2 3" xfId="42289"/>
    <cellStyle name="Обычный 3 17 8 2 2 2 3 2" xfId="42290"/>
    <cellStyle name="Обычный 3 17 8 2 2 2 4" xfId="42291"/>
    <cellStyle name="Обычный 3 17 8 2 2 3" xfId="42292"/>
    <cellStyle name="Обычный 3 17 8 2 2 3 2" xfId="42293"/>
    <cellStyle name="Обычный 3 17 8 2 2 3 2 2" xfId="42294"/>
    <cellStyle name="Обычный 3 17 8 2 2 3 3" xfId="42295"/>
    <cellStyle name="Обычный 3 17 8 2 2 4" xfId="42296"/>
    <cellStyle name="Обычный 3 17 8 2 2 4 2" xfId="42297"/>
    <cellStyle name="Обычный 3 17 8 2 2 5" xfId="42298"/>
    <cellStyle name="Обычный 3 17 8 2 3" xfId="42299"/>
    <cellStyle name="Обычный 3 17 8 2 3 2" xfId="42300"/>
    <cellStyle name="Обычный 3 17 8 2 3 2 2" xfId="42301"/>
    <cellStyle name="Обычный 3 17 8 2 3 2 2 2" xfId="42302"/>
    <cellStyle name="Обычный 3 17 8 2 3 2 2 2 2" xfId="42303"/>
    <cellStyle name="Обычный 3 17 8 2 3 2 2 3" xfId="42304"/>
    <cellStyle name="Обычный 3 17 8 2 3 2 3" xfId="42305"/>
    <cellStyle name="Обычный 3 17 8 2 3 2 3 2" xfId="42306"/>
    <cellStyle name="Обычный 3 17 8 2 3 2 4" xfId="42307"/>
    <cellStyle name="Обычный 3 17 8 2 3 3" xfId="42308"/>
    <cellStyle name="Обычный 3 17 8 2 3 3 2" xfId="42309"/>
    <cellStyle name="Обычный 3 17 8 2 3 3 2 2" xfId="42310"/>
    <cellStyle name="Обычный 3 17 8 2 3 3 3" xfId="42311"/>
    <cellStyle name="Обычный 3 17 8 2 3 4" xfId="42312"/>
    <cellStyle name="Обычный 3 17 8 2 3 4 2" xfId="42313"/>
    <cellStyle name="Обычный 3 17 8 2 3 5" xfId="42314"/>
    <cellStyle name="Обычный 3 17 8 2 4" xfId="42315"/>
    <cellStyle name="Обычный 3 17 8 2 4 2" xfId="42316"/>
    <cellStyle name="Обычный 3 17 8 2 4 2 2" xfId="42317"/>
    <cellStyle name="Обычный 3 17 8 2 4 2 2 2" xfId="42318"/>
    <cellStyle name="Обычный 3 17 8 2 4 2 3" xfId="42319"/>
    <cellStyle name="Обычный 3 17 8 2 4 3" xfId="42320"/>
    <cellStyle name="Обычный 3 17 8 2 4 3 2" xfId="42321"/>
    <cellStyle name="Обычный 3 17 8 2 4 4" xfId="42322"/>
    <cellStyle name="Обычный 3 17 8 2 5" xfId="42323"/>
    <cellStyle name="Обычный 3 17 8 2 5 2" xfId="42324"/>
    <cellStyle name="Обычный 3 17 8 2 5 2 2" xfId="42325"/>
    <cellStyle name="Обычный 3 17 8 2 5 3" xfId="42326"/>
    <cellStyle name="Обычный 3 17 8 2 6" xfId="42327"/>
    <cellStyle name="Обычный 3 17 8 2 6 2" xfId="42328"/>
    <cellStyle name="Обычный 3 17 8 2 7" xfId="42329"/>
    <cellStyle name="Обычный 3 17 8 3" xfId="42330"/>
    <cellStyle name="Обычный 3 17 8 3 2" xfId="42331"/>
    <cellStyle name="Обычный 3 17 8 3 2 2" xfId="42332"/>
    <cellStyle name="Обычный 3 17 8 3 2 2 2" xfId="42333"/>
    <cellStyle name="Обычный 3 17 8 3 2 2 2 2" xfId="42334"/>
    <cellStyle name="Обычный 3 17 8 3 2 2 3" xfId="42335"/>
    <cellStyle name="Обычный 3 17 8 3 2 3" xfId="42336"/>
    <cellStyle name="Обычный 3 17 8 3 2 3 2" xfId="42337"/>
    <cellStyle name="Обычный 3 17 8 3 2 4" xfId="42338"/>
    <cellStyle name="Обычный 3 17 8 3 3" xfId="42339"/>
    <cellStyle name="Обычный 3 17 8 3 3 2" xfId="42340"/>
    <cellStyle name="Обычный 3 17 8 3 3 2 2" xfId="42341"/>
    <cellStyle name="Обычный 3 17 8 3 3 3" xfId="42342"/>
    <cellStyle name="Обычный 3 17 8 3 4" xfId="42343"/>
    <cellStyle name="Обычный 3 17 8 3 4 2" xfId="42344"/>
    <cellStyle name="Обычный 3 17 8 3 5" xfId="42345"/>
    <cellStyle name="Обычный 3 17 8 4" xfId="42346"/>
    <cellStyle name="Обычный 3 17 8 4 2" xfId="42347"/>
    <cellStyle name="Обычный 3 17 8 4 2 2" xfId="42348"/>
    <cellStyle name="Обычный 3 17 8 4 2 2 2" xfId="42349"/>
    <cellStyle name="Обычный 3 17 8 4 2 2 2 2" xfId="42350"/>
    <cellStyle name="Обычный 3 17 8 4 2 2 3" xfId="42351"/>
    <cellStyle name="Обычный 3 17 8 4 2 3" xfId="42352"/>
    <cellStyle name="Обычный 3 17 8 4 2 3 2" xfId="42353"/>
    <cellStyle name="Обычный 3 17 8 4 2 4" xfId="42354"/>
    <cellStyle name="Обычный 3 17 8 4 3" xfId="42355"/>
    <cellStyle name="Обычный 3 17 8 4 3 2" xfId="42356"/>
    <cellStyle name="Обычный 3 17 8 4 3 2 2" xfId="42357"/>
    <cellStyle name="Обычный 3 17 8 4 3 3" xfId="42358"/>
    <cellStyle name="Обычный 3 17 8 4 4" xfId="42359"/>
    <cellStyle name="Обычный 3 17 8 4 4 2" xfId="42360"/>
    <cellStyle name="Обычный 3 17 8 4 5" xfId="42361"/>
    <cellStyle name="Обычный 3 17 8 5" xfId="42362"/>
    <cellStyle name="Обычный 3 17 8 5 2" xfId="42363"/>
    <cellStyle name="Обычный 3 17 8 5 2 2" xfId="42364"/>
    <cellStyle name="Обычный 3 17 8 5 2 2 2" xfId="42365"/>
    <cellStyle name="Обычный 3 17 8 5 2 3" xfId="42366"/>
    <cellStyle name="Обычный 3 17 8 5 3" xfId="42367"/>
    <cellStyle name="Обычный 3 17 8 5 3 2" xfId="42368"/>
    <cellStyle name="Обычный 3 17 8 5 4" xfId="42369"/>
    <cellStyle name="Обычный 3 17 8 6" xfId="42370"/>
    <cellStyle name="Обычный 3 17 8 6 2" xfId="42371"/>
    <cellStyle name="Обычный 3 17 8 6 2 2" xfId="42372"/>
    <cellStyle name="Обычный 3 17 8 6 3" xfId="42373"/>
    <cellStyle name="Обычный 3 17 8 7" xfId="42374"/>
    <cellStyle name="Обычный 3 17 8 7 2" xfId="42375"/>
    <cellStyle name="Обычный 3 17 8 8" xfId="42376"/>
    <cellStyle name="Обычный 3 17 9" xfId="42377"/>
    <cellStyle name="Обычный 3 17 9 2" xfId="42378"/>
    <cellStyle name="Обычный 3 17 9 2 2" xfId="42379"/>
    <cellStyle name="Обычный 3 17 9 2 2 2" xfId="42380"/>
    <cellStyle name="Обычный 3 17 9 2 2 2 2" xfId="42381"/>
    <cellStyle name="Обычный 3 17 9 2 2 2 2 2" xfId="42382"/>
    <cellStyle name="Обычный 3 17 9 2 2 2 2 2 2" xfId="42383"/>
    <cellStyle name="Обычный 3 17 9 2 2 2 2 3" xfId="42384"/>
    <cellStyle name="Обычный 3 17 9 2 2 2 3" xfId="42385"/>
    <cellStyle name="Обычный 3 17 9 2 2 2 3 2" xfId="42386"/>
    <cellStyle name="Обычный 3 17 9 2 2 2 4" xfId="42387"/>
    <cellStyle name="Обычный 3 17 9 2 2 3" xfId="42388"/>
    <cellStyle name="Обычный 3 17 9 2 2 3 2" xfId="42389"/>
    <cellStyle name="Обычный 3 17 9 2 2 3 2 2" xfId="42390"/>
    <cellStyle name="Обычный 3 17 9 2 2 3 3" xfId="42391"/>
    <cellStyle name="Обычный 3 17 9 2 2 4" xfId="42392"/>
    <cellStyle name="Обычный 3 17 9 2 2 4 2" xfId="42393"/>
    <cellStyle name="Обычный 3 17 9 2 2 5" xfId="42394"/>
    <cellStyle name="Обычный 3 17 9 2 3" xfId="42395"/>
    <cellStyle name="Обычный 3 17 9 2 3 2" xfId="42396"/>
    <cellStyle name="Обычный 3 17 9 2 3 2 2" xfId="42397"/>
    <cellStyle name="Обычный 3 17 9 2 3 2 2 2" xfId="42398"/>
    <cellStyle name="Обычный 3 17 9 2 3 2 2 2 2" xfId="42399"/>
    <cellStyle name="Обычный 3 17 9 2 3 2 2 3" xfId="42400"/>
    <cellStyle name="Обычный 3 17 9 2 3 2 3" xfId="42401"/>
    <cellStyle name="Обычный 3 17 9 2 3 2 3 2" xfId="42402"/>
    <cellStyle name="Обычный 3 17 9 2 3 2 4" xfId="42403"/>
    <cellStyle name="Обычный 3 17 9 2 3 3" xfId="42404"/>
    <cellStyle name="Обычный 3 17 9 2 3 3 2" xfId="42405"/>
    <cellStyle name="Обычный 3 17 9 2 3 3 2 2" xfId="42406"/>
    <cellStyle name="Обычный 3 17 9 2 3 3 3" xfId="42407"/>
    <cellStyle name="Обычный 3 17 9 2 3 4" xfId="42408"/>
    <cellStyle name="Обычный 3 17 9 2 3 4 2" xfId="42409"/>
    <cellStyle name="Обычный 3 17 9 2 3 5" xfId="42410"/>
    <cellStyle name="Обычный 3 17 9 2 4" xfId="42411"/>
    <cellStyle name="Обычный 3 17 9 2 4 2" xfId="42412"/>
    <cellStyle name="Обычный 3 17 9 2 4 2 2" xfId="42413"/>
    <cellStyle name="Обычный 3 17 9 2 4 2 2 2" xfId="42414"/>
    <cellStyle name="Обычный 3 17 9 2 4 2 3" xfId="42415"/>
    <cellStyle name="Обычный 3 17 9 2 4 3" xfId="42416"/>
    <cellStyle name="Обычный 3 17 9 2 4 3 2" xfId="42417"/>
    <cellStyle name="Обычный 3 17 9 2 4 4" xfId="42418"/>
    <cellStyle name="Обычный 3 17 9 2 5" xfId="42419"/>
    <cellStyle name="Обычный 3 17 9 2 5 2" xfId="42420"/>
    <cellStyle name="Обычный 3 17 9 2 5 2 2" xfId="42421"/>
    <cellStyle name="Обычный 3 17 9 2 5 3" xfId="42422"/>
    <cellStyle name="Обычный 3 17 9 2 6" xfId="42423"/>
    <cellStyle name="Обычный 3 17 9 2 6 2" xfId="42424"/>
    <cellStyle name="Обычный 3 17 9 2 7" xfId="42425"/>
    <cellStyle name="Обычный 3 17 9 3" xfId="42426"/>
    <cellStyle name="Обычный 3 17 9 3 2" xfId="42427"/>
    <cellStyle name="Обычный 3 17 9 3 2 2" xfId="42428"/>
    <cellStyle name="Обычный 3 17 9 3 2 2 2" xfId="42429"/>
    <cellStyle name="Обычный 3 17 9 3 2 2 2 2" xfId="42430"/>
    <cellStyle name="Обычный 3 17 9 3 2 2 3" xfId="42431"/>
    <cellStyle name="Обычный 3 17 9 3 2 3" xfId="42432"/>
    <cellStyle name="Обычный 3 17 9 3 2 3 2" xfId="42433"/>
    <cellStyle name="Обычный 3 17 9 3 2 4" xfId="42434"/>
    <cellStyle name="Обычный 3 17 9 3 3" xfId="42435"/>
    <cellStyle name="Обычный 3 17 9 3 3 2" xfId="42436"/>
    <cellStyle name="Обычный 3 17 9 3 3 2 2" xfId="42437"/>
    <cellStyle name="Обычный 3 17 9 3 3 3" xfId="42438"/>
    <cellStyle name="Обычный 3 17 9 3 4" xfId="42439"/>
    <cellStyle name="Обычный 3 17 9 3 4 2" xfId="42440"/>
    <cellStyle name="Обычный 3 17 9 3 5" xfId="42441"/>
    <cellStyle name="Обычный 3 17 9 4" xfId="42442"/>
    <cellStyle name="Обычный 3 17 9 4 2" xfId="42443"/>
    <cellStyle name="Обычный 3 17 9 4 2 2" xfId="42444"/>
    <cellStyle name="Обычный 3 17 9 4 2 2 2" xfId="42445"/>
    <cellStyle name="Обычный 3 17 9 4 2 2 2 2" xfId="42446"/>
    <cellStyle name="Обычный 3 17 9 4 2 2 3" xfId="42447"/>
    <cellStyle name="Обычный 3 17 9 4 2 3" xfId="42448"/>
    <cellStyle name="Обычный 3 17 9 4 2 3 2" xfId="42449"/>
    <cellStyle name="Обычный 3 17 9 4 2 4" xfId="42450"/>
    <cellStyle name="Обычный 3 17 9 4 3" xfId="42451"/>
    <cellStyle name="Обычный 3 17 9 4 3 2" xfId="42452"/>
    <cellStyle name="Обычный 3 17 9 4 3 2 2" xfId="42453"/>
    <cellStyle name="Обычный 3 17 9 4 3 3" xfId="42454"/>
    <cellStyle name="Обычный 3 17 9 4 4" xfId="42455"/>
    <cellStyle name="Обычный 3 17 9 4 4 2" xfId="42456"/>
    <cellStyle name="Обычный 3 17 9 4 5" xfId="42457"/>
    <cellStyle name="Обычный 3 17 9 5" xfId="42458"/>
    <cellStyle name="Обычный 3 17 9 5 2" xfId="42459"/>
    <cellStyle name="Обычный 3 17 9 5 2 2" xfId="42460"/>
    <cellStyle name="Обычный 3 17 9 5 2 2 2" xfId="42461"/>
    <cellStyle name="Обычный 3 17 9 5 2 3" xfId="42462"/>
    <cellStyle name="Обычный 3 17 9 5 3" xfId="42463"/>
    <cellStyle name="Обычный 3 17 9 5 3 2" xfId="42464"/>
    <cellStyle name="Обычный 3 17 9 5 4" xfId="42465"/>
    <cellStyle name="Обычный 3 17 9 6" xfId="42466"/>
    <cellStyle name="Обычный 3 17 9 6 2" xfId="42467"/>
    <cellStyle name="Обычный 3 17 9 6 2 2" xfId="42468"/>
    <cellStyle name="Обычный 3 17 9 6 3" xfId="42469"/>
    <cellStyle name="Обычный 3 17 9 7" xfId="42470"/>
    <cellStyle name="Обычный 3 17 9 7 2" xfId="42471"/>
    <cellStyle name="Обычный 3 17 9 8" xfId="42472"/>
    <cellStyle name="Обычный 3 18" xfId="42473"/>
    <cellStyle name="Обычный 3 18 10" xfId="42474"/>
    <cellStyle name="Обычный 3 18 10 2" xfId="42475"/>
    <cellStyle name="Обычный 3 18 10 2 2" xfId="42476"/>
    <cellStyle name="Обычный 3 18 10 2 2 2" xfId="42477"/>
    <cellStyle name="Обычный 3 18 10 2 2 2 2" xfId="42478"/>
    <cellStyle name="Обычный 3 18 10 2 2 2 2 2" xfId="42479"/>
    <cellStyle name="Обычный 3 18 10 2 2 2 2 2 2" xfId="42480"/>
    <cellStyle name="Обычный 3 18 10 2 2 2 2 3" xfId="42481"/>
    <cellStyle name="Обычный 3 18 10 2 2 2 3" xfId="42482"/>
    <cellStyle name="Обычный 3 18 10 2 2 2 3 2" xfId="42483"/>
    <cellStyle name="Обычный 3 18 10 2 2 2 4" xfId="42484"/>
    <cellStyle name="Обычный 3 18 10 2 2 3" xfId="42485"/>
    <cellStyle name="Обычный 3 18 10 2 2 3 2" xfId="42486"/>
    <cellStyle name="Обычный 3 18 10 2 2 3 2 2" xfId="42487"/>
    <cellStyle name="Обычный 3 18 10 2 2 3 3" xfId="42488"/>
    <cellStyle name="Обычный 3 18 10 2 2 4" xfId="42489"/>
    <cellStyle name="Обычный 3 18 10 2 2 4 2" xfId="42490"/>
    <cellStyle name="Обычный 3 18 10 2 2 5" xfId="42491"/>
    <cellStyle name="Обычный 3 18 10 2 3" xfId="42492"/>
    <cellStyle name="Обычный 3 18 10 2 3 2" xfId="42493"/>
    <cellStyle name="Обычный 3 18 10 2 3 2 2" xfId="42494"/>
    <cellStyle name="Обычный 3 18 10 2 3 2 2 2" xfId="42495"/>
    <cellStyle name="Обычный 3 18 10 2 3 2 2 2 2" xfId="42496"/>
    <cellStyle name="Обычный 3 18 10 2 3 2 2 3" xfId="42497"/>
    <cellStyle name="Обычный 3 18 10 2 3 2 3" xfId="42498"/>
    <cellStyle name="Обычный 3 18 10 2 3 2 3 2" xfId="42499"/>
    <cellStyle name="Обычный 3 18 10 2 3 2 4" xfId="42500"/>
    <cellStyle name="Обычный 3 18 10 2 3 3" xfId="42501"/>
    <cellStyle name="Обычный 3 18 10 2 3 3 2" xfId="42502"/>
    <cellStyle name="Обычный 3 18 10 2 3 3 2 2" xfId="42503"/>
    <cellStyle name="Обычный 3 18 10 2 3 3 3" xfId="42504"/>
    <cellStyle name="Обычный 3 18 10 2 3 4" xfId="42505"/>
    <cellStyle name="Обычный 3 18 10 2 3 4 2" xfId="42506"/>
    <cellStyle name="Обычный 3 18 10 2 3 5" xfId="42507"/>
    <cellStyle name="Обычный 3 18 10 2 4" xfId="42508"/>
    <cellStyle name="Обычный 3 18 10 2 4 2" xfId="42509"/>
    <cellStyle name="Обычный 3 18 10 2 4 2 2" xfId="42510"/>
    <cellStyle name="Обычный 3 18 10 2 4 2 2 2" xfId="42511"/>
    <cellStyle name="Обычный 3 18 10 2 4 2 3" xfId="42512"/>
    <cellStyle name="Обычный 3 18 10 2 4 3" xfId="42513"/>
    <cellStyle name="Обычный 3 18 10 2 4 3 2" xfId="42514"/>
    <cellStyle name="Обычный 3 18 10 2 4 4" xfId="42515"/>
    <cellStyle name="Обычный 3 18 10 2 5" xfId="42516"/>
    <cellStyle name="Обычный 3 18 10 2 5 2" xfId="42517"/>
    <cellStyle name="Обычный 3 18 10 2 5 2 2" xfId="42518"/>
    <cellStyle name="Обычный 3 18 10 2 5 3" xfId="42519"/>
    <cellStyle name="Обычный 3 18 10 2 6" xfId="42520"/>
    <cellStyle name="Обычный 3 18 10 2 6 2" xfId="42521"/>
    <cellStyle name="Обычный 3 18 10 2 7" xfId="42522"/>
    <cellStyle name="Обычный 3 18 10 3" xfId="42523"/>
    <cellStyle name="Обычный 3 18 10 3 2" xfId="42524"/>
    <cellStyle name="Обычный 3 18 10 3 2 2" xfId="42525"/>
    <cellStyle name="Обычный 3 18 10 3 2 2 2" xfId="42526"/>
    <cellStyle name="Обычный 3 18 10 3 2 2 2 2" xfId="42527"/>
    <cellStyle name="Обычный 3 18 10 3 2 2 3" xfId="42528"/>
    <cellStyle name="Обычный 3 18 10 3 2 3" xfId="42529"/>
    <cellStyle name="Обычный 3 18 10 3 2 3 2" xfId="42530"/>
    <cellStyle name="Обычный 3 18 10 3 2 4" xfId="42531"/>
    <cellStyle name="Обычный 3 18 10 3 3" xfId="42532"/>
    <cellStyle name="Обычный 3 18 10 3 3 2" xfId="42533"/>
    <cellStyle name="Обычный 3 18 10 3 3 2 2" xfId="42534"/>
    <cellStyle name="Обычный 3 18 10 3 3 3" xfId="42535"/>
    <cellStyle name="Обычный 3 18 10 3 4" xfId="42536"/>
    <cellStyle name="Обычный 3 18 10 3 4 2" xfId="42537"/>
    <cellStyle name="Обычный 3 18 10 3 5" xfId="42538"/>
    <cellStyle name="Обычный 3 18 10 4" xfId="42539"/>
    <cellStyle name="Обычный 3 18 10 4 2" xfId="42540"/>
    <cellStyle name="Обычный 3 18 10 4 2 2" xfId="42541"/>
    <cellStyle name="Обычный 3 18 10 4 2 2 2" xfId="42542"/>
    <cellStyle name="Обычный 3 18 10 4 2 2 2 2" xfId="42543"/>
    <cellStyle name="Обычный 3 18 10 4 2 2 3" xfId="42544"/>
    <cellStyle name="Обычный 3 18 10 4 2 3" xfId="42545"/>
    <cellStyle name="Обычный 3 18 10 4 2 3 2" xfId="42546"/>
    <cellStyle name="Обычный 3 18 10 4 2 4" xfId="42547"/>
    <cellStyle name="Обычный 3 18 10 4 3" xfId="42548"/>
    <cellStyle name="Обычный 3 18 10 4 3 2" xfId="42549"/>
    <cellStyle name="Обычный 3 18 10 4 3 2 2" xfId="42550"/>
    <cellStyle name="Обычный 3 18 10 4 3 3" xfId="42551"/>
    <cellStyle name="Обычный 3 18 10 4 4" xfId="42552"/>
    <cellStyle name="Обычный 3 18 10 4 4 2" xfId="42553"/>
    <cellStyle name="Обычный 3 18 10 4 5" xfId="42554"/>
    <cellStyle name="Обычный 3 18 10 5" xfId="42555"/>
    <cellStyle name="Обычный 3 18 10 5 2" xfId="42556"/>
    <cellStyle name="Обычный 3 18 10 5 2 2" xfId="42557"/>
    <cellStyle name="Обычный 3 18 10 5 2 2 2" xfId="42558"/>
    <cellStyle name="Обычный 3 18 10 5 2 3" xfId="42559"/>
    <cellStyle name="Обычный 3 18 10 5 3" xfId="42560"/>
    <cellStyle name="Обычный 3 18 10 5 3 2" xfId="42561"/>
    <cellStyle name="Обычный 3 18 10 5 4" xfId="42562"/>
    <cellStyle name="Обычный 3 18 10 6" xfId="42563"/>
    <cellStyle name="Обычный 3 18 10 6 2" xfId="42564"/>
    <cellStyle name="Обычный 3 18 10 6 2 2" xfId="42565"/>
    <cellStyle name="Обычный 3 18 10 6 3" xfId="42566"/>
    <cellStyle name="Обычный 3 18 10 7" xfId="42567"/>
    <cellStyle name="Обычный 3 18 10 7 2" xfId="42568"/>
    <cellStyle name="Обычный 3 18 10 8" xfId="42569"/>
    <cellStyle name="Обычный 3 18 11" xfId="42570"/>
    <cellStyle name="Обычный 3 18 11 2" xfId="42571"/>
    <cellStyle name="Обычный 3 18 11 2 2" xfId="42572"/>
    <cellStyle name="Обычный 3 18 11 2 2 2" xfId="42573"/>
    <cellStyle name="Обычный 3 18 11 2 2 2 2" xfId="42574"/>
    <cellStyle name="Обычный 3 18 11 2 2 2 2 2" xfId="42575"/>
    <cellStyle name="Обычный 3 18 11 2 2 2 2 2 2" xfId="42576"/>
    <cellStyle name="Обычный 3 18 11 2 2 2 2 3" xfId="42577"/>
    <cellStyle name="Обычный 3 18 11 2 2 2 3" xfId="42578"/>
    <cellStyle name="Обычный 3 18 11 2 2 2 3 2" xfId="42579"/>
    <cellStyle name="Обычный 3 18 11 2 2 2 4" xfId="42580"/>
    <cellStyle name="Обычный 3 18 11 2 2 3" xfId="42581"/>
    <cellStyle name="Обычный 3 18 11 2 2 3 2" xfId="42582"/>
    <cellStyle name="Обычный 3 18 11 2 2 3 2 2" xfId="42583"/>
    <cellStyle name="Обычный 3 18 11 2 2 3 3" xfId="42584"/>
    <cellStyle name="Обычный 3 18 11 2 2 4" xfId="42585"/>
    <cellStyle name="Обычный 3 18 11 2 2 4 2" xfId="42586"/>
    <cellStyle name="Обычный 3 18 11 2 2 5" xfId="42587"/>
    <cellStyle name="Обычный 3 18 11 2 3" xfId="42588"/>
    <cellStyle name="Обычный 3 18 11 2 3 2" xfId="42589"/>
    <cellStyle name="Обычный 3 18 11 2 3 2 2" xfId="42590"/>
    <cellStyle name="Обычный 3 18 11 2 3 2 2 2" xfId="42591"/>
    <cellStyle name="Обычный 3 18 11 2 3 2 2 2 2" xfId="42592"/>
    <cellStyle name="Обычный 3 18 11 2 3 2 2 3" xfId="42593"/>
    <cellStyle name="Обычный 3 18 11 2 3 2 3" xfId="42594"/>
    <cellStyle name="Обычный 3 18 11 2 3 2 3 2" xfId="42595"/>
    <cellStyle name="Обычный 3 18 11 2 3 2 4" xfId="42596"/>
    <cellStyle name="Обычный 3 18 11 2 3 3" xfId="42597"/>
    <cellStyle name="Обычный 3 18 11 2 3 3 2" xfId="42598"/>
    <cellStyle name="Обычный 3 18 11 2 3 3 2 2" xfId="42599"/>
    <cellStyle name="Обычный 3 18 11 2 3 3 3" xfId="42600"/>
    <cellStyle name="Обычный 3 18 11 2 3 4" xfId="42601"/>
    <cellStyle name="Обычный 3 18 11 2 3 4 2" xfId="42602"/>
    <cellStyle name="Обычный 3 18 11 2 3 5" xfId="42603"/>
    <cellStyle name="Обычный 3 18 11 2 4" xfId="42604"/>
    <cellStyle name="Обычный 3 18 11 2 4 2" xfId="42605"/>
    <cellStyle name="Обычный 3 18 11 2 4 2 2" xfId="42606"/>
    <cellStyle name="Обычный 3 18 11 2 4 2 2 2" xfId="42607"/>
    <cellStyle name="Обычный 3 18 11 2 4 2 3" xfId="42608"/>
    <cellStyle name="Обычный 3 18 11 2 4 3" xfId="42609"/>
    <cellStyle name="Обычный 3 18 11 2 4 3 2" xfId="42610"/>
    <cellStyle name="Обычный 3 18 11 2 4 4" xfId="42611"/>
    <cellStyle name="Обычный 3 18 11 2 5" xfId="42612"/>
    <cellStyle name="Обычный 3 18 11 2 5 2" xfId="42613"/>
    <cellStyle name="Обычный 3 18 11 2 5 2 2" xfId="42614"/>
    <cellStyle name="Обычный 3 18 11 2 5 3" xfId="42615"/>
    <cellStyle name="Обычный 3 18 11 2 6" xfId="42616"/>
    <cellStyle name="Обычный 3 18 11 2 6 2" xfId="42617"/>
    <cellStyle name="Обычный 3 18 11 2 7" xfId="42618"/>
    <cellStyle name="Обычный 3 18 11 3" xfId="42619"/>
    <cellStyle name="Обычный 3 18 11 3 2" xfId="42620"/>
    <cellStyle name="Обычный 3 18 11 3 2 2" xfId="42621"/>
    <cellStyle name="Обычный 3 18 11 3 2 2 2" xfId="42622"/>
    <cellStyle name="Обычный 3 18 11 3 2 2 2 2" xfId="42623"/>
    <cellStyle name="Обычный 3 18 11 3 2 2 3" xfId="42624"/>
    <cellStyle name="Обычный 3 18 11 3 2 3" xfId="42625"/>
    <cellStyle name="Обычный 3 18 11 3 2 3 2" xfId="42626"/>
    <cellStyle name="Обычный 3 18 11 3 2 4" xfId="42627"/>
    <cellStyle name="Обычный 3 18 11 3 3" xfId="42628"/>
    <cellStyle name="Обычный 3 18 11 3 3 2" xfId="42629"/>
    <cellStyle name="Обычный 3 18 11 3 3 2 2" xfId="42630"/>
    <cellStyle name="Обычный 3 18 11 3 3 3" xfId="42631"/>
    <cellStyle name="Обычный 3 18 11 3 4" xfId="42632"/>
    <cellStyle name="Обычный 3 18 11 3 4 2" xfId="42633"/>
    <cellStyle name="Обычный 3 18 11 3 5" xfId="42634"/>
    <cellStyle name="Обычный 3 18 11 4" xfId="42635"/>
    <cellStyle name="Обычный 3 18 11 4 2" xfId="42636"/>
    <cellStyle name="Обычный 3 18 11 4 2 2" xfId="42637"/>
    <cellStyle name="Обычный 3 18 11 4 2 2 2" xfId="42638"/>
    <cellStyle name="Обычный 3 18 11 4 2 2 2 2" xfId="42639"/>
    <cellStyle name="Обычный 3 18 11 4 2 2 3" xfId="42640"/>
    <cellStyle name="Обычный 3 18 11 4 2 3" xfId="42641"/>
    <cellStyle name="Обычный 3 18 11 4 2 3 2" xfId="42642"/>
    <cellStyle name="Обычный 3 18 11 4 2 4" xfId="42643"/>
    <cellStyle name="Обычный 3 18 11 4 3" xfId="42644"/>
    <cellStyle name="Обычный 3 18 11 4 3 2" xfId="42645"/>
    <cellStyle name="Обычный 3 18 11 4 3 2 2" xfId="42646"/>
    <cellStyle name="Обычный 3 18 11 4 3 3" xfId="42647"/>
    <cellStyle name="Обычный 3 18 11 4 4" xfId="42648"/>
    <cellStyle name="Обычный 3 18 11 4 4 2" xfId="42649"/>
    <cellStyle name="Обычный 3 18 11 4 5" xfId="42650"/>
    <cellStyle name="Обычный 3 18 11 5" xfId="42651"/>
    <cellStyle name="Обычный 3 18 11 5 2" xfId="42652"/>
    <cellStyle name="Обычный 3 18 11 5 2 2" xfId="42653"/>
    <cellStyle name="Обычный 3 18 11 5 2 2 2" xfId="42654"/>
    <cellStyle name="Обычный 3 18 11 5 2 3" xfId="42655"/>
    <cellStyle name="Обычный 3 18 11 5 3" xfId="42656"/>
    <cellStyle name="Обычный 3 18 11 5 3 2" xfId="42657"/>
    <cellStyle name="Обычный 3 18 11 5 4" xfId="42658"/>
    <cellStyle name="Обычный 3 18 11 6" xfId="42659"/>
    <cellStyle name="Обычный 3 18 11 6 2" xfId="42660"/>
    <cellStyle name="Обычный 3 18 11 6 2 2" xfId="42661"/>
    <cellStyle name="Обычный 3 18 11 6 3" xfId="42662"/>
    <cellStyle name="Обычный 3 18 11 7" xfId="42663"/>
    <cellStyle name="Обычный 3 18 11 7 2" xfId="42664"/>
    <cellStyle name="Обычный 3 18 11 8" xfId="42665"/>
    <cellStyle name="Обычный 3 18 12" xfId="42666"/>
    <cellStyle name="Обычный 3 18 12 2" xfId="42667"/>
    <cellStyle name="Обычный 3 18 12 2 2" xfId="42668"/>
    <cellStyle name="Обычный 3 18 12 2 2 2" xfId="42669"/>
    <cellStyle name="Обычный 3 18 12 2 2 2 2" xfId="42670"/>
    <cellStyle name="Обычный 3 18 12 2 2 2 2 2" xfId="42671"/>
    <cellStyle name="Обычный 3 18 12 2 2 2 2 2 2" xfId="42672"/>
    <cellStyle name="Обычный 3 18 12 2 2 2 2 3" xfId="42673"/>
    <cellStyle name="Обычный 3 18 12 2 2 2 3" xfId="42674"/>
    <cellStyle name="Обычный 3 18 12 2 2 2 3 2" xfId="42675"/>
    <cellStyle name="Обычный 3 18 12 2 2 2 4" xfId="42676"/>
    <cellStyle name="Обычный 3 18 12 2 2 3" xfId="42677"/>
    <cellStyle name="Обычный 3 18 12 2 2 3 2" xfId="42678"/>
    <cellStyle name="Обычный 3 18 12 2 2 3 2 2" xfId="42679"/>
    <cellStyle name="Обычный 3 18 12 2 2 3 3" xfId="42680"/>
    <cellStyle name="Обычный 3 18 12 2 2 4" xfId="42681"/>
    <cellStyle name="Обычный 3 18 12 2 2 4 2" xfId="42682"/>
    <cellStyle name="Обычный 3 18 12 2 2 5" xfId="42683"/>
    <cellStyle name="Обычный 3 18 12 2 3" xfId="42684"/>
    <cellStyle name="Обычный 3 18 12 2 3 2" xfId="42685"/>
    <cellStyle name="Обычный 3 18 12 2 3 2 2" xfId="42686"/>
    <cellStyle name="Обычный 3 18 12 2 3 2 2 2" xfId="42687"/>
    <cellStyle name="Обычный 3 18 12 2 3 2 2 2 2" xfId="42688"/>
    <cellStyle name="Обычный 3 18 12 2 3 2 2 3" xfId="42689"/>
    <cellStyle name="Обычный 3 18 12 2 3 2 3" xfId="42690"/>
    <cellStyle name="Обычный 3 18 12 2 3 2 3 2" xfId="42691"/>
    <cellStyle name="Обычный 3 18 12 2 3 2 4" xfId="42692"/>
    <cellStyle name="Обычный 3 18 12 2 3 3" xfId="42693"/>
    <cellStyle name="Обычный 3 18 12 2 3 3 2" xfId="42694"/>
    <cellStyle name="Обычный 3 18 12 2 3 3 2 2" xfId="42695"/>
    <cellStyle name="Обычный 3 18 12 2 3 3 3" xfId="42696"/>
    <cellStyle name="Обычный 3 18 12 2 3 4" xfId="42697"/>
    <cellStyle name="Обычный 3 18 12 2 3 4 2" xfId="42698"/>
    <cellStyle name="Обычный 3 18 12 2 3 5" xfId="42699"/>
    <cellStyle name="Обычный 3 18 12 2 4" xfId="42700"/>
    <cellStyle name="Обычный 3 18 12 2 4 2" xfId="42701"/>
    <cellStyle name="Обычный 3 18 12 2 4 2 2" xfId="42702"/>
    <cellStyle name="Обычный 3 18 12 2 4 2 2 2" xfId="42703"/>
    <cellStyle name="Обычный 3 18 12 2 4 2 3" xfId="42704"/>
    <cellStyle name="Обычный 3 18 12 2 4 3" xfId="42705"/>
    <cellStyle name="Обычный 3 18 12 2 4 3 2" xfId="42706"/>
    <cellStyle name="Обычный 3 18 12 2 4 4" xfId="42707"/>
    <cellStyle name="Обычный 3 18 12 2 5" xfId="42708"/>
    <cellStyle name="Обычный 3 18 12 2 5 2" xfId="42709"/>
    <cellStyle name="Обычный 3 18 12 2 5 2 2" xfId="42710"/>
    <cellStyle name="Обычный 3 18 12 2 5 3" xfId="42711"/>
    <cellStyle name="Обычный 3 18 12 2 6" xfId="42712"/>
    <cellStyle name="Обычный 3 18 12 2 6 2" xfId="42713"/>
    <cellStyle name="Обычный 3 18 12 2 7" xfId="42714"/>
    <cellStyle name="Обычный 3 18 12 3" xfId="42715"/>
    <cellStyle name="Обычный 3 18 12 3 2" xfId="42716"/>
    <cellStyle name="Обычный 3 18 12 3 2 2" xfId="42717"/>
    <cellStyle name="Обычный 3 18 12 3 2 2 2" xfId="42718"/>
    <cellStyle name="Обычный 3 18 12 3 2 2 2 2" xfId="42719"/>
    <cellStyle name="Обычный 3 18 12 3 2 2 3" xfId="42720"/>
    <cellStyle name="Обычный 3 18 12 3 2 3" xfId="42721"/>
    <cellStyle name="Обычный 3 18 12 3 2 3 2" xfId="42722"/>
    <cellStyle name="Обычный 3 18 12 3 2 4" xfId="42723"/>
    <cellStyle name="Обычный 3 18 12 3 3" xfId="42724"/>
    <cellStyle name="Обычный 3 18 12 3 3 2" xfId="42725"/>
    <cellStyle name="Обычный 3 18 12 3 3 2 2" xfId="42726"/>
    <cellStyle name="Обычный 3 18 12 3 3 3" xfId="42727"/>
    <cellStyle name="Обычный 3 18 12 3 4" xfId="42728"/>
    <cellStyle name="Обычный 3 18 12 3 4 2" xfId="42729"/>
    <cellStyle name="Обычный 3 18 12 3 5" xfId="42730"/>
    <cellStyle name="Обычный 3 18 12 4" xfId="42731"/>
    <cellStyle name="Обычный 3 18 12 4 2" xfId="42732"/>
    <cellStyle name="Обычный 3 18 12 4 2 2" xfId="42733"/>
    <cellStyle name="Обычный 3 18 12 4 2 2 2" xfId="42734"/>
    <cellStyle name="Обычный 3 18 12 4 2 2 2 2" xfId="42735"/>
    <cellStyle name="Обычный 3 18 12 4 2 2 3" xfId="42736"/>
    <cellStyle name="Обычный 3 18 12 4 2 3" xfId="42737"/>
    <cellStyle name="Обычный 3 18 12 4 2 3 2" xfId="42738"/>
    <cellStyle name="Обычный 3 18 12 4 2 4" xfId="42739"/>
    <cellStyle name="Обычный 3 18 12 4 3" xfId="42740"/>
    <cellStyle name="Обычный 3 18 12 4 3 2" xfId="42741"/>
    <cellStyle name="Обычный 3 18 12 4 3 2 2" xfId="42742"/>
    <cellStyle name="Обычный 3 18 12 4 3 3" xfId="42743"/>
    <cellStyle name="Обычный 3 18 12 4 4" xfId="42744"/>
    <cellStyle name="Обычный 3 18 12 4 4 2" xfId="42745"/>
    <cellStyle name="Обычный 3 18 12 4 5" xfId="42746"/>
    <cellStyle name="Обычный 3 18 12 5" xfId="42747"/>
    <cellStyle name="Обычный 3 18 12 5 2" xfId="42748"/>
    <cellStyle name="Обычный 3 18 12 5 2 2" xfId="42749"/>
    <cellStyle name="Обычный 3 18 12 5 2 2 2" xfId="42750"/>
    <cellStyle name="Обычный 3 18 12 5 2 3" xfId="42751"/>
    <cellStyle name="Обычный 3 18 12 5 3" xfId="42752"/>
    <cellStyle name="Обычный 3 18 12 5 3 2" xfId="42753"/>
    <cellStyle name="Обычный 3 18 12 5 4" xfId="42754"/>
    <cellStyle name="Обычный 3 18 12 6" xfId="42755"/>
    <cellStyle name="Обычный 3 18 12 6 2" xfId="42756"/>
    <cellStyle name="Обычный 3 18 12 6 2 2" xfId="42757"/>
    <cellStyle name="Обычный 3 18 12 6 3" xfId="42758"/>
    <cellStyle name="Обычный 3 18 12 7" xfId="42759"/>
    <cellStyle name="Обычный 3 18 12 7 2" xfId="42760"/>
    <cellStyle name="Обычный 3 18 12 8" xfId="42761"/>
    <cellStyle name="Обычный 3 18 13" xfId="42762"/>
    <cellStyle name="Обычный 3 18 13 2" xfId="42763"/>
    <cellStyle name="Обычный 3 18 13 2 2" xfId="42764"/>
    <cellStyle name="Обычный 3 18 13 2 2 2" xfId="42765"/>
    <cellStyle name="Обычный 3 18 13 2 2 2 2" xfId="42766"/>
    <cellStyle name="Обычный 3 18 13 2 2 2 2 2" xfId="42767"/>
    <cellStyle name="Обычный 3 18 13 2 2 2 2 2 2" xfId="42768"/>
    <cellStyle name="Обычный 3 18 13 2 2 2 2 3" xfId="42769"/>
    <cellStyle name="Обычный 3 18 13 2 2 2 3" xfId="42770"/>
    <cellStyle name="Обычный 3 18 13 2 2 2 3 2" xfId="42771"/>
    <cellStyle name="Обычный 3 18 13 2 2 2 4" xfId="42772"/>
    <cellStyle name="Обычный 3 18 13 2 2 3" xfId="42773"/>
    <cellStyle name="Обычный 3 18 13 2 2 3 2" xfId="42774"/>
    <cellStyle name="Обычный 3 18 13 2 2 3 2 2" xfId="42775"/>
    <cellStyle name="Обычный 3 18 13 2 2 3 3" xfId="42776"/>
    <cellStyle name="Обычный 3 18 13 2 2 4" xfId="42777"/>
    <cellStyle name="Обычный 3 18 13 2 2 4 2" xfId="42778"/>
    <cellStyle name="Обычный 3 18 13 2 2 5" xfId="42779"/>
    <cellStyle name="Обычный 3 18 13 2 3" xfId="42780"/>
    <cellStyle name="Обычный 3 18 13 2 3 2" xfId="42781"/>
    <cellStyle name="Обычный 3 18 13 2 3 2 2" xfId="42782"/>
    <cellStyle name="Обычный 3 18 13 2 3 2 2 2" xfId="42783"/>
    <cellStyle name="Обычный 3 18 13 2 3 2 2 2 2" xfId="42784"/>
    <cellStyle name="Обычный 3 18 13 2 3 2 2 3" xfId="42785"/>
    <cellStyle name="Обычный 3 18 13 2 3 2 3" xfId="42786"/>
    <cellStyle name="Обычный 3 18 13 2 3 2 3 2" xfId="42787"/>
    <cellStyle name="Обычный 3 18 13 2 3 2 4" xfId="42788"/>
    <cellStyle name="Обычный 3 18 13 2 3 3" xfId="42789"/>
    <cellStyle name="Обычный 3 18 13 2 3 3 2" xfId="42790"/>
    <cellStyle name="Обычный 3 18 13 2 3 3 2 2" xfId="42791"/>
    <cellStyle name="Обычный 3 18 13 2 3 3 3" xfId="42792"/>
    <cellStyle name="Обычный 3 18 13 2 3 4" xfId="42793"/>
    <cellStyle name="Обычный 3 18 13 2 3 4 2" xfId="42794"/>
    <cellStyle name="Обычный 3 18 13 2 3 5" xfId="42795"/>
    <cellStyle name="Обычный 3 18 13 2 4" xfId="42796"/>
    <cellStyle name="Обычный 3 18 13 2 4 2" xfId="42797"/>
    <cellStyle name="Обычный 3 18 13 2 4 2 2" xfId="42798"/>
    <cellStyle name="Обычный 3 18 13 2 4 2 2 2" xfId="42799"/>
    <cellStyle name="Обычный 3 18 13 2 4 2 3" xfId="42800"/>
    <cellStyle name="Обычный 3 18 13 2 4 3" xfId="42801"/>
    <cellStyle name="Обычный 3 18 13 2 4 3 2" xfId="42802"/>
    <cellStyle name="Обычный 3 18 13 2 4 4" xfId="42803"/>
    <cellStyle name="Обычный 3 18 13 2 5" xfId="42804"/>
    <cellStyle name="Обычный 3 18 13 2 5 2" xfId="42805"/>
    <cellStyle name="Обычный 3 18 13 2 5 2 2" xfId="42806"/>
    <cellStyle name="Обычный 3 18 13 2 5 3" xfId="42807"/>
    <cellStyle name="Обычный 3 18 13 2 6" xfId="42808"/>
    <cellStyle name="Обычный 3 18 13 2 6 2" xfId="42809"/>
    <cellStyle name="Обычный 3 18 13 2 7" xfId="42810"/>
    <cellStyle name="Обычный 3 18 13 3" xfId="42811"/>
    <cellStyle name="Обычный 3 18 13 3 2" xfId="42812"/>
    <cellStyle name="Обычный 3 18 13 3 2 2" xfId="42813"/>
    <cellStyle name="Обычный 3 18 13 3 2 2 2" xfId="42814"/>
    <cellStyle name="Обычный 3 18 13 3 2 2 2 2" xfId="42815"/>
    <cellStyle name="Обычный 3 18 13 3 2 2 3" xfId="42816"/>
    <cellStyle name="Обычный 3 18 13 3 2 3" xfId="42817"/>
    <cellStyle name="Обычный 3 18 13 3 2 3 2" xfId="42818"/>
    <cellStyle name="Обычный 3 18 13 3 2 4" xfId="42819"/>
    <cellStyle name="Обычный 3 18 13 3 3" xfId="42820"/>
    <cellStyle name="Обычный 3 18 13 3 3 2" xfId="42821"/>
    <cellStyle name="Обычный 3 18 13 3 3 2 2" xfId="42822"/>
    <cellStyle name="Обычный 3 18 13 3 3 3" xfId="42823"/>
    <cellStyle name="Обычный 3 18 13 3 4" xfId="42824"/>
    <cellStyle name="Обычный 3 18 13 3 4 2" xfId="42825"/>
    <cellStyle name="Обычный 3 18 13 3 5" xfId="42826"/>
    <cellStyle name="Обычный 3 18 13 4" xfId="42827"/>
    <cellStyle name="Обычный 3 18 13 4 2" xfId="42828"/>
    <cellStyle name="Обычный 3 18 13 4 2 2" xfId="42829"/>
    <cellStyle name="Обычный 3 18 13 4 2 2 2" xfId="42830"/>
    <cellStyle name="Обычный 3 18 13 4 2 2 2 2" xfId="42831"/>
    <cellStyle name="Обычный 3 18 13 4 2 2 3" xfId="42832"/>
    <cellStyle name="Обычный 3 18 13 4 2 3" xfId="42833"/>
    <cellStyle name="Обычный 3 18 13 4 2 3 2" xfId="42834"/>
    <cellStyle name="Обычный 3 18 13 4 2 4" xfId="42835"/>
    <cellStyle name="Обычный 3 18 13 4 3" xfId="42836"/>
    <cellStyle name="Обычный 3 18 13 4 3 2" xfId="42837"/>
    <cellStyle name="Обычный 3 18 13 4 3 2 2" xfId="42838"/>
    <cellStyle name="Обычный 3 18 13 4 3 3" xfId="42839"/>
    <cellStyle name="Обычный 3 18 13 4 4" xfId="42840"/>
    <cellStyle name="Обычный 3 18 13 4 4 2" xfId="42841"/>
    <cellStyle name="Обычный 3 18 13 4 5" xfId="42842"/>
    <cellStyle name="Обычный 3 18 13 5" xfId="42843"/>
    <cellStyle name="Обычный 3 18 13 5 2" xfId="42844"/>
    <cellStyle name="Обычный 3 18 13 5 2 2" xfId="42845"/>
    <cellStyle name="Обычный 3 18 13 5 2 2 2" xfId="42846"/>
    <cellStyle name="Обычный 3 18 13 5 2 3" xfId="42847"/>
    <cellStyle name="Обычный 3 18 13 5 3" xfId="42848"/>
    <cellStyle name="Обычный 3 18 13 5 3 2" xfId="42849"/>
    <cellStyle name="Обычный 3 18 13 5 4" xfId="42850"/>
    <cellStyle name="Обычный 3 18 13 6" xfId="42851"/>
    <cellStyle name="Обычный 3 18 13 6 2" xfId="42852"/>
    <cellStyle name="Обычный 3 18 13 6 2 2" xfId="42853"/>
    <cellStyle name="Обычный 3 18 13 6 3" xfId="42854"/>
    <cellStyle name="Обычный 3 18 13 7" xfId="42855"/>
    <cellStyle name="Обычный 3 18 13 7 2" xfId="42856"/>
    <cellStyle name="Обычный 3 18 13 8" xfId="42857"/>
    <cellStyle name="Обычный 3 18 14" xfId="42858"/>
    <cellStyle name="Обычный 3 18 14 2" xfId="42859"/>
    <cellStyle name="Обычный 3 18 14 2 2" xfId="42860"/>
    <cellStyle name="Обычный 3 18 14 2 2 2" xfId="42861"/>
    <cellStyle name="Обычный 3 18 14 2 2 2 2" xfId="42862"/>
    <cellStyle name="Обычный 3 18 14 2 2 2 2 2" xfId="42863"/>
    <cellStyle name="Обычный 3 18 14 2 2 2 2 2 2" xfId="42864"/>
    <cellStyle name="Обычный 3 18 14 2 2 2 2 3" xfId="42865"/>
    <cellStyle name="Обычный 3 18 14 2 2 2 3" xfId="42866"/>
    <cellStyle name="Обычный 3 18 14 2 2 2 3 2" xfId="42867"/>
    <cellStyle name="Обычный 3 18 14 2 2 2 4" xfId="42868"/>
    <cellStyle name="Обычный 3 18 14 2 2 3" xfId="42869"/>
    <cellStyle name="Обычный 3 18 14 2 2 3 2" xfId="42870"/>
    <cellStyle name="Обычный 3 18 14 2 2 3 2 2" xfId="42871"/>
    <cellStyle name="Обычный 3 18 14 2 2 3 3" xfId="42872"/>
    <cellStyle name="Обычный 3 18 14 2 2 4" xfId="42873"/>
    <cellStyle name="Обычный 3 18 14 2 2 4 2" xfId="42874"/>
    <cellStyle name="Обычный 3 18 14 2 2 5" xfId="42875"/>
    <cellStyle name="Обычный 3 18 14 2 3" xfId="42876"/>
    <cellStyle name="Обычный 3 18 14 2 3 2" xfId="42877"/>
    <cellStyle name="Обычный 3 18 14 2 3 2 2" xfId="42878"/>
    <cellStyle name="Обычный 3 18 14 2 3 2 2 2" xfId="42879"/>
    <cellStyle name="Обычный 3 18 14 2 3 2 2 2 2" xfId="42880"/>
    <cellStyle name="Обычный 3 18 14 2 3 2 2 3" xfId="42881"/>
    <cellStyle name="Обычный 3 18 14 2 3 2 3" xfId="42882"/>
    <cellStyle name="Обычный 3 18 14 2 3 2 3 2" xfId="42883"/>
    <cellStyle name="Обычный 3 18 14 2 3 2 4" xfId="42884"/>
    <cellStyle name="Обычный 3 18 14 2 3 3" xfId="42885"/>
    <cellStyle name="Обычный 3 18 14 2 3 3 2" xfId="42886"/>
    <cellStyle name="Обычный 3 18 14 2 3 3 2 2" xfId="42887"/>
    <cellStyle name="Обычный 3 18 14 2 3 3 3" xfId="42888"/>
    <cellStyle name="Обычный 3 18 14 2 3 4" xfId="42889"/>
    <cellStyle name="Обычный 3 18 14 2 3 4 2" xfId="42890"/>
    <cellStyle name="Обычный 3 18 14 2 3 5" xfId="42891"/>
    <cellStyle name="Обычный 3 18 14 2 4" xfId="42892"/>
    <cellStyle name="Обычный 3 18 14 2 4 2" xfId="42893"/>
    <cellStyle name="Обычный 3 18 14 2 4 2 2" xfId="42894"/>
    <cellStyle name="Обычный 3 18 14 2 4 2 2 2" xfId="42895"/>
    <cellStyle name="Обычный 3 18 14 2 4 2 3" xfId="42896"/>
    <cellStyle name="Обычный 3 18 14 2 4 3" xfId="42897"/>
    <cellStyle name="Обычный 3 18 14 2 4 3 2" xfId="42898"/>
    <cellStyle name="Обычный 3 18 14 2 4 4" xfId="42899"/>
    <cellStyle name="Обычный 3 18 14 2 5" xfId="42900"/>
    <cellStyle name="Обычный 3 18 14 2 5 2" xfId="42901"/>
    <cellStyle name="Обычный 3 18 14 2 5 2 2" xfId="42902"/>
    <cellStyle name="Обычный 3 18 14 2 5 3" xfId="42903"/>
    <cellStyle name="Обычный 3 18 14 2 6" xfId="42904"/>
    <cellStyle name="Обычный 3 18 14 2 6 2" xfId="42905"/>
    <cellStyle name="Обычный 3 18 14 2 7" xfId="42906"/>
    <cellStyle name="Обычный 3 18 14 3" xfId="42907"/>
    <cellStyle name="Обычный 3 18 14 3 2" xfId="42908"/>
    <cellStyle name="Обычный 3 18 14 3 2 2" xfId="42909"/>
    <cellStyle name="Обычный 3 18 14 3 2 2 2" xfId="42910"/>
    <cellStyle name="Обычный 3 18 14 3 2 2 2 2" xfId="42911"/>
    <cellStyle name="Обычный 3 18 14 3 2 2 3" xfId="42912"/>
    <cellStyle name="Обычный 3 18 14 3 2 3" xfId="42913"/>
    <cellStyle name="Обычный 3 18 14 3 2 3 2" xfId="42914"/>
    <cellStyle name="Обычный 3 18 14 3 2 4" xfId="42915"/>
    <cellStyle name="Обычный 3 18 14 3 3" xfId="42916"/>
    <cellStyle name="Обычный 3 18 14 3 3 2" xfId="42917"/>
    <cellStyle name="Обычный 3 18 14 3 3 2 2" xfId="42918"/>
    <cellStyle name="Обычный 3 18 14 3 3 3" xfId="42919"/>
    <cellStyle name="Обычный 3 18 14 3 4" xfId="42920"/>
    <cellStyle name="Обычный 3 18 14 3 4 2" xfId="42921"/>
    <cellStyle name="Обычный 3 18 14 3 5" xfId="42922"/>
    <cellStyle name="Обычный 3 18 14 4" xfId="42923"/>
    <cellStyle name="Обычный 3 18 14 4 2" xfId="42924"/>
    <cellStyle name="Обычный 3 18 14 4 2 2" xfId="42925"/>
    <cellStyle name="Обычный 3 18 14 4 2 2 2" xfId="42926"/>
    <cellStyle name="Обычный 3 18 14 4 2 2 2 2" xfId="42927"/>
    <cellStyle name="Обычный 3 18 14 4 2 2 3" xfId="42928"/>
    <cellStyle name="Обычный 3 18 14 4 2 3" xfId="42929"/>
    <cellStyle name="Обычный 3 18 14 4 2 3 2" xfId="42930"/>
    <cellStyle name="Обычный 3 18 14 4 2 4" xfId="42931"/>
    <cellStyle name="Обычный 3 18 14 4 3" xfId="42932"/>
    <cellStyle name="Обычный 3 18 14 4 3 2" xfId="42933"/>
    <cellStyle name="Обычный 3 18 14 4 3 2 2" xfId="42934"/>
    <cellStyle name="Обычный 3 18 14 4 3 3" xfId="42935"/>
    <cellStyle name="Обычный 3 18 14 4 4" xfId="42936"/>
    <cellStyle name="Обычный 3 18 14 4 4 2" xfId="42937"/>
    <cellStyle name="Обычный 3 18 14 4 5" xfId="42938"/>
    <cellStyle name="Обычный 3 18 14 5" xfId="42939"/>
    <cellStyle name="Обычный 3 18 14 5 2" xfId="42940"/>
    <cellStyle name="Обычный 3 18 14 5 2 2" xfId="42941"/>
    <cellStyle name="Обычный 3 18 14 5 2 2 2" xfId="42942"/>
    <cellStyle name="Обычный 3 18 14 5 2 3" xfId="42943"/>
    <cellStyle name="Обычный 3 18 14 5 3" xfId="42944"/>
    <cellStyle name="Обычный 3 18 14 5 3 2" xfId="42945"/>
    <cellStyle name="Обычный 3 18 14 5 4" xfId="42946"/>
    <cellStyle name="Обычный 3 18 14 6" xfId="42947"/>
    <cellStyle name="Обычный 3 18 14 6 2" xfId="42948"/>
    <cellStyle name="Обычный 3 18 14 6 2 2" xfId="42949"/>
    <cellStyle name="Обычный 3 18 14 6 3" xfId="42950"/>
    <cellStyle name="Обычный 3 18 14 7" xfId="42951"/>
    <cellStyle name="Обычный 3 18 14 7 2" xfId="42952"/>
    <cellStyle name="Обычный 3 18 14 8" xfId="42953"/>
    <cellStyle name="Обычный 3 18 15" xfId="42954"/>
    <cellStyle name="Обычный 3 18 15 2" xfId="42955"/>
    <cellStyle name="Обычный 3 18 15 2 2" xfId="42956"/>
    <cellStyle name="Обычный 3 18 15 2 2 2" xfId="42957"/>
    <cellStyle name="Обычный 3 18 15 2 2 2 2" xfId="42958"/>
    <cellStyle name="Обычный 3 18 15 2 2 2 2 2" xfId="42959"/>
    <cellStyle name="Обычный 3 18 15 2 2 2 2 2 2" xfId="42960"/>
    <cellStyle name="Обычный 3 18 15 2 2 2 2 3" xfId="42961"/>
    <cellStyle name="Обычный 3 18 15 2 2 2 3" xfId="42962"/>
    <cellStyle name="Обычный 3 18 15 2 2 2 3 2" xfId="42963"/>
    <cellStyle name="Обычный 3 18 15 2 2 2 4" xfId="42964"/>
    <cellStyle name="Обычный 3 18 15 2 2 3" xfId="42965"/>
    <cellStyle name="Обычный 3 18 15 2 2 3 2" xfId="42966"/>
    <cellStyle name="Обычный 3 18 15 2 2 3 2 2" xfId="42967"/>
    <cellStyle name="Обычный 3 18 15 2 2 3 3" xfId="42968"/>
    <cellStyle name="Обычный 3 18 15 2 2 4" xfId="42969"/>
    <cellStyle name="Обычный 3 18 15 2 2 4 2" xfId="42970"/>
    <cellStyle name="Обычный 3 18 15 2 2 5" xfId="42971"/>
    <cellStyle name="Обычный 3 18 15 2 3" xfId="42972"/>
    <cellStyle name="Обычный 3 18 15 2 3 2" xfId="42973"/>
    <cellStyle name="Обычный 3 18 15 2 3 2 2" xfId="42974"/>
    <cellStyle name="Обычный 3 18 15 2 3 2 2 2" xfId="42975"/>
    <cellStyle name="Обычный 3 18 15 2 3 2 2 2 2" xfId="42976"/>
    <cellStyle name="Обычный 3 18 15 2 3 2 2 3" xfId="42977"/>
    <cellStyle name="Обычный 3 18 15 2 3 2 3" xfId="42978"/>
    <cellStyle name="Обычный 3 18 15 2 3 2 3 2" xfId="42979"/>
    <cellStyle name="Обычный 3 18 15 2 3 2 4" xfId="42980"/>
    <cellStyle name="Обычный 3 18 15 2 3 3" xfId="42981"/>
    <cellStyle name="Обычный 3 18 15 2 3 3 2" xfId="42982"/>
    <cellStyle name="Обычный 3 18 15 2 3 3 2 2" xfId="42983"/>
    <cellStyle name="Обычный 3 18 15 2 3 3 3" xfId="42984"/>
    <cellStyle name="Обычный 3 18 15 2 3 4" xfId="42985"/>
    <cellStyle name="Обычный 3 18 15 2 3 4 2" xfId="42986"/>
    <cellStyle name="Обычный 3 18 15 2 3 5" xfId="42987"/>
    <cellStyle name="Обычный 3 18 15 2 4" xfId="42988"/>
    <cellStyle name="Обычный 3 18 15 2 4 2" xfId="42989"/>
    <cellStyle name="Обычный 3 18 15 2 4 2 2" xfId="42990"/>
    <cellStyle name="Обычный 3 18 15 2 4 2 2 2" xfId="42991"/>
    <cellStyle name="Обычный 3 18 15 2 4 2 3" xfId="42992"/>
    <cellStyle name="Обычный 3 18 15 2 4 3" xfId="42993"/>
    <cellStyle name="Обычный 3 18 15 2 4 3 2" xfId="42994"/>
    <cellStyle name="Обычный 3 18 15 2 4 4" xfId="42995"/>
    <cellStyle name="Обычный 3 18 15 2 5" xfId="42996"/>
    <cellStyle name="Обычный 3 18 15 2 5 2" xfId="42997"/>
    <cellStyle name="Обычный 3 18 15 2 5 2 2" xfId="42998"/>
    <cellStyle name="Обычный 3 18 15 2 5 3" xfId="42999"/>
    <cellStyle name="Обычный 3 18 15 2 6" xfId="43000"/>
    <cellStyle name="Обычный 3 18 15 2 6 2" xfId="43001"/>
    <cellStyle name="Обычный 3 18 15 2 7" xfId="43002"/>
    <cellStyle name="Обычный 3 18 15 3" xfId="43003"/>
    <cellStyle name="Обычный 3 18 15 3 2" xfId="43004"/>
    <cellStyle name="Обычный 3 18 15 3 2 2" xfId="43005"/>
    <cellStyle name="Обычный 3 18 15 3 2 2 2" xfId="43006"/>
    <cellStyle name="Обычный 3 18 15 3 2 2 2 2" xfId="43007"/>
    <cellStyle name="Обычный 3 18 15 3 2 2 3" xfId="43008"/>
    <cellStyle name="Обычный 3 18 15 3 2 3" xfId="43009"/>
    <cellStyle name="Обычный 3 18 15 3 2 3 2" xfId="43010"/>
    <cellStyle name="Обычный 3 18 15 3 2 4" xfId="43011"/>
    <cellStyle name="Обычный 3 18 15 3 3" xfId="43012"/>
    <cellStyle name="Обычный 3 18 15 3 3 2" xfId="43013"/>
    <cellStyle name="Обычный 3 18 15 3 3 2 2" xfId="43014"/>
    <cellStyle name="Обычный 3 18 15 3 3 3" xfId="43015"/>
    <cellStyle name="Обычный 3 18 15 3 4" xfId="43016"/>
    <cellStyle name="Обычный 3 18 15 3 4 2" xfId="43017"/>
    <cellStyle name="Обычный 3 18 15 3 5" xfId="43018"/>
    <cellStyle name="Обычный 3 18 15 4" xfId="43019"/>
    <cellStyle name="Обычный 3 18 15 4 2" xfId="43020"/>
    <cellStyle name="Обычный 3 18 15 4 2 2" xfId="43021"/>
    <cellStyle name="Обычный 3 18 15 4 2 2 2" xfId="43022"/>
    <cellStyle name="Обычный 3 18 15 4 2 2 2 2" xfId="43023"/>
    <cellStyle name="Обычный 3 18 15 4 2 2 3" xfId="43024"/>
    <cellStyle name="Обычный 3 18 15 4 2 3" xfId="43025"/>
    <cellStyle name="Обычный 3 18 15 4 2 3 2" xfId="43026"/>
    <cellStyle name="Обычный 3 18 15 4 2 4" xfId="43027"/>
    <cellStyle name="Обычный 3 18 15 4 3" xfId="43028"/>
    <cellStyle name="Обычный 3 18 15 4 3 2" xfId="43029"/>
    <cellStyle name="Обычный 3 18 15 4 3 2 2" xfId="43030"/>
    <cellStyle name="Обычный 3 18 15 4 3 3" xfId="43031"/>
    <cellStyle name="Обычный 3 18 15 4 4" xfId="43032"/>
    <cellStyle name="Обычный 3 18 15 4 4 2" xfId="43033"/>
    <cellStyle name="Обычный 3 18 15 4 5" xfId="43034"/>
    <cellStyle name="Обычный 3 18 15 5" xfId="43035"/>
    <cellStyle name="Обычный 3 18 15 5 2" xfId="43036"/>
    <cellStyle name="Обычный 3 18 15 5 2 2" xfId="43037"/>
    <cellStyle name="Обычный 3 18 15 5 2 2 2" xfId="43038"/>
    <cellStyle name="Обычный 3 18 15 5 2 3" xfId="43039"/>
    <cellStyle name="Обычный 3 18 15 5 3" xfId="43040"/>
    <cellStyle name="Обычный 3 18 15 5 3 2" xfId="43041"/>
    <cellStyle name="Обычный 3 18 15 5 4" xfId="43042"/>
    <cellStyle name="Обычный 3 18 15 6" xfId="43043"/>
    <cellStyle name="Обычный 3 18 15 6 2" xfId="43044"/>
    <cellStyle name="Обычный 3 18 15 6 2 2" xfId="43045"/>
    <cellStyle name="Обычный 3 18 15 6 3" xfId="43046"/>
    <cellStyle name="Обычный 3 18 15 7" xfId="43047"/>
    <cellStyle name="Обычный 3 18 15 7 2" xfId="43048"/>
    <cellStyle name="Обычный 3 18 15 8" xfId="43049"/>
    <cellStyle name="Обычный 3 18 16" xfId="43050"/>
    <cellStyle name="Обычный 3 18 16 2" xfId="43051"/>
    <cellStyle name="Обычный 3 18 16 2 2" xfId="43052"/>
    <cellStyle name="Обычный 3 18 16 2 2 2" xfId="43053"/>
    <cellStyle name="Обычный 3 18 16 2 2 2 2" xfId="43054"/>
    <cellStyle name="Обычный 3 18 16 2 2 2 2 2" xfId="43055"/>
    <cellStyle name="Обычный 3 18 16 2 2 2 2 2 2" xfId="43056"/>
    <cellStyle name="Обычный 3 18 16 2 2 2 2 3" xfId="43057"/>
    <cellStyle name="Обычный 3 18 16 2 2 2 3" xfId="43058"/>
    <cellStyle name="Обычный 3 18 16 2 2 2 3 2" xfId="43059"/>
    <cellStyle name="Обычный 3 18 16 2 2 2 4" xfId="43060"/>
    <cellStyle name="Обычный 3 18 16 2 2 3" xfId="43061"/>
    <cellStyle name="Обычный 3 18 16 2 2 3 2" xfId="43062"/>
    <cellStyle name="Обычный 3 18 16 2 2 3 2 2" xfId="43063"/>
    <cellStyle name="Обычный 3 18 16 2 2 3 3" xfId="43064"/>
    <cellStyle name="Обычный 3 18 16 2 2 4" xfId="43065"/>
    <cellStyle name="Обычный 3 18 16 2 2 4 2" xfId="43066"/>
    <cellStyle name="Обычный 3 18 16 2 2 5" xfId="43067"/>
    <cellStyle name="Обычный 3 18 16 2 3" xfId="43068"/>
    <cellStyle name="Обычный 3 18 16 2 3 2" xfId="43069"/>
    <cellStyle name="Обычный 3 18 16 2 3 2 2" xfId="43070"/>
    <cellStyle name="Обычный 3 18 16 2 3 2 2 2" xfId="43071"/>
    <cellStyle name="Обычный 3 18 16 2 3 2 2 2 2" xfId="43072"/>
    <cellStyle name="Обычный 3 18 16 2 3 2 2 3" xfId="43073"/>
    <cellStyle name="Обычный 3 18 16 2 3 2 3" xfId="43074"/>
    <cellStyle name="Обычный 3 18 16 2 3 2 3 2" xfId="43075"/>
    <cellStyle name="Обычный 3 18 16 2 3 2 4" xfId="43076"/>
    <cellStyle name="Обычный 3 18 16 2 3 3" xfId="43077"/>
    <cellStyle name="Обычный 3 18 16 2 3 3 2" xfId="43078"/>
    <cellStyle name="Обычный 3 18 16 2 3 3 2 2" xfId="43079"/>
    <cellStyle name="Обычный 3 18 16 2 3 3 3" xfId="43080"/>
    <cellStyle name="Обычный 3 18 16 2 3 4" xfId="43081"/>
    <cellStyle name="Обычный 3 18 16 2 3 4 2" xfId="43082"/>
    <cellStyle name="Обычный 3 18 16 2 3 5" xfId="43083"/>
    <cellStyle name="Обычный 3 18 16 2 4" xfId="43084"/>
    <cellStyle name="Обычный 3 18 16 2 4 2" xfId="43085"/>
    <cellStyle name="Обычный 3 18 16 2 4 2 2" xfId="43086"/>
    <cellStyle name="Обычный 3 18 16 2 4 2 2 2" xfId="43087"/>
    <cellStyle name="Обычный 3 18 16 2 4 2 3" xfId="43088"/>
    <cellStyle name="Обычный 3 18 16 2 4 3" xfId="43089"/>
    <cellStyle name="Обычный 3 18 16 2 4 3 2" xfId="43090"/>
    <cellStyle name="Обычный 3 18 16 2 4 4" xfId="43091"/>
    <cellStyle name="Обычный 3 18 16 2 5" xfId="43092"/>
    <cellStyle name="Обычный 3 18 16 2 5 2" xfId="43093"/>
    <cellStyle name="Обычный 3 18 16 2 5 2 2" xfId="43094"/>
    <cellStyle name="Обычный 3 18 16 2 5 3" xfId="43095"/>
    <cellStyle name="Обычный 3 18 16 2 6" xfId="43096"/>
    <cellStyle name="Обычный 3 18 16 2 6 2" xfId="43097"/>
    <cellStyle name="Обычный 3 18 16 2 7" xfId="43098"/>
    <cellStyle name="Обычный 3 18 16 3" xfId="43099"/>
    <cellStyle name="Обычный 3 18 16 3 2" xfId="43100"/>
    <cellStyle name="Обычный 3 18 16 3 2 2" xfId="43101"/>
    <cellStyle name="Обычный 3 18 16 3 2 2 2" xfId="43102"/>
    <cellStyle name="Обычный 3 18 16 3 2 2 2 2" xfId="43103"/>
    <cellStyle name="Обычный 3 18 16 3 2 2 3" xfId="43104"/>
    <cellStyle name="Обычный 3 18 16 3 2 3" xfId="43105"/>
    <cellStyle name="Обычный 3 18 16 3 2 3 2" xfId="43106"/>
    <cellStyle name="Обычный 3 18 16 3 2 4" xfId="43107"/>
    <cellStyle name="Обычный 3 18 16 3 3" xfId="43108"/>
    <cellStyle name="Обычный 3 18 16 3 3 2" xfId="43109"/>
    <cellStyle name="Обычный 3 18 16 3 3 2 2" xfId="43110"/>
    <cellStyle name="Обычный 3 18 16 3 3 3" xfId="43111"/>
    <cellStyle name="Обычный 3 18 16 3 4" xfId="43112"/>
    <cellStyle name="Обычный 3 18 16 3 4 2" xfId="43113"/>
    <cellStyle name="Обычный 3 18 16 3 5" xfId="43114"/>
    <cellStyle name="Обычный 3 18 16 4" xfId="43115"/>
    <cellStyle name="Обычный 3 18 16 4 2" xfId="43116"/>
    <cellStyle name="Обычный 3 18 16 4 2 2" xfId="43117"/>
    <cellStyle name="Обычный 3 18 16 4 2 2 2" xfId="43118"/>
    <cellStyle name="Обычный 3 18 16 4 2 2 2 2" xfId="43119"/>
    <cellStyle name="Обычный 3 18 16 4 2 2 3" xfId="43120"/>
    <cellStyle name="Обычный 3 18 16 4 2 3" xfId="43121"/>
    <cellStyle name="Обычный 3 18 16 4 2 3 2" xfId="43122"/>
    <cellStyle name="Обычный 3 18 16 4 2 4" xfId="43123"/>
    <cellStyle name="Обычный 3 18 16 4 3" xfId="43124"/>
    <cellStyle name="Обычный 3 18 16 4 3 2" xfId="43125"/>
    <cellStyle name="Обычный 3 18 16 4 3 2 2" xfId="43126"/>
    <cellStyle name="Обычный 3 18 16 4 3 3" xfId="43127"/>
    <cellStyle name="Обычный 3 18 16 4 4" xfId="43128"/>
    <cellStyle name="Обычный 3 18 16 4 4 2" xfId="43129"/>
    <cellStyle name="Обычный 3 18 16 4 5" xfId="43130"/>
    <cellStyle name="Обычный 3 18 16 5" xfId="43131"/>
    <cellStyle name="Обычный 3 18 16 5 2" xfId="43132"/>
    <cellStyle name="Обычный 3 18 16 5 2 2" xfId="43133"/>
    <cellStyle name="Обычный 3 18 16 5 2 2 2" xfId="43134"/>
    <cellStyle name="Обычный 3 18 16 5 2 3" xfId="43135"/>
    <cellStyle name="Обычный 3 18 16 5 3" xfId="43136"/>
    <cellStyle name="Обычный 3 18 16 5 3 2" xfId="43137"/>
    <cellStyle name="Обычный 3 18 16 5 4" xfId="43138"/>
    <cellStyle name="Обычный 3 18 16 6" xfId="43139"/>
    <cellStyle name="Обычный 3 18 16 6 2" xfId="43140"/>
    <cellStyle name="Обычный 3 18 16 6 2 2" xfId="43141"/>
    <cellStyle name="Обычный 3 18 16 6 3" xfId="43142"/>
    <cellStyle name="Обычный 3 18 16 7" xfId="43143"/>
    <cellStyle name="Обычный 3 18 16 7 2" xfId="43144"/>
    <cellStyle name="Обычный 3 18 16 8" xfId="43145"/>
    <cellStyle name="Обычный 3 18 17" xfId="43146"/>
    <cellStyle name="Обычный 3 18 17 2" xfId="43147"/>
    <cellStyle name="Обычный 3 18 17 2 2" xfId="43148"/>
    <cellStyle name="Обычный 3 18 17 2 2 2" xfId="43149"/>
    <cellStyle name="Обычный 3 18 17 2 2 2 2" xfId="43150"/>
    <cellStyle name="Обычный 3 18 17 2 2 2 2 2" xfId="43151"/>
    <cellStyle name="Обычный 3 18 17 2 2 2 2 2 2" xfId="43152"/>
    <cellStyle name="Обычный 3 18 17 2 2 2 2 3" xfId="43153"/>
    <cellStyle name="Обычный 3 18 17 2 2 2 3" xfId="43154"/>
    <cellStyle name="Обычный 3 18 17 2 2 2 3 2" xfId="43155"/>
    <cellStyle name="Обычный 3 18 17 2 2 2 4" xfId="43156"/>
    <cellStyle name="Обычный 3 18 17 2 2 3" xfId="43157"/>
    <cellStyle name="Обычный 3 18 17 2 2 3 2" xfId="43158"/>
    <cellStyle name="Обычный 3 18 17 2 2 3 2 2" xfId="43159"/>
    <cellStyle name="Обычный 3 18 17 2 2 3 3" xfId="43160"/>
    <cellStyle name="Обычный 3 18 17 2 2 4" xfId="43161"/>
    <cellStyle name="Обычный 3 18 17 2 2 4 2" xfId="43162"/>
    <cellStyle name="Обычный 3 18 17 2 2 5" xfId="43163"/>
    <cellStyle name="Обычный 3 18 17 2 3" xfId="43164"/>
    <cellStyle name="Обычный 3 18 17 2 3 2" xfId="43165"/>
    <cellStyle name="Обычный 3 18 17 2 3 2 2" xfId="43166"/>
    <cellStyle name="Обычный 3 18 17 2 3 2 2 2" xfId="43167"/>
    <cellStyle name="Обычный 3 18 17 2 3 2 2 2 2" xfId="43168"/>
    <cellStyle name="Обычный 3 18 17 2 3 2 2 3" xfId="43169"/>
    <cellStyle name="Обычный 3 18 17 2 3 2 3" xfId="43170"/>
    <cellStyle name="Обычный 3 18 17 2 3 2 3 2" xfId="43171"/>
    <cellStyle name="Обычный 3 18 17 2 3 2 4" xfId="43172"/>
    <cellStyle name="Обычный 3 18 17 2 3 3" xfId="43173"/>
    <cellStyle name="Обычный 3 18 17 2 3 3 2" xfId="43174"/>
    <cellStyle name="Обычный 3 18 17 2 3 3 2 2" xfId="43175"/>
    <cellStyle name="Обычный 3 18 17 2 3 3 3" xfId="43176"/>
    <cellStyle name="Обычный 3 18 17 2 3 4" xfId="43177"/>
    <cellStyle name="Обычный 3 18 17 2 3 4 2" xfId="43178"/>
    <cellStyle name="Обычный 3 18 17 2 3 5" xfId="43179"/>
    <cellStyle name="Обычный 3 18 17 2 4" xfId="43180"/>
    <cellStyle name="Обычный 3 18 17 2 4 2" xfId="43181"/>
    <cellStyle name="Обычный 3 18 17 2 4 2 2" xfId="43182"/>
    <cellStyle name="Обычный 3 18 17 2 4 2 2 2" xfId="43183"/>
    <cellStyle name="Обычный 3 18 17 2 4 2 3" xfId="43184"/>
    <cellStyle name="Обычный 3 18 17 2 4 3" xfId="43185"/>
    <cellStyle name="Обычный 3 18 17 2 4 3 2" xfId="43186"/>
    <cellStyle name="Обычный 3 18 17 2 4 4" xfId="43187"/>
    <cellStyle name="Обычный 3 18 17 2 5" xfId="43188"/>
    <cellStyle name="Обычный 3 18 17 2 5 2" xfId="43189"/>
    <cellStyle name="Обычный 3 18 17 2 5 2 2" xfId="43190"/>
    <cellStyle name="Обычный 3 18 17 2 5 3" xfId="43191"/>
    <cellStyle name="Обычный 3 18 17 2 6" xfId="43192"/>
    <cellStyle name="Обычный 3 18 17 2 6 2" xfId="43193"/>
    <cellStyle name="Обычный 3 18 17 2 7" xfId="43194"/>
    <cellStyle name="Обычный 3 18 17 3" xfId="43195"/>
    <cellStyle name="Обычный 3 18 17 3 2" xfId="43196"/>
    <cellStyle name="Обычный 3 18 17 3 2 2" xfId="43197"/>
    <cellStyle name="Обычный 3 18 17 3 2 2 2" xfId="43198"/>
    <cellStyle name="Обычный 3 18 17 3 2 2 2 2" xfId="43199"/>
    <cellStyle name="Обычный 3 18 17 3 2 2 3" xfId="43200"/>
    <cellStyle name="Обычный 3 18 17 3 2 3" xfId="43201"/>
    <cellStyle name="Обычный 3 18 17 3 2 3 2" xfId="43202"/>
    <cellStyle name="Обычный 3 18 17 3 2 4" xfId="43203"/>
    <cellStyle name="Обычный 3 18 17 3 3" xfId="43204"/>
    <cellStyle name="Обычный 3 18 17 3 3 2" xfId="43205"/>
    <cellStyle name="Обычный 3 18 17 3 3 2 2" xfId="43206"/>
    <cellStyle name="Обычный 3 18 17 3 3 3" xfId="43207"/>
    <cellStyle name="Обычный 3 18 17 3 4" xfId="43208"/>
    <cellStyle name="Обычный 3 18 17 3 4 2" xfId="43209"/>
    <cellStyle name="Обычный 3 18 17 3 5" xfId="43210"/>
    <cellStyle name="Обычный 3 18 17 4" xfId="43211"/>
    <cellStyle name="Обычный 3 18 17 4 2" xfId="43212"/>
    <cellStyle name="Обычный 3 18 17 4 2 2" xfId="43213"/>
    <cellStyle name="Обычный 3 18 17 4 2 2 2" xfId="43214"/>
    <cellStyle name="Обычный 3 18 17 4 2 2 2 2" xfId="43215"/>
    <cellStyle name="Обычный 3 18 17 4 2 2 3" xfId="43216"/>
    <cellStyle name="Обычный 3 18 17 4 2 3" xfId="43217"/>
    <cellStyle name="Обычный 3 18 17 4 2 3 2" xfId="43218"/>
    <cellStyle name="Обычный 3 18 17 4 2 4" xfId="43219"/>
    <cellStyle name="Обычный 3 18 17 4 3" xfId="43220"/>
    <cellStyle name="Обычный 3 18 17 4 3 2" xfId="43221"/>
    <cellStyle name="Обычный 3 18 17 4 3 2 2" xfId="43222"/>
    <cellStyle name="Обычный 3 18 17 4 3 3" xfId="43223"/>
    <cellStyle name="Обычный 3 18 17 4 4" xfId="43224"/>
    <cellStyle name="Обычный 3 18 17 4 4 2" xfId="43225"/>
    <cellStyle name="Обычный 3 18 17 4 5" xfId="43226"/>
    <cellStyle name="Обычный 3 18 17 5" xfId="43227"/>
    <cellStyle name="Обычный 3 18 17 5 2" xfId="43228"/>
    <cellStyle name="Обычный 3 18 17 5 2 2" xfId="43229"/>
    <cellStyle name="Обычный 3 18 17 5 2 2 2" xfId="43230"/>
    <cellStyle name="Обычный 3 18 17 5 2 3" xfId="43231"/>
    <cellStyle name="Обычный 3 18 17 5 3" xfId="43232"/>
    <cellStyle name="Обычный 3 18 17 5 3 2" xfId="43233"/>
    <cellStyle name="Обычный 3 18 17 5 4" xfId="43234"/>
    <cellStyle name="Обычный 3 18 17 6" xfId="43235"/>
    <cellStyle name="Обычный 3 18 17 6 2" xfId="43236"/>
    <cellStyle name="Обычный 3 18 17 6 2 2" xfId="43237"/>
    <cellStyle name="Обычный 3 18 17 6 3" xfId="43238"/>
    <cellStyle name="Обычный 3 18 17 7" xfId="43239"/>
    <cellStyle name="Обычный 3 18 17 7 2" xfId="43240"/>
    <cellStyle name="Обычный 3 18 17 8" xfId="43241"/>
    <cellStyle name="Обычный 3 18 18" xfId="43242"/>
    <cellStyle name="Обычный 3 18 18 2" xfId="43243"/>
    <cellStyle name="Обычный 3 18 18 2 2" xfId="43244"/>
    <cellStyle name="Обычный 3 18 18 2 2 2" xfId="43245"/>
    <cellStyle name="Обычный 3 18 18 2 2 2 2" xfId="43246"/>
    <cellStyle name="Обычный 3 18 18 2 2 2 2 2" xfId="43247"/>
    <cellStyle name="Обычный 3 18 18 2 2 2 2 2 2" xfId="43248"/>
    <cellStyle name="Обычный 3 18 18 2 2 2 2 3" xfId="43249"/>
    <cellStyle name="Обычный 3 18 18 2 2 2 3" xfId="43250"/>
    <cellStyle name="Обычный 3 18 18 2 2 2 3 2" xfId="43251"/>
    <cellStyle name="Обычный 3 18 18 2 2 2 4" xfId="43252"/>
    <cellStyle name="Обычный 3 18 18 2 2 3" xfId="43253"/>
    <cellStyle name="Обычный 3 18 18 2 2 3 2" xfId="43254"/>
    <cellStyle name="Обычный 3 18 18 2 2 3 2 2" xfId="43255"/>
    <cellStyle name="Обычный 3 18 18 2 2 3 3" xfId="43256"/>
    <cellStyle name="Обычный 3 18 18 2 2 4" xfId="43257"/>
    <cellStyle name="Обычный 3 18 18 2 2 4 2" xfId="43258"/>
    <cellStyle name="Обычный 3 18 18 2 2 5" xfId="43259"/>
    <cellStyle name="Обычный 3 18 18 2 3" xfId="43260"/>
    <cellStyle name="Обычный 3 18 18 2 3 2" xfId="43261"/>
    <cellStyle name="Обычный 3 18 18 2 3 2 2" xfId="43262"/>
    <cellStyle name="Обычный 3 18 18 2 3 2 2 2" xfId="43263"/>
    <cellStyle name="Обычный 3 18 18 2 3 2 2 2 2" xfId="43264"/>
    <cellStyle name="Обычный 3 18 18 2 3 2 2 3" xfId="43265"/>
    <cellStyle name="Обычный 3 18 18 2 3 2 3" xfId="43266"/>
    <cellStyle name="Обычный 3 18 18 2 3 2 3 2" xfId="43267"/>
    <cellStyle name="Обычный 3 18 18 2 3 2 4" xfId="43268"/>
    <cellStyle name="Обычный 3 18 18 2 3 3" xfId="43269"/>
    <cellStyle name="Обычный 3 18 18 2 3 3 2" xfId="43270"/>
    <cellStyle name="Обычный 3 18 18 2 3 3 2 2" xfId="43271"/>
    <cellStyle name="Обычный 3 18 18 2 3 3 3" xfId="43272"/>
    <cellStyle name="Обычный 3 18 18 2 3 4" xfId="43273"/>
    <cellStyle name="Обычный 3 18 18 2 3 4 2" xfId="43274"/>
    <cellStyle name="Обычный 3 18 18 2 3 5" xfId="43275"/>
    <cellStyle name="Обычный 3 18 18 2 4" xfId="43276"/>
    <cellStyle name="Обычный 3 18 18 2 4 2" xfId="43277"/>
    <cellStyle name="Обычный 3 18 18 2 4 2 2" xfId="43278"/>
    <cellStyle name="Обычный 3 18 18 2 4 2 2 2" xfId="43279"/>
    <cellStyle name="Обычный 3 18 18 2 4 2 3" xfId="43280"/>
    <cellStyle name="Обычный 3 18 18 2 4 3" xfId="43281"/>
    <cellStyle name="Обычный 3 18 18 2 4 3 2" xfId="43282"/>
    <cellStyle name="Обычный 3 18 18 2 4 4" xfId="43283"/>
    <cellStyle name="Обычный 3 18 18 2 5" xfId="43284"/>
    <cellStyle name="Обычный 3 18 18 2 5 2" xfId="43285"/>
    <cellStyle name="Обычный 3 18 18 2 5 2 2" xfId="43286"/>
    <cellStyle name="Обычный 3 18 18 2 5 3" xfId="43287"/>
    <cellStyle name="Обычный 3 18 18 2 6" xfId="43288"/>
    <cellStyle name="Обычный 3 18 18 2 6 2" xfId="43289"/>
    <cellStyle name="Обычный 3 18 18 2 7" xfId="43290"/>
    <cellStyle name="Обычный 3 18 18 3" xfId="43291"/>
    <cellStyle name="Обычный 3 18 18 3 2" xfId="43292"/>
    <cellStyle name="Обычный 3 18 18 3 2 2" xfId="43293"/>
    <cellStyle name="Обычный 3 18 18 3 2 2 2" xfId="43294"/>
    <cellStyle name="Обычный 3 18 18 3 2 2 2 2" xfId="43295"/>
    <cellStyle name="Обычный 3 18 18 3 2 2 3" xfId="43296"/>
    <cellStyle name="Обычный 3 18 18 3 2 3" xfId="43297"/>
    <cellStyle name="Обычный 3 18 18 3 2 3 2" xfId="43298"/>
    <cellStyle name="Обычный 3 18 18 3 2 4" xfId="43299"/>
    <cellStyle name="Обычный 3 18 18 3 3" xfId="43300"/>
    <cellStyle name="Обычный 3 18 18 3 3 2" xfId="43301"/>
    <cellStyle name="Обычный 3 18 18 3 3 2 2" xfId="43302"/>
    <cellStyle name="Обычный 3 18 18 3 3 3" xfId="43303"/>
    <cellStyle name="Обычный 3 18 18 3 4" xfId="43304"/>
    <cellStyle name="Обычный 3 18 18 3 4 2" xfId="43305"/>
    <cellStyle name="Обычный 3 18 18 3 5" xfId="43306"/>
    <cellStyle name="Обычный 3 18 18 4" xfId="43307"/>
    <cellStyle name="Обычный 3 18 18 4 2" xfId="43308"/>
    <cellStyle name="Обычный 3 18 18 4 2 2" xfId="43309"/>
    <cellStyle name="Обычный 3 18 18 4 2 2 2" xfId="43310"/>
    <cellStyle name="Обычный 3 18 18 4 2 2 2 2" xfId="43311"/>
    <cellStyle name="Обычный 3 18 18 4 2 2 3" xfId="43312"/>
    <cellStyle name="Обычный 3 18 18 4 2 3" xfId="43313"/>
    <cellStyle name="Обычный 3 18 18 4 2 3 2" xfId="43314"/>
    <cellStyle name="Обычный 3 18 18 4 2 4" xfId="43315"/>
    <cellStyle name="Обычный 3 18 18 4 3" xfId="43316"/>
    <cellStyle name="Обычный 3 18 18 4 3 2" xfId="43317"/>
    <cellStyle name="Обычный 3 18 18 4 3 2 2" xfId="43318"/>
    <cellStyle name="Обычный 3 18 18 4 3 3" xfId="43319"/>
    <cellStyle name="Обычный 3 18 18 4 4" xfId="43320"/>
    <cellStyle name="Обычный 3 18 18 4 4 2" xfId="43321"/>
    <cellStyle name="Обычный 3 18 18 4 5" xfId="43322"/>
    <cellStyle name="Обычный 3 18 18 5" xfId="43323"/>
    <cellStyle name="Обычный 3 18 18 5 2" xfId="43324"/>
    <cellStyle name="Обычный 3 18 18 5 2 2" xfId="43325"/>
    <cellStyle name="Обычный 3 18 18 5 2 2 2" xfId="43326"/>
    <cellStyle name="Обычный 3 18 18 5 2 3" xfId="43327"/>
    <cellStyle name="Обычный 3 18 18 5 3" xfId="43328"/>
    <cellStyle name="Обычный 3 18 18 5 3 2" xfId="43329"/>
    <cellStyle name="Обычный 3 18 18 5 4" xfId="43330"/>
    <cellStyle name="Обычный 3 18 18 6" xfId="43331"/>
    <cellStyle name="Обычный 3 18 18 6 2" xfId="43332"/>
    <cellStyle name="Обычный 3 18 18 6 2 2" xfId="43333"/>
    <cellStyle name="Обычный 3 18 18 6 3" xfId="43334"/>
    <cellStyle name="Обычный 3 18 18 7" xfId="43335"/>
    <cellStyle name="Обычный 3 18 18 7 2" xfId="43336"/>
    <cellStyle name="Обычный 3 18 18 8" xfId="43337"/>
    <cellStyle name="Обычный 3 18 19" xfId="43338"/>
    <cellStyle name="Обычный 3 18 19 2" xfId="43339"/>
    <cellStyle name="Обычный 3 18 19 2 2" xfId="43340"/>
    <cellStyle name="Обычный 3 18 19 2 2 2" xfId="43341"/>
    <cellStyle name="Обычный 3 18 19 2 2 2 2" xfId="43342"/>
    <cellStyle name="Обычный 3 18 19 2 2 2 2 2" xfId="43343"/>
    <cellStyle name="Обычный 3 18 19 2 2 2 2 2 2" xfId="43344"/>
    <cellStyle name="Обычный 3 18 19 2 2 2 2 3" xfId="43345"/>
    <cellStyle name="Обычный 3 18 19 2 2 2 3" xfId="43346"/>
    <cellStyle name="Обычный 3 18 19 2 2 2 3 2" xfId="43347"/>
    <cellStyle name="Обычный 3 18 19 2 2 2 4" xfId="43348"/>
    <cellStyle name="Обычный 3 18 19 2 2 3" xfId="43349"/>
    <cellStyle name="Обычный 3 18 19 2 2 3 2" xfId="43350"/>
    <cellStyle name="Обычный 3 18 19 2 2 3 2 2" xfId="43351"/>
    <cellStyle name="Обычный 3 18 19 2 2 3 3" xfId="43352"/>
    <cellStyle name="Обычный 3 18 19 2 2 4" xfId="43353"/>
    <cellStyle name="Обычный 3 18 19 2 2 4 2" xfId="43354"/>
    <cellStyle name="Обычный 3 18 19 2 2 5" xfId="43355"/>
    <cellStyle name="Обычный 3 18 19 2 3" xfId="43356"/>
    <cellStyle name="Обычный 3 18 19 2 3 2" xfId="43357"/>
    <cellStyle name="Обычный 3 18 19 2 3 2 2" xfId="43358"/>
    <cellStyle name="Обычный 3 18 19 2 3 2 2 2" xfId="43359"/>
    <cellStyle name="Обычный 3 18 19 2 3 2 2 2 2" xfId="43360"/>
    <cellStyle name="Обычный 3 18 19 2 3 2 2 3" xfId="43361"/>
    <cellStyle name="Обычный 3 18 19 2 3 2 3" xfId="43362"/>
    <cellStyle name="Обычный 3 18 19 2 3 2 3 2" xfId="43363"/>
    <cellStyle name="Обычный 3 18 19 2 3 2 4" xfId="43364"/>
    <cellStyle name="Обычный 3 18 19 2 3 3" xfId="43365"/>
    <cellStyle name="Обычный 3 18 19 2 3 3 2" xfId="43366"/>
    <cellStyle name="Обычный 3 18 19 2 3 3 2 2" xfId="43367"/>
    <cellStyle name="Обычный 3 18 19 2 3 3 3" xfId="43368"/>
    <cellStyle name="Обычный 3 18 19 2 3 4" xfId="43369"/>
    <cellStyle name="Обычный 3 18 19 2 3 4 2" xfId="43370"/>
    <cellStyle name="Обычный 3 18 19 2 3 5" xfId="43371"/>
    <cellStyle name="Обычный 3 18 19 2 4" xfId="43372"/>
    <cellStyle name="Обычный 3 18 19 2 4 2" xfId="43373"/>
    <cellStyle name="Обычный 3 18 19 2 4 2 2" xfId="43374"/>
    <cellStyle name="Обычный 3 18 19 2 4 2 2 2" xfId="43375"/>
    <cellStyle name="Обычный 3 18 19 2 4 2 3" xfId="43376"/>
    <cellStyle name="Обычный 3 18 19 2 4 3" xfId="43377"/>
    <cellStyle name="Обычный 3 18 19 2 4 3 2" xfId="43378"/>
    <cellStyle name="Обычный 3 18 19 2 4 4" xfId="43379"/>
    <cellStyle name="Обычный 3 18 19 2 5" xfId="43380"/>
    <cellStyle name="Обычный 3 18 19 2 5 2" xfId="43381"/>
    <cellStyle name="Обычный 3 18 19 2 5 2 2" xfId="43382"/>
    <cellStyle name="Обычный 3 18 19 2 5 3" xfId="43383"/>
    <cellStyle name="Обычный 3 18 19 2 6" xfId="43384"/>
    <cellStyle name="Обычный 3 18 19 2 6 2" xfId="43385"/>
    <cellStyle name="Обычный 3 18 19 2 7" xfId="43386"/>
    <cellStyle name="Обычный 3 18 19 3" xfId="43387"/>
    <cellStyle name="Обычный 3 18 19 3 2" xfId="43388"/>
    <cellStyle name="Обычный 3 18 19 3 2 2" xfId="43389"/>
    <cellStyle name="Обычный 3 18 19 3 2 2 2" xfId="43390"/>
    <cellStyle name="Обычный 3 18 19 3 2 2 2 2" xfId="43391"/>
    <cellStyle name="Обычный 3 18 19 3 2 2 3" xfId="43392"/>
    <cellStyle name="Обычный 3 18 19 3 2 3" xfId="43393"/>
    <cellStyle name="Обычный 3 18 19 3 2 3 2" xfId="43394"/>
    <cellStyle name="Обычный 3 18 19 3 2 4" xfId="43395"/>
    <cellStyle name="Обычный 3 18 19 3 3" xfId="43396"/>
    <cellStyle name="Обычный 3 18 19 3 3 2" xfId="43397"/>
    <cellStyle name="Обычный 3 18 19 3 3 2 2" xfId="43398"/>
    <cellStyle name="Обычный 3 18 19 3 3 3" xfId="43399"/>
    <cellStyle name="Обычный 3 18 19 3 4" xfId="43400"/>
    <cellStyle name="Обычный 3 18 19 3 4 2" xfId="43401"/>
    <cellStyle name="Обычный 3 18 19 3 5" xfId="43402"/>
    <cellStyle name="Обычный 3 18 19 4" xfId="43403"/>
    <cellStyle name="Обычный 3 18 19 4 2" xfId="43404"/>
    <cellStyle name="Обычный 3 18 19 4 2 2" xfId="43405"/>
    <cellStyle name="Обычный 3 18 19 4 2 2 2" xfId="43406"/>
    <cellStyle name="Обычный 3 18 19 4 2 2 2 2" xfId="43407"/>
    <cellStyle name="Обычный 3 18 19 4 2 2 3" xfId="43408"/>
    <cellStyle name="Обычный 3 18 19 4 2 3" xfId="43409"/>
    <cellStyle name="Обычный 3 18 19 4 2 3 2" xfId="43410"/>
    <cellStyle name="Обычный 3 18 19 4 2 4" xfId="43411"/>
    <cellStyle name="Обычный 3 18 19 4 3" xfId="43412"/>
    <cellStyle name="Обычный 3 18 19 4 3 2" xfId="43413"/>
    <cellStyle name="Обычный 3 18 19 4 3 2 2" xfId="43414"/>
    <cellStyle name="Обычный 3 18 19 4 3 3" xfId="43415"/>
    <cellStyle name="Обычный 3 18 19 4 4" xfId="43416"/>
    <cellStyle name="Обычный 3 18 19 4 4 2" xfId="43417"/>
    <cellStyle name="Обычный 3 18 19 4 5" xfId="43418"/>
    <cellStyle name="Обычный 3 18 19 5" xfId="43419"/>
    <cellStyle name="Обычный 3 18 19 5 2" xfId="43420"/>
    <cellStyle name="Обычный 3 18 19 5 2 2" xfId="43421"/>
    <cellStyle name="Обычный 3 18 19 5 2 2 2" xfId="43422"/>
    <cellStyle name="Обычный 3 18 19 5 2 3" xfId="43423"/>
    <cellStyle name="Обычный 3 18 19 5 3" xfId="43424"/>
    <cellStyle name="Обычный 3 18 19 5 3 2" xfId="43425"/>
    <cellStyle name="Обычный 3 18 19 5 4" xfId="43426"/>
    <cellStyle name="Обычный 3 18 19 6" xfId="43427"/>
    <cellStyle name="Обычный 3 18 19 6 2" xfId="43428"/>
    <cellStyle name="Обычный 3 18 19 6 2 2" xfId="43429"/>
    <cellStyle name="Обычный 3 18 19 6 3" xfId="43430"/>
    <cellStyle name="Обычный 3 18 19 7" xfId="43431"/>
    <cellStyle name="Обычный 3 18 19 7 2" xfId="43432"/>
    <cellStyle name="Обычный 3 18 19 8" xfId="43433"/>
    <cellStyle name="Обычный 3 18 2" xfId="43434"/>
    <cellStyle name="Обычный 3 18 2 2" xfId="43435"/>
    <cellStyle name="Обычный 3 18 2 2 2" xfId="43436"/>
    <cellStyle name="Обычный 3 18 2 2 2 2" xfId="43437"/>
    <cellStyle name="Обычный 3 18 2 2 2 2 2" xfId="43438"/>
    <cellStyle name="Обычный 3 18 2 2 2 2 2 2" xfId="43439"/>
    <cellStyle name="Обычный 3 18 2 2 2 2 2 2 2" xfId="43440"/>
    <cellStyle name="Обычный 3 18 2 2 2 2 2 3" xfId="43441"/>
    <cellStyle name="Обычный 3 18 2 2 2 2 3" xfId="43442"/>
    <cellStyle name="Обычный 3 18 2 2 2 2 3 2" xfId="43443"/>
    <cellStyle name="Обычный 3 18 2 2 2 2 4" xfId="43444"/>
    <cellStyle name="Обычный 3 18 2 2 2 3" xfId="43445"/>
    <cellStyle name="Обычный 3 18 2 2 2 3 2" xfId="43446"/>
    <cellStyle name="Обычный 3 18 2 2 2 3 2 2" xfId="43447"/>
    <cellStyle name="Обычный 3 18 2 2 2 3 3" xfId="43448"/>
    <cellStyle name="Обычный 3 18 2 2 2 4" xfId="43449"/>
    <cellStyle name="Обычный 3 18 2 2 2 4 2" xfId="43450"/>
    <cellStyle name="Обычный 3 18 2 2 2 5" xfId="43451"/>
    <cellStyle name="Обычный 3 18 2 2 3" xfId="43452"/>
    <cellStyle name="Обычный 3 18 2 2 3 2" xfId="43453"/>
    <cellStyle name="Обычный 3 18 2 2 3 2 2" xfId="43454"/>
    <cellStyle name="Обычный 3 18 2 2 3 2 2 2" xfId="43455"/>
    <cellStyle name="Обычный 3 18 2 2 3 2 2 2 2" xfId="43456"/>
    <cellStyle name="Обычный 3 18 2 2 3 2 2 3" xfId="43457"/>
    <cellStyle name="Обычный 3 18 2 2 3 2 3" xfId="43458"/>
    <cellStyle name="Обычный 3 18 2 2 3 2 3 2" xfId="43459"/>
    <cellStyle name="Обычный 3 18 2 2 3 2 4" xfId="43460"/>
    <cellStyle name="Обычный 3 18 2 2 3 3" xfId="43461"/>
    <cellStyle name="Обычный 3 18 2 2 3 3 2" xfId="43462"/>
    <cellStyle name="Обычный 3 18 2 2 3 3 2 2" xfId="43463"/>
    <cellStyle name="Обычный 3 18 2 2 3 3 3" xfId="43464"/>
    <cellStyle name="Обычный 3 18 2 2 3 4" xfId="43465"/>
    <cellStyle name="Обычный 3 18 2 2 3 4 2" xfId="43466"/>
    <cellStyle name="Обычный 3 18 2 2 3 5" xfId="43467"/>
    <cellStyle name="Обычный 3 18 2 2 4" xfId="43468"/>
    <cellStyle name="Обычный 3 18 2 2 4 2" xfId="43469"/>
    <cellStyle name="Обычный 3 18 2 2 4 2 2" xfId="43470"/>
    <cellStyle name="Обычный 3 18 2 2 4 2 2 2" xfId="43471"/>
    <cellStyle name="Обычный 3 18 2 2 4 2 3" xfId="43472"/>
    <cellStyle name="Обычный 3 18 2 2 4 3" xfId="43473"/>
    <cellStyle name="Обычный 3 18 2 2 4 3 2" xfId="43474"/>
    <cellStyle name="Обычный 3 18 2 2 4 4" xfId="43475"/>
    <cellStyle name="Обычный 3 18 2 2 5" xfId="43476"/>
    <cellStyle name="Обычный 3 18 2 2 5 2" xfId="43477"/>
    <cellStyle name="Обычный 3 18 2 2 5 2 2" xfId="43478"/>
    <cellStyle name="Обычный 3 18 2 2 5 3" xfId="43479"/>
    <cellStyle name="Обычный 3 18 2 2 6" xfId="43480"/>
    <cellStyle name="Обычный 3 18 2 2 6 2" xfId="43481"/>
    <cellStyle name="Обычный 3 18 2 2 7" xfId="43482"/>
    <cellStyle name="Обычный 3 18 2 3" xfId="43483"/>
    <cellStyle name="Обычный 3 18 2 3 2" xfId="43484"/>
    <cellStyle name="Обычный 3 18 2 3 2 2" xfId="43485"/>
    <cellStyle name="Обычный 3 18 2 3 2 2 2" xfId="43486"/>
    <cellStyle name="Обычный 3 18 2 3 2 2 2 2" xfId="43487"/>
    <cellStyle name="Обычный 3 18 2 3 2 2 3" xfId="43488"/>
    <cellStyle name="Обычный 3 18 2 3 2 3" xfId="43489"/>
    <cellStyle name="Обычный 3 18 2 3 2 3 2" xfId="43490"/>
    <cellStyle name="Обычный 3 18 2 3 2 4" xfId="43491"/>
    <cellStyle name="Обычный 3 18 2 3 3" xfId="43492"/>
    <cellStyle name="Обычный 3 18 2 3 3 2" xfId="43493"/>
    <cellStyle name="Обычный 3 18 2 3 3 2 2" xfId="43494"/>
    <cellStyle name="Обычный 3 18 2 3 3 3" xfId="43495"/>
    <cellStyle name="Обычный 3 18 2 3 4" xfId="43496"/>
    <cellStyle name="Обычный 3 18 2 3 4 2" xfId="43497"/>
    <cellStyle name="Обычный 3 18 2 3 5" xfId="43498"/>
    <cellStyle name="Обычный 3 18 2 4" xfId="43499"/>
    <cellStyle name="Обычный 3 18 2 4 2" xfId="43500"/>
    <cellStyle name="Обычный 3 18 2 4 2 2" xfId="43501"/>
    <cellStyle name="Обычный 3 18 2 4 2 2 2" xfId="43502"/>
    <cellStyle name="Обычный 3 18 2 4 2 2 2 2" xfId="43503"/>
    <cellStyle name="Обычный 3 18 2 4 2 2 3" xfId="43504"/>
    <cellStyle name="Обычный 3 18 2 4 2 3" xfId="43505"/>
    <cellStyle name="Обычный 3 18 2 4 2 3 2" xfId="43506"/>
    <cellStyle name="Обычный 3 18 2 4 2 4" xfId="43507"/>
    <cellStyle name="Обычный 3 18 2 4 3" xfId="43508"/>
    <cellStyle name="Обычный 3 18 2 4 3 2" xfId="43509"/>
    <cellStyle name="Обычный 3 18 2 4 3 2 2" xfId="43510"/>
    <cellStyle name="Обычный 3 18 2 4 3 3" xfId="43511"/>
    <cellStyle name="Обычный 3 18 2 4 4" xfId="43512"/>
    <cellStyle name="Обычный 3 18 2 4 4 2" xfId="43513"/>
    <cellStyle name="Обычный 3 18 2 4 5" xfId="43514"/>
    <cellStyle name="Обычный 3 18 2 5" xfId="43515"/>
    <cellStyle name="Обычный 3 18 2 5 2" xfId="43516"/>
    <cellStyle name="Обычный 3 18 2 5 2 2" xfId="43517"/>
    <cellStyle name="Обычный 3 18 2 5 2 2 2" xfId="43518"/>
    <cellStyle name="Обычный 3 18 2 5 2 3" xfId="43519"/>
    <cellStyle name="Обычный 3 18 2 5 3" xfId="43520"/>
    <cellStyle name="Обычный 3 18 2 5 3 2" xfId="43521"/>
    <cellStyle name="Обычный 3 18 2 5 4" xfId="43522"/>
    <cellStyle name="Обычный 3 18 2 6" xfId="43523"/>
    <cellStyle name="Обычный 3 18 2 6 2" xfId="43524"/>
    <cellStyle name="Обычный 3 18 2 6 2 2" xfId="43525"/>
    <cellStyle name="Обычный 3 18 2 6 3" xfId="43526"/>
    <cellStyle name="Обычный 3 18 2 7" xfId="43527"/>
    <cellStyle name="Обычный 3 18 2 7 2" xfId="43528"/>
    <cellStyle name="Обычный 3 18 2 8" xfId="43529"/>
    <cellStyle name="Обычный 3 18 20" xfId="43530"/>
    <cellStyle name="Обычный 3 18 20 2" xfId="43531"/>
    <cellStyle name="Обычный 3 18 20 2 2" xfId="43532"/>
    <cellStyle name="Обычный 3 18 20 2 2 2" xfId="43533"/>
    <cellStyle name="Обычный 3 18 20 2 2 2 2" xfId="43534"/>
    <cellStyle name="Обычный 3 18 20 2 2 2 2 2" xfId="43535"/>
    <cellStyle name="Обычный 3 18 20 2 2 2 2 2 2" xfId="43536"/>
    <cellStyle name="Обычный 3 18 20 2 2 2 2 3" xfId="43537"/>
    <cellStyle name="Обычный 3 18 20 2 2 2 3" xfId="43538"/>
    <cellStyle name="Обычный 3 18 20 2 2 2 3 2" xfId="43539"/>
    <cellStyle name="Обычный 3 18 20 2 2 2 4" xfId="43540"/>
    <cellStyle name="Обычный 3 18 20 2 2 3" xfId="43541"/>
    <cellStyle name="Обычный 3 18 20 2 2 3 2" xfId="43542"/>
    <cellStyle name="Обычный 3 18 20 2 2 3 2 2" xfId="43543"/>
    <cellStyle name="Обычный 3 18 20 2 2 3 3" xfId="43544"/>
    <cellStyle name="Обычный 3 18 20 2 2 4" xfId="43545"/>
    <cellStyle name="Обычный 3 18 20 2 2 4 2" xfId="43546"/>
    <cellStyle name="Обычный 3 18 20 2 2 5" xfId="43547"/>
    <cellStyle name="Обычный 3 18 20 2 3" xfId="43548"/>
    <cellStyle name="Обычный 3 18 20 2 3 2" xfId="43549"/>
    <cellStyle name="Обычный 3 18 20 2 3 2 2" xfId="43550"/>
    <cellStyle name="Обычный 3 18 20 2 3 2 2 2" xfId="43551"/>
    <cellStyle name="Обычный 3 18 20 2 3 2 2 2 2" xfId="43552"/>
    <cellStyle name="Обычный 3 18 20 2 3 2 2 3" xfId="43553"/>
    <cellStyle name="Обычный 3 18 20 2 3 2 3" xfId="43554"/>
    <cellStyle name="Обычный 3 18 20 2 3 2 3 2" xfId="43555"/>
    <cellStyle name="Обычный 3 18 20 2 3 2 4" xfId="43556"/>
    <cellStyle name="Обычный 3 18 20 2 3 3" xfId="43557"/>
    <cellStyle name="Обычный 3 18 20 2 3 3 2" xfId="43558"/>
    <cellStyle name="Обычный 3 18 20 2 3 3 2 2" xfId="43559"/>
    <cellStyle name="Обычный 3 18 20 2 3 3 3" xfId="43560"/>
    <cellStyle name="Обычный 3 18 20 2 3 4" xfId="43561"/>
    <cellStyle name="Обычный 3 18 20 2 3 4 2" xfId="43562"/>
    <cellStyle name="Обычный 3 18 20 2 3 5" xfId="43563"/>
    <cellStyle name="Обычный 3 18 20 2 4" xfId="43564"/>
    <cellStyle name="Обычный 3 18 20 2 4 2" xfId="43565"/>
    <cellStyle name="Обычный 3 18 20 2 4 2 2" xfId="43566"/>
    <cellStyle name="Обычный 3 18 20 2 4 2 2 2" xfId="43567"/>
    <cellStyle name="Обычный 3 18 20 2 4 2 3" xfId="43568"/>
    <cellStyle name="Обычный 3 18 20 2 4 3" xfId="43569"/>
    <cellStyle name="Обычный 3 18 20 2 4 3 2" xfId="43570"/>
    <cellStyle name="Обычный 3 18 20 2 4 4" xfId="43571"/>
    <cellStyle name="Обычный 3 18 20 2 5" xfId="43572"/>
    <cellStyle name="Обычный 3 18 20 2 5 2" xfId="43573"/>
    <cellStyle name="Обычный 3 18 20 2 5 2 2" xfId="43574"/>
    <cellStyle name="Обычный 3 18 20 2 5 3" xfId="43575"/>
    <cellStyle name="Обычный 3 18 20 2 6" xfId="43576"/>
    <cellStyle name="Обычный 3 18 20 2 6 2" xfId="43577"/>
    <cellStyle name="Обычный 3 18 20 2 7" xfId="43578"/>
    <cellStyle name="Обычный 3 18 20 3" xfId="43579"/>
    <cellStyle name="Обычный 3 18 20 3 2" xfId="43580"/>
    <cellStyle name="Обычный 3 18 20 3 2 2" xfId="43581"/>
    <cellStyle name="Обычный 3 18 20 3 2 2 2" xfId="43582"/>
    <cellStyle name="Обычный 3 18 20 3 2 2 2 2" xfId="43583"/>
    <cellStyle name="Обычный 3 18 20 3 2 2 3" xfId="43584"/>
    <cellStyle name="Обычный 3 18 20 3 2 3" xfId="43585"/>
    <cellStyle name="Обычный 3 18 20 3 2 3 2" xfId="43586"/>
    <cellStyle name="Обычный 3 18 20 3 2 4" xfId="43587"/>
    <cellStyle name="Обычный 3 18 20 3 3" xfId="43588"/>
    <cellStyle name="Обычный 3 18 20 3 3 2" xfId="43589"/>
    <cellStyle name="Обычный 3 18 20 3 3 2 2" xfId="43590"/>
    <cellStyle name="Обычный 3 18 20 3 3 3" xfId="43591"/>
    <cellStyle name="Обычный 3 18 20 3 4" xfId="43592"/>
    <cellStyle name="Обычный 3 18 20 3 4 2" xfId="43593"/>
    <cellStyle name="Обычный 3 18 20 3 5" xfId="43594"/>
    <cellStyle name="Обычный 3 18 20 4" xfId="43595"/>
    <cellStyle name="Обычный 3 18 20 4 2" xfId="43596"/>
    <cellStyle name="Обычный 3 18 20 4 2 2" xfId="43597"/>
    <cellStyle name="Обычный 3 18 20 4 2 2 2" xfId="43598"/>
    <cellStyle name="Обычный 3 18 20 4 2 2 2 2" xfId="43599"/>
    <cellStyle name="Обычный 3 18 20 4 2 2 3" xfId="43600"/>
    <cellStyle name="Обычный 3 18 20 4 2 3" xfId="43601"/>
    <cellStyle name="Обычный 3 18 20 4 2 3 2" xfId="43602"/>
    <cellStyle name="Обычный 3 18 20 4 2 4" xfId="43603"/>
    <cellStyle name="Обычный 3 18 20 4 3" xfId="43604"/>
    <cellStyle name="Обычный 3 18 20 4 3 2" xfId="43605"/>
    <cellStyle name="Обычный 3 18 20 4 3 2 2" xfId="43606"/>
    <cellStyle name="Обычный 3 18 20 4 3 3" xfId="43607"/>
    <cellStyle name="Обычный 3 18 20 4 4" xfId="43608"/>
    <cellStyle name="Обычный 3 18 20 4 4 2" xfId="43609"/>
    <cellStyle name="Обычный 3 18 20 4 5" xfId="43610"/>
    <cellStyle name="Обычный 3 18 20 5" xfId="43611"/>
    <cellStyle name="Обычный 3 18 20 5 2" xfId="43612"/>
    <cellStyle name="Обычный 3 18 20 5 2 2" xfId="43613"/>
    <cellStyle name="Обычный 3 18 20 5 2 2 2" xfId="43614"/>
    <cellStyle name="Обычный 3 18 20 5 2 3" xfId="43615"/>
    <cellStyle name="Обычный 3 18 20 5 3" xfId="43616"/>
    <cellStyle name="Обычный 3 18 20 5 3 2" xfId="43617"/>
    <cellStyle name="Обычный 3 18 20 5 4" xfId="43618"/>
    <cellStyle name="Обычный 3 18 20 6" xfId="43619"/>
    <cellStyle name="Обычный 3 18 20 6 2" xfId="43620"/>
    <cellStyle name="Обычный 3 18 20 6 2 2" xfId="43621"/>
    <cellStyle name="Обычный 3 18 20 6 3" xfId="43622"/>
    <cellStyle name="Обычный 3 18 20 7" xfId="43623"/>
    <cellStyle name="Обычный 3 18 20 7 2" xfId="43624"/>
    <cellStyle name="Обычный 3 18 20 8" xfId="43625"/>
    <cellStyle name="Обычный 3 18 21" xfId="43626"/>
    <cellStyle name="Обычный 3 18 21 2" xfId="43627"/>
    <cellStyle name="Обычный 3 18 21 2 2" xfId="43628"/>
    <cellStyle name="Обычный 3 18 21 2 2 2" xfId="43629"/>
    <cellStyle name="Обычный 3 18 21 2 2 2 2" xfId="43630"/>
    <cellStyle name="Обычный 3 18 21 2 2 2 2 2" xfId="43631"/>
    <cellStyle name="Обычный 3 18 21 2 2 2 2 2 2" xfId="43632"/>
    <cellStyle name="Обычный 3 18 21 2 2 2 2 3" xfId="43633"/>
    <cellStyle name="Обычный 3 18 21 2 2 2 3" xfId="43634"/>
    <cellStyle name="Обычный 3 18 21 2 2 2 3 2" xfId="43635"/>
    <cellStyle name="Обычный 3 18 21 2 2 2 4" xfId="43636"/>
    <cellStyle name="Обычный 3 18 21 2 2 3" xfId="43637"/>
    <cellStyle name="Обычный 3 18 21 2 2 3 2" xfId="43638"/>
    <cellStyle name="Обычный 3 18 21 2 2 3 2 2" xfId="43639"/>
    <cellStyle name="Обычный 3 18 21 2 2 3 3" xfId="43640"/>
    <cellStyle name="Обычный 3 18 21 2 2 4" xfId="43641"/>
    <cellStyle name="Обычный 3 18 21 2 2 4 2" xfId="43642"/>
    <cellStyle name="Обычный 3 18 21 2 2 5" xfId="43643"/>
    <cellStyle name="Обычный 3 18 21 2 3" xfId="43644"/>
    <cellStyle name="Обычный 3 18 21 2 3 2" xfId="43645"/>
    <cellStyle name="Обычный 3 18 21 2 3 2 2" xfId="43646"/>
    <cellStyle name="Обычный 3 18 21 2 3 2 2 2" xfId="43647"/>
    <cellStyle name="Обычный 3 18 21 2 3 2 2 2 2" xfId="43648"/>
    <cellStyle name="Обычный 3 18 21 2 3 2 2 3" xfId="43649"/>
    <cellStyle name="Обычный 3 18 21 2 3 2 3" xfId="43650"/>
    <cellStyle name="Обычный 3 18 21 2 3 2 3 2" xfId="43651"/>
    <cellStyle name="Обычный 3 18 21 2 3 2 4" xfId="43652"/>
    <cellStyle name="Обычный 3 18 21 2 3 3" xfId="43653"/>
    <cellStyle name="Обычный 3 18 21 2 3 3 2" xfId="43654"/>
    <cellStyle name="Обычный 3 18 21 2 3 3 2 2" xfId="43655"/>
    <cellStyle name="Обычный 3 18 21 2 3 3 3" xfId="43656"/>
    <cellStyle name="Обычный 3 18 21 2 3 4" xfId="43657"/>
    <cellStyle name="Обычный 3 18 21 2 3 4 2" xfId="43658"/>
    <cellStyle name="Обычный 3 18 21 2 3 5" xfId="43659"/>
    <cellStyle name="Обычный 3 18 21 2 4" xfId="43660"/>
    <cellStyle name="Обычный 3 18 21 2 4 2" xfId="43661"/>
    <cellStyle name="Обычный 3 18 21 2 4 2 2" xfId="43662"/>
    <cellStyle name="Обычный 3 18 21 2 4 2 2 2" xfId="43663"/>
    <cellStyle name="Обычный 3 18 21 2 4 2 3" xfId="43664"/>
    <cellStyle name="Обычный 3 18 21 2 4 3" xfId="43665"/>
    <cellStyle name="Обычный 3 18 21 2 4 3 2" xfId="43666"/>
    <cellStyle name="Обычный 3 18 21 2 4 4" xfId="43667"/>
    <cellStyle name="Обычный 3 18 21 2 5" xfId="43668"/>
    <cellStyle name="Обычный 3 18 21 2 5 2" xfId="43669"/>
    <cellStyle name="Обычный 3 18 21 2 5 2 2" xfId="43670"/>
    <cellStyle name="Обычный 3 18 21 2 5 3" xfId="43671"/>
    <cellStyle name="Обычный 3 18 21 2 6" xfId="43672"/>
    <cellStyle name="Обычный 3 18 21 2 6 2" xfId="43673"/>
    <cellStyle name="Обычный 3 18 21 2 7" xfId="43674"/>
    <cellStyle name="Обычный 3 18 21 3" xfId="43675"/>
    <cellStyle name="Обычный 3 18 21 3 2" xfId="43676"/>
    <cellStyle name="Обычный 3 18 21 3 2 2" xfId="43677"/>
    <cellStyle name="Обычный 3 18 21 3 2 2 2" xfId="43678"/>
    <cellStyle name="Обычный 3 18 21 3 2 2 2 2" xfId="43679"/>
    <cellStyle name="Обычный 3 18 21 3 2 2 3" xfId="43680"/>
    <cellStyle name="Обычный 3 18 21 3 2 3" xfId="43681"/>
    <cellStyle name="Обычный 3 18 21 3 2 3 2" xfId="43682"/>
    <cellStyle name="Обычный 3 18 21 3 2 4" xfId="43683"/>
    <cellStyle name="Обычный 3 18 21 3 3" xfId="43684"/>
    <cellStyle name="Обычный 3 18 21 3 3 2" xfId="43685"/>
    <cellStyle name="Обычный 3 18 21 3 3 2 2" xfId="43686"/>
    <cellStyle name="Обычный 3 18 21 3 3 3" xfId="43687"/>
    <cellStyle name="Обычный 3 18 21 3 4" xfId="43688"/>
    <cellStyle name="Обычный 3 18 21 3 4 2" xfId="43689"/>
    <cellStyle name="Обычный 3 18 21 3 5" xfId="43690"/>
    <cellStyle name="Обычный 3 18 21 4" xfId="43691"/>
    <cellStyle name="Обычный 3 18 21 4 2" xfId="43692"/>
    <cellStyle name="Обычный 3 18 21 4 2 2" xfId="43693"/>
    <cellStyle name="Обычный 3 18 21 4 2 2 2" xfId="43694"/>
    <cellStyle name="Обычный 3 18 21 4 2 2 2 2" xfId="43695"/>
    <cellStyle name="Обычный 3 18 21 4 2 2 3" xfId="43696"/>
    <cellStyle name="Обычный 3 18 21 4 2 3" xfId="43697"/>
    <cellStyle name="Обычный 3 18 21 4 2 3 2" xfId="43698"/>
    <cellStyle name="Обычный 3 18 21 4 2 4" xfId="43699"/>
    <cellStyle name="Обычный 3 18 21 4 3" xfId="43700"/>
    <cellStyle name="Обычный 3 18 21 4 3 2" xfId="43701"/>
    <cellStyle name="Обычный 3 18 21 4 3 2 2" xfId="43702"/>
    <cellStyle name="Обычный 3 18 21 4 3 3" xfId="43703"/>
    <cellStyle name="Обычный 3 18 21 4 4" xfId="43704"/>
    <cellStyle name="Обычный 3 18 21 4 4 2" xfId="43705"/>
    <cellStyle name="Обычный 3 18 21 4 5" xfId="43706"/>
    <cellStyle name="Обычный 3 18 21 5" xfId="43707"/>
    <cellStyle name="Обычный 3 18 21 5 2" xfId="43708"/>
    <cellStyle name="Обычный 3 18 21 5 2 2" xfId="43709"/>
    <cellStyle name="Обычный 3 18 21 5 2 2 2" xfId="43710"/>
    <cellStyle name="Обычный 3 18 21 5 2 3" xfId="43711"/>
    <cellStyle name="Обычный 3 18 21 5 3" xfId="43712"/>
    <cellStyle name="Обычный 3 18 21 5 3 2" xfId="43713"/>
    <cellStyle name="Обычный 3 18 21 5 4" xfId="43714"/>
    <cellStyle name="Обычный 3 18 21 6" xfId="43715"/>
    <cellStyle name="Обычный 3 18 21 6 2" xfId="43716"/>
    <cellStyle name="Обычный 3 18 21 6 2 2" xfId="43717"/>
    <cellStyle name="Обычный 3 18 21 6 3" xfId="43718"/>
    <cellStyle name="Обычный 3 18 21 7" xfId="43719"/>
    <cellStyle name="Обычный 3 18 21 7 2" xfId="43720"/>
    <cellStyle name="Обычный 3 18 21 8" xfId="43721"/>
    <cellStyle name="Обычный 3 18 22" xfId="43722"/>
    <cellStyle name="Обычный 3 18 22 2" xfId="43723"/>
    <cellStyle name="Обычный 3 18 22 2 2" xfId="43724"/>
    <cellStyle name="Обычный 3 18 22 2 2 2" xfId="43725"/>
    <cellStyle name="Обычный 3 18 22 2 2 2 2" xfId="43726"/>
    <cellStyle name="Обычный 3 18 22 2 2 2 2 2" xfId="43727"/>
    <cellStyle name="Обычный 3 18 22 2 2 2 2 2 2" xfId="43728"/>
    <cellStyle name="Обычный 3 18 22 2 2 2 2 3" xfId="43729"/>
    <cellStyle name="Обычный 3 18 22 2 2 2 3" xfId="43730"/>
    <cellStyle name="Обычный 3 18 22 2 2 2 3 2" xfId="43731"/>
    <cellStyle name="Обычный 3 18 22 2 2 2 4" xfId="43732"/>
    <cellStyle name="Обычный 3 18 22 2 2 3" xfId="43733"/>
    <cellStyle name="Обычный 3 18 22 2 2 3 2" xfId="43734"/>
    <cellStyle name="Обычный 3 18 22 2 2 3 2 2" xfId="43735"/>
    <cellStyle name="Обычный 3 18 22 2 2 3 3" xfId="43736"/>
    <cellStyle name="Обычный 3 18 22 2 2 4" xfId="43737"/>
    <cellStyle name="Обычный 3 18 22 2 2 4 2" xfId="43738"/>
    <cellStyle name="Обычный 3 18 22 2 2 5" xfId="43739"/>
    <cellStyle name="Обычный 3 18 22 2 3" xfId="43740"/>
    <cellStyle name="Обычный 3 18 22 2 3 2" xfId="43741"/>
    <cellStyle name="Обычный 3 18 22 2 3 2 2" xfId="43742"/>
    <cellStyle name="Обычный 3 18 22 2 3 2 2 2" xfId="43743"/>
    <cellStyle name="Обычный 3 18 22 2 3 2 2 2 2" xfId="43744"/>
    <cellStyle name="Обычный 3 18 22 2 3 2 2 3" xfId="43745"/>
    <cellStyle name="Обычный 3 18 22 2 3 2 3" xfId="43746"/>
    <cellStyle name="Обычный 3 18 22 2 3 2 3 2" xfId="43747"/>
    <cellStyle name="Обычный 3 18 22 2 3 2 4" xfId="43748"/>
    <cellStyle name="Обычный 3 18 22 2 3 3" xfId="43749"/>
    <cellStyle name="Обычный 3 18 22 2 3 3 2" xfId="43750"/>
    <cellStyle name="Обычный 3 18 22 2 3 3 2 2" xfId="43751"/>
    <cellStyle name="Обычный 3 18 22 2 3 3 3" xfId="43752"/>
    <cellStyle name="Обычный 3 18 22 2 3 4" xfId="43753"/>
    <cellStyle name="Обычный 3 18 22 2 3 4 2" xfId="43754"/>
    <cellStyle name="Обычный 3 18 22 2 3 5" xfId="43755"/>
    <cellStyle name="Обычный 3 18 22 2 4" xfId="43756"/>
    <cellStyle name="Обычный 3 18 22 2 4 2" xfId="43757"/>
    <cellStyle name="Обычный 3 18 22 2 4 2 2" xfId="43758"/>
    <cellStyle name="Обычный 3 18 22 2 4 2 2 2" xfId="43759"/>
    <cellStyle name="Обычный 3 18 22 2 4 2 3" xfId="43760"/>
    <cellStyle name="Обычный 3 18 22 2 4 3" xfId="43761"/>
    <cellStyle name="Обычный 3 18 22 2 4 3 2" xfId="43762"/>
    <cellStyle name="Обычный 3 18 22 2 4 4" xfId="43763"/>
    <cellStyle name="Обычный 3 18 22 2 5" xfId="43764"/>
    <cellStyle name="Обычный 3 18 22 2 5 2" xfId="43765"/>
    <cellStyle name="Обычный 3 18 22 2 5 2 2" xfId="43766"/>
    <cellStyle name="Обычный 3 18 22 2 5 3" xfId="43767"/>
    <cellStyle name="Обычный 3 18 22 2 6" xfId="43768"/>
    <cellStyle name="Обычный 3 18 22 2 6 2" xfId="43769"/>
    <cellStyle name="Обычный 3 18 22 2 7" xfId="43770"/>
    <cellStyle name="Обычный 3 18 22 3" xfId="43771"/>
    <cellStyle name="Обычный 3 18 22 3 2" xfId="43772"/>
    <cellStyle name="Обычный 3 18 22 3 2 2" xfId="43773"/>
    <cellStyle name="Обычный 3 18 22 3 2 2 2" xfId="43774"/>
    <cellStyle name="Обычный 3 18 22 3 2 2 2 2" xfId="43775"/>
    <cellStyle name="Обычный 3 18 22 3 2 2 3" xfId="43776"/>
    <cellStyle name="Обычный 3 18 22 3 2 3" xfId="43777"/>
    <cellStyle name="Обычный 3 18 22 3 2 3 2" xfId="43778"/>
    <cellStyle name="Обычный 3 18 22 3 2 4" xfId="43779"/>
    <cellStyle name="Обычный 3 18 22 3 3" xfId="43780"/>
    <cellStyle name="Обычный 3 18 22 3 3 2" xfId="43781"/>
    <cellStyle name="Обычный 3 18 22 3 3 2 2" xfId="43782"/>
    <cellStyle name="Обычный 3 18 22 3 3 3" xfId="43783"/>
    <cellStyle name="Обычный 3 18 22 3 4" xfId="43784"/>
    <cellStyle name="Обычный 3 18 22 3 4 2" xfId="43785"/>
    <cellStyle name="Обычный 3 18 22 3 5" xfId="43786"/>
    <cellStyle name="Обычный 3 18 22 4" xfId="43787"/>
    <cellStyle name="Обычный 3 18 22 4 2" xfId="43788"/>
    <cellStyle name="Обычный 3 18 22 4 2 2" xfId="43789"/>
    <cellStyle name="Обычный 3 18 22 4 2 2 2" xfId="43790"/>
    <cellStyle name="Обычный 3 18 22 4 2 2 2 2" xfId="43791"/>
    <cellStyle name="Обычный 3 18 22 4 2 2 3" xfId="43792"/>
    <cellStyle name="Обычный 3 18 22 4 2 3" xfId="43793"/>
    <cellStyle name="Обычный 3 18 22 4 2 3 2" xfId="43794"/>
    <cellStyle name="Обычный 3 18 22 4 2 4" xfId="43795"/>
    <cellStyle name="Обычный 3 18 22 4 3" xfId="43796"/>
    <cellStyle name="Обычный 3 18 22 4 3 2" xfId="43797"/>
    <cellStyle name="Обычный 3 18 22 4 3 2 2" xfId="43798"/>
    <cellStyle name="Обычный 3 18 22 4 3 3" xfId="43799"/>
    <cellStyle name="Обычный 3 18 22 4 4" xfId="43800"/>
    <cellStyle name="Обычный 3 18 22 4 4 2" xfId="43801"/>
    <cellStyle name="Обычный 3 18 22 4 5" xfId="43802"/>
    <cellStyle name="Обычный 3 18 22 5" xfId="43803"/>
    <cellStyle name="Обычный 3 18 22 5 2" xfId="43804"/>
    <cellStyle name="Обычный 3 18 22 5 2 2" xfId="43805"/>
    <cellStyle name="Обычный 3 18 22 5 2 2 2" xfId="43806"/>
    <cellStyle name="Обычный 3 18 22 5 2 3" xfId="43807"/>
    <cellStyle name="Обычный 3 18 22 5 3" xfId="43808"/>
    <cellStyle name="Обычный 3 18 22 5 3 2" xfId="43809"/>
    <cellStyle name="Обычный 3 18 22 5 4" xfId="43810"/>
    <cellStyle name="Обычный 3 18 22 6" xfId="43811"/>
    <cellStyle name="Обычный 3 18 22 6 2" xfId="43812"/>
    <cellStyle name="Обычный 3 18 22 6 2 2" xfId="43813"/>
    <cellStyle name="Обычный 3 18 22 6 3" xfId="43814"/>
    <cellStyle name="Обычный 3 18 22 7" xfId="43815"/>
    <cellStyle name="Обычный 3 18 22 7 2" xfId="43816"/>
    <cellStyle name="Обычный 3 18 22 8" xfId="43817"/>
    <cellStyle name="Обычный 3 18 23" xfId="43818"/>
    <cellStyle name="Обычный 3 18 23 2" xfId="43819"/>
    <cellStyle name="Обычный 3 18 23 2 2" xfId="43820"/>
    <cellStyle name="Обычный 3 18 23 2 2 2" xfId="43821"/>
    <cellStyle name="Обычный 3 18 23 2 2 2 2" xfId="43822"/>
    <cellStyle name="Обычный 3 18 23 2 2 2 2 2" xfId="43823"/>
    <cellStyle name="Обычный 3 18 23 2 2 2 2 2 2" xfId="43824"/>
    <cellStyle name="Обычный 3 18 23 2 2 2 2 3" xfId="43825"/>
    <cellStyle name="Обычный 3 18 23 2 2 2 3" xfId="43826"/>
    <cellStyle name="Обычный 3 18 23 2 2 2 3 2" xfId="43827"/>
    <cellStyle name="Обычный 3 18 23 2 2 2 4" xfId="43828"/>
    <cellStyle name="Обычный 3 18 23 2 2 3" xfId="43829"/>
    <cellStyle name="Обычный 3 18 23 2 2 3 2" xfId="43830"/>
    <cellStyle name="Обычный 3 18 23 2 2 3 2 2" xfId="43831"/>
    <cellStyle name="Обычный 3 18 23 2 2 3 3" xfId="43832"/>
    <cellStyle name="Обычный 3 18 23 2 2 4" xfId="43833"/>
    <cellStyle name="Обычный 3 18 23 2 2 4 2" xfId="43834"/>
    <cellStyle name="Обычный 3 18 23 2 2 5" xfId="43835"/>
    <cellStyle name="Обычный 3 18 23 2 3" xfId="43836"/>
    <cellStyle name="Обычный 3 18 23 2 3 2" xfId="43837"/>
    <cellStyle name="Обычный 3 18 23 2 3 2 2" xfId="43838"/>
    <cellStyle name="Обычный 3 18 23 2 3 2 2 2" xfId="43839"/>
    <cellStyle name="Обычный 3 18 23 2 3 2 2 2 2" xfId="43840"/>
    <cellStyle name="Обычный 3 18 23 2 3 2 2 3" xfId="43841"/>
    <cellStyle name="Обычный 3 18 23 2 3 2 3" xfId="43842"/>
    <cellStyle name="Обычный 3 18 23 2 3 2 3 2" xfId="43843"/>
    <cellStyle name="Обычный 3 18 23 2 3 2 4" xfId="43844"/>
    <cellStyle name="Обычный 3 18 23 2 3 3" xfId="43845"/>
    <cellStyle name="Обычный 3 18 23 2 3 3 2" xfId="43846"/>
    <cellStyle name="Обычный 3 18 23 2 3 3 2 2" xfId="43847"/>
    <cellStyle name="Обычный 3 18 23 2 3 3 3" xfId="43848"/>
    <cellStyle name="Обычный 3 18 23 2 3 4" xfId="43849"/>
    <cellStyle name="Обычный 3 18 23 2 3 4 2" xfId="43850"/>
    <cellStyle name="Обычный 3 18 23 2 3 5" xfId="43851"/>
    <cellStyle name="Обычный 3 18 23 2 4" xfId="43852"/>
    <cellStyle name="Обычный 3 18 23 2 4 2" xfId="43853"/>
    <cellStyle name="Обычный 3 18 23 2 4 2 2" xfId="43854"/>
    <cellStyle name="Обычный 3 18 23 2 4 2 2 2" xfId="43855"/>
    <cellStyle name="Обычный 3 18 23 2 4 2 3" xfId="43856"/>
    <cellStyle name="Обычный 3 18 23 2 4 3" xfId="43857"/>
    <cellStyle name="Обычный 3 18 23 2 4 3 2" xfId="43858"/>
    <cellStyle name="Обычный 3 18 23 2 4 4" xfId="43859"/>
    <cellStyle name="Обычный 3 18 23 2 5" xfId="43860"/>
    <cellStyle name="Обычный 3 18 23 2 5 2" xfId="43861"/>
    <cellStyle name="Обычный 3 18 23 2 5 2 2" xfId="43862"/>
    <cellStyle name="Обычный 3 18 23 2 5 3" xfId="43863"/>
    <cellStyle name="Обычный 3 18 23 2 6" xfId="43864"/>
    <cellStyle name="Обычный 3 18 23 2 6 2" xfId="43865"/>
    <cellStyle name="Обычный 3 18 23 2 7" xfId="43866"/>
    <cellStyle name="Обычный 3 18 23 3" xfId="43867"/>
    <cellStyle name="Обычный 3 18 23 3 2" xfId="43868"/>
    <cellStyle name="Обычный 3 18 23 3 2 2" xfId="43869"/>
    <cellStyle name="Обычный 3 18 23 3 2 2 2" xfId="43870"/>
    <cellStyle name="Обычный 3 18 23 3 2 2 2 2" xfId="43871"/>
    <cellStyle name="Обычный 3 18 23 3 2 2 3" xfId="43872"/>
    <cellStyle name="Обычный 3 18 23 3 2 3" xfId="43873"/>
    <cellStyle name="Обычный 3 18 23 3 2 3 2" xfId="43874"/>
    <cellStyle name="Обычный 3 18 23 3 2 4" xfId="43875"/>
    <cellStyle name="Обычный 3 18 23 3 3" xfId="43876"/>
    <cellStyle name="Обычный 3 18 23 3 3 2" xfId="43877"/>
    <cellStyle name="Обычный 3 18 23 3 3 2 2" xfId="43878"/>
    <cellStyle name="Обычный 3 18 23 3 3 3" xfId="43879"/>
    <cellStyle name="Обычный 3 18 23 3 4" xfId="43880"/>
    <cellStyle name="Обычный 3 18 23 3 4 2" xfId="43881"/>
    <cellStyle name="Обычный 3 18 23 3 5" xfId="43882"/>
    <cellStyle name="Обычный 3 18 23 4" xfId="43883"/>
    <cellStyle name="Обычный 3 18 23 4 2" xfId="43884"/>
    <cellStyle name="Обычный 3 18 23 4 2 2" xfId="43885"/>
    <cellStyle name="Обычный 3 18 23 4 2 2 2" xfId="43886"/>
    <cellStyle name="Обычный 3 18 23 4 2 2 2 2" xfId="43887"/>
    <cellStyle name="Обычный 3 18 23 4 2 2 3" xfId="43888"/>
    <cellStyle name="Обычный 3 18 23 4 2 3" xfId="43889"/>
    <cellStyle name="Обычный 3 18 23 4 2 3 2" xfId="43890"/>
    <cellStyle name="Обычный 3 18 23 4 2 4" xfId="43891"/>
    <cellStyle name="Обычный 3 18 23 4 3" xfId="43892"/>
    <cellStyle name="Обычный 3 18 23 4 3 2" xfId="43893"/>
    <cellStyle name="Обычный 3 18 23 4 3 2 2" xfId="43894"/>
    <cellStyle name="Обычный 3 18 23 4 3 3" xfId="43895"/>
    <cellStyle name="Обычный 3 18 23 4 4" xfId="43896"/>
    <cellStyle name="Обычный 3 18 23 4 4 2" xfId="43897"/>
    <cellStyle name="Обычный 3 18 23 4 5" xfId="43898"/>
    <cellStyle name="Обычный 3 18 23 5" xfId="43899"/>
    <cellStyle name="Обычный 3 18 23 5 2" xfId="43900"/>
    <cellStyle name="Обычный 3 18 23 5 2 2" xfId="43901"/>
    <cellStyle name="Обычный 3 18 23 5 2 2 2" xfId="43902"/>
    <cellStyle name="Обычный 3 18 23 5 2 3" xfId="43903"/>
    <cellStyle name="Обычный 3 18 23 5 3" xfId="43904"/>
    <cellStyle name="Обычный 3 18 23 5 3 2" xfId="43905"/>
    <cellStyle name="Обычный 3 18 23 5 4" xfId="43906"/>
    <cellStyle name="Обычный 3 18 23 6" xfId="43907"/>
    <cellStyle name="Обычный 3 18 23 6 2" xfId="43908"/>
    <cellStyle name="Обычный 3 18 23 6 2 2" xfId="43909"/>
    <cellStyle name="Обычный 3 18 23 6 3" xfId="43910"/>
    <cellStyle name="Обычный 3 18 23 7" xfId="43911"/>
    <cellStyle name="Обычный 3 18 23 7 2" xfId="43912"/>
    <cellStyle name="Обычный 3 18 23 8" xfId="43913"/>
    <cellStyle name="Обычный 3 18 24" xfId="43914"/>
    <cellStyle name="Обычный 3 18 24 2" xfId="43915"/>
    <cellStyle name="Обычный 3 18 24 2 2" xfId="43916"/>
    <cellStyle name="Обычный 3 18 24 2 2 2" xfId="43917"/>
    <cellStyle name="Обычный 3 18 24 2 2 2 2" xfId="43918"/>
    <cellStyle name="Обычный 3 18 24 2 2 2 2 2" xfId="43919"/>
    <cellStyle name="Обычный 3 18 24 2 2 2 2 2 2" xfId="43920"/>
    <cellStyle name="Обычный 3 18 24 2 2 2 2 3" xfId="43921"/>
    <cellStyle name="Обычный 3 18 24 2 2 2 3" xfId="43922"/>
    <cellStyle name="Обычный 3 18 24 2 2 2 3 2" xfId="43923"/>
    <cellStyle name="Обычный 3 18 24 2 2 2 4" xfId="43924"/>
    <cellStyle name="Обычный 3 18 24 2 2 3" xfId="43925"/>
    <cellStyle name="Обычный 3 18 24 2 2 3 2" xfId="43926"/>
    <cellStyle name="Обычный 3 18 24 2 2 3 2 2" xfId="43927"/>
    <cellStyle name="Обычный 3 18 24 2 2 3 3" xfId="43928"/>
    <cellStyle name="Обычный 3 18 24 2 2 4" xfId="43929"/>
    <cellStyle name="Обычный 3 18 24 2 2 4 2" xfId="43930"/>
    <cellStyle name="Обычный 3 18 24 2 2 5" xfId="43931"/>
    <cellStyle name="Обычный 3 18 24 2 3" xfId="43932"/>
    <cellStyle name="Обычный 3 18 24 2 3 2" xfId="43933"/>
    <cellStyle name="Обычный 3 18 24 2 3 2 2" xfId="43934"/>
    <cellStyle name="Обычный 3 18 24 2 3 2 2 2" xfId="43935"/>
    <cellStyle name="Обычный 3 18 24 2 3 2 2 2 2" xfId="43936"/>
    <cellStyle name="Обычный 3 18 24 2 3 2 2 3" xfId="43937"/>
    <cellStyle name="Обычный 3 18 24 2 3 2 3" xfId="43938"/>
    <cellStyle name="Обычный 3 18 24 2 3 2 3 2" xfId="43939"/>
    <cellStyle name="Обычный 3 18 24 2 3 2 4" xfId="43940"/>
    <cellStyle name="Обычный 3 18 24 2 3 3" xfId="43941"/>
    <cellStyle name="Обычный 3 18 24 2 3 3 2" xfId="43942"/>
    <cellStyle name="Обычный 3 18 24 2 3 3 2 2" xfId="43943"/>
    <cellStyle name="Обычный 3 18 24 2 3 3 3" xfId="43944"/>
    <cellStyle name="Обычный 3 18 24 2 3 4" xfId="43945"/>
    <cellStyle name="Обычный 3 18 24 2 3 4 2" xfId="43946"/>
    <cellStyle name="Обычный 3 18 24 2 3 5" xfId="43947"/>
    <cellStyle name="Обычный 3 18 24 2 4" xfId="43948"/>
    <cellStyle name="Обычный 3 18 24 2 4 2" xfId="43949"/>
    <cellStyle name="Обычный 3 18 24 2 4 2 2" xfId="43950"/>
    <cellStyle name="Обычный 3 18 24 2 4 2 2 2" xfId="43951"/>
    <cellStyle name="Обычный 3 18 24 2 4 2 3" xfId="43952"/>
    <cellStyle name="Обычный 3 18 24 2 4 3" xfId="43953"/>
    <cellStyle name="Обычный 3 18 24 2 4 3 2" xfId="43954"/>
    <cellStyle name="Обычный 3 18 24 2 4 4" xfId="43955"/>
    <cellStyle name="Обычный 3 18 24 2 5" xfId="43956"/>
    <cellStyle name="Обычный 3 18 24 2 5 2" xfId="43957"/>
    <cellStyle name="Обычный 3 18 24 2 5 2 2" xfId="43958"/>
    <cellStyle name="Обычный 3 18 24 2 5 3" xfId="43959"/>
    <cellStyle name="Обычный 3 18 24 2 6" xfId="43960"/>
    <cellStyle name="Обычный 3 18 24 2 6 2" xfId="43961"/>
    <cellStyle name="Обычный 3 18 24 2 7" xfId="43962"/>
    <cellStyle name="Обычный 3 18 24 3" xfId="43963"/>
    <cellStyle name="Обычный 3 18 24 3 2" xfId="43964"/>
    <cellStyle name="Обычный 3 18 24 3 2 2" xfId="43965"/>
    <cellStyle name="Обычный 3 18 24 3 2 2 2" xfId="43966"/>
    <cellStyle name="Обычный 3 18 24 3 2 2 2 2" xfId="43967"/>
    <cellStyle name="Обычный 3 18 24 3 2 2 3" xfId="43968"/>
    <cellStyle name="Обычный 3 18 24 3 2 3" xfId="43969"/>
    <cellStyle name="Обычный 3 18 24 3 2 3 2" xfId="43970"/>
    <cellStyle name="Обычный 3 18 24 3 2 4" xfId="43971"/>
    <cellStyle name="Обычный 3 18 24 3 3" xfId="43972"/>
    <cellStyle name="Обычный 3 18 24 3 3 2" xfId="43973"/>
    <cellStyle name="Обычный 3 18 24 3 3 2 2" xfId="43974"/>
    <cellStyle name="Обычный 3 18 24 3 3 3" xfId="43975"/>
    <cellStyle name="Обычный 3 18 24 3 4" xfId="43976"/>
    <cellStyle name="Обычный 3 18 24 3 4 2" xfId="43977"/>
    <cellStyle name="Обычный 3 18 24 3 5" xfId="43978"/>
    <cellStyle name="Обычный 3 18 24 4" xfId="43979"/>
    <cellStyle name="Обычный 3 18 24 4 2" xfId="43980"/>
    <cellStyle name="Обычный 3 18 24 4 2 2" xfId="43981"/>
    <cellStyle name="Обычный 3 18 24 4 2 2 2" xfId="43982"/>
    <cellStyle name="Обычный 3 18 24 4 2 2 2 2" xfId="43983"/>
    <cellStyle name="Обычный 3 18 24 4 2 2 3" xfId="43984"/>
    <cellStyle name="Обычный 3 18 24 4 2 3" xfId="43985"/>
    <cellStyle name="Обычный 3 18 24 4 2 3 2" xfId="43986"/>
    <cellStyle name="Обычный 3 18 24 4 2 4" xfId="43987"/>
    <cellStyle name="Обычный 3 18 24 4 3" xfId="43988"/>
    <cellStyle name="Обычный 3 18 24 4 3 2" xfId="43989"/>
    <cellStyle name="Обычный 3 18 24 4 3 2 2" xfId="43990"/>
    <cellStyle name="Обычный 3 18 24 4 3 3" xfId="43991"/>
    <cellStyle name="Обычный 3 18 24 4 4" xfId="43992"/>
    <cellStyle name="Обычный 3 18 24 4 4 2" xfId="43993"/>
    <cellStyle name="Обычный 3 18 24 4 5" xfId="43994"/>
    <cellStyle name="Обычный 3 18 24 5" xfId="43995"/>
    <cellStyle name="Обычный 3 18 24 5 2" xfId="43996"/>
    <cellStyle name="Обычный 3 18 24 5 2 2" xfId="43997"/>
    <cellStyle name="Обычный 3 18 24 5 2 2 2" xfId="43998"/>
    <cellStyle name="Обычный 3 18 24 5 2 3" xfId="43999"/>
    <cellStyle name="Обычный 3 18 24 5 3" xfId="44000"/>
    <cellStyle name="Обычный 3 18 24 5 3 2" xfId="44001"/>
    <cellStyle name="Обычный 3 18 24 5 4" xfId="44002"/>
    <cellStyle name="Обычный 3 18 24 6" xfId="44003"/>
    <cellStyle name="Обычный 3 18 24 6 2" xfId="44004"/>
    <cellStyle name="Обычный 3 18 24 6 2 2" xfId="44005"/>
    <cellStyle name="Обычный 3 18 24 6 3" xfId="44006"/>
    <cellStyle name="Обычный 3 18 24 7" xfId="44007"/>
    <cellStyle name="Обычный 3 18 24 7 2" xfId="44008"/>
    <cellStyle name="Обычный 3 18 24 8" xfId="44009"/>
    <cellStyle name="Обычный 3 18 25" xfId="44010"/>
    <cellStyle name="Обычный 3 18 25 2" xfId="44011"/>
    <cellStyle name="Обычный 3 18 25 2 2" xfId="44012"/>
    <cellStyle name="Обычный 3 18 25 2 2 2" xfId="44013"/>
    <cellStyle name="Обычный 3 18 25 2 2 2 2" xfId="44014"/>
    <cellStyle name="Обычный 3 18 25 2 2 2 2 2" xfId="44015"/>
    <cellStyle name="Обычный 3 18 25 2 2 2 2 2 2" xfId="44016"/>
    <cellStyle name="Обычный 3 18 25 2 2 2 2 3" xfId="44017"/>
    <cellStyle name="Обычный 3 18 25 2 2 2 3" xfId="44018"/>
    <cellStyle name="Обычный 3 18 25 2 2 2 3 2" xfId="44019"/>
    <cellStyle name="Обычный 3 18 25 2 2 2 4" xfId="44020"/>
    <cellStyle name="Обычный 3 18 25 2 2 3" xfId="44021"/>
    <cellStyle name="Обычный 3 18 25 2 2 3 2" xfId="44022"/>
    <cellStyle name="Обычный 3 18 25 2 2 3 2 2" xfId="44023"/>
    <cellStyle name="Обычный 3 18 25 2 2 3 3" xfId="44024"/>
    <cellStyle name="Обычный 3 18 25 2 2 4" xfId="44025"/>
    <cellStyle name="Обычный 3 18 25 2 2 4 2" xfId="44026"/>
    <cellStyle name="Обычный 3 18 25 2 2 5" xfId="44027"/>
    <cellStyle name="Обычный 3 18 25 2 3" xfId="44028"/>
    <cellStyle name="Обычный 3 18 25 2 3 2" xfId="44029"/>
    <cellStyle name="Обычный 3 18 25 2 3 2 2" xfId="44030"/>
    <cellStyle name="Обычный 3 18 25 2 3 2 2 2" xfId="44031"/>
    <cellStyle name="Обычный 3 18 25 2 3 2 2 2 2" xfId="44032"/>
    <cellStyle name="Обычный 3 18 25 2 3 2 2 3" xfId="44033"/>
    <cellStyle name="Обычный 3 18 25 2 3 2 3" xfId="44034"/>
    <cellStyle name="Обычный 3 18 25 2 3 2 3 2" xfId="44035"/>
    <cellStyle name="Обычный 3 18 25 2 3 2 4" xfId="44036"/>
    <cellStyle name="Обычный 3 18 25 2 3 3" xfId="44037"/>
    <cellStyle name="Обычный 3 18 25 2 3 3 2" xfId="44038"/>
    <cellStyle name="Обычный 3 18 25 2 3 3 2 2" xfId="44039"/>
    <cellStyle name="Обычный 3 18 25 2 3 3 3" xfId="44040"/>
    <cellStyle name="Обычный 3 18 25 2 3 4" xfId="44041"/>
    <cellStyle name="Обычный 3 18 25 2 3 4 2" xfId="44042"/>
    <cellStyle name="Обычный 3 18 25 2 3 5" xfId="44043"/>
    <cellStyle name="Обычный 3 18 25 2 4" xfId="44044"/>
    <cellStyle name="Обычный 3 18 25 2 4 2" xfId="44045"/>
    <cellStyle name="Обычный 3 18 25 2 4 2 2" xfId="44046"/>
    <cellStyle name="Обычный 3 18 25 2 4 2 2 2" xfId="44047"/>
    <cellStyle name="Обычный 3 18 25 2 4 2 3" xfId="44048"/>
    <cellStyle name="Обычный 3 18 25 2 4 3" xfId="44049"/>
    <cellStyle name="Обычный 3 18 25 2 4 3 2" xfId="44050"/>
    <cellStyle name="Обычный 3 18 25 2 4 4" xfId="44051"/>
    <cellStyle name="Обычный 3 18 25 2 5" xfId="44052"/>
    <cellStyle name="Обычный 3 18 25 2 5 2" xfId="44053"/>
    <cellStyle name="Обычный 3 18 25 2 5 2 2" xfId="44054"/>
    <cellStyle name="Обычный 3 18 25 2 5 3" xfId="44055"/>
    <cellStyle name="Обычный 3 18 25 2 6" xfId="44056"/>
    <cellStyle name="Обычный 3 18 25 2 6 2" xfId="44057"/>
    <cellStyle name="Обычный 3 18 25 2 7" xfId="44058"/>
    <cellStyle name="Обычный 3 18 25 3" xfId="44059"/>
    <cellStyle name="Обычный 3 18 25 3 2" xfId="44060"/>
    <cellStyle name="Обычный 3 18 25 3 2 2" xfId="44061"/>
    <cellStyle name="Обычный 3 18 25 3 2 2 2" xfId="44062"/>
    <cellStyle name="Обычный 3 18 25 3 2 2 2 2" xfId="44063"/>
    <cellStyle name="Обычный 3 18 25 3 2 2 3" xfId="44064"/>
    <cellStyle name="Обычный 3 18 25 3 2 3" xfId="44065"/>
    <cellStyle name="Обычный 3 18 25 3 2 3 2" xfId="44066"/>
    <cellStyle name="Обычный 3 18 25 3 2 4" xfId="44067"/>
    <cellStyle name="Обычный 3 18 25 3 3" xfId="44068"/>
    <cellStyle name="Обычный 3 18 25 3 3 2" xfId="44069"/>
    <cellStyle name="Обычный 3 18 25 3 3 2 2" xfId="44070"/>
    <cellStyle name="Обычный 3 18 25 3 3 3" xfId="44071"/>
    <cellStyle name="Обычный 3 18 25 3 4" xfId="44072"/>
    <cellStyle name="Обычный 3 18 25 3 4 2" xfId="44073"/>
    <cellStyle name="Обычный 3 18 25 3 5" xfId="44074"/>
    <cellStyle name="Обычный 3 18 25 4" xfId="44075"/>
    <cellStyle name="Обычный 3 18 25 4 2" xfId="44076"/>
    <cellStyle name="Обычный 3 18 25 4 2 2" xfId="44077"/>
    <cellStyle name="Обычный 3 18 25 4 2 2 2" xfId="44078"/>
    <cellStyle name="Обычный 3 18 25 4 2 2 2 2" xfId="44079"/>
    <cellStyle name="Обычный 3 18 25 4 2 2 3" xfId="44080"/>
    <cellStyle name="Обычный 3 18 25 4 2 3" xfId="44081"/>
    <cellStyle name="Обычный 3 18 25 4 2 3 2" xfId="44082"/>
    <cellStyle name="Обычный 3 18 25 4 2 4" xfId="44083"/>
    <cellStyle name="Обычный 3 18 25 4 3" xfId="44084"/>
    <cellStyle name="Обычный 3 18 25 4 3 2" xfId="44085"/>
    <cellStyle name="Обычный 3 18 25 4 3 2 2" xfId="44086"/>
    <cellStyle name="Обычный 3 18 25 4 3 3" xfId="44087"/>
    <cellStyle name="Обычный 3 18 25 4 4" xfId="44088"/>
    <cellStyle name="Обычный 3 18 25 4 4 2" xfId="44089"/>
    <cellStyle name="Обычный 3 18 25 4 5" xfId="44090"/>
    <cellStyle name="Обычный 3 18 25 5" xfId="44091"/>
    <cellStyle name="Обычный 3 18 25 5 2" xfId="44092"/>
    <cellStyle name="Обычный 3 18 25 5 2 2" xfId="44093"/>
    <cellStyle name="Обычный 3 18 25 5 2 2 2" xfId="44094"/>
    <cellStyle name="Обычный 3 18 25 5 2 3" xfId="44095"/>
    <cellStyle name="Обычный 3 18 25 5 3" xfId="44096"/>
    <cellStyle name="Обычный 3 18 25 5 3 2" xfId="44097"/>
    <cellStyle name="Обычный 3 18 25 5 4" xfId="44098"/>
    <cellStyle name="Обычный 3 18 25 6" xfId="44099"/>
    <cellStyle name="Обычный 3 18 25 6 2" xfId="44100"/>
    <cellStyle name="Обычный 3 18 25 6 2 2" xfId="44101"/>
    <cellStyle name="Обычный 3 18 25 6 3" xfId="44102"/>
    <cellStyle name="Обычный 3 18 25 7" xfId="44103"/>
    <cellStyle name="Обычный 3 18 25 7 2" xfId="44104"/>
    <cellStyle name="Обычный 3 18 25 8" xfId="44105"/>
    <cellStyle name="Обычный 3 18 26" xfId="44106"/>
    <cellStyle name="Обычный 3 18 26 2" xfId="44107"/>
    <cellStyle name="Обычный 3 18 26 2 2" xfId="44108"/>
    <cellStyle name="Обычный 3 18 26 2 2 2" xfId="44109"/>
    <cellStyle name="Обычный 3 18 26 2 2 2 2" xfId="44110"/>
    <cellStyle name="Обычный 3 18 26 2 2 2 2 2" xfId="44111"/>
    <cellStyle name="Обычный 3 18 26 2 2 2 2 2 2" xfId="44112"/>
    <cellStyle name="Обычный 3 18 26 2 2 2 2 3" xfId="44113"/>
    <cellStyle name="Обычный 3 18 26 2 2 2 3" xfId="44114"/>
    <cellStyle name="Обычный 3 18 26 2 2 2 3 2" xfId="44115"/>
    <cellStyle name="Обычный 3 18 26 2 2 2 4" xfId="44116"/>
    <cellStyle name="Обычный 3 18 26 2 2 3" xfId="44117"/>
    <cellStyle name="Обычный 3 18 26 2 2 3 2" xfId="44118"/>
    <cellStyle name="Обычный 3 18 26 2 2 3 2 2" xfId="44119"/>
    <cellStyle name="Обычный 3 18 26 2 2 3 3" xfId="44120"/>
    <cellStyle name="Обычный 3 18 26 2 2 4" xfId="44121"/>
    <cellStyle name="Обычный 3 18 26 2 2 4 2" xfId="44122"/>
    <cellStyle name="Обычный 3 18 26 2 2 5" xfId="44123"/>
    <cellStyle name="Обычный 3 18 26 2 3" xfId="44124"/>
    <cellStyle name="Обычный 3 18 26 2 3 2" xfId="44125"/>
    <cellStyle name="Обычный 3 18 26 2 3 2 2" xfId="44126"/>
    <cellStyle name="Обычный 3 18 26 2 3 2 2 2" xfId="44127"/>
    <cellStyle name="Обычный 3 18 26 2 3 2 2 2 2" xfId="44128"/>
    <cellStyle name="Обычный 3 18 26 2 3 2 2 3" xfId="44129"/>
    <cellStyle name="Обычный 3 18 26 2 3 2 3" xfId="44130"/>
    <cellStyle name="Обычный 3 18 26 2 3 2 3 2" xfId="44131"/>
    <cellStyle name="Обычный 3 18 26 2 3 2 4" xfId="44132"/>
    <cellStyle name="Обычный 3 18 26 2 3 3" xfId="44133"/>
    <cellStyle name="Обычный 3 18 26 2 3 3 2" xfId="44134"/>
    <cellStyle name="Обычный 3 18 26 2 3 3 2 2" xfId="44135"/>
    <cellStyle name="Обычный 3 18 26 2 3 3 3" xfId="44136"/>
    <cellStyle name="Обычный 3 18 26 2 3 4" xfId="44137"/>
    <cellStyle name="Обычный 3 18 26 2 3 4 2" xfId="44138"/>
    <cellStyle name="Обычный 3 18 26 2 3 5" xfId="44139"/>
    <cellStyle name="Обычный 3 18 26 2 4" xfId="44140"/>
    <cellStyle name="Обычный 3 18 26 2 4 2" xfId="44141"/>
    <cellStyle name="Обычный 3 18 26 2 4 2 2" xfId="44142"/>
    <cellStyle name="Обычный 3 18 26 2 4 2 2 2" xfId="44143"/>
    <cellStyle name="Обычный 3 18 26 2 4 2 3" xfId="44144"/>
    <cellStyle name="Обычный 3 18 26 2 4 3" xfId="44145"/>
    <cellStyle name="Обычный 3 18 26 2 4 3 2" xfId="44146"/>
    <cellStyle name="Обычный 3 18 26 2 4 4" xfId="44147"/>
    <cellStyle name="Обычный 3 18 26 2 5" xfId="44148"/>
    <cellStyle name="Обычный 3 18 26 2 5 2" xfId="44149"/>
    <cellStyle name="Обычный 3 18 26 2 5 2 2" xfId="44150"/>
    <cellStyle name="Обычный 3 18 26 2 5 3" xfId="44151"/>
    <cellStyle name="Обычный 3 18 26 2 6" xfId="44152"/>
    <cellStyle name="Обычный 3 18 26 2 6 2" xfId="44153"/>
    <cellStyle name="Обычный 3 18 26 2 7" xfId="44154"/>
    <cellStyle name="Обычный 3 18 26 3" xfId="44155"/>
    <cellStyle name="Обычный 3 18 26 3 2" xfId="44156"/>
    <cellStyle name="Обычный 3 18 26 3 2 2" xfId="44157"/>
    <cellStyle name="Обычный 3 18 26 3 2 2 2" xfId="44158"/>
    <cellStyle name="Обычный 3 18 26 3 2 2 2 2" xfId="44159"/>
    <cellStyle name="Обычный 3 18 26 3 2 2 3" xfId="44160"/>
    <cellStyle name="Обычный 3 18 26 3 2 3" xfId="44161"/>
    <cellStyle name="Обычный 3 18 26 3 2 3 2" xfId="44162"/>
    <cellStyle name="Обычный 3 18 26 3 2 4" xfId="44163"/>
    <cellStyle name="Обычный 3 18 26 3 3" xfId="44164"/>
    <cellStyle name="Обычный 3 18 26 3 3 2" xfId="44165"/>
    <cellStyle name="Обычный 3 18 26 3 3 2 2" xfId="44166"/>
    <cellStyle name="Обычный 3 18 26 3 3 3" xfId="44167"/>
    <cellStyle name="Обычный 3 18 26 3 4" xfId="44168"/>
    <cellStyle name="Обычный 3 18 26 3 4 2" xfId="44169"/>
    <cellStyle name="Обычный 3 18 26 3 5" xfId="44170"/>
    <cellStyle name="Обычный 3 18 26 4" xfId="44171"/>
    <cellStyle name="Обычный 3 18 26 4 2" xfId="44172"/>
    <cellStyle name="Обычный 3 18 26 4 2 2" xfId="44173"/>
    <cellStyle name="Обычный 3 18 26 4 2 2 2" xfId="44174"/>
    <cellStyle name="Обычный 3 18 26 4 2 2 2 2" xfId="44175"/>
    <cellStyle name="Обычный 3 18 26 4 2 2 3" xfId="44176"/>
    <cellStyle name="Обычный 3 18 26 4 2 3" xfId="44177"/>
    <cellStyle name="Обычный 3 18 26 4 2 3 2" xfId="44178"/>
    <cellStyle name="Обычный 3 18 26 4 2 4" xfId="44179"/>
    <cellStyle name="Обычный 3 18 26 4 3" xfId="44180"/>
    <cellStyle name="Обычный 3 18 26 4 3 2" xfId="44181"/>
    <cellStyle name="Обычный 3 18 26 4 3 2 2" xfId="44182"/>
    <cellStyle name="Обычный 3 18 26 4 3 3" xfId="44183"/>
    <cellStyle name="Обычный 3 18 26 4 4" xfId="44184"/>
    <cellStyle name="Обычный 3 18 26 4 4 2" xfId="44185"/>
    <cellStyle name="Обычный 3 18 26 4 5" xfId="44186"/>
    <cellStyle name="Обычный 3 18 26 5" xfId="44187"/>
    <cellStyle name="Обычный 3 18 26 5 2" xfId="44188"/>
    <cellStyle name="Обычный 3 18 26 5 2 2" xfId="44189"/>
    <cellStyle name="Обычный 3 18 26 5 2 2 2" xfId="44190"/>
    <cellStyle name="Обычный 3 18 26 5 2 3" xfId="44191"/>
    <cellStyle name="Обычный 3 18 26 5 3" xfId="44192"/>
    <cellStyle name="Обычный 3 18 26 5 3 2" xfId="44193"/>
    <cellStyle name="Обычный 3 18 26 5 4" xfId="44194"/>
    <cellStyle name="Обычный 3 18 26 6" xfId="44195"/>
    <cellStyle name="Обычный 3 18 26 6 2" xfId="44196"/>
    <cellStyle name="Обычный 3 18 26 6 2 2" xfId="44197"/>
    <cellStyle name="Обычный 3 18 26 6 3" xfId="44198"/>
    <cellStyle name="Обычный 3 18 26 7" xfId="44199"/>
    <cellStyle name="Обычный 3 18 26 7 2" xfId="44200"/>
    <cellStyle name="Обычный 3 18 26 8" xfId="44201"/>
    <cellStyle name="Обычный 3 18 27" xfId="44202"/>
    <cellStyle name="Обычный 3 18 27 2" xfId="44203"/>
    <cellStyle name="Обычный 3 18 27 2 2" xfId="44204"/>
    <cellStyle name="Обычный 3 18 27 2 2 2" xfId="44205"/>
    <cellStyle name="Обычный 3 18 27 2 2 2 2" xfId="44206"/>
    <cellStyle name="Обычный 3 18 27 2 2 2 2 2" xfId="44207"/>
    <cellStyle name="Обычный 3 18 27 2 2 2 2 2 2" xfId="44208"/>
    <cellStyle name="Обычный 3 18 27 2 2 2 2 3" xfId="44209"/>
    <cellStyle name="Обычный 3 18 27 2 2 2 3" xfId="44210"/>
    <cellStyle name="Обычный 3 18 27 2 2 2 3 2" xfId="44211"/>
    <cellStyle name="Обычный 3 18 27 2 2 2 4" xfId="44212"/>
    <cellStyle name="Обычный 3 18 27 2 2 3" xfId="44213"/>
    <cellStyle name="Обычный 3 18 27 2 2 3 2" xfId="44214"/>
    <cellStyle name="Обычный 3 18 27 2 2 3 2 2" xfId="44215"/>
    <cellStyle name="Обычный 3 18 27 2 2 3 3" xfId="44216"/>
    <cellStyle name="Обычный 3 18 27 2 2 4" xfId="44217"/>
    <cellStyle name="Обычный 3 18 27 2 2 4 2" xfId="44218"/>
    <cellStyle name="Обычный 3 18 27 2 2 5" xfId="44219"/>
    <cellStyle name="Обычный 3 18 27 2 3" xfId="44220"/>
    <cellStyle name="Обычный 3 18 27 2 3 2" xfId="44221"/>
    <cellStyle name="Обычный 3 18 27 2 3 2 2" xfId="44222"/>
    <cellStyle name="Обычный 3 18 27 2 3 2 2 2" xfId="44223"/>
    <cellStyle name="Обычный 3 18 27 2 3 2 2 2 2" xfId="44224"/>
    <cellStyle name="Обычный 3 18 27 2 3 2 2 3" xfId="44225"/>
    <cellStyle name="Обычный 3 18 27 2 3 2 3" xfId="44226"/>
    <cellStyle name="Обычный 3 18 27 2 3 2 3 2" xfId="44227"/>
    <cellStyle name="Обычный 3 18 27 2 3 2 4" xfId="44228"/>
    <cellStyle name="Обычный 3 18 27 2 3 3" xfId="44229"/>
    <cellStyle name="Обычный 3 18 27 2 3 3 2" xfId="44230"/>
    <cellStyle name="Обычный 3 18 27 2 3 3 2 2" xfId="44231"/>
    <cellStyle name="Обычный 3 18 27 2 3 3 3" xfId="44232"/>
    <cellStyle name="Обычный 3 18 27 2 3 4" xfId="44233"/>
    <cellStyle name="Обычный 3 18 27 2 3 4 2" xfId="44234"/>
    <cellStyle name="Обычный 3 18 27 2 3 5" xfId="44235"/>
    <cellStyle name="Обычный 3 18 27 2 4" xfId="44236"/>
    <cellStyle name="Обычный 3 18 27 2 4 2" xfId="44237"/>
    <cellStyle name="Обычный 3 18 27 2 4 2 2" xfId="44238"/>
    <cellStyle name="Обычный 3 18 27 2 4 2 2 2" xfId="44239"/>
    <cellStyle name="Обычный 3 18 27 2 4 2 3" xfId="44240"/>
    <cellStyle name="Обычный 3 18 27 2 4 3" xfId="44241"/>
    <cellStyle name="Обычный 3 18 27 2 4 3 2" xfId="44242"/>
    <cellStyle name="Обычный 3 18 27 2 4 4" xfId="44243"/>
    <cellStyle name="Обычный 3 18 27 2 5" xfId="44244"/>
    <cellStyle name="Обычный 3 18 27 2 5 2" xfId="44245"/>
    <cellStyle name="Обычный 3 18 27 2 5 2 2" xfId="44246"/>
    <cellStyle name="Обычный 3 18 27 2 5 3" xfId="44247"/>
    <cellStyle name="Обычный 3 18 27 2 6" xfId="44248"/>
    <cellStyle name="Обычный 3 18 27 2 6 2" xfId="44249"/>
    <cellStyle name="Обычный 3 18 27 2 7" xfId="44250"/>
    <cellStyle name="Обычный 3 18 27 3" xfId="44251"/>
    <cellStyle name="Обычный 3 18 27 3 2" xfId="44252"/>
    <cellStyle name="Обычный 3 18 27 3 2 2" xfId="44253"/>
    <cellStyle name="Обычный 3 18 27 3 2 2 2" xfId="44254"/>
    <cellStyle name="Обычный 3 18 27 3 2 2 2 2" xfId="44255"/>
    <cellStyle name="Обычный 3 18 27 3 2 2 3" xfId="44256"/>
    <cellStyle name="Обычный 3 18 27 3 2 3" xfId="44257"/>
    <cellStyle name="Обычный 3 18 27 3 2 3 2" xfId="44258"/>
    <cellStyle name="Обычный 3 18 27 3 2 4" xfId="44259"/>
    <cellStyle name="Обычный 3 18 27 3 3" xfId="44260"/>
    <cellStyle name="Обычный 3 18 27 3 3 2" xfId="44261"/>
    <cellStyle name="Обычный 3 18 27 3 3 2 2" xfId="44262"/>
    <cellStyle name="Обычный 3 18 27 3 3 3" xfId="44263"/>
    <cellStyle name="Обычный 3 18 27 3 4" xfId="44264"/>
    <cellStyle name="Обычный 3 18 27 3 4 2" xfId="44265"/>
    <cellStyle name="Обычный 3 18 27 3 5" xfId="44266"/>
    <cellStyle name="Обычный 3 18 27 4" xfId="44267"/>
    <cellStyle name="Обычный 3 18 27 4 2" xfId="44268"/>
    <cellStyle name="Обычный 3 18 27 4 2 2" xfId="44269"/>
    <cellStyle name="Обычный 3 18 27 4 2 2 2" xfId="44270"/>
    <cellStyle name="Обычный 3 18 27 4 2 2 2 2" xfId="44271"/>
    <cellStyle name="Обычный 3 18 27 4 2 2 3" xfId="44272"/>
    <cellStyle name="Обычный 3 18 27 4 2 3" xfId="44273"/>
    <cellStyle name="Обычный 3 18 27 4 2 3 2" xfId="44274"/>
    <cellStyle name="Обычный 3 18 27 4 2 4" xfId="44275"/>
    <cellStyle name="Обычный 3 18 27 4 3" xfId="44276"/>
    <cellStyle name="Обычный 3 18 27 4 3 2" xfId="44277"/>
    <cellStyle name="Обычный 3 18 27 4 3 2 2" xfId="44278"/>
    <cellStyle name="Обычный 3 18 27 4 3 3" xfId="44279"/>
    <cellStyle name="Обычный 3 18 27 4 4" xfId="44280"/>
    <cellStyle name="Обычный 3 18 27 4 4 2" xfId="44281"/>
    <cellStyle name="Обычный 3 18 27 4 5" xfId="44282"/>
    <cellStyle name="Обычный 3 18 27 5" xfId="44283"/>
    <cellStyle name="Обычный 3 18 27 5 2" xfId="44284"/>
    <cellStyle name="Обычный 3 18 27 5 2 2" xfId="44285"/>
    <cellStyle name="Обычный 3 18 27 5 2 2 2" xfId="44286"/>
    <cellStyle name="Обычный 3 18 27 5 2 3" xfId="44287"/>
    <cellStyle name="Обычный 3 18 27 5 3" xfId="44288"/>
    <cellStyle name="Обычный 3 18 27 5 3 2" xfId="44289"/>
    <cellStyle name="Обычный 3 18 27 5 4" xfId="44290"/>
    <cellStyle name="Обычный 3 18 27 6" xfId="44291"/>
    <cellStyle name="Обычный 3 18 27 6 2" xfId="44292"/>
    <cellStyle name="Обычный 3 18 27 6 2 2" xfId="44293"/>
    <cellStyle name="Обычный 3 18 27 6 3" xfId="44294"/>
    <cellStyle name="Обычный 3 18 27 7" xfId="44295"/>
    <cellStyle name="Обычный 3 18 27 7 2" xfId="44296"/>
    <cellStyle name="Обычный 3 18 27 8" xfId="44297"/>
    <cellStyle name="Обычный 3 18 28" xfId="44298"/>
    <cellStyle name="Обычный 3 18 28 2" xfId="44299"/>
    <cellStyle name="Обычный 3 18 28 2 2" xfId="44300"/>
    <cellStyle name="Обычный 3 18 28 2 2 2" xfId="44301"/>
    <cellStyle name="Обычный 3 18 28 2 2 2 2" xfId="44302"/>
    <cellStyle name="Обычный 3 18 28 2 2 2 2 2" xfId="44303"/>
    <cellStyle name="Обычный 3 18 28 2 2 2 2 2 2" xfId="44304"/>
    <cellStyle name="Обычный 3 18 28 2 2 2 2 3" xfId="44305"/>
    <cellStyle name="Обычный 3 18 28 2 2 2 3" xfId="44306"/>
    <cellStyle name="Обычный 3 18 28 2 2 2 3 2" xfId="44307"/>
    <cellStyle name="Обычный 3 18 28 2 2 2 4" xfId="44308"/>
    <cellStyle name="Обычный 3 18 28 2 2 3" xfId="44309"/>
    <cellStyle name="Обычный 3 18 28 2 2 3 2" xfId="44310"/>
    <cellStyle name="Обычный 3 18 28 2 2 3 2 2" xfId="44311"/>
    <cellStyle name="Обычный 3 18 28 2 2 3 3" xfId="44312"/>
    <cellStyle name="Обычный 3 18 28 2 2 4" xfId="44313"/>
    <cellStyle name="Обычный 3 18 28 2 2 4 2" xfId="44314"/>
    <cellStyle name="Обычный 3 18 28 2 2 5" xfId="44315"/>
    <cellStyle name="Обычный 3 18 28 2 3" xfId="44316"/>
    <cellStyle name="Обычный 3 18 28 2 3 2" xfId="44317"/>
    <cellStyle name="Обычный 3 18 28 2 3 2 2" xfId="44318"/>
    <cellStyle name="Обычный 3 18 28 2 3 2 2 2" xfId="44319"/>
    <cellStyle name="Обычный 3 18 28 2 3 2 2 2 2" xfId="44320"/>
    <cellStyle name="Обычный 3 18 28 2 3 2 2 3" xfId="44321"/>
    <cellStyle name="Обычный 3 18 28 2 3 2 3" xfId="44322"/>
    <cellStyle name="Обычный 3 18 28 2 3 2 3 2" xfId="44323"/>
    <cellStyle name="Обычный 3 18 28 2 3 2 4" xfId="44324"/>
    <cellStyle name="Обычный 3 18 28 2 3 3" xfId="44325"/>
    <cellStyle name="Обычный 3 18 28 2 3 3 2" xfId="44326"/>
    <cellStyle name="Обычный 3 18 28 2 3 3 2 2" xfId="44327"/>
    <cellStyle name="Обычный 3 18 28 2 3 3 3" xfId="44328"/>
    <cellStyle name="Обычный 3 18 28 2 3 4" xfId="44329"/>
    <cellStyle name="Обычный 3 18 28 2 3 4 2" xfId="44330"/>
    <cellStyle name="Обычный 3 18 28 2 3 5" xfId="44331"/>
    <cellStyle name="Обычный 3 18 28 2 4" xfId="44332"/>
    <cellStyle name="Обычный 3 18 28 2 4 2" xfId="44333"/>
    <cellStyle name="Обычный 3 18 28 2 4 2 2" xfId="44334"/>
    <cellStyle name="Обычный 3 18 28 2 4 2 2 2" xfId="44335"/>
    <cellStyle name="Обычный 3 18 28 2 4 2 3" xfId="44336"/>
    <cellStyle name="Обычный 3 18 28 2 4 3" xfId="44337"/>
    <cellStyle name="Обычный 3 18 28 2 4 3 2" xfId="44338"/>
    <cellStyle name="Обычный 3 18 28 2 4 4" xfId="44339"/>
    <cellStyle name="Обычный 3 18 28 2 5" xfId="44340"/>
    <cellStyle name="Обычный 3 18 28 2 5 2" xfId="44341"/>
    <cellStyle name="Обычный 3 18 28 2 5 2 2" xfId="44342"/>
    <cellStyle name="Обычный 3 18 28 2 5 3" xfId="44343"/>
    <cellStyle name="Обычный 3 18 28 2 6" xfId="44344"/>
    <cellStyle name="Обычный 3 18 28 2 6 2" xfId="44345"/>
    <cellStyle name="Обычный 3 18 28 2 7" xfId="44346"/>
    <cellStyle name="Обычный 3 18 28 3" xfId="44347"/>
    <cellStyle name="Обычный 3 18 28 3 2" xfId="44348"/>
    <cellStyle name="Обычный 3 18 28 3 2 2" xfId="44349"/>
    <cellStyle name="Обычный 3 18 28 3 2 2 2" xfId="44350"/>
    <cellStyle name="Обычный 3 18 28 3 2 2 2 2" xfId="44351"/>
    <cellStyle name="Обычный 3 18 28 3 2 2 3" xfId="44352"/>
    <cellStyle name="Обычный 3 18 28 3 2 3" xfId="44353"/>
    <cellStyle name="Обычный 3 18 28 3 2 3 2" xfId="44354"/>
    <cellStyle name="Обычный 3 18 28 3 2 4" xfId="44355"/>
    <cellStyle name="Обычный 3 18 28 3 3" xfId="44356"/>
    <cellStyle name="Обычный 3 18 28 3 3 2" xfId="44357"/>
    <cellStyle name="Обычный 3 18 28 3 3 2 2" xfId="44358"/>
    <cellStyle name="Обычный 3 18 28 3 3 3" xfId="44359"/>
    <cellStyle name="Обычный 3 18 28 3 4" xfId="44360"/>
    <cellStyle name="Обычный 3 18 28 3 4 2" xfId="44361"/>
    <cellStyle name="Обычный 3 18 28 3 5" xfId="44362"/>
    <cellStyle name="Обычный 3 18 28 4" xfId="44363"/>
    <cellStyle name="Обычный 3 18 28 4 2" xfId="44364"/>
    <cellStyle name="Обычный 3 18 28 4 2 2" xfId="44365"/>
    <cellStyle name="Обычный 3 18 28 4 2 2 2" xfId="44366"/>
    <cellStyle name="Обычный 3 18 28 4 2 2 2 2" xfId="44367"/>
    <cellStyle name="Обычный 3 18 28 4 2 2 3" xfId="44368"/>
    <cellStyle name="Обычный 3 18 28 4 2 3" xfId="44369"/>
    <cellStyle name="Обычный 3 18 28 4 2 3 2" xfId="44370"/>
    <cellStyle name="Обычный 3 18 28 4 2 4" xfId="44371"/>
    <cellStyle name="Обычный 3 18 28 4 3" xfId="44372"/>
    <cellStyle name="Обычный 3 18 28 4 3 2" xfId="44373"/>
    <cellStyle name="Обычный 3 18 28 4 3 2 2" xfId="44374"/>
    <cellStyle name="Обычный 3 18 28 4 3 3" xfId="44375"/>
    <cellStyle name="Обычный 3 18 28 4 4" xfId="44376"/>
    <cellStyle name="Обычный 3 18 28 4 4 2" xfId="44377"/>
    <cellStyle name="Обычный 3 18 28 4 5" xfId="44378"/>
    <cellStyle name="Обычный 3 18 28 5" xfId="44379"/>
    <cellStyle name="Обычный 3 18 28 5 2" xfId="44380"/>
    <cellStyle name="Обычный 3 18 28 5 2 2" xfId="44381"/>
    <cellStyle name="Обычный 3 18 28 5 2 2 2" xfId="44382"/>
    <cellStyle name="Обычный 3 18 28 5 2 3" xfId="44383"/>
    <cellStyle name="Обычный 3 18 28 5 3" xfId="44384"/>
    <cellStyle name="Обычный 3 18 28 5 3 2" xfId="44385"/>
    <cellStyle name="Обычный 3 18 28 5 4" xfId="44386"/>
    <cellStyle name="Обычный 3 18 28 6" xfId="44387"/>
    <cellStyle name="Обычный 3 18 28 6 2" xfId="44388"/>
    <cellStyle name="Обычный 3 18 28 6 2 2" xfId="44389"/>
    <cellStyle name="Обычный 3 18 28 6 3" xfId="44390"/>
    <cellStyle name="Обычный 3 18 28 7" xfId="44391"/>
    <cellStyle name="Обычный 3 18 28 7 2" xfId="44392"/>
    <cellStyle name="Обычный 3 18 28 8" xfId="44393"/>
    <cellStyle name="Обычный 3 18 29" xfId="44394"/>
    <cellStyle name="Обычный 3 18 29 2" xfId="44395"/>
    <cellStyle name="Обычный 3 18 29 2 2" xfId="44396"/>
    <cellStyle name="Обычный 3 18 29 2 2 2" xfId="44397"/>
    <cellStyle name="Обычный 3 18 29 2 2 2 2" xfId="44398"/>
    <cellStyle name="Обычный 3 18 29 2 2 2 2 2" xfId="44399"/>
    <cellStyle name="Обычный 3 18 29 2 2 2 2 2 2" xfId="44400"/>
    <cellStyle name="Обычный 3 18 29 2 2 2 2 3" xfId="44401"/>
    <cellStyle name="Обычный 3 18 29 2 2 2 3" xfId="44402"/>
    <cellStyle name="Обычный 3 18 29 2 2 2 3 2" xfId="44403"/>
    <cellStyle name="Обычный 3 18 29 2 2 2 4" xfId="44404"/>
    <cellStyle name="Обычный 3 18 29 2 2 3" xfId="44405"/>
    <cellStyle name="Обычный 3 18 29 2 2 3 2" xfId="44406"/>
    <cellStyle name="Обычный 3 18 29 2 2 3 2 2" xfId="44407"/>
    <cellStyle name="Обычный 3 18 29 2 2 3 3" xfId="44408"/>
    <cellStyle name="Обычный 3 18 29 2 2 4" xfId="44409"/>
    <cellStyle name="Обычный 3 18 29 2 2 4 2" xfId="44410"/>
    <cellStyle name="Обычный 3 18 29 2 2 5" xfId="44411"/>
    <cellStyle name="Обычный 3 18 29 2 3" xfId="44412"/>
    <cellStyle name="Обычный 3 18 29 2 3 2" xfId="44413"/>
    <cellStyle name="Обычный 3 18 29 2 3 2 2" xfId="44414"/>
    <cellStyle name="Обычный 3 18 29 2 3 2 2 2" xfId="44415"/>
    <cellStyle name="Обычный 3 18 29 2 3 2 2 2 2" xfId="44416"/>
    <cellStyle name="Обычный 3 18 29 2 3 2 2 3" xfId="44417"/>
    <cellStyle name="Обычный 3 18 29 2 3 2 3" xfId="44418"/>
    <cellStyle name="Обычный 3 18 29 2 3 2 3 2" xfId="44419"/>
    <cellStyle name="Обычный 3 18 29 2 3 2 4" xfId="44420"/>
    <cellStyle name="Обычный 3 18 29 2 3 3" xfId="44421"/>
    <cellStyle name="Обычный 3 18 29 2 3 3 2" xfId="44422"/>
    <cellStyle name="Обычный 3 18 29 2 3 3 2 2" xfId="44423"/>
    <cellStyle name="Обычный 3 18 29 2 3 3 3" xfId="44424"/>
    <cellStyle name="Обычный 3 18 29 2 3 4" xfId="44425"/>
    <cellStyle name="Обычный 3 18 29 2 3 4 2" xfId="44426"/>
    <cellStyle name="Обычный 3 18 29 2 3 5" xfId="44427"/>
    <cellStyle name="Обычный 3 18 29 2 4" xfId="44428"/>
    <cellStyle name="Обычный 3 18 29 2 4 2" xfId="44429"/>
    <cellStyle name="Обычный 3 18 29 2 4 2 2" xfId="44430"/>
    <cellStyle name="Обычный 3 18 29 2 4 2 2 2" xfId="44431"/>
    <cellStyle name="Обычный 3 18 29 2 4 2 3" xfId="44432"/>
    <cellStyle name="Обычный 3 18 29 2 4 3" xfId="44433"/>
    <cellStyle name="Обычный 3 18 29 2 4 3 2" xfId="44434"/>
    <cellStyle name="Обычный 3 18 29 2 4 4" xfId="44435"/>
    <cellStyle name="Обычный 3 18 29 2 5" xfId="44436"/>
    <cellStyle name="Обычный 3 18 29 2 5 2" xfId="44437"/>
    <cellStyle name="Обычный 3 18 29 2 5 2 2" xfId="44438"/>
    <cellStyle name="Обычный 3 18 29 2 5 3" xfId="44439"/>
    <cellStyle name="Обычный 3 18 29 2 6" xfId="44440"/>
    <cellStyle name="Обычный 3 18 29 2 6 2" xfId="44441"/>
    <cellStyle name="Обычный 3 18 29 2 7" xfId="44442"/>
    <cellStyle name="Обычный 3 18 29 3" xfId="44443"/>
    <cellStyle name="Обычный 3 18 29 3 2" xfId="44444"/>
    <cellStyle name="Обычный 3 18 29 3 2 2" xfId="44445"/>
    <cellStyle name="Обычный 3 18 29 3 2 2 2" xfId="44446"/>
    <cellStyle name="Обычный 3 18 29 3 2 2 2 2" xfId="44447"/>
    <cellStyle name="Обычный 3 18 29 3 2 2 3" xfId="44448"/>
    <cellStyle name="Обычный 3 18 29 3 2 3" xfId="44449"/>
    <cellStyle name="Обычный 3 18 29 3 2 3 2" xfId="44450"/>
    <cellStyle name="Обычный 3 18 29 3 2 4" xfId="44451"/>
    <cellStyle name="Обычный 3 18 29 3 3" xfId="44452"/>
    <cellStyle name="Обычный 3 18 29 3 3 2" xfId="44453"/>
    <cellStyle name="Обычный 3 18 29 3 3 2 2" xfId="44454"/>
    <cellStyle name="Обычный 3 18 29 3 3 3" xfId="44455"/>
    <cellStyle name="Обычный 3 18 29 3 4" xfId="44456"/>
    <cellStyle name="Обычный 3 18 29 3 4 2" xfId="44457"/>
    <cellStyle name="Обычный 3 18 29 3 5" xfId="44458"/>
    <cellStyle name="Обычный 3 18 29 4" xfId="44459"/>
    <cellStyle name="Обычный 3 18 29 4 2" xfId="44460"/>
    <cellStyle name="Обычный 3 18 29 4 2 2" xfId="44461"/>
    <cellStyle name="Обычный 3 18 29 4 2 2 2" xfId="44462"/>
    <cellStyle name="Обычный 3 18 29 4 2 2 2 2" xfId="44463"/>
    <cellStyle name="Обычный 3 18 29 4 2 2 3" xfId="44464"/>
    <cellStyle name="Обычный 3 18 29 4 2 3" xfId="44465"/>
    <cellStyle name="Обычный 3 18 29 4 2 3 2" xfId="44466"/>
    <cellStyle name="Обычный 3 18 29 4 2 4" xfId="44467"/>
    <cellStyle name="Обычный 3 18 29 4 3" xfId="44468"/>
    <cellStyle name="Обычный 3 18 29 4 3 2" xfId="44469"/>
    <cellStyle name="Обычный 3 18 29 4 3 2 2" xfId="44470"/>
    <cellStyle name="Обычный 3 18 29 4 3 3" xfId="44471"/>
    <cellStyle name="Обычный 3 18 29 4 4" xfId="44472"/>
    <cellStyle name="Обычный 3 18 29 4 4 2" xfId="44473"/>
    <cellStyle name="Обычный 3 18 29 4 5" xfId="44474"/>
    <cellStyle name="Обычный 3 18 29 5" xfId="44475"/>
    <cellStyle name="Обычный 3 18 29 5 2" xfId="44476"/>
    <cellStyle name="Обычный 3 18 29 5 2 2" xfId="44477"/>
    <cellStyle name="Обычный 3 18 29 5 2 2 2" xfId="44478"/>
    <cellStyle name="Обычный 3 18 29 5 2 3" xfId="44479"/>
    <cellStyle name="Обычный 3 18 29 5 3" xfId="44480"/>
    <cellStyle name="Обычный 3 18 29 5 3 2" xfId="44481"/>
    <cellStyle name="Обычный 3 18 29 5 4" xfId="44482"/>
    <cellStyle name="Обычный 3 18 29 6" xfId="44483"/>
    <cellStyle name="Обычный 3 18 29 6 2" xfId="44484"/>
    <cellStyle name="Обычный 3 18 29 6 2 2" xfId="44485"/>
    <cellStyle name="Обычный 3 18 29 6 3" xfId="44486"/>
    <cellStyle name="Обычный 3 18 29 7" xfId="44487"/>
    <cellStyle name="Обычный 3 18 29 7 2" xfId="44488"/>
    <cellStyle name="Обычный 3 18 29 8" xfId="44489"/>
    <cellStyle name="Обычный 3 18 3" xfId="44490"/>
    <cellStyle name="Обычный 3 18 3 2" xfId="44491"/>
    <cellStyle name="Обычный 3 18 3 2 2" xfId="44492"/>
    <cellStyle name="Обычный 3 18 3 2 2 2" xfId="44493"/>
    <cellStyle name="Обычный 3 18 3 2 2 2 2" xfId="44494"/>
    <cellStyle name="Обычный 3 18 3 2 2 2 2 2" xfId="44495"/>
    <cellStyle name="Обычный 3 18 3 2 2 2 2 2 2" xfId="44496"/>
    <cellStyle name="Обычный 3 18 3 2 2 2 2 3" xfId="44497"/>
    <cellStyle name="Обычный 3 18 3 2 2 2 3" xfId="44498"/>
    <cellStyle name="Обычный 3 18 3 2 2 2 3 2" xfId="44499"/>
    <cellStyle name="Обычный 3 18 3 2 2 2 4" xfId="44500"/>
    <cellStyle name="Обычный 3 18 3 2 2 3" xfId="44501"/>
    <cellStyle name="Обычный 3 18 3 2 2 3 2" xfId="44502"/>
    <cellStyle name="Обычный 3 18 3 2 2 3 2 2" xfId="44503"/>
    <cellStyle name="Обычный 3 18 3 2 2 3 3" xfId="44504"/>
    <cellStyle name="Обычный 3 18 3 2 2 4" xfId="44505"/>
    <cellStyle name="Обычный 3 18 3 2 2 4 2" xfId="44506"/>
    <cellStyle name="Обычный 3 18 3 2 2 5" xfId="44507"/>
    <cellStyle name="Обычный 3 18 3 2 3" xfId="44508"/>
    <cellStyle name="Обычный 3 18 3 2 3 2" xfId="44509"/>
    <cellStyle name="Обычный 3 18 3 2 3 2 2" xfId="44510"/>
    <cellStyle name="Обычный 3 18 3 2 3 2 2 2" xfId="44511"/>
    <cellStyle name="Обычный 3 18 3 2 3 2 2 2 2" xfId="44512"/>
    <cellStyle name="Обычный 3 18 3 2 3 2 2 3" xfId="44513"/>
    <cellStyle name="Обычный 3 18 3 2 3 2 3" xfId="44514"/>
    <cellStyle name="Обычный 3 18 3 2 3 2 3 2" xfId="44515"/>
    <cellStyle name="Обычный 3 18 3 2 3 2 4" xfId="44516"/>
    <cellStyle name="Обычный 3 18 3 2 3 3" xfId="44517"/>
    <cellStyle name="Обычный 3 18 3 2 3 3 2" xfId="44518"/>
    <cellStyle name="Обычный 3 18 3 2 3 3 2 2" xfId="44519"/>
    <cellStyle name="Обычный 3 18 3 2 3 3 3" xfId="44520"/>
    <cellStyle name="Обычный 3 18 3 2 3 4" xfId="44521"/>
    <cellStyle name="Обычный 3 18 3 2 3 4 2" xfId="44522"/>
    <cellStyle name="Обычный 3 18 3 2 3 5" xfId="44523"/>
    <cellStyle name="Обычный 3 18 3 2 4" xfId="44524"/>
    <cellStyle name="Обычный 3 18 3 2 4 2" xfId="44525"/>
    <cellStyle name="Обычный 3 18 3 2 4 2 2" xfId="44526"/>
    <cellStyle name="Обычный 3 18 3 2 4 2 2 2" xfId="44527"/>
    <cellStyle name="Обычный 3 18 3 2 4 2 3" xfId="44528"/>
    <cellStyle name="Обычный 3 18 3 2 4 3" xfId="44529"/>
    <cellStyle name="Обычный 3 18 3 2 4 3 2" xfId="44530"/>
    <cellStyle name="Обычный 3 18 3 2 4 4" xfId="44531"/>
    <cellStyle name="Обычный 3 18 3 2 5" xfId="44532"/>
    <cellStyle name="Обычный 3 18 3 2 5 2" xfId="44533"/>
    <cellStyle name="Обычный 3 18 3 2 5 2 2" xfId="44534"/>
    <cellStyle name="Обычный 3 18 3 2 5 3" xfId="44535"/>
    <cellStyle name="Обычный 3 18 3 2 6" xfId="44536"/>
    <cellStyle name="Обычный 3 18 3 2 6 2" xfId="44537"/>
    <cellStyle name="Обычный 3 18 3 2 7" xfId="44538"/>
    <cellStyle name="Обычный 3 18 3 3" xfId="44539"/>
    <cellStyle name="Обычный 3 18 3 3 2" xfId="44540"/>
    <cellStyle name="Обычный 3 18 3 3 2 2" xfId="44541"/>
    <cellStyle name="Обычный 3 18 3 3 2 2 2" xfId="44542"/>
    <cellStyle name="Обычный 3 18 3 3 2 2 2 2" xfId="44543"/>
    <cellStyle name="Обычный 3 18 3 3 2 2 3" xfId="44544"/>
    <cellStyle name="Обычный 3 18 3 3 2 3" xfId="44545"/>
    <cellStyle name="Обычный 3 18 3 3 2 3 2" xfId="44546"/>
    <cellStyle name="Обычный 3 18 3 3 2 4" xfId="44547"/>
    <cellStyle name="Обычный 3 18 3 3 3" xfId="44548"/>
    <cellStyle name="Обычный 3 18 3 3 3 2" xfId="44549"/>
    <cellStyle name="Обычный 3 18 3 3 3 2 2" xfId="44550"/>
    <cellStyle name="Обычный 3 18 3 3 3 3" xfId="44551"/>
    <cellStyle name="Обычный 3 18 3 3 4" xfId="44552"/>
    <cellStyle name="Обычный 3 18 3 3 4 2" xfId="44553"/>
    <cellStyle name="Обычный 3 18 3 3 5" xfId="44554"/>
    <cellStyle name="Обычный 3 18 3 4" xfId="44555"/>
    <cellStyle name="Обычный 3 18 3 4 2" xfId="44556"/>
    <cellStyle name="Обычный 3 18 3 4 2 2" xfId="44557"/>
    <cellStyle name="Обычный 3 18 3 4 2 2 2" xfId="44558"/>
    <cellStyle name="Обычный 3 18 3 4 2 2 2 2" xfId="44559"/>
    <cellStyle name="Обычный 3 18 3 4 2 2 3" xfId="44560"/>
    <cellStyle name="Обычный 3 18 3 4 2 3" xfId="44561"/>
    <cellStyle name="Обычный 3 18 3 4 2 3 2" xfId="44562"/>
    <cellStyle name="Обычный 3 18 3 4 2 4" xfId="44563"/>
    <cellStyle name="Обычный 3 18 3 4 3" xfId="44564"/>
    <cellStyle name="Обычный 3 18 3 4 3 2" xfId="44565"/>
    <cellStyle name="Обычный 3 18 3 4 3 2 2" xfId="44566"/>
    <cellStyle name="Обычный 3 18 3 4 3 3" xfId="44567"/>
    <cellStyle name="Обычный 3 18 3 4 4" xfId="44568"/>
    <cellStyle name="Обычный 3 18 3 4 4 2" xfId="44569"/>
    <cellStyle name="Обычный 3 18 3 4 5" xfId="44570"/>
    <cellStyle name="Обычный 3 18 3 5" xfId="44571"/>
    <cellStyle name="Обычный 3 18 3 5 2" xfId="44572"/>
    <cellStyle name="Обычный 3 18 3 5 2 2" xfId="44573"/>
    <cellStyle name="Обычный 3 18 3 5 2 2 2" xfId="44574"/>
    <cellStyle name="Обычный 3 18 3 5 2 3" xfId="44575"/>
    <cellStyle name="Обычный 3 18 3 5 3" xfId="44576"/>
    <cellStyle name="Обычный 3 18 3 5 3 2" xfId="44577"/>
    <cellStyle name="Обычный 3 18 3 5 4" xfId="44578"/>
    <cellStyle name="Обычный 3 18 3 6" xfId="44579"/>
    <cellStyle name="Обычный 3 18 3 6 2" xfId="44580"/>
    <cellStyle name="Обычный 3 18 3 6 2 2" xfId="44581"/>
    <cellStyle name="Обычный 3 18 3 6 3" xfId="44582"/>
    <cellStyle name="Обычный 3 18 3 7" xfId="44583"/>
    <cellStyle name="Обычный 3 18 3 7 2" xfId="44584"/>
    <cellStyle name="Обычный 3 18 3 8" xfId="44585"/>
    <cellStyle name="Обычный 3 18 30" xfId="44586"/>
    <cellStyle name="Обычный 3 18 30 2" xfId="44587"/>
    <cellStyle name="Обычный 3 18 30 2 2" xfId="44588"/>
    <cellStyle name="Обычный 3 18 30 2 2 2" xfId="44589"/>
    <cellStyle name="Обычный 3 18 30 2 2 2 2" xfId="44590"/>
    <cellStyle name="Обычный 3 18 30 2 2 2 2 2" xfId="44591"/>
    <cellStyle name="Обычный 3 18 30 2 2 2 2 2 2" xfId="44592"/>
    <cellStyle name="Обычный 3 18 30 2 2 2 2 3" xfId="44593"/>
    <cellStyle name="Обычный 3 18 30 2 2 2 3" xfId="44594"/>
    <cellStyle name="Обычный 3 18 30 2 2 2 3 2" xfId="44595"/>
    <cellStyle name="Обычный 3 18 30 2 2 2 4" xfId="44596"/>
    <cellStyle name="Обычный 3 18 30 2 2 3" xfId="44597"/>
    <cellStyle name="Обычный 3 18 30 2 2 3 2" xfId="44598"/>
    <cellStyle name="Обычный 3 18 30 2 2 3 2 2" xfId="44599"/>
    <cellStyle name="Обычный 3 18 30 2 2 3 3" xfId="44600"/>
    <cellStyle name="Обычный 3 18 30 2 2 4" xfId="44601"/>
    <cellStyle name="Обычный 3 18 30 2 2 4 2" xfId="44602"/>
    <cellStyle name="Обычный 3 18 30 2 2 5" xfId="44603"/>
    <cellStyle name="Обычный 3 18 30 2 3" xfId="44604"/>
    <cellStyle name="Обычный 3 18 30 2 3 2" xfId="44605"/>
    <cellStyle name="Обычный 3 18 30 2 3 2 2" xfId="44606"/>
    <cellStyle name="Обычный 3 18 30 2 3 2 2 2" xfId="44607"/>
    <cellStyle name="Обычный 3 18 30 2 3 2 2 2 2" xfId="44608"/>
    <cellStyle name="Обычный 3 18 30 2 3 2 2 3" xfId="44609"/>
    <cellStyle name="Обычный 3 18 30 2 3 2 3" xfId="44610"/>
    <cellStyle name="Обычный 3 18 30 2 3 2 3 2" xfId="44611"/>
    <cellStyle name="Обычный 3 18 30 2 3 2 4" xfId="44612"/>
    <cellStyle name="Обычный 3 18 30 2 3 3" xfId="44613"/>
    <cellStyle name="Обычный 3 18 30 2 3 3 2" xfId="44614"/>
    <cellStyle name="Обычный 3 18 30 2 3 3 2 2" xfId="44615"/>
    <cellStyle name="Обычный 3 18 30 2 3 3 3" xfId="44616"/>
    <cellStyle name="Обычный 3 18 30 2 3 4" xfId="44617"/>
    <cellStyle name="Обычный 3 18 30 2 3 4 2" xfId="44618"/>
    <cellStyle name="Обычный 3 18 30 2 3 5" xfId="44619"/>
    <cellStyle name="Обычный 3 18 30 2 4" xfId="44620"/>
    <cellStyle name="Обычный 3 18 30 2 4 2" xfId="44621"/>
    <cellStyle name="Обычный 3 18 30 2 4 2 2" xfId="44622"/>
    <cellStyle name="Обычный 3 18 30 2 4 2 2 2" xfId="44623"/>
    <cellStyle name="Обычный 3 18 30 2 4 2 3" xfId="44624"/>
    <cellStyle name="Обычный 3 18 30 2 4 3" xfId="44625"/>
    <cellStyle name="Обычный 3 18 30 2 4 3 2" xfId="44626"/>
    <cellStyle name="Обычный 3 18 30 2 4 4" xfId="44627"/>
    <cellStyle name="Обычный 3 18 30 2 5" xfId="44628"/>
    <cellStyle name="Обычный 3 18 30 2 5 2" xfId="44629"/>
    <cellStyle name="Обычный 3 18 30 2 5 2 2" xfId="44630"/>
    <cellStyle name="Обычный 3 18 30 2 5 3" xfId="44631"/>
    <cellStyle name="Обычный 3 18 30 2 6" xfId="44632"/>
    <cellStyle name="Обычный 3 18 30 2 6 2" xfId="44633"/>
    <cellStyle name="Обычный 3 18 30 2 7" xfId="44634"/>
    <cellStyle name="Обычный 3 18 30 3" xfId="44635"/>
    <cellStyle name="Обычный 3 18 30 3 2" xfId="44636"/>
    <cellStyle name="Обычный 3 18 30 3 2 2" xfId="44637"/>
    <cellStyle name="Обычный 3 18 30 3 2 2 2" xfId="44638"/>
    <cellStyle name="Обычный 3 18 30 3 2 2 2 2" xfId="44639"/>
    <cellStyle name="Обычный 3 18 30 3 2 2 3" xfId="44640"/>
    <cellStyle name="Обычный 3 18 30 3 2 3" xfId="44641"/>
    <cellStyle name="Обычный 3 18 30 3 2 3 2" xfId="44642"/>
    <cellStyle name="Обычный 3 18 30 3 2 4" xfId="44643"/>
    <cellStyle name="Обычный 3 18 30 3 3" xfId="44644"/>
    <cellStyle name="Обычный 3 18 30 3 3 2" xfId="44645"/>
    <cellStyle name="Обычный 3 18 30 3 3 2 2" xfId="44646"/>
    <cellStyle name="Обычный 3 18 30 3 3 3" xfId="44647"/>
    <cellStyle name="Обычный 3 18 30 3 4" xfId="44648"/>
    <cellStyle name="Обычный 3 18 30 3 4 2" xfId="44649"/>
    <cellStyle name="Обычный 3 18 30 3 5" xfId="44650"/>
    <cellStyle name="Обычный 3 18 30 4" xfId="44651"/>
    <cellStyle name="Обычный 3 18 30 4 2" xfId="44652"/>
    <cellStyle name="Обычный 3 18 30 4 2 2" xfId="44653"/>
    <cellStyle name="Обычный 3 18 30 4 2 2 2" xfId="44654"/>
    <cellStyle name="Обычный 3 18 30 4 2 2 2 2" xfId="44655"/>
    <cellStyle name="Обычный 3 18 30 4 2 2 3" xfId="44656"/>
    <cellStyle name="Обычный 3 18 30 4 2 3" xfId="44657"/>
    <cellStyle name="Обычный 3 18 30 4 2 3 2" xfId="44658"/>
    <cellStyle name="Обычный 3 18 30 4 2 4" xfId="44659"/>
    <cellStyle name="Обычный 3 18 30 4 3" xfId="44660"/>
    <cellStyle name="Обычный 3 18 30 4 3 2" xfId="44661"/>
    <cellStyle name="Обычный 3 18 30 4 3 2 2" xfId="44662"/>
    <cellStyle name="Обычный 3 18 30 4 3 3" xfId="44663"/>
    <cellStyle name="Обычный 3 18 30 4 4" xfId="44664"/>
    <cellStyle name="Обычный 3 18 30 4 4 2" xfId="44665"/>
    <cellStyle name="Обычный 3 18 30 4 5" xfId="44666"/>
    <cellStyle name="Обычный 3 18 30 5" xfId="44667"/>
    <cellStyle name="Обычный 3 18 30 5 2" xfId="44668"/>
    <cellStyle name="Обычный 3 18 30 5 2 2" xfId="44669"/>
    <cellStyle name="Обычный 3 18 30 5 2 2 2" xfId="44670"/>
    <cellStyle name="Обычный 3 18 30 5 2 3" xfId="44671"/>
    <cellStyle name="Обычный 3 18 30 5 3" xfId="44672"/>
    <cellStyle name="Обычный 3 18 30 5 3 2" xfId="44673"/>
    <cellStyle name="Обычный 3 18 30 5 4" xfId="44674"/>
    <cellStyle name="Обычный 3 18 30 6" xfId="44675"/>
    <cellStyle name="Обычный 3 18 30 6 2" xfId="44676"/>
    <cellStyle name="Обычный 3 18 30 6 2 2" xfId="44677"/>
    <cellStyle name="Обычный 3 18 30 6 3" xfId="44678"/>
    <cellStyle name="Обычный 3 18 30 7" xfId="44679"/>
    <cellStyle name="Обычный 3 18 30 7 2" xfId="44680"/>
    <cellStyle name="Обычный 3 18 30 8" xfId="44681"/>
    <cellStyle name="Обычный 3 18 31" xfId="44682"/>
    <cellStyle name="Обычный 3 18 31 2" xfId="44683"/>
    <cellStyle name="Обычный 3 18 31 2 2" xfId="44684"/>
    <cellStyle name="Обычный 3 18 31 2 2 2" xfId="44685"/>
    <cellStyle name="Обычный 3 18 31 2 2 2 2" xfId="44686"/>
    <cellStyle name="Обычный 3 18 31 2 2 2 2 2" xfId="44687"/>
    <cellStyle name="Обычный 3 18 31 2 2 2 2 2 2" xfId="44688"/>
    <cellStyle name="Обычный 3 18 31 2 2 2 2 3" xfId="44689"/>
    <cellStyle name="Обычный 3 18 31 2 2 2 3" xfId="44690"/>
    <cellStyle name="Обычный 3 18 31 2 2 2 3 2" xfId="44691"/>
    <cellStyle name="Обычный 3 18 31 2 2 2 4" xfId="44692"/>
    <cellStyle name="Обычный 3 18 31 2 2 3" xfId="44693"/>
    <cellStyle name="Обычный 3 18 31 2 2 3 2" xfId="44694"/>
    <cellStyle name="Обычный 3 18 31 2 2 3 2 2" xfId="44695"/>
    <cellStyle name="Обычный 3 18 31 2 2 3 3" xfId="44696"/>
    <cellStyle name="Обычный 3 18 31 2 2 4" xfId="44697"/>
    <cellStyle name="Обычный 3 18 31 2 2 4 2" xfId="44698"/>
    <cellStyle name="Обычный 3 18 31 2 2 5" xfId="44699"/>
    <cellStyle name="Обычный 3 18 31 2 3" xfId="44700"/>
    <cellStyle name="Обычный 3 18 31 2 3 2" xfId="44701"/>
    <cellStyle name="Обычный 3 18 31 2 3 2 2" xfId="44702"/>
    <cellStyle name="Обычный 3 18 31 2 3 2 2 2" xfId="44703"/>
    <cellStyle name="Обычный 3 18 31 2 3 2 2 2 2" xfId="44704"/>
    <cellStyle name="Обычный 3 18 31 2 3 2 2 3" xfId="44705"/>
    <cellStyle name="Обычный 3 18 31 2 3 2 3" xfId="44706"/>
    <cellStyle name="Обычный 3 18 31 2 3 2 3 2" xfId="44707"/>
    <cellStyle name="Обычный 3 18 31 2 3 2 4" xfId="44708"/>
    <cellStyle name="Обычный 3 18 31 2 3 3" xfId="44709"/>
    <cellStyle name="Обычный 3 18 31 2 3 3 2" xfId="44710"/>
    <cellStyle name="Обычный 3 18 31 2 3 3 2 2" xfId="44711"/>
    <cellStyle name="Обычный 3 18 31 2 3 3 3" xfId="44712"/>
    <cellStyle name="Обычный 3 18 31 2 3 4" xfId="44713"/>
    <cellStyle name="Обычный 3 18 31 2 3 4 2" xfId="44714"/>
    <cellStyle name="Обычный 3 18 31 2 3 5" xfId="44715"/>
    <cellStyle name="Обычный 3 18 31 2 4" xfId="44716"/>
    <cellStyle name="Обычный 3 18 31 2 4 2" xfId="44717"/>
    <cellStyle name="Обычный 3 18 31 2 4 2 2" xfId="44718"/>
    <cellStyle name="Обычный 3 18 31 2 4 2 2 2" xfId="44719"/>
    <cellStyle name="Обычный 3 18 31 2 4 2 3" xfId="44720"/>
    <cellStyle name="Обычный 3 18 31 2 4 3" xfId="44721"/>
    <cellStyle name="Обычный 3 18 31 2 4 3 2" xfId="44722"/>
    <cellStyle name="Обычный 3 18 31 2 4 4" xfId="44723"/>
    <cellStyle name="Обычный 3 18 31 2 5" xfId="44724"/>
    <cellStyle name="Обычный 3 18 31 2 5 2" xfId="44725"/>
    <cellStyle name="Обычный 3 18 31 2 5 2 2" xfId="44726"/>
    <cellStyle name="Обычный 3 18 31 2 5 3" xfId="44727"/>
    <cellStyle name="Обычный 3 18 31 2 6" xfId="44728"/>
    <cellStyle name="Обычный 3 18 31 2 6 2" xfId="44729"/>
    <cellStyle name="Обычный 3 18 31 2 7" xfId="44730"/>
    <cellStyle name="Обычный 3 18 31 3" xfId="44731"/>
    <cellStyle name="Обычный 3 18 31 3 2" xfId="44732"/>
    <cellStyle name="Обычный 3 18 31 3 2 2" xfId="44733"/>
    <cellStyle name="Обычный 3 18 31 3 2 2 2" xfId="44734"/>
    <cellStyle name="Обычный 3 18 31 3 2 2 2 2" xfId="44735"/>
    <cellStyle name="Обычный 3 18 31 3 2 2 3" xfId="44736"/>
    <cellStyle name="Обычный 3 18 31 3 2 3" xfId="44737"/>
    <cellStyle name="Обычный 3 18 31 3 2 3 2" xfId="44738"/>
    <cellStyle name="Обычный 3 18 31 3 2 4" xfId="44739"/>
    <cellStyle name="Обычный 3 18 31 3 3" xfId="44740"/>
    <cellStyle name="Обычный 3 18 31 3 3 2" xfId="44741"/>
    <cellStyle name="Обычный 3 18 31 3 3 2 2" xfId="44742"/>
    <cellStyle name="Обычный 3 18 31 3 3 3" xfId="44743"/>
    <cellStyle name="Обычный 3 18 31 3 4" xfId="44744"/>
    <cellStyle name="Обычный 3 18 31 3 4 2" xfId="44745"/>
    <cellStyle name="Обычный 3 18 31 3 5" xfId="44746"/>
    <cellStyle name="Обычный 3 18 31 4" xfId="44747"/>
    <cellStyle name="Обычный 3 18 31 4 2" xfId="44748"/>
    <cellStyle name="Обычный 3 18 31 4 2 2" xfId="44749"/>
    <cellStyle name="Обычный 3 18 31 4 2 2 2" xfId="44750"/>
    <cellStyle name="Обычный 3 18 31 4 2 2 2 2" xfId="44751"/>
    <cellStyle name="Обычный 3 18 31 4 2 2 3" xfId="44752"/>
    <cellStyle name="Обычный 3 18 31 4 2 3" xfId="44753"/>
    <cellStyle name="Обычный 3 18 31 4 2 3 2" xfId="44754"/>
    <cellStyle name="Обычный 3 18 31 4 2 4" xfId="44755"/>
    <cellStyle name="Обычный 3 18 31 4 3" xfId="44756"/>
    <cellStyle name="Обычный 3 18 31 4 3 2" xfId="44757"/>
    <cellStyle name="Обычный 3 18 31 4 3 2 2" xfId="44758"/>
    <cellStyle name="Обычный 3 18 31 4 3 3" xfId="44759"/>
    <cellStyle name="Обычный 3 18 31 4 4" xfId="44760"/>
    <cellStyle name="Обычный 3 18 31 4 4 2" xfId="44761"/>
    <cellStyle name="Обычный 3 18 31 4 5" xfId="44762"/>
    <cellStyle name="Обычный 3 18 31 5" xfId="44763"/>
    <cellStyle name="Обычный 3 18 31 5 2" xfId="44764"/>
    <cellStyle name="Обычный 3 18 31 5 2 2" xfId="44765"/>
    <cellStyle name="Обычный 3 18 31 5 2 2 2" xfId="44766"/>
    <cellStyle name="Обычный 3 18 31 5 2 3" xfId="44767"/>
    <cellStyle name="Обычный 3 18 31 5 3" xfId="44768"/>
    <cellStyle name="Обычный 3 18 31 5 3 2" xfId="44769"/>
    <cellStyle name="Обычный 3 18 31 5 4" xfId="44770"/>
    <cellStyle name="Обычный 3 18 31 6" xfId="44771"/>
    <cellStyle name="Обычный 3 18 31 6 2" xfId="44772"/>
    <cellStyle name="Обычный 3 18 31 6 2 2" xfId="44773"/>
    <cellStyle name="Обычный 3 18 31 6 3" xfId="44774"/>
    <cellStyle name="Обычный 3 18 31 7" xfId="44775"/>
    <cellStyle name="Обычный 3 18 31 7 2" xfId="44776"/>
    <cellStyle name="Обычный 3 18 31 8" xfId="44777"/>
    <cellStyle name="Обычный 3 18 32" xfId="44778"/>
    <cellStyle name="Обычный 3 18 32 2" xfId="44779"/>
    <cellStyle name="Обычный 3 18 32 2 2" xfId="44780"/>
    <cellStyle name="Обычный 3 18 32 2 2 2" xfId="44781"/>
    <cellStyle name="Обычный 3 18 32 2 2 2 2" xfId="44782"/>
    <cellStyle name="Обычный 3 18 32 2 2 2 2 2" xfId="44783"/>
    <cellStyle name="Обычный 3 18 32 2 2 2 2 2 2" xfId="44784"/>
    <cellStyle name="Обычный 3 18 32 2 2 2 2 3" xfId="44785"/>
    <cellStyle name="Обычный 3 18 32 2 2 2 3" xfId="44786"/>
    <cellStyle name="Обычный 3 18 32 2 2 2 3 2" xfId="44787"/>
    <cellStyle name="Обычный 3 18 32 2 2 2 4" xfId="44788"/>
    <cellStyle name="Обычный 3 18 32 2 2 3" xfId="44789"/>
    <cellStyle name="Обычный 3 18 32 2 2 3 2" xfId="44790"/>
    <cellStyle name="Обычный 3 18 32 2 2 3 2 2" xfId="44791"/>
    <cellStyle name="Обычный 3 18 32 2 2 3 3" xfId="44792"/>
    <cellStyle name="Обычный 3 18 32 2 2 4" xfId="44793"/>
    <cellStyle name="Обычный 3 18 32 2 2 4 2" xfId="44794"/>
    <cellStyle name="Обычный 3 18 32 2 2 5" xfId="44795"/>
    <cellStyle name="Обычный 3 18 32 2 3" xfId="44796"/>
    <cellStyle name="Обычный 3 18 32 2 3 2" xfId="44797"/>
    <cellStyle name="Обычный 3 18 32 2 3 2 2" xfId="44798"/>
    <cellStyle name="Обычный 3 18 32 2 3 2 2 2" xfId="44799"/>
    <cellStyle name="Обычный 3 18 32 2 3 2 2 2 2" xfId="44800"/>
    <cellStyle name="Обычный 3 18 32 2 3 2 2 3" xfId="44801"/>
    <cellStyle name="Обычный 3 18 32 2 3 2 3" xfId="44802"/>
    <cellStyle name="Обычный 3 18 32 2 3 2 3 2" xfId="44803"/>
    <cellStyle name="Обычный 3 18 32 2 3 2 4" xfId="44804"/>
    <cellStyle name="Обычный 3 18 32 2 3 3" xfId="44805"/>
    <cellStyle name="Обычный 3 18 32 2 3 3 2" xfId="44806"/>
    <cellStyle name="Обычный 3 18 32 2 3 3 2 2" xfId="44807"/>
    <cellStyle name="Обычный 3 18 32 2 3 3 3" xfId="44808"/>
    <cellStyle name="Обычный 3 18 32 2 3 4" xfId="44809"/>
    <cellStyle name="Обычный 3 18 32 2 3 4 2" xfId="44810"/>
    <cellStyle name="Обычный 3 18 32 2 3 5" xfId="44811"/>
    <cellStyle name="Обычный 3 18 32 2 4" xfId="44812"/>
    <cellStyle name="Обычный 3 18 32 2 4 2" xfId="44813"/>
    <cellStyle name="Обычный 3 18 32 2 4 2 2" xfId="44814"/>
    <cellStyle name="Обычный 3 18 32 2 4 2 2 2" xfId="44815"/>
    <cellStyle name="Обычный 3 18 32 2 4 2 3" xfId="44816"/>
    <cellStyle name="Обычный 3 18 32 2 4 3" xfId="44817"/>
    <cellStyle name="Обычный 3 18 32 2 4 3 2" xfId="44818"/>
    <cellStyle name="Обычный 3 18 32 2 4 4" xfId="44819"/>
    <cellStyle name="Обычный 3 18 32 2 5" xfId="44820"/>
    <cellStyle name="Обычный 3 18 32 2 5 2" xfId="44821"/>
    <cellStyle name="Обычный 3 18 32 2 5 2 2" xfId="44822"/>
    <cellStyle name="Обычный 3 18 32 2 5 3" xfId="44823"/>
    <cellStyle name="Обычный 3 18 32 2 6" xfId="44824"/>
    <cellStyle name="Обычный 3 18 32 2 6 2" xfId="44825"/>
    <cellStyle name="Обычный 3 18 32 2 7" xfId="44826"/>
    <cellStyle name="Обычный 3 18 32 3" xfId="44827"/>
    <cellStyle name="Обычный 3 18 32 3 2" xfId="44828"/>
    <cellStyle name="Обычный 3 18 32 3 2 2" xfId="44829"/>
    <cellStyle name="Обычный 3 18 32 3 2 2 2" xfId="44830"/>
    <cellStyle name="Обычный 3 18 32 3 2 2 2 2" xfId="44831"/>
    <cellStyle name="Обычный 3 18 32 3 2 2 3" xfId="44832"/>
    <cellStyle name="Обычный 3 18 32 3 2 3" xfId="44833"/>
    <cellStyle name="Обычный 3 18 32 3 2 3 2" xfId="44834"/>
    <cellStyle name="Обычный 3 18 32 3 2 4" xfId="44835"/>
    <cellStyle name="Обычный 3 18 32 3 3" xfId="44836"/>
    <cellStyle name="Обычный 3 18 32 3 3 2" xfId="44837"/>
    <cellStyle name="Обычный 3 18 32 3 3 2 2" xfId="44838"/>
    <cellStyle name="Обычный 3 18 32 3 3 3" xfId="44839"/>
    <cellStyle name="Обычный 3 18 32 3 4" xfId="44840"/>
    <cellStyle name="Обычный 3 18 32 3 4 2" xfId="44841"/>
    <cellStyle name="Обычный 3 18 32 3 5" xfId="44842"/>
    <cellStyle name="Обычный 3 18 32 4" xfId="44843"/>
    <cellStyle name="Обычный 3 18 32 4 2" xfId="44844"/>
    <cellStyle name="Обычный 3 18 32 4 2 2" xfId="44845"/>
    <cellStyle name="Обычный 3 18 32 4 2 2 2" xfId="44846"/>
    <cellStyle name="Обычный 3 18 32 4 2 2 2 2" xfId="44847"/>
    <cellStyle name="Обычный 3 18 32 4 2 2 3" xfId="44848"/>
    <cellStyle name="Обычный 3 18 32 4 2 3" xfId="44849"/>
    <cellStyle name="Обычный 3 18 32 4 2 3 2" xfId="44850"/>
    <cellStyle name="Обычный 3 18 32 4 2 4" xfId="44851"/>
    <cellStyle name="Обычный 3 18 32 4 3" xfId="44852"/>
    <cellStyle name="Обычный 3 18 32 4 3 2" xfId="44853"/>
    <cellStyle name="Обычный 3 18 32 4 3 2 2" xfId="44854"/>
    <cellStyle name="Обычный 3 18 32 4 3 3" xfId="44855"/>
    <cellStyle name="Обычный 3 18 32 4 4" xfId="44856"/>
    <cellStyle name="Обычный 3 18 32 4 4 2" xfId="44857"/>
    <cellStyle name="Обычный 3 18 32 4 5" xfId="44858"/>
    <cellStyle name="Обычный 3 18 32 5" xfId="44859"/>
    <cellStyle name="Обычный 3 18 32 5 2" xfId="44860"/>
    <cellStyle name="Обычный 3 18 32 5 2 2" xfId="44861"/>
    <cellStyle name="Обычный 3 18 32 5 2 2 2" xfId="44862"/>
    <cellStyle name="Обычный 3 18 32 5 2 3" xfId="44863"/>
    <cellStyle name="Обычный 3 18 32 5 3" xfId="44864"/>
    <cellStyle name="Обычный 3 18 32 5 3 2" xfId="44865"/>
    <cellStyle name="Обычный 3 18 32 5 4" xfId="44866"/>
    <cellStyle name="Обычный 3 18 32 6" xfId="44867"/>
    <cellStyle name="Обычный 3 18 32 6 2" xfId="44868"/>
    <cellStyle name="Обычный 3 18 32 6 2 2" xfId="44869"/>
    <cellStyle name="Обычный 3 18 32 6 3" xfId="44870"/>
    <cellStyle name="Обычный 3 18 32 7" xfId="44871"/>
    <cellStyle name="Обычный 3 18 32 7 2" xfId="44872"/>
    <cellStyle name="Обычный 3 18 32 8" xfId="44873"/>
    <cellStyle name="Обычный 3 18 33" xfId="44874"/>
    <cellStyle name="Обычный 3 18 33 2" xfId="44875"/>
    <cellStyle name="Обычный 3 18 33 2 2" xfId="44876"/>
    <cellStyle name="Обычный 3 18 33 2 2 2" xfId="44877"/>
    <cellStyle name="Обычный 3 18 33 2 2 2 2" xfId="44878"/>
    <cellStyle name="Обычный 3 18 33 2 2 2 2 2" xfId="44879"/>
    <cellStyle name="Обычный 3 18 33 2 2 2 2 2 2" xfId="44880"/>
    <cellStyle name="Обычный 3 18 33 2 2 2 2 3" xfId="44881"/>
    <cellStyle name="Обычный 3 18 33 2 2 2 3" xfId="44882"/>
    <cellStyle name="Обычный 3 18 33 2 2 2 3 2" xfId="44883"/>
    <cellStyle name="Обычный 3 18 33 2 2 2 4" xfId="44884"/>
    <cellStyle name="Обычный 3 18 33 2 2 3" xfId="44885"/>
    <cellStyle name="Обычный 3 18 33 2 2 3 2" xfId="44886"/>
    <cellStyle name="Обычный 3 18 33 2 2 3 2 2" xfId="44887"/>
    <cellStyle name="Обычный 3 18 33 2 2 3 3" xfId="44888"/>
    <cellStyle name="Обычный 3 18 33 2 2 4" xfId="44889"/>
    <cellStyle name="Обычный 3 18 33 2 2 4 2" xfId="44890"/>
    <cellStyle name="Обычный 3 18 33 2 2 5" xfId="44891"/>
    <cellStyle name="Обычный 3 18 33 2 3" xfId="44892"/>
    <cellStyle name="Обычный 3 18 33 2 3 2" xfId="44893"/>
    <cellStyle name="Обычный 3 18 33 2 3 2 2" xfId="44894"/>
    <cellStyle name="Обычный 3 18 33 2 3 2 2 2" xfId="44895"/>
    <cellStyle name="Обычный 3 18 33 2 3 2 2 2 2" xfId="44896"/>
    <cellStyle name="Обычный 3 18 33 2 3 2 2 3" xfId="44897"/>
    <cellStyle name="Обычный 3 18 33 2 3 2 3" xfId="44898"/>
    <cellStyle name="Обычный 3 18 33 2 3 2 3 2" xfId="44899"/>
    <cellStyle name="Обычный 3 18 33 2 3 2 4" xfId="44900"/>
    <cellStyle name="Обычный 3 18 33 2 3 3" xfId="44901"/>
    <cellStyle name="Обычный 3 18 33 2 3 3 2" xfId="44902"/>
    <cellStyle name="Обычный 3 18 33 2 3 3 2 2" xfId="44903"/>
    <cellStyle name="Обычный 3 18 33 2 3 3 3" xfId="44904"/>
    <cellStyle name="Обычный 3 18 33 2 3 4" xfId="44905"/>
    <cellStyle name="Обычный 3 18 33 2 3 4 2" xfId="44906"/>
    <cellStyle name="Обычный 3 18 33 2 3 5" xfId="44907"/>
    <cellStyle name="Обычный 3 18 33 2 4" xfId="44908"/>
    <cellStyle name="Обычный 3 18 33 2 4 2" xfId="44909"/>
    <cellStyle name="Обычный 3 18 33 2 4 2 2" xfId="44910"/>
    <cellStyle name="Обычный 3 18 33 2 4 2 2 2" xfId="44911"/>
    <cellStyle name="Обычный 3 18 33 2 4 2 3" xfId="44912"/>
    <cellStyle name="Обычный 3 18 33 2 4 3" xfId="44913"/>
    <cellStyle name="Обычный 3 18 33 2 4 3 2" xfId="44914"/>
    <cellStyle name="Обычный 3 18 33 2 4 4" xfId="44915"/>
    <cellStyle name="Обычный 3 18 33 2 5" xfId="44916"/>
    <cellStyle name="Обычный 3 18 33 2 5 2" xfId="44917"/>
    <cellStyle name="Обычный 3 18 33 2 5 2 2" xfId="44918"/>
    <cellStyle name="Обычный 3 18 33 2 5 3" xfId="44919"/>
    <cellStyle name="Обычный 3 18 33 2 6" xfId="44920"/>
    <cellStyle name="Обычный 3 18 33 2 6 2" xfId="44921"/>
    <cellStyle name="Обычный 3 18 33 2 7" xfId="44922"/>
    <cellStyle name="Обычный 3 18 33 3" xfId="44923"/>
    <cellStyle name="Обычный 3 18 33 3 2" xfId="44924"/>
    <cellStyle name="Обычный 3 18 33 3 2 2" xfId="44925"/>
    <cellStyle name="Обычный 3 18 33 3 2 2 2" xfId="44926"/>
    <cellStyle name="Обычный 3 18 33 3 2 2 2 2" xfId="44927"/>
    <cellStyle name="Обычный 3 18 33 3 2 2 3" xfId="44928"/>
    <cellStyle name="Обычный 3 18 33 3 2 3" xfId="44929"/>
    <cellStyle name="Обычный 3 18 33 3 2 3 2" xfId="44930"/>
    <cellStyle name="Обычный 3 18 33 3 2 4" xfId="44931"/>
    <cellStyle name="Обычный 3 18 33 3 3" xfId="44932"/>
    <cellStyle name="Обычный 3 18 33 3 3 2" xfId="44933"/>
    <cellStyle name="Обычный 3 18 33 3 3 2 2" xfId="44934"/>
    <cellStyle name="Обычный 3 18 33 3 3 3" xfId="44935"/>
    <cellStyle name="Обычный 3 18 33 3 4" xfId="44936"/>
    <cellStyle name="Обычный 3 18 33 3 4 2" xfId="44937"/>
    <cellStyle name="Обычный 3 18 33 3 5" xfId="44938"/>
    <cellStyle name="Обычный 3 18 33 4" xfId="44939"/>
    <cellStyle name="Обычный 3 18 33 4 2" xfId="44940"/>
    <cellStyle name="Обычный 3 18 33 4 2 2" xfId="44941"/>
    <cellStyle name="Обычный 3 18 33 4 2 2 2" xfId="44942"/>
    <cellStyle name="Обычный 3 18 33 4 2 2 2 2" xfId="44943"/>
    <cellStyle name="Обычный 3 18 33 4 2 2 3" xfId="44944"/>
    <cellStyle name="Обычный 3 18 33 4 2 3" xfId="44945"/>
    <cellStyle name="Обычный 3 18 33 4 2 3 2" xfId="44946"/>
    <cellStyle name="Обычный 3 18 33 4 2 4" xfId="44947"/>
    <cellStyle name="Обычный 3 18 33 4 3" xfId="44948"/>
    <cellStyle name="Обычный 3 18 33 4 3 2" xfId="44949"/>
    <cellStyle name="Обычный 3 18 33 4 3 2 2" xfId="44950"/>
    <cellStyle name="Обычный 3 18 33 4 3 3" xfId="44951"/>
    <cellStyle name="Обычный 3 18 33 4 4" xfId="44952"/>
    <cellStyle name="Обычный 3 18 33 4 4 2" xfId="44953"/>
    <cellStyle name="Обычный 3 18 33 4 5" xfId="44954"/>
    <cellStyle name="Обычный 3 18 33 5" xfId="44955"/>
    <cellStyle name="Обычный 3 18 33 5 2" xfId="44956"/>
    <cellStyle name="Обычный 3 18 33 5 2 2" xfId="44957"/>
    <cellStyle name="Обычный 3 18 33 5 2 2 2" xfId="44958"/>
    <cellStyle name="Обычный 3 18 33 5 2 3" xfId="44959"/>
    <cellStyle name="Обычный 3 18 33 5 3" xfId="44960"/>
    <cellStyle name="Обычный 3 18 33 5 3 2" xfId="44961"/>
    <cellStyle name="Обычный 3 18 33 5 4" xfId="44962"/>
    <cellStyle name="Обычный 3 18 33 6" xfId="44963"/>
    <cellStyle name="Обычный 3 18 33 6 2" xfId="44964"/>
    <cellStyle name="Обычный 3 18 33 6 2 2" xfId="44965"/>
    <cellStyle name="Обычный 3 18 33 6 3" xfId="44966"/>
    <cellStyle name="Обычный 3 18 33 7" xfId="44967"/>
    <cellStyle name="Обычный 3 18 33 7 2" xfId="44968"/>
    <cellStyle name="Обычный 3 18 33 8" xfId="44969"/>
    <cellStyle name="Обычный 3 18 34" xfId="44970"/>
    <cellStyle name="Обычный 3 18 34 2" xfId="44971"/>
    <cellStyle name="Обычный 3 18 34 2 2" xfId="44972"/>
    <cellStyle name="Обычный 3 18 34 2 2 2" xfId="44973"/>
    <cellStyle name="Обычный 3 18 34 2 2 2 2" xfId="44974"/>
    <cellStyle name="Обычный 3 18 34 2 2 2 2 2" xfId="44975"/>
    <cellStyle name="Обычный 3 18 34 2 2 2 2 2 2" xfId="44976"/>
    <cellStyle name="Обычный 3 18 34 2 2 2 2 3" xfId="44977"/>
    <cellStyle name="Обычный 3 18 34 2 2 2 3" xfId="44978"/>
    <cellStyle name="Обычный 3 18 34 2 2 2 3 2" xfId="44979"/>
    <cellStyle name="Обычный 3 18 34 2 2 2 4" xfId="44980"/>
    <cellStyle name="Обычный 3 18 34 2 2 3" xfId="44981"/>
    <cellStyle name="Обычный 3 18 34 2 2 3 2" xfId="44982"/>
    <cellStyle name="Обычный 3 18 34 2 2 3 2 2" xfId="44983"/>
    <cellStyle name="Обычный 3 18 34 2 2 3 3" xfId="44984"/>
    <cellStyle name="Обычный 3 18 34 2 2 4" xfId="44985"/>
    <cellStyle name="Обычный 3 18 34 2 2 4 2" xfId="44986"/>
    <cellStyle name="Обычный 3 18 34 2 2 5" xfId="44987"/>
    <cellStyle name="Обычный 3 18 34 2 3" xfId="44988"/>
    <cellStyle name="Обычный 3 18 34 2 3 2" xfId="44989"/>
    <cellStyle name="Обычный 3 18 34 2 3 2 2" xfId="44990"/>
    <cellStyle name="Обычный 3 18 34 2 3 2 2 2" xfId="44991"/>
    <cellStyle name="Обычный 3 18 34 2 3 2 2 2 2" xfId="44992"/>
    <cellStyle name="Обычный 3 18 34 2 3 2 2 3" xfId="44993"/>
    <cellStyle name="Обычный 3 18 34 2 3 2 3" xfId="44994"/>
    <cellStyle name="Обычный 3 18 34 2 3 2 3 2" xfId="44995"/>
    <cellStyle name="Обычный 3 18 34 2 3 2 4" xfId="44996"/>
    <cellStyle name="Обычный 3 18 34 2 3 3" xfId="44997"/>
    <cellStyle name="Обычный 3 18 34 2 3 3 2" xfId="44998"/>
    <cellStyle name="Обычный 3 18 34 2 3 3 2 2" xfId="44999"/>
    <cellStyle name="Обычный 3 18 34 2 3 3 3" xfId="45000"/>
    <cellStyle name="Обычный 3 18 34 2 3 4" xfId="45001"/>
    <cellStyle name="Обычный 3 18 34 2 3 4 2" xfId="45002"/>
    <cellStyle name="Обычный 3 18 34 2 3 5" xfId="45003"/>
    <cellStyle name="Обычный 3 18 34 2 4" xfId="45004"/>
    <cellStyle name="Обычный 3 18 34 2 4 2" xfId="45005"/>
    <cellStyle name="Обычный 3 18 34 2 4 2 2" xfId="45006"/>
    <cellStyle name="Обычный 3 18 34 2 4 2 2 2" xfId="45007"/>
    <cellStyle name="Обычный 3 18 34 2 4 2 3" xfId="45008"/>
    <cellStyle name="Обычный 3 18 34 2 4 3" xfId="45009"/>
    <cellStyle name="Обычный 3 18 34 2 4 3 2" xfId="45010"/>
    <cellStyle name="Обычный 3 18 34 2 4 4" xfId="45011"/>
    <cellStyle name="Обычный 3 18 34 2 5" xfId="45012"/>
    <cellStyle name="Обычный 3 18 34 2 5 2" xfId="45013"/>
    <cellStyle name="Обычный 3 18 34 2 5 2 2" xfId="45014"/>
    <cellStyle name="Обычный 3 18 34 2 5 3" xfId="45015"/>
    <cellStyle name="Обычный 3 18 34 2 6" xfId="45016"/>
    <cellStyle name="Обычный 3 18 34 2 6 2" xfId="45017"/>
    <cellStyle name="Обычный 3 18 34 2 7" xfId="45018"/>
    <cellStyle name="Обычный 3 18 34 3" xfId="45019"/>
    <cellStyle name="Обычный 3 18 34 3 2" xfId="45020"/>
    <cellStyle name="Обычный 3 18 34 3 2 2" xfId="45021"/>
    <cellStyle name="Обычный 3 18 34 3 2 2 2" xfId="45022"/>
    <cellStyle name="Обычный 3 18 34 3 2 2 2 2" xfId="45023"/>
    <cellStyle name="Обычный 3 18 34 3 2 2 3" xfId="45024"/>
    <cellStyle name="Обычный 3 18 34 3 2 3" xfId="45025"/>
    <cellStyle name="Обычный 3 18 34 3 2 3 2" xfId="45026"/>
    <cellStyle name="Обычный 3 18 34 3 2 4" xfId="45027"/>
    <cellStyle name="Обычный 3 18 34 3 3" xfId="45028"/>
    <cellStyle name="Обычный 3 18 34 3 3 2" xfId="45029"/>
    <cellStyle name="Обычный 3 18 34 3 3 2 2" xfId="45030"/>
    <cellStyle name="Обычный 3 18 34 3 3 3" xfId="45031"/>
    <cellStyle name="Обычный 3 18 34 3 4" xfId="45032"/>
    <cellStyle name="Обычный 3 18 34 3 4 2" xfId="45033"/>
    <cellStyle name="Обычный 3 18 34 3 5" xfId="45034"/>
    <cellStyle name="Обычный 3 18 34 4" xfId="45035"/>
    <cellStyle name="Обычный 3 18 34 4 2" xfId="45036"/>
    <cellStyle name="Обычный 3 18 34 4 2 2" xfId="45037"/>
    <cellStyle name="Обычный 3 18 34 4 2 2 2" xfId="45038"/>
    <cellStyle name="Обычный 3 18 34 4 2 2 2 2" xfId="45039"/>
    <cellStyle name="Обычный 3 18 34 4 2 2 3" xfId="45040"/>
    <cellStyle name="Обычный 3 18 34 4 2 3" xfId="45041"/>
    <cellStyle name="Обычный 3 18 34 4 2 3 2" xfId="45042"/>
    <cellStyle name="Обычный 3 18 34 4 2 4" xfId="45043"/>
    <cellStyle name="Обычный 3 18 34 4 3" xfId="45044"/>
    <cellStyle name="Обычный 3 18 34 4 3 2" xfId="45045"/>
    <cellStyle name="Обычный 3 18 34 4 3 2 2" xfId="45046"/>
    <cellStyle name="Обычный 3 18 34 4 3 3" xfId="45047"/>
    <cellStyle name="Обычный 3 18 34 4 4" xfId="45048"/>
    <cellStyle name="Обычный 3 18 34 4 4 2" xfId="45049"/>
    <cellStyle name="Обычный 3 18 34 4 5" xfId="45050"/>
    <cellStyle name="Обычный 3 18 34 5" xfId="45051"/>
    <cellStyle name="Обычный 3 18 34 5 2" xfId="45052"/>
    <cellStyle name="Обычный 3 18 34 5 2 2" xfId="45053"/>
    <cellStyle name="Обычный 3 18 34 5 2 2 2" xfId="45054"/>
    <cellStyle name="Обычный 3 18 34 5 2 3" xfId="45055"/>
    <cellStyle name="Обычный 3 18 34 5 3" xfId="45056"/>
    <cellStyle name="Обычный 3 18 34 5 3 2" xfId="45057"/>
    <cellStyle name="Обычный 3 18 34 5 4" xfId="45058"/>
    <cellStyle name="Обычный 3 18 34 6" xfId="45059"/>
    <cellStyle name="Обычный 3 18 34 6 2" xfId="45060"/>
    <cellStyle name="Обычный 3 18 34 6 2 2" xfId="45061"/>
    <cellStyle name="Обычный 3 18 34 6 3" xfId="45062"/>
    <cellStyle name="Обычный 3 18 34 7" xfId="45063"/>
    <cellStyle name="Обычный 3 18 34 7 2" xfId="45064"/>
    <cellStyle name="Обычный 3 18 34 8" xfId="45065"/>
    <cellStyle name="Обычный 3 18 35" xfId="45066"/>
    <cellStyle name="Обычный 3 18 35 2" xfId="45067"/>
    <cellStyle name="Обычный 3 18 35 2 2" xfId="45068"/>
    <cellStyle name="Обычный 3 18 35 2 2 2" xfId="45069"/>
    <cellStyle name="Обычный 3 18 35 2 2 2 2" xfId="45070"/>
    <cellStyle name="Обычный 3 18 35 2 2 2 2 2" xfId="45071"/>
    <cellStyle name="Обычный 3 18 35 2 2 2 2 2 2" xfId="45072"/>
    <cellStyle name="Обычный 3 18 35 2 2 2 2 3" xfId="45073"/>
    <cellStyle name="Обычный 3 18 35 2 2 2 3" xfId="45074"/>
    <cellStyle name="Обычный 3 18 35 2 2 2 3 2" xfId="45075"/>
    <cellStyle name="Обычный 3 18 35 2 2 2 4" xfId="45076"/>
    <cellStyle name="Обычный 3 18 35 2 2 3" xfId="45077"/>
    <cellStyle name="Обычный 3 18 35 2 2 3 2" xfId="45078"/>
    <cellStyle name="Обычный 3 18 35 2 2 3 2 2" xfId="45079"/>
    <cellStyle name="Обычный 3 18 35 2 2 3 3" xfId="45080"/>
    <cellStyle name="Обычный 3 18 35 2 2 4" xfId="45081"/>
    <cellStyle name="Обычный 3 18 35 2 2 4 2" xfId="45082"/>
    <cellStyle name="Обычный 3 18 35 2 2 5" xfId="45083"/>
    <cellStyle name="Обычный 3 18 35 2 3" xfId="45084"/>
    <cellStyle name="Обычный 3 18 35 2 3 2" xfId="45085"/>
    <cellStyle name="Обычный 3 18 35 2 3 2 2" xfId="45086"/>
    <cellStyle name="Обычный 3 18 35 2 3 2 2 2" xfId="45087"/>
    <cellStyle name="Обычный 3 18 35 2 3 2 2 2 2" xfId="45088"/>
    <cellStyle name="Обычный 3 18 35 2 3 2 2 3" xfId="45089"/>
    <cellStyle name="Обычный 3 18 35 2 3 2 3" xfId="45090"/>
    <cellStyle name="Обычный 3 18 35 2 3 2 3 2" xfId="45091"/>
    <cellStyle name="Обычный 3 18 35 2 3 2 4" xfId="45092"/>
    <cellStyle name="Обычный 3 18 35 2 3 3" xfId="45093"/>
    <cellStyle name="Обычный 3 18 35 2 3 3 2" xfId="45094"/>
    <cellStyle name="Обычный 3 18 35 2 3 3 2 2" xfId="45095"/>
    <cellStyle name="Обычный 3 18 35 2 3 3 3" xfId="45096"/>
    <cellStyle name="Обычный 3 18 35 2 3 4" xfId="45097"/>
    <cellStyle name="Обычный 3 18 35 2 3 4 2" xfId="45098"/>
    <cellStyle name="Обычный 3 18 35 2 3 5" xfId="45099"/>
    <cellStyle name="Обычный 3 18 35 2 4" xfId="45100"/>
    <cellStyle name="Обычный 3 18 35 2 4 2" xfId="45101"/>
    <cellStyle name="Обычный 3 18 35 2 4 2 2" xfId="45102"/>
    <cellStyle name="Обычный 3 18 35 2 4 2 2 2" xfId="45103"/>
    <cellStyle name="Обычный 3 18 35 2 4 2 3" xfId="45104"/>
    <cellStyle name="Обычный 3 18 35 2 4 3" xfId="45105"/>
    <cellStyle name="Обычный 3 18 35 2 4 3 2" xfId="45106"/>
    <cellStyle name="Обычный 3 18 35 2 4 4" xfId="45107"/>
    <cellStyle name="Обычный 3 18 35 2 5" xfId="45108"/>
    <cellStyle name="Обычный 3 18 35 2 5 2" xfId="45109"/>
    <cellStyle name="Обычный 3 18 35 2 5 2 2" xfId="45110"/>
    <cellStyle name="Обычный 3 18 35 2 5 3" xfId="45111"/>
    <cellStyle name="Обычный 3 18 35 2 6" xfId="45112"/>
    <cellStyle name="Обычный 3 18 35 2 6 2" xfId="45113"/>
    <cellStyle name="Обычный 3 18 35 2 7" xfId="45114"/>
    <cellStyle name="Обычный 3 18 35 3" xfId="45115"/>
    <cellStyle name="Обычный 3 18 35 3 2" xfId="45116"/>
    <cellStyle name="Обычный 3 18 35 3 2 2" xfId="45117"/>
    <cellStyle name="Обычный 3 18 35 3 2 2 2" xfId="45118"/>
    <cellStyle name="Обычный 3 18 35 3 2 2 2 2" xfId="45119"/>
    <cellStyle name="Обычный 3 18 35 3 2 2 3" xfId="45120"/>
    <cellStyle name="Обычный 3 18 35 3 2 3" xfId="45121"/>
    <cellStyle name="Обычный 3 18 35 3 2 3 2" xfId="45122"/>
    <cellStyle name="Обычный 3 18 35 3 2 4" xfId="45123"/>
    <cellStyle name="Обычный 3 18 35 3 3" xfId="45124"/>
    <cellStyle name="Обычный 3 18 35 3 3 2" xfId="45125"/>
    <cellStyle name="Обычный 3 18 35 3 3 2 2" xfId="45126"/>
    <cellStyle name="Обычный 3 18 35 3 3 3" xfId="45127"/>
    <cellStyle name="Обычный 3 18 35 3 4" xfId="45128"/>
    <cellStyle name="Обычный 3 18 35 3 4 2" xfId="45129"/>
    <cellStyle name="Обычный 3 18 35 3 5" xfId="45130"/>
    <cellStyle name="Обычный 3 18 35 4" xfId="45131"/>
    <cellStyle name="Обычный 3 18 35 4 2" xfId="45132"/>
    <cellStyle name="Обычный 3 18 35 4 2 2" xfId="45133"/>
    <cellStyle name="Обычный 3 18 35 4 2 2 2" xfId="45134"/>
    <cellStyle name="Обычный 3 18 35 4 2 2 2 2" xfId="45135"/>
    <cellStyle name="Обычный 3 18 35 4 2 2 3" xfId="45136"/>
    <cellStyle name="Обычный 3 18 35 4 2 3" xfId="45137"/>
    <cellStyle name="Обычный 3 18 35 4 2 3 2" xfId="45138"/>
    <cellStyle name="Обычный 3 18 35 4 2 4" xfId="45139"/>
    <cellStyle name="Обычный 3 18 35 4 3" xfId="45140"/>
    <cellStyle name="Обычный 3 18 35 4 3 2" xfId="45141"/>
    <cellStyle name="Обычный 3 18 35 4 3 2 2" xfId="45142"/>
    <cellStyle name="Обычный 3 18 35 4 3 3" xfId="45143"/>
    <cellStyle name="Обычный 3 18 35 4 4" xfId="45144"/>
    <cellStyle name="Обычный 3 18 35 4 4 2" xfId="45145"/>
    <cellStyle name="Обычный 3 18 35 4 5" xfId="45146"/>
    <cellStyle name="Обычный 3 18 35 5" xfId="45147"/>
    <cellStyle name="Обычный 3 18 35 5 2" xfId="45148"/>
    <cellStyle name="Обычный 3 18 35 5 2 2" xfId="45149"/>
    <cellStyle name="Обычный 3 18 35 5 2 2 2" xfId="45150"/>
    <cellStyle name="Обычный 3 18 35 5 2 3" xfId="45151"/>
    <cellStyle name="Обычный 3 18 35 5 3" xfId="45152"/>
    <cellStyle name="Обычный 3 18 35 5 3 2" xfId="45153"/>
    <cellStyle name="Обычный 3 18 35 5 4" xfId="45154"/>
    <cellStyle name="Обычный 3 18 35 6" xfId="45155"/>
    <cellStyle name="Обычный 3 18 35 6 2" xfId="45156"/>
    <cellStyle name="Обычный 3 18 35 6 2 2" xfId="45157"/>
    <cellStyle name="Обычный 3 18 35 6 3" xfId="45158"/>
    <cellStyle name="Обычный 3 18 35 7" xfId="45159"/>
    <cellStyle name="Обычный 3 18 35 7 2" xfId="45160"/>
    <cellStyle name="Обычный 3 18 35 8" xfId="45161"/>
    <cellStyle name="Обычный 3 18 36" xfId="45162"/>
    <cellStyle name="Обычный 3 18 36 2" xfId="45163"/>
    <cellStyle name="Обычный 3 18 36 2 2" xfId="45164"/>
    <cellStyle name="Обычный 3 18 36 2 2 2" xfId="45165"/>
    <cellStyle name="Обычный 3 18 36 2 2 2 2" xfId="45166"/>
    <cellStyle name="Обычный 3 18 36 2 2 2 2 2" xfId="45167"/>
    <cellStyle name="Обычный 3 18 36 2 2 2 2 2 2" xfId="45168"/>
    <cellStyle name="Обычный 3 18 36 2 2 2 2 3" xfId="45169"/>
    <cellStyle name="Обычный 3 18 36 2 2 2 3" xfId="45170"/>
    <cellStyle name="Обычный 3 18 36 2 2 2 3 2" xfId="45171"/>
    <cellStyle name="Обычный 3 18 36 2 2 2 4" xfId="45172"/>
    <cellStyle name="Обычный 3 18 36 2 2 3" xfId="45173"/>
    <cellStyle name="Обычный 3 18 36 2 2 3 2" xfId="45174"/>
    <cellStyle name="Обычный 3 18 36 2 2 3 2 2" xfId="45175"/>
    <cellStyle name="Обычный 3 18 36 2 2 3 3" xfId="45176"/>
    <cellStyle name="Обычный 3 18 36 2 2 4" xfId="45177"/>
    <cellStyle name="Обычный 3 18 36 2 2 4 2" xfId="45178"/>
    <cellStyle name="Обычный 3 18 36 2 2 5" xfId="45179"/>
    <cellStyle name="Обычный 3 18 36 2 3" xfId="45180"/>
    <cellStyle name="Обычный 3 18 36 2 3 2" xfId="45181"/>
    <cellStyle name="Обычный 3 18 36 2 3 2 2" xfId="45182"/>
    <cellStyle name="Обычный 3 18 36 2 3 2 2 2" xfId="45183"/>
    <cellStyle name="Обычный 3 18 36 2 3 2 2 2 2" xfId="45184"/>
    <cellStyle name="Обычный 3 18 36 2 3 2 2 3" xfId="45185"/>
    <cellStyle name="Обычный 3 18 36 2 3 2 3" xfId="45186"/>
    <cellStyle name="Обычный 3 18 36 2 3 2 3 2" xfId="45187"/>
    <cellStyle name="Обычный 3 18 36 2 3 2 4" xfId="45188"/>
    <cellStyle name="Обычный 3 18 36 2 3 3" xfId="45189"/>
    <cellStyle name="Обычный 3 18 36 2 3 3 2" xfId="45190"/>
    <cellStyle name="Обычный 3 18 36 2 3 3 2 2" xfId="45191"/>
    <cellStyle name="Обычный 3 18 36 2 3 3 3" xfId="45192"/>
    <cellStyle name="Обычный 3 18 36 2 3 4" xfId="45193"/>
    <cellStyle name="Обычный 3 18 36 2 3 4 2" xfId="45194"/>
    <cellStyle name="Обычный 3 18 36 2 3 5" xfId="45195"/>
    <cellStyle name="Обычный 3 18 36 2 4" xfId="45196"/>
    <cellStyle name="Обычный 3 18 36 2 4 2" xfId="45197"/>
    <cellStyle name="Обычный 3 18 36 2 4 2 2" xfId="45198"/>
    <cellStyle name="Обычный 3 18 36 2 4 2 2 2" xfId="45199"/>
    <cellStyle name="Обычный 3 18 36 2 4 2 3" xfId="45200"/>
    <cellStyle name="Обычный 3 18 36 2 4 3" xfId="45201"/>
    <cellStyle name="Обычный 3 18 36 2 4 3 2" xfId="45202"/>
    <cellStyle name="Обычный 3 18 36 2 4 4" xfId="45203"/>
    <cellStyle name="Обычный 3 18 36 2 5" xfId="45204"/>
    <cellStyle name="Обычный 3 18 36 2 5 2" xfId="45205"/>
    <cellStyle name="Обычный 3 18 36 2 5 2 2" xfId="45206"/>
    <cellStyle name="Обычный 3 18 36 2 5 3" xfId="45207"/>
    <cellStyle name="Обычный 3 18 36 2 6" xfId="45208"/>
    <cellStyle name="Обычный 3 18 36 2 6 2" xfId="45209"/>
    <cellStyle name="Обычный 3 18 36 2 7" xfId="45210"/>
    <cellStyle name="Обычный 3 18 36 3" xfId="45211"/>
    <cellStyle name="Обычный 3 18 36 3 2" xfId="45212"/>
    <cellStyle name="Обычный 3 18 36 3 2 2" xfId="45213"/>
    <cellStyle name="Обычный 3 18 36 3 2 2 2" xfId="45214"/>
    <cellStyle name="Обычный 3 18 36 3 2 2 2 2" xfId="45215"/>
    <cellStyle name="Обычный 3 18 36 3 2 2 3" xfId="45216"/>
    <cellStyle name="Обычный 3 18 36 3 2 3" xfId="45217"/>
    <cellStyle name="Обычный 3 18 36 3 2 3 2" xfId="45218"/>
    <cellStyle name="Обычный 3 18 36 3 2 4" xfId="45219"/>
    <cellStyle name="Обычный 3 18 36 3 3" xfId="45220"/>
    <cellStyle name="Обычный 3 18 36 3 3 2" xfId="45221"/>
    <cellStyle name="Обычный 3 18 36 3 3 2 2" xfId="45222"/>
    <cellStyle name="Обычный 3 18 36 3 3 3" xfId="45223"/>
    <cellStyle name="Обычный 3 18 36 3 4" xfId="45224"/>
    <cellStyle name="Обычный 3 18 36 3 4 2" xfId="45225"/>
    <cellStyle name="Обычный 3 18 36 3 5" xfId="45226"/>
    <cellStyle name="Обычный 3 18 36 4" xfId="45227"/>
    <cellStyle name="Обычный 3 18 36 4 2" xfId="45228"/>
    <cellStyle name="Обычный 3 18 36 4 2 2" xfId="45229"/>
    <cellStyle name="Обычный 3 18 36 4 2 2 2" xfId="45230"/>
    <cellStyle name="Обычный 3 18 36 4 2 2 2 2" xfId="45231"/>
    <cellStyle name="Обычный 3 18 36 4 2 2 3" xfId="45232"/>
    <cellStyle name="Обычный 3 18 36 4 2 3" xfId="45233"/>
    <cellStyle name="Обычный 3 18 36 4 2 3 2" xfId="45234"/>
    <cellStyle name="Обычный 3 18 36 4 2 4" xfId="45235"/>
    <cellStyle name="Обычный 3 18 36 4 3" xfId="45236"/>
    <cellStyle name="Обычный 3 18 36 4 3 2" xfId="45237"/>
    <cellStyle name="Обычный 3 18 36 4 3 2 2" xfId="45238"/>
    <cellStyle name="Обычный 3 18 36 4 3 3" xfId="45239"/>
    <cellStyle name="Обычный 3 18 36 4 4" xfId="45240"/>
    <cellStyle name="Обычный 3 18 36 4 4 2" xfId="45241"/>
    <cellStyle name="Обычный 3 18 36 4 5" xfId="45242"/>
    <cellStyle name="Обычный 3 18 36 5" xfId="45243"/>
    <cellStyle name="Обычный 3 18 36 5 2" xfId="45244"/>
    <cellStyle name="Обычный 3 18 36 5 2 2" xfId="45245"/>
    <cellStyle name="Обычный 3 18 36 5 2 2 2" xfId="45246"/>
    <cellStyle name="Обычный 3 18 36 5 2 3" xfId="45247"/>
    <cellStyle name="Обычный 3 18 36 5 3" xfId="45248"/>
    <cellStyle name="Обычный 3 18 36 5 3 2" xfId="45249"/>
    <cellStyle name="Обычный 3 18 36 5 4" xfId="45250"/>
    <cellStyle name="Обычный 3 18 36 6" xfId="45251"/>
    <cellStyle name="Обычный 3 18 36 6 2" xfId="45252"/>
    <cellStyle name="Обычный 3 18 36 6 2 2" xfId="45253"/>
    <cellStyle name="Обычный 3 18 36 6 3" xfId="45254"/>
    <cellStyle name="Обычный 3 18 36 7" xfId="45255"/>
    <cellStyle name="Обычный 3 18 36 7 2" xfId="45256"/>
    <cellStyle name="Обычный 3 18 36 8" xfId="45257"/>
    <cellStyle name="Обычный 3 18 37" xfId="45258"/>
    <cellStyle name="Обычный 3 18 37 2" xfId="45259"/>
    <cellStyle name="Обычный 3 18 37 2 2" xfId="45260"/>
    <cellStyle name="Обычный 3 18 37 2 2 2" xfId="45261"/>
    <cellStyle name="Обычный 3 18 37 2 2 2 2" xfId="45262"/>
    <cellStyle name="Обычный 3 18 37 2 2 2 2 2" xfId="45263"/>
    <cellStyle name="Обычный 3 18 37 2 2 2 2 2 2" xfId="45264"/>
    <cellStyle name="Обычный 3 18 37 2 2 2 2 3" xfId="45265"/>
    <cellStyle name="Обычный 3 18 37 2 2 2 3" xfId="45266"/>
    <cellStyle name="Обычный 3 18 37 2 2 2 3 2" xfId="45267"/>
    <cellStyle name="Обычный 3 18 37 2 2 2 4" xfId="45268"/>
    <cellStyle name="Обычный 3 18 37 2 2 3" xfId="45269"/>
    <cellStyle name="Обычный 3 18 37 2 2 3 2" xfId="45270"/>
    <cellStyle name="Обычный 3 18 37 2 2 3 2 2" xfId="45271"/>
    <cellStyle name="Обычный 3 18 37 2 2 3 3" xfId="45272"/>
    <cellStyle name="Обычный 3 18 37 2 2 4" xfId="45273"/>
    <cellStyle name="Обычный 3 18 37 2 2 4 2" xfId="45274"/>
    <cellStyle name="Обычный 3 18 37 2 2 5" xfId="45275"/>
    <cellStyle name="Обычный 3 18 37 2 3" xfId="45276"/>
    <cellStyle name="Обычный 3 18 37 2 3 2" xfId="45277"/>
    <cellStyle name="Обычный 3 18 37 2 3 2 2" xfId="45278"/>
    <cellStyle name="Обычный 3 18 37 2 3 2 2 2" xfId="45279"/>
    <cellStyle name="Обычный 3 18 37 2 3 2 2 2 2" xfId="45280"/>
    <cellStyle name="Обычный 3 18 37 2 3 2 2 3" xfId="45281"/>
    <cellStyle name="Обычный 3 18 37 2 3 2 3" xfId="45282"/>
    <cellStyle name="Обычный 3 18 37 2 3 2 3 2" xfId="45283"/>
    <cellStyle name="Обычный 3 18 37 2 3 2 4" xfId="45284"/>
    <cellStyle name="Обычный 3 18 37 2 3 3" xfId="45285"/>
    <cellStyle name="Обычный 3 18 37 2 3 3 2" xfId="45286"/>
    <cellStyle name="Обычный 3 18 37 2 3 3 2 2" xfId="45287"/>
    <cellStyle name="Обычный 3 18 37 2 3 3 3" xfId="45288"/>
    <cellStyle name="Обычный 3 18 37 2 3 4" xfId="45289"/>
    <cellStyle name="Обычный 3 18 37 2 3 4 2" xfId="45290"/>
    <cellStyle name="Обычный 3 18 37 2 3 5" xfId="45291"/>
    <cellStyle name="Обычный 3 18 37 2 4" xfId="45292"/>
    <cellStyle name="Обычный 3 18 37 2 4 2" xfId="45293"/>
    <cellStyle name="Обычный 3 18 37 2 4 2 2" xfId="45294"/>
    <cellStyle name="Обычный 3 18 37 2 4 2 2 2" xfId="45295"/>
    <cellStyle name="Обычный 3 18 37 2 4 2 3" xfId="45296"/>
    <cellStyle name="Обычный 3 18 37 2 4 3" xfId="45297"/>
    <cellStyle name="Обычный 3 18 37 2 4 3 2" xfId="45298"/>
    <cellStyle name="Обычный 3 18 37 2 4 4" xfId="45299"/>
    <cellStyle name="Обычный 3 18 37 2 5" xfId="45300"/>
    <cellStyle name="Обычный 3 18 37 2 5 2" xfId="45301"/>
    <cellStyle name="Обычный 3 18 37 2 5 2 2" xfId="45302"/>
    <cellStyle name="Обычный 3 18 37 2 5 3" xfId="45303"/>
    <cellStyle name="Обычный 3 18 37 2 6" xfId="45304"/>
    <cellStyle name="Обычный 3 18 37 2 6 2" xfId="45305"/>
    <cellStyle name="Обычный 3 18 37 2 7" xfId="45306"/>
    <cellStyle name="Обычный 3 18 37 3" xfId="45307"/>
    <cellStyle name="Обычный 3 18 37 3 2" xfId="45308"/>
    <cellStyle name="Обычный 3 18 37 3 2 2" xfId="45309"/>
    <cellStyle name="Обычный 3 18 37 3 2 2 2" xfId="45310"/>
    <cellStyle name="Обычный 3 18 37 3 2 2 2 2" xfId="45311"/>
    <cellStyle name="Обычный 3 18 37 3 2 2 3" xfId="45312"/>
    <cellStyle name="Обычный 3 18 37 3 2 3" xfId="45313"/>
    <cellStyle name="Обычный 3 18 37 3 2 3 2" xfId="45314"/>
    <cellStyle name="Обычный 3 18 37 3 2 4" xfId="45315"/>
    <cellStyle name="Обычный 3 18 37 3 3" xfId="45316"/>
    <cellStyle name="Обычный 3 18 37 3 3 2" xfId="45317"/>
    <cellStyle name="Обычный 3 18 37 3 3 2 2" xfId="45318"/>
    <cellStyle name="Обычный 3 18 37 3 3 3" xfId="45319"/>
    <cellStyle name="Обычный 3 18 37 3 4" xfId="45320"/>
    <cellStyle name="Обычный 3 18 37 3 4 2" xfId="45321"/>
    <cellStyle name="Обычный 3 18 37 3 5" xfId="45322"/>
    <cellStyle name="Обычный 3 18 37 4" xfId="45323"/>
    <cellStyle name="Обычный 3 18 37 4 2" xfId="45324"/>
    <cellStyle name="Обычный 3 18 37 4 2 2" xfId="45325"/>
    <cellStyle name="Обычный 3 18 37 4 2 2 2" xfId="45326"/>
    <cellStyle name="Обычный 3 18 37 4 2 2 2 2" xfId="45327"/>
    <cellStyle name="Обычный 3 18 37 4 2 2 3" xfId="45328"/>
    <cellStyle name="Обычный 3 18 37 4 2 3" xfId="45329"/>
    <cellStyle name="Обычный 3 18 37 4 2 3 2" xfId="45330"/>
    <cellStyle name="Обычный 3 18 37 4 2 4" xfId="45331"/>
    <cellStyle name="Обычный 3 18 37 4 3" xfId="45332"/>
    <cellStyle name="Обычный 3 18 37 4 3 2" xfId="45333"/>
    <cellStyle name="Обычный 3 18 37 4 3 2 2" xfId="45334"/>
    <cellStyle name="Обычный 3 18 37 4 3 3" xfId="45335"/>
    <cellStyle name="Обычный 3 18 37 4 4" xfId="45336"/>
    <cellStyle name="Обычный 3 18 37 4 4 2" xfId="45337"/>
    <cellStyle name="Обычный 3 18 37 4 5" xfId="45338"/>
    <cellStyle name="Обычный 3 18 37 5" xfId="45339"/>
    <cellStyle name="Обычный 3 18 37 5 2" xfId="45340"/>
    <cellStyle name="Обычный 3 18 37 5 2 2" xfId="45341"/>
    <cellStyle name="Обычный 3 18 37 5 2 2 2" xfId="45342"/>
    <cellStyle name="Обычный 3 18 37 5 2 3" xfId="45343"/>
    <cellStyle name="Обычный 3 18 37 5 3" xfId="45344"/>
    <cellStyle name="Обычный 3 18 37 5 3 2" xfId="45345"/>
    <cellStyle name="Обычный 3 18 37 5 4" xfId="45346"/>
    <cellStyle name="Обычный 3 18 37 6" xfId="45347"/>
    <cellStyle name="Обычный 3 18 37 6 2" xfId="45348"/>
    <cellStyle name="Обычный 3 18 37 6 2 2" xfId="45349"/>
    <cellStyle name="Обычный 3 18 37 6 3" xfId="45350"/>
    <cellStyle name="Обычный 3 18 37 7" xfId="45351"/>
    <cellStyle name="Обычный 3 18 37 7 2" xfId="45352"/>
    <cellStyle name="Обычный 3 18 37 8" xfId="45353"/>
    <cellStyle name="Обычный 3 18 38" xfId="45354"/>
    <cellStyle name="Обычный 3 18 38 2" xfId="45355"/>
    <cellStyle name="Обычный 3 18 38 2 2" xfId="45356"/>
    <cellStyle name="Обычный 3 18 38 2 2 2" xfId="45357"/>
    <cellStyle name="Обычный 3 18 38 2 2 2 2" xfId="45358"/>
    <cellStyle name="Обычный 3 18 38 2 2 2 2 2" xfId="45359"/>
    <cellStyle name="Обычный 3 18 38 2 2 2 2 2 2" xfId="45360"/>
    <cellStyle name="Обычный 3 18 38 2 2 2 2 3" xfId="45361"/>
    <cellStyle name="Обычный 3 18 38 2 2 2 3" xfId="45362"/>
    <cellStyle name="Обычный 3 18 38 2 2 2 3 2" xfId="45363"/>
    <cellStyle name="Обычный 3 18 38 2 2 2 4" xfId="45364"/>
    <cellStyle name="Обычный 3 18 38 2 2 3" xfId="45365"/>
    <cellStyle name="Обычный 3 18 38 2 2 3 2" xfId="45366"/>
    <cellStyle name="Обычный 3 18 38 2 2 3 2 2" xfId="45367"/>
    <cellStyle name="Обычный 3 18 38 2 2 3 3" xfId="45368"/>
    <cellStyle name="Обычный 3 18 38 2 2 4" xfId="45369"/>
    <cellStyle name="Обычный 3 18 38 2 2 4 2" xfId="45370"/>
    <cellStyle name="Обычный 3 18 38 2 2 5" xfId="45371"/>
    <cellStyle name="Обычный 3 18 38 2 3" xfId="45372"/>
    <cellStyle name="Обычный 3 18 38 2 3 2" xfId="45373"/>
    <cellStyle name="Обычный 3 18 38 2 3 2 2" xfId="45374"/>
    <cellStyle name="Обычный 3 18 38 2 3 2 2 2" xfId="45375"/>
    <cellStyle name="Обычный 3 18 38 2 3 2 2 2 2" xfId="45376"/>
    <cellStyle name="Обычный 3 18 38 2 3 2 2 3" xfId="45377"/>
    <cellStyle name="Обычный 3 18 38 2 3 2 3" xfId="45378"/>
    <cellStyle name="Обычный 3 18 38 2 3 2 3 2" xfId="45379"/>
    <cellStyle name="Обычный 3 18 38 2 3 2 4" xfId="45380"/>
    <cellStyle name="Обычный 3 18 38 2 3 3" xfId="45381"/>
    <cellStyle name="Обычный 3 18 38 2 3 3 2" xfId="45382"/>
    <cellStyle name="Обычный 3 18 38 2 3 3 2 2" xfId="45383"/>
    <cellStyle name="Обычный 3 18 38 2 3 3 3" xfId="45384"/>
    <cellStyle name="Обычный 3 18 38 2 3 4" xfId="45385"/>
    <cellStyle name="Обычный 3 18 38 2 3 4 2" xfId="45386"/>
    <cellStyle name="Обычный 3 18 38 2 3 5" xfId="45387"/>
    <cellStyle name="Обычный 3 18 38 2 4" xfId="45388"/>
    <cellStyle name="Обычный 3 18 38 2 4 2" xfId="45389"/>
    <cellStyle name="Обычный 3 18 38 2 4 2 2" xfId="45390"/>
    <cellStyle name="Обычный 3 18 38 2 4 2 2 2" xfId="45391"/>
    <cellStyle name="Обычный 3 18 38 2 4 2 3" xfId="45392"/>
    <cellStyle name="Обычный 3 18 38 2 4 3" xfId="45393"/>
    <cellStyle name="Обычный 3 18 38 2 4 3 2" xfId="45394"/>
    <cellStyle name="Обычный 3 18 38 2 4 4" xfId="45395"/>
    <cellStyle name="Обычный 3 18 38 2 5" xfId="45396"/>
    <cellStyle name="Обычный 3 18 38 2 5 2" xfId="45397"/>
    <cellStyle name="Обычный 3 18 38 2 5 2 2" xfId="45398"/>
    <cellStyle name="Обычный 3 18 38 2 5 3" xfId="45399"/>
    <cellStyle name="Обычный 3 18 38 2 6" xfId="45400"/>
    <cellStyle name="Обычный 3 18 38 2 6 2" xfId="45401"/>
    <cellStyle name="Обычный 3 18 38 2 7" xfId="45402"/>
    <cellStyle name="Обычный 3 18 38 3" xfId="45403"/>
    <cellStyle name="Обычный 3 18 38 3 2" xfId="45404"/>
    <cellStyle name="Обычный 3 18 38 3 2 2" xfId="45405"/>
    <cellStyle name="Обычный 3 18 38 3 2 2 2" xfId="45406"/>
    <cellStyle name="Обычный 3 18 38 3 2 2 2 2" xfId="45407"/>
    <cellStyle name="Обычный 3 18 38 3 2 2 3" xfId="45408"/>
    <cellStyle name="Обычный 3 18 38 3 2 3" xfId="45409"/>
    <cellStyle name="Обычный 3 18 38 3 2 3 2" xfId="45410"/>
    <cellStyle name="Обычный 3 18 38 3 2 4" xfId="45411"/>
    <cellStyle name="Обычный 3 18 38 3 3" xfId="45412"/>
    <cellStyle name="Обычный 3 18 38 3 3 2" xfId="45413"/>
    <cellStyle name="Обычный 3 18 38 3 3 2 2" xfId="45414"/>
    <cellStyle name="Обычный 3 18 38 3 3 3" xfId="45415"/>
    <cellStyle name="Обычный 3 18 38 3 4" xfId="45416"/>
    <cellStyle name="Обычный 3 18 38 3 4 2" xfId="45417"/>
    <cellStyle name="Обычный 3 18 38 3 5" xfId="45418"/>
    <cellStyle name="Обычный 3 18 38 4" xfId="45419"/>
    <cellStyle name="Обычный 3 18 38 4 2" xfId="45420"/>
    <cellStyle name="Обычный 3 18 38 4 2 2" xfId="45421"/>
    <cellStyle name="Обычный 3 18 38 4 2 2 2" xfId="45422"/>
    <cellStyle name="Обычный 3 18 38 4 2 2 2 2" xfId="45423"/>
    <cellStyle name="Обычный 3 18 38 4 2 2 3" xfId="45424"/>
    <cellStyle name="Обычный 3 18 38 4 2 3" xfId="45425"/>
    <cellStyle name="Обычный 3 18 38 4 2 3 2" xfId="45426"/>
    <cellStyle name="Обычный 3 18 38 4 2 4" xfId="45427"/>
    <cellStyle name="Обычный 3 18 38 4 3" xfId="45428"/>
    <cellStyle name="Обычный 3 18 38 4 3 2" xfId="45429"/>
    <cellStyle name="Обычный 3 18 38 4 3 2 2" xfId="45430"/>
    <cellStyle name="Обычный 3 18 38 4 3 3" xfId="45431"/>
    <cellStyle name="Обычный 3 18 38 4 4" xfId="45432"/>
    <cellStyle name="Обычный 3 18 38 4 4 2" xfId="45433"/>
    <cellStyle name="Обычный 3 18 38 4 5" xfId="45434"/>
    <cellStyle name="Обычный 3 18 38 5" xfId="45435"/>
    <cellStyle name="Обычный 3 18 38 5 2" xfId="45436"/>
    <cellStyle name="Обычный 3 18 38 5 2 2" xfId="45437"/>
    <cellStyle name="Обычный 3 18 38 5 2 2 2" xfId="45438"/>
    <cellStyle name="Обычный 3 18 38 5 2 3" xfId="45439"/>
    <cellStyle name="Обычный 3 18 38 5 3" xfId="45440"/>
    <cellStyle name="Обычный 3 18 38 5 3 2" xfId="45441"/>
    <cellStyle name="Обычный 3 18 38 5 4" xfId="45442"/>
    <cellStyle name="Обычный 3 18 38 6" xfId="45443"/>
    <cellStyle name="Обычный 3 18 38 6 2" xfId="45444"/>
    <cellStyle name="Обычный 3 18 38 6 2 2" xfId="45445"/>
    <cellStyle name="Обычный 3 18 38 6 3" xfId="45446"/>
    <cellStyle name="Обычный 3 18 38 7" xfId="45447"/>
    <cellStyle name="Обычный 3 18 38 7 2" xfId="45448"/>
    <cellStyle name="Обычный 3 18 38 8" xfId="45449"/>
    <cellStyle name="Обычный 3 18 39" xfId="45450"/>
    <cellStyle name="Обычный 3 18 39 2" xfId="45451"/>
    <cellStyle name="Обычный 3 18 39 2 2" xfId="45452"/>
    <cellStyle name="Обычный 3 18 39 2 2 2" xfId="45453"/>
    <cellStyle name="Обычный 3 18 39 2 2 2 2" xfId="45454"/>
    <cellStyle name="Обычный 3 18 39 2 2 2 2 2" xfId="45455"/>
    <cellStyle name="Обычный 3 18 39 2 2 2 2 2 2" xfId="45456"/>
    <cellStyle name="Обычный 3 18 39 2 2 2 2 3" xfId="45457"/>
    <cellStyle name="Обычный 3 18 39 2 2 2 3" xfId="45458"/>
    <cellStyle name="Обычный 3 18 39 2 2 2 3 2" xfId="45459"/>
    <cellStyle name="Обычный 3 18 39 2 2 2 4" xfId="45460"/>
    <cellStyle name="Обычный 3 18 39 2 2 3" xfId="45461"/>
    <cellStyle name="Обычный 3 18 39 2 2 3 2" xfId="45462"/>
    <cellStyle name="Обычный 3 18 39 2 2 3 2 2" xfId="45463"/>
    <cellStyle name="Обычный 3 18 39 2 2 3 3" xfId="45464"/>
    <cellStyle name="Обычный 3 18 39 2 2 4" xfId="45465"/>
    <cellStyle name="Обычный 3 18 39 2 2 4 2" xfId="45466"/>
    <cellStyle name="Обычный 3 18 39 2 2 5" xfId="45467"/>
    <cellStyle name="Обычный 3 18 39 2 3" xfId="45468"/>
    <cellStyle name="Обычный 3 18 39 2 3 2" xfId="45469"/>
    <cellStyle name="Обычный 3 18 39 2 3 2 2" xfId="45470"/>
    <cellStyle name="Обычный 3 18 39 2 3 2 2 2" xfId="45471"/>
    <cellStyle name="Обычный 3 18 39 2 3 2 2 2 2" xfId="45472"/>
    <cellStyle name="Обычный 3 18 39 2 3 2 2 3" xfId="45473"/>
    <cellStyle name="Обычный 3 18 39 2 3 2 3" xfId="45474"/>
    <cellStyle name="Обычный 3 18 39 2 3 2 3 2" xfId="45475"/>
    <cellStyle name="Обычный 3 18 39 2 3 2 4" xfId="45476"/>
    <cellStyle name="Обычный 3 18 39 2 3 3" xfId="45477"/>
    <cellStyle name="Обычный 3 18 39 2 3 3 2" xfId="45478"/>
    <cellStyle name="Обычный 3 18 39 2 3 3 2 2" xfId="45479"/>
    <cellStyle name="Обычный 3 18 39 2 3 3 3" xfId="45480"/>
    <cellStyle name="Обычный 3 18 39 2 3 4" xfId="45481"/>
    <cellStyle name="Обычный 3 18 39 2 3 4 2" xfId="45482"/>
    <cellStyle name="Обычный 3 18 39 2 3 5" xfId="45483"/>
    <cellStyle name="Обычный 3 18 39 2 4" xfId="45484"/>
    <cellStyle name="Обычный 3 18 39 2 4 2" xfId="45485"/>
    <cellStyle name="Обычный 3 18 39 2 4 2 2" xfId="45486"/>
    <cellStyle name="Обычный 3 18 39 2 4 2 2 2" xfId="45487"/>
    <cellStyle name="Обычный 3 18 39 2 4 2 3" xfId="45488"/>
    <cellStyle name="Обычный 3 18 39 2 4 3" xfId="45489"/>
    <cellStyle name="Обычный 3 18 39 2 4 3 2" xfId="45490"/>
    <cellStyle name="Обычный 3 18 39 2 4 4" xfId="45491"/>
    <cellStyle name="Обычный 3 18 39 2 5" xfId="45492"/>
    <cellStyle name="Обычный 3 18 39 2 5 2" xfId="45493"/>
    <cellStyle name="Обычный 3 18 39 2 5 2 2" xfId="45494"/>
    <cellStyle name="Обычный 3 18 39 2 5 3" xfId="45495"/>
    <cellStyle name="Обычный 3 18 39 2 6" xfId="45496"/>
    <cellStyle name="Обычный 3 18 39 2 6 2" xfId="45497"/>
    <cellStyle name="Обычный 3 18 39 2 7" xfId="45498"/>
    <cellStyle name="Обычный 3 18 39 3" xfId="45499"/>
    <cellStyle name="Обычный 3 18 39 3 2" xfId="45500"/>
    <cellStyle name="Обычный 3 18 39 3 2 2" xfId="45501"/>
    <cellStyle name="Обычный 3 18 39 3 2 2 2" xfId="45502"/>
    <cellStyle name="Обычный 3 18 39 3 2 2 2 2" xfId="45503"/>
    <cellStyle name="Обычный 3 18 39 3 2 2 3" xfId="45504"/>
    <cellStyle name="Обычный 3 18 39 3 2 3" xfId="45505"/>
    <cellStyle name="Обычный 3 18 39 3 2 3 2" xfId="45506"/>
    <cellStyle name="Обычный 3 18 39 3 2 4" xfId="45507"/>
    <cellStyle name="Обычный 3 18 39 3 3" xfId="45508"/>
    <cellStyle name="Обычный 3 18 39 3 3 2" xfId="45509"/>
    <cellStyle name="Обычный 3 18 39 3 3 2 2" xfId="45510"/>
    <cellStyle name="Обычный 3 18 39 3 3 3" xfId="45511"/>
    <cellStyle name="Обычный 3 18 39 3 4" xfId="45512"/>
    <cellStyle name="Обычный 3 18 39 3 4 2" xfId="45513"/>
    <cellStyle name="Обычный 3 18 39 3 5" xfId="45514"/>
    <cellStyle name="Обычный 3 18 39 4" xfId="45515"/>
    <cellStyle name="Обычный 3 18 39 4 2" xfId="45516"/>
    <cellStyle name="Обычный 3 18 39 4 2 2" xfId="45517"/>
    <cellStyle name="Обычный 3 18 39 4 2 2 2" xfId="45518"/>
    <cellStyle name="Обычный 3 18 39 4 2 2 2 2" xfId="45519"/>
    <cellStyle name="Обычный 3 18 39 4 2 2 3" xfId="45520"/>
    <cellStyle name="Обычный 3 18 39 4 2 3" xfId="45521"/>
    <cellStyle name="Обычный 3 18 39 4 2 3 2" xfId="45522"/>
    <cellStyle name="Обычный 3 18 39 4 2 4" xfId="45523"/>
    <cellStyle name="Обычный 3 18 39 4 3" xfId="45524"/>
    <cellStyle name="Обычный 3 18 39 4 3 2" xfId="45525"/>
    <cellStyle name="Обычный 3 18 39 4 3 2 2" xfId="45526"/>
    <cellStyle name="Обычный 3 18 39 4 3 3" xfId="45527"/>
    <cellStyle name="Обычный 3 18 39 4 4" xfId="45528"/>
    <cellStyle name="Обычный 3 18 39 4 4 2" xfId="45529"/>
    <cellStyle name="Обычный 3 18 39 4 5" xfId="45530"/>
    <cellStyle name="Обычный 3 18 39 5" xfId="45531"/>
    <cellStyle name="Обычный 3 18 39 5 2" xfId="45532"/>
    <cellStyle name="Обычный 3 18 39 5 2 2" xfId="45533"/>
    <cellStyle name="Обычный 3 18 39 5 2 2 2" xfId="45534"/>
    <cellStyle name="Обычный 3 18 39 5 2 3" xfId="45535"/>
    <cellStyle name="Обычный 3 18 39 5 3" xfId="45536"/>
    <cellStyle name="Обычный 3 18 39 5 3 2" xfId="45537"/>
    <cellStyle name="Обычный 3 18 39 5 4" xfId="45538"/>
    <cellStyle name="Обычный 3 18 39 6" xfId="45539"/>
    <cellStyle name="Обычный 3 18 39 6 2" xfId="45540"/>
    <cellStyle name="Обычный 3 18 39 6 2 2" xfId="45541"/>
    <cellStyle name="Обычный 3 18 39 6 3" xfId="45542"/>
    <cellStyle name="Обычный 3 18 39 7" xfId="45543"/>
    <cellStyle name="Обычный 3 18 39 7 2" xfId="45544"/>
    <cellStyle name="Обычный 3 18 39 8" xfId="45545"/>
    <cellStyle name="Обычный 3 18 4" xfId="45546"/>
    <cellStyle name="Обычный 3 18 4 2" xfId="45547"/>
    <cellStyle name="Обычный 3 18 4 2 2" xfId="45548"/>
    <cellStyle name="Обычный 3 18 4 2 2 2" xfId="45549"/>
    <cellStyle name="Обычный 3 18 4 2 2 2 2" xfId="45550"/>
    <cellStyle name="Обычный 3 18 4 2 2 2 2 2" xfId="45551"/>
    <cellStyle name="Обычный 3 18 4 2 2 2 2 2 2" xfId="45552"/>
    <cellStyle name="Обычный 3 18 4 2 2 2 2 3" xfId="45553"/>
    <cellStyle name="Обычный 3 18 4 2 2 2 3" xfId="45554"/>
    <cellStyle name="Обычный 3 18 4 2 2 2 3 2" xfId="45555"/>
    <cellStyle name="Обычный 3 18 4 2 2 2 4" xfId="45556"/>
    <cellStyle name="Обычный 3 18 4 2 2 3" xfId="45557"/>
    <cellStyle name="Обычный 3 18 4 2 2 3 2" xfId="45558"/>
    <cellStyle name="Обычный 3 18 4 2 2 3 2 2" xfId="45559"/>
    <cellStyle name="Обычный 3 18 4 2 2 3 3" xfId="45560"/>
    <cellStyle name="Обычный 3 18 4 2 2 4" xfId="45561"/>
    <cellStyle name="Обычный 3 18 4 2 2 4 2" xfId="45562"/>
    <cellStyle name="Обычный 3 18 4 2 2 5" xfId="45563"/>
    <cellStyle name="Обычный 3 18 4 2 3" xfId="45564"/>
    <cellStyle name="Обычный 3 18 4 2 3 2" xfId="45565"/>
    <cellStyle name="Обычный 3 18 4 2 3 2 2" xfId="45566"/>
    <cellStyle name="Обычный 3 18 4 2 3 2 2 2" xfId="45567"/>
    <cellStyle name="Обычный 3 18 4 2 3 2 2 2 2" xfId="45568"/>
    <cellStyle name="Обычный 3 18 4 2 3 2 2 3" xfId="45569"/>
    <cellStyle name="Обычный 3 18 4 2 3 2 3" xfId="45570"/>
    <cellStyle name="Обычный 3 18 4 2 3 2 3 2" xfId="45571"/>
    <cellStyle name="Обычный 3 18 4 2 3 2 4" xfId="45572"/>
    <cellStyle name="Обычный 3 18 4 2 3 3" xfId="45573"/>
    <cellStyle name="Обычный 3 18 4 2 3 3 2" xfId="45574"/>
    <cellStyle name="Обычный 3 18 4 2 3 3 2 2" xfId="45575"/>
    <cellStyle name="Обычный 3 18 4 2 3 3 3" xfId="45576"/>
    <cellStyle name="Обычный 3 18 4 2 3 4" xfId="45577"/>
    <cellStyle name="Обычный 3 18 4 2 3 4 2" xfId="45578"/>
    <cellStyle name="Обычный 3 18 4 2 3 5" xfId="45579"/>
    <cellStyle name="Обычный 3 18 4 2 4" xfId="45580"/>
    <cellStyle name="Обычный 3 18 4 2 4 2" xfId="45581"/>
    <cellStyle name="Обычный 3 18 4 2 4 2 2" xfId="45582"/>
    <cellStyle name="Обычный 3 18 4 2 4 2 2 2" xfId="45583"/>
    <cellStyle name="Обычный 3 18 4 2 4 2 3" xfId="45584"/>
    <cellStyle name="Обычный 3 18 4 2 4 3" xfId="45585"/>
    <cellStyle name="Обычный 3 18 4 2 4 3 2" xfId="45586"/>
    <cellStyle name="Обычный 3 18 4 2 4 4" xfId="45587"/>
    <cellStyle name="Обычный 3 18 4 2 5" xfId="45588"/>
    <cellStyle name="Обычный 3 18 4 2 5 2" xfId="45589"/>
    <cellStyle name="Обычный 3 18 4 2 5 2 2" xfId="45590"/>
    <cellStyle name="Обычный 3 18 4 2 5 3" xfId="45591"/>
    <cellStyle name="Обычный 3 18 4 2 6" xfId="45592"/>
    <cellStyle name="Обычный 3 18 4 2 6 2" xfId="45593"/>
    <cellStyle name="Обычный 3 18 4 2 7" xfId="45594"/>
    <cellStyle name="Обычный 3 18 4 3" xfId="45595"/>
    <cellStyle name="Обычный 3 18 4 3 2" xfId="45596"/>
    <cellStyle name="Обычный 3 18 4 3 2 2" xfId="45597"/>
    <cellStyle name="Обычный 3 18 4 3 2 2 2" xfId="45598"/>
    <cellStyle name="Обычный 3 18 4 3 2 2 2 2" xfId="45599"/>
    <cellStyle name="Обычный 3 18 4 3 2 2 3" xfId="45600"/>
    <cellStyle name="Обычный 3 18 4 3 2 3" xfId="45601"/>
    <cellStyle name="Обычный 3 18 4 3 2 3 2" xfId="45602"/>
    <cellStyle name="Обычный 3 18 4 3 2 4" xfId="45603"/>
    <cellStyle name="Обычный 3 18 4 3 3" xfId="45604"/>
    <cellStyle name="Обычный 3 18 4 3 3 2" xfId="45605"/>
    <cellStyle name="Обычный 3 18 4 3 3 2 2" xfId="45606"/>
    <cellStyle name="Обычный 3 18 4 3 3 3" xfId="45607"/>
    <cellStyle name="Обычный 3 18 4 3 4" xfId="45608"/>
    <cellStyle name="Обычный 3 18 4 3 4 2" xfId="45609"/>
    <cellStyle name="Обычный 3 18 4 3 5" xfId="45610"/>
    <cellStyle name="Обычный 3 18 4 4" xfId="45611"/>
    <cellStyle name="Обычный 3 18 4 4 2" xfId="45612"/>
    <cellStyle name="Обычный 3 18 4 4 2 2" xfId="45613"/>
    <cellStyle name="Обычный 3 18 4 4 2 2 2" xfId="45614"/>
    <cellStyle name="Обычный 3 18 4 4 2 2 2 2" xfId="45615"/>
    <cellStyle name="Обычный 3 18 4 4 2 2 3" xfId="45616"/>
    <cellStyle name="Обычный 3 18 4 4 2 3" xfId="45617"/>
    <cellStyle name="Обычный 3 18 4 4 2 3 2" xfId="45618"/>
    <cellStyle name="Обычный 3 18 4 4 2 4" xfId="45619"/>
    <cellStyle name="Обычный 3 18 4 4 3" xfId="45620"/>
    <cellStyle name="Обычный 3 18 4 4 3 2" xfId="45621"/>
    <cellStyle name="Обычный 3 18 4 4 3 2 2" xfId="45622"/>
    <cellStyle name="Обычный 3 18 4 4 3 3" xfId="45623"/>
    <cellStyle name="Обычный 3 18 4 4 4" xfId="45624"/>
    <cellStyle name="Обычный 3 18 4 4 4 2" xfId="45625"/>
    <cellStyle name="Обычный 3 18 4 4 5" xfId="45626"/>
    <cellStyle name="Обычный 3 18 4 5" xfId="45627"/>
    <cellStyle name="Обычный 3 18 4 5 2" xfId="45628"/>
    <cellStyle name="Обычный 3 18 4 5 2 2" xfId="45629"/>
    <cellStyle name="Обычный 3 18 4 5 2 2 2" xfId="45630"/>
    <cellStyle name="Обычный 3 18 4 5 2 3" xfId="45631"/>
    <cellStyle name="Обычный 3 18 4 5 3" xfId="45632"/>
    <cellStyle name="Обычный 3 18 4 5 3 2" xfId="45633"/>
    <cellStyle name="Обычный 3 18 4 5 4" xfId="45634"/>
    <cellStyle name="Обычный 3 18 4 6" xfId="45635"/>
    <cellStyle name="Обычный 3 18 4 6 2" xfId="45636"/>
    <cellStyle name="Обычный 3 18 4 6 2 2" xfId="45637"/>
    <cellStyle name="Обычный 3 18 4 6 3" xfId="45638"/>
    <cellStyle name="Обычный 3 18 4 7" xfId="45639"/>
    <cellStyle name="Обычный 3 18 4 7 2" xfId="45640"/>
    <cellStyle name="Обычный 3 18 4 8" xfId="45641"/>
    <cellStyle name="Обычный 3 18 40" xfId="45642"/>
    <cellStyle name="Обычный 3 18 40 2" xfId="45643"/>
    <cellStyle name="Обычный 3 18 40 2 2" xfId="45644"/>
    <cellStyle name="Обычный 3 18 40 2 2 2" xfId="45645"/>
    <cellStyle name="Обычный 3 18 40 2 2 2 2" xfId="45646"/>
    <cellStyle name="Обычный 3 18 40 2 2 2 2 2" xfId="45647"/>
    <cellStyle name="Обычный 3 18 40 2 2 2 2 2 2" xfId="45648"/>
    <cellStyle name="Обычный 3 18 40 2 2 2 2 3" xfId="45649"/>
    <cellStyle name="Обычный 3 18 40 2 2 2 3" xfId="45650"/>
    <cellStyle name="Обычный 3 18 40 2 2 2 3 2" xfId="45651"/>
    <cellStyle name="Обычный 3 18 40 2 2 2 4" xfId="45652"/>
    <cellStyle name="Обычный 3 18 40 2 2 3" xfId="45653"/>
    <cellStyle name="Обычный 3 18 40 2 2 3 2" xfId="45654"/>
    <cellStyle name="Обычный 3 18 40 2 2 3 2 2" xfId="45655"/>
    <cellStyle name="Обычный 3 18 40 2 2 3 3" xfId="45656"/>
    <cellStyle name="Обычный 3 18 40 2 2 4" xfId="45657"/>
    <cellStyle name="Обычный 3 18 40 2 2 4 2" xfId="45658"/>
    <cellStyle name="Обычный 3 18 40 2 2 5" xfId="45659"/>
    <cellStyle name="Обычный 3 18 40 2 3" xfId="45660"/>
    <cellStyle name="Обычный 3 18 40 2 3 2" xfId="45661"/>
    <cellStyle name="Обычный 3 18 40 2 3 2 2" xfId="45662"/>
    <cellStyle name="Обычный 3 18 40 2 3 2 2 2" xfId="45663"/>
    <cellStyle name="Обычный 3 18 40 2 3 2 2 2 2" xfId="45664"/>
    <cellStyle name="Обычный 3 18 40 2 3 2 2 3" xfId="45665"/>
    <cellStyle name="Обычный 3 18 40 2 3 2 3" xfId="45666"/>
    <cellStyle name="Обычный 3 18 40 2 3 2 3 2" xfId="45667"/>
    <cellStyle name="Обычный 3 18 40 2 3 2 4" xfId="45668"/>
    <cellStyle name="Обычный 3 18 40 2 3 3" xfId="45669"/>
    <cellStyle name="Обычный 3 18 40 2 3 3 2" xfId="45670"/>
    <cellStyle name="Обычный 3 18 40 2 3 3 2 2" xfId="45671"/>
    <cellStyle name="Обычный 3 18 40 2 3 3 3" xfId="45672"/>
    <cellStyle name="Обычный 3 18 40 2 3 4" xfId="45673"/>
    <cellStyle name="Обычный 3 18 40 2 3 4 2" xfId="45674"/>
    <cellStyle name="Обычный 3 18 40 2 3 5" xfId="45675"/>
    <cellStyle name="Обычный 3 18 40 2 4" xfId="45676"/>
    <cellStyle name="Обычный 3 18 40 2 4 2" xfId="45677"/>
    <cellStyle name="Обычный 3 18 40 2 4 2 2" xfId="45678"/>
    <cellStyle name="Обычный 3 18 40 2 4 2 2 2" xfId="45679"/>
    <cellStyle name="Обычный 3 18 40 2 4 2 3" xfId="45680"/>
    <cellStyle name="Обычный 3 18 40 2 4 3" xfId="45681"/>
    <cellStyle name="Обычный 3 18 40 2 4 3 2" xfId="45682"/>
    <cellStyle name="Обычный 3 18 40 2 4 4" xfId="45683"/>
    <cellStyle name="Обычный 3 18 40 2 5" xfId="45684"/>
    <cellStyle name="Обычный 3 18 40 2 5 2" xfId="45685"/>
    <cellStyle name="Обычный 3 18 40 2 5 2 2" xfId="45686"/>
    <cellStyle name="Обычный 3 18 40 2 5 3" xfId="45687"/>
    <cellStyle name="Обычный 3 18 40 2 6" xfId="45688"/>
    <cellStyle name="Обычный 3 18 40 2 6 2" xfId="45689"/>
    <cellStyle name="Обычный 3 18 40 2 7" xfId="45690"/>
    <cellStyle name="Обычный 3 18 40 3" xfId="45691"/>
    <cellStyle name="Обычный 3 18 40 3 2" xfId="45692"/>
    <cellStyle name="Обычный 3 18 40 3 2 2" xfId="45693"/>
    <cellStyle name="Обычный 3 18 40 3 2 2 2" xfId="45694"/>
    <cellStyle name="Обычный 3 18 40 3 2 2 2 2" xfId="45695"/>
    <cellStyle name="Обычный 3 18 40 3 2 2 3" xfId="45696"/>
    <cellStyle name="Обычный 3 18 40 3 2 3" xfId="45697"/>
    <cellStyle name="Обычный 3 18 40 3 2 3 2" xfId="45698"/>
    <cellStyle name="Обычный 3 18 40 3 2 4" xfId="45699"/>
    <cellStyle name="Обычный 3 18 40 3 3" xfId="45700"/>
    <cellStyle name="Обычный 3 18 40 3 3 2" xfId="45701"/>
    <cellStyle name="Обычный 3 18 40 3 3 2 2" xfId="45702"/>
    <cellStyle name="Обычный 3 18 40 3 3 3" xfId="45703"/>
    <cellStyle name="Обычный 3 18 40 3 4" xfId="45704"/>
    <cellStyle name="Обычный 3 18 40 3 4 2" xfId="45705"/>
    <cellStyle name="Обычный 3 18 40 3 5" xfId="45706"/>
    <cellStyle name="Обычный 3 18 40 4" xfId="45707"/>
    <cellStyle name="Обычный 3 18 40 4 2" xfId="45708"/>
    <cellStyle name="Обычный 3 18 40 4 2 2" xfId="45709"/>
    <cellStyle name="Обычный 3 18 40 4 2 2 2" xfId="45710"/>
    <cellStyle name="Обычный 3 18 40 4 2 2 2 2" xfId="45711"/>
    <cellStyle name="Обычный 3 18 40 4 2 2 3" xfId="45712"/>
    <cellStyle name="Обычный 3 18 40 4 2 3" xfId="45713"/>
    <cellStyle name="Обычный 3 18 40 4 2 3 2" xfId="45714"/>
    <cellStyle name="Обычный 3 18 40 4 2 4" xfId="45715"/>
    <cellStyle name="Обычный 3 18 40 4 3" xfId="45716"/>
    <cellStyle name="Обычный 3 18 40 4 3 2" xfId="45717"/>
    <cellStyle name="Обычный 3 18 40 4 3 2 2" xfId="45718"/>
    <cellStyle name="Обычный 3 18 40 4 3 3" xfId="45719"/>
    <cellStyle name="Обычный 3 18 40 4 4" xfId="45720"/>
    <cellStyle name="Обычный 3 18 40 4 4 2" xfId="45721"/>
    <cellStyle name="Обычный 3 18 40 4 5" xfId="45722"/>
    <cellStyle name="Обычный 3 18 40 5" xfId="45723"/>
    <cellStyle name="Обычный 3 18 40 5 2" xfId="45724"/>
    <cellStyle name="Обычный 3 18 40 5 2 2" xfId="45725"/>
    <cellStyle name="Обычный 3 18 40 5 2 2 2" xfId="45726"/>
    <cellStyle name="Обычный 3 18 40 5 2 3" xfId="45727"/>
    <cellStyle name="Обычный 3 18 40 5 3" xfId="45728"/>
    <cellStyle name="Обычный 3 18 40 5 3 2" xfId="45729"/>
    <cellStyle name="Обычный 3 18 40 5 4" xfId="45730"/>
    <cellStyle name="Обычный 3 18 40 6" xfId="45731"/>
    <cellStyle name="Обычный 3 18 40 6 2" xfId="45732"/>
    <cellStyle name="Обычный 3 18 40 6 2 2" xfId="45733"/>
    <cellStyle name="Обычный 3 18 40 6 3" xfId="45734"/>
    <cellStyle name="Обычный 3 18 40 7" xfId="45735"/>
    <cellStyle name="Обычный 3 18 40 7 2" xfId="45736"/>
    <cellStyle name="Обычный 3 18 40 8" xfId="45737"/>
    <cellStyle name="Обычный 3 18 41" xfId="45738"/>
    <cellStyle name="Обычный 3 18 41 2" xfId="45739"/>
    <cellStyle name="Обычный 3 18 41 2 2" xfId="45740"/>
    <cellStyle name="Обычный 3 18 41 2 2 2" xfId="45741"/>
    <cellStyle name="Обычный 3 18 41 2 2 2 2" xfId="45742"/>
    <cellStyle name="Обычный 3 18 41 2 2 2 2 2" xfId="45743"/>
    <cellStyle name="Обычный 3 18 41 2 2 2 2 2 2" xfId="45744"/>
    <cellStyle name="Обычный 3 18 41 2 2 2 2 3" xfId="45745"/>
    <cellStyle name="Обычный 3 18 41 2 2 2 3" xfId="45746"/>
    <cellStyle name="Обычный 3 18 41 2 2 2 3 2" xfId="45747"/>
    <cellStyle name="Обычный 3 18 41 2 2 2 4" xfId="45748"/>
    <cellStyle name="Обычный 3 18 41 2 2 3" xfId="45749"/>
    <cellStyle name="Обычный 3 18 41 2 2 3 2" xfId="45750"/>
    <cellStyle name="Обычный 3 18 41 2 2 3 2 2" xfId="45751"/>
    <cellStyle name="Обычный 3 18 41 2 2 3 3" xfId="45752"/>
    <cellStyle name="Обычный 3 18 41 2 2 4" xfId="45753"/>
    <cellStyle name="Обычный 3 18 41 2 2 4 2" xfId="45754"/>
    <cellStyle name="Обычный 3 18 41 2 2 5" xfId="45755"/>
    <cellStyle name="Обычный 3 18 41 2 3" xfId="45756"/>
    <cellStyle name="Обычный 3 18 41 2 3 2" xfId="45757"/>
    <cellStyle name="Обычный 3 18 41 2 3 2 2" xfId="45758"/>
    <cellStyle name="Обычный 3 18 41 2 3 2 2 2" xfId="45759"/>
    <cellStyle name="Обычный 3 18 41 2 3 2 2 2 2" xfId="45760"/>
    <cellStyle name="Обычный 3 18 41 2 3 2 2 3" xfId="45761"/>
    <cellStyle name="Обычный 3 18 41 2 3 2 3" xfId="45762"/>
    <cellStyle name="Обычный 3 18 41 2 3 2 3 2" xfId="45763"/>
    <cellStyle name="Обычный 3 18 41 2 3 2 4" xfId="45764"/>
    <cellStyle name="Обычный 3 18 41 2 3 3" xfId="45765"/>
    <cellStyle name="Обычный 3 18 41 2 3 3 2" xfId="45766"/>
    <cellStyle name="Обычный 3 18 41 2 3 3 2 2" xfId="45767"/>
    <cellStyle name="Обычный 3 18 41 2 3 3 3" xfId="45768"/>
    <cellStyle name="Обычный 3 18 41 2 3 4" xfId="45769"/>
    <cellStyle name="Обычный 3 18 41 2 3 4 2" xfId="45770"/>
    <cellStyle name="Обычный 3 18 41 2 3 5" xfId="45771"/>
    <cellStyle name="Обычный 3 18 41 2 4" xfId="45772"/>
    <cellStyle name="Обычный 3 18 41 2 4 2" xfId="45773"/>
    <cellStyle name="Обычный 3 18 41 2 4 2 2" xfId="45774"/>
    <cellStyle name="Обычный 3 18 41 2 4 2 2 2" xfId="45775"/>
    <cellStyle name="Обычный 3 18 41 2 4 2 3" xfId="45776"/>
    <cellStyle name="Обычный 3 18 41 2 4 3" xfId="45777"/>
    <cellStyle name="Обычный 3 18 41 2 4 3 2" xfId="45778"/>
    <cellStyle name="Обычный 3 18 41 2 4 4" xfId="45779"/>
    <cellStyle name="Обычный 3 18 41 2 5" xfId="45780"/>
    <cellStyle name="Обычный 3 18 41 2 5 2" xfId="45781"/>
    <cellStyle name="Обычный 3 18 41 2 5 2 2" xfId="45782"/>
    <cellStyle name="Обычный 3 18 41 2 5 3" xfId="45783"/>
    <cellStyle name="Обычный 3 18 41 2 6" xfId="45784"/>
    <cellStyle name="Обычный 3 18 41 2 6 2" xfId="45785"/>
    <cellStyle name="Обычный 3 18 41 2 7" xfId="45786"/>
    <cellStyle name="Обычный 3 18 41 3" xfId="45787"/>
    <cellStyle name="Обычный 3 18 41 3 2" xfId="45788"/>
    <cellStyle name="Обычный 3 18 41 3 2 2" xfId="45789"/>
    <cellStyle name="Обычный 3 18 41 3 2 2 2" xfId="45790"/>
    <cellStyle name="Обычный 3 18 41 3 2 2 2 2" xfId="45791"/>
    <cellStyle name="Обычный 3 18 41 3 2 2 3" xfId="45792"/>
    <cellStyle name="Обычный 3 18 41 3 2 3" xfId="45793"/>
    <cellStyle name="Обычный 3 18 41 3 2 3 2" xfId="45794"/>
    <cellStyle name="Обычный 3 18 41 3 2 4" xfId="45795"/>
    <cellStyle name="Обычный 3 18 41 3 3" xfId="45796"/>
    <cellStyle name="Обычный 3 18 41 3 3 2" xfId="45797"/>
    <cellStyle name="Обычный 3 18 41 3 3 2 2" xfId="45798"/>
    <cellStyle name="Обычный 3 18 41 3 3 3" xfId="45799"/>
    <cellStyle name="Обычный 3 18 41 3 4" xfId="45800"/>
    <cellStyle name="Обычный 3 18 41 3 4 2" xfId="45801"/>
    <cellStyle name="Обычный 3 18 41 3 5" xfId="45802"/>
    <cellStyle name="Обычный 3 18 41 4" xfId="45803"/>
    <cellStyle name="Обычный 3 18 41 4 2" xfId="45804"/>
    <cellStyle name="Обычный 3 18 41 4 2 2" xfId="45805"/>
    <cellStyle name="Обычный 3 18 41 4 2 2 2" xfId="45806"/>
    <cellStyle name="Обычный 3 18 41 4 2 2 2 2" xfId="45807"/>
    <cellStyle name="Обычный 3 18 41 4 2 2 3" xfId="45808"/>
    <cellStyle name="Обычный 3 18 41 4 2 3" xfId="45809"/>
    <cellStyle name="Обычный 3 18 41 4 2 3 2" xfId="45810"/>
    <cellStyle name="Обычный 3 18 41 4 2 4" xfId="45811"/>
    <cellStyle name="Обычный 3 18 41 4 3" xfId="45812"/>
    <cellStyle name="Обычный 3 18 41 4 3 2" xfId="45813"/>
    <cellStyle name="Обычный 3 18 41 4 3 2 2" xfId="45814"/>
    <cellStyle name="Обычный 3 18 41 4 3 3" xfId="45815"/>
    <cellStyle name="Обычный 3 18 41 4 4" xfId="45816"/>
    <cellStyle name="Обычный 3 18 41 4 4 2" xfId="45817"/>
    <cellStyle name="Обычный 3 18 41 4 5" xfId="45818"/>
    <cellStyle name="Обычный 3 18 41 5" xfId="45819"/>
    <cellStyle name="Обычный 3 18 41 5 2" xfId="45820"/>
    <cellStyle name="Обычный 3 18 41 5 2 2" xfId="45821"/>
    <cellStyle name="Обычный 3 18 41 5 2 2 2" xfId="45822"/>
    <cellStyle name="Обычный 3 18 41 5 2 3" xfId="45823"/>
    <cellStyle name="Обычный 3 18 41 5 3" xfId="45824"/>
    <cellStyle name="Обычный 3 18 41 5 3 2" xfId="45825"/>
    <cellStyle name="Обычный 3 18 41 5 4" xfId="45826"/>
    <cellStyle name="Обычный 3 18 41 6" xfId="45827"/>
    <cellStyle name="Обычный 3 18 41 6 2" xfId="45828"/>
    <cellStyle name="Обычный 3 18 41 6 2 2" xfId="45829"/>
    <cellStyle name="Обычный 3 18 41 6 3" xfId="45830"/>
    <cellStyle name="Обычный 3 18 41 7" xfId="45831"/>
    <cellStyle name="Обычный 3 18 41 7 2" xfId="45832"/>
    <cellStyle name="Обычный 3 18 41 8" xfId="45833"/>
    <cellStyle name="Обычный 3 18 42" xfId="45834"/>
    <cellStyle name="Обычный 3 18 42 2" xfId="45835"/>
    <cellStyle name="Обычный 3 18 42 2 2" xfId="45836"/>
    <cellStyle name="Обычный 3 18 42 2 2 2" xfId="45837"/>
    <cellStyle name="Обычный 3 18 42 2 2 2 2" xfId="45838"/>
    <cellStyle name="Обычный 3 18 42 2 2 2 2 2" xfId="45839"/>
    <cellStyle name="Обычный 3 18 42 2 2 2 2 2 2" xfId="45840"/>
    <cellStyle name="Обычный 3 18 42 2 2 2 2 3" xfId="45841"/>
    <cellStyle name="Обычный 3 18 42 2 2 2 3" xfId="45842"/>
    <cellStyle name="Обычный 3 18 42 2 2 2 3 2" xfId="45843"/>
    <cellStyle name="Обычный 3 18 42 2 2 2 4" xfId="45844"/>
    <cellStyle name="Обычный 3 18 42 2 2 3" xfId="45845"/>
    <cellStyle name="Обычный 3 18 42 2 2 3 2" xfId="45846"/>
    <cellStyle name="Обычный 3 18 42 2 2 3 2 2" xfId="45847"/>
    <cellStyle name="Обычный 3 18 42 2 2 3 3" xfId="45848"/>
    <cellStyle name="Обычный 3 18 42 2 2 4" xfId="45849"/>
    <cellStyle name="Обычный 3 18 42 2 2 4 2" xfId="45850"/>
    <cellStyle name="Обычный 3 18 42 2 2 5" xfId="45851"/>
    <cellStyle name="Обычный 3 18 42 2 3" xfId="45852"/>
    <cellStyle name="Обычный 3 18 42 2 3 2" xfId="45853"/>
    <cellStyle name="Обычный 3 18 42 2 3 2 2" xfId="45854"/>
    <cellStyle name="Обычный 3 18 42 2 3 2 2 2" xfId="45855"/>
    <cellStyle name="Обычный 3 18 42 2 3 2 2 2 2" xfId="45856"/>
    <cellStyle name="Обычный 3 18 42 2 3 2 2 3" xfId="45857"/>
    <cellStyle name="Обычный 3 18 42 2 3 2 3" xfId="45858"/>
    <cellStyle name="Обычный 3 18 42 2 3 2 3 2" xfId="45859"/>
    <cellStyle name="Обычный 3 18 42 2 3 2 4" xfId="45860"/>
    <cellStyle name="Обычный 3 18 42 2 3 3" xfId="45861"/>
    <cellStyle name="Обычный 3 18 42 2 3 3 2" xfId="45862"/>
    <cellStyle name="Обычный 3 18 42 2 3 3 2 2" xfId="45863"/>
    <cellStyle name="Обычный 3 18 42 2 3 3 3" xfId="45864"/>
    <cellStyle name="Обычный 3 18 42 2 3 4" xfId="45865"/>
    <cellStyle name="Обычный 3 18 42 2 3 4 2" xfId="45866"/>
    <cellStyle name="Обычный 3 18 42 2 3 5" xfId="45867"/>
    <cellStyle name="Обычный 3 18 42 2 4" xfId="45868"/>
    <cellStyle name="Обычный 3 18 42 2 4 2" xfId="45869"/>
    <cellStyle name="Обычный 3 18 42 2 4 2 2" xfId="45870"/>
    <cellStyle name="Обычный 3 18 42 2 4 2 2 2" xfId="45871"/>
    <cellStyle name="Обычный 3 18 42 2 4 2 3" xfId="45872"/>
    <cellStyle name="Обычный 3 18 42 2 4 3" xfId="45873"/>
    <cellStyle name="Обычный 3 18 42 2 4 3 2" xfId="45874"/>
    <cellStyle name="Обычный 3 18 42 2 4 4" xfId="45875"/>
    <cellStyle name="Обычный 3 18 42 2 5" xfId="45876"/>
    <cellStyle name="Обычный 3 18 42 2 5 2" xfId="45877"/>
    <cellStyle name="Обычный 3 18 42 2 5 2 2" xfId="45878"/>
    <cellStyle name="Обычный 3 18 42 2 5 3" xfId="45879"/>
    <cellStyle name="Обычный 3 18 42 2 6" xfId="45880"/>
    <cellStyle name="Обычный 3 18 42 2 6 2" xfId="45881"/>
    <cellStyle name="Обычный 3 18 42 2 7" xfId="45882"/>
    <cellStyle name="Обычный 3 18 42 3" xfId="45883"/>
    <cellStyle name="Обычный 3 18 42 3 2" xfId="45884"/>
    <cellStyle name="Обычный 3 18 42 3 2 2" xfId="45885"/>
    <cellStyle name="Обычный 3 18 42 3 2 2 2" xfId="45886"/>
    <cellStyle name="Обычный 3 18 42 3 2 2 2 2" xfId="45887"/>
    <cellStyle name="Обычный 3 18 42 3 2 2 3" xfId="45888"/>
    <cellStyle name="Обычный 3 18 42 3 2 3" xfId="45889"/>
    <cellStyle name="Обычный 3 18 42 3 2 3 2" xfId="45890"/>
    <cellStyle name="Обычный 3 18 42 3 2 4" xfId="45891"/>
    <cellStyle name="Обычный 3 18 42 3 3" xfId="45892"/>
    <cellStyle name="Обычный 3 18 42 3 3 2" xfId="45893"/>
    <cellStyle name="Обычный 3 18 42 3 3 2 2" xfId="45894"/>
    <cellStyle name="Обычный 3 18 42 3 3 3" xfId="45895"/>
    <cellStyle name="Обычный 3 18 42 3 4" xfId="45896"/>
    <cellStyle name="Обычный 3 18 42 3 4 2" xfId="45897"/>
    <cellStyle name="Обычный 3 18 42 3 5" xfId="45898"/>
    <cellStyle name="Обычный 3 18 42 4" xfId="45899"/>
    <cellStyle name="Обычный 3 18 42 4 2" xfId="45900"/>
    <cellStyle name="Обычный 3 18 42 4 2 2" xfId="45901"/>
    <cellStyle name="Обычный 3 18 42 4 2 2 2" xfId="45902"/>
    <cellStyle name="Обычный 3 18 42 4 2 2 2 2" xfId="45903"/>
    <cellStyle name="Обычный 3 18 42 4 2 2 3" xfId="45904"/>
    <cellStyle name="Обычный 3 18 42 4 2 3" xfId="45905"/>
    <cellStyle name="Обычный 3 18 42 4 2 3 2" xfId="45906"/>
    <cellStyle name="Обычный 3 18 42 4 2 4" xfId="45907"/>
    <cellStyle name="Обычный 3 18 42 4 3" xfId="45908"/>
    <cellStyle name="Обычный 3 18 42 4 3 2" xfId="45909"/>
    <cellStyle name="Обычный 3 18 42 4 3 2 2" xfId="45910"/>
    <cellStyle name="Обычный 3 18 42 4 3 3" xfId="45911"/>
    <cellStyle name="Обычный 3 18 42 4 4" xfId="45912"/>
    <cellStyle name="Обычный 3 18 42 4 4 2" xfId="45913"/>
    <cellStyle name="Обычный 3 18 42 4 5" xfId="45914"/>
    <cellStyle name="Обычный 3 18 42 5" xfId="45915"/>
    <cellStyle name="Обычный 3 18 42 5 2" xfId="45916"/>
    <cellStyle name="Обычный 3 18 42 5 2 2" xfId="45917"/>
    <cellStyle name="Обычный 3 18 42 5 2 2 2" xfId="45918"/>
    <cellStyle name="Обычный 3 18 42 5 2 3" xfId="45919"/>
    <cellStyle name="Обычный 3 18 42 5 3" xfId="45920"/>
    <cellStyle name="Обычный 3 18 42 5 3 2" xfId="45921"/>
    <cellStyle name="Обычный 3 18 42 5 4" xfId="45922"/>
    <cellStyle name="Обычный 3 18 42 6" xfId="45923"/>
    <cellStyle name="Обычный 3 18 42 6 2" xfId="45924"/>
    <cellStyle name="Обычный 3 18 42 6 2 2" xfId="45925"/>
    <cellStyle name="Обычный 3 18 42 6 3" xfId="45926"/>
    <cellStyle name="Обычный 3 18 42 7" xfId="45927"/>
    <cellStyle name="Обычный 3 18 42 7 2" xfId="45928"/>
    <cellStyle name="Обычный 3 18 42 8" xfId="45929"/>
    <cellStyle name="Обычный 3 18 43" xfId="45930"/>
    <cellStyle name="Обычный 3 18 43 2" xfId="45931"/>
    <cellStyle name="Обычный 3 18 43 2 2" xfId="45932"/>
    <cellStyle name="Обычный 3 18 43 2 2 2" xfId="45933"/>
    <cellStyle name="Обычный 3 18 43 2 2 2 2" xfId="45934"/>
    <cellStyle name="Обычный 3 18 43 2 2 2 2 2" xfId="45935"/>
    <cellStyle name="Обычный 3 18 43 2 2 2 2 2 2" xfId="45936"/>
    <cellStyle name="Обычный 3 18 43 2 2 2 2 3" xfId="45937"/>
    <cellStyle name="Обычный 3 18 43 2 2 2 3" xfId="45938"/>
    <cellStyle name="Обычный 3 18 43 2 2 2 3 2" xfId="45939"/>
    <cellStyle name="Обычный 3 18 43 2 2 2 4" xfId="45940"/>
    <cellStyle name="Обычный 3 18 43 2 2 3" xfId="45941"/>
    <cellStyle name="Обычный 3 18 43 2 2 3 2" xfId="45942"/>
    <cellStyle name="Обычный 3 18 43 2 2 3 2 2" xfId="45943"/>
    <cellStyle name="Обычный 3 18 43 2 2 3 3" xfId="45944"/>
    <cellStyle name="Обычный 3 18 43 2 2 4" xfId="45945"/>
    <cellStyle name="Обычный 3 18 43 2 2 4 2" xfId="45946"/>
    <cellStyle name="Обычный 3 18 43 2 2 5" xfId="45947"/>
    <cellStyle name="Обычный 3 18 43 2 3" xfId="45948"/>
    <cellStyle name="Обычный 3 18 43 2 3 2" xfId="45949"/>
    <cellStyle name="Обычный 3 18 43 2 3 2 2" xfId="45950"/>
    <cellStyle name="Обычный 3 18 43 2 3 2 2 2" xfId="45951"/>
    <cellStyle name="Обычный 3 18 43 2 3 2 2 2 2" xfId="45952"/>
    <cellStyle name="Обычный 3 18 43 2 3 2 2 3" xfId="45953"/>
    <cellStyle name="Обычный 3 18 43 2 3 2 3" xfId="45954"/>
    <cellStyle name="Обычный 3 18 43 2 3 2 3 2" xfId="45955"/>
    <cellStyle name="Обычный 3 18 43 2 3 2 4" xfId="45956"/>
    <cellStyle name="Обычный 3 18 43 2 3 3" xfId="45957"/>
    <cellStyle name="Обычный 3 18 43 2 3 3 2" xfId="45958"/>
    <cellStyle name="Обычный 3 18 43 2 3 3 2 2" xfId="45959"/>
    <cellStyle name="Обычный 3 18 43 2 3 3 3" xfId="45960"/>
    <cellStyle name="Обычный 3 18 43 2 3 4" xfId="45961"/>
    <cellStyle name="Обычный 3 18 43 2 3 4 2" xfId="45962"/>
    <cellStyle name="Обычный 3 18 43 2 3 5" xfId="45963"/>
    <cellStyle name="Обычный 3 18 43 2 4" xfId="45964"/>
    <cellStyle name="Обычный 3 18 43 2 4 2" xfId="45965"/>
    <cellStyle name="Обычный 3 18 43 2 4 2 2" xfId="45966"/>
    <cellStyle name="Обычный 3 18 43 2 4 2 2 2" xfId="45967"/>
    <cellStyle name="Обычный 3 18 43 2 4 2 3" xfId="45968"/>
    <cellStyle name="Обычный 3 18 43 2 4 3" xfId="45969"/>
    <cellStyle name="Обычный 3 18 43 2 4 3 2" xfId="45970"/>
    <cellStyle name="Обычный 3 18 43 2 4 4" xfId="45971"/>
    <cellStyle name="Обычный 3 18 43 2 5" xfId="45972"/>
    <cellStyle name="Обычный 3 18 43 2 5 2" xfId="45973"/>
    <cellStyle name="Обычный 3 18 43 2 5 2 2" xfId="45974"/>
    <cellStyle name="Обычный 3 18 43 2 5 3" xfId="45975"/>
    <cellStyle name="Обычный 3 18 43 2 6" xfId="45976"/>
    <cellStyle name="Обычный 3 18 43 2 6 2" xfId="45977"/>
    <cellStyle name="Обычный 3 18 43 2 7" xfId="45978"/>
    <cellStyle name="Обычный 3 18 43 3" xfId="45979"/>
    <cellStyle name="Обычный 3 18 43 3 2" xfId="45980"/>
    <cellStyle name="Обычный 3 18 43 3 2 2" xfId="45981"/>
    <cellStyle name="Обычный 3 18 43 3 2 2 2" xfId="45982"/>
    <cellStyle name="Обычный 3 18 43 3 2 2 2 2" xfId="45983"/>
    <cellStyle name="Обычный 3 18 43 3 2 2 3" xfId="45984"/>
    <cellStyle name="Обычный 3 18 43 3 2 3" xfId="45985"/>
    <cellStyle name="Обычный 3 18 43 3 2 3 2" xfId="45986"/>
    <cellStyle name="Обычный 3 18 43 3 2 4" xfId="45987"/>
    <cellStyle name="Обычный 3 18 43 3 3" xfId="45988"/>
    <cellStyle name="Обычный 3 18 43 3 3 2" xfId="45989"/>
    <cellStyle name="Обычный 3 18 43 3 3 2 2" xfId="45990"/>
    <cellStyle name="Обычный 3 18 43 3 3 3" xfId="45991"/>
    <cellStyle name="Обычный 3 18 43 3 4" xfId="45992"/>
    <cellStyle name="Обычный 3 18 43 3 4 2" xfId="45993"/>
    <cellStyle name="Обычный 3 18 43 3 5" xfId="45994"/>
    <cellStyle name="Обычный 3 18 43 4" xfId="45995"/>
    <cellStyle name="Обычный 3 18 43 4 2" xfId="45996"/>
    <cellStyle name="Обычный 3 18 43 4 2 2" xfId="45997"/>
    <cellStyle name="Обычный 3 18 43 4 2 2 2" xfId="45998"/>
    <cellStyle name="Обычный 3 18 43 4 2 2 2 2" xfId="45999"/>
    <cellStyle name="Обычный 3 18 43 4 2 2 3" xfId="46000"/>
    <cellStyle name="Обычный 3 18 43 4 2 3" xfId="46001"/>
    <cellStyle name="Обычный 3 18 43 4 2 3 2" xfId="46002"/>
    <cellStyle name="Обычный 3 18 43 4 2 4" xfId="46003"/>
    <cellStyle name="Обычный 3 18 43 4 3" xfId="46004"/>
    <cellStyle name="Обычный 3 18 43 4 3 2" xfId="46005"/>
    <cellStyle name="Обычный 3 18 43 4 3 2 2" xfId="46006"/>
    <cellStyle name="Обычный 3 18 43 4 3 3" xfId="46007"/>
    <cellStyle name="Обычный 3 18 43 4 4" xfId="46008"/>
    <cellStyle name="Обычный 3 18 43 4 4 2" xfId="46009"/>
    <cellStyle name="Обычный 3 18 43 4 5" xfId="46010"/>
    <cellStyle name="Обычный 3 18 43 5" xfId="46011"/>
    <cellStyle name="Обычный 3 18 43 5 2" xfId="46012"/>
    <cellStyle name="Обычный 3 18 43 5 2 2" xfId="46013"/>
    <cellStyle name="Обычный 3 18 43 5 2 2 2" xfId="46014"/>
    <cellStyle name="Обычный 3 18 43 5 2 3" xfId="46015"/>
    <cellStyle name="Обычный 3 18 43 5 3" xfId="46016"/>
    <cellStyle name="Обычный 3 18 43 5 3 2" xfId="46017"/>
    <cellStyle name="Обычный 3 18 43 5 4" xfId="46018"/>
    <cellStyle name="Обычный 3 18 43 6" xfId="46019"/>
    <cellStyle name="Обычный 3 18 43 6 2" xfId="46020"/>
    <cellStyle name="Обычный 3 18 43 6 2 2" xfId="46021"/>
    <cellStyle name="Обычный 3 18 43 6 3" xfId="46022"/>
    <cellStyle name="Обычный 3 18 43 7" xfId="46023"/>
    <cellStyle name="Обычный 3 18 43 7 2" xfId="46024"/>
    <cellStyle name="Обычный 3 18 43 8" xfId="46025"/>
    <cellStyle name="Обычный 3 18 44" xfId="46026"/>
    <cellStyle name="Обычный 3 18 44 2" xfId="46027"/>
    <cellStyle name="Обычный 3 18 44 2 2" xfId="46028"/>
    <cellStyle name="Обычный 3 18 44 2 2 2" xfId="46029"/>
    <cellStyle name="Обычный 3 18 44 2 2 2 2" xfId="46030"/>
    <cellStyle name="Обычный 3 18 44 2 2 2 2 2" xfId="46031"/>
    <cellStyle name="Обычный 3 18 44 2 2 2 2 2 2" xfId="46032"/>
    <cellStyle name="Обычный 3 18 44 2 2 2 2 3" xfId="46033"/>
    <cellStyle name="Обычный 3 18 44 2 2 2 3" xfId="46034"/>
    <cellStyle name="Обычный 3 18 44 2 2 2 3 2" xfId="46035"/>
    <cellStyle name="Обычный 3 18 44 2 2 2 4" xfId="46036"/>
    <cellStyle name="Обычный 3 18 44 2 2 3" xfId="46037"/>
    <cellStyle name="Обычный 3 18 44 2 2 3 2" xfId="46038"/>
    <cellStyle name="Обычный 3 18 44 2 2 3 2 2" xfId="46039"/>
    <cellStyle name="Обычный 3 18 44 2 2 3 3" xfId="46040"/>
    <cellStyle name="Обычный 3 18 44 2 2 4" xfId="46041"/>
    <cellStyle name="Обычный 3 18 44 2 2 4 2" xfId="46042"/>
    <cellStyle name="Обычный 3 18 44 2 2 5" xfId="46043"/>
    <cellStyle name="Обычный 3 18 44 2 3" xfId="46044"/>
    <cellStyle name="Обычный 3 18 44 2 3 2" xfId="46045"/>
    <cellStyle name="Обычный 3 18 44 2 3 2 2" xfId="46046"/>
    <cellStyle name="Обычный 3 18 44 2 3 2 2 2" xfId="46047"/>
    <cellStyle name="Обычный 3 18 44 2 3 2 2 2 2" xfId="46048"/>
    <cellStyle name="Обычный 3 18 44 2 3 2 2 3" xfId="46049"/>
    <cellStyle name="Обычный 3 18 44 2 3 2 3" xfId="46050"/>
    <cellStyle name="Обычный 3 18 44 2 3 2 3 2" xfId="46051"/>
    <cellStyle name="Обычный 3 18 44 2 3 2 4" xfId="46052"/>
    <cellStyle name="Обычный 3 18 44 2 3 3" xfId="46053"/>
    <cellStyle name="Обычный 3 18 44 2 3 3 2" xfId="46054"/>
    <cellStyle name="Обычный 3 18 44 2 3 3 2 2" xfId="46055"/>
    <cellStyle name="Обычный 3 18 44 2 3 3 3" xfId="46056"/>
    <cellStyle name="Обычный 3 18 44 2 3 4" xfId="46057"/>
    <cellStyle name="Обычный 3 18 44 2 3 4 2" xfId="46058"/>
    <cellStyle name="Обычный 3 18 44 2 3 5" xfId="46059"/>
    <cellStyle name="Обычный 3 18 44 2 4" xfId="46060"/>
    <cellStyle name="Обычный 3 18 44 2 4 2" xfId="46061"/>
    <cellStyle name="Обычный 3 18 44 2 4 2 2" xfId="46062"/>
    <cellStyle name="Обычный 3 18 44 2 4 2 2 2" xfId="46063"/>
    <cellStyle name="Обычный 3 18 44 2 4 2 3" xfId="46064"/>
    <cellStyle name="Обычный 3 18 44 2 4 3" xfId="46065"/>
    <cellStyle name="Обычный 3 18 44 2 4 3 2" xfId="46066"/>
    <cellStyle name="Обычный 3 18 44 2 4 4" xfId="46067"/>
    <cellStyle name="Обычный 3 18 44 2 5" xfId="46068"/>
    <cellStyle name="Обычный 3 18 44 2 5 2" xfId="46069"/>
    <cellStyle name="Обычный 3 18 44 2 5 2 2" xfId="46070"/>
    <cellStyle name="Обычный 3 18 44 2 5 3" xfId="46071"/>
    <cellStyle name="Обычный 3 18 44 2 6" xfId="46072"/>
    <cellStyle name="Обычный 3 18 44 2 6 2" xfId="46073"/>
    <cellStyle name="Обычный 3 18 44 2 7" xfId="46074"/>
    <cellStyle name="Обычный 3 18 44 3" xfId="46075"/>
    <cellStyle name="Обычный 3 18 44 3 2" xfId="46076"/>
    <cellStyle name="Обычный 3 18 44 3 2 2" xfId="46077"/>
    <cellStyle name="Обычный 3 18 44 3 2 2 2" xfId="46078"/>
    <cellStyle name="Обычный 3 18 44 3 2 2 2 2" xfId="46079"/>
    <cellStyle name="Обычный 3 18 44 3 2 2 3" xfId="46080"/>
    <cellStyle name="Обычный 3 18 44 3 2 3" xfId="46081"/>
    <cellStyle name="Обычный 3 18 44 3 2 3 2" xfId="46082"/>
    <cellStyle name="Обычный 3 18 44 3 2 4" xfId="46083"/>
    <cellStyle name="Обычный 3 18 44 3 3" xfId="46084"/>
    <cellStyle name="Обычный 3 18 44 3 3 2" xfId="46085"/>
    <cellStyle name="Обычный 3 18 44 3 3 2 2" xfId="46086"/>
    <cellStyle name="Обычный 3 18 44 3 3 3" xfId="46087"/>
    <cellStyle name="Обычный 3 18 44 3 4" xfId="46088"/>
    <cellStyle name="Обычный 3 18 44 3 4 2" xfId="46089"/>
    <cellStyle name="Обычный 3 18 44 3 5" xfId="46090"/>
    <cellStyle name="Обычный 3 18 44 4" xfId="46091"/>
    <cellStyle name="Обычный 3 18 44 4 2" xfId="46092"/>
    <cellStyle name="Обычный 3 18 44 4 2 2" xfId="46093"/>
    <cellStyle name="Обычный 3 18 44 4 2 2 2" xfId="46094"/>
    <cellStyle name="Обычный 3 18 44 4 2 2 2 2" xfId="46095"/>
    <cellStyle name="Обычный 3 18 44 4 2 2 3" xfId="46096"/>
    <cellStyle name="Обычный 3 18 44 4 2 3" xfId="46097"/>
    <cellStyle name="Обычный 3 18 44 4 2 3 2" xfId="46098"/>
    <cellStyle name="Обычный 3 18 44 4 2 4" xfId="46099"/>
    <cellStyle name="Обычный 3 18 44 4 3" xfId="46100"/>
    <cellStyle name="Обычный 3 18 44 4 3 2" xfId="46101"/>
    <cellStyle name="Обычный 3 18 44 4 3 2 2" xfId="46102"/>
    <cellStyle name="Обычный 3 18 44 4 3 3" xfId="46103"/>
    <cellStyle name="Обычный 3 18 44 4 4" xfId="46104"/>
    <cellStyle name="Обычный 3 18 44 4 4 2" xfId="46105"/>
    <cellStyle name="Обычный 3 18 44 4 5" xfId="46106"/>
    <cellStyle name="Обычный 3 18 44 5" xfId="46107"/>
    <cellStyle name="Обычный 3 18 44 5 2" xfId="46108"/>
    <cellStyle name="Обычный 3 18 44 5 2 2" xfId="46109"/>
    <cellStyle name="Обычный 3 18 44 5 2 2 2" xfId="46110"/>
    <cellStyle name="Обычный 3 18 44 5 2 3" xfId="46111"/>
    <cellStyle name="Обычный 3 18 44 5 3" xfId="46112"/>
    <cellStyle name="Обычный 3 18 44 5 3 2" xfId="46113"/>
    <cellStyle name="Обычный 3 18 44 5 4" xfId="46114"/>
    <cellStyle name="Обычный 3 18 44 6" xfId="46115"/>
    <cellStyle name="Обычный 3 18 44 6 2" xfId="46116"/>
    <cellStyle name="Обычный 3 18 44 6 2 2" xfId="46117"/>
    <cellStyle name="Обычный 3 18 44 6 3" xfId="46118"/>
    <cellStyle name="Обычный 3 18 44 7" xfId="46119"/>
    <cellStyle name="Обычный 3 18 44 7 2" xfId="46120"/>
    <cellStyle name="Обычный 3 18 44 8" xfId="46121"/>
    <cellStyle name="Обычный 3 18 45" xfId="46122"/>
    <cellStyle name="Обычный 3 18 45 2" xfId="46123"/>
    <cellStyle name="Обычный 3 18 45 2 2" xfId="46124"/>
    <cellStyle name="Обычный 3 18 45 2 2 2" xfId="46125"/>
    <cellStyle name="Обычный 3 18 45 2 2 2 2" xfId="46126"/>
    <cellStyle name="Обычный 3 18 45 2 2 2 2 2" xfId="46127"/>
    <cellStyle name="Обычный 3 18 45 2 2 2 2 2 2" xfId="46128"/>
    <cellStyle name="Обычный 3 18 45 2 2 2 2 3" xfId="46129"/>
    <cellStyle name="Обычный 3 18 45 2 2 2 3" xfId="46130"/>
    <cellStyle name="Обычный 3 18 45 2 2 2 3 2" xfId="46131"/>
    <cellStyle name="Обычный 3 18 45 2 2 2 4" xfId="46132"/>
    <cellStyle name="Обычный 3 18 45 2 2 3" xfId="46133"/>
    <cellStyle name="Обычный 3 18 45 2 2 3 2" xfId="46134"/>
    <cellStyle name="Обычный 3 18 45 2 2 3 2 2" xfId="46135"/>
    <cellStyle name="Обычный 3 18 45 2 2 3 3" xfId="46136"/>
    <cellStyle name="Обычный 3 18 45 2 2 4" xfId="46137"/>
    <cellStyle name="Обычный 3 18 45 2 2 4 2" xfId="46138"/>
    <cellStyle name="Обычный 3 18 45 2 2 5" xfId="46139"/>
    <cellStyle name="Обычный 3 18 45 2 3" xfId="46140"/>
    <cellStyle name="Обычный 3 18 45 2 3 2" xfId="46141"/>
    <cellStyle name="Обычный 3 18 45 2 3 2 2" xfId="46142"/>
    <cellStyle name="Обычный 3 18 45 2 3 2 2 2" xfId="46143"/>
    <cellStyle name="Обычный 3 18 45 2 3 2 2 2 2" xfId="46144"/>
    <cellStyle name="Обычный 3 18 45 2 3 2 2 3" xfId="46145"/>
    <cellStyle name="Обычный 3 18 45 2 3 2 3" xfId="46146"/>
    <cellStyle name="Обычный 3 18 45 2 3 2 3 2" xfId="46147"/>
    <cellStyle name="Обычный 3 18 45 2 3 2 4" xfId="46148"/>
    <cellStyle name="Обычный 3 18 45 2 3 3" xfId="46149"/>
    <cellStyle name="Обычный 3 18 45 2 3 3 2" xfId="46150"/>
    <cellStyle name="Обычный 3 18 45 2 3 3 2 2" xfId="46151"/>
    <cellStyle name="Обычный 3 18 45 2 3 3 3" xfId="46152"/>
    <cellStyle name="Обычный 3 18 45 2 3 4" xfId="46153"/>
    <cellStyle name="Обычный 3 18 45 2 3 4 2" xfId="46154"/>
    <cellStyle name="Обычный 3 18 45 2 3 5" xfId="46155"/>
    <cellStyle name="Обычный 3 18 45 2 4" xfId="46156"/>
    <cellStyle name="Обычный 3 18 45 2 4 2" xfId="46157"/>
    <cellStyle name="Обычный 3 18 45 2 4 2 2" xfId="46158"/>
    <cellStyle name="Обычный 3 18 45 2 4 2 2 2" xfId="46159"/>
    <cellStyle name="Обычный 3 18 45 2 4 2 3" xfId="46160"/>
    <cellStyle name="Обычный 3 18 45 2 4 3" xfId="46161"/>
    <cellStyle name="Обычный 3 18 45 2 4 3 2" xfId="46162"/>
    <cellStyle name="Обычный 3 18 45 2 4 4" xfId="46163"/>
    <cellStyle name="Обычный 3 18 45 2 5" xfId="46164"/>
    <cellStyle name="Обычный 3 18 45 2 5 2" xfId="46165"/>
    <cellStyle name="Обычный 3 18 45 2 5 2 2" xfId="46166"/>
    <cellStyle name="Обычный 3 18 45 2 5 3" xfId="46167"/>
    <cellStyle name="Обычный 3 18 45 2 6" xfId="46168"/>
    <cellStyle name="Обычный 3 18 45 2 6 2" xfId="46169"/>
    <cellStyle name="Обычный 3 18 45 2 7" xfId="46170"/>
    <cellStyle name="Обычный 3 18 45 3" xfId="46171"/>
    <cellStyle name="Обычный 3 18 45 3 2" xfId="46172"/>
    <cellStyle name="Обычный 3 18 45 3 2 2" xfId="46173"/>
    <cellStyle name="Обычный 3 18 45 3 2 2 2" xfId="46174"/>
    <cellStyle name="Обычный 3 18 45 3 2 2 2 2" xfId="46175"/>
    <cellStyle name="Обычный 3 18 45 3 2 2 3" xfId="46176"/>
    <cellStyle name="Обычный 3 18 45 3 2 3" xfId="46177"/>
    <cellStyle name="Обычный 3 18 45 3 2 3 2" xfId="46178"/>
    <cellStyle name="Обычный 3 18 45 3 2 4" xfId="46179"/>
    <cellStyle name="Обычный 3 18 45 3 3" xfId="46180"/>
    <cellStyle name="Обычный 3 18 45 3 3 2" xfId="46181"/>
    <cellStyle name="Обычный 3 18 45 3 3 2 2" xfId="46182"/>
    <cellStyle name="Обычный 3 18 45 3 3 3" xfId="46183"/>
    <cellStyle name="Обычный 3 18 45 3 4" xfId="46184"/>
    <cellStyle name="Обычный 3 18 45 3 4 2" xfId="46185"/>
    <cellStyle name="Обычный 3 18 45 3 5" xfId="46186"/>
    <cellStyle name="Обычный 3 18 45 4" xfId="46187"/>
    <cellStyle name="Обычный 3 18 45 4 2" xfId="46188"/>
    <cellStyle name="Обычный 3 18 45 4 2 2" xfId="46189"/>
    <cellStyle name="Обычный 3 18 45 4 2 2 2" xfId="46190"/>
    <cellStyle name="Обычный 3 18 45 4 2 2 2 2" xfId="46191"/>
    <cellStyle name="Обычный 3 18 45 4 2 2 3" xfId="46192"/>
    <cellStyle name="Обычный 3 18 45 4 2 3" xfId="46193"/>
    <cellStyle name="Обычный 3 18 45 4 2 3 2" xfId="46194"/>
    <cellStyle name="Обычный 3 18 45 4 2 4" xfId="46195"/>
    <cellStyle name="Обычный 3 18 45 4 3" xfId="46196"/>
    <cellStyle name="Обычный 3 18 45 4 3 2" xfId="46197"/>
    <cellStyle name="Обычный 3 18 45 4 3 2 2" xfId="46198"/>
    <cellStyle name="Обычный 3 18 45 4 3 3" xfId="46199"/>
    <cellStyle name="Обычный 3 18 45 4 4" xfId="46200"/>
    <cellStyle name="Обычный 3 18 45 4 4 2" xfId="46201"/>
    <cellStyle name="Обычный 3 18 45 4 5" xfId="46202"/>
    <cellStyle name="Обычный 3 18 45 5" xfId="46203"/>
    <cellStyle name="Обычный 3 18 45 5 2" xfId="46204"/>
    <cellStyle name="Обычный 3 18 45 5 2 2" xfId="46205"/>
    <cellStyle name="Обычный 3 18 45 5 2 2 2" xfId="46206"/>
    <cellStyle name="Обычный 3 18 45 5 2 3" xfId="46207"/>
    <cellStyle name="Обычный 3 18 45 5 3" xfId="46208"/>
    <cellStyle name="Обычный 3 18 45 5 3 2" xfId="46209"/>
    <cellStyle name="Обычный 3 18 45 5 4" xfId="46210"/>
    <cellStyle name="Обычный 3 18 45 6" xfId="46211"/>
    <cellStyle name="Обычный 3 18 45 6 2" xfId="46212"/>
    <cellStyle name="Обычный 3 18 45 6 2 2" xfId="46213"/>
    <cellStyle name="Обычный 3 18 45 6 3" xfId="46214"/>
    <cellStyle name="Обычный 3 18 45 7" xfId="46215"/>
    <cellStyle name="Обычный 3 18 45 7 2" xfId="46216"/>
    <cellStyle name="Обычный 3 18 45 8" xfId="46217"/>
    <cellStyle name="Обычный 3 18 46" xfId="46218"/>
    <cellStyle name="Обычный 3 18 46 2" xfId="46219"/>
    <cellStyle name="Обычный 3 18 46 2 2" xfId="46220"/>
    <cellStyle name="Обычный 3 18 46 2 2 2" xfId="46221"/>
    <cellStyle name="Обычный 3 18 46 2 2 2 2" xfId="46222"/>
    <cellStyle name="Обычный 3 18 46 2 2 2 2 2" xfId="46223"/>
    <cellStyle name="Обычный 3 18 46 2 2 2 2 2 2" xfId="46224"/>
    <cellStyle name="Обычный 3 18 46 2 2 2 2 3" xfId="46225"/>
    <cellStyle name="Обычный 3 18 46 2 2 2 3" xfId="46226"/>
    <cellStyle name="Обычный 3 18 46 2 2 2 3 2" xfId="46227"/>
    <cellStyle name="Обычный 3 18 46 2 2 2 4" xfId="46228"/>
    <cellStyle name="Обычный 3 18 46 2 2 3" xfId="46229"/>
    <cellStyle name="Обычный 3 18 46 2 2 3 2" xfId="46230"/>
    <cellStyle name="Обычный 3 18 46 2 2 3 2 2" xfId="46231"/>
    <cellStyle name="Обычный 3 18 46 2 2 3 3" xfId="46232"/>
    <cellStyle name="Обычный 3 18 46 2 2 4" xfId="46233"/>
    <cellStyle name="Обычный 3 18 46 2 2 4 2" xfId="46234"/>
    <cellStyle name="Обычный 3 18 46 2 2 5" xfId="46235"/>
    <cellStyle name="Обычный 3 18 46 2 3" xfId="46236"/>
    <cellStyle name="Обычный 3 18 46 2 3 2" xfId="46237"/>
    <cellStyle name="Обычный 3 18 46 2 3 2 2" xfId="46238"/>
    <cellStyle name="Обычный 3 18 46 2 3 2 2 2" xfId="46239"/>
    <cellStyle name="Обычный 3 18 46 2 3 2 2 2 2" xfId="46240"/>
    <cellStyle name="Обычный 3 18 46 2 3 2 2 3" xfId="46241"/>
    <cellStyle name="Обычный 3 18 46 2 3 2 3" xfId="46242"/>
    <cellStyle name="Обычный 3 18 46 2 3 2 3 2" xfId="46243"/>
    <cellStyle name="Обычный 3 18 46 2 3 2 4" xfId="46244"/>
    <cellStyle name="Обычный 3 18 46 2 3 3" xfId="46245"/>
    <cellStyle name="Обычный 3 18 46 2 3 3 2" xfId="46246"/>
    <cellStyle name="Обычный 3 18 46 2 3 3 2 2" xfId="46247"/>
    <cellStyle name="Обычный 3 18 46 2 3 3 3" xfId="46248"/>
    <cellStyle name="Обычный 3 18 46 2 3 4" xfId="46249"/>
    <cellStyle name="Обычный 3 18 46 2 3 4 2" xfId="46250"/>
    <cellStyle name="Обычный 3 18 46 2 3 5" xfId="46251"/>
    <cellStyle name="Обычный 3 18 46 2 4" xfId="46252"/>
    <cellStyle name="Обычный 3 18 46 2 4 2" xfId="46253"/>
    <cellStyle name="Обычный 3 18 46 2 4 2 2" xfId="46254"/>
    <cellStyle name="Обычный 3 18 46 2 4 2 2 2" xfId="46255"/>
    <cellStyle name="Обычный 3 18 46 2 4 2 3" xfId="46256"/>
    <cellStyle name="Обычный 3 18 46 2 4 3" xfId="46257"/>
    <cellStyle name="Обычный 3 18 46 2 4 3 2" xfId="46258"/>
    <cellStyle name="Обычный 3 18 46 2 4 4" xfId="46259"/>
    <cellStyle name="Обычный 3 18 46 2 5" xfId="46260"/>
    <cellStyle name="Обычный 3 18 46 2 5 2" xfId="46261"/>
    <cellStyle name="Обычный 3 18 46 2 5 2 2" xfId="46262"/>
    <cellStyle name="Обычный 3 18 46 2 5 3" xfId="46263"/>
    <cellStyle name="Обычный 3 18 46 2 6" xfId="46264"/>
    <cellStyle name="Обычный 3 18 46 2 6 2" xfId="46265"/>
    <cellStyle name="Обычный 3 18 46 2 7" xfId="46266"/>
    <cellStyle name="Обычный 3 18 46 3" xfId="46267"/>
    <cellStyle name="Обычный 3 18 46 3 2" xfId="46268"/>
    <cellStyle name="Обычный 3 18 46 3 2 2" xfId="46269"/>
    <cellStyle name="Обычный 3 18 46 3 2 2 2" xfId="46270"/>
    <cellStyle name="Обычный 3 18 46 3 2 2 2 2" xfId="46271"/>
    <cellStyle name="Обычный 3 18 46 3 2 2 3" xfId="46272"/>
    <cellStyle name="Обычный 3 18 46 3 2 3" xfId="46273"/>
    <cellStyle name="Обычный 3 18 46 3 2 3 2" xfId="46274"/>
    <cellStyle name="Обычный 3 18 46 3 2 4" xfId="46275"/>
    <cellStyle name="Обычный 3 18 46 3 3" xfId="46276"/>
    <cellStyle name="Обычный 3 18 46 3 3 2" xfId="46277"/>
    <cellStyle name="Обычный 3 18 46 3 3 2 2" xfId="46278"/>
    <cellStyle name="Обычный 3 18 46 3 3 3" xfId="46279"/>
    <cellStyle name="Обычный 3 18 46 3 4" xfId="46280"/>
    <cellStyle name="Обычный 3 18 46 3 4 2" xfId="46281"/>
    <cellStyle name="Обычный 3 18 46 3 5" xfId="46282"/>
    <cellStyle name="Обычный 3 18 46 4" xfId="46283"/>
    <cellStyle name="Обычный 3 18 46 4 2" xfId="46284"/>
    <cellStyle name="Обычный 3 18 46 4 2 2" xfId="46285"/>
    <cellStyle name="Обычный 3 18 46 4 2 2 2" xfId="46286"/>
    <cellStyle name="Обычный 3 18 46 4 2 2 2 2" xfId="46287"/>
    <cellStyle name="Обычный 3 18 46 4 2 2 3" xfId="46288"/>
    <cellStyle name="Обычный 3 18 46 4 2 3" xfId="46289"/>
    <cellStyle name="Обычный 3 18 46 4 2 3 2" xfId="46290"/>
    <cellStyle name="Обычный 3 18 46 4 2 4" xfId="46291"/>
    <cellStyle name="Обычный 3 18 46 4 3" xfId="46292"/>
    <cellStyle name="Обычный 3 18 46 4 3 2" xfId="46293"/>
    <cellStyle name="Обычный 3 18 46 4 3 2 2" xfId="46294"/>
    <cellStyle name="Обычный 3 18 46 4 3 3" xfId="46295"/>
    <cellStyle name="Обычный 3 18 46 4 4" xfId="46296"/>
    <cellStyle name="Обычный 3 18 46 4 4 2" xfId="46297"/>
    <cellStyle name="Обычный 3 18 46 4 5" xfId="46298"/>
    <cellStyle name="Обычный 3 18 46 5" xfId="46299"/>
    <cellStyle name="Обычный 3 18 46 5 2" xfId="46300"/>
    <cellStyle name="Обычный 3 18 46 5 2 2" xfId="46301"/>
    <cellStyle name="Обычный 3 18 46 5 2 2 2" xfId="46302"/>
    <cellStyle name="Обычный 3 18 46 5 2 3" xfId="46303"/>
    <cellStyle name="Обычный 3 18 46 5 3" xfId="46304"/>
    <cellStyle name="Обычный 3 18 46 5 3 2" xfId="46305"/>
    <cellStyle name="Обычный 3 18 46 5 4" xfId="46306"/>
    <cellStyle name="Обычный 3 18 46 6" xfId="46307"/>
    <cellStyle name="Обычный 3 18 46 6 2" xfId="46308"/>
    <cellStyle name="Обычный 3 18 46 6 2 2" xfId="46309"/>
    <cellStyle name="Обычный 3 18 46 6 3" xfId="46310"/>
    <cellStyle name="Обычный 3 18 46 7" xfId="46311"/>
    <cellStyle name="Обычный 3 18 46 7 2" xfId="46312"/>
    <cellStyle name="Обычный 3 18 46 8" xfId="46313"/>
    <cellStyle name="Обычный 3 18 47" xfId="46314"/>
    <cellStyle name="Обычный 3 18 47 2" xfId="46315"/>
    <cellStyle name="Обычный 3 18 47 2 2" xfId="46316"/>
    <cellStyle name="Обычный 3 18 47 2 2 2" xfId="46317"/>
    <cellStyle name="Обычный 3 18 47 2 2 2 2" xfId="46318"/>
    <cellStyle name="Обычный 3 18 47 2 2 2 2 2" xfId="46319"/>
    <cellStyle name="Обычный 3 18 47 2 2 2 2 2 2" xfId="46320"/>
    <cellStyle name="Обычный 3 18 47 2 2 2 2 3" xfId="46321"/>
    <cellStyle name="Обычный 3 18 47 2 2 2 3" xfId="46322"/>
    <cellStyle name="Обычный 3 18 47 2 2 2 3 2" xfId="46323"/>
    <cellStyle name="Обычный 3 18 47 2 2 2 4" xfId="46324"/>
    <cellStyle name="Обычный 3 18 47 2 2 3" xfId="46325"/>
    <cellStyle name="Обычный 3 18 47 2 2 3 2" xfId="46326"/>
    <cellStyle name="Обычный 3 18 47 2 2 3 2 2" xfId="46327"/>
    <cellStyle name="Обычный 3 18 47 2 2 3 3" xfId="46328"/>
    <cellStyle name="Обычный 3 18 47 2 2 4" xfId="46329"/>
    <cellStyle name="Обычный 3 18 47 2 2 4 2" xfId="46330"/>
    <cellStyle name="Обычный 3 18 47 2 2 5" xfId="46331"/>
    <cellStyle name="Обычный 3 18 47 2 3" xfId="46332"/>
    <cellStyle name="Обычный 3 18 47 2 3 2" xfId="46333"/>
    <cellStyle name="Обычный 3 18 47 2 3 2 2" xfId="46334"/>
    <cellStyle name="Обычный 3 18 47 2 3 2 2 2" xfId="46335"/>
    <cellStyle name="Обычный 3 18 47 2 3 2 2 2 2" xfId="46336"/>
    <cellStyle name="Обычный 3 18 47 2 3 2 2 3" xfId="46337"/>
    <cellStyle name="Обычный 3 18 47 2 3 2 3" xfId="46338"/>
    <cellStyle name="Обычный 3 18 47 2 3 2 3 2" xfId="46339"/>
    <cellStyle name="Обычный 3 18 47 2 3 2 4" xfId="46340"/>
    <cellStyle name="Обычный 3 18 47 2 3 3" xfId="46341"/>
    <cellStyle name="Обычный 3 18 47 2 3 3 2" xfId="46342"/>
    <cellStyle name="Обычный 3 18 47 2 3 3 2 2" xfId="46343"/>
    <cellStyle name="Обычный 3 18 47 2 3 3 3" xfId="46344"/>
    <cellStyle name="Обычный 3 18 47 2 3 4" xfId="46345"/>
    <cellStyle name="Обычный 3 18 47 2 3 4 2" xfId="46346"/>
    <cellStyle name="Обычный 3 18 47 2 3 5" xfId="46347"/>
    <cellStyle name="Обычный 3 18 47 2 4" xfId="46348"/>
    <cellStyle name="Обычный 3 18 47 2 4 2" xfId="46349"/>
    <cellStyle name="Обычный 3 18 47 2 4 2 2" xfId="46350"/>
    <cellStyle name="Обычный 3 18 47 2 4 2 2 2" xfId="46351"/>
    <cellStyle name="Обычный 3 18 47 2 4 2 3" xfId="46352"/>
    <cellStyle name="Обычный 3 18 47 2 4 3" xfId="46353"/>
    <cellStyle name="Обычный 3 18 47 2 4 3 2" xfId="46354"/>
    <cellStyle name="Обычный 3 18 47 2 4 4" xfId="46355"/>
    <cellStyle name="Обычный 3 18 47 2 5" xfId="46356"/>
    <cellStyle name="Обычный 3 18 47 2 5 2" xfId="46357"/>
    <cellStyle name="Обычный 3 18 47 2 5 2 2" xfId="46358"/>
    <cellStyle name="Обычный 3 18 47 2 5 3" xfId="46359"/>
    <cellStyle name="Обычный 3 18 47 2 6" xfId="46360"/>
    <cellStyle name="Обычный 3 18 47 2 6 2" xfId="46361"/>
    <cellStyle name="Обычный 3 18 47 2 7" xfId="46362"/>
    <cellStyle name="Обычный 3 18 47 3" xfId="46363"/>
    <cellStyle name="Обычный 3 18 47 3 2" xfId="46364"/>
    <cellStyle name="Обычный 3 18 47 3 2 2" xfId="46365"/>
    <cellStyle name="Обычный 3 18 47 3 2 2 2" xfId="46366"/>
    <cellStyle name="Обычный 3 18 47 3 2 2 2 2" xfId="46367"/>
    <cellStyle name="Обычный 3 18 47 3 2 2 3" xfId="46368"/>
    <cellStyle name="Обычный 3 18 47 3 2 3" xfId="46369"/>
    <cellStyle name="Обычный 3 18 47 3 2 3 2" xfId="46370"/>
    <cellStyle name="Обычный 3 18 47 3 2 4" xfId="46371"/>
    <cellStyle name="Обычный 3 18 47 3 3" xfId="46372"/>
    <cellStyle name="Обычный 3 18 47 3 3 2" xfId="46373"/>
    <cellStyle name="Обычный 3 18 47 3 3 2 2" xfId="46374"/>
    <cellStyle name="Обычный 3 18 47 3 3 3" xfId="46375"/>
    <cellStyle name="Обычный 3 18 47 3 4" xfId="46376"/>
    <cellStyle name="Обычный 3 18 47 3 4 2" xfId="46377"/>
    <cellStyle name="Обычный 3 18 47 3 5" xfId="46378"/>
    <cellStyle name="Обычный 3 18 47 4" xfId="46379"/>
    <cellStyle name="Обычный 3 18 47 4 2" xfId="46380"/>
    <cellStyle name="Обычный 3 18 47 4 2 2" xfId="46381"/>
    <cellStyle name="Обычный 3 18 47 4 2 2 2" xfId="46382"/>
    <cellStyle name="Обычный 3 18 47 4 2 2 2 2" xfId="46383"/>
    <cellStyle name="Обычный 3 18 47 4 2 2 3" xfId="46384"/>
    <cellStyle name="Обычный 3 18 47 4 2 3" xfId="46385"/>
    <cellStyle name="Обычный 3 18 47 4 2 3 2" xfId="46386"/>
    <cellStyle name="Обычный 3 18 47 4 2 4" xfId="46387"/>
    <cellStyle name="Обычный 3 18 47 4 3" xfId="46388"/>
    <cellStyle name="Обычный 3 18 47 4 3 2" xfId="46389"/>
    <cellStyle name="Обычный 3 18 47 4 3 2 2" xfId="46390"/>
    <cellStyle name="Обычный 3 18 47 4 3 3" xfId="46391"/>
    <cellStyle name="Обычный 3 18 47 4 4" xfId="46392"/>
    <cellStyle name="Обычный 3 18 47 4 4 2" xfId="46393"/>
    <cellStyle name="Обычный 3 18 47 4 5" xfId="46394"/>
    <cellStyle name="Обычный 3 18 47 5" xfId="46395"/>
    <cellStyle name="Обычный 3 18 47 5 2" xfId="46396"/>
    <cellStyle name="Обычный 3 18 47 5 2 2" xfId="46397"/>
    <cellStyle name="Обычный 3 18 47 5 2 2 2" xfId="46398"/>
    <cellStyle name="Обычный 3 18 47 5 2 3" xfId="46399"/>
    <cellStyle name="Обычный 3 18 47 5 3" xfId="46400"/>
    <cellStyle name="Обычный 3 18 47 5 3 2" xfId="46401"/>
    <cellStyle name="Обычный 3 18 47 5 4" xfId="46402"/>
    <cellStyle name="Обычный 3 18 47 6" xfId="46403"/>
    <cellStyle name="Обычный 3 18 47 6 2" xfId="46404"/>
    <cellStyle name="Обычный 3 18 47 6 2 2" xfId="46405"/>
    <cellStyle name="Обычный 3 18 47 6 3" xfId="46406"/>
    <cellStyle name="Обычный 3 18 47 7" xfId="46407"/>
    <cellStyle name="Обычный 3 18 47 7 2" xfId="46408"/>
    <cellStyle name="Обычный 3 18 47 8" xfId="46409"/>
    <cellStyle name="Обычный 3 18 48" xfId="46410"/>
    <cellStyle name="Обычный 3 18 48 2" xfId="46411"/>
    <cellStyle name="Обычный 3 18 48 2 2" xfId="46412"/>
    <cellStyle name="Обычный 3 18 48 2 2 2" xfId="46413"/>
    <cellStyle name="Обычный 3 18 48 2 2 2 2" xfId="46414"/>
    <cellStyle name="Обычный 3 18 48 2 2 2 2 2" xfId="46415"/>
    <cellStyle name="Обычный 3 18 48 2 2 2 3" xfId="46416"/>
    <cellStyle name="Обычный 3 18 48 2 2 3" xfId="46417"/>
    <cellStyle name="Обычный 3 18 48 2 2 3 2" xfId="46418"/>
    <cellStyle name="Обычный 3 18 48 2 2 4" xfId="46419"/>
    <cellStyle name="Обычный 3 18 48 2 3" xfId="46420"/>
    <cellStyle name="Обычный 3 18 48 2 3 2" xfId="46421"/>
    <cellStyle name="Обычный 3 18 48 2 3 2 2" xfId="46422"/>
    <cellStyle name="Обычный 3 18 48 2 3 3" xfId="46423"/>
    <cellStyle name="Обычный 3 18 48 2 4" xfId="46424"/>
    <cellStyle name="Обычный 3 18 48 2 4 2" xfId="46425"/>
    <cellStyle name="Обычный 3 18 48 2 5" xfId="46426"/>
    <cellStyle name="Обычный 3 18 48 3" xfId="46427"/>
    <cellStyle name="Обычный 3 18 48 3 2" xfId="46428"/>
    <cellStyle name="Обычный 3 18 48 3 2 2" xfId="46429"/>
    <cellStyle name="Обычный 3 18 48 3 2 2 2" xfId="46430"/>
    <cellStyle name="Обычный 3 18 48 3 2 2 2 2" xfId="46431"/>
    <cellStyle name="Обычный 3 18 48 3 2 2 3" xfId="46432"/>
    <cellStyle name="Обычный 3 18 48 3 2 3" xfId="46433"/>
    <cellStyle name="Обычный 3 18 48 3 2 3 2" xfId="46434"/>
    <cellStyle name="Обычный 3 18 48 3 2 4" xfId="46435"/>
    <cellStyle name="Обычный 3 18 48 3 3" xfId="46436"/>
    <cellStyle name="Обычный 3 18 48 3 3 2" xfId="46437"/>
    <cellStyle name="Обычный 3 18 48 3 3 2 2" xfId="46438"/>
    <cellStyle name="Обычный 3 18 48 3 3 3" xfId="46439"/>
    <cellStyle name="Обычный 3 18 48 3 4" xfId="46440"/>
    <cellStyle name="Обычный 3 18 48 3 4 2" xfId="46441"/>
    <cellStyle name="Обычный 3 18 48 3 5" xfId="46442"/>
    <cellStyle name="Обычный 3 18 48 4" xfId="46443"/>
    <cellStyle name="Обычный 3 18 48 4 2" xfId="46444"/>
    <cellStyle name="Обычный 3 18 48 4 2 2" xfId="46445"/>
    <cellStyle name="Обычный 3 18 48 4 2 2 2" xfId="46446"/>
    <cellStyle name="Обычный 3 18 48 4 2 3" xfId="46447"/>
    <cellStyle name="Обычный 3 18 48 4 3" xfId="46448"/>
    <cellStyle name="Обычный 3 18 48 4 3 2" xfId="46449"/>
    <cellStyle name="Обычный 3 18 48 4 4" xfId="46450"/>
    <cellStyle name="Обычный 3 18 48 5" xfId="46451"/>
    <cellStyle name="Обычный 3 18 48 5 2" xfId="46452"/>
    <cellStyle name="Обычный 3 18 48 5 2 2" xfId="46453"/>
    <cellStyle name="Обычный 3 18 48 5 3" xfId="46454"/>
    <cellStyle name="Обычный 3 18 48 6" xfId="46455"/>
    <cellStyle name="Обычный 3 18 48 6 2" xfId="46456"/>
    <cellStyle name="Обычный 3 18 48 7" xfId="46457"/>
    <cellStyle name="Обычный 3 18 49" xfId="46458"/>
    <cellStyle name="Обычный 3 18 49 2" xfId="46459"/>
    <cellStyle name="Обычный 3 18 49 2 2" xfId="46460"/>
    <cellStyle name="Обычный 3 18 49 2 2 2" xfId="46461"/>
    <cellStyle name="Обычный 3 18 49 2 2 2 2" xfId="46462"/>
    <cellStyle name="Обычный 3 18 49 2 2 3" xfId="46463"/>
    <cellStyle name="Обычный 3 18 49 2 3" xfId="46464"/>
    <cellStyle name="Обычный 3 18 49 2 3 2" xfId="46465"/>
    <cellStyle name="Обычный 3 18 49 2 4" xfId="46466"/>
    <cellStyle name="Обычный 3 18 49 3" xfId="46467"/>
    <cellStyle name="Обычный 3 18 49 3 2" xfId="46468"/>
    <cellStyle name="Обычный 3 18 49 3 2 2" xfId="46469"/>
    <cellStyle name="Обычный 3 18 49 3 3" xfId="46470"/>
    <cellStyle name="Обычный 3 18 49 4" xfId="46471"/>
    <cellStyle name="Обычный 3 18 49 4 2" xfId="46472"/>
    <cellStyle name="Обычный 3 18 49 5" xfId="46473"/>
    <cellStyle name="Обычный 3 18 5" xfId="46474"/>
    <cellStyle name="Обычный 3 18 5 2" xfId="46475"/>
    <cellStyle name="Обычный 3 18 5 2 2" xfId="46476"/>
    <cellStyle name="Обычный 3 18 5 2 2 2" xfId="46477"/>
    <cellStyle name="Обычный 3 18 5 2 2 2 2" xfId="46478"/>
    <cellStyle name="Обычный 3 18 5 2 2 2 2 2" xfId="46479"/>
    <cellStyle name="Обычный 3 18 5 2 2 2 2 2 2" xfId="46480"/>
    <cellStyle name="Обычный 3 18 5 2 2 2 2 3" xfId="46481"/>
    <cellStyle name="Обычный 3 18 5 2 2 2 3" xfId="46482"/>
    <cellStyle name="Обычный 3 18 5 2 2 2 3 2" xfId="46483"/>
    <cellStyle name="Обычный 3 18 5 2 2 2 4" xfId="46484"/>
    <cellStyle name="Обычный 3 18 5 2 2 3" xfId="46485"/>
    <cellStyle name="Обычный 3 18 5 2 2 3 2" xfId="46486"/>
    <cellStyle name="Обычный 3 18 5 2 2 3 2 2" xfId="46487"/>
    <cellStyle name="Обычный 3 18 5 2 2 3 3" xfId="46488"/>
    <cellStyle name="Обычный 3 18 5 2 2 4" xfId="46489"/>
    <cellStyle name="Обычный 3 18 5 2 2 4 2" xfId="46490"/>
    <cellStyle name="Обычный 3 18 5 2 2 5" xfId="46491"/>
    <cellStyle name="Обычный 3 18 5 2 3" xfId="46492"/>
    <cellStyle name="Обычный 3 18 5 2 3 2" xfId="46493"/>
    <cellStyle name="Обычный 3 18 5 2 3 2 2" xfId="46494"/>
    <cellStyle name="Обычный 3 18 5 2 3 2 2 2" xfId="46495"/>
    <cellStyle name="Обычный 3 18 5 2 3 2 2 2 2" xfId="46496"/>
    <cellStyle name="Обычный 3 18 5 2 3 2 2 3" xfId="46497"/>
    <cellStyle name="Обычный 3 18 5 2 3 2 3" xfId="46498"/>
    <cellStyle name="Обычный 3 18 5 2 3 2 3 2" xfId="46499"/>
    <cellStyle name="Обычный 3 18 5 2 3 2 4" xfId="46500"/>
    <cellStyle name="Обычный 3 18 5 2 3 3" xfId="46501"/>
    <cellStyle name="Обычный 3 18 5 2 3 3 2" xfId="46502"/>
    <cellStyle name="Обычный 3 18 5 2 3 3 2 2" xfId="46503"/>
    <cellStyle name="Обычный 3 18 5 2 3 3 3" xfId="46504"/>
    <cellStyle name="Обычный 3 18 5 2 3 4" xfId="46505"/>
    <cellStyle name="Обычный 3 18 5 2 3 4 2" xfId="46506"/>
    <cellStyle name="Обычный 3 18 5 2 3 5" xfId="46507"/>
    <cellStyle name="Обычный 3 18 5 2 4" xfId="46508"/>
    <cellStyle name="Обычный 3 18 5 2 4 2" xfId="46509"/>
    <cellStyle name="Обычный 3 18 5 2 4 2 2" xfId="46510"/>
    <cellStyle name="Обычный 3 18 5 2 4 2 2 2" xfId="46511"/>
    <cellStyle name="Обычный 3 18 5 2 4 2 3" xfId="46512"/>
    <cellStyle name="Обычный 3 18 5 2 4 3" xfId="46513"/>
    <cellStyle name="Обычный 3 18 5 2 4 3 2" xfId="46514"/>
    <cellStyle name="Обычный 3 18 5 2 4 4" xfId="46515"/>
    <cellStyle name="Обычный 3 18 5 2 5" xfId="46516"/>
    <cellStyle name="Обычный 3 18 5 2 5 2" xfId="46517"/>
    <cellStyle name="Обычный 3 18 5 2 5 2 2" xfId="46518"/>
    <cellStyle name="Обычный 3 18 5 2 5 3" xfId="46519"/>
    <cellStyle name="Обычный 3 18 5 2 6" xfId="46520"/>
    <cellStyle name="Обычный 3 18 5 2 6 2" xfId="46521"/>
    <cellStyle name="Обычный 3 18 5 2 7" xfId="46522"/>
    <cellStyle name="Обычный 3 18 5 3" xfId="46523"/>
    <cellStyle name="Обычный 3 18 5 3 2" xfId="46524"/>
    <cellStyle name="Обычный 3 18 5 3 2 2" xfId="46525"/>
    <cellStyle name="Обычный 3 18 5 3 2 2 2" xfId="46526"/>
    <cellStyle name="Обычный 3 18 5 3 2 2 2 2" xfId="46527"/>
    <cellStyle name="Обычный 3 18 5 3 2 2 3" xfId="46528"/>
    <cellStyle name="Обычный 3 18 5 3 2 3" xfId="46529"/>
    <cellStyle name="Обычный 3 18 5 3 2 3 2" xfId="46530"/>
    <cellStyle name="Обычный 3 18 5 3 2 4" xfId="46531"/>
    <cellStyle name="Обычный 3 18 5 3 3" xfId="46532"/>
    <cellStyle name="Обычный 3 18 5 3 3 2" xfId="46533"/>
    <cellStyle name="Обычный 3 18 5 3 3 2 2" xfId="46534"/>
    <cellStyle name="Обычный 3 18 5 3 3 3" xfId="46535"/>
    <cellStyle name="Обычный 3 18 5 3 4" xfId="46536"/>
    <cellStyle name="Обычный 3 18 5 3 4 2" xfId="46537"/>
    <cellStyle name="Обычный 3 18 5 3 5" xfId="46538"/>
    <cellStyle name="Обычный 3 18 5 4" xfId="46539"/>
    <cellStyle name="Обычный 3 18 5 4 2" xfId="46540"/>
    <cellStyle name="Обычный 3 18 5 4 2 2" xfId="46541"/>
    <cellStyle name="Обычный 3 18 5 4 2 2 2" xfId="46542"/>
    <cellStyle name="Обычный 3 18 5 4 2 2 2 2" xfId="46543"/>
    <cellStyle name="Обычный 3 18 5 4 2 2 3" xfId="46544"/>
    <cellStyle name="Обычный 3 18 5 4 2 3" xfId="46545"/>
    <cellStyle name="Обычный 3 18 5 4 2 3 2" xfId="46546"/>
    <cellStyle name="Обычный 3 18 5 4 2 4" xfId="46547"/>
    <cellStyle name="Обычный 3 18 5 4 3" xfId="46548"/>
    <cellStyle name="Обычный 3 18 5 4 3 2" xfId="46549"/>
    <cellStyle name="Обычный 3 18 5 4 3 2 2" xfId="46550"/>
    <cellStyle name="Обычный 3 18 5 4 3 3" xfId="46551"/>
    <cellStyle name="Обычный 3 18 5 4 4" xfId="46552"/>
    <cellStyle name="Обычный 3 18 5 4 4 2" xfId="46553"/>
    <cellStyle name="Обычный 3 18 5 4 5" xfId="46554"/>
    <cellStyle name="Обычный 3 18 5 5" xfId="46555"/>
    <cellStyle name="Обычный 3 18 5 5 2" xfId="46556"/>
    <cellStyle name="Обычный 3 18 5 5 2 2" xfId="46557"/>
    <cellStyle name="Обычный 3 18 5 5 2 2 2" xfId="46558"/>
    <cellStyle name="Обычный 3 18 5 5 2 3" xfId="46559"/>
    <cellStyle name="Обычный 3 18 5 5 3" xfId="46560"/>
    <cellStyle name="Обычный 3 18 5 5 3 2" xfId="46561"/>
    <cellStyle name="Обычный 3 18 5 5 4" xfId="46562"/>
    <cellStyle name="Обычный 3 18 5 6" xfId="46563"/>
    <cellStyle name="Обычный 3 18 5 6 2" xfId="46564"/>
    <cellStyle name="Обычный 3 18 5 6 2 2" xfId="46565"/>
    <cellStyle name="Обычный 3 18 5 6 3" xfId="46566"/>
    <cellStyle name="Обычный 3 18 5 7" xfId="46567"/>
    <cellStyle name="Обычный 3 18 5 7 2" xfId="46568"/>
    <cellStyle name="Обычный 3 18 5 8" xfId="46569"/>
    <cellStyle name="Обычный 3 18 50" xfId="46570"/>
    <cellStyle name="Обычный 3 18 50 2" xfId="46571"/>
    <cellStyle name="Обычный 3 18 50 2 2" xfId="46572"/>
    <cellStyle name="Обычный 3 18 50 2 2 2" xfId="46573"/>
    <cellStyle name="Обычный 3 18 50 2 2 2 2" xfId="46574"/>
    <cellStyle name="Обычный 3 18 50 2 2 3" xfId="46575"/>
    <cellStyle name="Обычный 3 18 50 2 3" xfId="46576"/>
    <cellStyle name="Обычный 3 18 50 2 3 2" xfId="46577"/>
    <cellStyle name="Обычный 3 18 50 2 4" xfId="46578"/>
    <cellStyle name="Обычный 3 18 50 3" xfId="46579"/>
    <cellStyle name="Обычный 3 18 50 3 2" xfId="46580"/>
    <cellStyle name="Обычный 3 18 50 3 2 2" xfId="46581"/>
    <cellStyle name="Обычный 3 18 50 3 3" xfId="46582"/>
    <cellStyle name="Обычный 3 18 50 4" xfId="46583"/>
    <cellStyle name="Обычный 3 18 50 4 2" xfId="46584"/>
    <cellStyle name="Обычный 3 18 50 5" xfId="46585"/>
    <cellStyle name="Обычный 3 18 51" xfId="46586"/>
    <cellStyle name="Обычный 3 18 51 2" xfId="46587"/>
    <cellStyle name="Обычный 3 18 51 2 2" xfId="46588"/>
    <cellStyle name="Обычный 3 18 51 2 2 2" xfId="46589"/>
    <cellStyle name="Обычный 3 18 51 2 3" xfId="46590"/>
    <cellStyle name="Обычный 3 18 51 3" xfId="46591"/>
    <cellStyle name="Обычный 3 18 51 3 2" xfId="46592"/>
    <cellStyle name="Обычный 3 18 51 4" xfId="46593"/>
    <cellStyle name="Обычный 3 18 52" xfId="46594"/>
    <cellStyle name="Обычный 3 18 52 2" xfId="46595"/>
    <cellStyle name="Обычный 3 18 52 2 2" xfId="46596"/>
    <cellStyle name="Обычный 3 18 52 3" xfId="46597"/>
    <cellStyle name="Обычный 3 18 53" xfId="46598"/>
    <cellStyle name="Обычный 3 18 53 2" xfId="46599"/>
    <cellStyle name="Обычный 3 18 54" xfId="46600"/>
    <cellStyle name="Обычный 3 18 6" xfId="46601"/>
    <cellStyle name="Обычный 3 18 6 2" xfId="46602"/>
    <cellStyle name="Обычный 3 18 6 2 2" xfId="46603"/>
    <cellStyle name="Обычный 3 18 6 2 2 2" xfId="46604"/>
    <cellStyle name="Обычный 3 18 6 2 2 2 2" xfId="46605"/>
    <cellStyle name="Обычный 3 18 6 2 2 2 2 2" xfId="46606"/>
    <cellStyle name="Обычный 3 18 6 2 2 2 2 2 2" xfId="46607"/>
    <cellStyle name="Обычный 3 18 6 2 2 2 2 3" xfId="46608"/>
    <cellStyle name="Обычный 3 18 6 2 2 2 3" xfId="46609"/>
    <cellStyle name="Обычный 3 18 6 2 2 2 3 2" xfId="46610"/>
    <cellStyle name="Обычный 3 18 6 2 2 2 4" xfId="46611"/>
    <cellStyle name="Обычный 3 18 6 2 2 3" xfId="46612"/>
    <cellStyle name="Обычный 3 18 6 2 2 3 2" xfId="46613"/>
    <cellStyle name="Обычный 3 18 6 2 2 3 2 2" xfId="46614"/>
    <cellStyle name="Обычный 3 18 6 2 2 3 3" xfId="46615"/>
    <cellStyle name="Обычный 3 18 6 2 2 4" xfId="46616"/>
    <cellStyle name="Обычный 3 18 6 2 2 4 2" xfId="46617"/>
    <cellStyle name="Обычный 3 18 6 2 2 5" xfId="46618"/>
    <cellStyle name="Обычный 3 18 6 2 3" xfId="46619"/>
    <cellStyle name="Обычный 3 18 6 2 3 2" xfId="46620"/>
    <cellStyle name="Обычный 3 18 6 2 3 2 2" xfId="46621"/>
    <cellStyle name="Обычный 3 18 6 2 3 2 2 2" xfId="46622"/>
    <cellStyle name="Обычный 3 18 6 2 3 2 2 2 2" xfId="46623"/>
    <cellStyle name="Обычный 3 18 6 2 3 2 2 3" xfId="46624"/>
    <cellStyle name="Обычный 3 18 6 2 3 2 3" xfId="46625"/>
    <cellStyle name="Обычный 3 18 6 2 3 2 3 2" xfId="46626"/>
    <cellStyle name="Обычный 3 18 6 2 3 2 4" xfId="46627"/>
    <cellStyle name="Обычный 3 18 6 2 3 3" xfId="46628"/>
    <cellStyle name="Обычный 3 18 6 2 3 3 2" xfId="46629"/>
    <cellStyle name="Обычный 3 18 6 2 3 3 2 2" xfId="46630"/>
    <cellStyle name="Обычный 3 18 6 2 3 3 3" xfId="46631"/>
    <cellStyle name="Обычный 3 18 6 2 3 4" xfId="46632"/>
    <cellStyle name="Обычный 3 18 6 2 3 4 2" xfId="46633"/>
    <cellStyle name="Обычный 3 18 6 2 3 5" xfId="46634"/>
    <cellStyle name="Обычный 3 18 6 2 4" xfId="46635"/>
    <cellStyle name="Обычный 3 18 6 2 4 2" xfId="46636"/>
    <cellStyle name="Обычный 3 18 6 2 4 2 2" xfId="46637"/>
    <cellStyle name="Обычный 3 18 6 2 4 2 2 2" xfId="46638"/>
    <cellStyle name="Обычный 3 18 6 2 4 2 3" xfId="46639"/>
    <cellStyle name="Обычный 3 18 6 2 4 3" xfId="46640"/>
    <cellStyle name="Обычный 3 18 6 2 4 3 2" xfId="46641"/>
    <cellStyle name="Обычный 3 18 6 2 4 4" xfId="46642"/>
    <cellStyle name="Обычный 3 18 6 2 5" xfId="46643"/>
    <cellStyle name="Обычный 3 18 6 2 5 2" xfId="46644"/>
    <cellStyle name="Обычный 3 18 6 2 5 2 2" xfId="46645"/>
    <cellStyle name="Обычный 3 18 6 2 5 3" xfId="46646"/>
    <cellStyle name="Обычный 3 18 6 2 6" xfId="46647"/>
    <cellStyle name="Обычный 3 18 6 2 6 2" xfId="46648"/>
    <cellStyle name="Обычный 3 18 6 2 7" xfId="46649"/>
    <cellStyle name="Обычный 3 18 6 3" xfId="46650"/>
    <cellStyle name="Обычный 3 18 6 3 2" xfId="46651"/>
    <cellStyle name="Обычный 3 18 6 3 2 2" xfId="46652"/>
    <cellStyle name="Обычный 3 18 6 3 2 2 2" xfId="46653"/>
    <cellStyle name="Обычный 3 18 6 3 2 2 2 2" xfId="46654"/>
    <cellStyle name="Обычный 3 18 6 3 2 2 3" xfId="46655"/>
    <cellStyle name="Обычный 3 18 6 3 2 3" xfId="46656"/>
    <cellStyle name="Обычный 3 18 6 3 2 3 2" xfId="46657"/>
    <cellStyle name="Обычный 3 18 6 3 2 4" xfId="46658"/>
    <cellStyle name="Обычный 3 18 6 3 3" xfId="46659"/>
    <cellStyle name="Обычный 3 18 6 3 3 2" xfId="46660"/>
    <cellStyle name="Обычный 3 18 6 3 3 2 2" xfId="46661"/>
    <cellStyle name="Обычный 3 18 6 3 3 3" xfId="46662"/>
    <cellStyle name="Обычный 3 18 6 3 4" xfId="46663"/>
    <cellStyle name="Обычный 3 18 6 3 4 2" xfId="46664"/>
    <cellStyle name="Обычный 3 18 6 3 5" xfId="46665"/>
    <cellStyle name="Обычный 3 18 6 4" xfId="46666"/>
    <cellStyle name="Обычный 3 18 6 4 2" xfId="46667"/>
    <cellStyle name="Обычный 3 18 6 4 2 2" xfId="46668"/>
    <cellStyle name="Обычный 3 18 6 4 2 2 2" xfId="46669"/>
    <cellStyle name="Обычный 3 18 6 4 2 2 2 2" xfId="46670"/>
    <cellStyle name="Обычный 3 18 6 4 2 2 3" xfId="46671"/>
    <cellStyle name="Обычный 3 18 6 4 2 3" xfId="46672"/>
    <cellStyle name="Обычный 3 18 6 4 2 3 2" xfId="46673"/>
    <cellStyle name="Обычный 3 18 6 4 2 4" xfId="46674"/>
    <cellStyle name="Обычный 3 18 6 4 3" xfId="46675"/>
    <cellStyle name="Обычный 3 18 6 4 3 2" xfId="46676"/>
    <cellStyle name="Обычный 3 18 6 4 3 2 2" xfId="46677"/>
    <cellStyle name="Обычный 3 18 6 4 3 3" xfId="46678"/>
    <cellStyle name="Обычный 3 18 6 4 4" xfId="46679"/>
    <cellStyle name="Обычный 3 18 6 4 4 2" xfId="46680"/>
    <cellStyle name="Обычный 3 18 6 4 5" xfId="46681"/>
    <cellStyle name="Обычный 3 18 6 5" xfId="46682"/>
    <cellStyle name="Обычный 3 18 6 5 2" xfId="46683"/>
    <cellStyle name="Обычный 3 18 6 5 2 2" xfId="46684"/>
    <cellStyle name="Обычный 3 18 6 5 2 2 2" xfId="46685"/>
    <cellStyle name="Обычный 3 18 6 5 2 3" xfId="46686"/>
    <cellStyle name="Обычный 3 18 6 5 3" xfId="46687"/>
    <cellStyle name="Обычный 3 18 6 5 3 2" xfId="46688"/>
    <cellStyle name="Обычный 3 18 6 5 4" xfId="46689"/>
    <cellStyle name="Обычный 3 18 6 6" xfId="46690"/>
    <cellStyle name="Обычный 3 18 6 6 2" xfId="46691"/>
    <cellStyle name="Обычный 3 18 6 6 2 2" xfId="46692"/>
    <cellStyle name="Обычный 3 18 6 6 3" xfId="46693"/>
    <cellStyle name="Обычный 3 18 6 7" xfId="46694"/>
    <cellStyle name="Обычный 3 18 6 7 2" xfId="46695"/>
    <cellStyle name="Обычный 3 18 6 8" xfId="46696"/>
    <cellStyle name="Обычный 3 18 7" xfId="46697"/>
    <cellStyle name="Обычный 3 18 7 2" xfId="46698"/>
    <cellStyle name="Обычный 3 18 7 2 2" xfId="46699"/>
    <cellStyle name="Обычный 3 18 7 2 2 2" xfId="46700"/>
    <cellStyle name="Обычный 3 18 7 2 2 2 2" xfId="46701"/>
    <cellStyle name="Обычный 3 18 7 2 2 2 2 2" xfId="46702"/>
    <cellStyle name="Обычный 3 18 7 2 2 2 2 2 2" xfId="46703"/>
    <cellStyle name="Обычный 3 18 7 2 2 2 2 3" xfId="46704"/>
    <cellStyle name="Обычный 3 18 7 2 2 2 3" xfId="46705"/>
    <cellStyle name="Обычный 3 18 7 2 2 2 3 2" xfId="46706"/>
    <cellStyle name="Обычный 3 18 7 2 2 2 4" xfId="46707"/>
    <cellStyle name="Обычный 3 18 7 2 2 3" xfId="46708"/>
    <cellStyle name="Обычный 3 18 7 2 2 3 2" xfId="46709"/>
    <cellStyle name="Обычный 3 18 7 2 2 3 2 2" xfId="46710"/>
    <cellStyle name="Обычный 3 18 7 2 2 3 3" xfId="46711"/>
    <cellStyle name="Обычный 3 18 7 2 2 4" xfId="46712"/>
    <cellStyle name="Обычный 3 18 7 2 2 4 2" xfId="46713"/>
    <cellStyle name="Обычный 3 18 7 2 2 5" xfId="46714"/>
    <cellStyle name="Обычный 3 18 7 2 3" xfId="46715"/>
    <cellStyle name="Обычный 3 18 7 2 3 2" xfId="46716"/>
    <cellStyle name="Обычный 3 18 7 2 3 2 2" xfId="46717"/>
    <cellStyle name="Обычный 3 18 7 2 3 2 2 2" xfId="46718"/>
    <cellStyle name="Обычный 3 18 7 2 3 2 2 2 2" xfId="46719"/>
    <cellStyle name="Обычный 3 18 7 2 3 2 2 3" xfId="46720"/>
    <cellStyle name="Обычный 3 18 7 2 3 2 3" xfId="46721"/>
    <cellStyle name="Обычный 3 18 7 2 3 2 3 2" xfId="46722"/>
    <cellStyle name="Обычный 3 18 7 2 3 2 4" xfId="46723"/>
    <cellStyle name="Обычный 3 18 7 2 3 3" xfId="46724"/>
    <cellStyle name="Обычный 3 18 7 2 3 3 2" xfId="46725"/>
    <cellStyle name="Обычный 3 18 7 2 3 3 2 2" xfId="46726"/>
    <cellStyle name="Обычный 3 18 7 2 3 3 3" xfId="46727"/>
    <cellStyle name="Обычный 3 18 7 2 3 4" xfId="46728"/>
    <cellStyle name="Обычный 3 18 7 2 3 4 2" xfId="46729"/>
    <cellStyle name="Обычный 3 18 7 2 3 5" xfId="46730"/>
    <cellStyle name="Обычный 3 18 7 2 4" xfId="46731"/>
    <cellStyle name="Обычный 3 18 7 2 4 2" xfId="46732"/>
    <cellStyle name="Обычный 3 18 7 2 4 2 2" xfId="46733"/>
    <cellStyle name="Обычный 3 18 7 2 4 2 2 2" xfId="46734"/>
    <cellStyle name="Обычный 3 18 7 2 4 2 3" xfId="46735"/>
    <cellStyle name="Обычный 3 18 7 2 4 3" xfId="46736"/>
    <cellStyle name="Обычный 3 18 7 2 4 3 2" xfId="46737"/>
    <cellStyle name="Обычный 3 18 7 2 4 4" xfId="46738"/>
    <cellStyle name="Обычный 3 18 7 2 5" xfId="46739"/>
    <cellStyle name="Обычный 3 18 7 2 5 2" xfId="46740"/>
    <cellStyle name="Обычный 3 18 7 2 5 2 2" xfId="46741"/>
    <cellStyle name="Обычный 3 18 7 2 5 3" xfId="46742"/>
    <cellStyle name="Обычный 3 18 7 2 6" xfId="46743"/>
    <cellStyle name="Обычный 3 18 7 2 6 2" xfId="46744"/>
    <cellStyle name="Обычный 3 18 7 2 7" xfId="46745"/>
    <cellStyle name="Обычный 3 18 7 3" xfId="46746"/>
    <cellStyle name="Обычный 3 18 7 3 2" xfId="46747"/>
    <cellStyle name="Обычный 3 18 7 3 2 2" xfId="46748"/>
    <cellStyle name="Обычный 3 18 7 3 2 2 2" xfId="46749"/>
    <cellStyle name="Обычный 3 18 7 3 2 2 2 2" xfId="46750"/>
    <cellStyle name="Обычный 3 18 7 3 2 2 3" xfId="46751"/>
    <cellStyle name="Обычный 3 18 7 3 2 3" xfId="46752"/>
    <cellStyle name="Обычный 3 18 7 3 2 3 2" xfId="46753"/>
    <cellStyle name="Обычный 3 18 7 3 2 4" xfId="46754"/>
    <cellStyle name="Обычный 3 18 7 3 3" xfId="46755"/>
    <cellStyle name="Обычный 3 18 7 3 3 2" xfId="46756"/>
    <cellStyle name="Обычный 3 18 7 3 3 2 2" xfId="46757"/>
    <cellStyle name="Обычный 3 18 7 3 3 3" xfId="46758"/>
    <cellStyle name="Обычный 3 18 7 3 4" xfId="46759"/>
    <cellStyle name="Обычный 3 18 7 3 4 2" xfId="46760"/>
    <cellStyle name="Обычный 3 18 7 3 5" xfId="46761"/>
    <cellStyle name="Обычный 3 18 7 4" xfId="46762"/>
    <cellStyle name="Обычный 3 18 7 4 2" xfId="46763"/>
    <cellStyle name="Обычный 3 18 7 4 2 2" xfId="46764"/>
    <cellStyle name="Обычный 3 18 7 4 2 2 2" xfId="46765"/>
    <cellStyle name="Обычный 3 18 7 4 2 2 2 2" xfId="46766"/>
    <cellStyle name="Обычный 3 18 7 4 2 2 3" xfId="46767"/>
    <cellStyle name="Обычный 3 18 7 4 2 3" xfId="46768"/>
    <cellStyle name="Обычный 3 18 7 4 2 3 2" xfId="46769"/>
    <cellStyle name="Обычный 3 18 7 4 2 4" xfId="46770"/>
    <cellStyle name="Обычный 3 18 7 4 3" xfId="46771"/>
    <cellStyle name="Обычный 3 18 7 4 3 2" xfId="46772"/>
    <cellStyle name="Обычный 3 18 7 4 3 2 2" xfId="46773"/>
    <cellStyle name="Обычный 3 18 7 4 3 3" xfId="46774"/>
    <cellStyle name="Обычный 3 18 7 4 4" xfId="46775"/>
    <cellStyle name="Обычный 3 18 7 4 4 2" xfId="46776"/>
    <cellStyle name="Обычный 3 18 7 4 5" xfId="46777"/>
    <cellStyle name="Обычный 3 18 7 5" xfId="46778"/>
    <cellStyle name="Обычный 3 18 7 5 2" xfId="46779"/>
    <cellStyle name="Обычный 3 18 7 5 2 2" xfId="46780"/>
    <cellStyle name="Обычный 3 18 7 5 2 2 2" xfId="46781"/>
    <cellStyle name="Обычный 3 18 7 5 2 3" xfId="46782"/>
    <cellStyle name="Обычный 3 18 7 5 3" xfId="46783"/>
    <cellStyle name="Обычный 3 18 7 5 3 2" xfId="46784"/>
    <cellStyle name="Обычный 3 18 7 5 4" xfId="46785"/>
    <cellStyle name="Обычный 3 18 7 6" xfId="46786"/>
    <cellStyle name="Обычный 3 18 7 6 2" xfId="46787"/>
    <cellStyle name="Обычный 3 18 7 6 2 2" xfId="46788"/>
    <cellStyle name="Обычный 3 18 7 6 3" xfId="46789"/>
    <cellStyle name="Обычный 3 18 7 7" xfId="46790"/>
    <cellStyle name="Обычный 3 18 7 7 2" xfId="46791"/>
    <cellStyle name="Обычный 3 18 7 8" xfId="46792"/>
    <cellStyle name="Обычный 3 18 8" xfId="46793"/>
    <cellStyle name="Обычный 3 18 8 2" xfId="46794"/>
    <cellStyle name="Обычный 3 18 8 2 2" xfId="46795"/>
    <cellStyle name="Обычный 3 18 8 2 2 2" xfId="46796"/>
    <cellStyle name="Обычный 3 18 8 2 2 2 2" xfId="46797"/>
    <cellStyle name="Обычный 3 18 8 2 2 2 2 2" xfId="46798"/>
    <cellStyle name="Обычный 3 18 8 2 2 2 2 2 2" xfId="46799"/>
    <cellStyle name="Обычный 3 18 8 2 2 2 2 3" xfId="46800"/>
    <cellStyle name="Обычный 3 18 8 2 2 2 3" xfId="46801"/>
    <cellStyle name="Обычный 3 18 8 2 2 2 3 2" xfId="46802"/>
    <cellStyle name="Обычный 3 18 8 2 2 2 4" xfId="46803"/>
    <cellStyle name="Обычный 3 18 8 2 2 3" xfId="46804"/>
    <cellStyle name="Обычный 3 18 8 2 2 3 2" xfId="46805"/>
    <cellStyle name="Обычный 3 18 8 2 2 3 2 2" xfId="46806"/>
    <cellStyle name="Обычный 3 18 8 2 2 3 3" xfId="46807"/>
    <cellStyle name="Обычный 3 18 8 2 2 4" xfId="46808"/>
    <cellStyle name="Обычный 3 18 8 2 2 4 2" xfId="46809"/>
    <cellStyle name="Обычный 3 18 8 2 2 5" xfId="46810"/>
    <cellStyle name="Обычный 3 18 8 2 3" xfId="46811"/>
    <cellStyle name="Обычный 3 18 8 2 3 2" xfId="46812"/>
    <cellStyle name="Обычный 3 18 8 2 3 2 2" xfId="46813"/>
    <cellStyle name="Обычный 3 18 8 2 3 2 2 2" xfId="46814"/>
    <cellStyle name="Обычный 3 18 8 2 3 2 2 2 2" xfId="46815"/>
    <cellStyle name="Обычный 3 18 8 2 3 2 2 3" xfId="46816"/>
    <cellStyle name="Обычный 3 18 8 2 3 2 3" xfId="46817"/>
    <cellStyle name="Обычный 3 18 8 2 3 2 3 2" xfId="46818"/>
    <cellStyle name="Обычный 3 18 8 2 3 2 4" xfId="46819"/>
    <cellStyle name="Обычный 3 18 8 2 3 3" xfId="46820"/>
    <cellStyle name="Обычный 3 18 8 2 3 3 2" xfId="46821"/>
    <cellStyle name="Обычный 3 18 8 2 3 3 2 2" xfId="46822"/>
    <cellStyle name="Обычный 3 18 8 2 3 3 3" xfId="46823"/>
    <cellStyle name="Обычный 3 18 8 2 3 4" xfId="46824"/>
    <cellStyle name="Обычный 3 18 8 2 3 4 2" xfId="46825"/>
    <cellStyle name="Обычный 3 18 8 2 3 5" xfId="46826"/>
    <cellStyle name="Обычный 3 18 8 2 4" xfId="46827"/>
    <cellStyle name="Обычный 3 18 8 2 4 2" xfId="46828"/>
    <cellStyle name="Обычный 3 18 8 2 4 2 2" xfId="46829"/>
    <cellStyle name="Обычный 3 18 8 2 4 2 2 2" xfId="46830"/>
    <cellStyle name="Обычный 3 18 8 2 4 2 3" xfId="46831"/>
    <cellStyle name="Обычный 3 18 8 2 4 3" xfId="46832"/>
    <cellStyle name="Обычный 3 18 8 2 4 3 2" xfId="46833"/>
    <cellStyle name="Обычный 3 18 8 2 4 4" xfId="46834"/>
    <cellStyle name="Обычный 3 18 8 2 5" xfId="46835"/>
    <cellStyle name="Обычный 3 18 8 2 5 2" xfId="46836"/>
    <cellStyle name="Обычный 3 18 8 2 5 2 2" xfId="46837"/>
    <cellStyle name="Обычный 3 18 8 2 5 3" xfId="46838"/>
    <cellStyle name="Обычный 3 18 8 2 6" xfId="46839"/>
    <cellStyle name="Обычный 3 18 8 2 6 2" xfId="46840"/>
    <cellStyle name="Обычный 3 18 8 2 7" xfId="46841"/>
    <cellStyle name="Обычный 3 18 8 3" xfId="46842"/>
    <cellStyle name="Обычный 3 18 8 3 2" xfId="46843"/>
    <cellStyle name="Обычный 3 18 8 3 2 2" xfId="46844"/>
    <cellStyle name="Обычный 3 18 8 3 2 2 2" xfId="46845"/>
    <cellStyle name="Обычный 3 18 8 3 2 2 2 2" xfId="46846"/>
    <cellStyle name="Обычный 3 18 8 3 2 2 3" xfId="46847"/>
    <cellStyle name="Обычный 3 18 8 3 2 3" xfId="46848"/>
    <cellStyle name="Обычный 3 18 8 3 2 3 2" xfId="46849"/>
    <cellStyle name="Обычный 3 18 8 3 2 4" xfId="46850"/>
    <cellStyle name="Обычный 3 18 8 3 3" xfId="46851"/>
    <cellStyle name="Обычный 3 18 8 3 3 2" xfId="46852"/>
    <cellStyle name="Обычный 3 18 8 3 3 2 2" xfId="46853"/>
    <cellStyle name="Обычный 3 18 8 3 3 3" xfId="46854"/>
    <cellStyle name="Обычный 3 18 8 3 4" xfId="46855"/>
    <cellStyle name="Обычный 3 18 8 3 4 2" xfId="46856"/>
    <cellStyle name="Обычный 3 18 8 3 5" xfId="46857"/>
    <cellStyle name="Обычный 3 18 8 4" xfId="46858"/>
    <cellStyle name="Обычный 3 18 8 4 2" xfId="46859"/>
    <cellStyle name="Обычный 3 18 8 4 2 2" xfId="46860"/>
    <cellStyle name="Обычный 3 18 8 4 2 2 2" xfId="46861"/>
    <cellStyle name="Обычный 3 18 8 4 2 2 2 2" xfId="46862"/>
    <cellStyle name="Обычный 3 18 8 4 2 2 3" xfId="46863"/>
    <cellStyle name="Обычный 3 18 8 4 2 3" xfId="46864"/>
    <cellStyle name="Обычный 3 18 8 4 2 3 2" xfId="46865"/>
    <cellStyle name="Обычный 3 18 8 4 2 4" xfId="46866"/>
    <cellStyle name="Обычный 3 18 8 4 3" xfId="46867"/>
    <cellStyle name="Обычный 3 18 8 4 3 2" xfId="46868"/>
    <cellStyle name="Обычный 3 18 8 4 3 2 2" xfId="46869"/>
    <cellStyle name="Обычный 3 18 8 4 3 3" xfId="46870"/>
    <cellStyle name="Обычный 3 18 8 4 4" xfId="46871"/>
    <cellStyle name="Обычный 3 18 8 4 4 2" xfId="46872"/>
    <cellStyle name="Обычный 3 18 8 4 5" xfId="46873"/>
    <cellStyle name="Обычный 3 18 8 5" xfId="46874"/>
    <cellStyle name="Обычный 3 18 8 5 2" xfId="46875"/>
    <cellStyle name="Обычный 3 18 8 5 2 2" xfId="46876"/>
    <cellStyle name="Обычный 3 18 8 5 2 2 2" xfId="46877"/>
    <cellStyle name="Обычный 3 18 8 5 2 3" xfId="46878"/>
    <cellStyle name="Обычный 3 18 8 5 3" xfId="46879"/>
    <cellStyle name="Обычный 3 18 8 5 3 2" xfId="46880"/>
    <cellStyle name="Обычный 3 18 8 5 4" xfId="46881"/>
    <cellStyle name="Обычный 3 18 8 6" xfId="46882"/>
    <cellStyle name="Обычный 3 18 8 6 2" xfId="46883"/>
    <cellStyle name="Обычный 3 18 8 6 2 2" xfId="46884"/>
    <cellStyle name="Обычный 3 18 8 6 3" xfId="46885"/>
    <cellStyle name="Обычный 3 18 8 7" xfId="46886"/>
    <cellStyle name="Обычный 3 18 8 7 2" xfId="46887"/>
    <cellStyle name="Обычный 3 18 8 8" xfId="46888"/>
    <cellStyle name="Обычный 3 18 9" xfId="46889"/>
    <cellStyle name="Обычный 3 18 9 2" xfId="46890"/>
    <cellStyle name="Обычный 3 18 9 2 2" xfId="46891"/>
    <cellStyle name="Обычный 3 18 9 2 2 2" xfId="46892"/>
    <cellStyle name="Обычный 3 18 9 2 2 2 2" xfId="46893"/>
    <cellStyle name="Обычный 3 18 9 2 2 2 2 2" xfId="46894"/>
    <cellStyle name="Обычный 3 18 9 2 2 2 2 2 2" xfId="46895"/>
    <cellStyle name="Обычный 3 18 9 2 2 2 2 3" xfId="46896"/>
    <cellStyle name="Обычный 3 18 9 2 2 2 3" xfId="46897"/>
    <cellStyle name="Обычный 3 18 9 2 2 2 3 2" xfId="46898"/>
    <cellStyle name="Обычный 3 18 9 2 2 2 4" xfId="46899"/>
    <cellStyle name="Обычный 3 18 9 2 2 3" xfId="46900"/>
    <cellStyle name="Обычный 3 18 9 2 2 3 2" xfId="46901"/>
    <cellStyle name="Обычный 3 18 9 2 2 3 2 2" xfId="46902"/>
    <cellStyle name="Обычный 3 18 9 2 2 3 3" xfId="46903"/>
    <cellStyle name="Обычный 3 18 9 2 2 4" xfId="46904"/>
    <cellStyle name="Обычный 3 18 9 2 2 4 2" xfId="46905"/>
    <cellStyle name="Обычный 3 18 9 2 2 5" xfId="46906"/>
    <cellStyle name="Обычный 3 18 9 2 3" xfId="46907"/>
    <cellStyle name="Обычный 3 18 9 2 3 2" xfId="46908"/>
    <cellStyle name="Обычный 3 18 9 2 3 2 2" xfId="46909"/>
    <cellStyle name="Обычный 3 18 9 2 3 2 2 2" xfId="46910"/>
    <cellStyle name="Обычный 3 18 9 2 3 2 2 2 2" xfId="46911"/>
    <cellStyle name="Обычный 3 18 9 2 3 2 2 3" xfId="46912"/>
    <cellStyle name="Обычный 3 18 9 2 3 2 3" xfId="46913"/>
    <cellStyle name="Обычный 3 18 9 2 3 2 3 2" xfId="46914"/>
    <cellStyle name="Обычный 3 18 9 2 3 2 4" xfId="46915"/>
    <cellStyle name="Обычный 3 18 9 2 3 3" xfId="46916"/>
    <cellStyle name="Обычный 3 18 9 2 3 3 2" xfId="46917"/>
    <cellStyle name="Обычный 3 18 9 2 3 3 2 2" xfId="46918"/>
    <cellStyle name="Обычный 3 18 9 2 3 3 3" xfId="46919"/>
    <cellStyle name="Обычный 3 18 9 2 3 4" xfId="46920"/>
    <cellStyle name="Обычный 3 18 9 2 3 4 2" xfId="46921"/>
    <cellStyle name="Обычный 3 18 9 2 3 5" xfId="46922"/>
    <cellStyle name="Обычный 3 18 9 2 4" xfId="46923"/>
    <cellStyle name="Обычный 3 18 9 2 4 2" xfId="46924"/>
    <cellStyle name="Обычный 3 18 9 2 4 2 2" xfId="46925"/>
    <cellStyle name="Обычный 3 18 9 2 4 2 2 2" xfId="46926"/>
    <cellStyle name="Обычный 3 18 9 2 4 2 3" xfId="46927"/>
    <cellStyle name="Обычный 3 18 9 2 4 3" xfId="46928"/>
    <cellStyle name="Обычный 3 18 9 2 4 3 2" xfId="46929"/>
    <cellStyle name="Обычный 3 18 9 2 4 4" xfId="46930"/>
    <cellStyle name="Обычный 3 18 9 2 5" xfId="46931"/>
    <cellStyle name="Обычный 3 18 9 2 5 2" xfId="46932"/>
    <cellStyle name="Обычный 3 18 9 2 5 2 2" xfId="46933"/>
    <cellStyle name="Обычный 3 18 9 2 5 3" xfId="46934"/>
    <cellStyle name="Обычный 3 18 9 2 6" xfId="46935"/>
    <cellStyle name="Обычный 3 18 9 2 6 2" xfId="46936"/>
    <cellStyle name="Обычный 3 18 9 2 7" xfId="46937"/>
    <cellStyle name="Обычный 3 18 9 3" xfId="46938"/>
    <cellStyle name="Обычный 3 18 9 3 2" xfId="46939"/>
    <cellStyle name="Обычный 3 18 9 3 2 2" xfId="46940"/>
    <cellStyle name="Обычный 3 18 9 3 2 2 2" xfId="46941"/>
    <cellStyle name="Обычный 3 18 9 3 2 2 2 2" xfId="46942"/>
    <cellStyle name="Обычный 3 18 9 3 2 2 3" xfId="46943"/>
    <cellStyle name="Обычный 3 18 9 3 2 3" xfId="46944"/>
    <cellStyle name="Обычный 3 18 9 3 2 3 2" xfId="46945"/>
    <cellStyle name="Обычный 3 18 9 3 2 4" xfId="46946"/>
    <cellStyle name="Обычный 3 18 9 3 3" xfId="46947"/>
    <cellStyle name="Обычный 3 18 9 3 3 2" xfId="46948"/>
    <cellStyle name="Обычный 3 18 9 3 3 2 2" xfId="46949"/>
    <cellStyle name="Обычный 3 18 9 3 3 3" xfId="46950"/>
    <cellStyle name="Обычный 3 18 9 3 4" xfId="46951"/>
    <cellStyle name="Обычный 3 18 9 3 4 2" xfId="46952"/>
    <cellStyle name="Обычный 3 18 9 3 5" xfId="46953"/>
    <cellStyle name="Обычный 3 18 9 4" xfId="46954"/>
    <cellStyle name="Обычный 3 18 9 4 2" xfId="46955"/>
    <cellStyle name="Обычный 3 18 9 4 2 2" xfId="46956"/>
    <cellStyle name="Обычный 3 18 9 4 2 2 2" xfId="46957"/>
    <cellStyle name="Обычный 3 18 9 4 2 2 2 2" xfId="46958"/>
    <cellStyle name="Обычный 3 18 9 4 2 2 3" xfId="46959"/>
    <cellStyle name="Обычный 3 18 9 4 2 3" xfId="46960"/>
    <cellStyle name="Обычный 3 18 9 4 2 3 2" xfId="46961"/>
    <cellStyle name="Обычный 3 18 9 4 2 4" xfId="46962"/>
    <cellStyle name="Обычный 3 18 9 4 3" xfId="46963"/>
    <cellStyle name="Обычный 3 18 9 4 3 2" xfId="46964"/>
    <cellStyle name="Обычный 3 18 9 4 3 2 2" xfId="46965"/>
    <cellStyle name="Обычный 3 18 9 4 3 3" xfId="46966"/>
    <cellStyle name="Обычный 3 18 9 4 4" xfId="46967"/>
    <cellStyle name="Обычный 3 18 9 4 4 2" xfId="46968"/>
    <cellStyle name="Обычный 3 18 9 4 5" xfId="46969"/>
    <cellStyle name="Обычный 3 18 9 5" xfId="46970"/>
    <cellStyle name="Обычный 3 18 9 5 2" xfId="46971"/>
    <cellStyle name="Обычный 3 18 9 5 2 2" xfId="46972"/>
    <cellStyle name="Обычный 3 18 9 5 2 2 2" xfId="46973"/>
    <cellStyle name="Обычный 3 18 9 5 2 3" xfId="46974"/>
    <cellStyle name="Обычный 3 18 9 5 3" xfId="46975"/>
    <cellStyle name="Обычный 3 18 9 5 3 2" xfId="46976"/>
    <cellStyle name="Обычный 3 18 9 5 4" xfId="46977"/>
    <cellStyle name="Обычный 3 18 9 6" xfId="46978"/>
    <cellStyle name="Обычный 3 18 9 6 2" xfId="46979"/>
    <cellStyle name="Обычный 3 18 9 6 2 2" xfId="46980"/>
    <cellStyle name="Обычный 3 18 9 6 3" xfId="46981"/>
    <cellStyle name="Обычный 3 18 9 7" xfId="46982"/>
    <cellStyle name="Обычный 3 18 9 7 2" xfId="46983"/>
    <cellStyle name="Обычный 3 18 9 8" xfId="46984"/>
    <cellStyle name="Обычный 3 19" xfId="46985"/>
    <cellStyle name="Обычный 3 19 10" xfId="46986"/>
    <cellStyle name="Обычный 3 19 10 2" xfId="46987"/>
    <cellStyle name="Обычный 3 19 10 2 2" xfId="46988"/>
    <cellStyle name="Обычный 3 19 10 2 2 2" xfId="46989"/>
    <cellStyle name="Обычный 3 19 10 2 2 2 2" xfId="46990"/>
    <cellStyle name="Обычный 3 19 10 2 2 2 2 2" xfId="46991"/>
    <cellStyle name="Обычный 3 19 10 2 2 2 2 2 2" xfId="46992"/>
    <cellStyle name="Обычный 3 19 10 2 2 2 2 3" xfId="46993"/>
    <cellStyle name="Обычный 3 19 10 2 2 2 3" xfId="46994"/>
    <cellStyle name="Обычный 3 19 10 2 2 2 3 2" xfId="46995"/>
    <cellStyle name="Обычный 3 19 10 2 2 2 4" xfId="46996"/>
    <cellStyle name="Обычный 3 19 10 2 2 3" xfId="46997"/>
    <cellStyle name="Обычный 3 19 10 2 2 3 2" xfId="46998"/>
    <cellStyle name="Обычный 3 19 10 2 2 3 2 2" xfId="46999"/>
    <cellStyle name="Обычный 3 19 10 2 2 3 3" xfId="47000"/>
    <cellStyle name="Обычный 3 19 10 2 2 4" xfId="47001"/>
    <cellStyle name="Обычный 3 19 10 2 2 4 2" xfId="47002"/>
    <cellStyle name="Обычный 3 19 10 2 2 5" xfId="47003"/>
    <cellStyle name="Обычный 3 19 10 2 3" xfId="47004"/>
    <cellStyle name="Обычный 3 19 10 2 3 2" xfId="47005"/>
    <cellStyle name="Обычный 3 19 10 2 3 2 2" xfId="47006"/>
    <cellStyle name="Обычный 3 19 10 2 3 2 2 2" xfId="47007"/>
    <cellStyle name="Обычный 3 19 10 2 3 2 2 2 2" xfId="47008"/>
    <cellStyle name="Обычный 3 19 10 2 3 2 2 3" xfId="47009"/>
    <cellStyle name="Обычный 3 19 10 2 3 2 3" xfId="47010"/>
    <cellStyle name="Обычный 3 19 10 2 3 2 3 2" xfId="47011"/>
    <cellStyle name="Обычный 3 19 10 2 3 2 4" xfId="47012"/>
    <cellStyle name="Обычный 3 19 10 2 3 3" xfId="47013"/>
    <cellStyle name="Обычный 3 19 10 2 3 3 2" xfId="47014"/>
    <cellStyle name="Обычный 3 19 10 2 3 3 2 2" xfId="47015"/>
    <cellStyle name="Обычный 3 19 10 2 3 3 3" xfId="47016"/>
    <cellStyle name="Обычный 3 19 10 2 3 4" xfId="47017"/>
    <cellStyle name="Обычный 3 19 10 2 3 4 2" xfId="47018"/>
    <cellStyle name="Обычный 3 19 10 2 3 5" xfId="47019"/>
    <cellStyle name="Обычный 3 19 10 2 4" xfId="47020"/>
    <cellStyle name="Обычный 3 19 10 2 4 2" xfId="47021"/>
    <cellStyle name="Обычный 3 19 10 2 4 2 2" xfId="47022"/>
    <cellStyle name="Обычный 3 19 10 2 4 2 2 2" xfId="47023"/>
    <cellStyle name="Обычный 3 19 10 2 4 2 3" xfId="47024"/>
    <cellStyle name="Обычный 3 19 10 2 4 3" xfId="47025"/>
    <cellStyle name="Обычный 3 19 10 2 4 3 2" xfId="47026"/>
    <cellStyle name="Обычный 3 19 10 2 4 4" xfId="47027"/>
    <cellStyle name="Обычный 3 19 10 2 5" xfId="47028"/>
    <cellStyle name="Обычный 3 19 10 2 5 2" xfId="47029"/>
    <cellStyle name="Обычный 3 19 10 2 5 2 2" xfId="47030"/>
    <cellStyle name="Обычный 3 19 10 2 5 3" xfId="47031"/>
    <cellStyle name="Обычный 3 19 10 2 6" xfId="47032"/>
    <cellStyle name="Обычный 3 19 10 2 6 2" xfId="47033"/>
    <cellStyle name="Обычный 3 19 10 2 7" xfId="47034"/>
    <cellStyle name="Обычный 3 19 10 3" xfId="47035"/>
    <cellStyle name="Обычный 3 19 10 3 2" xfId="47036"/>
    <cellStyle name="Обычный 3 19 10 3 2 2" xfId="47037"/>
    <cellStyle name="Обычный 3 19 10 3 2 2 2" xfId="47038"/>
    <cellStyle name="Обычный 3 19 10 3 2 2 2 2" xfId="47039"/>
    <cellStyle name="Обычный 3 19 10 3 2 2 3" xfId="47040"/>
    <cellStyle name="Обычный 3 19 10 3 2 3" xfId="47041"/>
    <cellStyle name="Обычный 3 19 10 3 2 3 2" xfId="47042"/>
    <cellStyle name="Обычный 3 19 10 3 2 4" xfId="47043"/>
    <cellStyle name="Обычный 3 19 10 3 3" xfId="47044"/>
    <cellStyle name="Обычный 3 19 10 3 3 2" xfId="47045"/>
    <cellStyle name="Обычный 3 19 10 3 3 2 2" xfId="47046"/>
    <cellStyle name="Обычный 3 19 10 3 3 3" xfId="47047"/>
    <cellStyle name="Обычный 3 19 10 3 4" xfId="47048"/>
    <cellStyle name="Обычный 3 19 10 3 4 2" xfId="47049"/>
    <cellStyle name="Обычный 3 19 10 3 5" xfId="47050"/>
    <cellStyle name="Обычный 3 19 10 4" xfId="47051"/>
    <cellStyle name="Обычный 3 19 10 4 2" xfId="47052"/>
    <cellStyle name="Обычный 3 19 10 4 2 2" xfId="47053"/>
    <cellStyle name="Обычный 3 19 10 4 2 2 2" xfId="47054"/>
    <cellStyle name="Обычный 3 19 10 4 2 2 2 2" xfId="47055"/>
    <cellStyle name="Обычный 3 19 10 4 2 2 3" xfId="47056"/>
    <cellStyle name="Обычный 3 19 10 4 2 3" xfId="47057"/>
    <cellStyle name="Обычный 3 19 10 4 2 3 2" xfId="47058"/>
    <cellStyle name="Обычный 3 19 10 4 2 4" xfId="47059"/>
    <cellStyle name="Обычный 3 19 10 4 3" xfId="47060"/>
    <cellStyle name="Обычный 3 19 10 4 3 2" xfId="47061"/>
    <cellStyle name="Обычный 3 19 10 4 3 2 2" xfId="47062"/>
    <cellStyle name="Обычный 3 19 10 4 3 3" xfId="47063"/>
    <cellStyle name="Обычный 3 19 10 4 4" xfId="47064"/>
    <cellStyle name="Обычный 3 19 10 4 4 2" xfId="47065"/>
    <cellStyle name="Обычный 3 19 10 4 5" xfId="47066"/>
    <cellStyle name="Обычный 3 19 10 5" xfId="47067"/>
    <cellStyle name="Обычный 3 19 10 5 2" xfId="47068"/>
    <cellStyle name="Обычный 3 19 10 5 2 2" xfId="47069"/>
    <cellStyle name="Обычный 3 19 10 5 2 2 2" xfId="47070"/>
    <cellStyle name="Обычный 3 19 10 5 2 3" xfId="47071"/>
    <cellStyle name="Обычный 3 19 10 5 3" xfId="47072"/>
    <cellStyle name="Обычный 3 19 10 5 3 2" xfId="47073"/>
    <cellStyle name="Обычный 3 19 10 5 4" xfId="47074"/>
    <cellStyle name="Обычный 3 19 10 6" xfId="47075"/>
    <cellStyle name="Обычный 3 19 10 6 2" xfId="47076"/>
    <cellStyle name="Обычный 3 19 10 6 2 2" xfId="47077"/>
    <cellStyle name="Обычный 3 19 10 6 3" xfId="47078"/>
    <cellStyle name="Обычный 3 19 10 7" xfId="47079"/>
    <cellStyle name="Обычный 3 19 10 7 2" xfId="47080"/>
    <cellStyle name="Обычный 3 19 10 8" xfId="47081"/>
    <cellStyle name="Обычный 3 19 11" xfId="47082"/>
    <cellStyle name="Обычный 3 19 11 2" xfId="47083"/>
    <cellStyle name="Обычный 3 19 11 2 2" xfId="47084"/>
    <cellStyle name="Обычный 3 19 11 2 2 2" xfId="47085"/>
    <cellStyle name="Обычный 3 19 11 2 2 2 2" xfId="47086"/>
    <cellStyle name="Обычный 3 19 11 2 2 2 2 2" xfId="47087"/>
    <cellStyle name="Обычный 3 19 11 2 2 2 2 2 2" xfId="47088"/>
    <cellStyle name="Обычный 3 19 11 2 2 2 2 3" xfId="47089"/>
    <cellStyle name="Обычный 3 19 11 2 2 2 3" xfId="47090"/>
    <cellStyle name="Обычный 3 19 11 2 2 2 3 2" xfId="47091"/>
    <cellStyle name="Обычный 3 19 11 2 2 2 4" xfId="47092"/>
    <cellStyle name="Обычный 3 19 11 2 2 3" xfId="47093"/>
    <cellStyle name="Обычный 3 19 11 2 2 3 2" xfId="47094"/>
    <cellStyle name="Обычный 3 19 11 2 2 3 2 2" xfId="47095"/>
    <cellStyle name="Обычный 3 19 11 2 2 3 3" xfId="47096"/>
    <cellStyle name="Обычный 3 19 11 2 2 4" xfId="47097"/>
    <cellStyle name="Обычный 3 19 11 2 2 4 2" xfId="47098"/>
    <cellStyle name="Обычный 3 19 11 2 2 5" xfId="47099"/>
    <cellStyle name="Обычный 3 19 11 2 3" xfId="47100"/>
    <cellStyle name="Обычный 3 19 11 2 3 2" xfId="47101"/>
    <cellStyle name="Обычный 3 19 11 2 3 2 2" xfId="47102"/>
    <cellStyle name="Обычный 3 19 11 2 3 2 2 2" xfId="47103"/>
    <cellStyle name="Обычный 3 19 11 2 3 2 2 2 2" xfId="47104"/>
    <cellStyle name="Обычный 3 19 11 2 3 2 2 3" xfId="47105"/>
    <cellStyle name="Обычный 3 19 11 2 3 2 3" xfId="47106"/>
    <cellStyle name="Обычный 3 19 11 2 3 2 3 2" xfId="47107"/>
    <cellStyle name="Обычный 3 19 11 2 3 2 4" xfId="47108"/>
    <cellStyle name="Обычный 3 19 11 2 3 3" xfId="47109"/>
    <cellStyle name="Обычный 3 19 11 2 3 3 2" xfId="47110"/>
    <cellStyle name="Обычный 3 19 11 2 3 3 2 2" xfId="47111"/>
    <cellStyle name="Обычный 3 19 11 2 3 3 3" xfId="47112"/>
    <cellStyle name="Обычный 3 19 11 2 3 4" xfId="47113"/>
    <cellStyle name="Обычный 3 19 11 2 3 4 2" xfId="47114"/>
    <cellStyle name="Обычный 3 19 11 2 3 5" xfId="47115"/>
    <cellStyle name="Обычный 3 19 11 2 4" xfId="47116"/>
    <cellStyle name="Обычный 3 19 11 2 4 2" xfId="47117"/>
    <cellStyle name="Обычный 3 19 11 2 4 2 2" xfId="47118"/>
    <cellStyle name="Обычный 3 19 11 2 4 2 2 2" xfId="47119"/>
    <cellStyle name="Обычный 3 19 11 2 4 2 3" xfId="47120"/>
    <cellStyle name="Обычный 3 19 11 2 4 3" xfId="47121"/>
    <cellStyle name="Обычный 3 19 11 2 4 3 2" xfId="47122"/>
    <cellStyle name="Обычный 3 19 11 2 4 4" xfId="47123"/>
    <cellStyle name="Обычный 3 19 11 2 5" xfId="47124"/>
    <cellStyle name="Обычный 3 19 11 2 5 2" xfId="47125"/>
    <cellStyle name="Обычный 3 19 11 2 5 2 2" xfId="47126"/>
    <cellStyle name="Обычный 3 19 11 2 5 3" xfId="47127"/>
    <cellStyle name="Обычный 3 19 11 2 6" xfId="47128"/>
    <cellStyle name="Обычный 3 19 11 2 6 2" xfId="47129"/>
    <cellStyle name="Обычный 3 19 11 2 7" xfId="47130"/>
    <cellStyle name="Обычный 3 19 11 3" xfId="47131"/>
    <cellStyle name="Обычный 3 19 11 3 2" xfId="47132"/>
    <cellStyle name="Обычный 3 19 11 3 2 2" xfId="47133"/>
    <cellStyle name="Обычный 3 19 11 3 2 2 2" xfId="47134"/>
    <cellStyle name="Обычный 3 19 11 3 2 2 2 2" xfId="47135"/>
    <cellStyle name="Обычный 3 19 11 3 2 2 3" xfId="47136"/>
    <cellStyle name="Обычный 3 19 11 3 2 3" xfId="47137"/>
    <cellStyle name="Обычный 3 19 11 3 2 3 2" xfId="47138"/>
    <cellStyle name="Обычный 3 19 11 3 2 4" xfId="47139"/>
    <cellStyle name="Обычный 3 19 11 3 3" xfId="47140"/>
    <cellStyle name="Обычный 3 19 11 3 3 2" xfId="47141"/>
    <cellStyle name="Обычный 3 19 11 3 3 2 2" xfId="47142"/>
    <cellStyle name="Обычный 3 19 11 3 3 3" xfId="47143"/>
    <cellStyle name="Обычный 3 19 11 3 4" xfId="47144"/>
    <cellStyle name="Обычный 3 19 11 3 4 2" xfId="47145"/>
    <cellStyle name="Обычный 3 19 11 3 5" xfId="47146"/>
    <cellStyle name="Обычный 3 19 11 4" xfId="47147"/>
    <cellStyle name="Обычный 3 19 11 4 2" xfId="47148"/>
    <cellStyle name="Обычный 3 19 11 4 2 2" xfId="47149"/>
    <cellStyle name="Обычный 3 19 11 4 2 2 2" xfId="47150"/>
    <cellStyle name="Обычный 3 19 11 4 2 2 2 2" xfId="47151"/>
    <cellStyle name="Обычный 3 19 11 4 2 2 3" xfId="47152"/>
    <cellStyle name="Обычный 3 19 11 4 2 3" xfId="47153"/>
    <cellStyle name="Обычный 3 19 11 4 2 3 2" xfId="47154"/>
    <cellStyle name="Обычный 3 19 11 4 2 4" xfId="47155"/>
    <cellStyle name="Обычный 3 19 11 4 3" xfId="47156"/>
    <cellStyle name="Обычный 3 19 11 4 3 2" xfId="47157"/>
    <cellStyle name="Обычный 3 19 11 4 3 2 2" xfId="47158"/>
    <cellStyle name="Обычный 3 19 11 4 3 3" xfId="47159"/>
    <cellStyle name="Обычный 3 19 11 4 4" xfId="47160"/>
    <cellStyle name="Обычный 3 19 11 4 4 2" xfId="47161"/>
    <cellStyle name="Обычный 3 19 11 4 5" xfId="47162"/>
    <cellStyle name="Обычный 3 19 11 5" xfId="47163"/>
    <cellStyle name="Обычный 3 19 11 5 2" xfId="47164"/>
    <cellStyle name="Обычный 3 19 11 5 2 2" xfId="47165"/>
    <cellStyle name="Обычный 3 19 11 5 2 2 2" xfId="47166"/>
    <cellStyle name="Обычный 3 19 11 5 2 3" xfId="47167"/>
    <cellStyle name="Обычный 3 19 11 5 3" xfId="47168"/>
    <cellStyle name="Обычный 3 19 11 5 3 2" xfId="47169"/>
    <cellStyle name="Обычный 3 19 11 5 4" xfId="47170"/>
    <cellStyle name="Обычный 3 19 11 6" xfId="47171"/>
    <cellStyle name="Обычный 3 19 11 6 2" xfId="47172"/>
    <cellStyle name="Обычный 3 19 11 6 2 2" xfId="47173"/>
    <cellStyle name="Обычный 3 19 11 6 3" xfId="47174"/>
    <cellStyle name="Обычный 3 19 11 7" xfId="47175"/>
    <cellStyle name="Обычный 3 19 11 7 2" xfId="47176"/>
    <cellStyle name="Обычный 3 19 11 8" xfId="47177"/>
    <cellStyle name="Обычный 3 19 12" xfId="47178"/>
    <cellStyle name="Обычный 3 19 12 2" xfId="47179"/>
    <cellStyle name="Обычный 3 19 12 2 2" xfId="47180"/>
    <cellStyle name="Обычный 3 19 12 2 2 2" xfId="47181"/>
    <cellStyle name="Обычный 3 19 12 2 2 2 2" xfId="47182"/>
    <cellStyle name="Обычный 3 19 12 2 2 2 2 2" xfId="47183"/>
    <cellStyle name="Обычный 3 19 12 2 2 2 2 2 2" xfId="47184"/>
    <cellStyle name="Обычный 3 19 12 2 2 2 2 3" xfId="47185"/>
    <cellStyle name="Обычный 3 19 12 2 2 2 3" xfId="47186"/>
    <cellStyle name="Обычный 3 19 12 2 2 2 3 2" xfId="47187"/>
    <cellStyle name="Обычный 3 19 12 2 2 2 4" xfId="47188"/>
    <cellStyle name="Обычный 3 19 12 2 2 3" xfId="47189"/>
    <cellStyle name="Обычный 3 19 12 2 2 3 2" xfId="47190"/>
    <cellStyle name="Обычный 3 19 12 2 2 3 2 2" xfId="47191"/>
    <cellStyle name="Обычный 3 19 12 2 2 3 3" xfId="47192"/>
    <cellStyle name="Обычный 3 19 12 2 2 4" xfId="47193"/>
    <cellStyle name="Обычный 3 19 12 2 2 4 2" xfId="47194"/>
    <cellStyle name="Обычный 3 19 12 2 2 5" xfId="47195"/>
    <cellStyle name="Обычный 3 19 12 2 3" xfId="47196"/>
    <cellStyle name="Обычный 3 19 12 2 3 2" xfId="47197"/>
    <cellStyle name="Обычный 3 19 12 2 3 2 2" xfId="47198"/>
    <cellStyle name="Обычный 3 19 12 2 3 2 2 2" xfId="47199"/>
    <cellStyle name="Обычный 3 19 12 2 3 2 2 2 2" xfId="47200"/>
    <cellStyle name="Обычный 3 19 12 2 3 2 2 3" xfId="47201"/>
    <cellStyle name="Обычный 3 19 12 2 3 2 3" xfId="47202"/>
    <cellStyle name="Обычный 3 19 12 2 3 2 3 2" xfId="47203"/>
    <cellStyle name="Обычный 3 19 12 2 3 2 4" xfId="47204"/>
    <cellStyle name="Обычный 3 19 12 2 3 3" xfId="47205"/>
    <cellStyle name="Обычный 3 19 12 2 3 3 2" xfId="47206"/>
    <cellStyle name="Обычный 3 19 12 2 3 3 2 2" xfId="47207"/>
    <cellStyle name="Обычный 3 19 12 2 3 3 3" xfId="47208"/>
    <cellStyle name="Обычный 3 19 12 2 3 4" xfId="47209"/>
    <cellStyle name="Обычный 3 19 12 2 3 4 2" xfId="47210"/>
    <cellStyle name="Обычный 3 19 12 2 3 5" xfId="47211"/>
    <cellStyle name="Обычный 3 19 12 2 4" xfId="47212"/>
    <cellStyle name="Обычный 3 19 12 2 4 2" xfId="47213"/>
    <cellStyle name="Обычный 3 19 12 2 4 2 2" xfId="47214"/>
    <cellStyle name="Обычный 3 19 12 2 4 2 2 2" xfId="47215"/>
    <cellStyle name="Обычный 3 19 12 2 4 2 3" xfId="47216"/>
    <cellStyle name="Обычный 3 19 12 2 4 3" xfId="47217"/>
    <cellStyle name="Обычный 3 19 12 2 4 3 2" xfId="47218"/>
    <cellStyle name="Обычный 3 19 12 2 4 4" xfId="47219"/>
    <cellStyle name="Обычный 3 19 12 2 5" xfId="47220"/>
    <cellStyle name="Обычный 3 19 12 2 5 2" xfId="47221"/>
    <cellStyle name="Обычный 3 19 12 2 5 2 2" xfId="47222"/>
    <cellStyle name="Обычный 3 19 12 2 5 3" xfId="47223"/>
    <cellStyle name="Обычный 3 19 12 2 6" xfId="47224"/>
    <cellStyle name="Обычный 3 19 12 2 6 2" xfId="47225"/>
    <cellStyle name="Обычный 3 19 12 2 7" xfId="47226"/>
    <cellStyle name="Обычный 3 19 12 3" xfId="47227"/>
    <cellStyle name="Обычный 3 19 12 3 2" xfId="47228"/>
    <cellStyle name="Обычный 3 19 12 3 2 2" xfId="47229"/>
    <cellStyle name="Обычный 3 19 12 3 2 2 2" xfId="47230"/>
    <cellStyle name="Обычный 3 19 12 3 2 2 2 2" xfId="47231"/>
    <cellStyle name="Обычный 3 19 12 3 2 2 3" xfId="47232"/>
    <cellStyle name="Обычный 3 19 12 3 2 3" xfId="47233"/>
    <cellStyle name="Обычный 3 19 12 3 2 3 2" xfId="47234"/>
    <cellStyle name="Обычный 3 19 12 3 2 4" xfId="47235"/>
    <cellStyle name="Обычный 3 19 12 3 3" xfId="47236"/>
    <cellStyle name="Обычный 3 19 12 3 3 2" xfId="47237"/>
    <cellStyle name="Обычный 3 19 12 3 3 2 2" xfId="47238"/>
    <cellStyle name="Обычный 3 19 12 3 3 3" xfId="47239"/>
    <cellStyle name="Обычный 3 19 12 3 4" xfId="47240"/>
    <cellStyle name="Обычный 3 19 12 3 4 2" xfId="47241"/>
    <cellStyle name="Обычный 3 19 12 3 5" xfId="47242"/>
    <cellStyle name="Обычный 3 19 12 4" xfId="47243"/>
    <cellStyle name="Обычный 3 19 12 4 2" xfId="47244"/>
    <cellStyle name="Обычный 3 19 12 4 2 2" xfId="47245"/>
    <cellStyle name="Обычный 3 19 12 4 2 2 2" xfId="47246"/>
    <cellStyle name="Обычный 3 19 12 4 2 2 2 2" xfId="47247"/>
    <cellStyle name="Обычный 3 19 12 4 2 2 3" xfId="47248"/>
    <cellStyle name="Обычный 3 19 12 4 2 3" xfId="47249"/>
    <cellStyle name="Обычный 3 19 12 4 2 3 2" xfId="47250"/>
    <cellStyle name="Обычный 3 19 12 4 2 4" xfId="47251"/>
    <cellStyle name="Обычный 3 19 12 4 3" xfId="47252"/>
    <cellStyle name="Обычный 3 19 12 4 3 2" xfId="47253"/>
    <cellStyle name="Обычный 3 19 12 4 3 2 2" xfId="47254"/>
    <cellStyle name="Обычный 3 19 12 4 3 3" xfId="47255"/>
    <cellStyle name="Обычный 3 19 12 4 4" xfId="47256"/>
    <cellStyle name="Обычный 3 19 12 4 4 2" xfId="47257"/>
    <cellStyle name="Обычный 3 19 12 4 5" xfId="47258"/>
    <cellStyle name="Обычный 3 19 12 5" xfId="47259"/>
    <cellStyle name="Обычный 3 19 12 5 2" xfId="47260"/>
    <cellStyle name="Обычный 3 19 12 5 2 2" xfId="47261"/>
    <cellStyle name="Обычный 3 19 12 5 2 2 2" xfId="47262"/>
    <cellStyle name="Обычный 3 19 12 5 2 3" xfId="47263"/>
    <cellStyle name="Обычный 3 19 12 5 3" xfId="47264"/>
    <cellStyle name="Обычный 3 19 12 5 3 2" xfId="47265"/>
    <cellStyle name="Обычный 3 19 12 5 4" xfId="47266"/>
    <cellStyle name="Обычный 3 19 12 6" xfId="47267"/>
    <cellStyle name="Обычный 3 19 12 6 2" xfId="47268"/>
    <cellStyle name="Обычный 3 19 12 6 2 2" xfId="47269"/>
    <cellStyle name="Обычный 3 19 12 6 3" xfId="47270"/>
    <cellStyle name="Обычный 3 19 12 7" xfId="47271"/>
    <cellStyle name="Обычный 3 19 12 7 2" xfId="47272"/>
    <cellStyle name="Обычный 3 19 12 8" xfId="47273"/>
    <cellStyle name="Обычный 3 19 13" xfId="47274"/>
    <cellStyle name="Обычный 3 19 13 2" xfId="47275"/>
    <cellStyle name="Обычный 3 19 13 2 2" xfId="47276"/>
    <cellStyle name="Обычный 3 19 13 2 2 2" xfId="47277"/>
    <cellStyle name="Обычный 3 19 13 2 2 2 2" xfId="47278"/>
    <cellStyle name="Обычный 3 19 13 2 2 2 2 2" xfId="47279"/>
    <cellStyle name="Обычный 3 19 13 2 2 2 2 2 2" xfId="47280"/>
    <cellStyle name="Обычный 3 19 13 2 2 2 2 3" xfId="47281"/>
    <cellStyle name="Обычный 3 19 13 2 2 2 3" xfId="47282"/>
    <cellStyle name="Обычный 3 19 13 2 2 2 3 2" xfId="47283"/>
    <cellStyle name="Обычный 3 19 13 2 2 2 4" xfId="47284"/>
    <cellStyle name="Обычный 3 19 13 2 2 3" xfId="47285"/>
    <cellStyle name="Обычный 3 19 13 2 2 3 2" xfId="47286"/>
    <cellStyle name="Обычный 3 19 13 2 2 3 2 2" xfId="47287"/>
    <cellStyle name="Обычный 3 19 13 2 2 3 3" xfId="47288"/>
    <cellStyle name="Обычный 3 19 13 2 2 4" xfId="47289"/>
    <cellStyle name="Обычный 3 19 13 2 2 4 2" xfId="47290"/>
    <cellStyle name="Обычный 3 19 13 2 2 5" xfId="47291"/>
    <cellStyle name="Обычный 3 19 13 2 3" xfId="47292"/>
    <cellStyle name="Обычный 3 19 13 2 3 2" xfId="47293"/>
    <cellStyle name="Обычный 3 19 13 2 3 2 2" xfId="47294"/>
    <cellStyle name="Обычный 3 19 13 2 3 2 2 2" xfId="47295"/>
    <cellStyle name="Обычный 3 19 13 2 3 2 2 2 2" xfId="47296"/>
    <cellStyle name="Обычный 3 19 13 2 3 2 2 3" xfId="47297"/>
    <cellStyle name="Обычный 3 19 13 2 3 2 3" xfId="47298"/>
    <cellStyle name="Обычный 3 19 13 2 3 2 3 2" xfId="47299"/>
    <cellStyle name="Обычный 3 19 13 2 3 2 4" xfId="47300"/>
    <cellStyle name="Обычный 3 19 13 2 3 3" xfId="47301"/>
    <cellStyle name="Обычный 3 19 13 2 3 3 2" xfId="47302"/>
    <cellStyle name="Обычный 3 19 13 2 3 3 2 2" xfId="47303"/>
    <cellStyle name="Обычный 3 19 13 2 3 3 3" xfId="47304"/>
    <cellStyle name="Обычный 3 19 13 2 3 4" xfId="47305"/>
    <cellStyle name="Обычный 3 19 13 2 3 4 2" xfId="47306"/>
    <cellStyle name="Обычный 3 19 13 2 3 5" xfId="47307"/>
    <cellStyle name="Обычный 3 19 13 2 4" xfId="47308"/>
    <cellStyle name="Обычный 3 19 13 2 4 2" xfId="47309"/>
    <cellStyle name="Обычный 3 19 13 2 4 2 2" xfId="47310"/>
    <cellStyle name="Обычный 3 19 13 2 4 2 2 2" xfId="47311"/>
    <cellStyle name="Обычный 3 19 13 2 4 2 3" xfId="47312"/>
    <cellStyle name="Обычный 3 19 13 2 4 3" xfId="47313"/>
    <cellStyle name="Обычный 3 19 13 2 4 3 2" xfId="47314"/>
    <cellStyle name="Обычный 3 19 13 2 4 4" xfId="47315"/>
    <cellStyle name="Обычный 3 19 13 2 5" xfId="47316"/>
    <cellStyle name="Обычный 3 19 13 2 5 2" xfId="47317"/>
    <cellStyle name="Обычный 3 19 13 2 5 2 2" xfId="47318"/>
    <cellStyle name="Обычный 3 19 13 2 5 3" xfId="47319"/>
    <cellStyle name="Обычный 3 19 13 2 6" xfId="47320"/>
    <cellStyle name="Обычный 3 19 13 2 6 2" xfId="47321"/>
    <cellStyle name="Обычный 3 19 13 2 7" xfId="47322"/>
    <cellStyle name="Обычный 3 19 13 3" xfId="47323"/>
    <cellStyle name="Обычный 3 19 13 3 2" xfId="47324"/>
    <cellStyle name="Обычный 3 19 13 3 2 2" xfId="47325"/>
    <cellStyle name="Обычный 3 19 13 3 2 2 2" xfId="47326"/>
    <cellStyle name="Обычный 3 19 13 3 2 2 2 2" xfId="47327"/>
    <cellStyle name="Обычный 3 19 13 3 2 2 3" xfId="47328"/>
    <cellStyle name="Обычный 3 19 13 3 2 3" xfId="47329"/>
    <cellStyle name="Обычный 3 19 13 3 2 3 2" xfId="47330"/>
    <cellStyle name="Обычный 3 19 13 3 2 4" xfId="47331"/>
    <cellStyle name="Обычный 3 19 13 3 3" xfId="47332"/>
    <cellStyle name="Обычный 3 19 13 3 3 2" xfId="47333"/>
    <cellStyle name="Обычный 3 19 13 3 3 2 2" xfId="47334"/>
    <cellStyle name="Обычный 3 19 13 3 3 3" xfId="47335"/>
    <cellStyle name="Обычный 3 19 13 3 4" xfId="47336"/>
    <cellStyle name="Обычный 3 19 13 3 4 2" xfId="47337"/>
    <cellStyle name="Обычный 3 19 13 3 5" xfId="47338"/>
    <cellStyle name="Обычный 3 19 13 4" xfId="47339"/>
    <cellStyle name="Обычный 3 19 13 4 2" xfId="47340"/>
    <cellStyle name="Обычный 3 19 13 4 2 2" xfId="47341"/>
    <cellStyle name="Обычный 3 19 13 4 2 2 2" xfId="47342"/>
    <cellStyle name="Обычный 3 19 13 4 2 2 2 2" xfId="47343"/>
    <cellStyle name="Обычный 3 19 13 4 2 2 3" xfId="47344"/>
    <cellStyle name="Обычный 3 19 13 4 2 3" xfId="47345"/>
    <cellStyle name="Обычный 3 19 13 4 2 3 2" xfId="47346"/>
    <cellStyle name="Обычный 3 19 13 4 2 4" xfId="47347"/>
    <cellStyle name="Обычный 3 19 13 4 3" xfId="47348"/>
    <cellStyle name="Обычный 3 19 13 4 3 2" xfId="47349"/>
    <cellStyle name="Обычный 3 19 13 4 3 2 2" xfId="47350"/>
    <cellStyle name="Обычный 3 19 13 4 3 3" xfId="47351"/>
    <cellStyle name="Обычный 3 19 13 4 4" xfId="47352"/>
    <cellStyle name="Обычный 3 19 13 4 4 2" xfId="47353"/>
    <cellStyle name="Обычный 3 19 13 4 5" xfId="47354"/>
    <cellStyle name="Обычный 3 19 13 5" xfId="47355"/>
    <cellStyle name="Обычный 3 19 13 5 2" xfId="47356"/>
    <cellStyle name="Обычный 3 19 13 5 2 2" xfId="47357"/>
    <cellStyle name="Обычный 3 19 13 5 2 2 2" xfId="47358"/>
    <cellStyle name="Обычный 3 19 13 5 2 3" xfId="47359"/>
    <cellStyle name="Обычный 3 19 13 5 3" xfId="47360"/>
    <cellStyle name="Обычный 3 19 13 5 3 2" xfId="47361"/>
    <cellStyle name="Обычный 3 19 13 5 4" xfId="47362"/>
    <cellStyle name="Обычный 3 19 13 6" xfId="47363"/>
    <cellStyle name="Обычный 3 19 13 6 2" xfId="47364"/>
    <cellStyle name="Обычный 3 19 13 6 2 2" xfId="47365"/>
    <cellStyle name="Обычный 3 19 13 6 3" xfId="47366"/>
    <cellStyle name="Обычный 3 19 13 7" xfId="47367"/>
    <cellStyle name="Обычный 3 19 13 7 2" xfId="47368"/>
    <cellStyle name="Обычный 3 19 13 8" xfId="47369"/>
    <cellStyle name="Обычный 3 19 14" xfId="47370"/>
    <cellStyle name="Обычный 3 19 14 2" xfId="47371"/>
    <cellStyle name="Обычный 3 19 14 2 2" xfId="47372"/>
    <cellStyle name="Обычный 3 19 14 2 2 2" xfId="47373"/>
    <cellStyle name="Обычный 3 19 14 2 2 2 2" xfId="47374"/>
    <cellStyle name="Обычный 3 19 14 2 2 2 2 2" xfId="47375"/>
    <cellStyle name="Обычный 3 19 14 2 2 2 2 2 2" xfId="47376"/>
    <cellStyle name="Обычный 3 19 14 2 2 2 2 3" xfId="47377"/>
    <cellStyle name="Обычный 3 19 14 2 2 2 3" xfId="47378"/>
    <cellStyle name="Обычный 3 19 14 2 2 2 3 2" xfId="47379"/>
    <cellStyle name="Обычный 3 19 14 2 2 2 4" xfId="47380"/>
    <cellStyle name="Обычный 3 19 14 2 2 3" xfId="47381"/>
    <cellStyle name="Обычный 3 19 14 2 2 3 2" xfId="47382"/>
    <cellStyle name="Обычный 3 19 14 2 2 3 2 2" xfId="47383"/>
    <cellStyle name="Обычный 3 19 14 2 2 3 3" xfId="47384"/>
    <cellStyle name="Обычный 3 19 14 2 2 4" xfId="47385"/>
    <cellStyle name="Обычный 3 19 14 2 2 4 2" xfId="47386"/>
    <cellStyle name="Обычный 3 19 14 2 2 5" xfId="47387"/>
    <cellStyle name="Обычный 3 19 14 2 3" xfId="47388"/>
    <cellStyle name="Обычный 3 19 14 2 3 2" xfId="47389"/>
    <cellStyle name="Обычный 3 19 14 2 3 2 2" xfId="47390"/>
    <cellStyle name="Обычный 3 19 14 2 3 2 2 2" xfId="47391"/>
    <cellStyle name="Обычный 3 19 14 2 3 2 2 2 2" xfId="47392"/>
    <cellStyle name="Обычный 3 19 14 2 3 2 2 3" xfId="47393"/>
    <cellStyle name="Обычный 3 19 14 2 3 2 3" xfId="47394"/>
    <cellStyle name="Обычный 3 19 14 2 3 2 3 2" xfId="47395"/>
    <cellStyle name="Обычный 3 19 14 2 3 2 4" xfId="47396"/>
    <cellStyle name="Обычный 3 19 14 2 3 3" xfId="47397"/>
    <cellStyle name="Обычный 3 19 14 2 3 3 2" xfId="47398"/>
    <cellStyle name="Обычный 3 19 14 2 3 3 2 2" xfId="47399"/>
    <cellStyle name="Обычный 3 19 14 2 3 3 3" xfId="47400"/>
    <cellStyle name="Обычный 3 19 14 2 3 4" xfId="47401"/>
    <cellStyle name="Обычный 3 19 14 2 3 4 2" xfId="47402"/>
    <cellStyle name="Обычный 3 19 14 2 3 5" xfId="47403"/>
    <cellStyle name="Обычный 3 19 14 2 4" xfId="47404"/>
    <cellStyle name="Обычный 3 19 14 2 4 2" xfId="47405"/>
    <cellStyle name="Обычный 3 19 14 2 4 2 2" xfId="47406"/>
    <cellStyle name="Обычный 3 19 14 2 4 2 2 2" xfId="47407"/>
    <cellStyle name="Обычный 3 19 14 2 4 2 3" xfId="47408"/>
    <cellStyle name="Обычный 3 19 14 2 4 3" xfId="47409"/>
    <cellStyle name="Обычный 3 19 14 2 4 3 2" xfId="47410"/>
    <cellStyle name="Обычный 3 19 14 2 4 4" xfId="47411"/>
    <cellStyle name="Обычный 3 19 14 2 5" xfId="47412"/>
    <cellStyle name="Обычный 3 19 14 2 5 2" xfId="47413"/>
    <cellStyle name="Обычный 3 19 14 2 5 2 2" xfId="47414"/>
    <cellStyle name="Обычный 3 19 14 2 5 3" xfId="47415"/>
    <cellStyle name="Обычный 3 19 14 2 6" xfId="47416"/>
    <cellStyle name="Обычный 3 19 14 2 6 2" xfId="47417"/>
    <cellStyle name="Обычный 3 19 14 2 7" xfId="47418"/>
    <cellStyle name="Обычный 3 19 14 3" xfId="47419"/>
    <cellStyle name="Обычный 3 19 14 3 2" xfId="47420"/>
    <cellStyle name="Обычный 3 19 14 3 2 2" xfId="47421"/>
    <cellStyle name="Обычный 3 19 14 3 2 2 2" xfId="47422"/>
    <cellStyle name="Обычный 3 19 14 3 2 2 2 2" xfId="47423"/>
    <cellStyle name="Обычный 3 19 14 3 2 2 3" xfId="47424"/>
    <cellStyle name="Обычный 3 19 14 3 2 3" xfId="47425"/>
    <cellStyle name="Обычный 3 19 14 3 2 3 2" xfId="47426"/>
    <cellStyle name="Обычный 3 19 14 3 2 4" xfId="47427"/>
    <cellStyle name="Обычный 3 19 14 3 3" xfId="47428"/>
    <cellStyle name="Обычный 3 19 14 3 3 2" xfId="47429"/>
    <cellStyle name="Обычный 3 19 14 3 3 2 2" xfId="47430"/>
    <cellStyle name="Обычный 3 19 14 3 3 3" xfId="47431"/>
    <cellStyle name="Обычный 3 19 14 3 4" xfId="47432"/>
    <cellStyle name="Обычный 3 19 14 3 4 2" xfId="47433"/>
    <cellStyle name="Обычный 3 19 14 3 5" xfId="47434"/>
    <cellStyle name="Обычный 3 19 14 4" xfId="47435"/>
    <cellStyle name="Обычный 3 19 14 4 2" xfId="47436"/>
    <cellStyle name="Обычный 3 19 14 4 2 2" xfId="47437"/>
    <cellStyle name="Обычный 3 19 14 4 2 2 2" xfId="47438"/>
    <cellStyle name="Обычный 3 19 14 4 2 2 2 2" xfId="47439"/>
    <cellStyle name="Обычный 3 19 14 4 2 2 3" xfId="47440"/>
    <cellStyle name="Обычный 3 19 14 4 2 3" xfId="47441"/>
    <cellStyle name="Обычный 3 19 14 4 2 3 2" xfId="47442"/>
    <cellStyle name="Обычный 3 19 14 4 2 4" xfId="47443"/>
    <cellStyle name="Обычный 3 19 14 4 3" xfId="47444"/>
    <cellStyle name="Обычный 3 19 14 4 3 2" xfId="47445"/>
    <cellStyle name="Обычный 3 19 14 4 3 2 2" xfId="47446"/>
    <cellStyle name="Обычный 3 19 14 4 3 3" xfId="47447"/>
    <cellStyle name="Обычный 3 19 14 4 4" xfId="47448"/>
    <cellStyle name="Обычный 3 19 14 4 4 2" xfId="47449"/>
    <cellStyle name="Обычный 3 19 14 4 5" xfId="47450"/>
    <cellStyle name="Обычный 3 19 14 5" xfId="47451"/>
    <cellStyle name="Обычный 3 19 14 5 2" xfId="47452"/>
    <cellStyle name="Обычный 3 19 14 5 2 2" xfId="47453"/>
    <cellStyle name="Обычный 3 19 14 5 2 2 2" xfId="47454"/>
    <cellStyle name="Обычный 3 19 14 5 2 3" xfId="47455"/>
    <cellStyle name="Обычный 3 19 14 5 3" xfId="47456"/>
    <cellStyle name="Обычный 3 19 14 5 3 2" xfId="47457"/>
    <cellStyle name="Обычный 3 19 14 5 4" xfId="47458"/>
    <cellStyle name="Обычный 3 19 14 6" xfId="47459"/>
    <cellStyle name="Обычный 3 19 14 6 2" xfId="47460"/>
    <cellStyle name="Обычный 3 19 14 6 2 2" xfId="47461"/>
    <cellStyle name="Обычный 3 19 14 6 3" xfId="47462"/>
    <cellStyle name="Обычный 3 19 14 7" xfId="47463"/>
    <cellStyle name="Обычный 3 19 14 7 2" xfId="47464"/>
    <cellStyle name="Обычный 3 19 14 8" xfId="47465"/>
    <cellStyle name="Обычный 3 19 15" xfId="47466"/>
    <cellStyle name="Обычный 3 19 15 2" xfId="47467"/>
    <cellStyle name="Обычный 3 19 15 2 2" xfId="47468"/>
    <cellStyle name="Обычный 3 19 15 2 2 2" xfId="47469"/>
    <cellStyle name="Обычный 3 19 15 2 2 2 2" xfId="47470"/>
    <cellStyle name="Обычный 3 19 15 2 2 2 2 2" xfId="47471"/>
    <cellStyle name="Обычный 3 19 15 2 2 2 2 2 2" xfId="47472"/>
    <cellStyle name="Обычный 3 19 15 2 2 2 2 3" xfId="47473"/>
    <cellStyle name="Обычный 3 19 15 2 2 2 3" xfId="47474"/>
    <cellStyle name="Обычный 3 19 15 2 2 2 3 2" xfId="47475"/>
    <cellStyle name="Обычный 3 19 15 2 2 2 4" xfId="47476"/>
    <cellStyle name="Обычный 3 19 15 2 2 3" xfId="47477"/>
    <cellStyle name="Обычный 3 19 15 2 2 3 2" xfId="47478"/>
    <cellStyle name="Обычный 3 19 15 2 2 3 2 2" xfId="47479"/>
    <cellStyle name="Обычный 3 19 15 2 2 3 3" xfId="47480"/>
    <cellStyle name="Обычный 3 19 15 2 2 4" xfId="47481"/>
    <cellStyle name="Обычный 3 19 15 2 2 4 2" xfId="47482"/>
    <cellStyle name="Обычный 3 19 15 2 2 5" xfId="47483"/>
    <cellStyle name="Обычный 3 19 15 2 3" xfId="47484"/>
    <cellStyle name="Обычный 3 19 15 2 3 2" xfId="47485"/>
    <cellStyle name="Обычный 3 19 15 2 3 2 2" xfId="47486"/>
    <cellStyle name="Обычный 3 19 15 2 3 2 2 2" xfId="47487"/>
    <cellStyle name="Обычный 3 19 15 2 3 2 2 2 2" xfId="47488"/>
    <cellStyle name="Обычный 3 19 15 2 3 2 2 3" xfId="47489"/>
    <cellStyle name="Обычный 3 19 15 2 3 2 3" xfId="47490"/>
    <cellStyle name="Обычный 3 19 15 2 3 2 3 2" xfId="47491"/>
    <cellStyle name="Обычный 3 19 15 2 3 2 4" xfId="47492"/>
    <cellStyle name="Обычный 3 19 15 2 3 3" xfId="47493"/>
    <cellStyle name="Обычный 3 19 15 2 3 3 2" xfId="47494"/>
    <cellStyle name="Обычный 3 19 15 2 3 3 2 2" xfId="47495"/>
    <cellStyle name="Обычный 3 19 15 2 3 3 3" xfId="47496"/>
    <cellStyle name="Обычный 3 19 15 2 3 4" xfId="47497"/>
    <cellStyle name="Обычный 3 19 15 2 3 4 2" xfId="47498"/>
    <cellStyle name="Обычный 3 19 15 2 3 5" xfId="47499"/>
    <cellStyle name="Обычный 3 19 15 2 4" xfId="47500"/>
    <cellStyle name="Обычный 3 19 15 2 4 2" xfId="47501"/>
    <cellStyle name="Обычный 3 19 15 2 4 2 2" xfId="47502"/>
    <cellStyle name="Обычный 3 19 15 2 4 2 2 2" xfId="47503"/>
    <cellStyle name="Обычный 3 19 15 2 4 2 3" xfId="47504"/>
    <cellStyle name="Обычный 3 19 15 2 4 3" xfId="47505"/>
    <cellStyle name="Обычный 3 19 15 2 4 3 2" xfId="47506"/>
    <cellStyle name="Обычный 3 19 15 2 4 4" xfId="47507"/>
    <cellStyle name="Обычный 3 19 15 2 5" xfId="47508"/>
    <cellStyle name="Обычный 3 19 15 2 5 2" xfId="47509"/>
    <cellStyle name="Обычный 3 19 15 2 5 2 2" xfId="47510"/>
    <cellStyle name="Обычный 3 19 15 2 5 3" xfId="47511"/>
    <cellStyle name="Обычный 3 19 15 2 6" xfId="47512"/>
    <cellStyle name="Обычный 3 19 15 2 6 2" xfId="47513"/>
    <cellStyle name="Обычный 3 19 15 2 7" xfId="47514"/>
    <cellStyle name="Обычный 3 19 15 3" xfId="47515"/>
    <cellStyle name="Обычный 3 19 15 3 2" xfId="47516"/>
    <cellStyle name="Обычный 3 19 15 3 2 2" xfId="47517"/>
    <cellStyle name="Обычный 3 19 15 3 2 2 2" xfId="47518"/>
    <cellStyle name="Обычный 3 19 15 3 2 2 2 2" xfId="47519"/>
    <cellStyle name="Обычный 3 19 15 3 2 2 3" xfId="47520"/>
    <cellStyle name="Обычный 3 19 15 3 2 3" xfId="47521"/>
    <cellStyle name="Обычный 3 19 15 3 2 3 2" xfId="47522"/>
    <cellStyle name="Обычный 3 19 15 3 2 4" xfId="47523"/>
    <cellStyle name="Обычный 3 19 15 3 3" xfId="47524"/>
    <cellStyle name="Обычный 3 19 15 3 3 2" xfId="47525"/>
    <cellStyle name="Обычный 3 19 15 3 3 2 2" xfId="47526"/>
    <cellStyle name="Обычный 3 19 15 3 3 3" xfId="47527"/>
    <cellStyle name="Обычный 3 19 15 3 4" xfId="47528"/>
    <cellStyle name="Обычный 3 19 15 3 4 2" xfId="47529"/>
    <cellStyle name="Обычный 3 19 15 3 5" xfId="47530"/>
    <cellStyle name="Обычный 3 19 15 4" xfId="47531"/>
    <cellStyle name="Обычный 3 19 15 4 2" xfId="47532"/>
    <cellStyle name="Обычный 3 19 15 4 2 2" xfId="47533"/>
    <cellStyle name="Обычный 3 19 15 4 2 2 2" xfId="47534"/>
    <cellStyle name="Обычный 3 19 15 4 2 2 2 2" xfId="47535"/>
    <cellStyle name="Обычный 3 19 15 4 2 2 3" xfId="47536"/>
    <cellStyle name="Обычный 3 19 15 4 2 3" xfId="47537"/>
    <cellStyle name="Обычный 3 19 15 4 2 3 2" xfId="47538"/>
    <cellStyle name="Обычный 3 19 15 4 2 4" xfId="47539"/>
    <cellStyle name="Обычный 3 19 15 4 3" xfId="47540"/>
    <cellStyle name="Обычный 3 19 15 4 3 2" xfId="47541"/>
    <cellStyle name="Обычный 3 19 15 4 3 2 2" xfId="47542"/>
    <cellStyle name="Обычный 3 19 15 4 3 3" xfId="47543"/>
    <cellStyle name="Обычный 3 19 15 4 4" xfId="47544"/>
    <cellStyle name="Обычный 3 19 15 4 4 2" xfId="47545"/>
    <cellStyle name="Обычный 3 19 15 4 5" xfId="47546"/>
    <cellStyle name="Обычный 3 19 15 5" xfId="47547"/>
    <cellStyle name="Обычный 3 19 15 5 2" xfId="47548"/>
    <cellStyle name="Обычный 3 19 15 5 2 2" xfId="47549"/>
    <cellStyle name="Обычный 3 19 15 5 2 2 2" xfId="47550"/>
    <cellStyle name="Обычный 3 19 15 5 2 3" xfId="47551"/>
    <cellStyle name="Обычный 3 19 15 5 3" xfId="47552"/>
    <cellStyle name="Обычный 3 19 15 5 3 2" xfId="47553"/>
    <cellStyle name="Обычный 3 19 15 5 4" xfId="47554"/>
    <cellStyle name="Обычный 3 19 15 6" xfId="47555"/>
    <cellStyle name="Обычный 3 19 15 6 2" xfId="47556"/>
    <cellStyle name="Обычный 3 19 15 6 2 2" xfId="47557"/>
    <cellStyle name="Обычный 3 19 15 6 3" xfId="47558"/>
    <cellStyle name="Обычный 3 19 15 7" xfId="47559"/>
    <cellStyle name="Обычный 3 19 15 7 2" xfId="47560"/>
    <cellStyle name="Обычный 3 19 15 8" xfId="47561"/>
    <cellStyle name="Обычный 3 19 16" xfId="47562"/>
    <cellStyle name="Обычный 3 19 16 2" xfId="47563"/>
    <cellStyle name="Обычный 3 19 16 2 2" xfId="47564"/>
    <cellStyle name="Обычный 3 19 16 2 2 2" xfId="47565"/>
    <cellStyle name="Обычный 3 19 16 2 2 2 2" xfId="47566"/>
    <cellStyle name="Обычный 3 19 16 2 2 2 2 2" xfId="47567"/>
    <cellStyle name="Обычный 3 19 16 2 2 2 2 2 2" xfId="47568"/>
    <cellStyle name="Обычный 3 19 16 2 2 2 2 3" xfId="47569"/>
    <cellStyle name="Обычный 3 19 16 2 2 2 3" xfId="47570"/>
    <cellStyle name="Обычный 3 19 16 2 2 2 3 2" xfId="47571"/>
    <cellStyle name="Обычный 3 19 16 2 2 2 4" xfId="47572"/>
    <cellStyle name="Обычный 3 19 16 2 2 3" xfId="47573"/>
    <cellStyle name="Обычный 3 19 16 2 2 3 2" xfId="47574"/>
    <cellStyle name="Обычный 3 19 16 2 2 3 2 2" xfId="47575"/>
    <cellStyle name="Обычный 3 19 16 2 2 3 3" xfId="47576"/>
    <cellStyle name="Обычный 3 19 16 2 2 4" xfId="47577"/>
    <cellStyle name="Обычный 3 19 16 2 2 4 2" xfId="47578"/>
    <cellStyle name="Обычный 3 19 16 2 2 5" xfId="47579"/>
    <cellStyle name="Обычный 3 19 16 2 3" xfId="47580"/>
    <cellStyle name="Обычный 3 19 16 2 3 2" xfId="47581"/>
    <cellStyle name="Обычный 3 19 16 2 3 2 2" xfId="47582"/>
    <cellStyle name="Обычный 3 19 16 2 3 2 2 2" xfId="47583"/>
    <cellStyle name="Обычный 3 19 16 2 3 2 2 2 2" xfId="47584"/>
    <cellStyle name="Обычный 3 19 16 2 3 2 2 3" xfId="47585"/>
    <cellStyle name="Обычный 3 19 16 2 3 2 3" xfId="47586"/>
    <cellStyle name="Обычный 3 19 16 2 3 2 3 2" xfId="47587"/>
    <cellStyle name="Обычный 3 19 16 2 3 2 4" xfId="47588"/>
    <cellStyle name="Обычный 3 19 16 2 3 3" xfId="47589"/>
    <cellStyle name="Обычный 3 19 16 2 3 3 2" xfId="47590"/>
    <cellStyle name="Обычный 3 19 16 2 3 3 2 2" xfId="47591"/>
    <cellStyle name="Обычный 3 19 16 2 3 3 3" xfId="47592"/>
    <cellStyle name="Обычный 3 19 16 2 3 4" xfId="47593"/>
    <cellStyle name="Обычный 3 19 16 2 3 4 2" xfId="47594"/>
    <cellStyle name="Обычный 3 19 16 2 3 5" xfId="47595"/>
    <cellStyle name="Обычный 3 19 16 2 4" xfId="47596"/>
    <cellStyle name="Обычный 3 19 16 2 4 2" xfId="47597"/>
    <cellStyle name="Обычный 3 19 16 2 4 2 2" xfId="47598"/>
    <cellStyle name="Обычный 3 19 16 2 4 2 2 2" xfId="47599"/>
    <cellStyle name="Обычный 3 19 16 2 4 2 3" xfId="47600"/>
    <cellStyle name="Обычный 3 19 16 2 4 3" xfId="47601"/>
    <cellStyle name="Обычный 3 19 16 2 4 3 2" xfId="47602"/>
    <cellStyle name="Обычный 3 19 16 2 4 4" xfId="47603"/>
    <cellStyle name="Обычный 3 19 16 2 5" xfId="47604"/>
    <cellStyle name="Обычный 3 19 16 2 5 2" xfId="47605"/>
    <cellStyle name="Обычный 3 19 16 2 5 2 2" xfId="47606"/>
    <cellStyle name="Обычный 3 19 16 2 5 3" xfId="47607"/>
    <cellStyle name="Обычный 3 19 16 2 6" xfId="47608"/>
    <cellStyle name="Обычный 3 19 16 2 6 2" xfId="47609"/>
    <cellStyle name="Обычный 3 19 16 2 7" xfId="47610"/>
    <cellStyle name="Обычный 3 19 16 3" xfId="47611"/>
    <cellStyle name="Обычный 3 19 16 3 2" xfId="47612"/>
    <cellStyle name="Обычный 3 19 16 3 2 2" xfId="47613"/>
    <cellStyle name="Обычный 3 19 16 3 2 2 2" xfId="47614"/>
    <cellStyle name="Обычный 3 19 16 3 2 2 2 2" xfId="47615"/>
    <cellStyle name="Обычный 3 19 16 3 2 2 3" xfId="47616"/>
    <cellStyle name="Обычный 3 19 16 3 2 3" xfId="47617"/>
    <cellStyle name="Обычный 3 19 16 3 2 3 2" xfId="47618"/>
    <cellStyle name="Обычный 3 19 16 3 2 4" xfId="47619"/>
    <cellStyle name="Обычный 3 19 16 3 3" xfId="47620"/>
    <cellStyle name="Обычный 3 19 16 3 3 2" xfId="47621"/>
    <cellStyle name="Обычный 3 19 16 3 3 2 2" xfId="47622"/>
    <cellStyle name="Обычный 3 19 16 3 3 3" xfId="47623"/>
    <cellStyle name="Обычный 3 19 16 3 4" xfId="47624"/>
    <cellStyle name="Обычный 3 19 16 3 4 2" xfId="47625"/>
    <cellStyle name="Обычный 3 19 16 3 5" xfId="47626"/>
    <cellStyle name="Обычный 3 19 16 4" xfId="47627"/>
    <cellStyle name="Обычный 3 19 16 4 2" xfId="47628"/>
    <cellStyle name="Обычный 3 19 16 4 2 2" xfId="47629"/>
    <cellStyle name="Обычный 3 19 16 4 2 2 2" xfId="47630"/>
    <cellStyle name="Обычный 3 19 16 4 2 2 2 2" xfId="47631"/>
    <cellStyle name="Обычный 3 19 16 4 2 2 3" xfId="47632"/>
    <cellStyle name="Обычный 3 19 16 4 2 3" xfId="47633"/>
    <cellStyle name="Обычный 3 19 16 4 2 3 2" xfId="47634"/>
    <cellStyle name="Обычный 3 19 16 4 2 4" xfId="47635"/>
    <cellStyle name="Обычный 3 19 16 4 3" xfId="47636"/>
    <cellStyle name="Обычный 3 19 16 4 3 2" xfId="47637"/>
    <cellStyle name="Обычный 3 19 16 4 3 2 2" xfId="47638"/>
    <cellStyle name="Обычный 3 19 16 4 3 3" xfId="47639"/>
    <cellStyle name="Обычный 3 19 16 4 4" xfId="47640"/>
    <cellStyle name="Обычный 3 19 16 4 4 2" xfId="47641"/>
    <cellStyle name="Обычный 3 19 16 4 5" xfId="47642"/>
    <cellStyle name="Обычный 3 19 16 5" xfId="47643"/>
    <cellStyle name="Обычный 3 19 16 5 2" xfId="47644"/>
    <cellStyle name="Обычный 3 19 16 5 2 2" xfId="47645"/>
    <cellStyle name="Обычный 3 19 16 5 2 2 2" xfId="47646"/>
    <cellStyle name="Обычный 3 19 16 5 2 3" xfId="47647"/>
    <cellStyle name="Обычный 3 19 16 5 3" xfId="47648"/>
    <cellStyle name="Обычный 3 19 16 5 3 2" xfId="47649"/>
    <cellStyle name="Обычный 3 19 16 5 4" xfId="47650"/>
    <cellStyle name="Обычный 3 19 16 6" xfId="47651"/>
    <cellStyle name="Обычный 3 19 16 6 2" xfId="47652"/>
    <cellStyle name="Обычный 3 19 16 6 2 2" xfId="47653"/>
    <cellStyle name="Обычный 3 19 16 6 3" xfId="47654"/>
    <cellStyle name="Обычный 3 19 16 7" xfId="47655"/>
    <cellStyle name="Обычный 3 19 16 7 2" xfId="47656"/>
    <cellStyle name="Обычный 3 19 16 8" xfId="47657"/>
    <cellStyle name="Обычный 3 19 17" xfId="47658"/>
    <cellStyle name="Обычный 3 19 17 2" xfId="47659"/>
    <cellStyle name="Обычный 3 19 17 2 2" xfId="47660"/>
    <cellStyle name="Обычный 3 19 17 2 2 2" xfId="47661"/>
    <cellStyle name="Обычный 3 19 17 2 2 2 2" xfId="47662"/>
    <cellStyle name="Обычный 3 19 17 2 2 2 2 2" xfId="47663"/>
    <cellStyle name="Обычный 3 19 17 2 2 2 2 2 2" xfId="47664"/>
    <cellStyle name="Обычный 3 19 17 2 2 2 2 3" xfId="47665"/>
    <cellStyle name="Обычный 3 19 17 2 2 2 3" xfId="47666"/>
    <cellStyle name="Обычный 3 19 17 2 2 2 3 2" xfId="47667"/>
    <cellStyle name="Обычный 3 19 17 2 2 2 4" xfId="47668"/>
    <cellStyle name="Обычный 3 19 17 2 2 3" xfId="47669"/>
    <cellStyle name="Обычный 3 19 17 2 2 3 2" xfId="47670"/>
    <cellStyle name="Обычный 3 19 17 2 2 3 2 2" xfId="47671"/>
    <cellStyle name="Обычный 3 19 17 2 2 3 3" xfId="47672"/>
    <cellStyle name="Обычный 3 19 17 2 2 4" xfId="47673"/>
    <cellStyle name="Обычный 3 19 17 2 2 4 2" xfId="47674"/>
    <cellStyle name="Обычный 3 19 17 2 2 5" xfId="47675"/>
    <cellStyle name="Обычный 3 19 17 2 3" xfId="47676"/>
    <cellStyle name="Обычный 3 19 17 2 3 2" xfId="47677"/>
    <cellStyle name="Обычный 3 19 17 2 3 2 2" xfId="47678"/>
    <cellStyle name="Обычный 3 19 17 2 3 2 2 2" xfId="47679"/>
    <cellStyle name="Обычный 3 19 17 2 3 2 2 2 2" xfId="47680"/>
    <cellStyle name="Обычный 3 19 17 2 3 2 2 3" xfId="47681"/>
    <cellStyle name="Обычный 3 19 17 2 3 2 3" xfId="47682"/>
    <cellStyle name="Обычный 3 19 17 2 3 2 3 2" xfId="47683"/>
    <cellStyle name="Обычный 3 19 17 2 3 2 4" xfId="47684"/>
    <cellStyle name="Обычный 3 19 17 2 3 3" xfId="47685"/>
    <cellStyle name="Обычный 3 19 17 2 3 3 2" xfId="47686"/>
    <cellStyle name="Обычный 3 19 17 2 3 3 2 2" xfId="47687"/>
    <cellStyle name="Обычный 3 19 17 2 3 3 3" xfId="47688"/>
    <cellStyle name="Обычный 3 19 17 2 3 4" xfId="47689"/>
    <cellStyle name="Обычный 3 19 17 2 3 4 2" xfId="47690"/>
    <cellStyle name="Обычный 3 19 17 2 3 5" xfId="47691"/>
    <cellStyle name="Обычный 3 19 17 2 4" xfId="47692"/>
    <cellStyle name="Обычный 3 19 17 2 4 2" xfId="47693"/>
    <cellStyle name="Обычный 3 19 17 2 4 2 2" xfId="47694"/>
    <cellStyle name="Обычный 3 19 17 2 4 2 2 2" xfId="47695"/>
    <cellStyle name="Обычный 3 19 17 2 4 2 3" xfId="47696"/>
    <cellStyle name="Обычный 3 19 17 2 4 3" xfId="47697"/>
    <cellStyle name="Обычный 3 19 17 2 4 3 2" xfId="47698"/>
    <cellStyle name="Обычный 3 19 17 2 4 4" xfId="47699"/>
    <cellStyle name="Обычный 3 19 17 2 5" xfId="47700"/>
    <cellStyle name="Обычный 3 19 17 2 5 2" xfId="47701"/>
    <cellStyle name="Обычный 3 19 17 2 5 2 2" xfId="47702"/>
    <cellStyle name="Обычный 3 19 17 2 5 3" xfId="47703"/>
    <cellStyle name="Обычный 3 19 17 2 6" xfId="47704"/>
    <cellStyle name="Обычный 3 19 17 2 6 2" xfId="47705"/>
    <cellStyle name="Обычный 3 19 17 2 7" xfId="47706"/>
    <cellStyle name="Обычный 3 19 17 3" xfId="47707"/>
    <cellStyle name="Обычный 3 19 17 3 2" xfId="47708"/>
    <cellStyle name="Обычный 3 19 17 3 2 2" xfId="47709"/>
    <cellStyle name="Обычный 3 19 17 3 2 2 2" xfId="47710"/>
    <cellStyle name="Обычный 3 19 17 3 2 2 2 2" xfId="47711"/>
    <cellStyle name="Обычный 3 19 17 3 2 2 3" xfId="47712"/>
    <cellStyle name="Обычный 3 19 17 3 2 3" xfId="47713"/>
    <cellStyle name="Обычный 3 19 17 3 2 3 2" xfId="47714"/>
    <cellStyle name="Обычный 3 19 17 3 2 4" xfId="47715"/>
    <cellStyle name="Обычный 3 19 17 3 3" xfId="47716"/>
    <cellStyle name="Обычный 3 19 17 3 3 2" xfId="47717"/>
    <cellStyle name="Обычный 3 19 17 3 3 2 2" xfId="47718"/>
    <cellStyle name="Обычный 3 19 17 3 3 3" xfId="47719"/>
    <cellStyle name="Обычный 3 19 17 3 4" xfId="47720"/>
    <cellStyle name="Обычный 3 19 17 3 4 2" xfId="47721"/>
    <cellStyle name="Обычный 3 19 17 3 5" xfId="47722"/>
    <cellStyle name="Обычный 3 19 17 4" xfId="47723"/>
    <cellStyle name="Обычный 3 19 17 4 2" xfId="47724"/>
    <cellStyle name="Обычный 3 19 17 4 2 2" xfId="47725"/>
    <cellStyle name="Обычный 3 19 17 4 2 2 2" xfId="47726"/>
    <cellStyle name="Обычный 3 19 17 4 2 2 2 2" xfId="47727"/>
    <cellStyle name="Обычный 3 19 17 4 2 2 3" xfId="47728"/>
    <cellStyle name="Обычный 3 19 17 4 2 3" xfId="47729"/>
    <cellStyle name="Обычный 3 19 17 4 2 3 2" xfId="47730"/>
    <cellStyle name="Обычный 3 19 17 4 2 4" xfId="47731"/>
    <cellStyle name="Обычный 3 19 17 4 3" xfId="47732"/>
    <cellStyle name="Обычный 3 19 17 4 3 2" xfId="47733"/>
    <cellStyle name="Обычный 3 19 17 4 3 2 2" xfId="47734"/>
    <cellStyle name="Обычный 3 19 17 4 3 3" xfId="47735"/>
    <cellStyle name="Обычный 3 19 17 4 4" xfId="47736"/>
    <cellStyle name="Обычный 3 19 17 4 4 2" xfId="47737"/>
    <cellStyle name="Обычный 3 19 17 4 5" xfId="47738"/>
    <cellStyle name="Обычный 3 19 17 5" xfId="47739"/>
    <cellStyle name="Обычный 3 19 17 5 2" xfId="47740"/>
    <cellStyle name="Обычный 3 19 17 5 2 2" xfId="47741"/>
    <cellStyle name="Обычный 3 19 17 5 2 2 2" xfId="47742"/>
    <cellStyle name="Обычный 3 19 17 5 2 3" xfId="47743"/>
    <cellStyle name="Обычный 3 19 17 5 3" xfId="47744"/>
    <cellStyle name="Обычный 3 19 17 5 3 2" xfId="47745"/>
    <cellStyle name="Обычный 3 19 17 5 4" xfId="47746"/>
    <cellStyle name="Обычный 3 19 17 6" xfId="47747"/>
    <cellStyle name="Обычный 3 19 17 6 2" xfId="47748"/>
    <cellStyle name="Обычный 3 19 17 6 2 2" xfId="47749"/>
    <cellStyle name="Обычный 3 19 17 6 3" xfId="47750"/>
    <cellStyle name="Обычный 3 19 17 7" xfId="47751"/>
    <cellStyle name="Обычный 3 19 17 7 2" xfId="47752"/>
    <cellStyle name="Обычный 3 19 17 8" xfId="47753"/>
    <cellStyle name="Обычный 3 19 18" xfId="47754"/>
    <cellStyle name="Обычный 3 19 18 2" xfId="47755"/>
    <cellStyle name="Обычный 3 19 18 2 2" xfId="47756"/>
    <cellStyle name="Обычный 3 19 18 2 2 2" xfId="47757"/>
    <cellStyle name="Обычный 3 19 18 2 2 2 2" xfId="47758"/>
    <cellStyle name="Обычный 3 19 18 2 2 2 2 2" xfId="47759"/>
    <cellStyle name="Обычный 3 19 18 2 2 2 2 2 2" xfId="47760"/>
    <cellStyle name="Обычный 3 19 18 2 2 2 2 3" xfId="47761"/>
    <cellStyle name="Обычный 3 19 18 2 2 2 3" xfId="47762"/>
    <cellStyle name="Обычный 3 19 18 2 2 2 3 2" xfId="47763"/>
    <cellStyle name="Обычный 3 19 18 2 2 2 4" xfId="47764"/>
    <cellStyle name="Обычный 3 19 18 2 2 3" xfId="47765"/>
    <cellStyle name="Обычный 3 19 18 2 2 3 2" xfId="47766"/>
    <cellStyle name="Обычный 3 19 18 2 2 3 2 2" xfId="47767"/>
    <cellStyle name="Обычный 3 19 18 2 2 3 3" xfId="47768"/>
    <cellStyle name="Обычный 3 19 18 2 2 4" xfId="47769"/>
    <cellStyle name="Обычный 3 19 18 2 2 4 2" xfId="47770"/>
    <cellStyle name="Обычный 3 19 18 2 2 5" xfId="47771"/>
    <cellStyle name="Обычный 3 19 18 2 3" xfId="47772"/>
    <cellStyle name="Обычный 3 19 18 2 3 2" xfId="47773"/>
    <cellStyle name="Обычный 3 19 18 2 3 2 2" xfId="47774"/>
    <cellStyle name="Обычный 3 19 18 2 3 2 2 2" xfId="47775"/>
    <cellStyle name="Обычный 3 19 18 2 3 2 2 2 2" xfId="47776"/>
    <cellStyle name="Обычный 3 19 18 2 3 2 2 3" xfId="47777"/>
    <cellStyle name="Обычный 3 19 18 2 3 2 3" xfId="47778"/>
    <cellStyle name="Обычный 3 19 18 2 3 2 3 2" xfId="47779"/>
    <cellStyle name="Обычный 3 19 18 2 3 2 4" xfId="47780"/>
    <cellStyle name="Обычный 3 19 18 2 3 3" xfId="47781"/>
    <cellStyle name="Обычный 3 19 18 2 3 3 2" xfId="47782"/>
    <cellStyle name="Обычный 3 19 18 2 3 3 2 2" xfId="47783"/>
    <cellStyle name="Обычный 3 19 18 2 3 3 3" xfId="47784"/>
    <cellStyle name="Обычный 3 19 18 2 3 4" xfId="47785"/>
    <cellStyle name="Обычный 3 19 18 2 3 4 2" xfId="47786"/>
    <cellStyle name="Обычный 3 19 18 2 3 5" xfId="47787"/>
    <cellStyle name="Обычный 3 19 18 2 4" xfId="47788"/>
    <cellStyle name="Обычный 3 19 18 2 4 2" xfId="47789"/>
    <cellStyle name="Обычный 3 19 18 2 4 2 2" xfId="47790"/>
    <cellStyle name="Обычный 3 19 18 2 4 2 2 2" xfId="47791"/>
    <cellStyle name="Обычный 3 19 18 2 4 2 3" xfId="47792"/>
    <cellStyle name="Обычный 3 19 18 2 4 3" xfId="47793"/>
    <cellStyle name="Обычный 3 19 18 2 4 3 2" xfId="47794"/>
    <cellStyle name="Обычный 3 19 18 2 4 4" xfId="47795"/>
    <cellStyle name="Обычный 3 19 18 2 5" xfId="47796"/>
    <cellStyle name="Обычный 3 19 18 2 5 2" xfId="47797"/>
    <cellStyle name="Обычный 3 19 18 2 5 2 2" xfId="47798"/>
    <cellStyle name="Обычный 3 19 18 2 5 3" xfId="47799"/>
    <cellStyle name="Обычный 3 19 18 2 6" xfId="47800"/>
    <cellStyle name="Обычный 3 19 18 2 6 2" xfId="47801"/>
    <cellStyle name="Обычный 3 19 18 2 7" xfId="47802"/>
    <cellStyle name="Обычный 3 19 18 3" xfId="47803"/>
    <cellStyle name="Обычный 3 19 18 3 2" xfId="47804"/>
    <cellStyle name="Обычный 3 19 18 3 2 2" xfId="47805"/>
    <cellStyle name="Обычный 3 19 18 3 2 2 2" xfId="47806"/>
    <cellStyle name="Обычный 3 19 18 3 2 2 2 2" xfId="47807"/>
    <cellStyle name="Обычный 3 19 18 3 2 2 3" xfId="47808"/>
    <cellStyle name="Обычный 3 19 18 3 2 3" xfId="47809"/>
    <cellStyle name="Обычный 3 19 18 3 2 3 2" xfId="47810"/>
    <cellStyle name="Обычный 3 19 18 3 2 4" xfId="47811"/>
    <cellStyle name="Обычный 3 19 18 3 3" xfId="47812"/>
    <cellStyle name="Обычный 3 19 18 3 3 2" xfId="47813"/>
    <cellStyle name="Обычный 3 19 18 3 3 2 2" xfId="47814"/>
    <cellStyle name="Обычный 3 19 18 3 3 3" xfId="47815"/>
    <cellStyle name="Обычный 3 19 18 3 4" xfId="47816"/>
    <cellStyle name="Обычный 3 19 18 3 4 2" xfId="47817"/>
    <cellStyle name="Обычный 3 19 18 3 5" xfId="47818"/>
    <cellStyle name="Обычный 3 19 18 4" xfId="47819"/>
    <cellStyle name="Обычный 3 19 18 4 2" xfId="47820"/>
    <cellStyle name="Обычный 3 19 18 4 2 2" xfId="47821"/>
    <cellStyle name="Обычный 3 19 18 4 2 2 2" xfId="47822"/>
    <cellStyle name="Обычный 3 19 18 4 2 2 2 2" xfId="47823"/>
    <cellStyle name="Обычный 3 19 18 4 2 2 3" xfId="47824"/>
    <cellStyle name="Обычный 3 19 18 4 2 3" xfId="47825"/>
    <cellStyle name="Обычный 3 19 18 4 2 3 2" xfId="47826"/>
    <cellStyle name="Обычный 3 19 18 4 2 4" xfId="47827"/>
    <cellStyle name="Обычный 3 19 18 4 3" xfId="47828"/>
    <cellStyle name="Обычный 3 19 18 4 3 2" xfId="47829"/>
    <cellStyle name="Обычный 3 19 18 4 3 2 2" xfId="47830"/>
    <cellStyle name="Обычный 3 19 18 4 3 3" xfId="47831"/>
    <cellStyle name="Обычный 3 19 18 4 4" xfId="47832"/>
    <cellStyle name="Обычный 3 19 18 4 4 2" xfId="47833"/>
    <cellStyle name="Обычный 3 19 18 4 5" xfId="47834"/>
    <cellStyle name="Обычный 3 19 18 5" xfId="47835"/>
    <cellStyle name="Обычный 3 19 18 5 2" xfId="47836"/>
    <cellStyle name="Обычный 3 19 18 5 2 2" xfId="47837"/>
    <cellStyle name="Обычный 3 19 18 5 2 2 2" xfId="47838"/>
    <cellStyle name="Обычный 3 19 18 5 2 3" xfId="47839"/>
    <cellStyle name="Обычный 3 19 18 5 3" xfId="47840"/>
    <cellStyle name="Обычный 3 19 18 5 3 2" xfId="47841"/>
    <cellStyle name="Обычный 3 19 18 5 4" xfId="47842"/>
    <cellStyle name="Обычный 3 19 18 6" xfId="47843"/>
    <cellStyle name="Обычный 3 19 18 6 2" xfId="47844"/>
    <cellStyle name="Обычный 3 19 18 6 2 2" xfId="47845"/>
    <cellStyle name="Обычный 3 19 18 6 3" xfId="47846"/>
    <cellStyle name="Обычный 3 19 18 7" xfId="47847"/>
    <cellStyle name="Обычный 3 19 18 7 2" xfId="47848"/>
    <cellStyle name="Обычный 3 19 18 8" xfId="47849"/>
    <cellStyle name="Обычный 3 19 19" xfId="47850"/>
    <cellStyle name="Обычный 3 19 19 2" xfId="47851"/>
    <cellStyle name="Обычный 3 19 19 2 2" xfId="47852"/>
    <cellStyle name="Обычный 3 19 19 2 2 2" xfId="47853"/>
    <cellStyle name="Обычный 3 19 19 2 2 2 2" xfId="47854"/>
    <cellStyle name="Обычный 3 19 19 2 2 2 2 2" xfId="47855"/>
    <cellStyle name="Обычный 3 19 19 2 2 2 2 2 2" xfId="47856"/>
    <cellStyle name="Обычный 3 19 19 2 2 2 2 3" xfId="47857"/>
    <cellStyle name="Обычный 3 19 19 2 2 2 3" xfId="47858"/>
    <cellStyle name="Обычный 3 19 19 2 2 2 3 2" xfId="47859"/>
    <cellStyle name="Обычный 3 19 19 2 2 2 4" xfId="47860"/>
    <cellStyle name="Обычный 3 19 19 2 2 3" xfId="47861"/>
    <cellStyle name="Обычный 3 19 19 2 2 3 2" xfId="47862"/>
    <cellStyle name="Обычный 3 19 19 2 2 3 2 2" xfId="47863"/>
    <cellStyle name="Обычный 3 19 19 2 2 3 3" xfId="47864"/>
    <cellStyle name="Обычный 3 19 19 2 2 4" xfId="47865"/>
    <cellStyle name="Обычный 3 19 19 2 2 4 2" xfId="47866"/>
    <cellStyle name="Обычный 3 19 19 2 2 5" xfId="47867"/>
    <cellStyle name="Обычный 3 19 19 2 3" xfId="47868"/>
    <cellStyle name="Обычный 3 19 19 2 3 2" xfId="47869"/>
    <cellStyle name="Обычный 3 19 19 2 3 2 2" xfId="47870"/>
    <cellStyle name="Обычный 3 19 19 2 3 2 2 2" xfId="47871"/>
    <cellStyle name="Обычный 3 19 19 2 3 2 2 2 2" xfId="47872"/>
    <cellStyle name="Обычный 3 19 19 2 3 2 2 3" xfId="47873"/>
    <cellStyle name="Обычный 3 19 19 2 3 2 3" xfId="47874"/>
    <cellStyle name="Обычный 3 19 19 2 3 2 3 2" xfId="47875"/>
    <cellStyle name="Обычный 3 19 19 2 3 2 4" xfId="47876"/>
    <cellStyle name="Обычный 3 19 19 2 3 3" xfId="47877"/>
    <cellStyle name="Обычный 3 19 19 2 3 3 2" xfId="47878"/>
    <cellStyle name="Обычный 3 19 19 2 3 3 2 2" xfId="47879"/>
    <cellStyle name="Обычный 3 19 19 2 3 3 3" xfId="47880"/>
    <cellStyle name="Обычный 3 19 19 2 3 4" xfId="47881"/>
    <cellStyle name="Обычный 3 19 19 2 3 4 2" xfId="47882"/>
    <cellStyle name="Обычный 3 19 19 2 3 5" xfId="47883"/>
    <cellStyle name="Обычный 3 19 19 2 4" xfId="47884"/>
    <cellStyle name="Обычный 3 19 19 2 4 2" xfId="47885"/>
    <cellStyle name="Обычный 3 19 19 2 4 2 2" xfId="47886"/>
    <cellStyle name="Обычный 3 19 19 2 4 2 2 2" xfId="47887"/>
    <cellStyle name="Обычный 3 19 19 2 4 2 3" xfId="47888"/>
    <cellStyle name="Обычный 3 19 19 2 4 3" xfId="47889"/>
    <cellStyle name="Обычный 3 19 19 2 4 3 2" xfId="47890"/>
    <cellStyle name="Обычный 3 19 19 2 4 4" xfId="47891"/>
    <cellStyle name="Обычный 3 19 19 2 5" xfId="47892"/>
    <cellStyle name="Обычный 3 19 19 2 5 2" xfId="47893"/>
    <cellStyle name="Обычный 3 19 19 2 5 2 2" xfId="47894"/>
    <cellStyle name="Обычный 3 19 19 2 5 3" xfId="47895"/>
    <cellStyle name="Обычный 3 19 19 2 6" xfId="47896"/>
    <cellStyle name="Обычный 3 19 19 2 6 2" xfId="47897"/>
    <cellStyle name="Обычный 3 19 19 2 7" xfId="47898"/>
    <cellStyle name="Обычный 3 19 19 3" xfId="47899"/>
    <cellStyle name="Обычный 3 19 19 3 2" xfId="47900"/>
    <cellStyle name="Обычный 3 19 19 3 2 2" xfId="47901"/>
    <cellStyle name="Обычный 3 19 19 3 2 2 2" xfId="47902"/>
    <cellStyle name="Обычный 3 19 19 3 2 2 2 2" xfId="47903"/>
    <cellStyle name="Обычный 3 19 19 3 2 2 3" xfId="47904"/>
    <cellStyle name="Обычный 3 19 19 3 2 3" xfId="47905"/>
    <cellStyle name="Обычный 3 19 19 3 2 3 2" xfId="47906"/>
    <cellStyle name="Обычный 3 19 19 3 2 4" xfId="47907"/>
    <cellStyle name="Обычный 3 19 19 3 3" xfId="47908"/>
    <cellStyle name="Обычный 3 19 19 3 3 2" xfId="47909"/>
    <cellStyle name="Обычный 3 19 19 3 3 2 2" xfId="47910"/>
    <cellStyle name="Обычный 3 19 19 3 3 3" xfId="47911"/>
    <cellStyle name="Обычный 3 19 19 3 4" xfId="47912"/>
    <cellStyle name="Обычный 3 19 19 3 4 2" xfId="47913"/>
    <cellStyle name="Обычный 3 19 19 3 5" xfId="47914"/>
    <cellStyle name="Обычный 3 19 19 4" xfId="47915"/>
    <cellStyle name="Обычный 3 19 19 4 2" xfId="47916"/>
    <cellStyle name="Обычный 3 19 19 4 2 2" xfId="47917"/>
    <cellStyle name="Обычный 3 19 19 4 2 2 2" xfId="47918"/>
    <cellStyle name="Обычный 3 19 19 4 2 2 2 2" xfId="47919"/>
    <cellStyle name="Обычный 3 19 19 4 2 2 3" xfId="47920"/>
    <cellStyle name="Обычный 3 19 19 4 2 3" xfId="47921"/>
    <cellStyle name="Обычный 3 19 19 4 2 3 2" xfId="47922"/>
    <cellStyle name="Обычный 3 19 19 4 2 4" xfId="47923"/>
    <cellStyle name="Обычный 3 19 19 4 3" xfId="47924"/>
    <cellStyle name="Обычный 3 19 19 4 3 2" xfId="47925"/>
    <cellStyle name="Обычный 3 19 19 4 3 2 2" xfId="47926"/>
    <cellStyle name="Обычный 3 19 19 4 3 3" xfId="47927"/>
    <cellStyle name="Обычный 3 19 19 4 4" xfId="47928"/>
    <cellStyle name="Обычный 3 19 19 4 4 2" xfId="47929"/>
    <cellStyle name="Обычный 3 19 19 4 5" xfId="47930"/>
    <cellStyle name="Обычный 3 19 19 5" xfId="47931"/>
    <cellStyle name="Обычный 3 19 19 5 2" xfId="47932"/>
    <cellStyle name="Обычный 3 19 19 5 2 2" xfId="47933"/>
    <cellStyle name="Обычный 3 19 19 5 2 2 2" xfId="47934"/>
    <cellStyle name="Обычный 3 19 19 5 2 3" xfId="47935"/>
    <cellStyle name="Обычный 3 19 19 5 3" xfId="47936"/>
    <cellStyle name="Обычный 3 19 19 5 3 2" xfId="47937"/>
    <cellStyle name="Обычный 3 19 19 5 4" xfId="47938"/>
    <cellStyle name="Обычный 3 19 19 6" xfId="47939"/>
    <cellStyle name="Обычный 3 19 19 6 2" xfId="47940"/>
    <cellStyle name="Обычный 3 19 19 6 2 2" xfId="47941"/>
    <cellStyle name="Обычный 3 19 19 6 3" xfId="47942"/>
    <cellStyle name="Обычный 3 19 19 7" xfId="47943"/>
    <cellStyle name="Обычный 3 19 19 7 2" xfId="47944"/>
    <cellStyle name="Обычный 3 19 19 8" xfId="47945"/>
    <cellStyle name="Обычный 3 19 2" xfId="47946"/>
    <cellStyle name="Обычный 3 19 2 2" xfId="47947"/>
    <cellStyle name="Обычный 3 19 2 2 2" xfId="47948"/>
    <cellStyle name="Обычный 3 19 2 2 2 2" xfId="47949"/>
    <cellStyle name="Обычный 3 19 2 2 2 2 2" xfId="47950"/>
    <cellStyle name="Обычный 3 19 2 2 2 2 2 2" xfId="47951"/>
    <cellStyle name="Обычный 3 19 2 2 2 2 2 2 2" xfId="47952"/>
    <cellStyle name="Обычный 3 19 2 2 2 2 2 3" xfId="47953"/>
    <cellStyle name="Обычный 3 19 2 2 2 2 3" xfId="47954"/>
    <cellStyle name="Обычный 3 19 2 2 2 2 3 2" xfId="47955"/>
    <cellStyle name="Обычный 3 19 2 2 2 2 4" xfId="47956"/>
    <cellStyle name="Обычный 3 19 2 2 2 3" xfId="47957"/>
    <cellStyle name="Обычный 3 19 2 2 2 3 2" xfId="47958"/>
    <cellStyle name="Обычный 3 19 2 2 2 3 2 2" xfId="47959"/>
    <cellStyle name="Обычный 3 19 2 2 2 3 3" xfId="47960"/>
    <cellStyle name="Обычный 3 19 2 2 2 4" xfId="47961"/>
    <cellStyle name="Обычный 3 19 2 2 2 4 2" xfId="47962"/>
    <cellStyle name="Обычный 3 19 2 2 2 5" xfId="47963"/>
    <cellStyle name="Обычный 3 19 2 2 3" xfId="47964"/>
    <cellStyle name="Обычный 3 19 2 2 3 2" xfId="47965"/>
    <cellStyle name="Обычный 3 19 2 2 3 2 2" xfId="47966"/>
    <cellStyle name="Обычный 3 19 2 2 3 2 2 2" xfId="47967"/>
    <cellStyle name="Обычный 3 19 2 2 3 2 2 2 2" xfId="47968"/>
    <cellStyle name="Обычный 3 19 2 2 3 2 2 3" xfId="47969"/>
    <cellStyle name="Обычный 3 19 2 2 3 2 3" xfId="47970"/>
    <cellStyle name="Обычный 3 19 2 2 3 2 3 2" xfId="47971"/>
    <cellStyle name="Обычный 3 19 2 2 3 2 4" xfId="47972"/>
    <cellStyle name="Обычный 3 19 2 2 3 3" xfId="47973"/>
    <cellStyle name="Обычный 3 19 2 2 3 3 2" xfId="47974"/>
    <cellStyle name="Обычный 3 19 2 2 3 3 2 2" xfId="47975"/>
    <cellStyle name="Обычный 3 19 2 2 3 3 3" xfId="47976"/>
    <cellStyle name="Обычный 3 19 2 2 3 4" xfId="47977"/>
    <cellStyle name="Обычный 3 19 2 2 3 4 2" xfId="47978"/>
    <cellStyle name="Обычный 3 19 2 2 3 5" xfId="47979"/>
    <cellStyle name="Обычный 3 19 2 2 4" xfId="47980"/>
    <cellStyle name="Обычный 3 19 2 2 4 2" xfId="47981"/>
    <cellStyle name="Обычный 3 19 2 2 4 2 2" xfId="47982"/>
    <cellStyle name="Обычный 3 19 2 2 4 2 2 2" xfId="47983"/>
    <cellStyle name="Обычный 3 19 2 2 4 2 3" xfId="47984"/>
    <cellStyle name="Обычный 3 19 2 2 4 3" xfId="47985"/>
    <cellStyle name="Обычный 3 19 2 2 4 3 2" xfId="47986"/>
    <cellStyle name="Обычный 3 19 2 2 4 4" xfId="47987"/>
    <cellStyle name="Обычный 3 19 2 2 5" xfId="47988"/>
    <cellStyle name="Обычный 3 19 2 2 5 2" xfId="47989"/>
    <cellStyle name="Обычный 3 19 2 2 5 2 2" xfId="47990"/>
    <cellStyle name="Обычный 3 19 2 2 5 3" xfId="47991"/>
    <cellStyle name="Обычный 3 19 2 2 6" xfId="47992"/>
    <cellStyle name="Обычный 3 19 2 2 6 2" xfId="47993"/>
    <cellStyle name="Обычный 3 19 2 2 7" xfId="47994"/>
    <cellStyle name="Обычный 3 19 2 3" xfId="47995"/>
    <cellStyle name="Обычный 3 19 2 3 2" xfId="47996"/>
    <cellStyle name="Обычный 3 19 2 3 2 2" xfId="47997"/>
    <cellStyle name="Обычный 3 19 2 3 2 2 2" xfId="47998"/>
    <cellStyle name="Обычный 3 19 2 3 2 2 2 2" xfId="47999"/>
    <cellStyle name="Обычный 3 19 2 3 2 2 3" xfId="48000"/>
    <cellStyle name="Обычный 3 19 2 3 2 3" xfId="48001"/>
    <cellStyle name="Обычный 3 19 2 3 2 3 2" xfId="48002"/>
    <cellStyle name="Обычный 3 19 2 3 2 4" xfId="48003"/>
    <cellStyle name="Обычный 3 19 2 3 3" xfId="48004"/>
    <cellStyle name="Обычный 3 19 2 3 3 2" xfId="48005"/>
    <cellStyle name="Обычный 3 19 2 3 3 2 2" xfId="48006"/>
    <cellStyle name="Обычный 3 19 2 3 3 3" xfId="48007"/>
    <cellStyle name="Обычный 3 19 2 3 4" xfId="48008"/>
    <cellStyle name="Обычный 3 19 2 3 4 2" xfId="48009"/>
    <cellStyle name="Обычный 3 19 2 3 5" xfId="48010"/>
    <cellStyle name="Обычный 3 19 2 4" xfId="48011"/>
    <cellStyle name="Обычный 3 19 2 4 2" xfId="48012"/>
    <cellStyle name="Обычный 3 19 2 4 2 2" xfId="48013"/>
    <cellStyle name="Обычный 3 19 2 4 2 2 2" xfId="48014"/>
    <cellStyle name="Обычный 3 19 2 4 2 2 2 2" xfId="48015"/>
    <cellStyle name="Обычный 3 19 2 4 2 2 3" xfId="48016"/>
    <cellStyle name="Обычный 3 19 2 4 2 3" xfId="48017"/>
    <cellStyle name="Обычный 3 19 2 4 2 3 2" xfId="48018"/>
    <cellStyle name="Обычный 3 19 2 4 2 4" xfId="48019"/>
    <cellStyle name="Обычный 3 19 2 4 3" xfId="48020"/>
    <cellStyle name="Обычный 3 19 2 4 3 2" xfId="48021"/>
    <cellStyle name="Обычный 3 19 2 4 3 2 2" xfId="48022"/>
    <cellStyle name="Обычный 3 19 2 4 3 3" xfId="48023"/>
    <cellStyle name="Обычный 3 19 2 4 4" xfId="48024"/>
    <cellStyle name="Обычный 3 19 2 4 4 2" xfId="48025"/>
    <cellStyle name="Обычный 3 19 2 4 5" xfId="48026"/>
    <cellStyle name="Обычный 3 19 2 5" xfId="48027"/>
    <cellStyle name="Обычный 3 19 2 5 2" xfId="48028"/>
    <cellStyle name="Обычный 3 19 2 5 2 2" xfId="48029"/>
    <cellStyle name="Обычный 3 19 2 5 2 2 2" xfId="48030"/>
    <cellStyle name="Обычный 3 19 2 5 2 3" xfId="48031"/>
    <cellStyle name="Обычный 3 19 2 5 3" xfId="48032"/>
    <cellStyle name="Обычный 3 19 2 5 3 2" xfId="48033"/>
    <cellStyle name="Обычный 3 19 2 5 4" xfId="48034"/>
    <cellStyle name="Обычный 3 19 2 6" xfId="48035"/>
    <cellStyle name="Обычный 3 19 2 6 2" xfId="48036"/>
    <cellStyle name="Обычный 3 19 2 6 2 2" xfId="48037"/>
    <cellStyle name="Обычный 3 19 2 6 3" xfId="48038"/>
    <cellStyle name="Обычный 3 19 2 7" xfId="48039"/>
    <cellStyle name="Обычный 3 19 2 7 2" xfId="48040"/>
    <cellStyle name="Обычный 3 19 2 8" xfId="48041"/>
    <cellStyle name="Обычный 3 19 20" xfId="48042"/>
    <cellStyle name="Обычный 3 19 20 2" xfId="48043"/>
    <cellStyle name="Обычный 3 19 20 2 2" xfId="48044"/>
    <cellStyle name="Обычный 3 19 20 2 2 2" xfId="48045"/>
    <cellStyle name="Обычный 3 19 20 2 2 2 2" xfId="48046"/>
    <cellStyle name="Обычный 3 19 20 2 2 2 2 2" xfId="48047"/>
    <cellStyle name="Обычный 3 19 20 2 2 2 2 2 2" xfId="48048"/>
    <cellStyle name="Обычный 3 19 20 2 2 2 2 3" xfId="48049"/>
    <cellStyle name="Обычный 3 19 20 2 2 2 3" xfId="48050"/>
    <cellStyle name="Обычный 3 19 20 2 2 2 3 2" xfId="48051"/>
    <cellStyle name="Обычный 3 19 20 2 2 2 4" xfId="48052"/>
    <cellStyle name="Обычный 3 19 20 2 2 3" xfId="48053"/>
    <cellStyle name="Обычный 3 19 20 2 2 3 2" xfId="48054"/>
    <cellStyle name="Обычный 3 19 20 2 2 3 2 2" xfId="48055"/>
    <cellStyle name="Обычный 3 19 20 2 2 3 3" xfId="48056"/>
    <cellStyle name="Обычный 3 19 20 2 2 4" xfId="48057"/>
    <cellStyle name="Обычный 3 19 20 2 2 4 2" xfId="48058"/>
    <cellStyle name="Обычный 3 19 20 2 2 5" xfId="48059"/>
    <cellStyle name="Обычный 3 19 20 2 3" xfId="48060"/>
    <cellStyle name="Обычный 3 19 20 2 3 2" xfId="48061"/>
    <cellStyle name="Обычный 3 19 20 2 3 2 2" xfId="48062"/>
    <cellStyle name="Обычный 3 19 20 2 3 2 2 2" xfId="48063"/>
    <cellStyle name="Обычный 3 19 20 2 3 2 2 2 2" xfId="48064"/>
    <cellStyle name="Обычный 3 19 20 2 3 2 2 3" xfId="48065"/>
    <cellStyle name="Обычный 3 19 20 2 3 2 3" xfId="48066"/>
    <cellStyle name="Обычный 3 19 20 2 3 2 3 2" xfId="48067"/>
    <cellStyle name="Обычный 3 19 20 2 3 2 4" xfId="48068"/>
    <cellStyle name="Обычный 3 19 20 2 3 3" xfId="48069"/>
    <cellStyle name="Обычный 3 19 20 2 3 3 2" xfId="48070"/>
    <cellStyle name="Обычный 3 19 20 2 3 3 2 2" xfId="48071"/>
    <cellStyle name="Обычный 3 19 20 2 3 3 3" xfId="48072"/>
    <cellStyle name="Обычный 3 19 20 2 3 4" xfId="48073"/>
    <cellStyle name="Обычный 3 19 20 2 3 4 2" xfId="48074"/>
    <cellStyle name="Обычный 3 19 20 2 3 5" xfId="48075"/>
    <cellStyle name="Обычный 3 19 20 2 4" xfId="48076"/>
    <cellStyle name="Обычный 3 19 20 2 4 2" xfId="48077"/>
    <cellStyle name="Обычный 3 19 20 2 4 2 2" xfId="48078"/>
    <cellStyle name="Обычный 3 19 20 2 4 2 2 2" xfId="48079"/>
    <cellStyle name="Обычный 3 19 20 2 4 2 3" xfId="48080"/>
    <cellStyle name="Обычный 3 19 20 2 4 3" xfId="48081"/>
    <cellStyle name="Обычный 3 19 20 2 4 3 2" xfId="48082"/>
    <cellStyle name="Обычный 3 19 20 2 4 4" xfId="48083"/>
    <cellStyle name="Обычный 3 19 20 2 5" xfId="48084"/>
    <cellStyle name="Обычный 3 19 20 2 5 2" xfId="48085"/>
    <cellStyle name="Обычный 3 19 20 2 5 2 2" xfId="48086"/>
    <cellStyle name="Обычный 3 19 20 2 5 3" xfId="48087"/>
    <cellStyle name="Обычный 3 19 20 2 6" xfId="48088"/>
    <cellStyle name="Обычный 3 19 20 2 6 2" xfId="48089"/>
    <cellStyle name="Обычный 3 19 20 2 7" xfId="48090"/>
    <cellStyle name="Обычный 3 19 20 3" xfId="48091"/>
    <cellStyle name="Обычный 3 19 20 3 2" xfId="48092"/>
    <cellStyle name="Обычный 3 19 20 3 2 2" xfId="48093"/>
    <cellStyle name="Обычный 3 19 20 3 2 2 2" xfId="48094"/>
    <cellStyle name="Обычный 3 19 20 3 2 2 2 2" xfId="48095"/>
    <cellStyle name="Обычный 3 19 20 3 2 2 3" xfId="48096"/>
    <cellStyle name="Обычный 3 19 20 3 2 3" xfId="48097"/>
    <cellStyle name="Обычный 3 19 20 3 2 3 2" xfId="48098"/>
    <cellStyle name="Обычный 3 19 20 3 2 4" xfId="48099"/>
    <cellStyle name="Обычный 3 19 20 3 3" xfId="48100"/>
    <cellStyle name="Обычный 3 19 20 3 3 2" xfId="48101"/>
    <cellStyle name="Обычный 3 19 20 3 3 2 2" xfId="48102"/>
    <cellStyle name="Обычный 3 19 20 3 3 3" xfId="48103"/>
    <cellStyle name="Обычный 3 19 20 3 4" xfId="48104"/>
    <cellStyle name="Обычный 3 19 20 3 4 2" xfId="48105"/>
    <cellStyle name="Обычный 3 19 20 3 5" xfId="48106"/>
    <cellStyle name="Обычный 3 19 20 4" xfId="48107"/>
    <cellStyle name="Обычный 3 19 20 4 2" xfId="48108"/>
    <cellStyle name="Обычный 3 19 20 4 2 2" xfId="48109"/>
    <cellStyle name="Обычный 3 19 20 4 2 2 2" xfId="48110"/>
    <cellStyle name="Обычный 3 19 20 4 2 2 2 2" xfId="48111"/>
    <cellStyle name="Обычный 3 19 20 4 2 2 3" xfId="48112"/>
    <cellStyle name="Обычный 3 19 20 4 2 3" xfId="48113"/>
    <cellStyle name="Обычный 3 19 20 4 2 3 2" xfId="48114"/>
    <cellStyle name="Обычный 3 19 20 4 2 4" xfId="48115"/>
    <cellStyle name="Обычный 3 19 20 4 3" xfId="48116"/>
    <cellStyle name="Обычный 3 19 20 4 3 2" xfId="48117"/>
    <cellStyle name="Обычный 3 19 20 4 3 2 2" xfId="48118"/>
    <cellStyle name="Обычный 3 19 20 4 3 3" xfId="48119"/>
    <cellStyle name="Обычный 3 19 20 4 4" xfId="48120"/>
    <cellStyle name="Обычный 3 19 20 4 4 2" xfId="48121"/>
    <cellStyle name="Обычный 3 19 20 4 5" xfId="48122"/>
    <cellStyle name="Обычный 3 19 20 5" xfId="48123"/>
    <cellStyle name="Обычный 3 19 20 5 2" xfId="48124"/>
    <cellStyle name="Обычный 3 19 20 5 2 2" xfId="48125"/>
    <cellStyle name="Обычный 3 19 20 5 2 2 2" xfId="48126"/>
    <cellStyle name="Обычный 3 19 20 5 2 3" xfId="48127"/>
    <cellStyle name="Обычный 3 19 20 5 3" xfId="48128"/>
    <cellStyle name="Обычный 3 19 20 5 3 2" xfId="48129"/>
    <cellStyle name="Обычный 3 19 20 5 4" xfId="48130"/>
    <cellStyle name="Обычный 3 19 20 6" xfId="48131"/>
    <cellStyle name="Обычный 3 19 20 6 2" xfId="48132"/>
    <cellStyle name="Обычный 3 19 20 6 2 2" xfId="48133"/>
    <cellStyle name="Обычный 3 19 20 6 3" xfId="48134"/>
    <cellStyle name="Обычный 3 19 20 7" xfId="48135"/>
    <cellStyle name="Обычный 3 19 20 7 2" xfId="48136"/>
    <cellStyle name="Обычный 3 19 20 8" xfId="48137"/>
    <cellStyle name="Обычный 3 19 21" xfId="48138"/>
    <cellStyle name="Обычный 3 19 21 2" xfId="48139"/>
    <cellStyle name="Обычный 3 19 21 2 2" xfId="48140"/>
    <cellStyle name="Обычный 3 19 21 2 2 2" xfId="48141"/>
    <cellStyle name="Обычный 3 19 21 2 2 2 2" xfId="48142"/>
    <cellStyle name="Обычный 3 19 21 2 2 2 2 2" xfId="48143"/>
    <cellStyle name="Обычный 3 19 21 2 2 2 2 2 2" xfId="48144"/>
    <cellStyle name="Обычный 3 19 21 2 2 2 2 3" xfId="48145"/>
    <cellStyle name="Обычный 3 19 21 2 2 2 3" xfId="48146"/>
    <cellStyle name="Обычный 3 19 21 2 2 2 3 2" xfId="48147"/>
    <cellStyle name="Обычный 3 19 21 2 2 2 4" xfId="48148"/>
    <cellStyle name="Обычный 3 19 21 2 2 3" xfId="48149"/>
    <cellStyle name="Обычный 3 19 21 2 2 3 2" xfId="48150"/>
    <cellStyle name="Обычный 3 19 21 2 2 3 2 2" xfId="48151"/>
    <cellStyle name="Обычный 3 19 21 2 2 3 3" xfId="48152"/>
    <cellStyle name="Обычный 3 19 21 2 2 4" xfId="48153"/>
    <cellStyle name="Обычный 3 19 21 2 2 4 2" xfId="48154"/>
    <cellStyle name="Обычный 3 19 21 2 2 5" xfId="48155"/>
    <cellStyle name="Обычный 3 19 21 2 3" xfId="48156"/>
    <cellStyle name="Обычный 3 19 21 2 3 2" xfId="48157"/>
    <cellStyle name="Обычный 3 19 21 2 3 2 2" xfId="48158"/>
    <cellStyle name="Обычный 3 19 21 2 3 2 2 2" xfId="48159"/>
    <cellStyle name="Обычный 3 19 21 2 3 2 2 2 2" xfId="48160"/>
    <cellStyle name="Обычный 3 19 21 2 3 2 2 3" xfId="48161"/>
    <cellStyle name="Обычный 3 19 21 2 3 2 3" xfId="48162"/>
    <cellStyle name="Обычный 3 19 21 2 3 2 3 2" xfId="48163"/>
    <cellStyle name="Обычный 3 19 21 2 3 2 4" xfId="48164"/>
    <cellStyle name="Обычный 3 19 21 2 3 3" xfId="48165"/>
    <cellStyle name="Обычный 3 19 21 2 3 3 2" xfId="48166"/>
    <cellStyle name="Обычный 3 19 21 2 3 3 2 2" xfId="48167"/>
    <cellStyle name="Обычный 3 19 21 2 3 3 3" xfId="48168"/>
    <cellStyle name="Обычный 3 19 21 2 3 4" xfId="48169"/>
    <cellStyle name="Обычный 3 19 21 2 3 4 2" xfId="48170"/>
    <cellStyle name="Обычный 3 19 21 2 3 5" xfId="48171"/>
    <cellStyle name="Обычный 3 19 21 2 4" xfId="48172"/>
    <cellStyle name="Обычный 3 19 21 2 4 2" xfId="48173"/>
    <cellStyle name="Обычный 3 19 21 2 4 2 2" xfId="48174"/>
    <cellStyle name="Обычный 3 19 21 2 4 2 2 2" xfId="48175"/>
    <cellStyle name="Обычный 3 19 21 2 4 2 3" xfId="48176"/>
    <cellStyle name="Обычный 3 19 21 2 4 3" xfId="48177"/>
    <cellStyle name="Обычный 3 19 21 2 4 3 2" xfId="48178"/>
    <cellStyle name="Обычный 3 19 21 2 4 4" xfId="48179"/>
    <cellStyle name="Обычный 3 19 21 2 5" xfId="48180"/>
    <cellStyle name="Обычный 3 19 21 2 5 2" xfId="48181"/>
    <cellStyle name="Обычный 3 19 21 2 5 2 2" xfId="48182"/>
    <cellStyle name="Обычный 3 19 21 2 5 3" xfId="48183"/>
    <cellStyle name="Обычный 3 19 21 2 6" xfId="48184"/>
    <cellStyle name="Обычный 3 19 21 2 6 2" xfId="48185"/>
    <cellStyle name="Обычный 3 19 21 2 7" xfId="48186"/>
    <cellStyle name="Обычный 3 19 21 3" xfId="48187"/>
    <cellStyle name="Обычный 3 19 21 3 2" xfId="48188"/>
    <cellStyle name="Обычный 3 19 21 3 2 2" xfId="48189"/>
    <cellStyle name="Обычный 3 19 21 3 2 2 2" xfId="48190"/>
    <cellStyle name="Обычный 3 19 21 3 2 2 2 2" xfId="48191"/>
    <cellStyle name="Обычный 3 19 21 3 2 2 3" xfId="48192"/>
    <cellStyle name="Обычный 3 19 21 3 2 3" xfId="48193"/>
    <cellStyle name="Обычный 3 19 21 3 2 3 2" xfId="48194"/>
    <cellStyle name="Обычный 3 19 21 3 2 4" xfId="48195"/>
    <cellStyle name="Обычный 3 19 21 3 3" xfId="48196"/>
    <cellStyle name="Обычный 3 19 21 3 3 2" xfId="48197"/>
    <cellStyle name="Обычный 3 19 21 3 3 2 2" xfId="48198"/>
    <cellStyle name="Обычный 3 19 21 3 3 3" xfId="48199"/>
    <cellStyle name="Обычный 3 19 21 3 4" xfId="48200"/>
    <cellStyle name="Обычный 3 19 21 3 4 2" xfId="48201"/>
    <cellStyle name="Обычный 3 19 21 3 5" xfId="48202"/>
    <cellStyle name="Обычный 3 19 21 4" xfId="48203"/>
    <cellStyle name="Обычный 3 19 21 4 2" xfId="48204"/>
    <cellStyle name="Обычный 3 19 21 4 2 2" xfId="48205"/>
    <cellStyle name="Обычный 3 19 21 4 2 2 2" xfId="48206"/>
    <cellStyle name="Обычный 3 19 21 4 2 2 2 2" xfId="48207"/>
    <cellStyle name="Обычный 3 19 21 4 2 2 3" xfId="48208"/>
    <cellStyle name="Обычный 3 19 21 4 2 3" xfId="48209"/>
    <cellStyle name="Обычный 3 19 21 4 2 3 2" xfId="48210"/>
    <cellStyle name="Обычный 3 19 21 4 2 4" xfId="48211"/>
    <cellStyle name="Обычный 3 19 21 4 3" xfId="48212"/>
    <cellStyle name="Обычный 3 19 21 4 3 2" xfId="48213"/>
    <cellStyle name="Обычный 3 19 21 4 3 2 2" xfId="48214"/>
    <cellStyle name="Обычный 3 19 21 4 3 3" xfId="48215"/>
    <cellStyle name="Обычный 3 19 21 4 4" xfId="48216"/>
    <cellStyle name="Обычный 3 19 21 4 4 2" xfId="48217"/>
    <cellStyle name="Обычный 3 19 21 4 5" xfId="48218"/>
    <cellStyle name="Обычный 3 19 21 5" xfId="48219"/>
    <cellStyle name="Обычный 3 19 21 5 2" xfId="48220"/>
    <cellStyle name="Обычный 3 19 21 5 2 2" xfId="48221"/>
    <cellStyle name="Обычный 3 19 21 5 2 2 2" xfId="48222"/>
    <cellStyle name="Обычный 3 19 21 5 2 3" xfId="48223"/>
    <cellStyle name="Обычный 3 19 21 5 3" xfId="48224"/>
    <cellStyle name="Обычный 3 19 21 5 3 2" xfId="48225"/>
    <cellStyle name="Обычный 3 19 21 5 4" xfId="48226"/>
    <cellStyle name="Обычный 3 19 21 6" xfId="48227"/>
    <cellStyle name="Обычный 3 19 21 6 2" xfId="48228"/>
    <cellStyle name="Обычный 3 19 21 6 2 2" xfId="48229"/>
    <cellStyle name="Обычный 3 19 21 6 3" xfId="48230"/>
    <cellStyle name="Обычный 3 19 21 7" xfId="48231"/>
    <cellStyle name="Обычный 3 19 21 7 2" xfId="48232"/>
    <cellStyle name="Обычный 3 19 21 8" xfId="48233"/>
    <cellStyle name="Обычный 3 19 22" xfId="48234"/>
    <cellStyle name="Обычный 3 19 22 2" xfId="48235"/>
    <cellStyle name="Обычный 3 19 22 2 2" xfId="48236"/>
    <cellStyle name="Обычный 3 19 22 2 2 2" xfId="48237"/>
    <cellStyle name="Обычный 3 19 22 2 2 2 2" xfId="48238"/>
    <cellStyle name="Обычный 3 19 22 2 2 2 2 2" xfId="48239"/>
    <cellStyle name="Обычный 3 19 22 2 2 2 2 2 2" xfId="48240"/>
    <cellStyle name="Обычный 3 19 22 2 2 2 2 3" xfId="48241"/>
    <cellStyle name="Обычный 3 19 22 2 2 2 3" xfId="48242"/>
    <cellStyle name="Обычный 3 19 22 2 2 2 3 2" xfId="48243"/>
    <cellStyle name="Обычный 3 19 22 2 2 2 4" xfId="48244"/>
    <cellStyle name="Обычный 3 19 22 2 2 3" xfId="48245"/>
    <cellStyle name="Обычный 3 19 22 2 2 3 2" xfId="48246"/>
    <cellStyle name="Обычный 3 19 22 2 2 3 2 2" xfId="48247"/>
    <cellStyle name="Обычный 3 19 22 2 2 3 3" xfId="48248"/>
    <cellStyle name="Обычный 3 19 22 2 2 4" xfId="48249"/>
    <cellStyle name="Обычный 3 19 22 2 2 4 2" xfId="48250"/>
    <cellStyle name="Обычный 3 19 22 2 2 5" xfId="48251"/>
    <cellStyle name="Обычный 3 19 22 2 3" xfId="48252"/>
    <cellStyle name="Обычный 3 19 22 2 3 2" xfId="48253"/>
    <cellStyle name="Обычный 3 19 22 2 3 2 2" xfId="48254"/>
    <cellStyle name="Обычный 3 19 22 2 3 2 2 2" xfId="48255"/>
    <cellStyle name="Обычный 3 19 22 2 3 2 2 2 2" xfId="48256"/>
    <cellStyle name="Обычный 3 19 22 2 3 2 2 3" xfId="48257"/>
    <cellStyle name="Обычный 3 19 22 2 3 2 3" xfId="48258"/>
    <cellStyle name="Обычный 3 19 22 2 3 2 3 2" xfId="48259"/>
    <cellStyle name="Обычный 3 19 22 2 3 2 4" xfId="48260"/>
    <cellStyle name="Обычный 3 19 22 2 3 3" xfId="48261"/>
    <cellStyle name="Обычный 3 19 22 2 3 3 2" xfId="48262"/>
    <cellStyle name="Обычный 3 19 22 2 3 3 2 2" xfId="48263"/>
    <cellStyle name="Обычный 3 19 22 2 3 3 3" xfId="48264"/>
    <cellStyle name="Обычный 3 19 22 2 3 4" xfId="48265"/>
    <cellStyle name="Обычный 3 19 22 2 3 4 2" xfId="48266"/>
    <cellStyle name="Обычный 3 19 22 2 3 5" xfId="48267"/>
    <cellStyle name="Обычный 3 19 22 2 4" xfId="48268"/>
    <cellStyle name="Обычный 3 19 22 2 4 2" xfId="48269"/>
    <cellStyle name="Обычный 3 19 22 2 4 2 2" xfId="48270"/>
    <cellStyle name="Обычный 3 19 22 2 4 2 2 2" xfId="48271"/>
    <cellStyle name="Обычный 3 19 22 2 4 2 3" xfId="48272"/>
    <cellStyle name="Обычный 3 19 22 2 4 3" xfId="48273"/>
    <cellStyle name="Обычный 3 19 22 2 4 3 2" xfId="48274"/>
    <cellStyle name="Обычный 3 19 22 2 4 4" xfId="48275"/>
    <cellStyle name="Обычный 3 19 22 2 5" xfId="48276"/>
    <cellStyle name="Обычный 3 19 22 2 5 2" xfId="48277"/>
    <cellStyle name="Обычный 3 19 22 2 5 2 2" xfId="48278"/>
    <cellStyle name="Обычный 3 19 22 2 5 3" xfId="48279"/>
    <cellStyle name="Обычный 3 19 22 2 6" xfId="48280"/>
    <cellStyle name="Обычный 3 19 22 2 6 2" xfId="48281"/>
    <cellStyle name="Обычный 3 19 22 2 7" xfId="48282"/>
    <cellStyle name="Обычный 3 19 22 3" xfId="48283"/>
    <cellStyle name="Обычный 3 19 22 3 2" xfId="48284"/>
    <cellStyle name="Обычный 3 19 22 3 2 2" xfId="48285"/>
    <cellStyle name="Обычный 3 19 22 3 2 2 2" xfId="48286"/>
    <cellStyle name="Обычный 3 19 22 3 2 2 2 2" xfId="48287"/>
    <cellStyle name="Обычный 3 19 22 3 2 2 3" xfId="48288"/>
    <cellStyle name="Обычный 3 19 22 3 2 3" xfId="48289"/>
    <cellStyle name="Обычный 3 19 22 3 2 3 2" xfId="48290"/>
    <cellStyle name="Обычный 3 19 22 3 2 4" xfId="48291"/>
    <cellStyle name="Обычный 3 19 22 3 3" xfId="48292"/>
    <cellStyle name="Обычный 3 19 22 3 3 2" xfId="48293"/>
    <cellStyle name="Обычный 3 19 22 3 3 2 2" xfId="48294"/>
    <cellStyle name="Обычный 3 19 22 3 3 3" xfId="48295"/>
    <cellStyle name="Обычный 3 19 22 3 4" xfId="48296"/>
    <cellStyle name="Обычный 3 19 22 3 4 2" xfId="48297"/>
    <cellStyle name="Обычный 3 19 22 3 5" xfId="48298"/>
    <cellStyle name="Обычный 3 19 22 4" xfId="48299"/>
    <cellStyle name="Обычный 3 19 22 4 2" xfId="48300"/>
    <cellStyle name="Обычный 3 19 22 4 2 2" xfId="48301"/>
    <cellStyle name="Обычный 3 19 22 4 2 2 2" xfId="48302"/>
    <cellStyle name="Обычный 3 19 22 4 2 2 2 2" xfId="48303"/>
    <cellStyle name="Обычный 3 19 22 4 2 2 3" xfId="48304"/>
    <cellStyle name="Обычный 3 19 22 4 2 3" xfId="48305"/>
    <cellStyle name="Обычный 3 19 22 4 2 3 2" xfId="48306"/>
    <cellStyle name="Обычный 3 19 22 4 2 4" xfId="48307"/>
    <cellStyle name="Обычный 3 19 22 4 3" xfId="48308"/>
    <cellStyle name="Обычный 3 19 22 4 3 2" xfId="48309"/>
    <cellStyle name="Обычный 3 19 22 4 3 2 2" xfId="48310"/>
    <cellStyle name="Обычный 3 19 22 4 3 3" xfId="48311"/>
    <cellStyle name="Обычный 3 19 22 4 4" xfId="48312"/>
    <cellStyle name="Обычный 3 19 22 4 4 2" xfId="48313"/>
    <cellStyle name="Обычный 3 19 22 4 5" xfId="48314"/>
    <cellStyle name="Обычный 3 19 22 5" xfId="48315"/>
    <cellStyle name="Обычный 3 19 22 5 2" xfId="48316"/>
    <cellStyle name="Обычный 3 19 22 5 2 2" xfId="48317"/>
    <cellStyle name="Обычный 3 19 22 5 2 2 2" xfId="48318"/>
    <cellStyle name="Обычный 3 19 22 5 2 3" xfId="48319"/>
    <cellStyle name="Обычный 3 19 22 5 3" xfId="48320"/>
    <cellStyle name="Обычный 3 19 22 5 3 2" xfId="48321"/>
    <cellStyle name="Обычный 3 19 22 5 4" xfId="48322"/>
    <cellStyle name="Обычный 3 19 22 6" xfId="48323"/>
    <cellStyle name="Обычный 3 19 22 6 2" xfId="48324"/>
    <cellStyle name="Обычный 3 19 22 6 2 2" xfId="48325"/>
    <cellStyle name="Обычный 3 19 22 6 3" xfId="48326"/>
    <cellStyle name="Обычный 3 19 22 7" xfId="48327"/>
    <cellStyle name="Обычный 3 19 22 7 2" xfId="48328"/>
    <cellStyle name="Обычный 3 19 22 8" xfId="48329"/>
    <cellStyle name="Обычный 3 19 23" xfId="48330"/>
    <cellStyle name="Обычный 3 19 23 2" xfId="48331"/>
    <cellStyle name="Обычный 3 19 23 2 2" xfId="48332"/>
    <cellStyle name="Обычный 3 19 23 2 2 2" xfId="48333"/>
    <cellStyle name="Обычный 3 19 23 2 2 2 2" xfId="48334"/>
    <cellStyle name="Обычный 3 19 23 2 2 2 2 2" xfId="48335"/>
    <cellStyle name="Обычный 3 19 23 2 2 2 2 2 2" xfId="48336"/>
    <cellStyle name="Обычный 3 19 23 2 2 2 2 3" xfId="48337"/>
    <cellStyle name="Обычный 3 19 23 2 2 2 3" xfId="48338"/>
    <cellStyle name="Обычный 3 19 23 2 2 2 3 2" xfId="48339"/>
    <cellStyle name="Обычный 3 19 23 2 2 2 4" xfId="48340"/>
    <cellStyle name="Обычный 3 19 23 2 2 3" xfId="48341"/>
    <cellStyle name="Обычный 3 19 23 2 2 3 2" xfId="48342"/>
    <cellStyle name="Обычный 3 19 23 2 2 3 2 2" xfId="48343"/>
    <cellStyle name="Обычный 3 19 23 2 2 3 3" xfId="48344"/>
    <cellStyle name="Обычный 3 19 23 2 2 4" xfId="48345"/>
    <cellStyle name="Обычный 3 19 23 2 2 4 2" xfId="48346"/>
    <cellStyle name="Обычный 3 19 23 2 2 5" xfId="48347"/>
    <cellStyle name="Обычный 3 19 23 2 3" xfId="48348"/>
    <cellStyle name="Обычный 3 19 23 2 3 2" xfId="48349"/>
    <cellStyle name="Обычный 3 19 23 2 3 2 2" xfId="48350"/>
    <cellStyle name="Обычный 3 19 23 2 3 2 2 2" xfId="48351"/>
    <cellStyle name="Обычный 3 19 23 2 3 2 2 2 2" xfId="48352"/>
    <cellStyle name="Обычный 3 19 23 2 3 2 2 3" xfId="48353"/>
    <cellStyle name="Обычный 3 19 23 2 3 2 3" xfId="48354"/>
    <cellStyle name="Обычный 3 19 23 2 3 2 3 2" xfId="48355"/>
    <cellStyle name="Обычный 3 19 23 2 3 2 4" xfId="48356"/>
    <cellStyle name="Обычный 3 19 23 2 3 3" xfId="48357"/>
    <cellStyle name="Обычный 3 19 23 2 3 3 2" xfId="48358"/>
    <cellStyle name="Обычный 3 19 23 2 3 3 2 2" xfId="48359"/>
    <cellStyle name="Обычный 3 19 23 2 3 3 3" xfId="48360"/>
    <cellStyle name="Обычный 3 19 23 2 3 4" xfId="48361"/>
    <cellStyle name="Обычный 3 19 23 2 3 4 2" xfId="48362"/>
    <cellStyle name="Обычный 3 19 23 2 3 5" xfId="48363"/>
    <cellStyle name="Обычный 3 19 23 2 4" xfId="48364"/>
    <cellStyle name="Обычный 3 19 23 2 4 2" xfId="48365"/>
    <cellStyle name="Обычный 3 19 23 2 4 2 2" xfId="48366"/>
    <cellStyle name="Обычный 3 19 23 2 4 2 2 2" xfId="48367"/>
    <cellStyle name="Обычный 3 19 23 2 4 2 3" xfId="48368"/>
    <cellStyle name="Обычный 3 19 23 2 4 3" xfId="48369"/>
    <cellStyle name="Обычный 3 19 23 2 4 3 2" xfId="48370"/>
    <cellStyle name="Обычный 3 19 23 2 4 4" xfId="48371"/>
    <cellStyle name="Обычный 3 19 23 2 5" xfId="48372"/>
    <cellStyle name="Обычный 3 19 23 2 5 2" xfId="48373"/>
    <cellStyle name="Обычный 3 19 23 2 5 2 2" xfId="48374"/>
    <cellStyle name="Обычный 3 19 23 2 5 3" xfId="48375"/>
    <cellStyle name="Обычный 3 19 23 2 6" xfId="48376"/>
    <cellStyle name="Обычный 3 19 23 2 6 2" xfId="48377"/>
    <cellStyle name="Обычный 3 19 23 2 7" xfId="48378"/>
    <cellStyle name="Обычный 3 19 23 3" xfId="48379"/>
    <cellStyle name="Обычный 3 19 23 3 2" xfId="48380"/>
    <cellStyle name="Обычный 3 19 23 3 2 2" xfId="48381"/>
    <cellStyle name="Обычный 3 19 23 3 2 2 2" xfId="48382"/>
    <cellStyle name="Обычный 3 19 23 3 2 2 2 2" xfId="48383"/>
    <cellStyle name="Обычный 3 19 23 3 2 2 3" xfId="48384"/>
    <cellStyle name="Обычный 3 19 23 3 2 3" xfId="48385"/>
    <cellStyle name="Обычный 3 19 23 3 2 3 2" xfId="48386"/>
    <cellStyle name="Обычный 3 19 23 3 2 4" xfId="48387"/>
    <cellStyle name="Обычный 3 19 23 3 3" xfId="48388"/>
    <cellStyle name="Обычный 3 19 23 3 3 2" xfId="48389"/>
    <cellStyle name="Обычный 3 19 23 3 3 2 2" xfId="48390"/>
    <cellStyle name="Обычный 3 19 23 3 3 3" xfId="48391"/>
    <cellStyle name="Обычный 3 19 23 3 4" xfId="48392"/>
    <cellStyle name="Обычный 3 19 23 3 4 2" xfId="48393"/>
    <cellStyle name="Обычный 3 19 23 3 5" xfId="48394"/>
    <cellStyle name="Обычный 3 19 23 4" xfId="48395"/>
    <cellStyle name="Обычный 3 19 23 4 2" xfId="48396"/>
    <cellStyle name="Обычный 3 19 23 4 2 2" xfId="48397"/>
    <cellStyle name="Обычный 3 19 23 4 2 2 2" xfId="48398"/>
    <cellStyle name="Обычный 3 19 23 4 2 2 2 2" xfId="48399"/>
    <cellStyle name="Обычный 3 19 23 4 2 2 3" xfId="48400"/>
    <cellStyle name="Обычный 3 19 23 4 2 3" xfId="48401"/>
    <cellStyle name="Обычный 3 19 23 4 2 3 2" xfId="48402"/>
    <cellStyle name="Обычный 3 19 23 4 2 4" xfId="48403"/>
    <cellStyle name="Обычный 3 19 23 4 3" xfId="48404"/>
    <cellStyle name="Обычный 3 19 23 4 3 2" xfId="48405"/>
    <cellStyle name="Обычный 3 19 23 4 3 2 2" xfId="48406"/>
    <cellStyle name="Обычный 3 19 23 4 3 3" xfId="48407"/>
    <cellStyle name="Обычный 3 19 23 4 4" xfId="48408"/>
    <cellStyle name="Обычный 3 19 23 4 4 2" xfId="48409"/>
    <cellStyle name="Обычный 3 19 23 4 5" xfId="48410"/>
    <cellStyle name="Обычный 3 19 23 5" xfId="48411"/>
    <cellStyle name="Обычный 3 19 23 5 2" xfId="48412"/>
    <cellStyle name="Обычный 3 19 23 5 2 2" xfId="48413"/>
    <cellStyle name="Обычный 3 19 23 5 2 2 2" xfId="48414"/>
    <cellStyle name="Обычный 3 19 23 5 2 3" xfId="48415"/>
    <cellStyle name="Обычный 3 19 23 5 3" xfId="48416"/>
    <cellStyle name="Обычный 3 19 23 5 3 2" xfId="48417"/>
    <cellStyle name="Обычный 3 19 23 5 4" xfId="48418"/>
    <cellStyle name="Обычный 3 19 23 6" xfId="48419"/>
    <cellStyle name="Обычный 3 19 23 6 2" xfId="48420"/>
    <cellStyle name="Обычный 3 19 23 6 2 2" xfId="48421"/>
    <cellStyle name="Обычный 3 19 23 6 3" xfId="48422"/>
    <cellStyle name="Обычный 3 19 23 7" xfId="48423"/>
    <cellStyle name="Обычный 3 19 23 7 2" xfId="48424"/>
    <cellStyle name="Обычный 3 19 23 8" xfId="48425"/>
    <cellStyle name="Обычный 3 19 24" xfId="48426"/>
    <cellStyle name="Обычный 3 19 24 2" xfId="48427"/>
    <cellStyle name="Обычный 3 19 24 2 2" xfId="48428"/>
    <cellStyle name="Обычный 3 19 24 2 2 2" xfId="48429"/>
    <cellStyle name="Обычный 3 19 24 2 2 2 2" xfId="48430"/>
    <cellStyle name="Обычный 3 19 24 2 2 2 2 2" xfId="48431"/>
    <cellStyle name="Обычный 3 19 24 2 2 2 2 2 2" xfId="48432"/>
    <cellStyle name="Обычный 3 19 24 2 2 2 2 3" xfId="48433"/>
    <cellStyle name="Обычный 3 19 24 2 2 2 3" xfId="48434"/>
    <cellStyle name="Обычный 3 19 24 2 2 2 3 2" xfId="48435"/>
    <cellStyle name="Обычный 3 19 24 2 2 2 4" xfId="48436"/>
    <cellStyle name="Обычный 3 19 24 2 2 3" xfId="48437"/>
    <cellStyle name="Обычный 3 19 24 2 2 3 2" xfId="48438"/>
    <cellStyle name="Обычный 3 19 24 2 2 3 2 2" xfId="48439"/>
    <cellStyle name="Обычный 3 19 24 2 2 3 3" xfId="48440"/>
    <cellStyle name="Обычный 3 19 24 2 2 4" xfId="48441"/>
    <cellStyle name="Обычный 3 19 24 2 2 4 2" xfId="48442"/>
    <cellStyle name="Обычный 3 19 24 2 2 5" xfId="48443"/>
    <cellStyle name="Обычный 3 19 24 2 3" xfId="48444"/>
    <cellStyle name="Обычный 3 19 24 2 3 2" xfId="48445"/>
    <cellStyle name="Обычный 3 19 24 2 3 2 2" xfId="48446"/>
    <cellStyle name="Обычный 3 19 24 2 3 2 2 2" xfId="48447"/>
    <cellStyle name="Обычный 3 19 24 2 3 2 2 2 2" xfId="48448"/>
    <cellStyle name="Обычный 3 19 24 2 3 2 2 3" xfId="48449"/>
    <cellStyle name="Обычный 3 19 24 2 3 2 3" xfId="48450"/>
    <cellStyle name="Обычный 3 19 24 2 3 2 3 2" xfId="48451"/>
    <cellStyle name="Обычный 3 19 24 2 3 2 4" xfId="48452"/>
    <cellStyle name="Обычный 3 19 24 2 3 3" xfId="48453"/>
    <cellStyle name="Обычный 3 19 24 2 3 3 2" xfId="48454"/>
    <cellStyle name="Обычный 3 19 24 2 3 3 2 2" xfId="48455"/>
    <cellStyle name="Обычный 3 19 24 2 3 3 3" xfId="48456"/>
    <cellStyle name="Обычный 3 19 24 2 3 4" xfId="48457"/>
    <cellStyle name="Обычный 3 19 24 2 3 4 2" xfId="48458"/>
    <cellStyle name="Обычный 3 19 24 2 3 5" xfId="48459"/>
    <cellStyle name="Обычный 3 19 24 2 4" xfId="48460"/>
    <cellStyle name="Обычный 3 19 24 2 4 2" xfId="48461"/>
    <cellStyle name="Обычный 3 19 24 2 4 2 2" xfId="48462"/>
    <cellStyle name="Обычный 3 19 24 2 4 2 2 2" xfId="48463"/>
    <cellStyle name="Обычный 3 19 24 2 4 2 3" xfId="48464"/>
    <cellStyle name="Обычный 3 19 24 2 4 3" xfId="48465"/>
    <cellStyle name="Обычный 3 19 24 2 4 3 2" xfId="48466"/>
    <cellStyle name="Обычный 3 19 24 2 4 4" xfId="48467"/>
    <cellStyle name="Обычный 3 19 24 2 5" xfId="48468"/>
    <cellStyle name="Обычный 3 19 24 2 5 2" xfId="48469"/>
    <cellStyle name="Обычный 3 19 24 2 5 2 2" xfId="48470"/>
    <cellStyle name="Обычный 3 19 24 2 5 3" xfId="48471"/>
    <cellStyle name="Обычный 3 19 24 2 6" xfId="48472"/>
    <cellStyle name="Обычный 3 19 24 2 6 2" xfId="48473"/>
    <cellStyle name="Обычный 3 19 24 2 7" xfId="48474"/>
    <cellStyle name="Обычный 3 19 24 3" xfId="48475"/>
    <cellStyle name="Обычный 3 19 24 3 2" xfId="48476"/>
    <cellStyle name="Обычный 3 19 24 3 2 2" xfId="48477"/>
    <cellStyle name="Обычный 3 19 24 3 2 2 2" xfId="48478"/>
    <cellStyle name="Обычный 3 19 24 3 2 2 2 2" xfId="48479"/>
    <cellStyle name="Обычный 3 19 24 3 2 2 3" xfId="48480"/>
    <cellStyle name="Обычный 3 19 24 3 2 3" xfId="48481"/>
    <cellStyle name="Обычный 3 19 24 3 2 3 2" xfId="48482"/>
    <cellStyle name="Обычный 3 19 24 3 2 4" xfId="48483"/>
    <cellStyle name="Обычный 3 19 24 3 3" xfId="48484"/>
    <cellStyle name="Обычный 3 19 24 3 3 2" xfId="48485"/>
    <cellStyle name="Обычный 3 19 24 3 3 2 2" xfId="48486"/>
    <cellStyle name="Обычный 3 19 24 3 3 3" xfId="48487"/>
    <cellStyle name="Обычный 3 19 24 3 4" xfId="48488"/>
    <cellStyle name="Обычный 3 19 24 3 4 2" xfId="48489"/>
    <cellStyle name="Обычный 3 19 24 3 5" xfId="48490"/>
    <cellStyle name="Обычный 3 19 24 4" xfId="48491"/>
    <cellStyle name="Обычный 3 19 24 4 2" xfId="48492"/>
    <cellStyle name="Обычный 3 19 24 4 2 2" xfId="48493"/>
    <cellStyle name="Обычный 3 19 24 4 2 2 2" xfId="48494"/>
    <cellStyle name="Обычный 3 19 24 4 2 2 2 2" xfId="48495"/>
    <cellStyle name="Обычный 3 19 24 4 2 2 3" xfId="48496"/>
    <cellStyle name="Обычный 3 19 24 4 2 3" xfId="48497"/>
    <cellStyle name="Обычный 3 19 24 4 2 3 2" xfId="48498"/>
    <cellStyle name="Обычный 3 19 24 4 2 4" xfId="48499"/>
    <cellStyle name="Обычный 3 19 24 4 3" xfId="48500"/>
    <cellStyle name="Обычный 3 19 24 4 3 2" xfId="48501"/>
    <cellStyle name="Обычный 3 19 24 4 3 2 2" xfId="48502"/>
    <cellStyle name="Обычный 3 19 24 4 3 3" xfId="48503"/>
    <cellStyle name="Обычный 3 19 24 4 4" xfId="48504"/>
    <cellStyle name="Обычный 3 19 24 4 4 2" xfId="48505"/>
    <cellStyle name="Обычный 3 19 24 4 5" xfId="48506"/>
    <cellStyle name="Обычный 3 19 24 5" xfId="48507"/>
    <cellStyle name="Обычный 3 19 24 5 2" xfId="48508"/>
    <cellStyle name="Обычный 3 19 24 5 2 2" xfId="48509"/>
    <cellStyle name="Обычный 3 19 24 5 2 2 2" xfId="48510"/>
    <cellStyle name="Обычный 3 19 24 5 2 3" xfId="48511"/>
    <cellStyle name="Обычный 3 19 24 5 3" xfId="48512"/>
    <cellStyle name="Обычный 3 19 24 5 3 2" xfId="48513"/>
    <cellStyle name="Обычный 3 19 24 5 4" xfId="48514"/>
    <cellStyle name="Обычный 3 19 24 6" xfId="48515"/>
    <cellStyle name="Обычный 3 19 24 6 2" xfId="48516"/>
    <cellStyle name="Обычный 3 19 24 6 2 2" xfId="48517"/>
    <cellStyle name="Обычный 3 19 24 6 3" xfId="48518"/>
    <cellStyle name="Обычный 3 19 24 7" xfId="48519"/>
    <cellStyle name="Обычный 3 19 24 7 2" xfId="48520"/>
    <cellStyle name="Обычный 3 19 24 8" xfId="48521"/>
    <cellStyle name="Обычный 3 19 25" xfId="48522"/>
    <cellStyle name="Обычный 3 19 25 2" xfId="48523"/>
    <cellStyle name="Обычный 3 19 25 2 2" xfId="48524"/>
    <cellStyle name="Обычный 3 19 25 2 2 2" xfId="48525"/>
    <cellStyle name="Обычный 3 19 25 2 2 2 2" xfId="48526"/>
    <cellStyle name="Обычный 3 19 25 2 2 2 2 2" xfId="48527"/>
    <cellStyle name="Обычный 3 19 25 2 2 2 2 2 2" xfId="48528"/>
    <cellStyle name="Обычный 3 19 25 2 2 2 2 3" xfId="48529"/>
    <cellStyle name="Обычный 3 19 25 2 2 2 3" xfId="48530"/>
    <cellStyle name="Обычный 3 19 25 2 2 2 3 2" xfId="48531"/>
    <cellStyle name="Обычный 3 19 25 2 2 2 4" xfId="48532"/>
    <cellStyle name="Обычный 3 19 25 2 2 3" xfId="48533"/>
    <cellStyle name="Обычный 3 19 25 2 2 3 2" xfId="48534"/>
    <cellStyle name="Обычный 3 19 25 2 2 3 2 2" xfId="48535"/>
    <cellStyle name="Обычный 3 19 25 2 2 3 3" xfId="48536"/>
    <cellStyle name="Обычный 3 19 25 2 2 4" xfId="48537"/>
    <cellStyle name="Обычный 3 19 25 2 2 4 2" xfId="48538"/>
    <cellStyle name="Обычный 3 19 25 2 2 5" xfId="48539"/>
    <cellStyle name="Обычный 3 19 25 2 3" xfId="48540"/>
    <cellStyle name="Обычный 3 19 25 2 3 2" xfId="48541"/>
    <cellStyle name="Обычный 3 19 25 2 3 2 2" xfId="48542"/>
    <cellStyle name="Обычный 3 19 25 2 3 2 2 2" xfId="48543"/>
    <cellStyle name="Обычный 3 19 25 2 3 2 2 2 2" xfId="48544"/>
    <cellStyle name="Обычный 3 19 25 2 3 2 2 3" xfId="48545"/>
    <cellStyle name="Обычный 3 19 25 2 3 2 3" xfId="48546"/>
    <cellStyle name="Обычный 3 19 25 2 3 2 3 2" xfId="48547"/>
    <cellStyle name="Обычный 3 19 25 2 3 2 4" xfId="48548"/>
    <cellStyle name="Обычный 3 19 25 2 3 3" xfId="48549"/>
    <cellStyle name="Обычный 3 19 25 2 3 3 2" xfId="48550"/>
    <cellStyle name="Обычный 3 19 25 2 3 3 2 2" xfId="48551"/>
    <cellStyle name="Обычный 3 19 25 2 3 3 3" xfId="48552"/>
    <cellStyle name="Обычный 3 19 25 2 3 4" xfId="48553"/>
    <cellStyle name="Обычный 3 19 25 2 3 4 2" xfId="48554"/>
    <cellStyle name="Обычный 3 19 25 2 3 5" xfId="48555"/>
    <cellStyle name="Обычный 3 19 25 2 4" xfId="48556"/>
    <cellStyle name="Обычный 3 19 25 2 4 2" xfId="48557"/>
    <cellStyle name="Обычный 3 19 25 2 4 2 2" xfId="48558"/>
    <cellStyle name="Обычный 3 19 25 2 4 2 2 2" xfId="48559"/>
    <cellStyle name="Обычный 3 19 25 2 4 2 3" xfId="48560"/>
    <cellStyle name="Обычный 3 19 25 2 4 3" xfId="48561"/>
    <cellStyle name="Обычный 3 19 25 2 4 3 2" xfId="48562"/>
    <cellStyle name="Обычный 3 19 25 2 4 4" xfId="48563"/>
    <cellStyle name="Обычный 3 19 25 2 5" xfId="48564"/>
    <cellStyle name="Обычный 3 19 25 2 5 2" xfId="48565"/>
    <cellStyle name="Обычный 3 19 25 2 5 2 2" xfId="48566"/>
    <cellStyle name="Обычный 3 19 25 2 5 3" xfId="48567"/>
    <cellStyle name="Обычный 3 19 25 2 6" xfId="48568"/>
    <cellStyle name="Обычный 3 19 25 2 6 2" xfId="48569"/>
    <cellStyle name="Обычный 3 19 25 2 7" xfId="48570"/>
    <cellStyle name="Обычный 3 19 25 3" xfId="48571"/>
    <cellStyle name="Обычный 3 19 25 3 2" xfId="48572"/>
    <cellStyle name="Обычный 3 19 25 3 2 2" xfId="48573"/>
    <cellStyle name="Обычный 3 19 25 3 2 2 2" xfId="48574"/>
    <cellStyle name="Обычный 3 19 25 3 2 2 2 2" xfId="48575"/>
    <cellStyle name="Обычный 3 19 25 3 2 2 3" xfId="48576"/>
    <cellStyle name="Обычный 3 19 25 3 2 3" xfId="48577"/>
    <cellStyle name="Обычный 3 19 25 3 2 3 2" xfId="48578"/>
    <cellStyle name="Обычный 3 19 25 3 2 4" xfId="48579"/>
    <cellStyle name="Обычный 3 19 25 3 3" xfId="48580"/>
    <cellStyle name="Обычный 3 19 25 3 3 2" xfId="48581"/>
    <cellStyle name="Обычный 3 19 25 3 3 2 2" xfId="48582"/>
    <cellStyle name="Обычный 3 19 25 3 3 3" xfId="48583"/>
    <cellStyle name="Обычный 3 19 25 3 4" xfId="48584"/>
    <cellStyle name="Обычный 3 19 25 3 4 2" xfId="48585"/>
    <cellStyle name="Обычный 3 19 25 3 5" xfId="48586"/>
    <cellStyle name="Обычный 3 19 25 4" xfId="48587"/>
    <cellStyle name="Обычный 3 19 25 4 2" xfId="48588"/>
    <cellStyle name="Обычный 3 19 25 4 2 2" xfId="48589"/>
    <cellStyle name="Обычный 3 19 25 4 2 2 2" xfId="48590"/>
    <cellStyle name="Обычный 3 19 25 4 2 2 2 2" xfId="48591"/>
    <cellStyle name="Обычный 3 19 25 4 2 2 3" xfId="48592"/>
    <cellStyle name="Обычный 3 19 25 4 2 3" xfId="48593"/>
    <cellStyle name="Обычный 3 19 25 4 2 3 2" xfId="48594"/>
    <cellStyle name="Обычный 3 19 25 4 2 4" xfId="48595"/>
    <cellStyle name="Обычный 3 19 25 4 3" xfId="48596"/>
    <cellStyle name="Обычный 3 19 25 4 3 2" xfId="48597"/>
    <cellStyle name="Обычный 3 19 25 4 3 2 2" xfId="48598"/>
    <cellStyle name="Обычный 3 19 25 4 3 3" xfId="48599"/>
    <cellStyle name="Обычный 3 19 25 4 4" xfId="48600"/>
    <cellStyle name="Обычный 3 19 25 4 4 2" xfId="48601"/>
    <cellStyle name="Обычный 3 19 25 4 5" xfId="48602"/>
    <cellStyle name="Обычный 3 19 25 5" xfId="48603"/>
    <cellStyle name="Обычный 3 19 25 5 2" xfId="48604"/>
    <cellStyle name="Обычный 3 19 25 5 2 2" xfId="48605"/>
    <cellStyle name="Обычный 3 19 25 5 2 2 2" xfId="48606"/>
    <cellStyle name="Обычный 3 19 25 5 2 3" xfId="48607"/>
    <cellStyle name="Обычный 3 19 25 5 3" xfId="48608"/>
    <cellStyle name="Обычный 3 19 25 5 3 2" xfId="48609"/>
    <cellStyle name="Обычный 3 19 25 5 4" xfId="48610"/>
    <cellStyle name="Обычный 3 19 25 6" xfId="48611"/>
    <cellStyle name="Обычный 3 19 25 6 2" xfId="48612"/>
    <cellStyle name="Обычный 3 19 25 6 2 2" xfId="48613"/>
    <cellStyle name="Обычный 3 19 25 6 3" xfId="48614"/>
    <cellStyle name="Обычный 3 19 25 7" xfId="48615"/>
    <cellStyle name="Обычный 3 19 25 7 2" xfId="48616"/>
    <cellStyle name="Обычный 3 19 25 8" xfId="48617"/>
    <cellStyle name="Обычный 3 19 26" xfId="48618"/>
    <cellStyle name="Обычный 3 19 26 2" xfId="48619"/>
    <cellStyle name="Обычный 3 19 26 2 2" xfId="48620"/>
    <cellStyle name="Обычный 3 19 26 2 2 2" xfId="48621"/>
    <cellStyle name="Обычный 3 19 26 2 2 2 2" xfId="48622"/>
    <cellStyle name="Обычный 3 19 26 2 2 2 2 2" xfId="48623"/>
    <cellStyle name="Обычный 3 19 26 2 2 2 3" xfId="48624"/>
    <cellStyle name="Обычный 3 19 26 2 2 3" xfId="48625"/>
    <cellStyle name="Обычный 3 19 26 2 2 3 2" xfId="48626"/>
    <cellStyle name="Обычный 3 19 26 2 2 4" xfId="48627"/>
    <cellStyle name="Обычный 3 19 26 2 3" xfId="48628"/>
    <cellStyle name="Обычный 3 19 26 2 3 2" xfId="48629"/>
    <cellStyle name="Обычный 3 19 26 2 3 2 2" xfId="48630"/>
    <cellStyle name="Обычный 3 19 26 2 3 3" xfId="48631"/>
    <cellStyle name="Обычный 3 19 26 2 4" xfId="48632"/>
    <cellStyle name="Обычный 3 19 26 2 4 2" xfId="48633"/>
    <cellStyle name="Обычный 3 19 26 2 5" xfId="48634"/>
    <cellStyle name="Обычный 3 19 26 3" xfId="48635"/>
    <cellStyle name="Обычный 3 19 26 3 2" xfId="48636"/>
    <cellStyle name="Обычный 3 19 26 3 2 2" xfId="48637"/>
    <cellStyle name="Обычный 3 19 26 3 2 2 2" xfId="48638"/>
    <cellStyle name="Обычный 3 19 26 3 2 2 2 2" xfId="48639"/>
    <cellStyle name="Обычный 3 19 26 3 2 2 3" xfId="48640"/>
    <cellStyle name="Обычный 3 19 26 3 2 3" xfId="48641"/>
    <cellStyle name="Обычный 3 19 26 3 2 3 2" xfId="48642"/>
    <cellStyle name="Обычный 3 19 26 3 2 4" xfId="48643"/>
    <cellStyle name="Обычный 3 19 26 3 3" xfId="48644"/>
    <cellStyle name="Обычный 3 19 26 3 3 2" xfId="48645"/>
    <cellStyle name="Обычный 3 19 26 3 3 2 2" xfId="48646"/>
    <cellStyle name="Обычный 3 19 26 3 3 3" xfId="48647"/>
    <cellStyle name="Обычный 3 19 26 3 4" xfId="48648"/>
    <cellStyle name="Обычный 3 19 26 3 4 2" xfId="48649"/>
    <cellStyle name="Обычный 3 19 26 3 5" xfId="48650"/>
    <cellStyle name="Обычный 3 19 26 4" xfId="48651"/>
    <cellStyle name="Обычный 3 19 26 4 2" xfId="48652"/>
    <cellStyle name="Обычный 3 19 26 4 2 2" xfId="48653"/>
    <cellStyle name="Обычный 3 19 26 4 2 2 2" xfId="48654"/>
    <cellStyle name="Обычный 3 19 26 4 2 3" xfId="48655"/>
    <cellStyle name="Обычный 3 19 26 4 3" xfId="48656"/>
    <cellStyle name="Обычный 3 19 26 4 3 2" xfId="48657"/>
    <cellStyle name="Обычный 3 19 26 4 4" xfId="48658"/>
    <cellStyle name="Обычный 3 19 26 5" xfId="48659"/>
    <cellStyle name="Обычный 3 19 26 5 2" xfId="48660"/>
    <cellStyle name="Обычный 3 19 26 5 2 2" xfId="48661"/>
    <cellStyle name="Обычный 3 19 26 5 3" xfId="48662"/>
    <cellStyle name="Обычный 3 19 26 6" xfId="48663"/>
    <cellStyle name="Обычный 3 19 26 6 2" xfId="48664"/>
    <cellStyle name="Обычный 3 19 26 7" xfId="48665"/>
    <cellStyle name="Обычный 3 19 27" xfId="48666"/>
    <cellStyle name="Обычный 3 19 27 2" xfId="48667"/>
    <cellStyle name="Обычный 3 19 27 2 2" xfId="48668"/>
    <cellStyle name="Обычный 3 19 27 2 2 2" xfId="48669"/>
    <cellStyle name="Обычный 3 19 27 2 2 2 2" xfId="48670"/>
    <cellStyle name="Обычный 3 19 27 2 2 3" xfId="48671"/>
    <cellStyle name="Обычный 3 19 27 2 3" xfId="48672"/>
    <cellStyle name="Обычный 3 19 27 2 3 2" xfId="48673"/>
    <cellStyle name="Обычный 3 19 27 2 4" xfId="48674"/>
    <cellStyle name="Обычный 3 19 27 3" xfId="48675"/>
    <cellStyle name="Обычный 3 19 27 3 2" xfId="48676"/>
    <cellStyle name="Обычный 3 19 27 3 2 2" xfId="48677"/>
    <cellStyle name="Обычный 3 19 27 3 3" xfId="48678"/>
    <cellStyle name="Обычный 3 19 27 4" xfId="48679"/>
    <cellStyle name="Обычный 3 19 27 4 2" xfId="48680"/>
    <cellStyle name="Обычный 3 19 27 5" xfId="48681"/>
    <cellStyle name="Обычный 3 19 28" xfId="48682"/>
    <cellStyle name="Обычный 3 19 28 2" xfId="48683"/>
    <cellStyle name="Обычный 3 19 28 2 2" xfId="48684"/>
    <cellStyle name="Обычный 3 19 28 2 2 2" xfId="48685"/>
    <cellStyle name="Обычный 3 19 28 2 2 2 2" xfId="48686"/>
    <cellStyle name="Обычный 3 19 28 2 2 3" xfId="48687"/>
    <cellStyle name="Обычный 3 19 28 2 3" xfId="48688"/>
    <cellStyle name="Обычный 3 19 28 2 3 2" xfId="48689"/>
    <cellStyle name="Обычный 3 19 28 2 4" xfId="48690"/>
    <cellStyle name="Обычный 3 19 28 3" xfId="48691"/>
    <cellStyle name="Обычный 3 19 28 3 2" xfId="48692"/>
    <cellStyle name="Обычный 3 19 28 3 2 2" xfId="48693"/>
    <cellStyle name="Обычный 3 19 28 3 3" xfId="48694"/>
    <cellStyle name="Обычный 3 19 28 4" xfId="48695"/>
    <cellStyle name="Обычный 3 19 28 4 2" xfId="48696"/>
    <cellStyle name="Обычный 3 19 28 5" xfId="48697"/>
    <cellStyle name="Обычный 3 19 29" xfId="48698"/>
    <cellStyle name="Обычный 3 19 29 2" xfId="48699"/>
    <cellStyle name="Обычный 3 19 29 2 2" xfId="48700"/>
    <cellStyle name="Обычный 3 19 29 2 2 2" xfId="48701"/>
    <cellStyle name="Обычный 3 19 29 2 3" xfId="48702"/>
    <cellStyle name="Обычный 3 19 29 3" xfId="48703"/>
    <cellStyle name="Обычный 3 19 29 3 2" xfId="48704"/>
    <cellStyle name="Обычный 3 19 29 4" xfId="48705"/>
    <cellStyle name="Обычный 3 19 3" xfId="48706"/>
    <cellStyle name="Обычный 3 19 3 2" xfId="48707"/>
    <cellStyle name="Обычный 3 19 3 2 2" xfId="48708"/>
    <cellStyle name="Обычный 3 19 3 2 2 2" xfId="48709"/>
    <cellStyle name="Обычный 3 19 3 2 2 2 2" xfId="48710"/>
    <cellStyle name="Обычный 3 19 3 2 2 2 2 2" xfId="48711"/>
    <cellStyle name="Обычный 3 19 3 2 2 2 2 2 2" xfId="48712"/>
    <cellStyle name="Обычный 3 19 3 2 2 2 2 3" xfId="48713"/>
    <cellStyle name="Обычный 3 19 3 2 2 2 3" xfId="48714"/>
    <cellStyle name="Обычный 3 19 3 2 2 2 3 2" xfId="48715"/>
    <cellStyle name="Обычный 3 19 3 2 2 2 4" xfId="48716"/>
    <cellStyle name="Обычный 3 19 3 2 2 3" xfId="48717"/>
    <cellStyle name="Обычный 3 19 3 2 2 3 2" xfId="48718"/>
    <cellStyle name="Обычный 3 19 3 2 2 3 2 2" xfId="48719"/>
    <cellStyle name="Обычный 3 19 3 2 2 3 3" xfId="48720"/>
    <cellStyle name="Обычный 3 19 3 2 2 4" xfId="48721"/>
    <cellStyle name="Обычный 3 19 3 2 2 4 2" xfId="48722"/>
    <cellStyle name="Обычный 3 19 3 2 2 5" xfId="48723"/>
    <cellStyle name="Обычный 3 19 3 2 3" xfId="48724"/>
    <cellStyle name="Обычный 3 19 3 2 3 2" xfId="48725"/>
    <cellStyle name="Обычный 3 19 3 2 3 2 2" xfId="48726"/>
    <cellStyle name="Обычный 3 19 3 2 3 2 2 2" xfId="48727"/>
    <cellStyle name="Обычный 3 19 3 2 3 2 2 2 2" xfId="48728"/>
    <cellStyle name="Обычный 3 19 3 2 3 2 2 3" xfId="48729"/>
    <cellStyle name="Обычный 3 19 3 2 3 2 3" xfId="48730"/>
    <cellStyle name="Обычный 3 19 3 2 3 2 3 2" xfId="48731"/>
    <cellStyle name="Обычный 3 19 3 2 3 2 4" xfId="48732"/>
    <cellStyle name="Обычный 3 19 3 2 3 3" xfId="48733"/>
    <cellStyle name="Обычный 3 19 3 2 3 3 2" xfId="48734"/>
    <cellStyle name="Обычный 3 19 3 2 3 3 2 2" xfId="48735"/>
    <cellStyle name="Обычный 3 19 3 2 3 3 3" xfId="48736"/>
    <cellStyle name="Обычный 3 19 3 2 3 4" xfId="48737"/>
    <cellStyle name="Обычный 3 19 3 2 3 4 2" xfId="48738"/>
    <cellStyle name="Обычный 3 19 3 2 3 5" xfId="48739"/>
    <cellStyle name="Обычный 3 19 3 2 4" xfId="48740"/>
    <cellStyle name="Обычный 3 19 3 2 4 2" xfId="48741"/>
    <cellStyle name="Обычный 3 19 3 2 4 2 2" xfId="48742"/>
    <cellStyle name="Обычный 3 19 3 2 4 2 2 2" xfId="48743"/>
    <cellStyle name="Обычный 3 19 3 2 4 2 3" xfId="48744"/>
    <cellStyle name="Обычный 3 19 3 2 4 3" xfId="48745"/>
    <cellStyle name="Обычный 3 19 3 2 4 3 2" xfId="48746"/>
    <cellStyle name="Обычный 3 19 3 2 4 4" xfId="48747"/>
    <cellStyle name="Обычный 3 19 3 2 5" xfId="48748"/>
    <cellStyle name="Обычный 3 19 3 2 5 2" xfId="48749"/>
    <cellStyle name="Обычный 3 19 3 2 5 2 2" xfId="48750"/>
    <cellStyle name="Обычный 3 19 3 2 5 3" xfId="48751"/>
    <cellStyle name="Обычный 3 19 3 2 6" xfId="48752"/>
    <cellStyle name="Обычный 3 19 3 2 6 2" xfId="48753"/>
    <cellStyle name="Обычный 3 19 3 2 7" xfId="48754"/>
    <cellStyle name="Обычный 3 19 3 3" xfId="48755"/>
    <cellStyle name="Обычный 3 19 3 3 2" xfId="48756"/>
    <cellStyle name="Обычный 3 19 3 3 2 2" xfId="48757"/>
    <cellStyle name="Обычный 3 19 3 3 2 2 2" xfId="48758"/>
    <cellStyle name="Обычный 3 19 3 3 2 2 2 2" xfId="48759"/>
    <cellStyle name="Обычный 3 19 3 3 2 2 3" xfId="48760"/>
    <cellStyle name="Обычный 3 19 3 3 2 3" xfId="48761"/>
    <cellStyle name="Обычный 3 19 3 3 2 3 2" xfId="48762"/>
    <cellStyle name="Обычный 3 19 3 3 2 4" xfId="48763"/>
    <cellStyle name="Обычный 3 19 3 3 3" xfId="48764"/>
    <cellStyle name="Обычный 3 19 3 3 3 2" xfId="48765"/>
    <cellStyle name="Обычный 3 19 3 3 3 2 2" xfId="48766"/>
    <cellStyle name="Обычный 3 19 3 3 3 3" xfId="48767"/>
    <cellStyle name="Обычный 3 19 3 3 4" xfId="48768"/>
    <cellStyle name="Обычный 3 19 3 3 4 2" xfId="48769"/>
    <cellStyle name="Обычный 3 19 3 3 5" xfId="48770"/>
    <cellStyle name="Обычный 3 19 3 4" xfId="48771"/>
    <cellStyle name="Обычный 3 19 3 4 2" xfId="48772"/>
    <cellStyle name="Обычный 3 19 3 4 2 2" xfId="48773"/>
    <cellStyle name="Обычный 3 19 3 4 2 2 2" xfId="48774"/>
    <cellStyle name="Обычный 3 19 3 4 2 2 2 2" xfId="48775"/>
    <cellStyle name="Обычный 3 19 3 4 2 2 3" xfId="48776"/>
    <cellStyle name="Обычный 3 19 3 4 2 3" xfId="48777"/>
    <cellStyle name="Обычный 3 19 3 4 2 3 2" xfId="48778"/>
    <cellStyle name="Обычный 3 19 3 4 2 4" xfId="48779"/>
    <cellStyle name="Обычный 3 19 3 4 3" xfId="48780"/>
    <cellStyle name="Обычный 3 19 3 4 3 2" xfId="48781"/>
    <cellStyle name="Обычный 3 19 3 4 3 2 2" xfId="48782"/>
    <cellStyle name="Обычный 3 19 3 4 3 3" xfId="48783"/>
    <cellStyle name="Обычный 3 19 3 4 4" xfId="48784"/>
    <cellStyle name="Обычный 3 19 3 4 4 2" xfId="48785"/>
    <cellStyle name="Обычный 3 19 3 4 5" xfId="48786"/>
    <cellStyle name="Обычный 3 19 3 5" xfId="48787"/>
    <cellStyle name="Обычный 3 19 3 5 2" xfId="48788"/>
    <cellStyle name="Обычный 3 19 3 5 2 2" xfId="48789"/>
    <cellStyle name="Обычный 3 19 3 5 2 2 2" xfId="48790"/>
    <cellStyle name="Обычный 3 19 3 5 2 3" xfId="48791"/>
    <cellStyle name="Обычный 3 19 3 5 3" xfId="48792"/>
    <cellStyle name="Обычный 3 19 3 5 3 2" xfId="48793"/>
    <cellStyle name="Обычный 3 19 3 5 4" xfId="48794"/>
    <cellStyle name="Обычный 3 19 3 6" xfId="48795"/>
    <cellStyle name="Обычный 3 19 3 6 2" xfId="48796"/>
    <cellStyle name="Обычный 3 19 3 6 2 2" xfId="48797"/>
    <cellStyle name="Обычный 3 19 3 6 3" xfId="48798"/>
    <cellStyle name="Обычный 3 19 3 7" xfId="48799"/>
    <cellStyle name="Обычный 3 19 3 7 2" xfId="48800"/>
    <cellStyle name="Обычный 3 19 3 8" xfId="48801"/>
    <cellStyle name="Обычный 3 19 30" xfId="48802"/>
    <cellStyle name="Обычный 3 19 30 2" xfId="48803"/>
    <cellStyle name="Обычный 3 19 30 2 2" xfId="48804"/>
    <cellStyle name="Обычный 3 19 30 3" xfId="48805"/>
    <cellStyle name="Обычный 3 19 31" xfId="48806"/>
    <cellStyle name="Обычный 3 19 31 2" xfId="48807"/>
    <cellStyle name="Обычный 3 19 32" xfId="48808"/>
    <cellStyle name="Обычный 3 19 33" xfId="48809"/>
    <cellStyle name="Обычный 3 19 4" xfId="48810"/>
    <cellStyle name="Обычный 3 19 4 2" xfId="48811"/>
    <cellStyle name="Обычный 3 19 4 2 2" xfId="48812"/>
    <cellStyle name="Обычный 3 19 4 2 2 2" xfId="48813"/>
    <cellStyle name="Обычный 3 19 4 2 2 2 2" xfId="48814"/>
    <cellStyle name="Обычный 3 19 4 2 2 2 2 2" xfId="48815"/>
    <cellStyle name="Обычный 3 19 4 2 2 2 2 2 2" xfId="48816"/>
    <cellStyle name="Обычный 3 19 4 2 2 2 2 3" xfId="48817"/>
    <cellStyle name="Обычный 3 19 4 2 2 2 3" xfId="48818"/>
    <cellStyle name="Обычный 3 19 4 2 2 2 3 2" xfId="48819"/>
    <cellStyle name="Обычный 3 19 4 2 2 2 4" xfId="48820"/>
    <cellStyle name="Обычный 3 19 4 2 2 3" xfId="48821"/>
    <cellStyle name="Обычный 3 19 4 2 2 3 2" xfId="48822"/>
    <cellStyle name="Обычный 3 19 4 2 2 3 2 2" xfId="48823"/>
    <cellStyle name="Обычный 3 19 4 2 2 3 3" xfId="48824"/>
    <cellStyle name="Обычный 3 19 4 2 2 4" xfId="48825"/>
    <cellStyle name="Обычный 3 19 4 2 2 4 2" xfId="48826"/>
    <cellStyle name="Обычный 3 19 4 2 2 5" xfId="48827"/>
    <cellStyle name="Обычный 3 19 4 2 3" xfId="48828"/>
    <cellStyle name="Обычный 3 19 4 2 3 2" xfId="48829"/>
    <cellStyle name="Обычный 3 19 4 2 3 2 2" xfId="48830"/>
    <cellStyle name="Обычный 3 19 4 2 3 2 2 2" xfId="48831"/>
    <cellStyle name="Обычный 3 19 4 2 3 2 2 2 2" xfId="48832"/>
    <cellStyle name="Обычный 3 19 4 2 3 2 2 3" xfId="48833"/>
    <cellStyle name="Обычный 3 19 4 2 3 2 3" xfId="48834"/>
    <cellStyle name="Обычный 3 19 4 2 3 2 3 2" xfId="48835"/>
    <cellStyle name="Обычный 3 19 4 2 3 2 4" xfId="48836"/>
    <cellStyle name="Обычный 3 19 4 2 3 3" xfId="48837"/>
    <cellStyle name="Обычный 3 19 4 2 3 3 2" xfId="48838"/>
    <cellStyle name="Обычный 3 19 4 2 3 3 2 2" xfId="48839"/>
    <cellStyle name="Обычный 3 19 4 2 3 3 3" xfId="48840"/>
    <cellStyle name="Обычный 3 19 4 2 3 4" xfId="48841"/>
    <cellStyle name="Обычный 3 19 4 2 3 4 2" xfId="48842"/>
    <cellStyle name="Обычный 3 19 4 2 3 5" xfId="48843"/>
    <cellStyle name="Обычный 3 19 4 2 4" xfId="48844"/>
    <cellStyle name="Обычный 3 19 4 2 4 2" xfId="48845"/>
    <cellStyle name="Обычный 3 19 4 2 4 2 2" xfId="48846"/>
    <cellStyle name="Обычный 3 19 4 2 4 2 2 2" xfId="48847"/>
    <cellStyle name="Обычный 3 19 4 2 4 2 3" xfId="48848"/>
    <cellStyle name="Обычный 3 19 4 2 4 3" xfId="48849"/>
    <cellStyle name="Обычный 3 19 4 2 4 3 2" xfId="48850"/>
    <cellStyle name="Обычный 3 19 4 2 4 4" xfId="48851"/>
    <cellStyle name="Обычный 3 19 4 2 5" xfId="48852"/>
    <cellStyle name="Обычный 3 19 4 2 5 2" xfId="48853"/>
    <cellStyle name="Обычный 3 19 4 2 5 2 2" xfId="48854"/>
    <cellStyle name="Обычный 3 19 4 2 5 3" xfId="48855"/>
    <cellStyle name="Обычный 3 19 4 2 6" xfId="48856"/>
    <cellStyle name="Обычный 3 19 4 2 6 2" xfId="48857"/>
    <cellStyle name="Обычный 3 19 4 2 7" xfId="48858"/>
    <cellStyle name="Обычный 3 19 4 3" xfId="48859"/>
    <cellStyle name="Обычный 3 19 4 3 2" xfId="48860"/>
    <cellStyle name="Обычный 3 19 4 3 2 2" xfId="48861"/>
    <cellStyle name="Обычный 3 19 4 3 2 2 2" xfId="48862"/>
    <cellStyle name="Обычный 3 19 4 3 2 2 2 2" xfId="48863"/>
    <cellStyle name="Обычный 3 19 4 3 2 2 3" xfId="48864"/>
    <cellStyle name="Обычный 3 19 4 3 2 3" xfId="48865"/>
    <cellStyle name="Обычный 3 19 4 3 2 3 2" xfId="48866"/>
    <cellStyle name="Обычный 3 19 4 3 2 4" xfId="48867"/>
    <cellStyle name="Обычный 3 19 4 3 3" xfId="48868"/>
    <cellStyle name="Обычный 3 19 4 3 3 2" xfId="48869"/>
    <cellStyle name="Обычный 3 19 4 3 3 2 2" xfId="48870"/>
    <cellStyle name="Обычный 3 19 4 3 3 3" xfId="48871"/>
    <cellStyle name="Обычный 3 19 4 3 4" xfId="48872"/>
    <cellStyle name="Обычный 3 19 4 3 4 2" xfId="48873"/>
    <cellStyle name="Обычный 3 19 4 3 5" xfId="48874"/>
    <cellStyle name="Обычный 3 19 4 4" xfId="48875"/>
    <cellStyle name="Обычный 3 19 4 4 2" xfId="48876"/>
    <cellStyle name="Обычный 3 19 4 4 2 2" xfId="48877"/>
    <cellStyle name="Обычный 3 19 4 4 2 2 2" xfId="48878"/>
    <cellStyle name="Обычный 3 19 4 4 2 2 2 2" xfId="48879"/>
    <cellStyle name="Обычный 3 19 4 4 2 2 3" xfId="48880"/>
    <cellStyle name="Обычный 3 19 4 4 2 3" xfId="48881"/>
    <cellStyle name="Обычный 3 19 4 4 2 3 2" xfId="48882"/>
    <cellStyle name="Обычный 3 19 4 4 2 4" xfId="48883"/>
    <cellStyle name="Обычный 3 19 4 4 3" xfId="48884"/>
    <cellStyle name="Обычный 3 19 4 4 3 2" xfId="48885"/>
    <cellStyle name="Обычный 3 19 4 4 3 2 2" xfId="48886"/>
    <cellStyle name="Обычный 3 19 4 4 3 3" xfId="48887"/>
    <cellStyle name="Обычный 3 19 4 4 4" xfId="48888"/>
    <cellStyle name="Обычный 3 19 4 4 4 2" xfId="48889"/>
    <cellStyle name="Обычный 3 19 4 4 5" xfId="48890"/>
    <cellStyle name="Обычный 3 19 4 5" xfId="48891"/>
    <cellStyle name="Обычный 3 19 4 5 2" xfId="48892"/>
    <cellStyle name="Обычный 3 19 4 5 2 2" xfId="48893"/>
    <cellStyle name="Обычный 3 19 4 5 2 2 2" xfId="48894"/>
    <cellStyle name="Обычный 3 19 4 5 2 3" xfId="48895"/>
    <cellStyle name="Обычный 3 19 4 5 3" xfId="48896"/>
    <cellStyle name="Обычный 3 19 4 5 3 2" xfId="48897"/>
    <cellStyle name="Обычный 3 19 4 5 4" xfId="48898"/>
    <cellStyle name="Обычный 3 19 4 6" xfId="48899"/>
    <cellStyle name="Обычный 3 19 4 6 2" xfId="48900"/>
    <cellStyle name="Обычный 3 19 4 6 2 2" xfId="48901"/>
    <cellStyle name="Обычный 3 19 4 6 3" xfId="48902"/>
    <cellStyle name="Обычный 3 19 4 7" xfId="48903"/>
    <cellStyle name="Обычный 3 19 4 7 2" xfId="48904"/>
    <cellStyle name="Обычный 3 19 4 8" xfId="48905"/>
    <cellStyle name="Обычный 3 19 5" xfId="48906"/>
    <cellStyle name="Обычный 3 19 5 2" xfId="48907"/>
    <cellStyle name="Обычный 3 19 5 2 2" xfId="48908"/>
    <cellStyle name="Обычный 3 19 5 2 2 2" xfId="48909"/>
    <cellStyle name="Обычный 3 19 5 2 2 2 2" xfId="48910"/>
    <cellStyle name="Обычный 3 19 5 2 2 2 2 2" xfId="48911"/>
    <cellStyle name="Обычный 3 19 5 2 2 2 2 2 2" xfId="48912"/>
    <cellStyle name="Обычный 3 19 5 2 2 2 2 3" xfId="48913"/>
    <cellStyle name="Обычный 3 19 5 2 2 2 3" xfId="48914"/>
    <cellStyle name="Обычный 3 19 5 2 2 2 3 2" xfId="48915"/>
    <cellStyle name="Обычный 3 19 5 2 2 2 4" xfId="48916"/>
    <cellStyle name="Обычный 3 19 5 2 2 3" xfId="48917"/>
    <cellStyle name="Обычный 3 19 5 2 2 3 2" xfId="48918"/>
    <cellStyle name="Обычный 3 19 5 2 2 3 2 2" xfId="48919"/>
    <cellStyle name="Обычный 3 19 5 2 2 3 3" xfId="48920"/>
    <cellStyle name="Обычный 3 19 5 2 2 4" xfId="48921"/>
    <cellStyle name="Обычный 3 19 5 2 2 4 2" xfId="48922"/>
    <cellStyle name="Обычный 3 19 5 2 2 5" xfId="48923"/>
    <cellStyle name="Обычный 3 19 5 2 3" xfId="48924"/>
    <cellStyle name="Обычный 3 19 5 2 3 2" xfId="48925"/>
    <cellStyle name="Обычный 3 19 5 2 3 2 2" xfId="48926"/>
    <cellStyle name="Обычный 3 19 5 2 3 2 2 2" xfId="48927"/>
    <cellStyle name="Обычный 3 19 5 2 3 2 2 2 2" xfId="48928"/>
    <cellStyle name="Обычный 3 19 5 2 3 2 2 3" xfId="48929"/>
    <cellStyle name="Обычный 3 19 5 2 3 2 3" xfId="48930"/>
    <cellStyle name="Обычный 3 19 5 2 3 2 3 2" xfId="48931"/>
    <cellStyle name="Обычный 3 19 5 2 3 2 4" xfId="48932"/>
    <cellStyle name="Обычный 3 19 5 2 3 3" xfId="48933"/>
    <cellStyle name="Обычный 3 19 5 2 3 3 2" xfId="48934"/>
    <cellStyle name="Обычный 3 19 5 2 3 3 2 2" xfId="48935"/>
    <cellStyle name="Обычный 3 19 5 2 3 3 3" xfId="48936"/>
    <cellStyle name="Обычный 3 19 5 2 3 4" xfId="48937"/>
    <cellStyle name="Обычный 3 19 5 2 3 4 2" xfId="48938"/>
    <cellStyle name="Обычный 3 19 5 2 3 5" xfId="48939"/>
    <cellStyle name="Обычный 3 19 5 2 4" xfId="48940"/>
    <cellStyle name="Обычный 3 19 5 2 4 2" xfId="48941"/>
    <cellStyle name="Обычный 3 19 5 2 4 2 2" xfId="48942"/>
    <cellStyle name="Обычный 3 19 5 2 4 2 2 2" xfId="48943"/>
    <cellStyle name="Обычный 3 19 5 2 4 2 3" xfId="48944"/>
    <cellStyle name="Обычный 3 19 5 2 4 3" xfId="48945"/>
    <cellStyle name="Обычный 3 19 5 2 4 3 2" xfId="48946"/>
    <cellStyle name="Обычный 3 19 5 2 4 4" xfId="48947"/>
    <cellStyle name="Обычный 3 19 5 2 5" xfId="48948"/>
    <cellStyle name="Обычный 3 19 5 2 5 2" xfId="48949"/>
    <cellStyle name="Обычный 3 19 5 2 5 2 2" xfId="48950"/>
    <cellStyle name="Обычный 3 19 5 2 5 3" xfId="48951"/>
    <cellStyle name="Обычный 3 19 5 2 6" xfId="48952"/>
    <cellStyle name="Обычный 3 19 5 2 6 2" xfId="48953"/>
    <cellStyle name="Обычный 3 19 5 2 7" xfId="48954"/>
    <cellStyle name="Обычный 3 19 5 3" xfId="48955"/>
    <cellStyle name="Обычный 3 19 5 3 2" xfId="48956"/>
    <cellStyle name="Обычный 3 19 5 3 2 2" xfId="48957"/>
    <cellStyle name="Обычный 3 19 5 3 2 2 2" xfId="48958"/>
    <cellStyle name="Обычный 3 19 5 3 2 2 2 2" xfId="48959"/>
    <cellStyle name="Обычный 3 19 5 3 2 2 3" xfId="48960"/>
    <cellStyle name="Обычный 3 19 5 3 2 3" xfId="48961"/>
    <cellStyle name="Обычный 3 19 5 3 2 3 2" xfId="48962"/>
    <cellStyle name="Обычный 3 19 5 3 2 4" xfId="48963"/>
    <cellStyle name="Обычный 3 19 5 3 3" xfId="48964"/>
    <cellStyle name="Обычный 3 19 5 3 3 2" xfId="48965"/>
    <cellStyle name="Обычный 3 19 5 3 3 2 2" xfId="48966"/>
    <cellStyle name="Обычный 3 19 5 3 3 3" xfId="48967"/>
    <cellStyle name="Обычный 3 19 5 3 4" xfId="48968"/>
    <cellStyle name="Обычный 3 19 5 3 4 2" xfId="48969"/>
    <cellStyle name="Обычный 3 19 5 3 5" xfId="48970"/>
    <cellStyle name="Обычный 3 19 5 4" xfId="48971"/>
    <cellStyle name="Обычный 3 19 5 4 2" xfId="48972"/>
    <cellStyle name="Обычный 3 19 5 4 2 2" xfId="48973"/>
    <cellStyle name="Обычный 3 19 5 4 2 2 2" xfId="48974"/>
    <cellStyle name="Обычный 3 19 5 4 2 2 2 2" xfId="48975"/>
    <cellStyle name="Обычный 3 19 5 4 2 2 3" xfId="48976"/>
    <cellStyle name="Обычный 3 19 5 4 2 3" xfId="48977"/>
    <cellStyle name="Обычный 3 19 5 4 2 3 2" xfId="48978"/>
    <cellStyle name="Обычный 3 19 5 4 2 4" xfId="48979"/>
    <cellStyle name="Обычный 3 19 5 4 3" xfId="48980"/>
    <cellStyle name="Обычный 3 19 5 4 3 2" xfId="48981"/>
    <cellStyle name="Обычный 3 19 5 4 3 2 2" xfId="48982"/>
    <cellStyle name="Обычный 3 19 5 4 3 3" xfId="48983"/>
    <cellStyle name="Обычный 3 19 5 4 4" xfId="48984"/>
    <cellStyle name="Обычный 3 19 5 4 4 2" xfId="48985"/>
    <cellStyle name="Обычный 3 19 5 4 5" xfId="48986"/>
    <cellStyle name="Обычный 3 19 5 5" xfId="48987"/>
    <cellStyle name="Обычный 3 19 5 5 2" xfId="48988"/>
    <cellStyle name="Обычный 3 19 5 5 2 2" xfId="48989"/>
    <cellStyle name="Обычный 3 19 5 5 2 2 2" xfId="48990"/>
    <cellStyle name="Обычный 3 19 5 5 2 3" xfId="48991"/>
    <cellStyle name="Обычный 3 19 5 5 3" xfId="48992"/>
    <cellStyle name="Обычный 3 19 5 5 3 2" xfId="48993"/>
    <cellStyle name="Обычный 3 19 5 5 4" xfId="48994"/>
    <cellStyle name="Обычный 3 19 5 6" xfId="48995"/>
    <cellStyle name="Обычный 3 19 5 6 2" xfId="48996"/>
    <cellStyle name="Обычный 3 19 5 6 2 2" xfId="48997"/>
    <cellStyle name="Обычный 3 19 5 6 3" xfId="48998"/>
    <cellStyle name="Обычный 3 19 5 7" xfId="48999"/>
    <cellStyle name="Обычный 3 19 5 7 2" xfId="49000"/>
    <cellStyle name="Обычный 3 19 5 8" xfId="49001"/>
    <cellStyle name="Обычный 3 19 6" xfId="49002"/>
    <cellStyle name="Обычный 3 19 6 2" xfId="49003"/>
    <cellStyle name="Обычный 3 19 6 2 2" xfId="49004"/>
    <cellStyle name="Обычный 3 19 6 2 2 2" xfId="49005"/>
    <cellStyle name="Обычный 3 19 6 2 2 2 2" xfId="49006"/>
    <cellStyle name="Обычный 3 19 6 2 2 2 2 2" xfId="49007"/>
    <cellStyle name="Обычный 3 19 6 2 2 2 2 2 2" xfId="49008"/>
    <cellStyle name="Обычный 3 19 6 2 2 2 2 3" xfId="49009"/>
    <cellStyle name="Обычный 3 19 6 2 2 2 3" xfId="49010"/>
    <cellStyle name="Обычный 3 19 6 2 2 2 3 2" xfId="49011"/>
    <cellStyle name="Обычный 3 19 6 2 2 2 4" xfId="49012"/>
    <cellStyle name="Обычный 3 19 6 2 2 3" xfId="49013"/>
    <cellStyle name="Обычный 3 19 6 2 2 3 2" xfId="49014"/>
    <cellStyle name="Обычный 3 19 6 2 2 3 2 2" xfId="49015"/>
    <cellStyle name="Обычный 3 19 6 2 2 3 3" xfId="49016"/>
    <cellStyle name="Обычный 3 19 6 2 2 4" xfId="49017"/>
    <cellStyle name="Обычный 3 19 6 2 2 4 2" xfId="49018"/>
    <cellStyle name="Обычный 3 19 6 2 2 5" xfId="49019"/>
    <cellStyle name="Обычный 3 19 6 2 3" xfId="49020"/>
    <cellStyle name="Обычный 3 19 6 2 3 2" xfId="49021"/>
    <cellStyle name="Обычный 3 19 6 2 3 2 2" xfId="49022"/>
    <cellStyle name="Обычный 3 19 6 2 3 2 2 2" xfId="49023"/>
    <cellStyle name="Обычный 3 19 6 2 3 2 2 2 2" xfId="49024"/>
    <cellStyle name="Обычный 3 19 6 2 3 2 2 3" xfId="49025"/>
    <cellStyle name="Обычный 3 19 6 2 3 2 3" xfId="49026"/>
    <cellStyle name="Обычный 3 19 6 2 3 2 3 2" xfId="49027"/>
    <cellStyle name="Обычный 3 19 6 2 3 2 4" xfId="49028"/>
    <cellStyle name="Обычный 3 19 6 2 3 3" xfId="49029"/>
    <cellStyle name="Обычный 3 19 6 2 3 3 2" xfId="49030"/>
    <cellStyle name="Обычный 3 19 6 2 3 3 2 2" xfId="49031"/>
    <cellStyle name="Обычный 3 19 6 2 3 3 3" xfId="49032"/>
    <cellStyle name="Обычный 3 19 6 2 3 4" xfId="49033"/>
    <cellStyle name="Обычный 3 19 6 2 3 4 2" xfId="49034"/>
    <cellStyle name="Обычный 3 19 6 2 3 5" xfId="49035"/>
    <cellStyle name="Обычный 3 19 6 2 4" xfId="49036"/>
    <cellStyle name="Обычный 3 19 6 2 4 2" xfId="49037"/>
    <cellStyle name="Обычный 3 19 6 2 4 2 2" xfId="49038"/>
    <cellStyle name="Обычный 3 19 6 2 4 2 2 2" xfId="49039"/>
    <cellStyle name="Обычный 3 19 6 2 4 2 3" xfId="49040"/>
    <cellStyle name="Обычный 3 19 6 2 4 3" xfId="49041"/>
    <cellStyle name="Обычный 3 19 6 2 4 3 2" xfId="49042"/>
    <cellStyle name="Обычный 3 19 6 2 4 4" xfId="49043"/>
    <cellStyle name="Обычный 3 19 6 2 5" xfId="49044"/>
    <cellStyle name="Обычный 3 19 6 2 5 2" xfId="49045"/>
    <cellStyle name="Обычный 3 19 6 2 5 2 2" xfId="49046"/>
    <cellStyle name="Обычный 3 19 6 2 5 3" xfId="49047"/>
    <cellStyle name="Обычный 3 19 6 2 6" xfId="49048"/>
    <cellStyle name="Обычный 3 19 6 2 6 2" xfId="49049"/>
    <cellStyle name="Обычный 3 19 6 2 7" xfId="49050"/>
    <cellStyle name="Обычный 3 19 6 3" xfId="49051"/>
    <cellStyle name="Обычный 3 19 6 3 2" xfId="49052"/>
    <cellStyle name="Обычный 3 19 6 3 2 2" xfId="49053"/>
    <cellStyle name="Обычный 3 19 6 3 2 2 2" xfId="49054"/>
    <cellStyle name="Обычный 3 19 6 3 2 2 2 2" xfId="49055"/>
    <cellStyle name="Обычный 3 19 6 3 2 2 3" xfId="49056"/>
    <cellStyle name="Обычный 3 19 6 3 2 3" xfId="49057"/>
    <cellStyle name="Обычный 3 19 6 3 2 3 2" xfId="49058"/>
    <cellStyle name="Обычный 3 19 6 3 2 4" xfId="49059"/>
    <cellStyle name="Обычный 3 19 6 3 3" xfId="49060"/>
    <cellStyle name="Обычный 3 19 6 3 3 2" xfId="49061"/>
    <cellStyle name="Обычный 3 19 6 3 3 2 2" xfId="49062"/>
    <cellStyle name="Обычный 3 19 6 3 3 3" xfId="49063"/>
    <cellStyle name="Обычный 3 19 6 3 4" xfId="49064"/>
    <cellStyle name="Обычный 3 19 6 3 4 2" xfId="49065"/>
    <cellStyle name="Обычный 3 19 6 3 5" xfId="49066"/>
    <cellStyle name="Обычный 3 19 6 4" xfId="49067"/>
    <cellStyle name="Обычный 3 19 6 4 2" xfId="49068"/>
    <cellStyle name="Обычный 3 19 6 4 2 2" xfId="49069"/>
    <cellStyle name="Обычный 3 19 6 4 2 2 2" xfId="49070"/>
    <cellStyle name="Обычный 3 19 6 4 2 2 2 2" xfId="49071"/>
    <cellStyle name="Обычный 3 19 6 4 2 2 3" xfId="49072"/>
    <cellStyle name="Обычный 3 19 6 4 2 3" xfId="49073"/>
    <cellStyle name="Обычный 3 19 6 4 2 3 2" xfId="49074"/>
    <cellStyle name="Обычный 3 19 6 4 2 4" xfId="49075"/>
    <cellStyle name="Обычный 3 19 6 4 3" xfId="49076"/>
    <cellStyle name="Обычный 3 19 6 4 3 2" xfId="49077"/>
    <cellStyle name="Обычный 3 19 6 4 3 2 2" xfId="49078"/>
    <cellStyle name="Обычный 3 19 6 4 3 3" xfId="49079"/>
    <cellStyle name="Обычный 3 19 6 4 4" xfId="49080"/>
    <cellStyle name="Обычный 3 19 6 4 4 2" xfId="49081"/>
    <cellStyle name="Обычный 3 19 6 4 5" xfId="49082"/>
    <cellStyle name="Обычный 3 19 6 5" xfId="49083"/>
    <cellStyle name="Обычный 3 19 6 5 2" xfId="49084"/>
    <cellStyle name="Обычный 3 19 6 5 2 2" xfId="49085"/>
    <cellStyle name="Обычный 3 19 6 5 2 2 2" xfId="49086"/>
    <cellStyle name="Обычный 3 19 6 5 2 3" xfId="49087"/>
    <cellStyle name="Обычный 3 19 6 5 3" xfId="49088"/>
    <cellStyle name="Обычный 3 19 6 5 3 2" xfId="49089"/>
    <cellStyle name="Обычный 3 19 6 5 4" xfId="49090"/>
    <cellStyle name="Обычный 3 19 6 6" xfId="49091"/>
    <cellStyle name="Обычный 3 19 6 6 2" xfId="49092"/>
    <cellStyle name="Обычный 3 19 6 6 2 2" xfId="49093"/>
    <cellStyle name="Обычный 3 19 6 6 3" xfId="49094"/>
    <cellStyle name="Обычный 3 19 6 7" xfId="49095"/>
    <cellStyle name="Обычный 3 19 6 7 2" xfId="49096"/>
    <cellStyle name="Обычный 3 19 6 8" xfId="49097"/>
    <cellStyle name="Обычный 3 19 7" xfId="49098"/>
    <cellStyle name="Обычный 3 19 7 2" xfId="49099"/>
    <cellStyle name="Обычный 3 19 7 2 2" xfId="49100"/>
    <cellStyle name="Обычный 3 19 7 2 2 2" xfId="49101"/>
    <cellStyle name="Обычный 3 19 7 2 2 2 2" xfId="49102"/>
    <cellStyle name="Обычный 3 19 7 2 2 2 2 2" xfId="49103"/>
    <cellStyle name="Обычный 3 19 7 2 2 2 2 2 2" xfId="49104"/>
    <cellStyle name="Обычный 3 19 7 2 2 2 2 3" xfId="49105"/>
    <cellStyle name="Обычный 3 19 7 2 2 2 3" xfId="49106"/>
    <cellStyle name="Обычный 3 19 7 2 2 2 3 2" xfId="49107"/>
    <cellStyle name="Обычный 3 19 7 2 2 2 4" xfId="49108"/>
    <cellStyle name="Обычный 3 19 7 2 2 3" xfId="49109"/>
    <cellStyle name="Обычный 3 19 7 2 2 3 2" xfId="49110"/>
    <cellStyle name="Обычный 3 19 7 2 2 3 2 2" xfId="49111"/>
    <cellStyle name="Обычный 3 19 7 2 2 3 3" xfId="49112"/>
    <cellStyle name="Обычный 3 19 7 2 2 4" xfId="49113"/>
    <cellStyle name="Обычный 3 19 7 2 2 4 2" xfId="49114"/>
    <cellStyle name="Обычный 3 19 7 2 2 5" xfId="49115"/>
    <cellStyle name="Обычный 3 19 7 2 3" xfId="49116"/>
    <cellStyle name="Обычный 3 19 7 2 3 2" xfId="49117"/>
    <cellStyle name="Обычный 3 19 7 2 3 2 2" xfId="49118"/>
    <cellStyle name="Обычный 3 19 7 2 3 2 2 2" xfId="49119"/>
    <cellStyle name="Обычный 3 19 7 2 3 2 2 2 2" xfId="49120"/>
    <cellStyle name="Обычный 3 19 7 2 3 2 2 3" xfId="49121"/>
    <cellStyle name="Обычный 3 19 7 2 3 2 3" xfId="49122"/>
    <cellStyle name="Обычный 3 19 7 2 3 2 3 2" xfId="49123"/>
    <cellStyle name="Обычный 3 19 7 2 3 2 4" xfId="49124"/>
    <cellStyle name="Обычный 3 19 7 2 3 3" xfId="49125"/>
    <cellStyle name="Обычный 3 19 7 2 3 3 2" xfId="49126"/>
    <cellStyle name="Обычный 3 19 7 2 3 3 2 2" xfId="49127"/>
    <cellStyle name="Обычный 3 19 7 2 3 3 3" xfId="49128"/>
    <cellStyle name="Обычный 3 19 7 2 3 4" xfId="49129"/>
    <cellStyle name="Обычный 3 19 7 2 3 4 2" xfId="49130"/>
    <cellStyle name="Обычный 3 19 7 2 3 5" xfId="49131"/>
    <cellStyle name="Обычный 3 19 7 2 4" xfId="49132"/>
    <cellStyle name="Обычный 3 19 7 2 4 2" xfId="49133"/>
    <cellStyle name="Обычный 3 19 7 2 4 2 2" xfId="49134"/>
    <cellStyle name="Обычный 3 19 7 2 4 2 2 2" xfId="49135"/>
    <cellStyle name="Обычный 3 19 7 2 4 2 3" xfId="49136"/>
    <cellStyle name="Обычный 3 19 7 2 4 3" xfId="49137"/>
    <cellStyle name="Обычный 3 19 7 2 4 3 2" xfId="49138"/>
    <cellStyle name="Обычный 3 19 7 2 4 4" xfId="49139"/>
    <cellStyle name="Обычный 3 19 7 2 5" xfId="49140"/>
    <cellStyle name="Обычный 3 19 7 2 5 2" xfId="49141"/>
    <cellStyle name="Обычный 3 19 7 2 5 2 2" xfId="49142"/>
    <cellStyle name="Обычный 3 19 7 2 5 3" xfId="49143"/>
    <cellStyle name="Обычный 3 19 7 2 6" xfId="49144"/>
    <cellStyle name="Обычный 3 19 7 2 6 2" xfId="49145"/>
    <cellStyle name="Обычный 3 19 7 2 7" xfId="49146"/>
    <cellStyle name="Обычный 3 19 7 3" xfId="49147"/>
    <cellStyle name="Обычный 3 19 7 3 2" xfId="49148"/>
    <cellStyle name="Обычный 3 19 7 3 2 2" xfId="49149"/>
    <cellStyle name="Обычный 3 19 7 3 2 2 2" xfId="49150"/>
    <cellStyle name="Обычный 3 19 7 3 2 2 2 2" xfId="49151"/>
    <cellStyle name="Обычный 3 19 7 3 2 2 3" xfId="49152"/>
    <cellStyle name="Обычный 3 19 7 3 2 3" xfId="49153"/>
    <cellStyle name="Обычный 3 19 7 3 2 3 2" xfId="49154"/>
    <cellStyle name="Обычный 3 19 7 3 2 4" xfId="49155"/>
    <cellStyle name="Обычный 3 19 7 3 3" xfId="49156"/>
    <cellStyle name="Обычный 3 19 7 3 3 2" xfId="49157"/>
    <cellStyle name="Обычный 3 19 7 3 3 2 2" xfId="49158"/>
    <cellStyle name="Обычный 3 19 7 3 3 3" xfId="49159"/>
    <cellStyle name="Обычный 3 19 7 3 4" xfId="49160"/>
    <cellStyle name="Обычный 3 19 7 3 4 2" xfId="49161"/>
    <cellStyle name="Обычный 3 19 7 3 5" xfId="49162"/>
    <cellStyle name="Обычный 3 19 7 4" xfId="49163"/>
    <cellStyle name="Обычный 3 19 7 4 2" xfId="49164"/>
    <cellStyle name="Обычный 3 19 7 4 2 2" xfId="49165"/>
    <cellStyle name="Обычный 3 19 7 4 2 2 2" xfId="49166"/>
    <cellStyle name="Обычный 3 19 7 4 2 2 2 2" xfId="49167"/>
    <cellStyle name="Обычный 3 19 7 4 2 2 3" xfId="49168"/>
    <cellStyle name="Обычный 3 19 7 4 2 3" xfId="49169"/>
    <cellStyle name="Обычный 3 19 7 4 2 3 2" xfId="49170"/>
    <cellStyle name="Обычный 3 19 7 4 2 4" xfId="49171"/>
    <cellStyle name="Обычный 3 19 7 4 3" xfId="49172"/>
    <cellStyle name="Обычный 3 19 7 4 3 2" xfId="49173"/>
    <cellStyle name="Обычный 3 19 7 4 3 2 2" xfId="49174"/>
    <cellStyle name="Обычный 3 19 7 4 3 3" xfId="49175"/>
    <cellStyle name="Обычный 3 19 7 4 4" xfId="49176"/>
    <cellStyle name="Обычный 3 19 7 4 4 2" xfId="49177"/>
    <cellStyle name="Обычный 3 19 7 4 5" xfId="49178"/>
    <cellStyle name="Обычный 3 19 7 5" xfId="49179"/>
    <cellStyle name="Обычный 3 19 7 5 2" xfId="49180"/>
    <cellStyle name="Обычный 3 19 7 5 2 2" xfId="49181"/>
    <cellStyle name="Обычный 3 19 7 5 2 2 2" xfId="49182"/>
    <cellStyle name="Обычный 3 19 7 5 2 3" xfId="49183"/>
    <cellStyle name="Обычный 3 19 7 5 3" xfId="49184"/>
    <cellStyle name="Обычный 3 19 7 5 3 2" xfId="49185"/>
    <cellStyle name="Обычный 3 19 7 5 4" xfId="49186"/>
    <cellStyle name="Обычный 3 19 7 6" xfId="49187"/>
    <cellStyle name="Обычный 3 19 7 6 2" xfId="49188"/>
    <cellStyle name="Обычный 3 19 7 6 2 2" xfId="49189"/>
    <cellStyle name="Обычный 3 19 7 6 3" xfId="49190"/>
    <cellStyle name="Обычный 3 19 7 7" xfId="49191"/>
    <cellStyle name="Обычный 3 19 7 7 2" xfId="49192"/>
    <cellStyle name="Обычный 3 19 7 8" xfId="49193"/>
    <cellStyle name="Обычный 3 19 8" xfId="49194"/>
    <cellStyle name="Обычный 3 19 8 2" xfId="49195"/>
    <cellStyle name="Обычный 3 19 8 2 2" xfId="49196"/>
    <cellStyle name="Обычный 3 19 8 2 2 2" xfId="49197"/>
    <cellStyle name="Обычный 3 19 8 2 2 2 2" xfId="49198"/>
    <cellStyle name="Обычный 3 19 8 2 2 2 2 2" xfId="49199"/>
    <cellStyle name="Обычный 3 19 8 2 2 2 2 2 2" xfId="49200"/>
    <cellStyle name="Обычный 3 19 8 2 2 2 2 3" xfId="49201"/>
    <cellStyle name="Обычный 3 19 8 2 2 2 3" xfId="49202"/>
    <cellStyle name="Обычный 3 19 8 2 2 2 3 2" xfId="49203"/>
    <cellStyle name="Обычный 3 19 8 2 2 2 4" xfId="49204"/>
    <cellStyle name="Обычный 3 19 8 2 2 3" xfId="49205"/>
    <cellStyle name="Обычный 3 19 8 2 2 3 2" xfId="49206"/>
    <cellStyle name="Обычный 3 19 8 2 2 3 2 2" xfId="49207"/>
    <cellStyle name="Обычный 3 19 8 2 2 3 3" xfId="49208"/>
    <cellStyle name="Обычный 3 19 8 2 2 4" xfId="49209"/>
    <cellStyle name="Обычный 3 19 8 2 2 4 2" xfId="49210"/>
    <cellStyle name="Обычный 3 19 8 2 2 5" xfId="49211"/>
    <cellStyle name="Обычный 3 19 8 2 3" xfId="49212"/>
    <cellStyle name="Обычный 3 19 8 2 3 2" xfId="49213"/>
    <cellStyle name="Обычный 3 19 8 2 3 2 2" xfId="49214"/>
    <cellStyle name="Обычный 3 19 8 2 3 2 2 2" xfId="49215"/>
    <cellStyle name="Обычный 3 19 8 2 3 2 2 2 2" xfId="49216"/>
    <cellStyle name="Обычный 3 19 8 2 3 2 2 3" xfId="49217"/>
    <cellStyle name="Обычный 3 19 8 2 3 2 3" xfId="49218"/>
    <cellStyle name="Обычный 3 19 8 2 3 2 3 2" xfId="49219"/>
    <cellStyle name="Обычный 3 19 8 2 3 2 4" xfId="49220"/>
    <cellStyle name="Обычный 3 19 8 2 3 3" xfId="49221"/>
    <cellStyle name="Обычный 3 19 8 2 3 3 2" xfId="49222"/>
    <cellStyle name="Обычный 3 19 8 2 3 3 2 2" xfId="49223"/>
    <cellStyle name="Обычный 3 19 8 2 3 3 3" xfId="49224"/>
    <cellStyle name="Обычный 3 19 8 2 3 4" xfId="49225"/>
    <cellStyle name="Обычный 3 19 8 2 3 4 2" xfId="49226"/>
    <cellStyle name="Обычный 3 19 8 2 3 5" xfId="49227"/>
    <cellStyle name="Обычный 3 19 8 2 4" xfId="49228"/>
    <cellStyle name="Обычный 3 19 8 2 4 2" xfId="49229"/>
    <cellStyle name="Обычный 3 19 8 2 4 2 2" xfId="49230"/>
    <cellStyle name="Обычный 3 19 8 2 4 2 2 2" xfId="49231"/>
    <cellStyle name="Обычный 3 19 8 2 4 2 3" xfId="49232"/>
    <cellStyle name="Обычный 3 19 8 2 4 3" xfId="49233"/>
    <cellStyle name="Обычный 3 19 8 2 4 3 2" xfId="49234"/>
    <cellStyle name="Обычный 3 19 8 2 4 4" xfId="49235"/>
    <cellStyle name="Обычный 3 19 8 2 5" xfId="49236"/>
    <cellStyle name="Обычный 3 19 8 2 5 2" xfId="49237"/>
    <cellStyle name="Обычный 3 19 8 2 5 2 2" xfId="49238"/>
    <cellStyle name="Обычный 3 19 8 2 5 3" xfId="49239"/>
    <cellStyle name="Обычный 3 19 8 2 6" xfId="49240"/>
    <cellStyle name="Обычный 3 19 8 2 6 2" xfId="49241"/>
    <cellStyle name="Обычный 3 19 8 2 7" xfId="49242"/>
    <cellStyle name="Обычный 3 19 8 3" xfId="49243"/>
    <cellStyle name="Обычный 3 19 8 3 2" xfId="49244"/>
    <cellStyle name="Обычный 3 19 8 3 2 2" xfId="49245"/>
    <cellStyle name="Обычный 3 19 8 3 2 2 2" xfId="49246"/>
    <cellStyle name="Обычный 3 19 8 3 2 2 2 2" xfId="49247"/>
    <cellStyle name="Обычный 3 19 8 3 2 2 3" xfId="49248"/>
    <cellStyle name="Обычный 3 19 8 3 2 3" xfId="49249"/>
    <cellStyle name="Обычный 3 19 8 3 2 3 2" xfId="49250"/>
    <cellStyle name="Обычный 3 19 8 3 2 4" xfId="49251"/>
    <cellStyle name="Обычный 3 19 8 3 3" xfId="49252"/>
    <cellStyle name="Обычный 3 19 8 3 3 2" xfId="49253"/>
    <cellStyle name="Обычный 3 19 8 3 3 2 2" xfId="49254"/>
    <cellStyle name="Обычный 3 19 8 3 3 3" xfId="49255"/>
    <cellStyle name="Обычный 3 19 8 3 4" xfId="49256"/>
    <cellStyle name="Обычный 3 19 8 3 4 2" xfId="49257"/>
    <cellStyle name="Обычный 3 19 8 3 5" xfId="49258"/>
    <cellStyle name="Обычный 3 19 8 4" xfId="49259"/>
    <cellStyle name="Обычный 3 19 8 4 2" xfId="49260"/>
    <cellStyle name="Обычный 3 19 8 4 2 2" xfId="49261"/>
    <cellStyle name="Обычный 3 19 8 4 2 2 2" xfId="49262"/>
    <cellStyle name="Обычный 3 19 8 4 2 2 2 2" xfId="49263"/>
    <cellStyle name="Обычный 3 19 8 4 2 2 3" xfId="49264"/>
    <cellStyle name="Обычный 3 19 8 4 2 3" xfId="49265"/>
    <cellStyle name="Обычный 3 19 8 4 2 3 2" xfId="49266"/>
    <cellStyle name="Обычный 3 19 8 4 2 4" xfId="49267"/>
    <cellStyle name="Обычный 3 19 8 4 3" xfId="49268"/>
    <cellStyle name="Обычный 3 19 8 4 3 2" xfId="49269"/>
    <cellStyle name="Обычный 3 19 8 4 3 2 2" xfId="49270"/>
    <cellStyle name="Обычный 3 19 8 4 3 3" xfId="49271"/>
    <cellStyle name="Обычный 3 19 8 4 4" xfId="49272"/>
    <cellStyle name="Обычный 3 19 8 4 4 2" xfId="49273"/>
    <cellStyle name="Обычный 3 19 8 4 5" xfId="49274"/>
    <cellStyle name="Обычный 3 19 8 5" xfId="49275"/>
    <cellStyle name="Обычный 3 19 8 5 2" xfId="49276"/>
    <cellStyle name="Обычный 3 19 8 5 2 2" xfId="49277"/>
    <cellStyle name="Обычный 3 19 8 5 2 2 2" xfId="49278"/>
    <cellStyle name="Обычный 3 19 8 5 2 3" xfId="49279"/>
    <cellStyle name="Обычный 3 19 8 5 3" xfId="49280"/>
    <cellStyle name="Обычный 3 19 8 5 3 2" xfId="49281"/>
    <cellStyle name="Обычный 3 19 8 5 4" xfId="49282"/>
    <cellStyle name="Обычный 3 19 8 6" xfId="49283"/>
    <cellStyle name="Обычный 3 19 8 6 2" xfId="49284"/>
    <cellStyle name="Обычный 3 19 8 6 2 2" xfId="49285"/>
    <cellStyle name="Обычный 3 19 8 6 3" xfId="49286"/>
    <cellStyle name="Обычный 3 19 8 7" xfId="49287"/>
    <cellStyle name="Обычный 3 19 8 7 2" xfId="49288"/>
    <cellStyle name="Обычный 3 19 8 8" xfId="49289"/>
    <cellStyle name="Обычный 3 19 9" xfId="49290"/>
    <cellStyle name="Обычный 3 19 9 2" xfId="49291"/>
    <cellStyle name="Обычный 3 19 9 2 2" xfId="49292"/>
    <cellStyle name="Обычный 3 19 9 2 2 2" xfId="49293"/>
    <cellStyle name="Обычный 3 19 9 2 2 2 2" xfId="49294"/>
    <cellStyle name="Обычный 3 19 9 2 2 2 2 2" xfId="49295"/>
    <cellStyle name="Обычный 3 19 9 2 2 2 2 2 2" xfId="49296"/>
    <cellStyle name="Обычный 3 19 9 2 2 2 2 3" xfId="49297"/>
    <cellStyle name="Обычный 3 19 9 2 2 2 3" xfId="49298"/>
    <cellStyle name="Обычный 3 19 9 2 2 2 3 2" xfId="49299"/>
    <cellStyle name="Обычный 3 19 9 2 2 2 4" xfId="49300"/>
    <cellStyle name="Обычный 3 19 9 2 2 3" xfId="49301"/>
    <cellStyle name="Обычный 3 19 9 2 2 3 2" xfId="49302"/>
    <cellStyle name="Обычный 3 19 9 2 2 3 2 2" xfId="49303"/>
    <cellStyle name="Обычный 3 19 9 2 2 3 3" xfId="49304"/>
    <cellStyle name="Обычный 3 19 9 2 2 4" xfId="49305"/>
    <cellStyle name="Обычный 3 19 9 2 2 4 2" xfId="49306"/>
    <cellStyle name="Обычный 3 19 9 2 2 5" xfId="49307"/>
    <cellStyle name="Обычный 3 19 9 2 3" xfId="49308"/>
    <cellStyle name="Обычный 3 19 9 2 3 2" xfId="49309"/>
    <cellStyle name="Обычный 3 19 9 2 3 2 2" xfId="49310"/>
    <cellStyle name="Обычный 3 19 9 2 3 2 2 2" xfId="49311"/>
    <cellStyle name="Обычный 3 19 9 2 3 2 2 2 2" xfId="49312"/>
    <cellStyle name="Обычный 3 19 9 2 3 2 2 3" xfId="49313"/>
    <cellStyle name="Обычный 3 19 9 2 3 2 3" xfId="49314"/>
    <cellStyle name="Обычный 3 19 9 2 3 2 3 2" xfId="49315"/>
    <cellStyle name="Обычный 3 19 9 2 3 2 4" xfId="49316"/>
    <cellStyle name="Обычный 3 19 9 2 3 3" xfId="49317"/>
    <cellStyle name="Обычный 3 19 9 2 3 3 2" xfId="49318"/>
    <cellStyle name="Обычный 3 19 9 2 3 3 2 2" xfId="49319"/>
    <cellStyle name="Обычный 3 19 9 2 3 3 3" xfId="49320"/>
    <cellStyle name="Обычный 3 19 9 2 3 4" xfId="49321"/>
    <cellStyle name="Обычный 3 19 9 2 3 4 2" xfId="49322"/>
    <cellStyle name="Обычный 3 19 9 2 3 5" xfId="49323"/>
    <cellStyle name="Обычный 3 19 9 2 4" xfId="49324"/>
    <cellStyle name="Обычный 3 19 9 2 4 2" xfId="49325"/>
    <cellStyle name="Обычный 3 19 9 2 4 2 2" xfId="49326"/>
    <cellStyle name="Обычный 3 19 9 2 4 2 2 2" xfId="49327"/>
    <cellStyle name="Обычный 3 19 9 2 4 2 3" xfId="49328"/>
    <cellStyle name="Обычный 3 19 9 2 4 3" xfId="49329"/>
    <cellStyle name="Обычный 3 19 9 2 4 3 2" xfId="49330"/>
    <cellStyle name="Обычный 3 19 9 2 4 4" xfId="49331"/>
    <cellStyle name="Обычный 3 19 9 2 5" xfId="49332"/>
    <cellStyle name="Обычный 3 19 9 2 5 2" xfId="49333"/>
    <cellStyle name="Обычный 3 19 9 2 5 2 2" xfId="49334"/>
    <cellStyle name="Обычный 3 19 9 2 5 3" xfId="49335"/>
    <cellStyle name="Обычный 3 19 9 2 6" xfId="49336"/>
    <cellStyle name="Обычный 3 19 9 2 6 2" xfId="49337"/>
    <cellStyle name="Обычный 3 19 9 2 7" xfId="49338"/>
    <cellStyle name="Обычный 3 19 9 3" xfId="49339"/>
    <cellStyle name="Обычный 3 19 9 3 2" xfId="49340"/>
    <cellStyle name="Обычный 3 19 9 3 2 2" xfId="49341"/>
    <cellStyle name="Обычный 3 19 9 3 2 2 2" xfId="49342"/>
    <cellStyle name="Обычный 3 19 9 3 2 2 2 2" xfId="49343"/>
    <cellStyle name="Обычный 3 19 9 3 2 2 3" xfId="49344"/>
    <cellStyle name="Обычный 3 19 9 3 2 3" xfId="49345"/>
    <cellStyle name="Обычный 3 19 9 3 2 3 2" xfId="49346"/>
    <cellStyle name="Обычный 3 19 9 3 2 4" xfId="49347"/>
    <cellStyle name="Обычный 3 19 9 3 3" xfId="49348"/>
    <cellStyle name="Обычный 3 19 9 3 3 2" xfId="49349"/>
    <cellStyle name="Обычный 3 19 9 3 3 2 2" xfId="49350"/>
    <cellStyle name="Обычный 3 19 9 3 3 3" xfId="49351"/>
    <cellStyle name="Обычный 3 19 9 3 4" xfId="49352"/>
    <cellStyle name="Обычный 3 19 9 3 4 2" xfId="49353"/>
    <cellStyle name="Обычный 3 19 9 3 5" xfId="49354"/>
    <cellStyle name="Обычный 3 19 9 4" xfId="49355"/>
    <cellStyle name="Обычный 3 19 9 4 2" xfId="49356"/>
    <cellStyle name="Обычный 3 19 9 4 2 2" xfId="49357"/>
    <cellStyle name="Обычный 3 19 9 4 2 2 2" xfId="49358"/>
    <cellStyle name="Обычный 3 19 9 4 2 2 2 2" xfId="49359"/>
    <cellStyle name="Обычный 3 19 9 4 2 2 3" xfId="49360"/>
    <cellStyle name="Обычный 3 19 9 4 2 3" xfId="49361"/>
    <cellStyle name="Обычный 3 19 9 4 2 3 2" xfId="49362"/>
    <cellStyle name="Обычный 3 19 9 4 2 4" xfId="49363"/>
    <cellStyle name="Обычный 3 19 9 4 3" xfId="49364"/>
    <cellStyle name="Обычный 3 19 9 4 3 2" xfId="49365"/>
    <cellStyle name="Обычный 3 19 9 4 3 2 2" xfId="49366"/>
    <cellStyle name="Обычный 3 19 9 4 3 3" xfId="49367"/>
    <cellStyle name="Обычный 3 19 9 4 4" xfId="49368"/>
    <cellStyle name="Обычный 3 19 9 4 4 2" xfId="49369"/>
    <cellStyle name="Обычный 3 19 9 4 5" xfId="49370"/>
    <cellStyle name="Обычный 3 19 9 5" xfId="49371"/>
    <cellStyle name="Обычный 3 19 9 5 2" xfId="49372"/>
    <cellStyle name="Обычный 3 19 9 5 2 2" xfId="49373"/>
    <cellStyle name="Обычный 3 19 9 5 2 2 2" xfId="49374"/>
    <cellStyle name="Обычный 3 19 9 5 2 3" xfId="49375"/>
    <cellStyle name="Обычный 3 19 9 5 3" xfId="49376"/>
    <cellStyle name="Обычный 3 19 9 5 3 2" xfId="49377"/>
    <cellStyle name="Обычный 3 19 9 5 4" xfId="49378"/>
    <cellStyle name="Обычный 3 19 9 6" xfId="49379"/>
    <cellStyle name="Обычный 3 19 9 6 2" xfId="49380"/>
    <cellStyle name="Обычный 3 19 9 6 2 2" xfId="49381"/>
    <cellStyle name="Обычный 3 19 9 6 3" xfId="49382"/>
    <cellStyle name="Обычный 3 19 9 7" xfId="49383"/>
    <cellStyle name="Обычный 3 19 9 7 2" xfId="49384"/>
    <cellStyle name="Обычный 3 19 9 8" xfId="49385"/>
    <cellStyle name="Обычный 3 2" xfId="4"/>
    <cellStyle name="Обычный 3 2 2" xfId="49386"/>
    <cellStyle name="Обычный 3 2 2 2" xfId="49387"/>
    <cellStyle name="Обычный 3 2 2 2 2" xfId="49388"/>
    <cellStyle name="Обычный 3 2 2 3" xfId="6"/>
    <cellStyle name="Обычный 3 2 3" xfId="49389"/>
    <cellStyle name="Обычный 3 2 3 2" xfId="49390"/>
    <cellStyle name="Обычный 3 2 3 2 2" xfId="49391"/>
    <cellStyle name="Обычный 3 2 3 2 2 2" xfId="49392"/>
    <cellStyle name="Обычный 3 2 3 2 2 2 2" xfId="49393"/>
    <cellStyle name="Обычный 3 2 3 2 2 3" xfId="49394"/>
    <cellStyle name="Обычный 3 2 3 2 3" xfId="49395"/>
    <cellStyle name="Обычный 3 2 3 2 3 2" xfId="49396"/>
    <cellStyle name="Обычный 3 2 3 2 4" xfId="49397"/>
    <cellStyle name="Обычный 3 2 3 3" xfId="49398"/>
    <cellStyle name="Обычный 3 2 3 3 2" xfId="49399"/>
    <cellStyle name="Обычный 3 2 3 3 2 2" xfId="49400"/>
    <cellStyle name="Обычный 3 2 3 3 3" xfId="49401"/>
    <cellStyle name="Обычный 3 2 3 4" xfId="49402"/>
    <cellStyle name="Обычный 3 2 3 4 2" xfId="49403"/>
    <cellStyle name="Обычный 3 2 3 5" xfId="49404"/>
    <cellStyle name="Обычный 3 2 4" xfId="49405"/>
    <cellStyle name="Обычный 3 2 4 2" xfId="49406"/>
    <cellStyle name="Обычный 3 2 4 2 2" xfId="49407"/>
    <cellStyle name="Обычный 3 2 4 2 2 2" xfId="49408"/>
    <cellStyle name="Обычный 3 2 4 2 2 2 2" xfId="49409"/>
    <cellStyle name="Обычный 3 2 4 2 2 3" xfId="49410"/>
    <cellStyle name="Обычный 3 2 4 2 3" xfId="49411"/>
    <cellStyle name="Обычный 3 2 4 2 3 2" xfId="49412"/>
    <cellStyle name="Обычный 3 2 4 2 4" xfId="49413"/>
    <cellStyle name="Обычный 3 2 4 3" xfId="49414"/>
    <cellStyle name="Обычный 3 2 4 3 2" xfId="49415"/>
    <cellStyle name="Обычный 3 2 4 3 2 2" xfId="49416"/>
    <cellStyle name="Обычный 3 2 4 3 3" xfId="49417"/>
    <cellStyle name="Обычный 3 2 4 4" xfId="49418"/>
    <cellStyle name="Обычный 3 2 4 4 2" xfId="49419"/>
    <cellStyle name="Обычный 3 2 4 5" xfId="49420"/>
    <cellStyle name="Обычный 3 2 5" xfId="49421"/>
    <cellStyle name="Обычный 3 2 5 2" xfId="49422"/>
    <cellStyle name="Обычный 3 2 5 2 2" xfId="49423"/>
    <cellStyle name="Обычный 3 2 5 2 2 2" xfId="49424"/>
    <cellStyle name="Обычный 3 2 5 2 3" xfId="49425"/>
    <cellStyle name="Обычный 3 2 5 3" xfId="49426"/>
    <cellStyle name="Обычный 3 2 5 3 2" xfId="49427"/>
    <cellStyle name="Обычный 3 2 5 4" xfId="49428"/>
    <cellStyle name="Обычный 3 2 6" xfId="49429"/>
    <cellStyle name="Обычный 3 2 6 2" xfId="49430"/>
    <cellStyle name="Обычный 3 2 6 2 2" xfId="49431"/>
    <cellStyle name="Обычный 3 2 6 3" xfId="49432"/>
    <cellStyle name="Обычный 3 2 7" xfId="49433"/>
    <cellStyle name="Обычный 3 2 7 2" xfId="49434"/>
    <cellStyle name="Обычный 3 2 8" xfId="49435"/>
    <cellStyle name="Обычный 3 2 9" xfId="49436"/>
    <cellStyle name="Обычный 3 20" xfId="49437"/>
    <cellStyle name="Обычный 3 20 2" xfId="49438"/>
    <cellStyle name="Обычный 3 20 2 2" xfId="49439"/>
    <cellStyle name="Обычный 3 20 2 2 2" xfId="49440"/>
    <cellStyle name="Обычный 3 20 2 2 2 2" xfId="49441"/>
    <cellStyle name="Обычный 3 20 2 2 2 2 2" xfId="49442"/>
    <cellStyle name="Обычный 3 20 2 2 2 2 2 2" xfId="49443"/>
    <cellStyle name="Обычный 3 20 2 2 2 2 3" xfId="49444"/>
    <cellStyle name="Обычный 3 20 2 2 2 3" xfId="49445"/>
    <cellStyle name="Обычный 3 20 2 2 2 3 2" xfId="49446"/>
    <cellStyle name="Обычный 3 20 2 2 2 4" xfId="49447"/>
    <cellStyle name="Обычный 3 20 2 2 3" xfId="49448"/>
    <cellStyle name="Обычный 3 20 2 2 3 2" xfId="49449"/>
    <cellStyle name="Обычный 3 20 2 2 3 2 2" xfId="49450"/>
    <cellStyle name="Обычный 3 20 2 2 3 3" xfId="49451"/>
    <cellStyle name="Обычный 3 20 2 2 4" xfId="49452"/>
    <cellStyle name="Обычный 3 20 2 2 4 2" xfId="49453"/>
    <cellStyle name="Обычный 3 20 2 2 5" xfId="49454"/>
    <cellStyle name="Обычный 3 20 2 3" xfId="49455"/>
    <cellStyle name="Обычный 3 20 2 3 2" xfId="49456"/>
    <cellStyle name="Обычный 3 20 2 3 2 2" xfId="49457"/>
    <cellStyle name="Обычный 3 20 2 3 2 2 2" xfId="49458"/>
    <cellStyle name="Обычный 3 20 2 3 2 2 2 2" xfId="49459"/>
    <cellStyle name="Обычный 3 20 2 3 2 2 3" xfId="49460"/>
    <cellStyle name="Обычный 3 20 2 3 2 3" xfId="49461"/>
    <cellStyle name="Обычный 3 20 2 3 2 3 2" xfId="49462"/>
    <cellStyle name="Обычный 3 20 2 3 2 4" xfId="49463"/>
    <cellStyle name="Обычный 3 20 2 3 3" xfId="49464"/>
    <cellStyle name="Обычный 3 20 2 3 3 2" xfId="49465"/>
    <cellStyle name="Обычный 3 20 2 3 3 2 2" xfId="49466"/>
    <cellStyle name="Обычный 3 20 2 3 3 3" xfId="49467"/>
    <cellStyle name="Обычный 3 20 2 3 4" xfId="49468"/>
    <cellStyle name="Обычный 3 20 2 3 4 2" xfId="49469"/>
    <cellStyle name="Обычный 3 20 2 3 5" xfId="49470"/>
    <cellStyle name="Обычный 3 20 2 4" xfId="49471"/>
    <cellStyle name="Обычный 3 20 2 4 2" xfId="49472"/>
    <cellStyle name="Обычный 3 20 2 4 2 2" xfId="49473"/>
    <cellStyle name="Обычный 3 20 2 4 2 2 2" xfId="49474"/>
    <cellStyle name="Обычный 3 20 2 4 2 3" xfId="49475"/>
    <cellStyle name="Обычный 3 20 2 4 3" xfId="49476"/>
    <cellStyle name="Обычный 3 20 2 4 3 2" xfId="49477"/>
    <cellStyle name="Обычный 3 20 2 4 4" xfId="49478"/>
    <cellStyle name="Обычный 3 20 2 5" xfId="49479"/>
    <cellStyle name="Обычный 3 20 2 5 2" xfId="49480"/>
    <cellStyle name="Обычный 3 20 2 5 2 2" xfId="49481"/>
    <cellStyle name="Обычный 3 20 2 5 3" xfId="49482"/>
    <cellStyle name="Обычный 3 20 2 6" xfId="49483"/>
    <cellStyle name="Обычный 3 20 2 6 2" xfId="49484"/>
    <cellStyle name="Обычный 3 20 2 7" xfId="49485"/>
    <cellStyle name="Обычный 3 20 3" xfId="49486"/>
    <cellStyle name="Обычный 3 20 3 2" xfId="49487"/>
    <cellStyle name="Обычный 3 20 3 2 2" xfId="49488"/>
    <cellStyle name="Обычный 3 20 3 2 2 2" xfId="49489"/>
    <cellStyle name="Обычный 3 20 3 2 2 2 2" xfId="49490"/>
    <cellStyle name="Обычный 3 20 3 2 2 3" xfId="49491"/>
    <cellStyle name="Обычный 3 20 3 2 3" xfId="49492"/>
    <cellStyle name="Обычный 3 20 3 2 3 2" xfId="49493"/>
    <cellStyle name="Обычный 3 20 3 2 4" xfId="49494"/>
    <cellStyle name="Обычный 3 20 3 3" xfId="49495"/>
    <cellStyle name="Обычный 3 20 3 3 2" xfId="49496"/>
    <cellStyle name="Обычный 3 20 3 3 2 2" xfId="49497"/>
    <cellStyle name="Обычный 3 20 3 3 3" xfId="49498"/>
    <cellStyle name="Обычный 3 20 3 4" xfId="49499"/>
    <cellStyle name="Обычный 3 20 3 4 2" xfId="49500"/>
    <cellStyle name="Обычный 3 20 3 5" xfId="49501"/>
    <cellStyle name="Обычный 3 20 4" xfId="49502"/>
    <cellStyle name="Обычный 3 20 4 2" xfId="49503"/>
    <cellStyle name="Обычный 3 20 4 2 2" xfId="49504"/>
    <cellStyle name="Обычный 3 20 4 2 2 2" xfId="49505"/>
    <cellStyle name="Обычный 3 20 4 2 2 2 2" xfId="49506"/>
    <cellStyle name="Обычный 3 20 4 2 2 3" xfId="49507"/>
    <cellStyle name="Обычный 3 20 4 2 3" xfId="49508"/>
    <cellStyle name="Обычный 3 20 4 2 3 2" xfId="49509"/>
    <cellStyle name="Обычный 3 20 4 2 4" xfId="49510"/>
    <cellStyle name="Обычный 3 20 4 3" xfId="49511"/>
    <cellStyle name="Обычный 3 20 4 3 2" xfId="49512"/>
    <cellStyle name="Обычный 3 20 4 3 2 2" xfId="49513"/>
    <cellStyle name="Обычный 3 20 4 3 3" xfId="49514"/>
    <cellStyle name="Обычный 3 20 4 4" xfId="49515"/>
    <cellStyle name="Обычный 3 20 4 4 2" xfId="49516"/>
    <cellStyle name="Обычный 3 20 4 5" xfId="49517"/>
    <cellStyle name="Обычный 3 20 5" xfId="49518"/>
    <cellStyle name="Обычный 3 20 5 2" xfId="49519"/>
    <cellStyle name="Обычный 3 20 5 2 2" xfId="49520"/>
    <cellStyle name="Обычный 3 20 5 2 2 2" xfId="49521"/>
    <cellStyle name="Обычный 3 20 5 2 3" xfId="49522"/>
    <cellStyle name="Обычный 3 20 5 3" xfId="49523"/>
    <cellStyle name="Обычный 3 20 5 3 2" xfId="49524"/>
    <cellStyle name="Обычный 3 20 5 4" xfId="49525"/>
    <cellStyle name="Обычный 3 20 6" xfId="49526"/>
    <cellStyle name="Обычный 3 20 6 2" xfId="49527"/>
    <cellStyle name="Обычный 3 20 6 2 2" xfId="49528"/>
    <cellStyle name="Обычный 3 20 6 3" xfId="49529"/>
    <cellStyle name="Обычный 3 20 7" xfId="49530"/>
    <cellStyle name="Обычный 3 20 7 2" xfId="49531"/>
    <cellStyle name="Обычный 3 20 8" xfId="49532"/>
    <cellStyle name="Обычный 3 20 9" xfId="49533"/>
    <cellStyle name="Обычный 3 21" xfId="49534"/>
    <cellStyle name="Обычный 3 21 10" xfId="49535"/>
    <cellStyle name="Обычный 3 21 2" xfId="49536"/>
    <cellStyle name="Обычный 3 21 2 2" xfId="49537"/>
    <cellStyle name="Обычный 3 21 2 2 2" xfId="49538"/>
    <cellStyle name="Обычный 3 21 2 2 2 2" xfId="49539"/>
    <cellStyle name="Обычный 3 21 2 2 2 2 2" xfId="49540"/>
    <cellStyle name="Обычный 3 21 2 2 2 2 2 2" xfId="49541"/>
    <cellStyle name="Обычный 3 21 2 2 2 2 3" xfId="49542"/>
    <cellStyle name="Обычный 3 21 2 2 2 3" xfId="49543"/>
    <cellStyle name="Обычный 3 21 2 2 2 3 2" xfId="49544"/>
    <cellStyle name="Обычный 3 21 2 2 2 4" xfId="49545"/>
    <cellStyle name="Обычный 3 21 2 2 3" xfId="49546"/>
    <cellStyle name="Обычный 3 21 2 2 3 2" xfId="49547"/>
    <cellStyle name="Обычный 3 21 2 2 3 2 2" xfId="49548"/>
    <cellStyle name="Обычный 3 21 2 2 3 3" xfId="49549"/>
    <cellStyle name="Обычный 3 21 2 2 4" xfId="49550"/>
    <cellStyle name="Обычный 3 21 2 2 4 2" xfId="49551"/>
    <cellStyle name="Обычный 3 21 2 2 5" xfId="49552"/>
    <cellStyle name="Обычный 3 21 2 3" xfId="49553"/>
    <cellStyle name="Обычный 3 21 2 3 2" xfId="49554"/>
    <cellStyle name="Обычный 3 21 2 3 2 2" xfId="49555"/>
    <cellStyle name="Обычный 3 21 2 3 2 2 2" xfId="49556"/>
    <cellStyle name="Обычный 3 21 2 3 2 2 2 2" xfId="49557"/>
    <cellStyle name="Обычный 3 21 2 3 2 2 3" xfId="49558"/>
    <cellStyle name="Обычный 3 21 2 3 2 3" xfId="49559"/>
    <cellStyle name="Обычный 3 21 2 3 2 3 2" xfId="49560"/>
    <cellStyle name="Обычный 3 21 2 3 2 4" xfId="49561"/>
    <cellStyle name="Обычный 3 21 2 3 3" xfId="49562"/>
    <cellStyle name="Обычный 3 21 2 3 3 2" xfId="49563"/>
    <cellStyle name="Обычный 3 21 2 3 3 2 2" xfId="49564"/>
    <cellStyle name="Обычный 3 21 2 3 3 3" xfId="49565"/>
    <cellStyle name="Обычный 3 21 2 3 4" xfId="49566"/>
    <cellStyle name="Обычный 3 21 2 3 4 2" xfId="49567"/>
    <cellStyle name="Обычный 3 21 2 3 5" xfId="49568"/>
    <cellStyle name="Обычный 3 21 2 4" xfId="49569"/>
    <cellStyle name="Обычный 3 21 2 4 2" xfId="49570"/>
    <cellStyle name="Обычный 3 21 2 4 2 2" xfId="49571"/>
    <cellStyle name="Обычный 3 21 2 4 2 2 2" xfId="49572"/>
    <cellStyle name="Обычный 3 21 2 4 2 3" xfId="49573"/>
    <cellStyle name="Обычный 3 21 2 4 3" xfId="49574"/>
    <cellStyle name="Обычный 3 21 2 4 3 2" xfId="49575"/>
    <cellStyle name="Обычный 3 21 2 4 4" xfId="49576"/>
    <cellStyle name="Обычный 3 21 2 5" xfId="49577"/>
    <cellStyle name="Обычный 3 21 2 5 2" xfId="49578"/>
    <cellStyle name="Обычный 3 21 2 5 2 2" xfId="49579"/>
    <cellStyle name="Обычный 3 21 2 5 3" xfId="49580"/>
    <cellStyle name="Обычный 3 21 2 6" xfId="49581"/>
    <cellStyle name="Обычный 3 21 2 6 2" xfId="49582"/>
    <cellStyle name="Обычный 3 21 2 7" xfId="49583"/>
    <cellStyle name="Обычный 3 21 3" xfId="49584"/>
    <cellStyle name="Обычный 3 21 3 2" xfId="49585"/>
    <cellStyle name="Обычный 3 21 3 2 2" xfId="49586"/>
    <cellStyle name="Обычный 3 21 3 2 2 2" xfId="49587"/>
    <cellStyle name="Обычный 3 21 3 2 2 2 2" xfId="49588"/>
    <cellStyle name="Обычный 3 21 3 2 2 3" xfId="49589"/>
    <cellStyle name="Обычный 3 21 3 2 3" xfId="49590"/>
    <cellStyle name="Обычный 3 21 3 2 3 2" xfId="49591"/>
    <cellStyle name="Обычный 3 21 3 2 4" xfId="49592"/>
    <cellStyle name="Обычный 3 21 3 3" xfId="49593"/>
    <cellStyle name="Обычный 3 21 3 3 2" xfId="49594"/>
    <cellStyle name="Обычный 3 21 3 3 2 2" xfId="49595"/>
    <cellStyle name="Обычный 3 21 3 3 3" xfId="49596"/>
    <cellStyle name="Обычный 3 21 3 4" xfId="49597"/>
    <cellStyle name="Обычный 3 21 3 4 2" xfId="49598"/>
    <cellStyle name="Обычный 3 21 3 5" xfId="49599"/>
    <cellStyle name="Обычный 3 21 4" xfId="49600"/>
    <cellStyle name="Обычный 3 21 4 2" xfId="49601"/>
    <cellStyle name="Обычный 3 21 4 2 2" xfId="49602"/>
    <cellStyle name="Обычный 3 21 4 2 2 2" xfId="49603"/>
    <cellStyle name="Обычный 3 21 4 2 2 2 2" xfId="49604"/>
    <cellStyle name="Обычный 3 21 4 2 2 3" xfId="49605"/>
    <cellStyle name="Обычный 3 21 4 2 3" xfId="49606"/>
    <cellStyle name="Обычный 3 21 4 2 3 2" xfId="49607"/>
    <cellStyle name="Обычный 3 21 4 2 4" xfId="49608"/>
    <cellStyle name="Обычный 3 21 4 3" xfId="49609"/>
    <cellStyle name="Обычный 3 21 4 3 2" xfId="49610"/>
    <cellStyle name="Обычный 3 21 4 3 2 2" xfId="49611"/>
    <cellStyle name="Обычный 3 21 4 3 3" xfId="49612"/>
    <cellStyle name="Обычный 3 21 4 4" xfId="49613"/>
    <cellStyle name="Обычный 3 21 4 4 2" xfId="49614"/>
    <cellStyle name="Обычный 3 21 4 5" xfId="49615"/>
    <cellStyle name="Обычный 3 21 5" xfId="49616"/>
    <cellStyle name="Обычный 3 21 5 2" xfId="49617"/>
    <cellStyle name="Обычный 3 21 5 2 2" xfId="49618"/>
    <cellStyle name="Обычный 3 21 5 2 2 2" xfId="49619"/>
    <cellStyle name="Обычный 3 21 5 2 3" xfId="49620"/>
    <cellStyle name="Обычный 3 21 5 3" xfId="49621"/>
    <cellStyle name="Обычный 3 21 5 3 2" xfId="49622"/>
    <cellStyle name="Обычный 3 21 5 4" xfId="49623"/>
    <cellStyle name="Обычный 3 21 6" xfId="49624"/>
    <cellStyle name="Обычный 3 21 6 2" xfId="49625"/>
    <cellStyle name="Обычный 3 21 6 2 2" xfId="49626"/>
    <cellStyle name="Обычный 3 21 6 3" xfId="49627"/>
    <cellStyle name="Обычный 3 21 7" xfId="49628"/>
    <cellStyle name="Обычный 3 21 7 2" xfId="49629"/>
    <cellStyle name="Обычный 3 21 8" xfId="49630"/>
    <cellStyle name="Обычный 3 21 9" xfId="49631"/>
    <cellStyle name="Обычный 3 22" xfId="49632"/>
    <cellStyle name="Обычный 3 22 2" xfId="49633"/>
    <cellStyle name="Обычный 3 22 2 2" xfId="49634"/>
    <cellStyle name="Обычный 3 22 2 2 2" xfId="49635"/>
    <cellStyle name="Обычный 3 22 2 2 2 2" xfId="49636"/>
    <cellStyle name="Обычный 3 22 2 2 2 2 2" xfId="49637"/>
    <cellStyle name="Обычный 3 22 2 2 2 2 2 2" xfId="49638"/>
    <cellStyle name="Обычный 3 22 2 2 2 2 3" xfId="49639"/>
    <cellStyle name="Обычный 3 22 2 2 2 3" xfId="49640"/>
    <cellStyle name="Обычный 3 22 2 2 2 3 2" xfId="49641"/>
    <cellStyle name="Обычный 3 22 2 2 2 4" xfId="49642"/>
    <cellStyle name="Обычный 3 22 2 2 3" xfId="49643"/>
    <cellStyle name="Обычный 3 22 2 2 3 2" xfId="49644"/>
    <cellStyle name="Обычный 3 22 2 2 3 2 2" xfId="49645"/>
    <cellStyle name="Обычный 3 22 2 2 3 3" xfId="49646"/>
    <cellStyle name="Обычный 3 22 2 2 4" xfId="49647"/>
    <cellStyle name="Обычный 3 22 2 2 4 2" xfId="49648"/>
    <cellStyle name="Обычный 3 22 2 2 5" xfId="49649"/>
    <cellStyle name="Обычный 3 22 2 3" xfId="49650"/>
    <cellStyle name="Обычный 3 22 2 3 2" xfId="49651"/>
    <cellStyle name="Обычный 3 22 2 3 2 2" xfId="49652"/>
    <cellStyle name="Обычный 3 22 2 3 2 2 2" xfId="49653"/>
    <cellStyle name="Обычный 3 22 2 3 2 2 2 2" xfId="49654"/>
    <cellStyle name="Обычный 3 22 2 3 2 2 3" xfId="49655"/>
    <cellStyle name="Обычный 3 22 2 3 2 3" xfId="49656"/>
    <cellStyle name="Обычный 3 22 2 3 2 3 2" xfId="49657"/>
    <cellStyle name="Обычный 3 22 2 3 2 4" xfId="49658"/>
    <cellStyle name="Обычный 3 22 2 3 3" xfId="49659"/>
    <cellStyle name="Обычный 3 22 2 3 3 2" xfId="49660"/>
    <cellStyle name="Обычный 3 22 2 3 3 2 2" xfId="49661"/>
    <cellStyle name="Обычный 3 22 2 3 3 3" xfId="49662"/>
    <cellStyle name="Обычный 3 22 2 3 4" xfId="49663"/>
    <cellStyle name="Обычный 3 22 2 3 4 2" xfId="49664"/>
    <cellStyle name="Обычный 3 22 2 3 5" xfId="49665"/>
    <cellStyle name="Обычный 3 22 2 4" xfId="49666"/>
    <cellStyle name="Обычный 3 22 2 4 2" xfId="49667"/>
    <cellStyle name="Обычный 3 22 2 4 2 2" xfId="49668"/>
    <cellStyle name="Обычный 3 22 2 4 2 2 2" xfId="49669"/>
    <cellStyle name="Обычный 3 22 2 4 2 3" xfId="49670"/>
    <cellStyle name="Обычный 3 22 2 4 3" xfId="49671"/>
    <cellStyle name="Обычный 3 22 2 4 3 2" xfId="49672"/>
    <cellStyle name="Обычный 3 22 2 4 4" xfId="49673"/>
    <cellStyle name="Обычный 3 22 2 5" xfId="49674"/>
    <cellStyle name="Обычный 3 22 2 5 2" xfId="49675"/>
    <cellStyle name="Обычный 3 22 2 5 2 2" xfId="49676"/>
    <cellStyle name="Обычный 3 22 2 5 3" xfId="49677"/>
    <cellStyle name="Обычный 3 22 2 6" xfId="49678"/>
    <cellStyle name="Обычный 3 22 2 6 2" xfId="49679"/>
    <cellStyle name="Обычный 3 22 2 7" xfId="49680"/>
    <cellStyle name="Обычный 3 22 3" xfId="49681"/>
    <cellStyle name="Обычный 3 22 3 2" xfId="49682"/>
    <cellStyle name="Обычный 3 22 3 2 2" xfId="49683"/>
    <cellStyle name="Обычный 3 22 3 2 2 2" xfId="49684"/>
    <cellStyle name="Обычный 3 22 3 2 2 2 2" xfId="49685"/>
    <cellStyle name="Обычный 3 22 3 2 2 3" xfId="49686"/>
    <cellStyle name="Обычный 3 22 3 2 3" xfId="49687"/>
    <cellStyle name="Обычный 3 22 3 2 3 2" xfId="49688"/>
    <cellStyle name="Обычный 3 22 3 2 4" xfId="49689"/>
    <cellStyle name="Обычный 3 22 3 3" xfId="49690"/>
    <cellStyle name="Обычный 3 22 3 3 2" xfId="49691"/>
    <cellStyle name="Обычный 3 22 3 3 2 2" xfId="49692"/>
    <cellStyle name="Обычный 3 22 3 3 3" xfId="49693"/>
    <cellStyle name="Обычный 3 22 3 4" xfId="49694"/>
    <cellStyle name="Обычный 3 22 3 4 2" xfId="49695"/>
    <cellStyle name="Обычный 3 22 3 5" xfId="49696"/>
    <cellStyle name="Обычный 3 22 4" xfId="49697"/>
    <cellStyle name="Обычный 3 22 4 2" xfId="49698"/>
    <cellStyle name="Обычный 3 22 4 2 2" xfId="49699"/>
    <cellStyle name="Обычный 3 22 4 2 2 2" xfId="49700"/>
    <cellStyle name="Обычный 3 22 4 2 2 2 2" xfId="49701"/>
    <cellStyle name="Обычный 3 22 4 2 2 3" xfId="49702"/>
    <cellStyle name="Обычный 3 22 4 2 3" xfId="49703"/>
    <cellStyle name="Обычный 3 22 4 2 3 2" xfId="49704"/>
    <cellStyle name="Обычный 3 22 4 2 4" xfId="49705"/>
    <cellStyle name="Обычный 3 22 4 3" xfId="49706"/>
    <cellStyle name="Обычный 3 22 4 3 2" xfId="49707"/>
    <cellStyle name="Обычный 3 22 4 3 2 2" xfId="49708"/>
    <cellStyle name="Обычный 3 22 4 3 3" xfId="49709"/>
    <cellStyle name="Обычный 3 22 4 4" xfId="49710"/>
    <cellStyle name="Обычный 3 22 4 4 2" xfId="49711"/>
    <cellStyle name="Обычный 3 22 4 5" xfId="49712"/>
    <cellStyle name="Обычный 3 22 5" xfId="49713"/>
    <cellStyle name="Обычный 3 22 5 2" xfId="49714"/>
    <cellStyle name="Обычный 3 22 5 2 2" xfId="49715"/>
    <cellStyle name="Обычный 3 22 5 2 2 2" xfId="49716"/>
    <cellStyle name="Обычный 3 22 5 2 3" xfId="49717"/>
    <cellStyle name="Обычный 3 22 5 3" xfId="49718"/>
    <cellStyle name="Обычный 3 22 5 3 2" xfId="49719"/>
    <cellStyle name="Обычный 3 22 5 4" xfId="49720"/>
    <cellStyle name="Обычный 3 22 6" xfId="49721"/>
    <cellStyle name="Обычный 3 22 6 2" xfId="49722"/>
    <cellStyle name="Обычный 3 22 6 2 2" xfId="49723"/>
    <cellStyle name="Обычный 3 22 6 3" xfId="49724"/>
    <cellStyle name="Обычный 3 22 7" xfId="49725"/>
    <cellStyle name="Обычный 3 22 7 2" xfId="49726"/>
    <cellStyle name="Обычный 3 22 8" xfId="49727"/>
    <cellStyle name="Обычный 3 22 9" xfId="49728"/>
    <cellStyle name="Обычный 3 23" xfId="49729"/>
    <cellStyle name="Обычный 3 23 2" xfId="49730"/>
    <cellStyle name="Обычный 3 23 2 2" xfId="49731"/>
    <cellStyle name="Обычный 3 23 2 2 2" xfId="49732"/>
    <cellStyle name="Обычный 3 23 2 2 2 2" xfId="49733"/>
    <cellStyle name="Обычный 3 23 2 2 2 2 2" xfId="49734"/>
    <cellStyle name="Обычный 3 23 2 2 2 2 2 2" xfId="49735"/>
    <cellStyle name="Обычный 3 23 2 2 2 2 3" xfId="49736"/>
    <cellStyle name="Обычный 3 23 2 2 2 3" xfId="49737"/>
    <cellStyle name="Обычный 3 23 2 2 2 3 2" xfId="49738"/>
    <cellStyle name="Обычный 3 23 2 2 2 4" xfId="49739"/>
    <cellStyle name="Обычный 3 23 2 2 3" xfId="49740"/>
    <cellStyle name="Обычный 3 23 2 2 3 2" xfId="49741"/>
    <cellStyle name="Обычный 3 23 2 2 3 2 2" xfId="49742"/>
    <cellStyle name="Обычный 3 23 2 2 3 3" xfId="49743"/>
    <cellStyle name="Обычный 3 23 2 2 4" xfId="49744"/>
    <cellStyle name="Обычный 3 23 2 2 4 2" xfId="49745"/>
    <cellStyle name="Обычный 3 23 2 2 5" xfId="49746"/>
    <cellStyle name="Обычный 3 23 2 3" xfId="49747"/>
    <cellStyle name="Обычный 3 23 2 3 2" xfId="49748"/>
    <cellStyle name="Обычный 3 23 2 3 2 2" xfId="49749"/>
    <cellStyle name="Обычный 3 23 2 3 2 2 2" xfId="49750"/>
    <cellStyle name="Обычный 3 23 2 3 2 2 2 2" xfId="49751"/>
    <cellStyle name="Обычный 3 23 2 3 2 2 3" xfId="49752"/>
    <cellStyle name="Обычный 3 23 2 3 2 3" xfId="49753"/>
    <cellStyle name="Обычный 3 23 2 3 2 3 2" xfId="49754"/>
    <cellStyle name="Обычный 3 23 2 3 2 4" xfId="49755"/>
    <cellStyle name="Обычный 3 23 2 3 3" xfId="49756"/>
    <cellStyle name="Обычный 3 23 2 3 3 2" xfId="49757"/>
    <cellStyle name="Обычный 3 23 2 3 3 2 2" xfId="49758"/>
    <cellStyle name="Обычный 3 23 2 3 3 3" xfId="49759"/>
    <cellStyle name="Обычный 3 23 2 3 4" xfId="49760"/>
    <cellStyle name="Обычный 3 23 2 3 4 2" xfId="49761"/>
    <cellStyle name="Обычный 3 23 2 3 5" xfId="49762"/>
    <cellStyle name="Обычный 3 23 2 4" xfId="49763"/>
    <cellStyle name="Обычный 3 23 2 4 2" xfId="49764"/>
    <cellStyle name="Обычный 3 23 2 4 2 2" xfId="49765"/>
    <cellStyle name="Обычный 3 23 2 4 2 2 2" xfId="49766"/>
    <cellStyle name="Обычный 3 23 2 4 2 3" xfId="49767"/>
    <cellStyle name="Обычный 3 23 2 4 3" xfId="49768"/>
    <cellStyle name="Обычный 3 23 2 4 3 2" xfId="49769"/>
    <cellStyle name="Обычный 3 23 2 4 4" xfId="49770"/>
    <cellStyle name="Обычный 3 23 2 5" xfId="49771"/>
    <cellStyle name="Обычный 3 23 2 5 2" xfId="49772"/>
    <cellStyle name="Обычный 3 23 2 5 2 2" xfId="49773"/>
    <cellStyle name="Обычный 3 23 2 5 3" xfId="49774"/>
    <cellStyle name="Обычный 3 23 2 6" xfId="49775"/>
    <cellStyle name="Обычный 3 23 2 6 2" xfId="49776"/>
    <cellStyle name="Обычный 3 23 2 7" xfId="49777"/>
    <cellStyle name="Обычный 3 23 3" xfId="49778"/>
    <cellStyle name="Обычный 3 23 3 2" xfId="49779"/>
    <cellStyle name="Обычный 3 23 3 2 2" xfId="49780"/>
    <cellStyle name="Обычный 3 23 3 2 2 2" xfId="49781"/>
    <cellStyle name="Обычный 3 23 3 2 2 2 2" xfId="49782"/>
    <cellStyle name="Обычный 3 23 3 2 2 3" xfId="49783"/>
    <cellStyle name="Обычный 3 23 3 2 3" xfId="49784"/>
    <cellStyle name="Обычный 3 23 3 2 3 2" xfId="49785"/>
    <cellStyle name="Обычный 3 23 3 2 4" xfId="49786"/>
    <cellStyle name="Обычный 3 23 3 3" xfId="49787"/>
    <cellStyle name="Обычный 3 23 3 3 2" xfId="49788"/>
    <cellStyle name="Обычный 3 23 3 3 2 2" xfId="49789"/>
    <cellStyle name="Обычный 3 23 3 3 3" xfId="49790"/>
    <cellStyle name="Обычный 3 23 3 4" xfId="49791"/>
    <cellStyle name="Обычный 3 23 3 4 2" xfId="49792"/>
    <cellStyle name="Обычный 3 23 3 5" xfId="49793"/>
    <cellStyle name="Обычный 3 23 4" xfId="49794"/>
    <cellStyle name="Обычный 3 23 4 2" xfId="49795"/>
    <cellStyle name="Обычный 3 23 4 2 2" xfId="49796"/>
    <cellStyle name="Обычный 3 23 4 2 2 2" xfId="49797"/>
    <cellStyle name="Обычный 3 23 4 2 2 2 2" xfId="49798"/>
    <cellStyle name="Обычный 3 23 4 2 2 3" xfId="49799"/>
    <cellStyle name="Обычный 3 23 4 2 3" xfId="49800"/>
    <cellStyle name="Обычный 3 23 4 2 3 2" xfId="49801"/>
    <cellStyle name="Обычный 3 23 4 2 4" xfId="49802"/>
    <cellStyle name="Обычный 3 23 4 3" xfId="49803"/>
    <cellStyle name="Обычный 3 23 4 3 2" xfId="49804"/>
    <cellStyle name="Обычный 3 23 4 3 2 2" xfId="49805"/>
    <cellStyle name="Обычный 3 23 4 3 3" xfId="49806"/>
    <cellStyle name="Обычный 3 23 4 4" xfId="49807"/>
    <cellStyle name="Обычный 3 23 4 4 2" xfId="49808"/>
    <cellStyle name="Обычный 3 23 4 5" xfId="49809"/>
    <cellStyle name="Обычный 3 23 5" xfId="49810"/>
    <cellStyle name="Обычный 3 23 5 2" xfId="49811"/>
    <cellStyle name="Обычный 3 23 5 2 2" xfId="49812"/>
    <cellStyle name="Обычный 3 23 5 2 2 2" xfId="49813"/>
    <cellStyle name="Обычный 3 23 5 2 3" xfId="49814"/>
    <cellStyle name="Обычный 3 23 5 3" xfId="49815"/>
    <cellStyle name="Обычный 3 23 5 3 2" xfId="49816"/>
    <cellStyle name="Обычный 3 23 5 4" xfId="49817"/>
    <cellStyle name="Обычный 3 23 6" xfId="49818"/>
    <cellStyle name="Обычный 3 23 6 2" xfId="49819"/>
    <cellStyle name="Обычный 3 23 6 2 2" xfId="49820"/>
    <cellStyle name="Обычный 3 23 6 3" xfId="49821"/>
    <cellStyle name="Обычный 3 23 7" xfId="49822"/>
    <cellStyle name="Обычный 3 23 7 2" xfId="49823"/>
    <cellStyle name="Обычный 3 23 8" xfId="49824"/>
    <cellStyle name="Обычный 3 23 9" xfId="49825"/>
    <cellStyle name="Обычный 3 24" xfId="49826"/>
    <cellStyle name="Обычный 3 24 2" xfId="49827"/>
    <cellStyle name="Обычный 3 24 2 2" xfId="49828"/>
    <cellStyle name="Обычный 3 24 2 2 2" xfId="49829"/>
    <cellStyle name="Обычный 3 24 2 2 2 2" xfId="49830"/>
    <cellStyle name="Обычный 3 24 2 2 2 2 2" xfId="49831"/>
    <cellStyle name="Обычный 3 24 2 2 2 2 2 2" xfId="49832"/>
    <cellStyle name="Обычный 3 24 2 2 2 2 3" xfId="49833"/>
    <cellStyle name="Обычный 3 24 2 2 2 3" xfId="49834"/>
    <cellStyle name="Обычный 3 24 2 2 2 3 2" xfId="49835"/>
    <cellStyle name="Обычный 3 24 2 2 2 4" xfId="49836"/>
    <cellStyle name="Обычный 3 24 2 2 3" xfId="49837"/>
    <cellStyle name="Обычный 3 24 2 2 3 2" xfId="49838"/>
    <cellStyle name="Обычный 3 24 2 2 3 2 2" xfId="49839"/>
    <cellStyle name="Обычный 3 24 2 2 3 3" xfId="49840"/>
    <cellStyle name="Обычный 3 24 2 2 4" xfId="49841"/>
    <cellStyle name="Обычный 3 24 2 2 4 2" xfId="49842"/>
    <cellStyle name="Обычный 3 24 2 2 5" xfId="49843"/>
    <cellStyle name="Обычный 3 24 2 3" xfId="49844"/>
    <cellStyle name="Обычный 3 24 2 3 2" xfId="49845"/>
    <cellStyle name="Обычный 3 24 2 3 2 2" xfId="49846"/>
    <cellStyle name="Обычный 3 24 2 3 2 2 2" xfId="49847"/>
    <cellStyle name="Обычный 3 24 2 3 2 2 2 2" xfId="49848"/>
    <cellStyle name="Обычный 3 24 2 3 2 2 3" xfId="49849"/>
    <cellStyle name="Обычный 3 24 2 3 2 3" xfId="49850"/>
    <cellStyle name="Обычный 3 24 2 3 2 3 2" xfId="49851"/>
    <cellStyle name="Обычный 3 24 2 3 2 4" xfId="49852"/>
    <cellStyle name="Обычный 3 24 2 3 3" xfId="49853"/>
    <cellStyle name="Обычный 3 24 2 3 3 2" xfId="49854"/>
    <cellStyle name="Обычный 3 24 2 3 3 2 2" xfId="49855"/>
    <cellStyle name="Обычный 3 24 2 3 3 3" xfId="49856"/>
    <cellStyle name="Обычный 3 24 2 3 4" xfId="49857"/>
    <cellStyle name="Обычный 3 24 2 3 4 2" xfId="49858"/>
    <cellStyle name="Обычный 3 24 2 3 5" xfId="49859"/>
    <cellStyle name="Обычный 3 24 2 4" xfId="49860"/>
    <cellStyle name="Обычный 3 24 2 4 2" xfId="49861"/>
    <cellStyle name="Обычный 3 24 2 4 2 2" xfId="49862"/>
    <cellStyle name="Обычный 3 24 2 4 2 2 2" xfId="49863"/>
    <cellStyle name="Обычный 3 24 2 4 2 3" xfId="49864"/>
    <cellStyle name="Обычный 3 24 2 4 3" xfId="49865"/>
    <cellStyle name="Обычный 3 24 2 4 3 2" xfId="49866"/>
    <cellStyle name="Обычный 3 24 2 4 4" xfId="49867"/>
    <cellStyle name="Обычный 3 24 2 5" xfId="49868"/>
    <cellStyle name="Обычный 3 24 2 5 2" xfId="49869"/>
    <cellStyle name="Обычный 3 24 2 5 2 2" xfId="49870"/>
    <cellStyle name="Обычный 3 24 2 5 3" xfId="49871"/>
    <cellStyle name="Обычный 3 24 2 6" xfId="49872"/>
    <cellStyle name="Обычный 3 24 2 6 2" xfId="49873"/>
    <cellStyle name="Обычный 3 24 2 7" xfId="49874"/>
    <cellStyle name="Обычный 3 24 3" xfId="49875"/>
    <cellStyle name="Обычный 3 24 3 2" xfId="49876"/>
    <cellStyle name="Обычный 3 24 3 2 2" xfId="49877"/>
    <cellStyle name="Обычный 3 24 3 2 2 2" xfId="49878"/>
    <cellStyle name="Обычный 3 24 3 2 2 2 2" xfId="49879"/>
    <cellStyle name="Обычный 3 24 3 2 2 3" xfId="49880"/>
    <cellStyle name="Обычный 3 24 3 2 3" xfId="49881"/>
    <cellStyle name="Обычный 3 24 3 2 3 2" xfId="49882"/>
    <cellStyle name="Обычный 3 24 3 2 4" xfId="49883"/>
    <cellStyle name="Обычный 3 24 3 3" xfId="49884"/>
    <cellStyle name="Обычный 3 24 3 3 2" xfId="49885"/>
    <cellStyle name="Обычный 3 24 3 3 2 2" xfId="49886"/>
    <cellStyle name="Обычный 3 24 3 3 3" xfId="49887"/>
    <cellStyle name="Обычный 3 24 3 4" xfId="49888"/>
    <cellStyle name="Обычный 3 24 3 4 2" xfId="49889"/>
    <cellStyle name="Обычный 3 24 3 5" xfId="49890"/>
    <cellStyle name="Обычный 3 24 4" xfId="49891"/>
    <cellStyle name="Обычный 3 24 4 2" xfId="49892"/>
    <cellStyle name="Обычный 3 24 4 2 2" xfId="49893"/>
    <cellStyle name="Обычный 3 24 4 2 2 2" xfId="49894"/>
    <cellStyle name="Обычный 3 24 4 2 2 2 2" xfId="49895"/>
    <cellStyle name="Обычный 3 24 4 2 2 3" xfId="49896"/>
    <cellStyle name="Обычный 3 24 4 2 3" xfId="49897"/>
    <cellStyle name="Обычный 3 24 4 2 3 2" xfId="49898"/>
    <cellStyle name="Обычный 3 24 4 2 4" xfId="49899"/>
    <cellStyle name="Обычный 3 24 4 3" xfId="49900"/>
    <cellStyle name="Обычный 3 24 4 3 2" xfId="49901"/>
    <cellStyle name="Обычный 3 24 4 3 2 2" xfId="49902"/>
    <cellStyle name="Обычный 3 24 4 3 3" xfId="49903"/>
    <cellStyle name="Обычный 3 24 4 4" xfId="49904"/>
    <cellStyle name="Обычный 3 24 4 4 2" xfId="49905"/>
    <cellStyle name="Обычный 3 24 4 5" xfId="49906"/>
    <cellStyle name="Обычный 3 24 5" xfId="49907"/>
    <cellStyle name="Обычный 3 24 5 2" xfId="49908"/>
    <cellStyle name="Обычный 3 24 5 2 2" xfId="49909"/>
    <cellStyle name="Обычный 3 24 5 2 2 2" xfId="49910"/>
    <cellStyle name="Обычный 3 24 5 2 3" xfId="49911"/>
    <cellStyle name="Обычный 3 24 5 3" xfId="49912"/>
    <cellStyle name="Обычный 3 24 5 3 2" xfId="49913"/>
    <cellStyle name="Обычный 3 24 5 4" xfId="49914"/>
    <cellStyle name="Обычный 3 24 6" xfId="49915"/>
    <cellStyle name="Обычный 3 24 6 2" xfId="49916"/>
    <cellStyle name="Обычный 3 24 6 2 2" xfId="49917"/>
    <cellStyle name="Обычный 3 24 6 3" xfId="49918"/>
    <cellStyle name="Обычный 3 24 7" xfId="49919"/>
    <cellStyle name="Обычный 3 24 7 2" xfId="49920"/>
    <cellStyle name="Обычный 3 24 8" xfId="49921"/>
    <cellStyle name="Обычный 3 24 9" xfId="49922"/>
    <cellStyle name="Обычный 3 25" xfId="49923"/>
    <cellStyle name="Обычный 3 25 2" xfId="49924"/>
    <cellStyle name="Обычный 3 25 2 2" xfId="49925"/>
    <cellStyle name="Обычный 3 25 2 2 2" xfId="49926"/>
    <cellStyle name="Обычный 3 25 2 2 2 2" xfId="49927"/>
    <cellStyle name="Обычный 3 25 2 2 2 2 2" xfId="49928"/>
    <cellStyle name="Обычный 3 25 2 2 2 2 2 2" xfId="49929"/>
    <cellStyle name="Обычный 3 25 2 2 2 2 3" xfId="49930"/>
    <cellStyle name="Обычный 3 25 2 2 2 3" xfId="49931"/>
    <cellStyle name="Обычный 3 25 2 2 2 3 2" xfId="49932"/>
    <cellStyle name="Обычный 3 25 2 2 2 4" xfId="49933"/>
    <cellStyle name="Обычный 3 25 2 2 3" xfId="49934"/>
    <cellStyle name="Обычный 3 25 2 2 3 2" xfId="49935"/>
    <cellStyle name="Обычный 3 25 2 2 3 2 2" xfId="49936"/>
    <cellStyle name="Обычный 3 25 2 2 3 3" xfId="49937"/>
    <cellStyle name="Обычный 3 25 2 2 4" xfId="49938"/>
    <cellStyle name="Обычный 3 25 2 2 4 2" xfId="49939"/>
    <cellStyle name="Обычный 3 25 2 2 5" xfId="49940"/>
    <cellStyle name="Обычный 3 25 2 3" xfId="49941"/>
    <cellStyle name="Обычный 3 25 2 3 2" xfId="49942"/>
    <cellStyle name="Обычный 3 25 2 3 2 2" xfId="49943"/>
    <cellStyle name="Обычный 3 25 2 3 2 2 2" xfId="49944"/>
    <cellStyle name="Обычный 3 25 2 3 2 2 2 2" xfId="49945"/>
    <cellStyle name="Обычный 3 25 2 3 2 2 3" xfId="49946"/>
    <cellStyle name="Обычный 3 25 2 3 2 3" xfId="49947"/>
    <cellStyle name="Обычный 3 25 2 3 2 3 2" xfId="49948"/>
    <cellStyle name="Обычный 3 25 2 3 2 4" xfId="49949"/>
    <cellStyle name="Обычный 3 25 2 3 3" xfId="49950"/>
    <cellStyle name="Обычный 3 25 2 3 3 2" xfId="49951"/>
    <cellStyle name="Обычный 3 25 2 3 3 2 2" xfId="49952"/>
    <cellStyle name="Обычный 3 25 2 3 3 3" xfId="49953"/>
    <cellStyle name="Обычный 3 25 2 3 4" xfId="49954"/>
    <cellStyle name="Обычный 3 25 2 3 4 2" xfId="49955"/>
    <cellStyle name="Обычный 3 25 2 3 5" xfId="49956"/>
    <cellStyle name="Обычный 3 25 2 4" xfId="49957"/>
    <cellStyle name="Обычный 3 25 2 4 2" xfId="49958"/>
    <cellStyle name="Обычный 3 25 2 4 2 2" xfId="49959"/>
    <cellStyle name="Обычный 3 25 2 4 2 2 2" xfId="49960"/>
    <cellStyle name="Обычный 3 25 2 4 2 3" xfId="49961"/>
    <cellStyle name="Обычный 3 25 2 4 3" xfId="49962"/>
    <cellStyle name="Обычный 3 25 2 4 3 2" xfId="49963"/>
    <cellStyle name="Обычный 3 25 2 4 4" xfId="49964"/>
    <cellStyle name="Обычный 3 25 2 5" xfId="49965"/>
    <cellStyle name="Обычный 3 25 2 5 2" xfId="49966"/>
    <cellStyle name="Обычный 3 25 2 5 2 2" xfId="49967"/>
    <cellStyle name="Обычный 3 25 2 5 3" xfId="49968"/>
    <cellStyle name="Обычный 3 25 2 6" xfId="49969"/>
    <cellStyle name="Обычный 3 25 2 6 2" xfId="49970"/>
    <cellStyle name="Обычный 3 25 2 7" xfId="49971"/>
    <cellStyle name="Обычный 3 25 3" xfId="49972"/>
    <cellStyle name="Обычный 3 25 3 2" xfId="49973"/>
    <cellStyle name="Обычный 3 25 3 2 2" xfId="49974"/>
    <cellStyle name="Обычный 3 25 3 2 2 2" xfId="49975"/>
    <cellStyle name="Обычный 3 25 3 2 2 2 2" xfId="49976"/>
    <cellStyle name="Обычный 3 25 3 2 2 3" xfId="49977"/>
    <cellStyle name="Обычный 3 25 3 2 3" xfId="49978"/>
    <cellStyle name="Обычный 3 25 3 2 3 2" xfId="49979"/>
    <cellStyle name="Обычный 3 25 3 2 4" xfId="49980"/>
    <cellStyle name="Обычный 3 25 3 3" xfId="49981"/>
    <cellStyle name="Обычный 3 25 3 3 2" xfId="49982"/>
    <cellStyle name="Обычный 3 25 3 3 2 2" xfId="49983"/>
    <cellStyle name="Обычный 3 25 3 3 3" xfId="49984"/>
    <cellStyle name="Обычный 3 25 3 4" xfId="49985"/>
    <cellStyle name="Обычный 3 25 3 4 2" xfId="49986"/>
    <cellStyle name="Обычный 3 25 3 5" xfId="49987"/>
    <cellStyle name="Обычный 3 25 4" xfId="49988"/>
    <cellStyle name="Обычный 3 25 4 2" xfId="49989"/>
    <cellStyle name="Обычный 3 25 4 2 2" xfId="49990"/>
    <cellStyle name="Обычный 3 25 4 2 2 2" xfId="49991"/>
    <cellStyle name="Обычный 3 25 4 2 2 2 2" xfId="49992"/>
    <cellStyle name="Обычный 3 25 4 2 2 3" xfId="49993"/>
    <cellStyle name="Обычный 3 25 4 2 3" xfId="49994"/>
    <cellStyle name="Обычный 3 25 4 2 3 2" xfId="49995"/>
    <cellStyle name="Обычный 3 25 4 2 4" xfId="49996"/>
    <cellStyle name="Обычный 3 25 4 3" xfId="49997"/>
    <cellStyle name="Обычный 3 25 4 3 2" xfId="49998"/>
    <cellStyle name="Обычный 3 25 4 3 2 2" xfId="49999"/>
    <cellStyle name="Обычный 3 25 4 3 3" xfId="50000"/>
    <cellStyle name="Обычный 3 25 4 4" xfId="50001"/>
    <cellStyle name="Обычный 3 25 4 4 2" xfId="50002"/>
    <cellStyle name="Обычный 3 25 4 5" xfId="50003"/>
    <cellStyle name="Обычный 3 25 5" xfId="50004"/>
    <cellStyle name="Обычный 3 25 5 2" xfId="50005"/>
    <cellStyle name="Обычный 3 25 5 2 2" xfId="50006"/>
    <cellStyle name="Обычный 3 25 5 2 2 2" xfId="50007"/>
    <cellStyle name="Обычный 3 25 5 2 3" xfId="50008"/>
    <cellStyle name="Обычный 3 25 5 3" xfId="50009"/>
    <cellStyle name="Обычный 3 25 5 3 2" xfId="50010"/>
    <cellStyle name="Обычный 3 25 5 4" xfId="50011"/>
    <cellStyle name="Обычный 3 25 6" xfId="50012"/>
    <cellStyle name="Обычный 3 25 6 2" xfId="50013"/>
    <cellStyle name="Обычный 3 25 6 2 2" xfId="50014"/>
    <cellStyle name="Обычный 3 25 6 3" xfId="50015"/>
    <cellStyle name="Обычный 3 25 7" xfId="50016"/>
    <cellStyle name="Обычный 3 25 7 2" xfId="50017"/>
    <cellStyle name="Обычный 3 25 8" xfId="50018"/>
    <cellStyle name="Обычный 3 25 9" xfId="50019"/>
    <cellStyle name="Обычный 3 26" xfId="50020"/>
    <cellStyle name="Обычный 3 26 2" xfId="50021"/>
    <cellStyle name="Обычный 3 26 2 2" xfId="50022"/>
    <cellStyle name="Обычный 3 26 2 2 2" xfId="50023"/>
    <cellStyle name="Обычный 3 26 2 2 2 2" xfId="50024"/>
    <cellStyle name="Обычный 3 26 2 2 2 2 2" xfId="50025"/>
    <cellStyle name="Обычный 3 26 2 2 2 2 2 2" xfId="50026"/>
    <cellStyle name="Обычный 3 26 2 2 2 2 3" xfId="50027"/>
    <cellStyle name="Обычный 3 26 2 2 2 3" xfId="50028"/>
    <cellStyle name="Обычный 3 26 2 2 2 3 2" xfId="50029"/>
    <cellStyle name="Обычный 3 26 2 2 2 4" xfId="50030"/>
    <cellStyle name="Обычный 3 26 2 2 3" xfId="50031"/>
    <cellStyle name="Обычный 3 26 2 2 3 2" xfId="50032"/>
    <cellStyle name="Обычный 3 26 2 2 3 2 2" xfId="50033"/>
    <cellStyle name="Обычный 3 26 2 2 3 3" xfId="50034"/>
    <cellStyle name="Обычный 3 26 2 2 4" xfId="50035"/>
    <cellStyle name="Обычный 3 26 2 2 4 2" xfId="50036"/>
    <cellStyle name="Обычный 3 26 2 2 5" xfId="50037"/>
    <cellStyle name="Обычный 3 26 2 3" xfId="50038"/>
    <cellStyle name="Обычный 3 26 2 3 2" xfId="50039"/>
    <cellStyle name="Обычный 3 26 2 3 2 2" xfId="50040"/>
    <cellStyle name="Обычный 3 26 2 3 2 2 2" xfId="50041"/>
    <cellStyle name="Обычный 3 26 2 3 2 2 2 2" xfId="50042"/>
    <cellStyle name="Обычный 3 26 2 3 2 2 3" xfId="50043"/>
    <cellStyle name="Обычный 3 26 2 3 2 3" xfId="50044"/>
    <cellStyle name="Обычный 3 26 2 3 2 3 2" xfId="50045"/>
    <cellStyle name="Обычный 3 26 2 3 2 4" xfId="50046"/>
    <cellStyle name="Обычный 3 26 2 3 3" xfId="50047"/>
    <cellStyle name="Обычный 3 26 2 3 3 2" xfId="50048"/>
    <cellStyle name="Обычный 3 26 2 3 3 2 2" xfId="50049"/>
    <cellStyle name="Обычный 3 26 2 3 3 3" xfId="50050"/>
    <cellStyle name="Обычный 3 26 2 3 4" xfId="50051"/>
    <cellStyle name="Обычный 3 26 2 3 4 2" xfId="50052"/>
    <cellStyle name="Обычный 3 26 2 3 5" xfId="50053"/>
    <cellStyle name="Обычный 3 26 2 4" xfId="50054"/>
    <cellStyle name="Обычный 3 26 2 4 2" xfId="50055"/>
    <cellStyle name="Обычный 3 26 2 4 2 2" xfId="50056"/>
    <cellStyle name="Обычный 3 26 2 4 2 2 2" xfId="50057"/>
    <cellStyle name="Обычный 3 26 2 4 2 3" xfId="50058"/>
    <cellStyle name="Обычный 3 26 2 4 3" xfId="50059"/>
    <cellStyle name="Обычный 3 26 2 4 3 2" xfId="50060"/>
    <cellStyle name="Обычный 3 26 2 4 4" xfId="50061"/>
    <cellStyle name="Обычный 3 26 2 5" xfId="50062"/>
    <cellStyle name="Обычный 3 26 2 5 2" xfId="50063"/>
    <cellStyle name="Обычный 3 26 2 5 2 2" xfId="50064"/>
    <cellStyle name="Обычный 3 26 2 5 3" xfId="50065"/>
    <cellStyle name="Обычный 3 26 2 6" xfId="50066"/>
    <cellStyle name="Обычный 3 26 2 6 2" xfId="50067"/>
    <cellStyle name="Обычный 3 26 2 7" xfId="50068"/>
    <cellStyle name="Обычный 3 26 3" xfId="50069"/>
    <cellStyle name="Обычный 3 26 3 2" xfId="50070"/>
    <cellStyle name="Обычный 3 26 3 2 2" xfId="50071"/>
    <cellStyle name="Обычный 3 26 3 2 2 2" xfId="50072"/>
    <cellStyle name="Обычный 3 26 3 2 2 2 2" xfId="50073"/>
    <cellStyle name="Обычный 3 26 3 2 2 3" xfId="50074"/>
    <cellStyle name="Обычный 3 26 3 2 3" xfId="50075"/>
    <cellStyle name="Обычный 3 26 3 2 3 2" xfId="50076"/>
    <cellStyle name="Обычный 3 26 3 2 4" xfId="50077"/>
    <cellStyle name="Обычный 3 26 3 3" xfId="50078"/>
    <cellStyle name="Обычный 3 26 3 3 2" xfId="50079"/>
    <cellStyle name="Обычный 3 26 3 3 2 2" xfId="50080"/>
    <cellStyle name="Обычный 3 26 3 3 3" xfId="50081"/>
    <cellStyle name="Обычный 3 26 3 4" xfId="50082"/>
    <cellStyle name="Обычный 3 26 3 4 2" xfId="50083"/>
    <cellStyle name="Обычный 3 26 3 5" xfId="50084"/>
    <cellStyle name="Обычный 3 26 4" xfId="50085"/>
    <cellStyle name="Обычный 3 26 4 2" xfId="50086"/>
    <cellStyle name="Обычный 3 26 4 2 2" xfId="50087"/>
    <cellStyle name="Обычный 3 26 4 2 2 2" xfId="50088"/>
    <cellStyle name="Обычный 3 26 4 2 2 2 2" xfId="50089"/>
    <cellStyle name="Обычный 3 26 4 2 2 3" xfId="50090"/>
    <cellStyle name="Обычный 3 26 4 2 3" xfId="50091"/>
    <cellStyle name="Обычный 3 26 4 2 3 2" xfId="50092"/>
    <cellStyle name="Обычный 3 26 4 2 4" xfId="50093"/>
    <cellStyle name="Обычный 3 26 4 3" xfId="50094"/>
    <cellStyle name="Обычный 3 26 4 3 2" xfId="50095"/>
    <cellStyle name="Обычный 3 26 4 3 2 2" xfId="50096"/>
    <cellStyle name="Обычный 3 26 4 3 3" xfId="50097"/>
    <cellStyle name="Обычный 3 26 4 4" xfId="50098"/>
    <cellStyle name="Обычный 3 26 4 4 2" xfId="50099"/>
    <cellStyle name="Обычный 3 26 4 5" xfId="50100"/>
    <cellStyle name="Обычный 3 26 5" xfId="50101"/>
    <cellStyle name="Обычный 3 26 5 2" xfId="50102"/>
    <cellStyle name="Обычный 3 26 5 2 2" xfId="50103"/>
    <cellStyle name="Обычный 3 26 5 2 2 2" xfId="50104"/>
    <cellStyle name="Обычный 3 26 5 2 3" xfId="50105"/>
    <cellStyle name="Обычный 3 26 5 3" xfId="50106"/>
    <cellStyle name="Обычный 3 26 5 3 2" xfId="50107"/>
    <cellStyle name="Обычный 3 26 5 4" xfId="50108"/>
    <cellStyle name="Обычный 3 26 6" xfId="50109"/>
    <cellStyle name="Обычный 3 26 6 2" xfId="50110"/>
    <cellStyle name="Обычный 3 26 6 2 2" xfId="50111"/>
    <cellStyle name="Обычный 3 26 6 3" xfId="50112"/>
    <cellStyle name="Обычный 3 26 7" xfId="50113"/>
    <cellStyle name="Обычный 3 26 7 2" xfId="50114"/>
    <cellStyle name="Обычный 3 26 8" xfId="50115"/>
    <cellStyle name="Обычный 3 26 9" xfId="50116"/>
    <cellStyle name="Обычный 3 27" xfId="50117"/>
    <cellStyle name="Обычный 3 27 2" xfId="50118"/>
    <cellStyle name="Обычный 3 27 2 2" xfId="50119"/>
    <cellStyle name="Обычный 3 27 2 2 2" xfId="50120"/>
    <cellStyle name="Обычный 3 27 2 2 2 2" xfId="50121"/>
    <cellStyle name="Обычный 3 27 2 2 2 2 2" xfId="50122"/>
    <cellStyle name="Обычный 3 27 2 2 2 2 2 2" xfId="50123"/>
    <cellStyle name="Обычный 3 27 2 2 2 2 3" xfId="50124"/>
    <cellStyle name="Обычный 3 27 2 2 2 3" xfId="50125"/>
    <cellStyle name="Обычный 3 27 2 2 2 3 2" xfId="50126"/>
    <cellStyle name="Обычный 3 27 2 2 2 4" xfId="50127"/>
    <cellStyle name="Обычный 3 27 2 2 3" xfId="50128"/>
    <cellStyle name="Обычный 3 27 2 2 3 2" xfId="50129"/>
    <cellStyle name="Обычный 3 27 2 2 3 2 2" xfId="50130"/>
    <cellStyle name="Обычный 3 27 2 2 3 3" xfId="50131"/>
    <cellStyle name="Обычный 3 27 2 2 4" xfId="50132"/>
    <cellStyle name="Обычный 3 27 2 2 4 2" xfId="50133"/>
    <cellStyle name="Обычный 3 27 2 2 5" xfId="50134"/>
    <cellStyle name="Обычный 3 27 2 3" xfId="50135"/>
    <cellStyle name="Обычный 3 27 2 3 2" xfId="50136"/>
    <cellStyle name="Обычный 3 27 2 3 2 2" xfId="50137"/>
    <cellStyle name="Обычный 3 27 2 3 2 2 2" xfId="50138"/>
    <cellStyle name="Обычный 3 27 2 3 2 2 2 2" xfId="50139"/>
    <cellStyle name="Обычный 3 27 2 3 2 2 3" xfId="50140"/>
    <cellStyle name="Обычный 3 27 2 3 2 3" xfId="50141"/>
    <cellStyle name="Обычный 3 27 2 3 2 3 2" xfId="50142"/>
    <cellStyle name="Обычный 3 27 2 3 2 4" xfId="50143"/>
    <cellStyle name="Обычный 3 27 2 3 3" xfId="50144"/>
    <cellStyle name="Обычный 3 27 2 3 3 2" xfId="50145"/>
    <cellStyle name="Обычный 3 27 2 3 3 2 2" xfId="50146"/>
    <cellStyle name="Обычный 3 27 2 3 3 3" xfId="50147"/>
    <cellStyle name="Обычный 3 27 2 3 4" xfId="50148"/>
    <cellStyle name="Обычный 3 27 2 3 4 2" xfId="50149"/>
    <cellStyle name="Обычный 3 27 2 3 5" xfId="50150"/>
    <cellStyle name="Обычный 3 27 2 4" xfId="50151"/>
    <cellStyle name="Обычный 3 27 2 4 2" xfId="50152"/>
    <cellStyle name="Обычный 3 27 2 4 2 2" xfId="50153"/>
    <cellStyle name="Обычный 3 27 2 4 2 2 2" xfId="50154"/>
    <cellStyle name="Обычный 3 27 2 4 2 3" xfId="50155"/>
    <cellStyle name="Обычный 3 27 2 4 3" xfId="50156"/>
    <cellStyle name="Обычный 3 27 2 4 3 2" xfId="50157"/>
    <cellStyle name="Обычный 3 27 2 4 4" xfId="50158"/>
    <cellStyle name="Обычный 3 27 2 5" xfId="50159"/>
    <cellStyle name="Обычный 3 27 2 5 2" xfId="50160"/>
    <cellStyle name="Обычный 3 27 2 5 2 2" xfId="50161"/>
    <cellStyle name="Обычный 3 27 2 5 3" xfId="50162"/>
    <cellStyle name="Обычный 3 27 2 6" xfId="50163"/>
    <cellStyle name="Обычный 3 27 2 6 2" xfId="50164"/>
    <cellStyle name="Обычный 3 27 2 7" xfId="50165"/>
    <cellStyle name="Обычный 3 27 3" xfId="50166"/>
    <cellStyle name="Обычный 3 27 3 2" xfId="50167"/>
    <cellStyle name="Обычный 3 27 3 2 2" xfId="50168"/>
    <cellStyle name="Обычный 3 27 3 2 2 2" xfId="50169"/>
    <cellStyle name="Обычный 3 27 3 2 2 2 2" xfId="50170"/>
    <cellStyle name="Обычный 3 27 3 2 2 3" xfId="50171"/>
    <cellStyle name="Обычный 3 27 3 2 3" xfId="50172"/>
    <cellStyle name="Обычный 3 27 3 2 3 2" xfId="50173"/>
    <cellStyle name="Обычный 3 27 3 2 4" xfId="50174"/>
    <cellStyle name="Обычный 3 27 3 3" xfId="50175"/>
    <cellStyle name="Обычный 3 27 3 3 2" xfId="50176"/>
    <cellStyle name="Обычный 3 27 3 3 2 2" xfId="50177"/>
    <cellStyle name="Обычный 3 27 3 3 3" xfId="50178"/>
    <cellStyle name="Обычный 3 27 3 4" xfId="50179"/>
    <cellStyle name="Обычный 3 27 3 4 2" xfId="50180"/>
    <cellStyle name="Обычный 3 27 3 5" xfId="50181"/>
    <cellStyle name="Обычный 3 27 4" xfId="50182"/>
    <cellStyle name="Обычный 3 27 4 2" xfId="50183"/>
    <cellStyle name="Обычный 3 27 4 2 2" xfId="50184"/>
    <cellStyle name="Обычный 3 27 4 2 2 2" xfId="50185"/>
    <cellStyle name="Обычный 3 27 4 2 2 2 2" xfId="50186"/>
    <cellStyle name="Обычный 3 27 4 2 2 3" xfId="50187"/>
    <cellStyle name="Обычный 3 27 4 2 3" xfId="50188"/>
    <cellStyle name="Обычный 3 27 4 2 3 2" xfId="50189"/>
    <cellStyle name="Обычный 3 27 4 2 4" xfId="50190"/>
    <cellStyle name="Обычный 3 27 4 3" xfId="50191"/>
    <cellStyle name="Обычный 3 27 4 3 2" xfId="50192"/>
    <cellStyle name="Обычный 3 27 4 3 2 2" xfId="50193"/>
    <cellStyle name="Обычный 3 27 4 3 3" xfId="50194"/>
    <cellStyle name="Обычный 3 27 4 4" xfId="50195"/>
    <cellStyle name="Обычный 3 27 4 4 2" xfId="50196"/>
    <cellStyle name="Обычный 3 27 4 5" xfId="50197"/>
    <cellStyle name="Обычный 3 27 5" xfId="50198"/>
    <cellStyle name="Обычный 3 27 5 2" xfId="50199"/>
    <cellStyle name="Обычный 3 27 5 2 2" xfId="50200"/>
    <cellStyle name="Обычный 3 27 5 2 2 2" xfId="50201"/>
    <cellStyle name="Обычный 3 27 5 2 3" xfId="50202"/>
    <cellStyle name="Обычный 3 27 5 3" xfId="50203"/>
    <cellStyle name="Обычный 3 27 5 3 2" xfId="50204"/>
    <cellStyle name="Обычный 3 27 5 4" xfId="50205"/>
    <cellStyle name="Обычный 3 27 6" xfId="50206"/>
    <cellStyle name="Обычный 3 27 6 2" xfId="50207"/>
    <cellStyle name="Обычный 3 27 6 2 2" xfId="50208"/>
    <cellStyle name="Обычный 3 27 6 3" xfId="50209"/>
    <cellStyle name="Обычный 3 27 7" xfId="50210"/>
    <cellStyle name="Обычный 3 27 7 2" xfId="50211"/>
    <cellStyle name="Обычный 3 27 8" xfId="50212"/>
    <cellStyle name="Обычный 3 27 9" xfId="50213"/>
    <cellStyle name="Обычный 3 28" xfId="50214"/>
    <cellStyle name="Обычный 3 28 2" xfId="50215"/>
    <cellStyle name="Обычный 3 28 2 2" xfId="50216"/>
    <cellStyle name="Обычный 3 28 2 2 2" xfId="50217"/>
    <cellStyle name="Обычный 3 28 2 2 2 2" xfId="50218"/>
    <cellStyle name="Обычный 3 28 2 2 2 2 2" xfId="50219"/>
    <cellStyle name="Обычный 3 28 2 2 2 2 2 2" xfId="50220"/>
    <cellStyle name="Обычный 3 28 2 2 2 2 3" xfId="50221"/>
    <cellStyle name="Обычный 3 28 2 2 2 3" xfId="50222"/>
    <cellStyle name="Обычный 3 28 2 2 2 3 2" xfId="50223"/>
    <cellStyle name="Обычный 3 28 2 2 2 4" xfId="50224"/>
    <cellStyle name="Обычный 3 28 2 2 3" xfId="50225"/>
    <cellStyle name="Обычный 3 28 2 2 3 2" xfId="50226"/>
    <cellStyle name="Обычный 3 28 2 2 3 2 2" xfId="50227"/>
    <cellStyle name="Обычный 3 28 2 2 3 3" xfId="50228"/>
    <cellStyle name="Обычный 3 28 2 2 4" xfId="50229"/>
    <cellStyle name="Обычный 3 28 2 2 4 2" xfId="50230"/>
    <cellStyle name="Обычный 3 28 2 2 5" xfId="50231"/>
    <cellStyle name="Обычный 3 28 2 3" xfId="50232"/>
    <cellStyle name="Обычный 3 28 2 3 2" xfId="50233"/>
    <cellStyle name="Обычный 3 28 2 3 2 2" xfId="50234"/>
    <cellStyle name="Обычный 3 28 2 3 2 2 2" xfId="50235"/>
    <cellStyle name="Обычный 3 28 2 3 2 2 2 2" xfId="50236"/>
    <cellStyle name="Обычный 3 28 2 3 2 2 3" xfId="50237"/>
    <cellStyle name="Обычный 3 28 2 3 2 3" xfId="50238"/>
    <cellStyle name="Обычный 3 28 2 3 2 3 2" xfId="50239"/>
    <cellStyle name="Обычный 3 28 2 3 2 4" xfId="50240"/>
    <cellStyle name="Обычный 3 28 2 3 3" xfId="50241"/>
    <cellStyle name="Обычный 3 28 2 3 3 2" xfId="50242"/>
    <cellStyle name="Обычный 3 28 2 3 3 2 2" xfId="50243"/>
    <cellStyle name="Обычный 3 28 2 3 3 3" xfId="50244"/>
    <cellStyle name="Обычный 3 28 2 3 4" xfId="50245"/>
    <cellStyle name="Обычный 3 28 2 3 4 2" xfId="50246"/>
    <cellStyle name="Обычный 3 28 2 3 5" xfId="50247"/>
    <cellStyle name="Обычный 3 28 2 4" xfId="50248"/>
    <cellStyle name="Обычный 3 28 2 4 2" xfId="50249"/>
    <cellStyle name="Обычный 3 28 2 4 2 2" xfId="50250"/>
    <cellStyle name="Обычный 3 28 2 4 2 2 2" xfId="50251"/>
    <cellStyle name="Обычный 3 28 2 4 2 3" xfId="50252"/>
    <cellStyle name="Обычный 3 28 2 4 3" xfId="50253"/>
    <cellStyle name="Обычный 3 28 2 4 3 2" xfId="50254"/>
    <cellStyle name="Обычный 3 28 2 4 4" xfId="50255"/>
    <cellStyle name="Обычный 3 28 2 5" xfId="50256"/>
    <cellStyle name="Обычный 3 28 2 5 2" xfId="50257"/>
    <cellStyle name="Обычный 3 28 2 5 2 2" xfId="50258"/>
    <cellStyle name="Обычный 3 28 2 5 3" xfId="50259"/>
    <cellStyle name="Обычный 3 28 2 6" xfId="50260"/>
    <cellStyle name="Обычный 3 28 2 6 2" xfId="50261"/>
    <cellStyle name="Обычный 3 28 2 7" xfId="50262"/>
    <cellStyle name="Обычный 3 28 3" xfId="50263"/>
    <cellStyle name="Обычный 3 28 3 2" xfId="50264"/>
    <cellStyle name="Обычный 3 28 3 2 2" xfId="50265"/>
    <cellStyle name="Обычный 3 28 3 2 2 2" xfId="50266"/>
    <cellStyle name="Обычный 3 28 3 2 2 2 2" xfId="50267"/>
    <cellStyle name="Обычный 3 28 3 2 2 3" xfId="50268"/>
    <cellStyle name="Обычный 3 28 3 2 3" xfId="50269"/>
    <cellStyle name="Обычный 3 28 3 2 3 2" xfId="50270"/>
    <cellStyle name="Обычный 3 28 3 2 4" xfId="50271"/>
    <cellStyle name="Обычный 3 28 3 3" xfId="50272"/>
    <cellStyle name="Обычный 3 28 3 3 2" xfId="50273"/>
    <cellStyle name="Обычный 3 28 3 3 2 2" xfId="50274"/>
    <cellStyle name="Обычный 3 28 3 3 3" xfId="50275"/>
    <cellStyle name="Обычный 3 28 3 4" xfId="50276"/>
    <cellStyle name="Обычный 3 28 3 4 2" xfId="50277"/>
    <cellStyle name="Обычный 3 28 3 5" xfId="50278"/>
    <cellStyle name="Обычный 3 28 4" xfId="50279"/>
    <cellStyle name="Обычный 3 28 4 2" xfId="50280"/>
    <cellStyle name="Обычный 3 28 4 2 2" xfId="50281"/>
    <cellStyle name="Обычный 3 28 4 2 2 2" xfId="50282"/>
    <cellStyle name="Обычный 3 28 4 2 2 2 2" xfId="50283"/>
    <cellStyle name="Обычный 3 28 4 2 2 3" xfId="50284"/>
    <cellStyle name="Обычный 3 28 4 2 3" xfId="50285"/>
    <cellStyle name="Обычный 3 28 4 2 3 2" xfId="50286"/>
    <cellStyle name="Обычный 3 28 4 2 4" xfId="50287"/>
    <cellStyle name="Обычный 3 28 4 3" xfId="50288"/>
    <cellStyle name="Обычный 3 28 4 3 2" xfId="50289"/>
    <cellStyle name="Обычный 3 28 4 3 2 2" xfId="50290"/>
    <cellStyle name="Обычный 3 28 4 3 3" xfId="50291"/>
    <cellStyle name="Обычный 3 28 4 4" xfId="50292"/>
    <cellStyle name="Обычный 3 28 4 4 2" xfId="50293"/>
    <cellStyle name="Обычный 3 28 4 5" xfId="50294"/>
    <cellStyle name="Обычный 3 28 5" xfId="50295"/>
    <cellStyle name="Обычный 3 28 5 2" xfId="50296"/>
    <cellStyle name="Обычный 3 28 5 2 2" xfId="50297"/>
    <cellStyle name="Обычный 3 28 5 2 2 2" xfId="50298"/>
    <cellStyle name="Обычный 3 28 5 2 3" xfId="50299"/>
    <cellStyle name="Обычный 3 28 5 3" xfId="50300"/>
    <cellStyle name="Обычный 3 28 5 3 2" xfId="50301"/>
    <cellStyle name="Обычный 3 28 5 4" xfId="50302"/>
    <cellStyle name="Обычный 3 28 6" xfId="50303"/>
    <cellStyle name="Обычный 3 28 6 2" xfId="50304"/>
    <cellStyle name="Обычный 3 28 6 2 2" xfId="50305"/>
    <cellStyle name="Обычный 3 28 6 3" xfId="50306"/>
    <cellStyle name="Обычный 3 28 7" xfId="50307"/>
    <cellStyle name="Обычный 3 28 7 2" xfId="50308"/>
    <cellStyle name="Обычный 3 28 8" xfId="50309"/>
    <cellStyle name="Обычный 3 28 9" xfId="50310"/>
    <cellStyle name="Обычный 3 29" xfId="50311"/>
    <cellStyle name="Обычный 3 29 2" xfId="50312"/>
    <cellStyle name="Обычный 3 29 2 2" xfId="50313"/>
    <cellStyle name="Обычный 3 29 2 2 2" xfId="50314"/>
    <cellStyle name="Обычный 3 29 2 2 2 2" xfId="50315"/>
    <cellStyle name="Обычный 3 29 2 2 2 2 2" xfId="50316"/>
    <cellStyle name="Обычный 3 29 2 2 2 2 2 2" xfId="50317"/>
    <cellStyle name="Обычный 3 29 2 2 2 2 3" xfId="50318"/>
    <cellStyle name="Обычный 3 29 2 2 2 3" xfId="50319"/>
    <cellStyle name="Обычный 3 29 2 2 2 3 2" xfId="50320"/>
    <cellStyle name="Обычный 3 29 2 2 2 4" xfId="50321"/>
    <cellStyle name="Обычный 3 29 2 2 3" xfId="50322"/>
    <cellStyle name="Обычный 3 29 2 2 3 2" xfId="50323"/>
    <cellStyle name="Обычный 3 29 2 2 3 2 2" xfId="50324"/>
    <cellStyle name="Обычный 3 29 2 2 3 3" xfId="50325"/>
    <cellStyle name="Обычный 3 29 2 2 4" xfId="50326"/>
    <cellStyle name="Обычный 3 29 2 2 4 2" xfId="50327"/>
    <cellStyle name="Обычный 3 29 2 2 5" xfId="50328"/>
    <cellStyle name="Обычный 3 29 2 3" xfId="50329"/>
    <cellStyle name="Обычный 3 29 2 3 2" xfId="50330"/>
    <cellStyle name="Обычный 3 29 2 3 2 2" xfId="50331"/>
    <cellStyle name="Обычный 3 29 2 3 2 2 2" xfId="50332"/>
    <cellStyle name="Обычный 3 29 2 3 2 2 2 2" xfId="50333"/>
    <cellStyle name="Обычный 3 29 2 3 2 2 3" xfId="50334"/>
    <cellStyle name="Обычный 3 29 2 3 2 3" xfId="50335"/>
    <cellStyle name="Обычный 3 29 2 3 2 3 2" xfId="50336"/>
    <cellStyle name="Обычный 3 29 2 3 2 4" xfId="50337"/>
    <cellStyle name="Обычный 3 29 2 3 3" xfId="50338"/>
    <cellStyle name="Обычный 3 29 2 3 3 2" xfId="50339"/>
    <cellStyle name="Обычный 3 29 2 3 3 2 2" xfId="50340"/>
    <cellStyle name="Обычный 3 29 2 3 3 3" xfId="50341"/>
    <cellStyle name="Обычный 3 29 2 3 4" xfId="50342"/>
    <cellStyle name="Обычный 3 29 2 3 4 2" xfId="50343"/>
    <cellStyle name="Обычный 3 29 2 3 5" xfId="50344"/>
    <cellStyle name="Обычный 3 29 2 4" xfId="50345"/>
    <cellStyle name="Обычный 3 29 2 4 2" xfId="50346"/>
    <cellStyle name="Обычный 3 29 2 4 2 2" xfId="50347"/>
    <cellStyle name="Обычный 3 29 2 4 2 2 2" xfId="50348"/>
    <cellStyle name="Обычный 3 29 2 4 2 3" xfId="50349"/>
    <cellStyle name="Обычный 3 29 2 4 3" xfId="50350"/>
    <cellStyle name="Обычный 3 29 2 4 3 2" xfId="50351"/>
    <cellStyle name="Обычный 3 29 2 4 4" xfId="50352"/>
    <cellStyle name="Обычный 3 29 2 5" xfId="50353"/>
    <cellStyle name="Обычный 3 29 2 5 2" xfId="50354"/>
    <cellStyle name="Обычный 3 29 2 5 2 2" xfId="50355"/>
    <cellStyle name="Обычный 3 29 2 5 3" xfId="50356"/>
    <cellStyle name="Обычный 3 29 2 6" xfId="50357"/>
    <cellStyle name="Обычный 3 29 2 6 2" xfId="50358"/>
    <cellStyle name="Обычный 3 29 2 7" xfId="50359"/>
    <cellStyle name="Обычный 3 29 3" xfId="50360"/>
    <cellStyle name="Обычный 3 29 3 2" xfId="50361"/>
    <cellStyle name="Обычный 3 29 3 2 2" xfId="50362"/>
    <cellStyle name="Обычный 3 29 3 2 2 2" xfId="50363"/>
    <cellStyle name="Обычный 3 29 3 2 2 2 2" xfId="50364"/>
    <cellStyle name="Обычный 3 29 3 2 2 3" xfId="50365"/>
    <cellStyle name="Обычный 3 29 3 2 3" xfId="50366"/>
    <cellStyle name="Обычный 3 29 3 2 3 2" xfId="50367"/>
    <cellStyle name="Обычный 3 29 3 2 4" xfId="50368"/>
    <cellStyle name="Обычный 3 29 3 3" xfId="50369"/>
    <cellStyle name="Обычный 3 29 3 3 2" xfId="50370"/>
    <cellStyle name="Обычный 3 29 3 3 2 2" xfId="50371"/>
    <cellStyle name="Обычный 3 29 3 3 3" xfId="50372"/>
    <cellStyle name="Обычный 3 29 3 4" xfId="50373"/>
    <cellStyle name="Обычный 3 29 3 4 2" xfId="50374"/>
    <cellStyle name="Обычный 3 29 3 5" xfId="50375"/>
    <cellStyle name="Обычный 3 29 4" xfId="50376"/>
    <cellStyle name="Обычный 3 29 4 2" xfId="50377"/>
    <cellStyle name="Обычный 3 29 4 2 2" xfId="50378"/>
    <cellStyle name="Обычный 3 29 4 2 2 2" xfId="50379"/>
    <cellStyle name="Обычный 3 29 4 2 2 2 2" xfId="50380"/>
    <cellStyle name="Обычный 3 29 4 2 2 3" xfId="50381"/>
    <cellStyle name="Обычный 3 29 4 2 3" xfId="50382"/>
    <cellStyle name="Обычный 3 29 4 2 3 2" xfId="50383"/>
    <cellStyle name="Обычный 3 29 4 2 4" xfId="50384"/>
    <cellStyle name="Обычный 3 29 4 3" xfId="50385"/>
    <cellStyle name="Обычный 3 29 4 3 2" xfId="50386"/>
    <cellStyle name="Обычный 3 29 4 3 2 2" xfId="50387"/>
    <cellStyle name="Обычный 3 29 4 3 3" xfId="50388"/>
    <cellStyle name="Обычный 3 29 4 4" xfId="50389"/>
    <cellStyle name="Обычный 3 29 4 4 2" xfId="50390"/>
    <cellStyle name="Обычный 3 29 4 5" xfId="50391"/>
    <cellStyle name="Обычный 3 29 5" xfId="50392"/>
    <cellStyle name="Обычный 3 29 5 2" xfId="50393"/>
    <cellStyle name="Обычный 3 29 5 2 2" xfId="50394"/>
    <cellStyle name="Обычный 3 29 5 2 2 2" xfId="50395"/>
    <cellStyle name="Обычный 3 29 5 2 3" xfId="50396"/>
    <cellStyle name="Обычный 3 29 5 3" xfId="50397"/>
    <cellStyle name="Обычный 3 29 5 3 2" xfId="50398"/>
    <cellStyle name="Обычный 3 29 5 4" xfId="50399"/>
    <cellStyle name="Обычный 3 29 6" xfId="50400"/>
    <cellStyle name="Обычный 3 29 6 2" xfId="50401"/>
    <cellStyle name="Обычный 3 29 6 2 2" xfId="50402"/>
    <cellStyle name="Обычный 3 29 6 3" xfId="50403"/>
    <cellStyle name="Обычный 3 29 7" xfId="50404"/>
    <cellStyle name="Обычный 3 29 7 2" xfId="50405"/>
    <cellStyle name="Обычный 3 29 8" xfId="50406"/>
    <cellStyle name="Обычный 3 29 9" xfId="50407"/>
    <cellStyle name="Обычный 3 3" xfId="50408"/>
    <cellStyle name="Обычный 3 3 2" xfId="62714"/>
    <cellStyle name="Обычный 3 3 2 2" xfId="62715"/>
    <cellStyle name="Обычный 3 3 3" xfId="62716"/>
    <cellStyle name="Обычный 3 3 3 2" xfId="62717"/>
    <cellStyle name="Обычный 3 3 4" xfId="62718"/>
    <cellStyle name="Обычный 3 3 4 2" xfId="62719"/>
    <cellStyle name="Обычный 3 3 5" xfId="62720"/>
    <cellStyle name="Обычный 3 3 9" xfId="62721"/>
    <cellStyle name="Обычный 3 3 9 2" xfId="62722"/>
    <cellStyle name="Обычный 3 30" xfId="50409"/>
    <cellStyle name="Обычный 3 30 2" xfId="50410"/>
    <cellStyle name="Обычный 3 30 2 2" xfId="50411"/>
    <cellStyle name="Обычный 3 30 2 2 2" xfId="50412"/>
    <cellStyle name="Обычный 3 30 2 2 2 2" xfId="50413"/>
    <cellStyle name="Обычный 3 30 2 2 2 2 2" xfId="50414"/>
    <cellStyle name="Обычный 3 30 2 2 2 2 2 2" xfId="50415"/>
    <cellStyle name="Обычный 3 30 2 2 2 2 3" xfId="50416"/>
    <cellStyle name="Обычный 3 30 2 2 2 3" xfId="50417"/>
    <cellStyle name="Обычный 3 30 2 2 2 3 2" xfId="50418"/>
    <cellStyle name="Обычный 3 30 2 2 2 4" xfId="50419"/>
    <cellStyle name="Обычный 3 30 2 2 3" xfId="50420"/>
    <cellStyle name="Обычный 3 30 2 2 3 2" xfId="50421"/>
    <cellStyle name="Обычный 3 30 2 2 3 2 2" xfId="50422"/>
    <cellStyle name="Обычный 3 30 2 2 3 3" xfId="50423"/>
    <cellStyle name="Обычный 3 30 2 2 4" xfId="50424"/>
    <cellStyle name="Обычный 3 30 2 2 4 2" xfId="50425"/>
    <cellStyle name="Обычный 3 30 2 2 5" xfId="50426"/>
    <cellStyle name="Обычный 3 30 2 3" xfId="50427"/>
    <cellStyle name="Обычный 3 30 2 3 2" xfId="50428"/>
    <cellStyle name="Обычный 3 30 2 3 2 2" xfId="50429"/>
    <cellStyle name="Обычный 3 30 2 3 2 2 2" xfId="50430"/>
    <cellStyle name="Обычный 3 30 2 3 2 2 2 2" xfId="50431"/>
    <cellStyle name="Обычный 3 30 2 3 2 2 3" xfId="50432"/>
    <cellStyle name="Обычный 3 30 2 3 2 3" xfId="50433"/>
    <cellStyle name="Обычный 3 30 2 3 2 3 2" xfId="50434"/>
    <cellStyle name="Обычный 3 30 2 3 2 4" xfId="50435"/>
    <cellStyle name="Обычный 3 30 2 3 3" xfId="50436"/>
    <cellStyle name="Обычный 3 30 2 3 3 2" xfId="50437"/>
    <cellStyle name="Обычный 3 30 2 3 3 2 2" xfId="50438"/>
    <cellStyle name="Обычный 3 30 2 3 3 3" xfId="50439"/>
    <cellStyle name="Обычный 3 30 2 3 4" xfId="50440"/>
    <cellStyle name="Обычный 3 30 2 3 4 2" xfId="50441"/>
    <cellStyle name="Обычный 3 30 2 3 5" xfId="50442"/>
    <cellStyle name="Обычный 3 30 2 4" xfId="50443"/>
    <cellStyle name="Обычный 3 30 2 4 2" xfId="50444"/>
    <cellStyle name="Обычный 3 30 2 4 2 2" xfId="50445"/>
    <cellStyle name="Обычный 3 30 2 4 2 2 2" xfId="50446"/>
    <cellStyle name="Обычный 3 30 2 4 2 3" xfId="50447"/>
    <cellStyle name="Обычный 3 30 2 4 3" xfId="50448"/>
    <cellStyle name="Обычный 3 30 2 4 3 2" xfId="50449"/>
    <cellStyle name="Обычный 3 30 2 4 4" xfId="50450"/>
    <cellStyle name="Обычный 3 30 2 5" xfId="50451"/>
    <cellStyle name="Обычный 3 30 2 5 2" xfId="50452"/>
    <cellStyle name="Обычный 3 30 2 5 2 2" xfId="50453"/>
    <cellStyle name="Обычный 3 30 2 5 3" xfId="50454"/>
    <cellStyle name="Обычный 3 30 2 6" xfId="50455"/>
    <cellStyle name="Обычный 3 30 2 6 2" xfId="50456"/>
    <cellStyle name="Обычный 3 30 2 7" xfId="50457"/>
    <cellStyle name="Обычный 3 30 3" xfId="50458"/>
    <cellStyle name="Обычный 3 30 3 2" xfId="50459"/>
    <cellStyle name="Обычный 3 30 3 2 2" xfId="50460"/>
    <cellStyle name="Обычный 3 30 3 2 2 2" xfId="50461"/>
    <cellStyle name="Обычный 3 30 3 2 2 2 2" xfId="50462"/>
    <cellStyle name="Обычный 3 30 3 2 2 3" xfId="50463"/>
    <cellStyle name="Обычный 3 30 3 2 3" xfId="50464"/>
    <cellStyle name="Обычный 3 30 3 2 3 2" xfId="50465"/>
    <cellStyle name="Обычный 3 30 3 2 4" xfId="50466"/>
    <cellStyle name="Обычный 3 30 3 3" xfId="50467"/>
    <cellStyle name="Обычный 3 30 3 3 2" xfId="50468"/>
    <cellStyle name="Обычный 3 30 3 3 2 2" xfId="50469"/>
    <cellStyle name="Обычный 3 30 3 3 3" xfId="50470"/>
    <cellStyle name="Обычный 3 30 3 4" xfId="50471"/>
    <cellStyle name="Обычный 3 30 3 4 2" xfId="50472"/>
    <cellStyle name="Обычный 3 30 3 5" xfId="50473"/>
    <cellStyle name="Обычный 3 30 4" xfId="50474"/>
    <cellStyle name="Обычный 3 30 4 2" xfId="50475"/>
    <cellStyle name="Обычный 3 30 4 2 2" xfId="50476"/>
    <cellStyle name="Обычный 3 30 4 2 2 2" xfId="50477"/>
    <cellStyle name="Обычный 3 30 4 2 2 2 2" xfId="50478"/>
    <cellStyle name="Обычный 3 30 4 2 2 3" xfId="50479"/>
    <cellStyle name="Обычный 3 30 4 2 3" xfId="50480"/>
    <cellStyle name="Обычный 3 30 4 2 3 2" xfId="50481"/>
    <cellStyle name="Обычный 3 30 4 2 4" xfId="50482"/>
    <cellStyle name="Обычный 3 30 4 3" xfId="50483"/>
    <cellStyle name="Обычный 3 30 4 3 2" xfId="50484"/>
    <cellStyle name="Обычный 3 30 4 3 2 2" xfId="50485"/>
    <cellStyle name="Обычный 3 30 4 3 3" xfId="50486"/>
    <cellStyle name="Обычный 3 30 4 4" xfId="50487"/>
    <cellStyle name="Обычный 3 30 4 4 2" xfId="50488"/>
    <cellStyle name="Обычный 3 30 4 5" xfId="50489"/>
    <cellStyle name="Обычный 3 30 5" xfId="50490"/>
    <cellStyle name="Обычный 3 30 5 2" xfId="50491"/>
    <cellStyle name="Обычный 3 30 5 2 2" xfId="50492"/>
    <cellStyle name="Обычный 3 30 5 2 2 2" xfId="50493"/>
    <cellStyle name="Обычный 3 30 5 2 3" xfId="50494"/>
    <cellStyle name="Обычный 3 30 5 3" xfId="50495"/>
    <cellStyle name="Обычный 3 30 5 3 2" xfId="50496"/>
    <cellStyle name="Обычный 3 30 5 4" xfId="50497"/>
    <cellStyle name="Обычный 3 30 6" xfId="50498"/>
    <cellStyle name="Обычный 3 30 6 2" xfId="50499"/>
    <cellStyle name="Обычный 3 30 6 2 2" xfId="50500"/>
    <cellStyle name="Обычный 3 30 6 3" xfId="50501"/>
    <cellStyle name="Обычный 3 30 7" xfId="50502"/>
    <cellStyle name="Обычный 3 30 7 2" xfId="50503"/>
    <cellStyle name="Обычный 3 30 8" xfId="50504"/>
    <cellStyle name="Обычный 3 30 9" xfId="50505"/>
    <cellStyle name="Обычный 3 31" xfId="50506"/>
    <cellStyle name="Обычный 3 31 2" xfId="50507"/>
    <cellStyle name="Обычный 3 31 2 2" xfId="50508"/>
    <cellStyle name="Обычный 3 31 2 2 2" xfId="50509"/>
    <cellStyle name="Обычный 3 31 2 2 2 2" xfId="50510"/>
    <cellStyle name="Обычный 3 31 2 2 2 2 2" xfId="50511"/>
    <cellStyle name="Обычный 3 31 2 2 2 2 2 2" xfId="50512"/>
    <cellStyle name="Обычный 3 31 2 2 2 2 3" xfId="50513"/>
    <cellStyle name="Обычный 3 31 2 2 2 3" xfId="50514"/>
    <cellStyle name="Обычный 3 31 2 2 2 3 2" xfId="50515"/>
    <cellStyle name="Обычный 3 31 2 2 2 4" xfId="50516"/>
    <cellStyle name="Обычный 3 31 2 2 3" xfId="50517"/>
    <cellStyle name="Обычный 3 31 2 2 3 2" xfId="50518"/>
    <cellStyle name="Обычный 3 31 2 2 3 2 2" xfId="50519"/>
    <cellStyle name="Обычный 3 31 2 2 3 3" xfId="50520"/>
    <cellStyle name="Обычный 3 31 2 2 4" xfId="50521"/>
    <cellStyle name="Обычный 3 31 2 2 4 2" xfId="50522"/>
    <cellStyle name="Обычный 3 31 2 2 5" xfId="50523"/>
    <cellStyle name="Обычный 3 31 2 3" xfId="50524"/>
    <cellStyle name="Обычный 3 31 2 3 2" xfId="50525"/>
    <cellStyle name="Обычный 3 31 2 3 2 2" xfId="50526"/>
    <cellStyle name="Обычный 3 31 2 3 2 2 2" xfId="50527"/>
    <cellStyle name="Обычный 3 31 2 3 2 2 2 2" xfId="50528"/>
    <cellStyle name="Обычный 3 31 2 3 2 2 3" xfId="50529"/>
    <cellStyle name="Обычный 3 31 2 3 2 3" xfId="50530"/>
    <cellStyle name="Обычный 3 31 2 3 2 3 2" xfId="50531"/>
    <cellStyle name="Обычный 3 31 2 3 2 4" xfId="50532"/>
    <cellStyle name="Обычный 3 31 2 3 3" xfId="50533"/>
    <cellStyle name="Обычный 3 31 2 3 3 2" xfId="50534"/>
    <cellStyle name="Обычный 3 31 2 3 3 2 2" xfId="50535"/>
    <cellStyle name="Обычный 3 31 2 3 3 3" xfId="50536"/>
    <cellStyle name="Обычный 3 31 2 3 4" xfId="50537"/>
    <cellStyle name="Обычный 3 31 2 3 4 2" xfId="50538"/>
    <cellStyle name="Обычный 3 31 2 3 5" xfId="50539"/>
    <cellStyle name="Обычный 3 31 2 4" xfId="50540"/>
    <cellStyle name="Обычный 3 31 2 4 2" xfId="50541"/>
    <cellStyle name="Обычный 3 31 2 4 2 2" xfId="50542"/>
    <cellStyle name="Обычный 3 31 2 4 2 2 2" xfId="50543"/>
    <cellStyle name="Обычный 3 31 2 4 2 3" xfId="50544"/>
    <cellStyle name="Обычный 3 31 2 4 3" xfId="50545"/>
    <cellStyle name="Обычный 3 31 2 4 3 2" xfId="50546"/>
    <cellStyle name="Обычный 3 31 2 4 4" xfId="50547"/>
    <cellStyle name="Обычный 3 31 2 5" xfId="50548"/>
    <cellStyle name="Обычный 3 31 2 5 2" xfId="50549"/>
    <cellStyle name="Обычный 3 31 2 5 2 2" xfId="50550"/>
    <cellStyle name="Обычный 3 31 2 5 3" xfId="50551"/>
    <cellStyle name="Обычный 3 31 2 6" xfId="50552"/>
    <cellStyle name="Обычный 3 31 2 6 2" xfId="50553"/>
    <cellStyle name="Обычный 3 31 2 7" xfId="50554"/>
    <cellStyle name="Обычный 3 31 3" xfId="50555"/>
    <cellStyle name="Обычный 3 31 3 2" xfId="50556"/>
    <cellStyle name="Обычный 3 31 3 2 2" xfId="50557"/>
    <cellStyle name="Обычный 3 31 3 2 2 2" xfId="50558"/>
    <cellStyle name="Обычный 3 31 3 2 2 2 2" xfId="50559"/>
    <cellStyle name="Обычный 3 31 3 2 2 3" xfId="50560"/>
    <cellStyle name="Обычный 3 31 3 2 3" xfId="50561"/>
    <cellStyle name="Обычный 3 31 3 2 3 2" xfId="50562"/>
    <cellStyle name="Обычный 3 31 3 2 4" xfId="50563"/>
    <cellStyle name="Обычный 3 31 3 3" xfId="50564"/>
    <cellStyle name="Обычный 3 31 3 3 2" xfId="50565"/>
    <cellStyle name="Обычный 3 31 3 3 2 2" xfId="50566"/>
    <cellStyle name="Обычный 3 31 3 3 3" xfId="50567"/>
    <cellStyle name="Обычный 3 31 3 4" xfId="50568"/>
    <cellStyle name="Обычный 3 31 3 4 2" xfId="50569"/>
    <cellStyle name="Обычный 3 31 3 5" xfId="50570"/>
    <cellStyle name="Обычный 3 31 4" xfId="50571"/>
    <cellStyle name="Обычный 3 31 4 2" xfId="50572"/>
    <cellStyle name="Обычный 3 31 4 2 2" xfId="50573"/>
    <cellStyle name="Обычный 3 31 4 2 2 2" xfId="50574"/>
    <cellStyle name="Обычный 3 31 4 2 2 2 2" xfId="50575"/>
    <cellStyle name="Обычный 3 31 4 2 2 3" xfId="50576"/>
    <cellStyle name="Обычный 3 31 4 2 3" xfId="50577"/>
    <cellStyle name="Обычный 3 31 4 2 3 2" xfId="50578"/>
    <cellStyle name="Обычный 3 31 4 2 4" xfId="50579"/>
    <cellStyle name="Обычный 3 31 4 3" xfId="50580"/>
    <cellStyle name="Обычный 3 31 4 3 2" xfId="50581"/>
    <cellStyle name="Обычный 3 31 4 3 2 2" xfId="50582"/>
    <cellStyle name="Обычный 3 31 4 3 3" xfId="50583"/>
    <cellStyle name="Обычный 3 31 4 4" xfId="50584"/>
    <cellStyle name="Обычный 3 31 4 4 2" xfId="50585"/>
    <cellStyle name="Обычный 3 31 4 5" xfId="50586"/>
    <cellStyle name="Обычный 3 31 5" xfId="50587"/>
    <cellStyle name="Обычный 3 31 5 2" xfId="50588"/>
    <cellStyle name="Обычный 3 31 5 2 2" xfId="50589"/>
    <cellStyle name="Обычный 3 31 5 2 2 2" xfId="50590"/>
    <cellStyle name="Обычный 3 31 5 2 3" xfId="50591"/>
    <cellStyle name="Обычный 3 31 5 3" xfId="50592"/>
    <cellStyle name="Обычный 3 31 5 3 2" xfId="50593"/>
    <cellStyle name="Обычный 3 31 5 4" xfId="50594"/>
    <cellStyle name="Обычный 3 31 6" xfId="50595"/>
    <cellStyle name="Обычный 3 31 6 2" xfId="50596"/>
    <cellStyle name="Обычный 3 31 6 2 2" xfId="50597"/>
    <cellStyle name="Обычный 3 31 6 3" xfId="50598"/>
    <cellStyle name="Обычный 3 31 7" xfId="50599"/>
    <cellStyle name="Обычный 3 31 7 2" xfId="50600"/>
    <cellStyle name="Обычный 3 31 8" xfId="50601"/>
    <cellStyle name="Обычный 3 31 9" xfId="50602"/>
    <cellStyle name="Обычный 3 32" xfId="50603"/>
    <cellStyle name="Обычный 3 32 2" xfId="50604"/>
    <cellStyle name="Обычный 3 32 2 2" xfId="50605"/>
    <cellStyle name="Обычный 3 32 2 2 2" xfId="50606"/>
    <cellStyle name="Обычный 3 32 2 2 2 2" xfId="50607"/>
    <cellStyle name="Обычный 3 32 2 2 2 2 2" xfId="50608"/>
    <cellStyle name="Обычный 3 32 2 2 2 2 2 2" xfId="50609"/>
    <cellStyle name="Обычный 3 32 2 2 2 2 3" xfId="50610"/>
    <cellStyle name="Обычный 3 32 2 2 2 3" xfId="50611"/>
    <cellStyle name="Обычный 3 32 2 2 2 3 2" xfId="50612"/>
    <cellStyle name="Обычный 3 32 2 2 2 4" xfId="50613"/>
    <cellStyle name="Обычный 3 32 2 2 3" xfId="50614"/>
    <cellStyle name="Обычный 3 32 2 2 3 2" xfId="50615"/>
    <cellStyle name="Обычный 3 32 2 2 3 2 2" xfId="50616"/>
    <cellStyle name="Обычный 3 32 2 2 3 3" xfId="50617"/>
    <cellStyle name="Обычный 3 32 2 2 4" xfId="50618"/>
    <cellStyle name="Обычный 3 32 2 2 4 2" xfId="50619"/>
    <cellStyle name="Обычный 3 32 2 2 5" xfId="50620"/>
    <cellStyle name="Обычный 3 32 2 3" xfId="50621"/>
    <cellStyle name="Обычный 3 32 2 3 2" xfId="50622"/>
    <cellStyle name="Обычный 3 32 2 3 2 2" xfId="50623"/>
    <cellStyle name="Обычный 3 32 2 3 2 2 2" xfId="50624"/>
    <cellStyle name="Обычный 3 32 2 3 2 2 2 2" xfId="50625"/>
    <cellStyle name="Обычный 3 32 2 3 2 2 3" xfId="50626"/>
    <cellStyle name="Обычный 3 32 2 3 2 3" xfId="50627"/>
    <cellStyle name="Обычный 3 32 2 3 2 3 2" xfId="50628"/>
    <cellStyle name="Обычный 3 32 2 3 2 4" xfId="50629"/>
    <cellStyle name="Обычный 3 32 2 3 3" xfId="50630"/>
    <cellStyle name="Обычный 3 32 2 3 3 2" xfId="50631"/>
    <cellStyle name="Обычный 3 32 2 3 3 2 2" xfId="50632"/>
    <cellStyle name="Обычный 3 32 2 3 3 3" xfId="50633"/>
    <cellStyle name="Обычный 3 32 2 3 4" xfId="50634"/>
    <cellStyle name="Обычный 3 32 2 3 4 2" xfId="50635"/>
    <cellStyle name="Обычный 3 32 2 3 5" xfId="50636"/>
    <cellStyle name="Обычный 3 32 2 4" xfId="50637"/>
    <cellStyle name="Обычный 3 32 2 4 2" xfId="50638"/>
    <cellStyle name="Обычный 3 32 2 4 2 2" xfId="50639"/>
    <cellStyle name="Обычный 3 32 2 4 2 2 2" xfId="50640"/>
    <cellStyle name="Обычный 3 32 2 4 2 3" xfId="50641"/>
    <cellStyle name="Обычный 3 32 2 4 3" xfId="50642"/>
    <cellStyle name="Обычный 3 32 2 4 3 2" xfId="50643"/>
    <cellStyle name="Обычный 3 32 2 4 4" xfId="50644"/>
    <cellStyle name="Обычный 3 32 2 5" xfId="50645"/>
    <cellStyle name="Обычный 3 32 2 5 2" xfId="50646"/>
    <cellStyle name="Обычный 3 32 2 5 2 2" xfId="50647"/>
    <cellStyle name="Обычный 3 32 2 5 3" xfId="50648"/>
    <cellStyle name="Обычный 3 32 2 6" xfId="50649"/>
    <cellStyle name="Обычный 3 32 2 6 2" xfId="50650"/>
    <cellStyle name="Обычный 3 32 2 7" xfId="50651"/>
    <cellStyle name="Обычный 3 32 3" xfId="50652"/>
    <cellStyle name="Обычный 3 32 3 2" xfId="50653"/>
    <cellStyle name="Обычный 3 32 3 2 2" xfId="50654"/>
    <cellStyle name="Обычный 3 32 3 2 2 2" xfId="50655"/>
    <cellStyle name="Обычный 3 32 3 2 2 2 2" xfId="50656"/>
    <cellStyle name="Обычный 3 32 3 2 2 3" xfId="50657"/>
    <cellStyle name="Обычный 3 32 3 2 3" xfId="50658"/>
    <cellStyle name="Обычный 3 32 3 2 3 2" xfId="50659"/>
    <cellStyle name="Обычный 3 32 3 2 4" xfId="50660"/>
    <cellStyle name="Обычный 3 32 3 3" xfId="50661"/>
    <cellStyle name="Обычный 3 32 3 3 2" xfId="50662"/>
    <cellStyle name="Обычный 3 32 3 3 2 2" xfId="50663"/>
    <cellStyle name="Обычный 3 32 3 3 3" xfId="50664"/>
    <cellStyle name="Обычный 3 32 3 4" xfId="50665"/>
    <cellStyle name="Обычный 3 32 3 4 2" xfId="50666"/>
    <cellStyle name="Обычный 3 32 3 5" xfId="50667"/>
    <cellStyle name="Обычный 3 32 4" xfId="50668"/>
    <cellStyle name="Обычный 3 32 4 2" xfId="50669"/>
    <cellStyle name="Обычный 3 32 4 2 2" xfId="50670"/>
    <cellStyle name="Обычный 3 32 4 2 2 2" xfId="50671"/>
    <cellStyle name="Обычный 3 32 4 2 2 2 2" xfId="50672"/>
    <cellStyle name="Обычный 3 32 4 2 2 3" xfId="50673"/>
    <cellStyle name="Обычный 3 32 4 2 3" xfId="50674"/>
    <cellStyle name="Обычный 3 32 4 2 3 2" xfId="50675"/>
    <cellStyle name="Обычный 3 32 4 2 4" xfId="50676"/>
    <cellStyle name="Обычный 3 32 4 3" xfId="50677"/>
    <cellStyle name="Обычный 3 32 4 3 2" xfId="50678"/>
    <cellStyle name="Обычный 3 32 4 3 2 2" xfId="50679"/>
    <cellStyle name="Обычный 3 32 4 3 3" xfId="50680"/>
    <cellStyle name="Обычный 3 32 4 4" xfId="50681"/>
    <cellStyle name="Обычный 3 32 4 4 2" xfId="50682"/>
    <cellStyle name="Обычный 3 32 4 5" xfId="50683"/>
    <cellStyle name="Обычный 3 32 5" xfId="50684"/>
    <cellStyle name="Обычный 3 32 5 2" xfId="50685"/>
    <cellStyle name="Обычный 3 32 5 2 2" xfId="50686"/>
    <cellStyle name="Обычный 3 32 5 2 2 2" xfId="50687"/>
    <cellStyle name="Обычный 3 32 5 2 3" xfId="50688"/>
    <cellStyle name="Обычный 3 32 5 3" xfId="50689"/>
    <cellStyle name="Обычный 3 32 5 3 2" xfId="50690"/>
    <cellStyle name="Обычный 3 32 5 4" xfId="50691"/>
    <cellStyle name="Обычный 3 32 6" xfId="50692"/>
    <cellStyle name="Обычный 3 32 6 2" xfId="50693"/>
    <cellStyle name="Обычный 3 32 6 2 2" xfId="50694"/>
    <cellStyle name="Обычный 3 32 6 3" xfId="50695"/>
    <cellStyle name="Обычный 3 32 7" xfId="50696"/>
    <cellStyle name="Обычный 3 32 7 2" xfId="50697"/>
    <cellStyle name="Обычный 3 32 8" xfId="50698"/>
    <cellStyle name="Обычный 3 32 9" xfId="50699"/>
    <cellStyle name="Обычный 3 33" xfId="50700"/>
    <cellStyle name="Обычный 3 33 2" xfId="50701"/>
    <cellStyle name="Обычный 3 33 2 2" xfId="50702"/>
    <cellStyle name="Обычный 3 33 2 2 2" xfId="50703"/>
    <cellStyle name="Обычный 3 33 2 2 2 2" xfId="50704"/>
    <cellStyle name="Обычный 3 33 2 2 2 2 2" xfId="50705"/>
    <cellStyle name="Обычный 3 33 2 2 2 2 2 2" xfId="50706"/>
    <cellStyle name="Обычный 3 33 2 2 2 2 3" xfId="50707"/>
    <cellStyle name="Обычный 3 33 2 2 2 3" xfId="50708"/>
    <cellStyle name="Обычный 3 33 2 2 2 3 2" xfId="50709"/>
    <cellStyle name="Обычный 3 33 2 2 2 4" xfId="50710"/>
    <cellStyle name="Обычный 3 33 2 2 3" xfId="50711"/>
    <cellStyle name="Обычный 3 33 2 2 3 2" xfId="50712"/>
    <cellStyle name="Обычный 3 33 2 2 3 2 2" xfId="50713"/>
    <cellStyle name="Обычный 3 33 2 2 3 3" xfId="50714"/>
    <cellStyle name="Обычный 3 33 2 2 4" xfId="50715"/>
    <cellStyle name="Обычный 3 33 2 2 4 2" xfId="50716"/>
    <cellStyle name="Обычный 3 33 2 2 5" xfId="50717"/>
    <cellStyle name="Обычный 3 33 2 3" xfId="50718"/>
    <cellStyle name="Обычный 3 33 2 3 2" xfId="50719"/>
    <cellStyle name="Обычный 3 33 2 3 2 2" xfId="50720"/>
    <cellStyle name="Обычный 3 33 2 3 2 2 2" xfId="50721"/>
    <cellStyle name="Обычный 3 33 2 3 2 2 2 2" xfId="50722"/>
    <cellStyle name="Обычный 3 33 2 3 2 2 3" xfId="50723"/>
    <cellStyle name="Обычный 3 33 2 3 2 3" xfId="50724"/>
    <cellStyle name="Обычный 3 33 2 3 2 3 2" xfId="50725"/>
    <cellStyle name="Обычный 3 33 2 3 2 4" xfId="50726"/>
    <cellStyle name="Обычный 3 33 2 3 3" xfId="50727"/>
    <cellStyle name="Обычный 3 33 2 3 3 2" xfId="50728"/>
    <cellStyle name="Обычный 3 33 2 3 3 2 2" xfId="50729"/>
    <cellStyle name="Обычный 3 33 2 3 3 3" xfId="50730"/>
    <cellStyle name="Обычный 3 33 2 3 4" xfId="50731"/>
    <cellStyle name="Обычный 3 33 2 3 4 2" xfId="50732"/>
    <cellStyle name="Обычный 3 33 2 3 5" xfId="50733"/>
    <cellStyle name="Обычный 3 33 2 4" xfId="50734"/>
    <cellStyle name="Обычный 3 33 2 4 2" xfId="50735"/>
    <cellStyle name="Обычный 3 33 2 4 2 2" xfId="50736"/>
    <cellStyle name="Обычный 3 33 2 4 2 2 2" xfId="50737"/>
    <cellStyle name="Обычный 3 33 2 4 2 3" xfId="50738"/>
    <cellStyle name="Обычный 3 33 2 4 3" xfId="50739"/>
    <cellStyle name="Обычный 3 33 2 4 3 2" xfId="50740"/>
    <cellStyle name="Обычный 3 33 2 4 4" xfId="50741"/>
    <cellStyle name="Обычный 3 33 2 5" xfId="50742"/>
    <cellStyle name="Обычный 3 33 2 5 2" xfId="50743"/>
    <cellStyle name="Обычный 3 33 2 5 2 2" xfId="50744"/>
    <cellStyle name="Обычный 3 33 2 5 3" xfId="50745"/>
    <cellStyle name="Обычный 3 33 2 6" xfId="50746"/>
    <cellStyle name="Обычный 3 33 2 6 2" xfId="50747"/>
    <cellStyle name="Обычный 3 33 2 7" xfId="50748"/>
    <cellStyle name="Обычный 3 33 3" xfId="50749"/>
    <cellStyle name="Обычный 3 33 3 2" xfId="50750"/>
    <cellStyle name="Обычный 3 33 3 2 2" xfId="50751"/>
    <cellStyle name="Обычный 3 33 3 2 2 2" xfId="50752"/>
    <cellStyle name="Обычный 3 33 3 2 2 2 2" xfId="50753"/>
    <cellStyle name="Обычный 3 33 3 2 2 3" xfId="50754"/>
    <cellStyle name="Обычный 3 33 3 2 3" xfId="50755"/>
    <cellStyle name="Обычный 3 33 3 2 3 2" xfId="50756"/>
    <cellStyle name="Обычный 3 33 3 2 4" xfId="50757"/>
    <cellStyle name="Обычный 3 33 3 3" xfId="50758"/>
    <cellStyle name="Обычный 3 33 3 3 2" xfId="50759"/>
    <cellStyle name="Обычный 3 33 3 3 2 2" xfId="50760"/>
    <cellStyle name="Обычный 3 33 3 3 3" xfId="50761"/>
    <cellStyle name="Обычный 3 33 3 4" xfId="50762"/>
    <cellStyle name="Обычный 3 33 3 4 2" xfId="50763"/>
    <cellStyle name="Обычный 3 33 3 5" xfId="50764"/>
    <cellStyle name="Обычный 3 33 4" xfId="50765"/>
    <cellStyle name="Обычный 3 33 4 2" xfId="50766"/>
    <cellStyle name="Обычный 3 33 4 2 2" xfId="50767"/>
    <cellStyle name="Обычный 3 33 4 2 2 2" xfId="50768"/>
    <cellStyle name="Обычный 3 33 4 2 2 2 2" xfId="50769"/>
    <cellStyle name="Обычный 3 33 4 2 2 3" xfId="50770"/>
    <cellStyle name="Обычный 3 33 4 2 3" xfId="50771"/>
    <cellStyle name="Обычный 3 33 4 2 3 2" xfId="50772"/>
    <cellStyle name="Обычный 3 33 4 2 4" xfId="50773"/>
    <cellStyle name="Обычный 3 33 4 3" xfId="50774"/>
    <cellStyle name="Обычный 3 33 4 3 2" xfId="50775"/>
    <cellStyle name="Обычный 3 33 4 3 2 2" xfId="50776"/>
    <cellStyle name="Обычный 3 33 4 3 3" xfId="50777"/>
    <cellStyle name="Обычный 3 33 4 4" xfId="50778"/>
    <cellStyle name="Обычный 3 33 4 4 2" xfId="50779"/>
    <cellStyle name="Обычный 3 33 4 5" xfId="50780"/>
    <cellStyle name="Обычный 3 33 5" xfId="50781"/>
    <cellStyle name="Обычный 3 33 5 2" xfId="50782"/>
    <cellStyle name="Обычный 3 33 5 2 2" xfId="50783"/>
    <cellStyle name="Обычный 3 33 5 2 2 2" xfId="50784"/>
    <cellStyle name="Обычный 3 33 5 2 3" xfId="50785"/>
    <cellStyle name="Обычный 3 33 5 3" xfId="50786"/>
    <cellStyle name="Обычный 3 33 5 3 2" xfId="50787"/>
    <cellStyle name="Обычный 3 33 5 4" xfId="50788"/>
    <cellStyle name="Обычный 3 33 6" xfId="50789"/>
    <cellStyle name="Обычный 3 33 6 2" xfId="50790"/>
    <cellStyle name="Обычный 3 33 6 2 2" xfId="50791"/>
    <cellStyle name="Обычный 3 33 6 3" xfId="50792"/>
    <cellStyle name="Обычный 3 33 7" xfId="50793"/>
    <cellStyle name="Обычный 3 33 7 2" xfId="50794"/>
    <cellStyle name="Обычный 3 33 8" xfId="50795"/>
    <cellStyle name="Обычный 3 33 9" xfId="50796"/>
    <cellStyle name="Обычный 3 34" xfId="50797"/>
    <cellStyle name="Обычный 3 34 2" xfId="50798"/>
    <cellStyle name="Обычный 3 34 2 2" xfId="50799"/>
    <cellStyle name="Обычный 3 34 2 2 2" xfId="50800"/>
    <cellStyle name="Обычный 3 34 2 2 2 2" xfId="50801"/>
    <cellStyle name="Обычный 3 34 2 2 2 2 2" xfId="50802"/>
    <cellStyle name="Обычный 3 34 2 2 2 2 2 2" xfId="50803"/>
    <cellStyle name="Обычный 3 34 2 2 2 2 3" xfId="50804"/>
    <cellStyle name="Обычный 3 34 2 2 2 3" xfId="50805"/>
    <cellStyle name="Обычный 3 34 2 2 2 3 2" xfId="50806"/>
    <cellStyle name="Обычный 3 34 2 2 2 4" xfId="50807"/>
    <cellStyle name="Обычный 3 34 2 2 3" xfId="50808"/>
    <cellStyle name="Обычный 3 34 2 2 3 2" xfId="50809"/>
    <cellStyle name="Обычный 3 34 2 2 3 2 2" xfId="50810"/>
    <cellStyle name="Обычный 3 34 2 2 3 3" xfId="50811"/>
    <cellStyle name="Обычный 3 34 2 2 4" xfId="50812"/>
    <cellStyle name="Обычный 3 34 2 2 4 2" xfId="50813"/>
    <cellStyle name="Обычный 3 34 2 2 5" xfId="50814"/>
    <cellStyle name="Обычный 3 34 2 3" xfId="50815"/>
    <cellStyle name="Обычный 3 34 2 3 2" xfId="50816"/>
    <cellStyle name="Обычный 3 34 2 3 2 2" xfId="50817"/>
    <cellStyle name="Обычный 3 34 2 3 2 2 2" xfId="50818"/>
    <cellStyle name="Обычный 3 34 2 3 2 2 2 2" xfId="50819"/>
    <cellStyle name="Обычный 3 34 2 3 2 2 3" xfId="50820"/>
    <cellStyle name="Обычный 3 34 2 3 2 3" xfId="50821"/>
    <cellStyle name="Обычный 3 34 2 3 2 3 2" xfId="50822"/>
    <cellStyle name="Обычный 3 34 2 3 2 4" xfId="50823"/>
    <cellStyle name="Обычный 3 34 2 3 3" xfId="50824"/>
    <cellStyle name="Обычный 3 34 2 3 3 2" xfId="50825"/>
    <cellStyle name="Обычный 3 34 2 3 3 2 2" xfId="50826"/>
    <cellStyle name="Обычный 3 34 2 3 3 3" xfId="50827"/>
    <cellStyle name="Обычный 3 34 2 3 4" xfId="50828"/>
    <cellStyle name="Обычный 3 34 2 3 4 2" xfId="50829"/>
    <cellStyle name="Обычный 3 34 2 3 5" xfId="50830"/>
    <cellStyle name="Обычный 3 34 2 4" xfId="50831"/>
    <cellStyle name="Обычный 3 34 2 4 2" xfId="50832"/>
    <cellStyle name="Обычный 3 34 2 4 2 2" xfId="50833"/>
    <cellStyle name="Обычный 3 34 2 4 2 2 2" xfId="50834"/>
    <cellStyle name="Обычный 3 34 2 4 2 3" xfId="50835"/>
    <cellStyle name="Обычный 3 34 2 4 3" xfId="50836"/>
    <cellStyle name="Обычный 3 34 2 4 3 2" xfId="50837"/>
    <cellStyle name="Обычный 3 34 2 4 4" xfId="50838"/>
    <cellStyle name="Обычный 3 34 2 5" xfId="50839"/>
    <cellStyle name="Обычный 3 34 2 5 2" xfId="50840"/>
    <cellStyle name="Обычный 3 34 2 5 2 2" xfId="50841"/>
    <cellStyle name="Обычный 3 34 2 5 3" xfId="50842"/>
    <cellStyle name="Обычный 3 34 2 6" xfId="50843"/>
    <cellStyle name="Обычный 3 34 2 6 2" xfId="50844"/>
    <cellStyle name="Обычный 3 34 2 7" xfId="50845"/>
    <cellStyle name="Обычный 3 34 3" xfId="50846"/>
    <cellStyle name="Обычный 3 34 3 2" xfId="50847"/>
    <cellStyle name="Обычный 3 34 3 2 2" xfId="50848"/>
    <cellStyle name="Обычный 3 34 3 2 2 2" xfId="50849"/>
    <cellStyle name="Обычный 3 34 3 2 2 2 2" xfId="50850"/>
    <cellStyle name="Обычный 3 34 3 2 2 3" xfId="50851"/>
    <cellStyle name="Обычный 3 34 3 2 3" xfId="50852"/>
    <cellStyle name="Обычный 3 34 3 2 3 2" xfId="50853"/>
    <cellStyle name="Обычный 3 34 3 2 4" xfId="50854"/>
    <cellStyle name="Обычный 3 34 3 3" xfId="50855"/>
    <cellStyle name="Обычный 3 34 3 3 2" xfId="50856"/>
    <cellStyle name="Обычный 3 34 3 3 2 2" xfId="50857"/>
    <cellStyle name="Обычный 3 34 3 3 3" xfId="50858"/>
    <cellStyle name="Обычный 3 34 3 4" xfId="50859"/>
    <cellStyle name="Обычный 3 34 3 4 2" xfId="50860"/>
    <cellStyle name="Обычный 3 34 3 5" xfId="50861"/>
    <cellStyle name="Обычный 3 34 4" xfId="50862"/>
    <cellStyle name="Обычный 3 34 4 2" xfId="50863"/>
    <cellStyle name="Обычный 3 34 4 2 2" xfId="50864"/>
    <cellStyle name="Обычный 3 34 4 2 2 2" xfId="50865"/>
    <cellStyle name="Обычный 3 34 4 2 2 2 2" xfId="50866"/>
    <cellStyle name="Обычный 3 34 4 2 2 3" xfId="50867"/>
    <cellStyle name="Обычный 3 34 4 2 3" xfId="50868"/>
    <cellStyle name="Обычный 3 34 4 2 3 2" xfId="50869"/>
    <cellStyle name="Обычный 3 34 4 2 4" xfId="50870"/>
    <cellStyle name="Обычный 3 34 4 3" xfId="50871"/>
    <cellStyle name="Обычный 3 34 4 3 2" xfId="50872"/>
    <cellStyle name="Обычный 3 34 4 3 2 2" xfId="50873"/>
    <cellStyle name="Обычный 3 34 4 3 3" xfId="50874"/>
    <cellStyle name="Обычный 3 34 4 4" xfId="50875"/>
    <cellStyle name="Обычный 3 34 4 4 2" xfId="50876"/>
    <cellStyle name="Обычный 3 34 4 5" xfId="50877"/>
    <cellStyle name="Обычный 3 34 5" xfId="50878"/>
    <cellStyle name="Обычный 3 34 5 2" xfId="50879"/>
    <cellStyle name="Обычный 3 34 5 2 2" xfId="50880"/>
    <cellStyle name="Обычный 3 34 5 2 2 2" xfId="50881"/>
    <cellStyle name="Обычный 3 34 5 2 3" xfId="50882"/>
    <cellStyle name="Обычный 3 34 5 3" xfId="50883"/>
    <cellStyle name="Обычный 3 34 5 3 2" xfId="50884"/>
    <cellStyle name="Обычный 3 34 5 4" xfId="50885"/>
    <cellStyle name="Обычный 3 34 6" xfId="50886"/>
    <cellStyle name="Обычный 3 34 6 2" xfId="50887"/>
    <cellStyle name="Обычный 3 34 6 2 2" xfId="50888"/>
    <cellStyle name="Обычный 3 34 6 3" xfId="50889"/>
    <cellStyle name="Обычный 3 34 7" xfId="50890"/>
    <cellStyle name="Обычный 3 34 7 2" xfId="50891"/>
    <cellStyle name="Обычный 3 34 8" xfId="50892"/>
    <cellStyle name="Обычный 3 34 9" xfId="50893"/>
    <cellStyle name="Обычный 3 35" xfId="50894"/>
    <cellStyle name="Обычный 3 35 2" xfId="50895"/>
    <cellStyle name="Обычный 3 35 2 2" xfId="50896"/>
    <cellStyle name="Обычный 3 35 2 2 2" xfId="50897"/>
    <cellStyle name="Обычный 3 35 2 2 2 2" xfId="50898"/>
    <cellStyle name="Обычный 3 35 2 2 2 2 2" xfId="50899"/>
    <cellStyle name="Обычный 3 35 2 2 2 2 2 2" xfId="50900"/>
    <cellStyle name="Обычный 3 35 2 2 2 2 3" xfId="50901"/>
    <cellStyle name="Обычный 3 35 2 2 2 3" xfId="50902"/>
    <cellStyle name="Обычный 3 35 2 2 2 3 2" xfId="50903"/>
    <cellStyle name="Обычный 3 35 2 2 2 4" xfId="50904"/>
    <cellStyle name="Обычный 3 35 2 2 3" xfId="50905"/>
    <cellStyle name="Обычный 3 35 2 2 3 2" xfId="50906"/>
    <cellStyle name="Обычный 3 35 2 2 3 2 2" xfId="50907"/>
    <cellStyle name="Обычный 3 35 2 2 3 3" xfId="50908"/>
    <cellStyle name="Обычный 3 35 2 2 4" xfId="50909"/>
    <cellStyle name="Обычный 3 35 2 2 4 2" xfId="50910"/>
    <cellStyle name="Обычный 3 35 2 2 5" xfId="50911"/>
    <cellStyle name="Обычный 3 35 2 3" xfId="50912"/>
    <cellStyle name="Обычный 3 35 2 3 2" xfId="50913"/>
    <cellStyle name="Обычный 3 35 2 3 2 2" xfId="50914"/>
    <cellStyle name="Обычный 3 35 2 3 2 2 2" xfId="50915"/>
    <cellStyle name="Обычный 3 35 2 3 2 2 2 2" xfId="50916"/>
    <cellStyle name="Обычный 3 35 2 3 2 2 3" xfId="50917"/>
    <cellStyle name="Обычный 3 35 2 3 2 3" xfId="50918"/>
    <cellStyle name="Обычный 3 35 2 3 2 3 2" xfId="50919"/>
    <cellStyle name="Обычный 3 35 2 3 2 4" xfId="50920"/>
    <cellStyle name="Обычный 3 35 2 3 3" xfId="50921"/>
    <cellStyle name="Обычный 3 35 2 3 3 2" xfId="50922"/>
    <cellStyle name="Обычный 3 35 2 3 3 2 2" xfId="50923"/>
    <cellStyle name="Обычный 3 35 2 3 3 3" xfId="50924"/>
    <cellStyle name="Обычный 3 35 2 3 4" xfId="50925"/>
    <cellStyle name="Обычный 3 35 2 3 4 2" xfId="50926"/>
    <cellStyle name="Обычный 3 35 2 3 5" xfId="50927"/>
    <cellStyle name="Обычный 3 35 2 4" xfId="50928"/>
    <cellStyle name="Обычный 3 35 2 4 2" xfId="50929"/>
    <cellStyle name="Обычный 3 35 2 4 2 2" xfId="50930"/>
    <cellStyle name="Обычный 3 35 2 4 2 2 2" xfId="50931"/>
    <cellStyle name="Обычный 3 35 2 4 2 3" xfId="50932"/>
    <cellStyle name="Обычный 3 35 2 4 3" xfId="50933"/>
    <cellStyle name="Обычный 3 35 2 4 3 2" xfId="50934"/>
    <cellStyle name="Обычный 3 35 2 4 4" xfId="50935"/>
    <cellStyle name="Обычный 3 35 2 5" xfId="50936"/>
    <cellStyle name="Обычный 3 35 2 5 2" xfId="50937"/>
    <cellStyle name="Обычный 3 35 2 5 2 2" xfId="50938"/>
    <cellStyle name="Обычный 3 35 2 5 3" xfId="50939"/>
    <cellStyle name="Обычный 3 35 2 6" xfId="50940"/>
    <cellStyle name="Обычный 3 35 2 6 2" xfId="50941"/>
    <cellStyle name="Обычный 3 35 2 7" xfId="50942"/>
    <cellStyle name="Обычный 3 35 3" xfId="50943"/>
    <cellStyle name="Обычный 3 35 3 2" xfId="50944"/>
    <cellStyle name="Обычный 3 35 3 2 2" xfId="50945"/>
    <cellStyle name="Обычный 3 35 3 2 2 2" xfId="50946"/>
    <cellStyle name="Обычный 3 35 3 2 2 2 2" xfId="50947"/>
    <cellStyle name="Обычный 3 35 3 2 2 3" xfId="50948"/>
    <cellStyle name="Обычный 3 35 3 2 3" xfId="50949"/>
    <cellStyle name="Обычный 3 35 3 2 3 2" xfId="50950"/>
    <cellStyle name="Обычный 3 35 3 2 4" xfId="50951"/>
    <cellStyle name="Обычный 3 35 3 3" xfId="50952"/>
    <cellStyle name="Обычный 3 35 3 3 2" xfId="50953"/>
    <cellStyle name="Обычный 3 35 3 3 2 2" xfId="50954"/>
    <cellStyle name="Обычный 3 35 3 3 3" xfId="50955"/>
    <cellStyle name="Обычный 3 35 3 4" xfId="50956"/>
    <cellStyle name="Обычный 3 35 3 4 2" xfId="50957"/>
    <cellStyle name="Обычный 3 35 3 5" xfId="50958"/>
    <cellStyle name="Обычный 3 35 4" xfId="50959"/>
    <cellStyle name="Обычный 3 35 4 2" xfId="50960"/>
    <cellStyle name="Обычный 3 35 4 2 2" xfId="50961"/>
    <cellStyle name="Обычный 3 35 4 2 2 2" xfId="50962"/>
    <cellStyle name="Обычный 3 35 4 2 2 2 2" xfId="50963"/>
    <cellStyle name="Обычный 3 35 4 2 2 3" xfId="50964"/>
    <cellStyle name="Обычный 3 35 4 2 3" xfId="50965"/>
    <cellStyle name="Обычный 3 35 4 2 3 2" xfId="50966"/>
    <cellStyle name="Обычный 3 35 4 2 4" xfId="50967"/>
    <cellStyle name="Обычный 3 35 4 3" xfId="50968"/>
    <cellStyle name="Обычный 3 35 4 3 2" xfId="50969"/>
    <cellStyle name="Обычный 3 35 4 3 2 2" xfId="50970"/>
    <cellStyle name="Обычный 3 35 4 3 3" xfId="50971"/>
    <cellStyle name="Обычный 3 35 4 4" xfId="50972"/>
    <cellStyle name="Обычный 3 35 4 4 2" xfId="50973"/>
    <cellStyle name="Обычный 3 35 4 5" xfId="50974"/>
    <cellStyle name="Обычный 3 35 5" xfId="50975"/>
    <cellStyle name="Обычный 3 35 5 2" xfId="50976"/>
    <cellStyle name="Обычный 3 35 5 2 2" xfId="50977"/>
    <cellStyle name="Обычный 3 35 5 2 2 2" xfId="50978"/>
    <cellStyle name="Обычный 3 35 5 2 3" xfId="50979"/>
    <cellStyle name="Обычный 3 35 5 3" xfId="50980"/>
    <cellStyle name="Обычный 3 35 5 3 2" xfId="50981"/>
    <cellStyle name="Обычный 3 35 5 4" xfId="50982"/>
    <cellStyle name="Обычный 3 35 6" xfId="50983"/>
    <cellStyle name="Обычный 3 35 6 2" xfId="50984"/>
    <cellStyle name="Обычный 3 35 6 2 2" xfId="50985"/>
    <cellStyle name="Обычный 3 35 6 3" xfId="50986"/>
    <cellStyle name="Обычный 3 35 7" xfId="50987"/>
    <cellStyle name="Обычный 3 35 7 2" xfId="50988"/>
    <cellStyle name="Обычный 3 35 8" xfId="50989"/>
    <cellStyle name="Обычный 3 35 9" xfId="50990"/>
    <cellStyle name="Обычный 3 36" xfId="50991"/>
    <cellStyle name="Обычный 3 36 2" xfId="50992"/>
    <cellStyle name="Обычный 3 36 2 2" xfId="50993"/>
    <cellStyle name="Обычный 3 36 2 2 2" xfId="50994"/>
    <cellStyle name="Обычный 3 36 2 2 2 2" xfId="50995"/>
    <cellStyle name="Обычный 3 36 2 2 2 2 2" xfId="50996"/>
    <cellStyle name="Обычный 3 36 2 2 2 2 2 2" xfId="50997"/>
    <cellStyle name="Обычный 3 36 2 2 2 2 3" xfId="50998"/>
    <cellStyle name="Обычный 3 36 2 2 2 3" xfId="50999"/>
    <cellStyle name="Обычный 3 36 2 2 2 3 2" xfId="51000"/>
    <cellStyle name="Обычный 3 36 2 2 2 4" xfId="51001"/>
    <cellStyle name="Обычный 3 36 2 2 3" xfId="51002"/>
    <cellStyle name="Обычный 3 36 2 2 3 2" xfId="51003"/>
    <cellStyle name="Обычный 3 36 2 2 3 2 2" xfId="51004"/>
    <cellStyle name="Обычный 3 36 2 2 3 3" xfId="51005"/>
    <cellStyle name="Обычный 3 36 2 2 4" xfId="51006"/>
    <cellStyle name="Обычный 3 36 2 2 4 2" xfId="51007"/>
    <cellStyle name="Обычный 3 36 2 2 5" xfId="51008"/>
    <cellStyle name="Обычный 3 36 2 3" xfId="51009"/>
    <cellStyle name="Обычный 3 36 2 3 2" xfId="51010"/>
    <cellStyle name="Обычный 3 36 2 3 2 2" xfId="51011"/>
    <cellStyle name="Обычный 3 36 2 3 2 2 2" xfId="51012"/>
    <cellStyle name="Обычный 3 36 2 3 2 2 2 2" xfId="51013"/>
    <cellStyle name="Обычный 3 36 2 3 2 2 3" xfId="51014"/>
    <cellStyle name="Обычный 3 36 2 3 2 3" xfId="51015"/>
    <cellStyle name="Обычный 3 36 2 3 2 3 2" xfId="51016"/>
    <cellStyle name="Обычный 3 36 2 3 2 4" xfId="51017"/>
    <cellStyle name="Обычный 3 36 2 3 3" xfId="51018"/>
    <cellStyle name="Обычный 3 36 2 3 3 2" xfId="51019"/>
    <cellStyle name="Обычный 3 36 2 3 3 2 2" xfId="51020"/>
    <cellStyle name="Обычный 3 36 2 3 3 3" xfId="51021"/>
    <cellStyle name="Обычный 3 36 2 3 4" xfId="51022"/>
    <cellStyle name="Обычный 3 36 2 3 4 2" xfId="51023"/>
    <cellStyle name="Обычный 3 36 2 3 5" xfId="51024"/>
    <cellStyle name="Обычный 3 36 2 4" xfId="51025"/>
    <cellStyle name="Обычный 3 36 2 4 2" xfId="51026"/>
    <cellStyle name="Обычный 3 36 2 4 2 2" xfId="51027"/>
    <cellStyle name="Обычный 3 36 2 4 2 2 2" xfId="51028"/>
    <cellStyle name="Обычный 3 36 2 4 2 3" xfId="51029"/>
    <cellStyle name="Обычный 3 36 2 4 3" xfId="51030"/>
    <cellStyle name="Обычный 3 36 2 4 3 2" xfId="51031"/>
    <cellStyle name="Обычный 3 36 2 4 4" xfId="51032"/>
    <cellStyle name="Обычный 3 36 2 5" xfId="51033"/>
    <cellStyle name="Обычный 3 36 2 5 2" xfId="51034"/>
    <cellStyle name="Обычный 3 36 2 5 2 2" xfId="51035"/>
    <cellStyle name="Обычный 3 36 2 5 3" xfId="51036"/>
    <cellStyle name="Обычный 3 36 2 6" xfId="51037"/>
    <cellStyle name="Обычный 3 36 2 6 2" xfId="51038"/>
    <cellStyle name="Обычный 3 36 2 7" xfId="51039"/>
    <cellStyle name="Обычный 3 36 3" xfId="51040"/>
    <cellStyle name="Обычный 3 36 3 2" xfId="51041"/>
    <cellStyle name="Обычный 3 36 3 2 2" xfId="51042"/>
    <cellStyle name="Обычный 3 36 3 2 2 2" xfId="51043"/>
    <cellStyle name="Обычный 3 36 3 2 2 2 2" xfId="51044"/>
    <cellStyle name="Обычный 3 36 3 2 2 3" xfId="51045"/>
    <cellStyle name="Обычный 3 36 3 2 3" xfId="51046"/>
    <cellStyle name="Обычный 3 36 3 2 3 2" xfId="51047"/>
    <cellStyle name="Обычный 3 36 3 2 4" xfId="51048"/>
    <cellStyle name="Обычный 3 36 3 3" xfId="51049"/>
    <cellStyle name="Обычный 3 36 3 3 2" xfId="51050"/>
    <cellStyle name="Обычный 3 36 3 3 2 2" xfId="51051"/>
    <cellStyle name="Обычный 3 36 3 3 3" xfId="51052"/>
    <cellStyle name="Обычный 3 36 3 4" xfId="51053"/>
    <cellStyle name="Обычный 3 36 3 4 2" xfId="51054"/>
    <cellStyle name="Обычный 3 36 3 5" xfId="51055"/>
    <cellStyle name="Обычный 3 36 4" xfId="51056"/>
    <cellStyle name="Обычный 3 36 4 2" xfId="51057"/>
    <cellStyle name="Обычный 3 36 4 2 2" xfId="51058"/>
    <cellStyle name="Обычный 3 36 4 2 2 2" xfId="51059"/>
    <cellStyle name="Обычный 3 36 4 2 2 2 2" xfId="51060"/>
    <cellStyle name="Обычный 3 36 4 2 2 3" xfId="51061"/>
    <cellStyle name="Обычный 3 36 4 2 3" xfId="51062"/>
    <cellStyle name="Обычный 3 36 4 2 3 2" xfId="51063"/>
    <cellStyle name="Обычный 3 36 4 2 4" xfId="51064"/>
    <cellStyle name="Обычный 3 36 4 3" xfId="51065"/>
    <cellStyle name="Обычный 3 36 4 3 2" xfId="51066"/>
    <cellStyle name="Обычный 3 36 4 3 2 2" xfId="51067"/>
    <cellStyle name="Обычный 3 36 4 3 3" xfId="51068"/>
    <cellStyle name="Обычный 3 36 4 4" xfId="51069"/>
    <cellStyle name="Обычный 3 36 4 4 2" xfId="51070"/>
    <cellStyle name="Обычный 3 36 4 5" xfId="51071"/>
    <cellStyle name="Обычный 3 36 5" xfId="51072"/>
    <cellStyle name="Обычный 3 36 5 2" xfId="51073"/>
    <cellStyle name="Обычный 3 36 5 2 2" xfId="51074"/>
    <cellStyle name="Обычный 3 36 5 2 2 2" xfId="51075"/>
    <cellStyle name="Обычный 3 36 5 2 3" xfId="51076"/>
    <cellStyle name="Обычный 3 36 5 3" xfId="51077"/>
    <cellStyle name="Обычный 3 36 5 3 2" xfId="51078"/>
    <cellStyle name="Обычный 3 36 5 4" xfId="51079"/>
    <cellStyle name="Обычный 3 36 6" xfId="51080"/>
    <cellStyle name="Обычный 3 36 6 2" xfId="51081"/>
    <cellStyle name="Обычный 3 36 6 2 2" xfId="51082"/>
    <cellStyle name="Обычный 3 36 6 3" xfId="51083"/>
    <cellStyle name="Обычный 3 36 7" xfId="51084"/>
    <cellStyle name="Обычный 3 36 7 2" xfId="51085"/>
    <cellStyle name="Обычный 3 36 8" xfId="51086"/>
    <cellStyle name="Обычный 3 36 9" xfId="51087"/>
    <cellStyle name="Обычный 3 37" xfId="51088"/>
    <cellStyle name="Обычный 3 37 2" xfId="51089"/>
    <cellStyle name="Обычный 3 37 2 2" xfId="51090"/>
    <cellStyle name="Обычный 3 37 2 2 2" xfId="51091"/>
    <cellStyle name="Обычный 3 37 2 2 2 2" xfId="51092"/>
    <cellStyle name="Обычный 3 37 2 2 2 2 2" xfId="51093"/>
    <cellStyle name="Обычный 3 37 2 2 2 2 2 2" xfId="51094"/>
    <cellStyle name="Обычный 3 37 2 2 2 2 3" xfId="51095"/>
    <cellStyle name="Обычный 3 37 2 2 2 3" xfId="51096"/>
    <cellStyle name="Обычный 3 37 2 2 2 3 2" xfId="51097"/>
    <cellStyle name="Обычный 3 37 2 2 2 4" xfId="51098"/>
    <cellStyle name="Обычный 3 37 2 2 3" xfId="51099"/>
    <cellStyle name="Обычный 3 37 2 2 3 2" xfId="51100"/>
    <cellStyle name="Обычный 3 37 2 2 3 2 2" xfId="51101"/>
    <cellStyle name="Обычный 3 37 2 2 3 3" xfId="51102"/>
    <cellStyle name="Обычный 3 37 2 2 4" xfId="51103"/>
    <cellStyle name="Обычный 3 37 2 2 4 2" xfId="51104"/>
    <cellStyle name="Обычный 3 37 2 2 5" xfId="51105"/>
    <cellStyle name="Обычный 3 37 2 3" xfId="51106"/>
    <cellStyle name="Обычный 3 37 2 3 2" xfId="51107"/>
    <cellStyle name="Обычный 3 37 2 3 2 2" xfId="51108"/>
    <cellStyle name="Обычный 3 37 2 3 2 2 2" xfId="51109"/>
    <cellStyle name="Обычный 3 37 2 3 2 2 2 2" xfId="51110"/>
    <cellStyle name="Обычный 3 37 2 3 2 2 3" xfId="51111"/>
    <cellStyle name="Обычный 3 37 2 3 2 3" xfId="51112"/>
    <cellStyle name="Обычный 3 37 2 3 2 3 2" xfId="51113"/>
    <cellStyle name="Обычный 3 37 2 3 2 4" xfId="51114"/>
    <cellStyle name="Обычный 3 37 2 3 3" xfId="51115"/>
    <cellStyle name="Обычный 3 37 2 3 3 2" xfId="51116"/>
    <cellStyle name="Обычный 3 37 2 3 3 2 2" xfId="51117"/>
    <cellStyle name="Обычный 3 37 2 3 3 3" xfId="51118"/>
    <cellStyle name="Обычный 3 37 2 3 4" xfId="51119"/>
    <cellStyle name="Обычный 3 37 2 3 4 2" xfId="51120"/>
    <cellStyle name="Обычный 3 37 2 3 5" xfId="51121"/>
    <cellStyle name="Обычный 3 37 2 4" xfId="51122"/>
    <cellStyle name="Обычный 3 37 2 4 2" xfId="51123"/>
    <cellStyle name="Обычный 3 37 2 4 2 2" xfId="51124"/>
    <cellStyle name="Обычный 3 37 2 4 2 2 2" xfId="51125"/>
    <cellStyle name="Обычный 3 37 2 4 2 3" xfId="51126"/>
    <cellStyle name="Обычный 3 37 2 4 3" xfId="51127"/>
    <cellStyle name="Обычный 3 37 2 4 3 2" xfId="51128"/>
    <cellStyle name="Обычный 3 37 2 4 4" xfId="51129"/>
    <cellStyle name="Обычный 3 37 2 5" xfId="51130"/>
    <cellStyle name="Обычный 3 37 2 5 2" xfId="51131"/>
    <cellStyle name="Обычный 3 37 2 5 2 2" xfId="51132"/>
    <cellStyle name="Обычный 3 37 2 5 3" xfId="51133"/>
    <cellStyle name="Обычный 3 37 2 6" xfId="51134"/>
    <cellStyle name="Обычный 3 37 2 6 2" xfId="51135"/>
    <cellStyle name="Обычный 3 37 2 7" xfId="51136"/>
    <cellStyle name="Обычный 3 37 3" xfId="51137"/>
    <cellStyle name="Обычный 3 37 3 2" xfId="51138"/>
    <cellStyle name="Обычный 3 37 3 2 2" xfId="51139"/>
    <cellStyle name="Обычный 3 37 3 2 2 2" xfId="51140"/>
    <cellStyle name="Обычный 3 37 3 2 2 2 2" xfId="51141"/>
    <cellStyle name="Обычный 3 37 3 2 2 3" xfId="51142"/>
    <cellStyle name="Обычный 3 37 3 2 3" xfId="51143"/>
    <cellStyle name="Обычный 3 37 3 2 3 2" xfId="51144"/>
    <cellStyle name="Обычный 3 37 3 2 4" xfId="51145"/>
    <cellStyle name="Обычный 3 37 3 3" xfId="51146"/>
    <cellStyle name="Обычный 3 37 3 3 2" xfId="51147"/>
    <cellStyle name="Обычный 3 37 3 3 2 2" xfId="51148"/>
    <cellStyle name="Обычный 3 37 3 3 3" xfId="51149"/>
    <cellStyle name="Обычный 3 37 3 4" xfId="51150"/>
    <cellStyle name="Обычный 3 37 3 4 2" xfId="51151"/>
    <cellStyle name="Обычный 3 37 3 5" xfId="51152"/>
    <cellStyle name="Обычный 3 37 4" xfId="51153"/>
    <cellStyle name="Обычный 3 37 4 2" xfId="51154"/>
    <cellStyle name="Обычный 3 37 4 2 2" xfId="51155"/>
    <cellStyle name="Обычный 3 37 4 2 2 2" xfId="51156"/>
    <cellStyle name="Обычный 3 37 4 2 2 2 2" xfId="51157"/>
    <cellStyle name="Обычный 3 37 4 2 2 3" xfId="51158"/>
    <cellStyle name="Обычный 3 37 4 2 3" xfId="51159"/>
    <cellStyle name="Обычный 3 37 4 2 3 2" xfId="51160"/>
    <cellStyle name="Обычный 3 37 4 2 4" xfId="51161"/>
    <cellStyle name="Обычный 3 37 4 3" xfId="51162"/>
    <cellStyle name="Обычный 3 37 4 3 2" xfId="51163"/>
    <cellStyle name="Обычный 3 37 4 3 2 2" xfId="51164"/>
    <cellStyle name="Обычный 3 37 4 3 3" xfId="51165"/>
    <cellStyle name="Обычный 3 37 4 4" xfId="51166"/>
    <cellStyle name="Обычный 3 37 4 4 2" xfId="51167"/>
    <cellStyle name="Обычный 3 37 4 5" xfId="51168"/>
    <cellStyle name="Обычный 3 37 5" xfId="51169"/>
    <cellStyle name="Обычный 3 37 5 2" xfId="51170"/>
    <cellStyle name="Обычный 3 37 5 2 2" xfId="51171"/>
    <cellStyle name="Обычный 3 37 5 2 2 2" xfId="51172"/>
    <cellStyle name="Обычный 3 37 5 2 3" xfId="51173"/>
    <cellStyle name="Обычный 3 37 5 3" xfId="51174"/>
    <cellStyle name="Обычный 3 37 5 3 2" xfId="51175"/>
    <cellStyle name="Обычный 3 37 5 4" xfId="51176"/>
    <cellStyle name="Обычный 3 37 6" xfId="51177"/>
    <cellStyle name="Обычный 3 37 6 2" xfId="51178"/>
    <cellStyle name="Обычный 3 37 6 2 2" xfId="51179"/>
    <cellStyle name="Обычный 3 37 6 3" xfId="51180"/>
    <cellStyle name="Обычный 3 37 7" xfId="51181"/>
    <cellStyle name="Обычный 3 37 7 2" xfId="51182"/>
    <cellStyle name="Обычный 3 37 8" xfId="51183"/>
    <cellStyle name="Обычный 3 37 9" xfId="51184"/>
    <cellStyle name="Обычный 3 38" xfId="51185"/>
    <cellStyle name="Обычный 3 38 2" xfId="51186"/>
    <cellStyle name="Обычный 3 38 2 2" xfId="51187"/>
    <cellStyle name="Обычный 3 38 2 2 2" xfId="51188"/>
    <cellStyle name="Обычный 3 38 2 2 2 2" xfId="51189"/>
    <cellStyle name="Обычный 3 38 2 2 2 2 2" xfId="51190"/>
    <cellStyle name="Обычный 3 38 2 2 2 2 2 2" xfId="51191"/>
    <cellStyle name="Обычный 3 38 2 2 2 2 3" xfId="51192"/>
    <cellStyle name="Обычный 3 38 2 2 2 3" xfId="51193"/>
    <cellStyle name="Обычный 3 38 2 2 2 3 2" xfId="51194"/>
    <cellStyle name="Обычный 3 38 2 2 2 4" xfId="51195"/>
    <cellStyle name="Обычный 3 38 2 2 3" xfId="51196"/>
    <cellStyle name="Обычный 3 38 2 2 3 2" xfId="51197"/>
    <cellStyle name="Обычный 3 38 2 2 3 2 2" xfId="51198"/>
    <cellStyle name="Обычный 3 38 2 2 3 3" xfId="51199"/>
    <cellStyle name="Обычный 3 38 2 2 4" xfId="51200"/>
    <cellStyle name="Обычный 3 38 2 2 4 2" xfId="51201"/>
    <cellStyle name="Обычный 3 38 2 2 5" xfId="51202"/>
    <cellStyle name="Обычный 3 38 2 3" xfId="51203"/>
    <cellStyle name="Обычный 3 38 2 3 2" xfId="51204"/>
    <cellStyle name="Обычный 3 38 2 3 2 2" xfId="51205"/>
    <cellStyle name="Обычный 3 38 2 3 2 2 2" xfId="51206"/>
    <cellStyle name="Обычный 3 38 2 3 2 2 2 2" xfId="51207"/>
    <cellStyle name="Обычный 3 38 2 3 2 2 3" xfId="51208"/>
    <cellStyle name="Обычный 3 38 2 3 2 3" xfId="51209"/>
    <cellStyle name="Обычный 3 38 2 3 2 3 2" xfId="51210"/>
    <cellStyle name="Обычный 3 38 2 3 2 4" xfId="51211"/>
    <cellStyle name="Обычный 3 38 2 3 3" xfId="51212"/>
    <cellStyle name="Обычный 3 38 2 3 3 2" xfId="51213"/>
    <cellStyle name="Обычный 3 38 2 3 3 2 2" xfId="51214"/>
    <cellStyle name="Обычный 3 38 2 3 3 3" xfId="51215"/>
    <cellStyle name="Обычный 3 38 2 3 4" xfId="51216"/>
    <cellStyle name="Обычный 3 38 2 3 4 2" xfId="51217"/>
    <cellStyle name="Обычный 3 38 2 3 5" xfId="51218"/>
    <cellStyle name="Обычный 3 38 2 4" xfId="51219"/>
    <cellStyle name="Обычный 3 38 2 4 2" xfId="51220"/>
    <cellStyle name="Обычный 3 38 2 4 2 2" xfId="51221"/>
    <cellStyle name="Обычный 3 38 2 4 2 2 2" xfId="51222"/>
    <cellStyle name="Обычный 3 38 2 4 2 3" xfId="51223"/>
    <cellStyle name="Обычный 3 38 2 4 3" xfId="51224"/>
    <cellStyle name="Обычный 3 38 2 4 3 2" xfId="51225"/>
    <cellStyle name="Обычный 3 38 2 4 4" xfId="51226"/>
    <cellStyle name="Обычный 3 38 2 5" xfId="51227"/>
    <cellStyle name="Обычный 3 38 2 5 2" xfId="51228"/>
    <cellStyle name="Обычный 3 38 2 5 2 2" xfId="51229"/>
    <cellStyle name="Обычный 3 38 2 5 3" xfId="51230"/>
    <cellStyle name="Обычный 3 38 2 6" xfId="51231"/>
    <cellStyle name="Обычный 3 38 2 6 2" xfId="51232"/>
    <cellStyle name="Обычный 3 38 2 7" xfId="51233"/>
    <cellStyle name="Обычный 3 38 3" xfId="51234"/>
    <cellStyle name="Обычный 3 38 3 2" xfId="51235"/>
    <cellStyle name="Обычный 3 38 3 2 2" xfId="51236"/>
    <cellStyle name="Обычный 3 38 3 2 2 2" xfId="51237"/>
    <cellStyle name="Обычный 3 38 3 2 2 2 2" xfId="51238"/>
    <cellStyle name="Обычный 3 38 3 2 2 3" xfId="51239"/>
    <cellStyle name="Обычный 3 38 3 2 3" xfId="51240"/>
    <cellStyle name="Обычный 3 38 3 2 3 2" xfId="51241"/>
    <cellStyle name="Обычный 3 38 3 2 4" xfId="51242"/>
    <cellStyle name="Обычный 3 38 3 3" xfId="51243"/>
    <cellStyle name="Обычный 3 38 3 3 2" xfId="51244"/>
    <cellStyle name="Обычный 3 38 3 3 2 2" xfId="51245"/>
    <cellStyle name="Обычный 3 38 3 3 3" xfId="51246"/>
    <cellStyle name="Обычный 3 38 3 4" xfId="51247"/>
    <cellStyle name="Обычный 3 38 3 4 2" xfId="51248"/>
    <cellStyle name="Обычный 3 38 3 5" xfId="51249"/>
    <cellStyle name="Обычный 3 38 4" xfId="51250"/>
    <cellStyle name="Обычный 3 38 4 2" xfId="51251"/>
    <cellStyle name="Обычный 3 38 4 2 2" xfId="51252"/>
    <cellStyle name="Обычный 3 38 4 2 2 2" xfId="51253"/>
    <cellStyle name="Обычный 3 38 4 2 2 2 2" xfId="51254"/>
    <cellStyle name="Обычный 3 38 4 2 2 3" xfId="51255"/>
    <cellStyle name="Обычный 3 38 4 2 3" xfId="51256"/>
    <cellStyle name="Обычный 3 38 4 2 3 2" xfId="51257"/>
    <cellStyle name="Обычный 3 38 4 2 4" xfId="51258"/>
    <cellStyle name="Обычный 3 38 4 3" xfId="51259"/>
    <cellStyle name="Обычный 3 38 4 3 2" xfId="51260"/>
    <cellStyle name="Обычный 3 38 4 3 2 2" xfId="51261"/>
    <cellStyle name="Обычный 3 38 4 3 3" xfId="51262"/>
    <cellStyle name="Обычный 3 38 4 4" xfId="51263"/>
    <cellStyle name="Обычный 3 38 4 4 2" xfId="51264"/>
    <cellStyle name="Обычный 3 38 4 5" xfId="51265"/>
    <cellStyle name="Обычный 3 38 5" xfId="51266"/>
    <cellStyle name="Обычный 3 38 5 2" xfId="51267"/>
    <cellStyle name="Обычный 3 38 5 2 2" xfId="51268"/>
    <cellStyle name="Обычный 3 38 5 2 2 2" xfId="51269"/>
    <cellStyle name="Обычный 3 38 5 2 3" xfId="51270"/>
    <cellStyle name="Обычный 3 38 5 3" xfId="51271"/>
    <cellStyle name="Обычный 3 38 5 3 2" xfId="51272"/>
    <cellStyle name="Обычный 3 38 5 4" xfId="51273"/>
    <cellStyle name="Обычный 3 38 6" xfId="51274"/>
    <cellStyle name="Обычный 3 38 6 2" xfId="51275"/>
    <cellStyle name="Обычный 3 38 6 2 2" xfId="51276"/>
    <cellStyle name="Обычный 3 38 6 3" xfId="51277"/>
    <cellStyle name="Обычный 3 38 7" xfId="51278"/>
    <cellStyle name="Обычный 3 38 7 2" xfId="51279"/>
    <cellStyle name="Обычный 3 38 8" xfId="51280"/>
    <cellStyle name="Обычный 3 38 9" xfId="51281"/>
    <cellStyle name="Обычный 3 39" xfId="51282"/>
    <cellStyle name="Обычный 3 39 2" xfId="51283"/>
    <cellStyle name="Обычный 3 39 2 2" xfId="51284"/>
    <cellStyle name="Обычный 3 39 2 2 2" xfId="51285"/>
    <cellStyle name="Обычный 3 39 2 2 2 2" xfId="51286"/>
    <cellStyle name="Обычный 3 39 2 2 2 2 2" xfId="51287"/>
    <cellStyle name="Обычный 3 39 2 2 2 2 2 2" xfId="51288"/>
    <cellStyle name="Обычный 3 39 2 2 2 2 3" xfId="51289"/>
    <cellStyle name="Обычный 3 39 2 2 2 3" xfId="51290"/>
    <cellStyle name="Обычный 3 39 2 2 2 3 2" xfId="51291"/>
    <cellStyle name="Обычный 3 39 2 2 2 4" xfId="51292"/>
    <cellStyle name="Обычный 3 39 2 2 3" xfId="51293"/>
    <cellStyle name="Обычный 3 39 2 2 3 2" xfId="51294"/>
    <cellStyle name="Обычный 3 39 2 2 3 2 2" xfId="51295"/>
    <cellStyle name="Обычный 3 39 2 2 3 3" xfId="51296"/>
    <cellStyle name="Обычный 3 39 2 2 4" xfId="51297"/>
    <cellStyle name="Обычный 3 39 2 2 4 2" xfId="51298"/>
    <cellStyle name="Обычный 3 39 2 2 5" xfId="51299"/>
    <cellStyle name="Обычный 3 39 2 3" xfId="51300"/>
    <cellStyle name="Обычный 3 39 2 3 2" xfId="51301"/>
    <cellStyle name="Обычный 3 39 2 3 2 2" xfId="51302"/>
    <cellStyle name="Обычный 3 39 2 3 2 2 2" xfId="51303"/>
    <cellStyle name="Обычный 3 39 2 3 2 2 2 2" xfId="51304"/>
    <cellStyle name="Обычный 3 39 2 3 2 2 3" xfId="51305"/>
    <cellStyle name="Обычный 3 39 2 3 2 3" xfId="51306"/>
    <cellStyle name="Обычный 3 39 2 3 2 3 2" xfId="51307"/>
    <cellStyle name="Обычный 3 39 2 3 2 4" xfId="51308"/>
    <cellStyle name="Обычный 3 39 2 3 3" xfId="51309"/>
    <cellStyle name="Обычный 3 39 2 3 3 2" xfId="51310"/>
    <cellStyle name="Обычный 3 39 2 3 3 2 2" xfId="51311"/>
    <cellStyle name="Обычный 3 39 2 3 3 3" xfId="51312"/>
    <cellStyle name="Обычный 3 39 2 3 4" xfId="51313"/>
    <cellStyle name="Обычный 3 39 2 3 4 2" xfId="51314"/>
    <cellStyle name="Обычный 3 39 2 3 5" xfId="51315"/>
    <cellStyle name="Обычный 3 39 2 4" xfId="51316"/>
    <cellStyle name="Обычный 3 39 2 4 2" xfId="51317"/>
    <cellStyle name="Обычный 3 39 2 4 2 2" xfId="51318"/>
    <cellStyle name="Обычный 3 39 2 4 2 2 2" xfId="51319"/>
    <cellStyle name="Обычный 3 39 2 4 2 3" xfId="51320"/>
    <cellStyle name="Обычный 3 39 2 4 3" xfId="51321"/>
    <cellStyle name="Обычный 3 39 2 4 3 2" xfId="51322"/>
    <cellStyle name="Обычный 3 39 2 4 4" xfId="51323"/>
    <cellStyle name="Обычный 3 39 2 5" xfId="51324"/>
    <cellStyle name="Обычный 3 39 2 5 2" xfId="51325"/>
    <cellStyle name="Обычный 3 39 2 5 2 2" xfId="51326"/>
    <cellStyle name="Обычный 3 39 2 5 3" xfId="51327"/>
    <cellStyle name="Обычный 3 39 2 6" xfId="51328"/>
    <cellStyle name="Обычный 3 39 2 6 2" xfId="51329"/>
    <cellStyle name="Обычный 3 39 2 7" xfId="51330"/>
    <cellStyle name="Обычный 3 39 3" xfId="51331"/>
    <cellStyle name="Обычный 3 39 3 2" xfId="51332"/>
    <cellStyle name="Обычный 3 39 3 2 2" xfId="51333"/>
    <cellStyle name="Обычный 3 39 3 2 2 2" xfId="51334"/>
    <cellStyle name="Обычный 3 39 3 2 2 2 2" xfId="51335"/>
    <cellStyle name="Обычный 3 39 3 2 2 3" xfId="51336"/>
    <cellStyle name="Обычный 3 39 3 2 3" xfId="51337"/>
    <cellStyle name="Обычный 3 39 3 2 3 2" xfId="51338"/>
    <cellStyle name="Обычный 3 39 3 2 4" xfId="51339"/>
    <cellStyle name="Обычный 3 39 3 3" xfId="51340"/>
    <cellStyle name="Обычный 3 39 3 3 2" xfId="51341"/>
    <cellStyle name="Обычный 3 39 3 3 2 2" xfId="51342"/>
    <cellStyle name="Обычный 3 39 3 3 3" xfId="51343"/>
    <cellStyle name="Обычный 3 39 3 4" xfId="51344"/>
    <cellStyle name="Обычный 3 39 3 4 2" xfId="51345"/>
    <cellStyle name="Обычный 3 39 3 5" xfId="51346"/>
    <cellStyle name="Обычный 3 39 4" xfId="51347"/>
    <cellStyle name="Обычный 3 39 4 2" xfId="51348"/>
    <cellStyle name="Обычный 3 39 4 2 2" xfId="51349"/>
    <cellStyle name="Обычный 3 39 4 2 2 2" xfId="51350"/>
    <cellStyle name="Обычный 3 39 4 2 2 2 2" xfId="51351"/>
    <cellStyle name="Обычный 3 39 4 2 2 3" xfId="51352"/>
    <cellStyle name="Обычный 3 39 4 2 3" xfId="51353"/>
    <cellStyle name="Обычный 3 39 4 2 3 2" xfId="51354"/>
    <cellStyle name="Обычный 3 39 4 2 4" xfId="51355"/>
    <cellStyle name="Обычный 3 39 4 3" xfId="51356"/>
    <cellStyle name="Обычный 3 39 4 3 2" xfId="51357"/>
    <cellStyle name="Обычный 3 39 4 3 2 2" xfId="51358"/>
    <cellStyle name="Обычный 3 39 4 3 3" xfId="51359"/>
    <cellStyle name="Обычный 3 39 4 4" xfId="51360"/>
    <cellStyle name="Обычный 3 39 4 4 2" xfId="51361"/>
    <cellStyle name="Обычный 3 39 4 5" xfId="51362"/>
    <cellStyle name="Обычный 3 39 5" xfId="51363"/>
    <cellStyle name="Обычный 3 39 5 2" xfId="51364"/>
    <cellStyle name="Обычный 3 39 5 2 2" xfId="51365"/>
    <cellStyle name="Обычный 3 39 5 2 2 2" xfId="51366"/>
    <cellStyle name="Обычный 3 39 5 2 3" xfId="51367"/>
    <cellStyle name="Обычный 3 39 5 3" xfId="51368"/>
    <cellStyle name="Обычный 3 39 5 3 2" xfId="51369"/>
    <cellStyle name="Обычный 3 39 5 4" xfId="51370"/>
    <cellStyle name="Обычный 3 39 6" xfId="51371"/>
    <cellStyle name="Обычный 3 39 6 2" xfId="51372"/>
    <cellStyle name="Обычный 3 39 6 2 2" xfId="51373"/>
    <cellStyle name="Обычный 3 39 6 3" xfId="51374"/>
    <cellStyle name="Обычный 3 39 7" xfId="51375"/>
    <cellStyle name="Обычный 3 39 7 2" xfId="51376"/>
    <cellStyle name="Обычный 3 39 8" xfId="51377"/>
    <cellStyle name="Обычный 3 4" xfId="51378"/>
    <cellStyle name="Обычный 3 4 2" xfId="51379"/>
    <cellStyle name="Обычный 3 4 2 2" xfId="62723"/>
    <cellStyle name="Обычный 3 40" xfId="51380"/>
    <cellStyle name="Обычный 3 40 2" xfId="51381"/>
    <cellStyle name="Обычный 3 40 2 2" xfId="51382"/>
    <cellStyle name="Обычный 3 40 2 2 2" xfId="51383"/>
    <cellStyle name="Обычный 3 40 2 2 2 2" xfId="51384"/>
    <cellStyle name="Обычный 3 40 2 2 2 2 2" xfId="51385"/>
    <cellStyle name="Обычный 3 40 2 2 2 2 2 2" xfId="51386"/>
    <cellStyle name="Обычный 3 40 2 2 2 2 3" xfId="51387"/>
    <cellStyle name="Обычный 3 40 2 2 2 3" xfId="51388"/>
    <cellStyle name="Обычный 3 40 2 2 2 3 2" xfId="51389"/>
    <cellStyle name="Обычный 3 40 2 2 2 4" xfId="51390"/>
    <cellStyle name="Обычный 3 40 2 2 3" xfId="51391"/>
    <cellStyle name="Обычный 3 40 2 2 3 2" xfId="51392"/>
    <cellStyle name="Обычный 3 40 2 2 3 2 2" xfId="51393"/>
    <cellStyle name="Обычный 3 40 2 2 3 3" xfId="51394"/>
    <cellStyle name="Обычный 3 40 2 2 4" xfId="51395"/>
    <cellStyle name="Обычный 3 40 2 2 4 2" xfId="51396"/>
    <cellStyle name="Обычный 3 40 2 2 5" xfId="51397"/>
    <cellStyle name="Обычный 3 40 2 3" xfId="51398"/>
    <cellStyle name="Обычный 3 40 2 3 2" xfId="51399"/>
    <cellStyle name="Обычный 3 40 2 3 2 2" xfId="51400"/>
    <cellStyle name="Обычный 3 40 2 3 2 2 2" xfId="51401"/>
    <cellStyle name="Обычный 3 40 2 3 2 2 2 2" xfId="51402"/>
    <cellStyle name="Обычный 3 40 2 3 2 2 3" xfId="51403"/>
    <cellStyle name="Обычный 3 40 2 3 2 3" xfId="51404"/>
    <cellStyle name="Обычный 3 40 2 3 2 3 2" xfId="51405"/>
    <cellStyle name="Обычный 3 40 2 3 2 4" xfId="51406"/>
    <cellStyle name="Обычный 3 40 2 3 3" xfId="51407"/>
    <cellStyle name="Обычный 3 40 2 3 3 2" xfId="51408"/>
    <cellStyle name="Обычный 3 40 2 3 3 2 2" xfId="51409"/>
    <cellStyle name="Обычный 3 40 2 3 3 3" xfId="51410"/>
    <cellStyle name="Обычный 3 40 2 3 4" xfId="51411"/>
    <cellStyle name="Обычный 3 40 2 3 4 2" xfId="51412"/>
    <cellStyle name="Обычный 3 40 2 3 5" xfId="51413"/>
    <cellStyle name="Обычный 3 40 2 4" xfId="51414"/>
    <cellStyle name="Обычный 3 40 2 4 2" xfId="51415"/>
    <cellStyle name="Обычный 3 40 2 4 2 2" xfId="51416"/>
    <cellStyle name="Обычный 3 40 2 4 2 2 2" xfId="51417"/>
    <cellStyle name="Обычный 3 40 2 4 2 3" xfId="51418"/>
    <cellStyle name="Обычный 3 40 2 4 3" xfId="51419"/>
    <cellStyle name="Обычный 3 40 2 4 3 2" xfId="51420"/>
    <cellStyle name="Обычный 3 40 2 4 4" xfId="51421"/>
    <cellStyle name="Обычный 3 40 2 5" xfId="51422"/>
    <cellStyle name="Обычный 3 40 2 5 2" xfId="51423"/>
    <cellStyle name="Обычный 3 40 2 5 2 2" xfId="51424"/>
    <cellStyle name="Обычный 3 40 2 5 3" xfId="51425"/>
    <cellStyle name="Обычный 3 40 2 6" xfId="51426"/>
    <cellStyle name="Обычный 3 40 2 6 2" xfId="51427"/>
    <cellStyle name="Обычный 3 40 2 7" xfId="51428"/>
    <cellStyle name="Обычный 3 40 3" xfId="51429"/>
    <cellStyle name="Обычный 3 40 3 2" xfId="51430"/>
    <cellStyle name="Обычный 3 40 3 2 2" xfId="51431"/>
    <cellStyle name="Обычный 3 40 3 2 2 2" xfId="51432"/>
    <cellStyle name="Обычный 3 40 3 2 2 2 2" xfId="51433"/>
    <cellStyle name="Обычный 3 40 3 2 2 3" xfId="51434"/>
    <cellStyle name="Обычный 3 40 3 2 3" xfId="51435"/>
    <cellStyle name="Обычный 3 40 3 2 3 2" xfId="51436"/>
    <cellStyle name="Обычный 3 40 3 2 4" xfId="51437"/>
    <cellStyle name="Обычный 3 40 3 3" xfId="51438"/>
    <cellStyle name="Обычный 3 40 3 3 2" xfId="51439"/>
    <cellStyle name="Обычный 3 40 3 3 2 2" xfId="51440"/>
    <cellStyle name="Обычный 3 40 3 3 3" xfId="51441"/>
    <cellStyle name="Обычный 3 40 3 4" xfId="51442"/>
    <cellStyle name="Обычный 3 40 3 4 2" xfId="51443"/>
    <cellStyle name="Обычный 3 40 3 5" xfId="51444"/>
    <cellStyle name="Обычный 3 40 4" xfId="51445"/>
    <cellStyle name="Обычный 3 40 4 2" xfId="51446"/>
    <cellStyle name="Обычный 3 40 4 2 2" xfId="51447"/>
    <cellStyle name="Обычный 3 40 4 2 2 2" xfId="51448"/>
    <cellStyle name="Обычный 3 40 4 2 2 2 2" xfId="51449"/>
    <cellStyle name="Обычный 3 40 4 2 2 3" xfId="51450"/>
    <cellStyle name="Обычный 3 40 4 2 3" xfId="51451"/>
    <cellStyle name="Обычный 3 40 4 2 3 2" xfId="51452"/>
    <cellStyle name="Обычный 3 40 4 2 4" xfId="51453"/>
    <cellStyle name="Обычный 3 40 4 3" xfId="51454"/>
    <cellStyle name="Обычный 3 40 4 3 2" xfId="51455"/>
    <cellStyle name="Обычный 3 40 4 3 2 2" xfId="51456"/>
    <cellStyle name="Обычный 3 40 4 3 3" xfId="51457"/>
    <cellStyle name="Обычный 3 40 4 4" xfId="51458"/>
    <cellStyle name="Обычный 3 40 4 4 2" xfId="51459"/>
    <cellStyle name="Обычный 3 40 4 5" xfId="51460"/>
    <cellStyle name="Обычный 3 40 5" xfId="51461"/>
    <cellStyle name="Обычный 3 40 5 2" xfId="51462"/>
    <cellStyle name="Обычный 3 40 5 2 2" xfId="51463"/>
    <cellStyle name="Обычный 3 40 5 2 2 2" xfId="51464"/>
    <cellStyle name="Обычный 3 40 5 2 3" xfId="51465"/>
    <cellStyle name="Обычный 3 40 5 3" xfId="51466"/>
    <cellStyle name="Обычный 3 40 5 3 2" xfId="51467"/>
    <cellStyle name="Обычный 3 40 5 4" xfId="51468"/>
    <cellStyle name="Обычный 3 40 6" xfId="51469"/>
    <cellStyle name="Обычный 3 40 6 2" xfId="51470"/>
    <cellStyle name="Обычный 3 40 6 2 2" xfId="51471"/>
    <cellStyle name="Обычный 3 40 6 3" xfId="51472"/>
    <cellStyle name="Обычный 3 40 7" xfId="51473"/>
    <cellStyle name="Обычный 3 40 7 2" xfId="51474"/>
    <cellStyle name="Обычный 3 40 8" xfId="51475"/>
    <cellStyle name="Обычный 3 41" xfId="51476"/>
    <cellStyle name="Обычный 3 41 2" xfId="51477"/>
    <cellStyle name="Обычный 3 41 2 2" xfId="51478"/>
    <cellStyle name="Обычный 3 41 2 2 2" xfId="51479"/>
    <cellStyle name="Обычный 3 41 2 2 2 2" xfId="51480"/>
    <cellStyle name="Обычный 3 41 2 2 2 2 2" xfId="51481"/>
    <cellStyle name="Обычный 3 41 2 2 2 2 2 2" xfId="51482"/>
    <cellStyle name="Обычный 3 41 2 2 2 2 3" xfId="51483"/>
    <cellStyle name="Обычный 3 41 2 2 2 3" xfId="51484"/>
    <cellStyle name="Обычный 3 41 2 2 2 3 2" xfId="51485"/>
    <cellStyle name="Обычный 3 41 2 2 2 4" xfId="51486"/>
    <cellStyle name="Обычный 3 41 2 2 3" xfId="51487"/>
    <cellStyle name="Обычный 3 41 2 2 3 2" xfId="51488"/>
    <cellStyle name="Обычный 3 41 2 2 3 2 2" xfId="51489"/>
    <cellStyle name="Обычный 3 41 2 2 3 3" xfId="51490"/>
    <cellStyle name="Обычный 3 41 2 2 4" xfId="51491"/>
    <cellStyle name="Обычный 3 41 2 2 4 2" xfId="51492"/>
    <cellStyle name="Обычный 3 41 2 2 5" xfId="51493"/>
    <cellStyle name="Обычный 3 41 2 3" xfId="51494"/>
    <cellStyle name="Обычный 3 41 2 3 2" xfId="51495"/>
    <cellStyle name="Обычный 3 41 2 3 2 2" xfId="51496"/>
    <cellStyle name="Обычный 3 41 2 3 2 2 2" xfId="51497"/>
    <cellStyle name="Обычный 3 41 2 3 2 2 2 2" xfId="51498"/>
    <cellStyle name="Обычный 3 41 2 3 2 2 3" xfId="51499"/>
    <cellStyle name="Обычный 3 41 2 3 2 3" xfId="51500"/>
    <cellStyle name="Обычный 3 41 2 3 2 3 2" xfId="51501"/>
    <cellStyle name="Обычный 3 41 2 3 2 4" xfId="51502"/>
    <cellStyle name="Обычный 3 41 2 3 3" xfId="51503"/>
    <cellStyle name="Обычный 3 41 2 3 3 2" xfId="51504"/>
    <cellStyle name="Обычный 3 41 2 3 3 2 2" xfId="51505"/>
    <cellStyle name="Обычный 3 41 2 3 3 3" xfId="51506"/>
    <cellStyle name="Обычный 3 41 2 3 4" xfId="51507"/>
    <cellStyle name="Обычный 3 41 2 3 4 2" xfId="51508"/>
    <cellStyle name="Обычный 3 41 2 3 5" xfId="51509"/>
    <cellStyle name="Обычный 3 41 2 4" xfId="51510"/>
    <cellStyle name="Обычный 3 41 2 4 2" xfId="51511"/>
    <cellStyle name="Обычный 3 41 2 4 2 2" xfId="51512"/>
    <cellStyle name="Обычный 3 41 2 4 2 2 2" xfId="51513"/>
    <cellStyle name="Обычный 3 41 2 4 2 3" xfId="51514"/>
    <cellStyle name="Обычный 3 41 2 4 3" xfId="51515"/>
    <cellStyle name="Обычный 3 41 2 4 3 2" xfId="51516"/>
    <cellStyle name="Обычный 3 41 2 4 4" xfId="51517"/>
    <cellStyle name="Обычный 3 41 2 5" xfId="51518"/>
    <cellStyle name="Обычный 3 41 2 5 2" xfId="51519"/>
    <cellStyle name="Обычный 3 41 2 5 2 2" xfId="51520"/>
    <cellStyle name="Обычный 3 41 2 5 3" xfId="51521"/>
    <cellStyle name="Обычный 3 41 2 6" xfId="51522"/>
    <cellStyle name="Обычный 3 41 2 6 2" xfId="51523"/>
    <cellStyle name="Обычный 3 41 2 7" xfId="51524"/>
    <cellStyle name="Обычный 3 41 3" xfId="51525"/>
    <cellStyle name="Обычный 3 41 3 2" xfId="51526"/>
    <cellStyle name="Обычный 3 41 3 2 2" xfId="51527"/>
    <cellStyle name="Обычный 3 41 3 2 2 2" xfId="51528"/>
    <cellStyle name="Обычный 3 41 3 2 2 2 2" xfId="51529"/>
    <cellStyle name="Обычный 3 41 3 2 2 3" xfId="51530"/>
    <cellStyle name="Обычный 3 41 3 2 3" xfId="51531"/>
    <cellStyle name="Обычный 3 41 3 2 3 2" xfId="51532"/>
    <cellStyle name="Обычный 3 41 3 2 4" xfId="51533"/>
    <cellStyle name="Обычный 3 41 3 3" xfId="51534"/>
    <cellStyle name="Обычный 3 41 3 3 2" xfId="51535"/>
    <cellStyle name="Обычный 3 41 3 3 2 2" xfId="51536"/>
    <cellStyle name="Обычный 3 41 3 3 3" xfId="51537"/>
    <cellStyle name="Обычный 3 41 3 4" xfId="51538"/>
    <cellStyle name="Обычный 3 41 3 4 2" xfId="51539"/>
    <cellStyle name="Обычный 3 41 3 5" xfId="51540"/>
    <cellStyle name="Обычный 3 41 4" xfId="51541"/>
    <cellStyle name="Обычный 3 41 4 2" xfId="51542"/>
    <cellStyle name="Обычный 3 41 4 2 2" xfId="51543"/>
    <cellStyle name="Обычный 3 41 4 2 2 2" xfId="51544"/>
    <cellStyle name="Обычный 3 41 4 2 2 2 2" xfId="51545"/>
    <cellStyle name="Обычный 3 41 4 2 2 3" xfId="51546"/>
    <cellStyle name="Обычный 3 41 4 2 3" xfId="51547"/>
    <cellStyle name="Обычный 3 41 4 2 3 2" xfId="51548"/>
    <cellStyle name="Обычный 3 41 4 2 4" xfId="51549"/>
    <cellStyle name="Обычный 3 41 4 3" xfId="51550"/>
    <cellStyle name="Обычный 3 41 4 3 2" xfId="51551"/>
    <cellStyle name="Обычный 3 41 4 3 2 2" xfId="51552"/>
    <cellStyle name="Обычный 3 41 4 3 3" xfId="51553"/>
    <cellStyle name="Обычный 3 41 4 4" xfId="51554"/>
    <cellStyle name="Обычный 3 41 4 4 2" xfId="51555"/>
    <cellStyle name="Обычный 3 41 4 5" xfId="51556"/>
    <cellStyle name="Обычный 3 41 5" xfId="51557"/>
    <cellStyle name="Обычный 3 41 5 2" xfId="51558"/>
    <cellStyle name="Обычный 3 41 5 2 2" xfId="51559"/>
    <cellStyle name="Обычный 3 41 5 2 2 2" xfId="51560"/>
    <cellStyle name="Обычный 3 41 5 2 3" xfId="51561"/>
    <cellStyle name="Обычный 3 41 5 3" xfId="51562"/>
    <cellStyle name="Обычный 3 41 5 3 2" xfId="51563"/>
    <cellStyle name="Обычный 3 41 5 4" xfId="51564"/>
    <cellStyle name="Обычный 3 41 6" xfId="51565"/>
    <cellStyle name="Обычный 3 41 6 2" xfId="51566"/>
    <cellStyle name="Обычный 3 41 6 2 2" xfId="51567"/>
    <cellStyle name="Обычный 3 41 6 3" xfId="51568"/>
    <cellStyle name="Обычный 3 41 7" xfId="51569"/>
    <cellStyle name="Обычный 3 41 7 2" xfId="51570"/>
    <cellStyle name="Обычный 3 41 8" xfId="51571"/>
    <cellStyle name="Обычный 3 42" xfId="51572"/>
    <cellStyle name="Обычный 3 42 2" xfId="51573"/>
    <cellStyle name="Обычный 3 42 2 2" xfId="51574"/>
    <cellStyle name="Обычный 3 42 2 2 2" xfId="51575"/>
    <cellStyle name="Обычный 3 42 2 2 2 2" xfId="51576"/>
    <cellStyle name="Обычный 3 42 2 2 2 2 2" xfId="51577"/>
    <cellStyle name="Обычный 3 42 2 2 2 2 2 2" xfId="51578"/>
    <cellStyle name="Обычный 3 42 2 2 2 2 3" xfId="51579"/>
    <cellStyle name="Обычный 3 42 2 2 2 3" xfId="51580"/>
    <cellStyle name="Обычный 3 42 2 2 2 3 2" xfId="51581"/>
    <cellStyle name="Обычный 3 42 2 2 2 4" xfId="51582"/>
    <cellStyle name="Обычный 3 42 2 2 3" xfId="51583"/>
    <cellStyle name="Обычный 3 42 2 2 3 2" xfId="51584"/>
    <cellStyle name="Обычный 3 42 2 2 3 2 2" xfId="51585"/>
    <cellStyle name="Обычный 3 42 2 2 3 3" xfId="51586"/>
    <cellStyle name="Обычный 3 42 2 2 4" xfId="51587"/>
    <cellStyle name="Обычный 3 42 2 2 4 2" xfId="51588"/>
    <cellStyle name="Обычный 3 42 2 2 5" xfId="51589"/>
    <cellStyle name="Обычный 3 42 2 3" xfId="51590"/>
    <cellStyle name="Обычный 3 42 2 3 2" xfId="51591"/>
    <cellStyle name="Обычный 3 42 2 3 2 2" xfId="51592"/>
    <cellStyle name="Обычный 3 42 2 3 2 2 2" xfId="51593"/>
    <cellStyle name="Обычный 3 42 2 3 2 2 2 2" xfId="51594"/>
    <cellStyle name="Обычный 3 42 2 3 2 2 3" xfId="51595"/>
    <cellStyle name="Обычный 3 42 2 3 2 3" xfId="51596"/>
    <cellStyle name="Обычный 3 42 2 3 2 3 2" xfId="51597"/>
    <cellStyle name="Обычный 3 42 2 3 2 4" xfId="51598"/>
    <cellStyle name="Обычный 3 42 2 3 3" xfId="51599"/>
    <cellStyle name="Обычный 3 42 2 3 3 2" xfId="51600"/>
    <cellStyle name="Обычный 3 42 2 3 3 2 2" xfId="51601"/>
    <cellStyle name="Обычный 3 42 2 3 3 3" xfId="51602"/>
    <cellStyle name="Обычный 3 42 2 3 4" xfId="51603"/>
    <cellStyle name="Обычный 3 42 2 3 4 2" xfId="51604"/>
    <cellStyle name="Обычный 3 42 2 3 5" xfId="51605"/>
    <cellStyle name="Обычный 3 42 2 4" xfId="51606"/>
    <cellStyle name="Обычный 3 42 2 4 2" xfId="51607"/>
    <cellStyle name="Обычный 3 42 2 4 2 2" xfId="51608"/>
    <cellStyle name="Обычный 3 42 2 4 2 2 2" xfId="51609"/>
    <cellStyle name="Обычный 3 42 2 4 2 3" xfId="51610"/>
    <cellStyle name="Обычный 3 42 2 4 3" xfId="51611"/>
    <cellStyle name="Обычный 3 42 2 4 3 2" xfId="51612"/>
    <cellStyle name="Обычный 3 42 2 4 4" xfId="51613"/>
    <cellStyle name="Обычный 3 42 2 5" xfId="51614"/>
    <cellStyle name="Обычный 3 42 2 5 2" xfId="51615"/>
    <cellStyle name="Обычный 3 42 2 5 2 2" xfId="51616"/>
    <cellStyle name="Обычный 3 42 2 5 3" xfId="51617"/>
    <cellStyle name="Обычный 3 42 2 6" xfId="51618"/>
    <cellStyle name="Обычный 3 42 2 6 2" xfId="51619"/>
    <cellStyle name="Обычный 3 42 2 7" xfId="51620"/>
    <cellStyle name="Обычный 3 42 3" xfId="51621"/>
    <cellStyle name="Обычный 3 42 3 2" xfId="51622"/>
    <cellStyle name="Обычный 3 42 3 2 2" xfId="51623"/>
    <cellStyle name="Обычный 3 42 3 2 2 2" xfId="51624"/>
    <cellStyle name="Обычный 3 42 3 2 2 2 2" xfId="51625"/>
    <cellStyle name="Обычный 3 42 3 2 2 3" xfId="51626"/>
    <cellStyle name="Обычный 3 42 3 2 3" xfId="51627"/>
    <cellStyle name="Обычный 3 42 3 2 3 2" xfId="51628"/>
    <cellStyle name="Обычный 3 42 3 2 4" xfId="51629"/>
    <cellStyle name="Обычный 3 42 3 3" xfId="51630"/>
    <cellStyle name="Обычный 3 42 3 3 2" xfId="51631"/>
    <cellStyle name="Обычный 3 42 3 3 2 2" xfId="51632"/>
    <cellStyle name="Обычный 3 42 3 3 3" xfId="51633"/>
    <cellStyle name="Обычный 3 42 3 4" xfId="51634"/>
    <cellStyle name="Обычный 3 42 3 4 2" xfId="51635"/>
    <cellStyle name="Обычный 3 42 3 5" xfId="51636"/>
    <cellStyle name="Обычный 3 42 4" xfId="51637"/>
    <cellStyle name="Обычный 3 42 4 2" xfId="51638"/>
    <cellStyle name="Обычный 3 42 4 2 2" xfId="51639"/>
    <cellStyle name="Обычный 3 42 4 2 2 2" xfId="51640"/>
    <cellStyle name="Обычный 3 42 4 2 2 2 2" xfId="51641"/>
    <cellStyle name="Обычный 3 42 4 2 2 3" xfId="51642"/>
    <cellStyle name="Обычный 3 42 4 2 3" xfId="51643"/>
    <cellStyle name="Обычный 3 42 4 2 3 2" xfId="51644"/>
    <cellStyle name="Обычный 3 42 4 2 4" xfId="51645"/>
    <cellStyle name="Обычный 3 42 4 3" xfId="51646"/>
    <cellStyle name="Обычный 3 42 4 3 2" xfId="51647"/>
    <cellStyle name="Обычный 3 42 4 3 2 2" xfId="51648"/>
    <cellStyle name="Обычный 3 42 4 3 3" xfId="51649"/>
    <cellStyle name="Обычный 3 42 4 4" xfId="51650"/>
    <cellStyle name="Обычный 3 42 4 4 2" xfId="51651"/>
    <cellStyle name="Обычный 3 42 4 5" xfId="51652"/>
    <cellStyle name="Обычный 3 42 5" xfId="51653"/>
    <cellStyle name="Обычный 3 42 5 2" xfId="51654"/>
    <cellStyle name="Обычный 3 42 5 2 2" xfId="51655"/>
    <cellStyle name="Обычный 3 42 5 2 2 2" xfId="51656"/>
    <cellStyle name="Обычный 3 42 5 2 3" xfId="51657"/>
    <cellStyle name="Обычный 3 42 5 3" xfId="51658"/>
    <cellStyle name="Обычный 3 42 5 3 2" xfId="51659"/>
    <cellStyle name="Обычный 3 42 5 4" xfId="51660"/>
    <cellStyle name="Обычный 3 42 6" xfId="51661"/>
    <cellStyle name="Обычный 3 42 6 2" xfId="51662"/>
    <cellStyle name="Обычный 3 42 6 2 2" xfId="51663"/>
    <cellStyle name="Обычный 3 42 6 3" xfId="51664"/>
    <cellStyle name="Обычный 3 42 7" xfId="51665"/>
    <cellStyle name="Обычный 3 42 7 2" xfId="51666"/>
    <cellStyle name="Обычный 3 42 8" xfId="51667"/>
    <cellStyle name="Обычный 3 43" xfId="51668"/>
    <cellStyle name="Обычный 3 43 2" xfId="51669"/>
    <cellStyle name="Обычный 3 43 2 2" xfId="51670"/>
    <cellStyle name="Обычный 3 43 2 2 2" xfId="51671"/>
    <cellStyle name="Обычный 3 43 2 2 2 2" xfId="51672"/>
    <cellStyle name="Обычный 3 43 2 2 2 2 2" xfId="51673"/>
    <cellStyle name="Обычный 3 43 2 2 2 2 2 2" xfId="51674"/>
    <cellStyle name="Обычный 3 43 2 2 2 2 3" xfId="51675"/>
    <cellStyle name="Обычный 3 43 2 2 2 3" xfId="51676"/>
    <cellStyle name="Обычный 3 43 2 2 2 3 2" xfId="51677"/>
    <cellStyle name="Обычный 3 43 2 2 2 4" xfId="51678"/>
    <cellStyle name="Обычный 3 43 2 2 3" xfId="51679"/>
    <cellStyle name="Обычный 3 43 2 2 3 2" xfId="51680"/>
    <cellStyle name="Обычный 3 43 2 2 3 2 2" xfId="51681"/>
    <cellStyle name="Обычный 3 43 2 2 3 3" xfId="51682"/>
    <cellStyle name="Обычный 3 43 2 2 4" xfId="51683"/>
    <cellStyle name="Обычный 3 43 2 2 4 2" xfId="51684"/>
    <cellStyle name="Обычный 3 43 2 2 5" xfId="51685"/>
    <cellStyle name="Обычный 3 43 2 3" xfId="51686"/>
    <cellStyle name="Обычный 3 43 2 3 2" xfId="51687"/>
    <cellStyle name="Обычный 3 43 2 3 2 2" xfId="51688"/>
    <cellStyle name="Обычный 3 43 2 3 2 2 2" xfId="51689"/>
    <cellStyle name="Обычный 3 43 2 3 2 2 2 2" xfId="51690"/>
    <cellStyle name="Обычный 3 43 2 3 2 2 3" xfId="51691"/>
    <cellStyle name="Обычный 3 43 2 3 2 3" xfId="51692"/>
    <cellStyle name="Обычный 3 43 2 3 2 3 2" xfId="51693"/>
    <cellStyle name="Обычный 3 43 2 3 2 4" xfId="51694"/>
    <cellStyle name="Обычный 3 43 2 3 3" xfId="51695"/>
    <cellStyle name="Обычный 3 43 2 3 3 2" xfId="51696"/>
    <cellStyle name="Обычный 3 43 2 3 3 2 2" xfId="51697"/>
    <cellStyle name="Обычный 3 43 2 3 3 3" xfId="51698"/>
    <cellStyle name="Обычный 3 43 2 3 4" xfId="51699"/>
    <cellStyle name="Обычный 3 43 2 3 4 2" xfId="51700"/>
    <cellStyle name="Обычный 3 43 2 3 5" xfId="51701"/>
    <cellStyle name="Обычный 3 43 2 4" xfId="51702"/>
    <cellStyle name="Обычный 3 43 2 4 2" xfId="51703"/>
    <cellStyle name="Обычный 3 43 2 4 2 2" xfId="51704"/>
    <cellStyle name="Обычный 3 43 2 4 2 2 2" xfId="51705"/>
    <cellStyle name="Обычный 3 43 2 4 2 3" xfId="51706"/>
    <cellStyle name="Обычный 3 43 2 4 3" xfId="51707"/>
    <cellStyle name="Обычный 3 43 2 4 3 2" xfId="51708"/>
    <cellStyle name="Обычный 3 43 2 4 4" xfId="51709"/>
    <cellStyle name="Обычный 3 43 2 5" xfId="51710"/>
    <cellStyle name="Обычный 3 43 2 5 2" xfId="51711"/>
    <cellStyle name="Обычный 3 43 2 5 2 2" xfId="51712"/>
    <cellStyle name="Обычный 3 43 2 5 3" xfId="51713"/>
    <cellStyle name="Обычный 3 43 2 6" xfId="51714"/>
    <cellStyle name="Обычный 3 43 2 6 2" xfId="51715"/>
    <cellStyle name="Обычный 3 43 2 7" xfId="51716"/>
    <cellStyle name="Обычный 3 43 3" xfId="51717"/>
    <cellStyle name="Обычный 3 43 3 2" xfId="51718"/>
    <cellStyle name="Обычный 3 43 3 2 2" xfId="51719"/>
    <cellStyle name="Обычный 3 43 3 2 2 2" xfId="51720"/>
    <cellStyle name="Обычный 3 43 3 2 2 2 2" xfId="51721"/>
    <cellStyle name="Обычный 3 43 3 2 2 3" xfId="51722"/>
    <cellStyle name="Обычный 3 43 3 2 3" xfId="51723"/>
    <cellStyle name="Обычный 3 43 3 2 3 2" xfId="51724"/>
    <cellStyle name="Обычный 3 43 3 2 4" xfId="51725"/>
    <cellStyle name="Обычный 3 43 3 3" xfId="51726"/>
    <cellStyle name="Обычный 3 43 3 3 2" xfId="51727"/>
    <cellStyle name="Обычный 3 43 3 3 2 2" xfId="51728"/>
    <cellStyle name="Обычный 3 43 3 3 3" xfId="51729"/>
    <cellStyle name="Обычный 3 43 3 4" xfId="51730"/>
    <cellStyle name="Обычный 3 43 3 4 2" xfId="51731"/>
    <cellStyle name="Обычный 3 43 3 5" xfId="51732"/>
    <cellStyle name="Обычный 3 43 4" xfId="51733"/>
    <cellStyle name="Обычный 3 43 4 2" xfId="51734"/>
    <cellStyle name="Обычный 3 43 4 2 2" xfId="51735"/>
    <cellStyle name="Обычный 3 43 4 2 2 2" xfId="51736"/>
    <cellStyle name="Обычный 3 43 4 2 2 2 2" xfId="51737"/>
    <cellStyle name="Обычный 3 43 4 2 2 3" xfId="51738"/>
    <cellStyle name="Обычный 3 43 4 2 3" xfId="51739"/>
    <cellStyle name="Обычный 3 43 4 2 3 2" xfId="51740"/>
    <cellStyle name="Обычный 3 43 4 2 4" xfId="51741"/>
    <cellStyle name="Обычный 3 43 4 3" xfId="51742"/>
    <cellStyle name="Обычный 3 43 4 3 2" xfId="51743"/>
    <cellStyle name="Обычный 3 43 4 3 2 2" xfId="51744"/>
    <cellStyle name="Обычный 3 43 4 3 3" xfId="51745"/>
    <cellStyle name="Обычный 3 43 4 4" xfId="51746"/>
    <cellStyle name="Обычный 3 43 4 4 2" xfId="51747"/>
    <cellStyle name="Обычный 3 43 4 5" xfId="51748"/>
    <cellStyle name="Обычный 3 43 5" xfId="51749"/>
    <cellStyle name="Обычный 3 43 5 2" xfId="51750"/>
    <cellStyle name="Обычный 3 43 5 2 2" xfId="51751"/>
    <cellStyle name="Обычный 3 43 5 2 2 2" xfId="51752"/>
    <cellStyle name="Обычный 3 43 5 2 3" xfId="51753"/>
    <cellStyle name="Обычный 3 43 5 3" xfId="51754"/>
    <cellStyle name="Обычный 3 43 5 3 2" xfId="51755"/>
    <cellStyle name="Обычный 3 43 5 4" xfId="51756"/>
    <cellStyle name="Обычный 3 43 6" xfId="51757"/>
    <cellStyle name="Обычный 3 43 6 2" xfId="51758"/>
    <cellStyle name="Обычный 3 43 6 2 2" xfId="51759"/>
    <cellStyle name="Обычный 3 43 6 3" xfId="51760"/>
    <cellStyle name="Обычный 3 43 7" xfId="51761"/>
    <cellStyle name="Обычный 3 43 7 2" xfId="51762"/>
    <cellStyle name="Обычный 3 43 8" xfId="51763"/>
    <cellStyle name="Обычный 3 44" xfId="51764"/>
    <cellStyle name="Обычный 3 44 2" xfId="51765"/>
    <cellStyle name="Обычный 3 44 2 2" xfId="51766"/>
    <cellStyle name="Обычный 3 44 2 2 2" xfId="51767"/>
    <cellStyle name="Обычный 3 44 2 2 2 2" xfId="51768"/>
    <cellStyle name="Обычный 3 44 2 2 2 2 2" xfId="51769"/>
    <cellStyle name="Обычный 3 44 2 2 2 2 2 2" xfId="51770"/>
    <cellStyle name="Обычный 3 44 2 2 2 2 3" xfId="51771"/>
    <cellStyle name="Обычный 3 44 2 2 2 3" xfId="51772"/>
    <cellStyle name="Обычный 3 44 2 2 2 3 2" xfId="51773"/>
    <cellStyle name="Обычный 3 44 2 2 2 4" xfId="51774"/>
    <cellStyle name="Обычный 3 44 2 2 3" xfId="51775"/>
    <cellStyle name="Обычный 3 44 2 2 3 2" xfId="51776"/>
    <cellStyle name="Обычный 3 44 2 2 3 2 2" xfId="51777"/>
    <cellStyle name="Обычный 3 44 2 2 3 3" xfId="51778"/>
    <cellStyle name="Обычный 3 44 2 2 4" xfId="51779"/>
    <cellStyle name="Обычный 3 44 2 2 4 2" xfId="51780"/>
    <cellStyle name="Обычный 3 44 2 2 5" xfId="51781"/>
    <cellStyle name="Обычный 3 44 2 3" xfId="51782"/>
    <cellStyle name="Обычный 3 44 2 3 2" xfId="51783"/>
    <cellStyle name="Обычный 3 44 2 3 2 2" xfId="51784"/>
    <cellStyle name="Обычный 3 44 2 3 2 2 2" xfId="51785"/>
    <cellStyle name="Обычный 3 44 2 3 2 2 2 2" xfId="51786"/>
    <cellStyle name="Обычный 3 44 2 3 2 2 3" xfId="51787"/>
    <cellStyle name="Обычный 3 44 2 3 2 3" xfId="51788"/>
    <cellStyle name="Обычный 3 44 2 3 2 3 2" xfId="51789"/>
    <cellStyle name="Обычный 3 44 2 3 2 4" xfId="51790"/>
    <cellStyle name="Обычный 3 44 2 3 3" xfId="51791"/>
    <cellStyle name="Обычный 3 44 2 3 3 2" xfId="51792"/>
    <cellStyle name="Обычный 3 44 2 3 3 2 2" xfId="51793"/>
    <cellStyle name="Обычный 3 44 2 3 3 3" xfId="51794"/>
    <cellStyle name="Обычный 3 44 2 3 4" xfId="51795"/>
    <cellStyle name="Обычный 3 44 2 3 4 2" xfId="51796"/>
    <cellStyle name="Обычный 3 44 2 3 5" xfId="51797"/>
    <cellStyle name="Обычный 3 44 2 4" xfId="51798"/>
    <cellStyle name="Обычный 3 44 2 4 2" xfId="51799"/>
    <cellStyle name="Обычный 3 44 2 4 2 2" xfId="51800"/>
    <cellStyle name="Обычный 3 44 2 4 2 2 2" xfId="51801"/>
    <cellStyle name="Обычный 3 44 2 4 2 3" xfId="51802"/>
    <cellStyle name="Обычный 3 44 2 4 3" xfId="51803"/>
    <cellStyle name="Обычный 3 44 2 4 3 2" xfId="51804"/>
    <cellStyle name="Обычный 3 44 2 4 4" xfId="51805"/>
    <cellStyle name="Обычный 3 44 2 5" xfId="51806"/>
    <cellStyle name="Обычный 3 44 2 5 2" xfId="51807"/>
    <cellStyle name="Обычный 3 44 2 5 2 2" xfId="51808"/>
    <cellStyle name="Обычный 3 44 2 5 3" xfId="51809"/>
    <cellStyle name="Обычный 3 44 2 6" xfId="51810"/>
    <cellStyle name="Обычный 3 44 2 6 2" xfId="51811"/>
    <cellStyle name="Обычный 3 44 2 7" xfId="51812"/>
    <cellStyle name="Обычный 3 44 3" xfId="51813"/>
    <cellStyle name="Обычный 3 44 3 2" xfId="51814"/>
    <cellStyle name="Обычный 3 44 3 2 2" xfId="51815"/>
    <cellStyle name="Обычный 3 44 3 2 2 2" xfId="51816"/>
    <cellStyle name="Обычный 3 44 3 2 2 2 2" xfId="51817"/>
    <cellStyle name="Обычный 3 44 3 2 2 3" xfId="51818"/>
    <cellStyle name="Обычный 3 44 3 2 3" xfId="51819"/>
    <cellStyle name="Обычный 3 44 3 2 3 2" xfId="51820"/>
    <cellStyle name="Обычный 3 44 3 2 4" xfId="51821"/>
    <cellStyle name="Обычный 3 44 3 3" xfId="51822"/>
    <cellStyle name="Обычный 3 44 3 3 2" xfId="51823"/>
    <cellStyle name="Обычный 3 44 3 3 2 2" xfId="51824"/>
    <cellStyle name="Обычный 3 44 3 3 3" xfId="51825"/>
    <cellStyle name="Обычный 3 44 3 4" xfId="51826"/>
    <cellStyle name="Обычный 3 44 3 4 2" xfId="51827"/>
    <cellStyle name="Обычный 3 44 3 5" xfId="51828"/>
    <cellStyle name="Обычный 3 44 4" xfId="51829"/>
    <cellStyle name="Обычный 3 44 4 2" xfId="51830"/>
    <cellStyle name="Обычный 3 44 4 2 2" xfId="51831"/>
    <cellStyle name="Обычный 3 44 4 2 2 2" xfId="51832"/>
    <cellStyle name="Обычный 3 44 4 2 2 2 2" xfId="51833"/>
    <cellStyle name="Обычный 3 44 4 2 2 3" xfId="51834"/>
    <cellStyle name="Обычный 3 44 4 2 3" xfId="51835"/>
    <cellStyle name="Обычный 3 44 4 2 3 2" xfId="51836"/>
    <cellStyle name="Обычный 3 44 4 2 4" xfId="51837"/>
    <cellStyle name="Обычный 3 44 4 3" xfId="51838"/>
    <cellStyle name="Обычный 3 44 4 3 2" xfId="51839"/>
    <cellStyle name="Обычный 3 44 4 3 2 2" xfId="51840"/>
    <cellStyle name="Обычный 3 44 4 3 3" xfId="51841"/>
    <cellStyle name="Обычный 3 44 4 4" xfId="51842"/>
    <cellStyle name="Обычный 3 44 4 4 2" xfId="51843"/>
    <cellStyle name="Обычный 3 44 4 5" xfId="51844"/>
    <cellStyle name="Обычный 3 44 5" xfId="51845"/>
    <cellStyle name="Обычный 3 44 5 2" xfId="51846"/>
    <cellStyle name="Обычный 3 44 5 2 2" xfId="51847"/>
    <cellStyle name="Обычный 3 44 5 2 2 2" xfId="51848"/>
    <cellStyle name="Обычный 3 44 5 2 3" xfId="51849"/>
    <cellStyle name="Обычный 3 44 5 3" xfId="51850"/>
    <cellStyle name="Обычный 3 44 5 3 2" xfId="51851"/>
    <cellStyle name="Обычный 3 44 5 4" xfId="51852"/>
    <cellStyle name="Обычный 3 44 6" xfId="51853"/>
    <cellStyle name="Обычный 3 44 6 2" xfId="51854"/>
    <cellStyle name="Обычный 3 44 6 2 2" xfId="51855"/>
    <cellStyle name="Обычный 3 44 6 3" xfId="51856"/>
    <cellStyle name="Обычный 3 44 7" xfId="51857"/>
    <cellStyle name="Обычный 3 44 7 2" xfId="51858"/>
    <cellStyle name="Обычный 3 44 8" xfId="51859"/>
    <cellStyle name="Обычный 3 45" xfId="51860"/>
    <cellStyle name="Обычный 3 45 2" xfId="51861"/>
    <cellStyle name="Обычный 3 45 2 2" xfId="51862"/>
    <cellStyle name="Обычный 3 45 2 2 2" xfId="51863"/>
    <cellStyle name="Обычный 3 45 2 2 2 2" xfId="51864"/>
    <cellStyle name="Обычный 3 45 2 2 2 2 2" xfId="51865"/>
    <cellStyle name="Обычный 3 45 2 2 2 2 2 2" xfId="51866"/>
    <cellStyle name="Обычный 3 45 2 2 2 2 3" xfId="51867"/>
    <cellStyle name="Обычный 3 45 2 2 2 3" xfId="51868"/>
    <cellStyle name="Обычный 3 45 2 2 2 3 2" xfId="51869"/>
    <cellStyle name="Обычный 3 45 2 2 2 4" xfId="51870"/>
    <cellStyle name="Обычный 3 45 2 2 3" xfId="51871"/>
    <cellStyle name="Обычный 3 45 2 2 3 2" xfId="51872"/>
    <cellStyle name="Обычный 3 45 2 2 3 2 2" xfId="51873"/>
    <cellStyle name="Обычный 3 45 2 2 3 3" xfId="51874"/>
    <cellStyle name="Обычный 3 45 2 2 4" xfId="51875"/>
    <cellStyle name="Обычный 3 45 2 2 4 2" xfId="51876"/>
    <cellStyle name="Обычный 3 45 2 2 5" xfId="51877"/>
    <cellStyle name="Обычный 3 45 2 3" xfId="51878"/>
    <cellStyle name="Обычный 3 45 2 3 2" xfId="51879"/>
    <cellStyle name="Обычный 3 45 2 3 2 2" xfId="51880"/>
    <cellStyle name="Обычный 3 45 2 3 2 2 2" xfId="51881"/>
    <cellStyle name="Обычный 3 45 2 3 2 2 2 2" xfId="51882"/>
    <cellStyle name="Обычный 3 45 2 3 2 2 3" xfId="51883"/>
    <cellStyle name="Обычный 3 45 2 3 2 3" xfId="51884"/>
    <cellStyle name="Обычный 3 45 2 3 2 3 2" xfId="51885"/>
    <cellStyle name="Обычный 3 45 2 3 2 4" xfId="51886"/>
    <cellStyle name="Обычный 3 45 2 3 3" xfId="51887"/>
    <cellStyle name="Обычный 3 45 2 3 3 2" xfId="51888"/>
    <cellStyle name="Обычный 3 45 2 3 3 2 2" xfId="51889"/>
    <cellStyle name="Обычный 3 45 2 3 3 3" xfId="51890"/>
    <cellStyle name="Обычный 3 45 2 3 4" xfId="51891"/>
    <cellStyle name="Обычный 3 45 2 3 4 2" xfId="51892"/>
    <cellStyle name="Обычный 3 45 2 3 5" xfId="51893"/>
    <cellStyle name="Обычный 3 45 2 4" xfId="51894"/>
    <cellStyle name="Обычный 3 45 2 4 2" xfId="51895"/>
    <cellStyle name="Обычный 3 45 2 4 2 2" xfId="51896"/>
    <cellStyle name="Обычный 3 45 2 4 2 2 2" xfId="51897"/>
    <cellStyle name="Обычный 3 45 2 4 2 3" xfId="51898"/>
    <cellStyle name="Обычный 3 45 2 4 3" xfId="51899"/>
    <cellStyle name="Обычный 3 45 2 4 3 2" xfId="51900"/>
    <cellStyle name="Обычный 3 45 2 4 4" xfId="51901"/>
    <cellStyle name="Обычный 3 45 2 5" xfId="51902"/>
    <cellStyle name="Обычный 3 45 2 5 2" xfId="51903"/>
    <cellStyle name="Обычный 3 45 2 5 2 2" xfId="51904"/>
    <cellStyle name="Обычный 3 45 2 5 3" xfId="51905"/>
    <cellStyle name="Обычный 3 45 2 6" xfId="51906"/>
    <cellStyle name="Обычный 3 45 2 6 2" xfId="51907"/>
    <cellStyle name="Обычный 3 45 2 7" xfId="51908"/>
    <cellStyle name="Обычный 3 45 3" xfId="51909"/>
    <cellStyle name="Обычный 3 45 3 2" xfId="51910"/>
    <cellStyle name="Обычный 3 45 3 2 2" xfId="51911"/>
    <cellStyle name="Обычный 3 45 3 2 2 2" xfId="51912"/>
    <cellStyle name="Обычный 3 45 3 2 2 2 2" xfId="51913"/>
    <cellStyle name="Обычный 3 45 3 2 2 3" xfId="51914"/>
    <cellStyle name="Обычный 3 45 3 2 3" xfId="51915"/>
    <cellStyle name="Обычный 3 45 3 2 3 2" xfId="51916"/>
    <cellStyle name="Обычный 3 45 3 2 4" xfId="51917"/>
    <cellStyle name="Обычный 3 45 3 3" xfId="51918"/>
    <cellStyle name="Обычный 3 45 3 3 2" xfId="51919"/>
    <cellStyle name="Обычный 3 45 3 3 2 2" xfId="51920"/>
    <cellStyle name="Обычный 3 45 3 3 3" xfId="51921"/>
    <cellStyle name="Обычный 3 45 3 4" xfId="51922"/>
    <cellStyle name="Обычный 3 45 3 4 2" xfId="51923"/>
    <cellStyle name="Обычный 3 45 3 5" xfId="51924"/>
    <cellStyle name="Обычный 3 45 4" xfId="51925"/>
    <cellStyle name="Обычный 3 45 4 2" xfId="51926"/>
    <cellStyle name="Обычный 3 45 4 2 2" xfId="51927"/>
    <cellStyle name="Обычный 3 45 4 2 2 2" xfId="51928"/>
    <cellStyle name="Обычный 3 45 4 2 2 2 2" xfId="51929"/>
    <cellStyle name="Обычный 3 45 4 2 2 3" xfId="51930"/>
    <cellStyle name="Обычный 3 45 4 2 3" xfId="51931"/>
    <cellStyle name="Обычный 3 45 4 2 3 2" xfId="51932"/>
    <cellStyle name="Обычный 3 45 4 2 4" xfId="51933"/>
    <cellStyle name="Обычный 3 45 4 3" xfId="51934"/>
    <cellStyle name="Обычный 3 45 4 3 2" xfId="51935"/>
    <cellStyle name="Обычный 3 45 4 3 2 2" xfId="51936"/>
    <cellStyle name="Обычный 3 45 4 3 3" xfId="51937"/>
    <cellStyle name="Обычный 3 45 4 4" xfId="51938"/>
    <cellStyle name="Обычный 3 45 4 4 2" xfId="51939"/>
    <cellStyle name="Обычный 3 45 4 5" xfId="51940"/>
    <cellStyle name="Обычный 3 45 5" xfId="51941"/>
    <cellStyle name="Обычный 3 45 5 2" xfId="51942"/>
    <cellStyle name="Обычный 3 45 5 2 2" xfId="51943"/>
    <cellStyle name="Обычный 3 45 5 2 2 2" xfId="51944"/>
    <cellStyle name="Обычный 3 45 5 2 3" xfId="51945"/>
    <cellStyle name="Обычный 3 45 5 3" xfId="51946"/>
    <cellStyle name="Обычный 3 45 5 3 2" xfId="51947"/>
    <cellStyle name="Обычный 3 45 5 4" xfId="51948"/>
    <cellStyle name="Обычный 3 45 6" xfId="51949"/>
    <cellStyle name="Обычный 3 45 6 2" xfId="51950"/>
    <cellStyle name="Обычный 3 45 6 2 2" xfId="51951"/>
    <cellStyle name="Обычный 3 45 6 3" xfId="51952"/>
    <cellStyle name="Обычный 3 45 7" xfId="51953"/>
    <cellStyle name="Обычный 3 45 7 2" xfId="51954"/>
    <cellStyle name="Обычный 3 45 8" xfId="51955"/>
    <cellStyle name="Обычный 3 46" xfId="51956"/>
    <cellStyle name="Обычный 3 46 2" xfId="51957"/>
    <cellStyle name="Обычный 3 46 2 2" xfId="51958"/>
    <cellStyle name="Обычный 3 46 2 2 2" xfId="51959"/>
    <cellStyle name="Обычный 3 46 2 2 2 2" xfId="51960"/>
    <cellStyle name="Обычный 3 46 2 2 2 2 2" xfId="51961"/>
    <cellStyle name="Обычный 3 46 2 2 2 2 2 2" xfId="51962"/>
    <cellStyle name="Обычный 3 46 2 2 2 2 3" xfId="51963"/>
    <cellStyle name="Обычный 3 46 2 2 2 3" xfId="51964"/>
    <cellStyle name="Обычный 3 46 2 2 2 3 2" xfId="51965"/>
    <cellStyle name="Обычный 3 46 2 2 2 4" xfId="51966"/>
    <cellStyle name="Обычный 3 46 2 2 3" xfId="51967"/>
    <cellStyle name="Обычный 3 46 2 2 3 2" xfId="51968"/>
    <cellStyle name="Обычный 3 46 2 2 3 2 2" xfId="51969"/>
    <cellStyle name="Обычный 3 46 2 2 3 3" xfId="51970"/>
    <cellStyle name="Обычный 3 46 2 2 4" xfId="51971"/>
    <cellStyle name="Обычный 3 46 2 2 4 2" xfId="51972"/>
    <cellStyle name="Обычный 3 46 2 2 5" xfId="51973"/>
    <cellStyle name="Обычный 3 46 2 3" xfId="51974"/>
    <cellStyle name="Обычный 3 46 2 3 2" xfId="51975"/>
    <cellStyle name="Обычный 3 46 2 3 2 2" xfId="51976"/>
    <cellStyle name="Обычный 3 46 2 3 2 2 2" xfId="51977"/>
    <cellStyle name="Обычный 3 46 2 3 2 2 2 2" xfId="51978"/>
    <cellStyle name="Обычный 3 46 2 3 2 2 3" xfId="51979"/>
    <cellStyle name="Обычный 3 46 2 3 2 3" xfId="51980"/>
    <cellStyle name="Обычный 3 46 2 3 2 3 2" xfId="51981"/>
    <cellStyle name="Обычный 3 46 2 3 2 4" xfId="51982"/>
    <cellStyle name="Обычный 3 46 2 3 3" xfId="51983"/>
    <cellStyle name="Обычный 3 46 2 3 3 2" xfId="51984"/>
    <cellStyle name="Обычный 3 46 2 3 3 2 2" xfId="51985"/>
    <cellStyle name="Обычный 3 46 2 3 3 3" xfId="51986"/>
    <cellStyle name="Обычный 3 46 2 3 4" xfId="51987"/>
    <cellStyle name="Обычный 3 46 2 3 4 2" xfId="51988"/>
    <cellStyle name="Обычный 3 46 2 3 5" xfId="51989"/>
    <cellStyle name="Обычный 3 46 2 4" xfId="51990"/>
    <cellStyle name="Обычный 3 46 2 4 2" xfId="51991"/>
    <cellStyle name="Обычный 3 46 2 4 2 2" xfId="51992"/>
    <cellStyle name="Обычный 3 46 2 4 2 2 2" xfId="51993"/>
    <cellStyle name="Обычный 3 46 2 4 2 3" xfId="51994"/>
    <cellStyle name="Обычный 3 46 2 4 3" xfId="51995"/>
    <cellStyle name="Обычный 3 46 2 4 3 2" xfId="51996"/>
    <cellStyle name="Обычный 3 46 2 4 4" xfId="51997"/>
    <cellStyle name="Обычный 3 46 2 5" xfId="51998"/>
    <cellStyle name="Обычный 3 46 2 5 2" xfId="51999"/>
    <cellStyle name="Обычный 3 46 2 5 2 2" xfId="52000"/>
    <cellStyle name="Обычный 3 46 2 5 3" xfId="52001"/>
    <cellStyle name="Обычный 3 46 2 6" xfId="52002"/>
    <cellStyle name="Обычный 3 46 2 6 2" xfId="52003"/>
    <cellStyle name="Обычный 3 46 2 7" xfId="52004"/>
    <cellStyle name="Обычный 3 46 3" xfId="52005"/>
    <cellStyle name="Обычный 3 46 3 2" xfId="52006"/>
    <cellStyle name="Обычный 3 46 3 2 2" xfId="52007"/>
    <cellStyle name="Обычный 3 46 3 2 2 2" xfId="52008"/>
    <cellStyle name="Обычный 3 46 3 2 2 2 2" xfId="52009"/>
    <cellStyle name="Обычный 3 46 3 2 2 3" xfId="52010"/>
    <cellStyle name="Обычный 3 46 3 2 3" xfId="52011"/>
    <cellStyle name="Обычный 3 46 3 2 3 2" xfId="52012"/>
    <cellStyle name="Обычный 3 46 3 2 4" xfId="52013"/>
    <cellStyle name="Обычный 3 46 3 3" xfId="52014"/>
    <cellStyle name="Обычный 3 46 3 3 2" xfId="52015"/>
    <cellStyle name="Обычный 3 46 3 3 2 2" xfId="52016"/>
    <cellStyle name="Обычный 3 46 3 3 3" xfId="52017"/>
    <cellStyle name="Обычный 3 46 3 4" xfId="52018"/>
    <cellStyle name="Обычный 3 46 3 4 2" xfId="52019"/>
    <cellStyle name="Обычный 3 46 3 5" xfId="52020"/>
    <cellStyle name="Обычный 3 46 4" xfId="52021"/>
    <cellStyle name="Обычный 3 46 4 2" xfId="52022"/>
    <cellStyle name="Обычный 3 46 4 2 2" xfId="52023"/>
    <cellStyle name="Обычный 3 46 4 2 2 2" xfId="52024"/>
    <cellStyle name="Обычный 3 46 4 2 2 2 2" xfId="52025"/>
    <cellStyle name="Обычный 3 46 4 2 2 3" xfId="52026"/>
    <cellStyle name="Обычный 3 46 4 2 3" xfId="52027"/>
    <cellStyle name="Обычный 3 46 4 2 3 2" xfId="52028"/>
    <cellStyle name="Обычный 3 46 4 2 4" xfId="52029"/>
    <cellStyle name="Обычный 3 46 4 3" xfId="52030"/>
    <cellStyle name="Обычный 3 46 4 3 2" xfId="52031"/>
    <cellStyle name="Обычный 3 46 4 3 2 2" xfId="52032"/>
    <cellStyle name="Обычный 3 46 4 3 3" xfId="52033"/>
    <cellStyle name="Обычный 3 46 4 4" xfId="52034"/>
    <cellStyle name="Обычный 3 46 4 4 2" xfId="52035"/>
    <cellStyle name="Обычный 3 46 4 5" xfId="52036"/>
    <cellStyle name="Обычный 3 46 5" xfId="52037"/>
    <cellStyle name="Обычный 3 46 5 2" xfId="52038"/>
    <cellStyle name="Обычный 3 46 5 2 2" xfId="52039"/>
    <cellStyle name="Обычный 3 46 5 2 2 2" xfId="52040"/>
    <cellStyle name="Обычный 3 46 5 2 3" xfId="52041"/>
    <cellStyle name="Обычный 3 46 5 3" xfId="52042"/>
    <cellStyle name="Обычный 3 46 5 3 2" xfId="52043"/>
    <cellStyle name="Обычный 3 46 5 4" xfId="52044"/>
    <cellStyle name="Обычный 3 46 6" xfId="52045"/>
    <cellStyle name="Обычный 3 46 6 2" xfId="52046"/>
    <cellStyle name="Обычный 3 46 6 2 2" xfId="52047"/>
    <cellStyle name="Обычный 3 46 6 3" xfId="52048"/>
    <cellStyle name="Обычный 3 46 7" xfId="52049"/>
    <cellStyle name="Обычный 3 46 7 2" xfId="52050"/>
    <cellStyle name="Обычный 3 46 8" xfId="52051"/>
    <cellStyle name="Обычный 3 47" xfId="52052"/>
    <cellStyle name="Обычный 3 47 2" xfId="52053"/>
    <cellStyle name="Обычный 3 47 2 2" xfId="52054"/>
    <cellStyle name="Обычный 3 47 2 2 2" xfId="52055"/>
    <cellStyle name="Обычный 3 47 2 2 2 2" xfId="52056"/>
    <cellStyle name="Обычный 3 47 2 2 2 2 2" xfId="52057"/>
    <cellStyle name="Обычный 3 47 2 2 2 2 2 2" xfId="52058"/>
    <cellStyle name="Обычный 3 47 2 2 2 2 3" xfId="52059"/>
    <cellStyle name="Обычный 3 47 2 2 2 3" xfId="52060"/>
    <cellStyle name="Обычный 3 47 2 2 2 3 2" xfId="52061"/>
    <cellStyle name="Обычный 3 47 2 2 2 4" xfId="52062"/>
    <cellStyle name="Обычный 3 47 2 2 3" xfId="52063"/>
    <cellStyle name="Обычный 3 47 2 2 3 2" xfId="52064"/>
    <cellStyle name="Обычный 3 47 2 2 3 2 2" xfId="52065"/>
    <cellStyle name="Обычный 3 47 2 2 3 3" xfId="52066"/>
    <cellStyle name="Обычный 3 47 2 2 4" xfId="52067"/>
    <cellStyle name="Обычный 3 47 2 2 4 2" xfId="52068"/>
    <cellStyle name="Обычный 3 47 2 2 5" xfId="52069"/>
    <cellStyle name="Обычный 3 47 2 3" xfId="52070"/>
    <cellStyle name="Обычный 3 47 2 3 2" xfId="52071"/>
    <cellStyle name="Обычный 3 47 2 3 2 2" xfId="52072"/>
    <cellStyle name="Обычный 3 47 2 3 2 2 2" xfId="52073"/>
    <cellStyle name="Обычный 3 47 2 3 2 2 2 2" xfId="52074"/>
    <cellStyle name="Обычный 3 47 2 3 2 2 3" xfId="52075"/>
    <cellStyle name="Обычный 3 47 2 3 2 3" xfId="52076"/>
    <cellStyle name="Обычный 3 47 2 3 2 3 2" xfId="52077"/>
    <cellStyle name="Обычный 3 47 2 3 2 4" xfId="52078"/>
    <cellStyle name="Обычный 3 47 2 3 3" xfId="52079"/>
    <cellStyle name="Обычный 3 47 2 3 3 2" xfId="52080"/>
    <cellStyle name="Обычный 3 47 2 3 3 2 2" xfId="52081"/>
    <cellStyle name="Обычный 3 47 2 3 3 3" xfId="52082"/>
    <cellStyle name="Обычный 3 47 2 3 4" xfId="52083"/>
    <cellStyle name="Обычный 3 47 2 3 4 2" xfId="52084"/>
    <cellStyle name="Обычный 3 47 2 3 5" xfId="52085"/>
    <cellStyle name="Обычный 3 47 2 4" xfId="52086"/>
    <cellStyle name="Обычный 3 47 2 4 2" xfId="52087"/>
    <cellStyle name="Обычный 3 47 2 4 2 2" xfId="52088"/>
    <cellStyle name="Обычный 3 47 2 4 2 2 2" xfId="52089"/>
    <cellStyle name="Обычный 3 47 2 4 2 3" xfId="52090"/>
    <cellStyle name="Обычный 3 47 2 4 3" xfId="52091"/>
    <cellStyle name="Обычный 3 47 2 4 3 2" xfId="52092"/>
    <cellStyle name="Обычный 3 47 2 4 4" xfId="52093"/>
    <cellStyle name="Обычный 3 47 2 5" xfId="52094"/>
    <cellStyle name="Обычный 3 47 2 5 2" xfId="52095"/>
    <cellStyle name="Обычный 3 47 2 5 2 2" xfId="52096"/>
    <cellStyle name="Обычный 3 47 2 5 3" xfId="52097"/>
    <cellStyle name="Обычный 3 47 2 6" xfId="52098"/>
    <cellStyle name="Обычный 3 47 2 6 2" xfId="52099"/>
    <cellStyle name="Обычный 3 47 2 7" xfId="52100"/>
    <cellStyle name="Обычный 3 47 3" xfId="52101"/>
    <cellStyle name="Обычный 3 47 3 2" xfId="52102"/>
    <cellStyle name="Обычный 3 47 3 2 2" xfId="52103"/>
    <cellStyle name="Обычный 3 47 3 2 2 2" xfId="52104"/>
    <cellStyle name="Обычный 3 47 3 2 2 2 2" xfId="52105"/>
    <cellStyle name="Обычный 3 47 3 2 2 3" xfId="52106"/>
    <cellStyle name="Обычный 3 47 3 2 3" xfId="52107"/>
    <cellStyle name="Обычный 3 47 3 2 3 2" xfId="52108"/>
    <cellStyle name="Обычный 3 47 3 2 4" xfId="52109"/>
    <cellStyle name="Обычный 3 47 3 3" xfId="52110"/>
    <cellStyle name="Обычный 3 47 3 3 2" xfId="52111"/>
    <cellStyle name="Обычный 3 47 3 3 2 2" xfId="52112"/>
    <cellStyle name="Обычный 3 47 3 3 3" xfId="52113"/>
    <cellStyle name="Обычный 3 47 3 4" xfId="52114"/>
    <cellStyle name="Обычный 3 47 3 4 2" xfId="52115"/>
    <cellStyle name="Обычный 3 47 3 5" xfId="52116"/>
    <cellStyle name="Обычный 3 47 4" xfId="52117"/>
    <cellStyle name="Обычный 3 47 4 2" xfId="52118"/>
    <cellStyle name="Обычный 3 47 4 2 2" xfId="52119"/>
    <cellStyle name="Обычный 3 47 4 2 2 2" xfId="52120"/>
    <cellStyle name="Обычный 3 47 4 2 2 2 2" xfId="52121"/>
    <cellStyle name="Обычный 3 47 4 2 2 3" xfId="52122"/>
    <cellStyle name="Обычный 3 47 4 2 3" xfId="52123"/>
    <cellStyle name="Обычный 3 47 4 2 3 2" xfId="52124"/>
    <cellStyle name="Обычный 3 47 4 2 4" xfId="52125"/>
    <cellStyle name="Обычный 3 47 4 3" xfId="52126"/>
    <cellStyle name="Обычный 3 47 4 3 2" xfId="52127"/>
    <cellStyle name="Обычный 3 47 4 3 2 2" xfId="52128"/>
    <cellStyle name="Обычный 3 47 4 3 3" xfId="52129"/>
    <cellStyle name="Обычный 3 47 4 4" xfId="52130"/>
    <cellStyle name="Обычный 3 47 4 4 2" xfId="52131"/>
    <cellStyle name="Обычный 3 47 4 5" xfId="52132"/>
    <cellStyle name="Обычный 3 47 5" xfId="52133"/>
    <cellStyle name="Обычный 3 47 5 2" xfId="52134"/>
    <cellStyle name="Обычный 3 47 5 2 2" xfId="52135"/>
    <cellStyle name="Обычный 3 47 5 2 2 2" xfId="52136"/>
    <cellStyle name="Обычный 3 47 5 2 3" xfId="52137"/>
    <cellStyle name="Обычный 3 47 5 3" xfId="52138"/>
    <cellStyle name="Обычный 3 47 5 3 2" xfId="52139"/>
    <cellStyle name="Обычный 3 47 5 4" xfId="52140"/>
    <cellStyle name="Обычный 3 47 6" xfId="52141"/>
    <cellStyle name="Обычный 3 47 6 2" xfId="52142"/>
    <cellStyle name="Обычный 3 47 6 2 2" xfId="52143"/>
    <cellStyle name="Обычный 3 47 6 3" xfId="52144"/>
    <cellStyle name="Обычный 3 47 7" xfId="52145"/>
    <cellStyle name="Обычный 3 47 7 2" xfId="52146"/>
    <cellStyle name="Обычный 3 47 8" xfId="52147"/>
    <cellStyle name="Обычный 3 48" xfId="52148"/>
    <cellStyle name="Обычный 3 48 2" xfId="52149"/>
    <cellStyle name="Обычный 3 48 2 2" xfId="52150"/>
    <cellStyle name="Обычный 3 48 2 2 2" xfId="52151"/>
    <cellStyle name="Обычный 3 48 2 2 2 2" xfId="52152"/>
    <cellStyle name="Обычный 3 48 2 2 2 2 2" xfId="52153"/>
    <cellStyle name="Обычный 3 48 2 2 2 2 2 2" xfId="52154"/>
    <cellStyle name="Обычный 3 48 2 2 2 2 3" xfId="52155"/>
    <cellStyle name="Обычный 3 48 2 2 2 3" xfId="52156"/>
    <cellStyle name="Обычный 3 48 2 2 2 3 2" xfId="52157"/>
    <cellStyle name="Обычный 3 48 2 2 2 4" xfId="52158"/>
    <cellStyle name="Обычный 3 48 2 2 3" xfId="52159"/>
    <cellStyle name="Обычный 3 48 2 2 3 2" xfId="52160"/>
    <cellStyle name="Обычный 3 48 2 2 3 2 2" xfId="52161"/>
    <cellStyle name="Обычный 3 48 2 2 3 3" xfId="52162"/>
    <cellStyle name="Обычный 3 48 2 2 4" xfId="52163"/>
    <cellStyle name="Обычный 3 48 2 2 4 2" xfId="52164"/>
    <cellStyle name="Обычный 3 48 2 2 5" xfId="52165"/>
    <cellStyle name="Обычный 3 48 2 3" xfId="52166"/>
    <cellStyle name="Обычный 3 48 2 3 2" xfId="52167"/>
    <cellStyle name="Обычный 3 48 2 3 2 2" xfId="52168"/>
    <cellStyle name="Обычный 3 48 2 3 2 2 2" xfId="52169"/>
    <cellStyle name="Обычный 3 48 2 3 2 2 2 2" xfId="52170"/>
    <cellStyle name="Обычный 3 48 2 3 2 2 3" xfId="52171"/>
    <cellStyle name="Обычный 3 48 2 3 2 3" xfId="52172"/>
    <cellStyle name="Обычный 3 48 2 3 2 3 2" xfId="52173"/>
    <cellStyle name="Обычный 3 48 2 3 2 4" xfId="52174"/>
    <cellStyle name="Обычный 3 48 2 3 3" xfId="52175"/>
    <cellStyle name="Обычный 3 48 2 3 3 2" xfId="52176"/>
    <cellStyle name="Обычный 3 48 2 3 3 2 2" xfId="52177"/>
    <cellStyle name="Обычный 3 48 2 3 3 3" xfId="52178"/>
    <cellStyle name="Обычный 3 48 2 3 4" xfId="52179"/>
    <cellStyle name="Обычный 3 48 2 3 4 2" xfId="52180"/>
    <cellStyle name="Обычный 3 48 2 3 5" xfId="52181"/>
    <cellStyle name="Обычный 3 48 2 4" xfId="52182"/>
    <cellStyle name="Обычный 3 48 2 4 2" xfId="52183"/>
    <cellStyle name="Обычный 3 48 2 4 2 2" xfId="52184"/>
    <cellStyle name="Обычный 3 48 2 4 2 2 2" xfId="52185"/>
    <cellStyle name="Обычный 3 48 2 4 2 3" xfId="52186"/>
    <cellStyle name="Обычный 3 48 2 4 3" xfId="52187"/>
    <cellStyle name="Обычный 3 48 2 4 3 2" xfId="52188"/>
    <cellStyle name="Обычный 3 48 2 4 4" xfId="52189"/>
    <cellStyle name="Обычный 3 48 2 5" xfId="52190"/>
    <cellStyle name="Обычный 3 48 2 5 2" xfId="52191"/>
    <cellStyle name="Обычный 3 48 2 5 2 2" xfId="52192"/>
    <cellStyle name="Обычный 3 48 2 5 3" xfId="52193"/>
    <cellStyle name="Обычный 3 48 2 6" xfId="52194"/>
    <cellStyle name="Обычный 3 48 2 6 2" xfId="52195"/>
    <cellStyle name="Обычный 3 48 2 7" xfId="52196"/>
    <cellStyle name="Обычный 3 48 3" xfId="52197"/>
    <cellStyle name="Обычный 3 48 3 2" xfId="52198"/>
    <cellStyle name="Обычный 3 48 3 2 2" xfId="52199"/>
    <cellStyle name="Обычный 3 48 3 2 2 2" xfId="52200"/>
    <cellStyle name="Обычный 3 48 3 2 2 2 2" xfId="52201"/>
    <cellStyle name="Обычный 3 48 3 2 2 3" xfId="52202"/>
    <cellStyle name="Обычный 3 48 3 2 3" xfId="52203"/>
    <cellStyle name="Обычный 3 48 3 2 3 2" xfId="52204"/>
    <cellStyle name="Обычный 3 48 3 2 4" xfId="52205"/>
    <cellStyle name="Обычный 3 48 3 3" xfId="52206"/>
    <cellStyle name="Обычный 3 48 3 3 2" xfId="52207"/>
    <cellStyle name="Обычный 3 48 3 3 2 2" xfId="52208"/>
    <cellStyle name="Обычный 3 48 3 3 3" xfId="52209"/>
    <cellStyle name="Обычный 3 48 3 4" xfId="52210"/>
    <cellStyle name="Обычный 3 48 3 4 2" xfId="52211"/>
    <cellStyle name="Обычный 3 48 3 5" xfId="52212"/>
    <cellStyle name="Обычный 3 48 4" xfId="52213"/>
    <cellStyle name="Обычный 3 48 4 2" xfId="52214"/>
    <cellStyle name="Обычный 3 48 4 2 2" xfId="52215"/>
    <cellStyle name="Обычный 3 48 4 2 2 2" xfId="52216"/>
    <cellStyle name="Обычный 3 48 4 2 2 2 2" xfId="52217"/>
    <cellStyle name="Обычный 3 48 4 2 2 3" xfId="52218"/>
    <cellStyle name="Обычный 3 48 4 2 3" xfId="52219"/>
    <cellStyle name="Обычный 3 48 4 2 3 2" xfId="52220"/>
    <cellStyle name="Обычный 3 48 4 2 4" xfId="52221"/>
    <cellStyle name="Обычный 3 48 4 3" xfId="52222"/>
    <cellStyle name="Обычный 3 48 4 3 2" xfId="52223"/>
    <cellStyle name="Обычный 3 48 4 3 2 2" xfId="52224"/>
    <cellStyle name="Обычный 3 48 4 3 3" xfId="52225"/>
    <cellStyle name="Обычный 3 48 4 4" xfId="52226"/>
    <cellStyle name="Обычный 3 48 4 4 2" xfId="52227"/>
    <cellStyle name="Обычный 3 48 4 5" xfId="52228"/>
    <cellStyle name="Обычный 3 48 5" xfId="52229"/>
    <cellStyle name="Обычный 3 48 5 2" xfId="52230"/>
    <cellStyle name="Обычный 3 48 5 2 2" xfId="52231"/>
    <cellStyle name="Обычный 3 48 5 2 2 2" xfId="52232"/>
    <cellStyle name="Обычный 3 48 5 2 3" xfId="52233"/>
    <cellStyle name="Обычный 3 48 5 3" xfId="52234"/>
    <cellStyle name="Обычный 3 48 5 3 2" xfId="52235"/>
    <cellStyle name="Обычный 3 48 5 4" xfId="52236"/>
    <cellStyle name="Обычный 3 48 6" xfId="52237"/>
    <cellStyle name="Обычный 3 48 6 2" xfId="52238"/>
    <cellStyle name="Обычный 3 48 6 2 2" xfId="52239"/>
    <cellStyle name="Обычный 3 48 6 3" xfId="52240"/>
    <cellStyle name="Обычный 3 48 7" xfId="52241"/>
    <cellStyle name="Обычный 3 48 7 2" xfId="52242"/>
    <cellStyle name="Обычный 3 48 8" xfId="52243"/>
    <cellStyle name="Обычный 3 49" xfId="52244"/>
    <cellStyle name="Обычный 3 49 2" xfId="52245"/>
    <cellStyle name="Обычный 3 49 2 2" xfId="52246"/>
    <cellStyle name="Обычный 3 49 2 2 2" xfId="52247"/>
    <cellStyle name="Обычный 3 49 2 2 2 2" xfId="52248"/>
    <cellStyle name="Обычный 3 49 2 2 2 2 2" xfId="52249"/>
    <cellStyle name="Обычный 3 49 2 2 2 2 2 2" xfId="52250"/>
    <cellStyle name="Обычный 3 49 2 2 2 2 3" xfId="52251"/>
    <cellStyle name="Обычный 3 49 2 2 2 3" xfId="52252"/>
    <cellStyle name="Обычный 3 49 2 2 2 3 2" xfId="52253"/>
    <cellStyle name="Обычный 3 49 2 2 2 4" xfId="52254"/>
    <cellStyle name="Обычный 3 49 2 2 3" xfId="52255"/>
    <cellStyle name="Обычный 3 49 2 2 3 2" xfId="52256"/>
    <cellStyle name="Обычный 3 49 2 2 3 2 2" xfId="52257"/>
    <cellStyle name="Обычный 3 49 2 2 3 3" xfId="52258"/>
    <cellStyle name="Обычный 3 49 2 2 4" xfId="52259"/>
    <cellStyle name="Обычный 3 49 2 2 4 2" xfId="52260"/>
    <cellStyle name="Обычный 3 49 2 2 5" xfId="52261"/>
    <cellStyle name="Обычный 3 49 2 3" xfId="52262"/>
    <cellStyle name="Обычный 3 49 2 3 2" xfId="52263"/>
    <cellStyle name="Обычный 3 49 2 3 2 2" xfId="52264"/>
    <cellStyle name="Обычный 3 49 2 3 2 2 2" xfId="52265"/>
    <cellStyle name="Обычный 3 49 2 3 2 2 2 2" xfId="52266"/>
    <cellStyle name="Обычный 3 49 2 3 2 2 3" xfId="52267"/>
    <cellStyle name="Обычный 3 49 2 3 2 3" xfId="52268"/>
    <cellStyle name="Обычный 3 49 2 3 2 3 2" xfId="52269"/>
    <cellStyle name="Обычный 3 49 2 3 2 4" xfId="52270"/>
    <cellStyle name="Обычный 3 49 2 3 3" xfId="52271"/>
    <cellStyle name="Обычный 3 49 2 3 3 2" xfId="52272"/>
    <cellStyle name="Обычный 3 49 2 3 3 2 2" xfId="52273"/>
    <cellStyle name="Обычный 3 49 2 3 3 3" xfId="52274"/>
    <cellStyle name="Обычный 3 49 2 3 4" xfId="52275"/>
    <cellStyle name="Обычный 3 49 2 3 4 2" xfId="52276"/>
    <cellStyle name="Обычный 3 49 2 3 5" xfId="52277"/>
    <cellStyle name="Обычный 3 49 2 4" xfId="52278"/>
    <cellStyle name="Обычный 3 49 2 4 2" xfId="52279"/>
    <cellStyle name="Обычный 3 49 2 4 2 2" xfId="52280"/>
    <cellStyle name="Обычный 3 49 2 4 2 2 2" xfId="52281"/>
    <cellStyle name="Обычный 3 49 2 4 2 3" xfId="52282"/>
    <cellStyle name="Обычный 3 49 2 4 3" xfId="52283"/>
    <cellStyle name="Обычный 3 49 2 4 3 2" xfId="52284"/>
    <cellStyle name="Обычный 3 49 2 4 4" xfId="52285"/>
    <cellStyle name="Обычный 3 49 2 5" xfId="52286"/>
    <cellStyle name="Обычный 3 49 2 5 2" xfId="52287"/>
    <cellStyle name="Обычный 3 49 2 5 2 2" xfId="52288"/>
    <cellStyle name="Обычный 3 49 2 5 3" xfId="52289"/>
    <cellStyle name="Обычный 3 49 2 6" xfId="52290"/>
    <cellStyle name="Обычный 3 49 2 6 2" xfId="52291"/>
    <cellStyle name="Обычный 3 49 2 7" xfId="52292"/>
    <cellStyle name="Обычный 3 49 3" xfId="52293"/>
    <cellStyle name="Обычный 3 49 3 2" xfId="52294"/>
    <cellStyle name="Обычный 3 49 3 2 2" xfId="52295"/>
    <cellStyle name="Обычный 3 49 3 2 2 2" xfId="52296"/>
    <cellStyle name="Обычный 3 49 3 2 2 2 2" xfId="52297"/>
    <cellStyle name="Обычный 3 49 3 2 2 3" xfId="52298"/>
    <cellStyle name="Обычный 3 49 3 2 3" xfId="52299"/>
    <cellStyle name="Обычный 3 49 3 2 3 2" xfId="52300"/>
    <cellStyle name="Обычный 3 49 3 2 4" xfId="52301"/>
    <cellStyle name="Обычный 3 49 3 3" xfId="52302"/>
    <cellStyle name="Обычный 3 49 3 3 2" xfId="52303"/>
    <cellStyle name="Обычный 3 49 3 3 2 2" xfId="52304"/>
    <cellStyle name="Обычный 3 49 3 3 3" xfId="52305"/>
    <cellStyle name="Обычный 3 49 3 4" xfId="52306"/>
    <cellStyle name="Обычный 3 49 3 4 2" xfId="52307"/>
    <cellStyle name="Обычный 3 49 3 5" xfId="52308"/>
    <cellStyle name="Обычный 3 49 4" xfId="52309"/>
    <cellStyle name="Обычный 3 49 4 2" xfId="52310"/>
    <cellStyle name="Обычный 3 49 4 2 2" xfId="52311"/>
    <cellStyle name="Обычный 3 49 4 2 2 2" xfId="52312"/>
    <cellStyle name="Обычный 3 49 4 2 2 2 2" xfId="52313"/>
    <cellStyle name="Обычный 3 49 4 2 2 3" xfId="52314"/>
    <cellStyle name="Обычный 3 49 4 2 3" xfId="52315"/>
    <cellStyle name="Обычный 3 49 4 2 3 2" xfId="52316"/>
    <cellStyle name="Обычный 3 49 4 2 4" xfId="52317"/>
    <cellStyle name="Обычный 3 49 4 3" xfId="52318"/>
    <cellStyle name="Обычный 3 49 4 3 2" xfId="52319"/>
    <cellStyle name="Обычный 3 49 4 3 2 2" xfId="52320"/>
    <cellStyle name="Обычный 3 49 4 3 3" xfId="52321"/>
    <cellStyle name="Обычный 3 49 4 4" xfId="52322"/>
    <cellStyle name="Обычный 3 49 4 4 2" xfId="52323"/>
    <cellStyle name="Обычный 3 49 4 5" xfId="52324"/>
    <cellStyle name="Обычный 3 49 5" xfId="52325"/>
    <cellStyle name="Обычный 3 49 5 2" xfId="52326"/>
    <cellStyle name="Обычный 3 49 5 2 2" xfId="52327"/>
    <cellStyle name="Обычный 3 49 5 2 2 2" xfId="52328"/>
    <cellStyle name="Обычный 3 49 5 2 3" xfId="52329"/>
    <cellStyle name="Обычный 3 49 5 3" xfId="52330"/>
    <cellStyle name="Обычный 3 49 5 3 2" xfId="52331"/>
    <cellStyle name="Обычный 3 49 5 4" xfId="52332"/>
    <cellStyle name="Обычный 3 49 6" xfId="52333"/>
    <cellStyle name="Обычный 3 49 6 2" xfId="52334"/>
    <cellStyle name="Обычный 3 49 6 2 2" xfId="52335"/>
    <cellStyle name="Обычный 3 49 6 3" xfId="52336"/>
    <cellStyle name="Обычный 3 49 7" xfId="52337"/>
    <cellStyle name="Обычный 3 49 7 2" xfId="52338"/>
    <cellStyle name="Обычный 3 49 8" xfId="52339"/>
    <cellStyle name="Обычный 3 5" xfId="52340"/>
    <cellStyle name="Обычный 3 5 2" xfId="62724"/>
    <cellStyle name="Обычный 3 50" xfId="52341"/>
    <cellStyle name="Обычный 3 50 2" xfId="52342"/>
    <cellStyle name="Обычный 3 50 2 2" xfId="52343"/>
    <cellStyle name="Обычный 3 50 2 2 2" xfId="52344"/>
    <cellStyle name="Обычный 3 50 2 2 2 2" xfId="52345"/>
    <cellStyle name="Обычный 3 50 2 2 2 2 2" xfId="52346"/>
    <cellStyle name="Обычный 3 50 2 2 2 2 2 2" xfId="52347"/>
    <cellStyle name="Обычный 3 50 2 2 2 2 3" xfId="52348"/>
    <cellStyle name="Обычный 3 50 2 2 2 3" xfId="52349"/>
    <cellStyle name="Обычный 3 50 2 2 2 3 2" xfId="52350"/>
    <cellStyle name="Обычный 3 50 2 2 2 4" xfId="52351"/>
    <cellStyle name="Обычный 3 50 2 2 3" xfId="52352"/>
    <cellStyle name="Обычный 3 50 2 2 3 2" xfId="52353"/>
    <cellStyle name="Обычный 3 50 2 2 3 2 2" xfId="52354"/>
    <cellStyle name="Обычный 3 50 2 2 3 3" xfId="52355"/>
    <cellStyle name="Обычный 3 50 2 2 4" xfId="52356"/>
    <cellStyle name="Обычный 3 50 2 2 4 2" xfId="52357"/>
    <cellStyle name="Обычный 3 50 2 2 5" xfId="52358"/>
    <cellStyle name="Обычный 3 50 2 3" xfId="52359"/>
    <cellStyle name="Обычный 3 50 2 3 2" xfId="52360"/>
    <cellStyle name="Обычный 3 50 2 3 2 2" xfId="52361"/>
    <cellStyle name="Обычный 3 50 2 3 2 2 2" xfId="52362"/>
    <cellStyle name="Обычный 3 50 2 3 2 2 2 2" xfId="52363"/>
    <cellStyle name="Обычный 3 50 2 3 2 2 3" xfId="52364"/>
    <cellStyle name="Обычный 3 50 2 3 2 3" xfId="52365"/>
    <cellStyle name="Обычный 3 50 2 3 2 3 2" xfId="52366"/>
    <cellStyle name="Обычный 3 50 2 3 2 4" xfId="52367"/>
    <cellStyle name="Обычный 3 50 2 3 3" xfId="52368"/>
    <cellStyle name="Обычный 3 50 2 3 3 2" xfId="52369"/>
    <cellStyle name="Обычный 3 50 2 3 3 2 2" xfId="52370"/>
    <cellStyle name="Обычный 3 50 2 3 3 3" xfId="52371"/>
    <cellStyle name="Обычный 3 50 2 3 4" xfId="52372"/>
    <cellStyle name="Обычный 3 50 2 3 4 2" xfId="52373"/>
    <cellStyle name="Обычный 3 50 2 3 5" xfId="52374"/>
    <cellStyle name="Обычный 3 50 2 4" xfId="52375"/>
    <cellStyle name="Обычный 3 50 2 4 2" xfId="52376"/>
    <cellStyle name="Обычный 3 50 2 4 2 2" xfId="52377"/>
    <cellStyle name="Обычный 3 50 2 4 2 2 2" xfId="52378"/>
    <cellStyle name="Обычный 3 50 2 4 2 3" xfId="52379"/>
    <cellStyle name="Обычный 3 50 2 4 3" xfId="52380"/>
    <cellStyle name="Обычный 3 50 2 4 3 2" xfId="52381"/>
    <cellStyle name="Обычный 3 50 2 4 4" xfId="52382"/>
    <cellStyle name="Обычный 3 50 2 5" xfId="52383"/>
    <cellStyle name="Обычный 3 50 2 5 2" xfId="52384"/>
    <cellStyle name="Обычный 3 50 2 5 2 2" xfId="52385"/>
    <cellStyle name="Обычный 3 50 2 5 3" xfId="52386"/>
    <cellStyle name="Обычный 3 50 2 6" xfId="52387"/>
    <cellStyle name="Обычный 3 50 2 6 2" xfId="52388"/>
    <cellStyle name="Обычный 3 50 2 7" xfId="52389"/>
    <cellStyle name="Обычный 3 50 3" xfId="52390"/>
    <cellStyle name="Обычный 3 50 3 2" xfId="52391"/>
    <cellStyle name="Обычный 3 50 3 2 2" xfId="52392"/>
    <cellStyle name="Обычный 3 50 3 2 2 2" xfId="52393"/>
    <cellStyle name="Обычный 3 50 3 2 2 2 2" xfId="52394"/>
    <cellStyle name="Обычный 3 50 3 2 2 3" xfId="52395"/>
    <cellStyle name="Обычный 3 50 3 2 3" xfId="52396"/>
    <cellStyle name="Обычный 3 50 3 2 3 2" xfId="52397"/>
    <cellStyle name="Обычный 3 50 3 2 4" xfId="52398"/>
    <cellStyle name="Обычный 3 50 3 3" xfId="52399"/>
    <cellStyle name="Обычный 3 50 3 3 2" xfId="52400"/>
    <cellStyle name="Обычный 3 50 3 3 2 2" xfId="52401"/>
    <cellStyle name="Обычный 3 50 3 3 3" xfId="52402"/>
    <cellStyle name="Обычный 3 50 3 4" xfId="52403"/>
    <cellStyle name="Обычный 3 50 3 4 2" xfId="52404"/>
    <cellStyle name="Обычный 3 50 3 5" xfId="52405"/>
    <cellStyle name="Обычный 3 50 4" xfId="52406"/>
    <cellStyle name="Обычный 3 50 4 2" xfId="52407"/>
    <cellStyle name="Обычный 3 50 4 2 2" xfId="52408"/>
    <cellStyle name="Обычный 3 50 4 2 2 2" xfId="52409"/>
    <cellStyle name="Обычный 3 50 4 2 2 2 2" xfId="52410"/>
    <cellStyle name="Обычный 3 50 4 2 2 3" xfId="52411"/>
    <cellStyle name="Обычный 3 50 4 2 3" xfId="52412"/>
    <cellStyle name="Обычный 3 50 4 2 3 2" xfId="52413"/>
    <cellStyle name="Обычный 3 50 4 2 4" xfId="52414"/>
    <cellStyle name="Обычный 3 50 4 3" xfId="52415"/>
    <cellStyle name="Обычный 3 50 4 3 2" xfId="52416"/>
    <cellStyle name="Обычный 3 50 4 3 2 2" xfId="52417"/>
    <cellStyle name="Обычный 3 50 4 3 3" xfId="52418"/>
    <cellStyle name="Обычный 3 50 4 4" xfId="52419"/>
    <cellStyle name="Обычный 3 50 4 4 2" xfId="52420"/>
    <cellStyle name="Обычный 3 50 4 5" xfId="52421"/>
    <cellStyle name="Обычный 3 50 5" xfId="52422"/>
    <cellStyle name="Обычный 3 50 5 2" xfId="52423"/>
    <cellStyle name="Обычный 3 50 5 2 2" xfId="52424"/>
    <cellStyle name="Обычный 3 50 5 2 2 2" xfId="52425"/>
    <cellStyle name="Обычный 3 50 5 2 3" xfId="52426"/>
    <cellStyle name="Обычный 3 50 5 3" xfId="52427"/>
    <cellStyle name="Обычный 3 50 5 3 2" xfId="52428"/>
    <cellStyle name="Обычный 3 50 5 4" xfId="52429"/>
    <cellStyle name="Обычный 3 50 6" xfId="52430"/>
    <cellStyle name="Обычный 3 50 6 2" xfId="52431"/>
    <cellStyle name="Обычный 3 50 6 2 2" xfId="52432"/>
    <cellStyle name="Обычный 3 50 6 3" xfId="52433"/>
    <cellStyle name="Обычный 3 50 7" xfId="52434"/>
    <cellStyle name="Обычный 3 50 7 2" xfId="52435"/>
    <cellStyle name="Обычный 3 50 8" xfId="52436"/>
    <cellStyle name="Обычный 3 51" xfId="52437"/>
    <cellStyle name="Обычный 3 51 2" xfId="52438"/>
    <cellStyle name="Обычный 3 51 2 2" xfId="52439"/>
    <cellStyle name="Обычный 3 51 2 2 2" xfId="52440"/>
    <cellStyle name="Обычный 3 51 2 2 2 2" xfId="52441"/>
    <cellStyle name="Обычный 3 51 2 2 2 2 2" xfId="52442"/>
    <cellStyle name="Обычный 3 51 2 2 2 2 2 2" xfId="52443"/>
    <cellStyle name="Обычный 3 51 2 2 2 2 3" xfId="52444"/>
    <cellStyle name="Обычный 3 51 2 2 2 3" xfId="52445"/>
    <cellStyle name="Обычный 3 51 2 2 2 3 2" xfId="52446"/>
    <cellStyle name="Обычный 3 51 2 2 2 4" xfId="52447"/>
    <cellStyle name="Обычный 3 51 2 2 3" xfId="52448"/>
    <cellStyle name="Обычный 3 51 2 2 3 2" xfId="52449"/>
    <cellStyle name="Обычный 3 51 2 2 3 2 2" xfId="52450"/>
    <cellStyle name="Обычный 3 51 2 2 3 3" xfId="52451"/>
    <cellStyle name="Обычный 3 51 2 2 4" xfId="52452"/>
    <cellStyle name="Обычный 3 51 2 2 4 2" xfId="52453"/>
    <cellStyle name="Обычный 3 51 2 2 5" xfId="52454"/>
    <cellStyle name="Обычный 3 51 2 3" xfId="52455"/>
    <cellStyle name="Обычный 3 51 2 3 2" xfId="52456"/>
    <cellStyle name="Обычный 3 51 2 3 2 2" xfId="52457"/>
    <cellStyle name="Обычный 3 51 2 3 2 2 2" xfId="52458"/>
    <cellStyle name="Обычный 3 51 2 3 2 2 2 2" xfId="52459"/>
    <cellStyle name="Обычный 3 51 2 3 2 2 3" xfId="52460"/>
    <cellStyle name="Обычный 3 51 2 3 2 3" xfId="52461"/>
    <cellStyle name="Обычный 3 51 2 3 2 3 2" xfId="52462"/>
    <cellStyle name="Обычный 3 51 2 3 2 4" xfId="52463"/>
    <cellStyle name="Обычный 3 51 2 3 3" xfId="52464"/>
    <cellStyle name="Обычный 3 51 2 3 3 2" xfId="52465"/>
    <cellStyle name="Обычный 3 51 2 3 3 2 2" xfId="52466"/>
    <cellStyle name="Обычный 3 51 2 3 3 3" xfId="52467"/>
    <cellStyle name="Обычный 3 51 2 3 4" xfId="52468"/>
    <cellStyle name="Обычный 3 51 2 3 4 2" xfId="52469"/>
    <cellStyle name="Обычный 3 51 2 3 5" xfId="52470"/>
    <cellStyle name="Обычный 3 51 2 4" xfId="52471"/>
    <cellStyle name="Обычный 3 51 2 4 2" xfId="52472"/>
    <cellStyle name="Обычный 3 51 2 4 2 2" xfId="52473"/>
    <cellStyle name="Обычный 3 51 2 4 2 2 2" xfId="52474"/>
    <cellStyle name="Обычный 3 51 2 4 2 3" xfId="52475"/>
    <cellStyle name="Обычный 3 51 2 4 3" xfId="52476"/>
    <cellStyle name="Обычный 3 51 2 4 3 2" xfId="52477"/>
    <cellStyle name="Обычный 3 51 2 4 4" xfId="52478"/>
    <cellStyle name="Обычный 3 51 2 5" xfId="52479"/>
    <cellStyle name="Обычный 3 51 2 5 2" xfId="52480"/>
    <cellStyle name="Обычный 3 51 2 5 2 2" xfId="52481"/>
    <cellStyle name="Обычный 3 51 2 5 3" xfId="52482"/>
    <cellStyle name="Обычный 3 51 2 6" xfId="52483"/>
    <cellStyle name="Обычный 3 51 2 6 2" xfId="52484"/>
    <cellStyle name="Обычный 3 51 2 7" xfId="52485"/>
    <cellStyle name="Обычный 3 51 3" xfId="52486"/>
    <cellStyle name="Обычный 3 51 3 2" xfId="52487"/>
    <cellStyle name="Обычный 3 51 3 2 2" xfId="52488"/>
    <cellStyle name="Обычный 3 51 3 2 2 2" xfId="52489"/>
    <cellStyle name="Обычный 3 51 3 2 2 2 2" xfId="52490"/>
    <cellStyle name="Обычный 3 51 3 2 2 3" xfId="52491"/>
    <cellStyle name="Обычный 3 51 3 2 3" xfId="52492"/>
    <cellStyle name="Обычный 3 51 3 2 3 2" xfId="52493"/>
    <cellStyle name="Обычный 3 51 3 2 4" xfId="52494"/>
    <cellStyle name="Обычный 3 51 3 3" xfId="52495"/>
    <cellStyle name="Обычный 3 51 3 3 2" xfId="52496"/>
    <cellStyle name="Обычный 3 51 3 3 2 2" xfId="52497"/>
    <cellStyle name="Обычный 3 51 3 3 3" xfId="52498"/>
    <cellStyle name="Обычный 3 51 3 4" xfId="52499"/>
    <cellStyle name="Обычный 3 51 3 4 2" xfId="52500"/>
    <cellStyle name="Обычный 3 51 3 5" xfId="52501"/>
    <cellStyle name="Обычный 3 51 4" xfId="52502"/>
    <cellStyle name="Обычный 3 51 4 2" xfId="52503"/>
    <cellStyle name="Обычный 3 51 4 2 2" xfId="52504"/>
    <cellStyle name="Обычный 3 51 4 2 2 2" xfId="52505"/>
    <cellStyle name="Обычный 3 51 4 2 2 2 2" xfId="52506"/>
    <cellStyle name="Обычный 3 51 4 2 2 3" xfId="52507"/>
    <cellStyle name="Обычный 3 51 4 2 3" xfId="52508"/>
    <cellStyle name="Обычный 3 51 4 2 3 2" xfId="52509"/>
    <cellStyle name="Обычный 3 51 4 2 4" xfId="52510"/>
    <cellStyle name="Обычный 3 51 4 3" xfId="52511"/>
    <cellStyle name="Обычный 3 51 4 3 2" xfId="52512"/>
    <cellStyle name="Обычный 3 51 4 3 2 2" xfId="52513"/>
    <cellStyle name="Обычный 3 51 4 3 3" xfId="52514"/>
    <cellStyle name="Обычный 3 51 4 4" xfId="52515"/>
    <cellStyle name="Обычный 3 51 4 4 2" xfId="52516"/>
    <cellStyle name="Обычный 3 51 4 5" xfId="52517"/>
    <cellStyle name="Обычный 3 51 5" xfId="52518"/>
    <cellStyle name="Обычный 3 51 5 2" xfId="52519"/>
    <cellStyle name="Обычный 3 51 5 2 2" xfId="52520"/>
    <cellStyle name="Обычный 3 51 5 2 2 2" xfId="52521"/>
    <cellStyle name="Обычный 3 51 5 2 3" xfId="52522"/>
    <cellStyle name="Обычный 3 51 5 3" xfId="52523"/>
    <cellStyle name="Обычный 3 51 5 3 2" xfId="52524"/>
    <cellStyle name="Обычный 3 51 5 4" xfId="52525"/>
    <cellStyle name="Обычный 3 51 6" xfId="52526"/>
    <cellStyle name="Обычный 3 51 6 2" xfId="52527"/>
    <cellStyle name="Обычный 3 51 6 2 2" xfId="52528"/>
    <cellStyle name="Обычный 3 51 6 3" xfId="52529"/>
    <cellStyle name="Обычный 3 51 7" xfId="52530"/>
    <cellStyle name="Обычный 3 51 7 2" xfId="52531"/>
    <cellStyle name="Обычный 3 51 8" xfId="52532"/>
    <cellStyle name="Обычный 3 52" xfId="52533"/>
    <cellStyle name="Обычный 3 52 2" xfId="52534"/>
    <cellStyle name="Обычный 3 52 2 2" xfId="52535"/>
    <cellStyle name="Обычный 3 52 2 2 2" xfId="52536"/>
    <cellStyle name="Обычный 3 52 2 2 2 2" xfId="52537"/>
    <cellStyle name="Обычный 3 52 2 2 2 2 2" xfId="52538"/>
    <cellStyle name="Обычный 3 52 2 2 2 2 2 2" xfId="52539"/>
    <cellStyle name="Обычный 3 52 2 2 2 2 3" xfId="52540"/>
    <cellStyle name="Обычный 3 52 2 2 2 3" xfId="52541"/>
    <cellStyle name="Обычный 3 52 2 2 2 3 2" xfId="52542"/>
    <cellStyle name="Обычный 3 52 2 2 2 4" xfId="52543"/>
    <cellStyle name="Обычный 3 52 2 2 3" xfId="52544"/>
    <cellStyle name="Обычный 3 52 2 2 3 2" xfId="52545"/>
    <cellStyle name="Обычный 3 52 2 2 3 2 2" xfId="52546"/>
    <cellStyle name="Обычный 3 52 2 2 3 3" xfId="52547"/>
    <cellStyle name="Обычный 3 52 2 2 4" xfId="52548"/>
    <cellStyle name="Обычный 3 52 2 2 4 2" xfId="52549"/>
    <cellStyle name="Обычный 3 52 2 2 5" xfId="52550"/>
    <cellStyle name="Обычный 3 52 2 3" xfId="52551"/>
    <cellStyle name="Обычный 3 52 2 3 2" xfId="52552"/>
    <cellStyle name="Обычный 3 52 2 3 2 2" xfId="52553"/>
    <cellStyle name="Обычный 3 52 2 3 2 2 2" xfId="52554"/>
    <cellStyle name="Обычный 3 52 2 3 2 2 2 2" xfId="52555"/>
    <cellStyle name="Обычный 3 52 2 3 2 2 3" xfId="52556"/>
    <cellStyle name="Обычный 3 52 2 3 2 3" xfId="52557"/>
    <cellStyle name="Обычный 3 52 2 3 2 3 2" xfId="52558"/>
    <cellStyle name="Обычный 3 52 2 3 2 4" xfId="52559"/>
    <cellStyle name="Обычный 3 52 2 3 3" xfId="52560"/>
    <cellStyle name="Обычный 3 52 2 3 3 2" xfId="52561"/>
    <cellStyle name="Обычный 3 52 2 3 3 2 2" xfId="52562"/>
    <cellStyle name="Обычный 3 52 2 3 3 3" xfId="52563"/>
    <cellStyle name="Обычный 3 52 2 3 4" xfId="52564"/>
    <cellStyle name="Обычный 3 52 2 3 4 2" xfId="52565"/>
    <cellStyle name="Обычный 3 52 2 3 5" xfId="52566"/>
    <cellStyle name="Обычный 3 52 2 4" xfId="52567"/>
    <cellStyle name="Обычный 3 52 2 4 2" xfId="52568"/>
    <cellStyle name="Обычный 3 52 2 4 2 2" xfId="52569"/>
    <cellStyle name="Обычный 3 52 2 4 2 2 2" xfId="52570"/>
    <cellStyle name="Обычный 3 52 2 4 2 3" xfId="52571"/>
    <cellStyle name="Обычный 3 52 2 4 3" xfId="52572"/>
    <cellStyle name="Обычный 3 52 2 4 3 2" xfId="52573"/>
    <cellStyle name="Обычный 3 52 2 4 4" xfId="52574"/>
    <cellStyle name="Обычный 3 52 2 5" xfId="52575"/>
    <cellStyle name="Обычный 3 52 2 5 2" xfId="52576"/>
    <cellStyle name="Обычный 3 52 2 5 2 2" xfId="52577"/>
    <cellStyle name="Обычный 3 52 2 5 3" xfId="52578"/>
    <cellStyle name="Обычный 3 52 2 6" xfId="52579"/>
    <cellStyle name="Обычный 3 52 2 6 2" xfId="52580"/>
    <cellStyle name="Обычный 3 52 2 7" xfId="52581"/>
    <cellStyle name="Обычный 3 52 3" xfId="52582"/>
    <cellStyle name="Обычный 3 52 3 2" xfId="52583"/>
    <cellStyle name="Обычный 3 52 3 2 2" xfId="52584"/>
    <cellStyle name="Обычный 3 52 3 2 2 2" xfId="52585"/>
    <cellStyle name="Обычный 3 52 3 2 2 2 2" xfId="52586"/>
    <cellStyle name="Обычный 3 52 3 2 2 3" xfId="52587"/>
    <cellStyle name="Обычный 3 52 3 2 3" xfId="52588"/>
    <cellStyle name="Обычный 3 52 3 2 3 2" xfId="52589"/>
    <cellStyle name="Обычный 3 52 3 2 4" xfId="52590"/>
    <cellStyle name="Обычный 3 52 3 3" xfId="52591"/>
    <cellStyle name="Обычный 3 52 3 3 2" xfId="52592"/>
    <cellStyle name="Обычный 3 52 3 3 2 2" xfId="52593"/>
    <cellStyle name="Обычный 3 52 3 3 3" xfId="52594"/>
    <cellStyle name="Обычный 3 52 3 4" xfId="52595"/>
    <cellStyle name="Обычный 3 52 3 4 2" xfId="52596"/>
    <cellStyle name="Обычный 3 52 3 5" xfId="52597"/>
    <cellStyle name="Обычный 3 52 4" xfId="52598"/>
    <cellStyle name="Обычный 3 52 4 2" xfId="52599"/>
    <cellStyle name="Обычный 3 52 4 2 2" xfId="52600"/>
    <cellStyle name="Обычный 3 52 4 2 2 2" xfId="52601"/>
    <cellStyle name="Обычный 3 52 4 2 2 2 2" xfId="52602"/>
    <cellStyle name="Обычный 3 52 4 2 2 3" xfId="52603"/>
    <cellStyle name="Обычный 3 52 4 2 3" xfId="52604"/>
    <cellStyle name="Обычный 3 52 4 2 3 2" xfId="52605"/>
    <cellStyle name="Обычный 3 52 4 2 4" xfId="52606"/>
    <cellStyle name="Обычный 3 52 4 3" xfId="52607"/>
    <cellStyle name="Обычный 3 52 4 3 2" xfId="52608"/>
    <cellStyle name="Обычный 3 52 4 3 2 2" xfId="52609"/>
    <cellStyle name="Обычный 3 52 4 3 3" xfId="52610"/>
    <cellStyle name="Обычный 3 52 4 4" xfId="52611"/>
    <cellStyle name="Обычный 3 52 4 4 2" xfId="52612"/>
    <cellStyle name="Обычный 3 52 4 5" xfId="52613"/>
    <cellStyle name="Обычный 3 52 5" xfId="52614"/>
    <cellStyle name="Обычный 3 52 5 2" xfId="52615"/>
    <cellStyle name="Обычный 3 52 5 2 2" xfId="52616"/>
    <cellStyle name="Обычный 3 52 5 2 2 2" xfId="52617"/>
    <cellStyle name="Обычный 3 52 5 2 3" xfId="52618"/>
    <cellStyle name="Обычный 3 52 5 3" xfId="52619"/>
    <cellStyle name="Обычный 3 52 5 3 2" xfId="52620"/>
    <cellStyle name="Обычный 3 52 5 4" xfId="52621"/>
    <cellStyle name="Обычный 3 52 6" xfId="52622"/>
    <cellStyle name="Обычный 3 52 6 2" xfId="52623"/>
    <cellStyle name="Обычный 3 52 6 2 2" xfId="52624"/>
    <cellStyle name="Обычный 3 52 6 3" xfId="52625"/>
    <cellStyle name="Обычный 3 52 7" xfId="52626"/>
    <cellStyle name="Обычный 3 52 7 2" xfId="52627"/>
    <cellStyle name="Обычный 3 52 8" xfId="52628"/>
    <cellStyle name="Обычный 3 53" xfId="52629"/>
    <cellStyle name="Обычный 3 53 2" xfId="52630"/>
    <cellStyle name="Обычный 3 53 2 2" xfId="52631"/>
    <cellStyle name="Обычный 3 53 2 2 2" xfId="52632"/>
    <cellStyle name="Обычный 3 53 2 2 2 2" xfId="52633"/>
    <cellStyle name="Обычный 3 53 2 2 2 2 2" xfId="52634"/>
    <cellStyle name="Обычный 3 53 2 2 2 2 2 2" xfId="52635"/>
    <cellStyle name="Обычный 3 53 2 2 2 2 3" xfId="52636"/>
    <cellStyle name="Обычный 3 53 2 2 2 3" xfId="52637"/>
    <cellStyle name="Обычный 3 53 2 2 2 3 2" xfId="52638"/>
    <cellStyle name="Обычный 3 53 2 2 2 4" xfId="52639"/>
    <cellStyle name="Обычный 3 53 2 2 3" xfId="52640"/>
    <cellStyle name="Обычный 3 53 2 2 3 2" xfId="52641"/>
    <cellStyle name="Обычный 3 53 2 2 3 2 2" xfId="52642"/>
    <cellStyle name="Обычный 3 53 2 2 3 3" xfId="52643"/>
    <cellStyle name="Обычный 3 53 2 2 4" xfId="52644"/>
    <cellStyle name="Обычный 3 53 2 2 4 2" xfId="52645"/>
    <cellStyle name="Обычный 3 53 2 2 5" xfId="52646"/>
    <cellStyle name="Обычный 3 53 2 3" xfId="52647"/>
    <cellStyle name="Обычный 3 53 2 3 2" xfId="52648"/>
    <cellStyle name="Обычный 3 53 2 3 2 2" xfId="52649"/>
    <cellStyle name="Обычный 3 53 2 3 2 2 2" xfId="52650"/>
    <cellStyle name="Обычный 3 53 2 3 2 2 2 2" xfId="52651"/>
    <cellStyle name="Обычный 3 53 2 3 2 2 3" xfId="52652"/>
    <cellStyle name="Обычный 3 53 2 3 2 3" xfId="52653"/>
    <cellStyle name="Обычный 3 53 2 3 2 3 2" xfId="52654"/>
    <cellStyle name="Обычный 3 53 2 3 2 4" xfId="52655"/>
    <cellStyle name="Обычный 3 53 2 3 3" xfId="52656"/>
    <cellStyle name="Обычный 3 53 2 3 3 2" xfId="52657"/>
    <cellStyle name="Обычный 3 53 2 3 3 2 2" xfId="52658"/>
    <cellStyle name="Обычный 3 53 2 3 3 3" xfId="52659"/>
    <cellStyle name="Обычный 3 53 2 3 4" xfId="52660"/>
    <cellStyle name="Обычный 3 53 2 3 4 2" xfId="52661"/>
    <cellStyle name="Обычный 3 53 2 3 5" xfId="52662"/>
    <cellStyle name="Обычный 3 53 2 4" xfId="52663"/>
    <cellStyle name="Обычный 3 53 2 4 2" xfId="52664"/>
    <cellStyle name="Обычный 3 53 2 4 2 2" xfId="52665"/>
    <cellStyle name="Обычный 3 53 2 4 2 2 2" xfId="52666"/>
    <cellStyle name="Обычный 3 53 2 4 2 3" xfId="52667"/>
    <cellStyle name="Обычный 3 53 2 4 3" xfId="52668"/>
    <cellStyle name="Обычный 3 53 2 4 3 2" xfId="52669"/>
    <cellStyle name="Обычный 3 53 2 4 4" xfId="52670"/>
    <cellStyle name="Обычный 3 53 2 5" xfId="52671"/>
    <cellStyle name="Обычный 3 53 2 5 2" xfId="52672"/>
    <cellStyle name="Обычный 3 53 2 5 2 2" xfId="52673"/>
    <cellStyle name="Обычный 3 53 2 5 3" xfId="52674"/>
    <cellStyle name="Обычный 3 53 2 6" xfId="52675"/>
    <cellStyle name="Обычный 3 53 2 6 2" xfId="52676"/>
    <cellStyle name="Обычный 3 53 2 7" xfId="52677"/>
    <cellStyle name="Обычный 3 53 3" xfId="52678"/>
    <cellStyle name="Обычный 3 53 3 2" xfId="52679"/>
    <cellStyle name="Обычный 3 53 3 2 2" xfId="52680"/>
    <cellStyle name="Обычный 3 53 3 2 2 2" xfId="52681"/>
    <cellStyle name="Обычный 3 53 3 2 2 2 2" xfId="52682"/>
    <cellStyle name="Обычный 3 53 3 2 2 3" xfId="52683"/>
    <cellStyle name="Обычный 3 53 3 2 3" xfId="52684"/>
    <cellStyle name="Обычный 3 53 3 2 3 2" xfId="52685"/>
    <cellStyle name="Обычный 3 53 3 2 4" xfId="52686"/>
    <cellStyle name="Обычный 3 53 3 3" xfId="52687"/>
    <cellStyle name="Обычный 3 53 3 3 2" xfId="52688"/>
    <cellStyle name="Обычный 3 53 3 3 2 2" xfId="52689"/>
    <cellStyle name="Обычный 3 53 3 3 3" xfId="52690"/>
    <cellStyle name="Обычный 3 53 3 4" xfId="52691"/>
    <cellStyle name="Обычный 3 53 3 4 2" xfId="52692"/>
    <cellStyle name="Обычный 3 53 3 5" xfId="52693"/>
    <cellStyle name="Обычный 3 53 4" xfId="52694"/>
    <cellStyle name="Обычный 3 53 4 2" xfId="52695"/>
    <cellStyle name="Обычный 3 53 4 2 2" xfId="52696"/>
    <cellStyle name="Обычный 3 53 4 2 2 2" xfId="52697"/>
    <cellStyle name="Обычный 3 53 4 2 2 2 2" xfId="52698"/>
    <cellStyle name="Обычный 3 53 4 2 2 3" xfId="52699"/>
    <cellStyle name="Обычный 3 53 4 2 3" xfId="52700"/>
    <cellStyle name="Обычный 3 53 4 2 3 2" xfId="52701"/>
    <cellStyle name="Обычный 3 53 4 2 4" xfId="52702"/>
    <cellStyle name="Обычный 3 53 4 3" xfId="52703"/>
    <cellStyle name="Обычный 3 53 4 3 2" xfId="52704"/>
    <cellStyle name="Обычный 3 53 4 3 2 2" xfId="52705"/>
    <cellStyle name="Обычный 3 53 4 3 3" xfId="52706"/>
    <cellStyle name="Обычный 3 53 4 4" xfId="52707"/>
    <cellStyle name="Обычный 3 53 4 4 2" xfId="52708"/>
    <cellStyle name="Обычный 3 53 4 5" xfId="52709"/>
    <cellStyle name="Обычный 3 53 5" xfId="52710"/>
    <cellStyle name="Обычный 3 53 5 2" xfId="52711"/>
    <cellStyle name="Обычный 3 53 5 2 2" xfId="52712"/>
    <cellStyle name="Обычный 3 53 5 2 2 2" xfId="52713"/>
    <cellStyle name="Обычный 3 53 5 2 3" xfId="52714"/>
    <cellStyle name="Обычный 3 53 5 3" xfId="52715"/>
    <cellStyle name="Обычный 3 53 5 3 2" xfId="52716"/>
    <cellStyle name="Обычный 3 53 5 4" xfId="52717"/>
    <cellStyle name="Обычный 3 53 6" xfId="52718"/>
    <cellStyle name="Обычный 3 53 6 2" xfId="52719"/>
    <cellStyle name="Обычный 3 53 6 2 2" xfId="52720"/>
    <cellStyle name="Обычный 3 53 6 3" xfId="52721"/>
    <cellStyle name="Обычный 3 53 7" xfId="52722"/>
    <cellStyle name="Обычный 3 53 7 2" xfId="52723"/>
    <cellStyle name="Обычный 3 53 8" xfId="52724"/>
    <cellStyle name="Обычный 3 54" xfId="52725"/>
    <cellStyle name="Обычный 3 54 2" xfId="52726"/>
    <cellStyle name="Обычный 3 54 2 2" xfId="52727"/>
    <cellStyle name="Обычный 3 54 2 2 2" xfId="52728"/>
    <cellStyle name="Обычный 3 54 2 2 2 2" xfId="52729"/>
    <cellStyle name="Обычный 3 54 2 2 2 2 2" xfId="52730"/>
    <cellStyle name="Обычный 3 54 2 2 2 2 2 2" xfId="52731"/>
    <cellStyle name="Обычный 3 54 2 2 2 2 3" xfId="52732"/>
    <cellStyle name="Обычный 3 54 2 2 2 3" xfId="52733"/>
    <cellStyle name="Обычный 3 54 2 2 2 3 2" xfId="52734"/>
    <cellStyle name="Обычный 3 54 2 2 2 4" xfId="52735"/>
    <cellStyle name="Обычный 3 54 2 2 3" xfId="52736"/>
    <cellStyle name="Обычный 3 54 2 2 3 2" xfId="52737"/>
    <cellStyle name="Обычный 3 54 2 2 3 2 2" xfId="52738"/>
    <cellStyle name="Обычный 3 54 2 2 3 3" xfId="52739"/>
    <cellStyle name="Обычный 3 54 2 2 4" xfId="52740"/>
    <cellStyle name="Обычный 3 54 2 2 4 2" xfId="52741"/>
    <cellStyle name="Обычный 3 54 2 2 5" xfId="52742"/>
    <cellStyle name="Обычный 3 54 2 3" xfId="52743"/>
    <cellStyle name="Обычный 3 54 2 3 2" xfId="52744"/>
    <cellStyle name="Обычный 3 54 2 3 2 2" xfId="52745"/>
    <cellStyle name="Обычный 3 54 2 3 2 2 2" xfId="52746"/>
    <cellStyle name="Обычный 3 54 2 3 2 2 2 2" xfId="52747"/>
    <cellStyle name="Обычный 3 54 2 3 2 2 3" xfId="52748"/>
    <cellStyle name="Обычный 3 54 2 3 2 3" xfId="52749"/>
    <cellStyle name="Обычный 3 54 2 3 2 3 2" xfId="52750"/>
    <cellStyle name="Обычный 3 54 2 3 2 4" xfId="52751"/>
    <cellStyle name="Обычный 3 54 2 3 3" xfId="52752"/>
    <cellStyle name="Обычный 3 54 2 3 3 2" xfId="52753"/>
    <cellStyle name="Обычный 3 54 2 3 3 2 2" xfId="52754"/>
    <cellStyle name="Обычный 3 54 2 3 3 3" xfId="52755"/>
    <cellStyle name="Обычный 3 54 2 3 4" xfId="52756"/>
    <cellStyle name="Обычный 3 54 2 3 4 2" xfId="52757"/>
    <cellStyle name="Обычный 3 54 2 3 5" xfId="52758"/>
    <cellStyle name="Обычный 3 54 2 4" xfId="52759"/>
    <cellStyle name="Обычный 3 54 2 4 2" xfId="52760"/>
    <cellStyle name="Обычный 3 54 2 4 2 2" xfId="52761"/>
    <cellStyle name="Обычный 3 54 2 4 2 2 2" xfId="52762"/>
    <cellStyle name="Обычный 3 54 2 4 2 3" xfId="52763"/>
    <cellStyle name="Обычный 3 54 2 4 3" xfId="52764"/>
    <cellStyle name="Обычный 3 54 2 4 3 2" xfId="52765"/>
    <cellStyle name="Обычный 3 54 2 4 4" xfId="52766"/>
    <cellStyle name="Обычный 3 54 2 5" xfId="52767"/>
    <cellStyle name="Обычный 3 54 2 5 2" xfId="52768"/>
    <cellStyle name="Обычный 3 54 2 5 2 2" xfId="52769"/>
    <cellStyle name="Обычный 3 54 2 5 3" xfId="52770"/>
    <cellStyle name="Обычный 3 54 2 6" xfId="52771"/>
    <cellStyle name="Обычный 3 54 2 6 2" xfId="52772"/>
    <cellStyle name="Обычный 3 54 2 7" xfId="52773"/>
    <cellStyle name="Обычный 3 54 3" xfId="52774"/>
    <cellStyle name="Обычный 3 54 3 2" xfId="52775"/>
    <cellStyle name="Обычный 3 54 3 2 2" xfId="52776"/>
    <cellStyle name="Обычный 3 54 3 2 2 2" xfId="52777"/>
    <cellStyle name="Обычный 3 54 3 2 2 2 2" xfId="52778"/>
    <cellStyle name="Обычный 3 54 3 2 2 3" xfId="52779"/>
    <cellStyle name="Обычный 3 54 3 2 3" xfId="52780"/>
    <cellStyle name="Обычный 3 54 3 2 3 2" xfId="52781"/>
    <cellStyle name="Обычный 3 54 3 2 4" xfId="52782"/>
    <cellStyle name="Обычный 3 54 3 3" xfId="52783"/>
    <cellStyle name="Обычный 3 54 3 3 2" xfId="52784"/>
    <cellStyle name="Обычный 3 54 3 3 2 2" xfId="52785"/>
    <cellStyle name="Обычный 3 54 3 3 3" xfId="52786"/>
    <cellStyle name="Обычный 3 54 3 4" xfId="52787"/>
    <cellStyle name="Обычный 3 54 3 4 2" xfId="52788"/>
    <cellStyle name="Обычный 3 54 3 5" xfId="52789"/>
    <cellStyle name="Обычный 3 54 4" xfId="52790"/>
    <cellStyle name="Обычный 3 54 4 2" xfId="52791"/>
    <cellStyle name="Обычный 3 54 4 2 2" xfId="52792"/>
    <cellStyle name="Обычный 3 54 4 2 2 2" xfId="52793"/>
    <cellStyle name="Обычный 3 54 4 2 2 2 2" xfId="52794"/>
    <cellStyle name="Обычный 3 54 4 2 2 3" xfId="52795"/>
    <cellStyle name="Обычный 3 54 4 2 3" xfId="52796"/>
    <cellStyle name="Обычный 3 54 4 2 3 2" xfId="52797"/>
    <cellStyle name="Обычный 3 54 4 2 4" xfId="52798"/>
    <cellStyle name="Обычный 3 54 4 3" xfId="52799"/>
    <cellStyle name="Обычный 3 54 4 3 2" xfId="52800"/>
    <cellStyle name="Обычный 3 54 4 3 2 2" xfId="52801"/>
    <cellStyle name="Обычный 3 54 4 3 3" xfId="52802"/>
    <cellStyle name="Обычный 3 54 4 4" xfId="52803"/>
    <cellStyle name="Обычный 3 54 4 4 2" xfId="52804"/>
    <cellStyle name="Обычный 3 54 4 5" xfId="52805"/>
    <cellStyle name="Обычный 3 54 5" xfId="52806"/>
    <cellStyle name="Обычный 3 54 5 2" xfId="52807"/>
    <cellStyle name="Обычный 3 54 5 2 2" xfId="52808"/>
    <cellStyle name="Обычный 3 54 5 2 2 2" xfId="52809"/>
    <cellStyle name="Обычный 3 54 5 2 3" xfId="52810"/>
    <cellStyle name="Обычный 3 54 5 3" xfId="52811"/>
    <cellStyle name="Обычный 3 54 5 3 2" xfId="52812"/>
    <cellStyle name="Обычный 3 54 5 4" xfId="52813"/>
    <cellStyle name="Обычный 3 54 6" xfId="52814"/>
    <cellStyle name="Обычный 3 54 6 2" xfId="52815"/>
    <cellStyle name="Обычный 3 54 6 2 2" xfId="52816"/>
    <cellStyle name="Обычный 3 54 6 3" xfId="52817"/>
    <cellStyle name="Обычный 3 54 7" xfId="52818"/>
    <cellStyle name="Обычный 3 54 7 2" xfId="52819"/>
    <cellStyle name="Обычный 3 54 8" xfId="52820"/>
    <cellStyle name="Обычный 3 55" xfId="52821"/>
    <cellStyle name="Обычный 3 55 2" xfId="52822"/>
    <cellStyle name="Обычный 3 55 2 2" xfId="52823"/>
    <cellStyle name="Обычный 3 55 2 2 2" xfId="52824"/>
    <cellStyle name="Обычный 3 55 2 2 2 2" xfId="52825"/>
    <cellStyle name="Обычный 3 55 2 2 2 2 2" xfId="52826"/>
    <cellStyle name="Обычный 3 55 2 2 2 2 2 2" xfId="52827"/>
    <cellStyle name="Обычный 3 55 2 2 2 2 3" xfId="52828"/>
    <cellStyle name="Обычный 3 55 2 2 2 3" xfId="52829"/>
    <cellStyle name="Обычный 3 55 2 2 2 3 2" xfId="52830"/>
    <cellStyle name="Обычный 3 55 2 2 2 4" xfId="52831"/>
    <cellStyle name="Обычный 3 55 2 2 3" xfId="52832"/>
    <cellStyle name="Обычный 3 55 2 2 3 2" xfId="52833"/>
    <cellStyle name="Обычный 3 55 2 2 3 2 2" xfId="52834"/>
    <cellStyle name="Обычный 3 55 2 2 3 3" xfId="52835"/>
    <cellStyle name="Обычный 3 55 2 2 4" xfId="52836"/>
    <cellStyle name="Обычный 3 55 2 2 4 2" xfId="52837"/>
    <cellStyle name="Обычный 3 55 2 2 5" xfId="52838"/>
    <cellStyle name="Обычный 3 55 2 3" xfId="52839"/>
    <cellStyle name="Обычный 3 55 2 3 2" xfId="52840"/>
    <cellStyle name="Обычный 3 55 2 3 2 2" xfId="52841"/>
    <cellStyle name="Обычный 3 55 2 3 2 2 2" xfId="52842"/>
    <cellStyle name="Обычный 3 55 2 3 2 2 2 2" xfId="52843"/>
    <cellStyle name="Обычный 3 55 2 3 2 2 3" xfId="52844"/>
    <cellStyle name="Обычный 3 55 2 3 2 3" xfId="52845"/>
    <cellStyle name="Обычный 3 55 2 3 2 3 2" xfId="52846"/>
    <cellStyle name="Обычный 3 55 2 3 2 4" xfId="52847"/>
    <cellStyle name="Обычный 3 55 2 3 3" xfId="52848"/>
    <cellStyle name="Обычный 3 55 2 3 3 2" xfId="52849"/>
    <cellStyle name="Обычный 3 55 2 3 3 2 2" xfId="52850"/>
    <cellStyle name="Обычный 3 55 2 3 3 3" xfId="52851"/>
    <cellStyle name="Обычный 3 55 2 3 4" xfId="52852"/>
    <cellStyle name="Обычный 3 55 2 3 4 2" xfId="52853"/>
    <cellStyle name="Обычный 3 55 2 3 5" xfId="52854"/>
    <cellStyle name="Обычный 3 55 2 4" xfId="52855"/>
    <cellStyle name="Обычный 3 55 2 4 2" xfId="52856"/>
    <cellStyle name="Обычный 3 55 2 4 2 2" xfId="52857"/>
    <cellStyle name="Обычный 3 55 2 4 2 2 2" xfId="52858"/>
    <cellStyle name="Обычный 3 55 2 4 2 3" xfId="52859"/>
    <cellStyle name="Обычный 3 55 2 4 3" xfId="52860"/>
    <cellStyle name="Обычный 3 55 2 4 3 2" xfId="52861"/>
    <cellStyle name="Обычный 3 55 2 4 4" xfId="52862"/>
    <cellStyle name="Обычный 3 55 2 5" xfId="52863"/>
    <cellStyle name="Обычный 3 55 2 5 2" xfId="52864"/>
    <cellStyle name="Обычный 3 55 2 5 2 2" xfId="52865"/>
    <cellStyle name="Обычный 3 55 2 5 3" xfId="52866"/>
    <cellStyle name="Обычный 3 55 2 6" xfId="52867"/>
    <cellStyle name="Обычный 3 55 2 6 2" xfId="52868"/>
    <cellStyle name="Обычный 3 55 2 7" xfId="52869"/>
    <cellStyle name="Обычный 3 55 3" xfId="52870"/>
    <cellStyle name="Обычный 3 55 3 2" xfId="52871"/>
    <cellStyle name="Обычный 3 55 3 2 2" xfId="52872"/>
    <cellStyle name="Обычный 3 55 3 2 2 2" xfId="52873"/>
    <cellStyle name="Обычный 3 55 3 2 2 2 2" xfId="52874"/>
    <cellStyle name="Обычный 3 55 3 2 2 3" xfId="52875"/>
    <cellStyle name="Обычный 3 55 3 2 3" xfId="52876"/>
    <cellStyle name="Обычный 3 55 3 2 3 2" xfId="52877"/>
    <cellStyle name="Обычный 3 55 3 2 4" xfId="52878"/>
    <cellStyle name="Обычный 3 55 3 3" xfId="52879"/>
    <cellStyle name="Обычный 3 55 3 3 2" xfId="52880"/>
    <cellStyle name="Обычный 3 55 3 3 2 2" xfId="52881"/>
    <cellStyle name="Обычный 3 55 3 3 3" xfId="52882"/>
    <cellStyle name="Обычный 3 55 3 4" xfId="52883"/>
    <cellStyle name="Обычный 3 55 3 4 2" xfId="52884"/>
    <cellStyle name="Обычный 3 55 3 5" xfId="52885"/>
    <cellStyle name="Обычный 3 55 4" xfId="52886"/>
    <cellStyle name="Обычный 3 55 4 2" xfId="52887"/>
    <cellStyle name="Обычный 3 55 4 2 2" xfId="52888"/>
    <cellStyle name="Обычный 3 55 4 2 2 2" xfId="52889"/>
    <cellStyle name="Обычный 3 55 4 2 2 2 2" xfId="52890"/>
    <cellStyle name="Обычный 3 55 4 2 2 3" xfId="52891"/>
    <cellStyle name="Обычный 3 55 4 2 3" xfId="52892"/>
    <cellStyle name="Обычный 3 55 4 2 3 2" xfId="52893"/>
    <cellStyle name="Обычный 3 55 4 2 4" xfId="52894"/>
    <cellStyle name="Обычный 3 55 4 3" xfId="52895"/>
    <cellStyle name="Обычный 3 55 4 3 2" xfId="52896"/>
    <cellStyle name="Обычный 3 55 4 3 2 2" xfId="52897"/>
    <cellStyle name="Обычный 3 55 4 3 3" xfId="52898"/>
    <cellStyle name="Обычный 3 55 4 4" xfId="52899"/>
    <cellStyle name="Обычный 3 55 4 4 2" xfId="52900"/>
    <cellStyle name="Обычный 3 55 4 5" xfId="52901"/>
    <cellStyle name="Обычный 3 55 5" xfId="52902"/>
    <cellStyle name="Обычный 3 55 5 2" xfId="52903"/>
    <cellStyle name="Обычный 3 55 5 2 2" xfId="52904"/>
    <cellStyle name="Обычный 3 55 5 2 2 2" xfId="52905"/>
    <cellStyle name="Обычный 3 55 5 2 3" xfId="52906"/>
    <cellStyle name="Обычный 3 55 5 3" xfId="52907"/>
    <cellStyle name="Обычный 3 55 5 3 2" xfId="52908"/>
    <cellStyle name="Обычный 3 55 5 4" xfId="52909"/>
    <cellStyle name="Обычный 3 55 6" xfId="52910"/>
    <cellStyle name="Обычный 3 55 6 2" xfId="52911"/>
    <cellStyle name="Обычный 3 55 6 2 2" xfId="52912"/>
    <cellStyle name="Обычный 3 55 6 3" xfId="52913"/>
    <cellStyle name="Обычный 3 55 7" xfId="52914"/>
    <cellStyle name="Обычный 3 55 7 2" xfId="52915"/>
    <cellStyle name="Обычный 3 55 8" xfId="52916"/>
    <cellStyle name="Обычный 3 56" xfId="52917"/>
    <cellStyle name="Обычный 3 56 2" xfId="52918"/>
    <cellStyle name="Обычный 3 56 2 2" xfId="52919"/>
    <cellStyle name="Обычный 3 56 2 2 2" xfId="52920"/>
    <cellStyle name="Обычный 3 56 2 2 2 2" xfId="52921"/>
    <cellStyle name="Обычный 3 56 2 2 2 2 2" xfId="52922"/>
    <cellStyle name="Обычный 3 56 2 2 2 2 2 2" xfId="52923"/>
    <cellStyle name="Обычный 3 56 2 2 2 2 3" xfId="52924"/>
    <cellStyle name="Обычный 3 56 2 2 2 3" xfId="52925"/>
    <cellStyle name="Обычный 3 56 2 2 2 3 2" xfId="52926"/>
    <cellStyle name="Обычный 3 56 2 2 2 4" xfId="52927"/>
    <cellStyle name="Обычный 3 56 2 2 3" xfId="52928"/>
    <cellStyle name="Обычный 3 56 2 2 3 2" xfId="52929"/>
    <cellStyle name="Обычный 3 56 2 2 3 2 2" xfId="52930"/>
    <cellStyle name="Обычный 3 56 2 2 3 3" xfId="52931"/>
    <cellStyle name="Обычный 3 56 2 2 4" xfId="52932"/>
    <cellStyle name="Обычный 3 56 2 2 4 2" xfId="52933"/>
    <cellStyle name="Обычный 3 56 2 2 5" xfId="52934"/>
    <cellStyle name="Обычный 3 56 2 3" xfId="52935"/>
    <cellStyle name="Обычный 3 56 2 3 2" xfId="52936"/>
    <cellStyle name="Обычный 3 56 2 3 2 2" xfId="52937"/>
    <cellStyle name="Обычный 3 56 2 3 2 2 2" xfId="52938"/>
    <cellStyle name="Обычный 3 56 2 3 2 2 2 2" xfId="52939"/>
    <cellStyle name="Обычный 3 56 2 3 2 2 3" xfId="52940"/>
    <cellStyle name="Обычный 3 56 2 3 2 3" xfId="52941"/>
    <cellStyle name="Обычный 3 56 2 3 2 3 2" xfId="52942"/>
    <cellStyle name="Обычный 3 56 2 3 2 4" xfId="52943"/>
    <cellStyle name="Обычный 3 56 2 3 3" xfId="52944"/>
    <cellStyle name="Обычный 3 56 2 3 3 2" xfId="52945"/>
    <cellStyle name="Обычный 3 56 2 3 3 2 2" xfId="52946"/>
    <cellStyle name="Обычный 3 56 2 3 3 3" xfId="52947"/>
    <cellStyle name="Обычный 3 56 2 3 4" xfId="52948"/>
    <cellStyle name="Обычный 3 56 2 3 4 2" xfId="52949"/>
    <cellStyle name="Обычный 3 56 2 3 5" xfId="52950"/>
    <cellStyle name="Обычный 3 56 2 4" xfId="52951"/>
    <cellStyle name="Обычный 3 56 2 4 2" xfId="52952"/>
    <cellStyle name="Обычный 3 56 2 4 2 2" xfId="52953"/>
    <cellStyle name="Обычный 3 56 2 4 2 2 2" xfId="52954"/>
    <cellStyle name="Обычный 3 56 2 4 2 3" xfId="52955"/>
    <cellStyle name="Обычный 3 56 2 4 3" xfId="52956"/>
    <cellStyle name="Обычный 3 56 2 4 3 2" xfId="52957"/>
    <cellStyle name="Обычный 3 56 2 4 4" xfId="52958"/>
    <cellStyle name="Обычный 3 56 2 5" xfId="52959"/>
    <cellStyle name="Обычный 3 56 2 5 2" xfId="52960"/>
    <cellStyle name="Обычный 3 56 2 5 2 2" xfId="52961"/>
    <cellStyle name="Обычный 3 56 2 5 3" xfId="52962"/>
    <cellStyle name="Обычный 3 56 2 6" xfId="52963"/>
    <cellStyle name="Обычный 3 56 2 6 2" xfId="52964"/>
    <cellStyle name="Обычный 3 56 2 7" xfId="52965"/>
    <cellStyle name="Обычный 3 56 3" xfId="52966"/>
    <cellStyle name="Обычный 3 56 3 2" xfId="52967"/>
    <cellStyle name="Обычный 3 56 3 2 2" xfId="52968"/>
    <cellStyle name="Обычный 3 56 3 2 2 2" xfId="52969"/>
    <cellStyle name="Обычный 3 56 3 2 2 2 2" xfId="52970"/>
    <cellStyle name="Обычный 3 56 3 2 2 3" xfId="52971"/>
    <cellStyle name="Обычный 3 56 3 2 3" xfId="52972"/>
    <cellStyle name="Обычный 3 56 3 2 3 2" xfId="52973"/>
    <cellStyle name="Обычный 3 56 3 2 4" xfId="52974"/>
    <cellStyle name="Обычный 3 56 3 3" xfId="52975"/>
    <cellStyle name="Обычный 3 56 3 3 2" xfId="52976"/>
    <cellStyle name="Обычный 3 56 3 3 2 2" xfId="52977"/>
    <cellStyle name="Обычный 3 56 3 3 3" xfId="52978"/>
    <cellStyle name="Обычный 3 56 3 4" xfId="52979"/>
    <cellStyle name="Обычный 3 56 3 4 2" xfId="52980"/>
    <cellStyle name="Обычный 3 56 3 5" xfId="52981"/>
    <cellStyle name="Обычный 3 56 4" xfId="52982"/>
    <cellStyle name="Обычный 3 56 4 2" xfId="52983"/>
    <cellStyle name="Обычный 3 56 4 2 2" xfId="52984"/>
    <cellStyle name="Обычный 3 56 4 2 2 2" xfId="52985"/>
    <cellStyle name="Обычный 3 56 4 2 2 2 2" xfId="52986"/>
    <cellStyle name="Обычный 3 56 4 2 2 3" xfId="52987"/>
    <cellStyle name="Обычный 3 56 4 2 3" xfId="52988"/>
    <cellStyle name="Обычный 3 56 4 2 3 2" xfId="52989"/>
    <cellStyle name="Обычный 3 56 4 2 4" xfId="52990"/>
    <cellStyle name="Обычный 3 56 4 3" xfId="52991"/>
    <cellStyle name="Обычный 3 56 4 3 2" xfId="52992"/>
    <cellStyle name="Обычный 3 56 4 3 2 2" xfId="52993"/>
    <cellStyle name="Обычный 3 56 4 3 3" xfId="52994"/>
    <cellStyle name="Обычный 3 56 4 4" xfId="52995"/>
    <cellStyle name="Обычный 3 56 4 4 2" xfId="52996"/>
    <cellStyle name="Обычный 3 56 4 5" xfId="52997"/>
    <cellStyle name="Обычный 3 56 5" xfId="52998"/>
    <cellStyle name="Обычный 3 56 5 2" xfId="52999"/>
    <cellStyle name="Обычный 3 56 5 2 2" xfId="53000"/>
    <cellStyle name="Обычный 3 56 5 2 2 2" xfId="53001"/>
    <cellStyle name="Обычный 3 56 5 2 3" xfId="53002"/>
    <cellStyle name="Обычный 3 56 5 3" xfId="53003"/>
    <cellStyle name="Обычный 3 56 5 3 2" xfId="53004"/>
    <cellStyle name="Обычный 3 56 5 4" xfId="53005"/>
    <cellStyle name="Обычный 3 56 6" xfId="53006"/>
    <cellStyle name="Обычный 3 56 6 2" xfId="53007"/>
    <cellStyle name="Обычный 3 56 6 2 2" xfId="53008"/>
    <cellStyle name="Обычный 3 56 6 3" xfId="53009"/>
    <cellStyle name="Обычный 3 56 7" xfId="53010"/>
    <cellStyle name="Обычный 3 56 7 2" xfId="53011"/>
    <cellStyle name="Обычный 3 56 8" xfId="53012"/>
    <cellStyle name="Обычный 3 57" xfId="53013"/>
    <cellStyle name="Обычный 3 57 2" xfId="53014"/>
    <cellStyle name="Обычный 3 57 2 2" xfId="53015"/>
    <cellStyle name="Обычный 3 57 2 2 2" xfId="53016"/>
    <cellStyle name="Обычный 3 57 2 2 2 2" xfId="53017"/>
    <cellStyle name="Обычный 3 57 2 2 2 2 2" xfId="53018"/>
    <cellStyle name="Обычный 3 57 2 2 2 2 2 2" xfId="53019"/>
    <cellStyle name="Обычный 3 57 2 2 2 2 3" xfId="53020"/>
    <cellStyle name="Обычный 3 57 2 2 2 3" xfId="53021"/>
    <cellStyle name="Обычный 3 57 2 2 2 3 2" xfId="53022"/>
    <cellStyle name="Обычный 3 57 2 2 2 4" xfId="53023"/>
    <cellStyle name="Обычный 3 57 2 2 3" xfId="53024"/>
    <cellStyle name="Обычный 3 57 2 2 3 2" xfId="53025"/>
    <cellStyle name="Обычный 3 57 2 2 3 2 2" xfId="53026"/>
    <cellStyle name="Обычный 3 57 2 2 3 3" xfId="53027"/>
    <cellStyle name="Обычный 3 57 2 2 4" xfId="53028"/>
    <cellStyle name="Обычный 3 57 2 2 4 2" xfId="53029"/>
    <cellStyle name="Обычный 3 57 2 2 5" xfId="53030"/>
    <cellStyle name="Обычный 3 57 2 3" xfId="53031"/>
    <cellStyle name="Обычный 3 57 2 3 2" xfId="53032"/>
    <cellStyle name="Обычный 3 57 2 3 2 2" xfId="53033"/>
    <cellStyle name="Обычный 3 57 2 3 2 2 2" xfId="53034"/>
    <cellStyle name="Обычный 3 57 2 3 2 2 2 2" xfId="53035"/>
    <cellStyle name="Обычный 3 57 2 3 2 2 3" xfId="53036"/>
    <cellStyle name="Обычный 3 57 2 3 2 3" xfId="53037"/>
    <cellStyle name="Обычный 3 57 2 3 2 3 2" xfId="53038"/>
    <cellStyle name="Обычный 3 57 2 3 2 4" xfId="53039"/>
    <cellStyle name="Обычный 3 57 2 3 3" xfId="53040"/>
    <cellStyle name="Обычный 3 57 2 3 3 2" xfId="53041"/>
    <cellStyle name="Обычный 3 57 2 3 3 2 2" xfId="53042"/>
    <cellStyle name="Обычный 3 57 2 3 3 3" xfId="53043"/>
    <cellStyle name="Обычный 3 57 2 3 4" xfId="53044"/>
    <cellStyle name="Обычный 3 57 2 3 4 2" xfId="53045"/>
    <cellStyle name="Обычный 3 57 2 3 5" xfId="53046"/>
    <cellStyle name="Обычный 3 57 2 4" xfId="53047"/>
    <cellStyle name="Обычный 3 57 2 4 2" xfId="53048"/>
    <cellStyle name="Обычный 3 57 2 4 2 2" xfId="53049"/>
    <cellStyle name="Обычный 3 57 2 4 2 2 2" xfId="53050"/>
    <cellStyle name="Обычный 3 57 2 4 2 3" xfId="53051"/>
    <cellStyle name="Обычный 3 57 2 4 3" xfId="53052"/>
    <cellStyle name="Обычный 3 57 2 4 3 2" xfId="53053"/>
    <cellStyle name="Обычный 3 57 2 4 4" xfId="53054"/>
    <cellStyle name="Обычный 3 57 2 5" xfId="53055"/>
    <cellStyle name="Обычный 3 57 2 5 2" xfId="53056"/>
    <cellStyle name="Обычный 3 57 2 5 2 2" xfId="53057"/>
    <cellStyle name="Обычный 3 57 2 5 3" xfId="53058"/>
    <cellStyle name="Обычный 3 57 2 6" xfId="53059"/>
    <cellStyle name="Обычный 3 57 2 6 2" xfId="53060"/>
    <cellStyle name="Обычный 3 57 2 7" xfId="53061"/>
    <cellStyle name="Обычный 3 57 3" xfId="53062"/>
    <cellStyle name="Обычный 3 57 3 2" xfId="53063"/>
    <cellStyle name="Обычный 3 57 3 2 2" xfId="53064"/>
    <cellStyle name="Обычный 3 57 3 2 2 2" xfId="53065"/>
    <cellStyle name="Обычный 3 57 3 2 2 2 2" xfId="53066"/>
    <cellStyle name="Обычный 3 57 3 2 2 3" xfId="53067"/>
    <cellStyle name="Обычный 3 57 3 2 3" xfId="53068"/>
    <cellStyle name="Обычный 3 57 3 2 3 2" xfId="53069"/>
    <cellStyle name="Обычный 3 57 3 2 4" xfId="53070"/>
    <cellStyle name="Обычный 3 57 3 3" xfId="53071"/>
    <cellStyle name="Обычный 3 57 3 3 2" xfId="53072"/>
    <cellStyle name="Обычный 3 57 3 3 2 2" xfId="53073"/>
    <cellStyle name="Обычный 3 57 3 3 3" xfId="53074"/>
    <cellStyle name="Обычный 3 57 3 4" xfId="53075"/>
    <cellStyle name="Обычный 3 57 3 4 2" xfId="53076"/>
    <cellStyle name="Обычный 3 57 3 5" xfId="53077"/>
    <cellStyle name="Обычный 3 57 4" xfId="53078"/>
    <cellStyle name="Обычный 3 57 4 2" xfId="53079"/>
    <cellStyle name="Обычный 3 57 4 2 2" xfId="53080"/>
    <cellStyle name="Обычный 3 57 4 2 2 2" xfId="53081"/>
    <cellStyle name="Обычный 3 57 4 2 2 2 2" xfId="53082"/>
    <cellStyle name="Обычный 3 57 4 2 2 3" xfId="53083"/>
    <cellStyle name="Обычный 3 57 4 2 3" xfId="53084"/>
    <cellStyle name="Обычный 3 57 4 2 3 2" xfId="53085"/>
    <cellStyle name="Обычный 3 57 4 2 4" xfId="53086"/>
    <cellStyle name="Обычный 3 57 4 3" xfId="53087"/>
    <cellStyle name="Обычный 3 57 4 3 2" xfId="53088"/>
    <cellStyle name="Обычный 3 57 4 3 2 2" xfId="53089"/>
    <cellStyle name="Обычный 3 57 4 3 3" xfId="53090"/>
    <cellStyle name="Обычный 3 57 4 4" xfId="53091"/>
    <cellStyle name="Обычный 3 57 4 4 2" xfId="53092"/>
    <cellStyle name="Обычный 3 57 4 5" xfId="53093"/>
    <cellStyle name="Обычный 3 57 5" xfId="53094"/>
    <cellStyle name="Обычный 3 57 5 2" xfId="53095"/>
    <cellStyle name="Обычный 3 57 5 2 2" xfId="53096"/>
    <cellStyle name="Обычный 3 57 5 2 2 2" xfId="53097"/>
    <cellStyle name="Обычный 3 57 5 2 3" xfId="53098"/>
    <cellStyle name="Обычный 3 57 5 3" xfId="53099"/>
    <cellStyle name="Обычный 3 57 5 3 2" xfId="53100"/>
    <cellStyle name="Обычный 3 57 5 4" xfId="53101"/>
    <cellStyle name="Обычный 3 57 6" xfId="53102"/>
    <cellStyle name="Обычный 3 57 6 2" xfId="53103"/>
    <cellStyle name="Обычный 3 57 6 2 2" xfId="53104"/>
    <cellStyle name="Обычный 3 57 6 3" xfId="53105"/>
    <cellStyle name="Обычный 3 57 7" xfId="53106"/>
    <cellStyle name="Обычный 3 57 7 2" xfId="53107"/>
    <cellStyle name="Обычный 3 57 8" xfId="53108"/>
    <cellStyle name="Обычный 3 58" xfId="53109"/>
    <cellStyle name="Обычный 3 58 2" xfId="53110"/>
    <cellStyle name="Обычный 3 58 2 2" xfId="53111"/>
    <cellStyle name="Обычный 3 58 2 2 2" xfId="53112"/>
    <cellStyle name="Обычный 3 58 2 2 2 2" xfId="53113"/>
    <cellStyle name="Обычный 3 58 2 2 2 2 2" xfId="53114"/>
    <cellStyle name="Обычный 3 58 2 2 2 2 2 2" xfId="53115"/>
    <cellStyle name="Обычный 3 58 2 2 2 2 3" xfId="53116"/>
    <cellStyle name="Обычный 3 58 2 2 2 3" xfId="53117"/>
    <cellStyle name="Обычный 3 58 2 2 2 3 2" xfId="53118"/>
    <cellStyle name="Обычный 3 58 2 2 2 4" xfId="53119"/>
    <cellStyle name="Обычный 3 58 2 2 3" xfId="53120"/>
    <cellStyle name="Обычный 3 58 2 2 3 2" xfId="53121"/>
    <cellStyle name="Обычный 3 58 2 2 3 2 2" xfId="53122"/>
    <cellStyle name="Обычный 3 58 2 2 3 3" xfId="53123"/>
    <cellStyle name="Обычный 3 58 2 2 4" xfId="53124"/>
    <cellStyle name="Обычный 3 58 2 2 4 2" xfId="53125"/>
    <cellStyle name="Обычный 3 58 2 2 5" xfId="53126"/>
    <cellStyle name="Обычный 3 58 2 3" xfId="53127"/>
    <cellStyle name="Обычный 3 58 2 3 2" xfId="53128"/>
    <cellStyle name="Обычный 3 58 2 3 2 2" xfId="53129"/>
    <cellStyle name="Обычный 3 58 2 3 2 2 2" xfId="53130"/>
    <cellStyle name="Обычный 3 58 2 3 2 2 2 2" xfId="53131"/>
    <cellStyle name="Обычный 3 58 2 3 2 2 3" xfId="53132"/>
    <cellStyle name="Обычный 3 58 2 3 2 3" xfId="53133"/>
    <cellStyle name="Обычный 3 58 2 3 2 3 2" xfId="53134"/>
    <cellStyle name="Обычный 3 58 2 3 2 4" xfId="53135"/>
    <cellStyle name="Обычный 3 58 2 3 3" xfId="53136"/>
    <cellStyle name="Обычный 3 58 2 3 3 2" xfId="53137"/>
    <cellStyle name="Обычный 3 58 2 3 3 2 2" xfId="53138"/>
    <cellStyle name="Обычный 3 58 2 3 3 3" xfId="53139"/>
    <cellStyle name="Обычный 3 58 2 3 4" xfId="53140"/>
    <cellStyle name="Обычный 3 58 2 3 4 2" xfId="53141"/>
    <cellStyle name="Обычный 3 58 2 3 5" xfId="53142"/>
    <cellStyle name="Обычный 3 58 2 4" xfId="53143"/>
    <cellStyle name="Обычный 3 58 2 4 2" xfId="53144"/>
    <cellStyle name="Обычный 3 58 2 4 2 2" xfId="53145"/>
    <cellStyle name="Обычный 3 58 2 4 2 2 2" xfId="53146"/>
    <cellStyle name="Обычный 3 58 2 4 2 3" xfId="53147"/>
    <cellStyle name="Обычный 3 58 2 4 3" xfId="53148"/>
    <cellStyle name="Обычный 3 58 2 4 3 2" xfId="53149"/>
    <cellStyle name="Обычный 3 58 2 4 4" xfId="53150"/>
    <cellStyle name="Обычный 3 58 2 5" xfId="53151"/>
    <cellStyle name="Обычный 3 58 2 5 2" xfId="53152"/>
    <cellStyle name="Обычный 3 58 2 5 2 2" xfId="53153"/>
    <cellStyle name="Обычный 3 58 2 5 3" xfId="53154"/>
    <cellStyle name="Обычный 3 58 2 6" xfId="53155"/>
    <cellStyle name="Обычный 3 58 2 6 2" xfId="53156"/>
    <cellStyle name="Обычный 3 58 2 7" xfId="53157"/>
    <cellStyle name="Обычный 3 58 3" xfId="53158"/>
    <cellStyle name="Обычный 3 58 3 2" xfId="53159"/>
    <cellStyle name="Обычный 3 58 3 2 2" xfId="53160"/>
    <cellStyle name="Обычный 3 58 3 2 2 2" xfId="53161"/>
    <cellStyle name="Обычный 3 58 3 2 2 2 2" xfId="53162"/>
    <cellStyle name="Обычный 3 58 3 2 2 3" xfId="53163"/>
    <cellStyle name="Обычный 3 58 3 2 3" xfId="53164"/>
    <cellStyle name="Обычный 3 58 3 2 3 2" xfId="53165"/>
    <cellStyle name="Обычный 3 58 3 2 4" xfId="53166"/>
    <cellStyle name="Обычный 3 58 3 3" xfId="53167"/>
    <cellStyle name="Обычный 3 58 3 3 2" xfId="53168"/>
    <cellStyle name="Обычный 3 58 3 3 2 2" xfId="53169"/>
    <cellStyle name="Обычный 3 58 3 3 3" xfId="53170"/>
    <cellStyle name="Обычный 3 58 3 4" xfId="53171"/>
    <cellStyle name="Обычный 3 58 3 4 2" xfId="53172"/>
    <cellStyle name="Обычный 3 58 3 5" xfId="53173"/>
    <cellStyle name="Обычный 3 58 4" xfId="53174"/>
    <cellStyle name="Обычный 3 58 4 2" xfId="53175"/>
    <cellStyle name="Обычный 3 58 4 2 2" xfId="53176"/>
    <cellStyle name="Обычный 3 58 4 2 2 2" xfId="53177"/>
    <cellStyle name="Обычный 3 58 4 2 2 2 2" xfId="53178"/>
    <cellStyle name="Обычный 3 58 4 2 2 3" xfId="53179"/>
    <cellStyle name="Обычный 3 58 4 2 3" xfId="53180"/>
    <cellStyle name="Обычный 3 58 4 2 3 2" xfId="53181"/>
    <cellStyle name="Обычный 3 58 4 2 4" xfId="53182"/>
    <cellStyle name="Обычный 3 58 4 3" xfId="53183"/>
    <cellStyle name="Обычный 3 58 4 3 2" xfId="53184"/>
    <cellStyle name="Обычный 3 58 4 3 2 2" xfId="53185"/>
    <cellStyle name="Обычный 3 58 4 3 3" xfId="53186"/>
    <cellStyle name="Обычный 3 58 4 4" xfId="53187"/>
    <cellStyle name="Обычный 3 58 4 4 2" xfId="53188"/>
    <cellStyle name="Обычный 3 58 4 5" xfId="53189"/>
    <cellStyle name="Обычный 3 58 5" xfId="53190"/>
    <cellStyle name="Обычный 3 58 5 2" xfId="53191"/>
    <cellStyle name="Обычный 3 58 5 2 2" xfId="53192"/>
    <cellStyle name="Обычный 3 58 5 2 2 2" xfId="53193"/>
    <cellStyle name="Обычный 3 58 5 2 3" xfId="53194"/>
    <cellStyle name="Обычный 3 58 5 3" xfId="53195"/>
    <cellStyle name="Обычный 3 58 5 3 2" xfId="53196"/>
    <cellStyle name="Обычный 3 58 5 4" xfId="53197"/>
    <cellStyle name="Обычный 3 58 6" xfId="53198"/>
    <cellStyle name="Обычный 3 58 6 2" xfId="53199"/>
    <cellStyle name="Обычный 3 58 6 2 2" xfId="53200"/>
    <cellStyle name="Обычный 3 58 6 3" xfId="53201"/>
    <cellStyle name="Обычный 3 58 7" xfId="53202"/>
    <cellStyle name="Обычный 3 58 7 2" xfId="53203"/>
    <cellStyle name="Обычный 3 58 8" xfId="53204"/>
    <cellStyle name="Обычный 3 59" xfId="53205"/>
    <cellStyle name="Обычный 3 59 2" xfId="53206"/>
    <cellStyle name="Обычный 3 59 2 2" xfId="53207"/>
    <cellStyle name="Обычный 3 59 2 2 2" xfId="53208"/>
    <cellStyle name="Обычный 3 59 2 2 2 2" xfId="53209"/>
    <cellStyle name="Обычный 3 59 2 2 2 2 2" xfId="53210"/>
    <cellStyle name="Обычный 3 59 2 2 2 2 2 2" xfId="53211"/>
    <cellStyle name="Обычный 3 59 2 2 2 2 3" xfId="53212"/>
    <cellStyle name="Обычный 3 59 2 2 2 3" xfId="53213"/>
    <cellStyle name="Обычный 3 59 2 2 2 3 2" xfId="53214"/>
    <cellStyle name="Обычный 3 59 2 2 2 4" xfId="53215"/>
    <cellStyle name="Обычный 3 59 2 2 3" xfId="53216"/>
    <cellStyle name="Обычный 3 59 2 2 3 2" xfId="53217"/>
    <cellStyle name="Обычный 3 59 2 2 3 2 2" xfId="53218"/>
    <cellStyle name="Обычный 3 59 2 2 3 3" xfId="53219"/>
    <cellStyle name="Обычный 3 59 2 2 4" xfId="53220"/>
    <cellStyle name="Обычный 3 59 2 2 4 2" xfId="53221"/>
    <cellStyle name="Обычный 3 59 2 2 5" xfId="53222"/>
    <cellStyle name="Обычный 3 59 2 3" xfId="53223"/>
    <cellStyle name="Обычный 3 59 2 3 2" xfId="53224"/>
    <cellStyle name="Обычный 3 59 2 3 2 2" xfId="53225"/>
    <cellStyle name="Обычный 3 59 2 3 2 2 2" xfId="53226"/>
    <cellStyle name="Обычный 3 59 2 3 2 2 2 2" xfId="53227"/>
    <cellStyle name="Обычный 3 59 2 3 2 2 3" xfId="53228"/>
    <cellStyle name="Обычный 3 59 2 3 2 3" xfId="53229"/>
    <cellStyle name="Обычный 3 59 2 3 2 3 2" xfId="53230"/>
    <cellStyle name="Обычный 3 59 2 3 2 4" xfId="53231"/>
    <cellStyle name="Обычный 3 59 2 3 3" xfId="53232"/>
    <cellStyle name="Обычный 3 59 2 3 3 2" xfId="53233"/>
    <cellStyle name="Обычный 3 59 2 3 3 2 2" xfId="53234"/>
    <cellStyle name="Обычный 3 59 2 3 3 3" xfId="53235"/>
    <cellStyle name="Обычный 3 59 2 3 4" xfId="53236"/>
    <cellStyle name="Обычный 3 59 2 3 4 2" xfId="53237"/>
    <cellStyle name="Обычный 3 59 2 3 5" xfId="53238"/>
    <cellStyle name="Обычный 3 59 2 4" xfId="53239"/>
    <cellStyle name="Обычный 3 59 2 4 2" xfId="53240"/>
    <cellStyle name="Обычный 3 59 2 4 2 2" xfId="53241"/>
    <cellStyle name="Обычный 3 59 2 4 2 2 2" xfId="53242"/>
    <cellStyle name="Обычный 3 59 2 4 2 3" xfId="53243"/>
    <cellStyle name="Обычный 3 59 2 4 3" xfId="53244"/>
    <cellStyle name="Обычный 3 59 2 4 3 2" xfId="53245"/>
    <cellStyle name="Обычный 3 59 2 4 4" xfId="53246"/>
    <cellStyle name="Обычный 3 59 2 5" xfId="53247"/>
    <cellStyle name="Обычный 3 59 2 5 2" xfId="53248"/>
    <cellStyle name="Обычный 3 59 2 5 2 2" xfId="53249"/>
    <cellStyle name="Обычный 3 59 2 5 3" xfId="53250"/>
    <cellStyle name="Обычный 3 59 2 6" xfId="53251"/>
    <cellStyle name="Обычный 3 59 2 6 2" xfId="53252"/>
    <cellStyle name="Обычный 3 59 2 7" xfId="53253"/>
    <cellStyle name="Обычный 3 59 3" xfId="53254"/>
    <cellStyle name="Обычный 3 59 3 2" xfId="53255"/>
    <cellStyle name="Обычный 3 59 3 2 2" xfId="53256"/>
    <cellStyle name="Обычный 3 59 3 2 2 2" xfId="53257"/>
    <cellStyle name="Обычный 3 59 3 2 2 2 2" xfId="53258"/>
    <cellStyle name="Обычный 3 59 3 2 2 3" xfId="53259"/>
    <cellStyle name="Обычный 3 59 3 2 3" xfId="53260"/>
    <cellStyle name="Обычный 3 59 3 2 3 2" xfId="53261"/>
    <cellStyle name="Обычный 3 59 3 2 4" xfId="53262"/>
    <cellStyle name="Обычный 3 59 3 3" xfId="53263"/>
    <cellStyle name="Обычный 3 59 3 3 2" xfId="53264"/>
    <cellStyle name="Обычный 3 59 3 3 2 2" xfId="53265"/>
    <cellStyle name="Обычный 3 59 3 3 3" xfId="53266"/>
    <cellStyle name="Обычный 3 59 3 4" xfId="53267"/>
    <cellStyle name="Обычный 3 59 3 4 2" xfId="53268"/>
    <cellStyle name="Обычный 3 59 3 5" xfId="53269"/>
    <cellStyle name="Обычный 3 59 4" xfId="53270"/>
    <cellStyle name="Обычный 3 59 4 2" xfId="53271"/>
    <cellStyle name="Обычный 3 59 4 2 2" xfId="53272"/>
    <cellStyle name="Обычный 3 59 4 2 2 2" xfId="53273"/>
    <cellStyle name="Обычный 3 59 4 2 2 2 2" xfId="53274"/>
    <cellStyle name="Обычный 3 59 4 2 2 3" xfId="53275"/>
    <cellStyle name="Обычный 3 59 4 2 3" xfId="53276"/>
    <cellStyle name="Обычный 3 59 4 2 3 2" xfId="53277"/>
    <cellStyle name="Обычный 3 59 4 2 4" xfId="53278"/>
    <cellStyle name="Обычный 3 59 4 3" xfId="53279"/>
    <cellStyle name="Обычный 3 59 4 3 2" xfId="53280"/>
    <cellStyle name="Обычный 3 59 4 3 2 2" xfId="53281"/>
    <cellStyle name="Обычный 3 59 4 3 3" xfId="53282"/>
    <cellStyle name="Обычный 3 59 4 4" xfId="53283"/>
    <cellStyle name="Обычный 3 59 4 4 2" xfId="53284"/>
    <cellStyle name="Обычный 3 59 4 5" xfId="53285"/>
    <cellStyle name="Обычный 3 59 5" xfId="53286"/>
    <cellStyle name="Обычный 3 59 5 2" xfId="53287"/>
    <cellStyle name="Обычный 3 59 5 2 2" xfId="53288"/>
    <cellStyle name="Обычный 3 59 5 2 2 2" xfId="53289"/>
    <cellStyle name="Обычный 3 59 5 2 3" xfId="53290"/>
    <cellStyle name="Обычный 3 59 5 3" xfId="53291"/>
    <cellStyle name="Обычный 3 59 5 3 2" xfId="53292"/>
    <cellStyle name="Обычный 3 59 5 4" xfId="53293"/>
    <cellStyle name="Обычный 3 59 6" xfId="53294"/>
    <cellStyle name="Обычный 3 59 6 2" xfId="53295"/>
    <cellStyle name="Обычный 3 59 6 2 2" xfId="53296"/>
    <cellStyle name="Обычный 3 59 6 3" xfId="53297"/>
    <cellStyle name="Обычный 3 59 7" xfId="53298"/>
    <cellStyle name="Обычный 3 59 7 2" xfId="53299"/>
    <cellStyle name="Обычный 3 59 8" xfId="53300"/>
    <cellStyle name="Обычный 3 6" xfId="53301"/>
    <cellStyle name="Обычный 3 6 2" xfId="62725"/>
    <cellStyle name="Обычный 3 60" xfId="53302"/>
    <cellStyle name="Обычный 3 60 2" xfId="53303"/>
    <cellStyle name="Обычный 3 60 2 2" xfId="53304"/>
    <cellStyle name="Обычный 3 60 2 2 2" xfId="53305"/>
    <cellStyle name="Обычный 3 60 2 2 2 2" xfId="53306"/>
    <cellStyle name="Обычный 3 60 2 2 2 2 2" xfId="53307"/>
    <cellStyle name="Обычный 3 60 2 2 2 2 2 2" xfId="53308"/>
    <cellStyle name="Обычный 3 60 2 2 2 2 3" xfId="53309"/>
    <cellStyle name="Обычный 3 60 2 2 2 3" xfId="53310"/>
    <cellStyle name="Обычный 3 60 2 2 2 3 2" xfId="53311"/>
    <cellStyle name="Обычный 3 60 2 2 2 4" xfId="53312"/>
    <cellStyle name="Обычный 3 60 2 2 3" xfId="53313"/>
    <cellStyle name="Обычный 3 60 2 2 3 2" xfId="53314"/>
    <cellStyle name="Обычный 3 60 2 2 3 2 2" xfId="53315"/>
    <cellStyle name="Обычный 3 60 2 2 3 3" xfId="53316"/>
    <cellStyle name="Обычный 3 60 2 2 4" xfId="53317"/>
    <cellStyle name="Обычный 3 60 2 2 4 2" xfId="53318"/>
    <cellStyle name="Обычный 3 60 2 2 5" xfId="53319"/>
    <cellStyle name="Обычный 3 60 2 3" xfId="53320"/>
    <cellStyle name="Обычный 3 60 2 3 2" xfId="53321"/>
    <cellStyle name="Обычный 3 60 2 3 2 2" xfId="53322"/>
    <cellStyle name="Обычный 3 60 2 3 2 2 2" xfId="53323"/>
    <cellStyle name="Обычный 3 60 2 3 2 2 2 2" xfId="53324"/>
    <cellStyle name="Обычный 3 60 2 3 2 2 3" xfId="53325"/>
    <cellStyle name="Обычный 3 60 2 3 2 3" xfId="53326"/>
    <cellStyle name="Обычный 3 60 2 3 2 3 2" xfId="53327"/>
    <cellStyle name="Обычный 3 60 2 3 2 4" xfId="53328"/>
    <cellStyle name="Обычный 3 60 2 3 3" xfId="53329"/>
    <cellStyle name="Обычный 3 60 2 3 3 2" xfId="53330"/>
    <cellStyle name="Обычный 3 60 2 3 3 2 2" xfId="53331"/>
    <cellStyle name="Обычный 3 60 2 3 3 3" xfId="53332"/>
    <cellStyle name="Обычный 3 60 2 3 4" xfId="53333"/>
    <cellStyle name="Обычный 3 60 2 3 4 2" xfId="53334"/>
    <cellStyle name="Обычный 3 60 2 3 5" xfId="53335"/>
    <cellStyle name="Обычный 3 60 2 4" xfId="53336"/>
    <cellStyle name="Обычный 3 60 2 4 2" xfId="53337"/>
    <cellStyle name="Обычный 3 60 2 4 2 2" xfId="53338"/>
    <cellStyle name="Обычный 3 60 2 4 2 2 2" xfId="53339"/>
    <cellStyle name="Обычный 3 60 2 4 2 3" xfId="53340"/>
    <cellStyle name="Обычный 3 60 2 4 3" xfId="53341"/>
    <cellStyle name="Обычный 3 60 2 4 3 2" xfId="53342"/>
    <cellStyle name="Обычный 3 60 2 4 4" xfId="53343"/>
    <cellStyle name="Обычный 3 60 2 5" xfId="53344"/>
    <cellStyle name="Обычный 3 60 2 5 2" xfId="53345"/>
    <cellStyle name="Обычный 3 60 2 5 2 2" xfId="53346"/>
    <cellStyle name="Обычный 3 60 2 5 3" xfId="53347"/>
    <cellStyle name="Обычный 3 60 2 6" xfId="53348"/>
    <cellStyle name="Обычный 3 60 2 6 2" xfId="53349"/>
    <cellStyle name="Обычный 3 60 2 7" xfId="53350"/>
    <cellStyle name="Обычный 3 60 3" xfId="53351"/>
    <cellStyle name="Обычный 3 60 3 2" xfId="53352"/>
    <cellStyle name="Обычный 3 60 3 2 2" xfId="53353"/>
    <cellStyle name="Обычный 3 60 3 2 2 2" xfId="53354"/>
    <cellStyle name="Обычный 3 60 3 2 2 2 2" xfId="53355"/>
    <cellStyle name="Обычный 3 60 3 2 2 3" xfId="53356"/>
    <cellStyle name="Обычный 3 60 3 2 3" xfId="53357"/>
    <cellStyle name="Обычный 3 60 3 2 3 2" xfId="53358"/>
    <cellStyle name="Обычный 3 60 3 2 4" xfId="53359"/>
    <cellStyle name="Обычный 3 60 3 3" xfId="53360"/>
    <cellStyle name="Обычный 3 60 3 3 2" xfId="53361"/>
    <cellStyle name="Обычный 3 60 3 3 2 2" xfId="53362"/>
    <cellStyle name="Обычный 3 60 3 3 3" xfId="53363"/>
    <cellStyle name="Обычный 3 60 3 4" xfId="53364"/>
    <cellStyle name="Обычный 3 60 3 4 2" xfId="53365"/>
    <cellStyle name="Обычный 3 60 3 5" xfId="53366"/>
    <cellStyle name="Обычный 3 60 4" xfId="53367"/>
    <cellStyle name="Обычный 3 60 4 2" xfId="53368"/>
    <cellStyle name="Обычный 3 60 4 2 2" xfId="53369"/>
    <cellStyle name="Обычный 3 60 4 2 2 2" xfId="53370"/>
    <cellStyle name="Обычный 3 60 4 2 2 2 2" xfId="53371"/>
    <cellStyle name="Обычный 3 60 4 2 2 3" xfId="53372"/>
    <cellStyle name="Обычный 3 60 4 2 3" xfId="53373"/>
    <cellStyle name="Обычный 3 60 4 2 3 2" xfId="53374"/>
    <cellStyle name="Обычный 3 60 4 2 4" xfId="53375"/>
    <cellStyle name="Обычный 3 60 4 3" xfId="53376"/>
    <cellStyle name="Обычный 3 60 4 3 2" xfId="53377"/>
    <cellStyle name="Обычный 3 60 4 3 2 2" xfId="53378"/>
    <cellStyle name="Обычный 3 60 4 3 3" xfId="53379"/>
    <cellStyle name="Обычный 3 60 4 4" xfId="53380"/>
    <cellStyle name="Обычный 3 60 4 4 2" xfId="53381"/>
    <cellStyle name="Обычный 3 60 4 5" xfId="53382"/>
    <cellStyle name="Обычный 3 60 5" xfId="53383"/>
    <cellStyle name="Обычный 3 60 5 2" xfId="53384"/>
    <cellStyle name="Обычный 3 60 5 2 2" xfId="53385"/>
    <cellStyle name="Обычный 3 60 5 2 2 2" xfId="53386"/>
    <cellStyle name="Обычный 3 60 5 2 3" xfId="53387"/>
    <cellStyle name="Обычный 3 60 5 3" xfId="53388"/>
    <cellStyle name="Обычный 3 60 5 3 2" xfId="53389"/>
    <cellStyle name="Обычный 3 60 5 4" xfId="53390"/>
    <cellStyle name="Обычный 3 60 6" xfId="53391"/>
    <cellStyle name="Обычный 3 60 6 2" xfId="53392"/>
    <cellStyle name="Обычный 3 60 6 2 2" xfId="53393"/>
    <cellStyle name="Обычный 3 60 6 3" xfId="53394"/>
    <cellStyle name="Обычный 3 60 7" xfId="53395"/>
    <cellStyle name="Обычный 3 60 7 2" xfId="53396"/>
    <cellStyle name="Обычный 3 60 8" xfId="53397"/>
    <cellStyle name="Обычный 3 61" xfId="53398"/>
    <cellStyle name="Обычный 3 61 2" xfId="53399"/>
    <cellStyle name="Обычный 3 61 2 2" xfId="53400"/>
    <cellStyle name="Обычный 3 61 2 2 2" xfId="53401"/>
    <cellStyle name="Обычный 3 61 2 2 2 2" xfId="53402"/>
    <cellStyle name="Обычный 3 61 2 2 2 2 2" xfId="53403"/>
    <cellStyle name="Обычный 3 61 2 2 2 2 2 2" xfId="53404"/>
    <cellStyle name="Обычный 3 61 2 2 2 2 3" xfId="53405"/>
    <cellStyle name="Обычный 3 61 2 2 2 3" xfId="53406"/>
    <cellStyle name="Обычный 3 61 2 2 2 3 2" xfId="53407"/>
    <cellStyle name="Обычный 3 61 2 2 2 4" xfId="53408"/>
    <cellStyle name="Обычный 3 61 2 2 3" xfId="53409"/>
    <cellStyle name="Обычный 3 61 2 2 3 2" xfId="53410"/>
    <cellStyle name="Обычный 3 61 2 2 3 2 2" xfId="53411"/>
    <cellStyle name="Обычный 3 61 2 2 3 3" xfId="53412"/>
    <cellStyle name="Обычный 3 61 2 2 4" xfId="53413"/>
    <cellStyle name="Обычный 3 61 2 2 4 2" xfId="53414"/>
    <cellStyle name="Обычный 3 61 2 2 5" xfId="53415"/>
    <cellStyle name="Обычный 3 61 2 3" xfId="53416"/>
    <cellStyle name="Обычный 3 61 2 3 2" xfId="53417"/>
    <cellStyle name="Обычный 3 61 2 3 2 2" xfId="53418"/>
    <cellStyle name="Обычный 3 61 2 3 2 2 2" xfId="53419"/>
    <cellStyle name="Обычный 3 61 2 3 2 2 2 2" xfId="53420"/>
    <cellStyle name="Обычный 3 61 2 3 2 2 3" xfId="53421"/>
    <cellStyle name="Обычный 3 61 2 3 2 3" xfId="53422"/>
    <cellStyle name="Обычный 3 61 2 3 2 3 2" xfId="53423"/>
    <cellStyle name="Обычный 3 61 2 3 2 4" xfId="53424"/>
    <cellStyle name="Обычный 3 61 2 3 3" xfId="53425"/>
    <cellStyle name="Обычный 3 61 2 3 3 2" xfId="53426"/>
    <cellStyle name="Обычный 3 61 2 3 3 2 2" xfId="53427"/>
    <cellStyle name="Обычный 3 61 2 3 3 3" xfId="53428"/>
    <cellStyle name="Обычный 3 61 2 3 4" xfId="53429"/>
    <cellStyle name="Обычный 3 61 2 3 4 2" xfId="53430"/>
    <cellStyle name="Обычный 3 61 2 3 5" xfId="53431"/>
    <cellStyle name="Обычный 3 61 2 4" xfId="53432"/>
    <cellStyle name="Обычный 3 61 2 4 2" xfId="53433"/>
    <cellStyle name="Обычный 3 61 2 4 2 2" xfId="53434"/>
    <cellStyle name="Обычный 3 61 2 4 2 2 2" xfId="53435"/>
    <cellStyle name="Обычный 3 61 2 4 2 3" xfId="53436"/>
    <cellStyle name="Обычный 3 61 2 4 3" xfId="53437"/>
    <cellStyle name="Обычный 3 61 2 4 3 2" xfId="53438"/>
    <cellStyle name="Обычный 3 61 2 4 4" xfId="53439"/>
    <cellStyle name="Обычный 3 61 2 5" xfId="53440"/>
    <cellStyle name="Обычный 3 61 2 5 2" xfId="53441"/>
    <cellStyle name="Обычный 3 61 2 5 2 2" xfId="53442"/>
    <cellStyle name="Обычный 3 61 2 5 3" xfId="53443"/>
    <cellStyle name="Обычный 3 61 2 6" xfId="53444"/>
    <cellStyle name="Обычный 3 61 2 6 2" xfId="53445"/>
    <cellStyle name="Обычный 3 61 2 7" xfId="53446"/>
    <cellStyle name="Обычный 3 61 3" xfId="53447"/>
    <cellStyle name="Обычный 3 61 3 2" xfId="53448"/>
    <cellStyle name="Обычный 3 61 3 2 2" xfId="53449"/>
    <cellStyle name="Обычный 3 61 3 2 2 2" xfId="53450"/>
    <cellStyle name="Обычный 3 61 3 2 2 2 2" xfId="53451"/>
    <cellStyle name="Обычный 3 61 3 2 2 3" xfId="53452"/>
    <cellStyle name="Обычный 3 61 3 2 3" xfId="53453"/>
    <cellStyle name="Обычный 3 61 3 2 3 2" xfId="53454"/>
    <cellStyle name="Обычный 3 61 3 2 4" xfId="53455"/>
    <cellStyle name="Обычный 3 61 3 3" xfId="53456"/>
    <cellStyle name="Обычный 3 61 3 3 2" xfId="53457"/>
    <cellStyle name="Обычный 3 61 3 3 2 2" xfId="53458"/>
    <cellStyle name="Обычный 3 61 3 3 3" xfId="53459"/>
    <cellStyle name="Обычный 3 61 3 4" xfId="53460"/>
    <cellStyle name="Обычный 3 61 3 4 2" xfId="53461"/>
    <cellStyle name="Обычный 3 61 3 5" xfId="53462"/>
    <cellStyle name="Обычный 3 61 4" xfId="53463"/>
    <cellStyle name="Обычный 3 61 4 2" xfId="53464"/>
    <cellStyle name="Обычный 3 61 4 2 2" xfId="53465"/>
    <cellStyle name="Обычный 3 61 4 2 2 2" xfId="53466"/>
    <cellStyle name="Обычный 3 61 4 2 2 2 2" xfId="53467"/>
    <cellStyle name="Обычный 3 61 4 2 2 3" xfId="53468"/>
    <cellStyle name="Обычный 3 61 4 2 3" xfId="53469"/>
    <cellStyle name="Обычный 3 61 4 2 3 2" xfId="53470"/>
    <cellStyle name="Обычный 3 61 4 2 4" xfId="53471"/>
    <cellStyle name="Обычный 3 61 4 3" xfId="53472"/>
    <cellStyle name="Обычный 3 61 4 3 2" xfId="53473"/>
    <cellStyle name="Обычный 3 61 4 3 2 2" xfId="53474"/>
    <cellStyle name="Обычный 3 61 4 3 3" xfId="53475"/>
    <cellStyle name="Обычный 3 61 4 4" xfId="53476"/>
    <cellStyle name="Обычный 3 61 4 4 2" xfId="53477"/>
    <cellStyle name="Обычный 3 61 4 5" xfId="53478"/>
    <cellStyle name="Обычный 3 61 5" xfId="53479"/>
    <cellStyle name="Обычный 3 61 5 2" xfId="53480"/>
    <cellStyle name="Обычный 3 61 5 2 2" xfId="53481"/>
    <cellStyle name="Обычный 3 61 5 2 2 2" xfId="53482"/>
    <cellStyle name="Обычный 3 61 5 2 3" xfId="53483"/>
    <cellStyle name="Обычный 3 61 5 3" xfId="53484"/>
    <cellStyle name="Обычный 3 61 5 3 2" xfId="53485"/>
    <cellStyle name="Обычный 3 61 5 4" xfId="53486"/>
    <cellStyle name="Обычный 3 61 6" xfId="53487"/>
    <cellStyle name="Обычный 3 61 6 2" xfId="53488"/>
    <cellStyle name="Обычный 3 61 6 2 2" xfId="53489"/>
    <cellStyle name="Обычный 3 61 6 3" xfId="53490"/>
    <cellStyle name="Обычный 3 61 7" xfId="53491"/>
    <cellStyle name="Обычный 3 61 7 2" xfId="53492"/>
    <cellStyle name="Обычный 3 61 8" xfId="53493"/>
    <cellStyle name="Обычный 3 62" xfId="53494"/>
    <cellStyle name="Обычный 3 62 2" xfId="53495"/>
    <cellStyle name="Обычный 3 62 2 2" xfId="53496"/>
    <cellStyle name="Обычный 3 62 2 2 2" xfId="53497"/>
    <cellStyle name="Обычный 3 62 2 2 2 2" xfId="53498"/>
    <cellStyle name="Обычный 3 62 2 2 2 2 2" xfId="53499"/>
    <cellStyle name="Обычный 3 62 2 2 2 2 2 2" xfId="53500"/>
    <cellStyle name="Обычный 3 62 2 2 2 2 3" xfId="53501"/>
    <cellStyle name="Обычный 3 62 2 2 2 3" xfId="53502"/>
    <cellStyle name="Обычный 3 62 2 2 2 3 2" xfId="53503"/>
    <cellStyle name="Обычный 3 62 2 2 2 4" xfId="53504"/>
    <cellStyle name="Обычный 3 62 2 2 3" xfId="53505"/>
    <cellStyle name="Обычный 3 62 2 2 3 2" xfId="53506"/>
    <cellStyle name="Обычный 3 62 2 2 3 2 2" xfId="53507"/>
    <cellStyle name="Обычный 3 62 2 2 3 3" xfId="53508"/>
    <cellStyle name="Обычный 3 62 2 2 4" xfId="53509"/>
    <cellStyle name="Обычный 3 62 2 2 4 2" xfId="53510"/>
    <cellStyle name="Обычный 3 62 2 2 5" xfId="53511"/>
    <cellStyle name="Обычный 3 62 2 3" xfId="53512"/>
    <cellStyle name="Обычный 3 62 2 3 2" xfId="53513"/>
    <cellStyle name="Обычный 3 62 2 3 2 2" xfId="53514"/>
    <cellStyle name="Обычный 3 62 2 3 2 2 2" xfId="53515"/>
    <cellStyle name="Обычный 3 62 2 3 2 2 2 2" xfId="53516"/>
    <cellStyle name="Обычный 3 62 2 3 2 2 3" xfId="53517"/>
    <cellStyle name="Обычный 3 62 2 3 2 3" xfId="53518"/>
    <cellStyle name="Обычный 3 62 2 3 2 3 2" xfId="53519"/>
    <cellStyle name="Обычный 3 62 2 3 2 4" xfId="53520"/>
    <cellStyle name="Обычный 3 62 2 3 3" xfId="53521"/>
    <cellStyle name="Обычный 3 62 2 3 3 2" xfId="53522"/>
    <cellStyle name="Обычный 3 62 2 3 3 2 2" xfId="53523"/>
    <cellStyle name="Обычный 3 62 2 3 3 3" xfId="53524"/>
    <cellStyle name="Обычный 3 62 2 3 4" xfId="53525"/>
    <cellStyle name="Обычный 3 62 2 3 4 2" xfId="53526"/>
    <cellStyle name="Обычный 3 62 2 3 5" xfId="53527"/>
    <cellStyle name="Обычный 3 62 2 4" xfId="53528"/>
    <cellStyle name="Обычный 3 62 2 4 2" xfId="53529"/>
    <cellStyle name="Обычный 3 62 2 4 2 2" xfId="53530"/>
    <cellStyle name="Обычный 3 62 2 4 2 2 2" xfId="53531"/>
    <cellStyle name="Обычный 3 62 2 4 2 3" xfId="53532"/>
    <cellStyle name="Обычный 3 62 2 4 3" xfId="53533"/>
    <cellStyle name="Обычный 3 62 2 4 3 2" xfId="53534"/>
    <cellStyle name="Обычный 3 62 2 4 4" xfId="53535"/>
    <cellStyle name="Обычный 3 62 2 5" xfId="53536"/>
    <cellStyle name="Обычный 3 62 2 5 2" xfId="53537"/>
    <cellStyle name="Обычный 3 62 2 5 2 2" xfId="53538"/>
    <cellStyle name="Обычный 3 62 2 5 3" xfId="53539"/>
    <cellStyle name="Обычный 3 62 2 6" xfId="53540"/>
    <cellStyle name="Обычный 3 62 2 6 2" xfId="53541"/>
    <cellStyle name="Обычный 3 62 2 7" xfId="53542"/>
    <cellStyle name="Обычный 3 62 3" xfId="53543"/>
    <cellStyle name="Обычный 3 62 3 2" xfId="53544"/>
    <cellStyle name="Обычный 3 62 3 2 2" xfId="53545"/>
    <cellStyle name="Обычный 3 62 3 2 2 2" xfId="53546"/>
    <cellStyle name="Обычный 3 62 3 2 2 2 2" xfId="53547"/>
    <cellStyle name="Обычный 3 62 3 2 2 3" xfId="53548"/>
    <cellStyle name="Обычный 3 62 3 2 3" xfId="53549"/>
    <cellStyle name="Обычный 3 62 3 2 3 2" xfId="53550"/>
    <cellStyle name="Обычный 3 62 3 2 4" xfId="53551"/>
    <cellStyle name="Обычный 3 62 3 3" xfId="53552"/>
    <cellStyle name="Обычный 3 62 3 3 2" xfId="53553"/>
    <cellStyle name="Обычный 3 62 3 3 2 2" xfId="53554"/>
    <cellStyle name="Обычный 3 62 3 3 3" xfId="53555"/>
    <cellStyle name="Обычный 3 62 3 4" xfId="53556"/>
    <cellStyle name="Обычный 3 62 3 4 2" xfId="53557"/>
    <cellStyle name="Обычный 3 62 3 5" xfId="53558"/>
    <cellStyle name="Обычный 3 62 4" xfId="53559"/>
    <cellStyle name="Обычный 3 62 4 2" xfId="53560"/>
    <cellStyle name="Обычный 3 62 4 2 2" xfId="53561"/>
    <cellStyle name="Обычный 3 62 4 2 2 2" xfId="53562"/>
    <cellStyle name="Обычный 3 62 4 2 2 2 2" xfId="53563"/>
    <cellStyle name="Обычный 3 62 4 2 2 3" xfId="53564"/>
    <cellStyle name="Обычный 3 62 4 2 3" xfId="53565"/>
    <cellStyle name="Обычный 3 62 4 2 3 2" xfId="53566"/>
    <cellStyle name="Обычный 3 62 4 2 4" xfId="53567"/>
    <cellStyle name="Обычный 3 62 4 3" xfId="53568"/>
    <cellStyle name="Обычный 3 62 4 3 2" xfId="53569"/>
    <cellStyle name="Обычный 3 62 4 3 2 2" xfId="53570"/>
    <cellStyle name="Обычный 3 62 4 3 3" xfId="53571"/>
    <cellStyle name="Обычный 3 62 4 4" xfId="53572"/>
    <cellStyle name="Обычный 3 62 4 4 2" xfId="53573"/>
    <cellStyle name="Обычный 3 62 4 5" xfId="53574"/>
    <cellStyle name="Обычный 3 62 5" xfId="53575"/>
    <cellStyle name="Обычный 3 62 5 2" xfId="53576"/>
    <cellStyle name="Обычный 3 62 5 2 2" xfId="53577"/>
    <cellStyle name="Обычный 3 62 5 2 2 2" xfId="53578"/>
    <cellStyle name="Обычный 3 62 5 2 3" xfId="53579"/>
    <cellStyle name="Обычный 3 62 5 3" xfId="53580"/>
    <cellStyle name="Обычный 3 62 5 3 2" xfId="53581"/>
    <cellStyle name="Обычный 3 62 5 4" xfId="53582"/>
    <cellStyle name="Обычный 3 62 6" xfId="53583"/>
    <cellStyle name="Обычный 3 62 6 2" xfId="53584"/>
    <cellStyle name="Обычный 3 62 6 2 2" xfId="53585"/>
    <cellStyle name="Обычный 3 62 6 3" xfId="53586"/>
    <cellStyle name="Обычный 3 62 7" xfId="53587"/>
    <cellStyle name="Обычный 3 62 7 2" xfId="53588"/>
    <cellStyle name="Обычный 3 62 8" xfId="53589"/>
    <cellStyle name="Обычный 3 63" xfId="53590"/>
    <cellStyle name="Обычный 3 63 2" xfId="53591"/>
    <cellStyle name="Обычный 3 63 2 2" xfId="53592"/>
    <cellStyle name="Обычный 3 63 2 2 2" xfId="53593"/>
    <cellStyle name="Обычный 3 63 2 2 2 2" xfId="53594"/>
    <cellStyle name="Обычный 3 63 2 2 2 2 2" xfId="53595"/>
    <cellStyle name="Обычный 3 63 2 2 2 2 2 2" xfId="53596"/>
    <cellStyle name="Обычный 3 63 2 2 2 2 3" xfId="53597"/>
    <cellStyle name="Обычный 3 63 2 2 2 3" xfId="53598"/>
    <cellStyle name="Обычный 3 63 2 2 2 3 2" xfId="53599"/>
    <cellStyle name="Обычный 3 63 2 2 2 4" xfId="53600"/>
    <cellStyle name="Обычный 3 63 2 2 3" xfId="53601"/>
    <cellStyle name="Обычный 3 63 2 2 3 2" xfId="53602"/>
    <cellStyle name="Обычный 3 63 2 2 3 2 2" xfId="53603"/>
    <cellStyle name="Обычный 3 63 2 2 3 3" xfId="53604"/>
    <cellStyle name="Обычный 3 63 2 2 4" xfId="53605"/>
    <cellStyle name="Обычный 3 63 2 2 4 2" xfId="53606"/>
    <cellStyle name="Обычный 3 63 2 2 5" xfId="53607"/>
    <cellStyle name="Обычный 3 63 2 3" xfId="53608"/>
    <cellStyle name="Обычный 3 63 2 3 2" xfId="53609"/>
    <cellStyle name="Обычный 3 63 2 3 2 2" xfId="53610"/>
    <cellStyle name="Обычный 3 63 2 3 2 2 2" xfId="53611"/>
    <cellStyle name="Обычный 3 63 2 3 2 2 2 2" xfId="53612"/>
    <cellStyle name="Обычный 3 63 2 3 2 2 3" xfId="53613"/>
    <cellStyle name="Обычный 3 63 2 3 2 3" xfId="53614"/>
    <cellStyle name="Обычный 3 63 2 3 2 3 2" xfId="53615"/>
    <cellStyle name="Обычный 3 63 2 3 2 4" xfId="53616"/>
    <cellStyle name="Обычный 3 63 2 3 3" xfId="53617"/>
    <cellStyle name="Обычный 3 63 2 3 3 2" xfId="53618"/>
    <cellStyle name="Обычный 3 63 2 3 3 2 2" xfId="53619"/>
    <cellStyle name="Обычный 3 63 2 3 3 3" xfId="53620"/>
    <cellStyle name="Обычный 3 63 2 3 4" xfId="53621"/>
    <cellStyle name="Обычный 3 63 2 3 4 2" xfId="53622"/>
    <cellStyle name="Обычный 3 63 2 3 5" xfId="53623"/>
    <cellStyle name="Обычный 3 63 2 4" xfId="53624"/>
    <cellStyle name="Обычный 3 63 2 4 2" xfId="53625"/>
    <cellStyle name="Обычный 3 63 2 4 2 2" xfId="53626"/>
    <cellStyle name="Обычный 3 63 2 4 2 2 2" xfId="53627"/>
    <cellStyle name="Обычный 3 63 2 4 2 3" xfId="53628"/>
    <cellStyle name="Обычный 3 63 2 4 3" xfId="53629"/>
    <cellStyle name="Обычный 3 63 2 4 3 2" xfId="53630"/>
    <cellStyle name="Обычный 3 63 2 4 4" xfId="53631"/>
    <cellStyle name="Обычный 3 63 2 5" xfId="53632"/>
    <cellStyle name="Обычный 3 63 2 5 2" xfId="53633"/>
    <cellStyle name="Обычный 3 63 2 5 2 2" xfId="53634"/>
    <cellStyle name="Обычный 3 63 2 5 3" xfId="53635"/>
    <cellStyle name="Обычный 3 63 2 6" xfId="53636"/>
    <cellStyle name="Обычный 3 63 2 6 2" xfId="53637"/>
    <cellStyle name="Обычный 3 63 2 7" xfId="53638"/>
    <cellStyle name="Обычный 3 63 3" xfId="53639"/>
    <cellStyle name="Обычный 3 63 3 2" xfId="53640"/>
    <cellStyle name="Обычный 3 63 3 2 2" xfId="53641"/>
    <cellStyle name="Обычный 3 63 3 2 2 2" xfId="53642"/>
    <cellStyle name="Обычный 3 63 3 2 2 2 2" xfId="53643"/>
    <cellStyle name="Обычный 3 63 3 2 2 3" xfId="53644"/>
    <cellStyle name="Обычный 3 63 3 2 3" xfId="53645"/>
    <cellStyle name="Обычный 3 63 3 2 3 2" xfId="53646"/>
    <cellStyle name="Обычный 3 63 3 2 4" xfId="53647"/>
    <cellStyle name="Обычный 3 63 3 3" xfId="53648"/>
    <cellStyle name="Обычный 3 63 3 3 2" xfId="53649"/>
    <cellStyle name="Обычный 3 63 3 3 2 2" xfId="53650"/>
    <cellStyle name="Обычный 3 63 3 3 3" xfId="53651"/>
    <cellStyle name="Обычный 3 63 3 4" xfId="53652"/>
    <cellStyle name="Обычный 3 63 3 4 2" xfId="53653"/>
    <cellStyle name="Обычный 3 63 3 5" xfId="53654"/>
    <cellStyle name="Обычный 3 63 4" xfId="53655"/>
    <cellStyle name="Обычный 3 63 4 2" xfId="53656"/>
    <cellStyle name="Обычный 3 63 4 2 2" xfId="53657"/>
    <cellStyle name="Обычный 3 63 4 2 2 2" xfId="53658"/>
    <cellStyle name="Обычный 3 63 4 2 2 2 2" xfId="53659"/>
    <cellStyle name="Обычный 3 63 4 2 2 3" xfId="53660"/>
    <cellStyle name="Обычный 3 63 4 2 3" xfId="53661"/>
    <cellStyle name="Обычный 3 63 4 2 3 2" xfId="53662"/>
    <cellStyle name="Обычный 3 63 4 2 4" xfId="53663"/>
    <cellStyle name="Обычный 3 63 4 3" xfId="53664"/>
    <cellStyle name="Обычный 3 63 4 3 2" xfId="53665"/>
    <cellStyle name="Обычный 3 63 4 3 2 2" xfId="53666"/>
    <cellStyle name="Обычный 3 63 4 3 3" xfId="53667"/>
    <cellStyle name="Обычный 3 63 4 4" xfId="53668"/>
    <cellStyle name="Обычный 3 63 4 4 2" xfId="53669"/>
    <cellStyle name="Обычный 3 63 4 5" xfId="53670"/>
    <cellStyle name="Обычный 3 63 5" xfId="53671"/>
    <cellStyle name="Обычный 3 63 5 2" xfId="53672"/>
    <cellStyle name="Обычный 3 63 5 2 2" xfId="53673"/>
    <cellStyle name="Обычный 3 63 5 2 2 2" xfId="53674"/>
    <cellStyle name="Обычный 3 63 5 2 3" xfId="53675"/>
    <cellStyle name="Обычный 3 63 5 3" xfId="53676"/>
    <cellStyle name="Обычный 3 63 5 3 2" xfId="53677"/>
    <cellStyle name="Обычный 3 63 5 4" xfId="53678"/>
    <cellStyle name="Обычный 3 63 6" xfId="53679"/>
    <cellStyle name="Обычный 3 63 6 2" xfId="53680"/>
    <cellStyle name="Обычный 3 63 6 2 2" xfId="53681"/>
    <cellStyle name="Обычный 3 63 6 3" xfId="53682"/>
    <cellStyle name="Обычный 3 63 7" xfId="53683"/>
    <cellStyle name="Обычный 3 63 7 2" xfId="53684"/>
    <cellStyle name="Обычный 3 63 8" xfId="53685"/>
    <cellStyle name="Обычный 3 64" xfId="53686"/>
    <cellStyle name="Обычный 3 64 2" xfId="53687"/>
    <cellStyle name="Обычный 3 64 2 2" xfId="53688"/>
    <cellStyle name="Обычный 3 64 2 2 2" xfId="53689"/>
    <cellStyle name="Обычный 3 64 2 2 2 2" xfId="53690"/>
    <cellStyle name="Обычный 3 64 2 2 2 2 2" xfId="53691"/>
    <cellStyle name="Обычный 3 64 2 2 2 2 2 2" xfId="53692"/>
    <cellStyle name="Обычный 3 64 2 2 2 2 3" xfId="53693"/>
    <cellStyle name="Обычный 3 64 2 2 2 3" xfId="53694"/>
    <cellStyle name="Обычный 3 64 2 2 2 3 2" xfId="53695"/>
    <cellStyle name="Обычный 3 64 2 2 2 4" xfId="53696"/>
    <cellStyle name="Обычный 3 64 2 2 3" xfId="53697"/>
    <cellStyle name="Обычный 3 64 2 2 3 2" xfId="53698"/>
    <cellStyle name="Обычный 3 64 2 2 3 2 2" xfId="53699"/>
    <cellStyle name="Обычный 3 64 2 2 3 3" xfId="53700"/>
    <cellStyle name="Обычный 3 64 2 2 4" xfId="53701"/>
    <cellStyle name="Обычный 3 64 2 2 4 2" xfId="53702"/>
    <cellStyle name="Обычный 3 64 2 2 5" xfId="53703"/>
    <cellStyle name="Обычный 3 64 2 3" xfId="53704"/>
    <cellStyle name="Обычный 3 64 2 3 2" xfId="53705"/>
    <cellStyle name="Обычный 3 64 2 3 2 2" xfId="53706"/>
    <cellStyle name="Обычный 3 64 2 3 2 2 2" xfId="53707"/>
    <cellStyle name="Обычный 3 64 2 3 2 2 2 2" xfId="53708"/>
    <cellStyle name="Обычный 3 64 2 3 2 2 3" xfId="53709"/>
    <cellStyle name="Обычный 3 64 2 3 2 3" xfId="53710"/>
    <cellStyle name="Обычный 3 64 2 3 2 3 2" xfId="53711"/>
    <cellStyle name="Обычный 3 64 2 3 2 4" xfId="53712"/>
    <cellStyle name="Обычный 3 64 2 3 3" xfId="53713"/>
    <cellStyle name="Обычный 3 64 2 3 3 2" xfId="53714"/>
    <cellStyle name="Обычный 3 64 2 3 3 2 2" xfId="53715"/>
    <cellStyle name="Обычный 3 64 2 3 3 3" xfId="53716"/>
    <cellStyle name="Обычный 3 64 2 3 4" xfId="53717"/>
    <cellStyle name="Обычный 3 64 2 3 4 2" xfId="53718"/>
    <cellStyle name="Обычный 3 64 2 3 5" xfId="53719"/>
    <cellStyle name="Обычный 3 64 2 4" xfId="53720"/>
    <cellStyle name="Обычный 3 64 2 4 2" xfId="53721"/>
    <cellStyle name="Обычный 3 64 2 4 2 2" xfId="53722"/>
    <cellStyle name="Обычный 3 64 2 4 2 2 2" xfId="53723"/>
    <cellStyle name="Обычный 3 64 2 4 2 3" xfId="53724"/>
    <cellStyle name="Обычный 3 64 2 4 3" xfId="53725"/>
    <cellStyle name="Обычный 3 64 2 4 3 2" xfId="53726"/>
    <cellStyle name="Обычный 3 64 2 4 4" xfId="53727"/>
    <cellStyle name="Обычный 3 64 2 5" xfId="53728"/>
    <cellStyle name="Обычный 3 64 2 5 2" xfId="53729"/>
    <cellStyle name="Обычный 3 64 2 5 2 2" xfId="53730"/>
    <cellStyle name="Обычный 3 64 2 5 3" xfId="53731"/>
    <cellStyle name="Обычный 3 64 2 6" xfId="53732"/>
    <cellStyle name="Обычный 3 64 2 6 2" xfId="53733"/>
    <cellStyle name="Обычный 3 64 2 7" xfId="53734"/>
    <cellStyle name="Обычный 3 64 3" xfId="53735"/>
    <cellStyle name="Обычный 3 64 3 2" xfId="53736"/>
    <cellStyle name="Обычный 3 64 3 2 2" xfId="53737"/>
    <cellStyle name="Обычный 3 64 3 2 2 2" xfId="53738"/>
    <cellStyle name="Обычный 3 64 3 2 2 2 2" xfId="53739"/>
    <cellStyle name="Обычный 3 64 3 2 2 3" xfId="53740"/>
    <cellStyle name="Обычный 3 64 3 2 3" xfId="53741"/>
    <cellStyle name="Обычный 3 64 3 2 3 2" xfId="53742"/>
    <cellStyle name="Обычный 3 64 3 2 4" xfId="53743"/>
    <cellStyle name="Обычный 3 64 3 3" xfId="53744"/>
    <cellStyle name="Обычный 3 64 3 3 2" xfId="53745"/>
    <cellStyle name="Обычный 3 64 3 3 2 2" xfId="53746"/>
    <cellStyle name="Обычный 3 64 3 3 3" xfId="53747"/>
    <cellStyle name="Обычный 3 64 3 4" xfId="53748"/>
    <cellStyle name="Обычный 3 64 3 4 2" xfId="53749"/>
    <cellStyle name="Обычный 3 64 3 5" xfId="53750"/>
    <cellStyle name="Обычный 3 64 4" xfId="53751"/>
    <cellStyle name="Обычный 3 64 4 2" xfId="53752"/>
    <cellStyle name="Обычный 3 64 4 2 2" xfId="53753"/>
    <cellStyle name="Обычный 3 64 4 2 2 2" xfId="53754"/>
    <cellStyle name="Обычный 3 64 4 2 2 2 2" xfId="53755"/>
    <cellStyle name="Обычный 3 64 4 2 2 3" xfId="53756"/>
    <cellStyle name="Обычный 3 64 4 2 3" xfId="53757"/>
    <cellStyle name="Обычный 3 64 4 2 3 2" xfId="53758"/>
    <cellStyle name="Обычный 3 64 4 2 4" xfId="53759"/>
    <cellStyle name="Обычный 3 64 4 3" xfId="53760"/>
    <cellStyle name="Обычный 3 64 4 3 2" xfId="53761"/>
    <cellStyle name="Обычный 3 64 4 3 2 2" xfId="53762"/>
    <cellStyle name="Обычный 3 64 4 3 3" xfId="53763"/>
    <cellStyle name="Обычный 3 64 4 4" xfId="53764"/>
    <cellStyle name="Обычный 3 64 4 4 2" xfId="53765"/>
    <cellStyle name="Обычный 3 64 4 5" xfId="53766"/>
    <cellStyle name="Обычный 3 64 5" xfId="53767"/>
    <cellStyle name="Обычный 3 64 5 2" xfId="53768"/>
    <cellStyle name="Обычный 3 64 5 2 2" xfId="53769"/>
    <cellStyle name="Обычный 3 64 5 2 2 2" xfId="53770"/>
    <cellStyle name="Обычный 3 64 5 2 3" xfId="53771"/>
    <cellStyle name="Обычный 3 64 5 3" xfId="53772"/>
    <cellStyle name="Обычный 3 64 5 3 2" xfId="53773"/>
    <cellStyle name="Обычный 3 64 5 4" xfId="53774"/>
    <cellStyle name="Обычный 3 64 6" xfId="53775"/>
    <cellStyle name="Обычный 3 64 6 2" xfId="53776"/>
    <cellStyle name="Обычный 3 64 6 2 2" xfId="53777"/>
    <cellStyle name="Обычный 3 64 6 3" xfId="53778"/>
    <cellStyle name="Обычный 3 64 7" xfId="53779"/>
    <cellStyle name="Обычный 3 64 7 2" xfId="53780"/>
    <cellStyle name="Обычный 3 64 8" xfId="53781"/>
    <cellStyle name="Обычный 3 65" xfId="53782"/>
    <cellStyle name="Обычный 3 65 2" xfId="53783"/>
    <cellStyle name="Обычный 3 65 2 2" xfId="53784"/>
    <cellStyle name="Обычный 3 65 2 2 2" xfId="53785"/>
    <cellStyle name="Обычный 3 65 2 2 2 2" xfId="53786"/>
    <cellStyle name="Обычный 3 65 2 2 2 2 2" xfId="53787"/>
    <cellStyle name="Обычный 3 65 2 2 2 2 2 2" xfId="53788"/>
    <cellStyle name="Обычный 3 65 2 2 2 2 3" xfId="53789"/>
    <cellStyle name="Обычный 3 65 2 2 2 3" xfId="53790"/>
    <cellStyle name="Обычный 3 65 2 2 2 3 2" xfId="53791"/>
    <cellStyle name="Обычный 3 65 2 2 2 4" xfId="53792"/>
    <cellStyle name="Обычный 3 65 2 2 3" xfId="53793"/>
    <cellStyle name="Обычный 3 65 2 2 3 2" xfId="53794"/>
    <cellStyle name="Обычный 3 65 2 2 3 2 2" xfId="53795"/>
    <cellStyle name="Обычный 3 65 2 2 3 3" xfId="53796"/>
    <cellStyle name="Обычный 3 65 2 2 4" xfId="53797"/>
    <cellStyle name="Обычный 3 65 2 2 4 2" xfId="53798"/>
    <cellStyle name="Обычный 3 65 2 2 5" xfId="53799"/>
    <cellStyle name="Обычный 3 65 2 3" xfId="53800"/>
    <cellStyle name="Обычный 3 65 2 3 2" xfId="53801"/>
    <cellStyle name="Обычный 3 65 2 3 2 2" xfId="53802"/>
    <cellStyle name="Обычный 3 65 2 3 2 2 2" xfId="53803"/>
    <cellStyle name="Обычный 3 65 2 3 2 2 2 2" xfId="53804"/>
    <cellStyle name="Обычный 3 65 2 3 2 2 3" xfId="53805"/>
    <cellStyle name="Обычный 3 65 2 3 2 3" xfId="53806"/>
    <cellStyle name="Обычный 3 65 2 3 2 3 2" xfId="53807"/>
    <cellStyle name="Обычный 3 65 2 3 2 4" xfId="53808"/>
    <cellStyle name="Обычный 3 65 2 3 3" xfId="53809"/>
    <cellStyle name="Обычный 3 65 2 3 3 2" xfId="53810"/>
    <cellStyle name="Обычный 3 65 2 3 3 2 2" xfId="53811"/>
    <cellStyle name="Обычный 3 65 2 3 3 3" xfId="53812"/>
    <cellStyle name="Обычный 3 65 2 3 4" xfId="53813"/>
    <cellStyle name="Обычный 3 65 2 3 4 2" xfId="53814"/>
    <cellStyle name="Обычный 3 65 2 3 5" xfId="53815"/>
    <cellStyle name="Обычный 3 65 2 4" xfId="53816"/>
    <cellStyle name="Обычный 3 65 2 4 2" xfId="53817"/>
    <cellStyle name="Обычный 3 65 2 4 2 2" xfId="53818"/>
    <cellStyle name="Обычный 3 65 2 4 2 2 2" xfId="53819"/>
    <cellStyle name="Обычный 3 65 2 4 2 3" xfId="53820"/>
    <cellStyle name="Обычный 3 65 2 4 3" xfId="53821"/>
    <cellStyle name="Обычный 3 65 2 4 3 2" xfId="53822"/>
    <cellStyle name="Обычный 3 65 2 4 4" xfId="53823"/>
    <cellStyle name="Обычный 3 65 2 5" xfId="53824"/>
    <cellStyle name="Обычный 3 65 2 5 2" xfId="53825"/>
    <cellStyle name="Обычный 3 65 2 5 2 2" xfId="53826"/>
    <cellStyle name="Обычный 3 65 2 5 3" xfId="53827"/>
    <cellStyle name="Обычный 3 65 2 6" xfId="53828"/>
    <cellStyle name="Обычный 3 65 2 6 2" xfId="53829"/>
    <cellStyle name="Обычный 3 65 2 7" xfId="53830"/>
    <cellStyle name="Обычный 3 65 3" xfId="53831"/>
    <cellStyle name="Обычный 3 65 3 2" xfId="53832"/>
    <cellStyle name="Обычный 3 65 3 2 2" xfId="53833"/>
    <cellStyle name="Обычный 3 65 3 2 2 2" xfId="53834"/>
    <cellStyle name="Обычный 3 65 3 2 2 2 2" xfId="53835"/>
    <cellStyle name="Обычный 3 65 3 2 2 3" xfId="53836"/>
    <cellStyle name="Обычный 3 65 3 2 3" xfId="53837"/>
    <cellStyle name="Обычный 3 65 3 2 3 2" xfId="53838"/>
    <cellStyle name="Обычный 3 65 3 2 4" xfId="53839"/>
    <cellStyle name="Обычный 3 65 3 3" xfId="53840"/>
    <cellStyle name="Обычный 3 65 3 3 2" xfId="53841"/>
    <cellStyle name="Обычный 3 65 3 3 2 2" xfId="53842"/>
    <cellStyle name="Обычный 3 65 3 3 3" xfId="53843"/>
    <cellStyle name="Обычный 3 65 3 4" xfId="53844"/>
    <cellStyle name="Обычный 3 65 3 4 2" xfId="53845"/>
    <cellStyle name="Обычный 3 65 3 5" xfId="53846"/>
    <cellStyle name="Обычный 3 65 4" xfId="53847"/>
    <cellStyle name="Обычный 3 65 4 2" xfId="53848"/>
    <cellStyle name="Обычный 3 65 4 2 2" xfId="53849"/>
    <cellStyle name="Обычный 3 65 4 2 2 2" xfId="53850"/>
    <cellStyle name="Обычный 3 65 4 2 2 2 2" xfId="53851"/>
    <cellStyle name="Обычный 3 65 4 2 2 3" xfId="53852"/>
    <cellStyle name="Обычный 3 65 4 2 3" xfId="53853"/>
    <cellStyle name="Обычный 3 65 4 2 3 2" xfId="53854"/>
    <cellStyle name="Обычный 3 65 4 2 4" xfId="53855"/>
    <cellStyle name="Обычный 3 65 4 3" xfId="53856"/>
    <cellStyle name="Обычный 3 65 4 3 2" xfId="53857"/>
    <cellStyle name="Обычный 3 65 4 3 2 2" xfId="53858"/>
    <cellStyle name="Обычный 3 65 4 3 3" xfId="53859"/>
    <cellStyle name="Обычный 3 65 4 4" xfId="53860"/>
    <cellStyle name="Обычный 3 65 4 4 2" xfId="53861"/>
    <cellStyle name="Обычный 3 65 4 5" xfId="53862"/>
    <cellStyle name="Обычный 3 65 5" xfId="53863"/>
    <cellStyle name="Обычный 3 65 5 2" xfId="53864"/>
    <cellStyle name="Обычный 3 65 5 2 2" xfId="53865"/>
    <cellStyle name="Обычный 3 65 5 2 2 2" xfId="53866"/>
    <cellStyle name="Обычный 3 65 5 2 3" xfId="53867"/>
    <cellStyle name="Обычный 3 65 5 3" xfId="53868"/>
    <cellStyle name="Обычный 3 65 5 3 2" xfId="53869"/>
    <cellStyle name="Обычный 3 65 5 4" xfId="53870"/>
    <cellStyle name="Обычный 3 65 6" xfId="53871"/>
    <cellStyle name="Обычный 3 65 6 2" xfId="53872"/>
    <cellStyle name="Обычный 3 65 6 2 2" xfId="53873"/>
    <cellStyle name="Обычный 3 65 6 3" xfId="53874"/>
    <cellStyle name="Обычный 3 65 7" xfId="53875"/>
    <cellStyle name="Обычный 3 65 7 2" xfId="53876"/>
    <cellStyle name="Обычный 3 65 8" xfId="53877"/>
    <cellStyle name="Обычный 3 66" xfId="53878"/>
    <cellStyle name="Обычный 3 66 2" xfId="53879"/>
    <cellStyle name="Обычный 3 66 2 2" xfId="53880"/>
    <cellStyle name="Обычный 3 66 2 2 2" xfId="53881"/>
    <cellStyle name="Обычный 3 66 2 2 2 2" xfId="53882"/>
    <cellStyle name="Обычный 3 66 2 2 2 2 2" xfId="53883"/>
    <cellStyle name="Обычный 3 66 2 2 2 2 2 2" xfId="53884"/>
    <cellStyle name="Обычный 3 66 2 2 2 2 3" xfId="53885"/>
    <cellStyle name="Обычный 3 66 2 2 2 3" xfId="53886"/>
    <cellStyle name="Обычный 3 66 2 2 2 3 2" xfId="53887"/>
    <cellStyle name="Обычный 3 66 2 2 2 4" xfId="53888"/>
    <cellStyle name="Обычный 3 66 2 2 3" xfId="53889"/>
    <cellStyle name="Обычный 3 66 2 2 3 2" xfId="53890"/>
    <cellStyle name="Обычный 3 66 2 2 3 2 2" xfId="53891"/>
    <cellStyle name="Обычный 3 66 2 2 3 3" xfId="53892"/>
    <cellStyle name="Обычный 3 66 2 2 4" xfId="53893"/>
    <cellStyle name="Обычный 3 66 2 2 4 2" xfId="53894"/>
    <cellStyle name="Обычный 3 66 2 2 5" xfId="53895"/>
    <cellStyle name="Обычный 3 66 2 3" xfId="53896"/>
    <cellStyle name="Обычный 3 66 2 3 2" xfId="53897"/>
    <cellStyle name="Обычный 3 66 2 3 2 2" xfId="53898"/>
    <cellStyle name="Обычный 3 66 2 3 2 2 2" xfId="53899"/>
    <cellStyle name="Обычный 3 66 2 3 2 2 2 2" xfId="53900"/>
    <cellStyle name="Обычный 3 66 2 3 2 2 3" xfId="53901"/>
    <cellStyle name="Обычный 3 66 2 3 2 3" xfId="53902"/>
    <cellStyle name="Обычный 3 66 2 3 2 3 2" xfId="53903"/>
    <cellStyle name="Обычный 3 66 2 3 2 4" xfId="53904"/>
    <cellStyle name="Обычный 3 66 2 3 3" xfId="53905"/>
    <cellStyle name="Обычный 3 66 2 3 3 2" xfId="53906"/>
    <cellStyle name="Обычный 3 66 2 3 3 2 2" xfId="53907"/>
    <cellStyle name="Обычный 3 66 2 3 3 3" xfId="53908"/>
    <cellStyle name="Обычный 3 66 2 3 4" xfId="53909"/>
    <cellStyle name="Обычный 3 66 2 3 4 2" xfId="53910"/>
    <cellStyle name="Обычный 3 66 2 3 5" xfId="53911"/>
    <cellStyle name="Обычный 3 66 2 4" xfId="53912"/>
    <cellStyle name="Обычный 3 66 2 4 2" xfId="53913"/>
    <cellStyle name="Обычный 3 66 2 4 2 2" xfId="53914"/>
    <cellStyle name="Обычный 3 66 2 4 2 2 2" xfId="53915"/>
    <cellStyle name="Обычный 3 66 2 4 2 3" xfId="53916"/>
    <cellStyle name="Обычный 3 66 2 4 3" xfId="53917"/>
    <cellStyle name="Обычный 3 66 2 4 3 2" xfId="53918"/>
    <cellStyle name="Обычный 3 66 2 4 4" xfId="53919"/>
    <cellStyle name="Обычный 3 66 2 5" xfId="53920"/>
    <cellStyle name="Обычный 3 66 2 5 2" xfId="53921"/>
    <cellStyle name="Обычный 3 66 2 5 2 2" xfId="53922"/>
    <cellStyle name="Обычный 3 66 2 5 3" xfId="53923"/>
    <cellStyle name="Обычный 3 66 2 6" xfId="53924"/>
    <cellStyle name="Обычный 3 66 2 6 2" xfId="53925"/>
    <cellStyle name="Обычный 3 66 2 7" xfId="53926"/>
    <cellStyle name="Обычный 3 66 3" xfId="53927"/>
    <cellStyle name="Обычный 3 66 3 2" xfId="53928"/>
    <cellStyle name="Обычный 3 66 3 2 2" xfId="53929"/>
    <cellStyle name="Обычный 3 66 3 2 2 2" xfId="53930"/>
    <cellStyle name="Обычный 3 66 3 2 2 2 2" xfId="53931"/>
    <cellStyle name="Обычный 3 66 3 2 2 3" xfId="53932"/>
    <cellStyle name="Обычный 3 66 3 2 3" xfId="53933"/>
    <cellStyle name="Обычный 3 66 3 2 3 2" xfId="53934"/>
    <cellStyle name="Обычный 3 66 3 2 4" xfId="53935"/>
    <cellStyle name="Обычный 3 66 3 3" xfId="53936"/>
    <cellStyle name="Обычный 3 66 3 3 2" xfId="53937"/>
    <cellStyle name="Обычный 3 66 3 3 2 2" xfId="53938"/>
    <cellStyle name="Обычный 3 66 3 3 3" xfId="53939"/>
    <cellStyle name="Обычный 3 66 3 4" xfId="53940"/>
    <cellStyle name="Обычный 3 66 3 4 2" xfId="53941"/>
    <cellStyle name="Обычный 3 66 3 5" xfId="53942"/>
    <cellStyle name="Обычный 3 66 4" xfId="53943"/>
    <cellStyle name="Обычный 3 66 4 2" xfId="53944"/>
    <cellStyle name="Обычный 3 66 4 2 2" xfId="53945"/>
    <cellStyle name="Обычный 3 66 4 2 2 2" xfId="53946"/>
    <cellStyle name="Обычный 3 66 4 2 2 2 2" xfId="53947"/>
    <cellStyle name="Обычный 3 66 4 2 2 3" xfId="53948"/>
    <cellStyle name="Обычный 3 66 4 2 3" xfId="53949"/>
    <cellStyle name="Обычный 3 66 4 2 3 2" xfId="53950"/>
    <cellStyle name="Обычный 3 66 4 2 4" xfId="53951"/>
    <cellStyle name="Обычный 3 66 4 3" xfId="53952"/>
    <cellStyle name="Обычный 3 66 4 3 2" xfId="53953"/>
    <cellStyle name="Обычный 3 66 4 3 2 2" xfId="53954"/>
    <cellStyle name="Обычный 3 66 4 3 3" xfId="53955"/>
    <cellStyle name="Обычный 3 66 4 4" xfId="53956"/>
    <cellStyle name="Обычный 3 66 4 4 2" xfId="53957"/>
    <cellStyle name="Обычный 3 66 4 5" xfId="53958"/>
    <cellStyle name="Обычный 3 66 5" xfId="53959"/>
    <cellStyle name="Обычный 3 66 5 2" xfId="53960"/>
    <cellStyle name="Обычный 3 66 5 2 2" xfId="53961"/>
    <cellStyle name="Обычный 3 66 5 2 2 2" xfId="53962"/>
    <cellStyle name="Обычный 3 66 5 2 3" xfId="53963"/>
    <cellStyle name="Обычный 3 66 5 3" xfId="53964"/>
    <cellStyle name="Обычный 3 66 5 3 2" xfId="53965"/>
    <cellStyle name="Обычный 3 66 5 4" xfId="53966"/>
    <cellStyle name="Обычный 3 66 6" xfId="53967"/>
    <cellStyle name="Обычный 3 66 6 2" xfId="53968"/>
    <cellStyle name="Обычный 3 66 6 2 2" xfId="53969"/>
    <cellStyle name="Обычный 3 66 6 3" xfId="53970"/>
    <cellStyle name="Обычный 3 66 7" xfId="53971"/>
    <cellStyle name="Обычный 3 66 7 2" xfId="53972"/>
    <cellStyle name="Обычный 3 66 8" xfId="53973"/>
    <cellStyle name="Обычный 3 67" xfId="53974"/>
    <cellStyle name="Обычный 3 67 2" xfId="53975"/>
    <cellStyle name="Обычный 3 67 2 2" xfId="53976"/>
    <cellStyle name="Обычный 3 67 2 2 2" xfId="53977"/>
    <cellStyle name="Обычный 3 67 2 2 2 2" xfId="53978"/>
    <cellStyle name="Обычный 3 67 2 2 2 2 2" xfId="53979"/>
    <cellStyle name="Обычный 3 67 2 2 2 2 2 2" xfId="53980"/>
    <cellStyle name="Обычный 3 67 2 2 2 2 3" xfId="53981"/>
    <cellStyle name="Обычный 3 67 2 2 2 3" xfId="53982"/>
    <cellStyle name="Обычный 3 67 2 2 2 3 2" xfId="53983"/>
    <cellStyle name="Обычный 3 67 2 2 2 4" xfId="53984"/>
    <cellStyle name="Обычный 3 67 2 2 3" xfId="53985"/>
    <cellStyle name="Обычный 3 67 2 2 3 2" xfId="53986"/>
    <cellStyle name="Обычный 3 67 2 2 3 2 2" xfId="53987"/>
    <cellStyle name="Обычный 3 67 2 2 3 3" xfId="53988"/>
    <cellStyle name="Обычный 3 67 2 2 4" xfId="53989"/>
    <cellStyle name="Обычный 3 67 2 2 4 2" xfId="53990"/>
    <cellStyle name="Обычный 3 67 2 2 5" xfId="53991"/>
    <cellStyle name="Обычный 3 67 2 3" xfId="53992"/>
    <cellStyle name="Обычный 3 67 2 3 2" xfId="53993"/>
    <cellStyle name="Обычный 3 67 2 3 2 2" xfId="53994"/>
    <cellStyle name="Обычный 3 67 2 3 2 2 2" xfId="53995"/>
    <cellStyle name="Обычный 3 67 2 3 2 2 2 2" xfId="53996"/>
    <cellStyle name="Обычный 3 67 2 3 2 2 3" xfId="53997"/>
    <cellStyle name="Обычный 3 67 2 3 2 3" xfId="53998"/>
    <cellStyle name="Обычный 3 67 2 3 2 3 2" xfId="53999"/>
    <cellStyle name="Обычный 3 67 2 3 2 4" xfId="54000"/>
    <cellStyle name="Обычный 3 67 2 3 3" xfId="54001"/>
    <cellStyle name="Обычный 3 67 2 3 3 2" xfId="54002"/>
    <cellStyle name="Обычный 3 67 2 3 3 2 2" xfId="54003"/>
    <cellStyle name="Обычный 3 67 2 3 3 3" xfId="54004"/>
    <cellStyle name="Обычный 3 67 2 3 4" xfId="54005"/>
    <cellStyle name="Обычный 3 67 2 3 4 2" xfId="54006"/>
    <cellStyle name="Обычный 3 67 2 3 5" xfId="54007"/>
    <cellStyle name="Обычный 3 67 2 4" xfId="54008"/>
    <cellStyle name="Обычный 3 67 2 4 2" xfId="54009"/>
    <cellStyle name="Обычный 3 67 2 4 2 2" xfId="54010"/>
    <cellStyle name="Обычный 3 67 2 4 2 2 2" xfId="54011"/>
    <cellStyle name="Обычный 3 67 2 4 2 3" xfId="54012"/>
    <cellStyle name="Обычный 3 67 2 4 3" xfId="54013"/>
    <cellStyle name="Обычный 3 67 2 4 3 2" xfId="54014"/>
    <cellStyle name="Обычный 3 67 2 4 4" xfId="54015"/>
    <cellStyle name="Обычный 3 67 2 5" xfId="54016"/>
    <cellStyle name="Обычный 3 67 2 5 2" xfId="54017"/>
    <cellStyle name="Обычный 3 67 2 5 2 2" xfId="54018"/>
    <cellStyle name="Обычный 3 67 2 5 3" xfId="54019"/>
    <cellStyle name="Обычный 3 67 2 6" xfId="54020"/>
    <cellStyle name="Обычный 3 67 2 6 2" xfId="54021"/>
    <cellStyle name="Обычный 3 67 2 7" xfId="54022"/>
    <cellStyle name="Обычный 3 67 3" xfId="54023"/>
    <cellStyle name="Обычный 3 67 3 2" xfId="54024"/>
    <cellStyle name="Обычный 3 67 3 2 2" xfId="54025"/>
    <cellStyle name="Обычный 3 67 3 2 2 2" xfId="54026"/>
    <cellStyle name="Обычный 3 67 3 2 2 2 2" xfId="54027"/>
    <cellStyle name="Обычный 3 67 3 2 2 3" xfId="54028"/>
    <cellStyle name="Обычный 3 67 3 2 3" xfId="54029"/>
    <cellStyle name="Обычный 3 67 3 2 3 2" xfId="54030"/>
    <cellStyle name="Обычный 3 67 3 2 4" xfId="54031"/>
    <cellStyle name="Обычный 3 67 3 3" xfId="54032"/>
    <cellStyle name="Обычный 3 67 3 3 2" xfId="54033"/>
    <cellStyle name="Обычный 3 67 3 3 2 2" xfId="54034"/>
    <cellStyle name="Обычный 3 67 3 3 3" xfId="54035"/>
    <cellStyle name="Обычный 3 67 3 4" xfId="54036"/>
    <cellStyle name="Обычный 3 67 3 4 2" xfId="54037"/>
    <cellStyle name="Обычный 3 67 3 5" xfId="54038"/>
    <cellStyle name="Обычный 3 67 4" xfId="54039"/>
    <cellStyle name="Обычный 3 67 4 2" xfId="54040"/>
    <cellStyle name="Обычный 3 67 4 2 2" xfId="54041"/>
    <cellStyle name="Обычный 3 67 4 2 2 2" xfId="54042"/>
    <cellStyle name="Обычный 3 67 4 2 2 2 2" xfId="54043"/>
    <cellStyle name="Обычный 3 67 4 2 2 3" xfId="54044"/>
    <cellStyle name="Обычный 3 67 4 2 3" xfId="54045"/>
    <cellStyle name="Обычный 3 67 4 2 3 2" xfId="54046"/>
    <cellStyle name="Обычный 3 67 4 2 4" xfId="54047"/>
    <cellStyle name="Обычный 3 67 4 3" xfId="54048"/>
    <cellStyle name="Обычный 3 67 4 3 2" xfId="54049"/>
    <cellStyle name="Обычный 3 67 4 3 2 2" xfId="54050"/>
    <cellStyle name="Обычный 3 67 4 3 3" xfId="54051"/>
    <cellStyle name="Обычный 3 67 4 4" xfId="54052"/>
    <cellStyle name="Обычный 3 67 4 4 2" xfId="54053"/>
    <cellStyle name="Обычный 3 67 4 5" xfId="54054"/>
    <cellStyle name="Обычный 3 67 5" xfId="54055"/>
    <cellStyle name="Обычный 3 67 5 2" xfId="54056"/>
    <cellStyle name="Обычный 3 67 5 2 2" xfId="54057"/>
    <cellStyle name="Обычный 3 67 5 2 2 2" xfId="54058"/>
    <cellStyle name="Обычный 3 67 5 2 3" xfId="54059"/>
    <cellStyle name="Обычный 3 67 5 3" xfId="54060"/>
    <cellStyle name="Обычный 3 67 5 3 2" xfId="54061"/>
    <cellStyle name="Обычный 3 67 5 4" xfId="54062"/>
    <cellStyle name="Обычный 3 67 6" xfId="54063"/>
    <cellStyle name="Обычный 3 67 6 2" xfId="54064"/>
    <cellStyle name="Обычный 3 67 6 2 2" xfId="54065"/>
    <cellStyle name="Обычный 3 67 6 3" xfId="54066"/>
    <cellStyle name="Обычный 3 67 7" xfId="54067"/>
    <cellStyle name="Обычный 3 67 7 2" xfId="54068"/>
    <cellStyle name="Обычный 3 67 8" xfId="54069"/>
    <cellStyle name="Обычный 3 68" xfId="54070"/>
    <cellStyle name="Обычный 3 68 2" xfId="54071"/>
    <cellStyle name="Обычный 3 68 2 2" xfId="54072"/>
    <cellStyle name="Обычный 3 68 2 2 2" xfId="54073"/>
    <cellStyle name="Обычный 3 68 2 2 2 2" xfId="54074"/>
    <cellStyle name="Обычный 3 68 2 2 2 2 2" xfId="54075"/>
    <cellStyle name="Обычный 3 68 2 2 2 3" xfId="54076"/>
    <cellStyle name="Обычный 3 68 2 2 3" xfId="54077"/>
    <cellStyle name="Обычный 3 68 2 2 3 2" xfId="54078"/>
    <cellStyle name="Обычный 3 68 2 2 4" xfId="54079"/>
    <cellStyle name="Обычный 3 68 2 3" xfId="54080"/>
    <cellStyle name="Обычный 3 68 2 3 2" xfId="54081"/>
    <cellStyle name="Обычный 3 68 2 3 2 2" xfId="54082"/>
    <cellStyle name="Обычный 3 68 2 3 3" xfId="54083"/>
    <cellStyle name="Обычный 3 68 2 4" xfId="54084"/>
    <cellStyle name="Обычный 3 68 2 4 2" xfId="54085"/>
    <cellStyle name="Обычный 3 68 2 5" xfId="54086"/>
    <cellStyle name="Обычный 3 68 3" xfId="54087"/>
    <cellStyle name="Обычный 3 68 3 2" xfId="54088"/>
    <cellStyle name="Обычный 3 68 3 2 2" xfId="54089"/>
    <cellStyle name="Обычный 3 68 3 2 2 2" xfId="54090"/>
    <cellStyle name="Обычный 3 68 3 2 2 2 2" xfId="54091"/>
    <cellStyle name="Обычный 3 68 3 2 2 3" xfId="54092"/>
    <cellStyle name="Обычный 3 68 3 2 3" xfId="54093"/>
    <cellStyle name="Обычный 3 68 3 2 3 2" xfId="54094"/>
    <cellStyle name="Обычный 3 68 3 2 4" xfId="54095"/>
    <cellStyle name="Обычный 3 68 3 3" xfId="54096"/>
    <cellStyle name="Обычный 3 68 3 3 2" xfId="54097"/>
    <cellStyle name="Обычный 3 68 3 3 2 2" xfId="54098"/>
    <cellStyle name="Обычный 3 68 3 3 3" xfId="54099"/>
    <cellStyle name="Обычный 3 68 3 4" xfId="54100"/>
    <cellStyle name="Обычный 3 68 3 4 2" xfId="54101"/>
    <cellStyle name="Обычный 3 68 3 5" xfId="54102"/>
    <cellStyle name="Обычный 3 68 4" xfId="54103"/>
    <cellStyle name="Обычный 3 68 4 2" xfId="54104"/>
    <cellStyle name="Обычный 3 68 4 2 2" xfId="54105"/>
    <cellStyle name="Обычный 3 68 4 2 2 2" xfId="54106"/>
    <cellStyle name="Обычный 3 68 4 2 3" xfId="54107"/>
    <cellStyle name="Обычный 3 68 4 3" xfId="54108"/>
    <cellStyle name="Обычный 3 68 4 3 2" xfId="54109"/>
    <cellStyle name="Обычный 3 68 4 4" xfId="54110"/>
    <cellStyle name="Обычный 3 68 5" xfId="54111"/>
    <cellStyle name="Обычный 3 68 5 2" xfId="54112"/>
    <cellStyle name="Обычный 3 68 5 2 2" xfId="54113"/>
    <cellStyle name="Обычный 3 68 5 3" xfId="54114"/>
    <cellStyle name="Обычный 3 68 6" xfId="54115"/>
    <cellStyle name="Обычный 3 68 6 2" xfId="54116"/>
    <cellStyle name="Обычный 3 68 7" xfId="54117"/>
    <cellStyle name="Обычный 3 69" xfId="54118"/>
    <cellStyle name="Обычный 3 69 2" xfId="54119"/>
    <cellStyle name="Обычный 3 69 2 2" xfId="54120"/>
    <cellStyle name="Обычный 3 69 2 2 2" xfId="54121"/>
    <cellStyle name="Обычный 3 69 2 2 2 2" xfId="54122"/>
    <cellStyle name="Обычный 3 69 2 2 2 2 2" xfId="54123"/>
    <cellStyle name="Обычный 3 69 2 2 2 3" xfId="54124"/>
    <cellStyle name="Обычный 3 69 2 2 3" xfId="54125"/>
    <cellStyle name="Обычный 3 69 2 2 3 2" xfId="54126"/>
    <cellStyle name="Обычный 3 69 2 2 4" xfId="54127"/>
    <cellStyle name="Обычный 3 69 2 3" xfId="54128"/>
    <cellStyle name="Обычный 3 69 2 3 2" xfId="54129"/>
    <cellStyle name="Обычный 3 69 2 3 2 2" xfId="54130"/>
    <cellStyle name="Обычный 3 69 2 3 3" xfId="54131"/>
    <cellStyle name="Обычный 3 69 2 4" xfId="54132"/>
    <cellStyle name="Обычный 3 69 2 4 2" xfId="54133"/>
    <cellStyle name="Обычный 3 69 2 5" xfId="54134"/>
    <cellStyle name="Обычный 3 69 3" xfId="54135"/>
    <cellStyle name="Обычный 3 69 3 2" xfId="54136"/>
    <cellStyle name="Обычный 3 69 3 2 2" xfId="54137"/>
    <cellStyle name="Обычный 3 69 3 2 2 2" xfId="54138"/>
    <cellStyle name="Обычный 3 69 3 2 2 2 2" xfId="54139"/>
    <cellStyle name="Обычный 3 69 3 2 2 3" xfId="54140"/>
    <cellStyle name="Обычный 3 69 3 2 3" xfId="54141"/>
    <cellStyle name="Обычный 3 69 3 2 3 2" xfId="54142"/>
    <cellStyle name="Обычный 3 69 3 2 4" xfId="54143"/>
    <cellStyle name="Обычный 3 69 3 3" xfId="54144"/>
    <cellStyle name="Обычный 3 69 3 3 2" xfId="54145"/>
    <cellStyle name="Обычный 3 69 3 3 2 2" xfId="54146"/>
    <cellStyle name="Обычный 3 69 3 3 3" xfId="54147"/>
    <cellStyle name="Обычный 3 69 3 4" xfId="54148"/>
    <cellStyle name="Обычный 3 69 3 4 2" xfId="54149"/>
    <cellStyle name="Обычный 3 69 3 5" xfId="54150"/>
    <cellStyle name="Обычный 3 69 4" xfId="54151"/>
    <cellStyle name="Обычный 3 69 4 2" xfId="54152"/>
    <cellStyle name="Обычный 3 69 4 2 2" xfId="54153"/>
    <cellStyle name="Обычный 3 69 4 2 2 2" xfId="54154"/>
    <cellStyle name="Обычный 3 69 4 2 3" xfId="54155"/>
    <cellStyle name="Обычный 3 69 4 3" xfId="54156"/>
    <cellStyle name="Обычный 3 69 4 3 2" xfId="54157"/>
    <cellStyle name="Обычный 3 69 4 4" xfId="54158"/>
    <cellStyle name="Обычный 3 69 5" xfId="54159"/>
    <cellStyle name="Обычный 3 69 5 2" xfId="54160"/>
    <cellStyle name="Обычный 3 69 5 2 2" xfId="54161"/>
    <cellStyle name="Обычный 3 69 5 3" xfId="54162"/>
    <cellStyle name="Обычный 3 69 6" xfId="54163"/>
    <cellStyle name="Обычный 3 69 6 2" xfId="54164"/>
    <cellStyle name="Обычный 3 69 7" xfId="54165"/>
    <cellStyle name="Обычный 3 7" xfId="54166"/>
    <cellStyle name="Обычный 3 70" xfId="54167"/>
    <cellStyle name="Обычный 3 70 2" xfId="54168"/>
    <cellStyle name="Обычный 3 70 2 2" xfId="54169"/>
    <cellStyle name="Обычный 3 70 2 2 2" xfId="54170"/>
    <cellStyle name="Обычный 3 70 2 2 2 2" xfId="54171"/>
    <cellStyle name="Обычный 3 70 2 2 3" xfId="54172"/>
    <cellStyle name="Обычный 3 70 2 3" xfId="54173"/>
    <cellStyle name="Обычный 3 70 2 3 2" xfId="54174"/>
    <cellStyle name="Обычный 3 70 2 4" xfId="54175"/>
    <cellStyle name="Обычный 3 70 3" xfId="54176"/>
    <cellStyle name="Обычный 3 70 3 2" xfId="54177"/>
    <cellStyle name="Обычный 3 70 3 2 2" xfId="54178"/>
    <cellStyle name="Обычный 3 70 3 3" xfId="54179"/>
    <cellStyle name="Обычный 3 70 4" xfId="54180"/>
    <cellStyle name="Обычный 3 70 4 2" xfId="54181"/>
    <cellStyle name="Обычный 3 70 5" xfId="54182"/>
    <cellStyle name="Обычный 3 71" xfId="54183"/>
    <cellStyle name="Обычный 3 71 2" xfId="54184"/>
    <cellStyle name="Обычный 3 71 2 2" xfId="54185"/>
    <cellStyle name="Обычный 3 71 2 2 2" xfId="54186"/>
    <cellStyle name="Обычный 3 71 2 2 2 2" xfId="54187"/>
    <cellStyle name="Обычный 3 71 2 2 3" xfId="54188"/>
    <cellStyle name="Обычный 3 71 2 3" xfId="54189"/>
    <cellStyle name="Обычный 3 71 2 3 2" xfId="54190"/>
    <cellStyle name="Обычный 3 71 2 4" xfId="54191"/>
    <cellStyle name="Обычный 3 71 3" xfId="54192"/>
    <cellStyle name="Обычный 3 71 3 2" xfId="54193"/>
    <cellStyle name="Обычный 3 71 3 2 2" xfId="54194"/>
    <cellStyle name="Обычный 3 71 3 3" xfId="54195"/>
    <cellStyle name="Обычный 3 71 4" xfId="54196"/>
    <cellStyle name="Обычный 3 71 4 2" xfId="54197"/>
    <cellStyle name="Обычный 3 71 5" xfId="54198"/>
    <cellStyle name="Обычный 3 72" xfId="54199"/>
    <cellStyle name="Обычный 3 72 2" xfId="54200"/>
    <cellStyle name="Обычный 3 72 2 2" xfId="54201"/>
    <cellStyle name="Обычный 3 72 2 2 2" xfId="54202"/>
    <cellStyle name="Обычный 3 72 2 3" xfId="54203"/>
    <cellStyle name="Обычный 3 72 3" xfId="54204"/>
    <cellStyle name="Обычный 3 72 3 2" xfId="54205"/>
    <cellStyle name="Обычный 3 72 4" xfId="54206"/>
    <cellStyle name="Обычный 3 73" xfId="54207"/>
    <cellStyle name="Обычный 3 73 2" xfId="54208"/>
    <cellStyle name="Обычный 3 73 2 2" xfId="54209"/>
    <cellStyle name="Обычный 3 73 3" xfId="54210"/>
    <cellStyle name="Обычный 3 74" xfId="54211"/>
    <cellStyle name="Обычный 3 74 2" xfId="54212"/>
    <cellStyle name="Обычный 3 75" xfId="54213"/>
    <cellStyle name="Обычный 3 75 2" xfId="62726"/>
    <cellStyle name="Обычный 3 75 2 2" xfId="62727"/>
    <cellStyle name="Обычный 3 75 3" xfId="62728"/>
    <cellStyle name="Обычный 3 75 3 2" xfId="62729"/>
    <cellStyle name="Обычный 3 75 4" xfId="62730"/>
    <cellStyle name="Обычный 3 76" xfId="54214"/>
    <cellStyle name="Обычный 3 8" xfId="54215"/>
    <cellStyle name="Обычный 3 9" xfId="54216"/>
    <cellStyle name="Обычный 3 9 10" xfId="54217"/>
    <cellStyle name="Обычный 3 9 10 2" xfId="54218"/>
    <cellStyle name="Обычный 3 9 10 2 2" xfId="54219"/>
    <cellStyle name="Обычный 3 9 10 2 2 2" xfId="54220"/>
    <cellStyle name="Обычный 3 9 10 2 2 2 2" xfId="54221"/>
    <cellStyle name="Обычный 3 9 10 2 2 2 2 2" xfId="54222"/>
    <cellStyle name="Обычный 3 9 10 2 2 2 2 2 2" xfId="54223"/>
    <cellStyle name="Обычный 3 9 10 2 2 2 2 3" xfId="54224"/>
    <cellStyle name="Обычный 3 9 10 2 2 2 3" xfId="54225"/>
    <cellStyle name="Обычный 3 9 10 2 2 2 3 2" xfId="54226"/>
    <cellStyle name="Обычный 3 9 10 2 2 2 4" xfId="54227"/>
    <cellStyle name="Обычный 3 9 10 2 2 3" xfId="54228"/>
    <cellStyle name="Обычный 3 9 10 2 2 3 2" xfId="54229"/>
    <cellStyle name="Обычный 3 9 10 2 2 3 2 2" xfId="54230"/>
    <cellStyle name="Обычный 3 9 10 2 2 3 3" xfId="54231"/>
    <cellStyle name="Обычный 3 9 10 2 2 4" xfId="54232"/>
    <cellStyle name="Обычный 3 9 10 2 2 4 2" xfId="54233"/>
    <cellStyle name="Обычный 3 9 10 2 2 5" xfId="54234"/>
    <cellStyle name="Обычный 3 9 10 2 3" xfId="54235"/>
    <cellStyle name="Обычный 3 9 10 2 3 2" xfId="54236"/>
    <cellStyle name="Обычный 3 9 10 2 3 2 2" xfId="54237"/>
    <cellStyle name="Обычный 3 9 10 2 3 2 2 2" xfId="54238"/>
    <cellStyle name="Обычный 3 9 10 2 3 2 2 2 2" xfId="54239"/>
    <cellStyle name="Обычный 3 9 10 2 3 2 2 3" xfId="54240"/>
    <cellStyle name="Обычный 3 9 10 2 3 2 3" xfId="54241"/>
    <cellStyle name="Обычный 3 9 10 2 3 2 3 2" xfId="54242"/>
    <cellStyle name="Обычный 3 9 10 2 3 2 4" xfId="54243"/>
    <cellStyle name="Обычный 3 9 10 2 3 3" xfId="54244"/>
    <cellStyle name="Обычный 3 9 10 2 3 3 2" xfId="54245"/>
    <cellStyle name="Обычный 3 9 10 2 3 3 2 2" xfId="54246"/>
    <cellStyle name="Обычный 3 9 10 2 3 3 3" xfId="54247"/>
    <cellStyle name="Обычный 3 9 10 2 3 4" xfId="54248"/>
    <cellStyle name="Обычный 3 9 10 2 3 4 2" xfId="54249"/>
    <cellStyle name="Обычный 3 9 10 2 3 5" xfId="54250"/>
    <cellStyle name="Обычный 3 9 10 2 4" xfId="54251"/>
    <cellStyle name="Обычный 3 9 10 2 4 2" xfId="54252"/>
    <cellStyle name="Обычный 3 9 10 2 4 2 2" xfId="54253"/>
    <cellStyle name="Обычный 3 9 10 2 4 2 2 2" xfId="54254"/>
    <cellStyle name="Обычный 3 9 10 2 4 2 3" xfId="54255"/>
    <cellStyle name="Обычный 3 9 10 2 4 3" xfId="54256"/>
    <cellStyle name="Обычный 3 9 10 2 4 3 2" xfId="54257"/>
    <cellStyle name="Обычный 3 9 10 2 4 4" xfId="54258"/>
    <cellStyle name="Обычный 3 9 10 2 5" xfId="54259"/>
    <cellStyle name="Обычный 3 9 10 2 5 2" xfId="54260"/>
    <cellStyle name="Обычный 3 9 10 2 5 2 2" xfId="54261"/>
    <cellStyle name="Обычный 3 9 10 2 5 3" xfId="54262"/>
    <cellStyle name="Обычный 3 9 10 2 6" xfId="54263"/>
    <cellStyle name="Обычный 3 9 10 2 6 2" xfId="54264"/>
    <cellStyle name="Обычный 3 9 10 2 7" xfId="54265"/>
    <cellStyle name="Обычный 3 9 10 3" xfId="54266"/>
    <cellStyle name="Обычный 3 9 10 3 2" xfId="54267"/>
    <cellStyle name="Обычный 3 9 10 3 2 2" xfId="54268"/>
    <cellStyle name="Обычный 3 9 10 3 2 2 2" xfId="54269"/>
    <cellStyle name="Обычный 3 9 10 3 2 2 2 2" xfId="54270"/>
    <cellStyle name="Обычный 3 9 10 3 2 2 3" xfId="54271"/>
    <cellStyle name="Обычный 3 9 10 3 2 3" xfId="54272"/>
    <cellStyle name="Обычный 3 9 10 3 2 3 2" xfId="54273"/>
    <cellStyle name="Обычный 3 9 10 3 2 4" xfId="54274"/>
    <cellStyle name="Обычный 3 9 10 3 3" xfId="54275"/>
    <cellStyle name="Обычный 3 9 10 3 3 2" xfId="54276"/>
    <cellStyle name="Обычный 3 9 10 3 3 2 2" xfId="54277"/>
    <cellStyle name="Обычный 3 9 10 3 3 3" xfId="54278"/>
    <cellStyle name="Обычный 3 9 10 3 4" xfId="54279"/>
    <cellStyle name="Обычный 3 9 10 3 4 2" xfId="54280"/>
    <cellStyle name="Обычный 3 9 10 3 5" xfId="54281"/>
    <cellStyle name="Обычный 3 9 10 4" xfId="54282"/>
    <cellStyle name="Обычный 3 9 10 4 2" xfId="54283"/>
    <cellStyle name="Обычный 3 9 10 4 2 2" xfId="54284"/>
    <cellStyle name="Обычный 3 9 10 4 2 2 2" xfId="54285"/>
    <cellStyle name="Обычный 3 9 10 4 2 2 2 2" xfId="54286"/>
    <cellStyle name="Обычный 3 9 10 4 2 2 3" xfId="54287"/>
    <cellStyle name="Обычный 3 9 10 4 2 3" xfId="54288"/>
    <cellStyle name="Обычный 3 9 10 4 2 3 2" xfId="54289"/>
    <cellStyle name="Обычный 3 9 10 4 2 4" xfId="54290"/>
    <cellStyle name="Обычный 3 9 10 4 3" xfId="54291"/>
    <cellStyle name="Обычный 3 9 10 4 3 2" xfId="54292"/>
    <cellStyle name="Обычный 3 9 10 4 3 2 2" xfId="54293"/>
    <cellStyle name="Обычный 3 9 10 4 3 3" xfId="54294"/>
    <cellStyle name="Обычный 3 9 10 4 4" xfId="54295"/>
    <cellStyle name="Обычный 3 9 10 4 4 2" xfId="54296"/>
    <cellStyle name="Обычный 3 9 10 4 5" xfId="54297"/>
    <cellStyle name="Обычный 3 9 10 5" xfId="54298"/>
    <cellStyle name="Обычный 3 9 10 5 2" xfId="54299"/>
    <cellStyle name="Обычный 3 9 10 5 2 2" xfId="54300"/>
    <cellStyle name="Обычный 3 9 10 5 2 2 2" xfId="54301"/>
    <cellStyle name="Обычный 3 9 10 5 2 3" xfId="54302"/>
    <cellStyle name="Обычный 3 9 10 5 3" xfId="54303"/>
    <cellStyle name="Обычный 3 9 10 5 3 2" xfId="54304"/>
    <cellStyle name="Обычный 3 9 10 5 4" xfId="54305"/>
    <cellStyle name="Обычный 3 9 10 6" xfId="54306"/>
    <cellStyle name="Обычный 3 9 10 6 2" xfId="54307"/>
    <cellStyle name="Обычный 3 9 10 6 2 2" xfId="54308"/>
    <cellStyle name="Обычный 3 9 10 6 3" xfId="54309"/>
    <cellStyle name="Обычный 3 9 10 7" xfId="54310"/>
    <cellStyle name="Обычный 3 9 10 7 2" xfId="54311"/>
    <cellStyle name="Обычный 3 9 10 8" xfId="54312"/>
    <cellStyle name="Обычный 3 9 11" xfId="54313"/>
    <cellStyle name="Обычный 3 9 11 2" xfId="54314"/>
    <cellStyle name="Обычный 3 9 11 2 2" xfId="54315"/>
    <cellStyle name="Обычный 3 9 11 2 2 2" xfId="54316"/>
    <cellStyle name="Обычный 3 9 11 2 2 2 2" xfId="54317"/>
    <cellStyle name="Обычный 3 9 11 2 2 2 2 2" xfId="54318"/>
    <cellStyle name="Обычный 3 9 11 2 2 2 2 2 2" xfId="54319"/>
    <cellStyle name="Обычный 3 9 11 2 2 2 2 3" xfId="54320"/>
    <cellStyle name="Обычный 3 9 11 2 2 2 3" xfId="54321"/>
    <cellStyle name="Обычный 3 9 11 2 2 2 3 2" xfId="54322"/>
    <cellStyle name="Обычный 3 9 11 2 2 2 4" xfId="54323"/>
    <cellStyle name="Обычный 3 9 11 2 2 3" xfId="54324"/>
    <cellStyle name="Обычный 3 9 11 2 2 3 2" xfId="54325"/>
    <cellStyle name="Обычный 3 9 11 2 2 3 2 2" xfId="54326"/>
    <cellStyle name="Обычный 3 9 11 2 2 3 3" xfId="54327"/>
    <cellStyle name="Обычный 3 9 11 2 2 4" xfId="54328"/>
    <cellStyle name="Обычный 3 9 11 2 2 4 2" xfId="54329"/>
    <cellStyle name="Обычный 3 9 11 2 2 5" xfId="54330"/>
    <cellStyle name="Обычный 3 9 11 2 3" xfId="54331"/>
    <cellStyle name="Обычный 3 9 11 2 3 2" xfId="54332"/>
    <cellStyle name="Обычный 3 9 11 2 3 2 2" xfId="54333"/>
    <cellStyle name="Обычный 3 9 11 2 3 2 2 2" xfId="54334"/>
    <cellStyle name="Обычный 3 9 11 2 3 2 2 2 2" xfId="54335"/>
    <cellStyle name="Обычный 3 9 11 2 3 2 2 3" xfId="54336"/>
    <cellStyle name="Обычный 3 9 11 2 3 2 3" xfId="54337"/>
    <cellStyle name="Обычный 3 9 11 2 3 2 3 2" xfId="54338"/>
    <cellStyle name="Обычный 3 9 11 2 3 2 4" xfId="54339"/>
    <cellStyle name="Обычный 3 9 11 2 3 3" xfId="54340"/>
    <cellStyle name="Обычный 3 9 11 2 3 3 2" xfId="54341"/>
    <cellStyle name="Обычный 3 9 11 2 3 3 2 2" xfId="54342"/>
    <cellStyle name="Обычный 3 9 11 2 3 3 3" xfId="54343"/>
    <cellStyle name="Обычный 3 9 11 2 3 4" xfId="54344"/>
    <cellStyle name="Обычный 3 9 11 2 3 4 2" xfId="54345"/>
    <cellStyle name="Обычный 3 9 11 2 3 5" xfId="54346"/>
    <cellStyle name="Обычный 3 9 11 2 4" xfId="54347"/>
    <cellStyle name="Обычный 3 9 11 2 4 2" xfId="54348"/>
    <cellStyle name="Обычный 3 9 11 2 4 2 2" xfId="54349"/>
    <cellStyle name="Обычный 3 9 11 2 4 2 2 2" xfId="54350"/>
    <cellStyle name="Обычный 3 9 11 2 4 2 3" xfId="54351"/>
    <cellStyle name="Обычный 3 9 11 2 4 3" xfId="54352"/>
    <cellStyle name="Обычный 3 9 11 2 4 3 2" xfId="54353"/>
    <cellStyle name="Обычный 3 9 11 2 4 4" xfId="54354"/>
    <cellStyle name="Обычный 3 9 11 2 5" xfId="54355"/>
    <cellStyle name="Обычный 3 9 11 2 5 2" xfId="54356"/>
    <cellStyle name="Обычный 3 9 11 2 5 2 2" xfId="54357"/>
    <cellStyle name="Обычный 3 9 11 2 5 3" xfId="54358"/>
    <cellStyle name="Обычный 3 9 11 2 6" xfId="54359"/>
    <cellStyle name="Обычный 3 9 11 2 6 2" xfId="54360"/>
    <cellStyle name="Обычный 3 9 11 2 7" xfId="54361"/>
    <cellStyle name="Обычный 3 9 11 3" xfId="54362"/>
    <cellStyle name="Обычный 3 9 11 3 2" xfId="54363"/>
    <cellStyle name="Обычный 3 9 11 3 2 2" xfId="54364"/>
    <cellStyle name="Обычный 3 9 11 3 2 2 2" xfId="54365"/>
    <cellStyle name="Обычный 3 9 11 3 2 2 2 2" xfId="54366"/>
    <cellStyle name="Обычный 3 9 11 3 2 2 3" xfId="54367"/>
    <cellStyle name="Обычный 3 9 11 3 2 3" xfId="54368"/>
    <cellStyle name="Обычный 3 9 11 3 2 3 2" xfId="54369"/>
    <cellStyle name="Обычный 3 9 11 3 2 4" xfId="54370"/>
    <cellStyle name="Обычный 3 9 11 3 3" xfId="54371"/>
    <cellStyle name="Обычный 3 9 11 3 3 2" xfId="54372"/>
    <cellStyle name="Обычный 3 9 11 3 3 2 2" xfId="54373"/>
    <cellStyle name="Обычный 3 9 11 3 3 3" xfId="54374"/>
    <cellStyle name="Обычный 3 9 11 3 4" xfId="54375"/>
    <cellStyle name="Обычный 3 9 11 3 4 2" xfId="54376"/>
    <cellStyle name="Обычный 3 9 11 3 5" xfId="54377"/>
    <cellStyle name="Обычный 3 9 11 4" xfId="54378"/>
    <cellStyle name="Обычный 3 9 11 4 2" xfId="54379"/>
    <cellStyle name="Обычный 3 9 11 4 2 2" xfId="54380"/>
    <cellStyle name="Обычный 3 9 11 4 2 2 2" xfId="54381"/>
    <cellStyle name="Обычный 3 9 11 4 2 2 2 2" xfId="54382"/>
    <cellStyle name="Обычный 3 9 11 4 2 2 3" xfId="54383"/>
    <cellStyle name="Обычный 3 9 11 4 2 3" xfId="54384"/>
    <cellStyle name="Обычный 3 9 11 4 2 3 2" xfId="54385"/>
    <cellStyle name="Обычный 3 9 11 4 2 4" xfId="54386"/>
    <cellStyle name="Обычный 3 9 11 4 3" xfId="54387"/>
    <cellStyle name="Обычный 3 9 11 4 3 2" xfId="54388"/>
    <cellStyle name="Обычный 3 9 11 4 3 2 2" xfId="54389"/>
    <cellStyle name="Обычный 3 9 11 4 3 3" xfId="54390"/>
    <cellStyle name="Обычный 3 9 11 4 4" xfId="54391"/>
    <cellStyle name="Обычный 3 9 11 4 4 2" xfId="54392"/>
    <cellStyle name="Обычный 3 9 11 4 5" xfId="54393"/>
    <cellStyle name="Обычный 3 9 11 5" xfId="54394"/>
    <cellStyle name="Обычный 3 9 11 5 2" xfId="54395"/>
    <cellStyle name="Обычный 3 9 11 5 2 2" xfId="54396"/>
    <cellStyle name="Обычный 3 9 11 5 2 2 2" xfId="54397"/>
    <cellStyle name="Обычный 3 9 11 5 2 3" xfId="54398"/>
    <cellStyle name="Обычный 3 9 11 5 3" xfId="54399"/>
    <cellStyle name="Обычный 3 9 11 5 3 2" xfId="54400"/>
    <cellStyle name="Обычный 3 9 11 5 4" xfId="54401"/>
    <cellStyle name="Обычный 3 9 11 6" xfId="54402"/>
    <cellStyle name="Обычный 3 9 11 6 2" xfId="54403"/>
    <cellStyle name="Обычный 3 9 11 6 2 2" xfId="54404"/>
    <cellStyle name="Обычный 3 9 11 6 3" xfId="54405"/>
    <cellStyle name="Обычный 3 9 11 7" xfId="54406"/>
    <cellStyle name="Обычный 3 9 11 7 2" xfId="54407"/>
    <cellStyle name="Обычный 3 9 11 8" xfId="54408"/>
    <cellStyle name="Обычный 3 9 12" xfId="54409"/>
    <cellStyle name="Обычный 3 9 12 2" xfId="54410"/>
    <cellStyle name="Обычный 3 9 12 2 2" xfId="54411"/>
    <cellStyle name="Обычный 3 9 12 2 2 2" xfId="54412"/>
    <cellStyle name="Обычный 3 9 12 2 2 2 2" xfId="54413"/>
    <cellStyle name="Обычный 3 9 12 2 2 2 2 2" xfId="54414"/>
    <cellStyle name="Обычный 3 9 12 2 2 2 2 2 2" xfId="54415"/>
    <cellStyle name="Обычный 3 9 12 2 2 2 2 3" xfId="54416"/>
    <cellStyle name="Обычный 3 9 12 2 2 2 3" xfId="54417"/>
    <cellStyle name="Обычный 3 9 12 2 2 2 3 2" xfId="54418"/>
    <cellStyle name="Обычный 3 9 12 2 2 2 4" xfId="54419"/>
    <cellStyle name="Обычный 3 9 12 2 2 3" xfId="54420"/>
    <cellStyle name="Обычный 3 9 12 2 2 3 2" xfId="54421"/>
    <cellStyle name="Обычный 3 9 12 2 2 3 2 2" xfId="54422"/>
    <cellStyle name="Обычный 3 9 12 2 2 3 3" xfId="54423"/>
    <cellStyle name="Обычный 3 9 12 2 2 4" xfId="54424"/>
    <cellStyle name="Обычный 3 9 12 2 2 4 2" xfId="54425"/>
    <cellStyle name="Обычный 3 9 12 2 2 5" xfId="54426"/>
    <cellStyle name="Обычный 3 9 12 2 3" xfId="54427"/>
    <cellStyle name="Обычный 3 9 12 2 3 2" xfId="54428"/>
    <cellStyle name="Обычный 3 9 12 2 3 2 2" xfId="54429"/>
    <cellStyle name="Обычный 3 9 12 2 3 2 2 2" xfId="54430"/>
    <cellStyle name="Обычный 3 9 12 2 3 2 2 2 2" xfId="54431"/>
    <cellStyle name="Обычный 3 9 12 2 3 2 2 3" xfId="54432"/>
    <cellStyle name="Обычный 3 9 12 2 3 2 3" xfId="54433"/>
    <cellStyle name="Обычный 3 9 12 2 3 2 3 2" xfId="54434"/>
    <cellStyle name="Обычный 3 9 12 2 3 2 4" xfId="54435"/>
    <cellStyle name="Обычный 3 9 12 2 3 3" xfId="54436"/>
    <cellStyle name="Обычный 3 9 12 2 3 3 2" xfId="54437"/>
    <cellStyle name="Обычный 3 9 12 2 3 3 2 2" xfId="54438"/>
    <cellStyle name="Обычный 3 9 12 2 3 3 3" xfId="54439"/>
    <cellStyle name="Обычный 3 9 12 2 3 4" xfId="54440"/>
    <cellStyle name="Обычный 3 9 12 2 3 4 2" xfId="54441"/>
    <cellStyle name="Обычный 3 9 12 2 3 5" xfId="54442"/>
    <cellStyle name="Обычный 3 9 12 2 4" xfId="54443"/>
    <cellStyle name="Обычный 3 9 12 2 4 2" xfId="54444"/>
    <cellStyle name="Обычный 3 9 12 2 4 2 2" xfId="54445"/>
    <cellStyle name="Обычный 3 9 12 2 4 2 2 2" xfId="54446"/>
    <cellStyle name="Обычный 3 9 12 2 4 2 3" xfId="54447"/>
    <cellStyle name="Обычный 3 9 12 2 4 3" xfId="54448"/>
    <cellStyle name="Обычный 3 9 12 2 4 3 2" xfId="54449"/>
    <cellStyle name="Обычный 3 9 12 2 4 4" xfId="54450"/>
    <cellStyle name="Обычный 3 9 12 2 5" xfId="54451"/>
    <cellStyle name="Обычный 3 9 12 2 5 2" xfId="54452"/>
    <cellStyle name="Обычный 3 9 12 2 5 2 2" xfId="54453"/>
    <cellStyle name="Обычный 3 9 12 2 5 3" xfId="54454"/>
    <cellStyle name="Обычный 3 9 12 2 6" xfId="54455"/>
    <cellStyle name="Обычный 3 9 12 2 6 2" xfId="54456"/>
    <cellStyle name="Обычный 3 9 12 2 7" xfId="54457"/>
    <cellStyle name="Обычный 3 9 12 3" xfId="54458"/>
    <cellStyle name="Обычный 3 9 12 3 2" xfId="54459"/>
    <cellStyle name="Обычный 3 9 12 3 2 2" xfId="54460"/>
    <cellStyle name="Обычный 3 9 12 3 2 2 2" xfId="54461"/>
    <cellStyle name="Обычный 3 9 12 3 2 2 2 2" xfId="54462"/>
    <cellStyle name="Обычный 3 9 12 3 2 2 3" xfId="54463"/>
    <cellStyle name="Обычный 3 9 12 3 2 3" xfId="54464"/>
    <cellStyle name="Обычный 3 9 12 3 2 3 2" xfId="54465"/>
    <cellStyle name="Обычный 3 9 12 3 2 4" xfId="54466"/>
    <cellStyle name="Обычный 3 9 12 3 3" xfId="54467"/>
    <cellStyle name="Обычный 3 9 12 3 3 2" xfId="54468"/>
    <cellStyle name="Обычный 3 9 12 3 3 2 2" xfId="54469"/>
    <cellStyle name="Обычный 3 9 12 3 3 3" xfId="54470"/>
    <cellStyle name="Обычный 3 9 12 3 4" xfId="54471"/>
    <cellStyle name="Обычный 3 9 12 3 4 2" xfId="54472"/>
    <cellStyle name="Обычный 3 9 12 3 5" xfId="54473"/>
    <cellStyle name="Обычный 3 9 12 4" xfId="54474"/>
    <cellStyle name="Обычный 3 9 12 4 2" xfId="54475"/>
    <cellStyle name="Обычный 3 9 12 4 2 2" xfId="54476"/>
    <cellStyle name="Обычный 3 9 12 4 2 2 2" xfId="54477"/>
    <cellStyle name="Обычный 3 9 12 4 2 2 2 2" xfId="54478"/>
    <cellStyle name="Обычный 3 9 12 4 2 2 3" xfId="54479"/>
    <cellStyle name="Обычный 3 9 12 4 2 3" xfId="54480"/>
    <cellStyle name="Обычный 3 9 12 4 2 3 2" xfId="54481"/>
    <cellStyle name="Обычный 3 9 12 4 2 4" xfId="54482"/>
    <cellStyle name="Обычный 3 9 12 4 3" xfId="54483"/>
    <cellStyle name="Обычный 3 9 12 4 3 2" xfId="54484"/>
    <cellStyle name="Обычный 3 9 12 4 3 2 2" xfId="54485"/>
    <cellStyle name="Обычный 3 9 12 4 3 3" xfId="54486"/>
    <cellStyle name="Обычный 3 9 12 4 4" xfId="54487"/>
    <cellStyle name="Обычный 3 9 12 4 4 2" xfId="54488"/>
    <cellStyle name="Обычный 3 9 12 4 5" xfId="54489"/>
    <cellStyle name="Обычный 3 9 12 5" xfId="54490"/>
    <cellStyle name="Обычный 3 9 12 5 2" xfId="54491"/>
    <cellStyle name="Обычный 3 9 12 5 2 2" xfId="54492"/>
    <cellStyle name="Обычный 3 9 12 5 2 2 2" xfId="54493"/>
    <cellStyle name="Обычный 3 9 12 5 2 3" xfId="54494"/>
    <cellStyle name="Обычный 3 9 12 5 3" xfId="54495"/>
    <cellStyle name="Обычный 3 9 12 5 3 2" xfId="54496"/>
    <cellStyle name="Обычный 3 9 12 5 4" xfId="54497"/>
    <cellStyle name="Обычный 3 9 12 6" xfId="54498"/>
    <cellStyle name="Обычный 3 9 12 6 2" xfId="54499"/>
    <cellStyle name="Обычный 3 9 12 6 2 2" xfId="54500"/>
    <cellStyle name="Обычный 3 9 12 6 3" xfId="54501"/>
    <cellStyle name="Обычный 3 9 12 7" xfId="54502"/>
    <cellStyle name="Обычный 3 9 12 7 2" xfId="54503"/>
    <cellStyle name="Обычный 3 9 12 8" xfId="54504"/>
    <cellStyle name="Обычный 3 9 13" xfId="54505"/>
    <cellStyle name="Обычный 3 9 13 2" xfId="54506"/>
    <cellStyle name="Обычный 3 9 13 2 2" xfId="54507"/>
    <cellStyle name="Обычный 3 9 13 2 2 2" xfId="54508"/>
    <cellStyle name="Обычный 3 9 13 2 2 2 2" xfId="54509"/>
    <cellStyle name="Обычный 3 9 13 2 2 2 2 2" xfId="54510"/>
    <cellStyle name="Обычный 3 9 13 2 2 2 2 2 2" xfId="54511"/>
    <cellStyle name="Обычный 3 9 13 2 2 2 2 3" xfId="54512"/>
    <cellStyle name="Обычный 3 9 13 2 2 2 3" xfId="54513"/>
    <cellStyle name="Обычный 3 9 13 2 2 2 3 2" xfId="54514"/>
    <cellStyle name="Обычный 3 9 13 2 2 2 4" xfId="54515"/>
    <cellStyle name="Обычный 3 9 13 2 2 3" xfId="54516"/>
    <cellStyle name="Обычный 3 9 13 2 2 3 2" xfId="54517"/>
    <cellStyle name="Обычный 3 9 13 2 2 3 2 2" xfId="54518"/>
    <cellStyle name="Обычный 3 9 13 2 2 3 3" xfId="54519"/>
    <cellStyle name="Обычный 3 9 13 2 2 4" xfId="54520"/>
    <cellStyle name="Обычный 3 9 13 2 2 4 2" xfId="54521"/>
    <cellStyle name="Обычный 3 9 13 2 2 5" xfId="54522"/>
    <cellStyle name="Обычный 3 9 13 2 3" xfId="54523"/>
    <cellStyle name="Обычный 3 9 13 2 3 2" xfId="54524"/>
    <cellStyle name="Обычный 3 9 13 2 3 2 2" xfId="54525"/>
    <cellStyle name="Обычный 3 9 13 2 3 2 2 2" xfId="54526"/>
    <cellStyle name="Обычный 3 9 13 2 3 2 2 2 2" xfId="54527"/>
    <cellStyle name="Обычный 3 9 13 2 3 2 2 3" xfId="54528"/>
    <cellStyle name="Обычный 3 9 13 2 3 2 3" xfId="54529"/>
    <cellStyle name="Обычный 3 9 13 2 3 2 3 2" xfId="54530"/>
    <cellStyle name="Обычный 3 9 13 2 3 2 4" xfId="54531"/>
    <cellStyle name="Обычный 3 9 13 2 3 3" xfId="54532"/>
    <cellStyle name="Обычный 3 9 13 2 3 3 2" xfId="54533"/>
    <cellStyle name="Обычный 3 9 13 2 3 3 2 2" xfId="54534"/>
    <cellStyle name="Обычный 3 9 13 2 3 3 3" xfId="54535"/>
    <cellStyle name="Обычный 3 9 13 2 3 4" xfId="54536"/>
    <cellStyle name="Обычный 3 9 13 2 3 4 2" xfId="54537"/>
    <cellStyle name="Обычный 3 9 13 2 3 5" xfId="54538"/>
    <cellStyle name="Обычный 3 9 13 2 4" xfId="54539"/>
    <cellStyle name="Обычный 3 9 13 2 4 2" xfId="54540"/>
    <cellStyle name="Обычный 3 9 13 2 4 2 2" xfId="54541"/>
    <cellStyle name="Обычный 3 9 13 2 4 2 2 2" xfId="54542"/>
    <cellStyle name="Обычный 3 9 13 2 4 2 3" xfId="54543"/>
    <cellStyle name="Обычный 3 9 13 2 4 3" xfId="54544"/>
    <cellStyle name="Обычный 3 9 13 2 4 3 2" xfId="54545"/>
    <cellStyle name="Обычный 3 9 13 2 4 4" xfId="54546"/>
    <cellStyle name="Обычный 3 9 13 2 5" xfId="54547"/>
    <cellStyle name="Обычный 3 9 13 2 5 2" xfId="54548"/>
    <cellStyle name="Обычный 3 9 13 2 5 2 2" xfId="54549"/>
    <cellStyle name="Обычный 3 9 13 2 5 3" xfId="54550"/>
    <cellStyle name="Обычный 3 9 13 2 6" xfId="54551"/>
    <cellStyle name="Обычный 3 9 13 2 6 2" xfId="54552"/>
    <cellStyle name="Обычный 3 9 13 2 7" xfId="54553"/>
    <cellStyle name="Обычный 3 9 13 3" xfId="54554"/>
    <cellStyle name="Обычный 3 9 13 3 2" xfId="54555"/>
    <cellStyle name="Обычный 3 9 13 3 2 2" xfId="54556"/>
    <cellStyle name="Обычный 3 9 13 3 2 2 2" xfId="54557"/>
    <cellStyle name="Обычный 3 9 13 3 2 2 2 2" xfId="54558"/>
    <cellStyle name="Обычный 3 9 13 3 2 2 3" xfId="54559"/>
    <cellStyle name="Обычный 3 9 13 3 2 3" xfId="54560"/>
    <cellStyle name="Обычный 3 9 13 3 2 3 2" xfId="54561"/>
    <cellStyle name="Обычный 3 9 13 3 2 4" xfId="54562"/>
    <cellStyle name="Обычный 3 9 13 3 3" xfId="54563"/>
    <cellStyle name="Обычный 3 9 13 3 3 2" xfId="54564"/>
    <cellStyle name="Обычный 3 9 13 3 3 2 2" xfId="54565"/>
    <cellStyle name="Обычный 3 9 13 3 3 3" xfId="54566"/>
    <cellStyle name="Обычный 3 9 13 3 4" xfId="54567"/>
    <cellStyle name="Обычный 3 9 13 3 4 2" xfId="54568"/>
    <cellStyle name="Обычный 3 9 13 3 5" xfId="54569"/>
    <cellStyle name="Обычный 3 9 13 4" xfId="54570"/>
    <cellStyle name="Обычный 3 9 13 4 2" xfId="54571"/>
    <cellStyle name="Обычный 3 9 13 4 2 2" xfId="54572"/>
    <cellStyle name="Обычный 3 9 13 4 2 2 2" xfId="54573"/>
    <cellStyle name="Обычный 3 9 13 4 2 2 2 2" xfId="54574"/>
    <cellStyle name="Обычный 3 9 13 4 2 2 3" xfId="54575"/>
    <cellStyle name="Обычный 3 9 13 4 2 3" xfId="54576"/>
    <cellStyle name="Обычный 3 9 13 4 2 3 2" xfId="54577"/>
    <cellStyle name="Обычный 3 9 13 4 2 4" xfId="54578"/>
    <cellStyle name="Обычный 3 9 13 4 3" xfId="54579"/>
    <cellStyle name="Обычный 3 9 13 4 3 2" xfId="54580"/>
    <cellStyle name="Обычный 3 9 13 4 3 2 2" xfId="54581"/>
    <cellStyle name="Обычный 3 9 13 4 3 3" xfId="54582"/>
    <cellStyle name="Обычный 3 9 13 4 4" xfId="54583"/>
    <cellStyle name="Обычный 3 9 13 4 4 2" xfId="54584"/>
    <cellStyle name="Обычный 3 9 13 4 5" xfId="54585"/>
    <cellStyle name="Обычный 3 9 13 5" xfId="54586"/>
    <cellStyle name="Обычный 3 9 13 5 2" xfId="54587"/>
    <cellStyle name="Обычный 3 9 13 5 2 2" xfId="54588"/>
    <cellStyle name="Обычный 3 9 13 5 2 2 2" xfId="54589"/>
    <cellStyle name="Обычный 3 9 13 5 2 3" xfId="54590"/>
    <cellStyle name="Обычный 3 9 13 5 3" xfId="54591"/>
    <cellStyle name="Обычный 3 9 13 5 3 2" xfId="54592"/>
    <cellStyle name="Обычный 3 9 13 5 4" xfId="54593"/>
    <cellStyle name="Обычный 3 9 13 6" xfId="54594"/>
    <cellStyle name="Обычный 3 9 13 6 2" xfId="54595"/>
    <cellStyle name="Обычный 3 9 13 6 2 2" xfId="54596"/>
    <cellStyle name="Обычный 3 9 13 6 3" xfId="54597"/>
    <cellStyle name="Обычный 3 9 13 7" xfId="54598"/>
    <cellStyle name="Обычный 3 9 13 7 2" xfId="54599"/>
    <cellStyle name="Обычный 3 9 13 8" xfId="54600"/>
    <cellStyle name="Обычный 3 9 14" xfId="54601"/>
    <cellStyle name="Обычный 3 9 14 2" xfId="54602"/>
    <cellStyle name="Обычный 3 9 14 2 2" xfId="54603"/>
    <cellStyle name="Обычный 3 9 14 2 2 2" xfId="54604"/>
    <cellStyle name="Обычный 3 9 14 2 2 2 2" xfId="54605"/>
    <cellStyle name="Обычный 3 9 14 2 2 2 2 2" xfId="54606"/>
    <cellStyle name="Обычный 3 9 14 2 2 2 2 2 2" xfId="54607"/>
    <cellStyle name="Обычный 3 9 14 2 2 2 2 3" xfId="54608"/>
    <cellStyle name="Обычный 3 9 14 2 2 2 3" xfId="54609"/>
    <cellStyle name="Обычный 3 9 14 2 2 2 3 2" xfId="54610"/>
    <cellStyle name="Обычный 3 9 14 2 2 2 4" xfId="54611"/>
    <cellStyle name="Обычный 3 9 14 2 2 3" xfId="54612"/>
    <cellStyle name="Обычный 3 9 14 2 2 3 2" xfId="54613"/>
    <cellStyle name="Обычный 3 9 14 2 2 3 2 2" xfId="54614"/>
    <cellStyle name="Обычный 3 9 14 2 2 3 3" xfId="54615"/>
    <cellStyle name="Обычный 3 9 14 2 2 4" xfId="54616"/>
    <cellStyle name="Обычный 3 9 14 2 2 4 2" xfId="54617"/>
    <cellStyle name="Обычный 3 9 14 2 2 5" xfId="54618"/>
    <cellStyle name="Обычный 3 9 14 2 3" xfId="54619"/>
    <cellStyle name="Обычный 3 9 14 2 3 2" xfId="54620"/>
    <cellStyle name="Обычный 3 9 14 2 3 2 2" xfId="54621"/>
    <cellStyle name="Обычный 3 9 14 2 3 2 2 2" xfId="54622"/>
    <cellStyle name="Обычный 3 9 14 2 3 2 2 2 2" xfId="54623"/>
    <cellStyle name="Обычный 3 9 14 2 3 2 2 3" xfId="54624"/>
    <cellStyle name="Обычный 3 9 14 2 3 2 3" xfId="54625"/>
    <cellStyle name="Обычный 3 9 14 2 3 2 3 2" xfId="54626"/>
    <cellStyle name="Обычный 3 9 14 2 3 2 4" xfId="54627"/>
    <cellStyle name="Обычный 3 9 14 2 3 3" xfId="54628"/>
    <cellStyle name="Обычный 3 9 14 2 3 3 2" xfId="54629"/>
    <cellStyle name="Обычный 3 9 14 2 3 3 2 2" xfId="54630"/>
    <cellStyle name="Обычный 3 9 14 2 3 3 3" xfId="54631"/>
    <cellStyle name="Обычный 3 9 14 2 3 4" xfId="54632"/>
    <cellStyle name="Обычный 3 9 14 2 3 4 2" xfId="54633"/>
    <cellStyle name="Обычный 3 9 14 2 3 5" xfId="54634"/>
    <cellStyle name="Обычный 3 9 14 2 4" xfId="54635"/>
    <cellStyle name="Обычный 3 9 14 2 4 2" xfId="54636"/>
    <cellStyle name="Обычный 3 9 14 2 4 2 2" xfId="54637"/>
    <cellStyle name="Обычный 3 9 14 2 4 2 2 2" xfId="54638"/>
    <cellStyle name="Обычный 3 9 14 2 4 2 3" xfId="54639"/>
    <cellStyle name="Обычный 3 9 14 2 4 3" xfId="54640"/>
    <cellStyle name="Обычный 3 9 14 2 4 3 2" xfId="54641"/>
    <cellStyle name="Обычный 3 9 14 2 4 4" xfId="54642"/>
    <cellStyle name="Обычный 3 9 14 2 5" xfId="54643"/>
    <cellStyle name="Обычный 3 9 14 2 5 2" xfId="54644"/>
    <cellStyle name="Обычный 3 9 14 2 5 2 2" xfId="54645"/>
    <cellStyle name="Обычный 3 9 14 2 5 3" xfId="54646"/>
    <cellStyle name="Обычный 3 9 14 2 6" xfId="54647"/>
    <cellStyle name="Обычный 3 9 14 2 6 2" xfId="54648"/>
    <cellStyle name="Обычный 3 9 14 2 7" xfId="54649"/>
    <cellStyle name="Обычный 3 9 14 3" xfId="54650"/>
    <cellStyle name="Обычный 3 9 14 3 2" xfId="54651"/>
    <cellStyle name="Обычный 3 9 14 3 2 2" xfId="54652"/>
    <cellStyle name="Обычный 3 9 14 3 2 2 2" xfId="54653"/>
    <cellStyle name="Обычный 3 9 14 3 2 2 2 2" xfId="54654"/>
    <cellStyle name="Обычный 3 9 14 3 2 2 3" xfId="54655"/>
    <cellStyle name="Обычный 3 9 14 3 2 3" xfId="54656"/>
    <cellStyle name="Обычный 3 9 14 3 2 3 2" xfId="54657"/>
    <cellStyle name="Обычный 3 9 14 3 2 4" xfId="54658"/>
    <cellStyle name="Обычный 3 9 14 3 3" xfId="54659"/>
    <cellStyle name="Обычный 3 9 14 3 3 2" xfId="54660"/>
    <cellStyle name="Обычный 3 9 14 3 3 2 2" xfId="54661"/>
    <cellStyle name="Обычный 3 9 14 3 3 3" xfId="54662"/>
    <cellStyle name="Обычный 3 9 14 3 4" xfId="54663"/>
    <cellStyle name="Обычный 3 9 14 3 4 2" xfId="54664"/>
    <cellStyle name="Обычный 3 9 14 3 5" xfId="54665"/>
    <cellStyle name="Обычный 3 9 14 4" xfId="54666"/>
    <cellStyle name="Обычный 3 9 14 4 2" xfId="54667"/>
    <cellStyle name="Обычный 3 9 14 4 2 2" xfId="54668"/>
    <cellStyle name="Обычный 3 9 14 4 2 2 2" xfId="54669"/>
    <cellStyle name="Обычный 3 9 14 4 2 2 2 2" xfId="54670"/>
    <cellStyle name="Обычный 3 9 14 4 2 2 3" xfId="54671"/>
    <cellStyle name="Обычный 3 9 14 4 2 3" xfId="54672"/>
    <cellStyle name="Обычный 3 9 14 4 2 3 2" xfId="54673"/>
    <cellStyle name="Обычный 3 9 14 4 2 4" xfId="54674"/>
    <cellStyle name="Обычный 3 9 14 4 3" xfId="54675"/>
    <cellStyle name="Обычный 3 9 14 4 3 2" xfId="54676"/>
    <cellStyle name="Обычный 3 9 14 4 3 2 2" xfId="54677"/>
    <cellStyle name="Обычный 3 9 14 4 3 3" xfId="54678"/>
    <cellStyle name="Обычный 3 9 14 4 4" xfId="54679"/>
    <cellStyle name="Обычный 3 9 14 4 4 2" xfId="54680"/>
    <cellStyle name="Обычный 3 9 14 4 5" xfId="54681"/>
    <cellStyle name="Обычный 3 9 14 5" xfId="54682"/>
    <cellStyle name="Обычный 3 9 14 5 2" xfId="54683"/>
    <cellStyle name="Обычный 3 9 14 5 2 2" xfId="54684"/>
    <cellStyle name="Обычный 3 9 14 5 2 2 2" xfId="54685"/>
    <cellStyle name="Обычный 3 9 14 5 2 3" xfId="54686"/>
    <cellStyle name="Обычный 3 9 14 5 3" xfId="54687"/>
    <cellStyle name="Обычный 3 9 14 5 3 2" xfId="54688"/>
    <cellStyle name="Обычный 3 9 14 5 4" xfId="54689"/>
    <cellStyle name="Обычный 3 9 14 6" xfId="54690"/>
    <cellStyle name="Обычный 3 9 14 6 2" xfId="54691"/>
    <cellStyle name="Обычный 3 9 14 6 2 2" xfId="54692"/>
    <cellStyle name="Обычный 3 9 14 6 3" xfId="54693"/>
    <cellStyle name="Обычный 3 9 14 7" xfId="54694"/>
    <cellStyle name="Обычный 3 9 14 7 2" xfId="54695"/>
    <cellStyle name="Обычный 3 9 14 8" xfId="54696"/>
    <cellStyle name="Обычный 3 9 15" xfId="54697"/>
    <cellStyle name="Обычный 3 9 15 2" xfId="54698"/>
    <cellStyle name="Обычный 3 9 15 2 2" xfId="54699"/>
    <cellStyle name="Обычный 3 9 15 2 2 2" xfId="54700"/>
    <cellStyle name="Обычный 3 9 15 2 2 2 2" xfId="54701"/>
    <cellStyle name="Обычный 3 9 15 2 2 2 2 2" xfId="54702"/>
    <cellStyle name="Обычный 3 9 15 2 2 2 2 2 2" xfId="54703"/>
    <cellStyle name="Обычный 3 9 15 2 2 2 2 3" xfId="54704"/>
    <cellStyle name="Обычный 3 9 15 2 2 2 3" xfId="54705"/>
    <cellStyle name="Обычный 3 9 15 2 2 2 3 2" xfId="54706"/>
    <cellStyle name="Обычный 3 9 15 2 2 2 4" xfId="54707"/>
    <cellStyle name="Обычный 3 9 15 2 2 3" xfId="54708"/>
    <cellStyle name="Обычный 3 9 15 2 2 3 2" xfId="54709"/>
    <cellStyle name="Обычный 3 9 15 2 2 3 2 2" xfId="54710"/>
    <cellStyle name="Обычный 3 9 15 2 2 3 3" xfId="54711"/>
    <cellStyle name="Обычный 3 9 15 2 2 4" xfId="54712"/>
    <cellStyle name="Обычный 3 9 15 2 2 4 2" xfId="54713"/>
    <cellStyle name="Обычный 3 9 15 2 2 5" xfId="54714"/>
    <cellStyle name="Обычный 3 9 15 2 3" xfId="54715"/>
    <cellStyle name="Обычный 3 9 15 2 3 2" xfId="54716"/>
    <cellStyle name="Обычный 3 9 15 2 3 2 2" xfId="54717"/>
    <cellStyle name="Обычный 3 9 15 2 3 2 2 2" xfId="54718"/>
    <cellStyle name="Обычный 3 9 15 2 3 2 2 2 2" xfId="54719"/>
    <cellStyle name="Обычный 3 9 15 2 3 2 2 3" xfId="54720"/>
    <cellStyle name="Обычный 3 9 15 2 3 2 3" xfId="54721"/>
    <cellStyle name="Обычный 3 9 15 2 3 2 3 2" xfId="54722"/>
    <cellStyle name="Обычный 3 9 15 2 3 2 4" xfId="54723"/>
    <cellStyle name="Обычный 3 9 15 2 3 3" xfId="54724"/>
    <cellStyle name="Обычный 3 9 15 2 3 3 2" xfId="54725"/>
    <cellStyle name="Обычный 3 9 15 2 3 3 2 2" xfId="54726"/>
    <cellStyle name="Обычный 3 9 15 2 3 3 3" xfId="54727"/>
    <cellStyle name="Обычный 3 9 15 2 3 4" xfId="54728"/>
    <cellStyle name="Обычный 3 9 15 2 3 4 2" xfId="54729"/>
    <cellStyle name="Обычный 3 9 15 2 3 5" xfId="54730"/>
    <cellStyle name="Обычный 3 9 15 2 4" xfId="54731"/>
    <cellStyle name="Обычный 3 9 15 2 4 2" xfId="54732"/>
    <cellStyle name="Обычный 3 9 15 2 4 2 2" xfId="54733"/>
    <cellStyle name="Обычный 3 9 15 2 4 2 2 2" xfId="54734"/>
    <cellStyle name="Обычный 3 9 15 2 4 2 3" xfId="54735"/>
    <cellStyle name="Обычный 3 9 15 2 4 3" xfId="54736"/>
    <cellStyle name="Обычный 3 9 15 2 4 3 2" xfId="54737"/>
    <cellStyle name="Обычный 3 9 15 2 4 4" xfId="54738"/>
    <cellStyle name="Обычный 3 9 15 2 5" xfId="54739"/>
    <cellStyle name="Обычный 3 9 15 2 5 2" xfId="54740"/>
    <cellStyle name="Обычный 3 9 15 2 5 2 2" xfId="54741"/>
    <cellStyle name="Обычный 3 9 15 2 5 3" xfId="54742"/>
    <cellStyle name="Обычный 3 9 15 2 6" xfId="54743"/>
    <cellStyle name="Обычный 3 9 15 2 6 2" xfId="54744"/>
    <cellStyle name="Обычный 3 9 15 2 7" xfId="54745"/>
    <cellStyle name="Обычный 3 9 15 3" xfId="54746"/>
    <cellStyle name="Обычный 3 9 15 3 2" xfId="54747"/>
    <cellStyle name="Обычный 3 9 15 3 2 2" xfId="54748"/>
    <cellStyle name="Обычный 3 9 15 3 2 2 2" xfId="54749"/>
    <cellStyle name="Обычный 3 9 15 3 2 2 2 2" xfId="54750"/>
    <cellStyle name="Обычный 3 9 15 3 2 2 3" xfId="54751"/>
    <cellStyle name="Обычный 3 9 15 3 2 3" xfId="54752"/>
    <cellStyle name="Обычный 3 9 15 3 2 3 2" xfId="54753"/>
    <cellStyle name="Обычный 3 9 15 3 2 4" xfId="54754"/>
    <cellStyle name="Обычный 3 9 15 3 3" xfId="54755"/>
    <cellStyle name="Обычный 3 9 15 3 3 2" xfId="54756"/>
    <cellStyle name="Обычный 3 9 15 3 3 2 2" xfId="54757"/>
    <cellStyle name="Обычный 3 9 15 3 3 3" xfId="54758"/>
    <cellStyle name="Обычный 3 9 15 3 4" xfId="54759"/>
    <cellStyle name="Обычный 3 9 15 3 4 2" xfId="54760"/>
    <cellStyle name="Обычный 3 9 15 3 5" xfId="54761"/>
    <cellStyle name="Обычный 3 9 15 4" xfId="54762"/>
    <cellStyle name="Обычный 3 9 15 4 2" xfId="54763"/>
    <cellStyle name="Обычный 3 9 15 4 2 2" xfId="54764"/>
    <cellStyle name="Обычный 3 9 15 4 2 2 2" xfId="54765"/>
    <cellStyle name="Обычный 3 9 15 4 2 2 2 2" xfId="54766"/>
    <cellStyle name="Обычный 3 9 15 4 2 2 3" xfId="54767"/>
    <cellStyle name="Обычный 3 9 15 4 2 3" xfId="54768"/>
    <cellStyle name="Обычный 3 9 15 4 2 3 2" xfId="54769"/>
    <cellStyle name="Обычный 3 9 15 4 2 4" xfId="54770"/>
    <cellStyle name="Обычный 3 9 15 4 3" xfId="54771"/>
    <cellStyle name="Обычный 3 9 15 4 3 2" xfId="54772"/>
    <cellStyle name="Обычный 3 9 15 4 3 2 2" xfId="54773"/>
    <cellStyle name="Обычный 3 9 15 4 3 3" xfId="54774"/>
    <cellStyle name="Обычный 3 9 15 4 4" xfId="54775"/>
    <cellStyle name="Обычный 3 9 15 4 4 2" xfId="54776"/>
    <cellStyle name="Обычный 3 9 15 4 5" xfId="54777"/>
    <cellStyle name="Обычный 3 9 15 5" xfId="54778"/>
    <cellStyle name="Обычный 3 9 15 5 2" xfId="54779"/>
    <cellStyle name="Обычный 3 9 15 5 2 2" xfId="54780"/>
    <cellStyle name="Обычный 3 9 15 5 2 2 2" xfId="54781"/>
    <cellStyle name="Обычный 3 9 15 5 2 3" xfId="54782"/>
    <cellStyle name="Обычный 3 9 15 5 3" xfId="54783"/>
    <cellStyle name="Обычный 3 9 15 5 3 2" xfId="54784"/>
    <cellStyle name="Обычный 3 9 15 5 4" xfId="54785"/>
    <cellStyle name="Обычный 3 9 15 6" xfId="54786"/>
    <cellStyle name="Обычный 3 9 15 6 2" xfId="54787"/>
    <cellStyle name="Обычный 3 9 15 6 2 2" xfId="54788"/>
    <cellStyle name="Обычный 3 9 15 6 3" xfId="54789"/>
    <cellStyle name="Обычный 3 9 15 7" xfId="54790"/>
    <cellStyle name="Обычный 3 9 15 7 2" xfId="54791"/>
    <cellStyle name="Обычный 3 9 15 8" xfId="54792"/>
    <cellStyle name="Обычный 3 9 16" xfId="54793"/>
    <cellStyle name="Обычный 3 9 16 2" xfId="54794"/>
    <cellStyle name="Обычный 3 9 16 2 2" xfId="54795"/>
    <cellStyle name="Обычный 3 9 16 2 2 2" xfId="54796"/>
    <cellStyle name="Обычный 3 9 16 2 2 2 2" xfId="54797"/>
    <cellStyle name="Обычный 3 9 16 2 2 2 2 2" xfId="54798"/>
    <cellStyle name="Обычный 3 9 16 2 2 2 2 2 2" xfId="54799"/>
    <cellStyle name="Обычный 3 9 16 2 2 2 2 3" xfId="54800"/>
    <cellStyle name="Обычный 3 9 16 2 2 2 3" xfId="54801"/>
    <cellStyle name="Обычный 3 9 16 2 2 2 3 2" xfId="54802"/>
    <cellStyle name="Обычный 3 9 16 2 2 2 4" xfId="54803"/>
    <cellStyle name="Обычный 3 9 16 2 2 3" xfId="54804"/>
    <cellStyle name="Обычный 3 9 16 2 2 3 2" xfId="54805"/>
    <cellStyle name="Обычный 3 9 16 2 2 3 2 2" xfId="54806"/>
    <cellStyle name="Обычный 3 9 16 2 2 3 3" xfId="54807"/>
    <cellStyle name="Обычный 3 9 16 2 2 4" xfId="54808"/>
    <cellStyle name="Обычный 3 9 16 2 2 4 2" xfId="54809"/>
    <cellStyle name="Обычный 3 9 16 2 2 5" xfId="54810"/>
    <cellStyle name="Обычный 3 9 16 2 3" xfId="54811"/>
    <cellStyle name="Обычный 3 9 16 2 3 2" xfId="54812"/>
    <cellStyle name="Обычный 3 9 16 2 3 2 2" xfId="54813"/>
    <cellStyle name="Обычный 3 9 16 2 3 2 2 2" xfId="54814"/>
    <cellStyle name="Обычный 3 9 16 2 3 2 2 2 2" xfId="54815"/>
    <cellStyle name="Обычный 3 9 16 2 3 2 2 3" xfId="54816"/>
    <cellStyle name="Обычный 3 9 16 2 3 2 3" xfId="54817"/>
    <cellStyle name="Обычный 3 9 16 2 3 2 3 2" xfId="54818"/>
    <cellStyle name="Обычный 3 9 16 2 3 2 4" xfId="54819"/>
    <cellStyle name="Обычный 3 9 16 2 3 3" xfId="54820"/>
    <cellStyle name="Обычный 3 9 16 2 3 3 2" xfId="54821"/>
    <cellStyle name="Обычный 3 9 16 2 3 3 2 2" xfId="54822"/>
    <cellStyle name="Обычный 3 9 16 2 3 3 3" xfId="54823"/>
    <cellStyle name="Обычный 3 9 16 2 3 4" xfId="54824"/>
    <cellStyle name="Обычный 3 9 16 2 3 4 2" xfId="54825"/>
    <cellStyle name="Обычный 3 9 16 2 3 5" xfId="54826"/>
    <cellStyle name="Обычный 3 9 16 2 4" xfId="54827"/>
    <cellStyle name="Обычный 3 9 16 2 4 2" xfId="54828"/>
    <cellStyle name="Обычный 3 9 16 2 4 2 2" xfId="54829"/>
    <cellStyle name="Обычный 3 9 16 2 4 2 2 2" xfId="54830"/>
    <cellStyle name="Обычный 3 9 16 2 4 2 3" xfId="54831"/>
    <cellStyle name="Обычный 3 9 16 2 4 3" xfId="54832"/>
    <cellStyle name="Обычный 3 9 16 2 4 3 2" xfId="54833"/>
    <cellStyle name="Обычный 3 9 16 2 4 4" xfId="54834"/>
    <cellStyle name="Обычный 3 9 16 2 5" xfId="54835"/>
    <cellStyle name="Обычный 3 9 16 2 5 2" xfId="54836"/>
    <cellStyle name="Обычный 3 9 16 2 5 2 2" xfId="54837"/>
    <cellStyle name="Обычный 3 9 16 2 5 3" xfId="54838"/>
    <cellStyle name="Обычный 3 9 16 2 6" xfId="54839"/>
    <cellStyle name="Обычный 3 9 16 2 6 2" xfId="54840"/>
    <cellStyle name="Обычный 3 9 16 2 7" xfId="54841"/>
    <cellStyle name="Обычный 3 9 16 3" xfId="54842"/>
    <cellStyle name="Обычный 3 9 16 3 2" xfId="54843"/>
    <cellStyle name="Обычный 3 9 16 3 2 2" xfId="54844"/>
    <cellStyle name="Обычный 3 9 16 3 2 2 2" xfId="54845"/>
    <cellStyle name="Обычный 3 9 16 3 2 2 2 2" xfId="54846"/>
    <cellStyle name="Обычный 3 9 16 3 2 2 3" xfId="54847"/>
    <cellStyle name="Обычный 3 9 16 3 2 3" xfId="54848"/>
    <cellStyle name="Обычный 3 9 16 3 2 3 2" xfId="54849"/>
    <cellStyle name="Обычный 3 9 16 3 2 4" xfId="54850"/>
    <cellStyle name="Обычный 3 9 16 3 3" xfId="54851"/>
    <cellStyle name="Обычный 3 9 16 3 3 2" xfId="54852"/>
    <cellStyle name="Обычный 3 9 16 3 3 2 2" xfId="54853"/>
    <cellStyle name="Обычный 3 9 16 3 3 3" xfId="54854"/>
    <cellStyle name="Обычный 3 9 16 3 4" xfId="54855"/>
    <cellStyle name="Обычный 3 9 16 3 4 2" xfId="54856"/>
    <cellStyle name="Обычный 3 9 16 3 5" xfId="54857"/>
    <cellStyle name="Обычный 3 9 16 4" xfId="54858"/>
    <cellStyle name="Обычный 3 9 16 4 2" xfId="54859"/>
    <cellStyle name="Обычный 3 9 16 4 2 2" xfId="54860"/>
    <cellStyle name="Обычный 3 9 16 4 2 2 2" xfId="54861"/>
    <cellStyle name="Обычный 3 9 16 4 2 2 2 2" xfId="54862"/>
    <cellStyle name="Обычный 3 9 16 4 2 2 3" xfId="54863"/>
    <cellStyle name="Обычный 3 9 16 4 2 3" xfId="54864"/>
    <cellStyle name="Обычный 3 9 16 4 2 3 2" xfId="54865"/>
    <cellStyle name="Обычный 3 9 16 4 2 4" xfId="54866"/>
    <cellStyle name="Обычный 3 9 16 4 3" xfId="54867"/>
    <cellStyle name="Обычный 3 9 16 4 3 2" xfId="54868"/>
    <cellStyle name="Обычный 3 9 16 4 3 2 2" xfId="54869"/>
    <cellStyle name="Обычный 3 9 16 4 3 3" xfId="54870"/>
    <cellStyle name="Обычный 3 9 16 4 4" xfId="54871"/>
    <cellStyle name="Обычный 3 9 16 4 4 2" xfId="54872"/>
    <cellStyle name="Обычный 3 9 16 4 5" xfId="54873"/>
    <cellStyle name="Обычный 3 9 16 5" xfId="54874"/>
    <cellStyle name="Обычный 3 9 16 5 2" xfId="54875"/>
    <cellStyle name="Обычный 3 9 16 5 2 2" xfId="54876"/>
    <cellStyle name="Обычный 3 9 16 5 2 2 2" xfId="54877"/>
    <cellStyle name="Обычный 3 9 16 5 2 3" xfId="54878"/>
    <cellStyle name="Обычный 3 9 16 5 3" xfId="54879"/>
    <cellStyle name="Обычный 3 9 16 5 3 2" xfId="54880"/>
    <cellStyle name="Обычный 3 9 16 5 4" xfId="54881"/>
    <cellStyle name="Обычный 3 9 16 6" xfId="54882"/>
    <cellStyle name="Обычный 3 9 16 6 2" xfId="54883"/>
    <cellStyle name="Обычный 3 9 16 6 2 2" xfId="54884"/>
    <cellStyle name="Обычный 3 9 16 6 3" xfId="54885"/>
    <cellStyle name="Обычный 3 9 16 7" xfId="54886"/>
    <cellStyle name="Обычный 3 9 16 7 2" xfId="54887"/>
    <cellStyle name="Обычный 3 9 16 8" xfId="54888"/>
    <cellStyle name="Обычный 3 9 17" xfId="54889"/>
    <cellStyle name="Обычный 3 9 17 2" xfId="54890"/>
    <cellStyle name="Обычный 3 9 17 2 2" xfId="54891"/>
    <cellStyle name="Обычный 3 9 17 2 2 2" xfId="54892"/>
    <cellStyle name="Обычный 3 9 17 2 2 2 2" xfId="54893"/>
    <cellStyle name="Обычный 3 9 17 2 2 2 2 2" xfId="54894"/>
    <cellStyle name="Обычный 3 9 17 2 2 2 2 2 2" xfId="54895"/>
    <cellStyle name="Обычный 3 9 17 2 2 2 2 3" xfId="54896"/>
    <cellStyle name="Обычный 3 9 17 2 2 2 3" xfId="54897"/>
    <cellStyle name="Обычный 3 9 17 2 2 2 3 2" xfId="54898"/>
    <cellStyle name="Обычный 3 9 17 2 2 2 4" xfId="54899"/>
    <cellStyle name="Обычный 3 9 17 2 2 3" xfId="54900"/>
    <cellStyle name="Обычный 3 9 17 2 2 3 2" xfId="54901"/>
    <cellStyle name="Обычный 3 9 17 2 2 3 2 2" xfId="54902"/>
    <cellStyle name="Обычный 3 9 17 2 2 3 3" xfId="54903"/>
    <cellStyle name="Обычный 3 9 17 2 2 4" xfId="54904"/>
    <cellStyle name="Обычный 3 9 17 2 2 4 2" xfId="54905"/>
    <cellStyle name="Обычный 3 9 17 2 2 5" xfId="54906"/>
    <cellStyle name="Обычный 3 9 17 2 3" xfId="54907"/>
    <cellStyle name="Обычный 3 9 17 2 3 2" xfId="54908"/>
    <cellStyle name="Обычный 3 9 17 2 3 2 2" xfId="54909"/>
    <cellStyle name="Обычный 3 9 17 2 3 2 2 2" xfId="54910"/>
    <cellStyle name="Обычный 3 9 17 2 3 2 2 2 2" xfId="54911"/>
    <cellStyle name="Обычный 3 9 17 2 3 2 2 3" xfId="54912"/>
    <cellStyle name="Обычный 3 9 17 2 3 2 3" xfId="54913"/>
    <cellStyle name="Обычный 3 9 17 2 3 2 3 2" xfId="54914"/>
    <cellStyle name="Обычный 3 9 17 2 3 2 4" xfId="54915"/>
    <cellStyle name="Обычный 3 9 17 2 3 3" xfId="54916"/>
    <cellStyle name="Обычный 3 9 17 2 3 3 2" xfId="54917"/>
    <cellStyle name="Обычный 3 9 17 2 3 3 2 2" xfId="54918"/>
    <cellStyle name="Обычный 3 9 17 2 3 3 3" xfId="54919"/>
    <cellStyle name="Обычный 3 9 17 2 3 4" xfId="54920"/>
    <cellStyle name="Обычный 3 9 17 2 3 4 2" xfId="54921"/>
    <cellStyle name="Обычный 3 9 17 2 3 5" xfId="54922"/>
    <cellStyle name="Обычный 3 9 17 2 4" xfId="54923"/>
    <cellStyle name="Обычный 3 9 17 2 4 2" xfId="54924"/>
    <cellStyle name="Обычный 3 9 17 2 4 2 2" xfId="54925"/>
    <cellStyle name="Обычный 3 9 17 2 4 2 2 2" xfId="54926"/>
    <cellStyle name="Обычный 3 9 17 2 4 2 3" xfId="54927"/>
    <cellStyle name="Обычный 3 9 17 2 4 3" xfId="54928"/>
    <cellStyle name="Обычный 3 9 17 2 4 3 2" xfId="54929"/>
    <cellStyle name="Обычный 3 9 17 2 4 4" xfId="54930"/>
    <cellStyle name="Обычный 3 9 17 2 5" xfId="54931"/>
    <cellStyle name="Обычный 3 9 17 2 5 2" xfId="54932"/>
    <cellStyle name="Обычный 3 9 17 2 5 2 2" xfId="54933"/>
    <cellStyle name="Обычный 3 9 17 2 5 3" xfId="54934"/>
    <cellStyle name="Обычный 3 9 17 2 6" xfId="54935"/>
    <cellStyle name="Обычный 3 9 17 2 6 2" xfId="54936"/>
    <cellStyle name="Обычный 3 9 17 2 7" xfId="54937"/>
    <cellStyle name="Обычный 3 9 17 3" xfId="54938"/>
    <cellStyle name="Обычный 3 9 17 3 2" xfId="54939"/>
    <cellStyle name="Обычный 3 9 17 3 2 2" xfId="54940"/>
    <cellStyle name="Обычный 3 9 17 3 2 2 2" xfId="54941"/>
    <cellStyle name="Обычный 3 9 17 3 2 2 2 2" xfId="54942"/>
    <cellStyle name="Обычный 3 9 17 3 2 2 3" xfId="54943"/>
    <cellStyle name="Обычный 3 9 17 3 2 3" xfId="54944"/>
    <cellStyle name="Обычный 3 9 17 3 2 3 2" xfId="54945"/>
    <cellStyle name="Обычный 3 9 17 3 2 4" xfId="54946"/>
    <cellStyle name="Обычный 3 9 17 3 3" xfId="54947"/>
    <cellStyle name="Обычный 3 9 17 3 3 2" xfId="54948"/>
    <cellStyle name="Обычный 3 9 17 3 3 2 2" xfId="54949"/>
    <cellStyle name="Обычный 3 9 17 3 3 3" xfId="54950"/>
    <cellStyle name="Обычный 3 9 17 3 4" xfId="54951"/>
    <cellStyle name="Обычный 3 9 17 3 4 2" xfId="54952"/>
    <cellStyle name="Обычный 3 9 17 3 5" xfId="54953"/>
    <cellStyle name="Обычный 3 9 17 4" xfId="54954"/>
    <cellStyle name="Обычный 3 9 17 4 2" xfId="54955"/>
    <cellStyle name="Обычный 3 9 17 4 2 2" xfId="54956"/>
    <cellStyle name="Обычный 3 9 17 4 2 2 2" xfId="54957"/>
    <cellStyle name="Обычный 3 9 17 4 2 2 2 2" xfId="54958"/>
    <cellStyle name="Обычный 3 9 17 4 2 2 3" xfId="54959"/>
    <cellStyle name="Обычный 3 9 17 4 2 3" xfId="54960"/>
    <cellStyle name="Обычный 3 9 17 4 2 3 2" xfId="54961"/>
    <cellStyle name="Обычный 3 9 17 4 2 4" xfId="54962"/>
    <cellStyle name="Обычный 3 9 17 4 3" xfId="54963"/>
    <cellStyle name="Обычный 3 9 17 4 3 2" xfId="54964"/>
    <cellStyle name="Обычный 3 9 17 4 3 2 2" xfId="54965"/>
    <cellStyle name="Обычный 3 9 17 4 3 3" xfId="54966"/>
    <cellStyle name="Обычный 3 9 17 4 4" xfId="54967"/>
    <cellStyle name="Обычный 3 9 17 4 4 2" xfId="54968"/>
    <cellStyle name="Обычный 3 9 17 4 5" xfId="54969"/>
    <cellStyle name="Обычный 3 9 17 5" xfId="54970"/>
    <cellStyle name="Обычный 3 9 17 5 2" xfId="54971"/>
    <cellStyle name="Обычный 3 9 17 5 2 2" xfId="54972"/>
    <cellStyle name="Обычный 3 9 17 5 2 2 2" xfId="54973"/>
    <cellStyle name="Обычный 3 9 17 5 2 3" xfId="54974"/>
    <cellStyle name="Обычный 3 9 17 5 3" xfId="54975"/>
    <cellStyle name="Обычный 3 9 17 5 3 2" xfId="54976"/>
    <cellStyle name="Обычный 3 9 17 5 4" xfId="54977"/>
    <cellStyle name="Обычный 3 9 17 6" xfId="54978"/>
    <cellStyle name="Обычный 3 9 17 6 2" xfId="54979"/>
    <cellStyle name="Обычный 3 9 17 6 2 2" xfId="54980"/>
    <cellStyle name="Обычный 3 9 17 6 3" xfId="54981"/>
    <cellStyle name="Обычный 3 9 17 7" xfId="54982"/>
    <cellStyle name="Обычный 3 9 17 7 2" xfId="54983"/>
    <cellStyle name="Обычный 3 9 17 8" xfId="54984"/>
    <cellStyle name="Обычный 3 9 18" xfId="54985"/>
    <cellStyle name="Обычный 3 9 18 2" xfId="54986"/>
    <cellStyle name="Обычный 3 9 18 2 2" xfId="54987"/>
    <cellStyle name="Обычный 3 9 18 2 2 2" xfId="54988"/>
    <cellStyle name="Обычный 3 9 18 2 2 2 2" xfId="54989"/>
    <cellStyle name="Обычный 3 9 18 2 2 2 2 2" xfId="54990"/>
    <cellStyle name="Обычный 3 9 18 2 2 2 2 2 2" xfId="54991"/>
    <cellStyle name="Обычный 3 9 18 2 2 2 2 3" xfId="54992"/>
    <cellStyle name="Обычный 3 9 18 2 2 2 3" xfId="54993"/>
    <cellStyle name="Обычный 3 9 18 2 2 2 3 2" xfId="54994"/>
    <cellStyle name="Обычный 3 9 18 2 2 2 4" xfId="54995"/>
    <cellStyle name="Обычный 3 9 18 2 2 3" xfId="54996"/>
    <cellStyle name="Обычный 3 9 18 2 2 3 2" xfId="54997"/>
    <cellStyle name="Обычный 3 9 18 2 2 3 2 2" xfId="54998"/>
    <cellStyle name="Обычный 3 9 18 2 2 3 3" xfId="54999"/>
    <cellStyle name="Обычный 3 9 18 2 2 4" xfId="55000"/>
    <cellStyle name="Обычный 3 9 18 2 2 4 2" xfId="55001"/>
    <cellStyle name="Обычный 3 9 18 2 2 5" xfId="55002"/>
    <cellStyle name="Обычный 3 9 18 2 3" xfId="55003"/>
    <cellStyle name="Обычный 3 9 18 2 3 2" xfId="55004"/>
    <cellStyle name="Обычный 3 9 18 2 3 2 2" xfId="55005"/>
    <cellStyle name="Обычный 3 9 18 2 3 2 2 2" xfId="55006"/>
    <cellStyle name="Обычный 3 9 18 2 3 2 2 2 2" xfId="55007"/>
    <cellStyle name="Обычный 3 9 18 2 3 2 2 3" xfId="55008"/>
    <cellStyle name="Обычный 3 9 18 2 3 2 3" xfId="55009"/>
    <cellStyle name="Обычный 3 9 18 2 3 2 3 2" xfId="55010"/>
    <cellStyle name="Обычный 3 9 18 2 3 2 4" xfId="55011"/>
    <cellStyle name="Обычный 3 9 18 2 3 3" xfId="55012"/>
    <cellStyle name="Обычный 3 9 18 2 3 3 2" xfId="55013"/>
    <cellStyle name="Обычный 3 9 18 2 3 3 2 2" xfId="55014"/>
    <cellStyle name="Обычный 3 9 18 2 3 3 3" xfId="55015"/>
    <cellStyle name="Обычный 3 9 18 2 3 4" xfId="55016"/>
    <cellStyle name="Обычный 3 9 18 2 3 4 2" xfId="55017"/>
    <cellStyle name="Обычный 3 9 18 2 3 5" xfId="55018"/>
    <cellStyle name="Обычный 3 9 18 2 4" xfId="55019"/>
    <cellStyle name="Обычный 3 9 18 2 4 2" xfId="55020"/>
    <cellStyle name="Обычный 3 9 18 2 4 2 2" xfId="55021"/>
    <cellStyle name="Обычный 3 9 18 2 4 2 2 2" xfId="55022"/>
    <cellStyle name="Обычный 3 9 18 2 4 2 3" xfId="55023"/>
    <cellStyle name="Обычный 3 9 18 2 4 3" xfId="55024"/>
    <cellStyle name="Обычный 3 9 18 2 4 3 2" xfId="55025"/>
    <cellStyle name="Обычный 3 9 18 2 4 4" xfId="55026"/>
    <cellStyle name="Обычный 3 9 18 2 5" xfId="55027"/>
    <cellStyle name="Обычный 3 9 18 2 5 2" xfId="55028"/>
    <cellStyle name="Обычный 3 9 18 2 5 2 2" xfId="55029"/>
    <cellStyle name="Обычный 3 9 18 2 5 3" xfId="55030"/>
    <cellStyle name="Обычный 3 9 18 2 6" xfId="55031"/>
    <cellStyle name="Обычный 3 9 18 2 6 2" xfId="55032"/>
    <cellStyle name="Обычный 3 9 18 2 7" xfId="55033"/>
    <cellStyle name="Обычный 3 9 18 3" xfId="55034"/>
    <cellStyle name="Обычный 3 9 18 3 2" xfId="55035"/>
    <cellStyle name="Обычный 3 9 18 3 2 2" xfId="55036"/>
    <cellStyle name="Обычный 3 9 18 3 2 2 2" xfId="55037"/>
    <cellStyle name="Обычный 3 9 18 3 2 2 2 2" xfId="55038"/>
    <cellStyle name="Обычный 3 9 18 3 2 2 3" xfId="55039"/>
    <cellStyle name="Обычный 3 9 18 3 2 3" xfId="55040"/>
    <cellStyle name="Обычный 3 9 18 3 2 3 2" xfId="55041"/>
    <cellStyle name="Обычный 3 9 18 3 2 4" xfId="55042"/>
    <cellStyle name="Обычный 3 9 18 3 3" xfId="55043"/>
    <cellStyle name="Обычный 3 9 18 3 3 2" xfId="55044"/>
    <cellStyle name="Обычный 3 9 18 3 3 2 2" xfId="55045"/>
    <cellStyle name="Обычный 3 9 18 3 3 3" xfId="55046"/>
    <cellStyle name="Обычный 3 9 18 3 4" xfId="55047"/>
    <cellStyle name="Обычный 3 9 18 3 4 2" xfId="55048"/>
    <cellStyle name="Обычный 3 9 18 3 5" xfId="55049"/>
    <cellStyle name="Обычный 3 9 18 4" xfId="55050"/>
    <cellStyle name="Обычный 3 9 18 4 2" xfId="55051"/>
    <cellStyle name="Обычный 3 9 18 4 2 2" xfId="55052"/>
    <cellStyle name="Обычный 3 9 18 4 2 2 2" xfId="55053"/>
    <cellStyle name="Обычный 3 9 18 4 2 2 2 2" xfId="55054"/>
    <cellStyle name="Обычный 3 9 18 4 2 2 3" xfId="55055"/>
    <cellStyle name="Обычный 3 9 18 4 2 3" xfId="55056"/>
    <cellStyle name="Обычный 3 9 18 4 2 3 2" xfId="55057"/>
    <cellStyle name="Обычный 3 9 18 4 2 4" xfId="55058"/>
    <cellStyle name="Обычный 3 9 18 4 3" xfId="55059"/>
    <cellStyle name="Обычный 3 9 18 4 3 2" xfId="55060"/>
    <cellStyle name="Обычный 3 9 18 4 3 2 2" xfId="55061"/>
    <cellStyle name="Обычный 3 9 18 4 3 3" xfId="55062"/>
    <cellStyle name="Обычный 3 9 18 4 4" xfId="55063"/>
    <cellStyle name="Обычный 3 9 18 4 4 2" xfId="55064"/>
    <cellStyle name="Обычный 3 9 18 4 5" xfId="55065"/>
    <cellStyle name="Обычный 3 9 18 5" xfId="55066"/>
    <cellStyle name="Обычный 3 9 18 5 2" xfId="55067"/>
    <cellStyle name="Обычный 3 9 18 5 2 2" xfId="55068"/>
    <cellStyle name="Обычный 3 9 18 5 2 2 2" xfId="55069"/>
    <cellStyle name="Обычный 3 9 18 5 2 3" xfId="55070"/>
    <cellStyle name="Обычный 3 9 18 5 3" xfId="55071"/>
    <cellStyle name="Обычный 3 9 18 5 3 2" xfId="55072"/>
    <cellStyle name="Обычный 3 9 18 5 4" xfId="55073"/>
    <cellStyle name="Обычный 3 9 18 6" xfId="55074"/>
    <cellStyle name="Обычный 3 9 18 6 2" xfId="55075"/>
    <cellStyle name="Обычный 3 9 18 6 2 2" xfId="55076"/>
    <cellStyle name="Обычный 3 9 18 6 3" xfId="55077"/>
    <cellStyle name="Обычный 3 9 18 7" xfId="55078"/>
    <cellStyle name="Обычный 3 9 18 7 2" xfId="55079"/>
    <cellStyle name="Обычный 3 9 18 8" xfId="55080"/>
    <cellStyle name="Обычный 3 9 19" xfId="55081"/>
    <cellStyle name="Обычный 3 9 19 2" xfId="55082"/>
    <cellStyle name="Обычный 3 9 19 2 2" xfId="55083"/>
    <cellStyle name="Обычный 3 9 19 2 2 2" xfId="55084"/>
    <cellStyle name="Обычный 3 9 19 2 2 2 2" xfId="55085"/>
    <cellStyle name="Обычный 3 9 19 2 2 2 2 2" xfId="55086"/>
    <cellStyle name="Обычный 3 9 19 2 2 2 2 2 2" xfId="55087"/>
    <cellStyle name="Обычный 3 9 19 2 2 2 2 3" xfId="55088"/>
    <cellStyle name="Обычный 3 9 19 2 2 2 3" xfId="55089"/>
    <cellStyle name="Обычный 3 9 19 2 2 2 3 2" xfId="55090"/>
    <cellStyle name="Обычный 3 9 19 2 2 2 4" xfId="55091"/>
    <cellStyle name="Обычный 3 9 19 2 2 3" xfId="55092"/>
    <cellStyle name="Обычный 3 9 19 2 2 3 2" xfId="55093"/>
    <cellStyle name="Обычный 3 9 19 2 2 3 2 2" xfId="55094"/>
    <cellStyle name="Обычный 3 9 19 2 2 3 3" xfId="55095"/>
    <cellStyle name="Обычный 3 9 19 2 2 4" xfId="55096"/>
    <cellStyle name="Обычный 3 9 19 2 2 4 2" xfId="55097"/>
    <cellStyle name="Обычный 3 9 19 2 2 5" xfId="55098"/>
    <cellStyle name="Обычный 3 9 19 2 3" xfId="55099"/>
    <cellStyle name="Обычный 3 9 19 2 3 2" xfId="55100"/>
    <cellStyle name="Обычный 3 9 19 2 3 2 2" xfId="55101"/>
    <cellStyle name="Обычный 3 9 19 2 3 2 2 2" xfId="55102"/>
    <cellStyle name="Обычный 3 9 19 2 3 2 2 2 2" xfId="55103"/>
    <cellStyle name="Обычный 3 9 19 2 3 2 2 3" xfId="55104"/>
    <cellStyle name="Обычный 3 9 19 2 3 2 3" xfId="55105"/>
    <cellStyle name="Обычный 3 9 19 2 3 2 3 2" xfId="55106"/>
    <cellStyle name="Обычный 3 9 19 2 3 2 4" xfId="55107"/>
    <cellStyle name="Обычный 3 9 19 2 3 3" xfId="55108"/>
    <cellStyle name="Обычный 3 9 19 2 3 3 2" xfId="55109"/>
    <cellStyle name="Обычный 3 9 19 2 3 3 2 2" xfId="55110"/>
    <cellStyle name="Обычный 3 9 19 2 3 3 3" xfId="55111"/>
    <cellStyle name="Обычный 3 9 19 2 3 4" xfId="55112"/>
    <cellStyle name="Обычный 3 9 19 2 3 4 2" xfId="55113"/>
    <cellStyle name="Обычный 3 9 19 2 3 5" xfId="55114"/>
    <cellStyle name="Обычный 3 9 19 2 4" xfId="55115"/>
    <cellStyle name="Обычный 3 9 19 2 4 2" xfId="55116"/>
    <cellStyle name="Обычный 3 9 19 2 4 2 2" xfId="55117"/>
    <cellStyle name="Обычный 3 9 19 2 4 2 2 2" xfId="55118"/>
    <cellStyle name="Обычный 3 9 19 2 4 2 3" xfId="55119"/>
    <cellStyle name="Обычный 3 9 19 2 4 3" xfId="55120"/>
    <cellStyle name="Обычный 3 9 19 2 4 3 2" xfId="55121"/>
    <cellStyle name="Обычный 3 9 19 2 4 4" xfId="55122"/>
    <cellStyle name="Обычный 3 9 19 2 5" xfId="55123"/>
    <cellStyle name="Обычный 3 9 19 2 5 2" xfId="55124"/>
    <cellStyle name="Обычный 3 9 19 2 5 2 2" xfId="55125"/>
    <cellStyle name="Обычный 3 9 19 2 5 3" xfId="55126"/>
    <cellStyle name="Обычный 3 9 19 2 6" xfId="55127"/>
    <cellStyle name="Обычный 3 9 19 2 6 2" xfId="55128"/>
    <cellStyle name="Обычный 3 9 19 2 7" xfId="55129"/>
    <cellStyle name="Обычный 3 9 19 3" xfId="55130"/>
    <cellStyle name="Обычный 3 9 19 3 2" xfId="55131"/>
    <cellStyle name="Обычный 3 9 19 3 2 2" xfId="55132"/>
    <cellStyle name="Обычный 3 9 19 3 2 2 2" xfId="55133"/>
    <cellStyle name="Обычный 3 9 19 3 2 2 2 2" xfId="55134"/>
    <cellStyle name="Обычный 3 9 19 3 2 2 3" xfId="55135"/>
    <cellStyle name="Обычный 3 9 19 3 2 3" xfId="55136"/>
    <cellStyle name="Обычный 3 9 19 3 2 3 2" xfId="55137"/>
    <cellStyle name="Обычный 3 9 19 3 2 4" xfId="55138"/>
    <cellStyle name="Обычный 3 9 19 3 3" xfId="55139"/>
    <cellStyle name="Обычный 3 9 19 3 3 2" xfId="55140"/>
    <cellStyle name="Обычный 3 9 19 3 3 2 2" xfId="55141"/>
    <cellStyle name="Обычный 3 9 19 3 3 3" xfId="55142"/>
    <cellStyle name="Обычный 3 9 19 3 4" xfId="55143"/>
    <cellStyle name="Обычный 3 9 19 3 4 2" xfId="55144"/>
    <cellStyle name="Обычный 3 9 19 3 5" xfId="55145"/>
    <cellStyle name="Обычный 3 9 19 4" xfId="55146"/>
    <cellStyle name="Обычный 3 9 19 4 2" xfId="55147"/>
    <cellStyle name="Обычный 3 9 19 4 2 2" xfId="55148"/>
    <cellStyle name="Обычный 3 9 19 4 2 2 2" xfId="55149"/>
    <cellStyle name="Обычный 3 9 19 4 2 2 2 2" xfId="55150"/>
    <cellStyle name="Обычный 3 9 19 4 2 2 3" xfId="55151"/>
    <cellStyle name="Обычный 3 9 19 4 2 3" xfId="55152"/>
    <cellStyle name="Обычный 3 9 19 4 2 3 2" xfId="55153"/>
    <cellStyle name="Обычный 3 9 19 4 2 4" xfId="55154"/>
    <cellStyle name="Обычный 3 9 19 4 3" xfId="55155"/>
    <cellStyle name="Обычный 3 9 19 4 3 2" xfId="55156"/>
    <cellStyle name="Обычный 3 9 19 4 3 2 2" xfId="55157"/>
    <cellStyle name="Обычный 3 9 19 4 3 3" xfId="55158"/>
    <cellStyle name="Обычный 3 9 19 4 4" xfId="55159"/>
    <cellStyle name="Обычный 3 9 19 4 4 2" xfId="55160"/>
    <cellStyle name="Обычный 3 9 19 4 5" xfId="55161"/>
    <cellStyle name="Обычный 3 9 19 5" xfId="55162"/>
    <cellStyle name="Обычный 3 9 19 5 2" xfId="55163"/>
    <cellStyle name="Обычный 3 9 19 5 2 2" xfId="55164"/>
    <cellStyle name="Обычный 3 9 19 5 2 2 2" xfId="55165"/>
    <cellStyle name="Обычный 3 9 19 5 2 3" xfId="55166"/>
    <cellStyle name="Обычный 3 9 19 5 3" xfId="55167"/>
    <cellStyle name="Обычный 3 9 19 5 3 2" xfId="55168"/>
    <cellStyle name="Обычный 3 9 19 5 4" xfId="55169"/>
    <cellStyle name="Обычный 3 9 19 6" xfId="55170"/>
    <cellStyle name="Обычный 3 9 19 6 2" xfId="55171"/>
    <cellStyle name="Обычный 3 9 19 6 2 2" xfId="55172"/>
    <cellStyle name="Обычный 3 9 19 6 3" xfId="55173"/>
    <cellStyle name="Обычный 3 9 19 7" xfId="55174"/>
    <cellStyle name="Обычный 3 9 19 7 2" xfId="55175"/>
    <cellStyle name="Обычный 3 9 19 8" xfId="55176"/>
    <cellStyle name="Обычный 3 9 2" xfId="55177"/>
    <cellStyle name="Обычный 3 9 2 2" xfId="55178"/>
    <cellStyle name="Обычный 3 9 2 2 2" xfId="55179"/>
    <cellStyle name="Обычный 3 9 2 2 2 2" xfId="55180"/>
    <cellStyle name="Обычный 3 9 2 2 2 2 2" xfId="55181"/>
    <cellStyle name="Обычный 3 9 2 2 2 2 2 2" xfId="55182"/>
    <cellStyle name="Обычный 3 9 2 2 2 2 2 2 2" xfId="55183"/>
    <cellStyle name="Обычный 3 9 2 2 2 2 2 3" xfId="55184"/>
    <cellStyle name="Обычный 3 9 2 2 2 2 3" xfId="55185"/>
    <cellStyle name="Обычный 3 9 2 2 2 2 3 2" xfId="55186"/>
    <cellStyle name="Обычный 3 9 2 2 2 2 4" xfId="55187"/>
    <cellStyle name="Обычный 3 9 2 2 2 3" xfId="55188"/>
    <cellStyle name="Обычный 3 9 2 2 2 3 2" xfId="55189"/>
    <cellStyle name="Обычный 3 9 2 2 2 3 2 2" xfId="55190"/>
    <cellStyle name="Обычный 3 9 2 2 2 3 3" xfId="55191"/>
    <cellStyle name="Обычный 3 9 2 2 2 4" xfId="55192"/>
    <cellStyle name="Обычный 3 9 2 2 2 4 2" xfId="55193"/>
    <cellStyle name="Обычный 3 9 2 2 2 5" xfId="55194"/>
    <cellStyle name="Обычный 3 9 2 2 3" xfId="55195"/>
    <cellStyle name="Обычный 3 9 2 2 3 2" xfId="55196"/>
    <cellStyle name="Обычный 3 9 2 2 3 2 2" xfId="55197"/>
    <cellStyle name="Обычный 3 9 2 2 3 2 2 2" xfId="55198"/>
    <cellStyle name="Обычный 3 9 2 2 3 2 2 2 2" xfId="55199"/>
    <cellStyle name="Обычный 3 9 2 2 3 2 2 3" xfId="55200"/>
    <cellStyle name="Обычный 3 9 2 2 3 2 3" xfId="55201"/>
    <cellStyle name="Обычный 3 9 2 2 3 2 3 2" xfId="55202"/>
    <cellStyle name="Обычный 3 9 2 2 3 2 4" xfId="55203"/>
    <cellStyle name="Обычный 3 9 2 2 3 3" xfId="55204"/>
    <cellStyle name="Обычный 3 9 2 2 3 3 2" xfId="55205"/>
    <cellStyle name="Обычный 3 9 2 2 3 3 2 2" xfId="55206"/>
    <cellStyle name="Обычный 3 9 2 2 3 3 3" xfId="55207"/>
    <cellStyle name="Обычный 3 9 2 2 3 4" xfId="55208"/>
    <cellStyle name="Обычный 3 9 2 2 3 4 2" xfId="55209"/>
    <cellStyle name="Обычный 3 9 2 2 3 5" xfId="55210"/>
    <cellStyle name="Обычный 3 9 2 2 4" xfId="55211"/>
    <cellStyle name="Обычный 3 9 2 2 4 2" xfId="55212"/>
    <cellStyle name="Обычный 3 9 2 2 4 2 2" xfId="55213"/>
    <cellStyle name="Обычный 3 9 2 2 4 2 2 2" xfId="55214"/>
    <cellStyle name="Обычный 3 9 2 2 4 2 3" xfId="55215"/>
    <cellStyle name="Обычный 3 9 2 2 4 3" xfId="55216"/>
    <cellStyle name="Обычный 3 9 2 2 4 3 2" xfId="55217"/>
    <cellStyle name="Обычный 3 9 2 2 4 4" xfId="55218"/>
    <cellStyle name="Обычный 3 9 2 2 5" xfId="55219"/>
    <cellStyle name="Обычный 3 9 2 2 5 2" xfId="55220"/>
    <cellStyle name="Обычный 3 9 2 2 5 2 2" xfId="55221"/>
    <cellStyle name="Обычный 3 9 2 2 5 3" xfId="55222"/>
    <cellStyle name="Обычный 3 9 2 2 6" xfId="55223"/>
    <cellStyle name="Обычный 3 9 2 2 6 2" xfId="55224"/>
    <cellStyle name="Обычный 3 9 2 2 7" xfId="55225"/>
    <cellStyle name="Обычный 3 9 2 3" xfId="55226"/>
    <cellStyle name="Обычный 3 9 2 3 2" xfId="55227"/>
    <cellStyle name="Обычный 3 9 2 3 2 2" xfId="55228"/>
    <cellStyle name="Обычный 3 9 2 3 2 2 2" xfId="55229"/>
    <cellStyle name="Обычный 3 9 2 3 2 2 2 2" xfId="55230"/>
    <cellStyle name="Обычный 3 9 2 3 2 2 3" xfId="55231"/>
    <cellStyle name="Обычный 3 9 2 3 2 3" xfId="55232"/>
    <cellStyle name="Обычный 3 9 2 3 2 3 2" xfId="55233"/>
    <cellStyle name="Обычный 3 9 2 3 2 4" xfId="55234"/>
    <cellStyle name="Обычный 3 9 2 3 3" xfId="55235"/>
    <cellStyle name="Обычный 3 9 2 3 3 2" xfId="55236"/>
    <cellStyle name="Обычный 3 9 2 3 3 2 2" xfId="55237"/>
    <cellStyle name="Обычный 3 9 2 3 3 3" xfId="55238"/>
    <cellStyle name="Обычный 3 9 2 3 4" xfId="55239"/>
    <cellStyle name="Обычный 3 9 2 3 4 2" xfId="55240"/>
    <cellStyle name="Обычный 3 9 2 3 5" xfId="55241"/>
    <cellStyle name="Обычный 3 9 2 4" xfId="55242"/>
    <cellStyle name="Обычный 3 9 2 4 2" xfId="55243"/>
    <cellStyle name="Обычный 3 9 2 4 2 2" xfId="55244"/>
    <cellStyle name="Обычный 3 9 2 4 2 2 2" xfId="55245"/>
    <cellStyle name="Обычный 3 9 2 4 2 2 2 2" xfId="55246"/>
    <cellStyle name="Обычный 3 9 2 4 2 2 3" xfId="55247"/>
    <cellStyle name="Обычный 3 9 2 4 2 3" xfId="55248"/>
    <cellStyle name="Обычный 3 9 2 4 2 3 2" xfId="55249"/>
    <cellStyle name="Обычный 3 9 2 4 2 4" xfId="55250"/>
    <cellStyle name="Обычный 3 9 2 4 3" xfId="55251"/>
    <cellStyle name="Обычный 3 9 2 4 3 2" xfId="55252"/>
    <cellStyle name="Обычный 3 9 2 4 3 2 2" xfId="55253"/>
    <cellStyle name="Обычный 3 9 2 4 3 3" xfId="55254"/>
    <cellStyle name="Обычный 3 9 2 4 4" xfId="55255"/>
    <cellStyle name="Обычный 3 9 2 4 4 2" xfId="55256"/>
    <cellStyle name="Обычный 3 9 2 4 5" xfId="55257"/>
    <cellStyle name="Обычный 3 9 2 5" xfId="55258"/>
    <cellStyle name="Обычный 3 9 2 5 2" xfId="55259"/>
    <cellStyle name="Обычный 3 9 2 5 2 2" xfId="55260"/>
    <cellStyle name="Обычный 3 9 2 5 2 2 2" xfId="55261"/>
    <cellStyle name="Обычный 3 9 2 5 2 3" xfId="55262"/>
    <cellStyle name="Обычный 3 9 2 5 3" xfId="55263"/>
    <cellStyle name="Обычный 3 9 2 5 3 2" xfId="55264"/>
    <cellStyle name="Обычный 3 9 2 5 4" xfId="55265"/>
    <cellStyle name="Обычный 3 9 2 6" xfId="55266"/>
    <cellStyle name="Обычный 3 9 2 6 2" xfId="55267"/>
    <cellStyle name="Обычный 3 9 2 6 2 2" xfId="55268"/>
    <cellStyle name="Обычный 3 9 2 6 3" xfId="55269"/>
    <cellStyle name="Обычный 3 9 2 7" xfId="55270"/>
    <cellStyle name="Обычный 3 9 2 7 2" xfId="55271"/>
    <cellStyle name="Обычный 3 9 2 8" xfId="55272"/>
    <cellStyle name="Обычный 3 9 20" xfId="55273"/>
    <cellStyle name="Обычный 3 9 20 2" xfId="55274"/>
    <cellStyle name="Обычный 3 9 20 2 2" xfId="55275"/>
    <cellStyle name="Обычный 3 9 20 2 2 2" xfId="55276"/>
    <cellStyle name="Обычный 3 9 20 2 2 2 2" xfId="55277"/>
    <cellStyle name="Обычный 3 9 20 2 2 2 2 2" xfId="55278"/>
    <cellStyle name="Обычный 3 9 20 2 2 2 2 2 2" xfId="55279"/>
    <cellStyle name="Обычный 3 9 20 2 2 2 2 3" xfId="55280"/>
    <cellStyle name="Обычный 3 9 20 2 2 2 3" xfId="55281"/>
    <cellStyle name="Обычный 3 9 20 2 2 2 3 2" xfId="55282"/>
    <cellStyle name="Обычный 3 9 20 2 2 2 4" xfId="55283"/>
    <cellStyle name="Обычный 3 9 20 2 2 3" xfId="55284"/>
    <cellStyle name="Обычный 3 9 20 2 2 3 2" xfId="55285"/>
    <cellStyle name="Обычный 3 9 20 2 2 3 2 2" xfId="55286"/>
    <cellStyle name="Обычный 3 9 20 2 2 3 3" xfId="55287"/>
    <cellStyle name="Обычный 3 9 20 2 2 4" xfId="55288"/>
    <cellStyle name="Обычный 3 9 20 2 2 4 2" xfId="55289"/>
    <cellStyle name="Обычный 3 9 20 2 2 5" xfId="55290"/>
    <cellStyle name="Обычный 3 9 20 2 3" xfId="55291"/>
    <cellStyle name="Обычный 3 9 20 2 3 2" xfId="55292"/>
    <cellStyle name="Обычный 3 9 20 2 3 2 2" xfId="55293"/>
    <cellStyle name="Обычный 3 9 20 2 3 2 2 2" xfId="55294"/>
    <cellStyle name="Обычный 3 9 20 2 3 2 2 2 2" xfId="55295"/>
    <cellStyle name="Обычный 3 9 20 2 3 2 2 3" xfId="55296"/>
    <cellStyle name="Обычный 3 9 20 2 3 2 3" xfId="55297"/>
    <cellStyle name="Обычный 3 9 20 2 3 2 3 2" xfId="55298"/>
    <cellStyle name="Обычный 3 9 20 2 3 2 4" xfId="55299"/>
    <cellStyle name="Обычный 3 9 20 2 3 3" xfId="55300"/>
    <cellStyle name="Обычный 3 9 20 2 3 3 2" xfId="55301"/>
    <cellStyle name="Обычный 3 9 20 2 3 3 2 2" xfId="55302"/>
    <cellStyle name="Обычный 3 9 20 2 3 3 3" xfId="55303"/>
    <cellStyle name="Обычный 3 9 20 2 3 4" xfId="55304"/>
    <cellStyle name="Обычный 3 9 20 2 3 4 2" xfId="55305"/>
    <cellStyle name="Обычный 3 9 20 2 3 5" xfId="55306"/>
    <cellStyle name="Обычный 3 9 20 2 4" xfId="55307"/>
    <cellStyle name="Обычный 3 9 20 2 4 2" xfId="55308"/>
    <cellStyle name="Обычный 3 9 20 2 4 2 2" xfId="55309"/>
    <cellStyle name="Обычный 3 9 20 2 4 2 2 2" xfId="55310"/>
    <cellStyle name="Обычный 3 9 20 2 4 2 3" xfId="55311"/>
    <cellStyle name="Обычный 3 9 20 2 4 3" xfId="55312"/>
    <cellStyle name="Обычный 3 9 20 2 4 3 2" xfId="55313"/>
    <cellStyle name="Обычный 3 9 20 2 4 4" xfId="55314"/>
    <cellStyle name="Обычный 3 9 20 2 5" xfId="55315"/>
    <cellStyle name="Обычный 3 9 20 2 5 2" xfId="55316"/>
    <cellStyle name="Обычный 3 9 20 2 5 2 2" xfId="55317"/>
    <cellStyle name="Обычный 3 9 20 2 5 3" xfId="55318"/>
    <cellStyle name="Обычный 3 9 20 2 6" xfId="55319"/>
    <cellStyle name="Обычный 3 9 20 2 6 2" xfId="55320"/>
    <cellStyle name="Обычный 3 9 20 2 7" xfId="55321"/>
    <cellStyle name="Обычный 3 9 20 3" xfId="55322"/>
    <cellStyle name="Обычный 3 9 20 3 2" xfId="55323"/>
    <cellStyle name="Обычный 3 9 20 3 2 2" xfId="55324"/>
    <cellStyle name="Обычный 3 9 20 3 2 2 2" xfId="55325"/>
    <cellStyle name="Обычный 3 9 20 3 2 2 2 2" xfId="55326"/>
    <cellStyle name="Обычный 3 9 20 3 2 2 3" xfId="55327"/>
    <cellStyle name="Обычный 3 9 20 3 2 3" xfId="55328"/>
    <cellStyle name="Обычный 3 9 20 3 2 3 2" xfId="55329"/>
    <cellStyle name="Обычный 3 9 20 3 2 4" xfId="55330"/>
    <cellStyle name="Обычный 3 9 20 3 3" xfId="55331"/>
    <cellStyle name="Обычный 3 9 20 3 3 2" xfId="55332"/>
    <cellStyle name="Обычный 3 9 20 3 3 2 2" xfId="55333"/>
    <cellStyle name="Обычный 3 9 20 3 3 3" xfId="55334"/>
    <cellStyle name="Обычный 3 9 20 3 4" xfId="55335"/>
    <cellStyle name="Обычный 3 9 20 3 4 2" xfId="55336"/>
    <cellStyle name="Обычный 3 9 20 3 5" xfId="55337"/>
    <cellStyle name="Обычный 3 9 20 4" xfId="55338"/>
    <cellStyle name="Обычный 3 9 20 4 2" xfId="55339"/>
    <cellStyle name="Обычный 3 9 20 4 2 2" xfId="55340"/>
    <cellStyle name="Обычный 3 9 20 4 2 2 2" xfId="55341"/>
    <cellStyle name="Обычный 3 9 20 4 2 2 2 2" xfId="55342"/>
    <cellStyle name="Обычный 3 9 20 4 2 2 3" xfId="55343"/>
    <cellStyle name="Обычный 3 9 20 4 2 3" xfId="55344"/>
    <cellStyle name="Обычный 3 9 20 4 2 3 2" xfId="55345"/>
    <cellStyle name="Обычный 3 9 20 4 2 4" xfId="55346"/>
    <cellStyle name="Обычный 3 9 20 4 3" xfId="55347"/>
    <cellStyle name="Обычный 3 9 20 4 3 2" xfId="55348"/>
    <cellStyle name="Обычный 3 9 20 4 3 2 2" xfId="55349"/>
    <cellStyle name="Обычный 3 9 20 4 3 3" xfId="55350"/>
    <cellStyle name="Обычный 3 9 20 4 4" xfId="55351"/>
    <cellStyle name="Обычный 3 9 20 4 4 2" xfId="55352"/>
    <cellStyle name="Обычный 3 9 20 4 5" xfId="55353"/>
    <cellStyle name="Обычный 3 9 20 5" xfId="55354"/>
    <cellStyle name="Обычный 3 9 20 5 2" xfId="55355"/>
    <cellStyle name="Обычный 3 9 20 5 2 2" xfId="55356"/>
    <cellStyle name="Обычный 3 9 20 5 2 2 2" xfId="55357"/>
    <cellStyle name="Обычный 3 9 20 5 2 3" xfId="55358"/>
    <cellStyle name="Обычный 3 9 20 5 3" xfId="55359"/>
    <cellStyle name="Обычный 3 9 20 5 3 2" xfId="55360"/>
    <cellStyle name="Обычный 3 9 20 5 4" xfId="55361"/>
    <cellStyle name="Обычный 3 9 20 6" xfId="55362"/>
    <cellStyle name="Обычный 3 9 20 6 2" xfId="55363"/>
    <cellStyle name="Обычный 3 9 20 6 2 2" xfId="55364"/>
    <cellStyle name="Обычный 3 9 20 6 3" xfId="55365"/>
    <cellStyle name="Обычный 3 9 20 7" xfId="55366"/>
    <cellStyle name="Обычный 3 9 20 7 2" xfId="55367"/>
    <cellStyle name="Обычный 3 9 20 8" xfId="55368"/>
    <cellStyle name="Обычный 3 9 21" xfId="55369"/>
    <cellStyle name="Обычный 3 9 21 2" xfId="55370"/>
    <cellStyle name="Обычный 3 9 21 2 2" xfId="55371"/>
    <cellStyle name="Обычный 3 9 21 2 2 2" xfId="55372"/>
    <cellStyle name="Обычный 3 9 21 2 2 2 2" xfId="55373"/>
    <cellStyle name="Обычный 3 9 21 2 2 2 2 2" xfId="55374"/>
    <cellStyle name="Обычный 3 9 21 2 2 2 2 2 2" xfId="55375"/>
    <cellStyle name="Обычный 3 9 21 2 2 2 2 3" xfId="55376"/>
    <cellStyle name="Обычный 3 9 21 2 2 2 3" xfId="55377"/>
    <cellStyle name="Обычный 3 9 21 2 2 2 3 2" xfId="55378"/>
    <cellStyle name="Обычный 3 9 21 2 2 2 4" xfId="55379"/>
    <cellStyle name="Обычный 3 9 21 2 2 3" xfId="55380"/>
    <cellStyle name="Обычный 3 9 21 2 2 3 2" xfId="55381"/>
    <cellStyle name="Обычный 3 9 21 2 2 3 2 2" xfId="55382"/>
    <cellStyle name="Обычный 3 9 21 2 2 3 3" xfId="55383"/>
    <cellStyle name="Обычный 3 9 21 2 2 4" xfId="55384"/>
    <cellStyle name="Обычный 3 9 21 2 2 4 2" xfId="55385"/>
    <cellStyle name="Обычный 3 9 21 2 2 5" xfId="55386"/>
    <cellStyle name="Обычный 3 9 21 2 3" xfId="55387"/>
    <cellStyle name="Обычный 3 9 21 2 3 2" xfId="55388"/>
    <cellStyle name="Обычный 3 9 21 2 3 2 2" xfId="55389"/>
    <cellStyle name="Обычный 3 9 21 2 3 2 2 2" xfId="55390"/>
    <cellStyle name="Обычный 3 9 21 2 3 2 2 2 2" xfId="55391"/>
    <cellStyle name="Обычный 3 9 21 2 3 2 2 3" xfId="55392"/>
    <cellStyle name="Обычный 3 9 21 2 3 2 3" xfId="55393"/>
    <cellStyle name="Обычный 3 9 21 2 3 2 3 2" xfId="55394"/>
    <cellStyle name="Обычный 3 9 21 2 3 2 4" xfId="55395"/>
    <cellStyle name="Обычный 3 9 21 2 3 3" xfId="55396"/>
    <cellStyle name="Обычный 3 9 21 2 3 3 2" xfId="55397"/>
    <cellStyle name="Обычный 3 9 21 2 3 3 2 2" xfId="55398"/>
    <cellStyle name="Обычный 3 9 21 2 3 3 3" xfId="55399"/>
    <cellStyle name="Обычный 3 9 21 2 3 4" xfId="55400"/>
    <cellStyle name="Обычный 3 9 21 2 3 4 2" xfId="55401"/>
    <cellStyle name="Обычный 3 9 21 2 3 5" xfId="55402"/>
    <cellStyle name="Обычный 3 9 21 2 4" xfId="55403"/>
    <cellStyle name="Обычный 3 9 21 2 4 2" xfId="55404"/>
    <cellStyle name="Обычный 3 9 21 2 4 2 2" xfId="55405"/>
    <cellStyle name="Обычный 3 9 21 2 4 2 2 2" xfId="55406"/>
    <cellStyle name="Обычный 3 9 21 2 4 2 3" xfId="55407"/>
    <cellStyle name="Обычный 3 9 21 2 4 3" xfId="55408"/>
    <cellStyle name="Обычный 3 9 21 2 4 3 2" xfId="55409"/>
    <cellStyle name="Обычный 3 9 21 2 4 4" xfId="55410"/>
    <cellStyle name="Обычный 3 9 21 2 5" xfId="55411"/>
    <cellStyle name="Обычный 3 9 21 2 5 2" xfId="55412"/>
    <cellStyle name="Обычный 3 9 21 2 5 2 2" xfId="55413"/>
    <cellStyle name="Обычный 3 9 21 2 5 3" xfId="55414"/>
    <cellStyle name="Обычный 3 9 21 2 6" xfId="55415"/>
    <cellStyle name="Обычный 3 9 21 2 6 2" xfId="55416"/>
    <cellStyle name="Обычный 3 9 21 2 7" xfId="55417"/>
    <cellStyle name="Обычный 3 9 21 3" xfId="55418"/>
    <cellStyle name="Обычный 3 9 21 3 2" xfId="55419"/>
    <cellStyle name="Обычный 3 9 21 3 2 2" xfId="55420"/>
    <cellStyle name="Обычный 3 9 21 3 2 2 2" xfId="55421"/>
    <cellStyle name="Обычный 3 9 21 3 2 2 2 2" xfId="55422"/>
    <cellStyle name="Обычный 3 9 21 3 2 2 3" xfId="55423"/>
    <cellStyle name="Обычный 3 9 21 3 2 3" xfId="55424"/>
    <cellStyle name="Обычный 3 9 21 3 2 3 2" xfId="55425"/>
    <cellStyle name="Обычный 3 9 21 3 2 4" xfId="55426"/>
    <cellStyle name="Обычный 3 9 21 3 3" xfId="55427"/>
    <cellStyle name="Обычный 3 9 21 3 3 2" xfId="55428"/>
    <cellStyle name="Обычный 3 9 21 3 3 2 2" xfId="55429"/>
    <cellStyle name="Обычный 3 9 21 3 3 3" xfId="55430"/>
    <cellStyle name="Обычный 3 9 21 3 4" xfId="55431"/>
    <cellStyle name="Обычный 3 9 21 3 4 2" xfId="55432"/>
    <cellStyle name="Обычный 3 9 21 3 5" xfId="55433"/>
    <cellStyle name="Обычный 3 9 21 4" xfId="55434"/>
    <cellStyle name="Обычный 3 9 21 4 2" xfId="55435"/>
    <cellStyle name="Обычный 3 9 21 4 2 2" xfId="55436"/>
    <cellStyle name="Обычный 3 9 21 4 2 2 2" xfId="55437"/>
    <cellStyle name="Обычный 3 9 21 4 2 2 2 2" xfId="55438"/>
    <cellStyle name="Обычный 3 9 21 4 2 2 3" xfId="55439"/>
    <cellStyle name="Обычный 3 9 21 4 2 3" xfId="55440"/>
    <cellStyle name="Обычный 3 9 21 4 2 3 2" xfId="55441"/>
    <cellStyle name="Обычный 3 9 21 4 2 4" xfId="55442"/>
    <cellStyle name="Обычный 3 9 21 4 3" xfId="55443"/>
    <cellStyle name="Обычный 3 9 21 4 3 2" xfId="55444"/>
    <cellStyle name="Обычный 3 9 21 4 3 2 2" xfId="55445"/>
    <cellStyle name="Обычный 3 9 21 4 3 3" xfId="55446"/>
    <cellStyle name="Обычный 3 9 21 4 4" xfId="55447"/>
    <cellStyle name="Обычный 3 9 21 4 4 2" xfId="55448"/>
    <cellStyle name="Обычный 3 9 21 4 5" xfId="55449"/>
    <cellStyle name="Обычный 3 9 21 5" xfId="55450"/>
    <cellStyle name="Обычный 3 9 21 5 2" xfId="55451"/>
    <cellStyle name="Обычный 3 9 21 5 2 2" xfId="55452"/>
    <cellStyle name="Обычный 3 9 21 5 2 2 2" xfId="55453"/>
    <cellStyle name="Обычный 3 9 21 5 2 3" xfId="55454"/>
    <cellStyle name="Обычный 3 9 21 5 3" xfId="55455"/>
    <cellStyle name="Обычный 3 9 21 5 3 2" xfId="55456"/>
    <cellStyle name="Обычный 3 9 21 5 4" xfId="55457"/>
    <cellStyle name="Обычный 3 9 21 6" xfId="55458"/>
    <cellStyle name="Обычный 3 9 21 6 2" xfId="55459"/>
    <cellStyle name="Обычный 3 9 21 6 2 2" xfId="55460"/>
    <cellStyle name="Обычный 3 9 21 6 3" xfId="55461"/>
    <cellStyle name="Обычный 3 9 21 7" xfId="55462"/>
    <cellStyle name="Обычный 3 9 21 7 2" xfId="55463"/>
    <cellStyle name="Обычный 3 9 21 8" xfId="55464"/>
    <cellStyle name="Обычный 3 9 22" xfId="55465"/>
    <cellStyle name="Обычный 3 9 22 2" xfId="55466"/>
    <cellStyle name="Обычный 3 9 22 2 2" xfId="55467"/>
    <cellStyle name="Обычный 3 9 22 2 2 2" xfId="55468"/>
    <cellStyle name="Обычный 3 9 22 2 2 2 2" xfId="55469"/>
    <cellStyle name="Обычный 3 9 22 2 2 2 2 2" xfId="55470"/>
    <cellStyle name="Обычный 3 9 22 2 2 2 2 2 2" xfId="55471"/>
    <cellStyle name="Обычный 3 9 22 2 2 2 2 3" xfId="55472"/>
    <cellStyle name="Обычный 3 9 22 2 2 2 3" xfId="55473"/>
    <cellStyle name="Обычный 3 9 22 2 2 2 3 2" xfId="55474"/>
    <cellStyle name="Обычный 3 9 22 2 2 2 4" xfId="55475"/>
    <cellStyle name="Обычный 3 9 22 2 2 3" xfId="55476"/>
    <cellStyle name="Обычный 3 9 22 2 2 3 2" xfId="55477"/>
    <cellStyle name="Обычный 3 9 22 2 2 3 2 2" xfId="55478"/>
    <cellStyle name="Обычный 3 9 22 2 2 3 3" xfId="55479"/>
    <cellStyle name="Обычный 3 9 22 2 2 4" xfId="55480"/>
    <cellStyle name="Обычный 3 9 22 2 2 4 2" xfId="55481"/>
    <cellStyle name="Обычный 3 9 22 2 2 5" xfId="55482"/>
    <cellStyle name="Обычный 3 9 22 2 3" xfId="55483"/>
    <cellStyle name="Обычный 3 9 22 2 3 2" xfId="55484"/>
    <cellStyle name="Обычный 3 9 22 2 3 2 2" xfId="55485"/>
    <cellStyle name="Обычный 3 9 22 2 3 2 2 2" xfId="55486"/>
    <cellStyle name="Обычный 3 9 22 2 3 2 2 2 2" xfId="55487"/>
    <cellStyle name="Обычный 3 9 22 2 3 2 2 3" xfId="55488"/>
    <cellStyle name="Обычный 3 9 22 2 3 2 3" xfId="55489"/>
    <cellStyle name="Обычный 3 9 22 2 3 2 3 2" xfId="55490"/>
    <cellStyle name="Обычный 3 9 22 2 3 2 4" xfId="55491"/>
    <cellStyle name="Обычный 3 9 22 2 3 3" xfId="55492"/>
    <cellStyle name="Обычный 3 9 22 2 3 3 2" xfId="55493"/>
    <cellStyle name="Обычный 3 9 22 2 3 3 2 2" xfId="55494"/>
    <cellStyle name="Обычный 3 9 22 2 3 3 3" xfId="55495"/>
    <cellStyle name="Обычный 3 9 22 2 3 4" xfId="55496"/>
    <cellStyle name="Обычный 3 9 22 2 3 4 2" xfId="55497"/>
    <cellStyle name="Обычный 3 9 22 2 3 5" xfId="55498"/>
    <cellStyle name="Обычный 3 9 22 2 4" xfId="55499"/>
    <cellStyle name="Обычный 3 9 22 2 4 2" xfId="55500"/>
    <cellStyle name="Обычный 3 9 22 2 4 2 2" xfId="55501"/>
    <cellStyle name="Обычный 3 9 22 2 4 2 2 2" xfId="55502"/>
    <cellStyle name="Обычный 3 9 22 2 4 2 3" xfId="55503"/>
    <cellStyle name="Обычный 3 9 22 2 4 3" xfId="55504"/>
    <cellStyle name="Обычный 3 9 22 2 4 3 2" xfId="55505"/>
    <cellStyle name="Обычный 3 9 22 2 4 4" xfId="55506"/>
    <cellStyle name="Обычный 3 9 22 2 5" xfId="55507"/>
    <cellStyle name="Обычный 3 9 22 2 5 2" xfId="55508"/>
    <cellStyle name="Обычный 3 9 22 2 5 2 2" xfId="55509"/>
    <cellStyle name="Обычный 3 9 22 2 5 3" xfId="55510"/>
    <cellStyle name="Обычный 3 9 22 2 6" xfId="55511"/>
    <cellStyle name="Обычный 3 9 22 2 6 2" xfId="55512"/>
    <cellStyle name="Обычный 3 9 22 2 7" xfId="55513"/>
    <cellStyle name="Обычный 3 9 22 3" xfId="55514"/>
    <cellStyle name="Обычный 3 9 22 3 2" xfId="55515"/>
    <cellStyle name="Обычный 3 9 22 3 2 2" xfId="55516"/>
    <cellStyle name="Обычный 3 9 22 3 2 2 2" xfId="55517"/>
    <cellStyle name="Обычный 3 9 22 3 2 2 2 2" xfId="55518"/>
    <cellStyle name="Обычный 3 9 22 3 2 2 3" xfId="55519"/>
    <cellStyle name="Обычный 3 9 22 3 2 3" xfId="55520"/>
    <cellStyle name="Обычный 3 9 22 3 2 3 2" xfId="55521"/>
    <cellStyle name="Обычный 3 9 22 3 2 4" xfId="55522"/>
    <cellStyle name="Обычный 3 9 22 3 3" xfId="55523"/>
    <cellStyle name="Обычный 3 9 22 3 3 2" xfId="55524"/>
    <cellStyle name="Обычный 3 9 22 3 3 2 2" xfId="55525"/>
    <cellStyle name="Обычный 3 9 22 3 3 3" xfId="55526"/>
    <cellStyle name="Обычный 3 9 22 3 4" xfId="55527"/>
    <cellStyle name="Обычный 3 9 22 3 4 2" xfId="55528"/>
    <cellStyle name="Обычный 3 9 22 3 5" xfId="55529"/>
    <cellStyle name="Обычный 3 9 22 4" xfId="55530"/>
    <cellStyle name="Обычный 3 9 22 4 2" xfId="55531"/>
    <cellStyle name="Обычный 3 9 22 4 2 2" xfId="55532"/>
    <cellStyle name="Обычный 3 9 22 4 2 2 2" xfId="55533"/>
    <cellStyle name="Обычный 3 9 22 4 2 2 2 2" xfId="55534"/>
    <cellStyle name="Обычный 3 9 22 4 2 2 3" xfId="55535"/>
    <cellStyle name="Обычный 3 9 22 4 2 3" xfId="55536"/>
    <cellStyle name="Обычный 3 9 22 4 2 3 2" xfId="55537"/>
    <cellStyle name="Обычный 3 9 22 4 2 4" xfId="55538"/>
    <cellStyle name="Обычный 3 9 22 4 3" xfId="55539"/>
    <cellStyle name="Обычный 3 9 22 4 3 2" xfId="55540"/>
    <cellStyle name="Обычный 3 9 22 4 3 2 2" xfId="55541"/>
    <cellStyle name="Обычный 3 9 22 4 3 3" xfId="55542"/>
    <cellStyle name="Обычный 3 9 22 4 4" xfId="55543"/>
    <cellStyle name="Обычный 3 9 22 4 4 2" xfId="55544"/>
    <cellStyle name="Обычный 3 9 22 4 5" xfId="55545"/>
    <cellStyle name="Обычный 3 9 22 5" xfId="55546"/>
    <cellStyle name="Обычный 3 9 22 5 2" xfId="55547"/>
    <cellStyle name="Обычный 3 9 22 5 2 2" xfId="55548"/>
    <cellStyle name="Обычный 3 9 22 5 2 2 2" xfId="55549"/>
    <cellStyle name="Обычный 3 9 22 5 2 3" xfId="55550"/>
    <cellStyle name="Обычный 3 9 22 5 3" xfId="55551"/>
    <cellStyle name="Обычный 3 9 22 5 3 2" xfId="55552"/>
    <cellStyle name="Обычный 3 9 22 5 4" xfId="55553"/>
    <cellStyle name="Обычный 3 9 22 6" xfId="55554"/>
    <cellStyle name="Обычный 3 9 22 6 2" xfId="55555"/>
    <cellStyle name="Обычный 3 9 22 6 2 2" xfId="55556"/>
    <cellStyle name="Обычный 3 9 22 6 3" xfId="55557"/>
    <cellStyle name="Обычный 3 9 22 7" xfId="55558"/>
    <cellStyle name="Обычный 3 9 22 7 2" xfId="55559"/>
    <cellStyle name="Обычный 3 9 22 8" xfId="55560"/>
    <cellStyle name="Обычный 3 9 23" xfId="55561"/>
    <cellStyle name="Обычный 3 9 23 2" xfId="55562"/>
    <cellStyle name="Обычный 3 9 23 2 2" xfId="55563"/>
    <cellStyle name="Обычный 3 9 23 2 2 2" xfId="55564"/>
    <cellStyle name="Обычный 3 9 23 2 2 2 2" xfId="55565"/>
    <cellStyle name="Обычный 3 9 23 2 2 2 2 2" xfId="55566"/>
    <cellStyle name="Обычный 3 9 23 2 2 2 2 2 2" xfId="55567"/>
    <cellStyle name="Обычный 3 9 23 2 2 2 2 3" xfId="55568"/>
    <cellStyle name="Обычный 3 9 23 2 2 2 3" xfId="55569"/>
    <cellStyle name="Обычный 3 9 23 2 2 2 3 2" xfId="55570"/>
    <cellStyle name="Обычный 3 9 23 2 2 2 4" xfId="55571"/>
    <cellStyle name="Обычный 3 9 23 2 2 3" xfId="55572"/>
    <cellStyle name="Обычный 3 9 23 2 2 3 2" xfId="55573"/>
    <cellStyle name="Обычный 3 9 23 2 2 3 2 2" xfId="55574"/>
    <cellStyle name="Обычный 3 9 23 2 2 3 3" xfId="55575"/>
    <cellStyle name="Обычный 3 9 23 2 2 4" xfId="55576"/>
    <cellStyle name="Обычный 3 9 23 2 2 4 2" xfId="55577"/>
    <cellStyle name="Обычный 3 9 23 2 2 5" xfId="55578"/>
    <cellStyle name="Обычный 3 9 23 2 3" xfId="55579"/>
    <cellStyle name="Обычный 3 9 23 2 3 2" xfId="55580"/>
    <cellStyle name="Обычный 3 9 23 2 3 2 2" xfId="55581"/>
    <cellStyle name="Обычный 3 9 23 2 3 2 2 2" xfId="55582"/>
    <cellStyle name="Обычный 3 9 23 2 3 2 2 2 2" xfId="55583"/>
    <cellStyle name="Обычный 3 9 23 2 3 2 2 3" xfId="55584"/>
    <cellStyle name="Обычный 3 9 23 2 3 2 3" xfId="55585"/>
    <cellStyle name="Обычный 3 9 23 2 3 2 3 2" xfId="55586"/>
    <cellStyle name="Обычный 3 9 23 2 3 2 4" xfId="55587"/>
    <cellStyle name="Обычный 3 9 23 2 3 3" xfId="55588"/>
    <cellStyle name="Обычный 3 9 23 2 3 3 2" xfId="55589"/>
    <cellStyle name="Обычный 3 9 23 2 3 3 2 2" xfId="55590"/>
    <cellStyle name="Обычный 3 9 23 2 3 3 3" xfId="55591"/>
    <cellStyle name="Обычный 3 9 23 2 3 4" xfId="55592"/>
    <cellStyle name="Обычный 3 9 23 2 3 4 2" xfId="55593"/>
    <cellStyle name="Обычный 3 9 23 2 3 5" xfId="55594"/>
    <cellStyle name="Обычный 3 9 23 2 4" xfId="55595"/>
    <cellStyle name="Обычный 3 9 23 2 4 2" xfId="55596"/>
    <cellStyle name="Обычный 3 9 23 2 4 2 2" xfId="55597"/>
    <cellStyle name="Обычный 3 9 23 2 4 2 2 2" xfId="55598"/>
    <cellStyle name="Обычный 3 9 23 2 4 2 3" xfId="55599"/>
    <cellStyle name="Обычный 3 9 23 2 4 3" xfId="55600"/>
    <cellStyle name="Обычный 3 9 23 2 4 3 2" xfId="55601"/>
    <cellStyle name="Обычный 3 9 23 2 4 4" xfId="55602"/>
    <cellStyle name="Обычный 3 9 23 2 5" xfId="55603"/>
    <cellStyle name="Обычный 3 9 23 2 5 2" xfId="55604"/>
    <cellStyle name="Обычный 3 9 23 2 5 2 2" xfId="55605"/>
    <cellStyle name="Обычный 3 9 23 2 5 3" xfId="55606"/>
    <cellStyle name="Обычный 3 9 23 2 6" xfId="55607"/>
    <cellStyle name="Обычный 3 9 23 2 6 2" xfId="55608"/>
    <cellStyle name="Обычный 3 9 23 2 7" xfId="55609"/>
    <cellStyle name="Обычный 3 9 23 3" xfId="55610"/>
    <cellStyle name="Обычный 3 9 23 3 2" xfId="55611"/>
    <cellStyle name="Обычный 3 9 23 3 2 2" xfId="55612"/>
    <cellStyle name="Обычный 3 9 23 3 2 2 2" xfId="55613"/>
    <cellStyle name="Обычный 3 9 23 3 2 2 2 2" xfId="55614"/>
    <cellStyle name="Обычный 3 9 23 3 2 2 3" xfId="55615"/>
    <cellStyle name="Обычный 3 9 23 3 2 3" xfId="55616"/>
    <cellStyle name="Обычный 3 9 23 3 2 3 2" xfId="55617"/>
    <cellStyle name="Обычный 3 9 23 3 2 4" xfId="55618"/>
    <cellStyle name="Обычный 3 9 23 3 3" xfId="55619"/>
    <cellStyle name="Обычный 3 9 23 3 3 2" xfId="55620"/>
    <cellStyle name="Обычный 3 9 23 3 3 2 2" xfId="55621"/>
    <cellStyle name="Обычный 3 9 23 3 3 3" xfId="55622"/>
    <cellStyle name="Обычный 3 9 23 3 4" xfId="55623"/>
    <cellStyle name="Обычный 3 9 23 3 4 2" xfId="55624"/>
    <cellStyle name="Обычный 3 9 23 3 5" xfId="55625"/>
    <cellStyle name="Обычный 3 9 23 4" xfId="55626"/>
    <cellStyle name="Обычный 3 9 23 4 2" xfId="55627"/>
    <cellStyle name="Обычный 3 9 23 4 2 2" xfId="55628"/>
    <cellStyle name="Обычный 3 9 23 4 2 2 2" xfId="55629"/>
    <cellStyle name="Обычный 3 9 23 4 2 2 2 2" xfId="55630"/>
    <cellStyle name="Обычный 3 9 23 4 2 2 3" xfId="55631"/>
    <cellStyle name="Обычный 3 9 23 4 2 3" xfId="55632"/>
    <cellStyle name="Обычный 3 9 23 4 2 3 2" xfId="55633"/>
    <cellStyle name="Обычный 3 9 23 4 2 4" xfId="55634"/>
    <cellStyle name="Обычный 3 9 23 4 3" xfId="55635"/>
    <cellStyle name="Обычный 3 9 23 4 3 2" xfId="55636"/>
    <cellStyle name="Обычный 3 9 23 4 3 2 2" xfId="55637"/>
    <cellStyle name="Обычный 3 9 23 4 3 3" xfId="55638"/>
    <cellStyle name="Обычный 3 9 23 4 4" xfId="55639"/>
    <cellStyle name="Обычный 3 9 23 4 4 2" xfId="55640"/>
    <cellStyle name="Обычный 3 9 23 4 5" xfId="55641"/>
    <cellStyle name="Обычный 3 9 23 5" xfId="55642"/>
    <cellStyle name="Обычный 3 9 23 5 2" xfId="55643"/>
    <cellStyle name="Обычный 3 9 23 5 2 2" xfId="55644"/>
    <cellStyle name="Обычный 3 9 23 5 2 2 2" xfId="55645"/>
    <cellStyle name="Обычный 3 9 23 5 2 3" xfId="55646"/>
    <cellStyle name="Обычный 3 9 23 5 3" xfId="55647"/>
    <cellStyle name="Обычный 3 9 23 5 3 2" xfId="55648"/>
    <cellStyle name="Обычный 3 9 23 5 4" xfId="55649"/>
    <cellStyle name="Обычный 3 9 23 6" xfId="55650"/>
    <cellStyle name="Обычный 3 9 23 6 2" xfId="55651"/>
    <cellStyle name="Обычный 3 9 23 6 2 2" xfId="55652"/>
    <cellStyle name="Обычный 3 9 23 6 3" xfId="55653"/>
    <cellStyle name="Обычный 3 9 23 7" xfId="55654"/>
    <cellStyle name="Обычный 3 9 23 7 2" xfId="55655"/>
    <cellStyle name="Обычный 3 9 23 8" xfId="55656"/>
    <cellStyle name="Обычный 3 9 24" xfId="55657"/>
    <cellStyle name="Обычный 3 9 24 2" xfId="55658"/>
    <cellStyle name="Обычный 3 9 24 2 2" xfId="55659"/>
    <cellStyle name="Обычный 3 9 24 2 2 2" xfId="55660"/>
    <cellStyle name="Обычный 3 9 24 2 2 2 2" xfId="55661"/>
    <cellStyle name="Обычный 3 9 24 2 2 2 2 2" xfId="55662"/>
    <cellStyle name="Обычный 3 9 24 2 2 2 2 2 2" xfId="55663"/>
    <cellStyle name="Обычный 3 9 24 2 2 2 2 3" xfId="55664"/>
    <cellStyle name="Обычный 3 9 24 2 2 2 3" xfId="55665"/>
    <cellStyle name="Обычный 3 9 24 2 2 2 3 2" xfId="55666"/>
    <cellStyle name="Обычный 3 9 24 2 2 2 4" xfId="55667"/>
    <cellStyle name="Обычный 3 9 24 2 2 3" xfId="55668"/>
    <cellStyle name="Обычный 3 9 24 2 2 3 2" xfId="55669"/>
    <cellStyle name="Обычный 3 9 24 2 2 3 2 2" xfId="55670"/>
    <cellStyle name="Обычный 3 9 24 2 2 3 3" xfId="55671"/>
    <cellStyle name="Обычный 3 9 24 2 2 4" xfId="55672"/>
    <cellStyle name="Обычный 3 9 24 2 2 4 2" xfId="55673"/>
    <cellStyle name="Обычный 3 9 24 2 2 5" xfId="55674"/>
    <cellStyle name="Обычный 3 9 24 2 3" xfId="55675"/>
    <cellStyle name="Обычный 3 9 24 2 3 2" xfId="55676"/>
    <cellStyle name="Обычный 3 9 24 2 3 2 2" xfId="55677"/>
    <cellStyle name="Обычный 3 9 24 2 3 2 2 2" xfId="55678"/>
    <cellStyle name="Обычный 3 9 24 2 3 2 2 2 2" xfId="55679"/>
    <cellStyle name="Обычный 3 9 24 2 3 2 2 3" xfId="55680"/>
    <cellStyle name="Обычный 3 9 24 2 3 2 3" xfId="55681"/>
    <cellStyle name="Обычный 3 9 24 2 3 2 3 2" xfId="55682"/>
    <cellStyle name="Обычный 3 9 24 2 3 2 4" xfId="55683"/>
    <cellStyle name="Обычный 3 9 24 2 3 3" xfId="55684"/>
    <cellStyle name="Обычный 3 9 24 2 3 3 2" xfId="55685"/>
    <cellStyle name="Обычный 3 9 24 2 3 3 2 2" xfId="55686"/>
    <cellStyle name="Обычный 3 9 24 2 3 3 3" xfId="55687"/>
    <cellStyle name="Обычный 3 9 24 2 3 4" xfId="55688"/>
    <cellStyle name="Обычный 3 9 24 2 3 4 2" xfId="55689"/>
    <cellStyle name="Обычный 3 9 24 2 3 5" xfId="55690"/>
    <cellStyle name="Обычный 3 9 24 2 4" xfId="55691"/>
    <cellStyle name="Обычный 3 9 24 2 4 2" xfId="55692"/>
    <cellStyle name="Обычный 3 9 24 2 4 2 2" xfId="55693"/>
    <cellStyle name="Обычный 3 9 24 2 4 2 2 2" xfId="55694"/>
    <cellStyle name="Обычный 3 9 24 2 4 2 3" xfId="55695"/>
    <cellStyle name="Обычный 3 9 24 2 4 3" xfId="55696"/>
    <cellStyle name="Обычный 3 9 24 2 4 3 2" xfId="55697"/>
    <cellStyle name="Обычный 3 9 24 2 4 4" xfId="55698"/>
    <cellStyle name="Обычный 3 9 24 2 5" xfId="55699"/>
    <cellStyle name="Обычный 3 9 24 2 5 2" xfId="55700"/>
    <cellStyle name="Обычный 3 9 24 2 5 2 2" xfId="55701"/>
    <cellStyle name="Обычный 3 9 24 2 5 3" xfId="55702"/>
    <cellStyle name="Обычный 3 9 24 2 6" xfId="55703"/>
    <cellStyle name="Обычный 3 9 24 2 6 2" xfId="55704"/>
    <cellStyle name="Обычный 3 9 24 2 7" xfId="55705"/>
    <cellStyle name="Обычный 3 9 24 3" xfId="55706"/>
    <cellStyle name="Обычный 3 9 24 3 2" xfId="55707"/>
    <cellStyle name="Обычный 3 9 24 3 2 2" xfId="55708"/>
    <cellStyle name="Обычный 3 9 24 3 2 2 2" xfId="55709"/>
    <cellStyle name="Обычный 3 9 24 3 2 2 2 2" xfId="55710"/>
    <cellStyle name="Обычный 3 9 24 3 2 2 3" xfId="55711"/>
    <cellStyle name="Обычный 3 9 24 3 2 3" xfId="55712"/>
    <cellStyle name="Обычный 3 9 24 3 2 3 2" xfId="55713"/>
    <cellStyle name="Обычный 3 9 24 3 2 4" xfId="55714"/>
    <cellStyle name="Обычный 3 9 24 3 3" xfId="55715"/>
    <cellStyle name="Обычный 3 9 24 3 3 2" xfId="55716"/>
    <cellStyle name="Обычный 3 9 24 3 3 2 2" xfId="55717"/>
    <cellStyle name="Обычный 3 9 24 3 3 3" xfId="55718"/>
    <cellStyle name="Обычный 3 9 24 3 4" xfId="55719"/>
    <cellStyle name="Обычный 3 9 24 3 4 2" xfId="55720"/>
    <cellStyle name="Обычный 3 9 24 3 5" xfId="55721"/>
    <cellStyle name="Обычный 3 9 24 4" xfId="55722"/>
    <cellStyle name="Обычный 3 9 24 4 2" xfId="55723"/>
    <cellStyle name="Обычный 3 9 24 4 2 2" xfId="55724"/>
    <cellStyle name="Обычный 3 9 24 4 2 2 2" xfId="55725"/>
    <cellStyle name="Обычный 3 9 24 4 2 2 2 2" xfId="55726"/>
    <cellStyle name="Обычный 3 9 24 4 2 2 3" xfId="55727"/>
    <cellStyle name="Обычный 3 9 24 4 2 3" xfId="55728"/>
    <cellStyle name="Обычный 3 9 24 4 2 3 2" xfId="55729"/>
    <cellStyle name="Обычный 3 9 24 4 2 4" xfId="55730"/>
    <cellStyle name="Обычный 3 9 24 4 3" xfId="55731"/>
    <cellStyle name="Обычный 3 9 24 4 3 2" xfId="55732"/>
    <cellStyle name="Обычный 3 9 24 4 3 2 2" xfId="55733"/>
    <cellStyle name="Обычный 3 9 24 4 3 3" xfId="55734"/>
    <cellStyle name="Обычный 3 9 24 4 4" xfId="55735"/>
    <cellStyle name="Обычный 3 9 24 4 4 2" xfId="55736"/>
    <cellStyle name="Обычный 3 9 24 4 5" xfId="55737"/>
    <cellStyle name="Обычный 3 9 24 5" xfId="55738"/>
    <cellStyle name="Обычный 3 9 24 5 2" xfId="55739"/>
    <cellStyle name="Обычный 3 9 24 5 2 2" xfId="55740"/>
    <cellStyle name="Обычный 3 9 24 5 2 2 2" xfId="55741"/>
    <cellStyle name="Обычный 3 9 24 5 2 3" xfId="55742"/>
    <cellStyle name="Обычный 3 9 24 5 3" xfId="55743"/>
    <cellStyle name="Обычный 3 9 24 5 3 2" xfId="55744"/>
    <cellStyle name="Обычный 3 9 24 5 4" xfId="55745"/>
    <cellStyle name="Обычный 3 9 24 6" xfId="55746"/>
    <cellStyle name="Обычный 3 9 24 6 2" xfId="55747"/>
    <cellStyle name="Обычный 3 9 24 6 2 2" xfId="55748"/>
    <cellStyle name="Обычный 3 9 24 6 3" xfId="55749"/>
    <cellStyle name="Обычный 3 9 24 7" xfId="55750"/>
    <cellStyle name="Обычный 3 9 24 7 2" xfId="55751"/>
    <cellStyle name="Обычный 3 9 24 8" xfId="55752"/>
    <cellStyle name="Обычный 3 9 25" xfId="55753"/>
    <cellStyle name="Обычный 3 9 25 2" xfId="55754"/>
    <cellStyle name="Обычный 3 9 25 2 2" xfId="55755"/>
    <cellStyle name="Обычный 3 9 25 2 2 2" xfId="55756"/>
    <cellStyle name="Обычный 3 9 25 2 2 2 2" xfId="55757"/>
    <cellStyle name="Обычный 3 9 25 2 2 2 2 2" xfId="55758"/>
    <cellStyle name="Обычный 3 9 25 2 2 2 2 2 2" xfId="55759"/>
    <cellStyle name="Обычный 3 9 25 2 2 2 2 3" xfId="55760"/>
    <cellStyle name="Обычный 3 9 25 2 2 2 3" xfId="55761"/>
    <cellStyle name="Обычный 3 9 25 2 2 2 3 2" xfId="55762"/>
    <cellStyle name="Обычный 3 9 25 2 2 2 4" xfId="55763"/>
    <cellStyle name="Обычный 3 9 25 2 2 3" xfId="55764"/>
    <cellStyle name="Обычный 3 9 25 2 2 3 2" xfId="55765"/>
    <cellStyle name="Обычный 3 9 25 2 2 3 2 2" xfId="55766"/>
    <cellStyle name="Обычный 3 9 25 2 2 3 3" xfId="55767"/>
    <cellStyle name="Обычный 3 9 25 2 2 4" xfId="55768"/>
    <cellStyle name="Обычный 3 9 25 2 2 4 2" xfId="55769"/>
    <cellStyle name="Обычный 3 9 25 2 2 5" xfId="55770"/>
    <cellStyle name="Обычный 3 9 25 2 3" xfId="55771"/>
    <cellStyle name="Обычный 3 9 25 2 3 2" xfId="55772"/>
    <cellStyle name="Обычный 3 9 25 2 3 2 2" xfId="55773"/>
    <cellStyle name="Обычный 3 9 25 2 3 2 2 2" xfId="55774"/>
    <cellStyle name="Обычный 3 9 25 2 3 2 2 2 2" xfId="55775"/>
    <cellStyle name="Обычный 3 9 25 2 3 2 2 3" xfId="55776"/>
    <cellStyle name="Обычный 3 9 25 2 3 2 3" xfId="55777"/>
    <cellStyle name="Обычный 3 9 25 2 3 2 3 2" xfId="55778"/>
    <cellStyle name="Обычный 3 9 25 2 3 2 4" xfId="55779"/>
    <cellStyle name="Обычный 3 9 25 2 3 3" xfId="55780"/>
    <cellStyle name="Обычный 3 9 25 2 3 3 2" xfId="55781"/>
    <cellStyle name="Обычный 3 9 25 2 3 3 2 2" xfId="55782"/>
    <cellStyle name="Обычный 3 9 25 2 3 3 3" xfId="55783"/>
    <cellStyle name="Обычный 3 9 25 2 3 4" xfId="55784"/>
    <cellStyle name="Обычный 3 9 25 2 3 4 2" xfId="55785"/>
    <cellStyle name="Обычный 3 9 25 2 3 5" xfId="55786"/>
    <cellStyle name="Обычный 3 9 25 2 4" xfId="55787"/>
    <cellStyle name="Обычный 3 9 25 2 4 2" xfId="55788"/>
    <cellStyle name="Обычный 3 9 25 2 4 2 2" xfId="55789"/>
    <cellStyle name="Обычный 3 9 25 2 4 2 2 2" xfId="55790"/>
    <cellStyle name="Обычный 3 9 25 2 4 2 3" xfId="55791"/>
    <cellStyle name="Обычный 3 9 25 2 4 3" xfId="55792"/>
    <cellStyle name="Обычный 3 9 25 2 4 3 2" xfId="55793"/>
    <cellStyle name="Обычный 3 9 25 2 4 4" xfId="55794"/>
    <cellStyle name="Обычный 3 9 25 2 5" xfId="55795"/>
    <cellStyle name="Обычный 3 9 25 2 5 2" xfId="55796"/>
    <cellStyle name="Обычный 3 9 25 2 5 2 2" xfId="55797"/>
    <cellStyle name="Обычный 3 9 25 2 5 3" xfId="55798"/>
    <cellStyle name="Обычный 3 9 25 2 6" xfId="55799"/>
    <cellStyle name="Обычный 3 9 25 2 6 2" xfId="55800"/>
    <cellStyle name="Обычный 3 9 25 2 7" xfId="55801"/>
    <cellStyle name="Обычный 3 9 25 3" xfId="55802"/>
    <cellStyle name="Обычный 3 9 25 3 2" xfId="55803"/>
    <cellStyle name="Обычный 3 9 25 3 2 2" xfId="55804"/>
    <cellStyle name="Обычный 3 9 25 3 2 2 2" xfId="55805"/>
    <cellStyle name="Обычный 3 9 25 3 2 2 2 2" xfId="55806"/>
    <cellStyle name="Обычный 3 9 25 3 2 2 3" xfId="55807"/>
    <cellStyle name="Обычный 3 9 25 3 2 3" xfId="55808"/>
    <cellStyle name="Обычный 3 9 25 3 2 3 2" xfId="55809"/>
    <cellStyle name="Обычный 3 9 25 3 2 4" xfId="55810"/>
    <cellStyle name="Обычный 3 9 25 3 3" xfId="55811"/>
    <cellStyle name="Обычный 3 9 25 3 3 2" xfId="55812"/>
    <cellStyle name="Обычный 3 9 25 3 3 2 2" xfId="55813"/>
    <cellStyle name="Обычный 3 9 25 3 3 3" xfId="55814"/>
    <cellStyle name="Обычный 3 9 25 3 4" xfId="55815"/>
    <cellStyle name="Обычный 3 9 25 3 4 2" xfId="55816"/>
    <cellStyle name="Обычный 3 9 25 3 5" xfId="55817"/>
    <cellStyle name="Обычный 3 9 25 4" xfId="55818"/>
    <cellStyle name="Обычный 3 9 25 4 2" xfId="55819"/>
    <cellStyle name="Обычный 3 9 25 4 2 2" xfId="55820"/>
    <cellStyle name="Обычный 3 9 25 4 2 2 2" xfId="55821"/>
    <cellStyle name="Обычный 3 9 25 4 2 2 2 2" xfId="55822"/>
    <cellStyle name="Обычный 3 9 25 4 2 2 3" xfId="55823"/>
    <cellStyle name="Обычный 3 9 25 4 2 3" xfId="55824"/>
    <cellStyle name="Обычный 3 9 25 4 2 3 2" xfId="55825"/>
    <cellStyle name="Обычный 3 9 25 4 2 4" xfId="55826"/>
    <cellStyle name="Обычный 3 9 25 4 3" xfId="55827"/>
    <cellStyle name="Обычный 3 9 25 4 3 2" xfId="55828"/>
    <cellStyle name="Обычный 3 9 25 4 3 2 2" xfId="55829"/>
    <cellStyle name="Обычный 3 9 25 4 3 3" xfId="55830"/>
    <cellStyle name="Обычный 3 9 25 4 4" xfId="55831"/>
    <cellStyle name="Обычный 3 9 25 4 4 2" xfId="55832"/>
    <cellStyle name="Обычный 3 9 25 4 5" xfId="55833"/>
    <cellStyle name="Обычный 3 9 25 5" xfId="55834"/>
    <cellStyle name="Обычный 3 9 25 5 2" xfId="55835"/>
    <cellStyle name="Обычный 3 9 25 5 2 2" xfId="55836"/>
    <cellStyle name="Обычный 3 9 25 5 2 2 2" xfId="55837"/>
    <cellStyle name="Обычный 3 9 25 5 2 3" xfId="55838"/>
    <cellStyle name="Обычный 3 9 25 5 3" xfId="55839"/>
    <cellStyle name="Обычный 3 9 25 5 3 2" xfId="55840"/>
    <cellStyle name="Обычный 3 9 25 5 4" xfId="55841"/>
    <cellStyle name="Обычный 3 9 25 6" xfId="55842"/>
    <cellStyle name="Обычный 3 9 25 6 2" xfId="55843"/>
    <cellStyle name="Обычный 3 9 25 6 2 2" xfId="55844"/>
    <cellStyle name="Обычный 3 9 25 6 3" xfId="55845"/>
    <cellStyle name="Обычный 3 9 25 7" xfId="55846"/>
    <cellStyle name="Обычный 3 9 25 7 2" xfId="55847"/>
    <cellStyle name="Обычный 3 9 25 8" xfId="55848"/>
    <cellStyle name="Обычный 3 9 26" xfId="55849"/>
    <cellStyle name="Обычный 3 9 26 2" xfId="55850"/>
    <cellStyle name="Обычный 3 9 26 2 2" xfId="55851"/>
    <cellStyle name="Обычный 3 9 26 2 2 2" xfId="55852"/>
    <cellStyle name="Обычный 3 9 26 2 2 2 2" xfId="55853"/>
    <cellStyle name="Обычный 3 9 26 2 2 2 2 2" xfId="55854"/>
    <cellStyle name="Обычный 3 9 26 2 2 2 2 2 2" xfId="55855"/>
    <cellStyle name="Обычный 3 9 26 2 2 2 2 3" xfId="55856"/>
    <cellStyle name="Обычный 3 9 26 2 2 2 3" xfId="55857"/>
    <cellStyle name="Обычный 3 9 26 2 2 2 3 2" xfId="55858"/>
    <cellStyle name="Обычный 3 9 26 2 2 2 4" xfId="55859"/>
    <cellStyle name="Обычный 3 9 26 2 2 3" xfId="55860"/>
    <cellStyle name="Обычный 3 9 26 2 2 3 2" xfId="55861"/>
    <cellStyle name="Обычный 3 9 26 2 2 3 2 2" xfId="55862"/>
    <cellStyle name="Обычный 3 9 26 2 2 3 3" xfId="55863"/>
    <cellStyle name="Обычный 3 9 26 2 2 4" xfId="55864"/>
    <cellStyle name="Обычный 3 9 26 2 2 4 2" xfId="55865"/>
    <cellStyle name="Обычный 3 9 26 2 2 5" xfId="55866"/>
    <cellStyle name="Обычный 3 9 26 2 3" xfId="55867"/>
    <cellStyle name="Обычный 3 9 26 2 3 2" xfId="55868"/>
    <cellStyle name="Обычный 3 9 26 2 3 2 2" xfId="55869"/>
    <cellStyle name="Обычный 3 9 26 2 3 2 2 2" xfId="55870"/>
    <cellStyle name="Обычный 3 9 26 2 3 2 2 2 2" xfId="55871"/>
    <cellStyle name="Обычный 3 9 26 2 3 2 2 3" xfId="55872"/>
    <cellStyle name="Обычный 3 9 26 2 3 2 3" xfId="55873"/>
    <cellStyle name="Обычный 3 9 26 2 3 2 3 2" xfId="55874"/>
    <cellStyle name="Обычный 3 9 26 2 3 2 4" xfId="55875"/>
    <cellStyle name="Обычный 3 9 26 2 3 3" xfId="55876"/>
    <cellStyle name="Обычный 3 9 26 2 3 3 2" xfId="55877"/>
    <cellStyle name="Обычный 3 9 26 2 3 3 2 2" xfId="55878"/>
    <cellStyle name="Обычный 3 9 26 2 3 3 3" xfId="55879"/>
    <cellStyle name="Обычный 3 9 26 2 3 4" xfId="55880"/>
    <cellStyle name="Обычный 3 9 26 2 3 4 2" xfId="55881"/>
    <cellStyle name="Обычный 3 9 26 2 3 5" xfId="55882"/>
    <cellStyle name="Обычный 3 9 26 2 4" xfId="55883"/>
    <cellStyle name="Обычный 3 9 26 2 4 2" xfId="55884"/>
    <cellStyle name="Обычный 3 9 26 2 4 2 2" xfId="55885"/>
    <cellStyle name="Обычный 3 9 26 2 4 2 2 2" xfId="55886"/>
    <cellStyle name="Обычный 3 9 26 2 4 2 3" xfId="55887"/>
    <cellStyle name="Обычный 3 9 26 2 4 3" xfId="55888"/>
    <cellStyle name="Обычный 3 9 26 2 4 3 2" xfId="55889"/>
    <cellStyle name="Обычный 3 9 26 2 4 4" xfId="55890"/>
    <cellStyle name="Обычный 3 9 26 2 5" xfId="55891"/>
    <cellStyle name="Обычный 3 9 26 2 5 2" xfId="55892"/>
    <cellStyle name="Обычный 3 9 26 2 5 2 2" xfId="55893"/>
    <cellStyle name="Обычный 3 9 26 2 5 3" xfId="55894"/>
    <cellStyle name="Обычный 3 9 26 2 6" xfId="55895"/>
    <cellStyle name="Обычный 3 9 26 2 6 2" xfId="55896"/>
    <cellStyle name="Обычный 3 9 26 2 7" xfId="55897"/>
    <cellStyle name="Обычный 3 9 26 3" xfId="55898"/>
    <cellStyle name="Обычный 3 9 26 3 2" xfId="55899"/>
    <cellStyle name="Обычный 3 9 26 3 2 2" xfId="55900"/>
    <cellStyle name="Обычный 3 9 26 3 2 2 2" xfId="55901"/>
    <cellStyle name="Обычный 3 9 26 3 2 2 2 2" xfId="55902"/>
    <cellStyle name="Обычный 3 9 26 3 2 2 3" xfId="55903"/>
    <cellStyle name="Обычный 3 9 26 3 2 3" xfId="55904"/>
    <cellStyle name="Обычный 3 9 26 3 2 3 2" xfId="55905"/>
    <cellStyle name="Обычный 3 9 26 3 2 4" xfId="55906"/>
    <cellStyle name="Обычный 3 9 26 3 3" xfId="55907"/>
    <cellStyle name="Обычный 3 9 26 3 3 2" xfId="55908"/>
    <cellStyle name="Обычный 3 9 26 3 3 2 2" xfId="55909"/>
    <cellStyle name="Обычный 3 9 26 3 3 3" xfId="55910"/>
    <cellStyle name="Обычный 3 9 26 3 4" xfId="55911"/>
    <cellStyle name="Обычный 3 9 26 3 4 2" xfId="55912"/>
    <cellStyle name="Обычный 3 9 26 3 5" xfId="55913"/>
    <cellStyle name="Обычный 3 9 26 4" xfId="55914"/>
    <cellStyle name="Обычный 3 9 26 4 2" xfId="55915"/>
    <cellStyle name="Обычный 3 9 26 4 2 2" xfId="55916"/>
    <cellStyle name="Обычный 3 9 26 4 2 2 2" xfId="55917"/>
    <cellStyle name="Обычный 3 9 26 4 2 2 2 2" xfId="55918"/>
    <cellStyle name="Обычный 3 9 26 4 2 2 3" xfId="55919"/>
    <cellStyle name="Обычный 3 9 26 4 2 3" xfId="55920"/>
    <cellStyle name="Обычный 3 9 26 4 2 3 2" xfId="55921"/>
    <cellStyle name="Обычный 3 9 26 4 2 4" xfId="55922"/>
    <cellStyle name="Обычный 3 9 26 4 3" xfId="55923"/>
    <cellStyle name="Обычный 3 9 26 4 3 2" xfId="55924"/>
    <cellStyle name="Обычный 3 9 26 4 3 2 2" xfId="55925"/>
    <cellStyle name="Обычный 3 9 26 4 3 3" xfId="55926"/>
    <cellStyle name="Обычный 3 9 26 4 4" xfId="55927"/>
    <cellStyle name="Обычный 3 9 26 4 4 2" xfId="55928"/>
    <cellStyle name="Обычный 3 9 26 4 5" xfId="55929"/>
    <cellStyle name="Обычный 3 9 26 5" xfId="55930"/>
    <cellStyle name="Обычный 3 9 26 5 2" xfId="55931"/>
    <cellStyle name="Обычный 3 9 26 5 2 2" xfId="55932"/>
    <cellStyle name="Обычный 3 9 26 5 2 2 2" xfId="55933"/>
    <cellStyle name="Обычный 3 9 26 5 2 3" xfId="55934"/>
    <cellStyle name="Обычный 3 9 26 5 3" xfId="55935"/>
    <cellStyle name="Обычный 3 9 26 5 3 2" xfId="55936"/>
    <cellStyle name="Обычный 3 9 26 5 4" xfId="55937"/>
    <cellStyle name="Обычный 3 9 26 6" xfId="55938"/>
    <cellStyle name="Обычный 3 9 26 6 2" xfId="55939"/>
    <cellStyle name="Обычный 3 9 26 6 2 2" xfId="55940"/>
    <cellStyle name="Обычный 3 9 26 6 3" xfId="55941"/>
    <cellStyle name="Обычный 3 9 26 7" xfId="55942"/>
    <cellStyle name="Обычный 3 9 26 7 2" xfId="55943"/>
    <cellStyle name="Обычный 3 9 26 8" xfId="55944"/>
    <cellStyle name="Обычный 3 9 27" xfId="55945"/>
    <cellStyle name="Обычный 3 9 27 2" xfId="55946"/>
    <cellStyle name="Обычный 3 9 27 2 2" xfId="55947"/>
    <cellStyle name="Обычный 3 9 27 2 2 2" xfId="55948"/>
    <cellStyle name="Обычный 3 9 27 2 2 2 2" xfId="55949"/>
    <cellStyle name="Обычный 3 9 27 2 2 2 2 2" xfId="55950"/>
    <cellStyle name="Обычный 3 9 27 2 2 2 2 2 2" xfId="55951"/>
    <cellStyle name="Обычный 3 9 27 2 2 2 2 3" xfId="55952"/>
    <cellStyle name="Обычный 3 9 27 2 2 2 3" xfId="55953"/>
    <cellStyle name="Обычный 3 9 27 2 2 2 3 2" xfId="55954"/>
    <cellStyle name="Обычный 3 9 27 2 2 2 4" xfId="55955"/>
    <cellStyle name="Обычный 3 9 27 2 2 3" xfId="55956"/>
    <cellStyle name="Обычный 3 9 27 2 2 3 2" xfId="55957"/>
    <cellStyle name="Обычный 3 9 27 2 2 3 2 2" xfId="55958"/>
    <cellStyle name="Обычный 3 9 27 2 2 3 3" xfId="55959"/>
    <cellStyle name="Обычный 3 9 27 2 2 4" xfId="55960"/>
    <cellStyle name="Обычный 3 9 27 2 2 4 2" xfId="55961"/>
    <cellStyle name="Обычный 3 9 27 2 2 5" xfId="55962"/>
    <cellStyle name="Обычный 3 9 27 2 3" xfId="55963"/>
    <cellStyle name="Обычный 3 9 27 2 3 2" xfId="55964"/>
    <cellStyle name="Обычный 3 9 27 2 3 2 2" xfId="55965"/>
    <cellStyle name="Обычный 3 9 27 2 3 2 2 2" xfId="55966"/>
    <cellStyle name="Обычный 3 9 27 2 3 2 2 2 2" xfId="55967"/>
    <cellStyle name="Обычный 3 9 27 2 3 2 2 3" xfId="55968"/>
    <cellStyle name="Обычный 3 9 27 2 3 2 3" xfId="55969"/>
    <cellStyle name="Обычный 3 9 27 2 3 2 3 2" xfId="55970"/>
    <cellStyle name="Обычный 3 9 27 2 3 2 4" xfId="55971"/>
    <cellStyle name="Обычный 3 9 27 2 3 3" xfId="55972"/>
    <cellStyle name="Обычный 3 9 27 2 3 3 2" xfId="55973"/>
    <cellStyle name="Обычный 3 9 27 2 3 3 2 2" xfId="55974"/>
    <cellStyle name="Обычный 3 9 27 2 3 3 3" xfId="55975"/>
    <cellStyle name="Обычный 3 9 27 2 3 4" xfId="55976"/>
    <cellStyle name="Обычный 3 9 27 2 3 4 2" xfId="55977"/>
    <cellStyle name="Обычный 3 9 27 2 3 5" xfId="55978"/>
    <cellStyle name="Обычный 3 9 27 2 4" xfId="55979"/>
    <cellStyle name="Обычный 3 9 27 2 4 2" xfId="55980"/>
    <cellStyle name="Обычный 3 9 27 2 4 2 2" xfId="55981"/>
    <cellStyle name="Обычный 3 9 27 2 4 2 2 2" xfId="55982"/>
    <cellStyle name="Обычный 3 9 27 2 4 2 3" xfId="55983"/>
    <cellStyle name="Обычный 3 9 27 2 4 3" xfId="55984"/>
    <cellStyle name="Обычный 3 9 27 2 4 3 2" xfId="55985"/>
    <cellStyle name="Обычный 3 9 27 2 4 4" xfId="55986"/>
    <cellStyle name="Обычный 3 9 27 2 5" xfId="55987"/>
    <cellStyle name="Обычный 3 9 27 2 5 2" xfId="55988"/>
    <cellStyle name="Обычный 3 9 27 2 5 2 2" xfId="55989"/>
    <cellStyle name="Обычный 3 9 27 2 5 3" xfId="55990"/>
    <cellStyle name="Обычный 3 9 27 2 6" xfId="55991"/>
    <cellStyle name="Обычный 3 9 27 2 6 2" xfId="55992"/>
    <cellStyle name="Обычный 3 9 27 2 7" xfId="55993"/>
    <cellStyle name="Обычный 3 9 27 3" xfId="55994"/>
    <cellStyle name="Обычный 3 9 27 3 2" xfId="55995"/>
    <cellStyle name="Обычный 3 9 27 3 2 2" xfId="55996"/>
    <cellStyle name="Обычный 3 9 27 3 2 2 2" xfId="55997"/>
    <cellStyle name="Обычный 3 9 27 3 2 2 2 2" xfId="55998"/>
    <cellStyle name="Обычный 3 9 27 3 2 2 3" xfId="55999"/>
    <cellStyle name="Обычный 3 9 27 3 2 3" xfId="56000"/>
    <cellStyle name="Обычный 3 9 27 3 2 3 2" xfId="56001"/>
    <cellStyle name="Обычный 3 9 27 3 2 4" xfId="56002"/>
    <cellStyle name="Обычный 3 9 27 3 3" xfId="56003"/>
    <cellStyle name="Обычный 3 9 27 3 3 2" xfId="56004"/>
    <cellStyle name="Обычный 3 9 27 3 3 2 2" xfId="56005"/>
    <cellStyle name="Обычный 3 9 27 3 3 3" xfId="56006"/>
    <cellStyle name="Обычный 3 9 27 3 4" xfId="56007"/>
    <cellStyle name="Обычный 3 9 27 3 4 2" xfId="56008"/>
    <cellStyle name="Обычный 3 9 27 3 5" xfId="56009"/>
    <cellStyle name="Обычный 3 9 27 4" xfId="56010"/>
    <cellStyle name="Обычный 3 9 27 4 2" xfId="56011"/>
    <cellStyle name="Обычный 3 9 27 4 2 2" xfId="56012"/>
    <cellStyle name="Обычный 3 9 27 4 2 2 2" xfId="56013"/>
    <cellStyle name="Обычный 3 9 27 4 2 2 2 2" xfId="56014"/>
    <cellStyle name="Обычный 3 9 27 4 2 2 3" xfId="56015"/>
    <cellStyle name="Обычный 3 9 27 4 2 3" xfId="56016"/>
    <cellStyle name="Обычный 3 9 27 4 2 3 2" xfId="56017"/>
    <cellStyle name="Обычный 3 9 27 4 2 4" xfId="56018"/>
    <cellStyle name="Обычный 3 9 27 4 3" xfId="56019"/>
    <cellStyle name="Обычный 3 9 27 4 3 2" xfId="56020"/>
    <cellStyle name="Обычный 3 9 27 4 3 2 2" xfId="56021"/>
    <cellStyle name="Обычный 3 9 27 4 3 3" xfId="56022"/>
    <cellStyle name="Обычный 3 9 27 4 4" xfId="56023"/>
    <cellStyle name="Обычный 3 9 27 4 4 2" xfId="56024"/>
    <cellStyle name="Обычный 3 9 27 4 5" xfId="56025"/>
    <cellStyle name="Обычный 3 9 27 5" xfId="56026"/>
    <cellStyle name="Обычный 3 9 27 5 2" xfId="56027"/>
    <cellStyle name="Обычный 3 9 27 5 2 2" xfId="56028"/>
    <cellStyle name="Обычный 3 9 27 5 2 2 2" xfId="56029"/>
    <cellStyle name="Обычный 3 9 27 5 2 3" xfId="56030"/>
    <cellStyle name="Обычный 3 9 27 5 3" xfId="56031"/>
    <cellStyle name="Обычный 3 9 27 5 3 2" xfId="56032"/>
    <cellStyle name="Обычный 3 9 27 5 4" xfId="56033"/>
    <cellStyle name="Обычный 3 9 27 6" xfId="56034"/>
    <cellStyle name="Обычный 3 9 27 6 2" xfId="56035"/>
    <cellStyle name="Обычный 3 9 27 6 2 2" xfId="56036"/>
    <cellStyle name="Обычный 3 9 27 6 3" xfId="56037"/>
    <cellStyle name="Обычный 3 9 27 7" xfId="56038"/>
    <cellStyle name="Обычный 3 9 27 7 2" xfId="56039"/>
    <cellStyle name="Обычный 3 9 27 8" xfId="56040"/>
    <cellStyle name="Обычный 3 9 28" xfId="56041"/>
    <cellStyle name="Обычный 3 9 28 2" xfId="56042"/>
    <cellStyle name="Обычный 3 9 28 2 2" xfId="56043"/>
    <cellStyle name="Обычный 3 9 28 2 2 2" xfId="56044"/>
    <cellStyle name="Обычный 3 9 28 2 2 2 2" xfId="56045"/>
    <cellStyle name="Обычный 3 9 28 2 2 2 2 2" xfId="56046"/>
    <cellStyle name="Обычный 3 9 28 2 2 2 2 2 2" xfId="56047"/>
    <cellStyle name="Обычный 3 9 28 2 2 2 2 3" xfId="56048"/>
    <cellStyle name="Обычный 3 9 28 2 2 2 3" xfId="56049"/>
    <cellStyle name="Обычный 3 9 28 2 2 2 3 2" xfId="56050"/>
    <cellStyle name="Обычный 3 9 28 2 2 2 4" xfId="56051"/>
    <cellStyle name="Обычный 3 9 28 2 2 3" xfId="56052"/>
    <cellStyle name="Обычный 3 9 28 2 2 3 2" xfId="56053"/>
    <cellStyle name="Обычный 3 9 28 2 2 3 2 2" xfId="56054"/>
    <cellStyle name="Обычный 3 9 28 2 2 3 3" xfId="56055"/>
    <cellStyle name="Обычный 3 9 28 2 2 4" xfId="56056"/>
    <cellStyle name="Обычный 3 9 28 2 2 4 2" xfId="56057"/>
    <cellStyle name="Обычный 3 9 28 2 2 5" xfId="56058"/>
    <cellStyle name="Обычный 3 9 28 2 3" xfId="56059"/>
    <cellStyle name="Обычный 3 9 28 2 3 2" xfId="56060"/>
    <cellStyle name="Обычный 3 9 28 2 3 2 2" xfId="56061"/>
    <cellStyle name="Обычный 3 9 28 2 3 2 2 2" xfId="56062"/>
    <cellStyle name="Обычный 3 9 28 2 3 2 2 2 2" xfId="56063"/>
    <cellStyle name="Обычный 3 9 28 2 3 2 2 3" xfId="56064"/>
    <cellStyle name="Обычный 3 9 28 2 3 2 3" xfId="56065"/>
    <cellStyle name="Обычный 3 9 28 2 3 2 3 2" xfId="56066"/>
    <cellStyle name="Обычный 3 9 28 2 3 2 4" xfId="56067"/>
    <cellStyle name="Обычный 3 9 28 2 3 3" xfId="56068"/>
    <cellStyle name="Обычный 3 9 28 2 3 3 2" xfId="56069"/>
    <cellStyle name="Обычный 3 9 28 2 3 3 2 2" xfId="56070"/>
    <cellStyle name="Обычный 3 9 28 2 3 3 3" xfId="56071"/>
    <cellStyle name="Обычный 3 9 28 2 3 4" xfId="56072"/>
    <cellStyle name="Обычный 3 9 28 2 3 4 2" xfId="56073"/>
    <cellStyle name="Обычный 3 9 28 2 3 5" xfId="56074"/>
    <cellStyle name="Обычный 3 9 28 2 4" xfId="56075"/>
    <cellStyle name="Обычный 3 9 28 2 4 2" xfId="56076"/>
    <cellStyle name="Обычный 3 9 28 2 4 2 2" xfId="56077"/>
    <cellStyle name="Обычный 3 9 28 2 4 2 2 2" xfId="56078"/>
    <cellStyle name="Обычный 3 9 28 2 4 2 3" xfId="56079"/>
    <cellStyle name="Обычный 3 9 28 2 4 3" xfId="56080"/>
    <cellStyle name="Обычный 3 9 28 2 4 3 2" xfId="56081"/>
    <cellStyle name="Обычный 3 9 28 2 4 4" xfId="56082"/>
    <cellStyle name="Обычный 3 9 28 2 5" xfId="56083"/>
    <cellStyle name="Обычный 3 9 28 2 5 2" xfId="56084"/>
    <cellStyle name="Обычный 3 9 28 2 5 2 2" xfId="56085"/>
    <cellStyle name="Обычный 3 9 28 2 5 3" xfId="56086"/>
    <cellStyle name="Обычный 3 9 28 2 6" xfId="56087"/>
    <cellStyle name="Обычный 3 9 28 2 6 2" xfId="56088"/>
    <cellStyle name="Обычный 3 9 28 2 7" xfId="56089"/>
    <cellStyle name="Обычный 3 9 28 3" xfId="56090"/>
    <cellStyle name="Обычный 3 9 28 3 2" xfId="56091"/>
    <cellStyle name="Обычный 3 9 28 3 2 2" xfId="56092"/>
    <cellStyle name="Обычный 3 9 28 3 2 2 2" xfId="56093"/>
    <cellStyle name="Обычный 3 9 28 3 2 2 2 2" xfId="56094"/>
    <cellStyle name="Обычный 3 9 28 3 2 2 3" xfId="56095"/>
    <cellStyle name="Обычный 3 9 28 3 2 3" xfId="56096"/>
    <cellStyle name="Обычный 3 9 28 3 2 3 2" xfId="56097"/>
    <cellStyle name="Обычный 3 9 28 3 2 4" xfId="56098"/>
    <cellStyle name="Обычный 3 9 28 3 3" xfId="56099"/>
    <cellStyle name="Обычный 3 9 28 3 3 2" xfId="56100"/>
    <cellStyle name="Обычный 3 9 28 3 3 2 2" xfId="56101"/>
    <cellStyle name="Обычный 3 9 28 3 3 3" xfId="56102"/>
    <cellStyle name="Обычный 3 9 28 3 4" xfId="56103"/>
    <cellStyle name="Обычный 3 9 28 3 4 2" xfId="56104"/>
    <cellStyle name="Обычный 3 9 28 3 5" xfId="56105"/>
    <cellStyle name="Обычный 3 9 28 4" xfId="56106"/>
    <cellStyle name="Обычный 3 9 28 4 2" xfId="56107"/>
    <cellStyle name="Обычный 3 9 28 4 2 2" xfId="56108"/>
    <cellStyle name="Обычный 3 9 28 4 2 2 2" xfId="56109"/>
    <cellStyle name="Обычный 3 9 28 4 2 2 2 2" xfId="56110"/>
    <cellStyle name="Обычный 3 9 28 4 2 2 3" xfId="56111"/>
    <cellStyle name="Обычный 3 9 28 4 2 3" xfId="56112"/>
    <cellStyle name="Обычный 3 9 28 4 2 3 2" xfId="56113"/>
    <cellStyle name="Обычный 3 9 28 4 2 4" xfId="56114"/>
    <cellStyle name="Обычный 3 9 28 4 3" xfId="56115"/>
    <cellStyle name="Обычный 3 9 28 4 3 2" xfId="56116"/>
    <cellStyle name="Обычный 3 9 28 4 3 2 2" xfId="56117"/>
    <cellStyle name="Обычный 3 9 28 4 3 3" xfId="56118"/>
    <cellStyle name="Обычный 3 9 28 4 4" xfId="56119"/>
    <cellStyle name="Обычный 3 9 28 4 4 2" xfId="56120"/>
    <cellStyle name="Обычный 3 9 28 4 5" xfId="56121"/>
    <cellStyle name="Обычный 3 9 28 5" xfId="56122"/>
    <cellStyle name="Обычный 3 9 28 5 2" xfId="56123"/>
    <cellStyle name="Обычный 3 9 28 5 2 2" xfId="56124"/>
    <cellStyle name="Обычный 3 9 28 5 2 2 2" xfId="56125"/>
    <cellStyle name="Обычный 3 9 28 5 2 3" xfId="56126"/>
    <cellStyle name="Обычный 3 9 28 5 3" xfId="56127"/>
    <cellStyle name="Обычный 3 9 28 5 3 2" xfId="56128"/>
    <cellStyle name="Обычный 3 9 28 5 4" xfId="56129"/>
    <cellStyle name="Обычный 3 9 28 6" xfId="56130"/>
    <cellStyle name="Обычный 3 9 28 6 2" xfId="56131"/>
    <cellStyle name="Обычный 3 9 28 6 2 2" xfId="56132"/>
    <cellStyle name="Обычный 3 9 28 6 3" xfId="56133"/>
    <cellStyle name="Обычный 3 9 28 7" xfId="56134"/>
    <cellStyle name="Обычный 3 9 28 7 2" xfId="56135"/>
    <cellStyle name="Обычный 3 9 28 8" xfId="56136"/>
    <cellStyle name="Обычный 3 9 29" xfId="56137"/>
    <cellStyle name="Обычный 3 9 29 2" xfId="56138"/>
    <cellStyle name="Обычный 3 9 29 2 2" xfId="56139"/>
    <cellStyle name="Обычный 3 9 29 2 2 2" xfId="56140"/>
    <cellStyle name="Обычный 3 9 29 2 2 2 2" xfId="56141"/>
    <cellStyle name="Обычный 3 9 29 2 2 2 2 2" xfId="56142"/>
    <cellStyle name="Обычный 3 9 29 2 2 2 2 2 2" xfId="56143"/>
    <cellStyle name="Обычный 3 9 29 2 2 2 2 3" xfId="56144"/>
    <cellStyle name="Обычный 3 9 29 2 2 2 3" xfId="56145"/>
    <cellStyle name="Обычный 3 9 29 2 2 2 3 2" xfId="56146"/>
    <cellStyle name="Обычный 3 9 29 2 2 2 4" xfId="56147"/>
    <cellStyle name="Обычный 3 9 29 2 2 3" xfId="56148"/>
    <cellStyle name="Обычный 3 9 29 2 2 3 2" xfId="56149"/>
    <cellStyle name="Обычный 3 9 29 2 2 3 2 2" xfId="56150"/>
    <cellStyle name="Обычный 3 9 29 2 2 3 3" xfId="56151"/>
    <cellStyle name="Обычный 3 9 29 2 2 4" xfId="56152"/>
    <cellStyle name="Обычный 3 9 29 2 2 4 2" xfId="56153"/>
    <cellStyle name="Обычный 3 9 29 2 2 5" xfId="56154"/>
    <cellStyle name="Обычный 3 9 29 2 3" xfId="56155"/>
    <cellStyle name="Обычный 3 9 29 2 3 2" xfId="56156"/>
    <cellStyle name="Обычный 3 9 29 2 3 2 2" xfId="56157"/>
    <cellStyle name="Обычный 3 9 29 2 3 2 2 2" xfId="56158"/>
    <cellStyle name="Обычный 3 9 29 2 3 2 2 2 2" xfId="56159"/>
    <cellStyle name="Обычный 3 9 29 2 3 2 2 3" xfId="56160"/>
    <cellStyle name="Обычный 3 9 29 2 3 2 3" xfId="56161"/>
    <cellStyle name="Обычный 3 9 29 2 3 2 3 2" xfId="56162"/>
    <cellStyle name="Обычный 3 9 29 2 3 2 4" xfId="56163"/>
    <cellStyle name="Обычный 3 9 29 2 3 3" xfId="56164"/>
    <cellStyle name="Обычный 3 9 29 2 3 3 2" xfId="56165"/>
    <cellStyle name="Обычный 3 9 29 2 3 3 2 2" xfId="56166"/>
    <cellStyle name="Обычный 3 9 29 2 3 3 3" xfId="56167"/>
    <cellStyle name="Обычный 3 9 29 2 3 4" xfId="56168"/>
    <cellStyle name="Обычный 3 9 29 2 3 4 2" xfId="56169"/>
    <cellStyle name="Обычный 3 9 29 2 3 5" xfId="56170"/>
    <cellStyle name="Обычный 3 9 29 2 4" xfId="56171"/>
    <cellStyle name="Обычный 3 9 29 2 4 2" xfId="56172"/>
    <cellStyle name="Обычный 3 9 29 2 4 2 2" xfId="56173"/>
    <cellStyle name="Обычный 3 9 29 2 4 2 2 2" xfId="56174"/>
    <cellStyle name="Обычный 3 9 29 2 4 2 3" xfId="56175"/>
    <cellStyle name="Обычный 3 9 29 2 4 3" xfId="56176"/>
    <cellStyle name="Обычный 3 9 29 2 4 3 2" xfId="56177"/>
    <cellStyle name="Обычный 3 9 29 2 4 4" xfId="56178"/>
    <cellStyle name="Обычный 3 9 29 2 5" xfId="56179"/>
    <cellStyle name="Обычный 3 9 29 2 5 2" xfId="56180"/>
    <cellStyle name="Обычный 3 9 29 2 5 2 2" xfId="56181"/>
    <cellStyle name="Обычный 3 9 29 2 5 3" xfId="56182"/>
    <cellStyle name="Обычный 3 9 29 2 6" xfId="56183"/>
    <cellStyle name="Обычный 3 9 29 2 6 2" xfId="56184"/>
    <cellStyle name="Обычный 3 9 29 2 7" xfId="56185"/>
    <cellStyle name="Обычный 3 9 29 3" xfId="56186"/>
    <cellStyle name="Обычный 3 9 29 3 2" xfId="56187"/>
    <cellStyle name="Обычный 3 9 29 3 2 2" xfId="56188"/>
    <cellStyle name="Обычный 3 9 29 3 2 2 2" xfId="56189"/>
    <cellStyle name="Обычный 3 9 29 3 2 2 2 2" xfId="56190"/>
    <cellStyle name="Обычный 3 9 29 3 2 2 3" xfId="56191"/>
    <cellStyle name="Обычный 3 9 29 3 2 3" xfId="56192"/>
    <cellStyle name="Обычный 3 9 29 3 2 3 2" xfId="56193"/>
    <cellStyle name="Обычный 3 9 29 3 2 4" xfId="56194"/>
    <cellStyle name="Обычный 3 9 29 3 3" xfId="56195"/>
    <cellStyle name="Обычный 3 9 29 3 3 2" xfId="56196"/>
    <cellStyle name="Обычный 3 9 29 3 3 2 2" xfId="56197"/>
    <cellStyle name="Обычный 3 9 29 3 3 3" xfId="56198"/>
    <cellStyle name="Обычный 3 9 29 3 4" xfId="56199"/>
    <cellStyle name="Обычный 3 9 29 3 4 2" xfId="56200"/>
    <cellStyle name="Обычный 3 9 29 3 5" xfId="56201"/>
    <cellStyle name="Обычный 3 9 29 4" xfId="56202"/>
    <cellStyle name="Обычный 3 9 29 4 2" xfId="56203"/>
    <cellStyle name="Обычный 3 9 29 4 2 2" xfId="56204"/>
    <cellStyle name="Обычный 3 9 29 4 2 2 2" xfId="56205"/>
    <cellStyle name="Обычный 3 9 29 4 2 2 2 2" xfId="56206"/>
    <cellStyle name="Обычный 3 9 29 4 2 2 3" xfId="56207"/>
    <cellStyle name="Обычный 3 9 29 4 2 3" xfId="56208"/>
    <cellStyle name="Обычный 3 9 29 4 2 3 2" xfId="56209"/>
    <cellStyle name="Обычный 3 9 29 4 2 4" xfId="56210"/>
    <cellStyle name="Обычный 3 9 29 4 3" xfId="56211"/>
    <cellStyle name="Обычный 3 9 29 4 3 2" xfId="56212"/>
    <cellStyle name="Обычный 3 9 29 4 3 2 2" xfId="56213"/>
    <cellStyle name="Обычный 3 9 29 4 3 3" xfId="56214"/>
    <cellStyle name="Обычный 3 9 29 4 4" xfId="56215"/>
    <cellStyle name="Обычный 3 9 29 4 4 2" xfId="56216"/>
    <cellStyle name="Обычный 3 9 29 4 5" xfId="56217"/>
    <cellStyle name="Обычный 3 9 29 5" xfId="56218"/>
    <cellStyle name="Обычный 3 9 29 5 2" xfId="56219"/>
    <cellStyle name="Обычный 3 9 29 5 2 2" xfId="56220"/>
    <cellStyle name="Обычный 3 9 29 5 2 2 2" xfId="56221"/>
    <cellStyle name="Обычный 3 9 29 5 2 3" xfId="56222"/>
    <cellStyle name="Обычный 3 9 29 5 3" xfId="56223"/>
    <cellStyle name="Обычный 3 9 29 5 3 2" xfId="56224"/>
    <cellStyle name="Обычный 3 9 29 5 4" xfId="56225"/>
    <cellStyle name="Обычный 3 9 29 6" xfId="56226"/>
    <cellStyle name="Обычный 3 9 29 6 2" xfId="56227"/>
    <cellStyle name="Обычный 3 9 29 6 2 2" xfId="56228"/>
    <cellStyle name="Обычный 3 9 29 6 3" xfId="56229"/>
    <cellStyle name="Обычный 3 9 29 7" xfId="56230"/>
    <cellStyle name="Обычный 3 9 29 7 2" xfId="56231"/>
    <cellStyle name="Обычный 3 9 29 8" xfId="56232"/>
    <cellStyle name="Обычный 3 9 3" xfId="56233"/>
    <cellStyle name="Обычный 3 9 3 2" xfId="56234"/>
    <cellStyle name="Обычный 3 9 3 2 2" xfId="56235"/>
    <cellStyle name="Обычный 3 9 3 2 2 2" xfId="56236"/>
    <cellStyle name="Обычный 3 9 3 2 2 2 2" xfId="56237"/>
    <cellStyle name="Обычный 3 9 3 2 2 2 2 2" xfId="56238"/>
    <cellStyle name="Обычный 3 9 3 2 2 2 2 2 2" xfId="56239"/>
    <cellStyle name="Обычный 3 9 3 2 2 2 2 3" xfId="56240"/>
    <cellStyle name="Обычный 3 9 3 2 2 2 3" xfId="56241"/>
    <cellStyle name="Обычный 3 9 3 2 2 2 3 2" xfId="56242"/>
    <cellStyle name="Обычный 3 9 3 2 2 2 4" xfId="56243"/>
    <cellStyle name="Обычный 3 9 3 2 2 3" xfId="56244"/>
    <cellStyle name="Обычный 3 9 3 2 2 3 2" xfId="56245"/>
    <cellStyle name="Обычный 3 9 3 2 2 3 2 2" xfId="56246"/>
    <cellStyle name="Обычный 3 9 3 2 2 3 3" xfId="56247"/>
    <cellStyle name="Обычный 3 9 3 2 2 4" xfId="56248"/>
    <cellStyle name="Обычный 3 9 3 2 2 4 2" xfId="56249"/>
    <cellStyle name="Обычный 3 9 3 2 2 5" xfId="56250"/>
    <cellStyle name="Обычный 3 9 3 2 3" xfId="56251"/>
    <cellStyle name="Обычный 3 9 3 2 3 2" xfId="56252"/>
    <cellStyle name="Обычный 3 9 3 2 3 2 2" xfId="56253"/>
    <cellStyle name="Обычный 3 9 3 2 3 2 2 2" xfId="56254"/>
    <cellStyle name="Обычный 3 9 3 2 3 2 2 2 2" xfId="56255"/>
    <cellStyle name="Обычный 3 9 3 2 3 2 2 3" xfId="56256"/>
    <cellStyle name="Обычный 3 9 3 2 3 2 3" xfId="56257"/>
    <cellStyle name="Обычный 3 9 3 2 3 2 3 2" xfId="56258"/>
    <cellStyle name="Обычный 3 9 3 2 3 2 4" xfId="56259"/>
    <cellStyle name="Обычный 3 9 3 2 3 3" xfId="56260"/>
    <cellStyle name="Обычный 3 9 3 2 3 3 2" xfId="56261"/>
    <cellStyle name="Обычный 3 9 3 2 3 3 2 2" xfId="56262"/>
    <cellStyle name="Обычный 3 9 3 2 3 3 3" xfId="56263"/>
    <cellStyle name="Обычный 3 9 3 2 3 4" xfId="56264"/>
    <cellStyle name="Обычный 3 9 3 2 3 4 2" xfId="56265"/>
    <cellStyle name="Обычный 3 9 3 2 3 5" xfId="56266"/>
    <cellStyle name="Обычный 3 9 3 2 4" xfId="56267"/>
    <cellStyle name="Обычный 3 9 3 2 4 2" xfId="56268"/>
    <cellStyle name="Обычный 3 9 3 2 4 2 2" xfId="56269"/>
    <cellStyle name="Обычный 3 9 3 2 4 2 2 2" xfId="56270"/>
    <cellStyle name="Обычный 3 9 3 2 4 2 3" xfId="56271"/>
    <cellStyle name="Обычный 3 9 3 2 4 3" xfId="56272"/>
    <cellStyle name="Обычный 3 9 3 2 4 3 2" xfId="56273"/>
    <cellStyle name="Обычный 3 9 3 2 4 4" xfId="56274"/>
    <cellStyle name="Обычный 3 9 3 2 5" xfId="56275"/>
    <cellStyle name="Обычный 3 9 3 2 5 2" xfId="56276"/>
    <cellStyle name="Обычный 3 9 3 2 5 2 2" xfId="56277"/>
    <cellStyle name="Обычный 3 9 3 2 5 3" xfId="56278"/>
    <cellStyle name="Обычный 3 9 3 2 6" xfId="56279"/>
    <cellStyle name="Обычный 3 9 3 2 6 2" xfId="56280"/>
    <cellStyle name="Обычный 3 9 3 2 7" xfId="56281"/>
    <cellStyle name="Обычный 3 9 3 3" xfId="56282"/>
    <cellStyle name="Обычный 3 9 3 3 2" xfId="56283"/>
    <cellStyle name="Обычный 3 9 3 3 2 2" xfId="56284"/>
    <cellStyle name="Обычный 3 9 3 3 2 2 2" xfId="56285"/>
    <cellStyle name="Обычный 3 9 3 3 2 2 2 2" xfId="56286"/>
    <cellStyle name="Обычный 3 9 3 3 2 2 3" xfId="56287"/>
    <cellStyle name="Обычный 3 9 3 3 2 3" xfId="56288"/>
    <cellStyle name="Обычный 3 9 3 3 2 3 2" xfId="56289"/>
    <cellStyle name="Обычный 3 9 3 3 2 4" xfId="56290"/>
    <cellStyle name="Обычный 3 9 3 3 3" xfId="56291"/>
    <cellStyle name="Обычный 3 9 3 3 3 2" xfId="56292"/>
    <cellStyle name="Обычный 3 9 3 3 3 2 2" xfId="56293"/>
    <cellStyle name="Обычный 3 9 3 3 3 3" xfId="56294"/>
    <cellStyle name="Обычный 3 9 3 3 4" xfId="56295"/>
    <cellStyle name="Обычный 3 9 3 3 4 2" xfId="56296"/>
    <cellStyle name="Обычный 3 9 3 3 5" xfId="56297"/>
    <cellStyle name="Обычный 3 9 3 4" xfId="56298"/>
    <cellStyle name="Обычный 3 9 3 4 2" xfId="56299"/>
    <cellStyle name="Обычный 3 9 3 4 2 2" xfId="56300"/>
    <cellStyle name="Обычный 3 9 3 4 2 2 2" xfId="56301"/>
    <cellStyle name="Обычный 3 9 3 4 2 2 2 2" xfId="56302"/>
    <cellStyle name="Обычный 3 9 3 4 2 2 3" xfId="56303"/>
    <cellStyle name="Обычный 3 9 3 4 2 3" xfId="56304"/>
    <cellStyle name="Обычный 3 9 3 4 2 3 2" xfId="56305"/>
    <cellStyle name="Обычный 3 9 3 4 2 4" xfId="56306"/>
    <cellStyle name="Обычный 3 9 3 4 3" xfId="56307"/>
    <cellStyle name="Обычный 3 9 3 4 3 2" xfId="56308"/>
    <cellStyle name="Обычный 3 9 3 4 3 2 2" xfId="56309"/>
    <cellStyle name="Обычный 3 9 3 4 3 3" xfId="56310"/>
    <cellStyle name="Обычный 3 9 3 4 4" xfId="56311"/>
    <cellStyle name="Обычный 3 9 3 4 4 2" xfId="56312"/>
    <cellStyle name="Обычный 3 9 3 4 5" xfId="56313"/>
    <cellStyle name="Обычный 3 9 3 5" xfId="56314"/>
    <cellStyle name="Обычный 3 9 3 5 2" xfId="56315"/>
    <cellStyle name="Обычный 3 9 3 5 2 2" xfId="56316"/>
    <cellStyle name="Обычный 3 9 3 5 2 2 2" xfId="56317"/>
    <cellStyle name="Обычный 3 9 3 5 2 3" xfId="56318"/>
    <cellStyle name="Обычный 3 9 3 5 3" xfId="56319"/>
    <cellStyle name="Обычный 3 9 3 5 3 2" xfId="56320"/>
    <cellStyle name="Обычный 3 9 3 5 4" xfId="56321"/>
    <cellStyle name="Обычный 3 9 3 6" xfId="56322"/>
    <cellStyle name="Обычный 3 9 3 6 2" xfId="56323"/>
    <cellStyle name="Обычный 3 9 3 6 2 2" xfId="56324"/>
    <cellStyle name="Обычный 3 9 3 6 3" xfId="56325"/>
    <cellStyle name="Обычный 3 9 3 7" xfId="56326"/>
    <cellStyle name="Обычный 3 9 3 7 2" xfId="56327"/>
    <cellStyle name="Обычный 3 9 3 8" xfId="56328"/>
    <cellStyle name="Обычный 3 9 30" xfId="56329"/>
    <cellStyle name="Обычный 3 9 30 2" xfId="56330"/>
    <cellStyle name="Обычный 3 9 30 2 2" xfId="56331"/>
    <cellStyle name="Обычный 3 9 30 2 2 2" xfId="56332"/>
    <cellStyle name="Обычный 3 9 30 2 2 2 2" xfId="56333"/>
    <cellStyle name="Обычный 3 9 30 2 2 2 2 2" xfId="56334"/>
    <cellStyle name="Обычный 3 9 30 2 2 2 2 2 2" xfId="56335"/>
    <cellStyle name="Обычный 3 9 30 2 2 2 2 3" xfId="56336"/>
    <cellStyle name="Обычный 3 9 30 2 2 2 3" xfId="56337"/>
    <cellStyle name="Обычный 3 9 30 2 2 2 3 2" xfId="56338"/>
    <cellStyle name="Обычный 3 9 30 2 2 2 4" xfId="56339"/>
    <cellStyle name="Обычный 3 9 30 2 2 3" xfId="56340"/>
    <cellStyle name="Обычный 3 9 30 2 2 3 2" xfId="56341"/>
    <cellStyle name="Обычный 3 9 30 2 2 3 2 2" xfId="56342"/>
    <cellStyle name="Обычный 3 9 30 2 2 3 3" xfId="56343"/>
    <cellStyle name="Обычный 3 9 30 2 2 4" xfId="56344"/>
    <cellStyle name="Обычный 3 9 30 2 2 4 2" xfId="56345"/>
    <cellStyle name="Обычный 3 9 30 2 2 5" xfId="56346"/>
    <cellStyle name="Обычный 3 9 30 2 3" xfId="56347"/>
    <cellStyle name="Обычный 3 9 30 2 3 2" xfId="56348"/>
    <cellStyle name="Обычный 3 9 30 2 3 2 2" xfId="56349"/>
    <cellStyle name="Обычный 3 9 30 2 3 2 2 2" xfId="56350"/>
    <cellStyle name="Обычный 3 9 30 2 3 2 2 2 2" xfId="56351"/>
    <cellStyle name="Обычный 3 9 30 2 3 2 2 3" xfId="56352"/>
    <cellStyle name="Обычный 3 9 30 2 3 2 3" xfId="56353"/>
    <cellStyle name="Обычный 3 9 30 2 3 2 3 2" xfId="56354"/>
    <cellStyle name="Обычный 3 9 30 2 3 2 4" xfId="56355"/>
    <cellStyle name="Обычный 3 9 30 2 3 3" xfId="56356"/>
    <cellStyle name="Обычный 3 9 30 2 3 3 2" xfId="56357"/>
    <cellStyle name="Обычный 3 9 30 2 3 3 2 2" xfId="56358"/>
    <cellStyle name="Обычный 3 9 30 2 3 3 3" xfId="56359"/>
    <cellStyle name="Обычный 3 9 30 2 3 4" xfId="56360"/>
    <cellStyle name="Обычный 3 9 30 2 3 4 2" xfId="56361"/>
    <cellStyle name="Обычный 3 9 30 2 3 5" xfId="56362"/>
    <cellStyle name="Обычный 3 9 30 2 4" xfId="56363"/>
    <cellStyle name="Обычный 3 9 30 2 4 2" xfId="56364"/>
    <cellStyle name="Обычный 3 9 30 2 4 2 2" xfId="56365"/>
    <cellStyle name="Обычный 3 9 30 2 4 2 2 2" xfId="56366"/>
    <cellStyle name="Обычный 3 9 30 2 4 2 3" xfId="56367"/>
    <cellStyle name="Обычный 3 9 30 2 4 3" xfId="56368"/>
    <cellStyle name="Обычный 3 9 30 2 4 3 2" xfId="56369"/>
    <cellStyle name="Обычный 3 9 30 2 4 4" xfId="56370"/>
    <cellStyle name="Обычный 3 9 30 2 5" xfId="56371"/>
    <cellStyle name="Обычный 3 9 30 2 5 2" xfId="56372"/>
    <cellStyle name="Обычный 3 9 30 2 5 2 2" xfId="56373"/>
    <cellStyle name="Обычный 3 9 30 2 5 3" xfId="56374"/>
    <cellStyle name="Обычный 3 9 30 2 6" xfId="56375"/>
    <cellStyle name="Обычный 3 9 30 2 6 2" xfId="56376"/>
    <cellStyle name="Обычный 3 9 30 2 7" xfId="56377"/>
    <cellStyle name="Обычный 3 9 30 3" xfId="56378"/>
    <cellStyle name="Обычный 3 9 30 3 2" xfId="56379"/>
    <cellStyle name="Обычный 3 9 30 3 2 2" xfId="56380"/>
    <cellStyle name="Обычный 3 9 30 3 2 2 2" xfId="56381"/>
    <cellStyle name="Обычный 3 9 30 3 2 2 2 2" xfId="56382"/>
    <cellStyle name="Обычный 3 9 30 3 2 2 3" xfId="56383"/>
    <cellStyle name="Обычный 3 9 30 3 2 3" xfId="56384"/>
    <cellStyle name="Обычный 3 9 30 3 2 3 2" xfId="56385"/>
    <cellStyle name="Обычный 3 9 30 3 2 4" xfId="56386"/>
    <cellStyle name="Обычный 3 9 30 3 3" xfId="56387"/>
    <cellStyle name="Обычный 3 9 30 3 3 2" xfId="56388"/>
    <cellStyle name="Обычный 3 9 30 3 3 2 2" xfId="56389"/>
    <cellStyle name="Обычный 3 9 30 3 3 3" xfId="56390"/>
    <cellStyle name="Обычный 3 9 30 3 4" xfId="56391"/>
    <cellStyle name="Обычный 3 9 30 3 4 2" xfId="56392"/>
    <cellStyle name="Обычный 3 9 30 3 5" xfId="56393"/>
    <cellStyle name="Обычный 3 9 30 4" xfId="56394"/>
    <cellStyle name="Обычный 3 9 30 4 2" xfId="56395"/>
    <cellStyle name="Обычный 3 9 30 4 2 2" xfId="56396"/>
    <cellStyle name="Обычный 3 9 30 4 2 2 2" xfId="56397"/>
    <cellStyle name="Обычный 3 9 30 4 2 2 2 2" xfId="56398"/>
    <cellStyle name="Обычный 3 9 30 4 2 2 3" xfId="56399"/>
    <cellStyle name="Обычный 3 9 30 4 2 3" xfId="56400"/>
    <cellStyle name="Обычный 3 9 30 4 2 3 2" xfId="56401"/>
    <cellStyle name="Обычный 3 9 30 4 2 4" xfId="56402"/>
    <cellStyle name="Обычный 3 9 30 4 3" xfId="56403"/>
    <cellStyle name="Обычный 3 9 30 4 3 2" xfId="56404"/>
    <cellStyle name="Обычный 3 9 30 4 3 2 2" xfId="56405"/>
    <cellStyle name="Обычный 3 9 30 4 3 3" xfId="56406"/>
    <cellStyle name="Обычный 3 9 30 4 4" xfId="56407"/>
    <cellStyle name="Обычный 3 9 30 4 4 2" xfId="56408"/>
    <cellStyle name="Обычный 3 9 30 4 5" xfId="56409"/>
    <cellStyle name="Обычный 3 9 30 5" xfId="56410"/>
    <cellStyle name="Обычный 3 9 30 5 2" xfId="56411"/>
    <cellStyle name="Обычный 3 9 30 5 2 2" xfId="56412"/>
    <cellStyle name="Обычный 3 9 30 5 2 2 2" xfId="56413"/>
    <cellStyle name="Обычный 3 9 30 5 2 3" xfId="56414"/>
    <cellStyle name="Обычный 3 9 30 5 3" xfId="56415"/>
    <cellStyle name="Обычный 3 9 30 5 3 2" xfId="56416"/>
    <cellStyle name="Обычный 3 9 30 5 4" xfId="56417"/>
    <cellStyle name="Обычный 3 9 30 6" xfId="56418"/>
    <cellStyle name="Обычный 3 9 30 6 2" xfId="56419"/>
    <cellStyle name="Обычный 3 9 30 6 2 2" xfId="56420"/>
    <cellStyle name="Обычный 3 9 30 6 3" xfId="56421"/>
    <cellStyle name="Обычный 3 9 30 7" xfId="56422"/>
    <cellStyle name="Обычный 3 9 30 7 2" xfId="56423"/>
    <cellStyle name="Обычный 3 9 30 8" xfId="56424"/>
    <cellStyle name="Обычный 3 9 31" xfId="56425"/>
    <cellStyle name="Обычный 3 9 31 2" xfId="56426"/>
    <cellStyle name="Обычный 3 9 31 2 2" xfId="56427"/>
    <cellStyle name="Обычный 3 9 31 2 2 2" xfId="56428"/>
    <cellStyle name="Обычный 3 9 31 2 2 2 2" xfId="56429"/>
    <cellStyle name="Обычный 3 9 31 2 2 2 2 2" xfId="56430"/>
    <cellStyle name="Обычный 3 9 31 2 2 2 2 2 2" xfId="56431"/>
    <cellStyle name="Обычный 3 9 31 2 2 2 2 3" xfId="56432"/>
    <cellStyle name="Обычный 3 9 31 2 2 2 3" xfId="56433"/>
    <cellStyle name="Обычный 3 9 31 2 2 2 3 2" xfId="56434"/>
    <cellStyle name="Обычный 3 9 31 2 2 2 4" xfId="56435"/>
    <cellStyle name="Обычный 3 9 31 2 2 3" xfId="56436"/>
    <cellStyle name="Обычный 3 9 31 2 2 3 2" xfId="56437"/>
    <cellStyle name="Обычный 3 9 31 2 2 3 2 2" xfId="56438"/>
    <cellStyle name="Обычный 3 9 31 2 2 3 3" xfId="56439"/>
    <cellStyle name="Обычный 3 9 31 2 2 4" xfId="56440"/>
    <cellStyle name="Обычный 3 9 31 2 2 4 2" xfId="56441"/>
    <cellStyle name="Обычный 3 9 31 2 2 5" xfId="56442"/>
    <cellStyle name="Обычный 3 9 31 2 3" xfId="56443"/>
    <cellStyle name="Обычный 3 9 31 2 3 2" xfId="56444"/>
    <cellStyle name="Обычный 3 9 31 2 3 2 2" xfId="56445"/>
    <cellStyle name="Обычный 3 9 31 2 3 2 2 2" xfId="56446"/>
    <cellStyle name="Обычный 3 9 31 2 3 2 2 2 2" xfId="56447"/>
    <cellStyle name="Обычный 3 9 31 2 3 2 2 3" xfId="56448"/>
    <cellStyle name="Обычный 3 9 31 2 3 2 3" xfId="56449"/>
    <cellStyle name="Обычный 3 9 31 2 3 2 3 2" xfId="56450"/>
    <cellStyle name="Обычный 3 9 31 2 3 2 4" xfId="56451"/>
    <cellStyle name="Обычный 3 9 31 2 3 3" xfId="56452"/>
    <cellStyle name="Обычный 3 9 31 2 3 3 2" xfId="56453"/>
    <cellStyle name="Обычный 3 9 31 2 3 3 2 2" xfId="56454"/>
    <cellStyle name="Обычный 3 9 31 2 3 3 3" xfId="56455"/>
    <cellStyle name="Обычный 3 9 31 2 3 4" xfId="56456"/>
    <cellStyle name="Обычный 3 9 31 2 3 4 2" xfId="56457"/>
    <cellStyle name="Обычный 3 9 31 2 3 5" xfId="56458"/>
    <cellStyle name="Обычный 3 9 31 2 4" xfId="56459"/>
    <cellStyle name="Обычный 3 9 31 2 4 2" xfId="56460"/>
    <cellStyle name="Обычный 3 9 31 2 4 2 2" xfId="56461"/>
    <cellStyle name="Обычный 3 9 31 2 4 2 2 2" xfId="56462"/>
    <cellStyle name="Обычный 3 9 31 2 4 2 3" xfId="56463"/>
    <cellStyle name="Обычный 3 9 31 2 4 3" xfId="56464"/>
    <cellStyle name="Обычный 3 9 31 2 4 3 2" xfId="56465"/>
    <cellStyle name="Обычный 3 9 31 2 4 4" xfId="56466"/>
    <cellStyle name="Обычный 3 9 31 2 5" xfId="56467"/>
    <cellStyle name="Обычный 3 9 31 2 5 2" xfId="56468"/>
    <cellStyle name="Обычный 3 9 31 2 5 2 2" xfId="56469"/>
    <cellStyle name="Обычный 3 9 31 2 5 3" xfId="56470"/>
    <cellStyle name="Обычный 3 9 31 2 6" xfId="56471"/>
    <cellStyle name="Обычный 3 9 31 2 6 2" xfId="56472"/>
    <cellStyle name="Обычный 3 9 31 2 7" xfId="56473"/>
    <cellStyle name="Обычный 3 9 31 3" xfId="56474"/>
    <cellStyle name="Обычный 3 9 31 3 2" xfId="56475"/>
    <cellStyle name="Обычный 3 9 31 3 2 2" xfId="56476"/>
    <cellStyle name="Обычный 3 9 31 3 2 2 2" xfId="56477"/>
    <cellStyle name="Обычный 3 9 31 3 2 2 2 2" xfId="56478"/>
    <cellStyle name="Обычный 3 9 31 3 2 2 3" xfId="56479"/>
    <cellStyle name="Обычный 3 9 31 3 2 3" xfId="56480"/>
    <cellStyle name="Обычный 3 9 31 3 2 3 2" xfId="56481"/>
    <cellStyle name="Обычный 3 9 31 3 2 4" xfId="56482"/>
    <cellStyle name="Обычный 3 9 31 3 3" xfId="56483"/>
    <cellStyle name="Обычный 3 9 31 3 3 2" xfId="56484"/>
    <cellStyle name="Обычный 3 9 31 3 3 2 2" xfId="56485"/>
    <cellStyle name="Обычный 3 9 31 3 3 3" xfId="56486"/>
    <cellStyle name="Обычный 3 9 31 3 4" xfId="56487"/>
    <cellStyle name="Обычный 3 9 31 3 4 2" xfId="56488"/>
    <cellStyle name="Обычный 3 9 31 3 5" xfId="56489"/>
    <cellStyle name="Обычный 3 9 31 4" xfId="56490"/>
    <cellStyle name="Обычный 3 9 31 4 2" xfId="56491"/>
    <cellStyle name="Обычный 3 9 31 4 2 2" xfId="56492"/>
    <cellStyle name="Обычный 3 9 31 4 2 2 2" xfId="56493"/>
    <cellStyle name="Обычный 3 9 31 4 2 2 2 2" xfId="56494"/>
    <cellStyle name="Обычный 3 9 31 4 2 2 3" xfId="56495"/>
    <cellStyle name="Обычный 3 9 31 4 2 3" xfId="56496"/>
    <cellStyle name="Обычный 3 9 31 4 2 3 2" xfId="56497"/>
    <cellStyle name="Обычный 3 9 31 4 2 4" xfId="56498"/>
    <cellStyle name="Обычный 3 9 31 4 3" xfId="56499"/>
    <cellStyle name="Обычный 3 9 31 4 3 2" xfId="56500"/>
    <cellStyle name="Обычный 3 9 31 4 3 2 2" xfId="56501"/>
    <cellStyle name="Обычный 3 9 31 4 3 3" xfId="56502"/>
    <cellStyle name="Обычный 3 9 31 4 4" xfId="56503"/>
    <cellStyle name="Обычный 3 9 31 4 4 2" xfId="56504"/>
    <cellStyle name="Обычный 3 9 31 4 5" xfId="56505"/>
    <cellStyle name="Обычный 3 9 31 5" xfId="56506"/>
    <cellStyle name="Обычный 3 9 31 5 2" xfId="56507"/>
    <cellStyle name="Обычный 3 9 31 5 2 2" xfId="56508"/>
    <cellStyle name="Обычный 3 9 31 5 2 2 2" xfId="56509"/>
    <cellStyle name="Обычный 3 9 31 5 2 3" xfId="56510"/>
    <cellStyle name="Обычный 3 9 31 5 3" xfId="56511"/>
    <cellStyle name="Обычный 3 9 31 5 3 2" xfId="56512"/>
    <cellStyle name="Обычный 3 9 31 5 4" xfId="56513"/>
    <cellStyle name="Обычный 3 9 31 6" xfId="56514"/>
    <cellStyle name="Обычный 3 9 31 6 2" xfId="56515"/>
    <cellStyle name="Обычный 3 9 31 6 2 2" xfId="56516"/>
    <cellStyle name="Обычный 3 9 31 6 3" xfId="56517"/>
    <cellStyle name="Обычный 3 9 31 7" xfId="56518"/>
    <cellStyle name="Обычный 3 9 31 7 2" xfId="56519"/>
    <cellStyle name="Обычный 3 9 31 8" xfId="56520"/>
    <cellStyle name="Обычный 3 9 32" xfId="56521"/>
    <cellStyle name="Обычный 3 9 32 2" xfId="56522"/>
    <cellStyle name="Обычный 3 9 32 2 2" xfId="56523"/>
    <cellStyle name="Обычный 3 9 32 2 2 2" xfId="56524"/>
    <cellStyle name="Обычный 3 9 32 2 2 2 2" xfId="56525"/>
    <cellStyle name="Обычный 3 9 32 2 2 2 2 2" xfId="56526"/>
    <cellStyle name="Обычный 3 9 32 2 2 2 2 2 2" xfId="56527"/>
    <cellStyle name="Обычный 3 9 32 2 2 2 2 3" xfId="56528"/>
    <cellStyle name="Обычный 3 9 32 2 2 2 3" xfId="56529"/>
    <cellStyle name="Обычный 3 9 32 2 2 2 3 2" xfId="56530"/>
    <cellStyle name="Обычный 3 9 32 2 2 2 4" xfId="56531"/>
    <cellStyle name="Обычный 3 9 32 2 2 3" xfId="56532"/>
    <cellStyle name="Обычный 3 9 32 2 2 3 2" xfId="56533"/>
    <cellStyle name="Обычный 3 9 32 2 2 3 2 2" xfId="56534"/>
    <cellStyle name="Обычный 3 9 32 2 2 3 3" xfId="56535"/>
    <cellStyle name="Обычный 3 9 32 2 2 4" xfId="56536"/>
    <cellStyle name="Обычный 3 9 32 2 2 4 2" xfId="56537"/>
    <cellStyle name="Обычный 3 9 32 2 2 5" xfId="56538"/>
    <cellStyle name="Обычный 3 9 32 2 3" xfId="56539"/>
    <cellStyle name="Обычный 3 9 32 2 3 2" xfId="56540"/>
    <cellStyle name="Обычный 3 9 32 2 3 2 2" xfId="56541"/>
    <cellStyle name="Обычный 3 9 32 2 3 2 2 2" xfId="56542"/>
    <cellStyle name="Обычный 3 9 32 2 3 2 2 2 2" xfId="56543"/>
    <cellStyle name="Обычный 3 9 32 2 3 2 2 3" xfId="56544"/>
    <cellStyle name="Обычный 3 9 32 2 3 2 3" xfId="56545"/>
    <cellStyle name="Обычный 3 9 32 2 3 2 3 2" xfId="56546"/>
    <cellStyle name="Обычный 3 9 32 2 3 2 4" xfId="56547"/>
    <cellStyle name="Обычный 3 9 32 2 3 3" xfId="56548"/>
    <cellStyle name="Обычный 3 9 32 2 3 3 2" xfId="56549"/>
    <cellStyle name="Обычный 3 9 32 2 3 3 2 2" xfId="56550"/>
    <cellStyle name="Обычный 3 9 32 2 3 3 3" xfId="56551"/>
    <cellStyle name="Обычный 3 9 32 2 3 4" xfId="56552"/>
    <cellStyle name="Обычный 3 9 32 2 3 4 2" xfId="56553"/>
    <cellStyle name="Обычный 3 9 32 2 3 5" xfId="56554"/>
    <cellStyle name="Обычный 3 9 32 2 4" xfId="56555"/>
    <cellStyle name="Обычный 3 9 32 2 4 2" xfId="56556"/>
    <cellStyle name="Обычный 3 9 32 2 4 2 2" xfId="56557"/>
    <cellStyle name="Обычный 3 9 32 2 4 2 2 2" xfId="56558"/>
    <cellStyle name="Обычный 3 9 32 2 4 2 3" xfId="56559"/>
    <cellStyle name="Обычный 3 9 32 2 4 3" xfId="56560"/>
    <cellStyle name="Обычный 3 9 32 2 4 3 2" xfId="56561"/>
    <cellStyle name="Обычный 3 9 32 2 4 4" xfId="56562"/>
    <cellStyle name="Обычный 3 9 32 2 5" xfId="56563"/>
    <cellStyle name="Обычный 3 9 32 2 5 2" xfId="56564"/>
    <cellStyle name="Обычный 3 9 32 2 5 2 2" xfId="56565"/>
    <cellStyle name="Обычный 3 9 32 2 5 3" xfId="56566"/>
    <cellStyle name="Обычный 3 9 32 2 6" xfId="56567"/>
    <cellStyle name="Обычный 3 9 32 2 6 2" xfId="56568"/>
    <cellStyle name="Обычный 3 9 32 2 7" xfId="56569"/>
    <cellStyle name="Обычный 3 9 32 3" xfId="56570"/>
    <cellStyle name="Обычный 3 9 32 3 2" xfId="56571"/>
    <cellStyle name="Обычный 3 9 32 3 2 2" xfId="56572"/>
    <cellStyle name="Обычный 3 9 32 3 2 2 2" xfId="56573"/>
    <cellStyle name="Обычный 3 9 32 3 2 2 2 2" xfId="56574"/>
    <cellStyle name="Обычный 3 9 32 3 2 2 3" xfId="56575"/>
    <cellStyle name="Обычный 3 9 32 3 2 3" xfId="56576"/>
    <cellStyle name="Обычный 3 9 32 3 2 3 2" xfId="56577"/>
    <cellStyle name="Обычный 3 9 32 3 2 4" xfId="56578"/>
    <cellStyle name="Обычный 3 9 32 3 3" xfId="56579"/>
    <cellStyle name="Обычный 3 9 32 3 3 2" xfId="56580"/>
    <cellStyle name="Обычный 3 9 32 3 3 2 2" xfId="56581"/>
    <cellStyle name="Обычный 3 9 32 3 3 3" xfId="56582"/>
    <cellStyle name="Обычный 3 9 32 3 4" xfId="56583"/>
    <cellStyle name="Обычный 3 9 32 3 4 2" xfId="56584"/>
    <cellStyle name="Обычный 3 9 32 3 5" xfId="56585"/>
    <cellStyle name="Обычный 3 9 32 4" xfId="56586"/>
    <cellStyle name="Обычный 3 9 32 4 2" xfId="56587"/>
    <cellStyle name="Обычный 3 9 32 4 2 2" xfId="56588"/>
    <cellStyle name="Обычный 3 9 32 4 2 2 2" xfId="56589"/>
    <cellStyle name="Обычный 3 9 32 4 2 2 2 2" xfId="56590"/>
    <cellStyle name="Обычный 3 9 32 4 2 2 3" xfId="56591"/>
    <cellStyle name="Обычный 3 9 32 4 2 3" xfId="56592"/>
    <cellStyle name="Обычный 3 9 32 4 2 3 2" xfId="56593"/>
    <cellStyle name="Обычный 3 9 32 4 2 4" xfId="56594"/>
    <cellStyle name="Обычный 3 9 32 4 3" xfId="56595"/>
    <cellStyle name="Обычный 3 9 32 4 3 2" xfId="56596"/>
    <cellStyle name="Обычный 3 9 32 4 3 2 2" xfId="56597"/>
    <cellStyle name="Обычный 3 9 32 4 3 3" xfId="56598"/>
    <cellStyle name="Обычный 3 9 32 4 4" xfId="56599"/>
    <cellStyle name="Обычный 3 9 32 4 4 2" xfId="56600"/>
    <cellStyle name="Обычный 3 9 32 4 5" xfId="56601"/>
    <cellStyle name="Обычный 3 9 32 5" xfId="56602"/>
    <cellStyle name="Обычный 3 9 32 5 2" xfId="56603"/>
    <cellStyle name="Обычный 3 9 32 5 2 2" xfId="56604"/>
    <cellStyle name="Обычный 3 9 32 5 2 2 2" xfId="56605"/>
    <cellStyle name="Обычный 3 9 32 5 2 3" xfId="56606"/>
    <cellStyle name="Обычный 3 9 32 5 3" xfId="56607"/>
    <cellStyle name="Обычный 3 9 32 5 3 2" xfId="56608"/>
    <cellStyle name="Обычный 3 9 32 5 4" xfId="56609"/>
    <cellStyle name="Обычный 3 9 32 6" xfId="56610"/>
    <cellStyle name="Обычный 3 9 32 6 2" xfId="56611"/>
    <cellStyle name="Обычный 3 9 32 6 2 2" xfId="56612"/>
    <cellStyle name="Обычный 3 9 32 6 3" xfId="56613"/>
    <cellStyle name="Обычный 3 9 32 7" xfId="56614"/>
    <cellStyle name="Обычный 3 9 32 7 2" xfId="56615"/>
    <cellStyle name="Обычный 3 9 32 8" xfId="56616"/>
    <cellStyle name="Обычный 3 9 33" xfId="56617"/>
    <cellStyle name="Обычный 3 9 33 2" xfId="56618"/>
    <cellStyle name="Обычный 3 9 33 2 2" xfId="56619"/>
    <cellStyle name="Обычный 3 9 33 2 2 2" xfId="56620"/>
    <cellStyle name="Обычный 3 9 33 2 2 2 2" xfId="56621"/>
    <cellStyle name="Обычный 3 9 33 2 2 2 2 2" xfId="56622"/>
    <cellStyle name="Обычный 3 9 33 2 2 2 2 2 2" xfId="56623"/>
    <cellStyle name="Обычный 3 9 33 2 2 2 2 3" xfId="56624"/>
    <cellStyle name="Обычный 3 9 33 2 2 2 3" xfId="56625"/>
    <cellStyle name="Обычный 3 9 33 2 2 2 3 2" xfId="56626"/>
    <cellStyle name="Обычный 3 9 33 2 2 2 4" xfId="56627"/>
    <cellStyle name="Обычный 3 9 33 2 2 3" xfId="56628"/>
    <cellStyle name="Обычный 3 9 33 2 2 3 2" xfId="56629"/>
    <cellStyle name="Обычный 3 9 33 2 2 3 2 2" xfId="56630"/>
    <cellStyle name="Обычный 3 9 33 2 2 3 3" xfId="56631"/>
    <cellStyle name="Обычный 3 9 33 2 2 4" xfId="56632"/>
    <cellStyle name="Обычный 3 9 33 2 2 4 2" xfId="56633"/>
    <cellStyle name="Обычный 3 9 33 2 2 5" xfId="56634"/>
    <cellStyle name="Обычный 3 9 33 2 3" xfId="56635"/>
    <cellStyle name="Обычный 3 9 33 2 3 2" xfId="56636"/>
    <cellStyle name="Обычный 3 9 33 2 3 2 2" xfId="56637"/>
    <cellStyle name="Обычный 3 9 33 2 3 2 2 2" xfId="56638"/>
    <cellStyle name="Обычный 3 9 33 2 3 2 2 2 2" xfId="56639"/>
    <cellStyle name="Обычный 3 9 33 2 3 2 2 3" xfId="56640"/>
    <cellStyle name="Обычный 3 9 33 2 3 2 3" xfId="56641"/>
    <cellStyle name="Обычный 3 9 33 2 3 2 3 2" xfId="56642"/>
    <cellStyle name="Обычный 3 9 33 2 3 2 4" xfId="56643"/>
    <cellStyle name="Обычный 3 9 33 2 3 3" xfId="56644"/>
    <cellStyle name="Обычный 3 9 33 2 3 3 2" xfId="56645"/>
    <cellStyle name="Обычный 3 9 33 2 3 3 2 2" xfId="56646"/>
    <cellStyle name="Обычный 3 9 33 2 3 3 3" xfId="56647"/>
    <cellStyle name="Обычный 3 9 33 2 3 4" xfId="56648"/>
    <cellStyle name="Обычный 3 9 33 2 3 4 2" xfId="56649"/>
    <cellStyle name="Обычный 3 9 33 2 3 5" xfId="56650"/>
    <cellStyle name="Обычный 3 9 33 2 4" xfId="56651"/>
    <cellStyle name="Обычный 3 9 33 2 4 2" xfId="56652"/>
    <cellStyle name="Обычный 3 9 33 2 4 2 2" xfId="56653"/>
    <cellStyle name="Обычный 3 9 33 2 4 2 2 2" xfId="56654"/>
    <cellStyle name="Обычный 3 9 33 2 4 2 3" xfId="56655"/>
    <cellStyle name="Обычный 3 9 33 2 4 3" xfId="56656"/>
    <cellStyle name="Обычный 3 9 33 2 4 3 2" xfId="56657"/>
    <cellStyle name="Обычный 3 9 33 2 4 4" xfId="56658"/>
    <cellStyle name="Обычный 3 9 33 2 5" xfId="56659"/>
    <cellStyle name="Обычный 3 9 33 2 5 2" xfId="56660"/>
    <cellStyle name="Обычный 3 9 33 2 5 2 2" xfId="56661"/>
    <cellStyle name="Обычный 3 9 33 2 5 3" xfId="56662"/>
    <cellStyle name="Обычный 3 9 33 2 6" xfId="56663"/>
    <cellStyle name="Обычный 3 9 33 2 6 2" xfId="56664"/>
    <cellStyle name="Обычный 3 9 33 2 7" xfId="56665"/>
    <cellStyle name="Обычный 3 9 33 3" xfId="56666"/>
    <cellStyle name="Обычный 3 9 33 3 2" xfId="56667"/>
    <cellStyle name="Обычный 3 9 33 3 2 2" xfId="56668"/>
    <cellStyle name="Обычный 3 9 33 3 2 2 2" xfId="56669"/>
    <cellStyle name="Обычный 3 9 33 3 2 2 2 2" xfId="56670"/>
    <cellStyle name="Обычный 3 9 33 3 2 2 3" xfId="56671"/>
    <cellStyle name="Обычный 3 9 33 3 2 3" xfId="56672"/>
    <cellStyle name="Обычный 3 9 33 3 2 3 2" xfId="56673"/>
    <cellStyle name="Обычный 3 9 33 3 2 4" xfId="56674"/>
    <cellStyle name="Обычный 3 9 33 3 3" xfId="56675"/>
    <cellStyle name="Обычный 3 9 33 3 3 2" xfId="56676"/>
    <cellStyle name="Обычный 3 9 33 3 3 2 2" xfId="56677"/>
    <cellStyle name="Обычный 3 9 33 3 3 3" xfId="56678"/>
    <cellStyle name="Обычный 3 9 33 3 4" xfId="56679"/>
    <cellStyle name="Обычный 3 9 33 3 4 2" xfId="56680"/>
    <cellStyle name="Обычный 3 9 33 3 5" xfId="56681"/>
    <cellStyle name="Обычный 3 9 33 4" xfId="56682"/>
    <cellStyle name="Обычный 3 9 33 4 2" xfId="56683"/>
    <cellStyle name="Обычный 3 9 33 4 2 2" xfId="56684"/>
    <cellStyle name="Обычный 3 9 33 4 2 2 2" xfId="56685"/>
    <cellStyle name="Обычный 3 9 33 4 2 2 2 2" xfId="56686"/>
    <cellStyle name="Обычный 3 9 33 4 2 2 3" xfId="56687"/>
    <cellStyle name="Обычный 3 9 33 4 2 3" xfId="56688"/>
    <cellStyle name="Обычный 3 9 33 4 2 3 2" xfId="56689"/>
    <cellStyle name="Обычный 3 9 33 4 2 4" xfId="56690"/>
    <cellStyle name="Обычный 3 9 33 4 3" xfId="56691"/>
    <cellStyle name="Обычный 3 9 33 4 3 2" xfId="56692"/>
    <cellStyle name="Обычный 3 9 33 4 3 2 2" xfId="56693"/>
    <cellStyle name="Обычный 3 9 33 4 3 3" xfId="56694"/>
    <cellStyle name="Обычный 3 9 33 4 4" xfId="56695"/>
    <cellStyle name="Обычный 3 9 33 4 4 2" xfId="56696"/>
    <cellStyle name="Обычный 3 9 33 4 5" xfId="56697"/>
    <cellStyle name="Обычный 3 9 33 5" xfId="56698"/>
    <cellStyle name="Обычный 3 9 33 5 2" xfId="56699"/>
    <cellStyle name="Обычный 3 9 33 5 2 2" xfId="56700"/>
    <cellStyle name="Обычный 3 9 33 5 2 2 2" xfId="56701"/>
    <cellStyle name="Обычный 3 9 33 5 2 3" xfId="56702"/>
    <cellStyle name="Обычный 3 9 33 5 3" xfId="56703"/>
    <cellStyle name="Обычный 3 9 33 5 3 2" xfId="56704"/>
    <cellStyle name="Обычный 3 9 33 5 4" xfId="56705"/>
    <cellStyle name="Обычный 3 9 33 6" xfId="56706"/>
    <cellStyle name="Обычный 3 9 33 6 2" xfId="56707"/>
    <cellStyle name="Обычный 3 9 33 6 2 2" xfId="56708"/>
    <cellStyle name="Обычный 3 9 33 6 3" xfId="56709"/>
    <cellStyle name="Обычный 3 9 33 7" xfId="56710"/>
    <cellStyle name="Обычный 3 9 33 7 2" xfId="56711"/>
    <cellStyle name="Обычный 3 9 33 8" xfId="56712"/>
    <cellStyle name="Обычный 3 9 34" xfId="56713"/>
    <cellStyle name="Обычный 3 9 34 2" xfId="56714"/>
    <cellStyle name="Обычный 3 9 34 2 2" xfId="56715"/>
    <cellStyle name="Обычный 3 9 34 2 2 2" xfId="56716"/>
    <cellStyle name="Обычный 3 9 34 2 2 2 2" xfId="56717"/>
    <cellStyle name="Обычный 3 9 34 2 2 2 2 2" xfId="56718"/>
    <cellStyle name="Обычный 3 9 34 2 2 2 2 2 2" xfId="56719"/>
    <cellStyle name="Обычный 3 9 34 2 2 2 2 3" xfId="56720"/>
    <cellStyle name="Обычный 3 9 34 2 2 2 3" xfId="56721"/>
    <cellStyle name="Обычный 3 9 34 2 2 2 3 2" xfId="56722"/>
    <cellStyle name="Обычный 3 9 34 2 2 2 4" xfId="56723"/>
    <cellStyle name="Обычный 3 9 34 2 2 3" xfId="56724"/>
    <cellStyle name="Обычный 3 9 34 2 2 3 2" xfId="56725"/>
    <cellStyle name="Обычный 3 9 34 2 2 3 2 2" xfId="56726"/>
    <cellStyle name="Обычный 3 9 34 2 2 3 3" xfId="56727"/>
    <cellStyle name="Обычный 3 9 34 2 2 4" xfId="56728"/>
    <cellStyle name="Обычный 3 9 34 2 2 4 2" xfId="56729"/>
    <cellStyle name="Обычный 3 9 34 2 2 5" xfId="56730"/>
    <cellStyle name="Обычный 3 9 34 2 3" xfId="56731"/>
    <cellStyle name="Обычный 3 9 34 2 3 2" xfId="56732"/>
    <cellStyle name="Обычный 3 9 34 2 3 2 2" xfId="56733"/>
    <cellStyle name="Обычный 3 9 34 2 3 2 2 2" xfId="56734"/>
    <cellStyle name="Обычный 3 9 34 2 3 2 2 2 2" xfId="56735"/>
    <cellStyle name="Обычный 3 9 34 2 3 2 2 3" xfId="56736"/>
    <cellStyle name="Обычный 3 9 34 2 3 2 3" xfId="56737"/>
    <cellStyle name="Обычный 3 9 34 2 3 2 3 2" xfId="56738"/>
    <cellStyle name="Обычный 3 9 34 2 3 2 4" xfId="56739"/>
    <cellStyle name="Обычный 3 9 34 2 3 3" xfId="56740"/>
    <cellStyle name="Обычный 3 9 34 2 3 3 2" xfId="56741"/>
    <cellStyle name="Обычный 3 9 34 2 3 3 2 2" xfId="56742"/>
    <cellStyle name="Обычный 3 9 34 2 3 3 3" xfId="56743"/>
    <cellStyle name="Обычный 3 9 34 2 3 4" xfId="56744"/>
    <cellStyle name="Обычный 3 9 34 2 3 4 2" xfId="56745"/>
    <cellStyle name="Обычный 3 9 34 2 3 5" xfId="56746"/>
    <cellStyle name="Обычный 3 9 34 2 4" xfId="56747"/>
    <cellStyle name="Обычный 3 9 34 2 4 2" xfId="56748"/>
    <cellStyle name="Обычный 3 9 34 2 4 2 2" xfId="56749"/>
    <cellStyle name="Обычный 3 9 34 2 4 2 2 2" xfId="56750"/>
    <cellStyle name="Обычный 3 9 34 2 4 2 3" xfId="56751"/>
    <cellStyle name="Обычный 3 9 34 2 4 3" xfId="56752"/>
    <cellStyle name="Обычный 3 9 34 2 4 3 2" xfId="56753"/>
    <cellStyle name="Обычный 3 9 34 2 4 4" xfId="56754"/>
    <cellStyle name="Обычный 3 9 34 2 5" xfId="56755"/>
    <cellStyle name="Обычный 3 9 34 2 5 2" xfId="56756"/>
    <cellStyle name="Обычный 3 9 34 2 5 2 2" xfId="56757"/>
    <cellStyle name="Обычный 3 9 34 2 5 3" xfId="56758"/>
    <cellStyle name="Обычный 3 9 34 2 6" xfId="56759"/>
    <cellStyle name="Обычный 3 9 34 2 6 2" xfId="56760"/>
    <cellStyle name="Обычный 3 9 34 2 7" xfId="56761"/>
    <cellStyle name="Обычный 3 9 34 3" xfId="56762"/>
    <cellStyle name="Обычный 3 9 34 3 2" xfId="56763"/>
    <cellStyle name="Обычный 3 9 34 3 2 2" xfId="56764"/>
    <cellStyle name="Обычный 3 9 34 3 2 2 2" xfId="56765"/>
    <cellStyle name="Обычный 3 9 34 3 2 2 2 2" xfId="56766"/>
    <cellStyle name="Обычный 3 9 34 3 2 2 3" xfId="56767"/>
    <cellStyle name="Обычный 3 9 34 3 2 3" xfId="56768"/>
    <cellStyle name="Обычный 3 9 34 3 2 3 2" xfId="56769"/>
    <cellStyle name="Обычный 3 9 34 3 2 4" xfId="56770"/>
    <cellStyle name="Обычный 3 9 34 3 3" xfId="56771"/>
    <cellStyle name="Обычный 3 9 34 3 3 2" xfId="56772"/>
    <cellStyle name="Обычный 3 9 34 3 3 2 2" xfId="56773"/>
    <cellStyle name="Обычный 3 9 34 3 3 3" xfId="56774"/>
    <cellStyle name="Обычный 3 9 34 3 4" xfId="56775"/>
    <cellStyle name="Обычный 3 9 34 3 4 2" xfId="56776"/>
    <cellStyle name="Обычный 3 9 34 3 5" xfId="56777"/>
    <cellStyle name="Обычный 3 9 34 4" xfId="56778"/>
    <cellStyle name="Обычный 3 9 34 4 2" xfId="56779"/>
    <cellStyle name="Обычный 3 9 34 4 2 2" xfId="56780"/>
    <cellStyle name="Обычный 3 9 34 4 2 2 2" xfId="56781"/>
    <cellStyle name="Обычный 3 9 34 4 2 2 2 2" xfId="56782"/>
    <cellStyle name="Обычный 3 9 34 4 2 2 3" xfId="56783"/>
    <cellStyle name="Обычный 3 9 34 4 2 3" xfId="56784"/>
    <cellStyle name="Обычный 3 9 34 4 2 3 2" xfId="56785"/>
    <cellStyle name="Обычный 3 9 34 4 2 4" xfId="56786"/>
    <cellStyle name="Обычный 3 9 34 4 3" xfId="56787"/>
    <cellStyle name="Обычный 3 9 34 4 3 2" xfId="56788"/>
    <cellStyle name="Обычный 3 9 34 4 3 2 2" xfId="56789"/>
    <cellStyle name="Обычный 3 9 34 4 3 3" xfId="56790"/>
    <cellStyle name="Обычный 3 9 34 4 4" xfId="56791"/>
    <cellStyle name="Обычный 3 9 34 4 4 2" xfId="56792"/>
    <cellStyle name="Обычный 3 9 34 4 5" xfId="56793"/>
    <cellStyle name="Обычный 3 9 34 5" xfId="56794"/>
    <cellStyle name="Обычный 3 9 34 5 2" xfId="56795"/>
    <cellStyle name="Обычный 3 9 34 5 2 2" xfId="56796"/>
    <cellStyle name="Обычный 3 9 34 5 2 2 2" xfId="56797"/>
    <cellStyle name="Обычный 3 9 34 5 2 3" xfId="56798"/>
    <cellStyle name="Обычный 3 9 34 5 3" xfId="56799"/>
    <cellStyle name="Обычный 3 9 34 5 3 2" xfId="56800"/>
    <cellStyle name="Обычный 3 9 34 5 4" xfId="56801"/>
    <cellStyle name="Обычный 3 9 34 6" xfId="56802"/>
    <cellStyle name="Обычный 3 9 34 6 2" xfId="56803"/>
    <cellStyle name="Обычный 3 9 34 6 2 2" xfId="56804"/>
    <cellStyle name="Обычный 3 9 34 6 3" xfId="56805"/>
    <cellStyle name="Обычный 3 9 34 7" xfId="56806"/>
    <cellStyle name="Обычный 3 9 34 7 2" xfId="56807"/>
    <cellStyle name="Обычный 3 9 34 8" xfId="56808"/>
    <cellStyle name="Обычный 3 9 35" xfId="56809"/>
    <cellStyle name="Обычный 3 9 35 2" xfId="56810"/>
    <cellStyle name="Обычный 3 9 35 2 2" xfId="56811"/>
    <cellStyle name="Обычный 3 9 35 2 2 2" xfId="56812"/>
    <cellStyle name="Обычный 3 9 35 2 2 2 2" xfId="56813"/>
    <cellStyle name="Обычный 3 9 35 2 2 2 2 2" xfId="56814"/>
    <cellStyle name="Обычный 3 9 35 2 2 2 2 2 2" xfId="56815"/>
    <cellStyle name="Обычный 3 9 35 2 2 2 2 3" xfId="56816"/>
    <cellStyle name="Обычный 3 9 35 2 2 2 3" xfId="56817"/>
    <cellStyle name="Обычный 3 9 35 2 2 2 3 2" xfId="56818"/>
    <cellStyle name="Обычный 3 9 35 2 2 2 4" xfId="56819"/>
    <cellStyle name="Обычный 3 9 35 2 2 3" xfId="56820"/>
    <cellStyle name="Обычный 3 9 35 2 2 3 2" xfId="56821"/>
    <cellStyle name="Обычный 3 9 35 2 2 3 2 2" xfId="56822"/>
    <cellStyle name="Обычный 3 9 35 2 2 3 3" xfId="56823"/>
    <cellStyle name="Обычный 3 9 35 2 2 4" xfId="56824"/>
    <cellStyle name="Обычный 3 9 35 2 2 4 2" xfId="56825"/>
    <cellStyle name="Обычный 3 9 35 2 2 5" xfId="56826"/>
    <cellStyle name="Обычный 3 9 35 2 3" xfId="56827"/>
    <cellStyle name="Обычный 3 9 35 2 3 2" xfId="56828"/>
    <cellStyle name="Обычный 3 9 35 2 3 2 2" xfId="56829"/>
    <cellStyle name="Обычный 3 9 35 2 3 2 2 2" xfId="56830"/>
    <cellStyle name="Обычный 3 9 35 2 3 2 2 2 2" xfId="56831"/>
    <cellStyle name="Обычный 3 9 35 2 3 2 2 3" xfId="56832"/>
    <cellStyle name="Обычный 3 9 35 2 3 2 3" xfId="56833"/>
    <cellStyle name="Обычный 3 9 35 2 3 2 3 2" xfId="56834"/>
    <cellStyle name="Обычный 3 9 35 2 3 2 4" xfId="56835"/>
    <cellStyle name="Обычный 3 9 35 2 3 3" xfId="56836"/>
    <cellStyle name="Обычный 3 9 35 2 3 3 2" xfId="56837"/>
    <cellStyle name="Обычный 3 9 35 2 3 3 2 2" xfId="56838"/>
    <cellStyle name="Обычный 3 9 35 2 3 3 3" xfId="56839"/>
    <cellStyle name="Обычный 3 9 35 2 3 4" xfId="56840"/>
    <cellStyle name="Обычный 3 9 35 2 3 4 2" xfId="56841"/>
    <cellStyle name="Обычный 3 9 35 2 3 5" xfId="56842"/>
    <cellStyle name="Обычный 3 9 35 2 4" xfId="56843"/>
    <cellStyle name="Обычный 3 9 35 2 4 2" xfId="56844"/>
    <cellStyle name="Обычный 3 9 35 2 4 2 2" xfId="56845"/>
    <cellStyle name="Обычный 3 9 35 2 4 2 2 2" xfId="56846"/>
    <cellStyle name="Обычный 3 9 35 2 4 2 3" xfId="56847"/>
    <cellStyle name="Обычный 3 9 35 2 4 3" xfId="56848"/>
    <cellStyle name="Обычный 3 9 35 2 4 3 2" xfId="56849"/>
    <cellStyle name="Обычный 3 9 35 2 4 4" xfId="56850"/>
    <cellStyle name="Обычный 3 9 35 2 5" xfId="56851"/>
    <cellStyle name="Обычный 3 9 35 2 5 2" xfId="56852"/>
    <cellStyle name="Обычный 3 9 35 2 5 2 2" xfId="56853"/>
    <cellStyle name="Обычный 3 9 35 2 5 3" xfId="56854"/>
    <cellStyle name="Обычный 3 9 35 2 6" xfId="56855"/>
    <cellStyle name="Обычный 3 9 35 2 6 2" xfId="56856"/>
    <cellStyle name="Обычный 3 9 35 2 7" xfId="56857"/>
    <cellStyle name="Обычный 3 9 35 3" xfId="56858"/>
    <cellStyle name="Обычный 3 9 35 3 2" xfId="56859"/>
    <cellStyle name="Обычный 3 9 35 3 2 2" xfId="56860"/>
    <cellStyle name="Обычный 3 9 35 3 2 2 2" xfId="56861"/>
    <cellStyle name="Обычный 3 9 35 3 2 2 2 2" xfId="56862"/>
    <cellStyle name="Обычный 3 9 35 3 2 2 3" xfId="56863"/>
    <cellStyle name="Обычный 3 9 35 3 2 3" xfId="56864"/>
    <cellStyle name="Обычный 3 9 35 3 2 3 2" xfId="56865"/>
    <cellStyle name="Обычный 3 9 35 3 2 4" xfId="56866"/>
    <cellStyle name="Обычный 3 9 35 3 3" xfId="56867"/>
    <cellStyle name="Обычный 3 9 35 3 3 2" xfId="56868"/>
    <cellStyle name="Обычный 3 9 35 3 3 2 2" xfId="56869"/>
    <cellStyle name="Обычный 3 9 35 3 3 3" xfId="56870"/>
    <cellStyle name="Обычный 3 9 35 3 4" xfId="56871"/>
    <cellStyle name="Обычный 3 9 35 3 4 2" xfId="56872"/>
    <cellStyle name="Обычный 3 9 35 3 5" xfId="56873"/>
    <cellStyle name="Обычный 3 9 35 4" xfId="56874"/>
    <cellStyle name="Обычный 3 9 35 4 2" xfId="56875"/>
    <cellStyle name="Обычный 3 9 35 4 2 2" xfId="56876"/>
    <cellStyle name="Обычный 3 9 35 4 2 2 2" xfId="56877"/>
    <cellStyle name="Обычный 3 9 35 4 2 2 2 2" xfId="56878"/>
    <cellStyle name="Обычный 3 9 35 4 2 2 3" xfId="56879"/>
    <cellStyle name="Обычный 3 9 35 4 2 3" xfId="56880"/>
    <cellStyle name="Обычный 3 9 35 4 2 3 2" xfId="56881"/>
    <cellStyle name="Обычный 3 9 35 4 2 4" xfId="56882"/>
    <cellStyle name="Обычный 3 9 35 4 3" xfId="56883"/>
    <cellStyle name="Обычный 3 9 35 4 3 2" xfId="56884"/>
    <cellStyle name="Обычный 3 9 35 4 3 2 2" xfId="56885"/>
    <cellStyle name="Обычный 3 9 35 4 3 3" xfId="56886"/>
    <cellStyle name="Обычный 3 9 35 4 4" xfId="56887"/>
    <cellStyle name="Обычный 3 9 35 4 4 2" xfId="56888"/>
    <cellStyle name="Обычный 3 9 35 4 5" xfId="56889"/>
    <cellStyle name="Обычный 3 9 35 5" xfId="56890"/>
    <cellStyle name="Обычный 3 9 35 5 2" xfId="56891"/>
    <cellStyle name="Обычный 3 9 35 5 2 2" xfId="56892"/>
    <cellStyle name="Обычный 3 9 35 5 2 2 2" xfId="56893"/>
    <cellStyle name="Обычный 3 9 35 5 2 3" xfId="56894"/>
    <cellStyle name="Обычный 3 9 35 5 3" xfId="56895"/>
    <cellStyle name="Обычный 3 9 35 5 3 2" xfId="56896"/>
    <cellStyle name="Обычный 3 9 35 5 4" xfId="56897"/>
    <cellStyle name="Обычный 3 9 35 6" xfId="56898"/>
    <cellStyle name="Обычный 3 9 35 6 2" xfId="56899"/>
    <cellStyle name="Обычный 3 9 35 6 2 2" xfId="56900"/>
    <cellStyle name="Обычный 3 9 35 6 3" xfId="56901"/>
    <cellStyle name="Обычный 3 9 35 7" xfId="56902"/>
    <cellStyle name="Обычный 3 9 35 7 2" xfId="56903"/>
    <cellStyle name="Обычный 3 9 35 8" xfId="56904"/>
    <cellStyle name="Обычный 3 9 36" xfId="56905"/>
    <cellStyle name="Обычный 3 9 36 2" xfId="56906"/>
    <cellStyle name="Обычный 3 9 36 2 2" xfId="56907"/>
    <cellStyle name="Обычный 3 9 36 2 2 2" xfId="56908"/>
    <cellStyle name="Обычный 3 9 36 2 2 2 2" xfId="56909"/>
    <cellStyle name="Обычный 3 9 36 2 2 2 2 2" xfId="56910"/>
    <cellStyle name="Обычный 3 9 36 2 2 2 2 2 2" xfId="56911"/>
    <cellStyle name="Обычный 3 9 36 2 2 2 2 3" xfId="56912"/>
    <cellStyle name="Обычный 3 9 36 2 2 2 3" xfId="56913"/>
    <cellStyle name="Обычный 3 9 36 2 2 2 3 2" xfId="56914"/>
    <cellStyle name="Обычный 3 9 36 2 2 2 4" xfId="56915"/>
    <cellStyle name="Обычный 3 9 36 2 2 3" xfId="56916"/>
    <cellStyle name="Обычный 3 9 36 2 2 3 2" xfId="56917"/>
    <cellStyle name="Обычный 3 9 36 2 2 3 2 2" xfId="56918"/>
    <cellStyle name="Обычный 3 9 36 2 2 3 3" xfId="56919"/>
    <cellStyle name="Обычный 3 9 36 2 2 4" xfId="56920"/>
    <cellStyle name="Обычный 3 9 36 2 2 4 2" xfId="56921"/>
    <cellStyle name="Обычный 3 9 36 2 2 5" xfId="56922"/>
    <cellStyle name="Обычный 3 9 36 2 3" xfId="56923"/>
    <cellStyle name="Обычный 3 9 36 2 3 2" xfId="56924"/>
    <cellStyle name="Обычный 3 9 36 2 3 2 2" xfId="56925"/>
    <cellStyle name="Обычный 3 9 36 2 3 2 2 2" xfId="56926"/>
    <cellStyle name="Обычный 3 9 36 2 3 2 2 2 2" xfId="56927"/>
    <cellStyle name="Обычный 3 9 36 2 3 2 2 3" xfId="56928"/>
    <cellStyle name="Обычный 3 9 36 2 3 2 3" xfId="56929"/>
    <cellStyle name="Обычный 3 9 36 2 3 2 3 2" xfId="56930"/>
    <cellStyle name="Обычный 3 9 36 2 3 2 4" xfId="56931"/>
    <cellStyle name="Обычный 3 9 36 2 3 3" xfId="56932"/>
    <cellStyle name="Обычный 3 9 36 2 3 3 2" xfId="56933"/>
    <cellStyle name="Обычный 3 9 36 2 3 3 2 2" xfId="56934"/>
    <cellStyle name="Обычный 3 9 36 2 3 3 3" xfId="56935"/>
    <cellStyle name="Обычный 3 9 36 2 3 4" xfId="56936"/>
    <cellStyle name="Обычный 3 9 36 2 3 4 2" xfId="56937"/>
    <cellStyle name="Обычный 3 9 36 2 3 5" xfId="56938"/>
    <cellStyle name="Обычный 3 9 36 2 4" xfId="56939"/>
    <cellStyle name="Обычный 3 9 36 2 4 2" xfId="56940"/>
    <cellStyle name="Обычный 3 9 36 2 4 2 2" xfId="56941"/>
    <cellStyle name="Обычный 3 9 36 2 4 2 2 2" xfId="56942"/>
    <cellStyle name="Обычный 3 9 36 2 4 2 3" xfId="56943"/>
    <cellStyle name="Обычный 3 9 36 2 4 3" xfId="56944"/>
    <cellStyle name="Обычный 3 9 36 2 4 3 2" xfId="56945"/>
    <cellStyle name="Обычный 3 9 36 2 4 4" xfId="56946"/>
    <cellStyle name="Обычный 3 9 36 2 5" xfId="56947"/>
    <cellStyle name="Обычный 3 9 36 2 5 2" xfId="56948"/>
    <cellStyle name="Обычный 3 9 36 2 5 2 2" xfId="56949"/>
    <cellStyle name="Обычный 3 9 36 2 5 3" xfId="56950"/>
    <cellStyle name="Обычный 3 9 36 2 6" xfId="56951"/>
    <cellStyle name="Обычный 3 9 36 2 6 2" xfId="56952"/>
    <cellStyle name="Обычный 3 9 36 2 7" xfId="56953"/>
    <cellStyle name="Обычный 3 9 36 3" xfId="56954"/>
    <cellStyle name="Обычный 3 9 36 3 2" xfId="56955"/>
    <cellStyle name="Обычный 3 9 36 3 2 2" xfId="56956"/>
    <cellStyle name="Обычный 3 9 36 3 2 2 2" xfId="56957"/>
    <cellStyle name="Обычный 3 9 36 3 2 2 2 2" xfId="56958"/>
    <cellStyle name="Обычный 3 9 36 3 2 2 3" xfId="56959"/>
    <cellStyle name="Обычный 3 9 36 3 2 3" xfId="56960"/>
    <cellStyle name="Обычный 3 9 36 3 2 3 2" xfId="56961"/>
    <cellStyle name="Обычный 3 9 36 3 2 4" xfId="56962"/>
    <cellStyle name="Обычный 3 9 36 3 3" xfId="56963"/>
    <cellStyle name="Обычный 3 9 36 3 3 2" xfId="56964"/>
    <cellStyle name="Обычный 3 9 36 3 3 2 2" xfId="56965"/>
    <cellStyle name="Обычный 3 9 36 3 3 3" xfId="56966"/>
    <cellStyle name="Обычный 3 9 36 3 4" xfId="56967"/>
    <cellStyle name="Обычный 3 9 36 3 4 2" xfId="56968"/>
    <cellStyle name="Обычный 3 9 36 3 5" xfId="56969"/>
    <cellStyle name="Обычный 3 9 36 4" xfId="56970"/>
    <cellStyle name="Обычный 3 9 36 4 2" xfId="56971"/>
    <cellStyle name="Обычный 3 9 36 4 2 2" xfId="56972"/>
    <cellStyle name="Обычный 3 9 36 4 2 2 2" xfId="56973"/>
    <cellStyle name="Обычный 3 9 36 4 2 2 2 2" xfId="56974"/>
    <cellStyle name="Обычный 3 9 36 4 2 2 3" xfId="56975"/>
    <cellStyle name="Обычный 3 9 36 4 2 3" xfId="56976"/>
    <cellStyle name="Обычный 3 9 36 4 2 3 2" xfId="56977"/>
    <cellStyle name="Обычный 3 9 36 4 2 4" xfId="56978"/>
    <cellStyle name="Обычный 3 9 36 4 3" xfId="56979"/>
    <cellStyle name="Обычный 3 9 36 4 3 2" xfId="56980"/>
    <cellStyle name="Обычный 3 9 36 4 3 2 2" xfId="56981"/>
    <cellStyle name="Обычный 3 9 36 4 3 3" xfId="56982"/>
    <cellStyle name="Обычный 3 9 36 4 4" xfId="56983"/>
    <cellStyle name="Обычный 3 9 36 4 4 2" xfId="56984"/>
    <cellStyle name="Обычный 3 9 36 4 5" xfId="56985"/>
    <cellStyle name="Обычный 3 9 36 5" xfId="56986"/>
    <cellStyle name="Обычный 3 9 36 5 2" xfId="56987"/>
    <cellStyle name="Обычный 3 9 36 5 2 2" xfId="56988"/>
    <cellStyle name="Обычный 3 9 36 5 2 2 2" xfId="56989"/>
    <cellStyle name="Обычный 3 9 36 5 2 3" xfId="56990"/>
    <cellStyle name="Обычный 3 9 36 5 3" xfId="56991"/>
    <cellStyle name="Обычный 3 9 36 5 3 2" xfId="56992"/>
    <cellStyle name="Обычный 3 9 36 5 4" xfId="56993"/>
    <cellStyle name="Обычный 3 9 36 6" xfId="56994"/>
    <cellStyle name="Обычный 3 9 36 6 2" xfId="56995"/>
    <cellStyle name="Обычный 3 9 36 6 2 2" xfId="56996"/>
    <cellStyle name="Обычный 3 9 36 6 3" xfId="56997"/>
    <cellStyle name="Обычный 3 9 36 7" xfId="56998"/>
    <cellStyle name="Обычный 3 9 36 7 2" xfId="56999"/>
    <cellStyle name="Обычный 3 9 36 8" xfId="57000"/>
    <cellStyle name="Обычный 3 9 37" xfId="57001"/>
    <cellStyle name="Обычный 3 9 37 2" xfId="57002"/>
    <cellStyle name="Обычный 3 9 37 2 2" xfId="57003"/>
    <cellStyle name="Обычный 3 9 37 2 2 2" xfId="57004"/>
    <cellStyle name="Обычный 3 9 37 2 2 2 2" xfId="57005"/>
    <cellStyle name="Обычный 3 9 37 2 2 2 2 2" xfId="57006"/>
    <cellStyle name="Обычный 3 9 37 2 2 2 2 2 2" xfId="57007"/>
    <cellStyle name="Обычный 3 9 37 2 2 2 2 3" xfId="57008"/>
    <cellStyle name="Обычный 3 9 37 2 2 2 3" xfId="57009"/>
    <cellStyle name="Обычный 3 9 37 2 2 2 3 2" xfId="57010"/>
    <cellStyle name="Обычный 3 9 37 2 2 2 4" xfId="57011"/>
    <cellStyle name="Обычный 3 9 37 2 2 3" xfId="57012"/>
    <cellStyle name="Обычный 3 9 37 2 2 3 2" xfId="57013"/>
    <cellStyle name="Обычный 3 9 37 2 2 3 2 2" xfId="57014"/>
    <cellStyle name="Обычный 3 9 37 2 2 3 3" xfId="57015"/>
    <cellStyle name="Обычный 3 9 37 2 2 4" xfId="57016"/>
    <cellStyle name="Обычный 3 9 37 2 2 4 2" xfId="57017"/>
    <cellStyle name="Обычный 3 9 37 2 2 5" xfId="57018"/>
    <cellStyle name="Обычный 3 9 37 2 3" xfId="57019"/>
    <cellStyle name="Обычный 3 9 37 2 3 2" xfId="57020"/>
    <cellStyle name="Обычный 3 9 37 2 3 2 2" xfId="57021"/>
    <cellStyle name="Обычный 3 9 37 2 3 2 2 2" xfId="57022"/>
    <cellStyle name="Обычный 3 9 37 2 3 2 2 2 2" xfId="57023"/>
    <cellStyle name="Обычный 3 9 37 2 3 2 2 3" xfId="57024"/>
    <cellStyle name="Обычный 3 9 37 2 3 2 3" xfId="57025"/>
    <cellStyle name="Обычный 3 9 37 2 3 2 3 2" xfId="57026"/>
    <cellStyle name="Обычный 3 9 37 2 3 2 4" xfId="57027"/>
    <cellStyle name="Обычный 3 9 37 2 3 3" xfId="57028"/>
    <cellStyle name="Обычный 3 9 37 2 3 3 2" xfId="57029"/>
    <cellStyle name="Обычный 3 9 37 2 3 3 2 2" xfId="57030"/>
    <cellStyle name="Обычный 3 9 37 2 3 3 3" xfId="57031"/>
    <cellStyle name="Обычный 3 9 37 2 3 4" xfId="57032"/>
    <cellStyle name="Обычный 3 9 37 2 3 4 2" xfId="57033"/>
    <cellStyle name="Обычный 3 9 37 2 3 5" xfId="57034"/>
    <cellStyle name="Обычный 3 9 37 2 4" xfId="57035"/>
    <cellStyle name="Обычный 3 9 37 2 4 2" xfId="57036"/>
    <cellStyle name="Обычный 3 9 37 2 4 2 2" xfId="57037"/>
    <cellStyle name="Обычный 3 9 37 2 4 2 2 2" xfId="57038"/>
    <cellStyle name="Обычный 3 9 37 2 4 2 3" xfId="57039"/>
    <cellStyle name="Обычный 3 9 37 2 4 3" xfId="57040"/>
    <cellStyle name="Обычный 3 9 37 2 4 3 2" xfId="57041"/>
    <cellStyle name="Обычный 3 9 37 2 4 4" xfId="57042"/>
    <cellStyle name="Обычный 3 9 37 2 5" xfId="57043"/>
    <cellStyle name="Обычный 3 9 37 2 5 2" xfId="57044"/>
    <cellStyle name="Обычный 3 9 37 2 5 2 2" xfId="57045"/>
    <cellStyle name="Обычный 3 9 37 2 5 3" xfId="57046"/>
    <cellStyle name="Обычный 3 9 37 2 6" xfId="57047"/>
    <cellStyle name="Обычный 3 9 37 2 6 2" xfId="57048"/>
    <cellStyle name="Обычный 3 9 37 2 7" xfId="57049"/>
    <cellStyle name="Обычный 3 9 37 3" xfId="57050"/>
    <cellStyle name="Обычный 3 9 37 3 2" xfId="57051"/>
    <cellStyle name="Обычный 3 9 37 3 2 2" xfId="57052"/>
    <cellStyle name="Обычный 3 9 37 3 2 2 2" xfId="57053"/>
    <cellStyle name="Обычный 3 9 37 3 2 2 2 2" xfId="57054"/>
    <cellStyle name="Обычный 3 9 37 3 2 2 3" xfId="57055"/>
    <cellStyle name="Обычный 3 9 37 3 2 3" xfId="57056"/>
    <cellStyle name="Обычный 3 9 37 3 2 3 2" xfId="57057"/>
    <cellStyle name="Обычный 3 9 37 3 2 4" xfId="57058"/>
    <cellStyle name="Обычный 3 9 37 3 3" xfId="57059"/>
    <cellStyle name="Обычный 3 9 37 3 3 2" xfId="57060"/>
    <cellStyle name="Обычный 3 9 37 3 3 2 2" xfId="57061"/>
    <cellStyle name="Обычный 3 9 37 3 3 3" xfId="57062"/>
    <cellStyle name="Обычный 3 9 37 3 4" xfId="57063"/>
    <cellStyle name="Обычный 3 9 37 3 4 2" xfId="57064"/>
    <cellStyle name="Обычный 3 9 37 3 5" xfId="57065"/>
    <cellStyle name="Обычный 3 9 37 4" xfId="57066"/>
    <cellStyle name="Обычный 3 9 37 4 2" xfId="57067"/>
    <cellStyle name="Обычный 3 9 37 4 2 2" xfId="57068"/>
    <cellStyle name="Обычный 3 9 37 4 2 2 2" xfId="57069"/>
    <cellStyle name="Обычный 3 9 37 4 2 2 2 2" xfId="57070"/>
    <cellStyle name="Обычный 3 9 37 4 2 2 3" xfId="57071"/>
    <cellStyle name="Обычный 3 9 37 4 2 3" xfId="57072"/>
    <cellStyle name="Обычный 3 9 37 4 2 3 2" xfId="57073"/>
    <cellStyle name="Обычный 3 9 37 4 2 4" xfId="57074"/>
    <cellStyle name="Обычный 3 9 37 4 3" xfId="57075"/>
    <cellStyle name="Обычный 3 9 37 4 3 2" xfId="57076"/>
    <cellStyle name="Обычный 3 9 37 4 3 2 2" xfId="57077"/>
    <cellStyle name="Обычный 3 9 37 4 3 3" xfId="57078"/>
    <cellStyle name="Обычный 3 9 37 4 4" xfId="57079"/>
    <cellStyle name="Обычный 3 9 37 4 4 2" xfId="57080"/>
    <cellStyle name="Обычный 3 9 37 4 5" xfId="57081"/>
    <cellStyle name="Обычный 3 9 37 5" xfId="57082"/>
    <cellStyle name="Обычный 3 9 37 5 2" xfId="57083"/>
    <cellStyle name="Обычный 3 9 37 5 2 2" xfId="57084"/>
    <cellStyle name="Обычный 3 9 37 5 2 2 2" xfId="57085"/>
    <cellStyle name="Обычный 3 9 37 5 2 3" xfId="57086"/>
    <cellStyle name="Обычный 3 9 37 5 3" xfId="57087"/>
    <cellStyle name="Обычный 3 9 37 5 3 2" xfId="57088"/>
    <cellStyle name="Обычный 3 9 37 5 4" xfId="57089"/>
    <cellStyle name="Обычный 3 9 37 6" xfId="57090"/>
    <cellStyle name="Обычный 3 9 37 6 2" xfId="57091"/>
    <cellStyle name="Обычный 3 9 37 6 2 2" xfId="57092"/>
    <cellStyle name="Обычный 3 9 37 6 3" xfId="57093"/>
    <cellStyle name="Обычный 3 9 37 7" xfId="57094"/>
    <cellStyle name="Обычный 3 9 37 7 2" xfId="57095"/>
    <cellStyle name="Обычный 3 9 37 8" xfId="57096"/>
    <cellStyle name="Обычный 3 9 38" xfId="57097"/>
    <cellStyle name="Обычный 3 9 38 2" xfId="57098"/>
    <cellStyle name="Обычный 3 9 38 2 2" xfId="57099"/>
    <cellStyle name="Обычный 3 9 38 2 2 2" xfId="57100"/>
    <cellStyle name="Обычный 3 9 38 2 2 2 2" xfId="57101"/>
    <cellStyle name="Обычный 3 9 38 2 2 2 2 2" xfId="57102"/>
    <cellStyle name="Обычный 3 9 38 2 2 2 2 2 2" xfId="57103"/>
    <cellStyle name="Обычный 3 9 38 2 2 2 2 3" xfId="57104"/>
    <cellStyle name="Обычный 3 9 38 2 2 2 3" xfId="57105"/>
    <cellStyle name="Обычный 3 9 38 2 2 2 3 2" xfId="57106"/>
    <cellStyle name="Обычный 3 9 38 2 2 2 4" xfId="57107"/>
    <cellStyle name="Обычный 3 9 38 2 2 3" xfId="57108"/>
    <cellStyle name="Обычный 3 9 38 2 2 3 2" xfId="57109"/>
    <cellStyle name="Обычный 3 9 38 2 2 3 2 2" xfId="57110"/>
    <cellStyle name="Обычный 3 9 38 2 2 3 3" xfId="57111"/>
    <cellStyle name="Обычный 3 9 38 2 2 4" xfId="57112"/>
    <cellStyle name="Обычный 3 9 38 2 2 4 2" xfId="57113"/>
    <cellStyle name="Обычный 3 9 38 2 2 5" xfId="57114"/>
    <cellStyle name="Обычный 3 9 38 2 3" xfId="57115"/>
    <cellStyle name="Обычный 3 9 38 2 3 2" xfId="57116"/>
    <cellStyle name="Обычный 3 9 38 2 3 2 2" xfId="57117"/>
    <cellStyle name="Обычный 3 9 38 2 3 2 2 2" xfId="57118"/>
    <cellStyle name="Обычный 3 9 38 2 3 2 2 2 2" xfId="57119"/>
    <cellStyle name="Обычный 3 9 38 2 3 2 2 3" xfId="57120"/>
    <cellStyle name="Обычный 3 9 38 2 3 2 3" xfId="57121"/>
    <cellStyle name="Обычный 3 9 38 2 3 2 3 2" xfId="57122"/>
    <cellStyle name="Обычный 3 9 38 2 3 2 4" xfId="57123"/>
    <cellStyle name="Обычный 3 9 38 2 3 3" xfId="57124"/>
    <cellStyle name="Обычный 3 9 38 2 3 3 2" xfId="57125"/>
    <cellStyle name="Обычный 3 9 38 2 3 3 2 2" xfId="57126"/>
    <cellStyle name="Обычный 3 9 38 2 3 3 3" xfId="57127"/>
    <cellStyle name="Обычный 3 9 38 2 3 4" xfId="57128"/>
    <cellStyle name="Обычный 3 9 38 2 3 4 2" xfId="57129"/>
    <cellStyle name="Обычный 3 9 38 2 3 5" xfId="57130"/>
    <cellStyle name="Обычный 3 9 38 2 4" xfId="57131"/>
    <cellStyle name="Обычный 3 9 38 2 4 2" xfId="57132"/>
    <cellStyle name="Обычный 3 9 38 2 4 2 2" xfId="57133"/>
    <cellStyle name="Обычный 3 9 38 2 4 2 2 2" xfId="57134"/>
    <cellStyle name="Обычный 3 9 38 2 4 2 3" xfId="57135"/>
    <cellStyle name="Обычный 3 9 38 2 4 3" xfId="57136"/>
    <cellStyle name="Обычный 3 9 38 2 4 3 2" xfId="57137"/>
    <cellStyle name="Обычный 3 9 38 2 4 4" xfId="57138"/>
    <cellStyle name="Обычный 3 9 38 2 5" xfId="57139"/>
    <cellStyle name="Обычный 3 9 38 2 5 2" xfId="57140"/>
    <cellStyle name="Обычный 3 9 38 2 5 2 2" xfId="57141"/>
    <cellStyle name="Обычный 3 9 38 2 5 3" xfId="57142"/>
    <cellStyle name="Обычный 3 9 38 2 6" xfId="57143"/>
    <cellStyle name="Обычный 3 9 38 2 6 2" xfId="57144"/>
    <cellStyle name="Обычный 3 9 38 2 7" xfId="57145"/>
    <cellStyle name="Обычный 3 9 38 3" xfId="57146"/>
    <cellStyle name="Обычный 3 9 38 3 2" xfId="57147"/>
    <cellStyle name="Обычный 3 9 38 3 2 2" xfId="57148"/>
    <cellStyle name="Обычный 3 9 38 3 2 2 2" xfId="57149"/>
    <cellStyle name="Обычный 3 9 38 3 2 2 2 2" xfId="57150"/>
    <cellStyle name="Обычный 3 9 38 3 2 2 3" xfId="57151"/>
    <cellStyle name="Обычный 3 9 38 3 2 3" xfId="57152"/>
    <cellStyle name="Обычный 3 9 38 3 2 3 2" xfId="57153"/>
    <cellStyle name="Обычный 3 9 38 3 2 4" xfId="57154"/>
    <cellStyle name="Обычный 3 9 38 3 3" xfId="57155"/>
    <cellStyle name="Обычный 3 9 38 3 3 2" xfId="57156"/>
    <cellStyle name="Обычный 3 9 38 3 3 2 2" xfId="57157"/>
    <cellStyle name="Обычный 3 9 38 3 3 3" xfId="57158"/>
    <cellStyle name="Обычный 3 9 38 3 4" xfId="57159"/>
    <cellStyle name="Обычный 3 9 38 3 4 2" xfId="57160"/>
    <cellStyle name="Обычный 3 9 38 3 5" xfId="57161"/>
    <cellStyle name="Обычный 3 9 38 4" xfId="57162"/>
    <cellStyle name="Обычный 3 9 38 4 2" xfId="57163"/>
    <cellStyle name="Обычный 3 9 38 4 2 2" xfId="57164"/>
    <cellStyle name="Обычный 3 9 38 4 2 2 2" xfId="57165"/>
    <cellStyle name="Обычный 3 9 38 4 2 2 2 2" xfId="57166"/>
    <cellStyle name="Обычный 3 9 38 4 2 2 3" xfId="57167"/>
    <cellStyle name="Обычный 3 9 38 4 2 3" xfId="57168"/>
    <cellStyle name="Обычный 3 9 38 4 2 3 2" xfId="57169"/>
    <cellStyle name="Обычный 3 9 38 4 2 4" xfId="57170"/>
    <cellStyle name="Обычный 3 9 38 4 3" xfId="57171"/>
    <cellStyle name="Обычный 3 9 38 4 3 2" xfId="57172"/>
    <cellStyle name="Обычный 3 9 38 4 3 2 2" xfId="57173"/>
    <cellStyle name="Обычный 3 9 38 4 3 3" xfId="57174"/>
    <cellStyle name="Обычный 3 9 38 4 4" xfId="57175"/>
    <cellStyle name="Обычный 3 9 38 4 4 2" xfId="57176"/>
    <cellStyle name="Обычный 3 9 38 4 5" xfId="57177"/>
    <cellStyle name="Обычный 3 9 38 5" xfId="57178"/>
    <cellStyle name="Обычный 3 9 38 5 2" xfId="57179"/>
    <cellStyle name="Обычный 3 9 38 5 2 2" xfId="57180"/>
    <cellStyle name="Обычный 3 9 38 5 2 2 2" xfId="57181"/>
    <cellStyle name="Обычный 3 9 38 5 2 3" xfId="57182"/>
    <cellStyle name="Обычный 3 9 38 5 3" xfId="57183"/>
    <cellStyle name="Обычный 3 9 38 5 3 2" xfId="57184"/>
    <cellStyle name="Обычный 3 9 38 5 4" xfId="57185"/>
    <cellStyle name="Обычный 3 9 38 6" xfId="57186"/>
    <cellStyle name="Обычный 3 9 38 6 2" xfId="57187"/>
    <cellStyle name="Обычный 3 9 38 6 2 2" xfId="57188"/>
    <cellStyle name="Обычный 3 9 38 6 3" xfId="57189"/>
    <cellStyle name="Обычный 3 9 38 7" xfId="57190"/>
    <cellStyle name="Обычный 3 9 38 7 2" xfId="57191"/>
    <cellStyle name="Обычный 3 9 38 8" xfId="57192"/>
    <cellStyle name="Обычный 3 9 39" xfId="57193"/>
    <cellStyle name="Обычный 3 9 39 2" xfId="57194"/>
    <cellStyle name="Обычный 3 9 39 2 2" xfId="57195"/>
    <cellStyle name="Обычный 3 9 39 2 2 2" xfId="57196"/>
    <cellStyle name="Обычный 3 9 39 2 2 2 2" xfId="57197"/>
    <cellStyle name="Обычный 3 9 39 2 2 2 2 2" xfId="57198"/>
    <cellStyle name="Обычный 3 9 39 2 2 2 2 2 2" xfId="57199"/>
    <cellStyle name="Обычный 3 9 39 2 2 2 2 3" xfId="57200"/>
    <cellStyle name="Обычный 3 9 39 2 2 2 3" xfId="57201"/>
    <cellStyle name="Обычный 3 9 39 2 2 2 3 2" xfId="57202"/>
    <cellStyle name="Обычный 3 9 39 2 2 2 4" xfId="57203"/>
    <cellStyle name="Обычный 3 9 39 2 2 3" xfId="57204"/>
    <cellStyle name="Обычный 3 9 39 2 2 3 2" xfId="57205"/>
    <cellStyle name="Обычный 3 9 39 2 2 3 2 2" xfId="57206"/>
    <cellStyle name="Обычный 3 9 39 2 2 3 3" xfId="57207"/>
    <cellStyle name="Обычный 3 9 39 2 2 4" xfId="57208"/>
    <cellStyle name="Обычный 3 9 39 2 2 4 2" xfId="57209"/>
    <cellStyle name="Обычный 3 9 39 2 2 5" xfId="57210"/>
    <cellStyle name="Обычный 3 9 39 2 3" xfId="57211"/>
    <cellStyle name="Обычный 3 9 39 2 3 2" xfId="57212"/>
    <cellStyle name="Обычный 3 9 39 2 3 2 2" xfId="57213"/>
    <cellStyle name="Обычный 3 9 39 2 3 2 2 2" xfId="57214"/>
    <cellStyle name="Обычный 3 9 39 2 3 2 2 2 2" xfId="57215"/>
    <cellStyle name="Обычный 3 9 39 2 3 2 2 3" xfId="57216"/>
    <cellStyle name="Обычный 3 9 39 2 3 2 3" xfId="57217"/>
    <cellStyle name="Обычный 3 9 39 2 3 2 3 2" xfId="57218"/>
    <cellStyle name="Обычный 3 9 39 2 3 2 4" xfId="57219"/>
    <cellStyle name="Обычный 3 9 39 2 3 3" xfId="57220"/>
    <cellStyle name="Обычный 3 9 39 2 3 3 2" xfId="57221"/>
    <cellStyle name="Обычный 3 9 39 2 3 3 2 2" xfId="57222"/>
    <cellStyle name="Обычный 3 9 39 2 3 3 3" xfId="57223"/>
    <cellStyle name="Обычный 3 9 39 2 3 4" xfId="57224"/>
    <cellStyle name="Обычный 3 9 39 2 3 4 2" xfId="57225"/>
    <cellStyle name="Обычный 3 9 39 2 3 5" xfId="57226"/>
    <cellStyle name="Обычный 3 9 39 2 4" xfId="57227"/>
    <cellStyle name="Обычный 3 9 39 2 4 2" xfId="57228"/>
    <cellStyle name="Обычный 3 9 39 2 4 2 2" xfId="57229"/>
    <cellStyle name="Обычный 3 9 39 2 4 2 2 2" xfId="57230"/>
    <cellStyle name="Обычный 3 9 39 2 4 2 3" xfId="57231"/>
    <cellStyle name="Обычный 3 9 39 2 4 3" xfId="57232"/>
    <cellStyle name="Обычный 3 9 39 2 4 3 2" xfId="57233"/>
    <cellStyle name="Обычный 3 9 39 2 4 4" xfId="57234"/>
    <cellStyle name="Обычный 3 9 39 2 5" xfId="57235"/>
    <cellStyle name="Обычный 3 9 39 2 5 2" xfId="57236"/>
    <cellStyle name="Обычный 3 9 39 2 5 2 2" xfId="57237"/>
    <cellStyle name="Обычный 3 9 39 2 5 3" xfId="57238"/>
    <cellStyle name="Обычный 3 9 39 2 6" xfId="57239"/>
    <cellStyle name="Обычный 3 9 39 2 6 2" xfId="57240"/>
    <cellStyle name="Обычный 3 9 39 2 7" xfId="57241"/>
    <cellStyle name="Обычный 3 9 39 3" xfId="57242"/>
    <cellStyle name="Обычный 3 9 39 3 2" xfId="57243"/>
    <cellStyle name="Обычный 3 9 39 3 2 2" xfId="57244"/>
    <cellStyle name="Обычный 3 9 39 3 2 2 2" xfId="57245"/>
    <cellStyle name="Обычный 3 9 39 3 2 2 2 2" xfId="57246"/>
    <cellStyle name="Обычный 3 9 39 3 2 2 3" xfId="57247"/>
    <cellStyle name="Обычный 3 9 39 3 2 3" xfId="57248"/>
    <cellStyle name="Обычный 3 9 39 3 2 3 2" xfId="57249"/>
    <cellStyle name="Обычный 3 9 39 3 2 4" xfId="57250"/>
    <cellStyle name="Обычный 3 9 39 3 3" xfId="57251"/>
    <cellStyle name="Обычный 3 9 39 3 3 2" xfId="57252"/>
    <cellStyle name="Обычный 3 9 39 3 3 2 2" xfId="57253"/>
    <cellStyle name="Обычный 3 9 39 3 3 3" xfId="57254"/>
    <cellStyle name="Обычный 3 9 39 3 4" xfId="57255"/>
    <cellStyle name="Обычный 3 9 39 3 4 2" xfId="57256"/>
    <cellStyle name="Обычный 3 9 39 3 5" xfId="57257"/>
    <cellStyle name="Обычный 3 9 39 4" xfId="57258"/>
    <cellStyle name="Обычный 3 9 39 4 2" xfId="57259"/>
    <cellStyle name="Обычный 3 9 39 4 2 2" xfId="57260"/>
    <cellStyle name="Обычный 3 9 39 4 2 2 2" xfId="57261"/>
    <cellStyle name="Обычный 3 9 39 4 2 2 2 2" xfId="57262"/>
    <cellStyle name="Обычный 3 9 39 4 2 2 3" xfId="57263"/>
    <cellStyle name="Обычный 3 9 39 4 2 3" xfId="57264"/>
    <cellStyle name="Обычный 3 9 39 4 2 3 2" xfId="57265"/>
    <cellStyle name="Обычный 3 9 39 4 2 4" xfId="57266"/>
    <cellStyle name="Обычный 3 9 39 4 3" xfId="57267"/>
    <cellStyle name="Обычный 3 9 39 4 3 2" xfId="57268"/>
    <cellStyle name="Обычный 3 9 39 4 3 2 2" xfId="57269"/>
    <cellStyle name="Обычный 3 9 39 4 3 3" xfId="57270"/>
    <cellStyle name="Обычный 3 9 39 4 4" xfId="57271"/>
    <cellStyle name="Обычный 3 9 39 4 4 2" xfId="57272"/>
    <cellStyle name="Обычный 3 9 39 4 5" xfId="57273"/>
    <cellStyle name="Обычный 3 9 39 5" xfId="57274"/>
    <cellStyle name="Обычный 3 9 39 5 2" xfId="57275"/>
    <cellStyle name="Обычный 3 9 39 5 2 2" xfId="57276"/>
    <cellStyle name="Обычный 3 9 39 5 2 2 2" xfId="57277"/>
    <cellStyle name="Обычный 3 9 39 5 2 3" xfId="57278"/>
    <cellStyle name="Обычный 3 9 39 5 3" xfId="57279"/>
    <cellStyle name="Обычный 3 9 39 5 3 2" xfId="57280"/>
    <cellStyle name="Обычный 3 9 39 5 4" xfId="57281"/>
    <cellStyle name="Обычный 3 9 39 6" xfId="57282"/>
    <cellStyle name="Обычный 3 9 39 6 2" xfId="57283"/>
    <cellStyle name="Обычный 3 9 39 6 2 2" xfId="57284"/>
    <cellStyle name="Обычный 3 9 39 6 3" xfId="57285"/>
    <cellStyle name="Обычный 3 9 39 7" xfId="57286"/>
    <cellStyle name="Обычный 3 9 39 7 2" xfId="57287"/>
    <cellStyle name="Обычный 3 9 39 8" xfId="57288"/>
    <cellStyle name="Обычный 3 9 4" xfId="57289"/>
    <cellStyle name="Обычный 3 9 4 2" xfId="57290"/>
    <cellStyle name="Обычный 3 9 4 2 2" xfId="57291"/>
    <cellStyle name="Обычный 3 9 4 2 2 2" xfId="57292"/>
    <cellStyle name="Обычный 3 9 4 2 2 2 2" xfId="57293"/>
    <cellStyle name="Обычный 3 9 4 2 2 2 2 2" xfId="57294"/>
    <cellStyle name="Обычный 3 9 4 2 2 2 2 2 2" xfId="57295"/>
    <cellStyle name="Обычный 3 9 4 2 2 2 2 3" xfId="57296"/>
    <cellStyle name="Обычный 3 9 4 2 2 2 3" xfId="57297"/>
    <cellStyle name="Обычный 3 9 4 2 2 2 3 2" xfId="57298"/>
    <cellStyle name="Обычный 3 9 4 2 2 2 4" xfId="57299"/>
    <cellStyle name="Обычный 3 9 4 2 2 3" xfId="57300"/>
    <cellStyle name="Обычный 3 9 4 2 2 3 2" xfId="57301"/>
    <cellStyle name="Обычный 3 9 4 2 2 3 2 2" xfId="57302"/>
    <cellStyle name="Обычный 3 9 4 2 2 3 3" xfId="57303"/>
    <cellStyle name="Обычный 3 9 4 2 2 4" xfId="57304"/>
    <cellStyle name="Обычный 3 9 4 2 2 4 2" xfId="57305"/>
    <cellStyle name="Обычный 3 9 4 2 2 5" xfId="57306"/>
    <cellStyle name="Обычный 3 9 4 2 3" xfId="57307"/>
    <cellStyle name="Обычный 3 9 4 2 3 2" xfId="57308"/>
    <cellStyle name="Обычный 3 9 4 2 3 2 2" xfId="57309"/>
    <cellStyle name="Обычный 3 9 4 2 3 2 2 2" xfId="57310"/>
    <cellStyle name="Обычный 3 9 4 2 3 2 2 2 2" xfId="57311"/>
    <cellStyle name="Обычный 3 9 4 2 3 2 2 3" xfId="57312"/>
    <cellStyle name="Обычный 3 9 4 2 3 2 3" xfId="57313"/>
    <cellStyle name="Обычный 3 9 4 2 3 2 3 2" xfId="57314"/>
    <cellStyle name="Обычный 3 9 4 2 3 2 4" xfId="57315"/>
    <cellStyle name="Обычный 3 9 4 2 3 3" xfId="57316"/>
    <cellStyle name="Обычный 3 9 4 2 3 3 2" xfId="57317"/>
    <cellStyle name="Обычный 3 9 4 2 3 3 2 2" xfId="57318"/>
    <cellStyle name="Обычный 3 9 4 2 3 3 3" xfId="57319"/>
    <cellStyle name="Обычный 3 9 4 2 3 4" xfId="57320"/>
    <cellStyle name="Обычный 3 9 4 2 3 4 2" xfId="57321"/>
    <cellStyle name="Обычный 3 9 4 2 3 5" xfId="57322"/>
    <cellStyle name="Обычный 3 9 4 2 4" xfId="57323"/>
    <cellStyle name="Обычный 3 9 4 2 4 2" xfId="57324"/>
    <cellStyle name="Обычный 3 9 4 2 4 2 2" xfId="57325"/>
    <cellStyle name="Обычный 3 9 4 2 4 2 2 2" xfId="57326"/>
    <cellStyle name="Обычный 3 9 4 2 4 2 3" xfId="57327"/>
    <cellStyle name="Обычный 3 9 4 2 4 3" xfId="57328"/>
    <cellStyle name="Обычный 3 9 4 2 4 3 2" xfId="57329"/>
    <cellStyle name="Обычный 3 9 4 2 4 4" xfId="57330"/>
    <cellStyle name="Обычный 3 9 4 2 5" xfId="57331"/>
    <cellStyle name="Обычный 3 9 4 2 5 2" xfId="57332"/>
    <cellStyle name="Обычный 3 9 4 2 5 2 2" xfId="57333"/>
    <cellStyle name="Обычный 3 9 4 2 5 3" xfId="57334"/>
    <cellStyle name="Обычный 3 9 4 2 6" xfId="57335"/>
    <cellStyle name="Обычный 3 9 4 2 6 2" xfId="57336"/>
    <cellStyle name="Обычный 3 9 4 2 7" xfId="57337"/>
    <cellStyle name="Обычный 3 9 4 3" xfId="57338"/>
    <cellStyle name="Обычный 3 9 4 3 2" xfId="57339"/>
    <cellStyle name="Обычный 3 9 4 3 2 2" xfId="57340"/>
    <cellStyle name="Обычный 3 9 4 3 2 2 2" xfId="57341"/>
    <cellStyle name="Обычный 3 9 4 3 2 2 2 2" xfId="57342"/>
    <cellStyle name="Обычный 3 9 4 3 2 2 3" xfId="57343"/>
    <cellStyle name="Обычный 3 9 4 3 2 3" xfId="57344"/>
    <cellStyle name="Обычный 3 9 4 3 2 3 2" xfId="57345"/>
    <cellStyle name="Обычный 3 9 4 3 2 4" xfId="57346"/>
    <cellStyle name="Обычный 3 9 4 3 3" xfId="57347"/>
    <cellStyle name="Обычный 3 9 4 3 3 2" xfId="57348"/>
    <cellStyle name="Обычный 3 9 4 3 3 2 2" xfId="57349"/>
    <cellStyle name="Обычный 3 9 4 3 3 3" xfId="57350"/>
    <cellStyle name="Обычный 3 9 4 3 4" xfId="57351"/>
    <cellStyle name="Обычный 3 9 4 3 4 2" xfId="57352"/>
    <cellStyle name="Обычный 3 9 4 3 5" xfId="57353"/>
    <cellStyle name="Обычный 3 9 4 4" xfId="57354"/>
    <cellStyle name="Обычный 3 9 4 4 2" xfId="57355"/>
    <cellStyle name="Обычный 3 9 4 4 2 2" xfId="57356"/>
    <cellStyle name="Обычный 3 9 4 4 2 2 2" xfId="57357"/>
    <cellStyle name="Обычный 3 9 4 4 2 2 2 2" xfId="57358"/>
    <cellStyle name="Обычный 3 9 4 4 2 2 3" xfId="57359"/>
    <cellStyle name="Обычный 3 9 4 4 2 3" xfId="57360"/>
    <cellStyle name="Обычный 3 9 4 4 2 3 2" xfId="57361"/>
    <cellStyle name="Обычный 3 9 4 4 2 4" xfId="57362"/>
    <cellStyle name="Обычный 3 9 4 4 3" xfId="57363"/>
    <cellStyle name="Обычный 3 9 4 4 3 2" xfId="57364"/>
    <cellStyle name="Обычный 3 9 4 4 3 2 2" xfId="57365"/>
    <cellStyle name="Обычный 3 9 4 4 3 3" xfId="57366"/>
    <cellStyle name="Обычный 3 9 4 4 4" xfId="57367"/>
    <cellStyle name="Обычный 3 9 4 4 4 2" xfId="57368"/>
    <cellStyle name="Обычный 3 9 4 4 5" xfId="57369"/>
    <cellStyle name="Обычный 3 9 4 5" xfId="57370"/>
    <cellStyle name="Обычный 3 9 4 5 2" xfId="57371"/>
    <cellStyle name="Обычный 3 9 4 5 2 2" xfId="57372"/>
    <cellStyle name="Обычный 3 9 4 5 2 2 2" xfId="57373"/>
    <cellStyle name="Обычный 3 9 4 5 2 3" xfId="57374"/>
    <cellStyle name="Обычный 3 9 4 5 3" xfId="57375"/>
    <cellStyle name="Обычный 3 9 4 5 3 2" xfId="57376"/>
    <cellStyle name="Обычный 3 9 4 5 4" xfId="57377"/>
    <cellStyle name="Обычный 3 9 4 6" xfId="57378"/>
    <cellStyle name="Обычный 3 9 4 6 2" xfId="57379"/>
    <cellStyle name="Обычный 3 9 4 6 2 2" xfId="57380"/>
    <cellStyle name="Обычный 3 9 4 6 3" xfId="57381"/>
    <cellStyle name="Обычный 3 9 4 7" xfId="57382"/>
    <cellStyle name="Обычный 3 9 4 7 2" xfId="57383"/>
    <cellStyle name="Обычный 3 9 4 8" xfId="57384"/>
    <cellStyle name="Обычный 3 9 40" xfId="57385"/>
    <cellStyle name="Обычный 3 9 40 2" xfId="57386"/>
    <cellStyle name="Обычный 3 9 40 2 2" xfId="57387"/>
    <cellStyle name="Обычный 3 9 40 2 2 2" xfId="57388"/>
    <cellStyle name="Обычный 3 9 40 2 2 2 2" xfId="57389"/>
    <cellStyle name="Обычный 3 9 40 2 2 2 2 2" xfId="57390"/>
    <cellStyle name="Обычный 3 9 40 2 2 2 2 2 2" xfId="57391"/>
    <cellStyle name="Обычный 3 9 40 2 2 2 2 3" xfId="57392"/>
    <cellStyle name="Обычный 3 9 40 2 2 2 3" xfId="57393"/>
    <cellStyle name="Обычный 3 9 40 2 2 2 3 2" xfId="57394"/>
    <cellStyle name="Обычный 3 9 40 2 2 2 4" xfId="57395"/>
    <cellStyle name="Обычный 3 9 40 2 2 3" xfId="57396"/>
    <cellStyle name="Обычный 3 9 40 2 2 3 2" xfId="57397"/>
    <cellStyle name="Обычный 3 9 40 2 2 3 2 2" xfId="57398"/>
    <cellStyle name="Обычный 3 9 40 2 2 3 3" xfId="57399"/>
    <cellStyle name="Обычный 3 9 40 2 2 4" xfId="57400"/>
    <cellStyle name="Обычный 3 9 40 2 2 4 2" xfId="57401"/>
    <cellStyle name="Обычный 3 9 40 2 2 5" xfId="57402"/>
    <cellStyle name="Обычный 3 9 40 2 3" xfId="57403"/>
    <cellStyle name="Обычный 3 9 40 2 3 2" xfId="57404"/>
    <cellStyle name="Обычный 3 9 40 2 3 2 2" xfId="57405"/>
    <cellStyle name="Обычный 3 9 40 2 3 2 2 2" xfId="57406"/>
    <cellStyle name="Обычный 3 9 40 2 3 2 2 2 2" xfId="57407"/>
    <cellStyle name="Обычный 3 9 40 2 3 2 2 3" xfId="57408"/>
    <cellStyle name="Обычный 3 9 40 2 3 2 3" xfId="57409"/>
    <cellStyle name="Обычный 3 9 40 2 3 2 3 2" xfId="57410"/>
    <cellStyle name="Обычный 3 9 40 2 3 2 4" xfId="57411"/>
    <cellStyle name="Обычный 3 9 40 2 3 3" xfId="57412"/>
    <cellStyle name="Обычный 3 9 40 2 3 3 2" xfId="57413"/>
    <cellStyle name="Обычный 3 9 40 2 3 3 2 2" xfId="57414"/>
    <cellStyle name="Обычный 3 9 40 2 3 3 3" xfId="57415"/>
    <cellStyle name="Обычный 3 9 40 2 3 4" xfId="57416"/>
    <cellStyle name="Обычный 3 9 40 2 3 4 2" xfId="57417"/>
    <cellStyle name="Обычный 3 9 40 2 3 5" xfId="57418"/>
    <cellStyle name="Обычный 3 9 40 2 4" xfId="57419"/>
    <cellStyle name="Обычный 3 9 40 2 4 2" xfId="57420"/>
    <cellStyle name="Обычный 3 9 40 2 4 2 2" xfId="57421"/>
    <cellStyle name="Обычный 3 9 40 2 4 2 2 2" xfId="57422"/>
    <cellStyle name="Обычный 3 9 40 2 4 2 3" xfId="57423"/>
    <cellStyle name="Обычный 3 9 40 2 4 3" xfId="57424"/>
    <cellStyle name="Обычный 3 9 40 2 4 3 2" xfId="57425"/>
    <cellStyle name="Обычный 3 9 40 2 4 4" xfId="57426"/>
    <cellStyle name="Обычный 3 9 40 2 5" xfId="57427"/>
    <cellStyle name="Обычный 3 9 40 2 5 2" xfId="57428"/>
    <cellStyle name="Обычный 3 9 40 2 5 2 2" xfId="57429"/>
    <cellStyle name="Обычный 3 9 40 2 5 3" xfId="57430"/>
    <cellStyle name="Обычный 3 9 40 2 6" xfId="57431"/>
    <cellStyle name="Обычный 3 9 40 2 6 2" xfId="57432"/>
    <cellStyle name="Обычный 3 9 40 2 7" xfId="57433"/>
    <cellStyle name="Обычный 3 9 40 3" xfId="57434"/>
    <cellStyle name="Обычный 3 9 40 3 2" xfId="57435"/>
    <cellStyle name="Обычный 3 9 40 3 2 2" xfId="57436"/>
    <cellStyle name="Обычный 3 9 40 3 2 2 2" xfId="57437"/>
    <cellStyle name="Обычный 3 9 40 3 2 2 2 2" xfId="57438"/>
    <cellStyle name="Обычный 3 9 40 3 2 2 3" xfId="57439"/>
    <cellStyle name="Обычный 3 9 40 3 2 3" xfId="57440"/>
    <cellStyle name="Обычный 3 9 40 3 2 3 2" xfId="57441"/>
    <cellStyle name="Обычный 3 9 40 3 2 4" xfId="57442"/>
    <cellStyle name="Обычный 3 9 40 3 3" xfId="57443"/>
    <cellStyle name="Обычный 3 9 40 3 3 2" xfId="57444"/>
    <cellStyle name="Обычный 3 9 40 3 3 2 2" xfId="57445"/>
    <cellStyle name="Обычный 3 9 40 3 3 3" xfId="57446"/>
    <cellStyle name="Обычный 3 9 40 3 4" xfId="57447"/>
    <cellStyle name="Обычный 3 9 40 3 4 2" xfId="57448"/>
    <cellStyle name="Обычный 3 9 40 3 5" xfId="57449"/>
    <cellStyle name="Обычный 3 9 40 4" xfId="57450"/>
    <cellStyle name="Обычный 3 9 40 4 2" xfId="57451"/>
    <cellStyle name="Обычный 3 9 40 4 2 2" xfId="57452"/>
    <cellStyle name="Обычный 3 9 40 4 2 2 2" xfId="57453"/>
    <cellStyle name="Обычный 3 9 40 4 2 2 2 2" xfId="57454"/>
    <cellStyle name="Обычный 3 9 40 4 2 2 3" xfId="57455"/>
    <cellStyle name="Обычный 3 9 40 4 2 3" xfId="57456"/>
    <cellStyle name="Обычный 3 9 40 4 2 3 2" xfId="57457"/>
    <cellStyle name="Обычный 3 9 40 4 2 4" xfId="57458"/>
    <cellStyle name="Обычный 3 9 40 4 3" xfId="57459"/>
    <cellStyle name="Обычный 3 9 40 4 3 2" xfId="57460"/>
    <cellStyle name="Обычный 3 9 40 4 3 2 2" xfId="57461"/>
    <cellStyle name="Обычный 3 9 40 4 3 3" xfId="57462"/>
    <cellStyle name="Обычный 3 9 40 4 4" xfId="57463"/>
    <cellStyle name="Обычный 3 9 40 4 4 2" xfId="57464"/>
    <cellStyle name="Обычный 3 9 40 4 5" xfId="57465"/>
    <cellStyle name="Обычный 3 9 40 5" xfId="57466"/>
    <cellStyle name="Обычный 3 9 40 5 2" xfId="57467"/>
    <cellStyle name="Обычный 3 9 40 5 2 2" xfId="57468"/>
    <cellStyle name="Обычный 3 9 40 5 2 2 2" xfId="57469"/>
    <cellStyle name="Обычный 3 9 40 5 2 3" xfId="57470"/>
    <cellStyle name="Обычный 3 9 40 5 3" xfId="57471"/>
    <cellStyle name="Обычный 3 9 40 5 3 2" xfId="57472"/>
    <cellStyle name="Обычный 3 9 40 5 4" xfId="57473"/>
    <cellStyle name="Обычный 3 9 40 6" xfId="57474"/>
    <cellStyle name="Обычный 3 9 40 6 2" xfId="57475"/>
    <cellStyle name="Обычный 3 9 40 6 2 2" xfId="57476"/>
    <cellStyle name="Обычный 3 9 40 6 3" xfId="57477"/>
    <cellStyle name="Обычный 3 9 40 7" xfId="57478"/>
    <cellStyle name="Обычный 3 9 40 7 2" xfId="57479"/>
    <cellStyle name="Обычный 3 9 40 8" xfId="57480"/>
    <cellStyle name="Обычный 3 9 41" xfId="57481"/>
    <cellStyle name="Обычный 3 9 41 2" xfId="57482"/>
    <cellStyle name="Обычный 3 9 41 2 2" xfId="57483"/>
    <cellStyle name="Обычный 3 9 41 2 2 2" xfId="57484"/>
    <cellStyle name="Обычный 3 9 41 2 2 2 2" xfId="57485"/>
    <cellStyle name="Обычный 3 9 41 2 2 2 2 2" xfId="57486"/>
    <cellStyle name="Обычный 3 9 41 2 2 2 2 2 2" xfId="57487"/>
    <cellStyle name="Обычный 3 9 41 2 2 2 2 3" xfId="57488"/>
    <cellStyle name="Обычный 3 9 41 2 2 2 3" xfId="57489"/>
    <cellStyle name="Обычный 3 9 41 2 2 2 3 2" xfId="57490"/>
    <cellStyle name="Обычный 3 9 41 2 2 2 4" xfId="57491"/>
    <cellStyle name="Обычный 3 9 41 2 2 3" xfId="57492"/>
    <cellStyle name="Обычный 3 9 41 2 2 3 2" xfId="57493"/>
    <cellStyle name="Обычный 3 9 41 2 2 3 2 2" xfId="57494"/>
    <cellStyle name="Обычный 3 9 41 2 2 3 3" xfId="57495"/>
    <cellStyle name="Обычный 3 9 41 2 2 4" xfId="57496"/>
    <cellStyle name="Обычный 3 9 41 2 2 4 2" xfId="57497"/>
    <cellStyle name="Обычный 3 9 41 2 2 5" xfId="57498"/>
    <cellStyle name="Обычный 3 9 41 2 3" xfId="57499"/>
    <cellStyle name="Обычный 3 9 41 2 3 2" xfId="57500"/>
    <cellStyle name="Обычный 3 9 41 2 3 2 2" xfId="57501"/>
    <cellStyle name="Обычный 3 9 41 2 3 2 2 2" xfId="57502"/>
    <cellStyle name="Обычный 3 9 41 2 3 2 2 2 2" xfId="57503"/>
    <cellStyle name="Обычный 3 9 41 2 3 2 2 3" xfId="57504"/>
    <cellStyle name="Обычный 3 9 41 2 3 2 3" xfId="57505"/>
    <cellStyle name="Обычный 3 9 41 2 3 2 3 2" xfId="57506"/>
    <cellStyle name="Обычный 3 9 41 2 3 2 4" xfId="57507"/>
    <cellStyle name="Обычный 3 9 41 2 3 3" xfId="57508"/>
    <cellStyle name="Обычный 3 9 41 2 3 3 2" xfId="57509"/>
    <cellStyle name="Обычный 3 9 41 2 3 3 2 2" xfId="57510"/>
    <cellStyle name="Обычный 3 9 41 2 3 3 3" xfId="57511"/>
    <cellStyle name="Обычный 3 9 41 2 3 4" xfId="57512"/>
    <cellStyle name="Обычный 3 9 41 2 3 4 2" xfId="57513"/>
    <cellStyle name="Обычный 3 9 41 2 3 5" xfId="57514"/>
    <cellStyle name="Обычный 3 9 41 2 4" xfId="57515"/>
    <cellStyle name="Обычный 3 9 41 2 4 2" xfId="57516"/>
    <cellStyle name="Обычный 3 9 41 2 4 2 2" xfId="57517"/>
    <cellStyle name="Обычный 3 9 41 2 4 2 2 2" xfId="57518"/>
    <cellStyle name="Обычный 3 9 41 2 4 2 3" xfId="57519"/>
    <cellStyle name="Обычный 3 9 41 2 4 3" xfId="57520"/>
    <cellStyle name="Обычный 3 9 41 2 4 3 2" xfId="57521"/>
    <cellStyle name="Обычный 3 9 41 2 4 4" xfId="57522"/>
    <cellStyle name="Обычный 3 9 41 2 5" xfId="57523"/>
    <cellStyle name="Обычный 3 9 41 2 5 2" xfId="57524"/>
    <cellStyle name="Обычный 3 9 41 2 5 2 2" xfId="57525"/>
    <cellStyle name="Обычный 3 9 41 2 5 3" xfId="57526"/>
    <cellStyle name="Обычный 3 9 41 2 6" xfId="57527"/>
    <cellStyle name="Обычный 3 9 41 2 6 2" xfId="57528"/>
    <cellStyle name="Обычный 3 9 41 2 7" xfId="57529"/>
    <cellStyle name="Обычный 3 9 41 3" xfId="57530"/>
    <cellStyle name="Обычный 3 9 41 3 2" xfId="57531"/>
    <cellStyle name="Обычный 3 9 41 3 2 2" xfId="57532"/>
    <cellStyle name="Обычный 3 9 41 3 2 2 2" xfId="57533"/>
    <cellStyle name="Обычный 3 9 41 3 2 2 2 2" xfId="57534"/>
    <cellStyle name="Обычный 3 9 41 3 2 2 3" xfId="57535"/>
    <cellStyle name="Обычный 3 9 41 3 2 3" xfId="57536"/>
    <cellStyle name="Обычный 3 9 41 3 2 3 2" xfId="57537"/>
    <cellStyle name="Обычный 3 9 41 3 2 4" xfId="57538"/>
    <cellStyle name="Обычный 3 9 41 3 3" xfId="57539"/>
    <cellStyle name="Обычный 3 9 41 3 3 2" xfId="57540"/>
    <cellStyle name="Обычный 3 9 41 3 3 2 2" xfId="57541"/>
    <cellStyle name="Обычный 3 9 41 3 3 3" xfId="57542"/>
    <cellStyle name="Обычный 3 9 41 3 4" xfId="57543"/>
    <cellStyle name="Обычный 3 9 41 3 4 2" xfId="57544"/>
    <cellStyle name="Обычный 3 9 41 3 5" xfId="57545"/>
    <cellStyle name="Обычный 3 9 41 4" xfId="57546"/>
    <cellStyle name="Обычный 3 9 41 4 2" xfId="57547"/>
    <cellStyle name="Обычный 3 9 41 4 2 2" xfId="57548"/>
    <cellStyle name="Обычный 3 9 41 4 2 2 2" xfId="57549"/>
    <cellStyle name="Обычный 3 9 41 4 2 2 2 2" xfId="57550"/>
    <cellStyle name="Обычный 3 9 41 4 2 2 3" xfId="57551"/>
    <cellStyle name="Обычный 3 9 41 4 2 3" xfId="57552"/>
    <cellStyle name="Обычный 3 9 41 4 2 3 2" xfId="57553"/>
    <cellStyle name="Обычный 3 9 41 4 2 4" xfId="57554"/>
    <cellStyle name="Обычный 3 9 41 4 3" xfId="57555"/>
    <cellStyle name="Обычный 3 9 41 4 3 2" xfId="57556"/>
    <cellStyle name="Обычный 3 9 41 4 3 2 2" xfId="57557"/>
    <cellStyle name="Обычный 3 9 41 4 3 3" xfId="57558"/>
    <cellStyle name="Обычный 3 9 41 4 4" xfId="57559"/>
    <cellStyle name="Обычный 3 9 41 4 4 2" xfId="57560"/>
    <cellStyle name="Обычный 3 9 41 4 5" xfId="57561"/>
    <cellStyle name="Обычный 3 9 41 5" xfId="57562"/>
    <cellStyle name="Обычный 3 9 41 5 2" xfId="57563"/>
    <cellStyle name="Обычный 3 9 41 5 2 2" xfId="57564"/>
    <cellStyle name="Обычный 3 9 41 5 2 2 2" xfId="57565"/>
    <cellStyle name="Обычный 3 9 41 5 2 3" xfId="57566"/>
    <cellStyle name="Обычный 3 9 41 5 3" xfId="57567"/>
    <cellStyle name="Обычный 3 9 41 5 3 2" xfId="57568"/>
    <cellStyle name="Обычный 3 9 41 5 4" xfId="57569"/>
    <cellStyle name="Обычный 3 9 41 6" xfId="57570"/>
    <cellStyle name="Обычный 3 9 41 6 2" xfId="57571"/>
    <cellStyle name="Обычный 3 9 41 6 2 2" xfId="57572"/>
    <cellStyle name="Обычный 3 9 41 6 3" xfId="57573"/>
    <cellStyle name="Обычный 3 9 41 7" xfId="57574"/>
    <cellStyle name="Обычный 3 9 41 7 2" xfId="57575"/>
    <cellStyle name="Обычный 3 9 41 8" xfId="57576"/>
    <cellStyle name="Обычный 3 9 42" xfId="57577"/>
    <cellStyle name="Обычный 3 9 42 2" xfId="57578"/>
    <cellStyle name="Обычный 3 9 42 2 2" xfId="57579"/>
    <cellStyle name="Обычный 3 9 42 2 2 2" xfId="57580"/>
    <cellStyle name="Обычный 3 9 42 2 2 2 2" xfId="57581"/>
    <cellStyle name="Обычный 3 9 42 2 2 2 2 2" xfId="57582"/>
    <cellStyle name="Обычный 3 9 42 2 2 2 2 2 2" xfId="57583"/>
    <cellStyle name="Обычный 3 9 42 2 2 2 2 3" xfId="57584"/>
    <cellStyle name="Обычный 3 9 42 2 2 2 3" xfId="57585"/>
    <cellStyle name="Обычный 3 9 42 2 2 2 3 2" xfId="57586"/>
    <cellStyle name="Обычный 3 9 42 2 2 2 4" xfId="57587"/>
    <cellStyle name="Обычный 3 9 42 2 2 3" xfId="57588"/>
    <cellStyle name="Обычный 3 9 42 2 2 3 2" xfId="57589"/>
    <cellStyle name="Обычный 3 9 42 2 2 3 2 2" xfId="57590"/>
    <cellStyle name="Обычный 3 9 42 2 2 3 3" xfId="57591"/>
    <cellStyle name="Обычный 3 9 42 2 2 4" xfId="57592"/>
    <cellStyle name="Обычный 3 9 42 2 2 4 2" xfId="57593"/>
    <cellStyle name="Обычный 3 9 42 2 2 5" xfId="57594"/>
    <cellStyle name="Обычный 3 9 42 2 3" xfId="57595"/>
    <cellStyle name="Обычный 3 9 42 2 3 2" xfId="57596"/>
    <cellStyle name="Обычный 3 9 42 2 3 2 2" xfId="57597"/>
    <cellStyle name="Обычный 3 9 42 2 3 2 2 2" xfId="57598"/>
    <cellStyle name="Обычный 3 9 42 2 3 2 2 2 2" xfId="57599"/>
    <cellStyle name="Обычный 3 9 42 2 3 2 2 3" xfId="57600"/>
    <cellStyle name="Обычный 3 9 42 2 3 2 3" xfId="57601"/>
    <cellStyle name="Обычный 3 9 42 2 3 2 3 2" xfId="57602"/>
    <cellStyle name="Обычный 3 9 42 2 3 2 4" xfId="57603"/>
    <cellStyle name="Обычный 3 9 42 2 3 3" xfId="57604"/>
    <cellStyle name="Обычный 3 9 42 2 3 3 2" xfId="57605"/>
    <cellStyle name="Обычный 3 9 42 2 3 3 2 2" xfId="57606"/>
    <cellStyle name="Обычный 3 9 42 2 3 3 3" xfId="57607"/>
    <cellStyle name="Обычный 3 9 42 2 3 4" xfId="57608"/>
    <cellStyle name="Обычный 3 9 42 2 3 4 2" xfId="57609"/>
    <cellStyle name="Обычный 3 9 42 2 3 5" xfId="57610"/>
    <cellStyle name="Обычный 3 9 42 2 4" xfId="57611"/>
    <cellStyle name="Обычный 3 9 42 2 4 2" xfId="57612"/>
    <cellStyle name="Обычный 3 9 42 2 4 2 2" xfId="57613"/>
    <cellStyle name="Обычный 3 9 42 2 4 2 2 2" xfId="57614"/>
    <cellStyle name="Обычный 3 9 42 2 4 2 3" xfId="57615"/>
    <cellStyle name="Обычный 3 9 42 2 4 3" xfId="57616"/>
    <cellStyle name="Обычный 3 9 42 2 4 3 2" xfId="57617"/>
    <cellStyle name="Обычный 3 9 42 2 4 4" xfId="57618"/>
    <cellStyle name="Обычный 3 9 42 2 5" xfId="57619"/>
    <cellStyle name="Обычный 3 9 42 2 5 2" xfId="57620"/>
    <cellStyle name="Обычный 3 9 42 2 5 2 2" xfId="57621"/>
    <cellStyle name="Обычный 3 9 42 2 5 3" xfId="57622"/>
    <cellStyle name="Обычный 3 9 42 2 6" xfId="57623"/>
    <cellStyle name="Обычный 3 9 42 2 6 2" xfId="57624"/>
    <cellStyle name="Обычный 3 9 42 2 7" xfId="57625"/>
    <cellStyle name="Обычный 3 9 42 3" xfId="57626"/>
    <cellStyle name="Обычный 3 9 42 3 2" xfId="57627"/>
    <cellStyle name="Обычный 3 9 42 3 2 2" xfId="57628"/>
    <cellStyle name="Обычный 3 9 42 3 2 2 2" xfId="57629"/>
    <cellStyle name="Обычный 3 9 42 3 2 2 2 2" xfId="57630"/>
    <cellStyle name="Обычный 3 9 42 3 2 2 3" xfId="57631"/>
    <cellStyle name="Обычный 3 9 42 3 2 3" xfId="57632"/>
    <cellStyle name="Обычный 3 9 42 3 2 3 2" xfId="57633"/>
    <cellStyle name="Обычный 3 9 42 3 2 4" xfId="57634"/>
    <cellStyle name="Обычный 3 9 42 3 3" xfId="57635"/>
    <cellStyle name="Обычный 3 9 42 3 3 2" xfId="57636"/>
    <cellStyle name="Обычный 3 9 42 3 3 2 2" xfId="57637"/>
    <cellStyle name="Обычный 3 9 42 3 3 3" xfId="57638"/>
    <cellStyle name="Обычный 3 9 42 3 4" xfId="57639"/>
    <cellStyle name="Обычный 3 9 42 3 4 2" xfId="57640"/>
    <cellStyle name="Обычный 3 9 42 3 5" xfId="57641"/>
    <cellStyle name="Обычный 3 9 42 4" xfId="57642"/>
    <cellStyle name="Обычный 3 9 42 4 2" xfId="57643"/>
    <cellStyle name="Обычный 3 9 42 4 2 2" xfId="57644"/>
    <cellStyle name="Обычный 3 9 42 4 2 2 2" xfId="57645"/>
    <cellStyle name="Обычный 3 9 42 4 2 2 2 2" xfId="57646"/>
    <cellStyle name="Обычный 3 9 42 4 2 2 3" xfId="57647"/>
    <cellStyle name="Обычный 3 9 42 4 2 3" xfId="57648"/>
    <cellStyle name="Обычный 3 9 42 4 2 3 2" xfId="57649"/>
    <cellStyle name="Обычный 3 9 42 4 2 4" xfId="57650"/>
    <cellStyle name="Обычный 3 9 42 4 3" xfId="57651"/>
    <cellStyle name="Обычный 3 9 42 4 3 2" xfId="57652"/>
    <cellStyle name="Обычный 3 9 42 4 3 2 2" xfId="57653"/>
    <cellStyle name="Обычный 3 9 42 4 3 3" xfId="57654"/>
    <cellStyle name="Обычный 3 9 42 4 4" xfId="57655"/>
    <cellStyle name="Обычный 3 9 42 4 4 2" xfId="57656"/>
    <cellStyle name="Обычный 3 9 42 4 5" xfId="57657"/>
    <cellStyle name="Обычный 3 9 42 5" xfId="57658"/>
    <cellStyle name="Обычный 3 9 42 5 2" xfId="57659"/>
    <cellStyle name="Обычный 3 9 42 5 2 2" xfId="57660"/>
    <cellStyle name="Обычный 3 9 42 5 2 2 2" xfId="57661"/>
    <cellStyle name="Обычный 3 9 42 5 2 3" xfId="57662"/>
    <cellStyle name="Обычный 3 9 42 5 3" xfId="57663"/>
    <cellStyle name="Обычный 3 9 42 5 3 2" xfId="57664"/>
    <cellStyle name="Обычный 3 9 42 5 4" xfId="57665"/>
    <cellStyle name="Обычный 3 9 42 6" xfId="57666"/>
    <cellStyle name="Обычный 3 9 42 6 2" xfId="57667"/>
    <cellStyle name="Обычный 3 9 42 6 2 2" xfId="57668"/>
    <cellStyle name="Обычный 3 9 42 6 3" xfId="57669"/>
    <cellStyle name="Обычный 3 9 42 7" xfId="57670"/>
    <cellStyle name="Обычный 3 9 42 7 2" xfId="57671"/>
    <cellStyle name="Обычный 3 9 42 8" xfId="57672"/>
    <cellStyle name="Обычный 3 9 43" xfId="57673"/>
    <cellStyle name="Обычный 3 9 43 2" xfId="57674"/>
    <cellStyle name="Обычный 3 9 43 2 2" xfId="57675"/>
    <cellStyle name="Обычный 3 9 43 2 2 2" xfId="57676"/>
    <cellStyle name="Обычный 3 9 43 2 2 2 2" xfId="57677"/>
    <cellStyle name="Обычный 3 9 43 2 2 2 2 2" xfId="57678"/>
    <cellStyle name="Обычный 3 9 43 2 2 2 2 2 2" xfId="57679"/>
    <cellStyle name="Обычный 3 9 43 2 2 2 2 3" xfId="57680"/>
    <cellStyle name="Обычный 3 9 43 2 2 2 3" xfId="57681"/>
    <cellStyle name="Обычный 3 9 43 2 2 2 3 2" xfId="57682"/>
    <cellStyle name="Обычный 3 9 43 2 2 2 4" xfId="57683"/>
    <cellStyle name="Обычный 3 9 43 2 2 3" xfId="57684"/>
    <cellStyle name="Обычный 3 9 43 2 2 3 2" xfId="57685"/>
    <cellStyle name="Обычный 3 9 43 2 2 3 2 2" xfId="57686"/>
    <cellStyle name="Обычный 3 9 43 2 2 3 3" xfId="57687"/>
    <cellStyle name="Обычный 3 9 43 2 2 4" xfId="57688"/>
    <cellStyle name="Обычный 3 9 43 2 2 4 2" xfId="57689"/>
    <cellStyle name="Обычный 3 9 43 2 2 5" xfId="57690"/>
    <cellStyle name="Обычный 3 9 43 2 3" xfId="57691"/>
    <cellStyle name="Обычный 3 9 43 2 3 2" xfId="57692"/>
    <cellStyle name="Обычный 3 9 43 2 3 2 2" xfId="57693"/>
    <cellStyle name="Обычный 3 9 43 2 3 2 2 2" xfId="57694"/>
    <cellStyle name="Обычный 3 9 43 2 3 2 2 2 2" xfId="57695"/>
    <cellStyle name="Обычный 3 9 43 2 3 2 2 3" xfId="57696"/>
    <cellStyle name="Обычный 3 9 43 2 3 2 3" xfId="57697"/>
    <cellStyle name="Обычный 3 9 43 2 3 2 3 2" xfId="57698"/>
    <cellStyle name="Обычный 3 9 43 2 3 2 4" xfId="57699"/>
    <cellStyle name="Обычный 3 9 43 2 3 3" xfId="57700"/>
    <cellStyle name="Обычный 3 9 43 2 3 3 2" xfId="57701"/>
    <cellStyle name="Обычный 3 9 43 2 3 3 2 2" xfId="57702"/>
    <cellStyle name="Обычный 3 9 43 2 3 3 3" xfId="57703"/>
    <cellStyle name="Обычный 3 9 43 2 3 4" xfId="57704"/>
    <cellStyle name="Обычный 3 9 43 2 3 4 2" xfId="57705"/>
    <cellStyle name="Обычный 3 9 43 2 3 5" xfId="57706"/>
    <cellStyle name="Обычный 3 9 43 2 4" xfId="57707"/>
    <cellStyle name="Обычный 3 9 43 2 4 2" xfId="57708"/>
    <cellStyle name="Обычный 3 9 43 2 4 2 2" xfId="57709"/>
    <cellStyle name="Обычный 3 9 43 2 4 2 2 2" xfId="57710"/>
    <cellStyle name="Обычный 3 9 43 2 4 2 3" xfId="57711"/>
    <cellStyle name="Обычный 3 9 43 2 4 3" xfId="57712"/>
    <cellStyle name="Обычный 3 9 43 2 4 3 2" xfId="57713"/>
    <cellStyle name="Обычный 3 9 43 2 4 4" xfId="57714"/>
    <cellStyle name="Обычный 3 9 43 2 5" xfId="57715"/>
    <cellStyle name="Обычный 3 9 43 2 5 2" xfId="57716"/>
    <cellStyle name="Обычный 3 9 43 2 5 2 2" xfId="57717"/>
    <cellStyle name="Обычный 3 9 43 2 5 3" xfId="57718"/>
    <cellStyle name="Обычный 3 9 43 2 6" xfId="57719"/>
    <cellStyle name="Обычный 3 9 43 2 6 2" xfId="57720"/>
    <cellStyle name="Обычный 3 9 43 2 7" xfId="57721"/>
    <cellStyle name="Обычный 3 9 43 3" xfId="57722"/>
    <cellStyle name="Обычный 3 9 43 3 2" xfId="57723"/>
    <cellStyle name="Обычный 3 9 43 3 2 2" xfId="57724"/>
    <cellStyle name="Обычный 3 9 43 3 2 2 2" xfId="57725"/>
    <cellStyle name="Обычный 3 9 43 3 2 2 2 2" xfId="57726"/>
    <cellStyle name="Обычный 3 9 43 3 2 2 3" xfId="57727"/>
    <cellStyle name="Обычный 3 9 43 3 2 3" xfId="57728"/>
    <cellStyle name="Обычный 3 9 43 3 2 3 2" xfId="57729"/>
    <cellStyle name="Обычный 3 9 43 3 2 4" xfId="57730"/>
    <cellStyle name="Обычный 3 9 43 3 3" xfId="57731"/>
    <cellStyle name="Обычный 3 9 43 3 3 2" xfId="57732"/>
    <cellStyle name="Обычный 3 9 43 3 3 2 2" xfId="57733"/>
    <cellStyle name="Обычный 3 9 43 3 3 3" xfId="57734"/>
    <cellStyle name="Обычный 3 9 43 3 4" xfId="57735"/>
    <cellStyle name="Обычный 3 9 43 3 4 2" xfId="57736"/>
    <cellStyle name="Обычный 3 9 43 3 5" xfId="57737"/>
    <cellStyle name="Обычный 3 9 43 4" xfId="57738"/>
    <cellStyle name="Обычный 3 9 43 4 2" xfId="57739"/>
    <cellStyle name="Обычный 3 9 43 4 2 2" xfId="57740"/>
    <cellStyle name="Обычный 3 9 43 4 2 2 2" xfId="57741"/>
    <cellStyle name="Обычный 3 9 43 4 2 2 2 2" xfId="57742"/>
    <cellStyle name="Обычный 3 9 43 4 2 2 3" xfId="57743"/>
    <cellStyle name="Обычный 3 9 43 4 2 3" xfId="57744"/>
    <cellStyle name="Обычный 3 9 43 4 2 3 2" xfId="57745"/>
    <cellStyle name="Обычный 3 9 43 4 2 4" xfId="57746"/>
    <cellStyle name="Обычный 3 9 43 4 3" xfId="57747"/>
    <cellStyle name="Обычный 3 9 43 4 3 2" xfId="57748"/>
    <cellStyle name="Обычный 3 9 43 4 3 2 2" xfId="57749"/>
    <cellStyle name="Обычный 3 9 43 4 3 3" xfId="57750"/>
    <cellStyle name="Обычный 3 9 43 4 4" xfId="57751"/>
    <cellStyle name="Обычный 3 9 43 4 4 2" xfId="57752"/>
    <cellStyle name="Обычный 3 9 43 4 5" xfId="57753"/>
    <cellStyle name="Обычный 3 9 43 5" xfId="57754"/>
    <cellStyle name="Обычный 3 9 43 5 2" xfId="57755"/>
    <cellStyle name="Обычный 3 9 43 5 2 2" xfId="57756"/>
    <cellStyle name="Обычный 3 9 43 5 2 2 2" xfId="57757"/>
    <cellStyle name="Обычный 3 9 43 5 2 3" xfId="57758"/>
    <cellStyle name="Обычный 3 9 43 5 3" xfId="57759"/>
    <cellStyle name="Обычный 3 9 43 5 3 2" xfId="57760"/>
    <cellStyle name="Обычный 3 9 43 5 4" xfId="57761"/>
    <cellStyle name="Обычный 3 9 43 6" xfId="57762"/>
    <cellStyle name="Обычный 3 9 43 6 2" xfId="57763"/>
    <cellStyle name="Обычный 3 9 43 6 2 2" xfId="57764"/>
    <cellStyle name="Обычный 3 9 43 6 3" xfId="57765"/>
    <cellStyle name="Обычный 3 9 43 7" xfId="57766"/>
    <cellStyle name="Обычный 3 9 43 7 2" xfId="57767"/>
    <cellStyle name="Обычный 3 9 43 8" xfId="57768"/>
    <cellStyle name="Обычный 3 9 44" xfId="57769"/>
    <cellStyle name="Обычный 3 9 44 2" xfId="57770"/>
    <cellStyle name="Обычный 3 9 44 2 2" xfId="57771"/>
    <cellStyle name="Обычный 3 9 44 2 2 2" xfId="57772"/>
    <cellStyle name="Обычный 3 9 44 2 2 2 2" xfId="57773"/>
    <cellStyle name="Обычный 3 9 44 2 2 2 2 2" xfId="57774"/>
    <cellStyle name="Обычный 3 9 44 2 2 2 2 2 2" xfId="57775"/>
    <cellStyle name="Обычный 3 9 44 2 2 2 2 3" xfId="57776"/>
    <cellStyle name="Обычный 3 9 44 2 2 2 3" xfId="57777"/>
    <cellStyle name="Обычный 3 9 44 2 2 2 3 2" xfId="57778"/>
    <cellStyle name="Обычный 3 9 44 2 2 2 4" xfId="57779"/>
    <cellStyle name="Обычный 3 9 44 2 2 3" xfId="57780"/>
    <cellStyle name="Обычный 3 9 44 2 2 3 2" xfId="57781"/>
    <cellStyle name="Обычный 3 9 44 2 2 3 2 2" xfId="57782"/>
    <cellStyle name="Обычный 3 9 44 2 2 3 3" xfId="57783"/>
    <cellStyle name="Обычный 3 9 44 2 2 4" xfId="57784"/>
    <cellStyle name="Обычный 3 9 44 2 2 4 2" xfId="57785"/>
    <cellStyle name="Обычный 3 9 44 2 2 5" xfId="57786"/>
    <cellStyle name="Обычный 3 9 44 2 3" xfId="57787"/>
    <cellStyle name="Обычный 3 9 44 2 3 2" xfId="57788"/>
    <cellStyle name="Обычный 3 9 44 2 3 2 2" xfId="57789"/>
    <cellStyle name="Обычный 3 9 44 2 3 2 2 2" xfId="57790"/>
    <cellStyle name="Обычный 3 9 44 2 3 2 2 2 2" xfId="57791"/>
    <cellStyle name="Обычный 3 9 44 2 3 2 2 3" xfId="57792"/>
    <cellStyle name="Обычный 3 9 44 2 3 2 3" xfId="57793"/>
    <cellStyle name="Обычный 3 9 44 2 3 2 3 2" xfId="57794"/>
    <cellStyle name="Обычный 3 9 44 2 3 2 4" xfId="57795"/>
    <cellStyle name="Обычный 3 9 44 2 3 3" xfId="57796"/>
    <cellStyle name="Обычный 3 9 44 2 3 3 2" xfId="57797"/>
    <cellStyle name="Обычный 3 9 44 2 3 3 2 2" xfId="57798"/>
    <cellStyle name="Обычный 3 9 44 2 3 3 3" xfId="57799"/>
    <cellStyle name="Обычный 3 9 44 2 3 4" xfId="57800"/>
    <cellStyle name="Обычный 3 9 44 2 3 4 2" xfId="57801"/>
    <cellStyle name="Обычный 3 9 44 2 3 5" xfId="57802"/>
    <cellStyle name="Обычный 3 9 44 2 4" xfId="57803"/>
    <cellStyle name="Обычный 3 9 44 2 4 2" xfId="57804"/>
    <cellStyle name="Обычный 3 9 44 2 4 2 2" xfId="57805"/>
    <cellStyle name="Обычный 3 9 44 2 4 2 2 2" xfId="57806"/>
    <cellStyle name="Обычный 3 9 44 2 4 2 3" xfId="57807"/>
    <cellStyle name="Обычный 3 9 44 2 4 3" xfId="57808"/>
    <cellStyle name="Обычный 3 9 44 2 4 3 2" xfId="57809"/>
    <cellStyle name="Обычный 3 9 44 2 4 4" xfId="57810"/>
    <cellStyle name="Обычный 3 9 44 2 5" xfId="57811"/>
    <cellStyle name="Обычный 3 9 44 2 5 2" xfId="57812"/>
    <cellStyle name="Обычный 3 9 44 2 5 2 2" xfId="57813"/>
    <cellStyle name="Обычный 3 9 44 2 5 3" xfId="57814"/>
    <cellStyle name="Обычный 3 9 44 2 6" xfId="57815"/>
    <cellStyle name="Обычный 3 9 44 2 6 2" xfId="57816"/>
    <cellStyle name="Обычный 3 9 44 2 7" xfId="57817"/>
    <cellStyle name="Обычный 3 9 44 3" xfId="57818"/>
    <cellStyle name="Обычный 3 9 44 3 2" xfId="57819"/>
    <cellStyle name="Обычный 3 9 44 3 2 2" xfId="57820"/>
    <cellStyle name="Обычный 3 9 44 3 2 2 2" xfId="57821"/>
    <cellStyle name="Обычный 3 9 44 3 2 2 2 2" xfId="57822"/>
    <cellStyle name="Обычный 3 9 44 3 2 2 3" xfId="57823"/>
    <cellStyle name="Обычный 3 9 44 3 2 3" xfId="57824"/>
    <cellStyle name="Обычный 3 9 44 3 2 3 2" xfId="57825"/>
    <cellStyle name="Обычный 3 9 44 3 2 4" xfId="57826"/>
    <cellStyle name="Обычный 3 9 44 3 3" xfId="57827"/>
    <cellStyle name="Обычный 3 9 44 3 3 2" xfId="57828"/>
    <cellStyle name="Обычный 3 9 44 3 3 2 2" xfId="57829"/>
    <cellStyle name="Обычный 3 9 44 3 3 3" xfId="57830"/>
    <cellStyle name="Обычный 3 9 44 3 4" xfId="57831"/>
    <cellStyle name="Обычный 3 9 44 3 4 2" xfId="57832"/>
    <cellStyle name="Обычный 3 9 44 3 5" xfId="57833"/>
    <cellStyle name="Обычный 3 9 44 4" xfId="57834"/>
    <cellStyle name="Обычный 3 9 44 4 2" xfId="57835"/>
    <cellStyle name="Обычный 3 9 44 4 2 2" xfId="57836"/>
    <cellStyle name="Обычный 3 9 44 4 2 2 2" xfId="57837"/>
    <cellStyle name="Обычный 3 9 44 4 2 2 2 2" xfId="57838"/>
    <cellStyle name="Обычный 3 9 44 4 2 2 3" xfId="57839"/>
    <cellStyle name="Обычный 3 9 44 4 2 3" xfId="57840"/>
    <cellStyle name="Обычный 3 9 44 4 2 3 2" xfId="57841"/>
    <cellStyle name="Обычный 3 9 44 4 2 4" xfId="57842"/>
    <cellStyle name="Обычный 3 9 44 4 3" xfId="57843"/>
    <cellStyle name="Обычный 3 9 44 4 3 2" xfId="57844"/>
    <cellStyle name="Обычный 3 9 44 4 3 2 2" xfId="57845"/>
    <cellStyle name="Обычный 3 9 44 4 3 3" xfId="57846"/>
    <cellStyle name="Обычный 3 9 44 4 4" xfId="57847"/>
    <cellStyle name="Обычный 3 9 44 4 4 2" xfId="57848"/>
    <cellStyle name="Обычный 3 9 44 4 5" xfId="57849"/>
    <cellStyle name="Обычный 3 9 44 5" xfId="57850"/>
    <cellStyle name="Обычный 3 9 44 5 2" xfId="57851"/>
    <cellStyle name="Обычный 3 9 44 5 2 2" xfId="57852"/>
    <cellStyle name="Обычный 3 9 44 5 2 2 2" xfId="57853"/>
    <cellStyle name="Обычный 3 9 44 5 2 3" xfId="57854"/>
    <cellStyle name="Обычный 3 9 44 5 3" xfId="57855"/>
    <cellStyle name="Обычный 3 9 44 5 3 2" xfId="57856"/>
    <cellStyle name="Обычный 3 9 44 5 4" xfId="57857"/>
    <cellStyle name="Обычный 3 9 44 6" xfId="57858"/>
    <cellStyle name="Обычный 3 9 44 6 2" xfId="57859"/>
    <cellStyle name="Обычный 3 9 44 6 2 2" xfId="57860"/>
    <cellStyle name="Обычный 3 9 44 6 3" xfId="57861"/>
    <cellStyle name="Обычный 3 9 44 7" xfId="57862"/>
    <cellStyle name="Обычный 3 9 44 7 2" xfId="57863"/>
    <cellStyle name="Обычный 3 9 44 8" xfId="57864"/>
    <cellStyle name="Обычный 3 9 45" xfId="57865"/>
    <cellStyle name="Обычный 3 9 45 2" xfId="57866"/>
    <cellStyle name="Обычный 3 9 45 2 2" xfId="57867"/>
    <cellStyle name="Обычный 3 9 45 2 2 2" xfId="57868"/>
    <cellStyle name="Обычный 3 9 45 2 2 2 2" xfId="57869"/>
    <cellStyle name="Обычный 3 9 45 2 2 2 2 2" xfId="57870"/>
    <cellStyle name="Обычный 3 9 45 2 2 2 2 2 2" xfId="57871"/>
    <cellStyle name="Обычный 3 9 45 2 2 2 2 3" xfId="57872"/>
    <cellStyle name="Обычный 3 9 45 2 2 2 3" xfId="57873"/>
    <cellStyle name="Обычный 3 9 45 2 2 2 3 2" xfId="57874"/>
    <cellStyle name="Обычный 3 9 45 2 2 2 4" xfId="57875"/>
    <cellStyle name="Обычный 3 9 45 2 2 3" xfId="57876"/>
    <cellStyle name="Обычный 3 9 45 2 2 3 2" xfId="57877"/>
    <cellStyle name="Обычный 3 9 45 2 2 3 2 2" xfId="57878"/>
    <cellStyle name="Обычный 3 9 45 2 2 3 3" xfId="57879"/>
    <cellStyle name="Обычный 3 9 45 2 2 4" xfId="57880"/>
    <cellStyle name="Обычный 3 9 45 2 2 4 2" xfId="57881"/>
    <cellStyle name="Обычный 3 9 45 2 2 5" xfId="57882"/>
    <cellStyle name="Обычный 3 9 45 2 3" xfId="57883"/>
    <cellStyle name="Обычный 3 9 45 2 3 2" xfId="57884"/>
    <cellStyle name="Обычный 3 9 45 2 3 2 2" xfId="57885"/>
    <cellStyle name="Обычный 3 9 45 2 3 2 2 2" xfId="57886"/>
    <cellStyle name="Обычный 3 9 45 2 3 2 2 2 2" xfId="57887"/>
    <cellStyle name="Обычный 3 9 45 2 3 2 2 3" xfId="57888"/>
    <cellStyle name="Обычный 3 9 45 2 3 2 3" xfId="57889"/>
    <cellStyle name="Обычный 3 9 45 2 3 2 3 2" xfId="57890"/>
    <cellStyle name="Обычный 3 9 45 2 3 2 4" xfId="57891"/>
    <cellStyle name="Обычный 3 9 45 2 3 3" xfId="57892"/>
    <cellStyle name="Обычный 3 9 45 2 3 3 2" xfId="57893"/>
    <cellStyle name="Обычный 3 9 45 2 3 3 2 2" xfId="57894"/>
    <cellStyle name="Обычный 3 9 45 2 3 3 3" xfId="57895"/>
    <cellStyle name="Обычный 3 9 45 2 3 4" xfId="57896"/>
    <cellStyle name="Обычный 3 9 45 2 3 4 2" xfId="57897"/>
    <cellStyle name="Обычный 3 9 45 2 3 5" xfId="57898"/>
    <cellStyle name="Обычный 3 9 45 2 4" xfId="57899"/>
    <cellStyle name="Обычный 3 9 45 2 4 2" xfId="57900"/>
    <cellStyle name="Обычный 3 9 45 2 4 2 2" xfId="57901"/>
    <cellStyle name="Обычный 3 9 45 2 4 2 2 2" xfId="57902"/>
    <cellStyle name="Обычный 3 9 45 2 4 2 3" xfId="57903"/>
    <cellStyle name="Обычный 3 9 45 2 4 3" xfId="57904"/>
    <cellStyle name="Обычный 3 9 45 2 4 3 2" xfId="57905"/>
    <cellStyle name="Обычный 3 9 45 2 4 4" xfId="57906"/>
    <cellStyle name="Обычный 3 9 45 2 5" xfId="57907"/>
    <cellStyle name="Обычный 3 9 45 2 5 2" xfId="57908"/>
    <cellStyle name="Обычный 3 9 45 2 5 2 2" xfId="57909"/>
    <cellStyle name="Обычный 3 9 45 2 5 3" xfId="57910"/>
    <cellStyle name="Обычный 3 9 45 2 6" xfId="57911"/>
    <cellStyle name="Обычный 3 9 45 2 6 2" xfId="57912"/>
    <cellStyle name="Обычный 3 9 45 2 7" xfId="57913"/>
    <cellStyle name="Обычный 3 9 45 3" xfId="57914"/>
    <cellStyle name="Обычный 3 9 45 3 2" xfId="57915"/>
    <cellStyle name="Обычный 3 9 45 3 2 2" xfId="57916"/>
    <cellStyle name="Обычный 3 9 45 3 2 2 2" xfId="57917"/>
    <cellStyle name="Обычный 3 9 45 3 2 2 2 2" xfId="57918"/>
    <cellStyle name="Обычный 3 9 45 3 2 2 3" xfId="57919"/>
    <cellStyle name="Обычный 3 9 45 3 2 3" xfId="57920"/>
    <cellStyle name="Обычный 3 9 45 3 2 3 2" xfId="57921"/>
    <cellStyle name="Обычный 3 9 45 3 2 4" xfId="57922"/>
    <cellStyle name="Обычный 3 9 45 3 3" xfId="57923"/>
    <cellStyle name="Обычный 3 9 45 3 3 2" xfId="57924"/>
    <cellStyle name="Обычный 3 9 45 3 3 2 2" xfId="57925"/>
    <cellStyle name="Обычный 3 9 45 3 3 3" xfId="57926"/>
    <cellStyle name="Обычный 3 9 45 3 4" xfId="57927"/>
    <cellStyle name="Обычный 3 9 45 3 4 2" xfId="57928"/>
    <cellStyle name="Обычный 3 9 45 3 5" xfId="57929"/>
    <cellStyle name="Обычный 3 9 45 4" xfId="57930"/>
    <cellStyle name="Обычный 3 9 45 4 2" xfId="57931"/>
    <cellStyle name="Обычный 3 9 45 4 2 2" xfId="57932"/>
    <cellStyle name="Обычный 3 9 45 4 2 2 2" xfId="57933"/>
    <cellStyle name="Обычный 3 9 45 4 2 2 2 2" xfId="57934"/>
    <cellStyle name="Обычный 3 9 45 4 2 2 3" xfId="57935"/>
    <cellStyle name="Обычный 3 9 45 4 2 3" xfId="57936"/>
    <cellStyle name="Обычный 3 9 45 4 2 3 2" xfId="57937"/>
    <cellStyle name="Обычный 3 9 45 4 2 4" xfId="57938"/>
    <cellStyle name="Обычный 3 9 45 4 3" xfId="57939"/>
    <cellStyle name="Обычный 3 9 45 4 3 2" xfId="57940"/>
    <cellStyle name="Обычный 3 9 45 4 3 2 2" xfId="57941"/>
    <cellStyle name="Обычный 3 9 45 4 3 3" xfId="57942"/>
    <cellStyle name="Обычный 3 9 45 4 4" xfId="57943"/>
    <cellStyle name="Обычный 3 9 45 4 4 2" xfId="57944"/>
    <cellStyle name="Обычный 3 9 45 4 5" xfId="57945"/>
    <cellStyle name="Обычный 3 9 45 5" xfId="57946"/>
    <cellStyle name="Обычный 3 9 45 5 2" xfId="57947"/>
    <cellStyle name="Обычный 3 9 45 5 2 2" xfId="57948"/>
    <cellStyle name="Обычный 3 9 45 5 2 2 2" xfId="57949"/>
    <cellStyle name="Обычный 3 9 45 5 2 3" xfId="57950"/>
    <cellStyle name="Обычный 3 9 45 5 3" xfId="57951"/>
    <cellStyle name="Обычный 3 9 45 5 3 2" xfId="57952"/>
    <cellStyle name="Обычный 3 9 45 5 4" xfId="57953"/>
    <cellStyle name="Обычный 3 9 45 6" xfId="57954"/>
    <cellStyle name="Обычный 3 9 45 6 2" xfId="57955"/>
    <cellStyle name="Обычный 3 9 45 6 2 2" xfId="57956"/>
    <cellStyle name="Обычный 3 9 45 6 3" xfId="57957"/>
    <cellStyle name="Обычный 3 9 45 7" xfId="57958"/>
    <cellStyle name="Обычный 3 9 45 7 2" xfId="57959"/>
    <cellStyle name="Обычный 3 9 45 8" xfId="57960"/>
    <cellStyle name="Обычный 3 9 46" xfId="57961"/>
    <cellStyle name="Обычный 3 9 46 2" xfId="57962"/>
    <cellStyle name="Обычный 3 9 46 2 2" xfId="57963"/>
    <cellStyle name="Обычный 3 9 46 2 2 2" xfId="57964"/>
    <cellStyle name="Обычный 3 9 46 2 2 2 2" xfId="57965"/>
    <cellStyle name="Обычный 3 9 46 2 2 2 2 2" xfId="57966"/>
    <cellStyle name="Обычный 3 9 46 2 2 2 2 2 2" xfId="57967"/>
    <cellStyle name="Обычный 3 9 46 2 2 2 2 3" xfId="57968"/>
    <cellStyle name="Обычный 3 9 46 2 2 2 3" xfId="57969"/>
    <cellStyle name="Обычный 3 9 46 2 2 2 3 2" xfId="57970"/>
    <cellStyle name="Обычный 3 9 46 2 2 2 4" xfId="57971"/>
    <cellStyle name="Обычный 3 9 46 2 2 3" xfId="57972"/>
    <cellStyle name="Обычный 3 9 46 2 2 3 2" xfId="57973"/>
    <cellStyle name="Обычный 3 9 46 2 2 3 2 2" xfId="57974"/>
    <cellStyle name="Обычный 3 9 46 2 2 3 3" xfId="57975"/>
    <cellStyle name="Обычный 3 9 46 2 2 4" xfId="57976"/>
    <cellStyle name="Обычный 3 9 46 2 2 4 2" xfId="57977"/>
    <cellStyle name="Обычный 3 9 46 2 2 5" xfId="57978"/>
    <cellStyle name="Обычный 3 9 46 2 3" xfId="57979"/>
    <cellStyle name="Обычный 3 9 46 2 3 2" xfId="57980"/>
    <cellStyle name="Обычный 3 9 46 2 3 2 2" xfId="57981"/>
    <cellStyle name="Обычный 3 9 46 2 3 2 2 2" xfId="57982"/>
    <cellStyle name="Обычный 3 9 46 2 3 2 2 2 2" xfId="57983"/>
    <cellStyle name="Обычный 3 9 46 2 3 2 2 3" xfId="57984"/>
    <cellStyle name="Обычный 3 9 46 2 3 2 3" xfId="57985"/>
    <cellStyle name="Обычный 3 9 46 2 3 2 3 2" xfId="57986"/>
    <cellStyle name="Обычный 3 9 46 2 3 2 4" xfId="57987"/>
    <cellStyle name="Обычный 3 9 46 2 3 3" xfId="57988"/>
    <cellStyle name="Обычный 3 9 46 2 3 3 2" xfId="57989"/>
    <cellStyle name="Обычный 3 9 46 2 3 3 2 2" xfId="57990"/>
    <cellStyle name="Обычный 3 9 46 2 3 3 3" xfId="57991"/>
    <cellStyle name="Обычный 3 9 46 2 3 4" xfId="57992"/>
    <cellStyle name="Обычный 3 9 46 2 3 4 2" xfId="57993"/>
    <cellStyle name="Обычный 3 9 46 2 3 5" xfId="57994"/>
    <cellStyle name="Обычный 3 9 46 2 4" xfId="57995"/>
    <cellStyle name="Обычный 3 9 46 2 4 2" xfId="57996"/>
    <cellStyle name="Обычный 3 9 46 2 4 2 2" xfId="57997"/>
    <cellStyle name="Обычный 3 9 46 2 4 2 2 2" xfId="57998"/>
    <cellStyle name="Обычный 3 9 46 2 4 2 3" xfId="57999"/>
    <cellStyle name="Обычный 3 9 46 2 4 3" xfId="58000"/>
    <cellStyle name="Обычный 3 9 46 2 4 3 2" xfId="58001"/>
    <cellStyle name="Обычный 3 9 46 2 4 4" xfId="58002"/>
    <cellStyle name="Обычный 3 9 46 2 5" xfId="58003"/>
    <cellStyle name="Обычный 3 9 46 2 5 2" xfId="58004"/>
    <cellStyle name="Обычный 3 9 46 2 5 2 2" xfId="58005"/>
    <cellStyle name="Обычный 3 9 46 2 5 3" xfId="58006"/>
    <cellStyle name="Обычный 3 9 46 2 6" xfId="58007"/>
    <cellStyle name="Обычный 3 9 46 2 6 2" xfId="58008"/>
    <cellStyle name="Обычный 3 9 46 2 7" xfId="58009"/>
    <cellStyle name="Обычный 3 9 46 3" xfId="58010"/>
    <cellStyle name="Обычный 3 9 46 3 2" xfId="58011"/>
    <cellStyle name="Обычный 3 9 46 3 2 2" xfId="58012"/>
    <cellStyle name="Обычный 3 9 46 3 2 2 2" xfId="58013"/>
    <cellStyle name="Обычный 3 9 46 3 2 2 2 2" xfId="58014"/>
    <cellStyle name="Обычный 3 9 46 3 2 2 3" xfId="58015"/>
    <cellStyle name="Обычный 3 9 46 3 2 3" xfId="58016"/>
    <cellStyle name="Обычный 3 9 46 3 2 3 2" xfId="58017"/>
    <cellStyle name="Обычный 3 9 46 3 2 4" xfId="58018"/>
    <cellStyle name="Обычный 3 9 46 3 3" xfId="58019"/>
    <cellStyle name="Обычный 3 9 46 3 3 2" xfId="58020"/>
    <cellStyle name="Обычный 3 9 46 3 3 2 2" xfId="58021"/>
    <cellStyle name="Обычный 3 9 46 3 3 3" xfId="58022"/>
    <cellStyle name="Обычный 3 9 46 3 4" xfId="58023"/>
    <cellStyle name="Обычный 3 9 46 3 4 2" xfId="58024"/>
    <cellStyle name="Обычный 3 9 46 3 5" xfId="58025"/>
    <cellStyle name="Обычный 3 9 46 4" xfId="58026"/>
    <cellStyle name="Обычный 3 9 46 4 2" xfId="58027"/>
    <cellStyle name="Обычный 3 9 46 4 2 2" xfId="58028"/>
    <cellStyle name="Обычный 3 9 46 4 2 2 2" xfId="58029"/>
    <cellStyle name="Обычный 3 9 46 4 2 2 2 2" xfId="58030"/>
    <cellStyle name="Обычный 3 9 46 4 2 2 3" xfId="58031"/>
    <cellStyle name="Обычный 3 9 46 4 2 3" xfId="58032"/>
    <cellStyle name="Обычный 3 9 46 4 2 3 2" xfId="58033"/>
    <cellStyle name="Обычный 3 9 46 4 2 4" xfId="58034"/>
    <cellStyle name="Обычный 3 9 46 4 3" xfId="58035"/>
    <cellStyle name="Обычный 3 9 46 4 3 2" xfId="58036"/>
    <cellStyle name="Обычный 3 9 46 4 3 2 2" xfId="58037"/>
    <cellStyle name="Обычный 3 9 46 4 3 3" xfId="58038"/>
    <cellStyle name="Обычный 3 9 46 4 4" xfId="58039"/>
    <cellStyle name="Обычный 3 9 46 4 4 2" xfId="58040"/>
    <cellStyle name="Обычный 3 9 46 4 5" xfId="58041"/>
    <cellStyle name="Обычный 3 9 46 5" xfId="58042"/>
    <cellStyle name="Обычный 3 9 46 5 2" xfId="58043"/>
    <cellStyle name="Обычный 3 9 46 5 2 2" xfId="58044"/>
    <cellStyle name="Обычный 3 9 46 5 2 2 2" xfId="58045"/>
    <cellStyle name="Обычный 3 9 46 5 2 3" xfId="58046"/>
    <cellStyle name="Обычный 3 9 46 5 3" xfId="58047"/>
    <cellStyle name="Обычный 3 9 46 5 3 2" xfId="58048"/>
    <cellStyle name="Обычный 3 9 46 5 4" xfId="58049"/>
    <cellStyle name="Обычный 3 9 46 6" xfId="58050"/>
    <cellStyle name="Обычный 3 9 46 6 2" xfId="58051"/>
    <cellStyle name="Обычный 3 9 46 6 2 2" xfId="58052"/>
    <cellStyle name="Обычный 3 9 46 6 3" xfId="58053"/>
    <cellStyle name="Обычный 3 9 46 7" xfId="58054"/>
    <cellStyle name="Обычный 3 9 46 7 2" xfId="58055"/>
    <cellStyle name="Обычный 3 9 46 8" xfId="58056"/>
    <cellStyle name="Обычный 3 9 47" xfId="58057"/>
    <cellStyle name="Обычный 3 9 47 2" xfId="58058"/>
    <cellStyle name="Обычный 3 9 47 2 2" xfId="58059"/>
    <cellStyle name="Обычный 3 9 47 2 2 2" xfId="58060"/>
    <cellStyle name="Обычный 3 9 47 2 2 2 2" xfId="58061"/>
    <cellStyle name="Обычный 3 9 47 2 2 2 2 2" xfId="58062"/>
    <cellStyle name="Обычный 3 9 47 2 2 2 2 2 2" xfId="58063"/>
    <cellStyle name="Обычный 3 9 47 2 2 2 2 3" xfId="58064"/>
    <cellStyle name="Обычный 3 9 47 2 2 2 3" xfId="58065"/>
    <cellStyle name="Обычный 3 9 47 2 2 2 3 2" xfId="58066"/>
    <cellStyle name="Обычный 3 9 47 2 2 2 4" xfId="58067"/>
    <cellStyle name="Обычный 3 9 47 2 2 3" xfId="58068"/>
    <cellStyle name="Обычный 3 9 47 2 2 3 2" xfId="58069"/>
    <cellStyle name="Обычный 3 9 47 2 2 3 2 2" xfId="58070"/>
    <cellStyle name="Обычный 3 9 47 2 2 3 3" xfId="58071"/>
    <cellStyle name="Обычный 3 9 47 2 2 4" xfId="58072"/>
    <cellStyle name="Обычный 3 9 47 2 2 4 2" xfId="58073"/>
    <cellStyle name="Обычный 3 9 47 2 2 5" xfId="58074"/>
    <cellStyle name="Обычный 3 9 47 2 3" xfId="58075"/>
    <cellStyle name="Обычный 3 9 47 2 3 2" xfId="58076"/>
    <cellStyle name="Обычный 3 9 47 2 3 2 2" xfId="58077"/>
    <cellStyle name="Обычный 3 9 47 2 3 2 2 2" xfId="58078"/>
    <cellStyle name="Обычный 3 9 47 2 3 2 2 2 2" xfId="58079"/>
    <cellStyle name="Обычный 3 9 47 2 3 2 2 3" xfId="58080"/>
    <cellStyle name="Обычный 3 9 47 2 3 2 3" xfId="58081"/>
    <cellStyle name="Обычный 3 9 47 2 3 2 3 2" xfId="58082"/>
    <cellStyle name="Обычный 3 9 47 2 3 2 4" xfId="58083"/>
    <cellStyle name="Обычный 3 9 47 2 3 3" xfId="58084"/>
    <cellStyle name="Обычный 3 9 47 2 3 3 2" xfId="58085"/>
    <cellStyle name="Обычный 3 9 47 2 3 3 2 2" xfId="58086"/>
    <cellStyle name="Обычный 3 9 47 2 3 3 3" xfId="58087"/>
    <cellStyle name="Обычный 3 9 47 2 3 4" xfId="58088"/>
    <cellStyle name="Обычный 3 9 47 2 3 4 2" xfId="58089"/>
    <cellStyle name="Обычный 3 9 47 2 3 5" xfId="58090"/>
    <cellStyle name="Обычный 3 9 47 2 4" xfId="58091"/>
    <cellStyle name="Обычный 3 9 47 2 4 2" xfId="58092"/>
    <cellStyle name="Обычный 3 9 47 2 4 2 2" xfId="58093"/>
    <cellStyle name="Обычный 3 9 47 2 4 2 2 2" xfId="58094"/>
    <cellStyle name="Обычный 3 9 47 2 4 2 3" xfId="58095"/>
    <cellStyle name="Обычный 3 9 47 2 4 3" xfId="58096"/>
    <cellStyle name="Обычный 3 9 47 2 4 3 2" xfId="58097"/>
    <cellStyle name="Обычный 3 9 47 2 4 4" xfId="58098"/>
    <cellStyle name="Обычный 3 9 47 2 5" xfId="58099"/>
    <cellStyle name="Обычный 3 9 47 2 5 2" xfId="58100"/>
    <cellStyle name="Обычный 3 9 47 2 5 2 2" xfId="58101"/>
    <cellStyle name="Обычный 3 9 47 2 5 3" xfId="58102"/>
    <cellStyle name="Обычный 3 9 47 2 6" xfId="58103"/>
    <cellStyle name="Обычный 3 9 47 2 6 2" xfId="58104"/>
    <cellStyle name="Обычный 3 9 47 2 7" xfId="58105"/>
    <cellStyle name="Обычный 3 9 47 3" xfId="58106"/>
    <cellStyle name="Обычный 3 9 47 3 2" xfId="58107"/>
    <cellStyle name="Обычный 3 9 47 3 2 2" xfId="58108"/>
    <cellStyle name="Обычный 3 9 47 3 2 2 2" xfId="58109"/>
    <cellStyle name="Обычный 3 9 47 3 2 2 2 2" xfId="58110"/>
    <cellStyle name="Обычный 3 9 47 3 2 2 3" xfId="58111"/>
    <cellStyle name="Обычный 3 9 47 3 2 3" xfId="58112"/>
    <cellStyle name="Обычный 3 9 47 3 2 3 2" xfId="58113"/>
    <cellStyle name="Обычный 3 9 47 3 2 4" xfId="58114"/>
    <cellStyle name="Обычный 3 9 47 3 3" xfId="58115"/>
    <cellStyle name="Обычный 3 9 47 3 3 2" xfId="58116"/>
    <cellStyle name="Обычный 3 9 47 3 3 2 2" xfId="58117"/>
    <cellStyle name="Обычный 3 9 47 3 3 3" xfId="58118"/>
    <cellStyle name="Обычный 3 9 47 3 4" xfId="58119"/>
    <cellStyle name="Обычный 3 9 47 3 4 2" xfId="58120"/>
    <cellStyle name="Обычный 3 9 47 3 5" xfId="58121"/>
    <cellStyle name="Обычный 3 9 47 4" xfId="58122"/>
    <cellStyle name="Обычный 3 9 47 4 2" xfId="58123"/>
    <cellStyle name="Обычный 3 9 47 4 2 2" xfId="58124"/>
    <cellStyle name="Обычный 3 9 47 4 2 2 2" xfId="58125"/>
    <cellStyle name="Обычный 3 9 47 4 2 2 2 2" xfId="58126"/>
    <cellStyle name="Обычный 3 9 47 4 2 2 3" xfId="58127"/>
    <cellStyle name="Обычный 3 9 47 4 2 3" xfId="58128"/>
    <cellStyle name="Обычный 3 9 47 4 2 3 2" xfId="58129"/>
    <cellStyle name="Обычный 3 9 47 4 2 4" xfId="58130"/>
    <cellStyle name="Обычный 3 9 47 4 3" xfId="58131"/>
    <cellStyle name="Обычный 3 9 47 4 3 2" xfId="58132"/>
    <cellStyle name="Обычный 3 9 47 4 3 2 2" xfId="58133"/>
    <cellStyle name="Обычный 3 9 47 4 3 3" xfId="58134"/>
    <cellStyle name="Обычный 3 9 47 4 4" xfId="58135"/>
    <cellStyle name="Обычный 3 9 47 4 4 2" xfId="58136"/>
    <cellStyle name="Обычный 3 9 47 4 5" xfId="58137"/>
    <cellStyle name="Обычный 3 9 47 5" xfId="58138"/>
    <cellStyle name="Обычный 3 9 47 5 2" xfId="58139"/>
    <cellStyle name="Обычный 3 9 47 5 2 2" xfId="58140"/>
    <cellStyle name="Обычный 3 9 47 5 2 2 2" xfId="58141"/>
    <cellStyle name="Обычный 3 9 47 5 2 3" xfId="58142"/>
    <cellStyle name="Обычный 3 9 47 5 3" xfId="58143"/>
    <cellStyle name="Обычный 3 9 47 5 3 2" xfId="58144"/>
    <cellStyle name="Обычный 3 9 47 5 4" xfId="58145"/>
    <cellStyle name="Обычный 3 9 47 6" xfId="58146"/>
    <cellStyle name="Обычный 3 9 47 6 2" xfId="58147"/>
    <cellStyle name="Обычный 3 9 47 6 2 2" xfId="58148"/>
    <cellStyle name="Обычный 3 9 47 6 3" xfId="58149"/>
    <cellStyle name="Обычный 3 9 47 7" xfId="58150"/>
    <cellStyle name="Обычный 3 9 47 7 2" xfId="58151"/>
    <cellStyle name="Обычный 3 9 47 8" xfId="58152"/>
    <cellStyle name="Обычный 3 9 48" xfId="58153"/>
    <cellStyle name="Обычный 3 9 48 2" xfId="58154"/>
    <cellStyle name="Обычный 3 9 48 2 2" xfId="58155"/>
    <cellStyle name="Обычный 3 9 48 2 2 2" xfId="58156"/>
    <cellStyle name="Обычный 3 9 48 2 2 2 2" xfId="58157"/>
    <cellStyle name="Обычный 3 9 48 2 2 2 2 2" xfId="58158"/>
    <cellStyle name="Обычный 3 9 48 2 2 2 3" xfId="58159"/>
    <cellStyle name="Обычный 3 9 48 2 2 3" xfId="58160"/>
    <cellStyle name="Обычный 3 9 48 2 2 3 2" xfId="58161"/>
    <cellStyle name="Обычный 3 9 48 2 2 4" xfId="58162"/>
    <cellStyle name="Обычный 3 9 48 2 3" xfId="58163"/>
    <cellStyle name="Обычный 3 9 48 2 3 2" xfId="58164"/>
    <cellStyle name="Обычный 3 9 48 2 3 2 2" xfId="58165"/>
    <cellStyle name="Обычный 3 9 48 2 3 3" xfId="58166"/>
    <cellStyle name="Обычный 3 9 48 2 4" xfId="58167"/>
    <cellStyle name="Обычный 3 9 48 2 4 2" xfId="58168"/>
    <cellStyle name="Обычный 3 9 48 2 5" xfId="58169"/>
    <cellStyle name="Обычный 3 9 48 3" xfId="58170"/>
    <cellStyle name="Обычный 3 9 48 3 2" xfId="58171"/>
    <cellStyle name="Обычный 3 9 48 3 2 2" xfId="58172"/>
    <cellStyle name="Обычный 3 9 48 3 2 2 2" xfId="58173"/>
    <cellStyle name="Обычный 3 9 48 3 2 2 2 2" xfId="58174"/>
    <cellStyle name="Обычный 3 9 48 3 2 2 3" xfId="58175"/>
    <cellStyle name="Обычный 3 9 48 3 2 3" xfId="58176"/>
    <cellStyle name="Обычный 3 9 48 3 2 3 2" xfId="58177"/>
    <cellStyle name="Обычный 3 9 48 3 2 4" xfId="58178"/>
    <cellStyle name="Обычный 3 9 48 3 3" xfId="58179"/>
    <cellStyle name="Обычный 3 9 48 3 3 2" xfId="58180"/>
    <cellStyle name="Обычный 3 9 48 3 3 2 2" xfId="58181"/>
    <cellStyle name="Обычный 3 9 48 3 3 3" xfId="58182"/>
    <cellStyle name="Обычный 3 9 48 3 4" xfId="58183"/>
    <cellStyle name="Обычный 3 9 48 3 4 2" xfId="58184"/>
    <cellStyle name="Обычный 3 9 48 3 5" xfId="58185"/>
    <cellStyle name="Обычный 3 9 48 4" xfId="58186"/>
    <cellStyle name="Обычный 3 9 48 4 2" xfId="58187"/>
    <cellStyle name="Обычный 3 9 48 4 2 2" xfId="58188"/>
    <cellStyle name="Обычный 3 9 48 4 2 2 2" xfId="58189"/>
    <cellStyle name="Обычный 3 9 48 4 2 3" xfId="58190"/>
    <cellStyle name="Обычный 3 9 48 4 3" xfId="58191"/>
    <cellStyle name="Обычный 3 9 48 4 3 2" xfId="58192"/>
    <cellStyle name="Обычный 3 9 48 4 4" xfId="58193"/>
    <cellStyle name="Обычный 3 9 48 5" xfId="58194"/>
    <cellStyle name="Обычный 3 9 48 5 2" xfId="58195"/>
    <cellStyle name="Обычный 3 9 48 5 2 2" xfId="58196"/>
    <cellStyle name="Обычный 3 9 48 5 3" xfId="58197"/>
    <cellStyle name="Обычный 3 9 48 6" xfId="58198"/>
    <cellStyle name="Обычный 3 9 48 6 2" xfId="58199"/>
    <cellStyle name="Обычный 3 9 48 7" xfId="58200"/>
    <cellStyle name="Обычный 3 9 49" xfId="58201"/>
    <cellStyle name="Обычный 3 9 49 2" xfId="58202"/>
    <cellStyle name="Обычный 3 9 49 2 2" xfId="58203"/>
    <cellStyle name="Обычный 3 9 49 2 2 2" xfId="58204"/>
    <cellStyle name="Обычный 3 9 49 2 2 2 2" xfId="58205"/>
    <cellStyle name="Обычный 3 9 49 2 2 3" xfId="58206"/>
    <cellStyle name="Обычный 3 9 49 2 3" xfId="58207"/>
    <cellStyle name="Обычный 3 9 49 2 3 2" xfId="58208"/>
    <cellStyle name="Обычный 3 9 49 2 4" xfId="58209"/>
    <cellStyle name="Обычный 3 9 49 3" xfId="58210"/>
    <cellStyle name="Обычный 3 9 49 3 2" xfId="58211"/>
    <cellStyle name="Обычный 3 9 49 3 2 2" xfId="58212"/>
    <cellStyle name="Обычный 3 9 49 3 3" xfId="58213"/>
    <cellStyle name="Обычный 3 9 49 4" xfId="58214"/>
    <cellStyle name="Обычный 3 9 49 4 2" xfId="58215"/>
    <cellStyle name="Обычный 3 9 49 5" xfId="58216"/>
    <cellStyle name="Обычный 3 9 5" xfId="58217"/>
    <cellStyle name="Обычный 3 9 5 2" xfId="58218"/>
    <cellStyle name="Обычный 3 9 5 2 2" xfId="58219"/>
    <cellStyle name="Обычный 3 9 5 2 2 2" xfId="58220"/>
    <cellStyle name="Обычный 3 9 5 2 2 2 2" xfId="58221"/>
    <cellStyle name="Обычный 3 9 5 2 2 2 2 2" xfId="58222"/>
    <cellStyle name="Обычный 3 9 5 2 2 2 2 2 2" xfId="58223"/>
    <cellStyle name="Обычный 3 9 5 2 2 2 2 3" xfId="58224"/>
    <cellStyle name="Обычный 3 9 5 2 2 2 3" xfId="58225"/>
    <cellStyle name="Обычный 3 9 5 2 2 2 3 2" xfId="58226"/>
    <cellStyle name="Обычный 3 9 5 2 2 2 4" xfId="58227"/>
    <cellStyle name="Обычный 3 9 5 2 2 3" xfId="58228"/>
    <cellStyle name="Обычный 3 9 5 2 2 3 2" xfId="58229"/>
    <cellStyle name="Обычный 3 9 5 2 2 3 2 2" xfId="58230"/>
    <cellStyle name="Обычный 3 9 5 2 2 3 3" xfId="58231"/>
    <cellStyle name="Обычный 3 9 5 2 2 4" xfId="58232"/>
    <cellStyle name="Обычный 3 9 5 2 2 4 2" xfId="58233"/>
    <cellStyle name="Обычный 3 9 5 2 2 5" xfId="58234"/>
    <cellStyle name="Обычный 3 9 5 2 3" xfId="58235"/>
    <cellStyle name="Обычный 3 9 5 2 3 2" xfId="58236"/>
    <cellStyle name="Обычный 3 9 5 2 3 2 2" xfId="58237"/>
    <cellStyle name="Обычный 3 9 5 2 3 2 2 2" xfId="58238"/>
    <cellStyle name="Обычный 3 9 5 2 3 2 2 2 2" xfId="58239"/>
    <cellStyle name="Обычный 3 9 5 2 3 2 2 3" xfId="58240"/>
    <cellStyle name="Обычный 3 9 5 2 3 2 3" xfId="58241"/>
    <cellStyle name="Обычный 3 9 5 2 3 2 3 2" xfId="58242"/>
    <cellStyle name="Обычный 3 9 5 2 3 2 4" xfId="58243"/>
    <cellStyle name="Обычный 3 9 5 2 3 3" xfId="58244"/>
    <cellStyle name="Обычный 3 9 5 2 3 3 2" xfId="58245"/>
    <cellStyle name="Обычный 3 9 5 2 3 3 2 2" xfId="58246"/>
    <cellStyle name="Обычный 3 9 5 2 3 3 3" xfId="58247"/>
    <cellStyle name="Обычный 3 9 5 2 3 4" xfId="58248"/>
    <cellStyle name="Обычный 3 9 5 2 3 4 2" xfId="58249"/>
    <cellStyle name="Обычный 3 9 5 2 3 5" xfId="58250"/>
    <cellStyle name="Обычный 3 9 5 2 4" xfId="58251"/>
    <cellStyle name="Обычный 3 9 5 2 4 2" xfId="58252"/>
    <cellStyle name="Обычный 3 9 5 2 4 2 2" xfId="58253"/>
    <cellStyle name="Обычный 3 9 5 2 4 2 2 2" xfId="58254"/>
    <cellStyle name="Обычный 3 9 5 2 4 2 3" xfId="58255"/>
    <cellStyle name="Обычный 3 9 5 2 4 3" xfId="58256"/>
    <cellStyle name="Обычный 3 9 5 2 4 3 2" xfId="58257"/>
    <cellStyle name="Обычный 3 9 5 2 4 4" xfId="58258"/>
    <cellStyle name="Обычный 3 9 5 2 5" xfId="58259"/>
    <cellStyle name="Обычный 3 9 5 2 5 2" xfId="58260"/>
    <cellStyle name="Обычный 3 9 5 2 5 2 2" xfId="58261"/>
    <cellStyle name="Обычный 3 9 5 2 5 3" xfId="58262"/>
    <cellStyle name="Обычный 3 9 5 2 6" xfId="58263"/>
    <cellStyle name="Обычный 3 9 5 2 6 2" xfId="58264"/>
    <cellStyle name="Обычный 3 9 5 2 7" xfId="58265"/>
    <cellStyle name="Обычный 3 9 5 3" xfId="58266"/>
    <cellStyle name="Обычный 3 9 5 3 2" xfId="58267"/>
    <cellStyle name="Обычный 3 9 5 3 2 2" xfId="58268"/>
    <cellStyle name="Обычный 3 9 5 3 2 2 2" xfId="58269"/>
    <cellStyle name="Обычный 3 9 5 3 2 2 2 2" xfId="58270"/>
    <cellStyle name="Обычный 3 9 5 3 2 2 3" xfId="58271"/>
    <cellStyle name="Обычный 3 9 5 3 2 3" xfId="58272"/>
    <cellStyle name="Обычный 3 9 5 3 2 3 2" xfId="58273"/>
    <cellStyle name="Обычный 3 9 5 3 2 4" xfId="58274"/>
    <cellStyle name="Обычный 3 9 5 3 3" xfId="58275"/>
    <cellStyle name="Обычный 3 9 5 3 3 2" xfId="58276"/>
    <cellStyle name="Обычный 3 9 5 3 3 2 2" xfId="58277"/>
    <cellStyle name="Обычный 3 9 5 3 3 3" xfId="58278"/>
    <cellStyle name="Обычный 3 9 5 3 4" xfId="58279"/>
    <cellStyle name="Обычный 3 9 5 3 4 2" xfId="58280"/>
    <cellStyle name="Обычный 3 9 5 3 5" xfId="58281"/>
    <cellStyle name="Обычный 3 9 5 4" xfId="58282"/>
    <cellStyle name="Обычный 3 9 5 4 2" xfId="58283"/>
    <cellStyle name="Обычный 3 9 5 4 2 2" xfId="58284"/>
    <cellStyle name="Обычный 3 9 5 4 2 2 2" xfId="58285"/>
    <cellStyle name="Обычный 3 9 5 4 2 2 2 2" xfId="58286"/>
    <cellStyle name="Обычный 3 9 5 4 2 2 3" xfId="58287"/>
    <cellStyle name="Обычный 3 9 5 4 2 3" xfId="58288"/>
    <cellStyle name="Обычный 3 9 5 4 2 3 2" xfId="58289"/>
    <cellStyle name="Обычный 3 9 5 4 2 4" xfId="58290"/>
    <cellStyle name="Обычный 3 9 5 4 3" xfId="58291"/>
    <cellStyle name="Обычный 3 9 5 4 3 2" xfId="58292"/>
    <cellStyle name="Обычный 3 9 5 4 3 2 2" xfId="58293"/>
    <cellStyle name="Обычный 3 9 5 4 3 3" xfId="58294"/>
    <cellStyle name="Обычный 3 9 5 4 4" xfId="58295"/>
    <cellStyle name="Обычный 3 9 5 4 4 2" xfId="58296"/>
    <cellStyle name="Обычный 3 9 5 4 5" xfId="58297"/>
    <cellStyle name="Обычный 3 9 5 5" xfId="58298"/>
    <cellStyle name="Обычный 3 9 5 5 2" xfId="58299"/>
    <cellStyle name="Обычный 3 9 5 5 2 2" xfId="58300"/>
    <cellStyle name="Обычный 3 9 5 5 2 2 2" xfId="58301"/>
    <cellStyle name="Обычный 3 9 5 5 2 3" xfId="58302"/>
    <cellStyle name="Обычный 3 9 5 5 3" xfId="58303"/>
    <cellStyle name="Обычный 3 9 5 5 3 2" xfId="58304"/>
    <cellStyle name="Обычный 3 9 5 5 4" xfId="58305"/>
    <cellStyle name="Обычный 3 9 5 6" xfId="58306"/>
    <cellStyle name="Обычный 3 9 5 6 2" xfId="58307"/>
    <cellStyle name="Обычный 3 9 5 6 2 2" xfId="58308"/>
    <cellStyle name="Обычный 3 9 5 6 3" xfId="58309"/>
    <cellStyle name="Обычный 3 9 5 7" xfId="58310"/>
    <cellStyle name="Обычный 3 9 5 7 2" xfId="58311"/>
    <cellStyle name="Обычный 3 9 5 8" xfId="58312"/>
    <cellStyle name="Обычный 3 9 50" xfId="58313"/>
    <cellStyle name="Обычный 3 9 50 2" xfId="58314"/>
    <cellStyle name="Обычный 3 9 50 2 2" xfId="58315"/>
    <cellStyle name="Обычный 3 9 50 2 2 2" xfId="58316"/>
    <cellStyle name="Обычный 3 9 50 2 2 2 2" xfId="58317"/>
    <cellStyle name="Обычный 3 9 50 2 2 3" xfId="58318"/>
    <cellStyle name="Обычный 3 9 50 2 3" xfId="58319"/>
    <cellStyle name="Обычный 3 9 50 2 3 2" xfId="58320"/>
    <cellStyle name="Обычный 3 9 50 2 4" xfId="58321"/>
    <cellStyle name="Обычный 3 9 50 3" xfId="58322"/>
    <cellStyle name="Обычный 3 9 50 3 2" xfId="58323"/>
    <cellStyle name="Обычный 3 9 50 3 2 2" xfId="58324"/>
    <cellStyle name="Обычный 3 9 50 3 3" xfId="58325"/>
    <cellStyle name="Обычный 3 9 50 4" xfId="58326"/>
    <cellStyle name="Обычный 3 9 50 4 2" xfId="58327"/>
    <cellStyle name="Обычный 3 9 50 5" xfId="58328"/>
    <cellStyle name="Обычный 3 9 51" xfId="58329"/>
    <cellStyle name="Обычный 3 9 51 2" xfId="58330"/>
    <cellStyle name="Обычный 3 9 51 2 2" xfId="58331"/>
    <cellStyle name="Обычный 3 9 51 2 2 2" xfId="58332"/>
    <cellStyle name="Обычный 3 9 51 2 3" xfId="58333"/>
    <cellStyle name="Обычный 3 9 51 3" xfId="58334"/>
    <cellStyle name="Обычный 3 9 51 3 2" xfId="58335"/>
    <cellStyle name="Обычный 3 9 51 4" xfId="58336"/>
    <cellStyle name="Обычный 3 9 52" xfId="58337"/>
    <cellStyle name="Обычный 3 9 52 2" xfId="58338"/>
    <cellStyle name="Обычный 3 9 52 2 2" xfId="58339"/>
    <cellStyle name="Обычный 3 9 52 3" xfId="58340"/>
    <cellStyle name="Обычный 3 9 53" xfId="58341"/>
    <cellStyle name="Обычный 3 9 53 2" xfId="58342"/>
    <cellStyle name="Обычный 3 9 54" xfId="58343"/>
    <cellStyle name="Обычный 3 9 6" xfId="58344"/>
    <cellStyle name="Обычный 3 9 6 2" xfId="58345"/>
    <cellStyle name="Обычный 3 9 6 2 2" xfId="58346"/>
    <cellStyle name="Обычный 3 9 6 2 2 2" xfId="58347"/>
    <cellStyle name="Обычный 3 9 6 2 2 2 2" xfId="58348"/>
    <cellStyle name="Обычный 3 9 6 2 2 2 2 2" xfId="58349"/>
    <cellStyle name="Обычный 3 9 6 2 2 2 2 2 2" xfId="58350"/>
    <cellStyle name="Обычный 3 9 6 2 2 2 2 3" xfId="58351"/>
    <cellStyle name="Обычный 3 9 6 2 2 2 3" xfId="58352"/>
    <cellStyle name="Обычный 3 9 6 2 2 2 3 2" xfId="58353"/>
    <cellStyle name="Обычный 3 9 6 2 2 2 4" xfId="58354"/>
    <cellStyle name="Обычный 3 9 6 2 2 3" xfId="58355"/>
    <cellStyle name="Обычный 3 9 6 2 2 3 2" xfId="58356"/>
    <cellStyle name="Обычный 3 9 6 2 2 3 2 2" xfId="58357"/>
    <cellStyle name="Обычный 3 9 6 2 2 3 3" xfId="58358"/>
    <cellStyle name="Обычный 3 9 6 2 2 4" xfId="58359"/>
    <cellStyle name="Обычный 3 9 6 2 2 4 2" xfId="58360"/>
    <cellStyle name="Обычный 3 9 6 2 2 5" xfId="58361"/>
    <cellStyle name="Обычный 3 9 6 2 3" xfId="58362"/>
    <cellStyle name="Обычный 3 9 6 2 3 2" xfId="58363"/>
    <cellStyle name="Обычный 3 9 6 2 3 2 2" xfId="58364"/>
    <cellStyle name="Обычный 3 9 6 2 3 2 2 2" xfId="58365"/>
    <cellStyle name="Обычный 3 9 6 2 3 2 2 2 2" xfId="58366"/>
    <cellStyle name="Обычный 3 9 6 2 3 2 2 3" xfId="58367"/>
    <cellStyle name="Обычный 3 9 6 2 3 2 3" xfId="58368"/>
    <cellStyle name="Обычный 3 9 6 2 3 2 3 2" xfId="58369"/>
    <cellStyle name="Обычный 3 9 6 2 3 2 4" xfId="58370"/>
    <cellStyle name="Обычный 3 9 6 2 3 3" xfId="58371"/>
    <cellStyle name="Обычный 3 9 6 2 3 3 2" xfId="58372"/>
    <cellStyle name="Обычный 3 9 6 2 3 3 2 2" xfId="58373"/>
    <cellStyle name="Обычный 3 9 6 2 3 3 3" xfId="58374"/>
    <cellStyle name="Обычный 3 9 6 2 3 4" xfId="58375"/>
    <cellStyle name="Обычный 3 9 6 2 3 4 2" xfId="58376"/>
    <cellStyle name="Обычный 3 9 6 2 3 5" xfId="58377"/>
    <cellStyle name="Обычный 3 9 6 2 4" xfId="58378"/>
    <cellStyle name="Обычный 3 9 6 2 4 2" xfId="58379"/>
    <cellStyle name="Обычный 3 9 6 2 4 2 2" xfId="58380"/>
    <cellStyle name="Обычный 3 9 6 2 4 2 2 2" xfId="58381"/>
    <cellStyle name="Обычный 3 9 6 2 4 2 3" xfId="58382"/>
    <cellStyle name="Обычный 3 9 6 2 4 3" xfId="58383"/>
    <cellStyle name="Обычный 3 9 6 2 4 3 2" xfId="58384"/>
    <cellStyle name="Обычный 3 9 6 2 4 4" xfId="58385"/>
    <cellStyle name="Обычный 3 9 6 2 5" xfId="58386"/>
    <cellStyle name="Обычный 3 9 6 2 5 2" xfId="58387"/>
    <cellStyle name="Обычный 3 9 6 2 5 2 2" xfId="58388"/>
    <cellStyle name="Обычный 3 9 6 2 5 3" xfId="58389"/>
    <cellStyle name="Обычный 3 9 6 2 6" xfId="58390"/>
    <cellStyle name="Обычный 3 9 6 2 6 2" xfId="58391"/>
    <cellStyle name="Обычный 3 9 6 2 7" xfId="58392"/>
    <cellStyle name="Обычный 3 9 6 3" xfId="58393"/>
    <cellStyle name="Обычный 3 9 6 3 2" xfId="58394"/>
    <cellStyle name="Обычный 3 9 6 3 2 2" xfId="58395"/>
    <cellStyle name="Обычный 3 9 6 3 2 2 2" xfId="58396"/>
    <cellStyle name="Обычный 3 9 6 3 2 2 2 2" xfId="58397"/>
    <cellStyle name="Обычный 3 9 6 3 2 2 3" xfId="58398"/>
    <cellStyle name="Обычный 3 9 6 3 2 3" xfId="58399"/>
    <cellStyle name="Обычный 3 9 6 3 2 3 2" xfId="58400"/>
    <cellStyle name="Обычный 3 9 6 3 2 4" xfId="58401"/>
    <cellStyle name="Обычный 3 9 6 3 3" xfId="58402"/>
    <cellStyle name="Обычный 3 9 6 3 3 2" xfId="58403"/>
    <cellStyle name="Обычный 3 9 6 3 3 2 2" xfId="58404"/>
    <cellStyle name="Обычный 3 9 6 3 3 3" xfId="58405"/>
    <cellStyle name="Обычный 3 9 6 3 4" xfId="58406"/>
    <cellStyle name="Обычный 3 9 6 3 4 2" xfId="58407"/>
    <cellStyle name="Обычный 3 9 6 3 5" xfId="58408"/>
    <cellStyle name="Обычный 3 9 6 4" xfId="58409"/>
    <cellStyle name="Обычный 3 9 6 4 2" xfId="58410"/>
    <cellStyle name="Обычный 3 9 6 4 2 2" xfId="58411"/>
    <cellStyle name="Обычный 3 9 6 4 2 2 2" xfId="58412"/>
    <cellStyle name="Обычный 3 9 6 4 2 2 2 2" xfId="58413"/>
    <cellStyle name="Обычный 3 9 6 4 2 2 3" xfId="58414"/>
    <cellStyle name="Обычный 3 9 6 4 2 3" xfId="58415"/>
    <cellStyle name="Обычный 3 9 6 4 2 3 2" xfId="58416"/>
    <cellStyle name="Обычный 3 9 6 4 2 4" xfId="58417"/>
    <cellStyle name="Обычный 3 9 6 4 3" xfId="58418"/>
    <cellStyle name="Обычный 3 9 6 4 3 2" xfId="58419"/>
    <cellStyle name="Обычный 3 9 6 4 3 2 2" xfId="58420"/>
    <cellStyle name="Обычный 3 9 6 4 3 3" xfId="58421"/>
    <cellStyle name="Обычный 3 9 6 4 4" xfId="58422"/>
    <cellStyle name="Обычный 3 9 6 4 4 2" xfId="58423"/>
    <cellStyle name="Обычный 3 9 6 4 5" xfId="58424"/>
    <cellStyle name="Обычный 3 9 6 5" xfId="58425"/>
    <cellStyle name="Обычный 3 9 6 5 2" xfId="58426"/>
    <cellStyle name="Обычный 3 9 6 5 2 2" xfId="58427"/>
    <cellStyle name="Обычный 3 9 6 5 2 2 2" xfId="58428"/>
    <cellStyle name="Обычный 3 9 6 5 2 3" xfId="58429"/>
    <cellStyle name="Обычный 3 9 6 5 3" xfId="58430"/>
    <cellStyle name="Обычный 3 9 6 5 3 2" xfId="58431"/>
    <cellStyle name="Обычный 3 9 6 5 4" xfId="58432"/>
    <cellStyle name="Обычный 3 9 6 6" xfId="58433"/>
    <cellStyle name="Обычный 3 9 6 6 2" xfId="58434"/>
    <cellStyle name="Обычный 3 9 6 6 2 2" xfId="58435"/>
    <cellStyle name="Обычный 3 9 6 6 3" xfId="58436"/>
    <cellStyle name="Обычный 3 9 6 7" xfId="58437"/>
    <cellStyle name="Обычный 3 9 6 7 2" xfId="58438"/>
    <cellStyle name="Обычный 3 9 6 8" xfId="58439"/>
    <cellStyle name="Обычный 3 9 7" xfId="58440"/>
    <cellStyle name="Обычный 3 9 7 2" xfId="58441"/>
    <cellStyle name="Обычный 3 9 7 2 2" xfId="58442"/>
    <cellStyle name="Обычный 3 9 7 2 2 2" xfId="58443"/>
    <cellStyle name="Обычный 3 9 7 2 2 2 2" xfId="58444"/>
    <cellStyle name="Обычный 3 9 7 2 2 2 2 2" xfId="58445"/>
    <cellStyle name="Обычный 3 9 7 2 2 2 2 2 2" xfId="58446"/>
    <cellStyle name="Обычный 3 9 7 2 2 2 2 3" xfId="58447"/>
    <cellStyle name="Обычный 3 9 7 2 2 2 3" xfId="58448"/>
    <cellStyle name="Обычный 3 9 7 2 2 2 3 2" xfId="58449"/>
    <cellStyle name="Обычный 3 9 7 2 2 2 4" xfId="58450"/>
    <cellStyle name="Обычный 3 9 7 2 2 3" xfId="58451"/>
    <cellStyle name="Обычный 3 9 7 2 2 3 2" xfId="58452"/>
    <cellStyle name="Обычный 3 9 7 2 2 3 2 2" xfId="58453"/>
    <cellStyle name="Обычный 3 9 7 2 2 3 3" xfId="58454"/>
    <cellStyle name="Обычный 3 9 7 2 2 4" xfId="58455"/>
    <cellStyle name="Обычный 3 9 7 2 2 4 2" xfId="58456"/>
    <cellStyle name="Обычный 3 9 7 2 2 5" xfId="58457"/>
    <cellStyle name="Обычный 3 9 7 2 3" xfId="58458"/>
    <cellStyle name="Обычный 3 9 7 2 3 2" xfId="58459"/>
    <cellStyle name="Обычный 3 9 7 2 3 2 2" xfId="58460"/>
    <cellStyle name="Обычный 3 9 7 2 3 2 2 2" xfId="58461"/>
    <cellStyle name="Обычный 3 9 7 2 3 2 2 2 2" xfId="58462"/>
    <cellStyle name="Обычный 3 9 7 2 3 2 2 3" xfId="58463"/>
    <cellStyle name="Обычный 3 9 7 2 3 2 3" xfId="58464"/>
    <cellStyle name="Обычный 3 9 7 2 3 2 3 2" xfId="58465"/>
    <cellStyle name="Обычный 3 9 7 2 3 2 4" xfId="58466"/>
    <cellStyle name="Обычный 3 9 7 2 3 3" xfId="58467"/>
    <cellStyle name="Обычный 3 9 7 2 3 3 2" xfId="58468"/>
    <cellStyle name="Обычный 3 9 7 2 3 3 2 2" xfId="58469"/>
    <cellStyle name="Обычный 3 9 7 2 3 3 3" xfId="58470"/>
    <cellStyle name="Обычный 3 9 7 2 3 4" xfId="58471"/>
    <cellStyle name="Обычный 3 9 7 2 3 4 2" xfId="58472"/>
    <cellStyle name="Обычный 3 9 7 2 3 5" xfId="58473"/>
    <cellStyle name="Обычный 3 9 7 2 4" xfId="58474"/>
    <cellStyle name="Обычный 3 9 7 2 4 2" xfId="58475"/>
    <cellStyle name="Обычный 3 9 7 2 4 2 2" xfId="58476"/>
    <cellStyle name="Обычный 3 9 7 2 4 2 2 2" xfId="58477"/>
    <cellStyle name="Обычный 3 9 7 2 4 2 3" xfId="58478"/>
    <cellStyle name="Обычный 3 9 7 2 4 3" xfId="58479"/>
    <cellStyle name="Обычный 3 9 7 2 4 3 2" xfId="58480"/>
    <cellStyle name="Обычный 3 9 7 2 4 4" xfId="58481"/>
    <cellStyle name="Обычный 3 9 7 2 5" xfId="58482"/>
    <cellStyle name="Обычный 3 9 7 2 5 2" xfId="58483"/>
    <cellStyle name="Обычный 3 9 7 2 5 2 2" xfId="58484"/>
    <cellStyle name="Обычный 3 9 7 2 5 3" xfId="58485"/>
    <cellStyle name="Обычный 3 9 7 2 6" xfId="58486"/>
    <cellStyle name="Обычный 3 9 7 2 6 2" xfId="58487"/>
    <cellStyle name="Обычный 3 9 7 2 7" xfId="58488"/>
    <cellStyle name="Обычный 3 9 7 3" xfId="58489"/>
    <cellStyle name="Обычный 3 9 7 3 2" xfId="58490"/>
    <cellStyle name="Обычный 3 9 7 3 2 2" xfId="58491"/>
    <cellStyle name="Обычный 3 9 7 3 2 2 2" xfId="58492"/>
    <cellStyle name="Обычный 3 9 7 3 2 2 2 2" xfId="58493"/>
    <cellStyle name="Обычный 3 9 7 3 2 2 3" xfId="58494"/>
    <cellStyle name="Обычный 3 9 7 3 2 3" xfId="58495"/>
    <cellStyle name="Обычный 3 9 7 3 2 3 2" xfId="58496"/>
    <cellStyle name="Обычный 3 9 7 3 2 4" xfId="58497"/>
    <cellStyle name="Обычный 3 9 7 3 3" xfId="58498"/>
    <cellStyle name="Обычный 3 9 7 3 3 2" xfId="58499"/>
    <cellStyle name="Обычный 3 9 7 3 3 2 2" xfId="58500"/>
    <cellStyle name="Обычный 3 9 7 3 3 3" xfId="58501"/>
    <cellStyle name="Обычный 3 9 7 3 4" xfId="58502"/>
    <cellStyle name="Обычный 3 9 7 3 4 2" xfId="58503"/>
    <cellStyle name="Обычный 3 9 7 3 5" xfId="58504"/>
    <cellStyle name="Обычный 3 9 7 4" xfId="58505"/>
    <cellStyle name="Обычный 3 9 7 4 2" xfId="58506"/>
    <cellStyle name="Обычный 3 9 7 4 2 2" xfId="58507"/>
    <cellStyle name="Обычный 3 9 7 4 2 2 2" xfId="58508"/>
    <cellStyle name="Обычный 3 9 7 4 2 2 2 2" xfId="58509"/>
    <cellStyle name="Обычный 3 9 7 4 2 2 3" xfId="58510"/>
    <cellStyle name="Обычный 3 9 7 4 2 3" xfId="58511"/>
    <cellStyle name="Обычный 3 9 7 4 2 3 2" xfId="58512"/>
    <cellStyle name="Обычный 3 9 7 4 2 4" xfId="58513"/>
    <cellStyle name="Обычный 3 9 7 4 3" xfId="58514"/>
    <cellStyle name="Обычный 3 9 7 4 3 2" xfId="58515"/>
    <cellStyle name="Обычный 3 9 7 4 3 2 2" xfId="58516"/>
    <cellStyle name="Обычный 3 9 7 4 3 3" xfId="58517"/>
    <cellStyle name="Обычный 3 9 7 4 4" xfId="58518"/>
    <cellStyle name="Обычный 3 9 7 4 4 2" xfId="58519"/>
    <cellStyle name="Обычный 3 9 7 4 5" xfId="58520"/>
    <cellStyle name="Обычный 3 9 7 5" xfId="58521"/>
    <cellStyle name="Обычный 3 9 7 5 2" xfId="58522"/>
    <cellStyle name="Обычный 3 9 7 5 2 2" xfId="58523"/>
    <cellStyle name="Обычный 3 9 7 5 2 2 2" xfId="58524"/>
    <cellStyle name="Обычный 3 9 7 5 2 3" xfId="58525"/>
    <cellStyle name="Обычный 3 9 7 5 3" xfId="58526"/>
    <cellStyle name="Обычный 3 9 7 5 3 2" xfId="58527"/>
    <cellStyle name="Обычный 3 9 7 5 4" xfId="58528"/>
    <cellStyle name="Обычный 3 9 7 6" xfId="58529"/>
    <cellStyle name="Обычный 3 9 7 6 2" xfId="58530"/>
    <cellStyle name="Обычный 3 9 7 6 2 2" xfId="58531"/>
    <cellStyle name="Обычный 3 9 7 6 3" xfId="58532"/>
    <cellStyle name="Обычный 3 9 7 7" xfId="58533"/>
    <cellStyle name="Обычный 3 9 7 7 2" xfId="58534"/>
    <cellStyle name="Обычный 3 9 7 8" xfId="58535"/>
    <cellStyle name="Обычный 3 9 8" xfId="58536"/>
    <cellStyle name="Обычный 3 9 8 2" xfId="58537"/>
    <cellStyle name="Обычный 3 9 8 2 2" xfId="58538"/>
    <cellStyle name="Обычный 3 9 8 2 2 2" xfId="58539"/>
    <cellStyle name="Обычный 3 9 8 2 2 2 2" xfId="58540"/>
    <cellStyle name="Обычный 3 9 8 2 2 2 2 2" xfId="58541"/>
    <cellStyle name="Обычный 3 9 8 2 2 2 2 2 2" xfId="58542"/>
    <cellStyle name="Обычный 3 9 8 2 2 2 2 3" xfId="58543"/>
    <cellStyle name="Обычный 3 9 8 2 2 2 3" xfId="58544"/>
    <cellStyle name="Обычный 3 9 8 2 2 2 3 2" xfId="58545"/>
    <cellStyle name="Обычный 3 9 8 2 2 2 4" xfId="58546"/>
    <cellStyle name="Обычный 3 9 8 2 2 3" xfId="58547"/>
    <cellStyle name="Обычный 3 9 8 2 2 3 2" xfId="58548"/>
    <cellStyle name="Обычный 3 9 8 2 2 3 2 2" xfId="58549"/>
    <cellStyle name="Обычный 3 9 8 2 2 3 3" xfId="58550"/>
    <cellStyle name="Обычный 3 9 8 2 2 4" xfId="58551"/>
    <cellStyle name="Обычный 3 9 8 2 2 4 2" xfId="58552"/>
    <cellStyle name="Обычный 3 9 8 2 2 5" xfId="58553"/>
    <cellStyle name="Обычный 3 9 8 2 3" xfId="58554"/>
    <cellStyle name="Обычный 3 9 8 2 3 2" xfId="58555"/>
    <cellStyle name="Обычный 3 9 8 2 3 2 2" xfId="58556"/>
    <cellStyle name="Обычный 3 9 8 2 3 2 2 2" xfId="58557"/>
    <cellStyle name="Обычный 3 9 8 2 3 2 2 2 2" xfId="58558"/>
    <cellStyle name="Обычный 3 9 8 2 3 2 2 3" xfId="58559"/>
    <cellStyle name="Обычный 3 9 8 2 3 2 3" xfId="58560"/>
    <cellStyle name="Обычный 3 9 8 2 3 2 3 2" xfId="58561"/>
    <cellStyle name="Обычный 3 9 8 2 3 2 4" xfId="58562"/>
    <cellStyle name="Обычный 3 9 8 2 3 3" xfId="58563"/>
    <cellStyle name="Обычный 3 9 8 2 3 3 2" xfId="58564"/>
    <cellStyle name="Обычный 3 9 8 2 3 3 2 2" xfId="58565"/>
    <cellStyle name="Обычный 3 9 8 2 3 3 3" xfId="58566"/>
    <cellStyle name="Обычный 3 9 8 2 3 4" xfId="58567"/>
    <cellStyle name="Обычный 3 9 8 2 3 4 2" xfId="58568"/>
    <cellStyle name="Обычный 3 9 8 2 3 5" xfId="58569"/>
    <cellStyle name="Обычный 3 9 8 2 4" xfId="58570"/>
    <cellStyle name="Обычный 3 9 8 2 4 2" xfId="58571"/>
    <cellStyle name="Обычный 3 9 8 2 4 2 2" xfId="58572"/>
    <cellStyle name="Обычный 3 9 8 2 4 2 2 2" xfId="58573"/>
    <cellStyle name="Обычный 3 9 8 2 4 2 3" xfId="58574"/>
    <cellStyle name="Обычный 3 9 8 2 4 3" xfId="58575"/>
    <cellStyle name="Обычный 3 9 8 2 4 3 2" xfId="58576"/>
    <cellStyle name="Обычный 3 9 8 2 4 4" xfId="58577"/>
    <cellStyle name="Обычный 3 9 8 2 5" xfId="58578"/>
    <cellStyle name="Обычный 3 9 8 2 5 2" xfId="58579"/>
    <cellStyle name="Обычный 3 9 8 2 5 2 2" xfId="58580"/>
    <cellStyle name="Обычный 3 9 8 2 5 3" xfId="58581"/>
    <cellStyle name="Обычный 3 9 8 2 6" xfId="58582"/>
    <cellStyle name="Обычный 3 9 8 2 6 2" xfId="58583"/>
    <cellStyle name="Обычный 3 9 8 2 7" xfId="58584"/>
    <cellStyle name="Обычный 3 9 8 3" xfId="58585"/>
    <cellStyle name="Обычный 3 9 8 3 2" xfId="58586"/>
    <cellStyle name="Обычный 3 9 8 3 2 2" xfId="58587"/>
    <cellStyle name="Обычный 3 9 8 3 2 2 2" xfId="58588"/>
    <cellStyle name="Обычный 3 9 8 3 2 2 2 2" xfId="58589"/>
    <cellStyle name="Обычный 3 9 8 3 2 2 3" xfId="58590"/>
    <cellStyle name="Обычный 3 9 8 3 2 3" xfId="58591"/>
    <cellStyle name="Обычный 3 9 8 3 2 3 2" xfId="58592"/>
    <cellStyle name="Обычный 3 9 8 3 2 4" xfId="58593"/>
    <cellStyle name="Обычный 3 9 8 3 3" xfId="58594"/>
    <cellStyle name="Обычный 3 9 8 3 3 2" xfId="58595"/>
    <cellStyle name="Обычный 3 9 8 3 3 2 2" xfId="58596"/>
    <cellStyle name="Обычный 3 9 8 3 3 3" xfId="58597"/>
    <cellStyle name="Обычный 3 9 8 3 4" xfId="58598"/>
    <cellStyle name="Обычный 3 9 8 3 4 2" xfId="58599"/>
    <cellStyle name="Обычный 3 9 8 3 5" xfId="58600"/>
    <cellStyle name="Обычный 3 9 8 4" xfId="58601"/>
    <cellStyle name="Обычный 3 9 8 4 2" xfId="58602"/>
    <cellStyle name="Обычный 3 9 8 4 2 2" xfId="58603"/>
    <cellStyle name="Обычный 3 9 8 4 2 2 2" xfId="58604"/>
    <cellStyle name="Обычный 3 9 8 4 2 2 2 2" xfId="58605"/>
    <cellStyle name="Обычный 3 9 8 4 2 2 3" xfId="58606"/>
    <cellStyle name="Обычный 3 9 8 4 2 3" xfId="58607"/>
    <cellStyle name="Обычный 3 9 8 4 2 3 2" xfId="58608"/>
    <cellStyle name="Обычный 3 9 8 4 2 4" xfId="58609"/>
    <cellStyle name="Обычный 3 9 8 4 3" xfId="58610"/>
    <cellStyle name="Обычный 3 9 8 4 3 2" xfId="58611"/>
    <cellStyle name="Обычный 3 9 8 4 3 2 2" xfId="58612"/>
    <cellStyle name="Обычный 3 9 8 4 3 3" xfId="58613"/>
    <cellStyle name="Обычный 3 9 8 4 4" xfId="58614"/>
    <cellStyle name="Обычный 3 9 8 4 4 2" xfId="58615"/>
    <cellStyle name="Обычный 3 9 8 4 5" xfId="58616"/>
    <cellStyle name="Обычный 3 9 8 5" xfId="58617"/>
    <cellStyle name="Обычный 3 9 8 5 2" xfId="58618"/>
    <cellStyle name="Обычный 3 9 8 5 2 2" xfId="58619"/>
    <cellStyle name="Обычный 3 9 8 5 2 2 2" xfId="58620"/>
    <cellStyle name="Обычный 3 9 8 5 2 3" xfId="58621"/>
    <cellStyle name="Обычный 3 9 8 5 3" xfId="58622"/>
    <cellStyle name="Обычный 3 9 8 5 3 2" xfId="58623"/>
    <cellStyle name="Обычный 3 9 8 5 4" xfId="58624"/>
    <cellStyle name="Обычный 3 9 8 6" xfId="58625"/>
    <cellStyle name="Обычный 3 9 8 6 2" xfId="58626"/>
    <cellStyle name="Обычный 3 9 8 6 2 2" xfId="58627"/>
    <cellStyle name="Обычный 3 9 8 6 3" xfId="58628"/>
    <cellStyle name="Обычный 3 9 8 7" xfId="58629"/>
    <cellStyle name="Обычный 3 9 8 7 2" xfId="58630"/>
    <cellStyle name="Обычный 3 9 8 8" xfId="58631"/>
    <cellStyle name="Обычный 3 9 9" xfId="58632"/>
    <cellStyle name="Обычный 3 9 9 2" xfId="58633"/>
    <cellStyle name="Обычный 3 9 9 2 2" xfId="58634"/>
    <cellStyle name="Обычный 3 9 9 2 2 2" xfId="58635"/>
    <cellStyle name="Обычный 3 9 9 2 2 2 2" xfId="58636"/>
    <cellStyle name="Обычный 3 9 9 2 2 2 2 2" xfId="58637"/>
    <cellStyle name="Обычный 3 9 9 2 2 2 2 2 2" xfId="58638"/>
    <cellStyle name="Обычный 3 9 9 2 2 2 2 3" xfId="58639"/>
    <cellStyle name="Обычный 3 9 9 2 2 2 3" xfId="58640"/>
    <cellStyle name="Обычный 3 9 9 2 2 2 3 2" xfId="58641"/>
    <cellStyle name="Обычный 3 9 9 2 2 2 4" xfId="58642"/>
    <cellStyle name="Обычный 3 9 9 2 2 3" xfId="58643"/>
    <cellStyle name="Обычный 3 9 9 2 2 3 2" xfId="58644"/>
    <cellStyle name="Обычный 3 9 9 2 2 3 2 2" xfId="58645"/>
    <cellStyle name="Обычный 3 9 9 2 2 3 3" xfId="58646"/>
    <cellStyle name="Обычный 3 9 9 2 2 4" xfId="58647"/>
    <cellStyle name="Обычный 3 9 9 2 2 4 2" xfId="58648"/>
    <cellStyle name="Обычный 3 9 9 2 2 5" xfId="58649"/>
    <cellStyle name="Обычный 3 9 9 2 3" xfId="58650"/>
    <cellStyle name="Обычный 3 9 9 2 3 2" xfId="58651"/>
    <cellStyle name="Обычный 3 9 9 2 3 2 2" xfId="58652"/>
    <cellStyle name="Обычный 3 9 9 2 3 2 2 2" xfId="58653"/>
    <cellStyle name="Обычный 3 9 9 2 3 2 2 2 2" xfId="58654"/>
    <cellStyle name="Обычный 3 9 9 2 3 2 2 3" xfId="58655"/>
    <cellStyle name="Обычный 3 9 9 2 3 2 3" xfId="58656"/>
    <cellStyle name="Обычный 3 9 9 2 3 2 3 2" xfId="58657"/>
    <cellStyle name="Обычный 3 9 9 2 3 2 4" xfId="58658"/>
    <cellStyle name="Обычный 3 9 9 2 3 3" xfId="58659"/>
    <cellStyle name="Обычный 3 9 9 2 3 3 2" xfId="58660"/>
    <cellStyle name="Обычный 3 9 9 2 3 3 2 2" xfId="58661"/>
    <cellStyle name="Обычный 3 9 9 2 3 3 3" xfId="58662"/>
    <cellStyle name="Обычный 3 9 9 2 3 4" xfId="58663"/>
    <cellStyle name="Обычный 3 9 9 2 3 4 2" xfId="58664"/>
    <cellStyle name="Обычный 3 9 9 2 3 5" xfId="58665"/>
    <cellStyle name="Обычный 3 9 9 2 4" xfId="58666"/>
    <cellStyle name="Обычный 3 9 9 2 4 2" xfId="58667"/>
    <cellStyle name="Обычный 3 9 9 2 4 2 2" xfId="58668"/>
    <cellStyle name="Обычный 3 9 9 2 4 2 2 2" xfId="58669"/>
    <cellStyle name="Обычный 3 9 9 2 4 2 3" xfId="58670"/>
    <cellStyle name="Обычный 3 9 9 2 4 3" xfId="58671"/>
    <cellStyle name="Обычный 3 9 9 2 4 3 2" xfId="58672"/>
    <cellStyle name="Обычный 3 9 9 2 4 4" xfId="58673"/>
    <cellStyle name="Обычный 3 9 9 2 5" xfId="58674"/>
    <cellStyle name="Обычный 3 9 9 2 5 2" xfId="58675"/>
    <cellStyle name="Обычный 3 9 9 2 5 2 2" xfId="58676"/>
    <cellStyle name="Обычный 3 9 9 2 5 3" xfId="58677"/>
    <cellStyle name="Обычный 3 9 9 2 6" xfId="58678"/>
    <cellStyle name="Обычный 3 9 9 2 6 2" xfId="58679"/>
    <cellStyle name="Обычный 3 9 9 2 7" xfId="58680"/>
    <cellStyle name="Обычный 3 9 9 3" xfId="58681"/>
    <cellStyle name="Обычный 3 9 9 3 2" xfId="58682"/>
    <cellStyle name="Обычный 3 9 9 3 2 2" xfId="58683"/>
    <cellStyle name="Обычный 3 9 9 3 2 2 2" xfId="58684"/>
    <cellStyle name="Обычный 3 9 9 3 2 2 2 2" xfId="58685"/>
    <cellStyle name="Обычный 3 9 9 3 2 2 3" xfId="58686"/>
    <cellStyle name="Обычный 3 9 9 3 2 3" xfId="58687"/>
    <cellStyle name="Обычный 3 9 9 3 2 3 2" xfId="58688"/>
    <cellStyle name="Обычный 3 9 9 3 2 4" xfId="58689"/>
    <cellStyle name="Обычный 3 9 9 3 3" xfId="58690"/>
    <cellStyle name="Обычный 3 9 9 3 3 2" xfId="58691"/>
    <cellStyle name="Обычный 3 9 9 3 3 2 2" xfId="58692"/>
    <cellStyle name="Обычный 3 9 9 3 3 3" xfId="58693"/>
    <cellStyle name="Обычный 3 9 9 3 4" xfId="58694"/>
    <cellStyle name="Обычный 3 9 9 3 4 2" xfId="58695"/>
    <cellStyle name="Обычный 3 9 9 3 5" xfId="58696"/>
    <cellStyle name="Обычный 3 9 9 4" xfId="58697"/>
    <cellStyle name="Обычный 3 9 9 4 2" xfId="58698"/>
    <cellStyle name="Обычный 3 9 9 4 2 2" xfId="58699"/>
    <cellStyle name="Обычный 3 9 9 4 2 2 2" xfId="58700"/>
    <cellStyle name="Обычный 3 9 9 4 2 2 2 2" xfId="58701"/>
    <cellStyle name="Обычный 3 9 9 4 2 2 3" xfId="58702"/>
    <cellStyle name="Обычный 3 9 9 4 2 3" xfId="58703"/>
    <cellStyle name="Обычный 3 9 9 4 2 3 2" xfId="58704"/>
    <cellStyle name="Обычный 3 9 9 4 2 4" xfId="58705"/>
    <cellStyle name="Обычный 3 9 9 4 3" xfId="58706"/>
    <cellStyle name="Обычный 3 9 9 4 3 2" xfId="58707"/>
    <cellStyle name="Обычный 3 9 9 4 3 2 2" xfId="58708"/>
    <cellStyle name="Обычный 3 9 9 4 3 3" xfId="58709"/>
    <cellStyle name="Обычный 3 9 9 4 4" xfId="58710"/>
    <cellStyle name="Обычный 3 9 9 4 4 2" xfId="58711"/>
    <cellStyle name="Обычный 3 9 9 4 5" xfId="58712"/>
    <cellStyle name="Обычный 3 9 9 5" xfId="58713"/>
    <cellStyle name="Обычный 3 9 9 5 2" xfId="58714"/>
    <cellStyle name="Обычный 3 9 9 5 2 2" xfId="58715"/>
    <cellStyle name="Обычный 3 9 9 5 2 2 2" xfId="58716"/>
    <cellStyle name="Обычный 3 9 9 5 2 3" xfId="58717"/>
    <cellStyle name="Обычный 3 9 9 5 3" xfId="58718"/>
    <cellStyle name="Обычный 3 9 9 5 3 2" xfId="58719"/>
    <cellStyle name="Обычный 3 9 9 5 4" xfId="58720"/>
    <cellStyle name="Обычный 3 9 9 6" xfId="58721"/>
    <cellStyle name="Обычный 3 9 9 6 2" xfId="58722"/>
    <cellStyle name="Обычный 3 9 9 6 2 2" xfId="58723"/>
    <cellStyle name="Обычный 3 9 9 6 3" xfId="58724"/>
    <cellStyle name="Обычный 3 9 9 7" xfId="58725"/>
    <cellStyle name="Обычный 3 9 9 7 2" xfId="58726"/>
    <cellStyle name="Обычный 3 9 9 8" xfId="58727"/>
    <cellStyle name="Обычный 3_090811 - Наши планы - ver4_01" xfId="62731"/>
    <cellStyle name="Обычный 30" xfId="58728"/>
    <cellStyle name="Обычный 30 2" xfId="62732"/>
    <cellStyle name="Обычный 30 2 2" xfId="62733"/>
    <cellStyle name="Обычный 30 3" xfId="62734"/>
    <cellStyle name="Обычный 31" xfId="58729"/>
    <cellStyle name="Обычный 31 2" xfId="62735"/>
    <cellStyle name="Обычный 32" xfId="58730"/>
    <cellStyle name="Обычный 32 2" xfId="62736"/>
    <cellStyle name="Обычный 32 2 2" xfId="62737"/>
    <cellStyle name="Обычный 32 3" xfId="62738"/>
    <cellStyle name="Обычный 33" xfId="58731"/>
    <cellStyle name="Обычный 33 2" xfId="62739"/>
    <cellStyle name="Обычный 33 3" xfId="62740"/>
    <cellStyle name="Обычный 33 4" xfId="62741"/>
    <cellStyle name="Обычный 33_Макет" xfId="62742"/>
    <cellStyle name="Обычный 34" xfId="58732"/>
    <cellStyle name="Обычный 34 2" xfId="58733"/>
    <cellStyle name="Обычный 35" xfId="58734"/>
    <cellStyle name="Обычный 35 2" xfId="1"/>
    <cellStyle name="Обычный 36" xfId="58735"/>
    <cellStyle name="Обычный 36 2" xfId="62743"/>
    <cellStyle name="Обычный 37" xfId="60976"/>
    <cellStyle name="Обычный 37 2" xfId="62744"/>
    <cellStyle name="Обычный 38" xfId="62745"/>
    <cellStyle name="Обычный 38 2" xfId="62746"/>
    <cellStyle name="Обычный 38 2 2" xfId="62747"/>
    <cellStyle name="Обычный 38 3" xfId="62748"/>
    <cellStyle name="Обычный 39" xfId="62749"/>
    <cellStyle name="Обычный 39 2" xfId="62750"/>
    <cellStyle name="Обычный 4" xfId="58736"/>
    <cellStyle name="Обычный 4 10" xfId="58737"/>
    <cellStyle name="Обычный 4 10 2" xfId="62751"/>
    <cellStyle name="Обычный 4 11" xfId="58738"/>
    <cellStyle name="Обычный 4 12" xfId="58739"/>
    <cellStyle name="Обычный 4 13" xfId="58740"/>
    <cellStyle name="Обычный 4 14" xfId="58741"/>
    <cellStyle name="Обычный 4 15" xfId="58742"/>
    <cellStyle name="Обычный 4 16" xfId="58743"/>
    <cellStyle name="Обычный 4 17" xfId="58744"/>
    <cellStyle name="Обычный 4 18" xfId="58745"/>
    <cellStyle name="Обычный 4 19" xfId="58746"/>
    <cellStyle name="Обычный 4 2" xfId="58747"/>
    <cellStyle name="Обычный 4 2 2" xfId="58748"/>
    <cellStyle name="Обычный 4 2 2 2" xfId="62752"/>
    <cellStyle name="Обычный 4 2 2 3" xfId="62753"/>
    <cellStyle name="Обычный 4 2 2_Макет" xfId="62754"/>
    <cellStyle name="Обычный 4 2 3" xfId="62755"/>
    <cellStyle name="Обычный 4 2 4" xfId="62756"/>
    <cellStyle name="Обычный 4 2 4 2" xfId="62757"/>
    <cellStyle name="Обычный 4 2 5" xfId="62758"/>
    <cellStyle name="Обычный 4 2_Макет" xfId="62759"/>
    <cellStyle name="Обычный 4 20" xfId="58749"/>
    <cellStyle name="Обычный 4 21" xfId="58750"/>
    <cellStyle name="Обычный 4 22" xfId="62760"/>
    <cellStyle name="Обычный 4 22 2" xfId="62761"/>
    <cellStyle name="Обычный 4 22 2 2" xfId="62762"/>
    <cellStyle name="Обычный 4 22 2 3" xfId="62763"/>
    <cellStyle name="Обычный 4 22 3" xfId="62764"/>
    <cellStyle name="Обычный 4 23" xfId="62765"/>
    <cellStyle name="Обычный 4 24" xfId="62766"/>
    <cellStyle name="Обычный 4 25" xfId="62767"/>
    <cellStyle name="Обычный 4 26" xfId="62768"/>
    <cellStyle name="Обычный 4 3" xfId="58751"/>
    <cellStyle name="Обычный 4 3 2" xfId="58752"/>
    <cellStyle name="Обычный 4 3 2 2" xfId="62769"/>
    <cellStyle name="Обычный 4 3 2 3" xfId="62770"/>
    <cellStyle name="Обычный 4 3 2_Макет" xfId="62771"/>
    <cellStyle name="Обычный 4 3 3" xfId="62772"/>
    <cellStyle name="Обычный 4 4" xfId="58753"/>
    <cellStyle name="Обычный 4 4 2" xfId="62773"/>
    <cellStyle name="Обычный 4 5" xfId="58754"/>
    <cellStyle name="Обычный 4 6" xfId="58755"/>
    <cellStyle name="Обычный 4 6 2" xfId="62774"/>
    <cellStyle name="Обычный 4 7" xfId="58756"/>
    <cellStyle name="Обычный 4 7 2" xfId="62775"/>
    <cellStyle name="Обычный 4 8" xfId="58757"/>
    <cellStyle name="Обычный 4 9" xfId="58758"/>
    <cellStyle name="Обычный 4_6.1. Паспорт сетевой график" xfId="62776"/>
    <cellStyle name="Обычный 40" xfId="7"/>
    <cellStyle name="Обычный 40 2" xfId="62777"/>
    <cellStyle name="Обычный 40 3" xfId="62778"/>
    <cellStyle name="Обычный 40 4" xfId="62779"/>
    <cellStyle name="Обычный 40 5" xfId="62780"/>
    <cellStyle name="Обычный 41" xfId="62781"/>
    <cellStyle name="Обычный 42" xfId="58759"/>
    <cellStyle name="Обычный 42 2" xfId="58760"/>
    <cellStyle name="Обычный 42_Приложение 2 10-00" xfId="58761"/>
    <cellStyle name="Обычный 43" xfId="62782"/>
    <cellStyle name="Обычный 43 2" xfId="62783"/>
    <cellStyle name="Обычный 44" xfId="3"/>
    <cellStyle name="Обычный 44 2" xfId="62784"/>
    <cellStyle name="Обычный 44 2 2" xfId="62785"/>
    <cellStyle name="Обычный 44 3" xfId="62786"/>
    <cellStyle name="Обычный 44 4" xfId="62787"/>
    <cellStyle name="Обычный 44 5" xfId="62788"/>
    <cellStyle name="Обычный 44 6" xfId="60970"/>
    <cellStyle name="Обычный 45" xfId="62789"/>
    <cellStyle name="Обычный 46" xfId="62790"/>
    <cellStyle name="Обычный 46 2" xfId="62791"/>
    <cellStyle name="Обычный 47" xfId="62792"/>
    <cellStyle name="Обычный 47 2" xfId="62793"/>
    <cellStyle name="Обычный 47 2 2" xfId="62794"/>
    <cellStyle name="Обычный 47 3" xfId="62795"/>
    <cellStyle name="Обычный 48" xfId="62796"/>
    <cellStyle name="Обычный 48 2" xfId="62797"/>
    <cellStyle name="Обычный 49" xfId="62798"/>
    <cellStyle name="Обычный 49 2" xfId="62799"/>
    <cellStyle name="Обычный 49 2 2" xfId="62800"/>
    <cellStyle name="Обычный 49 3" xfId="62801"/>
    <cellStyle name="Обычный 5" xfId="58762"/>
    <cellStyle name="Обычный 5 10" xfId="62802"/>
    <cellStyle name="Обычный 5 10 2" xfId="62803"/>
    <cellStyle name="Обычный 5 10 3" xfId="62804"/>
    <cellStyle name="Обычный 5 11" xfId="62805"/>
    <cellStyle name="Обычный 5 2" xfId="58763"/>
    <cellStyle name="Обычный 5 2 2" xfId="58764"/>
    <cellStyle name="Обычный 5 2 2 2" xfId="62806"/>
    <cellStyle name="Обычный 5 2 3" xfId="58765"/>
    <cellStyle name="Обычный 5 2 3 2" xfId="62807"/>
    <cellStyle name="Обычный 5 2 3 3" xfId="62808"/>
    <cellStyle name="Обычный 5 2 4" xfId="58766"/>
    <cellStyle name="Обычный 5 2 4 2" xfId="62809"/>
    <cellStyle name="Обычный 5 2 5" xfId="58767"/>
    <cellStyle name="Обычный 5 2 6" xfId="62810"/>
    <cellStyle name="Обычный 5 2_Макет" xfId="62811"/>
    <cellStyle name="Обычный 5 3" xfId="58768"/>
    <cellStyle name="Обычный 5 3 2" xfId="62812"/>
    <cellStyle name="Обычный 5 3 2 2" xfId="62813"/>
    <cellStyle name="Обычный 5 3 3" xfId="62814"/>
    <cellStyle name="Обычный 5 3 3 2" xfId="62815"/>
    <cellStyle name="Обычный 5 3 4" xfId="62816"/>
    <cellStyle name="Обычный 5 3 4 2" xfId="62817"/>
    <cellStyle name="Обычный 5 3 4 2 2" xfId="62818"/>
    <cellStyle name="Обычный 5 3 4 2 3" xfId="62819"/>
    <cellStyle name="Обычный 5 3 4 2 4" xfId="62820"/>
    <cellStyle name="Обычный 5 3 4 2 4 2" xfId="62821"/>
    <cellStyle name="Обычный 5 3 4 2 4 2 2" xfId="62822"/>
    <cellStyle name="Обычный 5 3 4 2 4 2 3" xfId="62823"/>
    <cellStyle name="Обычный 5 3 4 2 4 2 4" xfId="62824"/>
    <cellStyle name="Обычный 5 3 4 2 4 2 5" xfId="62825"/>
    <cellStyle name="Обычный 5 3 5" xfId="60971"/>
    <cellStyle name="Обычный 5 4" xfId="58769"/>
    <cellStyle name="Обычный 5 4 2" xfId="62826"/>
    <cellStyle name="Обычный 5 4 2 2" xfId="62827"/>
    <cellStyle name="Обычный 5 4 3" xfId="62828"/>
    <cellStyle name="Обычный 5 4 3 2" xfId="62829"/>
    <cellStyle name="Обычный 5 4 4" xfId="62830"/>
    <cellStyle name="Обычный 5 5" xfId="58770"/>
    <cellStyle name="Обычный 5 5 2" xfId="62831"/>
    <cellStyle name="Обычный 5 6" xfId="58771"/>
    <cellStyle name="Обычный 5 6 2" xfId="62832"/>
    <cellStyle name="Обычный 5 6 2 2" xfId="62833"/>
    <cellStyle name="Обычный 5 6 2 3" xfId="62834"/>
    <cellStyle name="Обычный 5 6 3" xfId="62835"/>
    <cellStyle name="Обычный 5 6 3 2" xfId="62836"/>
    <cellStyle name="Обычный 5 7" xfId="9"/>
    <cellStyle name="Обычный 5 8" xfId="58772"/>
    <cellStyle name="Обычный 5 8 2" xfId="62837"/>
    <cellStyle name="Обычный 5 9" xfId="62838"/>
    <cellStyle name="Обычный 5 9 2" xfId="62839"/>
    <cellStyle name="Обычный 5 9 3" xfId="62840"/>
    <cellStyle name="Обычный 5_Макет" xfId="62841"/>
    <cellStyle name="Обычный 50" xfId="60972"/>
    <cellStyle name="Обычный 50 2" xfId="62842"/>
    <cellStyle name="Обычный 50 2 2" xfId="62843"/>
    <cellStyle name="Обычный 50 3" xfId="62844"/>
    <cellStyle name="Обычный 51" xfId="62845"/>
    <cellStyle name="Обычный 52" xfId="62846"/>
    <cellStyle name="Обычный 52 2" xfId="62847"/>
    <cellStyle name="Обычный 52 2 2" xfId="62848"/>
    <cellStyle name="Обычный 52 3" xfId="62849"/>
    <cellStyle name="Обычный 52 4" xfId="62850"/>
    <cellStyle name="Обычный 52 5" xfId="60977"/>
    <cellStyle name="Обычный 52 5 2" xfId="63594"/>
    <cellStyle name="Обычный 52 5 3" xfId="63595"/>
    <cellStyle name="Обычный 53" xfId="62851"/>
    <cellStyle name="Обычный 53 2" xfId="62852"/>
    <cellStyle name="Обычный 53 2 2" xfId="62853"/>
    <cellStyle name="Обычный 53 3" xfId="62854"/>
    <cellStyle name="Обычный 54" xfId="62855"/>
    <cellStyle name="Обычный 55" xfId="60975"/>
    <cellStyle name="Обычный 55 2" xfId="63596"/>
    <cellStyle name="Обычный 55 3" xfId="63597"/>
    <cellStyle name="Обычный 56" xfId="63603"/>
    <cellStyle name="Обычный 56 2" xfId="63604"/>
    <cellStyle name="Обычный 57" xfId="63606"/>
    <cellStyle name="Обычный 58" xfId="63607"/>
    <cellStyle name="Обычный 6" xfId="58773"/>
    <cellStyle name="Обычный 6 10" xfId="62856"/>
    <cellStyle name="Обычный 6 10 2" xfId="62857"/>
    <cellStyle name="Обычный 6 11" xfId="62858"/>
    <cellStyle name="Обычный 6 12" xfId="62859"/>
    <cellStyle name="Обычный 6 13" xfId="62860"/>
    <cellStyle name="Обычный 6 2" xfId="58774"/>
    <cellStyle name="Обычный 6 2 10" xfId="58775"/>
    <cellStyle name="Обычный 6 2 10 2" xfId="62861"/>
    <cellStyle name="Обычный 6 2 11" xfId="62862"/>
    <cellStyle name="Обычный 6 2 11 2" xfId="62863"/>
    <cellStyle name="Обычный 6 2 12" xfId="62864"/>
    <cellStyle name="Обычный 6 2 13" xfId="62865"/>
    <cellStyle name="Обычный 6 2 2" xfId="58776"/>
    <cellStyle name="Обычный 6 2 2 10" xfId="62866"/>
    <cellStyle name="Обычный 6 2 2 10 2" xfId="62867"/>
    <cellStyle name="Обычный 6 2 2 11" xfId="62868"/>
    <cellStyle name="Обычный 6 2 2 12" xfId="62869"/>
    <cellStyle name="Обычный 6 2 2 2" xfId="58777"/>
    <cellStyle name="Обычный 6 2 2 2 2" xfId="58778"/>
    <cellStyle name="Обычный 6 2 2 2 2 2" xfId="58779"/>
    <cellStyle name="Обычный 6 2 2 2 2 2 2" xfId="58780"/>
    <cellStyle name="Обычный 6 2 2 2 2 2 2 2" xfId="62870"/>
    <cellStyle name="Обычный 6 2 2 2 2 2 2 3" xfId="62871"/>
    <cellStyle name="Обычный 6 2 2 2 2 2 2 4" xfId="62872"/>
    <cellStyle name="Обычный 6 2 2 2 2 2 3" xfId="58781"/>
    <cellStyle name="Обычный 6 2 2 2 2 2 3 2" xfId="62873"/>
    <cellStyle name="Обычный 6 2 2 2 2 2 3 3" xfId="62874"/>
    <cellStyle name="Обычный 6 2 2 2 2 2 3 4" xfId="62875"/>
    <cellStyle name="Обычный 6 2 2 2 2 2 4" xfId="62876"/>
    <cellStyle name="Обычный 6 2 2 2 2 2 5" xfId="62877"/>
    <cellStyle name="Обычный 6 2 2 2 2 2 6" xfId="62878"/>
    <cellStyle name="Обычный 6 2 2 2 2 3" xfId="58782"/>
    <cellStyle name="Обычный 6 2 2 2 2 3 2" xfId="62879"/>
    <cellStyle name="Обычный 6 2 2 2 2 3 3" xfId="62880"/>
    <cellStyle name="Обычный 6 2 2 2 2 3 4" xfId="62881"/>
    <cellStyle name="Обычный 6 2 2 2 2 4" xfId="58783"/>
    <cellStyle name="Обычный 6 2 2 2 2 4 2" xfId="62882"/>
    <cellStyle name="Обычный 6 2 2 2 2 4 3" xfId="62883"/>
    <cellStyle name="Обычный 6 2 2 2 2 4 4" xfId="62884"/>
    <cellStyle name="Обычный 6 2 2 2 2 5" xfId="62885"/>
    <cellStyle name="Обычный 6 2 2 2 2 6" xfId="62886"/>
    <cellStyle name="Обычный 6 2 2 2 2 7" xfId="62887"/>
    <cellStyle name="Обычный 6 2 2 2 3" xfId="58784"/>
    <cellStyle name="Обычный 6 2 2 2 3 2" xfId="58785"/>
    <cellStyle name="Обычный 6 2 2 2 3 2 2" xfId="62888"/>
    <cellStyle name="Обычный 6 2 2 2 3 2 3" xfId="62889"/>
    <cellStyle name="Обычный 6 2 2 2 3 2 4" xfId="62890"/>
    <cellStyle name="Обычный 6 2 2 2 3 3" xfId="58786"/>
    <cellStyle name="Обычный 6 2 2 2 3 3 2" xfId="62891"/>
    <cellStyle name="Обычный 6 2 2 2 3 3 3" xfId="62892"/>
    <cellStyle name="Обычный 6 2 2 2 3 3 4" xfId="62893"/>
    <cellStyle name="Обычный 6 2 2 2 3 4" xfId="62894"/>
    <cellStyle name="Обычный 6 2 2 2 3 5" xfId="62895"/>
    <cellStyle name="Обычный 6 2 2 2 3 6" xfId="62896"/>
    <cellStyle name="Обычный 6 2 2 2 4" xfId="58787"/>
    <cellStyle name="Обычный 6 2 2 2 4 2" xfId="62897"/>
    <cellStyle name="Обычный 6 2 2 2 4 3" xfId="62898"/>
    <cellStyle name="Обычный 6 2 2 2 4 4" xfId="62899"/>
    <cellStyle name="Обычный 6 2 2 2 5" xfId="58788"/>
    <cellStyle name="Обычный 6 2 2 2 5 2" xfId="62900"/>
    <cellStyle name="Обычный 6 2 2 2 5 3" xfId="62901"/>
    <cellStyle name="Обычный 6 2 2 2 5 4" xfId="62902"/>
    <cellStyle name="Обычный 6 2 2 2 6" xfId="62903"/>
    <cellStyle name="Обычный 6 2 2 2 7" xfId="62904"/>
    <cellStyle name="Обычный 6 2 2 2 8" xfId="62905"/>
    <cellStyle name="Обычный 6 2 2 3" xfId="58789"/>
    <cellStyle name="Обычный 6 2 2 3 2" xfId="58790"/>
    <cellStyle name="Обычный 6 2 2 3 2 2" xfId="58791"/>
    <cellStyle name="Обычный 6 2 2 3 2 2 2" xfId="62906"/>
    <cellStyle name="Обычный 6 2 2 3 2 2 3" xfId="62907"/>
    <cellStyle name="Обычный 6 2 2 3 2 2 4" xfId="62908"/>
    <cellStyle name="Обычный 6 2 2 3 2 3" xfId="58792"/>
    <cellStyle name="Обычный 6 2 2 3 2 3 2" xfId="62909"/>
    <cellStyle name="Обычный 6 2 2 3 2 3 3" xfId="62910"/>
    <cellStyle name="Обычный 6 2 2 3 2 3 4" xfId="62911"/>
    <cellStyle name="Обычный 6 2 2 3 2 4" xfId="62912"/>
    <cellStyle name="Обычный 6 2 2 3 2 5" xfId="62913"/>
    <cellStyle name="Обычный 6 2 2 3 2 6" xfId="62914"/>
    <cellStyle name="Обычный 6 2 2 3 3" xfId="58793"/>
    <cellStyle name="Обычный 6 2 2 3 3 2" xfId="62915"/>
    <cellStyle name="Обычный 6 2 2 3 3 3" xfId="62916"/>
    <cellStyle name="Обычный 6 2 2 3 3 4" xfId="62917"/>
    <cellStyle name="Обычный 6 2 2 3 4" xfId="58794"/>
    <cellStyle name="Обычный 6 2 2 3 4 2" xfId="62918"/>
    <cellStyle name="Обычный 6 2 2 3 4 3" xfId="62919"/>
    <cellStyle name="Обычный 6 2 2 3 4 4" xfId="62920"/>
    <cellStyle name="Обычный 6 2 2 3 5" xfId="62921"/>
    <cellStyle name="Обычный 6 2 2 3 6" xfId="62922"/>
    <cellStyle name="Обычный 6 2 2 3 7" xfId="62923"/>
    <cellStyle name="Обычный 6 2 2 4" xfId="58795"/>
    <cellStyle name="Обычный 6 2 2 4 2" xfId="58796"/>
    <cellStyle name="Обычный 6 2 2 4 2 2" xfId="58797"/>
    <cellStyle name="Обычный 6 2 2 4 2 2 2" xfId="62924"/>
    <cellStyle name="Обычный 6 2 2 4 2 2 3" xfId="62925"/>
    <cellStyle name="Обычный 6 2 2 4 2 2 4" xfId="62926"/>
    <cellStyle name="Обычный 6 2 2 4 2 3" xfId="58798"/>
    <cellStyle name="Обычный 6 2 2 4 2 3 2" xfId="62927"/>
    <cellStyle name="Обычный 6 2 2 4 2 3 3" xfId="62928"/>
    <cellStyle name="Обычный 6 2 2 4 2 3 4" xfId="62929"/>
    <cellStyle name="Обычный 6 2 2 4 2 4" xfId="62930"/>
    <cellStyle name="Обычный 6 2 2 4 2 5" xfId="62931"/>
    <cellStyle name="Обычный 6 2 2 4 2 6" xfId="62932"/>
    <cellStyle name="Обычный 6 2 2 4 3" xfId="58799"/>
    <cellStyle name="Обычный 6 2 2 4 3 2" xfId="62933"/>
    <cellStyle name="Обычный 6 2 2 4 3 3" xfId="62934"/>
    <cellStyle name="Обычный 6 2 2 4 3 4" xfId="62935"/>
    <cellStyle name="Обычный 6 2 2 4 4" xfId="58800"/>
    <cellStyle name="Обычный 6 2 2 4 4 2" xfId="62936"/>
    <cellStyle name="Обычный 6 2 2 4 4 3" xfId="62937"/>
    <cellStyle name="Обычный 6 2 2 4 4 4" xfId="62938"/>
    <cellStyle name="Обычный 6 2 2 4 5" xfId="62939"/>
    <cellStyle name="Обычный 6 2 2 4 6" xfId="62940"/>
    <cellStyle name="Обычный 6 2 2 4 7" xfId="62941"/>
    <cellStyle name="Обычный 6 2 2 5" xfId="58801"/>
    <cellStyle name="Обычный 6 2 2 5 2" xfId="58802"/>
    <cellStyle name="Обычный 6 2 2 5 2 2" xfId="62942"/>
    <cellStyle name="Обычный 6 2 2 5 2 3" xfId="62943"/>
    <cellStyle name="Обычный 6 2 2 5 2 4" xfId="62944"/>
    <cellStyle name="Обычный 6 2 2 5 3" xfId="58803"/>
    <cellStyle name="Обычный 6 2 2 5 3 2" xfId="62945"/>
    <cellStyle name="Обычный 6 2 2 5 3 3" xfId="62946"/>
    <cellStyle name="Обычный 6 2 2 5 3 4" xfId="62947"/>
    <cellStyle name="Обычный 6 2 2 5 4" xfId="62948"/>
    <cellStyle name="Обычный 6 2 2 5 5" xfId="62949"/>
    <cellStyle name="Обычный 6 2 2 5 6" xfId="62950"/>
    <cellStyle name="Обычный 6 2 2 6" xfId="58804"/>
    <cellStyle name="Обычный 6 2 2 6 2" xfId="62951"/>
    <cellStyle name="Обычный 6 2 2 6 3" xfId="62952"/>
    <cellStyle name="Обычный 6 2 2 6 4" xfId="62953"/>
    <cellStyle name="Обычный 6 2 2 7" xfId="58805"/>
    <cellStyle name="Обычный 6 2 2 7 2" xfId="62954"/>
    <cellStyle name="Обычный 6 2 2 7 3" xfId="62955"/>
    <cellStyle name="Обычный 6 2 2 7 4" xfId="62956"/>
    <cellStyle name="Обычный 6 2 2 8" xfId="58806"/>
    <cellStyle name="Обычный 6 2 2 8 2" xfId="62957"/>
    <cellStyle name="Обычный 6 2 2 8 3" xfId="62958"/>
    <cellStyle name="Обычный 6 2 2 8 4" xfId="62959"/>
    <cellStyle name="Обычный 6 2 2 9" xfId="62960"/>
    <cellStyle name="Обычный 6 2 2 9 2" xfId="62961"/>
    <cellStyle name="Обычный 6 2 2_Макет" xfId="62962"/>
    <cellStyle name="Обычный 6 2 3" xfId="58807"/>
    <cellStyle name="Обычный 6 2 3 10" xfId="62963"/>
    <cellStyle name="Обычный 6 2 3 10 2" xfId="62964"/>
    <cellStyle name="Обычный 6 2 3 11" xfId="62965"/>
    <cellStyle name="Обычный 6 2 3 12" xfId="62966"/>
    <cellStyle name="Обычный 6 2 3 2" xfId="58808"/>
    <cellStyle name="Обычный 6 2 3 2 2" xfId="58809"/>
    <cellStyle name="Обычный 6 2 3 2 2 2" xfId="58810"/>
    <cellStyle name="Обычный 6 2 3 2 2 2 2" xfId="58811"/>
    <cellStyle name="Обычный 6 2 3 2 2 2 2 2" xfId="62967"/>
    <cellStyle name="Обычный 6 2 3 2 2 2 2 3" xfId="62968"/>
    <cellStyle name="Обычный 6 2 3 2 2 2 2 4" xfId="62969"/>
    <cellStyle name="Обычный 6 2 3 2 2 2 3" xfId="58812"/>
    <cellStyle name="Обычный 6 2 3 2 2 2 3 2" xfId="62970"/>
    <cellStyle name="Обычный 6 2 3 2 2 2 3 3" xfId="62971"/>
    <cellStyle name="Обычный 6 2 3 2 2 2 3 4" xfId="62972"/>
    <cellStyle name="Обычный 6 2 3 2 2 2 4" xfId="62973"/>
    <cellStyle name="Обычный 6 2 3 2 2 2 5" xfId="62974"/>
    <cellStyle name="Обычный 6 2 3 2 2 2 6" xfId="62975"/>
    <cellStyle name="Обычный 6 2 3 2 2 3" xfId="58813"/>
    <cellStyle name="Обычный 6 2 3 2 2 3 2" xfId="62976"/>
    <cellStyle name="Обычный 6 2 3 2 2 3 3" xfId="62977"/>
    <cellStyle name="Обычный 6 2 3 2 2 3 4" xfId="62978"/>
    <cellStyle name="Обычный 6 2 3 2 2 4" xfId="58814"/>
    <cellStyle name="Обычный 6 2 3 2 2 4 2" xfId="62979"/>
    <cellStyle name="Обычный 6 2 3 2 2 4 3" xfId="62980"/>
    <cellStyle name="Обычный 6 2 3 2 2 4 4" xfId="62981"/>
    <cellStyle name="Обычный 6 2 3 2 2 5" xfId="62982"/>
    <cellStyle name="Обычный 6 2 3 2 2 6" xfId="62983"/>
    <cellStyle name="Обычный 6 2 3 2 2 7" xfId="62984"/>
    <cellStyle name="Обычный 6 2 3 2 3" xfId="58815"/>
    <cellStyle name="Обычный 6 2 3 2 3 2" xfId="58816"/>
    <cellStyle name="Обычный 6 2 3 2 3 2 2" xfId="62985"/>
    <cellStyle name="Обычный 6 2 3 2 3 2 3" xfId="62986"/>
    <cellStyle name="Обычный 6 2 3 2 3 2 4" xfId="62987"/>
    <cellStyle name="Обычный 6 2 3 2 3 3" xfId="58817"/>
    <cellStyle name="Обычный 6 2 3 2 3 3 2" xfId="62988"/>
    <cellStyle name="Обычный 6 2 3 2 3 3 3" xfId="62989"/>
    <cellStyle name="Обычный 6 2 3 2 3 3 4" xfId="62990"/>
    <cellStyle name="Обычный 6 2 3 2 3 4" xfId="62991"/>
    <cellStyle name="Обычный 6 2 3 2 3 5" xfId="62992"/>
    <cellStyle name="Обычный 6 2 3 2 3 6" xfId="62993"/>
    <cellStyle name="Обычный 6 2 3 2 4" xfId="58818"/>
    <cellStyle name="Обычный 6 2 3 2 4 2" xfId="62994"/>
    <cellStyle name="Обычный 6 2 3 2 4 3" xfId="62995"/>
    <cellStyle name="Обычный 6 2 3 2 4 4" xfId="62996"/>
    <cellStyle name="Обычный 6 2 3 2 5" xfId="58819"/>
    <cellStyle name="Обычный 6 2 3 2 5 2" xfId="62997"/>
    <cellStyle name="Обычный 6 2 3 2 5 3" xfId="62998"/>
    <cellStyle name="Обычный 6 2 3 2 5 4" xfId="62999"/>
    <cellStyle name="Обычный 6 2 3 2 6" xfId="63000"/>
    <cellStyle name="Обычный 6 2 3 2 7" xfId="63001"/>
    <cellStyle name="Обычный 6 2 3 2 8" xfId="63002"/>
    <cellStyle name="Обычный 6 2 3 3" xfId="58820"/>
    <cellStyle name="Обычный 6 2 3 3 2" xfId="58821"/>
    <cellStyle name="Обычный 6 2 3 3 2 2" xfId="58822"/>
    <cellStyle name="Обычный 6 2 3 3 2 2 2" xfId="63003"/>
    <cellStyle name="Обычный 6 2 3 3 2 2 3" xfId="63004"/>
    <cellStyle name="Обычный 6 2 3 3 2 2 4" xfId="63005"/>
    <cellStyle name="Обычный 6 2 3 3 2 3" xfId="58823"/>
    <cellStyle name="Обычный 6 2 3 3 2 3 2" xfId="63006"/>
    <cellStyle name="Обычный 6 2 3 3 2 3 3" xfId="63007"/>
    <cellStyle name="Обычный 6 2 3 3 2 3 4" xfId="63008"/>
    <cellStyle name="Обычный 6 2 3 3 2 4" xfId="63009"/>
    <cellStyle name="Обычный 6 2 3 3 2 5" xfId="63010"/>
    <cellStyle name="Обычный 6 2 3 3 2 6" xfId="63011"/>
    <cellStyle name="Обычный 6 2 3 3 3" xfId="58824"/>
    <cellStyle name="Обычный 6 2 3 3 3 2" xfId="63012"/>
    <cellStyle name="Обычный 6 2 3 3 3 3" xfId="63013"/>
    <cellStyle name="Обычный 6 2 3 3 3 4" xfId="63014"/>
    <cellStyle name="Обычный 6 2 3 3 4" xfId="58825"/>
    <cellStyle name="Обычный 6 2 3 3 4 2" xfId="63015"/>
    <cellStyle name="Обычный 6 2 3 3 4 3" xfId="63016"/>
    <cellStyle name="Обычный 6 2 3 3 4 4" xfId="63017"/>
    <cellStyle name="Обычный 6 2 3 3 5" xfId="63018"/>
    <cellStyle name="Обычный 6 2 3 3 6" xfId="63019"/>
    <cellStyle name="Обычный 6 2 3 3 7" xfId="63020"/>
    <cellStyle name="Обычный 6 2 3 4" xfId="58826"/>
    <cellStyle name="Обычный 6 2 3 4 2" xfId="58827"/>
    <cellStyle name="Обычный 6 2 3 4 2 2" xfId="58828"/>
    <cellStyle name="Обычный 6 2 3 4 2 2 2" xfId="63021"/>
    <cellStyle name="Обычный 6 2 3 4 2 2 3" xfId="63022"/>
    <cellStyle name="Обычный 6 2 3 4 2 2 4" xfId="63023"/>
    <cellStyle name="Обычный 6 2 3 4 2 3" xfId="58829"/>
    <cellStyle name="Обычный 6 2 3 4 2 3 2" xfId="63024"/>
    <cellStyle name="Обычный 6 2 3 4 2 3 3" xfId="63025"/>
    <cellStyle name="Обычный 6 2 3 4 2 3 4" xfId="63026"/>
    <cellStyle name="Обычный 6 2 3 4 2 4" xfId="63027"/>
    <cellStyle name="Обычный 6 2 3 4 2 5" xfId="63028"/>
    <cellStyle name="Обычный 6 2 3 4 2 6" xfId="63029"/>
    <cellStyle name="Обычный 6 2 3 4 3" xfId="58830"/>
    <cellStyle name="Обычный 6 2 3 4 3 2" xfId="63030"/>
    <cellStyle name="Обычный 6 2 3 4 3 3" xfId="63031"/>
    <cellStyle name="Обычный 6 2 3 4 3 4" xfId="63032"/>
    <cellStyle name="Обычный 6 2 3 4 4" xfId="58831"/>
    <cellStyle name="Обычный 6 2 3 4 4 2" xfId="63033"/>
    <cellStyle name="Обычный 6 2 3 4 4 3" xfId="63034"/>
    <cellStyle name="Обычный 6 2 3 4 4 4" xfId="63035"/>
    <cellStyle name="Обычный 6 2 3 4 5" xfId="63036"/>
    <cellStyle name="Обычный 6 2 3 4 6" xfId="63037"/>
    <cellStyle name="Обычный 6 2 3 4 7" xfId="63038"/>
    <cellStyle name="Обычный 6 2 3 5" xfId="58832"/>
    <cellStyle name="Обычный 6 2 3 5 2" xfId="58833"/>
    <cellStyle name="Обычный 6 2 3 5 2 2" xfId="63039"/>
    <cellStyle name="Обычный 6 2 3 5 2 3" xfId="63040"/>
    <cellStyle name="Обычный 6 2 3 5 2 4" xfId="63041"/>
    <cellStyle name="Обычный 6 2 3 5 3" xfId="58834"/>
    <cellStyle name="Обычный 6 2 3 5 3 2" xfId="63042"/>
    <cellStyle name="Обычный 6 2 3 5 3 3" xfId="63043"/>
    <cellStyle name="Обычный 6 2 3 5 3 4" xfId="63044"/>
    <cellStyle name="Обычный 6 2 3 5 4" xfId="63045"/>
    <cellStyle name="Обычный 6 2 3 5 5" xfId="63046"/>
    <cellStyle name="Обычный 6 2 3 5 6" xfId="63047"/>
    <cellStyle name="Обычный 6 2 3 6" xfId="58835"/>
    <cellStyle name="Обычный 6 2 3 6 2" xfId="63048"/>
    <cellStyle name="Обычный 6 2 3 6 3" xfId="63049"/>
    <cellStyle name="Обычный 6 2 3 6 4" xfId="63050"/>
    <cellStyle name="Обычный 6 2 3 7" xfId="58836"/>
    <cellStyle name="Обычный 6 2 3 7 2" xfId="63051"/>
    <cellStyle name="Обычный 6 2 3 7 3" xfId="63052"/>
    <cellStyle name="Обычный 6 2 3 7 4" xfId="63053"/>
    <cellStyle name="Обычный 6 2 3 8" xfId="58837"/>
    <cellStyle name="Обычный 6 2 3 8 2" xfId="63054"/>
    <cellStyle name="Обычный 6 2 3 8 3" xfId="63055"/>
    <cellStyle name="Обычный 6 2 3 8 4" xfId="63056"/>
    <cellStyle name="Обычный 6 2 3 9" xfId="63057"/>
    <cellStyle name="Обычный 6 2 3 9 2" xfId="63058"/>
    <cellStyle name="Обычный 6 2 4" xfId="58838"/>
    <cellStyle name="Обычный 6 2 4 2" xfId="58839"/>
    <cellStyle name="Обычный 6 2 4 2 2" xfId="58840"/>
    <cellStyle name="Обычный 6 2 4 2 2 2" xfId="63059"/>
    <cellStyle name="Обычный 6 2 4 2 2 3" xfId="63060"/>
    <cellStyle name="Обычный 6 2 4 2 2 4" xfId="63061"/>
    <cellStyle name="Обычный 6 2 4 2 3" xfId="58841"/>
    <cellStyle name="Обычный 6 2 4 2 3 2" xfId="63062"/>
    <cellStyle name="Обычный 6 2 4 2 3 3" xfId="63063"/>
    <cellStyle name="Обычный 6 2 4 2 3 4" xfId="63064"/>
    <cellStyle name="Обычный 6 2 4 2 4" xfId="63065"/>
    <cellStyle name="Обычный 6 2 4 2 5" xfId="63066"/>
    <cellStyle name="Обычный 6 2 4 2 6" xfId="63067"/>
    <cellStyle name="Обычный 6 2 4 3" xfId="58842"/>
    <cellStyle name="Обычный 6 2 4 3 2" xfId="63068"/>
    <cellStyle name="Обычный 6 2 4 3 3" xfId="63069"/>
    <cellStyle name="Обычный 6 2 4 3 4" xfId="63070"/>
    <cellStyle name="Обычный 6 2 4 4" xfId="58843"/>
    <cellStyle name="Обычный 6 2 4 4 2" xfId="63071"/>
    <cellStyle name="Обычный 6 2 4 4 3" xfId="63072"/>
    <cellStyle name="Обычный 6 2 4 4 4" xfId="63073"/>
    <cellStyle name="Обычный 6 2 4 5" xfId="63074"/>
    <cellStyle name="Обычный 6 2 4 6" xfId="63075"/>
    <cellStyle name="Обычный 6 2 4 7" xfId="63076"/>
    <cellStyle name="Обычный 6 2 5" xfId="58844"/>
    <cellStyle name="Обычный 6 2 5 2" xfId="58845"/>
    <cellStyle name="Обычный 6 2 5 2 2" xfId="58846"/>
    <cellStyle name="Обычный 6 2 5 2 2 2" xfId="63077"/>
    <cellStyle name="Обычный 6 2 5 2 2 3" xfId="63078"/>
    <cellStyle name="Обычный 6 2 5 2 2 4" xfId="63079"/>
    <cellStyle name="Обычный 6 2 5 2 3" xfId="58847"/>
    <cellStyle name="Обычный 6 2 5 2 3 2" xfId="63080"/>
    <cellStyle name="Обычный 6 2 5 2 3 3" xfId="63081"/>
    <cellStyle name="Обычный 6 2 5 2 3 4" xfId="63082"/>
    <cellStyle name="Обычный 6 2 5 2 4" xfId="63083"/>
    <cellStyle name="Обычный 6 2 5 2 5" xfId="63084"/>
    <cellStyle name="Обычный 6 2 5 2 6" xfId="63085"/>
    <cellStyle name="Обычный 6 2 5 3" xfId="58848"/>
    <cellStyle name="Обычный 6 2 5 3 2" xfId="63086"/>
    <cellStyle name="Обычный 6 2 5 3 3" xfId="63087"/>
    <cellStyle name="Обычный 6 2 5 3 4" xfId="63088"/>
    <cellStyle name="Обычный 6 2 5 4" xfId="58849"/>
    <cellStyle name="Обычный 6 2 5 4 2" xfId="63089"/>
    <cellStyle name="Обычный 6 2 5 4 3" xfId="63090"/>
    <cellStyle name="Обычный 6 2 5 4 4" xfId="63091"/>
    <cellStyle name="Обычный 6 2 5 5" xfId="63092"/>
    <cellStyle name="Обычный 6 2 5 6" xfId="63093"/>
    <cellStyle name="Обычный 6 2 5 7" xfId="63094"/>
    <cellStyle name="Обычный 6 2 6" xfId="58850"/>
    <cellStyle name="Обычный 6 2 6 2" xfId="58851"/>
    <cellStyle name="Обычный 6 2 6 2 2" xfId="63095"/>
    <cellStyle name="Обычный 6 2 6 2 3" xfId="63096"/>
    <cellStyle name="Обычный 6 2 6 2 4" xfId="63097"/>
    <cellStyle name="Обычный 6 2 6 3" xfId="58852"/>
    <cellStyle name="Обычный 6 2 6 3 2" xfId="63098"/>
    <cellStyle name="Обычный 6 2 6 3 3" xfId="63099"/>
    <cellStyle name="Обычный 6 2 6 3 4" xfId="63100"/>
    <cellStyle name="Обычный 6 2 6 4" xfId="63101"/>
    <cellStyle name="Обычный 6 2 6 5" xfId="63102"/>
    <cellStyle name="Обычный 6 2 6 6" xfId="63103"/>
    <cellStyle name="Обычный 6 2 7" xfId="58853"/>
    <cellStyle name="Обычный 6 2 7 2" xfId="63104"/>
    <cellStyle name="Обычный 6 2 7 3" xfId="63105"/>
    <cellStyle name="Обычный 6 2 7 4" xfId="63106"/>
    <cellStyle name="Обычный 6 2 8" xfId="58854"/>
    <cellStyle name="Обычный 6 2 8 2" xfId="63107"/>
    <cellStyle name="Обычный 6 2 8 3" xfId="63108"/>
    <cellStyle name="Обычный 6 2 8 4" xfId="63109"/>
    <cellStyle name="Обычный 6 2 9" xfId="58855"/>
    <cellStyle name="Обычный 6 2 9 2" xfId="63110"/>
    <cellStyle name="Обычный 6 2 9 3" xfId="63111"/>
    <cellStyle name="Обычный 6 2 9 4" xfId="63112"/>
    <cellStyle name="Обычный 6 2_6.1. Паспорт сетевой график" xfId="63113"/>
    <cellStyle name="Обычный 6 3" xfId="58856"/>
    <cellStyle name="Обычный 6 3 2" xfId="58857"/>
    <cellStyle name="Обычный 6 3 2 2" xfId="58858"/>
    <cellStyle name="Обычный 6 3 2 2 2" xfId="63114"/>
    <cellStyle name="Обычный 6 3 2 2 3" xfId="63115"/>
    <cellStyle name="Обычный 6 3 2 2 4" xfId="63116"/>
    <cellStyle name="Обычный 6 3 2 3" xfId="58859"/>
    <cellStyle name="Обычный 6 3 2 3 2" xfId="63117"/>
    <cellStyle name="Обычный 6 3 2 3 3" xfId="63118"/>
    <cellStyle name="Обычный 6 3 2 3 4" xfId="63119"/>
    <cellStyle name="Обычный 6 3 2 4" xfId="63120"/>
    <cellStyle name="Обычный 6 3 2 5" xfId="63121"/>
    <cellStyle name="Обычный 6 3 2 6" xfId="63122"/>
    <cellStyle name="Обычный 6 3 3" xfId="58860"/>
    <cellStyle name="Обычный 6 3 3 2" xfId="63123"/>
    <cellStyle name="Обычный 6 3 3 3" xfId="63124"/>
    <cellStyle name="Обычный 6 3 3 4" xfId="63125"/>
    <cellStyle name="Обычный 6 3 4" xfId="58861"/>
    <cellStyle name="Обычный 6 3 4 2" xfId="63126"/>
    <cellStyle name="Обычный 6 3 4 3" xfId="63127"/>
    <cellStyle name="Обычный 6 3 4 4" xfId="63128"/>
    <cellStyle name="Обычный 6 3 5" xfId="63129"/>
    <cellStyle name="Обычный 6 3 5 2" xfId="63130"/>
    <cellStyle name="Обычный 6 3 6" xfId="63131"/>
    <cellStyle name="Обычный 6 3 7" xfId="63132"/>
    <cellStyle name="Обычный 6 4" xfId="58862"/>
    <cellStyle name="Обычный 6 4 2" xfId="58863"/>
    <cellStyle name="Обычный 6 4 2 2" xfId="58864"/>
    <cellStyle name="Обычный 6 4 2 2 2" xfId="63133"/>
    <cellStyle name="Обычный 6 4 2 2 3" xfId="63134"/>
    <cellStyle name="Обычный 6 4 2 2 4" xfId="63135"/>
    <cellStyle name="Обычный 6 4 2 3" xfId="58865"/>
    <cellStyle name="Обычный 6 4 2 3 2" xfId="63136"/>
    <cellStyle name="Обычный 6 4 2 3 3" xfId="63137"/>
    <cellStyle name="Обычный 6 4 2 3 4" xfId="63138"/>
    <cellStyle name="Обычный 6 4 2 4" xfId="63139"/>
    <cellStyle name="Обычный 6 4 2 5" xfId="63140"/>
    <cellStyle name="Обычный 6 4 2 6" xfId="63141"/>
    <cellStyle name="Обычный 6 4 3" xfId="58866"/>
    <cellStyle name="Обычный 6 4 3 2" xfId="63142"/>
    <cellStyle name="Обычный 6 4 3 3" xfId="63143"/>
    <cellStyle name="Обычный 6 4 3 4" xfId="63144"/>
    <cellStyle name="Обычный 6 4 4" xfId="58867"/>
    <cellStyle name="Обычный 6 4 4 2" xfId="63145"/>
    <cellStyle name="Обычный 6 4 4 3" xfId="63146"/>
    <cellStyle name="Обычный 6 4 4 4" xfId="63147"/>
    <cellStyle name="Обычный 6 4 5" xfId="63148"/>
    <cellStyle name="Обычный 6 4 6" xfId="63149"/>
    <cellStyle name="Обычный 6 4 7" xfId="63150"/>
    <cellStyle name="Обычный 6 5" xfId="58868"/>
    <cellStyle name="Обычный 6 5 2" xfId="58869"/>
    <cellStyle name="Обычный 6 5 2 2" xfId="63151"/>
    <cellStyle name="Обычный 6 5 2 3" xfId="63152"/>
    <cellStyle name="Обычный 6 5 2 4" xfId="63153"/>
    <cellStyle name="Обычный 6 5 3" xfId="58870"/>
    <cellStyle name="Обычный 6 5 3 2" xfId="63154"/>
    <cellStyle name="Обычный 6 5 3 3" xfId="63155"/>
    <cellStyle name="Обычный 6 5 3 4" xfId="63156"/>
    <cellStyle name="Обычный 6 5 4" xfId="63157"/>
    <cellStyle name="Обычный 6 5 5" xfId="63158"/>
    <cellStyle name="Обычный 6 5 6" xfId="63159"/>
    <cellStyle name="Обычный 6 6" xfId="58871"/>
    <cellStyle name="Обычный 6 6 2" xfId="63160"/>
    <cellStyle name="Обычный 6 6 3" xfId="63161"/>
    <cellStyle name="Обычный 6 6 4" xfId="63162"/>
    <cellStyle name="Обычный 6 7" xfId="58872"/>
    <cellStyle name="Обычный 6 7 2" xfId="63163"/>
    <cellStyle name="Обычный 6 7 3" xfId="63164"/>
    <cellStyle name="Обычный 6 7 4" xfId="63165"/>
    <cellStyle name="Обычный 6 8" xfId="58873"/>
    <cellStyle name="Обычный 6 8 2" xfId="63166"/>
    <cellStyle name="Обычный 6 8 3" xfId="63167"/>
    <cellStyle name="Обычный 6 8 4" xfId="63168"/>
    <cellStyle name="Обычный 6 9" xfId="63169"/>
    <cellStyle name="Обычный 6 9 2" xfId="63170"/>
    <cellStyle name="Обычный 6_6.1. Паспорт сетевой график" xfId="63171"/>
    <cellStyle name="Обычный 64" xfId="63172"/>
    <cellStyle name="Обычный 64 2" xfId="63173"/>
    <cellStyle name="Обычный 64 2 2" xfId="63174"/>
    <cellStyle name="Обычный 64 3" xfId="63175"/>
    <cellStyle name="Обычный 64 3 2" xfId="63176"/>
    <cellStyle name="Обычный 64 4" xfId="63177"/>
    <cellStyle name="Обычный 64 4 2" xfId="63178"/>
    <cellStyle name="Обычный 64 5" xfId="63179"/>
    <cellStyle name="Обычный 64 6" xfId="63180"/>
    <cellStyle name="Обычный 64 7" xfId="63181"/>
    <cellStyle name="Обычный 64 8" xfId="63182"/>
    <cellStyle name="Обычный 64 9" xfId="63183"/>
    <cellStyle name="Обычный 67" xfId="63184"/>
    <cellStyle name="Обычный 67 2" xfId="63185"/>
    <cellStyle name="Обычный 69" xfId="63186"/>
    <cellStyle name="Обычный 69 2" xfId="63187"/>
    <cellStyle name="Обычный 7" xfId="58874"/>
    <cellStyle name="Обычный 7 10" xfId="58875"/>
    <cellStyle name="Обычный 7 11" xfId="58876"/>
    <cellStyle name="Обычный 7 12" xfId="58877"/>
    <cellStyle name="Обычный 7 13" xfId="58878"/>
    <cellStyle name="Обычный 7 14" xfId="58879"/>
    <cellStyle name="Обычный 7 15" xfId="58880"/>
    <cellStyle name="Обычный 7 16" xfId="58881"/>
    <cellStyle name="Обычный 7 17" xfId="58882"/>
    <cellStyle name="Обычный 7 18" xfId="58883"/>
    <cellStyle name="Обычный 7 19" xfId="58884"/>
    <cellStyle name="Обычный 7 2" xfId="58885"/>
    <cellStyle name="Обычный 7 2 10" xfId="63188"/>
    <cellStyle name="Обычный 7 2 11" xfId="63189"/>
    <cellStyle name="Обычный 7 2 2" xfId="58886"/>
    <cellStyle name="Обычный 7 2 2 2" xfId="58887"/>
    <cellStyle name="Обычный 7 2 2 2 2" xfId="58888"/>
    <cellStyle name="Обычный 7 2 2 2 2 2" xfId="63190"/>
    <cellStyle name="Обычный 7 2 2 2 2 3" xfId="63191"/>
    <cellStyle name="Обычный 7 2 2 2 2 4" xfId="63192"/>
    <cellStyle name="Обычный 7 2 2 2 3" xfId="58889"/>
    <cellStyle name="Обычный 7 2 2 2 3 2" xfId="63193"/>
    <cellStyle name="Обычный 7 2 2 2 3 3" xfId="63194"/>
    <cellStyle name="Обычный 7 2 2 2 3 4" xfId="63195"/>
    <cellStyle name="Обычный 7 2 2 2 4" xfId="63196"/>
    <cellStyle name="Обычный 7 2 2 2 5" xfId="63197"/>
    <cellStyle name="Обычный 7 2 2 2 6" xfId="63198"/>
    <cellStyle name="Обычный 7 2 2 3" xfId="58890"/>
    <cellStyle name="Обычный 7 2 2 3 2" xfId="63199"/>
    <cellStyle name="Обычный 7 2 2 3 3" xfId="63200"/>
    <cellStyle name="Обычный 7 2 2 3 4" xfId="63201"/>
    <cellStyle name="Обычный 7 2 2 4" xfId="58891"/>
    <cellStyle name="Обычный 7 2 2 4 2" xfId="63202"/>
    <cellStyle name="Обычный 7 2 2 4 3" xfId="63203"/>
    <cellStyle name="Обычный 7 2 2 4 4" xfId="63204"/>
    <cellStyle name="Обычный 7 2 2 5" xfId="63205"/>
    <cellStyle name="Обычный 7 2 2 6" xfId="63206"/>
    <cellStyle name="Обычный 7 2 2 7" xfId="63207"/>
    <cellStyle name="Обычный 7 2 3" xfId="58892"/>
    <cellStyle name="Обычный 7 2 3 2" xfId="58893"/>
    <cellStyle name="Обычный 7 2 3 2 2" xfId="58894"/>
    <cellStyle name="Обычный 7 2 3 2 2 2" xfId="63208"/>
    <cellStyle name="Обычный 7 2 3 2 2 3" xfId="63209"/>
    <cellStyle name="Обычный 7 2 3 2 2 4" xfId="63210"/>
    <cellStyle name="Обычный 7 2 3 2 3" xfId="58895"/>
    <cellStyle name="Обычный 7 2 3 2 3 2" xfId="63211"/>
    <cellStyle name="Обычный 7 2 3 2 3 3" xfId="63212"/>
    <cellStyle name="Обычный 7 2 3 2 3 4" xfId="63213"/>
    <cellStyle name="Обычный 7 2 3 2 4" xfId="63214"/>
    <cellStyle name="Обычный 7 2 3 2 5" xfId="63215"/>
    <cellStyle name="Обычный 7 2 3 2 6" xfId="63216"/>
    <cellStyle name="Обычный 7 2 3 3" xfId="58896"/>
    <cellStyle name="Обычный 7 2 3 3 2" xfId="63217"/>
    <cellStyle name="Обычный 7 2 3 3 3" xfId="63218"/>
    <cellStyle name="Обычный 7 2 3 3 4" xfId="63219"/>
    <cellStyle name="Обычный 7 2 3 4" xfId="58897"/>
    <cellStyle name="Обычный 7 2 3 4 2" xfId="63220"/>
    <cellStyle name="Обычный 7 2 3 4 3" xfId="63221"/>
    <cellStyle name="Обычный 7 2 3 4 4" xfId="63222"/>
    <cellStyle name="Обычный 7 2 3 5" xfId="63223"/>
    <cellStyle name="Обычный 7 2 3 6" xfId="63224"/>
    <cellStyle name="Обычный 7 2 3 7" xfId="63225"/>
    <cellStyle name="Обычный 7 2 4" xfId="58898"/>
    <cellStyle name="Обычный 7 2 4 2" xfId="58899"/>
    <cellStyle name="Обычный 7 2 4 2 2" xfId="63226"/>
    <cellStyle name="Обычный 7 2 4 2 3" xfId="63227"/>
    <cellStyle name="Обычный 7 2 4 2 4" xfId="63228"/>
    <cellStyle name="Обычный 7 2 4 3" xfId="58900"/>
    <cellStyle name="Обычный 7 2 4 3 2" xfId="63229"/>
    <cellStyle name="Обычный 7 2 4 3 3" xfId="63230"/>
    <cellStyle name="Обычный 7 2 4 3 4" xfId="63231"/>
    <cellStyle name="Обычный 7 2 4 4" xfId="63232"/>
    <cellStyle name="Обычный 7 2 4 5" xfId="63233"/>
    <cellStyle name="Обычный 7 2 4 6" xfId="63234"/>
    <cellStyle name="Обычный 7 2 5" xfId="58901"/>
    <cellStyle name="Обычный 7 2 5 2" xfId="63235"/>
    <cellStyle name="Обычный 7 2 5 3" xfId="63236"/>
    <cellStyle name="Обычный 7 2 5 4" xfId="63237"/>
    <cellStyle name="Обычный 7 2 6" xfId="58902"/>
    <cellStyle name="Обычный 7 2 6 2" xfId="63238"/>
    <cellStyle name="Обычный 7 2 6 3" xfId="63239"/>
    <cellStyle name="Обычный 7 2 6 4" xfId="63240"/>
    <cellStyle name="Обычный 7 2 7" xfId="58903"/>
    <cellStyle name="Обычный 7 2 7 2" xfId="63241"/>
    <cellStyle name="Обычный 7 2 7 3" xfId="63242"/>
    <cellStyle name="Обычный 7 2 7 4" xfId="63243"/>
    <cellStyle name="Обычный 7 2 8" xfId="63244"/>
    <cellStyle name="Обычный 7 2 8 2" xfId="63245"/>
    <cellStyle name="Обычный 7 2 9" xfId="63246"/>
    <cellStyle name="Обычный 7 2 9 2" xfId="63247"/>
    <cellStyle name="Обычный 7 2_Макет" xfId="63248"/>
    <cellStyle name="Обычный 7 20" xfId="58904"/>
    <cellStyle name="Обычный 7 21" xfId="58905"/>
    <cellStyle name="Обычный 7 22" xfId="58906"/>
    <cellStyle name="Обычный 7 23" xfId="58907"/>
    <cellStyle name="Обычный 7 24" xfId="58908"/>
    <cellStyle name="Обычный 7 25" xfId="58909"/>
    <cellStyle name="Обычный 7 26" xfId="58910"/>
    <cellStyle name="Обычный 7 27" xfId="58911"/>
    <cellStyle name="Обычный 7 28" xfId="58912"/>
    <cellStyle name="Обычный 7 29" xfId="58913"/>
    <cellStyle name="Обычный 7 3" xfId="58914"/>
    <cellStyle name="Обычный 7 3 2" xfId="63249"/>
    <cellStyle name="Обычный 7 30" xfId="58915"/>
    <cellStyle name="Обычный 7 31" xfId="58916"/>
    <cellStyle name="Обычный 7 32" xfId="58917"/>
    <cellStyle name="Обычный 7 33" xfId="58918"/>
    <cellStyle name="Обычный 7 34" xfId="58919"/>
    <cellStyle name="Обычный 7 35" xfId="58920"/>
    <cellStyle name="Обычный 7 36" xfId="58921"/>
    <cellStyle name="Обычный 7 37" xfId="58922"/>
    <cellStyle name="Обычный 7 38" xfId="58923"/>
    <cellStyle name="Обычный 7 39" xfId="58924"/>
    <cellStyle name="Обычный 7 4" xfId="58925"/>
    <cellStyle name="Обычный 7 4 2" xfId="63250"/>
    <cellStyle name="Обычный 7 40" xfId="58926"/>
    <cellStyle name="Обычный 7 41" xfId="58927"/>
    <cellStyle name="Обычный 7 42" xfId="58928"/>
    <cellStyle name="Обычный 7 43" xfId="58929"/>
    <cellStyle name="Обычный 7 44" xfId="58930"/>
    <cellStyle name="Обычный 7 44 2" xfId="58931"/>
    <cellStyle name="Обычный 7 44 2 2" xfId="58932"/>
    <cellStyle name="Обычный 7 44 2 2 2" xfId="58933"/>
    <cellStyle name="Обычный 7 44 2 2 2 2" xfId="58934"/>
    <cellStyle name="Обычный 7 44 2 2 2 2 2" xfId="58935"/>
    <cellStyle name="Обычный 7 44 2 2 2 2 2 2" xfId="58936"/>
    <cellStyle name="Обычный 7 44 2 2 2 2 3" xfId="58937"/>
    <cellStyle name="Обычный 7 44 2 2 2 3" xfId="58938"/>
    <cellStyle name="Обычный 7 44 2 2 2 3 2" xfId="58939"/>
    <cellStyle name="Обычный 7 44 2 2 2 4" xfId="58940"/>
    <cellStyle name="Обычный 7 44 2 2 3" xfId="58941"/>
    <cellStyle name="Обычный 7 44 2 2 3 2" xfId="58942"/>
    <cellStyle name="Обычный 7 44 2 2 3 2 2" xfId="58943"/>
    <cellStyle name="Обычный 7 44 2 2 3 3" xfId="58944"/>
    <cellStyle name="Обычный 7 44 2 2 4" xfId="58945"/>
    <cellStyle name="Обычный 7 44 2 2 4 2" xfId="58946"/>
    <cellStyle name="Обычный 7 44 2 2 5" xfId="58947"/>
    <cellStyle name="Обычный 7 44 2 3" xfId="58948"/>
    <cellStyle name="Обычный 7 44 2 3 2" xfId="58949"/>
    <cellStyle name="Обычный 7 44 2 3 2 2" xfId="58950"/>
    <cellStyle name="Обычный 7 44 2 3 2 2 2" xfId="58951"/>
    <cellStyle name="Обычный 7 44 2 3 2 2 2 2" xfId="58952"/>
    <cellStyle name="Обычный 7 44 2 3 2 2 3" xfId="58953"/>
    <cellStyle name="Обычный 7 44 2 3 2 3" xfId="58954"/>
    <cellStyle name="Обычный 7 44 2 3 2 3 2" xfId="58955"/>
    <cellStyle name="Обычный 7 44 2 3 2 4" xfId="58956"/>
    <cellStyle name="Обычный 7 44 2 3 3" xfId="58957"/>
    <cellStyle name="Обычный 7 44 2 3 3 2" xfId="58958"/>
    <cellStyle name="Обычный 7 44 2 3 3 2 2" xfId="58959"/>
    <cellStyle name="Обычный 7 44 2 3 3 3" xfId="58960"/>
    <cellStyle name="Обычный 7 44 2 3 4" xfId="58961"/>
    <cellStyle name="Обычный 7 44 2 3 4 2" xfId="58962"/>
    <cellStyle name="Обычный 7 44 2 3 5" xfId="58963"/>
    <cellStyle name="Обычный 7 44 2 4" xfId="58964"/>
    <cellStyle name="Обычный 7 44 2 4 2" xfId="58965"/>
    <cellStyle name="Обычный 7 44 2 4 2 2" xfId="58966"/>
    <cellStyle name="Обычный 7 44 2 4 2 2 2" xfId="58967"/>
    <cellStyle name="Обычный 7 44 2 4 2 3" xfId="58968"/>
    <cellStyle name="Обычный 7 44 2 4 3" xfId="58969"/>
    <cellStyle name="Обычный 7 44 2 4 3 2" xfId="58970"/>
    <cellStyle name="Обычный 7 44 2 4 4" xfId="58971"/>
    <cellStyle name="Обычный 7 44 2 5" xfId="58972"/>
    <cellStyle name="Обычный 7 44 2 5 2" xfId="58973"/>
    <cellStyle name="Обычный 7 44 2 5 2 2" xfId="58974"/>
    <cellStyle name="Обычный 7 44 2 5 3" xfId="58975"/>
    <cellStyle name="Обычный 7 44 2 6" xfId="58976"/>
    <cellStyle name="Обычный 7 44 2 6 2" xfId="58977"/>
    <cellStyle name="Обычный 7 44 2 7" xfId="58978"/>
    <cellStyle name="Обычный 7 44 3" xfId="58979"/>
    <cellStyle name="Обычный 7 44 3 2" xfId="58980"/>
    <cellStyle name="Обычный 7 44 3 2 2" xfId="58981"/>
    <cellStyle name="Обычный 7 44 3 2 2 2" xfId="58982"/>
    <cellStyle name="Обычный 7 44 3 2 2 2 2" xfId="58983"/>
    <cellStyle name="Обычный 7 44 3 2 2 3" xfId="58984"/>
    <cellStyle name="Обычный 7 44 3 2 3" xfId="58985"/>
    <cellStyle name="Обычный 7 44 3 2 3 2" xfId="58986"/>
    <cellStyle name="Обычный 7 44 3 2 4" xfId="58987"/>
    <cellStyle name="Обычный 7 44 3 3" xfId="58988"/>
    <cellStyle name="Обычный 7 44 3 3 2" xfId="58989"/>
    <cellStyle name="Обычный 7 44 3 3 2 2" xfId="58990"/>
    <cellStyle name="Обычный 7 44 3 3 3" xfId="58991"/>
    <cellStyle name="Обычный 7 44 3 4" xfId="58992"/>
    <cellStyle name="Обычный 7 44 3 4 2" xfId="58993"/>
    <cellStyle name="Обычный 7 44 3 5" xfId="58994"/>
    <cellStyle name="Обычный 7 44 4" xfId="58995"/>
    <cellStyle name="Обычный 7 44 4 2" xfId="58996"/>
    <cellStyle name="Обычный 7 44 4 2 2" xfId="58997"/>
    <cellStyle name="Обычный 7 44 4 2 2 2" xfId="58998"/>
    <cellStyle name="Обычный 7 44 4 2 2 2 2" xfId="58999"/>
    <cellStyle name="Обычный 7 44 4 2 2 3" xfId="59000"/>
    <cellStyle name="Обычный 7 44 4 2 3" xfId="59001"/>
    <cellStyle name="Обычный 7 44 4 2 3 2" xfId="59002"/>
    <cellStyle name="Обычный 7 44 4 2 4" xfId="59003"/>
    <cellStyle name="Обычный 7 44 4 3" xfId="59004"/>
    <cellStyle name="Обычный 7 44 4 3 2" xfId="59005"/>
    <cellStyle name="Обычный 7 44 4 3 2 2" xfId="59006"/>
    <cellStyle name="Обычный 7 44 4 3 3" xfId="59007"/>
    <cellStyle name="Обычный 7 44 4 4" xfId="59008"/>
    <cellStyle name="Обычный 7 44 4 4 2" xfId="59009"/>
    <cellStyle name="Обычный 7 44 4 5" xfId="59010"/>
    <cellStyle name="Обычный 7 44 5" xfId="59011"/>
    <cellStyle name="Обычный 7 44 5 2" xfId="59012"/>
    <cellStyle name="Обычный 7 44 5 2 2" xfId="59013"/>
    <cellStyle name="Обычный 7 44 5 2 2 2" xfId="59014"/>
    <cellStyle name="Обычный 7 44 5 2 3" xfId="59015"/>
    <cellStyle name="Обычный 7 44 5 3" xfId="59016"/>
    <cellStyle name="Обычный 7 44 5 3 2" xfId="59017"/>
    <cellStyle name="Обычный 7 44 5 4" xfId="59018"/>
    <cellStyle name="Обычный 7 44 6" xfId="59019"/>
    <cellStyle name="Обычный 7 44 6 2" xfId="59020"/>
    <cellStyle name="Обычный 7 44 6 2 2" xfId="59021"/>
    <cellStyle name="Обычный 7 44 6 3" xfId="59022"/>
    <cellStyle name="Обычный 7 44 7" xfId="59023"/>
    <cellStyle name="Обычный 7 44 7 2" xfId="59024"/>
    <cellStyle name="Обычный 7 44 8" xfId="59025"/>
    <cellStyle name="Обычный 7 45" xfId="59026"/>
    <cellStyle name="Обычный 7 45 2" xfId="59027"/>
    <cellStyle name="Обычный 7 45 2 2" xfId="59028"/>
    <cellStyle name="Обычный 7 45 2 2 2" xfId="59029"/>
    <cellStyle name="Обычный 7 45 2 2 2 2" xfId="59030"/>
    <cellStyle name="Обычный 7 45 2 2 2 2 2" xfId="59031"/>
    <cellStyle name="Обычный 7 45 2 2 2 2 2 2" xfId="59032"/>
    <cellStyle name="Обычный 7 45 2 2 2 2 3" xfId="59033"/>
    <cellStyle name="Обычный 7 45 2 2 2 3" xfId="59034"/>
    <cellStyle name="Обычный 7 45 2 2 2 3 2" xfId="59035"/>
    <cellStyle name="Обычный 7 45 2 2 2 4" xfId="59036"/>
    <cellStyle name="Обычный 7 45 2 2 3" xfId="59037"/>
    <cellStyle name="Обычный 7 45 2 2 3 2" xfId="59038"/>
    <cellStyle name="Обычный 7 45 2 2 3 2 2" xfId="59039"/>
    <cellStyle name="Обычный 7 45 2 2 3 3" xfId="59040"/>
    <cellStyle name="Обычный 7 45 2 2 4" xfId="59041"/>
    <cellStyle name="Обычный 7 45 2 2 4 2" xfId="59042"/>
    <cellStyle name="Обычный 7 45 2 2 5" xfId="59043"/>
    <cellStyle name="Обычный 7 45 2 3" xfId="59044"/>
    <cellStyle name="Обычный 7 45 2 3 2" xfId="59045"/>
    <cellStyle name="Обычный 7 45 2 3 2 2" xfId="59046"/>
    <cellStyle name="Обычный 7 45 2 3 2 2 2" xfId="59047"/>
    <cellStyle name="Обычный 7 45 2 3 2 2 2 2" xfId="59048"/>
    <cellStyle name="Обычный 7 45 2 3 2 2 3" xfId="59049"/>
    <cellStyle name="Обычный 7 45 2 3 2 3" xfId="59050"/>
    <cellStyle name="Обычный 7 45 2 3 2 3 2" xfId="59051"/>
    <cellStyle name="Обычный 7 45 2 3 2 4" xfId="59052"/>
    <cellStyle name="Обычный 7 45 2 3 3" xfId="59053"/>
    <cellStyle name="Обычный 7 45 2 3 3 2" xfId="59054"/>
    <cellStyle name="Обычный 7 45 2 3 3 2 2" xfId="59055"/>
    <cellStyle name="Обычный 7 45 2 3 3 3" xfId="59056"/>
    <cellStyle name="Обычный 7 45 2 3 4" xfId="59057"/>
    <cellStyle name="Обычный 7 45 2 3 4 2" xfId="59058"/>
    <cellStyle name="Обычный 7 45 2 3 5" xfId="59059"/>
    <cellStyle name="Обычный 7 45 2 4" xfId="59060"/>
    <cellStyle name="Обычный 7 45 2 4 2" xfId="59061"/>
    <cellStyle name="Обычный 7 45 2 4 2 2" xfId="59062"/>
    <cellStyle name="Обычный 7 45 2 4 2 2 2" xfId="59063"/>
    <cellStyle name="Обычный 7 45 2 4 2 3" xfId="59064"/>
    <cellStyle name="Обычный 7 45 2 4 3" xfId="59065"/>
    <cellStyle name="Обычный 7 45 2 4 3 2" xfId="59066"/>
    <cellStyle name="Обычный 7 45 2 4 4" xfId="59067"/>
    <cellStyle name="Обычный 7 45 2 5" xfId="59068"/>
    <cellStyle name="Обычный 7 45 2 5 2" xfId="59069"/>
    <cellStyle name="Обычный 7 45 2 5 2 2" xfId="59070"/>
    <cellStyle name="Обычный 7 45 2 5 3" xfId="59071"/>
    <cellStyle name="Обычный 7 45 2 6" xfId="59072"/>
    <cellStyle name="Обычный 7 45 2 6 2" xfId="59073"/>
    <cellStyle name="Обычный 7 45 2 7" xfId="59074"/>
    <cellStyle name="Обычный 7 45 3" xfId="59075"/>
    <cellStyle name="Обычный 7 45 3 2" xfId="59076"/>
    <cellStyle name="Обычный 7 45 3 2 2" xfId="59077"/>
    <cellStyle name="Обычный 7 45 3 2 2 2" xfId="59078"/>
    <cellStyle name="Обычный 7 45 3 2 2 2 2" xfId="59079"/>
    <cellStyle name="Обычный 7 45 3 2 2 3" xfId="59080"/>
    <cellStyle name="Обычный 7 45 3 2 3" xfId="59081"/>
    <cellStyle name="Обычный 7 45 3 2 3 2" xfId="59082"/>
    <cellStyle name="Обычный 7 45 3 2 4" xfId="59083"/>
    <cellStyle name="Обычный 7 45 3 3" xfId="59084"/>
    <cellStyle name="Обычный 7 45 3 3 2" xfId="59085"/>
    <cellStyle name="Обычный 7 45 3 3 2 2" xfId="59086"/>
    <cellStyle name="Обычный 7 45 3 3 3" xfId="59087"/>
    <cellStyle name="Обычный 7 45 3 4" xfId="59088"/>
    <cellStyle name="Обычный 7 45 3 4 2" xfId="59089"/>
    <cellStyle name="Обычный 7 45 3 5" xfId="59090"/>
    <cellStyle name="Обычный 7 45 4" xfId="59091"/>
    <cellStyle name="Обычный 7 45 4 2" xfId="59092"/>
    <cellStyle name="Обычный 7 45 4 2 2" xfId="59093"/>
    <cellStyle name="Обычный 7 45 4 2 2 2" xfId="59094"/>
    <cellStyle name="Обычный 7 45 4 2 2 2 2" xfId="59095"/>
    <cellStyle name="Обычный 7 45 4 2 2 3" xfId="59096"/>
    <cellStyle name="Обычный 7 45 4 2 3" xfId="59097"/>
    <cellStyle name="Обычный 7 45 4 2 3 2" xfId="59098"/>
    <cellStyle name="Обычный 7 45 4 2 4" xfId="59099"/>
    <cellStyle name="Обычный 7 45 4 3" xfId="59100"/>
    <cellStyle name="Обычный 7 45 4 3 2" xfId="59101"/>
    <cellStyle name="Обычный 7 45 4 3 2 2" xfId="59102"/>
    <cellStyle name="Обычный 7 45 4 3 3" xfId="59103"/>
    <cellStyle name="Обычный 7 45 4 4" xfId="59104"/>
    <cellStyle name="Обычный 7 45 4 4 2" xfId="59105"/>
    <cellStyle name="Обычный 7 45 4 5" xfId="59106"/>
    <cellStyle name="Обычный 7 45 5" xfId="59107"/>
    <cellStyle name="Обычный 7 45 5 2" xfId="59108"/>
    <cellStyle name="Обычный 7 45 5 2 2" xfId="59109"/>
    <cellStyle name="Обычный 7 45 5 2 2 2" xfId="59110"/>
    <cellStyle name="Обычный 7 45 5 2 3" xfId="59111"/>
    <cellStyle name="Обычный 7 45 5 3" xfId="59112"/>
    <cellStyle name="Обычный 7 45 5 3 2" xfId="59113"/>
    <cellStyle name="Обычный 7 45 5 4" xfId="59114"/>
    <cellStyle name="Обычный 7 45 6" xfId="59115"/>
    <cellStyle name="Обычный 7 45 6 2" xfId="59116"/>
    <cellStyle name="Обычный 7 45 6 2 2" xfId="59117"/>
    <cellStyle name="Обычный 7 45 6 3" xfId="59118"/>
    <cellStyle name="Обычный 7 45 7" xfId="59119"/>
    <cellStyle name="Обычный 7 45 7 2" xfId="59120"/>
    <cellStyle name="Обычный 7 45 8" xfId="59121"/>
    <cellStyle name="Обычный 7 46" xfId="59122"/>
    <cellStyle name="Обычный 7 46 2" xfId="59123"/>
    <cellStyle name="Обычный 7 46 2 2" xfId="59124"/>
    <cellStyle name="Обычный 7 46 2 2 2" xfId="59125"/>
    <cellStyle name="Обычный 7 46 2 2 2 2" xfId="59126"/>
    <cellStyle name="Обычный 7 46 2 2 2 2 2" xfId="59127"/>
    <cellStyle name="Обычный 7 46 2 2 2 3" xfId="59128"/>
    <cellStyle name="Обычный 7 46 2 2 3" xfId="59129"/>
    <cellStyle name="Обычный 7 46 2 2 3 2" xfId="59130"/>
    <cellStyle name="Обычный 7 46 2 2 4" xfId="59131"/>
    <cellStyle name="Обычный 7 46 2 3" xfId="59132"/>
    <cellStyle name="Обычный 7 46 2 3 2" xfId="59133"/>
    <cellStyle name="Обычный 7 46 2 3 2 2" xfId="59134"/>
    <cellStyle name="Обычный 7 46 2 3 3" xfId="59135"/>
    <cellStyle name="Обычный 7 46 2 4" xfId="59136"/>
    <cellStyle name="Обычный 7 46 2 4 2" xfId="59137"/>
    <cellStyle name="Обычный 7 46 2 5" xfId="59138"/>
    <cellStyle name="Обычный 7 46 3" xfId="59139"/>
    <cellStyle name="Обычный 7 46 3 2" xfId="59140"/>
    <cellStyle name="Обычный 7 46 3 2 2" xfId="59141"/>
    <cellStyle name="Обычный 7 46 3 2 2 2" xfId="59142"/>
    <cellStyle name="Обычный 7 46 3 2 2 2 2" xfId="59143"/>
    <cellStyle name="Обычный 7 46 3 2 2 3" xfId="59144"/>
    <cellStyle name="Обычный 7 46 3 2 3" xfId="59145"/>
    <cellStyle name="Обычный 7 46 3 2 3 2" xfId="59146"/>
    <cellStyle name="Обычный 7 46 3 2 4" xfId="59147"/>
    <cellStyle name="Обычный 7 46 3 3" xfId="59148"/>
    <cellStyle name="Обычный 7 46 3 3 2" xfId="59149"/>
    <cellStyle name="Обычный 7 46 3 3 2 2" xfId="59150"/>
    <cellStyle name="Обычный 7 46 3 3 3" xfId="59151"/>
    <cellStyle name="Обычный 7 46 3 4" xfId="59152"/>
    <cellStyle name="Обычный 7 46 3 4 2" xfId="59153"/>
    <cellStyle name="Обычный 7 46 3 5" xfId="59154"/>
    <cellStyle name="Обычный 7 46 4" xfId="59155"/>
    <cellStyle name="Обычный 7 46 4 2" xfId="59156"/>
    <cellStyle name="Обычный 7 46 4 2 2" xfId="59157"/>
    <cellStyle name="Обычный 7 46 4 2 2 2" xfId="59158"/>
    <cellStyle name="Обычный 7 46 4 2 3" xfId="59159"/>
    <cellStyle name="Обычный 7 46 4 3" xfId="59160"/>
    <cellStyle name="Обычный 7 46 4 3 2" xfId="59161"/>
    <cellStyle name="Обычный 7 46 4 4" xfId="59162"/>
    <cellStyle name="Обычный 7 46 5" xfId="59163"/>
    <cellStyle name="Обычный 7 46 5 2" xfId="59164"/>
    <cellStyle name="Обычный 7 46 5 2 2" xfId="59165"/>
    <cellStyle name="Обычный 7 46 5 3" xfId="59166"/>
    <cellStyle name="Обычный 7 46 6" xfId="59167"/>
    <cellStyle name="Обычный 7 46 6 2" xfId="59168"/>
    <cellStyle name="Обычный 7 46 7" xfId="59169"/>
    <cellStyle name="Обычный 7 47" xfId="59170"/>
    <cellStyle name="Обычный 7 47 2" xfId="59171"/>
    <cellStyle name="Обычный 7 47 2 2" xfId="59172"/>
    <cellStyle name="Обычный 7 47 2 2 2" xfId="59173"/>
    <cellStyle name="Обычный 7 47 2 2 2 2" xfId="59174"/>
    <cellStyle name="Обычный 7 47 2 2 3" xfId="59175"/>
    <cellStyle name="Обычный 7 47 2 3" xfId="59176"/>
    <cellStyle name="Обычный 7 47 2 3 2" xfId="59177"/>
    <cellStyle name="Обычный 7 47 2 4" xfId="59178"/>
    <cellStyle name="Обычный 7 47 3" xfId="59179"/>
    <cellStyle name="Обычный 7 47 3 2" xfId="59180"/>
    <cellStyle name="Обычный 7 47 3 2 2" xfId="59181"/>
    <cellStyle name="Обычный 7 47 3 3" xfId="59182"/>
    <cellStyle name="Обычный 7 47 4" xfId="59183"/>
    <cellStyle name="Обычный 7 47 4 2" xfId="59184"/>
    <cellStyle name="Обычный 7 47 5" xfId="59185"/>
    <cellStyle name="Обычный 7 48" xfId="59186"/>
    <cellStyle name="Обычный 7 48 2" xfId="59187"/>
    <cellStyle name="Обычный 7 48 2 2" xfId="59188"/>
    <cellStyle name="Обычный 7 48 2 2 2" xfId="59189"/>
    <cellStyle name="Обычный 7 48 2 2 2 2" xfId="59190"/>
    <cellStyle name="Обычный 7 48 2 2 3" xfId="59191"/>
    <cellStyle name="Обычный 7 48 2 3" xfId="59192"/>
    <cellStyle name="Обычный 7 48 2 3 2" xfId="59193"/>
    <cellStyle name="Обычный 7 48 2 4" xfId="59194"/>
    <cellStyle name="Обычный 7 48 3" xfId="59195"/>
    <cellStyle name="Обычный 7 48 3 2" xfId="59196"/>
    <cellStyle name="Обычный 7 48 3 2 2" xfId="59197"/>
    <cellStyle name="Обычный 7 48 3 3" xfId="59198"/>
    <cellStyle name="Обычный 7 48 4" xfId="59199"/>
    <cellStyle name="Обычный 7 48 4 2" xfId="59200"/>
    <cellStyle name="Обычный 7 48 5" xfId="59201"/>
    <cellStyle name="Обычный 7 49" xfId="59202"/>
    <cellStyle name="Обычный 7 49 2" xfId="59203"/>
    <cellStyle name="Обычный 7 49 2 2" xfId="59204"/>
    <cellStyle name="Обычный 7 49 2 2 2" xfId="59205"/>
    <cellStyle name="Обычный 7 49 2 3" xfId="59206"/>
    <cellStyle name="Обычный 7 49 3" xfId="59207"/>
    <cellStyle name="Обычный 7 49 3 2" xfId="59208"/>
    <cellStyle name="Обычный 7 49 4" xfId="59209"/>
    <cellStyle name="Обычный 7 5" xfId="59210"/>
    <cellStyle name="Обычный 7 50" xfId="59211"/>
    <cellStyle name="Обычный 7 50 2" xfId="59212"/>
    <cellStyle name="Обычный 7 50 2 2" xfId="59213"/>
    <cellStyle name="Обычный 7 50 3" xfId="59214"/>
    <cellStyle name="Обычный 7 51" xfId="59215"/>
    <cellStyle name="Обычный 7 51 2" xfId="59216"/>
    <cellStyle name="Обычный 7 52" xfId="59217"/>
    <cellStyle name="Обычный 7 53" xfId="10"/>
    <cellStyle name="Обычный 7 53 2" xfId="63251"/>
    <cellStyle name="Обычный 7 54" xfId="63252"/>
    <cellStyle name="Обычный 7 54 2" xfId="63253"/>
    <cellStyle name="Обычный 7 54 2 2" xfId="63254"/>
    <cellStyle name="Обычный 7 55" xfId="63255"/>
    <cellStyle name="Обычный 7 6" xfId="59218"/>
    <cellStyle name="Обычный 7 7" xfId="59219"/>
    <cellStyle name="Обычный 7 8" xfId="59220"/>
    <cellStyle name="Обычный 7 8 2" xfId="59221"/>
    <cellStyle name="Обычный 7 8 2 10" xfId="59222"/>
    <cellStyle name="Обычный 7 8 2 10 2" xfId="59223"/>
    <cellStyle name="Обычный 7 8 2 10 2 2" xfId="59224"/>
    <cellStyle name="Обычный 7 8 2 10 3" xfId="59225"/>
    <cellStyle name="Обычный 7 8 2 11" xfId="59226"/>
    <cellStyle name="Обычный 7 8 2 11 2" xfId="59227"/>
    <cellStyle name="Обычный 7 8 2 12" xfId="59228"/>
    <cellStyle name="Обычный 7 8 2 2" xfId="59229"/>
    <cellStyle name="Обычный 7 8 2 2 2" xfId="59230"/>
    <cellStyle name="Обычный 7 8 2 2 2 10" xfId="59231"/>
    <cellStyle name="Обычный 7 8 2 2 2 2" xfId="59232"/>
    <cellStyle name="Обычный 7 8 2 2 2 2 2" xfId="59233"/>
    <cellStyle name="Обычный 7 8 2 2 2 2 2 2" xfId="59234"/>
    <cellStyle name="Обычный 7 8 2 2 2 2 2 3" xfId="59235"/>
    <cellStyle name="Обычный 7 8 2 2 2 2 2 3 2" xfId="59236"/>
    <cellStyle name="Обычный 7 8 2 2 2 2 2 3 2 2" xfId="59237"/>
    <cellStyle name="Обычный 7 8 2 2 2 2 2 3 2 2 2" xfId="59238"/>
    <cellStyle name="Обычный 7 8 2 2 2 2 2 3 2 2 2 2" xfId="59239"/>
    <cellStyle name="Обычный 7 8 2 2 2 2 2 3 2 2 2 2 2" xfId="59240"/>
    <cellStyle name="Обычный 7 8 2 2 2 2 2 3 2 2 2 3" xfId="59241"/>
    <cellStyle name="Обычный 7 8 2 2 2 2 2 3 2 2 3" xfId="59242"/>
    <cellStyle name="Обычный 7 8 2 2 2 2 2 3 2 2 3 2" xfId="59243"/>
    <cellStyle name="Обычный 7 8 2 2 2 2 2 3 2 2 4" xfId="59244"/>
    <cellStyle name="Обычный 7 8 2 2 2 2 2 3 2 3" xfId="59245"/>
    <cellStyle name="Обычный 7 8 2 2 2 2 2 3 2 3 2" xfId="59246"/>
    <cellStyle name="Обычный 7 8 2 2 2 2 2 3 2 3 2 2" xfId="59247"/>
    <cellStyle name="Обычный 7 8 2 2 2 2 2 3 2 3 3" xfId="59248"/>
    <cellStyle name="Обычный 7 8 2 2 2 2 2 3 2 4" xfId="59249"/>
    <cellStyle name="Обычный 7 8 2 2 2 2 2 3 2 4 2" xfId="59250"/>
    <cellStyle name="Обычный 7 8 2 2 2 2 2 3 2 5" xfId="59251"/>
    <cellStyle name="Обычный 7 8 2 2 2 2 2 3 3" xfId="59252"/>
    <cellStyle name="Обычный 7 8 2 2 2 2 2 3 3 2" xfId="59253"/>
    <cellStyle name="Обычный 7 8 2 2 2 2 2 3 3 2 2" xfId="59254"/>
    <cellStyle name="Обычный 7 8 2 2 2 2 2 3 3 2 2 2" xfId="59255"/>
    <cellStyle name="Обычный 7 8 2 2 2 2 2 3 3 2 2 2 2" xfId="59256"/>
    <cellStyle name="Обычный 7 8 2 2 2 2 2 3 3 2 2 3" xfId="59257"/>
    <cellStyle name="Обычный 7 8 2 2 2 2 2 3 3 2 3" xfId="59258"/>
    <cellStyle name="Обычный 7 8 2 2 2 2 2 3 3 2 3 2" xfId="59259"/>
    <cellStyle name="Обычный 7 8 2 2 2 2 2 3 3 2 4" xfId="59260"/>
    <cellStyle name="Обычный 7 8 2 2 2 2 2 3 3 3" xfId="59261"/>
    <cellStyle name="Обычный 7 8 2 2 2 2 2 3 3 3 2" xfId="59262"/>
    <cellStyle name="Обычный 7 8 2 2 2 2 2 3 3 3 2 2" xfId="59263"/>
    <cellStyle name="Обычный 7 8 2 2 2 2 2 3 3 3 3" xfId="59264"/>
    <cellStyle name="Обычный 7 8 2 2 2 2 2 3 3 4" xfId="59265"/>
    <cellStyle name="Обычный 7 8 2 2 2 2 2 3 3 4 2" xfId="59266"/>
    <cellStyle name="Обычный 7 8 2 2 2 2 2 3 3 5" xfId="59267"/>
    <cellStyle name="Обычный 7 8 2 2 2 2 2 3 4" xfId="59268"/>
    <cellStyle name="Обычный 7 8 2 2 2 2 2 3 4 2" xfId="59269"/>
    <cellStyle name="Обычный 7 8 2 2 2 2 2 3 4 2 2" xfId="59270"/>
    <cellStyle name="Обычный 7 8 2 2 2 2 2 3 4 2 2 2" xfId="59271"/>
    <cellStyle name="Обычный 7 8 2 2 2 2 2 3 4 2 3" xfId="59272"/>
    <cellStyle name="Обычный 7 8 2 2 2 2 2 3 4 3" xfId="59273"/>
    <cellStyle name="Обычный 7 8 2 2 2 2 2 3 4 3 2" xfId="59274"/>
    <cellStyle name="Обычный 7 8 2 2 2 2 2 3 4 4" xfId="59275"/>
    <cellStyle name="Обычный 7 8 2 2 2 2 2 3 5" xfId="59276"/>
    <cellStyle name="Обычный 7 8 2 2 2 2 2 3 5 2" xfId="59277"/>
    <cellStyle name="Обычный 7 8 2 2 2 2 2 3 5 2 2" xfId="59278"/>
    <cellStyle name="Обычный 7 8 2 2 2 2 2 3 5 3" xfId="59279"/>
    <cellStyle name="Обычный 7 8 2 2 2 2 2 3 6" xfId="59280"/>
    <cellStyle name="Обычный 7 8 2 2 2 2 2 3 6 2" xfId="59281"/>
    <cellStyle name="Обычный 7 8 2 2 2 2 2 3 7" xfId="59282"/>
    <cellStyle name="Обычный 7 8 2 2 2 2 2 4" xfId="59283"/>
    <cellStyle name="Обычный 7 8 2 2 2 2 2 4 2" xfId="59284"/>
    <cellStyle name="Обычный 7 8 2 2 2 2 2 4 2 2" xfId="59285"/>
    <cellStyle name="Обычный 7 8 2 2 2 2 2 4 2 2 2" xfId="59286"/>
    <cellStyle name="Обычный 7 8 2 2 2 2 2 4 2 2 2 2" xfId="59287"/>
    <cellStyle name="Обычный 7 8 2 2 2 2 2 4 2 2 3" xfId="59288"/>
    <cellStyle name="Обычный 7 8 2 2 2 2 2 4 2 3" xfId="59289"/>
    <cellStyle name="Обычный 7 8 2 2 2 2 2 4 2 3 2" xfId="59290"/>
    <cellStyle name="Обычный 7 8 2 2 2 2 2 4 2 4" xfId="59291"/>
    <cellStyle name="Обычный 7 8 2 2 2 2 2 4 3" xfId="59292"/>
    <cellStyle name="Обычный 7 8 2 2 2 2 2 4 3 2" xfId="59293"/>
    <cellStyle name="Обычный 7 8 2 2 2 2 2 4 3 2 2" xfId="59294"/>
    <cellStyle name="Обычный 7 8 2 2 2 2 2 4 3 3" xfId="59295"/>
    <cellStyle name="Обычный 7 8 2 2 2 2 2 4 4" xfId="59296"/>
    <cellStyle name="Обычный 7 8 2 2 2 2 2 4 4 2" xfId="59297"/>
    <cellStyle name="Обычный 7 8 2 2 2 2 2 4 5" xfId="59298"/>
    <cellStyle name="Обычный 7 8 2 2 2 2 2 5" xfId="59299"/>
    <cellStyle name="Обычный 7 8 2 2 2 2 2 5 2" xfId="59300"/>
    <cellStyle name="Обычный 7 8 2 2 2 2 2 5 2 2" xfId="59301"/>
    <cellStyle name="Обычный 7 8 2 2 2 2 2 5 2 2 2" xfId="59302"/>
    <cellStyle name="Обычный 7 8 2 2 2 2 2 5 2 2 2 2" xfId="59303"/>
    <cellStyle name="Обычный 7 8 2 2 2 2 2 5 2 2 3" xfId="59304"/>
    <cellStyle name="Обычный 7 8 2 2 2 2 2 5 2 3" xfId="59305"/>
    <cellStyle name="Обычный 7 8 2 2 2 2 2 5 2 3 2" xfId="59306"/>
    <cellStyle name="Обычный 7 8 2 2 2 2 2 5 2 4" xfId="59307"/>
    <cellStyle name="Обычный 7 8 2 2 2 2 2 5 3" xfId="59308"/>
    <cellStyle name="Обычный 7 8 2 2 2 2 2 5 3 2" xfId="59309"/>
    <cellStyle name="Обычный 7 8 2 2 2 2 2 5 3 2 2" xfId="59310"/>
    <cellStyle name="Обычный 7 8 2 2 2 2 2 5 3 3" xfId="59311"/>
    <cellStyle name="Обычный 7 8 2 2 2 2 2 5 4" xfId="59312"/>
    <cellStyle name="Обычный 7 8 2 2 2 2 2 5 4 2" xfId="59313"/>
    <cellStyle name="Обычный 7 8 2 2 2 2 2 5 5" xfId="59314"/>
    <cellStyle name="Обычный 7 8 2 2 2 2 2 6" xfId="59315"/>
    <cellStyle name="Обычный 7 8 2 2 2 2 2 6 2" xfId="59316"/>
    <cellStyle name="Обычный 7 8 2 2 2 2 2 6 2 2" xfId="59317"/>
    <cellStyle name="Обычный 7 8 2 2 2 2 2 6 2 2 2" xfId="59318"/>
    <cellStyle name="Обычный 7 8 2 2 2 2 2 6 2 3" xfId="59319"/>
    <cellStyle name="Обычный 7 8 2 2 2 2 2 6 3" xfId="59320"/>
    <cellStyle name="Обычный 7 8 2 2 2 2 2 6 3 2" xfId="59321"/>
    <cellStyle name="Обычный 7 8 2 2 2 2 2 6 4" xfId="59322"/>
    <cellStyle name="Обычный 7 8 2 2 2 2 2 7" xfId="59323"/>
    <cellStyle name="Обычный 7 8 2 2 2 2 2 7 2" xfId="59324"/>
    <cellStyle name="Обычный 7 8 2 2 2 2 2 7 2 2" xfId="59325"/>
    <cellStyle name="Обычный 7 8 2 2 2 2 2 7 3" xfId="59326"/>
    <cellStyle name="Обычный 7 8 2 2 2 2 2 8" xfId="59327"/>
    <cellStyle name="Обычный 7 8 2 2 2 2 2 8 2" xfId="59328"/>
    <cellStyle name="Обычный 7 8 2 2 2 2 2 9" xfId="59329"/>
    <cellStyle name="Обычный 7 8 2 2 2 3" xfId="59330"/>
    <cellStyle name="Обычный 7 8 2 2 2 4" xfId="59331"/>
    <cellStyle name="Обычный 7 8 2 2 2 4 2" xfId="59332"/>
    <cellStyle name="Обычный 7 8 2 2 2 4 2 2" xfId="59333"/>
    <cellStyle name="Обычный 7 8 2 2 2 4 2 2 2" xfId="59334"/>
    <cellStyle name="Обычный 7 8 2 2 2 4 2 2 2 2" xfId="59335"/>
    <cellStyle name="Обычный 7 8 2 2 2 4 2 2 2 2 2" xfId="59336"/>
    <cellStyle name="Обычный 7 8 2 2 2 4 2 2 2 3" xfId="59337"/>
    <cellStyle name="Обычный 7 8 2 2 2 4 2 2 3" xfId="59338"/>
    <cellStyle name="Обычный 7 8 2 2 2 4 2 2 3 2" xfId="59339"/>
    <cellStyle name="Обычный 7 8 2 2 2 4 2 2 4" xfId="59340"/>
    <cellStyle name="Обычный 7 8 2 2 2 4 2 3" xfId="59341"/>
    <cellStyle name="Обычный 7 8 2 2 2 4 2 3 2" xfId="59342"/>
    <cellStyle name="Обычный 7 8 2 2 2 4 2 3 2 2" xfId="59343"/>
    <cellStyle name="Обычный 7 8 2 2 2 4 2 3 3" xfId="59344"/>
    <cellStyle name="Обычный 7 8 2 2 2 4 2 4" xfId="59345"/>
    <cellStyle name="Обычный 7 8 2 2 2 4 2 4 2" xfId="59346"/>
    <cellStyle name="Обычный 7 8 2 2 2 4 2 5" xfId="59347"/>
    <cellStyle name="Обычный 7 8 2 2 2 4 3" xfId="59348"/>
    <cellStyle name="Обычный 7 8 2 2 2 4 3 2" xfId="59349"/>
    <cellStyle name="Обычный 7 8 2 2 2 4 3 2 2" xfId="59350"/>
    <cellStyle name="Обычный 7 8 2 2 2 4 3 2 2 2" xfId="59351"/>
    <cellStyle name="Обычный 7 8 2 2 2 4 3 2 2 2 2" xfId="59352"/>
    <cellStyle name="Обычный 7 8 2 2 2 4 3 2 2 3" xfId="59353"/>
    <cellStyle name="Обычный 7 8 2 2 2 4 3 2 3" xfId="59354"/>
    <cellStyle name="Обычный 7 8 2 2 2 4 3 2 3 2" xfId="59355"/>
    <cellStyle name="Обычный 7 8 2 2 2 4 3 2 4" xfId="59356"/>
    <cellStyle name="Обычный 7 8 2 2 2 4 3 3" xfId="59357"/>
    <cellStyle name="Обычный 7 8 2 2 2 4 3 3 2" xfId="59358"/>
    <cellStyle name="Обычный 7 8 2 2 2 4 3 3 2 2" xfId="59359"/>
    <cellStyle name="Обычный 7 8 2 2 2 4 3 3 3" xfId="59360"/>
    <cellStyle name="Обычный 7 8 2 2 2 4 3 4" xfId="59361"/>
    <cellStyle name="Обычный 7 8 2 2 2 4 3 4 2" xfId="59362"/>
    <cellStyle name="Обычный 7 8 2 2 2 4 3 5" xfId="59363"/>
    <cellStyle name="Обычный 7 8 2 2 2 4 4" xfId="59364"/>
    <cellStyle name="Обычный 7 8 2 2 2 4 4 2" xfId="59365"/>
    <cellStyle name="Обычный 7 8 2 2 2 4 4 2 2" xfId="59366"/>
    <cellStyle name="Обычный 7 8 2 2 2 4 4 2 2 2" xfId="59367"/>
    <cellStyle name="Обычный 7 8 2 2 2 4 4 2 3" xfId="59368"/>
    <cellStyle name="Обычный 7 8 2 2 2 4 4 3" xfId="59369"/>
    <cellStyle name="Обычный 7 8 2 2 2 4 4 3 2" xfId="59370"/>
    <cellStyle name="Обычный 7 8 2 2 2 4 4 4" xfId="59371"/>
    <cellStyle name="Обычный 7 8 2 2 2 4 5" xfId="59372"/>
    <cellStyle name="Обычный 7 8 2 2 2 4 5 2" xfId="59373"/>
    <cellStyle name="Обычный 7 8 2 2 2 4 5 2 2" xfId="59374"/>
    <cellStyle name="Обычный 7 8 2 2 2 4 5 3" xfId="59375"/>
    <cellStyle name="Обычный 7 8 2 2 2 4 6" xfId="59376"/>
    <cellStyle name="Обычный 7 8 2 2 2 4 6 2" xfId="59377"/>
    <cellStyle name="Обычный 7 8 2 2 2 4 7" xfId="59378"/>
    <cellStyle name="Обычный 7 8 2 2 2 5" xfId="59379"/>
    <cellStyle name="Обычный 7 8 2 2 2 5 2" xfId="59380"/>
    <cellStyle name="Обычный 7 8 2 2 2 5 2 2" xfId="59381"/>
    <cellStyle name="Обычный 7 8 2 2 2 5 2 2 2" xfId="59382"/>
    <cellStyle name="Обычный 7 8 2 2 2 5 2 2 2 2" xfId="59383"/>
    <cellStyle name="Обычный 7 8 2 2 2 5 2 2 3" xfId="59384"/>
    <cellStyle name="Обычный 7 8 2 2 2 5 2 3" xfId="59385"/>
    <cellStyle name="Обычный 7 8 2 2 2 5 2 3 2" xfId="59386"/>
    <cellStyle name="Обычный 7 8 2 2 2 5 2 4" xfId="59387"/>
    <cellStyle name="Обычный 7 8 2 2 2 5 3" xfId="59388"/>
    <cellStyle name="Обычный 7 8 2 2 2 5 3 2" xfId="59389"/>
    <cellStyle name="Обычный 7 8 2 2 2 5 3 2 2" xfId="59390"/>
    <cellStyle name="Обычный 7 8 2 2 2 5 3 3" xfId="59391"/>
    <cellStyle name="Обычный 7 8 2 2 2 5 4" xfId="59392"/>
    <cellStyle name="Обычный 7 8 2 2 2 5 4 2" xfId="59393"/>
    <cellStyle name="Обычный 7 8 2 2 2 5 5" xfId="59394"/>
    <cellStyle name="Обычный 7 8 2 2 2 6" xfId="59395"/>
    <cellStyle name="Обычный 7 8 2 2 2 6 2" xfId="59396"/>
    <cellStyle name="Обычный 7 8 2 2 2 6 2 2" xfId="59397"/>
    <cellStyle name="Обычный 7 8 2 2 2 6 2 2 2" xfId="59398"/>
    <cellStyle name="Обычный 7 8 2 2 2 6 2 2 2 2" xfId="59399"/>
    <cellStyle name="Обычный 7 8 2 2 2 6 2 2 3" xfId="59400"/>
    <cellStyle name="Обычный 7 8 2 2 2 6 2 3" xfId="59401"/>
    <cellStyle name="Обычный 7 8 2 2 2 6 2 3 2" xfId="59402"/>
    <cellStyle name="Обычный 7 8 2 2 2 6 2 4" xfId="59403"/>
    <cellStyle name="Обычный 7 8 2 2 2 6 3" xfId="59404"/>
    <cellStyle name="Обычный 7 8 2 2 2 6 3 2" xfId="59405"/>
    <cellStyle name="Обычный 7 8 2 2 2 6 3 2 2" xfId="59406"/>
    <cellStyle name="Обычный 7 8 2 2 2 6 3 3" xfId="59407"/>
    <cellStyle name="Обычный 7 8 2 2 2 6 4" xfId="59408"/>
    <cellStyle name="Обычный 7 8 2 2 2 6 4 2" xfId="59409"/>
    <cellStyle name="Обычный 7 8 2 2 2 6 5" xfId="59410"/>
    <cellStyle name="Обычный 7 8 2 2 2 7" xfId="59411"/>
    <cellStyle name="Обычный 7 8 2 2 2 7 2" xfId="59412"/>
    <cellStyle name="Обычный 7 8 2 2 2 7 2 2" xfId="59413"/>
    <cellStyle name="Обычный 7 8 2 2 2 7 2 2 2" xfId="59414"/>
    <cellStyle name="Обычный 7 8 2 2 2 7 2 3" xfId="59415"/>
    <cellStyle name="Обычный 7 8 2 2 2 7 3" xfId="59416"/>
    <cellStyle name="Обычный 7 8 2 2 2 7 3 2" xfId="59417"/>
    <cellStyle name="Обычный 7 8 2 2 2 7 4" xfId="59418"/>
    <cellStyle name="Обычный 7 8 2 2 2 8" xfId="59419"/>
    <cellStyle name="Обычный 7 8 2 2 2 8 2" xfId="59420"/>
    <cellStyle name="Обычный 7 8 2 2 2 8 2 2" xfId="59421"/>
    <cellStyle name="Обычный 7 8 2 2 2 8 3" xfId="59422"/>
    <cellStyle name="Обычный 7 8 2 2 2 9" xfId="59423"/>
    <cellStyle name="Обычный 7 8 2 2 2 9 2" xfId="59424"/>
    <cellStyle name="Обычный 7 8 2 2 3" xfId="59425"/>
    <cellStyle name="Обычный 7 8 2 2 3 2" xfId="59426"/>
    <cellStyle name="Обычный 7 8 2 2 3 3" xfId="59427"/>
    <cellStyle name="Обычный 7 8 2 2 3 3 2" xfId="59428"/>
    <cellStyle name="Обычный 7 8 2 2 3 3 2 2" xfId="59429"/>
    <cellStyle name="Обычный 7 8 2 2 3 3 2 2 2" xfId="59430"/>
    <cellStyle name="Обычный 7 8 2 2 3 3 2 2 2 2" xfId="59431"/>
    <cellStyle name="Обычный 7 8 2 2 3 3 2 2 2 2 2" xfId="59432"/>
    <cellStyle name="Обычный 7 8 2 2 3 3 2 2 2 3" xfId="59433"/>
    <cellStyle name="Обычный 7 8 2 2 3 3 2 2 3" xfId="59434"/>
    <cellStyle name="Обычный 7 8 2 2 3 3 2 2 3 2" xfId="59435"/>
    <cellStyle name="Обычный 7 8 2 2 3 3 2 2 4" xfId="59436"/>
    <cellStyle name="Обычный 7 8 2 2 3 3 2 3" xfId="59437"/>
    <cellStyle name="Обычный 7 8 2 2 3 3 2 3 2" xfId="59438"/>
    <cellStyle name="Обычный 7 8 2 2 3 3 2 3 2 2" xfId="59439"/>
    <cellStyle name="Обычный 7 8 2 2 3 3 2 3 3" xfId="59440"/>
    <cellStyle name="Обычный 7 8 2 2 3 3 2 4" xfId="59441"/>
    <cellStyle name="Обычный 7 8 2 2 3 3 2 4 2" xfId="59442"/>
    <cellStyle name="Обычный 7 8 2 2 3 3 2 5" xfId="59443"/>
    <cellStyle name="Обычный 7 8 2 2 3 3 3" xfId="59444"/>
    <cellStyle name="Обычный 7 8 2 2 3 3 3 2" xfId="59445"/>
    <cellStyle name="Обычный 7 8 2 2 3 3 3 2 2" xfId="59446"/>
    <cellStyle name="Обычный 7 8 2 2 3 3 3 2 2 2" xfId="59447"/>
    <cellStyle name="Обычный 7 8 2 2 3 3 3 2 2 2 2" xfId="59448"/>
    <cellStyle name="Обычный 7 8 2 2 3 3 3 2 2 3" xfId="59449"/>
    <cellStyle name="Обычный 7 8 2 2 3 3 3 2 3" xfId="59450"/>
    <cellStyle name="Обычный 7 8 2 2 3 3 3 2 3 2" xfId="59451"/>
    <cellStyle name="Обычный 7 8 2 2 3 3 3 2 4" xfId="59452"/>
    <cellStyle name="Обычный 7 8 2 2 3 3 3 3" xfId="59453"/>
    <cellStyle name="Обычный 7 8 2 2 3 3 3 3 2" xfId="59454"/>
    <cellStyle name="Обычный 7 8 2 2 3 3 3 3 2 2" xfId="59455"/>
    <cellStyle name="Обычный 7 8 2 2 3 3 3 3 3" xfId="59456"/>
    <cellStyle name="Обычный 7 8 2 2 3 3 3 4" xfId="59457"/>
    <cellStyle name="Обычный 7 8 2 2 3 3 3 4 2" xfId="59458"/>
    <cellStyle name="Обычный 7 8 2 2 3 3 3 5" xfId="59459"/>
    <cellStyle name="Обычный 7 8 2 2 3 3 4" xfId="59460"/>
    <cellStyle name="Обычный 7 8 2 2 3 3 4 2" xfId="59461"/>
    <cellStyle name="Обычный 7 8 2 2 3 3 4 2 2" xfId="59462"/>
    <cellStyle name="Обычный 7 8 2 2 3 3 4 2 2 2" xfId="59463"/>
    <cellStyle name="Обычный 7 8 2 2 3 3 4 2 3" xfId="59464"/>
    <cellStyle name="Обычный 7 8 2 2 3 3 4 3" xfId="59465"/>
    <cellStyle name="Обычный 7 8 2 2 3 3 4 3 2" xfId="59466"/>
    <cellStyle name="Обычный 7 8 2 2 3 3 4 4" xfId="59467"/>
    <cellStyle name="Обычный 7 8 2 2 3 3 5" xfId="59468"/>
    <cellStyle name="Обычный 7 8 2 2 3 3 5 2" xfId="59469"/>
    <cellStyle name="Обычный 7 8 2 2 3 3 5 2 2" xfId="59470"/>
    <cellStyle name="Обычный 7 8 2 2 3 3 5 3" xfId="59471"/>
    <cellStyle name="Обычный 7 8 2 2 3 3 6" xfId="59472"/>
    <cellStyle name="Обычный 7 8 2 2 3 3 6 2" xfId="59473"/>
    <cellStyle name="Обычный 7 8 2 2 3 3 7" xfId="59474"/>
    <cellStyle name="Обычный 7 8 2 2 3 4" xfId="59475"/>
    <cellStyle name="Обычный 7 8 2 2 3 4 2" xfId="59476"/>
    <cellStyle name="Обычный 7 8 2 2 3 4 2 2" xfId="59477"/>
    <cellStyle name="Обычный 7 8 2 2 3 4 2 2 2" xfId="59478"/>
    <cellStyle name="Обычный 7 8 2 2 3 4 2 2 2 2" xfId="59479"/>
    <cellStyle name="Обычный 7 8 2 2 3 4 2 2 3" xfId="59480"/>
    <cellStyle name="Обычный 7 8 2 2 3 4 2 3" xfId="59481"/>
    <cellStyle name="Обычный 7 8 2 2 3 4 2 3 2" xfId="59482"/>
    <cellStyle name="Обычный 7 8 2 2 3 4 2 4" xfId="59483"/>
    <cellStyle name="Обычный 7 8 2 2 3 4 3" xfId="59484"/>
    <cellStyle name="Обычный 7 8 2 2 3 4 3 2" xfId="59485"/>
    <cellStyle name="Обычный 7 8 2 2 3 4 3 2 2" xfId="59486"/>
    <cellStyle name="Обычный 7 8 2 2 3 4 3 3" xfId="59487"/>
    <cellStyle name="Обычный 7 8 2 2 3 4 4" xfId="59488"/>
    <cellStyle name="Обычный 7 8 2 2 3 4 4 2" xfId="59489"/>
    <cellStyle name="Обычный 7 8 2 2 3 4 5" xfId="59490"/>
    <cellStyle name="Обычный 7 8 2 2 3 5" xfId="59491"/>
    <cellStyle name="Обычный 7 8 2 2 3 5 2" xfId="59492"/>
    <cellStyle name="Обычный 7 8 2 2 3 5 2 2" xfId="59493"/>
    <cellStyle name="Обычный 7 8 2 2 3 5 2 2 2" xfId="59494"/>
    <cellStyle name="Обычный 7 8 2 2 3 5 2 2 2 2" xfId="59495"/>
    <cellStyle name="Обычный 7 8 2 2 3 5 2 2 3" xfId="59496"/>
    <cellStyle name="Обычный 7 8 2 2 3 5 2 3" xfId="59497"/>
    <cellStyle name="Обычный 7 8 2 2 3 5 2 3 2" xfId="59498"/>
    <cellStyle name="Обычный 7 8 2 2 3 5 2 4" xfId="59499"/>
    <cellStyle name="Обычный 7 8 2 2 3 5 3" xfId="59500"/>
    <cellStyle name="Обычный 7 8 2 2 3 5 3 2" xfId="59501"/>
    <cellStyle name="Обычный 7 8 2 2 3 5 3 2 2" xfId="59502"/>
    <cellStyle name="Обычный 7 8 2 2 3 5 3 3" xfId="59503"/>
    <cellStyle name="Обычный 7 8 2 2 3 5 4" xfId="59504"/>
    <cellStyle name="Обычный 7 8 2 2 3 5 4 2" xfId="59505"/>
    <cellStyle name="Обычный 7 8 2 2 3 5 5" xfId="59506"/>
    <cellStyle name="Обычный 7 8 2 2 3 6" xfId="59507"/>
    <cellStyle name="Обычный 7 8 2 2 3 6 2" xfId="59508"/>
    <cellStyle name="Обычный 7 8 2 2 3 6 2 2" xfId="59509"/>
    <cellStyle name="Обычный 7 8 2 2 3 6 2 2 2" xfId="59510"/>
    <cellStyle name="Обычный 7 8 2 2 3 6 2 3" xfId="59511"/>
    <cellStyle name="Обычный 7 8 2 2 3 6 3" xfId="59512"/>
    <cellStyle name="Обычный 7 8 2 2 3 6 3 2" xfId="59513"/>
    <cellStyle name="Обычный 7 8 2 2 3 6 4" xfId="59514"/>
    <cellStyle name="Обычный 7 8 2 2 3 7" xfId="59515"/>
    <cellStyle name="Обычный 7 8 2 2 3 7 2" xfId="59516"/>
    <cellStyle name="Обычный 7 8 2 2 3 7 2 2" xfId="59517"/>
    <cellStyle name="Обычный 7 8 2 2 3 7 3" xfId="59518"/>
    <cellStyle name="Обычный 7 8 2 2 3 8" xfId="59519"/>
    <cellStyle name="Обычный 7 8 2 2 3 8 2" xfId="59520"/>
    <cellStyle name="Обычный 7 8 2 2 3 9" xfId="59521"/>
    <cellStyle name="Обычный 7 8 2 3" xfId="59522"/>
    <cellStyle name="Обычный 7 8 2 4" xfId="59523"/>
    <cellStyle name="Обычный 7 8 2 4 2" xfId="59524"/>
    <cellStyle name="Обычный 7 8 2 4 2 2" xfId="59525"/>
    <cellStyle name="Обычный 7 8 2 4 2 3" xfId="59526"/>
    <cellStyle name="Обычный 7 8 2 4 2 3 2" xfId="59527"/>
    <cellStyle name="Обычный 7 8 2 4 2 3 2 2" xfId="59528"/>
    <cellStyle name="Обычный 7 8 2 4 2 3 2 2 2" xfId="59529"/>
    <cellStyle name="Обычный 7 8 2 4 2 3 2 2 2 2" xfId="59530"/>
    <cellStyle name="Обычный 7 8 2 4 2 3 2 2 2 2 2" xfId="59531"/>
    <cellStyle name="Обычный 7 8 2 4 2 3 2 2 2 3" xfId="59532"/>
    <cellStyle name="Обычный 7 8 2 4 2 3 2 2 3" xfId="59533"/>
    <cellStyle name="Обычный 7 8 2 4 2 3 2 2 3 2" xfId="59534"/>
    <cellStyle name="Обычный 7 8 2 4 2 3 2 2 4" xfId="59535"/>
    <cellStyle name="Обычный 7 8 2 4 2 3 2 3" xfId="59536"/>
    <cellStyle name="Обычный 7 8 2 4 2 3 2 3 2" xfId="59537"/>
    <cellStyle name="Обычный 7 8 2 4 2 3 2 3 2 2" xfId="59538"/>
    <cellStyle name="Обычный 7 8 2 4 2 3 2 3 3" xfId="59539"/>
    <cellStyle name="Обычный 7 8 2 4 2 3 2 4" xfId="59540"/>
    <cellStyle name="Обычный 7 8 2 4 2 3 2 4 2" xfId="59541"/>
    <cellStyle name="Обычный 7 8 2 4 2 3 2 5" xfId="59542"/>
    <cellStyle name="Обычный 7 8 2 4 2 3 3" xfId="59543"/>
    <cellStyle name="Обычный 7 8 2 4 2 3 3 2" xfId="59544"/>
    <cellStyle name="Обычный 7 8 2 4 2 3 3 2 2" xfId="59545"/>
    <cellStyle name="Обычный 7 8 2 4 2 3 3 2 2 2" xfId="59546"/>
    <cellStyle name="Обычный 7 8 2 4 2 3 3 2 2 2 2" xfId="59547"/>
    <cellStyle name="Обычный 7 8 2 4 2 3 3 2 2 3" xfId="59548"/>
    <cellStyle name="Обычный 7 8 2 4 2 3 3 2 3" xfId="59549"/>
    <cellStyle name="Обычный 7 8 2 4 2 3 3 2 3 2" xfId="59550"/>
    <cellStyle name="Обычный 7 8 2 4 2 3 3 2 4" xfId="59551"/>
    <cellStyle name="Обычный 7 8 2 4 2 3 3 3" xfId="59552"/>
    <cellStyle name="Обычный 7 8 2 4 2 3 3 3 2" xfId="59553"/>
    <cellStyle name="Обычный 7 8 2 4 2 3 3 3 2 2" xfId="59554"/>
    <cellStyle name="Обычный 7 8 2 4 2 3 3 3 3" xfId="59555"/>
    <cellStyle name="Обычный 7 8 2 4 2 3 3 4" xfId="59556"/>
    <cellStyle name="Обычный 7 8 2 4 2 3 3 4 2" xfId="59557"/>
    <cellStyle name="Обычный 7 8 2 4 2 3 3 5" xfId="59558"/>
    <cellStyle name="Обычный 7 8 2 4 2 3 4" xfId="59559"/>
    <cellStyle name="Обычный 7 8 2 4 2 3 4 2" xfId="59560"/>
    <cellStyle name="Обычный 7 8 2 4 2 3 4 2 2" xfId="59561"/>
    <cellStyle name="Обычный 7 8 2 4 2 3 4 2 2 2" xfId="59562"/>
    <cellStyle name="Обычный 7 8 2 4 2 3 4 2 3" xfId="59563"/>
    <cellStyle name="Обычный 7 8 2 4 2 3 4 3" xfId="59564"/>
    <cellStyle name="Обычный 7 8 2 4 2 3 4 3 2" xfId="59565"/>
    <cellStyle name="Обычный 7 8 2 4 2 3 4 4" xfId="59566"/>
    <cellStyle name="Обычный 7 8 2 4 2 3 5" xfId="59567"/>
    <cellStyle name="Обычный 7 8 2 4 2 3 5 2" xfId="59568"/>
    <cellStyle name="Обычный 7 8 2 4 2 3 5 2 2" xfId="59569"/>
    <cellStyle name="Обычный 7 8 2 4 2 3 5 3" xfId="59570"/>
    <cellStyle name="Обычный 7 8 2 4 2 3 6" xfId="59571"/>
    <cellStyle name="Обычный 7 8 2 4 2 3 6 2" xfId="59572"/>
    <cellStyle name="Обычный 7 8 2 4 2 3 7" xfId="59573"/>
    <cellStyle name="Обычный 7 8 2 4 2 4" xfId="59574"/>
    <cellStyle name="Обычный 7 8 2 4 2 4 2" xfId="59575"/>
    <cellStyle name="Обычный 7 8 2 4 2 4 2 2" xfId="59576"/>
    <cellStyle name="Обычный 7 8 2 4 2 4 2 2 2" xfId="59577"/>
    <cellStyle name="Обычный 7 8 2 4 2 4 2 2 2 2" xfId="59578"/>
    <cellStyle name="Обычный 7 8 2 4 2 4 2 2 3" xfId="59579"/>
    <cellStyle name="Обычный 7 8 2 4 2 4 2 3" xfId="59580"/>
    <cellStyle name="Обычный 7 8 2 4 2 4 2 3 2" xfId="59581"/>
    <cellStyle name="Обычный 7 8 2 4 2 4 2 4" xfId="59582"/>
    <cellStyle name="Обычный 7 8 2 4 2 4 3" xfId="59583"/>
    <cellStyle name="Обычный 7 8 2 4 2 4 3 2" xfId="59584"/>
    <cellStyle name="Обычный 7 8 2 4 2 4 3 2 2" xfId="59585"/>
    <cellStyle name="Обычный 7 8 2 4 2 4 3 3" xfId="59586"/>
    <cellStyle name="Обычный 7 8 2 4 2 4 4" xfId="59587"/>
    <cellStyle name="Обычный 7 8 2 4 2 4 4 2" xfId="59588"/>
    <cellStyle name="Обычный 7 8 2 4 2 4 5" xfId="59589"/>
    <cellStyle name="Обычный 7 8 2 4 2 5" xfId="59590"/>
    <cellStyle name="Обычный 7 8 2 4 2 5 2" xfId="59591"/>
    <cellStyle name="Обычный 7 8 2 4 2 5 2 2" xfId="59592"/>
    <cellStyle name="Обычный 7 8 2 4 2 5 2 2 2" xfId="59593"/>
    <cellStyle name="Обычный 7 8 2 4 2 5 2 2 2 2" xfId="59594"/>
    <cellStyle name="Обычный 7 8 2 4 2 5 2 2 3" xfId="59595"/>
    <cellStyle name="Обычный 7 8 2 4 2 5 2 3" xfId="59596"/>
    <cellStyle name="Обычный 7 8 2 4 2 5 2 3 2" xfId="59597"/>
    <cellStyle name="Обычный 7 8 2 4 2 5 2 4" xfId="59598"/>
    <cellStyle name="Обычный 7 8 2 4 2 5 3" xfId="59599"/>
    <cellStyle name="Обычный 7 8 2 4 2 5 3 2" xfId="59600"/>
    <cellStyle name="Обычный 7 8 2 4 2 5 3 2 2" xfId="59601"/>
    <cellStyle name="Обычный 7 8 2 4 2 5 3 3" xfId="59602"/>
    <cellStyle name="Обычный 7 8 2 4 2 5 4" xfId="59603"/>
    <cellStyle name="Обычный 7 8 2 4 2 5 4 2" xfId="59604"/>
    <cellStyle name="Обычный 7 8 2 4 2 5 5" xfId="59605"/>
    <cellStyle name="Обычный 7 8 2 4 2 6" xfId="59606"/>
    <cellStyle name="Обычный 7 8 2 4 2 6 2" xfId="59607"/>
    <cellStyle name="Обычный 7 8 2 4 2 6 2 2" xfId="59608"/>
    <cellStyle name="Обычный 7 8 2 4 2 6 2 2 2" xfId="59609"/>
    <cellStyle name="Обычный 7 8 2 4 2 6 2 3" xfId="59610"/>
    <cellStyle name="Обычный 7 8 2 4 2 6 3" xfId="59611"/>
    <cellStyle name="Обычный 7 8 2 4 2 6 3 2" xfId="59612"/>
    <cellStyle name="Обычный 7 8 2 4 2 6 4" xfId="59613"/>
    <cellStyle name="Обычный 7 8 2 4 2 7" xfId="59614"/>
    <cellStyle name="Обычный 7 8 2 4 2 7 2" xfId="59615"/>
    <cellStyle name="Обычный 7 8 2 4 2 7 2 2" xfId="59616"/>
    <cellStyle name="Обычный 7 8 2 4 2 7 3" xfId="59617"/>
    <cellStyle name="Обычный 7 8 2 4 2 8" xfId="59618"/>
    <cellStyle name="Обычный 7 8 2 4 2 8 2" xfId="59619"/>
    <cellStyle name="Обычный 7 8 2 4 2 9" xfId="59620"/>
    <cellStyle name="Обычный 7 8 2 5" xfId="59621"/>
    <cellStyle name="Обычный 7 8 2 6" xfId="59622"/>
    <cellStyle name="Обычный 7 8 2 6 2" xfId="59623"/>
    <cellStyle name="Обычный 7 8 2 6 2 2" xfId="59624"/>
    <cellStyle name="Обычный 7 8 2 6 2 2 2" xfId="59625"/>
    <cellStyle name="Обычный 7 8 2 6 2 2 2 2" xfId="59626"/>
    <cellStyle name="Обычный 7 8 2 6 2 2 2 2 2" xfId="59627"/>
    <cellStyle name="Обычный 7 8 2 6 2 2 2 3" xfId="59628"/>
    <cellStyle name="Обычный 7 8 2 6 2 2 3" xfId="59629"/>
    <cellStyle name="Обычный 7 8 2 6 2 2 3 2" xfId="59630"/>
    <cellStyle name="Обычный 7 8 2 6 2 2 4" xfId="59631"/>
    <cellStyle name="Обычный 7 8 2 6 2 3" xfId="59632"/>
    <cellStyle name="Обычный 7 8 2 6 2 3 2" xfId="59633"/>
    <cellStyle name="Обычный 7 8 2 6 2 3 2 2" xfId="59634"/>
    <cellStyle name="Обычный 7 8 2 6 2 3 3" xfId="59635"/>
    <cellStyle name="Обычный 7 8 2 6 2 4" xfId="59636"/>
    <cellStyle name="Обычный 7 8 2 6 2 4 2" xfId="59637"/>
    <cellStyle name="Обычный 7 8 2 6 2 5" xfId="59638"/>
    <cellStyle name="Обычный 7 8 2 6 3" xfId="59639"/>
    <cellStyle name="Обычный 7 8 2 6 3 2" xfId="59640"/>
    <cellStyle name="Обычный 7 8 2 6 3 2 2" xfId="59641"/>
    <cellStyle name="Обычный 7 8 2 6 3 2 2 2" xfId="59642"/>
    <cellStyle name="Обычный 7 8 2 6 3 2 2 2 2" xfId="59643"/>
    <cellStyle name="Обычный 7 8 2 6 3 2 2 3" xfId="59644"/>
    <cellStyle name="Обычный 7 8 2 6 3 2 3" xfId="59645"/>
    <cellStyle name="Обычный 7 8 2 6 3 2 3 2" xfId="59646"/>
    <cellStyle name="Обычный 7 8 2 6 3 2 4" xfId="59647"/>
    <cellStyle name="Обычный 7 8 2 6 3 3" xfId="59648"/>
    <cellStyle name="Обычный 7 8 2 6 3 3 2" xfId="59649"/>
    <cellStyle name="Обычный 7 8 2 6 3 3 2 2" xfId="59650"/>
    <cellStyle name="Обычный 7 8 2 6 3 3 3" xfId="59651"/>
    <cellStyle name="Обычный 7 8 2 6 3 4" xfId="59652"/>
    <cellStyle name="Обычный 7 8 2 6 3 4 2" xfId="59653"/>
    <cellStyle name="Обычный 7 8 2 6 3 5" xfId="59654"/>
    <cellStyle name="Обычный 7 8 2 6 4" xfId="59655"/>
    <cellStyle name="Обычный 7 8 2 6 4 2" xfId="59656"/>
    <cellStyle name="Обычный 7 8 2 6 4 2 2" xfId="59657"/>
    <cellStyle name="Обычный 7 8 2 6 4 2 2 2" xfId="59658"/>
    <cellStyle name="Обычный 7 8 2 6 4 2 3" xfId="59659"/>
    <cellStyle name="Обычный 7 8 2 6 4 3" xfId="59660"/>
    <cellStyle name="Обычный 7 8 2 6 4 3 2" xfId="59661"/>
    <cellStyle name="Обычный 7 8 2 6 4 4" xfId="59662"/>
    <cellStyle name="Обычный 7 8 2 6 5" xfId="59663"/>
    <cellStyle name="Обычный 7 8 2 6 5 2" xfId="59664"/>
    <cellStyle name="Обычный 7 8 2 6 5 2 2" xfId="59665"/>
    <cellStyle name="Обычный 7 8 2 6 5 3" xfId="59666"/>
    <cellStyle name="Обычный 7 8 2 6 6" xfId="59667"/>
    <cellStyle name="Обычный 7 8 2 6 6 2" xfId="59668"/>
    <cellStyle name="Обычный 7 8 2 6 7" xfId="59669"/>
    <cellStyle name="Обычный 7 8 2 7" xfId="59670"/>
    <cellStyle name="Обычный 7 8 2 7 2" xfId="59671"/>
    <cellStyle name="Обычный 7 8 2 7 2 2" xfId="59672"/>
    <cellStyle name="Обычный 7 8 2 7 2 2 2" xfId="59673"/>
    <cellStyle name="Обычный 7 8 2 7 2 2 2 2" xfId="59674"/>
    <cellStyle name="Обычный 7 8 2 7 2 2 3" xfId="59675"/>
    <cellStyle name="Обычный 7 8 2 7 2 3" xfId="59676"/>
    <cellStyle name="Обычный 7 8 2 7 2 3 2" xfId="59677"/>
    <cellStyle name="Обычный 7 8 2 7 2 4" xfId="59678"/>
    <cellStyle name="Обычный 7 8 2 7 3" xfId="59679"/>
    <cellStyle name="Обычный 7 8 2 7 3 2" xfId="59680"/>
    <cellStyle name="Обычный 7 8 2 7 3 2 2" xfId="59681"/>
    <cellStyle name="Обычный 7 8 2 7 3 3" xfId="59682"/>
    <cellStyle name="Обычный 7 8 2 7 4" xfId="59683"/>
    <cellStyle name="Обычный 7 8 2 7 4 2" xfId="59684"/>
    <cellStyle name="Обычный 7 8 2 7 5" xfId="59685"/>
    <cellStyle name="Обычный 7 8 2 8" xfId="59686"/>
    <cellStyle name="Обычный 7 8 2 8 2" xfId="59687"/>
    <cellStyle name="Обычный 7 8 2 8 2 2" xfId="59688"/>
    <cellStyle name="Обычный 7 8 2 8 2 2 2" xfId="59689"/>
    <cellStyle name="Обычный 7 8 2 8 2 2 2 2" xfId="59690"/>
    <cellStyle name="Обычный 7 8 2 8 2 2 3" xfId="59691"/>
    <cellStyle name="Обычный 7 8 2 8 2 3" xfId="59692"/>
    <cellStyle name="Обычный 7 8 2 8 2 3 2" xfId="59693"/>
    <cellStyle name="Обычный 7 8 2 8 2 4" xfId="59694"/>
    <cellStyle name="Обычный 7 8 2 8 3" xfId="59695"/>
    <cellStyle name="Обычный 7 8 2 8 3 2" xfId="59696"/>
    <cellStyle name="Обычный 7 8 2 8 3 2 2" xfId="59697"/>
    <cellStyle name="Обычный 7 8 2 8 3 3" xfId="59698"/>
    <cellStyle name="Обычный 7 8 2 8 4" xfId="59699"/>
    <cellStyle name="Обычный 7 8 2 8 4 2" xfId="59700"/>
    <cellStyle name="Обычный 7 8 2 8 5" xfId="59701"/>
    <cellStyle name="Обычный 7 8 2 9" xfId="59702"/>
    <cellStyle name="Обычный 7 8 2 9 2" xfId="59703"/>
    <cellStyle name="Обычный 7 8 2 9 2 2" xfId="59704"/>
    <cellStyle name="Обычный 7 8 2 9 2 2 2" xfId="59705"/>
    <cellStyle name="Обычный 7 8 2 9 2 3" xfId="59706"/>
    <cellStyle name="Обычный 7 8 2 9 3" xfId="59707"/>
    <cellStyle name="Обычный 7 8 2 9 3 2" xfId="59708"/>
    <cellStyle name="Обычный 7 8 2 9 4" xfId="59709"/>
    <cellStyle name="Обычный 7 8 3" xfId="59710"/>
    <cellStyle name="Обычный 7 8 3 10" xfId="59711"/>
    <cellStyle name="Обычный 7 8 3 2" xfId="59712"/>
    <cellStyle name="Обычный 7 8 3 2 2" xfId="59713"/>
    <cellStyle name="Обычный 7 8 3 2 2 2" xfId="59714"/>
    <cellStyle name="Обычный 7 8 3 2 2 2 2" xfId="59715"/>
    <cellStyle name="Обычный 7 8 3 2 2 2 2 2" xfId="59716"/>
    <cellStyle name="Обычный 7 8 3 2 2 2 2 2 2" xfId="59717"/>
    <cellStyle name="Обычный 7 8 3 2 2 2 2 2 2 2" xfId="59718"/>
    <cellStyle name="Обычный 7 8 3 2 2 2 2 2 2 2 2" xfId="59719"/>
    <cellStyle name="Обычный 7 8 3 2 2 2 2 2 2 2 2 2" xfId="59720"/>
    <cellStyle name="Обычный 7 8 3 2 2 2 2 2 2 2 2 2 2" xfId="59721"/>
    <cellStyle name="Обычный 7 8 3 2 2 2 2 2 2 2 2 3" xfId="59722"/>
    <cellStyle name="Обычный 7 8 3 2 2 2 2 2 2 2 3" xfId="59723"/>
    <cellStyle name="Обычный 7 8 3 2 2 2 2 2 2 2 3 2" xfId="59724"/>
    <cellStyle name="Обычный 7 8 3 2 2 2 2 2 2 2 4" xfId="59725"/>
    <cellStyle name="Обычный 7 8 3 2 2 2 2 2 2 3" xfId="59726"/>
    <cellStyle name="Обычный 7 8 3 2 2 2 2 2 2 3 2" xfId="59727"/>
    <cellStyle name="Обычный 7 8 3 2 2 2 2 2 2 3 2 2" xfId="59728"/>
    <cellStyle name="Обычный 7 8 3 2 2 2 2 2 2 3 3" xfId="59729"/>
    <cellStyle name="Обычный 7 8 3 2 2 2 2 2 2 4" xfId="59730"/>
    <cellStyle name="Обычный 7 8 3 2 2 2 2 2 2 4 2" xfId="59731"/>
    <cellStyle name="Обычный 7 8 3 2 2 2 2 2 2 5" xfId="59732"/>
    <cellStyle name="Обычный 7 8 3 2 2 2 2 2 3" xfId="59733"/>
    <cellStyle name="Обычный 7 8 3 2 2 2 2 2 3 2" xfId="59734"/>
    <cellStyle name="Обычный 7 8 3 2 2 2 2 2 3 2 2" xfId="59735"/>
    <cellStyle name="Обычный 7 8 3 2 2 2 2 2 3 2 2 2" xfId="59736"/>
    <cellStyle name="Обычный 7 8 3 2 2 2 2 2 3 2 2 2 2" xfId="59737"/>
    <cellStyle name="Обычный 7 8 3 2 2 2 2 2 3 2 2 3" xfId="59738"/>
    <cellStyle name="Обычный 7 8 3 2 2 2 2 2 3 2 3" xfId="59739"/>
    <cellStyle name="Обычный 7 8 3 2 2 2 2 2 3 2 3 2" xfId="59740"/>
    <cellStyle name="Обычный 7 8 3 2 2 2 2 2 3 2 4" xfId="59741"/>
    <cellStyle name="Обычный 7 8 3 2 2 2 2 2 3 3" xfId="59742"/>
    <cellStyle name="Обычный 7 8 3 2 2 2 2 2 3 3 2" xfId="59743"/>
    <cellStyle name="Обычный 7 8 3 2 2 2 2 2 3 3 2 2" xfId="59744"/>
    <cellStyle name="Обычный 7 8 3 2 2 2 2 2 3 3 3" xfId="59745"/>
    <cellStyle name="Обычный 7 8 3 2 2 2 2 2 3 4" xfId="59746"/>
    <cellStyle name="Обычный 7 8 3 2 2 2 2 2 3 4 2" xfId="59747"/>
    <cellStyle name="Обычный 7 8 3 2 2 2 2 2 3 5" xfId="59748"/>
    <cellStyle name="Обычный 7 8 3 2 2 2 2 2 4" xfId="59749"/>
    <cellStyle name="Обычный 7 8 3 2 2 2 2 2 4 2" xfId="59750"/>
    <cellStyle name="Обычный 7 8 3 2 2 2 2 2 4 2 2" xfId="59751"/>
    <cellStyle name="Обычный 7 8 3 2 2 2 2 2 4 2 2 2" xfId="59752"/>
    <cellStyle name="Обычный 7 8 3 2 2 2 2 2 4 2 3" xfId="59753"/>
    <cellStyle name="Обычный 7 8 3 2 2 2 2 2 4 3" xfId="59754"/>
    <cellStyle name="Обычный 7 8 3 2 2 2 2 2 4 3 2" xfId="59755"/>
    <cellStyle name="Обычный 7 8 3 2 2 2 2 2 4 4" xfId="59756"/>
    <cellStyle name="Обычный 7 8 3 2 2 2 2 2 5" xfId="59757"/>
    <cellStyle name="Обычный 7 8 3 2 2 2 2 2 5 2" xfId="59758"/>
    <cellStyle name="Обычный 7 8 3 2 2 2 2 2 5 2 2" xfId="59759"/>
    <cellStyle name="Обычный 7 8 3 2 2 2 2 2 5 3" xfId="59760"/>
    <cellStyle name="Обычный 7 8 3 2 2 2 2 2 6" xfId="59761"/>
    <cellStyle name="Обычный 7 8 3 2 2 2 2 2 6 2" xfId="59762"/>
    <cellStyle name="Обычный 7 8 3 2 2 2 2 2 7" xfId="59763"/>
    <cellStyle name="Обычный 7 8 3 2 2 2 2 3" xfId="59764"/>
    <cellStyle name="Обычный 7 8 3 2 2 2 2 3 2" xfId="59765"/>
    <cellStyle name="Обычный 7 8 3 2 2 2 2 3 2 2" xfId="59766"/>
    <cellStyle name="Обычный 7 8 3 2 2 2 2 3 2 2 2" xfId="59767"/>
    <cellStyle name="Обычный 7 8 3 2 2 2 2 3 2 2 2 2" xfId="59768"/>
    <cellStyle name="Обычный 7 8 3 2 2 2 2 3 2 2 3" xfId="59769"/>
    <cellStyle name="Обычный 7 8 3 2 2 2 2 3 2 3" xfId="59770"/>
    <cellStyle name="Обычный 7 8 3 2 2 2 2 3 2 3 2" xfId="59771"/>
    <cellStyle name="Обычный 7 8 3 2 2 2 2 3 2 4" xfId="59772"/>
    <cellStyle name="Обычный 7 8 3 2 2 2 2 3 3" xfId="59773"/>
    <cellStyle name="Обычный 7 8 3 2 2 2 2 3 3 2" xfId="59774"/>
    <cellStyle name="Обычный 7 8 3 2 2 2 2 3 3 2 2" xfId="59775"/>
    <cellStyle name="Обычный 7 8 3 2 2 2 2 3 3 3" xfId="59776"/>
    <cellStyle name="Обычный 7 8 3 2 2 2 2 3 4" xfId="59777"/>
    <cellStyle name="Обычный 7 8 3 2 2 2 2 3 4 2" xfId="59778"/>
    <cellStyle name="Обычный 7 8 3 2 2 2 2 3 5" xfId="59779"/>
    <cellStyle name="Обычный 7 8 3 2 2 2 2 4" xfId="59780"/>
    <cellStyle name="Обычный 7 8 3 2 2 2 2 4 2" xfId="59781"/>
    <cellStyle name="Обычный 7 8 3 2 2 2 2 4 2 2" xfId="59782"/>
    <cellStyle name="Обычный 7 8 3 2 2 2 2 4 2 2 2" xfId="59783"/>
    <cellStyle name="Обычный 7 8 3 2 2 2 2 4 2 2 2 2" xfId="59784"/>
    <cellStyle name="Обычный 7 8 3 2 2 2 2 4 2 2 3" xfId="59785"/>
    <cellStyle name="Обычный 7 8 3 2 2 2 2 4 2 3" xfId="59786"/>
    <cellStyle name="Обычный 7 8 3 2 2 2 2 4 2 3 2" xfId="59787"/>
    <cellStyle name="Обычный 7 8 3 2 2 2 2 4 2 4" xfId="59788"/>
    <cellStyle name="Обычный 7 8 3 2 2 2 2 4 3" xfId="59789"/>
    <cellStyle name="Обычный 7 8 3 2 2 2 2 4 3 2" xfId="59790"/>
    <cellStyle name="Обычный 7 8 3 2 2 2 2 4 3 2 2" xfId="59791"/>
    <cellStyle name="Обычный 7 8 3 2 2 2 2 4 3 3" xfId="59792"/>
    <cellStyle name="Обычный 7 8 3 2 2 2 2 4 4" xfId="59793"/>
    <cellStyle name="Обычный 7 8 3 2 2 2 2 4 4 2" xfId="59794"/>
    <cellStyle name="Обычный 7 8 3 2 2 2 2 4 5" xfId="59795"/>
    <cellStyle name="Обычный 7 8 3 2 2 2 2 5" xfId="59796"/>
    <cellStyle name="Обычный 7 8 3 2 2 2 2 5 2" xfId="59797"/>
    <cellStyle name="Обычный 7 8 3 2 2 2 2 5 2 2" xfId="59798"/>
    <cellStyle name="Обычный 7 8 3 2 2 2 2 5 2 2 2" xfId="59799"/>
    <cellStyle name="Обычный 7 8 3 2 2 2 2 5 2 3" xfId="59800"/>
    <cellStyle name="Обычный 7 8 3 2 2 2 2 5 3" xfId="59801"/>
    <cellStyle name="Обычный 7 8 3 2 2 2 2 5 3 2" xfId="59802"/>
    <cellStyle name="Обычный 7 8 3 2 2 2 2 5 4" xfId="59803"/>
    <cellStyle name="Обычный 7 8 3 2 2 2 2 6" xfId="59804"/>
    <cellStyle name="Обычный 7 8 3 2 2 2 2 6 2" xfId="59805"/>
    <cellStyle name="Обычный 7 8 3 2 2 2 2 6 2 2" xfId="59806"/>
    <cellStyle name="Обычный 7 8 3 2 2 2 2 6 3" xfId="59807"/>
    <cellStyle name="Обычный 7 8 3 2 2 2 2 7" xfId="59808"/>
    <cellStyle name="Обычный 7 8 3 2 2 2 2 7 2" xfId="59809"/>
    <cellStyle name="Обычный 7 8 3 2 2 2 2 8" xfId="59810"/>
    <cellStyle name="Обычный 7 8 3 2 2 3" xfId="59811"/>
    <cellStyle name="Обычный 7 8 3 2 2 3 2" xfId="59812"/>
    <cellStyle name="Обычный 7 8 3 2 2 3 2 2" xfId="59813"/>
    <cellStyle name="Обычный 7 8 3 2 2 3 2 2 2" xfId="59814"/>
    <cellStyle name="Обычный 7 8 3 2 2 3 2 2 2 2" xfId="59815"/>
    <cellStyle name="Обычный 7 8 3 2 2 3 2 2 2 2 2" xfId="59816"/>
    <cellStyle name="Обычный 7 8 3 2 2 3 2 2 2 3" xfId="59817"/>
    <cellStyle name="Обычный 7 8 3 2 2 3 2 2 3" xfId="59818"/>
    <cellStyle name="Обычный 7 8 3 2 2 3 2 2 3 2" xfId="59819"/>
    <cellStyle name="Обычный 7 8 3 2 2 3 2 2 4" xfId="59820"/>
    <cellStyle name="Обычный 7 8 3 2 2 3 2 3" xfId="59821"/>
    <cellStyle name="Обычный 7 8 3 2 2 3 2 3 2" xfId="59822"/>
    <cellStyle name="Обычный 7 8 3 2 2 3 2 3 2 2" xfId="59823"/>
    <cellStyle name="Обычный 7 8 3 2 2 3 2 3 3" xfId="59824"/>
    <cellStyle name="Обычный 7 8 3 2 2 3 2 4" xfId="59825"/>
    <cellStyle name="Обычный 7 8 3 2 2 3 2 4 2" xfId="59826"/>
    <cellStyle name="Обычный 7 8 3 2 2 3 2 5" xfId="59827"/>
    <cellStyle name="Обычный 7 8 3 2 2 3 3" xfId="59828"/>
    <cellStyle name="Обычный 7 8 3 2 2 3 3 2" xfId="59829"/>
    <cellStyle name="Обычный 7 8 3 2 2 3 3 2 2" xfId="59830"/>
    <cellStyle name="Обычный 7 8 3 2 2 3 3 2 2 2" xfId="59831"/>
    <cellStyle name="Обычный 7 8 3 2 2 3 3 2 2 2 2" xfId="59832"/>
    <cellStyle name="Обычный 7 8 3 2 2 3 3 2 2 3" xfId="59833"/>
    <cellStyle name="Обычный 7 8 3 2 2 3 3 2 3" xfId="59834"/>
    <cellStyle name="Обычный 7 8 3 2 2 3 3 2 3 2" xfId="59835"/>
    <cellStyle name="Обычный 7 8 3 2 2 3 3 2 4" xfId="59836"/>
    <cellStyle name="Обычный 7 8 3 2 2 3 3 3" xfId="59837"/>
    <cellStyle name="Обычный 7 8 3 2 2 3 3 3 2" xfId="59838"/>
    <cellStyle name="Обычный 7 8 3 2 2 3 3 3 2 2" xfId="59839"/>
    <cellStyle name="Обычный 7 8 3 2 2 3 3 3 3" xfId="59840"/>
    <cellStyle name="Обычный 7 8 3 2 2 3 3 4" xfId="59841"/>
    <cellStyle name="Обычный 7 8 3 2 2 3 3 4 2" xfId="59842"/>
    <cellStyle name="Обычный 7 8 3 2 2 3 3 5" xfId="59843"/>
    <cellStyle name="Обычный 7 8 3 2 2 3 4" xfId="59844"/>
    <cellStyle name="Обычный 7 8 3 2 2 3 4 2" xfId="59845"/>
    <cellStyle name="Обычный 7 8 3 2 2 3 4 2 2" xfId="59846"/>
    <cellStyle name="Обычный 7 8 3 2 2 3 4 2 2 2" xfId="59847"/>
    <cellStyle name="Обычный 7 8 3 2 2 3 4 2 3" xfId="59848"/>
    <cellStyle name="Обычный 7 8 3 2 2 3 4 3" xfId="59849"/>
    <cellStyle name="Обычный 7 8 3 2 2 3 4 3 2" xfId="59850"/>
    <cellStyle name="Обычный 7 8 3 2 2 3 4 4" xfId="59851"/>
    <cellStyle name="Обычный 7 8 3 2 2 3 5" xfId="59852"/>
    <cellStyle name="Обычный 7 8 3 2 2 3 5 2" xfId="59853"/>
    <cellStyle name="Обычный 7 8 3 2 2 3 5 2 2" xfId="59854"/>
    <cellStyle name="Обычный 7 8 3 2 2 3 5 3" xfId="59855"/>
    <cellStyle name="Обычный 7 8 3 2 2 3 6" xfId="59856"/>
    <cellStyle name="Обычный 7 8 3 2 2 3 6 2" xfId="59857"/>
    <cellStyle name="Обычный 7 8 3 2 2 3 7" xfId="59858"/>
    <cellStyle name="Обычный 7 8 3 2 2 4" xfId="59859"/>
    <cellStyle name="Обычный 7 8 3 2 2 4 2" xfId="59860"/>
    <cellStyle name="Обычный 7 8 3 2 2 4 2 2" xfId="59861"/>
    <cellStyle name="Обычный 7 8 3 2 2 4 2 2 2" xfId="59862"/>
    <cellStyle name="Обычный 7 8 3 2 2 4 2 2 2 2" xfId="59863"/>
    <cellStyle name="Обычный 7 8 3 2 2 4 2 2 3" xfId="59864"/>
    <cellStyle name="Обычный 7 8 3 2 2 4 2 3" xfId="59865"/>
    <cellStyle name="Обычный 7 8 3 2 2 4 2 3 2" xfId="59866"/>
    <cellStyle name="Обычный 7 8 3 2 2 4 2 4" xfId="59867"/>
    <cellStyle name="Обычный 7 8 3 2 2 4 3" xfId="59868"/>
    <cellStyle name="Обычный 7 8 3 2 2 4 3 2" xfId="59869"/>
    <cellStyle name="Обычный 7 8 3 2 2 4 3 2 2" xfId="59870"/>
    <cellStyle name="Обычный 7 8 3 2 2 4 3 3" xfId="59871"/>
    <cellStyle name="Обычный 7 8 3 2 2 4 4" xfId="59872"/>
    <cellStyle name="Обычный 7 8 3 2 2 4 4 2" xfId="59873"/>
    <cellStyle name="Обычный 7 8 3 2 2 4 5" xfId="59874"/>
    <cellStyle name="Обычный 7 8 3 2 2 5" xfId="59875"/>
    <cellStyle name="Обычный 7 8 3 2 2 5 2" xfId="59876"/>
    <cellStyle name="Обычный 7 8 3 2 2 5 2 2" xfId="59877"/>
    <cellStyle name="Обычный 7 8 3 2 2 5 2 2 2" xfId="59878"/>
    <cellStyle name="Обычный 7 8 3 2 2 5 2 2 2 2" xfId="59879"/>
    <cellStyle name="Обычный 7 8 3 2 2 5 2 2 3" xfId="59880"/>
    <cellStyle name="Обычный 7 8 3 2 2 5 2 3" xfId="59881"/>
    <cellStyle name="Обычный 7 8 3 2 2 5 2 3 2" xfId="59882"/>
    <cellStyle name="Обычный 7 8 3 2 2 5 2 4" xfId="59883"/>
    <cellStyle name="Обычный 7 8 3 2 2 5 3" xfId="59884"/>
    <cellStyle name="Обычный 7 8 3 2 2 5 3 2" xfId="59885"/>
    <cellStyle name="Обычный 7 8 3 2 2 5 3 2 2" xfId="59886"/>
    <cellStyle name="Обычный 7 8 3 2 2 5 3 3" xfId="59887"/>
    <cellStyle name="Обычный 7 8 3 2 2 5 4" xfId="59888"/>
    <cellStyle name="Обычный 7 8 3 2 2 5 4 2" xfId="59889"/>
    <cellStyle name="Обычный 7 8 3 2 2 5 5" xfId="59890"/>
    <cellStyle name="Обычный 7 8 3 2 2 6" xfId="59891"/>
    <cellStyle name="Обычный 7 8 3 2 2 6 2" xfId="59892"/>
    <cellStyle name="Обычный 7 8 3 2 2 6 2 2" xfId="59893"/>
    <cellStyle name="Обычный 7 8 3 2 2 6 2 2 2" xfId="59894"/>
    <cellStyle name="Обычный 7 8 3 2 2 6 2 3" xfId="59895"/>
    <cellStyle name="Обычный 7 8 3 2 2 6 3" xfId="59896"/>
    <cellStyle name="Обычный 7 8 3 2 2 6 3 2" xfId="59897"/>
    <cellStyle name="Обычный 7 8 3 2 2 6 4" xfId="59898"/>
    <cellStyle name="Обычный 7 8 3 2 2 7" xfId="59899"/>
    <cellStyle name="Обычный 7 8 3 2 2 7 2" xfId="59900"/>
    <cellStyle name="Обычный 7 8 3 2 2 7 2 2" xfId="59901"/>
    <cellStyle name="Обычный 7 8 3 2 2 7 3" xfId="59902"/>
    <cellStyle name="Обычный 7 8 3 2 2 8" xfId="59903"/>
    <cellStyle name="Обычный 7 8 3 2 2 8 2" xfId="59904"/>
    <cellStyle name="Обычный 7 8 3 2 2 9" xfId="59905"/>
    <cellStyle name="Обычный 7 8 3 2 3" xfId="59906"/>
    <cellStyle name="Обычный 7 8 3 2 3 2" xfId="59907"/>
    <cellStyle name="Обычный 7 8 3 2 3 2 2" xfId="59908"/>
    <cellStyle name="Обычный 7 8 3 2 3 2 2 2" xfId="59909"/>
    <cellStyle name="Обычный 7 8 3 2 3 2 2 2 2" xfId="59910"/>
    <cellStyle name="Обычный 7 8 3 2 3 2 2 2 2 2" xfId="59911"/>
    <cellStyle name="Обычный 7 8 3 2 3 2 2 2 2 2 2" xfId="59912"/>
    <cellStyle name="Обычный 7 8 3 2 3 2 2 2 2 3" xfId="59913"/>
    <cellStyle name="Обычный 7 8 3 2 3 2 2 2 3" xfId="59914"/>
    <cellStyle name="Обычный 7 8 3 2 3 2 2 2 3 2" xfId="59915"/>
    <cellStyle name="Обычный 7 8 3 2 3 2 2 2 4" xfId="59916"/>
    <cellStyle name="Обычный 7 8 3 2 3 2 2 3" xfId="59917"/>
    <cellStyle name="Обычный 7 8 3 2 3 2 2 3 2" xfId="59918"/>
    <cellStyle name="Обычный 7 8 3 2 3 2 2 3 2 2" xfId="59919"/>
    <cellStyle name="Обычный 7 8 3 2 3 2 2 3 3" xfId="59920"/>
    <cellStyle name="Обычный 7 8 3 2 3 2 2 4" xfId="59921"/>
    <cellStyle name="Обычный 7 8 3 2 3 2 2 4 2" xfId="59922"/>
    <cellStyle name="Обычный 7 8 3 2 3 2 2 5" xfId="59923"/>
    <cellStyle name="Обычный 7 8 3 2 3 2 3" xfId="59924"/>
    <cellStyle name="Обычный 7 8 3 2 3 2 3 2" xfId="59925"/>
    <cellStyle name="Обычный 7 8 3 2 3 2 3 2 2" xfId="59926"/>
    <cellStyle name="Обычный 7 8 3 2 3 2 3 2 2 2" xfId="59927"/>
    <cellStyle name="Обычный 7 8 3 2 3 2 3 2 2 2 2" xfId="59928"/>
    <cellStyle name="Обычный 7 8 3 2 3 2 3 2 2 3" xfId="59929"/>
    <cellStyle name="Обычный 7 8 3 2 3 2 3 2 3" xfId="59930"/>
    <cellStyle name="Обычный 7 8 3 2 3 2 3 2 3 2" xfId="59931"/>
    <cellStyle name="Обычный 7 8 3 2 3 2 3 2 4" xfId="59932"/>
    <cellStyle name="Обычный 7 8 3 2 3 2 3 3" xfId="59933"/>
    <cellStyle name="Обычный 7 8 3 2 3 2 3 3 2" xfId="59934"/>
    <cellStyle name="Обычный 7 8 3 2 3 2 3 3 2 2" xfId="59935"/>
    <cellStyle name="Обычный 7 8 3 2 3 2 3 3 3" xfId="59936"/>
    <cellStyle name="Обычный 7 8 3 2 3 2 3 4" xfId="59937"/>
    <cellStyle name="Обычный 7 8 3 2 3 2 3 4 2" xfId="59938"/>
    <cellStyle name="Обычный 7 8 3 2 3 2 3 5" xfId="59939"/>
    <cellStyle name="Обычный 7 8 3 2 3 2 4" xfId="59940"/>
    <cellStyle name="Обычный 7 8 3 2 3 2 4 2" xfId="59941"/>
    <cellStyle name="Обычный 7 8 3 2 3 2 4 2 2" xfId="59942"/>
    <cellStyle name="Обычный 7 8 3 2 3 2 4 2 2 2" xfId="59943"/>
    <cellStyle name="Обычный 7 8 3 2 3 2 4 2 3" xfId="59944"/>
    <cellStyle name="Обычный 7 8 3 2 3 2 4 3" xfId="59945"/>
    <cellStyle name="Обычный 7 8 3 2 3 2 4 3 2" xfId="59946"/>
    <cellStyle name="Обычный 7 8 3 2 3 2 4 4" xfId="59947"/>
    <cellStyle name="Обычный 7 8 3 2 3 2 5" xfId="59948"/>
    <cellStyle name="Обычный 7 8 3 2 3 2 5 2" xfId="59949"/>
    <cellStyle name="Обычный 7 8 3 2 3 2 5 2 2" xfId="59950"/>
    <cellStyle name="Обычный 7 8 3 2 3 2 5 3" xfId="59951"/>
    <cellStyle name="Обычный 7 8 3 2 3 2 6" xfId="59952"/>
    <cellStyle name="Обычный 7 8 3 2 3 2 6 2" xfId="59953"/>
    <cellStyle name="Обычный 7 8 3 2 3 2 7" xfId="59954"/>
    <cellStyle name="Обычный 7 8 3 2 3 3" xfId="59955"/>
    <cellStyle name="Обычный 7 8 3 2 3 3 2" xfId="59956"/>
    <cellStyle name="Обычный 7 8 3 2 3 3 2 2" xfId="59957"/>
    <cellStyle name="Обычный 7 8 3 2 3 3 2 2 2" xfId="59958"/>
    <cellStyle name="Обычный 7 8 3 2 3 3 2 2 2 2" xfId="59959"/>
    <cellStyle name="Обычный 7 8 3 2 3 3 2 2 3" xfId="59960"/>
    <cellStyle name="Обычный 7 8 3 2 3 3 2 3" xfId="59961"/>
    <cellStyle name="Обычный 7 8 3 2 3 3 2 3 2" xfId="59962"/>
    <cellStyle name="Обычный 7 8 3 2 3 3 2 4" xfId="59963"/>
    <cellStyle name="Обычный 7 8 3 2 3 3 3" xfId="59964"/>
    <cellStyle name="Обычный 7 8 3 2 3 3 3 2" xfId="59965"/>
    <cellStyle name="Обычный 7 8 3 2 3 3 3 2 2" xfId="59966"/>
    <cellStyle name="Обычный 7 8 3 2 3 3 3 3" xfId="59967"/>
    <cellStyle name="Обычный 7 8 3 2 3 3 4" xfId="59968"/>
    <cellStyle name="Обычный 7 8 3 2 3 3 4 2" xfId="59969"/>
    <cellStyle name="Обычный 7 8 3 2 3 3 5" xfId="59970"/>
    <cellStyle name="Обычный 7 8 3 2 3 4" xfId="59971"/>
    <cellStyle name="Обычный 7 8 3 2 3 4 2" xfId="59972"/>
    <cellStyle name="Обычный 7 8 3 2 3 4 2 2" xfId="59973"/>
    <cellStyle name="Обычный 7 8 3 2 3 4 2 2 2" xfId="59974"/>
    <cellStyle name="Обычный 7 8 3 2 3 4 2 2 2 2" xfId="59975"/>
    <cellStyle name="Обычный 7 8 3 2 3 4 2 2 3" xfId="59976"/>
    <cellStyle name="Обычный 7 8 3 2 3 4 2 3" xfId="59977"/>
    <cellStyle name="Обычный 7 8 3 2 3 4 2 3 2" xfId="59978"/>
    <cellStyle name="Обычный 7 8 3 2 3 4 2 4" xfId="59979"/>
    <cellStyle name="Обычный 7 8 3 2 3 4 3" xfId="59980"/>
    <cellStyle name="Обычный 7 8 3 2 3 4 3 2" xfId="59981"/>
    <cellStyle name="Обычный 7 8 3 2 3 4 3 2 2" xfId="59982"/>
    <cellStyle name="Обычный 7 8 3 2 3 4 3 3" xfId="59983"/>
    <cellStyle name="Обычный 7 8 3 2 3 4 4" xfId="59984"/>
    <cellStyle name="Обычный 7 8 3 2 3 4 4 2" xfId="59985"/>
    <cellStyle name="Обычный 7 8 3 2 3 4 5" xfId="59986"/>
    <cellStyle name="Обычный 7 8 3 2 3 5" xfId="59987"/>
    <cellStyle name="Обычный 7 8 3 2 3 5 2" xfId="59988"/>
    <cellStyle name="Обычный 7 8 3 2 3 5 2 2" xfId="59989"/>
    <cellStyle name="Обычный 7 8 3 2 3 5 2 2 2" xfId="59990"/>
    <cellStyle name="Обычный 7 8 3 2 3 5 2 3" xfId="59991"/>
    <cellStyle name="Обычный 7 8 3 2 3 5 3" xfId="59992"/>
    <cellStyle name="Обычный 7 8 3 2 3 5 3 2" xfId="59993"/>
    <cellStyle name="Обычный 7 8 3 2 3 5 4" xfId="59994"/>
    <cellStyle name="Обычный 7 8 3 2 3 6" xfId="59995"/>
    <cellStyle name="Обычный 7 8 3 2 3 6 2" xfId="59996"/>
    <cellStyle name="Обычный 7 8 3 2 3 6 2 2" xfId="59997"/>
    <cellStyle name="Обычный 7 8 3 2 3 6 3" xfId="59998"/>
    <cellStyle name="Обычный 7 8 3 2 3 7" xfId="59999"/>
    <cellStyle name="Обычный 7 8 3 2 3 7 2" xfId="60000"/>
    <cellStyle name="Обычный 7 8 3 2 3 8" xfId="60001"/>
    <cellStyle name="Обычный 7 8 3 3" xfId="60002"/>
    <cellStyle name="Обычный 7 8 3 3 2" xfId="60003"/>
    <cellStyle name="Обычный 7 8 3 3 2 2" xfId="60004"/>
    <cellStyle name="Обычный 7 8 3 3 2 2 2" xfId="60005"/>
    <cellStyle name="Обычный 7 8 3 3 2 2 2 2" xfId="60006"/>
    <cellStyle name="Обычный 7 8 3 3 2 2 2 2 2" xfId="60007"/>
    <cellStyle name="Обычный 7 8 3 3 2 2 2 2 2 2" xfId="60008"/>
    <cellStyle name="Обычный 7 8 3 3 2 2 2 2 2 2 2" xfId="60009"/>
    <cellStyle name="Обычный 7 8 3 3 2 2 2 2 2 3" xfId="60010"/>
    <cellStyle name="Обычный 7 8 3 3 2 2 2 2 3" xfId="60011"/>
    <cellStyle name="Обычный 7 8 3 3 2 2 2 2 3 2" xfId="60012"/>
    <cellStyle name="Обычный 7 8 3 3 2 2 2 2 4" xfId="60013"/>
    <cellStyle name="Обычный 7 8 3 3 2 2 2 3" xfId="60014"/>
    <cellStyle name="Обычный 7 8 3 3 2 2 2 3 2" xfId="60015"/>
    <cellStyle name="Обычный 7 8 3 3 2 2 2 3 2 2" xfId="60016"/>
    <cellStyle name="Обычный 7 8 3 3 2 2 2 3 3" xfId="60017"/>
    <cellStyle name="Обычный 7 8 3 3 2 2 2 4" xfId="60018"/>
    <cellStyle name="Обычный 7 8 3 3 2 2 2 4 2" xfId="60019"/>
    <cellStyle name="Обычный 7 8 3 3 2 2 2 5" xfId="60020"/>
    <cellStyle name="Обычный 7 8 3 3 2 2 3" xfId="60021"/>
    <cellStyle name="Обычный 7 8 3 3 2 2 3 2" xfId="60022"/>
    <cellStyle name="Обычный 7 8 3 3 2 2 3 2 2" xfId="60023"/>
    <cellStyle name="Обычный 7 8 3 3 2 2 3 2 2 2" xfId="60024"/>
    <cellStyle name="Обычный 7 8 3 3 2 2 3 2 2 2 2" xfId="60025"/>
    <cellStyle name="Обычный 7 8 3 3 2 2 3 2 2 3" xfId="60026"/>
    <cellStyle name="Обычный 7 8 3 3 2 2 3 2 3" xfId="60027"/>
    <cellStyle name="Обычный 7 8 3 3 2 2 3 2 3 2" xfId="60028"/>
    <cellStyle name="Обычный 7 8 3 3 2 2 3 2 4" xfId="60029"/>
    <cellStyle name="Обычный 7 8 3 3 2 2 3 3" xfId="60030"/>
    <cellStyle name="Обычный 7 8 3 3 2 2 3 3 2" xfId="60031"/>
    <cellStyle name="Обычный 7 8 3 3 2 2 3 3 2 2" xfId="60032"/>
    <cellStyle name="Обычный 7 8 3 3 2 2 3 3 3" xfId="60033"/>
    <cellStyle name="Обычный 7 8 3 3 2 2 3 4" xfId="60034"/>
    <cellStyle name="Обычный 7 8 3 3 2 2 3 4 2" xfId="60035"/>
    <cellStyle name="Обычный 7 8 3 3 2 2 3 5" xfId="60036"/>
    <cellStyle name="Обычный 7 8 3 3 2 2 4" xfId="60037"/>
    <cellStyle name="Обычный 7 8 3 3 2 2 4 2" xfId="60038"/>
    <cellStyle name="Обычный 7 8 3 3 2 2 4 2 2" xfId="60039"/>
    <cellStyle name="Обычный 7 8 3 3 2 2 4 2 2 2" xfId="60040"/>
    <cellStyle name="Обычный 7 8 3 3 2 2 4 2 3" xfId="60041"/>
    <cellStyle name="Обычный 7 8 3 3 2 2 4 3" xfId="60042"/>
    <cellStyle name="Обычный 7 8 3 3 2 2 4 3 2" xfId="60043"/>
    <cellStyle name="Обычный 7 8 3 3 2 2 4 4" xfId="60044"/>
    <cellStyle name="Обычный 7 8 3 3 2 2 5" xfId="60045"/>
    <cellStyle name="Обычный 7 8 3 3 2 2 5 2" xfId="60046"/>
    <cellStyle name="Обычный 7 8 3 3 2 2 5 2 2" xfId="60047"/>
    <cellStyle name="Обычный 7 8 3 3 2 2 5 3" xfId="60048"/>
    <cellStyle name="Обычный 7 8 3 3 2 2 6" xfId="60049"/>
    <cellStyle name="Обычный 7 8 3 3 2 2 6 2" xfId="60050"/>
    <cellStyle name="Обычный 7 8 3 3 2 2 7" xfId="60051"/>
    <cellStyle name="Обычный 7 8 3 3 2 3" xfId="60052"/>
    <cellStyle name="Обычный 7 8 3 3 2 3 2" xfId="60053"/>
    <cellStyle name="Обычный 7 8 3 3 2 3 2 2" xfId="60054"/>
    <cellStyle name="Обычный 7 8 3 3 2 3 2 2 2" xfId="60055"/>
    <cellStyle name="Обычный 7 8 3 3 2 3 2 2 2 2" xfId="60056"/>
    <cellStyle name="Обычный 7 8 3 3 2 3 2 2 3" xfId="60057"/>
    <cellStyle name="Обычный 7 8 3 3 2 3 2 3" xfId="60058"/>
    <cellStyle name="Обычный 7 8 3 3 2 3 2 3 2" xfId="60059"/>
    <cellStyle name="Обычный 7 8 3 3 2 3 2 4" xfId="60060"/>
    <cellStyle name="Обычный 7 8 3 3 2 3 3" xfId="60061"/>
    <cellStyle name="Обычный 7 8 3 3 2 3 3 2" xfId="60062"/>
    <cellStyle name="Обычный 7 8 3 3 2 3 3 2 2" xfId="60063"/>
    <cellStyle name="Обычный 7 8 3 3 2 3 3 3" xfId="60064"/>
    <cellStyle name="Обычный 7 8 3 3 2 3 4" xfId="60065"/>
    <cellStyle name="Обычный 7 8 3 3 2 3 4 2" xfId="60066"/>
    <cellStyle name="Обычный 7 8 3 3 2 3 5" xfId="60067"/>
    <cellStyle name="Обычный 7 8 3 3 2 4" xfId="60068"/>
    <cellStyle name="Обычный 7 8 3 3 2 4 2" xfId="60069"/>
    <cellStyle name="Обычный 7 8 3 3 2 4 2 2" xfId="60070"/>
    <cellStyle name="Обычный 7 8 3 3 2 4 2 2 2" xfId="60071"/>
    <cellStyle name="Обычный 7 8 3 3 2 4 2 2 2 2" xfId="60072"/>
    <cellStyle name="Обычный 7 8 3 3 2 4 2 2 3" xfId="60073"/>
    <cellStyle name="Обычный 7 8 3 3 2 4 2 3" xfId="60074"/>
    <cellStyle name="Обычный 7 8 3 3 2 4 2 3 2" xfId="60075"/>
    <cellStyle name="Обычный 7 8 3 3 2 4 2 4" xfId="60076"/>
    <cellStyle name="Обычный 7 8 3 3 2 4 3" xfId="60077"/>
    <cellStyle name="Обычный 7 8 3 3 2 4 3 2" xfId="60078"/>
    <cellStyle name="Обычный 7 8 3 3 2 4 3 2 2" xfId="60079"/>
    <cellStyle name="Обычный 7 8 3 3 2 4 3 3" xfId="60080"/>
    <cellStyle name="Обычный 7 8 3 3 2 4 4" xfId="60081"/>
    <cellStyle name="Обычный 7 8 3 3 2 4 4 2" xfId="60082"/>
    <cellStyle name="Обычный 7 8 3 3 2 4 5" xfId="60083"/>
    <cellStyle name="Обычный 7 8 3 3 2 5" xfId="60084"/>
    <cellStyle name="Обычный 7 8 3 3 2 5 2" xfId="60085"/>
    <cellStyle name="Обычный 7 8 3 3 2 5 2 2" xfId="60086"/>
    <cellStyle name="Обычный 7 8 3 3 2 5 2 2 2" xfId="60087"/>
    <cellStyle name="Обычный 7 8 3 3 2 5 2 3" xfId="60088"/>
    <cellStyle name="Обычный 7 8 3 3 2 5 3" xfId="60089"/>
    <cellStyle name="Обычный 7 8 3 3 2 5 3 2" xfId="60090"/>
    <cellStyle name="Обычный 7 8 3 3 2 5 4" xfId="60091"/>
    <cellStyle name="Обычный 7 8 3 3 2 6" xfId="60092"/>
    <cellStyle name="Обычный 7 8 3 3 2 6 2" xfId="60093"/>
    <cellStyle name="Обычный 7 8 3 3 2 6 2 2" xfId="60094"/>
    <cellStyle name="Обычный 7 8 3 3 2 6 3" xfId="60095"/>
    <cellStyle name="Обычный 7 8 3 3 2 7" xfId="60096"/>
    <cellStyle name="Обычный 7 8 3 3 2 7 2" xfId="60097"/>
    <cellStyle name="Обычный 7 8 3 3 2 8" xfId="60098"/>
    <cellStyle name="Обычный 7 8 3 4" xfId="60099"/>
    <cellStyle name="Обычный 7 8 3 4 2" xfId="60100"/>
    <cellStyle name="Обычный 7 8 3 4 2 2" xfId="60101"/>
    <cellStyle name="Обычный 7 8 3 4 2 2 2" xfId="60102"/>
    <cellStyle name="Обычный 7 8 3 4 2 2 2 2" xfId="60103"/>
    <cellStyle name="Обычный 7 8 3 4 2 2 2 2 2" xfId="60104"/>
    <cellStyle name="Обычный 7 8 3 4 2 2 2 3" xfId="60105"/>
    <cellStyle name="Обычный 7 8 3 4 2 2 3" xfId="60106"/>
    <cellStyle name="Обычный 7 8 3 4 2 2 3 2" xfId="60107"/>
    <cellStyle name="Обычный 7 8 3 4 2 2 4" xfId="60108"/>
    <cellStyle name="Обычный 7 8 3 4 2 3" xfId="60109"/>
    <cellStyle name="Обычный 7 8 3 4 2 3 2" xfId="60110"/>
    <cellStyle name="Обычный 7 8 3 4 2 3 2 2" xfId="60111"/>
    <cellStyle name="Обычный 7 8 3 4 2 3 3" xfId="60112"/>
    <cellStyle name="Обычный 7 8 3 4 2 4" xfId="60113"/>
    <cellStyle name="Обычный 7 8 3 4 2 4 2" xfId="60114"/>
    <cellStyle name="Обычный 7 8 3 4 2 5" xfId="60115"/>
    <cellStyle name="Обычный 7 8 3 4 3" xfId="60116"/>
    <cellStyle name="Обычный 7 8 3 4 3 2" xfId="60117"/>
    <cellStyle name="Обычный 7 8 3 4 3 2 2" xfId="60118"/>
    <cellStyle name="Обычный 7 8 3 4 3 2 2 2" xfId="60119"/>
    <cellStyle name="Обычный 7 8 3 4 3 2 2 2 2" xfId="60120"/>
    <cellStyle name="Обычный 7 8 3 4 3 2 2 3" xfId="60121"/>
    <cellStyle name="Обычный 7 8 3 4 3 2 3" xfId="60122"/>
    <cellStyle name="Обычный 7 8 3 4 3 2 3 2" xfId="60123"/>
    <cellStyle name="Обычный 7 8 3 4 3 2 4" xfId="60124"/>
    <cellStyle name="Обычный 7 8 3 4 3 3" xfId="60125"/>
    <cellStyle name="Обычный 7 8 3 4 3 3 2" xfId="60126"/>
    <cellStyle name="Обычный 7 8 3 4 3 3 2 2" xfId="60127"/>
    <cellStyle name="Обычный 7 8 3 4 3 3 3" xfId="60128"/>
    <cellStyle name="Обычный 7 8 3 4 3 4" xfId="60129"/>
    <cellStyle name="Обычный 7 8 3 4 3 4 2" xfId="60130"/>
    <cellStyle name="Обычный 7 8 3 4 3 5" xfId="60131"/>
    <cellStyle name="Обычный 7 8 3 4 4" xfId="60132"/>
    <cellStyle name="Обычный 7 8 3 4 4 2" xfId="60133"/>
    <cellStyle name="Обычный 7 8 3 4 4 2 2" xfId="60134"/>
    <cellStyle name="Обычный 7 8 3 4 4 2 2 2" xfId="60135"/>
    <cellStyle name="Обычный 7 8 3 4 4 2 3" xfId="60136"/>
    <cellStyle name="Обычный 7 8 3 4 4 3" xfId="60137"/>
    <cellStyle name="Обычный 7 8 3 4 4 3 2" xfId="60138"/>
    <cellStyle name="Обычный 7 8 3 4 4 4" xfId="60139"/>
    <cellStyle name="Обычный 7 8 3 4 5" xfId="60140"/>
    <cellStyle name="Обычный 7 8 3 4 5 2" xfId="60141"/>
    <cellStyle name="Обычный 7 8 3 4 5 2 2" xfId="60142"/>
    <cellStyle name="Обычный 7 8 3 4 5 3" xfId="60143"/>
    <cellStyle name="Обычный 7 8 3 4 6" xfId="60144"/>
    <cellStyle name="Обычный 7 8 3 4 6 2" xfId="60145"/>
    <cellStyle name="Обычный 7 8 3 4 7" xfId="60146"/>
    <cellStyle name="Обычный 7 8 3 5" xfId="60147"/>
    <cellStyle name="Обычный 7 8 3 5 2" xfId="60148"/>
    <cellStyle name="Обычный 7 8 3 5 2 2" xfId="60149"/>
    <cellStyle name="Обычный 7 8 3 5 2 2 2" xfId="60150"/>
    <cellStyle name="Обычный 7 8 3 5 2 2 2 2" xfId="60151"/>
    <cellStyle name="Обычный 7 8 3 5 2 2 3" xfId="60152"/>
    <cellStyle name="Обычный 7 8 3 5 2 3" xfId="60153"/>
    <cellStyle name="Обычный 7 8 3 5 2 3 2" xfId="60154"/>
    <cellStyle name="Обычный 7 8 3 5 2 4" xfId="60155"/>
    <cellStyle name="Обычный 7 8 3 5 3" xfId="60156"/>
    <cellStyle name="Обычный 7 8 3 5 3 2" xfId="60157"/>
    <cellStyle name="Обычный 7 8 3 5 3 2 2" xfId="60158"/>
    <cellStyle name="Обычный 7 8 3 5 3 3" xfId="60159"/>
    <cellStyle name="Обычный 7 8 3 5 4" xfId="60160"/>
    <cellStyle name="Обычный 7 8 3 5 4 2" xfId="60161"/>
    <cellStyle name="Обычный 7 8 3 5 5" xfId="60162"/>
    <cellStyle name="Обычный 7 8 3 6" xfId="60163"/>
    <cellStyle name="Обычный 7 8 3 6 2" xfId="60164"/>
    <cellStyle name="Обычный 7 8 3 6 2 2" xfId="60165"/>
    <cellStyle name="Обычный 7 8 3 6 2 2 2" xfId="60166"/>
    <cellStyle name="Обычный 7 8 3 6 2 2 2 2" xfId="60167"/>
    <cellStyle name="Обычный 7 8 3 6 2 2 3" xfId="60168"/>
    <cellStyle name="Обычный 7 8 3 6 2 3" xfId="60169"/>
    <cellStyle name="Обычный 7 8 3 6 2 3 2" xfId="60170"/>
    <cellStyle name="Обычный 7 8 3 6 2 4" xfId="60171"/>
    <cellStyle name="Обычный 7 8 3 6 3" xfId="60172"/>
    <cellStyle name="Обычный 7 8 3 6 3 2" xfId="60173"/>
    <cellStyle name="Обычный 7 8 3 6 3 2 2" xfId="60174"/>
    <cellStyle name="Обычный 7 8 3 6 3 3" xfId="60175"/>
    <cellStyle name="Обычный 7 8 3 6 4" xfId="60176"/>
    <cellStyle name="Обычный 7 8 3 6 4 2" xfId="60177"/>
    <cellStyle name="Обычный 7 8 3 6 5" xfId="60178"/>
    <cellStyle name="Обычный 7 8 3 7" xfId="60179"/>
    <cellStyle name="Обычный 7 8 3 7 2" xfId="60180"/>
    <cellStyle name="Обычный 7 8 3 7 2 2" xfId="60181"/>
    <cellStyle name="Обычный 7 8 3 7 2 2 2" xfId="60182"/>
    <cellStyle name="Обычный 7 8 3 7 2 3" xfId="60183"/>
    <cellStyle name="Обычный 7 8 3 7 3" xfId="60184"/>
    <cellStyle name="Обычный 7 8 3 7 3 2" xfId="60185"/>
    <cellStyle name="Обычный 7 8 3 7 4" xfId="60186"/>
    <cellStyle name="Обычный 7 8 3 8" xfId="60187"/>
    <cellStyle name="Обычный 7 8 3 8 2" xfId="60188"/>
    <cellStyle name="Обычный 7 8 3 8 2 2" xfId="60189"/>
    <cellStyle name="Обычный 7 8 3 8 3" xfId="60190"/>
    <cellStyle name="Обычный 7 8 3 9" xfId="60191"/>
    <cellStyle name="Обычный 7 8 3 9 2" xfId="60192"/>
    <cellStyle name="Обычный 7 8 4" xfId="60193"/>
    <cellStyle name="Обычный 7 8 4 2" xfId="60194"/>
    <cellStyle name="Обычный 7 8 4 2 2" xfId="60195"/>
    <cellStyle name="Обычный 7 8 4 2 2 2" xfId="60196"/>
    <cellStyle name="Обычный 7 8 4 2 2 2 2" xfId="60197"/>
    <cellStyle name="Обычный 7 8 4 2 2 2 2 2" xfId="60198"/>
    <cellStyle name="Обычный 7 8 4 2 2 2 2 2 2" xfId="60199"/>
    <cellStyle name="Обычный 7 8 4 2 2 2 2 2 2 2" xfId="60200"/>
    <cellStyle name="Обычный 7 8 4 2 2 2 2 2 2 2 2" xfId="60201"/>
    <cellStyle name="Обычный 7 8 4 2 2 2 2 2 2 3" xfId="60202"/>
    <cellStyle name="Обычный 7 8 4 2 2 2 2 2 3" xfId="60203"/>
    <cellStyle name="Обычный 7 8 4 2 2 2 2 2 3 2" xfId="60204"/>
    <cellStyle name="Обычный 7 8 4 2 2 2 2 2 4" xfId="60205"/>
    <cellStyle name="Обычный 7 8 4 2 2 2 2 3" xfId="60206"/>
    <cellStyle name="Обычный 7 8 4 2 2 2 2 3 2" xfId="60207"/>
    <cellStyle name="Обычный 7 8 4 2 2 2 2 3 2 2" xfId="60208"/>
    <cellStyle name="Обычный 7 8 4 2 2 2 2 3 3" xfId="60209"/>
    <cellStyle name="Обычный 7 8 4 2 2 2 2 4" xfId="60210"/>
    <cellStyle name="Обычный 7 8 4 2 2 2 2 4 2" xfId="60211"/>
    <cellStyle name="Обычный 7 8 4 2 2 2 2 5" xfId="60212"/>
    <cellStyle name="Обычный 7 8 4 2 2 2 3" xfId="60213"/>
    <cellStyle name="Обычный 7 8 4 2 2 2 3 2" xfId="60214"/>
    <cellStyle name="Обычный 7 8 4 2 2 2 3 2 2" xfId="60215"/>
    <cellStyle name="Обычный 7 8 4 2 2 2 3 2 2 2" xfId="60216"/>
    <cellStyle name="Обычный 7 8 4 2 2 2 3 2 2 2 2" xfId="60217"/>
    <cellStyle name="Обычный 7 8 4 2 2 2 3 2 2 3" xfId="60218"/>
    <cellStyle name="Обычный 7 8 4 2 2 2 3 2 3" xfId="60219"/>
    <cellStyle name="Обычный 7 8 4 2 2 2 3 2 3 2" xfId="60220"/>
    <cellStyle name="Обычный 7 8 4 2 2 2 3 2 4" xfId="60221"/>
    <cellStyle name="Обычный 7 8 4 2 2 2 3 3" xfId="60222"/>
    <cellStyle name="Обычный 7 8 4 2 2 2 3 3 2" xfId="60223"/>
    <cellStyle name="Обычный 7 8 4 2 2 2 3 3 2 2" xfId="60224"/>
    <cellStyle name="Обычный 7 8 4 2 2 2 3 3 3" xfId="60225"/>
    <cellStyle name="Обычный 7 8 4 2 2 2 3 4" xfId="60226"/>
    <cellStyle name="Обычный 7 8 4 2 2 2 3 4 2" xfId="60227"/>
    <cellStyle name="Обычный 7 8 4 2 2 2 3 5" xfId="60228"/>
    <cellStyle name="Обычный 7 8 4 2 2 2 4" xfId="60229"/>
    <cellStyle name="Обычный 7 8 4 2 2 2 4 2" xfId="60230"/>
    <cellStyle name="Обычный 7 8 4 2 2 2 4 2 2" xfId="60231"/>
    <cellStyle name="Обычный 7 8 4 2 2 2 4 2 2 2" xfId="60232"/>
    <cellStyle name="Обычный 7 8 4 2 2 2 4 2 3" xfId="60233"/>
    <cellStyle name="Обычный 7 8 4 2 2 2 4 3" xfId="60234"/>
    <cellStyle name="Обычный 7 8 4 2 2 2 4 3 2" xfId="60235"/>
    <cellStyle name="Обычный 7 8 4 2 2 2 4 4" xfId="60236"/>
    <cellStyle name="Обычный 7 8 4 2 2 2 5" xfId="60237"/>
    <cellStyle name="Обычный 7 8 4 2 2 2 5 2" xfId="60238"/>
    <cellStyle name="Обычный 7 8 4 2 2 2 5 2 2" xfId="60239"/>
    <cellStyle name="Обычный 7 8 4 2 2 2 5 3" xfId="60240"/>
    <cellStyle name="Обычный 7 8 4 2 2 2 6" xfId="60241"/>
    <cellStyle name="Обычный 7 8 4 2 2 2 6 2" xfId="60242"/>
    <cellStyle name="Обычный 7 8 4 2 2 2 7" xfId="60243"/>
    <cellStyle name="Обычный 7 8 4 2 2 3" xfId="60244"/>
    <cellStyle name="Обычный 7 8 4 2 2 3 2" xfId="60245"/>
    <cellStyle name="Обычный 7 8 4 2 2 3 2 2" xfId="60246"/>
    <cellStyle name="Обычный 7 8 4 2 2 3 2 2 2" xfId="60247"/>
    <cellStyle name="Обычный 7 8 4 2 2 3 2 2 2 2" xfId="60248"/>
    <cellStyle name="Обычный 7 8 4 2 2 3 2 2 3" xfId="60249"/>
    <cellStyle name="Обычный 7 8 4 2 2 3 2 3" xfId="60250"/>
    <cellStyle name="Обычный 7 8 4 2 2 3 2 3 2" xfId="60251"/>
    <cellStyle name="Обычный 7 8 4 2 2 3 2 4" xfId="60252"/>
    <cellStyle name="Обычный 7 8 4 2 2 3 3" xfId="60253"/>
    <cellStyle name="Обычный 7 8 4 2 2 3 3 2" xfId="60254"/>
    <cellStyle name="Обычный 7 8 4 2 2 3 3 2 2" xfId="60255"/>
    <cellStyle name="Обычный 7 8 4 2 2 3 3 3" xfId="60256"/>
    <cellStyle name="Обычный 7 8 4 2 2 3 4" xfId="60257"/>
    <cellStyle name="Обычный 7 8 4 2 2 3 4 2" xfId="60258"/>
    <cellStyle name="Обычный 7 8 4 2 2 3 5" xfId="60259"/>
    <cellStyle name="Обычный 7 8 4 2 2 4" xfId="60260"/>
    <cellStyle name="Обычный 7 8 4 2 2 4 2" xfId="60261"/>
    <cellStyle name="Обычный 7 8 4 2 2 4 2 2" xfId="60262"/>
    <cellStyle name="Обычный 7 8 4 2 2 4 2 2 2" xfId="60263"/>
    <cellStyle name="Обычный 7 8 4 2 2 4 2 2 2 2" xfId="60264"/>
    <cellStyle name="Обычный 7 8 4 2 2 4 2 2 3" xfId="60265"/>
    <cellStyle name="Обычный 7 8 4 2 2 4 2 3" xfId="60266"/>
    <cellStyle name="Обычный 7 8 4 2 2 4 2 3 2" xfId="60267"/>
    <cellStyle name="Обычный 7 8 4 2 2 4 2 4" xfId="60268"/>
    <cellStyle name="Обычный 7 8 4 2 2 4 3" xfId="60269"/>
    <cellStyle name="Обычный 7 8 4 2 2 4 3 2" xfId="60270"/>
    <cellStyle name="Обычный 7 8 4 2 2 4 3 2 2" xfId="60271"/>
    <cellStyle name="Обычный 7 8 4 2 2 4 3 3" xfId="60272"/>
    <cellStyle name="Обычный 7 8 4 2 2 4 4" xfId="60273"/>
    <cellStyle name="Обычный 7 8 4 2 2 4 4 2" xfId="60274"/>
    <cellStyle name="Обычный 7 8 4 2 2 4 5" xfId="60275"/>
    <cellStyle name="Обычный 7 8 4 2 2 5" xfId="60276"/>
    <cellStyle name="Обычный 7 8 4 2 2 5 2" xfId="60277"/>
    <cellStyle name="Обычный 7 8 4 2 2 5 2 2" xfId="60278"/>
    <cellStyle name="Обычный 7 8 4 2 2 5 2 2 2" xfId="60279"/>
    <cellStyle name="Обычный 7 8 4 2 2 5 2 3" xfId="60280"/>
    <cellStyle name="Обычный 7 8 4 2 2 5 3" xfId="60281"/>
    <cellStyle name="Обычный 7 8 4 2 2 5 3 2" xfId="60282"/>
    <cellStyle name="Обычный 7 8 4 2 2 5 4" xfId="60283"/>
    <cellStyle name="Обычный 7 8 4 2 2 6" xfId="60284"/>
    <cellStyle name="Обычный 7 8 4 2 2 6 2" xfId="60285"/>
    <cellStyle name="Обычный 7 8 4 2 2 6 2 2" xfId="60286"/>
    <cellStyle name="Обычный 7 8 4 2 2 6 3" xfId="60287"/>
    <cellStyle name="Обычный 7 8 4 2 2 7" xfId="60288"/>
    <cellStyle name="Обычный 7 8 4 2 2 7 2" xfId="60289"/>
    <cellStyle name="Обычный 7 8 4 2 2 8" xfId="60290"/>
    <cellStyle name="Обычный 7 8 4 3" xfId="60291"/>
    <cellStyle name="Обычный 7 8 4 3 2" xfId="60292"/>
    <cellStyle name="Обычный 7 8 4 3 2 2" xfId="60293"/>
    <cellStyle name="Обычный 7 8 4 3 2 2 2" xfId="60294"/>
    <cellStyle name="Обычный 7 8 4 3 2 2 2 2" xfId="60295"/>
    <cellStyle name="Обычный 7 8 4 3 2 2 2 2 2" xfId="60296"/>
    <cellStyle name="Обычный 7 8 4 3 2 2 2 3" xfId="60297"/>
    <cellStyle name="Обычный 7 8 4 3 2 2 3" xfId="60298"/>
    <cellStyle name="Обычный 7 8 4 3 2 2 3 2" xfId="60299"/>
    <cellStyle name="Обычный 7 8 4 3 2 2 4" xfId="60300"/>
    <cellStyle name="Обычный 7 8 4 3 2 3" xfId="60301"/>
    <cellStyle name="Обычный 7 8 4 3 2 3 2" xfId="60302"/>
    <cellStyle name="Обычный 7 8 4 3 2 3 2 2" xfId="60303"/>
    <cellStyle name="Обычный 7 8 4 3 2 3 3" xfId="60304"/>
    <cellStyle name="Обычный 7 8 4 3 2 4" xfId="60305"/>
    <cellStyle name="Обычный 7 8 4 3 2 4 2" xfId="60306"/>
    <cellStyle name="Обычный 7 8 4 3 2 5" xfId="60307"/>
    <cellStyle name="Обычный 7 8 4 3 3" xfId="60308"/>
    <cellStyle name="Обычный 7 8 4 3 3 2" xfId="60309"/>
    <cellStyle name="Обычный 7 8 4 3 3 2 2" xfId="60310"/>
    <cellStyle name="Обычный 7 8 4 3 3 2 2 2" xfId="60311"/>
    <cellStyle name="Обычный 7 8 4 3 3 2 2 2 2" xfId="60312"/>
    <cellStyle name="Обычный 7 8 4 3 3 2 2 3" xfId="60313"/>
    <cellStyle name="Обычный 7 8 4 3 3 2 3" xfId="60314"/>
    <cellStyle name="Обычный 7 8 4 3 3 2 3 2" xfId="60315"/>
    <cellStyle name="Обычный 7 8 4 3 3 2 4" xfId="60316"/>
    <cellStyle name="Обычный 7 8 4 3 3 3" xfId="60317"/>
    <cellStyle name="Обычный 7 8 4 3 3 3 2" xfId="60318"/>
    <cellStyle name="Обычный 7 8 4 3 3 3 2 2" xfId="60319"/>
    <cellStyle name="Обычный 7 8 4 3 3 3 3" xfId="60320"/>
    <cellStyle name="Обычный 7 8 4 3 3 4" xfId="60321"/>
    <cellStyle name="Обычный 7 8 4 3 3 4 2" xfId="60322"/>
    <cellStyle name="Обычный 7 8 4 3 3 5" xfId="60323"/>
    <cellStyle name="Обычный 7 8 4 3 4" xfId="60324"/>
    <cellStyle name="Обычный 7 8 4 3 4 2" xfId="60325"/>
    <cellStyle name="Обычный 7 8 4 3 4 2 2" xfId="60326"/>
    <cellStyle name="Обычный 7 8 4 3 4 2 2 2" xfId="60327"/>
    <cellStyle name="Обычный 7 8 4 3 4 2 3" xfId="60328"/>
    <cellStyle name="Обычный 7 8 4 3 4 3" xfId="60329"/>
    <cellStyle name="Обычный 7 8 4 3 4 3 2" xfId="60330"/>
    <cellStyle name="Обычный 7 8 4 3 4 4" xfId="60331"/>
    <cellStyle name="Обычный 7 8 4 3 5" xfId="60332"/>
    <cellStyle name="Обычный 7 8 4 3 5 2" xfId="60333"/>
    <cellStyle name="Обычный 7 8 4 3 5 2 2" xfId="60334"/>
    <cellStyle name="Обычный 7 8 4 3 5 3" xfId="60335"/>
    <cellStyle name="Обычный 7 8 4 3 6" xfId="60336"/>
    <cellStyle name="Обычный 7 8 4 3 6 2" xfId="60337"/>
    <cellStyle name="Обычный 7 8 4 3 7" xfId="60338"/>
    <cellStyle name="Обычный 7 8 4 4" xfId="60339"/>
    <cellStyle name="Обычный 7 8 4 4 2" xfId="60340"/>
    <cellStyle name="Обычный 7 8 4 4 2 2" xfId="60341"/>
    <cellStyle name="Обычный 7 8 4 4 2 2 2" xfId="60342"/>
    <cellStyle name="Обычный 7 8 4 4 2 2 2 2" xfId="60343"/>
    <cellStyle name="Обычный 7 8 4 4 2 2 3" xfId="60344"/>
    <cellStyle name="Обычный 7 8 4 4 2 3" xfId="60345"/>
    <cellStyle name="Обычный 7 8 4 4 2 3 2" xfId="60346"/>
    <cellStyle name="Обычный 7 8 4 4 2 4" xfId="60347"/>
    <cellStyle name="Обычный 7 8 4 4 3" xfId="60348"/>
    <cellStyle name="Обычный 7 8 4 4 3 2" xfId="60349"/>
    <cellStyle name="Обычный 7 8 4 4 3 2 2" xfId="60350"/>
    <cellStyle name="Обычный 7 8 4 4 3 3" xfId="60351"/>
    <cellStyle name="Обычный 7 8 4 4 4" xfId="60352"/>
    <cellStyle name="Обычный 7 8 4 4 4 2" xfId="60353"/>
    <cellStyle name="Обычный 7 8 4 4 5" xfId="60354"/>
    <cellStyle name="Обычный 7 8 4 5" xfId="60355"/>
    <cellStyle name="Обычный 7 8 4 5 2" xfId="60356"/>
    <cellStyle name="Обычный 7 8 4 5 2 2" xfId="60357"/>
    <cellStyle name="Обычный 7 8 4 5 2 2 2" xfId="60358"/>
    <cellStyle name="Обычный 7 8 4 5 2 2 2 2" xfId="60359"/>
    <cellStyle name="Обычный 7 8 4 5 2 2 3" xfId="60360"/>
    <cellStyle name="Обычный 7 8 4 5 2 3" xfId="60361"/>
    <cellStyle name="Обычный 7 8 4 5 2 3 2" xfId="60362"/>
    <cellStyle name="Обычный 7 8 4 5 2 4" xfId="60363"/>
    <cellStyle name="Обычный 7 8 4 5 3" xfId="60364"/>
    <cellStyle name="Обычный 7 8 4 5 3 2" xfId="60365"/>
    <cellStyle name="Обычный 7 8 4 5 3 2 2" xfId="60366"/>
    <cellStyle name="Обычный 7 8 4 5 3 3" xfId="60367"/>
    <cellStyle name="Обычный 7 8 4 5 4" xfId="60368"/>
    <cellStyle name="Обычный 7 8 4 5 4 2" xfId="60369"/>
    <cellStyle name="Обычный 7 8 4 5 5" xfId="60370"/>
    <cellStyle name="Обычный 7 8 4 6" xfId="60371"/>
    <cellStyle name="Обычный 7 8 4 6 2" xfId="60372"/>
    <cellStyle name="Обычный 7 8 4 6 2 2" xfId="60373"/>
    <cellStyle name="Обычный 7 8 4 6 2 2 2" xfId="60374"/>
    <cellStyle name="Обычный 7 8 4 6 2 3" xfId="60375"/>
    <cellStyle name="Обычный 7 8 4 6 3" xfId="60376"/>
    <cellStyle name="Обычный 7 8 4 6 3 2" xfId="60377"/>
    <cellStyle name="Обычный 7 8 4 6 4" xfId="60378"/>
    <cellStyle name="Обычный 7 8 4 7" xfId="60379"/>
    <cellStyle name="Обычный 7 8 4 7 2" xfId="60380"/>
    <cellStyle name="Обычный 7 8 4 7 2 2" xfId="60381"/>
    <cellStyle name="Обычный 7 8 4 7 3" xfId="60382"/>
    <cellStyle name="Обычный 7 8 4 8" xfId="60383"/>
    <cellStyle name="Обычный 7 8 4 8 2" xfId="60384"/>
    <cellStyle name="Обычный 7 8 4 9" xfId="60385"/>
    <cellStyle name="Обычный 7 8 5" xfId="60386"/>
    <cellStyle name="Обычный 7 8 5 2" xfId="60387"/>
    <cellStyle name="Обычный 7 8 5 2 2" xfId="60388"/>
    <cellStyle name="Обычный 7 8 5 2 2 2" xfId="60389"/>
    <cellStyle name="Обычный 7 8 5 2 2 2 2" xfId="60390"/>
    <cellStyle name="Обычный 7 8 5 2 2 2 2 2" xfId="60391"/>
    <cellStyle name="Обычный 7 8 5 2 2 2 2 2 2" xfId="60392"/>
    <cellStyle name="Обычный 7 8 5 2 2 2 2 3" xfId="60393"/>
    <cellStyle name="Обычный 7 8 5 2 2 2 3" xfId="60394"/>
    <cellStyle name="Обычный 7 8 5 2 2 2 3 2" xfId="60395"/>
    <cellStyle name="Обычный 7 8 5 2 2 2 4" xfId="60396"/>
    <cellStyle name="Обычный 7 8 5 2 2 3" xfId="60397"/>
    <cellStyle name="Обычный 7 8 5 2 2 3 2" xfId="60398"/>
    <cellStyle name="Обычный 7 8 5 2 2 3 2 2" xfId="60399"/>
    <cellStyle name="Обычный 7 8 5 2 2 3 3" xfId="60400"/>
    <cellStyle name="Обычный 7 8 5 2 2 4" xfId="60401"/>
    <cellStyle name="Обычный 7 8 5 2 2 4 2" xfId="60402"/>
    <cellStyle name="Обычный 7 8 5 2 2 5" xfId="60403"/>
    <cellStyle name="Обычный 7 8 5 2 3" xfId="60404"/>
    <cellStyle name="Обычный 7 8 5 2 3 2" xfId="60405"/>
    <cellStyle name="Обычный 7 8 5 2 3 2 2" xfId="60406"/>
    <cellStyle name="Обычный 7 8 5 2 3 2 2 2" xfId="60407"/>
    <cellStyle name="Обычный 7 8 5 2 3 2 2 2 2" xfId="60408"/>
    <cellStyle name="Обычный 7 8 5 2 3 2 2 3" xfId="60409"/>
    <cellStyle name="Обычный 7 8 5 2 3 2 3" xfId="60410"/>
    <cellStyle name="Обычный 7 8 5 2 3 2 3 2" xfId="60411"/>
    <cellStyle name="Обычный 7 8 5 2 3 2 4" xfId="60412"/>
    <cellStyle name="Обычный 7 8 5 2 3 3" xfId="60413"/>
    <cellStyle name="Обычный 7 8 5 2 3 3 2" xfId="60414"/>
    <cellStyle name="Обычный 7 8 5 2 3 3 2 2" xfId="60415"/>
    <cellStyle name="Обычный 7 8 5 2 3 3 3" xfId="60416"/>
    <cellStyle name="Обычный 7 8 5 2 3 4" xfId="60417"/>
    <cellStyle name="Обычный 7 8 5 2 3 4 2" xfId="60418"/>
    <cellStyle name="Обычный 7 8 5 2 3 5" xfId="60419"/>
    <cellStyle name="Обычный 7 8 5 2 4" xfId="60420"/>
    <cellStyle name="Обычный 7 8 5 2 4 2" xfId="60421"/>
    <cellStyle name="Обычный 7 8 5 2 4 2 2" xfId="60422"/>
    <cellStyle name="Обычный 7 8 5 2 4 2 2 2" xfId="60423"/>
    <cellStyle name="Обычный 7 8 5 2 4 2 3" xfId="60424"/>
    <cellStyle name="Обычный 7 8 5 2 4 3" xfId="60425"/>
    <cellStyle name="Обычный 7 8 5 2 4 3 2" xfId="60426"/>
    <cellStyle name="Обычный 7 8 5 2 4 4" xfId="60427"/>
    <cellStyle name="Обычный 7 8 5 2 5" xfId="60428"/>
    <cellStyle name="Обычный 7 8 5 2 5 2" xfId="60429"/>
    <cellStyle name="Обычный 7 8 5 2 5 2 2" xfId="60430"/>
    <cellStyle name="Обычный 7 8 5 2 5 3" xfId="60431"/>
    <cellStyle name="Обычный 7 8 5 2 6" xfId="60432"/>
    <cellStyle name="Обычный 7 8 5 2 6 2" xfId="60433"/>
    <cellStyle name="Обычный 7 8 5 2 7" xfId="60434"/>
    <cellStyle name="Обычный 7 8 5 3" xfId="60435"/>
    <cellStyle name="Обычный 7 8 5 3 2" xfId="60436"/>
    <cellStyle name="Обычный 7 8 5 3 2 2" xfId="60437"/>
    <cellStyle name="Обычный 7 8 5 3 2 2 2" xfId="60438"/>
    <cellStyle name="Обычный 7 8 5 3 2 2 2 2" xfId="60439"/>
    <cellStyle name="Обычный 7 8 5 3 2 2 3" xfId="60440"/>
    <cellStyle name="Обычный 7 8 5 3 2 3" xfId="60441"/>
    <cellStyle name="Обычный 7 8 5 3 2 3 2" xfId="60442"/>
    <cellStyle name="Обычный 7 8 5 3 2 4" xfId="60443"/>
    <cellStyle name="Обычный 7 8 5 3 3" xfId="60444"/>
    <cellStyle name="Обычный 7 8 5 3 3 2" xfId="60445"/>
    <cellStyle name="Обычный 7 8 5 3 3 2 2" xfId="60446"/>
    <cellStyle name="Обычный 7 8 5 3 3 3" xfId="60447"/>
    <cellStyle name="Обычный 7 8 5 3 4" xfId="60448"/>
    <cellStyle name="Обычный 7 8 5 3 4 2" xfId="60449"/>
    <cellStyle name="Обычный 7 8 5 3 5" xfId="60450"/>
    <cellStyle name="Обычный 7 8 5 4" xfId="60451"/>
    <cellStyle name="Обычный 7 8 5 4 2" xfId="60452"/>
    <cellStyle name="Обычный 7 8 5 4 2 2" xfId="60453"/>
    <cellStyle name="Обычный 7 8 5 4 2 2 2" xfId="60454"/>
    <cellStyle name="Обычный 7 8 5 4 2 2 2 2" xfId="60455"/>
    <cellStyle name="Обычный 7 8 5 4 2 2 3" xfId="60456"/>
    <cellStyle name="Обычный 7 8 5 4 2 3" xfId="60457"/>
    <cellStyle name="Обычный 7 8 5 4 2 3 2" xfId="60458"/>
    <cellStyle name="Обычный 7 8 5 4 2 4" xfId="60459"/>
    <cellStyle name="Обычный 7 8 5 4 3" xfId="60460"/>
    <cellStyle name="Обычный 7 8 5 4 3 2" xfId="60461"/>
    <cellStyle name="Обычный 7 8 5 4 3 2 2" xfId="60462"/>
    <cellStyle name="Обычный 7 8 5 4 3 3" xfId="60463"/>
    <cellStyle name="Обычный 7 8 5 4 4" xfId="60464"/>
    <cellStyle name="Обычный 7 8 5 4 4 2" xfId="60465"/>
    <cellStyle name="Обычный 7 8 5 4 5" xfId="60466"/>
    <cellStyle name="Обычный 7 8 5 5" xfId="60467"/>
    <cellStyle name="Обычный 7 8 5 5 2" xfId="60468"/>
    <cellStyle name="Обычный 7 8 5 5 2 2" xfId="60469"/>
    <cellStyle name="Обычный 7 8 5 5 2 2 2" xfId="60470"/>
    <cellStyle name="Обычный 7 8 5 5 2 3" xfId="60471"/>
    <cellStyle name="Обычный 7 8 5 5 3" xfId="60472"/>
    <cellStyle name="Обычный 7 8 5 5 3 2" xfId="60473"/>
    <cellStyle name="Обычный 7 8 5 5 4" xfId="60474"/>
    <cellStyle name="Обычный 7 8 5 6" xfId="60475"/>
    <cellStyle name="Обычный 7 8 5 6 2" xfId="60476"/>
    <cellStyle name="Обычный 7 8 5 6 2 2" xfId="60477"/>
    <cellStyle name="Обычный 7 8 5 6 3" xfId="60478"/>
    <cellStyle name="Обычный 7 8 5 7" xfId="60479"/>
    <cellStyle name="Обычный 7 8 5 7 2" xfId="60480"/>
    <cellStyle name="Обычный 7 8 5 8" xfId="60481"/>
    <cellStyle name="Обычный 7 9" xfId="60482"/>
    <cellStyle name="Обычный 7_6.1. Паспорт сетевой график" xfId="63256"/>
    <cellStyle name="Обычный 8" xfId="60483"/>
    <cellStyle name="Обычный 8 10" xfId="60484"/>
    <cellStyle name="Обычный 8 11" xfId="60485"/>
    <cellStyle name="Обычный 8 12" xfId="60486"/>
    <cellStyle name="Обычный 8 13" xfId="60487"/>
    <cellStyle name="Обычный 8 14" xfId="60488"/>
    <cellStyle name="Обычный 8 15" xfId="60489"/>
    <cellStyle name="Обычный 8 16" xfId="60490"/>
    <cellStyle name="Обычный 8 17" xfId="60491"/>
    <cellStyle name="Обычный 8 18" xfId="60492"/>
    <cellStyle name="Обычный 8 19" xfId="60493"/>
    <cellStyle name="Обычный 8 2" xfId="60494"/>
    <cellStyle name="Обычный 8 2 2" xfId="60495"/>
    <cellStyle name="Обычный 8 2 2 2" xfId="63257"/>
    <cellStyle name="Обычный 8 2 3" xfId="60496"/>
    <cellStyle name="Обычный 8 2 4" xfId="63258"/>
    <cellStyle name="Обычный 8 20" xfId="60497"/>
    <cellStyle name="Обычный 8 20 2" xfId="60498"/>
    <cellStyle name="Обычный 8 20 2 2" xfId="60499"/>
    <cellStyle name="Обычный 8 20 2 2 2" xfId="60500"/>
    <cellStyle name="Обычный 8 20 2 2 2 2" xfId="60501"/>
    <cellStyle name="Обычный 8 20 2 2 2 2 2" xfId="60502"/>
    <cellStyle name="Обычный 8 20 2 2 2 3" xfId="60503"/>
    <cellStyle name="Обычный 8 20 2 2 3" xfId="60504"/>
    <cellStyle name="Обычный 8 20 2 2 3 2" xfId="60505"/>
    <cellStyle name="Обычный 8 20 2 2 4" xfId="60506"/>
    <cellStyle name="Обычный 8 20 2 3" xfId="60507"/>
    <cellStyle name="Обычный 8 20 2 3 2" xfId="60508"/>
    <cellStyle name="Обычный 8 20 2 3 2 2" xfId="60509"/>
    <cellStyle name="Обычный 8 20 2 3 3" xfId="60510"/>
    <cellStyle name="Обычный 8 20 2 4" xfId="60511"/>
    <cellStyle name="Обычный 8 20 2 4 2" xfId="60512"/>
    <cellStyle name="Обычный 8 20 2 5" xfId="60513"/>
    <cellStyle name="Обычный 8 20 3" xfId="60514"/>
    <cellStyle name="Обычный 8 20 3 2" xfId="60515"/>
    <cellStyle name="Обычный 8 20 3 2 2" xfId="60516"/>
    <cellStyle name="Обычный 8 20 3 2 2 2" xfId="60517"/>
    <cellStyle name="Обычный 8 20 3 2 2 2 2" xfId="60518"/>
    <cellStyle name="Обычный 8 20 3 2 2 3" xfId="60519"/>
    <cellStyle name="Обычный 8 20 3 2 3" xfId="60520"/>
    <cellStyle name="Обычный 8 20 3 2 3 2" xfId="60521"/>
    <cellStyle name="Обычный 8 20 3 2 4" xfId="60522"/>
    <cellStyle name="Обычный 8 20 3 3" xfId="60523"/>
    <cellStyle name="Обычный 8 20 3 3 2" xfId="60524"/>
    <cellStyle name="Обычный 8 20 3 3 2 2" xfId="60525"/>
    <cellStyle name="Обычный 8 20 3 3 3" xfId="60526"/>
    <cellStyle name="Обычный 8 20 3 4" xfId="60527"/>
    <cellStyle name="Обычный 8 20 3 4 2" xfId="60528"/>
    <cellStyle name="Обычный 8 20 3 5" xfId="60529"/>
    <cellStyle name="Обычный 8 20 4" xfId="60530"/>
    <cellStyle name="Обычный 8 20 4 2" xfId="60531"/>
    <cellStyle name="Обычный 8 20 4 2 2" xfId="60532"/>
    <cellStyle name="Обычный 8 20 4 2 2 2" xfId="60533"/>
    <cellStyle name="Обычный 8 20 4 2 3" xfId="60534"/>
    <cellStyle name="Обычный 8 20 4 3" xfId="60535"/>
    <cellStyle name="Обычный 8 20 4 3 2" xfId="60536"/>
    <cellStyle name="Обычный 8 20 4 4" xfId="60537"/>
    <cellStyle name="Обычный 8 20 5" xfId="60538"/>
    <cellStyle name="Обычный 8 20 5 2" xfId="60539"/>
    <cellStyle name="Обычный 8 20 5 2 2" xfId="60540"/>
    <cellStyle name="Обычный 8 20 5 3" xfId="60541"/>
    <cellStyle name="Обычный 8 20 6" xfId="60542"/>
    <cellStyle name="Обычный 8 20 6 2" xfId="60543"/>
    <cellStyle name="Обычный 8 20 7" xfId="60544"/>
    <cellStyle name="Обычный 8 21" xfId="60545"/>
    <cellStyle name="Обычный 8 21 2" xfId="60546"/>
    <cellStyle name="Обычный 8 21 2 2" xfId="60547"/>
    <cellStyle name="Обычный 8 21 2 2 2" xfId="60548"/>
    <cellStyle name="Обычный 8 21 2 2 2 2" xfId="60549"/>
    <cellStyle name="Обычный 8 21 2 2 3" xfId="60550"/>
    <cellStyle name="Обычный 8 21 2 3" xfId="60551"/>
    <cellStyle name="Обычный 8 21 2 3 2" xfId="60552"/>
    <cellStyle name="Обычный 8 21 2 4" xfId="60553"/>
    <cellStyle name="Обычный 8 21 3" xfId="60554"/>
    <cellStyle name="Обычный 8 21 3 2" xfId="60555"/>
    <cellStyle name="Обычный 8 21 3 2 2" xfId="60556"/>
    <cellStyle name="Обычный 8 21 3 3" xfId="60557"/>
    <cellStyle name="Обычный 8 21 4" xfId="60558"/>
    <cellStyle name="Обычный 8 21 4 2" xfId="60559"/>
    <cellStyle name="Обычный 8 21 5" xfId="60560"/>
    <cellStyle name="Обычный 8 22" xfId="60561"/>
    <cellStyle name="Обычный 8 22 2" xfId="60562"/>
    <cellStyle name="Обычный 8 22 2 2" xfId="60563"/>
    <cellStyle name="Обычный 8 22 2 2 2" xfId="60564"/>
    <cellStyle name="Обычный 8 22 2 2 2 2" xfId="60565"/>
    <cellStyle name="Обычный 8 22 2 2 3" xfId="60566"/>
    <cellStyle name="Обычный 8 22 2 3" xfId="60567"/>
    <cellStyle name="Обычный 8 22 2 3 2" xfId="60568"/>
    <cellStyle name="Обычный 8 22 2 4" xfId="60569"/>
    <cellStyle name="Обычный 8 22 3" xfId="60570"/>
    <cellStyle name="Обычный 8 22 3 2" xfId="60571"/>
    <cellStyle name="Обычный 8 22 3 2 2" xfId="60572"/>
    <cellStyle name="Обычный 8 22 3 3" xfId="60573"/>
    <cellStyle name="Обычный 8 22 4" xfId="60574"/>
    <cellStyle name="Обычный 8 22 4 2" xfId="60575"/>
    <cellStyle name="Обычный 8 22 5" xfId="60576"/>
    <cellStyle name="Обычный 8 23" xfId="60577"/>
    <cellStyle name="Обычный 8 23 2" xfId="60578"/>
    <cellStyle name="Обычный 8 23 2 2" xfId="60579"/>
    <cellStyle name="Обычный 8 23 2 2 2" xfId="60580"/>
    <cellStyle name="Обычный 8 23 2 3" xfId="60581"/>
    <cellStyle name="Обычный 8 23 3" xfId="60582"/>
    <cellStyle name="Обычный 8 23 3 2" xfId="60583"/>
    <cellStyle name="Обычный 8 23 4" xfId="60584"/>
    <cellStyle name="Обычный 8 24" xfId="60585"/>
    <cellStyle name="Обычный 8 24 2" xfId="60586"/>
    <cellStyle name="Обычный 8 24 2 2" xfId="60587"/>
    <cellStyle name="Обычный 8 24 3" xfId="60588"/>
    <cellStyle name="Обычный 8 25" xfId="60589"/>
    <cellStyle name="Обычный 8 25 2" xfId="60590"/>
    <cellStyle name="Обычный 8 26" xfId="60591"/>
    <cellStyle name="Обычный 8 27" xfId="60592"/>
    <cellStyle name="Обычный 8 28" xfId="63259"/>
    <cellStyle name="Обычный 8 3" xfId="60593"/>
    <cellStyle name="Обычный 8 4" xfId="60594"/>
    <cellStyle name="Обычный 8 5" xfId="60595"/>
    <cellStyle name="Обычный 8 6" xfId="60596"/>
    <cellStyle name="Обычный 8 7" xfId="60597"/>
    <cellStyle name="Обычный 8 8" xfId="60598"/>
    <cellStyle name="Обычный 8 9" xfId="60599"/>
    <cellStyle name="Обычный 8_Макет" xfId="63260"/>
    <cellStyle name="Обычный 9" xfId="60600"/>
    <cellStyle name="Обычный 9 10" xfId="60601"/>
    <cellStyle name="Обычный 9 11" xfId="60602"/>
    <cellStyle name="Обычный 9 12" xfId="60603"/>
    <cellStyle name="Обычный 9 13" xfId="60604"/>
    <cellStyle name="Обычный 9 14" xfId="60605"/>
    <cellStyle name="Обычный 9 15" xfId="60606"/>
    <cellStyle name="Обычный 9 16" xfId="60607"/>
    <cellStyle name="Обычный 9 17" xfId="60608"/>
    <cellStyle name="Обычный 9 18" xfId="60609"/>
    <cellStyle name="Обычный 9 19" xfId="60610"/>
    <cellStyle name="Обычный 9 2" xfId="60611"/>
    <cellStyle name="Обычный 9 2 2" xfId="60612"/>
    <cellStyle name="Обычный 9 2 2 2" xfId="60613"/>
    <cellStyle name="Обычный 9 2 2 2 2" xfId="63261"/>
    <cellStyle name="Обычный 9 2 2 2 3" xfId="63262"/>
    <cellStyle name="Обычный 9 2 2 2 4" xfId="63263"/>
    <cellStyle name="Обычный 9 2 2 3" xfId="60614"/>
    <cellStyle name="Обычный 9 2 2 3 2" xfId="63264"/>
    <cellStyle name="Обычный 9 2 2 3 3" xfId="63265"/>
    <cellStyle name="Обычный 9 2 2 3 4" xfId="63266"/>
    <cellStyle name="Обычный 9 2 2 4" xfId="60615"/>
    <cellStyle name="Обычный 9 2 2 4 2" xfId="63267"/>
    <cellStyle name="Обычный 9 2 2 4 3" xfId="63268"/>
    <cellStyle name="Обычный 9 2 2 4 4" xfId="63269"/>
    <cellStyle name="Обычный 9 2 2 5" xfId="63270"/>
    <cellStyle name="Обычный 9 2 2 6" xfId="63271"/>
    <cellStyle name="Обычный 9 2 2 7" xfId="63272"/>
    <cellStyle name="Обычный 9 2 3" xfId="60616"/>
    <cellStyle name="Обычный 9 2 3 2" xfId="63273"/>
    <cellStyle name="Обычный 9 2 3 3" xfId="63274"/>
    <cellStyle name="Обычный 9 2 3 4" xfId="63275"/>
    <cellStyle name="Обычный 9 2 4" xfId="60617"/>
    <cellStyle name="Обычный 9 2 4 2" xfId="63276"/>
    <cellStyle name="Обычный 9 2 4 3" xfId="63277"/>
    <cellStyle name="Обычный 9 2 4 4" xfId="63278"/>
    <cellStyle name="Обычный 9 2 5" xfId="63279"/>
    <cellStyle name="Обычный 9 2 5 2" xfId="63280"/>
    <cellStyle name="Обычный 9 2 6" xfId="63281"/>
    <cellStyle name="Обычный 9 2 6 2" xfId="63282"/>
    <cellStyle name="Обычный 9 2 7" xfId="63283"/>
    <cellStyle name="Обычный 9 2 8" xfId="63284"/>
    <cellStyle name="Обычный 9 2_Макет" xfId="63285"/>
    <cellStyle name="Обычный 9 20" xfId="60618"/>
    <cellStyle name="Обычный 9 21" xfId="60619"/>
    <cellStyle name="Обычный 9 22" xfId="60620"/>
    <cellStyle name="Обычный 9 23" xfId="60621"/>
    <cellStyle name="Обычный 9 24" xfId="60622"/>
    <cellStyle name="Обычный 9 25" xfId="63286"/>
    <cellStyle name="Обычный 9 3" xfId="60623"/>
    <cellStyle name="Обычный 9 3 2" xfId="60624"/>
    <cellStyle name="Обычный 9 3 2 2" xfId="63287"/>
    <cellStyle name="Обычный 9 3 2 3" xfId="63288"/>
    <cellStyle name="Обычный 9 3 2 4" xfId="63289"/>
    <cellStyle name="Обычный 9 3 3" xfId="60625"/>
    <cellStyle name="Обычный 9 3 3 2" xfId="63290"/>
    <cellStyle name="Обычный 9 3 3 3" xfId="63291"/>
    <cellStyle name="Обычный 9 3 3 4" xfId="63292"/>
    <cellStyle name="Обычный 9 3 4" xfId="60626"/>
    <cellStyle name="Обычный 9 3 4 2" xfId="63293"/>
    <cellStyle name="Обычный 9 3 4 3" xfId="63294"/>
    <cellStyle name="Обычный 9 3 4 4" xfId="63295"/>
    <cellStyle name="Обычный 9 3 5" xfId="63296"/>
    <cellStyle name="Обычный 9 3 5 2" xfId="63297"/>
    <cellStyle name="Обычный 9 3 6" xfId="63298"/>
    <cellStyle name="Обычный 9 3 7" xfId="63299"/>
    <cellStyle name="Обычный 9 4" xfId="60627"/>
    <cellStyle name="Обычный 9 4 2" xfId="60628"/>
    <cellStyle name="Обычный 9 4 2 2" xfId="63300"/>
    <cellStyle name="Обычный 9 4 3" xfId="63301"/>
    <cellStyle name="Обычный 9 4 4" xfId="63302"/>
    <cellStyle name="Обычный 9 5" xfId="60629"/>
    <cellStyle name="Обычный 9 5 2" xfId="60630"/>
    <cellStyle name="Обычный 9 5 2 2" xfId="63303"/>
    <cellStyle name="Обычный 9 5 3" xfId="63304"/>
    <cellStyle name="Обычный 9 5 4" xfId="63305"/>
    <cellStyle name="Обычный 9 6" xfId="60631"/>
    <cellStyle name="Обычный 9 6 2" xfId="63306"/>
    <cellStyle name="Обычный 9 7" xfId="60632"/>
    <cellStyle name="Обычный 9 7 2" xfId="63307"/>
    <cellStyle name="Обычный 9 7 3" xfId="63308"/>
    <cellStyle name="Обычный 9 8" xfId="60633"/>
    <cellStyle name="Обычный 9 9" xfId="60634"/>
    <cellStyle name="Обычный 9_Макет" xfId="63309"/>
    <cellStyle name="Обычный&quot;3 30 2 3 2" xfId="63310"/>
    <cellStyle name="Обычный_Форматы по компаниям_last" xfId="60969"/>
    <cellStyle name="Обычный_Форматы по компаниям_last 2 2" xfId="60974"/>
    <cellStyle name="Обычный03 30 2 6 2" xfId="63311"/>
    <cellStyle name="Плохой 10" xfId="63312"/>
    <cellStyle name="Плохой 11" xfId="63313"/>
    <cellStyle name="Плохой 12" xfId="63314"/>
    <cellStyle name="Плохой 13" xfId="63315"/>
    <cellStyle name="Плохой 14" xfId="63316"/>
    <cellStyle name="Плохой 15" xfId="63317"/>
    <cellStyle name="Плохой 16" xfId="63318"/>
    <cellStyle name="Плохой 17" xfId="63319"/>
    <cellStyle name="Плохой 18" xfId="63320"/>
    <cellStyle name="Плохой 2" xfId="60635"/>
    <cellStyle name="Плохой 2 2" xfId="60636"/>
    <cellStyle name="Плохой 2 3" xfId="60637"/>
    <cellStyle name="Плохой 2 4" xfId="60638"/>
    <cellStyle name="Плохой 2 5" xfId="60639"/>
    <cellStyle name="Плохой 2 6" xfId="60640"/>
    <cellStyle name="Плохой 3" xfId="60641"/>
    <cellStyle name="Плохой 4" xfId="63321"/>
    <cellStyle name="Плохой 5" xfId="63322"/>
    <cellStyle name="Плохой 6" xfId="63323"/>
    <cellStyle name="Плохой 7" xfId="63324"/>
    <cellStyle name="Плохой 8" xfId="63325"/>
    <cellStyle name="Плохой 9" xfId="63326"/>
    <cellStyle name="Поле ввода" xfId="60642"/>
    <cellStyle name="Пояснение 10" xfId="63327"/>
    <cellStyle name="Пояснение 11" xfId="63328"/>
    <cellStyle name="Пояснение 12" xfId="63329"/>
    <cellStyle name="Пояснение 13" xfId="63330"/>
    <cellStyle name="Пояснение 14" xfId="63331"/>
    <cellStyle name="Пояснение 15" xfId="63332"/>
    <cellStyle name="Пояснение 16" xfId="63333"/>
    <cellStyle name="Пояснение 17" xfId="63334"/>
    <cellStyle name="Пояснение 18" xfId="63335"/>
    <cellStyle name="Пояснение 2" xfId="60643"/>
    <cellStyle name="Пояснение 2 2" xfId="60644"/>
    <cellStyle name="Пояснение 2 3" xfId="60645"/>
    <cellStyle name="Пояснение 2 4" xfId="60646"/>
    <cellStyle name="Пояснение 2 5" xfId="60647"/>
    <cellStyle name="Пояснение 2 6" xfId="60648"/>
    <cellStyle name="Пояснение 3" xfId="60649"/>
    <cellStyle name="Пояснение 4" xfId="63336"/>
    <cellStyle name="Пояснение 5" xfId="63337"/>
    <cellStyle name="Пояснение 6" xfId="63338"/>
    <cellStyle name="Пояснение 7" xfId="63339"/>
    <cellStyle name="Пояснение 8" xfId="63340"/>
    <cellStyle name="Пояснение 9" xfId="63341"/>
    <cellStyle name="Примечание 10" xfId="63342"/>
    <cellStyle name="Примечание 11" xfId="63343"/>
    <cellStyle name="Примечание 12" xfId="63344"/>
    <cellStyle name="Примечание 13" xfId="63345"/>
    <cellStyle name="Примечание 14" xfId="63346"/>
    <cellStyle name="Примечание 15" xfId="63347"/>
    <cellStyle name="Примечание 16" xfId="63348"/>
    <cellStyle name="Примечание 17" xfId="63349"/>
    <cellStyle name="Примечание 18" xfId="63350"/>
    <cellStyle name="Примечание 18 2" xfId="63351"/>
    <cellStyle name="Примечание 19" xfId="63352"/>
    <cellStyle name="Примечание 19 2" xfId="63353"/>
    <cellStyle name="Примечание 2" xfId="60650"/>
    <cellStyle name="Примечание 2 2" xfId="60651"/>
    <cellStyle name="Примечание 2 2 2" xfId="63354"/>
    <cellStyle name="Примечание 2 2 3" xfId="63355"/>
    <cellStyle name="Примечание 2 3" xfId="60652"/>
    <cellStyle name="Примечание 2 4" xfId="60653"/>
    <cellStyle name="Примечание 2 5" xfId="60654"/>
    <cellStyle name="Примечание 2 6" xfId="60655"/>
    <cellStyle name="Примечание 20" xfId="63356"/>
    <cellStyle name="Примечание 21" xfId="63357"/>
    <cellStyle name="Примечание 22" xfId="63358"/>
    <cellStyle name="Примечание 3" xfId="60656"/>
    <cellStyle name="Примечание 3 2" xfId="63359"/>
    <cellStyle name="Примечание 3 2 2" xfId="63360"/>
    <cellStyle name="Примечание 3 2 2 2 2" xfId="60657"/>
    <cellStyle name="Примечание 3 2 2 2 2 2" xfId="63601"/>
    <cellStyle name="Примечание 3 2 3" xfId="63361"/>
    <cellStyle name="Примечание 4" xfId="60658"/>
    <cellStyle name="Примечание 4 2" xfId="63362"/>
    <cellStyle name="Примечание 5" xfId="63363"/>
    <cellStyle name="Примечание 5 2" xfId="63364"/>
    <cellStyle name="Примечание 6" xfId="63365"/>
    <cellStyle name="Примечание 6 2" xfId="63366"/>
    <cellStyle name="Примечание 7" xfId="63367"/>
    <cellStyle name="Примечание 8" xfId="63368"/>
    <cellStyle name="Примечание 9" xfId="63369"/>
    <cellStyle name="Процентный" xfId="60973" builtinId="5"/>
    <cellStyle name="Процентный 10" xfId="63370"/>
    <cellStyle name="Процентный 10 10" xfId="63371"/>
    <cellStyle name="Процентный 10 2" xfId="63372"/>
    <cellStyle name="Процентный 11" xfId="63373"/>
    <cellStyle name="Процентный 11 2" xfId="63374"/>
    <cellStyle name="Процентный 12" xfId="63375"/>
    <cellStyle name="Процентный 13" xfId="63376"/>
    <cellStyle name="Процентный 14" xfId="63377"/>
    <cellStyle name="Процентный 15" xfId="63378"/>
    <cellStyle name="Процентный 2" xfId="60659"/>
    <cellStyle name="Процентный 2 10" xfId="60660"/>
    <cellStyle name="Процентный 2 11" xfId="60661"/>
    <cellStyle name="Процентный 2 12" xfId="60662"/>
    <cellStyle name="Процентный 2 13" xfId="60663"/>
    <cellStyle name="Процентный 2 14" xfId="60664"/>
    <cellStyle name="Процентный 2 15" xfId="60665"/>
    <cellStyle name="Процентный 2 16" xfId="60666"/>
    <cellStyle name="Процентный 2 17" xfId="60667"/>
    <cellStyle name="Процентный 2 18" xfId="60668"/>
    <cellStyle name="Процентный 2 19" xfId="60669"/>
    <cellStyle name="Процентный 2 2" xfId="60670"/>
    <cellStyle name="Процентный 2 2 2" xfId="60671"/>
    <cellStyle name="Процентный 2 2 3" xfId="63379"/>
    <cellStyle name="Процентный 2 20" xfId="60672"/>
    <cellStyle name="Процентный 2 21" xfId="60673"/>
    <cellStyle name="Процентный 2 22" xfId="60674"/>
    <cellStyle name="Процентный 2 23" xfId="60675"/>
    <cellStyle name="Процентный 2 24" xfId="60676"/>
    <cellStyle name="Процентный 2 25" xfId="60677"/>
    <cellStyle name="Процентный 2 26" xfId="60678"/>
    <cellStyle name="Процентный 2 27" xfId="60679"/>
    <cellStyle name="Процентный 2 28" xfId="60680"/>
    <cellStyle name="Процентный 2 3" xfId="60681"/>
    <cellStyle name="Процентный 2 3 2" xfId="63380"/>
    <cellStyle name="Процентный 2 4" xfId="60682"/>
    <cellStyle name="Процентный 2 5" xfId="60683"/>
    <cellStyle name="Процентный 2 6" xfId="60684"/>
    <cellStyle name="Процентный 2 7" xfId="60685"/>
    <cellStyle name="Процентный 2 8" xfId="60686"/>
    <cellStyle name="Процентный 2 9" xfId="60687"/>
    <cellStyle name="Процентный 3" xfId="60688"/>
    <cellStyle name="Процентный 3 10" xfId="60689"/>
    <cellStyle name="Процентный 3 11" xfId="60690"/>
    <cellStyle name="Процентный 3 12" xfId="60691"/>
    <cellStyle name="Процентный 3 13" xfId="60692"/>
    <cellStyle name="Процентный 3 14" xfId="60693"/>
    <cellStyle name="Процентный 3 15" xfId="60694"/>
    <cellStyle name="Процентный 3 16" xfId="60695"/>
    <cellStyle name="Процентный 3 17" xfId="60696"/>
    <cellStyle name="Процентный 3 18" xfId="60697"/>
    <cellStyle name="Процентный 3 19" xfId="60698"/>
    <cellStyle name="Процентный 3 2" xfId="60699"/>
    <cellStyle name="Процентный 3 2 2" xfId="63381"/>
    <cellStyle name="Процентный 3 2 3" xfId="63382"/>
    <cellStyle name="Процентный 3 2 4" xfId="63383"/>
    <cellStyle name="Процентный 3 2 4 2" xfId="63384"/>
    <cellStyle name="Процентный 3 2 5" xfId="63385"/>
    <cellStyle name="Процентный 3 20" xfId="60700"/>
    <cellStyle name="Процентный 3 3" xfId="60701"/>
    <cellStyle name="Процентный 3 3 2" xfId="63386"/>
    <cellStyle name="Процентный 3 4" xfId="60702"/>
    <cellStyle name="Процентный 3 5" xfId="60703"/>
    <cellStyle name="Процентный 3 6" xfId="60704"/>
    <cellStyle name="Процентный 3 6 2" xfId="63387"/>
    <cellStyle name="Процентный 3 7" xfId="60705"/>
    <cellStyle name="Процентный 3 8" xfId="60706"/>
    <cellStyle name="Процентный 3 9" xfId="60707"/>
    <cellStyle name="Процентный 4" xfId="60708"/>
    <cellStyle name="Процентный 4 2" xfId="63388"/>
    <cellStyle name="Процентный 4 3" xfId="63389"/>
    <cellStyle name="Процентный 5" xfId="60709"/>
    <cellStyle name="Процентный 6" xfId="60710"/>
    <cellStyle name="Процентный 7" xfId="63390"/>
    <cellStyle name="Процентный 8" xfId="63391"/>
    <cellStyle name="Процентный 9" xfId="63392"/>
    <cellStyle name="Связанная ячейка 10" xfId="63393"/>
    <cellStyle name="Связанная ячейка 11" xfId="63394"/>
    <cellStyle name="Связанная ячейка 12" xfId="63395"/>
    <cellStyle name="Связанная ячейка 13" xfId="63396"/>
    <cellStyle name="Связанная ячейка 14" xfId="63397"/>
    <cellStyle name="Связанная ячейка 15" xfId="63398"/>
    <cellStyle name="Связанная ячейка 16" xfId="63399"/>
    <cellStyle name="Связанная ячейка 17" xfId="63400"/>
    <cellStyle name="Связанная ячейка 18" xfId="63401"/>
    <cellStyle name="Связанная ячейка 2" xfId="60711"/>
    <cellStyle name="Связанная ячейка 2 2" xfId="60712"/>
    <cellStyle name="Связанная ячейка 2 3" xfId="60713"/>
    <cellStyle name="Связанная ячейка 2 4" xfId="60714"/>
    <cellStyle name="Связанная ячейка 2 5" xfId="60715"/>
    <cellStyle name="Связанная ячейка 2 6" xfId="60716"/>
    <cellStyle name="Связанная ячейка 3" xfId="60717"/>
    <cellStyle name="Связанная ячейка 4" xfId="63402"/>
    <cellStyle name="Связанная ячейка 5" xfId="63403"/>
    <cellStyle name="Связанная ячейка 6" xfId="63404"/>
    <cellStyle name="Связанная ячейка 7" xfId="63405"/>
    <cellStyle name="Связанная ячейка 8" xfId="63406"/>
    <cellStyle name="Связанная ячейка 9" xfId="63407"/>
    <cellStyle name="Статья" xfId="60718"/>
    <cellStyle name="Стиль 1" xfId="60719"/>
    <cellStyle name="Стиль 1 10" xfId="60720"/>
    <cellStyle name="Стиль 1 11" xfId="60721"/>
    <cellStyle name="Стиль 1 12" xfId="60722"/>
    <cellStyle name="Стиль 1 13" xfId="60723"/>
    <cellStyle name="Стиль 1 14" xfId="60724"/>
    <cellStyle name="Стиль 1 15" xfId="60725"/>
    <cellStyle name="Стиль 1 16" xfId="60726"/>
    <cellStyle name="Стиль 1 17" xfId="60727"/>
    <cellStyle name="Стиль 1 18" xfId="60728"/>
    <cellStyle name="Стиль 1 19" xfId="60729"/>
    <cellStyle name="Стиль 1 2" xfId="60730"/>
    <cellStyle name="Стиль 1 2 2" xfId="60731"/>
    <cellStyle name="Стиль 1 2 2 2" xfId="60732"/>
    <cellStyle name="Стиль 1 2 2 2 2" xfId="60733"/>
    <cellStyle name="Стиль 1 2 2 2 2 2" xfId="60734"/>
    <cellStyle name="Стиль 1 2 2 2 2 2 2" xfId="60735"/>
    <cellStyle name="Стиль 1 2 2 2 2 2 2 2" xfId="60736"/>
    <cellStyle name="Стиль 1 2 2 2 2 3" xfId="60737"/>
    <cellStyle name="Стиль 1 2 2 2 3" xfId="60738"/>
    <cellStyle name="Стиль 1 2 2 2 3 2" xfId="60739"/>
    <cellStyle name="Стиль 1 2 2 3" xfId="60740"/>
    <cellStyle name="Стиль 1 2 2 4" xfId="60741"/>
    <cellStyle name="Стиль 1 2 2 4 2" xfId="60742"/>
    <cellStyle name="Стиль 1 2 2 4 2 2" xfId="60743"/>
    <cellStyle name="Стиль 1 2 2 5" xfId="60744"/>
    <cellStyle name="Стиль 1 2 3" xfId="60745"/>
    <cellStyle name="Стиль 1 2 3 2" xfId="60746"/>
    <cellStyle name="Стиль 1 2 3 2 2" xfId="60747"/>
    <cellStyle name="Стиль 1 2 3 2 2 2" xfId="60748"/>
    <cellStyle name="Стиль 1 2 3 2 2 2 2" xfId="60749"/>
    <cellStyle name="Стиль 1 2 3 2 3" xfId="60750"/>
    <cellStyle name="Стиль 1 2 3 3" xfId="60751"/>
    <cellStyle name="Стиль 1 2 3 3 2" xfId="60752"/>
    <cellStyle name="Стиль 1 2 4" xfId="60753"/>
    <cellStyle name="Стиль 1 2 4 2" xfId="60754"/>
    <cellStyle name="Стиль 1 2 4 2 2" xfId="60755"/>
    <cellStyle name="Стиль 1 2 5" xfId="60756"/>
    <cellStyle name="Стиль 1 2_Макет" xfId="63408"/>
    <cellStyle name="Стиль 1 20" xfId="60757"/>
    <cellStyle name="Стиль 1 21" xfId="60758"/>
    <cellStyle name="Стиль 1 22" xfId="60759"/>
    <cellStyle name="Стиль 1 23" xfId="60760"/>
    <cellStyle name="Стиль 1 24" xfId="60761"/>
    <cellStyle name="Стиль 1 25" xfId="60762"/>
    <cellStyle name="Стиль 1 26" xfId="60763"/>
    <cellStyle name="Стиль 1 27" xfId="60764"/>
    <cellStyle name="Стиль 1 28" xfId="60765"/>
    <cellStyle name="Стиль 1 29" xfId="60766"/>
    <cellStyle name="Стиль 1 3" xfId="60767"/>
    <cellStyle name="Стиль 1 3 2" xfId="63409"/>
    <cellStyle name="Стиль 1 3 3" xfId="63410"/>
    <cellStyle name="Стиль 1 30" xfId="60768"/>
    <cellStyle name="Стиль 1 31" xfId="60769"/>
    <cellStyle name="Стиль 1 32" xfId="60770"/>
    <cellStyle name="Стиль 1 33" xfId="60771"/>
    <cellStyle name="Стиль 1 34" xfId="60772"/>
    <cellStyle name="Стиль 1 35" xfId="60773"/>
    <cellStyle name="Стиль 1 36" xfId="60774"/>
    <cellStyle name="Стиль 1 37" xfId="60775"/>
    <cellStyle name="Стиль 1 38" xfId="60776"/>
    <cellStyle name="Стиль 1 39" xfId="60777"/>
    <cellStyle name="Стиль 1 4" xfId="60778"/>
    <cellStyle name="Стиль 1 4 2" xfId="63411"/>
    <cellStyle name="Стиль 1 40" xfId="60779"/>
    <cellStyle name="Стиль 1 41" xfId="60780"/>
    <cellStyle name="Стиль 1 42" xfId="60781"/>
    <cellStyle name="Стиль 1 43" xfId="60782"/>
    <cellStyle name="Стиль 1 44" xfId="60783"/>
    <cellStyle name="Стиль 1 44 2" xfId="60784"/>
    <cellStyle name="Стиль 1 44 2 2" xfId="60785"/>
    <cellStyle name="Стиль 1 44 2 2 2" xfId="60786"/>
    <cellStyle name="Стиль 1 44 2 2 2 2" xfId="60787"/>
    <cellStyle name="Стиль 1 44 2 3" xfId="60788"/>
    <cellStyle name="Стиль 1 44 3" xfId="60789"/>
    <cellStyle name="Стиль 1 44 3 2" xfId="60790"/>
    <cellStyle name="Стиль 1 45" xfId="60791"/>
    <cellStyle name="Стиль 1 46" xfId="60792"/>
    <cellStyle name="Стиль 1 46 2" xfId="60793"/>
    <cellStyle name="Стиль 1 46 2 2" xfId="60794"/>
    <cellStyle name="Стиль 1 47" xfId="60795"/>
    <cellStyle name="Стиль 1 48" xfId="60796"/>
    <cellStyle name="Стиль 1 5" xfId="60797"/>
    <cellStyle name="Стиль 1 6" xfId="60798"/>
    <cellStyle name="Стиль 1 7" xfId="60799"/>
    <cellStyle name="Стиль 1 8" xfId="60800"/>
    <cellStyle name="Стиль 1 9" xfId="60801"/>
    <cellStyle name="Стиль 1_090811 - Наши планы - ver4_01" xfId="63412"/>
    <cellStyle name="Стиль_названий" xfId="60802"/>
    <cellStyle name="Текст предупреждения 10" xfId="63413"/>
    <cellStyle name="Текст предупреждения 11" xfId="63414"/>
    <cellStyle name="Текст предупреждения 12" xfId="63415"/>
    <cellStyle name="Текст предупреждения 13" xfId="63416"/>
    <cellStyle name="Текст предупреждения 14" xfId="63417"/>
    <cellStyle name="Текст предупреждения 15" xfId="63418"/>
    <cellStyle name="Текст предупреждения 16" xfId="63419"/>
    <cellStyle name="Текст предупреждения 17" xfId="63420"/>
    <cellStyle name="Текст предупреждения 18" xfId="63421"/>
    <cellStyle name="Текст предупреждения 2" xfId="60803"/>
    <cellStyle name="Текст предупреждения 2 2" xfId="60804"/>
    <cellStyle name="Текст предупреждения 2 3" xfId="60805"/>
    <cellStyle name="Текст предупреждения 2 4" xfId="60806"/>
    <cellStyle name="Текст предупреждения 2 5" xfId="60807"/>
    <cellStyle name="Текст предупреждения 2 6" xfId="60808"/>
    <cellStyle name="Текст предупреждения 3" xfId="60809"/>
    <cellStyle name="Текст предупреждения 4" xfId="63422"/>
    <cellStyle name="Текст предупреждения 5" xfId="63423"/>
    <cellStyle name="Текст предупреждения 6" xfId="63424"/>
    <cellStyle name="Текст предупреждения 7" xfId="63425"/>
    <cellStyle name="Текст предупреждения 8" xfId="63426"/>
    <cellStyle name="Текст предупреждения 9" xfId="63427"/>
    <cellStyle name="Текстовый" xfId="60810"/>
    <cellStyle name="Текстовый 2" xfId="63428"/>
    <cellStyle name="тонны" xfId="60811"/>
    <cellStyle name="тщк" xfId="60812"/>
    <cellStyle name="тщкьфд" xfId="60813"/>
    <cellStyle name="Тысячи [0]_3Com" xfId="60814"/>
    <cellStyle name="Тысячи [а]" xfId="60815"/>
    <cellStyle name="Тысячи_3Com" xfId="60816"/>
    <cellStyle name="Финансовый" xfId="63602" builtinId="3"/>
    <cellStyle name="Финансовый [0] 2" xfId="60817"/>
    <cellStyle name="Финансовый 10" xfId="63429"/>
    <cellStyle name="Финансовый 10 2" xfId="63430"/>
    <cellStyle name="Финансовый 11" xfId="63431"/>
    <cellStyle name="Финансовый 11 2" xfId="63432"/>
    <cellStyle name="Финансовый 12" xfId="63433"/>
    <cellStyle name="Финансовый 13" xfId="63434"/>
    <cellStyle name="Финансовый 13 2" xfId="60818"/>
    <cellStyle name="Финансовый 14" xfId="63435"/>
    <cellStyle name="Финансовый 14 2" xfId="63436"/>
    <cellStyle name="Финансовый 14 2 2" xfId="63437"/>
    <cellStyle name="Финансовый 14 2 3" xfId="60978"/>
    <cellStyle name="Финансовый 14 2 3 2" xfId="63598"/>
    <cellStyle name="Финансовый 14 2 3 3" xfId="63599"/>
    <cellStyle name="Финансовый 15" xfId="63438"/>
    <cellStyle name="Финансовый 16" xfId="63439"/>
    <cellStyle name="Финансовый 17" xfId="63440"/>
    <cellStyle name="Финансовый 18" xfId="63441"/>
    <cellStyle name="Финансовый 19" xfId="63442"/>
    <cellStyle name="Финансовый 2" xfId="60819"/>
    <cellStyle name="Финансовый 2 10" xfId="63443"/>
    <cellStyle name="Финансовый 2 10 2" xfId="63444"/>
    <cellStyle name="Финансовый 2 11" xfId="63445"/>
    <cellStyle name="Финансовый 2 2" xfId="60820"/>
    <cellStyle name="Финансовый 2 2 2" xfId="60821"/>
    <cellStyle name="Финансовый 2 2 2 2" xfId="60822"/>
    <cellStyle name="Финансовый 2 2 2 2 2" xfId="60823"/>
    <cellStyle name="Финансовый 2 2 2 2 3" xfId="63446"/>
    <cellStyle name="Финансовый 2 2 2 2 4" xfId="63447"/>
    <cellStyle name="Финансовый 2 2 2 2 5" xfId="63448"/>
    <cellStyle name="Финансовый 2 2 2 3" xfId="60824"/>
    <cellStyle name="Финансовый 2 2 2 3 2" xfId="63449"/>
    <cellStyle name="Финансовый 2 2 2 3 3" xfId="63450"/>
    <cellStyle name="Финансовый 2 2 2 3 4" xfId="63451"/>
    <cellStyle name="Финансовый 2 2 2 4" xfId="63452"/>
    <cellStyle name="Финансовый 2 2 2 4 2" xfId="63453"/>
    <cellStyle name="Финансовый 2 2 2 5" xfId="63454"/>
    <cellStyle name="Финансовый 2 2 2 6" xfId="63455"/>
    <cellStyle name="Финансовый 2 2 3" xfId="60825"/>
    <cellStyle name="Финансовый 2 2 3 2" xfId="63456"/>
    <cellStyle name="Финансовый 2 2 3 3" xfId="63457"/>
    <cellStyle name="Финансовый 2 2 3 4" xfId="63458"/>
    <cellStyle name="Финансовый 2 2 4" xfId="60826"/>
    <cellStyle name="Финансовый 2 2 4 2" xfId="63459"/>
    <cellStyle name="Финансовый 2 2 4 3" xfId="63460"/>
    <cellStyle name="Финансовый 2 2 4 4" xfId="63461"/>
    <cellStyle name="Финансовый 2 2 5" xfId="63462"/>
    <cellStyle name="Финансовый 2 2 5 2" xfId="63463"/>
    <cellStyle name="Финансовый 2 2 6" xfId="63464"/>
    <cellStyle name="Финансовый 2 2 6 2" xfId="63465"/>
    <cellStyle name="Финансовый 2 2 7" xfId="63466"/>
    <cellStyle name="Финансовый 2 3" xfId="60827"/>
    <cellStyle name="Финансовый 2 3 2" xfId="60828"/>
    <cellStyle name="Финансовый 2 3 2 2" xfId="60829"/>
    <cellStyle name="Финансовый 2 3 2 2 2" xfId="63467"/>
    <cellStyle name="Финансовый 2 3 2 2 3" xfId="63468"/>
    <cellStyle name="Финансовый 2 3 2 2 4" xfId="63469"/>
    <cellStyle name="Финансовый 2 3 2 3" xfId="60830"/>
    <cellStyle name="Финансовый 2 3 2 3 2" xfId="63470"/>
    <cellStyle name="Финансовый 2 3 2 3 3" xfId="63471"/>
    <cellStyle name="Финансовый 2 3 2 3 4" xfId="63472"/>
    <cellStyle name="Финансовый 2 3 2 4" xfId="63473"/>
    <cellStyle name="Финансовый 2 3 2 5" xfId="63474"/>
    <cellStyle name="Финансовый 2 3 2 6" xfId="63475"/>
    <cellStyle name="Финансовый 2 3 3" xfId="60831"/>
    <cellStyle name="Финансовый 2 3 3 2" xfId="63476"/>
    <cellStyle name="Финансовый 2 3 3 3" xfId="63477"/>
    <cellStyle name="Финансовый 2 3 3 4" xfId="63478"/>
    <cellStyle name="Финансовый 2 3 4" xfId="60832"/>
    <cellStyle name="Финансовый 2 3 4 2" xfId="63479"/>
    <cellStyle name="Финансовый 2 3 4 3" xfId="63480"/>
    <cellStyle name="Финансовый 2 3 4 4" xfId="63481"/>
    <cellStyle name="Финансовый 2 3 5" xfId="63482"/>
    <cellStyle name="Финансовый 2 3 5 2" xfId="63483"/>
    <cellStyle name="Финансовый 2 3 6" xfId="63484"/>
    <cellStyle name="Финансовый 2 3 7" xfId="63485"/>
    <cellStyle name="Финансовый 2 4" xfId="60833"/>
    <cellStyle name="Финансовый 2 4 2" xfId="60834"/>
    <cellStyle name="Финансовый 2 4 2 2" xfId="63486"/>
    <cellStyle name="Финансовый 2 4 2 3" xfId="63487"/>
    <cellStyle name="Финансовый 2 4 2 4" xfId="63488"/>
    <cellStyle name="Финансовый 2 4 3" xfId="60835"/>
    <cellStyle name="Финансовый 2 4 3 2" xfId="63489"/>
    <cellStyle name="Финансовый 2 4 3 3" xfId="63490"/>
    <cellStyle name="Финансовый 2 4 3 4" xfId="63491"/>
    <cellStyle name="Финансовый 2 4 4" xfId="63492"/>
    <cellStyle name="Финансовый 2 4 4 2" xfId="63493"/>
    <cellStyle name="Финансовый 2 4 5" xfId="63494"/>
    <cellStyle name="Финансовый 2 4 6" xfId="63495"/>
    <cellStyle name="Финансовый 2 5" xfId="60836"/>
    <cellStyle name="Финансовый 2 5 2" xfId="63496"/>
    <cellStyle name="Финансовый 2 5 3" xfId="63497"/>
    <cellStyle name="Финансовый 2 5 4" xfId="63498"/>
    <cellStyle name="Финансовый 2 6" xfId="60837"/>
    <cellStyle name="Финансовый 2 6 2" xfId="63499"/>
    <cellStyle name="Финансовый 2 6 3" xfId="63500"/>
    <cellStyle name="Финансовый 2 6 4" xfId="63501"/>
    <cellStyle name="Финансовый 2 7" xfId="60838"/>
    <cellStyle name="Финансовый 2 7 2" xfId="63502"/>
    <cellStyle name="Финансовый 2 7 3" xfId="63503"/>
    <cellStyle name="Финансовый 2 7 4" xfId="63504"/>
    <cellStyle name="Финансовый 2 8" xfId="60839"/>
    <cellStyle name="Финансовый 2 8 2" xfId="63505"/>
    <cellStyle name="Финансовый 2 9" xfId="63506"/>
    <cellStyle name="Финансовый 2 9 2" xfId="63507"/>
    <cellStyle name="Финансовый 20" xfId="63600"/>
    <cellStyle name="Финансовый 21" xfId="63605"/>
    <cellStyle name="Финансовый 3" xfId="60840"/>
    <cellStyle name="Финансовый 3 10" xfId="63508"/>
    <cellStyle name="Финансовый 3 11" xfId="63509"/>
    <cellStyle name="Финансовый 3 2" xfId="60841"/>
    <cellStyle name="Финансовый 3 2 2" xfId="60842"/>
    <cellStyle name="Финансовый 3 2 2 2" xfId="60843"/>
    <cellStyle name="Финансовый 3 2 2 2 2" xfId="63510"/>
    <cellStyle name="Финансовый 3 2 2 2 3" xfId="63511"/>
    <cellStyle name="Финансовый 3 2 2 2 4" xfId="63512"/>
    <cellStyle name="Финансовый 3 2 2 3" xfId="60844"/>
    <cellStyle name="Финансовый 3 2 2 3 2" xfId="63513"/>
    <cellStyle name="Финансовый 3 2 2 3 3" xfId="63514"/>
    <cellStyle name="Финансовый 3 2 2 3 4" xfId="63515"/>
    <cellStyle name="Финансовый 3 2 2 4" xfId="63516"/>
    <cellStyle name="Финансовый 3 2 2 5" xfId="63517"/>
    <cellStyle name="Финансовый 3 2 2 6" xfId="63518"/>
    <cellStyle name="Финансовый 3 2 3" xfId="60845"/>
    <cellStyle name="Финансовый 3 2 3 2" xfId="63519"/>
    <cellStyle name="Финансовый 3 2 3 3" xfId="63520"/>
    <cellStyle name="Финансовый 3 2 3 4" xfId="63521"/>
    <cellStyle name="Финансовый 3 2 4" xfId="60846"/>
    <cellStyle name="Финансовый 3 2 4 2" xfId="63522"/>
    <cellStyle name="Финансовый 3 2 4 3" xfId="63523"/>
    <cellStyle name="Финансовый 3 2 4 4" xfId="63524"/>
    <cellStyle name="Финансовый 3 2 5" xfId="63525"/>
    <cellStyle name="Финансовый 3 2 5 2" xfId="63526"/>
    <cellStyle name="Финансовый 3 2 6" xfId="63527"/>
    <cellStyle name="Финансовый 3 2 7" xfId="63528"/>
    <cellStyle name="Финансовый 3 3" xfId="60847"/>
    <cellStyle name="Финансовый 3 3 2" xfId="60848"/>
    <cellStyle name="Финансовый 3 3 2 2" xfId="60849"/>
    <cellStyle name="Финансовый 3 3 2 2 2" xfId="63529"/>
    <cellStyle name="Финансовый 3 3 2 2 3" xfId="63530"/>
    <cellStyle name="Финансовый 3 3 2 2 4" xfId="63531"/>
    <cellStyle name="Финансовый 3 3 2 3" xfId="60850"/>
    <cellStyle name="Финансовый 3 3 2 3 2" xfId="63532"/>
    <cellStyle name="Финансовый 3 3 2 3 3" xfId="63533"/>
    <cellStyle name="Финансовый 3 3 2 3 4" xfId="63534"/>
    <cellStyle name="Финансовый 3 3 2 4" xfId="63535"/>
    <cellStyle name="Финансовый 3 3 2 5" xfId="63536"/>
    <cellStyle name="Финансовый 3 3 2 6" xfId="63537"/>
    <cellStyle name="Финансовый 3 3 3" xfId="60851"/>
    <cellStyle name="Финансовый 3 3 3 2" xfId="63538"/>
    <cellStyle name="Финансовый 3 3 3 3" xfId="63539"/>
    <cellStyle name="Финансовый 3 3 3 4" xfId="63540"/>
    <cellStyle name="Финансовый 3 3 4" xfId="60852"/>
    <cellStyle name="Финансовый 3 3 4 2" xfId="63541"/>
    <cellStyle name="Финансовый 3 3 4 3" xfId="63542"/>
    <cellStyle name="Финансовый 3 3 4 4" xfId="63543"/>
    <cellStyle name="Финансовый 3 3 5" xfId="63544"/>
    <cellStyle name="Финансовый 3 3 5 2" xfId="63545"/>
    <cellStyle name="Финансовый 3 3 6" xfId="63546"/>
    <cellStyle name="Финансовый 3 3 7" xfId="63547"/>
    <cellStyle name="Финансовый 3 4" xfId="60853"/>
    <cellStyle name="Финансовый 3 4 2" xfId="60854"/>
    <cellStyle name="Финансовый 3 4 2 2" xfId="63548"/>
    <cellStyle name="Финансовый 3 4 2 3" xfId="63549"/>
    <cellStyle name="Финансовый 3 4 2 4" xfId="63550"/>
    <cellStyle name="Финансовый 3 4 3" xfId="60855"/>
    <cellStyle name="Финансовый 3 4 3 2" xfId="63551"/>
    <cellStyle name="Финансовый 3 4 3 3" xfId="63552"/>
    <cellStyle name="Финансовый 3 4 3 4" xfId="63553"/>
    <cellStyle name="Финансовый 3 4 4" xfId="63554"/>
    <cellStyle name="Финансовый 3 4 5" xfId="63555"/>
    <cellStyle name="Финансовый 3 4 6" xfId="63556"/>
    <cellStyle name="Финансовый 3 5" xfId="60856"/>
    <cellStyle name="Финансовый 3 5 2" xfId="63557"/>
    <cellStyle name="Финансовый 3 5 3" xfId="63558"/>
    <cellStyle name="Финансовый 3 5 4" xfId="63559"/>
    <cellStyle name="Финансовый 3 6" xfId="60857"/>
    <cellStyle name="Финансовый 3 6 2" xfId="63560"/>
    <cellStyle name="Финансовый 3 6 3" xfId="63561"/>
    <cellStyle name="Финансовый 3 6 4" xfId="63562"/>
    <cellStyle name="Финансовый 3 7" xfId="60858"/>
    <cellStyle name="Финансовый 3 7 2" xfId="63563"/>
    <cellStyle name="Финансовый 3 7 3" xfId="63564"/>
    <cellStyle name="Финансовый 3 7 4" xfId="63565"/>
    <cellStyle name="Финансовый 3 8" xfId="63566"/>
    <cellStyle name="Финансовый 3 8 2" xfId="63567"/>
    <cellStyle name="Финансовый 3 9" xfId="63568"/>
    <cellStyle name="Финансовый 3 9 2" xfId="63569"/>
    <cellStyle name="Финансовый 3_Макет" xfId="63570"/>
    <cellStyle name="Финансовый 4" xfId="60859"/>
    <cellStyle name="Финансовый 4 2" xfId="60860"/>
    <cellStyle name="Финансовый 4 3" xfId="60861"/>
    <cellStyle name="Финансовый 5" xfId="60862"/>
    <cellStyle name="Финансовый 5 2" xfId="63571"/>
    <cellStyle name="Финансовый 6" xfId="60863"/>
    <cellStyle name="Финансовый 6 2" xfId="63572"/>
    <cellStyle name="Финансовый 7" xfId="60864"/>
    <cellStyle name="Финансовый 8" xfId="60865"/>
    <cellStyle name="Финансовый 8 2" xfId="63573"/>
    <cellStyle name="Финансовый 9" xfId="60866"/>
    <cellStyle name="Формула" xfId="60867"/>
    <cellStyle name="Формула 2" xfId="60868"/>
    <cellStyle name="Формула 3" xfId="63574"/>
    <cellStyle name="Формула_GRES.2007.5" xfId="60869"/>
    <cellStyle name="ФормулаВБ" xfId="60870"/>
    <cellStyle name="ФормулаВБ 2" xfId="63575"/>
    <cellStyle name="ФормулаНаКонтроль" xfId="60871"/>
    <cellStyle name="ФормулаНаКонтроль 2" xfId="63576"/>
    <cellStyle name="Хороший 10" xfId="63577"/>
    <cellStyle name="Хороший 11" xfId="63578"/>
    <cellStyle name="Хороший 12" xfId="63579"/>
    <cellStyle name="Хороший 13" xfId="63580"/>
    <cellStyle name="Хороший 14" xfId="63581"/>
    <cellStyle name="Хороший 15" xfId="63582"/>
    <cellStyle name="Хороший 16" xfId="63583"/>
    <cellStyle name="Хороший 17" xfId="63584"/>
    <cellStyle name="Хороший 18" xfId="63585"/>
    <cellStyle name="Хороший 2" xfId="60872"/>
    <cellStyle name="Хороший 2 2" xfId="60873"/>
    <cellStyle name="Хороший 2 3" xfId="60874"/>
    <cellStyle name="Хороший 2 4" xfId="60875"/>
    <cellStyle name="Хороший 2 5" xfId="60876"/>
    <cellStyle name="Хороший 2 6" xfId="60877"/>
    <cellStyle name="Хороший 3" xfId="60878"/>
    <cellStyle name="Хороший 4" xfId="63586"/>
    <cellStyle name="Хороший 5" xfId="63587"/>
    <cellStyle name="Хороший 6" xfId="63588"/>
    <cellStyle name="Хороший 7" xfId="63589"/>
    <cellStyle name="Хороший 8" xfId="63590"/>
    <cellStyle name="Хороший 9" xfId="63591"/>
    <cellStyle name="Џђћ–…ќ’ќ›‰" xfId="60879"/>
    <cellStyle name="Џђћ–…ќ’ќ›‰ 2" xfId="63592"/>
    <cellStyle name="Шапка таблицы" xfId="60880"/>
    <cellStyle name="Ž–…’›‰" xfId="60881"/>
    <cellStyle name="標準_BS-Cr" xfId="60882"/>
    <cellStyle name="㼿?" xfId="60883"/>
    <cellStyle name="㼿㼿" xfId="60884"/>
    <cellStyle name="㼿㼿?" xfId="60885"/>
    <cellStyle name="㼿㼿㼿" xfId="60886"/>
    <cellStyle name="㼿㼿㼿?" xfId="60887"/>
    <cellStyle name="㼿㼿㼿㼿" xfId="60888"/>
    <cellStyle name="㼿㼿㼿㼿?" xfId="60889"/>
    <cellStyle name="㼿㼿㼿㼿㼿" xfId="60890"/>
    <cellStyle name="㼿㼿㼿㼿㼿 2" xfId="63593"/>
    <cellStyle name="㼿㼿㼿㼿㼿?" xfId="60891"/>
    <cellStyle name="㼿㼿㼿㼿㼿㼿?" xfId="60892"/>
    <cellStyle name="㼿㼿㼿㼿㼿㼿㼿?" xfId="60893"/>
    <cellStyle name="㼿㼿㼿㼿㼿㼿㼿㼿" xfId="60894"/>
    <cellStyle name="㼿㼿㼿㼿㼿㼿㼿㼿㼿" xfId="60895"/>
    <cellStyle name="㼿㼿㼿㼿㼿㼿㼿㼿㼿㼿" xfId="60896"/>
    <cellStyle name="㼿㼿㼿㼿㼿㼿㼿㼿㼿㼿?" xfId="60897"/>
    <cellStyle name="㼿㼿㼿㼿㼿㼿㼿㼿㼿㼿㼿" xfId="60898"/>
    <cellStyle name="㼿㼿㼿㼿㼿㼿㼿㼿㼿㼿㼿?" xfId="60899"/>
    <cellStyle name="㼿㼿㼿㼿㼿㼿㼿㼿㼿㼿㼿㼿" xfId="60900"/>
    <cellStyle name="㼿㼿㼿㼿㼿㼿㼿㼿㼿㼿㼿㼿?" xfId="60901"/>
    <cellStyle name="㼿㼿㼿㼿㼿㼿㼿㼿㼿㼿㼿㼿㼿" xfId="60902"/>
    <cellStyle name="㼿㼿㼿㼿㼿㼿㼿㼿㼿㼿㼿㼿㼿?" xfId="60903"/>
    <cellStyle name="㼿㼿㼿㼿㼿㼿㼿㼿㼿㼿㼿㼿㼿㼿" xfId="60904"/>
    <cellStyle name="㼿㼿㼿㼿㼿㼿㼿㼿㼿㼿㼿㼿㼿㼿?" xfId="60905"/>
    <cellStyle name="㼿㼿㼿㼿㼿㼿㼿㼿㼿㼿㼿㼿㼿㼿㼿" xfId="60906"/>
    <cellStyle name="㼿㼿㼿㼿㼿㼿㼿㼿㼿㼿㼿㼿㼿㼿㼿?" xfId="60907"/>
    <cellStyle name="㼿㼿㼿㼿㼿㼿㼿㼿㼿㼿㼿㼿㼿㼿㼿㼿" xfId="60908"/>
    <cellStyle name="㼿㼿㼿㼿㼿㼿㼿㼿㼿㼿㼿㼿㼿㼿㼿㼿㼿" xfId="60909"/>
    <cellStyle name="㼿㼿㼿㼿㼿㼿㼿㼿㼿㼿㼿㼿㼿㼿㼿㼿㼿?" xfId="60910"/>
    <cellStyle name="㼿㼿㼿㼿㼿㼿㼿㼿㼿㼿㼿㼿㼿㼿㼿㼿㼿㼿?" xfId="60911"/>
    <cellStyle name="㼿㼿㼿㼿㼿㼿㼿㼿㼿㼿㼿㼿㼿㼿㼿㼿㼿㼿㼿" xfId="60912"/>
    <cellStyle name="㼿㼿㼿㼿㼿㼿㼿㼿㼿㼿㼿㼿㼿㼿㼿㼿㼿㼿㼿㼿" xfId="60913"/>
    <cellStyle name="㼿㼿㼿㼿㼿㼿㼿㼿㼿㼿㼿㼿㼿㼿㼿㼿㼿㼿㼿㼿㼿" xfId="60914"/>
    <cellStyle name="㼿㼿㼿㼿㼿㼿㼿㼿㼿㼿㼿㼿㼿㼿㼿㼿㼿㼿㼿㼿㼿㼿" xfId="60915"/>
    <cellStyle name="㼿㼿㼿㼿㼿㼿㼿㼿㼿㼿㼿㼿㼿㼿㼿㼿㼿㼿㼿㼿㼿㼿?" xfId="60916"/>
    <cellStyle name="㼿㼿㼿㼿㼿㼿㼿㼿㼿㼿㼿㼿㼿㼿㼿㼿㼿㼿㼿㼿㼿㼿㼿" xfId="60917"/>
    <cellStyle name="㼿㼿㼿㼿㼿㼿㼿㼿㼿㼿㼿㼿㼿㼿㼿㼿㼿㼿㼿㼿㼿㼿㼿㼿" xfId="60918"/>
    <cellStyle name="㼿㼿㼿㼿㼿㼿㼿㼿㼿㼿㼿㼿㼿㼿㼿㼿㼿㼿㼿㼿㼿㼿㼿㼿㼿" xfId="60919"/>
    <cellStyle name="㼿㼿㼿㼿㼿㼿㼿㼿㼿㼿㼿㼿㼿㼿㼿㼿㼿㼿㼿㼿㼿㼿㼿㼿㼿㼿" xfId="60920"/>
    <cellStyle name="㼿㼿㼿㼿㼿㼿㼿㼿㼿㼿㼿㼿㼿㼿㼿㼿㼿㼿㼿㼿㼿㼿㼿㼿㼿㼿?" xfId="60921"/>
    <cellStyle name="㼿㼿㼿㼿㼿㼿㼿㼿㼿㼿㼿㼿㼿㼿㼿㼿㼿㼿㼿㼿㼿㼿㼿㼿㼿㼿㼿" xfId="60922"/>
    <cellStyle name="㼿㼿㼿㼿㼿㼿㼿㼿㼿㼿㼿㼿㼿㼿㼿㼿㼿㼿㼿㼿㼿㼿㼿㼿㼿㼿㼿?" xfId="60923"/>
    <cellStyle name="㼿㼿㼿㼿㼿㼿㼿㼿㼿㼿㼿㼿㼿㼿㼿㼿㼿㼿㼿㼿㼿㼿㼿㼿㼿㼿㼿㼿" xfId="60924"/>
    <cellStyle name="㼿㼿㼿㼿㼿㼿㼿㼿㼿㼿㼿㼿㼿㼿㼿㼿㼿㼿㼿㼿㼿㼿㼿㼿㼿㼿㼿㼿?" xfId="60925"/>
    <cellStyle name="㼿㼿㼿㼿㼿㼿㼿㼿㼿㼿㼿㼿㼿㼿㼿㼿㼿㼿㼿㼿㼿㼿㼿㼿㼿㼿㼿㼿㼿" xfId="60926"/>
    <cellStyle name="㼿㼿㼿㼿㼿㼿㼿㼿㼿㼿㼿㼿㼿㼿㼿㼿㼿㼿㼿㼿㼿㼿㼿㼿㼿㼿㼿㼿㼿?" xfId="60927"/>
    <cellStyle name="㼿㼿㼿㼿㼿㼿㼿㼿㼿㼿㼿㼿㼿㼿㼿㼿㼿㼿㼿㼿㼿㼿㼿㼿㼿㼿㼿㼿㼿㼿?" xfId="60928"/>
    <cellStyle name="㼿㼿㼿㼿㼿㼿㼿㼿㼿㼿㼿㼿㼿㼿㼿㼿㼿㼿㼿㼿㼿㼿㼿㼿㼿㼿㼿㼿㼿㼿㼿?" xfId="60929"/>
    <cellStyle name="㼿㼿㼿㼿㼿㼿㼿㼿㼿㼿㼿㼿㼿㼿㼿㼿㼿㼿㼿㼿㼿㼿㼿㼿㼿㼿㼿㼿㼿㼿㼿㼿" xfId="60930"/>
    <cellStyle name="㼿㼿㼿㼿㼿㼿㼿㼿㼿㼿㼿㼿㼿㼿㼿㼿㼿㼿㼿㼿㼿㼿㼿㼿㼿㼿㼿㼿㼿㼿㼿㼿?" xfId="60931"/>
    <cellStyle name="㼿㼿㼿㼿㼿㼿㼿㼿㼿㼿㼿㼿㼿㼿㼿㼿㼿㼿㼿㼿㼿㼿㼿㼿㼿㼿㼿㼿㼿㼿㼿㼿㼿?" xfId="60932"/>
    <cellStyle name="㼿㼿㼿㼿㼿㼿㼿㼿㼿㼿㼿㼿㼿㼿㼿㼿㼿㼿㼿㼿㼿㼿㼿㼿㼿㼿㼿㼿㼿㼿㼿㼿㼿㼿" xfId="60933"/>
    <cellStyle name="㼿㼿㼿㼿㼿㼿㼿㼿㼿㼿㼿㼿㼿㼿㼿㼿㼿㼿㼿㼿㼿㼿㼿㼿㼿㼿㼿㼿㼿㼿㼿㼿㼿㼿?" xfId="60934"/>
    <cellStyle name="㼿㼿㼿㼿㼿㼿㼿㼿㼿㼿㼿㼿㼿㼿㼿㼿㼿㼿㼿㼿㼿㼿㼿㼿㼿㼿㼿㼿㼿㼿㼿㼿㼿㼿㼿" xfId="60935"/>
    <cellStyle name="㼿㼿㼿㼿㼿㼿㼿㼿㼿㼿㼿㼿㼿㼿㼿㼿㼿㼿㼿㼿㼿㼿㼿㼿㼿㼿㼿㼿㼿㼿㼿㼿㼿㼿㼿?" xfId="60936"/>
    <cellStyle name="㼿㼿㼿㼿㼿㼿㼿㼿㼿㼿㼿㼿㼿㼿㼿㼿㼿㼿㼿㼿㼿㼿㼿㼿㼿㼿㼿㼿㼿㼿㼿㼿㼿㼿㼿㼿" xfId="60937"/>
    <cellStyle name="㼿㼿㼿㼿㼿㼿㼿㼿㼿㼿㼿㼿㼿㼿㼿㼿㼿㼿㼿㼿㼿㼿㼿㼿㼿㼿㼿㼿㼿㼿㼿㼿㼿㼿㼿㼿?" xfId="60938"/>
    <cellStyle name="㼿㼿㼿㼿㼿㼿㼿㼿㼿㼿㼿㼿㼿㼿㼿㼿㼿㼿㼿㼿㼿㼿㼿㼿㼿㼿㼿㼿㼿㼿㼿㼿㼿㼿㼿㼿㼿" xfId="60939"/>
    <cellStyle name="㼿㼿㼿㼿㼿㼿㼿㼿㼿㼿㼿㼿㼿㼿㼿㼿㼿㼿㼿㼿㼿㼿㼿㼿㼿㼿㼿㼿㼿㼿㼿㼿㼿㼿㼿㼿㼿?" xfId="60940"/>
    <cellStyle name="㼿㼿㼿㼿㼿㼿㼿㼿㼿㼿㼿㼿㼿㼿㼿㼿㼿㼿㼿㼿㼿㼿㼿㼿㼿㼿㼿㼿㼿㼿㼿㼿㼿㼿㼿㼿㼿㼿?" xfId="60941"/>
    <cellStyle name="㼿㼿㼿㼿㼿㼿㼿㼿㼿㼿㼿㼿㼿㼿㼿㼿㼿㼿㼿㼿㼿㼿㼿㼿㼿㼿㼿㼿㼿㼿㼿㼿㼿㼿㼿㼿㼿㼿㼿" xfId="60942"/>
    <cellStyle name="㼿㼿㼿㼿㼿㼿㼿㼿㼿㼿㼿㼿㼿㼿㼿㼿㼿㼿㼿㼿㼿㼿㼿㼿㼿㼿㼿㼿㼿㼿㼿㼿㼿㼿㼿㼿㼿㼿㼿?" xfId="60943"/>
    <cellStyle name="㼿㼿㼿㼿㼿㼿㼿㼿㼿㼿㼿㼿㼿㼿㼿㼿㼿㼿㼿㼿㼿㼿㼿㼿㼿㼿㼿㼿㼿㼿㼿㼿㼿㼿㼿㼿㼿㼿㼿㼿" xfId="60944"/>
    <cellStyle name="㼿㼿㼿㼿㼿㼿㼿㼿㼿㼿㼿㼿㼿㼿㼿㼿㼿㼿㼿㼿㼿㼿㼿㼿㼿㼿㼿㼿㼿㼿㼿㼿㼿㼿㼿㼿㼿㼿㼿㼿?" xfId="60945"/>
    <cellStyle name="㼿㼿㼿㼿㼿㼿㼿㼿㼿㼿㼿㼿㼿㼿㼿㼿㼿㼿㼿㼿㼿㼿㼿㼿㼿㼿㼿㼿㼿㼿㼿㼿㼿㼿㼿㼿㼿㼿㼿㼿㼿?" xfId="60946"/>
    <cellStyle name="㼿㼿㼿㼿㼿㼿㼿㼿㼿㼿㼿㼿㼿㼿㼿㼿㼿㼿㼿㼿㼿㼿㼿㼿㼿㼿㼿㼿㼿㼿㼿㼿㼿㼿㼿㼿㼿㼿㼿㼿㼿㼿" xfId="60947"/>
    <cellStyle name="㼿㼿㼿㼿㼿㼿㼿㼿㼿㼿㼿㼿㼿㼿㼿㼿㼿㼿㼿㼿㼿㼿㼿㼿㼿㼿㼿㼿㼿㼿㼿㼿㼿㼿㼿㼿㼿㼿㼿㼿㼿㼿?" xfId="60948"/>
    <cellStyle name="㼿㼿㼿㼿㼿㼿㼿㼿㼿㼿㼿㼿㼿㼿㼿㼿㼿㼿㼿㼿㼿㼿㼿㼿㼿㼿㼿㼿㼿㼿㼿㼿㼿㼿㼿㼿㼿㼿㼿㼿㼿㼿㼿" xfId="60949"/>
    <cellStyle name="㼿㼿㼿㼿㼿㼿㼿㼿㼿㼿㼿㼿㼿㼿㼿㼿㼿㼿㼿㼿㼿㼿㼿㼿㼿㼿㼿㼿㼿㼿㼿㼿㼿㼿㼿㼿㼿㼿㼿㼿㼿㼿㼿㼿" xfId="60950"/>
    <cellStyle name="㼿㼿㼿㼿㼿㼿㼿㼿㼿㼿㼿㼿㼿㼿㼿㼿㼿㼿㼿㼿㼿㼿㼿㼿㼿㼿㼿㼿㼿㼿㼿㼿㼿㼿㼿㼿㼿㼿㼿㼿㼿㼿㼿㼿?" xfId="60951"/>
    <cellStyle name="㼿㼿㼿㼿㼿㼿㼿㼿㼿㼿㼿㼿㼿㼿㼿㼿㼿㼿㼿㼿㼿㼿㼿㼿㼿㼿㼿㼿㼿㼿㼿㼿㼿㼿㼿㼿㼿㼿㼿㼿㼿㼿㼿㼿㼿" xfId="60952"/>
    <cellStyle name="㼿㼿㼿㼿㼿㼿㼿㼿㼿㼿㼿㼿㼿㼿㼿㼿㼿㼿㼿㼿㼿㼿㼿㼿㼿㼿㼿㼿㼿㼿㼿㼿㼿㼿㼿㼿㼿㼿㼿㼿㼿㼿㼿㼿㼿?" xfId="60953"/>
    <cellStyle name="㼿㼿㼿㼿㼿㼿㼿㼿㼿㼿㼿㼿㼿㼿㼿㼿㼿㼿㼿㼿㼿㼿㼿㼿㼿㼿㼿㼿㼿㼿㼿㼿㼿㼿㼿㼿㼿㼿㼿㼿㼿㼿㼿㼿㼿㼿" xfId="60954"/>
    <cellStyle name="㼿㼿㼿㼿㼿㼿㼿㼿㼿㼿㼿㼿㼿㼿㼿㼿㼿㼿㼿㼿㼿㼿㼿㼿㼿㼿㼿㼿㼿㼿㼿㼿㼿㼿㼿㼿㼿㼿㼿㼿㼿㼿㼿㼿㼿㼿㼿㼿" xfId="60955"/>
    <cellStyle name="㼿㼿㼿㼿㼿㼿㼿㼿㼿㼿㼿㼿㼿㼿㼿㼿㼿㼿㼿㼿㼿㼿㼿㼿㼿㼿㼿㼿㼿㼿㼿㼿㼿㼿㼿㼿㼿㼿㼿㼿㼿㼿㼿㼿㼿㼿㼿㼿?" xfId="60956"/>
    <cellStyle name="㼿㼿㼿㼿㼿㼿㼿㼿㼿㼿㼿㼿㼿㼿㼿㼿㼿㼿㼿㼿㼿㼿㼿㼿㼿㼿㼿㼿㼿㼿㼿㼿㼿㼿㼿㼿㼿㼿㼿㼿㼿㼿㼿㼿㼿㼿㼿㼿㼿" xfId="60957"/>
    <cellStyle name="㼿㼿㼿㼿㼿㼿㼿㼿㼿㼿㼿㼿㼿㼿㼿㼿㼿㼿㼿㼿㼿㼿㼿㼿㼿㼿㼿㼿㼿㼿㼿㼿㼿㼿㼿㼿㼿㼿㼿㼿㼿㼿㼿㼿㼿㼿㼿㼿㼿?" xfId="60958"/>
    <cellStyle name="㼿㼿㼿㼿㼿㼿㼿㼿㼿㼿㼿㼿㼿㼿㼿㼿㼿㼿㼿㼿㼿㼿㼿㼿㼿㼿㼿㼿㼿㼿㼿㼿㼿㼿㼿㼿㼿㼿㼿㼿㼿㼿㼿㼿㼿㼿㼿㼿㼿㼿" xfId="60959"/>
    <cellStyle name="㼿㼿㼿㼿㼿㼿㼿㼿㼿㼿㼿㼿㼿㼿㼿㼿㼿㼿㼿㼿㼿㼿㼿㼿㼿㼿㼿㼿㼿㼿㼿㼿㼿㼿㼿㼿㼿㼿㼿㼿㼿㼿㼿㼿㼿㼿㼿㼿㼿㼿?" xfId="60960"/>
    <cellStyle name="㼿㼿㼿㼿㼿㼿㼿㼿㼿㼿㼿㼿㼿㼿㼿㼿㼿㼿㼿㼿㼿㼿㼿㼿㼿㼿㼿㼿㼿㼿㼿㼿㼿㼿㼿㼿㼿㼿㼿㼿㼿㼿㼿㼿㼿㼿㼿㼿㼿㼿㼿" xfId="60961"/>
    <cellStyle name="㼿㼿㼿㼿㼿㼿㼿㼿㼿㼿㼿㼿㼿㼿㼿㼿㼿㼿㼿㼿㼿㼿㼿㼿㼿㼿㼿㼿㼿㼿㼿㼿㼿㼿㼿㼿㼿㼿㼿㼿㼿㼿㼿㼿㼿㼿㼿㼿㼿㼿㼿?" xfId="60962"/>
    <cellStyle name="㼿㼿㼿㼿㼿㼿㼿㼿㼿㼿㼿㼿㼿㼿㼿㼿㼿㼿㼿㼿㼿㼿㼿㼿㼿㼿㼿㼿㼿㼿㼿㼿㼿㼿㼿㼿㼿㼿㼿㼿㼿㼿㼿㼿㼿㼿㼿㼿㼿㼿㼿㼿" xfId="60963"/>
    <cellStyle name="㼿㼿㼿㼿㼿㼿㼿㼿㼿㼿㼿㼿㼿㼿㼿㼿㼿㼿㼿㼿㼿㼿㼿㼿㼿㼿㼿㼿㼿㼿㼿㼿㼿㼿㼿㼿㼿㼿㼿㼿㼿㼿㼿㼿㼿㼿㼿㼿㼿㼿㼿㼿?" xfId="60964"/>
    <cellStyle name="㼿㼿㼿㼿㼿㼿㼿㼿㼿㼿㼿㼿㼿㼿㼿㼿㼿㼿㼿㼿㼿㼿㼿㼿㼿㼿㼿㼿㼿㼿㼿㼿㼿㼿㼿㼿㼿㼿㼿㼿㼿㼿㼿㼿㼿㼿㼿㼿㼿㼿㼿㼿㼿" xfId="60965"/>
    <cellStyle name="㼿㼿㼿㼿㼿㼿㼿㼿㼿㼿㼿㼿㼿㼿㼿㼿㼿㼿㼿㼿㼿㼿㼿㼿㼿㼿㼿㼿㼿㼿㼿㼿㼿㼿㼿㼿㼿㼿㼿㼿㼿㼿㼿㼿㼿㼿㼿㼿㼿㼿㼿㼿㼿㼿?" xfId="60966"/>
    <cellStyle name="㼿㼿㼿㼿㼿㼿㼿㼿㼿㼿㼿㼿㼿㼿㼿㼿㼿㼿㼿㼿㼿㼿㼿㼿㼿㼿㼿㼿㼿㼿㼿㼿㼿㼿㼿㼿㼿㼿㼿㼿㼿㼿㼿㼿㼿㼿㼿㼿㼿㼿㼿㼿㼿㼿㼿" xfId="60967"/>
    <cellStyle name="㼿㼿㼿㼿㼿㼿㼿㼿㼿㼿㼿㼿㼿㼿㼿㼿㼿㼿㼿㼿㼿㼿㼿㼿㼿㼿㼿㼿㼿㼿㼿㼿㼿㼿㼿㼿㼿㼿㼿㼿㼿㼿㼿㼿㼿㼿㼿㼿㼿㼿㼿㼿㼿㼿㼿?" xfId="60968"/>
  </cellStyles>
  <dxfs count="10">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rv-1\Users\dns\Desktop\&#1056;&#1072;&#1073;&#1086;&#1090;&#1072;\&#1060;&#1054;&#1056;&#1052;&#1040;&#1058;&#1067;%20_%20&#1052;&#1069;%202017\&#1053;&#1054;&#1071;&#1041;&#1056;&#1068;%202019%20&#1087;&#1086;&#1076;%20&#1091;&#1090;&#1074;.%20&#1041;&#1055;%202019-2023&#1075;&#1075;.%20&#1089;&#1085;&#1080;&#1078;&#1077;&#1085;&#1072;%20&#1048;&#1055;&#1056;\&#1048;&#1055;&#1056;%20&#1072;&#1084;&#1086;&#1088;&#1090;%205,1%20&#1048;&#1058;&#1054;&#1043;%20&#1091;&#1090;&#1074;.%20&#1074;%20&#1052;&#1069;\D1114_1022301427268_21_0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ЭМ"/>
    </sheetNames>
    <sheetDataSet>
      <sheetData sheetId="0">
        <row r="23">
          <cell r="L23">
            <v>54698.893297949471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IND" refersTo="#ССЫЛКА!"/>
      <definedName name="P3_SCOPE_IND2" refersTo="#ССЫЛКА!"/>
      <definedName name="P3_ДиапазонЗащиты"/>
      <definedName name="P4_SCOPE_IND" refersTo="#ССЫЛКА!"/>
      <definedName name="P4_SCOPE_IND2" refersTo="#ССЫЛКА!"/>
      <definedName name="P4_ДиапазонЗащиты"/>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theme="0" tint="-0.14999847407452621"/>
    <pageSetUpPr fitToPage="1"/>
  </sheetPr>
  <dimension ref="A1:U520"/>
  <sheetViews>
    <sheetView zoomScale="55" zoomScaleNormal="55" zoomScaleSheetLayoutView="67" workbookViewId="0">
      <pane ySplit="18" topLeftCell="A19" activePane="bottomLeft" state="frozen"/>
      <selection activeCell="I32" sqref="I32"/>
      <selection pane="bottomLeft" activeCell="A11" sqref="A11"/>
    </sheetView>
  </sheetViews>
  <sheetFormatPr defaultRowHeight="15.75"/>
  <cols>
    <col min="1" max="1" width="11.140625" style="29" customWidth="1"/>
    <col min="2" max="2" width="73.85546875" style="17" customWidth="1"/>
    <col min="3" max="3" width="29.28515625" style="29" customWidth="1"/>
    <col min="4" max="4" width="23.140625" style="149" customWidth="1"/>
    <col min="5" max="5" width="22.28515625" style="149" customWidth="1"/>
    <col min="6" max="6" width="25.42578125" style="149" customWidth="1"/>
    <col min="7" max="7" width="16.42578125" style="149" customWidth="1"/>
    <col min="8" max="8" width="18.5703125" style="1" customWidth="1"/>
    <col min="9" max="9" width="16.85546875" style="149" customWidth="1"/>
    <col min="10" max="10" width="16.28515625" style="149" customWidth="1"/>
    <col min="11" max="12" width="15.5703125" style="149" customWidth="1"/>
    <col min="13" max="14" width="16" style="149" customWidth="1"/>
    <col min="15" max="16" width="14.42578125" style="149" customWidth="1"/>
    <col min="17" max="17" width="23.42578125" style="149" customWidth="1"/>
    <col min="18" max="18" width="14.28515625" style="149" customWidth="1"/>
    <col min="19" max="19" width="14.42578125" style="456" customWidth="1"/>
    <col min="20" max="20" width="58.85546875" style="29" customWidth="1"/>
    <col min="21" max="21" width="22.28515625" style="4" customWidth="1"/>
    <col min="22" max="59" width="12.140625" style="4" customWidth="1"/>
    <col min="60" max="60" width="13.85546875" style="4" customWidth="1"/>
    <col min="61" max="61" width="13.140625" style="4" customWidth="1"/>
    <col min="62" max="62" width="16.140625" style="4" customWidth="1"/>
    <col min="63" max="63" width="17.28515625" style="4" customWidth="1"/>
    <col min="64" max="64" width="14.85546875" style="4" customWidth="1"/>
    <col min="65" max="65" width="13.42578125" style="4" customWidth="1"/>
    <col min="66" max="66" width="20" style="4" customWidth="1"/>
    <col min="67" max="16384" width="9.140625" style="4"/>
  </cols>
  <sheetData>
    <row r="1" spans="1:21" ht="18.75">
      <c r="T1" s="150" t="s">
        <v>50</v>
      </c>
    </row>
    <row r="2" spans="1:21" ht="18.75">
      <c r="T2" s="150" t="s">
        <v>45</v>
      </c>
    </row>
    <row r="3" spans="1:21" ht="18.75">
      <c r="T3" s="150" t="s">
        <v>46</v>
      </c>
    </row>
    <row r="4" spans="1:21" s="6" customFormat="1" ht="18.75">
      <c r="A4" s="476" t="s">
        <v>51</v>
      </c>
      <c r="B4" s="476"/>
      <c r="C4" s="476"/>
      <c r="D4" s="476"/>
      <c r="E4" s="476"/>
      <c r="F4" s="476"/>
      <c r="G4" s="476"/>
      <c r="H4" s="476"/>
      <c r="I4" s="476"/>
      <c r="J4" s="476"/>
      <c r="K4" s="476"/>
      <c r="L4" s="476"/>
      <c r="M4" s="476"/>
      <c r="N4" s="476"/>
      <c r="O4" s="476"/>
      <c r="P4" s="476"/>
      <c r="Q4" s="476"/>
      <c r="R4" s="476"/>
      <c r="S4" s="476"/>
      <c r="T4" s="476"/>
    </row>
    <row r="5" spans="1:21" s="6" customFormat="1" ht="18.75" customHeight="1">
      <c r="A5" s="477" t="s">
        <v>2129</v>
      </c>
      <c r="B5" s="477"/>
      <c r="C5" s="477"/>
      <c r="D5" s="477"/>
      <c r="E5" s="477"/>
      <c r="F5" s="477"/>
      <c r="G5" s="477"/>
      <c r="H5" s="477"/>
      <c r="I5" s="477"/>
      <c r="J5" s="477"/>
      <c r="K5" s="477"/>
      <c r="L5" s="477"/>
      <c r="M5" s="477"/>
      <c r="N5" s="477"/>
      <c r="O5" s="477"/>
      <c r="P5" s="477"/>
      <c r="Q5" s="477"/>
      <c r="R5" s="477"/>
      <c r="S5" s="477"/>
      <c r="T5" s="477"/>
    </row>
    <row r="6" spans="1:21" s="6" customFormat="1" ht="18.75">
      <c r="A6" s="136"/>
      <c r="B6" s="137"/>
      <c r="C6" s="136"/>
      <c r="D6" s="151"/>
      <c r="E6" s="151"/>
      <c r="F6" s="151"/>
      <c r="G6" s="151"/>
      <c r="H6" s="138"/>
      <c r="I6" s="151"/>
      <c r="J6" s="151"/>
      <c r="K6" s="151"/>
      <c r="L6" s="151"/>
      <c r="M6" s="151"/>
      <c r="N6" s="151"/>
      <c r="O6" s="151"/>
      <c r="P6" s="151"/>
      <c r="Q6" s="151"/>
      <c r="R6" s="151"/>
      <c r="S6" s="457"/>
      <c r="T6" s="136"/>
    </row>
    <row r="7" spans="1:21" s="6" customFormat="1" ht="18.75" customHeight="1">
      <c r="A7" s="477" t="s">
        <v>47</v>
      </c>
      <c r="B7" s="477"/>
      <c r="C7" s="477"/>
      <c r="D7" s="477"/>
      <c r="E7" s="477"/>
      <c r="F7" s="477"/>
      <c r="G7" s="477"/>
      <c r="H7" s="477"/>
      <c r="I7" s="477"/>
      <c r="J7" s="477"/>
      <c r="K7" s="477"/>
      <c r="L7" s="477"/>
      <c r="M7" s="477"/>
      <c r="N7" s="477"/>
      <c r="O7" s="477"/>
      <c r="P7" s="477"/>
      <c r="Q7" s="477"/>
      <c r="R7" s="477"/>
      <c r="S7" s="477"/>
      <c r="T7" s="477"/>
    </row>
    <row r="8" spans="1:21">
      <c r="A8" s="471" t="s">
        <v>52</v>
      </c>
      <c r="B8" s="471"/>
      <c r="C8" s="471"/>
      <c r="D8" s="471"/>
      <c r="E8" s="471"/>
      <c r="F8" s="471"/>
      <c r="G8" s="471"/>
      <c r="H8" s="471"/>
      <c r="I8" s="471"/>
      <c r="J8" s="471"/>
      <c r="K8" s="471"/>
      <c r="L8" s="471"/>
      <c r="M8" s="471"/>
      <c r="N8" s="471"/>
      <c r="O8" s="471"/>
      <c r="P8" s="471"/>
      <c r="Q8" s="471"/>
      <c r="R8" s="471"/>
      <c r="S8" s="471"/>
      <c r="T8" s="471"/>
    </row>
    <row r="9" spans="1:21">
      <c r="A9" s="125"/>
      <c r="B9" s="141"/>
      <c r="C9" s="125"/>
      <c r="D9" s="152"/>
      <c r="E9" s="152"/>
      <c r="F9" s="152"/>
      <c r="G9" s="152"/>
      <c r="H9" s="152"/>
      <c r="I9" s="152"/>
      <c r="J9" s="152"/>
      <c r="K9" s="152"/>
      <c r="L9" s="152"/>
      <c r="M9" s="152"/>
      <c r="N9" s="152"/>
      <c r="O9" s="152"/>
      <c r="P9" s="152"/>
      <c r="Q9" s="152"/>
      <c r="R9" s="152"/>
      <c r="S9" s="458"/>
      <c r="T9" s="125"/>
    </row>
    <row r="10" spans="1:21" ht="18.75">
      <c r="A10" s="478" t="s">
        <v>495</v>
      </c>
      <c r="B10" s="478"/>
      <c r="C10" s="478"/>
      <c r="D10" s="478"/>
      <c r="E10" s="478"/>
      <c r="F10" s="478"/>
      <c r="G10" s="478"/>
      <c r="H10" s="478"/>
      <c r="I10" s="478"/>
      <c r="J10" s="478"/>
      <c r="K10" s="478"/>
      <c r="L10" s="478"/>
      <c r="M10" s="478"/>
      <c r="N10" s="478"/>
      <c r="O10" s="478"/>
      <c r="P10" s="478"/>
      <c r="Q10" s="478"/>
      <c r="R10" s="478"/>
      <c r="S10" s="478"/>
      <c r="T10" s="478"/>
    </row>
    <row r="11" spans="1:21">
      <c r="A11" s="122"/>
      <c r="B11" s="43"/>
      <c r="C11" s="122"/>
      <c r="D11" s="153"/>
      <c r="E11" s="153"/>
      <c r="F11" s="153"/>
      <c r="G11" s="153"/>
      <c r="H11" s="40"/>
      <c r="I11" s="153"/>
      <c r="J11" s="153"/>
      <c r="K11" s="153"/>
      <c r="L11" s="153"/>
      <c r="M11" s="153"/>
      <c r="N11" s="153"/>
      <c r="O11" s="153"/>
      <c r="P11" s="153"/>
      <c r="Q11" s="153"/>
      <c r="R11" s="153"/>
      <c r="S11" s="459"/>
      <c r="T11" s="122"/>
    </row>
    <row r="12" spans="1:21" ht="18.75">
      <c r="A12" s="475" t="s">
        <v>399</v>
      </c>
      <c r="B12" s="475"/>
      <c r="C12" s="475"/>
      <c r="D12" s="475"/>
      <c r="E12" s="475"/>
      <c r="F12" s="475"/>
      <c r="G12" s="475"/>
      <c r="H12" s="475"/>
      <c r="I12" s="475"/>
      <c r="J12" s="475"/>
      <c r="K12" s="475"/>
      <c r="L12" s="475"/>
      <c r="M12" s="475"/>
      <c r="N12" s="475"/>
      <c r="O12" s="475"/>
      <c r="P12" s="475"/>
      <c r="Q12" s="475"/>
      <c r="R12" s="475"/>
      <c r="S12" s="475"/>
      <c r="T12" s="475"/>
    </row>
    <row r="13" spans="1:21">
      <c r="A13" s="471" t="s">
        <v>48</v>
      </c>
      <c r="B13" s="471"/>
      <c r="C13" s="471"/>
      <c r="D13" s="471"/>
      <c r="E13" s="471"/>
      <c r="F13" s="471"/>
      <c r="G13" s="471"/>
      <c r="H13" s="471"/>
      <c r="I13" s="471"/>
      <c r="J13" s="471"/>
      <c r="K13" s="471"/>
      <c r="L13" s="471"/>
      <c r="M13" s="471"/>
      <c r="N13" s="471"/>
      <c r="O13" s="471"/>
      <c r="P13" s="471"/>
      <c r="Q13" s="471"/>
      <c r="R13" s="471"/>
      <c r="S13" s="471"/>
      <c r="T13" s="471"/>
    </row>
    <row r="14" spans="1:21" s="173" customFormat="1">
      <c r="A14" s="170"/>
      <c r="B14" s="171"/>
      <c r="C14" s="170"/>
      <c r="D14" s="172">
        <f>D15-D20</f>
        <v>7320.5196757491649</v>
      </c>
      <c r="E14" s="172">
        <f t="shared" ref="E14:T14" si="0">E15-E20</f>
        <v>4739.4086036881454</v>
      </c>
      <c r="F14" s="172">
        <f t="shared" si="0"/>
        <v>2581.1110720510169</v>
      </c>
      <c r="G14" s="172">
        <f t="shared" si="0"/>
        <v>224.07308924800418</v>
      </c>
      <c r="H14" s="172">
        <f t="shared" si="0"/>
        <v>4290.2641123593012</v>
      </c>
      <c r="I14" s="172">
        <f t="shared" si="0"/>
        <v>-396.87372622015914</v>
      </c>
      <c r="J14" s="172">
        <f t="shared" si="0"/>
        <v>-86.567523614800166</v>
      </c>
      <c r="K14" s="172">
        <f t="shared" si="0"/>
        <v>-690.21256477410543</v>
      </c>
      <c r="L14" s="172">
        <f t="shared" si="0"/>
        <v>1069.0337293565003</v>
      </c>
      <c r="M14" s="172">
        <f t="shared" si="0"/>
        <v>208.05109680578698</v>
      </c>
      <c r="N14" s="172">
        <f t="shared" si="0"/>
        <v>1425.5756057993997</v>
      </c>
      <c r="O14" s="172">
        <f t="shared" si="0"/>
        <v>1103.1082834364831</v>
      </c>
      <c r="P14" s="172">
        <f t="shared" si="0"/>
        <v>1882.2223008182002</v>
      </c>
      <c r="Q14" s="172">
        <f t="shared" si="0"/>
        <v>-1712.195131009481</v>
      </c>
      <c r="R14" s="172">
        <f t="shared" si="0"/>
        <v>-792.58698209984846</v>
      </c>
      <c r="S14" s="460">
        <f t="shared" si="0"/>
        <v>-4.1689884580905501E-3</v>
      </c>
      <c r="T14" s="172" t="e">
        <f t="shared" si="0"/>
        <v>#VALUE!</v>
      </c>
    </row>
    <row r="15" spans="1:21" s="173" customFormat="1">
      <c r="A15" s="174"/>
      <c r="B15" s="175"/>
      <c r="C15" s="174"/>
      <c r="D15" s="174">
        <v>33543.97087056005</v>
      </c>
      <c r="E15" s="174">
        <v>16055.612891732046</v>
      </c>
      <c r="F15" s="176">
        <v>17488.357978828004</v>
      </c>
      <c r="G15" s="174">
        <v>6442.0610814424999</v>
      </c>
      <c r="H15" s="174">
        <v>5444.709492809101</v>
      </c>
      <c r="I15" s="174">
        <v>962.33626076319138</v>
      </c>
      <c r="J15" s="174">
        <v>1067.8778568349999</v>
      </c>
      <c r="K15" s="174">
        <v>645.77208938765284</v>
      </c>
      <c r="L15" s="174">
        <v>1069.0337293565003</v>
      </c>
      <c r="M15" s="174">
        <v>1919.0292468883451</v>
      </c>
      <c r="N15" s="174">
        <v>1425.5756057993997</v>
      </c>
      <c r="O15" s="174">
        <v>2914.9234844033122</v>
      </c>
      <c r="P15" s="174">
        <v>1882.2223008182002</v>
      </c>
      <c r="Q15" s="176">
        <v>12040.606395317705</v>
      </c>
      <c r="R15" s="174">
        <v>-997.35158863339893</v>
      </c>
      <c r="S15" s="461">
        <v>-0.15481871035132644</v>
      </c>
      <c r="T15" s="174" t="s">
        <v>38</v>
      </c>
      <c r="U15" s="185"/>
    </row>
    <row r="16" spans="1:21" s="5" customFormat="1" ht="84.75" customHeight="1">
      <c r="A16" s="472" t="s">
        <v>39</v>
      </c>
      <c r="B16" s="473" t="s">
        <v>49</v>
      </c>
      <c r="C16" s="472" t="s">
        <v>1</v>
      </c>
      <c r="D16" s="474" t="s">
        <v>53</v>
      </c>
      <c r="E16" s="474" t="s">
        <v>488</v>
      </c>
      <c r="F16" s="474" t="s">
        <v>487</v>
      </c>
      <c r="G16" s="474" t="s">
        <v>489</v>
      </c>
      <c r="H16" s="474"/>
      <c r="I16" s="474"/>
      <c r="J16" s="474"/>
      <c r="K16" s="474"/>
      <c r="L16" s="474"/>
      <c r="M16" s="474"/>
      <c r="N16" s="474"/>
      <c r="O16" s="474"/>
      <c r="P16" s="474"/>
      <c r="Q16" s="474" t="s">
        <v>54</v>
      </c>
      <c r="R16" s="474" t="s">
        <v>55</v>
      </c>
      <c r="S16" s="474"/>
      <c r="T16" s="472" t="s">
        <v>2</v>
      </c>
      <c r="U16" s="455"/>
    </row>
    <row r="17" spans="1:20" s="5" customFormat="1" ht="69" customHeight="1">
      <c r="A17" s="472"/>
      <c r="B17" s="473"/>
      <c r="C17" s="472"/>
      <c r="D17" s="474"/>
      <c r="E17" s="474"/>
      <c r="F17" s="474"/>
      <c r="G17" s="474" t="s">
        <v>56</v>
      </c>
      <c r="H17" s="474"/>
      <c r="I17" s="474" t="s">
        <v>26</v>
      </c>
      <c r="J17" s="474"/>
      <c r="K17" s="474" t="s">
        <v>27</v>
      </c>
      <c r="L17" s="474"/>
      <c r="M17" s="474" t="s">
        <v>34</v>
      </c>
      <c r="N17" s="474"/>
      <c r="O17" s="474" t="s">
        <v>29</v>
      </c>
      <c r="P17" s="474"/>
      <c r="Q17" s="474"/>
      <c r="R17" s="474" t="s">
        <v>57</v>
      </c>
      <c r="S17" s="479" t="s">
        <v>16</v>
      </c>
      <c r="T17" s="472"/>
    </row>
    <row r="18" spans="1:20" s="5" customFormat="1" ht="32.25" customHeight="1">
      <c r="A18" s="472"/>
      <c r="B18" s="473"/>
      <c r="C18" s="472"/>
      <c r="D18" s="474"/>
      <c r="E18" s="474"/>
      <c r="F18" s="474"/>
      <c r="G18" s="154" t="s">
        <v>7</v>
      </c>
      <c r="H18" s="128" t="s">
        <v>8</v>
      </c>
      <c r="I18" s="154" t="s">
        <v>7</v>
      </c>
      <c r="J18" s="154" t="s">
        <v>8</v>
      </c>
      <c r="K18" s="154" t="s">
        <v>7</v>
      </c>
      <c r="L18" s="154" t="s">
        <v>8</v>
      </c>
      <c r="M18" s="154" t="s">
        <v>7</v>
      </c>
      <c r="N18" s="154" t="s">
        <v>8</v>
      </c>
      <c r="O18" s="154" t="s">
        <v>7</v>
      </c>
      <c r="P18" s="154" t="s">
        <v>8</v>
      </c>
      <c r="Q18" s="474"/>
      <c r="R18" s="474"/>
      <c r="S18" s="479"/>
      <c r="T18" s="472"/>
    </row>
    <row r="19" spans="1:20" s="157" customFormat="1">
      <c r="A19" s="155">
        <v>1</v>
      </c>
      <c r="B19" s="155">
        <f t="shared" ref="B19:T19" si="1">A19+1</f>
        <v>2</v>
      </c>
      <c r="C19" s="155">
        <f t="shared" si="1"/>
        <v>3</v>
      </c>
      <c r="D19" s="155">
        <f t="shared" si="1"/>
        <v>4</v>
      </c>
      <c r="E19" s="155">
        <f t="shared" si="1"/>
        <v>5</v>
      </c>
      <c r="F19" s="155">
        <f t="shared" si="1"/>
        <v>6</v>
      </c>
      <c r="G19" s="155">
        <f t="shared" si="1"/>
        <v>7</v>
      </c>
      <c r="H19" s="156">
        <f t="shared" si="1"/>
        <v>8</v>
      </c>
      <c r="I19" s="155">
        <f t="shared" si="1"/>
        <v>9</v>
      </c>
      <c r="J19" s="155">
        <f t="shared" si="1"/>
        <v>10</v>
      </c>
      <c r="K19" s="155">
        <f t="shared" si="1"/>
        <v>11</v>
      </c>
      <c r="L19" s="155">
        <f t="shared" si="1"/>
        <v>12</v>
      </c>
      <c r="M19" s="155">
        <f t="shared" si="1"/>
        <v>13</v>
      </c>
      <c r="N19" s="155">
        <f t="shared" si="1"/>
        <v>14</v>
      </c>
      <c r="O19" s="155">
        <f t="shared" si="1"/>
        <v>15</v>
      </c>
      <c r="P19" s="155">
        <f t="shared" si="1"/>
        <v>16</v>
      </c>
      <c r="Q19" s="155">
        <f t="shared" si="1"/>
        <v>17</v>
      </c>
      <c r="R19" s="155">
        <f t="shared" si="1"/>
        <v>18</v>
      </c>
      <c r="S19" s="155">
        <f t="shared" si="1"/>
        <v>19</v>
      </c>
      <c r="T19" s="155">
        <f t="shared" si="1"/>
        <v>20</v>
      </c>
    </row>
    <row r="20" spans="1:20" customFormat="1" ht="27.75" customHeight="1">
      <c r="A20" s="406" t="s">
        <v>505</v>
      </c>
      <c r="B20" s="407" t="s">
        <v>506</v>
      </c>
      <c r="C20" s="406" t="s">
        <v>507</v>
      </c>
      <c r="D20" s="408">
        <v>26223.451194810885</v>
      </c>
      <c r="E20" s="408">
        <v>11316.2042880439</v>
      </c>
      <c r="F20" s="408">
        <v>14907.246906776987</v>
      </c>
      <c r="G20" s="408">
        <v>6217.9879921944957</v>
      </c>
      <c r="H20" s="408">
        <v>1154.4453804498</v>
      </c>
      <c r="I20" s="408">
        <v>1359.2099869833505</v>
      </c>
      <c r="J20" s="408">
        <v>1154.4453804498</v>
      </c>
      <c r="K20" s="408">
        <v>1335.9846541617583</v>
      </c>
      <c r="L20" s="408">
        <v>0</v>
      </c>
      <c r="M20" s="408">
        <v>1710.9781500825582</v>
      </c>
      <c r="N20" s="408">
        <v>0</v>
      </c>
      <c r="O20" s="408">
        <v>1811.815200966829</v>
      </c>
      <c r="P20" s="408">
        <v>0</v>
      </c>
      <c r="Q20" s="408">
        <v>13752.801526327186</v>
      </c>
      <c r="R20" s="408">
        <v>-204.76460653355048</v>
      </c>
      <c r="S20" s="462">
        <v>-0.15064972189323589</v>
      </c>
      <c r="T20" s="406" t="s">
        <v>38</v>
      </c>
    </row>
    <row r="21" spans="1:20" customFormat="1" ht="27" customHeight="1">
      <c r="A21" s="406" t="s">
        <v>508</v>
      </c>
      <c r="B21" s="407" t="s">
        <v>509</v>
      </c>
      <c r="C21" s="406" t="s">
        <v>507</v>
      </c>
      <c r="D21" s="408">
        <v>9489.5692436399677</v>
      </c>
      <c r="E21" s="408">
        <v>6016.6877821958469</v>
      </c>
      <c r="F21" s="408">
        <v>3472.8814614441212</v>
      </c>
      <c r="G21" s="408">
        <v>1143.0006081943361</v>
      </c>
      <c r="H21" s="408">
        <v>387.00131448979994</v>
      </c>
      <c r="I21" s="408">
        <v>292.99402418030422</v>
      </c>
      <c r="J21" s="408">
        <v>387.00131448979994</v>
      </c>
      <c r="K21" s="408">
        <v>301.86969467134401</v>
      </c>
      <c r="L21" s="408">
        <v>0</v>
      </c>
      <c r="M21" s="408">
        <v>279.684694671344</v>
      </c>
      <c r="N21" s="408">
        <v>0</v>
      </c>
      <c r="O21" s="408">
        <v>268.45219467134393</v>
      </c>
      <c r="P21" s="408">
        <v>0</v>
      </c>
      <c r="Q21" s="408">
        <v>3085.8801469543214</v>
      </c>
      <c r="R21" s="408">
        <v>94.007290309495716</v>
      </c>
      <c r="S21" s="462">
        <v>0.32085053806983121</v>
      </c>
      <c r="T21" s="406" t="s">
        <v>38</v>
      </c>
    </row>
    <row r="22" spans="1:20" customFormat="1" ht="31.5" customHeight="1">
      <c r="A22" s="406" t="s">
        <v>510</v>
      </c>
      <c r="B22" s="407" t="s">
        <v>511</v>
      </c>
      <c r="C22" s="406" t="s">
        <v>507</v>
      </c>
      <c r="D22" s="408">
        <v>11064.124112125053</v>
      </c>
      <c r="E22" s="408">
        <v>3593.8403028946414</v>
      </c>
      <c r="F22" s="408">
        <v>7470.2838092404145</v>
      </c>
      <c r="G22" s="408">
        <v>2932.7847215825532</v>
      </c>
      <c r="H22" s="408">
        <v>540.78179682999996</v>
      </c>
      <c r="I22" s="408">
        <v>754.9017096951909</v>
      </c>
      <c r="J22" s="408">
        <v>540.78179682999996</v>
      </c>
      <c r="K22" s="408">
        <v>459.84920187730864</v>
      </c>
      <c r="L22" s="408">
        <v>0</v>
      </c>
      <c r="M22" s="408">
        <v>900.18514855146111</v>
      </c>
      <c r="N22" s="408">
        <v>0</v>
      </c>
      <c r="O22" s="408">
        <v>817.84866145859326</v>
      </c>
      <c r="P22" s="408">
        <v>0</v>
      </c>
      <c r="Q22" s="408">
        <v>6929.5020124104149</v>
      </c>
      <c r="R22" s="408">
        <v>-214.11991286519094</v>
      </c>
      <c r="S22" s="462">
        <v>-0.28363945943591362</v>
      </c>
      <c r="T22" s="406" t="s">
        <v>38</v>
      </c>
    </row>
    <row r="23" spans="1:20" customFormat="1" ht="47.25" customHeight="1">
      <c r="A23" s="406" t="s">
        <v>512</v>
      </c>
      <c r="B23" s="407" t="s">
        <v>513</v>
      </c>
      <c r="C23" s="406" t="s">
        <v>507</v>
      </c>
      <c r="D23" s="408">
        <v>4731.8483664856594</v>
      </c>
      <c r="E23" s="408">
        <v>1137.4003343342763</v>
      </c>
      <c r="F23" s="408">
        <v>3594.4480321513824</v>
      </c>
      <c r="G23" s="408">
        <v>1871.1743426311273</v>
      </c>
      <c r="H23" s="408">
        <v>134.68293303999999</v>
      </c>
      <c r="I23" s="408">
        <v>215</v>
      </c>
      <c r="J23" s="408">
        <v>134.68293303999999</v>
      </c>
      <c r="K23" s="408">
        <v>470.96150154673194</v>
      </c>
      <c r="L23" s="408">
        <v>0</v>
      </c>
      <c r="M23" s="408">
        <v>489.939583872105</v>
      </c>
      <c r="N23" s="408">
        <v>0</v>
      </c>
      <c r="O23" s="408">
        <v>695.27325721229033</v>
      </c>
      <c r="P23" s="408">
        <v>0</v>
      </c>
      <c r="Q23" s="408">
        <v>3459.7650991113824</v>
      </c>
      <c r="R23" s="408">
        <v>-80.317066960000005</v>
      </c>
      <c r="S23" s="462">
        <v>-0.37356775330232561</v>
      </c>
      <c r="T23" s="406" t="s">
        <v>38</v>
      </c>
    </row>
    <row r="24" spans="1:20" customFormat="1" ht="31.5" customHeight="1">
      <c r="A24" s="406" t="s">
        <v>514</v>
      </c>
      <c r="B24" s="407" t="s">
        <v>515</v>
      </c>
      <c r="C24" s="406" t="s">
        <v>507</v>
      </c>
      <c r="D24" s="408">
        <v>187.10065580985082</v>
      </c>
      <c r="E24" s="408">
        <v>99.69487160928665</v>
      </c>
      <c r="F24" s="408">
        <v>87.40578420056417</v>
      </c>
      <c r="G24" s="408">
        <v>44.52295361112337</v>
      </c>
      <c r="H24" s="408">
        <v>12.26084348</v>
      </c>
      <c r="I24" s="408">
        <v>32.291470687516401</v>
      </c>
      <c r="J24" s="408">
        <v>12.26084348</v>
      </c>
      <c r="K24" s="408">
        <v>1.1732881448825085</v>
      </c>
      <c r="L24" s="408">
        <v>0</v>
      </c>
      <c r="M24" s="408">
        <v>11.058194778724454</v>
      </c>
      <c r="N24" s="408">
        <v>0</v>
      </c>
      <c r="O24" s="408">
        <v>0</v>
      </c>
      <c r="P24" s="408">
        <v>0</v>
      </c>
      <c r="Q24" s="408">
        <v>75.144940720564165</v>
      </c>
      <c r="R24" s="408">
        <v>-20.030627207516403</v>
      </c>
      <c r="S24" s="462">
        <v>-0.62030705883148474</v>
      </c>
      <c r="T24" s="406" t="s">
        <v>38</v>
      </c>
    </row>
    <row r="25" spans="1:20" customFormat="1" ht="31.5" customHeight="1">
      <c r="A25" s="406" t="s">
        <v>516</v>
      </c>
      <c r="B25" s="407" t="s">
        <v>517</v>
      </c>
      <c r="C25" s="406" t="s">
        <v>507</v>
      </c>
      <c r="D25" s="408">
        <v>0</v>
      </c>
      <c r="E25" s="408">
        <v>0</v>
      </c>
      <c r="F25" s="408">
        <v>0</v>
      </c>
      <c r="G25" s="408">
        <v>0</v>
      </c>
      <c r="H25" s="408">
        <v>0</v>
      </c>
      <c r="I25" s="408">
        <v>0</v>
      </c>
      <c r="J25" s="408">
        <v>0</v>
      </c>
      <c r="K25" s="408">
        <v>0</v>
      </c>
      <c r="L25" s="408">
        <v>0</v>
      </c>
      <c r="M25" s="408">
        <v>0</v>
      </c>
      <c r="N25" s="408">
        <v>0</v>
      </c>
      <c r="O25" s="408">
        <v>0</v>
      </c>
      <c r="P25" s="408">
        <v>0</v>
      </c>
      <c r="Q25" s="408">
        <v>0</v>
      </c>
      <c r="R25" s="408">
        <v>0</v>
      </c>
      <c r="S25" s="462" t="s">
        <v>1476</v>
      </c>
      <c r="T25" s="406" t="s">
        <v>38</v>
      </c>
    </row>
    <row r="26" spans="1:20" customFormat="1" ht="15.75" customHeight="1">
      <c r="A26" s="406" t="s">
        <v>518</v>
      </c>
      <c r="B26" s="407" t="s">
        <v>519</v>
      </c>
      <c r="C26" s="406" t="s">
        <v>507</v>
      </c>
      <c r="D26" s="408">
        <v>750.80881675035334</v>
      </c>
      <c r="E26" s="408">
        <v>468.58099700984877</v>
      </c>
      <c r="F26" s="408">
        <v>282.22781974050434</v>
      </c>
      <c r="G26" s="408">
        <v>226.50536617535514</v>
      </c>
      <c r="H26" s="408">
        <v>79.718492610000013</v>
      </c>
      <c r="I26" s="408">
        <v>64.022782420338999</v>
      </c>
      <c r="J26" s="408">
        <v>79.718492610000013</v>
      </c>
      <c r="K26" s="408">
        <v>102.13096792149132</v>
      </c>
      <c r="L26" s="408">
        <v>0</v>
      </c>
      <c r="M26" s="408">
        <v>30.11052820892327</v>
      </c>
      <c r="N26" s="408">
        <v>0</v>
      </c>
      <c r="O26" s="408">
        <v>30.241087624601548</v>
      </c>
      <c r="P26" s="408">
        <v>0</v>
      </c>
      <c r="Q26" s="408">
        <v>202.50932713050435</v>
      </c>
      <c r="R26" s="408">
        <v>15.695710189661014</v>
      </c>
      <c r="S26" s="462">
        <v>0.24515820144478351</v>
      </c>
      <c r="T26" s="406" t="s">
        <v>38</v>
      </c>
    </row>
    <row r="27" spans="1:20" customFormat="1" ht="15.75" customHeight="1">
      <c r="A27" s="406" t="s">
        <v>520</v>
      </c>
      <c r="B27" s="407" t="s">
        <v>521</v>
      </c>
      <c r="C27" s="406" t="s">
        <v>507</v>
      </c>
      <c r="D27" s="408">
        <v>24724.659619905498</v>
      </c>
      <c r="E27" s="408">
        <v>10369.943252297373</v>
      </c>
      <c r="F27" s="408">
        <v>14354.716367618124</v>
      </c>
      <c r="G27" s="408">
        <v>5886.1666827463196</v>
      </c>
      <c r="H27" s="408">
        <v>1115.2823841997999</v>
      </c>
      <c r="I27" s="408">
        <v>1318.0676135504996</v>
      </c>
      <c r="J27" s="408">
        <v>1115.2823841997999</v>
      </c>
      <c r="K27" s="408">
        <v>1270.8428952195684</v>
      </c>
      <c r="L27" s="408">
        <v>0</v>
      </c>
      <c r="M27" s="408">
        <v>1592.2797935808007</v>
      </c>
      <c r="N27" s="408">
        <v>0</v>
      </c>
      <c r="O27" s="408">
        <v>1704.9763803954513</v>
      </c>
      <c r="P27" s="408">
        <v>0</v>
      </c>
      <c r="Q27" s="408">
        <v>13417.141488228328</v>
      </c>
      <c r="R27" s="408">
        <v>-202.7852293506995</v>
      </c>
      <c r="S27" s="462">
        <v>-0.1538503998322619</v>
      </c>
      <c r="T27" s="406" t="s">
        <v>38</v>
      </c>
    </row>
    <row r="28" spans="1:20" customFormat="1" ht="15.75" customHeight="1">
      <c r="A28" s="406" t="s">
        <v>522</v>
      </c>
      <c r="B28" s="407" t="s">
        <v>523</v>
      </c>
      <c r="C28" s="406" t="s">
        <v>507</v>
      </c>
      <c r="D28" s="408">
        <v>8578.2136369985674</v>
      </c>
      <c r="E28" s="408">
        <v>5417.2365521680786</v>
      </c>
      <c r="F28" s="408">
        <v>3160.9770848304888</v>
      </c>
      <c r="G28" s="408">
        <v>1051.4405512913902</v>
      </c>
      <c r="H28" s="408">
        <v>367.38266617979991</v>
      </c>
      <c r="I28" s="408">
        <v>270.10400995456774</v>
      </c>
      <c r="J28" s="408">
        <v>367.38266617979991</v>
      </c>
      <c r="K28" s="408">
        <v>278.97968044560753</v>
      </c>
      <c r="L28" s="408">
        <v>0</v>
      </c>
      <c r="M28" s="408">
        <v>256.79468044560753</v>
      </c>
      <c r="N28" s="408">
        <v>0</v>
      </c>
      <c r="O28" s="408">
        <v>245.56218044560748</v>
      </c>
      <c r="P28" s="408">
        <v>0</v>
      </c>
      <c r="Q28" s="408">
        <v>2814.2341468506888</v>
      </c>
      <c r="R28" s="408">
        <v>97.278656225232169</v>
      </c>
      <c r="S28" s="462">
        <v>0.36015258063586209</v>
      </c>
      <c r="T28" s="406" t="s">
        <v>38</v>
      </c>
    </row>
    <row r="29" spans="1:20" customFormat="1" ht="31.5" customHeight="1">
      <c r="A29" s="406" t="s">
        <v>524</v>
      </c>
      <c r="B29" s="407" t="s">
        <v>525</v>
      </c>
      <c r="C29" s="406" t="s">
        <v>507</v>
      </c>
      <c r="D29" s="408">
        <v>8515.279004225009</v>
      </c>
      <c r="E29" s="408">
        <v>5414.5437489034803</v>
      </c>
      <c r="F29" s="408">
        <v>3100.7352553215287</v>
      </c>
      <c r="G29" s="408">
        <v>991.19872178243008</v>
      </c>
      <c r="H29" s="408">
        <v>367.38266617979991</v>
      </c>
      <c r="I29" s="408">
        <v>239.86218044560752</v>
      </c>
      <c r="J29" s="408">
        <v>367.38266617979991</v>
      </c>
      <c r="K29" s="408">
        <v>248.97968044560753</v>
      </c>
      <c r="L29" s="408">
        <v>0</v>
      </c>
      <c r="M29" s="408">
        <v>256.79468044560753</v>
      </c>
      <c r="N29" s="408">
        <v>0</v>
      </c>
      <c r="O29" s="408">
        <v>245.56218044560748</v>
      </c>
      <c r="P29" s="408">
        <v>0</v>
      </c>
      <c r="Q29" s="408">
        <v>2753.9923173417287</v>
      </c>
      <c r="R29" s="408">
        <v>127.52048573419238</v>
      </c>
      <c r="S29" s="462">
        <v>0.5316406508824747</v>
      </c>
      <c r="T29" s="406" t="s">
        <v>38</v>
      </c>
    </row>
    <row r="30" spans="1:20" customFormat="1" ht="63" customHeight="1">
      <c r="A30" s="406" t="s">
        <v>526</v>
      </c>
      <c r="B30" s="407" t="s">
        <v>1449</v>
      </c>
      <c r="C30" s="406" t="s">
        <v>507</v>
      </c>
      <c r="D30" s="408">
        <v>5656.3237415864514</v>
      </c>
      <c r="E30" s="408">
        <v>3635.6099407549223</v>
      </c>
      <c r="F30" s="408">
        <v>2020.7138008315292</v>
      </c>
      <c r="G30" s="408">
        <v>839.62139412258114</v>
      </c>
      <c r="H30" s="408">
        <v>186.79385412979991</v>
      </c>
      <c r="I30" s="408">
        <v>209.90534853064528</v>
      </c>
      <c r="J30" s="408">
        <v>186.79385412979991</v>
      </c>
      <c r="K30" s="408">
        <v>209.90534853064528</v>
      </c>
      <c r="L30" s="408">
        <v>0</v>
      </c>
      <c r="M30" s="408">
        <v>209.90534853064528</v>
      </c>
      <c r="N30" s="408">
        <v>0</v>
      </c>
      <c r="O30" s="408">
        <v>209.90534853064528</v>
      </c>
      <c r="P30" s="408">
        <v>0</v>
      </c>
      <c r="Q30" s="408">
        <v>1833.9199467017293</v>
      </c>
      <c r="R30" s="408">
        <v>-23.111494400845373</v>
      </c>
      <c r="S30" s="462">
        <v>-0.11010436162121517</v>
      </c>
      <c r="T30" s="406" t="s">
        <v>38</v>
      </c>
    </row>
    <row r="31" spans="1:20" customFormat="1" ht="63" customHeight="1">
      <c r="A31" s="406" t="s">
        <v>528</v>
      </c>
      <c r="B31" s="407" t="s">
        <v>1450</v>
      </c>
      <c r="C31" s="406" t="s">
        <v>507</v>
      </c>
      <c r="D31" s="408">
        <v>824.62931622026429</v>
      </c>
      <c r="E31" s="408">
        <v>427.20528170026466</v>
      </c>
      <c r="F31" s="408">
        <v>397.42403451999962</v>
      </c>
      <c r="G31" s="408">
        <v>119.827327659849</v>
      </c>
      <c r="H31" s="408">
        <v>98.78910762000001</v>
      </c>
      <c r="I31" s="408">
        <v>29.956831914962251</v>
      </c>
      <c r="J31" s="408">
        <v>98.78910762000001</v>
      </c>
      <c r="K31" s="408">
        <v>29.956831914962251</v>
      </c>
      <c r="L31" s="408">
        <v>0</v>
      </c>
      <c r="M31" s="408">
        <v>29.956831914962251</v>
      </c>
      <c r="N31" s="408">
        <v>0</v>
      </c>
      <c r="O31" s="408">
        <v>29.956831914962251</v>
      </c>
      <c r="P31" s="408">
        <v>0</v>
      </c>
      <c r="Q31" s="408">
        <v>298.63492689999964</v>
      </c>
      <c r="R31" s="408">
        <v>68.832275705037759</v>
      </c>
      <c r="S31" s="462">
        <v>2.2977154560412232</v>
      </c>
      <c r="T31" s="406" t="s">
        <v>38</v>
      </c>
    </row>
    <row r="32" spans="1:20" customFormat="1" ht="63" customHeight="1">
      <c r="A32" s="406" t="s">
        <v>530</v>
      </c>
      <c r="B32" s="407" t="s">
        <v>531</v>
      </c>
      <c r="C32" s="406" t="s">
        <v>507</v>
      </c>
      <c r="D32" s="408">
        <v>2034.3259464182938</v>
      </c>
      <c r="E32" s="408">
        <v>1351.7285264482932</v>
      </c>
      <c r="F32" s="408">
        <v>682.59741996999981</v>
      </c>
      <c r="G32" s="408">
        <v>31.75</v>
      </c>
      <c r="H32" s="408">
        <v>81.799704429999991</v>
      </c>
      <c r="I32" s="408">
        <v>0</v>
      </c>
      <c r="J32" s="408">
        <v>81.799704429999991</v>
      </c>
      <c r="K32" s="408">
        <v>9.1175000000000104</v>
      </c>
      <c r="L32" s="408">
        <v>0</v>
      </c>
      <c r="M32" s="408">
        <v>16.932500000000019</v>
      </c>
      <c r="N32" s="408">
        <v>0</v>
      </c>
      <c r="O32" s="408">
        <v>5.6999999999999709</v>
      </c>
      <c r="P32" s="408">
        <v>0</v>
      </c>
      <c r="Q32" s="408">
        <v>621.43744373999982</v>
      </c>
      <c r="R32" s="408">
        <v>81.799704429999991</v>
      </c>
      <c r="S32" s="462" t="s">
        <v>1476</v>
      </c>
      <c r="T32" s="406" t="s">
        <v>38</v>
      </c>
    </row>
    <row r="33" spans="1:20" customFormat="1" ht="99.75" customHeight="1">
      <c r="A33" s="406" t="s">
        <v>530</v>
      </c>
      <c r="B33" s="407" t="s">
        <v>532</v>
      </c>
      <c r="C33" s="406" t="s">
        <v>533</v>
      </c>
      <c r="D33" s="408">
        <v>10.6964603068279</v>
      </c>
      <c r="E33" s="408">
        <v>10.6964603068279</v>
      </c>
      <c r="F33" s="408">
        <v>0</v>
      </c>
      <c r="G33" s="408">
        <v>0</v>
      </c>
      <c r="H33" s="408">
        <v>0.71109067000000004</v>
      </c>
      <c r="I33" s="408">
        <v>0</v>
      </c>
      <c r="J33" s="408">
        <v>0.71109067000000004</v>
      </c>
      <c r="K33" s="408">
        <v>0</v>
      </c>
      <c r="L33" s="408">
        <v>0</v>
      </c>
      <c r="M33" s="408">
        <v>0</v>
      </c>
      <c r="N33" s="408">
        <v>0</v>
      </c>
      <c r="O33" s="408">
        <v>0</v>
      </c>
      <c r="P33" s="408">
        <v>0</v>
      </c>
      <c r="Q33" s="408">
        <v>0</v>
      </c>
      <c r="R33" s="408">
        <v>0.71109067000000004</v>
      </c>
      <c r="S33" s="462" t="s">
        <v>1476</v>
      </c>
      <c r="T33" s="406" t="s">
        <v>2080</v>
      </c>
    </row>
    <row r="34" spans="1:20" customFormat="1" ht="93.75" customHeight="1">
      <c r="A34" s="406" t="s">
        <v>530</v>
      </c>
      <c r="B34" s="407" t="s">
        <v>534</v>
      </c>
      <c r="C34" s="406" t="s">
        <v>535</v>
      </c>
      <c r="D34" s="408">
        <v>88.225782023220333</v>
      </c>
      <c r="E34" s="408">
        <v>88.225782023220304</v>
      </c>
      <c r="F34" s="408">
        <v>0</v>
      </c>
      <c r="G34" s="408">
        <v>0</v>
      </c>
      <c r="H34" s="408">
        <v>19.669711809999999</v>
      </c>
      <c r="I34" s="408">
        <v>0</v>
      </c>
      <c r="J34" s="408">
        <v>19.669711809999999</v>
      </c>
      <c r="K34" s="408">
        <v>0</v>
      </c>
      <c r="L34" s="408">
        <v>0</v>
      </c>
      <c r="M34" s="408">
        <v>0</v>
      </c>
      <c r="N34" s="408">
        <v>0</v>
      </c>
      <c r="O34" s="408">
        <v>0</v>
      </c>
      <c r="P34" s="408">
        <v>0</v>
      </c>
      <c r="Q34" s="408">
        <v>0</v>
      </c>
      <c r="R34" s="408">
        <v>19.669711809999999</v>
      </c>
      <c r="S34" s="462" t="s">
        <v>1476</v>
      </c>
      <c r="T34" s="406" t="s">
        <v>2080</v>
      </c>
    </row>
    <row r="35" spans="1:20" customFormat="1" ht="129.75" customHeight="1">
      <c r="A35" s="406" t="s">
        <v>530</v>
      </c>
      <c r="B35" s="407" t="s">
        <v>536</v>
      </c>
      <c r="C35" s="406" t="s">
        <v>537</v>
      </c>
      <c r="D35" s="408">
        <v>463.286760444712</v>
      </c>
      <c r="E35" s="408">
        <v>457.58676044471201</v>
      </c>
      <c r="F35" s="408">
        <v>5.6999999999999886</v>
      </c>
      <c r="G35" s="408">
        <v>5.6999999999999709</v>
      </c>
      <c r="H35" s="408">
        <v>4.419492</v>
      </c>
      <c r="I35" s="408">
        <v>0</v>
      </c>
      <c r="J35" s="408">
        <v>4.419492</v>
      </c>
      <c r="K35" s="408">
        <v>0</v>
      </c>
      <c r="L35" s="408">
        <v>0</v>
      </c>
      <c r="M35" s="408">
        <v>0</v>
      </c>
      <c r="N35" s="408">
        <v>0</v>
      </c>
      <c r="O35" s="408">
        <v>5.6999999999999709</v>
      </c>
      <c r="P35" s="408">
        <v>0</v>
      </c>
      <c r="Q35" s="408">
        <v>1.2805079999999887</v>
      </c>
      <c r="R35" s="408">
        <v>4.419492</v>
      </c>
      <c r="S35" s="462" t="s">
        <v>1476</v>
      </c>
      <c r="T35" s="406" t="s">
        <v>2080</v>
      </c>
    </row>
    <row r="36" spans="1:20" customFormat="1" ht="94.5" customHeight="1">
      <c r="A36" s="406" t="s">
        <v>530</v>
      </c>
      <c r="B36" s="407" t="s">
        <v>538</v>
      </c>
      <c r="C36" s="406" t="s">
        <v>539</v>
      </c>
      <c r="D36" s="408">
        <v>6.02287188832348</v>
      </c>
      <c r="E36" s="408">
        <v>0.6</v>
      </c>
      <c r="F36" s="408">
        <v>5.4228718883234803</v>
      </c>
      <c r="G36" s="408">
        <v>5.4228718883234803</v>
      </c>
      <c r="H36" s="408">
        <v>0</v>
      </c>
      <c r="I36" s="408">
        <v>0</v>
      </c>
      <c r="J36" s="408">
        <v>0</v>
      </c>
      <c r="K36" s="408">
        <v>1.8980051609132182</v>
      </c>
      <c r="L36" s="408">
        <v>0</v>
      </c>
      <c r="M36" s="408">
        <v>3.5248667274102621</v>
      </c>
      <c r="N36" s="408">
        <v>0</v>
      </c>
      <c r="O36" s="408">
        <v>0</v>
      </c>
      <c r="P36" s="408">
        <v>0</v>
      </c>
      <c r="Q36" s="408">
        <v>5.4228718883234803</v>
      </c>
      <c r="R36" s="408">
        <v>0</v>
      </c>
      <c r="S36" s="462" t="s">
        <v>1476</v>
      </c>
      <c r="T36" s="406" t="s">
        <v>2081</v>
      </c>
    </row>
    <row r="37" spans="1:20" customFormat="1" ht="110.25" customHeight="1">
      <c r="A37" s="406" t="s">
        <v>530</v>
      </c>
      <c r="B37" s="407" t="s">
        <v>540</v>
      </c>
      <c r="C37" s="406" t="s">
        <v>541</v>
      </c>
      <c r="D37" s="408">
        <v>7.1200442816142502</v>
      </c>
      <c r="E37" s="408">
        <v>0.75</v>
      </c>
      <c r="F37" s="408">
        <v>6.3700442816142502</v>
      </c>
      <c r="G37" s="408">
        <v>6.3700442816142502</v>
      </c>
      <c r="H37" s="408">
        <v>0</v>
      </c>
      <c r="I37" s="408">
        <v>0</v>
      </c>
      <c r="J37" s="408">
        <v>0</v>
      </c>
      <c r="K37" s="408">
        <v>2.2295154985649877</v>
      </c>
      <c r="L37" s="408">
        <v>0</v>
      </c>
      <c r="M37" s="408">
        <v>4.1405287830492625</v>
      </c>
      <c r="N37" s="408">
        <v>0</v>
      </c>
      <c r="O37" s="408">
        <v>0</v>
      </c>
      <c r="P37" s="408">
        <v>0</v>
      </c>
      <c r="Q37" s="408">
        <v>6.3700442816142502</v>
      </c>
      <c r="R37" s="408">
        <v>0</v>
      </c>
      <c r="S37" s="462" t="s">
        <v>1476</v>
      </c>
      <c r="T37" s="406" t="s">
        <v>2081</v>
      </c>
    </row>
    <row r="38" spans="1:20" customFormat="1" ht="126" customHeight="1">
      <c r="A38" s="406" t="s">
        <v>530</v>
      </c>
      <c r="B38" s="407" t="s">
        <v>542</v>
      </c>
      <c r="C38" s="406" t="s">
        <v>543</v>
      </c>
      <c r="D38" s="408">
        <v>22.422583879620099</v>
      </c>
      <c r="E38" s="408">
        <v>8.1655000495578296</v>
      </c>
      <c r="F38" s="408">
        <v>14.257083830062269</v>
      </c>
      <c r="G38" s="408">
        <v>14.2570838300623</v>
      </c>
      <c r="H38" s="408">
        <v>0</v>
      </c>
      <c r="I38" s="408">
        <v>0</v>
      </c>
      <c r="J38" s="408">
        <v>0</v>
      </c>
      <c r="K38" s="408">
        <v>4.9899793405218045</v>
      </c>
      <c r="L38" s="408">
        <v>0</v>
      </c>
      <c r="M38" s="408">
        <v>9.267104489540495</v>
      </c>
      <c r="N38" s="408">
        <v>0</v>
      </c>
      <c r="O38" s="408">
        <v>0</v>
      </c>
      <c r="P38" s="408">
        <v>0</v>
      </c>
      <c r="Q38" s="408">
        <v>14.257083830062269</v>
      </c>
      <c r="R38" s="408">
        <v>0</v>
      </c>
      <c r="S38" s="462" t="s">
        <v>1476</v>
      </c>
      <c r="T38" s="406" t="s">
        <v>2081</v>
      </c>
    </row>
    <row r="39" spans="1:20" customFormat="1" ht="189" customHeight="1">
      <c r="A39" s="406" t="s">
        <v>530</v>
      </c>
      <c r="B39" s="407" t="s">
        <v>544</v>
      </c>
      <c r="C39" s="406" t="s">
        <v>545</v>
      </c>
      <c r="D39" s="408">
        <v>23.439622673728802</v>
      </c>
      <c r="E39" s="408">
        <v>23.439622673728799</v>
      </c>
      <c r="F39" s="408">
        <v>0</v>
      </c>
      <c r="G39" s="408">
        <v>0</v>
      </c>
      <c r="H39" s="408">
        <v>0</v>
      </c>
      <c r="I39" s="408">
        <v>0</v>
      </c>
      <c r="J39" s="408">
        <v>0</v>
      </c>
      <c r="K39" s="408">
        <v>0</v>
      </c>
      <c r="L39" s="408">
        <v>0</v>
      </c>
      <c r="M39" s="408">
        <v>0</v>
      </c>
      <c r="N39" s="408">
        <v>0</v>
      </c>
      <c r="O39" s="408">
        <v>0</v>
      </c>
      <c r="P39" s="408">
        <v>0</v>
      </c>
      <c r="Q39" s="408">
        <v>0</v>
      </c>
      <c r="R39" s="408">
        <v>0</v>
      </c>
      <c r="S39" s="462" t="s">
        <v>1476</v>
      </c>
      <c r="T39" s="406" t="s">
        <v>2082</v>
      </c>
    </row>
    <row r="40" spans="1:20" customFormat="1" ht="94.5" customHeight="1">
      <c r="A40" s="406" t="s">
        <v>530</v>
      </c>
      <c r="B40" s="407" t="s">
        <v>546</v>
      </c>
      <c r="C40" s="406" t="s">
        <v>547</v>
      </c>
      <c r="D40" s="408">
        <v>2.5475599999999998</v>
      </c>
      <c r="E40" s="408">
        <v>0</v>
      </c>
      <c r="F40" s="408">
        <v>2.5475599999999998</v>
      </c>
      <c r="G40" s="408">
        <v>0</v>
      </c>
      <c r="H40" s="408">
        <v>2.3289240000000003E-2</v>
      </c>
      <c r="I40" s="408">
        <v>0</v>
      </c>
      <c r="J40" s="408">
        <v>2.3289240000000003E-2</v>
      </c>
      <c r="K40" s="408">
        <v>0</v>
      </c>
      <c r="L40" s="408">
        <v>0</v>
      </c>
      <c r="M40" s="408">
        <v>0</v>
      </c>
      <c r="N40" s="408">
        <v>0</v>
      </c>
      <c r="O40" s="408">
        <v>0</v>
      </c>
      <c r="P40" s="408">
        <v>0</v>
      </c>
      <c r="Q40" s="408">
        <v>2.5242707599999998</v>
      </c>
      <c r="R40" s="408">
        <v>2.3289240000000003E-2</v>
      </c>
      <c r="S40" s="462" t="s">
        <v>1476</v>
      </c>
      <c r="T40" s="406" t="s">
        <v>2080</v>
      </c>
    </row>
    <row r="41" spans="1:20" customFormat="1" ht="126" customHeight="1">
      <c r="A41" s="406" t="s">
        <v>530</v>
      </c>
      <c r="B41" s="407" t="s">
        <v>548</v>
      </c>
      <c r="C41" s="406" t="s">
        <v>549</v>
      </c>
      <c r="D41" s="408">
        <v>1.1056276202465398</v>
      </c>
      <c r="E41" s="408">
        <v>1.10562762024654</v>
      </c>
      <c r="F41" s="408">
        <v>0</v>
      </c>
      <c r="G41" s="408">
        <v>0</v>
      </c>
      <c r="H41" s="408">
        <v>0.25892572000000003</v>
      </c>
      <c r="I41" s="408">
        <v>0</v>
      </c>
      <c r="J41" s="408">
        <v>0.25892572000000003</v>
      </c>
      <c r="K41" s="408">
        <v>0</v>
      </c>
      <c r="L41" s="408">
        <v>0</v>
      </c>
      <c r="M41" s="408">
        <v>0</v>
      </c>
      <c r="N41" s="408">
        <v>0</v>
      </c>
      <c r="O41" s="408">
        <v>0</v>
      </c>
      <c r="P41" s="408">
        <v>0</v>
      </c>
      <c r="Q41" s="408">
        <v>0</v>
      </c>
      <c r="R41" s="408">
        <v>0.25892572000000003</v>
      </c>
      <c r="S41" s="462" t="s">
        <v>1476</v>
      </c>
      <c r="T41" s="406" t="s">
        <v>2080</v>
      </c>
    </row>
    <row r="42" spans="1:20" customFormat="1" ht="94.5" customHeight="1">
      <c r="A42" s="406" t="s">
        <v>530</v>
      </c>
      <c r="B42" s="407" t="s">
        <v>550</v>
      </c>
      <c r="C42" s="406" t="s">
        <v>551</v>
      </c>
      <c r="D42" s="408">
        <v>17.373919999999998</v>
      </c>
      <c r="E42" s="408">
        <v>0</v>
      </c>
      <c r="F42" s="408">
        <v>17.373919999999998</v>
      </c>
      <c r="G42" s="408">
        <v>0</v>
      </c>
      <c r="H42" s="408">
        <v>0.51760850000000003</v>
      </c>
      <c r="I42" s="408">
        <v>0</v>
      </c>
      <c r="J42" s="408">
        <v>0.51760850000000003</v>
      </c>
      <c r="K42" s="408">
        <v>0</v>
      </c>
      <c r="L42" s="408">
        <v>0</v>
      </c>
      <c r="M42" s="408">
        <v>0</v>
      </c>
      <c r="N42" s="408">
        <v>0</v>
      </c>
      <c r="O42" s="408">
        <v>0</v>
      </c>
      <c r="P42" s="408">
        <v>0</v>
      </c>
      <c r="Q42" s="408">
        <v>16.856311499999997</v>
      </c>
      <c r="R42" s="408">
        <v>0.51760850000000003</v>
      </c>
      <c r="S42" s="462" t="s">
        <v>1476</v>
      </c>
      <c r="T42" s="406" t="s">
        <v>2080</v>
      </c>
    </row>
    <row r="43" spans="1:20" customFormat="1" ht="94.5" customHeight="1">
      <c r="A43" s="406" t="s">
        <v>530</v>
      </c>
      <c r="B43" s="407" t="s">
        <v>552</v>
      </c>
      <c r="C43" s="406" t="s">
        <v>553</v>
      </c>
      <c r="D43" s="408">
        <v>17.343769999999999</v>
      </c>
      <c r="E43" s="408">
        <v>0</v>
      </c>
      <c r="F43" s="408">
        <v>17.343769999999999</v>
      </c>
      <c r="G43" s="408">
        <v>0</v>
      </c>
      <c r="H43" s="408">
        <v>2.4779504000000001</v>
      </c>
      <c r="I43" s="408">
        <v>0</v>
      </c>
      <c r="J43" s="408">
        <v>2.4779504000000001</v>
      </c>
      <c r="K43" s="408">
        <v>0</v>
      </c>
      <c r="L43" s="408">
        <v>0</v>
      </c>
      <c r="M43" s="408">
        <v>0</v>
      </c>
      <c r="N43" s="408">
        <v>0</v>
      </c>
      <c r="O43" s="408">
        <v>0</v>
      </c>
      <c r="P43" s="408">
        <v>0</v>
      </c>
      <c r="Q43" s="408">
        <v>14.865819599999998</v>
      </c>
      <c r="R43" s="408">
        <v>2.4779504000000001</v>
      </c>
      <c r="S43" s="462" t="s">
        <v>1476</v>
      </c>
      <c r="T43" s="406" t="s">
        <v>2080</v>
      </c>
    </row>
    <row r="44" spans="1:20" customFormat="1" ht="94.5" customHeight="1">
      <c r="A44" s="406" t="s">
        <v>530</v>
      </c>
      <c r="B44" s="407" t="s">
        <v>554</v>
      </c>
      <c r="C44" s="406" t="s">
        <v>555</v>
      </c>
      <c r="D44" s="408">
        <v>1.35</v>
      </c>
      <c r="E44" s="408">
        <v>0.19199011999999999</v>
      </c>
      <c r="F44" s="408">
        <v>1.15800988</v>
      </c>
      <c r="G44" s="408">
        <v>0</v>
      </c>
      <c r="H44" s="408">
        <v>0.30092014</v>
      </c>
      <c r="I44" s="408">
        <v>0</v>
      </c>
      <c r="J44" s="408">
        <v>0.30092014</v>
      </c>
      <c r="K44" s="408">
        <v>0</v>
      </c>
      <c r="L44" s="408">
        <v>0</v>
      </c>
      <c r="M44" s="408">
        <v>0</v>
      </c>
      <c r="N44" s="408">
        <v>0</v>
      </c>
      <c r="O44" s="408">
        <v>0</v>
      </c>
      <c r="P44" s="408">
        <v>0</v>
      </c>
      <c r="Q44" s="408">
        <v>0.85708974000000004</v>
      </c>
      <c r="R44" s="408">
        <v>0.30092014</v>
      </c>
      <c r="S44" s="462" t="s">
        <v>1476</v>
      </c>
      <c r="T44" s="406" t="s">
        <v>2080</v>
      </c>
    </row>
    <row r="45" spans="1:20" customFormat="1" ht="47.25" customHeight="1">
      <c r="A45" s="406" t="s">
        <v>530</v>
      </c>
      <c r="B45" s="407" t="s">
        <v>556</v>
      </c>
      <c r="C45" s="406" t="s">
        <v>557</v>
      </c>
      <c r="D45" s="408">
        <v>10.28540602</v>
      </c>
      <c r="E45" s="408">
        <v>0</v>
      </c>
      <c r="F45" s="408">
        <v>10.28540602</v>
      </c>
      <c r="G45" s="408">
        <v>0</v>
      </c>
      <c r="H45" s="408">
        <v>0.45250742999999999</v>
      </c>
      <c r="I45" s="408">
        <v>0</v>
      </c>
      <c r="J45" s="408">
        <v>0.45250742999999999</v>
      </c>
      <c r="K45" s="408">
        <v>0</v>
      </c>
      <c r="L45" s="408">
        <v>0</v>
      </c>
      <c r="M45" s="408">
        <v>0</v>
      </c>
      <c r="N45" s="408">
        <v>0</v>
      </c>
      <c r="O45" s="408">
        <v>0</v>
      </c>
      <c r="P45" s="408">
        <v>0</v>
      </c>
      <c r="Q45" s="408">
        <v>9.8328985899999992</v>
      </c>
      <c r="R45" s="408">
        <v>0.45250742999999999</v>
      </c>
      <c r="S45" s="462" t="s">
        <v>1476</v>
      </c>
      <c r="T45" s="406" t="s">
        <v>2080</v>
      </c>
    </row>
    <row r="46" spans="1:20" customFormat="1" ht="173.25" customHeight="1">
      <c r="A46" s="406" t="s">
        <v>530</v>
      </c>
      <c r="B46" s="407" t="s">
        <v>558</v>
      </c>
      <c r="C46" s="406" t="s">
        <v>559</v>
      </c>
      <c r="D46" s="408">
        <v>104.32</v>
      </c>
      <c r="E46" s="408">
        <v>26.694870000000002</v>
      </c>
      <c r="F46" s="408">
        <v>77.625129999999984</v>
      </c>
      <c r="G46" s="408">
        <v>0</v>
      </c>
      <c r="H46" s="408">
        <v>1.7623384900000001</v>
      </c>
      <c r="I46" s="408">
        <v>0</v>
      </c>
      <c r="J46" s="408">
        <v>1.7623384900000001</v>
      </c>
      <c r="K46" s="408">
        <v>0</v>
      </c>
      <c r="L46" s="408">
        <v>0</v>
      </c>
      <c r="M46" s="408">
        <v>0</v>
      </c>
      <c r="N46" s="408">
        <v>0</v>
      </c>
      <c r="O46" s="408">
        <v>0</v>
      </c>
      <c r="P46" s="408">
        <v>0</v>
      </c>
      <c r="Q46" s="408">
        <v>75.86279150999998</v>
      </c>
      <c r="R46" s="408">
        <v>1.7623384900000001</v>
      </c>
      <c r="S46" s="462" t="s">
        <v>1476</v>
      </c>
      <c r="T46" s="406" t="s">
        <v>2080</v>
      </c>
    </row>
    <row r="47" spans="1:20" customFormat="1" ht="63" customHeight="1">
      <c r="A47" s="406" t="s">
        <v>530</v>
      </c>
      <c r="B47" s="407" t="s">
        <v>560</v>
      </c>
      <c r="C47" s="406" t="s">
        <v>561</v>
      </c>
      <c r="D47" s="408">
        <v>0.37657792000000007</v>
      </c>
      <c r="E47" s="408">
        <v>0.25660000000000005</v>
      </c>
      <c r="F47" s="408">
        <v>0.11997792000000002</v>
      </c>
      <c r="G47" s="408">
        <v>0</v>
      </c>
      <c r="H47" s="408">
        <v>0.11997792</v>
      </c>
      <c r="I47" s="408">
        <v>0</v>
      </c>
      <c r="J47" s="408">
        <v>0.11997792</v>
      </c>
      <c r="K47" s="408">
        <v>0</v>
      </c>
      <c r="L47" s="408">
        <v>0</v>
      </c>
      <c r="M47" s="408">
        <v>0</v>
      </c>
      <c r="N47" s="408">
        <v>0</v>
      </c>
      <c r="O47" s="408">
        <v>0</v>
      </c>
      <c r="P47" s="408">
        <v>0</v>
      </c>
      <c r="Q47" s="408">
        <v>0</v>
      </c>
      <c r="R47" s="408">
        <v>0.11997792</v>
      </c>
      <c r="S47" s="462" t="s">
        <v>1476</v>
      </c>
      <c r="T47" s="406" t="s">
        <v>2080</v>
      </c>
    </row>
    <row r="48" spans="1:20" customFormat="1" ht="157.5" customHeight="1">
      <c r="A48" s="406" t="s">
        <v>530</v>
      </c>
      <c r="B48" s="407" t="s">
        <v>562</v>
      </c>
      <c r="C48" s="406" t="s">
        <v>563</v>
      </c>
      <c r="D48" s="408">
        <v>31.958880000000001</v>
      </c>
      <c r="E48" s="408">
        <v>2.5891550400000001</v>
      </c>
      <c r="F48" s="408">
        <v>29.369724959999999</v>
      </c>
      <c r="G48" s="408">
        <v>0</v>
      </c>
      <c r="H48" s="408">
        <v>11.406280049999999</v>
      </c>
      <c r="I48" s="408">
        <v>0</v>
      </c>
      <c r="J48" s="408">
        <v>11.406280049999999</v>
      </c>
      <c r="K48" s="408">
        <v>0</v>
      </c>
      <c r="L48" s="408">
        <v>0</v>
      </c>
      <c r="M48" s="408">
        <v>0</v>
      </c>
      <c r="N48" s="408">
        <v>0</v>
      </c>
      <c r="O48" s="408">
        <v>0</v>
      </c>
      <c r="P48" s="408">
        <v>0</v>
      </c>
      <c r="Q48" s="408">
        <v>17.96344491</v>
      </c>
      <c r="R48" s="408">
        <v>11.406280049999999</v>
      </c>
      <c r="S48" s="462" t="s">
        <v>1476</v>
      </c>
      <c r="T48" s="406" t="s">
        <v>2080</v>
      </c>
    </row>
    <row r="49" spans="1:20" customFormat="1" ht="63" customHeight="1">
      <c r="A49" s="406" t="s">
        <v>530</v>
      </c>
      <c r="B49" s="407" t="s">
        <v>564</v>
      </c>
      <c r="C49" s="406" t="s">
        <v>565</v>
      </c>
      <c r="D49" s="408">
        <v>13.74334</v>
      </c>
      <c r="E49" s="408">
        <v>1.6400938199999999</v>
      </c>
      <c r="F49" s="408">
        <v>12.103246179999999</v>
      </c>
      <c r="G49" s="408">
        <v>0</v>
      </c>
      <c r="H49" s="408">
        <v>10.885418720000001</v>
      </c>
      <c r="I49" s="408">
        <v>0</v>
      </c>
      <c r="J49" s="408">
        <v>10.885418720000001</v>
      </c>
      <c r="K49" s="408">
        <v>0</v>
      </c>
      <c r="L49" s="408">
        <v>0</v>
      </c>
      <c r="M49" s="408">
        <v>0</v>
      </c>
      <c r="N49" s="408">
        <v>0</v>
      </c>
      <c r="O49" s="408">
        <v>0</v>
      </c>
      <c r="P49" s="408">
        <v>0</v>
      </c>
      <c r="Q49" s="408">
        <v>1.2178274599999988</v>
      </c>
      <c r="R49" s="408">
        <v>10.885418720000001</v>
      </c>
      <c r="S49" s="462" t="s">
        <v>1476</v>
      </c>
      <c r="T49" s="406" t="s">
        <v>2080</v>
      </c>
    </row>
    <row r="50" spans="1:20" customFormat="1" ht="31.5" customHeight="1">
      <c r="A50" s="406" t="s">
        <v>530</v>
      </c>
      <c r="B50" s="407" t="s">
        <v>566</v>
      </c>
      <c r="C50" s="406" t="s">
        <v>567</v>
      </c>
      <c r="D50" s="408">
        <v>9.5912600000000001</v>
      </c>
      <c r="E50" s="408">
        <v>0.4995</v>
      </c>
      <c r="F50" s="408">
        <v>9.0917600000000007</v>
      </c>
      <c r="G50" s="408">
        <v>0</v>
      </c>
      <c r="H50" s="408">
        <v>1.27888366</v>
      </c>
      <c r="I50" s="408">
        <v>0</v>
      </c>
      <c r="J50" s="408">
        <v>1.27888366</v>
      </c>
      <c r="K50" s="408">
        <v>0</v>
      </c>
      <c r="L50" s="408">
        <v>0</v>
      </c>
      <c r="M50" s="408">
        <v>0</v>
      </c>
      <c r="N50" s="408">
        <v>0</v>
      </c>
      <c r="O50" s="408">
        <v>0</v>
      </c>
      <c r="P50" s="408">
        <v>0</v>
      </c>
      <c r="Q50" s="408">
        <v>7.8128763400000008</v>
      </c>
      <c r="R50" s="408">
        <v>1.27888366</v>
      </c>
      <c r="S50" s="462" t="s">
        <v>1476</v>
      </c>
      <c r="T50" s="406" t="s">
        <v>2080</v>
      </c>
    </row>
    <row r="51" spans="1:20" customFormat="1" ht="126" customHeight="1">
      <c r="A51" s="406" t="s">
        <v>530</v>
      </c>
      <c r="B51" s="407" t="s">
        <v>568</v>
      </c>
      <c r="C51" s="406" t="s">
        <v>569</v>
      </c>
      <c r="D51" s="408">
        <v>141.71</v>
      </c>
      <c r="E51" s="408">
        <v>0</v>
      </c>
      <c r="F51" s="408">
        <v>141.71</v>
      </c>
      <c r="G51" s="408">
        <v>0</v>
      </c>
      <c r="H51" s="408">
        <v>11.792</v>
      </c>
      <c r="I51" s="408">
        <v>0</v>
      </c>
      <c r="J51" s="408">
        <v>11.792</v>
      </c>
      <c r="K51" s="408">
        <v>0</v>
      </c>
      <c r="L51" s="408">
        <v>0</v>
      </c>
      <c r="M51" s="408">
        <v>0</v>
      </c>
      <c r="N51" s="408">
        <v>0</v>
      </c>
      <c r="O51" s="408">
        <v>0</v>
      </c>
      <c r="P51" s="408">
        <v>0</v>
      </c>
      <c r="Q51" s="408">
        <v>129.91800000000001</v>
      </c>
      <c r="R51" s="408">
        <v>11.792</v>
      </c>
      <c r="S51" s="462" t="s">
        <v>1476</v>
      </c>
      <c r="T51" s="406" t="s">
        <v>2080</v>
      </c>
    </row>
    <row r="52" spans="1:20" customFormat="1" ht="94.5" customHeight="1">
      <c r="A52" s="406" t="s">
        <v>530</v>
      </c>
      <c r="B52" s="407" t="s">
        <v>570</v>
      </c>
      <c r="C52" s="406" t="s">
        <v>571</v>
      </c>
      <c r="D52" s="408">
        <v>8.3262699999999992</v>
      </c>
      <c r="E52" s="408">
        <v>0.61160000000000003</v>
      </c>
      <c r="F52" s="408">
        <v>7.714669999999999</v>
      </c>
      <c r="G52" s="408">
        <v>0</v>
      </c>
      <c r="H52" s="408">
        <v>1.1696160099999999</v>
      </c>
      <c r="I52" s="408">
        <v>0</v>
      </c>
      <c r="J52" s="408">
        <v>1.1696160099999999</v>
      </c>
      <c r="K52" s="408">
        <v>0</v>
      </c>
      <c r="L52" s="408">
        <v>0</v>
      </c>
      <c r="M52" s="408">
        <v>0</v>
      </c>
      <c r="N52" s="408">
        <v>0</v>
      </c>
      <c r="O52" s="408">
        <v>0</v>
      </c>
      <c r="P52" s="408">
        <v>0</v>
      </c>
      <c r="Q52" s="408">
        <v>6.5450539899999995</v>
      </c>
      <c r="R52" s="408">
        <v>1.1696160099999999</v>
      </c>
      <c r="S52" s="462" t="s">
        <v>1476</v>
      </c>
      <c r="T52" s="406" t="s">
        <v>2080</v>
      </c>
    </row>
    <row r="53" spans="1:20" customFormat="1" ht="47.25" customHeight="1">
      <c r="A53" s="406" t="s">
        <v>530</v>
      </c>
      <c r="B53" s="407" t="s">
        <v>572</v>
      </c>
      <c r="C53" s="406" t="s">
        <v>573</v>
      </c>
      <c r="D53" s="408">
        <v>16.088239999999999</v>
      </c>
      <c r="E53" s="408">
        <v>1.2866793599999999</v>
      </c>
      <c r="F53" s="408">
        <v>14.801560639999998</v>
      </c>
      <c r="G53" s="408">
        <v>0</v>
      </c>
      <c r="H53" s="408">
        <v>1.5972</v>
      </c>
      <c r="I53" s="408">
        <v>0</v>
      </c>
      <c r="J53" s="408">
        <v>1.5972</v>
      </c>
      <c r="K53" s="408">
        <v>0</v>
      </c>
      <c r="L53" s="408">
        <v>0</v>
      </c>
      <c r="M53" s="408">
        <v>0</v>
      </c>
      <c r="N53" s="408">
        <v>0</v>
      </c>
      <c r="O53" s="408">
        <v>0</v>
      </c>
      <c r="P53" s="408">
        <v>0</v>
      </c>
      <c r="Q53" s="408">
        <v>13.204360639999997</v>
      </c>
      <c r="R53" s="408">
        <v>1.5972</v>
      </c>
      <c r="S53" s="462" t="s">
        <v>1476</v>
      </c>
      <c r="T53" s="406" t="s">
        <v>2080</v>
      </c>
    </row>
    <row r="54" spans="1:20" customFormat="1" ht="115.5" customHeight="1">
      <c r="A54" s="406" t="s">
        <v>530</v>
      </c>
      <c r="B54" s="407" t="s">
        <v>574</v>
      </c>
      <c r="C54" s="406" t="s">
        <v>575</v>
      </c>
      <c r="D54" s="408">
        <v>16.39188</v>
      </c>
      <c r="E54" s="408">
        <v>6.2013306200000002</v>
      </c>
      <c r="F54" s="408">
        <v>10.19054938</v>
      </c>
      <c r="G54" s="408">
        <v>0</v>
      </c>
      <c r="H54" s="408">
        <v>0</v>
      </c>
      <c r="I54" s="408">
        <v>0</v>
      </c>
      <c r="J54" s="408">
        <v>0</v>
      </c>
      <c r="K54" s="408">
        <v>0</v>
      </c>
      <c r="L54" s="408">
        <v>0</v>
      </c>
      <c r="M54" s="408">
        <v>0</v>
      </c>
      <c r="N54" s="408">
        <v>0</v>
      </c>
      <c r="O54" s="408">
        <v>0</v>
      </c>
      <c r="P54" s="408">
        <v>0</v>
      </c>
      <c r="Q54" s="408">
        <v>10.19054938</v>
      </c>
      <c r="R54" s="408">
        <v>0</v>
      </c>
      <c r="S54" s="462" t="s">
        <v>1476</v>
      </c>
      <c r="T54" s="406" t="s">
        <v>2081</v>
      </c>
    </row>
    <row r="55" spans="1:20" customFormat="1" ht="47.25" customHeight="1">
      <c r="A55" s="406" t="s">
        <v>530</v>
      </c>
      <c r="B55" s="407" t="s">
        <v>576</v>
      </c>
      <c r="C55" s="406" t="s">
        <v>577</v>
      </c>
      <c r="D55" s="408">
        <v>17.72063</v>
      </c>
      <c r="E55" s="408">
        <v>13.007477359999999</v>
      </c>
      <c r="F55" s="408">
        <v>4.7131526400000006</v>
      </c>
      <c r="G55" s="408">
        <v>0</v>
      </c>
      <c r="H55" s="408">
        <v>0.58635773999999996</v>
      </c>
      <c r="I55" s="408">
        <v>0</v>
      </c>
      <c r="J55" s="408">
        <v>0.58635773999999996</v>
      </c>
      <c r="K55" s="408">
        <v>0</v>
      </c>
      <c r="L55" s="408">
        <v>0</v>
      </c>
      <c r="M55" s="408">
        <v>0</v>
      </c>
      <c r="N55" s="408">
        <v>0</v>
      </c>
      <c r="O55" s="408">
        <v>0</v>
      </c>
      <c r="P55" s="408">
        <v>0</v>
      </c>
      <c r="Q55" s="408">
        <v>4.1267949000000002</v>
      </c>
      <c r="R55" s="408">
        <v>0.58635773999999996</v>
      </c>
      <c r="S55" s="462" t="s">
        <v>1476</v>
      </c>
      <c r="T55" s="406" t="s">
        <v>2080</v>
      </c>
    </row>
    <row r="56" spans="1:20" customFormat="1" ht="47.25" customHeight="1">
      <c r="A56" s="406" t="s">
        <v>530</v>
      </c>
      <c r="B56" s="407" t="s">
        <v>578</v>
      </c>
      <c r="C56" s="406" t="s">
        <v>579</v>
      </c>
      <c r="D56" s="408">
        <v>853.20100000000002</v>
      </c>
      <c r="E56" s="408">
        <v>697.30465606999996</v>
      </c>
      <c r="F56" s="408">
        <v>155.89634393000006</v>
      </c>
      <c r="G56" s="408">
        <v>0</v>
      </c>
      <c r="H56" s="408">
        <v>0.5</v>
      </c>
      <c r="I56" s="408">
        <v>0</v>
      </c>
      <c r="J56" s="408">
        <v>0.5</v>
      </c>
      <c r="K56" s="408">
        <v>0</v>
      </c>
      <c r="L56" s="408">
        <v>0</v>
      </c>
      <c r="M56" s="408">
        <v>0</v>
      </c>
      <c r="N56" s="408">
        <v>0</v>
      </c>
      <c r="O56" s="408">
        <v>0</v>
      </c>
      <c r="P56" s="408">
        <v>0</v>
      </c>
      <c r="Q56" s="408">
        <v>155.39634393000006</v>
      </c>
      <c r="R56" s="408">
        <v>0.5</v>
      </c>
      <c r="S56" s="462" t="s">
        <v>1476</v>
      </c>
      <c r="T56" s="406" t="s">
        <v>2080</v>
      </c>
    </row>
    <row r="57" spans="1:20" customFormat="1" ht="47.25" customHeight="1">
      <c r="A57" s="406" t="s">
        <v>530</v>
      </c>
      <c r="B57" s="407" t="s">
        <v>580</v>
      </c>
      <c r="C57" s="406" t="s">
        <v>581</v>
      </c>
      <c r="D57" s="408">
        <v>8.5817800000000002</v>
      </c>
      <c r="E57" s="408">
        <v>0.54533798</v>
      </c>
      <c r="F57" s="408">
        <v>8.0364420200000009</v>
      </c>
      <c r="G57" s="408">
        <v>0</v>
      </c>
      <c r="H57" s="408">
        <v>0.19310861000000001</v>
      </c>
      <c r="I57" s="408">
        <v>0</v>
      </c>
      <c r="J57" s="408">
        <v>0.19310861000000001</v>
      </c>
      <c r="K57" s="408">
        <v>0</v>
      </c>
      <c r="L57" s="408">
        <v>0</v>
      </c>
      <c r="M57" s="408">
        <v>0</v>
      </c>
      <c r="N57" s="408">
        <v>0</v>
      </c>
      <c r="O57" s="408">
        <v>0</v>
      </c>
      <c r="P57" s="408">
        <v>0</v>
      </c>
      <c r="Q57" s="408">
        <v>7.8433334100000005</v>
      </c>
      <c r="R57" s="408">
        <v>0.19310861000000001</v>
      </c>
      <c r="S57" s="462" t="s">
        <v>1476</v>
      </c>
      <c r="T57" s="406" t="s">
        <v>2080</v>
      </c>
    </row>
    <row r="58" spans="1:20" customFormat="1" ht="220.5" customHeight="1">
      <c r="A58" s="406" t="s">
        <v>530</v>
      </c>
      <c r="B58" s="407" t="s">
        <v>582</v>
      </c>
      <c r="C58" s="406" t="s">
        <v>583</v>
      </c>
      <c r="D58" s="408">
        <v>4.3835193600000002</v>
      </c>
      <c r="E58" s="408">
        <v>4.0519763299999996</v>
      </c>
      <c r="F58" s="408">
        <v>0.33154303000000063</v>
      </c>
      <c r="G58" s="408">
        <v>0</v>
      </c>
      <c r="H58" s="408">
        <v>0</v>
      </c>
      <c r="I58" s="408">
        <v>0</v>
      </c>
      <c r="J58" s="408">
        <v>0</v>
      </c>
      <c r="K58" s="408">
        <v>0</v>
      </c>
      <c r="L58" s="408">
        <v>0</v>
      </c>
      <c r="M58" s="408">
        <v>0</v>
      </c>
      <c r="N58" s="408">
        <v>0</v>
      </c>
      <c r="O58" s="408">
        <v>0</v>
      </c>
      <c r="P58" s="408">
        <v>0</v>
      </c>
      <c r="Q58" s="408">
        <v>0.33154303000000063</v>
      </c>
      <c r="R58" s="408">
        <v>0</v>
      </c>
      <c r="S58" s="462" t="s">
        <v>1476</v>
      </c>
      <c r="T58" s="406" t="s">
        <v>2082</v>
      </c>
    </row>
    <row r="59" spans="1:20" customFormat="1" ht="47.25" customHeight="1">
      <c r="A59" s="406" t="s">
        <v>530</v>
      </c>
      <c r="B59" s="407" t="s">
        <v>584</v>
      </c>
      <c r="C59" s="406" t="s">
        <v>585</v>
      </c>
      <c r="D59" s="408">
        <v>0.77156999999999998</v>
      </c>
      <c r="E59" s="408">
        <v>0</v>
      </c>
      <c r="F59" s="408">
        <v>0.77156999999999998</v>
      </c>
      <c r="G59" s="408">
        <v>0</v>
      </c>
      <c r="H59" s="408">
        <v>0.60659218000000004</v>
      </c>
      <c r="I59" s="408">
        <v>0</v>
      </c>
      <c r="J59" s="408">
        <v>0.60659218000000004</v>
      </c>
      <c r="K59" s="408">
        <v>0</v>
      </c>
      <c r="L59" s="408">
        <v>0</v>
      </c>
      <c r="M59" s="408">
        <v>0</v>
      </c>
      <c r="N59" s="408">
        <v>0</v>
      </c>
      <c r="O59" s="408">
        <v>0</v>
      </c>
      <c r="P59" s="408">
        <v>0</v>
      </c>
      <c r="Q59" s="408">
        <v>0.16497781999999994</v>
      </c>
      <c r="R59" s="408">
        <v>0.60659218000000004</v>
      </c>
      <c r="S59" s="462" t="s">
        <v>1476</v>
      </c>
      <c r="T59" s="406" t="s">
        <v>2080</v>
      </c>
    </row>
    <row r="60" spans="1:20" customFormat="1" ht="126" customHeight="1">
      <c r="A60" s="406" t="s">
        <v>530</v>
      </c>
      <c r="B60" s="407" t="s">
        <v>586</v>
      </c>
      <c r="C60" s="406" t="s">
        <v>587</v>
      </c>
      <c r="D60" s="408">
        <v>112.35381</v>
      </c>
      <c r="E60" s="408">
        <v>0</v>
      </c>
      <c r="F60" s="408">
        <v>112.35381</v>
      </c>
      <c r="G60" s="408">
        <v>0</v>
      </c>
      <c r="H60" s="408">
        <v>9.5015921899999984</v>
      </c>
      <c r="I60" s="408">
        <v>0</v>
      </c>
      <c r="J60" s="408">
        <v>9.5015921899999984</v>
      </c>
      <c r="K60" s="408">
        <v>0</v>
      </c>
      <c r="L60" s="408">
        <v>0</v>
      </c>
      <c r="M60" s="408">
        <v>0</v>
      </c>
      <c r="N60" s="408">
        <v>0</v>
      </c>
      <c r="O60" s="408">
        <v>0</v>
      </c>
      <c r="P60" s="408">
        <v>0</v>
      </c>
      <c r="Q60" s="408">
        <v>102.85221781</v>
      </c>
      <c r="R60" s="408">
        <v>9.5015921899999984</v>
      </c>
      <c r="S60" s="462" t="s">
        <v>1476</v>
      </c>
      <c r="T60" s="406" t="s">
        <v>2080</v>
      </c>
    </row>
    <row r="61" spans="1:20" customFormat="1" ht="94.5" customHeight="1">
      <c r="A61" s="406" t="s">
        <v>530</v>
      </c>
      <c r="B61" s="407" t="s">
        <v>588</v>
      </c>
      <c r="C61" s="406" t="s">
        <v>589</v>
      </c>
      <c r="D61" s="408">
        <v>3.9222899999999998</v>
      </c>
      <c r="E61" s="408">
        <v>0.38575959999999998</v>
      </c>
      <c r="F61" s="408">
        <v>3.5365303999999997</v>
      </c>
      <c r="G61" s="408">
        <v>0</v>
      </c>
      <c r="H61" s="408">
        <v>0.36033376</v>
      </c>
      <c r="I61" s="408">
        <v>0</v>
      </c>
      <c r="J61" s="408">
        <v>0.36033376</v>
      </c>
      <c r="K61" s="408">
        <v>0</v>
      </c>
      <c r="L61" s="408">
        <v>0</v>
      </c>
      <c r="M61" s="408">
        <v>0</v>
      </c>
      <c r="N61" s="408">
        <v>0</v>
      </c>
      <c r="O61" s="408">
        <v>0</v>
      </c>
      <c r="P61" s="408">
        <v>0</v>
      </c>
      <c r="Q61" s="408">
        <v>3.1761966399999997</v>
      </c>
      <c r="R61" s="408">
        <v>0.36033376</v>
      </c>
      <c r="S61" s="462" t="s">
        <v>1476</v>
      </c>
      <c r="T61" s="406" t="s">
        <v>2080</v>
      </c>
    </row>
    <row r="62" spans="1:20" customFormat="1" ht="141.75" customHeight="1">
      <c r="A62" s="406" t="s">
        <v>530</v>
      </c>
      <c r="B62" s="407" t="s">
        <v>590</v>
      </c>
      <c r="C62" s="406" t="s">
        <v>591</v>
      </c>
      <c r="D62" s="408">
        <v>2.5864600000000002</v>
      </c>
      <c r="E62" s="408">
        <v>2.2857539999999998</v>
      </c>
      <c r="F62" s="408">
        <v>0.30070600000000036</v>
      </c>
      <c r="G62" s="408">
        <v>0</v>
      </c>
      <c r="H62" s="408">
        <v>1.729114E-2</v>
      </c>
      <c r="I62" s="408">
        <v>0</v>
      </c>
      <c r="J62" s="408">
        <v>1.729114E-2</v>
      </c>
      <c r="K62" s="408">
        <v>0</v>
      </c>
      <c r="L62" s="408">
        <v>0</v>
      </c>
      <c r="M62" s="408">
        <v>0</v>
      </c>
      <c r="N62" s="408">
        <v>0</v>
      </c>
      <c r="O62" s="408">
        <v>0</v>
      </c>
      <c r="P62" s="408">
        <v>0</v>
      </c>
      <c r="Q62" s="408">
        <v>0.28341486000000038</v>
      </c>
      <c r="R62" s="408">
        <v>1.729114E-2</v>
      </c>
      <c r="S62" s="462" t="s">
        <v>1476</v>
      </c>
      <c r="T62" s="406" t="s">
        <v>2080</v>
      </c>
    </row>
    <row r="63" spans="1:20" customFormat="1" ht="110.25" customHeight="1">
      <c r="A63" s="406" t="s">
        <v>530</v>
      </c>
      <c r="B63" s="407" t="s">
        <v>592</v>
      </c>
      <c r="C63" s="406" t="s">
        <v>593</v>
      </c>
      <c r="D63" s="408">
        <v>5.7257400000000001</v>
      </c>
      <c r="E63" s="408">
        <v>0.39930508000000003</v>
      </c>
      <c r="F63" s="408">
        <v>5.3264349199999996</v>
      </c>
      <c r="G63" s="408">
        <v>0</v>
      </c>
      <c r="H63" s="408">
        <v>0.20527000000000001</v>
      </c>
      <c r="I63" s="408">
        <v>0</v>
      </c>
      <c r="J63" s="408">
        <v>0.20527000000000001</v>
      </c>
      <c r="K63" s="408">
        <v>0</v>
      </c>
      <c r="L63" s="408">
        <v>0</v>
      </c>
      <c r="M63" s="408">
        <v>0</v>
      </c>
      <c r="N63" s="408">
        <v>0</v>
      </c>
      <c r="O63" s="408">
        <v>0</v>
      </c>
      <c r="P63" s="408">
        <v>0</v>
      </c>
      <c r="Q63" s="408">
        <v>5.12116492</v>
      </c>
      <c r="R63" s="408">
        <v>0.20527000000000001</v>
      </c>
      <c r="S63" s="462" t="s">
        <v>1476</v>
      </c>
      <c r="T63" s="406" t="s">
        <v>2080</v>
      </c>
    </row>
    <row r="64" spans="1:20" customFormat="1" ht="177.75" customHeight="1">
      <c r="A64" s="406" t="s">
        <v>530</v>
      </c>
      <c r="B64" s="407" t="s">
        <v>594</v>
      </c>
      <c r="C64" s="406" t="s">
        <v>595</v>
      </c>
      <c r="D64" s="408">
        <v>5.1482000000000001</v>
      </c>
      <c r="E64" s="408">
        <v>0.61208775999999998</v>
      </c>
      <c r="F64" s="408">
        <v>4.5361122400000005</v>
      </c>
      <c r="G64" s="408">
        <v>0</v>
      </c>
      <c r="H64" s="408">
        <v>0.43840252999999996</v>
      </c>
      <c r="I64" s="408">
        <v>0</v>
      </c>
      <c r="J64" s="408">
        <v>0.43840252999999996</v>
      </c>
      <c r="K64" s="408">
        <v>0</v>
      </c>
      <c r="L64" s="408">
        <v>0</v>
      </c>
      <c r="M64" s="408">
        <v>0</v>
      </c>
      <c r="N64" s="408">
        <v>0</v>
      </c>
      <c r="O64" s="408">
        <v>0</v>
      </c>
      <c r="P64" s="408">
        <v>0</v>
      </c>
      <c r="Q64" s="408">
        <v>4.0977097100000002</v>
      </c>
      <c r="R64" s="408">
        <v>0.43840252999999996</v>
      </c>
      <c r="S64" s="462" t="s">
        <v>1476</v>
      </c>
      <c r="T64" s="406" t="s">
        <v>2080</v>
      </c>
    </row>
    <row r="65" spans="1:20" customFormat="1" ht="175.5" customHeight="1">
      <c r="A65" s="406" t="s">
        <v>530</v>
      </c>
      <c r="B65" s="407" t="s">
        <v>596</v>
      </c>
      <c r="C65" s="406" t="s">
        <v>597</v>
      </c>
      <c r="D65" s="408">
        <v>4.3741099999999999</v>
      </c>
      <c r="E65" s="408">
        <v>2.59460019</v>
      </c>
      <c r="F65" s="408">
        <v>1.77950981</v>
      </c>
      <c r="G65" s="408">
        <v>0</v>
      </c>
      <c r="H65" s="408">
        <v>0.54754552000000012</v>
      </c>
      <c r="I65" s="408">
        <v>0</v>
      </c>
      <c r="J65" s="408">
        <v>0.54754552000000012</v>
      </c>
      <c r="K65" s="408">
        <v>0</v>
      </c>
      <c r="L65" s="408">
        <v>0</v>
      </c>
      <c r="M65" s="408">
        <v>0</v>
      </c>
      <c r="N65" s="408">
        <v>0</v>
      </c>
      <c r="O65" s="408">
        <v>0</v>
      </c>
      <c r="P65" s="408">
        <v>0</v>
      </c>
      <c r="Q65" s="408">
        <v>1.2319642899999999</v>
      </c>
      <c r="R65" s="408">
        <v>0.54754552000000012</v>
      </c>
      <c r="S65" s="462" t="s">
        <v>1476</v>
      </c>
      <c r="T65" s="406" t="s">
        <v>2080</v>
      </c>
    </row>
    <row r="66" spans="1:20" customFormat="1" ht="220.5" customHeight="1">
      <c r="A66" s="406" t="s">
        <v>530</v>
      </c>
      <c r="B66" s="407" t="s">
        <v>598</v>
      </c>
      <c r="C66" s="406" t="s">
        <v>599</v>
      </c>
      <c r="D66" s="408">
        <v>1.8299799999999999</v>
      </c>
      <c r="E66" s="408">
        <v>0</v>
      </c>
      <c r="F66" s="408">
        <v>1.8299799999999999</v>
      </c>
      <c r="G66" s="408">
        <v>0</v>
      </c>
      <c r="H66" s="408">
        <v>0</v>
      </c>
      <c r="I66" s="408">
        <v>0</v>
      </c>
      <c r="J66" s="408">
        <v>0</v>
      </c>
      <c r="K66" s="408">
        <v>0</v>
      </c>
      <c r="L66" s="408">
        <v>0</v>
      </c>
      <c r="M66" s="408">
        <v>0</v>
      </c>
      <c r="N66" s="408">
        <v>0</v>
      </c>
      <c r="O66" s="408">
        <v>0</v>
      </c>
      <c r="P66" s="408">
        <v>0</v>
      </c>
      <c r="Q66" s="408">
        <v>1.8299799999999999</v>
      </c>
      <c r="R66" s="408">
        <v>0</v>
      </c>
      <c r="S66" s="462" t="s">
        <v>1476</v>
      </c>
      <c r="T66" s="406" t="s">
        <v>2081</v>
      </c>
    </row>
    <row r="67" spans="1:20" customFormat="1" ht="110.25" customHeight="1">
      <c r="A67" s="406" t="s">
        <v>600</v>
      </c>
      <c r="B67" s="407" t="s">
        <v>601</v>
      </c>
      <c r="C67" s="406" t="s">
        <v>507</v>
      </c>
      <c r="D67" s="408">
        <v>0</v>
      </c>
      <c r="E67" s="408">
        <v>0</v>
      </c>
      <c r="F67" s="408">
        <v>0</v>
      </c>
      <c r="G67" s="408">
        <v>0</v>
      </c>
      <c r="H67" s="408">
        <v>0</v>
      </c>
      <c r="I67" s="408">
        <v>0</v>
      </c>
      <c r="J67" s="408">
        <v>0</v>
      </c>
      <c r="K67" s="408">
        <v>0</v>
      </c>
      <c r="L67" s="408">
        <v>0</v>
      </c>
      <c r="M67" s="408">
        <v>0</v>
      </c>
      <c r="N67" s="408">
        <v>0</v>
      </c>
      <c r="O67" s="408">
        <v>0</v>
      </c>
      <c r="P67" s="408">
        <v>0</v>
      </c>
      <c r="Q67" s="408">
        <v>0</v>
      </c>
      <c r="R67" s="408">
        <v>0</v>
      </c>
      <c r="S67" s="462" t="s">
        <v>1476</v>
      </c>
      <c r="T67" s="406" t="s">
        <v>38</v>
      </c>
    </row>
    <row r="68" spans="1:20" customFormat="1" ht="94.5" customHeight="1">
      <c r="A68" s="406" t="s">
        <v>602</v>
      </c>
      <c r="B68" s="407" t="s">
        <v>603</v>
      </c>
      <c r="C68" s="406" t="s">
        <v>507</v>
      </c>
      <c r="D68" s="408">
        <v>0</v>
      </c>
      <c r="E68" s="408">
        <v>0</v>
      </c>
      <c r="F68" s="408">
        <v>0</v>
      </c>
      <c r="G68" s="408">
        <v>0</v>
      </c>
      <c r="H68" s="408">
        <v>0</v>
      </c>
      <c r="I68" s="408">
        <v>0</v>
      </c>
      <c r="J68" s="408">
        <v>0</v>
      </c>
      <c r="K68" s="408">
        <v>0</v>
      </c>
      <c r="L68" s="408">
        <v>0</v>
      </c>
      <c r="M68" s="408">
        <v>0</v>
      </c>
      <c r="N68" s="408">
        <v>0</v>
      </c>
      <c r="O68" s="408">
        <v>0</v>
      </c>
      <c r="P68" s="408">
        <v>0</v>
      </c>
      <c r="Q68" s="408">
        <v>0</v>
      </c>
      <c r="R68" s="408">
        <v>0</v>
      </c>
      <c r="S68" s="462" t="s">
        <v>1476</v>
      </c>
      <c r="T68" s="406" t="s">
        <v>38</v>
      </c>
    </row>
    <row r="69" spans="1:20" customFormat="1" ht="157.5" customHeight="1">
      <c r="A69" s="406" t="s">
        <v>604</v>
      </c>
      <c r="B69" s="407" t="s">
        <v>605</v>
      </c>
      <c r="C69" s="406" t="s">
        <v>507</v>
      </c>
      <c r="D69" s="408">
        <v>0</v>
      </c>
      <c r="E69" s="408">
        <v>0</v>
      </c>
      <c r="F69" s="408">
        <v>0</v>
      </c>
      <c r="G69" s="408">
        <v>0</v>
      </c>
      <c r="H69" s="408">
        <v>0</v>
      </c>
      <c r="I69" s="408">
        <v>0</v>
      </c>
      <c r="J69" s="408">
        <v>0</v>
      </c>
      <c r="K69" s="408">
        <v>0</v>
      </c>
      <c r="L69" s="408">
        <v>0</v>
      </c>
      <c r="M69" s="408">
        <v>0</v>
      </c>
      <c r="N69" s="408">
        <v>0</v>
      </c>
      <c r="O69" s="408">
        <v>0</v>
      </c>
      <c r="P69" s="408">
        <v>0</v>
      </c>
      <c r="Q69" s="408">
        <v>0</v>
      </c>
      <c r="R69" s="408">
        <v>0</v>
      </c>
      <c r="S69" s="462" t="s">
        <v>1476</v>
      </c>
      <c r="T69" s="406" t="s">
        <v>38</v>
      </c>
    </row>
    <row r="70" spans="1:20" customFormat="1" ht="157.5" customHeight="1">
      <c r="A70" s="406" t="s">
        <v>606</v>
      </c>
      <c r="B70" s="407" t="s">
        <v>607</v>
      </c>
      <c r="C70" s="406" t="s">
        <v>507</v>
      </c>
      <c r="D70" s="408">
        <v>0</v>
      </c>
      <c r="E70" s="408">
        <v>0</v>
      </c>
      <c r="F70" s="408">
        <v>0</v>
      </c>
      <c r="G70" s="408">
        <v>0</v>
      </c>
      <c r="H70" s="408">
        <v>0</v>
      </c>
      <c r="I70" s="408">
        <v>0</v>
      </c>
      <c r="J70" s="408">
        <v>0</v>
      </c>
      <c r="K70" s="408">
        <v>0</v>
      </c>
      <c r="L70" s="408">
        <v>0</v>
      </c>
      <c r="M70" s="408">
        <v>0</v>
      </c>
      <c r="N70" s="408">
        <v>0</v>
      </c>
      <c r="O70" s="408">
        <v>0</v>
      </c>
      <c r="P70" s="408">
        <v>0</v>
      </c>
      <c r="Q70" s="408">
        <v>0</v>
      </c>
      <c r="R70" s="408">
        <v>0</v>
      </c>
      <c r="S70" s="462" t="s">
        <v>1476</v>
      </c>
      <c r="T70" s="406" t="s">
        <v>38</v>
      </c>
    </row>
    <row r="71" spans="1:20" customFormat="1" ht="157.5" customHeight="1">
      <c r="A71" s="406" t="s">
        <v>608</v>
      </c>
      <c r="B71" s="407" t="s">
        <v>609</v>
      </c>
      <c r="C71" s="406" t="s">
        <v>507</v>
      </c>
      <c r="D71" s="408">
        <v>0</v>
      </c>
      <c r="E71" s="408">
        <v>0</v>
      </c>
      <c r="F71" s="408">
        <v>0</v>
      </c>
      <c r="G71" s="408">
        <v>0</v>
      </c>
      <c r="H71" s="408">
        <v>0</v>
      </c>
      <c r="I71" s="408">
        <v>0</v>
      </c>
      <c r="J71" s="408">
        <v>0</v>
      </c>
      <c r="K71" s="408">
        <v>0</v>
      </c>
      <c r="L71" s="408">
        <v>0</v>
      </c>
      <c r="M71" s="408">
        <v>0</v>
      </c>
      <c r="N71" s="408">
        <v>0</v>
      </c>
      <c r="O71" s="408">
        <v>0</v>
      </c>
      <c r="P71" s="408">
        <v>0</v>
      </c>
      <c r="Q71" s="408">
        <v>0</v>
      </c>
      <c r="R71" s="408">
        <v>0</v>
      </c>
      <c r="S71" s="462" t="s">
        <v>1476</v>
      </c>
      <c r="T71" s="406" t="s">
        <v>38</v>
      </c>
    </row>
    <row r="72" spans="1:20" customFormat="1" ht="94.5" customHeight="1">
      <c r="A72" s="406" t="s">
        <v>608</v>
      </c>
      <c r="B72" s="407" t="s">
        <v>610</v>
      </c>
      <c r="C72" s="406" t="s">
        <v>507</v>
      </c>
      <c r="D72" s="408">
        <v>0</v>
      </c>
      <c r="E72" s="408">
        <v>0</v>
      </c>
      <c r="F72" s="408">
        <v>0</v>
      </c>
      <c r="G72" s="408">
        <v>0</v>
      </c>
      <c r="H72" s="408">
        <v>0</v>
      </c>
      <c r="I72" s="408">
        <v>0</v>
      </c>
      <c r="J72" s="408">
        <v>0</v>
      </c>
      <c r="K72" s="408">
        <v>0</v>
      </c>
      <c r="L72" s="408">
        <v>0</v>
      </c>
      <c r="M72" s="408">
        <v>0</v>
      </c>
      <c r="N72" s="408">
        <v>0</v>
      </c>
      <c r="O72" s="408">
        <v>0</v>
      </c>
      <c r="P72" s="408">
        <v>0</v>
      </c>
      <c r="Q72" s="408">
        <v>0</v>
      </c>
      <c r="R72" s="408">
        <v>0</v>
      </c>
      <c r="S72" s="462" t="s">
        <v>1476</v>
      </c>
      <c r="T72" s="406" t="s">
        <v>38</v>
      </c>
    </row>
    <row r="73" spans="1:20" customFormat="1" ht="173.25" customHeight="1">
      <c r="A73" s="406" t="s">
        <v>608</v>
      </c>
      <c r="B73" s="407" t="s">
        <v>611</v>
      </c>
      <c r="C73" s="406" t="s">
        <v>507</v>
      </c>
      <c r="D73" s="408">
        <v>0</v>
      </c>
      <c r="E73" s="408">
        <v>0</v>
      </c>
      <c r="F73" s="408">
        <v>0</v>
      </c>
      <c r="G73" s="408">
        <v>0</v>
      </c>
      <c r="H73" s="408">
        <v>0</v>
      </c>
      <c r="I73" s="408">
        <v>0</v>
      </c>
      <c r="J73" s="408">
        <v>0</v>
      </c>
      <c r="K73" s="408">
        <v>0</v>
      </c>
      <c r="L73" s="408">
        <v>0</v>
      </c>
      <c r="M73" s="408">
        <v>0</v>
      </c>
      <c r="N73" s="408">
        <v>0</v>
      </c>
      <c r="O73" s="408">
        <v>0</v>
      </c>
      <c r="P73" s="408">
        <v>0</v>
      </c>
      <c r="Q73" s="408">
        <v>0</v>
      </c>
      <c r="R73" s="408">
        <v>0</v>
      </c>
      <c r="S73" s="462" t="s">
        <v>1476</v>
      </c>
      <c r="T73" s="406" t="s">
        <v>38</v>
      </c>
    </row>
    <row r="74" spans="1:20" customFormat="1" ht="173.25" customHeight="1">
      <c r="A74" s="406" t="s">
        <v>608</v>
      </c>
      <c r="B74" s="407" t="s">
        <v>612</v>
      </c>
      <c r="C74" s="406" t="s">
        <v>507</v>
      </c>
      <c r="D74" s="408">
        <v>0</v>
      </c>
      <c r="E74" s="408">
        <v>0</v>
      </c>
      <c r="F74" s="408">
        <v>0</v>
      </c>
      <c r="G74" s="408">
        <v>0</v>
      </c>
      <c r="H74" s="408">
        <v>0</v>
      </c>
      <c r="I74" s="408">
        <v>0</v>
      </c>
      <c r="J74" s="408">
        <v>0</v>
      </c>
      <c r="K74" s="408">
        <v>0</v>
      </c>
      <c r="L74" s="408">
        <v>0</v>
      </c>
      <c r="M74" s="408">
        <v>0</v>
      </c>
      <c r="N74" s="408">
        <v>0</v>
      </c>
      <c r="O74" s="408">
        <v>0</v>
      </c>
      <c r="P74" s="408">
        <v>0</v>
      </c>
      <c r="Q74" s="408">
        <v>0</v>
      </c>
      <c r="R74" s="408">
        <v>0</v>
      </c>
      <c r="S74" s="462" t="s">
        <v>1476</v>
      </c>
      <c r="T74" s="406" t="s">
        <v>38</v>
      </c>
    </row>
    <row r="75" spans="1:20" customFormat="1" ht="94.5" customHeight="1">
      <c r="A75" s="406" t="s">
        <v>613</v>
      </c>
      <c r="B75" s="407" t="s">
        <v>609</v>
      </c>
      <c r="C75" s="406" t="s">
        <v>507</v>
      </c>
      <c r="D75" s="408">
        <v>0</v>
      </c>
      <c r="E75" s="408">
        <v>0</v>
      </c>
      <c r="F75" s="408">
        <v>0</v>
      </c>
      <c r="G75" s="408">
        <v>0</v>
      </c>
      <c r="H75" s="408">
        <v>0</v>
      </c>
      <c r="I75" s="408">
        <v>0</v>
      </c>
      <c r="J75" s="408">
        <v>0</v>
      </c>
      <c r="K75" s="408">
        <v>0</v>
      </c>
      <c r="L75" s="408">
        <v>0</v>
      </c>
      <c r="M75" s="408">
        <v>0</v>
      </c>
      <c r="N75" s="408">
        <v>0</v>
      </c>
      <c r="O75" s="408">
        <v>0</v>
      </c>
      <c r="P75" s="408">
        <v>0</v>
      </c>
      <c r="Q75" s="408">
        <v>0</v>
      </c>
      <c r="R75" s="408">
        <v>0</v>
      </c>
      <c r="S75" s="462" t="s">
        <v>1476</v>
      </c>
      <c r="T75" s="406" t="s">
        <v>38</v>
      </c>
    </row>
    <row r="76" spans="1:20" customFormat="1" ht="47.25" customHeight="1">
      <c r="A76" s="406" t="s">
        <v>613</v>
      </c>
      <c r="B76" s="407" t="s">
        <v>610</v>
      </c>
      <c r="C76" s="406" t="s">
        <v>507</v>
      </c>
      <c r="D76" s="408">
        <v>0</v>
      </c>
      <c r="E76" s="408">
        <v>0</v>
      </c>
      <c r="F76" s="408">
        <v>0</v>
      </c>
      <c r="G76" s="408">
        <v>0</v>
      </c>
      <c r="H76" s="408">
        <v>0</v>
      </c>
      <c r="I76" s="408">
        <v>0</v>
      </c>
      <c r="J76" s="408">
        <v>0</v>
      </c>
      <c r="K76" s="408">
        <v>0</v>
      </c>
      <c r="L76" s="408">
        <v>0</v>
      </c>
      <c r="M76" s="408">
        <v>0</v>
      </c>
      <c r="N76" s="408">
        <v>0</v>
      </c>
      <c r="O76" s="408">
        <v>0</v>
      </c>
      <c r="P76" s="408">
        <v>0</v>
      </c>
      <c r="Q76" s="408">
        <v>0</v>
      </c>
      <c r="R76" s="408">
        <v>0</v>
      </c>
      <c r="S76" s="462" t="s">
        <v>1476</v>
      </c>
      <c r="T76" s="406" t="s">
        <v>38</v>
      </c>
    </row>
    <row r="77" spans="1:20" customFormat="1" ht="126" customHeight="1">
      <c r="A77" s="406" t="s">
        <v>613</v>
      </c>
      <c r="B77" s="407" t="s">
        <v>611</v>
      </c>
      <c r="C77" s="406" t="s">
        <v>507</v>
      </c>
      <c r="D77" s="408">
        <v>0</v>
      </c>
      <c r="E77" s="408">
        <v>0</v>
      </c>
      <c r="F77" s="408">
        <v>0</v>
      </c>
      <c r="G77" s="408">
        <v>0</v>
      </c>
      <c r="H77" s="408">
        <v>0</v>
      </c>
      <c r="I77" s="408">
        <v>0</v>
      </c>
      <c r="J77" s="408">
        <v>0</v>
      </c>
      <c r="K77" s="408">
        <v>0</v>
      </c>
      <c r="L77" s="408">
        <v>0</v>
      </c>
      <c r="M77" s="408">
        <v>0</v>
      </c>
      <c r="N77" s="408">
        <v>0</v>
      </c>
      <c r="O77" s="408">
        <v>0</v>
      </c>
      <c r="P77" s="408">
        <v>0</v>
      </c>
      <c r="Q77" s="408">
        <v>0</v>
      </c>
      <c r="R77" s="408">
        <v>0</v>
      </c>
      <c r="S77" s="462" t="s">
        <v>1476</v>
      </c>
      <c r="T77" s="406" t="s">
        <v>38</v>
      </c>
    </row>
    <row r="78" spans="1:20" customFormat="1" ht="94.5" customHeight="1">
      <c r="A78" s="406" t="s">
        <v>613</v>
      </c>
      <c r="B78" s="407" t="s">
        <v>614</v>
      </c>
      <c r="C78" s="406" t="s">
        <v>507</v>
      </c>
      <c r="D78" s="408">
        <v>0</v>
      </c>
      <c r="E78" s="408">
        <v>0</v>
      </c>
      <c r="F78" s="408">
        <v>0</v>
      </c>
      <c r="G78" s="408">
        <v>0</v>
      </c>
      <c r="H78" s="408">
        <v>0</v>
      </c>
      <c r="I78" s="408">
        <v>0</v>
      </c>
      <c r="J78" s="408">
        <v>0</v>
      </c>
      <c r="K78" s="408">
        <v>0</v>
      </c>
      <c r="L78" s="408">
        <v>0</v>
      </c>
      <c r="M78" s="408">
        <v>0</v>
      </c>
      <c r="N78" s="408">
        <v>0</v>
      </c>
      <c r="O78" s="408">
        <v>0</v>
      </c>
      <c r="P78" s="408">
        <v>0</v>
      </c>
      <c r="Q78" s="408">
        <v>0</v>
      </c>
      <c r="R78" s="408">
        <v>0</v>
      </c>
      <c r="S78" s="462" t="s">
        <v>1476</v>
      </c>
      <c r="T78" s="406" t="s">
        <v>38</v>
      </c>
    </row>
    <row r="79" spans="1:20" customFormat="1" ht="94.5" customHeight="1">
      <c r="A79" s="406" t="s">
        <v>615</v>
      </c>
      <c r="B79" s="407" t="s">
        <v>616</v>
      </c>
      <c r="C79" s="406" t="s">
        <v>507</v>
      </c>
      <c r="D79" s="408">
        <v>62.934632773558597</v>
      </c>
      <c r="E79" s="408">
        <v>2.6928032645984299</v>
      </c>
      <c r="F79" s="408">
        <v>60.241829508960166</v>
      </c>
      <c r="G79" s="408">
        <v>60.241829508960201</v>
      </c>
      <c r="H79" s="408">
        <v>0</v>
      </c>
      <c r="I79" s="408">
        <v>30.241829508960201</v>
      </c>
      <c r="J79" s="408">
        <v>0</v>
      </c>
      <c r="K79" s="408">
        <v>30</v>
      </c>
      <c r="L79" s="408">
        <v>0</v>
      </c>
      <c r="M79" s="408">
        <v>0</v>
      </c>
      <c r="N79" s="408">
        <v>0</v>
      </c>
      <c r="O79" s="408">
        <v>0</v>
      </c>
      <c r="P79" s="408">
        <v>0</v>
      </c>
      <c r="Q79" s="408">
        <v>60.241829508960166</v>
      </c>
      <c r="R79" s="408">
        <v>-30.241829508960201</v>
      </c>
      <c r="S79" s="462">
        <v>-1</v>
      </c>
      <c r="T79" s="406" t="s">
        <v>38</v>
      </c>
    </row>
    <row r="80" spans="1:20" customFormat="1" ht="47.25" customHeight="1">
      <c r="A80" s="406" t="s">
        <v>617</v>
      </c>
      <c r="B80" s="407" t="s">
        <v>618</v>
      </c>
      <c r="C80" s="406" t="s">
        <v>507</v>
      </c>
      <c r="D80" s="408">
        <v>0</v>
      </c>
      <c r="E80" s="408">
        <v>0</v>
      </c>
      <c r="F80" s="408">
        <v>0</v>
      </c>
      <c r="G80" s="408">
        <v>0</v>
      </c>
      <c r="H80" s="408">
        <v>0</v>
      </c>
      <c r="I80" s="408">
        <v>0</v>
      </c>
      <c r="J80" s="408">
        <v>0</v>
      </c>
      <c r="K80" s="408">
        <v>0</v>
      </c>
      <c r="L80" s="408">
        <v>0</v>
      </c>
      <c r="M80" s="408">
        <v>0</v>
      </c>
      <c r="N80" s="408">
        <v>0</v>
      </c>
      <c r="O80" s="408">
        <v>0</v>
      </c>
      <c r="P80" s="408">
        <v>0</v>
      </c>
      <c r="Q80" s="408">
        <v>0</v>
      </c>
      <c r="R80" s="408">
        <v>0</v>
      </c>
      <c r="S80" s="462" t="s">
        <v>1476</v>
      </c>
      <c r="T80" s="406" t="s">
        <v>38</v>
      </c>
    </row>
    <row r="81" spans="1:20" customFormat="1" ht="141.75" customHeight="1">
      <c r="A81" s="406" t="s">
        <v>619</v>
      </c>
      <c r="B81" s="407" t="s">
        <v>620</v>
      </c>
      <c r="C81" s="406" t="s">
        <v>507</v>
      </c>
      <c r="D81" s="408">
        <v>62.934632773558597</v>
      </c>
      <c r="E81" s="408">
        <v>2.6928032645984299</v>
      </c>
      <c r="F81" s="408">
        <v>60.241829508960166</v>
      </c>
      <c r="G81" s="408">
        <v>60.241829508960201</v>
      </c>
      <c r="H81" s="408">
        <v>0</v>
      </c>
      <c r="I81" s="408">
        <v>30.241829508960201</v>
      </c>
      <c r="J81" s="408">
        <v>0</v>
      </c>
      <c r="K81" s="408">
        <v>30</v>
      </c>
      <c r="L81" s="408">
        <v>0</v>
      </c>
      <c r="M81" s="408">
        <v>0</v>
      </c>
      <c r="N81" s="408">
        <v>0</v>
      </c>
      <c r="O81" s="408">
        <v>0</v>
      </c>
      <c r="P81" s="408">
        <v>0</v>
      </c>
      <c r="Q81" s="408">
        <v>60.241829508960166</v>
      </c>
      <c r="R81" s="408">
        <v>-30.241829508960201</v>
      </c>
      <c r="S81" s="462">
        <v>-1</v>
      </c>
      <c r="T81" s="406" t="s">
        <v>38</v>
      </c>
    </row>
    <row r="82" spans="1:20" customFormat="1" ht="189" customHeight="1">
      <c r="A82" s="406" t="s">
        <v>619</v>
      </c>
      <c r="B82" s="407" t="s">
        <v>621</v>
      </c>
      <c r="C82" s="406" t="s">
        <v>622</v>
      </c>
      <c r="D82" s="408">
        <v>62.934632773558597</v>
      </c>
      <c r="E82" s="408">
        <v>2.6928032645984299</v>
      </c>
      <c r="F82" s="408">
        <v>60.241829508960166</v>
      </c>
      <c r="G82" s="408">
        <v>60.241829508960201</v>
      </c>
      <c r="H82" s="408">
        <v>0</v>
      </c>
      <c r="I82" s="408">
        <v>30.241829508960201</v>
      </c>
      <c r="J82" s="408">
        <v>0</v>
      </c>
      <c r="K82" s="408">
        <v>30</v>
      </c>
      <c r="L82" s="408">
        <v>0</v>
      </c>
      <c r="M82" s="408">
        <v>0</v>
      </c>
      <c r="N82" s="408">
        <v>0</v>
      </c>
      <c r="O82" s="408">
        <v>0</v>
      </c>
      <c r="P82" s="408">
        <v>0</v>
      </c>
      <c r="Q82" s="408">
        <v>60.241829508960166</v>
      </c>
      <c r="R82" s="408">
        <v>-30.241829508960201</v>
      </c>
      <c r="S82" s="462">
        <v>-1</v>
      </c>
      <c r="T82" s="406" t="s">
        <v>2083</v>
      </c>
    </row>
    <row r="83" spans="1:20" customFormat="1" ht="94.5" customHeight="1">
      <c r="A83" s="406" t="s">
        <v>623</v>
      </c>
      <c r="B83" s="407" t="s">
        <v>624</v>
      </c>
      <c r="C83" s="406" t="s">
        <v>507</v>
      </c>
      <c r="D83" s="408">
        <v>10740.63710374141</v>
      </c>
      <c r="E83" s="408">
        <v>3510.9794570562281</v>
      </c>
      <c r="F83" s="408">
        <v>7229.6576466951847</v>
      </c>
      <c r="G83" s="408">
        <v>2692.5234690373231</v>
      </c>
      <c r="H83" s="408">
        <v>532.32079775</v>
      </c>
      <c r="I83" s="408">
        <v>736.64935048807638</v>
      </c>
      <c r="J83" s="408">
        <v>532.32079775</v>
      </c>
      <c r="K83" s="408">
        <v>417.59745716085513</v>
      </c>
      <c r="L83" s="408">
        <v>0</v>
      </c>
      <c r="M83" s="408">
        <v>804.37680627544034</v>
      </c>
      <c r="N83" s="408">
        <v>0</v>
      </c>
      <c r="O83" s="408">
        <v>733.89985511295208</v>
      </c>
      <c r="P83" s="408">
        <v>0</v>
      </c>
      <c r="Q83" s="408">
        <v>6787.152417095187</v>
      </c>
      <c r="R83" s="408">
        <v>-204.32855273807627</v>
      </c>
      <c r="S83" s="462">
        <v>-0.27737559614041052</v>
      </c>
      <c r="T83" s="406" t="s">
        <v>38</v>
      </c>
    </row>
    <row r="84" spans="1:20" customFormat="1" ht="63" customHeight="1">
      <c r="A84" s="406" t="s">
        <v>625</v>
      </c>
      <c r="B84" s="407" t="s">
        <v>626</v>
      </c>
      <c r="C84" s="406" t="s">
        <v>507</v>
      </c>
      <c r="D84" s="408">
        <v>6252.6116206249808</v>
      </c>
      <c r="E84" s="408">
        <v>998.10753265433004</v>
      </c>
      <c r="F84" s="408">
        <v>5254.504087970653</v>
      </c>
      <c r="G84" s="408">
        <v>1470.998842247383</v>
      </c>
      <c r="H84" s="408">
        <v>128.38211903999999</v>
      </c>
      <c r="I84" s="408">
        <v>399.84664447957948</v>
      </c>
      <c r="J84" s="408">
        <v>128.38211903999999</v>
      </c>
      <c r="K84" s="408">
        <v>249.81993078464021</v>
      </c>
      <c r="L84" s="408">
        <v>0</v>
      </c>
      <c r="M84" s="408">
        <v>368.19314096838747</v>
      </c>
      <c r="N84" s="408">
        <v>0</v>
      </c>
      <c r="O84" s="408">
        <v>453.13912601477614</v>
      </c>
      <c r="P84" s="408">
        <v>0</v>
      </c>
      <c r="Q84" s="408">
        <v>5126.1219689306536</v>
      </c>
      <c r="R84" s="408">
        <v>-271.46452543957952</v>
      </c>
      <c r="S84" s="462">
        <v>-0.6789216045389207</v>
      </c>
      <c r="T84" s="406" t="s">
        <v>38</v>
      </c>
    </row>
    <row r="85" spans="1:20" customFormat="1" ht="47.25" customHeight="1">
      <c r="A85" s="406" t="s">
        <v>627</v>
      </c>
      <c r="B85" s="407" t="s">
        <v>628</v>
      </c>
      <c r="C85" s="406" t="s">
        <v>507</v>
      </c>
      <c r="D85" s="408">
        <v>6252.6116206249808</v>
      </c>
      <c r="E85" s="408">
        <v>998.10753265433004</v>
      </c>
      <c r="F85" s="408">
        <v>5254.504087970653</v>
      </c>
      <c r="G85" s="408">
        <v>1470.998842247383</v>
      </c>
      <c r="H85" s="408">
        <v>128.38211903999999</v>
      </c>
      <c r="I85" s="408">
        <v>399.84664447957948</v>
      </c>
      <c r="J85" s="408">
        <v>128.38211903999999</v>
      </c>
      <c r="K85" s="408">
        <v>249.81993078464021</v>
      </c>
      <c r="L85" s="408">
        <v>0</v>
      </c>
      <c r="M85" s="408">
        <v>368.19314096838747</v>
      </c>
      <c r="N85" s="408">
        <v>0</v>
      </c>
      <c r="O85" s="408">
        <v>453.13912601477614</v>
      </c>
      <c r="P85" s="408">
        <v>0</v>
      </c>
      <c r="Q85" s="408">
        <v>5126.1219689306536</v>
      </c>
      <c r="R85" s="408">
        <v>-271.46452543957952</v>
      </c>
      <c r="S85" s="462">
        <v>-0.6789216045389207</v>
      </c>
      <c r="T85" s="406" t="s">
        <v>38</v>
      </c>
    </row>
    <row r="86" spans="1:20" customFormat="1" ht="78.75" customHeight="1">
      <c r="A86" s="406" t="s">
        <v>627</v>
      </c>
      <c r="B86" s="407" t="s">
        <v>629</v>
      </c>
      <c r="C86" s="406" t="s">
        <v>630</v>
      </c>
      <c r="D86" s="408">
        <v>490.16060266301201</v>
      </c>
      <c r="E86" s="408">
        <v>77.820948909999998</v>
      </c>
      <c r="F86" s="408">
        <v>412.33965375301204</v>
      </c>
      <c r="G86" s="408">
        <v>75.952714715495006</v>
      </c>
      <c r="H86" s="408">
        <v>0</v>
      </c>
      <c r="I86" s="408">
        <v>0</v>
      </c>
      <c r="J86" s="408">
        <v>0</v>
      </c>
      <c r="K86" s="408">
        <v>0</v>
      </c>
      <c r="L86" s="408">
        <v>0</v>
      </c>
      <c r="M86" s="408">
        <v>25</v>
      </c>
      <c r="N86" s="408">
        <v>0</v>
      </c>
      <c r="O86" s="408">
        <v>50.952714715495006</v>
      </c>
      <c r="P86" s="408">
        <v>0</v>
      </c>
      <c r="Q86" s="408">
        <v>412.33965375301204</v>
      </c>
      <c r="R86" s="408">
        <v>0</v>
      </c>
      <c r="S86" s="462" t="s">
        <v>1476</v>
      </c>
      <c r="T86" s="406" t="s">
        <v>2081</v>
      </c>
    </row>
    <row r="87" spans="1:20" customFormat="1" ht="150.75" customHeight="1">
      <c r="A87" s="406" t="s">
        <v>627</v>
      </c>
      <c r="B87" s="407" t="s">
        <v>631</v>
      </c>
      <c r="C87" s="406" t="s">
        <v>632</v>
      </c>
      <c r="D87" s="408">
        <v>622.48574269065898</v>
      </c>
      <c r="E87" s="408">
        <v>387.44638408999998</v>
      </c>
      <c r="F87" s="408">
        <v>235.039358600659</v>
      </c>
      <c r="G87" s="408">
        <v>235.039358600659</v>
      </c>
      <c r="H87" s="408">
        <v>68.448877170000003</v>
      </c>
      <c r="I87" s="408">
        <v>185</v>
      </c>
      <c r="J87" s="408">
        <v>68.448877170000003</v>
      </c>
      <c r="K87" s="408">
        <v>50.039358600659</v>
      </c>
      <c r="L87" s="408">
        <v>0</v>
      </c>
      <c r="M87" s="408">
        <v>0</v>
      </c>
      <c r="N87" s="408">
        <v>0</v>
      </c>
      <c r="O87" s="408">
        <v>0</v>
      </c>
      <c r="P87" s="408">
        <v>0</v>
      </c>
      <c r="Q87" s="408">
        <v>166.590481430659</v>
      </c>
      <c r="R87" s="408">
        <v>-116.55112283</v>
      </c>
      <c r="S87" s="462">
        <v>-0.63000606935135139</v>
      </c>
      <c r="T87" s="406" t="s">
        <v>2084</v>
      </c>
    </row>
    <row r="88" spans="1:20" customFormat="1" ht="78.75" customHeight="1">
      <c r="A88" s="406" t="s">
        <v>627</v>
      </c>
      <c r="B88" s="407" t="s">
        <v>633</v>
      </c>
      <c r="C88" s="406" t="s">
        <v>634</v>
      </c>
      <c r="D88" s="408">
        <v>390.01961525949201</v>
      </c>
      <c r="E88" s="408">
        <v>17.943699689999999</v>
      </c>
      <c r="F88" s="408">
        <v>372.075915569492</v>
      </c>
      <c r="G88" s="408">
        <v>110.93825476271201</v>
      </c>
      <c r="H88" s="408">
        <v>8.0830849800000006</v>
      </c>
      <c r="I88" s="408">
        <v>0</v>
      </c>
      <c r="J88" s="408">
        <v>8.0830849800000006</v>
      </c>
      <c r="K88" s="408">
        <v>0</v>
      </c>
      <c r="L88" s="408">
        <v>0</v>
      </c>
      <c r="M88" s="408">
        <v>23.542933929623729</v>
      </c>
      <c r="N88" s="408">
        <v>0</v>
      </c>
      <c r="O88" s="408">
        <v>87.395320833088277</v>
      </c>
      <c r="P88" s="408">
        <v>0</v>
      </c>
      <c r="Q88" s="408">
        <v>363.99283058949197</v>
      </c>
      <c r="R88" s="408">
        <v>8.0830849800000006</v>
      </c>
      <c r="S88" s="462" t="s">
        <v>1476</v>
      </c>
      <c r="T88" s="406" t="s">
        <v>2085</v>
      </c>
    </row>
    <row r="89" spans="1:20" customFormat="1" ht="63" customHeight="1">
      <c r="A89" s="406" t="s">
        <v>627</v>
      </c>
      <c r="B89" s="407" t="s">
        <v>635</v>
      </c>
      <c r="C89" s="406" t="s">
        <v>636</v>
      </c>
      <c r="D89" s="408">
        <v>44.341891217435901</v>
      </c>
      <c r="E89" s="408">
        <v>7.8008484360000026</v>
      </c>
      <c r="F89" s="408">
        <v>36.541042781435898</v>
      </c>
      <c r="G89" s="408">
        <v>36.541042781435898</v>
      </c>
      <c r="H89" s="408">
        <v>1.05741877</v>
      </c>
      <c r="I89" s="408">
        <v>0</v>
      </c>
      <c r="J89" s="408">
        <v>1.05741877</v>
      </c>
      <c r="K89" s="408">
        <v>9.9246256688615411</v>
      </c>
      <c r="L89" s="408">
        <v>0</v>
      </c>
      <c r="M89" s="408">
        <v>12</v>
      </c>
      <c r="N89" s="408">
        <v>0</v>
      </c>
      <c r="O89" s="408">
        <v>14.616417112574357</v>
      </c>
      <c r="P89" s="408">
        <v>0</v>
      </c>
      <c r="Q89" s="408">
        <v>35.4836240114359</v>
      </c>
      <c r="R89" s="408">
        <v>1.05741877</v>
      </c>
      <c r="S89" s="462" t="s">
        <v>1476</v>
      </c>
      <c r="T89" s="406" t="s">
        <v>2085</v>
      </c>
    </row>
    <row r="90" spans="1:20" customFormat="1" ht="141.75" customHeight="1">
      <c r="A90" s="406" t="s">
        <v>627</v>
      </c>
      <c r="B90" s="407" t="s">
        <v>637</v>
      </c>
      <c r="C90" s="406" t="s">
        <v>638</v>
      </c>
      <c r="D90" s="408">
        <v>613.08938731655337</v>
      </c>
      <c r="E90" s="408">
        <v>15.560676585143771</v>
      </c>
      <c r="F90" s="408">
        <v>597.52871073140955</v>
      </c>
      <c r="G90" s="408">
        <v>60.635847613234546</v>
      </c>
      <c r="H90" s="408">
        <v>0</v>
      </c>
      <c r="I90" s="408">
        <v>0</v>
      </c>
      <c r="J90" s="408">
        <v>0</v>
      </c>
      <c r="K90" s="408">
        <v>0</v>
      </c>
      <c r="L90" s="408">
        <v>0</v>
      </c>
      <c r="M90" s="408">
        <v>19.434918095249973</v>
      </c>
      <c r="N90" s="408">
        <v>0</v>
      </c>
      <c r="O90" s="408">
        <v>41.200929517984576</v>
      </c>
      <c r="P90" s="408">
        <v>0</v>
      </c>
      <c r="Q90" s="408">
        <v>597.52871073140955</v>
      </c>
      <c r="R90" s="408">
        <v>0</v>
      </c>
      <c r="S90" s="462" t="s">
        <v>1476</v>
      </c>
      <c r="T90" s="406" t="s">
        <v>2081</v>
      </c>
    </row>
    <row r="91" spans="1:20" customFormat="1" ht="126" customHeight="1">
      <c r="A91" s="406" t="s">
        <v>627</v>
      </c>
      <c r="B91" s="407" t="s">
        <v>639</v>
      </c>
      <c r="C91" s="406" t="s">
        <v>640</v>
      </c>
      <c r="D91" s="408">
        <v>33.224942888135601</v>
      </c>
      <c r="E91" s="408">
        <v>1.7283696</v>
      </c>
      <c r="F91" s="408">
        <v>31.4965732881356</v>
      </c>
      <c r="G91" s="408">
        <v>31.4965732881356</v>
      </c>
      <c r="H91" s="408">
        <v>0</v>
      </c>
      <c r="I91" s="408">
        <v>0</v>
      </c>
      <c r="J91" s="408">
        <v>0</v>
      </c>
      <c r="K91" s="408">
        <v>11.023800650847463</v>
      </c>
      <c r="L91" s="408">
        <v>0</v>
      </c>
      <c r="M91" s="408">
        <v>20.472772637288138</v>
      </c>
      <c r="N91" s="408">
        <v>0</v>
      </c>
      <c r="O91" s="408">
        <v>0</v>
      </c>
      <c r="P91" s="408">
        <v>0</v>
      </c>
      <c r="Q91" s="408">
        <v>31.4965732881356</v>
      </c>
      <c r="R91" s="408">
        <v>0</v>
      </c>
      <c r="S91" s="462" t="s">
        <v>1476</v>
      </c>
      <c r="T91" s="406" t="s">
        <v>2081</v>
      </c>
    </row>
    <row r="92" spans="1:20" customFormat="1" ht="141.75" customHeight="1">
      <c r="A92" s="406" t="s">
        <v>627</v>
      </c>
      <c r="B92" s="407" t="s">
        <v>641</v>
      </c>
      <c r="C92" s="406" t="s">
        <v>642</v>
      </c>
      <c r="D92" s="408">
        <v>189.69680588536445</v>
      </c>
      <c r="E92" s="408">
        <v>0</v>
      </c>
      <c r="F92" s="408">
        <v>189.69680588536445</v>
      </c>
      <c r="G92" s="408">
        <v>59.464890221277528</v>
      </c>
      <c r="H92" s="408">
        <v>0</v>
      </c>
      <c r="I92" s="408">
        <v>0</v>
      </c>
      <c r="J92" s="408">
        <v>0</v>
      </c>
      <c r="K92" s="408">
        <v>0</v>
      </c>
      <c r="L92" s="408">
        <v>0</v>
      </c>
      <c r="M92" s="408">
        <v>10.847348048940676</v>
      </c>
      <c r="N92" s="408">
        <v>0</v>
      </c>
      <c r="O92" s="408">
        <v>48.617542172336854</v>
      </c>
      <c r="P92" s="408">
        <v>0</v>
      </c>
      <c r="Q92" s="408">
        <v>189.69680588536445</v>
      </c>
      <c r="R92" s="408">
        <v>0</v>
      </c>
      <c r="S92" s="462" t="s">
        <v>1476</v>
      </c>
      <c r="T92" s="406" t="s">
        <v>2082</v>
      </c>
    </row>
    <row r="93" spans="1:20" customFormat="1" ht="94.5" customHeight="1">
      <c r="A93" s="406" t="s">
        <v>627</v>
      </c>
      <c r="B93" s="407" t="s">
        <v>643</v>
      </c>
      <c r="C93" s="406" t="s">
        <v>644</v>
      </c>
      <c r="D93" s="408">
        <v>525.883440672387</v>
      </c>
      <c r="E93" s="408">
        <v>259.00059620000002</v>
      </c>
      <c r="F93" s="408">
        <v>266.88284447238698</v>
      </c>
      <c r="G93" s="408">
        <v>266.88284447238698</v>
      </c>
      <c r="H93" s="408">
        <v>35.031910799999999</v>
      </c>
      <c r="I93" s="408">
        <v>200</v>
      </c>
      <c r="J93" s="408">
        <v>35.031910799999999</v>
      </c>
      <c r="K93" s="408">
        <v>66.882844472386978</v>
      </c>
      <c r="L93" s="408">
        <v>0</v>
      </c>
      <c r="M93" s="408">
        <v>0</v>
      </c>
      <c r="N93" s="408">
        <v>0</v>
      </c>
      <c r="O93" s="408">
        <v>0</v>
      </c>
      <c r="P93" s="408">
        <v>0</v>
      </c>
      <c r="Q93" s="408">
        <v>231.85093367238699</v>
      </c>
      <c r="R93" s="408">
        <v>-164.96808920000001</v>
      </c>
      <c r="S93" s="462">
        <v>-0.82484044600000006</v>
      </c>
      <c r="T93" s="406" t="s">
        <v>2085</v>
      </c>
    </row>
    <row r="94" spans="1:20" customFormat="1" ht="157.5" customHeight="1">
      <c r="A94" s="406" t="s">
        <v>627</v>
      </c>
      <c r="B94" s="407" t="s">
        <v>645</v>
      </c>
      <c r="C94" s="406" t="s">
        <v>646</v>
      </c>
      <c r="D94" s="408">
        <v>524.96562857682591</v>
      </c>
      <c r="E94" s="408">
        <v>185.95847134999997</v>
      </c>
      <c r="F94" s="408">
        <v>339.00715722682594</v>
      </c>
      <c r="G94" s="408">
        <v>47.939320913908468</v>
      </c>
      <c r="H94" s="408">
        <v>0</v>
      </c>
      <c r="I94" s="408">
        <v>0</v>
      </c>
      <c r="J94" s="408">
        <v>0</v>
      </c>
      <c r="K94" s="408">
        <v>0</v>
      </c>
      <c r="L94" s="408">
        <v>0</v>
      </c>
      <c r="M94" s="408">
        <v>15</v>
      </c>
      <c r="N94" s="408">
        <v>0</v>
      </c>
      <c r="O94" s="408">
        <v>32.939320913908468</v>
      </c>
      <c r="P94" s="408">
        <v>0</v>
      </c>
      <c r="Q94" s="408">
        <v>339.00715722682594</v>
      </c>
      <c r="R94" s="408">
        <v>0</v>
      </c>
      <c r="S94" s="462" t="s">
        <v>1476</v>
      </c>
      <c r="T94" s="406" t="s">
        <v>2081</v>
      </c>
    </row>
    <row r="95" spans="1:20" customFormat="1" ht="126" customHeight="1">
      <c r="A95" s="406" t="s">
        <v>627</v>
      </c>
      <c r="B95" s="407" t="s">
        <v>647</v>
      </c>
      <c r="C95" s="406" t="s">
        <v>648</v>
      </c>
      <c r="D95" s="408">
        <v>128.55325801095401</v>
      </c>
      <c r="E95" s="408">
        <v>0</v>
      </c>
      <c r="F95" s="408">
        <v>128.55325801095401</v>
      </c>
      <c r="G95" s="408">
        <v>7.4391819799999404</v>
      </c>
      <c r="H95" s="408">
        <v>0</v>
      </c>
      <c r="I95" s="408">
        <v>0</v>
      </c>
      <c r="J95" s="408">
        <v>0</v>
      </c>
      <c r="K95" s="408">
        <v>0</v>
      </c>
      <c r="L95" s="408">
        <v>0</v>
      </c>
      <c r="M95" s="408">
        <v>7.4391819799999404</v>
      </c>
      <c r="N95" s="408">
        <v>0</v>
      </c>
      <c r="O95" s="408">
        <v>0</v>
      </c>
      <c r="P95" s="408">
        <v>0</v>
      </c>
      <c r="Q95" s="408">
        <v>128.55325801095401</v>
      </c>
      <c r="R95" s="408">
        <v>0</v>
      </c>
      <c r="S95" s="462" t="s">
        <v>1476</v>
      </c>
      <c r="T95" s="406" t="s">
        <v>2081</v>
      </c>
    </row>
    <row r="96" spans="1:20" customFormat="1" ht="204.75" customHeight="1">
      <c r="A96" s="406" t="s">
        <v>627</v>
      </c>
      <c r="B96" s="407" t="s">
        <v>649</v>
      </c>
      <c r="C96" s="406" t="s">
        <v>650</v>
      </c>
      <c r="D96" s="408">
        <v>112.3695499722451</v>
      </c>
      <c r="E96" s="408">
        <v>0</v>
      </c>
      <c r="F96" s="408">
        <v>112.3695499722451</v>
      </c>
      <c r="G96" s="408">
        <v>5.9413793160399777</v>
      </c>
      <c r="H96" s="408">
        <v>0</v>
      </c>
      <c r="I96" s="408">
        <v>0</v>
      </c>
      <c r="J96" s="408">
        <v>0</v>
      </c>
      <c r="K96" s="408">
        <v>0</v>
      </c>
      <c r="L96" s="408">
        <v>0</v>
      </c>
      <c r="M96" s="408">
        <v>5.9413793160399777</v>
      </c>
      <c r="N96" s="408">
        <v>0</v>
      </c>
      <c r="O96" s="408">
        <v>0</v>
      </c>
      <c r="P96" s="408">
        <v>0</v>
      </c>
      <c r="Q96" s="408">
        <v>112.3695499722451</v>
      </c>
      <c r="R96" s="408">
        <v>0</v>
      </c>
      <c r="S96" s="462" t="s">
        <v>1476</v>
      </c>
      <c r="T96" s="406" t="s">
        <v>2081</v>
      </c>
    </row>
    <row r="97" spans="1:20" customFormat="1" ht="126" customHeight="1">
      <c r="A97" s="406" t="s">
        <v>627</v>
      </c>
      <c r="B97" s="407" t="s">
        <v>651</v>
      </c>
      <c r="C97" s="406" t="s">
        <v>652</v>
      </c>
      <c r="D97" s="408">
        <v>84.084427118644058</v>
      </c>
      <c r="E97" s="408">
        <v>4</v>
      </c>
      <c r="F97" s="408">
        <v>80.084427118644058</v>
      </c>
      <c r="G97" s="408">
        <v>80.084427118644101</v>
      </c>
      <c r="H97" s="408">
        <v>0</v>
      </c>
      <c r="I97" s="408">
        <v>0</v>
      </c>
      <c r="J97" s="408">
        <v>0</v>
      </c>
      <c r="K97" s="408">
        <v>28.02954949152543</v>
      </c>
      <c r="L97" s="408">
        <v>0</v>
      </c>
      <c r="M97" s="408">
        <v>52.054877627118671</v>
      </c>
      <c r="N97" s="408">
        <v>0</v>
      </c>
      <c r="O97" s="408">
        <v>0</v>
      </c>
      <c r="P97" s="408">
        <v>0</v>
      </c>
      <c r="Q97" s="408">
        <v>80.084427118644058</v>
      </c>
      <c r="R97" s="408">
        <v>0</v>
      </c>
      <c r="S97" s="462" t="s">
        <v>1476</v>
      </c>
      <c r="T97" s="406" t="s">
        <v>2081</v>
      </c>
    </row>
    <row r="98" spans="1:20" customFormat="1" ht="47.25" customHeight="1">
      <c r="A98" s="406" t="s">
        <v>627</v>
      </c>
      <c r="B98" s="407" t="s">
        <v>653</v>
      </c>
      <c r="C98" s="406" t="s">
        <v>654</v>
      </c>
      <c r="D98" s="408">
        <v>16.842935261673102</v>
      </c>
      <c r="E98" s="408">
        <v>2.1282585471999496</v>
      </c>
      <c r="F98" s="408">
        <v>14.714676714473152</v>
      </c>
      <c r="G98" s="408">
        <v>14.7146767144732</v>
      </c>
      <c r="H98" s="408">
        <v>0</v>
      </c>
      <c r="I98" s="408">
        <v>0</v>
      </c>
      <c r="J98" s="408">
        <v>0</v>
      </c>
      <c r="K98" s="408">
        <v>9.7146767144731996</v>
      </c>
      <c r="L98" s="408">
        <v>0</v>
      </c>
      <c r="M98" s="408">
        <v>5</v>
      </c>
      <c r="N98" s="408">
        <v>0</v>
      </c>
      <c r="O98" s="408">
        <v>0</v>
      </c>
      <c r="P98" s="408">
        <v>0</v>
      </c>
      <c r="Q98" s="408">
        <v>14.714676714473152</v>
      </c>
      <c r="R98" s="408">
        <v>0</v>
      </c>
      <c r="S98" s="462" t="s">
        <v>1476</v>
      </c>
      <c r="T98" s="406" t="s">
        <v>2081</v>
      </c>
    </row>
    <row r="99" spans="1:20" customFormat="1" ht="78.75" customHeight="1">
      <c r="A99" s="406" t="s">
        <v>627</v>
      </c>
      <c r="B99" s="407" t="s">
        <v>655</v>
      </c>
      <c r="C99" s="406" t="s">
        <v>656</v>
      </c>
      <c r="D99" s="408">
        <v>726.91948406469828</v>
      </c>
      <c r="E99" s="408">
        <v>0</v>
      </c>
      <c r="F99" s="408">
        <v>726.91948406469828</v>
      </c>
      <c r="G99" s="408">
        <v>48.740938056847995</v>
      </c>
      <c r="H99" s="408">
        <v>0</v>
      </c>
      <c r="I99" s="408">
        <v>0</v>
      </c>
      <c r="J99" s="408">
        <v>0</v>
      </c>
      <c r="K99" s="408">
        <v>0</v>
      </c>
      <c r="L99" s="408">
        <v>0</v>
      </c>
      <c r="M99" s="408">
        <v>14.921798022858814</v>
      </c>
      <c r="N99" s="408">
        <v>0</v>
      </c>
      <c r="O99" s="408">
        <v>33.819140033989179</v>
      </c>
      <c r="P99" s="408">
        <v>0</v>
      </c>
      <c r="Q99" s="408">
        <v>726.91948406469828</v>
      </c>
      <c r="R99" s="408">
        <v>0</v>
      </c>
      <c r="S99" s="462" t="s">
        <v>1476</v>
      </c>
      <c r="T99" s="406" t="s">
        <v>2081</v>
      </c>
    </row>
    <row r="100" spans="1:20" customFormat="1" ht="94.5" customHeight="1">
      <c r="A100" s="406" t="s">
        <v>627</v>
      </c>
      <c r="B100" s="407" t="s">
        <v>657</v>
      </c>
      <c r="C100" s="406" t="s">
        <v>658</v>
      </c>
      <c r="D100" s="408">
        <v>242.80621101036382</v>
      </c>
      <c r="E100" s="408">
        <v>0</v>
      </c>
      <c r="F100" s="408">
        <v>242.80621101036382</v>
      </c>
      <c r="G100" s="408">
        <v>12.6010420969198</v>
      </c>
      <c r="H100" s="408">
        <v>8.2292509999999996</v>
      </c>
      <c r="I100" s="408">
        <v>0</v>
      </c>
      <c r="J100" s="408">
        <v>8.2292509999999996</v>
      </c>
      <c r="K100" s="408">
        <v>0</v>
      </c>
      <c r="L100" s="408">
        <v>0</v>
      </c>
      <c r="M100" s="408">
        <v>12.6010420969198</v>
      </c>
      <c r="N100" s="408">
        <v>0</v>
      </c>
      <c r="O100" s="408">
        <v>0</v>
      </c>
      <c r="P100" s="408">
        <v>0</v>
      </c>
      <c r="Q100" s="408">
        <v>234.57696001036382</v>
      </c>
      <c r="R100" s="408">
        <v>8.2292509999999996</v>
      </c>
      <c r="S100" s="462" t="s">
        <v>1476</v>
      </c>
      <c r="T100" s="406" t="s">
        <v>2086</v>
      </c>
    </row>
    <row r="101" spans="1:20" customFormat="1" ht="126" customHeight="1">
      <c r="A101" s="406" t="s">
        <v>627</v>
      </c>
      <c r="B101" s="407" t="s">
        <v>659</v>
      </c>
      <c r="C101" s="406" t="s">
        <v>660</v>
      </c>
      <c r="D101" s="408">
        <v>455.50711747884202</v>
      </c>
      <c r="E101" s="408">
        <v>23.189270810251937</v>
      </c>
      <c r="F101" s="408">
        <v>432.31784666859011</v>
      </c>
      <c r="G101" s="408">
        <v>228.9280161601155</v>
      </c>
      <c r="H101" s="408">
        <v>2.4E-2</v>
      </c>
      <c r="I101" s="408">
        <v>0</v>
      </c>
      <c r="J101" s="408">
        <v>2.4E-2</v>
      </c>
      <c r="K101" s="408">
        <v>46.892801616011518</v>
      </c>
      <c r="L101" s="408">
        <v>0</v>
      </c>
      <c r="M101" s="408">
        <v>74.853838588537997</v>
      </c>
      <c r="N101" s="408">
        <v>0</v>
      </c>
      <c r="O101" s="408">
        <v>107.18137595556598</v>
      </c>
      <c r="P101" s="408">
        <v>0</v>
      </c>
      <c r="Q101" s="408">
        <v>432.29384666859011</v>
      </c>
      <c r="R101" s="408">
        <v>2.4E-2</v>
      </c>
      <c r="S101" s="462" t="s">
        <v>1476</v>
      </c>
      <c r="T101" s="406" t="s">
        <v>2087</v>
      </c>
    </row>
    <row r="102" spans="1:20" customFormat="1" ht="63" customHeight="1">
      <c r="A102" s="406" t="s">
        <v>627</v>
      </c>
      <c r="B102" s="407" t="s">
        <v>661</v>
      </c>
      <c r="C102" s="406" t="s">
        <v>662</v>
      </c>
      <c r="D102" s="408">
        <v>407.12070224339857</v>
      </c>
      <c r="E102" s="408">
        <v>0</v>
      </c>
      <c r="F102" s="408">
        <v>407.12070224339857</v>
      </c>
      <c r="G102" s="408">
        <v>41.770777055934715</v>
      </c>
      <c r="H102" s="408">
        <v>0</v>
      </c>
      <c r="I102" s="408">
        <v>0</v>
      </c>
      <c r="J102" s="408">
        <v>0</v>
      </c>
      <c r="K102" s="408">
        <v>0</v>
      </c>
      <c r="L102" s="408">
        <v>0</v>
      </c>
      <c r="M102" s="408">
        <v>41.770777055934715</v>
      </c>
      <c r="N102" s="408">
        <v>0</v>
      </c>
      <c r="O102" s="408">
        <v>0</v>
      </c>
      <c r="P102" s="408">
        <v>0</v>
      </c>
      <c r="Q102" s="408">
        <v>407.12070224339857</v>
      </c>
      <c r="R102" s="408">
        <v>0</v>
      </c>
      <c r="S102" s="462" t="s">
        <v>1476</v>
      </c>
      <c r="T102" s="406" t="s">
        <v>2081</v>
      </c>
    </row>
    <row r="103" spans="1:20" customFormat="1" ht="76.5" customHeight="1">
      <c r="A103" s="406" t="s">
        <v>627</v>
      </c>
      <c r="B103" s="407" t="s">
        <v>663</v>
      </c>
      <c r="C103" s="406" t="s">
        <v>664</v>
      </c>
      <c r="D103" s="408">
        <v>418.11643548571902</v>
      </c>
      <c r="E103" s="408">
        <v>0</v>
      </c>
      <c r="F103" s="408">
        <v>418.11643548571902</v>
      </c>
      <c r="G103" s="408">
        <v>0</v>
      </c>
      <c r="H103" s="408">
        <v>0</v>
      </c>
      <c r="I103" s="408">
        <v>0</v>
      </c>
      <c r="J103" s="408">
        <v>0</v>
      </c>
      <c r="K103" s="408">
        <v>0</v>
      </c>
      <c r="L103" s="408">
        <v>0</v>
      </c>
      <c r="M103" s="408">
        <v>0</v>
      </c>
      <c r="N103" s="408">
        <v>0</v>
      </c>
      <c r="O103" s="408">
        <v>0</v>
      </c>
      <c r="P103" s="408">
        <v>0</v>
      </c>
      <c r="Q103" s="408">
        <v>418.11643548571902</v>
      </c>
      <c r="R103" s="408">
        <v>0</v>
      </c>
      <c r="S103" s="462" t="s">
        <v>1476</v>
      </c>
      <c r="T103" s="406" t="s">
        <v>2081</v>
      </c>
    </row>
    <row r="104" spans="1:20" customFormat="1" ht="126" customHeight="1">
      <c r="A104" s="406" t="s">
        <v>627</v>
      </c>
      <c r="B104" s="407" t="s">
        <v>665</v>
      </c>
      <c r="C104" s="406" t="s">
        <v>666</v>
      </c>
      <c r="D104" s="408">
        <v>18.840451803134002</v>
      </c>
      <c r="E104" s="408">
        <v>9.7607467671788548</v>
      </c>
      <c r="F104" s="408">
        <v>9.079705035955147</v>
      </c>
      <c r="G104" s="408">
        <v>9.0797050359551505</v>
      </c>
      <c r="H104" s="408">
        <v>7.5075763200000001</v>
      </c>
      <c r="I104" s="408">
        <v>9.0797050359551505</v>
      </c>
      <c r="J104" s="408">
        <v>7.5075763200000001</v>
      </c>
      <c r="K104" s="408">
        <v>0</v>
      </c>
      <c r="L104" s="408">
        <v>0</v>
      </c>
      <c r="M104" s="408">
        <v>0</v>
      </c>
      <c r="N104" s="408">
        <v>0</v>
      </c>
      <c r="O104" s="408">
        <v>0</v>
      </c>
      <c r="P104" s="408">
        <v>0</v>
      </c>
      <c r="Q104" s="408">
        <v>1.5721287159551469</v>
      </c>
      <c r="R104" s="408">
        <v>-1.5721287159551505</v>
      </c>
      <c r="S104" s="462">
        <v>-0.17314755377290392</v>
      </c>
      <c r="T104" s="406" t="s">
        <v>2084</v>
      </c>
    </row>
    <row r="105" spans="1:20" customFormat="1" ht="141.75" customHeight="1">
      <c r="A105" s="406" t="s">
        <v>627</v>
      </c>
      <c r="B105" s="407" t="s">
        <v>667</v>
      </c>
      <c r="C105" s="406" t="s">
        <v>668</v>
      </c>
      <c r="D105" s="408">
        <v>33.7800092998</v>
      </c>
      <c r="E105" s="408">
        <v>1.80828916065446</v>
      </c>
      <c r="F105" s="408">
        <v>31.971720139145539</v>
      </c>
      <c r="G105" s="408">
        <v>31.9717201391455</v>
      </c>
      <c r="H105" s="408">
        <v>0</v>
      </c>
      <c r="I105" s="408">
        <v>0</v>
      </c>
      <c r="J105" s="408">
        <v>0</v>
      </c>
      <c r="K105" s="408">
        <v>9.5915160417436489</v>
      </c>
      <c r="L105" s="408">
        <v>0</v>
      </c>
      <c r="M105" s="408">
        <v>9.5915160417436489</v>
      </c>
      <c r="N105" s="408">
        <v>0</v>
      </c>
      <c r="O105" s="408">
        <v>12.788688055658202</v>
      </c>
      <c r="P105" s="408">
        <v>0</v>
      </c>
      <c r="Q105" s="408">
        <v>31.971720139145539</v>
      </c>
      <c r="R105" s="408">
        <v>0</v>
      </c>
      <c r="S105" s="462" t="s">
        <v>1476</v>
      </c>
      <c r="T105" s="406" t="s">
        <v>2081</v>
      </c>
    </row>
    <row r="106" spans="1:20" customFormat="1" ht="220.5" customHeight="1">
      <c r="A106" s="406" t="s">
        <v>627</v>
      </c>
      <c r="B106" s="407" t="s">
        <v>669</v>
      </c>
      <c r="C106" s="406" t="s">
        <v>670</v>
      </c>
      <c r="D106" s="408">
        <v>1.7098</v>
      </c>
      <c r="E106" s="408">
        <v>0.55460480000000001</v>
      </c>
      <c r="F106" s="408">
        <v>1.1551952000000001</v>
      </c>
      <c r="G106" s="408">
        <v>1.1551952000000001</v>
      </c>
      <c r="H106" s="408">
        <v>0</v>
      </c>
      <c r="I106" s="408">
        <v>1.1551952000000001</v>
      </c>
      <c r="J106" s="408">
        <v>0</v>
      </c>
      <c r="K106" s="408">
        <v>0</v>
      </c>
      <c r="L106" s="408">
        <v>0</v>
      </c>
      <c r="M106" s="408">
        <v>0</v>
      </c>
      <c r="N106" s="408">
        <v>0</v>
      </c>
      <c r="O106" s="408">
        <v>0</v>
      </c>
      <c r="P106" s="408">
        <v>0</v>
      </c>
      <c r="Q106" s="408">
        <v>1.1551952000000001</v>
      </c>
      <c r="R106" s="408">
        <v>-1.1551952000000001</v>
      </c>
      <c r="S106" s="462">
        <v>-1</v>
      </c>
      <c r="T106" s="406" t="s">
        <v>2088</v>
      </c>
    </row>
    <row r="107" spans="1:20" customFormat="1" ht="189" customHeight="1">
      <c r="A107" s="406" t="s">
        <v>627</v>
      </c>
      <c r="B107" s="407" t="s">
        <v>671</v>
      </c>
      <c r="C107" s="406" t="s">
        <v>672</v>
      </c>
      <c r="D107" s="408">
        <v>2.7204876267796609</v>
      </c>
      <c r="E107" s="408">
        <v>1.117300282779661</v>
      </c>
      <c r="F107" s="408">
        <v>1.603187344</v>
      </c>
      <c r="G107" s="408">
        <v>1.603187344</v>
      </c>
      <c r="H107" s="408">
        <v>0</v>
      </c>
      <c r="I107" s="408">
        <v>1.603187344</v>
      </c>
      <c r="J107" s="408">
        <v>0</v>
      </c>
      <c r="K107" s="408">
        <v>0</v>
      </c>
      <c r="L107" s="408">
        <v>0</v>
      </c>
      <c r="M107" s="408">
        <v>0</v>
      </c>
      <c r="N107" s="408">
        <v>0</v>
      </c>
      <c r="O107" s="408">
        <v>0</v>
      </c>
      <c r="P107" s="408">
        <v>0</v>
      </c>
      <c r="Q107" s="408">
        <v>1.603187344</v>
      </c>
      <c r="R107" s="408">
        <v>-1.603187344</v>
      </c>
      <c r="S107" s="462">
        <v>-1</v>
      </c>
      <c r="T107" s="406" t="s">
        <v>2088</v>
      </c>
    </row>
    <row r="108" spans="1:20" customFormat="1" ht="47.25" customHeight="1">
      <c r="A108" s="406" t="s">
        <v>627</v>
      </c>
      <c r="B108" s="407" t="s">
        <v>673</v>
      </c>
      <c r="C108" s="406" t="s">
        <v>674</v>
      </c>
      <c r="D108" s="408">
        <v>2.5330604384745765</v>
      </c>
      <c r="E108" s="408">
        <v>1.0119027768502</v>
      </c>
      <c r="F108" s="408">
        <v>1.5211576616243765</v>
      </c>
      <c r="G108" s="408">
        <v>1.52115766162438</v>
      </c>
      <c r="H108" s="408">
        <v>0</v>
      </c>
      <c r="I108" s="408">
        <v>1.52115766162438</v>
      </c>
      <c r="J108" s="408">
        <v>0</v>
      </c>
      <c r="K108" s="408">
        <v>0</v>
      </c>
      <c r="L108" s="408">
        <v>0</v>
      </c>
      <c r="M108" s="408">
        <v>0</v>
      </c>
      <c r="N108" s="408">
        <v>0</v>
      </c>
      <c r="O108" s="408">
        <v>0</v>
      </c>
      <c r="P108" s="408">
        <v>0</v>
      </c>
      <c r="Q108" s="408">
        <v>1.5211576616243765</v>
      </c>
      <c r="R108" s="408">
        <v>-1.52115766162438</v>
      </c>
      <c r="S108" s="462">
        <v>-1</v>
      </c>
      <c r="T108" s="406" t="s">
        <v>2088</v>
      </c>
    </row>
    <row r="109" spans="1:20" customFormat="1" ht="141.75" customHeight="1">
      <c r="A109" s="406" t="s">
        <v>627</v>
      </c>
      <c r="B109" s="407" t="s">
        <v>675</v>
      </c>
      <c r="C109" s="406" t="s">
        <v>676</v>
      </c>
      <c r="D109" s="408">
        <v>1.9201116000000001E-2</v>
      </c>
      <c r="E109" s="408">
        <v>0</v>
      </c>
      <c r="F109" s="408">
        <v>1.9201116000000001E-2</v>
      </c>
      <c r="G109" s="408">
        <v>0</v>
      </c>
      <c r="H109" s="408">
        <v>0</v>
      </c>
      <c r="I109" s="408">
        <v>0</v>
      </c>
      <c r="J109" s="408">
        <v>0</v>
      </c>
      <c r="K109" s="408">
        <v>0</v>
      </c>
      <c r="L109" s="408">
        <v>0</v>
      </c>
      <c r="M109" s="408">
        <v>0</v>
      </c>
      <c r="N109" s="408">
        <v>0</v>
      </c>
      <c r="O109" s="408">
        <v>0</v>
      </c>
      <c r="P109" s="408">
        <v>0</v>
      </c>
      <c r="Q109" s="408">
        <v>1.9201116000000001E-2</v>
      </c>
      <c r="R109" s="408">
        <v>0</v>
      </c>
      <c r="S109" s="462" t="s">
        <v>1476</v>
      </c>
      <c r="T109" s="406" t="s">
        <v>2081</v>
      </c>
    </row>
    <row r="110" spans="1:20" customFormat="1" ht="252" customHeight="1">
      <c r="A110" s="406" t="s">
        <v>627</v>
      </c>
      <c r="B110" s="407" t="s">
        <v>677</v>
      </c>
      <c r="C110" s="406" t="s">
        <v>678</v>
      </c>
      <c r="D110" s="408">
        <v>1.2782664922033899</v>
      </c>
      <c r="E110" s="408">
        <v>0.40824134020339004</v>
      </c>
      <c r="F110" s="408">
        <v>0.87002515199999997</v>
      </c>
      <c r="G110" s="408">
        <v>0.87002515199999997</v>
      </c>
      <c r="H110" s="408">
        <v>0</v>
      </c>
      <c r="I110" s="408">
        <v>0.87002515199999997</v>
      </c>
      <c r="J110" s="408">
        <v>0</v>
      </c>
      <c r="K110" s="408">
        <v>0</v>
      </c>
      <c r="L110" s="408">
        <v>0</v>
      </c>
      <c r="M110" s="408">
        <v>0</v>
      </c>
      <c r="N110" s="408">
        <v>0</v>
      </c>
      <c r="O110" s="408">
        <v>0</v>
      </c>
      <c r="P110" s="408">
        <v>0</v>
      </c>
      <c r="Q110" s="408">
        <v>0.87002515199999997</v>
      </c>
      <c r="R110" s="408">
        <v>-0.87002515199999997</v>
      </c>
      <c r="S110" s="462">
        <v>-1</v>
      </c>
      <c r="T110" s="406" t="s">
        <v>2088</v>
      </c>
    </row>
    <row r="111" spans="1:20" customFormat="1" ht="409.5" customHeight="1">
      <c r="A111" s="406" t="s">
        <v>627</v>
      </c>
      <c r="B111" s="407" t="s">
        <v>679</v>
      </c>
      <c r="C111" s="406" t="s">
        <v>680</v>
      </c>
      <c r="D111" s="408">
        <v>1.4862973940677966</v>
      </c>
      <c r="E111" s="408">
        <v>0.86892330806779705</v>
      </c>
      <c r="F111" s="408">
        <v>0.61737408599999954</v>
      </c>
      <c r="G111" s="408">
        <v>0.61737408599999999</v>
      </c>
      <c r="H111" s="408">
        <v>0</v>
      </c>
      <c r="I111" s="408">
        <v>0.61737408599999999</v>
      </c>
      <c r="J111" s="408">
        <v>0</v>
      </c>
      <c r="K111" s="408">
        <v>0</v>
      </c>
      <c r="L111" s="408">
        <v>0</v>
      </c>
      <c r="M111" s="408">
        <v>0</v>
      </c>
      <c r="N111" s="408">
        <v>0</v>
      </c>
      <c r="O111" s="408">
        <v>0</v>
      </c>
      <c r="P111" s="408">
        <v>0</v>
      </c>
      <c r="Q111" s="408">
        <v>0.61737408599999954</v>
      </c>
      <c r="R111" s="408">
        <v>-0.61737408599999999</v>
      </c>
      <c r="S111" s="462">
        <v>-1</v>
      </c>
      <c r="T111" s="406" t="s">
        <v>2088</v>
      </c>
    </row>
    <row r="112" spans="1:20" customFormat="1" ht="94.5" customHeight="1">
      <c r="A112" s="406" t="s">
        <v>627</v>
      </c>
      <c r="B112" s="407" t="s">
        <v>681</v>
      </c>
      <c r="C112" s="406" t="s">
        <v>682</v>
      </c>
      <c r="D112" s="408">
        <v>164.05586863811899</v>
      </c>
      <c r="E112" s="408">
        <v>0</v>
      </c>
      <c r="F112" s="408">
        <v>164.05586863811899</v>
      </c>
      <c r="G112" s="408">
        <v>59.069191760437995</v>
      </c>
      <c r="H112" s="408">
        <v>0</v>
      </c>
      <c r="I112" s="408">
        <v>0</v>
      </c>
      <c r="J112" s="408">
        <v>0</v>
      </c>
      <c r="K112" s="408">
        <v>17.720757528131401</v>
      </c>
      <c r="L112" s="408">
        <v>0</v>
      </c>
      <c r="M112" s="408">
        <v>17.720757528131397</v>
      </c>
      <c r="N112" s="408">
        <v>0</v>
      </c>
      <c r="O112" s="408">
        <v>23.627676704175197</v>
      </c>
      <c r="P112" s="408">
        <v>0</v>
      </c>
      <c r="Q112" s="408">
        <v>164.05586863811899</v>
      </c>
      <c r="R112" s="408">
        <v>0</v>
      </c>
      <c r="S112" s="462" t="s">
        <v>1476</v>
      </c>
      <c r="T112" s="406" t="s">
        <v>2081</v>
      </c>
    </row>
    <row r="113" spans="1:20" customFormat="1" ht="31.5" customHeight="1">
      <c r="A113" s="406" t="s">
        <v>683</v>
      </c>
      <c r="B113" s="407" t="s">
        <v>684</v>
      </c>
      <c r="C113" s="406" t="s">
        <v>507</v>
      </c>
      <c r="D113" s="408">
        <v>0</v>
      </c>
      <c r="E113" s="408">
        <v>0</v>
      </c>
      <c r="F113" s="408">
        <v>0</v>
      </c>
      <c r="G113" s="408">
        <v>0</v>
      </c>
      <c r="H113" s="408">
        <v>0</v>
      </c>
      <c r="I113" s="408">
        <v>0</v>
      </c>
      <c r="J113" s="408">
        <v>0</v>
      </c>
      <c r="K113" s="408">
        <v>0</v>
      </c>
      <c r="L113" s="408">
        <v>0</v>
      </c>
      <c r="M113" s="408">
        <v>0</v>
      </c>
      <c r="N113" s="408">
        <v>0</v>
      </c>
      <c r="O113" s="408">
        <v>0</v>
      </c>
      <c r="P113" s="408">
        <v>0</v>
      </c>
      <c r="Q113" s="408">
        <v>0</v>
      </c>
      <c r="R113" s="408">
        <v>0</v>
      </c>
      <c r="S113" s="462" t="s">
        <v>1476</v>
      </c>
      <c r="T113" s="406" t="s">
        <v>38</v>
      </c>
    </row>
    <row r="114" spans="1:20" customFormat="1" ht="47.25" customHeight="1">
      <c r="A114" s="406" t="s">
        <v>685</v>
      </c>
      <c r="B114" s="407" t="s">
        <v>686</v>
      </c>
      <c r="C114" s="406" t="s">
        <v>507</v>
      </c>
      <c r="D114" s="408">
        <v>405.69259480730977</v>
      </c>
      <c r="E114" s="408">
        <v>38.445684810460058</v>
      </c>
      <c r="F114" s="408">
        <v>367.24690999684975</v>
      </c>
      <c r="G114" s="408">
        <v>341.31956291223599</v>
      </c>
      <c r="H114" s="408">
        <v>1.6631851200000001</v>
      </c>
      <c r="I114" s="408">
        <v>7.9386414530265039</v>
      </c>
      <c r="J114" s="408">
        <v>1.6631851200000001</v>
      </c>
      <c r="K114" s="408">
        <v>45.929679792528603</v>
      </c>
      <c r="L114" s="408">
        <v>0</v>
      </c>
      <c r="M114" s="408">
        <v>212.3438542090538</v>
      </c>
      <c r="N114" s="408">
        <v>0</v>
      </c>
      <c r="O114" s="408">
        <v>75.107387457627198</v>
      </c>
      <c r="P114" s="408">
        <v>0</v>
      </c>
      <c r="Q114" s="408">
        <v>365.77919115684978</v>
      </c>
      <c r="R114" s="408">
        <v>-6.2754563330265043</v>
      </c>
      <c r="S114" s="462">
        <v>-0.7904949946610913</v>
      </c>
      <c r="T114" s="406" t="s">
        <v>38</v>
      </c>
    </row>
    <row r="115" spans="1:20" customFormat="1" ht="31.5" customHeight="1">
      <c r="A115" s="406" t="s">
        <v>687</v>
      </c>
      <c r="B115" s="407" t="s">
        <v>688</v>
      </c>
      <c r="C115" s="406" t="s">
        <v>507</v>
      </c>
      <c r="D115" s="408">
        <v>374.41032261994235</v>
      </c>
      <c r="E115" s="408">
        <v>27.473211560460054</v>
      </c>
      <c r="F115" s="408">
        <v>346.93711105948233</v>
      </c>
      <c r="G115" s="408">
        <v>321.00976397486858</v>
      </c>
      <c r="H115" s="408">
        <v>1.6631851200000001</v>
      </c>
      <c r="I115" s="408">
        <v>7.9386414530265039</v>
      </c>
      <c r="J115" s="408">
        <v>1.6631851200000001</v>
      </c>
      <c r="K115" s="408">
        <v>38.821250164450014</v>
      </c>
      <c r="L115" s="408">
        <v>0</v>
      </c>
      <c r="M115" s="408">
        <v>199.14248489976498</v>
      </c>
      <c r="N115" s="408">
        <v>0</v>
      </c>
      <c r="O115" s="408">
        <v>75.107387457627198</v>
      </c>
      <c r="P115" s="408">
        <v>0</v>
      </c>
      <c r="Q115" s="408">
        <v>345.46939221948236</v>
      </c>
      <c r="R115" s="408">
        <v>-6.2754563330265043</v>
      </c>
      <c r="S115" s="462">
        <v>-0.7904949946610913</v>
      </c>
      <c r="T115" s="406" t="s">
        <v>38</v>
      </c>
    </row>
    <row r="116" spans="1:20" customFormat="1" ht="61.5" customHeight="1">
      <c r="A116" s="406" t="s">
        <v>687</v>
      </c>
      <c r="B116" s="407" t="s">
        <v>689</v>
      </c>
      <c r="C116" s="406" t="s">
        <v>690</v>
      </c>
      <c r="D116" s="408">
        <v>8.5204521927870616</v>
      </c>
      <c r="E116" s="408">
        <v>0.36498935769734131</v>
      </c>
      <c r="F116" s="408">
        <v>8.15546283508972</v>
      </c>
      <c r="G116" s="408">
        <v>8.15546283508972</v>
      </c>
      <c r="H116" s="408">
        <v>0</v>
      </c>
      <c r="I116" s="408">
        <v>0</v>
      </c>
      <c r="J116" s="408">
        <v>0</v>
      </c>
      <c r="K116" s="408">
        <v>5.15546283508972</v>
      </c>
      <c r="L116" s="408">
        <v>0</v>
      </c>
      <c r="M116" s="408">
        <v>3</v>
      </c>
      <c r="N116" s="408">
        <v>0</v>
      </c>
      <c r="O116" s="408">
        <v>0</v>
      </c>
      <c r="P116" s="408">
        <v>0</v>
      </c>
      <c r="Q116" s="408">
        <v>8.15546283508972</v>
      </c>
      <c r="R116" s="408">
        <v>0</v>
      </c>
      <c r="S116" s="462" t="s">
        <v>1476</v>
      </c>
      <c r="T116" s="406" t="s">
        <v>2081</v>
      </c>
    </row>
    <row r="117" spans="1:20" customFormat="1" ht="31.5" customHeight="1">
      <c r="A117" s="406" t="s">
        <v>687</v>
      </c>
      <c r="B117" s="407" t="s">
        <v>691</v>
      </c>
      <c r="C117" s="406" t="s">
        <v>692</v>
      </c>
      <c r="D117" s="408">
        <v>3.4701254237288137</v>
      </c>
      <c r="E117" s="408">
        <v>2.4701254237288102</v>
      </c>
      <c r="F117" s="408">
        <v>1.0000000000000036</v>
      </c>
      <c r="G117" s="408">
        <v>1</v>
      </c>
      <c r="H117" s="408">
        <v>0</v>
      </c>
      <c r="I117" s="408">
        <v>1</v>
      </c>
      <c r="J117" s="408">
        <v>0</v>
      </c>
      <c r="K117" s="408">
        <v>0</v>
      </c>
      <c r="L117" s="408">
        <v>0</v>
      </c>
      <c r="M117" s="408">
        <v>0</v>
      </c>
      <c r="N117" s="408">
        <v>0</v>
      </c>
      <c r="O117" s="408">
        <v>0</v>
      </c>
      <c r="P117" s="408">
        <v>0</v>
      </c>
      <c r="Q117" s="408">
        <v>1.0000000000000036</v>
      </c>
      <c r="R117" s="408">
        <v>-1</v>
      </c>
      <c r="S117" s="462">
        <v>-1</v>
      </c>
      <c r="T117" s="406" t="s">
        <v>2088</v>
      </c>
    </row>
    <row r="118" spans="1:20" customFormat="1" ht="78.75" customHeight="1">
      <c r="A118" s="406" t="s">
        <v>687</v>
      </c>
      <c r="B118" s="407" t="s">
        <v>693</v>
      </c>
      <c r="C118" s="406" t="s">
        <v>694</v>
      </c>
      <c r="D118" s="408">
        <v>6.8149322033898301</v>
      </c>
      <c r="E118" s="408">
        <v>0</v>
      </c>
      <c r="F118" s="408">
        <v>6.8149322033898301</v>
      </c>
      <c r="G118" s="408">
        <v>6.8149322033898301</v>
      </c>
      <c r="H118" s="408">
        <v>0</v>
      </c>
      <c r="I118" s="408">
        <v>0</v>
      </c>
      <c r="J118" s="408">
        <v>0</v>
      </c>
      <c r="K118" s="408">
        <v>0.397779661016949</v>
      </c>
      <c r="L118" s="408">
        <v>0</v>
      </c>
      <c r="M118" s="408">
        <v>1.9251457627118644</v>
      </c>
      <c r="N118" s="408">
        <v>0</v>
      </c>
      <c r="O118" s="408">
        <v>4.4920067796610166</v>
      </c>
      <c r="P118" s="408">
        <v>0</v>
      </c>
      <c r="Q118" s="408">
        <v>6.8149322033898301</v>
      </c>
      <c r="R118" s="408">
        <v>0</v>
      </c>
      <c r="S118" s="462" t="s">
        <v>1476</v>
      </c>
      <c r="T118" s="406" t="s">
        <v>2081</v>
      </c>
    </row>
    <row r="119" spans="1:20" customFormat="1" ht="63" customHeight="1">
      <c r="A119" s="406" t="s">
        <v>687</v>
      </c>
      <c r="B119" s="407" t="s">
        <v>695</v>
      </c>
      <c r="C119" s="406" t="s">
        <v>696</v>
      </c>
      <c r="D119" s="408">
        <v>3.4283491525423728</v>
      </c>
      <c r="E119" s="408">
        <v>2.4283491525423702</v>
      </c>
      <c r="F119" s="408">
        <v>1.0000000000000027</v>
      </c>
      <c r="G119" s="408">
        <v>1</v>
      </c>
      <c r="H119" s="408">
        <v>0</v>
      </c>
      <c r="I119" s="408">
        <v>1</v>
      </c>
      <c r="J119" s="408">
        <v>0</v>
      </c>
      <c r="K119" s="408">
        <v>0</v>
      </c>
      <c r="L119" s="408">
        <v>0</v>
      </c>
      <c r="M119" s="408">
        <v>0</v>
      </c>
      <c r="N119" s="408">
        <v>0</v>
      </c>
      <c r="O119" s="408">
        <v>0</v>
      </c>
      <c r="P119" s="408">
        <v>0</v>
      </c>
      <c r="Q119" s="408">
        <v>1.0000000000000027</v>
      </c>
      <c r="R119" s="408">
        <v>-1</v>
      </c>
      <c r="S119" s="462">
        <v>-1</v>
      </c>
      <c r="T119" s="406" t="s">
        <v>2088</v>
      </c>
    </row>
    <row r="120" spans="1:20" customFormat="1" ht="78.75" customHeight="1">
      <c r="A120" s="406" t="s">
        <v>687</v>
      </c>
      <c r="B120" s="407" t="s">
        <v>697</v>
      </c>
      <c r="C120" s="406" t="s">
        <v>698</v>
      </c>
      <c r="D120" s="408">
        <v>5.1495457627118606</v>
      </c>
      <c r="E120" s="408">
        <v>0</v>
      </c>
      <c r="F120" s="408">
        <v>5.1495457627118606</v>
      </c>
      <c r="G120" s="408">
        <v>5.1495457627118597</v>
      </c>
      <c r="H120" s="408">
        <v>0</v>
      </c>
      <c r="I120" s="408">
        <v>0</v>
      </c>
      <c r="J120" s="408">
        <v>0</v>
      </c>
      <c r="K120" s="408">
        <v>0.300579661016949</v>
      </c>
      <c r="L120" s="408">
        <v>0</v>
      </c>
      <c r="M120" s="408">
        <v>1.4546898305084732</v>
      </c>
      <c r="N120" s="408">
        <v>0</v>
      </c>
      <c r="O120" s="408">
        <v>3.3942762711864378</v>
      </c>
      <c r="P120" s="408">
        <v>0</v>
      </c>
      <c r="Q120" s="408">
        <v>5.1495457627118606</v>
      </c>
      <c r="R120" s="408">
        <v>0</v>
      </c>
      <c r="S120" s="462" t="s">
        <v>1476</v>
      </c>
      <c r="T120" s="406" t="s">
        <v>2081</v>
      </c>
    </row>
    <row r="121" spans="1:20" customFormat="1" ht="31.5" customHeight="1">
      <c r="A121" s="406" t="s">
        <v>687</v>
      </c>
      <c r="B121" s="407" t="s">
        <v>699</v>
      </c>
      <c r="C121" s="406" t="s">
        <v>700</v>
      </c>
      <c r="D121" s="408">
        <v>1.2084101694915301</v>
      </c>
      <c r="E121" s="408">
        <v>0</v>
      </c>
      <c r="F121" s="408">
        <v>1.2084101694915301</v>
      </c>
      <c r="G121" s="408">
        <v>1.2084101694915299</v>
      </c>
      <c r="H121" s="408">
        <v>0</v>
      </c>
      <c r="I121" s="408">
        <v>0</v>
      </c>
      <c r="J121" s="408">
        <v>0</v>
      </c>
      <c r="K121" s="408">
        <v>7.047457627118639E-2</v>
      </c>
      <c r="L121" s="408">
        <v>0</v>
      </c>
      <c r="M121" s="408">
        <v>0.341380677966103</v>
      </c>
      <c r="N121" s="408">
        <v>0</v>
      </c>
      <c r="O121" s="408">
        <v>0.79655491525424038</v>
      </c>
      <c r="P121" s="408">
        <v>0</v>
      </c>
      <c r="Q121" s="408">
        <v>1.2084101694915301</v>
      </c>
      <c r="R121" s="408">
        <v>0</v>
      </c>
      <c r="S121" s="462" t="s">
        <v>1476</v>
      </c>
      <c r="T121" s="406" t="s">
        <v>2081</v>
      </c>
    </row>
    <row r="122" spans="1:20" customFormat="1" ht="78.75" customHeight="1">
      <c r="A122" s="406" t="s">
        <v>687</v>
      </c>
      <c r="B122" s="407" t="s">
        <v>701</v>
      </c>
      <c r="C122" s="406" t="s">
        <v>702</v>
      </c>
      <c r="D122" s="408">
        <v>2.0246542372881398</v>
      </c>
      <c r="E122" s="408">
        <v>0</v>
      </c>
      <c r="F122" s="408">
        <v>2.0246542372881398</v>
      </c>
      <c r="G122" s="408">
        <v>2.0246542372881402</v>
      </c>
      <c r="H122" s="408">
        <v>0</v>
      </c>
      <c r="I122" s="408">
        <v>0</v>
      </c>
      <c r="J122" s="408">
        <v>0</v>
      </c>
      <c r="K122" s="408">
        <v>0.118250847457627</v>
      </c>
      <c r="L122" s="408">
        <v>0</v>
      </c>
      <c r="M122" s="408">
        <v>0.57192101694915398</v>
      </c>
      <c r="N122" s="408">
        <v>0</v>
      </c>
      <c r="O122" s="408">
        <v>1.3344823728813593</v>
      </c>
      <c r="P122" s="408">
        <v>0</v>
      </c>
      <c r="Q122" s="408">
        <v>2.0246542372881398</v>
      </c>
      <c r="R122" s="408">
        <v>0</v>
      </c>
      <c r="S122" s="462" t="s">
        <v>1476</v>
      </c>
      <c r="T122" s="406" t="s">
        <v>2081</v>
      </c>
    </row>
    <row r="123" spans="1:20" customFormat="1" ht="63" customHeight="1">
      <c r="A123" s="406" t="s">
        <v>687</v>
      </c>
      <c r="B123" s="407" t="s">
        <v>703</v>
      </c>
      <c r="C123" s="406" t="s">
        <v>704</v>
      </c>
      <c r="D123" s="408">
        <v>0.43252881355932199</v>
      </c>
      <c r="E123" s="408">
        <v>0</v>
      </c>
      <c r="F123" s="408">
        <v>0.43252881355932199</v>
      </c>
      <c r="G123" s="408">
        <v>0.43252881355932199</v>
      </c>
      <c r="H123" s="408">
        <v>0</v>
      </c>
      <c r="I123" s="408">
        <v>0</v>
      </c>
      <c r="J123" s="408">
        <v>0</v>
      </c>
      <c r="K123" s="408">
        <v>2.5128813559322002E-2</v>
      </c>
      <c r="L123" s="408">
        <v>0</v>
      </c>
      <c r="M123" s="408">
        <v>0.12222</v>
      </c>
      <c r="N123" s="408">
        <v>0</v>
      </c>
      <c r="O123" s="408">
        <v>0.28517999999999999</v>
      </c>
      <c r="P123" s="408">
        <v>0</v>
      </c>
      <c r="Q123" s="408">
        <v>0.43252881355932199</v>
      </c>
      <c r="R123" s="408">
        <v>0</v>
      </c>
      <c r="S123" s="462" t="s">
        <v>1476</v>
      </c>
      <c r="T123" s="406" t="s">
        <v>2081</v>
      </c>
    </row>
    <row r="124" spans="1:20" customFormat="1" ht="78.75" customHeight="1">
      <c r="A124" s="406" t="s">
        <v>687</v>
      </c>
      <c r="B124" s="407" t="s">
        <v>705</v>
      </c>
      <c r="C124" s="406" t="s">
        <v>706</v>
      </c>
      <c r="D124" s="408">
        <v>0.53883050847457603</v>
      </c>
      <c r="E124" s="408">
        <v>0</v>
      </c>
      <c r="F124" s="408">
        <v>0.53883050847457603</v>
      </c>
      <c r="G124" s="408">
        <v>0.53883050847457603</v>
      </c>
      <c r="H124" s="408">
        <v>0</v>
      </c>
      <c r="I124" s="408">
        <v>0</v>
      </c>
      <c r="J124" s="408">
        <v>0</v>
      </c>
      <c r="K124" s="408">
        <v>3.15559322033898E-2</v>
      </c>
      <c r="L124" s="408">
        <v>0</v>
      </c>
      <c r="M124" s="408">
        <v>0.15218237288135586</v>
      </c>
      <c r="N124" s="408">
        <v>0</v>
      </c>
      <c r="O124" s="408">
        <v>0.35509220338983039</v>
      </c>
      <c r="P124" s="408">
        <v>0</v>
      </c>
      <c r="Q124" s="408">
        <v>0.53883050847457603</v>
      </c>
      <c r="R124" s="408">
        <v>0</v>
      </c>
      <c r="S124" s="462" t="s">
        <v>1476</v>
      </c>
      <c r="T124" s="406" t="s">
        <v>2081</v>
      </c>
    </row>
    <row r="125" spans="1:20" customFormat="1" ht="63" customHeight="1">
      <c r="A125" s="406" t="s">
        <v>687</v>
      </c>
      <c r="B125" s="407" t="s">
        <v>707</v>
      </c>
      <c r="C125" s="406" t="s">
        <v>708</v>
      </c>
      <c r="D125" s="408">
        <v>1.5537152542372901</v>
      </c>
      <c r="E125" s="408">
        <v>0</v>
      </c>
      <c r="F125" s="408">
        <v>1.5537152542372901</v>
      </c>
      <c r="G125" s="408">
        <v>1.5537152542372901</v>
      </c>
      <c r="H125" s="408">
        <v>0</v>
      </c>
      <c r="I125" s="408">
        <v>0</v>
      </c>
      <c r="J125" s="408">
        <v>0</v>
      </c>
      <c r="K125" s="408">
        <v>9.0711864406779696E-2</v>
      </c>
      <c r="L125" s="408">
        <v>0</v>
      </c>
      <c r="M125" s="408">
        <v>0.43890101694915312</v>
      </c>
      <c r="N125" s="408">
        <v>0</v>
      </c>
      <c r="O125" s="408">
        <v>1.0241023728813572</v>
      </c>
      <c r="P125" s="408">
        <v>0</v>
      </c>
      <c r="Q125" s="408">
        <v>1.5537152542372901</v>
      </c>
      <c r="R125" s="408">
        <v>0</v>
      </c>
      <c r="S125" s="462" t="s">
        <v>1476</v>
      </c>
      <c r="T125" s="406" t="s">
        <v>2081</v>
      </c>
    </row>
    <row r="126" spans="1:20" customFormat="1" ht="47.25" customHeight="1">
      <c r="A126" s="406" t="s">
        <v>687</v>
      </c>
      <c r="B126" s="407" t="s">
        <v>709</v>
      </c>
      <c r="C126" s="406" t="s">
        <v>710</v>
      </c>
      <c r="D126" s="408">
        <v>7.0102576271186399</v>
      </c>
      <c r="E126" s="408">
        <v>0</v>
      </c>
      <c r="F126" s="408">
        <v>7.0102576271186399</v>
      </c>
      <c r="G126" s="408">
        <v>7.0102576271186399</v>
      </c>
      <c r="H126" s="408">
        <v>0</v>
      </c>
      <c r="I126" s="408">
        <v>0</v>
      </c>
      <c r="J126" s="408">
        <v>0</v>
      </c>
      <c r="K126" s="408">
        <v>0.40908813559321999</v>
      </c>
      <c r="L126" s="408">
        <v>0</v>
      </c>
      <c r="M126" s="408">
        <v>1.9803508474576259</v>
      </c>
      <c r="N126" s="408">
        <v>0</v>
      </c>
      <c r="O126" s="408">
        <v>4.6208186440677945</v>
      </c>
      <c r="P126" s="408">
        <v>0</v>
      </c>
      <c r="Q126" s="408">
        <v>7.0102576271186399</v>
      </c>
      <c r="R126" s="408">
        <v>0</v>
      </c>
      <c r="S126" s="462" t="s">
        <v>1476</v>
      </c>
      <c r="T126" s="406" t="s">
        <v>2081</v>
      </c>
    </row>
    <row r="127" spans="1:20" customFormat="1" ht="63" customHeight="1">
      <c r="A127" s="406" t="s">
        <v>687</v>
      </c>
      <c r="B127" s="407" t="s">
        <v>711</v>
      </c>
      <c r="C127" s="406" t="s">
        <v>712</v>
      </c>
      <c r="D127" s="408">
        <v>7.39475593220339</v>
      </c>
      <c r="E127" s="408">
        <v>0</v>
      </c>
      <c r="F127" s="408">
        <v>7.39475593220339</v>
      </c>
      <c r="G127" s="408">
        <v>7.39475593220339</v>
      </c>
      <c r="H127" s="408">
        <v>0</v>
      </c>
      <c r="I127" s="408">
        <v>0</v>
      </c>
      <c r="J127" s="408">
        <v>0</v>
      </c>
      <c r="K127" s="408">
        <v>0.43014915254237296</v>
      </c>
      <c r="L127" s="408">
        <v>0</v>
      </c>
      <c r="M127" s="408">
        <v>6.9646067796610174</v>
      </c>
      <c r="N127" s="408">
        <v>0</v>
      </c>
      <c r="O127" s="408">
        <v>0</v>
      </c>
      <c r="P127" s="408">
        <v>0</v>
      </c>
      <c r="Q127" s="408">
        <v>7.39475593220339</v>
      </c>
      <c r="R127" s="408">
        <v>0</v>
      </c>
      <c r="S127" s="462" t="s">
        <v>1476</v>
      </c>
      <c r="T127" s="406" t="s">
        <v>2081</v>
      </c>
    </row>
    <row r="128" spans="1:20" customFormat="1" ht="31.5" customHeight="1">
      <c r="A128" s="406" t="s">
        <v>687</v>
      </c>
      <c r="B128" s="407" t="s">
        <v>713</v>
      </c>
      <c r="C128" s="406" t="s">
        <v>714</v>
      </c>
      <c r="D128" s="408">
        <v>6.71347118644068</v>
      </c>
      <c r="E128" s="408">
        <v>0</v>
      </c>
      <c r="F128" s="408">
        <v>6.71347118644068</v>
      </c>
      <c r="G128" s="408">
        <v>6.71347118644068</v>
      </c>
      <c r="H128" s="408">
        <v>0</v>
      </c>
      <c r="I128" s="408">
        <v>0</v>
      </c>
      <c r="J128" s="408">
        <v>0</v>
      </c>
      <c r="K128" s="408">
        <v>0.391383050847458</v>
      </c>
      <c r="L128" s="408">
        <v>0</v>
      </c>
      <c r="M128" s="408">
        <v>6.3220881355932219</v>
      </c>
      <c r="N128" s="408">
        <v>0</v>
      </c>
      <c r="O128" s="408">
        <v>0</v>
      </c>
      <c r="P128" s="408">
        <v>0</v>
      </c>
      <c r="Q128" s="408">
        <v>6.71347118644068</v>
      </c>
      <c r="R128" s="408">
        <v>0</v>
      </c>
      <c r="S128" s="462" t="s">
        <v>1476</v>
      </c>
      <c r="T128" s="406" t="s">
        <v>2081</v>
      </c>
    </row>
    <row r="129" spans="1:20" customFormat="1" ht="47.25" customHeight="1">
      <c r="A129" s="406" t="s">
        <v>687</v>
      </c>
      <c r="B129" s="407" t="s">
        <v>715</v>
      </c>
      <c r="C129" s="406" t="s">
        <v>716</v>
      </c>
      <c r="D129" s="408">
        <v>2.8196542372881401</v>
      </c>
      <c r="E129" s="408">
        <v>0</v>
      </c>
      <c r="F129" s="408">
        <v>2.8196542372881401</v>
      </c>
      <c r="G129" s="408">
        <v>2.8196542372881401</v>
      </c>
      <c r="H129" s="408">
        <v>0</v>
      </c>
      <c r="I129" s="408">
        <v>0</v>
      </c>
      <c r="J129" s="408">
        <v>0</v>
      </c>
      <c r="K129" s="408">
        <v>0.16454237288135598</v>
      </c>
      <c r="L129" s="408">
        <v>0</v>
      </c>
      <c r="M129" s="408">
        <v>2.6551118644067842</v>
      </c>
      <c r="N129" s="408">
        <v>0</v>
      </c>
      <c r="O129" s="408">
        <v>0</v>
      </c>
      <c r="P129" s="408">
        <v>0</v>
      </c>
      <c r="Q129" s="408">
        <v>2.8196542372881401</v>
      </c>
      <c r="R129" s="408">
        <v>0</v>
      </c>
      <c r="S129" s="462" t="s">
        <v>1476</v>
      </c>
      <c r="T129" s="406" t="s">
        <v>2081</v>
      </c>
    </row>
    <row r="130" spans="1:20" customFormat="1" ht="31.5" customHeight="1">
      <c r="A130" s="406" t="s">
        <v>687</v>
      </c>
      <c r="B130" s="407" t="s">
        <v>717</v>
      </c>
      <c r="C130" s="406" t="s">
        <v>718</v>
      </c>
      <c r="D130" s="408">
        <v>5.2568542372881399</v>
      </c>
      <c r="E130" s="408">
        <v>0</v>
      </c>
      <c r="F130" s="408">
        <v>5.2568542372881399</v>
      </c>
      <c r="G130" s="408">
        <v>5.2568542372881399</v>
      </c>
      <c r="H130" s="408">
        <v>0</v>
      </c>
      <c r="I130" s="408">
        <v>0</v>
      </c>
      <c r="J130" s="408">
        <v>0</v>
      </c>
      <c r="K130" s="408">
        <v>0.306315254237288</v>
      </c>
      <c r="L130" s="408">
        <v>0</v>
      </c>
      <c r="M130" s="408">
        <v>4.9505389830508522</v>
      </c>
      <c r="N130" s="408">
        <v>0</v>
      </c>
      <c r="O130" s="408">
        <v>0</v>
      </c>
      <c r="P130" s="408">
        <v>0</v>
      </c>
      <c r="Q130" s="408">
        <v>5.2568542372881399</v>
      </c>
      <c r="R130" s="408">
        <v>0</v>
      </c>
      <c r="S130" s="462" t="s">
        <v>1476</v>
      </c>
      <c r="T130" s="406" t="s">
        <v>2081</v>
      </c>
    </row>
    <row r="131" spans="1:20" customFormat="1" ht="63" customHeight="1">
      <c r="A131" s="406" t="s">
        <v>687</v>
      </c>
      <c r="B131" s="407" t="s">
        <v>719</v>
      </c>
      <c r="C131" s="406" t="s">
        <v>720</v>
      </c>
      <c r="D131" s="408">
        <v>13.195891525423701</v>
      </c>
      <c r="E131" s="408">
        <v>0</v>
      </c>
      <c r="F131" s="408">
        <v>13.195891525423701</v>
      </c>
      <c r="G131" s="408">
        <v>13.195891525423701</v>
      </c>
      <c r="H131" s="408">
        <v>0</v>
      </c>
      <c r="I131" s="408">
        <v>0</v>
      </c>
      <c r="J131" s="408">
        <v>0</v>
      </c>
      <c r="K131" s="408">
        <v>0.77119322033898297</v>
      </c>
      <c r="L131" s="408">
        <v>0</v>
      </c>
      <c r="M131" s="408">
        <v>12.424698305084718</v>
      </c>
      <c r="N131" s="408">
        <v>0</v>
      </c>
      <c r="O131" s="408">
        <v>0</v>
      </c>
      <c r="P131" s="408">
        <v>0</v>
      </c>
      <c r="Q131" s="408">
        <v>13.195891525423701</v>
      </c>
      <c r="R131" s="408">
        <v>0</v>
      </c>
      <c r="S131" s="462" t="s">
        <v>1476</v>
      </c>
      <c r="T131" s="406" t="s">
        <v>2082</v>
      </c>
    </row>
    <row r="132" spans="1:20" customFormat="1" ht="15.75" customHeight="1">
      <c r="A132" s="406" t="s">
        <v>687</v>
      </c>
      <c r="B132" s="407" t="s">
        <v>721</v>
      </c>
      <c r="C132" s="406" t="s">
        <v>722</v>
      </c>
      <c r="D132" s="408">
        <v>3.9679118644067799</v>
      </c>
      <c r="E132" s="408">
        <v>0</v>
      </c>
      <c r="F132" s="408">
        <v>3.9679118644067799</v>
      </c>
      <c r="G132" s="408">
        <v>3.9679118644067799</v>
      </c>
      <c r="H132" s="408">
        <v>0</v>
      </c>
      <c r="I132" s="408">
        <v>0</v>
      </c>
      <c r="J132" s="408">
        <v>0</v>
      </c>
      <c r="K132" s="408">
        <v>0.23106101694915299</v>
      </c>
      <c r="L132" s="408">
        <v>0</v>
      </c>
      <c r="M132" s="408">
        <v>3.7368508474576267</v>
      </c>
      <c r="N132" s="408">
        <v>0</v>
      </c>
      <c r="O132" s="408">
        <v>0</v>
      </c>
      <c r="P132" s="408">
        <v>0</v>
      </c>
      <c r="Q132" s="408">
        <v>3.9679118644067799</v>
      </c>
      <c r="R132" s="408">
        <v>0</v>
      </c>
      <c r="S132" s="462" t="s">
        <v>1476</v>
      </c>
      <c r="T132" s="406" t="s">
        <v>2082</v>
      </c>
    </row>
    <row r="133" spans="1:20" customFormat="1" ht="47.25" customHeight="1">
      <c r="A133" s="406" t="s">
        <v>687</v>
      </c>
      <c r="B133" s="407" t="s">
        <v>723</v>
      </c>
      <c r="C133" s="406" t="s">
        <v>724</v>
      </c>
      <c r="D133" s="408">
        <v>9.3384101694915298</v>
      </c>
      <c r="E133" s="408">
        <v>0</v>
      </c>
      <c r="F133" s="408">
        <v>9.3384101694915298</v>
      </c>
      <c r="G133" s="408">
        <v>9.3384101694915298</v>
      </c>
      <c r="H133" s="408">
        <v>0</v>
      </c>
      <c r="I133" s="408">
        <v>0</v>
      </c>
      <c r="J133" s="408">
        <v>0</v>
      </c>
      <c r="K133" s="408">
        <v>0.54453559322033906</v>
      </c>
      <c r="L133" s="408">
        <v>0</v>
      </c>
      <c r="M133" s="408">
        <v>8.7938745762711914</v>
      </c>
      <c r="N133" s="408">
        <v>0</v>
      </c>
      <c r="O133" s="408">
        <v>0</v>
      </c>
      <c r="P133" s="408">
        <v>0</v>
      </c>
      <c r="Q133" s="408">
        <v>9.3384101694915298</v>
      </c>
      <c r="R133" s="408">
        <v>0</v>
      </c>
      <c r="S133" s="462" t="s">
        <v>1476</v>
      </c>
      <c r="T133" s="406" t="s">
        <v>2082</v>
      </c>
    </row>
    <row r="134" spans="1:20" customFormat="1" ht="47.25" customHeight="1">
      <c r="A134" s="406" t="s">
        <v>687</v>
      </c>
      <c r="B134" s="407" t="s">
        <v>725</v>
      </c>
      <c r="C134" s="406" t="s">
        <v>726</v>
      </c>
      <c r="D134" s="408">
        <v>4.3466644067796594</v>
      </c>
      <c r="E134" s="408">
        <v>0</v>
      </c>
      <c r="F134" s="408">
        <v>4.3466644067796594</v>
      </c>
      <c r="G134" s="408">
        <v>4.3466644067796603</v>
      </c>
      <c r="H134" s="408">
        <v>0</v>
      </c>
      <c r="I134" s="408">
        <v>0</v>
      </c>
      <c r="J134" s="408">
        <v>0</v>
      </c>
      <c r="K134" s="408">
        <v>0.25372881355932198</v>
      </c>
      <c r="L134" s="408">
        <v>0</v>
      </c>
      <c r="M134" s="408">
        <v>4.0929355932203384</v>
      </c>
      <c r="N134" s="408">
        <v>0</v>
      </c>
      <c r="O134" s="408">
        <v>0</v>
      </c>
      <c r="P134" s="408">
        <v>0</v>
      </c>
      <c r="Q134" s="408">
        <v>4.3466644067796594</v>
      </c>
      <c r="R134" s="408">
        <v>0</v>
      </c>
      <c r="S134" s="462" t="s">
        <v>1476</v>
      </c>
      <c r="T134" s="406" t="s">
        <v>2082</v>
      </c>
    </row>
    <row r="135" spans="1:20" customFormat="1" ht="47.25" customHeight="1">
      <c r="A135" s="406" t="s">
        <v>687</v>
      </c>
      <c r="B135" s="407" t="s">
        <v>727</v>
      </c>
      <c r="C135" s="406" t="s">
        <v>728</v>
      </c>
      <c r="D135" s="408">
        <v>8.4778474576271208</v>
      </c>
      <c r="E135" s="408">
        <v>0</v>
      </c>
      <c r="F135" s="408">
        <v>8.4778474576271208</v>
      </c>
      <c r="G135" s="408">
        <v>8.4778474576271208</v>
      </c>
      <c r="H135" s="408">
        <v>0</v>
      </c>
      <c r="I135" s="408">
        <v>0</v>
      </c>
      <c r="J135" s="408">
        <v>0</v>
      </c>
      <c r="K135" s="408">
        <v>0.49480677966101699</v>
      </c>
      <c r="L135" s="408">
        <v>0</v>
      </c>
      <c r="M135" s="408">
        <v>7.9830406779661036</v>
      </c>
      <c r="N135" s="408">
        <v>0</v>
      </c>
      <c r="O135" s="408">
        <v>0</v>
      </c>
      <c r="P135" s="408">
        <v>0</v>
      </c>
      <c r="Q135" s="408">
        <v>8.4778474576271208</v>
      </c>
      <c r="R135" s="408">
        <v>0</v>
      </c>
      <c r="S135" s="462" t="s">
        <v>1476</v>
      </c>
      <c r="T135" s="406" t="s">
        <v>2082</v>
      </c>
    </row>
    <row r="136" spans="1:20" customFormat="1" ht="63" customHeight="1">
      <c r="A136" s="406" t="s">
        <v>687</v>
      </c>
      <c r="B136" s="407" t="s">
        <v>729</v>
      </c>
      <c r="C136" s="406" t="s">
        <v>730</v>
      </c>
      <c r="D136" s="408">
        <v>4.0715288135593202</v>
      </c>
      <c r="E136" s="408">
        <v>0</v>
      </c>
      <c r="F136" s="408">
        <v>4.0715288135593202</v>
      </c>
      <c r="G136" s="408">
        <v>4.0715288135593202</v>
      </c>
      <c r="H136" s="408">
        <v>0</v>
      </c>
      <c r="I136" s="408">
        <v>0</v>
      </c>
      <c r="J136" s="408">
        <v>0</v>
      </c>
      <c r="K136" s="408">
        <v>0.23775254237288101</v>
      </c>
      <c r="L136" s="408">
        <v>0</v>
      </c>
      <c r="M136" s="408">
        <v>3.8337762711864389</v>
      </c>
      <c r="N136" s="408">
        <v>0</v>
      </c>
      <c r="O136" s="408">
        <v>0</v>
      </c>
      <c r="P136" s="408">
        <v>0</v>
      </c>
      <c r="Q136" s="408">
        <v>4.0715288135593202</v>
      </c>
      <c r="R136" s="408">
        <v>0</v>
      </c>
      <c r="S136" s="462" t="s">
        <v>1476</v>
      </c>
      <c r="T136" s="406" t="s">
        <v>2082</v>
      </c>
    </row>
    <row r="137" spans="1:20" customFormat="1" ht="63" customHeight="1">
      <c r="A137" s="406" t="s">
        <v>687</v>
      </c>
      <c r="B137" s="407" t="s">
        <v>731</v>
      </c>
      <c r="C137" s="406" t="s">
        <v>732</v>
      </c>
      <c r="D137" s="408">
        <v>17.238549152542298</v>
      </c>
      <c r="E137" s="408">
        <v>0</v>
      </c>
      <c r="F137" s="408">
        <v>17.238549152542298</v>
      </c>
      <c r="G137" s="408">
        <v>17.238549152542301</v>
      </c>
      <c r="H137" s="408">
        <v>0</v>
      </c>
      <c r="I137" s="408">
        <v>0</v>
      </c>
      <c r="J137" s="408">
        <v>0</v>
      </c>
      <c r="K137" s="408">
        <v>1.00334237288136</v>
      </c>
      <c r="L137" s="408">
        <v>0</v>
      </c>
      <c r="M137" s="408">
        <v>16.235206779660942</v>
      </c>
      <c r="N137" s="408">
        <v>0</v>
      </c>
      <c r="O137" s="408">
        <v>0</v>
      </c>
      <c r="P137" s="408">
        <v>0</v>
      </c>
      <c r="Q137" s="408">
        <v>17.238549152542298</v>
      </c>
      <c r="R137" s="408">
        <v>0</v>
      </c>
      <c r="S137" s="462" t="s">
        <v>1476</v>
      </c>
      <c r="T137" s="406" t="s">
        <v>2082</v>
      </c>
    </row>
    <row r="138" spans="1:20" customFormat="1" ht="47.25" customHeight="1">
      <c r="A138" s="406" t="s">
        <v>687</v>
      </c>
      <c r="B138" s="407" t="s">
        <v>733</v>
      </c>
      <c r="C138" s="406" t="s">
        <v>734</v>
      </c>
      <c r="D138" s="408">
        <v>9.0142677966101683</v>
      </c>
      <c r="E138" s="408">
        <v>0</v>
      </c>
      <c r="F138" s="408">
        <v>9.0142677966101683</v>
      </c>
      <c r="G138" s="408">
        <v>9.0142677966101701</v>
      </c>
      <c r="H138" s="408">
        <v>0</v>
      </c>
      <c r="I138" s="408">
        <v>0</v>
      </c>
      <c r="J138" s="408">
        <v>0</v>
      </c>
      <c r="K138" s="408">
        <v>0.52366779661016905</v>
      </c>
      <c r="L138" s="408">
        <v>0</v>
      </c>
      <c r="M138" s="408">
        <v>2.54718</v>
      </c>
      <c r="N138" s="408">
        <v>0</v>
      </c>
      <c r="O138" s="408">
        <v>5.9434200000000006</v>
      </c>
      <c r="P138" s="408">
        <v>0</v>
      </c>
      <c r="Q138" s="408">
        <v>9.0142677966101683</v>
      </c>
      <c r="R138" s="408">
        <v>0</v>
      </c>
      <c r="S138" s="462" t="s">
        <v>1476</v>
      </c>
      <c r="T138" s="406" t="s">
        <v>2082</v>
      </c>
    </row>
    <row r="139" spans="1:20" customFormat="1" ht="47.25" customHeight="1">
      <c r="A139" s="406" t="s">
        <v>687</v>
      </c>
      <c r="B139" s="407" t="s">
        <v>735</v>
      </c>
      <c r="C139" s="406" t="s">
        <v>736</v>
      </c>
      <c r="D139" s="408">
        <v>7.681088135593221</v>
      </c>
      <c r="E139" s="408">
        <v>0</v>
      </c>
      <c r="F139" s="408">
        <v>7.681088135593221</v>
      </c>
      <c r="G139" s="408">
        <v>7.6810881355932201</v>
      </c>
      <c r="H139" s="408">
        <v>0</v>
      </c>
      <c r="I139" s="408">
        <v>0</v>
      </c>
      <c r="J139" s="408">
        <v>0</v>
      </c>
      <c r="K139" s="408">
        <v>0.44622711864406783</v>
      </c>
      <c r="L139" s="408">
        <v>0</v>
      </c>
      <c r="M139" s="408">
        <v>2.1704583050847455</v>
      </c>
      <c r="N139" s="408">
        <v>0</v>
      </c>
      <c r="O139" s="408">
        <v>5.0644027118644068</v>
      </c>
      <c r="P139" s="408">
        <v>0</v>
      </c>
      <c r="Q139" s="408">
        <v>7.681088135593221</v>
      </c>
      <c r="R139" s="408">
        <v>0</v>
      </c>
      <c r="S139" s="462" t="s">
        <v>1476</v>
      </c>
      <c r="T139" s="406" t="s">
        <v>2082</v>
      </c>
    </row>
    <row r="140" spans="1:20" customFormat="1" ht="63" customHeight="1">
      <c r="A140" s="406" t="s">
        <v>687</v>
      </c>
      <c r="B140" s="407" t="s">
        <v>737</v>
      </c>
      <c r="C140" s="406" t="s">
        <v>738</v>
      </c>
      <c r="D140" s="408">
        <v>12.170082011481099</v>
      </c>
      <c r="E140" s="408">
        <v>0</v>
      </c>
      <c r="F140" s="408">
        <v>12.170082011481099</v>
      </c>
      <c r="G140" s="408">
        <v>12.170082011481099</v>
      </c>
      <c r="H140" s="408">
        <v>0</v>
      </c>
      <c r="I140" s="408">
        <v>0</v>
      </c>
      <c r="J140" s="408">
        <v>0</v>
      </c>
      <c r="K140" s="408">
        <v>0.35272071994971871</v>
      </c>
      <c r="L140" s="408">
        <v>0</v>
      </c>
      <c r="M140" s="408">
        <v>11.81736129153138</v>
      </c>
      <c r="N140" s="408">
        <v>0</v>
      </c>
      <c r="O140" s="408">
        <v>0</v>
      </c>
      <c r="P140" s="408">
        <v>0</v>
      </c>
      <c r="Q140" s="408">
        <v>12.170082011481099</v>
      </c>
      <c r="R140" s="408">
        <v>0</v>
      </c>
      <c r="S140" s="462" t="s">
        <v>1476</v>
      </c>
      <c r="T140" s="406" t="s">
        <v>2082</v>
      </c>
    </row>
    <row r="141" spans="1:20" customFormat="1" ht="47.25" customHeight="1">
      <c r="A141" s="406" t="s">
        <v>687</v>
      </c>
      <c r="B141" s="407" t="s">
        <v>739</v>
      </c>
      <c r="C141" s="406" t="s">
        <v>740</v>
      </c>
      <c r="D141" s="408">
        <v>0.73951525423728814</v>
      </c>
      <c r="E141" s="408">
        <v>0</v>
      </c>
      <c r="F141" s="408">
        <v>0.73951525423728814</v>
      </c>
      <c r="G141" s="408">
        <v>0.73951525423728803</v>
      </c>
      <c r="H141" s="408">
        <v>0</v>
      </c>
      <c r="I141" s="408">
        <v>0</v>
      </c>
      <c r="J141" s="408">
        <v>0</v>
      </c>
      <c r="K141" s="408">
        <v>4.2986440677966101E-2</v>
      </c>
      <c r="L141" s="408">
        <v>0</v>
      </c>
      <c r="M141" s="408">
        <v>0.69652881355932195</v>
      </c>
      <c r="N141" s="408">
        <v>0</v>
      </c>
      <c r="O141" s="408">
        <v>0</v>
      </c>
      <c r="P141" s="408">
        <v>0</v>
      </c>
      <c r="Q141" s="408">
        <v>0.73951525423728814</v>
      </c>
      <c r="R141" s="408">
        <v>0</v>
      </c>
      <c r="S141" s="462" t="s">
        <v>1476</v>
      </c>
      <c r="T141" s="406" t="s">
        <v>2081</v>
      </c>
    </row>
    <row r="142" spans="1:20" customFormat="1" ht="47.25" customHeight="1">
      <c r="A142" s="406" t="s">
        <v>687</v>
      </c>
      <c r="B142" s="407" t="s">
        <v>741</v>
      </c>
      <c r="C142" s="406" t="s">
        <v>742</v>
      </c>
      <c r="D142" s="408">
        <v>0.69759661016949159</v>
      </c>
      <c r="E142" s="408">
        <v>0</v>
      </c>
      <c r="F142" s="408">
        <v>0.69759661016949159</v>
      </c>
      <c r="G142" s="408">
        <v>0.69759661016949204</v>
      </c>
      <c r="H142" s="408">
        <v>0</v>
      </c>
      <c r="I142" s="408">
        <v>0</v>
      </c>
      <c r="J142" s="408">
        <v>0</v>
      </c>
      <c r="K142" s="408">
        <v>4.0555932203389836E-2</v>
      </c>
      <c r="L142" s="408">
        <v>0</v>
      </c>
      <c r="M142" s="408">
        <v>0.65704067796610222</v>
      </c>
      <c r="N142" s="408">
        <v>0</v>
      </c>
      <c r="O142" s="408">
        <v>0</v>
      </c>
      <c r="P142" s="408">
        <v>0</v>
      </c>
      <c r="Q142" s="408">
        <v>0.69759661016949159</v>
      </c>
      <c r="R142" s="408">
        <v>0</v>
      </c>
      <c r="S142" s="462" t="s">
        <v>1476</v>
      </c>
      <c r="T142" s="406" t="s">
        <v>2081</v>
      </c>
    </row>
    <row r="143" spans="1:20" customFormat="1" ht="47.25" customHeight="1">
      <c r="A143" s="406" t="s">
        <v>687</v>
      </c>
      <c r="B143" s="407" t="s">
        <v>743</v>
      </c>
      <c r="C143" s="406" t="s">
        <v>744</v>
      </c>
      <c r="D143" s="408">
        <v>0.59988813559322041</v>
      </c>
      <c r="E143" s="408">
        <v>0</v>
      </c>
      <c r="F143" s="408">
        <v>0.59988813559322041</v>
      </c>
      <c r="G143" s="408">
        <v>0.59988813559321996</v>
      </c>
      <c r="H143" s="408">
        <v>0</v>
      </c>
      <c r="I143" s="408">
        <v>0</v>
      </c>
      <c r="J143" s="408">
        <v>0</v>
      </c>
      <c r="K143" s="408">
        <v>3.4850847457627121E-2</v>
      </c>
      <c r="L143" s="408">
        <v>0</v>
      </c>
      <c r="M143" s="408">
        <v>0.56503728813559284</v>
      </c>
      <c r="N143" s="408">
        <v>0</v>
      </c>
      <c r="O143" s="408">
        <v>0</v>
      </c>
      <c r="P143" s="408">
        <v>0</v>
      </c>
      <c r="Q143" s="408">
        <v>0.59988813559322041</v>
      </c>
      <c r="R143" s="408">
        <v>0</v>
      </c>
      <c r="S143" s="462" t="s">
        <v>1476</v>
      </c>
      <c r="T143" s="406" t="s">
        <v>2081</v>
      </c>
    </row>
    <row r="144" spans="1:20" customFormat="1" ht="47.25" customHeight="1">
      <c r="A144" s="406" t="s">
        <v>687</v>
      </c>
      <c r="B144" s="407" t="s">
        <v>745</v>
      </c>
      <c r="C144" s="406" t="s">
        <v>746</v>
      </c>
      <c r="D144" s="408">
        <v>2.2033932203389828</v>
      </c>
      <c r="E144" s="408">
        <v>0</v>
      </c>
      <c r="F144" s="408">
        <v>2.2033932203389828</v>
      </c>
      <c r="G144" s="408">
        <v>2.2033932203389801</v>
      </c>
      <c r="H144" s="408">
        <v>0</v>
      </c>
      <c r="I144" s="408">
        <v>0</v>
      </c>
      <c r="J144" s="408">
        <v>0</v>
      </c>
      <c r="K144" s="408">
        <v>0.12842033898305086</v>
      </c>
      <c r="L144" s="408">
        <v>0</v>
      </c>
      <c r="M144" s="408">
        <v>2.0749728813559294</v>
      </c>
      <c r="N144" s="408">
        <v>0</v>
      </c>
      <c r="O144" s="408">
        <v>0</v>
      </c>
      <c r="P144" s="408">
        <v>0</v>
      </c>
      <c r="Q144" s="408">
        <v>2.2033932203389828</v>
      </c>
      <c r="R144" s="408">
        <v>0</v>
      </c>
      <c r="S144" s="462" t="s">
        <v>1476</v>
      </c>
      <c r="T144" s="406" t="s">
        <v>2081</v>
      </c>
    </row>
    <row r="145" spans="1:20" customFormat="1" ht="31.5" customHeight="1">
      <c r="A145" s="406" t="s">
        <v>687</v>
      </c>
      <c r="B145" s="407" t="s">
        <v>747</v>
      </c>
      <c r="C145" s="406" t="s">
        <v>748</v>
      </c>
      <c r="D145" s="408">
        <v>3.6103728813559317</v>
      </c>
      <c r="E145" s="408">
        <v>0</v>
      </c>
      <c r="F145" s="408">
        <v>3.6103728813559317</v>
      </c>
      <c r="G145" s="408">
        <v>3.6103728813559299</v>
      </c>
      <c r="H145" s="408">
        <v>0</v>
      </c>
      <c r="I145" s="408">
        <v>0</v>
      </c>
      <c r="J145" s="408">
        <v>0</v>
      </c>
      <c r="K145" s="408">
        <v>0.21082372881355932</v>
      </c>
      <c r="L145" s="408">
        <v>0</v>
      </c>
      <c r="M145" s="408">
        <v>3.3995491525423707</v>
      </c>
      <c r="N145" s="408">
        <v>0</v>
      </c>
      <c r="O145" s="408">
        <v>0</v>
      </c>
      <c r="P145" s="408">
        <v>0</v>
      </c>
      <c r="Q145" s="408">
        <v>3.6103728813559317</v>
      </c>
      <c r="R145" s="408">
        <v>0</v>
      </c>
      <c r="S145" s="462" t="s">
        <v>1476</v>
      </c>
      <c r="T145" s="406" t="s">
        <v>2081</v>
      </c>
    </row>
    <row r="146" spans="1:20" customFormat="1" ht="78.75" customHeight="1">
      <c r="A146" s="406" t="s">
        <v>687</v>
      </c>
      <c r="B146" s="407" t="s">
        <v>749</v>
      </c>
      <c r="C146" s="406" t="s">
        <v>750</v>
      </c>
      <c r="D146" s="408">
        <v>0.78124067796610175</v>
      </c>
      <c r="E146" s="408">
        <v>0</v>
      </c>
      <c r="F146" s="408">
        <v>0.78124067796610175</v>
      </c>
      <c r="G146" s="408">
        <v>0.78124067796610197</v>
      </c>
      <c r="H146" s="408">
        <v>0</v>
      </c>
      <c r="I146" s="408">
        <v>0</v>
      </c>
      <c r="J146" s="408">
        <v>0</v>
      </c>
      <c r="K146" s="408">
        <v>4.5406779661016951E-2</v>
      </c>
      <c r="L146" s="408">
        <v>0</v>
      </c>
      <c r="M146" s="408">
        <v>0.22075016949152551</v>
      </c>
      <c r="N146" s="408">
        <v>0</v>
      </c>
      <c r="O146" s="408">
        <v>0.51508372881355957</v>
      </c>
      <c r="P146" s="408">
        <v>0</v>
      </c>
      <c r="Q146" s="408">
        <v>0.78124067796610175</v>
      </c>
      <c r="R146" s="408">
        <v>0</v>
      </c>
      <c r="S146" s="462" t="s">
        <v>1476</v>
      </c>
      <c r="T146" s="406" t="s">
        <v>2081</v>
      </c>
    </row>
    <row r="147" spans="1:20" customFormat="1" ht="47.25" customHeight="1">
      <c r="A147" s="406" t="s">
        <v>687</v>
      </c>
      <c r="B147" s="407" t="s">
        <v>751</v>
      </c>
      <c r="C147" s="406" t="s">
        <v>752</v>
      </c>
      <c r="D147" s="408">
        <v>18.294915254237289</v>
      </c>
      <c r="E147" s="408">
        <v>0</v>
      </c>
      <c r="F147" s="408">
        <v>18.294915254237289</v>
      </c>
      <c r="G147" s="408">
        <v>18.294915254237299</v>
      </c>
      <c r="H147" s="408">
        <v>0</v>
      </c>
      <c r="I147" s="408">
        <v>0</v>
      </c>
      <c r="J147" s="408">
        <v>0</v>
      </c>
      <c r="K147" s="408">
        <v>1.0682135593220339</v>
      </c>
      <c r="L147" s="408">
        <v>0</v>
      </c>
      <c r="M147" s="408">
        <v>5.1680105084745795</v>
      </c>
      <c r="N147" s="408">
        <v>0</v>
      </c>
      <c r="O147" s="408">
        <v>12.058691186440686</v>
      </c>
      <c r="P147" s="408">
        <v>0</v>
      </c>
      <c r="Q147" s="408">
        <v>18.294915254237289</v>
      </c>
      <c r="R147" s="408">
        <v>0</v>
      </c>
      <c r="S147" s="462" t="s">
        <v>1476</v>
      </c>
      <c r="T147" s="406" t="s">
        <v>2081</v>
      </c>
    </row>
    <row r="148" spans="1:20" customFormat="1" ht="47.25" customHeight="1">
      <c r="A148" s="406" t="s">
        <v>687</v>
      </c>
      <c r="B148" s="407" t="s">
        <v>753</v>
      </c>
      <c r="C148" s="406" t="s">
        <v>754</v>
      </c>
      <c r="D148" s="408">
        <v>21.469738633026452</v>
      </c>
      <c r="E148" s="408">
        <v>10.02109718</v>
      </c>
      <c r="F148" s="408">
        <v>11.448641453026452</v>
      </c>
      <c r="G148" s="408">
        <v>11.4486414530265</v>
      </c>
      <c r="H148" s="408">
        <v>0</v>
      </c>
      <c r="I148" s="408">
        <v>5.4486414530265002</v>
      </c>
      <c r="J148" s="408">
        <v>0</v>
      </c>
      <c r="K148" s="408">
        <v>6</v>
      </c>
      <c r="L148" s="408">
        <v>0</v>
      </c>
      <c r="M148" s="408">
        <v>0</v>
      </c>
      <c r="N148" s="408">
        <v>0</v>
      </c>
      <c r="O148" s="408">
        <v>0</v>
      </c>
      <c r="P148" s="408">
        <v>0</v>
      </c>
      <c r="Q148" s="408">
        <v>11.448641453026452</v>
      </c>
      <c r="R148" s="408">
        <v>-5.4486414530265002</v>
      </c>
      <c r="S148" s="462">
        <v>-1</v>
      </c>
      <c r="T148" s="406" t="s">
        <v>2089</v>
      </c>
    </row>
    <row r="149" spans="1:20" customFormat="1" ht="31.5" customHeight="1">
      <c r="A149" s="406" t="s">
        <v>687</v>
      </c>
      <c r="B149" s="407" t="s">
        <v>755</v>
      </c>
      <c r="C149" s="406" t="s">
        <v>756</v>
      </c>
      <c r="D149" s="408">
        <v>1.3908406779661022</v>
      </c>
      <c r="E149" s="408">
        <v>0</v>
      </c>
      <c r="F149" s="408">
        <v>1.3908406779661022</v>
      </c>
      <c r="G149" s="408">
        <v>1.3908406779661</v>
      </c>
      <c r="H149" s="408">
        <v>0</v>
      </c>
      <c r="I149" s="408">
        <v>0</v>
      </c>
      <c r="J149" s="408">
        <v>0</v>
      </c>
      <c r="K149" s="408">
        <v>8.0796610169491537E-2</v>
      </c>
      <c r="L149" s="408">
        <v>0</v>
      </c>
      <c r="M149" s="408">
        <v>0.39301322033898256</v>
      </c>
      <c r="N149" s="408">
        <v>0</v>
      </c>
      <c r="O149" s="408">
        <v>0.91703084745762597</v>
      </c>
      <c r="P149" s="408">
        <v>0</v>
      </c>
      <c r="Q149" s="408">
        <v>1.3908406779661022</v>
      </c>
      <c r="R149" s="408">
        <v>0</v>
      </c>
      <c r="S149" s="462" t="s">
        <v>1476</v>
      </c>
      <c r="T149" s="406" t="s">
        <v>2081</v>
      </c>
    </row>
    <row r="150" spans="1:20" customFormat="1" ht="47.25" customHeight="1">
      <c r="A150" s="406" t="s">
        <v>687</v>
      </c>
      <c r="B150" s="407" t="s">
        <v>757</v>
      </c>
      <c r="C150" s="406" t="s">
        <v>758</v>
      </c>
      <c r="D150" s="408">
        <v>3.1909525423728815</v>
      </c>
      <c r="E150" s="408">
        <v>0</v>
      </c>
      <c r="F150" s="408">
        <v>3.1909525423728815</v>
      </c>
      <c r="G150" s="408">
        <v>3.1909525423728802</v>
      </c>
      <c r="H150" s="408">
        <v>0</v>
      </c>
      <c r="I150" s="408">
        <v>0</v>
      </c>
      <c r="J150" s="408">
        <v>0</v>
      </c>
      <c r="K150" s="408">
        <v>0.18557288135593222</v>
      </c>
      <c r="L150" s="408">
        <v>0</v>
      </c>
      <c r="M150" s="408">
        <v>3.0053796610169479</v>
      </c>
      <c r="N150" s="408">
        <v>0</v>
      </c>
      <c r="O150" s="408">
        <v>0</v>
      </c>
      <c r="P150" s="408">
        <v>0</v>
      </c>
      <c r="Q150" s="408">
        <v>3.1909525423728815</v>
      </c>
      <c r="R150" s="408">
        <v>0</v>
      </c>
      <c r="S150" s="462" t="s">
        <v>1476</v>
      </c>
      <c r="T150" s="406" t="s">
        <v>2081</v>
      </c>
    </row>
    <row r="151" spans="1:20" customFormat="1" ht="47.25" customHeight="1">
      <c r="A151" s="406" t="s">
        <v>687</v>
      </c>
      <c r="B151" s="407" t="s">
        <v>759</v>
      </c>
      <c r="C151" s="406" t="s">
        <v>760</v>
      </c>
      <c r="D151" s="408">
        <v>21.977583050847453</v>
      </c>
      <c r="E151" s="408">
        <v>0</v>
      </c>
      <c r="F151" s="408">
        <v>21.977583050847453</v>
      </c>
      <c r="G151" s="408">
        <v>21.9775830508475</v>
      </c>
      <c r="H151" s="408">
        <v>0</v>
      </c>
      <c r="I151" s="408">
        <v>0</v>
      </c>
      <c r="J151" s="408">
        <v>0</v>
      </c>
      <c r="K151" s="408">
        <v>1.2774406779661018</v>
      </c>
      <c r="L151" s="408">
        <v>0</v>
      </c>
      <c r="M151" s="408">
        <v>6.2100427118644195</v>
      </c>
      <c r="N151" s="408">
        <v>0</v>
      </c>
      <c r="O151" s="408">
        <v>14.490099661016979</v>
      </c>
      <c r="P151" s="408">
        <v>0</v>
      </c>
      <c r="Q151" s="408">
        <v>21.977583050847453</v>
      </c>
      <c r="R151" s="408">
        <v>0</v>
      </c>
      <c r="S151" s="462" t="s">
        <v>1476</v>
      </c>
      <c r="T151" s="406" t="s">
        <v>2081</v>
      </c>
    </row>
    <row r="152" spans="1:20" customFormat="1" ht="31.5" customHeight="1">
      <c r="A152" s="406" t="s">
        <v>687</v>
      </c>
      <c r="B152" s="407" t="s">
        <v>761</v>
      </c>
      <c r="C152" s="406" t="s">
        <v>762</v>
      </c>
      <c r="D152" s="408">
        <v>2.7120610169491521</v>
      </c>
      <c r="E152" s="408">
        <v>0</v>
      </c>
      <c r="F152" s="408">
        <v>2.7120610169491521</v>
      </c>
      <c r="G152" s="408">
        <v>2.7120610169491499</v>
      </c>
      <c r="H152" s="408">
        <v>0</v>
      </c>
      <c r="I152" s="408">
        <v>0</v>
      </c>
      <c r="J152" s="408">
        <v>0</v>
      </c>
      <c r="K152" s="408">
        <v>0.15752542372881356</v>
      </c>
      <c r="L152" s="408">
        <v>0</v>
      </c>
      <c r="M152" s="408">
        <v>2.5545355932203364</v>
      </c>
      <c r="N152" s="408">
        <v>0</v>
      </c>
      <c r="O152" s="408">
        <v>0</v>
      </c>
      <c r="P152" s="408">
        <v>0</v>
      </c>
      <c r="Q152" s="408">
        <v>2.7120610169491521</v>
      </c>
      <c r="R152" s="408">
        <v>0</v>
      </c>
      <c r="S152" s="462" t="s">
        <v>1476</v>
      </c>
      <c r="T152" s="406" t="s">
        <v>2081</v>
      </c>
    </row>
    <row r="153" spans="1:20" customFormat="1" ht="47.25" customHeight="1">
      <c r="A153" s="406" t="s">
        <v>687</v>
      </c>
      <c r="B153" s="407" t="s">
        <v>763</v>
      </c>
      <c r="C153" s="406" t="s">
        <v>764</v>
      </c>
      <c r="D153" s="408">
        <v>0.49147494536380387</v>
      </c>
      <c r="E153" s="408">
        <v>5.8396716361879902E-2</v>
      </c>
      <c r="F153" s="408">
        <v>0.43307822900192394</v>
      </c>
      <c r="G153" s="408">
        <v>0.433078229001924</v>
      </c>
      <c r="H153" s="408">
        <v>0</v>
      </c>
      <c r="I153" s="408">
        <v>0</v>
      </c>
      <c r="J153" s="408">
        <v>0</v>
      </c>
      <c r="K153" s="408">
        <v>0.433078229001924</v>
      </c>
      <c r="L153" s="408">
        <v>0</v>
      </c>
      <c r="M153" s="408">
        <v>0</v>
      </c>
      <c r="N153" s="408">
        <v>0</v>
      </c>
      <c r="O153" s="408">
        <v>0</v>
      </c>
      <c r="P153" s="408">
        <v>0</v>
      </c>
      <c r="Q153" s="408">
        <v>0.43307822900192394</v>
      </c>
      <c r="R153" s="408">
        <v>0</v>
      </c>
      <c r="S153" s="462" t="s">
        <v>1476</v>
      </c>
      <c r="T153" s="406" t="s">
        <v>2081</v>
      </c>
    </row>
    <row r="154" spans="1:20" customFormat="1" ht="31.5" customHeight="1">
      <c r="A154" s="406" t="s">
        <v>687</v>
      </c>
      <c r="B154" s="407" t="s">
        <v>765</v>
      </c>
      <c r="C154" s="406" t="s">
        <v>766</v>
      </c>
      <c r="D154" s="408">
        <v>1.9446589427361001</v>
      </c>
      <c r="E154" s="408">
        <v>1.9446589427361001</v>
      </c>
      <c r="F154" s="408">
        <v>0</v>
      </c>
      <c r="G154" s="408">
        <v>0</v>
      </c>
      <c r="H154" s="408">
        <v>0.19546627999999999</v>
      </c>
      <c r="I154" s="408">
        <v>0</v>
      </c>
      <c r="J154" s="408">
        <v>0.19546627999999999</v>
      </c>
      <c r="K154" s="408">
        <v>0</v>
      </c>
      <c r="L154" s="408">
        <v>0</v>
      </c>
      <c r="M154" s="408">
        <v>0</v>
      </c>
      <c r="N154" s="408">
        <v>0</v>
      </c>
      <c r="O154" s="408">
        <v>0</v>
      </c>
      <c r="P154" s="408">
        <v>0</v>
      </c>
      <c r="Q154" s="408">
        <v>0</v>
      </c>
      <c r="R154" s="408">
        <v>0.19546627999999999</v>
      </c>
      <c r="S154" s="462" t="s">
        <v>1476</v>
      </c>
      <c r="T154" s="406" t="s">
        <v>2090</v>
      </c>
    </row>
    <row r="155" spans="1:20" customFormat="1" ht="94.5" customHeight="1">
      <c r="A155" s="406" t="s">
        <v>687</v>
      </c>
      <c r="B155" s="407" t="s">
        <v>767</v>
      </c>
      <c r="C155" s="406" t="s">
        <v>768</v>
      </c>
      <c r="D155" s="408">
        <v>4.8119694915254243</v>
      </c>
      <c r="E155" s="408">
        <v>0</v>
      </c>
      <c r="F155" s="408">
        <v>4.8119694915254243</v>
      </c>
      <c r="G155" s="408">
        <v>4.8119694915254199</v>
      </c>
      <c r="H155" s="408">
        <v>0</v>
      </c>
      <c r="I155" s="408">
        <v>0</v>
      </c>
      <c r="J155" s="408">
        <v>0</v>
      </c>
      <c r="K155" s="408">
        <v>0.28149152542372879</v>
      </c>
      <c r="L155" s="408">
        <v>0</v>
      </c>
      <c r="M155" s="408">
        <v>4.5304779661016914</v>
      </c>
      <c r="N155" s="408">
        <v>0</v>
      </c>
      <c r="O155" s="408">
        <v>0</v>
      </c>
      <c r="P155" s="408">
        <v>0</v>
      </c>
      <c r="Q155" s="408">
        <v>4.8119694915254243</v>
      </c>
      <c r="R155" s="408">
        <v>0</v>
      </c>
      <c r="S155" s="462" t="s">
        <v>1476</v>
      </c>
      <c r="T155" s="406" t="s">
        <v>2082</v>
      </c>
    </row>
    <row r="156" spans="1:20" customFormat="1" ht="94.5" customHeight="1">
      <c r="A156" s="406" t="s">
        <v>687</v>
      </c>
      <c r="B156" s="407" t="s">
        <v>769</v>
      </c>
      <c r="C156" s="406" t="s">
        <v>770</v>
      </c>
      <c r="D156" s="408">
        <v>3.969020338983051</v>
      </c>
      <c r="E156" s="408">
        <v>0</v>
      </c>
      <c r="F156" s="408">
        <v>3.969020338983051</v>
      </c>
      <c r="G156" s="408">
        <v>3.9690203389830501</v>
      </c>
      <c r="H156" s="408">
        <v>0</v>
      </c>
      <c r="I156" s="408">
        <v>0</v>
      </c>
      <c r="J156" s="408">
        <v>0</v>
      </c>
      <c r="K156" s="408">
        <v>0.23152881355932203</v>
      </c>
      <c r="L156" s="408">
        <v>0</v>
      </c>
      <c r="M156" s="408">
        <v>3.737491525423728</v>
      </c>
      <c r="N156" s="408">
        <v>0</v>
      </c>
      <c r="O156" s="408">
        <v>0</v>
      </c>
      <c r="P156" s="408">
        <v>0</v>
      </c>
      <c r="Q156" s="408">
        <v>3.969020338983051</v>
      </c>
      <c r="R156" s="408">
        <v>0</v>
      </c>
      <c r="S156" s="462" t="s">
        <v>1476</v>
      </c>
      <c r="T156" s="406" t="s">
        <v>2082</v>
      </c>
    </row>
    <row r="157" spans="1:20" customFormat="1" ht="47.25" customHeight="1">
      <c r="A157" s="406" t="s">
        <v>687</v>
      </c>
      <c r="B157" s="407" t="s">
        <v>771</v>
      </c>
      <c r="C157" s="406" t="s">
        <v>772</v>
      </c>
      <c r="D157" s="408">
        <v>1.23155593220339</v>
      </c>
      <c r="E157" s="408">
        <v>0</v>
      </c>
      <c r="F157" s="408">
        <v>1.23155593220339</v>
      </c>
      <c r="G157" s="408">
        <v>1.23155593220339</v>
      </c>
      <c r="H157" s="408">
        <v>0</v>
      </c>
      <c r="I157" s="408">
        <v>0</v>
      </c>
      <c r="J157" s="408">
        <v>0</v>
      </c>
      <c r="K157" s="408">
        <v>7.1542372881355926E-2</v>
      </c>
      <c r="L157" s="408">
        <v>0</v>
      </c>
      <c r="M157" s="408">
        <v>1.160013559322034</v>
      </c>
      <c r="N157" s="408">
        <v>0</v>
      </c>
      <c r="O157" s="408">
        <v>0</v>
      </c>
      <c r="P157" s="408">
        <v>0</v>
      </c>
      <c r="Q157" s="408">
        <v>1.23155593220339</v>
      </c>
      <c r="R157" s="408">
        <v>0</v>
      </c>
      <c r="S157" s="462" t="s">
        <v>1476</v>
      </c>
      <c r="T157" s="406" t="s">
        <v>2082</v>
      </c>
    </row>
    <row r="158" spans="1:20" customFormat="1" ht="47.25" customHeight="1">
      <c r="A158" s="406" t="s">
        <v>687</v>
      </c>
      <c r="B158" s="407" t="s">
        <v>773</v>
      </c>
      <c r="C158" s="406" t="s">
        <v>774</v>
      </c>
      <c r="D158" s="408">
        <v>1.3547389830508472</v>
      </c>
      <c r="E158" s="408">
        <v>0</v>
      </c>
      <c r="F158" s="408">
        <v>1.3547389830508472</v>
      </c>
      <c r="G158" s="408">
        <v>1.3547389830508501</v>
      </c>
      <c r="H158" s="408">
        <v>0</v>
      </c>
      <c r="I158" s="408">
        <v>0</v>
      </c>
      <c r="J158" s="408">
        <v>0</v>
      </c>
      <c r="K158" s="408">
        <v>7.8711864406779672E-2</v>
      </c>
      <c r="L158" s="408">
        <v>0</v>
      </c>
      <c r="M158" s="408">
        <v>1.2760271186440704</v>
      </c>
      <c r="N158" s="408">
        <v>0</v>
      </c>
      <c r="O158" s="408">
        <v>0</v>
      </c>
      <c r="P158" s="408">
        <v>0</v>
      </c>
      <c r="Q158" s="408">
        <v>1.3547389830508472</v>
      </c>
      <c r="R158" s="408">
        <v>0</v>
      </c>
      <c r="S158" s="462" t="s">
        <v>1476</v>
      </c>
      <c r="T158" s="406" t="s">
        <v>2082</v>
      </c>
    </row>
    <row r="159" spans="1:20" customFormat="1" ht="47.25" customHeight="1">
      <c r="A159" s="406" t="s">
        <v>687</v>
      </c>
      <c r="B159" s="407" t="s">
        <v>775</v>
      </c>
      <c r="C159" s="406" t="s">
        <v>776</v>
      </c>
      <c r="D159" s="408">
        <v>1.9798677966101697</v>
      </c>
      <c r="E159" s="408">
        <v>0</v>
      </c>
      <c r="F159" s="408">
        <v>1.9798677966101697</v>
      </c>
      <c r="G159" s="408">
        <v>1.9798677966101701</v>
      </c>
      <c r="H159" s="408">
        <v>0</v>
      </c>
      <c r="I159" s="408">
        <v>0</v>
      </c>
      <c r="J159" s="408">
        <v>0</v>
      </c>
      <c r="K159" s="408">
        <v>0.11500677966101695</v>
      </c>
      <c r="L159" s="408">
        <v>0</v>
      </c>
      <c r="M159" s="408">
        <v>1.8648610169491531</v>
      </c>
      <c r="N159" s="408">
        <v>0</v>
      </c>
      <c r="O159" s="408">
        <v>0</v>
      </c>
      <c r="P159" s="408">
        <v>0</v>
      </c>
      <c r="Q159" s="408">
        <v>1.9798677966101697</v>
      </c>
      <c r="R159" s="408">
        <v>0</v>
      </c>
      <c r="S159" s="462" t="s">
        <v>1476</v>
      </c>
      <c r="T159" s="406" t="s">
        <v>2082</v>
      </c>
    </row>
    <row r="160" spans="1:20" customFormat="1" ht="63" customHeight="1">
      <c r="A160" s="406" t="s">
        <v>687</v>
      </c>
      <c r="B160" s="407" t="s">
        <v>777</v>
      </c>
      <c r="C160" s="406" t="s">
        <v>778</v>
      </c>
      <c r="D160" s="408">
        <v>3.6373220338983048</v>
      </c>
      <c r="E160" s="408">
        <v>0</v>
      </c>
      <c r="F160" s="408">
        <v>3.6373220338983048</v>
      </c>
      <c r="G160" s="408">
        <v>3.6373220338982999</v>
      </c>
      <c r="H160" s="408">
        <v>0</v>
      </c>
      <c r="I160" s="408">
        <v>0</v>
      </c>
      <c r="J160" s="408">
        <v>0</v>
      </c>
      <c r="K160" s="408">
        <v>0.21226779661016951</v>
      </c>
      <c r="L160" s="408">
        <v>0</v>
      </c>
      <c r="M160" s="408">
        <v>3.4250542372881303</v>
      </c>
      <c r="N160" s="408">
        <v>0</v>
      </c>
      <c r="O160" s="408">
        <v>0</v>
      </c>
      <c r="P160" s="408">
        <v>0</v>
      </c>
      <c r="Q160" s="408">
        <v>3.6373220338983048</v>
      </c>
      <c r="R160" s="408">
        <v>0</v>
      </c>
      <c r="S160" s="462" t="s">
        <v>1476</v>
      </c>
      <c r="T160" s="406" t="s">
        <v>2082</v>
      </c>
    </row>
    <row r="161" spans="1:20" customFormat="1" ht="31.5" customHeight="1">
      <c r="A161" s="406" t="s">
        <v>687</v>
      </c>
      <c r="B161" s="407" t="s">
        <v>779</v>
      </c>
      <c r="C161" s="406" t="s">
        <v>780</v>
      </c>
      <c r="D161" s="408">
        <v>0.96635593220338989</v>
      </c>
      <c r="E161" s="408">
        <v>0</v>
      </c>
      <c r="F161" s="408">
        <v>0.96635593220338989</v>
      </c>
      <c r="G161" s="408">
        <v>0.96635593220339</v>
      </c>
      <c r="H161" s="408">
        <v>0</v>
      </c>
      <c r="I161" s="408">
        <v>0</v>
      </c>
      <c r="J161" s="408">
        <v>0</v>
      </c>
      <c r="K161" s="408">
        <v>5.6186440677966104E-2</v>
      </c>
      <c r="L161" s="408">
        <v>0</v>
      </c>
      <c r="M161" s="408">
        <v>0.91016949152542392</v>
      </c>
      <c r="N161" s="408">
        <v>0</v>
      </c>
      <c r="O161" s="408">
        <v>0</v>
      </c>
      <c r="P161" s="408">
        <v>0</v>
      </c>
      <c r="Q161" s="408">
        <v>0.96635593220338989</v>
      </c>
      <c r="R161" s="408">
        <v>0</v>
      </c>
      <c r="S161" s="462" t="s">
        <v>1476</v>
      </c>
      <c r="T161" s="406" t="s">
        <v>2082</v>
      </c>
    </row>
    <row r="162" spans="1:20" customFormat="1" ht="47.25" customHeight="1">
      <c r="A162" s="406" t="s">
        <v>687</v>
      </c>
      <c r="B162" s="407" t="s">
        <v>781</v>
      </c>
      <c r="C162" s="406" t="s">
        <v>782</v>
      </c>
      <c r="D162" s="408">
        <v>1.1368881355932206</v>
      </c>
      <c r="E162" s="408">
        <v>0</v>
      </c>
      <c r="F162" s="408">
        <v>1.1368881355932206</v>
      </c>
      <c r="G162" s="408">
        <v>1.1368881355932201</v>
      </c>
      <c r="H162" s="408">
        <v>0</v>
      </c>
      <c r="I162" s="408">
        <v>0</v>
      </c>
      <c r="J162" s="408">
        <v>0</v>
      </c>
      <c r="K162" s="408">
        <v>6.6050847457627127E-2</v>
      </c>
      <c r="L162" s="408">
        <v>0</v>
      </c>
      <c r="M162" s="408">
        <v>1.070837288135593</v>
      </c>
      <c r="N162" s="408">
        <v>0</v>
      </c>
      <c r="O162" s="408">
        <v>0</v>
      </c>
      <c r="P162" s="408">
        <v>0</v>
      </c>
      <c r="Q162" s="408">
        <v>1.1368881355932206</v>
      </c>
      <c r="R162" s="408">
        <v>0</v>
      </c>
      <c r="S162" s="462" t="s">
        <v>1476</v>
      </c>
      <c r="T162" s="406" t="s">
        <v>2082</v>
      </c>
    </row>
    <row r="163" spans="1:20" customFormat="1" ht="47.25" customHeight="1">
      <c r="A163" s="406" t="s">
        <v>687</v>
      </c>
      <c r="B163" s="407" t="s">
        <v>783</v>
      </c>
      <c r="C163" s="406" t="s">
        <v>784</v>
      </c>
      <c r="D163" s="408">
        <v>0.61583389830508461</v>
      </c>
      <c r="E163" s="408">
        <v>0</v>
      </c>
      <c r="F163" s="408">
        <v>0.61583389830508461</v>
      </c>
      <c r="G163" s="408">
        <v>0.61583389830508495</v>
      </c>
      <c r="H163" s="408">
        <v>0</v>
      </c>
      <c r="I163" s="408">
        <v>0</v>
      </c>
      <c r="J163" s="408">
        <v>0</v>
      </c>
      <c r="K163" s="408">
        <v>3.5776271186440681E-2</v>
      </c>
      <c r="L163" s="408">
        <v>0</v>
      </c>
      <c r="M163" s="408">
        <v>0.58005762711864428</v>
      </c>
      <c r="N163" s="408">
        <v>0</v>
      </c>
      <c r="O163" s="408">
        <v>0</v>
      </c>
      <c r="P163" s="408">
        <v>0</v>
      </c>
      <c r="Q163" s="408">
        <v>0.61583389830508461</v>
      </c>
      <c r="R163" s="408">
        <v>0</v>
      </c>
      <c r="S163" s="462" t="s">
        <v>1476</v>
      </c>
      <c r="T163" s="406" t="s">
        <v>2082</v>
      </c>
    </row>
    <row r="164" spans="1:20" customFormat="1" ht="47.25" customHeight="1">
      <c r="A164" s="406" t="s">
        <v>687</v>
      </c>
      <c r="B164" s="407" t="s">
        <v>785</v>
      </c>
      <c r="C164" s="406" t="s">
        <v>786</v>
      </c>
      <c r="D164" s="408">
        <v>1.0799898305084745</v>
      </c>
      <c r="E164" s="408">
        <v>0</v>
      </c>
      <c r="F164" s="408">
        <v>1.0799898305084745</v>
      </c>
      <c r="G164" s="408">
        <v>1.0799898305084701</v>
      </c>
      <c r="H164" s="408">
        <v>0</v>
      </c>
      <c r="I164" s="408">
        <v>0</v>
      </c>
      <c r="J164" s="408">
        <v>0</v>
      </c>
      <c r="K164" s="408">
        <v>6.2735593220338975E-2</v>
      </c>
      <c r="L164" s="408">
        <v>0</v>
      </c>
      <c r="M164" s="408">
        <v>1.017254237288131</v>
      </c>
      <c r="N164" s="408">
        <v>0</v>
      </c>
      <c r="O164" s="408">
        <v>0</v>
      </c>
      <c r="P164" s="408">
        <v>0</v>
      </c>
      <c r="Q164" s="408">
        <v>1.0799898305084745</v>
      </c>
      <c r="R164" s="408">
        <v>0</v>
      </c>
      <c r="S164" s="462" t="s">
        <v>1476</v>
      </c>
      <c r="T164" s="406" t="s">
        <v>2082</v>
      </c>
    </row>
    <row r="165" spans="1:20" customFormat="1" ht="47.25" customHeight="1">
      <c r="A165" s="406" t="s">
        <v>687</v>
      </c>
      <c r="B165" s="407" t="s">
        <v>787</v>
      </c>
      <c r="C165" s="406" t="s">
        <v>788</v>
      </c>
      <c r="D165" s="408">
        <v>5.6555796610169482</v>
      </c>
      <c r="E165" s="408">
        <v>0</v>
      </c>
      <c r="F165" s="408">
        <v>5.6555796610169482</v>
      </c>
      <c r="G165" s="408">
        <v>5.65557966101695</v>
      </c>
      <c r="H165" s="408">
        <v>0</v>
      </c>
      <c r="I165" s="408">
        <v>0</v>
      </c>
      <c r="J165" s="408">
        <v>0</v>
      </c>
      <c r="K165" s="408">
        <v>0.3285559322033898</v>
      </c>
      <c r="L165" s="408">
        <v>0</v>
      </c>
      <c r="M165" s="408">
        <v>5.3270237288135602</v>
      </c>
      <c r="N165" s="408">
        <v>0</v>
      </c>
      <c r="O165" s="408">
        <v>0</v>
      </c>
      <c r="P165" s="408">
        <v>0</v>
      </c>
      <c r="Q165" s="408">
        <v>5.6555796610169482</v>
      </c>
      <c r="R165" s="408">
        <v>0</v>
      </c>
      <c r="S165" s="462" t="s">
        <v>1476</v>
      </c>
      <c r="T165" s="406" t="s">
        <v>2082</v>
      </c>
    </row>
    <row r="166" spans="1:20" customFormat="1" ht="47.25" customHeight="1">
      <c r="A166" s="406" t="s">
        <v>687</v>
      </c>
      <c r="B166" s="407" t="s">
        <v>789</v>
      </c>
      <c r="C166" s="406" t="s">
        <v>790</v>
      </c>
      <c r="D166" s="408">
        <v>0.68216949152542372</v>
      </c>
      <c r="E166" s="408">
        <v>0</v>
      </c>
      <c r="F166" s="408">
        <v>0.68216949152542372</v>
      </c>
      <c r="G166" s="408">
        <v>0.68216949152542405</v>
      </c>
      <c r="H166" s="408">
        <v>0</v>
      </c>
      <c r="I166" s="408">
        <v>0</v>
      </c>
      <c r="J166" s="408">
        <v>0</v>
      </c>
      <c r="K166" s="408">
        <v>3.9661016949152542E-2</v>
      </c>
      <c r="L166" s="408">
        <v>0</v>
      </c>
      <c r="M166" s="408">
        <v>0.64250847457627147</v>
      </c>
      <c r="N166" s="408">
        <v>0</v>
      </c>
      <c r="O166" s="408">
        <v>0</v>
      </c>
      <c r="P166" s="408">
        <v>0</v>
      </c>
      <c r="Q166" s="408">
        <v>0.68216949152542372</v>
      </c>
      <c r="R166" s="408">
        <v>0</v>
      </c>
      <c r="S166" s="462" t="s">
        <v>1476</v>
      </c>
      <c r="T166" s="406" t="s">
        <v>2082</v>
      </c>
    </row>
    <row r="167" spans="1:20" customFormat="1" ht="47.25" customHeight="1">
      <c r="A167" s="406" t="s">
        <v>687</v>
      </c>
      <c r="B167" s="407" t="s">
        <v>791</v>
      </c>
      <c r="C167" s="406" t="s">
        <v>792</v>
      </c>
      <c r="D167" s="408">
        <v>1.1082711864406778</v>
      </c>
      <c r="E167" s="408">
        <v>0</v>
      </c>
      <c r="F167" s="408">
        <v>1.1082711864406778</v>
      </c>
      <c r="G167" s="408">
        <v>1.10827118644068</v>
      </c>
      <c r="H167" s="408">
        <v>0</v>
      </c>
      <c r="I167" s="408">
        <v>0</v>
      </c>
      <c r="J167" s="408">
        <v>0</v>
      </c>
      <c r="K167" s="408">
        <v>6.4383050847457629E-2</v>
      </c>
      <c r="L167" s="408">
        <v>0</v>
      </c>
      <c r="M167" s="408">
        <v>1.0438881355932224</v>
      </c>
      <c r="N167" s="408">
        <v>0</v>
      </c>
      <c r="O167" s="408">
        <v>0</v>
      </c>
      <c r="P167" s="408">
        <v>0</v>
      </c>
      <c r="Q167" s="408">
        <v>1.1082711864406778</v>
      </c>
      <c r="R167" s="408">
        <v>0</v>
      </c>
      <c r="S167" s="462" t="s">
        <v>1476</v>
      </c>
      <c r="T167" s="406" t="s">
        <v>2082</v>
      </c>
    </row>
    <row r="168" spans="1:20" customFormat="1" ht="47.25" customHeight="1">
      <c r="A168" s="406" t="s">
        <v>687</v>
      </c>
      <c r="B168" s="407" t="s">
        <v>793</v>
      </c>
      <c r="C168" s="406" t="s">
        <v>794</v>
      </c>
      <c r="D168" s="408">
        <v>1.0420474576271186</v>
      </c>
      <c r="E168" s="408">
        <v>0</v>
      </c>
      <c r="F168" s="408">
        <v>1.0420474576271186</v>
      </c>
      <c r="G168" s="408">
        <v>1.0420474576271199</v>
      </c>
      <c r="H168" s="408">
        <v>0</v>
      </c>
      <c r="I168" s="408">
        <v>0</v>
      </c>
      <c r="J168" s="408">
        <v>0</v>
      </c>
      <c r="K168" s="408">
        <v>6.0538983050847463E-2</v>
      </c>
      <c r="L168" s="408">
        <v>0</v>
      </c>
      <c r="M168" s="408">
        <v>0.98150847457627244</v>
      </c>
      <c r="N168" s="408">
        <v>0</v>
      </c>
      <c r="O168" s="408">
        <v>0</v>
      </c>
      <c r="P168" s="408">
        <v>0</v>
      </c>
      <c r="Q168" s="408">
        <v>1.0420474576271186</v>
      </c>
      <c r="R168" s="408">
        <v>0</v>
      </c>
      <c r="S168" s="462" t="s">
        <v>1476</v>
      </c>
      <c r="T168" s="406" t="s">
        <v>2082</v>
      </c>
    </row>
    <row r="169" spans="1:20" customFormat="1" ht="47.25" customHeight="1">
      <c r="A169" s="406" t="s">
        <v>687</v>
      </c>
      <c r="B169" s="407" t="s">
        <v>795</v>
      </c>
      <c r="C169" s="406" t="s">
        <v>796</v>
      </c>
      <c r="D169" s="408">
        <v>1.7051288135593221</v>
      </c>
      <c r="E169" s="408">
        <v>0</v>
      </c>
      <c r="F169" s="408">
        <v>1.7051288135593221</v>
      </c>
      <c r="G169" s="408">
        <v>1.7051288135593199</v>
      </c>
      <c r="H169" s="408">
        <v>0</v>
      </c>
      <c r="I169" s="408">
        <v>0</v>
      </c>
      <c r="J169" s="408">
        <v>0</v>
      </c>
      <c r="K169" s="408">
        <v>9.9071186440677986E-2</v>
      </c>
      <c r="L169" s="408">
        <v>0</v>
      </c>
      <c r="M169" s="408">
        <v>1.606057627118642</v>
      </c>
      <c r="N169" s="408">
        <v>0</v>
      </c>
      <c r="O169" s="408">
        <v>0</v>
      </c>
      <c r="P169" s="408">
        <v>0</v>
      </c>
      <c r="Q169" s="408">
        <v>1.7051288135593221</v>
      </c>
      <c r="R169" s="408">
        <v>0</v>
      </c>
      <c r="S169" s="462" t="s">
        <v>1476</v>
      </c>
      <c r="T169" s="406" t="s">
        <v>2082</v>
      </c>
    </row>
    <row r="170" spans="1:20" customFormat="1" ht="47.25" customHeight="1">
      <c r="A170" s="406" t="s">
        <v>687</v>
      </c>
      <c r="B170" s="407" t="s">
        <v>797</v>
      </c>
      <c r="C170" s="406" t="s">
        <v>798</v>
      </c>
      <c r="D170" s="408">
        <v>0.60620338983050848</v>
      </c>
      <c r="E170" s="408">
        <v>0</v>
      </c>
      <c r="F170" s="408">
        <v>0.60620338983050848</v>
      </c>
      <c r="G170" s="408">
        <v>0.60620338983050803</v>
      </c>
      <c r="H170" s="408">
        <v>0</v>
      </c>
      <c r="I170" s="408">
        <v>0</v>
      </c>
      <c r="J170" s="408">
        <v>0</v>
      </c>
      <c r="K170" s="408">
        <v>3.520677966101695E-2</v>
      </c>
      <c r="L170" s="408">
        <v>0</v>
      </c>
      <c r="M170" s="408">
        <v>0.5709966101694911</v>
      </c>
      <c r="N170" s="408">
        <v>0</v>
      </c>
      <c r="O170" s="408">
        <v>0</v>
      </c>
      <c r="P170" s="408">
        <v>0</v>
      </c>
      <c r="Q170" s="408">
        <v>0.60620338983050848</v>
      </c>
      <c r="R170" s="408">
        <v>0</v>
      </c>
      <c r="S170" s="462" t="s">
        <v>1476</v>
      </c>
      <c r="T170" s="406" t="s">
        <v>2082</v>
      </c>
    </row>
    <row r="171" spans="1:20" customFormat="1" ht="47.25" customHeight="1">
      <c r="A171" s="406" t="s">
        <v>687</v>
      </c>
      <c r="B171" s="407" t="s">
        <v>799</v>
      </c>
      <c r="C171" s="406" t="s">
        <v>800</v>
      </c>
      <c r="D171" s="408">
        <v>0.85275254237288134</v>
      </c>
      <c r="E171" s="408">
        <v>0</v>
      </c>
      <c r="F171" s="408">
        <v>0.85275254237288134</v>
      </c>
      <c r="G171" s="408">
        <v>0.85275254237288101</v>
      </c>
      <c r="H171" s="408">
        <v>0</v>
      </c>
      <c r="I171" s="408">
        <v>0</v>
      </c>
      <c r="J171" s="408">
        <v>0</v>
      </c>
      <c r="K171" s="408">
        <v>4.9525423728813557E-2</v>
      </c>
      <c r="L171" s="408">
        <v>0</v>
      </c>
      <c r="M171" s="408">
        <v>0.80322711864406748</v>
      </c>
      <c r="N171" s="408">
        <v>0</v>
      </c>
      <c r="O171" s="408">
        <v>0</v>
      </c>
      <c r="P171" s="408">
        <v>0</v>
      </c>
      <c r="Q171" s="408">
        <v>0.85275254237288134</v>
      </c>
      <c r="R171" s="408">
        <v>0</v>
      </c>
      <c r="S171" s="462" t="s">
        <v>1476</v>
      </c>
      <c r="T171" s="406" t="s">
        <v>2082</v>
      </c>
    </row>
    <row r="172" spans="1:20" customFormat="1" ht="47.25" customHeight="1">
      <c r="A172" s="406" t="s">
        <v>687</v>
      </c>
      <c r="B172" s="407" t="s">
        <v>801</v>
      </c>
      <c r="C172" s="406" t="s">
        <v>802</v>
      </c>
      <c r="D172" s="408">
        <v>3.9313220338983053</v>
      </c>
      <c r="E172" s="408">
        <v>0</v>
      </c>
      <c r="F172" s="408">
        <v>3.9313220338983053</v>
      </c>
      <c r="G172" s="408">
        <v>3.9313220338983101</v>
      </c>
      <c r="H172" s="408">
        <v>0</v>
      </c>
      <c r="I172" s="408">
        <v>0</v>
      </c>
      <c r="J172" s="408">
        <v>0</v>
      </c>
      <c r="K172" s="408">
        <v>0.22835593220338984</v>
      </c>
      <c r="L172" s="408">
        <v>0</v>
      </c>
      <c r="M172" s="408">
        <v>3.7029661016949205</v>
      </c>
      <c r="N172" s="408">
        <v>0</v>
      </c>
      <c r="O172" s="408">
        <v>0</v>
      </c>
      <c r="P172" s="408">
        <v>0</v>
      </c>
      <c r="Q172" s="408">
        <v>3.9313220338983053</v>
      </c>
      <c r="R172" s="408">
        <v>0</v>
      </c>
      <c r="S172" s="462" t="s">
        <v>1476</v>
      </c>
      <c r="T172" s="406" t="s">
        <v>2082</v>
      </c>
    </row>
    <row r="173" spans="1:20" customFormat="1" ht="63" customHeight="1">
      <c r="A173" s="406" t="s">
        <v>687</v>
      </c>
      <c r="B173" s="407" t="s">
        <v>803</v>
      </c>
      <c r="C173" s="406" t="s">
        <v>804</v>
      </c>
      <c r="D173" s="408">
        <v>3.2963389830508478</v>
      </c>
      <c r="E173" s="408">
        <v>0</v>
      </c>
      <c r="F173" s="408">
        <v>3.2963389830508478</v>
      </c>
      <c r="G173" s="408">
        <v>3.29633898305085</v>
      </c>
      <c r="H173" s="408">
        <v>0</v>
      </c>
      <c r="I173" s="408">
        <v>0</v>
      </c>
      <c r="J173" s="408">
        <v>0</v>
      </c>
      <c r="K173" s="408">
        <v>0.19248813559322034</v>
      </c>
      <c r="L173" s="408">
        <v>0</v>
      </c>
      <c r="M173" s="408">
        <v>3.1038508474576298</v>
      </c>
      <c r="N173" s="408">
        <v>0</v>
      </c>
      <c r="O173" s="408">
        <v>0</v>
      </c>
      <c r="P173" s="408">
        <v>0</v>
      </c>
      <c r="Q173" s="408">
        <v>3.2963389830508478</v>
      </c>
      <c r="R173" s="408">
        <v>0</v>
      </c>
      <c r="S173" s="462" t="s">
        <v>1476</v>
      </c>
      <c r="T173" s="406" t="s">
        <v>2082</v>
      </c>
    </row>
    <row r="174" spans="1:20" customFormat="1" ht="31.5" customHeight="1">
      <c r="A174" s="406" t="s">
        <v>687</v>
      </c>
      <c r="B174" s="407" t="s">
        <v>805</v>
      </c>
      <c r="C174" s="406" t="s">
        <v>806</v>
      </c>
      <c r="D174" s="408">
        <v>3.9912915254237293</v>
      </c>
      <c r="E174" s="408">
        <v>0</v>
      </c>
      <c r="F174" s="408">
        <v>3.9912915254237293</v>
      </c>
      <c r="G174" s="408">
        <v>3.9912915254237298</v>
      </c>
      <c r="H174" s="408">
        <v>0</v>
      </c>
      <c r="I174" s="408">
        <v>0</v>
      </c>
      <c r="J174" s="408">
        <v>0</v>
      </c>
      <c r="K174" s="408">
        <v>0.23275932203389832</v>
      </c>
      <c r="L174" s="408">
        <v>0</v>
      </c>
      <c r="M174" s="408">
        <v>3.7585322033898314</v>
      </c>
      <c r="N174" s="408">
        <v>0</v>
      </c>
      <c r="O174" s="408">
        <v>0</v>
      </c>
      <c r="P174" s="408">
        <v>0</v>
      </c>
      <c r="Q174" s="408">
        <v>3.9912915254237293</v>
      </c>
      <c r="R174" s="408">
        <v>0</v>
      </c>
      <c r="S174" s="462" t="s">
        <v>1476</v>
      </c>
      <c r="T174" s="406" t="s">
        <v>2082</v>
      </c>
    </row>
    <row r="175" spans="1:20" customFormat="1" ht="31.5" customHeight="1">
      <c r="A175" s="406" t="s">
        <v>687</v>
      </c>
      <c r="B175" s="407" t="s">
        <v>807</v>
      </c>
      <c r="C175" s="406" t="s">
        <v>808</v>
      </c>
      <c r="D175" s="408">
        <v>1.9702779661016951</v>
      </c>
      <c r="E175" s="408">
        <v>0</v>
      </c>
      <c r="F175" s="408">
        <v>1.9702779661016951</v>
      </c>
      <c r="G175" s="408">
        <v>1.9702779661017</v>
      </c>
      <c r="H175" s="408">
        <v>0</v>
      </c>
      <c r="I175" s="408">
        <v>0</v>
      </c>
      <c r="J175" s="408">
        <v>0</v>
      </c>
      <c r="K175" s="408">
        <v>0.11442711864406779</v>
      </c>
      <c r="L175" s="408">
        <v>0</v>
      </c>
      <c r="M175" s="408">
        <v>1.8558508474576323</v>
      </c>
      <c r="N175" s="408">
        <v>0</v>
      </c>
      <c r="O175" s="408">
        <v>0</v>
      </c>
      <c r="P175" s="408">
        <v>0</v>
      </c>
      <c r="Q175" s="408">
        <v>1.9702779661016951</v>
      </c>
      <c r="R175" s="408">
        <v>0</v>
      </c>
      <c r="S175" s="462" t="s">
        <v>1476</v>
      </c>
      <c r="T175" s="406" t="s">
        <v>2082</v>
      </c>
    </row>
    <row r="176" spans="1:20" customFormat="1" ht="31.5" customHeight="1">
      <c r="A176" s="406" t="s">
        <v>687</v>
      </c>
      <c r="B176" s="407" t="s">
        <v>809</v>
      </c>
      <c r="C176" s="406" t="s">
        <v>810</v>
      </c>
      <c r="D176" s="408">
        <v>0.94726779661016947</v>
      </c>
      <c r="E176" s="408">
        <v>0</v>
      </c>
      <c r="F176" s="408">
        <v>0.94726779661016947</v>
      </c>
      <c r="G176" s="408">
        <v>0.94726779661016902</v>
      </c>
      <c r="H176" s="408">
        <v>0</v>
      </c>
      <c r="I176" s="408">
        <v>0</v>
      </c>
      <c r="J176" s="408">
        <v>0</v>
      </c>
      <c r="K176" s="408">
        <v>5.4986440677966104E-2</v>
      </c>
      <c r="L176" s="408">
        <v>0</v>
      </c>
      <c r="M176" s="408">
        <v>0.89228135593220292</v>
      </c>
      <c r="N176" s="408">
        <v>0</v>
      </c>
      <c r="O176" s="408">
        <v>0</v>
      </c>
      <c r="P176" s="408">
        <v>0</v>
      </c>
      <c r="Q176" s="408">
        <v>0.94726779661016947</v>
      </c>
      <c r="R176" s="408">
        <v>0</v>
      </c>
      <c r="S176" s="462" t="s">
        <v>1476</v>
      </c>
      <c r="T176" s="406" t="s">
        <v>2082</v>
      </c>
    </row>
    <row r="177" spans="1:20" customFormat="1" ht="31.5" customHeight="1">
      <c r="A177" s="406" t="s">
        <v>687</v>
      </c>
      <c r="B177" s="407" t="s">
        <v>811</v>
      </c>
      <c r="C177" s="406" t="s">
        <v>812</v>
      </c>
      <c r="D177" s="408">
        <v>1.420993220338983</v>
      </c>
      <c r="E177" s="408">
        <v>0</v>
      </c>
      <c r="F177" s="408">
        <v>1.420993220338983</v>
      </c>
      <c r="G177" s="408">
        <v>1.4209932203389799</v>
      </c>
      <c r="H177" s="408">
        <v>0</v>
      </c>
      <c r="I177" s="408">
        <v>0</v>
      </c>
      <c r="J177" s="408">
        <v>0</v>
      </c>
      <c r="K177" s="408">
        <v>8.2555932203389831E-2</v>
      </c>
      <c r="L177" s="408">
        <v>0</v>
      </c>
      <c r="M177" s="408">
        <v>1.3384372881355902</v>
      </c>
      <c r="N177" s="408">
        <v>0</v>
      </c>
      <c r="O177" s="408">
        <v>0</v>
      </c>
      <c r="P177" s="408">
        <v>0</v>
      </c>
      <c r="Q177" s="408">
        <v>1.420993220338983</v>
      </c>
      <c r="R177" s="408">
        <v>0</v>
      </c>
      <c r="S177" s="462" t="s">
        <v>1476</v>
      </c>
      <c r="T177" s="406" t="s">
        <v>2082</v>
      </c>
    </row>
    <row r="178" spans="1:20" customFormat="1" ht="31.5" customHeight="1">
      <c r="A178" s="406" t="s">
        <v>687</v>
      </c>
      <c r="B178" s="407" t="s">
        <v>813</v>
      </c>
      <c r="C178" s="406" t="s">
        <v>814</v>
      </c>
      <c r="D178" s="408">
        <v>0.85275254237288134</v>
      </c>
      <c r="E178" s="408">
        <v>0</v>
      </c>
      <c r="F178" s="408">
        <v>0.85275254237288134</v>
      </c>
      <c r="G178" s="408">
        <v>0.85275254237288101</v>
      </c>
      <c r="H178" s="408">
        <v>0</v>
      </c>
      <c r="I178" s="408">
        <v>0</v>
      </c>
      <c r="J178" s="408">
        <v>0</v>
      </c>
      <c r="K178" s="408">
        <v>4.9525423728813557E-2</v>
      </c>
      <c r="L178" s="408">
        <v>0</v>
      </c>
      <c r="M178" s="408">
        <v>0.80322711864406748</v>
      </c>
      <c r="N178" s="408">
        <v>0</v>
      </c>
      <c r="O178" s="408">
        <v>0</v>
      </c>
      <c r="P178" s="408">
        <v>0</v>
      </c>
      <c r="Q178" s="408">
        <v>0.85275254237288134</v>
      </c>
      <c r="R178" s="408">
        <v>0</v>
      </c>
      <c r="S178" s="462" t="s">
        <v>1476</v>
      </c>
      <c r="T178" s="406" t="s">
        <v>2082</v>
      </c>
    </row>
    <row r="179" spans="1:20" customFormat="1" ht="31.5" customHeight="1">
      <c r="A179" s="406" t="s">
        <v>687</v>
      </c>
      <c r="B179" s="407" t="s">
        <v>815</v>
      </c>
      <c r="C179" s="406" t="s">
        <v>816</v>
      </c>
      <c r="D179" s="408">
        <v>1.8567661016949153</v>
      </c>
      <c r="E179" s="408">
        <v>0</v>
      </c>
      <c r="F179" s="408">
        <v>1.8567661016949153</v>
      </c>
      <c r="G179" s="408">
        <v>1.85676610169492</v>
      </c>
      <c r="H179" s="408">
        <v>0</v>
      </c>
      <c r="I179" s="408">
        <v>0</v>
      </c>
      <c r="J179" s="408">
        <v>0</v>
      </c>
      <c r="K179" s="408">
        <v>0.10788813559322034</v>
      </c>
      <c r="L179" s="408">
        <v>0</v>
      </c>
      <c r="M179" s="408">
        <v>1.7488779661016995</v>
      </c>
      <c r="N179" s="408">
        <v>0</v>
      </c>
      <c r="O179" s="408">
        <v>0</v>
      </c>
      <c r="P179" s="408">
        <v>0</v>
      </c>
      <c r="Q179" s="408">
        <v>1.8567661016949153</v>
      </c>
      <c r="R179" s="408">
        <v>0</v>
      </c>
      <c r="S179" s="462" t="s">
        <v>1476</v>
      </c>
      <c r="T179" s="406" t="s">
        <v>2082</v>
      </c>
    </row>
    <row r="180" spans="1:20" customFormat="1" ht="31.5" customHeight="1">
      <c r="A180" s="406" t="s">
        <v>687</v>
      </c>
      <c r="B180" s="407" t="s">
        <v>817</v>
      </c>
      <c r="C180" s="406" t="s">
        <v>818</v>
      </c>
      <c r="D180" s="408">
        <v>0.57785084745762716</v>
      </c>
      <c r="E180" s="408">
        <v>0</v>
      </c>
      <c r="F180" s="408">
        <v>0.57785084745762716</v>
      </c>
      <c r="G180" s="408">
        <v>0.57785084745762705</v>
      </c>
      <c r="H180" s="408">
        <v>0</v>
      </c>
      <c r="I180" s="408">
        <v>0</v>
      </c>
      <c r="J180" s="408">
        <v>0</v>
      </c>
      <c r="K180" s="408">
        <v>3.3549152542372888E-2</v>
      </c>
      <c r="L180" s="408">
        <v>0</v>
      </c>
      <c r="M180" s="408">
        <v>0.54430169491525415</v>
      </c>
      <c r="N180" s="408">
        <v>0</v>
      </c>
      <c r="O180" s="408">
        <v>0</v>
      </c>
      <c r="P180" s="408">
        <v>0</v>
      </c>
      <c r="Q180" s="408">
        <v>0.57785084745762716</v>
      </c>
      <c r="R180" s="408">
        <v>0</v>
      </c>
      <c r="S180" s="462" t="s">
        <v>1476</v>
      </c>
      <c r="T180" s="406" t="s">
        <v>2082</v>
      </c>
    </row>
    <row r="181" spans="1:20" customFormat="1" ht="31.5" customHeight="1">
      <c r="A181" s="406" t="s">
        <v>687</v>
      </c>
      <c r="B181" s="407" t="s">
        <v>819</v>
      </c>
      <c r="C181" s="406" t="s">
        <v>820</v>
      </c>
      <c r="D181" s="408">
        <v>1.23155593220339</v>
      </c>
      <c r="E181" s="408">
        <v>0</v>
      </c>
      <c r="F181" s="408">
        <v>1.23155593220339</v>
      </c>
      <c r="G181" s="408">
        <v>1.23155593220339</v>
      </c>
      <c r="H181" s="408">
        <v>0</v>
      </c>
      <c r="I181" s="408">
        <v>0</v>
      </c>
      <c r="J181" s="408">
        <v>0</v>
      </c>
      <c r="K181" s="408">
        <v>7.1542372881355926E-2</v>
      </c>
      <c r="L181" s="408">
        <v>0</v>
      </c>
      <c r="M181" s="408">
        <v>0.34800406779661019</v>
      </c>
      <c r="N181" s="408">
        <v>0</v>
      </c>
      <c r="O181" s="408">
        <v>0.81200949152542379</v>
      </c>
      <c r="P181" s="408">
        <v>0</v>
      </c>
      <c r="Q181" s="408">
        <v>1.23155593220339</v>
      </c>
      <c r="R181" s="408">
        <v>0</v>
      </c>
      <c r="S181" s="462" t="s">
        <v>1476</v>
      </c>
      <c r="T181" s="406" t="s">
        <v>2082</v>
      </c>
    </row>
    <row r="182" spans="1:20" customFormat="1" ht="31.5" customHeight="1">
      <c r="A182" s="406" t="s">
        <v>687</v>
      </c>
      <c r="B182" s="407" t="s">
        <v>821</v>
      </c>
      <c r="C182" s="406" t="s">
        <v>822</v>
      </c>
      <c r="D182" s="408">
        <v>0.208393220338983</v>
      </c>
      <c r="E182" s="408">
        <v>0</v>
      </c>
      <c r="F182" s="408">
        <v>0.208393220338983</v>
      </c>
      <c r="G182" s="408">
        <v>0.208393220338983</v>
      </c>
      <c r="H182" s="408">
        <v>0</v>
      </c>
      <c r="I182" s="408">
        <v>0</v>
      </c>
      <c r="J182" s="408">
        <v>0</v>
      </c>
      <c r="K182" s="408">
        <v>1.2091525423728816E-2</v>
      </c>
      <c r="L182" s="408">
        <v>0</v>
      </c>
      <c r="M182" s="408">
        <v>5.8890508474576247E-2</v>
      </c>
      <c r="N182" s="408">
        <v>0</v>
      </c>
      <c r="O182" s="408">
        <v>0.13741118644067793</v>
      </c>
      <c r="P182" s="408">
        <v>0</v>
      </c>
      <c r="Q182" s="408">
        <v>0.208393220338983</v>
      </c>
      <c r="R182" s="408">
        <v>0</v>
      </c>
      <c r="S182" s="462" t="s">
        <v>1476</v>
      </c>
      <c r="T182" s="406" t="s">
        <v>2082</v>
      </c>
    </row>
    <row r="183" spans="1:20" customFormat="1" ht="31.5" customHeight="1">
      <c r="A183" s="406" t="s">
        <v>687</v>
      </c>
      <c r="B183" s="407" t="s">
        <v>823</v>
      </c>
      <c r="C183" s="406" t="s">
        <v>824</v>
      </c>
      <c r="D183" s="408">
        <v>4.2630406779661012</v>
      </c>
      <c r="E183" s="408">
        <v>0</v>
      </c>
      <c r="F183" s="408">
        <v>4.2630406779661012</v>
      </c>
      <c r="G183" s="408">
        <v>4.2630406779661003</v>
      </c>
      <c r="H183" s="408">
        <v>0</v>
      </c>
      <c r="I183" s="408">
        <v>0</v>
      </c>
      <c r="J183" s="408">
        <v>0</v>
      </c>
      <c r="K183" s="408">
        <v>0.24767796610169496</v>
      </c>
      <c r="L183" s="408">
        <v>0</v>
      </c>
      <c r="M183" s="408">
        <v>1.2046088135593216</v>
      </c>
      <c r="N183" s="408">
        <v>0</v>
      </c>
      <c r="O183" s="408">
        <v>2.8107538983050837</v>
      </c>
      <c r="P183" s="408">
        <v>0</v>
      </c>
      <c r="Q183" s="408">
        <v>4.2630406779661012</v>
      </c>
      <c r="R183" s="408">
        <v>0</v>
      </c>
      <c r="S183" s="462" t="s">
        <v>1476</v>
      </c>
      <c r="T183" s="406" t="s">
        <v>2082</v>
      </c>
    </row>
    <row r="184" spans="1:20" customFormat="1" ht="31.5" customHeight="1">
      <c r="A184" s="406" t="s">
        <v>687</v>
      </c>
      <c r="B184" s="407" t="s">
        <v>825</v>
      </c>
      <c r="C184" s="406" t="s">
        <v>826</v>
      </c>
      <c r="D184" s="408">
        <v>0.7389152542372881</v>
      </c>
      <c r="E184" s="408">
        <v>0</v>
      </c>
      <c r="F184" s="408">
        <v>0.7389152542372881</v>
      </c>
      <c r="G184" s="408">
        <v>0.73891525423728799</v>
      </c>
      <c r="H184" s="408">
        <v>0</v>
      </c>
      <c r="I184" s="408">
        <v>0</v>
      </c>
      <c r="J184" s="408">
        <v>0</v>
      </c>
      <c r="K184" s="408">
        <v>4.2935593220338984E-2</v>
      </c>
      <c r="L184" s="408">
        <v>0</v>
      </c>
      <c r="M184" s="408">
        <v>0.20879389830508469</v>
      </c>
      <c r="N184" s="408">
        <v>0</v>
      </c>
      <c r="O184" s="408">
        <v>0.48718576271186431</v>
      </c>
      <c r="P184" s="408">
        <v>0</v>
      </c>
      <c r="Q184" s="408">
        <v>0.7389152542372881</v>
      </c>
      <c r="R184" s="408">
        <v>0</v>
      </c>
      <c r="S184" s="462" t="s">
        <v>1476</v>
      </c>
      <c r="T184" s="406" t="s">
        <v>2082</v>
      </c>
    </row>
    <row r="185" spans="1:20" customFormat="1" ht="45" customHeight="1">
      <c r="A185" s="406" t="s">
        <v>687</v>
      </c>
      <c r="B185" s="407" t="s">
        <v>827</v>
      </c>
      <c r="C185" s="406" t="s">
        <v>828</v>
      </c>
      <c r="D185" s="408">
        <v>2.1598677966101691</v>
      </c>
      <c r="E185" s="408">
        <v>0</v>
      </c>
      <c r="F185" s="408">
        <v>2.1598677966101691</v>
      </c>
      <c r="G185" s="408">
        <v>2.15986779661017</v>
      </c>
      <c r="H185" s="408">
        <v>0</v>
      </c>
      <c r="I185" s="408">
        <v>0</v>
      </c>
      <c r="J185" s="408">
        <v>0</v>
      </c>
      <c r="K185" s="408">
        <v>0.12549152542372882</v>
      </c>
      <c r="L185" s="408">
        <v>0</v>
      </c>
      <c r="M185" s="408">
        <v>0.61031288135593231</v>
      </c>
      <c r="N185" s="408">
        <v>0</v>
      </c>
      <c r="O185" s="408">
        <v>1.4240633898305091</v>
      </c>
      <c r="P185" s="408">
        <v>0</v>
      </c>
      <c r="Q185" s="408">
        <v>2.1598677966101691</v>
      </c>
      <c r="R185" s="408">
        <v>0</v>
      </c>
      <c r="S185" s="462" t="s">
        <v>1476</v>
      </c>
      <c r="T185" s="406" t="s">
        <v>2082</v>
      </c>
    </row>
    <row r="186" spans="1:20" customFormat="1" ht="49.5" customHeight="1">
      <c r="A186" s="406" t="s">
        <v>687</v>
      </c>
      <c r="B186" s="407" t="s">
        <v>829</v>
      </c>
      <c r="C186" s="406" t="s">
        <v>830</v>
      </c>
      <c r="D186" s="408">
        <v>2.2735423728813555</v>
      </c>
      <c r="E186" s="408">
        <v>0</v>
      </c>
      <c r="F186" s="408">
        <v>2.2735423728813555</v>
      </c>
      <c r="G186" s="408">
        <v>2.27354237288136</v>
      </c>
      <c r="H186" s="408">
        <v>0</v>
      </c>
      <c r="I186" s="408">
        <v>0</v>
      </c>
      <c r="J186" s="408">
        <v>0</v>
      </c>
      <c r="K186" s="408">
        <v>0.13204067796610169</v>
      </c>
      <c r="L186" s="408">
        <v>0</v>
      </c>
      <c r="M186" s="408">
        <v>0.64245050847457741</v>
      </c>
      <c r="N186" s="408">
        <v>0</v>
      </c>
      <c r="O186" s="408">
        <v>1.4990511864406808</v>
      </c>
      <c r="P186" s="408">
        <v>0</v>
      </c>
      <c r="Q186" s="408">
        <v>2.2735423728813555</v>
      </c>
      <c r="R186" s="408">
        <v>0</v>
      </c>
      <c r="S186" s="462" t="s">
        <v>1476</v>
      </c>
      <c r="T186" s="406" t="s">
        <v>2082</v>
      </c>
    </row>
    <row r="187" spans="1:20" customFormat="1" ht="31.5" customHeight="1">
      <c r="A187" s="406" t="s">
        <v>687</v>
      </c>
      <c r="B187" s="407" t="s">
        <v>831</v>
      </c>
      <c r="C187" s="406" t="s">
        <v>832</v>
      </c>
      <c r="D187" s="408">
        <v>1.3262745762711863</v>
      </c>
      <c r="E187" s="408">
        <v>0</v>
      </c>
      <c r="F187" s="408">
        <v>1.3262745762711863</v>
      </c>
      <c r="G187" s="408">
        <v>1.3262745762711901</v>
      </c>
      <c r="H187" s="408">
        <v>0</v>
      </c>
      <c r="I187" s="408">
        <v>0</v>
      </c>
      <c r="J187" s="408">
        <v>0</v>
      </c>
      <c r="K187" s="408">
        <v>7.7054237288135582E-2</v>
      </c>
      <c r="L187" s="408">
        <v>0</v>
      </c>
      <c r="M187" s="408">
        <v>0.37476610169491636</v>
      </c>
      <c r="N187" s="408">
        <v>0</v>
      </c>
      <c r="O187" s="408">
        <v>0.87445423728813809</v>
      </c>
      <c r="P187" s="408">
        <v>0</v>
      </c>
      <c r="Q187" s="408">
        <v>1.3262745762711863</v>
      </c>
      <c r="R187" s="408">
        <v>0</v>
      </c>
      <c r="S187" s="462" t="s">
        <v>1476</v>
      </c>
      <c r="T187" s="406" t="s">
        <v>2082</v>
      </c>
    </row>
    <row r="188" spans="1:20" customFormat="1" ht="31.5" customHeight="1">
      <c r="A188" s="406" t="s">
        <v>687</v>
      </c>
      <c r="B188" s="407" t="s">
        <v>833</v>
      </c>
      <c r="C188" s="406" t="s">
        <v>834</v>
      </c>
      <c r="D188" s="408">
        <v>1.6198067796610169</v>
      </c>
      <c r="E188" s="408">
        <v>0</v>
      </c>
      <c r="F188" s="408">
        <v>1.6198067796610169</v>
      </c>
      <c r="G188" s="408">
        <v>1.61980677966102</v>
      </c>
      <c r="H188" s="408">
        <v>0</v>
      </c>
      <c r="I188" s="408">
        <v>0</v>
      </c>
      <c r="J188" s="408">
        <v>0</v>
      </c>
      <c r="K188" s="408">
        <v>9.4088135593220337E-2</v>
      </c>
      <c r="L188" s="408">
        <v>0</v>
      </c>
      <c r="M188" s="408">
        <v>0.45771559322033989</v>
      </c>
      <c r="N188" s="408">
        <v>0</v>
      </c>
      <c r="O188" s="408">
        <v>1.0680030508474598</v>
      </c>
      <c r="P188" s="408">
        <v>0</v>
      </c>
      <c r="Q188" s="408">
        <v>1.6198067796610169</v>
      </c>
      <c r="R188" s="408">
        <v>0</v>
      </c>
      <c r="S188" s="462" t="s">
        <v>1476</v>
      </c>
      <c r="T188" s="406" t="s">
        <v>2082</v>
      </c>
    </row>
    <row r="189" spans="1:20" customFormat="1" ht="31.5" customHeight="1">
      <c r="A189" s="406" t="s">
        <v>687</v>
      </c>
      <c r="B189" s="407" t="s">
        <v>835</v>
      </c>
      <c r="C189" s="406" t="s">
        <v>836</v>
      </c>
      <c r="D189" s="408">
        <v>2.1126000000000005</v>
      </c>
      <c r="E189" s="408">
        <v>0</v>
      </c>
      <c r="F189" s="408">
        <v>2.1126000000000005</v>
      </c>
      <c r="G189" s="408">
        <v>2.1126</v>
      </c>
      <c r="H189" s="408">
        <v>0</v>
      </c>
      <c r="I189" s="408">
        <v>0</v>
      </c>
      <c r="J189" s="408">
        <v>0</v>
      </c>
      <c r="K189" s="408">
        <v>0.12273559322033897</v>
      </c>
      <c r="L189" s="408">
        <v>0</v>
      </c>
      <c r="M189" s="408">
        <v>0.59695932203389834</v>
      </c>
      <c r="N189" s="408">
        <v>0</v>
      </c>
      <c r="O189" s="408">
        <v>1.3929050847457627</v>
      </c>
      <c r="P189" s="408">
        <v>0</v>
      </c>
      <c r="Q189" s="408">
        <v>2.1126000000000005</v>
      </c>
      <c r="R189" s="408">
        <v>0</v>
      </c>
      <c r="S189" s="462" t="s">
        <v>1476</v>
      </c>
      <c r="T189" s="406" t="s">
        <v>2082</v>
      </c>
    </row>
    <row r="190" spans="1:20" customFormat="1" ht="31.5" customHeight="1">
      <c r="A190" s="406" t="s">
        <v>687</v>
      </c>
      <c r="B190" s="407" t="s">
        <v>837</v>
      </c>
      <c r="C190" s="406" t="s">
        <v>838</v>
      </c>
      <c r="D190" s="408">
        <v>0.89995932203389828</v>
      </c>
      <c r="E190" s="408">
        <v>0</v>
      </c>
      <c r="F190" s="408">
        <v>0.89995932203389828</v>
      </c>
      <c r="G190" s="408">
        <v>0.89995932203389795</v>
      </c>
      <c r="H190" s="408">
        <v>0</v>
      </c>
      <c r="I190" s="408">
        <v>0</v>
      </c>
      <c r="J190" s="408">
        <v>0</v>
      </c>
      <c r="K190" s="408">
        <v>5.2281355932203386E-2</v>
      </c>
      <c r="L190" s="408">
        <v>0</v>
      </c>
      <c r="M190" s="408">
        <v>0.25430338983050838</v>
      </c>
      <c r="N190" s="408">
        <v>0</v>
      </c>
      <c r="O190" s="408">
        <v>0.59337457627118617</v>
      </c>
      <c r="P190" s="408">
        <v>0</v>
      </c>
      <c r="Q190" s="408">
        <v>0.89995932203389828</v>
      </c>
      <c r="R190" s="408">
        <v>0</v>
      </c>
      <c r="S190" s="462" t="s">
        <v>1476</v>
      </c>
      <c r="T190" s="406" t="s">
        <v>2082</v>
      </c>
    </row>
    <row r="191" spans="1:20" customFormat="1" ht="31.5" customHeight="1">
      <c r="A191" s="406" t="s">
        <v>687</v>
      </c>
      <c r="B191" s="407" t="s">
        <v>839</v>
      </c>
      <c r="C191" s="406" t="s">
        <v>840</v>
      </c>
      <c r="D191" s="408">
        <v>1.0420474576271184</v>
      </c>
      <c r="E191" s="408">
        <v>0</v>
      </c>
      <c r="F191" s="408">
        <v>1.0420474576271184</v>
      </c>
      <c r="G191" s="408">
        <v>1.0420474576271199</v>
      </c>
      <c r="H191" s="408">
        <v>0</v>
      </c>
      <c r="I191" s="408">
        <v>0</v>
      </c>
      <c r="J191" s="408">
        <v>0</v>
      </c>
      <c r="K191" s="408">
        <v>6.0538983050847463E-2</v>
      </c>
      <c r="L191" s="408">
        <v>0</v>
      </c>
      <c r="M191" s="408">
        <v>0.29445254237288171</v>
      </c>
      <c r="N191" s="408">
        <v>0</v>
      </c>
      <c r="O191" s="408">
        <v>0.68705593220339067</v>
      </c>
      <c r="P191" s="408">
        <v>0</v>
      </c>
      <c r="Q191" s="408">
        <v>1.0420474576271184</v>
      </c>
      <c r="R191" s="408">
        <v>0</v>
      </c>
      <c r="S191" s="462" t="s">
        <v>1476</v>
      </c>
      <c r="T191" s="406" t="s">
        <v>2082</v>
      </c>
    </row>
    <row r="192" spans="1:20" customFormat="1" ht="31.5" customHeight="1">
      <c r="A192" s="406" t="s">
        <v>687</v>
      </c>
      <c r="B192" s="407" t="s">
        <v>841</v>
      </c>
      <c r="C192" s="406" t="s">
        <v>842</v>
      </c>
      <c r="D192" s="408">
        <v>0.75786101694915264</v>
      </c>
      <c r="E192" s="408">
        <v>0</v>
      </c>
      <c r="F192" s="408">
        <v>0.75786101694915264</v>
      </c>
      <c r="G192" s="408">
        <v>0.75786101694915298</v>
      </c>
      <c r="H192" s="408">
        <v>0</v>
      </c>
      <c r="I192" s="408">
        <v>0</v>
      </c>
      <c r="J192" s="408">
        <v>0</v>
      </c>
      <c r="K192" s="408">
        <v>4.4023728813559329E-2</v>
      </c>
      <c r="L192" s="408">
        <v>0</v>
      </c>
      <c r="M192" s="408">
        <v>0.2141511864406781</v>
      </c>
      <c r="N192" s="408">
        <v>0</v>
      </c>
      <c r="O192" s="408">
        <v>0.49968610169491556</v>
      </c>
      <c r="P192" s="408">
        <v>0</v>
      </c>
      <c r="Q192" s="408">
        <v>0.75786101694915264</v>
      </c>
      <c r="R192" s="408">
        <v>0</v>
      </c>
      <c r="S192" s="462" t="s">
        <v>1476</v>
      </c>
      <c r="T192" s="406" t="s">
        <v>2082</v>
      </c>
    </row>
    <row r="193" spans="1:20" customFormat="1" ht="31.5" customHeight="1">
      <c r="A193" s="406" t="s">
        <v>687</v>
      </c>
      <c r="B193" s="407" t="s">
        <v>843</v>
      </c>
      <c r="C193" s="406" t="s">
        <v>844</v>
      </c>
      <c r="D193" s="408">
        <v>2.0841355932203385</v>
      </c>
      <c r="E193" s="408">
        <v>0</v>
      </c>
      <c r="F193" s="408">
        <v>2.0841355932203385</v>
      </c>
      <c r="G193" s="408">
        <v>2.0841355932203398</v>
      </c>
      <c r="H193" s="408">
        <v>0</v>
      </c>
      <c r="I193" s="408">
        <v>0</v>
      </c>
      <c r="J193" s="408">
        <v>0</v>
      </c>
      <c r="K193" s="408">
        <v>0.12108813559322033</v>
      </c>
      <c r="L193" s="408">
        <v>0</v>
      </c>
      <c r="M193" s="408">
        <v>0.58891423728813586</v>
      </c>
      <c r="N193" s="408">
        <v>0</v>
      </c>
      <c r="O193" s="408">
        <v>1.3741332203389836</v>
      </c>
      <c r="P193" s="408">
        <v>0</v>
      </c>
      <c r="Q193" s="408">
        <v>2.0841355932203385</v>
      </c>
      <c r="R193" s="408">
        <v>0</v>
      </c>
      <c r="S193" s="462" t="s">
        <v>1476</v>
      </c>
      <c r="T193" s="406" t="s">
        <v>2082</v>
      </c>
    </row>
    <row r="194" spans="1:20" customFormat="1" ht="31.5" customHeight="1">
      <c r="A194" s="406" t="s">
        <v>687</v>
      </c>
      <c r="B194" s="407" t="s">
        <v>845</v>
      </c>
      <c r="C194" s="406" t="s">
        <v>846</v>
      </c>
      <c r="D194" s="408">
        <v>2.8893457627118644</v>
      </c>
      <c r="E194" s="408">
        <v>0</v>
      </c>
      <c r="F194" s="408">
        <v>2.8893457627118644</v>
      </c>
      <c r="G194" s="408">
        <v>2.8893457627118599</v>
      </c>
      <c r="H194" s="408">
        <v>0</v>
      </c>
      <c r="I194" s="408">
        <v>0</v>
      </c>
      <c r="J194" s="408">
        <v>0</v>
      </c>
      <c r="K194" s="408">
        <v>0.16785762711864408</v>
      </c>
      <c r="L194" s="408">
        <v>0</v>
      </c>
      <c r="M194" s="408">
        <v>0.81644644067796468</v>
      </c>
      <c r="N194" s="408">
        <v>0</v>
      </c>
      <c r="O194" s="408">
        <v>1.9050416949152509</v>
      </c>
      <c r="P194" s="408">
        <v>0</v>
      </c>
      <c r="Q194" s="408">
        <v>2.8893457627118644</v>
      </c>
      <c r="R194" s="408">
        <v>0</v>
      </c>
      <c r="S194" s="462" t="s">
        <v>1476</v>
      </c>
      <c r="T194" s="406" t="s">
        <v>2082</v>
      </c>
    </row>
    <row r="195" spans="1:20" customFormat="1" ht="31.5" customHeight="1">
      <c r="A195" s="406" t="s">
        <v>687</v>
      </c>
      <c r="B195" s="407" t="s">
        <v>847</v>
      </c>
      <c r="C195" s="406" t="s">
        <v>848</v>
      </c>
      <c r="D195" s="408">
        <v>0.50206779661016954</v>
      </c>
      <c r="E195" s="408">
        <v>0</v>
      </c>
      <c r="F195" s="408">
        <v>0.50206779661016954</v>
      </c>
      <c r="G195" s="408">
        <v>0.50206779661016998</v>
      </c>
      <c r="H195" s="408">
        <v>0</v>
      </c>
      <c r="I195" s="408">
        <v>0</v>
      </c>
      <c r="J195" s="408">
        <v>0</v>
      </c>
      <c r="K195" s="408">
        <v>2.9186440677966101E-2</v>
      </c>
      <c r="L195" s="408">
        <v>0</v>
      </c>
      <c r="M195" s="408">
        <v>0.14186440677966117</v>
      </c>
      <c r="N195" s="408">
        <v>0</v>
      </c>
      <c r="O195" s="408">
        <v>0.33101694915254271</v>
      </c>
      <c r="P195" s="408">
        <v>0</v>
      </c>
      <c r="Q195" s="408">
        <v>0.50206779661016954</v>
      </c>
      <c r="R195" s="408">
        <v>0</v>
      </c>
      <c r="S195" s="462" t="s">
        <v>1476</v>
      </c>
      <c r="T195" s="406" t="s">
        <v>2082</v>
      </c>
    </row>
    <row r="196" spans="1:20" customFormat="1" ht="31.5" customHeight="1">
      <c r="A196" s="406" t="s">
        <v>687</v>
      </c>
      <c r="B196" s="407" t="s">
        <v>849</v>
      </c>
      <c r="C196" s="406" t="s">
        <v>850</v>
      </c>
      <c r="D196" s="408">
        <v>5.1765271520830174</v>
      </c>
      <c r="E196" s="408">
        <v>0</v>
      </c>
      <c r="F196" s="408">
        <v>5.1765271520830174</v>
      </c>
      <c r="G196" s="408">
        <v>5.1765271520830201</v>
      </c>
      <c r="H196" s="408">
        <v>0</v>
      </c>
      <c r="I196" s="408">
        <v>0</v>
      </c>
      <c r="J196" s="408">
        <v>0</v>
      </c>
      <c r="K196" s="408">
        <v>0.41224047828925731</v>
      </c>
      <c r="L196" s="408">
        <v>0</v>
      </c>
      <c r="M196" s="408">
        <v>4.7642866737937624</v>
      </c>
      <c r="N196" s="408">
        <v>0</v>
      </c>
      <c r="O196" s="408">
        <v>0</v>
      </c>
      <c r="P196" s="408">
        <v>0</v>
      </c>
      <c r="Q196" s="408">
        <v>5.1765271520830174</v>
      </c>
      <c r="R196" s="408">
        <v>0</v>
      </c>
      <c r="S196" s="462" t="s">
        <v>1476</v>
      </c>
      <c r="T196" s="406" t="s">
        <v>2081</v>
      </c>
    </row>
    <row r="197" spans="1:20" customFormat="1" ht="31.5" customHeight="1">
      <c r="A197" s="406" t="s">
        <v>687</v>
      </c>
      <c r="B197" s="407" t="s">
        <v>851</v>
      </c>
      <c r="C197" s="406" t="s">
        <v>852</v>
      </c>
      <c r="D197" s="408">
        <v>1.83908114859059</v>
      </c>
      <c r="E197" s="408">
        <v>0.49999799</v>
      </c>
      <c r="F197" s="408">
        <v>1.33908315859059</v>
      </c>
      <c r="G197" s="408">
        <v>1.33908315859059</v>
      </c>
      <c r="H197" s="408">
        <v>0</v>
      </c>
      <c r="I197" s="408">
        <v>0</v>
      </c>
      <c r="J197" s="408">
        <v>0</v>
      </c>
      <c r="K197" s="408">
        <v>0.46867910550670655</v>
      </c>
      <c r="L197" s="408">
        <v>0</v>
      </c>
      <c r="M197" s="408">
        <v>0.87040405308388347</v>
      </c>
      <c r="N197" s="408">
        <v>0</v>
      </c>
      <c r="O197" s="408">
        <v>0</v>
      </c>
      <c r="P197" s="408">
        <v>0</v>
      </c>
      <c r="Q197" s="408">
        <v>1.33908315859059</v>
      </c>
      <c r="R197" s="408">
        <v>0</v>
      </c>
      <c r="S197" s="462" t="s">
        <v>1476</v>
      </c>
      <c r="T197" s="406" t="s">
        <v>2082</v>
      </c>
    </row>
    <row r="198" spans="1:20" customFormat="1" ht="31.5" customHeight="1">
      <c r="A198" s="406" t="s">
        <v>687</v>
      </c>
      <c r="B198" s="407" t="s">
        <v>853</v>
      </c>
      <c r="C198" s="406" t="s">
        <v>854</v>
      </c>
      <c r="D198" s="408">
        <v>9.8615641373935539</v>
      </c>
      <c r="E198" s="408">
        <v>9.3715641373935501</v>
      </c>
      <c r="F198" s="408">
        <v>0.49000000000000377</v>
      </c>
      <c r="G198" s="408">
        <v>0.49000000000000399</v>
      </c>
      <c r="H198" s="408">
        <v>0</v>
      </c>
      <c r="I198" s="408">
        <v>0.49000000000000399</v>
      </c>
      <c r="J198" s="408">
        <v>0</v>
      </c>
      <c r="K198" s="408">
        <v>0</v>
      </c>
      <c r="L198" s="408">
        <v>0</v>
      </c>
      <c r="M198" s="408">
        <v>0</v>
      </c>
      <c r="N198" s="408">
        <v>0</v>
      </c>
      <c r="O198" s="408">
        <v>0</v>
      </c>
      <c r="P198" s="408">
        <v>0</v>
      </c>
      <c r="Q198" s="408">
        <v>0.49000000000000377</v>
      </c>
      <c r="R198" s="408">
        <v>-0.49000000000000399</v>
      </c>
      <c r="S198" s="462">
        <v>-1</v>
      </c>
      <c r="T198" s="406" t="s">
        <v>2091</v>
      </c>
    </row>
    <row r="199" spans="1:20" customFormat="1" ht="31.5" customHeight="1">
      <c r="A199" s="406" t="s">
        <v>687</v>
      </c>
      <c r="B199" s="407" t="s">
        <v>855</v>
      </c>
      <c r="C199" s="406" t="s">
        <v>856</v>
      </c>
      <c r="D199" s="408">
        <v>14.472823490510976</v>
      </c>
      <c r="E199" s="408">
        <v>0.31403266000000002</v>
      </c>
      <c r="F199" s="408">
        <v>14.158790830510975</v>
      </c>
      <c r="G199" s="408">
        <v>14.158790830511</v>
      </c>
      <c r="H199" s="408">
        <v>0</v>
      </c>
      <c r="I199" s="408">
        <v>0</v>
      </c>
      <c r="J199" s="408">
        <v>0</v>
      </c>
      <c r="K199" s="408">
        <v>8.1587908305110002</v>
      </c>
      <c r="L199" s="408">
        <v>0</v>
      </c>
      <c r="M199" s="408">
        <v>6</v>
      </c>
      <c r="N199" s="408">
        <v>0</v>
      </c>
      <c r="O199" s="408">
        <v>0</v>
      </c>
      <c r="P199" s="408">
        <v>0</v>
      </c>
      <c r="Q199" s="408">
        <v>14.158790830510975</v>
      </c>
      <c r="R199" s="408">
        <v>0</v>
      </c>
      <c r="S199" s="462" t="s">
        <v>1476</v>
      </c>
      <c r="T199" s="406" t="s">
        <v>2081</v>
      </c>
    </row>
    <row r="200" spans="1:20" customFormat="1" ht="31.5" customHeight="1">
      <c r="A200" s="406" t="s">
        <v>687</v>
      </c>
      <c r="B200" s="407" t="s">
        <v>857</v>
      </c>
      <c r="C200" s="406" t="s">
        <v>858</v>
      </c>
      <c r="D200" s="408">
        <v>35.72734708461396</v>
      </c>
      <c r="E200" s="408">
        <v>0</v>
      </c>
      <c r="F200" s="408">
        <v>35.72734708461396</v>
      </c>
      <c r="G200" s="408">
        <v>9.8000000000000007</v>
      </c>
      <c r="H200" s="408">
        <v>1.4677188400000001</v>
      </c>
      <c r="I200" s="408">
        <v>0</v>
      </c>
      <c r="J200" s="408">
        <v>1.4677188400000001</v>
      </c>
      <c r="K200" s="408">
        <v>2.9400000000000004</v>
      </c>
      <c r="L200" s="408">
        <v>0</v>
      </c>
      <c r="M200" s="408">
        <v>2.94</v>
      </c>
      <c r="N200" s="408">
        <v>0</v>
      </c>
      <c r="O200" s="408">
        <v>3.9200000000000004</v>
      </c>
      <c r="P200" s="408">
        <v>0</v>
      </c>
      <c r="Q200" s="408">
        <v>34.259628244613957</v>
      </c>
      <c r="R200" s="408">
        <v>1.4677188400000001</v>
      </c>
      <c r="S200" s="462" t="s">
        <v>1476</v>
      </c>
      <c r="T200" s="406" t="s">
        <v>2085</v>
      </c>
    </row>
    <row r="201" spans="1:20" customFormat="1" ht="31.5" customHeight="1">
      <c r="A201" s="406" t="s">
        <v>859</v>
      </c>
      <c r="B201" s="407" t="s">
        <v>860</v>
      </c>
      <c r="C201" s="406" t="s">
        <v>507</v>
      </c>
      <c r="D201" s="408">
        <v>31.282272187367404</v>
      </c>
      <c r="E201" s="408">
        <v>10.972473250000002</v>
      </c>
      <c r="F201" s="408">
        <v>20.3097989373674</v>
      </c>
      <c r="G201" s="408">
        <v>20.3097989373674</v>
      </c>
      <c r="H201" s="408">
        <v>0</v>
      </c>
      <c r="I201" s="408">
        <v>0</v>
      </c>
      <c r="J201" s="408">
        <v>0</v>
      </c>
      <c r="K201" s="408">
        <v>7.1084296280785901</v>
      </c>
      <c r="L201" s="408">
        <v>0</v>
      </c>
      <c r="M201" s="408">
        <v>13.201369309288811</v>
      </c>
      <c r="N201" s="408">
        <v>0</v>
      </c>
      <c r="O201" s="408">
        <v>0</v>
      </c>
      <c r="P201" s="408">
        <v>0</v>
      </c>
      <c r="Q201" s="408">
        <v>20.3097989373674</v>
      </c>
      <c r="R201" s="408">
        <v>0</v>
      </c>
      <c r="S201" s="462" t="s">
        <v>1476</v>
      </c>
      <c r="T201" s="406" t="s">
        <v>38</v>
      </c>
    </row>
    <row r="202" spans="1:20" customFormat="1" ht="47.25" customHeight="1">
      <c r="A202" s="406" t="s">
        <v>859</v>
      </c>
      <c r="B202" s="407" t="s">
        <v>861</v>
      </c>
      <c r="C202" s="406" t="s">
        <v>862</v>
      </c>
      <c r="D202" s="408">
        <v>10.818224472860701</v>
      </c>
      <c r="E202" s="408">
        <v>0</v>
      </c>
      <c r="F202" s="408">
        <v>10.818224472860701</v>
      </c>
      <c r="G202" s="408">
        <v>10.818224472860701</v>
      </c>
      <c r="H202" s="408">
        <v>0</v>
      </c>
      <c r="I202" s="408">
        <v>0</v>
      </c>
      <c r="J202" s="408">
        <v>0</v>
      </c>
      <c r="K202" s="408">
        <v>3.786378565501245</v>
      </c>
      <c r="L202" s="408">
        <v>0</v>
      </c>
      <c r="M202" s="408">
        <v>7.0318459073594557</v>
      </c>
      <c r="N202" s="408">
        <v>0</v>
      </c>
      <c r="O202" s="408">
        <v>0</v>
      </c>
      <c r="P202" s="408">
        <v>0</v>
      </c>
      <c r="Q202" s="408">
        <v>10.818224472860701</v>
      </c>
      <c r="R202" s="408">
        <v>0</v>
      </c>
      <c r="S202" s="462" t="s">
        <v>1476</v>
      </c>
      <c r="T202" s="406" t="s">
        <v>2082</v>
      </c>
    </row>
    <row r="203" spans="1:20" customFormat="1" ht="47.25" customHeight="1">
      <c r="A203" s="406" t="s">
        <v>859</v>
      </c>
      <c r="B203" s="407" t="s">
        <v>863</v>
      </c>
      <c r="C203" s="406" t="s">
        <v>864</v>
      </c>
      <c r="D203" s="408">
        <v>20.464047714506702</v>
      </c>
      <c r="E203" s="408">
        <v>10.972473250000002</v>
      </c>
      <c r="F203" s="408">
        <v>9.4915744645066997</v>
      </c>
      <c r="G203" s="408">
        <v>9.4915744645066997</v>
      </c>
      <c r="H203" s="408">
        <v>0</v>
      </c>
      <c r="I203" s="408">
        <v>0</v>
      </c>
      <c r="J203" s="408">
        <v>0</v>
      </c>
      <c r="K203" s="408">
        <v>3.3220510625773452</v>
      </c>
      <c r="L203" s="408">
        <v>0</v>
      </c>
      <c r="M203" s="408">
        <v>6.1695234019293554</v>
      </c>
      <c r="N203" s="408">
        <v>0</v>
      </c>
      <c r="O203" s="408">
        <v>0</v>
      </c>
      <c r="P203" s="408">
        <v>0</v>
      </c>
      <c r="Q203" s="408">
        <v>9.4915744645066997</v>
      </c>
      <c r="R203" s="408">
        <v>0</v>
      </c>
      <c r="S203" s="462" t="s">
        <v>1476</v>
      </c>
      <c r="T203" s="406" t="s">
        <v>2081</v>
      </c>
    </row>
    <row r="204" spans="1:20" customFormat="1" ht="47.25" customHeight="1">
      <c r="A204" s="406" t="s">
        <v>865</v>
      </c>
      <c r="B204" s="407" t="s">
        <v>866</v>
      </c>
      <c r="C204" s="406" t="s">
        <v>507</v>
      </c>
      <c r="D204" s="408">
        <v>123.58736227813559</v>
      </c>
      <c r="E204" s="408">
        <v>123.587362278136</v>
      </c>
      <c r="F204" s="408">
        <v>-4.1211478674085811E-13</v>
      </c>
      <c r="G204" s="408">
        <v>0</v>
      </c>
      <c r="H204" s="408">
        <v>6.5247173099999998</v>
      </c>
      <c r="I204" s="408">
        <v>0</v>
      </c>
      <c r="J204" s="408">
        <v>6.5247173099999998</v>
      </c>
      <c r="K204" s="408">
        <v>0</v>
      </c>
      <c r="L204" s="408">
        <v>0</v>
      </c>
      <c r="M204" s="408">
        <v>0</v>
      </c>
      <c r="N204" s="408">
        <v>0</v>
      </c>
      <c r="O204" s="408">
        <v>0</v>
      </c>
      <c r="P204" s="408">
        <v>0</v>
      </c>
      <c r="Q204" s="408">
        <v>0</v>
      </c>
      <c r="R204" s="408">
        <v>6.5247173099999998</v>
      </c>
      <c r="S204" s="462" t="s">
        <v>1476</v>
      </c>
      <c r="T204" s="406" t="s">
        <v>38</v>
      </c>
    </row>
    <row r="205" spans="1:20" customFormat="1" ht="63" customHeight="1">
      <c r="A205" s="406" t="s">
        <v>867</v>
      </c>
      <c r="B205" s="407" t="s">
        <v>868</v>
      </c>
      <c r="C205" s="406" t="s">
        <v>507</v>
      </c>
      <c r="D205" s="408">
        <v>123.58736227813559</v>
      </c>
      <c r="E205" s="408">
        <v>123.587362278136</v>
      </c>
      <c r="F205" s="408">
        <v>-4.1211478674085811E-13</v>
      </c>
      <c r="G205" s="408">
        <v>0</v>
      </c>
      <c r="H205" s="408">
        <v>6.5247173099999998</v>
      </c>
      <c r="I205" s="408">
        <v>0</v>
      </c>
      <c r="J205" s="408">
        <v>6.5247173099999998</v>
      </c>
      <c r="K205" s="408">
        <v>0</v>
      </c>
      <c r="L205" s="408">
        <v>0</v>
      </c>
      <c r="M205" s="408">
        <v>0</v>
      </c>
      <c r="N205" s="408">
        <v>0</v>
      </c>
      <c r="O205" s="408">
        <v>0</v>
      </c>
      <c r="P205" s="408">
        <v>0</v>
      </c>
      <c r="Q205" s="408">
        <v>0</v>
      </c>
      <c r="R205" s="408">
        <v>6.5247173099999998</v>
      </c>
      <c r="S205" s="462" t="s">
        <v>1476</v>
      </c>
      <c r="T205" s="406" t="s">
        <v>38</v>
      </c>
    </row>
    <row r="206" spans="1:20" customFormat="1" ht="47.25" customHeight="1">
      <c r="A206" s="406" t="s">
        <v>867</v>
      </c>
      <c r="B206" s="407" t="s">
        <v>869</v>
      </c>
      <c r="C206" s="406" t="s">
        <v>870</v>
      </c>
      <c r="D206" s="408">
        <v>123.58736227813559</v>
      </c>
      <c r="E206" s="408">
        <v>123.587362278136</v>
      </c>
      <c r="F206" s="408">
        <v>-4.1211478674085811E-13</v>
      </c>
      <c r="G206" s="408">
        <v>0</v>
      </c>
      <c r="H206" s="408">
        <v>6.5247173099999998</v>
      </c>
      <c r="I206" s="408">
        <v>0</v>
      </c>
      <c r="J206" s="408">
        <v>6.5247173099999998</v>
      </c>
      <c r="K206" s="408">
        <v>0</v>
      </c>
      <c r="L206" s="408">
        <v>0</v>
      </c>
      <c r="M206" s="408">
        <v>0</v>
      </c>
      <c r="N206" s="408">
        <v>0</v>
      </c>
      <c r="O206" s="408">
        <v>0</v>
      </c>
      <c r="P206" s="408">
        <v>0</v>
      </c>
      <c r="Q206" s="408">
        <v>0</v>
      </c>
      <c r="R206" s="408">
        <v>6.5247173099999998</v>
      </c>
      <c r="S206" s="462" t="s">
        <v>1476</v>
      </c>
      <c r="T206" s="406" t="s">
        <v>2090</v>
      </c>
    </row>
    <row r="207" spans="1:20" customFormat="1" ht="47.25" customHeight="1">
      <c r="A207" s="406" t="s">
        <v>871</v>
      </c>
      <c r="B207" s="407" t="s">
        <v>872</v>
      </c>
      <c r="C207" s="406" t="s">
        <v>507</v>
      </c>
      <c r="D207" s="408">
        <v>0</v>
      </c>
      <c r="E207" s="408">
        <v>0</v>
      </c>
      <c r="F207" s="408">
        <v>0</v>
      </c>
      <c r="G207" s="408">
        <v>0</v>
      </c>
      <c r="H207" s="408">
        <v>0</v>
      </c>
      <c r="I207" s="408">
        <v>0</v>
      </c>
      <c r="J207" s="408">
        <v>0</v>
      </c>
      <c r="K207" s="408">
        <v>0</v>
      </c>
      <c r="L207" s="408">
        <v>0</v>
      </c>
      <c r="M207" s="408">
        <v>0</v>
      </c>
      <c r="N207" s="408">
        <v>0</v>
      </c>
      <c r="O207" s="408">
        <v>0</v>
      </c>
      <c r="P207" s="408">
        <v>0</v>
      </c>
      <c r="Q207" s="408">
        <v>0</v>
      </c>
      <c r="R207" s="408">
        <v>0</v>
      </c>
      <c r="S207" s="462" t="s">
        <v>1476</v>
      </c>
      <c r="T207" s="406" t="s">
        <v>38</v>
      </c>
    </row>
    <row r="208" spans="1:20" customFormat="1" ht="47.25" customHeight="1">
      <c r="A208" s="406" t="s">
        <v>873</v>
      </c>
      <c r="B208" s="407" t="s">
        <v>874</v>
      </c>
      <c r="C208" s="406" t="s">
        <v>507</v>
      </c>
      <c r="D208" s="408">
        <v>0</v>
      </c>
      <c r="E208" s="408">
        <v>0</v>
      </c>
      <c r="F208" s="408">
        <v>0</v>
      </c>
      <c r="G208" s="408">
        <v>0</v>
      </c>
      <c r="H208" s="408">
        <v>0</v>
      </c>
      <c r="I208" s="408">
        <v>0</v>
      </c>
      <c r="J208" s="408">
        <v>0</v>
      </c>
      <c r="K208" s="408">
        <v>0</v>
      </c>
      <c r="L208" s="408">
        <v>0</v>
      </c>
      <c r="M208" s="408">
        <v>0</v>
      </c>
      <c r="N208" s="408">
        <v>0</v>
      </c>
      <c r="O208" s="408">
        <v>0</v>
      </c>
      <c r="P208" s="408">
        <v>0</v>
      </c>
      <c r="Q208" s="408">
        <v>0</v>
      </c>
      <c r="R208" s="408">
        <v>0</v>
      </c>
      <c r="S208" s="462" t="s">
        <v>1476</v>
      </c>
      <c r="T208" s="406" t="s">
        <v>38</v>
      </c>
    </row>
    <row r="209" spans="1:20" customFormat="1" ht="47.25" customHeight="1">
      <c r="A209" s="406" t="s">
        <v>875</v>
      </c>
      <c r="B209" s="407" t="s">
        <v>876</v>
      </c>
      <c r="C209" s="406" t="s">
        <v>507</v>
      </c>
      <c r="D209" s="408">
        <v>0</v>
      </c>
      <c r="E209" s="408">
        <v>0</v>
      </c>
      <c r="F209" s="408">
        <v>0</v>
      </c>
      <c r="G209" s="408">
        <v>0</v>
      </c>
      <c r="H209" s="408">
        <v>0</v>
      </c>
      <c r="I209" s="408">
        <v>0</v>
      </c>
      <c r="J209" s="408">
        <v>0</v>
      </c>
      <c r="K209" s="408">
        <v>0</v>
      </c>
      <c r="L209" s="408">
        <v>0</v>
      </c>
      <c r="M209" s="408">
        <v>0</v>
      </c>
      <c r="N209" s="408">
        <v>0</v>
      </c>
      <c r="O209" s="408">
        <v>0</v>
      </c>
      <c r="P209" s="408">
        <v>0</v>
      </c>
      <c r="Q209" s="408">
        <v>0</v>
      </c>
      <c r="R209" s="408">
        <v>0</v>
      </c>
      <c r="S209" s="462" t="s">
        <v>1476</v>
      </c>
      <c r="T209" s="406" t="s">
        <v>38</v>
      </c>
    </row>
    <row r="210" spans="1:20" customFormat="1" ht="31.5" customHeight="1">
      <c r="A210" s="406" t="s">
        <v>877</v>
      </c>
      <c r="B210" s="407" t="s">
        <v>878</v>
      </c>
      <c r="C210" s="406" t="s">
        <v>507</v>
      </c>
      <c r="D210" s="408">
        <v>0</v>
      </c>
      <c r="E210" s="408">
        <v>0</v>
      </c>
      <c r="F210" s="408">
        <v>0</v>
      </c>
      <c r="G210" s="408">
        <v>0</v>
      </c>
      <c r="H210" s="408">
        <v>0</v>
      </c>
      <c r="I210" s="408">
        <v>0</v>
      </c>
      <c r="J210" s="408">
        <v>0</v>
      </c>
      <c r="K210" s="408">
        <v>0</v>
      </c>
      <c r="L210" s="408">
        <v>0</v>
      </c>
      <c r="M210" s="408">
        <v>0</v>
      </c>
      <c r="N210" s="408">
        <v>0</v>
      </c>
      <c r="O210" s="408">
        <v>0</v>
      </c>
      <c r="P210" s="408">
        <v>0</v>
      </c>
      <c r="Q210" s="408">
        <v>0</v>
      </c>
      <c r="R210" s="408">
        <v>0</v>
      </c>
      <c r="S210" s="462" t="s">
        <v>1476</v>
      </c>
      <c r="T210" s="406" t="s">
        <v>38</v>
      </c>
    </row>
    <row r="211" spans="1:20" customFormat="1" ht="47.25" customHeight="1">
      <c r="A211" s="406" t="s">
        <v>879</v>
      </c>
      <c r="B211" s="407" t="s">
        <v>880</v>
      </c>
      <c r="C211" s="406" t="s">
        <v>507</v>
      </c>
      <c r="D211" s="408">
        <v>0</v>
      </c>
      <c r="E211" s="408">
        <v>0</v>
      </c>
      <c r="F211" s="408">
        <v>0</v>
      </c>
      <c r="G211" s="408">
        <v>0</v>
      </c>
      <c r="H211" s="408">
        <v>0</v>
      </c>
      <c r="I211" s="408">
        <v>0</v>
      </c>
      <c r="J211" s="408">
        <v>0</v>
      </c>
      <c r="K211" s="408">
        <v>0</v>
      </c>
      <c r="L211" s="408">
        <v>0</v>
      </c>
      <c r="M211" s="408">
        <v>0</v>
      </c>
      <c r="N211" s="408">
        <v>0</v>
      </c>
      <c r="O211" s="408">
        <v>0</v>
      </c>
      <c r="P211" s="408">
        <v>0</v>
      </c>
      <c r="Q211" s="408">
        <v>0</v>
      </c>
      <c r="R211" s="408">
        <v>0</v>
      </c>
      <c r="S211" s="462" t="s">
        <v>1476</v>
      </c>
      <c r="T211" s="406" t="s">
        <v>38</v>
      </c>
    </row>
    <row r="212" spans="1:20" customFormat="1" ht="63" customHeight="1">
      <c r="A212" s="406" t="s">
        <v>881</v>
      </c>
      <c r="B212" s="407" t="s">
        <v>882</v>
      </c>
      <c r="C212" s="406" t="s">
        <v>507</v>
      </c>
      <c r="D212" s="408">
        <v>0</v>
      </c>
      <c r="E212" s="408">
        <v>0</v>
      </c>
      <c r="F212" s="408">
        <v>0</v>
      </c>
      <c r="G212" s="408">
        <v>0</v>
      </c>
      <c r="H212" s="408">
        <v>0</v>
      </c>
      <c r="I212" s="408">
        <v>0</v>
      </c>
      <c r="J212" s="408">
        <v>0</v>
      </c>
      <c r="K212" s="408">
        <v>0</v>
      </c>
      <c r="L212" s="408">
        <v>0</v>
      </c>
      <c r="M212" s="408">
        <v>0</v>
      </c>
      <c r="N212" s="408">
        <v>0</v>
      </c>
      <c r="O212" s="408">
        <v>0</v>
      </c>
      <c r="P212" s="408">
        <v>0</v>
      </c>
      <c r="Q212" s="408">
        <v>0</v>
      </c>
      <c r="R212" s="408">
        <v>0</v>
      </c>
      <c r="S212" s="462" t="s">
        <v>1476</v>
      </c>
      <c r="T212" s="406" t="s">
        <v>38</v>
      </c>
    </row>
    <row r="213" spans="1:20" customFormat="1" ht="47.25" customHeight="1">
      <c r="A213" s="406" t="s">
        <v>883</v>
      </c>
      <c r="B213" s="407" t="s">
        <v>884</v>
      </c>
      <c r="C213" s="406" t="s">
        <v>507</v>
      </c>
      <c r="D213" s="408">
        <v>0</v>
      </c>
      <c r="E213" s="408">
        <v>0</v>
      </c>
      <c r="F213" s="408">
        <v>0</v>
      </c>
      <c r="G213" s="408">
        <v>0</v>
      </c>
      <c r="H213" s="408">
        <v>0</v>
      </c>
      <c r="I213" s="408">
        <v>0</v>
      </c>
      <c r="J213" s="408">
        <v>0</v>
      </c>
      <c r="K213" s="408">
        <v>0</v>
      </c>
      <c r="L213" s="408">
        <v>0</v>
      </c>
      <c r="M213" s="408">
        <v>0</v>
      </c>
      <c r="N213" s="408">
        <v>0</v>
      </c>
      <c r="O213" s="408">
        <v>0</v>
      </c>
      <c r="P213" s="408">
        <v>0</v>
      </c>
      <c r="Q213" s="408">
        <v>0</v>
      </c>
      <c r="R213" s="408">
        <v>0</v>
      </c>
      <c r="S213" s="462" t="s">
        <v>1476</v>
      </c>
      <c r="T213" s="406" t="s">
        <v>38</v>
      </c>
    </row>
    <row r="214" spans="1:20" customFormat="1" ht="63" customHeight="1">
      <c r="A214" s="406" t="s">
        <v>885</v>
      </c>
      <c r="B214" s="407" t="s">
        <v>886</v>
      </c>
      <c r="C214" s="406" t="s">
        <v>507</v>
      </c>
      <c r="D214" s="408">
        <v>3958.7455260309848</v>
      </c>
      <c r="E214" s="408">
        <v>2350.838877313302</v>
      </c>
      <c r="F214" s="408">
        <v>1607.9066487276823</v>
      </c>
      <c r="G214" s="408">
        <v>880.20506387770422</v>
      </c>
      <c r="H214" s="408">
        <v>395.75077628000003</v>
      </c>
      <c r="I214" s="408">
        <v>328.86406455547035</v>
      </c>
      <c r="J214" s="408">
        <v>395.75077628000003</v>
      </c>
      <c r="K214" s="408">
        <v>121.84784658368633</v>
      </c>
      <c r="L214" s="408">
        <v>0</v>
      </c>
      <c r="M214" s="408">
        <v>223.8398110979991</v>
      </c>
      <c r="N214" s="408">
        <v>0</v>
      </c>
      <c r="O214" s="408">
        <v>205.65334164054872</v>
      </c>
      <c r="P214" s="408">
        <v>0</v>
      </c>
      <c r="Q214" s="408">
        <v>1295.2512570076831</v>
      </c>
      <c r="R214" s="408">
        <v>66.886711724529732</v>
      </c>
      <c r="S214" s="462">
        <v>0.2033871101573268</v>
      </c>
      <c r="T214" s="406" t="s">
        <v>38</v>
      </c>
    </row>
    <row r="215" spans="1:20" customFormat="1" ht="31.5" customHeight="1">
      <c r="A215" s="406" t="s">
        <v>887</v>
      </c>
      <c r="B215" s="407" t="s">
        <v>888</v>
      </c>
      <c r="C215" s="406" t="s">
        <v>507</v>
      </c>
      <c r="D215" s="408">
        <v>3571.6796321722568</v>
      </c>
      <c r="E215" s="408">
        <v>2109.4099081297427</v>
      </c>
      <c r="F215" s="408">
        <v>1462.2697240525135</v>
      </c>
      <c r="G215" s="408">
        <v>734.56813920253489</v>
      </c>
      <c r="H215" s="408">
        <v>395.53249131000001</v>
      </c>
      <c r="I215" s="408">
        <v>284.90763858157203</v>
      </c>
      <c r="J215" s="408">
        <v>395.53249131000001</v>
      </c>
      <c r="K215" s="408">
        <v>101.51174684343214</v>
      </c>
      <c r="L215" s="408">
        <v>0</v>
      </c>
      <c r="M215" s="408">
        <v>188.33566148761781</v>
      </c>
      <c r="N215" s="408">
        <v>0</v>
      </c>
      <c r="O215" s="408">
        <v>159.81309228991321</v>
      </c>
      <c r="P215" s="408">
        <v>0</v>
      </c>
      <c r="Q215" s="408">
        <v>1149.8326173025143</v>
      </c>
      <c r="R215" s="408">
        <v>110.62485272842804</v>
      </c>
      <c r="S215" s="462">
        <v>0.3882832109352341</v>
      </c>
      <c r="T215" s="406" t="s">
        <v>38</v>
      </c>
    </row>
    <row r="216" spans="1:20" customFormat="1" ht="31.5" customHeight="1">
      <c r="A216" s="406" t="s">
        <v>887</v>
      </c>
      <c r="B216" s="407" t="s">
        <v>889</v>
      </c>
      <c r="C216" s="406" t="s">
        <v>890</v>
      </c>
      <c r="D216" s="408">
        <v>40.740851154555216</v>
      </c>
      <c r="E216" s="408">
        <v>34.740851154555202</v>
      </c>
      <c r="F216" s="408">
        <v>6.0000000000000142</v>
      </c>
      <c r="G216" s="408">
        <v>6</v>
      </c>
      <c r="H216" s="408">
        <v>0</v>
      </c>
      <c r="I216" s="408">
        <v>6</v>
      </c>
      <c r="J216" s="408">
        <v>0</v>
      </c>
      <c r="K216" s="408">
        <v>0</v>
      </c>
      <c r="L216" s="408">
        <v>0</v>
      </c>
      <c r="M216" s="408">
        <v>0</v>
      </c>
      <c r="N216" s="408">
        <v>0</v>
      </c>
      <c r="O216" s="408">
        <v>0</v>
      </c>
      <c r="P216" s="408">
        <v>0</v>
      </c>
      <c r="Q216" s="408">
        <v>6.0000000000000142</v>
      </c>
      <c r="R216" s="408">
        <v>-6</v>
      </c>
      <c r="S216" s="462">
        <v>-1</v>
      </c>
      <c r="T216" s="406" t="s">
        <v>2092</v>
      </c>
    </row>
    <row r="217" spans="1:20" customFormat="1" ht="47.25" customHeight="1">
      <c r="A217" s="406" t="s">
        <v>887</v>
      </c>
      <c r="B217" s="407" t="s">
        <v>891</v>
      </c>
      <c r="C217" s="406" t="s">
        <v>892</v>
      </c>
      <c r="D217" s="408">
        <v>40.539441156995892</v>
      </c>
      <c r="E217" s="408">
        <v>34.539441156995899</v>
      </c>
      <c r="F217" s="408">
        <v>5.9999999999999929</v>
      </c>
      <c r="G217" s="408">
        <v>6</v>
      </c>
      <c r="H217" s="408">
        <v>0</v>
      </c>
      <c r="I217" s="408">
        <v>6</v>
      </c>
      <c r="J217" s="408">
        <v>0</v>
      </c>
      <c r="K217" s="408">
        <v>0</v>
      </c>
      <c r="L217" s="408">
        <v>0</v>
      </c>
      <c r="M217" s="408">
        <v>0</v>
      </c>
      <c r="N217" s="408">
        <v>0</v>
      </c>
      <c r="O217" s="408">
        <v>0</v>
      </c>
      <c r="P217" s="408">
        <v>0</v>
      </c>
      <c r="Q217" s="408">
        <v>5.9999999999999929</v>
      </c>
      <c r="R217" s="408">
        <v>-6</v>
      </c>
      <c r="S217" s="462">
        <v>-1</v>
      </c>
      <c r="T217" s="406" t="s">
        <v>2092</v>
      </c>
    </row>
    <row r="218" spans="1:20" customFormat="1" ht="47.25" customHeight="1">
      <c r="A218" s="406" t="s">
        <v>887</v>
      </c>
      <c r="B218" s="407" t="s">
        <v>893</v>
      </c>
      <c r="C218" s="406" t="s">
        <v>894</v>
      </c>
      <c r="D218" s="408">
        <v>40.349472975809448</v>
      </c>
      <c r="E218" s="408">
        <v>34.349472975809405</v>
      </c>
      <c r="F218" s="408">
        <v>6.0000000000000426</v>
      </c>
      <c r="G218" s="408">
        <v>6</v>
      </c>
      <c r="H218" s="408">
        <v>0</v>
      </c>
      <c r="I218" s="408">
        <v>6</v>
      </c>
      <c r="J218" s="408">
        <v>0</v>
      </c>
      <c r="K218" s="408">
        <v>0</v>
      </c>
      <c r="L218" s="408">
        <v>0</v>
      </c>
      <c r="M218" s="408">
        <v>0</v>
      </c>
      <c r="N218" s="408">
        <v>0</v>
      </c>
      <c r="O218" s="408">
        <v>0</v>
      </c>
      <c r="P218" s="408">
        <v>0</v>
      </c>
      <c r="Q218" s="408">
        <v>6.0000000000000426</v>
      </c>
      <c r="R218" s="408">
        <v>-6</v>
      </c>
      <c r="S218" s="462">
        <v>-1</v>
      </c>
      <c r="T218" s="406" t="s">
        <v>2092</v>
      </c>
    </row>
    <row r="219" spans="1:20" customFormat="1" ht="31.5" customHeight="1">
      <c r="A219" s="406" t="s">
        <v>887</v>
      </c>
      <c r="B219" s="407" t="s">
        <v>895</v>
      </c>
      <c r="C219" s="406" t="s">
        <v>896</v>
      </c>
      <c r="D219" s="408">
        <v>40.547778981843344</v>
      </c>
      <c r="E219" s="408">
        <v>34.547778981843301</v>
      </c>
      <c r="F219" s="408">
        <v>6.0000000000000426</v>
      </c>
      <c r="G219" s="408">
        <v>6</v>
      </c>
      <c r="H219" s="408">
        <v>0</v>
      </c>
      <c r="I219" s="408">
        <v>6</v>
      </c>
      <c r="J219" s="408">
        <v>0</v>
      </c>
      <c r="K219" s="408">
        <v>0</v>
      </c>
      <c r="L219" s="408">
        <v>0</v>
      </c>
      <c r="M219" s="408">
        <v>0</v>
      </c>
      <c r="N219" s="408">
        <v>0</v>
      </c>
      <c r="O219" s="408">
        <v>0</v>
      </c>
      <c r="P219" s="408">
        <v>0</v>
      </c>
      <c r="Q219" s="408">
        <v>6.0000000000000426</v>
      </c>
      <c r="R219" s="408">
        <v>-6</v>
      </c>
      <c r="S219" s="462">
        <v>-1</v>
      </c>
      <c r="T219" s="406" t="s">
        <v>2092</v>
      </c>
    </row>
    <row r="220" spans="1:20" customFormat="1" ht="31.5" customHeight="1">
      <c r="A220" s="406" t="s">
        <v>887</v>
      </c>
      <c r="B220" s="407" t="s">
        <v>897</v>
      </c>
      <c r="C220" s="406" t="s">
        <v>898</v>
      </c>
      <c r="D220" s="408">
        <v>40.450071204419629</v>
      </c>
      <c r="E220" s="408">
        <v>34.450071204419601</v>
      </c>
      <c r="F220" s="408">
        <v>6.0000000000000284</v>
      </c>
      <c r="G220" s="408">
        <v>6</v>
      </c>
      <c r="H220" s="408">
        <v>1.1032862900000002</v>
      </c>
      <c r="I220" s="408">
        <v>6</v>
      </c>
      <c r="J220" s="408">
        <v>1.1032862900000002</v>
      </c>
      <c r="K220" s="408">
        <v>0</v>
      </c>
      <c r="L220" s="408">
        <v>0</v>
      </c>
      <c r="M220" s="408">
        <v>0</v>
      </c>
      <c r="N220" s="408">
        <v>0</v>
      </c>
      <c r="O220" s="408">
        <v>0</v>
      </c>
      <c r="P220" s="408">
        <v>0</v>
      </c>
      <c r="Q220" s="408">
        <v>4.8967137100000286</v>
      </c>
      <c r="R220" s="408">
        <v>-4.8967137100000002</v>
      </c>
      <c r="S220" s="462">
        <v>-0.81611895166666659</v>
      </c>
      <c r="T220" s="406" t="s">
        <v>2092</v>
      </c>
    </row>
    <row r="221" spans="1:20" customFormat="1" ht="60" customHeight="1">
      <c r="A221" s="406" t="s">
        <v>887</v>
      </c>
      <c r="B221" s="407" t="s">
        <v>899</v>
      </c>
      <c r="C221" s="406" t="s">
        <v>900</v>
      </c>
      <c r="D221" s="408">
        <v>19.250310079999998</v>
      </c>
      <c r="E221" s="408">
        <v>1.0296103599999999</v>
      </c>
      <c r="F221" s="408">
        <v>18.220699719999999</v>
      </c>
      <c r="G221" s="408">
        <v>0</v>
      </c>
      <c r="H221" s="408">
        <v>17.380682490000002</v>
      </c>
      <c r="I221" s="408">
        <v>0</v>
      </c>
      <c r="J221" s="408">
        <v>17.380682490000002</v>
      </c>
      <c r="K221" s="408">
        <v>0</v>
      </c>
      <c r="L221" s="408">
        <v>0</v>
      </c>
      <c r="M221" s="408">
        <v>0</v>
      </c>
      <c r="N221" s="408">
        <v>0</v>
      </c>
      <c r="O221" s="408">
        <v>0</v>
      </c>
      <c r="P221" s="408">
        <v>0</v>
      </c>
      <c r="Q221" s="408">
        <v>0.84001722999999728</v>
      </c>
      <c r="R221" s="408">
        <v>17.380682490000002</v>
      </c>
      <c r="S221" s="462" t="s">
        <v>1476</v>
      </c>
      <c r="T221" s="406" t="s">
        <v>2093</v>
      </c>
    </row>
    <row r="222" spans="1:20" customFormat="1" ht="31.5" customHeight="1">
      <c r="A222" s="406" t="s">
        <v>887</v>
      </c>
      <c r="B222" s="407" t="s">
        <v>901</v>
      </c>
      <c r="C222" s="406" t="s">
        <v>902</v>
      </c>
      <c r="D222" s="408">
        <v>40.496488864114546</v>
      </c>
      <c r="E222" s="408">
        <v>34.496488864114504</v>
      </c>
      <c r="F222" s="408">
        <v>6.0000000000000426</v>
      </c>
      <c r="G222" s="408">
        <v>6</v>
      </c>
      <c r="H222" s="408">
        <v>0</v>
      </c>
      <c r="I222" s="408">
        <v>6</v>
      </c>
      <c r="J222" s="408">
        <v>0</v>
      </c>
      <c r="K222" s="408">
        <v>0</v>
      </c>
      <c r="L222" s="408">
        <v>0</v>
      </c>
      <c r="M222" s="408">
        <v>0</v>
      </c>
      <c r="N222" s="408">
        <v>0</v>
      </c>
      <c r="O222" s="408">
        <v>0</v>
      </c>
      <c r="P222" s="408">
        <v>0</v>
      </c>
      <c r="Q222" s="408">
        <v>6.0000000000000426</v>
      </c>
      <c r="R222" s="408">
        <v>-6</v>
      </c>
      <c r="S222" s="462">
        <v>-1</v>
      </c>
      <c r="T222" s="406" t="s">
        <v>2092</v>
      </c>
    </row>
    <row r="223" spans="1:20" customFormat="1" ht="31.5" customHeight="1">
      <c r="A223" s="406" t="s">
        <v>887</v>
      </c>
      <c r="B223" s="407" t="s">
        <v>903</v>
      </c>
      <c r="C223" s="406" t="s">
        <v>904</v>
      </c>
      <c r="D223" s="408">
        <v>40.201524617741661</v>
      </c>
      <c r="E223" s="408">
        <v>34.201524617741697</v>
      </c>
      <c r="F223" s="408">
        <v>5.9999999999999645</v>
      </c>
      <c r="G223" s="408">
        <v>6</v>
      </c>
      <c r="H223" s="408">
        <v>0</v>
      </c>
      <c r="I223" s="408">
        <v>6</v>
      </c>
      <c r="J223" s="408">
        <v>0</v>
      </c>
      <c r="K223" s="408">
        <v>0</v>
      </c>
      <c r="L223" s="408">
        <v>0</v>
      </c>
      <c r="M223" s="408">
        <v>0</v>
      </c>
      <c r="N223" s="408">
        <v>0</v>
      </c>
      <c r="O223" s="408">
        <v>0</v>
      </c>
      <c r="P223" s="408">
        <v>0</v>
      </c>
      <c r="Q223" s="408">
        <v>5.9999999999999645</v>
      </c>
      <c r="R223" s="408">
        <v>-6</v>
      </c>
      <c r="S223" s="462">
        <v>-1</v>
      </c>
      <c r="T223" s="406" t="s">
        <v>2092</v>
      </c>
    </row>
    <row r="224" spans="1:20" customFormat="1" ht="31.5" customHeight="1">
      <c r="A224" s="406" t="s">
        <v>887</v>
      </c>
      <c r="B224" s="407" t="s">
        <v>905</v>
      </c>
      <c r="C224" s="406" t="s">
        <v>906</v>
      </c>
      <c r="D224" s="408">
        <v>40.194799194012852</v>
      </c>
      <c r="E224" s="408">
        <v>34.194799194012901</v>
      </c>
      <c r="F224" s="408">
        <v>5.9999999999999503</v>
      </c>
      <c r="G224" s="408">
        <v>6</v>
      </c>
      <c r="H224" s="408">
        <v>0</v>
      </c>
      <c r="I224" s="408">
        <v>6</v>
      </c>
      <c r="J224" s="408">
        <v>0</v>
      </c>
      <c r="K224" s="408">
        <v>0</v>
      </c>
      <c r="L224" s="408">
        <v>0</v>
      </c>
      <c r="M224" s="408">
        <v>0</v>
      </c>
      <c r="N224" s="408">
        <v>0</v>
      </c>
      <c r="O224" s="408">
        <v>0</v>
      </c>
      <c r="P224" s="408">
        <v>0</v>
      </c>
      <c r="Q224" s="408">
        <v>5.9999999999999503</v>
      </c>
      <c r="R224" s="408">
        <v>-6</v>
      </c>
      <c r="S224" s="462">
        <v>-1</v>
      </c>
      <c r="T224" s="406" t="s">
        <v>2092</v>
      </c>
    </row>
    <row r="225" spans="1:20" customFormat="1" ht="47.25" customHeight="1">
      <c r="A225" s="406" t="s">
        <v>887</v>
      </c>
      <c r="B225" s="407" t="s">
        <v>907</v>
      </c>
      <c r="C225" s="406" t="s">
        <v>908</v>
      </c>
      <c r="D225" s="408">
        <v>40.745436940826409</v>
      </c>
      <c r="E225" s="408">
        <v>34.745436940826394</v>
      </c>
      <c r="F225" s="408">
        <v>6.0000000000000142</v>
      </c>
      <c r="G225" s="408">
        <v>6</v>
      </c>
      <c r="H225" s="408">
        <v>0</v>
      </c>
      <c r="I225" s="408">
        <v>6</v>
      </c>
      <c r="J225" s="408">
        <v>0</v>
      </c>
      <c r="K225" s="408">
        <v>0</v>
      </c>
      <c r="L225" s="408">
        <v>0</v>
      </c>
      <c r="M225" s="408">
        <v>0</v>
      </c>
      <c r="N225" s="408">
        <v>0</v>
      </c>
      <c r="O225" s="408">
        <v>0</v>
      </c>
      <c r="P225" s="408">
        <v>0</v>
      </c>
      <c r="Q225" s="408">
        <v>6.0000000000000142</v>
      </c>
      <c r="R225" s="408">
        <v>-6</v>
      </c>
      <c r="S225" s="462">
        <v>-1</v>
      </c>
      <c r="T225" s="406" t="s">
        <v>2092</v>
      </c>
    </row>
    <row r="226" spans="1:20" customFormat="1" ht="94.5" customHeight="1">
      <c r="A226" s="406" t="s">
        <v>887</v>
      </c>
      <c r="B226" s="407" t="s">
        <v>909</v>
      </c>
      <c r="C226" s="406" t="s">
        <v>910</v>
      </c>
      <c r="D226" s="408">
        <v>40.122261724114537</v>
      </c>
      <c r="E226" s="408">
        <v>34.122261724114502</v>
      </c>
      <c r="F226" s="408">
        <v>6.0000000000000355</v>
      </c>
      <c r="G226" s="408">
        <v>6</v>
      </c>
      <c r="H226" s="408">
        <v>0</v>
      </c>
      <c r="I226" s="408">
        <v>6</v>
      </c>
      <c r="J226" s="408">
        <v>0</v>
      </c>
      <c r="K226" s="408">
        <v>0</v>
      </c>
      <c r="L226" s="408">
        <v>0</v>
      </c>
      <c r="M226" s="408">
        <v>0</v>
      </c>
      <c r="N226" s="408">
        <v>0</v>
      </c>
      <c r="O226" s="408">
        <v>0</v>
      </c>
      <c r="P226" s="408">
        <v>0</v>
      </c>
      <c r="Q226" s="408">
        <v>6.0000000000000355</v>
      </c>
      <c r="R226" s="408">
        <v>-6</v>
      </c>
      <c r="S226" s="462">
        <v>-1</v>
      </c>
      <c r="T226" s="406" t="s">
        <v>2092</v>
      </c>
    </row>
    <row r="227" spans="1:20" customFormat="1" ht="94.5" customHeight="1">
      <c r="A227" s="406" t="s">
        <v>887</v>
      </c>
      <c r="B227" s="407" t="s">
        <v>911</v>
      </c>
      <c r="C227" s="406" t="s">
        <v>912</v>
      </c>
      <c r="D227" s="408">
        <v>40.844764382046741</v>
      </c>
      <c r="E227" s="408">
        <v>34.844764382046698</v>
      </c>
      <c r="F227" s="408">
        <v>6.0000000000000426</v>
      </c>
      <c r="G227" s="408">
        <v>6</v>
      </c>
      <c r="H227" s="408">
        <v>0</v>
      </c>
      <c r="I227" s="408">
        <v>6</v>
      </c>
      <c r="J227" s="408">
        <v>0</v>
      </c>
      <c r="K227" s="408">
        <v>0</v>
      </c>
      <c r="L227" s="408">
        <v>0</v>
      </c>
      <c r="M227" s="408">
        <v>0</v>
      </c>
      <c r="N227" s="408">
        <v>0</v>
      </c>
      <c r="O227" s="408">
        <v>0</v>
      </c>
      <c r="P227" s="408">
        <v>0</v>
      </c>
      <c r="Q227" s="408">
        <v>6.0000000000000426</v>
      </c>
      <c r="R227" s="408">
        <v>-6</v>
      </c>
      <c r="S227" s="462">
        <v>-1</v>
      </c>
      <c r="T227" s="406" t="s">
        <v>2092</v>
      </c>
    </row>
    <row r="228" spans="1:20" customFormat="1" ht="31.5" customHeight="1">
      <c r="A228" s="406" t="s">
        <v>887</v>
      </c>
      <c r="B228" s="407" t="s">
        <v>913</v>
      </c>
      <c r="C228" s="406" t="s">
        <v>914</v>
      </c>
      <c r="D228" s="408">
        <v>70.037596077993001</v>
      </c>
      <c r="E228" s="408">
        <v>57.1591921085911</v>
      </c>
      <c r="F228" s="408">
        <v>12.878403969401901</v>
      </c>
      <c r="G228" s="408">
        <v>12.8784039694019</v>
      </c>
      <c r="H228" s="408">
        <v>1.6070159800000001</v>
      </c>
      <c r="I228" s="408">
        <v>12.8784039694019</v>
      </c>
      <c r="J228" s="408">
        <v>1.6070159800000001</v>
      </c>
      <c r="K228" s="408">
        <v>0</v>
      </c>
      <c r="L228" s="408">
        <v>0</v>
      </c>
      <c r="M228" s="408">
        <v>0</v>
      </c>
      <c r="N228" s="408">
        <v>0</v>
      </c>
      <c r="O228" s="408">
        <v>0</v>
      </c>
      <c r="P228" s="408">
        <v>0</v>
      </c>
      <c r="Q228" s="408">
        <v>11.271387989401902</v>
      </c>
      <c r="R228" s="408">
        <v>-11.2713879894019</v>
      </c>
      <c r="S228" s="462">
        <v>-0.87521621593652854</v>
      </c>
      <c r="T228" s="406" t="s">
        <v>2092</v>
      </c>
    </row>
    <row r="229" spans="1:20" customFormat="1" ht="31.5" customHeight="1">
      <c r="A229" s="406" t="s">
        <v>887</v>
      </c>
      <c r="B229" s="407" t="s">
        <v>915</v>
      </c>
      <c r="C229" s="406" t="s">
        <v>916</v>
      </c>
      <c r="D229" s="408">
        <v>40.967796976928106</v>
      </c>
      <c r="E229" s="408">
        <v>34.967796976928099</v>
      </c>
      <c r="F229" s="408">
        <v>6.0000000000000071</v>
      </c>
      <c r="G229" s="408">
        <v>6</v>
      </c>
      <c r="H229" s="408">
        <v>0</v>
      </c>
      <c r="I229" s="408">
        <v>6</v>
      </c>
      <c r="J229" s="408">
        <v>0</v>
      </c>
      <c r="K229" s="408">
        <v>0</v>
      </c>
      <c r="L229" s="408">
        <v>0</v>
      </c>
      <c r="M229" s="408">
        <v>0</v>
      </c>
      <c r="N229" s="408">
        <v>0</v>
      </c>
      <c r="O229" s="408">
        <v>0</v>
      </c>
      <c r="P229" s="408">
        <v>0</v>
      </c>
      <c r="Q229" s="408">
        <v>6.0000000000000071</v>
      </c>
      <c r="R229" s="408">
        <v>-6</v>
      </c>
      <c r="S229" s="462">
        <v>-1</v>
      </c>
      <c r="T229" s="406" t="s">
        <v>2092</v>
      </c>
    </row>
    <row r="230" spans="1:20" customFormat="1" ht="47.25" customHeight="1">
      <c r="A230" s="406" t="s">
        <v>887</v>
      </c>
      <c r="B230" s="407" t="s">
        <v>917</v>
      </c>
      <c r="C230" s="406" t="s">
        <v>918</v>
      </c>
      <c r="D230" s="408">
        <v>40.480334656826408</v>
      </c>
      <c r="E230" s="408">
        <v>34.4803346568264</v>
      </c>
      <c r="F230" s="408">
        <v>6.0000000000000071</v>
      </c>
      <c r="G230" s="408">
        <v>6</v>
      </c>
      <c r="H230" s="408">
        <v>0</v>
      </c>
      <c r="I230" s="408">
        <v>6</v>
      </c>
      <c r="J230" s="408">
        <v>0</v>
      </c>
      <c r="K230" s="408">
        <v>0</v>
      </c>
      <c r="L230" s="408">
        <v>0</v>
      </c>
      <c r="M230" s="408">
        <v>0</v>
      </c>
      <c r="N230" s="408">
        <v>0</v>
      </c>
      <c r="O230" s="408">
        <v>0</v>
      </c>
      <c r="P230" s="408">
        <v>0</v>
      </c>
      <c r="Q230" s="408">
        <v>6.0000000000000071</v>
      </c>
      <c r="R230" s="408">
        <v>-6</v>
      </c>
      <c r="S230" s="462">
        <v>-1</v>
      </c>
      <c r="T230" s="406" t="s">
        <v>2092</v>
      </c>
    </row>
    <row r="231" spans="1:20" customFormat="1" ht="47.25" customHeight="1">
      <c r="A231" s="406" t="s">
        <v>887</v>
      </c>
      <c r="B231" s="407" t="s">
        <v>919</v>
      </c>
      <c r="C231" s="406" t="s">
        <v>920</v>
      </c>
      <c r="D231" s="408">
        <v>61.097199888711621</v>
      </c>
      <c r="E231" s="408">
        <v>54.0971998887116</v>
      </c>
      <c r="F231" s="408">
        <v>7.0000000000000213</v>
      </c>
      <c r="G231" s="408">
        <v>7</v>
      </c>
      <c r="H231" s="408">
        <v>0</v>
      </c>
      <c r="I231" s="408">
        <v>7</v>
      </c>
      <c r="J231" s="408">
        <v>0</v>
      </c>
      <c r="K231" s="408">
        <v>0</v>
      </c>
      <c r="L231" s="408">
        <v>0</v>
      </c>
      <c r="M231" s="408">
        <v>0</v>
      </c>
      <c r="N231" s="408">
        <v>0</v>
      </c>
      <c r="O231" s="408">
        <v>0</v>
      </c>
      <c r="P231" s="408">
        <v>0</v>
      </c>
      <c r="Q231" s="408">
        <v>7.0000000000000213</v>
      </c>
      <c r="R231" s="408">
        <v>-7</v>
      </c>
      <c r="S231" s="462">
        <v>-1</v>
      </c>
      <c r="T231" s="406" t="s">
        <v>2092</v>
      </c>
    </row>
    <row r="232" spans="1:20" customFormat="1" ht="31.5" customHeight="1">
      <c r="A232" s="406" t="s">
        <v>887</v>
      </c>
      <c r="B232" s="407" t="s">
        <v>921</v>
      </c>
      <c r="C232" s="406" t="s">
        <v>922</v>
      </c>
      <c r="D232" s="408">
        <v>43.452245841035101</v>
      </c>
      <c r="E232" s="408">
        <v>37.452245841035101</v>
      </c>
      <c r="F232" s="408">
        <v>6</v>
      </c>
      <c r="G232" s="408">
        <v>6</v>
      </c>
      <c r="H232" s="408">
        <v>0</v>
      </c>
      <c r="I232" s="408">
        <v>6</v>
      </c>
      <c r="J232" s="408">
        <v>0</v>
      </c>
      <c r="K232" s="408">
        <v>0</v>
      </c>
      <c r="L232" s="408">
        <v>0</v>
      </c>
      <c r="M232" s="408">
        <v>0</v>
      </c>
      <c r="N232" s="408">
        <v>0</v>
      </c>
      <c r="O232" s="408">
        <v>0</v>
      </c>
      <c r="P232" s="408">
        <v>0</v>
      </c>
      <c r="Q232" s="408">
        <v>6</v>
      </c>
      <c r="R232" s="408">
        <v>-6</v>
      </c>
      <c r="S232" s="462">
        <v>-1</v>
      </c>
      <c r="T232" s="406" t="s">
        <v>2094</v>
      </c>
    </row>
    <row r="233" spans="1:20" customFormat="1" ht="47.25" customHeight="1">
      <c r="A233" s="406" t="s">
        <v>887</v>
      </c>
      <c r="B233" s="407" t="s">
        <v>923</v>
      </c>
      <c r="C233" s="406" t="s">
        <v>924</v>
      </c>
      <c r="D233" s="408">
        <v>103.59885908939626</v>
      </c>
      <c r="E233" s="408">
        <v>78.635227812542894</v>
      </c>
      <c r="F233" s="408">
        <v>24.963631276853363</v>
      </c>
      <c r="G233" s="408">
        <v>24.963631276853398</v>
      </c>
      <c r="H233" s="408">
        <v>17.867834040000002</v>
      </c>
      <c r="I233" s="408">
        <v>24.963631276853398</v>
      </c>
      <c r="J233" s="408">
        <v>17.867834040000002</v>
      </c>
      <c r="K233" s="408">
        <v>0</v>
      </c>
      <c r="L233" s="408">
        <v>0</v>
      </c>
      <c r="M233" s="408">
        <v>0</v>
      </c>
      <c r="N233" s="408">
        <v>0</v>
      </c>
      <c r="O233" s="408">
        <v>0</v>
      </c>
      <c r="P233" s="408">
        <v>0</v>
      </c>
      <c r="Q233" s="408">
        <v>7.0957972368533611</v>
      </c>
      <c r="R233" s="408">
        <v>-7.0957972368533966</v>
      </c>
      <c r="S233" s="462">
        <v>-0.28424539515742298</v>
      </c>
      <c r="T233" s="406" t="s">
        <v>2095</v>
      </c>
    </row>
    <row r="234" spans="1:20" customFormat="1" ht="31.5" customHeight="1">
      <c r="A234" s="406" t="s">
        <v>887</v>
      </c>
      <c r="B234" s="407" t="s">
        <v>925</v>
      </c>
      <c r="C234" s="406" t="s">
        <v>926</v>
      </c>
      <c r="D234" s="408">
        <v>42.215290313780898</v>
      </c>
      <c r="E234" s="408">
        <v>2.7898437850584772</v>
      </c>
      <c r="F234" s="408">
        <v>39.425446528722418</v>
      </c>
      <c r="G234" s="408">
        <v>39.425446528722397</v>
      </c>
      <c r="H234" s="408">
        <v>0</v>
      </c>
      <c r="I234" s="408">
        <v>0</v>
      </c>
      <c r="J234" s="408">
        <v>0</v>
      </c>
      <c r="K234" s="408">
        <v>13.798906285052837</v>
      </c>
      <c r="L234" s="408">
        <v>0</v>
      </c>
      <c r="M234" s="408">
        <v>25.62654024366956</v>
      </c>
      <c r="N234" s="408">
        <v>0</v>
      </c>
      <c r="O234" s="408">
        <v>0</v>
      </c>
      <c r="P234" s="408">
        <v>0</v>
      </c>
      <c r="Q234" s="408">
        <v>39.425446528722418</v>
      </c>
      <c r="R234" s="408">
        <v>0</v>
      </c>
      <c r="S234" s="462" t="s">
        <v>1476</v>
      </c>
      <c r="T234" s="406" t="s">
        <v>2081</v>
      </c>
    </row>
    <row r="235" spans="1:20" customFormat="1" ht="47.25" customHeight="1">
      <c r="A235" s="406" t="s">
        <v>887</v>
      </c>
      <c r="B235" s="407" t="s">
        <v>927</v>
      </c>
      <c r="C235" s="406" t="s">
        <v>928</v>
      </c>
      <c r="D235" s="408">
        <v>41.743970887408011</v>
      </c>
      <c r="E235" s="408">
        <v>2.76954295695755</v>
      </c>
      <c r="F235" s="408">
        <v>38.97442793045046</v>
      </c>
      <c r="G235" s="408">
        <v>38.974427930450503</v>
      </c>
      <c r="H235" s="408">
        <v>0</v>
      </c>
      <c r="I235" s="408">
        <v>0</v>
      </c>
      <c r="J235" s="408">
        <v>0</v>
      </c>
      <c r="K235" s="408">
        <v>13.641049775657677</v>
      </c>
      <c r="L235" s="408">
        <v>0</v>
      </c>
      <c r="M235" s="408">
        <v>25.333378154792825</v>
      </c>
      <c r="N235" s="408">
        <v>0</v>
      </c>
      <c r="O235" s="408">
        <v>0</v>
      </c>
      <c r="P235" s="408">
        <v>0</v>
      </c>
      <c r="Q235" s="408">
        <v>38.97442793045046</v>
      </c>
      <c r="R235" s="408">
        <v>0</v>
      </c>
      <c r="S235" s="462" t="s">
        <v>1476</v>
      </c>
      <c r="T235" s="406" t="s">
        <v>2081</v>
      </c>
    </row>
    <row r="236" spans="1:20" customFormat="1" ht="47.25" customHeight="1">
      <c r="A236" s="406" t="s">
        <v>887</v>
      </c>
      <c r="B236" s="407" t="s">
        <v>929</v>
      </c>
      <c r="C236" s="406" t="s">
        <v>930</v>
      </c>
      <c r="D236" s="408">
        <v>10.169491525423728</v>
      </c>
      <c r="E236" s="408">
        <v>10.1694915254237</v>
      </c>
      <c r="F236" s="408">
        <v>2.8421709430404007E-14</v>
      </c>
      <c r="G236" s="408">
        <v>0</v>
      </c>
      <c r="H236" s="408">
        <v>0</v>
      </c>
      <c r="I236" s="408">
        <v>0</v>
      </c>
      <c r="J236" s="408">
        <v>0</v>
      </c>
      <c r="K236" s="408">
        <v>0</v>
      </c>
      <c r="L236" s="408">
        <v>0</v>
      </c>
      <c r="M236" s="408">
        <v>0</v>
      </c>
      <c r="N236" s="408">
        <v>0</v>
      </c>
      <c r="O236" s="408">
        <v>0</v>
      </c>
      <c r="P236" s="408">
        <v>0</v>
      </c>
      <c r="Q236" s="408">
        <v>2.8421709430404007E-14</v>
      </c>
      <c r="R236" s="408">
        <v>0</v>
      </c>
      <c r="S236" s="462" t="s">
        <v>1476</v>
      </c>
      <c r="T236" s="406" t="s">
        <v>2082</v>
      </c>
    </row>
    <row r="237" spans="1:20" customFormat="1" ht="47.25" customHeight="1">
      <c r="A237" s="406" t="s">
        <v>887</v>
      </c>
      <c r="B237" s="407" t="s">
        <v>931</v>
      </c>
      <c r="C237" s="406" t="s">
        <v>932</v>
      </c>
      <c r="D237" s="408">
        <v>10.150233197590122</v>
      </c>
      <c r="E237" s="408">
        <v>0</v>
      </c>
      <c r="F237" s="408">
        <v>10.150233197590122</v>
      </c>
      <c r="G237" s="408">
        <v>10.150233197590101</v>
      </c>
      <c r="H237" s="408">
        <v>0</v>
      </c>
      <c r="I237" s="408">
        <v>0</v>
      </c>
      <c r="J237" s="408">
        <v>0</v>
      </c>
      <c r="K237" s="408">
        <v>0.22794915254237294</v>
      </c>
      <c r="L237" s="408">
        <v>0</v>
      </c>
      <c r="M237" s="408">
        <v>2.9766852135143185</v>
      </c>
      <c r="N237" s="408">
        <v>0</v>
      </c>
      <c r="O237" s="408">
        <v>6.9455988315334096</v>
      </c>
      <c r="P237" s="408">
        <v>0</v>
      </c>
      <c r="Q237" s="408">
        <v>10.150233197590122</v>
      </c>
      <c r="R237" s="408">
        <v>0</v>
      </c>
      <c r="S237" s="462" t="s">
        <v>1476</v>
      </c>
      <c r="T237" s="406" t="s">
        <v>2081</v>
      </c>
    </row>
    <row r="238" spans="1:20" customFormat="1" ht="47.25" customHeight="1">
      <c r="A238" s="406" t="s">
        <v>887</v>
      </c>
      <c r="B238" s="407" t="s">
        <v>933</v>
      </c>
      <c r="C238" s="406" t="s">
        <v>934</v>
      </c>
      <c r="D238" s="408">
        <v>7.4927694915254195</v>
      </c>
      <c r="E238" s="408">
        <v>0</v>
      </c>
      <c r="F238" s="408">
        <v>7.4927694915254195</v>
      </c>
      <c r="G238" s="408">
        <v>7.4927694915254204</v>
      </c>
      <c r="H238" s="408">
        <v>0</v>
      </c>
      <c r="I238" s="408">
        <v>0</v>
      </c>
      <c r="J238" s="408">
        <v>0</v>
      </c>
      <c r="K238" s="408">
        <v>0.22422711864406802</v>
      </c>
      <c r="L238" s="408">
        <v>0</v>
      </c>
      <c r="M238" s="408">
        <v>2.1805627118644058</v>
      </c>
      <c r="N238" s="408">
        <v>0</v>
      </c>
      <c r="O238" s="408">
        <v>5.0879796610169468</v>
      </c>
      <c r="P238" s="408">
        <v>0</v>
      </c>
      <c r="Q238" s="408">
        <v>7.4927694915254195</v>
      </c>
      <c r="R238" s="408">
        <v>0</v>
      </c>
      <c r="S238" s="462" t="s">
        <v>1476</v>
      </c>
      <c r="T238" s="406" t="s">
        <v>2081</v>
      </c>
    </row>
    <row r="239" spans="1:20" customFormat="1" ht="47.25" customHeight="1">
      <c r="A239" s="406" t="s">
        <v>887</v>
      </c>
      <c r="B239" s="407" t="s">
        <v>935</v>
      </c>
      <c r="C239" s="406" t="s">
        <v>936</v>
      </c>
      <c r="D239" s="408">
        <v>6.2801288135593234</v>
      </c>
      <c r="E239" s="408">
        <v>6.2801288135593198</v>
      </c>
      <c r="F239" s="408">
        <v>0</v>
      </c>
      <c r="G239" s="408">
        <v>0</v>
      </c>
      <c r="H239" s="408">
        <v>0</v>
      </c>
      <c r="I239" s="408">
        <v>0</v>
      </c>
      <c r="J239" s="408">
        <v>0</v>
      </c>
      <c r="K239" s="408">
        <v>0</v>
      </c>
      <c r="L239" s="408">
        <v>0</v>
      </c>
      <c r="M239" s="408">
        <v>0</v>
      </c>
      <c r="N239" s="408">
        <v>0</v>
      </c>
      <c r="O239" s="408">
        <v>0</v>
      </c>
      <c r="P239" s="408">
        <v>0</v>
      </c>
      <c r="Q239" s="408">
        <v>0</v>
      </c>
      <c r="R239" s="408">
        <v>0</v>
      </c>
      <c r="S239" s="462" t="s">
        <v>1476</v>
      </c>
      <c r="T239" s="406" t="s">
        <v>2081</v>
      </c>
    </row>
    <row r="240" spans="1:20" customFormat="1" ht="47.25" customHeight="1">
      <c r="A240" s="406" t="s">
        <v>887</v>
      </c>
      <c r="B240" s="407" t="s">
        <v>937</v>
      </c>
      <c r="C240" s="406" t="s">
        <v>938</v>
      </c>
      <c r="D240" s="408">
        <v>14.612318644067795</v>
      </c>
      <c r="E240" s="408">
        <v>7.6123186440677904</v>
      </c>
      <c r="F240" s="408">
        <v>7.0000000000000044</v>
      </c>
      <c r="G240" s="408">
        <v>7</v>
      </c>
      <c r="H240" s="408">
        <v>0.5</v>
      </c>
      <c r="I240" s="408">
        <v>3</v>
      </c>
      <c r="J240" s="408">
        <v>0.5</v>
      </c>
      <c r="K240" s="408">
        <v>4</v>
      </c>
      <c r="L240" s="408">
        <v>0</v>
      </c>
      <c r="M240" s="408">
        <v>0</v>
      </c>
      <c r="N240" s="408">
        <v>0</v>
      </c>
      <c r="O240" s="408">
        <v>0</v>
      </c>
      <c r="P240" s="408">
        <v>0</v>
      </c>
      <c r="Q240" s="408">
        <v>6.5000000000000044</v>
      </c>
      <c r="R240" s="408">
        <v>-2.5</v>
      </c>
      <c r="S240" s="462">
        <v>-0.83333333333333337</v>
      </c>
      <c r="T240" s="406" t="s">
        <v>2096</v>
      </c>
    </row>
    <row r="241" spans="1:20" customFormat="1" ht="47.25" customHeight="1">
      <c r="A241" s="406" t="s">
        <v>887</v>
      </c>
      <c r="B241" s="407" t="s">
        <v>939</v>
      </c>
      <c r="C241" s="406" t="s">
        <v>940</v>
      </c>
      <c r="D241" s="408">
        <v>11.303786440677966</v>
      </c>
      <c r="E241" s="408">
        <v>1</v>
      </c>
      <c r="F241" s="408">
        <v>10.303786440677966</v>
      </c>
      <c r="G241" s="408">
        <v>10.303786440678</v>
      </c>
      <c r="H241" s="408">
        <v>0</v>
      </c>
      <c r="I241" s="408">
        <v>0</v>
      </c>
      <c r="J241" s="408">
        <v>0</v>
      </c>
      <c r="K241" s="408">
        <v>6.3037864406779995</v>
      </c>
      <c r="L241" s="408">
        <v>0</v>
      </c>
      <c r="M241" s="408">
        <v>4</v>
      </c>
      <c r="N241" s="408">
        <v>0</v>
      </c>
      <c r="O241" s="408">
        <v>0</v>
      </c>
      <c r="P241" s="408">
        <v>0</v>
      </c>
      <c r="Q241" s="408">
        <v>10.303786440677966</v>
      </c>
      <c r="R241" s="408">
        <v>0</v>
      </c>
      <c r="S241" s="462" t="s">
        <v>1476</v>
      </c>
      <c r="T241" s="406" t="s">
        <v>2081</v>
      </c>
    </row>
    <row r="242" spans="1:20" customFormat="1" ht="47.25" customHeight="1">
      <c r="A242" s="406" t="s">
        <v>887</v>
      </c>
      <c r="B242" s="407" t="s">
        <v>941</v>
      </c>
      <c r="C242" s="406" t="s">
        <v>942</v>
      </c>
      <c r="D242" s="408">
        <v>5.3613050847457595</v>
      </c>
      <c r="E242" s="408">
        <v>0</v>
      </c>
      <c r="F242" s="408">
        <v>5.3613050847457595</v>
      </c>
      <c r="G242" s="408">
        <v>3.7947152542372882</v>
      </c>
      <c r="H242" s="408">
        <v>0</v>
      </c>
      <c r="I242" s="408">
        <v>0</v>
      </c>
      <c r="J242" s="408">
        <v>0</v>
      </c>
      <c r="K242" s="408">
        <v>0.16045423728813599</v>
      </c>
      <c r="L242" s="408">
        <v>0</v>
      </c>
      <c r="M242" s="408">
        <v>0</v>
      </c>
      <c r="N242" s="408">
        <v>0</v>
      </c>
      <c r="O242" s="408">
        <v>3.6342610169491523</v>
      </c>
      <c r="P242" s="408">
        <v>0</v>
      </c>
      <c r="Q242" s="408">
        <v>5.3613050847457595</v>
      </c>
      <c r="R242" s="408">
        <v>0</v>
      </c>
      <c r="S242" s="462" t="s">
        <v>1476</v>
      </c>
      <c r="T242" s="406" t="s">
        <v>2081</v>
      </c>
    </row>
    <row r="243" spans="1:20" customFormat="1" ht="47.25" customHeight="1">
      <c r="A243" s="406" t="s">
        <v>887</v>
      </c>
      <c r="B243" s="407" t="s">
        <v>943</v>
      </c>
      <c r="C243" s="406" t="s">
        <v>944</v>
      </c>
      <c r="D243" s="408">
        <v>5.3613050847457595</v>
      </c>
      <c r="E243" s="408">
        <v>0</v>
      </c>
      <c r="F243" s="408">
        <v>5.3613050847457595</v>
      </c>
      <c r="G243" s="408">
        <v>3.7947152542372882</v>
      </c>
      <c r="H243" s="408">
        <v>0</v>
      </c>
      <c r="I243" s="408">
        <v>0</v>
      </c>
      <c r="J243" s="408">
        <v>0</v>
      </c>
      <c r="K243" s="408">
        <v>0.16045423728813599</v>
      </c>
      <c r="L243" s="408">
        <v>0</v>
      </c>
      <c r="M243" s="408">
        <v>0</v>
      </c>
      <c r="N243" s="408">
        <v>0</v>
      </c>
      <c r="O243" s="408">
        <v>3.6342610169491523</v>
      </c>
      <c r="P243" s="408">
        <v>0</v>
      </c>
      <c r="Q243" s="408">
        <v>5.3613050847457595</v>
      </c>
      <c r="R243" s="408">
        <v>0</v>
      </c>
      <c r="S243" s="462" t="s">
        <v>1476</v>
      </c>
      <c r="T243" s="406" t="s">
        <v>2081</v>
      </c>
    </row>
    <row r="244" spans="1:20" customFormat="1" ht="47.25" customHeight="1">
      <c r="A244" s="406" t="s">
        <v>887</v>
      </c>
      <c r="B244" s="407" t="s">
        <v>945</v>
      </c>
      <c r="C244" s="406" t="s">
        <v>946</v>
      </c>
      <c r="D244" s="408">
        <v>5.3613050847457631</v>
      </c>
      <c r="E244" s="408">
        <v>1</v>
      </c>
      <c r="F244" s="408">
        <v>4.3613050847457631</v>
      </c>
      <c r="G244" s="408">
        <v>4.3613050847457604</v>
      </c>
      <c r="H244" s="408">
        <v>0</v>
      </c>
      <c r="I244" s="408">
        <v>0</v>
      </c>
      <c r="J244" s="408">
        <v>0</v>
      </c>
      <c r="K244" s="408">
        <v>2.8613050847457604</v>
      </c>
      <c r="L244" s="408">
        <v>0</v>
      </c>
      <c r="M244" s="408">
        <v>1.5</v>
      </c>
      <c r="N244" s="408">
        <v>0</v>
      </c>
      <c r="O244" s="408">
        <v>0</v>
      </c>
      <c r="P244" s="408">
        <v>0</v>
      </c>
      <c r="Q244" s="408">
        <v>4.3613050847457631</v>
      </c>
      <c r="R244" s="408">
        <v>0</v>
      </c>
      <c r="S244" s="462" t="s">
        <v>1476</v>
      </c>
      <c r="T244" s="406" t="s">
        <v>2081</v>
      </c>
    </row>
    <row r="245" spans="1:20" customFormat="1" ht="63" customHeight="1">
      <c r="A245" s="406" t="s">
        <v>887</v>
      </c>
      <c r="B245" s="407" t="s">
        <v>947</v>
      </c>
      <c r="C245" s="406" t="s">
        <v>948</v>
      </c>
      <c r="D245" s="408">
        <v>7.0416203389830505</v>
      </c>
      <c r="E245" s="408">
        <v>4.0416203389830496</v>
      </c>
      <c r="F245" s="408">
        <v>3.0000000000000009</v>
      </c>
      <c r="G245" s="408">
        <v>3</v>
      </c>
      <c r="H245" s="408">
        <v>0</v>
      </c>
      <c r="I245" s="408">
        <v>3</v>
      </c>
      <c r="J245" s="408">
        <v>0</v>
      </c>
      <c r="K245" s="408">
        <v>0</v>
      </c>
      <c r="L245" s="408">
        <v>0</v>
      </c>
      <c r="M245" s="408">
        <v>0</v>
      </c>
      <c r="N245" s="408">
        <v>0</v>
      </c>
      <c r="O245" s="408">
        <v>0</v>
      </c>
      <c r="P245" s="408">
        <v>0</v>
      </c>
      <c r="Q245" s="408">
        <v>3.0000000000000009</v>
      </c>
      <c r="R245" s="408">
        <v>-3</v>
      </c>
      <c r="S245" s="462">
        <v>-1</v>
      </c>
      <c r="T245" s="406" t="s">
        <v>2096</v>
      </c>
    </row>
    <row r="246" spans="1:20" customFormat="1" ht="126" customHeight="1">
      <c r="A246" s="406" t="s">
        <v>887</v>
      </c>
      <c r="B246" s="407" t="s">
        <v>949</v>
      </c>
      <c r="C246" s="406" t="s">
        <v>950</v>
      </c>
      <c r="D246" s="408">
        <v>7.3371864406779697</v>
      </c>
      <c r="E246" s="408">
        <v>1.7134576271186439</v>
      </c>
      <c r="F246" s="408">
        <v>5.6237288135593255</v>
      </c>
      <c r="G246" s="408">
        <v>5.62372881355933</v>
      </c>
      <c r="H246" s="408">
        <v>0</v>
      </c>
      <c r="I246" s="408">
        <v>0</v>
      </c>
      <c r="J246" s="408">
        <v>0</v>
      </c>
      <c r="K246" s="408">
        <v>1.9683050847457655</v>
      </c>
      <c r="L246" s="408">
        <v>0</v>
      </c>
      <c r="M246" s="408">
        <v>3.6554237288135645</v>
      </c>
      <c r="N246" s="408">
        <v>0</v>
      </c>
      <c r="O246" s="408">
        <v>0</v>
      </c>
      <c r="P246" s="408">
        <v>0</v>
      </c>
      <c r="Q246" s="408">
        <v>5.6237288135593255</v>
      </c>
      <c r="R246" s="408">
        <v>0</v>
      </c>
      <c r="S246" s="462" t="s">
        <v>1476</v>
      </c>
      <c r="T246" s="406" t="s">
        <v>2081</v>
      </c>
    </row>
    <row r="247" spans="1:20" customFormat="1" ht="141.75" customHeight="1">
      <c r="A247" s="406" t="s">
        <v>887</v>
      </c>
      <c r="B247" s="407" t="s">
        <v>951</v>
      </c>
      <c r="C247" s="406" t="s">
        <v>952</v>
      </c>
      <c r="D247" s="408">
        <v>3.6687762711864402</v>
      </c>
      <c r="E247" s="408">
        <v>1</v>
      </c>
      <c r="F247" s="408">
        <v>2.6687762711864402</v>
      </c>
      <c r="G247" s="408">
        <v>2.6687762711864398</v>
      </c>
      <c r="H247" s="408">
        <v>0</v>
      </c>
      <c r="I247" s="408">
        <v>0</v>
      </c>
      <c r="J247" s="408">
        <v>0</v>
      </c>
      <c r="K247" s="408">
        <v>0.9340716949152541</v>
      </c>
      <c r="L247" s="408">
        <v>0</v>
      </c>
      <c r="M247" s="408">
        <v>1.7347045762711857</v>
      </c>
      <c r="N247" s="408">
        <v>0</v>
      </c>
      <c r="O247" s="408">
        <v>0</v>
      </c>
      <c r="P247" s="408">
        <v>0</v>
      </c>
      <c r="Q247" s="408">
        <v>2.6687762711864402</v>
      </c>
      <c r="R247" s="408">
        <v>0</v>
      </c>
      <c r="S247" s="462" t="s">
        <v>1476</v>
      </c>
      <c r="T247" s="406" t="s">
        <v>2081</v>
      </c>
    </row>
    <row r="248" spans="1:20" customFormat="1" ht="141.75" customHeight="1">
      <c r="A248" s="406" t="s">
        <v>887</v>
      </c>
      <c r="B248" s="407" t="s">
        <v>953</v>
      </c>
      <c r="C248" s="406" t="s">
        <v>954</v>
      </c>
      <c r="D248" s="408">
        <v>3.5209118644067798</v>
      </c>
      <c r="E248" s="408">
        <v>0</v>
      </c>
      <c r="F248" s="408">
        <v>3.5209118644067798</v>
      </c>
      <c r="G248" s="408">
        <v>3.5209118644067798</v>
      </c>
      <c r="H248" s="408">
        <v>0</v>
      </c>
      <c r="I248" s="408">
        <v>0</v>
      </c>
      <c r="J248" s="408">
        <v>0</v>
      </c>
      <c r="K248" s="408">
        <v>0.10533559322033897</v>
      </c>
      <c r="L248" s="408">
        <v>0</v>
      </c>
      <c r="M248" s="408">
        <v>1.0246728813559323</v>
      </c>
      <c r="N248" s="408">
        <v>0</v>
      </c>
      <c r="O248" s="408">
        <v>2.390903389830509</v>
      </c>
      <c r="P248" s="408">
        <v>0</v>
      </c>
      <c r="Q248" s="408">
        <v>3.5209118644067798</v>
      </c>
      <c r="R248" s="408">
        <v>0</v>
      </c>
      <c r="S248" s="462" t="s">
        <v>1476</v>
      </c>
      <c r="T248" s="406" t="s">
        <v>2082</v>
      </c>
    </row>
    <row r="249" spans="1:20" customFormat="1" ht="15.75" customHeight="1">
      <c r="A249" s="406" t="s">
        <v>887</v>
      </c>
      <c r="B249" s="407" t="s">
        <v>955</v>
      </c>
      <c r="C249" s="406" t="s">
        <v>956</v>
      </c>
      <c r="D249" s="408">
        <v>7.337186440677967</v>
      </c>
      <c r="E249" s="408">
        <v>7.3371864406779697</v>
      </c>
      <c r="F249" s="408">
        <v>0</v>
      </c>
      <c r="G249" s="408">
        <v>0</v>
      </c>
      <c r="H249" s="408">
        <v>0</v>
      </c>
      <c r="I249" s="408">
        <v>0</v>
      </c>
      <c r="J249" s="408">
        <v>0</v>
      </c>
      <c r="K249" s="408">
        <v>0</v>
      </c>
      <c r="L249" s="408">
        <v>0</v>
      </c>
      <c r="M249" s="408">
        <v>0</v>
      </c>
      <c r="N249" s="408">
        <v>0</v>
      </c>
      <c r="O249" s="408">
        <v>0</v>
      </c>
      <c r="P249" s="408">
        <v>0</v>
      </c>
      <c r="Q249" s="408">
        <v>0</v>
      </c>
      <c r="R249" s="408">
        <v>0</v>
      </c>
      <c r="S249" s="462" t="s">
        <v>1476</v>
      </c>
      <c r="T249" s="406" t="s">
        <v>2082</v>
      </c>
    </row>
    <row r="250" spans="1:20" customFormat="1" ht="94.5" customHeight="1">
      <c r="A250" s="406" t="s">
        <v>887</v>
      </c>
      <c r="B250" s="407" t="s">
        <v>957</v>
      </c>
      <c r="C250" s="406" t="s">
        <v>958</v>
      </c>
      <c r="D250" s="408">
        <v>3.7463694915254235</v>
      </c>
      <c r="E250" s="408">
        <v>0</v>
      </c>
      <c r="F250" s="408">
        <v>3.7463694915254235</v>
      </c>
      <c r="G250" s="408">
        <v>3.74636949152542</v>
      </c>
      <c r="H250" s="408">
        <v>0</v>
      </c>
      <c r="I250" s="408">
        <v>0</v>
      </c>
      <c r="J250" s="408">
        <v>0</v>
      </c>
      <c r="K250" s="408">
        <v>0.11210847457627117</v>
      </c>
      <c r="L250" s="408">
        <v>0</v>
      </c>
      <c r="M250" s="408">
        <v>1.0902783050847447</v>
      </c>
      <c r="N250" s="408">
        <v>0</v>
      </c>
      <c r="O250" s="408">
        <v>2.5439827118644041</v>
      </c>
      <c r="P250" s="408">
        <v>0</v>
      </c>
      <c r="Q250" s="408">
        <v>3.7463694915254235</v>
      </c>
      <c r="R250" s="408">
        <v>0</v>
      </c>
      <c r="S250" s="462" t="s">
        <v>1476</v>
      </c>
      <c r="T250" s="406" t="s">
        <v>2082</v>
      </c>
    </row>
    <row r="251" spans="1:20" customFormat="1" ht="63" customHeight="1">
      <c r="A251" s="406" t="s">
        <v>887</v>
      </c>
      <c r="B251" s="407" t="s">
        <v>959</v>
      </c>
      <c r="C251" s="406" t="s">
        <v>960</v>
      </c>
      <c r="D251" s="408">
        <v>1.395193220338983</v>
      </c>
      <c r="E251" s="408">
        <v>0</v>
      </c>
      <c r="F251" s="408">
        <v>1.395193220338983</v>
      </c>
      <c r="G251" s="408">
        <v>1.3951932203389801</v>
      </c>
      <c r="H251" s="408">
        <v>0</v>
      </c>
      <c r="I251" s="408">
        <v>0</v>
      </c>
      <c r="J251" s="408">
        <v>0</v>
      </c>
      <c r="K251" s="408">
        <v>4.1745762711864406E-2</v>
      </c>
      <c r="L251" s="408">
        <v>0</v>
      </c>
      <c r="M251" s="408">
        <v>0.40603423728813465</v>
      </c>
      <c r="N251" s="408">
        <v>0</v>
      </c>
      <c r="O251" s="408">
        <v>0.9474132203389809</v>
      </c>
      <c r="P251" s="408">
        <v>0</v>
      </c>
      <c r="Q251" s="408">
        <v>1.395193220338983</v>
      </c>
      <c r="R251" s="408">
        <v>0</v>
      </c>
      <c r="S251" s="462" t="s">
        <v>1476</v>
      </c>
      <c r="T251" s="406" t="s">
        <v>2082</v>
      </c>
    </row>
    <row r="252" spans="1:20" customFormat="1" ht="94.5" customHeight="1">
      <c r="A252" s="406" t="s">
        <v>887</v>
      </c>
      <c r="B252" s="407" t="s">
        <v>961</v>
      </c>
      <c r="C252" s="406" t="s">
        <v>962</v>
      </c>
      <c r="D252" s="408">
        <v>5.425972881355932</v>
      </c>
      <c r="E252" s="408">
        <v>0.86</v>
      </c>
      <c r="F252" s="408">
        <v>4.5659728813559317</v>
      </c>
      <c r="G252" s="408">
        <v>4.5659728813559299</v>
      </c>
      <c r="H252" s="408">
        <v>0</v>
      </c>
      <c r="I252" s="408">
        <v>0</v>
      </c>
      <c r="J252" s="408">
        <v>0</v>
      </c>
      <c r="K252" s="408">
        <v>1.3697918644067792</v>
      </c>
      <c r="L252" s="408">
        <v>0</v>
      </c>
      <c r="M252" s="408">
        <v>1.369791864406779</v>
      </c>
      <c r="N252" s="408">
        <v>0</v>
      </c>
      <c r="O252" s="408">
        <v>1.8263891525423717</v>
      </c>
      <c r="P252" s="408">
        <v>0</v>
      </c>
      <c r="Q252" s="408">
        <v>4.5659728813559317</v>
      </c>
      <c r="R252" s="408">
        <v>0</v>
      </c>
      <c r="S252" s="462" t="s">
        <v>1476</v>
      </c>
      <c r="T252" s="406" t="s">
        <v>2081</v>
      </c>
    </row>
    <row r="253" spans="1:20" customFormat="1" ht="94.5" customHeight="1">
      <c r="A253" s="406" t="s">
        <v>887</v>
      </c>
      <c r="B253" s="407" t="s">
        <v>963</v>
      </c>
      <c r="C253" s="406" t="s">
        <v>964</v>
      </c>
      <c r="D253" s="408">
        <v>3.74636949152542</v>
      </c>
      <c r="E253" s="408">
        <v>0</v>
      </c>
      <c r="F253" s="408">
        <v>3.74636949152542</v>
      </c>
      <c r="G253" s="408">
        <v>3.74636949152542</v>
      </c>
      <c r="H253" s="408">
        <v>0</v>
      </c>
      <c r="I253" s="408">
        <v>0</v>
      </c>
      <c r="J253" s="408">
        <v>0</v>
      </c>
      <c r="K253" s="408">
        <v>0.112108474576271</v>
      </c>
      <c r="L253" s="408">
        <v>0</v>
      </c>
      <c r="M253" s="408">
        <v>1.0902783050847447</v>
      </c>
      <c r="N253" s="408">
        <v>0</v>
      </c>
      <c r="O253" s="408">
        <v>2.5439827118644045</v>
      </c>
      <c r="P253" s="408">
        <v>0</v>
      </c>
      <c r="Q253" s="408">
        <v>3.74636949152542</v>
      </c>
      <c r="R253" s="408">
        <v>0</v>
      </c>
      <c r="S253" s="462" t="s">
        <v>1476</v>
      </c>
      <c r="T253" s="406" t="s">
        <v>2081</v>
      </c>
    </row>
    <row r="254" spans="1:20" customFormat="1" ht="47.25">
      <c r="A254" s="406" t="s">
        <v>887</v>
      </c>
      <c r="B254" s="407" t="s">
        <v>965</v>
      </c>
      <c r="C254" s="406" t="s">
        <v>966</v>
      </c>
      <c r="D254" s="408">
        <v>11.005881355932202</v>
      </c>
      <c r="E254" s="408">
        <v>1</v>
      </c>
      <c r="F254" s="408">
        <v>10.005881355932202</v>
      </c>
      <c r="G254" s="408">
        <v>10.0058813559322</v>
      </c>
      <c r="H254" s="408">
        <v>0</v>
      </c>
      <c r="I254" s="408">
        <v>0</v>
      </c>
      <c r="J254" s="408">
        <v>0</v>
      </c>
      <c r="K254" s="408">
        <v>3.5020584745762706</v>
      </c>
      <c r="L254" s="408">
        <v>0</v>
      </c>
      <c r="M254" s="408">
        <v>6.5038228813559291</v>
      </c>
      <c r="N254" s="408">
        <v>0</v>
      </c>
      <c r="O254" s="408">
        <v>0</v>
      </c>
      <c r="P254" s="408">
        <v>0</v>
      </c>
      <c r="Q254" s="408">
        <v>10.005881355932202</v>
      </c>
      <c r="R254" s="408">
        <v>0</v>
      </c>
      <c r="S254" s="462" t="s">
        <v>1476</v>
      </c>
      <c r="T254" s="406" t="s">
        <v>2082</v>
      </c>
    </row>
    <row r="255" spans="1:20" customFormat="1" ht="94.5" customHeight="1">
      <c r="A255" s="406" t="s">
        <v>887</v>
      </c>
      <c r="B255" s="407" t="s">
        <v>967</v>
      </c>
      <c r="C255" s="406" t="s">
        <v>968</v>
      </c>
      <c r="D255" s="408">
        <v>7.3371864406779697</v>
      </c>
      <c r="E255" s="408">
        <v>1</v>
      </c>
      <c r="F255" s="408">
        <v>6.3371864406779697</v>
      </c>
      <c r="G255" s="408">
        <v>6.3371864406779697</v>
      </c>
      <c r="H255" s="408">
        <v>0.37430912</v>
      </c>
      <c r="I255" s="408">
        <v>0</v>
      </c>
      <c r="J255" s="408">
        <v>0.37430912</v>
      </c>
      <c r="K255" s="408">
        <v>2.2180152542372902</v>
      </c>
      <c r="L255" s="408">
        <v>0</v>
      </c>
      <c r="M255" s="408">
        <v>4.1191711864406795</v>
      </c>
      <c r="N255" s="408">
        <v>0</v>
      </c>
      <c r="O255" s="408">
        <v>0</v>
      </c>
      <c r="P255" s="408">
        <v>0</v>
      </c>
      <c r="Q255" s="408">
        <v>5.9628773206779693</v>
      </c>
      <c r="R255" s="408">
        <v>0.37430912</v>
      </c>
      <c r="S255" s="462" t="s">
        <v>1476</v>
      </c>
      <c r="T255" s="406" t="s">
        <v>2097</v>
      </c>
    </row>
    <row r="256" spans="1:20" customFormat="1" ht="94.5" customHeight="1">
      <c r="A256" s="406" t="s">
        <v>887</v>
      </c>
      <c r="B256" s="407" t="s">
        <v>969</v>
      </c>
      <c r="C256" s="406" t="s">
        <v>970</v>
      </c>
      <c r="D256" s="408">
        <v>7.2128440677966097</v>
      </c>
      <c r="E256" s="408">
        <v>1</v>
      </c>
      <c r="F256" s="408">
        <v>6.2128440677966097</v>
      </c>
      <c r="G256" s="408">
        <v>6.2128440677966097</v>
      </c>
      <c r="H256" s="408">
        <v>0</v>
      </c>
      <c r="I256" s="408">
        <v>0</v>
      </c>
      <c r="J256" s="408">
        <v>0</v>
      </c>
      <c r="K256" s="408">
        <v>2.1744954237288132</v>
      </c>
      <c r="L256" s="408">
        <v>0</v>
      </c>
      <c r="M256" s="408">
        <v>4.0383486440677965</v>
      </c>
      <c r="N256" s="408">
        <v>0</v>
      </c>
      <c r="O256" s="408">
        <v>0</v>
      </c>
      <c r="P256" s="408">
        <v>0</v>
      </c>
      <c r="Q256" s="408">
        <v>6.2128440677966097</v>
      </c>
      <c r="R256" s="408">
        <v>0</v>
      </c>
      <c r="S256" s="462" t="s">
        <v>1476</v>
      </c>
      <c r="T256" s="406" t="s">
        <v>2082</v>
      </c>
    </row>
    <row r="257" spans="1:20" customFormat="1" ht="126" customHeight="1">
      <c r="A257" s="406" t="s">
        <v>887</v>
      </c>
      <c r="B257" s="407" t="s">
        <v>971</v>
      </c>
      <c r="C257" s="406" t="s">
        <v>972</v>
      </c>
      <c r="D257" s="408">
        <v>3.6064169491525426</v>
      </c>
      <c r="E257" s="408">
        <v>1</v>
      </c>
      <c r="F257" s="408">
        <v>2.6064169491525426</v>
      </c>
      <c r="G257" s="408">
        <v>2.60641694915254</v>
      </c>
      <c r="H257" s="408">
        <v>0</v>
      </c>
      <c r="I257" s="408">
        <v>0</v>
      </c>
      <c r="J257" s="408">
        <v>0</v>
      </c>
      <c r="K257" s="408">
        <v>0.9122459322033889</v>
      </c>
      <c r="L257" s="408">
        <v>0</v>
      </c>
      <c r="M257" s="408">
        <v>1.6941710169491511</v>
      </c>
      <c r="N257" s="408">
        <v>0</v>
      </c>
      <c r="O257" s="408">
        <v>0</v>
      </c>
      <c r="P257" s="408">
        <v>0</v>
      </c>
      <c r="Q257" s="408">
        <v>2.6064169491525426</v>
      </c>
      <c r="R257" s="408">
        <v>0</v>
      </c>
      <c r="S257" s="462" t="s">
        <v>1476</v>
      </c>
      <c r="T257" s="406" t="s">
        <v>2082</v>
      </c>
    </row>
    <row r="258" spans="1:20" customFormat="1" ht="15.75" customHeight="1">
      <c r="A258" s="406" t="s">
        <v>887</v>
      </c>
      <c r="B258" s="407" t="s">
        <v>973</v>
      </c>
      <c r="C258" s="406" t="s">
        <v>974</v>
      </c>
      <c r="D258" s="408">
        <v>3.6687762711864402</v>
      </c>
      <c r="E258" s="408">
        <v>1</v>
      </c>
      <c r="F258" s="408">
        <v>2.6687762711864402</v>
      </c>
      <c r="G258" s="408">
        <v>2.6687762711864398</v>
      </c>
      <c r="H258" s="408">
        <v>0.32791999999999999</v>
      </c>
      <c r="I258" s="408">
        <v>0</v>
      </c>
      <c r="J258" s="408">
        <v>0.32791999999999999</v>
      </c>
      <c r="K258" s="408">
        <v>0.9340716949152541</v>
      </c>
      <c r="L258" s="408">
        <v>0</v>
      </c>
      <c r="M258" s="408">
        <v>1.7347045762711857</v>
      </c>
      <c r="N258" s="408">
        <v>0</v>
      </c>
      <c r="O258" s="408">
        <v>0</v>
      </c>
      <c r="P258" s="408">
        <v>0</v>
      </c>
      <c r="Q258" s="408">
        <v>2.34085627118644</v>
      </c>
      <c r="R258" s="408">
        <v>0.32791999999999999</v>
      </c>
      <c r="S258" s="462" t="s">
        <v>1476</v>
      </c>
      <c r="T258" s="406" t="s">
        <v>2098</v>
      </c>
    </row>
    <row r="259" spans="1:20" customFormat="1" ht="94.5" customHeight="1">
      <c r="A259" s="406" t="s">
        <v>887</v>
      </c>
      <c r="B259" s="407" t="s">
        <v>975</v>
      </c>
      <c r="C259" s="406" t="s">
        <v>976</v>
      </c>
      <c r="D259" s="408">
        <v>3.74636949152542</v>
      </c>
      <c r="E259" s="408">
        <v>0</v>
      </c>
      <c r="F259" s="408">
        <v>3.74636949152542</v>
      </c>
      <c r="G259" s="408">
        <v>3.74636949152542</v>
      </c>
      <c r="H259" s="408">
        <v>0</v>
      </c>
      <c r="I259" s="408">
        <v>0</v>
      </c>
      <c r="J259" s="408">
        <v>0</v>
      </c>
      <c r="K259" s="408">
        <v>0.112108474576271</v>
      </c>
      <c r="L259" s="408">
        <v>0</v>
      </c>
      <c r="M259" s="408">
        <v>1.0902783050847447</v>
      </c>
      <c r="N259" s="408">
        <v>0</v>
      </c>
      <c r="O259" s="408">
        <v>2.5439827118644045</v>
      </c>
      <c r="P259" s="408">
        <v>0</v>
      </c>
      <c r="Q259" s="408">
        <v>3.74636949152542</v>
      </c>
      <c r="R259" s="408">
        <v>0</v>
      </c>
      <c r="S259" s="462" t="s">
        <v>1476</v>
      </c>
      <c r="T259" s="406" t="s">
        <v>2081</v>
      </c>
    </row>
    <row r="260" spans="1:20" customFormat="1" ht="110.25" customHeight="1">
      <c r="A260" s="406" t="s">
        <v>887</v>
      </c>
      <c r="B260" s="407" t="s">
        <v>977</v>
      </c>
      <c r="C260" s="406" t="s">
        <v>978</v>
      </c>
      <c r="D260" s="408">
        <v>7.4926677966101707</v>
      </c>
      <c r="E260" s="408">
        <v>0</v>
      </c>
      <c r="F260" s="408">
        <v>7.4926677966101707</v>
      </c>
      <c r="G260" s="408">
        <v>7.4926677966101698</v>
      </c>
      <c r="H260" s="408">
        <v>0</v>
      </c>
      <c r="I260" s="408">
        <v>0</v>
      </c>
      <c r="J260" s="408">
        <v>0</v>
      </c>
      <c r="K260" s="408">
        <v>0.22422711864406783</v>
      </c>
      <c r="L260" s="408">
        <v>0</v>
      </c>
      <c r="M260" s="408">
        <v>2.1805322033898307</v>
      </c>
      <c r="N260" s="408">
        <v>0</v>
      </c>
      <c r="O260" s="408">
        <v>5.0879084745762713</v>
      </c>
      <c r="P260" s="408">
        <v>0</v>
      </c>
      <c r="Q260" s="408">
        <v>7.4926677966101707</v>
      </c>
      <c r="R260" s="408">
        <v>0</v>
      </c>
      <c r="S260" s="462" t="s">
        <v>1476</v>
      </c>
      <c r="T260" s="406" t="s">
        <v>2082</v>
      </c>
    </row>
    <row r="261" spans="1:20" customFormat="1" ht="94.5" customHeight="1">
      <c r="A261" s="406" t="s">
        <v>887</v>
      </c>
      <c r="B261" s="407" t="s">
        <v>979</v>
      </c>
      <c r="C261" s="406" t="s">
        <v>980</v>
      </c>
      <c r="D261" s="408">
        <v>2.8213423728813556</v>
      </c>
      <c r="E261" s="408">
        <v>0</v>
      </c>
      <c r="F261" s="408">
        <v>2.8213423728813556</v>
      </c>
      <c r="G261" s="408">
        <v>2.82134237288136</v>
      </c>
      <c r="H261" s="408">
        <v>0</v>
      </c>
      <c r="I261" s="408">
        <v>0</v>
      </c>
      <c r="J261" s="408">
        <v>0</v>
      </c>
      <c r="K261" s="408">
        <v>8.4406779661016951E-2</v>
      </c>
      <c r="L261" s="408">
        <v>0</v>
      </c>
      <c r="M261" s="408">
        <v>0.82108067796610285</v>
      </c>
      <c r="N261" s="408">
        <v>0</v>
      </c>
      <c r="O261" s="408">
        <v>1.9158549152542401</v>
      </c>
      <c r="P261" s="408">
        <v>0</v>
      </c>
      <c r="Q261" s="408">
        <v>2.8213423728813556</v>
      </c>
      <c r="R261" s="408">
        <v>0</v>
      </c>
      <c r="S261" s="462" t="s">
        <v>1476</v>
      </c>
      <c r="T261" s="406" t="s">
        <v>2081</v>
      </c>
    </row>
    <row r="262" spans="1:20" customFormat="1" ht="94.5" customHeight="1">
      <c r="A262" s="406" t="s">
        <v>887</v>
      </c>
      <c r="B262" s="407" t="s">
        <v>981</v>
      </c>
      <c r="C262" s="406" t="s">
        <v>982</v>
      </c>
      <c r="D262" s="408">
        <v>1.87338305084746</v>
      </c>
      <c r="E262" s="408">
        <v>0</v>
      </c>
      <c r="F262" s="408">
        <v>1.87338305084746</v>
      </c>
      <c r="G262" s="408">
        <v>1.87338305084746</v>
      </c>
      <c r="H262" s="408">
        <v>0</v>
      </c>
      <c r="I262" s="408">
        <v>0</v>
      </c>
      <c r="J262" s="408">
        <v>0</v>
      </c>
      <c r="K262" s="408">
        <v>5.6044067796610197E-2</v>
      </c>
      <c r="L262" s="408">
        <v>0</v>
      </c>
      <c r="M262" s="408">
        <v>0.54520169491525494</v>
      </c>
      <c r="N262" s="408">
        <v>0</v>
      </c>
      <c r="O262" s="408">
        <v>1.272137288135595</v>
      </c>
      <c r="P262" s="408">
        <v>0</v>
      </c>
      <c r="Q262" s="408">
        <v>1.87338305084746</v>
      </c>
      <c r="R262" s="408">
        <v>0</v>
      </c>
      <c r="S262" s="462" t="s">
        <v>1476</v>
      </c>
      <c r="T262" s="406" t="s">
        <v>2081</v>
      </c>
    </row>
    <row r="263" spans="1:20" customFormat="1" ht="94.5" customHeight="1">
      <c r="A263" s="406" t="s">
        <v>887</v>
      </c>
      <c r="B263" s="407" t="s">
        <v>983</v>
      </c>
      <c r="C263" s="406" t="s">
        <v>984</v>
      </c>
      <c r="D263" s="408">
        <v>7.5574881355932213</v>
      </c>
      <c r="E263" s="408">
        <v>3.9232983050847459</v>
      </c>
      <c r="F263" s="408">
        <v>3.6341898305084754</v>
      </c>
      <c r="G263" s="408">
        <v>3.6341898305084799</v>
      </c>
      <c r="H263" s="408">
        <v>0.23657051000000001</v>
      </c>
      <c r="I263" s="408">
        <v>0</v>
      </c>
      <c r="J263" s="408">
        <v>0.23657051000000001</v>
      </c>
      <c r="K263" s="408">
        <v>0.72683796610169604</v>
      </c>
      <c r="L263" s="408">
        <v>0</v>
      </c>
      <c r="M263" s="408">
        <v>1.090256949152544</v>
      </c>
      <c r="N263" s="408">
        <v>0</v>
      </c>
      <c r="O263" s="408">
        <v>1.8170949152542399</v>
      </c>
      <c r="P263" s="408">
        <v>0</v>
      </c>
      <c r="Q263" s="408">
        <v>3.3976193205084755</v>
      </c>
      <c r="R263" s="408">
        <v>0.23657051000000001</v>
      </c>
      <c r="S263" s="462" t="s">
        <v>1476</v>
      </c>
      <c r="T263" s="406" t="s">
        <v>2099</v>
      </c>
    </row>
    <row r="264" spans="1:20" customFormat="1" ht="94.5" customHeight="1">
      <c r="A264" s="406" t="s">
        <v>887</v>
      </c>
      <c r="B264" s="407" t="s">
        <v>985</v>
      </c>
      <c r="C264" s="406" t="s">
        <v>986</v>
      </c>
      <c r="D264" s="408">
        <v>3.74636949152542</v>
      </c>
      <c r="E264" s="408">
        <v>0</v>
      </c>
      <c r="F264" s="408">
        <v>3.74636949152542</v>
      </c>
      <c r="G264" s="408">
        <v>3.74636949152542</v>
      </c>
      <c r="H264" s="408">
        <v>0</v>
      </c>
      <c r="I264" s="408">
        <v>0</v>
      </c>
      <c r="J264" s="408">
        <v>0</v>
      </c>
      <c r="K264" s="408">
        <v>0.112108474576271</v>
      </c>
      <c r="L264" s="408">
        <v>0</v>
      </c>
      <c r="M264" s="408">
        <v>1.0902783050847447</v>
      </c>
      <c r="N264" s="408">
        <v>0</v>
      </c>
      <c r="O264" s="408">
        <v>2.5439827118644045</v>
      </c>
      <c r="P264" s="408">
        <v>0</v>
      </c>
      <c r="Q264" s="408">
        <v>3.74636949152542</v>
      </c>
      <c r="R264" s="408">
        <v>0</v>
      </c>
      <c r="S264" s="462" t="s">
        <v>1476</v>
      </c>
      <c r="T264" s="406" t="s">
        <v>2082</v>
      </c>
    </row>
    <row r="265" spans="1:20" customFormat="1" ht="15.75" customHeight="1">
      <c r="A265" s="406" t="s">
        <v>887</v>
      </c>
      <c r="B265" s="407" t="s">
        <v>987</v>
      </c>
      <c r="C265" s="406" t="s">
        <v>988</v>
      </c>
      <c r="D265" s="408">
        <v>2.0217864406779662</v>
      </c>
      <c r="E265" s="408">
        <v>0</v>
      </c>
      <c r="F265" s="408">
        <v>2.0217864406779662</v>
      </c>
      <c r="G265" s="408">
        <v>2.0217864406779702</v>
      </c>
      <c r="H265" s="408">
        <v>0</v>
      </c>
      <c r="I265" s="408">
        <v>0</v>
      </c>
      <c r="J265" s="408">
        <v>0</v>
      </c>
      <c r="K265" s="408">
        <v>6.0488135593220332E-2</v>
      </c>
      <c r="L265" s="408">
        <v>0</v>
      </c>
      <c r="M265" s="408">
        <v>1.9612983050847499</v>
      </c>
      <c r="N265" s="408">
        <v>0</v>
      </c>
      <c r="O265" s="408">
        <v>0</v>
      </c>
      <c r="P265" s="408">
        <v>0</v>
      </c>
      <c r="Q265" s="408">
        <v>2.0217864406779662</v>
      </c>
      <c r="R265" s="408">
        <v>0</v>
      </c>
      <c r="S265" s="462" t="s">
        <v>1476</v>
      </c>
      <c r="T265" s="406" t="s">
        <v>2082</v>
      </c>
    </row>
    <row r="266" spans="1:20" customFormat="1" ht="114" customHeight="1">
      <c r="A266" s="406" t="s">
        <v>887</v>
      </c>
      <c r="B266" s="407" t="s">
        <v>989</v>
      </c>
      <c r="C266" s="406" t="s">
        <v>990</v>
      </c>
      <c r="D266" s="408">
        <v>2.0217864406779662</v>
      </c>
      <c r="E266" s="408">
        <v>0</v>
      </c>
      <c r="F266" s="408">
        <v>2.0217864406779662</v>
      </c>
      <c r="G266" s="408">
        <v>2.0217864406779702</v>
      </c>
      <c r="H266" s="408">
        <v>0</v>
      </c>
      <c r="I266" s="408">
        <v>0</v>
      </c>
      <c r="J266" s="408">
        <v>0</v>
      </c>
      <c r="K266" s="408">
        <v>6.0488135593220332E-2</v>
      </c>
      <c r="L266" s="408">
        <v>0</v>
      </c>
      <c r="M266" s="408">
        <v>1.9612983050847499</v>
      </c>
      <c r="N266" s="408">
        <v>0</v>
      </c>
      <c r="O266" s="408">
        <v>0</v>
      </c>
      <c r="P266" s="408">
        <v>0</v>
      </c>
      <c r="Q266" s="408">
        <v>2.0217864406779662</v>
      </c>
      <c r="R266" s="408">
        <v>0</v>
      </c>
      <c r="S266" s="462" t="s">
        <v>1476</v>
      </c>
      <c r="T266" s="406" t="s">
        <v>2082</v>
      </c>
    </row>
    <row r="267" spans="1:20" customFormat="1" ht="159" customHeight="1">
      <c r="A267" s="406" t="s">
        <v>887</v>
      </c>
      <c r="B267" s="407" t="s">
        <v>991</v>
      </c>
      <c r="C267" s="406" t="s">
        <v>992</v>
      </c>
      <c r="D267" s="408">
        <v>2.0217864406779662</v>
      </c>
      <c r="E267" s="408">
        <v>0</v>
      </c>
      <c r="F267" s="408">
        <v>2.0217864406779662</v>
      </c>
      <c r="G267" s="408">
        <v>2.0217864406779702</v>
      </c>
      <c r="H267" s="408">
        <v>0</v>
      </c>
      <c r="I267" s="408">
        <v>0</v>
      </c>
      <c r="J267" s="408">
        <v>0</v>
      </c>
      <c r="K267" s="408">
        <v>6.0488135593220332E-2</v>
      </c>
      <c r="L267" s="408">
        <v>0</v>
      </c>
      <c r="M267" s="408">
        <v>0.58838949152542497</v>
      </c>
      <c r="N267" s="408">
        <v>0</v>
      </c>
      <c r="O267" s="408">
        <v>1.372908813559325</v>
      </c>
      <c r="P267" s="408">
        <v>0</v>
      </c>
      <c r="Q267" s="408">
        <v>2.0217864406779662</v>
      </c>
      <c r="R267" s="408">
        <v>0</v>
      </c>
      <c r="S267" s="462" t="s">
        <v>1476</v>
      </c>
      <c r="T267" s="406" t="s">
        <v>2082</v>
      </c>
    </row>
    <row r="268" spans="1:20" customFormat="1" ht="195.75" customHeight="1">
      <c r="A268" s="406" t="s">
        <v>887</v>
      </c>
      <c r="B268" s="407" t="s">
        <v>993</v>
      </c>
      <c r="C268" s="406" t="s">
        <v>994</v>
      </c>
      <c r="D268" s="408">
        <v>1.9462474576271185</v>
      </c>
      <c r="E268" s="408">
        <v>0</v>
      </c>
      <c r="F268" s="408">
        <v>1.9462474576271185</v>
      </c>
      <c r="G268" s="408">
        <v>1.94624745762712</v>
      </c>
      <c r="H268" s="408">
        <v>0</v>
      </c>
      <c r="I268" s="408">
        <v>0</v>
      </c>
      <c r="J268" s="408">
        <v>0</v>
      </c>
      <c r="K268" s="408">
        <v>5.8240677966101696E-2</v>
      </c>
      <c r="L268" s="408">
        <v>0</v>
      </c>
      <c r="M268" s="408">
        <v>0.56640203389830546</v>
      </c>
      <c r="N268" s="408">
        <v>0</v>
      </c>
      <c r="O268" s="408">
        <v>1.3216047457627127</v>
      </c>
      <c r="P268" s="408">
        <v>0</v>
      </c>
      <c r="Q268" s="408">
        <v>1.9462474576271185</v>
      </c>
      <c r="R268" s="408">
        <v>0</v>
      </c>
      <c r="S268" s="462" t="s">
        <v>1476</v>
      </c>
      <c r="T268" s="406" t="s">
        <v>2082</v>
      </c>
    </row>
    <row r="269" spans="1:20" customFormat="1" ht="157.5" customHeight="1">
      <c r="A269" s="406" t="s">
        <v>887</v>
      </c>
      <c r="B269" s="407" t="s">
        <v>995</v>
      </c>
      <c r="C269" s="406" t="s">
        <v>996</v>
      </c>
      <c r="D269" s="408">
        <v>1.94624745762712</v>
      </c>
      <c r="E269" s="408">
        <v>1.94624745762712</v>
      </c>
      <c r="F269" s="408">
        <v>0</v>
      </c>
      <c r="G269" s="408">
        <v>0</v>
      </c>
      <c r="H269" s="408">
        <v>1.43478583</v>
      </c>
      <c r="I269" s="408">
        <v>0</v>
      </c>
      <c r="J269" s="408">
        <v>1.43478583</v>
      </c>
      <c r="K269" s="408">
        <v>0</v>
      </c>
      <c r="L269" s="408">
        <v>0</v>
      </c>
      <c r="M269" s="408">
        <v>0</v>
      </c>
      <c r="N269" s="408">
        <v>0</v>
      </c>
      <c r="O269" s="408">
        <v>0</v>
      </c>
      <c r="P269" s="408">
        <v>0</v>
      </c>
      <c r="Q269" s="408">
        <v>0</v>
      </c>
      <c r="R269" s="408">
        <v>1.43478583</v>
      </c>
      <c r="S269" s="462" t="s">
        <v>1476</v>
      </c>
      <c r="T269" s="406" t="s">
        <v>2090</v>
      </c>
    </row>
    <row r="270" spans="1:20" customFormat="1" ht="31.5" customHeight="1">
      <c r="A270" s="406" t="s">
        <v>887</v>
      </c>
      <c r="B270" s="407" t="s">
        <v>997</v>
      </c>
      <c r="C270" s="406" t="s">
        <v>998</v>
      </c>
      <c r="D270" s="408">
        <v>1.94624745762712</v>
      </c>
      <c r="E270" s="408">
        <v>1.94624745762712</v>
      </c>
      <c r="F270" s="408">
        <v>0</v>
      </c>
      <c r="G270" s="408">
        <v>0</v>
      </c>
      <c r="H270" s="408">
        <v>1.2764941699999999</v>
      </c>
      <c r="I270" s="408">
        <v>0</v>
      </c>
      <c r="J270" s="408">
        <v>1.2764941699999999</v>
      </c>
      <c r="K270" s="408">
        <v>0</v>
      </c>
      <c r="L270" s="408">
        <v>0</v>
      </c>
      <c r="M270" s="408">
        <v>0</v>
      </c>
      <c r="N270" s="408">
        <v>0</v>
      </c>
      <c r="O270" s="408">
        <v>0</v>
      </c>
      <c r="P270" s="408">
        <v>0</v>
      </c>
      <c r="Q270" s="408">
        <v>0</v>
      </c>
      <c r="R270" s="408">
        <v>1.2764941699999999</v>
      </c>
      <c r="S270" s="462" t="s">
        <v>1476</v>
      </c>
      <c r="T270" s="406" t="s">
        <v>2090</v>
      </c>
    </row>
    <row r="271" spans="1:20" customFormat="1" ht="31.5" customHeight="1">
      <c r="A271" s="406" t="s">
        <v>887</v>
      </c>
      <c r="B271" s="407" t="s">
        <v>999</v>
      </c>
      <c r="C271" s="406" t="s">
        <v>1000</v>
      </c>
      <c r="D271" s="408">
        <v>1.9462474576271185</v>
      </c>
      <c r="E271" s="408">
        <v>0</v>
      </c>
      <c r="F271" s="408">
        <v>1.9462474576271185</v>
      </c>
      <c r="G271" s="408">
        <v>1.94624745762712</v>
      </c>
      <c r="H271" s="408">
        <v>0</v>
      </c>
      <c r="I271" s="408">
        <v>0</v>
      </c>
      <c r="J271" s="408">
        <v>0</v>
      </c>
      <c r="K271" s="408">
        <v>5.8240677966101696E-2</v>
      </c>
      <c r="L271" s="408">
        <v>0</v>
      </c>
      <c r="M271" s="408">
        <v>0.56640203389830546</v>
      </c>
      <c r="N271" s="408">
        <v>0</v>
      </c>
      <c r="O271" s="408">
        <v>1.3216047457627127</v>
      </c>
      <c r="P271" s="408">
        <v>0</v>
      </c>
      <c r="Q271" s="408">
        <v>1.9462474576271185</v>
      </c>
      <c r="R271" s="408">
        <v>0</v>
      </c>
      <c r="S271" s="462" t="s">
        <v>1476</v>
      </c>
      <c r="T271" s="406" t="s">
        <v>2081</v>
      </c>
    </row>
    <row r="272" spans="1:20" customFormat="1" ht="31.5" customHeight="1">
      <c r="A272" s="406" t="s">
        <v>887</v>
      </c>
      <c r="B272" s="407" t="s">
        <v>1001</v>
      </c>
      <c r="C272" s="406" t="s">
        <v>1002</v>
      </c>
      <c r="D272" s="408">
        <v>2.0217864406779698</v>
      </c>
      <c r="E272" s="408">
        <v>0</v>
      </c>
      <c r="F272" s="408">
        <v>2.0217864406779698</v>
      </c>
      <c r="G272" s="408">
        <v>2.0217864406779702</v>
      </c>
      <c r="H272" s="408">
        <v>0</v>
      </c>
      <c r="I272" s="408">
        <v>0</v>
      </c>
      <c r="J272" s="408">
        <v>0</v>
      </c>
      <c r="K272" s="408">
        <v>6.0488135593220298E-2</v>
      </c>
      <c r="L272" s="408">
        <v>0</v>
      </c>
      <c r="M272" s="408">
        <v>0.58838949152542497</v>
      </c>
      <c r="N272" s="408">
        <v>0</v>
      </c>
      <c r="O272" s="408">
        <v>1.372908813559325</v>
      </c>
      <c r="P272" s="408">
        <v>0</v>
      </c>
      <c r="Q272" s="408">
        <v>2.0217864406779698</v>
      </c>
      <c r="R272" s="408">
        <v>0</v>
      </c>
      <c r="S272" s="462" t="s">
        <v>1476</v>
      </c>
      <c r="T272" s="406" t="s">
        <v>2081</v>
      </c>
    </row>
    <row r="273" spans="1:20" customFormat="1" ht="120" customHeight="1">
      <c r="A273" s="406" t="s">
        <v>887</v>
      </c>
      <c r="B273" s="407" t="s">
        <v>1003</v>
      </c>
      <c r="C273" s="406" t="s">
        <v>1004</v>
      </c>
      <c r="D273" s="408">
        <v>2.0217864406779698</v>
      </c>
      <c r="E273" s="408">
        <v>0</v>
      </c>
      <c r="F273" s="408">
        <v>2.0217864406779698</v>
      </c>
      <c r="G273" s="408">
        <v>2.0217864406779702</v>
      </c>
      <c r="H273" s="408">
        <v>0</v>
      </c>
      <c r="I273" s="408">
        <v>0</v>
      </c>
      <c r="J273" s="408">
        <v>0</v>
      </c>
      <c r="K273" s="408">
        <v>6.0488135593220298E-2</v>
      </c>
      <c r="L273" s="408">
        <v>0</v>
      </c>
      <c r="M273" s="408">
        <v>0.58838949152542497</v>
      </c>
      <c r="N273" s="408">
        <v>0</v>
      </c>
      <c r="O273" s="408">
        <v>1.372908813559325</v>
      </c>
      <c r="P273" s="408">
        <v>0</v>
      </c>
      <c r="Q273" s="408">
        <v>2.0217864406779698</v>
      </c>
      <c r="R273" s="408">
        <v>0</v>
      </c>
      <c r="S273" s="462" t="s">
        <v>1476</v>
      </c>
      <c r="T273" s="406" t="s">
        <v>2081</v>
      </c>
    </row>
    <row r="274" spans="1:20" customFormat="1" ht="112.5" customHeight="1">
      <c r="A274" s="406" t="s">
        <v>887</v>
      </c>
      <c r="B274" s="407" t="s">
        <v>1005</v>
      </c>
      <c r="C274" s="406" t="s">
        <v>1006</v>
      </c>
      <c r="D274" s="408">
        <v>1.9462474576271185</v>
      </c>
      <c r="E274" s="408">
        <v>0</v>
      </c>
      <c r="F274" s="408">
        <v>1.9462474576271185</v>
      </c>
      <c r="G274" s="408">
        <v>1.94624745762712</v>
      </c>
      <c r="H274" s="408">
        <v>0</v>
      </c>
      <c r="I274" s="408">
        <v>0</v>
      </c>
      <c r="J274" s="408">
        <v>0</v>
      </c>
      <c r="K274" s="408">
        <v>5.8240677966101696E-2</v>
      </c>
      <c r="L274" s="408">
        <v>0</v>
      </c>
      <c r="M274" s="408">
        <v>0.56640203389830546</v>
      </c>
      <c r="N274" s="408">
        <v>0</v>
      </c>
      <c r="O274" s="408">
        <v>1.3216047457627127</v>
      </c>
      <c r="P274" s="408">
        <v>0</v>
      </c>
      <c r="Q274" s="408">
        <v>1.9462474576271185</v>
      </c>
      <c r="R274" s="408">
        <v>0</v>
      </c>
      <c r="S274" s="462" t="s">
        <v>1476</v>
      </c>
      <c r="T274" s="406" t="s">
        <v>2081</v>
      </c>
    </row>
    <row r="275" spans="1:20" customFormat="1" ht="117" customHeight="1">
      <c r="A275" s="406" t="s">
        <v>887</v>
      </c>
      <c r="B275" s="407" t="s">
        <v>1007</v>
      </c>
      <c r="C275" s="406" t="s">
        <v>1008</v>
      </c>
      <c r="D275" s="408">
        <v>2.0217864406779698</v>
      </c>
      <c r="E275" s="408">
        <v>0</v>
      </c>
      <c r="F275" s="408">
        <v>2.0217864406779698</v>
      </c>
      <c r="G275" s="408">
        <v>2.0217864406779702</v>
      </c>
      <c r="H275" s="408">
        <v>0</v>
      </c>
      <c r="I275" s="408">
        <v>0</v>
      </c>
      <c r="J275" s="408">
        <v>0</v>
      </c>
      <c r="K275" s="408">
        <v>6.0488135593220298E-2</v>
      </c>
      <c r="L275" s="408">
        <v>0</v>
      </c>
      <c r="M275" s="408">
        <v>0.58838949152542497</v>
      </c>
      <c r="N275" s="408">
        <v>0</v>
      </c>
      <c r="O275" s="408">
        <v>1.372908813559325</v>
      </c>
      <c r="P275" s="408">
        <v>0</v>
      </c>
      <c r="Q275" s="408">
        <v>2.0217864406779698</v>
      </c>
      <c r="R275" s="408">
        <v>0</v>
      </c>
      <c r="S275" s="462" t="s">
        <v>1476</v>
      </c>
      <c r="T275" s="406" t="s">
        <v>2081</v>
      </c>
    </row>
    <row r="276" spans="1:20" customFormat="1" ht="48.75" customHeight="1">
      <c r="A276" s="406" t="s">
        <v>887</v>
      </c>
      <c r="B276" s="407" t="s">
        <v>1009</v>
      </c>
      <c r="C276" s="406" t="s">
        <v>1010</v>
      </c>
      <c r="D276" s="408">
        <v>2.0217864406779698</v>
      </c>
      <c r="E276" s="408">
        <v>0</v>
      </c>
      <c r="F276" s="408">
        <v>2.0217864406779698</v>
      </c>
      <c r="G276" s="408">
        <v>2.0217864406779702</v>
      </c>
      <c r="H276" s="408">
        <v>0</v>
      </c>
      <c r="I276" s="408">
        <v>0</v>
      </c>
      <c r="J276" s="408">
        <v>0</v>
      </c>
      <c r="K276" s="408">
        <v>6.0488135593220298E-2</v>
      </c>
      <c r="L276" s="408">
        <v>0</v>
      </c>
      <c r="M276" s="408">
        <v>0.58838949152542497</v>
      </c>
      <c r="N276" s="408">
        <v>0</v>
      </c>
      <c r="O276" s="408">
        <v>1.372908813559325</v>
      </c>
      <c r="P276" s="408">
        <v>0</v>
      </c>
      <c r="Q276" s="408">
        <v>2.0217864406779698</v>
      </c>
      <c r="R276" s="408">
        <v>0</v>
      </c>
      <c r="S276" s="462" t="s">
        <v>1476</v>
      </c>
      <c r="T276" s="406" t="s">
        <v>2081</v>
      </c>
    </row>
    <row r="277" spans="1:20" customFormat="1" ht="39" customHeight="1">
      <c r="A277" s="406" t="s">
        <v>887</v>
      </c>
      <c r="B277" s="407" t="s">
        <v>1011</v>
      </c>
      <c r="C277" s="406" t="s">
        <v>1012</v>
      </c>
      <c r="D277" s="408">
        <v>2.0217864406779698</v>
      </c>
      <c r="E277" s="408">
        <v>0</v>
      </c>
      <c r="F277" s="408">
        <v>2.0217864406779698</v>
      </c>
      <c r="G277" s="408">
        <v>2.0217864406779702</v>
      </c>
      <c r="H277" s="408">
        <v>0</v>
      </c>
      <c r="I277" s="408">
        <v>0</v>
      </c>
      <c r="J277" s="408">
        <v>0</v>
      </c>
      <c r="K277" s="408">
        <v>6.0488135593220298E-2</v>
      </c>
      <c r="L277" s="408">
        <v>0</v>
      </c>
      <c r="M277" s="408">
        <v>0.58838949152542497</v>
      </c>
      <c r="N277" s="408">
        <v>0</v>
      </c>
      <c r="O277" s="408">
        <v>1.372908813559325</v>
      </c>
      <c r="P277" s="408">
        <v>0</v>
      </c>
      <c r="Q277" s="408">
        <v>2.0217864406779698</v>
      </c>
      <c r="R277" s="408">
        <v>0</v>
      </c>
      <c r="S277" s="462" t="s">
        <v>1476</v>
      </c>
      <c r="T277" s="406" t="s">
        <v>2081</v>
      </c>
    </row>
    <row r="278" spans="1:20" customFormat="1" ht="31.5" customHeight="1">
      <c r="A278" s="406" t="s">
        <v>887</v>
      </c>
      <c r="B278" s="407" t="s">
        <v>1013</v>
      </c>
      <c r="C278" s="406" t="s">
        <v>1014</v>
      </c>
      <c r="D278" s="408">
        <v>1.94624745762712</v>
      </c>
      <c r="E278" s="408">
        <v>1.94624745762712</v>
      </c>
      <c r="F278" s="408">
        <v>0</v>
      </c>
      <c r="G278" s="408">
        <v>0</v>
      </c>
      <c r="H278" s="408">
        <v>0.97119719999999998</v>
      </c>
      <c r="I278" s="408">
        <v>0</v>
      </c>
      <c r="J278" s="408">
        <v>0.97119719999999998</v>
      </c>
      <c r="K278" s="408">
        <v>0</v>
      </c>
      <c r="L278" s="408">
        <v>0</v>
      </c>
      <c r="M278" s="408">
        <v>0</v>
      </c>
      <c r="N278" s="408">
        <v>0</v>
      </c>
      <c r="O278" s="408">
        <v>0</v>
      </c>
      <c r="P278" s="408">
        <v>0</v>
      </c>
      <c r="Q278" s="408">
        <v>0</v>
      </c>
      <c r="R278" s="408">
        <v>0.97119719999999998</v>
      </c>
      <c r="S278" s="462" t="s">
        <v>1476</v>
      </c>
      <c r="T278" s="406" t="s">
        <v>2090</v>
      </c>
    </row>
    <row r="279" spans="1:20" customFormat="1" ht="31.5" customHeight="1">
      <c r="A279" s="406" t="s">
        <v>887</v>
      </c>
      <c r="B279" s="407" t="s">
        <v>1015</v>
      </c>
      <c r="C279" s="406" t="s">
        <v>1016</v>
      </c>
      <c r="D279" s="408">
        <v>1.9462474576271185</v>
      </c>
      <c r="E279" s="408">
        <v>0</v>
      </c>
      <c r="F279" s="408">
        <v>1.9462474576271185</v>
      </c>
      <c r="G279" s="408">
        <v>1.94624745762712</v>
      </c>
      <c r="H279" s="408">
        <v>0</v>
      </c>
      <c r="I279" s="408">
        <v>0</v>
      </c>
      <c r="J279" s="408">
        <v>0</v>
      </c>
      <c r="K279" s="408">
        <v>5.8240677966101696E-2</v>
      </c>
      <c r="L279" s="408">
        <v>0</v>
      </c>
      <c r="M279" s="408">
        <v>0.56640203389830546</v>
      </c>
      <c r="N279" s="408">
        <v>0</v>
      </c>
      <c r="O279" s="408">
        <v>1.3216047457627127</v>
      </c>
      <c r="P279" s="408">
        <v>0</v>
      </c>
      <c r="Q279" s="408">
        <v>1.9462474576271185</v>
      </c>
      <c r="R279" s="408">
        <v>0</v>
      </c>
      <c r="S279" s="462" t="s">
        <v>1476</v>
      </c>
      <c r="T279" s="406" t="s">
        <v>2081</v>
      </c>
    </row>
    <row r="280" spans="1:20" customFormat="1" ht="128.25" customHeight="1">
      <c r="A280" s="406" t="s">
        <v>887</v>
      </c>
      <c r="B280" s="407" t="s">
        <v>1017</v>
      </c>
      <c r="C280" s="406" t="s">
        <v>1018</v>
      </c>
      <c r="D280" s="408">
        <v>2.0217864406779698</v>
      </c>
      <c r="E280" s="408">
        <v>0</v>
      </c>
      <c r="F280" s="408">
        <v>2.0217864406779698</v>
      </c>
      <c r="G280" s="408">
        <v>2.0217864406779702</v>
      </c>
      <c r="H280" s="408">
        <v>0</v>
      </c>
      <c r="I280" s="408">
        <v>0</v>
      </c>
      <c r="J280" s="408">
        <v>0</v>
      </c>
      <c r="K280" s="408">
        <v>6.0488135593220298E-2</v>
      </c>
      <c r="L280" s="408">
        <v>0</v>
      </c>
      <c r="M280" s="408">
        <v>0.58838949152542497</v>
      </c>
      <c r="N280" s="408">
        <v>0</v>
      </c>
      <c r="O280" s="408">
        <v>1.372908813559325</v>
      </c>
      <c r="P280" s="408">
        <v>0</v>
      </c>
      <c r="Q280" s="408">
        <v>2.0217864406779698</v>
      </c>
      <c r="R280" s="408">
        <v>0</v>
      </c>
      <c r="S280" s="462" t="s">
        <v>1476</v>
      </c>
      <c r="T280" s="406" t="s">
        <v>2081</v>
      </c>
    </row>
    <row r="281" spans="1:20" customFormat="1" ht="121.5" customHeight="1">
      <c r="A281" s="406" t="s">
        <v>887</v>
      </c>
      <c r="B281" s="407" t="s">
        <v>1019</v>
      </c>
      <c r="C281" s="406" t="s">
        <v>1020</v>
      </c>
      <c r="D281" s="408">
        <v>2.0217864406779698</v>
      </c>
      <c r="E281" s="408">
        <v>0</v>
      </c>
      <c r="F281" s="408">
        <v>2.0217864406779698</v>
      </c>
      <c r="G281" s="408">
        <v>2.0217864406779702</v>
      </c>
      <c r="H281" s="408">
        <v>0</v>
      </c>
      <c r="I281" s="408">
        <v>0</v>
      </c>
      <c r="J281" s="408">
        <v>0</v>
      </c>
      <c r="K281" s="408">
        <v>6.0488135593220298E-2</v>
      </c>
      <c r="L281" s="408">
        <v>0</v>
      </c>
      <c r="M281" s="408">
        <v>0.58838949152542497</v>
      </c>
      <c r="N281" s="408">
        <v>0</v>
      </c>
      <c r="O281" s="408">
        <v>1.372908813559325</v>
      </c>
      <c r="P281" s="408">
        <v>0</v>
      </c>
      <c r="Q281" s="408">
        <v>2.0217864406779698</v>
      </c>
      <c r="R281" s="408">
        <v>0</v>
      </c>
      <c r="S281" s="462" t="s">
        <v>1476</v>
      </c>
      <c r="T281" s="406" t="s">
        <v>2081</v>
      </c>
    </row>
    <row r="282" spans="1:20" customFormat="1" ht="46.5" customHeight="1">
      <c r="A282" s="406" t="s">
        <v>887</v>
      </c>
      <c r="B282" s="407" t="s">
        <v>1021</v>
      </c>
      <c r="C282" s="406" t="s">
        <v>1022</v>
      </c>
      <c r="D282" s="408">
        <v>2.0217864406779662</v>
      </c>
      <c r="E282" s="408">
        <v>0</v>
      </c>
      <c r="F282" s="408">
        <v>2.0217864406779662</v>
      </c>
      <c r="G282" s="408">
        <v>2.0217864406779702</v>
      </c>
      <c r="H282" s="408">
        <v>0</v>
      </c>
      <c r="I282" s="408">
        <v>0</v>
      </c>
      <c r="J282" s="408">
        <v>0</v>
      </c>
      <c r="K282" s="408">
        <v>6.0488135593220332E-2</v>
      </c>
      <c r="L282" s="408">
        <v>0</v>
      </c>
      <c r="M282" s="408">
        <v>0.58838949152542497</v>
      </c>
      <c r="N282" s="408">
        <v>0</v>
      </c>
      <c r="O282" s="408">
        <v>1.372908813559325</v>
      </c>
      <c r="P282" s="408">
        <v>0</v>
      </c>
      <c r="Q282" s="408">
        <v>2.0217864406779662</v>
      </c>
      <c r="R282" s="408">
        <v>0</v>
      </c>
      <c r="S282" s="462" t="s">
        <v>1476</v>
      </c>
      <c r="T282" s="406" t="s">
        <v>2081</v>
      </c>
    </row>
    <row r="283" spans="1:20" customFormat="1" ht="63" customHeight="1">
      <c r="A283" s="406" t="s">
        <v>887</v>
      </c>
      <c r="B283" s="407" t="s">
        <v>1023</v>
      </c>
      <c r="C283" s="406" t="s">
        <v>1024</v>
      </c>
      <c r="D283" s="408">
        <v>1.6360658556137311</v>
      </c>
      <c r="E283" s="408">
        <v>1.63606585561373</v>
      </c>
      <c r="F283" s="408">
        <v>0</v>
      </c>
      <c r="G283" s="408">
        <v>0</v>
      </c>
      <c r="H283" s="408">
        <v>5.5792069999999999E-2</v>
      </c>
      <c r="I283" s="408">
        <v>0</v>
      </c>
      <c r="J283" s="408">
        <v>5.5792069999999999E-2</v>
      </c>
      <c r="K283" s="408">
        <v>0</v>
      </c>
      <c r="L283" s="408">
        <v>0</v>
      </c>
      <c r="M283" s="408">
        <v>0</v>
      </c>
      <c r="N283" s="408">
        <v>0</v>
      </c>
      <c r="O283" s="408">
        <v>0</v>
      </c>
      <c r="P283" s="408">
        <v>0</v>
      </c>
      <c r="Q283" s="408">
        <v>0</v>
      </c>
      <c r="R283" s="408">
        <v>5.5792069999999999E-2</v>
      </c>
      <c r="S283" s="462" t="s">
        <v>1476</v>
      </c>
      <c r="T283" s="406" t="s">
        <v>2100</v>
      </c>
    </row>
    <row r="284" spans="1:20" customFormat="1" ht="63" customHeight="1">
      <c r="A284" s="406" t="s">
        <v>887</v>
      </c>
      <c r="B284" s="407" t="s">
        <v>1025</v>
      </c>
      <c r="C284" s="406" t="s">
        <v>1026</v>
      </c>
      <c r="D284" s="408">
        <v>2.0217864406779662</v>
      </c>
      <c r="E284" s="408">
        <v>0</v>
      </c>
      <c r="F284" s="408">
        <v>2.0217864406779662</v>
      </c>
      <c r="G284" s="408">
        <v>2.0217864406779702</v>
      </c>
      <c r="H284" s="408">
        <v>0</v>
      </c>
      <c r="I284" s="408">
        <v>0</v>
      </c>
      <c r="J284" s="408">
        <v>0</v>
      </c>
      <c r="K284" s="408">
        <v>6.0488135593220332E-2</v>
      </c>
      <c r="L284" s="408">
        <v>0</v>
      </c>
      <c r="M284" s="408">
        <v>0.58838949152542497</v>
      </c>
      <c r="N284" s="408">
        <v>0</v>
      </c>
      <c r="O284" s="408">
        <v>1.372908813559325</v>
      </c>
      <c r="P284" s="408">
        <v>0</v>
      </c>
      <c r="Q284" s="408">
        <v>2.0217864406779662</v>
      </c>
      <c r="R284" s="408">
        <v>0</v>
      </c>
      <c r="S284" s="462" t="s">
        <v>1476</v>
      </c>
      <c r="T284" s="406" t="s">
        <v>2081</v>
      </c>
    </row>
    <row r="285" spans="1:20" customFormat="1" ht="47.25" customHeight="1">
      <c r="A285" s="406" t="s">
        <v>887</v>
      </c>
      <c r="B285" s="407" t="s">
        <v>1027</v>
      </c>
      <c r="C285" s="406" t="s">
        <v>1028</v>
      </c>
      <c r="D285" s="408">
        <v>2.0217864406779662</v>
      </c>
      <c r="E285" s="408">
        <v>0</v>
      </c>
      <c r="F285" s="408">
        <v>2.0217864406779662</v>
      </c>
      <c r="G285" s="408">
        <v>2.0217864406779702</v>
      </c>
      <c r="H285" s="408">
        <v>0</v>
      </c>
      <c r="I285" s="408">
        <v>0</v>
      </c>
      <c r="J285" s="408">
        <v>0</v>
      </c>
      <c r="K285" s="408">
        <v>6.0488135593220332E-2</v>
      </c>
      <c r="L285" s="408">
        <v>0</v>
      </c>
      <c r="M285" s="408">
        <v>1.9612983050847499</v>
      </c>
      <c r="N285" s="408">
        <v>0</v>
      </c>
      <c r="O285" s="408">
        <v>0</v>
      </c>
      <c r="P285" s="408">
        <v>0</v>
      </c>
      <c r="Q285" s="408">
        <v>2.0217864406779662</v>
      </c>
      <c r="R285" s="408">
        <v>0</v>
      </c>
      <c r="S285" s="462" t="s">
        <v>1476</v>
      </c>
      <c r="T285" s="406" t="s">
        <v>2082</v>
      </c>
    </row>
    <row r="286" spans="1:20" customFormat="1" ht="47.25" customHeight="1">
      <c r="A286" s="406" t="s">
        <v>887</v>
      </c>
      <c r="B286" s="407" t="s">
        <v>1029</v>
      </c>
      <c r="C286" s="406" t="s">
        <v>1030</v>
      </c>
      <c r="D286" s="408">
        <v>2.0217864406779662</v>
      </c>
      <c r="E286" s="408">
        <v>0</v>
      </c>
      <c r="F286" s="408">
        <v>2.0217864406779662</v>
      </c>
      <c r="G286" s="408">
        <v>2.0217864406779702</v>
      </c>
      <c r="H286" s="408">
        <v>0</v>
      </c>
      <c r="I286" s="408">
        <v>0</v>
      </c>
      <c r="J286" s="408">
        <v>0</v>
      </c>
      <c r="K286" s="408">
        <v>6.0488135593220332E-2</v>
      </c>
      <c r="L286" s="408">
        <v>0</v>
      </c>
      <c r="M286" s="408">
        <v>0.58838949152542497</v>
      </c>
      <c r="N286" s="408">
        <v>0</v>
      </c>
      <c r="O286" s="408">
        <v>1.372908813559325</v>
      </c>
      <c r="P286" s="408">
        <v>0</v>
      </c>
      <c r="Q286" s="408">
        <v>2.0217864406779662</v>
      </c>
      <c r="R286" s="408">
        <v>0</v>
      </c>
      <c r="S286" s="462" t="s">
        <v>1476</v>
      </c>
      <c r="T286" s="406" t="s">
        <v>2082</v>
      </c>
    </row>
    <row r="287" spans="1:20" customFormat="1" ht="47.25" customHeight="1">
      <c r="A287" s="406" t="s">
        <v>887</v>
      </c>
      <c r="B287" s="407" t="s">
        <v>1031</v>
      </c>
      <c r="C287" s="406" t="s">
        <v>1032</v>
      </c>
      <c r="D287" s="408">
        <v>2.0217864406779662</v>
      </c>
      <c r="E287" s="408">
        <v>0</v>
      </c>
      <c r="F287" s="408">
        <v>2.0217864406779662</v>
      </c>
      <c r="G287" s="408">
        <v>2.0217864406779702</v>
      </c>
      <c r="H287" s="408">
        <v>0</v>
      </c>
      <c r="I287" s="408">
        <v>0</v>
      </c>
      <c r="J287" s="408">
        <v>0</v>
      </c>
      <c r="K287" s="408">
        <v>6.0488135593220332E-2</v>
      </c>
      <c r="L287" s="408">
        <v>0</v>
      </c>
      <c r="M287" s="408">
        <v>0.58838949152542497</v>
      </c>
      <c r="N287" s="408">
        <v>0</v>
      </c>
      <c r="O287" s="408">
        <v>1.372908813559325</v>
      </c>
      <c r="P287" s="408">
        <v>0</v>
      </c>
      <c r="Q287" s="408">
        <v>2.0217864406779662</v>
      </c>
      <c r="R287" s="408">
        <v>0</v>
      </c>
      <c r="S287" s="462" t="s">
        <v>1476</v>
      </c>
      <c r="T287" s="406" t="s">
        <v>2082</v>
      </c>
    </row>
    <row r="288" spans="1:20" customFormat="1" ht="47.25" customHeight="1">
      <c r="A288" s="406" t="s">
        <v>887</v>
      </c>
      <c r="B288" s="407" t="s">
        <v>1033</v>
      </c>
      <c r="C288" s="406" t="s">
        <v>1034</v>
      </c>
      <c r="D288" s="408">
        <v>2.0217864406779662</v>
      </c>
      <c r="E288" s="408">
        <v>0</v>
      </c>
      <c r="F288" s="408">
        <v>2.0217864406779662</v>
      </c>
      <c r="G288" s="408">
        <v>2.0217864406779702</v>
      </c>
      <c r="H288" s="408">
        <v>0</v>
      </c>
      <c r="I288" s="408">
        <v>0</v>
      </c>
      <c r="J288" s="408">
        <v>0</v>
      </c>
      <c r="K288" s="408">
        <v>6.0488135593220332E-2</v>
      </c>
      <c r="L288" s="408">
        <v>0</v>
      </c>
      <c r="M288" s="408">
        <v>0.58838949152542497</v>
      </c>
      <c r="N288" s="408">
        <v>0</v>
      </c>
      <c r="O288" s="408">
        <v>1.372908813559325</v>
      </c>
      <c r="P288" s="408">
        <v>0</v>
      </c>
      <c r="Q288" s="408">
        <v>2.0217864406779662</v>
      </c>
      <c r="R288" s="408">
        <v>0</v>
      </c>
      <c r="S288" s="462" t="s">
        <v>1476</v>
      </c>
      <c r="T288" s="406" t="s">
        <v>2082</v>
      </c>
    </row>
    <row r="289" spans="1:20" customFormat="1" ht="47.25" customHeight="1">
      <c r="A289" s="406" t="s">
        <v>887</v>
      </c>
      <c r="B289" s="407" t="s">
        <v>1035</v>
      </c>
      <c r="C289" s="406" t="s">
        <v>1036</v>
      </c>
      <c r="D289" s="408">
        <v>2.0217864406779662</v>
      </c>
      <c r="E289" s="408">
        <v>0</v>
      </c>
      <c r="F289" s="408">
        <v>2.0217864406779662</v>
      </c>
      <c r="G289" s="408">
        <v>2.0217864406779702</v>
      </c>
      <c r="H289" s="408">
        <v>0</v>
      </c>
      <c r="I289" s="408">
        <v>0</v>
      </c>
      <c r="J289" s="408">
        <v>0</v>
      </c>
      <c r="K289" s="408">
        <v>6.0488135593220332E-2</v>
      </c>
      <c r="L289" s="408">
        <v>0</v>
      </c>
      <c r="M289" s="408">
        <v>0.58838949152542497</v>
      </c>
      <c r="N289" s="408">
        <v>0</v>
      </c>
      <c r="O289" s="408">
        <v>1.372908813559325</v>
      </c>
      <c r="P289" s="408">
        <v>0</v>
      </c>
      <c r="Q289" s="408">
        <v>2.0217864406779662</v>
      </c>
      <c r="R289" s="408">
        <v>0</v>
      </c>
      <c r="S289" s="462" t="s">
        <v>1476</v>
      </c>
      <c r="T289" s="406" t="s">
        <v>2082</v>
      </c>
    </row>
    <row r="290" spans="1:20" customFormat="1" ht="47.25" customHeight="1">
      <c r="A290" s="406" t="s">
        <v>887</v>
      </c>
      <c r="B290" s="407" t="s">
        <v>1037</v>
      </c>
      <c r="C290" s="406" t="s">
        <v>1038</v>
      </c>
      <c r="D290" s="408">
        <v>2.0217864406779662</v>
      </c>
      <c r="E290" s="408">
        <v>0</v>
      </c>
      <c r="F290" s="408">
        <v>2.0217864406779662</v>
      </c>
      <c r="G290" s="408">
        <v>2.0217864406779702</v>
      </c>
      <c r="H290" s="408">
        <v>0</v>
      </c>
      <c r="I290" s="408">
        <v>0</v>
      </c>
      <c r="J290" s="408">
        <v>0</v>
      </c>
      <c r="K290" s="408">
        <v>6.0488135593220332E-2</v>
      </c>
      <c r="L290" s="408">
        <v>0</v>
      </c>
      <c r="M290" s="408">
        <v>0.58838949152542497</v>
      </c>
      <c r="N290" s="408">
        <v>0</v>
      </c>
      <c r="O290" s="408">
        <v>1.372908813559325</v>
      </c>
      <c r="P290" s="408">
        <v>0</v>
      </c>
      <c r="Q290" s="408">
        <v>2.0217864406779662</v>
      </c>
      <c r="R290" s="408">
        <v>0</v>
      </c>
      <c r="S290" s="462" t="s">
        <v>1476</v>
      </c>
      <c r="T290" s="406" t="s">
        <v>2082</v>
      </c>
    </row>
    <row r="291" spans="1:20" customFormat="1" ht="47.25" customHeight="1">
      <c r="A291" s="406" t="s">
        <v>887</v>
      </c>
      <c r="B291" s="407" t="s">
        <v>1039</v>
      </c>
      <c r="C291" s="406" t="s">
        <v>1040</v>
      </c>
      <c r="D291" s="408">
        <v>4.0435627118644071</v>
      </c>
      <c r="E291" s="408">
        <v>0</v>
      </c>
      <c r="F291" s="408">
        <v>4.0435627118644071</v>
      </c>
      <c r="G291" s="408">
        <v>4.0435627118644097</v>
      </c>
      <c r="H291" s="408">
        <v>0</v>
      </c>
      <c r="I291" s="408">
        <v>0</v>
      </c>
      <c r="J291" s="408">
        <v>0</v>
      </c>
      <c r="K291" s="408">
        <v>0.1210271186440678</v>
      </c>
      <c r="L291" s="408">
        <v>0</v>
      </c>
      <c r="M291" s="408">
        <v>1.1767606779661026</v>
      </c>
      <c r="N291" s="408">
        <v>0</v>
      </c>
      <c r="O291" s="408">
        <v>2.7457749152542394</v>
      </c>
      <c r="P291" s="408">
        <v>0</v>
      </c>
      <c r="Q291" s="408">
        <v>4.0435627118644071</v>
      </c>
      <c r="R291" s="408">
        <v>0</v>
      </c>
      <c r="S291" s="462" t="s">
        <v>1476</v>
      </c>
      <c r="T291" s="406" t="s">
        <v>2082</v>
      </c>
    </row>
    <row r="292" spans="1:20" customFormat="1" ht="47.25" customHeight="1">
      <c r="A292" s="406" t="s">
        <v>887</v>
      </c>
      <c r="B292" s="407" t="s">
        <v>1041</v>
      </c>
      <c r="C292" s="406" t="s">
        <v>1042</v>
      </c>
      <c r="D292" s="408">
        <v>2.0217864406779662</v>
      </c>
      <c r="E292" s="408">
        <v>0</v>
      </c>
      <c r="F292" s="408">
        <v>2.0217864406779662</v>
      </c>
      <c r="G292" s="408">
        <v>2.0217864406779702</v>
      </c>
      <c r="H292" s="408">
        <v>0</v>
      </c>
      <c r="I292" s="408">
        <v>0</v>
      </c>
      <c r="J292" s="408">
        <v>0</v>
      </c>
      <c r="K292" s="408">
        <v>6.0488135593220332E-2</v>
      </c>
      <c r="L292" s="408">
        <v>0</v>
      </c>
      <c r="M292" s="408">
        <v>0.58838949152542497</v>
      </c>
      <c r="N292" s="408">
        <v>0</v>
      </c>
      <c r="O292" s="408">
        <v>1.372908813559325</v>
      </c>
      <c r="P292" s="408">
        <v>0</v>
      </c>
      <c r="Q292" s="408">
        <v>2.0217864406779662</v>
      </c>
      <c r="R292" s="408">
        <v>0</v>
      </c>
      <c r="S292" s="462" t="s">
        <v>1476</v>
      </c>
      <c r="T292" s="406" t="s">
        <v>2082</v>
      </c>
    </row>
    <row r="293" spans="1:20" customFormat="1" ht="47.25" customHeight="1">
      <c r="A293" s="406" t="s">
        <v>887</v>
      </c>
      <c r="B293" s="407" t="s">
        <v>1043</v>
      </c>
      <c r="C293" s="406" t="s">
        <v>1044</v>
      </c>
      <c r="D293" s="408">
        <v>4.0435627118644071</v>
      </c>
      <c r="E293" s="408">
        <v>0</v>
      </c>
      <c r="F293" s="408">
        <v>4.0435627118644071</v>
      </c>
      <c r="G293" s="408">
        <v>4.0435627118644097</v>
      </c>
      <c r="H293" s="408">
        <v>0</v>
      </c>
      <c r="I293" s="408">
        <v>0</v>
      </c>
      <c r="J293" s="408">
        <v>0</v>
      </c>
      <c r="K293" s="408">
        <v>0.1210271186440678</v>
      </c>
      <c r="L293" s="408">
        <v>0</v>
      </c>
      <c r="M293" s="408">
        <v>1.1767606779661026</v>
      </c>
      <c r="N293" s="408">
        <v>0</v>
      </c>
      <c r="O293" s="408">
        <v>2.7457749152542394</v>
      </c>
      <c r="P293" s="408">
        <v>0</v>
      </c>
      <c r="Q293" s="408">
        <v>4.0435627118644071</v>
      </c>
      <c r="R293" s="408">
        <v>0</v>
      </c>
      <c r="S293" s="462" t="s">
        <v>1476</v>
      </c>
      <c r="T293" s="406" t="s">
        <v>2082</v>
      </c>
    </row>
    <row r="294" spans="1:20" customFormat="1" ht="47.25" customHeight="1">
      <c r="A294" s="406" t="s">
        <v>887</v>
      </c>
      <c r="B294" s="407" t="s">
        <v>1045</v>
      </c>
      <c r="C294" s="406" t="s">
        <v>1046</v>
      </c>
      <c r="D294" s="408">
        <v>2.0217864406779662</v>
      </c>
      <c r="E294" s="408">
        <v>0</v>
      </c>
      <c r="F294" s="408">
        <v>2.0217864406779662</v>
      </c>
      <c r="G294" s="408">
        <v>2.0217864406779702</v>
      </c>
      <c r="H294" s="408">
        <v>0</v>
      </c>
      <c r="I294" s="408">
        <v>0</v>
      </c>
      <c r="J294" s="408">
        <v>0</v>
      </c>
      <c r="K294" s="408">
        <v>6.0488135593220332E-2</v>
      </c>
      <c r="L294" s="408">
        <v>0</v>
      </c>
      <c r="M294" s="408">
        <v>0.58838949152542497</v>
      </c>
      <c r="N294" s="408">
        <v>0</v>
      </c>
      <c r="O294" s="408">
        <v>1.372908813559325</v>
      </c>
      <c r="P294" s="408">
        <v>0</v>
      </c>
      <c r="Q294" s="408">
        <v>2.0217864406779662</v>
      </c>
      <c r="R294" s="408">
        <v>0</v>
      </c>
      <c r="S294" s="462" t="s">
        <v>1476</v>
      </c>
      <c r="T294" s="406" t="s">
        <v>2082</v>
      </c>
    </row>
    <row r="295" spans="1:20" customFormat="1" ht="47.25" customHeight="1">
      <c r="A295" s="406" t="s">
        <v>887</v>
      </c>
      <c r="B295" s="407" t="s">
        <v>1047</v>
      </c>
      <c r="C295" s="406" t="s">
        <v>1048</v>
      </c>
      <c r="D295" s="408">
        <v>1.9462474576271185</v>
      </c>
      <c r="E295" s="408">
        <v>1.94624745762712</v>
      </c>
      <c r="F295" s="408">
        <v>0</v>
      </c>
      <c r="G295" s="408">
        <v>0</v>
      </c>
      <c r="H295" s="408">
        <v>1.82148581</v>
      </c>
      <c r="I295" s="408">
        <v>0</v>
      </c>
      <c r="J295" s="408">
        <v>1.82148581</v>
      </c>
      <c r="K295" s="408">
        <v>0</v>
      </c>
      <c r="L295" s="408">
        <v>0</v>
      </c>
      <c r="M295" s="408">
        <v>0</v>
      </c>
      <c r="N295" s="408">
        <v>0</v>
      </c>
      <c r="O295" s="408">
        <v>0</v>
      </c>
      <c r="P295" s="408">
        <v>0</v>
      </c>
      <c r="Q295" s="408">
        <v>0</v>
      </c>
      <c r="R295" s="408">
        <v>1.82148581</v>
      </c>
      <c r="S295" s="462" t="s">
        <v>1476</v>
      </c>
      <c r="T295" s="406" t="s">
        <v>2100</v>
      </c>
    </row>
    <row r="296" spans="1:20" customFormat="1" ht="47.25" customHeight="1">
      <c r="A296" s="406" t="s">
        <v>887</v>
      </c>
      <c r="B296" s="407" t="s">
        <v>1049</v>
      </c>
      <c r="C296" s="406" t="s">
        <v>1050</v>
      </c>
      <c r="D296" s="408">
        <v>2.0217864406779662</v>
      </c>
      <c r="E296" s="408">
        <v>0</v>
      </c>
      <c r="F296" s="408">
        <v>2.0217864406779662</v>
      </c>
      <c r="G296" s="408">
        <v>2.0217864406779702</v>
      </c>
      <c r="H296" s="408">
        <v>0</v>
      </c>
      <c r="I296" s="408">
        <v>0</v>
      </c>
      <c r="J296" s="408">
        <v>0</v>
      </c>
      <c r="K296" s="408">
        <v>6.0488135593220332E-2</v>
      </c>
      <c r="L296" s="408">
        <v>0</v>
      </c>
      <c r="M296" s="408">
        <v>0.58838949152542497</v>
      </c>
      <c r="N296" s="408">
        <v>0</v>
      </c>
      <c r="O296" s="408">
        <v>1.372908813559325</v>
      </c>
      <c r="P296" s="408">
        <v>0</v>
      </c>
      <c r="Q296" s="408">
        <v>2.0217864406779662</v>
      </c>
      <c r="R296" s="408">
        <v>0</v>
      </c>
      <c r="S296" s="462" t="s">
        <v>1476</v>
      </c>
      <c r="T296" s="406" t="s">
        <v>2082</v>
      </c>
    </row>
    <row r="297" spans="1:20" customFormat="1" ht="47.25" customHeight="1">
      <c r="A297" s="406" t="s">
        <v>887</v>
      </c>
      <c r="B297" s="407" t="s">
        <v>1051</v>
      </c>
      <c r="C297" s="406" t="s">
        <v>1052</v>
      </c>
      <c r="D297" s="408">
        <v>4.0435627118644071</v>
      </c>
      <c r="E297" s="408">
        <v>0</v>
      </c>
      <c r="F297" s="408">
        <v>4.0435627118644071</v>
      </c>
      <c r="G297" s="408">
        <v>4.0435627118644097</v>
      </c>
      <c r="H297" s="408">
        <v>0</v>
      </c>
      <c r="I297" s="408">
        <v>0</v>
      </c>
      <c r="J297" s="408">
        <v>0</v>
      </c>
      <c r="K297" s="408">
        <v>0.1210271186440678</v>
      </c>
      <c r="L297" s="408">
        <v>0</v>
      </c>
      <c r="M297" s="408">
        <v>1.1767606779661026</v>
      </c>
      <c r="N297" s="408">
        <v>0</v>
      </c>
      <c r="O297" s="408">
        <v>2.7457749152542394</v>
      </c>
      <c r="P297" s="408">
        <v>0</v>
      </c>
      <c r="Q297" s="408">
        <v>4.0435627118644071</v>
      </c>
      <c r="R297" s="408">
        <v>0</v>
      </c>
      <c r="S297" s="462" t="s">
        <v>1476</v>
      </c>
      <c r="T297" s="406" t="s">
        <v>2082</v>
      </c>
    </row>
    <row r="298" spans="1:20" customFormat="1" ht="47.25" customHeight="1">
      <c r="A298" s="406" t="s">
        <v>887</v>
      </c>
      <c r="B298" s="407" t="s">
        <v>1053</v>
      </c>
      <c r="C298" s="406" t="s">
        <v>1054</v>
      </c>
      <c r="D298" s="408">
        <v>1.9462474576271185</v>
      </c>
      <c r="E298" s="408">
        <v>1.94624745762712</v>
      </c>
      <c r="F298" s="408">
        <v>0</v>
      </c>
      <c r="G298" s="408">
        <v>0</v>
      </c>
      <c r="H298" s="408">
        <v>1.8095059</v>
      </c>
      <c r="I298" s="408">
        <v>0</v>
      </c>
      <c r="J298" s="408">
        <v>1.8095059</v>
      </c>
      <c r="K298" s="408">
        <v>0</v>
      </c>
      <c r="L298" s="408">
        <v>0</v>
      </c>
      <c r="M298" s="408">
        <v>0</v>
      </c>
      <c r="N298" s="408">
        <v>0</v>
      </c>
      <c r="O298" s="408">
        <v>0</v>
      </c>
      <c r="P298" s="408">
        <v>0</v>
      </c>
      <c r="Q298" s="408">
        <v>0</v>
      </c>
      <c r="R298" s="408">
        <v>1.8095059</v>
      </c>
      <c r="S298" s="462" t="s">
        <v>1476</v>
      </c>
      <c r="T298" s="406" t="s">
        <v>2100</v>
      </c>
    </row>
    <row r="299" spans="1:20" customFormat="1" ht="47.25" customHeight="1">
      <c r="A299" s="406" t="s">
        <v>887</v>
      </c>
      <c r="B299" s="407" t="s">
        <v>1055</v>
      </c>
      <c r="C299" s="406" t="s">
        <v>1056</v>
      </c>
      <c r="D299" s="408">
        <v>1.9462474576271185</v>
      </c>
      <c r="E299" s="408">
        <v>1.94624745762712</v>
      </c>
      <c r="F299" s="408">
        <v>0</v>
      </c>
      <c r="G299" s="408">
        <v>0</v>
      </c>
      <c r="H299" s="408">
        <v>1.8095059</v>
      </c>
      <c r="I299" s="408">
        <v>0</v>
      </c>
      <c r="J299" s="408">
        <v>1.8095059</v>
      </c>
      <c r="K299" s="408">
        <v>0</v>
      </c>
      <c r="L299" s="408">
        <v>0</v>
      </c>
      <c r="M299" s="408">
        <v>0</v>
      </c>
      <c r="N299" s="408">
        <v>0</v>
      </c>
      <c r="O299" s="408">
        <v>0</v>
      </c>
      <c r="P299" s="408">
        <v>0</v>
      </c>
      <c r="Q299" s="408">
        <v>0</v>
      </c>
      <c r="R299" s="408">
        <v>1.8095059</v>
      </c>
      <c r="S299" s="462" t="s">
        <v>1476</v>
      </c>
      <c r="T299" s="406" t="s">
        <v>2100</v>
      </c>
    </row>
    <row r="300" spans="1:20" customFormat="1" ht="47.25" customHeight="1">
      <c r="A300" s="406" t="s">
        <v>887</v>
      </c>
      <c r="B300" s="407" t="s">
        <v>1057</v>
      </c>
      <c r="C300" s="406" t="s">
        <v>1058</v>
      </c>
      <c r="D300" s="408">
        <v>1.9462474576271185</v>
      </c>
      <c r="E300" s="408">
        <v>1.94624745762712</v>
      </c>
      <c r="F300" s="408">
        <v>0</v>
      </c>
      <c r="G300" s="408">
        <v>0</v>
      </c>
      <c r="H300" s="408">
        <v>0.55950239000000002</v>
      </c>
      <c r="I300" s="408">
        <v>0</v>
      </c>
      <c r="J300" s="408">
        <v>0.55950239000000002</v>
      </c>
      <c r="K300" s="408">
        <v>0</v>
      </c>
      <c r="L300" s="408">
        <v>0</v>
      </c>
      <c r="M300" s="408">
        <v>0</v>
      </c>
      <c r="N300" s="408">
        <v>0</v>
      </c>
      <c r="O300" s="408">
        <v>0</v>
      </c>
      <c r="P300" s="408">
        <v>0</v>
      </c>
      <c r="Q300" s="408">
        <v>0</v>
      </c>
      <c r="R300" s="408">
        <v>0.55950239000000002</v>
      </c>
      <c r="S300" s="462" t="s">
        <v>1476</v>
      </c>
      <c r="T300" s="406" t="s">
        <v>2100</v>
      </c>
    </row>
    <row r="301" spans="1:20" customFormat="1" ht="47.25" customHeight="1">
      <c r="A301" s="406" t="s">
        <v>887</v>
      </c>
      <c r="B301" s="407" t="s">
        <v>1059</v>
      </c>
      <c r="C301" s="406" t="s">
        <v>1060</v>
      </c>
      <c r="D301" s="408">
        <v>2.0217864406779662</v>
      </c>
      <c r="E301" s="408">
        <v>0</v>
      </c>
      <c r="F301" s="408">
        <v>2.0217864406779662</v>
      </c>
      <c r="G301" s="408">
        <v>2.0217864406779702</v>
      </c>
      <c r="H301" s="408">
        <v>0</v>
      </c>
      <c r="I301" s="408">
        <v>0</v>
      </c>
      <c r="J301" s="408">
        <v>0</v>
      </c>
      <c r="K301" s="408">
        <v>6.0488135593220332E-2</v>
      </c>
      <c r="L301" s="408">
        <v>0</v>
      </c>
      <c r="M301" s="408">
        <v>0.58838949152542497</v>
      </c>
      <c r="N301" s="408">
        <v>0</v>
      </c>
      <c r="O301" s="408">
        <v>1.372908813559325</v>
      </c>
      <c r="P301" s="408">
        <v>0</v>
      </c>
      <c r="Q301" s="408">
        <v>2.0217864406779662</v>
      </c>
      <c r="R301" s="408">
        <v>0</v>
      </c>
      <c r="S301" s="462" t="s">
        <v>1476</v>
      </c>
      <c r="T301" s="406" t="s">
        <v>2082</v>
      </c>
    </row>
    <row r="302" spans="1:20" customFormat="1" ht="47.25" customHeight="1">
      <c r="A302" s="406" t="s">
        <v>887</v>
      </c>
      <c r="B302" s="407" t="s">
        <v>1061</v>
      </c>
      <c r="C302" s="406" t="s">
        <v>1062</v>
      </c>
      <c r="D302" s="408">
        <v>2.0217864406779662</v>
      </c>
      <c r="E302" s="408">
        <v>0</v>
      </c>
      <c r="F302" s="408">
        <v>2.0217864406779662</v>
      </c>
      <c r="G302" s="408">
        <v>2.0217864406779702</v>
      </c>
      <c r="H302" s="408">
        <v>0</v>
      </c>
      <c r="I302" s="408">
        <v>0</v>
      </c>
      <c r="J302" s="408">
        <v>0</v>
      </c>
      <c r="K302" s="408">
        <v>6.0488135593220332E-2</v>
      </c>
      <c r="L302" s="408">
        <v>0</v>
      </c>
      <c r="M302" s="408">
        <v>0.58838949152542497</v>
      </c>
      <c r="N302" s="408">
        <v>0</v>
      </c>
      <c r="O302" s="408">
        <v>1.372908813559325</v>
      </c>
      <c r="P302" s="408">
        <v>0</v>
      </c>
      <c r="Q302" s="408">
        <v>2.0217864406779662</v>
      </c>
      <c r="R302" s="408">
        <v>0</v>
      </c>
      <c r="S302" s="462" t="s">
        <v>1476</v>
      </c>
      <c r="T302" s="406" t="s">
        <v>2082</v>
      </c>
    </row>
    <row r="303" spans="1:20" customFormat="1" ht="47.25" customHeight="1">
      <c r="A303" s="406" t="s">
        <v>887</v>
      </c>
      <c r="B303" s="407" t="s">
        <v>1063</v>
      </c>
      <c r="C303" s="406" t="s">
        <v>1064</v>
      </c>
      <c r="D303" s="408">
        <v>2.0217864406779662</v>
      </c>
      <c r="E303" s="408">
        <v>0</v>
      </c>
      <c r="F303" s="408">
        <v>2.0217864406779662</v>
      </c>
      <c r="G303" s="408">
        <v>2.0217864406779702</v>
      </c>
      <c r="H303" s="408">
        <v>0</v>
      </c>
      <c r="I303" s="408">
        <v>0</v>
      </c>
      <c r="J303" s="408">
        <v>0</v>
      </c>
      <c r="K303" s="408">
        <v>6.0488135593220332E-2</v>
      </c>
      <c r="L303" s="408">
        <v>0</v>
      </c>
      <c r="M303" s="408">
        <v>0.58838949152542497</v>
      </c>
      <c r="N303" s="408">
        <v>0</v>
      </c>
      <c r="O303" s="408">
        <v>1.372908813559325</v>
      </c>
      <c r="P303" s="408">
        <v>0</v>
      </c>
      <c r="Q303" s="408">
        <v>2.0217864406779662</v>
      </c>
      <c r="R303" s="408">
        <v>0</v>
      </c>
      <c r="S303" s="462" t="s">
        <v>1476</v>
      </c>
      <c r="T303" s="406" t="s">
        <v>2082</v>
      </c>
    </row>
    <row r="304" spans="1:20" customFormat="1" ht="47.25" customHeight="1">
      <c r="A304" s="406" t="s">
        <v>887</v>
      </c>
      <c r="B304" s="407" t="s">
        <v>1065</v>
      </c>
      <c r="C304" s="406" t="s">
        <v>1066</v>
      </c>
      <c r="D304" s="408">
        <v>2.0217864406779662</v>
      </c>
      <c r="E304" s="408">
        <v>0</v>
      </c>
      <c r="F304" s="408">
        <v>2.0217864406779662</v>
      </c>
      <c r="G304" s="408">
        <v>2.0217864406779702</v>
      </c>
      <c r="H304" s="408">
        <v>0</v>
      </c>
      <c r="I304" s="408">
        <v>0</v>
      </c>
      <c r="J304" s="408">
        <v>0</v>
      </c>
      <c r="K304" s="408">
        <v>6.0488135593220332E-2</v>
      </c>
      <c r="L304" s="408">
        <v>0</v>
      </c>
      <c r="M304" s="408">
        <v>0.58838949152542497</v>
      </c>
      <c r="N304" s="408">
        <v>0</v>
      </c>
      <c r="O304" s="408">
        <v>1.372908813559325</v>
      </c>
      <c r="P304" s="408">
        <v>0</v>
      </c>
      <c r="Q304" s="408">
        <v>2.0217864406779662</v>
      </c>
      <c r="R304" s="408">
        <v>0</v>
      </c>
      <c r="S304" s="462" t="s">
        <v>1476</v>
      </c>
      <c r="T304" s="406" t="s">
        <v>2082</v>
      </c>
    </row>
    <row r="305" spans="1:20" customFormat="1" ht="47.25" customHeight="1">
      <c r="A305" s="406" t="s">
        <v>887</v>
      </c>
      <c r="B305" s="407" t="s">
        <v>1067</v>
      </c>
      <c r="C305" s="406" t="s">
        <v>1068</v>
      </c>
      <c r="D305" s="408">
        <v>3.892464406779661</v>
      </c>
      <c r="E305" s="408">
        <v>0</v>
      </c>
      <c r="F305" s="408">
        <v>3.892464406779661</v>
      </c>
      <c r="G305" s="408">
        <v>3.8924644067796601</v>
      </c>
      <c r="H305" s="408">
        <v>0.12870697</v>
      </c>
      <c r="I305" s="408">
        <v>0</v>
      </c>
      <c r="J305" s="408">
        <v>0.12870697</v>
      </c>
      <c r="K305" s="408">
        <v>0.11651186440677964</v>
      </c>
      <c r="L305" s="408">
        <v>0</v>
      </c>
      <c r="M305" s="408">
        <v>1.132785762711864</v>
      </c>
      <c r="N305" s="408">
        <v>0</v>
      </c>
      <c r="O305" s="408">
        <v>2.6431667796610165</v>
      </c>
      <c r="P305" s="408">
        <v>0</v>
      </c>
      <c r="Q305" s="408">
        <v>3.7637574367796609</v>
      </c>
      <c r="R305" s="408">
        <v>0.12870697</v>
      </c>
      <c r="S305" s="462" t="s">
        <v>1476</v>
      </c>
      <c r="T305" s="406" t="s">
        <v>2100</v>
      </c>
    </row>
    <row r="306" spans="1:20" customFormat="1" ht="47.25" customHeight="1">
      <c r="A306" s="406" t="s">
        <v>887</v>
      </c>
      <c r="B306" s="407" t="s">
        <v>1069</v>
      </c>
      <c r="C306" s="406" t="s">
        <v>1070</v>
      </c>
      <c r="D306" s="408">
        <v>2.0217864406779662</v>
      </c>
      <c r="E306" s="408">
        <v>0</v>
      </c>
      <c r="F306" s="408">
        <v>2.0217864406779662</v>
      </c>
      <c r="G306" s="408">
        <v>2.0217864406779702</v>
      </c>
      <c r="H306" s="408">
        <v>0</v>
      </c>
      <c r="I306" s="408">
        <v>0</v>
      </c>
      <c r="J306" s="408">
        <v>0</v>
      </c>
      <c r="K306" s="408">
        <v>6.0488135593220332E-2</v>
      </c>
      <c r="L306" s="408">
        <v>0</v>
      </c>
      <c r="M306" s="408">
        <v>0.58838949152542497</v>
      </c>
      <c r="N306" s="408">
        <v>0</v>
      </c>
      <c r="O306" s="408">
        <v>1.372908813559325</v>
      </c>
      <c r="P306" s="408">
        <v>0</v>
      </c>
      <c r="Q306" s="408">
        <v>2.0217864406779662</v>
      </c>
      <c r="R306" s="408">
        <v>0</v>
      </c>
      <c r="S306" s="462" t="s">
        <v>1476</v>
      </c>
      <c r="T306" s="406" t="s">
        <v>2082</v>
      </c>
    </row>
    <row r="307" spans="1:20" customFormat="1" ht="47.25" customHeight="1">
      <c r="A307" s="406" t="s">
        <v>887</v>
      </c>
      <c r="B307" s="407" t="s">
        <v>1071</v>
      </c>
      <c r="C307" s="406" t="s">
        <v>1072</v>
      </c>
      <c r="D307" s="408">
        <v>21.403332647348702</v>
      </c>
      <c r="E307" s="408">
        <v>2.6048625473486999</v>
      </c>
      <c r="F307" s="408">
        <v>18.798470100000003</v>
      </c>
      <c r="G307" s="408">
        <v>18.798470100000003</v>
      </c>
      <c r="H307" s="408">
        <v>0</v>
      </c>
      <c r="I307" s="408">
        <v>18.798470100000003</v>
      </c>
      <c r="J307" s="408">
        <v>0</v>
      </c>
      <c r="K307" s="408">
        <v>0</v>
      </c>
      <c r="L307" s="408">
        <v>0</v>
      </c>
      <c r="M307" s="408">
        <v>0</v>
      </c>
      <c r="N307" s="408">
        <v>0</v>
      </c>
      <c r="O307" s="408">
        <v>0</v>
      </c>
      <c r="P307" s="408">
        <v>0</v>
      </c>
      <c r="Q307" s="408">
        <v>18.798470100000003</v>
      </c>
      <c r="R307" s="408">
        <v>-18.798470100000003</v>
      </c>
      <c r="S307" s="462">
        <v>-1</v>
      </c>
      <c r="T307" s="406" t="s">
        <v>2101</v>
      </c>
    </row>
    <row r="308" spans="1:20" customFormat="1" ht="47.25" customHeight="1">
      <c r="A308" s="406" t="s">
        <v>887</v>
      </c>
      <c r="B308" s="407" t="s">
        <v>1073</v>
      </c>
      <c r="C308" s="406" t="s">
        <v>1074</v>
      </c>
      <c r="D308" s="408">
        <v>2.0217864406779698</v>
      </c>
      <c r="E308" s="408">
        <v>0</v>
      </c>
      <c r="F308" s="408">
        <v>2.0217864406779698</v>
      </c>
      <c r="G308" s="408">
        <v>2.0217864406779702</v>
      </c>
      <c r="H308" s="408">
        <v>0</v>
      </c>
      <c r="I308" s="408">
        <v>0</v>
      </c>
      <c r="J308" s="408">
        <v>0</v>
      </c>
      <c r="K308" s="408">
        <v>6.0488135593220298E-2</v>
      </c>
      <c r="L308" s="408">
        <v>0</v>
      </c>
      <c r="M308" s="408">
        <v>0.58838949152542497</v>
      </c>
      <c r="N308" s="408">
        <v>0</v>
      </c>
      <c r="O308" s="408">
        <v>1.372908813559325</v>
      </c>
      <c r="P308" s="408">
        <v>0</v>
      </c>
      <c r="Q308" s="408">
        <v>2.0217864406779698</v>
      </c>
      <c r="R308" s="408">
        <v>0</v>
      </c>
      <c r="S308" s="462" t="s">
        <v>1476</v>
      </c>
      <c r="T308" s="406" t="s">
        <v>2081</v>
      </c>
    </row>
    <row r="309" spans="1:20" customFormat="1" ht="47.25" customHeight="1">
      <c r="A309" s="406" t="s">
        <v>887</v>
      </c>
      <c r="B309" s="407" t="s">
        <v>1075</v>
      </c>
      <c r="C309" s="406" t="s">
        <v>1076</v>
      </c>
      <c r="D309" s="408">
        <v>2.0217864406779698</v>
      </c>
      <c r="E309" s="408">
        <v>0</v>
      </c>
      <c r="F309" s="408">
        <v>2.0217864406779698</v>
      </c>
      <c r="G309" s="408">
        <v>2.0217864406779702</v>
      </c>
      <c r="H309" s="408">
        <v>0</v>
      </c>
      <c r="I309" s="408">
        <v>0</v>
      </c>
      <c r="J309" s="408">
        <v>0</v>
      </c>
      <c r="K309" s="408">
        <v>6.0488135593220298E-2</v>
      </c>
      <c r="L309" s="408">
        <v>0</v>
      </c>
      <c r="M309" s="408">
        <v>1.9612983050847499</v>
      </c>
      <c r="N309" s="408">
        <v>0</v>
      </c>
      <c r="O309" s="408">
        <v>0</v>
      </c>
      <c r="P309" s="408">
        <v>0</v>
      </c>
      <c r="Q309" s="408">
        <v>2.0217864406779698</v>
      </c>
      <c r="R309" s="408">
        <v>0</v>
      </c>
      <c r="S309" s="462" t="s">
        <v>1476</v>
      </c>
      <c r="T309" s="406" t="s">
        <v>2082</v>
      </c>
    </row>
    <row r="310" spans="1:20" customFormat="1" ht="47.25" customHeight="1">
      <c r="A310" s="406" t="s">
        <v>887</v>
      </c>
      <c r="B310" s="407" t="s">
        <v>1077</v>
      </c>
      <c r="C310" s="406" t="s">
        <v>1078</v>
      </c>
      <c r="D310" s="408">
        <v>1.9462474576271185</v>
      </c>
      <c r="E310" s="408">
        <v>0</v>
      </c>
      <c r="F310" s="408">
        <v>1.9462474576271185</v>
      </c>
      <c r="G310" s="408">
        <v>1.94624745762712</v>
      </c>
      <c r="H310" s="408">
        <v>0</v>
      </c>
      <c r="I310" s="408">
        <v>0</v>
      </c>
      <c r="J310" s="408">
        <v>0</v>
      </c>
      <c r="K310" s="408">
        <v>5.8240677966101696E-2</v>
      </c>
      <c r="L310" s="408">
        <v>0</v>
      </c>
      <c r="M310" s="408">
        <v>0.56640203389830546</v>
      </c>
      <c r="N310" s="408">
        <v>0</v>
      </c>
      <c r="O310" s="408">
        <v>1.3216047457627127</v>
      </c>
      <c r="P310" s="408">
        <v>0</v>
      </c>
      <c r="Q310" s="408">
        <v>1.9462474576271185</v>
      </c>
      <c r="R310" s="408">
        <v>0</v>
      </c>
      <c r="S310" s="462" t="s">
        <v>1476</v>
      </c>
      <c r="T310" s="406" t="s">
        <v>2082</v>
      </c>
    </row>
    <row r="311" spans="1:20" customFormat="1" ht="47.25" customHeight="1">
      <c r="A311" s="406" t="s">
        <v>887</v>
      </c>
      <c r="B311" s="407" t="s">
        <v>1079</v>
      </c>
      <c r="C311" s="406" t="s">
        <v>1080</v>
      </c>
      <c r="D311" s="408">
        <v>2.0217864406779698</v>
      </c>
      <c r="E311" s="408">
        <v>0</v>
      </c>
      <c r="F311" s="408">
        <v>2.0217864406779698</v>
      </c>
      <c r="G311" s="408">
        <v>2.0217864406779702</v>
      </c>
      <c r="H311" s="408">
        <v>0</v>
      </c>
      <c r="I311" s="408">
        <v>0</v>
      </c>
      <c r="J311" s="408">
        <v>0</v>
      </c>
      <c r="K311" s="408">
        <v>6.0488135593220298E-2</v>
      </c>
      <c r="L311" s="408">
        <v>0</v>
      </c>
      <c r="M311" s="408">
        <v>1.9612983050847499</v>
      </c>
      <c r="N311" s="408">
        <v>0</v>
      </c>
      <c r="O311" s="408">
        <v>0</v>
      </c>
      <c r="P311" s="408">
        <v>0</v>
      </c>
      <c r="Q311" s="408">
        <v>2.0217864406779698</v>
      </c>
      <c r="R311" s="408">
        <v>0</v>
      </c>
      <c r="S311" s="462" t="s">
        <v>1476</v>
      </c>
      <c r="T311" s="406" t="s">
        <v>2082</v>
      </c>
    </row>
    <row r="312" spans="1:20" customFormat="1" ht="47.25" customHeight="1">
      <c r="A312" s="406" t="s">
        <v>887</v>
      </c>
      <c r="B312" s="407" t="s">
        <v>1081</v>
      </c>
      <c r="C312" s="406" t="s">
        <v>1082</v>
      </c>
      <c r="D312" s="408">
        <v>5.97689261719872</v>
      </c>
      <c r="E312" s="408">
        <v>5.97689261719872</v>
      </c>
      <c r="F312" s="408">
        <v>0</v>
      </c>
      <c r="G312" s="408">
        <v>0</v>
      </c>
      <c r="H312" s="408">
        <v>0.16464000000000001</v>
      </c>
      <c r="I312" s="408">
        <v>0</v>
      </c>
      <c r="J312" s="408">
        <v>0.16464000000000001</v>
      </c>
      <c r="K312" s="408">
        <v>0</v>
      </c>
      <c r="L312" s="408">
        <v>0</v>
      </c>
      <c r="M312" s="408">
        <v>0</v>
      </c>
      <c r="N312" s="408">
        <v>0</v>
      </c>
      <c r="O312" s="408">
        <v>0</v>
      </c>
      <c r="P312" s="408">
        <v>0</v>
      </c>
      <c r="Q312" s="408">
        <v>0</v>
      </c>
      <c r="R312" s="408">
        <v>0.16464000000000001</v>
      </c>
      <c r="S312" s="462" t="s">
        <v>1476</v>
      </c>
      <c r="T312" s="406" t="s">
        <v>2090</v>
      </c>
    </row>
    <row r="313" spans="1:20" customFormat="1" ht="47.25" customHeight="1">
      <c r="A313" s="406" t="s">
        <v>887</v>
      </c>
      <c r="B313" s="407" t="s">
        <v>1083</v>
      </c>
      <c r="C313" s="406" t="s">
        <v>1084</v>
      </c>
      <c r="D313" s="408">
        <v>1.94624745762712</v>
      </c>
      <c r="E313" s="408">
        <v>1.94624745762712</v>
      </c>
      <c r="F313" s="408">
        <v>0</v>
      </c>
      <c r="G313" s="408">
        <v>0</v>
      </c>
      <c r="H313" s="408">
        <v>0.13849</v>
      </c>
      <c r="I313" s="408">
        <v>0</v>
      </c>
      <c r="J313" s="408">
        <v>0.13849</v>
      </c>
      <c r="K313" s="408">
        <v>0</v>
      </c>
      <c r="L313" s="408">
        <v>0</v>
      </c>
      <c r="M313" s="408">
        <v>0</v>
      </c>
      <c r="N313" s="408">
        <v>0</v>
      </c>
      <c r="O313" s="408">
        <v>0</v>
      </c>
      <c r="P313" s="408">
        <v>0</v>
      </c>
      <c r="Q313" s="408">
        <v>0</v>
      </c>
      <c r="R313" s="408">
        <v>0.13849</v>
      </c>
      <c r="S313" s="462" t="s">
        <v>1476</v>
      </c>
      <c r="T313" s="406" t="s">
        <v>2090</v>
      </c>
    </row>
    <row r="314" spans="1:20" customFormat="1" ht="47.25" customHeight="1">
      <c r="A314" s="406" t="s">
        <v>887</v>
      </c>
      <c r="B314" s="407" t="s">
        <v>1085</v>
      </c>
      <c r="C314" s="406" t="s">
        <v>1086</v>
      </c>
      <c r="D314" s="408">
        <v>7.6842473545654801</v>
      </c>
      <c r="E314" s="408">
        <v>7.6842473545654801</v>
      </c>
      <c r="F314" s="408">
        <v>0</v>
      </c>
      <c r="G314" s="408">
        <v>0</v>
      </c>
      <c r="H314" s="408">
        <v>2.1454498100000001</v>
      </c>
      <c r="I314" s="408">
        <v>0</v>
      </c>
      <c r="J314" s="408">
        <v>2.1454498100000001</v>
      </c>
      <c r="K314" s="408">
        <v>0</v>
      </c>
      <c r="L314" s="408">
        <v>0</v>
      </c>
      <c r="M314" s="408">
        <v>0</v>
      </c>
      <c r="N314" s="408">
        <v>0</v>
      </c>
      <c r="O314" s="408">
        <v>0</v>
      </c>
      <c r="P314" s="408">
        <v>0</v>
      </c>
      <c r="Q314" s="408">
        <v>0</v>
      </c>
      <c r="R314" s="408">
        <v>2.1454498100000001</v>
      </c>
      <c r="S314" s="462" t="s">
        <v>1476</v>
      </c>
      <c r="T314" s="406" t="s">
        <v>2090</v>
      </c>
    </row>
    <row r="315" spans="1:20" customFormat="1" ht="47.25" customHeight="1">
      <c r="A315" s="406" t="s">
        <v>887</v>
      </c>
      <c r="B315" s="407" t="s">
        <v>1087</v>
      </c>
      <c r="C315" s="406" t="s">
        <v>1088</v>
      </c>
      <c r="D315" s="408">
        <v>35.185058780929502</v>
      </c>
      <c r="E315" s="408">
        <v>18.801979764078624</v>
      </c>
      <c r="F315" s="408">
        <v>16.383079016850878</v>
      </c>
      <c r="G315" s="408">
        <v>16.3830790168509</v>
      </c>
      <c r="H315" s="408">
        <v>0</v>
      </c>
      <c r="I315" s="408">
        <v>16.3830790168509</v>
      </c>
      <c r="J315" s="408">
        <v>0</v>
      </c>
      <c r="K315" s="408">
        <v>0</v>
      </c>
      <c r="L315" s="408">
        <v>0</v>
      </c>
      <c r="M315" s="408">
        <v>0</v>
      </c>
      <c r="N315" s="408">
        <v>0</v>
      </c>
      <c r="O315" s="408">
        <v>0</v>
      </c>
      <c r="P315" s="408">
        <v>0</v>
      </c>
      <c r="Q315" s="408">
        <v>16.383079016850878</v>
      </c>
      <c r="R315" s="408">
        <v>-16.3830790168509</v>
      </c>
      <c r="S315" s="462">
        <v>-1</v>
      </c>
      <c r="T315" s="406" t="s">
        <v>2102</v>
      </c>
    </row>
    <row r="316" spans="1:20" customFormat="1" ht="47.25" customHeight="1">
      <c r="A316" s="406" t="s">
        <v>887</v>
      </c>
      <c r="B316" s="407" t="s">
        <v>1089</v>
      </c>
      <c r="C316" s="406" t="s">
        <v>1090</v>
      </c>
      <c r="D316" s="408">
        <v>69.242915810783174</v>
      </c>
      <c r="E316" s="408">
        <v>0</v>
      </c>
      <c r="F316" s="408">
        <v>69.242915810783174</v>
      </c>
      <c r="G316" s="408">
        <v>69.242915810783202</v>
      </c>
      <c r="H316" s="408">
        <v>0</v>
      </c>
      <c r="I316" s="408">
        <v>0</v>
      </c>
      <c r="J316" s="408">
        <v>0</v>
      </c>
      <c r="K316" s="408">
        <v>3.879754349642996</v>
      </c>
      <c r="L316" s="408">
        <v>0</v>
      </c>
      <c r="M316" s="408">
        <v>19.608948438342061</v>
      </c>
      <c r="N316" s="408">
        <v>0</v>
      </c>
      <c r="O316" s="408">
        <v>45.754213022798147</v>
      </c>
      <c r="P316" s="408">
        <v>0</v>
      </c>
      <c r="Q316" s="408">
        <v>69.242915810783174</v>
      </c>
      <c r="R316" s="408">
        <v>0</v>
      </c>
      <c r="S316" s="462" t="s">
        <v>1476</v>
      </c>
      <c r="T316" s="406" t="s">
        <v>2081</v>
      </c>
    </row>
    <row r="317" spans="1:20" customFormat="1" ht="47.25" customHeight="1">
      <c r="A317" s="406" t="s">
        <v>887</v>
      </c>
      <c r="B317" s="407" t="s">
        <v>1091</v>
      </c>
      <c r="C317" s="406" t="s">
        <v>1092</v>
      </c>
      <c r="D317" s="408">
        <v>71.988168592151069</v>
      </c>
      <c r="E317" s="408">
        <v>0</v>
      </c>
      <c r="F317" s="408">
        <v>71.988168592151069</v>
      </c>
      <c r="G317" s="408">
        <v>3.879754349642996</v>
      </c>
      <c r="H317" s="408">
        <v>0</v>
      </c>
      <c r="I317" s="408">
        <v>0</v>
      </c>
      <c r="J317" s="408">
        <v>0</v>
      </c>
      <c r="K317" s="408">
        <v>0</v>
      </c>
      <c r="L317" s="408">
        <v>0</v>
      </c>
      <c r="M317" s="408">
        <v>3.879754349642996</v>
      </c>
      <c r="N317" s="408">
        <v>0</v>
      </c>
      <c r="O317" s="408">
        <v>0</v>
      </c>
      <c r="P317" s="408">
        <v>0</v>
      </c>
      <c r="Q317" s="408">
        <v>71.988168592151069</v>
      </c>
      <c r="R317" s="408">
        <v>0</v>
      </c>
      <c r="S317" s="462" t="s">
        <v>1476</v>
      </c>
      <c r="T317" s="406" t="s">
        <v>2081</v>
      </c>
    </row>
    <row r="318" spans="1:20" customFormat="1" ht="47.25" customHeight="1">
      <c r="A318" s="406" t="s">
        <v>887</v>
      </c>
      <c r="B318" s="407" t="s">
        <v>1093</v>
      </c>
      <c r="C318" s="406" t="s">
        <v>1094</v>
      </c>
      <c r="D318" s="408">
        <v>230.85844979846573</v>
      </c>
      <c r="E318" s="408">
        <v>0</v>
      </c>
      <c r="F318" s="408">
        <v>230.85844979846573</v>
      </c>
      <c r="G318" s="408">
        <v>12.441986707943341</v>
      </c>
      <c r="H318" s="408">
        <v>0</v>
      </c>
      <c r="I318" s="408">
        <v>0</v>
      </c>
      <c r="J318" s="408">
        <v>0</v>
      </c>
      <c r="K318" s="408">
        <v>0</v>
      </c>
      <c r="L318" s="408">
        <v>0</v>
      </c>
      <c r="M318" s="408">
        <v>12.441986707943341</v>
      </c>
      <c r="N318" s="408">
        <v>0</v>
      </c>
      <c r="O318" s="408">
        <v>0</v>
      </c>
      <c r="P318" s="408">
        <v>0</v>
      </c>
      <c r="Q318" s="408">
        <v>230.85844979846573</v>
      </c>
      <c r="R318" s="408">
        <v>0</v>
      </c>
      <c r="S318" s="462" t="s">
        <v>1476</v>
      </c>
      <c r="T318" s="406" t="s">
        <v>2082</v>
      </c>
    </row>
    <row r="319" spans="1:20" customFormat="1" ht="47.25" customHeight="1">
      <c r="A319" s="406" t="s">
        <v>887</v>
      </c>
      <c r="B319" s="407" t="s">
        <v>1095</v>
      </c>
      <c r="C319" s="406" t="s">
        <v>1096</v>
      </c>
      <c r="D319" s="408">
        <v>71.630486701470105</v>
      </c>
      <c r="E319" s="408">
        <v>51.630486701470097</v>
      </c>
      <c r="F319" s="408">
        <v>20.000000000000007</v>
      </c>
      <c r="G319" s="408">
        <v>20</v>
      </c>
      <c r="H319" s="408">
        <v>2.0169092499999999</v>
      </c>
      <c r="I319" s="408">
        <v>20</v>
      </c>
      <c r="J319" s="408">
        <v>2.0169092499999999</v>
      </c>
      <c r="K319" s="408">
        <v>0</v>
      </c>
      <c r="L319" s="408">
        <v>0</v>
      </c>
      <c r="M319" s="408">
        <v>0</v>
      </c>
      <c r="N319" s="408">
        <v>0</v>
      </c>
      <c r="O319" s="408">
        <v>0</v>
      </c>
      <c r="P319" s="408">
        <v>0</v>
      </c>
      <c r="Q319" s="408">
        <v>17.983090750000006</v>
      </c>
      <c r="R319" s="408">
        <v>-17.983090749999999</v>
      </c>
      <c r="S319" s="462">
        <v>-0.89915453749999996</v>
      </c>
      <c r="T319" s="406" t="s">
        <v>2084</v>
      </c>
    </row>
    <row r="320" spans="1:20" customFormat="1" ht="47.25" customHeight="1">
      <c r="A320" s="406" t="s">
        <v>887</v>
      </c>
      <c r="B320" s="407" t="s">
        <v>1097</v>
      </c>
      <c r="C320" s="406" t="s">
        <v>1098</v>
      </c>
      <c r="D320" s="408">
        <v>69.362306686054652</v>
      </c>
      <c r="E320" s="408">
        <v>49.186035499614</v>
      </c>
      <c r="F320" s="408">
        <v>20.176271186440651</v>
      </c>
      <c r="G320" s="408">
        <v>20.176271186440669</v>
      </c>
      <c r="H320" s="408">
        <v>0</v>
      </c>
      <c r="I320" s="408">
        <v>20.176271186440669</v>
      </c>
      <c r="J320" s="408">
        <v>0</v>
      </c>
      <c r="K320" s="408">
        <v>0</v>
      </c>
      <c r="L320" s="408">
        <v>0</v>
      </c>
      <c r="M320" s="408">
        <v>0</v>
      </c>
      <c r="N320" s="408">
        <v>0</v>
      </c>
      <c r="O320" s="408">
        <v>0</v>
      </c>
      <c r="P320" s="408">
        <v>0</v>
      </c>
      <c r="Q320" s="408">
        <v>20.176271186440651</v>
      </c>
      <c r="R320" s="408">
        <v>-20.176271186440669</v>
      </c>
      <c r="S320" s="462">
        <v>-1</v>
      </c>
      <c r="T320" s="406" t="s">
        <v>2103</v>
      </c>
    </row>
    <row r="321" spans="1:20" customFormat="1" ht="47.25" customHeight="1">
      <c r="A321" s="406" t="s">
        <v>887</v>
      </c>
      <c r="B321" s="407" t="s">
        <v>1099</v>
      </c>
      <c r="C321" s="406" t="s">
        <v>1100</v>
      </c>
      <c r="D321" s="408">
        <v>71.630486701470161</v>
      </c>
      <c r="E321" s="408">
        <v>51.630486701470197</v>
      </c>
      <c r="F321" s="408">
        <v>19.999999999999964</v>
      </c>
      <c r="G321" s="408">
        <v>20</v>
      </c>
      <c r="H321" s="408">
        <v>0.20315184999999999</v>
      </c>
      <c r="I321" s="408">
        <v>20</v>
      </c>
      <c r="J321" s="408">
        <v>0.20315184999999999</v>
      </c>
      <c r="K321" s="408">
        <v>0</v>
      </c>
      <c r="L321" s="408">
        <v>0</v>
      </c>
      <c r="M321" s="408">
        <v>0</v>
      </c>
      <c r="N321" s="408">
        <v>0</v>
      </c>
      <c r="O321" s="408">
        <v>0</v>
      </c>
      <c r="P321" s="408">
        <v>0</v>
      </c>
      <c r="Q321" s="408">
        <v>19.796848149999963</v>
      </c>
      <c r="R321" s="408">
        <v>-19.796848149999999</v>
      </c>
      <c r="S321" s="462">
        <v>-0.98984240749999997</v>
      </c>
      <c r="T321" s="406" t="s">
        <v>2104</v>
      </c>
    </row>
    <row r="322" spans="1:20" customFormat="1" ht="47.25" customHeight="1">
      <c r="A322" s="406" t="s">
        <v>887</v>
      </c>
      <c r="B322" s="407" t="s">
        <v>1101</v>
      </c>
      <c r="C322" s="406" t="s">
        <v>1102</v>
      </c>
      <c r="D322" s="408">
        <v>32.981644056233996</v>
      </c>
      <c r="E322" s="408">
        <v>26.28297257254237</v>
      </c>
      <c r="F322" s="408">
        <v>6.6986714836916263</v>
      </c>
      <c r="G322" s="408">
        <v>6.6986714836916299</v>
      </c>
      <c r="H322" s="408">
        <v>0.68735864999999996</v>
      </c>
      <c r="I322" s="408">
        <v>6.6986714836916299</v>
      </c>
      <c r="J322" s="408">
        <v>0.68735864999999996</v>
      </c>
      <c r="K322" s="408">
        <v>0</v>
      </c>
      <c r="L322" s="408">
        <v>0</v>
      </c>
      <c r="M322" s="408">
        <v>0</v>
      </c>
      <c r="N322" s="408">
        <v>0</v>
      </c>
      <c r="O322" s="408">
        <v>0</v>
      </c>
      <c r="P322" s="408">
        <v>0</v>
      </c>
      <c r="Q322" s="408">
        <v>6.0113128336916262</v>
      </c>
      <c r="R322" s="408">
        <v>-6.0113128336916297</v>
      </c>
      <c r="S322" s="462">
        <v>-0.8973888103524077</v>
      </c>
      <c r="T322" s="406" t="s">
        <v>2105</v>
      </c>
    </row>
    <row r="323" spans="1:20" customFormat="1" ht="47.25" customHeight="1">
      <c r="A323" s="406" t="s">
        <v>887</v>
      </c>
      <c r="B323" s="407" t="s">
        <v>1103</v>
      </c>
      <c r="C323" s="406" t="s">
        <v>1104</v>
      </c>
      <c r="D323" s="408">
        <v>30.970618720672828</v>
      </c>
      <c r="E323" s="408">
        <v>30.9706187206728</v>
      </c>
      <c r="F323" s="408">
        <v>2.8421709430404007E-14</v>
      </c>
      <c r="G323" s="408">
        <v>0</v>
      </c>
      <c r="H323" s="408">
        <v>12.293767560000001</v>
      </c>
      <c r="I323" s="408">
        <v>0</v>
      </c>
      <c r="J323" s="408">
        <v>12.293767560000001</v>
      </c>
      <c r="K323" s="408">
        <v>0</v>
      </c>
      <c r="L323" s="408">
        <v>0</v>
      </c>
      <c r="M323" s="408">
        <v>0</v>
      </c>
      <c r="N323" s="408">
        <v>0</v>
      </c>
      <c r="O323" s="408">
        <v>0</v>
      </c>
      <c r="P323" s="408">
        <v>0</v>
      </c>
      <c r="Q323" s="408">
        <v>0</v>
      </c>
      <c r="R323" s="408">
        <v>12.293767560000001</v>
      </c>
      <c r="S323" s="462" t="s">
        <v>1476</v>
      </c>
      <c r="T323" s="406" t="s">
        <v>2090</v>
      </c>
    </row>
    <row r="324" spans="1:20" customFormat="1" ht="47.25" customHeight="1">
      <c r="A324" s="406" t="s">
        <v>887</v>
      </c>
      <c r="B324" s="407" t="s">
        <v>1105</v>
      </c>
      <c r="C324" s="406" t="s">
        <v>1106</v>
      </c>
      <c r="D324" s="408">
        <v>17.712857551865703</v>
      </c>
      <c r="E324" s="408">
        <v>8.1355932203389827</v>
      </c>
      <c r="F324" s="408">
        <v>9.5772643315267203</v>
      </c>
      <c r="G324" s="408">
        <v>9.5772643315267203</v>
      </c>
      <c r="H324" s="408">
        <v>0</v>
      </c>
      <c r="I324" s="408">
        <v>0</v>
      </c>
      <c r="J324" s="408">
        <v>0</v>
      </c>
      <c r="K324" s="408">
        <v>9.5772643315267203</v>
      </c>
      <c r="L324" s="408">
        <v>0</v>
      </c>
      <c r="M324" s="408">
        <v>0</v>
      </c>
      <c r="N324" s="408">
        <v>0</v>
      </c>
      <c r="O324" s="408">
        <v>0</v>
      </c>
      <c r="P324" s="408">
        <v>0</v>
      </c>
      <c r="Q324" s="408">
        <v>9.5772643315267203</v>
      </c>
      <c r="R324" s="408">
        <v>0</v>
      </c>
      <c r="S324" s="462" t="s">
        <v>1476</v>
      </c>
      <c r="T324" s="406" t="s">
        <v>2081</v>
      </c>
    </row>
    <row r="325" spans="1:20" customFormat="1" ht="47.25" customHeight="1">
      <c r="A325" s="406" t="s">
        <v>887</v>
      </c>
      <c r="B325" s="407" t="s">
        <v>1107</v>
      </c>
      <c r="C325" s="406" t="s">
        <v>1108</v>
      </c>
      <c r="D325" s="408">
        <v>36.354692290957694</v>
      </c>
      <c r="E325" s="408">
        <v>29.160565915084746</v>
      </c>
      <c r="F325" s="408">
        <v>7.1941263758729477</v>
      </c>
      <c r="G325" s="408">
        <v>7.1941263758729503</v>
      </c>
      <c r="H325" s="408">
        <v>0</v>
      </c>
      <c r="I325" s="408">
        <v>7.1941263758729503</v>
      </c>
      <c r="J325" s="408">
        <v>0</v>
      </c>
      <c r="K325" s="408">
        <v>0</v>
      </c>
      <c r="L325" s="408">
        <v>0</v>
      </c>
      <c r="M325" s="408">
        <v>0</v>
      </c>
      <c r="N325" s="408">
        <v>0</v>
      </c>
      <c r="O325" s="408">
        <v>0</v>
      </c>
      <c r="P325" s="408">
        <v>0</v>
      </c>
      <c r="Q325" s="408">
        <v>7.1941263758729477</v>
      </c>
      <c r="R325" s="408">
        <v>-7.1941263758729503</v>
      </c>
      <c r="S325" s="462">
        <v>-1</v>
      </c>
      <c r="T325" s="406" t="s">
        <v>2105</v>
      </c>
    </row>
    <row r="326" spans="1:20" customFormat="1" ht="47.25" customHeight="1">
      <c r="A326" s="406" t="s">
        <v>887</v>
      </c>
      <c r="B326" s="407" t="s">
        <v>1109</v>
      </c>
      <c r="C326" s="406" t="s">
        <v>1110</v>
      </c>
      <c r="D326" s="408">
        <v>69.087856050426694</v>
      </c>
      <c r="E326" s="408">
        <v>33.34272524</v>
      </c>
      <c r="F326" s="408">
        <v>35.745130810426694</v>
      </c>
      <c r="G326" s="408">
        <v>14.9423746944945</v>
      </c>
      <c r="H326" s="408">
        <v>18.57853231</v>
      </c>
      <c r="I326" s="408">
        <v>14.9423746944945</v>
      </c>
      <c r="J326" s="408">
        <v>18.57853231</v>
      </c>
      <c r="K326" s="408">
        <v>0</v>
      </c>
      <c r="L326" s="408">
        <v>0</v>
      </c>
      <c r="M326" s="408">
        <v>0</v>
      </c>
      <c r="N326" s="408">
        <v>0</v>
      </c>
      <c r="O326" s="408">
        <v>0</v>
      </c>
      <c r="P326" s="408">
        <v>0</v>
      </c>
      <c r="Q326" s="408">
        <v>17.166598500426694</v>
      </c>
      <c r="R326" s="408">
        <v>3.6361576155054998</v>
      </c>
      <c r="S326" s="462">
        <v>0.24334536443161459</v>
      </c>
      <c r="T326" s="406" t="s">
        <v>2104</v>
      </c>
    </row>
    <row r="327" spans="1:20" customFormat="1" ht="31.5" customHeight="1">
      <c r="A327" s="406" t="s">
        <v>887</v>
      </c>
      <c r="B327" s="407" t="s">
        <v>1111</v>
      </c>
      <c r="C327" s="406" t="s">
        <v>1112</v>
      </c>
      <c r="D327" s="408">
        <v>4.3252607339415103</v>
      </c>
      <c r="E327" s="408">
        <v>2.0338983050847457</v>
      </c>
      <c r="F327" s="408">
        <v>2.2913624288567647</v>
      </c>
      <c r="G327" s="408">
        <v>2.2913624288567598</v>
      </c>
      <c r="H327" s="408">
        <v>1</v>
      </c>
      <c r="I327" s="408">
        <v>0</v>
      </c>
      <c r="J327" s="408">
        <v>1</v>
      </c>
      <c r="K327" s="408">
        <v>0.80197685009986586</v>
      </c>
      <c r="L327" s="408">
        <v>0</v>
      </c>
      <c r="M327" s="408">
        <v>1.4893855787568939</v>
      </c>
      <c r="N327" s="408">
        <v>0</v>
      </c>
      <c r="O327" s="408">
        <v>0</v>
      </c>
      <c r="P327" s="408">
        <v>0</v>
      </c>
      <c r="Q327" s="408">
        <v>1.2913624288567647</v>
      </c>
      <c r="R327" s="408">
        <v>1</v>
      </c>
      <c r="S327" s="462" t="s">
        <v>1476</v>
      </c>
      <c r="T327" s="406" t="s">
        <v>2106</v>
      </c>
    </row>
    <row r="328" spans="1:20" customFormat="1" ht="47.25" customHeight="1">
      <c r="A328" s="406" t="s">
        <v>887</v>
      </c>
      <c r="B328" s="407" t="s">
        <v>1113</v>
      </c>
      <c r="C328" s="406" t="s">
        <v>1114</v>
      </c>
      <c r="D328" s="408">
        <v>3.2425929698017097</v>
      </c>
      <c r="E328" s="408">
        <v>1.2203389830508473</v>
      </c>
      <c r="F328" s="408">
        <v>2.0222539867508624</v>
      </c>
      <c r="G328" s="408">
        <v>2.0222539867508602</v>
      </c>
      <c r="H328" s="408">
        <v>0</v>
      </c>
      <c r="I328" s="408">
        <v>0</v>
      </c>
      <c r="J328" s="408">
        <v>0</v>
      </c>
      <c r="K328" s="408">
        <v>0.7077888953628011</v>
      </c>
      <c r="L328" s="408">
        <v>0</v>
      </c>
      <c r="M328" s="408">
        <v>1.3144650913880591</v>
      </c>
      <c r="N328" s="408">
        <v>0</v>
      </c>
      <c r="O328" s="408">
        <v>0</v>
      </c>
      <c r="P328" s="408">
        <v>0</v>
      </c>
      <c r="Q328" s="408">
        <v>2.0222539867508624</v>
      </c>
      <c r="R328" s="408">
        <v>0</v>
      </c>
      <c r="S328" s="462" t="s">
        <v>1476</v>
      </c>
      <c r="T328" s="406" t="s">
        <v>2081</v>
      </c>
    </row>
    <row r="329" spans="1:20" customFormat="1" ht="31.5" customHeight="1">
      <c r="A329" s="406" t="s">
        <v>887</v>
      </c>
      <c r="B329" s="407" t="s">
        <v>1115</v>
      </c>
      <c r="C329" s="406" t="s">
        <v>1116</v>
      </c>
      <c r="D329" s="408">
        <v>19.207128360670247</v>
      </c>
      <c r="E329" s="408">
        <v>6.6101694915254239</v>
      </c>
      <c r="F329" s="408">
        <v>12.596958869144823</v>
      </c>
      <c r="G329" s="408">
        <v>12.5969588691448</v>
      </c>
      <c r="H329" s="408">
        <v>3</v>
      </c>
      <c r="I329" s="408">
        <v>0</v>
      </c>
      <c r="J329" s="408">
        <v>3</v>
      </c>
      <c r="K329" s="408">
        <v>8.8178712084013604</v>
      </c>
      <c r="L329" s="408">
        <v>0</v>
      </c>
      <c r="M329" s="408">
        <v>3.7790876607434396</v>
      </c>
      <c r="N329" s="408">
        <v>0</v>
      </c>
      <c r="O329" s="408">
        <v>0</v>
      </c>
      <c r="P329" s="408">
        <v>0</v>
      </c>
      <c r="Q329" s="408">
        <v>9.5969588691448227</v>
      </c>
      <c r="R329" s="408">
        <v>3</v>
      </c>
      <c r="S329" s="462" t="s">
        <v>1476</v>
      </c>
      <c r="T329" s="406" t="s">
        <v>2106</v>
      </c>
    </row>
    <row r="330" spans="1:20" customFormat="1" ht="110.25" customHeight="1">
      <c r="A330" s="406" t="s">
        <v>887</v>
      </c>
      <c r="B330" s="407" t="s">
        <v>1117</v>
      </c>
      <c r="C330" s="406" t="s">
        <v>1118</v>
      </c>
      <c r="D330" s="408">
        <v>8.2081859856929356</v>
      </c>
      <c r="E330" s="408">
        <v>3.5593220338983049</v>
      </c>
      <c r="F330" s="408">
        <v>4.6488639517946311</v>
      </c>
      <c r="G330" s="408">
        <v>4.6488639517946302</v>
      </c>
      <c r="H330" s="408">
        <v>0</v>
      </c>
      <c r="I330" s="408">
        <v>0</v>
      </c>
      <c r="J330" s="408">
        <v>0</v>
      </c>
      <c r="K330" s="408">
        <v>3.2542047662562412</v>
      </c>
      <c r="L330" s="408">
        <v>0</v>
      </c>
      <c r="M330" s="408">
        <v>1.394659185538389</v>
      </c>
      <c r="N330" s="408">
        <v>0</v>
      </c>
      <c r="O330" s="408">
        <v>0</v>
      </c>
      <c r="P330" s="408">
        <v>0</v>
      </c>
      <c r="Q330" s="408">
        <v>4.6488639517946311</v>
      </c>
      <c r="R330" s="408">
        <v>0</v>
      </c>
      <c r="S330" s="462" t="s">
        <v>1476</v>
      </c>
      <c r="T330" s="406" t="s">
        <v>2082</v>
      </c>
    </row>
    <row r="331" spans="1:20" customFormat="1" ht="47.25" customHeight="1">
      <c r="A331" s="406" t="s">
        <v>887</v>
      </c>
      <c r="B331" s="407" t="s">
        <v>1119</v>
      </c>
      <c r="C331" s="406" t="s">
        <v>1120</v>
      </c>
      <c r="D331" s="408">
        <v>5.827676244099302</v>
      </c>
      <c r="E331" s="408">
        <v>2.5423728813559321</v>
      </c>
      <c r="F331" s="408">
        <v>3.2853033627433699</v>
      </c>
      <c r="G331" s="408">
        <v>3.2853033627433699</v>
      </c>
      <c r="H331" s="408">
        <v>0</v>
      </c>
      <c r="I331" s="408">
        <v>0</v>
      </c>
      <c r="J331" s="408">
        <v>0</v>
      </c>
      <c r="K331" s="408">
        <v>1.1498561769601796</v>
      </c>
      <c r="L331" s="408">
        <v>0</v>
      </c>
      <c r="M331" s="408">
        <v>2.1354471857831903</v>
      </c>
      <c r="N331" s="408">
        <v>0</v>
      </c>
      <c r="O331" s="408">
        <v>0</v>
      </c>
      <c r="P331" s="408">
        <v>0</v>
      </c>
      <c r="Q331" s="408">
        <v>3.2853033627433699</v>
      </c>
      <c r="R331" s="408">
        <v>0</v>
      </c>
      <c r="S331" s="462" t="s">
        <v>1476</v>
      </c>
      <c r="T331" s="406" t="s">
        <v>2082</v>
      </c>
    </row>
    <row r="332" spans="1:20" customFormat="1" ht="47.25" customHeight="1">
      <c r="A332" s="406" t="s">
        <v>887</v>
      </c>
      <c r="B332" s="407" t="s">
        <v>1121</v>
      </c>
      <c r="C332" s="406" t="s">
        <v>1122</v>
      </c>
      <c r="D332" s="408">
        <v>18.582504816991072</v>
      </c>
      <c r="E332" s="408">
        <v>8.898305084745763</v>
      </c>
      <c r="F332" s="408">
        <v>9.6841997322453093</v>
      </c>
      <c r="G332" s="408">
        <v>9.6841997322453093</v>
      </c>
      <c r="H332" s="408">
        <v>0</v>
      </c>
      <c r="I332" s="408">
        <v>0</v>
      </c>
      <c r="J332" s="408">
        <v>0</v>
      </c>
      <c r="K332" s="408">
        <v>6.778939812571716</v>
      </c>
      <c r="L332" s="408">
        <v>0</v>
      </c>
      <c r="M332" s="408">
        <v>2.9052599196735929</v>
      </c>
      <c r="N332" s="408">
        <v>0</v>
      </c>
      <c r="O332" s="408">
        <v>0</v>
      </c>
      <c r="P332" s="408">
        <v>0</v>
      </c>
      <c r="Q332" s="408">
        <v>9.6841997322453093</v>
      </c>
      <c r="R332" s="408">
        <v>0</v>
      </c>
      <c r="S332" s="462" t="s">
        <v>1476</v>
      </c>
      <c r="T332" s="406" t="s">
        <v>2081</v>
      </c>
    </row>
    <row r="333" spans="1:20" customFormat="1" ht="31.5" customHeight="1">
      <c r="A333" s="406" t="s">
        <v>887</v>
      </c>
      <c r="B333" s="407" t="s">
        <v>1123</v>
      </c>
      <c r="C333" s="406" t="s">
        <v>1124</v>
      </c>
      <c r="D333" s="408">
        <v>84.257531827966133</v>
      </c>
      <c r="E333" s="408">
        <v>58.384921349999999</v>
      </c>
      <c r="F333" s="408">
        <v>25.872610477966134</v>
      </c>
      <c r="G333" s="408">
        <v>25.872610477966099</v>
      </c>
      <c r="H333" s="408">
        <v>7.4</v>
      </c>
      <c r="I333" s="408">
        <v>25.872610477966099</v>
      </c>
      <c r="J333" s="408">
        <v>7.4</v>
      </c>
      <c r="K333" s="408">
        <v>0</v>
      </c>
      <c r="L333" s="408">
        <v>0</v>
      </c>
      <c r="M333" s="408">
        <v>0</v>
      </c>
      <c r="N333" s="408">
        <v>0</v>
      </c>
      <c r="O333" s="408">
        <v>0</v>
      </c>
      <c r="P333" s="408">
        <v>0</v>
      </c>
      <c r="Q333" s="408">
        <v>18.472610477966136</v>
      </c>
      <c r="R333" s="408">
        <v>-18.4726104779661</v>
      </c>
      <c r="S333" s="462">
        <v>-0.71398324856697148</v>
      </c>
      <c r="T333" s="406" t="s">
        <v>2107</v>
      </c>
    </row>
    <row r="334" spans="1:20" customFormat="1" ht="47.25" customHeight="1">
      <c r="A334" s="406" t="s">
        <v>887</v>
      </c>
      <c r="B334" s="407" t="s">
        <v>1125</v>
      </c>
      <c r="C334" s="406" t="s">
        <v>1126</v>
      </c>
      <c r="D334" s="408">
        <v>14.0522448491792</v>
      </c>
      <c r="E334" s="408">
        <v>14.0522448491792</v>
      </c>
      <c r="F334" s="408">
        <v>0</v>
      </c>
      <c r="G334" s="408">
        <v>0</v>
      </c>
      <c r="H334" s="408">
        <v>0.98626638</v>
      </c>
      <c r="I334" s="408">
        <v>0</v>
      </c>
      <c r="J334" s="408">
        <v>0.98626638</v>
      </c>
      <c r="K334" s="408">
        <v>0</v>
      </c>
      <c r="L334" s="408">
        <v>0</v>
      </c>
      <c r="M334" s="408">
        <v>0</v>
      </c>
      <c r="N334" s="408">
        <v>0</v>
      </c>
      <c r="O334" s="408">
        <v>0</v>
      </c>
      <c r="P334" s="408">
        <v>0</v>
      </c>
      <c r="Q334" s="408">
        <v>0</v>
      </c>
      <c r="R334" s="408">
        <v>0.98626638</v>
      </c>
      <c r="S334" s="462" t="s">
        <v>1476</v>
      </c>
      <c r="T334" s="406" t="s">
        <v>2090</v>
      </c>
    </row>
    <row r="335" spans="1:20" customFormat="1" ht="47.25" customHeight="1">
      <c r="A335" s="406" t="s">
        <v>887</v>
      </c>
      <c r="B335" s="407" t="s">
        <v>1127</v>
      </c>
      <c r="C335" s="406" t="s">
        <v>1128</v>
      </c>
      <c r="D335" s="408">
        <v>27.226451597050001</v>
      </c>
      <c r="E335" s="408">
        <v>27.226451597050001</v>
      </c>
      <c r="F335" s="408">
        <v>0</v>
      </c>
      <c r="G335" s="408">
        <v>0</v>
      </c>
      <c r="H335" s="408">
        <v>3.5</v>
      </c>
      <c r="I335" s="408">
        <v>0</v>
      </c>
      <c r="J335" s="408">
        <v>3.5</v>
      </c>
      <c r="K335" s="408">
        <v>0</v>
      </c>
      <c r="L335" s="408">
        <v>0</v>
      </c>
      <c r="M335" s="408">
        <v>0</v>
      </c>
      <c r="N335" s="408">
        <v>0</v>
      </c>
      <c r="O335" s="408">
        <v>0</v>
      </c>
      <c r="P335" s="408">
        <v>0</v>
      </c>
      <c r="Q335" s="408">
        <v>0</v>
      </c>
      <c r="R335" s="408">
        <v>3.5</v>
      </c>
      <c r="S335" s="462" t="s">
        <v>1476</v>
      </c>
      <c r="T335" s="406" t="s">
        <v>2090</v>
      </c>
    </row>
    <row r="336" spans="1:20" customFormat="1" ht="63" customHeight="1">
      <c r="A336" s="406" t="s">
        <v>887</v>
      </c>
      <c r="B336" s="407" t="s">
        <v>1129</v>
      </c>
      <c r="C336" s="406" t="s">
        <v>1130</v>
      </c>
      <c r="D336" s="408">
        <v>91.121599787288105</v>
      </c>
      <c r="E336" s="408">
        <v>91.121599787288091</v>
      </c>
      <c r="F336" s="408">
        <v>0</v>
      </c>
      <c r="G336" s="408">
        <v>0</v>
      </c>
      <c r="H336" s="408">
        <v>2.8726794600000001</v>
      </c>
      <c r="I336" s="408">
        <v>0</v>
      </c>
      <c r="J336" s="408">
        <v>2.8726794600000001</v>
      </c>
      <c r="K336" s="408">
        <v>0</v>
      </c>
      <c r="L336" s="408">
        <v>0</v>
      </c>
      <c r="M336" s="408">
        <v>0</v>
      </c>
      <c r="N336" s="408">
        <v>0</v>
      </c>
      <c r="O336" s="408">
        <v>0</v>
      </c>
      <c r="P336" s="408">
        <v>0</v>
      </c>
      <c r="Q336" s="408">
        <v>0</v>
      </c>
      <c r="R336" s="408">
        <v>2.8726794600000001</v>
      </c>
      <c r="S336" s="462" t="s">
        <v>1476</v>
      </c>
      <c r="T336" s="406" t="s">
        <v>2108</v>
      </c>
    </row>
    <row r="337" spans="1:20" customFormat="1" ht="47.25" customHeight="1">
      <c r="A337" s="406" t="s">
        <v>887</v>
      </c>
      <c r="B337" s="407" t="s">
        <v>1131</v>
      </c>
      <c r="C337" s="406" t="s">
        <v>1132</v>
      </c>
      <c r="D337" s="408">
        <v>132.770439538983</v>
      </c>
      <c r="E337" s="408">
        <v>132.770439538983</v>
      </c>
      <c r="F337" s="408">
        <v>0</v>
      </c>
      <c r="G337" s="408">
        <v>0</v>
      </c>
      <c r="H337" s="408">
        <v>2.1601391599999999</v>
      </c>
      <c r="I337" s="408">
        <v>0</v>
      </c>
      <c r="J337" s="408">
        <v>2.1601391599999999</v>
      </c>
      <c r="K337" s="408">
        <v>0</v>
      </c>
      <c r="L337" s="408">
        <v>0</v>
      </c>
      <c r="M337" s="408">
        <v>0</v>
      </c>
      <c r="N337" s="408">
        <v>0</v>
      </c>
      <c r="O337" s="408">
        <v>0</v>
      </c>
      <c r="P337" s="408">
        <v>0</v>
      </c>
      <c r="Q337" s="408">
        <v>0</v>
      </c>
      <c r="R337" s="408">
        <v>2.1601391599999999</v>
      </c>
      <c r="S337" s="462" t="s">
        <v>1476</v>
      </c>
      <c r="T337" s="406" t="s">
        <v>2108</v>
      </c>
    </row>
    <row r="338" spans="1:20" customFormat="1" ht="47.25" customHeight="1">
      <c r="A338" s="406" t="s">
        <v>887</v>
      </c>
      <c r="B338" s="407" t="s">
        <v>1133</v>
      </c>
      <c r="C338" s="406" t="s">
        <v>1134</v>
      </c>
      <c r="D338" s="408">
        <v>49.732072390339006</v>
      </c>
      <c r="E338" s="408">
        <v>49.732072390338999</v>
      </c>
      <c r="F338" s="408">
        <v>0</v>
      </c>
      <c r="G338" s="408">
        <v>0</v>
      </c>
      <c r="H338" s="408">
        <v>1.82754762</v>
      </c>
      <c r="I338" s="408">
        <v>0</v>
      </c>
      <c r="J338" s="408">
        <v>1.82754762</v>
      </c>
      <c r="K338" s="408">
        <v>0</v>
      </c>
      <c r="L338" s="408">
        <v>0</v>
      </c>
      <c r="M338" s="408">
        <v>0</v>
      </c>
      <c r="N338" s="408">
        <v>0</v>
      </c>
      <c r="O338" s="408">
        <v>0</v>
      </c>
      <c r="P338" s="408">
        <v>0</v>
      </c>
      <c r="Q338" s="408">
        <v>0</v>
      </c>
      <c r="R338" s="408">
        <v>1.82754762</v>
      </c>
      <c r="S338" s="462" t="s">
        <v>1476</v>
      </c>
      <c r="T338" s="406" t="s">
        <v>2108</v>
      </c>
    </row>
    <row r="339" spans="1:20" customFormat="1" ht="63" customHeight="1">
      <c r="A339" s="406" t="s">
        <v>887</v>
      </c>
      <c r="B339" s="407" t="s">
        <v>1135</v>
      </c>
      <c r="C339" s="406" t="s">
        <v>1136</v>
      </c>
      <c r="D339" s="408">
        <v>15.1287707157627</v>
      </c>
      <c r="E339" s="408">
        <v>15.128770715762702</v>
      </c>
      <c r="F339" s="408">
        <v>0</v>
      </c>
      <c r="G339" s="408">
        <v>0</v>
      </c>
      <c r="H339" s="408">
        <v>0.58888883000000003</v>
      </c>
      <c r="I339" s="408">
        <v>0</v>
      </c>
      <c r="J339" s="408">
        <v>0.58888883000000003</v>
      </c>
      <c r="K339" s="408">
        <v>0</v>
      </c>
      <c r="L339" s="408">
        <v>0</v>
      </c>
      <c r="M339" s="408">
        <v>0</v>
      </c>
      <c r="N339" s="408">
        <v>0</v>
      </c>
      <c r="O339" s="408">
        <v>0</v>
      </c>
      <c r="P339" s="408">
        <v>0</v>
      </c>
      <c r="Q339" s="408">
        <v>0</v>
      </c>
      <c r="R339" s="408">
        <v>0.58888883000000003</v>
      </c>
      <c r="S339" s="462" t="s">
        <v>1476</v>
      </c>
      <c r="T339" s="406" t="s">
        <v>2108</v>
      </c>
    </row>
    <row r="340" spans="1:20" customFormat="1" ht="31.5" customHeight="1">
      <c r="A340" s="406" t="s">
        <v>887</v>
      </c>
      <c r="B340" s="407" t="s">
        <v>1137</v>
      </c>
      <c r="C340" s="406" t="s">
        <v>1138</v>
      </c>
      <c r="D340" s="408">
        <v>20.8532640483051</v>
      </c>
      <c r="E340" s="408">
        <v>20.8532640483051</v>
      </c>
      <c r="F340" s="408">
        <v>0</v>
      </c>
      <c r="G340" s="408">
        <v>0</v>
      </c>
      <c r="H340" s="408">
        <v>5.400953E-2</v>
      </c>
      <c r="I340" s="408">
        <v>0</v>
      </c>
      <c r="J340" s="408">
        <v>5.400953E-2</v>
      </c>
      <c r="K340" s="408">
        <v>0</v>
      </c>
      <c r="L340" s="408">
        <v>0</v>
      </c>
      <c r="M340" s="408">
        <v>0</v>
      </c>
      <c r="N340" s="408">
        <v>0</v>
      </c>
      <c r="O340" s="408">
        <v>0</v>
      </c>
      <c r="P340" s="408">
        <v>0</v>
      </c>
      <c r="Q340" s="408">
        <v>0</v>
      </c>
      <c r="R340" s="408">
        <v>5.400953E-2</v>
      </c>
      <c r="S340" s="462" t="s">
        <v>1476</v>
      </c>
      <c r="T340" s="406" t="s">
        <v>2108</v>
      </c>
    </row>
    <row r="341" spans="1:20" customFormat="1" ht="47.25" customHeight="1">
      <c r="A341" s="406" t="s">
        <v>887</v>
      </c>
      <c r="B341" s="407" t="s">
        <v>1139</v>
      </c>
      <c r="C341" s="406" t="s">
        <v>1140</v>
      </c>
      <c r="D341" s="408">
        <v>46.803422516101705</v>
      </c>
      <c r="E341" s="408">
        <v>46.803422516101698</v>
      </c>
      <c r="F341" s="408">
        <v>0</v>
      </c>
      <c r="G341" s="408">
        <v>0</v>
      </c>
      <c r="H341" s="408">
        <v>40.57735023</v>
      </c>
      <c r="I341" s="408">
        <v>0</v>
      </c>
      <c r="J341" s="408">
        <v>40.57735023</v>
      </c>
      <c r="K341" s="408">
        <v>0</v>
      </c>
      <c r="L341" s="408">
        <v>0</v>
      </c>
      <c r="M341" s="408">
        <v>0</v>
      </c>
      <c r="N341" s="408">
        <v>0</v>
      </c>
      <c r="O341" s="408">
        <v>0</v>
      </c>
      <c r="P341" s="408">
        <v>0</v>
      </c>
      <c r="Q341" s="408">
        <v>0</v>
      </c>
      <c r="R341" s="408">
        <v>40.57735023</v>
      </c>
      <c r="S341" s="462" t="s">
        <v>1476</v>
      </c>
      <c r="T341" s="406" t="s">
        <v>2108</v>
      </c>
    </row>
    <row r="342" spans="1:20" customFormat="1" ht="31.5" customHeight="1">
      <c r="A342" s="406" t="s">
        <v>887</v>
      </c>
      <c r="B342" s="407" t="s">
        <v>1141</v>
      </c>
      <c r="C342" s="406" t="s">
        <v>1142</v>
      </c>
      <c r="D342" s="408">
        <v>15.829704911525399</v>
      </c>
      <c r="E342" s="408">
        <v>15.829704911525399</v>
      </c>
      <c r="F342" s="408">
        <v>0</v>
      </c>
      <c r="G342" s="408">
        <v>0</v>
      </c>
      <c r="H342" s="408">
        <v>2.2844570000000002E-2</v>
      </c>
      <c r="I342" s="408">
        <v>0</v>
      </c>
      <c r="J342" s="408">
        <v>2.2844570000000002E-2</v>
      </c>
      <c r="K342" s="408">
        <v>0</v>
      </c>
      <c r="L342" s="408">
        <v>0</v>
      </c>
      <c r="M342" s="408">
        <v>0</v>
      </c>
      <c r="N342" s="408">
        <v>0</v>
      </c>
      <c r="O342" s="408">
        <v>0</v>
      </c>
      <c r="P342" s="408">
        <v>0</v>
      </c>
      <c r="Q342" s="408">
        <v>0</v>
      </c>
      <c r="R342" s="408">
        <v>2.2844570000000002E-2</v>
      </c>
      <c r="S342" s="462" t="s">
        <v>1476</v>
      </c>
      <c r="T342" s="406" t="s">
        <v>2108</v>
      </c>
    </row>
    <row r="343" spans="1:20" customFormat="1" ht="31.5" customHeight="1">
      <c r="A343" s="406" t="s">
        <v>887</v>
      </c>
      <c r="B343" s="407" t="s">
        <v>1143</v>
      </c>
      <c r="C343" s="406" t="s">
        <v>1144</v>
      </c>
      <c r="D343" s="408">
        <v>65.0702072223729</v>
      </c>
      <c r="E343" s="408">
        <v>65.0702072223729</v>
      </c>
      <c r="F343" s="408">
        <v>0</v>
      </c>
      <c r="G343" s="408">
        <v>0</v>
      </c>
      <c r="H343" s="408">
        <v>4.0513378600000003</v>
      </c>
      <c r="I343" s="408">
        <v>0</v>
      </c>
      <c r="J343" s="408">
        <v>4.0513378600000003</v>
      </c>
      <c r="K343" s="408">
        <v>0</v>
      </c>
      <c r="L343" s="408">
        <v>0</v>
      </c>
      <c r="M343" s="408">
        <v>0</v>
      </c>
      <c r="N343" s="408">
        <v>0</v>
      </c>
      <c r="O343" s="408">
        <v>0</v>
      </c>
      <c r="P343" s="408">
        <v>0</v>
      </c>
      <c r="Q343" s="408">
        <v>0</v>
      </c>
      <c r="R343" s="408">
        <v>4.0513378600000003</v>
      </c>
      <c r="S343" s="462" t="s">
        <v>1476</v>
      </c>
      <c r="T343" s="406" t="s">
        <v>2108</v>
      </c>
    </row>
    <row r="344" spans="1:20" customFormat="1" ht="31.5" customHeight="1">
      <c r="A344" s="406" t="s">
        <v>887</v>
      </c>
      <c r="B344" s="407" t="s">
        <v>1145</v>
      </c>
      <c r="C344" s="406" t="s">
        <v>1146</v>
      </c>
      <c r="D344" s="408">
        <v>9.16795533559322</v>
      </c>
      <c r="E344" s="408">
        <v>9.16795533559322</v>
      </c>
      <c r="F344" s="408">
        <v>0</v>
      </c>
      <c r="G344" s="408">
        <v>0</v>
      </c>
      <c r="H344" s="408">
        <v>0.34033935999999998</v>
      </c>
      <c r="I344" s="408">
        <v>0</v>
      </c>
      <c r="J344" s="408">
        <v>0.34033935999999998</v>
      </c>
      <c r="K344" s="408">
        <v>0</v>
      </c>
      <c r="L344" s="408">
        <v>0</v>
      </c>
      <c r="M344" s="408">
        <v>0</v>
      </c>
      <c r="N344" s="408">
        <v>0</v>
      </c>
      <c r="O344" s="408">
        <v>0</v>
      </c>
      <c r="P344" s="408">
        <v>0</v>
      </c>
      <c r="Q344" s="408">
        <v>0</v>
      </c>
      <c r="R344" s="408">
        <v>0.34033935999999998</v>
      </c>
      <c r="S344" s="462" t="s">
        <v>1476</v>
      </c>
      <c r="T344" s="406" t="s">
        <v>2108</v>
      </c>
    </row>
    <row r="345" spans="1:20" customFormat="1" ht="31.5" customHeight="1">
      <c r="A345" s="406" t="s">
        <v>887</v>
      </c>
      <c r="B345" s="407" t="s">
        <v>1147</v>
      </c>
      <c r="C345" s="406" t="s">
        <v>1148</v>
      </c>
      <c r="D345" s="408">
        <v>18.039341694915301</v>
      </c>
      <c r="E345" s="408">
        <v>18.039341694915301</v>
      </c>
      <c r="F345" s="408">
        <v>0</v>
      </c>
      <c r="G345" s="408">
        <v>0</v>
      </c>
      <c r="H345" s="408">
        <v>0.65813827999999996</v>
      </c>
      <c r="I345" s="408">
        <v>0</v>
      </c>
      <c r="J345" s="408">
        <v>0.65813827999999996</v>
      </c>
      <c r="K345" s="408">
        <v>0</v>
      </c>
      <c r="L345" s="408">
        <v>0</v>
      </c>
      <c r="M345" s="408">
        <v>0</v>
      </c>
      <c r="N345" s="408">
        <v>0</v>
      </c>
      <c r="O345" s="408">
        <v>0</v>
      </c>
      <c r="P345" s="408">
        <v>0</v>
      </c>
      <c r="Q345" s="408">
        <v>0</v>
      </c>
      <c r="R345" s="408">
        <v>0.65813827999999996</v>
      </c>
      <c r="S345" s="462" t="s">
        <v>1476</v>
      </c>
      <c r="T345" s="406" t="s">
        <v>2108</v>
      </c>
    </row>
    <row r="346" spans="1:20" customFormat="1" ht="141.75" customHeight="1">
      <c r="A346" s="406" t="s">
        <v>887</v>
      </c>
      <c r="B346" s="407" t="s">
        <v>1149</v>
      </c>
      <c r="C346" s="406" t="s">
        <v>1150</v>
      </c>
      <c r="D346" s="408">
        <v>57.344376760375717</v>
      </c>
      <c r="E346" s="408">
        <v>57.344376760375702</v>
      </c>
      <c r="F346" s="408">
        <v>0</v>
      </c>
      <c r="G346" s="408">
        <v>0</v>
      </c>
      <c r="H346" s="408">
        <v>0.8</v>
      </c>
      <c r="I346" s="408">
        <v>0</v>
      </c>
      <c r="J346" s="408">
        <v>0.8</v>
      </c>
      <c r="K346" s="408">
        <v>0</v>
      </c>
      <c r="L346" s="408">
        <v>0</v>
      </c>
      <c r="M346" s="408">
        <v>0</v>
      </c>
      <c r="N346" s="408">
        <v>0</v>
      </c>
      <c r="O346" s="408">
        <v>0</v>
      </c>
      <c r="P346" s="408">
        <v>0</v>
      </c>
      <c r="Q346" s="408">
        <v>0</v>
      </c>
      <c r="R346" s="408">
        <v>0.8</v>
      </c>
      <c r="S346" s="462" t="s">
        <v>1476</v>
      </c>
      <c r="T346" s="406" t="s">
        <v>2109</v>
      </c>
    </row>
    <row r="347" spans="1:20" customFormat="1" ht="110.25" customHeight="1">
      <c r="A347" s="406" t="s">
        <v>887</v>
      </c>
      <c r="B347" s="407" t="s">
        <v>1151</v>
      </c>
      <c r="C347" s="406" t="s">
        <v>1152</v>
      </c>
      <c r="D347" s="408">
        <v>47.932261095128595</v>
      </c>
      <c r="E347" s="408">
        <v>13.23490333</v>
      </c>
      <c r="F347" s="408">
        <v>34.697357765128594</v>
      </c>
      <c r="G347" s="408">
        <v>34.697357765128601</v>
      </c>
      <c r="H347" s="408">
        <v>2.42802534</v>
      </c>
      <c r="I347" s="408">
        <v>0</v>
      </c>
      <c r="J347" s="408">
        <v>2.42802534</v>
      </c>
      <c r="K347" s="408">
        <v>6.9394715530257205</v>
      </c>
      <c r="L347" s="408">
        <v>0</v>
      </c>
      <c r="M347" s="408">
        <v>10.40920732953858</v>
      </c>
      <c r="N347" s="408">
        <v>0</v>
      </c>
      <c r="O347" s="408">
        <v>17.3486788825643</v>
      </c>
      <c r="P347" s="408">
        <v>0</v>
      </c>
      <c r="Q347" s="408">
        <v>32.269332425128596</v>
      </c>
      <c r="R347" s="408">
        <v>2.42802534</v>
      </c>
      <c r="S347" s="462" t="s">
        <v>1476</v>
      </c>
      <c r="T347" s="406" t="s">
        <v>2085</v>
      </c>
    </row>
    <row r="348" spans="1:20" customFormat="1" ht="47.25" customHeight="1">
      <c r="A348" s="406" t="s">
        <v>887</v>
      </c>
      <c r="B348" s="407" t="s">
        <v>1153</v>
      </c>
      <c r="C348" s="406" t="s">
        <v>1154</v>
      </c>
      <c r="D348" s="408">
        <v>2.19593437950406</v>
      </c>
      <c r="E348" s="408">
        <v>0</v>
      </c>
      <c r="F348" s="408">
        <v>2.19593437950406</v>
      </c>
      <c r="G348" s="408">
        <v>2.19593437950406</v>
      </c>
      <c r="H348" s="408">
        <v>0</v>
      </c>
      <c r="I348" s="408">
        <v>0</v>
      </c>
      <c r="J348" s="408">
        <v>0</v>
      </c>
      <c r="K348" s="408">
        <v>1.4474151452389425E-3</v>
      </c>
      <c r="L348" s="408">
        <v>0</v>
      </c>
      <c r="M348" s="408">
        <v>0.65834608930764638</v>
      </c>
      <c r="N348" s="408">
        <v>0</v>
      </c>
      <c r="O348" s="408">
        <v>1.5361408750511747</v>
      </c>
      <c r="P348" s="408">
        <v>0</v>
      </c>
      <c r="Q348" s="408">
        <v>2.19593437950406</v>
      </c>
      <c r="R348" s="408">
        <v>0</v>
      </c>
      <c r="S348" s="462" t="s">
        <v>1476</v>
      </c>
      <c r="T348" s="406" t="s">
        <v>2081</v>
      </c>
    </row>
    <row r="349" spans="1:20" customFormat="1" ht="78.75" customHeight="1">
      <c r="A349" s="406" t="s">
        <v>887</v>
      </c>
      <c r="B349" s="407" t="s">
        <v>1155</v>
      </c>
      <c r="C349" s="406" t="s">
        <v>1156</v>
      </c>
      <c r="D349" s="408">
        <v>25.744679999999999</v>
      </c>
      <c r="E349" s="408">
        <v>23.338560090000001</v>
      </c>
      <c r="F349" s="408">
        <v>2.4061199099999975</v>
      </c>
      <c r="G349" s="408">
        <v>0</v>
      </c>
      <c r="H349" s="408">
        <v>0</v>
      </c>
      <c r="I349" s="408">
        <v>0</v>
      </c>
      <c r="J349" s="408">
        <v>0</v>
      </c>
      <c r="K349" s="408">
        <v>0</v>
      </c>
      <c r="L349" s="408">
        <v>0</v>
      </c>
      <c r="M349" s="408">
        <v>0</v>
      </c>
      <c r="N349" s="408">
        <v>0</v>
      </c>
      <c r="O349" s="408">
        <v>0</v>
      </c>
      <c r="P349" s="408">
        <v>0</v>
      </c>
      <c r="Q349" s="408">
        <v>2.4061199099999975</v>
      </c>
      <c r="R349" s="408">
        <v>0</v>
      </c>
      <c r="S349" s="462" t="s">
        <v>1476</v>
      </c>
      <c r="T349" s="406" t="s">
        <v>2082</v>
      </c>
    </row>
    <row r="350" spans="1:20" customFormat="1" ht="63" customHeight="1">
      <c r="A350" s="406" t="s">
        <v>887</v>
      </c>
      <c r="B350" s="407" t="s">
        <v>1157</v>
      </c>
      <c r="C350" s="406" t="s">
        <v>1158</v>
      </c>
      <c r="D350" s="408">
        <v>19.874680000000001</v>
      </c>
      <c r="E350" s="408">
        <v>17.983058379999999</v>
      </c>
      <c r="F350" s="408">
        <v>1.8916216200000022</v>
      </c>
      <c r="G350" s="408">
        <v>0</v>
      </c>
      <c r="H350" s="408">
        <v>0</v>
      </c>
      <c r="I350" s="408">
        <v>0</v>
      </c>
      <c r="J350" s="408">
        <v>0</v>
      </c>
      <c r="K350" s="408">
        <v>0</v>
      </c>
      <c r="L350" s="408">
        <v>0</v>
      </c>
      <c r="M350" s="408">
        <v>0</v>
      </c>
      <c r="N350" s="408">
        <v>0</v>
      </c>
      <c r="O350" s="408">
        <v>0</v>
      </c>
      <c r="P350" s="408">
        <v>0</v>
      </c>
      <c r="Q350" s="408">
        <v>1.8916216200000022</v>
      </c>
      <c r="R350" s="408">
        <v>0</v>
      </c>
      <c r="S350" s="462" t="s">
        <v>1476</v>
      </c>
      <c r="T350" s="406" t="s">
        <v>2082</v>
      </c>
    </row>
    <row r="351" spans="1:20" customFormat="1" ht="63" customHeight="1">
      <c r="A351" s="406" t="s">
        <v>887</v>
      </c>
      <c r="B351" s="407" t="s">
        <v>1159</v>
      </c>
      <c r="C351" s="406" t="s">
        <v>1160</v>
      </c>
      <c r="D351" s="408">
        <v>18.74072</v>
      </c>
      <c r="E351" s="408">
        <v>11.86154986</v>
      </c>
      <c r="F351" s="408">
        <v>6.8791701399999994</v>
      </c>
      <c r="G351" s="408">
        <v>0</v>
      </c>
      <c r="H351" s="408">
        <v>0</v>
      </c>
      <c r="I351" s="408">
        <v>0</v>
      </c>
      <c r="J351" s="408">
        <v>0</v>
      </c>
      <c r="K351" s="408">
        <v>0</v>
      </c>
      <c r="L351" s="408">
        <v>0</v>
      </c>
      <c r="M351" s="408">
        <v>0</v>
      </c>
      <c r="N351" s="408">
        <v>0</v>
      </c>
      <c r="O351" s="408">
        <v>0</v>
      </c>
      <c r="P351" s="408">
        <v>0</v>
      </c>
      <c r="Q351" s="408">
        <v>6.8791701399999994</v>
      </c>
      <c r="R351" s="408">
        <v>0</v>
      </c>
      <c r="S351" s="462" t="s">
        <v>1476</v>
      </c>
      <c r="T351" s="406" t="s">
        <v>2082</v>
      </c>
    </row>
    <row r="352" spans="1:20" customFormat="1" ht="47.25" customHeight="1">
      <c r="A352" s="406" t="s">
        <v>887</v>
      </c>
      <c r="B352" s="407" t="s">
        <v>1161</v>
      </c>
      <c r="C352" s="406" t="s">
        <v>1162</v>
      </c>
      <c r="D352" s="408">
        <v>16.803439999999998</v>
      </c>
      <c r="E352" s="408">
        <v>0.11283129</v>
      </c>
      <c r="F352" s="408">
        <v>16.690608709999999</v>
      </c>
      <c r="G352" s="408">
        <v>0</v>
      </c>
      <c r="H352" s="408">
        <v>7.1764959900000003</v>
      </c>
      <c r="I352" s="408">
        <v>0</v>
      </c>
      <c r="J352" s="408">
        <v>7.1764959900000003</v>
      </c>
      <c r="K352" s="408">
        <v>0</v>
      </c>
      <c r="L352" s="408">
        <v>0</v>
      </c>
      <c r="M352" s="408">
        <v>0</v>
      </c>
      <c r="N352" s="408">
        <v>0</v>
      </c>
      <c r="O352" s="408">
        <v>0</v>
      </c>
      <c r="P352" s="408">
        <v>0</v>
      </c>
      <c r="Q352" s="408">
        <v>9.51411272</v>
      </c>
      <c r="R352" s="408">
        <v>7.1764959900000003</v>
      </c>
      <c r="S352" s="462" t="s">
        <v>1476</v>
      </c>
      <c r="T352" s="406" t="s">
        <v>2108</v>
      </c>
    </row>
    <row r="353" spans="1:20" customFormat="1" ht="47.25" customHeight="1">
      <c r="A353" s="406" t="s">
        <v>887</v>
      </c>
      <c r="B353" s="407" t="s">
        <v>1163</v>
      </c>
      <c r="C353" s="406" t="s">
        <v>1164</v>
      </c>
      <c r="D353" s="408">
        <v>9.4875597799999998</v>
      </c>
      <c r="E353" s="408">
        <v>9.0415722399999989</v>
      </c>
      <c r="F353" s="408">
        <v>0.44598754000000085</v>
      </c>
      <c r="G353" s="408">
        <v>0</v>
      </c>
      <c r="H353" s="408">
        <v>0</v>
      </c>
      <c r="I353" s="408">
        <v>0</v>
      </c>
      <c r="J353" s="408">
        <v>0</v>
      </c>
      <c r="K353" s="408">
        <v>0</v>
      </c>
      <c r="L353" s="408">
        <v>0</v>
      </c>
      <c r="M353" s="408">
        <v>0</v>
      </c>
      <c r="N353" s="408">
        <v>0</v>
      </c>
      <c r="O353" s="408">
        <v>0</v>
      </c>
      <c r="P353" s="408">
        <v>0</v>
      </c>
      <c r="Q353" s="408">
        <v>0.44598754000000085</v>
      </c>
      <c r="R353" s="408">
        <v>0</v>
      </c>
      <c r="S353" s="462" t="s">
        <v>1476</v>
      </c>
      <c r="T353" s="406" t="s">
        <v>2081</v>
      </c>
    </row>
    <row r="354" spans="1:20" customFormat="1" ht="47.25" customHeight="1">
      <c r="A354" s="406" t="s">
        <v>887</v>
      </c>
      <c r="B354" s="407" t="s">
        <v>1165</v>
      </c>
      <c r="C354" s="406" t="s">
        <v>1166</v>
      </c>
      <c r="D354" s="408">
        <v>5.6985411099999999</v>
      </c>
      <c r="E354" s="408">
        <v>5.4420045000000004</v>
      </c>
      <c r="F354" s="408">
        <v>0.2565366099999995</v>
      </c>
      <c r="G354" s="408">
        <v>0</v>
      </c>
      <c r="H354" s="408">
        <v>0</v>
      </c>
      <c r="I354" s="408">
        <v>0</v>
      </c>
      <c r="J354" s="408">
        <v>0</v>
      </c>
      <c r="K354" s="408">
        <v>0</v>
      </c>
      <c r="L354" s="408">
        <v>0</v>
      </c>
      <c r="M354" s="408">
        <v>0</v>
      </c>
      <c r="N354" s="408">
        <v>0</v>
      </c>
      <c r="O354" s="408">
        <v>0</v>
      </c>
      <c r="P354" s="408">
        <v>0</v>
      </c>
      <c r="Q354" s="408">
        <v>0.2565366099999995</v>
      </c>
      <c r="R354" s="408">
        <v>0</v>
      </c>
      <c r="S354" s="462" t="s">
        <v>1476</v>
      </c>
      <c r="T354" s="406" t="s">
        <v>2081</v>
      </c>
    </row>
    <row r="355" spans="1:20" customFormat="1" ht="47.25" customHeight="1">
      <c r="A355" s="406" t="s">
        <v>887</v>
      </c>
      <c r="B355" s="407" t="s">
        <v>1167</v>
      </c>
      <c r="C355" s="406" t="s">
        <v>1168</v>
      </c>
      <c r="D355" s="408">
        <v>41.897605199999994</v>
      </c>
      <c r="E355" s="408">
        <v>37.561725589999995</v>
      </c>
      <c r="F355" s="408">
        <v>4.3358796099999992</v>
      </c>
      <c r="G355" s="408">
        <v>0</v>
      </c>
      <c r="H355" s="408">
        <v>2.1399999999999998E-6</v>
      </c>
      <c r="I355" s="408">
        <v>0</v>
      </c>
      <c r="J355" s="408">
        <v>2.1399999999999998E-6</v>
      </c>
      <c r="K355" s="408">
        <v>0</v>
      </c>
      <c r="L355" s="408">
        <v>0</v>
      </c>
      <c r="M355" s="408">
        <v>0</v>
      </c>
      <c r="N355" s="408">
        <v>0</v>
      </c>
      <c r="O355" s="408">
        <v>0</v>
      </c>
      <c r="P355" s="408">
        <v>0</v>
      </c>
      <c r="Q355" s="408">
        <v>4.3358774699999989</v>
      </c>
      <c r="R355" s="408">
        <v>2.1399999999999998E-6</v>
      </c>
      <c r="S355" s="462" t="s">
        <v>1476</v>
      </c>
      <c r="T355" s="406" t="s">
        <v>2081</v>
      </c>
    </row>
    <row r="356" spans="1:20" customFormat="1" ht="47.25" customHeight="1">
      <c r="A356" s="406" t="s">
        <v>887</v>
      </c>
      <c r="B356" s="407" t="s">
        <v>1169</v>
      </c>
      <c r="C356" s="406" t="s">
        <v>1170</v>
      </c>
      <c r="D356" s="408">
        <v>130.73343599999998</v>
      </c>
      <c r="E356" s="408">
        <v>119.50100599</v>
      </c>
      <c r="F356" s="408">
        <v>11.232430009999987</v>
      </c>
      <c r="G356" s="408">
        <v>0</v>
      </c>
      <c r="H356" s="408">
        <v>1.2899999999999999E-6</v>
      </c>
      <c r="I356" s="408">
        <v>0</v>
      </c>
      <c r="J356" s="408">
        <v>1.2899999999999999E-6</v>
      </c>
      <c r="K356" s="408">
        <v>0</v>
      </c>
      <c r="L356" s="408">
        <v>0</v>
      </c>
      <c r="M356" s="408">
        <v>0</v>
      </c>
      <c r="N356" s="408">
        <v>0</v>
      </c>
      <c r="O356" s="408">
        <v>0</v>
      </c>
      <c r="P356" s="408">
        <v>0</v>
      </c>
      <c r="Q356" s="408">
        <v>11.232428719999987</v>
      </c>
      <c r="R356" s="408">
        <v>1.2899999999999999E-6</v>
      </c>
      <c r="S356" s="462" t="s">
        <v>1476</v>
      </c>
      <c r="T356" s="406" t="s">
        <v>2081</v>
      </c>
    </row>
    <row r="357" spans="1:20" customFormat="1" ht="31.5" customHeight="1">
      <c r="A357" s="406" t="s">
        <v>887</v>
      </c>
      <c r="B357" s="407" t="s">
        <v>1171</v>
      </c>
      <c r="C357" s="406" t="s">
        <v>1172</v>
      </c>
      <c r="D357" s="408">
        <v>9.7635400000000008</v>
      </c>
      <c r="E357" s="408">
        <v>5.6141268999999996</v>
      </c>
      <c r="F357" s="408">
        <v>4.1494131000000012</v>
      </c>
      <c r="G357" s="408">
        <v>0</v>
      </c>
      <c r="H357" s="408">
        <v>0.59233565999999993</v>
      </c>
      <c r="I357" s="408">
        <v>0</v>
      </c>
      <c r="J357" s="408">
        <v>0.59233565999999993</v>
      </c>
      <c r="K357" s="408">
        <v>0</v>
      </c>
      <c r="L357" s="408">
        <v>0</v>
      </c>
      <c r="M357" s="408">
        <v>0</v>
      </c>
      <c r="N357" s="408">
        <v>0</v>
      </c>
      <c r="O357" s="408">
        <v>0</v>
      </c>
      <c r="P357" s="408">
        <v>0</v>
      </c>
      <c r="Q357" s="408">
        <v>3.5570774400000014</v>
      </c>
      <c r="R357" s="408">
        <v>0.59233565999999993</v>
      </c>
      <c r="S357" s="462" t="s">
        <v>1476</v>
      </c>
      <c r="T357" s="406" t="s">
        <v>2108</v>
      </c>
    </row>
    <row r="358" spans="1:20" customFormat="1" ht="94.5" customHeight="1">
      <c r="A358" s="406" t="s">
        <v>887</v>
      </c>
      <c r="B358" s="407" t="s">
        <v>1173</v>
      </c>
      <c r="C358" s="406" t="s">
        <v>1174</v>
      </c>
      <c r="D358" s="408">
        <v>16.69997</v>
      </c>
      <c r="E358" s="408">
        <v>0</v>
      </c>
      <c r="F358" s="408">
        <v>16.69997</v>
      </c>
      <c r="G358" s="408">
        <v>0</v>
      </c>
      <c r="H358" s="408">
        <v>0.63719000000000003</v>
      </c>
      <c r="I358" s="408">
        <v>0</v>
      </c>
      <c r="J358" s="408">
        <v>0.63719000000000003</v>
      </c>
      <c r="K358" s="408">
        <v>0</v>
      </c>
      <c r="L358" s="408">
        <v>0</v>
      </c>
      <c r="M358" s="408">
        <v>0</v>
      </c>
      <c r="N358" s="408">
        <v>0</v>
      </c>
      <c r="O358" s="408">
        <v>0</v>
      </c>
      <c r="P358" s="408">
        <v>0</v>
      </c>
      <c r="Q358" s="408">
        <v>16.06278</v>
      </c>
      <c r="R358" s="408">
        <v>0.63719000000000003</v>
      </c>
      <c r="S358" s="462" t="s">
        <v>1476</v>
      </c>
      <c r="T358" s="406" t="s">
        <v>2108</v>
      </c>
    </row>
    <row r="359" spans="1:20" customFormat="1" ht="15.75" customHeight="1">
      <c r="A359" s="406" t="s">
        <v>887</v>
      </c>
      <c r="B359" s="407" t="s">
        <v>1175</v>
      </c>
      <c r="C359" s="406" t="s">
        <v>1176</v>
      </c>
      <c r="D359" s="408">
        <v>0.42</v>
      </c>
      <c r="E359" s="408">
        <v>4.7926509999999999E-2</v>
      </c>
      <c r="F359" s="408">
        <v>0.37207349000000001</v>
      </c>
      <c r="G359" s="408">
        <v>0</v>
      </c>
      <c r="H359" s="408">
        <v>0</v>
      </c>
      <c r="I359" s="408">
        <v>0</v>
      </c>
      <c r="J359" s="408">
        <v>0</v>
      </c>
      <c r="K359" s="408">
        <v>0</v>
      </c>
      <c r="L359" s="408">
        <v>0</v>
      </c>
      <c r="M359" s="408">
        <v>0</v>
      </c>
      <c r="N359" s="408">
        <v>0</v>
      </c>
      <c r="O359" s="408">
        <v>0</v>
      </c>
      <c r="P359" s="408">
        <v>0</v>
      </c>
      <c r="Q359" s="408">
        <v>0.37207349000000001</v>
      </c>
      <c r="R359" s="408">
        <v>0</v>
      </c>
      <c r="S359" s="462" t="s">
        <v>1476</v>
      </c>
      <c r="T359" s="406" t="s">
        <v>2081</v>
      </c>
    </row>
    <row r="360" spans="1:20" customFormat="1" ht="78.75" customHeight="1">
      <c r="A360" s="406" t="s">
        <v>887</v>
      </c>
      <c r="B360" s="407" t="s">
        <v>1177</v>
      </c>
      <c r="C360" s="406" t="s">
        <v>1178</v>
      </c>
      <c r="D360" s="408">
        <v>49.078000000000003</v>
      </c>
      <c r="E360" s="408">
        <v>45.736102709999997</v>
      </c>
      <c r="F360" s="408">
        <v>3.3418972900000057</v>
      </c>
      <c r="G360" s="408">
        <v>0</v>
      </c>
      <c r="H360" s="408">
        <v>0.20283298999999999</v>
      </c>
      <c r="I360" s="408">
        <v>0</v>
      </c>
      <c r="J360" s="408">
        <v>0.20283298999999999</v>
      </c>
      <c r="K360" s="408">
        <v>0</v>
      </c>
      <c r="L360" s="408">
        <v>0</v>
      </c>
      <c r="M360" s="408">
        <v>0</v>
      </c>
      <c r="N360" s="408">
        <v>0</v>
      </c>
      <c r="O360" s="408">
        <v>0</v>
      </c>
      <c r="P360" s="408">
        <v>0</v>
      </c>
      <c r="Q360" s="408">
        <v>3.1390643000000056</v>
      </c>
      <c r="R360" s="408">
        <v>0.20283298999999999</v>
      </c>
      <c r="S360" s="462" t="s">
        <v>1476</v>
      </c>
      <c r="T360" s="406" t="s">
        <v>2108</v>
      </c>
    </row>
    <row r="361" spans="1:20" customFormat="1" ht="78.75" customHeight="1">
      <c r="A361" s="406" t="s">
        <v>887</v>
      </c>
      <c r="B361" s="407" t="s">
        <v>1179</v>
      </c>
      <c r="C361" s="406" t="s">
        <v>1180</v>
      </c>
      <c r="D361" s="408">
        <v>52.091000000000001</v>
      </c>
      <c r="E361" s="408">
        <v>48.534655720000003</v>
      </c>
      <c r="F361" s="408">
        <v>3.5563442799999976</v>
      </c>
      <c r="G361" s="408">
        <v>0</v>
      </c>
      <c r="H361" s="408">
        <v>0.19931802000000001</v>
      </c>
      <c r="I361" s="408">
        <v>0</v>
      </c>
      <c r="J361" s="408">
        <v>0.19931802000000001</v>
      </c>
      <c r="K361" s="408">
        <v>0</v>
      </c>
      <c r="L361" s="408">
        <v>0</v>
      </c>
      <c r="M361" s="408">
        <v>0</v>
      </c>
      <c r="N361" s="408">
        <v>0</v>
      </c>
      <c r="O361" s="408">
        <v>0</v>
      </c>
      <c r="P361" s="408">
        <v>0</v>
      </c>
      <c r="Q361" s="408">
        <v>3.3570262599999974</v>
      </c>
      <c r="R361" s="408">
        <v>0.19931802000000001</v>
      </c>
      <c r="S361" s="462" t="s">
        <v>1476</v>
      </c>
      <c r="T361" s="406" t="s">
        <v>2108</v>
      </c>
    </row>
    <row r="362" spans="1:20" customFormat="1" ht="94.5" customHeight="1">
      <c r="A362" s="406" t="s">
        <v>887</v>
      </c>
      <c r="B362" s="407" t="s">
        <v>1181</v>
      </c>
      <c r="C362" s="406" t="s">
        <v>1182</v>
      </c>
      <c r="D362" s="408">
        <v>0</v>
      </c>
      <c r="E362" s="408">
        <v>0</v>
      </c>
      <c r="F362" s="408">
        <v>1E-8</v>
      </c>
      <c r="G362" s="408">
        <v>0</v>
      </c>
      <c r="H362" s="408">
        <v>1E-8</v>
      </c>
      <c r="I362" s="408">
        <v>0</v>
      </c>
      <c r="J362" s="408">
        <v>1E-8</v>
      </c>
      <c r="K362" s="408">
        <v>0</v>
      </c>
      <c r="L362" s="408">
        <v>0</v>
      </c>
      <c r="M362" s="408">
        <v>0</v>
      </c>
      <c r="N362" s="408">
        <v>0</v>
      </c>
      <c r="O362" s="408">
        <v>0</v>
      </c>
      <c r="P362" s="408">
        <v>0</v>
      </c>
      <c r="Q362" s="408">
        <v>0</v>
      </c>
      <c r="R362" s="408">
        <v>1E-8</v>
      </c>
      <c r="S362" s="462" t="s">
        <v>1476</v>
      </c>
      <c r="T362" s="406" t="s">
        <v>2081</v>
      </c>
    </row>
    <row r="363" spans="1:20" customFormat="1" ht="31.5" customHeight="1">
      <c r="A363" s="406" t="s">
        <v>887</v>
      </c>
      <c r="B363" s="407" t="s">
        <v>1183</v>
      </c>
      <c r="C363" s="406" t="s">
        <v>1184</v>
      </c>
      <c r="D363" s="408">
        <v>0.3750368</v>
      </c>
      <c r="E363" s="408">
        <v>0.36038199999999998</v>
      </c>
      <c r="F363" s="408">
        <v>1.4654800000000023E-2</v>
      </c>
      <c r="G363" s="408">
        <v>0</v>
      </c>
      <c r="H363" s="408">
        <v>1.4654799999999999E-2</v>
      </c>
      <c r="I363" s="408">
        <v>0</v>
      </c>
      <c r="J363" s="408">
        <v>1.4654799999999999E-2</v>
      </c>
      <c r="K363" s="408">
        <v>0</v>
      </c>
      <c r="L363" s="408">
        <v>0</v>
      </c>
      <c r="M363" s="408">
        <v>0</v>
      </c>
      <c r="N363" s="408">
        <v>0</v>
      </c>
      <c r="O363" s="408">
        <v>0</v>
      </c>
      <c r="P363" s="408">
        <v>0</v>
      </c>
      <c r="Q363" s="408">
        <v>2.4286128663675299E-17</v>
      </c>
      <c r="R363" s="408">
        <v>1.4654799999999999E-2</v>
      </c>
      <c r="S363" s="462" t="s">
        <v>1476</v>
      </c>
      <c r="T363" s="406" t="s">
        <v>2108</v>
      </c>
    </row>
    <row r="364" spans="1:20" customFormat="1" ht="31.5" customHeight="1">
      <c r="A364" s="406" t="s">
        <v>887</v>
      </c>
      <c r="B364" s="407" t="s">
        <v>1185</v>
      </c>
      <c r="C364" s="406" t="s">
        <v>1186</v>
      </c>
      <c r="D364" s="408">
        <v>0.82431025999999996</v>
      </c>
      <c r="E364" s="408">
        <v>0.78985899999999998</v>
      </c>
      <c r="F364" s="408">
        <v>3.4451259999999984E-2</v>
      </c>
      <c r="G364" s="408">
        <v>0</v>
      </c>
      <c r="H364" s="408">
        <v>3.4451259999999997E-2</v>
      </c>
      <c r="I364" s="408">
        <v>0</v>
      </c>
      <c r="J364" s="408">
        <v>3.4451259999999997E-2</v>
      </c>
      <c r="K364" s="408">
        <v>0</v>
      </c>
      <c r="L364" s="408">
        <v>0</v>
      </c>
      <c r="M364" s="408">
        <v>0</v>
      </c>
      <c r="N364" s="408">
        <v>0</v>
      </c>
      <c r="O364" s="408">
        <v>0</v>
      </c>
      <c r="P364" s="408">
        <v>0</v>
      </c>
      <c r="Q364" s="408">
        <v>0</v>
      </c>
      <c r="R364" s="408">
        <v>3.4451259999999997E-2</v>
      </c>
      <c r="S364" s="462" t="s">
        <v>1476</v>
      </c>
      <c r="T364" s="406" t="s">
        <v>2108</v>
      </c>
    </row>
    <row r="365" spans="1:20" customFormat="1" ht="94.5" customHeight="1">
      <c r="A365" s="406" t="s">
        <v>887</v>
      </c>
      <c r="B365" s="407" t="s">
        <v>1187</v>
      </c>
      <c r="C365" s="406" t="s">
        <v>1188</v>
      </c>
      <c r="D365" s="408">
        <v>79.835276890000003</v>
      </c>
      <c r="E365" s="408">
        <v>0</v>
      </c>
      <c r="F365" s="408">
        <v>79.835276890000003</v>
      </c>
      <c r="G365" s="408">
        <v>0</v>
      </c>
      <c r="H365" s="408">
        <v>79.835276890000003</v>
      </c>
      <c r="I365" s="408">
        <v>0</v>
      </c>
      <c r="J365" s="408">
        <v>79.835276890000003</v>
      </c>
      <c r="K365" s="408">
        <v>0</v>
      </c>
      <c r="L365" s="408">
        <v>0</v>
      </c>
      <c r="M365" s="408">
        <v>0</v>
      </c>
      <c r="N365" s="408">
        <v>0</v>
      </c>
      <c r="O365" s="408">
        <v>0</v>
      </c>
      <c r="P365" s="408">
        <v>0</v>
      </c>
      <c r="Q365" s="408">
        <v>0</v>
      </c>
      <c r="R365" s="408">
        <v>79.835276890000003</v>
      </c>
      <c r="S365" s="462" t="s">
        <v>1476</v>
      </c>
      <c r="T365" s="406" t="s">
        <v>2108</v>
      </c>
    </row>
    <row r="366" spans="1:20" customFormat="1" ht="63" customHeight="1">
      <c r="A366" s="406" t="s">
        <v>887</v>
      </c>
      <c r="B366" s="407" t="s">
        <v>1189</v>
      </c>
      <c r="C366" s="406" t="s">
        <v>1190</v>
      </c>
      <c r="D366" s="408">
        <v>111.934</v>
      </c>
      <c r="E366" s="408">
        <v>0</v>
      </c>
      <c r="F366" s="408">
        <v>111.934</v>
      </c>
      <c r="G366" s="408">
        <v>0</v>
      </c>
      <c r="H366" s="408">
        <v>111.9339995</v>
      </c>
      <c r="I366" s="408">
        <v>0</v>
      </c>
      <c r="J366" s="408">
        <v>111.9339995</v>
      </c>
      <c r="K366" s="408">
        <v>0</v>
      </c>
      <c r="L366" s="408">
        <v>0</v>
      </c>
      <c r="M366" s="408">
        <v>0</v>
      </c>
      <c r="N366" s="408">
        <v>0</v>
      </c>
      <c r="O366" s="408">
        <v>0</v>
      </c>
      <c r="P366" s="408">
        <v>0</v>
      </c>
      <c r="Q366" s="408">
        <v>4.9999999873762135E-7</v>
      </c>
      <c r="R366" s="408">
        <v>111.9339995</v>
      </c>
      <c r="S366" s="462" t="s">
        <v>1476</v>
      </c>
      <c r="T366" s="406" t="s">
        <v>2108</v>
      </c>
    </row>
    <row r="367" spans="1:20" customFormat="1" ht="15.75" customHeight="1">
      <c r="A367" s="406" t="s">
        <v>887</v>
      </c>
      <c r="B367" s="407" t="s">
        <v>1191</v>
      </c>
      <c r="C367" s="406" t="s">
        <v>1192</v>
      </c>
      <c r="D367" s="408">
        <v>2.7587480000000002</v>
      </c>
      <c r="E367" s="408">
        <v>0</v>
      </c>
      <c r="F367" s="408">
        <v>2.7587480000000002</v>
      </c>
      <c r="G367" s="408">
        <v>0</v>
      </c>
      <c r="H367" s="408">
        <v>2.75874796</v>
      </c>
      <c r="I367" s="408">
        <v>0</v>
      </c>
      <c r="J367" s="408">
        <v>2.75874796</v>
      </c>
      <c r="K367" s="408">
        <v>0</v>
      </c>
      <c r="L367" s="408">
        <v>0</v>
      </c>
      <c r="M367" s="408">
        <v>0</v>
      </c>
      <c r="N367" s="408">
        <v>0</v>
      </c>
      <c r="O367" s="408">
        <v>0</v>
      </c>
      <c r="P367" s="408">
        <v>0</v>
      </c>
      <c r="Q367" s="408">
        <v>4.0000000200990371E-8</v>
      </c>
      <c r="R367" s="408">
        <v>2.75874796</v>
      </c>
      <c r="S367" s="462" t="s">
        <v>1476</v>
      </c>
      <c r="T367" s="406" t="s">
        <v>2108</v>
      </c>
    </row>
    <row r="368" spans="1:20" customFormat="1" ht="94.5" customHeight="1">
      <c r="A368" s="406" t="s">
        <v>887</v>
      </c>
      <c r="B368" s="407" t="s">
        <v>1193</v>
      </c>
      <c r="C368" s="406" t="s">
        <v>1194</v>
      </c>
      <c r="D368" s="408">
        <v>26.902672370000001</v>
      </c>
      <c r="E368" s="408">
        <v>0</v>
      </c>
      <c r="F368" s="408">
        <v>26.902672370000001</v>
      </c>
      <c r="G368" s="408">
        <v>0</v>
      </c>
      <c r="H368" s="408">
        <v>26.902672370000001</v>
      </c>
      <c r="I368" s="408">
        <v>0</v>
      </c>
      <c r="J368" s="408">
        <v>26.902672370000001</v>
      </c>
      <c r="K368" s="408">
        <v>0</v>
      </c>
      <c r="L368" s="408">
        <v>0</v>
      </c>
      <c r="M368" s="408">
        <v>0</v>
      </c>
      <c r="N368" s="408">
        <v>0</v>
      </c>
      <c r="O368" s="408">
        <v>0</v>
      </c>
      <c r="P368" s="408">
        <v>0</v>
      </c>
      <c r="Q368" s="408">
        <v>0</v>
      </c>
      <c r="R368" s="408">
        <v>26.902672370000001</v>
      </c>
      <c r="S368" s="462" t="s">
        <v>1476</v>
      </c>
      <c r="T368" s="406" t="s">
        <v>2108</v>
      </c>
    </row>
    <row r="369" spans="1:20" customFormat="1" ht="94.5" customHeight="1">
      <c r="A369" s="406" t="s">
        <v>887</v>
      </c>
      <c r="B369" s="407" t="s">
        <v>1195</v>
      </c>
      <c r="C369" s="406" t="s">
        <v>1196</v>
      </c>
      <c r="D369" s="408">
        <v>19.37834518</v>
      </c>
      <c r="E369" s="408">
        <v>18.201332000000001</v>
      </c>
      <c r="F369" s="408">
        <v>1.1770131799999994</v>
      </c>
      <c r="G369" s="408">
        <v>0</v>
      </c>
      <c r="H369" s="408">
        <v>4.1076050000000003E-2</v>
      </c>
      <c r="I369" s="408">
        <v>0</v>
      </c>
      <c r="J369" s="408">
        <v>4.1076050000000003E-2</v>
      </c>
      <c r="K369" s="408">
        <v>0</v>
      </c>
      <c r="L369" s="408">
        <v>0</v>
      </c>
      <c r="M369" s="408">
        <v>0</v>
      </c>
      <c r="N369" s="408">
        <v>0</v>
      </c>
      <c r="O369" s="408">
        <v>0</v>
      </c>
      <c r="P369" s="408">
        <v>0</v>
      </c>
      <c r="Q369" s="408">
        <v>1.1359371299999994</v>
      </c>
      <c r="R369" s="408">
        <v>4.1076050000000003E-2</v>
      </c>
      <c r="S369" s="462" t="s">
        <v>1476</v>
      </c>
      <c r="T369" s="406" t="s">
        <v>2108</v>
      </c>
    </row>
    <row r="370" spans="1:20" customFormat="1" ht="94.5" customHeight="1">
      <c r="A370" s="406" t="s">
        <v>887</v>
      </c>
      <c r="B370" s="407" t="s">
        <v>1197</v>
      </c>
      <c r="C370" s="406" t="s">
        <v>1198</v>
      </c>
      <c r="D370" s="408">
        <v>18.94418074</v>
      </c>
      <c r="E370" s="408">
        <v>17.575858</v>
      </c>
      <c r="F370" s="408">
        <v>1.36832274</v>
      </c>
      <c r="G370" s="408">
        <v>0</v>
      </c>
      <c r="H370" s="408">
        <v>0.57147881</v>
      </c>
      <c r="I370" s="408">
        <v>0</v>
      </c>
      <c r="J370" s="408">
        <v>0.57147881</v>
      </c>
      <c r="K370" s="408">
        <v>0</v>
      </c>
      <c r="L370" s="408">
        <v>0</v>
      </c>
      <c r="M370" s="408">
        <v>0</v>
      </c>
      <c r="N370" s="408">
        <v>0</v>
      </c>
      <c r="O370" s="408">
        <v>0</v>
      </c>
      <c r="P370" s="408">
        <v>0</v>
      </c>
      <c r="Q370" s="408">
        <v>0.79684392999999998</v>
      </c>
      <c r="R370" s="408">
        <v>0.57147881</v>
      </c>
      <c r="S370" s="462" t="s">
        <v>1476</v>
      </c>
      <c r="T370" s="406" t="s">
        <v>2108</v>
      </c>
    </row>
    <row r="371" spans="1:20" customFormat="1" ht="94.5" customHeight="1">
      <c r="A371" s="406" t="s">
        <v>887</v>
      </c>
      <c r="B371" s="407" t="s">
        <v>1199</v>
      </c>
      <c r="C371" s="406" t="s">
        <v>1200</v>
      </c>
      <c r="D371" s="408">
        <v>1.39579816</v>
      </c>
      <c r="E371" s="408">
        <v>0.14410800000000001</v>
      </c>
      <c r="F371" s="408">
        <v>1.2516901599999999</v>
      </c>
      <c r="G371" s="408">
        <v>0</v>
      </c>
      <c r="H371" s="408">
        <v>0.10782907999999999</v>
      </c>
      <c r="I371" s="408">
        <v>0</v>
      </c>
      <c r="J371" s="408">
        <v>0.10782907999999999</v>
      </c>
      <c r="K371" s="408">
        <v>0</v>
      </c>
      <c r="L371" s="408">
        <v>0</v>
      </c>
      <c r="M371" s="408">
        <v>0</v>
      </c>
      <c r="N371" s="408">
        <v>0</v>
      </c>
      <c r="O371" s="408">
        <v>0</v>
      </c>
      <c r="P371" s="408">
        <v>0</v>
      </c>
      <c r="Q371" s="408">
        <v>1.14386108</v>
      </c>
      <c r="R371" s="408">
        <v>0.10782907999999999</v>
      </c>
      <c r="S371" s="462" t="s">
        <v>1476</v>
      </c>
      <c r="T371" s="406" t="s">
        <v>2108</v>
      </c>
    </row>
    <row r="372" spans="1:20" customFormat="1" ht="94.5" customHeight="1">
      <c r="A372" s="406" t="s">
        <v>887</v>
      </c>
      <c r="B372" s="407" t="s">
        <v>1201</v>
      </c>
      <c r="C372" s="406" t="s">
        <v>1202</v>
      </c>
      <c r="D372" s="408">
        <v>10.30477258</v>
      </c>
      <c r="E372" s="408">
        <v>9.6404099999999993</v>
      </c>
      <c r="F372" s="408">
        <v>0.66436258000000059</v>
      </c>
      <c r="G372" s="408">
        <v>0</v>
      </c>
      <c r="H372" s="408">
        <v>0.53796953000000003</v>
      </c>
      <c r="I372" s="408">
        <v>0</v>
      </c>
      <c r="J372" s="408">
        <v>0.53796953000000003</v>
      </c>
      <c r="K372" s="408">
        <v>0</v>
      </c>
      <c r="L372" s="408">
        <v>0</v>
      </c>
      <c r="M372" s="408">
        <v>0</v>
      </c>
      <c r="N372" s="408">
        <v>0</v>
      </c>
      <c r="O372" s="408">
        <v>0</v>
      </c>
      <c r="P372" s="408">
        <v>0</v>
      </c>
      <c r="Q372" s="408">
        <v>0.12639305000000056</v>
      </c>
      <c r="R372" s="408">
        <v>0.53796953000000003</v>
      </c>
      <c r="S372" s="462" t="s">
        <v>1476</v>
      </c>
      <c r="T372" s="406" t="s">
        <v>2108</v>
      </c>
    </row>
    <row r="373" spans="1:20" customFormat="1" ht="94.5" customHeight="1">
      <c r="A373" s="406" t="s">
        <v>887</v>
      </c>
      <c r="B373" s="407" t="s">
        <v>1203</v>
      </c>
      <c r="C373" s="406" t="s">
        <v>1204</v>
      </c>
      <c r="D373" s="408">
        <v>9.2108174399999996</v>
      </c>
      <c r="E373" s="408">
        <v>8.5646599999999999</v>
      </c>
      <c r="F373" s="408">
        <v>0.64615743999999964</v>
      </c>
      <c r="G373" s="408">
        <v>0</v>
      </c>
      <c r="H373" s="408">
        <v>0.52232276</v>
      </c>
      <c r="I373" s="408">
        <v>0</v>
      </c>
      <c r="J373" s="408">
        <v>0.52232276</v>
      </c>
      <c r="K373" s="408">
        <v>0</v>
      </c>
      <c r="L373" s="408">
        <v>0</v>
      </c>
      <c r="M373" s="408">
        <v>0</v>
      </c>
      <c r="N373" s="408">
        <v>0</v>
      </c>
      <c r="O373" s="408">
        <v>0</v>
      </c>
      <c r="P373" s="408">
        <v>0</v>
      </c>
      <c r="Q373" s="408">
        <v>0.12383467999999964</v>
      </c>
      <c r="R373" s="408">
        <v>0.52232276</v>
      </c>
      <c r="S373" s="462" t="s">
        <v>1476</v>
      </c>
      <c r="T373" s="406" t="s">
        <v>2108</v>
      </c>
    </row>
    <row r="374" spans="1:20" customFormat="1" ht="94.5" customHeight="1">
      <c r="A374" s="406" t="s">
        <v>887</v>
      </c>
      <c r="B374" s="407" t="s">
        <v>1205</v>
      </c>
      <c r="C374" s="406" t="s">
        <v>1206</v>
      </c>
      <c r="D374" s="408">
        <v>4.7119999999999997</v>
      </c>
      <c r="E374" s="408">
        <v>2.0478E-2</v>
      </c>
      <c r="F374" s="408">
        <v>4.691522</v>
      </c>
      <c r="G374" s="408">
        <v>0</v>
      </c>
      <c r="H374" s="408">
        <v>0.20884369</v>
      </c>
      <c r="I374" s="408">
        <v>0</v>
      </c>
      <c r="J374" s="408">
        <v>0.20884369</v>
      </c>
      <c r="K374" s="408">
        <v>0</v>
      </c>
      <c r="L374" s="408">
        <v>0</v>
      </c>
      <c r="M374" s="408">
        <v>0</v>
      </c>
      <c r="N374" s="408">
        <v>0</v>
      </c>
      <c r="O374" s="408">
        <v>0</v>
      </c>
      <c r="P374" s="408">
        <v>0</v>
      </c>
      <c r="Q374" s="408">
        <v>4.4826783099999998</v>
      </c>
      <c r="R374" s="408">
        <v>0.20884369</v>
      </c>
      <c r="S374" s="462" t="s">
        <v>1476</v>
      </c>
      <c r="T374" s="406" t="s">
        <v>2108</v>
      </c>
    </row>
    <row r="375" spans="1:20" customFormat="1" ht="31.5" customHeight="1">
      <c r="A375" s="406" t="s">
        <v>887</v>
      </c>
      <c r="B375" s="407" t="s">
        <v>1207</v>
      </c>
      <c r="C375" s="406" t="s">
        <v>1208</v>
      </c>
      <c r="D375" s="408">
        <v>10.55489</v>
      </c>
      <c r="E375" s="408">
        <v>0</v>
      </c>
      <c r="F375" s="408">
        <v>10.55489</v>
      </c>
      <c r="G375" s="408">
        <v>0</v>
      </c>
      <c r="H375" s="408">
        <v>0</v>
      </c>
      <c r="I375" s="408">
        <v>0</v>
      </c>
      <c r="J375" s="408">
        <v>0</v>
      </c>
      <c r="K375" s="408">
        <v>0</v>
      </c>
      <c r="L375" s="408">
        <v>0</v>
      </c>
      <c r="M375" s="408">
        <v>0</v>
      </c>
      <c r="N375" s="408">
        <v>0</v>
      </c>
      <c r="O375" s="408">
        <v>0</v>
      </c>
      <c r="P375" s="408">
        <v>0</v>
      </c>
      <c r="Q375" s="408">
        <v>10.55489</v>
      </c>
      <c r="R375" s="408">
        <v>0</v>
      </c>
      <c r="S375" s="462" t="s">
        <v>1476</v>
      </c>
      <c r="T375" s="406" t="s">
        <v>2081</v>
      </c>
    </row>
    <row r="376" spans="1:20" customFormat="1" ht="47.25" customHeight="1">
      <c r="A376" s="406" t="s">
        <v>887</v>
      </c>
      <c r="B376" s="407" t="s">
        <v>1209</v>
      </c>
      <c r="C376" s="406" t="s">
        <v>1210</v>
      </c>
      <c r="D376" s="408">
        <v>1.6732</v>
      </c>
      <c r="E376" s="408">
        <v>0.1092137</v>
      </c>
      <c r="F376" s="408">
        <v>1.5639863000000001</v>
      </c>
      <c r="G376" s="408">
        <v>0</v>
      </c>
      <c r="H376" s="408">
        <v>6.1920000000000003E-2</v>
      </c>
      <c r="I376" s="408">
        <v>0</v>
      </c>
      <c r="J376" s="408">
        <v>6.1920000000000003E-2</v>
      </c>
      <c r="K376" s="408">
        <v>0</v>
      </c>
      <c r="L376" s="408">
        <v>0</v>
      </c>
      <c r="M376" s="408">
        <v>0</v>
      </c>
      <c r="N376" s="408">
        <v>0</v>
      </c>
      <c r="O376" s="408">
        <v>0</v>
      </c>
      <c r="P376" s="408">
        <v>0</v>
      </c>
      <c r="Q376" s="408">
        <v>1.5020663000000001</v>
      </c>
      <c r="R376" s="408">
        <v>6.1920000000000003E-2</v>
      </c>
      <c r="S376" s="462" t="s">
        <v>1476</v>
      </c>
      <c r="T376" s="406" t="s">
        <v>2108</v>
      </c>
    </row>
    <row r="377" spans="1:20" customFormat="1" ht="94.5" customHeight="1">
      <c r="A377" s="406" t="s">
        <v>887</v>
      </c>
      <c r="B377" s="407" t="s">
        <v>1211</v>
      </c>
      <c r="C377" s="406" t="s">
        <v>1212</v>
      </c>
      <c r="D377" s="408">
        <v>0.47741</v>
      </c>
      <c r="E377" s="408">
        <v>5.8000000000000003E-2</v>
      </c>
      <c r="F377" s="408">
        <v>0.41941000000000001</v>
      </c>
      <c r="G377" s="408">
        <v>0</v>
      </c>
      <c r="H377" s="408">
        <v>1.4528879999999999E-2</v>
      </c>
      <c r="I377" s="408">
        <v>0</v>
      </c>
      <c r="J377" s="408">
        <v>1.4528879999999999E-2</v>
      </c>
      <c r="K377" s="408">
        <v>0</v>
      </c>
      <c r="L377" s="408">
        <v>0</v>
      </c>
      <c r="M377" s="408">
        <v>0</v>
      </c>
      <c r="N377" s="408">
        <v>0</v>
      </c>
      <c r="O377" s="408">
        <v>0</v>
      </c>
      <c r="P377" s="408">
        <v>0</v>
      </c>
      <c r="Q377" s="408">
        <v>0.40488111999999998</v>
      </c>
      <c r="R377" s="408">
        <v>1.4528879999999999E-2</v>
      </c>
      <c r="S377" s="462" t="s">
        <v>1476</v>
      </c>
      <c r="T377" s="406" t="s">
        <v>2110</v>
      </c>
    </row>
    <row r="378" spans="1:20" customFormat="1" ht="110.25" customHeight="1">
      <c r="A378" s="406" t="s">
        <v>887</v>
      </c>
      <c r="B378" s="407" t="s">
        <v>1213</v>
      </c>
      <c r="C378" s="406" t="s">
        <v>1214</v>
      </c>
      <c r="D378" s="408">
        <v>26.738890000000001</v>
      </c>
      <c r="E378" s="408">
        <v>0.6</v>
      </c>
      <c r="F378" s="408">
        <v>26.13889</v>
      </c>
      <c r="G378" s="408">
        <v>0</v>
      </c>
      <c r="H378" s="408">
        <v>1.0157499999999999</v>
      </c>
      <c r="I378" s="408">
        <v>0</v>
      </c>
      <c r="J378" s="408">
        <v>1.0157499999999999</v>
      </c>
      <c r="K378" s="408">
        <v>0</v>
      </c>
      <c r="L378" s="408">
        <v>0</v>
      </c>
      <c r="M378" s="408">
        <v>0</v>
      </c>
      <c r="N378" s="408">
        <v>0</v>
      </c>
      <c r="O378" s="408">
        <v>0</v>
      </c>
      <c r="P378" s="408">
        <v>0</v>
      </c>
      <c r="Q378" s="408">
        <v>25.123139999999999</v>
      </c>
      <c r="R378" s="408">
        <v>1.0157499999999999</v>
      </c>
      <c r="S378" s="462" t="s">
        <v>1476</v>
      </c>
      <c r="T378" s="406" t="s">
        <v>2110</v>
      </c>
    </row>
    <row r="379" spans="1:20" customFormat="1" ht="94.5" customHeight="1">
      <c r="A379" s="406" t="s">
        <v>887</v>
      </c>
      <c r="B379" s="407" t="s">
        <v>1215</v>
      </c>
      <c r="C379" s="406" t="s">
        <v>1216</v>
      </c>
      <c r="D379" s="408">
        <v>5.39</v>
      </c>
      <c r="E379" s="408">
        <v>0.32514995000000002</v>
      </c>
      <c r="F379" s="408">
        <v>5.0648500499999995</v>
      </c>
      <c r="G379" s="408">
        <v>0</v>
      </c>
      <c r="H379" s="408">
        <v>8.1287490000000004E-2</v>
      </c>
      <c r="I379" s="408">
        <v>0</v>
      </c>
      <c r="J379" s="408">
        <v>8.1287490000000004E-2</v>
      </c>
      <c r="K379" s="408">
        <v>0</v>
      </c>
      <c r="L379" s="408">
        <v>0</v>
      </c>
      <c r="M379" s="408">
        <v>0</v>
      </c>
      <c r="N379" s="408">
        <v>0</v>
      </c>
      <c r="O379" s="408">
        <v>0</v>
      </c>
      <c r="P379" s="408">
        <v>0</v>
      </c>
      <c r="Q379" s="408">
        <v>4.9835625599999993</v>
      </c>
      <c r="R379" s="408">
        <v>8.1287490000000004E-2</v>
      </c>
      <c r="S379" s="462" t="s">
        <v>1476</v>
      </c>
      <c r="T379" s="406" t="s">
        <v>2110</v>
      </c>
    </row>
    <row r="380" spans="1:20" customFormat="1" ht="94.5" customHeight="1">
      <c r="A380" s="406" t="s">
        <v>887</v>
      </c>
      <c r="B380" s="407" t="s">
        <v>1217</v>
      </c>
      <c r="C380" s="406" t="s">
        <v>1218</v>
      </c>
      <c r="D380" s="408">
        <v>14.75</v>
      </c>
      <c r="E380" s="408">
        <v>0</v>
      </c>
      <c r="F380" s="408">
        <v>14.75</v>
      </c>
      <c r="G380" s="408">
        <v>0</v>
      </c>
      <c r="H380" s="408">
        <v>0.39879999999999999</v>
      </c>
      <c r="I380" s="408">
        <v>0</v>
      </c>
      <c r="J380" s="408">
        <v>0.39879999999999999</v>
      </c>
      <c r="K380" s="408">
        <v>0</v>
      </c>
      <c r="L380" s="408">
        <v>0</v>
      </c>
      <c r="M380" s="408">
        <v>0</v>
      </c>
      <c r="N380" s="408">
        <v>0</v>
      </c>
      <c r="O380" s="408">
        <v>0</v>
      </c>
      <c r="P380" s="408">
        <v>0</v>
      </c>
      <c r="Q380" s="408">
        <v>14.3512</v>
      </c>
      <c r="R380" s="408">
        <v>0.39879999999999999</v>
      </c>
      <c r="S380" s="462" t="s">
        <v>1476</v>
      </c>
      <c r="T380" s="406" t="s">
        <v>2110</v>
      </c>
    </row>
    <row r="381" spans="1:20" customFormat="1" ht="63" customHeight="1">
      <c r="A381" s="406" t="s">
        <v>887</v>
      </c>
      <c r="B381" s="407" t="s">
        <v>1219</v>
      </c>
      <c r="C381" s="406" t="s">
        <v>1220</v>
      </c>
      <c r="D381" s="408">
        <v>1.1453500000000001</v>
      </c>
      <c r="E381" s="408">
        <v>0</v>
      </c>
      <c r="F381" s="408">
        <v>1.1453500000000001</v>
      </c>
      <c r="G381" s="408">
        <v>0</v>
      </c>
      <c r="H381" s="408">
        <v>4.4110000000000003E-2</v>
      </c>
      <c r="I381" s="408">
        <v>0</v>
      </c>
      <c r="J381" s="408">
        <v>4.4110000000000003E-2</v>
      </c>
      <c r="K381" s="408">
        <v>0</v>
      </c>
      <c r="L381" s="408">
        <v>0</v>
      </c>
      <c r="M381" s="408">
        <v>0</v>
      </c>
      <c r="N381" s="408">
        <v>0</v>
      </c>
      <c r="O381" s="408">
        <v>0</v>
      </c>
      <c r="P381" s="408">
        <v>0</v>
      </c>
      <c r="Q381" s="408">
        <v>1.10124</v>
      </c>
      <c r="R381" s="408">
        <v>4.4110000000000003E-2</v>
      </c>
      <c r="S381" s="462" t="s">
        <v>1476</v>
      </c>
      <c r="T381" s="406" t="s">
        <v>2108</v>
      </c>
    </row>
    <row r="382" spans="1:20" customFormat="1" ht="63" customHeight="1">
      <c r="A382" s="406" t="s">
        <v>887</v>
      </c>
      <c r="B382" s="407" t="s">
        <v>1221</v>
      </c>
      <c r="C382" s="406" t="s">
        <v>1222</v>
      </c>
      <c r="D382" s="408">
        <v>10.56396</v>
      </c>
      <c r="E382" s="408">
        <v>0</v>
      </c>
      <c r="F382" s="408">
        <v>10.56396</v>
      </c>
      <c r="G382" s="408">
        <v>0</v>
      </c>
      <c r="H382" s="408">
        <v>0</v>
      </c>
      <c r="I382" s="408">
        <v>0</v>
      </c>
      <c r="J382" s="408">
        <v>0</v>
      </c>
      <c r="K382" s="408">
        <v>0</v>
      </c>
      <c r="L382" s="408">
        <v>0</v>
      </c>
      <c r="M382" s="408">
        <v>0</v>
      </c>
      <c r="N382" s="408">
        <v>0</v>
      </c>
      <c r="O382" s="408">
        <v>0</v>
      </c>
      <c r="P382" s="408">
        <v>0</v>
      </c>
      <c r="Q382" s="408">
        <v>10.56396</v>
      </c>
      <c r="R382" s="408">
        <v>0</v>
      </c>
      <c r="S382" s="462" t="s">
        <v>1476</v>
      </c>
      <c r="T382" s="406" t="s">
        <v>2082</v>
      </c>
    </row>
    <row r="383" spans="1:20" customFormat="1" ht="63" customHeight="1">
      <c r="A383" s="406" t="s">
        <v>887</v>
      </c>
      <c r="B383" s="407" t="s">
        <v>1223</v>
      </c>
      <c r="C383" s="406" t="s">
        <v>1224</v>
      </c>
      <c r="D383" s="408">
        <v>18.835920000000002</v>
      </c>
      <c r="E383" s="408">
        <v>0</v>
      </c>
      <c r="F383" s="408">
        <v>18.835920000000002</v>
      </c>
      <c r="G383" s="408">
        <v>0</v>
      </c>
      <c r="H383" s="408">
        <v>0</v>
      </c>
      <c r="I383" s="408">
        <v>0</v>
      </c>
      <c r="J383" s="408">
        <v>0</v>
      </c>
      <c r="K383" s="408">
        <v>0</v>
      </c>
      <c r="L383" s="408">
        <v>0</v>
      </c>
      <c r="M383" s="408">
        <v>0</v>
      </c>
      <c r="N383" s="408">
        <v>0</v>
      </c>
      <c r="O383" s="408">
        <v>0</v>
      </c>
      <c r="P383" s="408">
        <v>0</v>
      </c>
      <c r="Q383" s="408">
        <v>18.835920000000002</v>
      </c>
      <c r="R383" s="408">
        <v>0</v>
      </c>
      <c r="S383" s="462" t="s">
        <v>1476</v>
      </c>
      <c r="T383" s="406" t="s">
        <v>2082</v>
      </c>
    </row>
    <row r="384" spans="1:20" customFormat="1" ht="63" customHeight="1">
      <c r="A384" s="406" t="s">
        <v>887</v>
      </c>
      <c r="B384" s="407" t="s">
        <v>1225</v>
      </c>
      <c r="C384" s="406" t="s">
        <v>1226</v>
      </c>
      <c r="D384" s="408">
        <v>0.94342000000000004</v>
      </c>
      <c r="E384" s="408">
        <v>0</v>
      </c>
      <c r="F384" s="408">
        <v>0.94342000000000004</v>
      </c>
      <c r="G384" s="408">
        <v>0</v>
      </c>
      <c r="H384" s="408">
        <v>0</v>
      </c>
      <c r="I384" s="408">
        <v>0</v>
      </c>
      <c r="J384" s="408">
        <v>0</v>
      </c>
      <c r="K384" s="408">
        <v>0</v>
      </c>
      <c r="L384" s="408">
        <v>0</v>
      </c>
      <c r="M384" s="408">
        <v>0</v>
      </c>
      <c r="N384" s="408">
        <v>0</v>
      </c>
      <c r="O384" s="408">
        <v>0</v>
      </c>
      <c r="P384" s="408">
        <v>0</v>
      </c>
      <c r="Q384" s="408">
        <v>0.94342000000000004</v>
      </c>
      <c r="R384" s="408">
        <v>0</v>
      </c>
      <c r="S384" s="462" t="s">
        <v>1476</v>
      </c>
      <c r="T384" s="406" t="s">
        <v>2082</v>
      </c>
    </row>
    <row r="385" spans="1:20" customFormat="1" ht="94.5" customHeight="1">
      <c r="A385" s="406" t="s">
        <v>887</v>
      </c>
      <c r="B385" s="407" t="s">
        <v>1227</v>
      </c>
      <c r="C385" s="406" t="s">
        <v>1228</v>
      </c>
      <c r="D385" s="408">
        <v>0.56652999999999998</v>
      </c>
      <c r="E385" s="408">
        <v>0</v>
      </c>
      <c r="F385" s="408">
        <v>0.56652999999999998</v>
      </c>
      <c r="G385" s="408">
        <v>0</v>
      </c>
      <c r="H385" s="408">
        <v>5.7888229999999999E-2</v>
      </c>
      <c r="I385" s="408">
        <v>0</v>
      </c>
      <c r="J385" s="408">
        <v>5.7888229999999999E-2</v>
      </c>
      <c r="K385" s="408">
        <v>0</v>
      </c>
      <c r="L385" s="408">
        <v>0</v>
      </c>
      <c r="M385" s="408">
        <v>0</v>
      </c>
      <c r="N385" s="408">
        <v>0</v>
      </c>
      <c r="O385" s="408">
        <v>0</v>
      </c>
      <c r="P385" s="408">
        <v>0</v>
      </c>
      <c r="Q385" s="408">
        <v>0.50864176999999999</v>
      </c>
      <c r="R385" s="408">
        <v>5.7888229999999999E-2</v>
      </c>
      <c r="S385" s="462" t="s">
        <v>1476</v>
      </c>
      <c r="T385" s="406" t="s">
        <v>2108</v>
      </c>
    </row>
    <row r="386" spans="1:20" customFormat="1" ht="94.5" customHeight="1">
      <c r="A386" s="406" t="s">
        <v>887</v>
      </c>
      <c r="B386" s="407" t="s">
        <v>1229</v>
      </c>
      <c r="C386" s="406" t="s">
        <v>1230</v>
      </c>
      <c r="D386" s="408">
        <v>0.59763999999999995</v>
      </c>
      <c r="E386" s="408">
        <v>0</v>
      </c>
      <c r="F386" s="408">
        <v>0.59763999999999995</v>
      </c>
      <c r="G386" s="408">
        <v>0</v>
      </c>
      <c r="H386" s="408">
        <v>0.15049820999999999</v>
      </c>
      <c r="I386" s="408">
        <v>0</v>
      </c>
      <c r="J386" s="408">
        <v>0.15049820999999999</v>
      </c>
      <c r="K386" s="408">
        <v>0</v>
      </c>
      <c r="L386" s="408">
        <v>0</v>
      </c>
      <c r="M386" s="408">
        <v>0</v>
      </c>
      <c r="N386" s="408">
        <v>0</v>
      </c>
      <c r="O386" s="408">
        <v>0</v>
      </c>
      <c r="P386" s="408">
        <v>0</v>
      </c>
      <c r="Q386" s="408">
        <v>0.44714178999999998</v>
      </c>
      <c r="R386" s="408">
        <v>0.15049820999999999</v>
      </c>
      <c r="S386" s="462" t="s">
        <v>1476</v>
      </c>
      <c r="T386" s="406" t="s">
        <v>2108</v>
      </c>
    </row>
    <row r="387" spans="1:20" customFormat="1" ht="94.5" customHeight="1">
      <c r="A387" s="406" t="s">
        <v>887</v>
      </c>
      <c r="B387" s="407" t="s">
        <v>1231</v>
      </c>
      <c r="C387" s="406" t="s">
        <v>1232</v>
      </c>
      <c r="D387" s="408">
        <v>6.1385399999999999</v>
      </c>
      <c r="E387" s="408">
        <v>1.80023807</v>
      </c>
      <c r="F387" s="408">
        <v>4.3383019300000001</v>
      </c>
      <c r="G387" s="408">
        <v>0</v>
      </c>
      <c r="H387" s="408">
        <v>3.4945223400000001</v>
      </c>
      <c r="I387" s="408">
        <v>0</v>
      </c>
      <c r="J387" s="408">
        <v>3.4945223400000001</v>
      </c>
      <c r="K387" s="408">
        <v>0</v>
      </c>
      <c r="L387" s="408">
        <v>0</v>
      </c>
      <c r="M387" s="408">
        <v>0</v>
      </c>
      <c r="N387" s="408">
        <v>0</v>
      </c>
      <c r="O387" s="408">
        <v>0</v>
      </c>
      <c r="P387" s="408">
        <v>0</v>
      </c>
      <c r="Q387" s="408">
        <v>0.84377959000000002</v>
      </c>
      <c r="R387" s="408">
        <v>3.4945223400000001</v>
      </c>
      <c r="S387" s="462" t="s">
        <v>1476</v>
      </c>
      <c r="T387" s="406" t="s">
        <v>2108</v>
      </c>
    </row>
    <row r="388" spans="1:20" customFormat="1" ht="94.5" customHeight="1">
      <c r="A388" s="406" t="s">
        <v>887</v>
      </c>
      <c r="B388" s="407" t="s">
        <v>1233</v>
      </c>
      <c r="C388" s="406" t="s">
        <v>1234</v>
      </c>
      <c r="D388" s="408">
        <v>1.6561171532285701</v>
      </c>
      <c r="E388" s="408">
        <v>1.6561171532285699</v>
      </c>
      <c r="F388" s="408">
        <v>0</v>
      </c>
      <c r="G388" s="408">
        <v>0</v>
      </c>
      <c r="H388" s="408">
        <v>0.17522664000000002</v>
      </c>
      <c r="I388" s="408">
        <v>0</v>
      </c>
      <c r="J388" s="408">
        <v>0.17522664000000002</v>
      </c>
      <c r="K388" s="408">
        <v>0</v>
      </c>
      <c r="L388" s="408">
        <v>0</v>
      </c>
      <c r="M388" s="408">
        <v>0</v>
      </c>
      <c r="N388" s="408">
        <v>0</v>
      </c>
      <c r="O388" s="408">
        <v>0</v>
      </c>
      <c r="P388" s="408">
        <v>0</v>
      </c>
      <c r="Q388" s="408">
        <v>0</v>
      </c>
      <c r="R388" s="408">
        <v>0.17522664000000002</v>
      </c>
      <c r="S388" s="462" t="s">
        <v>1476</v>
      </c>
      <c r="T388" s="406" t="s">
        <v>2090</v>
      </c>
    </row>
    <row r="389" spans="1:20" customFormat="1" ht="94.5" customHeight="1">
      <c r="A389" s="406" t="s">
        <v>1235</v>
      </c>
      <c r="B389" s="407" t="s">
        <v>1236</v>
      </c>
      <c r="C389" s="406" t="s">
        <v>507</v>
      </c>
      <c r="D389" s="408">
        <v>387.06589385872797</v>
      </c>
      <c r="E389" s="408">
        <v>241.42896918355933</v>
      </c>
      <c r="F389" s="408">
        <v>145.63692467516864</v>
      </c>
      <c r="G389" s="408">
        <v>145.63692467516933</v>
      </c>
      <c r="H389" s="408">
        <v>0.21828496999999999</v>
      </c>
      <c r="I389" s="408">
        <v>43.956425973898313</v>
      </c>
      <c r="J389" s="408">
        <v>0.21828496999999999</v>
      </c>
      <c r="K389" s="408">
        <v>20.336099740254202</v>
      </c>
      <c r="L389" s="408">
        <v>0</v>
      </c>
      <c r="M389" s="408">
        <v>35.504149610381297</v>
      </c>
      <c r="N389" s="408">
        <v>0</v>
      </c>
      <c r="O389" s="408">
        <v>45.840249350635503</v>
      </c>
      <c r="P389" s="408">
        <v>0</v>
      </c>
      <c r="Q389" s="408">
        <v>145.41863970516866</v>
      </c>
      <c r="R389" s="408">
        <v>-43.738141003898313</v>
      </c>
      <c r="S389" s="462">
        <v>-0.99503406009101791</v>
      </c>
      <c r="T389" s="406" t="s">
        <v>38</v>
      </c>
    </row>
    <row r="390" spans="1:20" customFormat="1" ht="94.5" customHeight="1">
      <c r="A390" s="406" t="s">
        <v>1235</v>
      </c>
      <c r="B390" s="407" t="s">
        <v>1237</v>
      </c>
      <c r="C390" s="406" t="s">
        <v>1238</v>
      </c>
      <c r="D390" s="408">
        <v>176.52560210660999</v>
      </c>
      <c r="E390" s="408">
        <v>160.18170155644069</v>
      </c>
      <c r="F390" s="408">
        <v>16.343900550169309</v>
      </c>
      <c r="G390" s="408">
        <v>16.343900550169501</v>
      </c>
      <c r="H390" s="408">
        <v>0</v>
      </c>
      <c r="I390" s="408">
        <v>16.343900550169501</v>
      </c>
      <c r="J390" s="408">
        <v>0</v>
      </c>
      <c r="K390" s="408">
        <v>0</v>
      </c>
      <c r="L390" s="408">
        <v>0</v>
      </c>
      <c r="M390" s="408">
        <v>0</v>
      </c>
      <c r="N390" s="408">
        <v>0</v>
      </c>
      <c r="O390" s="408">
        <v>0</v>
      </c>
      <c r="P390" s="408">
        <v>0</v>
      </c>
      <c r="Q390" s="408">
        <v>16.343900550169309</v>
      </c>
      <c r="R390" s="408">
        <v>-16.343900550169501</v>
      </c>
      <c r="S390" s="462">
        <v>-1</v>
      </c>
      <c r="T390" s="406" t="s">
        <v>2107</v>
      </c>
    </row>
    <row r="391" spans="1:20" customFormat="1" ht="94.5" customHeight="1">
      <c r="A391" s="406" t="s">
        <v>1235</v>
      </c>
      <c r="B391" s="407" t="s">
        <v>1239</v>
      </c>
      <c r="C391" s="406" t="s">
        <v>1240</v>
      </c>
      <c r="D391" s="408">
        <v>58.012335423728821</v>
      </c>
      <c r="E391" s="408">
        <v>40.399809999999995</v>
      </c>
      <c r="F391" s="408">
        <v>17.612525423728826</v>
      </c>
      <c r="G391" s="408">
        <v>17.612525423728801</v>
      </c>
      <c r="H391" s="408">
        <v>0</v>
      </c>
      <c r="I391" s="408">
        <v>17.612525423728801</v>
      </c>
      <c r="J391" s="408">
        <v>0</v>
      </c>
      <c r="K391" s="408">
        <v>0</v>
      </c>
      <c r="L391" s="408">
        <v>0</v>
      </c>
      <c r="M391" s="408">
        <v>0</v>
      </c>
      <c r="N391" s="408">
        <v>0</v>
      </c>
      <c r="O391" s="408">
        <v>0</v>
      </c>
      <c r="P391" s="408">
        <v>0</v>
      </c>
      <c r="Q391" s="408">
        <v>17.612525423728826</v>
      </c>
      <c r="R391" s="408">
        <v>-17.612525423728801</v>
      </c>
      <c r="S391" s="462">
        <v>-1</v>
      </c>
      <c r="T391" s="406" t="s">
        <v>2107</v>
      </c>
    </row>
    <row r="392" spans="1:20" customFormat="1" ht="94.5" customHeight="1">
      <c r="A392" s="406" t="s">
        <v>1235</v>
      </c>
      <c r="B392" s="407" t="s">
        <v>1241</v>
      </c>
      <c r="C392" s="406" t="s">
        <v>1242</v>
      </c>
      <c r="D392" s="408">
        <v>22.372881355932204</v>
      </c>
      <c r="E392" s="408">
        <v>17.372881355932201</v>
      </c>
      <c r="F392" s="408">
        <v>5.0000000000000036</v>
      </c>
      <c r="G392" s="408">
        <v>5</v>
      </c>
      <c r="H392" s="408">
        <v>0.21828496999999999</v>
      </c>
      <c r="I392" s="408">
        <v>5</v>
      </c>
      <c r="J392" s="408">
        <v>0.21828496999999999</v>
      </c>
      <c r="K392" s="408">
        <v>0</v>
      </c>
      <c r="L392" s="408">
        <v>0</v>
      </c>
      <c r="M392" s="408">
        <v>0</v>
      </c>
      <c r="N392" s="408">
        <v>0</v>
      </c>
      <c r="O392" s="408">
        <v>0</v>
      </c>
      <c r="P392" s="408">
        <v>0</v>
      </c>
      <c r="Q392" s="408">
        <v>4.7817150300000035</v>
      </c>
      <c r="R392" s="408">
        <v>-4.78171503</v>
      </c>
      <c r="S392" s="462">
        <v>-0.956343006</v>
      </c>
      <c r="T392" s="406" t="s">
        <v>2104</v>
      </c>
    </row>
    <row r="393" spans="1:20" customFormat="1" ht="94.5" customHeight="1">
      <c r="A393" s="406" t="s">
        <v>1235</v>
      </c>
      <c r="B393" s="407" t="s">
        <v>1243</v>
      </c>
      <c r="C393" s="406" t="s">
        <v>1244</v>
      </c>
      <c r="D393" s="408">
        <v>111.84999022669425</v>
      </c>
      <c r="E393" s="408">
        <v>10.169491525423728</v>
      </c>
      <c r="F393" s="408">
        <v>101.68049870127052</v>
      </c>
      <c r="G393" s="408">
        <v>101.68049870127101</v>
      </c>
      <c r="H393" s="408">
        <v>0</v>
      </c>
      <c r="I393" s="408">
        <v>0</v>
      </c>
      <c r="J393" s="408">
        <v>0</v>
      </c>
      <c r="K393" s="408">
        <v>20.336099740254202</v>
      </c>
      <c r="L393" s="408">
        <v>0</v>
      </c>
      <c r="M393" s="408">
        <v>35.504149610381297</v>
      </c>
      <c r="N393" s="408">
        <v>0</v>
      </c>
      <c r="O393" s="408">
        <v>45.840249350635503</v>
      </c>
      <c r="P393" s="408">
        <v>0</v>
      </c>
      <c r="Q393" s="408">
        <v>101.68049870127052</v>
      </c>
      <c r="R393" s="408">
        <v>0</v>
      </c>
      <c r="S393" s="462" t="s">
        <v>1476</v>
      </c>
      <c r="T393" s="406" t="s">
        <v>2081</v>
      </c>
    </row>
    <row r="394" spans="1:20" customFormat="1" ht="63" customHeight="1">
      <c r="A394" s="406" t="s">
        <v>1235</v>
      </c>
      <c r="B394" s="407" t="s">
        <v>1245</v>
      </c>
      <c r="C394" s="406" t="s">
        <v>1246</v>
      </c>
      <c r="D394" s="408">
        <v>18.305084745762713</v>
      </c>
      <c r="E394" s="408">
        <v>13.3050847457627</v>
      </c>
      <c r="F394" s="408">
        <v>5.0000000000000124</v>
      </c>
      <c r="G394" s="408">
        <v>5.0000000000000098</v>
      </c>
      <c r="H394" s="408">
        <v>0</v>
      </c>
      <c r="I394" s="408">
        <v>5.0000000000000098</v>
      </c>
      <c r="J394" s="408">
        <v>0</v>
      </c>
      <c r="K394" s="408">
        <v>0</v>
      </c>
      <c r="L394" s="408">
        <v>0</v>
      </c>
      <c r="M394" s="408">
        <v>0</v>
      </c>
      <c r="N394" s="408">
        <v>0</v>
      </c>
      <c r="O394" s="408">
        <v>0</v>
      </c>
      <c r="P394" s="408">
        <v>0</v>
      </c>
      <c r="Q394" s="408">
        <v>5.0000000000000124</v>
      </c>
      <c r="R394" s="408">
        <v>-5.0000000000000098</v>
      </c>
      <c r="S394" s="462">
        <v>-1</v>
      </c>
      <c r="T394" s="406" t="s">
        <v>2084</v>
      </c>
    </row>
    <row r="395" spans="1:20" customFormat="1" ht="63" customHeight="1">
      <c r="A395" s="406" t="s">
        <v>1247</v>
      </c>
      <c r="B395" s="407" t="s">
        <v>1248</v>
      </c>
      <c r="C395" s="406" t="s">
        <v>507</v>
      </c>
      <c r="D395" s="408">
        <v>4467.8994066053147</v>
      </c>
      <c r="E395" s="408">
        <v>873.45137445393129</v>
      </c>
      <c r="F395" s="408">
        <v>3594.4480321513824</v>
      </c>
      <c r="G395" s="408">
        <v>1871.1743426311273</v>
      </c>
      <c r="H395" s="408">
        <v>123.59958417999999</v>
      </c>
      <c r="I395" s="408">
        <v>215</v>
      </c>
      <c r="J395" s="408">
        <v>123.59958417999999</v>
      </c>
      <c r="K395" s="408">
        <v>470.96150154673194</v>
      </c>
      <c r="L395" s="408">
        <v>0</v>
      </c>
      <c r="M395" s="408">
        <v>489.939583872105</v>
      </c>
      <c r="N395" s="408">
        <v>0</v>
      </c>
      <c r="O395" s="408">
        <v>695.27325721229033</v>
      </c>
      <c r="P395" s="408">
        <v>0</v>
      </c>
      <c r="Q395" s="408">
        <v>3473.4240743413829</v>
      </c>
      <c r="R395" s="408">
        <v>-91.400415820000006</v>
      </c>
      <c r="S395" s="462">
        <v>-0.42511821311627906</v>
      </c>
      <c r="T395" s="406" t="s">
        <v>38</v>
      </c>
    </row>
    <row r="396" spans="1:20" customFormat="1" ht="94.5" customHeight="1">
      <c r="A396" s="406" t="s">
        <v>1249</v>
      </c>
      <c r="B396" s="407" t="s">
        <v>1250</v>
      </c>
      <c r="C396" s="406" t="s">
        <v>507</v>
      </c>
      <c r="D396" s="408">
        <v>0</v>
      </c>
      <c r="E396" s="408">
        <v>0</v>
      </c>
      <c r="F396" s="408">
        <v>0</v>
      </c>
      <c r="G396" s="408">
        <v>0</v>
      </c>
      <c r="H396" s="408">
        <v>0</v>
      </c>
      <c r="I396" s="408">
        <v>0</v>
      </c>
      <c r="J396" s="408">
        <v>0</v>
      </c>
      <c r="K396" s="408">
        <v>0</v>
      </c>
      <c r="L396" s="408">
        <v>0</v>
      </c>
      <c r="M396" s="408">
        <v>0</v>
      </c>
      <c r="N396" s="408">
        <v>0</v>
      </c>
      <c r="O396" s="408">
        <v>0</v>
      </c>
      <c r="P396" s="408">
        <v>0</v>
      </c>
      <c r="Q396" s="408">
        <v>0</v>
      </c>
      <c r="R396" s="408">
        <v>0</v>
      </c>
      <c r="S396" s="462" t="s">
        <v>1476</v>
      </c>
      <c r="T396" s="406" t="s">
        <v>38</v>
      </c>
    </row>
    <row r="397" spans="1:20" customFormat="1" ht="94.5" customHeight="1">
      <c r="A397" s="406" t="s">
        <v>1251</v>
      </c>
      <c r="B397" s="407" t="s">
        <v>1252</v>
      </c>
      <c r="C397" s="406" t="s">
        <v>507</v>
      </c>
      <c r="D397" s="408">
        <v>4467.8994066053147</v>
      </c>
      <c r="E397" s="408">
        <v>873.45137445393129</v>
      </c>
      <c r="F397" s="408">
        <v>3594.4480321513824</v>
      </c>
      <c r="G397" s="408">
        <v>1871.1743426311273</v>
      </c>
      <c r="H397" s="408">
        <v>123.59958417999999</v>
      </c>
      <c r="I397" s="408">
        <v>215</v>
      </c>
      <c r="J397" s="408">
        <v>123.59958417999999</v>
      </c>
      <c r="K397" s="408">
        <v>470.96150154673194</v>
      </c>
      <c r="L397" s="408">
        <v>0</v>
      </c>
      <c r="M397" s="408">
        <v>489.939583872105</v>
      </c>
      <c r="N397" s="408">
        <v>0</v>
      </c>
      <c r="O397" s="408">
        <v>695.27325721229033</v>
      </c>
      <c r="P397" s="408">
        <v>0</v>
      </c>
      <c r="Q397" s="408">
        <v>3473.4240743413829</v>
      </c>
      <c r="R397" s="408">
        <v>-91.400415820000006</v>
      </c>
      <c r="S397" s="462">
        <v>-0.42511821311627906</v>
      </c>
      <c r="T397" s="406" t="s">
        <v>38</v>
      </c>
    </row>
    <row r="398" spans="1:20" customFormat="1" ht="47.25" customHeight="1">
      <c r="A398" s="406" t="s">
        <v>1251</v>
      </c>
      <c r="B398" s="407" t="s">
        <v>1253</v>
      </c>
      <c r="C398" s="406" t="s">
        <v>1254</v>
      </c>
      <c r="D398" s="408">
        <v>381.080934793415</v>
      </c>
      <c r="E398" s="408">
        <v>27.772055118232601</v>
      </c>
      <c r="F398" s="408">
        <v>353.30887967518242</v>
      </c>
      <c r="G398" s="408">
        <v>149.919049166707</v>
      </c>
      <c r="H398" s="408">
        <v>0</v>
      </c>
      <c r="I398" s="408">
        <v>0</v>
      </c>
      <c r="J398" s="408">
        <v>0</v>
      </c>
      <c r="K398" s="408">
        <v>14.9919049166707</v>
      </c>
      <c r="L398" s="408">
        <v>0</v>
      </c>
      <c r="M398" s="408">
        <v>50</v>
      </c>
      <c r="N398" s="408">
        <v>0</v>
      </c>
      <c r="O398" s="408">
        <v>84.927144250036292</v>
      </c>
      <c r="P398" s="408">
        <v>0</v>
      </c>
      <c r="Q398" s="408">
        <v>353.30887967518242</v>
      </c>
      <c r="R398" s="408">
        <v>0</v>
      </c>
      <c r="S398" s="462" t="s">
        <v>1476</v>
      </c>
      <c r="T398" s="406" t="s">
        <v>2081</v>
      </c>
    </row>
    <row r="399" spans="1:20" customFormat="1" ht="47.25" customHeight="1">
      <c r="A399" s="406" t="s">
        <v>1251</v>
      </c>
      <c r="B399" s="407" t="s">
        <v>1255</v>
      </c>
      <c r="C399" s="406" t="s">
        <v>1256</v>
      </c>
      <c r="D399" s="408">
        <v>633.93662196327307</v>
      </c>
      <c r="E399" s="408">
        <v>26.523258762182799</v>
      </c>
      <c r="F399" s="408">
        <v>607.41336320109031</v>
      </c>
      <c r="G399" s="408">
        <v>418.01910857634203</v>
      </c>
      <c r="H399" s="408">
        <v>0</v>
      </c>
      <c r="I399" s="408">
        <v>0</v>
      </c>
      <c r="J399" s="408">
        <v>0</v>
      </c>
      <c r="K399" s="408">
        <v>41.801910857634248</v>
      </c>
      <c r="L399" s="408">
        <v>0</v>
      </c>
      <c r="M399" s="408">
        <v>150</v>
      </c>
      <c r="N399" s="408">
        <v>0</v>
      </c>
      <c r="O399" s="408">
        <v>226.21719771870778</v>
      </c>
      <c r="P399" s="408">
        <v>0</v>
      </c>
      <c r="Q399" s="408">
        <v>607.41336320109031</v>
      </c>
      <c r="R399" s="408">
        <v>0</v>
      </c>
      <c r="S399" s="462" t="s">
        <v>1476</v>
      </c>
      <c r="T399" s="406" t="s">
        <v>2081</v>
      </c>
    </row>
    <row r="400" spans="1:20" customFormat="1" ht="63" customHeight="1">
      <c r="A400" s="406" t="s">
        <v>1251</v>
      </c>
      <c r="B400" s="407" t="s">
        <v>1257</v>
      </c>
      <c r="C400" s="406" t="s">
        <v>1258</v>
      </c>
      <c r="D400" s="408">
        <v>395.04382458818833</v>
      </c>
      <c r="E400" s="408">
        <v>0</v>
      </c>
      <c r="F400" s="408">
        <v>395.04382458818833</v>
      </c>
      <c r="G400" s="408">
        <v>0</v>
      </c>
      <c r="H400" s="408">
        <v>0</v>
      </c>
      <c r="I400" s="408">
        <v>0</v>
      </c>
      <c r="J400" s="408">
        <v>0</v>
      </c>
      <c r="K400" s="408">
        <v>0</v>
      </c>
      <c r="L400" s="408">
        <v>0</v>
      </c>
      <c r="M400" s="408">
        <v>0</v>
      </c>
      <c r="N400" s="408">
        <v>0</v>
      </c>
      <c r="O400" s="408">
        <v>0</v>
      </c>
      <c r="P400" s="408">
        <v>0</v>
      </c>
      <c r="Q400" s="408">
        <v>395.04382458818833</v>
      </c>
      <c r="R400" s="408">
        <v>0</v>
      </c>
      <c r="S400" s="462" t="s">
        <v>1476</v>
      </c>
      <c r="T400" s="406" t="s">
        <v>2081</v>
      </c>
    </row>
    <row r="401" spans="1:20" customFormat="1" ht="47.25" customHeight="1">
      <c r="A401" s="406" t="s">
        <v>1251</v>
      </c>
      <c r="B401" s="407" t="s">
        <v>1259</v>
      </c>
      <c r="C401" s="406" t="s">
        <v>1260</v>
      </c>
      <c r="D401" s="408">
        <v>522.59112528126605</v>
      </c>
      <c r="E401" s="408">
        <v>0</v>
      </c>
      <c r="F401" s="408">
        <v>522.59112528126605</v>
      </c>
      <c r="G401" s="408">
        <v>23.5865939642859</v>
      </c>
      <c r="H401" s="408">
        <v>0</v>
      </c>
      <c r="I401" s="408">
        <v>0</v>
      </c>
      <c r="J401" s="408">
        <v>0</v>
      </c>
      <c r="K401" s="408">
        <v>0</v>
      </c>
      <c r="L401" s="408">
        <v>0</v>
      </c>
      <c r="M401" s="408">
        <v>23.5865939642859</v>
      </c>
      <c r="N401" s="408">
        <v>0</v>
      </c>
      <c r="O401" s="408">
        <v>0</v>
      </c>
      <c r="P401" s="408">
        <v>0</v>
      </c>
      <c r="Q401" s="408">
        <v>522.59112528126605</v>
      </c>
      <c r="R401" s="408">
        <v>0</v>
      </c>
      <c r="S401" s="462" t="s">
        <v>1476</v>
      </c>
      <c r="T401" s="406" t="s">
        <v>2081</v>
      </c>
    </row>
    <row r="402" spans="1:20" customFormat="1" ht="157.5" customHeight="1">
      <c r="A402" s="406" t="s">
        <v>1251</v>
      </c>
      <c r="B402" s="407" t="s">
        <v>1261</v>
      </c>
      <c r="C402" s="406" t="s">
        <v>1262</v>
      </c>
      <c r="D402" s="408">
        <v>965.07840265880395</v>
      </c>
      <c r="E402" s="408">
        <v>570.97016987934205</v>
      </c>
      <c r="F402" s="408">
        <v>394.1082327794619</v>
      </c>
      <c r="G402" s="408">
        <v>394.10823277946201</v>
      </c>
      <c r="H402" s="408">
        <v>107.24063742999999</v>
      </c>
      <c r="I402" s="408">
        <v>200</v>
      </c>
      <c r="J402" s="408">
        <v>107.24063742999999</v>
      </c>
      <c r="K402" s="408">
        <v>194.10823277946201</v>
      </c>
      <c r="L402" s="408">
        <v>0</v>
      </c>
      <c r="M402" s="408">
        <v>0</v>
      </c>
      <c r="N402" s="408">
        <v>0</v>
      </c>
      <c r="O402" s="408">
        <v>0</v>
      </c>
      <c r="P402" s="408">
        <v>0</v>
      </c>
      <c r="Q402" s="408">
        <v>286.86759534946191</v>
      </c>
      <c r="R402" s="408">
        <v>-92.759362570000008</v>
      </c>
      <c r="S402" s="462">
        <v>-0.46379681285000007</v>
      </c>
      <c r="T402" s="406" t="s">
        <v>2111</v>
      </c>
    </row>
    <row r="403" spans="1:20" customFormat="1" ht="157.5" customHeight="1">
      <c r="A403" s="406" t="s">
        <v>1251</v>
      </c>
      <c r="B403" s="407" t="s">
        <v>1263</v>
      </c>
      <c r="C403" s="406" t="s">
        <v>1264</v>
      </c>
      <c r="D403" s="408">
        <v>177.09936144174199</v>
      </c>
      <c r="E403" s="408">
        <v>177.09936144174202</v>
      </c>
      <c r="F403" s="408">
        <v>0</v>
      </c>
      <c r="G403" s="408">
        <v>0</v>
      </c>
      <c r="H403" s="408">
        <v>2.5756263699999993</v>
      </c>
      <c r="I403" s="408">
        <v>0</v>
      </c>
      <c r="J403" s="408">
        <v>2.5756263699999993</v>
      </c>
      <c r="K403" s="408">
        <v>0</v>
      </c>
      <c r="L403" s="408">
        <v>0</v>
      </c>
      <c r="M403" s="408">
        <v>0</v>
      </c>
      <c r="N403" s="408">
        <v>0</v>
      </c>
      <c r="O403" s="408">
        <v>0</v>
      </c>
      <c r="P403" s="408">
        <v>0</v>
      </c>
      <c r="Q403" s="408">
        <v>0</v>
      </c>
      <c r="R403" s="408">
        <v>2.5756263699999993</v>
      </c>
      <c r="S403" s="462" t="s">
        <v>1476</v>
      </c>
      <c r="T403" s="406" t="s">
        <v>2090</v>
      </c>
    </row>
    <row r="404" spans="1:20" customFormat="1" ht="157.5" customHeight="1">
      <c r="A404" s="406" t="s">
        <v>1251</v>
      </c>
      <c r="B404" s="407" t="s">
        <v>1265</v>
      </c>
      <c r="C404" s="406" t="s">
        <v>1266</v>
      </c>
      <c r="D404" s="408">
        <v>10.917035347399663</v>
      </c>
      <c r="E404" s="408">
        <v>0.35068846098952483</v>
      </c>
      <c r="F404" s="408">
        <v>10.566346886410138</v>
      </c>
      <c r="G404" s="408">
        <v>10.5663468864101</v>
      </c>
      <c r="H404" s="408">
        <v>0</v>
      </c>
      <c r="I404" s="408">
        <v>0</v>
      </c>
      <c r="J404" s="408">
        <v>0</v>
      </c>
      <c r="K404" s="408">
        <v>3.6982214102435353</v>
      </c>
      <c r="L404" s="408">
        <v>0</v>
      </c>
      <c r="M404" s="408">
        <v>6.8681254761665649</v>
      </c>
      <c r="N404" s="408">
        <v>0</v>
      </c>
      <c r="O404" s="408">
        <v>0</v>
      </c>
      <c r="P404" s="408">
        <v>0</v>
      </c>
      <c r="Q404" s="408">
        <v>10.566346886410138</v>
      </c>
      <c r="R404" s="408">
        <v>0</v>
      </c>
      <c r="S404" s="462" t="s">
        <v>1476</v>
      </c>
      <c r="T404" s="406" t="s">
        <v>2082</v>
      </c>
    </row>
    <row r="405" spans="1:20" customFormat="1" ht="141.75" customHeight="1">
      <c r="A405" s="406" t="s">
        <v>1251</v>
      </c>
      <c r="B405" s="407" t="s">
        <v>1267</v>
      </c>
      <c r="C405" s="406" t="s">
        <v>1268</v>
      </c>
      <c r="D405" s="408">
        <v>606.09383307167218</v>
      </c>
      <c r="E405" s="408">
        <v>28.760022526276071</v>
      </c>
      <c r="F405" s="408">
        <v>577.33381054539609</v>
      </c>
      <c r="G405" s="408">
        <v>267.04655294953028</v>
      </c>
      <c r="H405" s="408">
        <v>0</v>
      </c>
      <c r="I405" s="408">
        <v>0</v>
      </c>
      <c r="J405" s="408">
        <v>0</v>
      </c>
      <c r="K405" s="408">
        <v>26.704655294953028</v>
      </c>
      <c r="L405" s="408">
        <v>0</v>
      </c>
      <c r="M405" s="408">
        <v>100</v>
      </c>
      <c r="N405" s="408">
        <v>0</v>
      </c>
      <c r="O405" s="408">
        <v>140.34189765457725</v>
      </c>
      <c r="P405" s="408">
        <v>0</v>
      </c>
      <c r="Q405" s="408">
        <v>577.33381054539609</v>
      </c>
      <c r="R405" s="408">
        <v>0</v>
      </c>
      <c r="S405" s="462" t="s">
        <v>1476</v>
      </c>
      <c r="T405" s="406" t="s">
        <v>2081</v>
      </c>
    </row>
    <row r="406" spans="1:20" customFormat="1" ht="141.75" customHeight="1">
      <c r="A406" s="406" t="s">
        <v>1251</v>
      </c>
      <c r="B406" s="407" t="s">
        <v>1269</v>
      </c>
      <c r="C406" s="406" t="s">
        <v>1270</v>
      </c>
      <c r="D406" s="408">
        <v>561.68711644271184</v>
      </c>
      <c r="E406" s="408">
        <v>25.887548687166159</v>
      </c>
      <c r="F406" s="408">
        <v>535.7995677555457</v>
      </c>
      <c r="G406" s="408">
        <v>409.64557686954799</v>
      </c>
      <c r="H406" s="408">
        <v>11.023955960000002</v>
      </c>
      <c r="I406" s="408">
        <v>15</v>
      </c>
      <c r="J406" s="408">
        <v>11.023955960000002</v>
      </c>
      <c r="K406" s="408">
        <v>150</v>
      </c>
      <c r="L406" s="408">
        <v>0</v>
      </c>
      <c r="M406" s="408">
        <v>100</v>
      </c>
      <c r="N406" s="408">
        <v>0</v>
      </c>
      <c r="O406" s="408">
        <v>144.64557686954799</v>
      </c>
      <c r="P406" s="408">
        <v>0</v>
      </c>
      <c r="Q406" s="408">
        <v>524.77561179554573</v>
      </c>
      <c r="R406" s="408">
        <v>-3.9760440399999979</v>
      </c>
      <c r="S406" s="462">
        <v>-0.26506960266666657</v>
      </c>
      <c r="T406" s="406" t="s">
        <v>2112</v>
      </c>
    </row>
    <row r="407" spans="1:20" customFormat="1" ht="94.5" customHeight="1">
      <c r="A407" s="406" t="s">
        <v>1251</v>
      </c>
      <c r="B407" s="407" t="s">
        <v>1271</v>
      </c>
      <c r="C407" s="406" t="s">
        <v>1272</v>
      </c>
      <c r="D407" s="408">
        <v>110.029244306365</v>
      </c>
      <c r="E407" s="408">
        <v>12.242523636000001</v>
      </c>
      <c r="F407" s="408">
        <v>97.786720670365</v>
      </c>
      <c r="G407" s="408">
        <v>97.786720670365</v>
      </c>
      <c r="H407" s="408">
        <v>2.7593644199999998</v>
      </c>
      <c r="I407" s="408">
        <v>0</v>
      </c>
      <c r="J407" s="408">
        <v>2.7593644199999998</v>
      </c>
      <c r="K407" s="408">
        <v>19.557344134073002</v>
      </c>
      <c r="L407" s="408">
        <v>0</v>
      </c>
      <c r="M407" s="408">
        <v>29.336016201109498</v>
      </c>
      <c r="N407" s="408">
        <v>0</v>
      </c>
      <c r="O407" s="408">
        <v>48.8933603351825</v>
      </c>
      <c r="P407" s="408">
        <v>0</v>
      </c>
      <c r="Q407" s="408">
        <v>95.027356250365003</v>
      </c>
      <c r="R407" s="408">
        <v>2.7593644199999998</v>
      </c>
      <c r="S407" s="462" t="s">
        <v>1476</v>
      </c>
      <c r="T407" s="406" t="s">
        <v>2113</v>
      </c>
    </row>
    <row r="408" spans="1:20" customFormat="1" ht="63" customHeight="1">
      <c r="A408" s="406" t="s">
        <v>1251</v>
      </c>
      <c r="B408" s="407" t="s">
        <v>1273</v>
      </c>
      <c r="C408" s="406" t="s">
        <v>1274</v>
      </c>
      <c r="D408" s="408">
        <v>104.34190671047699</v>
      </c>
      <c r="E408" s="408">
        <v>3.8457459419999935</v>
      </c>
      <c r="F408" s="408">
        <v>100.496160768477</v>
      </c>
      <c r="G408" s="408">
        <v>100.496160768477</v>
      </c>
      <c r="H408" s="408">
        <v>0</v>
      </c>
      <c r="I408" s="408">
        <v>0</v>
      </c>
      <c r="J408" s="408">
        <v>0</v>
      </c>
      <c r="K408" s="408">
        <v>20.0992321536954</v>
      </c>
      <c r="L408" s="408">
        <v>0</v>
      </c>
      <c r="M408" s="408">
        <v>30.148848230543098</v>
      </c>
      <c r="N408" s="408">
        <v>0</v>
      </c>
      <c r="O408" s="408">
        <v>50.248080384238499</v>
      </c>
      <c r="P408" s="408">
        <v>0</v>
      </c>
      <c r="Q408" s="408">
        <v>100.496160768477</v>
      </c>
      <c r="R408" s="408">
        <v>0</v>
      </c>
      <c r="S408" s="462" t="s">
        <v>1476</v>
      </c>
      <c r="T408" s="406" t="s">
        <v>2081</v>
      </c>
    </row>
    <row r="409" spans="1:20" customFormat="1" ht="63" customHeight="1">
      <c r="A409" s="406" t="s">
        <v>1275</v>
      </c>
      <c r="B409" s="407" t="s">
        <v>1276</v>
      </c>
      <c r="C409" s="406" t="s">
        <v>507</v>
      </c>
      <c r="D409" s="408">
        <v>187.10065580985082</v>
      </c>
      <c r="E409" s="408">
        <v>99.69487160928665</v>
      </c>
      <c r="F409" s="408">
        <v>87.40578420056417</v>
      </c>
      <c r="G409" s="408">
        <v>44.52295361112337</v>
      </c>
      <c r="H409" s="408">
        <v>12.26084348</v>
      </c>
      <c r="I409" s="408">
        <v>32.291470687516401</v>
      </c>
      <c r="J409" s="408">
        <v>12.26084348</v>
      </c>
      <c r="K409" s="408">
        <v>1.1732881448825085</v>
      </c>
      <c r="L409" s="408">
        <v>0</v>
      </c>
      <c r="M409" s="408">
        <v>11.058194778724454</v>
      </c>
      <c r="N409" s="408">
        <v>0</v>
      </c>
      <c r="O409" s="408">
        <v>0</v>
      </c>
      <c r="P409" s="408">
        <v>0</v>
      </c>
      <c r="Q409" s="408">
        <v>75.144940720564165</v>
      </c>
      <c r="R409" s="408">
        <v>-20.030627207516403</v>
      </c>
      <c r="S409" s="462">
        <v>-0.62030705883148474</v>
      </c>
      <c r="T409" s="406" t="s">
        <v>38</v>
      </c>
    </row>
    <row r="410" spans="1:20" customFormat="1" ht="63" customHeight="1">
      <c r="A410" s="406" t="s">
        <v>1275</v>
      </c>
      <c r="B410" s="407" t="s">
        <v>1277</v>
      </c>
      <c r="C410" s="406" t="s">
        <v>1278</v>
      </c>
      <c r="D410" s="408">
        <v>131.98634229680306</v>
      </c>
      <c r="E410" s="408">
        <v>99.69487160928665</v>
      </c>
      <c r="F410" s="408">
        <v>32.291470687516409</v>
      </c>
      <c r="G410" s="408">
        <v>32.291470687516401</v>
      </c>
      <c r="H410" s="408">
        <v>12.26084348</v>
      </c>
      <c r="I410" s="408">
        <v>32.291470687516401</v>
      </c>
      <c r="J410" s="408">
        <v>12.26084348</v>
      </c>
      <c r="K410" s="408">
        <v>0</v>
      </c>
      <c r="L410" s="408">
        <v>0</v>
      </c>
      <c r="M410" s="408">
        <v>0</v>
      </c>
      <c r="N410" s="408">
        <v>0</v>
      </c>
      <c r="O410" s="408">
        <v>0</v>
      </c>
      <c r="P410" s="408">
        <v>0</v>
      </c>
      <c r="Q410" s="408">
        <v>20.03062720751641</v>
      </c>
      <c r="R410" s="408">
        <v>-20.030627207516403</v>
      </c>
      <c r="S410" s="462">
        <v>-0.62030705883148474</v>
      </c>
      <c r="T410" s="406" t="s">
        <v>2084</v>
      </c>
    </row>
    <row r="411" spans="1:20" customFormat="1" ht="94.5" customHeight="1">
      <c r="A411" s="406" t="s">
        <v>1275</v>
      </c>
      <c r="B411" s="407" t="s">
        <v>1279</v>
      </c>
      <c r="C411" s="406" t="s">
        <v>1280</v>
      </c>
      <c r="D411" s="408">
        <v>18.947059300966366</v>
      </c>
      <c r="E411" s="408">
        <v>0</v>
      </c>
      <c r="F411" s="408">
        <v>18.947059300966366</v>
      </c>
      <c r="G411" s="408">
        <v>0.86252184148353361</v>
      </c>
      <c r="H411" s="408">
        <v>0</v>
      </c>
      <c r="I411" s="408">
        <v>0</v>
      </c>
      <c r="J411" s="408">
        <v>0</v>
      </c>
      <c r="K411" s="408">
        <v>0</v>
      </c>
      <c r="L411" s="408">
        <v>0</v>
      </c>
      <c r="M411" s="408">
        <v>0.86252184148353361</v>
      </c>
      <c r="N411" s="408">
        <v>0</v>
      </c>
      <c r="O411" s="408">
        <v>0</v>
      </c>
      <c r="P411" s="408">
        <v>0</v>
      </c>
      <c r="Q411" s="408">
        <v>18.947059300966366</v>
      </c>
      <c r="R411" s="408">
        <v>0</v>
      </c>
      <c r="S411" s="462" t="s">
        <v>1476</v>
      </c>
      <c r="T411" s="406" t="s">
        <v>2081</v>
      </c>
    </row>
    <row r="412" spans="1:20" customFormat="1" ht="94.5" customHeight="1">
      <c r="A412" s="406" t="s">
        <v>1275</v>
      </c>
      <c r="B412" s="407" t="s">
        <v>1281</v>
      </c>
      <c r="C412" s="406" t="s">
        <v>1282</v>
      </c>
      <c r="D412" s="408">
        <v>26.036986636843753</v>
      </c>
      <c r="E412" s="408">
        <v>0</v>
      </c>
      <c r="F412" s="408">
        <v>26.036986636843753</v>
      </c>
      <c r="G412" s="408">
        <v>1.2386935068858302</v>
      </c>
      <c r="H412" s="408">
        <v>0</v>
      </c>
      <c r="I412" s="408">
        <v>0</v>
      </c>
      <c r="J412" s="408">
        <v>0</v>
      </c>
      <c r="K412" s="408">
        <v>0</v>
      </c>
      <c r="L412" s="408">
        <v>0</v>
      </c>
      <c r="M412" s="408">
        <v>1.2386935068858302</v>
      </c>
      <c r="N412" s="408">
        <v>0</v>
      </c>
      <c r="O412" s="408">
        <v>0</v>
      </c>
      <c r="P412" s="408">
        <v>0</v>
      </c>
      <c r="Q412" s="408">
        <v>26.036986636843753</v>
      </c>
      <c r="R412" s="408">
        <v>0</v>
      </c>
      <c r="S412" s="462" t="s">
        <v>1476</v>
      </c>
      <c r="T412" s="406" t="s">
        <v>2081</v>
      </c>
    </row>
    <row r="413" spans="1:20" customFormat="1" ht="94.5" customHeight="1">
      <c r="A413" s="406" t="s">
        <v>1275</v>
      </c>
      <c r="B413" s="407" t="s">
        <v>1283</v>
      </c>
      <c r="C413" s="406" t="s">
        <v>1284</v>
      </c>
      <c r="D413" s="408">
        <v>10.130267575237637</v>
      </c>
      <c r="E413" s="408">
        <v>0</v>
      </c>
      <c r="F413" s="408">
        <v>10.130267575237637</v>
      </c>
      <c r="G413" s="408">
        <v>10.1302675752376</v>
      </c>
      <c r="H413" s="408">
        <v>0</v>
      </c>
      <c r="I413" s="408">
        <v>0</v>
      </c>
      <c r="J413" s="408">
        <v>0</v>
      </c>
      <c r="K413" s="408">
        <v>1.1732881448825085</v>
      </c>
      <c r="L413" s="408">
        <v>0</v>
      </c>
      <c r="M413" s="408">
        <v>8.9569794303550907</v>
      </c>
      <c r="N413" s="408">
        <v>0</v>
      </c>
      <c r="O413" s="408">
        <v>0</v>
      </c>
      <c r="P413" s="408">
        <v>0</v>
      </c>
      <c r="Q413" s="408">
        <v>10.130267575237637</v>
      </c>
      <c r="R413" s="408">
        <v>0</v>
      </c>
      <c r="S413" s="462" t="s">
        <v>1476</v>
      </c>
      <c r="T413" s="406" t="s">
        <v>2081</v>
      </c>
    </row>
    <row r="414" spans="1:20" customFormat="1" ht="94.5" customHeight="1">
      <c r="A414" s="406" t="s">
        <v>1285</v>
      </c>
      <c r="B414" s="407" t="s">
        <v>1286</v>
      </c>
      <c r="C414" s="406" t="s">
        <v>507</v>
      </c>
      <c r="D414" s="408">
        <v>0</v>
      </c>
      <c r="E414" s="408">
        <v>0</v>
      </c>
      <c r="F414" s="408">
        <v>0</v>
      </c>
      <c r="G414" s="408">
        <v>0</v>
      </c>
      <c r="H414" s="408">
        <v>0</v>
      </c>
      <c r="I414" s="408">
        <v>0</v>
      </c>
      <c r="J414" s="408">
        <v>0</v>
      </c>
      <c r="K414" s="408">
        <v>0</v>
      </c>
      <c r="L414" s="408">
        <v>0</v>
      </c>
      <c r="M414" s="408">
        <v>0</v>
      </c>
      <c r="N414" s="408">
        <v>0</v>
      </c>
      <c r="O414" s="408">
        <v>0</v>
      </c>
      <c r="P414" s="408">
        <v>0</v>
      </c>
      <c r="Q414" s="408">
        <v>0</v>
      </c>
      <c r="R414" s="408">
        <v>0</v>
      </c>
      <c r="S414" s="462" t="s">
        <v>1476</v>
      </c>
      <c r="T414" s="406" t="s">
        <v>38</v>
      </c>
    </row>
    <row r="415" spans="1:20" customFormat="1" ht="94.5" customHeight="1">
      <c r="A415" s="406" t="s">
        <v>1287</v>
      </c>
      <c r="B415" s="407" t="s">
        <v>1288</v>
      </c>
      <c r="C415" s="406" t="s">
        <v>507</v>
      </c>
      <c r="D415" s="408">
        <v>750.80881675035334</v>
      </c>
      <c r="E415" s="408">
        <v>468.58099700984877</v>
      </c>
      <c r="F415" s="408">
        <v>282.22781974050434</v>
      </c>
      <c r="G415" s="408">
        <v>226.50536617535514</v>
      </c>
      <c r="H415" s="408">
        <v>79.718492610000013</v>
      </c>
      <c r="I415" s="408">
        <v>64.022782420338999</v>
      </c>
      <c r="J415" s="408">
        <v>79.718492610000013</v>
      </c>
      <c r="K415" s="408">
        <v>102.13096792149132</v>
      </c>
      <c r="L415" s="408">
        <v>0</v>
      </c>
      <c r="M415" s="408">
        <v>30.11052820892327</v>
      </c>
      <c r="N415" s="408">
        <v>0</v>
      </c>
      <c r="O415" s="408">
        <v>30.241087624601548</v>
      </c>
      <c r="P415" s="408">
        <v>0</v>
      </c>
      <c r="Q415" s="408">
        <v>267.18590922050441</v>
      </c>
      <c r="R415" s="408">
        <v>15.695710189661003</v>
      </c>
      <c r="S415" s="462">
        <v>0.24515820144478351</v>
      </c>
      <c r="T415" s="406" t="s">
        <v>38</v>
      </c>
    </row>
    <row r="416" spans="1:20" customFormat="1" ht="94.5" customHeight="1">
      <c r="A416" s="406" t="s">
        <v>1287</v>
      </c>
      <c r="B416" s="407" t="s">
        <v>1289</v>
      </c>
      <c r="C416" s="406" t="s">
        <v>1290</v>
      </c>
      <c r="D416" s="408">
        <v>50.5831016949152</v>
      </c>
      <c r="E416" s="408">
        <v>14.997</v>
      </c>
      <c r="F416" s="408">
        <v>35.5861016949152</v>
      </c>
      <c r="G416" s="408">
        <v>35.5861016949152</v>
      </c>
      <c r="H416" s="408">
        <v>0</v>
      </c>
      <c r="I416" s="408">
        <v>0</v>
      </c>
      <c r="J416" s="408">
        <v>0</v>
      </c>
      <c r="K416" s="408">
        <v>35.5861016949152</v>
      </c>
      <c r="L416" s="408">
        <v>0</v>
      </c>
      <c r="M416" s="408">
        <v>0</v>
      </c>
      <c r="N416" s="408">
        <v>0</v>
      </c>
      <c r="O416" s="408">
        <v>0</v>
      </c>
      <c r="P416" s="408">
        <v>0</v>
      </c>
      <c r="Q416" s="408">
        <v>35.5861016949152</v>
      </c>
      <c r="R416" s="408">
        <v>0</v>
      </c>
      <c r="S416" s="462" t="s">
        <v>1476</v>
      </c>
      <c r="T416" s="406" t="s">
        <v>2081</v>
      </c>
    </row>
    <row r="417" spans="1:20" customFormat="1" ht="94.5" customHeight="1">
      <c r="A417" s="406" t="s">
        <v>1287</v>
      </c>
      <c r="B417" s="407" t="s">
        <v>1291</v>
      </c>
      <c r="C417" s="406" t="s">
        <v>1292</v>
      </c>
      <c r="D417" s="408">
        <v>5.000416775953</v>
      </c>
      <c r="E417" s="408">
        <v>5.000416775953</v>
      </c>
      <c r="F417" s="408">
        <v>0</v>
      </c>
      <c r="G417" s="408">
        <v>0</v>
      </c>
      <c r="H417" s="408">
        <v>0.04</v>
      </c>
      <c r="I417" s="408">
        <v>0</v>
      </c>
      <c r="J417" s="408">
        <v>0.04</v>
      </c>
      <c r="K417" s="408">
        <v>0</v>
      </c>
      <c r="L417" s="408">
        <v>0</v>
      </c>
      <c r="M417" s="408">
        <v>0</v>
      </c>
      <c r="N417" s="408">
        <v>0</v>
      </c>
      <c r="O417" s="408">
        <v>0</v>
      </c>
      <c r="P417" s="408">
        <v>0</v>
      </c>
      <c r="Q417" s="408">
        <v>0</v>
      </c>
      <c r="R417" s="408">
        <v>0.04</v>
      </c>
      <c r="S417" s="462" t="s">
        <v>1476</v>
      </c>
      <c r="T417" s="406" t="s">
        <v>2090</v>
      </c>
    </row>
    <row r="418" spans="1:20" customFormat="1" ht="94.5" customHeight="1">
      <c r="A418" s="406" t="s">
        <v>1287</v>
      </c>
      <c r="B418" s="407" t="s">
        <v>1293</v>
      </c>
      <c r="C418" s="406" t="s">
        <v>1294</v>
      </c>
      <c r="D418" s="408">
        <v>9.17136034864407</v>
      </c>
      <c r="E418" s="408">
        <v>1.90008763</v>
      </c>
      <c r="F418" s="408">
        <v>7.2712727186440702</v>
      </c>
      <c r="G418" s="408">
        <v>7.2712727186440702</v>
      </c>
      <c r="H418" s="408">
        <v>0</v>
      </c>
      <c r="I418" s="408">
        <v>0</v>
      </c>
      <c r="J418" s="408">
        <v>0</v>
      </c>
      <c r="K418" s="408">
        <v>7.2712727186440702</v>
      </c>
      <c r="L418" s="408">
        <v>0</v>
      </c>
      <c r="M418" s="408">
        <v>0</v>
      </c>
      <c r="N418" s="408">
        <v>0</v>
      </c>
      <c r="O418" s="408">
        <v>0</v>
      </c>
      <c r="P418" s="408">
        <v>0</v>
      </c>
      <c r="Q418" s="408">
        <v>7.2712727186440702</v>
      </c>
      <c r="R418" s="408">
        <v>0</v>
      </c>
      <c r="S418" s="462" t="s">
        <v>1476</v>
      </c>
      <c r="T418" s="406" t="s">
        <v>2081</v>
      </c>
    </row>
    <row r="419" spans="1:20" customFormat="1" ht="94.5" customHeight="1">
      <c r="A419" s="406" t="s">
        <v>1287</v>
      </c>
      <c r="B419" s="407" t="s">
        <v>1295</v>
      </c>
      <c r="C419" s="406" t="s">
        <v>1296</v>
      </c>
      <c r="D419" s="408">
        <v>54.955993220338996</v>
      </c>
      <c r="E419" s="408">
        <v>27</v>
      </c>
      <c r="F419" s="408">
        <v>27.955993220338996</v>
      </c>
      <c r="G419" s="408">
        <v>27.955993220339</v>
      </c>
      <c r="H419" s="408">
        <v>0</v>
      </c>
      <c r="I419" s="408">
        <v>27.955993220339</v>
      </c>
      <c r="J419" s="408">
        <v>0</v>
      </c>
      <c r="K419" s="408">
        <v>0</v>
      </c>
      <c r="L419" s="408">
        <v>0</v>
      </c>
      <c r="M419" s="408">
        <v>0</v>
      </c>
      <c r="N419" s="408">
        <v>0</v>
      </c>
      <c r="O419" s="408">
        <v>0</v>
      </c>
      <c r="P419" s="408">
        <v>0</v>
      </c>
      <c r="Q419" s="408">
        <v>27.955993220338996</v>
      </c>
      <c r="R419" s="408">
        <v>-27.955993220339</v>
      </c>
      <c r="S419" s="462">
        <v>-1</v>
      </c>
      <c r="T419" s="406" t="s">
        <v>2104</v>
      </c>
    </row>
    <row r="420" spans="1:20" customFormat="1" ht="94.5" customHeight="1">
      <c r="A420" s="406" t="s">
        <v>1287</v>
      </c>
      <c r="B420" s="407" t="s">
        <v>1297</v>
      </c>
      <c r="C420" s="406" t="s">
        <v>1298</v>
      </c>
      <c r="D420" s="408">
        <v>42.554407118644079</v>
      </c>
      <c r="E420" s="408">
        <v>42.5544071186441</v>
      </c>
      <c r="F420" s="408">
        <v>0</v>
      </c>
      <c r="G420" s="408">
        <v>0</v>
      </c>
      <c r="H420" s="408">
        <v>8</v>
      </c>
      <c r="I420" s="408">
        <v>0</v>
      </c>
      <c r="J420" s="408">
        <v>8</v>
      </c>
      <c r="K420" s="408">
        <v>0</v>
      </c>
      <c r="L420" s="408">
        <v>0</v>
      </c>
      <c r="M420" s="408">
        <v>0</v>
      </c>
      <c r="N420" s="408">
        <v>0</v>
      </c>
      <c r="O420" s="408">
        <v>0</v>
      </c>
      <c r="P420" s="408">
        <v>0</v>
      </c>
      <c r="Q420" s="408">
        <v>0</v>
      </c>
      <c r="R420" s="408">
        <v>8</v>
      </c>
      <c r="S420" s="462" t="s">
        <v>1476</v>
      </c>
      <c r="T420" s="406" t="s">
        <v>2090</v>
      </c>
    </row>
    <row r="421" spans="1:20" customFormat="1" ht="94.5" customHeight="1">
      <c r="A421" s="406" t="s">
        <v>1287</v>
      </c>
      <c r="B421" s="407" t="s">
        <v>1299</v>
      </c>
      <c r="C421" s="406" t="s">
        <v>1300</v>
      </c>
      <c r="D421" s="408">
        <v>40.539059999999999</v>
      </c>
      <c r="E421" s="408">
        <v>40.539059999999999</v>
      </c>
      <c r="F421" s="408">
        <v>0</v>
      </c>
      <c r="G421" s="408">
        <v>0</v>
      </c>
      <c r="H421" s="408">
        <v>35.957216000000003</v>
      </c>
      <c r="I421" s="408">
        <v>0</v>
      </c>
      <c r="J421" s="408">
        <v>35.957216000000003</v>
      </c>
      <c r="K421" s="408">
        <v>0</v>
      </c>
      <c r="L421" s="408">
        <v>0</v>
      </c>
      <c r="M421" s="408">
        <v>0</v>
      </c>
      <c r="N421" s="408">
        <v>0</v>
      </c>
      <c r="O421" s="408">
        <v>0</v>
      </c>
      <c r="P421" s="408">
        <v>0</v>
      </c>
      <c r="Q421" s="408">
        <v>0</v>
      </c>
      <c r="R421" s="408">
        <v>35.957216000000003</v>
      </c>
      <c r="S421" s="462" t="s">
        <v>1476</v>
      </c>
      <c r="T421" s="406" t="s">
        <v>2090</v>
      </c>
    </row>
    <row r="422" spans="1:20" customFormat="1" ht="94.5" customHeight="1">
      <c r="A422" s="406" t="s">
        <v>1287</v>
      </c>
      <c r="B422" s="407" t="s">
        <v>1301</v>
      </c>
      <c r="C422" s="406" t="s">
        <v>1302</v>
      </c>
      <c r="D422" s="408">
        <v>26.516599999999997</v>
      </c>
      <c r="E422" s="408">
        <v>26.5166</v>
      </c>
      <c r="F422" s="408">
        <v>0</v>
      </c>
      <c r="G422" s="408">
        <v>0</v>
      </c>
      <c r="H422" s="408">
        <v>3</v>
      </c>
      <c r="I422" s="408">
        <v>0</v>
      </c>
      <c r="J422" s="408">
        <v>3</v>
      </c>
      <c r="K422" s="408">
        <v>0</v>
      </c>
      <c r="L422" s="408">
        <v>0</v>
      </c>
      <c r="M422" s="408">
        <v>0</v>
      </c>
      <c r="N422" s="408">
        <v>0</v>
      </c>
      <c r="O422" s="408">
        <v>0</v>
      </c>
      <c r="P422" s="408">
        <v>0</v>
      </c>
      <c r="Q422" s="408">
        <v>0</v>
      </c>
      <c r="R422" s="408">
        <v>3</v>
      </c>
      <c r="S422" s="462" t="s">
        <v>1476</v>
      </c>
      <c r="T422" s="406" t="s">
        <v>2090</v>
      </c>
    </row>
    <row r="423" spans="1:20" customFormat="1" ht="94.5" customHeight="1">
      <c r="A423" s="406" t="s">
        <v>1287</v>
      </c>
      <c r="B423" s="407" t="s">
        <v>1303</v>
      </c>
      <c r="C423" s="406" t="s">
        <v>1304</v>
      </c>
      <c r="D423" s="408">
        <v>5.8</v>
      </c>
      <c r="E423" s="408">
        <v>5.8</v>
      </c>
      <c r="F423" s="408">
        <v>0</v>
      </c>
      <c r="G423" s="408">
        <v>0</v>
      </c>
      <c r="H423" s="408">
        <v>2.26779661</v>
      </c>
      <c r="I423" s="408">
        <v>0</v>
      </c>
      <c r="J423" s="408">
        <v>2.26779661</v>
      </c>
      <c r="K423" s="408">
        <v>0</v>
      </c>
      <c r="L423" s="408">
        <v>0</v>
      </c>
      <c r="M423" s="408">
        <v>0</v>
      </c>
      <c r="N423" s="408">
        <v>0</v>
      </c>
      <c r="O423" s="408">
        <v>0</v>
      </c>
      <c r="P423" s="408">
        <v>0</v>
      </c>
      <c r="Q423" s="408">
        <v>0</v>
      </c>
      <c r="R423" s="408">
        <v>2.26779661</v>
      </c>
      <c r="S423" s="462" t="s">
        <v>1476</v>
      </c>
      <c r="T423" s="406" t="s">
        <v>2090</v>
      </c>
    </row>
    <row r="424" spans="1:20" customFormat="1" ht="94.5" customHeight="1">
      <c r="A424" s="406" t="s">
        <v>1287</v>
      </c>
      <c r="B424" s="407" t="s">
        <v>1305</v>
      </c>
      <c r="C424" s="406" t="s">
        <v>1306</v>
      </c>
      <c r="D424" s="408">
        <v>0.498</v>
      </c>
      <c r="E424" s="408">
        <v>0</v>
      </c>
      <c r="F424" s="408">
        <v>0.498</v>
      </c>
      <c r="G424" s="408">
        <v>0</v>
      </c>
      <c r="H424" s="408">
        <v>0.498</v>
      </c>
      <c r="I424" s="408">
        <v>0</v>
      </c>
      <c r="J424" s="408">
        <v>0.498</v>
      </c>
      <c r="K424" s="408">
        <v>0</v>
      </c>
      <c r="L424" s="408">
        <v>0</v>
      </c>
      <c r="M424" s="408">
        <v>0</v>
      </c>
      <c r="N424" s="408">
        <v>0</v>
      </c>
      <c r="O424" s="408">
        <v>0</v>
      </c>
      <c r="P424" s="408">
        <v>0</v>
      </c>
      <c r="Q424" s="408">
        <v>0</v>
      </c>
      <c r="R424" s="408">
        <v>0.498</v>
      </c>
      <c r="S424" s="462" t="s">
        <v>1476</v>
      </c>
      <c r="T424" s="406" t="s">
        <v>2090</v>
      </c>
    </row>
    <row r="425" spans="1:20" customFormat="1" ht="94.5" customHeight="1">
      <c r="A425" s="406" t="s">
        <v>1287</v>
      </c>
      <c r="B425" s="407" t="s">
        <v>1307</v>
      </c>
      <c r="C425" s="406" t="s">
        <v>1308</v>
      </c>
      <c r="D425" s="408">
        <v>43.831999828295999</v>
      </c>
      <c r="E425" s="408">
        <v>23.419152</v>
      </c>
      <c r="F425" s="408">
        <v>20.412847828295998</v>
      </c>
      <c r="G425" s="408">
        <v>9.3596844600000004</v>
      </c>
      <c r="H425" s="408">
        <v>0</v>
      </c>
      <c r="I425" s="408">
        <v>0</v>
      </c>
      <c r="J425" s="408">
        <v>0</v>
      </c>
      <c r="K425" s="408">
        <v>9.3596844600000004</v>
      </c>
      <c r="L425" s="408">
        <v>0</v>
      </c>
      <c r="M425" s="408">
        <v>0</v>
      </c>
      <c r="N425" s="408">
        <v>0</v>
      </c>
      <c r="O425" s="408">
        <v>0</v>
      </c>
      <c r="P425" s="408">
        <v>0</v>
      </c>
      <c r="Q425" s="408">
        <v>20.412847828295998</v>
      </c>
      <c r="R425" s="408">
        <v>0</v>
      </c>
      <c r="S425" s="462" t="s">
        <v>1476</v>
      </c>
      <c r="T425" s="406" t="s">
        <v>2081</v>
      </c>
    </row>
    <row r="426" spans="1:20" customFormat="1" ht="94.5" customHeight="1">
      <c r="A426" s="406" t="s">
        <v>1287</v>
      </c>
      <c r="B426" s="407" t="s">
        <v>1309</v>
      </c>
      <c r="C426" s="406" t="s">
        <v>1310</v>
      </c>
      <c r="D426" s="408">
        <v>50.530628807152532</v>
      </c>
      <c r="E426" s="408">
        <v>50.530628807152496</v>
      </c>
      <c r="F426" s="408">
        <v>0</v>
      </c>
      <c r="G426" s="408">
        <v>0</v>
      </c>
      <c r="H426" s="408">
        <v>6</v>
      </c>
      <c r="I426" s="408">
        <v>0</v>
      </c>
      <c r="J426" s="408">
        <v>6</v>
      </c>
      <c r="K426" s="408">
        <v>0</v>
      </c>
      <c r="L426" s="408">
        <v>0</v>
      </c>
      <c r="M426" s="408">
        <v>0</v>
      </c>
      <c r="N426" s="408">
        <v>0</v>
      </c>
      <c r="O426" s="408">
        <v>0</v>
      </c>
      <c r="P426" s="408">
        <v>0</v>
      </c>
      <c r="Q426" s="408">
        <v>0</v>
      </c>
      <c r="R426" s="408">
        <v>6</v>
      </c>
      <c r="S426" s="462" t="s">
        <v>1476</v>
      </c>
      <c r="T426" s="406" t="s">
        <v>2090</v>
      </c>
    </row>
    <row r="427" spans="1:20" customFormat="1" ht="94.5" customHeight="1">
      <c r="A427" s="406" t="s">
        <v>1287</v>
      </c>
      <c r="B427" s="407" t="s">
        <v>1311</v>
      </c>
      <c r="C427" s="406" t="s">
        <v>1312</v>
      </c>
      <c r="D427" s="408">
        <v>35.224576271186436</v>
      </c>
      <c r="E427" s="408">
        <v>35.2245762711864</v>
      </c>
      <c r="F427" s="408">
        <v>0</v>
      </c>
      <c r="G427" s="408">
        <v>0</v>
      </c>
      <c r="H427" s="408">
        <v>0.91098305000000002</v>
      </c>
      <c r="I427" s="408">
        <v>0</v>
      </c>
      <c r="J427" s="408">
        <v>0.91098305000000002</v>
      </c>
      <c r="K427" s="408">
        <v>0</v>
      </c>
      <c r="L427" s="408">
        <v>0</v>
      </c>
      <c r="M427" s="408">
        <v>0</v>
      </c>
      <c r="N427" s="408">
        <v>0</v>
      </c>
      <c r="O427" s="408">
        <v>0</v>
      </c>
      <c r="P427" s="408">
        <v>0</v>
      </c>
      <c r="Q427" s="408">
        <v>0</v>
      </c>
      <c r="R427" s="408">
        <v>0.91098305000000002</v>
      </c>
      <c r="S427" s="462" t="s">
        <v>1476</v>
      </c>
      <c r="T427" s="406" t="s">
        <v>2090</v>
      </c>
    </row>
    <row r="428" spans="1:20" customFormat="1" ht="94.5" customHeight="1">
      <c r="A428" s="406" t="s">
        <v>1287</v>
      </c>
      <c r="B428" s="407" t="s">
        <v>1313</v>
      </c>
      <c r="C428" s="406" t="s">
        <v>1314</v>
      </c>
      <c r="D428" s="408">
        <v>27.288280799999999</v>
      </c>
      <c r="E428" s="408">
        <v>6.656000004</v>
      </c>
      <c r="F428" s="408">
        <v>20.632280796</v>
      </c>
      <c r="G428" s="408">
        <v>20.632280796</v>
      </c>
      <c r="H428" s="408">
        <v>7.7433783099999998</v>
      </c>
      <c r="I428" s="408">
        <v>15.266</v>
      </c>
      <c r="J428" s="408">
        <v>7.7433783099999998</v>
      </c>
      <c r="K428" s="408">
        <v>5.3662807959999999</v>
      </c>
      <c r="L428" s="408">
        <v>0</v>
      </c>
      <c r="M428" s="408">
        <v>0</v>
      </c>
      <c r="N428" s="408">
        <v>0</v>
      </c>
      <c r="O428" s="408">
        <v>0</v>
      </c>
      <c r="P428" s="408">
        <v>0</v>
      </c>
      <c r="Q428" s="408">
        <v>12.888902485999999</v>
      </c>
      <c r="R428" s="408">
        <v>-7.5226216900000002</v>
      </c>
      <c r="S428" s="462">
        <v>-0.49276966395912492</v>
      </c>
      <c r="T428" s="406" t="s">
        <v>2114</v>
      </c>
    </row>
    <row r="429" spans="1:20" customFormat="1" ht="94.5" customHeight="1">
      <c r="A429" s="406" t="s">
        <v>1287</v>
      </c>
      <c r="B429" s="407" t="s">
        <v>1315</v>
      </c>
      <c r="C429" s="406" t="s">
        <v>1316</v>
      </c>
      <c r="D429" s="408">
        <v>8.4479709225323596</v>
      </c>
      <c r="E429" s="408">
        <v>0</v>
      </c>
      <c r="F429" s="408">
        <v>8.4479709225323596</v>
      </c>
      <c r="G429" s="408">
        <v>8.4479709225323596</v>
      </c>
      <c r="H429" s="408">
        <v>0</v>
      </c>
      <c r="I429" s="408">
        <v>0</v>
      </c>
      <c r="J429" s="408">
        <v>0</v>
      </c>
      <c r="K429" s="408">
        <v>0</v>
      </c>
      <c r="L429" s="408">
        <v>0</v>
      </c>
      <c r="M429" s="408">
        <v>8.4479709225323596</v>
      </c>
      <c r="N429" s="408">
        <v>0</v>
      </c>
      <c r="O429" s="408">
        <v>0</v>
      </c>
      <c r="P429" s="408">
        <v>0</v>
      </c>
      <c r="Q429" s="408">
        <v>8.4479709225323596</v>
      </c>
      <c r="R429" s="408">
        <v>0</v>
      </c>
      <c r="S429" s="462" t="s">
        <v>1476</v>
      </c>
      <c r="T429" s="406" t="s">
        <v>2081</v>
      </c>
    </row>
    <row r="430" spans="1:20" customFormat="1" ht="94.5" customHeight="1">
      <c r="A430" s="406" t="s">
        <v>1287</v>
      </c>
      <c r="B430" s="407" t="s">
        <v>1317</v>
      </c>
      <c r="C430" s="406" t="s">
        <v>1318</v>
      </c>
      <c r="D430" s="408">
        <v>2.7614957233472599</v>
      </c>
      <c r="E430" s="408">
        <v>0</v>
      </c>
      <c r="F430" s="408">
        <v>2.7614957233472599</v>
      </c>
      <c r="G430" s="408">
        <v>2.7614957233472599</v>
      </c>
      <c r="H430" s="408">
        <v>0</v>
      </c>
      <c r="I430" s="408">
        <v>0</v>
      </c>
      <c r="J430" s="408">
        <v>0</v>
      </c>
      <c r="K430" s="408">
        <v>0</v>
      </c>
      <c r="L430" s="408">
        <v>0</v>
      </c>
      <c r="M430" s="408">
        <v>2.7614957233472599</v>
      </c>
      <c r="N430" s="408">
        <v>0</v>
      </c>
      <c r="O430" s="408">
        <v>0</v>
      </c>
      <c r="P430" s="408">
        <v>0</v>
      </c>
      <c r="Q430" s="408">
        <v>2.7614957233472599</v>
      </c>
      <c r="R430" s="408">
        <v>0</v>
      </c>
      <c r="S430" s="462" t="s">
        <v>1476</v>
      </c>
      <c r="T430" s="406" t="s">
        <v>2081</v>
      </c>
    </row>
    <row r="431" spans="1:20" customFormat="1" ht="94.5" customHeight="1">
      <c r="A431" s="406" t="s">
        <v>1287</v>
      </c>
      <c r="B431" s="407" t="s">
        <v>1319</v>
      </c>
      <c r="C431" s="406" t="s">
        <v>1320</v>
      </c>
      <c r="D431" s="408">
        <v>7.9499181088447708</v>
      </c>
      <c r="E431" s="408">
        <v>0</v>
      </c>
      <c r="F431" s="408">
        <v>7.9499181088447708</v>
      </c>
      <c r="G431" s="408">
        <v>7.9499181088447699</v>
      </c>
      <c r="H431" s="408">
        <v>0</v>
      </c>
      <c r="I431" s="408">
        <v>0</v>
      </c>
      <c r="J431" s="408">
        <v>0</v>
      </c>
      <c r="K431" s="408">
        <v>7.9499181088447699</v>
      </c>
      <c r="L431" s="408">
        <v>0</v>
      </c>
      <c r="M431" s="408">
        <v>0</v>
      </c>
      <c r="N431" s="408">
        <v>0</v>
      </c>
      <c r="O431" s="408">
        <v>0</v>
      </c>
      <c r="P431" s="408">
        <v>0</v>
      </c>
      <c r="Q431" s="408">
        <v>7.9499181088447708</v>
      </c>
      <c r="R431" s="408">
        <v>0</v>
      </c>
      <c r="S431" s="462" t="s">
        <v>1476</v>
      </c>
      <c r="T431" s="406" t="s">
        <v>2081</v>
      </c>
    </row>
    <row r="432" spans="1:20" customFormat="1" ht="94.5" customHeight="1">
      <c r="A432" s="406" t="s">
        <v>1287</v>
      </c>
      <c r="B432" s="407" t="s">
        <v>1321</v>
      </c>
      <c r="C432" s="406" t="s">
        <v>1322</v>
      </c>
      <c r="D432" s="408">
        <v>4.14554989072289</v>
      </c>
      <c r="E432" s="408">
        <v>0</v>
      </c>
      <c r="F432" s="408">
        <v>4.14554989072289</v>
      </c>
      <c r="G432" s="408">
        <v>4.14554989072289</v>
      </c>
      <c r="H432" s="408">
        <v>0</v>
      </c>
      <c r="I432" s="408">
        <v>0</v>
      </c>
      <c r="J432" s="408">
        <v>0</v>
      </c>
      <c r="K432" s="408">
        <v>4.14554989072289</v>
      </c>
      <c r="L432" s="408">
        <v>0</v>
      </c>
      <c r="M432" s="408">
        <v>0</v>
      </c>
      <c r="N432" s="408">
        <v>0</v>
      </c>
      <c r="O432" s="408">
        <v>0</v>
      </c>
      <c r="P432" s="408">
        <v>0</v>
      </c>
      <c r="Q432" s="408">
        <v>4.14554989072289</v>
      </c>
      <c r="R432" s="408">
        <v>0</v>
      </c>
      <c r="S432" s="462" t="s">
        <v>1476</v>
      </c>
      <c r="T432" s="406" t="s">
        <v>2081</v>
      </c>
    </row>
    <row r="433" spans="1:20" customFormat="1" ht="94.5" customHeight="1">
      <c r="A433" s="406" t="s">
        <v>1287</v>
      </c>
      <c r="B433" s="407" t="s">
        <v>1323</v>
      </c>
      <c r="C433" s="406" t="s">
        <v>1324</v>
      </c>
      <c r="D433" s="408">
        <v>7.9016311662985403</v>
      </c>
      <c r="E433" s="408">
        <v>0</v>
      </c>
      <c r="F433" s="408">
        <v>7.9016311662985403</v>
      </c>
      <c r="G433" s="408">
        <v>7.9016311662985403</v>
      </c>
      <c r="H433" s="408">
        <v>0</v>
      </c>
      <c r="I433" s="408">
        <v>0</v>
      </c>
      <c r="J433" s="408">
        <v>0</v>
      </c>
      <c r="K433" s="408">
        <v>7.9016311662985403</v>
      </c>
      <c r="L433" s="408">
        <v>0</v>
      </c>
      <c r="M433" s="408">
        <v>0</v>
      </c>
      <c r="N433" s="408">
        <v>0</v>
      </c>
      <c r="O433" s="408">
        <v>0</v>
      </c>
      <c r="P433" s="408">
        <v>0</v>
      </c>
      <c r="Q433" s="408">
        <v>7.9016311662985403</v>
      </c>
      <c r="R433" s="408">
        <v>0</v>
      </c>
      <c r="S433" s="462" t="s">
        <v>1476</v>
      </c>
      <c r="T433" s="406" t="s">
        <v>2082</v>
      </c>
    </row>
    <row r="434" spans="1:20" customFormat="1" ht="94.5" customHeight="1">
      <c r="A434" s="406" t="s">
        <v>1287</v>
      </c>
      <c r="B434" s="407" t="s">
        <v>1325</v>
      </c>
      <c r="C434" s="406" t="s">
        <v>1326</v>
      </c>
      <c r="D434" s="408">
        <v>5.9009053910964999</v>
      </c>
      <c r="E434" s="408">
        <v>0</v>
      </c>
      <c r="F434" s="408">
        <v>5.9009053910964999</v>
      </c>
      <c r="G434" s="408">
        <v>5.9009053910964999</v>
      </c>
      <c r="H434" s="408">
        <v>0</v>
      </c>
      <c r="I434" s="408">
        <v>0</v>
      </c>
      <c r="J434" s="408">
        <v>0</v>
      </c>
      <c r="K434" s="408">
        <v>5.9009053910964999</v>
      </c>
      <c r="L434" s="408">
        <v>0</v>
      </c>
      <c r="M434" s="408">
        <v>0</v>
      </c>
      <c r="N434" s="408">
        <v>0</v>
      </c>
      <c r="O434" s="408">
        <v>0</v>
      </c>
      <c r="P434" s="408">
        <v>0</v>
      </c>
      <c r="Q434" s="408">
        <v>5.9009053910964999</v>
      </c>
      <c r="R434" s="408">
        <v>0</v>
      </c>
      <c r="S434" s="462" t="s">
        <v>1476</v>
      </c>
      <c r="T434" s="406" t="s">
        <v>2081</v>
      </c>
    </row>
    <row r="435" spans="1:20" customFormat="1" ht="94.5" customHeight="1">
      <c r="A435" s="406" t="s">
        <v>1287</v>
      </c>
      <c r="B435" s="407" t="s">
        <v>1327</v>
      </c>
      <c r="C435" s="406" t="s">
        <v>1328</v>
      </c>
      <c r="D435" s="408">
        <v>0.42614678577514897</v>
      </c>
      <c r="E435" s="408">
        <v>0.42614678577514897</v>
      </c>
      <c r="F435" s="408">
        <v>0</v>
      </c>
      <c r="G435" s="408">
        <v>0</v>
      </c>
      <c r="H435" s="408">
        <v>5.8642999999999998E-4</v>
      </c>
      <c r="I435" s="408">
        <v>0</v>
      </c>
      <c r="J435" s="408">
        <v>5.8642999999999998E-4</v>
      </c>
      <c r="K435" s="408">
        <v>0</v>
      </c>
      <c r="L435" s="408">
        <v>0</v>
      </c>
      <c r="M435" s="408">
        <v>0</v>
      </c>
      <c r="N435" s="408">
        <v>0</v>
      </c>
      <c r="O435" s="408">
        <v>0</v>
      </c>
      <c r="P435" s="408">
        <v>0</v>
      </c>
      <c r="Q435" s="408">
        <v>0</v>
      </c>
      <c r="R435" s="408">
        <v>5.8642999999999998E-4</v>
      </c>
      <c r="S435" s="462" t="s">
        <v>1476</v>
      </c>
      <c r="T435" s="406" t="s">
        <v>2081</v>
      </c>
    </row>
    <row r="436" spans="1:20" customFormat="1" ht="94.5" customHeight="1">
      <c r="A436" s="406" t="s">
        <v>1287</v>
      </c>
      <c r="B436" s="407" t="s">
        <v>1329</v>
      </c>
      <c r="C436" s="406" t="s">
        <v>1330</v>
      </c>
      <c r="D436" s="408">
        <v>198.423555201396</v>
      </c>
      <c r="E436" s="408">
        <v>164.27181711499998</v>
      </c>
      <c r="F436" s="408">
        <v>34.151738086396023</v>
      </c>
      <c r="G436" s="408">
        <v>34.151738086396001</v>
      </c>
      <c r="H436" s="408">
        <v>3.7336419099999998</v>
      </c>
      <c r="I436" s="408">
        <v>0</v>
      </c>
      <c r="J436" s="408">
        <v>3.7336419099999998</v>
      </c>
      <c r="K436" s="408">
        <v>10.245521425918803</v>
      </c>
      <c r="L436" s="408">
        <v>0</v>
      </c>
      <c r="M436" s="408">
        <v>10.245521425918801</v>
      </c>
      <c r="N436" s="408">
        <v>0</v>
      </c>
      <c r="O436" s="408">
        <v>13.660695234558396</v>
      </c>
      <c r="P436" s="408">
        <v>0</v>
      </c>
      <c r="Q436" s="408">
        <v>30.418096176396023</v>
      </c>
      <c r="R436" s="408">
        <v>3.7336419099999998</v>
      </c>
      <c r="S436" s="462" t="s">
        <v>1476</v>
      </c>
      <c r="T436" s="406" t="s">
        <v>2099</v>
      </c>
    </row>
    <row r="437" spans="1:20" customFormat="1" ht="94.5" customHeight="1">
      <c r="A437" s="406" t="s">
        <v>1287</v>
      </c>
      <c r="B437" s="407" t="s">
        <v>1331</v>
      </c>
      <c r="C437" s="406" t="s">
        <v>1332</v>
      </c>
      <c r="D437" s="408">
        <v>23.2187935500863</v>
      </c>
      <c r="E437" s="408">
        <v>0.42365257000000001</v>
      </c>
      <c r="F437" s="408">
        <v>22.795140980086298</v>
      </c>
      <c r="G437" s="408">
        <v>22.795140980086298</v>
      </c>
      <c r="H437" s="408">
        <v>0</v>
      </c>
      <c r="I437" s="408">
        <v>0</v>
      </c>
      <c r="J437" s="408">
        <v>0</v>
      </c>
      <c r="K437" s="408">
        <v>4.5590281960172598</v>
      </c>
      <c r="L437" s="408">
        <v>0</v>
      </c>
      <c r="M437" s="408">
        <v>6.8385422940258893</v>
      </c>
      <c r="N437" s="408">
        <v>0</v>
      </c>
      <c r="O437" s="408">
        <v>11.397570490043149</v>
      </c>
      <c r="P437" s="408">
        <v>0</v>
      </c>
      <c r="Q437" s="408">
        <v>22.795140980086298</v>
      </c>
      <c r="R437" s="408">
        <v>0</v>
      </c>
      <c r="S437" s="462" t="s">
        <v>1476</v>
      </c>
      <c r="T437" s="406" t="s">
        <v>2081</v>
      </c>
    </row>
    <row r="438" spans="1:20" customFormat="1" ht="15.75" customHeight="1">
      <c r="A438" s="406" t="s">
        <v>1287</v>
      </c>
      <c r="B438" s="407" t="s">
        <v>1333</v>
      </c>
      <c r="C438" s="406" t="s">
        <v>1334</v>
      </c>
      <c r="D438" s="408">
        <v>1.59700477794762</v>
      </c>
      <c r="E438" s="408">
        <v>9.5009984177545706E-2</v>
      </c>
      <c r="F438" s="408">
        <v>1.5019947937700742</v>
      </c>
      <c r="G438" s="408">
        <v>1.5019947937700699</v>
      </c>
      <c r="H438" s="408">
        <v>0.05</v>
      </c>
      <c r="I438" s="408">
        <v>0</v>
      </c>
      <c r="J438" s="408">
        <v>0.05</v>
      </c>
      <c r="K438" s="408">
        <v>0.45059843813102096</v>
      </c>
      <c r="L438" s="408">
        <v>0</v>
      </c>
      <c r="M438" s="408">
        <v>1.0513963556390489</v>
      </c>
      <c r="N438" s="408">
        <v>0</v>
      </c>
      <c r="O438" s="408">
        <v>0</v>
      </c>
      <c r="P438" s="408">
        <v>0</v>
      </c>
      <c r="Q438" s="408">
        <v>1.4519947937700741</v>
      </c>
      <c r="R438" s="408">
        <v>0.05</v>
      </c>
      <c r="S438" s="462" t="s">
        <v>1476</v>
      </c>
      <c r="T438" s="406" t="s">
        <v>2115</v>
      </c>
    </row>
    <row r="439" spans="1:20" customFormat="1" ht="110.25" customHeight="1">
      <c r="A439" s="406" t="s">
        <v>1287</v>
      </c>
      <c r="B439" s="407" t="s">
        <v>1335</v>
      </c>
      <c r="C439" s="406" t="s">
        <v>1336</v>
      </c>
      <c r="D439" s="408">
        <v>1.1824337045781714</v>
      </c>
      <c r="E439" s="408">
        <v>8.8717293921148854E-2</v>
      </c>
      <c r="F439" s="408">
        <v>1.0937164106570225</v>
      </c>
      <c r="G439" s="408">
        <v>1.0937164106570201</v>
      </c>
      <c r="H439" s="408">
        <v>8.7999999999999995E-2</v>
      </c>
      <c r="I439" s="408">
        <v>0</v>
      </c>
      <c r="J439" s="408">
        <v>8.7999999999999995E-2</v>
      </c>
      <c r="K439" s="408">
        <v>0.328114923197106</v>
      </c>
      <c r="L439" s="408">
        <v>0</v>
      </c>
      <c r="M439" s="408">
        <v>0.76560148745991408</v>
      </c>
      <c r="N439" s="408">
        <v>0</v>
      </c>
      <c r="O439" s="408">
        <v>0</v>
      </c>
      <c r="P439" s="408">
        <v>0</v>
      </c>
      <c r="Q439" s="408">
        <v>1.0057164106570224</v>
      </c>
      <c r="R439" s="408">
        <v>8.7999999999999995E-2</v>
      </c>
      <c r="S439" s="462" t="s">
        <v>1476</v>
      </c>
      <c r="T439" s="406" t="s">
        <v>2090</v>
      </c>
    </row>
    <row r="440" spans="1:20" customFormat="1" ht="31.5" customHeight="1">
      <c r="A440" s="406" t="s">
        <v>1287</v>
      </c>
      <c r="B440" s="407" t="s">
        <v>1337</v>
      </c>
      <c r="C440" s="406" t="s">
        <v>1338</v>
      </c>
      <c r="D440" s="408">
        <v>7.3799799999999998</v>
      </c>
      <c r="E440" s="408">
        <v>7.3799799999999998</v>
      </c>
      <c r="F440" s="408">
        <v>0</v>
      </c>
      <c r="G440" s="408">
        <v>0</v>
      </c>
      <c r="H440" s="408">
        <v>8.5</v>
      </c>
      <c r="I440" s="408">
        <v>0</v>
      </c>
      <c r="J440" s="408">
        <v>8.5</v>
      </c>
      <c r="K440" s="408">
        <v>0</v>
      </c>
      <c r="L440" s="408">
        <v>0</v>
      </c>
      <c r="M440" s="408">
        <v>0</v>
      </c>
      <c r="N440" s="408">
        <v>0</v>
      </c>
      <c r="O440" s="408">
        <v>0</v>
      </c>
      <c r="P440" s="408">
        <v>0</v>
      </c>
      <c r="Q440" s="408">
        <v>0</v>
      </c>
      <c r="R440" s="408">
        <v>8.5</v>
      </c>
      <c r="S440" s="462" t="s">
        <v>1476</v>
      </c>
      <c r="T440" s="406" t="s">
        <v>2090</v>
      </c>
    </row>
    <row r="441" spans="1:20" customFormat="1" ht="47.25" customHeight="1">
      <c r="A441" s="406" t="s">
        <v>1287</v>
      </c>
      <c r="B441" s="407" t="s">
        <v>1339</v>
      </c>
      <c r="C441" s="406" t="s">
        <v>1340</v>
      </c>
      <c r="D441" s="408">
        <v>38.231518216997337</v>
      </c>
      <c r="E441" s="408">
        <v>8.6454302540389811</v>
      </c>
      <c r="F441" s="408">
        <v>29.586087962958356</v>
      </c>
      <c r="G441" s="408">
        <v>3.0663607117051503</v>
      </c>
      <c r="H441" s="408">
        <v>0</v>
      </c>
      <c r="I441" s="408">
        <v>0</v>
      </c>
      <c r="J441" s="408">
        <v>0</v>
      </c>
      <c r="K441" s="408">
        <v>3.0663607117051503</v>
      </c>
      <c r="L441" s="408">
        <v>0</v>
      </c>
      <c r="M441" s="408">
        <v>0</v>
      </c>
      <c r="N441" s="408">
        <v>0</v>
      </c>
      <c r="O441" s="408">
        <v>0</v>
      </c>
      <c r="P441" s="408">
        <v>0</v>
      </c>
      <c r="Q441" s="408">
        <v>29.586087962958356</v>
      </c>
      <c r="R441" s="408">
        <v>0</v>
      </c>
      <c r="S441" s="462" t="s">
        <v>1476</v>
      </c>
      <c r="T441" s="406" t="s">
        <v>2081</v>
      </c>
    </row>
    <row r="442" spans="1:20" customFormat="1" ht="47.25" customHeight="1">
      <c r="A442" s="406" t="s">
        <v>1287</v>
      </c>
      <c r="B442" s="407" t="s">
        <v>1341</v>
      </c>
      <c r="C442" s="406" t="s">
        <v>1342</v>
      </c>
      <c r="D442" s="408">
        <v>4.7645</v>
      </c>
      <c r="E442" s="408">
        <v>0</v>
      </c>
      <c r="F442" s="408">
        <v>4.7645</v>
      </c>
      <c r="G442" s="408">
        <v>0</v>
      </c>
      <c r="H442" s="408">
        <v>6.1629999999999996E-4</v>
      </c>
      <c r="I442" s="408">
        <v>0</v>
      </c>
      <c r="J442" s="408">
        <v>6.1629999999999996E-4</v>
      </c>
      <c r="K442" s="408">
        <v>0</v>
      </c>
      <c r="L442" s="408">
        <v>0</v>
      </c>
      <c r="M442" s="408">
        <v>0</v>
      </c>
      <c r="N442" s="408">
        <v>0</v>
      </c>
      <c r="O442" s="408">
        <v>0</v>
      </c>
      <c r="P442" s="408">
        <v>0</v>
      </c>
      <c r="Q442" s="408">
        <v>4.7638837000000001</v>
      </c>
      <c r="R442" s="408">
        <v>6.1629999999999996E-4</v>
      </c>
      <c r="S442" s="462" t="s">
        <v>1476</v>
      </c>
      <c r="T442" s="406" t="s">
        <v>2082</v>
      </c>
    </row>
    <row r="443" spans="1:20" customFormat="1" ht="31.5" customHeight="1">
      <c r="A443" s="406" t="s">
        <v>1287</v>
      </c>
      <c r="B443" s="407" t="s">
        <v>1343</v>
      </c>
      <c r="C443" s="406" t="s">
        <v>1344</v>
      </c>
      <c r="D443" s="408">
        <v>7.7043930099999995</v>
      </c>
      <c r="E443" s="408">
        <v>0</v>
      </c>
      <c r="F443" s="408">
        <v>7.7043930099999995</v>
      </c>
      <c r="G443" s="408">
        <v>0</v>
      </c>
      <c r="H443" s="408">
        <v>1.845774</v>
      </c>
      <c r="I443" s="408">
        <v>0</v>
      </c>
      <c r="J443" s="408">
        <v>1.845774</v>
      </c>
      <c r="K443" s="408">
        <v>0</v>
      </c>
      <c r="L443" s="408">
        <v>0</v>
      </c>
      <c r="M443" s="408">
        <v>0</v>
      </c>
      <c r="N443" s="408">
        <v>0</v>
      </c>
      <c r="O443" s="408">
        <v>0</v>
      </c>
      <c r="P443" s="408">
        <v>0</v>
      </c>
      <c r="Q443" s="408">
        <v>5.85861901</v>
      </c>
      <c r="R443" s="408">
        <v>1.845774</v>
      </c>
      <c r="S443" s="462" t="s">
        <v>1476</v>
      </c>
      <c r="T443" s="406" t="s">
        <v>2090</v>
      </c>
    </row>
    <row r="444" spans="1:20" customFormat="1" ht="132" customHeight="1">
      <c r="A444" s="406" t="s">
        <v>1287</v>
      </c>
      <c r="B444" s="407" t="s">
        <v>1345</v>
      </c>
      <c r="C444" s="406" t="s">
        <v>1346</v>
      </c>
      <c r="D444" s="408">
        <v>0.95950393560000002</v>
      </c>
      <c r="E444" s="408">
        <v>0</v>
      </c>
      <c r="F444" s="408">
        <v>0.95950393560000002</v>
      </c>
      <c r="G444" s="408">
        <v>0</v>
      </c>
      <c r="H444" s="408">
        <v>0</v>
      </c>
      <c r="I444" s="408">
        <v>0</v>
      </c>
      <c r="J444" s="408">
        <v>0</v>
      </c>
      <c r="K444" s="408">
        <v>0</v>
      </c>
      <c r="L444" s="408">
        <v>0</v>
      </c>
      <c r="M444" s="408">
        <v>0</v>
      </c>
      <c r="N444" s="408">
        <v>0</v>
      </c>
      <c r="O444" s="408">
        <v>0</v>
      </c>
      <c r="P444" s="408">
        <v>0</v>
      </c>
      <c r="Q444" s="408">
        <v>0.95950393560000002</v>
      </c>
      <c r="R444" s="408">
        <v>0</v>
      </c>
      <c r="S444" s="462" t="s">
        <v>1476</v>
      </c>
      <c r="T444" s="406" t="s">
        <v>2081</v>
      </c>
    </row>
    <row r="445" spans="1:20" customFormat="1" ht="63" customHeight="1">
      <c r="A445" s="406" t="s">
        <v>1287</v>
      </c>
      <c r="B445" s="407" t="s">
        <v>1347</v>
      </c>
      <c r="C445" s="406" t="s">
        <v>1348</v>
      </c>
      <c r="D445" s="408">
        <v>0.58900800000000009</v>
      </c>
      <c r="E445" s="408">
        <v>0</v>
      </c>
      <c r="F445" s="408">
        <v>0.58900800000000009</v>
      </c>
      <c r="G445" s="408">
        <v>0</v>
      </c>
      <c r="H445" s="408">
        <v>0</v>
      </c>
      <c r="I445" s="408">
        <v>0</v>
      </c>
      <c r="J445" s="408">
        <v>0</v>
      </c>
      <c r="K445" s="408">
        <v>0</v>
      </c>
      <c r="L445" s="408">
        <v>0</v>
      </c>
      <c r="M445" s="408">
        <v>0</v>
      </c>
      <c r="N445" s="408">
        <v>0</v>
      </c>
      <c r="O445" s="408">
        <v>0</v>
      </c>
      <c r="P445" s="408">
        <v>0</v>
      </c>
      <c r="Q445" s="408">
        <v>0.58900800000000009</v>
      </c>
      <c r="R445" s="408">
        <v>0</v>
      </c>
      <c r="S445" s="462" t="s">
        <v>1476</v>
      </c>
      <c r="T445" s="406" t="s">
        <v>2081</v>
      </c>
    </row>
    <row r="446" spans="1:20" customFormat="1" ht="47.25" customHeight="1">
      <c r="A446" s="406" t="s">
        <v>1287</v>
      </c>
      <c r="B446" s="407" t="s">
        <v>1349</v>
      </c>
      <c r="C446" s="406" t="s">
        <v>1350</v>
      </c>
      <c r="D446" s="408">
        <v>0.54106799999999999</v>
      </c>
      <c r="E446" s="408">
        <v>0</v>
      </c>
      <c r="F446" s="408">
        <v>0.54106799999999999</v>
      </c>
      <c r="G446" s="408">
        <v>0</v>
      </c>
      <c r="H446" s="408">
        <v>0</v>
      </c>
      <c r="I446" s="408">
        <v>0</v>
      </c>
      <c r="J446" s="408">
        <v>0</v>
      </c>
      <c r="K446" s="408">
        <v>0</v>
      </c>
      <c r="L446" s="408">
        <v>0</v>
      </c>
      <c r="M446" s="408">
        <v>0</v>
      </c>
      <c r="N446" s="408">
        <v>0</v>
      </c>
      <c r="O446" s="408">
        <v>0</v>
      </c>
      <c r="P446" s="408">
        <v>0</v>
      </c>
      <c r="Q446" s="408">
        <v>0.54106799999999999</v>
      </c>
      <c r="R446" s="408">
        <v>0</v>
      </c>
      <c r="S446" s="462" t="s">
        <v>1476</v>
      </c>
      <c r="T446" s="406" t="s">
        <v>2081</v>
      </c>
    </row>
    <row r="447" spans="1:20" customFormat="1" ht="47.25" customHeight="1">
      <c r="A447" s="406" t="s">
        <v>1287</v>
      </c>
      <c r="B447" s="407" t="s">
        <v>1351</v>
      </c>
      <c r="C447" s="406" t="s">
        <v>1352</v>
      </c>
      <c r="D447" s="408">
        <v>0.19424699999999998</v>
      </c>
      <c r="E447" s="408">
        <v>0</v>
      </c>
      <c r="F447" s="408">
        <v>0.19424699999999998</v>
      </c>
      <c r="G447" s="408">
        <v>0</v>
      </c>
      <c r="H447" s="408">
        <v>0</v>
      </c>
      <c r="I447" s="408">
        <v>0</v>
      </c>
      <c r="J447" s="408">
        <v>0</v>
      </c>
      <c r="K447" s="408">
        <v>0</v>
      </c>
      <c r="L447" s="408">
        <v>0</v>
      </c>
      <c r="M447" s="408">
        <v>0</v>
      </c>
      <c r="N447" s="408">
        <v>0</v>
      </c>
      <c r="O447" s="408">
        <v>0</v>
      </c>
      <c r="P447" s="408">
        <v>0</v>
      </c>
      <c r="Q447" s="408">
        <v>0.19424699999999998</v>
      </c>
      <c r="R447" s="408">
        <v>0</v>
      </c>
      <c r="S447" s="462" t="s">
        <v>1476</v>
      </c>
      <c r="T447" s="406" t="s">
        <v>2081</v>
      </c>
    </row>
    <row r="448" spans="1:20" customFormat="1" ht="66.75" customHeight="1">
      <c r="A448" s="406" t="s">
        <v>1287</v>
      </c>
      <c r="B448" s="407" t="s">
        <v>1353</v>
      </c>
      <c r="C448" s="406" t="s">
        <v>1354</v>
      </c>
      <c r="D448" s="408">
        <v>0.46995500000000001</v>
      </c>
      <c r="E448" s="408">
        <v>0</v>
      </c>
      <c r="F448" s="408">
        <v>0.46995500000000001</v>
      </c>
      <c r="G448" s="408">
        <v>0</v>
      </c>
      <c r="H448" s="408">
        <v>0</v>
      </c>
      <c r="I448" s="408">
        <v>0</v>
      </c>
      <c r="J448" s="408">
        <v>0</v>
      </c>
      <c r="K448" s="408">
        <v>0</v>
      </c>
      <c r="L448" s="408">
        <v>0</v>
      </c>
      <c r="M448" s="408">
        <v>0</v>
      </c>
      <c r="N448" s="408">
        <v>0</v>
      </c>
      <c r="O448" s="408">
        <v>0</v>
      </c>
      <c r="P448" s="408">
        <v>0</v>
      </c>
      <c r="Q448" s="408">
        <v>0.46995500000000001</v>
      </c>
      <c r="R448" s="408">
        <v>0</v>
      </c>
      <c r="S448" s="462" t="s">
        <v>1476</v>
      </c>
      <c r="T448" s="406" t="s">
        <v>2081</v>
      </c>
    </row>
    <row r="449" spans="1:20" customFormat="1" ht="51.75" customHeight="1">
      <c r="A449" s="406" t="s">
        <v>1287</v>
      </c>
      <c r="B449" s="407" t="s">
        <v>1355</v>
      </c>
      <c r="C449" s="406" t="s">
        <v>1356</v>
      </c>
      <c r="D449" s="408">
        <v>0.43235700000000005</v>
      </c>
      <c r="E449" s="408">
        <v>0</v>
      </c>
      <c r="F449" s="408">
        <v>0.43235700000000005</v>
      </c>
      <c r="G449" s="408">
        <v>0</v>
      </c>
      <c r="H449" s="408">
        <v>0</v>
      </c>
      <c r="I449" s="408">
        <v>0</v>
      </c>
      <c r="J449" s="408">
        <v>0</v>
      </c>
      <c r="K449" s="408">
        <v>0</v>
      </c>
      <c r="L449" s="408">
        <v>0</v>
      </c>
      <c r="M449" s="408">
        <v>0</v>
      </c>
      <c r="N449" s="408">
        <v>0</v>
      </c>
      <c r="O449" s="408">
        <v>0</v>
      </c>
      <c r="P449" s="408">
        <v>0</v>
      </c>
      <c r="Q449" s="408">
        <v>0.43235700000000005</v>
      </c>
      <c r="R449" s="408">
        <v>0</v>
      </c>
      <c r="S449" s="462" t="s">
        <v>1476</v>
      </c>
      <c r="T449" s="406" t="s">
        <v>2081</v>
      </c>
    </row>
    <row r="450" spans="1:20" customFormat="1" ht="94.5" customHeight="1">
      <c r="A450" s="406" t="s">
        <v>1287</v>
      </c>
      <c r="B450" s="407" t="s">
        <v>1357</v>
      </c>
      <c r="C450" s="406" t="s">
        <v>1358</v>
      </c>
      <c r="D450" s="408">
        <v>0.75714500000000007</v>
      </c>
      <c r="E450" s="408">
        <v>0</v>
      </c>
      <c r="F450" s="408">
        <v>0.75714500000000007</v>
      </c>
      <c r="G450" s="408">
        <v>0</v>
      </c>
      <c r="H450" s="408">
        <v>0</v>
      </c>
      <c r="I450" s="408">
        <v>0</v>
      </c>
      <c r="J450" s="408">
        <v>0</v>
      </c>
      <c r="K450" s="408">
        <v>0</v>
      </c>
      <c r="L450" s="408">
        <v>0</v>
      </c>
      <c r="M450" s="408">
        <v>0</v>
      </c>
      <c r="N450" s="408">
        <v>0</v>
      </c>
      <c r="O450" s="408">
        <v>0</v>
      </c>
      <c r="P450" s="408">
        <v>0</v>
      </c>
      <c r="Q450" s="408">
        <v>0.75714500000000007</v>
      </c>
      <c r="R450" s="408">
        <v>0</v>
      </c>
      <c r="S450" s="462" t="s">
        <v>1476</v>
      </c>
      <c r="T450" s="406" t="s">
        <v>2081</v>
      </c>
    </row>
    <row r="451" spans="1:20" customFormat="1" ht="47.25" customHeight="1">
      <c r="A451" s="406" t="s">
        <v>1287</v>
      </c>
      <c r="B451" s="407" t="s">
        <v>1359</v>
      </c>
      <c r="C451" s="406" t="s">
        <v>1360</v>
      </c>
      <c r="D451" s="408">
        <v>0.11791599999999999</v>
      </c>
      <c r="E451" s="408">
        <v>0</v>
      </c>
      <c r="F451" s="408">
        <v>0.11791599999999999</v>
      </c>
      <c r="G451" s="408">
        <v>0</v>
      </c>
      <c r="H451" s="408">
        <v>0</v>
      </c>
      <c r="I451" s="408">
        <v>0</v>
      </c>
      <c r="J451" s="408">
        <v>0</v>
      </c>
      <c r="K451" s="408">
        <v>0</v>
      </c>
      <c r="L451" s="408">
        <v>0</v>
      </c>
      <c r="M451" s="408">
        <v>0</v>
      </c>
      <c r="N451" s="408">
        <v>0</v>
      </c>
      <c r="O451" s="408">
        <v>0</v>
      </c>
      <c r="P451" s="408">
        <v>0</v>
      </c>
      <c r="Q451" s="408">
        <v>0.11791599999999999</v>
      </c>
      <c r="R451" s="408">
        <v>0</v>
      </c>
      <c r="S451" s="462" t="s">
        <v>1476</v>
      </c>
      <c r="T451" s="406" t="s">
        <v>2081</v>
      </c>
    </row>
    <row r="452" spans="1:20" customFormat="1" ht="47.25" customHeight="1">
      <c r="A452" s="406" t="s">
        <v>1287</v>
      </c>
      <c r="B452" s="407" t="s">
        <v>1361</v>
      </c>
      <c r="C452" s="406" t="s">
        <v>1362</v>
      </c>
      <c r="D452" s="408">
        <v>0.87024000000000001</v>
      </c>
      <c r="E452" s="408">
        <v>0</v>
      </c>
      <c r="F452" s="408">
        <v>0.87024000000000001</v>
      </c>
      <c r="G452" s="408">
        <v>0</v>
      </c>
      <c r="H452" s="408">
        <v>0.84</v>
      </c>
      <c r="I452" s="408">
        <v>0</v>
      </c>
      <c r="J452" s="408">
        <v>0.84</v>
      </c>
      <c r="K452" s="408">
        <v>0</v>
      </c>
      <c r="L452" s="408">
        <v>0</v>
      </c>
      <c r="M452" s="408">
        <v>0</v>
      </c>
      <c r="N452" s="408">
        <v>0</v>
      </c>
      <c r="O452" s="408">
        <v>0</v>
      </c>
      <c r="P452" s="408">
        <v>0</v>
      </c>
      <c r="Q452" s="408">
        <v>3.0240000000000045E-2</v>
      </c>
      <c r="R452" s="408">
        <v>0.84</v>
      </c>
      <c r="S452" s="462" t="s">
        <v>1476</v>
      </c>
      <c r="T452" s="406" t="s">
        <v>2090</v>
      </c>
    </row>
    <row r="453" spans="1:20" customFormat="1" ht="47.25" customHeight="1">
      <c r="A453" s="406" t="s">
        <v>1287</v>
      </c>
      <c r="B453" s="407" t="s">
        <v>1363</v>
      </c>
      <c r="C453" s="406" t="s">
        <v>1364</v>
      </c>
      <c r="D453" s="408">
        <v>0.25123000000000001</v>
      </c>
      <c r="E453" s="408">
        <v>0</v>
      </c>
      <c r="F453" s="408">
        <v>0.25123000000000001</v>
      </c>
      <c r="G453" s="408">
        <v>0</v>
      </c>
      <c r="H453" s="408">
        <v>0.24249999999999999</v>
      </c>
      <c r="I453" s="408">
        <v>0</v>
      </c>
      <c r="J453" s="408">
        <v>0.24249999999999999</v>
      </c>
      <c r="K453" s="408">
        <v>0</v>
      </c>
      <c r="L453" s="408">
        <v>0</v>
      </c>
      <c r="M453" s="408">
        <v>0</v>
      </c>
      <c r="N453" s="408">
        <v>0</v>
      </c>
      <c r="O453" s="408">
        <v>0</v>
      </c>
      <c r="P453" s="408">
        <v>0</v>
      </c>
      <c r="Q453" s="408">
        <v>8.7300000000000155E-3</v>
      </c>
      <c r="R453" s="408">
        <v>0.24249999999999999</v>
      </c>
      <c r="S453" s="462" t="s">
        <v>1476</v>
      </c>
      <c r="T453" s="406" t="s">
        <v>2090</v>
      </c>
    </row>
    <row r="454" spans="1:20" customFormat="1" ht="47.25" customHeight="1">
      <c r="A454" s="406" t="s">
        <v>1287</v>
      </c>
      <c r="B454" s="407" t="s">
        <v>1365</v>
      </c>
      <c r="C454" s="406" t="s">
        <v>1366</v>
      </c>
      <c r="D454" s="408">
        <v>33.0959255</v>
      </c>
      <c r="E454" s="408">
        <v>7.1123143999999998</v>
      </c>
      <c r="F454" s="408">
        <v>25.983611100000001</v>
      </c>
      <c r="G454" s="408">
        <v>25.983611100000001</v>
      </c>
      <c r="H454" s="408">
        <v>0</v>
      </c>
      <c r="I454" s="408">
        <v>20.800789200000001</v>
      </c>
      <c r="J454" s="408">
        <v>0</v>
      </c>
      <c r="K454" s="408">
        <v>0</v>
      </c>
      <c r="L454" s="408">
        <v>0</v>
      </c>
      <c r="M454" s="408">
        <v>0</v>
      </c>
      <c r="N454" s="408">
        <v>0</v>
      </c>
      <c r="O454" s="408">
        <v>5.1828219000000004</v>
      </c>
      <c r="P454" s="408">
        <v>0</v>
      </c>
      <c r="Q454" s="408">
        <v>25.983611100000001</v>
      </c>
      <c r="R454" s="408">
        <v>-20.800789200000001</v>
      </c>
      <c r="S454" s="462">
        <v>-1</v>
      </c>
      <c r="T454" s="406" t="s">
        <v>2084</v>
      </c>
    </row>
    <row r="455" spans="1:20" customFormat="1" ht="47.25" customHeight="1">
      <c r="A455" s="406">
        <v>2</v>
      </c>
      <c r="B455" s="407" t="s">
        <v>1367</v>
      </c>
      <c r="C455" s="406" t="s">
        <v>507</v>
      </c>
      <c r="D455" s="408">
        <v>1498.7915749053884</v>
      </c>
      <c r="E455" s="408">
        <v>946.26103574652632</v>
      </c>
      <c r="F455" s="408">
        <v>552.53053915886244</v>
      </c>
      <c r="G455" s="408">
        <v>331.82130944817584</v>
      </c>
      <c r="H455" s="408">
        <v>39.162996249999992</v>
      </c>
      <c r="I455" s="408">
        <v>41.142373432851002</v>
      </c>
      <c r="J455" s="408">
        <v>39.162996249999992</v>
      </c>
      <c r="K455" s="408">
        <v>65.141758942189966</v>
      </c>
      <c r="L455" s="408">
        <v>0</v>
      </c>
      <c r="M455" s="408">
        <v>118.69835650175719</v>
      </c>
      <c r="N455" s="408">
        <v>0</v>
      </c>
      <c r="O455" s="408">
        <v>106.83882057137768</v>
      </c>
      <c r="P455" s="408">
        <v>0</v>
      </c>
      <c r="Q455" s="408">
        <v>530.01811771886241</v>
      </c>
      <c r="R455" s="408">
        <v>-1.9793771828510049</v>
      </c>
      <c r="S455" s="462">
        <v>-4.8110427709805781E-2</v>
      </c>
      <c r="T455" s="406" t="s">
        <v>38</v>
      </c>
    </row>
    <row r="456" spans="1:20" customFormat="1" ht="94.5" customHeight="1">
      <c r="A456" s="406" t="s">
        <v>1368</v>
      </c>
      <c r="B456" s="407" t="s">
        <v>523</v>
      </c>
      <c r="C456" s="406" t="s">
        <v>507</v>
      </c>
      <c r="D456" s="408">
        <v>911.35560664140053</v>
      </c>
      <c r="E456" s="408">
        <v>599.45123002776813</v>
      </c>
      <c r="F456" s="408">
        <v>311.90437661363256</v>
      </c>
      <c r="G456" s="408">
        <v>91.560056902945888</v>
      </c>
      <c r="H456" s="408">
        <v>19.618648309999998</v>
      </c>
      <c r="I456" s="408">
        <v>22.890014225736472</v>
      </c>
      <c r="J456" s="408">
        <v>19.618648309999998</v>
      </c>
      <c r="K456" s="408">
        <v>22.890014225736472</v>
      </c>
      <c r="L456" s="408">
        <v>0</v>
      </c>
      <c r="M456" s="408">
        <v>22.890014225736472</v>
      </c>
      <c r="N456" s="408">
        <v>0</v>
      </c>
      <c r="O456" s="408">
        <v>22.890014225736472</v>
      </c>
      <c r="P456" s="408">
        <v>0</v>
      </c>
      <c r="Q456" s="408">
        <v>292.28572830363254</v>
      </c>
      <c r="R456" s="408">
        <v>-3.2713659157364727</v>
      </c>
      <c r="S456" s="462">
        <v>-0.1429167270703704</v>
      </c>
      <c r="T456" s="406" t="s">
        <v>38</v>
      </c>
    </row>
    <row r="457" spans="1:20" customFormat="1" ht="47.25" customHeight="1">
      <c r="A457" s="406" t="s">
        <v>1369</v>
      </c>
      <c r="B457" s="407" t="s">
        <v>525</v>
      </c>
      <c r="C457" s="406" t="s">
        <v>507</v>
      </c>
      <c r="D457" s="408">
        <v>911.35560664140053</v>
      </c>
      <c r="E457" s="408">
        <v>599.45123002776813</v>
      </c>
      <c r="F457" s="408">
        <v>311.90437661363256</v>
      </c>
      <c r="G457" s="408">
        <v>91.560056902945888</v>
      </c>
      <c r="H457" s="408">
        <v>19.618648309999998</v>
      </c>
      <c r="I457" s="408">
        <v>22.890014225736472</v>
      </c>
      <c r="J457" s="408">
        <v>19.618648309999998</v>
      </c>
      <c r="K457" s="408">
        <v>22.890014225736472</v>
      </c>
      <c r="L457" s="408">
        <v>0</v>
      </c>
      <c r="M457" s="408">
        <v>22.890014225736472</v>
      </c>
      <c r="N457" s="408">
        <v>0</v>
      </c>
      <c r="O457" s="408">
        <v>22.890014225736472</v>
      </c>
      <c r="P457" s="408">
        <v>0</v>
      </c>
      <c r="Q457" s="408">
        <v>292.28572830363254</v>
      </c>
      <c r="R457" s="408">
        <v>-3.2713659157364727</v>
      </c>
      <c r="S457" s="462">
        <v>-0.1429167270703704</v>
      </c>
      <c r="T457" s="406" t="s">
        <v>38</v>
      </c>
    </row>
    <row r="458" spans="1:20" customFormat="1" ht="47.25" customHeight="1">
      <c r="A458" s="406" t="s">
        <v>1370</v>
      </c>
      <c r="B458" s="407" t="s">
        <v>1451</v>
      </c>
      <c r="C458" s="406" t="s">
        <v>507</v>
      </c>
      <c r="D458" s="408">
        <v>810.17864552471815</v>
      </c>
      <c r="E458" s="408">
        <v>548.49020842908567</v>
      </c>
      <c r="F458" s="408">
        <v>261.68843709563254</v>
      </c>
      <c r="G458" s="408">
        <v>78.054019702945894</v>
      </c>
      <c r="H458" s="408">
        <v>12.012321610000001</v>
      </c>
      <c r="I458" s="408">
        <v>19.513504925736473</v>
      </c>
      <c r="J458" s="408">
        <v>12.012321610000001</v>
      </c>
      <c r="K458" s="408">
        <v>19.513504925736473</v>
      </c>
      <c r="L458" s="408">
        <v>0</v>
      </c>
      <c r="M458" s="408">
        <v>19.513504925736473</v>
      </c>
      <c r="N458" s="408">
        <v>0</v>
      </c>
      <c r="O458" s="408">
        <v>19.513504925736473</v>
      </c>
      <c r="P458" s="408">
        <v>0</v>
      </c>
      <c r="Q458" s="408">
        <v>249.67611548563255</v>
      </c>
      <c r="R458" s="408">
        <v>-7.5011833157364727</v>
      </c>
      <c r="S458" s="462">
        <v>-0.38440984048145643</v>
      </c>
      <c r="T458" s="406" t="s">
        <v>38</v>
      </c>
    </row>
    <row r="459" spans="1:20" customFormat="1" ht="31.5" customHeight="1">
      <c r="A459" s="406" t="s">
        <v>1371</v>
      </c>
      <c r="B459" s="407" t="s">
        <v>1452</v>
      </c>
      <c r="C459" s="406" t="s">
        <v>507</v>
      </c>
      <c r="D459" s="408">
        <v>69.217515031200023</v>
      </c>
      <c r="E459" s="408">
        <v>29.227333081200026</v>
      </c>
      <c r="F459" s="408">
        <v>39.99018195</v>
      </c>
      <c r="G459" s="408">
        <v>13.5060372</v>
      </c>
      <c r="H459" s="408">
        <v>7.4987261800000002</v>
      </c>
      <c r="I459" s="408">
        <v>3.3765092999999999</v>
      </c>
      <c r="J459" s="408">
        <v>7.4987261800000002</v>
      </c>
      <c r="K459" s="408">
        <v>3.3765092999999999</v>
      </c>
      <c r="L459" s="408">
        <v>0</v>
      </c>
      <c r="M459" s="408">
        <v>3.3765092999999999</v>
      </c>
      <c r="N459" s="408">
        <v>0</v>
      </c>
      <c r="O459" s="408">
        <v>3.3765092999999999</v>
      </c>
      <c r="P459" s="408">
        <v>0</v>
      </c>
      <c r="Q459" s="408">
        <v>32.491455770000002</v>
      </c>
      <c r="R459" s="408">
        <v>4.1222168799999999</v>
      </c>
      <c r="S459" s="462">
        <v>1.2208516292254847</v>
      </c>
      <c r="T459" s="406" t="s">
        <v>38</v>
      </c>
    </row>
    <row r="460" spans="1:20" customFormat="1" ht="31.5" customHeight="1">
      <c r="A460" s="406" t="s">
        <v>1372</v>
      </c>
      <c r="B460" s="407" t="s">
        <v>531</v>
      </c>
      <c r="C460" s="406" t="s">
        <v>507</v>
      </c>
      <c r="D460" s="408">
        <v>31.959446085482377</v>
      </c>
      <c r="E460" s="408">
        <v>21.733688517482399</v>
      </c>
      <c r="F460" s="408">
        <v>10.225757568000001</v>
      </c>
      <c r="G460" s="408">
        <v>0</v>
      </c>
      <c r="H460" s="408">
        <v>0.10760051999999999</v>
      </c>
      <c r="I460" s="408">
        <v>0</v>
      </c>
      <c r="J460" s="408">
        <v>0.10760051999999999</v>
      </c>
      <c r="K460" s="408">
        <v>0</v>
      </c>
      <c r="L460" s="408">
        <v>0</v>
      </c>
      <c r="M460" s="408">
        <v>0</v>
      </c>
      <c r="N460" s="408">
        <v>0</v>
      </c>
      <c r="O460" s="408">
        <v>0</v>
      </c>
      <c r="P460" s="408">
        <v>0</v>
      </c>
      <c r="Q460" s="408">
        <v>10.118157048</v>
      </c>
      <c r="R460" s="408">
        <v>0.10760051999999999</v>
      </c>
      <c r="S460" s="462" t="s">
        <v>1476</v>
      </c>
      <c r="T460" s="406" t="s">
        <v>38</v>
      </c>
    </row>
    <row r="461" spans="1:20" customFormat="1" ht="31.5" customHeight="1">
      <c r="A461" s="406" t="s">
        <v>1372</v>
      </c>
      <c r="B461" s="407" t="s">
        <v>1373</v>
      </c>
      <c r="C461" s="406" t="s">
        <v>1374</v>
      </c>
      <c r="D461" s="408">
        <v>0.47644999999999998</v>
      </c>
      <c r="E461" s="408">
        <v>0.34364179199999995</v>
      </c>
      <c r="F461" s="408">
        <v>0.13280820800000004</v>
      </c>
      <c r="G461" s="408">
        <v>0</v>
      </c>
      <c r="H461" s="408">
        <v>1.2758779999999999E-2</v>
      </c>
      <c r="I461" s="408">
        <v>0</v>
      </c>
      <c r="J461" s="408">
        <v>1.2758779999999999E-2</v>
      </c>
      <c r="K461" s="408">
        <v>0</v>
      </c>
      <c r="L461" s="408">
        <v>0</v>
      </c>
      <c r="M461" s="408">
        <v>0</v>
      </c>
      <c r="N461" s="408">
        <v>0</v>
      </c>
      <c r="O461" s="408">
        <v>0</v>
      </c>
      <c r="P461" s="408">
        <v>0</v>
      </c>
      <c r="Q461" s="408">
        <v>0.12004942800000004</v>
      </c>
      <c r="R461" s="408">
        <v>1.2758779999999999E-2</v>
      </c>
      <c r="S461" s="462" t="s">
        <v>1476</v>
      </c>
      <c r="T461" s="406" t="s">
        <v>2080</v>
      </c>
    </row>
    <row r="462" spans="1:20" customFormat="1" ht="31.5" customHeight="1">
      <c r="A462" s="406" t="s">
        <v>1372</v>
      </c>
      <c r="B462" s="407" t="s">
        <v>1375</v>
      </c>
      <c r="C462" s="406" t="s">
        <v>1376</v>
      </c>
      <c r="D462" s="408">
        <v>0.54636000000000007</v>
      </c>
      <c r="E462" s="408">
        <v>0.53508984000000004</v>
      </c>
      <c r="F462" s="408">
        <v>1.1270160000000029E-2</v>
      </c>
      <c r="G462" s="408">
        <v>0</v>
      </c>
      <c r="H462" s="408">
        <v>1.1270160000000001E-2</v>
      </c>
      <c r="I462" s="408">
        <v>0</v>
      </c>
      <c r="J462" s="408">
        <v>1.1270160000000001E-2</v>
      </c>
      <c r="K462" s="408">
        <v>0</v>
      </c>
      <c r="L462" s="408">
        <v>0</v>
      </c>
      <c r="M462" s="408">
        <v>0</v>
      </c>
      <c r="N462" s="408">
        <v>0</v>
      </c>
      <c r="O462" s="408">
        <v>0</v>
      </c>
      <c r="P462" s="408">
        <v>0</v>
      </c>
      <c r="Q462" s="408">
        <v>2.7755575615628914E-17</v>
      </c>
      <c r="R462" s="408">
        <v>1.1270160000000001E-2</v>
      </c>
      <c r="S462" s="462" t="s">
        <v>1476</v>
      </c>
      <c r="T462" s="406" t="s">
        <v>2080</v>
      </c>
    </row>
    <row r="463" spans="1:20" customFormat="1" ht="94.5" customHeight="1">
      <c r="A463" s="406" t="s">
        <v>1372</v>
      </c>
      <c r="B463" s="407" t="s">
        <v>1377</v>
      </c>
      <c r="C463" s="406" t="s">
        <v>1378</v>
      </c>
      <c r="D463" s="408">
        <v>16.007446085482375</v>
      </c>
      <c r="E463" s="408">
        <v>16.0074460854824</v>
      </c>
      <c r="F463" s="408">
        <v>0</v>
      </c>
      <c r="G463" s="408">
        <v>0</v>
      </c>
      <c r="H463" s="408">
        <v>0</v>
      </c>
      <c r="I463" s="408">
        <v>0</v>
      </c>
      <c r="J463" s="408">
        <v>0</v>
      </c>
      <c r="K463" s="408">
        <v>0</v>
      </c>
      <c r="L463" s="408">
        <v>0</v>
      </c>
      <c r="M463" s="408">
        <v>0</v>
      </c>
      <c r="N463" s="408">
        <v>0</v>
      </c>
      <c r="O463" s="408">
        <v>0</v>
      </c>
      <c r="P463" s="408">
        <v>0</v>
      </c>
      <c r="Q463" s="408">
        <v>0</v>
      </c>
      <c r="R463" s="408">
        <v>0</v>
      </c>
      <c r="S463" s="462" t="s">
        <v>1476</v>
      </c>
      <c r="T463" s="406" t="s">
        <v>2081</v>
      </c>
    </row>
    <row r="464" spans="1:20" customFormat="1" ht="110.25" customHeight="1">
      <c r="A464" s="406" t="s">
        <v>1372</v>
      </c>
      <c r="B464" s="407" t="s">
        <v>1379</v>
      </c>
      <c r="C464" s="406" t="s">
        <v>1380</v>
      </c>
      <c r="D464" s="408">
        <v>5.3870199999999997</v>
      </c>
      <c r="E464" s="408">
        <v>4.8475108000000002</v>
      </c>
      <c r="F464" s="408">
        <v>0.53950919999999947</v>
      </c>
      <c r="G464" s="408">
        <v>0</v>
      </c>
      <c r="H464" s="408">
        <v>8.3571579999999993E-2</v>
      </c>
      <c r="I464" s="408">
        <v>0</v>
      </c>
      <c r="J464" s="408">
        <v>8.3571579999999993E-2</v>
      </c>
      <c r="K464" s="408">
        <v>0</v>
      </c>
      <c r="L464" s="408">
        <v>0</v>
      </c>
      <c r="M464" s="408">
        <v>0</v>
      </c>
      <c r="N464" s="408">
        <v>0</v>
      </c>
      <c r="O464" s="408">
        <v>0</v>
      </c>
      <c r="P464" s="408">
        <v>0</v>
      </c>
      <c r="Q464" s="408">
        <v>0.45593761999999949</v>
      </c>
      <c r="R464" s="408">
        <v>8.3571579999999993E-2</v>
      </c>
      <c r="S464" s="462" t="s">
        <v>1476</v>
      </c>
      <c r="T464" s="406" t="s">
        <v>2080</v>
      </c>
    </row>
    <row r="465" spans="1:20" customFormat="1" ht="94.5" customHeight="1">
      <c r="A465" s="406" t="s">
        <v>1372</v>
      </c>
      <c r="B465" s="407" t="s">
        <v>1381</v>
      </c>
      <c r="C465" s="406" t="s">
        <v>1382</v>
      </c>
      <c r="D465" s="408">
        <v>9.5421700000000005</v>
      </c>
      <c r="E465" s="408">
        <v>0</v>
      </c>
      <c r="F465" s="408">
        <v>9.5421700000000005</v>
      </c>
      <c r="G465" s="408">
        <v>0</v>
      </c>
      <c r="H465" s="408">
        <v>0</v>
      </c>
      <c r="I465" s="408">
        <v>0</v>
      </c>
      <c r="J465" s="408">
        <v>0</v>
      </c>
      <c r="K465" s="408">
        <v>0</v>
      </c>
      <c r="L465" s="408">
        <v>0</v>
      </c>
      <c r="M465" s="408">
        <v>0</v>
      </c>
      <c r="N465" s="408">
        <v>0</v>
      </c>
      <c r="O465" s="408">
        <v>0</v>
      </c>
      <c r="P465" s="408">
        <v>0</v>
      </c>
      <c r="Q465" s="408">
        <v>9.5421700000000005</v>
      </c>
      <c r="R465" s="408">
        <v>0</v>
      </c>
      <c r="S465" s="462" t="s">
        <v>1476</v>
      </c>
      <c r="T465" s="406" t="s">
        <v>2082</v>
      </c>
    </row>
    <row r="466" spans="1:20" customFormat="1" ht="94.5" customHeight="1">
      <c r="A466" s="406" t="s">
        <v>1383</v>
      </c>
      <c r="B466" s="407" t="s">
        <v>601</v>
      </c>
      <c r="C466" s="406" t="s">
        <v>507</v>
      </c>
      <c r="D466" s="408">
        <v>0</v>
      </c>
      <c r="E466" s="408">
        <v>0</v>
      </c>
      <c r="F466" s="408">
        <v>0</v>
      </c>
      <c r="G466" s="408">
        <v>0</v>
      </c>
      <c r="H466" s="408">
        <v>0</v>
      </c>
      <c r="I466" s="408">
        <v>0</v>
      </c>
      <c r="J466" s="408">
        <v>0</v>
      </c>
      <c r="K466" s="408">
        <v>0</v>
      </c>
      <c r="L466" s="408">
        <v>0</v>
      </c>
      <c r="M466" s="408">
        <v>0</v>
      </c>
      <c r="N466" s="408">
        <v>0</v>
      </c>
      <c r="O466" s="408">
        <v>0</v>
      </c>
      <c r="P466" s="408">
        <v>0</v>
      </c>
      <c r="Q466" s="408">
        <v>0</v>
      </c>
      <c r="R466" s="408">
        <v>0</v>
      </c>
      <c r="S466" s="462" t="s">
        <v>1476</v>
      </c>
      <c r="T466" s="406" t="s">
        <v>38</v>
      </c>
    </row>
    <row r="467" spans="1:20" customFormat="1" ht="94.5" customHeight="1">
      <c r="A467" s="406" t="s">
        <v>1384</v>
      </c>
      <c r="B467" s="407" t="s">
        <v>603</v>
      </c>
      <c r="C467" s="406" t="s">
        <v>507</v>
      </c>
      <c r="D467" s="408">
        <v>0</v>
      </c>
      <c r="E467" s="408">
        <v>0</v>
      </c>
      <c r="F467" s="408">
        <v>0</v>
      </c>
      <c r="G467" s="408">
        <v>0</v>
      </c>
      <c r="H467" s="408">
        <v>0</v>
      </c>
      <c r="I467" s="408">
        <v>0</v>
      </c>
      <c r="J467" s="408">
        <v>0</v>
      </c>
      <c r="K467" s="408">
        <v>0</v>
      </c>
      <c r="L467" s="408">
        <v>0</v>
      </c>
      <c r="M467" s="408">
        <v>0</v>
      </c>
      <c r="N467" s="408">
        <v>0</v>
      </c>
      <c r="O467" s="408">
        <v>0</v>
      </c>
      <c r="P467" s="408">
        <v>0</v>
      </c>
      <c r="Q467" s="408">
        <v>0</v>
      </c>
      <c r="R467" s="408">
        <v>0</v>
      </c>
      <c r="S467" s="462" t="s">
        <v>1476</v>
      </c>
      <c r="T467" s="406" t="s">
        <v>38</v>
      </c>
    </row>
    <row r="468" spans="1:20" customFormat="1" ht="94.5" customHeight="1">
      <c r="A468" s="406" t="s">
        <v>1385</v>
      </c>
      <c r="B468" s="407" t="s">
        <v>605</v>
      </c>
      <c r="C468" s="406" t="s">
        <v>507</v>
      </c>
      <c r="D468" s="408">
        <v>0</v>
      </c>
      <c r="E468" s="408">
        <v>0</v>
      </c>
      <c r="F468" s="408">
        <v>0</v>
      </c>
      <c r="G468" s="408">
        <v>0</v>
      </c>
      <c r="H468" s="408">
        <v>0</v>
      </c>
      <c r="I468" s="408">
        <v>0</v>
      </c>
      <c r="J468" s="408">
        <v>0</v>
      </c>
      <c r="K468" s="408">
        <v>0</v>
      </c>
      <c r="L468" s="408">
        <v>0</v>
      </c>
      <c r="M468" s="408">
        <v>0</v>
      </c>
      <c r="N468" s="408">
        <v>0</v>
      </c>
      <c r="O468" s="408">
        <v>0</v>
      </c>
      <c r="P468" s="408">
        <v>0</v>
      </c>
      <c r="Q468" s="408">
        <v>0</v>
      </c>
      <c r="R468" s="408">
        <v>0</v>
      </c>
      <c r="S468" s="462" t="s">
        <v>1476</v>
      </c>
      <c r="T468" s="406" t="s">
        <v>38</v>
      </c>
    </row>
    <row r="469" spans="1:20" customFormat="1" ht="94.5" customHeight="1">
      <c r="A469" s="406" t="s">
        <v>1386</v>
      </c>
      <c r="B469" s="407" t="s">
        <v>607</v>
      </c>
      <c r="C469" s="406" t="s">
        <v>507</v>
      </c>
      <c r="D469" s="408">
        <v>0</v>
      </c>
      <c r="E469" s="408">
        <v>0</v>
      </c>
      <c r="F469" s="408">
        <v>0</v>
      </c>
      <c r="G469" s="408">
        <v>0</v>
      </c>
      <c r="H469" s="408">
        <v>0</v>
      </c>
      <c r="I469" s="408">
        <v>0</v>
      </c>
      <c r="J469" s="408">
        <v>0</v>
      </c>
      <c r="K469" s="408">
        <v>0</v>
      </c>
      <c r="L469" s="408">
        <v>0</v>
      </c>
      <c r="M469" s="408">
        <v>0</v>
      </c>
      <c r="N469" s="408">
        <v>0</v>
      </c>
      <c r="O469" s="408">
        <v>0</v>
      </c>
      <c r="P469" s="408">
        <v>0</v>
      </c>
      <c r="Q469" s="408">
        <v>0</v>
      </c>
      <c r="R469" s="408">
        <v>0</v>
      </c>
      <c r="S469" s="462" t="s">
        <v>1476</v>
      </c>
      <c r="T469" s="406" t="s">
        <v>38</v>
      </c>
    </row>
    <row r="470" spans="1:20" customFormat="1" ht="94.5" customHeight="1">
      <c r="A470" s="406" t="s">
        <v>1387</v>
      </c>
      <c r="B470" s="407" t="s">
        <v>609</v>
      </c>
      <c r="C470" s="406" t="s">
        <v>507</v>
      </c>
      <c r="D470" s="408">
        <v>0</v>
      </c>
      <c r="E470" s="408">
        <v>0</v>
      </c>
      <c r="F470" s="408">
        <v>0</v>
      </c>
      <c r="G470" s="408">
        <v>0</v>
      </c>
      <c r="H470" s="408">
        <v>0</v>
      </c>
      <c r="I470" s="408">
        <v>0</v>
      </c>
      <c r="J470" s="408">
        <v>0</v>
      </c>
      <c r="K470" s="408">
        <v>0</v>
      </c>
      <c r="L470" s="408">
        <v>0</v>
      </c>
      <c r="M470" s="408">
        <v>0</v>
      </c>
      <c r="N470" s="408">
        <v>0</v>
      </c>
      <c r="O470" s="408">
        <v>0</v>
      </c>
      <c r="P470" s="408">
        <v>0</v>
      </c>
      <c r="Q470" s="408">
        <v>0</v>
      </c>
      <c r="R470" s="408">
        <v>0</v>
      </c>
      <c r="S470" s="462" t="s">
        <v>1476</v>
      </c>
      <c r="T470" s="406" t="s">
        <v>38</v>
      </c>
    </row>
    <row r="471" spans="1:20" customFormat="1" ht="94.5" customHeight="1">
      <c r="A471" s="406" t="s">
        <v>1387</v>
      </c>
      <c r="B471" s="407" t="s">
        <v>610</v>
      </c>
      <c r="C471" s="406" t="s">
        <v>507</v>
      </c>
      <c r="D471" s="408">
        <v>0</v>
      </c>
      <c r="E471" s="408">
        <v>0</v>
      </c>
      <c r="F471" s="408">
        <v>0</v>
      </c>
      <c r="G471" s="408">
        <v>0</v>
      </c>
      <c r="H471" s="408">
        <v>0</v>
      </c>
      <c r="I471" s="408">
        <v>0</v>
      </c>
      <c r="J471" s="408">
        <v>0</v>
      </c>
      <c r="K471" s="408">
        <v>0</v>
      </c>
      <c r="L471" s="408">
        <v>0</v>
      </c>
      <c r="M471" s="408">
        <v>0</v>
      </c>
      <c r="N471" s="408">
        <v>0</v>
      </c>
      <c r="O471" s="408">
        <v>0</v>
      </c>
      <c r="P471" s="408">
        <v>0</v>
      </c>
      <c r="Q471" s="408">
        <v>0</v>
      </c>
      <c r="R471" s="408">
        <v>0</v>
      </c>
      <c r="S471" s="462" t="s">
        <v>1476</v>
      </c>
      <c r="T471" s="406" t="s">
        <v>38</v>
      </c>
    </row>
    <row r="472" spans="1:20" customFormat="1" ht="94.5" customHeight="1">
      <c r="A472" s="406" t="s">
        <v>1387</v>
      </c>
      <c r="B472" s="407" t="s">
        <v>611</v>
      </c>
      <c r="C472" s="406" t="s">
        <v>507</v>
      </c>
      <c r="D472" s="408">
        <v>0</v>
      </c>
      <c r="E472" s="408">
        <v>0</v>
      </c>
      <c r="F472" s="408">
        <v>0</v>
      </c>
      <c r="G472" s="408">
        <v>0</v>
      </c>
      <c r="H472" s="408">
        <v>0</v>
      </c>
      <c r="I472" s="408">
        <v>0</v>
      </c>
      <c r="J472" s="408">
        <v>0</v>
      </c>
      <c r="K472" s="408">
        <v>0</v>
      </c>
      <c r="L472" s="408">
        <v>0</v>
      </c>
      <c r="M472" s="408">
        <v>0</v>
      </c>
      <c r="N472" s="408">
        <v>0</v>
      </c>
      <c r="O472" s="408">
        <v>0</v>
      </c>
      <c r="P472" s="408">
        <v>0</v>
      </c>
      <c r="Q472" s="408">
        <v>0</v>
      </c>
      <c r="R472" s="408">
        <v>0</v>
      </c>
      <c r="S472" s="462" t="s">
        <v>1476</v>
      </c>
      <c r="T472" s="406" t="s">
        <v>38</v>
      </c>
    </row>
    <row r="473" spans="1:20" customFormat="1" ht="94.5" customHeight="1">
      <c r="A473" s="406" t="s">
        <v>1387</v>
      </c>
      <c r="B473" s="407" t="s">
        <v>612</v>
      </c>
      <c r="C473" s="406" t="s">
        <v>507</v>
      </c>
      <c r="D473" s="408">
        <v>0</v>
      </c>
      <c r="E473" s="408">
        <v>0</v>
      </c>
      <c r="F473" s="408">
        <v>0</v>
      </c>
      <c r="G473" s="408">
        <v>0</v>
      </c>
      <c r="H473" s="408">
        <v>0</v>
      </c>
      <c r="I473" s="408">
        <v>0</v>
      </c>
      <c r="J473" s="408">
        <v>0</v>
      </c>
      <c r="K473" s="408">
        <v>0</v>
      </c>
      <c r="L473" s="408">
        <v>0</v>
      </c>
      <c r="M473" s="408">
        <v>0</v>
      </c>
      <c r="N473" s="408">
        <v>0</v>
      </c>
      <c r="O473" s="408">
        <v>0</v>
      </c>
      <c r="P473" s="408">
        <v>0</v>
      </c>
      <c r="Q473" s="408">
        <v>0</v>
      </c>
      <c r="R473" s="408">
        <v>0</v>
      </c>
      <c r="S473" s="462" t="s">
        <v>1476</v>
      </c>
      <c r="T473" s="406" t="s">
        <v>38</v>
      </c>
    </row>
    <row r="474" spans="1:20" customFormat="1" ht="94.5" customHeight="1">
      <c r="A474" s="406" t="s">
        <v>1388</v>
      </c>
      <c r="B474" s="407" t="s">
        <v>609</v>
      </c>
      <c r="C474" s="406" t="s">
        <v>507</v>
      </c>
      <c r="D474" s="408">
        <v>0</v>
      </c>
      <c r="E474" s="408">
        <v>0</v>
      </c>
      <c r="F474" s="408">
        <v>0</v>
      </c>
      <c r="G474" s="408">
        <v>0</v>
      </c>
      <c r="H474" s="408">
        <v>0</v>
      </c>
      <c r="I474" s="408">
        <v>0</v>
      </c>
      <c r="J474" s="408">
        <v>0</v>
      </c>
      <c r="K474" s="408">
        <v>0</v>
      </c>
      <c r="L474" s="408">
        <v>0</v>
      </c>
      <c r="M474" s="408">
        <v>0</v>
      </c>
      <c r="N474" s="408">
        <v>0</v>
      </c>
      <c r="O474" s="408">
        <v>0</v>
      </c>
      <c r="P474" s="408">
        <v>0</v>
      </c>
      <c r="Q474" s="408">
        <v>0</v>
      </c>
      <c r="R474" s="408">
        <v>0</v>
      </c>
      <c r="S474" s="462" t="s">
        <v>1476</v>
      </c>
      <c r="T474" s="406" t="s">
        <v>38</v>
      </c>
    </row>
    <row r="475" spans="1:20" customFormat="1" ht="94.5" customHeight="1">
      <c r="A475" s="406" t="s">
        <v>1388</v>
      </c>
      <c r="B475" s="407" t="s">
        <v>610</v>
      </c>
      <c r="C475" s="406" t="s">
        <v>507</v>
      </c>
      <c r="D475" s="408">
        <v>0</v>
      </c>
      <c r="E475" s="408">
        <v>0</v>
      </c>
      <c r="F475" s="408">
        <v>0</v>
      </c>
      <c r="G475" s="408">
        <v>0</v>
      </c>
      <c r="H475" s="408">
        <v>0</v>
      </c>
      <c r="I475" s="408">
        <v>0</v>
      </c>
      <c r="J475" s="408">
        <v>0</v>
      </c>
      <c r="K475" s="408">
        <v>0</v>
      </c>
      <c r="L475" s="408">
        <v>0</v>
      </c>
      <c r="M475" s="408">
        <v>0</v>
      </c>
      <c r="N475" s="408">
        <v>0</v>
      </c>
      <c r="O475" s="408">
        <v>0</v>
      </c>
      <c r="P475" s="408">
        <v>0</v>
      </c>
      <c r="Q475" s="408">
        <v>0</v>
      </c>
      <c r="R475" s="408">
        <v>0</v>
      </c>
      <c r="S475" s="462" t="s">
        <v>1476</v>
      </c>
      <c r="T475" s="406" t="s">
        <v>38</v>
      </c>
    </row>
    <row r="476" spans="1:20" customFormat="1" ht="94.5" customHeight="1">
      <c r="A476" s="406" t="s">
        <v>1388</v>
      </c>
      <c r="B476" s="407" t="s">
        <v>611</v>
      </c>
      <c r="C476" s="406" t="s">
        <v>507</v>
      </c>
      <c r="D476" s="408">
        <v>0</v>
      </c>
      <c r="E476" s="408">
        <v>0</v>
      </c>
      <c r="F476" s="408">
        <v>0</v>
      </c>
      <c r="G476" s="408">
        <v>0</v>
      </c>
      <c r="H476" s="408">
        <v>0</v>
      </c>
      <c r="I476" s="408">
        <v>0</v>
      </c>
      <c r="J476" s="408">
        <v>0</v>
      </c>
      <c r="K476" s="408">
        <v>0</v>
      </c>
      <c r="L476" s="408">
        <v>0</v>
      </c>
      <c r="M476" s="408">
        <v>0</v>
      </c>
      <c r="N476" s="408">
        <v>0</v>
      </c>
      <c r="O476" s="408">
        <v>0</v>
      </c>
      <c r="P476" s="408">
        <v>0</v>
      </c>
      <c r="Q476" s="408">
        <v>0</v>
      </c>
      <c r="R476" s="408">
        <v>0</v>
      </c>
      <c r="S476" s="462" t="s">
        <v>1476</v>
      </c>
      <c r="T476" s="406" t="s">
        <v>38</v>
      </c>
    </row>
    <row r="477" spans="1:20" customFormat="1" ht="47.25" customHeight="1">
      <c r="A477" s="406" t="s">
        <v>1388</v>
      </c>
      <c r="B477" s="407" t="s">
        <v>614</v>
      </c>
      <c r="C477" s="406" t="s">
        <v>507</v>
      </c>
      <c r="D477" s="408">
        <v>0</v>
      </c>
      <c r="E477" s="408">
        <v>0</v>
      </c>
      <c r="F477" s="408">
        <v>0</v>
      </c>
      <c r="G477" s="408">
        <v>0</v>
      </c>
      <c r="H477" s="408">
        <v>0</v>
      </c>
      <c r="I477" s="408">
        <v>0</v>
      </c>
      <c r="J477" s="408">
        <v>0</v>
      </c>
      <c r="K477" s="408">
        <v>0</v>
      </c>
      <c r="L477" s="408">
        <v>0</v>
      </c>
      <c r="M477" s="408">
        <v>0</v>
      </c>
      <c r="N477" s="408">
        <v>0</v>
      </c>
      <c r="O477" s="408">
        <v>0</v>
      </c>
      <c r="P477" s="408">
        <v>0</v>
      </c>
      <c r="Q477" s="408">
        <v>0</v>
      </c>
      <c r="R477" s="408">
        <v>0</v>
      </c>
      <c r="S477" s="462" t="s">
        <v>1476</v>
      </c>
      <c r="T477" s="406" t="s">
        <v>38</v>
      </c>
    </row>
    <row r="478" spans="1:20" customFormat="1" ht="47.25" customHeight="1">
      <c r="A478" s="406" t="s">
        <v>1389</v>
      </c>
      <c r="B478" s="407" t="s">
        <v>616</v>
      </c>
      <c r="C478" s="406" t="s">
        <v>507</v>
      </c>
      <c r="D478" s="408">
        <v>0</v>
      </c>
      <c r="E478" s="408">
        <v>0</v>
      </c>
      <c r="F478" s="408">
        <v>0</v>
      </c>
      <c r="G478" s="408">
        <v>0</v>
      </c>
      <c r="H478" s="408">
        <v>0</v>
      </c>
      <c r="I478" s="408">
        <v>0</v>
      </c>
      <c r="J478" s="408">
        <v>0</v>
      </c>
      <c r="K478" s="408">
        <v>0</v>
      </c>
      <c r="L478" s="408">
        <v>0</v>
      </c>
      <c r="M478" s="408">
        <v>0</v>
      </c>
      <c r="N478" s="408">
        <v>0</v>
      </c>
      <c r="O478" s="408">
        <v>0</v>
      </c>
      <c r="P478" s="408">
        <v>0</v>
      </c>
      <c r="Q478" s="408">
        <v>0</v>
      </c>
      <c r="R478" s="408">
        <v>0</v>
      </c>
      <c r="S478" s="462" t="s">
        <v>1476</v>
      </c>
      <c r="T478" s="406" t="s">
        <v>38</v>
      </c>
    </row>
    <row r="479" spans="1:20" customFormat="1" ht="47.25" customHeight="1">
      <c r="A479" s="406" t="s">
        <v>1390</v>
      </c>
      <c r="B479" s="407" t="s">
        <v>618</v>
      </c>
      <c r="C479" s="406" t="s">
        <v>507</v>
      </c>
      <c r="D479" s="408">
        <v>0</v>
      </c>
      <c r="E479" s="408">
        <v>0</v>
      </c>
      <c r="F479" s="408">
        <v>0</v>
      </c>
      <c r="G479" s="408">
        <v>0</v>
      </c>
      <c r="H479" s="408">
        <v>0</v>
      </c>
      <c r="I479" s="408">
        <v>0</v>
      </c>
      <c r="J479" s="408">
        <v>0</v>
      </c>
      <c r="K479" s="408">
        <v>0</v>
      </c>
      <c r="L479" s="408">
        <v>0</v>
      </c>
      <c r="M479" s="408">
        <v>0</v>
      </c>
      <c r="N479" s="408">
        <v>0</v>
      </c>
      <c r="O479" s="408">
        <v>0</v>
      </c>
      <c r="P479" s="408">
        <v>0</v>
      </c>
      <c r="Q479" s="408">
        <v>0</v>
      </c>
      <c r="R479" s="408">
        <v>0</v>
      </c>
      <c r="S479" s="462" t="s">
        <v>1476</v>
      </c>
      <c r="T479" s="406" t="s">
        <v>38</v>
      </c>
    </row>
    <row r="480" spans="1:20" customFormat="1" ht="47.25" customHeight="1">
      <c r="A480" s="406" t="s">
        <v>1391</v>
      </c>
      <c r="B480" s="407" t="s">
        <v>620</v>
      </c>
      <c r="C480" s="406" t="s">
        <v>507</v>
      </c>
      <c r="D480" s="408">
        <v>0</v>
      </c>
      <c r="E480" s="408">
        <v>0</v>
      </c>
      <c r="F480" s="408">
        <v>0</v>
      </c>
      <c r="G480" s="408">
        <v>0</v>
      </c>
      <c r="H480" s="408">
        <v>0</v>
      </c>
      <c r="I480" s="408">
        <v>0</v>
      </c>
      <c r="J480" s="408">
        <v>0</v>
      </c>
      <c r="K480" s="408">
        <v>0</v>
      </c>
      <c r="L480" s="408">
        <v>0</v>
      </c>
      <c r="M480" s="408">
        <v>0</v>
      </c>
      <c r="N480" s="408">
        <v>0</v>
      </c>
      <c r="O480" s="408">
        <v>0</v>
      </c>
      <c r="P480" s="408">
        <v>0</v>
      </c>
      <c r="Q480" s="408">
        <v>0</v>
      </c>
      <c r="R480" s="408">
        <v>0</v>
      </c>
      <c r="S480" s="462" t="s">
        <v>1476</v>
      </c>
      <c r="T480" s="406" t="s">
        <v>38</v>
      </c>
    </row>
    <row r="481" spans="1:20" customFormat="1" ht="94.5" customHeight="1">
      <c r="A481" s="406" t="s">
        <v>1392</v>
      </c>
      <c r="B481" s="407" t="s">
        <v>624</v>
      </c>
      <c r="C481" s="406" t="s">
        <v>507</v>
      </c>
      <c r="D481" s="408">
        <v>323.487008383643</v>
      </c>
      <c r="E481" s="408">
        <v>82.860845838413155</v>
      </c>
      <c r="F481" s="408">
        <v>240.62616254522982</v>
      </c>
      <c r="G481" s="408">
        <v>240.26125254522998</v>
      </c>
      <c r="H481" s="408">
        <v>8.4609990800000006</v>
      </c>
      <c r="I481" s="408">
        <v>18.25235920711453</v>
      </c>
      <c r="J481" s="408">
        <v>8.4609990800000006</v>
      </c>
      <c r="K481" s="408">
        <v>42.251744716453501</v>
      </c>
      <c r="L481" s="408">
        <v>0</v>
      </c>
      <c r="M481" s="408">
        <v>95.808342276020724</v>
      </c>
      <c r="N481" s="408">
        <v>0</v>
      </c>
      <c r="O481" s="408">
        <v>83.948806345641216</v>
      </c>
      <c r="P481" s="408">
        <v>0</v>
      </c>
      <c r="Q481" s="408">
        <v>237.73238941522982</v>
      </c>
      <c r="R481" s="408">
        <v>-9.7913601271145296</v>
      </c>
      <c r="S481" s="462">
        <v>-0.5364435367510183</v>
      </c>
      <c r="T481" s="406" t="s">
        <v>38</v>
      </c>
    </row>
    <row r="482" spans="1:20" customFormat="1" ht="15.75" customHeight="1">
      <c r="A482" s="406" t="s">
        <v>1393</v>
      </c>
      <c r="B482" s="407" t="s">
        <v>626</v>
      </c>
      <c r="C482" s="406" t="s">
        <v>507</v>
      </c>
      <c r="D482" s="408">
        <v>34.095416892998038</v>
      </c>
      <c r="E482" s="408">
        <v>0.69301234999999994</v>
      </c>
      <c r="F482" s="408">
        <v>33.402404542998042</v>
      </c>
      <c r="G482" s="408">
        <v>33.402404542997999</v>
      </c>
      <c r="H482" s="408">
        <v>0</v>
      </c>
      <c r="I482" s="408">
        <v>0</v>
      </c>
      <c r="J482" s="408">
        <v>0</v>
      </c>
      <c r="K482" s="408">
        <v>11.690841590049299</v>
      </c>
      <c r="L482" s="408">
        <v>0</v>
      </c>
      <c r="M482" s="408">
        <v>21.7115629529487</v>
      </c>
      <c r="N482" s="408">
        <v>0</v>
      </c>
      <c r="O482" s="408">
        <v>0</v>
      </c>
      <c r="P482" s="408">
        <v>0</v>
      </c>
      <c r="Q482" s="408">
        <v>33.402404542998042</v>
      </c>
      <c r="R482" s="408">
        <v>0</v>
      </c>
      <c r="S482" s="462" t="s">
        <v>1476</v>
      </c>
      <c r="T482" s="406" t="s">
        <v>38</v>
      </c>
    </row>
    <row r="483" spans="1:20" customFormat="1" ht="31.5" customHeight="1">
      <c r="A483" s="406" t="s">
        <v>1394</v>
      </c>
      <c r="B483" s="407" t="s">
        <v>628</v>
      </c>
      <c r="C483" s="406" t="s">
        <v>507</v>
      </c>
      <c r="D483" s="408">
        <v>34.095416892998038</v>
      </c>
      <c r="E483" s="408">
        <v>0.69301234999999994</v>
      </c>
      <c r="F483" s="408">
        <v>33.402404542998042</v>
      </c>
      <c r="G483" s="408">
        <v>33.402404542997999</v>
      </c>
      <c r="H483" s="408">
        <v>0</v>
      </c>
      <c r="I483" s="408">
        <v>0</v>
      </c>
      <c r="J483" s="408">
        <v>0</v>
      </c>
      <c r="K483" s="408">
        <v>11.690841590049299</v>
      </c>
      <c r="L483" s="408">
        <v>0</v>
      </c>
      <c r="M483" s="408">
        <v>21.7115629529487</v>
      </c>
      <c r="N483" s="408">
        <v>0</v>
      </c>
      <c r="O483" s="408">
        <v>0</v>
      </c>
      <c r="P483" s="408">
        <v>0</v>
      </c>
      <c r="Q483" s="408">
        <v>33.402404542998042</v>
      </c>
      <c r="R483" s="408">
        <v>0</v>
      </c>
      <c r="S483" s="462" t="s">
        <v>1476</v>
      </c>
      <c r="T483" s="406" t="s">
        <v>38</v>
      </c>
    </row>
    <row r="484" spans="1:20" customFormat="1" ht="78.75" customHeight="1">
      <c r="A484" s="406" t="s">
        <v>1394</v>
      </c>
      <c r="B484" s="407" t="s">
        <v>1395</v>
      </c>
      <c r="C484" s="406" t="s">
        <v>1396</v>
      </c>
      <c r="D484" s="408">
        <v>34.095416892998038</v>
      </c>
      <c r="E484" s="408">
        <v>0.69301234999999994</v>
      </c>
      <c r="F484" s="408">
        <v>33.402404542998042</v>
      </c>
      <c r="G484" s="408">
        <v>33.402404542997999</v>
      </c>
      <c r="H484" s="408">
        <v>0</v>
      </c>
      <c r="I484" s="408">
        <v>0</v>
      </c>
      <c r="J484" s="408">
        <v>0</v>
      </c>
      <c r="K484" s="408">
        <v>11.690841590049299</v>
      </c>
      <c r="L484" s="408">
        <v>0</v>
      </c>
      <c r="M484" s="408">
        <v>21.7115629529487</v>
      </c>
      <c r="N484" s="408">
        <v>0</v>
      </c>
      <c r="O484" s="408">
        <v>0</v>
      </c>
      <c r="P484" s="408">
        <v>0</v>
      </c>
      <c r="Q484" s="408">
        <v>33.402404542998042</v>
      </c>
      <c r="R484" s="408">
        <v>0</v>
      </c>
      <c r="S484" s="462" t="s">
        <v>1476</v>
      </c>
      <c r="T484" s="406" t="s">
        <v>2081</v>
      </c>
    </row>
    <row r="485" spans="1:20" customFormat="1" ht="63" customHeight="1">
      <c r="A485" s="406" t="s">
        <v>1397</v>
      </c>
      <c r="B485" s="407" t="s">
        <v>684</v>
      </c>
      <c r="C485" s="406" t="s">
        <v>507</v>
      </c>
      <c r="D485" s="408">
        <v>0</v>
      </c>
      <c r="E485" s="408">
        <v>0</v>
      </c>
      <c r="F485" s="408">
        <v>0</v>
      </c>
      <c r="G485" s="408">
        <v>0</v>
      </c>
      <c r="H485" s="408">
        <v>0</v>
      </c>
      <c r="I485" s="408">
        <v>0</v>
      </c>
      <c r="J485" s="408">
        <v>0</v>
      </c>
      <c r="K485" s="408">
        <v>0</v>
      </c>
      <c r="L485" s="408">
        <v>0</v>
      </c>
      <c r="M485" s="408">
        <v>0</v>
      </c>
      <c r="N485" s="408">
        <v>0</v>
      </c>
      <c r="O485" s="408">
        <v>0</v>
      </c>
      <c r="P485" s="408">
        <v>0</v>
      </c>
      <c r="Q485" s="408">
        <v>0</v>
      </c>
      <c r="R485" s="408">
        <v>0</v>
      </c>
      <c r="S485" s="462" t="s">
        <v>1476</v>
      </c>
      <c r="T485" s="406" t="s">
        <v>38</v>
      </c>
    </row>
    <row r="486" spans="1:20" customFormat="1" ht="78.75" customHeight="1">
      <c r="A486" s="406" t="s">
        <v>1398</v>
      </c>
      <c r="B486" s="407" t="s">
        <v>686</v>
      </c>
      <c r="C486" s="406" t="s">
        <v>507</v>
      </c>
      <c r="D486" s="408">
        <v>44.986603353475111</v>
      </c>
      <c r="E486" s="408">
        <v>34.455960769745843</v>
      </c>
      <c r="F486" s="408">
        <v>10.530642583729257</v>
      </c>
      <c r="G486" s="408">
        <v>10.5306425837293</v>
      </c>
      <c r="H486" s="408">
        <v>6.9770847900000001</v>
      </c>
      <c r="I486" s="408">
        <v>10.5306425837293</v>
      </c>
      <c r="J486" s="408">
        <v>6.9770847900000001</v>
      </c>
      <c r="K486" s="408">
        <v>0</v>
      </c>
      <c r="L486" s="408">
        <v>0</v>
      </c>
      <c r="M486" s="408">
        <v>0</v>
      </c>
      <c r="N486" s="408">
        <v>0</v>
      </c>
      <c r="O486" s="408">
        <v>0</v>
      </c>
      <c r="P486" s="408">
        <v>0</v>
      </c>
      <c r="Q486" s="408">
        <v>9.1203320537292569</v>
      </c>
      <c r="R486" s="408">
        <v>-3.5535577937292997</v>
      </c>
      <c r="S486" s="462">
        <v>-0.33744928341028646</v>
      </c>
      <c r="T486" s="406" t="s">
        <v>38</v>
      </c>
    </row>
    <row r="487" spans="1:20" customFormat="1" ht="157.5" customHeight="1">
      <c r="A487" s="406" t="s">
        <v>1399</v>
      </c>
      <c r="B487" s="407" t="s">
        <v>688</v>
      </c>
      <c r="C487" s="406" t="s">
        <v>507</v>
      </c>
      <c r="D487" s="408">
        <v>44.986603353475111</v>
      </c>
      <c r="E487" s="408">
        <v>34.455960769745843</v>
      </c>
      <c r="F487" s="408">
        <v>10.530642583729257</v>
      </c>
      <c r="G487" s="408">
        <v>10.5306425837293</v>
      </c>
      <c r="H487" s="408">
        <v>6.9770847900000001</v>
      </c>
      <c r="I487" s="408">
        <v>10.5306425837293</v>
      </c>
      <c r="J487" s="408">
        <v>6.9770847900000001</v>
      </c>
      <c r="K487" s="408">
        <v>0</v>
      </c>
      <c r="L487" s="408">
        <v>0</v>
      </c>
      <c r="M487" s="408">
        <v>0</v>
      </c>
      <c r="N487" s="408">
        <v>0</v>
      </c>
      <c r="O487" s="408">
        <v>0</v>
      </c>
      <c r="P487" s="408">
        <v>0</v>
      </c>
      <c r="Q487" s="408">
        <v>9.1203320537292569</v>
      </c>
      <c r="R487" s="408">
        <v>-3.5535577937292997</v>
      </c>
      <c r="S487" s="462">
        <v>-0.33744928341028646</v>
      </c>
      <c r="T487" s="406" t="s">
        <v>38</v>
      </c>
    </row>
    <row r="488" spans="1:20" customFormat="1" ht="63" customHeight="1">
      <c r="A488" s="406" t="s">
        <v>1399</v>
      </c>
      <c r="B488" s="407" t="s">
        <v>1400</v>
      </c>
      <c r="C488" s="406" t="s">
        <v>1401</v>
      </c>
      <c r="D488" s="408">
        <v>31.02189801672581</v>
      </c>
      <c r="E488" s="408">
        <v>31.0218980167258</v>
      </c>
      <c r="F488" s="408">
        <v>0</v>
      </c>
      <c r="G488" s="408">
        <v>0</v>
      </c>
      <c r="H488" s="408">
        <v>5.5667742599999999</v>
      </c>
      <c r="I488" s="408">
        <v>0</v>
      </c>
      <c r="J488" s="408">
        <v>5.5667742599999999</v>
      </c>
      <c r="K488" s="408">
        <v>0</v>
      </c>
      <c r="L488" s="408">
        <v>0</v>
      </c>
      <c r="M488" s="408">
        <v>0</v>
      </c>
      <c r="N488" s="408">
        <v>0</v>
      </c>
      <c r="O488" s="408">
        <v>0</v>
      </c>
      <c r="P488" s="408">
        <v>0</v>
      </c>
      <c r="Q488" s="408">
        <v>0</v>
      </c>
      <c r="R488" s="408">
        <v>5.5667742599999999</v>
      </c>
      <c r="S488" s="462" t="s">
        <v>1476</v>
      </c>
      <c r="T488" s="406" t="s">
        <v>2090</v>
      </c>
    </row>
    <row r="489" spans="1:20" customFormat="1" ht="78.75" customHeight="1">
      <c r="A489" s="406" t="s">
        <v>1399</v>
      </c>
      <c r="B489" s="407" t="s">
        <v>1402</v>
      </c>
      <c r="C489" s="406" t="s">
        <v>1403</v>
      </c>
      <c r="D489" s="408">
        <v>13.964705336749301</v>
      </c>
      <c r="E489" s="408">
        <v>3.4340627530200436</v>
      </c>
      <c r="F489" s="408">
        <v>10.530642583729257</v>
      </c>
      <c r="G489" s="408">
        <v>10.5306425837293</v>
      </c>
      <c r="H489" s="408">
        <v>1.4103105300000001</v>
      </c>
      <c r="I489" s="408">
        <v>10.5306425837293</v>
      </c>
      <c r="J489" s="408">
        <v>1.4103105300000001</v>
      </c>
      <c r="K489" s="408">
        <v>0</v>
      </c>
      <c r="L489" s="408">
        <v>0</v>
      </c>
      <c r="M489" s="408">
        <v>0</v>
      </c>
      <c r="N489" s="408">
        <v>0</v>
      </c>
      <c r="O489" s="408">
        <v>0</v>
      </c>
      <c r="P489" s="408">
        <v>0</v>
      </c>
      <c r="Q489" s="408">
        <v>9.1203320537292569</v>
      </c>
      <c r="R489" s="408">
        <v>-9.1203320537292996</v>
      </c>
      <c r="S489" s="462">
        <v>-0.8660755486869296</v>
      </c>
      <c r="T489" s="406" t="s">
        <v>2108</v>
      </c>
    </row>
    <row r="490" spans="1:20" customFormat="1" ht="63" customHeight="1">
      <c r="A490" s="406" t="s">
        <v>1404</v>
      </c>
      <c r="B490" s="407" t="s">
        <v>860</v>
      </c>
      <c r="C490" s="406" t="s">
        <v>507</v>
      </c>
      <c r="D490" s="408">
        <v>0</v>
      </c>
      <c r="E490" s="408">
        <v>0</v>
      </c>
      <c r="F490" s="408">
        <v>0</v>
      </c>
      <c r="G490" s="408">
        <v>0</v>
      </c>
      <c r="H490" s="408">
        <v>0</v>
      </c>
      <c r="I490" s="408">
        <v>0</v>
      </c>
      <c r="J490" s="408">
        <v>0</v>
      </c>
      <c r="K490" s="408">
        <v>0</v>
      </c>
      <c r="L490" s="408">
        <v>0</v>
      </c>
      <c r="M490" s="408">
        <v>0</v>
      </c>
      <c r="N490" s="408">
        <v>0</v>
      </c>
      <c r="O490" s="408">
        <v>0</v>
      </c>
      <c r="P490" s="408">
        <v>0</v>
      </c>
      <c r="Q490" s="408">
        <v>0</v>
      </c>
      <c r="R490" s="408">
        <v>0</v>
      </c>
      <c r="S490" s="462" t="s">
        <v>1476</v>
      </c>
      <c r="T490" s="406" t="s">
        <v>38</v>
      </c>
    </row>
    <row r="491" spans="1:20" customFormat="1" ht="47.25" customHeight="1">
      <c r="A491" s="406" t="s">
        <v>1405</v>
      </c>
      <c r="B491" s="407" t="s">
        <v>866</v>
      </c>
      <c r="C491" s="406" t="s">
        <v>507</v>
      </c>
      <c r="D491" s="408">
        <v>119.61490896482786</v>
      </c>
      <c r="E491" s="408">
        <v>0</v>
      </c>
      <c r="F491" s="408">
        <v>119.61490896482786</v>
      </c>
      <c r="G491" s="408">
        <v>119.614908964828</v>
      </c>
      <c r="H491" s="408">
        <v>0</v>
      </c>
      <c r="I491" s="408">
        <v>0</v>
      </c>
      <c r="J491" s="408">
        <v>0</v>
      </c>
      <c r="K491" s="408">
        <v>5.4986461465996586</v>
      </c>
      <c r="L491" s="408">
        <v>0</v>
      </c>
      <c r="M491" s="408">
        <v>34.234878845468501</v>
      </c>
      <c r="N491" s="408">
        <v>0</v>
      </c>
      <c r="O491" s="408">
        <v>79.881383972759849</v>
      </c>
      <c r="P491" s="408">
        <v>0</v>
      </c>
      <c r="Q491" s="408">
        <v>119.61490896482786</v>
      </c>
      <c r="R491" s="408">
        <v>0</v>
      </c>
      <c r="S491" s="462" t="s">
        <v>1476</v>
      </c>
      <c r="T491" s="406" t="s">
        <v>38</v>
      </c>
    </row>
    <row r="492" spans="1:20" customFormat="1" ht="47.25" customHeight="1">
      <c r="A492" s="406" t="s">
        <v>1406</v>
      </c>
      <c r="B492" s="407" t="s">
        <v>868</v>
      </c>
      <c r="C492" s="406" t="s">
        <v>507</v>
      </c>
      <c r="D492" s="408">
        <v>119.61490896482786</v>
      </c>
      <c r="E492" s="408">
        <v>0</v>
      </c>
      <c r="F492" s="408">
        <v>119.61490896482786</v>
      </c>
      <c r="G492" s="408">
        <v>119.614908964828</v>
      </c>
      <c r="H492" s="408">
        <v>0</v>
      </c>
      <c r="I492" s="408">
        <v>0</v>
      </c>
      <c r="J492" s="408">
        <v>0</v>
      </c>
      <c r="K492" s="408">
        <v>5.4986461465996586</v>
      </c>
      <c r="L492" s="408">
        <v>0</v>
      </c>
      <c r="M492" s="408">
        <v>34.234878845468501</v>
      </c>
      <c r="N492" s="408">
        <v>0</v>
      </c>
      <c r="O492" s="408">
        <v>79.881383972759849</v>
      </c>
      <c r="P492" s="408">
        <v>0</v>
      </c>
      <c r="Q492" s="408">
        <v>119.61490896482786</v>
      </c>
      <c r="R492" s="408">
        <v>0</v>
      </c>
      <c r="S492" s="462" t="s">
        <v>1476</v>
      </c>
      <c r="T492" s="406" t="s">
        <v>38</v>
      </c>
    </row>
    <row r="493" spans="1:20" customFormat="1" ht="47.25" customHeight="1">
      <c r="A493" s="406" t="s">
        <v>1406</v>
      </c>
      <c r="B493" s="407" t="s">
        <v>1407</v>
      </c>
      <c r="C493" s="406" t="s">
        <v>1408</v>
      </c>
      <c r="D493" s="408">
        <v>119.61490896482786</v>
      </c>
      <c r="E493" s="408">
        <v>0</v>
      </c>
      <c r="F493" s="408">
        <v>119.61490896482786</v>
      </c>
      <c r="G493" s="408">
        <v>119.614908964828</v>
      </c>
      <c r="H493" s="408">
        <v>0</v>
      </c>
      <c r="I493" s="408">
        <v>0</v>
      </c>
      <c r="J493" s="408">
        <v>0</v>
      </c>
      <c r="K493" s="408">
        <v>5.4986461465996586</v>
      </c>
      <c r="L493" s="408">
        <v>0</v>
      </c>
      <c r="M493" s="408">
        <v>34.234878845468501</v>
      </c>
      <c r="N493" s="408">
        <v>0</v>
      </c>
      <c r="O493" s="408">
        <v>79.881383972759849</v>
      </c>
      <c r="P493" s="408">
        <v>0</v>
      </c>
      <c r="Q493" s="408">
        <v>119.61490896482786</v>
      </c>
      <c r="R493" s="408">
        <v>0</v>
      </c>
      <c r="S493" s="462" t="s">
        <v>1476</v>
      </c>
      <c r="T493" s="406" t="s">
        <v>2082</v>
      </c>
    </row>
    <row r="494" spans="1:20" customFormat="1" ht="31.5" customHeight="1">
      <c r="A494" s="406" t="s">
        <v>1409</v>
      </c>
      <c r="B494" s="407" t="s">
        <v>872</v>
      </c>
      <c r="C494" s="406" t="s">
        <v>507</v>
      </c>
      <c r="D494" s="408">
        <v>0</v>
      </c>
      <c r="E494" s="408">
        <v>0</v>
      </c>
      <c r="F494" s="408">
        <v>0</v>
      </c>
      <c r="G494" s="408">
        <v>0</v>
      </c>
      <c r="H494" s="408">
        <v>0</v>
      </c>
      <c r="I494" s="408">
        <v>0</v>
      </c>
      <c r="J494" s="408">
        <v>0</v>
      </c>
      <c r="K494" s="408">
        <v>0</v>
      </c>
      <c r="L494" s="408">
        <v>0</v>
      </c>
      <c r="M494" s="408">
        <v>0</v>
      </c>
      <c r="N494" s="408">
        <v>0</v>
      </c>
      <c r="O494" s="408">
        <v>0</v>
      </c>
      <c r="P494" s="408">
        <v>0</v>
      </c>
      <c r="Q494" s="408">
        <v>0</v>
      </c>
      <c r="R494" s="408">
        <v>0</v>
      </c>
      <c r="S494" s="462" t="s">
        <v>1476</v>
      </c>
      <c r="T494" s="406" t="s">
        <v>38</v>
      </c>
    </row>
    <row r="495" spans="1:20" customFormat="1" ht="31.5" customHeight="1">
      <c r="A495" s="406" t="s">
        <v>1410</v>
      </c>
      <c r="B495" s="407" t="s">
        <v>874</v>
      </c>
      <c r="C495" s="406" t="s">
        <v>507</v>
      </c>
      <c r="D495" s="408">
        <v>0</v>
      </c>
      <c r="E495" s="408">
        <v>0</v>
      </c>
      <c r="F495" s="408">
        <v>0</v>
      </c>
      <c r="G495" s="408">
        <v>0</v>
      </c>
      <c r="H495" s="408">
        <v>0</v>
      </c>
      <c r="I495" s="408">
        <v>0</v>
      </c>
      <c r="J495" s="408">
        <v>0</v>
      </c>
      <c r="K495" s="408">
        <v>0</v>
      </c>
      <c r="L495" s="408">
        <v>0</v>
      </c>
      <c r="M495" s="408">
        <v>0</v>
      </c>
      <c r="N495" s="408">
        <v>0</v>
      </c>
      <c r="O495" s="408">
        <v>0</v>
      </c>
      <c r="P495" s="408">
        <v>0</v>
      </c>
      <c r="Q495" s="408">
        <v>0</v>
      </c>
      <c r="R495" s="408">
        <v>0</v>
      </c>
      <c r="S495" s="462" t="s">
        <v>1476</v>
      </c>
      <c r="T495" s="406" t="s">
        <v>38</v>
      </c>
    </row>
    <row r="496" spans="1:20" customFormat="1" ht="47.25" customHeight="1">
      <c r="A496" s="406" t="s">
        <v>1411</v>
      </c>
      <c r="B496" s="407" t="s">
        <v>876</v>
      </c>
      <c r="C496" s="406" t="s">
        <v>507</v>
      </c>
      <c r="D496" s="408">
        <v>0</v>
      </c>
      <c r="E496" s="408">
        <v>0</v>
      </c>
      <c r="F496" s="408">
        <v>0</v>
      </c>
      <c r="G496" s="408">
        <v>0</v>
      </c>
      <c r="H496" s="408">
        <v>0</v>
      </c>
      <c r="I496" s="408">
        <v>0</v>
      </c>
      <c r="J496" s="408">
        <v>0</v>
      </c>
      <c r="K496" s="408">
        <v>0</v>
      </c>
      <c r="L496" s="408">
        <v>0</v>
      </c>
      <c r="M496" s="408">
        <v>0</v>
      </c>
      <c r="N496" s="408">
        <v>0</v>
      </c>
      <c r="O496" s="408">
        <v>0</v>
      </c>
      <c r="P496" s="408">
        <v>0</v>
      </c>
      <c r="Q496" s="408">
        <v>0</v>
      </c>
      <c r="R496" s="408">
        <v>0</v>
      </c>
      <c r="S496" s="462" t="s">
        <v>1476</v>
      </c>
      <c r="T496" s="406" t="s">
        <v>38</v>
      </c>
    </row>
    <row r="497" spans="1:20" customFormat="1" ht="63" customHeight="1">
      <c r="A497" s="406" t="s">
        <v>1412</v>
      </c>
      <c r="B497" s="407" t="s">
        <v>878</v>
      </c>
      <c r="C497" s="406" t="s">
        <v>507</v>
      </c>
      <c r="D497" s="408">
        <v>0</v>
      </c>
      <c r="E497" s="408">
        <v>0</v>
      </c>
      <c r="F497" s="408">
        <v>0</v>
      </c>
      <c r="G497" s="408">
        <v>0</v>
      </c>
      <c r="H497" s="408">
        <v>0</v>
      </c>
      <c r="I497" s="408">
        <v>0</v>
      </c>
      <c r="J497" s="408">
        <v>0</v>
      </c>
      <c r="K497" s="408">
        <v>0</v>
      </c>
      <c r="L497" s="408">
        <v>0</v>
      </c>
      <c r="M497" s="408">
        <v>0</v>
      </c>
      <c r="N497" s="408">
        <v>0</v>
      </c>
      <c r="O497" s="408">
        <v>0</v>
      </c>
      <c r="P497" s="408">
        <v>0</v>
      </c>
      <c r="Q497" s="408">
        <v>0</v>
      </c>
      <c r="R497" s="408">
        <v>0</v>
      </c>
      <c r="S497" s="462" t="s">
        <v>1476</v>
      </c>
      <c r="T497" s="406" t="s">
        <v>38</v>
      </c>
    </row>
    <row r="498" spans="1:20" customFormat="1" ht="63" customHeight="1">
      <c r="A498" s="406" t="s">
        <v>1413</v>
      </c>
      <c r="B498" s="407" t="s">
        <v>880</v>
      </c>
      <c r="C498" s="406" t="s">
        <v>507</v>
      </c>
      <c r="D498" s="408">
        <v>0</v>
      </c>
      <c r="E498" s="408">
        <v>0</v>
      </c>
      <c r="F498" s="408">
        <v>0</v>
      </c>
      <c r="G498" s="408">
        <v>0</v>
      </c>
      <c r="H498" s="408">
        <v>0</v>
      </c>
      <c r="I498" s="408">
        <v>0</v>
      </c>
      <c r="J498" s="408">
        <v>0</v>
      </c>
      <c r="K498" s="408">
        <v>0</v>
      </c>
      <c r="L498" s="408">
        <v>0</v>
      </c>
      <c r="M498" s="408">
        <v>0</v>
      </c>
      <c r="N498" s="408">
        <v>0</v>
      </c>
      <c r="O498" s="408">
        <v>0</v>
      </c>
      <c r="P498" s="408">
        <v>0</v>
      </c>
      <c r="Q498" s="408">
        <v>0</v>
      </c>
      <c r="R498" s="408">
        <v>0</v>
      </c>
      <c r="S498" s="462" t="s">
        <v>1476</v>
      </c>
      <c r="T498" s="406" t="s">
        <v>38</v>
      </c>
    </row>
    <row r="499" spans="1:20" customFormat="1" ht="47.25" customHeight="1">
      <c r="A499" s="406" t="s">
        <v>1414</v>
      </c>
      <c r="B499" s="407" t="s">
        <v>882</v>
      </c>
      <c r="C499" s="406" t="s">
        <v>507</v>
      </c>
      <c r="D499" s="408">
        <v>0</v>
      </c>
      <c r="E499" s="408">
        <v>0</v>
      </c>
      <c r="F499" s="408">
        <v>0</v>
      </c>
      <c r="G499" s="408">
        <v>0</v>
      </c>
      <c r="H499" s="408">
        <v>0</v>
      </c>
      <c r="I499" s="408">
        <v>0</v>
      </c>
      <c r="J499" s="408">
        <v>0</v>
      </c>
      <c r="K499" s="408">
        <v>0</v>
      </c>
      <c r="L499" s="408">
        <v>0</v>
      </c>
      <c r="M499" s="408">
        <v>0</v>
      </c>
      <c r="N499" s="408">
        <v>0</v>
      </c>
      <c r="O499" s="408">
        <v>0</v>
      </c>
      <c r="P499" s="408">
        <v>0</v>
      </c>
      <c r="Q499" s="408">
        <v>0</v>
      </c>
      <c r="R499" s="408">
        <v>0</v>
      </c>
      <c r="S499" s="462" t="s">
        <v>1476</v>
      </c>
      <c r="T499" s="406" t="s">
        <v>38</v>
      </c>
    </row>
    <row r="500" spans="1:20" customFormat="1" ht="63" customHeight="1">
      <c r="A500" s="406" t="s">
        <v>1415</v>
      </c>
      <c r="B500" s="407" t="s">
        <v>884</v>
      </c>
      <c r="C500" s="406" t="s">
        <v>507</v>
      </c>
      <c r="D500" s="408">
        <v>0</v>
      </c>
      <c r="E500" s="408">
        <v>0</v>
      </c>
      <c r="F500" s="408">
        <v>0</v>
      </c>
      <c r="G500" s="408">
        <v>0</v>
      </c>
      <c r="H500" s="408">
        <v>0</v>
      </c>
      <c r="I500" s="408">
        <v>0</v>
      </c>
      <c r="J500" s="408">
        <v>0</v>
      </c>
      <c r="K500" s="408">
        <v>0</v>
      </c>
      <c r="L500" s="408">
        <v>0</v>
      </c>
      <c r="M500" s="408">
        <v>0</v>
      </c>
      <c r="N500" s="408">
        <v>0</v>
      </c>
      <c r="O500" s="408">
        <v>0</v>
      </c>
      <c r="P500" s="408">
        <v>0</v>
      </c>
      <c r="Q500" s="408">
        <v>0</v>
      </c>
      <c r="R500" s="408">
        <v>0</v>
      </c>
      <c r="S500" s="462" t="s">
        <v>1476</v>
      </c>
      <c r="T500" s="406" t="s">
        <v>38</v>
      </c>
    </row>
    <row r="501" spans="1:20" customFormat="1" ht="31.5" customHeight="1">
      <c r="A501" s="406" t="s">
        <v>1416</v>
      </c>
      <c r="B501" s="407" t="s">
        <v>886</v>
      </c>
      <c r="C501" s="406" t="s">
        <v>507</v>
      </c>
      <c r="D501" s="408">
        <v>124.79007917234198</v>
      </c>
      <c r="E501" s="408">
        <v>47.711872718667323</v>
      </c>
      <c r="F501" s="408">
        <v>77.078206453674667</v>
      </c>
      <c r="G501" s="408">
        <v>76.713296453674658</v>
      </c>
      <c r="H501" s="408">
        <v>1.48391429</v>
      </c>
      <c r="I501" s="408">
        <v>7.7217166233852303</v>
      </c>
      <c r="J501" s="408">
        <v>1.48391429</v>
      </c>
      <c r="K501" s="408">
        <v>25.062256979804545</v>
      </c>
      <c r="L501" s="408">
        <v>0</v>
      </c>
      <c r="M501" s="408">
        <v>39.861900477603527</v>
      </c>
      <c r="N501" s="408">
        <v>0</v>
      </c>
      <c r="O501" s="408">
        <v>4.0674223728813628</v>
      </c>
      <c r="P501" s="408">
        <v>0</v>
      </c>
      <c r="Q501" s="408">
        <v>75.594743853674672</v>
      </c>
      <c r="R501" s="408">
        <v>-6.2378023333852299</v>
      </c>
      <c r="S501" s="462">
        <v>-0.80782585500405912</v>
      </c>
      <c r="T501" s="406" t="s">
        <v>38</v>
      </c>
    </row>
    <row r="502" spans="1:20" customFormat="1" ht="63" customHeight="1">
      <c r="A502" s="406" t="s">
        <v>1417</v>
      </c>
      <c r="B502" s="407" t="s">
        <v>888</v>
      </c>
      <c r="C502" s="406" t="s">
        <v>507</v>
      </c>
      <c r="D502" s="408">
        <v>124.79007917234198</v>
      </c>
      <c r="E502" s="408">
        <v>47.711872718667323</v>
      </c>
      <c r="F502" s="408">
        <v>77.078206453674667</v>
      </c>
      <c r="G502" s="408">
        <v>76.713296453674658</v>
      </c>
      <c r="H502" s="408">
        <v>1.48391429</v>
      </c>
      <c r="I502" s="408">
        <v>7.7217166233852303</v>
      </c>
      <c r="J502" s="408">
        <v>1.48391429</v>
      </c>
      <c r="K502" s="408">
        <v>25.062256979804545</v>
      </c>
      <c r="L502" s="408">
        <v>0</v>
      </c>
      <c r="M502" s="408">
        <v>39.861900477603527</v>
      </c>
      <c r="N502" s="408">
        <v>0</v>
      </c>
      <c r="O502" s="408">
        <v>4.0674223728813628</v>
      </c>
      <c r="P502" s="408">
        <v>0</v>
      </c>
      <c r="Q502" s="408">
        <v>75.594743853674672</v>
      </c>
      <c r="R502" s="408">
        <v>-6.2378023333852299</v>
      </c>
      <c r="S502" s="462">
        <v>-0.80782585500405912</v>
      </c>
      <c r="T502" s="406" t="s">
        <v>38</v>
      </c>
    </row>
    <row r="503" spans="1:20" customFormat="1" ht="15.75" customHeight="1">
      <c r="A503" s="406" t="s">
        <v>1417</v>
      </c>
      <c r="B503" s="407" t="s">
        <v>1418</v>
      </c>
      <c r="C503" s="406" t="s">
        <v>1419</v>
      </c>
      <c r="D503" s="408">
        <v>40.631237925029787</v>
      </c>
      <c r="E503" s="408">
        <v>0.82008684769588491</v>
      </c>
      <c r="F503" s="408">
        <v>39.811151077333903</v>
      </c>
      <c r="G503" s="408">
        <v>39.811151077333903</v>
      </c>
      <c r="H503" s="408">
        <v>0</v>
      </c>
      <c r="I503" s="408">
        <v>0</v>
      </c>
      <c r="J503" s="408">
        <v>0</v>
      </c>
      <c r="K503" s="408">
        <v>13.933902877066863</v>
      </c>
      <c r="L503" s="408">
        <v>0</v>
      </c>
      <c r="M503" s="408">
        <v>25.87724820026704</v>
      </c>
      <c r="N503" s="408">
        <v>0</v>
      </c>
      <c r="O503" s="408">
        <v>0</v>
      </c>
      <c r="P503" s="408">
        <v>0</v>
      </c>
      <c r="Q503" s="408">
        <v>39.811151077333903</v>
      </c>
      <c r="R503" s="408">
        <v>0</v>
      </c>
      <c r="S503" s="462" t="s">
        <v>1476</v>
      </c>
      <c r="T503" s="406" t="s">
        <v>2081</v>
      </c>
    </row>
    <row r="504" spans="1:20" customFormat="1" ht="15.75" customHeight="1">
      <c r="A504" s="406" t="s">
        <v>1417</v>
      </c>
      <c r="B504" s="407" t="s">
        <v>1420</v>
      </c>
      <c r="C504" s="406" t="s">
        <v>1421</v>
      </c>
      <c r="D504" s="408">
        <v>0.42614678577514897</v>
      </c>
      <c r="E504" s="408">
        <v>0.42614678577514897</v>
      </c>
      <c r="F504" s="408">
        <v>0</v>
      </c>
      <c r="G504" s="408">
        <v>0</v>
      </c>
      <c r="H504" s="408">
        <v>4.5168999999999998E-4</v>
      </c>
      <c r="I504" s="408">
        <v>0</v>
      </c>
      <c r="J504" s="408">
        <v>4.5168999999999998E-4</v>
      </c>
      <c r="K504" s="408">
        <v>0</v>
      </c>
      <c r="L504" s="408">
        <v>0</v>
      </c>
      <c r="M504" s="408">
        <v>0</v>
      </c>
      <c r="N504" s="408">
        <v>0</v>
      </c>
      <c r="O504" s="408">
        <v>0</v>
      </c>
      <c r="P504" s="408">
        <v>0</v>
      </c>
      <c r="Q504" s="408">
        <v>0</v>
      </c>
      <c r="R504" s="408">
        <v>4.5168999999999998E-4</v>
      </c>
      <c r="S504" s="462" t="s">
        <v>1476</v>
      </c>
      <c r="T504" s="406" t="s">
        <v>2081</v>
      </c>
    </row>
    <row r="505" spans="1:20" customFormat="1" ht="31.5" customHeight="1">
      <c r="A505" s="406" t="s">
        <v>1417</v>
      </c>
      <c r="B505" s="407" t="s">
        <v>1422</v>
      </c>
      <c r="C505" s="406" t="s">
        <v>1423</v>
      </c>
      <c r="D505" s="408">
        <v>1.9462474576271185</v>
      </c>
      <c r="E505" s="408">
        <v>0</v>
      </c>
      <c r="F505" s="408">
        <v>1.9462474576271185</v>
      </c>
      <c r="G505" s="408">
        <v>1.94624745762712</v>
      </c>
      <c r="H505" s="408">
        <v>0</v>
      </c>
      <c r="I505" s="408">
        <v>0</v>
      </c>
      <c r="J505" s="408">
        <v>0</v>
      </c>
      <c r="K505" s="408">
        <v>5.8240677966101696E-2</v>
      </c>
      <c r="L505" s="408">
        <v>0</v>
      </c>
      <c r="M505" s="408">
        <v>0.56640203389830546</v>
      </c>
      <c r="N505" s="408">
        <v>0</v>
      </c>
      <c r="O505" s="408">
        <v>1.3216047457627127</v>
      </c>
      <c r="P505" s="408">
        <v>0</v>
      </c>
      <c r="Q505" s="408">
        <v>1.9462474576271185</v>
      </c>
      <c r="R505" s="408">
        <v>0</v>
      </c>
      <c r="S505" s="462" t="s">
        <v>1476</v>
      </c>
      <c r="T505" s="406" t="s">
        <v>2082</v>
      </c>
    </row>
    <row r="506" spans="1:20" customFormat="1" ht="31.5" customHeight="1">
      <c r="A506" s="406" t="s">
        <v>1417</v>
      </c>
      <c r="B506" s="407" t="s">
        <v>1424</v>
      </c>
      <c r="C506" s="406" t="s">
        <v>1425</v>
      </c>
      <c r="D506" s="408">
        <v>2.0217864406779662</v>
      </c>
      <c r="E506" s="408">
        <v>0</v>
      </c>
      <c r="F506" s="408">
        <v>2.0217864406779662</v>
      </c>
      <c r="G506" s="408">
        <v>2.0217864406779702</v>
      </c>
      <c r="H506" s="408">
        <v>0</v>
      </c>
      <c r="I506" s="408">
        <v>0</v>
      </c>
      <c r="J506" s="408">
        <v>0</v>
      </c>
      <c r="K506" s="408">
        <v>6.0488135593220332E-2</v>
      </c>
      <c r="L506" s="408">
        <v>0</v>
      </c>
      <c r="M506" s="408">
        <v>0.58838949152542497</v>
      </c>
      <c r="N506" s="408">
        <v>0</v>
      </c>
      <c r="O506" s="408">
        <v>1.372908813559325</v>
      </c>
      <c r="P506" s="408">
        <v>0</v>
      </c>
      <c r="Q506" s="408">
        <v>2.0217864406779662</v>
      </c>
      <c r="R506" s="408">
        <v>0</v>
      </c>
      <c r="S506" s="462" t="s">
        <v>1476</v>
      </c>
      <c r="T506" s="406" t="s">
        <v>2082</v>
      </c>
    </row>
    <row r="507" spans="1:20" customFormat="1" ht="31.5" customHeight="1">
      <c r="A507" s="406" t="s">
        <v>1417</v>
      </c>
      <c r="B507" s="407" t="s">
        <v>1426</v>
      </c>
      <c r="C507" s="406" t="s">
        <v>1427</v>
      </c>
      <c r="D507" s="408">
        <v>2.0217864406779698</v>
      </c>
      <c r="E507" s="408">
        <v>0</v>
      </c>
      <c r="F507" s="408">
        <v>2.0217864406779698</v>
      </c>
      <c r="G507" s="408">
        <v>2.0217864406779702</v>
      </c>
      <c r="H507" s="408">
        <v>0</v>
      </c>
      <c r="I507" s="408">
        <v>0</v>
      </c>
      <c r="J507" s="408">
        <v>0</v>
      </c>
      <c r="K507" s="408">
        <v>6.0488135593220298E-2</v>
      </c>
      <c r="L507" s="408">
        <v>0</v>
      </c>
      <c r="M507" s="408">
        <v>0.58838949152542497</v>
      </c>
      <c r="N507" s="408">
        <v>0</v>
      </c>
      <c r="O507" s="408">
        <v>1.372908813559325</v>
      </c>
      <c r="P507" s="408">
        <v>0</v>
      </c>
      <c r="Q507" s="408">
        <v>2.0217864406779698</v>
      </c>
      <c r="R507" s="408">
        <v>0</v>
      </c>
      <c r="S507" s="462" t="s">
        <v>1476</v>
      </c>
      <c r="T507" s="406" t="s">
        <v>2081</v>
      </c>
    </row>
    <row r="508" spans="1:20" customFormat="1" ht="31.5" customHeight="1">
      <c r="A508" s="406" t="s">
        <v>1417</v>
      </c>
      <c r="B508" s="407" t="s">
        <v>1428</v>
      </c>
      <c r="C508" s="406" t="s">
        <v>1429</v>
      </c>
      <c r="D508" s="408">
        <v>22.074517395238399</v>
      </c>
      <c r="E508" s="408">
        <v>17.672004637994501</v>
      </c>
      <c r="F508" s="408">
        <v>4.4025127572438976</v>
      </c>
      <c r="G508" s="408">
        <v>4.4025127572439002</v>
      </c>
      <c r="H508" s="408">
        <v>0</v>
      </c>
      <c r="I508" s="408">
        <v>4.4025127572439002</v>
      </c>
      <c r="J508" s="408">
        <v>0</v>
      </c>
      <c r="K508" s="408">
        <v>0</v>
      </c>
      <c r="L508" s="408">
        <v>0</v>
      </c>
      <c r="M508" s="408">
        <v>0</v>
      </c>
      <c r="N508" s="408">
        <v>0</v>
      </c>
      <c r="O508" s="408">
        <v>0</v>
      </c>
      <c r="P508" s="408">
        <v>0</v>
      </c>
      <c r="Q508" s="408">
        <v>4.4025127572438976</v>
      </c>
      <c r="R508" s="408">
        <v>-4.4025127572439002</v>
      </c>
      <c r="S508" s="462">
        <v>-1</v>
      </c>
      <c r="T508" s="406" t="s">
        <v>2105</v>
      </c>
    </row>
    <row r="509" spans="1:20" customFormat="1" ht="15.75" customHeight="1">
      <c r="A509" s="406" t="s">
        <v>1417</v>
      </c>
      <c r="B509" s="407" t="s">
        <v>1430</v>
      </c>
      <c r="C509" s="406" t="s">
        <v>1431</v>
      </c>
      <c r="D509" s="408">
        <v>12.102425112178357</v>
      </c>
      <c r="E509" s="408">
        <v>2.5001616346593969</v>
      </c>
      <c r="F509" s="408">
        <v>9.6022634775189601</v>
      </c>
      <c r="G509" s="408">
        <v>9.6022634775189601</v>
      </c>
      <c r="H509" s="408">
        <v>1.46865782</v>
      </c>
      <c r="I509" s="408">
        <v>0</v>
      </c>
      <c r="J509" s="408">
        <v>1.46865782</v>
      </c>
      <c r="K509" s="408">
        <v>3.3607922171316362</v>
      </c>
      <c r="L509" s="408">
        <v>0</v>
      </c>
      <c r="M509" s="408">
        <v>6.2414712603873248</v>
      </c>
      <c r="N509" s="408">
        <v>0</v>
      </c>
      <c r="O509" s="408">
        <v>0</v>
      </c>
      <c r="P509" s="408">
        <v>0</v>
      </c>
      <c r="Q509" s="408">
        <v>8.1336056575189595</v>
      </c>
      <c r="R509" s="408">
        <v>1.46865782</v>
      </c>
      <c r="S509" s="462" t="s">
        <v>1476</v>
      </c>
      <c r="T509" s="406" t="s">
        <v>2106</v>
      </c>
    </row>
    <row r="510" spans="1:20" customFormat="1" ht="110.25" customHeight="1">
      <c r="A510" s="406" t="s">
        <v>1417</v>
      </c>
      <c r="B510" s="407" t="s">
        <v>1432</v>
      </c>
      <c r="C510" s="406" t="s">
        <v>1433</v>
      </c>
      <c r="D510" s="408">
        <v>23.757836461877247</v>
      </c>
      <c r="E510" s="408">
        <v>10.169491525423728</v>
      </c>
      <c r="F510" s="408">
        <v>13.588344936453518</v>
      </c>
      <c r="G510" s="408">
        <v>13.588344936453501</v>
      </c>
      <c r="H510" s="408">
        <v>0</v>
      </c>
      <c r="I510" s="408">
        <v>0</v>
      </c>
      <c r="J510" s="408">
        <v>0</v>
      </c>
      <c r="K510" s="408">
        <v>7.5883449364535007</v>
      </c>
      <c r="L510" s="408">
        <v>0</v>
      </c>
      <c r="M510" s="408">
        <v>6</v>
      </c>
      <c r="N510" s="408">
        <v>0</v>
      </c>
      <c r="O510" s="408">
        <v>0</v>
      </c>
      <c r="P510" s="408">
        <v>0</v>
      </c>
      <c r="Q510" s="408">
        <v>13.588344936453518</v>
      </c>
      <c r="R510" s="408">
        <v>0</v>
      </c>
      <c r="S510" s="462" t="s">
        <v>1476</v>
      </c>
      <c r="T510" s="406" t="s">
        <v>2082</v>
      </c>
    </row>
    <row r="511" spans="1:20" customFormat="1" ht="47.25" customHeight="1">
      <c r="A511" s="406" t="s">
        <v>1417</v>
      </c>
      <c r="B511" s="407" t="s">
        <v>1434</v>
      </c>
      <c r="C511" s="406" t="s">
        <v>1435</v>
      </c>
      <c r="D511" s="408">
        <v>19.44318515326</v>
      </c>
      <c r="E511" s="408">
        <v>16.123981287118667</v>
      </c>
      <c r="F511" s="408">
        <v>3.3192038661413328</v>
      </c>
      <c r="G511" s="408">
        <v>3.3192038661413301</v>
      </c>
      <c r="H511" s="408">
        <v>0</v>
      </c>
      <c r="I511" s="408">
        <v>3.3192038661413301</v>
      </c>
      <c r="J511" s="408">
        <v>0</v>
      </c>
      <c r="K511" s="408">
        <v>0</v>
      </c>
      <c r="L511" s="408">
        <v>0</v>
      </c>
      <c r="M511" s="408">
        <v>0</v>
      </c>
      <c r="N511" s="408">
        <v>0</v>
      </c>
      <c r="O511" s="408">
        <v>0</v>
      </c>
      <c r="P511" s="408">
        <v>0</v>
      </c>
      <c r="Q511" s="408">
        <v>3.3192038661413328</v>
      </c>
      <c r="R511" s="408">
        <v>-3.3192038661413301</v>
      </c>
      <c r="S511" s="462">
        <v>-1</v>
      </c>
      <c r="T511" s="406" t="s">
        <v>2105</v>
      </c>
    </row>
    <row r="512" spans="1:20" customFormat="1" ht="63" customHeight="1">
      <c r="A512" s="406" t="s">
        <v>1417</v>
      </c>
      <c r="B512" s="407" t="s">
        <v>1436</v>
      </c>
      <c r="C512" s="406" t="s">
        <v>1437</v>
      </c>
      <c r="D512" s="408">
        <v>0.36491000000000001</v>
      </c>
      <c r="E512" s="408">
        <v>0</v>
      </c>
      <c r="F512" s="408">
        <v>0.36491000000000001</v>
      </c>
      <c r="G512" s="408">
        <v>0</v>
      </c>
      <c r="H512" s="408">
        <v>1.480478E-2</v>
      </c>
      <c r="I512" s="408">
        <v>0</v>
      </c>
      <c r="J512" s="408">
        <v>1.480478E-2</v>
      </c>
      <c r="K512" s="408">
        <v>0</v>
      </c>
      <c r="L512" s="408">
        <v>0</v>
      </c>
      <c r="M512" s="408">
        <v>0</v>
      </c>
      <c r="N512" s="408">
        <v>0</v>
      </c>
      <c r="O512" s="408">
        <v>0</v>
      </c>
      <c r="P512" s="408">
        <v>0</v>
      </c>
      <c r="Q512" s="408">
        <v>0.35010521999999999</v>
      </c>
      <c r="R512" s="408">
        <v>1.480478E-2</v>
      </c>
      <c r="S512" s="462" t="s">
        <v>1476</v>
      </c>
      <c r="T512" s="406" t="s">
        <v>2108</v>
      </c>
    </row>
    <row r="513" spans="1:20" customFormat="1" ht="47.25" customHeight="1">
      <c r="A513" s="406" t="s">
        <v>1438</v>
      </c>
      <c r="B513" s="407" t="s">
        <v>1236</v>
      </c>
      <c r="C513" s="406" t="s">
        <v>507</v>
      </c>
      <c r="D513" s="408">
        <v>0</v>
      </c>
      <c r="E513" s="408">
        <v>0</v>
      </c>
      <c r="F513" s="408">
        <v>0</v>
      </c>
      <c r="G513" s="408">
        <v>0</v>
      </c>
      <c r="H513" s="408">
        <v>0</v>
      </c>
      <c r="I513" s="408">
        <v>0</v>
      </c>
      <c r="J513" s="408">
        <v>0</v>
      </c>
      <c r="K513" s="408">
        <v>0</v>
      </c>
      <c r="L513" s="408">
        <v>0</v>
      </c>
      <c r="M513" s="408">
        <v>0</v>
      </c>
      <c r="N513" s="408">
        <v>0</v>
      </c>
      <c r="O513" s="408">
        <v>0</v>
      </c>
      <c r="P513" s="408">
        <v>0</v>
      </c>
      <c r="Q513" s="408">
        <v>0</v>
      </c>
      <c r="R513" s="408">
        <v>0</v>
      </c>
      <c r="S513" s="462" t="s">
        <v>1476</v>
      </c>
      <c r="T513" s="406" t="s">
        <v>38</v>
      </c>
    </row>
    <row r="514" spans="1:20" customFormat="1" ht="63" customHeight="1">
      <c r="A514" s="406" t="s">
        <v>1439</v>
      </c>
      <c r="B514" s="407" t="s">
        <v>1248</v>
      </c>
      <c r="C514" s="406" t="s">
        <v>507</v>
      </c>
      <c r="D514" s="408">
        <v>263.948959880345</v>
      </c>
      <c r="E514" s="408">
        <v>263.948959880345</v>
      </c>
      <c r="F514" s="408">
        <v>0</v>
      </c>
      <c r="G514" s="408">
        <v>0</v>
      </c>
      <c r="H514" s="408">
        <v>11.083348859999997</v>
      </c>
      <c r="I514" s="408">
        <v>0</v>
      </c>
      <c r="J514" s="408">
        <v>11.083348859999997</v>
      </c>
      <c r="K514" s="408">
        <v>0</v>
      </c>
      <c r="L514" s="408">
        <v>0</v>
      </c>
      <c r="M514" s="408">
        <v>0</v>
      </c>
      <c r="N514" s="408">
        <v>0</v>
      </c>
      <c r="O514" s="408">
        <v>0</v>
      </c>
      <c r="P514" s="408">
        <v>0</v>
      </c>
      <c r="Q514" s="408">
        <v>0</v>
      </c>
      <c r="R514" s="408">
        <v>11.083348859999997</v>
      </c>
      <c r="S514" s="462" t="s">
        <v>1476</v>
      </c>
      <c r="T514" s="406" t="s">
        <v>38</v>
      </c>
    </row>
    <row r="515" spans="1:20" customFormat="1" ht="47.25" customHeight="1">
      <c r="A515" s="406" t="s">
        <v>1440</v>
      </c>
      <c r="B515" s="407" t="s">
        <v>1250</v>
      </c>
      <c r="C515" s="406" t="s">
        <v>507</v>
      </c>
      <c r="D515" s="408">
        <v>0</v>
      </c>
      <c r="E515" s="408">
        <v>0</v>
      </c>
      <c r="F515" s="408">
        <v>0</v>
      </c>
      <c r="G515" s="408">
        <v>0</v>
      </c>
      <c r="H515" s="408">
        <v>0</v>
      </c>
      <c r="I515" s="408">
        <v>0</v>
      </c>
      <c r="J515" s="408">
        <v>0</v>
      </c>
      <c r="K515" s="408">
        <v>0</v>
      </c>
      <c r="L515" s="408">
        <v>0</v>
      </c>
      <c r="M515" s="408">
        <v>0</v>
      </c>
      <c r="N515" s="408">
        <v>0</v>
      </c>
      <c r="O515" s="408">
        <v>0</v>
      </c>
      <c r="P515" s="408">
        <v>0</v>
      </c>
      <c r="Q515" s="408">
        <v>0</v>
      </c>
      <c r="R515" s="408">
        <v>0</v>
      </c>
      <c r="S515" s="462" t="s">
        <v>1476</v>
      </c>
      <c r="T515" s="406" t="s">
        <v>38</v>
      </c>
    </row>
    <row r="516" spans="1:20" customFormat="1" ht="47.25" customHeight="1">
      <c r="A516" s="406" t="s">
        <v>1441</v>
      </c>
      <c r="B516" s="407" t="s">
        <v>1252</v>
      </c>
      <c r="C516" s="406" t="s">
        <v>507</v>
      </c>
      <c r="D516" s="408">
        <v>263.948959880345</v>
      </c>
      <c r="E516" s="408">
        <v>263.948959880345</v>
      </c>
      <c r="F516" s="408">
        <v>0</v>
      </c>
      <c r="G516" s="408">
        <v>0</v>
      </c>
      <c r="H516" s="408">
        <v>11.083348859999997</v>
      </c>
      <c r="I516" s="408">
        <v>0</v>
      </c>
      <c r="J516" s="408">
        <v>11.083348859999997</v>
      </c>
      <c r="K516" s="408">
        <v>0</v>
      </c>
      <c r="L516" s="408">
        <v>0</v>
      </c>
      <c r="M516" s="408">
        <v>0</v>
      </c>
      <c r="N516" s="408">
        <v>0</v>
      </c>
      <c r="O516" s="408">
        <v>0</v>
      </c>
      <c r="P516" s="408">
        <v>0</v>
      </c>
      <c r="Q516" s="408">
        <v>0</v>
      </c>
      <c r="R516" s="408">
        <v>11.083348859999997</v>
      </c>
      <c r="S516" s="462" t="s">
        <v>1476</v>
      </c>
      <c r="T516" s="406" t="s">
        <v>38</v>
      </c>
    </row>
    <row r="517" spans="1:20" customFormat="1" ht="47.25" customHeight="1">
      <c r="A517" s="406" t="s">
        <v>1441</v>
      </c>
      <c r="B517" s="407" t="s">
        <v>1442</v>
      </c>
      <c r="C517" s="406" t="s">
        <v>1443</v>
      </c>
      <c r="D517" s="408">
        <v>263.948959880345</v>
      </c>
      <c r="E517" s="408">
        <v>263.948959880345</v>
      </c>
      <c r="F517" s="408">
        <v>0</v>
      </c>
      <c r="G517" s="408">
        <v>0</v>
      </c>
      <c r="H517" s="408">
        <v>11.083348859999997</v>
      </c>
      <c r="I517" s="408">
        <v>0</v>
      </c>
      <c r="J517" s="408">
        <v>11.083348859999997</v>
      </c>
      <c r="K517" s="408">
        <v>0</v>
      </c>
      <c r="L517" s="408">
        <v>0</v>
      </c>
      <c r="M517" s="408">
        <v>0</v>
      </c>
      <c r="N517" s="408">
        <v>0</v>
      </c>
      <c r="O517" s="408">
        <v>0</v>
      </c>
      <c r="P517" s="408">
        <v>0</v>
      </c>
      <c r="Q517" s="408">
        <v>0</v>
      </c>
      <c r="R517" s="408">
        <v>11.083348859999997</v>
      </c>
      <c r="S517" s="462" t="s">
        <v>1476</v>
      </c>
      <c r="T517" s="406" t="s">
        <v>2090</v>
      </c>
    </row>
    <row r="518" spans="1:20" customFormat="1" ht="31.5" customHeight="1">
      <c r="A518" s="406" t="s">
        <v>1444</v>
      </c>
      <c r="B518" s="407" t="s">
        <v>1276</v>
      </c>
      <c r="C518" s="406" t="s">
        <v>507</v>
      </c>
      <c r="D518" s="408">
        <v>0</v>
      </c>
      <c r="E518" s="408">
        <v>0</v>
      </c>
      <c r="F518" s="408">
        <v>0</v>
      </c>
      <c r="G518" s="408">
        <v>0</v>
      </c>
      <c r="H518" s="408">
        <v>0</v>
      </c>
      <c r="I518" s="408">
        <v>0</v>
      </c>
      <c r="J518" s="408">
        <v>0</v>
      </c>
      <c r="K518" s="408">
        <v>0</v>
      </c>
      <c r="L518" s="408">
        <v>0</v>
      </c>
      <c r="M518" s="408">
        <v>0</v>
      </c>
      <c r="N518" s="408">
        <v>0</v>
      </c>
      <c r="O518" s="408">
        <v>0</v>
      </c>
      <c r="P518" s="408">
        <v>0</v>
      </c>
      <c r="Q518" s="408">
        <v>0</v>
      </c>
      <c r="R518" s="408">
        <v>0</v>
      </c>
      <c r="S518" s="462" t="s">
        <v>1476</v>
      </c>
      <c r="T518" s="406" t="s">
        <v>38</v>
      </c>
    </row>
    <row r="519" spans="1:20" customFormat="1" ht="47.25" customHeight="1">
      <c r="A519" s="406" t="s">
        <v>1445</v>
      </c>
      <c r="B519" s="407" t="s">
        <v>1286</v>
      </c>
      <c r="C519" s="406" t="s">
        <v>507</v>
      </c>
      <c r="D519" s="408">
        <v>0</v>
      </c>
      <c r="E519" s="408">
        <v>0</v>
      </c>
      <c r="F519" s="408">
        <v>0</v>
      </c>
      <c r="G519" s="408">
        <v>0</v>
      </c>
      <c r="H519" s="408">
        <v>0</v>
      </c>
      <c r="I519" s="408">
        <v>0</v>
      </c>
      <c r="J519" s="408">
        <v>0</v>
      </c>
      <c r="K519" s="408">
        <v>0</v>
      </c>
      <c r="L519" s="408">
        <v>0</v>
      </c>
      <c r="M519" s="408">
        <v>0</v>
      </c>
      <c r="N519" s="408">
        <v>0</v>
      </c>
      <c r="O519" s="408">
        <v>0</v>
      </c>
      <c r="P519" s="408">
        <v>0</v>
      </c>
      <c r="Q519" s="408">
        <v>0</v>
      </c>
      <c r="R519" s="408">
        <v>0</v>
      </c>
      <c r="S519" s="462" t="s">
        <v>1476</v>
      </c>
      <c r="T519" s="406" t="s">
        <v>38</v>
      </c>
    </row>
    <row r="520" spans="1:20" customFormat="1" ht="78.75" customHeight="1">
      <c r="A520" s="406" t="s">
        <v>1446</v>
      </c>
      <c r="B520" s="407" t="s">
        <v>1288</v>
      </c>
      <c r="C520" s="406" t="s">
        <v>507</v>
      </c>
      <c r="D520" s="408">
        <v>0</v>
      </c>
      <c r="E520" s="408">
        <v>0</v>
      </c>
      <c r="F520" s="408">
        <v>0</v>
      </c>
      <c r="G520" s="408">
        <v>0</v>
      </c>
      <c r="H520" s="408">
        <v>0</v>
      </c>
      <c r="I520" s="408">
        <v>0</v>
      </c>
      <c r="J520" s="408">
        <v>0</v>
      </c>
      <c r="K520" s="408">
        <v>0</v>
      </c>
      <c r="L520" s="408">
        <v>0</v>
      </c>
      <c r="M520" s="408">
        <v>0</v>
      </c>
      <c r="N520" s="408">
        <v>0</v>
      </c>
      <c r="O520" s="408">
        <v>0</v>
      </c>
      <c r="P520" s="408">
        <v>0</v>
      </c>
      <c r="Q520" s="408">
        <v>0</v>
      </c>
      <c r="R520" s="408">
        <v>0</v>
      </c>
      <c r="S520" s="462" t="s">
        <v>1476</v>
      </c>
      <c r="T520" s="406" t="s">
        <v>38</v>
      </c>
    </row>
  </sheetData>
  <autoFilter ref="A19:BN520"/>
  <mergeCells count="24">
    <mergeCell ref="R17:R18"/>
    <mergeCell ref="S17:S18"/>
    <mergeCell ref="A12:T12"/>
    <mergeCell ref="A4:T4"/>
    <mergeCell ref="A5:T5"/>
    <mergeCell ref="A7:T7"/>
    <mergeCell ref="A8:T8"/>
    <mergeCell ref="A10:T10"/>
    <mergeCell ref="A13:T13"/>
    <mergeCell ref="A16:A18"/>
    <mergeCell ref="B16:B18"/>
    <mergeCell ref="C16:C18"/>
    <mergeCell ref="D16:D18"/>
    <mergeCell ref="E16:E18"/>
    <mergeCell ref="F16:F18"/>
    <mergeCell ref="G16:P16"/>
    <mergeCell ref="Q16:Q18"/>
    <mergeCell ref="R16:S16"/>
    <mergeCell ref="T16:T18"/>
    <mergeCell ref="G17:H17"/>
    <mergeCell ref="I17:J17"/>
    <mergeCell ref="K17:L17"/>
    <mergeCell ref="M17:N17"/>
    <mergeCell ref="O17:P17"/>
  </mergeCells>
  <printOptions horizontalCentered="1"/>
  <pageMargins left="0.78740157480314965" right="0.39370078740157483" top="0.78740157480314965" bottom="0.78740157480314965" header="0.51181102362204722" footer="0.51181102362204722"/>
  <pageSetup paperSize="9" scale="3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theme="0" tint="-0.14999847407452621"/>
    <pageSetUpPr fitToPage="1"/>
  </sheetPr>
  <dimension ref="A1:V19"/>
  <sheetViews>
    <sheetView view="pageBreakPreview" topLeftCell="B1" zoomScale="80" zoomScaleNormal="70" zoomScaleSheetLayoutView="80" workbookViewId="0">
      <selection activeCell="I32" sqref="I32"/>
    </sheetView>
  </sheetViews>
  <sheetFormatPr defaultColWidth="10.28515625" defaultRowHeight="15.75"/>
  <cols>
    <col min="1" max="1" width="11.42578125" style="94" customWidth="1"/>
    <col min="2" max="2" width="43.85546875" style="94" customWidth="1"/>
    <col min="3" max="3" width="21.28515625" style="94" bestFit="1" customWidth="1"/>
    <col min="4" max="4" width="24.85546875" style="94" customWidth="1"/>
    <col min="5" max="5" width="33.5703125" style="94" customWidth="1"/>
    <col min="6" max="6" width="20.28515625" style="94" customWidth="1"/>
    <col min="7" max="7" width="21" style="94" customWidth="1"/>
    <col min="8" max="8" width="18.7109375" style="94" customWidth="1"/>
    <col min="9" max="9" width="21.42578125" style="94" customWidth="1"/>
    <col min="10" max="10" width="19.42578125" style="94" customWidth="1"/>
    <col min="11" max="11" width="22.28515625" style="94" customWidth="1"/>
    <col min="12" max="12" width="18.5703125" style="94" customWidth="1"/>
    <col min="13" max="13" width="22.7109375" style="94" customWidth="1"/>
    <col min="14" max="15" width="9.42578125" style="94" customWidth="1"/>
    <col min="16" max="16" width="10.85546875" style="94" customWidth="1"/>
    <col min="17" max="17" width="11.5703125" style="94" customWidth="1"/>
    <col min="18" max="23" width="9.42578125" style="94" customWidth="1"/>
    <col min="24" max="24" width="14.5703125" style="94" customWidth="1"/>
    <col min="25" max="16384" width="10.28515625" style="94"/>
  </cols>
  <sheetData>
    <row r="1" spans="1:22" ht="18.75">
      <c r="A1" s="4"/>
      <c r="B1" s="4"/>
      <c r="C1" s="4"/>
      <c r="D1" s="4"/>
      <c r="E1" s="4"/>
      <c r="F1" s="4"/>
      <c r="G1" s="4"/>
      <c r="H1" s="4"/>
      <c r="I1" s="4"/>
      <c r="J1" s="4"/>
      <c r="K1" s="4"/>
      <c r="L1" s="4"/>
      <c r="M1" s="107" t="s">
        <v>259</v>
      </c>
    </row>
    <row r="2" spans="1:22" ht="18.75">
      <c r="A2" s="4"/>
      <c r="B2" s="4"/>
      <c r="C2" s="4"/>
      <c r="D2" s="4"/>
      <c r="E2" s="4"/>
      <c r="F2" s="4"/>
      <c r="G2" s="4"/>
      <c r="H2" s="4"/>
      <c r="I2" s="4"/>
      <c r="J2" s="4"/>
      <c r="K2" s="4"/>
      <c r="L2" s="4"/>
      <c r="M2" s="102" t="s">
        <v>45</v>
      </c>
    </row>
    <row r="3" spans="1:22" ht="18.75">
      <c r="A3" s="4"/>
      <c r="B3" s="4"/>
      <c r="C3" s="4"/>
      <c r="D3" s="4"/>
      <c r="E3" s="4"/>
      <c r="F3" s="4"/>
      <c r="G3" s="4"/>
      <c r="H3" s="4"/>
      <c r="I3" s="4"/>
      <c r="J3" s="4"/>
      <c r="K3" s="4"/>
      <c r="L3" s="4"/>
      <c r="M3" s="102" t="s">
        <v>46</v>
      </c>
    </row>
    <row r="4" spans="1:22" s="105" customFormat="1" ht="59.25" customHeight="1">
      <c r="A4" s="628" t="s">
        <v>258</v>
      </c>
      <c r="B4" s="628"/>
      <c r="C4" s="628"/>
      <c r="D4" s="628"/>
      <c r="E4" s="628"/>
      <c r="F4" s="628"/>
      <c r="G4" s="628"/>
      <c r="H4" s="628"/>
      <c r="I4" s="628"/>
      <c r="J4" s="628"/>
      <c r="K4" s="628"/>
      <c r="L4" s="628"/>
      <c r="M4" s="628"/>
      <c r="N4" s="106"/>
      <c r="O4" s="106"/>
      <c r="P4" s="106"/>
      <c r="Q4" s="106"/>
      <c r="R4" s="106"/>
    </row>
    <row r="5" spans="1:22" s="3" customFormat="1" ht="18.75" customHeight="1">
      <c r="A5" s="629" t="s">
        <v>1448</v>
      </c>
      <c r="B5" s="629"/>
      <c r="C5" s="629"/>
      <c r="D5" s="629"/>
      <c r="E5" s="629"/>
      <c r="F5" s="629"/>
      <c r="G5" s="629"/>
      <c r="H5" s="629"/>
      <c r="I5" s="629"/>
      <c r="J5" s="629"/>
      <c r="K5" s="629"/>
      <c r="L5" s="629"/>
      <c r="M5" s="629"/>
      <c r="N5" s="104"/>
      <c r="O5" s="104"/>
      <c r="P5" s="104"/>
      <c r="Q5" s="104"/>
      <c r="R5" s="104"/>
      <c r="S5" s="104"/>
    </row>
    <row r="6" spans="1:22" s="3" customFormat="1" ht="18.75">
      <c r="A6" s="190"/>
      <c r="B6" s="190"/>
      <c r="C6" s="190"/>
      <c r="D6" s="190"/>
      <c r="E6" s="190"/>
      <c r="F6" s="190"/>
      <c r="G6" s="190"/>
      <c r="H6" s="190"/>
      <c r="I6" s="190"/>
      <c r="J6" s="190"/>
      <c r="K6" s="190"/>
      <c r="L6" s="190"/>
      <c r="M6" s="190"/>
      <c r="N6" s="190"/>
      <c r="O6" s="190"/>
      <c r="P6" s="190"/>
      <c r="Q6" s="190"/>
      <c r="R6" s="190"/>
    </row>
    <row r="7" spans="1:22" s="3" customFormat="1" ht="18.75" customHeight="1">
      <c r="A7" s="629" t="s">
        <v>257</v>
      </c>
      <c r="B7" s="629"/>
      <c r="C7" s="629"/>
      <c r="D7" s="629"/>
      <c r="E7" s="629"/>
      <c r="F7" s="629"/>
      <c r="G7" s="629"/>
      <c r="H7" s="629"/>
      <c r="I7" s="629"/>
      <c r="J7" s="629"/>
      <c r="K7" s="629"/>
      <c r="L7" s="629"/>
      <c r="M7" s="629"/>
      <c r="N7" s="104"/>
      <c r="O7" s="104"/>
      <c r="P7" s="104"/>
      <c r="Q7" s="104"/>
      <c r="R7" s="104"/>
    </row>
    <row r="8" spans="1:22" s="2" customFormat="1" ht="15.75" customHeight="1">
      <c r="A8" s="630" t="s">
        <v>256</v>
      </c>
      <c r="B8" s="630"/>
      <c r="C8" s="630"/>
      <c r="D8" s="630"/>
      <c r="E8" s="630"/>
      <c r="F8" s="630"/>
      <c r="G8" s="630"/>
      <c r="H8" s="630"/>
      <c r="I8" s="630"/>
      <c r="J8" s="630"/>
      <c r="K8" s="630"/>
      <c r="L8" s="630"/>
      <c r="M8" s="630"/>
      <c r="N8" s="100"/>
      <c r="O8" s="100"/>
      <c r="P8" s="100"/>
      <c r="Q8" s="100"/>
      <c r="R8" s="100"/>
    </row>
    <row r="9" spans="1:22" s="2" customFormat="1">
      <c r="A9" s="200"/>
      <c r="B9" s="200"/>
      <c r="C9" s="200"/>
      <c r="D9" s="200"/>
      <c r="E9" s="200"/>
      <c r="F9" s="200"/>
      <c r="G9" s="200"/>
      <c r="H9" s="200"/>
      <c r="I9" s="200"/>
      <c r="J9" s="200"/>
      <c r="K9" s="200"/>
      <c r="L9" s="200"/>
      <c r="M9" s="200"/>
      <c r="N9" s="200"/>
      <c r="O9" s="200"/>
      <c r="P9" s="200"/>
      <c r="Q9" s="200"/>
      <c r="R9" s="200"/>
    </row>
    <row r="10" spans="1:22" s="2" customFormat="1" ht="18.75">
      <c r="A10" s="631" t="s">
        <v>502</v>
      </c>
      <c r="B10" s="631"/>
      <c r="C10" s="631"/>
      <c r="D10" s="631"/>
      <c r="E10" s="631"/>
      <c r="F10" s="631"/>
      <c r="G10" s="631"/>
      <c r="H10" s="631"/>
      <c r="I10" s="631"/>
      <c r="J10" s="631"/>
      <c r="K10" s="631"/>
      <c r="L10" s="631"/>
      <c r="M10" s="631"/>
      <c r="N10" s="103"/>
      <c r="O10" s="103"/>
      <c r="P10" s="103"/>
      <c r="Q10" s="103"/>
      <c r="R10" s="103"/>
    </row>
    <row r="11" spans="1:22" s="2" customFormat="1" ht="18.75">
      <c r="R11" s="102"/>
    </row>
    <row r="12" spans="1:22" s="2" customFormat="1" ht="18.75">
      <c r="A12" s="627" t="s">
        <v>401</v>
      </c>
      <c r="B12" s="627"/>
      <c r="C12" s="627"/>
      <c r="D12" s="627"/>
      <c r="E12" s="627"/>
      <c r="F12" s="627"/>
      <c r="G12" s="627"/>
      <c r="H12" s="627"/>
      <c r="I12" s="627"/>
      <c r="J12" s="627"/>
      <c r="K12" s="627"/>
      <c r="L12" s="627"/>
      <c r="M12" s="627"/>
      <c r="N12" s="627"/>
      <c r="O12" s="627"/>
      <c r="P12" s="627"/>
      <c r="Q12" s="627"/>
      <c r="R12" s="627"/>
      <c r="S12" s="627"/>
      <c r="T12" s="627"/>
      <c r="U12" s="101"/>
      <c r="V12" s="101"/>
    </row>
    <row r="13" spans="1:22" s="2" customFormat="1">
      <c r="A13" s="634" t="s">
        <v>255</v>
      </c>
      <c r="B13" s="634"/>
      <c r="C13" s="634"/>
      <c r="D13" s="634"/>
      <c r="E13" s="634"/>
      <c r="F13" s="634"/>
      <c r="G13" s="634"/>
      <c r="H13" s="634"/>
      <c r="I13" s="634"/>
      <c r="J13" s="634"/>
      <c r="K13" s="634"/>
      <c r="L13" s="634"/>
      <c r="M13" s="634"/>
      <c r="N13" s="100"/>
      <c r="O13" s="100"/>
      <c r="P13" s="100"/>
      <c r="Q13" s="100"/>
      <c r="R13" s="100"/>
    </row>
    <row r="14" spans="1:22" s="99" customFormat="1">
      <c r="A14" s="635"/>
      <c r="B14" s="635"/>
      <c r="C14" s="635"/>
      <c r="D14" s="635"/>
      <c r="E14" s="635"/>
      <c r="F14" s="635"/>
      <c r="G14" s="635"/>
      <c r="H14" s="635"/>
      <c r="I14" s="635"/>
      <c r="J14" s="635"/>
      <c r="K14" s="635"/>
      <c r="L14" s="635"/>
      <c r="M14" s="635"/>
    </row>
    <row r="15" spans="1:22" s="98" customFormat="1" ht="79.5" customHeight="1">
      <c r="A15" s="636" t="s">
        <v>39</v>
      </c>
      <c r="B15" s="636" t="s">
        <v>0</v>
      </c>
      <c r="C15" s="636" t="s">
        <v>1</v>
      </c>
      <c r="D15" s="632" t="s">
        <v>254</v>
      </c>
      <c r="E15" s="632" t="s">
        <v>253</v>
      </c>
      <c r="F15" s="632" t="s">
        <v>252</v>
      </c>
      <c r="G15" s="632"/>
      <c r="H15" s="632" t="s">
        <v>251</v>
      </c>
      <c r="I15" s="632"/>
      <c r="J15" s="632" t="s">
        <v>250</v>
      </c>
      <c r="K15" s="632"/>
      <c r="L15" s="632" t="s">
        <v>249</v>
      </c>
      <c r="M15" s="632"/>
    </row>
    <row r="16" spans="1:22" s="98" customFormat="1" ht="55.5" customHeight="1">
      <c r="A16" s="636"/>
      <c r="B16" s="636"/>
      <c r="C16" s="636"/>
      <c r="D16" s="632"/>
      <c r="E16" s="632"/>
      <c r="F16" s="199" t="s">
        <v>1453</v>
      </c>
      <c r="G16" s="199" t="s">
        <v>248</v>
      </c>
      <c r="H16" s="199" t="s">
        <v>1453</v>
      </c>
      <c r="I16" s="199" t="s">
        <v>248</v>
      </c>
      <c r="J16" s="199" t="s">
        <v>1453</v>
      </c>
      <c r="K16" s="199" t="s">
        <v>248</v>
      </c>
      <c r="L16" s="199" t="s">
        <v>1453</v>
      </c>
      <c r="M16" s="199" t="s">
        <v>248</v>
      </c>
    </row>
    <row r="17" spans="1:13" s="97" customFormat="1" ht="16.5">
      <c r="A17" s="201">
        <v>1</v>
      </c>
      <c r="B17" s="201">
        <v>2</v>
      </c>
      <c r="C17" s="201">
        <v>3</v>
      </c>
      <c r="D17" s="201">
        <v>4</v>
      </c>
      <c r="E17" s="201">
        <v>5</v>
      </c>
      <c r="F17" s="201">
        <v>6</v>
      </c>
      <c r="G17" s="201">
        <v>7</v>
      </c>
      <c r="H17" s="201">
        <v>8</v>
      </c>
      <c r="I17" s="201">
        <v>9</v>
      </c>
      <c r="J17" s="201">
        <v>10</v>
      </c>
      <c r="K17" s="201">
        <v>11</v>
      </c>
      <c r="L17" s="201">
        <v>12</v>
      </c>
      <c r="M17" s="201">
        <v>13</v>
      </c>
    </row>
    <row r="18" spans="1:13" s="97" customFormat="1" ht="45" customHeight="1">
      <c r="A18" s="201" t="s">
        <v>38</v>
      </c>
      <c r="B18" s="177" t="s">
        <v>38</v>
      </c>
      <c r="C18" s="201" t="s">
        <v>38</v>
      </c>
      <c r="D18" s="201" t="s">
        <v>38</v>
      </c>
      <c r="E18" s="201" t="s">
        <v>38</v>
      </c>
      <c r="F18" s="178" t="s">
        <v>38</v>
      </c>
      <c r="G18" s="178" t="s">
        <v>38</v>
      </c>
      <c r="H18" s="178" t="s">
        <v>38</v>
      </c>
      <c r="I18" s="179" t="s">
        <v>38</v>
      </c>
      <c r="J18" s="179" t="s">
        <v>38</v>
      </c>
      <c r="K18" s="179" t="s">
        <v>38</v>
      </c>
      <c r="L18" s="201" t="s">
        <v>38</v>
      </c>
      <c r="M18" s="201" t="s">
        <v>38</v>
      </c>
    </row>
    <row r="19" spans="1:13" ht="39.75" customHeight="1">
      <c r="A19" s="633" t="s">
        <v>247</v>
      </c>
      <c r="B19" s="633"/>
      <c r="C19" s="633"/>
      <c r="D19" s="633"/>
      <c r="E19" s="633"/>
      <c r="F19" s="633"/>
      <c r="G19" s="633"/>
      <c r="H19" s="96"/>
      <c r="I19" s="96"/>
      <c r="J19" s="95"/>
      <c r="K19" s="95"/>
    </row>
  </sheetData>
  <autoFilter ref="A17:X17"/>
  <mergeCells count="18">
    <mergeCell ref="L15:M15"/>
    <mergeCell ref="A19:G19"/>
    <mergeCell ref="A13:M13"/>
    <mergeCell ref="A14:M14"/>
    <mergeCell ref="A15:A16"/>
    <mergeCell ref="B15:B16"/>
    <mergeCell ref="C15:C16"/>
    <mergeCell ref="D15:D16"/>
    <mergeCell ref="E15:E16"/>
    <mergeCell ref="F15:G15"/>
    <mergeCell ref="H15:I15"/>
    <mergeCell ref="J15:K15"/>
    <mergeCell ref="A12:T12"/>
    <mergeCell ref="A4:M4"/>
    <mergeCell ref="A5:M5"/>
    <mergeCell ref="A7:M7"/>
    <mergeCell ref="A8:M8"/>
    <mergeCell ref="A10:M10"/>
  </mergeCells>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theme="0" tint="-0.14999847407452621"/>
    <pageSetUpPr fitToPage="1"/>
  </sheetPr>
  <dimension ref="A1:AF461"/>
  <sheetViews>
    <sheetView tabSelected="1" view="pageBreakPreview" zoomScale="60" zoomScaleNormal="73" workbookViewId="0">
      <pane xSplit="3" ySplit="20" topLeftCell="D207" activePane="bottomRight" state="frozen"/>
      <selection activeCell="I32" sqref="I32"/>
      <selection pane="topRight" activeCell="I32" sqref="I32"/>
      <selection pane="bottomLeft" activeCell="I32" sqref="I32"/>
      <selection pane="bottomRight" activeCell="E221" sqref="E221"/>
    </sheetView>
  </sheetViews>
  <sheetFormatPr defaultColWidth="10.28515625" defaultRowHeight="15.75"/>
  <cols>
    <col min="1" max="1" width="15.42578125" style="241" customWidth="1"/>
    <col min="2" max="2" width="85.28515625" style="186" customWidth="1"/>
    <col min="3" max="3" width="12.28515625" style="242" customWidth="1"/>
    <col min="4" max="4" width="18.85546875" style="243" customWidth="1"/>
    <col min="5" max="5" width="19" style="244" customWidth="1"/>
    <col min="6" max="6" width="14.28515625" style="244" customWidth="1"/>
    <col min="7" max="7" width="18" style="244" customWidth="1"/>
    <col min="8" max="8" width="70.5703125" style="244" customWidth="1"/>
    <col min="9" max="9" width="10.28515625" style="245"/>
    <col min="10" max="10" width="0" style="246" hidden="1" customWidth="1"/>
    <col min="11" max="11" width="13.28515625" style="248" hidden="1" customWidth="1"/>
    <col min="12" max="12" width="18.85546875" style="248" hidden="1" customWidth="1"/>
    <col min="13" max="20" width="10.28515625" style="248" hidden="1" customWidth="1"/>
    <col min="21" max="21" width="14.140625" style="248" hidden="1" customWidth="1"/>
    <col min="22" max="27" width="10.28515625" style="248" hidden="1" customWidth="1"/>
    <col min="28" max="28" width="15.7109375" style="248" hidden="1" customWidth="1"/>
    <col min="29" max="29" width="15" style="267" customWidth="1"/>
    <col min="30" max="30" width="16.28515625" style="267" customWidth="1"/>
    <col min="31" max="204" width="10.28515625" style="244"/>
    <col min="205" max="205" width="10.140625" style="244" customWidth="1"/>
    <col min="206" max="206" width="85.28515625" style="244" customWidth="1"/>
    <col min="207" max="207" width="12.28515625" style="244" customWidth="1"/>
    <col min="208" max="208" width="16.28515625" style="244" customWidth="1"/>
    <col min="209" max="209" width="19" style="244" customWidth="1"/>
    <col min="210" max="210" width="14.28515625" style="244" customWidth="1"/>
    <col min="211" max="211" width="18" style="244" customWidth="1"/>
    <col min="212" max="212" width="70.5703125" style="244" customWidth="1"/>
    <col min="213" max="218" width="10.85546875" style="244" customWidth="1"/>
    <col min="219" max="229" width="0" style="244" hidden="1" customWidth="1"/>
    <col min="230" max="460" width="10.28515625" style="244"/>
    <col min="461" max="461" width="10.140625" style="244" customWidth="1"/>
    <col min="462" max="462" width="85.28515625" style="244" customWidth="1"/>
    <col min="463" max="463" width="12.28515625" style="244" customWidth="1"/>
    <col min="464" max="464" width="16.28515625" style="244" customWidth="1"/>
    <col min="465" max="465" width="19" style="244" customWidth="1"/>
    <col min="466" max="466" width="14.28515625" style="244" customWidth="1"/>
    <col min="467" max="467" width="18" style="244" customWidth="1"/>
    <col min="468" max="468" width="70.5703125" style="244" customWidth="1"/>
    <col min="469" max="474" width="10.85546875" style="244" customWidth="1"/>
    <col min="475" max="485" width="0" style="244" hidden="1" customWidth="1"/>
    <col min="486" max="716" width="10.28515625" style="244"/>
    <col min="717" max="717" width="10.140625" style="244" customWidth="1"/>
    <col min="718" max="718" width="85.28515625" style="244" customWidth="1"/>
    <col min="719" max="719" width="12.28515625" style="244" customWidth="1"/>
    <col min="720" max="720" width="16.28515625" style="244" customWidth="1"/>
    <col min="721" max="721" width="19" style="244" customWidth="1"/>
    <col min="722" max="722" width="14.28515625" style="244" customWidth="1"/>
    <col min="723" max="723" width="18" style="244" customWidth="1"/>
    <col min="724" max="724" width="70.5703125" style="244" customWidth="1"/>
    <col min="725" max="730" width="10.85546875" style="244" customWidth="1"/>
    <col min="731" max="741" width="0" style="244" hidden="1" customWidth="1"/>
    <col min="742" max="972" width="10.28515625" style="244"/>
    <col min="973" max="973" width="10.140625" style="244" customWidth="1"/>
    <col min="974" max="974" width="85.28515625" style="244" customWidth="1"/>
    <col min="975" max="975" width="12.28515625" style="244" customWidth="1"/>
    <col min="976" max="976" width="16.28515625" style="244" customWidth="1"/>
    <col min="977" max="977" width="19" style="244" customWidth="1"/>
    <col min="978" max="978" width="14.28515625" style="244" customWidth="1"/>
    <col min="979" max="979" width="18" style="244" customWidth="1"/>
    <col min="980" max="980" width="70.5703125" style="244" customWidth="1"/>
    <col min="981" max="986" width="10.85546875" style="244" customWidth="1"/>
    <col min="987" max="997" width="0" style="244" hidden="1" customWidth="1"/>
    <col min="998" max="1228" width="10.28515625" style="244"/>
    <col min="1229" max="1229" width="10.140625" style="244" customWidth="1"/>
    <col min="1230" max="1230" width="85.28515625" style="244" customWidth="1"/>
    <col min="1231" max="1231" width="12.28515625" style="244" customWidth="1"/>
    <col min="1232" max="1232" width="16.28515625" style="244" customWidth="1"/>
    <col min="1233" max="1233" width="19" style="244" customWidth="1"/>
    <col min="1234" max="1234" width="14.28515625" style="244" customWidth="1"/>
    <col min="1235" max="1235" width="18" style="244" customWidth="1"/>
    <col min="1236" max="1236" width="70.5703125" style="244" customWidth="1"/>
    <col min="1237" max="1242" width="10.85546875" style="244" customWidth="1"/>
    <col min="1243" max="1253" width="0" style="244" hidden="1" customWidth="1"/>
    <col min="1254" max="1484" width="10.28515625" style="244"/>
    <col min="1485" max="1485" width="10.140625" style="244" customWidth="1"/>
    <col min="1486" max="1486" width="85.28515625" style="244" customWidth="1"/>
    <col min="1487" max="1487" width="12.28515625" style="244" customWidth="1"/>
    <col min="1488" max="1488" width="16.28515625" style="244" customWidth="1"/>
    <col min="1489" max="1489" width="19" style="244" customWidth="1"/>
    <col min="1490" max="1490" width="14.28515625" style="244" customWidth="1"/>
    <col min="1491" max="1491" width="18" style="244" customWidth="1"/>
    <col min="1492" max="1492" width="70.5703125" style="244" customWidth="1"/>
    <col min="1493" max="1498" width="10.85546875" style="244" customWidth="1"/>
    <col min="1499" max="1509" width="0" style="244" hidden="1" customWidth="1"/>
    <col min="1510" max="1740" width="10.28515625" style="244"/>
    <col min="1741" max="1741" width="10.140625" style="244" customWidth="1"/>
    <col min="1742" max="1742" width="85.28515625" style="244" customWidth="1"/>
    <col min="1743" max="1743" width="12.28515625" style="244" customWidth="1"/>
    <col min="1744" max="1744" width="16.28515625" style="244" customWidth="1"/>
    <col min="1745" max="1745" width="19" style="244" customWidth="1"/>
    <col min="1746" max="1746" width="14.28515625" style="244" customWidth="1"/>
    <col min="1747" max="1747" width="18" style="244" customWidth="1"/>
    <col min="1748" max="1748" width="70.5703125" style="244" customWidth="1"/>
    <col min="1749" max="1754" width="10.85546875" style="244" customWidth="1"/>
    <col min="1755" max="1765" width="0" style="244" hidden="1" customWidth="1"/>
    <col min="1766" max="1996" width="10.28515625" style="244"/>
    <col min="1997" max="1997" width="10.140625" style="244" customWidth="1"/>
    <col min="1998" max="1998" width="85.28515625" style="244" customWidth="1"/>
    <col min="1999" max="1999" width="12.28515625" style="244" customWidth="1"/>
    <col min="2000" max="2000" width="16.28515625" style="244" customWidth="1"/>
    <col min="2001" max="2001" width="19" style="244" customWidth="1"/>
    <col min="2002" max="2002" width="14.28515625" style="244" customWidth="1"/>
    <col min="2003" max="2003" width="18" style="244" customWidth="1"/>
    <col min="2004" max="2004" width="70.5703125" style="244" customWidth="1"/>
    <col min="2005" max="2010" width="10.85546875" style="244" customWidth="1"/>
    <col min="2011" max="2021" width="0" style="244" hidden="1" customWidth="1"/>
    <col min="2022" max="2252" width="10.28515625" style="244"/>
    <col min="2253" max="2253" width="10.140625" style="244" customWidth="1"/>
    <col min="2254" max="2254" width="85.28515625" style="244" customWidth="1"/>
    <col min="2255" max="2255" width="12.28515625" style="244" customWidth="1"/>
    <col min="2256" max="2256" width="16.28515625" style="244" customWidth="1"/>
    <col min="2257" max="2257" width="19" style="244" customWidth="1"/>
    <col min="2258" max="2258" width="14.28515625" style="244" customWidth="1"/>
    <col min="2259" max="2259" width="18" style="244" customWidth="1"/>
    <col min="2260" max="2260" width="70.5703125" style="244" customWidth="1"/>
    <col min="2261" max="2266" width="10.85546875" style="244" customWidth="1"/>
    <col min="2267" max="2277" width="0" style="244" hidden="1" customWidth="1"/>
    <col min="2278" max="2508" width="10.28515625" style="244"/>
    <col min="2509" max="2509" width="10.140625" style="244" customWidth="1"/>
    <col min="2510" max="2510" width="85.28515625" style="244" customWidth="1"/>
    <col min="2511" max="2511" width="12.28515625" style="244" customWidth="1"/>
    <col min="2512" max="2512" width="16.28515625" style="244" customWidth="1"/>
    <col min="2513" max="2513" width="19" style="244" customWidth="1"/>
    <col min="2514" max="2514" width="14.28515625" style="244" customWidth="1"/>
    <col min="2515" max="2515" width="18" style="244" customWidth="1"/>
    <col min="2516" max="2516" width="70.5703125" style="244" customWidth="1"/>
    <col min="2517" max="2522" width="10.85546875" style="244" customWidth="1"/>
    <col min="2523" max="2533" width="0" style="244" hidden="1" customWidth="1"/>
    <col min="2534" max="2764" width="10.28515625" style="244"/>
    <col min="2765" max="2765" width="10.140625" style="244" customWidth="1"/>
    <col min="2766" max="2766" width="85.28515625" style="244" customWidth="1"/>
    <col min="2767" max="2767" width="12.28515625" style="244" customWidth="1"/>
    <col min="2768" max="2768" width="16.28515625" style="244" customWidth="1"/>
    <col min="2769" max="2769" width="19" style="244" customWidth="1"/>
    <col min="2770" max="2770" width="14.28515625" style="244" customWidth="1"/>
    <col min="2771" max="2771" width="18" style="244" customWidth="1"/>
    <col min="2772" max="2772" width="70.5703125" style="244" customWidth="1"/>
    <col min="2773" max="2778" width="10.85546875" style="244" customWidth="1"/>
    <col min="2779" max="2789" width="0" style="244" hidden="1" customWidth="1"/>
    <col min="2790" max="3020" width="10.28515625" style="244"/>
    <col min="3021" max="3021" width="10.140625" style="244" customWidth="1"/>
    <col min="3022" max="3022" width="85.28515625" style="244" customWidth="1"/>
    <col min="3023" max="3023" width="12.28515625" style="244" customWidth="1"/>
    <col min="3024" max="3024" width="16.28515625" style="244" customWidth="1"/>
    <col min="3025" max="3025" width="19" style="244" customWidth="1"/>
    <col min="3026" max="3026" width="14.28515625" style="244" customWidth="1"/>
    <col min="3027" max="3027" width="18" style="244" customWidth="1"/>
    <col min="3028" max="3028" width="70.5703125" style="244" customWidth="1"/>
    <col min="3029" max="3034" width="10.85546875" style="244" customWidth="1"/>
    <col min="3035" max="3045" width="0" style="244" hidden="1" customWidth="1"/>
    <col min="3046" max="3276" width="10.28515625" style="244"/>
    <col min="3277" max="3277" width="10.140625" style="244" customWidth="1"/>
    <col min="3278" max="3278" width="85.28515625" style="244" customWidth="1"/>
    <col min="3279" max="3279" width="12.28515625" style="244" customWidth="1"/>
    <col min="3280" max="3280" width="16.28515625" style="244" customWidth="1"/>
    <col min="3281" max="3281" width="19" style="244" customWidth="1"/>
    <col min="3282" max="3282" width="14.28515625" style="244" customWidth="1"/>
    <col min="3283" max="3283" width="18" style="244" customWidth="1"/>
    <col min="3284" max="3284" width="70.5703125" style="244" customWidth="1"/>
    <col min="3285" max="3290" width="10.85546875" style="244" customWidth="1"/>
    <col min="3291" max="3301" width="0" style="244" hidden="1" customWidth="1"/>
    <col min="3302" max="3532" width="10.28515625" style="244"/>
    <col min="3533" max="3533" width="10.140625" style="244" customWidth="1"/>
    <col min="3534" max="3534" width="85.28515625" style="244" customWidth="1"/>
    <col min="3535" max="3535" width="12.28515625" style="244" customWidth="1"/>
    <col min="3536" max="3536" width="16.28515625" style="244" customWidth="1"/>
    <col min="3537" max="3537" width="19" style="244" customWidth="1"/>
    <col min="3538" max="3538" width="14.28515625" style="244" customWidth="1"/>
    <col min="3539" max="3539" width="18" style="244" customWidth="1"/>
    <col min="3540" max="3540" width="70.5703125" style="244" customWidth="1"/>
    <col min="3541" max="3546" width="10.85546875" style="244" customWidth="1"/>
    <col min="3547" max="3557" width="0" style="244" hidden="1" customWidth="1"/>
    <col min="3558" max="3788" width="10.28515625" style="244"/>
    <col min="3789" max="3789" width="10.140625" style="244" customWidth="1"/>
    <col min="3790" max="3790" width="85.28515625" style="244" customWidth="1"/>
    <col min="3791" max="3791" width="12.28515625" style="244" customWidth="1"/>
    <col min="3792" max="3792" width="16.28515625" style="244" customWidth="1"/>
    <col min="3793" max="3793" width="19" style="244" customWidth="1"/>
    <col min="3794" max="3794" width="14.28515625" style="244" customWidth="1"/>
    <col min="3795" max="3795" width="18" style="244" customWidth="1"/>
    <col min="3796" max="3796" width="70.5703125" style="244" customWidth="1"/>
    <col min="3797" max="3802" width="10.85546875" style="244" customWidth="1"/>
    <col min="3803" max="3813" width="0" style="244" hidden="1" customWidth="1"/>
    <col min="3814" max="4044" width="10.28515625" style="244"/>
    <col min="4045" max="4045" width="10.140625" style="244" customWidth="1"/>
    <col min="4046" max="4046" width="85.28515625" style="244" customWidth="1"/>
    <col min="4047" max="4047" width="12.28515625" style="244" customWidth="1"/>
    <col min="4048" max="4048" width="16.28515625" style="244" customWidth="1"/>
    <col min="4049" max="4049" width="19" style="244" customWidth="1"/>
    <col min="4050" max="4050" width="14.28515625" style="244" customWidth="1"/>
    <col min="4051" max="4051" width="18" style="244" customWidth="1"/>
    <col min="4052" max="4052" width="70.5703125" style="244" customWidth="1"/>
    <col min="4053" max="4058" width="10.85546875" style="244" customWidth="1"/>
    <col min="4059" max="4069" width="0" style="244" hidden="1" customWidth="1"/>
    <col min="4070" max="4300" width="10.28515625" style="244"/>
    <col min="4301" max="4301" width="10.140625" style="244" customWidth="1"/>
    <col min="4302" max="4302" width="85.28515625" style="244" customWidth="1"/>
    <col min="4303" max="4303" width="12.28515625" style="244" customWidth="1"/>
    <col min="4304" max="4304" width="16.28515625" style="244" customWidth="1"/>
    <col min="4305" max="4305" width="19" style="244" customWidth="1"/>
    <col min="4306" max="4306" width="14.28515625" style="244" customWidth="1"/>
    <col min="4307" max="4307" width="18" style="244" customWidth="1"/>
    <col min="4308" max="4308" width="70.5703125" style="244" customWidth="1"/>
    <col min="4309" max="4314" width="10.85546875" style="244" customWidth="1"/>
    <col min="4315" max="4325" width="0" style="244" hidden="1" customWidth="1"/>
    <col min="4326" max="4556" width="10.28515625" style="244"/>
    <col min="4557" max="4557" width="10.140625" style="244" customWidth="1"/>
    <col min="4558" max="4558" width="85.28515625" style="244" customWidth="1"/>
    <col min="4559" max="4559" width="12.28515625" style="244" customWidth="1"/>
    <col min="4560" max="4560" width="16.28515625" style="244" customWidth="1"/>
    <col min="4561" max="4561" width="19" style="244" customWidth="1"/>
    <col min="4562" max="4562" width="14.28515625" style="244" customWidth="1"/>
    <col min="4563" max="4563" width="18" style="244" customWidth="1"/>
    <col min="4564" max="4564" width="70.5703125" style="244" customWidth="1"/>
    <col min="4565" max="4570" width="10.85546875" style="244" customWidth="1"/>
    <col min="4571" max="4581" width="0" style="244" hidden="1" customWidth="1"/>
    <col min="4582" max="4812" width="10.28515625" style="244"/>
    <col min="4813" max="4813" width="10.140625" style="244" customWidth="1"/>
    <col min="4814" max="4814" width="85.28515625" style="244" customWidth="1"/>
    <col min="4815" max="4815" width="12.28515625" style="244" customWidth="1"/>
    <col min="4816" max="4816" width="16.28515625" style="244" customWidth="1"/>
    <col min="4817" max="4817" width="19" style="244" customWidth="1"/>
    <col min="4818" max="4818" width="14.28515625" style="244" customWidth="1"/>
    <col min="4819" max="4819" width="18" style="244" customWidth="1"/>
    <col min="4820" max="4820" width="70.5703125" style="244" customWidth="1"/>
    <col min="4821" max="4826" width="10.85546875" style="244" customWidth="1"/>
    <col min="4827" max="4837" width="0" style="244" hidden="1" customWidth="1"/>
    <col min="4838" max="5068" width="10.28515625" style="244"/>
    <col min="5069" max="5069" width="10.140625" style="244" customWidth="1"/>
    <col min="5070" max="5070" width="85.28515625" style="244" customWidth="1"/>
    <col min="5071" max="5071" width="12.28515625" style="244" customWidth="1"/>
    <col min="5072" max="5072" width="16.28515625" style="244" customWidth="1"/>
    <col min="5073" max="5073" width="19" style="244" customWidth="1"/>
    <col min="5074" max="5074" width="14.28515625" style="244" customWidth="1"/>
    <col min="5075" max="5075" width="18" style="244" customWidth="1"/>
    <col min="5076" max="5076" width="70.5703125" style="244" customWidth="1"/>
    <col min="5077" max="5082" width="10.85546875" style="244" customWidth="1"/>
    <col min="5083" max="5093" width="0" style="244" hidden="1" customWidth="1"/>
    <col min="5094" max="5324" width="10.28515625" style="244"/>
    <col min="5325" max="5325" width="10.140625" style="244" customWidth="1"/>
    <col min="5326" max="5326" width="85.28515625" style="244" customWidth="1"/>
    <col min="5327" max="5327" width="12.28515625" style="244" customWidth="1"/>
    <col min="5328" max="5328" width="16.28515625" style="244" customWidth="1"/>
    <col min="5329" max="5329" width="19" style="244" customWidth="1"/>
    <col min="5330" max="5330" width="14.28515625" style="244" customWidth="1"/>
    <col min="5331" max="5331" width="18" style="244" customWidth="1"/>
    <col min="5332" max="5332" width="70.5703125" style="244" customWidth="1"/>
    <col min="5333" max="5338" width="10.85546875" style="244" customWidth="1"/>
    <col min="5339" max="5349" width="0" style="244" hidden="1" customWidth="1"/>
    <col min="5350" max="5580" width="10.28515625" style="244"/>
    <col min="5581" max="5581" width="10.140625" style="244" customWidth="1"/>
    <col min="5582" max="5582" width="85.28515625" style="244" customWidth="1"/>
    <col min="5583" max="5583" width="12.28515625" style="244" customWidth="1"/>
    <col min="5584" max="5584" width="16.28515625" style="244" customWidth="1"/>
    <col min="5585" max="5585" width="19" style="244" customWidth="1"/>
    <col min="5586" max="5586" width="14.28515625" style="244" customWidth="1"/>
    <col min="5587" max="5587" width="18" style="244" customWidth="1"/>
    <col min="5588" max="5588" width="70.5703125" style="244" customWidth="1"/>
    <col min="5589" max="5594" width="10.85546875" style="244" customWidth="1"/>
    <col min="5595" max="5605" width="0" style="244" hidden="1" customWidth="1"/>
    <col min="5606" max="5836" width="10.28515625" style="244"/>
    <col min="5837" max="5837" width="10.140625" style="244" customWidth="1"/>
    <col min="5838" max="5838" width="85.28515625" style="244" customWidth="1"/>
    <col min="5839" max="5839" width="12.28515625" style="244" customWidth="1"/>
    <col min="5840" max="5840" width="16.28515625" style="244" customWidth="1"/>
    <col min="5841" max="5841" width="19" style="244" customWidth="1"/>
    <col min="5842" max="5842" width="14.28515625" style="244" customWidth="1"/>
    <col min="5843" max="5843" width="18" style="244" customWidth="1"/>
    <col min="5844" max="5844" width="70.5703125" style="244" customWidth="1"/>
    <col min="5845" max="5850" width="10.85546875" style="244" customWidth="1"/>
    <col min="5851" max="5861" width="0" style="244" hidden="1" customWidth="1"/>
    <col min="5862" max="6092" width="10.28515625" style="244"/>
    <col min="6093" max="6093" width="10.140625" style="244" customWidth="1"/>
    <col min="6094" max="6094" width="85.28515625" style="244" customWidth="1"/>
    <col min="6095" max="6095" width="12.28515625" style="244" customWidth="1"/>
    <col min="6096" max="6096" width="16.28515625" style="244" customWidth="1"/>
    <col min="6097" max="6097" width="19" style="244" customWidth="1"/>
    <col min="6098" max="6098" width="14.28515625" style="244" customWidth="1"/>
    <col min="6099" max="6099" width="18" style="244" customWidth="1"/>
    <col min="6100" max="6100" width="70.5703125" style="244" customWidth="1"/>
    <col min="6101" max="6106" width="10.85546875" style="244" customWidth="1"/>
    <col min="6107" max="6117" width="0" style="244" hidden="1" customWidth="1"/>
    <col min="6118" max="6348" width="10.28515625" style="244"/>
    <col min="6349" max="6349" width="10.140625" style="244" customWidth="1"/>
    <col min="6350" max="6350" width="85.28515625" style="244" customWidth="1"/>
    <col min="6351" max="6351" width="12.28515625" style="244" customWidth="1"/>
    <col min="6352" max="6352" width="16.28515625" style="244" customWidth="1"/>
    <col min="6353" max="6353" width="19" style="244" customWidth="1"/>
    <col min="6354" max="6354" width="14.28515625" style="244" customWidth="1"/>
    <col min="6355" max="6355" width="18" style="244" customWidth="1"/>
    <col min="6356" max="6356" width="70.5703125" style="244" customWidth="1"/>
    <col min="6357" max="6362" width="10.85546875" style="244" customWidth="1"/>
    <col min="6363" max="6373" width="0" style="244" hidden="1" customWidth="1"/>
    <col min="6374" max="6604" width="10.28515625" style="244"/>
    <col min="6605" max="6605" width="10.140625" style="244" customWidth="1"/>
    <col min="6606" max="6606" width="85.28515625" style="244" customWidth="1"/>
    <col min="6607" max="6607" width="12.28515625" style="244" customWidth="1"/>
    <col min="6608" max="6608" width="16.28515625" style="244" customWidth="1"/>
    <col min="6609" max="6609" width="19" style="244" customWidth="1"/>
    <col min="6610" max="6610" width="14.28515625" style="244" customWidth="1"/>
    <col min="6611" max="6611" width="18" style="244" customWidth="1"/>
    <col min="6612" max="6612" width="70.5703125" style="244" customWidth="1"/>
    <col min="6613" max="6618" width="10.85546875" style="244" customWidth="1"/>
    <col min="6619" max="6629" width="0" style="244" hidden="1" customWidth="1"/>
    <col min="6630" max="6860" width="10.28515625" style="244"/>
    <col min="6861" max="6861" width="10.140625" style="244" customWidth="1"/>
    <col min="6862" max="6862" width="85.28515625" style="244" customWidth="1"/>
    <col min="6863" max="6863" width="12.28515625" style="244" customWidth="1"/>
    <col min="6864" max="6864" width="16.28515625" style="244" customWidth="1"/>
    <col min="6865" max="6865" width="19" style="244" customWidth="1"/>
    <col min="6866" max="6866" width="14.28515625" style="244" customWidth="1"/>
    <col min="6867" max="6867" width="18" style="244" customWidth="1"/>
    <col min="6868" max="6868" width="70.5703125" style="244" customWidth="1"/>
    <col min="6869" max="6874" width="10.85546875" style="244" customWidth="1"/>
    <col min="6875" max="6885" width="0" style="244" hidden="1" customWidth="1"/>
    <col min="6886" max="7116" width="10.28515625" style="244"/>
    <col min="7117" max="7117" width="10.140625" style="244" customWidth="1"/>
    <col min="7118" max="7118" width="85.28515625" style="244" customWidth="1"/>
    <col min="7119" max="7119" width="12.28515625" style="244" customWidth="1"/>
    <col min="7120" max="7120" width="16.28515625" style="244" customWidth="1"/>
    <col min="7121" max="7121" width="19" style="244" customWidth="1"/>
    <col min="7122" max="7122" width="14.28515625" style="244" customWidth="1"/>
    <col min="7123" max="7123" width="18" style="244" customWidth="1"/>
    <col min="7124" max="7124" width="70.5703125" style="244" customWidth="1"/>
    <col min="7125" max="7130" width="10.85546875" style="244" customWidth="1"/>
    <col min="7131" max="7141" width="0" style="244" hidden="1" customWidth="1"/>
    <col min="7142" max="7372" width="10.28515625" style="244"/>
    <col min="7373" max="7373" width="10.140625" style="244" customWidth="1"/>
    <col min="7374" max="7374" width="85.28515625" style="244" customWidth="1"/>
    <col min="7375" max="7375" width="12.28515625" style="244" customWidth="1"/>
    <col min="7376" max="7376" width="16.28515625" style="244" customWidth="1"/>
    <col min="7377" max="7377" width="19" style="244" customWidth="1"/>
    <col min="7378" max="7378" width="14.28515625" style="244" customWidth="1"/>
    <col min="7379" max="7379" width="18" style="244" customWidth="1"/>
    <col min="7380" max="7380" width="70.5703125" style="244" customWidth="1"/>
    <col min="7381" max="7386" width="10.85546875" style="244" customWidth="1"/>
    <col min="7387" max="7397" width="0" style="244" hidden="1" customWidth="1"/>
    <col min="7398" max="7628" width="10.28515625" style="244"/>
    <col min="7629" max="7629" width="10.140625" style="244" customWidth="1"/>
    <col min="7630" max="7630" width="85.28515625" style="244" customWidth="1"/>
    <col min="7631" max="7631" width="12.28515625" style="244" customWidth="1"/>
    <col min="7632" max="7632" width="16.28515625" style="244" customWidth="1"/>
    <col min="7633" max="7633" width="19" style="244" customWidth="1"/>
    <col min="7634" max="7634" width="14.28515625" style="244" customWidth="1"/>
    <col min="7635" max="7635" width="18" style="244" customWidth="1"/>
    <col min="7636" max="7636" width="70.5703125" style="244" customWidth="1"/>
    <col min="7637" max="7642" width="10.85546875" style="244" customWidth="1"/>
    <col min="7643" max="7653" width="0" style="244" hidden="1" customWidth="1"/>
    <col min="7654" max="7884" width="10.28515625" style="244"/>
    <col min="7885" max="7885" width="10.140625" style="244" customWidth="1"/>
    <col min="7886" max="7886" width="85.28515625" style="244" customWidth="1"/>
    <col min="7887" max="7887" width="12.28515625" style="244" customWidth="1"/>
    <col min="7888" max="7888" width="16.28515625" style="244" customWidth="1"/>
    <col min="7889" max="7889" width="19" style="244" customWidth="1"/>
    <col min="7890" max="7890" width="14.28515625" style="244" customWidth="1"/>
    <col min="7891" max="7891" width="18" style="244" customWidth="1"/>
    <col min="7892" max="7892" width="70.5703125" style="244" customWidth="1"/>
    <col min="7893" max="7898" width="10.85546875" style="244" customWidth="1"/>
    <col min="7899" max="7909" width="0" style="244" hidden="1" customWidth="1"/>
    <col min="7910" max="8140" width="10.28515625" style="244"/>
    <col min="8141" max="8141" width="10.140625" style="244" customWidth="1"/>
    <col min="8142" max="8142" width="85.28515625" style="244" customWidth="1"/>
    <col min="8143" max="8143" width="12.28515625" style="244" customWidth="1"/>
    <col min="8144" max="8144" width="16.28515625" style="244" customWidth="1"/>
    <col min="8145" max="8145" width="19" style="244" customWidth="1"/>
    <col min="8146" max="8146" width="14.28515625" style="244" customWidth="1"/>
    <col min="8147" max="8147" width="18" style="244" customWidth="1"/>
    <col min="8148" max="8148" width="70.5703125" style="244" customWidth="1"/>
    <col min="8149" max="8154" width="10.85546875" style="244" customWidth="1"/>
    <col min="8155" max="8165" width="0" style="244" hidden="1" customWidth="1"/>
    <col min="8166" max="8396" width="10.28515625" style="244"/>
    <col min="8397" max="8397" width="10.140625" style="244" customWidth="1"/>
    <col min="8398" max="8398" width="85.28515625" style="244" customWidth="1"/>
    <col min="8399" max="8399" width="12.28515625" style="244" customWidth="1"/>
    <col min="8400" max="8400" width="16.28515625" style="244" customWidth="1"/>
    <col min="8401" max="8401" width="19" style="244" customWidth="1"/>
    <col min="8402" max="8402" width="14.28515625" style="244" customWidth="1"/>
    <col min="8403" max="8403" width="18" style="244" customWidth="1"/>
    <col min="8404" max="8404" width="70.5703125" style="244" customWidth="1"/>
    <col min="8405" max="8410" width="10.85546875" style="244" customWidth="1"/>
    <col min="8411" max="8421" width="0" style="244" hidden="1" customWidth="1"/>
    <col min="8422" max="8652" width="10.28515625" style="244"/>
    <col min="8653" max="8653" width="10.140625" style="244" customWidth="1"/>
    <col min="8654" max="8654" width="85.28515625" style="244" customWidth="1"/>
    <col min="8655" max="8655" width="12.28515625" style="244" customWidth="1"/>
    <col min="8656" max="8656" width="16.28515625" style="244" customWidth="1"/>
    <col min="8657" max="8657" width="19" style="244" customWidth="1"/>
    <col min="8658" max="8658" width="14.28515625" style="244" customWidth="1"/>
    <col min="8659" max="8659" width="18" style="244" customWidth="1"/>
    <col min="8660" max="8660" width="70.5703125" style="244" customWidth="1"/>
    <col min="8661" max="8666" width="10.85546875" style="244" customWidth="1"/>
    <col min="8667" max="8677" width="0" style="244" hidden="1" customWidth="1"/>
    <col min="8678" max="8908" width="10.28515625" style="244"/>
    <col min="8909" max="8909" width="10.140625" style="244" customWidth="1"/>
    <col min="8910" max="8910" width="85.28515625" style="244" customWidth="1"/>
    <col min="8911" max="8911" width="12.28515625" style="244" customWidth="1"/>
    <col min="8912" max="8912" width="16.28515625" style="244" customWidth="1"/>
    <col min="8913" max="8913" width="19" style="244" customWidth="1"/>
    <col min="8914" max="8914" width="14.28515625" style="244" customWidth="1"/>
    <col min="8915" max="8915" width="18" style="244" customWidth="1"/>
    <col min="8916" max="8916" width="70.5703125" style="244" customWidth="1"/>
    <col min="8917" max="8922" width="10.85546875" style="244" customWidth="1"/>
    <col min="8923" max="8933" width="0" style="244" hidden="1" customWidth="1"/>
    <col min="8934" max="9164" width="10.28515625" style="244"/>
    <col min="9165" max="9165" width="10.140625" style="244" customWidth="1"/>
    <col min="9166" max="9166" width="85.28515625" style="244" customWidth="1"/>
    <col min="9167" max="9167" width="12.28515625" style="244" customWidth="1"/>
    <col min="9168" max="9168" width="16.28515625" style="244" customWidth="1"/>
    <col min="9169" max="9169" width="19" style="244" customWidth="1"/>
    <col min="9170" max="9170" width="14.28515625" style="244" customWidth="1"/>
    <col min="9171" max="9171" width="18" style="244" customWidth="1"/>
    <col min="9172" max="9172" width="70.5703125" style="244" customWidth="1"/>
    <col min="9173" max="9178" width="10.85546875" style="244" customWidth="1"/>
    <col min="9179" max="9189" width="0" style="244" hidden="1" customWidth="1"/>
    <col min="9190" max="9420" width="10.28515625" style="244"/>
    <col min="9421" max="9421" width="10.140625" style="244" customWidth="1"/>
    <col min="9422" max="9422" width="85.28515625" style="244" customWidth="1"/>
    <col min="9423" max="9423" width="12.28515625" style="244" customWidth="1"/>
    <col min="9424" max="9424" width="16.28515625" style="244" customWidth="1"/>
    <col min="9425" max="9425" width="19" style="244" customWidth="1"/>
    <col min="9426" max="9426" width="14.28515625" style="244" customWidth="1"/>
    <col min="9427" max="9427" width="18" style="244" customWidth="1"/>
    <col min="9428" max="9428" width="70.5703125" style="244" customWidth="1"/>
    <col min="9429" max="9434" width="10.85546875" style="244" customWidth="1"/>
    <col min="9435" max="9445" width="0" style="244" hidden="1" customWidth="1"/>
    <col min="9446" max="9676" width="10.28515625" style="244"/>
    <col min="9677" max="9677" width="10.140625" style="244" customWidth="1"/>
    <col min="9678" max="9678" width="85.28515625" style="244" customWidth="1"/>
    <col min="9679" max="9679" width="12.28515625" style="244" customWidth="1"/>
    <col min="9680" max="9680" width="16.28515625" style="244" customWidth="1"/>
    <col min="9681" max="9681" width="19" style="244" customWidth="1"/>
    <col min="9682" max="9682" width="14.28515625" style="244" customWidth="1"/>
    <col min="9683" max="9683" width="18" style="244" customWidth="1"/>
    <col min="9684" max="9684" width="70.5703125" style="244" customWidth="1"/>
    <col min="9685" max="9690" width="10.85546875" style="244" customWidth="1"/>
    <col min="9691" max="9701" width="0" style="244" hidden="1" customWidth="1"/>
    <col min="9702" max="9932" width="10.28515625" style="244"/>
    <col min="9933" max="9933" width="10.140625" style="244" customWidth="1"/>
    <col min="9934" max="9934" width="85.28515625" style="244" customWidth="1"/>
    <col min="9935" max="9935" width="12.28515625" style="244" customWidth="1"/>
    <col min="9936" max="9936" width="16.28515625" style="244" customWidth="1"/>
    <col min="9937" max="9937" width="19" style="244" customWidth="1"/>
    <col min="9938" max="9938" width="14.28515625" style="244" customWidth="1"/>
    <col min="9939" max="9939" width="18" style="244" customWidth="1"/>
    <col min="9940" max="9940" width="70.5703125" style="244" customWidth="1"/>
    <col min="9941" max="9946" width="10.85546875" style="244" customWidth="1"/>
    <col min="9947" max="9957" width="0" style="244" hidden="1" customWidth="1"/>
    <col min="9958" max="10188" width="10.28515625" style="244"/>
    <col min="10189" max="10189" width="10.140625" style="244" customWidth="1"/>
    <col min="10190" max="10190" width="85.28515625" style="244" customWidth="1"/>
    <col min="10191" max="10191" width="12.28515625" style="244" customWidth="1"/>
    <col min="10192" max="10192" width="16.28515625" style="244" customWidth="1"/>
    <col min="10193" max="10193" width="19" style="244" customWidth="1"/>
    <col min="10194" max="10194" width="14.28515625" style="244" customWidth="1"/>
    <col min="10195" max="10195" width="18" style="244" customWidth="1"/>
    <col min="10196" max="10196" width="70.5703125" style="244" customWidth="1"/>
    <col min="10197" max="10202" width="10.85546875" style="244" customWidth="1"/>
    <col min="10203" max="10213" width="0" style="244" hidden="1" customWidth="1"/>
    <col min="10214" max="10444" width="10.28515625" style="244"/>
    <col min="10445" max="10445" width="10.140625" style="244" customWidth="1"/>
    <col min="10446" max="10446" width="85.28515625" style="244" customWidth="1"/>
    <col min="10447" max="10447" width="12.28515625" style="244" customWidth="1"/>
    <col min="10448" max="10448" width="16.28515625" style="244" customWidth="1"/>
    <col min="10449" max="10449" width="19" style="244" customWidth="1"/>
    <col min="10450" max="10450" width="14.28515625" style="244" customWidth="1"/>
    <col min="10451" max="10451" width="18" style="244" customWidth="1"/>
    <col min="10452" max="10452" width="70.5703125" style="244" customWidth="1"/>
    <col min="10453" max="10458" width="10.85546875" style="244" customWidth="1"/>
    <col min="10459" max="10469" width="0" style="244" hidden="1" customWidth="1"/>
    <col min="10470" max="10700" width="10.28515625" style="244"/>
    <col min="10701" max="10701" width="10.140625" style="244" customWidth="1"/>
    <col min="10702" max="10702" width="85.28515625" style="244" customWidth="1"/>
    <col min="10703" max="10703" width="12.28515625" style="244" customWidth="1"/>
    <col min="10704" max="10704" width="16.28515625" style="244" customWidth="1"/>
    <col min="10705" max="10705" width="19" style="244" customWidth="1"/>
    <col min="10706" max="10706" width="14.28515625" style="244" customWidth="1"/>
    <col min="10707" max="10707" width="18" style="244" customWidth="1"/>
    <col min="10708" max="10708" width="70.5703125" style="244" customWidth="1"/>
    <col min="10709" max="10714" width="10.85546875" style="244" customWidth="1"/>
    <col min="10715" max="10725" width="0" style="244" hidden="1" customWidth="1"/>
    <col min="10726" max="10956" width="10.28515625" style="244"/>
    <col min="10957" max="10957" width="10.140625" style="244" customWidth="1"/>
    <col min="10958" max="10958" width="85.28515625" style="244" customWidth="1"/>
    <col min="10959" max="10959" width="12.28515625" style="244" customWidth="1"/>
    <col min="10960" max="10960" width="16.28515625" style="244" customWidth="1"/>
    <col min="10961" max="10961" width="19" style="244" customWidth="1"/>
    <col min="10962" max="10962" width="14.28515625" style="244" customWidth="1"/>
    <col min="10963" max="10963" width="18" style="244" customWidth="1"/>
    <col min="10964" max="10964" width="70.5703125" style="244" customWidth="1"/>
    <col min="10965" max="10970" width="10.85546875" style="244" customWidth="1"/>
    <col min="10971" max="10981" width="0" style="244" hidden="1" customWidth="1"/>
    <col min="10982" max="11212" width="10.28515625" style="244"/>
    <col min="11213" max="11213" width="10.140625" style="244" customWidth="1"/>
    <col min="11214" max="11214" width="85.28515625" style="244" customWidth="1"/>
    <col min="11215" max="11215" width="12.28515625" style="244" customWidth="1"/>
    <col min="11216" max="11216" width="16.28515625" style="244" customWidth="1"/>
    <col min="11217" max="11217" width="19" style="244" customWidth="1"/>
    <col min="11218" max="11218" width="14.28515625" style="244" customWidth="1"/>
    <col min="11219" max="11219" width="18" style="244" customWidth="1"/>
    <col min="11220" max="11220" width="70.5703125" style="244" customWidth="1"/>
    <col min="11221" max="11226" width="10.85546875" style="244" customWidth="1"/>
    <col min="11227" max="11237" width="0" style="244" hidden="1" customWidth="1"/>
    <col min="11238" max="11468" width="10.28515625" style="244"/>
    <col min="11469" max="11469" width="10.140625" style="244" customWidth="1"/>
    <col min="11470" max="11470" width="85.28515625" style="244" customWidth="1"/>
    <col min="11471" max="11471" width="12.28515625" style="244" customWidth="1"/>
    <col min="11472" max="11472" width="16.28515625" style="244" customWidth="1"/>
    <col min="11473" max="11473" width="19" style="244" customWidth="1"/>
    <col min="11474" max="11474" width="14.28515625" style="244" customWidth="1"/>
    <col min="11475" max="11475" width="18" style="244" customWidth="1"/>
    <col min="11476" max="11476" width="70.5703125" style="244" customWidth="1"/>
    <col min="11477" max="11482" width="10.85546875" style="244" customWidth="1"/>
    <col min="11483" max="11493" width="0" style="244" hidden="1" customWidth="1"/>
    <col min="11494" max="11724" width="10.28515625" style="244"/>
    <col min="11725" max="11725" width="10.140625" style="244" customWidth="1"/>
    <col min="11726" max="11726" width="85.28515625" style="244" customWidth="1"/>
    <col min="11727" max="11727" width="12.28515625" style="244" customWidth="1"/>
    <col min="11728" max="11728" width="16.28515625" style="244" customWidth="1"/>
    <col min="11729" max="11729" width="19" style="244" customWidth="1"/>
    <col min="11730" max="11730" width="14.28515625" style="244" customWidth="1"/>
    <col min="11731" max="11731" width="18" style="244" customWidth="1"/>
    <col min="11732" max="11732" width="70.5703125" style="244" customWidth="1"/>
    <col min="11733" max="11738" width="10.85546875" style="244" customWidth="1"/>
    <col min="11739" max="11749" width="0" style="244" hidden="1" customWidth="1"/>
    <col min="11750" max="11980" width="10.28515625" style="244"/>
    <col min="11981" max="11981" width="10.140625" style="244" customWidth="1"/>
    <col min="11982" max="11982" width="85.28515625" style="244" customWidth="1"/>
    <col min="11983" max="11983" width="12.28515625" style="244" customWidth="1"/>
    <col min="11984" max="11984" width="16.28515625" style="244" customWidth="1"/>
    <col min="11985" max="11985" width="19" style="244" customWidth="1"/>
    <col min="11986" max="11986" width="14.28515625" style="244" customWidth="1"/>
    <col min="11987" max="11987" width="18" style="244" customWidth="1"/>
    <col min="11988" max="11988" width="70.5703125" style="244" customWidth="1"/>
    <col min="11989" max="11994" width="10.85546875" style="244" customWidth="1"/>
    <col min="11995" max="12005" width="0" style="244" hidden="1" customWidth="1"/>
    <col min="12006" max="12236" width="10.28515625" style="244"/>
    <col min="12237" max="12237" width="10.140625" style="244" customWidth="1"/>
    <col min="12238" max="12238" width="85.28515625" style="244" customWidth="1"/>
    <col min="12239" max="12239" width="12.28515625" style="244" customWidth="1"/>
    <col min="12240" max="12240" width="16.28515625" style="244" customWidth="1"/>
    <col min="12241" max="12241" width="19" style="244" customWidth="1"/>
    <col min="12242" max="12242" width="14.28515625" style="244" customWidth="1"/>
    <col min="12243" max="12243" width="18" style="244" customWidth="1"/>
    <col min="12244" max="12244" width="70.5703125" style="244" customWidth="1"/>
    <col min="12245" max="12250" width="10.85546875" style="244" customWidth="1"/>
    <col min="12251" max="12261" width="0" style="244" hidden="1" customWidth="1"/>
    <col min="12262" max="12492" width="10.28515625" style="244"/>
    <col min="12493" max="12493" width="10.140625" style="244" customWidth="1"/>
    <col min="12494" max="12494" width="85.28515625" style="244" customWidth="1"/>
    <col min="12495" max="12495" width="12.28515625" style="244" customWidth="1"/>
    <col min="12496" max="12496" width="16.28515625" style="244" customWidth="1"/>
    <col min="12497" max="12497" width="19" style="244" customWidth="1"/>
    <col min="12498" max="12498" width="14.28515625" style="244" customWidth="1"/>
    <col min="12499" max="12499" width="18" style="244" customWidth="1"/>
    <col min="12500" max="12500" width="70.5703125" style="244" customWidth="1"/>
    <col min="12501" max="12506" width="10.85546875" style="244" customWidth="1"/>
    <col min="12507" max="12517" width="0" style="244" hidden="1" customWidth="1"/>
    <col min="12518" max="12748" width="10.28515625" style="244"/>
    <col min="12749" max="12749" width="10.140625" style="244" customWidth="1"/>
    <col min="12750" max="12750" width="85.28515625" style="244" customWidth="1"/>
    <col min="12751" max="12751" width="12.28515625" style="244" customWidth="1"/>
    <col min="12752" max="12752" width="16.28515625" style="244" customWidth="1"/>
    <col min="12753" max="12753" width="19" style="244" customWidth="1"/>
    <col min="12754" max="12754" width="14.28515625" style="244" customWidth="1"/>
    <col min="12755" max="12755" width="18" style="244" customWidth="1"/>
    <col min="12756" max="12756" width="70.5703125" style="244" customWidth="1"/>
    <col min="12757" max="12762" width="10.85546875" style="244" customWidth="1"/>
    <col min="12763" max="12773" width="0" style="244" hidden="1" customWidth="1"/>
    <col min="12774" max="13004" width="10.28515625" style="244"/>
    <col min="13005" max="13005" width="10.140625" style="244" customWidth="1"/>
    <col min="13006" max="13006" width="85.28515625" style="244" customWidth="1"/>
    <col min="13007" max="13007" width="12.28515625" style="244" customWidth="1"/>
    <col min="13008" max="13008" width="16.28515625" style="244" customWidth="1"/>
    <col min="13009" max="13009" width="19" style="244" customWidth="1"/>
    <col min="13010" max="13010" width="14.28515625" style="244" customWidth="1"/>
    <col min="13011" max="13011" width="18" style="244" customWidth="1"/>
    <col min="13012" max="13012" width="70.5703125" style="244" customWidth="1"/>
    <col min="13013" max="13018" width="10.85546875" style="244" customWidth="1"/>
    <col min="13019" max="13029" width="0" style="244" hidden="1" customWidth="1"/>
    <col min="13030" max="13260" width="10.28515625" style="244"/>
    <col min="13261" max="13261" width="10.140625" style="244" customWidth="1"/>
    <col min="13262" max="13262" width="85.28515625" style="244" customWidth="1"/>
    <col min="13263" max="13263" width="12.28515625" style="244" customWidth="1"/>
    <col min="13264" max="13264" width="16.28515625" style="244" customWidth="1"/>
    <col min="13265" max="13265" width="19" style="244" customWidth="1"/>
    <col min="13266" max="13266" width="14.28515625" style="244" customWidth="1"/>
    <col min="13267" max="13267" width="18" style="244" customWidth="1"/>
    <col min="13268" max="13268" width="70.5703125" style="244" customWidth="1"/>
    <col min="13269" max="13274" width="10.85546875" style="244" customWidth="1"/>
    <col min="13275" max="13285" width="0" style="244" hidden="1" customWidth="1"/>
    <col min="13286" max="13516" width="10.28515625" style="244"/>
    <col min="13517" max="13517" width="10.140625" style="244" customWidth="1"/>
    <col min="13518" max="13518" width="85.28515625" style="244" customWidth="1"/>
    <col min="13519" max="13519" width="12.28515625" style="244" customWidth="1"/>
    <col min="13520" max="13520" width="16.28515625" style="244" customWidth="1"/>
    <col min="13521" max="13521" width="19" style="244" customWidth="1"/>
    <col min="13522" max="13522" width="14.28515625" style="244" customWidth="1"/>
    <col min="13523" max="13523" width="18" style="244" customWidth="1"/>
    <col min="13524" max="13524" width="70.5703125" style="244" customWidth="1"/>
    <col min="13525" max="13530" width="10.85546875" style="244" customWidth="1"/>
    <col min="13531" max="13541" width="0" style="244" hidden="1" customWidth="1"/>
    <col min="13542" max="13772" width="10.28515625" style="244"/>
    <col min="13773" max="13773" width="10.140625" style="244" customWidth="1"/>
    <col min="13774" max="13774" width="85.28515625" style="244" customWidth="1"/>
    <col min="13775" max="13775" width="12.28515625" style="244" customWidth="1"/>
    <col min="13776" max="13776" width="16.28515625" style="244" customWidth="1"/>
    <col min="13777" max="13777" width="19" style="244" customWidth="1"/>
    <col min="13778" max="13778" width="14.28515625" style="244" customWidth="1"/>
    <col min="13779" max="13779" width="18" style="244" customWidth="1"/>
    <col min="13780" max="13780" width="70.5703125" style="244" customWidth="1"/>
    <col min="13781" max="13786" width="10.85546875" style="244" customWidth="1"/>
    <col min="13787" max="13797" width="0" style="244" hidden="1" customWidth="1"/>
    <col min="13798" max="14028" width="10.28515625" style="244"/>
    <col min="14029" max="14029" width="10.140625" style="244" customWidth="1"/>
    <col min="14030" max="14030" width="85.28515625" style="244" customWidth="1"/>
    <col min="14031" max="14031" width="12.28515625" style="244" customWidth="1"/>
    <col min="14032" max="14032" width="16.28515625" style="244" customWidth="1"/>
    <col min="14033" max="14033" width="19" style="244" customWidth="1"/>
    <col min="14034" max="14034" width="14.28515625" style="244" customWidth="1"/>
    <col min="14035" max="14035" width="18" style="244" customWidth="1"/>
    <col min="14036" max="14036" width="70.5703125" style="244" customWidth="1"/>
    <col min="14037" max="14042" width="10.85546875" style="244" customWidth="1"/>
    <col min="14043" max="14053" width="0" style="244" hidden="1" customWidth="1"/>
    <col min="14054" max="14284" width="10.28515625" style="244"/>
    <col min="14285" max="14285" width="10.140625" style="244" customWidth="1"/>
    <col min="14286" max="14286" width="85.28515625" style="244" customWidth="1"/>
    <col min="14287" max="14287" width="12.28515625" style="244" customWidth="1"/>
    <col min="14288" max="14288" width="16.28515625" style="244" customWidth="1"/>
    <col min="14289" max="14289" width="19" style="244" customWidth="1"/>
    <col min="14290" max="14290" width="14.28515625" style="244" customWidth="1"/>
    <col min="14291" max="14291" width="18" style="244" customWidth="1"/>
    <col min="14292" max="14292" width="70.5703125" style="244" customWidth="1"/>
    <col min="14293" max="14298" width="10.85546875" style="244" customWidth="1"/>
    <col min="14299" max="14309" width="0" style="244" hidden="1" customWidth="1"/>
    <col min="14310" max="14540" width="10.28515625" style="244"/>
    <col min="14541" max="14541" width="10.140625" style="244" customWidth="1"/>
    <col min="14542" max="14542" width="85.28515625" style="244" customWidth="1"/>
    <col min="14543" max="14543" width="12.28515625" style="244" customWidth="1"/>
    <col min="14544" max="14544" width="16.28515625" style="244" customWidth="1"/>
    <col min="14545" max="14545" width="19" style="244" customWidth="1"/>
    <col min="14546" max="14546" width="14.28515625" style="244" customWidth="1"/>
    <col min="14547" max="14547" width="18" style="244" customWidth="1"/>
    <col min="14548" max="14548" width="70.5703125" style="244" customWidth="1"/>
    <col min="14549" max="14554" width="10.85546875" style="244" customWidth="1"/>
    <col min="14555" max="14565" width="0" style="244" hidden="1" customWidth="1"/>
    <col min="14566" max="14796" width="10.28515625" style="244"/>
    <col min="14797" max="14797" width="10.140625" style="244" customWidth="1"/>
    <col min="14798" max="14798" width="85.28515625" style="244" customWidth="1"/>
    <col min="14799" max="14799" width="12.28515625" style="244" customWidth="1"/>
    <col min="14800" max="14800" width="16.28515625" style="244" customWidth="1"/>
    <col min="14801" max="14801" width="19" style="244" customWidth="1"/>
    <col min="14802" max="14802" width="14.28515625" style="244" customWidth="1"/>
    <col min="14803" max="14803" width="18" style="244" customWidth="1"/>
    <col min="14804" max="14804" width="70.5703125" style="244" customWidth="1"/>
    <col min="14805" max="14810" width="10.85546875" style="244" customWidth="1"/>
    <col min="14811" max="14821" width="0" style="244" hidden="1" customWidth="1"/>
    <col min="14822" max="15052" width="10.28515625" style="244"/>
    <col min="15053" max="15053" width="10.140625" style="244" customWidth="1"/>
    <col min="15054" max="15054" width="85.28515625" style="244" customWidth="1"/>
    <col min="15055" max="15055" width="12.28515625" style="244" customWidth="1"/>
    <col min="15056" max="15056" width="16.28515625" style="244" customWidth="1"/>
    <col min="15057" max="15057" width="19" style="244" customWidth="1"/>
    <col min="15058" max="15058" width="14.28515625" style="244" customWidth="1"/>
    <col min="15059" max="15059" width="18" style="244" customWidth="1"/>
    <col min="15060" max="15060" width="70.5703125" style="244" customWidth="1"/>
    <col min="15061" max="15066" width="10.85546875" style="244" customWidth="1"/>
    <col min="15067" max="15077" width="0" style="244" hidden="1" customWidth="1"/>
    <col min="15078" max="15308" width="10.28515625" style="244"/>
    <col min="15309" max="15309" width="10.140625" style="244" customWidth="1"/>
    <col min="15310" max="15310" width="85.28515625" style="244" customWidth="1"/>
    <col min="15311" max="15311" width="12.28515625" style="244" customWidth="1"/>
    <col min="15312" max="15312" width="16.28515625" style="244" customWidth="1"/>
    <col min="15313" max="15313" width="19" style="244" customWidth="1"/>
    <col min="15314" max="15314" width="14.28515625" style="244" customWidth="1"/>
    <col min="15315" max="15315" width="18" style="244" customWidth="1"/>
    <col min="15316" max="15316" width="70.5703125" style="244" customWidth="1"/>
    <col min="15317" max="15322" width="10.85546875" style="244" customWidth="1"/>
    <col min="15323" max="15333" width="0" style="244" hidden="1" customWidth="1"/>
    <col min="15334" max="15564" width="10.28515625" style="244"/>
    <col min="15565" max="15565" width="10.140625" style="244" customWidth="1"/>
    <col min="15566" max="15566" width="85.28515625" style="244" customWidth="1"/>
    <col min="15567" max="15567" width="12.28515625" style="244" customWidth="1"/>
    <col min="15568" max="15568" width="16.28515625" style="244" customWidth="1"/>
    <col min="15569" max="15569" width="19" style="244" customWidth="1"/>
    <col min="15570" max="15570" width="14.28515625" style="244" customWidth="1"/>
    <col min="15571" max="15571" width="18" style="244" customWidth="1"/>
    <col min="15572" max="15572" width="70.5703125" style="244" customWidth="1"/>
    <col min="15573" max="15578" width="10.85546875" style="244" customWidth="1"/>
    <col min="15579" max="15589" width="0" style="244" hidden="1" customWidth="1"/>
    <col min="15590" max="15820" width="10.28515625" style="244"/>
    <col min="15821" max="15821" width="10.140625" style="244" customWidth="1"/>
    <col min="15822" max="15822" width="85.28515625" style="244" customWidth="1"/>
    <col min="15823" max="15823" width="12.28515625" style="244" customWidth="1"/>
    <col min="15824" max="15824" width="16.28515625" style="244" customWidth="1"/>
    <col min="15825" max="15825" width="19" style="244" customWidth="1"/>
    <col min="15826" max="15826" width="14.28515625" style="244" customWidth="1"/>
    <col min="15827" max="15827" width="18" style="244" customWidth="1"/>
    <col min="15828" max="15828" width="70.5703125" style="244" customWidth="1"/>
    <col min="15829" max="15834" width="10.85546875" style="244" customWidth="1"/>
    <col min="15835" max="15845" width="0" style="244" hidden="1" customWidth="1"/>
    <col min="15846" max="16076" width="10.28515625" style="244"/>
    <col min="16077" max="16077" width="10.140625" style="244" customWidth="1"/>
    <col min="16078" max="16078" width="85.28515625" style="244" customWidth="1"/>
    <col min="16079" max="16079" width="12.28515625" style="244" customWidth="1"/>
    <col min="16080" max="16080" width="16.28515625" style="244" customWidth="1"/>
    <col min="16081" max="16081" width="19" style="244" customWidth="1"/>
    <col min="16082" max="16082" width="14.28515625" style="244" customWidth="1"/>
    <col min="16083" max="16083" width="18" style="244" customWidth="1"/>
    <col min="16084" max="16084" width="70.5703125" style="244" customWidth="1"/>
    <col min="16085" max="16090" width="10.85546875" style="244" customWidth="1"/>
    <col min="16091" max="16101" width="0" style="244" hidden="1" customWidth="1"/>
    <col min="16102" max="16384" width="10.28515625" style="244"/>
  </cols>
  <sheetData>
    <row r="1" spans="1:30" s="250" customFormat="1" ht="18.75">
      <c r="A1" s="108"/>
      <c r="B1" s="186"/>
      <c r="C1" s="110"/>
      <c r="D1" s="111"/>
      <c r="E1" s="118"/>
      <c r="F1" s="112"/>
      <c r="G1" s="112"/>
      <c r="H1" s="113" t="s">
        <v>485</v>
      </c>
      <c r="I1" s="245"/>
      <c r="J1" s="246"/>
      <c r="K1" s="247"/>
      <c r="L1" s="248"/>
      <c r="M1" s="247"/>
      <c r="N1" s="247"/>
      <c r="O1" s="247"/>
      <c r="P1" s="247"/>
      <c r="Q1" s="247"/>
      <c r="R1" s="247"/>
      <c r="S1" s="247"/>
      <c r="T1" s="247"/>
      <c r="U1" s="247"/>
      <c r="V1" s="247"/>
      <c r="W1" s="247"/>
      <c r="X1" s="247"/>
      <c r="Y1" s="247"/>
      <c r="Z1" s="247"/>
      <c r="AA1" s="247"/>
      <c r="AB1" s="247"/>
      <c r="AC1" s="249"/>
      <c r="AD1" s="249"/>
    </row>
    <row r="2" spans="1:30" s="250" customFormat="1" ht="18.75">
      <c r="A2" s="108"/>
      <c r="B2" s="186"/>
      <c r="C2" s="110"/>
      <c r="D2" s="111"/>
      <c r="E2" s="119"/>
      <c r="F2" s="187"/>
      <c r="G2" s="112"/>
      <c r="H2" s="113" t="s">
        <v>45</v>
      </c>
      <c r="I2" s="245"/>
      <c r="J2" s="246"/>
      <c r="K2" s="247"/>
      <c r="L2" s="248"/>
      <c r="M2" s="247"/>
      <c r="N2" s="247"/>
      <c r="O2" s="247"/>
      <c r="P2" s="247"/>
      <c r="Q2" s="247"/>
      <c r="R2" s="247"/>
      <c r="S2" s="247"/>
      <c r="T2" s="247"/>
      <c r="U2" s="247"/>
      <c r="V2" s="247"/>
      <c r="W2" s="247"/>
      <c r="X2" s="247"/>
      <c r="Y2" s="247"/>
      <c r="Z2" s="247"/>
      <c r="AA2" s="247"/>
      <c r="AB2" s="247"/>
      <c r="AC2" s="249"/>
      <c r="AD2" s="249"/>
    </row>
    <row r="3" spans="1:30" s="250" customFormat="1" ht="18.75">
      <c r="A3" s="108"/>
      <c r="B3" s="186"/>
      <c r="C3" s="110"/>
      <c r="D3" s="111"/>
      <c r="E3" s="188"/>
      <c r="F3" s="111"/>
      <c r="G3" s="112"/>
      <c r="H3" s="114" t="s">
        <v>46</v>
      </c>
      <c r="I3" s="245"/>
      <c r="J3" s="246"/>
      <c r="K3" s="247"/>
      <c r="L3" s="252"/>
      <c r="M3" s="247"/>
      <c r="N3" s="247"/>
      <c r="O3" s="247"/>
      <c r="P3" s="247"/>
      <c r="Q3" s="247"/>
      <c r="R3" s="247"/>
      <c r="S3" s="247"/>
      <c r="T3" s="247"/>
      <c r="U3" s="247"/>
      <c r="V3" s="247"/>
      <c r="W3" s="247"/>
      <c r="X3" s="247"/>
      <c r="Y3" s="247"/>
      <c r="Z3" s="247"/>
      <c r="AA3" s="247"/>
      <c r="AB3" s="247"/>
      <c r="AC3" s="249"/>
      <c r="AD3" s="249"/>
    </row>
    <row r="4" spans="1:30" s="250" customFormat="1" ht="18.75">
      <c r="A4" s="108"/>
      <c r="B4" s="109"/>
      <c r="C4" s="110"/>
      <c r="D4" s="111"/>
      <c r="E4" s="112"/>
      <c r="F4" s="112"/>
      <c r="G4" s="112"/>
      <c r="H4" s="113"/>
      <c r="I4" s="245"/>
      <c r="J4" s="246"/>
      <c r="K4" s="247"/>
      <c r="L4" s="252"/>
      <c r="M4" s="247"/>
      <c r="N4" s="247"/>
      <c r="O4" s="247"/>
      <c r="P4" s="247"/>
      <c r="Q4" s="247"/>
      <c r="R4" s="247"/>
      <c r="S4" s="247"/>
      <c r="T4" s="247"/>
      <c r="U4" s="247"/>
      <c r="V4" s="247"/>
      <c r="W4" s="247"/>
      <c r="X4" s="247"/>
      <c r="Y4" s="247"/>
      <c r="Z4" s="247"/>
      <c r="AA4" s="247"/>
      <c r="AB4" s="247"/>
      <c r="AC4" s="249"/>
      <c r="AD4" s="249"/>
    </row>
    <row r="5" spans="1:30" s="250" customFormat="1" ht="18.75">
      <c r="A5" s="108"/>
      <c r="B5" s="109"/>
      <c r="C5" s="110"/>
      <c r="D5" s="111"/>
      <c r="E5" s="112"/>
      <c r="F5" s="112"/>
      <c r="G5" s="112"/>
      <c r="H5" s="113"/>
      <c r="I5" s="245"/>
      <c r="J5" s="246"/>
      <c r="K5" s="247"/>
      <c r="L5" s="248"/>
      <c r="M5" s="247"/>
      <c r="N5" s="247"/>
      <c r="O5" s="247"/>
      <c r="P5" s="247"/>
      <c r="Q5" s="247"/>
      <c r="R5" s="247"/>
      <c r="S5" s="247"/>
      <c r="T5" s="247"/>
      <c r="U5" s="247"/>
      <c r="V5" s="247"/>
      <c r="W5" s="247"/>
      <c r="X5" s="247"/>
      <c r="Y5" s="247"/>
      <c r="Z5" s="247"/>
      <c r="AA5" s="247"/>
      <c r="AB5" s="247"/>
      <c r="AC5" s="249"/>
      <c r="AD5" s="249"/>
    </row>
    <row r="6" spans="1:30" s="250" customFormat="1" ht="15.75" customHeight="1">
      <c r="A6" s="682" t="s">
        <v>486</v>
      </c>
      <c r="B6" s="682"/>
      <c r="C6" s="682"/>
      <c r="D6" s="682"/>
      <c r="E6" s="682"/>
      <c r="F6" s="682"/>
      <c r="G6" s="682"/>
      <c r="H6" s="682"/>
      <c r="I6" s="245"/>
      <c r="J6" s="246"/>
      <c r="K6" s="247"/>
      <c r="L6" s="247"/>
      <c r="M6" s="247"/>
      <c r="N6" s="247"/>
      <c r="O6" s="247"/>
      <c r="P6" s="247"/>
      <c r="Q6" s="247"/>
      <c r="R6" s="247"/>
      <c r="S6" s="247"/>
      <c r="T6" s="247"/>
      <c r="U6" s="247"/>
      <c r="V6" s="247"/>
      <c r="W6" s="247"/>
      <c r="X6" s="247"/>
      <c r="Y6" s="247"/>
      <c r="Z6" s="247"/>
      <c r="AA6" s="247"/>
      <c r="AB6" s="247"/>
      <c r="AC6" s="249"/>
      <c r="AD6" s="249"/>
    </row>
    <row r="7" spans="1:30" s="250" customFormat="1" ht="15.75" customHeight="1">
      <c r="A7" s="683"/>
      <c r="B7" s="683"/>
      <c r="C7" s="683"/>
      <c r="D7" s="683"/>
      <c r="E7" s="683"/>
      <c r="F7" s="683"/>
      <c r="G7" s="683"/>
      <c r="H7" s="683"/>
      <c r="I7" s="245"/>
      <c r="J7" s="246"/>
      <c r="K7" s="247"/>
      <c r="L7" s="247"/>
      <c r="M7" s="247"/>
      <c r="N7" s="247"/>
      <c r="O7" s="247"/>
      <c r="P7" s="247"/>
      <c r="Q7" s="247"/>
      <c r="R7" s="247"/>
      <c r="S7" s="247"/>
      <c r="T7" s="247"/>
      <c r="U7" s="247"/>
      <c r="V7" s="247"/>
      <c r="W7" s="247"/>
      <c r="X7" s="247"/>
      <c r="Y7" s="247"/>
      <c r="Z7" s="247"/>
      <c r="AA7" s="247"/>
      <c r="AB7" s="247"/>
      <c r="AC7" s="249"/>
      <c r="AD7" s="249"/>
    </row>
    <row r="8" spans="1:30" s="250" customFormat="1">
      <c r="A8" s="108"/>
      <c r="B8" s="109"/>
      <c r="C8" s="110"/>
      <c r="D8" s="111"/>
      <c r="E8" s="112"/>
      <c r="F8" s="112"/>
      <c r="G8" s="112"/>
      <c r="H8" s="112"/>
      <c r="I8" s="245"/>
      <c r="J8" s="246"/>
      <c r="K8" s="247"/>
      <c r="L8" s="248"/>
      <c r="M8" s="247"/>
      <c r="N8" s="247"/>
      <c r="O8" s="247"/>
      <c r="P8" s="247"/>
      <c r="Q8" s="247"/>
      <c r="R8" s="247"/>
      <c r="S8" s="247"/>
      <c r="T8" s="247"/>
      <c r="U8" s="247"/>
      <c r="V8" s="247"/>
      <c r="W8" s="247"/>
      <c r="X8" s="247"/>
      <c r="Y8" s="247"/>
      <c r="Z8" s="247"/>
      <c r="AA8" s="247"/>
      <c r="AB8" s="247"/>
      <c r="AC8" s="249"/>
      <c r="AD8" s="249"/>
    </row>
    <row r="9" spans="1:30" s="250" customFormat="1" ht="21.75" customHeight="1">
      <c r="A9" s="253" t="s">
        <v>482</v>
      </c>
      <c r="B9" s="253"/>
      <c r="C9" s="242"/>
      <c r="D9" s="254"/>
      <c r="E9" s="255"/>
      <c r="F9" s="244"/>
      <c r="G9" s="244"/>
      <c r="H9" s="244"/>
      <c r="I9" s="245"/>
      <c r="J9" s="246"/>
      <c r="K9" s="247"/>
      <c r="L9" s="256"/>
      <c r="M9" s="247"/>
      <c r="N9" s="247"/>
      <c r="O9" s="247"/>
      <c r="P9" s="247"/>
      <c r="Q9" s="247"/>
      <c r="R9" s="247"/>
      <c r="S9" s="247"/>
      <c r="T9" s="247"/>
      <c r="U9" s="247"/>
      <c r="V9" s="247"/>
      <c r="W9" s="247"/>
      <c r="X9" s="247"/>
      <c r="Y9" s="247"/>
      <c r="Z9" s="247"/>
      <c r="AA9" s="247"/>
      <c r="AB9" s="247"/>
      <c r="AC9" s="249"/>
      <c r="AD9" s="249"/>
    </row>
    <row r="10" spans="1:30" s="250" customFormat="1">
      <c r="A10" s="241"/>
      <c r="B10" s="257" t="s">
        <v>384</v>
      </c>
      <c r="C10" s="242"/>
      <c r="D10" s="251"/>
      <c r="E10" s="244"/>
      <c r="F10" s="244"/>
      <c r="G10" s="244"/>
      <c r="H10" s="244"/>
      <c r="I10" s="245"/>
      <c r="J10" s="246"/>
      <c r="K10" s="247"/>
      <c r="L10" s="252"/>
      <c r="M10" s="247"/>
      <c r="N10" s="247"/>
      <c r="O10" s="247"/>
      <c r="P10" s="247"/>
      <c r="Q10" s="247"/>
      <c r="R10" s="247"/>
      <c r="S10" s="247"/>
      <c r="T10" s="247"/>
      <c r="U10" s="247"/>
      <c r="V10" s="247"/>
      <c r="W10" s="247"/>
      <c r="X10" s="247"/>
      <c r="Y10" s="247"/>
      <c r="Z10" s="247"/>
      <c r="AA10" s="247"/>
      <c r="AB10" s="247"/>
      <c r="AC10" s="249"/>
      <c r="AD10" s="249"/>
    </row>
    <row r="11" spans="1:30" s="250" customFormat="1" ht="15.75" customHeight="1">
      <c r="A11" s="258" t="s">
        <v>385</v>
      </c>
      <c r="B11" s="258"/>
      <c r="C11" s="242"/>
      <c r="D11" s="243"/>
      <c r="E11" s="255"/>
      <c r="F11" s="244"/>
      <c r="G11" s="244"/>
      <c r="H11" s="244"/>
      <c r="I11" s="245"/>
      <c r="J11" s="246"/>
      <c r="K11" s="247"/>
      <c r="L11" s="248"/>
      <c r="M11" s="247"/>
      <c r="N11" s="247"/>
      <c r="O11" s="247"/>
      <c r="P11" s="247"/>
      <c r="Q11" s="247"/>
      <c r="R11" s="247"/>
      <c r="S11" s="247"/>
      <c r="T11" s="247"/>
      <c r="U11" s="247"/>
      <c r="V11" s="247"/>
      <c r="W11" s="247"/>
      <c r="X11" s="247"/>
      <c r="Y11" s="247"/>
      <c r="Z11" s="247"/>
      <c r="AA11" s="247"/>
      <c r="AB11" s="247"/>
      <c r="AC11" s="249"/>
      <c r="AD11" s="249"/>
    </row>
    <row r="12" spans="1:30" s="250" customFormat="1" ht="15.75" customHeight="1">
      <c r="A12" s="684" t="s">
        <v>1454</v>
      </c>
      <c r="B12" s="684"/>
      <c r="C12" s="242"/>
      <c r="D12" s="243"/>
      <c r="E12" s="244"/>
      <c r="F12" s="244"/>
      <c r="G12" s="244"/>
      <c r="H12" s="244"/>
      <c r="I12" s="245"/>
      <c r="J12" s="246"/>
      <c r="K12" s="247"/>
      <c r="L12" s="248"/>
      <c r="M12" s="247"/>
      <c r="N12" s="247"/>
      <c r="O12" s="247"/>
      <c r="P12" s="247"/>
      <c r="Q12" s="247"/>
      <c r="R12" s="247"/>
      <c r="S12" s="247"/>
      <c r="T12" s="247"/>
      <c r="U12" s="247"/>
      <c r="V12" s="247"/>
      <c r="W12" s="247"/>
      <c r="X12" s="247"/>
      <c r="Y12" s="247"/>
      <c r="Z12" s="247"/>
      <c r="AA12" s="247"/>
      <c r="AB12" s="247"/>
      <c r="AC12" s="249"/>
      <c r="AD12" s="249"/>
    </row>
    <row r="13" spans="1:30" s="250" customFormat="1" ht="18.75">
      <c r="A13" s="241"/>
      <c r="B13" s="259"/>
      <c r="C13" s="242"/>
      <c r="D13" s="243"/>
      <c r="E13" s="255"/>
      <c r="F13" s="244"/>
      <c r="G13" s="244"/>
      <c r="H13" s="244"/>
      <c r="I13" s="245"/>
      <c r="J13" s="246"/>
      <c r="K13" s="247"/>
      <c r="L13" s="248"/>
      <c r="M13" s="247"/>
      <c r="N13" s="247"/>
      <c r="O13" s="247"/>
      <c r="P13" s="247"/>
      <c r="Q13" s="247"/>
      <c r="R13" s="247"/>
      <c r="S13" s="247"/>
      <c r="T13" s="247"/>
      <c r="U13" s="247"/>
      <c r="V13" s="247"/>
      <c r="W13" s="247"/>
      <c r="X13" s="247"/>
      <c r="Y13" s="247"/>
      <c r="Z13" s="247"/>
      <c r="AA13" s="247"/>
      <c r="AB13" s="247"/>
      <c r="AC13" s="249"/>
      <c r="AD13" s="249"/>
    </row>
    <row r="14" spans="1:30" s="250" customFormat="1" ht="64.5" customHeight="1">
      <c r="A14" s="685" t="s">
        <v>483</v>
      </c>
      <c r="B14" s="685"/>
      <c r="C14" s="242"/>
      <c r="D14" s="243"/>
      <c r="E14" s="244"/>
      <c r="F14" s="244"/>
      <c r="G14" s="244"/>
      <c r="H14" s="244"/>
      <c r="I14" s="245"/>
      <c r="J14" s="246"/>
      <c r="K14" s="247"/>
      <c r="L14" s="248"/>
      <c r="M14" s="247"/>
      <c r="N14" s="247"/>
      <c r="O14" s="247"/>
      <c r="P14" s="247"/>
      <c r="Q14" s="247"/>
      <c r="R14" s="247"/>
      <c r="S14" s="247"/>
      <c r="T14" s="247"/>
      <c r="U14" s="247"/>
      <c r="V14" s="247"/>
      <c r="W14" s="247"/>
      <c r="X14" s="247"/>
      <c r="Y14" s="247"/>
      <c r="Z14" s="247"/>
      <c r="AA14" s="247"/>
      <c r="AB14" s="247"/>
      <c r="AC14" s="249"/>
      <c r="AD14" s="249"/>
    </row>
    <row r="15" spans="1:30" s="250" customFormat="1">
      <c r="A15" s="686" t="s">
        <v>386</v>
      </c>
      <c r="B15" s="686"/>
      <c r="C15" s="242"/>
      <c r="D15" s="260"/>
      <c r="E15" s="261"/>
      <c r="F15" s="255"/>
      <c r="G15" s="255"/>
      <c r="H15" s="255"/>
      <c r="I15" s="245"/>
      <c r="J15" s="246"/>
      <c r="K15" s="247"/>
      <c r="L15" s="262"/>
      <c r="M15" s="247"/>
      <c r="N15" s="247"/>
      <c r="O15" s="247"/>
      <c r="P15" s="247"/>
      <c r="Q15" s="247"/>
      <c r="R15" s="247"/>
      <c r="S15" s="247"/>
      <c r="T15" s="247"/>
      <c r="U15" s="247"/>
      <c r="V15" s="247"/>
      <c r="W15" s="247"/>
      <c r="X15" s="247"/>
      <c r="Y15" s="247"/>
      <c r="Z15" s="247"/>
      <c r="AA15" s="247"/>
      <c r="AB15" s="247"/>
      <c r="AC15" s="249"/>
      <c r="AD15" s="249"/>
    </row>
    <row r="16" spans="1:30" s="250" customFormat="1">
      <c r="A16" s="244"/>
      <c r="B16" s="244"/>
      <c r="C16" s="244"/>
      <c r="D16" s="263"/>
      <c r="E16" s="264"/>
      <c r="F16" s="244"/>
      <c r="G16" s="244"/>
      <c r="H16" s="244"/>
      <c r="I16" s="245"/>
      <c r="J16" s="246"/>
      <c r="K16" s="247"/>
      <c r="L16" s="248"/>
      <c r="M16" s="247"/>
      <c r="N16" s="247"/>
      <c r="O16" s="247"/>
      <c r="P16" s="247"/>
      <c r="Q16" s="247"/>
      <c r="R16" s="247"/>
      <c r="S16" s="247"/>
      <c r="T16" s="247"/>
      <c r="U16" s="247"/>
      <c r="V16" s="247"/>
      <c r="W16" s="247"/>
      <c r="X16" s="247"/>
      <c r="Y16" s="247"/>
      <c r="Z16" s="247"/>
      <c r="AA16" s="247"/>
      <c r="AB16" s="247"/>
      <c r="AC16" s="249"/>
      <c r="AD16" s="249"/>
    </row>
    <row r="17" spans="1:30">
      <c r="A17" s="244"/>
      <c r="B17" s="244"/>
      <c r="C17" s="244"/>
      <c r="D17" s="265"/>
      <c r="E17" s="266"/>
      <c r="F17" s="255"/>
    </row>
    <row r="18" spans="1:30" ht="18.75" customHeight="1" thickBot="1">
      <c r="A18" s="687" t="s">
        <v>387</v>
      </c>
      <c r="B18" s="687"/>
      <c r="C18" s="687"/>
      <c r="D18" s="687"/>
      <c r="E18" s="687"/>
      <c r="F18" s="687"/>
      <c r="G18" s="687"/>
      <c r="H18" s="687"/>
    </row>
    <row r="19" spans="1:30" ht="35.25" customHeight="1">
      <c r="A19" s="676" t="s">
        <v>388</v>
      </c>
      <c r="B19" s="678" t="s">
        <v>389</v>
      </c>
      <c r="C19" s="680" t="s">
        <v>390</v>
      </c>
      <c r="D19" s="655" t="s">
        <v>1455</v>
      </c>
      <c r="E19" s="656"/>
      <c r="F19" s="657" t="s">
        <v>503</v>
      </c>
      <c r="G19" s="658"/>
      <c r="H19" s="659" t="s">
        <v>2</v>
      </c>
      <c r="J19" s="675" t="s">
        <v>388</v>
      </c>
      <c r="K19" s="648" t="s">
        <v>389</v>
      </c>
      <c r="L19" s="648" t="s">
        <v>390</v>
      </c>
      <c r="M19" s="268" t="s">
        <v>1456</v>
      </c>
      <c r="N19" s="269" t="s">
        <v>1457</v>
      </c>
      <c r="O19" s="269" t="s">
        <v>1458</v>
      </c>
      <c r="P19" s="648" t="s">
        <v>1459</v>
      </c>
      <c r="Q19" s="648"/>
      <c r="R19" s="641" t="s">
        <v>1460</v>
      </c>
      <c r="S19" s="641"/>
      <c r="T19" s="641" t="s">
        <v>1461</v>
      </c>
      <c r="U19" s="641"/>
      <c r="V19" s="641" t="s">
        <v>1462</v>
      </c>
      <c r="W19" s="641"/>
      <c r="X19" s="641" t="s">
        <v>1463</v>
      </c>
      <c r="Y19" s="641"/>
      <c r="Z19" s="641" t="s">
        <v>1464</v>
      </c>
      <c r="AA19" s="641"/>
    </row>
    <row r="20" spans="1:30" ht="29.25" customHeight="1">
      <c r="A20" s="677"/>
      <c r="B20" s="679"/>
      <c r="C20" s="681"/>
      <c r="D20" s="270" t="s">
        <v>7</v>
      </c>
      <c r="E20" s="270" t="s">
        <v>1465</v>
      </c>
      <c r="F20" s="271" t="s">
        <v>391</v>
      </c>
      <c r="G20" s="272" t="s">
        <v>392</v>
      </c>
      <c r="H20" s="660"/>
      <c r="J20" s="675"/>
      <c r="K20" s="648"/>
      <c r="L20" s="648"/>
      <c r="M20" s="273" t="s">
        <v>8</v>
      </c>
      <c r="N20" s="273" t="s">
        <v>8</v>
      </c>
      <c r="O20" s="273" t="s">
        <v>8</v>
      </c>
      <c r="P20" s="273" t="s">
        <v>484</v>
      </c>
      <c r="Q20" s="273" t="s">
        <v>8</v>
      </c>
      <c r="R20" s="273" t="s">
        <v>484</v>
      </c>
      <c r="S20" s="273" t="s">
        <v>1466</v>
      </c>
      <c r="T20" s="273" t="s">
        <v>484</v>
      </c>
      <c r="U20" s="273" t="s">
        <v>1467</v>
      </c>
      <c r="V20" s="273" t="s">
        <v>484</v>
      </c>
      <c r="W20" s="273" t="s">
        <v>1467</v>
      </c>
      <c r="X20" s="273" t="s">
        <v>484</v>
      </c>
      <c r="Y20" s="273" t="s">
        <v>1467</v>
      </c>
      <c r="Z20" s="273" t="s">
        <v>484</v>
      </c>
      <c r="AA20" s="273" t="s">
        <v>1467</v>
      </c>
    </row>
    <row r="21" spans="1:30" s="243" customFormat="1" ht="22.5" customHeight="1" thickBot="1">
      <c r="A21" s="274">
        <v>1</v>
      </c>
      <c r="B21" s="275">
        <v>2</v>
      </c>
      <c r="C21" s="276">
        <v>3</v>
      </c>
      <c r="D21" s="275">
        <v>4</v>
      </c>
      <c r="E21" s="275">
        <v>5</v>
      </c>
      <c r="F21" s="275" t="s">
        <v>393</v>
      </c>
      <c r="G21" s="277">
        <v>7</v>
      </c>
      <c r="H21" s="278">
        <v>8</v>
      </c>
      <c r="I21" s="245"/>
      <c r="J21" s="279">
        <v>1</v>
      </c>
      <c r="K21" s="280">
        <v>2</v>
      </c>
      <c r="L21" s="280">
        <v>3</v>
      </c>
      <c r="M21" s="280">
        <v>4</v>
      </c>
      <c r="N21" s="280">
        <v>5</v>
      </c>
      <c r="O21" s="280">
        <v>6</v>
      </c>
      <c r="P21" s="279" t="s">
        <v>1468</v>
      </c>
      <c r="Q21" s="280">
        <v>8</v>
      </c>
      <c r="R21" s="279" t="s">
        <v>1469</v>
      </c>
      <c r="S21" s="280">
        <v>10</v>
      </c>
      <c r="T21" s="280">
        <v>11</v>
      </c>
      <c r="U21" s="280">
        <v>12</v>
      </c>
      <c r="V21" s="280">
        <v>13</v>
      </c>
      <c r="W21" s="280">
        <v>14</v>
      </c>
      <c r="X21" s="280">
        <v>15</v>
      </c>
      <c r="Y21" s="280">
        <v>16</v>
      </c>
      <c r="Z21" s="279" t="s">
        <v>1470</v>
      </c>
      <c r="AA21" s="280">
        <v>18</v>
      </c>
      <c r="AB21" s="281"/>
      <c r="AC21" s="282"/>
      <c r="AD21" s="282"/>
    </row>
    <row r="22" spans="1:30" s="243" customFormat="1" ht="19.5" customHeight="1" thickBot="1">
      <c r="A22" s="661" t="s">
        <v>1471</v>
      </c>
      <c r="B22" s="662"/>
      <c r="C22" s="662"/>
      <c r="D22" s="672"/>
      <c r="E22" s="672"/>
      <c r="F22" s="672"/>
      <c r="G22" s="672"/>
      <c r="H22" s="673"/>
      <c r="I22" s="283"/>
      <c r="J22" s="674" t="s">
        <v>1471</v>
      </c>
      <c r="K22" s="674"/>
      <c r="L22" s="674"/>
      <c r="M22" s="674"/>
      <c r="N22" s="674"/>
      <c r="O22" s="674"/>
      <c r="P22" s="674"/>
      <c r="Q22" s="674"/>
      <c r="R22" s="674"/>
      <c r="S22" s="674"/>
      <c r="T22" s="674"/>
      <c r="U22" s="674"/>
      <c r="V22" s="674"/>
      <c r="W22" s="674"/>
      <c r="X22" s="674"/>
      <c r="Y22" s="674"/>
      <c r="Z22" s="674"/>
      <c r="AA22" s="674"/>
      <c r="AB22" s="281"/>
      <c r="AC22" s="282"/>
      <c r="AD22" s="282"/>
    </row>
    <row r="23" spans="1:30" s="243" customFormat="1" ht="30" customHeight="1">
      <c r="A23" s="284" t="s">
        <v>1472</v>
      </c>
      <c r="B23" s="285" t="s">
        <v>1473</v>
      </c>
      <c r="C23" s="286" t="s">
        <v>1474</v>
      </c>
      <c r="D23" s="287">
        <v>54698.893297949471</v>
      </c>
      <c r="E23" s="288">
        <v>12703.837880532999</v>
      </c>
      <c r="F23" s="289">
        <f>E23-D23</f>
        <v>-41995.055417416472</v>
      </c>
      <c r="G23" s="207">
        <f>((E23/(D23))-1)</f>
        <v>-0.76774963596915713</v>
      </c>
      <c r="H23" s="290" t="s">
        <v>38</v>
      </c>
      <c r="I23" s="283"/>
      <c r="J23" s="291" t="s">
        <v>1472</v>
      </c>
      <c r="K23" s="292" t="s">
        <v>1473</v>
      </c>
      <c r="L23" s="293">
        <f>D23-[23]ФЭМ!L23</f>
        <v>0</v>
      </c>
      <c r="M23" s="294">
        <v>35704.160702038753</v>
      </c>
      <c r="N23" s="294">
        <v>41726.200987924982</v>
      </c>
      <c r="O23" s="295">
        <v>42253.02725262232</v>
      </c>
      <c r="P23" s="295">
        <v>50911.194446842332</v>
      </c>
      <c r="Q23" s="295">
        <v>46401.079072159795</v>
      </c>
      <c r="R23" s="295">
        <v>54901.191922027021</v>
      </c>
      <c r="S23" s="295">
        <v>51429.251916296482</v>
      </c>
      <c r="T23" s="295">
        <v>54698.893297949471</v>
      </c>
      <c r="U23" s="295">
        <v>51569.33134031816</v>
      </c>
      <c r="V23" s="295">
        <v>59059.52355611731</v>
      </c>
      <c r="W23" s="295">
        <v>58319.030596086377</v>
      </c>
      <c r="X23" s="295">
        <v>56825.198461861743</v>
      </c>
      <c r="Y23" s="295">
        <v>56905.159763030504</v>
      </c>
      <c r="Z23" s="295">
        <v>276396.00168479787</v>
      </c>
      <c r="AA23" s="295">
        <v>264623.85268789134</v>
      </c>
      <c r="AB23" s="281" t="b">
        <f>K23=B23</f>
        <v>1</v>
      </c>
      <c r="AC23" s="282" t="b">
        <f>U23=D23</f>
        <v>0</v>
      </c>
      <c r="AD23" s="296"/>
    </row>
    <row r="24" spans="1:30" s="243" customFormat="1" ht="30" customHeight="1">
      <c r="A24" s="297" t="s">
        <v>522</v>
      </c>
      <c r="B24" s="298" t="s">
        <v>1475</v>
      </c>
      <c r="C24" s="299" t="s">
        <v>1474</v>
      </c>
      <c r="D24" s="300" t="s">
        <v>1476</v>
      </c>
      <c r="E24" s="288" t="s">
        <v>1476</v>
      </c>
      <c r="F24" s="288" t="s">
        <v>1476</v>
      </c>
      <c r="G24" s="288" t="s">
        <v>1476</v>
      </c>
      <c r="H24" s="290" t="s">
        <v>38</v>
      </c>
      <c r="I24" s="283"/>
      <c r="J24" s="291" t="s">
        <v>522</v>
      </c>
      <c r="K24" s="301" t="s">
        <v>1475</v>
      </c>
      <c r="L24" s="302" t="s">
        <v>1474</v>
      </c>
      <c r="M24" s="294" t="s">
        <v>1476</v>
      </c>
      <c r="N24" s="294" t="s">
        <v>1476</v>
      </c>
      <c r="O24" s="295" t="s">
        <v>1476</v>
      </c>
      <c r="P24" s="295" t="s">
        <v>1476</v>
      </c>
      <c r="Q24" s="295" t="s">
        <v>1476</v>
      </c>
      <c r="R24" s="295" t="s">
        <v>1476</v>
      </c>
      <c r="S24" s="295" t="s">
        <v>1476</v>
      </c>
      <c r="T24" s="295" t="s">
        <v>1476</v>
      </c>
      <c r="U24" s="295" t="s">
        <v>1476</v>
      </c>
      <c r="V24" s="295" t="s">
        <v>1476</v>
      </c>
      <c r="W24" s="295" t="s">
        <v>1476</v>
      </c>
      <c r="X24" s="295" t="s">
        <v>1476</v>
      </c>
      <c r="Y24" s="295" t="s">
        <v>1476</v>
      </c>
      <c r="Z24" s="295" t="s">
        <v>1476</v>
      </c>
      <c r="AA24" s="295" t="s">
        <v>1476</v>
      </c>
      <c r="AB24" s="281" t="b">
        <f t="shared" ref="AB24:AB87" si="0">K24=B24</f>
        <v>1</v>
      </c>
      <c r="AC24" s="282" t="b">
        <f t="shared" ref="AC24:AC87" si="1">U24=D24</f>
        <v>1</v>
      </c>
      <c r="AD24" s="296"/>
    </row>
    <row r="25" spans="1:30" s="243" customFormat="1" ht="30" customHeight="1">
      <c r="A25" s="297" t="s">
        <v>524</v>
      </c>
      <c r="B25" s="303" t="s">
        <v>1477</v>
      </c>
      <c r="C25" s="299" t="s">
        <v>1474</v>
      </c>
      <c r="D25" s="300" t="s">
        <v>1476</v>
      </c>
      <c r="E25" s="288" t="s">
        <v>1476</v>
      </c>
      <c r="F25" s="288" t="s">
        <v>1476</v>
      </c>
      <c r="G25" s="288" t="s">
        <v>1476</v>
      </c>
      <c r="H25" s="290" t="s">
        <v>38</v>
      </c>
      <c r="I25" s="283"/>
      <c r="J25" s="291" t="s">
        <v>524</v>
      </c>
      <c r="K25" s="304" t="s">
        <v>1477</v>
      </c>
      <c r="L25" s="302" t="s">
        <v>1474</v>
      </c>
      <c r="M25" s="294" t="s">
        <v>1476</v>
      </c>
      <c r="N25" s="294" t="s">
        <v>1476</v>
      </c>
      <c r="O25" s="295" t="s">
        <v>1476</v>
      </c>
      <c r="P25" s="295" t="s">
        <v>1476</v>
      </c>
      <c r="Q25" s="295" t="s">
        <v>1476</v>
      </c>
      <c r="R25" s="295" t="s">
        <v>1476</v>
      </c>
      <c r="S25" s="295" t="s">
        <v>1476</v>
      </c>
      <c r="T25" s="295" t="s">
        <v>1476</v>
      </c>
      <c r="U25" s="295" t="s">
        <v>1476</v>
      </c>
      <c r="V25" s="295" t="s">
        <v>1476</v>
      </c>
      <c r="W25" s="295" t="s">
        <v>1476</v>
      </c>
      <c r="X25" s="295" t="s">
        <v>1476</v>
      </c>
      <c r="Y25" s="295" t="s">
        <v>1476</v>
      </c>
      <c r="Z25" s="295" t="s">
        <v>1476</v>
      </c>
      <c r="AA25" s="295" t="s">
        <v>1476</v>
      </c>
      <c r="AB25" s="281" t="b">
        <f t="shared" si="0"/>
        <v>1</v>
      </c>
      <c r="AC25" s="282" t="b">
        <f t="shared" si="1"/>
        <v>1</v>
      </c>
      <c r="AD25" s="296"/>
    </row>
    <row r="26" spans="1:30" s="243" customFormat="1" ht="30" customHeight="1">
      <c r="A26" s="297" t="s">
        <v>600</v>
      </c>
      <c r="B26" s="303" t="s">
        <v>1478</v>
      </c>
      <c r="C26" s="299" t="s">
        <v>1474</v>
      </c>
      <c r="D26" s="300" t="s">
        <v>1476</v>
      </c>
      <c r="E26" s="288" t="s">
        <v>1476</v>
      </c>
      <c r="F26" s="288" t="s">
        <v>1476</v>
      </c>
      <c r="G26" s="288" t="s">
        <v>1476</v>
      </c>
      <c r="H26" s="290" t="s">
        <v>38</v>
      </c>
      <c r="I26" s="283"/>
      <c r="J26" s="291" t="s">
        <v>600</v>
      </c>
      <c r="K26" s="304" t="s">
        <v>1478</v>
      </c>
      <c r="L26" s="302" t="s">
        <v>1474</v>
      </c>
      <c r="M26" s="294" t="s">
        <v>1476</v>
      </c>
      <c r="N26" s="294" t="s">
        <v>1476</v>
      </c>
      <c r="O26" s="295" t="s">
        <v>1476</v>
      </c>
      <c r="P26" s="295" t="s">
        <v>1476</v>
      </c>
      <c r="Q26" s="295" t="s">
        <v>1476</v>
      </c>
      <c r="R26" s="295" t="s">
        <v>1476</v>
      </c>
      <c r="S26" s="295" t="s">
        <v>1476</v>
      </c>
      <c r="T26" s="295" t="s">
        <v>1476</v>
      </c>
      <c r="U26" s="295" t="s">
        <v>1476</v>
      </c>
      <c r="V26" s="295" t="s">
        <v>1476</v>
      </c>
      <c r="W26" s="295" t="s">
        <v>1476</v>
      </c>
      <c r="X26" s="295" t="s">
        <v>1476</v>
      </c>
      <c r="Y26" s="295" t="s">
        <v>1476</v>
      </c>
      <c r="Z26" s="295" t="s">
        <v>1476</v>
      </c>
      <c r="AA26" s="295" t="s">
        <v>1476</v>
      </c>
      <c r="AB26" s="281" t="b">
        <f t="shared" si="0"/>
        <v>1</v>
      </c>
      <c r="AC26" s="282" t="b">
        <f t="shared" si="1"/>
        <v>1</v>
      </c>
      <c r="AD26" s="296"/>
    </row>
    <row r="27" spans="1:30" s="243" customFormat="1" ht="30" customHeight="1">
      <c r="A27" s="297" t="s">
        <v>606</v>
      </c>
      <c r="B27" s="303" t="s">
        <v>1479</v>
      </c>
      <c r="C27" s="299" t="s">
        <v>1474</v>
      </c>
      <c r="D27" s="300" t="s">
        <v>1476</v>
      </c>
      <c r="E27" s="288" t="s">
        <v>1476</v>
      </c>
      <c r="F27" s="288" t="s">
        <v>1476</v>
      </c>
      <c r="G27" s="288" t="s">
        <v>1476</v>
      </c>
      <c r="H27" s="290" t="s">
        <v>38</v>
      </c>
      <c r="I27" s="283"/>
      <c r="J27" s="291" t="s">
        <v>606</v>
      </c>
      <c r="K27" s="304" t="s">
        <v>1479</v>
      </c>
      <c r="L27" s="302" t="s">
        <v>1474</v>
      </c>
      <c r="M27" s="294" t="s">
        <v>1476</v>
      </c>
      <c r="N27" s="294" t="s">
        <v>1476</v>
      </c>
      <c r="O27" s="295" t="s">
        <v>1476</v>
      </c>
      <c r="P27" s="295" t="s">
        <v>1476</v>
      </c>
      <c r="Q27" s="295" t="s">
        <v>1476</v>
      </c>
      <c r="R27" s="295" t="s">
        <v>1476</v>
      </c>
      <c r="S27" s="295" t="s">
        <v>1476</v>
      </c>
      <c r="T27" s="295" t="s">
        <v>1476</v>
      </c>
      <c r="U27" s="295" t="s">
        <v>1476</v>
      </c>
      <c r="V27" s="295" t="s">
        <v>1476</v>
      </c>
      <c r="W27" s="295" t="s">
        <v>1476</v>
      </c>
      <c r="X27" s="295" t="s">
        <v>1476</v>
      </c>
      <c r="Y27" s="295" t="s">
        <v>1476</v>
      </c>
      <c r="Z27" s="295" t="s">
        <v>1476</v>
      </c>
      <c r="AA27" s="295" t="s">
        <v>1476</v>
      </c>
      <c r="AB27" s="281" t="b">
        <f t="shared" si="0"/>
        <v>1</v>
      </c>
      <c r="AC27" s="282" t="b">
        <f t="shared" si="1"/>
        <v>1</v>
      </c>
      <c r="AD27" s="296"/>
    </row>
    <row r="28" spans="1:30" s="243" customFormat="1" ht="30" customHeight="1">
      <c r="A28" s="297" t="s">
        <v>623</v>
      </c>
      <c r="B28" s="298" t="s">
        <v>1480</v>
      </c>
      <c r="C28" s="299" t="s">
        <v>1474</v>
      </c>
      <c r="D28" s="300" t="s">
        <v>1476</v>
      </c>
      <c r="E28" s="288" t="s">
        <v>1476</v>
      </c>
      <c r="F28" s="288" t="s">
        <v>1476</v>
      </c>
      <c r="G28" s="288" t="s">
        <v>1476</v>
      </c>
      <c r="H28" s="290" t="s">
        <v>38</v>
      </c>
      <c r="I28" s="283"/>
      <c r="J28" s="291" t="s">
        <v>623</v>
      </c>
      <c r="K28" s="301" t="s">
        <v>1480</v>
      </c>
      <c r="L28" s="302" t="s">
        <v>1474</v>
      </c>
      <c r="M28" s="294" t="s">
        <v>1476</v>
      </c>
      <c r="N28" s="294" t="s">
        <v>1476</v>
      </c>
      <c r="O28" s="295" t="s">
        <v>1476</v>
      </c>
      <c r="P28" s="295" t="s">
        <v>1476</v>
      </c>
      <c r="Q28" s="295" t="s">
        <v>1476</v>
      </c>
      <c r="R28" s="295" t="s">
        <v>1476</v>
      </c>
      <c r="S28" s="295" t="s">
        <v>1476</v>
      </c>
      <c r="T28" s="295" t="s">
        <v>1476</v>
      </c>
      <c r="U28" s="295" t="s">
        <v>1476</v>
      </c>
      <c r="V28" s="295" t="s">
        <v>1476</v>
      </c>
      <c r="W28" s="295" t="s">
        <v>1476</v>
      </c>
      <c r="X28" s="295" t="s">
        <v>1476</v>
      </c>
      <c r="Y28" s="295" t="s">
        <v>1476</v>
      </c>
      <c r="Z28" s="295" t="s">
        <v>1476</v>
      </c>
      <c r="AA28" s="295" t="s">
        <v>1476</v>
      </c>
      <c r="AB28" s="281" t="b">
        <f t="shared" si="0"/>
        <v>1</v>
      </c>
      <c r="AC28" s="282" t="b">
        <f t="shared" si="1"/>
        <v>1</v>
      </c>
      <c r="AD28" s="296"/>
    </row>
    <row r="29" spans="1:30" s="243" customFormat="1" ht="30" customHeight="1">
      <c r="A29" s="297" t="s">
        <v>1247</v>
      </c>
      <c r="B29" s="298" t="s">
        <v>1481</v>
      </c>
      <c r="C29" s="299" t="s">
        <v>1474</v>
      </c>
      <c r="D29" s="300">
        <v>53111.187502664106</v>
      </c>
      <c r="E29" s="288">
        <v>12490.215880532998</v>
      </c>
      <c r="F29" s="289">
        <f>E29-D29</f>
        <v>-40620.97162213111</v>
      </c>
      <c r="G29" s="207">
        <f>((E29/(D29))-1)</f>
        <v>-0.76482890954177063</v>
      </c>
      <c r="H29" s="290" t="s">
        <v>38</v>
      </c>
      <c r="I29" s="283"/>
      <c r="J29" s="291" t="s">
        <v>1247</v>
      </c>
      <c r="K29" s="301" t="s">
        <v>1481</v>
      </c>
      <c r="L29" s="302" t="s">
        <v>1474</v>
      </c>
      <c r="M29" s="294">
        <v>34403.020102038747</v>
      </c>
      <c r="N29" s="294">
        <v>39262.364987924979</v>
      </c>
      <c r="O29" s="295">
        <v>41485.670397032321</v>
      </c>
      <c r="P29" s="295">
        <v>46787.794144306703</v>
      </c>
      <c r="Q29" s="295">
        <v>45583.484072159794</v>
      </c>
      <c r="R29" s="295">
        <v>50470.438911052661</v>
      </c>
      <c r="S29" s="295">
        <v>46986.660268614054</v>
      </c>
      <c r="T29" s="295">
        <v>53111.187502664106</v>
      </c>
      <c r="U29" s="295">
        <v>50414.316595014825</v>
      </c>
      <c r="V29" s="295">
        <v>55255.371698706222</v>
      </c>
      <c r="W29" s="295">
        <v>52618.912933596373</v>
      </c>
      <c r="X29" s="295">
        <v>56574.593263535899</v>
      </c>
      <c r="Y29" s="295">
        <v>54921.346425263837</v>
      </c>
      <c r="Z29" s="295">
        <v>262199.38552026555</v>
      </c>
      <c r="AA29" s="295">
        <v>250524.7202946489</v>
      </c>
      <c r="AB29" s="281" t="b">
        <f t="shared" si="0"/>
        <v>1</v>
      </c>
      <c r="AC29" s="282" t="b">
        <f t="shared" si="1"/>
        <v>0</v>
      </c>
      <c r="AD29" s="296"/>
    </row>
    <row r="30" spans="1:30" s="243" customFormat="1" ht="30" customHeight="1">
      <c r="A30" s="297" t="s">
        <v>1275</v>
      </c>
      <c r="B30" s="298" t="s">
        <v>1482</v>
      </c>
      <c r="C30" s="299" t="s">
        <v>1474</v>
      </c>
      <c r="D30" s="300" t="s">
        <v>1476</v>
      </c>
      <c r="E30" s="288" t="s">
        <v>1476</v>
      </c>
      <c r="F30" s="288" t="s">
        <v>1476</v>
      </c>
      <c r="G30" s="288" t="s">
        <v>1476</v>
      </c>
      <c r="H30" s="290" t="s">
        <v>38</v>
      </c>
      <c r="I30" s="283"/>
      <c r="J30" s="291" t="s">
        <v>1275</v>
      </c>
      <c r="K30" s="301" t="s">
        <v>1482</v>
      </c>
      <c r="L30" s="302" t="s">
        <v>1474</v>
      </c>
      <c r="M30" s="294" t="s">
        <v>1476</v>
      </c>
      <c r="N30" s="294" t="s">
        <v>1476</v>
      </c>
      <c r="O30" s="295" t="s">
        <v>1476</v>
      </c>
      <c r="P30" s="295" t="s">
        <v>1476</v>
      </c>
      <c r="Q30" s="295" t="s">
        <v>1476</v>
      </c>
      <c r="R30" s="295" t="s">
        <v>1476</v>
      </c>
      <c r="S30" s="295" t="s">
        <v>1476</v>
      </c>
      <c r="T30" s="295" t="s">
        <v>1476</v>
      </c>
      <c r="U30" s="295" t="s">
        <v>1476</v>
      </c>
      <c r="V30" s="295" t="s">
        <v>1476</v>
      </c>
      <c r="W30" s="295" t="s">
        <v>1476</v>
      </c>
      <c r="X30" s="295" t="s">
        <v>1476</v>
      </c>
      <c r="Y30" s="295" t="s">
        <v>1476</v>
      </c>
      <c r="Z30" s="295" t="s">
        <v>1476</v>
      </c>
      <c r="AA30" s="295" t="s">
        <v>1476</v>
      </c>
      <c r="AB30" s="281" t="b">
        <f t="shared" si="0"/>
        <v>1</v>
      </c>
      <c r="AC30" s="282" t="b">
        <f t="shared" si="1"/>
        <v>1</v>
      </c>
      <c r="AD30" s="296"/>
    </row>
    <row r="31" spans="1:30" s="243" customFormat="1" ht="30" customHeight="1">
      <c r="A31" s="297" t="s">
        <v>1285</v>
      </c>
      <c r="B31" s="298" t="s">
        <v>1483</v>
      </c>
      <c r="C31" s="299" t="s">
        <v>1474</v>
      </c>
      <c r="D31" s="300">
        <v>1379.7415983633332</v>
      </c>
      <c r="E31" s="288">
        <v>69.528000000000489</v>
      </c>
      <c r="F31" s="289">
        <f>E31-D31</f>
        <v>-1310.2135983633327</v>
      </c>
      <c r="G31" s="207">
        <f>((E31/(D31))-1)</f>
        <v>-0.94960795551683341</v>
      </c>
      <c r="H31" s="290" t="s">
        <v>38</v>
      </c>
      <c r="I31" s="283"/>
      <c r="J31" s="291" t="s">
        <v>1285</v>
      </c>
      <c r="K31" s="301" t="s">
        <v>1483</v>
      </c>
      <c r="L31" s="302" t="s">
        <v>1474</v>
      </c>
      <c r="M31" s="294">
        <v>1213.2571</v>
      </c>
      <c r="N31" s="294">
        <v>2380.5239999999999</v>
      </c>
      <c r="O31" s="295">
        <v>647.95185559000004</v>
      </c>
      <c r="P31" s="295">
        <v>3937.9461831200001</v>
      </c>
      <c r="Q31" s="295">
        <v>602.4670000000001</v>
      </c>
      <c r="R31" s="295">
        <v>4216.9100811400003</v>
      </c>
      <c r="S31" s="295">
        <v>4218.2164611400003</v>
      </c>
      <c r="T31" s="295">
        <v>1379.7415983633332</v>
      </c>
      <c r="U31" s="295">
        <v>655.01474526999993</v>
      </c>
      <c r="V31" s="295">
        <v>3581.5157552370001</v>
      </c>
      <c r="W31" s="295">
        <v>4950.1176624400005</v>
      </c>
      <c r="X31" s="295">
        <v>28.353041389370002</v>
      </c>
      <c r="Y31" s="295">
        <v>983.81333770000003</v>
      </c>
      <c r="Z31" s="295">
        <v>13144.466659249703</v>
      </c>
      <c r="AA31" s="295">
        <v>11409.62920655</v>
      </c>
      <c r="AB31" s="281" t="b">
        <f t="shared" si="0"/>
        <v>1</v>
      </c>
      <c r="AC31" s="282" t="b">
        <f t="shared" si="1"/>
        <v>0</v>
      </c>
      <c r="AD31" s="296"/>
    </row>
    <row r="32" spans="1:30" s="243" customFormat="1" ht="30" customHeight="1">
      <c r="A32" s="297" t="s">
        <v>1287</v>
      </c>
      <c r="B32" s="298" t="s">
        <v>1484</v>
      </c>
      <c r="C32" s="299" t="s">
        <v>1474</v>
      </c>
      <c r="D32" s="300" t="s">
        <v>1476</v>
      </c>
      <c r="E32" s="288" t="s">
        <v>1476</v>
      </c>
      <c r="F32" s="288" t="s">
        <v>1476</v>
      </c>
      <c r="G32" s="288" t="s">
        <v>1476</v>
      </c>
      <c r="H32" s="290" t="s">
        <v>38</v>
      </c>
      <c r="I32" s="283"/>
      <c r="J32" s="291" t="s">
        <v>1287</v>
      </c>
      <c r="K32" s="301" t="s">
        <v>1484</v>
      </c>
      <c r="L32" s="302" t="s">
        <v>1474</v>
      </c>
      <c r="M32" s="294" t="s">
        <v>1476</v>
      </c>
      <c r="N32" s="294" t="s">
        <v>1476</v>
      </c>
      <c r="O32" s="295" t="s">
        <v>1476</v>
      </c>
      <c r="P32" s="295" t="s">
        <v>1476</v>
      </c>
      <c r="Q32" s="295" t="s">
        <v>1476</v>
      </c>
      <c r="R32" s="295" t="s">
        <v>1476</v>
      </c>
      <c r="S32" s="295" t="s">
        <v>1476</v>
      </c>
      <c r="T32" s="295" t="s">
        <v>1476</v>
      </c>
      <c r="U32" s="295" t="s">
        <v>1476</v>
      </c>
      <c r="V32" s="295" t="s">
        <v>1476</v>
      </c>
      <c r="W32" s="295" t="s">
        <v>1476</v>
      </c>
      <c r="X32" s="295" t="s">
        <v>1476</v>
      </c>
      <c r="Y32" s="295" t="s">
        <v>1476</v>
      </c>
      <c r="Z32" s="295" t="s">
        <v>1476</v>
      </c>
      <c r="AA32" s="295" t="s">
        <v>1476</v>
      </c>
      <c r="AB32" s="281" t="b">
        <f t="shared" si="0"/>
        <v>1</v>
      </c>
      <c r="AC32" s="282" t="b">
        <f t="shared" si="1"/>
        <v>1</v>
      </c>
      <c r="AD32" s="296"/>
    </row>
    <row r="33" spans="1:30" s="243" customFormat="1" ht="30" customHeight="1">
      <c r="A33" s="297" t="s">
        <v>1485</v>
      </c>
      <c r="B33" s="298" t="s">
        <v>1486</v>
      </c>
      <c r="C33" s="299" t="s">
        <v>1474</v>
      </c>
      <c r="D33" s="300" t="s">
        <v>1476</v>
      </c>
      <c r="E33" s="288" t="s">
        <v>1476</v>
      </c>
      <c r="F33" s="288" t="s">
        <v>1476</v>
      </c>
      <c r="G33" s="288" t="s">
        <v>1476</v>
      </c>
      <c r="H33" s="290" t="s">
        <v>38</v>
      </c>
      <c r="I33" s="283"/>
      <c r="J33" s="291" t="s">
        <v>1485</v>
      </c>
      <c r="K33" s="301" t="s">
        <v>1486</v>
      </c>
      <c r="L33" s="302" t="s">
        <v>1474</v>
      </c>
      <c r="M33" s="294" t="s">
        <v>1476</v>
      </c>
      <c r="N33" s="294" t="s">
        <v>1476</v>
      </c>
      <c r="O33" s="295" t="s">
        <v>1476</v>
      </c>
      <c r="P33" s="295" t="s">
        <v>1476</v>
      </c>
      <c r="Q33" s="295" t="s">
        <v>1476</v>
      </c>
      <c r="R33" s="295" t="s">
        <v>1476</v>
      </c>
      <c r="S33" s="295" t="s">
        <v>1476</v>
      </c>
      <c r="T33" s="295" t="s">
        <v>1476</v>
      </c>
      <c r="U33" s="295" t="s">
        <v>1476</v>
      </c>
      <c r="V33" s="295" t="s">
        <v>1476</v>
      </c>
      <c r="W33" s="295" t="s">
        <v>1476</v>
      </c>
      <c r="X33" s="295" t="s">
        <v>1476</v>
      </c>
      <c r="Y33" s="295" t="s">
        <v>1476</v>
      </c>
      <c r="Z33" s="295" t="s">
        <v>1476</v>
      </c>
      <c r="AA33" s="295" t="s">
        <v>1476</v>
      </c>
      <c r="AB33" s="281" t="b">
        <f t="shared" si="0"/>
        <v>1</v>
      </c>
      <c r="AC33" s="282" t="b">
        <f t="shared" si="1"/>
        <v>1</v>
      </c>
      <c r="AD33" s="296"/>
    </row>
    <row r="34" spans="1:30" s="243" customFormat="1" ht="30" customHeight="1">
      <c r="A34" s="297" t="s">
        <v>1487</v>
      </c>
      <c r="B34" s="303" t="s">
        <v>1488</v>
      </c>
      <c r="C34" s="299" t="s">
        <v>1474</v>
      </c>
      <c r="D34" s="300" t="s">
        <v>1476</v>
      </c>
      <c r="E34" s="288" t="s">
        <v>1476</v>
      </c>
      <c r="F34" s="288" t="s">
        <v>1476</v>
      </c>
      <c r="G34" s="288" t="s">
        <v>1476</v>
      </c>
      <c r="H34" s="290" t="s">
        <v>38</v>
      </c>
      <c r="I34" s="283"/>
      <c r="J34" s="291" t="s">
        <v>1487</v>
      </c>
      <c r="K34" s="304" t="s">
        <v>1488</v>
      </c>
      <c r="L34" s="302" t="s">
        <v>1474</v>
      </c>
      <c r="M34" s="294" t="s">
        <v>1476</v>
      </c>
      <c r="N34" s="294" t="s">
        <v>1476</v>
      </c>
      <c r="O34" s="295" t="s">
        <v>1476</v>
      </c>
      <c r="P34" s="295" t="s">
        <v>1476</v>
      </c>
      <c r="Q34" s="295" t="s">
        <v>1476</v>
      </c>
      <c r="R34" s="295" t="s">
        <v>1476</v>
      </c>
      <c r="S34" s="295" t="s">
        <v>1476</v>
      </c>
      <c r="T34" s="295" t="s">
        <v>1476</v>
      </c>
      <c r="U34" s="295" t="s">
        <v>1476</v>
      </c>
      <c r="V34" s="295" t="s">
        <v>1476</v>
      </c>
      <c r="W34" s="295" t="s">
        <v>1476</v>
      </c>
      <c r="X34" s="295" t="s">
        <v>1476</v>
      </c>
      <c r="Y34" s="295" t="s">
        <v>1476</v>
      </c>
      <c r="Z34" s="295" t="s">
        <v>1476</v>
      </c>
      <c r="AA34" s="295" t="s">
        <v>1476</v>
      </c>
      <c r="AB34" s="281" t="b">
        <f t="shared" si="0"/>
        <v>1</v>
      </c>
      <c r="AC34" s="282" t="b">
        <f t="shared" si="1"/>
        <v>1</v>
      </c>
      <c r="AD34" s="296"/>
    </row>
    <row r="35" spans="1:30" s="243" customFormat="1" ht="30" customHeight="1">
      <c r="A35" s="297" t="s">
        <v>1489</v>
      </c>
      <c r="B35" s="305" t="s">
        <v>1490</v>
      </c>
      <c r="C35" s="299" t="s">
        <v>1474</v>
      </c>
      <c r="D35" s="300" t="s">
        <v>1476</v>
      </c>
      <c r="E35" s="288" t="s">
        <v>1476</v>
      </c>
      <c r="F35" s="288" t="s">
        <v>1476</v>
      </c>
      <c r="G35" s="288" t="s">
        <v>1476</v>
      </c>
      <c r="H35" s="290" t="s">
        <v>38</v>
      </c>
      <c r="I35" s="283"/>
      <c r="J35" s="291" t="s">
        <v>1489</v>
      </c>
      <c r="K35" s="306" t="s">
        <v>1490</v>
      </c>
      <c r="L35" s="302" t="s">
        <v>1474</v>
      </c>
      <c r="M35" s="294" t="s">
        <v>1476</v>
      </c>
      <c r="N35" s="294" t="s">
        <v>1476</v>
      </c>
      <c r="O35" s="295" t="s">
        <v>1476</v>
      </c>
      <c r="P35" s="295" t="s">
        <v>1476</v>
      </c>
      <c r="Q35" s="295" t="s">
        <v>1476</v>
      </c>
      <c r="R35" s="295" t="s">
        <v>1476</v>
      </c>
      <c r="S35" s="295" t="s">
        <v>1476</v>
      </c>
      <c r="T35" s="295" t="s">
        <v>1476</v>
      </c>
      <c r="U35" s="295" t="s">
        <v>1476</v>
      </c>
      <c r="V35" s="295" t="s">
        <v>1476</v>
      </c>
      <c r="W35" s="295" t="s">
        <v>1476</v>
      </c>
      <c r="X35" s="295" t="s">
        <v>1476</v>
      </c>
      <c r="Y35" s="295" t="s">
        <v>1476</v>
      </c>
      <c r="Z35" s="295" t="s">
        <v>1476</v>
      </c>
      <c r="AA35" s="295" t="s">
        <v>1476</v>
      </c>
      <c r="AB35" s="281" t="b">
        <f t="shared" si="0"/>
        <v>1</v>
      </c>
      <c r="AC35" s="282" t="b">
        <f t="shared" si="1"/>
        <v>1</v>
      </c>
      <c r="AD35" s="296"/>
    </row>
    <row r="36" spans="1:30" s="243" customFormat="1" ht="30" customHeight="1">
      <c r="A36" s="297" t="s">
        <v>1491</v>
      </c>
      <c r="B36" s="305" t="s">
        <v>1492</v>
      </c>
      <c r="C36" s="299" t="s">
        <v>1474</v>
      </c>
      <c r="D36" s="300" t="s">
        <v>1476</v>
      </c>
      <c r="E36" s="288" t="s">
        <v>1476</v>
      </c>
      <c r="F36" s="288" t="s">
        <v>1476</v>
      </c>
      <c r="G36" s="288" t="s">
        <v>1476</v>
      </c>
      <c r="H36" s="290" t="s">
        <v>38</v>
      </c>
      <c r="I36" s="283"/>
      <c r="J36" s="291" t="s">
        <v>1491</v>
      </c>
      <c r="K36" s="306" t="s">
        <v>1492</v>
      </c>
      <c r="L36" s="302" t="s">
        <v>1474</v>
      </c>
      <c r="M36" s="294" t="s">
        <v>1476</v>
      </c>
      <c r="N36" s="294" t="s">
        <v>1476</v>
      </c>
      <c r="O36" s="295" t="s">
        <v>1476</v>
      </c>
      <c r="P36" s="295" t="s">
        <v>1476</v>
      </c>
      <c r="Q36" s="295" t="s">
        <v>1476</v>
      </c>
      <c r="R36" s="295" t="s">
        <v>1476</v>
      </c>
      <c r="S36" s="295" t="s">
        <v>1476</v>
      </c>
      <c r="T36" s="295" t="s">
        <v>1476</v>
      </c>
      <c r="U36" s="295" t="s">
        <v>1476</v>
      </c>
      <c r="V36" s="295" t="s">
        <v>1476</v>
      </c>
      <c r="W36" s="295" t="s">
        <v>1476</v>
      </c>
      <c r="X36" s="295" t="s">
        <v>1476</v>
      </c>
      <c r="Y36" s="295" t="s">
        <v>1476</v>
      </c>
      <c r="Z36" s="295" t="s">
        <v>1476</v>
      </c>
      <c r="AA36" s="295" t="s">
        <v>1476</v>
      </c>
      <c r="AB36" s="281" t="b">
        <f t="shared" si="0"/>
        <v>1</v>
      </c>
      <c r="AC36" s="282" t="b">
        <f t="shared" si="1"/>
        <v>1</v>
      </c>
      <c r="AD36" s="296"/>
    </row>
    <row r="37" spans="1:30" s="243" customFormat="1" ht="30" customHeight="1" thickBot="1">
      <c r="A37" s="307" t="s">
        <v>1493</v>
      </c>
      <c r="B37" s="298" t="s">
        <v>1494</v>
      </c>
      <c r="C37" s="308" t="s">
        <v>1474</v>
      </c>
      <c r="D37" s="309">
        <v>207.96419692203375</v>
      </c>
      <c r="E37" s="310">
        <v>144.09399999999999</v>
      </c>
      <c r="F37" s="311">
        <f>E37-D37</f>
        <v>-63.870196922033756</v>
      </c>
      <c r="G37" s="312">
        <f>((E37/(D37))-1)</f>
        <v>-0.30712111924716945</v>
      </c>
      <c r="H37" s="313" t="s">
        <v>38</v>
      </c>
      <c r="I37" s="283"/>
      <c r="J37" s="291" t="s">
        <v>1493</v>
      </c>
      <c r="K37" s="301" t="s">
        <v>1494</v>
      </c>
      <c r="L37" s="302" t="s">
        <v>1474</v>
      </c>
      <c r="M37" s="294">
        <v>87.883499999999998</v>
      </c>
      <c r="N37" s="294">
        <v>83.311999999999998</v>
      </c>
      <c r="O37" s="295">
        <v>119.405</v>
      </c>
      <c r="P37" s="295">
        <v>185.45411941563501</v>
      </c>
      <c r="Q37" s="295">
        <v>215.12799999999999</v>
      </c>
      <c r="R37" s="295">
        <v>213.84292983436646</v>
      </c>
      <c r="S37" s="295">
        <v>224.37518654242683</v>
      </c>
      <c r="T37" s="295">
        <v>207.96419692203375</v>
      </c>
      <c r="U37" s="295">
        <v>500.00000003333332</v>
      </c>
      <c r="V37" s="295">
        <v>222.63610217409192</v>
      </c>
      <c r="W37" s="295">
        <v>750.00000004999993</v>
      </c>
      <c r="X37" s="295">
        <v>222.25215693647351</v>
      </c>
      <c r="Y37" s="295">
        <v>1000.0000000666666</v>
      </c>
      <c r="Z37" s="295">
        <v>1052.1495052826008</v>
      </c>
      <c r="AA37" s="295">
        <v>2689.5031866924264</v>
      </c>
      <c r="AB37" s="281" t="b">
        <f t="shared" si="0"/>
        <v>1</v>
      </c>
      <c r="AC37" s="282" t="b">
        <f t="shared" si="1"/>
        <v>0</v>
      </c>
      <c r="AD37" s="296"/>
    </row>
    <row r="38" spans="1:30" s="243" customFormat="1" ht="30" customHeight="1">
      <c r="A38" s="314" t="s">
        <v>1495</v>
      </c>
      <c r="B38" s="285" t="s">
        <v>1496</v>
      </c>
      <c r="C38" s="315" t="s">
        <v>1474</v>
      </c>
      <c r="D38" s="316">
        <v>48421.555210826773</v>
      </c>
      <c r="E38" s="317">
        <v>11764.466300659999</v>
      </c>
      <c r="F38" s="317">
        <f>E38-D38</f>
        <v>-36657.088910166771</v>
      </c>
      <c r="G38" s="318">
        <f>((E38/(D38))-1)</f>
        <v>-0.75704071772503634</v>
      </c>
      <c r="H38" s="319" t="s">
        <v>38</v>
      </c>
      <c r="I38" s="283"/>
      <c r="J38" s="291" t="s">
        <v>1495</v>
      </c>
      <c r="K38" s="292" t="s">
        <v>1496</v>
      </c>
      <c r="L38" s="302" t="s">
        <v>1474</v>
      </c>
      <c r="M38" s="320">
        <v>33149.29482454378</v>
      </c>
      <c r="N38" s="320">
        <v>35927.750079217789</v>
      </c>
      <c r="O38" s="320">
        <v>38368.957188183951</v>
      </c>
      <c r="P38" s="320">
        <v>42209.284915664241</v>
      </c>
      <c r="Q38" s="320">
        <v>41616.874027361329</v>
      </c>
      <c r="R38" s="320">
        <v>46019.503725266317</v>
      </c>
      <c r="S38" s="320">
        <v>45723.421542890239</v>
      </c>
      <c r="T38" s="320">
        <v>48421.555210826773</v>
      </c>
      <c r="U38" s="320">
        <v>47560.120630395882</v>
      </c>
      <c r="V38" s="320">
        <v>50228.59979021686</v>
      </c>
      <c r="W38" s="320">
        <v>49293.829709722093</v>
      </c>
      <c r="X38" s="320">
        <v>51020.135224069469</v>
      </c>
      <c r="Y38" s="320">
        <v>50355.485908962233</v>
      </c>
      <c r="Z38" s="320">
        <v>237899.07886604365</v>
      </c>
      <c r="AA38" s="320">
        <v>234549.73181933179</v>
      </c>
      <c r="AB38" s="281" t="b">
        <f t="shared" si="0"/>
        <v>1</v>
      </c>
      <c r="AC38" s="282" t="b">
        <f t="shared" si="1"/>
        <v>0</v>
      </c>
      <c r="AD38" s="296"/>
    </row>
    <row r="39" spans="1:30" s="243" customFormat="1" ht="30" customHeight="1">
      <c r="A39" s="297" t="s">
        <v>1368</v>
      </c>
      <c r="B39" s="298" t="s">
        <v>1475</v>
      </c>
      <c r="C39" s="299" t="s">
        <v>1474</v>
      </c>
      <c r="D39" s="300" t="s">
        <v>1476</v>
      </c>
      <c r="E39" s="289" t="s">
        <v>1476</v>
      </c>
      <c r="F39" s="289" t="s">
        <v>1476</v>
      </c>
      <c r="G39" s="289" t="s">
        <v>1476</v>
      </c>
      <c r="H39" s="290" t="s">
        <v>38</v>
      </c>
      <c r="I39" s="283"/>
      <c r="J39" s="291" t="s">
        <v>1368</v>
      </c>
      <c r="K39" s="301" t="s">
        <v>1475</v>
      </c>
      <c r="L39" s="302" t="s">
        <v>1474</v>
      </c>
      <c r="M39" s="295" t="s">
        <v>1476</v>
      </c>
      <c r="N39" s="295" t="s">
        <v>1476</v>
      </c>
      <c r="O39" s="295" t="s">
        <v>1476</v>
      </c>
      <c r="P39" s="295" t="s">
        <v>1476</v>
      </c>
      <c r="Q39" s="295" t="s">
        <v>1476</v>
      </c>
      <c r="R39" s="295" t="s">
        <v>1476</v>
      </c>
      <c r="S39" s="295" t="s">
        <v>1476</v>
      </c>
      <c r="T39" s="295" t="s">
        <v>1476</v>
      </c>
      <c r="U39" s="295" t="s">
        <v>1476</v>
      </c>
      <c r="V39" s="295" t="s">
        <v>1476</v>
      </c>
      <c r="W39" s="295" t="s">
        <v>1476</v>
      </c>
      <c r="X39" s="295" t="s">
        <v>1476</v>
      </c>
      <c r="Y39" s="295" t="s">
        <v>1476</v>
      </c>
      <c r="Z39" s="295" t="s">
        <v>1476</v>
      </c>
      <c r="AA39" s="295" t="s">
        <v>1476</v>
      </c>
      <c r="AB39" s="281" t="b">
        <f t="shared" si="0"/>
        <v>1</v>
      </c>
      <c r="AC39" s="282" t="b">
        <f t="shared" si="1"/>
        <v>1</v>
      </c>
      <c r="AD39" s="296"/>
    </row>
    <row r="40" spans="1:30" s="243" customFormat="1" ht="30" customHeight="1">
      <c r="A40" s="297" t="s">
        <v>1369</v>
      </c>
      <c r="B40" s="321" t="s">
        <v>1477</v>
      </c>
      <c r="C40" s="299" t="s">
        <v>1474</v>
      </c>
      <c r="D40" s="300" t="s">
        <v>1476</v>
      </c>
      <c r="E40" s="289" t="s">
        <v>1476</v>
      </c>
      <c r="F40" s="289" t="s">
        <v>1476</v>
      </c>
      <c r="G40" s="289" t="s">
        <v>1476</v>
      </c>
      <c r="H40" s="290" t="s">
        <v>38</v>
      </c>
      <c r="I40" s="283"/>
      <c r="J40" s="291" t="s">
        <v>1369</v>
      </c>
      <c r="K40" s="322" t="s">
        <v>1477</v>
      </c>
      <c r="L40" s="302" t="s">
        <v>1474</v>
      </c>
      <c r="M40" s="295" t="s">
        <v>1476</v>
      </c>
      <c r="N40" s="295" t="s">
        <v>1476</v>
      </c>
      <c r="O40" s="295" t="s">
        <v>1476</v>
      </c>
      <c r="P40" s="295" t="s">
        <v>1476</v>
      </c>
      <c r="Q40" s="295" t="s">
        <v>1476</v>
      </c>
      <c r="R40" s="295" t="s">
        <v>1476</v>
      </c>
      <c r="S40" s="295" t="s">
        <v>1476</v>
      </c>
      <c r="T40" s="295" t="s">
        <v>1476</v>
      </c>
      <c r="U40" s="295" t="s">
        <v>1476</v>
      </c>
      <c r="V40" s="295" t="s">
        <v>1476</v>
      </c>
      <c r="W40" s="295" t="s">
        <v>1476</v>
      </c>
      <c r="X40" s="295" t="s">
        <v>1476</v>
      </c>
      <c r="Y40" s="295" t="s">
        <v>1476</v>
      </c>
      <c r="Z40" s="295" t="s">
        <v>1476</v>
      </c>
      <c r="AA40" s="295" t="s">
        <v>1476</v>
      </c>
      <c r="AB40" s="281" t="b">
        <f t="shared" si="0"/>
        <v>1</v>
      </c>
      <c r="AC40" s="282" t="b">
        <f t="shared" si="1"/>
        <v>1</v>
      </c>
      <c r="AD40" s="296"/>
    </row>
    <row r="41" spans="1:30" s="243" customFormat="1" ht="30" customHeight="1">
      <c r="A41" s="297" t="s">
        <v>1383</v>
      </c>
      <c r="B41" s="321" t="s">
        <v>1478</v>
      </c>
      <c r="C41" s="299" t="s">
        <v>1474</v>
      </c>
      <c r="D41" s="300" t="s">
        <v>1476</v>
      </c>
      <c r="E41" s="289" t="s">
        <v>1476</v>
      </c>
      <c r="F41" s="289" t="s">
        <v>1476</v>
      </c>
      <c r="G41" s="289" t="s">
        <v>1476</v>
      </c>
      <c r="H41" s="290" t="s">
        <v>38</v>
      </c>
      <c r="I41" s="283"/>
      <c r="J41" s="291" t="s">
        <v>1383</v>
      </c>
      <c r="K41" s="322" t="s">
        <v>1478</v>
      </c>
      <c r="L41" s="302" t="s">
        <v>1474</v>
      </c>
      <c r="M41" s="295" t="s">
        <v>1476</v>
      </c>
      <c r="N41" s="295" t="s">
        <v>1476</v>
      </c>
      <c r="O41" s="295" t="s">
        <v>1476</v>
      </c>
      <c r="P41" s="295" t="s">
        <v>1476</v>
      </c>
      <c r="Q41" s="295" t="s">
        <v>1476</v>
      </c>
      <c r="R41" s="295" t="s">
        <v>1476</v>
      </c>
      <c r="S41" s="295" t="s">
        <v>1476</v>
      </c>
      <c r="T41" s="295" t="s">
        <v>1476</v>
      </c>
      <c r="U41" s="295" t="s">
        <v>1476</v>
      </c>
      <c r="V41" s="295" t="s">
        <v>1476</v>
      </c>
      <c r="W41" s="295" t="s">
        <v>1476</v>
      </c>
      <c r="X41" s="295" t="s">
        <v>1476</v>
      </c>
      <c r="Y41" s="295" t="s">
        <v>1476</v>
      </c>
      <c r="Z41" s="295" t="s">
        <v>1476</v>
      </c>
      <c r="AA41" s="295" t="s">
        <v>1476</v>
      </c>
      <c r="AB41" s="281" t="b">
        <f t="shared" si="0"/>
        <v>1</v>
      </c>
      <c r="AC41" s="282" t="b">
        <f t="shared" si="1"/>
        <v>1</v>
      </c>
      <c r="AD41" s="296"/>
    </row>
    <row r="42" spans="1:30" s="243" customFormat="1" ht="30" customHeight="1">
      <c r="A42" s="297" t="s">
        <v>1386</v>
      </c>
      <c r="B42" s="321" t="s">
        <v>1479</v>
      </c>
      <c r="C42" s="299" t="s">
        <v>1474</v>
      </c>
      <c r="D42" s="300" t="s">
        <v>1476</v>
      </c>
      <c r="E42" s="289" t="s">
        <v>1476</v>
      </c>
      <c r="F42" s="289" t="s">
        <v>1476</v>
      </c>
      <c r="G42" s="289" t="s">
        <v>1476</v>
      </c>
      <c r="H42" s="290" t="s">
        <v>38</v>
      </c>
      <c r="I42" s="283"/>
      <c r="J42" s="291" t="s">
        <v>1386</v>
      </c>
      <c r="K42" s="322" t="s">
        <v>1479</v>
      </c>
      <c r="L42" s="302" t="s">
        <v>1474</v>
      </c>
      <c r="M42" s="295" t="s">
        <v>1476</v>
      </c>
      <c r="N42" s="295" t="s">
        <v>1476</v>
      </c>
      <c r="O42" s="295" t="s">
        <v>1476</v>
      </c>
      <c r="P42" s="295" t="s">
        <v>1476</v>
      </c>
      <c r="Q42" s="295" t="s">
        <v>1476</v>
      </c>
      <c r="R42" s="295" t="s">
        <v>1476</v>
      </c>
      <c r="S42" s="295" t="s">
        <v>1476</v>
      </c>
      <c r="T42" s="295" t="s">
        <v>1476</v>
      </c>
      <c r="U42" s="295" t="s">
        <v>1476</v>
      </c>
      <c r="V42" s="295" t="s">
        <v>1476</v>
      </c>
      <c r="W42" s="295" t="s">
        <v>1476</v>
      </c>
      <c r="X42" s="295" t="s">
        <v>1476</v>
      </c>
      <c r="Y42" s="295" t="s">
        <v>1476</v>
      </c>
      <c r="Z42" s="295" t="s">
        <v>1476</v>
      </c>
      <c r="AA42" s="295" t="s">
        <v>1476</v>
      </c>
      <c r="AB42" s="281" t="b">
        <f t="shared" si="0"/>
        <v>1</v>
      </c>
      <c r="AC42" s="282" t="b">
        <f t="shared" si="1"/>
        <v>1</v>
      </c>
      <c r="AD42" s="296"/>
    </row>
    <row r="43" spans="1:30" s="243" customFormat="1" ht="30" customHeight="1">
      <c r="A43" s="297" t="s">
        <v>1392</v>
      </c>
      <c r="B43" s="298" t="s">
        <v>1480</v>
      </c>
      <c r="C43" s="299" t="s">
        <v>1474</v>
      </c>
      <c r="D43" s="300" t="s">
        <v>1476</v>
      </c>
      <c r="E43" s="289" t="s">
        <v>1476</v>
      </c>
      <c r="F43" s="289" t="s">
        <v>1476</v>
      </c>
      <c r="G43" s="289" t="s">
        <v>1476</v>
      </c>
      <c r="H43" s="290" t="s">
        <v>38</v>
      </c>
      <c r="I43" s="283"/>
      <c r="J43" s="291" t="s">
        <v>1392</v>
      </c>
      <c r="K43" s="301" t="s">
        <v>1480</v>
      </c>
      <c r="L43" s="302" t="s">
        <v>1474</v>
      </c>
      <c r="M43" s="295" t="s">
        <v>1476</v>
      </c>
      <c r="N43" s="295" t="s">
        <v>1476</v>
      </c>
      <c r="O43" s="295" t="s">
        <v>1476</v>
      </c>
      <c r="P43" s="295" t="s">
        <v>1476</v>
      </c>
      <c r="Q43" s="295" t="s">
        <v>1476</v>
      </c>
      <c r="R43" s="295" t="s">
        <v>1476</v>
      </c>
      <c r="S43" s="295" t="s">
        <v>1476</v>
      </c>
      <c r="T43" s="295" t="s">
        <v>1476</v>
      </c>
      <c r="U43" s="295" t="s">
        <v>1476</v>
      </c>
      <c r="V43" s="295" t="s">
        <v>1476</v>
      </c>
      <c r="W43" s="295" t="s">
        <v>1476</v>
      </c>
      <c r="X43" s="295" t="s">
        <v>1476</v>
      </c>
      <c r="Y43" s="295" t="s">
        <v>1476</v>
      </c>
      <c r="Z43" s="295" t="s">
        <v>1476</v>
      </c>
      <c r="AA43" s="295" t="s">
        <v>1476</v>
      </c>
      <c r="AB43" s="281" t="b">
        <f t="shared" si="0"/>
        <v>1</v>
      </c>
      <c r="AC43" s="282" t="b">
        <f t="shared" si="1"/>
        <v>1</v>
      </c>
      <c r="AD43" s="296"/>
    </row>
    <row r="44" spans="1:30" s="243" customFormat="1" ht="30" customHeight="1">
      <c r="A44" s="297" t="s">
        <v>1439</v>
      </c>
      <c r="B44" s="298" t="s">
        <v>1481</v>
      </c>
      <c r="C44" s="299" t="s">
        <v>1474</v>
      </c>
      <c r="D44" s="300">
        <v>47361.270968781784</v>
      </c>
      <c r="E44" s="289">
        <v>11436.060143300001</v>
      </c>
      <c r="F44" s="289">
        <f>E44-D44</f>
        <v>-35925.210825481787</v>
      </c>
      <c r="G44" s="207">
        <f>((E44/(D44))-1)</f>
        <v>-0.75853561550664284</v>
      </c>
      <c r="H44" s="290" t="s">
        <v>38</v>
      </c>
      <c r="I44" s="283"/>
      <c r="J44" s="291" t="s">
        <v>1439</v>
      </c>
      <c r="K44" s="301" t="s">
        <v>1481</v>
      </c>
      <c r="L44" s="302" t="s">
        <v>1474</v>
      </c>
      <c r="M44" s="295">
        <v>32516.456824547149</v>
      </c>
      <c r="N44" s="295">
        <v>35227.415625218797</v>
      </c>
      <c r="O44" s="295">
        <v>37782.053675933952</v>
      </c>
      <c r="P44" s="295">
        <v>41126.030301448198</v>
      </c>
      <c r="Q44" s="295">
        <v>40621.026849327834</v>
      </c>
      <c r="R44" s="295">
        <v>44683.233271990655</v>
      </c>
      <c r="S44" s="295">
        <v>43932.750512799503</v>
      </c>
      <c r="T44" s="295">
        <v>47361.270968781784</v>
      </c>
      <c r="U44" s="295">
        <v>46404.596999589325</v>
      </c>
      <c r="V44" s="295">
        <v>49025.625556471598</v>
      </c>
      <c r="W44" s="295">
        <v>46834.525244597826</v>
      </c>
      <c r="X44" s="295">
        <v>50217.210640275356</v>
      </c>
      <c r="Y44" s="295">
        <v>48849.425655913037</v>
      </c>
      <c r="Z44" s="295">
        <v>232413.37073896758</v>
      </c>
      <c r="AA44" s="295">
        <v>226642.32526222753</v>
      </c>
      <c r="AB44" s="281" t="b">
        <f t="shared" si="0"/>
        <v>1</v>
      </c>
      <c r="AC44" s="282" t="b">
        <f t="shared" si="1"/>
        <v>0</v>
      </c>
      <c r="AD44" s="296"/>
    </row>
    <row r="45" spans="1:30" s="243" customFormat="1" ht="30" customHeight="1">
      <c r="A45" s="297" t="s">
        <v>1444</v>
      </c>
      <c r="B45" s="298" t="s">
        <v>1482</v>
      </c>
      <c r="C45" s="299" t="s">
        <v>1474</v>
      </c>
      <c r="D45" s="300" t="s">
        <v>1476</v>
      </c>
      <c r="E45" s="289" t="s">
        <v>1476</v>
      </c>
      <c r="F45" s="289" t="s">
        <v>1476</v>
      </c>
      <c r="G45" s="289" t="s">
        <v>1476</v>
      </c>
      <c r="H45" s="290" t="s">
        <v>38</v>
      </c>
      <c r="I45" s="283"/>
      <c r="J45" s="291" t="s">
        <v>1444</v>
      </c>
      <c r="K45" s="301" t="s">
        <v>1482</v>
      </c>
      <c r="L45" s="302" t="s">
        <v>1474</v>
      </c>
      <c r="M45" s="295" t="s">
        <v>1476</v>
      </c>
      <c r="N45" s="295" t="s">
        <v>1476</v>
      </c>
      <c r="O45" s="295" t="s">
        <v>1476</v>
      </c>
      <c r="P45" s="295" t="s">
        <v>1476</v>
      </c>
      <c r="Q45" s="295" t="s">
        <v>1476</v>
      </c>
      <c r="R45" s="295" t="s">
        <v>1476</v>
      </c>
      <c r="S45" s="295" t="s">
        <v>1476</v>
      </c>
      <c r="T45" s="295" t="s">
        <v>1476</v>
      </c>
      <c r="U45" s="295" t="s">
        <v>1476</v>
      </c>
      <c r="V45" s="295" t="s">
        <v>1476</v>
      </c>
      <c r="W45" s="295" t="s">
        <v>1476</v>
      </c>
      <c r="X45" s="295" t="s">
        <v>1476</v>
      </c>
      <c r="Y45" s="295" t="s">
        <v>1476</v>
      </c>
      <c r="Z45" s="295" t="s">
        <v>1476</v>
      </c>
      <c r="AA45" s="295" t="s">
        <v>1476</v>
      </c>
      <c r="AB45" s="281" t="b">
        <f t="shared" si="0"/>
        <v>1</v>
      </c>
      <c r="AC45" s="282" t="b">
        <f t="shared" si="1"/>
        <v>1</v>
      </c>
      <c r="AD45" s="296"/>
    </row>
    <row r="46" spans="1:30" s="243" customFormat="1" ht="30" customHeight="1">
      <c r="A46" s="297" t="s">
        <v>1445</v>
      </c>
      <c r="B46" s="298" t="s">
        <v>1483</v>
      </c>
      <c r="C46" s="299" t="s">
        <v>1474</v>
      </c>
      <c r="D46" s="300">
        <v>868.33767372241073</v>
      </c>
      <c r="E46" s="289">
        <v>232.38187159999998</v>
      </c>
      <c r="F46" s="289">
        <f>E46-D46</f>
        <v>-635.95580212241077</v>
      </c>
      <c r="G46" s="207">
        <f>((E46/(D46))-1)</f>
        <v>-0.73238305945678972</v>
      </c>
      <c r="H46" s="290" t="s">
        <v>38</v>
      </c>
      <c r="I46" s="283"/>
      <c r="J46" s="291" t="s">
        <v>1445</v>
      </c>
      <c r="K46" s="301" t="s">
        <v>1483</v>
      </c>
      <c r="L46" s="302" t="s">
        <v>1474</v>
      </c>
      <c r="M46" s="295">
        <v>588.21600000018429</v>
      </c>
      <c r="N46" s="295">
        <v>661.0859144549878</v>
      </c>
      <c r="O46" s="295">
        <v>515.8444064900001</v>
      </c>
      <c r="P46" s="295">
        <v>945.74296523657358</v>
      </c>
      <c r="Q46" s="295">
        <v>833.48711493518908</v>
      </c>
      <c r="R46" s="295">
        <v>1147.1333780441726</v>
      </c>
      <c r="S46" s="295">
        <v>1597.7083668901646</v>
      </c>
      <c r="T46" s="295">
        <v>868.33767372241073</v>
      </c>
      <c r="U46" s="295">
        <v>725.52363077315601</v>
      </c>
      <c r="V46" s="295">
        <v>995.26211692427637</v>
      </c>
      <c r="W46" s="295">
        <v>1814.3044655274055</v>
      </c>
      <c r="X46" s="295">
        <v>594.19104164359453</v>
      </c>
      <c r="Y46" s="295">
        <v>646.06025357731801</v>
      </c>
      <c r="Z46" s="295">
        <v>4550.6671755710286</v>
      </c>
      <c r="AA46" s="295">
        <v>5617.083831703233</v>
      </c>
      <c r="AB46" s="281" t="b">
        <f t="shared" si="0"/>
        <v>1</v>
      </c>
      <c r="AC46" s="282" t="b">
        <f t="shared" si="1"/>
        <v>0</v>
      </c>
      <c r="AD46" s="296"/>
    </row>
    <row r="47" spans="1:30" s="243" customFormat="1" ht="30" customHeight="1">
      <c r="A47" s="297" t="s">
        <v>1446</v>
      </c>
      <c r="B47" s="298" t="s">
        <v>1484</v>
      </c>
      <c r="C47" s="299" t="s">
        <v>1474</v>
      </c>
      <c r="D47" s="300" t="s">
        <v>1476</v>
      </c>
      <c r="E47" s="289" t="s">
        <v>1476</v>
      </c>
      <c r="F47" s="289" t="s">
        <v>1476</v>
      </c>
      <c r="G47" s="289" t="s">
        <v>1476</v>
      </c>
      <c r="H47" s="290" t="s">
        <v>38</v>
      </c>
      <c r="I47" s="283"/>
      <c r="J47" s="291" t="s">
        <v>1446</v>
      </c>
      <c r="K47" s="301" t="s">
        <v>1484</v>
      </c>
      <c r="L47" s="302" t="s">
        <v>1474</v>
      </c>
      <c r="M47" s="295" t="s">
        <v>1476</v>
      </c>
      <c r="N47" s="295" t="s">
        <v>1476</v>
      </c>
      <c r="O47" s="295" t="s">
        <v>1476</v>
      </c>
      <c r="P47" s="295" t="s">
        <v>1476</v>
      </c>
      <c r="Q47" s="295" t="s">
        <v>1476</v>
      </c>
      <c r="R47" s="295" t="s">
        <v>1476</v>
      </c>
      <c r="S47" s="295" t="s">
        <v>1476</v>
      </c>
      <c r="T47" s="295" t="s">
        <v>1476</v>
      </c>
      <c r="U47" s="295" t="s">
        <v>1476</v>
      </c>
      <c r="V47" s="295" t="s">
        <v>1476</v>
      </c>
      <c r="W47" s="295" t="s">
        <v>1476</v>
      </c>
      <c r="X47" s="295" t="s">
        <v>1476</v>
      </c>
      <c r="Y47" s="295" t="s">
        <v>1476</v>
      </c>
      <c r="Z47" s="295" t="s">
        <v>1476</v>
      </c>
      <c r="AA47" s="295" t="s">
        <v>1476</v>
      </c>
      <c r="AB47" s="281" t="b">
        <f t="shared" si="0"/>
        <v>1</v>
      </c>
      <c r="AC47" s="282" t="b">
        <f t="shared" si="1"/>
        <v>1</v>
      </c>
      <c r="AD47" s="296"/>
    </row>
    <row r="48" spans="1:30" s="243" customFormat="1" ht="30" customHeight="1">
      <c r="A48" s="297" t="s">
        <v>1497</v>
      </c>
      <c r="B48" s="298" t="s">
        <v>1486</v>
      </c>
      <c r="C48" s="299" t="s">
        <v>1474</v>
      </c>
      <c r="D48" s="300" t="s">
        <v>1476</v>
      </c>
      <c r="E48" s="289" t="s">
        <v>1476</v>
      </c>
      <c r="F48" s="289" t="s">
        <v>1476</v>
      </c>
      <c r="G48" s="289" t="s">
        <v>1476</v>
      </c>
      <c r="H48" s="290" t="s">
        <v>38</v>
      </c>
      <c r="I48" s="283"/>
      <c r="J48" s="291" t="s">
        <v>1497</v>
      </c>
      <c r="K48" s="301" t="s">
        <v>1486</v>
      </c>
      <c r="L48" s="302" t="s">
        <v>1474</v>
      </c>
      <c r="M48" s="295" t="s">
        <v>1476</v>
      </c>
      <c r="N48" s="295" t="s">
        <v>1476</v>
      </c>
      <c r="O48" s="295" t="s">
        <v>1476</v>
      </c>
      <c r="P48" s="295" t="s">
        <v>1476</v>
      </c>
      <c r="Q48" s="295" t="s">
        <v>1476</v>
      </c>
      <c r="R48" s="295" t="s">
        <v>1476</v>
      </c>
      <c r="S48" s="295" t="s">
        <v>1476</v>
      </c>
      <c r="T48" s="295" t="s">
        <v>1476</v>
      </c>
      <c r="U48" s="295" t="s">
        <v>1476</v>
      </c>
      <c r="V48" s="295" t="s">
        <v>1476</v>
      </c>
      <c r="W48" s="295" t="s">
        <v>1476</v>
      </c>
      <c r="X48" s="295" t="s">
        <v>1476</v>
      </c>
      <c r="Y48" s="295" t="s">
        <v>1476</v>
      </c>
      <c r="Z48" s="295" t="s">
        <v>1476</v>
      </c>
      <c r="AA48" s="295" t="s">
        <v>1476</v>
      </c>
      <c r="AB48" s="281" t="b">
        <f t="shared" si="0"/>
        <v>1</v>
      </c>
      <c r="AC48" s="282" t="b">
        <f t="shared" si="1"/>
        <v>1</v>
      </c>
      <c r="AD48" s="296"/>
    </row>
    <row r="49" spans="1:30" s="243" customFormat="1" ht="30" customHeight="1">
      <c r="A49" s="297" t="s">
        <v>1498</v>
      </c>
      <c r="B49" s="303" t="s">
        <v>1488</v>
      </c>
      <c r="C49" s="299" t="s">
        <v>1474</v>
      </c>
      <c r="D49" s="300" t="s">
        <v>1476</v>
      </c>
      <c r="E49" s="289" t="s">
        <v>1476</v>
      </c>
      <c r="F49" s="289" t="s">
        <v>1476</v>
      </c>
      <c r="G49" s="289" t="s">
        <v>1476</v>
      </c>
      <c r="H49" s="290" t="s">
        <v>38</v>
      </c>
      <c r="I49" s="283"/>
      <c r="J49" s="291" t="s">
        <v>1498</v>
      </c>
      <c r="K49" s="304" t="s">
        <v>1488</v>
      </c>
      <c r="L49" s="302" t="s">
        <v>1474</v>
      </c>
      <c r="M49" s="295" t="s">
        <v>1476</v>
      </c>
      <c r="N49" s="295" t="s">
        <v>1476</v>
      </c>
      <c r="O49" s="295" t="s">
        <v>1476</v>
      </c>
      <c r="P49" s="295" t="s">
        <v>1476</v>
      </c>
      <c r="Q49" s="295" t="s">
        <v>1476</v>
      </c>
      <c r="R49" s="295" t="s">
        <v>1476</v>
      </c>
      <c r="S49" s="295" t="s">
        <v>1476</v>
      </c>
      <c r="T49" s="295" t="s">
        <v>1476</v>
      </c>
      <c r="U49" s="295" t="s">
        <v>1476</v>
      </c>
      <c r="V49" s="295" t="s">
        <v>1476</v>
      </c>
      <c r="W49" s="295" t="s">
        <v>1476</v>
      </c>
      <c r="X49" s="295" t="s">
        <v>1476</v>
      </c>
      <c r="Y49" s="295" t="s">
        <v>1476</v>
      </c>
      <c r="Z49" s="295" t="s">
        <v>1476</v>
      </c>
      <c r="AA49" s="295" t="s">
        <v>1476</v>
      </c>
      <c r="AB49" s="281" t="b">
        <f t="shared" si="0"/>
        <v>1</v>
      </c>
      <c r="AC49" s="282" t="b">
        <f t="shared" si="1"/>
        <v>1</v>
      </c>
      <c r="AD49" s="296"/>
    </row>
    <row r="50" spans="1:30" s="243" customFormat="1" ht="30" customHeight="1">
      <c r="A50" s="297" t="s">
        <v>1499</v>
      </c>
      <c r="B50" s="321" t="s">
        <v>1490</v>
      </c>
      <c r="C50" s="299" t="s">
        <v>1474</v>
      </c>
      <c r="D50" s="300" t="s">
        <v>1476</v>
      </c>
      <c r="E50" s="289" t="s">
        <v>1476</v>
      </c>
      <c r="F50" s="289" t="s">
        <v>1476</v>
      </c>
      <c r="G50" s="289" t="s">
        <v>1476</v>
      </c>
      <c r="H50" s="290" t="s">
        <v>38</v>
      </c>
      <c r="I50" s="283"/>
      <c r="J50" s="291" t="s">
        <v>1499</v>
      </c>
      <c r="K50" s="322" t="s">
        <v>1490</v>
      </c>
      <c r="L50" s="302" t="s">
        <v>1474</v>
      </c>
      <c r="M50" s="295" t="s">
        <v>1476</v>
      </c>
      <c r="N50" s="295" t="s">
        <v>1476</v>
      </c>
      <c r="O50" s="295" t="s">
        <v>1476</v>
      </c>
      <c r="P50" s="295" t="s">
        <v>1476</v>
      </c>
      <c r="Q50" s="295" t="s">
        <v>1476</v>
      </c>
      <c r="R50" s="295" t="s">
        <v>1476</v>
      </c>
      <c r="S50" s="295" t="s">
        <v>1476</v>
      </c>
      <c r="T50" s="295" t="s">
        <v>1476</v>
      </c>
      <c r="U50" s="295" t="s">
        <v>1476</v>
      </c>
      <c r="V50" s="295" t="s">
        <v>1476</v>
      </c>
      <c r="W50" s="295" t="s">
        <v>1476</v>
      </c>
      <c r="X50" s="295" t="s">
        <v>1476</v>
      </c>
      <c r="Y50" s="295" t="s">
        <v>1476</v>
      </c>
      <c r="Z50" s="295" t="s">
        <v>1476</v>
      </c>
      <c r="AA50" s="295" t="s">
        <v>1476</v>
      </c>
      <c r="AB50" s="281" t="b">
        <f t="shared" si="0"/>
        <v>1</v>
      </c>
      <c r="AC50" s="282" t="b">
        <f t="shared" si="1"/>
        <v>1</v>
      </c>
      <c r="AD50" s="296"/>
    </row>
    <row r="51" spans="1:30" s="243" customFormat="1" ht="30" customHeight="1">
      <c r="A51" s="297" t="s">
        <v>1500</v>
      </c>
      <c r="B51" s="321" t="s">
        <v>1492</v>
      </c>
      <c r="C51" s="299" t="s">
        <v>1474</v>
      </c>
      <c r="D51" s="300" t="s">
        <v>1476</v>
      </c>
      <c r="E51" s="289" t="s">
        <v>1476</v>
      </c>
      <c r="F51" s="289" t="s">
        <v>1476</v>
      </c>
      <c r="G51" s="289" t="s">
        <v>1476</v>
      </c>
      <c r="H51" s="290" t="s">
        <v>38</v>
      </c>
      <c r="I51" s="283"/>
      <c r="J51" s="291" t="s">
        <v>1500</v>
      </c>
      <c r="K51" s="322" t="s">
        <v>1492</v>
      </c>
      <c r="L51" s="302" t="s">
        <v>1474</v>
      </c>
      <c r="M51" s="295" t="s">
        <v>1476</v>
      </c>
      <c r="N51" s="295" t="s">
        <v>1476</v>
      </c>
      <c r="O51" s="295" t="s">
        <v>1476</v>
      </c>
      <c r="P51" s="295" t="s">
        <v>1476</v>
      </c>
      <c r="Q51" s="295" t="s">
        <v>1476</v>
      </c>
      <c r="R51" s="295" t="s">
        <v>1476</v>
      </c>
      <c r="S51" s="295" t="s">
        <v>1476</v>
      </c>
      <c r="T51" s="295" t="s">
        <v>1476</v>
      </c>
      <c r="U51" s="295" t="s">
        <v>1476</v>
      </c>
      <c r="V51" s="295" t="s">
        <v>1476</v>
      </c>
      <c r="W51" s="295" t="s">
        <v>1476</v>
      </c>
      <c r="X51" s="295" t="s">
        <v>1476</v>
      </c>
      <c r="Y51" s="295" t="s">
        <v>1476</v>
      </c>
      <c r="Z51" s="295" t="s">
        <v>1476</v>
      </c>
      <c r="AA51" s="295" t="s">
        <v>1476</v>
      </c>
      <c r="AB51" s="281" t="b">
        <f t="shared" si="0"/>
        <v>1</v>
      </c>
      <c r="AC51" s="282" t="b">
        <f t="shared" si="1"/>
        <v>1</v>
      </c>
      <c r="AD51" s="296"/>
    </row>
    <row r="52" spans="1:30" s="243" customFormat="1" ht="30" customHeight="1">
      <c r="A52" s="297" t="s">
        <v>1501</v>
      </c>
      <c r="B52" s="298" t="s">
        <v>1494</v>
      </c>
      <c r="C52" s="299" t="s">
        <v>1474</v>
      </c>
      <c r="D52" s="300">
        <v>191.94656832257556</v>
      </c>
      <c r="E52" s="289">
        <v>96.024285760000026</v>
      </c>
      <c r="F52" s="289">
        <f t="shared" ref="F52:F57" si="2">E52-D52</f>
        <v>-95.922282562575532</v>
      </c>
      <c r="G52" s="207">
        <f>((E52/(D52))-1)</f>
        <v>-0.49973429272970105</v>
      </c>
      <c r="H52" s="290" t="s">
        <v>38</v>
      </c>
      <c r="I52" s="283"/>
      <c r="J52" s="291" t="s">
        <v>1501</v>
      </c>
      <c r="K52" s="301" t="s">
        <v>1494</v>
      </c>
      <c r="L52" s="302" t="s">
        <v>1474</v>
      </c>
      <c r="M52" s="295">
        <v>44.621999996445794</v>
      </c>
      <c r="N52" s="295">
        <v>39.24853954401199</v>
      </c>
      <c r="O52" s="295">
        <v>71.059105759999838</v>
      </c>
      <c r="P52" s="295">
        <v>137.511648979471</v>
      </c>
      <c r="Q52" s="295">
        <v>162.36006309830137</v>
      </c>
      <c r="R52" s="295">
        <v>189.13707523148608</v>
      </c>
      <c r="S52" s="295">
        <v>192.96266320057509</v>
      </c>
      <c r="T52" s="295">
        <v>191.94656832257556</v>
      </c>
      <c r="U52" s="295">
        <v>430.00000003339989</v>
      </c>
      <c r="V52" s="295">
        <v>207.71211682098223</v>
      </c>
      <c r="W52" s="295">
        <v>644.99999959686227</v>
      </c>
      <c r="X52" s="295">
        <v>208.73354215051441</v>
      </c>
      <c r="Y52" s="295">
        <v>859.99999947188405</v>
      </c>
      <c r="Z52" s="295">
        <v>935.04095150502928</v>
      </c>
      <c r="AA52" s="295">
        <v>2290.3227254010226</v>
      </c>
      <c r="AB52" s="281" t="b">
        <f t="shared" si="0"/>
        <v>1</v>
      </c>
      <c r="AC52" s="282" t="b">
        <f t="shared" si="1"/>
        <v>0</v>
      </c>
      <c r="AD52" s="296"/>
    </row>
    <row r="53" spans="1:30" s="243" customFormat="1" ht="30" customHeight="1">
      <c r="A53" s="297" t="s">
        <v>1502</v>
      </c>
      <c r="B53" s="323" t="s">
        <v>1503</v>
      </c>
      <c r="C53" s="299" t="s">
        <v>1474</v>
      </c>
      <c r="D53" s="300">
        <v>10676.06051205999</v>
      </c>
      <c r="E53" s="289">
        <v>2867.06272038</v>
      </c>
      <c r="F53" s="289">
        <f t="shared" si="2"/>
        <v>-7808.9977916799908</v>
      </c>
      <c r="G53" s="207">
        <f t="shared" ref="G53:G64" si="3">((E53/(D53))-1)</f>
        <v>-0.73144937525023557</v>
      </c>
      <c r="H53" s="290" t="s">
        <v>38</v>
      </c>
      <c r="I53" s="283"/>
      <c r="J53" s="291" t="s">
        <v>1502</v>
      </c>
      <c r="K53" s="324" t="s">
        <v>1503</v>
      </c>
      <c r="L53" s="302" t="s">
        <v>1474</v>
      </c>
      <c r="M53" s="295">
        <v>7380.1617532262599</v>
      </c>
      <c r="N53" s="295">
        <v>8399.4718488891995</v>
      </c>
      <c r="O53" s="295">
        <v>8675.1062947619994</v>
      </c>
      <c r="P53" s="295">
        <v>9454.0189800233784</v>
      </c>
      <c r="Q53" s="295">
        <v>9057.449383078625</v>
      </c>
      <c r="R53" s="295">
        <v>10597.849126717303</v>
      </c>
      <c r="S53" s="295">
        <v>10456.747827817844</v>
      </c>
      <c r="T53" s="295">
        <v>10676.06051205999</v>
      </c>
      <c r="U53" s="295">
        <v>11072.052630751257</v>
      </c>
      <c r="V53" s="295">
        <v>10785.448899005882</v>
      </c>
      <c r="W53" s="295">
        <v>11185.259666074619</v>
      </c>
      <c r="X53" s="295">
        <v>10739.621979994372</v>
      </c>
      <c r="Y53" s="295">
        <v>11322.51311659714</v>
      </c>
      <c r="Z53" s="295">
        <v>52252.999497800927</v>
      </c>
      <c r="AA53" s="295">
        <v>53094.022624319485</v>
      </c>
      <c r="AB53" s="281" t="b">
        <f t="shared" si="0"/>
        <v>1</v>
      </c>
      <c r="AC53" s="282" t="b">
        <f t="shared" si="1"/>
        <v>0</v>
      </c>
      <c r="AD53" s="296"/>
    </row>
    <row r="54" spans="1:30" s="243" customFormat="1" ht="30" customHeight="1">
      <c r="A54" s="297" t="s">
        <v>1369</v>
      </c>
      <c r="B54" s="321" t="s">
        <v>1504</v>
      </c>
      <c r="C54" s="299" t="s">
        <v>1474</v>
      </c>
      <c r="D54" s="300">
        <v>0</v>
      </c>
      <c r="E54" s="289">
        <v>0</v>
      </c>
      <c r="F54" s="289">
        <f t="shared" si="2"/>
        <v>0</v>
      </c>
      <c r="G54" s="207">
        <v>0</v>
      </c>
      <c r="H54" s="290" t="s">
        <v>38</v>
      </c>
      <c r="I54" s="283"/>
      <c r="J54" s="291" t="s">
        <v>1369</v>
      </c>
      <c r="K54" s="322" t="s">
        <v>1504</v>
      </c>
      <c r="L54" s="302" t="s">
        <v>1474</v>
      </c>
      <c r="M54" s="295">
        <v>0</v>
      </c>
      <c r="N54" s="295">
        <v>0</v>
      </c>
      <c r="O54" s="295">
        <v>0</v>
      </c>
      <c r="P54" s="295">
        <v>0</v>
      </c>
      <c r="Q54" s="295">
        <v>0</v>
      </c>
      <c r="R54" s="295">
        <v>0</v>
      </c>
      <c r="S54" s="295">
        <v>0</v>
      </c>
      <c r="T54" s="295">
        <v>0</v>
      </c>
      <c r="U54" s="295">
        <v>0</v>
      </c>
      <c r="V54" s="295">
        <v>0</v>
      </c>
      <c r="W54" s="295">
        <v>0</v>
      </c>
      <c r="X54" s="295">
        <v>0</v>
      </c>
      <c r="Y54" s="295">
        <v>0</v>
      </c>
      <c r="Z54" s="295">
        <v>0</v>
      </c>
      <c r="AA54" s="295">
        <v>0</v>
      </c>
      <c r="AB54" s="281" t="b">
        <f t="shared" si="0"/>
        <v>1</v>
      </c>
      <c r="AC54" s="282" t="b">
        <f t="shared" si="1"/>
        <v>1</v>
      </c>
      <c r="AD54" s="296"/>
    </row>
    <row r="55" spans="1:30" s="243" customFormat="1" ht="30" customHeight="1">
      <c r="A55" s="297" t="s">
        <v>1383</v>
      </c>
      <c r="B55" s="305" t="s">
        <v>1505</v>
      </c>
      <c r="C55" s="299" t="s">
        <v>1474</v>
      </c>
      <c r="D55" s="300">
        <v>8994.0417362932567</v>
      </c>
      <c r="E55" s="289">
        <v>2586.8358494000004</v>
      </c>
      <c r="F55" s="289">
        <f t="shared" si="2"/>
        <v>-6407.2058868932563</v>
      </c>
      <c r="G55" s="207">
        <f t="shared" si="3"/>
        <v>-0.7123833838838598</v>
      </c>
      <c r="H55" s="290" t="s">
        <v>38</v>
      </c>
      <c r="I55" s="283"/>
      <c r="J55" s="291" t="s">
        <v>1383</v>
      </c>
      <c r="K55" s="306" t="s">
        <v>1505</v>
      </c>
      <c r="L55" s="302" t="s">
        <v>1474</v>
      </c>
      <c r="M55" s="295">
        <v>6585.6656655362603</v>
      </c>
      <c r="N55" s="295">
        <v>7555.5383736805006</v>
      </c>
      <c r="O55" s="295">
        <v>7709.8048034099993</v>
      </c>
      <c r="P55" s="295">
        <v>8100.1095297125539</v>
      </c>
      <c r="Q55" s="295">
        <v>7813.3596099933711</v>
      </c>
      <c r="R55" s="295">
        <v>8931.7508621305969</v>
      </c>
      <c r="S55" s="295">
        <v>8648.9621749430989</v>
      </c>
      <c r="T55" s="295">
        <v>8994.0417362932567</v>
      </c>
      <c r="U55" s="295">
        <v>9381.8902081938613</v>
      </c>
      <c r="V55" s="295">
        <v>9040.5470092746</v>
      </c>
      <c r="W55" s="295">
        <v>9385.6777052260677</v>
      </c>
      <c r="X55" s="295">
        <v>8997.1812381468935</v>
      </c>
      <c r="Y55" s="295">
        <v>9369.3409888716233</v>
      </c>
      <c r="Z55" s="295">
        <v>44063.630375557899</v>
      </c>
      <c r="AA55" s="295">
        <v>44599.230687228017</v>
      </c>
      <c r="AB55" s="281" t="b">
        <f t="shared" si="0"/>
        <v>1</v>
      </c>
      <c r="AC55" s="282" t="b">
        <f t="shared" si="1"/>
        <v>0</v>
      </c>
      <c r="AD55" s="296"/>
    </row>
    <row r="56" spans="1:30" s="243" customFormat="1" ht="30" customHeight="1">
      <c r="A56" s="297" t="s">
        <v>1384</v>
      </c>
      <c r="B56" s="325" t="s">
        <v>1506</v>
      </c>
      <c r="C56" s="299" t="s">
        <v>1474</v>
      </c>
      <c r="D56" s="300">
        <v>8981.4159116950559</v>
      </c>
      <c r="E56" s="289">
        <v>2583.33741783</v>
      </c>
      <c r="F56" s="289">
        <f t="shared" si="2"/>
        <v>-6398.0784938650559</v>
      </c>
      <c r="G56" s="207">
        <f t="shared" si="3"/>
        <v>-0.71236857938333142</v>
      </c>
      <c r="H56" s="290" t="s">
        <v>38</v>
      </c>
      <c r="I56" s="283"/>
      <c r="J56" s="291" t="s">
        <v>1384</v>
      </c>
      <c r="K56" s="326" t="s">
        <v>1506</v>
      </c>
      <c r="L56" s="302" t="s">
        <v>1474</v>
      </c>
      <c r="M56" s="295">
        <v>6575.8725220362603</v>
      </c>
      <c r="N56" s="295">
        <v>7546.6610360705008</v>
      </c>
      <c r="O56" s="295">
        <v>7701.4818899099992</v>
      </c>
      <c r="P56" s="295">
        <v>8087.9739749425535</v>
      </c>
      <c r="Q56" s="295">
        <v>7805.3950910533713</v>
      </c>
      <c r="R56" s="295">
        <v>8919.3726027205976</v>
      </c>
      <c r="S56" s="295">
        <v>8636.5839138630981</v>
      </c>
      <c r="T56" s="295">
        <v>8981.4159116950559</v>
      </c>
      <c r="U56" s="295">
        <v>9369.2643800938622</v>
      </c>
      <c r="V56" s="295">
        <v>9027.6686681844367</v>
      </c>
      <c r="W56" s="295">
        <v>9372.7993605640677</v>
      </c>
      <c r="X56" s="295">
        <v>8984.045330234927</v>
      </c>
      <c r="Y56" s="295">
        <v>9356.2050773163828</v>
      </c>
      <c r="Z56" s="295">
        <v>44000.476487777567</v>
      </c>
      <c r="AA56" s="295">
        <v>44540.247822890786</v>
      </c>
      <c r="AB56" s="281" t="b">
        <f t="shared" si="0"/>
        <v>1</v>
      </c>
      <c r="AC56" s="282" t="b">
        <f t="shared" si="1"/>
        <v>0</v>
      </c>
      <c r="AD56" s="296"/>
    </row>
    <row r="57" spans="1:30" s="243" customFormat="1" ht="30" customHeight="1">
      <c r="A57" s="297" t="s">
        <v>1507</v>
      </c>
      <c r="B57" s="327" t="s">
        <v>1508</v>
      </c>
      <c r="C57" s="299" t="s">
        <v>1474</v>
      </c>
      <c r="D57" s="300">
        <v>8864.2702022488484</v>
      </c>
      <c r="E57" s="289">
        <v>2536.5495883100002</v>
      </c>
      <c r="F57" s="289">
        <f t="shared" si="2"/>
        <v>-6327.7206139388481</v>
      </c>
      <c r="G57" s="207">
        <f t="shared" si="3"/>
        <v>-0.71384563754989294</v>
      </c>
      <c r="H57" s="290" t="s">
        <v>38</v>
      </c>
      <c r="I57" s="283"/>
      <c r="J57" s="291" t="s">
        <v>1507</v>
      </c>
      <c r="K57" s="328" t="s">
        <v>1508</v>
      </c>
      <c r="L57" s="302" t="s">
        <v>1474</v>
      </c>
      <c r="M57" s="320">
        <v>6482.7702916162598</v>
      </c>
      <c r="N57" s="320">
        <v>7445.8855833605003</v>
      </c>
      <c r="O57" s="320">
        <v>7598.3838911499997</v>
      </c>
      <c r="P57" s="320">
        <v>7977.8951617113735</v>
      </c>
      <c r="Q57" s="320">
        <v>7704.4773243933714</v>
      </c>
      <c r="R57" s="320">
        <v>8804.5238679694139</v>
      </c>
      <c r="S57" s="320">
        <v>8522.3190841883552</v>
      </c>
      <c r="T57" s="320">
        <v>8864.2702022488484</v>
      </c>
      <c r="U57" s="320">
        <v>9239.8411061514689</v>
      </c>
      <c r="V57" s="320">
        <v>8908.1800445493045</v>
      </c>
      <c r="W57" s="320">
        <v>9240.7876211428284</v>
      </c>
      <c r="X57" s="320">
        <v>8862.1669341270917</v>
      </c>
      <c r="Y57" s="320">
        <v>9221.5531031067185</v>
      </c>
      <c r="Z57" s="320">
        <v>43417.036210606027</v>
      </c>
      <c r="AA57" s="320">
        <v>43928.978238982745</v>
      </c>
      <c r="AB57" s="281" t="b">
        <f t="shared" si="0"/>
        <v>1</v>
      </c>
      <c r="AC57" s="282" t="b">
        <f t="shared" si="1"/>
        <v>0</v>
      </c>
      <c r="AD57" s="296"/>
    </row>
    <row r="58" spans="1:30" s="243" customFormat="1" ht="30" customHeight="1">
      <c r="A58" s="297" t="s">
        <v>1509</v>
      </c>
      <c r="B58" s="327" t="s">
        <v>1510</v>
      </c>
      <c r="C58" s="299" t="s">
        <v>1474</v>
      </c>
      <c r="D58" s="300" t="s">
        <v>1476</v>
      </c>
      <c r="E58" s="289" t="s">
        <v>1476</v>
      </c>
      <c r="F58" s="289" t="s">
        <v>1476</v>
      </c>
      <c r="G58" s="289" t="s">
        <v>1476</v>
      </c>
      <c r="H58" s="290" t="s">
        <v>38</v>
      </c>
      <c r="I58" s="283"/>
      <c r="J58" s="291" t="s">
        <v>1509</v>
      </c>
      <c r="K58" s="328" t="s">
        <v>1510</v>
      </c>
      <c r="L58" s="302" t="s">
        <v>1474</v>
      </c>
      <c r="M58" s="295" t="s">
        <v>1476</v>
      </c>
      <c r="N58" s="295" t="s">
        <v>1476</v>
      </c>
      <c r="O58" s="295" t="s">
        <v>1476</v>
      </c>
      <c r="P58" s="295" t="s">
        <v>1476</v>
      </c>
      <c r="Q58" s="295" t="s">
        <v>1476</v>
      </c>
      <c r="R58" s="295" t="s">
        <v>1476</v>
      </c>
      <c r="S58" s="295" t="s">
        <v>1476</v>
      </c>
      <c r="T58" s="295" t="s">
        <v>1476</v>
      </c>
      <c r="U58" s="295" t="s">
        <v>1476</v>
      </c>
      <c r="V58" s="295" t="s">
        <v>1476</v>
      </c>
      <c r="W58" s="295" t="s">
        <v>1476</v>
      </c>
      <c r="X58" s="295" t="s">
        <v>1476</v>
      </c>
      <c r="Y58" s="295" t="s">
        <v>1476</v>
      </c>
      <c r="Z58" s="295" t="s">
        <v>1476</v>
      </c>
      <c r="AA58" s="295" t="s">
        <v>1476</v>
      </c>
      <c r="AB58" s="281" t="b">
        <f t="shared" si="0"/>
        <v>1</v>
      </c>
      <c r="AC58" s="282" t="b">
        <f t="shared" si="1"/>
        <v>1</v>
      </c>
      <c r="AD58" s="296"/>
    </row>
    <row r="59" spans="1:30" s="243" customFormat="1" ht="30" customHeight="1">
      <c r="A59" s="297" t="s">
        <v>1385</v>
      </c>
      <c r="B59" s="325" t="s">
        <v>1511</v>
      </c>
      <c r="C59" s="299" t="s">
        <v>1474</v>
      </c>
      <c r="D59" s="300">
        <v>12.625824598199999</v>
      </c>
      <c r="E59" s="289">
        <v>3.4984315700000002</v>
      </c>
      <c r="F59" s="289">
        <f t="shared" ref="F59:F64" si="4">E59-D59</f>
        <v>-9.1273930282000002</v>
      </c>
      <c r="G59" s="207">
        <f t="shared" si="3"/>
        <v>-0.72291460705871402</v>
      </c>
      <c r="H59" s="290" t="s">
        <v>38</v>
      </c>
      <c r="I59" s="283"/>
      <c r="J59" s="291" t="s">
        <v>1385</v>
      </c>
      <c r="K59" s="326" t="s">
        <v>1511</v>
      </c>
      <c r="L59" s="302" t="s">
        <v>1474</v>
      </c>
      <c r="M59" s="295">
        <v>9.7931434999999993</v>
      </c>
      <c r="N59" s="295">
        <v>8.8773376099999997</v>
      </c>
      <c r="O59" s="295">
        <v>8.3229134999999985</v>
      </c>
      <c r="P59" s="295">
        <v>12.135554770000001</v>
      </c>
      <c r="Q59" s="295">
        <v>7.9645189400000005</v>
      </c>
      <c r="R59" s="295">
        <v>12.378259409999998</v>
      </c>
      <c r="S59" s="295">
        <v>12.378261079999998</v>
      </c>
      <c r="T59" s="295">
        <v>12.625824598199999</v>
      </c>
      <c r="U59" s="295">
        <v>12.625828100000001</v>
      </c>
      <c r="V59" s="295">
        <v>12.878341090163998</v>
      </c>
      <c r="W59" s="295">
        <v>12.878344662</v>
      </c>
      <c r="X59" s="295">
        <v>13.135907911967278</v>
      </c>
      <c r="Y59" s="295">
        <v>13.13591155524</v>
      </c>
      <c r="Z59" s="295">
        <v>63.153887780331274</v>
      </c>
      <c r="AA59" s="295">
        <v>58.982864337240002</v>
      </c>
      <c r="AB59" s="281" t="b">
        <f t="shared" si="0"/>
        <v>1</v>
      </c>
      <c r="AC59" s="282" t="b">
        <f t="shared" si="1"/>
        <v>0</v>
      </c>
      <c r="AD59" s="296"/>
    </row>
    <row r="60" spans="1:30" s="243" customFormat="1" ht="30" customHeight="1">
      <c r="A60" s="297" t="s">
        <v>1386</v>
      </c>
      <c r="B60" s="305" t="s">
        <v>1512</v>
      </c>
      <c r="C60" s="299" t="s">
        <v>1474</v>
      </c>
      <c r="D60" s="300">
        <v>1051.0658504467358</v>
      </c>
      <c r="E60" s="289">
        <v>164.83706731999999</v>
      </c>
      <c r="F60" s="289">
        <f t="shared" si="4"/>
        <v>-886.22878312673583</v>
      </c>
      <c r="G60" s="207">
        <f t="shared" si="3"/>
        <v>-0.84317151275541957</v>
      </c>
      <c r="H60" s="290" t="s">
        <v>38</v>
      </c>
      <c r="I60" s="283"/>
      <c r="J60" s="291" t="s">
        <v>1386</v>
      </c>
      <c r="K60" s="306" t="s">
        <v>1512</v>
      </c>
      <c r="L60" s="302" t="s">
        <v>1474</v>
      </c>
      <c r="M60" s="295">
        <v>415.04915700532524</v>
      </c>
      <c r="N60" s="295">
        <v>431.07451814969994</v>
      </c>
      <c r="O60" s="295">
        <v>526.83234174242193</v>
      </c>
      <c r="P60" s="295">
        <v>728.03587399986304</v>
      </c>
      <c r="Q60" s="295">
        <v>702.88236805629265</v>
      </c>
      <c r="R60" s="295">
        <v>1060.9613077867066</v>
      </c>
      <c r="S60" s="295">
        <v>1230.3186477547456</v>
      </c>
      <c r="T60" s="295">
        <v>1051.0658504467358</v>
      </c>
      <c r="U60" s="295">
        <v>1118.5771896074</v>
      </c>
      <c r="V60" s="295">
        <v>1108.7672512792817</v>
      </c>
      <c r="W60" s="295">
        <v>1196.7786533195481</v>
      </c>
      <c r="X60" s="295">
        <v>1114.0229171624389</v>
      </c>
      <c r="Y60" s="295">
        <v>1299.3460818259389</v>
      </c>
      <c r="Z60" s="295">
        <v>5062.8532006750256</v>
      </c>
      <c r="AA60" s="295">
        <v>5547.9029405639249</v>
      </c>
      <c r="AB60" s="281" t="b">
        <f t="shared" si="0"/>
        <v>1</v>
      </c>
      <c r="AC60" s="282" t="b">
        <f t="shared" si="1"/>
        <v>0</v>
      </c>
      <c r="AD60" s="296"/>
    </row>
    <row r="61" spans="1:30" s="243" customFormat="1" ht="30" customHeight="1">
      <c r="A61" s="297" t="s">
        <v>1389</v>
      </c>
      <c r="B61" s="305" t="s">
        <v>1513</v>
      </c>
      <c r="C61" s="299" t="s">
        <v>1474</v>
      </c>
      <c r="D61" s="300">
        <v>630.9529253199978</v>
      </c>
      <c r="E61" s="289">
        <v>115.3898036599999</v>
      </c>
      <c r="F61" s="289">
        <f t="shared" si="4"/>
        <v>-515.56312165999793</v>
      </c>
      <c r="G61" s="207">
        <f t="shared" si="3"/>
        <v>-0.81711820481460151</v>
      </c>
      <c r="H61" s="290" t="s">
        <v>38</v>
      </c>
      <c r="I61" s="283"/>
      <c r="J61" s="291" t="s">
        <v>1389</v>
      </c>
      <c r="K61" s="306" t="s">
        <v>1513</v>
      </c>
      <c r="L61" s="302" t="s">
        <v>1474</v>
      </c>
      <c r="M61" s="295">
        <v>379.44693068467427</v>
      </c>
      <c r="N61" s="295">
        <v>412.8589570589989</v>
      </c>
      <c r="O61" s="295">
        <v>438.46914960957815</v>
      </c>
      <c r="P61" s="295">
        <v>625.87357631096143</v>
      </c>
      <c r="Q61" s="295">
        <v>541.20740502896126</v>
      </c>
      <c r="R61" s="295">
        <v>605.13695679999955</v>
      </c>
      <c r="S61" s="295">
        <v>577.46700511999961</v>
      </c>
      <c r="T61" s="295">
        <v>630.9529253199978</v>
      </c>
      <c r="U61" s="295">
        <v>571.585232949996</v>
      </c>
      <c r="V61" s="295">
        <v>636.13463845199999</v>
      </c>
      <c r="W61" s="295">
        <v>602.80330752900272</v>
      </c>
      <c r="X61" s="295">
        <v>628.41782468503948</v>
      </c>
      <c r="Y61" s="295">
        <v>653.82604589957759</v>
      </c>
      <c r="Z61" s="295">
        <v>3126.5159215679987</v>
      </c>
      <c r="AA61" s="295">
        <v>2946.8889965275366</v>
      </c>
      <c r="AB61" s="281" t="b">
        <f t="shared" si="0"/>
        <v>1</v>
      </c>
      <c r="AC61" s="282" t="b">
        <f t="shared" si="1"/>
        <v>0</v>
      </c>
      <c r="AD61" s="296"/>
    </row>
    <row r="62" spans="1:30" s="243" customFormat="1" ht="30" customHeight="1">
      <c r="A62" s="297" t="s">
        <v>1514</v>
      </c>
      <c r="B62" s="323" t="s">
        <v>1515</v>
      </c>
      <c r="C62" s="299" t="s">
        <v>1474</v>
      </c>
      <c r="D62" s="300">
        <v>21392.867474077408</v>
      </c>
      <c r="E62" s="289">
        <v>5285.5036093200015</v>
      </c>
      <c r="F62" s="289">
        <f t="shared" si="4"/>
        <v>-16107.363864757406</v>
      </c>
      <c r="G62" s="207">
        <f t="shared" si="3"/>
        <v>-0.752931503187936</v>
      </c>
      <c r="H62" s="290" t="s">
        <v>38</v>
      </c>
      <c r="I62" s="283"/>
      <c r="J62" s="291" t="s">
        <v>1514</v>
      </c>
      <c r="K62" s="324" t="s">
        <v>1515</v>
      </c>
      <c r="L62" s="302" t="s">
        <v>1474</v>
      </c>
      <c r="M62" s="295">
        <v>15238.917806806778</v>
      </c>
      <c r="N62" s="295">
        <v>15294.944552349594</v>
      </c>
      <c r="O62" s="295">
        <v>17545.858635889952</v>
      </c>
      <c r="P62" s="295">
        <v>20056.489136148521</v>
      </c>
      <c r="Q62" s="295">
        <v>20222.501710810688</v>
      </c>
      <c r="R62" s="295">
        <v>22035.645002657693</v>
      </c>
      <c r="S62" s="295">
        <v>22059.718018078423</v>
      </c>
      <c r="T62" s="295">
        <v>21392.867474077408</v>
      </c>
      <c r="U62" s="295">
        <v>21601.45748442104</v>
      </c>
      <c r="V62" s="295">
        <v>22257.949382271967</v>
      </c>
      <c r="W62" s="295">
        <v>22663.38785747152</v>
      </c>
      <c r="X62" s="295">
        <v>23214.300956308063</v>
      </c>
      <c r="Y62" s="295">
        <v>23775.526249994473</v>
      </c>
      <c r="Z62" s="295">
        <v>108957.25195146364</v>
      </c>
      <c r="AA62" s="295">
        <v>110322.59132077615</v>
      </c>
      <c r="AB62" s="281" t="b">
        <f t="shared" si="0"/>
        <v>1</v>
      </c>
      <c r="AC62" s="282" t="b">
        <f t="shared" si="1"/>
        <v>0</v>
      </c>
      <c r="AD62" s="296"/>
    </row>
    <row r="63" spans="1:30" s="243" customFormat="1" ht="30" customHeight="1">
      <c r="A63" s="297" t="s">
        <v>1393</v>
      </c>
      <c r="B63" s="321" t="s">
        <v>1516</v>
      </c>
      <c r="C63" s="299" t="s">
        <v>1474</v>
      </c>
      <c r="D63" s="300">
        <v>8144.756399298115</v>
      </c>
      <c r="E63" s="289">
        <v>1980.60507168</v>
      </c>
      <c r="F63" s="289">
        <f t="shared" si="4"/>
        <v>-6164.1513276181149</v>
      </c>
      <c r="G63" s="207">
        <f t="shared" si="3"/>
        <v>-0.75682451695538966</v>
      </c>
      <c r="H63" s="290" t="s">
        <v>38</v>
      </c>
      <c r="I63" s="283"/>
      <c r="J63" s="291" t="s">
        <v>1393</v>
      </c>
      <c r="K63" s="322" t="s">
        <v>1516</v>
      </c>
      <c r="L63" s="302" t="s">
        <v>1474</v>
      </c>
      <c r="M63" s="320">
        <v>4801.2510457899998</v>
      </c>
      <c r="N63" s="320">
        <v>4904.5895004799995</v>
      </c>
      <c r="O63" s="320">
        <v>6156.0171943957002</v>
      </c>
      <c r="P63" s="320">
        <v>7241.1063035185225</v>
      </c>
      <c r="Q63" s="320">
        <v>7081.5756336700006</v>
      </c>
      <c r="R63" s="320">
        <v>7718.8951587195588</v>
      </c>
      <c r="S63" s="320">
        <v>7752.4076295236173</v>
      </c>
      <c r="T63" s="320">
        <v>8144.756399298115</v>
      </c>
      <c r="U63" s="320">
        <v>7965.3080625692755</v>
      </c>
      <c r="V63" s="320">
        <v>8582.1375093964853</v>
      </c>
      <c r="W63" s="320">
        <v>8299.4145200621842</v>
      </c>
      <c r="X63" s="320">
        <v>9043.0356477500682</v>
      </c>
      <c r="Y63" s="320">
        <v>8643.8358786233384</v>
      </c>
      <c r="Z63" s="320">
        <v>40729.93101868275</v>
      </c>
      <c r="AA63" s="320">
        <v>39742.541724448412</v>
      </c>
      <c r="AB63" s="281" t="b">
        <f t="shared" si="0"/>
        <v>1</v>
      </c>
      <c r="AC63" s="282" t="b">
        <f t="shared" si="1"/>
        <v>0</v>
      </c>
      <c r="AD63" s="296"/>
    </row>
    <row r="64" spans="1:30" s="243" customFormat="1" ht="30" customHeight="1">
      <c r="A64" s="297" t="s">
        <v>1398</v>
      </c>
      <c r="B64" s="321" t="s">
        <v>1517</v>
      </c>
      <c r="C64" s="299" t="s">
        <v>1474</v>
      </c>
      <c r="D64" s="300">
        <v>11964.64217897</v>
      </c>
      <c r="E64" s="289">
        <v>3092.2955847800004</v>
      </c>
      <c r="F64" s="289">
        <f t="shared" si="4"/>
        <v>-8872.3465941899995</v>
      </c>
      <c r="G64" s="207">
        <f t="shared" si="3"/>
        <v>-0.74154717387075197</v>
      </c>
      <c r="H64" s="290" t="s">
        <v>38</v>
      </c>
      <c r="I64" s="283"/>
      <c r="J64" s="291" t="s">
        <v>1398</v>
      </c>
      <c r="K64" s="322" t="s">
        <v>1517</v>
      </c>
      <c r="L64" s="302" t="s">
        <v>1474</v>
      </c>
      <c r="M64" s="320">
        <v>8803.7828074067802</v>
      </c>
      <c r="N64" s="320">
        <v>9950.4763160895909</v>
      </c>
      <c r="O64" s="320">
        <v>10940.261372654257</v>
      </c>
      <c r="P64" s="320">
        <v>12335.145234190002</v>
      </c>
      <c r="Q64" s="320">
        <v>12631.703624369691</v>
      </c>
      <c r="R64" s="320">
        <v>12590.903786340001</v>
      </c>
      <c r="S64" s="320">
        <v>12633.438582530003</v>
      </c>
      <c r="T64" s="320">
        <v>11964.64217897</v>
      </c>
      <c r="U64" s="320">
        <v>12555.229366893001</v>
      </c>
      <c r="V64" s="320">
        <v>12404.502001250003</v>
      </c>
      <c r="W64" s="320">
        <v>13057.824927871392</v>
      </c>
      <c r="X64" s="320">
        <v>12865.805079800002</v>
      </c>
      <c r="Y64" s="320">
        <v>13580.605633642434</v>
      </c>
      <c r="Z64" s="320">
        <v>62160.998280550004</v>
      </c>
      <c r="AA64" s="320">
        <v>64458.802135306527</v>
      </c>
      <c r="AB64" s="281" t="b">
        <f t="shared" si="0"/>
        <v>1</v>
      </c>
      <c r="AC64" s="282" t="b">
        <f t="shared" si="1"/>
        <v>0</v>
      </c>
      <c r="AD64" s="296"/>
    </row>
    <row r="65" spans="1:30" s="243" customFormat="1" ht="30" customHeight="1">
      <c r="A65" s="297" t="s">
        <v>1405</v>
      </c>
      <c r="B65" s="305" t="s">
        <v>1518</v>
      </c>
      <c r="C65" s="299" t="s">
        <v>1474</v>
      </c>
      <c r="D65" s="300" t="s">
        <v>1476</v>
      </c>
      <c r="E65" s="289" t="s">
        <v>1476</v>
      </c>
      <c r="F65" s="289" t="s">
        <v>1476</v>
      </c>
      <c r="G65" s="289" t="s">
        <v>1476</v>
      </c>
      <c r="H65" s="290" t="s">
        <v>38</v>
      </c>
      <c r="I65" s="283"/>
      <c r="J65" s="291" t="s">
        <v>1405</v>
      </c>
      <c r="K65" s="306" t="s">
        <v>1518</v>
      </c>
      <c r="L65" s="302" t="s">
        <v>1474</v>
      </c>
      <c r="M65" s="295" t="s">
        <v>1476</v>
      </c>
      <c r="N65" s="295" t="s">
        <v>1476</v>
      </c>
      <c r="O65" s="295" t="s">
        <v>1476</v>
      </c>
      <c r="P65" s="295" t="s">
        <v>1476</v>
      </c>
      <c r="Q65" s="295" t="s">
        <v>1476</v>
      </c>
      <c r="R65" s="295" t="s">
        <v>1476</v>
      </c>
      <c r="S65" s="295" t="s">
        <v>1476</v>
      </c>
      <c r="T65" s="295" t="s">
        <v>1476</v>
      </c>
      <c r="U65" s="295" t="s">
        <v>1476</v>
      </c>
      <c r="V65" s="295" t="s">
        <v>1476</v>
      </c>
      <c r="W65" s="295" t="s">
        <v>1476</v>
      </c>
      <c r="X65" s="295" t="s">
        <v>1476</v>
      </c>
      <c r="Y65" s="295" t="s">
        <v>1476</v>
      </c>
      <c r="Z65" s="295" t="s">
        <v>1476</v>
      </c>
      <c r="AA65" s="295" t="s">
        <v>1476</v>
      </c>
      <c r="AB65" s="281" t="b">
        <f t="shared" si="0"/>
        <v>1</v>
      </c>
      <c r="AC65" s="282" t="b">
        <f t="shared" si="1"/>
        <v>1</v>
      </c>
      <c r="AD65" s="296"/>
    </row>
    <row r="66" spans="1:30" s="243" customFormat="1" ht="30" customHeight="1">
      <c r="A66" s="297" t="s">
        <v>1416</v>
      </c>
      <c r="B66" s="305" t="s">
        <v>1519</v>
      </c>
      <c r="C66" s="299" t="s">
        <v>1474</v>
      </c>
      <c r="D66" s="300" t="s">
        <v>1476</v>
      </c>
      <c r="E66" s="289" t="s">
        <v>1476</v>
      </c>
      <c r="F66" s="289" t="s">
        <v>1476</v>
      </c>
      <c r="G66" s="289" t="s">
        <v>1476</v>
      </c>
      <c r="H66" s="290" t="s">
        <v>38</v>
      </c>
      <c r="I66" s="283"/>
      <c r="J66" s="291" t="s">
        <v>1416</v>
      </c>
      <c r="K66" s="306" t="s">
        <v>1519</v>
      </c>
      <c r="L66" s="302" t="s">
        <v>1474</v>
      </c>
      <c r="M66" s="295" t="s">
        <v>1476</v>
      </c>
      <c r="N66" s="295" t="s">
        <v>1476</v>
      </c>
      <c r="O66" s="295" t="s">
        <v>1476</v>
      </c>
      <c r="P66" s="295" t="s">
        <v>1476</v>
      </c>
      <c r="Q66" s="295" t="s">
        <v>1476</v>
      </c>
      <c r="R66" s="295" t="s">
        <v>1476</v>
      </c>
      <c r="S66" s="295" t="s">
        <v>1476</v>
      </c>
      <c r="T66" s="295" t="s">
        <v>1476</v>
      </c>
      <c r="U66" s="295" t="s">
        <v>1476</v>
      </c>
      <c r="V66" s="295" t="s">
        <v>1476</v>
      </c>
      <c r="W66" s="295" t="s">
        <v>1476</v>
      </c>
      <c r="X66" s="295" t="s">
        <v>1476</v>
      </c>
      <c r="Y66" s="295" t="s">
        <v>1476</v>
      </c>
      <c r="Z66" s="295" t="s">
        <v>1476</v>
      </c>
      <c r="AA66" s="295" t="s">
        <v>1476</v>
      </c>
      <c r="AB66" s="281" t="b">
        <f t="shared" si="0"/>
        <v>1</v>
      </c>
      <c r="AC66" s="282" t="b">
        <f t="shared" si="1"/>
        <v>1</v>
      </c>
      <c r="AD66" s="296"/>
    </row>
    <row r="67" spans="1:30" s="243" customFormat="1" ht="30" customHeight="1">
      <c r="A67" s="297" t="s">
        <v>1520</v>
      </c>
      <c r="B67" s="305" t="s">
        <v>1521</v>
      </c>
      <c r="C67" s="299" t="s">
        <v>1474</v>
      </c>
      <c r="D67" s="300">
        <v>1283.468895809292</v>
      </c>
      <c r="E67" s="289">
        <v>212.60295286000147</v>
      </c>
      <c r="F67" s="289">
        <f t="shared" ref="F67:F81" si="5">E67-D67</f>
        <v>-1070.8659429492905</v>
      </c>
      <c r="G67" s="207">
        <f t="shared" ref="G67:G81" si="6">((E67/(D67))-1)</f>
        <v>-0.83435285922847036</v>
      </c>
      <c r="H67" s="290" t="s">
        <v>38</v>
      </c>
      <c r="I67" s="283"/>
      <c r="J67" s="291" t="s">
        <v>1520</v>
      </c>
      <c r="K67" s="306" t="s">
        <v>1521</v>
      </c>
      <c r="L67" s="302" t="s">
        <v>1474</v>
      </c>
      <c r="M67" s="295">
        <v>1633.8839536099986</v>
      </c>
      <c r="N67" s="295">
        <v>439.87873578000472</v>
      </c>
      <c r="O67" s="295">
        <v>449.58006883999587</v>
      </c>
      <c r="P67" s="295">
        <v>480.23759843999687</v>
      </c>
      <c r="Q67" s="295">
        <v>509.22245277099682</v>
      </c>
      <c r="R67" s="295">
        <v>1725.8460575981335</v>
      </c>
      <c r="S67" s="295">
        <v>1673.8718060248029</v>
      </c>
      <c r="T67" s="295">
        <v>1283.468895809292</v>
      </c>
      <c r="U67" s="295">
        <v>1080.920054958764</v>
      </c>
      <c r="V67" s="295">
        <v>1271.309871625479</v>
      </c>
      <c r="W67" s="295">
        <v>1306.1484095379437</v>
      </c>
      <c r="X67" s="295">
        <v>1305.4602287579928</v>
      </c>
      <c r="Y67" s="295">
        <v>1551.0847377287009</v>
      </c>
      <c r="Z67" s="295">
        <v>6066.3226522308942</v>
      </c>
      <c r="AA67" s="295">
        <v>6121.2474610212084</v>
      </c>
      <c r="AB67" s="281" t="b">
        <f t="shared" si="0"/>
        <v>1</v>
      </c>
      <c r="AC67" s="282" t="b">
        <f t="shared" si="1"/>
        <v>0</v>
      </c>
      <c r="AD67" s="296"/>
    </row>
    <row r="68" spans="1:30" s="243" customFormat="1" ht="30" customHeight="1">
      <c r="A68" s="297" t="s">
        <v>1522</v>
      </c>
      <c r="B68" s="323" t="s">
        <v>1523</v>
      </c>
      <c r="C68" s="299" t="s">
        <v>1474</v>
      </c>
      <c r="D68" s="300">
        <v>6292.296543881379</v>
      </c>
      <c r="E68" s="289">
        <v>1597.4404846599998</v>
      </c>
      <c r="F68" s="289">
        <f t="shared" si="5"/>
        <v>-4694.8560592213789</v>
      </c>
      <c r="G68" s="207">
        <f t="shared" si="6"/>
        <v>-0.74612759053554956</v>
      </c>
      <c r="H68" s="290" t="s">
        <v>38</v>
      </c>
      <c r="I68" s="283"/>
      <c r="J68" s="291" t="s">
        <v>1522</v>
      </c>
      <c r="K68" s="324" t="s">
        <v>1523</v>
      </c>
      <c r="L68" s="302" t="s">
        <v>1474</v>
      </c>
      <c r="M68" s="295">
        <v>4581.4128461678538</v>
      </c>
      <c r="N68" s="295">
        <v>5061.0590221290004</v>
      </c>
      <c r="O68" s="295">
        <v>5322.2215419300001</v>
      </c>
      <c r="P68" s="295">
        <v>5818.9261478091876</v>
      </c>
      <c r="Q68" s="295">
        <v>5939.6656739519995</v>
      </c>
      <c r="R68" s="295">
        <v>6008.1535991698402</v>
      </c>
      <c r="S68" s="295">
        <v>6185.132236514246</v>
      </c>
      <c r="T68" s="295">
        <v>6292.296543881379</v>
      </c>
      <c r="U68" s="295">
        <v>6369.313283677624</v>
      </c>
      <c r="V68" s="295">
        <v>6523.1560362690507</v>
      </c>
      <c r="W68" s="295">
        <v>6495.2997764181355</v>
      </c>
      <c r="X68" s="295">
        <v>6738.4311607661384</v>
      </c>
      <c r="Y68" s="295">
        <v>6619.51570304713</v>
      </c>
      <c r="Z68" s="295">
        <v>31380.963487895591</v>
      </c>
      <c r="AA68" s="295">
        <v>31608.926673609134</v>
      </c>
      <c r="AB68" s="281" t="b">
        <f t="shared" si="0"/>
        <v>1</v>
      </c>
      <c r="AC68" s="282" t="b">
        <f t="shared" si="1"/>
        <v>0</v>
      </c>
      <c r="AD68" s="296"/>
    </row>
    <row r="69" spans="1:30" s="243" customFormat="1" ht="30" customHeight="1">
      <c r="A69" s="297" t="s">
        <v>1524</v>
      </c>
      <c r="B69" s="323" t="s">
        <v>1525</v>
      </c>
      <c r="C69" s="299" t="s">
        <v>1474</v>
      </c>
      <c r="D69" s="300">
        <v>5112.1565301623968</v>
      </c>
      <c r="E69" s="289">
        <v>1169.6374982000002</v>
      </c>
      <c r="F69" s="289">
        <f t="shared" si="5"/>
        <v>-3942.5190319623966</v>
      </c>
      <c r="G69" s="207">
        <f t="shared" si="6"/>
        <v>-0.77120467824117178</v>
      </c>
      <c r="H69" s="290" t="s">
        <v>38</v>
      </c>
      <c r="I69" s="283"/>
      <c r="J69" s="291" t="s">
        <v>1524</v>
      </c>
      <c r="K69" s="324" t="s">
        <v>1525</v>
      </c>
      <c r="L69" s="302" t="s">
        <v>1474</v>
      </c>
      <c r="M69" s="295">
        <v>3192.5843402699998</v>
      </c>
      <c r="N69" s="295">
        <v>3620.0019345800001</v>
      </c>
      <c r="O69" s="295">
        <v>3772.6874288100003</v>
      </c>
      <c r="P69" s="295">
        <v>4086.3747547857547</v>
      </c>
      <c r="Q69" s="295">
        <v>3966.9301486200002</v>
      </c>
      <c r="R69" s="295">
        <v>4300.9562226888829</v>
      </c>
      <c r="S69" s="295">
        <v>4293.2649480102473</v>
      </c>
      <c r="T69" s="295">
        <v>5112.1565301623968</v>
      </c>
      <c r="U69" s="295">
        <v>4503.2644233043338</v>
      </c>
      <c r="V69" s="295">
        <v>5163.1146463691084</v>
      </c>
      <c r="W69" s="295">
        <v>4824.4335135129086</v>
      </c>
      <c r="X69" s="295">
        <v>5559.6073511909972</v>
      </c>
      <c r="Y69" s="295">
        <v>5502.6788805918568</v>
      </c>
      <c r="Z69" s="295">
        <v>24222.209505197137</v>
      </c>
      <c r="AA69" s="295">
        <v>23090.571914039348</v>
      </c>
      <c r="AB69" s="281" t="b">
        <f t="shared" si="0"/>
        <v>1</v>
      </c>
      <c r="AC69" s="282" t="b">
        <f t="shared" si="1"/>
        <v>0</v>
      </c>
      <c r="AD69" s="296"/>
    </row>
    <row r="70" spans="1:30" s="243" customFormat="1" ht="30" customHeight="1">
      <c r="A70" s="297" t="s">
        <v>1526</v>
      </c>
      <c r="B70" s="323" t="s">
        <v>1527</v>
      </c>
      <c r="C70" s="299" t="s">
        <v>1474</v>
      </c>
      <c r="D70" s="300">
        <v>1126.9765439363664</v>
      </c>
      <c r="E70" s="289">
        <v>172.34724688999995</v>
      </c>
      <c r="F70" s="289">
        <f t="shared" si="5"/>
        <v>-954.62929704636645</v>
      </c>
      <c r="G70" s="207">
        <f t="shared" si="6"/>
        <v>-0.84707113221006725</v>
      </c>
      <c r="H70" s="290" t="s">
        <v>38</v>
      </c>
      <c r="I70" s="283"/>
      <c r="J70" s="291" t="s">
        <v>1526</v>
      </c>
      <c r="K70" s="324" t="s">
        <v>1527</v>
      </c>
      <c r="L70" s="302" t="s">
        <v>1474</v>
      </c>
      <c r="M70" s="295">
        <v>440.69140248999997</v>
      </c>
      <c r="N70" s="295">
        <v>570.67084786000009</v>
      </c>
      <c r="O70" s="295">
        <v>644.19162059000007</v>
      </c>
      <c r="P70" s="295">
        <v>932.57631123789997</v>
      </c>
      <c r="Q70" s="295">
        <v>864.55850393999992</v>
      </c>
      <c r="R70" s="295">
        <v>956.91346215881413</v>
      </c>
      <c r="S70" s="295">
        <v>686.2294029311081</v>
      </c>
      <c r="T70" s="295">
        <v>1126.9765439363664</v>
      </c>
      <c r="U70" s="295">
        <v>722.29617319530018</v>
      </c>
      <c r="V70" s="295">
        <v>1147.4255727332725</v>
      </c>
      <c r="W70" s="295">
        <v>731.80988888479988</v>
      </c>
      <c r="X70" s="295">
        <v>1164.1179800508614</v>
      </c>
      <c r="Y70" s="295">
        <v>980.76495911280119</v>
      </c>
      <c r="Z70" s="295">
        <v>5328.0098701172146</v>
      </c>
      <c r="AA70" s="295">
        <v>3985.6589280640092</v>
      </c>
      <c r="AB70" s="281" t="b">
        <f t="shared" si="0"/>
        <v>1</v>
      </c>
      <c r="AC70" s="282" t="b">
        <f t="shared" si="1"/>
        <v>0</v>
      </c>
      <c r="AD70" s="296"/>
    </row>
    <row r="71" spans="1:30" s="243" customFormat="1" ht="30" customHeight="1">
      <c r="A71" s="297" t="s">
        <v>1528</v>
      </c>
      <c r="B71" s="305" t="s">
        <v>1529</v>
      </c>
      <c r="C71" s="299" t="s">
        <v>1474</v>
      </c>
      <c r="D71" s="300">
        <v>1110.1096348529345</v>
      </c>
      <c r="E71" s="289">
        <v>168.85074544999995</v>
      </c>
      <c r="F71" s="289">
        <f t="shared" si="5"/>
        <v>-941.25888940293453</v>
      </c>
      <c r="G71" s="207">
        <f t="shared" si="6"/>
        <v>-0.84789723451740961</v>
      </c>
      <c r="H71" s="290" t="s">
        <v>38</v>
      </c>
      <c r="I71" s="283"/>
      <c r="J71" s="291" t="s">
        <v>1528</v>
      </c>
      <c r="K71" s="306" t="s">
        <v>1529</v>
      </c>
      <c r="L71" s="302" t="s">
        <v>1474</v>
      </c>
      <c r="M71" s="295">
        <v>421.58267842999999</v>
      </c>
      <c r="N71" s="295">
        <v>552.92222631000004</v>
      </c>
      <c r="O71" s="295">
        <v>628.76266723000003</v>
      </c>
      <c r="P71" s="295">
        <v>916.77899829789999</v>
      </c>
      <c r="Q71" s="295">
        <v>851.59614865999993</v>
      </c>
      <c r="R71" s="295">
        <v>940.963446330382</v>
      </c>
      <c r="S71" s="295">
        <v>671.56898103612514</v>
      </c>
      <c r="T71" s="295">
        <v>1110.1096348529345</v>
      </c>
      <c r="U71" s="295">
        <v>708.33931771000005</v>
      </c>
      <c r="V71" s="295">
        <v>1129.9810510283403</v>
      </c>
      <c r="W71" s="295">
        <v>717.69068165999988</v>
      </c>
      <c r="X71" s="295">
        <v>1144.9055496058493</v>
      </c>
      <c r="Y71" s="295">
        <v>966.50827530000129</v>
      </c>
      <c r="Z71" s="295">
        <v>5242.7386801154062</v>
      </c>
      <c r="AA71" s="295">
        <v>3915.7034043661261</v>
      </c>
      <c r="AB71" s="281" t="b">
        <f t="shared" si="0"/>
        <v>1</v>
      </c>
      <c r="AC71" s="282" t="b">
        <f t="shared" si="1"/>
        <v>0</v>
      </c>
      <c r="AD71" s="296"/>
    </row>
    <row r="72" spans="1:30" s="243" customFormat="1" ht="30" customHeight="1">
      <c r="A72" s="297" t="s">
        <v>1530</v>
      </c>
      <c r="B72" s="305" t="s">
        <v>1531</v>
      </c>
      <c r="C72" s="299" t="s">
        <v>1474</v>
      </c>
      <c r="D72" s="300">
        <v>16.866909083431892</v>
      </c>
      <c r="E72" s="289">
        <v>3.4965014399999927</v>
      </c>
      <c r="F72" s="289">
        <f t="shared" si="5"/>
        <v>-13.3704076434319</v>
      </c>
      <c r="G72" s="207">
        <f t="shared" si="6"/>
        <v>-0.79270052250210132</v>
      </c>
      <c r="H72" s="290" t="s">
        <v>38</v>
      </c>
      <c r="I72" s="283"/>
      <c r="J72" s="291" t="s">
        <v>1530</v>
      </c>
      <c r="K72" s="306" t="s">
        <v>1531</v>
      </c>
      <c r="L72" s="302" t="s">
        <v>1474</v>
      </c>
      <c r="M72" s="295">
        <v>19.108724059999986</v>
      </c>
      <c r="N72" s="295">
        <v>17.748621550000053</v>
      </c>
      <c r="O72" s="295">
        <v>15.428953360000037</v>
      </c>
      <c r="P72" s="295">
        <v>15.797312939999983</v>
      </c>
      <c r="Q72" s="295">
        <v>12.962355279999997</v>
      </c>
      <c r="R72" s="295">
        <v>15.950015828432129</v>
      </c>
      <c r="S72" s="295">
        <v>14.66042189498296</v>
      </c>
      <c r="T72" s="295">
        <v>16.866909083431892</v>
      </c>
      <c r="U72" s="295">
        <v>13.956855485300139</v>
      </c>
      <c r="V72" s="295">
        <v>17.444521704932185</v>
      </c>
      <c r="W72" s="295">
        <v>14.119207224799993</v>
      </c>
      <c r="X72" s="295">
        <v>19.21243044501216</v>
      </c>
      <c r="Y72" s="295">
        <v>14.256683812799906</v>
      </c>
      <c r="Z72" s="295">
        <v>85.27119000180835</v>
      </c>
      <c r="AA72" s="295">
        <v>69.955523697882995</v>
      </c>
      <c r="AB72" s="281" t="b">
        <f t="shared" si="0"/>
        <v>1</v>
      </c>
      <c r="AC72" s="282" t="b">
        <f t="shared" si="1"/>
        <v>0</v>
      </c>
      <c r="AD72" s="296"/>
    </row>
    <row r="73" spans="1:30" s="243" customFormat="1" ht="30" customHeight="1">
      <c r="A73" s="297" t="s">
        <v>1532</v>
      </c>
      <c r="B73" s="323" t="s">
        <v>1533</v>
      </c>
      <c r="C73" s="299" t="s">
        <v>1474</v>
      </c>
      <c r="D73" s="300">
        <v>3821.1976067092291</v>
      </c>
      <c r="E73" s="289">
        <v>672.47474120999675</v>
      </c>
      <c r="F73" s="289">
        <f t="shared" si="5"/>
        <v>-3148.7228654992323</v>
      </c>
      <c r="G73" s="207">
        <f t="shared" si="6"/>
        <v>-0.82401466492356457</v>
      </c>
      <c r="H73" s="290" t="s">
        <v>38</v>
      </c>
      <c r="I73" s="283"/>
      <c r="J73" s="291" t="s">
        <v>1532</v>
      </c>
      <c r="K73" s="324" t="s">
        <v>1533</v>
      </c>
      <c r="L73" s="302" t="s">
        <v>1474</v>
      </c>
      <c r="M73" s="295">
        <v>2315.5266755828879</v>
      </c>
      <c r="N73" s="295">
        <v>2981.6018734099944</v>
      </c>
      <c r="O73" s="295">
        <v>2408.8916662019974</v>
      </c>
      <c r="P73" s="295">
        <v>1860.8995856594993</v>
      </c>
      <c r="Q73" s="295">
        <v>1565.768606960019</v>
      </c>
      <c r="R73" s="295">
        <v>2119.9863118737853</v>
      </c>
      <c r="S73" s="295">
        <v>2042.3291095383681</v>
      </c>
      <c r="T73" s="295">
        <v>3821.1976067092291</v>
      </c>
      <c r="U73" s="295">
        <v>3291.736635046329</v>
      </c>
      <c r="V73" s="295">
        <v>4351.5052535675804</v>
      </c>
      <c r="W73" s="295">
        <v>3393.6390073601096</v>
      </c>
      <c r="X73" s="295">
        <v>3604.0557957590363</v>
      </c>
      <c r="Y73" s="295">
        <v>2154.4869996188318</v>
      </c>
      <c r="Z73" s="295">
        <v>15757.644553569131</v>
      </c>
      <c r="AA73" s="295">
        <v>12447.960358523658</v>
      </c>
      <c r="AB73" s="281" t="b">
        <f t="shared" si="0"/>
        <v>1</v>
      </c>
      <c r="AC73" s="282" t="b">
        <f t="shared" si="1"/>
        <v>0</v>
      </c>
      <c r="AD73" s="296"/>
    </row>
    <row r="74" spans="1:30" s="243" customFormat="1" ht="30" customHeight="1">
      <c r="A74" s="297" t="s">
        <v>1534</v>
      </c>
      <c r="B74" s="305" t="s">
        <v>1535</v>
      </c>
      <c r="C74" s="299" t="s">
        <v>1474</v>
      </c>
      <c r="D74" s="300">
        <v>0</v>
      </c>
      <c r="E74" s="289">
        <v>0</v>
      </c>
      <c r="F74" s="289">
        <f t="shared" si="5"/>
        <v>0</v>
      </c>
      <c r="G74" s="329">
        <v>0</v>
      </c>
      <c r="H74" s="290" t="s">
        <v>38</v>
      </c>
      <c r="I74" s="283"/>
      <c r="J74" s="291" t="s">
        <v>1534</v>
      </c>
      <c r="K74" s="306" t="s">
        <v>1535</v>
      </c>
      <c r="L74" s="302" t="s">
        <v>1474</v>
      </c>
      <c r="M74" s="295">
        <v>0</v>
      </c>
      <c r="N74" s="295">
        <v>0</v>
      </c>
      <c r="O74" s="295">
        <v>0</v>
      </c>
      <c r="P74" s="295">
        <v>0</v>
      </c>
      <c r="Q74" s="295">
        <v>0</v>
      </c>
      <c r="R74" s="295">
        <v>0</v>
      </c>
      <c r="S74" s="295">
        <v>0</v>
      </c>
      <c r="T74" s="295">
        <v>0</v>
      </c>
      <c r="U74" s="295">
        <v>0</v>
      </c>
      <c r="V74" s="295">
        <v>0</v>
      </c>
      <c r="W74" s="295">
        <v>0</v>
      </c>
      <c r="X74" s="295">
        <v>0</v>
      </c>
      <c r="Y74" s="295">
        <v>0</v>
      </c>
      <c r="Z74" s="295">
        <v>0</v>
      </c>
      <c r="AA74" s="295">
        <v>0</v>
      </c>
      <c r="AB74" s="281" t="b">
        <f t="shared" si="0"/>
        <v>1</v>
      </c>
      <c r="AC74" s="282" t="b">
        <f t="shared" si="1"/>
        <v>1</v>
      </c>
      <c r="AD74" s="296"/>
    </row>
    <row r="75" spans="1:30" s="243" customFormat="1" ht="30" customHeight="1">
      <c r="A75" s="297" t="s">
        <v>1536</v>
      </c>
      <c r="B75" s="305" t="s">
        <v>1537</v>
      </c>
      <c r="C75" s="299" t="s">
        <v>1474</v>
      </c>
      <c r="D75" s="300">
        <v>261.86402632919999</v>
      </c>
      <c r="E75" s="289">
        <v>397.12532998999995</v>
      </c>
      <c r="F75" s="289">
        <f t="shared" si="5"/>
        <v>135.26130366079997</v>
      </c>
      <c r="G75" s="207">
        <f t="shared" si="6"/>
        <v>0.5165325896683397</v>
      </c>
      <c r="H75" s="290" t="s">
        <v>38</v>
      </c>
      <c r="I75" s="283"/>
      <c r="J75" s="291" t="s">
        <v>1536</v>
      </c>
      <c r="K75" s="306" t="s">
        <v>1537</v>
      </c>
      <c r="L75" s="302" t="s">
        <v>1474</v>
      </c>
      <c r="M75" s="295">
        <v>79.109470680000001</v>
      </c>
      <c r="N75" s="295">
        <v>219.48466157999997</v>
      </c>
      <c r="O75" s="295">
        <v>228.39973986999999</v>
      </c>
      <c r="P75" s="295">
        <v>249.85400624999997</v>
      </c>
      <c r="Q75" s="295">
        <v>229.73650140000001</v>
      </c>
      <c r="R75" s="295">
        <v>262.58600596500008</v>
      </c>
      <c r="S75" s="295">
        <v>268.68161736000002</v>
      </c>
      <c r="T75" s="295">
        <v>261.86402632919999</v>
      </c>
      <c r="U75" s="295">
        <v>1583.3948547280002</v>
      </c>
      <c r="V75" s="295">
        <v>266.85748237598403</v>
      </c>
      <c r="W75" s="295">
        <v>1615.0627518225601</v>
      </c>
      <c r="X75" s="295">
        <v>271.9410466109116</v>
      </c>
      <c r="Y75" s="295">
        <v>292.16017685901141</v>
      </c>
      <c r="Z75" s="295">
        <v>1313.1025675310957</v>
      </c>
      <c r="AA75" s="295">
        <v>3989.0359021695717</v>
      </c>
      <c r="AB75" s="281" t="b">
        <f t="shared" si="0"/>
        <v>1</v>
      </c>
      <c r="AC75" s="282" t="b">
        <f t="shared" si="1"/>
        <v>0</v>
      </c>
      <c r="AD75" s="296"/>
    </row>
    <row r="76" spans="1:30" s="243" customFormat="1" ht="30" customHeight="1" thickBot="1">
      <c r="A76" s="330" t="s">
        <v>1538</v>
      </c>
      <c r="B76" s="331" t="s">
        <v>1539</v>
      </c>
      <c r="C76" s="332" t="s">
        <v>1474</v>
      </c>
      <c r="D76" s="333">
        <v>3559.3335803800292</v>
      </c>
      <c r="E76" s="311">
        <v>275.3494112199968</v>
      </c>
      <c r="F76" s="311">
        <f t="shared" si="5"/>
        <v>-3283.9841691600323</v>
      </c>
      <c r="G76" s="312">
        <f t="shared" si="6"/>
        <v>-0.9226401782800594</v>
      </c>
      <c r="H76" s="313" t="s">
        <v>38</v>
      </c>
      <c r="I76" s="283"/>
      <c r="J76" s="291" t="s">
        <v>1538</v>
      </c>
      <c r="K76" s="306" t="s">
        <v>1539</v>
      </c>
      <c r="L76" s="302" t="s">
        <v>1474</v>
      </c>
      <c r="M76" s="295">
        <v>2236.417204902888</v>
      </c>
      <c r="N76" s="295">
        <v>2762.1172118299946</v>
      </c>
      <c r="O76" s="295">
        <v>2180.4919263319975</v>
      </c>
      <c r="P76" s="295">
        <v>1611.0455794094994</v>
      </c>
      <c r="Q76" s="295">
        <v>1336.0321055600191</v>
      </c>
      <c r="R76" s="295">
        <v>1857.4003059087852</v>
      </c>
      <c r="S76" s="295">
        <v>1773.6474921783681</v>
      </c>
      <c r="T76" s="295">
        <v>3559.3335803800292</v>
      </c>
      <c r="U76" s="295">
        <v>1708.3417803183288</v>
      </c>
      <c r="V76" s="295">
        <v>4084.6477711915963</v>
      </c>
      <c r="W76" s="295">
        <v>1778.5762555375495</v>
      </c>
      <c r="X76" s="295">
        <v>3332.1147491481247</v>
      </c>
      <c r="Y76" s="295">
        <v>1862.3268227598203</v>
      </c>
      <c r="Z76" s="295">
        <v>14444.541986038033</v>
      </c>
      <c r="AA76" s="295">
        <v>8458.9244563540851</v>
      </c>
      <c r="AB76" s="281" t="b">
        <f t="shared" si="0"/>
        <v>1</v>
      </c>
      <c r="AC76" s="282" t="b">
        <f t="shared" si="1"/>
        <v>0</v>
      </c>
      <c r="AD76" s="296"/>
    </row>
    <row r="77" spans="1:30" s="243" customFormat="1" ht="30" customHeight="1">
      <c r="A77" s="284" t="s">
        <v>1540</v>
      </c>
      <c r="B77" s="334" t="s">
        <v>1541</v>
      </c>
      <c r="C77" s="286" t="s">
        <v>1474</v>
      </c>
      <c r="D77" s="287">
        <v>3107.0583311960004</v>
      </c>
      <c r="E77" s="317">
        <f>E78+E79+E80</f>
        <v>661.37991914999998</v>
      </c>
      <c r="F77" s="317">
        <f t="shared" si="5"/>
        <v>-2445.6784120460006</v>
      </c>
      <c r="G77" s="318">
        <f t="shared" si="6"/>
        <v>-0.78713630429480386</v>
      </c>
      <c r="H77" s="319" t="s">
        <v>38</v>
      </c>
      <c r="I77" s="283"/>
      <c r="J77" s="291" t="s">
        <v>1540</v>
      </c>
      <c r="K77" s="324" t="s">
        <v>1541</v>
      </c>
      <c r="L77" s="302" t="s">
        <v>1474</v>
      </c>
      <c r="M77" s="295">
        <v>713.51869525768006</v>
      </c>
      <c r="N77" s="295">
        <v>813.07881132672014</v>
      </c>
      <c r="O77" s="295">
        <v>871.717059297383</v>
      </c>
      <c r="P77" s="295">
        <v>1797.5874180000446</v>
      </c>
      <c r="Q77" s="295">
        <v>1922.1697938309999</v>
      </c>
      <c r="R77" s="295">
        <v>3731.5148491019609</v>
      </c>
      <c r="S77" s="295">
        <v>3677.4452727799999</v>
      </c>
      <c r="T77" s="295">
        <v>3107.0583311960004</v>
      </c>
      <c r="U77" s="295">
        <v>3117.5273870999995</v>
      </c>
      <c r="V77" s="295">
        <v>3175.3671015200002</v>
      </c>
      <c r="W77" s="295">
        <v>3490.5594459772756</v>
      </c>
      <c r="X77" s="295">
        <v>3252.0044544039997</v>
      </c>
      <c r="Y77" s="295">
        <v>3864.9132505181187</v>
      </c>
      <c r="Z77" s="295">
        <v>15063.532154222004</v>
      </c>
      <c r="AA77" s="295">
        <v>16072.615150206395</v>
      </c>
      <c r="AB77" s="281" t="b">
        <f t="shared" si="0"/>
        <v>1</v>
      </c>
      <c r="AC77" s="282" t="b">
        <f t="shared" si="1"/>
        <v>0</v>
      </c>
      <c r="AD77" s="296"/>
    </row>
    <row r="78" spans="1:30" s="243" customFormat="1" ht="30" customHeight="1">
      <c r="A78" s="297" t="s">
        <v>1542</v>
      </c>
      <c r="B78" s="305" t="s">
        <v>1543</v>
      </c>
      <c r="C78" s="299" t="s">
        <v>1474</v>
      </c>
      <c r="D78" s="300">
        <v>2939.8179054760003</v>
      </c>
      <c r="E78" s="289">
        <v>621.49896673000001</v>
      </c>
      <c r="F78" s="289">
        <f t="shared" si="5"/>
        <v>-2318.3189387460002</v>
      </c>
      <c r="G78" s="207">
        <f t="shared" si="6"/>
        <v>-0.78859269971370216</v>
      </c>
      <c r="H78" s="290" t="s">
        <v>38</v>
      </c>
      <c r="I78" s="283"/>
      <c r="J78" s="291" t="s">
        <v>1542</v>
      </c>
      <c r="K78" s="306" t="s">
        <v>1543</v>
      </c>
      <c r="L78" s="302" t="s">
        <v>1474</v>
      </c>
      <c r="M78" s="295">
        <v>713.51869525768006</v>
      </c>
      <c r="N78" s="295">
        <v>715.20536151672013</v>
      </c>
      <c r="O78" s="295">
        <v>761.594910197383</v>
      </c>
      <c r="P78" s="295">
        <v>1642.5533211500447</v>
      </c>
      <c r="Q78" s="295">
        <v>1766.6876700009998</v>
      </c>
      <c r="R78" s="295">
        <v>3565.7240749019606</v>
      </c>
      <c r="S78" s="295">
        <v>3511.3236321099998</v>
      </c>
      <c r="T78" s="295">
        <v>2939.8179054760003</v>
      </c>
      <c r="U78" s="295">
        <v>2941.8038039999997</v>
      </c>
      <c r="V78" s="295">
        <v>3007.6118422000004</v>
      </c>
      <c r="W78" s="295">
        <v>3313.7855040000004</v>
      </c>
      <c r="X78" s="295">
        <v>3083.7240028439996</v>
      </c>
      <c r="Y78" s="295">
        <v>3687.0667388400002</v>
      </c>
      <c r="Z78" s="295">
        <v>14239.431146572006</v>
      </c>
      <c r="AA78" s="295">
        <v>15220.667348950999</v>
      </c>
      <c r="AB78" s="281" t="b">
        <f t="shared" si="0"/>
        <v>1</v>
      </c>
      <c r="AC78" s="282" t="b">
        <f t="shared" si="1"/>
        <v>0</v>
      </c>
      <c r="AD78" s="296"/>
    </row>
    <row r="79" spans="1:30" s="243" customFormat="1" ht="30" customHeight="1">
      <c r="A79" s="297" t="s">
        <v>1544</v>
      </c>
      <c r="B79" s="305" t="s">
        <v>1545</v>
      </c>
      <c r="C79" s="299" t="s">
        <v>1474</v>
      </c>
      <c r="D79" s="300">
        <v>0</v>
      </c>
      <c r="E79" s="289">
        <v>0</v>
      </c>
      <c r="F79" s="289">
        <f t="shared" si="5"/>
        <v>0</v>
      </c>
      <c r="G79" s="329">
        <v>0</v>
      </c>
      <c r="H79" s="290" t="s">
        <v>38</v>
      </c>
      <c r="I79" s="283"/>
      <c r="J79" s="291" t="s">
        <v>1544</v>
      </c>
      <c r="K79" s="306" t="s">
        <v>1545</v>
      </c>
      <c r="L79" s="302" t="s">
        <v>1474</v>
      </c>
      <c r="M79" s="295">
        <v>0</v>
      </c>
      <c r="N79" s="295">
        <v>0</v>
      </c>
      <c r="O79" s="295">
        <v>0</v>
      </c>
      <c r="P79" s="295">
        <v>0</v>
      </c>
      <c r="Q79" s="295">
        <v>0</v>
      </c>
      <c r="R79" s="295">
        <v>0</v>
      </c>
      <c r="S79" s="295">
        <v>0</v>
      </c>
      <c r="T79" s="295">
        <v>0</v>
      </c>
      <c r="U79" s="295">
        <v>0</v>
      </c>
      <c r="V79" s="295">
        <v>0</v>
      </c>
      <c r="W79" s="295">
        <v>0</v>
      </c>
      <c r="X79" s="295">
        <v>0</v>
      </c>
      <c r="Y79" s="295">
        <v>0</v>
      </c>
      <c r="Z79" s="295">
        <v>0</v>
      </c>
      <c r="AA79" s="295">
        <v>0</v>
      </c>
      <c r="AB79" s="281" t="b">
        <f t="shared" si="0"/>
        <v>1</v>
      </c>
      <c r="AC79" s="282" t="b">
        <f t="shared" si="1"/>
        <v>1</v>
      </c>
      <c r="AD79" s="296"/>
    </row>
    <row r="80" spans="1:30" s="243" customFormat="1" ht="30" customHeight="1" thickBot="1">
      <c r="A80" s="307" t="s">
        <v>1546</v>
      </c>
      <c r="B80" s="335" t="s">
        <v>1547</v>
      </c>
      <c r="C80" s="308" t="s">
        <v>1474</v>
      </c>
      <c r="D80" s="309">
        <v>167.24042571999999</v>
      </c>
      <c r="E80" s="311">
        <v>39.88095242</v>
      </c>
      <c r="F80" s="311">
        <f t="shared" si="5"/>
        <v>-127.35947329999999</v>
      </c>
      <c r="G80" s="312">
        <f t="shared" si="6"/>
        <v>-0.76153521346106745</v>
      </c>
      <c r="H80" s="313" t="s">
        <v>38</v>
      </c>
      <c r="I80" s="283"/>
      <c r="J80" s="291" t="s">
        <v>1546</v>
      </c>
      <c r="K80" s="306" t="s">
        <v>1547</v>
      </c>
      <c r="L80" s="302" t="s">
        <v>1474</v>
      </c>
      <c r="M80" s="295">
        <v>0</v>
      </c>
      <c r="N80" s="295">
        <v>97.873449810000011</v>
      </c>
      <c r="O80" s="295">
        <v>110.12214910000002</v>
      </c>
      <c r="P80" s="295">
        <v>155.03409685</v>
      </c>
      <c r="Q80" s="295">
        <v>155.48212383000001</v>
      </c>
      <c r="R80" s="295">
        <v>165.79077419999999</v>
      </c>
      <c r="S80" s="295">
        <v>166.12164067000001</v>
      </c>
      <c r="T80" s="295">
        <v>167.24042571999999</v>
      </c>
      <c r="U80" s="295">
        <v>175.72358309999998</v>
      </c>
      <c r="V80" s="295">
        <v>167.75525931999999</v>
      </c>
      <c r="W80" s="295">
        <v>176.77394197727503</v>
      </c>
      <c r="X80" s="295">
        <v>168.28045155999999</v>
      </c>
      <c r="Y80" s="295">
        <v>177.84651167811847</v>
      </c>
      <c r="Z80" s="295">
        <v>824.10100764999981</v>
      </c>
      <c r="AA80" s="295">
        <v>851.94780125539341</v>
      </c>
      <c r="AB80" s="281" t="b">
        <f t="shared" si="0"/>
        <v>1</v>
      </c>
      <c r="AC80" s="282" t="b">
        <f t="shared" si="1"/>
        <v>0</v>
      </c>
      <c r="AD80" s="296"/>
    </row>
    <row r="81" spans="1:30" s="243" customFormat="1" ht="30" customHeight="1">
      <c r="A81" s="314" t="s">
        <v>1548</v>
      </c>
      <c r="B81" s="285" t="s">
        <v>1549</v>
      </c>
      <c r="C81" s="315" t="s">
        <v>1474</v>
      </c>
      <c r="D81" s="316">
        <v>6277.3380871226982</v>
      </c>
      <c r="E81" s="317">
        <v>939.3715798729985</v>
      </c>
      <c r="F81" s="317">
        <f t="shared" si="5"/>
        <v>-5337.9665072497</v>
      </c>
      <c r="G81" s="318">
        <f t="shared" si="6"/>
        <v>-0.85035510803535963</v>
      </c>
      <c r="H81" s="319" t="s">
        <v>38</v>
      </c>
      <c r="I81" s="283"/>
      <c r="J81" s="291" t="s">
        <v>1548</v>
      </c>
      <c r="K81" s="292" t="s">
        <v>1549</v>
      </c>
      <c r="L81" s="302" t="s">
        <v>1474</v>
      </c>
      <c r="M81" s="295">
        <v>2554.8658774949727</v>
      </c>
      <c r="N81" s="295">
        <v>5798.4509087071929</v>
      </c>
      <c r="O81" s="295">
        <v>3884.0700644383687</v>
      </c>
      <c r="P81" s="295">
        <v>8701.9095311780911</v>
      </c>
      <c r="Q81" s="295">
        <v>4784.2050447984657</v>
      </c>
      <c r="R81" s="295">
        <v>8881.6881967607042</v>
      </c>
      <c r="S81" s="295">
        <v>5705.8303734062429</v>
      </c>
      <c r="T81" s="295">
        <v>6277.3380871226982</v>
      </c>
      <c r="U81" s="295">
        <v>4009.2107099222776</v>
      </c>
      <c r="V81" s="295">
        <v>8830.9237659004502</v>
      </c>
      <c r="W81" s="295">
        <v>9025.2008863642841</v>
      </c>
      <c r="X81" s="295">
        <v>5805.0632377922739</v>
      </c>
      <c r="Y81" s="295">
        <v>6549.6738540682709</v>
      </c>
      <c r="Z81" s="295">
        <v>38496.922818754218</v>
      </c>
      <c r="AA81" s="295">
        <v>30074.120868559541</v>
      </c>
      <c r="AB81" s="281" t="b">
        <f t="shared" si="0"/>
        <v>1</v>
      </c>
      <c r="AC81" s="282" t="b">
        <f t="shared" si="1"/>
        <v>0</v>
      </c>
      <c r="AD81" s="296"/>
    </row>
    <row r="82" spans="1:30" s="243" customFormat="1" ht="30" customHeight="1">
      <c r="A82" s="297" t="s">
        <v>1550</v>
      </c>
      <c r="B82" s="298" t="s">
        <v>1475</v>
      </c>
      <c r="C82" s="299" t="s">
        <v>1474</v>
      </c>
      <c r="D82" s="300" t="s">
        <v>1476</v>
      </c>
      <c r="E82" s="289" t="s">
        <v>1476</v>
      </c>
      <c r="F82" s="289" t="s">
        <v>1476</v>
      </c>
      <c r="G82" s="289" t="s">
        <v>1476</v>
      </c>
      <c r="H82" s="290" t="s">
        <v>38</v>
      </c>
      <c r="I82" s="283"/>
      <c r="J82" s="291" t="s">
        <v>1550</v>
      </c>
      <c r="K82" s="301" t="s">
        <v>1475</v>
      </c>
      <c r="L82" s="302" t="s">
        <v>1474</v>
      </c>
      <c r="M82" s="295" t="s">
        <v>1476</v>
      </c>
      <c r="N82" s="295" t="s">
        <v>1476</v>
      </c>
      <c r="O82" s="295" t="s">
        <v>1476</v>
      </c>
      <c r="P82" s="295" t="s">
        <v>1476</v>
      </c>
      <c r="Q82" s="295" t="s">
        <v>1476</v>
      </c>
      <c r="R82" s="295" t="s">
        <v>1476</v>
      </c>
      <c r="S82" s="295" t="s">
        <v>1476</v>
      </c>
      <c r="T82" s="295" t="s">
        <v>1476</v>
      </c>
      <c r="U82" s="295" t="s">
        <v>1476</v>
      </c>
      <c r="V82" s="295" t="s">
        <v>1476</v>
      </c>
      <c r="W82" s="295" t="s">
        <v>1476</v>
      </c>
      <c r="X82" s="295" t="s">
        <v>1476</v>
      </c>
      <c r="Y82" s="295" t="s">
        <v>1476</v>
      </c>
      <c r="Z82" s="295" t="s">
        <v>1476</v>
      </c>
      <c r="AA82" s="295" t="s">
        <v>1476</v>
      </c>
      <c r="AB82" s="281" t="b">
        <f t="shared" si="0"/>
        <v>1</v>
      </c>
      <c r="AC82" s="282" t="b">
        <f t="shared" si="1"/>
        <v>1</v>
      </c>
      <c r="AD82" s="296"/>
    </row>
    <row r="83" spans="1:30" s="243" customFormat="1" ht="30" customHeight="1">
      <c r="A83" s="297" t="s">
        <v>1551</v>
      </c>
      <c r="B83" s="321" t="s">
        <v>1477</v>
      </c>
      <c r="C83" s="299" t="s">
        <v>1474</v>
      </c>
      <c r="D83" s="300" t="s">
        <v>1476</v>
      </c>
      <c r="E83" s="289" t="s">
        <v>1476</v>
      </c>
      <c r="F83" s="289" t="s">
        <v>1476</v>
      </c>
      <c r="G83" s="289" t="s">
        <v>1476</v>
      </c>
      <c r="H83" s="290" t="s">
        <v>38</v>
      </c>
      <c r="I83" s="283"/>
      <c r="J83" s="291" t="s">
        <v>1551</v>
      </c>
      <c r="K83" s="322" t="s">
        <v>1477</v>
      </c>
      <c r="L83" s="302" t="s">
        <v>1474</v>
      </c>
      <c r="M83" s="295" t="s">
        <v>1476</v>
      </c>
      <c r="N83" s="295" t="s">
        <v>1476</v>
      </c>
      <c r="O83" s="295" t="s">
        <v>1476</v>
      </c>
      <c r="P83" s="295" t="s">
        <v>1476</v>
      </c>
      <c r="Q83" s="295" t="s">
        <v>1476</v>
      </c>
      <c r="R83" s="295" t="s">
        <v>1476</v>
      </c>
      <c r="S83" s="295" t="s">
        <v>1476</v>
      </c>
      <c r="T83" s="295" t="s">
        <v>1476</v>
      </c>
      <c r="U83" s="295" t="s">
        <v>1476</v>
      </c>
      <c r="V83" s="295" t="s">
        <v>1476</v>
      </c>
      <c r="W83" s="295" t="s">
        <v>1476</v>
      </c>
      <c r="X83" s="295" t="s">
        <v>1476</v>
      </c>
      <c r="Y83" s="295" t="s">
        <v>1476</v>
      </c>
      <c r="Z83" s="295" t="s">
        <v>1476</v>
      </c>
      <c r="AA83" s="295" t="s">
        <v>1476</v>
      </c>
      <c r="AB83" s="281" t="b">
        <f t="shared" si="0"/>
        <v>1</v>
      </c>
      <c r="AC83" s="282" t="b">
        <f t="shared" si="1"/>
        <v>1</v>
      </c>
      <c r="AD83" s="296"/>
    </row>
    <row r="84" spans="1:30" s="243" customFormat="1" ht="30" customHeight="1">
      <c r="A84" s="297" t="s">
        <v>1552</v>
      </c>
      <c r="B84" s="321" t="s">
        <v>1478</v>
      </c>
      <c r="C84" s="299" t="s">
        <v>1474</v>
      </c>
      <c r="D84" s="300" t="s">
        <v>1476</v>
      </c>
      <c r="E84" s="289" t="s">
        <v>1476</v>
      </c>
      <c r="F84" s="289" t="s">
        <v>1476</v>
      </c>
      <c r="G84" s="289" t="s">
        <v>1476</v>
      </c>
      <c r="H84" s="290" t="s">
        <v>38</v>
      </c>
      <c r="I84" s="283"/>
      <c r="J84" s="291" t="s">
        <v>1552</v>
      </c>
      <c r="K84" s="322" t="s">
        <v>1478</v>
      </c>
      <c r="L84" s="302" t="s">
        <v>1474</v>
      </c>
      <c r="M84" s="295" t="s">
        <v>1476</v>
      </c>
      <c r="N84" s="295" t="s">
        <v>1476</v>
      </c>
      <c r="O84" s="295" t="s">
        <v>1476</v>
      </c>
      <c r="P84" s="295" t="s">
        <v>1476</v>
      </c>
      <c r="Q84" s="295" t="s">
        <v>1476</v>
      </c>
      <c r="R84" s="295" t="s">
        <v>1476</v>
      </c>
      <c r="S84" s="295" t="s">
        <v>1476</v>
      </c>
      <c r="T84" s="295" t="s">
        <v>1476</v>
      </c>
      <c r="U84" s="295" t="s">
        <v>1476</v>
      </c>
      <c r="V84" s="295" t="s">
        <v>1476</v>
      </c>
      <c r="W84" s="295" t="s">
        <v>1476</v>
      </c>
      <c r="X84" s="295" t="s">
        <v>1476</v>
      </c>
      <c r="Y84" s="295" t="s">
        <v>1476</v>
      </c>
      <c r="Z84" s="295" t="s">
        <v>1476</v>
      </c>
      <c r="AA84" s="295" t="s">
        <v>1476</v>
      </c>
      <c r="AB84" s="281" t="b">
        <f t="shared" si="0"/>
        <v>1</v>
      </c>
      <c r="AC84" s="282" t="b">
        <f t="shared" si="1"/>
        <v>1</v>
      </c>
      <c r="AD84" s="296"/>
    </row>
    <row r="85" spans="1:30" s="243" customFormat="1" ht="30" customHeight="1">
      <c r="A85" s="297" t="s">
        <v>1553</v>
      </c>
      <c r="B85" s="321" t="s">
        <v>1479</v>
      </c>
      <c r="C85" s="299" t="s">
        <v>1474</v>
      </c>
      <c r="D85" s="300" t="s">
        <v>1476</v>
      </c>
      <c r="E85" s="289" t="s">
        <v>1476</v>
      </c>
      <c r="F85" s="289" t="s">
        <v>1476</v>
      </c>
      <c r="G85" s="289" t="s">
        <v>1476</v>
      </c>
      <c r="H85" s="290" t="s">
        <v>38</v>
      </c>
      <c r="I85" s="283"/>
      <c r="J85" s="291" t="s">
        <v>1553</v>
      </c>
      <c r="K85" s="322" t="s">
        <v>1479</v>
      </c>
      <c r="L85" s="302" t="s">
        <v>1474</v>
      </c>
      <c r="M85" s="295" t="s">
        <v>1476</v>
      </c>
      <c r="N85" s="295" t="s">
        <v>1476</v>
      </c>
      <c r="O85" s="295" t="s">
        <v>1476</v>
      </c>
      <c r="P85" s="295" t="s">
        <v>1476</v>
      </c>
      <c r="Q85" s="295" t="s">
        <v>1476</v>
      </c>
      <c r="R85" s="295" t="s">
        <v>1476</v>
      </c>
      <c r="S85" s="295" t="s">
        <v>1476</v>
      </c>
      <c r="T85" s="295" t="s">
        <v>1476</v>
      </c>
      <c r="U85" s="295" t="s">
        <v>1476</v>
      </c>
      <c r="V85" s="295" t="s">
        <v>1476</v>
      </c>
      <c r="W85" s="295" t="s">
        <v>1476</v>
      </c>
      <c r="X85" s="295" t="s">
        <v>1476</v>
      </c>
      <c r="Y85" s="295" t="s">
        <v>1476</v>
      </c>
      <c r="Z85" s="295" t="s">
        <v>1476</v>
      </c>
      <c r="AA85" s="295" t="s">
        <v>1476</v>
      </c>
      <c r="AB85" s="281" t="b">
        <f t="shared" si="0"/>
        <v>1</v>
      </c>
      <c r="AC85" s="282" t="b">
        <f t="shared" si="1"/>
        <v>1</v>
      </c>
      <c r="AD85" s="296"/>
    </row>
    <row r="86" spans="1:30" s="243" customFormat="1" ht="30" customHeight="1">
      <c r="A86" s="297" t="s">
        <v>1554</v>
      </c>
      <c r="B86" s="298" t="s">
        <v>1480</v>
      </c>
      <c r="C86" s="299" t="s">
        <v>1474</v>
      </c>
      <c r="D86" s="300" t="s">
        <v>1476</v>
      </c>
      <c r="E86" s="289" t="s">
        <v>1476</v>
      </c>
      <c r="F86" s="289"/>
      <c r="G86" s="289"/>
      <c r="H86" s="290" t="s">
        <v>38</v>
      </c>
      <c r="I86" s="283"/>
      <c r="J86" s="291" t="s">
        <v>1554</v>
      </c>
      <c r="K86" s="301" t="s">
        <v>1480</v>
      </c>
      <c r="L86" s="302" t="s">
        <v>1474</v>
      </c>
      <c r="M86" s="295" t="s">
        <v>1476</v>
      </c>
      <c r="N86" s="295" t="s">
        <v>1476</v>
      </c>
      <c r="O86" s="295" t="s">
        <v>1476</v>
      </c>
      <c r="P86" s="295" t="s">
        <v>1476</v>
      </c>
      <c r="Q86" s="295" t="s">
        <v>1476</v>
      </c>
      <c r="R86" s="295" t="s">
        <v>1476</v>
      </c>
      <c r="S86" s="295" t="s">
        <v>1476</v>
      </c>
      <c r="T86" s="295" t="s">
        <v>1476</v>
      </c>
      <c r="U86" s="295" t="s">
        <v>1476</v>
      </c>
      <c r="V86" s="295" t="s">
        <v>1476</v>
      </c>
      <c r="W86" s="295" t="s">
        <v>1476</v>
      </c>
      <c r="X86" s="295" t="s">
        <v>1476</v>
      </c>
      <c r="Y86" s="295" t="s">
        <v>1476</v>
      </c>
      <c r="Z86" s="295" t="s">
        <v>1476</v>
      </c>
      <c r="AA86" s="295" t="s">
        <v>1476</v>
      </c>
      <c r="AB86" s="281" t="b">
        <f t="shared" si="0"/>
        <v>1</v>
      </c>
      <c r="AC86" s="282" t="b">
        <f t="shared" si="1"/>
        <v>1</v>
      </c>
      <c r="AD86" s="296"/>
    </row>
    <row r="87" spans="1:30" s="243" customFormat="1" ht="30" customHeight="1">
      <c r="A87" s="297" t="s">
        <v>1555</v>
      </c>
      <c r="B87" s="298" t="s">
        <v>1481</v>
      </c>
      <c r="C87" s="299" t="s">
        <v>1474</v>
      </c>
      <c r="D87" s="300">
        <v>5749.9165338823223</v>
      </c>
      <c r="E87" s="289">
        <v>1054.155737232998</v>
      </c>
      <c r="F87" s="289">
        <f>E87-D87</f>
        <v>-4695.7607966493242</v>
      </c>
      <c r="G87" s="207">
        <f t="shared" ref="G87" si="7">((E87/(D87))-1)</f>
        <v>-0.81666590618816581</v>
      </c>
      <c r="H87" s="290" t="s">
        <v>38</v>
      </c>
      <c r="I87" s="283"/>
      <c r="J87" s="291" t="s">
        <v>1555</v>
      </c>
      <c r="K87" s="301" t="s">
        <v>1481</v>
      </c>
      <c r="L87" s="302" t="s">
        <v>1474</v>
      </c>
      <c r="M87" s="295">
        <v>1886.5632774915975</v>
      </c>
      <c r="N87" s="295">
        <v>4034.949362706182</v>
      </c>
      <c r="O87" s="295">
        <v>3703.6167210983695</v>
      </c>
      <c r="P87" s="295">
        <v>5661.7638428585051</v>
      </c>
      <c r="Q87" s="295">
        <v>4962.4572228319594</v>
      </c>
      <c r="R87" s="295">
        <v>5787.2056390620055</v>
      </c>
      <c r="S87" s="295">
        <v>3053.9097558145513</v>
      </c>
      <c r="T87" s="295">
        <v>5749.9165338823223</v>
      </c>
      <c r="U87" s="295">
        <v>4009.7195954255003</v>
      </c>
      <c r="V87" s="295">
        <v>6229.7461422346241</v>
      </c>
      <c r="W87" s="295">
        <v>5784.3876889985477</v>
      </c>
      <c r="X87" s="295">
        <v>6357.3826232605425</v>
      </c>
      <c r="Y87" s="295">
        <v>6071.9207693507997</v>
      </c>
      <c r="Z87" s="295">
        <v>29786.014781297999</v>
      </c>
      <c r="AA87" s="295">
        <v>23882.395032421358</v>
      </c>
      <c r="AB87" s="281" t="b">
        <f t="shared" si="0"/>
        <v>1</v>
      </c>
      <c r="AC87" s="282" t="b">
        <f t="shared" si="1"/>
        <v>0</v>
      </c>
      <c r="AD87" s="296"/>
    </row>
    <row r="88" spans="1:30" s="243" customFormat="1" ht="30" customHeight="1">
      <c r="A88" s="297" t="s">
        <v>1556</v>
      </c>
      <c r="B88" s="298" t="s">
        <v>1482</v>
      </c>
      <c r="C88" s="299" t="s">
        <v>1474</v>
      </c>
      <c r="D88" s="300" t="s">
        <v>1476</v>
      </c>
      <c r="E88" s="289" t="s">
        <v>1476</v>
      </c>
      <c r="F88" s="289" t="s">
        <v>1476</v>
      </c>
      <c r="G88" s="289" t="s">
        <v>1476</v>
      </c>
      <c r="H88" s="290" t="s">
        <v>38</v>
      </c>
      <c r="I88" s="283"/>
      <c r="J88" s="291" t="s">
        <v>1556</v>
      </c>
      <c r="K88" s="301" t="s">
        <v>1482</v>
      </c>
      <c r="L88" s="302" t="s">
        <v>1474</v>
      </c>
      <c r="M88" s="295" t="s">
        <v>1476</v>
      </c>
      <c r="N88" s="295" t="s">
        <v>1476</v>
      </c>
      <c r="O88" s="295" t="s">
        <v>1476</v>
      </c>
      <c r="P88" s="295" t="s">
        <v>1476</v>
      </c>
      <c r="Q88" s="295" t="s">
        <v>1476</v>
      </c>
      <c r="R88" s="295" t="s">
        <v>1476</v>
      </c>
      <c r="S88" s="295" t="s">
        <v>1476</v>
      </c>
      <c r="T88" s="295" t="s">
        <v>1476</v>
      </c>
      <c r="U88" s="295" t="s">
        <v>1476</v>
      </c>
      <c r="V88" s="295" t="s">
        <v>1476</v>
      </c>
      <c r="W88" s="295" t="s">
        <v>1476</v>
      </c>
      <c r="X88" s="295" t="s">
        <v>1476</v>
      </c>
      <c r="Y88" s="295" t="s">
        <v>1476</v>
      </c>
      <c r="Z88" s="295" t="s">
        <v>1476</v>
      </c>
      <c r="AA88" s="295" t="s">
        <v>1476</v>
      </c>
      <c r="AB88" s="281" t="b">
        <f t="shared" ref="AB88:AB151" si="8">K88=B88</f>
        <v>1</v>
      </c>
      <c r="AC88" s="282" t="b">
        <f t="shared" ref="AC88:AC151" si="9">U88=D88</f>
        <v>1</v>
      </c>
      <c r="AD88" s="296"/>
    </row>
    <row r="89" spans="1:30" s="243" customFormat="1" ht="30" customHeight="1">
      <c r="A89" s="297" t="s">
        <v>1557</v>
      </c>
      <c r="B89" s="298" t="s">
        <v>1483</v>
      </c>
      <c r="C89" s="299" t="s">
        <v>1474</v>
      </c>
      <c r="D89" s="300">
        <v>511.40392464092247</v>
      </c>
      <c r="E89" s="289">
        <v>-162.85387159999948</v>
      </c>
      <c r="F89" s="289">
        <f>E89-D89</f>
        <v>-674.25779624092195</v>
      </c>
      <c r="G89" s="207">
        <f t="shared" ref="G89" si="10">((E89/(D89))-1)</f>
        <v>-1.3184447043779453</v>
      </c>
      <c r="H89" s="290" t="s">
        <v>38</v>
      </c>
      <c r="I89" s="283"/>
      <c r="J89" s="291" t="s">
        <v>1557</v>
      </c>
      <c r="K89" s="301" t="s">
        <v>1483</v>
      </c>
      <c r="L89" s="302" t="s">
        <v>1474</v>
      </c>
      <c r="M89" s="295">
        <v>625.04109999981574</v>
      </c>
      <c r="N89" s="295">
        <v>1719.4380855450122</v>
      </c>
      <c r="O89" s="295">
        <v>132.10744909999994</v>
      </c>
      <c r="P89" s="295">
        <v>2992.2032178834265</v>
      </c>
      <c r="Q89" s="295">
        <v>-231.02011493518899</v>
      </c>
      <c r="R89" s="295">
        <v>3069.7767030958275</v>
      </c>
      <c r="S89" s="295">
        <v>2620.5080942498357</v>
      </c>
      <c r="T89" s="295">
        <v>511.40392464092247</v>
      </c>
      <c r="U89" s="295">
        <v>-70.50888550315608</v>
      </c>
      <c r="V89" s="295">
        <v>2586.2536383127235</v>
      </c>
      <c r="W89" s="295">
        <v>3135.8131969125952</v>
      </c>
      <c r="X89" s="295">
        <v>-565.83800025422454</v>
      </c>
      <c r="Y89" s="295">
        <v>337.75308412268203</v>
      </c>
      <c r="Z89" s="295">
        <v>8593.7994836786747</v>
      </c>
      <c r="AA89" s="295">
        <v>5792.5453748467671</v>
      </c>
      <c r="AB89" s="281" t="b">
        <f t="shared" si="8"/>
        <v>1</v>
      </c>
      <c r="AC89" s="282" t="b">
        <f t="shared" si="9"/>
        <v>0</v>
      </c>
      <c r="AD89" s="296"/>
    </row>
    <row r="90" spans="1:30" s="243" customFormat="1" ht="30" customHeight="1">
      <c r="A90" s="297" t="s">
        <v>1558</v>
      </c>
      <c r="B90" s="298" t="s">
        <v>1484</v>
      </c>
      <c r="C90" s="299" t="s">
        <v>1474</v>
      </c>
      <c r="D90" s="300" t="s">
        <v>1476</v>
      </c>
      <c r="E90" s="289" t="s">
        <v>1476</v>
      </c>
      <c r="F90" s="289" t="s">
        <v>1476</v>
      </c>
      <c r="G90" s="289" t="s">
        <v>1476</v>
      </c>
      <c r="H90" s="290" t="s">
        <v>38</v>
      </c>
      <c r="I90" s="283"/>
      <c r="J90" s="291" t="s">
        <v>1558</v>
      </c>
      <c r="K90" s="301" t="s">
        <v>1484</v>
      </c>
      <c r="L90" s="302" t="s">
        <v>1474</v>
      </c>
      <c r="M90" s="295" t="s">
        <v>1476</v>
      </c>
      <c r="N90" s="295" t="s">
        <v>1476</v>
      </c>
      <c r="O90" s="295" t="s">
        <v>1476</v>
      </c>
      <c r="P90" s="295" t="s">
        <v>1476</v>
      </c>
      <c r="Q90" s="295" t="s">
        <v>1476</v>
      </c>
      <c r="R90" s="295" t="s">
        <v>1476</v>
      </c>
      <c r="S90" s="295" t="s">
        <v>1476</v>
      </c>
      <c r="T90" s="295" t="s">
        <v>1476</v>
      </c>
      <c r="U90" s="295" t="s">
        <v>1476</v>
      </c>
      <c r="V90" s="295" t="s">
        <v>1476</v>
      </c>
      <c r="W90" s="295" t="s">
        <v>1476</v>
      </c>
      <c r="X90" s="295" t="s">
        <v>1476</v>
      </c>
      <c r="Y90" s="295" t="s">
        <v>1476</v>
      </c>
      <c r="Z90" s="295" t="s">
        <v>1476</v>
      </c>
      <c r="AA90" s="295" t="s">
        <v>1476</v>
      </c>
      <c r="AB90" s="281" t="b">
        <f t="shared" si="8"/>
        <v>1</v>
      </c>
      <c r="AC90" s="282" t="b">
        <f t="shared" si="9"/>
        <v>1</v>
      </c>
      <c r="AD90" s="296"/>
    </row>
    <row r="91" spans="1:30" s="243" customFormat="1" ht="30" customHeight="1">
      <c r="A91" s="297" t="s">
        <v>1559</v>
      </c>
      <c r="B91" s="298" t="s">
        <v>1486</v>
      </c>
      <c r="C91" s="299" t="s">
        <v>1474</v>
      </c>
      <c r="D91" s="300" t="s">
        <v>1476</v>
      </c>
      <c r="E91" s="289" t="s">
        <v>1476</v>
      </c>
      <c r="F91" s="289" t="s">
        <v>1476</v>
      </c>
      <c r="G91" s="289" t="s">
        <v>1476</v>
      </c>
      <c r="H91" s="290" t="s">
        <v>38</v>
      </c>
      <c r="I91" s="283"/>
      <c r="J91" s="291" t="s">
        <v>1559</v>
      </c>
      <c r="K91" s="301" t="s">
        <v>1486</v>
      </c>
      <c r="L91" s="302" t="s">
        <v>1474</v>
      </c>
      <c r="M91" s="295" t="s">
        <v>1476</v>
      </c>
      <c r="N91" s="295" t="s">
        <v>1476</v>
      </c>
      <c r="O91" s="295" t="s">
        <v>1476</v>
      </c>
      <c r="P91" s="295" t="s">
        <v>1476</v>
      </c>
      <c r="Q91" s="295" t="s">
        <v>1476</v>
      </c>
      <c r="R91" s="295" t="s">
        <v>1476</v>
      </c>
      <c r="S91" s="295" t="s">
        <v>1476</v>
      </c>
      <c r="T91" s="295" t="s">
        <v>1476</v>
      </c>
      <c r="U91" s="295" t="s">
        <v>1476</v>
      </c>
      <c r="V91" s="295" t="s">
        <v>1476</v>
      </c>
      <c r="W91" s="295" t="s">
        <v>1476</v>
      </c>
      <c r="X91" s="295" t="s">
        <v>1476</v>
      </c>
      <c r="Y91" s="295" t="s">
        <v>1476</v>
      </c>
      <c r="Z91" s="295" t="s">
        <v>1476</v>
      </c>
      <c r="AA91" s="295" t="s">
        <v>1476</v>
      </c>
      <c r="AB91" s="281" t="b">
        <f t="shared" si="8"/>
        <v>1</v>
      </c>
      <c r="AC91" s="282" t="b">
        <f t="shared" si="9"/>
        <v>1</v>
      </c>
      <c r="AD91" s="296"/>
    </row>
    <row r="92" spans="1:30" s="243" customFormat="1" ht="30" customHeight="1">
      <c r="A92" s="297" t="s">
        <v>1560</v>
      </c>
      <c r="B92" s="303" t="s">
        <v>1488</v>
      </c>
      <c r="C92" s="299" t="s">
        <v>1474</v>
      </c>
      <c r="D92" s="300" t="s">
        <v>1476</v>
      </c>
      <c r="E92" s="289" t="s">
        <v>1476</v>
      </c>
      <c r="F92" s="289" t="s">
        <v>1476</v>
      </c>
      <c r="G92" s="289" t="s">
        <v>1476</v>
      </c>
      <c r="H92" s="290" t="s">
        <v>38</v>
      </c>
      <c r="I92" s="283"/>
      <c r="J92" s="291" t="s">
        <v>1560</v>
      </c>
      <c r="K92" s="304" t="s">
        <v>1488</v>
      </c>
      <c r="L92" s="302" t="s">
        <v>1474</v>
      </c>
      <c r="M92" s="295" t="s">
        <v>1476</v>
      </c>
      <c r="N92" s="295" t="s">
        <v>1476</v>
      </c>
      <c r="O92" s="295" t="s">
        <v>1476</v>
      </c>
      <c r="P92" s="295" t="s">
        <v>1476</v>
      </c>
      <c r="Q92" s="295" t="s">
        <v>1476</v>
      </c>
      <c r="R92" s="295" t="s">
        <v>1476</v>
      </c>
      <c r="S92" s="295" t="s">
        <v>1476</v>
      </c>
      <c r="T92" s="295" t="s">
        <v>1476</v>
      </c>
      <c r="U92" s="295" t="s">
        <v>1476</v>
      </c>
      <c r="V92" s="295" t="s">
        <v>1476</v>
      </c>
      <c r="W92" s="295" t="s">
        <v>1476</v>
      </c>
      <c r="X92" s="295" t="s">
        <v>1476</v>
      </c>
      <c r="Y92" s="295" t="s">
        <v>1476</v>
      </c>
      <c r="Z92" s="295" t="s">
        <v>1476</v>
      </c>
      <c r="AA92" s="295" t="s">
        <v>1476</v>
      </c>
      <c r="AB92" s="281" t="b">
        <f t="shared" si="8"/>
        <v>1</v>
      </c>
      <c r="AC92" s="282" t="b">
        <f t="shared" si="9"/>
        <v>1</v>
      </c>
      <c r="AD92" s="296"/>
    </row>
    <row r="93" spans="1:30" s="243" customFormat="1" ht="30" customHeight="1">
      <c r="A93" s="297" t="s">
        <v>1561</v>
      </c>
      <c r="B93" s="321" t="s">
        <v>1490</v>
      </c>
      <c r="C93" s="299" t="s">
        <v>1474</v>
      </c>
      <c r="D93" s="300" t="s">
        <v>1476</v>
      </c>
      <c r="E93" s="289" t="s">
        <v>1476</v>
      </c>
      <c r="F93" s="289" t="s">
        <v>1476</v>
      </c>
      <c r="G93" s="289" t="s">
        <v>1476</v>
      </c>
      <c r="H93" s="290" t="s">
        <v>38</v>
      </c>
      <c r="I93" s="283"/>
      <c r="J93" s="291" t="s">
        <v>1561</v>
      </c>
      <c r="K93" s="322" t="s">
        <v>1490</v>
      </c>
      <c r="L93" s="302" t="s">
        <v>1474</v>
      </c>
      <c r="M93" s="295" t="s">
        <v>1476</v>
      </c>
      <c r="N93" s="295" t="s">
        <v>1476</v>
      </c>
      <c r="O93" s="295" t="s">
        <v>1476</v>
      </c>
      <c r="P93" s="295" t="s">
        <v>1476</v>
      </c>
      <c r="Q93" s="295" t="s">
        <v>1476</v>
      </c>
      <c r="R93" s="295" t="s">
        <v>1476</v>
      </c>
      <c r="S93" s="295" t="s">
        <v>1476</v>
      </c>
      <c r="T93" s="295" t="s">
        <v>1476</v>
      </c>
      <c r="U93" s="295" t="s">
        <v>1476</v>
      </c>
      <c r="V93" s="295" t="s">
        <v>1476</v>
      </c>
      <c r="W93" s="295" t="s">
        <v>1476</v>
      </c>
      <c r="X93" s="295" t="s">
        <v>1476</v>
      </c>
      <c r="Y93" s="295" t="s">
        <v>1476</v>
      </c>
      <c r="Z93" s="295" t="s">
        <v>1476</v>
      </c>
      <c r="AA93" s="295" t="s">
        <v>1476</v>
      </c>
      <c r="AB93" s="281" t="b">
        <f t="shared" si="8"/>
        <v>1</v>
      </c>
      <c r="AC93" s="282" t="b">
        <f t="shared" si="9"/>
        <v>1</v>
      </c>
      <c r="AD93" s="296"/>
    </row>
    <row r="94" spans="1:30" s="243" customFormat="1" ht="30" customHeight="1">
      <c r="A94" s="297" t="s">
        <v>1562</v>
      </c>
      <c r="B94" s="305" t="s">
        <v>1492</v>
      </c>
      <c r="C94" s="299" t="s">
        <v>1474</v>
      </c>
      <c r="D94" s="300" t="s">
        <v>1476</v>
      </c>
      <c r="E94" s="289" t="s">
        <v>1476</v>
      </c>
      <c r="F94" s="289" t="s">
        <v>1476</v>
      </c>
      <c r="G94" s="289" t="s">
        <v>1476</v>
      </c>
      <c r="H94" s="290" t="s">
        <v>38</v>
      </c>
      <c r="I94" s="283"/>
      <c r="J94" s="291" t="s">
        <v>1562</v>
      </c>
      <c r="K94" s="306" t="s">
        <v>1492</v>
      </c>
      <c r="L94" s="302" t="s">
        <v>1474</v>
      </c>
      <c r="M94" s="295" t="s">
        <v>1476</v>
      </c>
      <c r="N94" s="295" t="s">
        <v>1476</v>
      </c>
      <c r="O94" s="295" t="s">
        <v>1476</v>
      </c>
      <c r="P94" s="295" t="s">
        <v>1476</v>
      </c>
      <c r="Q94" s="295" t="s">
        <v>1476</v>
      </c>
      <c r="R94" s="295" t="s">
        <v>1476</v>
      </c>
      <c r="S94" s="295" t="s">
        <v>1476</v>
      </c>
      <c r="T94" s="295" t="s">
        <v>1476</v>
      </c>
      <c r="U94" s="295" t="s">
        <v>1476</v>
      </c>
      <c r="V94" s="295" t="s">
        <v>1476</v>
      </c>
      <c r="W94" s="295" t="s">
        <v>1476</v>
      </c>
      <c r="X94" s="295" t="s">
        <v>1476</v>
      </c>
      <c r="Y94" s="295" t="s">
        <v>1476</v>
      </c>
      <c r="Z94" s="295" t="s">
        <v>1476</v>
      </c>
      <c r="AA94" s="295" t="s">
        <v>1476</v>
      </c>
      <c r="AB94" s="281" t="b">
        <f t="shared" si="8"/>
        <v>1</v>
      </c>
      <c r="AC94" s="282" t="b">
        <f t="shared" si="9"/>
        <v>1</v>
      </c>
      <c r="AD94" s="296"/>
    </row>
    <row r="95" spans="1:30" s="243" customFormat="1" ht="30" customHeight="1">
      <c r="A95" s="297" t="s">
        <v>1563</v>
      </c>
      <c r="B95" s="298" t="s">
        <v>1494</v>
      </c>
      <c r="C95" s="299" t="s">
        <v>1474</v>
      </c>
      <c r="D95" s="300">
        <v>16.017628599458192</v>
      </c>
      <c r="E95" s="289">
        <v>48.069714239999975</v>
      </c>
      <c r="F95" s="289">
        <f t="shared" ref="F95:F109" si="11">E95-D95</f>
        <v>32.052085640541783</v>
      </c>
      <c r="G95" s="207">
        <f t="shared" ref="G95:G109" si="12">((E95/(D95))-1)</f>
        <v>2.0010506200415938</v>
      </c>
      <c r="H95" s="290" t="s">
        <v>38</v>
      </c>
      <c r="I95" s="283"/>
      <c r="J95" s="291" t="s">
        <v>1563</v>
      </c>
      <c r="K95" s="301" t="s">
        <v>1494</v>
      </c>
      <c r="L95" s="302" t="s">
        <v>1474</v>
      </c>
      <c r="M95" s="295">
        <v>43.261500003554204</v>
      </c>
      <c r="N95" s="295">
        <v>44.063460455988007</v>
      </c>
      <c r="O95" s="295">
        <v>48.345894240000163</v>
      </c>
      <c r="P95" s="295">
        <v>47.942470436164001</v>
      </c>
      <c r="Q95" s="295">
        <v>52.767936901698619</v>
      </c>
      <c r="R95" s="295">
        <v>24.705854602880379</v>
      </c>
      <c r="S95" s="295">
        <v>31.412523341851738</v>
      </c>
      <c r="T95" s="295">
        <v>16.017628599458192</v>
      </c>
      <c r="U95" s="295">
        <v>69.999999999933436</v>
      </c>
      <c r="V95" s="295">
        <v>14.923985353109686</v>
      </c>
      <c r="W95" s="295">
        <v>105.00000045313766</v>
      </c>
      <c r="X95" s="295">
        <v>13.518614785959102</v>
      </c>
      <c r="Y95" s="295">
        <v>140.00000059478259</v>
      </c>
      <c r="Z95" s="295">
        <v>117.10855377757136</v>
      </c>
      <c r="AA95" s="295">
        <v>399.18046129140407</v>
      </c>
      <c r="AB95" s="281" t="b">
        <f t="shared" si="8"/>
        <v>1</v>
      </c>
      <c r="AC95" s="282" t="b">
        <f t="shared" si="9"/>
        <v>0</v>
      </c>
      <c r="AD95" s="296"/>
    </row>
    <row r="96" spans="1:30" s="243" customFormat="1" ht="30" customHeight="1">
      <c r="A96" s="297" t="s">
        <v>1564</v>
      </c>
      <c r="B96" s="336" t="s">
        <v>1565</v>
      </c>
      <c r="C96" s="299" t="s">
        <v>1474</v>
      </c>
      <c r="D96" s="300">
        <v>-4593.8238736306366</v>
      </c>
      <c r="E96" s="289">
        <v>-839.06098579999991</v>
      </c>
      <c r="F96" s="289">
        <f t="shared" si="11"/>
        <v>3754.7628878306368</v>
      </c>
      <c r="G96" s="207">
        <f t="shared" si="12"/>
        <v>-0.81735020564972927</v>
      </c>
      <c r="H96" s="290" t="s">
        <v>38</v>
      </c>
      <c r="I96" s="283"/>
      <c r="J96" s="291" t="s">
        <v>1564</v>
      </c>
      <c r="K96" s="292" t="s">
        <v>1565</v>
      </c>
      <c r="L96" s="302" t="s">
        <v>1474</v>
      </c>
      <c r="M96" s="295">
        <v>-339.16003697999895</v>
      </c>
      <c r="N96" s="295">
        <v>-2292.2159020399986</v>
      </c>
      <c r="O96" s="295">
        <v>-2716.3962189499994</v>
      </c>
      <c r="P96" s="295">
        <v>-3813.6953938666011</v>
      </c>
      <c r="Q96" s="295">
        <v>-3504.387316899999</v>
      </c>
      <c r="R96" s="295">
        <v>-3808.215472290507</v>
      </c>
      <c r="S96" s="295">
        <v>-3469.0989289679005</v>
      </c>
      <c r="T96" s="295">
        <v>-4593.8238736306366</v>
      </c>
      <c r="U96" s="295">
        <v>-3673.8189110133253</v>
      </c>
      <c r="V96" s="295">
        <v>-4100.5644683949549</v>
      </c>
      <c r="W96" s="295">
        <v>-3697.2206428618892</v>
      </c>
      <c r="X96" s="295">
        <v>-3863.0461671072289</v>
      </c>
      <c r="Y96" s="295">
        <v>-4137.8981821867719</v>
      </c>
      <c r="Z96" s="295">
        <v>-20179.34537528993</v>
      </c>
      <c r="AA96" s="295">
        <v>-18482.423981929885</v>
      </c>
      <c r="AB96" s="281" t="b">
        <f t="shared" si="8"/>
        <v>1</v>
      </c>
      <c r="AC96" s="282" t="b">
        <f t="shared" si="9"/>
        <v>0</v>
      </c>
      <c r="AD96" s="296"/>
    </row>
    <row r="97" spans="1:30" s="243" customFormat="1" ht="30" customHeight="1">
      <c r="A97" s="297" t="s">
        <v>377</v>
      </c>
      <c r="B97" s="303" t="s">
        <v>1566</v>
      </c>
      <c r="C97" s="299" t="s">
        <v>1474</v>
      </c>
      <c r="D97" s="300">
        <v>2375.0036691517089</v>
      </c>
      <c r="E97" s="289">
        <v>334.63809246999995</v>
      </c>
      <c r="F97" s="289">
        <f t="shared" si="11"/>
        <v>-2040.3655766817089</v>
      </c>
      <c r="G97" s="207">
        <f t="shared" si="12"/>
        <v>-0.85909996821624945</v>
      </c>
      <c r="H97" s="290" t="s">
        <v>38</v>
      </c>
      <c r="I97" s="283"/>
      <c r="J97" s="291" t="s">
        <v>377</v>
      </c>
      <c r="K97" s="304" t="s">
        <v>1566</v>
      </c>
      <c r="L97" s="302" t="s">
        <v>1474</v>
      </c>
      <c r="M97" s="295">
        <v>7329.2000531600006</v>
      </c>
      <c r="N97" s="295">
        <v>2705.5894003000003</v>
      </c>
      <c r="O97" s="295">
        <v>2440.1382881700006</v>
      </c>
      <c r="P97" s="295">
        <v>2094.3950385653425</v>
      </c>
      <c r="Q97" s="295">
        <v>2665.9364852600002</v>
      </c>
      <c r="R97" s="295">
        <v>2050.87556117043</v>
      </c>
      <c r="S97" s="295">
        <v>2367.9296856006599</v>
      </c>
      <c r="T97" s="295">
        <v>2375.0036691517089</v>
      </c>
      <c r="U97" s="295">
        <v>1331.2697585166118</v>
      </c>
      <c r="V97" s="295">
        <v>1455.4229636390155</v>
      </c>
      <c r="W97" s="295">
        <v>1383.3691791283452</v>
      </c>
      <c r="X97" s="295">
        <v>951.9286573841789</v>
      </c>
      <c r="Y97" s="295">
        <v>982.11306653539486</v>
      </c>
      <c r="Z97" s="295">
        <v>8927.6258899106761</v>
      </c>
      <c r="AA97" s="295">
        <v>8730.6181750410105</v>
      </c>
      <c r="AB97" s="281" t="b">
        <f t="shared" si="8"/>
        <v>1</v>
      </c>
      <c r="AC97" s="282" t="b">
        <f t="shared" si="9"/>
        <v>0</v>
      </c>
      <c r="AD97" s="296"/>
    </row>
    <row r="98" spans="1:30" s="243" customFormat="1" ht="30" customHeight="1">
      <c r="A98" s="297" t="s">
        <v>1567</v>
      </c>
      <c r="B98" s="321" t="s">
        <v>1568</v>
      </c>
      <c r="C98" s="299" t="s">
        <v>1474</v>
      </c>
      <c r="D98" s="300">
        <v>2.7959338439630299</v>
      </c>
      <c r="E98" s="289">
        <v>0</v>
      </c>
      <c r="F98" s="289">
        <f t="shared" si="11"/>
        <v>-2.7959338439630299</v>
      </c>
      <c r="G98" s="207">
        <f t="shared" si="12"/>
        <v>-1</v>
      </c>
      <c r="H98" s="290" t="s">
        <v>38</v>
      </c>
      <c r="I98" s="283"/>
      <c r="J98" s="291" t="s">
        <v>1567</v>
      </c>
      <c r="K98" s="322" t="s">
        <v>1568</v>
      </c>
      <c r="L98" s="302" t="s">
        <v>1474</v>
      </c>
      <c r="M98" s="295">
        <v>5.8564360000000003E-2</v>
      </c>
      <c r="N98" s="295">
        <v>0</v>
      </c>
      <c r="O98" s="295">
        <v>0.27700000000000002</v>
      </c>
      <c r="P98" s="295">
        <v>9.0677500000000002</v>
      </c>
      <c r="Q98" s="295">
        <v>9.0677500000000002</v>
      </c>
      <c r="R98" s="295">
        <v>0.63442514000000005</v>
      </c>
      <c r="S98" s="295">
        <v>0.63449999999999995</v>
      </c>
      <c r="T98" s="295">
        <v>2.7959338439630299</v>
      </c>
      <c r="U98" s="295">
        <v>0</v>
      </c>
      <c r="V98" s="295">
        <v>3.39467263268065</v>
      </c>
      <c r="W98" s="295">
        <v>6.3707796352291073</v>
      </c>
      <c r="X98" s="295">
        <v>3.5951807476704398</v>
      </c>
      <c r="Y98" s="295">
        <v>7.4255296225780576</v>
      </c>
      <c r="Z98" s="295">
        <v>19.487962364314118</v>
      </c>
      <c r="AA98" s="295">
        <v>23.498559257807162</v>
      </c>
      <c r="AB98" s="281" t="b">
        <f t="shared" si="8"/>
        <v>1</v>
      </c>
      <c r="AC98" s="282" t="b">
        <f t="shared" si="9"/>
        <v>0</v>
      </c>
      <c r="AD98" s="296"/>
    </row>
    <row r="99" spans="1:30" s="243" customFormat="1" ht="30" customHeight="1">
      <c r="A99" s="297" t="s">
        <v>1569</v>
      </c>
      <c r="B99" s="321" t="s">
        <v>1570</v>
      </c>
      <c r="C99" s="299" t="s">
        <v>1474</v>
      </c>
      <c r="D99" s="300">
        <v>17.822912392031412</v>
      </c>
      <c r="E99" s="289">
        <v>7.2854321799999999</v>
      </c>
      <c r="F99" s="289">
        <f t="shared" si="11"/>
        <v>-10.537480212031411</v>
      </c>
      <c r="G99" s="207">
        <f t="shared" si="12"/>
        <v>-0.59123222850731727</v>
      </c>
      <c r="H99" s="290" t="s">
        <v>38</v>
      </c>
      <c r="I99" s="283"/>
      <c r="J99" s="291" t="s">
        <v>1569</v>
      </c>
      <c r="K99" s="322" t="s">
        <v>1570</v>
      </c>
      <c r="L99" s="302" t="s">
        <v>1474</v>
      </c>
      <c r="M99" s="295">
        <v>478.59300000000002</v>
      </c>
      <c r="N99" s="295">
        <v>89.71940029999999</v>
      </c>
      <c r="O99" s="295">
        <v>47.24825723</v>
      </c>
      <c r="P99" s="295">
        <v>56.543658999999998</v>
      </c>
      <c r="Q99" s="295">
        <v>81.52773526</v>
      </c>
      <c r="R99" s="295">
        <v>37.653687122445099</v>
      </c>
      <c r="S99" s="295">
        <v>42.604863309999999</v>
      </c>
      <c r="T99" s="295">
        <v>17.822912392031412</v>
      </c>
      <c r="U99" s="295">
        <v>23.185401076611235</v>
      </c>
      <c r="V99" s="295">
        <v>20.999333803640685</v>
      </c>
      <c r="W99" s="295">
        <v>16.508055043116439</v>
      </c>
      <c r="X99" s="295">
        <v>29.639026507492432</v>
      </c>
      <c r="Y99" s="295">
        <v>15.060018835616438</v>
      </c>
      <c r="Z99" s="295">
        <v>162.65861882560961</v>
      </c>
      <c r="AA99" s="295">
        <v>178.8860735253441</v>
      </c>
      <c r="AB99" s="281" t="b">
        <f t="shared" si="8"/>
        <v>1</v>
      </c>
      <c r="AC99" s="282" t="b">
        <f t="shared" si="9"/>
        <v>0</v>
      </c>
      <c r="AD99" s="296"/>
    </row>
    <row r="100" spans="1:30" s="243" customFormat="1" ht="30" customHeight="1">
      <c r="A100" s="297" t="s">
        <v>1571</v>
      </c>
      <c r="B100" s="321" t="s">
        <v>1572</v>
      </c>
      <c r="C100" s="299" t="s">
        <v>1474</v>
      </c>
      <c r="D100" s="300">
        <v>257.52518241000001</v>
      </c>
      <c r="E100" s="289">
        <v>199.38902021999999</v>
      </c>
      <c r="F100" s="289">
        <f t="shared" si="11"/>
        <v>-58.136162190000022</v>
      </c>
      <c r="G100" s="207">
        <f t="shared" si="12"/>
        <v>-0.22574942631219164</v>
      </c>
      <c r="H100" s="290" t="s">
        <v>38</v>
      </c>
      <c r="I100" s="283"/>
      <c r="J100" s="291" t="s">
        <v>1571</v>
      </c>
      <c r="K100" s="322" t="s">
        <v>1572</v>
      </c>
      <c r="L100" s="302" t="s">
        <v>1474</v>
      </c>
      <c r="M100" s="295">
        <v>2515.7560546200002</v>
      </c>
      <c r="N100" s="295">
        <v>1901.3199347899999</v>
      </c>
      <c r="O100" s="295">
        <v>872.46949667000001</v>
      </c>
      <c r="P100" s="295">
        <v>611.07521243000008</v>
      </c>
      <c r="Q100" s="295">
        <v>731.7600547400001</v>
      </c>
      <c r="R100" s="295">
        <v>559.93018218999998</v>
      </c>
      <c r="S100" s="295">
        <v>360.72114173</v>
      </c>
      <c r="T100" s="295">
        <v>257.52518241000001</v>
      </c>
      <c r="U100" s="295">
        <v>268.90000802999992</v>
      </c>
      <c r="V100" s="295">
        <v>787.57837147698012</v>
      </c>
      <c r="W100" s="295">
        <v>313.31649133000008</v>
      </c>
      <c r="X100" s="295">
        <v>379.15716612970175</v>
      </c>
      <c r="Y100" s="295">
        <v>204.66519417000006</v>
      </c>
      <c r="Z100" s="295">
        <v>2595.2661146366818</v>
      </c>
      <c r="AA100" s="295">
        <v>1879.3628900000003</v>
      </c>
      <c r="AB100" s="281" t="b">
        <f t="shared" si="8"/>
        <v>1</v>
      </c>
      <c r="AC100" s="282" t="b">
        <f t="shared" si="9"/>
        <v>0</v>
      </c>
      <c r="AD100" s="296"/>
    </row>
    <row r="101" spans="1:30" s="243" customFormat="1" ht="30" customHeight="1">
      <c r="A101" s="297" t="s">
        <v>1573</v>
      </c>
      <c r="B101" s="325" t="s">
        <v>1574</v>
      </c>
      <c r="C101" s="299" t="s">
        <v>1474</v>
      </c>
      <c r="D101" s="300">
        <v>245.13354958999997</v>
      </c>
      <c r="E101" s="289">
        <v>188.29441312</v>
      </c>
      <c r="F101" s="289">
        <f t="shared" si="11"/>
        <v>-56.839136469999971</v>
      </c>
      <c r="G101" s="207">
        <f t="shared" si="12"/>
        <v>-0.23187008292037836</v>
      </c>
      <c r="H101" s="290" t="s">
        <v>38</v>
      </c>
      <c r="I101" s="283"/>
      <c r="J101" s="291" t="s">
        <v>1573</v>
      </c>
      <c r="K101" s="326" t="s">
        <v>1574</v>
      </c>
      <c r="L101" s="302" t="s">
        <v>1474</v>
      </c>
      <c r="M101" s="295">
        <v>1620.9739999999999</v>
      </c>
      <c r="N101" s="295">
        <v>1726.05048545</v>
      </c>
      <c r="O101" s="295">
        <v>652.72897396999997</v>
      </c>
      <c r="P101" s="295">
        <v>265.68654727000001</v>
      </c>
      <c r="Q101" s="295">
        <v>345.35729794000002</v>
      </c>
      <c r="R101" s="295">
        <v>469.93326496999993</v>
      </c>
      <c r="S101" s="295">
        <v>281.70367119000002</v>
      </c>
      <c r="T101" s="295">
        <v>245.13354958999997</v>
      </c>
      <c r="U101" s="295">
        <v>104.06476861</v>
      </c>
      <c r="V101" s="295">
        <v>715.04753161999997</v>
      </c>
      <c r="W101" s="295">
        <v>244.60696392000003</v>
      </c>
      <c r="X101" s="295">
        <v>336.13584764000001</v>
      </c>
      <c r="Y101" s="295">
        <v>132.19032183000002</v>
      </c>
      <c r="Z101" s="295">
        <v>2031.9367410899999</v>
      </c>
      <c r="AA101" s="295">
        <v>1107.9230234900001</v>
      </c>
      <c r="AB101" s="281" t="b">
        <f t="shared" si="8"/>
        <v>1</v>
      </c>
      <c r="AC101" s="282" t="b">
        <f t="shared" si="9"/>
        <v>0</v>
      </c>
      <c r="AD101" s="296"/>
    </row>
    <row r="102" spans="1:30" s="243" customFormat="1" ht="30" customHeight="1">
      <c r="A102" s="297" t="s">
        <v>1575</v>
      </c>
      <c r="B102" s="305" t="s">
        <v>1576</v>
      </c>
      <c r="C102" s="299" t="s">
        <v>1474</v>
      </c>
      <c r="D102" s="300">
        <v>2096.8596405057142</v>
      </c>
      <c r="E102" s="289">
        <v>127.96364006999997</v>
      </c>
      <c r="F102" s="289">
        <f t="shared" si="11"/>
        <v>-1968.8960004357143</v>
      </c>
      <c r="G102" s="207">
        <f t="shared" si="12"/>
        <v>-0.9389736739655411</v>
      </c>
      <c r="H102" s="290" t="s">
        <v>38</v>
      </c>
      <c r="I102" s="283"/>
      <c r="J102" s="291" t="s">
        <v>1575</v>
      </c>
      <c r="K102" s="306" t="s">
        <v>1576</v>
      </c>
      <c r="L102" s="302" t="s">
        <v>1474</v>
      </c>
      <c r="M102" s="295">
        <v>4334.7924341800008</v>
      </c>
      <c r="N102" s="295">
        <v>714.55006521000041</v>
      </c>
      <c r="O102" s="295">
        <v>1520.1435342700006</v>
      </c>
      <c r="P102" s="295">
        <v>1417.7084171353422</v>
      </c>
      <c r="Q102" s="295">
        <v>1843.5809452599997</v>
      </c>
      <c r="R102" s="295">
        <v>1452.6572667179848</v>
      </c>
      <c r="S102" s="295">
        <v>1963.9691805606599</v>
      </c>
      <c r="T102" s="295">
        <v>2096.8596405057142</v>
      </c>
      <c r="U102" s="295">
        <v>1039.1843494100006</v>
      </c>
      <c r="V102" s="295">
        <v>643.45058572571418</v>
      </c>
      <c r="W102" s="295">
        <v>1047.1738531199994</v>
      </c>
      <c r="X102" s="295">
        <v>539.53728399931435</v>
      </c>
      <c r="Y102" s="295">
        <v>754.96232390720024</v>
      </c>
      <c r="Z102" s="295">
        <v>6150.21319408407</v>
      </c>
      <c r="AA102" s="295">
        <v>6648.8706522578595</v>
      </c>
      <c r="AB102" s="281" t="b">
        <f t="shared" si="8"/>
        <v>1</v>
      </c>
      <c r="AC102" s="282" t="b">
        <f t="shared" si="9"/>
        <v>0</v>
      </c>
      <c r="AD102" s="296"/>
    </row>
    <row r="103" spans="1:30" s="243" customFormat="1" ht="30" customHeight="1">
      <c r="A103" s="297" t="s">
        <v>376</v>
      </c>
      <c r="B103" s="323" t="s">
        <v>1533</v>
      </c>
      <c r="C103" s="299" t="s">
        <v>1474</v>
      </c>
      <c r="D103" s="300">
        <v>6968.8275427823455</v>
      </c>
      <c r="E103" s="289">
        <v>1173.69907827</v>
      </c>
      <c r="F103" s="289">
        <f t="shared" si="11"/>
        <v>-5795.1284645123451</v>
      </c>
      <c r="G103" s="207">
        <f t="shared" si="12"/>
        <v>-0.83157868794075607</v>
      </c>
      <c r="H103" s="290" t="s">
        <v>38</v>
      </c>
      <c r="I103" s="283"/>
      <c r="J103" s="291" t="s">
        <v>376</v>
      </c>
      <c r="K103" s="324" t="s">
        <v>1533</v>
      </c>
      <c r="L103" s="302" t="s">
        <v>1474</v>
      </c>
      <c r="M103" s="295">
        <v>7668.3600901399996</v>
      </c>
      <c r="N103" s="295">
        <v>4997.8053023399989</v>
      </c>
      <c r="O103" s="295">
        <v>5156.5345071199999</v>
      </c>
      <c r="P103" s="295">
        <v>5908.0904324319436</v>
      </c>
      <c r="Q103" s="295">
        <v>6170.3238021599991</v>
      </c>
      <c r="R103" s="295">
        <v>5859.0910334609371</v>
      </c>
      <c r="S103" s="295">
        <v>5837.0286145685604</v>
      </c>
      <c r="T103" s="295">
        <v>6968.8275427823455</v>
      </c>
      <c r="U103" s="295">
        <v>5005.0886695299369</v>
      </c>
      <c r="V103" s="295">
        <v>5555.9874320339704</v>
      </c>
      <c r="W103" s="295">
        <v>5080.5898219902347</v>
      </c>
      <c r="X103" s="295">
        <v>4814.9748244914081</v>
      </c>
      <c r="Y103" s="295">
        <v>5120.0112487221668</v>
      </c>
      <c r="Z103" s="295">
        <v>29106.971265200606</v>
      </c>
      <c r="AA103" s="295">
        <v>27213.042156970896</v>
      </c>
      <c r="AB103" s="281" t="b">
        <f t="shared" si="8"/>
        <v>1</v>
      </c>
      <c r="AC103" s="282" t="b">
        <f t="shared" si="9"/>
        <v>0</v>
      </c>
      <c r="AD103" s="296"/>
    </row>
    <row r="104" spans="1:30" s="243" customFormat="1" ht="30" customHeight="1">
      <c r="A104" s="297" t="s">
        <v>1577</v>
      </c>
      <c r="B104" s="305" t="s">
        <v>1578</v>
      </c>
      <c r="C104" s="299" t="s">
        <v>1474</v>
      </c>
      <c r="D104" s="300">
        <v>302.89746363345529</v>
      </c>
      <c r="E104" s="289">
        <v>67.132489749999991</v>
      </c>
      <c r="F104" s="289">
        <f t="shared" si="11"/>
        <v>-235.7649738834553</v>
      </c>
      <c r="G104" s="207">
        <f t="shared" si="12"/>
        <v>-0.77836562596232595</v>
      </c>
      <c r="H104" s="290" t="s">
        <v>38</v>
      </c>
      <c r="I104" s="283"/>
      <c r="J104" s="291" t="s">
        <v>1577</v>
      </c>
      <c r="K104" s="306" t="s">
        <v>1578</v>
      </c>
      <c r="L104" s="302" t="s">
        <v>1474</v>
      </c>
      <c r="M104" s="295">
        <v>258.72600640000002</v>
      </c>
      <c r="N104" s="295">
        <v>268.71344952000004</v>
      </c>
      <c r="O104" s="295">
        <v>276.12423460999997</v>
      </c>
      <c r="P104" s="295">
        <v>305.28029645333339</v>
      </c>
      <c r="Q104" s="295">
        <v>301.17973933000002</v>
      </c>
      <c r="R104" s="295">
        <v>286.7788816571134</v>
      </c>
      <c r="S104" s="295">
        <v>305.64671113789336</v>
      </c>
      <c r="T104" s="295">
        <v>302.89746363345529</v>
      </c>
      <c r="U104" s="295">
        <v>334.00536298315438</v>
      </c>
      <c r="V104" s="295">
        <v>312.77316217879354</v>
      </c>
      <c r="W104" s="295">
        <v>345.15753750248052</v>
      </c>
      <c r="X104" s="295">
        <v>323.04512866594513</v>
      </c>
      <c r="Y104" s="295">
        <v>356.75587900257983</v>
      </c>
      <c r="Z104" s="295">
        <v>1530.7749325886409</v>
      </c>
      <c r="AA104" s="295">
        <v>1642.745229956108</v>
      </c>
      <c r="AB104" s="281" t="b">
        <f t="shared" si="8"/>
        <v>1</v>
      </c>
      <c r="AC104" s="282" t="b">
        <f t="shared" si="9"/>
        <v>0</v>
      </c>
      <c r="AD104" s="296"/>
    </row>
    <row r="105" spans="1:30" s="243" customFormat="1" ht="30" customHeight="1">
      <c r="A105" s="297" t="s">
        <v>1579</v>
      </c>
      <c r="B105" s="305" t="s">
        <v>1580</v>
      </c>
      <c r="C105" s="299" t="s">
        <v>1474</v>
      </c>
      <c r="D105" s="300">
        <v>2461.0949068595746</v>
      </c>
      <c r="E105" s="289">
        <v>411.16084889000001</v>
      </c>
      <c r="F105" s="289">
        <f t="shared" si="11"/>
        <v>-2049.9340579695745</v>
      </c>
      <c r="G105" s="207">
        <f t="shared" si="12"/>
        <v>-0.83293580115743993</v>
      </c>
      <c r="H105" s="290" t="s">
        <v>38</v>
      </c>
      <c r="I105" s="283"/>
      <c r="J105" s="291" t="s">
        <v>1579</v>
      </c>
      <c r="K105" s="306" t="s">
        <v>1580</v>
      </c>
      <c r="L105" s="302" t="s">
        <v>1474</v>
      </c>
      <c r="M105" s="295">
        <v>2261.2626684699999</v>
      </c>
      <c r="N105" s="295">
        <v>1888.92230234</v>
      </c>
      <c r="O105" s="295">
        <v>1907.0824924799999</v>
      </c>
      <c r="P105" s="295">
        <v>1921.5397501683908</v>
      </c>
      <c r="Q105" s="295">
        <v>1911.3826265799999</v>
      </c>
      <c r="R105" s="295">
        <v>2138.2924729076667</v>
      </c>
      <c r="S105" s="295">
        <v>2011.182565044606</v>
      </c>
      <c r="T105" s="295">
        <v>2461.0949068595746</v>
      </c>
      <c r="U105" s="295">
        <v>1981.5374927506848</v>
      </c>
      <c r="V105" s="295">
        <v>2319.761355476413</v>
      </c>
      <c r="W105" s="295">
        <v>2009.5627281860293</v>
      </c>
      <c r="X105" s="295">
        <v>2111.7781258688788</v>
      </c>
      <c r="Y105" s="295">
        <v>2041.4199932412555</v>
      </c>
      <c r="Z105" s="295">
        <v>10952.466611280925</v>
      </c>
      <c r="AA105" s="295">
        <v>9955.0854058025761</v>
      </c>
      <c r="AB105" s="281" t="b">
        <f t="shared" si="8"/>
        <v>1</v>
      </c>
      <c r="AC105" s="282" t="b">
        <f t="shared" si="9"/>
        <v>0</v>
      </c>
      <c r="AD105" s="296"/>
    </row>
    <row r="106" spans="1:30" s="243" customFormat="1" ht="30" customHeight="1">
      <c r="A106" s="297" t="s">
        <v>1581</v>
      </c>
      <c r="B106" s="305" t="s">
        <v>1582</v>
      </c>
      <c r="C106" s="299" t="s">
        <v>1474</v>
      </c>
      <c r="D106" s="300">
        <v>393.83931804000002</v>
      </c>
      <c r="E106" s="289">
        <v>23.86778228</v>
      </c>
      <c r="F106" s="289">
        <f t="shared" si="11"/>
        <v>-369.97153576000005</v>
      </c>
      <c r="G106" s="207">
        <f t="shared" si="12"/>
        <v>-0.93939715719907912</v>
      </c>
      <c r="H106" s="290" t="s">
        <v>38</v>
      </c>
      <c r="I106" s="283"/>
      <c r="J106" s="291" t="s">
        <v>1581</v>
      </c>
      <c r="K106" s="306" t="s">
        <v>1582</v>
      </c>
      <c r="L106" s="302" t="s">
        <v>1474</v>
      </c>
      <c r="M106" s="295">
        <v>3344.5977577299996</v>
      </c>
      <c r="N106" s="295">
        <v>1333.60644301</v>
      </c>
      <c r="O106" s="295">
        <v>797.00101632999997</v>
      </c>
      <c r="P106" s="295">
        <v>781.44461076261973</v>
      </c>
      <c r="Q106" s="295">
        <v>874.42508748000012</v>
      </c>
      <c r="R106" s="295">
        <v>470.62135912500003</v>
      </c>
      <c r="S106" s="295">
        <v>325.53019920999998</v>
      </c>
      <c r="T106" s="295">
        <v>393.83931804000002</v>
      </c>
      <c r="U106" s="295">
        <v>311.39742238000002</v>
      </c>
      <c r="V106" s="295">
        <v>407.87347164000005</v>
      </c>
      <c r="W106" s="295">
        <v>277.15201346999999</v>
      </c>
      <c r="X106" s="295">
        <v>422.4447293783864</v>
      </c>
      <c r="Y106" s="295">
        <v>243.46526067000002</v>
      </c>
      <c r="Z106" s="295">
        <v>2476.2234889460065</v>
      </c>
      <c r="AA106" s="295">
        <v>2031.96998321</v>
      </c>
      <c r="AB106" s="281" t="b">
        <f t="shared" si="8"/>
        <v>1</v>
      </c>
      <c r="AC106" s="282" t="b">
        <f t="shared" si="9"/>
        <v>0</v>
      </c>
      <c r="AD106" s="296"/>
    </row>
    <row r="107" spans="1:30" s="243" customFormat="1" ht="30" customHeight="1">
      <c r="A107" s="297" t="s">
        <v>1583</v>
      </c>
      <c r="B107" s="325" t="s">
        <v>1584</v>
      </c>
      <c r="C107" s="299" t="s">
        <v>1474</v>
      </c>
      <c r="D107" s="300">
        <v>385.81200000000001</v>
      </c>
      <c r="E107" s="289">
        <v>16.123570059999999</v>
      </c>
      <c r="F107" s="289">
        <f t="shared" si="11"/>
        <v>-369.68842993999999</v>
      </c>
      <c r="G107" s="207">
        <f t="shared" si="12"/>
        <v>-0.95820873881579627</v>
      </c>
      <c r="H107" s="290" t="s">
        <v>38</v>
      </c>
      <c r="I107" s="283"/>
      <c r="J107" s="291" t="s">
        <v>1583</v>
      </c>
      <c r="K107" s="326" t="s">
        <v>1584</v>
      </c>
      <c r="L107" s="302" t="s">
        <v>1474</v>
      </c>
      <c r="M107" s="295">
        <v>3260.6464401399999</v>
      </c>
      <c r="N107" s="295">
        <v>1009.9094498399999</v>
      </c>
      <c r="O107" s="295">
        <v>579.34064920000014</v>
      </c>
      <c r="P107" s="295">
        <v>341.44504863261977</v>
      </c>
      <c r="Q107" s="295">
        <v>258.94881642000001</v>
      </c>
      <c r="R107" s="295">
        <v>462.65663308499995</v>
      </c>
      <c r="S107" s="295">
        <v>241.81935050999999</v>
      </c>
      <c r="T107" s="295">
        <v>385.81200000000001</v>
      </c>
      <c r="U107" s="295">
        <v>300.12353554000003</v>
      </c>
      <c r="V107" s="295">
        <v>399.77</v>
      </c>
      <c r="W107" s="295">
        <v>265.67209463</v>
      </c>
      <c r="X107" s="295">
        <v>414.262</v>
      </c>
      <c r="Y107" s="295">
        <v>231.77109462999999</v>
      </c>
      <c r="Z107" s="295">
        <v>2003.9456817176197</v>
      </c>
      <c r="AA107" s="295">
        <v>1298.33489173</v>
      </c>
      <c r="AB107" s="281" t="b">
        <f t="shared" si="8"/>
        <v>1</v>
      </c>
      <c r="AC107" s="282" t="b">
        <f t="shared" si="9"/>
        <v>0</v>
      </c>
      <c r="AD107" s="296"/>
    </row>
    <row r="108" spans="1:30" s="243" customFormat="1" ht="30" customHeight="1">
      <c r="A108" s="297" t="s">
        <v>1585</v>
      </c>
      <c r="B108" s="305" t="s">
        <v>1586</v>
      </c>
      <c r="C108" s="299" t="s">
        <v>1474</v>
      </c>
      <c r="D108" s="300">
        <v>3810.9958542493159</v>
      </c>
      <c r="E108" s="289">
        <v>671.53795734999983</v>
      </c>
      <c r="F108" s="289">
        <f t="shared" si="11"/>
        <v>-3139.457896899316</v>
      </c>
      <c r="G108" s="207">
        <f t="shared" si="12"/>
        <v>-0.82378937604951075</v>
      </c>
      <c r="H108" s="290" t="s">
        <v>38</v>
      </c>
      <c r="I108" s="283"/>
      <c r="J108" s="291" t="s">
        <v>1585</v>
      </c>
      <c r="K108" s="306" t="s">
        <v>1586</v>
      </c>
      <c r="L108" s="302" t="s">
        <v>1474</v>
      </c>
      <c r="M108" s="295">
        <v>1803.7736575399999</v>
      </c>
      <c r="N108" s="295">
        <v>1506.5631074699991</v>
      </c>
      <c r="O108" s="295">
        <v>2176.3267637000004</v>
      </c>
      <c r="P108" s="295">
        <v>2899.8257750475996</v>
      </c>
      <c r="Q108" s="295">
        <v>3083.3363487699989</v>
      </c>
      <c r="R108" s="295">
        <v>2963.3983197711568</v>
      </c>
      <c r="S108" s="295">
        <v>3194.669139176061</v>
      </c>
      <c r="T108" s="295">
        <v>3810.9958542493159</v>
      </c>
      <c r="U108" s="295">
        <v>2378.1483914160976</v>
      </c>
      <c r="V108" s="295">
        <v>2515.5794427387641</v>
      </c>
      <c r="W108" s="295">
        <v>2448.717542831725</v>
      </c>
      <c r="X108" s="295">
        <v>1957.7068405781974</v>
      </c>
      <c r="Y108" s="295">
        <v>2478.3701158083313</v>
      </c>
      <c r="Z108" s="295">
        <v>14147.506232385034</v>
      </c>
      <c r="AA108" s="295">
        <v>13583.241538002214</v>
      </c>
      <c r="AB108" s="281" t="b">
        <f t="shared" si="8"/>
        <v>1</v>
      </c>
      <c r="AC108" s="282" t="b">
        <f t="shared" si="9"/>
        <v>0</v>
      </c>
      <c r="AD108" s="296"/>
    </row>
    <row r="109" spans="1:30" s="243" customFormat="1" ht="30" customHeight="1">
      <c r="A109" s="297" t="s">
        <v>1587</v>
      </c>
      <c r="B109" s="336" t="s">
        <v>1588</v>
      </c>
      <c r="C109" s="299" t="s">
        <v>1474</v>
      </c>
      <c r="D109" s="300">
        <v>1683.5142134920616</v>
      </c>
      <c r="E109" s="289">
        <v>100.3105940729985</v>
      </c>
      <c r="F109" s="289">
        <f t="shared" si="11"/>
        <v>-1583.203619419063</v>
      </c>
      <c r="G109" s="207">
        <f t="shared" si="12"/>
        <v>-0.94041595059365291</v>
      </c>
      <c r="H109" s="290" t="s">
        <v>38</v>
      </c>
      <c r="I109" s="283"/>
      <c r="J109" s="291" t="s">
        <v>1587</v>
      </c>
      <c r="K109" s="292" t="s">
        <v>1588</v>
      </c>
      <c r="L109" s="302" t="s">
        <v>1474</v>
      </c>
      <c r="M109" s="295">
        <v>2215.7058405149737</v>
      </c>
      <c r="N109" s="295">
        <v>3506.2350066671943</v>
      </c>
      <c r="O109" s="295">
        <v>1167.6738454883694</v>
      </c>
      <c r="P109" s="295">
        <v>4888.21413731149</v>
      </c>
      <c r="Q109" s="295">
        <v>1279.8177278984667</v>
      </c>
      <c r="R109" s="295">
        <v>5073.4727244701971</v>
      </c>
      <c r="S109" s="295">
        <v>2236.7314444383424</v>
      </c>
      <c r="T109" s="295">
        <v>1683.5142134920616</v>
      </c>
      <c r="U109" s="295">
        <v>335.3917989089523</v>
      </c>
      <c r="V109" s="295">
        <v>4730.3592975054953</v>
      </c>
      <c r="W109" s="295">
        <v>5327.9802435023948</v>
      </c>
      <c r="X109" s="295">
        <v>1942.0170706850449</v>
      </c>
      <c r="Y109" s="295">
        <v>2411.775671881499</v>
      </c>
      <c r="Z109" s="295">
        <v>18317.577443464288</v>
      </c>
      <c r="AA109" s="295">
        <v>11591.696886629656</v>
      </c>
      <c r="AB109" s="281" t="b">
        <f t="shared" si="8"/>
        <v>1</v>
      </c>
      <c r="AC109" s="282" t="b">
        <f t="shared" si="9"/>
        <v>0</v>
      </c>
      <c r="AD109" s="296"/>
    </row>
    <row r="110" spans="1:30" s="243" customFormat="1" ht="30" customHeight="1">
      <c r="A110" s="297" t="s">
        <v>325</v>
      </c>
      <c r="B110" s="303" t="s">
        <v>1475</v>
      </c>
      <c r="C110" s="299" t="s">
        <v>1474</v>
      </c>
      <c r="D110" s="300" t="s">
        <v>1476</v>
      </c>
      <c r="E110" s="289" t="s">
        <v>1476</v>
      </c>
      <c r="F110" s="289" t="s">
        <v>1476</v>
      </c>
      <c r="G110" s="289" t="s">
        <v>1476</v>
      </c>
      <c r="H110" s="290" t="s">
        <v>38</v>
      </c>
      <c r="I110" s="283"/>
      <c r="J110" s="291" t="s">
        <v>325</v>
      </c>
      <c r="K110" s="304" t="s">
        <v>1475</v>
      </c>
      <c r="L110" s="302" t="s">
        <v>1474</v>
      </c>
      <c r="M110" s="295" t="s">
        <v>1476</v>
      </c>
      <c r="N110" s="295" t="s">
        <v>1476</v>
      </c>
      <c r="O110" s="295" t="s">
        <v>1476</v>
      </c>
      <c r="P110" s="295" t="s">
        <v>1476</v>
      </c>
      <c r="Q110" s="295" t="s">
        <v>1476</v>
      </c>
      <c r="R110" s="295" t="s">
        <v>1476</v>
      </c>
      <c r="S110" s="295" t="s">
        <v>1476</v>
      </c>
      <c r="T110" s="295" t="s">
        <v>1476</v>
      </c>
      <c r="U110" s="295" t="s">
        <v>1476</v>
      </c>
      <c r="V110" s="295" t="s">
        <v>1476</v>
      </c>
      <c r="W110" s="295" t="s">
        <v>1476</v>
      </c>
      <c r="X110" s="295" t="s">
        <v>1476</v>
      </c>
      <c r="Y110" s="295" t="s">
        <v>1476</v>
      </c>
      <c r="Z110" s="295" t="s">
        <v>1476</v>
      </c>
      <c r="AA110" s="295" t="s">
        <v>1476</v>
      </c>
      <c r="AB110" s="281" t="b">
        <f t="shared" si="8"/>
        <v>1</v>
      </c>
      <c r="AC110" s="282" t="b">
        <f t="shared" si="9"/>
        <v>1</v>
      </c>
      <c r="AD110" s="296"/>
    </row>
    <row r="111" spans="1:30" s="243" customFormat="1" ht="30" customHeight="1">
      <c r="A111" s="297" t="s">
        <v>1589</v>
      </c>
      <c r="B111" s="321" t="s">
        <v>1477</v>
      </c>
      <c r="C111" s="299" t="s">
        <v>1474</v>
      </c>
      <c r="D111" s="300" t="s">
        <v>1476</v>
      </c>
      <c r="E111" s="289" t="s">
        <v>1476</v>
      </c>
      <c r="F111" s="289" t="s">
        <v>1476</v>
      </c>
      <c r="G111" s="289" t="s">
        <v>1476</v>
      </c>
      <c r="H111" s="290" t="s">
        <v>38</v>
      </c>
      <c r="I111" s="283"/>
      <c r="J111" s="291" t="s">
        <v>1589</v>
      </c>
      <c r="K111" s="322" t="s">
        <v>1477</v>
      </c>
      <c r="L111" s="302" t="s">
        <v>1474</v>
      </c>
      <c r="M111" s="295" t="s">
        <v>1476</v>
      </c>
      <c r="N111" s="295" t="s">
        <v>1476</v>
      </c>
      <c r="O111" s="295" t="s">
        <v>1476</v>
      </c>
      <c r="P111" s="295" t="s">
        <v>1476</v>
      </c>
      <c r="Q111" s="295" t="s">
        <v>1476</v>
      </c>
      <c r="R111" s="295" t="s">
        <v>1476</v>
      </c>
      <c r="S111" s="295" t="s">
        <v>1476</v>
      </c>
      <c r="T111" s="295" t="s">
        <v>1476</v>
      </c>
      <c r="U111" s="295" t="s">
        <v>1476</v>
      </c>
      <c r="V111" s="295" t="s">
        <v>1476</v>
      </c>
      <c r="W111" s="295" t="s">
        <v>1476</v>
      </c>
      <c r="X111" s="295" t="s">
        <v>1476</v>
      </c>
      <c r="Y111" s="295" t="s">
        <v>1476</v>
      </c>
      <c r="Z111" s="295" t="s">
        <v>1476</v>
      </c>
      <c r="AA111" s="295" t="s">
        <v>1476</v>
      </c>
      <c r="AB111" s="281" t="b">
        <f t="shared" si="8"/>
        <v>1</v>
      </c>
      <c r="AC111" s="282" t="b">
        <f t="shared" si="9"/>
        <v>1</v>
      </c>
      <c r="AD111" s="296"/>
    </row>
    <row r="112" spans="1:30" s="243" customFormat="1" ht="30" customHeight="1">
      <c r="A112" s="297" t="s">
        <v>1590</v>
      </c>
      <c r="B112" s="321" t="s">
        <v>1478</v>
      </c>
      <c r="C112" s="299" t="s">
        <v>1474</v>
      </c>
      <c r="D112" s="300" t="s">
        <v>1476</v>
      </c>
      <c r="E112" s="289" t="s">
        <v>1476</v>
      </c>
      <c r="F112" s="289" t="s">
        <v>1476</v>
      </c>
      <c r="G112" s="289" t="s">
        <v>1476</v>
      </c>
      <c r="H112" s="290" t="s">
        <v>38</v>
      </c>
      <c r="I112" s="283"/>
      <c r="J112" s="291" t="s">
        <v>1590</v>
      </c>
      <c r="K112" s="322" t="s">
        <v>1478</v>
      </c>
      <c r="L112" s="302" t="s">
        <v>1474</v>
      </c>
      <c r="M112" s="295" t="s">
        <v>1476</v>
      </c>
      <c r="N112" s="295" t="s">
        <v>1476</v>
      </c>
      <c r="O112" s="295" t="s">
        <v>1476</v>
      </c>
      <c r="P112" s="295" t="s">
        <v>1476</v>
      </c>
      <c r="Q112" s="295" t="s">
        <v>1476</v>
      </c>
      <c r="R112" s="295" t="s">
        <v>1476</v>
      </c>
      <c r="S112" s="295" t="s">
        <v>1476</v>
      </c>
      <c r="T112" s="295" t="s">
        <v>1476</v>
      </c>
      <c r="U112" s="295" t="s">
        <v>1476</v>
      </c>
      <c r="V112" s="295" t="s">
        <v>1476</v>
      </c>
      <c r="W112" s="295" t="s">
        <v>1476</v>
      </c>
      <c r="X112" s="295" t="s">
        <v>1476</v>
      </c>
      <c r="Y112" s="295" t="s">
        <v>1476</v>
      </c>
      <c r="Z112" s="295" t="s">
        <v>1476</v>
      </c>
      <c r="AA112" s="295" t="s">
        <v>1476</v>
      </c>
      <c r="AB112" s="281" t="b">
        <f t="shared" si="8"/>
        <v>1</v>
      </c>
      <c r="AC112" s="282" t="b">
        <f t="shared" si="9"/>
        <v>1</v>
      </c>
      <c r="AD112" s="296"/>
    </row>
    <row r="113" spans="1:30" s="243" customFormat="1" ht="30" customHeight="1">
      <c r="A113" s="297" t="s">
        <v>1591</v>
      </c>
      <c r="B113" s="321" t="s">
        <v>1479</v>
      </c>
      <c r="C113" s="299" t="s">
        <v>1474</v>
      </c>
      <c r="D113" s="300" t="s">
        <v>1476</v>
      </c>
      <c r="E113" s="289" t="s">
        <v>1476</v>
      </c>
      <c r="F113" s="289" t="s">
        <v>1476</v>
      </c>
      <c r="G113" s="289" t="s">
        <v>1476</v>
      </c>
      <c r="H113" s="290" t="s">
        <v>38</v>
      </c>
      <c r="I113" s="283"/>
      <c r="J113" s="291" t="s">
        <v>1591</v>
      </c>
      <c r="K113" s="322" t="s">
        <v>1479</v>
      </c>
      <c r="L113" s="302" t="s">
        <v>1474</v>
      </c>
      <c r="M113" s="295" t="s">
        <v>1476</v>
      </c>
      <c r="N113" s="295" t="s">
        <v>1476</v>
      </c>
      <c r="O113" s="295" t="s">
        <v>1476</v>
      </c>
      <c r="P113" s="295" t="s">
        <v>1476</v>
      </c>
      <c r="Q113" s="295" t="s">
        <v>1476</v>
      </c>
      <c r="R113" s="295" t="s">
        <v>1476</v>
      </c>
      <c r="S113" s="295" t="s">
        <v>1476</v>
      </c>
      <c r="T113" s="295" t="s">
        <v>1476</v>
      </c>
      <c r="U113" s="295" t="s">
        <v>1476</v>
      </c>
      <c r="V113" s="295" t="s">
        <v>1476</v>
      </c>
      <c r="W113" s="295" t="s">
        <v>1476</v>
      </c>
      <c r="X113" s="295" t="s">
        <v>1476</v>
      </c>
      <c r="Y113" s="295" t="s">
        <v>1476</v>
      </c>
      <c r="Z113" s="295" t="s">
        <v>1476</v>
      </c>
      <c r="AA113" s="295" t="s">
        <v>1476</v>
      </c>
      <c r="AB113" s="281" t="b">
        <f t="shared" si="8"/>
        <v>1</v>
      </c>
      <c r="AC113" s="282" t="b">
        <f t="shared" si="9"/>
        <v>1</v>
      </c>
      <c r="AD113" s="296"/>
    </row>
    <row r="114" spans="1:30" s="243" customFormat="1" ht="30" customHeight="1">
      <c r="A114" s="297" t="s">
        <v>324</v>
      </c>
      <c r="B114" s="298" t="s">
        <v>1480</v>
      </c>
      <c r="C114" s="299" t="s">
        <v>1474</v>
      </c>
      <c r="D114" s="300" t="s">
        <v>1476</v>
      </c>
      <c r="E114" s="289" t="s">
        <v>1476</v>
      </c>
      <c r="F114" s="289" t="s">
        <v>1476</v>
      </c>
      <c r="G114" s="289" t="s">
        <v>1476</v>
      </c>
      <c r="H114" s="290" t="s">
        <v>38</v>
      </c>
      <c r="I114" s="283"/>
      <c r="J114" s="291" t="s">
        <v>324</v>
      </c>
      <c r="K114" s="301" t="s">
        <v>1480</v>
      </c>
      <c r="L114" s="302" t="s">
        <v>1474</v>
      </c>
      <c r="M114" s="295" t="s">
        <v>1476</v>
      </c>
      <c r="N114" s="295" t="s">
        <v>1476</v>
      </c>
      <c r="O114" s="295" t="s">
        <v>1476</v>
      </c>
      <c r="P114" s="295" t="s">
        <v>1476</v>
      </c>
      <c r="Q114" s="295" t="s">
        <v>1476</v>
      </c>
      <c r="R114" s="295" t="s">
        <v>1476</v>
      </c>
      <c r="S114" s="295" t="s">
        <v>1476</v>
      </c>
      <c r="T114" s="295" t="s">
        <v>1476</v>
      </c>
      <c r="U114" s="295" t="s">
        <v>1476</v>
      </c>
      <c r="V114" s="295" t="s">
        <v>1476</v>
      </c>
      <c r="W114" s="295" t="s">
        <v>1476</v>
      </c>
      <c r="X114" s="295" t="s">
        <v>1476</v>
      </c>
      <c r="Y114" s="295" t="s">
        <v>1476</v>
      </c>
      <c r="Z114" s="295" t="s">
        <v>1476</v>
      </c>
      <c r="AA114" s="295" t="s">
        <v>1476</v>
      </c>
      <c r="AB114" s="281" t="b">
        <f t="shared" si="8"/>
        <v>1</v>
      </c>
      <c r="AC114" s="282" t="b">
        <f t="shared" si="9"/>
        <v>1</v>
      </c>
      <c r="AD114" s="296"/>
    </row>
    <row r="115" spans="1:30" s="243" customFormat="1" ht="30" customHeight="1">
      <c r="A115" s="297" t="s">
        <v>323</v>
      </c>
      <c r="B115" s="298" t="s">
        <v>1481</v>
      </c>
      <c r="C115" s="299" t="s">
        <v>1474</v>
      </c>
      <c r="D115" s="300">
        <v>1222.0582076474288</v>
      </c>
      <c r="E115" s="289">
        <v>220.26502813828014</v>
      </c>
      <c r="F115" s="289">
        <f>E115-D115</f>
        <v>-1001.7931795091487</v>
      </c>
      <c r="G115" s="207">
        <f t="shared" ref="G115" si="13">((E115/(D115))-1)</f>
        <v>-0.81975897157770417</v>
      </c>
      <c r="H115" s="290" t="s">
        <v>38</v>
      </c>
      <c r="I115" s="283"/>
      <c r="J115" s="291" t="s">
        <v>323</v>
      </c>
      <c r="K115" s="301" t="s">
        <v>1481</v>
      </c>
      <c r="L115" s="302" t="s">
        <v>1474</v>
      </c>
      <c r="M115" s="295">
        <v>-677.5597301752274</v>
      </c>
      <c r="N115" s="295">
        <v>1566.0393640181981</v>
      </c>
      <c r="O115" s="295">
        <v>1230.3856739595383</v>
      </c>
      <c r="P115" s="295">
        <v>2154.5198838006231</v>
      </c>
      <c r="Q115" s="295">
        <v>1627.3597103502257</v>
      </c>
      <c r="R115" s="295">
        <v>2241.2023306675965</v>
      </c>
      <c r="S115" s="295">
        <v>-114.85268363009952</v>
      </c>
      <c r="T115" s="295">
        <v>1222.0582076474288</v>
      </c>
      <c r="U115" s="295">
        <v>263.31506108417454</v>
      </c>
      <c r="V115" s="295">
        <v>2220.3965695087445</v>
      </c>
      <c r="W115" s="295">
        <v>2350.3169981087485</v>
      </c>
      <c r="X115" s="295">
        <v>2383.6195829046874</v>
      </c>
      <c r="Y115" s="295">
        <v>1921.1749747593292</v>
      </c>
      <c r="Z115" s="295">
        <v>10221.796574529082</v>
      </c>
      <c r="AA115" s="295">
        <v>6047.3140606723791</v>
      </c>
      <c r="AB115" s="281" t="b">
        <f t="shared" si="8"/>
        <v>1</v>
      </c>
      <c r="AC115" s="282" t="b">
        <f t="shared" si="9"/>
        <v>0</v>
      </c>
      <c r="AD115" s="296"/>
    </row>
    <row r="116" spans="1:30" s="243" customFormat="1" ht="30" customHeight="1">
      <c r="A116" s="297" t="s">
        <v>322</v>
      </c>
      <c r="B116" s="298" t="s">
        <v>1482</v>
      </c>
      <c r="C116" s="299" t="s">
        <v>1474</v>
      </c>
      <c r="D116" s="300" t="s">
        <v>1476</v>
      </c>
      <c r="E116" s="289" t="s">
        <v>1476</v>
      </c>
      <c r="F116" s="289" t="s">
        <v>1476</v>
      </c>
      <c r="G116" s="289" t="s">
        <v>1476</v>
      </c>
      <c r="H116" s="290" t="s">
        <v>38</v>
      </c>
      <c r="I116" s="283"/>
      <c r="J116" s="291" t="s">
        <v>322</v>
      </c>
      <c r="K116" s="301" t="s">
        <v>1482</v>
      </c>
      <c r="L116" s="302" t="s">
        <v>1474</v>
      </c>
      <c r="M116" s="295" t="s">
        <v>1476</v>
      </c>
      <c r="N116" s="295" t="s">
        <v>1476</v>
      </c>
      <c r="O116" s="295" t="s">
        <v>1476</v>
      </c>
      <c r="P116" s="295" t="s">
        <v>1476</v>
      </c>
      <c r="Q116" s="295" t="s">
        <v>1476</v>
      </c>
      <c r="R116" s="295" t="s">
        <v>1476</v>
      </c>
      <c r="S116" s="295" t="s">
        <v>1476</v>
      </c>
      <c r="T116" s="295" t="s">
        <v>1476</v>
      </c>
      <c r="U116" s="295" t="s">
        <v>1476</v>
      </c>
      <c r="V116" s="295" t="s">
        <v>1476</v>
      </c>
      <c r="W116" s="295" t="s">
        <v>1476</v>
      </c>
      <c r="X116" s="295" t="s">
        <v>1476</v>
      </c>
      <c r="Y116" s="295" t="s">
        <v>1476</v>
      </c>
      <c r="Z116" s="295" t="s">
        <v>1476</v>
      </c>
      <c r="AA116" s="295" t="s">
        <v>1476</v>
      </c>
      <c r="AB116" s="281" t="b">
        <f t="shared" si="8"/>
        <v>1</v>
      </c>
      <c r="AC116" s="282" t="b">
        <f t="shared" si="9"/>
        <v>1</v>
      </c>
      <c r="AD116" s="296"/>
    </row>
    <row r="117" spans="1:30" s="243" customFormat="1" ht="30" customHeight="1">
      <c r="A117" s="297" t="s">
        <v>321</v>
      </c>
      <c r="B117" s="298" t="s">
        <v>1483</v>
      </c>
      <c r="C117" s="299" t="s">
        <v>1474</v>
      </c>
      <c r="D117" s="300">
        <v>465.54239219326467</v>
      </c>
      <c r="E117" s="289">
        <v>-166.06238071497484</v>
      </c>
      <c r="F117" s="289">
        <f>E117-D117</f>
        <v>-631.60477290823951</v>
      </c>
      <c r="G117" s="207">
        <f t="shared" ref="G117" si="14">((E117/(D117))-1)</f>
        <v>-1.3567073235428062</v>
      </c>
      <c r="H117" s="290" t="s">
        <v>38</v>
      </c>
      <c r="I117" s="283"/>
      <c r="J117" s="291" t="s">
        <v>321</v>
      </c>
      <c r="K117" s="301" t="s">
        <v>1483</v>
      </c>
      <c r="L117" s="302" t="s">
        <v>1474</v>
      </c>
      <c r="M117" s="295">
        <v>634.14143144166042</v>
      </c>
      <c r="N117" s="295">
        <v>1695.7164617417525</v>
      </c>
      <c r="O117" s="295">
        <v>174.59660426151899</v>
      </c>
      <c r="P117" s="295">
        <v>2717.5321731822751</v>
      </c>
      <c r="Q117" s="295">
        <v>-190.38023442263463</v>
      </c>
      <c r="R117" s="295">
        <v>2807.8431409133104</v>
      </c>
      <c r="S117" s="295">
        <v>2411.1817130977988</v>
      </c>
      <c r="T117" s="295">
        <v>465.54239219326467</v>
      </c>
      <c r="U117" s="295">
        <v>1.0156658275839727</v>
      </c>
      <c r="V117" s="295">
        <v>2511.5516042743266</v>
      </c>
      <c r="W117" s="295">
        <v>2868.6200808906692</v>
      </c>
      <c r="X117" s="295">
        <v>-445.24521866396475</v>
      </c>
      <c r="Y117" s="295">
        <v>353.16955250819734</v>
      </c>
      <c r="Z117" s="295">
        <v>8057.2240918992111</v>
      </c>
      <c r="AA117" s="295">
        <v>5443.6067779016157</v>
      </c>
      <c r="AB117" s="281" t="b">
        <f t="shared" si="8"/>
        <v>1</v>
      </c>
      <c r="AC117" s="282" t="b">
        <f t="shared" si="9"/>
        <v>0</v>
      </c>
      <c r="AD117" s="296"/>
    </row>
    <row r="118" spans="1:30" s="243" customFormat="1" ht="30" customHeight="1">
      <c r="A118" s="297" t="s">
        <v>320</v>
      </c>
      <c r="B118" s="298" t="s">
        <v>1484</v>
      </c>
      <c r="C118" s="299" t="s">
        <v>1474</v>
      </c>
      <c r="D118" s="300" t="s">
        <v>1476</v>
      </c>
      <c r="E118" s="289" t="s">
        <v>1476</v>
      </c>
      <c r="F118" s="289" t="s">
        <v>1476</v>
      </c>
      <c r="G118" s="289" t="s">
        <v>1476</v>
      </c>
      <c r="H118" s="290" t="s">
        <v>38</v>
      </c>
      <c r="I118" s="283"/>
      <c r="J118" s="291" t="s">
        <v>320</v>
      </c>
      <c r="K118" s="301" t="s">
        <v>1484</v>
      </c>
      <c r="L118" s="302" t="s">
        <v>1474</v>
      </c>
      <c r="M118" s="295" t="s">
        <v>1476</v>
      </c>
      <c r="N118" s="295" t="s">
        <v>1476</v>
      </c>
      <c r="O118" s="295" t="s">
        <v>1476</v>
      </c>
      <c r="P118" s="295" t="s">
        <v>1476</v>
      </c>
      <c r="Q118" s="295" t="s">
        <v>1476</v>
      </c>
      <c r="R118" s="295" t="s">
        <v>1476</v>
      </c>
      <c r="S118" s="295" t="s">
        <v>1476</v>
      </c>
      <c r="T118" s="295" t="s">
        <v>1476</v>
      </c>
      <c r="U118" s="295" t="s">
        <v>1476</v>
      </c>
      <c r="V118" s="295" t="s">
        <v>1476</v>
      </c>
      <c r="W118" s="295" t="s">
        <v>1476</v>
      </c>
      <c r="X118" s="295" t="s">
        <v>1476</v>
      </c>
      <c r="Y118" s="295" t="s">
        <v>1476</v>
      </c>
      <c r="Z118" s="295" t="s">
        <v>1476</v>
      </c>
      <c r="AA118" s="295" t="s">
        <v>1476</v>
      </c>
      <c r="AB118" s="281" t="b">
        <f t="shared" si="8"/>
        <v>1</v>
      </c>
      <c r="AC118" s="282" t="b">
        <f t="shared" si="9"/>
        <v>1</v>
      </c>
      <c r="AD118" s="296"/>
    </row>
    <row r="119" spans="1:30" s="243" customFormat="1" ht="30" customHeight="1">
      <c r="A119" s="297" t="s">
        <v>319</v>
      </c>
      <c r="B119" s="298" t="s">
        <v>1486</v>
      </c>
      <c r="C119" s="299" t="s">
        <v>1474</v>
      </c>
      <c r="D119" s="300" t="s">
        <v>1476</v>
      </c>
      <c r="E119" s="289" t="s">
        <v>1476</v>
      </c>
      <c r="F119" s="289" t="s">
        <v>1476</v>
      </c>
      <c r="G119" s="289" t="s">
        <v>1476</v>
      </c>
      <c r="H119" s="290" t="s">
        <v>38</v>
      </c>
      <c r="I119" s="283"/>
      <c r="J119" s="291" t="s">
        <v>319</v>
      </c>
      <c r="K119" s="301" t="s">
        <v>1486</v>
      </c>
      <c r="L119" s="302" t="s">
        <v>1474</v>
      </c>
      <c r="M119" s="295" t="s">
        <v>1476</v>
      </c>
      <c r="N119" s="295" t="s">
        <v>1476</v>
      </c>
      <c r="O119" s="295" t="s">
        <v>1476</v>
      </c>
      <c r="P119" s="295" t="s">
        <v>1476</v>
      </c>
      <c r="Q119" s="295" t="s">
        <v>1476</v>
      </c>
      <c r="R119" s="295" t="s">
        <v>1476</v>
      </c>
      <c r="S119" s="295" t="s">
        <v>1476</v>
      </c>
      <c r="T119" s="295" t="s">
        <v>1476</v>
      </c>
      <c r="U119" s="295" t="s">
        <v>1476</v>
      </c>
      <c r="V119" s="295" t="s">
        <v>1476</v>
      </c>
      <c r="W119" s="295" t="s">
        <v>1476</v>
      </c>
      <c r="X119" s="295" t="s">
        <v>1476</v>
      </c>
      <c r="Y119" s="295" t="s">
        <v>1476</v>
      </c>
      <c r="Z119" s="295" t="s">
        <v>1476</v>
      </c>
      <c r="AA119" s="295" t="s">
        <v>1476</v>
      </c>
      <c r="AB119" s="281" t="b">
        <f t="shared" si="8"/>
        <v>1</v>
      </c>
      <c r="AC119" s="282" t="b">
        <f t="shared" si="9"/>
        <v>1</v>
      </c>
      <c r="AD119" s="296"/>
    </row>
    <row r="120" spans="1:30" s="243" customFormat="1" ht="30" customHeight="1">
      <c r="A120" s="297" t="s">
        <v>318</v>
      </c>
      <c r="B120" s="303" t="s">
        <v>1488</v>
      </c>
      <c r="C120" s="299" t="s">
        <v>1474</v>
      </c>
      <c r="D120" s="300" t="s">
        <v>1476</v>
      </c>
      <c r="E120" s="289" t="s">
        <v>1476</v>
      </c>
      <c r="F120" s="289" t="s">
        <v>1476</v>
      </c>
      <c r="G120" s="289" t="s">
        <v>1476</v>
      </c>
      <c r="H120" s="290" t="s">
        <v>38</v>
      </c>
      <c r="I120" s="283"/>
      <c r="J120" s="291" t="s">
        <v>318</v>
      </c>
      <c r="K120" s="304" t="s">
        <v>1488</v>
      </c>
      <c r="L120" s="302" t="s">
        <v>1474</v>
      </c>
      <c r="M120" s="295" t="s">
        <v>1476</v>
      </c>
      <c r="N120" s="295" t="s">
        <v>1476</v>
      </c>
      <c r="O120" s="295" t="s">
        <v>1476</v>
      </c>
      <c r="P120" s="295" t="s">
        <v>1476</v>
      </c>
      <c r="Q120" s="295" t="s">
        <v>1476</v>
      </c>
      <c r="R120" s="295" t="s">
        <v>1476</v>
      </c>
      <c r="S120" s="295" t="s">
        <v>1476</v>
      </c>
      <c r="T120" s="295" t="s">
        <v>1476</v>
      </c>
      <c r="U120" s="295" t="s">
        <v>1476</v>
      </c>
      <c r="V120" s="295" t="s">
        <v>1476</v>
      </c>
      <c r="W120" s="295" t="s">
        <v>1476</v>
      </c>
      <c r="X120" s="295" t="s">
        <v>1476</v>
      </c>
      <c r="Y120" s="295" t="s">
        <v>1476</v>
      </c>
      <c r="Z120" s="295" t="s">
        <v>1476</v>
      </c>
      <c r="AA120" s="295" t="s">
        <v>1476</v>
      </c>
      <c r="AB120" s="281" t="b">
        <f t="shared" si="8"/>
        <v>1</v>
      </c>
      <c r="AC120" s="282" t="b">
        <f t="shared" si="9"/>
        <v>1</v>
      </c>
      <c r="AD120" s="296"/>
    </row>
    <row r="121" spans="1:30" s="243" customFormat="1" ht="30" customHeight="1">
      <c r="A121" s="297" t="s">
        <v>1592</v>
      </c>
      <c r="B121" s="305" t="s">
        <v>1490</v>
      </c>
      <c r="C121" s="299" t="s">
        <v>1474</v>
      </c>
      <c r="D121" s="300" t="s">
        <v>1476</v>
      </c>
      <c r="E121" s="289" t="s">
        <v>1476</v>
      </c>
      <c r="F121" s="289" t="s">
        <v>1476</v>
      </c>
      <c r="G121" s="289" t="s">
        <v>1476</v>
      </c>
      <c r="H121" s="290" t="s">
        <v>38</v>
      </c>
      <c r="I121" s="283"/>
      <c r="J121" s="291" t="s">
        <v>1592</v>
      </c>
      <c r="K121" s="306" t="s">
        <v>1490</v>
      </c>
      <c r="L121" s="302" t="s">
        <v>1474</v>
      </c>
      <c r="M121" s="295" t="s">
        <v>1476</v>
      </c>
      <c r="N121" s="295" t="s">
        <v>1476</v>
      </c>
      <c r="O121" s="295" t="s">
        <v>1476</v>
      </c>
      <c r="P121" s="295" t="s">
        <v>1476</v>
      </c>
      <c r="Q121" s="295" t="s">
        <v>1476</v>
      </c>
      <c r="R121" s="295" t="s">
        <v>1476</v>
      </c>
      <c r="S121" s="295" t="s">
        <v>1476</v>
      </c>
      <c r="T121" s="295" t="s">
        <v>1476</v>
      </c>
      <c r="U121" s="295" t="s">
        <v>1476</v>
      </c>
      <c r="V121" s="295" t="s">
        <v>1476</v>
      </c>
      <c r="W121" s="295" t="s">
        <v>1476</v>
      </c>
      <c r="X121" s="295" t="s">
        <v>1476</v>
      </c>
      <c r="Y121" s="295" t="s">
        <v>1476</v>
      </c>
      <c r="Z121" s="295" t="s">
        <v>1476</v>
      </c>
      <c r="AA121" s="295" t="s">
        <v>1476</v>
      </c>
      <c r="AB121" s="281" t="b">
        <f t="shared" si="8"/>
        <v>1</v>
      </c>
      <c r="AC121" s="282" t="b">
        <f t="shared" si="9"/>
        <v>1</v>
      </c>
      <c r="AD121" s="296"/>
    </row>
    <row r="122" spans="1:30" s="243" customFormat="1" ht="30" customHeight="1">
      <c r="A122" s="297" t="s">
        <v>1593</v>
      </c>
      <c r="B122" s="305" t="s">
        <v>1492</v>
      </c>
      <c r="C122" s="299" t="s">
        <v>1474</v>
      </c>
      <c r="D122" s="300" t="s">
        <v>1476</v>
      </c>
      <c r="E122" s="289" t="s">
        <v>1476</v>
      </c>
      <c r="F122" s="289" t="s">
        <v>1476</v>
      </c>
      <c r="G122" s="289" t="s">
        <v>1476</v>
      </c>
      <c r="H122" s="290" t="s">
        <v>38</v>
      </c>
      <c r="I122" s="283"/>
      <c r="J122" s="291" t="s">
        <v>1593</v>
      </c>
      <c r="K122" s="306" t="s">
        <v>1492</v>
      </c>
      <c r="L122" s="302" t="s">
        <v>1474</v>
      </c>
      <c r="M122" s="295" t="s">
        <v>1476</v>
      </c>
      <c r="N122" s="295" t="s">
        <v>1476</v>
      </c>
      <c r="O122" s="295" t="s">
        <v>1476</v>
      </c>
      <c r="P122" s="295" t="s">
        <v>1476</v>
      </c>
      <c r="Q122" s="295" t="s">
        <v>1476</v>
      </c>
      <c r="R122" s="295" t="s">
        <v>1476</v>
      </c>
      <c r="S122" s="295" t="s">
        <v>1476</v>
      </c>
      <c r="T122" s="295" t="s">
        <v>1476</v>
      </c>
      <c r="U122" s="295" t="s">
        <v>1476</v>
      </c>
      <c r="V122" s="295" t="s">
        <v>1476</v>
      </c>
      <c r="W122" s="295" t="s">
        <v>1476</v>
      </c>
      <c r="X122" s="295" t="s">
        <v>1476</v>
      </c>
      <c r="Y122" s="295" t="s">
        <v>1476</v>
      </c>
      <c r="Z122" s="295" t="s">
        <v>1476</v>
      </c>
      <c r="AA122" s="295" t="s">
        <v>1476</v>
      </c>
      <c r="AB122" s="281" t="b">
        <f t="shared" si="8"/>
        <v>1</v>
      </c>
      <c r="AC122" s="282" t="b">
        <f t="shared" si="9"/>
        <v>1</v>
      </c>
      <c r="AD122" s="296"/>
    </row>
    <row r="123" spans="1:30" s="243" customFormat="1" ht="30" customHeight="1">
      <c r="A123" s="297" t="s">
        <v>317</v>
      </c>
      <c r="B123" s="298" t="s">
        <v>1494</v>
      </c>
      <c r="C123" s="299" t="s">
        <v>1474</v>
      </c>
      <c r="D123" s="300">
        <v>-4.0863863486309127</v>
      </c>
      <c r="E123" s="289">
        <v>46.10794664969319</v>
      </c>
      <c r="F123" s="289">
        <f>E123-D123</f>
        <v>50.1943329983241</v>
      </c>
      <c r="G123" s="207">
        <f t="shared" ref="G123:G124" si="15">((E123/(D123))-1)</f>
        <v>-12.283305766020147</v>
      </c>
      <c r="H123" s="290" t="s">
        <v>38</v>
      </c>
      <c r="I123" s="283"/>
      <c r="J123" s="291" t="s">
        <v>317</v>
      </c>
      <c r="K123" s="301" t="s">
        <v>1494</v>
      </c>
      <c r="L123" s="302" t="s">
        <v>1474</v>
      </c>
      <c r="M123" s="295">
        <v>2259.1241392485354</v>
      </c>
      <c r="N123" s="295">
        <v>244.47918090723303</v>
      </c>
      <c r="O123" s="295">
        <v>-237.30843273268792</v>
      </c>
      <c r="P123" s="295">
        <v>16.162080328599782</v>
      </c>
      <c r="Q123" s="295">
        <v>-157.16174802911851</v>
      </c>
      <c r="R123" s="295">
        <v>24.427252889296447</v>
      </c>
      <c r="S123" s="295">
        <v>-59.597585029359152</v>
      </c>
      <c r="T123" s="295">
        <v>-4.0863863486309127</v>
      </c>
      <c r="U123" s="295">
        <v>71.061071997193508</v>
      </c>
      <c r="V123" s="295">
        <v>-1.5888762775706347</v>
      </c>
      <c r="W123" s="295">
        <v>109.04316450297858</v>
      </c>
      <c r="X123" s="295">
        <v>3.6427064443230845</v>
      </c>
      <c r="Y123" s="295">
        <v>137.43114461396695</v>
      </c>
      <c r="Z123" s="295">
        <v>38.556777036017763</v>
      </c>
      <c r="AA123" s="295">
        <v>100.77604805566139</v>
      </c>
      <c r="AB123" s="281" t="b">
        <f t="shared" si="8"/>
        <v>1</v>
      </c>
      <c r="AC123" s="282" t="b">
        <f t="shared" si="9"/>
        <v>0</v>
      </c>
      <c r="AD123" s="296"/>
    </row>
    <row r="124" spans="1:30" s="243" customFormat="1" ht="30" customHeight="1">
      <c r="A124" s="297" t="s">
        <v>1594</v>
      </c>
      <c r="B124" s="336" t="s">
        <v>1595</v>
      </c>
      <c r="C124" s="299" t="s">
        <v>1474</v>
      </c>
      <c r="D124" s="300">
        <v>724.10270811009048</v>
      </c>
      <c r="E124" s="289">
        <v>157.34899999999999</v>
      </c>
      <c r="F124" s="289">
        <f>E124-D124</f>
        <v>-566.75370811009043</v>
      </c>
      <c r="G124" s="207">
        <f t="shared" si="15"/>
        <v>-0.78269795398130582</v>
      </c>
      <c r="H124" s="290" t="s">
        <v>38</v>
      </c>
      <c r="I124" s="283"/>
      <c r="J124" s="291" t="s">
        <v>1594</v>
      </c>
      <c r="K124" s="292" t="s">
        <v>1595</v>
      </c>
      <c r="L124" s="302" t="s">
        <v>1474</v>
      </c>
      <c r="M124" s="295">
        <v>763.22699999999998</v>
      </c>
      <c r="N124" s="295">
        <v>1365.7349999999999</v>
      </c>
      <c r="O124" s="295">
        <v>642.39800000000002</v>
      </c>
      <c r="P124" s="295">
        <v>1724.5359186153582</v>
      </c>
      <c r="Q124" s="295">
        <v>1128.6198678999999</v>
      </c>
      <c r="R124" s="295">
        <v>1748.1089431246651</v>
      </c>
      <c r="S124" s="295">
        <v>1180.5615926211694</v>
      </c>
      <c r="T124" s="295">
        <v>724.10270811009048</v>
      </c>
      <c r="U124" s="295">
        <v>206.28825432735374</v>
      </c>
      <c r="V124" s="295">
        <v>1654.470588214527</v>
      </c>
      <c r="W124" s="295">
        <v>2172.9577553751683</v>
      </c>
      <c r="X124" s="295">
        <v>1344.3518518321655</v>
      </c>
      <c r="Y124" s="295">
        <v>1531.5486001152074</v>
      </c>
      <c r="Z124" s="295">
        <v>7195.5700098968064</v>
      </c>
      <c r="AA124" s="295">
        <v>6219.9760703388984</v>
      </c>
      <c r="AB124" s="281" t="b">
        <f t="shared" si="8"/>
        <v>1</v>
      </c>
      <c r="AC124" s="282" t="b">
        <f t="shared" si="9"/>
        <v>0</v>
      </c>
      <c r="AD124" s="296"/>
    </row>
    <row r="125" spans="1:30" s="243" customFormat="1" ht="30" customHeight="1">
      <c r="A125" s="297" t="s">
        <v>281</v>
      </c>
      <c r="B125" s="298" t="s">
        <v>1475</v>
      </c>
      <c r="C125" s="299" t="s">
        <v>1474</v>
      </c>
      <c r="D125" s="300" t="s">
        <v>1476</v>
      </c>
      <c r="E125" s="289" t="s">
        <v>1476</v>
      </c>
      <c r="F125" s="289" t="s">
        <v>1476</v>
      </c>
      <c r="G125" s="289" t="s">
        <v>1476</v>
      </c>
      <c r="H125" s="290" t="s">
        <v>38</v>
      </c>
      <c r="I125" s="283"/>
      <c r="J125" s="291" t="s">
        <v>281</v>
      </c>
      <c r="K125" s="301" t="s">
        <v>1475</v>
      </c>
      <c r="L125" s="302" t="s">
        <v>1474</v>
      </c>
      <c r="M125" s="295" t="s">
        <v>1476</v>
      </c>
      <c r="N125" s="295" t="s">
        <v>1476</v>
      </c>
      <c r="O125" s="295" t="s">
        <v>1476</v>
      </c>
      <c r="P125" s="295" t="s">
        <v>1476</v>
      </c>
      <c r="Q125" s="295" t="s">
        <v>1476</v>
      </c>
      <c r="R125" s="295" t="s">
        <v>1476</v>
      </c>
      <c r="S125" s="295" t="s">
        <v>1476</v>
      </c>
      <c r="T125" s="295" t="s">
        <v>1476</v>
      </c>
      <c r="U125" s="295" t="s">
        <v>1476</v>
      </c>
      <c r="V125" s="295" t="s">
        <v>1476</v>
      </c>
      <c r="W125" s="295" t="s">
        <v>1476</v>
      </c>
      <c r="X125" s="295" t="s">
        <v>1476</v>
      </c>
      <c r="Y125" s="295" t="s">
        <v>1476</v>
      </c>
      <c r="Z125" s="295" t="s">
        <v>1476</v>
      </c>
      <c r="AA125" s="295" t="s">
        <v>1476</v>
      </c>
      <c r="AB125" s="281" t="b">
        <f t="shared" si="8"/>
        <v>1</v>
      </c>
      <c r="AC125" s="282" t="b">
        <f t="shared" si="9"/>
        <v>1</v>
      </c>
      <c r="AD125" s="296"/>
    </row>
    <row r="126" spans="1:30" s="243" customFormat="1" ht="30" customHeight="1">
      <c r="A126" s="297" t="s">
        <v>1596</v>
      </c>
      <c r="B126" s="321" t="s">
        <v>1477</v>
      </c>
      <c r="C126" s="299" t="s">
        <v>1474</v>
      </c>
      <c r="D126" s="300" t="s">
        <v>1476</v>
      </c>
      <c r="E126" s="289" t="s">
        <v>1476</v>
      </c>
      <c r="F126" s="289" t="s">
        <v>1476</v>
      </c>
      <c r="G126" s="289" t="s">
        <v>1476</v>
      </c>
      <c r="H126" s="290" t="s">
        <v>38</v>
      </c>
      <c r="I126" s="283"/>
      <c r="J126" s="291" t="s">
        <v>1596</v>
      </c>
      <c r="K126" s="322" t="s">
        <v>1477</v>
      </c>
      <c r="L126" s="302" t="s">
        <v>1474</v>
      </c>
      <c r="M126" s="295" t="s">
        <v>1476</v>
      </c>
      <c r="N126" s="295" t="s">
        <v>1476</v>
      </c>
      <c r="O126" s="295" t="s">
        <v>1476</v>
      </c>
      <c r="P126" s="295" t="s">
        <v>1476</v>
      </c>
      <c r="Q126" s="295" t="s">
        <v>1476</v>
      </c>
      <c r="R126" s="295" t="s">
        <v>1476</v>
      </c>
      <c r="S126" s="295" t="s">
        <v>1476</v>
      </c>
      <c r="T126" s="295" t="s">
        <v>1476</v>
      </c>
      <c r="U126" s="295" t="s">
        <v>1476</v>
      </c>
      <c r="V126" s="295" t="s">
        <v>1476</v>
      </c>
      <c r="W126" s="295" t="s">
        <v>1476</v>
      </c>
      <c r="X126" s="295" t="s">
        <v>1476</v>
      </c>
      <c r="Y126" s="295" t="s">
        <v>1476</v>
      </c>
      <c r="Z126" s="295" t="s">
        <v>1476</v>
      </c>
      <c r="AA126" s="295" t="s">
        <v>1476</v>
      </c>
      <c r="AB126" s="281" t="b">
        <f t="shared" si="8"/>
        <v>1</v>
      </c>
      <c r="AC126" s="282" t="b">
        <f t="shared" si="9"/>
        <v>1</v>
      </c>
      <c r="AD126" s="296"/>
    </row>
    <row r="127" spans="1:30" s="243" customFormat="1" ht="30" customHeight="1">
      <c r="A127" s="297" t="s">
        <v>1597</v>
      </c>
      <c r="B127" s="321" t="s">
        <v>1478</v>
      </c>
      <c r="C127" s="299" t="s">
        <v>1474</v>
      </c>
      <c r="D127" s="300" t="s">
        <v>1476</v>
      </c>
      <c r="E127" s="289" t="s">
        <v>1476</v>
      </c>
      <c r="F127" s="289" t="s">
        <v>1476</v>
      </c>
      <c r="G127" s="289" t="s">
        <v>1476</v>
      </c>
      <c r="H127" s="290" t="s">
        <v>38</v>
      </c>
      <c r="I127" s="283"/>
      <c r="J127" s="291" t="s">
        <v>1597</v>
      </c>
      <c r="K127" s="322" t="s">
        <v>1478</v>
      </c>
      <c r="L127" s="302" t="s">
        <v>1474</v>
      </c>
      <c r="M127" s="295" t="s">
        <v>1476</v>
      </c>
      <c r="N127" s="295" t="s">
        <v>1476</v>
      </c>
      <c r="O127" s="295" t="s">
        <v>1476</v>
      </c>
      <c r="P127" s="295" t="s">
        <v>1476</v>
      </c>
      <c r="Q127" s="295" t="s">
        <v>1476</v>
      </c>
      <c r="R127" s="295" t="s">
        <v>1476</v>
      </c>
      <c r="S127" s="295" t="s">
        <v>1476</v>
      </c>
      <c r="T127" s="295" t="s">
        <v>1476</v>
      </c>
      <c r="U127" s="295" t="s">
        <v>1476</v>
      </c>
      <c r="V127" s="295" t="s">
        <v>1476</v>
      </c>
      <c r="W127" s="295" t="s">
        <v>1476</v>
      </c>
      <c r="X127" s="295" t="s">
        <v>1476</v>
      </c>
      <c r="Y127" s="295" t="s">
        <v>1476</v>
      </c>
      <c r="Z127" s="295" t="s">
        <v>1476</v>
      </c>
      <c r="AA127" s="295" t="s">
        <v>1476</v>
      </c>
      <c r="AB127" s="281" t="b">
        <f t="shared" si="8"/>
        <v>1</v>
      </c>
      <c r="AC127" s="282" t="b">
        <f t="shared" si="9"/>
        <v>1</v>
      </c>
      <c r="AD127" s="296"/>
    </row>
    <row r="128" spans="1:30" s="243" customFormat="1" ht="30" customHeight="1">
      <c r="A128" s="297" t="s">
        <v>1598</v>
      </c>
      <c r="B128" s="321" t="s">
        <v>1479</v>
      </c>
      <c r="C128" s="299" t="s">
        <v>1474</v>
      </c>
      <c r="D128" s="300" t="s">
        <v>1476</v>
      </c>
      <c r="E128" s="289" t="s">
        <v>1476</v>
      </c>
      <c r="F128" s="289" t="s">
        <v>1476</v>
      </c>
      <c r="G128" s="289" t="s">
        <v>1476</v>
      </c>
      <c r="H128" s="290" t="s">
        <v>38</v>
      </c>
      <c r="I128" s="283"/>
      <c r="J128" s="291" t="s">
        <v>1598</v>
      </c>
      <c r="K128" s="322" t="s">
        <v>1479</v>
      </c>
      <c r="L128" s="302" t="s">
        <v>1474</v>
      </c>
      <c r="M128" s="295" t="s">
        <v>1476</v>
      </c>
      <c r="N128" s="295" t="s">
        <v>1476</v>
      </c>
      <c r="O128" s="295" t="s">
        <v>1476</v>
      </c>
      <c r="P128" s="295" t="s">
        <v>1476</v>
      </c>
      <c r="Q128" s="295" t="s">
        <v>1476</v>
      </c>
      <c r="R128" s="295" t="s">
        <v>1476</v>
      </c>
      <c r="S128" s="295" t="s">
        <v>1476</v>
      </c>
      <c r="T128" s="295" t="s">
        <v>1476</v>
      </c>
      <c r="U128" s="295" t="s">
        <v>1476</v>
      </c>
      <c r="V128" s="295" t="s">
        <v>1476</v>
      </c>
      <c r="W128" s="295" t="s">
        <v>1476</v>
      </c>
      <c r="X128" s="295" t="s">
        <v>1476</v>
      </c>
      <c r="Y128" s="295" t="s">
        <v>1476</v>
      </c>
      <c r="Z128" s="295" t="s">
        <v>1476</v>
      </c>
      <c r="AA128" s="295" t="s">
        <v>1476</v>
      </c>
      <c r="AB128" s="281" t="b">
        <f t="shared" si="8"/>
        <v>1</v>
      </c>
      <c r="AC128" s="282" t="b">
        <f t="shared" si="9"/>
        <v>1</v>
      </c>
      <c r="AD128" s="296"/>
    </row>
    <row r="129" spans="1:30" s="243" customFormat="1" ht="30" customHeight="1">
      <c r="A129" s="297" t="s">
        <v>280</v>
      </c>
      <c r="B129" s="323" t="s">
        <v>1599</v>
      </c>
      <c r="C129" s="299" t="s">
        <v>1474</v>
      </c>
      <c r="D129" s="300" t="s">
        <v>1476</v>
      </c>
      <c r="E129" s="289" t="s">
        <v>1476</v>
      </c>
      <c r="F129" s="289" t="s">
        <v>1476</v>
      </c>
      <c r="G129" s="289" t="s">
        <v>1476</v>
      </c>
      <c r="H129" s="290" t="s">
        <v>38</v>
      </c>
      <c r="I129" s="283"/>
      <c r="J129" s="291" t="s">
        <v>280</v>
      </c>
      <c r="K129" s="324" t="s">
        <v>1599</v>
      </c>
      <c r="L129" s="302" t="s">
        <v>1474</v>
      </c>
      <c r="M129" s="295" t="s">
        <v>1476</v>
      </c>
      <c r="N129" s="295" t="s">
        <v>1476</v>
      </c>
      <c r="O129" s="295" t="s">
        <v>1476</v>
      </c>
      <c r="P129" s="295" t="s">
        <v>1476</v>
      </c>
      <c r="Q129" s="295" t="s">
        <v>1476</v>
      </c>
      <c r="R129" s="295" t="s">
        <v>1476</v>
      </c>
      <c r="S129" s="295" t="s">
        <v>1476</v>
      </c>
      <c r="T129" s="295" t="s">
        <v>1476</v>
      </c>
      <c r="U129" s="295" t="s">
        <v>1476</v>
      </c>
      <c r="V129" s="295" t="s">
        <v>1476</v>
      </c>
      <c r="W129" s="295" t="s">
        <v>1476</v>
      </c>
      <c r="X129" s="295" t="s">
        <v>1476</v>
      </c>
      <c r="Y129" s="295" t="s">
        <v>1476</v>
      </c>
      <c r="Z129" s="295" t="s">
        <v>1476</v>
      </c>
      <c r="AA129" s="295" t="s">
        <v>1476</v>
      </c>
      <c r="AB129" s="281" t="b">
        <f t="shared" si="8"/>
        <v>1</v>
      </c>
      <c r="AC129" s="282" t="b">
        <f t="shared" si="9"/>
        <v>1</v>
      </c>
      <c r="AD129" s="296"/>
    </row>
    <row r="130" spans="1:30" s="243" customFormat="1" ht="30" customHeight="1">
      <c r="A130" s="297" t="s">
        <v>279</v>
      </c>
      <c r="B130" s="323" t="s">
        <v>1600</v>
      </c>
      <c r="C130" s="299" t="s">
        <v>1474</v>
      </c>
      <c r="D130" s="300">
        <v>724.10270811009048</v>
      </c>
      <c r="E130" s="289">
        <v>155.84306969242419</v>
      </c>
      <c r="F130" s="289">
        <f>E130-D130</f>
        <v>-568.25963841766634</v>
      </c>
      <c r="G130" s="329">
        <f>F130/D130</f>
        <v>-0.78477767318509983</v>
      </c>
      <c r="H130" s="290" t="s">
        <v>38</v>
      </c>
      <c r="I130" s="283"/>
      <c r="J130" s="291" t="s">
        <v>279</v>
      </c>
      <c r="K130" s="324" t="s">
        <v>1600</v>
      </c>
      <c r="L130" s="302" t="s">
        <v>1474</v>
      </c>
      <c r="M130" s="295">
        <v>763.22699999999998</v>
      </c>
      <c r="N130" s="295">
        <v>1365.7349999999999</v>
      </c>
      <c r="O130" s="295">
        <v>642.39800000000002</v>
      </c>
      <c r="P130" s="295">
        <v>1724.5359186153582</v>
      </c>
      <c r="Q130" s="295">
        <v>1128.6198678999999</v>
      </c>
      <c r="R130" s="295">
        <v>1748.1089431246651</v>
      </c>
      <c r="S130" s="295">
        <v>1180.5615926211694</v>
      </c>
      <c r="T130" s="295">
        <v>724.10270811009048</v>
      </c>
      <c r="U130" s="295">
        <v>206.28825432735374</v>
      </c>
      <c r="V130" s="295">
        <v>1654.470588214527</v>
      </c>
      <c r="W130" s="295">
        <v>2172.9577553751683</v>
      </c>
      <c r="X130" s="295">
        <v>1344.3518518321655</v>
      </c>
      <c r="Y130" s="295">
        <v>1531.5486001152074</v>
      </c>
      <c r="Z130" s="295">
        <v>7195.5700098968064</v>
      </c>
      <c r="AA130" s="295">
        <v>6219.9760703388984</v>
      </c>
      <c r="AB130" s="281" t="b">
        <f t="shared" si="8"/>
        <v>1</v>
      </c>
      <c r="AC130" s="282" t="b">
        <f t="shared" si="9"/>
        <v>0</v>
      </c>
      <c r="AD130" s="296"/>
    </row>
    <row r="131" spans="1:30" s="243" customFormat="1" ht="30" customHeight="1">
      <c r="A131" s="297" t="s">
        <v>278</v>
      </c>
      <c r="B131" s="323" t="s">
        <v>1601</v>
      </c>
      <c r="C131" s="299" t="s">
        <v>1474</v>
      </c>
      <c r="D131" s="300" t="s">
        <v>1476</v>
      </c>
      <c r="E131" s="289" t="s">
        <v>1476</v>
      </c>
      <c r="F131" s="289" t="s">
        <v>1476</v>
      </c>
      <c r="G131" s="289" t="s">
        <v>1476</v>
      </c>
      <c r="H131" s="290" t="s">
        <v>38</v>
      </c>
      <c r="I131" s="283"/>
      <c r="J131" s="291" t="s">
        <v>278</v>
      </c>
      <c r="K131" s="324" t="s">
        <v>1601</v>
      </c>
      <c r="L131" s="302" t="s">
        <v>1474</v>
      </c>
      <c r="M131" s="295" t="s">
        <v>1476</v>
      </c>
      <c r="N131" s="295" t="s">
        <v>1476</v>
      </c>
      <c r="O131" s="295" t="s">
        <v>1476</v>
      </c>
      <c r="P131" s="295" t="s">
        <v>1476</v>
      </c>
      <c r="Q131" s="295" t="s">
        <v>1476</v>
      </c>
      <c r="R131" s="295" t="s">
        <v>1476</v>
      </c>
      <c r="S131" s="295" t="s">
        <v>1476</v>
      </c>
      <c r="T131" s="295" t="s">
        <v>1476</v>
      </c>
      <c r="U131" s="295" t="s">
        <v>1476</v>
      </c>
      <c r="V131" s="295" t="s">
        <v>1476</v>
      </c>
      <c r="W131" s="295" t="s">
        <v>1476</v>
      </c>
      <c r="X131" s="295" t="s">
        <v>1476</v>
      </c>
      <c r="Y131" s="295" t="s">
        <v>1476</v>
      </c>
      <c r="Z131" s="295" t="s">
        <v>1476</v>
      </c>
      <c r="AA131" s="295" t="s">
        <v>1476</v>
      </c>
      <c r="AB131" s="281" t="b">
        <f t="shared" si="8"/>
        <v>1</v>
      </c>
      <c r="AC131" s="282" t="b">
        <f t="shared" si="9"/>
        <v>1</v>
      </c>
      <c r="AD131" s="296"/>
    </row>
    <row r="132" spans="1:30" s="243" customFormat="1" ht="30" customHeight="1">
      <c r="A132" s="297" t="s">
        <v>277</v>
      </c>
      <c r="B132" s="323" t="s">
        <v>1602</v>
      </c>
      <c r="C132" s="299" t="s">
        <v>1474</v>
      </c>
      <c r="D132" s="300">
        <v>0</v>
      </c>
      <c r="E132" s="289">
        <v>0</v>
      </c>
      <c r="F132" s="289">
        <f>E132-D132</f>
        <v>0</v>
      </c>
      <c r="G132" s="329">
        <f>IF(D132=0,0,0)</f>
        <v>0</v>
      </c>
      <c r="H132" s="290" t="s">
        <v>38</v>
      </c>
      <c r="I132" s="283"/>
      <c r="J132" s="291" t="s">
        <v>277</v>
      </c>
      <c r="K132" s="324" t="s">
        <v>1602</v>
      </c>
      <c r="L132" s="302" t="s">
        <v>1474</v>
      </c>
      <c r="M132" s="295">
        <v>0</v>
      </c>
      <c r="N132" s="295">
        <v>0</v>
      </c>
      <c r="O132" s="295">
        <v>0</v>
      </c>
      <c r="P132" s="295">
        <v>0</v>
      </c>
      <c r="Q132" s="295">
        <v>0</v>
      </c>
      <c r="R132" s="295">
        <v>0</v>
      </c>
      <c r="S132" s="295">
        <v>0</v>
      </c>
      <c r="T132" s="295">
        <v>0</v>
      </c>
      <c r="U132" s="295">
        <v>0</v>
      </c>
      <c r="V132" s="295">
        <v>0</v>
      </c>
      <c r="W132" s="295">
        <v>0</v>
      </c>
      <c r="X132" s="295">
        <v>0</v>
      </c>
      <c r="Y132" s="295">
        <v>0</v>
      </c>
      <c r="Z132" s="295">
        <v>0</v>
      </c>
      <c r="AA132" s="295">
        <v>0</v>
      </c>
      <c r="AB132" s="281" t="b">
        <f t="shared" si="8"/>
        <v>1</v>
      </c>
      <c r="AC132" s="282" t="b">
        <f t="shared" si="9"/>
        <v>1</v>
      </c>
      <c r="AD132" s="296"/>
    </row>
    <row r="133" spans="1:30" s="243" customFormat="1" ht="30" customHeight="1">
      <c r="A133" s="297" t="s">
        <v>276</v>
      </c>
      <c r="B133" s="323" t="s">
        <v>1603</v>
      </c>
      <c r="C133" s="299" t="s">
        <v>1474</v>
      </c>
      <c r="D133" s="300" t="s">
        <v>1476</v>
      </c>
      <c r="E133" s="289" t="s">
        <v>1476</v>
      </c>
      <c r="F133" s="289" t="s">
        <v>1476</v>
      </c>
      <c r="G133" s="289" t="s">
        <v>1476</v>
      </c>
      <c r="H133" s="290" t="s">
        <v>38</v>
      </c>
      <c r="I133" s="283"/>
      <c r="J133" s="291" t="s">
        <v>276</v>
      </c>
      <c r="K133" s="324" t="s">
        <v>1603</v>
      </c>
      <c r="L133" s="302" t="s">
        <v>1474</v>
      </c>
      <c r="M133" s="295" t="s">
        <v>1476</v>
      </c>
      <c r="N133" s="295" t="s">
        <v>1476</v>
      </c>
      <c r="O133" s="295" t="s">
        <v>1476</v>
      </c>
      <c r="P133" s="295" t="s">
        <v>1476</v>
      </c>
      <c r="Q133" s="295" t="s">
        <v>1476</v>
      </c>
      <c r="R133" s="295" t="s">
        <v>1476</v>
      </c>
      <c r="S133" s="295" t="s">
        <v>1476</v>
      </c>
      <c r="T133" s="295" t="s">
        <v>1476</v>
      </c>
      <c r="U133" s="295" t="s">
        <v>1476</v>
      </c>
      <c r="V133" s="295" t="s">
        <v>1476</v>
      </c>
      <c r="W133" s="295" t="s">
        <v>1476</v>
      </c>
      <c r="X133" s="295" t="s">
        <v>1476</v>
      </c>
      <c r="Y133" s="295" t="s">
        <v>1476</v>
      </c>
      <c r="Z133" s="295" t="s">
        <v>1476</v>
      </c>
      <c r="AA133" s="295" t="s">
        <v>1476</v>
      </c>
      <c r="AB133" s="281" t="b">
        <f t="shared" si="8"/>
        <v>1</v>
      </c>
      <c r="AC133" s="282" t="b">
        <f t="shared" si="9"/>
        <v>1</v>
      </c>
      <c r="AD133" s="296"/>
    </row>
    <row r="134" spans="1:30" s="243" customFormat="1" ht="30" customHeight="1">
      <c r="A134" s="297" t="s">
        <v>1604</v>
      </c>
      <c r="B134" s="323" t="s">
        <v>1605</v>
      </c>
      <c r="C134" s="299" t="s">
        <v>1474</v>
      </c>
      <c r="D134" s="300" t="s">
        <v>1476</v>
      </c>
      <c r="E134" s="289" t="s">
        <v>1476</v>
      </c>
      <c r="F134" s="289" t="s">
        <v>1476</v>
      </c>
      <c r="G134" s="289" t="s">
        <v>1476</v>
      </c>
      <c r="H134" s="290" t="s">
        <v>38</v>
      </c>
      <c r="I134" s="283"/>
      <c r="J134" s="291" t="s">
        <v>1604</v>
      </c>
      <c r="K134" s="324" t="s">
        <v>1605</v>
      </c>
      <c r="L134" s="302" t="s">
        <v>1474</v>
      </c>
      <c r="M134" s="295" t="s">
        <v>1476</v>
      </c>
      <c r="N134" s="295" t="s">
        <v>1476</v>
      </c>
      <c r="O134" s="295" t="s">
        <v>1476</v>
      </c>
      <c r="P134" s="295" t="s">
        <v>1476</v>
      </c>
      <c r="Q134" s="295" t="s">
        <v>1476</v>
      </c>
      <c r="R134" s="295" t="s">
        <v>1476</v>
      </c>
      <c r="S134" s="295" t="s">
        <v>1476</v>
      </c>
      <c r="T134" s="295" t="s">
        <v>1476</v>
      </c>
      <c r="U134" s="295" t="s">
        <v>1476</v>
      </c>
      <c r="V134" s="295" t="s">
        <v>1476</v>
      </c>
      <c r="W134" s="295" t="s">
        <v>1476</v>
      </c>
      <c r="X134" s="295" t="s">
        <v>1476</v>
      </c>
      <c r="Y134" s="295" t="s">
        <v>1476</v>
      </c>
      <c r="Z134" s="295" t="s">
        <v>1476</v>
      </c>
      <c r="AA134" s="295" t="s">
        <v>1476</v>
      </c>
      <c r="AB134" s="281" t="b">
        <f t="shared" si="8"/>
        <v>1</v>
      </c>
      <c r="AC134" s="282" t="b">
        <f t="shared" si="9"/>
        <v>1</v>
      </c>
      <c r="AD134" s="296"/>
    </row>
    <row r="135" spans="1:30" s="243" customFormat="1" ht="30" customHeight="1">
      <c r="A135" s="297" t="s">
        <v>1606</v>
      </c>
      <c r="B135" s="323" t="s">
        <v>1488</v>
      </c>
      <c r="C135" s="299" t="s">
        <v>1474</v>
      </c>
      <c r="D135" s="300" t="s">
        <v>1476</v>
      </c>
      <c r="E135" s="289" t="s">
        <v>1476</v>
      </c>
      <c r="F135" s="289" t="s">
        <v>1476</v>
      </c>
      <c r="G135" s="289" t="s">
        <v>1476</v>
      </c>
      <c r="H135" s="290" t="s">
        <v>38</v>
      </c>
      <c r="I135" s="283"/>
      <c r="J135" s="291" t="s">
        <v>1606</v>
      </c>
      <c r="K135" s="324" t="s">
        <v>1488</v>
      </c>
      <c r="L135" s="302" t="s">
        <v>1474</v>
      </c>
      <c r="M135" s="295" t="s">
        <v>1476</v>
      </c>
      <c r="N135" s="295" t="s">
        <v>1476</v>
      </c>
      <c r="O135" s="295" t="s">
        <v>1476</v>
      </c>
      <c r="P135" s="295" t="s">
        <v>1476</v>
      </c>
      <c r="Q135" s="295" t="s">
        <v>1476</v>
      </c>
      <c r="R135" s="295" t="s">
        <v>1476</v>
      </c>
      <c r="S135" s="295" t="s">
        <v>1476</v>
      </c>
      <c r="T135" s="295" t="s">
        <v>1476</v>
      </c>
      <c r="U135" s="295" t="s">
        <v>1476</v>
      </c>
      <c r="V135" s="295" t="s">
        <v>1476</v>
      </c>
      <c r="W135" s="295" t="s">
        <v>1476</v>
      </c>
      <c r="X135" s="295" t="s">
        <v>1476</v>
      </c>
      <c r="Y135" s="295" t="s">
        <v>1476</v>
      </c>
      <c r="Z135" s="295" t="s">
        <v>1476</v>
      </c>
      <c r="AA135" s="295" t="s">
        <v>1476</v>
      </c>
      <c r="AB135" s="281" t="b">
        <f t="shared" si="8"/>
        <v>1</v>
      </c>
      <c r="AC135" s="282" t="b">
        <f t="shared" si="9"/>
        <v>1</v>
      </c>
      <c r="AD135" s="296"/>
    </row>
    <row r="136" spans="1:30" s="243" customFormat="1" ht="30" customHeight="1">
      <c r="A136" s="297" t="s">
        <v>1607</v>
      </c>
      <c r="B136" s="305" t="s">
        <v>1608</v>
      </c>
      <c r="C136" s="299" t="s">
        <v>1474</v>
      </c>
      <c r="D136" s="300" t="s">
        <v>1476</v>
      </c>
      <c r="E136" s="289" t="s">
        <v>1476</v>
      </c>
      <c r="F136" s="289" t="s">
        <v>1476</v>
      </c>
      <c r="G136" s="289" t="s">
        <v>1476</v>
      </c>
      <c r="H136" s="290" t="s">
        <v>38</v>
      </c>
      <c r="I136" s="283"/>
      <c r="J136" s="291" t="s">
        <v>1607</v>
      </c>
      <c r="K136" s="306" t="s">
        <v>1608</v>
      </c>
      <c r="L136" s="302" t="s">
        <v>1474</v>
      </c>
      <c r="M136" s="295" t="s">
        <v>1476</v>
      </c>
      <c r="N136" s="295" t="s">
        <v>1476</v>
      </c>
      <c r="O136" s="295" t="s">
        <v>1476</v>
      </c>
      <c r="P136" s="295" t="s">
        <v>1476</v>
      </c>
      <c r="Q136" s="295" t="s">
        <v>1476</v>
      </c>
      <c r="R136" s="295" t="s">
        <v>1476</v>
      </c>
      <c r="S136" s="295" t="s">
        <v>1476</v>
      </c>
      <c r="T136" s="295" t="s">
        <v>1476</v>
      </c>
      <c r="U136" s="295" t="s">
        <v>1476</v>
      </c>
      <c r="V136" s="295" t="s">
        <v>1476</v>
      </c>
      <c r="W136" s="295" t="s">
        <v>1476</v>
      </c>
      <c r="X136" s="295" t="s">
        <v>1476</v>
      </c>
      <c r="Y136" s="295" t="s">
        <v>1476</v>
      </c>
      <c r="Z136" s="295" t="s">
        <v>1476</v>
      </c>
      <c r="AA136" s="295" t="s">
        <v>1476</v>
      </c>
      <c r="AB136" s="281" t="b">
        <f t="shared" si="8"/>
        <v>1</v>
      </c>
      <c r="AC136" s="282" t="b">
        <f t="shared" si="9"/>
        <v>1</v>
      </c>
      <c r="AD136" s="296"/>
    </row>
    <row r="137" spans="1:30" s="243" customFormat="1" ht="30" customHeight="1">
      <c r="A137" s="297" t="s">
        <v>1609</v>
      </c>
      <c r="B137" s="305" t="s">
        <v>1492</v>
      </c>
      <c r="C137" s="299" t="s">
        <v>1474</v>
      </c>
      <c r="D137" s="300" t="s">
        <v>1476</v>
      </c>
      <c r="E137" s="289" t="s">
        <v>1476</v>
      </c>
      <c r="F137" s="289" t="s">
        <v>1476</v>
      </c>
      <c r="G137" s="289" t="s">
        <v>1476</v>
      </c>
      <c r="H137" s="290" t="s">
        <v>38</v>
      </c>
      <c r="I137" s="283"/>
      <c r="J137" s="291" t="s">
        <v>1609</v>
      </c>
      <c r="K137" s="306" t="s">
        <v>1492</v>
      </c>
      <c r="L137" s="302" t="s">
        <v>1474</v>
      </c>
      <c r="M137" s="295" t="s">
        <v>1476</v>
      </c>
      <c r="N137" s="295" t="s">
        <v>1476</v>
      </c>
      <c r="O137" s="295" t="s">
        <v>1476</v>
      </c>
      <c r="P137" s="295" t="s">
        <v>1476</v>
      </c>
      <c r="Q137" s="295" t="s">
        <v>1476</v>
      </c>
      <c r="R137" s="295" t="s">
        <v>1476</v>
      </c>
      <c r="S137" s="295" t="s">
        <v>1476</v>
      </c>
      <c r="T137" s="295" t="s">
        <v>1476</v>
      </c>
      <c r="U137" s="295" t="s">
        <v>1476</v>
      </c>
      <c r="V137" s="295" t="s">
        <v>1476</v>
      </c>
      <c r="W137" s="295" t="s">
        <v>1476</v>
      </c>
      <c r="X137" s="295" t="s">
        <v>1476</v>
      </c>
      <c r="Y137" s="295" t="s">
        <v>1476</v>
      </c>
      <c r="Z137" s="295" t="s">
        <v>1476</v>
      </c>
      <c r="AA137" s="295" t="s">
        <v>1476</v>
      </c>
      <c r="AB137" s="281" t="b">
        <f t="shared" si="8"/>
        <v>1</v>
      </c>
      <c r="AC137" s="282" t="b">
        <f t="shared" si="9"/>
        <v>1</v>
      </c>
      <c r="AD137" s="296"/>
    </row>
    <row r="138" spans="1:30" s="243" customFormat="1" ht="30" customHeight="1">
      <c r="A138" s="297" t="s">
        <v>1610</v>
      </c>
      <c r="B138" s="323" t="s">
        <v>1611</v>
      </c>
      <c r="C138" s="299" t="s">
        <v>1474</v>
      </c>
      <c r="D138" s="300">
        <v>0</v>
      </c>
      <c r="E138" s="289">
        <v>1.5059303075757897</v>
      </c>
      <c r="F138" s="289">
        <f>E138-D138</f>
        <v>1.5059303075757897</v>
      </c>
      <c r="G138" s="329">
        <v>1</v>
      </c>
      <c r="H138" s="290" t="s">
        <v>38</v>
      </c>
      <c r="I138" s="283"/>
      <c r="J138" s="291" t="s">
        <v>1610</v>
      </c>
      <c r="K138" s="324" t="s">
        <v>1611</v>
      </c>
      <c r="L138" s="302" t="s">
        <v>1474</v>
      </c>
      <c r="M138" s="295">
        <v>0</v>
      </c>
      <c r="N138" s="295">
        <v>0</v>
      </c>
      <c r="O138" s="295">
        <v>0</v>
      </c>
      <c r="P138" s="295">
        <v>0</v>
      </c>
      <c r="Q138" s="295">
        <v>0</v>
      </c>
      <c r="R138" s="295">
        <v>0</v>
      </c>
      <c r="S138" s="295">
        <v>0</v>
      </c>
      <c r="T138" s="295">
        <v>0</v>
      </c>
      <c r="U138" s="295">
        <v>0</v>
      </c>
      <c r="V138" s="295">
        <v>0</v>
      </c>
      <c r="W138" s="295">
        <v>0</v>
      </c>
      <c r="X138" s="295">
        <v>0</v>
      </c>
      <c r="Y138" s="295">
        <v>0</v>
      </c>
      <c r="Z138" s="295">
        <v>0</v>
      </c>
      <c r="AA138" s="295">
        <v>0</v>
      </c>
      <c r="AB138" s="281" t="b">
        <f t="shared" si="8"/>
        <v>1</v>
      </c>
      <c r="AC138" s="282" t="b">
        <f t="shared" si="9"/>
        <v>1</v>
      </c>
      <c r="AD138" s="296"/>
    </row>
    <row r="139" spans="1:30" s="243" customFormat="1" ht="30" customHeight="1">
      <c r="A139" s="297" t="s">
        <v>1612</v>
      </c>
      <c r="B139" s="336" t="s">
        <v>1613</v>
      </c>
      <c r="C139" s="299" t="s">
        <v>1474</v>
      </c>
      <c r="D139" s="300">
        <v>959.41150538197337</v>
      </c>
      <c r="E139" s="289">
        <v>-57.038405927001499</v>
      </c>
      <c r="F139" s="289">
        <f>E139-D139</f>
        <v>-1016.4499113089748</v>
      </c>
      <c r="G139" s="207">
        <f t="shared" ref="G139" si="16">((E139/(D139))-1)</f>
        <v>-1.0594514508185855</v>
      </c>
      <c r="H139" s="290" t="s">
        <v>38</v>
      </c>
      <c r="I139" s="283"/>
      <c r="J139" s="291" t="s">
        <v>1612</v>
      </c>
      <c r="K139" s="292" t="s">
        <v>1613</v>
      </c>
      <c r="L139" s="302" t="s">
        <v>1474</v>
      </c>
      <c r="M139" s="295">
        <v>1452.4788405149739</v>
      </c>
      <c r="N139" s="295">
        <v>2140.5000066671842</v>
      </c>
      <c r="O139" s="295">
        <v>525.27584548836853</v>
      </c>
      <c r="P139" s="295">
        <v>3163.6782186961377</v>
      </c>
      <c r="Q139" s="295">
        <v>151.19785999847204</v>
      </c>
      <c r="R139" s="295">
        <v>3325.363781345538</v>
      </c>
      <c r="S139" s="295">
        <v>1056.1698518171706</v>
      </c>
      <c r="T139" s="295">
        <v>959.41150538197337</v>
      </c>
      <c r="U139" s="295">
        <v>129.10354458159796</v>
      </c>
      <c r="V139" s="295">
        <v>3075.888709290974</v>
      </c>
      <c r="W139" s="295">
        <v>3155.0224881272252</v>
      </c>
      <c r="X139" s="295">
        <v>597.66521885288046</v>
      </c>
      <c r="Y139" s="295">
        <v>880.22707176628592</v>
      </c>
      <c r="Z139" s="295">
        <v>11122.007433567504</v>
      </c>
      <c r="AA139" s="295">
        <v>5371.7208162907518</v>
      </c>
      <c r="AB139" s="281" t="b">
        <f t="shared" si="8"/>
        <v>1</v>
      </c>
      <c r="AC139" s="282" t="b">
        <f t="shared" si="9"/>
        <v>0</v>
      </c>
      <c r="AD139" s="296"/>
    </row>
    <row r="140" spans="1:30" s="243" customFormat="1" ht="30" customHeight="1">
      <c r="A140" s="297" t="s">
        <v>275</v>
      </c>
      <c r="B140" s="298" t="s">
        <v>1475</v>
      </c>
      <c r="C140" s="299" t="s">
        <v>1474</v>
      </c>
      <c r="D140" s="300" t="s">
        <v>1476</v>
      </c>
      <c r="E140" s="289" t="s">
        <v>1476</v>
      </c>
      <c r="F140" s="289" t="s">
        <v>1476</v>
      </c>
      <c r="G140" s="289" t="s">
        <v>1476</v>
      </c>
      <c r="H140" s="290" t="s">
        <v>38</v>
      </c>
      <c r="I140" s="283"/>
      <c r="J140" s="291" t="s">
        <v>275</v>
      </c>
      <c r="K140" s="301" t="s">
        <v>1475</v>
      </c>
      <c r="L140" s="302" t="s">
        <v>1474</v>
      </c>
      <c r="M140" s="295" t="s">
        <v>1476</v>
      </c>
      <c r="N140" s="295" t="s">
        <v>1476</v>
      </c>
      <c r="O140" s="295" t="s">
        <v>1476</v>
      </c>
      <c r="P140" s="295" t="s">
        <v>1476</v>
      </c>
      <c r="Q140" s="295" t="s">
        <v>1476</v>
      </c>
      <c r="R140" s="295" t="s">
        <v>1476</v>
      </c>
      <c r="S140" s="295" t="s">
        <v>1476</v>
      </c>
      <c r="T140" s="295" t="s">
        <v>1476</v>
      </c>
      <c r="U140" s="295" t="s">
        <v>1476</v>
      </c>
      <c r="V140" s="295" t="s">
        <v>1476</v>
      </c>
      <c r="W140" s="295" t="s">
        <v>1476</v>
      </c>
      <c r="X140" s="295" t="s">
        <v>1476</v>
      </c>
      <c r="Y140" s="295" t="s">
        <v>1476</v>
      </c>
      <c r="Z140" s="295" t="s">
        <v>1476</v>
      </c>
      <c r="AA140" s="295" t="s">
        <v>1476</v>
      </c>
      <c r="AB140" s="281" t="b">
        <f t="shared" si="8"/>
        <v>1</v>
      </c>
      <c r="AC140" s="282" t="b">
        <f t="shared" si="9"/>
        <v>1</v>
      </c>
      <c r="AD140" s="296"/>
    </row>
    <row r="141" spans="1:30" s="243" customFormat="1" ht="30" customHeight="1">
      <c r="A141" s="297" t="s">
        <v>1614</v>
      </c>
      <c r="B141" s="321" t="s">
        <v>1477</v>
      </c>
      <c r="C141" s="299" t="s">
        <v>1474</v>
      </c>
      <c r="D141" s="300" t="s">
        <v>1476</v>
      </c>
      <c r="E141" s="289" t="s">
        <v>1476</v>
      </c>
      <c r="F141" s="289" t="s">
        <v>1476</v>
      </c>
      <c r="G141" s="289" t="s">
        <v>1476</v>
      </c>
      <c r="H141" s="290" t="s">
        <v>38</v>
      </c>
      <c r="I141" s="283"/>
      <c r="J141" s="291" t="s">
        <v>1614</v>
      </c>
      <c r="K141" s="322" t="s">
        <v>1477</v>
      </c>
      <c r="L141" s="302" t="s">
        <v>1474</v>
      </c>
      <c r="M141" s="295" t="s">
        <v>1476</v>
      </c>
      <c r="N141" s="295" t="s">
        <v>1476</v>
      </c>
      <c r="O141" s="295" t="s">
        <v>1476</v>
      </c>
      <c r="P141" s="295" t="s">
        <v>1476</v>
      </c>
      <c r="Q141" s="295" t="s">
        <v>1476</v>
      </c>
      <c r="R141" s="295" t="s">
        <v>1476</v>
      </c>
      <c r="S141" s="295" t="s">
        <v>1476</v>
      </c>
      <c r="T141" s="295" t="s">
        <v>1476</v>
      </c>
      <c r="U141" s="295" t="s">
        <v>1476</v>
      </c>
      <c r="V141" s="295" t="s">
        <v>1476</v>
      </c>
      <c r="W141" s="295" t="s">
        <v>1476</v>
      </c>
      <c r="X141" s="295" t="s">
        <v>1476</v>
      </c>
      <c r="Y141" s="295" t="s">
        <v>1476</v>
      </c>
      <c r="Z141" s="295" t="s">
        <v>1476</v>
      </c>
      <c r="AA141" s="295" t="s">
        <v>1476</v>
      </c>
      <c r="AB141" s="281" t="b">
        <f t="shared" si="8"/>
        <v>1</v>
      </c>
      <c r="AC141" s="282" t="b">
        <f t="shared" si="9"/>
        <v>1</v>
      </c>
      <c r="AD141" s="296"/>
    </row>
    <row r="142" spans="1:30" s="243" customFormat="1" ht="30" customHeight="1">
      <c r="A142" s="297" t="s">
        <v>1615</v>
      </c>
      <c r="B142" s="321" t="s">
        <v>1478</v>
      </c>
      <c r="C142" s="299" t="s">
        <v>1474</v>
      </c>
      <c r="D142" s="300" t="s">
        <v>1476</v>
      </c>
      <c r="E142" s="289" t="s">
        <v>1476</v>
      </c>
      <c r="F142" s="289" t="s">
        <v>1476</v>
      </c>
      <c r="G142" s="289" t="s">
        <v>1476</v>
      </c>
      <c r="H142" s="290" t="s">
        <v>38</v>
      </c>
      <c r="I142" s="283"/>
      <c r="J142" s="291" t="s">
        <v>1615</v>
      </c>
      <c r="K142" s="322" t="s">
        <v>1478</v>
      </c>
      <c r="L142" s="302" t="s">
        <v>1474</v>
      </c>
      <c r="M142" s="295" t="s">
        <v>1476</v>
      </c>
      <c r="N142" s="295" t="s">
        <v>1476</v>
      </c>
      <c r="O142" s="295" t="s">
        <v>1476</v>
      </c>
      <c r="P142" s="295" t="s">
        <v>1476</v>
      </c>
      <c r="Q142" s="295" t="s">
        <v>1476</v>
      </c>
      <c r="R142" s="295" t="s">
        <v>1476</v>
      </c>
      <c r="S142" s="295" t="s">
        <v>1476</v>
      </c>
      <c r="T142" s="295" t="s">
        <v>1476</v>
      </c>
      <c r="U142" s="295" t="s">
        <v>1476</v>
      </c>
      <c r="V142" s="295" t="s">
        <v>1476</v>
      </c>
      <c r="W142" s="295" t="s">
        <v>1476</v>
      </c>
      <c r="X142" s="295" t="s">
        <v>1476</v>
      </c>
      <c r="Y142" s="295" t="s">
        <v>1476</v>
      </c>
      <c r="Z142" s="295" t="s">
        <v>1476</v>
      </c>
      <c r="AA142" s="295" t="s">
        <v>1476</v>
      </c>
      <c r="AB142" s="281" t="b">
        <f t="shared" si="8"/>
        <v>1</v>
      </c>
      <c r="AC142" s="282" t="b">
        <f t="shared" si="9"/>
        <v>1</v>
      </c>
      <c r="AD142" s="296"/>
    </row>
    <row r="143" spans="1:30" s="243" customFormat="1" ht="30" customHeight="1">
      <c r="A143" s="297" t="s">
        <v>1616</v>
      </c>
      <c r="B143" s="321" t="s">
        <v>1479</v>
      </c>
      <c r="C143" s="299" t="s">
        <v>1474</v>
      </c>
      <c r="D143" s="300" t="s">
        <v>1476</v>
      </c>
      <c r="E143" s="289" t="s">
        <v>1476</v>
      </c>
      <c r="F143" s="289" t="s">
        <v>1476</v>
      </c>
      <c r="G143" s="289" t="s">
        <v>1476</v>
      </c>
      <c r="H143" s="290" t="s">
        <v>38</v>
      </c>
      <c r="I143" s="283"/>
      <c r="J143" s="291" t="s">
        <v>1616</v>
      </c>
      <c r="K143" s="322" t="s">
        <v>1479</v>
      </c>
      <c r="L143" s="302" t="s">
        <v>1474</v>
      </c>
      <c r="M143" s="295" t="s">
        <v>1476</v>
      </c>
      <c r="N143" s="295" t="s">
        <v>1476</v>
      </c>
      <c r="O143" s="295" t="s">
        <v>1476</v>
      </c>
      <c r="P143" s="295" t="s">
        <v>1476</v>
      </c>
      <c r="Q143" s="295" t="s">
        <v>1476</v>
      </c>
      <c r="R143" s="295" t="s">
        <v>1476</v>
      </c>
      <c r="S143" s="295" t="s">
        <v>1476</v>
      </c>
      <c r="T143" s="295" t="s">
        <v>1476</v>
      </c>
      <c r="U143" s="295" t="s">
        <v>1476</v>
      </c>
      <c r="V143" s="295" t="s">
        <v>1476</v>
      </c>
      <c r="W143" s="295" t="s">
        <v>1476</v>
      </c>
      <c r="X143" s="295" t="s">
        <v>1476</v>
      </c>
      <c r="Y143" s="295" t="s">
        <v>1476</v>
      </c>
      <c r="Z143" s="295" t="s">
        <v>1476</v>
      </c>
      <c r="AA143" s="295" t="s">
        <v>1476</v>
      </c>
      <c r="AB143" s="281" t="b">
        <f t="shared" si="8"/>
        <v>1</v>
      </c>
      <c r="AC143" s="282" t="b">
        <f t="shared" si="9"/>
        <v>1</v>
      </c>
      <c r="AD143" s="296"/>
    </row>
    <row r="144" spans="1:30" s="243" customFormat="1" ht="30" customHeight="1">
      <c r="A144" s="297" t="s">
        <v>274</v>
      </c>
      <c r="B144" s="298" t="s">
        <v>1480</v>
      </c>
      <c r="C144" s="299" t="s">
        <v>1474</v>
      </c>
      <c r="D144" s="300" t="s">
        <v>1476</v>
      </c>
      <c r="E144" s="289"/>
      <c r="F144" s="289" t="s">
        <v>1476</v>
      </c>
      <c r="G144" s="289" t="s">
        <v>1476</v>
      </c>
      <c r="H144" s="290" t="s">
        <v>38</v>
      </c>
      <c r="I144" s="283"/>
      <c r="J144" s="291" t="s">
        <v>274</v>
      </c>
      <c r="K144" s="301" t="s">
        <v>1480</v>
      </c>
      <c r="L144" s="302" t="s">
        <v>1474</v>
      </c>
      <c r="M144" s="295" t="s">
        <v>1476</v>
      </c>
      <c r="N144" s="295" t="s">
        <v>1476</v>
      </c>
      <c r="O144" s="295" t="s">
        <v>1476</v>
      </c>
      <c r="P144" s="295" t="s">
        <v>1476</v>
      </c>
      <c r="Q144" s="295" t="s">
        <v>1476</v>
      </c>
      <c r="R144" s="295" t="s">
        <v>1476</v>
      </c>
      <c r="S144" s="295" t="s">
        <v>1476</v>
      </c>
      <c r="T144" s="295" t="s">
        <v>1476</v>
      </c>
      <c r="U144" s="295" t="s">
        <v>1476</v>
      </c>
      <c r="V144" s="295" t="s">
        <v>1476</v>
      </c>
      <c r="W144" s="295" t="s">
        <v>1476</v>
      </c>
      <c r="X144" s="295" t="s">
        <v>1476</v>
      </c>
      <c r="Y144" s="295" t="s">
        <v>1476</v>
      </c>
      <c r="Z144" s="295" t="s">
        <v>1476</v>
      </c>
      <c r="AA144" s="295" t="s">
        <v>1476</v>
      </c>
      <c r="AB144" s="281" t="b">
        <f t="shared" si="8"/>
        <v>1</v>
      </c>
      <c r="AC144" s="282" t="b">
        <f t="shared" si="9"/>
        <v>1</v>
      </c>
      <c r="AD144" s="296"/>
    </row>
    <row r="145" spans="1:30" s="243" customFormat="1" ht="30" customHeight="1">
      <c r="A145" s="297" t="s">
        <v>273</v>
      </c>
      <c r="B145" s="298" t="s">
        <v>1481</v>
      </c>
      <c r="C145" s="299" t="s">
        <v>1474</v>
      </c>
      <c r="D145" s="300">
        <v>497.95549953733837</v>
      </c>
      <c r="E145" s="289">
        <v>64.421958445855935</v>
      </c>
      <c r="F145" s="289">
        <f>E145-D145</f>
        <v>-433.53354109148245</v>
      </c>
      <c r="G145" s="207">
        <f t="shared" ref="G145" si="17">((E145/(D145))-1)</f>
        <v>-0.87062707710686627</v>
      </c>
      <c r="H145" s="290" t="s">
        <v>38</v>
      </c>
      <c r="I145" s="283"/>
      <c r="J145" s="291" t="s">
        <v>273</v>
      </c>
      <c r="K145" s="301" t="s">
        <v>1481</v>
      </c>
      <c r="L145" s="302" t="s">
        <v>1474</v>
      </c>
      <c r="M145" s="295">
        <v>-1440.7867301752274</v>
      </c>
      <c r="N145" s="295">
        <v>200.3043640181925</v>
      </c>
      <c r="O145" s="295">
        <v>587.98767395953837</v>
      </c>
      <c r="P145" s="295">
        <v>429.98396518526482</v>
      </c>
      <c r="Q145" s="295">
        <v>498.7398424502332</v>
      </c>
      <c r="R145" s="295">
        <v>493.093387542931</v>
      </c>
      <c r="S145" s="295">
        <v>-1295.414276251269</v>
      </c>
      <c r="T145" s="295">
        <v>497.95549953733837</v>
      </c>
      <c r="U145" s="295">
        <v>57.026806756820804</v>
      </c>
      <c r="V145" s="295">
        <v>565.92598129421754</v>
      </c>
      <c r="W145" s="295">
        <v>177.35924273358006</v>
      </c>
      <c r="X145" s="295">
        <v>1039.2677310725219</v>
      </c>
      <c r="Y145" s="295">
        <v>389.62637464412177</v>
      </c>
      <c r="Z145" s="295">
        <v>3026.2265646322735</v>
      </c>
      <c r="AA145" s="295">
        <v>-172.66200966651314</v>
      </c>
      <c r="AB145" s="281" t="b">
        <f t="shared" si="8"/>
        <v>1</v>
      </c>
      <c r="AC145" s="282" t="b">
        <f t="shared" si="9"/>
        <v>0</v>
      </c>
      <c r="AD145" s="296"/>
    </row>
    <row r="146" spans="1:30" s="243" customFormat="1" ht="30" customHeight="1">
      <c r="A146" s="297" t="s">
        <v>272</v>
      </c>
      <c r="B146" s="298" t="s">
        <v>1482</v>
      </c>
      <c r="C146" s="299" t="s">
        <v>1474</v>
      </c>
      <c r="D146" s="300" t="s">
        <v>1476</v>
      </c>
      <c r="E146" s="289" t="s">
        <v>1476</v>
      </c>
      <c r="F146" s="289" t="s">
        <v>1476</v>
      </c>
      <c r="G146" s="289" t="s">
        <v>1476</v>
      </c>
      <c r="H146" s="290" t="s">
        <v>38</v>
      </c>
      <c r="I146" s="283"/>
      <c r="J146" s="291" t="s">
        <v>272</v>
      </c>
      <c r="K146" s="301" t="s">
        <v>1482</v>
      </c>
      <c r="L146" s="302" t="s">
        <v>1474</v>
      </c>
      <c r="M146" s="295" t="s">
        <v>1476</v>
      </c>
      <c r="N146" s="295" t="s">
        <v>1476</v>
      </c>
      <c r="O146" s="295" t="s">
        <v>1476</v>
      </c>
      <c r="P146" s="295" t="s">
        <v>1476</v>
      </c>
      <c r="Q146" s="295" t="s">
        <v>1476</v>
      </c>
      <c r="R146" s="295" t="s">
        <v>1476</v>
      </c>
      <c r="S146" s="295" t="s">
        <v>1476</v>
      </c>
      <c r="T146" s="295" t="s">
        <v>1476</v>
      </c>
      <c r="U146" s="295" t="s">
        <v>1476</v>
      </c>
      <c r="V146" s="295" t="s">
        <v>1476</v>
      </c>
      <c r="W146" s="295" t="s">
        <v>1476</v>
      </c>
      <c r="X146" s="295" t="s">
        <v>1476</v>
      </c>
      <c r="Y146" s="295" t="s">
        <v>1476</v>
      </c>
      <c r="Z146" s="295" t="s">
        <v>1476</v>
      </c>
      <c r="AA146" s="295" t="s">
        <v>1476</v>
      </c>
      <c r="AB146" s="281" t="b">
        <f t="shared" si="8"/>
        <v>1</v>
      </c>
      <c r="AC146" s="282" t="b">
        <f t="shared" si="9"/>
        <v>1</v>
      </c>
      <c r="AD146" s="296"/>
    </row>
    <row r="147" spans="1:30" s="243" customFormat="1" ht="30" customHeight="1">
      <c r="A147" s="297" t="s">
        <v>1617</v>
      </c>
      <c r="B147" s="303" t="s">
        <v>1483</v>
      </c>
      <c r="C147" s="299" t="s">
        <v>1474</v>
      </c>
      <c r="D147" s="300">
        <v>465.54239219326467</v>
      </c>
      <c r="E147" s="289">
        <v>-166.06238071497484</v>
      </c>
      <c r="F147" s="289">
        <f>E147-D147</f>
        <v>-631.60477290823951</v>
      </c>
      <c r="G147" s="207">
        <f t="shared" ref="G147" si="18">((E147/(D147))-1)</f>
        <v>-1.3567073235428062</v>
      </c>
      <c r="H147" s="290" t="s">
        <v>38</v>
      </c>
      <c r="I147" s="283"/>
      <c r="J147" s="291" t="s">
        <v>1617</v>
      </c>
      <c r="K147" s="304" t="s">
        <v>1483</v>
      </c>
      <c r="L147" s="302" t="s">
        <v>1474</v>
      </c>
      <c r="M147" s="295">
        <v>634.14143144166042</v>
      </c>
      <c r="N147" s="295">
        <v>1695.7164617417525</v>
      </c>
      <c r="O147" s="295">
        <v>174.59660426151899</v>
      </c>
      <c r="P147" s="295">
        <v>2717.5321731822751</v>
      </c>
      <c r="Q147" s="295">
        <v>-190.38023442263463</v>
      </c>
      <c r="R147" s="295">
        <v>2807.8431409133104</v>
      </c>
      <c r="S147" s="295">
        <v>2411.1817130977988</v>
      </c>
      <c r="T147" s="295">
        <v>465.54239219326467</v>
      </c>
      <c r="U147" s="295">
        <v>1.0156658275839727</v>
      </c>
      <c r="V147" s="295">
        <v>2511.5516042743266</v>
      </c>
      <c r="W147" s="295">
        <v>2868.6200808906692</v>
      </c>
      <c r="X147" s="295">
        <v>-445.24521866396475</v>
      </c>
      <c r="Y147" s="295">
        <v>353.16955250819734</v>
      </c>
      <c r="Z147" s="295">
        <v>8057.2240918992111</v>
      </c>
      <c r="AA147" s="295">
        <v>5443.6067779016157</v>
      </c>
      <c r="AB147" s="281" t="b">
        <f t="shared" si="8"/>
        <v>1</v>
      </c>
      <c r="AC147" s="282" t="b">
        <f t="shared" si="9"/>
        <v>0</v>
      </c>
      <c r="AD147" s="296"/>
    </row>
    <row r="148" spans="1:30" s="243" customFormat="1" ht="30" customHeight="1">
      <c r="A148" s="297" t="s">
        <v>1618</v>
      </c>
      <c r="B148" s="298" t="s">
        <v>1484</v>
      </c>
      <c r="C148" s="299" t="s">
        <v>1474</v>
      </c>
      <c r="D148" s="300" t="s">
        <v>1476</v>
      </c>
      <c r="E148" s="289" t="s">
        <v>1476</v>
      </c>
      <c r="F148" s="289" t="s">
        <v>1476</v>
      </c>
      <c r="G148" s="289" t="s">
        <v>1476</v>
      </c>
      <c r="H148" s="290" t="s">
        <v>38</v>
      </c>
      <c r="I148" s="283"/>
      <c r="J148" s="291" t="s">
        <v>1618</v>
      </c>
      <c r="K148" s="301" t="s">
        <v>1484</v>
      </c>
      <c r="L148" s="302" t="s">
        <v>1474</v>
      </c>
      <c r="M148" s="295" t="s">
        <v>1476</v>
      </c>
      <c r="N148" s="295" t="s">
        <v>1476</v>
      </c>
      <c r="O148" s="295" t="s">
        <v>1476</v>
      </c>
      <c r="P148" s="295" t="s">
        <v>1476</v>
      </c>
      <c r="Q148" s="295" t="s">
        <v>1476</v>
      </c>
      <c r="R148" s="295" t="s">
        <v>1476</v>
      </c>
      <c r="S148" s="295" t="s">
        <v>1476</v>
      </c>
      <c r="T148" s="295" t="s">
        <v>1476</v>
      </c>
      <c r="U148" s="295" t="s">
        <v>1476</v>
      </c>
      <c r="V148" s="295" t="s">
        <v>1476</v>
      </c>
      <c r="W148" s="295" t="s">
        <v>1476</v>
      </c>
      <c r="X148" s="295" t="s">
        <v>1476</v>
      </c>
      <c r="Y148" s="295" t="s">
        <v>1476</v>
      </c>
      <c r="Z148" s="295" t="s">
        <v>1476</v>
      </c>
      <c r="AA148" s="295" t="s">
        <v>1476</v>
      </c>
      <c r="AB148" s="281" t="b">
        <f t="shared" si="8"/>
        <v>1</v>
      </c>
      <c r="AC148" s="282" t="b">
        <f t="shared" si="9"/>
        <v>1</v>
      </c>
      <c r="AD148" s="296"/>
    </row>
    <row r="149" spans="1:30" s="243" customFormat="1" ht="30" customHeight="1">
      <c r="A149" s="297" t="s">
        <v>1619</v>
      </c>
      <c r="B149" s="298" t="s">
        <v>1486</v>
      </c>
      <c r="C149" s="299" t="s">
        <v>1474</v>
      </c>
      <c r="D149" s="300" t="s">
        <v>1476</v>
      </c>
      <c r="E149" s="289" t="s">
        <v>1476</v>
      </c>
      <c r="F149" s="289" t="s">
        <v>1476</v>
      </c>
      <c r="G149" s="289" t="s">
        <v>1476</v>
      </c>
      <c r="H149" s="290" t="s">
        <v>38</v>
      </c>
      <c r="I149" s="283"/>
      <c r="J149" s="291" t="s">
        <v>1619</v>
      </c>
      <c r="K149" s="301" t="s">
        <v>1486</v>
      </c>
      <c r="L149" s="302" t="s">
        <v>1474</v>
      </c>
      <c r="M149" s="295" t="s">
        <v>1476</v>
      </c>
      <c r="N149" s="295" t="s">
        <v>1476</v>
      </c>
      <c r="O149" s="295" t="s">
        <v>1476</v>
      </c>
      <c r="P149" s="295" t="s">
        <v>1476</v>
      </c>
      <c r="Q149" s="295" t="s">
        <v>1476</v>
      </c>
      <c r="R149" s="295" t="s">
        <v>1476</v>
      </c>
      <c r="S149" s="295" t="s">
        <v>1476</v>
      </c>
      <c r="T149" s="295" t="s">
        <v>1476</v>
      </c>
      <c r="U149" s="295" t="s">
        <v>1476</v>
      </c>
      <c r="V149" s="295" t="s">
        <v>1476</v>
      </c>
      <c r="W149" s="295" t="s">
        <v>1476</v>
      </c>
      <c r="X149" s="295" t="s">
        <v>1476</v>
      </c>
      <c r="Y149" s="295" t="s">
        <v>1476</v>
      </c>
      <c r="Z149" s="295" t="s">
        <v>1476</v>
      </c>
      <c r="AA149" s="295" t="s">
        <v>1476</v>
      </c>
      <c r="AB149" s="281" t="b">
        <f t="shared" si="8"/>
        <v>1</v>
      </c>
      <c r="AC149" s="282" t="b">
        <f t="shared" si="9"/>
        <v>1</v>
      </c>
      <c r="AD149" s="296"/>
    </row>
    <row r="150" spans="1:30" s="243" customFormat="1" ht="30" customHeight="1">
      <c r="A150" s="297" t="s">
        <v>1620</v>
      </c>
      <c r="B150" s="303" t="s">
        <v>1488</v>
      </c>
      <c r="C150" s="299" t="s">
        <v>1474</v>
      </c>
      <c r="D150" s="300" t="s">
        <v>1476</v>
      </c>
      <c r="E150" s="289" t="s">
        <v>1476</v>
      </c>
      <c r="F150" s="289" t="s">
        <v>1476</v>
      </c>
      <c r="G150" s="289" t="s">
        <v>1476</v>
      </c>
      <c r="H150" s="290" t="s">
        <v>38</v>
      </c>
      <c r="I150" s="283"/>
      <c r="J150" s="291" t="s">
        <v>1620</v>
      </c>
      <c r="K150" s="304" t="s">
        <v>1488</v>
      </c>
      <c r="L150" s="302" t="s">
        <v>1474</v>
      </c>
      <c r="M150" s="295" t="s">
        <v>1476</v>
      </c>
      <c r="N150" s="295" t="s">
        <v>1476</v>
      </c>
      <c r="O150" s="295" t="s">
        <v>1476</v>
      </c>
      <c r="P150" s="295" t="s">
        <v>1476</v>
      </c>
      <c r="Q150" s="295" t="s">
        <v>1476</v>
      </c>
      <c r="R150" s="295" t="s">
        <v>1476</v>
      </c>
      <c r="S150" s="295" t="s">
        <v>1476</v>
      </c>
      <c r="T150" s="295" t="s">
        <v>1476</v>
      </c>
      <c r="U150" s="295" t="s">
        <v>1476</v>
      </c>
      <c r="V150" s="295" t="s">
        <v>1476</v>
      </c>
      <c r="W150" s="295" t="s">
        <v>1476</v>
      </c>
      <c r="X150" s="295" t="s">
        <v>1476</v>
      </c>
      <c r="Y150" s="295" t="s">
        <v>1476</v>
      </c>
      <c r="Z150" s="295" t="s">
        <v>1476</v>
      </c>
      <c r="AA150" s="295" t="s">
        <v>1476</v>
      </c>
      <c r="AB150" s="281" t="b">
        <f t="shared" si="8"/>
        <v>1</v>
      </c>
      <c r="AC150" s="282" t="b">
        <f t="shared" si="9"/>
        <v>1</v>
      </c>
      <c r="AD150" s="296"/>
    </row>
    <row r="151" spans="1:30" s="243" customFormat="1" ht="30" customHeight="1">
      <c r="A151" s="297" t="s">
        <v>1621</v>
      </c>
      <c r="B151" s="305" t="s">
        <v>1490</v>
      </c>
      <c r="C151" s="299" t="s">
        <v>1474</v>
      </c>
      <c r="D151" s="300" t="s">
        <v>1476</v>
      </c>
      <c r="E151" s="289" t="s">
        <v>1476</v>
      </c>
      <c r="F151" s="289" t="s">
        <v>1476</v>
      </c>
      <c r="G151" s="289" t="s">
        <v>1476</v>
      </c>
      <c r="H151" s="290" t="s">
        <v>38</v>
      </c>
      <c r="I151" s="283"/>
      <c r="J151" s="291" t="s">
        <v>1621</v>
      </c>
      <c r="K151" s="306" t="s">
        <v>1490</v>
      </c>
      <c r="L151" s="302" t="s">
        <v>1474</v>
      </c>
      <c r="M151" s="295" t="s">
        <v>1476</v>
      </c>
      <c r="N151" s="295" t="s">
        <v>1476</v>
      </c>
      <c r="O151" s="295" t="s">
        <v>1476</v>
      </c>
      <c r="P151" s="295" t="s">
        <v>1476</v>
      </c>
      <c r="Q151" s="295" t="s">
        <v>1476</v>
      </c>
      <c r="R151" s="295" t="s">
        <v>1476</v>
      </c>
      <c r="S151" s="295" t="s">
        <v>1476</v>
      </c>
      <c r="T151" s="295" t="s">
        <v>1476</v>
      </c>
      <c r="U151" s="295" t="s">
        <v>1476</v>
      </c>
      <c r="V151" s="295" t="s">
        <v>1476</v>
      </c>
      <c r="W151" s="295" t="s">
        <v>1476</v>
      </c>
      <c r="X151" s="295" t="s">
        <v>1476</v>
      </c>
      <c r="Y151" s="295" t="s">
        <v>1476</v>
      </c>
      <c r="Z151" s="295" t="s">
        <v>1476</v>
      </c>
      <c r="AA151" s="295" t="s">
        <v>1476</v>
      </c>
      <c r="AB151" s="281" t="b">
        <f t="shared" si="8"/>
        <v>1</v>
      </c>
      <c r="AC151" s="282" t="b">
        <f t="shared" si="9"/>
        <v>1</v>
      </c>
      <c r="AD151" s="296"/>
    </row>
    <row r="152" spans="1:30" s="243" customFormat="1" ht="30" customHeight="1">
      <c r="A152" s="297" t="s">
        <v>1622</v>
      </c>
      <c r="B152" s="305" t="s">
        <v>1492</v>
      </c>
      <c r="C152" s="299" t="s">
        <v>1474</v>
      </c>
      <c r="D152" s="300" t="s">
        <v>1476</v>
      </c>
      <c r="E152" s="289" t="s">
        <v>1476</v>
      </c>
      <c r="F152" s="289" t="s">
        <v>1476</v>
      </c>
      <c r="G152" s="289" t="s">
        <v>1476</v>
      </c>
      <c r="H152" s="290" t="s">
        <v>38</v>
      </c>
      <c r="I152" s="283"/>
      <c r="J152" s="291" t="s">
        <v>1622</v>
      </c>
      <c r="K152" s="306" t="s">
        <v>1492</v>
      </c>
      <c r="L152" s="302" t="s">
        <v>1474</v>
      </c>
      <c r="M152" s="295" t="s">
        <v>1476</v>
      </c>
      <c r="N152" s="295" t="s">
        <v>1476</v>
      </c>
      <c r="O152" s="295" t="s">
        <v>1476</v>
      </c>
      <c r="P152" s="295" t="s">
        <v>1476</v>
      </c>
      <c r="Q152" s="295" t="s">
        <v>1476</v>
      </c>
      <c r="R152" s="295" t="s">
        <v>1476</v>
      </c>
      <c r="S152" s="295" t="s">
        <v>1476</v>
      </c>
      <c r="T152" s="295" t="s">
        <v>1476</v>
      </c>
      <c r="U152" s="295" t="s">
        <v>1476</v>
      </c>
      <c r="V152" s="295" t="s">
        <v>1476</v>
      </c>
      <c r="W152" s="295" t="s">
        <v>1476</v>
      </c>
      <c r="X152" s="295" t="s">
        <v>1476</v>
      </c>
      <c r="Y152" s="295" t="s">
        <v>1476</v>
      </c>
      <c r="Z152" s="295" t="s">
        <v>1476</v>
      </c>
      <c r="AA152" s="295" t="s">
        <v>1476</v>
      </c>
      <c r="AB152" s="281" t="b">
        <f t="shared" ref="AB152:AB215" si="19">K152=B152</f>
        <v>1</v>
      </c>
      <c r="AC152" s="282" t="b">
        <f t="shared" ref="AC152:AC215" si="20">U152=D152</f>
        <v>1</v>
      </c>
      <c r="AD152" s="296"/>
    </row>
    <row r="153" spans="1:30" s="243" customFormat="1" ht="30" customHeight="1">
      <c r="A153" s="297" t="s">
        <v>1623</v>
      </c>
      <c r="B153" s="298" t="s">
        <v>1494</v>
      </c>
      <c r="C153" s="299" t="s">
        <v>1474</v>
      </c>
      <c r="D153" s="300">
        <v>-4.0863863486309127</v>
      </c>
      <c r="E153" s="289">
        <v>44.602016342117402</v>
      </c>
      <c r="F153" s="289">
        <f t="shared" ref="F153:F165" si="21">E153-D153</f>
        <v>48.688402690748312</v>
      </c>
      <c r="G153" s="207">
        <f t="shared" ref="G153:G167" si="22">((E153/(D153))-1)</f>
        <v>-11.914782043812547</v>
      </c>
      <c r="H153" s="290" t="s">
        <v>38</v>
      </c>
      <c r="I153" s="283"/>
      <c r="J153" s="291" t="s">
        <v>1623</v>
      </c>
      <c r="K153" s="301" t="s">
        <v>1494</v>
      </c>
      <c r="L153" s="302" t="s">
        <v>1474</v>
      </c>
      <c r="M153" s="295">
        <v>2259.1241392485354</v>
      </c>
      <c r="N153" s="295">
        <v>244.47918090723303</v>
      </c>
      <c r="O153" s="295">
        <v>-237.30843273268792</v>
      </c>
      <c r="P153" s="295">
        <v>16.162080328599782</v>
      </c>
      <c r="Q153" s="295">
        <v>-157.16174802911851</v>
      </c>
      <c r="R153" s="295">
        <v>24.427252889296447</v>
      </c>
      <c r="S153" s="295">
        <v>-59.597585029359152</v>
      </c>
      <c r="T153" s="295">
        <v>-4.0863863486309127</v>
      </c>
      <c r="U153" s="295">
        <v>71.061071997193508</v>
      </c>
      <c r="V153" s="295">
        <v>-1.5888762775706347</v>
      </c>
      <c r="W153" s="295">
        <v>109.04316450297858</v>
      </c>
      <c r="X153" s="295">
        <v>3.6427064443230845</v>
      </c>
      <c r="Y153" s="295">
        <v>137.43114461396695</v>
      </c>
      <c r="Z153" s="295">
        <v>38.556777036017763</v>
      </c>
      <c r="AA153" s="295">
        <v>100.77604805566139</v>
      </c>
      <c r="AB153" s="281" t="b">
        <f t="shared" si="19"/>
        <v>1</v>
      </c>
      <c r="AC153" s="282" t="b">
        <f t="shared" si="20"/>
        <v>0</v>
      </c>
      <c r="AD153" s="296"/>
    </row>
    <row r="154" spans="1:30" s="243" customFormat="1" ht="30" customHeight="1">
      <c r="A154" s="297" t="s">
        <v>1624</v>
      </c>
      <c r="B154" s="336" t="s">
        <v>1625</v>
      </c>
      <c r="C154" s="299" t="s">
        <v>1474</v>
      </c>
      <c r="D154" s="300">
        <v>959.41150538197337</v>
      </c>
      <c r="E154" s="289">
        <v>0</v>
      </c>
      <c r="F154" s="289">
        <f t="shared" si="21"/>
        <v>-959.41150538197337</v>
      </c>
      <c r="G154" s="207">
        <f t="shared" si="22"/>
        <v>-1</v>
      </c>
      <c r="H154" s="290" t="s">
        <v>38</v>
      </c>
      <c r="I154" s="283"/>
      <c r="J154" s="291" t="s">
        <v>1624</v>
      </c>
      <c r="K154" s="292" t="s">
        <v>1625</v>
      </c>
      <c r="L154" s="302" t="s">
        <v>1474</v>
      </c>
      <c r="M154" s="295">
        <v>1452.4788405149739</v>
      </c>
      <c r="N154" s="295">
        <v>2140.5000066671842</v>
      </c>
      <c r="O154" s="295">
        <v>525.27584548836853</v>
      </c>
      <c r="P154" s="295">
        <v>3163.6782186961377</v>
      </c>
      <c r="Q154" s="295">
        <v>151.19785999847204</v>
      </c>
      <c r="R154" s="295">
        <v>3325.363781345538</v>
      </c>
      <c r="S154" s="295">
        <v>1056.1698518171706</v>
      </c>
      <c r="T154" s="295">
        <v>959.41150538197337</v>
      </c>
      <c r="U154" s="295">
        <v>129.10354458159796</v>
      </c>
      <c r="V154" s="295">
        <v>3075.888709290974</v>
      </c>
      <c r="W154" s="295">
        <v>3155.0224881272252</v>
      </c>
      <c r="X154" s="295">
        <v>597.66521885288046</v>
      </c>
      <c r="Y154" s="295">
        <v>880.22707176628592</v>
      </c>
      <c r="Z154" s="295">
        <v>11122.007433567504</v>
      </c>
      <c r="AA154" s="295">
        <v>5371.7208162907518</v>
      </c>
      <c r="AB154" s="281" t="b">
        <f t="shared" si="19"/>
        <v>1</v>
      </c>
      <c r="AC154" s="282" t="b">
        <f t="shared" si="20"/>
        <v>0</v>
      </c>
      <c r="AD154" s="296"/>
    </row>
    <row r="155" spans="1:30" s="243" customFormat="1" ht="30" customHeight="1">
      <c r="A155" s="297" t="s">
        <v>271</v>
      </c>
      <c r="B155" s="323" t="s">
        <v>1626</v>
      </c>
      <c r="C155" s="299" t="s">
        <v>1474</v>
      </c>
      <c r="D155" s="300">
        <v>0</v>
      </c>
      <c r="E155" s="289">
        <v>0</v>
      </c>
      <c r="F155" s="289">
        <f t="shared" si="21"/>
        <v>0</v>
      </c>
      <c r="G155" s="207">
        <v>0</v>
      </c>
      <c r="H155" s="290" t="s">
        <v>38</v>
      </c>
      <c r="I155" s="283"/>
      <c r="J155" s="291" t="s">
        <v>271</v>
      </c>
      <c r="K155" s="324" t="s">
        <v>1626</v>
      </c>
      <c r="L155" s="302" t="s">
        <v>1474</v>
      </c>
      <c r="M155" s="295">
        <v>0</v>
      </c>
      <c r="N155" s="295">
        <v>0</v>
      </c>
      <c r="O155" s="295">
        <v>0</v>
      </c>
      <c r="P155" s="295">
        <v>0</v>
      </c>
      <c r="Q155" s="295">
        <v>0</v>
      </c>
      <c r="R155" s="295">
        <v>0</v>
      </c>
      <c r="S155" s="295">
        <v>0</v>
      </c>
      <c r="T155" s="295">
        <v>0</v>
      </c>
      <c r="U155" s="295">
        <v>0</v>
      </c>
      <c r="V155" s="295">
        <v>0</v>
      </c>
      <c r="W155" s="295">
        <v>0</v>
      </c>
      <c r="X155" s="295">
        <v>0</v>
      </c>
      <c r="Y155" s="295">
        <v>0</v>
      </c>
      <c r="Z155" s="295">
        <v>0</v>
      </c>
      <c r="AA155" s="295">
        <v>0</v>
      </c>
      <c r="AB155" s="281" t="b">
        <f t="shared" si="19"/>
        <v>1</v>
      </c>
      <c r="AC155" s="282" t="b">
        <f t="shared" si="20"/>
        <v>1</v>
      </c>
      <c r="AD155" s="296"/>
    </row>
    <row r="156" spans="1:30" s="243" customFormat="1" ht="30" customHeight="1">
      <c r="A156" s="297" t="s">
        <v>270</v>
      </c>
      <c r="B156" s="323" t="s">
        <v>1627</v>
      </c>
      <c r="C156" s="299" t="s">
        <v>1474</v>
      </c>
      <c r="D156" s="300">
        <v>47.970575269098667</v>
      </c>
      <c r="E156" s="289">
        <v>0</v>
      </c>
      <c r="F156" s="289">
        <f t="shared" si="21"/>
        <v>-47.970575269098667</v>
      </c>
      <c r="G156" s="207">
        <f t="shared" si="22"/>
        <v>-1</v>
      </c>
      <c r="H156" s="290" t="s">
        <v>38</v>
      </c>
      <c r="I156" s="283"/>
      <c r="J156" s="291" t="s">
        <v>270</v>
      </c>
      <c r="K156" s="324" t="s">
        <v>1627</v>
      </c>
      <c r="L156" s="302" t="s">
        <v>1474</v>
      </c>
      <c r="M156" s="295">
        <v>72.623942025748505</v>
      </c>
      <c r="N156" s="295">
        <v>107.02500033335922</v>
      </c>
      <c r="O156" s="295">
        <v>26.263792274418428</v>
      </c>
      <c r="P156" s="295">
        <v>158.18391093480693</v>
      </c>
      <c r="Q156" s="295">
        <v>7.5598929999236022</v>
      </c>
      <c r="R156" s="295">
        <v>166.26818906727689</v>
      </c>
      <c r="S156" s="295">
        <v>52.808492590858535</v>
      </c>
      <c r="T156" s="295">
        <v>47.970575269098667</v>
      </c>
      <c r="U156" s="295">
        <v>6.4551772290798981</v>
      </c>
      <c r="V156" s="295">
        <v>153.79443546454871</v>
      </c>
      <c r="W156" s="295">
        <v>157.75112440636124</v>
      </c>
      <c r="X156" s="295">
        <v>29.883260942644021</v>
      </c>
      <c r="Y156" s="295">
        <v>44.0113535883143</v>
      </c>
      <c r="Z156" s="295">
        <v>556.10037167837527</v>
      </c>
      <c r="AA156" s="295">
        <v>268.58604081453757</v>
      </c>
      <c r="AB156" s="281" t="b">
        <f t="shared" si="19"/>
        <v>1</v>
      </c>
      <c r="AC156" s="282" t="b">
        <f t="shared" si="20"/>
        <v>0</v>
      </c>
      <c r="AD156" s="296"/>
    </row>
    <row r="157" spans="1:30" s="243" customFormat="1" ht="30" customHeight="1">
      <c r="A157" s="297" t="s">
        <v>269</v>
      </c>
      <c r="B157" s="323" t="s">
        <v>1628</v>
      </c>
      <c r="C157" s="299" t="s">
        <v>1474</v>
      </c>
      <c r="D157" s="300">
        <v>506.10239875550457</v>
      </c>
      <c r="E157" s="289">
        <v>0</v>
      </c>
      <c r="F157" s="289">
        <f t="shared" si="21"/>
        <v>-506.10239875550457</v>
      </c>
      <c r="G157" s="207">
        <f t="shared" si="22"/>
        <v>-1</v>
      </c>
      <c r="H157" s="290" t="s">
        <v>38</v>
      </c>
      <c r="I157" s="283"/>
      <c r="J157" s="291" t="s">
        <v>269</v>
      </c>
      <c r="K157" s="324" t="s">
        <v>1628</v>
      </c>
      <c r="L157" s="302" t="s">
        <v>1474</v>
      </c>
      <c r="M157" s="295">
        <v>1144.7967101287425</v>
      </c>
      <c r="N157" s="295">
        <v>535.12500166679604</v>
      </c>
      <c r="O157" s="295">
        <v>321.57027399999998</v>
      </c>
      <c r="P157" s="295">
        <v>1715.3464218142565</v>
      </c>
      <c r="Q157" s="295">
        <v>143.63796699854842</v>
      </c>
      <c r="R157" s="295">
        <v>934.53386819840478</v>
      </c>
      <c r="S157" s="295">
        <v>6.3908345361618561</v>
      </c>
      <c r="T157" s="295">
        <v>506.10239875550457</v>
      </c>
      <c r="U157" s="295">
        <v>122.64836735251806</v>
      </c>
      <c r="V157" s="295">
        <v>1671.4516670712885</v>
      </c>
      <c r="W157" s="295">
        <v>1719.6859211859216</v>
      </c>
      <c r="X157" s="295">
        <v>410.62703944891865</v>
      </c>
      <c r="Y157" s="295">
        <v>582.28821300545212</v>
      </c>
      <c r="Z157" s="295">
        <v>5238.0613952883723</v>
      </c>
      <c r="AA157" s="295">
        <v>2574.6513030786023</v>
      </c>
      <c r="AB157" s="281" t="b">
        <f t="shared" si="19"/>
        <v>1</v>
      </c>
      <c r="AC157" s="282" t="b">
        <f t="shared" si="20"/>
        <v>0</v>
      </c>
      <c r="AD157" s="296"/>
    </row>
    <row r="158" spans="1:30" s="243" customFormat="1" ht="30" customHeight="1" thickBot="1">
      <c r="A158" s="307" t="s">
        <v>268</v>
      </c>
      <c r="B158" s="323" t="s">
        <v>1629</v>
      </c>
      <c r="C158" s="308" t="s">
        <v>1474</v>
      </c>
      <c r="D158" s="309">
        <v>405.33853135737019</v>
      </c>
      <c r="E158" s="337">
        <v>0</v>
      </c>
      <c r="F158" s="311">
        <f t="shared" si="21"/>
        <v>-405.33853135737019</v>
      </c>
      <c r="G158" s="312">
        <f t="shared" si="22"/>
        <v>-1</v>
      </c>
      <c r="H158" s="313" t="s">
        <v>38</v>
      </c>
      <c r="I158" s="283"/>
      <c r="J158" s="291" t="s">
        <v>268</v>
      </c>
      <c r="K158" s="324" t="s">
        <v>1629</v>
      </c>
      <c r="L158" s="302" t="s">
        <v>1474</v>
      </c>
      <c r="M158" s="295">
        <v>235.05818836048297</v>
      </c>
      <c r="N158" s="295">
        <v>1498.3500046670288</v>
      </c>
      <c r="O158" s="295">
        <v>177.4417792139501</v>
      </c>
      <c r="P158" s="295">
        <v>1290.1478859470742</v>
      </c>
      <c r="Q158" s="295">
        <v>0</v>
      </c>
      <c r="R158" s="295">
        <v>2224.561724079856</v>
      </c>
      <c r="S158" s="295">
        <v>996.97052469015023</v>
      </c>
      <c r="T158" s="295">
        <v>405.33853135737019</v>
      </c>
      <c r="U158" s="295">
        <v>0</v>
      </c>
      <c r="V158" s="295">
        <v>1250.6426067551367</v>
      </c>
      <c r="W158" s="295">
        <v>1277.5854425349423</v>
      </c>
      <c r="X158" s="295">
        <v>157.15491846131778</v>
      </c>
      <c r="Y158" s="295">
        <v>253.92750517251955</v>
      </c>
      <c r="Z158" s="295">
        <v>5327.8456666007551</v>
      </c>
      <c r="AA158" s="295">
        <v>2528.4834723976119</v>
      </c>
      <c r="AB158" s="281" t="b">
        <f t="shared" si="19"/>
        <v>1</v>
      </c>
      <c r="AC158" s="282" t="b">
        <f t="shared" si="20"/>
        <v>0</v>
      </c>
      <c r="AD158" s="296"/>
    </row>
    <row r="159" spans="1:30" s="243" customFormat="1" ht="30" customHeight="1">
      <c r="A159" s="284" t="s">
        <v>1630</v>
      </c>
      <c r="B159" s="285" t="s">
        <v>1541</v>
      </c>
      <c r="C159" s="286" t="s">
        <v>1476</v>
      </c>
      <c r="D159" s="287"/>
      <c r="E159" s="338"/>
      <c r="F159" s="317"/>
      <c r="G159" s="339"/>
      <c r="H159" s="319" t="s">
        <v>38</v>
      </c>
      <c r="I159" s="283"/>
      <c r="J159" s="291" t="s">
        <v>1630</v>
      </c>
      <c r="K159" s="292" t="s">
        <v>1541</v>
      </c>
      <c r="L159" s="302" t="s">
        <v>1476</v>
      </c>
      <c r="M159" s="295"/>
      <c r="N159" s="295"/>
      <c r="O159" s="295"/>
      <c r="P159" s="295"/>
      <c r="Q159" s="295"/>
      <c r="R159" s="295"/>
      <c r="S159" s="295"/>
      <c r="T159" s="295"/>
      <c r="U159" s="295"/>
      <c r="V159" s="295"/>
      <c r="W159" s="295"/>
      <c r="X159" s="295"/>
      <c r="Y159" s="295"/>
      <c r="Z159" s="295"/>
      <c r="AA159" s="295"/>
      <c r="AB159" s="281" t="b">
        <f t="shared" si="19"/>
        <v>1</v>
      </c>
      <c r="AC159" s="282" t="b">
        <f t="shared" si="20"/>
        <v>1</v>
      </c>
      <c r="AD159" s="296"/>
    </row>
    <row r="160" spans="1:30" s="243" customFormat="1" ht="30" customHeight="1">
      <c r="A160" s="297" t="s">
        <v>265</v>
      </c>
      <c r="B160" s="323" t="s">
        <v>1631</v>
      </c>
      <c r="C160" s="299" t="s">
        <v>1474</v>
      </c>
      <c r="D160" s="300">
        <v>9256.765650514033</v>
      </c>
      <c r="E160" s="289">
        <v>1681.1089411629987</v>
      </c>
      <c r="F160" s="289">
        <f t="shared" si="21"/>
        <v>-7575.6567093510348</v>
      </c>
      <c r="G160" s="207">
        <f t="shared" si="22"/>
        <v>-0.81839132536863501</v>
      </c>
      <c r="H160" s="290" t="s">
        <v>38</v>
      </c>
      <c r="I160" s="283"/>
      <c r="J160" s="291" t="s">
        <v>265</v>
      </c>
      <c r="K160" s="324" t="s">
        <v>1631</v>
      </c>
      <c r="L160" s="302" t="s">
        <v>1474</v>
      </c>
      <c r="M160" s="320">
        <v>7669.5528492549729</v>
      </c>
      <c r="N160" s="320">
        <v>9015.1592435871935</v>
      </c>
      <c r="O160" s="320">
        <v>6847.4437667783695</v>
      </c>
      <c r="P160" s="320">
        <v>10896.128642265636</v>
      </c>
      <c r="Q160" s="320">
        <v>7158.1305030984668</v>
      </c>
      <c r="R160" s="320">
        <v>11512.721420066748</v>
      </c>
      <c r="S160" s="320">
        <v>8541.1789574931954</v>
      </c>
      <c r="T160" s="320">
        <v>9256.765650514033</v>
      </c>
      <c r="U160" s="320">
        <v>6820.1937149639707</v>
      </c>
      <c r="V160" s="320">
        <v>12213.235299351018</v>
      </c>
      <c r="W160" s="320">
        <v>12161.976485201332</v>
      </c>
      <c r="X160" s="320">
        <v>9613.4025477449213</v>
      </c>
      <c r="Y160" s="320">
        <v>9955.8745457146106</v>
      </c>
      <c r="Z160" s="320">
        <v>53492.253559942357</v>
      </c>
      <c r="AA160" s="320">
        <v>44637.354206471573</v>
      </c>
      <c r="AB160" s="281" t="b">
        <f t="shared" si="19"/>
        <v>1</v>
      </c>
      <c r="AC160" s="282" t="b">
        <f t="shared" si="20"/>
        <v>0</v>
      </c>
      <c r="AD160" s="296"/>
    </row>
    <row r="161" spans="1:30" s="243" customFormat="1" ht="30" customHeight="1">
      <c r="A161" s="297" t="s">
        <v>264</v>
      </c>
      <c r="B161" s="323" t="s">
        <v>1632</v>
      </c>
      <c r="C161" s="299" t="s">
        <v>1474</v>
      </c>
      <c r="D161" s="300">
        <v>23779.752254552557</v>
      </c>
      <c r="E161" s="289">
        <v>23085.503091819999</v>
      </c>
      <c r="F161" s="289">
        <f t="shared" si="21"/>
        <v>-694.24916273255803</v>
      </c>
      <c r="G161" s="207">
        <f t="shared" si="22"/>
        <v>-2.9194970380721497E-2</v>
      </c>
      <c r="H161" s="290" t="s">
        <v>38</v>
      </c>
      <c r="I161" s="283"/>
      <c r="J161" s="291" t="s">
        <v>264</v>
      </c>
      <c r="K161" s="324" t="s">
        <v>1632</v>
      </c>
      <c r="L161" s="302" t="s">
        <v>1474</v>
      </c>
      <c r="M161" s="295">
        <v>17417</v>
      </c>
      <c r="N161" s="295">
        <v>17071.345997480003</v>
      </c>
      <c r="O161" s="295">
        <v>18991.317346794</v>
      </c>
      <c r="P161" s="295">
        <v>22708.859645230001</v>
      </c>
      <c r="Q161" s="295">
        <v>22708.859645230001</v>
      </c>
      <c r="R161" s="295">
        <v>24678.518516089996</v>
      </c>
      <c r="S161" s="295">
        <v>24678.518516089996</v>
      </c>
      <c r="T161" s="295">
        <v>23779.752254552557</v>
      </c>
      <c r="U161" s="295">
        <v>23951.026390110968</v>
      </c>
      <c r="V161" s="295">
        <v>24967.357477346693</v>
      </c>
      <c r="W161" s="295">
        <v>25322.156121762961</v>
      </c>
      <c r="X161" s="295">
        <v>20255.556780646246</v>
      </c>
      <c r="Y161" s="295">
        <v>23486.068131420769</v>
      </c>
      <c r="Z161" s="295">
        <v>22708.859645230001</v>
      </c>
      <c r="AA161" s="295">
        <v>22708.859645230001</v>
      </c>
      <c r="AB161" s="281" t="b">
        <f t="shared" si="19"/>
        <v>1</v>
      </c>
      <c r="AC161" s="282" t="b">
        <f t="shared" si="20"/>
        <v>0</v>
      </c>
      <c r="AD161" s="296"/>
    </row>
    <row r="162" spans="1:30" s="243" customFormat="1" ht="30" customHeight="1">
      <c r="A162" s="297" t="s">
        <v>1633</v>
      </c>
      <c r="B162" s="321" t="s">
        <v>1634</v>
      </c>
      <c r="C162" s="299" t="s">
        <v>1474</v>
      </c>
      <c r="D162" s="300">
        <v>2541.5788387923817</v>
      </c>
      <c r="E162" s="289">
        <v>3652.591689540001</v>
      </c>
      <c r="F162" s="289">
        <f t="shared" si="21"/>
        <v>1111.0128507476193</v>
      </c>
      <c r="G162" s="207">
        <f t="shared" si="22"/>
        <v>0.43713491542741645</v>
      </c>
      <c r="H162" s="290" t="s">
        <v>38</v>
      </c>
      <c r="I162" s="283"/>
      <c r="J162" s="291" t="s">
        <v>1633</v>
      </c>
      <c r="K162" s="322" t="s">
        <v>1634</v>
      </c>
      <c r="L162" s="302" t="s">
        <v>1474</v>
      </c>
      <c r="M162" s="295">
        <v>2517</v>
      </c>
      <c r="N162" s="295">
        <v>7071.3459974800007</v>
      </c>
      <c r="O162" s="295">
        <v>79.07793168399914</v>
      </c>
      <c r="P162" s="295">
        <v>91.063999999999993</v>
      </c>
      <c r="Q162" s="295">
        <v>91.063999999999993</v>
      </c>
      <c r="R162" s="295">
        <v>11395.279461720002</v>
      </c>
      <c r="S162" s="295">
        <v>11395.279461720002</v>
      </c>
      <c r="T162" s="295">
        <v>2541.5788387923817</v>
      </c>
      <c r="U162" s="295">
        <v>134.22389712082187</v>
      </c>
      <c r="V162" s="295">
        <v>6042.9814144965194</v>
      </c>
      <c r="W162" s="295">
        <v>6011.8287671241224</v>
      </c>
      <c r="X162" s="295">
        <v>3922.6544334006289</v>
      </c>
      <c r="Y162" s="295">
        <v>9329.3932817841214</v>
      </c>
      <c r="Z162" s="295">
        <v>91.063999999999993</v>
      </c>
      <c r="AA162" s="295">
        <v>91.063999999999993</v>
      </c>
      <c r="AB162" s="281" t="b">
        <f t="shared" si="19"/>
        <v>1</v>
      </c>
      <c r="AC162" s="282" t="b">
        <f t="shared" si="20"/>
        <v>0</v>
      </c>
      <c r="AD162" s="296"/>
    </row>
    <row r="163" spans="1:30" s="243" customFormat="1" ht="30" customHeight="1">
      <c r="A163" s="297" t="s">
        <v>263</v>
      </c>
      <c r="B163" s="323" t="s">
        <v>1635</v>
      </c>
      <c r="C163" s="299" t="s">
        <v>1474</v>
      </c>
      <c r="D163" s="300">
        <v>24967.357477346693</v>
      </c>
      <c r="E163" s="289">
        <v>21396.427805090007</v>
      </c>
      <c r="F163" s="289">
        <f t="shared" si="21"/>
        <v>-3570.9296722566869</v>
      </c>
      <c r="G163" s="207">
        <f t="shared" si="22"/>
        <v>-0.1430239333696669</v>
      </c>
      <c r="H163" s="290" t="s">
        <v>38</v>
      </c>
      <c r="I163" s="283"/>
      <c r="J163" s="291" t="s">
        <v>263</v>
      </c>
      <c r="K163" s="324" t="s">
        <v>1635</v>
      </c>
      <c r="L163" s="302" t="s">
        <v>1474</v>
      </c>
      <c r="M163" s="295">
        <v>17071.345997480003</v>
      </c>
      <c r="N163" s="295">
        <v>18991.317346794</v>
      </c>
      <c r="O163" s="295">
        <v>22708.859645230001</v>
      </c>
      <c r="P163" s="295">
        <v>24972.123249629502</v>
      </c>
      <c r="Q163" s="295">
        <v>24678.518516089996</v>
      </c>
      <c r="R163" s="295">
        <v>23779.752254552557</v>
      </c>
      <c r="S163" s="295">
        <v>23951.026390110968</v>
      </c>
      <c r="T163" s="295">
        <v>24967.357477346693</v>
      </c>
      <c r="U163" s="295">
        <v>25322.156121762961</v>
      </c>
      <c r="V163" s="295">
        <v>20255.556780646246</v>
      </c>
      <c r="W163" s="295">
        <v>23486.068131420769</v>
      </c>
      <c r="X163" s="295">
        <v>18656.600783933045</v>
      </c>
      <c r="Y163" s="295">
        <v>24422.328865846408</v>
      </c>
      <c r="Z163" s="295">
        <v>18656.600783933045</v>
      </c>
      <c r="AA163" s="295">
        <v>24422.328865846408</v>
      </c>
      <c r="AB163" s="281" t="b">
        <f t="shared" si="19"/>
        <v>1</v>
      </c>
      <c r="AC163" s="282" t="b">
        <f t="shared" si="20"/>
        <v>0</v>
      </c>
      <c r="AD163" s="296"/>
    </row>
    <row r="164" spans="1:30" s="243" customFormat="1" ht="30" customHeight="1">
      <c r="A164" s="330" t="s">
        <v>1636</v>
      </c>
      <c r="B164" s="321" t="s">
        <v>1637</v>
      </c>
      <c r="C164" s="299" t="s">
        <v>1474</v>
      </c>
      <c r="D164" s="333">
        <v>6042.9814144965194</v>
      </c>
      <c r="E164" s="289">
        <v>13.962237870000996</v>
      </c>
      <c r="F164" s="289">
        <f t="shared" si="21"/>
        <v>-6029.0191766265179</v>
      </c>
      <c r="G164" s="207">
        <f t="shared" si="22"/>
        <v>-0.99768951169756914</v>
      </c>
      <c r="H164" s="290" t="s">
        <v>38</v>
      </c>
      <c r="I164" s="283"/>
      <c r="J164" s="291" t="s">
        <v>1636</v>
      </c>
      <c r="K164" s="322" t="s">
        <v>1637</v>
      </c>
      <c r="L164" s="302" t="s">
        <v>1474</v>
      </c>
      <c r="M164" s="295">
        <v>7071.35</v>
      </c>
      <c r="N164" s="295">
        <v>79.07793168399914</v>
      </c>
      <c r="O164" s="295">
        <v>91.063999999999993</v>
      </c>
      <c r="P164" s="295">
        <v>11688.8842405795</v>
      </c>
      <c r="Q164" s="295">
        <v>11395.279461720002</v>
      </c>
      <c r="R164" s="295">
        <v>2541.5788387923817</v>
      </c>
      <c r="S164" s="295">
        <v>134.22389712082187</v>
      </c>
      <c r="T164" s="295">
        <v>6042.9814144965194</v>
      </c>
      <c r="U164" s="295">
        <v>6011.8287671241224</v>
      </c>
      <c r="V164" s="295">
        <v>3922.6544334006289</v>
      </c>
      <c r="W164" s="295">
        <v>9329.3932817841214</v>
      </c>
      <c r="X164" s="295">
        <v>2762.8539234006289</v>
      </c>
      <c r="Y164" s="295">
        <v>2668.4974634303462</v>
      </c>
      <c r="Z164" s="295">
        <v>2762.8539234006289</v>
      </c>
      <c r="AA164" s="295">
        <v>2668.4974634303462</v>
      </c>
      <c r="AB164" s="281" t="b">
        <f t="shared" si="19"/>
        <v>1</v>
      </c>
      <c r="AC164" s="282" t="b">
        <f t="shared" si="20"/>
        <v>0</v>
      </c>
      <c r="AD164" s="296"/>
    </row>
    <row r="165" spans="1:30" s="243" customFormat="1" ht="30" customHeight="1" thickBot="1">
      <c r="A165" s="330" t="s">
        <v>262</v>
      </c>
      <c r="B165" s="340" t="s">
        <v>1638</v>
      </c>
      <c r="C165" s="332" t="s">
        <v>1476</v>
      </c>
      <c r="D165" s="309">
        <f>D163/D160</f>
        <v>2.6972009900628997</v>
      </c>
      <c r="E165" s="337">
        <f>E163/E160</f>
        <v>12.727567667499205</v>
      </c>
      <c r="F165" s="289">
        <f t="shared" si="21"/>
        <v>10.030366677436305</v>
      </c>
      <c r="G165" s="207">
        <f t="shared" si="22"/>
        <v>3.718805796968951</v>
      </c>
      <c r="H165" s="290" t="s">
        <v>38</v>
      </c>
      <c r="I165" s="283"/>
      <c r="J165" s="291" t="s">
        <v>262</v>
      </c>
      <c r="K165" s="324" t="s">
        <v>1638</v>
      </c>
      <c r="L165" s="302" t="s">
        <v>1476</v>
      </c>
      <c r="M165" s="320">
        <v>2.2258593601240166</v>
      </c>
      <c r="N165" s="320">
        <v>2.1065981014482031</v>
      </c>
      <c r="O165" s="320">
        <v>3.3163995819003587</v>
      </c>
      <c r="P165" s="320">
        <v>2.2918344734627727</v>
      </c>
      <c r="Q165" s="320">
        <v>3.4476206469563051</v>
      </c>
      <c r="R165" s="320">
        <v>2.0655196444781767</v>
      </c>
      <c r="S165" s="320">
        <v>2.8041827140384035</v>
      </c>
      <c r="T165" s="320">
        <v>2.6972009900628997</v>
      </c>
      <c r="U165" s="320">
        <v>3.7128206587746067</v>
      </c>
      <c r="V165" s="320">
        <v>1.6584923064343629</v>
      </c>
      <c r="W165" s="320">
        <v>1.9311061947865602</v>
      </c>
      <c r="X165" s="320">
        <v>1.9406865250128786</v>
      </c>
      <c r="Y165" s="320">
        <v>2.4530571125324911</v>
      </c>
      <c r="Z165" s="320">
        <v>1.9406865250128786</v>
      </c>
      <c r="AA165" s="320">
        <v>2.4530571125324911</v>
      </c>
      <c r="AB165" s="281" t="b">
        <f t="shared" si="19"/>
        <v>1</v>
      </c>
      <c r="AC165" s="282" t="b">
        <f t="shared" si="20"/>
        <v>0</v>
      </c>
      <c r="AD165" s="296"/>
    </row>
    <row r="166" spans="1:30" s="243" customFormat="1" ht="30" customHeight="1" thickBot="1">
      <c r="A166" s="661" t="s">
        <v>1639</v>
      </c>
      <c r="B166" s="662"/>
      <c r="C166" s="662"/>
      <c r="D166" s="662"/>
      <c r="E166" s="662"/>
      <c r="F166" s="662"/>
      <c r="G166" s="662"/>
      <c r="H166" s="663"/>
      <c r="I166" s="283"/>
      <c r="J166" s="664" t="s">
        <v>1639</v>
      </c>
      <c r="K166" s="664"/>
      <c r="L166" s="664"/>
      <c r="M166" s="664"/>
      <c r="N166" s="664"/>
      <c r="O166" s="664"/>
      <c r="P166" s="664"/>
      <c r="Q166" s="664"/>
      <c r="R166" s="664"/>
      <c r="S166" s="664"/>
      <c r="T166" s="664"/>
      <c r="U166" s="664"/>
      <c r="V166" s="664"/>
      <c r="W166" s="664"/>
      <c r="X166" s="664"/>
      <c r="Y166" s="664"/>
      <c r="Z166" s="664"/>
      <c r="AA166" s="664"/>
      <c r="AB166" s="281" t="b">
        <f t="shared" si="19"/>
        <v>1</v>
      </c>
      <c r="AC166" s="282" t="b">
        <f t="shared" si="20"/>
        <v>1</v>
      </c>
      <c r="AD166" s="296"/>
    </row>
    <row r="167" spans="1:30" s="243" customFormat="1" ht="30" customHeight="1">
      <c r="A167" s="314" t="s">
        <v>1640</v>
      </c>
      <c r="B167" s="341" t="s">
        <v>1641</v>
      </c>
      <c r="C167" s="315" t="s">
        <v>1474</v>
      </c>
      <c r="D167" s="287">
        <v>64827.945387808984</v>
      </c>
      <c r="E167" s="317">
        <v>13810.330230379997</v>
      </c>
      <c r="F167" s="289">
        <f>E167-D167</f>
        <v>-51017.615157428983</v>
      </c>
      <c r="G167" s="207">
        <f t="shared" si="22"/>
        <v>-0.78696949058365417</v>
      </c>
      <c r="H167" s="319" t="s">
        <v>38</v>
      </c>
      <c r="I167" s="283"/>
      <c r="J167" s="291" t="s">
        <v>1640</v>
      </c>
      <c r="K167" s="292" t="s">
        <v>1641</v>
      </c>
      <c r="L167" s="302" t="s">
        <v>1474</v>
      </c>
      <c r="M167" s="320">
        <v>41705.138319400001</v>
      </c>
      <c r="N167" s="320">
        <v>46789.590278389995</v>
      </c>
      <c r="O167" s="320">
        <v>51022.106234130006</v>
      </c>
      <c r="P167" s="320">
        <v>58318.170304730796</v>
      </c>
      <c r="Q167" s="320">
        <v>57952.755008269996</v>
      </c>
      <c r="R167" s="320">
        <v>62391.057888889765</v>
      </c>
      <c r="S167" s="320">
        <v>58627.54482049065</v>
      </c>
      <c r="T167" s="320">
        <v>64827.945387808984</v>
      </c>
      <c r="U167" s="320">
        <v>62407.807844180861</v>
      </c>
      <c r="V167" s="320">
        <v>71117.715193358978</v>
      </c>
      <c r="W167" s="320">
        <v>68955.508106205685</v>
      </c>
      <c r="X167" s="320">
        <v>68500.202046994076</v>
      </c>
      <c r="Y167" s="320">
        <v>68838.651422896553</v>
      </c>
      <c r="Z167" s="320">
        <v>325155.09082178259</v>
      </c>
      <c r="AA167" s="320">
        <v>316782.26720204373</v>
      </c>
      <c r="AB167" s="281" t="b">
        <f t="shared" si="19"/>
        <v>1</v>
      </c>
      <c r="AC167" s="282" t="b">
        <f t="shared" si="20"/>
        <v>0</v>
      </c>
      <c r="AD167" s="296"/>
    </row>
    <row r="168" spans="1:30" s="243" customFormat="1" ht="30" customHeight="1">
      <c r="A168" s="297" t="s">
        <v>261</v>
      </c>
      <c r="B168" s="298" t="s">
        <v>1475</v>
      </c>
      <c r="C168" s="299" t="s">
        <v>1474</v>
      </c>
      <c r="D168" s="300" t="s">
        <v>1476</v>
      </c>
      <c r="E168" s="289" t="s">
        <v>1476</v>
      </c>
      <c r="F168" s="289" t="s">
        <v>1476</v>
      </c>
      <c r="G168" s="289" t="s">
        <v>1476</v>
      </c>
      <c r="H168" s="319" t="s">
        <v>38</v>
      </c>
      <c r="I168" s="283"/>
      <c r="J168" s="291" t="s">
        <v>261</v>
      </c>
      <c r="K168" s="301" t="s">
        <v>1475</v>
      </c>
      <c r="L168" s="302" t="s">
        <v>1474</v>
      </c>
      <c r="M168" s="320" t="s">
        <v>1476</v>
      </c>
      <c r="N168" s="295" t="s">
        <v>1476</v>
      </c>
      <c r="O168" s="295" t="s">
        <v>1476</v>
      </c>
      <c r="P168" s="295" t="s">
        <v>1476</v>
      </c>
      <c r="Q168" s="295" t="s">
        <v>1476</v>
      </c>
      <c r="R168" s="295" t="s">
        <v>1476</v>
      </c>
      <c r="S168" s="295" t="s">
        <v>1476</v>
      </c>
      <c r="T168" s="295" t="s">
        <v>1476</v>
      </c>
      <c r="U168" s="295" t="s">
        <v>1476</v>
      </c>
      <c r="V168" s="295" t="s">
        <v>1476</v>
      </c>
      <c r="W168" s="295" t="s">
        <v>1476</v>
      </c>
      <c r="X168" s="295" t="s">
        <v>1476</v>
      </c>
      <c r="Y168" s="295" t="s">
        <v>1476</v>
      </c>
      <c r="Z168" s="295" t="s">
        <v>1476</v>
      </c>
      <c r="AA168" s="295" t="s">
        <v>1476</v>
      </c>
      <c r="AB168" s="281" t="b">
        <f t="shared" si="19"/>
        <v>1</v>
      </c>
      <c r="AC168" s="282" t="b">
        <f t="shared" si="20"/>
        <v>1</v>
      </c>
      <c r="AD168" s="296"/>
    </row>
    <row r="169" spans="1:30" s="243" customFormat="1" ht="30" customHeight="1">
      <c r="A169" s="297" t="s">
        <v>1642</v>
      </c>
      <c r="B169" s="321" t="s">
        <v>1477</v>
      </c>
      <c r="C169" s="299" t="s">
        <v>1474</v>
      </c>
      <c r="D169" s="300" t="s">
        <v>1476</v>
      </c>
      <c r="E169" s="289" t="s">
        <v>1476</v>
      </c>
      <c r="F169" s="289" t="s">
        <v>1476</v>
      </c>
      <c r="G169" s="289" t="s">
        <v>1476</v>
      </c>
      <c r="H169" s="319" t="s">
        <v>38</v>
      </c>
      <c r="I169" s="283"/>
      <c r="J169" s="291" t="s">
        <v>1642</v>
      </c>
      <c r="K169" s="322" t="s">
        <v>1477</v>
      </c>
      <c r="L169" s="302" t="s">
        <v>1474</v>
      </c>
      <c r="M169" s="320" t="s">
        <v>1476</v>
      </c>
      <c r="N169" s="295" t="s">
        <v>1476</v>
      </c>
      <c r="O169" s="295" t="s">
        <v>1476</v>
      </c>
      <c r="P169" s="295" t="s">
        <v>1476</v>
      </c>
      <c r="Q169" s="295" t="s">
        <v>1476</v>
      </c>
      <c r="R169" s="295" t="s">
        <v>1476</v>
      </c>
      <c r="S169" s="295" t="s">
        <v>1476</v>
      </c>
      <c r="T169" s="295" t="s">
        <v>1476</v>
      </c>
      <c r="U169" s="295" t="s">
        <v>1476</v>
      </c>
      <c r="V169" s="295" t="s">
        <v>1476</v>
      </c>
      <c r="W169" s="295" t="s">
        <v>1476</v>
      </c>
      <c r="X169" s="295" t="s">
        <v>1476</v>
      </c>
      <c r="Y169" s="295" t="s">
        <v>1476</v>
      </c>
      <c r="Z169" s="295" t="s">
        <v>1476</v>
      </c>
      <c r="AA169" s="295" t="s">
        <v>1476</v>
      </c>
      <c r="AB169" s="281" t="b">
        <f t="shared" si="19"/>
        <v>1</v>
      </c>
      <c r="AC169" s="282" t="b">
        <f t="shared" si="20"/>
        <v>1</v>
      </c>
      <c r="AD169" s="296"/>
    </row>
    <row r="170" spans="1:30" s="243" customFormat="1" ht="30" customHeight="1">
      <c r="A170" s="297" t="s">
        <v>1643</v>
      </c>
      <c r="B170" s="321" t="s">
        <v>1478</v>
      </c>
      <c r="C170" s="299" t="s">
        <v>1474</v>
      </c>
      <c r="D170" s="300" t="s">
        <v>1476</v>
      </c>
      <c r="E170" s="289" t="s">
        <v>1476</v>
      </c>
      <c r="F170" s="289" t="s">
        <v>1476</v>
      </c>
      <c r="G170" s="289" t="s">
        <v>1476</v>
      </c>
      <c r="H170" s="319" t="s">
        <v>38</v>
      </c>
      <c r="I170" s="283"/>
      <c r="J170" s="291" t="s">
        <v>1643</v>
      </c>
      <c r="K170" s="322" t="s">
        <v>1478</v>
      </c>
      <c r="L170" s="302" t="s">
        <v>1474</v>
      </c>
      <c r="M170" s="320" t="s">
        <v>1476</v>
      </c>
      <c r="N170" s="295" t="s">
        <v>1476</v>
      </c>
      <c r="O170" s="295" t="s">
        <v>1476</v>
      </c>
      <c r="P170" s="295" t="s">
        <v>1476</v>
      </c>
      <c r="Q170" s="295" t="s">
        <v>1476</v>
      </c>
      <c r="R170" s="295" t="s">
        <v>1476</v>
      </c>
      <c r="S170" s="295" t="s">
        <v>1476</v>
      </c>
      <c r="T170" s="295" t="s">
        <v>1476</v>
      </c>
      <c r="U170" s="295" t="s">
        <v>1476</v>
      </c>
      <c r="V170" s="295" t="s">
        <v>1476</v>
      </c>
      <c r="W170" s="295" t="s">
        <v>1476</v>
      </c>
      <c r="X170" s="295" t="s">
        <v>1476</v>
      </c>
      <c r="Y170" s="295" t="s">
        <v>1476</v>
      </c>
      <c r="Z170" s="295" t="s">
        <v>1476</v>
      </c>
      <c r="AA170" s="295" t="s">
        <v>1476</v>
      </c>
      <c r="AB170" s="281" t="b">
        <f t="shared" si="19"/>
        <v>1</v>
      </c>
      <c r="AC170" s="282" t="b">
        <f t="shared" si="20"/>
        <v>1</v>
      </c>
      <c r="AD170" s="296"/>
    </row>
    <row r="171" spans="1:30" s="243" customFormat="1" ht="30" customHeight="1">
      <c r="A171" s="297" t="s">
        <v>1644</v>
      </c>
      <c r="B171" s="321" t="s">
        <v>1479</v>
      </c>
      <c r="C171" s="299" t="s">
        <v>1474</v>
      </c>
      <c r="D171" s="300" t="s">
        <v>1476</v>
      </c>
      <c r="E171" s="289" t="s">
        <v>1476</v>
      </c>
      <c r="F171" s="289" t="s">
        <v>1476</v>
      </c>
      <c r="G171" s="289" t="s">
        <v>1476</v>
      </c>
      <c r="H171" s="319" t="s">
        <v>38</v>
      </c>
      <c r="I171" s="283"/>
      <c r="J171" s="291" t="s">
        <v>1644</v>
      </c>
      <c r="K171" s="322" t="s">
        <v>1479</v>
      </c>
      <c r="L171" s="302" t="s">
        <v>1474</v>
      </c>
      <c r="M171" s="320" t="s">
        <v>1476</v>
      </c>
      <c r="N171" s="295" t="s">
        <v>1476</v>
      </c>
      <c r="O171" s="295" t="s">
        <v>1476</v>
      </c>
      <c r="P171" s="295" t="s">
        <v>1476</v>
      </c>
      <c r="Q171" s="295" t="s">
        <v>1476</v>
      </c>
      <c r="R171" s="295" t="s">
        <v>1476</v>
      </c>
      <c r="S171" s="295" t="s">
        <v>1476</v>
      </c>
      <c r="T171" s="295" t="s">
        <v>1476</v>
      </c>
      <c r="U171" s="295" t="s">
        <v>1476</v>
      </c>
      <c r="V171" s="295" t="s">
        <v>1476</v>
      </c>
      <c r="W171" s="295" t="s">
        <v>1476</v>
      </c>
      <c r="X171" s="295" t="s">
        <v>1476</v>
      </c>
      <c r="Y171" s="295" t="s">
        <v>1476</v>
      </c>
      <c r="Z171" s="295" t="s">
        <v>1476</v>
      </c>
      <c r="AA171" s="295" t="s">
        <v>1476</v>
      </c>
      <c r="AB171" s="281" t="b">
        <f t="shared" si="19"/>
        <v>1</v>
      </c>
      <c r="AC171" s="282" t="b">
        <f t="shared" si="20"/>
        <v>1</v>
      </c>
      <c r="AD171" s="296"/>
    </row>
    <row r="172" spans="1:30" s="243" customFormat="1" ht="30" customHeight="1">
      <c r="A172" s="297" t="s">
        <v>260</v>
      </c>
      <c r="B172" s="298" t="s">
        <v>1480</v>
      </c>
      <c r="C172" s="299" t="s">
        <v>1474</v>
      </c>
      <c r="D172" s="300" t="s">
        <v>1476</v>
      </c>
      <c r="E172" s="289" t="s">
        <v>1476</v>
      </c>
      <c r="F172" s="289" t="s">
        <v>1476</v>
      </c>
      <c r="G172" s="289" t="s">
        <v>1476</v>
      </c>
      <c r="H172" s="319" t="s">
        <v>38</v>
      </c>
      <c r="I172" s="283"/>
      <c r="J172" s="291" t="s">
        <v>260</v>
      </c>
      <c r="K172" s="301" t="s">
        <v>1480</v>
      </c>
      <c r="L172" s="302" t="s">
        <v>1474</v>
      </c>
      <c r="M172" s="320" t="s">
        <v>1476</v>
      </c>
      <c r="N172" s="295" t="s">
        <v>1476</v>
      </c>
      <c r="O172" s="295" t="s">
        <v>1476</v>
      </c>
      <c r="P172" s="295" t="s">
        <v>1476</v>
      </c>
      <c r="Q172" s="295" t="s">
        <v>1476</v>
      </c>
      <c r="R172" s="295" t="s">
        <v>1476</v>
      </c>
      <c r="S172" s="295" t="s">
        <v>1476</v>
      </c>
      <c r="T172" s="295" t="s">
        <v>1476</v>
      </c>
      <c r="U172" s="295" t="s">
        <v>1476</v>
      </c>
      <c r="V172" s="295" t="s">
        <v>1476</v>
      </c>
      <c r="W172" s="295" t="s">
        <v>1476</v>
      </c>
      <c r="X172" s="295" t="s">
        <v>1476</v>
      </c>
      <c r="Y172" s="295" t="s">
        <v>1476</v>
      </c>
      <c r="Z172" s="295" t="s">
        <v>1476</v>
      </c>
      <c r="AA172" s="295" t="s">
        <v>1476</v>
      </c>
      <c r="AB172" s="281" t="b">
        <f t="shared" si="19"/>
        <v>1</v>
      </c>
      <c r="AC172" s="282" t="b">
        <f t="shared" si="20"/>
        <v>1</v>
      </c>
      <c r="AD172" s="296"/>
    </row>
    <row r="173" spans="1:30" s="243" customFormat="1" ht="30" customHeight="1">
      <c r="A173" s="297" t="s">
        <v>1645</v>
      </c>
      <c r="B173" s="298" t="s">
        <v>1481</v>
      </c>
      <c r="C173" s="299" t="s">
        <v>1474</v>
      </c>
      <c r="D173" s="300">
        <v>63733.42500319687</v>
      </c>
      <c r="E173" s="289">
        <v>13312.029833719998</v>
      </c>
      <c r="F173" s="289">
        <f>E173-D173</f>
        <v>-50421.395169476869</v>
      </c>
      <c r="G173" s="207">
        <f t="shared" ref="G173" si="23">((E173/(D173))-1)</f>
        <v>-0.79112953943629627</v>
      </c>
      <c r="H173" s="319" t="s">
        <v>38</v>
      </c>
      <c r="I173" s="283"/>
      <c r="J173" s="291" t="s">
        <v>1645</v>
      </c>
      <c r="K173" s="301" t="s">
        <v>1481</v>
      </c>
      <c r="L173" s="302" t="s">
        <v>1474</v>
      </c>
      <c r="M173" s="320">
        <v>38725.985467539998</v>
      </c>
      <c r="N173" s="295">
        <v>44560.613020960001</v>
      </c>
      <c r="O173" s="295">
        <v>49122.088329539998</v>
      </c>
      <c r="P173" s="295">
        <v>54353.309177573501</v>
      </c>
      <c r="Q173" s="295">
        <v>53698.049975360002</v>
      </c>
      <c r="R173" s="295">
        <v>60087.953054958532</v>
      </c>
      <c r="S173" s="295">
        <v>56383.992322336911</v>
      </c>
      <c r="T173" s="295">
        <v>63733.42500319687</v>
      </c>
      <c r="U173" s="295">
        <v>60497.17991401787</v>
      </c>
      <c r="V173" s="295">
        <v>66306.446038447466</v>
      </c>
      <c r="W173" s="295">
        <v>63142.695520315676</v>
      </c>
      <c r="X173" s="295">
        <v>67889.511916243078</v>
      </c>
      <c r="Y173" s="295">
        <v>65905.615710316561</v>
      </c>
      <c r="Z173" s="295">
        <v>312370.64519041945</v>
      </c>
      <c r="AA173" s="295">
        <v>299627.53344234702</v>
      </c>
      <c r="AB173" s="281" t="b">
        <f t="shared" si="19"/>
        <v>1</v>
      </c>
      <c r="AC173" s="282" t="b">
        <f t="shared" si="20"/>
        <v>0</v>
      </c>
      <c r="AD173" s="296"/>
    </row>
    <row r="174" spans="1:30" s="243" customFormat="1" ht="30" customHeight="1">
      <c r="A174" s="297" t="s">
        <v>1646</v>
      </c>
      <c r="B174" s="298" t="s">
        <v>1482</v>
      </c>
      <c r="C174" s="299" t="s">
        <v>1474</v>
      </c>
      <c r="D174" s="300" t="s">
        <v>1476</v>
      </c>
      <c r="E174" s="289" t="s">
        <v>1476</v>
      </c>
      <c r="F174" s="289" t="s">
        <v>1476</v>
      </c>
      <c r="G174" s="289" t="s">
        <v>1476</v>
      </c>
      <c r="H174" s="319" t="s">
        <v>38</v>
      </c>
      <c r="I174" s="283"/>
      <c r="J174" s="291" t="s">
        <v>1646</v>
      </c>
      <c r="K174" s="301" t="s">
        <v>1482</v>
      </c>
      <c r="L174" s="302" t="s">
        <v>1474</v>
      </c>
      <c r="M174" s="320" t="s">
        <v>1476</v>
      </c>
      <c r="N174" s="295" t="s">
        <v>1476</v>
      </c>
      <c r="O174" s="295" t="s">
        <v>1476</v>
      </c>
      <c r="P174" s="295" t="s">
        <v>1476</v>
      </c>
      <c r="Q174" s="295" t="s">
        <v>1476</v>
      </c>
      <c r="R174" s="295" t="s">
        <v>1476</v>
      </c>
      <c r="S174" s="295" t="s">
        <v>1476</v>
      </c>
      <c r="T174" s="295" t="s">
        <v>1476</v>
      </c>
      <c r="U174" s="295" t="s">
        <v>1476</v>
      </c>
      <c r="V174" s="295" t="s">
        <v>1476</v>
      </c>
      <c r="W174" s="295" t="s">
        <v>1476</v>
      </c>
      <c r="X174" s="295" t="s">
        <v>1476</v>
      </c>
      <c r="Y174" s="295" t="s">
        <v>1476</v>
      </c>
      <c r="Z174" s="295" t="s">
        <v>1476</v>
      </c>
      <c r="AA174" s="295" t="s">
        <v>1476</v>
      </c>
      <c r="AB174" s="281" t="b">
        <f t="shared" si="19"/>
        <v>1</v>
      </c>
      <c r="AC174" s="282" t="b">
        <f t="shared" si="20"/>
        <v>1</v>
      </c>
      <c r="AD174" s="296"/>
    </row>
    <row r="175" spans="1:30" s="243" customFormat="1" ht="30" customHeight="1">
      <c r="A175" s="297" t="s">
        <v>1647</v>
      </c>
      <c r="B175" s="298" t="s">
        <v>1483</v>
      </c>
      <c r="C175" s="299" t="s">
        <v>1474</v>
      </c>
      <c r="D175" s="300">
        <v>533.99167430567297</v>
      </c>
      <c r="E175" s="289">
        <v>314.32255895000003</v>
      </c>
      <c r="F175" s="289">
        <f>E175-D175</f>
        <v>-219.66911535567294</v>
      </c>
      <c r="G175" s="207">
        <f t="shared" ref="G175" si="24">((E175/(D175))-1)</f>
        <v>-0.41137179833618098</v>
      </c>
      <c r="H175" s="319" t="s">
        <v>38</v>
      </c>
      <c r="I175" s="283"/>
      <c r="J175" s="291" t="s">
        <v>1647</v>
      </c>
      <c r="K175" s="301" t="s">
        <v>1483</v>
      </c>
      <c r="L175" s="302" t="s">
        <v>1474</v>
      </c>
      <c r="M175" s="320">
        <v>2774.083095</v>
      </c>
      <c r="N175" s="295">
        <v>1873.3978403300002</v>
      </c>
      <c r="O175" s="295">
        <v>1293.7121478200002</v>
      </c>
      <c r="P175" s="295">
        <v>3440.98434451</v>
      </c>
      <c r="Q175" s="295">
        <v>3220.67234134</v>
      </c>
      <c r="R175" s="295">
        <v>1298.5653553299999</v>
      </c>
      <c r="S175" s="295">
        <v>1300.13301133</v>
      </c>
      <c r="T175" s="295">
        <v>533.99167430567297</v>
      </c>
      <c r="U175" s="295">
        <v>604.33228500000007</v>
      </c>
      <c r="V175" s="295">
        <v>4297.5189063026</v>
      </c>
      <c r="W175" s="295">
        <v>4319.2014898299976</v>
      </c>
      <c r="X175" s="295">
        <v>34.023652427244002</v>
      </c>
      <c r="Y175" s="295">
        <v>1180.5760044999997</v>
      </c>
      <c r="Z175" s="295">
        <v>9605.0839328755173</v>
      </c>
      <c r="AA175" s="295">
        <v>10624.915131999998</v>
      </c>
      <c r="AB175" s="281" t="b">
        <f t="shared" si="19"/>
        <v>1</v>
      </c>
      <c r="AC175" s="282" t="b">
        <f t="shared" si="20"/>
        <v>0</v>
      </c>
      <c r="AD175" s="296"/>
    </row>
    <row r="176" spans="1:30" s="243" customFormat="1" ht="30" customHeight="1">
      <c r="A176" s="297" t="s">
        <v>1648</v>
      </c>
      <c r="B176" s="298" t="s">
        <v>1484</v>
      </c>
      <c r="C176" s="299" t="s">
        <v>1474</v>
      </c>
      <c r="D176" s="300" t="s">
        <v>1476</v>
      </c>
      <c r="E176" s="300" t="s">
        <v>1476</v>
      </c>
      <c r="F176" s="289" t="s">
        <v>1476</v>
      </c>
      <c r="G176" s="289" t="s">
        <v>1476</v>
      </c>
      <c r="H176" s="319" t="s">
        <v>38</v>
      </c>
      <c r="I176" s="283"/>
      <c r="J176" s="291" t="s">
        <v>1648</v>
      </c>
      <c r="K176" s="301" t="s">
        <v>1484</v>
      </c>
      <c r="L176" s="302" t="s">
        <v>1474</v>
      </c>
      <c r="M176" s="320" t="s">
        <v>1476</v>
      </c>
      <c r="N176" s="295" t="s">
        <v>1476</v>
      </c>
      <c r="O176" s="295" t="s">
        <v>1476</v>
      </c>
      <c r="P176" s="295" t="s">
        <v>1476</v>
      </c>
      <c r="Q176" s="295" t="s">
        <v>1476</v>
      </c>
      <c r="R176" s="295" t="s">
        <v>1476</v>
      </c>
      <c r="S176" s="295" t="s">
        <v>1476</v>
      </c>
      <c r="T176" s="295" t="s">
        <v>1476</v>
      </c>
      <c r="U176" s="295" t="s">
        <v>1476</v>
      </c>
      <c r="V176" s="295" t="s">
        <v>1476</v>
      </c>
      <c r="W176" s="295" t="s">
        <v>1476</v>
      </c>
      <c r="X176" s="295" t="s">
        <v>1476</v>
      </c>
      <c r="Y176" s="295" t="s">
        <v>1476</v>
      </c>
      <c r="Z176" s="295" t="s">
        <v>1476</v>
      </c>
      <c r="AA176" s="295" t="s">
        <v>1476</v>
      </c>
      <c r="AB176" s="281" t="b">
        <f t="shared" si="19"/>
        <v>1</v>
      </c>
      <c r="AC176" s="282" t="b">
        <f t="shared" si="20"/>
        <v>1</v>
      </c>
      <c r="AD176" s="296"/>
    </row>
    <row r="177" spans="1:30" s="243" customFormat="1" ht="30" customHeight="1">
      <c r="A177" s="297" t="s">
        <v>1649</v>
      </c>
      <c r="B177" s="298" t="s">
        <v>1486</v>
      </c>
      <c r="C177" s="299" t="s">
        <v>1474</v>
      </c>
      <c r="D177" s="300" t="s">
        <v>1476</v>
      </c>
      <c r="E177" s="300" t="s">
        <v>1476</v>
      </c>
      <c r="F177" s="289" t="s">
        <v>1476</v>
      </c>
      <c r="G177" s="289" t="s">
        <v>1476</v>
      </c>
      <c r="H177" s="319" t="s">
        <v>38</v>
      </c>
      <c r="I177" s="283"/>
      <c r="J177" s="291" t="s">
        <v>1649</v>
      </c>
      <c r="K177" s="301" t="s">
        <v>1486</v>
      </c>
      <c r="L177" s="302" t="s">
        <v>1474</v>
      </c>
      <c r="M177" s="320" t="s">
        <v>1476</v>
      </c>
      <c r="N177" s="295" t="s">
        <v>1476</v>
      </c>
      <c r="O177" s="295" t="s">
        <v>1476</v>
      </c>
      <c r="P177" s="295" t="s">
        <v>1476</v>
      </c>
      <c r="Q177" s="295" t="s">
        <v>1476</v>
      </c>
      <c r="R177" s="295" t="s">
        <v>1476</v>
      </c>
      <c r="S177" s="295" t="s">
        <v>1476</v>
      </c>
      <c r="T177" s="295" t="s">
        <v>1476</v>
      </c>
      <c r="U177" s="295" t="s">
        <v>1476</v>
      </c>
      <c r="V177" s="295" t="s">
        <v>1476</v>
      </c>
      <c r="W177" s="295" t="s">
        <v>1476</v>
      </c>
      <c r="X177" s="295" t="s">
        <v>1476</v>
      </c>
      <c r="Y177" s="295" t="s">
        <v>1476</v>
      </c>
      <c r="Z177" s="295" t="s">
        <v>1476</v>
      </c>
      <c r="AA177" s="295" t="s">
        <v>1476</v>
      </c>
      <c r="AB177" s="281" t="b">
        <f t="shared" si="19"/>
        <v>1</v>
      </c>
      <c r="AC177" s="282" t="b">
        <f t="shared" si="20"/>
        <v>1</v>
      </c>
      <c r="AD177" s="296"/>
    </row>
    <row r="178" spans="1:30" s="243" customFormat="1" ht="30" customHeight="1">
      <c r="A178" s="297" t="s">
        <v>1650</v>
      </c>
      <c r="B178" s="303" t="s">
        <v>1488</v>
      </c>
      <c r="C178" s="299" t="s">
        <v>1474</v>
      </c>
      <c r="D178" s="300" t="s">
        <v>1476</v>
      </c>
      <c r="E178" s="300" t="s">
        <v>1476</v>
      </c>
      <c r="F178" s="289" t="s">
        <v>1476</v>
      </c>
      <c r="G178" s="289" t="s">
        <v>1476</v>
      </c>
      <c r="H178" s="319" t="s">
        <v>38</v>
      </c>
      <c r="I178" s="283"/>
      <c r="J178" s="291" t="s">
        <v>1650</v>
      </c>
      <c r="K178" s="304" t="s">
        <v>1488</v>
      </c>
      <c r="L178" s="302" t="s">
        <v>1474</v>
      </c>
      <c r="M178" s="320" t="s">
        <v>1476</v>
      </c>
      <c r="N178" s="295" t="s">
        <v>1476</v>
      </c>
      <c r="O178" s="295" t="s">
        <v>1476</v>
      </c>
      <c r="P178" s="295" t="s">
        <v>1476</v>
      </c>
      <c r="Q178" s="295" t="s">
        <v>1476</v>
      </c>
      <c r="R178" s="295" t="s">
        <v>1476</v>
      </c>
      <c r="S178" s="295" t="s">
        <v>1476</v>
      </c>
      <c r="T178" s="295" t="s">
        <v>1476</v>
      </c>
      <c r="U178" s="295" t="s">
        <v>1476</v>
      </c>
      <c r="V178" s="295" t="s">
        <v>1476</v>
      </c>
      <c r="W178" s="295" t="s">
        <v>1476</v>
      </c>
      <c r="X178" s="295" t="s">
        <v>1476</v>
      </c>
      <c r="Y178" s="295" t="s">
        <v>1476</v>
      </c>
      <c r="Z178" s="295" t="s">
        <v>1476</v>
      </c>
      <c r="AA178" s="295" t="s">
        <v>1476</v>
      </c>
      <c r="AB178" s="281" t="b">
        <f t="shared" si="19"/>
        <v>1</v>
      </c>
      <c r="AC178" s="282" t="b">
        <f t="shared" si="20"/>
        <v>1</v>
      </c>
      <c r="AD178" s="296"/>
    </row>
    <row r="179" spans="1:30" s="243" customFormat="1" ht="30" customHeight="1">
      <c r="A179" s="297" t="s">
        <v>1651</v>
      </c>
      <c r="B179" s="305" t="s">
        <v>1490</v>
      </c>
      <c r="C179" s="299" t="s">
        <v>1474</v>
      </c>
      <c r="D179" s="300" t="s">
        <v>1476</v>
      </c>
      <c r="E179" s="300" t="s">
        <v>1476</v>
      </c>
      <c r="F179" s="289" t="s">
        <v>1476</v>
      </c>
      <c r="G179" s="289" t="s">
        <v>1476</v>
      </c>
      <c r="H179" s="319" t="s">
        <v>38</v>
      </c>
      <c r="I179" s="283"/>
      <c r="J179" s="291" t="s">
        <v>1651</v>
      </c>
      <c r="K179" s="306" t="s">
        <v>1490</v>
      </c>
      <c r="L179" s="302" t="s">
        <v>1474</v>
      </c>
      <c r="M179" s="320" t="s">
        <v>1476</v>
      </c>
      <c r="N179" s="295" t="s">
        <v>1476</v>
      </c>
      <c r="O179" s="295" t="s">
        <v>1476</v>
      </c>
      <c r="P179" s="295" t="s">
        <v>1476</v>
      </c>
      <c r="Q179" s="295" t="s">
        <v>1476</v>
      </c>
      <c r="R179" s="295" t="s">
        <v>1476</v>
      </c>
      <c r="S179" s="295" t="s">
        <v>1476</v>
      </c>
      <c r="T179" s="295" t="s">
        <v>1476</v>
      </c>
      <c r="U179" s="295" t="s">
        <v>1476</v>
      </c>
      <c r="V179" s="295" t="s">
        <v>1476</v>
      </c>
      <c r="W179" s="295" t="s">
        <v>1476</v>
      </c>
      <c r="X179" s="295" t="s">
        <v>1476</v>
      </c>
      <c r="Y179" s="295" t="s">
        <v>1476</v>
      </c>
      <c r="Z179" s="295" t="s">
        <v>1476</v>
      </c>
      <c r="AA179" s="295" t="s">
        <v>1476</v>
      </c>
      <c r="AB179" s="281" t="b">
        <f t="shared" si="19"/>
        <v>1</v>
      </c>
      <c r="AC179" s="282" t="b">
        <f t="shared" si="20"/>
        <v>1</v>
      </c>
      <c r="AD179" s="296"/>
    </row>
    <row r="180" spans="1:30" s="243" customFormat="1" ht="30" customHeight="1">
      <c r="A180" s="297" t="s">
        <v>1652</v>
      </c>
      <c r="B180" s="305" t="s">
        <v>1492</v>
      </c>
      <c r="C180" s="299" t="s">
        <v>1474</v>
      </c>
      <c r="D180" s="300" t="s">
        <v>1476</v>
      </c>
      <c r="E180" s="300" t="s">
        <v>1476</v>
      </c>
      <c r="F180" s="289" t="s">
        <v>1476</v>
      </c>
      <c r="G180" s="289" t="s">
        <v>1476</v>
      </c>
      <c r="H180" s="319" t="s">
        <v>38</v>
      </c>
      <c r="I180" s="283"/>
      <c r="J180" s="291" t="s">
        <v>1652</v>
      </c>
      <c r="K180" s="306" t="s">
        <v>1492</v>
      </c>
      <c r="L180" s="302" t="s">
        <v>1474</v>
      </c>
      <c r="M180" s="320" t="s">
        <v>1476</v>
      </c>
      <c r="N180" s="295" t="s">
        <v>1476</v>
      </c>
      <c r="O180" s="295" t="s">
        <v>1476</v>
      </c>
      <c r="P180" s="295" t="s">
        <v>1476</v>
      </c>
      <c r="Q180" s="295" t="s">
        <v>1476</v>
      </c>
      <c r="R180" s="295" t="s">
        <v>1476</v>
      </c>
      <c r="S180" s="295" t="s">
        <v>1476</v>
      </c>
      <c r="T180" s="295" t="s">
        <v>1476</v>
      </c>
      <c r="U180" s="295" t="s">
        <v>1476</v>
      </c>
      <c r="V180" s="295" t="s">
        <v>1476</v>
      </c>
      <c r="W180" s="295" t="s">
        <v>1476</v>
      </c>
      <c r="X180" s="295" t="s">
        <v>1476</v>
      </c>
      <c r="Y180" s="295" t="s">
        <v>1476</v>
      </c>
      <c r="Z180" s="295" t="s">
        <v>1476</v>
      </c>
      <c r="AA180" s="295" t="s">
        <v>1476</v>
      </c>
      <c r="AB180" s="281" t="b">
        <f t="shared" si="19"/>
        <v>1</v>
      </c>
      <c r="AC180" s="282" t="b">
        <f t="shared" si="20"/>
        <v>1</v>
      </c>
      <c r="AD180" s="296"/>
    </row>
    <row r="181" spans="1:30" s="243" customFormat="1" ht="30" customHeight="1">
      <c r="A181" s="297" t="s">
        <v>1653</v>
      </c>
      <c r="B181" s="323" t="s">
        <v>1654</v>
      </c>
      <c r="C181" s="299" t="s">
        <v>1474</v>
      </c>
      <c r="D181" s="300">
        <v>0</v>
      </c>
      <c r="E181" s="300">
        <v>0</v>
      </c>
      <c r="F181" s="289">
        <f t="shared" ref="F181:F244" si="25">E181-D181</f>
        <v>0</v>
      </c>
      <c r="G181" s="329">
        <v>0</v>
      </c>
      <c r="H181" s="319" t="s">
        <v>38</v>
      </c>
      <c r="I181" s="283"/>
      <c r="J181" s="291" t="s">
        <v>1653</v>
      </c>
      <c r="K181" s="324" t="s">
        <v>1654</v>
      </c>
      <c r="L181" s="302" t="s">
        <v>1474</v>
      </c>
      <c r="M181" s="320">
        <v>0</v>
      </c>
      <c r="N181" s="320">
        <v>0</v>
      </c>
      <c r="O181" s="320">
        <v>0</v>
      </c>
      <c r="P181" s="320">
        <v>0</v>
      </c>
      <c r="Q181" s="320">
        <v>0</v>
      </c>
      <c r="R181" s="320">
        <v>0</v>
      </c>
      <c r="S181" s="320">
        <v>0</v>
      </c>
      <c r="T181" s="320">
        <v>0</v>
      </c>
      <c r="U181" s="320">
        <v>0</v>
      </c>
      <c r="V181" s="320">
        <v>0</v>
      </c>
      <c r="W181" s="320">
        <v>0</v>
      </c>
      <c r="X181" s="320">
        <v>0</v>
      </c>
      <c r="Y181" s="320">
        <v>0</v>
      </c>
      <c r="Z181" s="320">
        <v>0</v>
      </c>
      <c r="AA181" s="320">
        <v>0</v>
      </c>
      <c r="AB181" s="281" t="b">
        <f t="shared" si="19"/>
        <v>1</v>
      </c>
      <c r="AC181" s="282" t="b">
        <f t="shared" si="20"/>
        <v>1</v>
      </c>
      <c r="AD181" s="296"/>
    </row>
    <row r="182" spans="1:30" s="243" customFormat="1" ht="30" customHeight="1">
      <c r="A182" s="297" t="s">
        <v>1655</v>
      </c>
      <c r="B182" s="321" t="s">
        <v>1656</v>
      </c>
      <c r="C182" s="299" t="s">
        <v>1474</v>
      </c>
      <c r="D182" s="300">
        <v>0</v>
      </c>
      <c r="E182" s="300">
        <v>0</v>
      </c>
      <c r="F182" s="289">
        <f t="shared" si="25"/>
        <v>0</v>
      </c>
      <c r="G182" s="329">
        <v>0</v>
      </c>
      <c r="H182" s="319" t="s">
        <v>38</v>
      </c>
      <c r="I182" s="283"/>
      <c r="J182" s="291" t="s">
        <v>1655</v>
      </c>
      <c r="K182" s="322" t="s">
        <v>1656</v>
      </c>
      <c r="L182" s="302" t="s">
        <v>1474</v>
      </c>
      <c r="M182" s="320">
        <v>0</v>
      </c>
      <c r="N182" s="295">
        <v>0</v>
      </c>
      <c r="O182" s="295">
        <v>0</v>
      </c>
      <c r="P182" s="295">
        <v>0</v>
      </c>
      <c r="Q182" s="295">
        <v>0</v>
      </c>
      <c r="R182" s="295">
        <v>0</v>
      </c>
      <c r="S182" s="295">
        <v>0</v>
      </c>
      <c r="T182" s="295">
        <v>0</v>
      </c>
      <c r="U182" s="295">
        <v>0</v>
      </c>
      <c r="V182" s="295">
        <v>0</v>
      </c>
      <c r="W182" s="295">
        <v>0</v>
      </c>
      <c r="X182" s="295">
        <v>0</v>
      </c>
      <c r="Y182" s="295">
        <v>0</v>
      </c>
      <c r="Z182" s="295">
        <v>0</v>
      </c>
      <c r="AA182" s="295">
        <v>0</v>
      </c>
      <c r="AB182" s="281" t="b">
        <f t="shared" si="19"/>
        <v>1</v>
      </c>
      <c r="AC182" s="282" t="b">
        <f t="shared" si="20"/>
        <v>1</v>
      </c>
      <c r="AD182" s="296"/>
    </row>
    <row r="183" spans="1:30" s="243" customFormat="1" ht="30" customHeight="1">
      <c r="A183" s="297" t="s">
        <v>1657</v>
      </c>
      <c r="B183" s="321" t="s">
        <v>1658</v>
      </c>
      <c r="C183" s="299" t="s">
        <v>1474</v>
      </c>
      <c r="D183" s="300">
        <v>0</v>
      </c>
      <c r="E183" s="300">
        <v>0</v>
      </c>
      <c r="F183" s="289">
        <f t="shared" si="25"/>
        <v>0</v>
      </c>
      <c r="G183" s="329">
        <v>0</v>
      </c>
      <c r="H183" s="319" t="s">
        <v>38</v>
      </c>
      <c r="I183" s="283"/>
      <c r="J183" s="291" t="s">
        <v>1657</v>
      </c>
      <c r="K183" s="322" t="s">
        <v>1658</v>
      </c>
      <c r="L183" s="302" t="s">
        <v>1474</v>
      </c>
      <c r="M183" s="320">
        <v>0</v>
      </c>
      <c r="N183" s="295">
        <v>0</v>
      </c>
      <c r="O183" s="295">
        <v>0</v>
      </c>
      <c r="P183" s="295">
        <v>0</v>
      </c>
      <c r="Q183" s="295">
        <v>0</v>
      </c>
      <c r="R183" s="295">
        <v>0</v>
      </c>
      <c r="S183" s="295">
        <v>0</v>
      </c>
      <c r="T183" s="295">
        <v>0</v>
      </c>
      <c r="U183" s="295">
        <v>0</v>
      </c>
      <c r="V183" s="295">
        <v>0</v>
      </c>
      <c r="W183" s="295">
        <v>0</v>
      </c>
      <c r="X183" s="295">
        <v>0</v>
      </c>
      <c r="Y183" s="295">
        <v>0</v>
      </c>
      <c r="Z183" s="295">
        <v>0</v>
      </c>
      <c r="AA183" s="295">
        <v>0</v>
      </c>
      <c r="AB183" s="281" t="b">
        <f t="shared" si="19"/>
        <v>1</v>
      </c>
      <c r="AC183" s="282" t="b">
        <f t="shared" si="20"/>
        <v>1</v>
      </c>
      <c r="AD183" s="296"/>
    </row>
    <row r="184" spans="1:30" s="243" customFormat="1" ht="30" customHeight="1">
      <c r="A184" s="297" t="s">
        <v>1659</v>
      </c>
      <c r="B184" s="298" t="s">
        <v>1494</v>
      </c>
      <c r="C184" s="299" t="s">
        <v>1474</v>
      </c>
      <c r="D184" s="300">
        <v>560.52871030644189</v>
      </c>
      <c r="E184" s="289">
        <v>183.97783770999945</v>
      </c>
      <c r="F184" s="289">
        <f t="shared" si="25"/>
        <v>-376.55087259644245</v>
      </c>
      <c r="G184" s="207">
        <f t="shared" ref="G184:G203" si="26">((E184/(D184))-1)</f>
        <v>-0.67177802969375378</v>
      </c>
      <c r="H184" s="319" t="s">
        <v>38</v>
      </c>
      <c r="I184" s="283"/>
      <c r="J184" s="291" t="s">
        <v>1659</v>
      </c>
      <c r="K184" s="301" t="s">
        <v>1494</v>
      </c>
      <c r="L184" s="302" t="s">
        <v>1474</v>
      </c>
      <c r="M184" s="320">
        <v>205.0697568599999</v>
      </c>
      <c r="N184" s="295">
        <v>355.57941709999295</v>
      </c>
      <c r="O184" s="295">
        <v>606.30575677000752</v>
      </c>
      <c r="P184" s="295">
        <v>523.87678264729539</v>
      </c>
      <c r="Q184" s="295">
        <v>1034.0326915699948</v>
      </c>
      <c r="R184" s="295">
        <v>1004.539478601233</v>
      </c>
      <c r="S184" s="295">
        <v>943.41948682373823</v>
      </c>
      <c r="T184" s="295">
        <v>560.52871030644189</v>
      </c>
      <c r="U184" s="295">
        <v>1306.2956451629911</v>
      </c>
      <c r="V184" s="295">
        <v>513.75024860891153</v>
      </c>
      <c r="W184" s="295">
        <v>1493.6110960600117</v>
      </c>
      <c r="X184" s="295">
        <v>576.66647832375395</v>
      </c>
      <c r="Y184" s="295">
        <v>1752.4597080799931</v>
      </c>
      <c r="Z184" s="295">
        <v>3179.3616984876357</v>
      </c>
      <c r="AA184" s="295">
        <v>6529.818627696729</v>
      </c>
      <c r="AB184" s="281" t="b">
        <f t="shared" si="19"/>
        <v>1</v>
      </c>
      <c r="AC184" s="282" t="b">
        <f t="shared" si="20"/>
        <v>0</v>
      </c>
      <c r="AD184" s="296"/>
    </row>
    <row r="185" spans="1:30" s="243" customFormat="1" ht="30" customHeight="1">
      <c r="A185" s="297" t="s">
        <v>1660</v>
      </c>
      <c r="B185" s="336" t="s">
        <v>1661</v>
      </c>
      <c r="C185" s="299" t="s">
        <v>1474</v>
      </c>
      <c r="D185" s="300">
        <v>58788.902024686358</v>
      </c>
      <c r="E185" s="289">
        <v>12354.09755837068</v>
      </c>
      <c r="F185" s="289">
        <f t="shared" si="25"/>
        <v>-46434.804466315676</v>
      </c>
      <c r="G185" s="207">
        <f t="shared" si="26"/>
        <v>-0.78985663734316713</v>
      </c>
      <c r="H185" s="319" t="s">
        <v>38</v>
      </c>
      <c r="I185" s="283"/>
      <c r="J185" s="291" t="s">
        <v>1660</v>
      </c>
      <c r="K185" s="292" t="s">
        <v>1661</v>
      </c>
      <c r="L185" s="302" t="s">
        <v>1474</v>
      </c>
      <c r="M185" s="320">
        <v>39773.587647919005</v>
      </c>
      <c r="N185" s="295">
        <v>45838.915510903505</v>
      </c>
      <c r="O185" s="295">
        <v>46366.639478830002</v>
      </c>
      <c r="P185" s="295">
        <v>52128.111197194201</v>
      </c>
      <c r="Q185" s="295">
        <v>51242.552377769869</v>
      </c>
      <c r="R185" s="295">
        <v>59585.071743485583</v>
      </c>
      <c r="S185" s="295">
        <v>55722.545036244737</v>
      </c>
      <c r="T185" s="295">
        <v>58788.902024686358</v>
      </c>
      <c r="U185" s="295">
        <v>59062.762175963551</v>
      </c>
      <c r="V185" s="295">
        <v>61013.038761626929</v>
      </c>
      <c r="W185" s="295">
        <v>61183.568436764122</v>
      </c>
      <c r="X185" s="295">
        <v>60075.758277209163</v>
      </c>
      <c r="Y185" s="295">
        <v>60483.016373226019</v>
      </c>
      <c r="Z185" s="295">
        <v>291590.88200420223</v>
      </c>
      <c r="AA185" s="295">
        <v>287694.44439996831</v>
      </c>
      <c r="AB185" s="281" t="b">
        <f t="shared" si="19"/>
        <v>1</v>
      </c>
      <c r="AC185" s="282" t="b">
        <f t="shared" si="20"/>
        <v>0</v>
      </c>
      <c r="AD185" s="296"/>
    </row>
    <row r="186" spans="1:30" s="243" customFormat="1" ht="30" customHeight="1">
      <c r="A186" s="297" t="s">
        <v>1662</v>
      </c>
      <c r="B186" s="323" t="s">
        <v>1663</v>
      </c>
      <c r="C186" s="299" t="s">
        <v>1474</v>
      </c>
      <c r="D186" s="300">
        <v>0</v>
      </c>
      <c r="E186" s="289">
        <v>0</v>
      </c>
      <c r="F186" s="289">
        <f t="shared" si="25"/>
        <v>0</v>
      </c>
      <c r="G186" s="329">
        <v>0</v>
      </c>
      <c r="H186" s="319" t="s">
        <v>38</v>
      </c>
      <c r="I186" s="283"/>
      <c r="J186" s="291" t="s">
        <v>1662</v>
      </c>
      <c r="K186" s="324" t="s">
        <v>1663</v>
      </c>
      <c r="L186" s="302" t="s">
        <v>1474</v>
      </c>
      <c r="M186" s="320">
        <v>0</v>
      </c>
      <c r="N186" s="295">
        <v>0</v>
      </c>
      <c r="O186" s="295">
        <v>0</v>
      </c>
      <c r="P186" s="295">
        <v>0</v>
      </c>
      <c r="Q186" s="295">
        <v>0</v>
      </c>
      <c r="R186" s="295">
        <v>0</v>
      </c>
      <c r="S186" s="295">
        <v>0</v>
      </c>
      <c r="T186" s="295">
        <v>0</v>
      </c>
      <c r="U186" s="295">
        <v>0</v>
      </c>
      <c r="V186" s="295">
        <v>0</v>
      </c>
      <c r="W186" s="295">
        <v>0</v>
      </c>
      <c r="X186" s="295">
        <v>0</v>
      </c>
      <c r="Y186" s="295">
        <v>0</v>
      </c>
      <c r="Z186" s="295">
        <v>0</v>
      </c>
      <c r="AA186" s="295">
        <v>0</v>
      </c>
      <c r="AB186" s="281" t="b">
        <f t="shared" si="19"/>
        <v>1</v>
      </c>
      <c r="AC186" s="282" t="b">
        <f t="shared" si="20"/>
        <v>1</v>
      </c>
      <c r="AD186" s="296"/>
    </row>
    <row r="187" spans="1:30" s="243" customFormat="1" ht="30" customHeight="1">
      <c r="A187" s="297" t="s">
        <v>1664</v>
      </c>
      <c r="B187" s="323" t="s">
        <v>1665</v>
      </c>
      <c r="C187" s="299" t="s">
        <v>1474</v>
      </c>
      <c r="D187" s="300">
        <v>10791.102865697278</v>
      </c>
      <c r="E187" s="289">
        <v>2735.8088388899996</v>
      </c>
      <c r="F187" s="289">
        <f t="shared" si="25"/>
        <v>-8055.294026807278</v>
      </c>
      <c r="G187" s="207">
        <f t="shared" si="26"/>
        <v>-0.74647551108176535</v>
      </c>
      <c r="H187" s="319" t="s">
        <v>38</v>
      </c>
      <c r="I187" s="283"/>
      <c r="J187" s="291" t="s">
        <v>1664</v>
      </c>
      <c r="K187" s="324" t="s">
        <v>1665</v>
      </c>
      <c r="L187" s="302" t="s">
        <v>1474</v>
      </c>
      <c r="M187" s="320">
        <v>8721.8571750999999</v>
      </c>
      <c r="N187" s="295">
        <v>9376.106783629999</v>
      </c>
      <c r="O187" s="295">
        <v>10015.027984450002</v>
      </c>
      <c r="P187" s="295">
        <v>9457.6538961694187</v>
      </c>
      <c r="Q187" s="295">
        <v>9747.9369292799984</v>
      </c>
      <c r="R187" s="295">
        <v>10117.115575353728</v>
      </c>
      <c r="S187" s="295">
        <v>9740.2027094840778</v>
      </c>
      <c r="T187" s="295">
        <v>10791.102865697278</v>
      </c>
      <c r="U187" s="295">
        <v>11256.854277263697</v>
      </c>
      <c r="V187" s="295">
        <v>11208.403838834523</v>
      </c>
      <c r="W187" s="295">
        <v>11262.567795346637</v>
      </c>
      <c r="X187" s="295">
        <v>11216.360402076998</v>
      </c>
      <c r="Y187" s="295">
        <v>11242.961826702809</v>
      </c>
      <c r="Z187" s="295">
        <v>52790.636578131947</v>
      </c>
      <c r="AA187" s="295">
        <v>53250.523538077221</v>
      </c>
      <c r="AB187" s="281" t="b">
        <f t="shared" si="19"/>
        <v>1</v>
      </c>
      <c r="AC187" s="282" t="b">
        <f t="shared" si="20"/>
        <v>0</v>
      </c>
      <c r="AD187" s="296"/>
    </row>
    <row r="188" spans="1:30" s="243" customFormat="1" ht="30" customHeight="1">
      <c r="A188" s="297" t="s">
        <v>1666</v>
      </c>
      <c r="B188" s="321" t="s">
        <v>1667</v>
      </c>
      <c r="C188" s="299" t="s">
        <v>1474</v>
      </c>
      <c r="D188" s="300">
        <v>0</v>
      </c>
      <c r="E188" s="289">
        <v>0</v>
      </c>
      <c r="F188" s="289">
        <f t="shared" si="25"/>
        <v>0</v>
      </c>
      <c r="G188" s="329">
        <v>0</v>
      </c>
      <c r="H188" s="319" t="s">
        <v>38</v>
      </c>
      <c r="I188" s="283"/>
      <c r="J188" s="291" t="s">
        <v>1666</v>
      </c>
      <c r="K188" s="322" t="s">
        <v>1667</v>
      </c>
      <c r="L188" s="302" t="s">
        <v>1474</v>
      </c>
      <c r="M188" s="320">
        <v>0</v>
      </c>
      <c r="N188" s="295">
        <v>0</v>
      </c>
      <c r="O188" s="295">
        <v>0</v>
      </c>
      <c r="P188" s="295">
        <v>0</v>
      </c>
      <c r="Q188" s="295">
        <v>0</v>
      </c>
      <c r="R188" s="295">
        <v>0</v>
      </c>
      <c r="S188" s="295">
        <v>0</v>
      </c>
      <c r="T188" s="295">
        <v>0</v>
      </c>
      <c r="U188" s="295">
        <v>0</v>
      </c>
      <c r="V188" s="295">
        <v>0</v>
      </c>
      <c r="W188" s="295">
        <v>0</v>
      </c>
      <c r="X188" s="295">
        <v>0</v>
      </c>
      <c r="Y188" s="295">
        <v>0</v>
      </c>
      <c r="Z188" s="295">
        <v>0</v>
      </c>
      <c r="AA188" s="295">
        <v>0</v>
      </c>
      <c r="AB188" s="281" t="b">
        <f t="shared" si="19"/>
        <v>1</v>
      </c>
      <c r="AC188" s="282" t="b">
        <f t="shared" si="20"/>
        <v>1</v>
      </c>
      <c r="AD188" s="296"/>
    </row>
    <row r="189" spans="1:30" s="243" customFormat="1" ht="30" customHeight="1">
      <c r="A189" s="297" t="s">
        <v>1668</v>
      </c>
      <c r="B189" s="321" t="s">
        <v>1669</v>
      </c>
      <c r="C189" s="299" t="s">
        <v>1474</v>
      </c>
      <c r="D189" s="300">
        <v>140.35763275865469</v>
      </c>
      <c r="E189" s="289">
        <v>65.01573599999999</v>
      </c>
      <c r="F189" s="289">
        <f t="shared" si="25"/>
        <v>-75.341896758654698</v>
      </c>
      <c r="G189" s="207">
        <f t="shared" si="26"/>
        <v>-0.53678517710686446</v>
      </c>
      <c r="H189" s="319" t="s">
        <v>38</v>
      </c>
      <c r="I189" s="283"/>
      <c r="J189" s="291" t="s">
        <v>1668</v>
      </c>
      <c r="K189" s="322" t="s">
        <v>1669</v>
      </c>
      <c r="L189" s="302" t="s">
        <v>1474</v>
      </c>
      <c r="M189" s="320">
        <v>104.51809449000001</v>
      </c>
      <c r="N189" s="295">
        <v>120.72304000000001</v>
      </c>
      <c r="O189" s="295">
        <v>114.23555206</v>
      </c>
      <c r="P189" s="295">
        <v>129.17440535000003</v>
      </c>
      <c r="Q189" s="295">
        <v>118.76339805999999</v>
      </c>
      <c r="R189" s="295">
        <v>136.01481254294148</v>
      </c>
      <c r="S189" s="295">
        <v>136.02832175804897</v>
      </c>
      <c r="T189" s="295">
        <v>140.35763275865469</v>
      </c>
      <c r="U189" s="295">
        <v>153.90495988193405</v>
      </c>
      <c r="V189" s="295">
        <v>143.16478537530941</v>
      </c>
      <c r="W189" s="295">
        <v>158.17986017524044</v>
      </c>
      <c r="X189" s="295">
        <v>146.02808112452811</v>
      </c>
      <c r="Y189" s="295">
        <v>161.34645737874527</v>
      </c>
      <c r="Z189" s="295">
        <v>694.73971715143375</v>
      </c>
      <c r="AA189" s="295">
        <v>728.22299725396874</v>
      </c>
      <c r="AB189" s="281" t="b">
        <f t="shared" si="19"/>
        <v>1</v>
      </c>
      <c r="AC189" s="282" t="b">
        <f t="shared" si="20"/>
        <v>0</v>
      </c>
      <c r="AD189" s="296"/>
    </row>
    <row r="190" spans="1:30" s="243" customFormat="1" ht="30" customHeight="1">
      <c r="A190" s="297" t="s">
        <v>1670</v>
      </c>
      <c r="B190" s="321" t="s">
        <v>1671</v>
      </c>
      <c r="C190" s="299" t="s">
        <v>1474</v>
      </c>
      <c r="D190" s="300">
        <v>10637.124242698623</v>
      </c>
      <c r="E190" s="289">
        <v>2666.61582245</v>
      </c>
      <c r="F190" s="289">
        <f t="shared" si="25"/>
        <v>-7970.5084202486232</v>
      </c>
      <c r="G190" s="207">
        <f t="shared" si="26"/>
        <v>-0.74931045632184101</v>
      </c>
      <c r="H190" s="319" t="s">
        <v>38</v>
      </c>
      <c r="I190" s="283"/>
      <c r="J190" s="291" t="s">
        <v>1670</v>
      </c>
      <c r="K190" s="322" t="s">
        <v>1671</v>
      </c>
      <c r="L190" s="302" t="s">
        <v>1474</v>
      </c>
      <c r="M190" s="320">
        <v>8605.6761592300008</v>
      </c>
      <c r="N190" s="320">
        <v>9245.3091336300004</v>
      </c>
      <c r="O190" s="320">
        <v>9890.8204816500001</v>
      </c>
      <c r="P190" s="320">
        <v>9313.9162908194194</v>
      </c>
      <c r="Q190" s="320">
        <v>9619.1850020799993</v>
      </c>
      <c r="R190" s="320">
        <v>9964.7468508107868</v>
      </c>
      <c r="S190" s="320">
        <v>9589.3203877260294</v>
      </c>
      <c r="T190" s="320">
        <v>10637.124242698623</v>
      </c>
      <c r="U190" s="320">
        <v>11087.809327381763</v>
      </c>
      <c r="V190" s="320">
        <v>11049.816053459213</v>
      </c>
      <c r="W190" s="320">
        <v>11088.945145371395</v>
      </c>
      <c r="X190" s="320">
        <v>11054.600320952472</v>
      </c>
      <c r="Y190" s="320">
        <v>11065.863723728064</v>
      </c>
      <c r="Z190" s="320">
        <v>52020.203758740514</v>
      </c>
      <c r="AA190" s="320">
        <v>52451.123586287256</v>
      </c>
      <c r="AB190" s="281" t="b">
        <f t="shared" si="19"/>
        <v>1</v>
      </c>
      <c r="AC190" s="282" t="b">
        <f t="shared" si="20"/>
        <v>0</v>
      </c>
      <c r="AD190" s="296"/>
    </row>
    <row r="191" spans="1:30" s="243" customFormat="1" ht="30" customHeight="1">
      <c r="A191" s="297" t="s">
        <v>1672</v>
      </c>
      <c r="B191" s="323" t="s">
        <v>1673</v>
      </c>
      <c r="C191" s="299" t="s">
        <v>1474</v>
      </c>
      <c r="D191" s="300">
        <v>9576.3434642994343</v>
      </c>
      <c r="E191" s="289">
        <v>1614.3804961399999</v>
      </c>
      <c r="F191" s="289">
        <f>E191-D191</f>
        <v>-7961.9629681594342</v>
      </c>
      <c r="G191" s="207">
        <f t="shared" si="26"/>
        <v>-0.83141994622912141</v>
      </c>
      <c r="H191" s="319" t="s">
        <v>38</v>
      </c>
      <c r="I191" s="283"/>
      <c r="J191" s="291" t="s">
        <v>1672</v>
      </c>
      <c r="K191" s="324" t="s">
        <v>1673</v>
      </c>
      <c r="L191" s="302" t="s">
        <v>1474</v>
      </c>
      <c r="M191" s="320">
        <v>8557.6083700000017</v>
      </c>
      <c r="N191" s="320">
        <v>6272.2750933599991</v>
      </c>
      <c r="O191" s="320">
        <v>6949.9480698699999</v>
      </c>
      <c r="P191" s="320">
        <v>8696.1230324297794</v>
      </c>
      <c r="Q191" s="320">
        <v>8337.5173945400002</v>
      </c>
      <c r="R191" s="320">
        <v>9794.0558371297047</v>
      </c>
      <c r="S191" s="320">
        <v>9267.3539442483507</v>
      </c>
      <c r="T191" s="320">
        <v>9576.3434642994343</v>
      </c>
      <c r="U191" s="320">
        <v>9898.4156718819377</v>
      </c>
      <c r="V191" s="320">
        <v>10403.390174243303</v>
      </c>
      <c r="W191" s="320">
        <v>9959.2974240746171</v>
      </c>
      <c r="X191" s="320">
        <v>10930.525054379264</v>
      </c>
      <c r="Y191" s="320">
        <v>10372.603054348008</v>
      </c>
      <c r="Z191" s="320">
        <v>49400.437562481486</v>
      </c>
      <c r="AA191" s="320">
        <v>47835.187489092918</v>
      </c>
      <c r="AB191" s="281" t="b">
        <f t="shared" si="19"/>
        <v>1</v>
      </c>
      <c r="AC191" s="282" t="b">
        <f t="shared" si="20"/>
        <v>0</v>
      </c>
      <c r="AD191" s="296"/>
    </row>
    <row r="192" spans="1:30" s="243" customFormat="1" ht="30" customHeight="1">
      <c r="A192" s="297" t="s">
        <v>1674</v>
      </c>
      <c r="B192" s="323" t="s">
        <v>1675</v>
      </c>
      <c r="C192" s="299" t="s">
        <v>1474</v>
      </c>
      <c r="D192" s="300">
        <v>14617.965307159999</v>
      </c>
      <c r="E192" s="289">
        <v>3789.9724796799997</v>
      </c>
      <c r="F192" s="289">
        <f t="shared" si="25"/>
        <v>-10827.992827479999</v>
      </c>
      <c r="G192" s="207">
        <f t="shared" si="26"/>
        <v>-0.74073187341444569</v>
      </c>
      <c r="H192" s="319" t="s">
        <v>38</v>
      </c>
      <c r="I192" s="283"/>
      <c r="J192" s="291" t="s">
        <v>1674</v>
      </c>
      <c r="K192" s="324" t="s">
        <v>1675</v>
      </c>
      <c r="L192" s="302" t="s">
        <v>1474</v>
      </c>
      <c r="M192" s="320">
        <v>10130.633067299999</v>
      </c>
      <c r="N192" s="320">
        <v>12132.425318269999</v>
      </c>
      <c r="O192" s="320">
        <v>14006.075412319999</v>
      </c>
      <c r="P192" s="320">
        <v>14977.977215583402</v>
      </c>
      <c r="Q192" s="320">
        <v>15997.568211399999</v>
      </c>
      <c r="R192" s="320">
        <v>15092.183592731</v>
      </c>
      <c r="S192" s="320">
        <v>15051.360015234</v>
      </c>
      <c r="T192" s="320">
        <v>14617.965307159999</v>
      </c>
      <c r="U192" s="320">
        <v>15818.203774009999</v>
      </c>
      <c r="V192" s="320">
        <v>15027.256403928002</v>
      </c>
      <c r="W192" s="320">
        <v>15847.331606974849</v>
      </c>
      <c r="X192" s="320">
        <v>16177.780771134003</v>
      </c>
      <c r="Y192" s="320">
        <v>16586.55643403222</v>
      </c>
      <c r="Z192" s="320">
        <v>75893.163290536409</v>
      </c>
      <c r="AA192" s="320">
        <v>79301.020041651063</v>
      </c>
      <c r="AB192" s="281" t="b">
        <f t="shared" si="19"/>
        <v>1</v>
      </c>
      <c r="AC192" s="282" t="b">
        <f t="shared" si="20"/>
        <v>0</v>
      </c>
      <c r="AD192" s="296"/>
    </row>
    <row r="193" spans="1:30" s="243" customFormat="1" ht="30" customHeight="1">
      <c r="A193" s="297" t="s">
        <v>1676</v>
      </c>
      <c r="B193" s="323" t="s">
        <v>1677</v>
      </c>
      <c r="C193" s="299" t="s">
        <v>1474</v>
      </c>
      <c r="D193" s="300">
        <v>0</v>
      </c>
      <c r="E193" s="289">
        <v>0</v>
      </c>
      <c r="F193" s="289">
        <f t="shared" si="25"/>
        <v>0</v>
      </c>
      <c r="G193" s="207">
        <v>0</v>
      </c>
      <c r="H193" s="319" t="s">
        <v>38</v>
      </c>
      <c r="I193" s="283"/>
      <c r="J193" s="291" t="s">
        <v>1676</v>
      </c>
      <c r="K193" s="324" t="s">
        <v>1677</v>
      </c>
      <c r="L193" s="302" t="s">
        <v>1474</v>
      </c>
      <c r="M193" s="320">
        <v>0</v>
      </c>
      <c r="N193" s="295">
        <v>0</v>
      </c>
      <c r="O193" s="295">
        <v>0</v>
      </c>
      <c r="P193" s="295">
        <v>0</v>
      </c>
      <c r="Q193" s="295">
        <v>0</v>
      </c>
      <c r="R193" s="295">
        <v>0</v>
      </c>
      <c r="S193" s="295">
        <v>0</v>
      </c>
      <c r="T193" s="295">
        <v>0</v>
      </c>
      <c r="U193" s="295">
        <v>0</v>
      </c>
      <c r="V193" s="295">
        <v>0</v>
      </c>
      <c r="W193" s="295">
        <v>0</v>
      </c>
      <c r="X193" s="295">
        <v>0</v>
      </c>
      <c r="Y193" s="295">
        <v>0</v>
      </c>
      <c r="Z193" s="295">
        <v>0</v>
      </c>
      <c r="AA193" s="295">
        <v>0</v>
      </c>
      <c r="AB193" s="281" t="b">
        <f t="shared" si="19"/>
        <v>1</v>
      </c>
      <c r="AC193" s="282" t="b">
        <f t="shared" si="20"/>
        <v>1</v>
      </c>
      <c r="AD193" s="296"/>
    </row>
    <row r="194" spans="1:30" s="243" customFormat="1" ht="30" customHeight="1">
      <c r="A194" s="297" t="s">
        <v>1678</v>
      </c>
      <c r="B194" s="323" t="s">
        <v>1679</v>
      </c>
      <c r="C194" s="299" t="s">
        <v>1474</v>
      </c>
      <c r="D194" s="300">
        <v>5269.9299420293773</v>
      </c>
      <c r="E194" s="289">
        <v>1300.3242690599998</v>
      </c>
      <c r="F194" s="289">
        <f t="shared" si="25"/>
        <v>-3969.6056729693773</v>
      </c>
      <c r="G194" s="207">
        <f t="shared" si="26"/>
        <v>-0.75325587183057263</v>
      </c>
      <c r="H194" s="319" t="s">
        <v>38</v>
      </c>
      <c r="I194" s="283"/>
      <c r="J194" s="291" t="s">
        <v>1678</v>
      </c>
      <c r="K194" s="324" t="s">
        <v>1679</v>
      </c>
      <c r="L194" s="302" t="s">
        <v>1474</v>
      </c>
      <c r="M194" s="320">
        <v>3363.4871948</v>
      </c>
      <c r="N194" s="295">
        <v>3954.3540991200002</v>
      </c>
      <c r="O194" s="295">
        <v>4152.8720339500005</v>
      </c>
      <c r="P194" s="295">
        <v>4851.6771840000001</v>
      </c>
      <c r="Q194" s="295">
        <v>4399.7121135100015</v>
      </c>
      <c r="R194" s="295">
        <v>4833.1133837407997</v>
      </c>
      <c r="S194" s="295">
        <v>4746.9157672850024</v>
      </c>
      <c r="T194" s="295">
        <v>5269.9299420293773</v>
      </c>
      <c r="U194" s="295">
        <v>4902.8061953257447</v>
      </c>
      <c r="V194" s="295">
        <v>5465.5979685059119</v>
      </c>
      <c r="W194" s="295">
        <v>5000.0107389529376</v>
      </c>
      <c r="X194" s="295">
        <v>5628.0708582084144</v>
      </c>
      <c r="Y194" s="295">
        <v>5092.06987519427</v>
      </c>
      <c r="Z194" s="295">
        <v>26048.389336484503</v>
      </c>
      <c r="AA194" s="295">
        <v>24141.514690267955</v>
      </c>
      <c r="AB194" s="281" t="b">
        <f t="shared" si="19"/>
        <v>1</v>
      </c>
      <c r="AC194" s="282" t="b">
        <f t="shared" si="20"/>
        <v>0</v>
      </c>
      <c r="AD194" s="296"/>
    </row>
    <row r="195" spans="1:30" s="243" customFormat="1" ht="30" customHeight="1">
      <c r="A195" s="297" t="s">
        <v>1680</v>
      </c>
      <c r="B195" s="323" t="s">
        <v>1681</v>
      </c>
      <c r="C195" s="299" t="s">
        <v>1474</v>
      </c>
      <c r="D195" s="300">
        <v>1597.2583111359322</v>
      </c>
      <c r="E195" s="289">
        <v>383.59640365000001</v>
      </c>
      <c r="F195" s="289">
        <f t="shared" si="25"/>
        <v>-1213.6619074859323</v>
      </c>
      <c r="G195" s="207">
        <f t="shared" si="26"/>
        <v>-0.75984072145650927</v>
      </c>
      <c r="H195" s="319" t="s">
        <v>38</v>
      </c>
      <c r="I195" s="283"/>
      <c r="J195" s="291" t="s">
        <v>1680</v>
      </c>
      <c r="K195" s="324" t="s">
        <v>1681</v>
      </c>
      <c r="L195" s="302" t="s">
        <v>1474</v>
      </c>
      <c r="M195" s="320">
        <v>953.98154011799988</v>
      </c>
      <c r="N195" s="295">
        <v>1089.186866599</v>
      </c>
      <c r="O195" s="295">
        <v>1123.7507695899999</v>
      </c>
      <c r="P195" s="295">
        <v>1420.9657775538396</v>
      </c>
      <c r="Q195" s="295">
        <v>1269.4307718500002</v>
      </c>
      <c r="R195" s="295">
        <v>1411.7431935666611</v>
      </c>
      <c r="S195" s="295">
        <v>1377.5822517096115</v>
      </c>
      <c r="T195" s="295">
        <v>1597.2583111359322</v>
      </c>
      <c r="U195" s="295">
        <v>1402.3647900926421</v>
      </c>
      <c r="V195" s="295">
        <v>1656.3504651971693</v>
      </c>
      <c r="W195" s="295">
        <v>1430.1757105924944</v>
      </c>
      <c r="X195" s="295">
        <v>1705.4952765944727</v>
      </c>
      <c r="Y195" s="295">
        <v>1456.5201038190787</v>
      </c>
      <c r="Z195" s="295">
        <v>7791.813024048075</v>
      </c>
      <c r="AA195" s="295">
        <v>6936.0736280638266</v>
      </c>
      <c r="AB195" s="281" t="b">
        <f t="shared" si="19"/>
        <v>1</v>
      </c>
      <c r="AC195" s="282" t="b">
        <f t="shared" si="20"/>
        <v>0</v>
      </c>
      <c r="AD195" s="296"/>
    </row>
    <row r="196" spans="1:30" s="243" customFormat="1" ht="30" customHeight="1">
      <c r="A196" s="297" t="s">
        <v>1682</v>
      </c>
      <c r="B196" s="323" t="s">
        <v>1683</v>
      </c>
      <c r="C196" s="299" t="s">
        <v>1474</v>
      </c>
      <c r="D196" s="300">
        <v>3153.5106322715478</v>
      </c>
      <c r="E196" s="289">
        <v>632.71184487999994</v>
      </c>
      <c r="F196" s="289">
        <f t="shared" si="25"/>
        <v>-2520.7987873915481</v>
      </c>
      <c r="G196" s="207">
        <f t="shared" si="26"/>
        <v>-0.79936270440786727</v>
      </c>
      <c r="H196" s="319" t="s">
        <v>38</v>
      </c>
      <c r="I196" s="283"/>
      <c r="J196" s="291" t="s">
        <v>1682</v>
      </c>
      <c r="K196" s="324" t="s">
        <v>1683</v>
      </c>
      <c r="L196" s="302" t="s">
        <v>1474</v>
      </c>
      <c r="M196" s="320">
        <v>2127.1382162999994</v>
      </c>
      <c r="N196" s="295">
        <v>5014.6112541399998</v>
      </c>
      <c r="O196" s="295">
        <v>3262.4996787299997</v>
      </c>
      <c r="P196" s="295">
        <v>4336.9294477716167</v>
      </c>
      <c r="Q196" s="295">
        <v>3614.9995485099998</v>
      </c>
      <c r="R196" s="295">
        <v>5767.1443457501637</v>
      </c>
      <c r="S196" s="295">
        <v>3536.8531517146012</v>
      </c>
      <c r="T196" s="295">
        <v>3153.5106322715478</v>
      </c>
      <c r="U196" s="295">
        <v>3857.5022507774747</v>
      </c>
      <c r="V196" s="295">
        <v>5207.2162397588845</v>
      </c>
      <c r="W196" s="295">
        <v>5807.8085308968466</v>
      </c>
      <c r="X196" s="295">
        <v>4699.4410422609744</v>
      </c>
      <c r="Y196" s="295">
        <v>4491.2182808360249</v>
      </c>
      <c r="Z196" s="295">
        <v>23164.241707813184</v>
      </c>
      <c r="AA196" s="295">
        <v>21308.381762734949</v>
      </c>
      <c r="AB196" s="281" t="b">
        <f t="shared" si="19"/>
        <v>1</v>
      </c>
      <c r="AC196" s="282" t="b">
        <f t="shared" si="20"/>
        <v>0</v>
      </c>
      <c r="AD196" s="296"/>
    </row>
    <row r="197" spans="1:30" s="243" customFormat="1" ht="30" customHeight="1">
      <c r="A197" s="297" t="s">
        <v>1684</v>
      </c>
      <c r="B197" s="321" t="s">
        <v>1685</v>
      </c>
      <c r="C197" s="299" t="s">
        <v>1474</v>
      </c>
      <c r="D197" s="300">
        <v>487.64488138406432</v>
      </c>
      <c r="E197" s="289">
        <v>214.82078099999998</v>
      </c>
      <c r="F197" s="289">
        <f t="shared" si="25"/>
        <v>-272.82410038406431</v>
      </c>
      <c r="G197" s="207">
        <f t="shared" si="26"/>
        <v>-0.55947290907620695</v>
      </c>
      <c r="H197" s="319" t="s">
        <v>38</v>
      </c>
      <c r="I197" s="283"/>
      <c r="J197" s="291" t="s">
        <v>1684</v>
      </c>
      <c r="K197" s="322" t="s">
        <v>1685</v>
      </c>
      <c r="L197" s="302" t="s">
        <v>1474</v>
      </c>
      <c r="M197" s="320">
        <v>1.2941099999999999</v>
      </c>
      <c r="N197" s="295">
        <v>2136.06592</v>
      </c>
      <c r="O197" s="295">
        <v>582.65137599999991</v>
      </c>
      <c r="P197" s="295">
        <v>1153.295290648779</v>
      </c>
      <c r="Q197" s="295">
        <v>614.87677225000004</v>
      </c>
      <c r="R197" s="295">
        <v>1856.5247583110474</v>
      </c>
      <c r="S197" s="295">
        <v>387.85808732349335</v>
      </c>
      <c r="T197" s="295">
        <v>487.64488138406432</v>
      </c>
      <c r="U197" s="295">
        <v>720.23035994852307</v>
      </c>
      <c r="V197" s="295">
        <v>1234.135879728625</v>
      </c>
      <c r="W197" s="295">
        <v>2057.0144203311652</v>
      </c>
      <c r="X197" s="295">
        <v>1240.474708086331</v>
      </c>
      <c r="Y197" s="295">
        <v>1270.8640163315697</v>
      </c>
      <c r="Z197" s="295">
        <v>5972.0755181588465</v>
      </c>
      <c r="AA197" s="295">
        <v>5050.8436561847511</v>
      </c>
      <c r="AB197" s="281" t="b">
        <f t="shared" si="19"/>
        <v>1</v>
      </c>
      <c r="AC197" s="282" t="b">
        <f t="shared" si="20"/>
        <v>0</v>
      </c>
      <c r="AD197" s="296"/>
    </row>
    <row r="198" spans="1:30" s="243" customFormat="1" ht="30" customHeight="1">
      <c r="A198" s="297" t="s">
        <v>1686</v>
      </c>
      <c r="B198" s="323" t="s">
        <v>1687</v>
      </c>
      <c r="C198" s="299" t="s">
        <v>1474</v>
      </c>
      <c r="D198" s="300">
        <v>2081.292623058122</v>
      </c>
      <c r="E198" s="289">
        <v>370.34789567020061</v>
      </c>
      <c r="F198" s="289">
        <f t="shared" si="25"/>
        <v>-1710.9447273879214</v>
      </c>
      <c r="G198" s="207">
        <f t="shared" si="26"/>
        <v>-0.82205870930055269</v>
      </c>
      <c r="H198" s="319" t="s">
        <v>38</v>
      </c>
      <c r="I198" s="283"/>
      <c r="J198" s="291" t="s">
        <v>1686</v>
      </c>
      <c r="K198" s="324" t="s">
        <v>1687</v>
      </c>
      <c r="L198" s="302" t="s">
        <v>1474</v>
      </c>
      <c r="M198" s="320">
        <v>1017.3165084599995</v>
      </c>
      <c r="N198" s="295">
        <v>1154.2869210230283</v>
      </c>
      <c r="O198" s="295">
        <v>1308.3303465000008</v>
      </c>
      <c r="P198" s="295">
        <v>1641.9730091871161</v>
      </c>
      <c r="Q198" s="295">
        <v>1676.2269762800008</v>
      </c>
      <c r="R198" s="295">
        <v>2077.1654650923538</v>
      </c>
      <c r="S198" s="295">
        <v>2110.0238694499985</v>
      </c>
      <c r="T198" s="295">
        <v>2081.292623058122</v>
      </c>
      <c r="U198" s="295">
        <v>2164.8308962042402</v>
      </c>
      <c r="V198" s="295">
        <v>2005.4000355468715</v>
      </c>
      <c r="W198" s="295">
        <v>2236.4238094667662</v>
      </c>
      <c r="X198" s="295">
        <v>2154.7129937661562</v>
      </c>
      <c r="Y198" s="295">
        <v>2422.2706497401014</v>
      </c>
      <c r="Z198" s="295">
        <v>9960.5441266506205</v>
      </c>
      <c r="AA198" s="295">
        <v>10609.776201141107</v>
      </c>
      <c r="AB198" s="281" t="b">
        <f t="shared" si="19"/>
        <v>1</v>
      </c>
      <c r="AC198" s="282" t="b">
        <f t="shared" si="20"/>
        <v>0</v>
      </c>
      <c r="AD198" s="296"/>
    </row>
    <row r="199" spans="1:30" s="243" customFormat="1" ht="30" customHeight="1">
      <c r="A199" s="297" t="s">
        <v>1688</v>
      </c>
      <c r="B199" s="323" t="s">
        <v>1689</v>
      </c>
      <c r="C199" s="299" t="s">
        <v>1474</v>
      </c>
      <c r="D199" s="300">
        <v>1434.1994654391558</v>
      </c>
      <c r="E199" s="289">
        <v>205.86522779999999</v>
      </c>
      <c r="F199" s="289">
        <f t="shared" si="25"/>
        <v>-1228.3342376391558</v>
      </c>
      <c r="G199" s="207">
        <f t="shared" si="26"/>
        <v>-0.85645983507812595</v>
      </c>
      <c r="H199" s="319" t="s">
        <v>38</v>
      </c>
      <c r="I199" s="283"/>
      <c r="J199" s="291" t="s">
        <v>1688</v>
      </c>
      <c r="K199" s="324" t="s">
        <v>1689</v>
      </c>
      <c r="L199" s="302" t="s">
        <v>1474</v>
      </c>
      <c r="M199" s="320">
        <v>481.99990059000254</v>
      </c>
      <c r="N199" s="295">
        <v>1902.0363094000015</v>
      </c>
      <c r="O199" s="295">
        <v>432.56098256000132</v>
      </c>
      <c r="P199" s="295">
        <v>692.62913421999667</v>
      </c>
      <c r="Q199" s="295">
        <v>636.39143009999771</v>
      </c>
      <c r="R199" s="295">
        <v>1941.7179577694553</v>
      </c>
      <c r="S199" s="295">
        <v>1863.5453054236323</v>
      </c>
      <c r="T199" s="295">
        <v>1434.1994654391558</v>
      </c>
      <c r="U199" s="295">
        <v>1293.8759277965166</v>
      </c>
      <c r="V199" s="295">
        <v>1506.14838585091</v>
      </c>
      <c r="W199" s="295">
        <v>1354.9207756047306</v>
      </c>
      <c r="X199" s="295">
        <v>1573.2064692339245</v>
      </c>
      <c r="Y199" s="295">
        <v>1861.3076069490053</v>
      </c>
      <c r="Z199" s="295">
        <v>7147.9014125134427</v>
      </c>
      <c r="AA199" s="295">
        <v>7010.0410458738825</v>
      </c>
      <c r="AB199" s="281" t="b">
        <f t="shared" si="19"/>
        <v>1</v>
      </c>
      <c r="AC199" s="282" t="b">
        <f t="shared" si="20"/>
        <v>0</v>
      </c>
      <c r="AD199" s="296"/>
    </row>
    <row r="200" spans="1:30" s="243" customFormat="1" ht="30" customHeight="1">
      <c r="A200" s="297" t="s">
        <v>1690</v>
      </c>
      <c r="B200" s="323" t="s">
        <v>1691</v>
      </c>
      <c r="C200" s="299" t="s">
        <v>1474</v>
      </c>
      <c r="D200" s="300">
        <v>1945.6585810920001</v>
      </c>
      <c r="E200" s="289">
        <v>137.84355204999989</v>
      </c>
      <c r="F200" s="289">
        <f t="shared" si="25"/>
        <v>-1807.8150290420001</v>
      </c>
      <c r="G200" s="207">
        <f t="shared" si="26"/>
        <v>-0.92915326800417608</v>
      </c>
      <c r="H200" s="319" t="s">
        <v>38</v>
      </c>
      <c r="I200" s="283"/>
      <c r="J200" s="291" t="s">
        <v>1690</v>
      </c>
      <c r="K200" s="324" t="s">
        <v>1691</v>
      </c>
      <c r="L200" s="302" t="s">
        <v>1474</v>
      </c>
      <c r="M200" s="320">
        <v>71.243232269999993</v>
      </c>
      <c r="N200" s="295">
        <v>239.47610400000002</v>
      </c>
      <c r="O200" s="295">
        <v>227.61410636999997</v>
      </c>
      <c r="P200" s="295">
        <v>289.68224799999996</v>
      </c>
      <c r="Q200" s="295">
        <v>260.97591186</v>
      </c>
      <c r="R200" s="295">
        <v>351.44075160599994</v>
      </c>
      <c r="S200" s="295">
        <v>310.07066199999997</v>
      </c>
      <c r="T200" s="295">
        <v>1945.6585810920001</v>
      </c>
      <c r="U200" s="295">
        <v>1934.2445984735998</v>
      </c>
      <c r="V200" s="295">
        <v>1952.3920142548802</v>
      </c>
      <c r="W200" s="295">
        <v>1925.2291904430724</v>
      </c>
      <c r="X200" s="295">
        <v>364.89095834598714</v>
      </c>
      <c r="Y200" s="295">
        <v>337.48917825193359</v>
      </c>
      <c r="Z200" s="295">
        <v>4904.0645532988674</v>
      </c>
      <c r="AA200" s="295">
        <v>4768.0095410286058</v>
      </c>
      <c r="AB200" s="281" t="b">
        <f t="shared" si="19"/>
        <v>1</v>
      </c>
      <c r="AC200" s="282" t="b">
        <f t="shared" si="20"/>
        <v>0</v>
      </c>
      <c r="AD200" s="296"/>
    </row>
    <row r="201" spans="1:30" s="243" customFormat="1" ht="30" customHeight="1">
      <c r="A201" s="297" t="s">
        <v>1692</v>
      </c>
      <c r="B201" s="323" t="s">
        <v>1693</v>
      </c>
      <c r="C201" s="299" t="s">
        <v>1474</v>
      </c>
      <c r="D201" s="300">
        <v>2459.1596840654379</v>
      </c>
      <c r="E201" s="289">
        <v>449.79030055999999</v>
      </c>
      <c r="F201" s="289">
        <f t="shared" si="25"/>
        <v>-2009.3693835054378</v>
      </c>
      <c r="G201" s="207">
        <f t="shared" si="26"/>
        <v>-0.81709593587008755</v>
      </c>
      <c r="H201" s="319" t="s">
        <v>38</v>
      </c>
      <c r="I201" s="283"/>
      <c r="J201" s="291" t="s">
        <v>1692</v>
      </c>
      <c r="K201" s="324" t="s">
        <v>1693</v>
      </c>
      <c r="L201" s="302" t="s">
        <v>1474</v>
      </c>
      <c r="M201" s="320">
        <v>2189.990359076</v>
      </c>
      <c r="N201" s="320">
        <v>1881.1905824199998</v>
      </c>
      <c r="O201" s="320">
        <v>1895.0964201399997</v>
      </c>
      <c r="P201" s="320">
        <v>1915.8127538987519</v>
      </c>
      <c r="Q201" s="320">
        <v>1979.75571859</v>
      </c>
      <c r="R201" s="320">
        <v>2193.1430894052855</v>
      </c>
      <c r="S201" s="320">
        <v>2011.182565044606</v>
      </c>
      <c r="T201" s="320">
        <v>2459.1596840654379</v>
      </c>
      <c r="U201" s="320">
        <v>2014.5748027473851</v>
      </c>
      <c r="V201" s="320">
        <v>2326.7063965723037</v>
      </c>
      <c r="W201" s="320">
        <v>2015.8093035260292</v>
      </c>
      <c r="X201" s="320">
        <v>2110.7341258688789</v>
      </c>
      <c r="Y201" s="320">
        <v>2047.0017632437214</v>
      </c>
      <c r="Z201" s="320">
        <v>11005.556049810657</v>
      </c>
      <c r="AA201" s="320">
        <v>10068.324153151741</v>
      </c>
      <c r="AB201" s="281" t="b">
        <f t="shared" si="19"/>
        <v>1</v>
      </c>
      <c r="AC201" s="282" t="b">
        <f t="shared" si="20"/>
        <v>0</v>
      </c>
      <c r="AD201" s="296"/>
    </row>
    <row r="202" spans="1:30" s="243" customFormat="1" ht="30" customHeight="1">
      <c r="A202" s="297" t="s">
        <v>1694</v>
      </c>
      <c r="B202" s="323" t="s">
        <v>1695</v>
      </c>
      <c r="C202" s="299" t="s">
        <v>1474</v>
      </c>
      <c r="D202" s="300">
        <v>5862.4811484380807</v>
      </c>
      <c r="E202" s="289">
        <v>733.45624999047925</v>
      </c>
      <c r="F202" s="289">
        <f t="shared" si="25"/>
        <v>-5129.0248984476011</v>
      </c>
      <c r="G202" s="207">
        <f t="shared" si="26"/>
        <v>-0.87488978959260422</v>
      </c>
      <c r="H202" s="319" t="s">
        <v>38</v>
      </c>
      <c r="I202" s="283"/>
      <c r="J202" s="291" t="s">
        <v>1694</v>
      </c>
      <c r="K202" s="324" t="s">
        <v>1695</v>
      </c>
      <c r="L202" s="302" t="s">
        <v>1474</v>
      </c>
      <c r="M202" s="320">
        <v>2158.3320839050034</v>
      </c>
      <c r="N202" s="295">
        <v>2822.9661789414745</v>
      </c>
      <c r="O202" s="295">
        <v>2992.8636743499997</v>
      </c>
      <c r="P202" s="295">
        <v>3846.6874983802827</v>
      </c>
      <c r="Q202" s="295">
        <v>3322.037371849869</v>
      </c>
      <c r="R202" s="295">
        <v>6006.2485513404326</v>
      </c>
      <c r="S202" s="295">
        <v>5707.454794650851</v>
      </c>
      <c r="T202" s="295">
        <v>5862.4811484380807</v>
      </c>
      <c r="U202" s="295">
        <v>4519.088991390312</v>
      </c>
      <c r="V202" s="295">
        <v>4254.1768389341705</v>
      </c>
      <c r="W202" s="295">
        <v>4343.9935508851413</v>
      </c>
      <c r="X202" s="295">
        <v>3514.5403253400868</v>
      </c>
      <c r="Y202" s="295">
        <v>4573.0176001088512</v>
      </c>
      <c r="Z202" s="295">
        <v>23484.134362433055</v>
      </c>
      <c r="AA202" s="295">
        <v>22465.592308885025</v>
      </c>
      <c r="AB202" s="281" t="b">
        <f t="shared" si="19"/>
        <v>1</v>
      </c>
      <c r="AC202" s="282" t="b">
        <f t="shared" si="20"/>
        <v>0</v>
      </c>
      <c r="AD202" s="296"/>
    </row>
    <row r="203" spans="1:30" s="243" customFormat="1" ht="30" customHeight="1">
      <c r="A203" s="297" t="s">
        <v>1696</v>
      </c>
      <c r="B203" s="336" t="s">
        <v>1697</v>
      </c>
      <c r="C203" s="299" t="s">
        <v>1474</v>
      </c>
      <c r="D203" s="300">
        <v>2.7959338439630299</v>
      </c>
      <c r="E203" s="289">
        <v>286.47585993000001</v>
      </c>
      <c r="F203" s="289">
        <f t="shared" si="25"/>
        <v>283.67992608603697</v>
      </c>
      <c r="G203" s="207">
        <f t="shared" si="26"/>
        <v>101.46160171084078</v>
      </c>
      <c r="H203" s="319" t="s">
        <v>38</v>
      </c>
      <c r="I203" s="283"/>
      <c r="J203" s="291" t="s">
        <v>1696</v>
      </c>
      <c r="K203" s="292" t="s">
        <v>1697</v>
      </c>
      <c r="L203" s="302" t="s">
        <v>1474</v>
      </c>
      <c r="M203" s="320">
        <v>116.092384</v>
      </c>
      <c r="N203" s="320">
        <v>864.4691585600001</v>
      </c>
      <c r="O203" s="320">
        <v>1470.1357999900001</v>
      </c>
      <c r="P203" s="320">
        <v>241.90358268663456</v>
      </c>
      <c r="Q203" s="320">
        <v>166.61192007999998</v>
      </c>
      <c r="R203" s="320">
        <v>28.494715139999997</v>
      </c>
      <c r="S203" s="320">
        <v>421.70647400000001</v>
      </c>
      <c r="T203" s="320">
        <v>2.7959338439630299</v>
      </c>
      <c r="U203" s="320">
        <v>-7.4778771100000014</v>
      </c>
      <c r="V203" s="320">
        <v>3.39467263268065</v>
      </c>
      <c r="W203" s="320">
        <v>74.3947535352291</v>
      </c>
      <c r="X203" s="320">
        <v>3.5951807476704398</v>
      </c>
      <c r="Y203" s="320">
        <v>7.4255296225780576</v>
      </c>
      <c r="Z203" s="320">
        <v>280.18408505094868</v>
      </c>
      <c r="AA203" s="320">
        <v>662.66080012780719</v>
      </c>
      <c r="AB203" s="281" t="b">
        <f t="shared" si="19"/>
        <v>1</v>
      </c>
      <c r="AC203" s="282" t="b">
        <f t="shared" si="20"/>
        <v>0</v>
      </c>
      <c r="AD203" s="296"/>
    </row>
    <row r="204" spans="1:30" s="243" customFormat="1" ht="30" customHeight="1">
      <c r="A204" s="297" t="s">
        <v>1698</v>
      </c>
      <c r="B204" s="323" t="s">
        <v>1699</v>
      </c>
      <c r="C204" s="299" t="s">
        <v>1474</v>
      </c>
      <c r="D204" s="300">
        <v>0</v>
      </c>
      <c r="E204" s="289">
        <v>0.61283293999999999</v>
      </c>
      <c r="F204" s="289">
        <f t="shared" si="25"/>
        <v>0.61283293999999999</v>
      </c>
      <c r="G204" s="329">
        <v>1</v>
      </c>
      <c r="H204" s="319" t="s">
        <v>38</v>
      </c>
      <c r="I204" s="283"/>
      <c r="J204" s="291" t="s">
        <v>1698</v>
      </c>
      <c r="K204" s="324" t="s">
        <v>1699</v>
      </c>
      <c r="L204" s="302" t="s">
        <v>1474</v>
      </c>
      <c r="M204" s="320">
        <v>1.4996500000000001</v>
      </c>
      <c r="N204" s="295">
        <v>3.2414750000000003</v>
      </c>
      <c r="O204" s="295">
        <v>1.22193923</v>
      </c>
      <c r="P204" s="295">
        <v>0.73760705000000004</v>
      </c>
      <c r="Q204" s="295">
        <v>1.90431332</v>
      </c>
      <c r="R204" s="295">
        <v>0</v>
      </c>
      <c r="S204" s="295">
        <v>8.7980039999999988</v>
      </c>
      <c r="T204" s="295">
        <v>0</v>
      </c>
      <c r="U204" s="295">
        <v>1.248</v>
      </c>
      <c r="V204" s="295">
        <v>0</v>
      </c>
      <c r="W204" s="295">
        <v>0</v>
      </c>
      <c r="X204" s="295">
        <v>0</v>
      </c>
      <c r="Y204" s="295">
        <v>0</v>
      </c>
      <c r="Z204" s="295">
        <v>0.73760705000000004</v>
      </c>
      <c r="AA204" s="295">
        <v>11.950317319999998</v>
      </c>
      <c r="AB204" s="281" t="b">
        <f t="shared" si="19"/>
        <v>1</v>
      </c>
      <c r="AC204" s="282" t="b">
        <f t="shared" si="20"/>
        <v>0</v>
      </c>
      <c r="AD204" s="296"/>
    </row>
    <row r="205" spans="1:30" s="243" customFormat="1" ht="30" customHeight="1">
      <c r="A205" s="297" t="s">
        <v>1700</v>
      </c>
      <c r="B205" s="323" t="s">
        <v>1701</v>
      </c>
      <c r="C205" s="299" t="s">
        <v>1474</v>
      </c>
      <c r="D205" s="300">
        <v>0</v>
      </c>
      <c r="E205" s="289">
        <v>0</v>
      </c>
      <c r="F205" s="289">
        <f t="shared" si="25"/>
        <v>0</v>
      </c>
      <c r="G205" s="329">
        <v>0</v>
      </c>
      <c r="H205" s="319" t="s">
        <v>38</v>
      </c>
      <c r="I205" s="283"/>
      <c r="J205" s="291" t="s">
        <v>1700</v>
      </c>
      <c r="K205" s="324" t="s">
        <v>1701</v>
      </c>
      <c r="L205" s="302" t="s">
        <v>1474</v>
      </c>
      <c r="M205" s="320">
        <v>0</v>
      </c>
      <c r="N205" s="295">
        <v>0</v>
      </c>
      <c r="O205" s="295">
        <v>0</v>
      </c>
      <c r="P205" s="295">
        <v>0</v>
      </c>
      <c r="Q205" s="295">
        <v>0</v>
      </c>
      <c r="R205" s="295">
        <v>0</v>
      </c>
      <c r="S205" s="295">
        <v>0</v>
      </c>
      <c r="T205" s="295">
        <v>0</v>
      </c>
      <c r="U205" s="295">
        <v>0</v>
      </c>
      <c r="V205" s="295">
        <v>0</v>
      </c>
      <c r="W205" s="295">
        <v>0</v>
      </c>
      <c r="X205" s="295">
        <v>0</v>
      </c>
      <c r="Y205" s="295">
        <v>0</v>
      </c>
      <c r="Z205" s="295">
        <v>0</v>
      </c>
      <c r="AA205" s="295">
        <v>0</v>
      </c>
      <c r="AB205" s="281" t="b">
        <f t="shared" si="19"/>
        <v>1</v>
      </c>
      <c r="AC205" s="282" t="b">
        <f t="shared" si="20"/>
        <v>1</v>
      </c>
      <c r="AD205" s="296"/>
    </row>
    <row r="206" spans="1:30" s="243" customFormat="1" ht="30" customHeight="1">
      <c r="A206" s="297" t="s">
        <v>1702</v>
      </c>
      <c r="B206" s="321" t="s">
        <v>1703</v>
      </c>
      <c r="C206" s="299" t="s">
        <v>1474</v>
      </c>
      <c r="D206" s="300">
        <v>0</v>
      </c>
      <c r="E206" s="289">
        <v>0</v>
      </c>
      <c r="F206" s="289">
        <f t="shared" si="25"/>
        <v>0</v>
      </c>
      <c r="G206" s="329">
        <v>0</v>
      </c>
      <c r="H206" s="319" t="s">
        <v>38</v>
      </c>
      <c r="I206" s="283"/>
      <c r="J206" s="291" t="s">
        <v>1702</v>
      </c>
      <c r="K206" s="322" t="s">
        <v>1703</v>
      </c>
      <c r="L206" s="302" t="s">
        <v>1474</v>
      </c>
      <c r="M206" s="320">
        <v>0</v>
      </c>
      <c r="N206" s="320">
        <v>0</v>
      </c>
      <c r="O206" s="320">
        <v>0</v>
      </c>
      <c r="P206" s="320">
        <v>0</v>
      </c>
      <c r="Q206" s="320">
        <v>0</v>
      </c>
      <c r="R206" s="320">
        <v>0</v>
      </c>
      <c r="S206" s="320">
        <v>0</v>
      </c>
      <c r="T206" s="320">
        <v>0</v>
      </c>
      <c r="U206" s="320">
        <v>0</v>
      </c>
      <c r="V206" s="320">
        <v>0</v>
      </c>
      <c r="W206" s="320">
        <v>0</v>
      </c>
      <c r="X206" s="320">
        <v>0</v>
      </c>
      <c r="Y206" s="320">
        <v>0</v>
      </c>
      <c r="Z206" s="320">
        <v>0</v>
      </c>
      <c r="AA206" s="320">
        <v>0</v>
      </c>
      <c r="AB206" s="281" t="b">
        <f t="shared" si="19"/>
        <v>1</v>
      </c>
      <c r="AC206" s="282" t="b">
        <f t="shared" si="20"/>
        <v>1</v>
      </c>
      <c r="AD206" s="296"/>
    </row>
    <row r="207" spans="1:30" s="243" customFormat="1" ht="30" customHeight="1">
      <c r="A207" s="297" t="s">
        <v>1704</v>
      </c>
      <c r="B207" s="325" t="s">
        <v>1705</v>
      </c>
      <c r="C207" s="299" t="s">
        <v>1474</v>
      </c>
      <c r="D207" s="300">
        <v>0</v>
      </c>
      <c r="E207" s="289">
        <v>0</v>
      </c>
      <c r="F207" s="289">
        <f t="shared" si="25"/>
        <v>0</v>
      </c>
      <c r="G207" s="329">
        <v>0</v>
      </c>
      <c r="H207" s="319" t="s">
        <v>38</v>
      </c>
      <c r="I207" s="283"/>
      <c r="J207" s="291" t="s">
        <v>1704</v>
      </c>
      <c r="K207" s="326" t="s">
        <v>1705</v>
      </c>
      <c r="L207" s="302" t="s">
        <v>1474</v>
      </c>
      <c r="M207" s="320">
        <v>0</v>
      </c>
      <c r="N207" s="295">
        <v>0</v>
      </c>
      <c r="O207" s="295">
        <v>0</v>
      </c>
      <c r="P207" s="295">
        <v>0</v>
      </c>
      <c r="Q207" s="295">
        <v>0</v>
      </c>
      <c r="R207" s="295">
        <v>0</v>
      </c>
      <c r="S207" s="295">
        <v>0</v>
      </c>
      <c r="T207" s="295">
        <v>0</v>
      </c>
      <c r="U207" s="295">
        <v>0</v>
      </c>
      <c r="V207" s="295">
        <v>0</v>
      </c>
      <c r="W207" s="295">
        <v>0</v>
      </c>
      <c r="X207" s="295">
        <v>0</v>
      </c>
      <c r="Y207" s="295">
        <v>0</v>
      </c>
      <c r="Z207" s="295">
        <v>0</v>
      </c>
      <c r="AA207" s="295">
        <v>0</v>
      </c>
      <c r="AB207" s="281" t="b">
        <f t="shared" si="19"/>
        <v>1</v>
      </c>
      <c r="AC207" s="282" t="b">
        <f t="shared" si="20"/>
        <v>1</v>
      </c>
      <c r="AD207" s="296"/>
    </row>
    <row r="208" spans="1:30" s="243" customFormat="1" ht="30" customHeight="1">
      <c r="A208" s="297" t="s">
        <v>1706</v>
      </c>
      <c r="B208" s="325" t="s">
        <v>1707</v>
      </c>
      <c r="C208" s="299" t="s">
        <v>1474</v>
      </c>
      <c r="D208" s="300">
        <v>0</v>
      </c>
      <c r="E208" s="289">
        <v>0</v>
      </c>
      <c r="F208" s="289">
        <f t="shared" si="25"/>
        <v>0</v>
      </c>
      <c r="G208" s="329">
        <v>0</v>
      </c>
      <c r="H208" s="319" t="s">
        <v>38</v>
      </c>
      <c r="I208" s="283"/>
      <c r="J208" s="291" t="s">
        <v>1706</v>
      </c>
      <c r="K208" s="326" t="s">
        <v>1707</v>
      </c>
      <c r="L208" s="302" t="s">
        <v>1474</v>
      </c>
      <c r="M208" s="320">
        <v>0</v>
      </c>
      <c r="N208" s="295">
        <v>0</v>
      </c>
      <c r="O208" s="295">
        <v>0</v>
      </c>
      <c r="P208" s="295">
        <v>0</v>
      </c>
      <c r="Q208" s="295">
        <v>0</v>
      </c>
      <c r="R208" s="295">
        <v>0</v>
      </c>
      <c r="S208" s="295">
        <v>0</v>
      </c>
      <c r="T208" s="295">
        <v>0</v>
      </c>
      <c r="U208" s="295">
        <v>0</v>
      </c>
      <c r="V208" s="295">
        <v>0</v>
      </c>
      <c r="W208" s="295">
        <v>0</v>
      </c>
      <c r="X208" s="295">
        <v>0</v>
      </c>
      <c r="Y208" s="295">
        <v>0</v>
      </c>
      <c r="Z208" s="295">
        <v>0</v>
      </c>
      <c r="AA208" s="295">
        <v>0</v>
      </c>
      <c r="AB208" s="281" t="b">
        <f t="shared" si="19"/>
        <v>1</v>
      </c>
      <c r="AC208" s="282" t="b">
        <f t="shared" si="20"/>
        <v>1</v>
      </c>
      <c r="AD208" s="296"/>
    </row>
    <row r="209" spans="1:32" s="243" customFormat="1" ht="30" customHeight="1">
      <c r="A209" s="297" t="s">
        <v>1708</v>
      </c>
      <c r="B209" s="323" t="s">
        <v>1709</v>
      </c>
      <c r="C209" s="299" t="s">
        <v>1474</v>
      </c>
      <c r="D209" s="300">
        <v>2.7959338439630299</v>
      </c>
      <c r="E209" s="289">
        <v>285.86302699000004</v>
      </c>
      <c r="F209" s="289">
        <f t="shared" si="25"/>
        <v>283.067093146037</v>
      </c>
      <c r="G209" s="207">
        <f t="shared" ref="G209:G217" si="27">((E209/(D209))-1)</f>
        <v>101.24241450034107</v>
      </c>
      <c r="H209" s="319" t="s">
        <v>38</v>
      </c>
      <c r="I209" s="283"/>
      <c r="J209" s="291" t="s">
        <v>1708</v>
      </c>
      <c r="K209" s="324" t="s">
        <v>1709</v>
      </c>
      <c r="L209" s="302" t="s">
        <v>1474</v>
      </c>
      <c r="M209" s="320">
        <v>114.59273399999999</v>
      </c>
      <c r="N209" s="295">
        <v>861.22768356000006</v>
      </c>
      <c r="O209" s="295">
        <v>1468.91386076</v>
      </c>
      <c r="P209" s="295">
        <v>241.16597563663456</v>
      </c>
      <c r="Q209" s="295">
        <v>164.70760675999998</v>
      </c>
      <c r="R209" s="295">
        <v>28.494715139999997</v>
      </c>
      <c r="S209" s="295">
        <v>412.90847000000002</v>
      </c>
      <c r="T209" s="295">
        <v>2.7959338439630299</v>
      </c>
      <c r="U209" s="295">
        <v>-8.7258771100000008</v>
      </c>
      <c r="V209" s="295">
        <v>3.39467263268065</v>
      </c>
      <c r="W209" s="295">
        <v>74.3947535352291</v>
      </c>
      <c r="X209" s="295">
        <v>3.5951807476704398</v>
      </c>
      <c r="Y209" s="295">
        <v>7.4255296225780576</v>
      </c>
      <c r="Z209" s="295">
        <v>279.44647800094867</v>
      </c>
      <c r="AA209" s="295">
        <v>650.71048280780713</v>
      </c>
      <c r="AB209" s="281" t="b">
        <f t="shared" si="19"/>
        <v>1</v>
      </c>
      <c r="AC209" s="282" t="b">
        <f t="shared" si="20"/>
        <v>0</v>
      </c>
      <c r="AD209" s="296"/>
    </row>
    <row r="210" spans="1:32" s="243" customFormat="1" ht="30" customHeight="1">
      <c r="A210" s="297" t="s">
        <v>1710</v>
      </c>
      <c r="B210" s="336" t="s">
        <v>1711</v>
      </c>
      <c r="C210" s="299" t="s">
        <v>1474</v>
      </c>
      <c r="D210" s="300">
        <v>6217.9879921944994</v>
      </c>
      <c r="E210" s="342">
        <f>E211+E218+E219</f>
        <v>1157.7722479298002</v>
      </c>
      <c r="F210" s="289">
        <f t="shared" si="25"/>
        <v>-5060.2157442646994</v>
      </c>
      <c r="G210" s="207">
        <f t="shared" si="27"/>
        <v>-0.81380275269377123</v>
      </c>
      <c r="H210" s="319" t="s">
        <v>38</v>
      </c>
      <c r="I210" s="283"/>
      <c r="J210" s="291" t="s">
        <v>1710</v>
      </c>
      <c r="K210" s="292" t="s">
        <v>1711</v>
      </c>
      <c r="L210" s="302" t="s">
        <v>1474</v>
      </c>
      <c r="M210" s="320">
        <v>6632.0483900285781</v>
      </c>
      <c r="N210" s="295">
        <v>6078.7401274395543</v>
      </c>
      <c r="O210" s="295">
        <v>8942.6079018360033</v>
      </c>
      <c r="P210" s="295">
        <v>8014.0092900656509</v>
      </c>
      <c r="Q210" s="295">
        <v>8075.8502082055447</v>
      </c>
      <c r="R210" s="295">
        <v>6442.061081442499</v>
      </c>
      <c r="S210" s="295">
        <v>6442.0610814424963</v>
      </c>
      <c r="T210" s="295">
        <v>6217.9879921944994</v>
      </c>
      <c r="U210" s="295">
        <v>5311.4850338431825</v>
      </c>
      <c r="V210" s="295">
        <v>5336.0914343954546</v>
      </c>
      <c r="W210" s="295">
        <v>6490.9606907478246</v>
      </c>
      <c r="X210" s="295">
        <v>5300</v>
      </c>
      <c r="Y210" s="295">
        <v>7652.0427160381341</v>
      </c>
      <c r="Z210" s="295">
        <v>31310.149798098104</v>
      </c>
      <c r="AA210" s="295">
        <v>33972.399730277182</v>
      </c>
      <c r="AB210" s="281" t="b">
        <f t="shared" si="19"/>
        <v>1</v>
      </c>
      <c r="AC210" s="282" t="b">
        <f t="shared" si="20"/>
        <v>0</v>
      </c>
      <c r="AD210" s="296"/>
      <c r="AF210" s="260"/>
    </row>
    <row r="211" spans="1:32" s="243" customFormat="1" ht="30" customHeight="1">
      <c r="A211" s="297" t="s">
        <v>1712</v>
      </c>
      <c r="B211" s="323" t="s">
        <v>1713</v>
      </c>
      <c r="C211" s="299" t="s">
        <v>1474</v>
      </c>
      <c r="D211" s="300">
        <v>6217.9879921944994</v>
      </c>
      <c r="E211" s="342">
        <f>E212+E213+E215+E216+E217+E218</f>
        <v>1157.5947507898002</v>
      </c>
      <c r="F211" s="289">
        <f t="shared" si="25"/>
        <v>-5060.3932414046994</v>
      </c>
      <c r="G211" s="207">
        <f t="shared" si="27"/>
        <v>-0.81383129844526236</v>
      </c>
      <c r="H211" s="319" t="s">
        <v>38</v>
      </c>
      <c r="I211" s="283"/>
      <c r="J211" s="291" t="s">
        <v>1712</v>
      </c>
      <c r="K211" s="324" t="s">
        <v>1713</v>
      </c>
      <c r="L211" s="302" t="s">
        <v>1474</v>
      </c>
      <c r="M211" s="320">
        <v>6632.0483900285781</v>
      </c>
      <c r="N211" s="295">
        <v>6071.060127439554</v>
      </c>
      <c r="O211" s="295">
        <v>8936.1079018360033</v>
      </c>
      <c r="P211" s="295">
        <v>8014.00929006565</v>
      </c>
      <c r="Q211" s="295">
        <v>8059.4102132055441</v>
      </c>
      <c r="R211" s="295">
        <v>6442.0610764425001</v>
      </c>
      <c r="S211" s="295">
        <v>6442.0610814424981</v>
      </c>
      <c r="T211" s="295">
        <v>6217.9879921944994</v>
      </c>
      <c r="U211" s="295">
        <v>5311.4850338431816</v>
      </c>
      <c r="V211" s="295">
        <v>5336.0914343954555</v>
      </c>
      <c r="W211" s="295">
        <v>6490.9606907478246</v>
      </c>
      <c r="X211" s="295">
        <v>5300</v>
      </c>
      <c r="Y211" s="295">
        <v>7652.0427160381341</v>
      </c>
      <c r="Z211" s="295">
        <v>31310.149793098106</v>
      </c>
      <c r="AA211" s="295">
        <v>33955.959735277189</v>
      </c>
      <c r="AB211" s="281" t="b">
        <f t="shared" si="19"/>
        <v>1</v>
      </c>
      <c r="AC211" s="282" t="b">
        <f t="shared" si="20"/>
        <v>0</v>
      </c>
      <c r="AD211" s="296"/>
      <c r="AF211" s="260"/>
    </row>
    <row r="212" spans="1:32" s="243" customFormat="1" ht="30" customHeight="1">
      <c r="A212" s="297" t="s">
        <v>1714</v>
      </c>
      <c r="B212" s="321" t="s">
        <v>1715</v>
      </c>
      <c r="C212" s="299" t="s">
        <v>1474</v>
      </c>
      <c r="D212" s="300">
        <v>3606.0613276265981</v>
      </c>
      <c r="E212" s="342">
        <v>647.05150383000012</v>
      </c>
      <c r="F212" s="289">
        <f t="shared" si="25"/>
        <v>-2959.0098237965981</v>
      </c>
      <c r="G212" s="207">
        <f t="shared" si="27"/>
        <v>-0.82056558526255841</v>
      </c>
      <c r="H212" s="319" t="s">
        <v>38</v>
      </c>
      <c r="I212" s="283"/>
      <c r="J212" s="291" t="s">
        <v>1714</v>
      </c>
      <c r="K212" s="322" t="s">
        <v>1715</v>
      </c>
      <c r="L212" s="302" t="s">
        <v>1474</v>
      </c>
      <c r="M212" s="320">
        <v>2205.7105859460034</v>
      </c>
      <c r="N212" s="295">
        <v>3450.9208576642422</v>
      </c>
      <c r="O212" s="295">
        <v>3547.7312654121079</v>
      </c>
      <c r="P212" s="295">
        <v>2392.9189791823628</v>
      </c>
      <c r="Q212" s="295">
        <v>2833.448035984733</v>
      </c>
      <c r="R212" s="295">
        <v>2663.4628609773972</v>
      </c>
      <c r="S212" s="295">
        <v>2663.4628659773962</v>
      </c>
      <c r="T212" s="295">
        <v>3606.0613276265981</v>
      </c>
      <c r="U212" s="295">
        <v>3324.5577098039053</v>
      </c>
      <c r="V212" s="295">
        <v>3271.6780285556902</v>
      </c>
      <c r="W212" s="295">
        <v>4523.5779945310896</v>
      </c>
      <c r="X212" s="295">
        <v>4057.6153818642638</v>
      </c>
      <c r="Y212" s="295">
        <v>6547.8146708068953</v>
      </c>
      <c r="Z212" s="295">
        <v>15991.736578206312</v>
      </c>
      <c r="AA212" s="295">
        <v>19892.861277104021</v>
      </c>
      <c r="AB212" s="281" t="b">
        <f t="shared" si="19"/>
        <v>1</v>
      </c>
      <c r="AC212" s="282" t="b">
        <f t="shared" si="20"/>
        <v>0</v>
      </c>
      <c r="AD212" s="296"/>
      <c r="AF212" s="260"/>
    </row>
    <row r="213" spans="1:32" s="243" customFormat="1" ht="30" customHeight="1">
      <c r="A213" s="297" t="s">
        <v>1716</v>
      </c>
      <c r="B213" s="321" t="s">
        <v>1717</v>
      </c>
      <c r="C213" s="299" t="s">
        <v>1474</v>
      </c>
      <c r="D213" s="300">
        <v>2230.0456235001961</v>
      </c>
      <c r="E213" s="342">
        <v>392.49012380000005</v>
      </c>
      <c r="F213" s="289">
        <f t="shared" si="25"/>
        <v>-1837.5554997001962</v>
      </c>
      <c r="G213" s="207">
        <f t="shared" si="27"/>
        <v>-0.82399906097707443</v>
      </c>
      <c r="H213" s="319" t="s">
        <v>38</v>
      </c>
      <c r="I213" s="283"/>
      <c r="J213" s="291" t="s">
        <v>1716</v>
      </c>
      <c r="K213" s="322" t="s">
        <v>1717</v>
      </c>
      <c r="L213" s="302" t="s">
        <v>1474</v>
      </c>
      <c r="M213" s="320">
        <v>3968.853806672575</v>
      </c>
      <c r="N213" s="295">
        <v>2133.2182486995544</v>
      </c>
      <c r="O213" s="295">
        <v>4614.5084945652243</v>
      </c>
      <c r="P213" s="295">
        <v>4727.4826371016779</v>
      </c>
      <c r="Q213" s="295">
        <v>4583.3287792552692</v>
      </c>
      <c r="R213" s="295">
        <v>3078.3457046581475</v>
      </c>
      <c r="S213" s="295">
        <v>3078.3457076581471</v>
      </c>
      <c r="T213" s="295">
        <v>2230.0456235001961</v>
      </c>
      <c r="U213" s="295">
        <v>1605.0462829715711</v>
      </c>
      <c r="V213" s="295">
        <v>1685.7660529020523</v>
      </c>
      <c r="W213" s="295">
        <v>1588.7353432790226</v>
      </c>
      <c r="X213" s="295">
        <v>893.20043284293604</v>
      </c>
      <c r="Y213" s="295">
        <v>755.04385993843925</v>
      </c>
      <c r="Z213" s="295">
        <v>12614.84045100501</v>
      </c>
      <c r="AA213" s="295">
        <v>11610.499973102449</v>
      </c>
      <c r="AB213" s="281" t="b">
        <f t="shared" si="19"/>
        <v>1</v>
      </c>
      <c r="AC213" s="282" t="b">
        <f t="shared" si="20"/>
        <v>0</v>
      </c>
      <c r="AD213" s="296"/>
      <c r="AF213" s="260"/>
    </row>
    <row r="214" spans="1:32" s="243" customFormat="1" ht="30" customHeight="1">
      <c r="A214" s="297" t="s">
        <v>1718</v>
      </c>
      <c r="B214" s="321" t="s">
        <v>1719</v>
      </c>
      <c r="C214" s="299" t="s">
        <v>1474</v>
      </c>
      <c r="D214" s="300">
        <v>0</v>
      </c>
      <c r="E214" s="342">
        <v>0</v>
      </c>
      <c r="F214" s="289">
        <f t="shared" si="25"/>
        <v>0</v>
      </c>
      <c r="G214" s="329">
        <v>0</v>
      </c>
      <c r="H214" s="319" t="s">
        <v>38</v>
      </c>
      <c r="I214" s="283"/>
      <c r="J214" s="291" t="s">
        <v>1718</v>
      </c>
      <c r="K214" s="322" t="s">
        <v>1719</v>
      </c>
      <c r="L214" s="302" t="s">
        <v>1474</v>
      </c>
      <c r="M214" s="320">
        <v>0</v>
      </c>
      <c r="N214" s="320">
        <v>0</v>
      </c>
      <c r="O214" s="320">
        <v>0</v>
      </c>
      <c r="P214" s="320">
        <v>0</v>
      </c>
      <c r="Q214" s="320">
        <v>0</v>
      </c>
      <c r="R214" s="320">
        <v>0.47159498</v>
      </c>
      <c r="S214" s="320">
        <v>0.47159498</v>
      </c>
      <c r="T214" s="320">
        <v>0</v>
      </c>
      <c r="U214" s="320">
        <v>0</v>
      </c>
      <c r="V214" s="320">
        <v>0</v>
      </c>
      <c r="W214" s="320">
        <v>0</v>
      </c>
      <c r="X214" s="320">
        <v>0</v>
      </c>
      <c r="Y214" s="320">
        <v>0</v>
      </c>
      <c r="Z214" s="320">
        <v>0.47159498</v>
      </c>
      <c r="AA214" s="320">
        <v>0.47159498</v>
      </c>
      <c r="AB214" s="281" t="b">
        <f t="shared" si="19"/>
        <v>1</v>
      </c>
      <c r="AC214" s="282" t="b">
        <f t="shared" si="20"/>
        <v>1</v>
      </c>
      <c r="AD214" s="296"/>
      <c r="AF214" s="260"/>
    </row>
    <row r="215" spans="1:32" s="243" customFormat="1" ht="30" customHeight="1">
      <c r="A215" s="297" t="s">
        <v>1720</v>
      </c>
      <c r="B215" s="321" t="s">
        <v>1721</v>
      </c>
      <c r="C215" s="299" t="s">
        <v>1474</v>
      </c>
      <c r="D215" s="300">
        <v>12.426045171705152</v>
      </c>
      <c r="E215" s="342">
        <v>68.062269659999984</v>
      </c>
      <c r="F215" s="289">
        <f t="shared" si="25"/>
        <v>55.636224488294829</v>
      </c>
      <c r="G215" s="207">
        <f t="shared" si="27"/>
        <v>4.4773879154231508</v>
      </c>
      <c r="H215" s="319" t="s">
        <v>38</v>
      </c>
      <c r="I215" s="283"/>
      <c r="J215" s="291" t="s">
        <v>1720</v>
      </c>
      <c r="K215" s="322" t="s">
        <v>1721</v>
      </c>
      <c r="L215" s="302" t="s">
        <v>1474</v>
      </c>
      <c r="M215" s="320">
        <v>214.71083585</v>
      </c>
      <c r="N215" s="295">
        <v>215.59060456</v>
      </c>
      <c r="O215" s="295">
        <v>456.41848714999992</v>
      </c>
      <c r="P215" s="295">
        <v>546.09870101160993</v>
      </c>
      <c r="Q215" s="295">
        <v>155.95441787000001</v>
      </c>
      <c r="R215" s="295">
        <v>400.95066214515759</v>
      </c>
      <c r="S215" s="295">
        <v>400.95065914515754</v>
      </c>
      <c r="T215" s="295">
        <v>12.426045171705152</v>
      </c>
      <c r="U215" s="295">
        <v>12.426045171705152</v>
      </c>
      <c r="V215" s="295">
        <v>42.893328617712598</v>
      </c>
      <c r="W215" s="295">
        <v>42.893328617712598</v>
      </c>
      <c r="X215" s="295">
        <v>0</v>
      </c>
      <c r="Y215" s="295">
        <v>0</v>
      </c>
      <c r="Z215" s="295">
        <v>1002.3687369461852</v>
      </c>
      <c r="AA215" s="295">
        <v>612.22445080457533</v>
      </c>
      <c r="AB215" s="281" t="b">
        <f t="shared" si="19"/>
        <v>1</v>
      </c>
      <c r="AC215" s="282" t="b">
        <f t="shared" si="20"/>
        <v>1</v>
      </c>
      <c r="AD215" s="296"/>
      <c r="AF215" s="260"/>
    </row>
    <row r="216" spans="1:32" s="243" customFormat="1" ht="30" customHeight="1">
      <c r="A216" s="297" t="s">
        <v>1722</v>
      </c>
      <c r="B216" s="321" t="s">
        <v>1723</v>
      </c>
      <c r="C216" s="299" t="s">
        <v>1474</v>
      </c>
      <c r="D216" s="300">
        <v>46.615891896000001</v>
      </c>
      <c r="E216" s="342">
        <v>7.7433783099999998</v>
      </c>
      <c r="F216" s="289">
        <f t="shared" si="25"/>
        <v>-38.872513586000004</v>
      </c>
      <c r="G216" s="207">
        <f t="shared" si="27"/>
        <v>-0.83388973169760505</v>
      </c>
      <c r="H216" s="319" t="s">
        <v>38</v>
      </c>
      <c r="I216" s="283"/>
      <c r="J216" s="291" t="s">
        <v>1722</v>
      </c>
      <c r="K216" s="322" t="s">
        <v>1723</v>
      </c>
      <c r="L216" s="302" t="s">
        <v>1474</v>
      </c>
      <c r="M216" s="320">
        <v>5.8055142199998722</v>
      </c>
      <c r="N216" s="295">
        <v>9.6270283600000006</v>
      </c>
      <c r="O216" s="295">
        <v>28.713108990000002</v>
      </c>
      <c r="P216" s="295">
        <v>80.733661790000014</v>
      </c>
      <c r="Q216" s="295">
        <v>71.503509990000012</v>
      </c>
      <c r="R216" s="295">
        <v>53.344429681796605</v>
      </c>
      <c r="S216" s="295">
        <v>53.344429681796612</v>
      </c>
      <c r="T216" s="295">
        <v>46.615891896000001</v>
      </c>
      <c r="U216" s="295">
        <v>46.615891896000001</v>
      </c>
      <c r="V216" s="295">
        <v>0</v>
      </c>
      <c r="W216" s="295">
        <v>0</v>
      </c>
      <c r="X216" s="295">
        <v>0</v>
      </c>
      <c r="Y216" s="295">
        <v>0</v>
      </c>
      <c r="Z216" s="295">
        <v>180.69398336779662</v>
      </c>
      <c r="AA216" s="295">
        <v>171.46383156779663</v>
      </c>
      <c r="AB216" s="281" t="b">
        <f t="shared" ref="AB216:AB279" si="28">K216=B216</f>
        <v>1</v>
      </c>
      <c r="AC216" s="282" t="b">
        <f t="shared" ref="AC216:AC279" si="29">U216=D216</f>
        <v>1</v>
      </c>
      <c r="AD216" s="296"/>
      <c r="AF216" s="260"/>
    </row>
    <row r="217" spans="1:32" s="243" customFormat="1" ht="30" customHeight="1">
      <c r="A217" s="297" t="s">
        <v>1724</v>
      </c>
      <c r="B217" s="321" t="s">
        <v>1725</v>
      </c>
      <c r="C217" s="299" t="s">
        <v>1474</v>
      </c>
      <c r="D217" s="300">
        <v>322.83910400000002</v>
      </c>
      <c r="E217" s="342">
        <v>42.2474751897998</v>
      </c>
      <c r="F217" s="289">
        <f t="shared" si="25"/>
        <v>-280.59162881020023</v>
      </c>
      <c r="G217" s="207">
        <f t="shared" si="27"/>
        <v>-0.86913767673633546</v>
      </c>
      <c r="H217" s="319" t="s">
        <v>38</v>
      </c>
      <c r="I217" s="283"/>
      <c r="J217" s="291" t="s">
        <v>1724</v>
      </c>
      <c r="K217" s="322" t="s">
        <v>1725</v>
      </c>
      <c r="L217" s="302" t="s">
        <v>1474</v>
      </c>
      <c r="M217" s="320">
        <v>236.96764733999998</v>
      </c>
      <c r="N217" s="295">
        <v>261.70338815575735</v>
      </c>
      <c r="O217" s="295">
        <v>288.73654571867144</v>
      </c>
      <c r="P217" s="295">
        <v>266.77531098000003</v>
      </c>
      <c r="Q217" s="295">
        <v>415.17547010554222</v>
      </c>
      <c r="R217" s="295">
        <v>245.48582399999998</v>
      </c>
      <c r="S217" s="295">
        <v>245.48582399999998</v>
      </c>
      <c r="T217" s="295">
        <v>322.83910400000002</v>
      </c>
      <c r="U217" s="295">
        <v>322.83910400000002</v>
      </c>
      <c r="V217" s="295">
        <v>335.75402431999998</v>
      </c>
      <c r="W217" s="295">
        <v>335.75402431999998</v>
      </c>
      <c r="X217" s="295">
        <v>349.18418529280001</v>
      </c>
      <c r="Y217" s="295">
        <v>349.18418529280001</v>
      </c>
      <c r="Z217" s="295">
        <v>1520.0384485928</v>
      </c>
      <c r="AA217" s="295">
        <v>1668.4386077183422</v>
      </c>
      <c r="AB217" s="281" t="b">
        <f t="shared" si="28"/>
        <v>1</v>
      </c>
      <c r="AC217" s="282" t="b">
        <f t="shared" si="29"/>
        <v>1</v>
      </c>
      <c r="AD217" s="296"/>
      <c r="AF217" s="260"/>
    </row>
    <row r="218" spans="1:32" s="243" customFormat="1" ht="30" customHeight="1">
      <c r="A218" s="297" t="s">
        <v>1726</v>
      </c>
      <c r="B218" s="323" t="s">
        <v>1727</v>
      </c>
      <c r="C218" s="299" t="s">
        <v>1474</v>
      </c>
      <c r="D218" s="300">
        <v>0</v>
      </c>
      <c r="E218" s="342">
        <v>0</v>
      </c>
      <c r="F218" s="289">
        <f t="shared" si="25"/>
        <v>0</v>
      </c>
      <c r="G218" s="329">
        <v>0</v>
      </c>
      <c r="H218" s="319" t="s">
        <v>38</v>
      </c>
      <c r="I218" s="283"/>
      <c r="J218" s="291" t="s">
        <v>1726</v>
      </c>
      <c r="K218" s="324" t="s">
        <v>1727</v>
      </c>
      <c r="L218" s="302" t="s">
        <v>1474</v>
      </c>
      <c r="M218" s="320">
        <v>0</v>
      </c>
      <c r="N218" s="295">
        <v>7.68</v>
      </c>
      <c r="O218" s="295">
        <v>6.5</v>
      </c>
      <c r="P218" s="295">
        <v>0</v>
      </c>
      <c r="Q218" s="295">
        <v>16.439995</v>
      </c>
      <c r="R218" s="295">
        <v>5.0000000010186295E-6</v>
      </c>
      <c r="S218" s="295">
        <v>0</v>
      </c>
      <c r="T218" s="295">
        <v>0</v>
      </c>
      <c r="U218" s="295">
        <v>0</v>
      </c>
      <c r="V218" s="295">
        <v>0</v>
      </c>
      <c r="W218" s="295">
        <v>0</v>
      </c>
      <c r="X218" s="295">
        <v>0</v>
      </c>
      <c r="Y218" s="295">
        <v>0</v>
      </c>
      <c r="Z218" s="295">
        <v>5.0000000010186295E-6</v>
      </c>
      <c r="AA218" s="295">
        <v>16.439995</v>
      </c>
      <c r="AB218" s="281" t="b">
        <f t="shared" si="28"/>
        <v>1</v>
      </c>
      <c r="AC218" s="282" t="b">
        <f t="shared" si="29"/>
        <v>1</v>
      </c>
      <c r="AD218" s="296"/>
      <c r="AF218" s="260"/>
    </row>
    <row r="219" spans="1:32" s="243" customFormat="1" ht="30" customHeight="1">
      <c r="A219" s="297" t="s">
        <v>1728</v>
      </c>
      <c r="B219" s="323" t="s">
        <v>1729</v>
      </c>
      <c r="C219" s="299" t="s">
        <v>1474</v>
      </c>
      <c r="D219" s="300">
        <v>0</v>
      </c>
      <c r="E219" s="342">
        <v>0.17749714</v>
      </c>
      <c r="F219" s="289">
        <f t="shared" si="25"/>
        <v>0.17749714</v>
      </c>
      <c r="G219" s="329">
        <v>1</v>
      </c>
      <c r="H219" s="319" t="s">
        <v>38</v>
      </c>
      <c r="I219" s="283"/>
      <c r="J219" s="291" t="s">
        <v>1728</v>
      </c>
      <c r="K219" s="324" t="s">
        <v>1729</v>
      </c>
      <c r="L219" s="302" t="s">
        <v>1474</v>
      </c>
      <c r="M219" s="320">
        <v>0</v>
      </c>
      <c r="N219" s="295">
        <v>0</v>
      </c>
      <c r="O219" s="295">
        <v>0</v>
      </c>
      <c r="P219" s="295">
        <v>0</v>
      </c>
      <c r="Q219" s="295">
        <v>0</v>
      </c>
      <c r="R219" s="295">
        <v>0</v>
      </c>
      <c r="S219" s="295">
        <v>0</v>
      </c>
      <c r="T219" s="295">
        <v>0</v>
      </c>
      <c r="U219" s="295">
        <v>0</v>
      </c>
      <c r="V219" s="295">
        <v>0</v>
      </c>
      <c r="W219" s="295">
        <v>0</v>
      </c>
      <c r="X219" s="295">
        <v>0</v>
      </c>
      <c r="Y219" s="295">
        <v>0</v>
      </c>
      <c r="Z219" s="295">
        <v>0</v>
      </c>
      <c r="AA219" s="295">
        <v>0</v>
      </c>
      <c r="AB219" s="281" t="b">
        <f t="shared" si="28"/>
        <v>1</v>
      </c>
      <c r="AC219" s="282" t="b">
        <f t="shared" si="29"/>
        <v>1</v>
      </c>
      <c r="AD219" s="296"/>
      <c r="AF219" s="260"/>
    </row>
    <row r="220" spans="1:32" s="243" customFormat="1" ht="30" customHeight="1">
      <c r="A220" s="297" t="s">
        <v>1730</v>
      </c>
      <c r="B220" s="323" t="s">
        <v>1541</v>
      </c>
      <c r="C220" s="299" t="s">
        <v>1476</v>
      </c>
      <c r="D220" s="300"/>
      <c r="E220" s="342"/>
      <c r="F220" s="289"/>
      <c r="G220" s="329"/>
      <c r="H220" s="319" t="s">
        <v>38</v>
      </c>
      <c r="I220" s="283"/>
      <c r="J220" s="291" t="s">
        <v>1730</v>
      </c>
      <c r="K220" s="324" t="s">
        <v>1541</v>
      </c>
      <c r="L220" s="302" t="s">
        <v>1476</v>
      </c>
      <c r="M220" s="320"/>
      <c r="N220" s="295"/>
      <c r="O220" s="295"/>
      <c r="P220" s="295">
        <v>0</v>
      </c>
      <c r="Q220" s="295"/>
      <c r="R220" s="295">
        <v>0</v>
      </c>
      <c r="S220" s="295"/>
      <c r="T220" s="295">
        <v>0</v>
      </c>
      <c r="U220" s="295"/>
      <c r="V220" s="295">
        <v>0</v>
      </c>
      <c r="W220" s="295"/>
      <c r="X220" s="295">
        <v>0</v>
      </c>
      <c r="Y220" s="295"/>
      <c r="Z220" s="295">
        <v>0</v>
      </c>
      <c r="AA220" s="295">
        <v>0</v>
      </c>
      <c r="AB220" s="281" t="b">
        <f t="shared" si="28"/>
        <v>1</v>
      </c>
      <c r="AC220" s="282" t="b">
        <f t="shared" si="29"/>
        <v>1</v>
      </c>
      <c r="AD220" s="296"/>
      <c r="AF220" s="260"/>
    </row>
    <row r="221" spans="1:32" s="243" customFormat="1" ht="30" customHeight="1">
      <c r="A221" s="297" t="s">
        <v>1731</v>
      </c>
      <c r="B221" s="323" t="s">
        <v>1732</v>
      </c>
      <c r="C221" s="299" t="s">
        <v>1474</v>
      </c>
      <c r="D221" s="300">
        <v>70.817255884261797</v>
      </c>
      <c r="E221" s="342">
        <v>3.3268674799999998</v>
      </c>
      <c r="F221" s="289">
        <f t="shared" si="25"/>
        <v>-67.490388404261793</v>
      </c>
      <c r="G221" s="207">
        <f t="shared" ref="G221:G227" si="30">((E221/(D221))-1)</f>
        <v>-0.9530217961927645</v>
      </c>
      <c r="H221" s="319" t="s">
        <v>38</v>
      </c>
      <c r="I221" s="283"/>
      <c r="J221" s="291" t="s">
        <v>1731</v>
      </c>
      <c r="K221" s="324" t="s">
        <v>1732</v>
      </c>
      <c r="L221" s="302" t="s">
        <v>1474</v>
      </c>
      <c r="M221" s="320">
        <v>1.823</v>
      </c>
      <c r="N221" s="320">
        <v>11.933990900000001</v>
      </c>
      <c r="O221" s="320">
        <v>184.57728974</v>
      </c>
      <c r="P221" s="320">
        <v>416.67687864999999</v>
      </c>
      <c r="Q221" s="320">
        <v>373.22227409000004</v>
      </c>
      <c r="R221" s="320">
        <v>261.46521523999996</v>
      </c>
      <c r="S221" s="320">
        <v>261.46521523999996</v>
      </c>
      <c r="T221" s="320">
        <v>70.817255884261797</v>
      </c>
      <c r="U221" s="320">
        <v>62.402279040365336</v>
      </c>
      <c r="V221" s="320">
        <v>41.585702553597848</v>
      </c>
      <c r="W221" s="320">
        <v>37.302158050206025</v>
      </c>
      <c r="X221" s="320">
        <v>0</v>
      </c>
      <c r="Y221" s="320">
        <v>0</v>
      </c>
      <c r="Z221" s="320">
        <v>790.54505232785959</v>
      </c>
      <c r="AA221" s="320">
        <v>734.39192642057139</v>
      </c>
      <c r="AB221" s="281" t="b">
        <f t="shared" si="28"/>
        <v>1</v>
      </c>
      <c r="AC221" s="282" t="b">
        <f t="shared" si="29"/>
        <v>0</v>
      </c>
      <c r="AD221" s="296"/>
      <c r="AF221" s="260"/>
    </row>
    <row r="222" spans="1:32" s="243" customFormat="1" ht="30" customHeight="1">
      <c r="A222" s="297" t="s">
        <v>1733</v>
      </c>
      <c r="B222" s="336" t="s">
        <v>1734</v>
      </c>
      <c r="C222" s="299" t="s">
        <v>1474</v>
      </c>
      <c r="D222" s="300">
        <v>3704.0255594820314</v>
      </c>
      <c r="E222" s="289">
        <v>18063.274848320001</v>
      </c>
      <c r="F222" s="289">
        <f t="shared" si="25"/>
        <v>14359.249288837969</v>
      </c>
      <c r="G222" s="207">
        <f t="shared" si="30"/>
        <v>3.8766604220857372</v>
      </c>
      <c r="H222" s="319" t="s">
        <v>38</v>
      </c>
      <c r="I222" s="283"/>
      <c r="J222" s="291" t="s">
        <v>1733</v>
      </c>
      <c r="K222" s="292" t="s">
        <v>1734</v>
      </c>
      <c r="L222" s="302" t="s">
        <v>1474</v>
      </c>
      <c r="M222" s="320">
        <v>12842.474009999998</v>
      </c>
      <c r="N222" s="295">
        <v>17079.73139451</v>
      </c>
      <c r="O222" s="295">
        <v>48386.248251440004</v>
      </c>
      <c r="P222" s="295">
        <v>49410.291506638954</v>
      </c>
      <c r="Q222" s="295">
        <v>51829.686693930002</v>
      </c>
      <c r="R222" s="295">
        <v>17962.275761512621</v>
      </c>
      <c r="S222" s="295">
        <v>26245.727383580153</v>
      </c>
      <c r="T222" s="295">
        <v>3704.0255594820314</v>
      </c>
      <c r="U222" s="295">
        <v>10266.710262725299</v>
      </c>
      <c r="V222" s="295">
        <v>1316.1436781990835</v>
      </c>
      <c r="W222" s="295">
        <v>10385.722331790927</v>
      </c>
      <c r="X222" s="295">
        <v>2316.2570897942906</v>
      </c>
      <c r="Y222" s="295">
        <v>13935.768578899317</v>
      </c>
      <c r="Z222" s="295">
        <v>74708.993595626976</v>
      </c>
      <c r="AA222" s="295">
        <v>112663.61525092569</v>
      </c>
      <c r="AB222" s="281" t="b">
        <f t="shared" si="28"/>
        <v>1</v>
      </c>
      <c r="AC222" s="282" t="b">
        <f t="shared" si="29"/>
        <v>0</v>
      </c>
      <c r="AD222" s="296"/>
      <c r="AF222" s="260"/>
    </row>
    <row r="223" spans="1:32" s="243" customFormat="1" ht="30" customHeight="1">
      <c r="A223" s="297" t="s">
        <v>1735</v>
      </c>
      <c r="B223" s="323" t="s">
        <v>1736</v>
      </c>
      <c r="C223" s="299" t="s">
        <v>1474</v>
      </c>
      <c r="D223" s="300">
        <v>17.822912392031412</v>
      </c>
      <c r="E223" s="289">
        <v>7.3634556099999999</v>
      </c>
      <c r="F223" s="289">
        <f t="shared" si="25"/>
        <v>-10.459456782031413</v>
      </c>
      <c r="G223" s="207">
        <f t="shared" si="30"/>
        <v>-0.58685452478057476</v>
      </c>
      <c r="H223" s="319" t="s">
        <v>38</v>
      </c>
      <c r="I223" s="283"/>
      <c r="J223" s="291" t="s">
        <v>1735</v>
      </c>
      <c r="K223" s="324" t="s">
        <v>1736</v>
      </c>
      <c r="L223" s="302" t="s">
        <v>1474</v>
      </c>
      <c r="M223" s="320">
        <v>507.88656999999995</v>
      </c>
      <c r="N223" s="295">
        <v>91.889122199999989</v>
      </c>
      <c r="O223" s="295">
        <v>48.382774650000002</v>
      </c>
      <c r="P223" s="295">
        <v>56.543658999999998</v>
      </c>
      <c r="Q223" s="295">
        <v>82.50913439</v>
      </c>
      <c r="R223" s="295">
        <v>37.653687122445099</v>
      </c>
      <c r="S223" s="295">
        <v>42.604863309999999</v>
      </c>
      <c r="T223" s="295">
        <v>17.822912392031412</v>
      </c>
      <c r="U223" s="295">
        <v>23.185401076611235</v>
      </c>
      <c r="V223" s="295">
        <v>20.999333803640685</v>
      </c>
      <c r="W223" s="295">
        <v>16.508055043116439</v>
      </c>
      <c r="X223" s="295">
        <v>29.639026507492432</v>
      </c>
      <c r="Y223" s="295">
        <v>15.060018835616438</v>
      </c>
      <c r="Z223" s="295">
        <v>162.65861882560961</v>
      </c>
      <c r="AA223" s="295">
        <v>179.8674726553441</v>
      </c>
      <c r="AB223" s="281" t="b">
        <f t="shared" si="28"/>
        <v>1</v>
      </c>
      <c r="AC223" s="282" t="b">
        <f t="shared" si="29"/>
        <v>0</v>
      </c>
      <c r="AD223" s="296"/>
    </row>
    <row r="224" spans="1:32" s="243" customFormat="1" ht="30" customHeight="1">
      <c r="A224" s="297" t="s">
        <v>1737</v>
      </c>
      <c r="B224" s="323" t="s">
        <v>1738</v>
      </c>
      <c r="C224" s="299" t="s">
        <v>1474</v>
      </c>
      <c r="D224" s="300">
        <v>3686.20264709</v>
      </c>
      <c r="E224" s="289">
        <v>17693.911392710001</v>
      </c>
      <c r="F224" s="289">
        <f t="shared" si="25"/>
        <v>14007.708745620001</v>
      </c>
      <c r="G224" s="207">
        <f t="shared" si="30"/>
        <v>3.8000376231833348</v>
      </c>
      <c r="H224" s="319" t="s">
        <v>38</v>
      </c>
      <c r="I224" s="283"/>
      <c r="J224" s="291" t="s">
        <v>1737</v>
      </c>
      <c r="K224" s="324" t="s">
        <v>1738</v>
      </c>
      <c r="L224" s="302" t="s">
        <v>1474</v>
      </c>
      <c r="M224" s="320">
        <v>5334.5874399999993</v>
      </c>
      <c r="N224" s="295">
        <v>13219.842272309999</v>
      </c>
      <c r="O224" s="295">
        <v>41497.507476790001</v>
      </c>
      <c r="P224" s="295">
        <v>43353.747847638951</v>
      </c>
      <c r="Q224" s="295">
        <v>39098.177559540003</v>
      </c>
      <c r="R224" s="295">
        <v>14838.173371390178</v>
      </c>
      <c r="S224" s="295">
        <v>18116.673820270153</v>
      </c>
      <c r="T224" s="295">
        <v>3686.20264709</v>
      </c>
      <c r="U224" s="295">
        <v>9443.5248616486879</v>
      </c>
      <c r="V224" s="295">
        <v>1295.1443443954429</v>
      </c>
      <c r="W224" s="295">
        <v>9569.214276747809</v>
      </c>
      <c r="X224" s="295">
        <v>2286.6180632867981</v>
      </c>
      <c r="Y224" s="295">
        <v>13120.7085600637</v>
      </c>
      <c r="Z224" s="295">
        <v>65459.88627380137</v>
      </c>
      <c r="AA224" s="295">
        <v>89348.299078270356</v>
      </c>
      <c r="AB224" s="281" t="b">
        <f t="shared" si="28"/>
        <v>1</v>
      </c>
      <c r="AC224" s="282" t="b">
        <f t="shared" si="29"/>
        <v>0</v>
      </c>
      <c r="AD224" s="296"/>
    </row>
    <row r="225" spans="1:30" s="243" customFormat="1" ht="30" customHeight="1">
      <c r="A225" s="297" t="s">
        <v>1739</v>
      </c>
      <c r="B225" s="321" t="s">
        <v>1740</v>
      </c>
      <c r="C225" s="299" t="s">
        <v>1474</v>
      </c>
      <c r="D225" s="300">
        <v>0</v>
      </c>
      <c r="E225" s="289">
        <v>149.55416493999999</v>
      </c>
      <c r="F225" s="289">
        <f t="shared" si="25"/>
        <v>149.55416493999999</v>
      </c>
      <c r="G225" s="207">
        <v>1</v>
      </c>
      <c r="H225" s="319" t="s">
        <v>38</v>
      </c>
      <c r="I225" s="283"/>
      <c r="J225" s="291" t="s">
        <v>1739</v>
      </c>
      <c r="K225" s="322" t="s">
        <v>1740</v>
      </c>
      <c r="L225" s="302" t="s">
        <v>1474</v>
      </c>
      <c r="M225" s="320">
        <v>0.19978899999999999</v>
      </c>
      <c r="N225" s="295">
        <v>3449.0397374700001</v>
      </c>
      <c r="O225" s="295">
        <v>4559.5209110100004</v>
      </c>
      <c r="P225" s="295">
        <v>3330.538</v>
      </c>
      <c r="Q225" s="295">
        <v>330.53800000000001</v>
      </c>
      <c r="R225" s="295">
        <v>3200</v>
      </c>
      <c r="S225" s="295">
        <v>1313.44897797</v>
      </c>
      <c r="T225" s="295">
        <v>0</v>
      </c>
      <c r="U225" s="295">
        <v>4350</v>
      </c>
      <c r="V225" s="295">
        <v>0</v>
      </c>
      <c r="W225" s="295">
        <v>2000</v>
      </c>
      <c r="X225" s="295">
        <v>0</v>
      </c>
      <c r="Y225" s="295">
        <v>2000</v>
      </c>
      <c r="Z225" s="295">
        <v>6530.5380000000005</v>
      </c>
      <c r="AA225" s="295">
        <v>9993.9869779700002</v>
      </c>
      <c r="AB225" s="281" t="b">
        <f t="shared" si="28"/>
        <v>1</v>
      </c>
      <c r="AC225" s="282" t="b">
        <f t="shared" si="29"/>
        <v>0</v>
      </c>
      <c r="AD225" s="296"/>
    </row>
    <row r="226" spans="1:30" s="243" customFormat="1" ht="30" customHeight="1">
      <c r="A226" s="297" t="s">
        <v>1741</v>
      </c>
      <c r="B226" s="321" t="s">
        <v>1742</v>
      </c>
      <c r="C226" s="299" t="s">
        <v>1474</v>
      </c>
      <c r="D226" s="300">
        <v>1185.67</v>
      </c>
      <c r="E226" s="289">
        <v>0</v>
      </c>
      <c r="F226" s="289">
        <f t="shared" si="25"/>
        <v>-1185.67</v>
      </c>
      <c r="G226" s="207">
        <f t="shared" si="30"/>
        <v>-1</v>
      </c>
      <c r="H226" s="319" t="s">
        <v>38</v>
      </c>
      <c r="I226" s="283"/>
      <c r="J226" s="291" t="s">
        <v>1741</v>
      </c>
      <c r="K226" s="322" t="s">
        <v>1742</v>
      </c>
      <c r="L226" s="302" t="s">
        <v>1474</v>
      </c>
      <c r="M226" s="320">
        <v>0</v>
      </c>
      <c r="N226" s="295">
        <v>921.07550615000002</v>
      </c>
      <c r="O226" s="295">
        <v>3705.5562628299999</v>
      </c>
      <c r="P226" s="295">
        <v>2462.3255211394999</v>
      </c>
      <c r="Q226" s="295">
        <v>2169.0952956599999</v>
      </c>
      <c r="R226" s="295">
        <v>1946.9852300101479</v>
      </c>
      <c r="S226" s="295">
        <v>1946.98523001015</v>
      </c>
      <c r="T226" s="295">
        <v>1185.67</v>
      </c>
      <c r="U226" s="295">
        <v>1404.1670416486877</v>
      </c>
      <c r="V226" s="295">
        <v>536.091434395443</v>
      </c>
      <c r="W226" s="295">
        <v>1647.15858674781</v>
      </c>
      <c r="X226" s="295">
        <v>0</v>
      </c>
      <c r="Y226" s="295">
        <v>1954.4662280381301</v>
      </c>
      <c r="Z226" s="295">
        <v>6131.0721855450902</v>
      </c>
      <c r="AA226" s="295">
        <v>9121.872382104777</v>
      </c>
      <c r="AB226" s="281" t="b">
        <f t="shared" si="28"/>
        <v>1</v>
      </c>
      <c r="AC226" s="282" t="b">
        <f t="shared" si="29"/>
        <v>0</v>
      </c>
      <c r="AD226" s="296"/>
    </row>
    <row r="227" spans="1:30" s="243" customFormat="1" ht="30" customHeight="1">
      <c r="A227" s="297" t="s">
        <v>1743</v>
      </c>
      <c r="B227" s="321" t="s">
        <v>1744</v>
      </c>
      <c r="C227" s="299" t="s">
        <v>1474</v>
      </c>
      <c r="D227" s="300">
        <v>2500.53264309</v>
      </c>
      <c r="E227" s="289">
        <v>17544.35722777</v>
      </c>
      <c r="F227" s="289">
        <f t="shared" si="25"/>
        <v>15043.82458468</v>
      </c>
      <c r="G227" s="207">
        <f t="shared" si="30"/>
        <v>6.0162480286959159</v>
      </c>
      <c r="H227" s="319" t="s">
        <v>38</v>
      </c>
      <c r="I227" s="283"/>
      <c r="J227" s="291" t="s">
        <v>1743</v>
      </c>
      <c r="K227" s="322" t="s">
        <v>1744</v>
      </c>
      <c r="L227" s="302" t="s">
        <v>1474</v>
      </c>
      <c r="M227" s="320">
        <v>5334.3876509999991</v>
      </c>
      <c r="N227" s="295">
        <v>8849.7270303500009</v>
      </c>
      <c r="O227" s="295">
        <v>33232.430302949993</v>
      </c>
      <c r="P227" s="295">
        <v>37560.884326499399</v>
      </c>
      <c r="Q227" s="295">
        <v>36598.544263880001</v>
      </c>
      <c r="R227" s="295">
        <v>9691.1881400000002</v>
      </c>
      <c r="S227" s="295">
        <v>14856.239600000001</v>
      </c>
      <c r="T227" s="295">
        <v>2500.53264309</v>
      </c>
      <c r="U227" s="295">
        <v>3689.3578200000002</v>
      </c>
      <c r="V227" s="295">
        <v>759.05291</v>
      </c>
      <c r="W227" s="295">
        <v>5922.0556880000004</v>
      </c>
      <c r="X227" s="295">
        <v>2286.6180632868</v>
      </c>
      <c r="Y227" s="295">
        <v>9166.2423320255893</v>
      </c>
      <c r="Z227" s="295">
        <v>52798.276082876197</v>
      </c>
      <c r="AA227" s="295">
        <v>70232.439703905591</v>
      </c>
      <c r="AB227" s="281" t="b">
        <f t="shared" si="28"/>
        <v>1</v>
      </c>
      <c r="AC227" s="282" t="b">
        <f t="shared" si="29"/>
        <v>0</v>
      </c>
      <c r="AD227" s="296"/>
    </row>
    <row r="228" spans="1:30" s="243" customFormat="1" ht="30" customHeight="1">
      <c r="A228" s="297" t="s">
        <v>1745</v>
      </c>
      <c r="B228" s="323" t="s">
        <v>1746</v>
      </c>
      <c r="C228" s="299" t="s">
        <v>1474</v>
      </c>
      <c r="D228" s="300">
        <v>0</v>
      </c>
      <c r="E228" s="289">
        <v>0</v>
      </c>
      <c r="F228" s="289">
        <f t="shared" si="25"/>
        <v>0</v>
      </c>
      <c r="G228" s="329">
        <v>0</v>
      </c>
      <c r="H228" s="319" t="s">
        <v>38</v>
      </c>
      <c r="I228" s="283"/>
      <c r="J228" s="291" t="s">
        <v>1745</v>
      </c>
      <c r="K228" s="324" t="s">
        <v>1746</v>
      </c>
      <c r="L228" s="302" t="s">
        <v>1474</v>
      </c>
      <c r="M228" s="320">
        <v>0</v>
      </c>
      <c r="N228" s="295">
        <v>2072.1640000000002</v>
      </c>
      <c r="O228" s="295">
        <v>20.358000000000001</v>
      </c>
      <c r="P228" s="295">
        <v>0</v>
      </c>
      <c r="Q228" s="295">
        <v>0</v>
      </c>
      <c r="R228" s="295">
        <v>3086.448703</v>
      </c>
      <c r="S228" s="295">
        <v>3086.4487000000004</v>
      </c>
      <c r="T228" s="295">
        <v>0</v>
      </c>
      <c r="U228" s="295">
        <v>0</v>
      </c>
      <c r="V228" s="295">
        <v>0</v>
      </c>
      <c r="W228" s="295">
        <v>0</v>
      </c>
      <c r="X228" s="295">
        <v>0</v>
      </c>
      <c r="Y228" s="295">
        <v>0</v>
      </c>
      <c r="Z228" s="295">
        <v>3086.448703</v>
      </c>
      <c r="AA228" s="295">
        <v>3086.4487000000004</v>
      </c>
      <c r="AB228" s="281" t="b">
        <f t="shared" si="28"/>
        <v>1</v>
      </c>
      <c r="AC228" s="282" t="b">
        <f t="shared" si="29"/>
        <v>1</v>
      </c>
      <c r="AD228" s="296"/>
    </row>
    <row r="229" spans="1:30" s="243" customFormat="1" ht="30" customHeight="1">
      <c r="A229" s="297" t="s">
        <v>1747</v>
      </c>
      <c r="B229" s="323" t="s">
        <v>1748</v>
      </c>
      <c r="C229" s="299" t="s">
        <v>1474</v>
      </c>
      <c r="D229" s="300">
        <v>0</v>
      </c>
      <c r="E229" s="289">
        <v>0</v>
      </c>
      <c r="F229" s="289">
        <f t="shared" si="25"/>
        <v>0</v>
      </c>
      <c r="G229" s="329">
        <v>0</v>
      </c>
      <c r="H229" s="319" t="s">
        <v>38</v>
      </c>
      <c r="I229" s="283"/>
      <c r="J229" s="291" t="s">
        <v>1747</v>
      </c>
      <c r="K229" s="324" t="s">
        <v>1748</v>
      </c>
      <c r="L229" s="302" t="s">
        <v>1474</v>
      </c>
      <c r="M229" s="320">
        <v>7000</v>
      </c>
      <c r="N229" s="295">
        <v>0</v>
      </c>
      <c r="O229" s="295">
        <v>0</v>
      </c>
      <c r="P229" s="295">
        <v>0</v>
      </c>
      <c r="Q229" s="295">
        <v>0</v>
      </c>
      <c r="R229" s="295">
        <v>0</v>
      </c>
      <c r="S229" s="295">
        <v>0</v>
      </c>
      <c r="T229" s="295">
        <v>0</v>
      </c>
      <c r="U229" s="295">
        <v>0</v>
      </c>
      <c r="V229" s="295">
        <v>0</v>
      </c>
      <c r="W229" s="295">
        <v>0</v>
      </c>
      <c r="X229" s="295">
        <v>0</v>
      </c>
      <c r="Y229" s="295">
        <v>0</v>
      </c>
      <c r="Z229" s="295">
        <v>0</v>
      </c>
      <c r="AA229" s="295">
        <v>0</v>
      </c>
      <c r="AB229" s="281" t="b">
        <f t="shared" si="28"/>
        <v>1</v>
      </c>
      <c r="AC229" s="282" t="b">
        <f t="shared" si="29"/>
        <v>1</v>
      </c>
      <c r="AD229" s="296"/>
    </row>
    <row r="230" spans="1:30" s="243" customFormat="1" ht="30" customHeight="1">
      <c r="A230" s="297" t="s">
        <v>1749</v>
      </c>
      <c r="B230" s="321" t="s">
        <v>1750</v>
      </c>
      <c r="C230" s="299" t="s">
        <v>1474</v>
      </c>
      <c r="D230" s="300">
        <v>0</v>
      </c>
      <c r="E230" s="289">
        <v>0</v>
      </c>
      <c r="F230" s="289">
        <f t="shared" si="25"/>
        <v>0</v>
      </c>
      <c r="G230" s="329">
        <v>0</v>
      </c>
      <c r="H230" s="319" t="s">
        <v>38</v>
      </c>
      <c r="I230" s="283"/>
      <c r="J230" s="291" t="s">
        <v>1749</v>
      </c>
      <c r="K230" s="322" t="s">
        <v>1750</v>
      </c>
      <c r="L230" s="302" t="s">
        <v>1474</v>
      </c>
      <c r="M230" s="320">
        <v>7000</v>
      </c>
      <c r="N230" s="295">
        <v>0</v>
      </c>
      <c r="O230" s="295">
        <v>0</v>
      </c>
      <c r="P230" s="295">
        <v>0</v>
      </c>
      <c r="Q230" s="295">
        <v>0</v>
      </c>
      <c r="R230" s="295">
        <v>0</v>
      </c>
      <c r="S230" s="295">
        <v>0</v>
      </c>
      <c r="T230" s="295">
        <v>0</v>
      </c>
      <c r="U230" s="295">
        <v>0</v>
      </c>
      <c r="V230" s="295">
        <v>0</v>
      </c>
      <c r="W230" s="295">
        <v>0</v>
      </c>
      <c r="X230" s="295">
        <v>0</v>
      </c>
      <c r="Y230" s="295">
        <v>0</v>
      </c>
      <c r="Z230" s="295">
        <v>0</v>
      </c>
      <c r="AA230" s="295">
        <v>0</v>
      </c>
      <c r="AB230" s="281" t="b">
        <f t="shared" si="28"/>
        <v>1</v>
      </c>
      <c r="AC230" s="282" t="b">
        <f t="shared" si="29"/>
        <v>1</v>
      </c>
      <c r="AD230" s="296"/>
    </row>
    <row r="231" spans="1:30" s="243" customFormat="1" ht="30" customHeight="1">
      <c r="A231" s="297" t="s">
        <v>1751</v>
      </c>
      <c r="B231" s="321" t="s">
        <v>1752</v>
      </c>
      <c r="C231" s="299" t="s">
        <v>1474</v>
      </c>
      <c r="D231" s="300">
        <v>0</v>
      </c>
      <c r="E231" s="289">
        <v>0</v>
      </c>
      <c r="F231" s="289">
        <f t="shared" si="25"/>
        <v>0</v>
      </c>
      <c r="G231" s="329">
        <v>0</v>
      </c>
      <c r="H231" s="319" t="s">
        <v>38</v>
      </c>
      <c r="I231" s="283"/>
      <c r="J231" s="291" t="s">
        <v>1751</v>
      </c>
      <c r="K231" s="322" t="s">
        <v>1752</v>
      </c>
      <c r="L231" s="302" t="s">
        <v>1474</v>
      </c>
      <c r="M231" s="320">
        <v>0</v>
      </c>
      <c r="N231" s="295">
        <v>0</v>
      </c>
      <c r="O231" s="295">
        <v>0</v>
      </c>
      <c r="P231" s="295">
        <v>0</v>
      </c>
      <c r="Q231" s="295">
        <v>0</v>
      </c>
      <c r="R231" s="295">
        <v>0</v>
      </c>
      <c r="S231" s="295">
        <v>0</v>
      </c>
      <c r="T231" s="295">
        <v>0</v>
      </c>
      <c r="U231" s="295">
        <v>0</v>
      </c>
      <c r="V231" s="295">
        <v>0</v>
      </c>
      <c r="W231" s="295">
        <v>0</v>
      </c>
      <c r="X231" s="295">
        <v>0</v>
      </c>
      <c r="Y231" s="295">
        <v>0</v>
      </c>
      <c r="Z231" s="295">
        <v>0</v>
      </c>
      <c r="AA231" s="295">
        <v>0</v>
      </c>
      <c r="AB231" s="281" t="b">
        <f t="shared" si="28"/>
        <v>1</v>
      </c>
      <c r="AC231" s="282" t="b">
        <f t="shared" si="29"/>
        <v>1</v>
      </c>
      <c r="AD231" s="296"/>
    </row>
    <row r="232" spans="1:30" s="243" customFormat="1" ht="30" customHeight="1">
      <c r="A232" s="297" t="s">
        <v>1753</v>
      </c>
      <c r="B232" s="323" t="s">
        <v>1754</v>
      </c>
      <c r="C232" s="299" t="s">
        <v>1474</v>
      </c>
      <c r="D232" s="300">
        <v>0</v>
      </c>
      <c r="E232" s="289">
        <v>0</v>
      </c>
      <c r="F232" s="289">
        <f t="shared" si="25"/>
        <v>0</v>
      </c>
      <c r="G232" s="329">
        <v>0</v>
      </c>
      <c r="H232" s="319" t="s">
        <v>38</v>
      </c>
      <c r="I232" s="283"/>
      <c r="J232" s="291" t="s">
        <v>1753</v>
      </c>
      <c r="K232" s="324" t="s">
        <v>1754</v>
      </c>
      <c r="L232" s="302" t="s">
        <v>1474</v>
      </c>
      <c r="M232" s="320">
        <v>0</v>
      </c>
      <c r="N232" s="295">
        <v>0</v>
      </c>
      <c r="O232" s="295">
        <v>0</v>
      </c>
      <c r="P232" s="295">
        <v>0</v>
      </c>
      <c r="Q232" s="295">
        <v>0</v>
      </c>
      <c r="R232" s="295">
        <v>0</v>
      </c>
      <c r="S232" s="295">
        <v>0</v>
      </c>
      <c r="T232" s="295">
        <v>0</v>
      </c>
      <c r="U232" s="295">
        <v>0</v>
      </c>
      <c r="V232" s="295">
        <v>0</v>
      </c>
      <c r="W232" s="295">
        <v>0</v>
      </c>
      <c r="X232" s="295">
        <v>0</v>
      </c>
      <c r="Y232" s="295">
        <v>0</v>
      </c>
      <c r="Z232" s="295">
        <v>0</v>
      </c>
      <c r="AA232" s="295">
        <v>0</v>
      </c>
      <c r="AB232" s="281" t="b">
        <f t="shared" si="28"/>
        <v>1</v>
      </c>
      <c r="AC232" s="282" t="b">
        <f t="shared" si="29"/>
        <v>1</v>
      </c>
      <c r="AD232" s="296"/>
    </row>
    <row r="233" spans="1:30" s="243" customFormat="1" ht="30" customHeight="1">
      <c r="A233" s="297" t="s">
        <v>1755</v>
      </c>
      <c r="B233" s="323" t="s">
        <v>1756</v>
      </c>
      <c r="C233" s="299" t="s">
        <v>1474</v>
      </c>
      <c r="D233" s="300">
        <v>0</v>
      </c>
      <c r="E233" s="289">
        <v>0</v>
      </c>
      <c r="F233" s="289">
        <f t="shared" si="25"/>
        <v>0</v>
      </c>
      <c r="G233" s="329">
        <v>0</v>
      </c>
      <c r="H233" s="319" t="s">
        <v>38</v>
      </c>
      <c r="I233" s="283"/>
      <c r="J233" s="291" t="s">
        <v>1755</v>
      </c>
      <c r="K233" s="324" t="s">
        <v>1756</v>
      </c>
      <c r="L233" s="302" t="s">
        <v>1474</v>
      </c>
      <c r="M233" s="320">
        <v>0</v>
      </c>
      <c r="N233" s="295">
        <v>0</v>
      </c>
      <c r="O233" s="295">
        <v>0</v>
      </c>
      <c r="P233" s="295">
        <v>0</v>
      </c>
      <c r="Q233" s="295">
        <v>0</v>
      </c>
      <c r="R233" s="295">
        <v>0</v>
      </c>
      <c r="S233" s="295">
        <v>0</v>
      </c>
      <c r="T233" s="295">
        <v>0</v>
      </c>
      <c r="U233" s="295">
        <v>0</v>
      </c>
      <c r="V233" s="295">
        <v>0</v>
      </c>
      <c r="W233" s="295">
        <v>0</v>
      </c>
      <c r="X233" s="295">
        <v>0</v>
      </c>
      <c r="Y233" s="295">
        <v>0</v>
      </c>
      <c r="Z233" s="295">
        <v>0</v>
      </c>
      <c r="AA233" s="295">
        <v>0</v>
      </c>
      <c r="AB233" s="281" t="b">
        <f t="shared" si="28"/>
        <v>1</v>
      </c>
      <c r="AC233" s="282" t="b">
        <f t="shared" si="29"/>
        <v>1</v>
      </c>
      <c r="AD233" s="296"/>
    </row>
    <row r="234" spans="1:30" s="243" customFormat="1" ht="30" customHeight="1">
      <c r="A234" s="297" t="s">
        <v>1757</v>
      </c>
      <c r="B234" s="323" t="s">
        <v>1758</v>
      </c>
      <c r="C234" s="299" t="s">
        <v>1474</v>
      </c>
      <c r="D234" s="300">
        <v>0</v>
      </c>
      <c r="E234" s="289">
        <v>362</v>
      </c>
      <c r="F234" s="289">
        <f t="shared" si="25"/>
        <v>362</v>
      </c>
      <c r="G234" s="207">
        <v>1</v>
      </c>
      <c r="H234" s="319" t="s">
        <v>38</v>
      </c>
      <c r="I234" s="283"/>
      <c r="J234" s="291" t="s">
        <v>1757</v>
      </c>
      <c r="K234" s="324" t="s">
        <v>1758</v>
      </c>
      <c r="L234" s="302" t="s">
        <v>1474</v>
      </c>
      <c r="M234" s="320">
        <v>0</v>
      </c>
      <c r="N234" s="295">
        <v>1695.836</v>
      </c>
      <c r="O234" s="295">
        <v>6820</v>
      </c>
      <c r="P234" s="295">
        <v>6000</v>
      </c>
      <c r="Q234" s="295">
        <v>12649</v>
      </c>
      <c r="R234" s="295">
        <v>0</v>
      </c>
      <c r="S234" s="295">
        <v>5000</v>
      </c>
      <c r="T234" s="295">
        <v>0</v>
      </c>
      <c r="U234" s="295">
        <v>800</v>
      </c>
      <c r="V234" s="295">
        <v>0</v>
      </c>
      <c r="W234" s="295">
        <v>800</v>
      </c>
      <c r="X234" s="295">
        <v>0</v>
      </c>
      <c r="Y234" s="295">
        <v>800</v>
      </c>
      <c r="Z234" s="295">
        <v>6000</v>
      </c>
      <c r="AA234" s="295">
        <v>20049</v>
      </c>
      <c r="AB234" s="281" t="b">
        <f t="shared" si="28"/>
        <v>1</v>
      </c>
      <c r="AC234" s="282" t="b">
        <f t="shared" si="29"/>
        <v>0</v>
      </c>
      <c r="AD234" s="296"/>
    </row>
    <row r="235" spans="1:30" s="243" customFormat="1" ht="30" customHeight="1">
      <c r="A235" s="297" t="s">
        <v>1759</v>
      </c>
      <c r="B235" s="336" t="s">
        <v>1760</v>
      </c>
      <c r="C235" s="299" t="s">
        <v>1474</v>
      </c>
      <c r="D235" s="300">
        <v>3435.0665152884053</v>
      </c>
      <c r="E235" s="289">
        <v>19706.35722777</v>
      </c>
      <c r="F235" s="289">
        <f t="shared" si="25"/>
        <v>16271.290712481596</v>
      </c>
      <c r="G235" s="207">
        <f t="shared" ref="G235:G254" si="31">((E235/(D235))-1)</f>
        <v>4.7368196918642411</v>
      </c>
      <c r="H235" s="319" t="s">
        <v>38</v>
      </c>
      <c r="I235" s="283"/>
      <c r="J235" s="291" t="s">
        <v>1759</v>
      </c>
      <c r="K235" s="292" t="s">
        <v>1760</v>
      </c>
      <c r="L235" s="302" t="s">
        <v>1474</v>
      </c>
      <c r="M235" s="320">
        <v>12751.587439999999</v>
      </c>
      <c r="N235" s="295">
        <v>14148.015143119999</v>
      </c>
      <c r="O235" s="295">
        <v>45147.120372570003</v>
      </c>
      <c r="P235" s="295">
        <v>48262.382804616325</v>
      </c>
      <c r="Q235" s="295">
        <v>50103.86661841</v>
      </c>
      <c r="R235" s="295">
        <v>15825.726983419048</v>
      </c>
      <c r="S235" s="295">
        <v>23936.773129798552</v>
      </c>
      <c r="T235" s="295">
        <v>3435.0665152884053</v>
      </c>
      <c r="U235" s="295">
        <v>8845.7486545361608</v>
      </c>
      <c r="V235" s="295">
        <v>6506.1023987555045</v>
      </c>
      <c r="W235" s="295">
        <v>12321.704059102516</v>
      </c>
      <c r="X235" s="295">
        <v>5558.069727071289</v>
      </c>
      <c r="Y235" s="295">
        <v>14698.551976821522</v>
      </c>
      <c r="Z235" s="295">
        <v>79587.348429150574</v>
      </c>
      <c r="AA235" s="295">
        <v>109906.64443866874</v>
      </c>
      <c r="AB235" s="281" t="b">
        <f t="shared" si="28"/>
        <v>1</v>
      </c>
      <c r="AC235" s="282" t="b">
        <f t="shared" si="29"/>
        <v>0</v>
      </c>
      <c r="AD235" s="296"/>
    </row>
    <row r="236" spans="1:30" s="243" customFormat="1" ht="30" customHeight="1">
      <c r="A236" s="297" t="s">
        <v>1761</v>
      </c>
      <c r="B236" s="323" t="s">
        <v>1762</v>
      </c>
      <c r="C236" s="299" t="s">
        <v>1474</v>
      </c>
      <c r="D236" s="300">
        <v>2500.53264709</v>
      </c>
      <c r="E236" s="289">
        <v>19344.35722777</v>
      </c>
      <c r="F236" s="289">
        <f t="shared" si="25"/>
        <v>16843.824580680001</v>
      </c>
      <c r="G236" s="207">
        <f t="shared" si="31"/>
        <v>6.7360946477871568</v>
      </c>
      <c r="H236" s="319" t="s">
        <v>38</v>
      </c>
      <c r="I236" s="283"/>
      <c r="J236" s="291" t="s">
        <v>1761</v>
      </c>
      <c r="K236" s="324" t="s">
        <v>1762</v>
      </c>
      <c r="L236" s="302" t="s">
        <v>1474</v>
      </c>
      <c r="M236" s="320">
        <v>12751.587439999999</v>
      </c>
      <c r="N236" s="295">
        <v>11307.602858820001</v>
      </c>
      <c r="O236" s="295">
        <v>37791.95121182</v>
      </c>
      <c r="P236" s="295">
        <v>40932.107809500005</v>
      </c>
      <c r="Q236" s="295">
        <v>37133.351931689991</v>
      </c>
      <c r="R236" s="295">
        <v>15682.089016429998</v>
      </c>
      <c r="S236" s="295">
        <v>18793.135162799997</v>
      </c>
      <c r="T236" s="295">
        <v>2500.53264709</v>
      </c>
      <c r="U236" s="295">
        <v>8039.3578200000002</v>
      </c>
      <c r="V236" s="295">
        <v>6000</v>
      </c>
      <c r="W236" s="295">
        <v>11399.05569175</v>
      </c>
      <c r="X236" s="295">
        <v>3886.6180600000002</v>
      </c>
      <c r="Y236" s="295">
        <v>12178.866055635599</v>
      </c>
      <c r="Z236" s="295">
        <v>69001.347533020002</v>
      </c>
      <c r="AA236" s="295">
        <v>87543.76666187559</v>
      </c>
      <c r="AB236" s="281" t="b">
        <f t="shared" si="28"/>
        <v>1</v>
      </c>
      <c r="AC236" s="282" t="b">
        <f t="shared" si="29"/>
        <v>0</v>
      </c>
      <c r="AD236" s="296"/>
    </row>
    <row r="237" spans="1:30" s="243" customFormat="1" ht="30" customHeight="1">
      <c r="A237" s="297" t="s">
        <v>1763</v>
      </c>
      <c r="B237" s="321" t="s">
        <v>1740</v>
      </c>
      <c r="C237" s="299" t="s">
        <v>1474</v>
      </c>
      <c r="D237" s="300">
        <v>0</v>
      </c>
      <c r="E237" s="289">
        <v>1800</v>
      </c>
      <c r="F237" s="289">
        <f t="shared" si="25"/>
        <v>1800</v>
      </c>
      <c r="G237" s="207">
        <v>1</v>
      </c>
      <c r="H237" s="319" t="s">
        <v>38</v>
      </c>
      <c r="I237" s="283"/>
      <c r="J237" s="291" t="s">
        <v>1763</v>
      </c>
      <c r="K237" s="322" t="s">
        <v>1740</v>
      </c>
      <c r="L237" s="302" t="s">
        <v>1474</v>
      </c>
      <c r="M237" s="320">
        <v>417.19978900000024</v>
      </c>
      <c r="N237" s="295">
        <v>0</v>
      </c>
      <c r="O237" s="295">
        <v>4559.5209110100004</v>
      </c>
      <c r="P237" s="295">
        <v>3330.538</v>
      </c>
      <c r="Q237" s="295">
        <v>330.53800000000001</v>
      </c>
      <c r="R237" s="295">
        <v>3200</v>
      </c>
      <c r="S237" s="295">
        <v>1145.9989779699999</v>
      </c>
      <c r="T237" s="295">
        <v>0</v>
      </c>
      <c r="U237" s="295">
        <v>4350</v>
      </c>
      <c r="V237" s="295">
        <v>5240.9470899999997</v>
      </c>
      <c r="W237" s="295">
        <v>5477</v>
      </c>
      <c r="X237" s="295">
        <v>1600</v>
      </c>
      <c r="Y237" s="295">
        <v>3012.6237236100001</v>
      </c>
      <c r="Z237" s="295">
        <v>13371.48509</v>
      </c>
      <c r="AA237" s="295">
        <v>14316.16070158</v>
      </c>
      <c r="AB237" s="281" t="b">
        <f t="shared" si="28"/>
        <v>1</v>
      </c>
      <c r="AC237" s="282" t="b">
        <f t="shared" si="29"/>
        <v>0</v>
      </c>
      <c r="AD237" s="296"/>
    </row>
    <row r="238" spans="1:30" s="243" customFormat="1" ht="30" customHeight="1">
      <c r="A238" s="297" t="s">
        <v>1764</v>
      </c>
      <c r="B238" s="321" t="s">
        <v>1742</v>
      </c>
      <c r="C238" s="299" t="s">
        <v>1474</v>
      </c>
      <c r="D238" s="300">
        <v>0</v>
      </c>
      <c r="E238" s="289">
        <v>0</v>
      </c>
      <c r="F238" s="289">
        <f t="shared" si="25"/>
        <v>0</v>
      </c>
      <c r="G238" s="207">
        <v>0</v>
      </c>
      <c r="H238" s="319" t="s">
        <v>38</v>
      </c>
      <c r="I238" s="283"/>
      <c r="J238" s="291" t="s">
        <v>1764</v>
      </c>
      <c r="K238" s="322" t="s">
        <v>1742</v>
      </c>
      <c r="L238" s="302" t="s">
        <v>1474</v>
      </c>
      <c r="M238" s="320">
        <v>0</v>
      </c>
      <c r="N238" s="295">
        <v>0</v>
      </c>
      <c r="O238" s="295">
        <v>0</v>
      </c>
      <c r="P238" s="295">
        <v>204.26900000000001</v>
      </c>
      <c r="Q238" s="295">
        <v>204.26900000000001</v>
      </c>
      <c r="R238" s="295">
        <v>2790.9004844542183</v>
      </c>
      <c r="S238" s="295">
        <v>2790.9009999999998</v>
      </c>
      <c r="T238" s="295">
        <v>0</v>
      </c>
      <c r="U238" s="295">
        <v>0</v>
      </c>
      <c r="V238" s="295">
        <v>0</v>
      </c>
      <c r="W238" s="295">
        <v>0</v>
      </c>
      <c r="X238" s="295">
        <v>0</v>
      </c>
      <c r="Y238" s="295">
        <v>0</v>
      </c>
      <c r="Z238" s="295">
        <v>2995.169484454218</v>
      </c>
      <c r="AA238" s="295">
        <v>2995.17</v>
      </c>
      <c r="AB238" s="281" t="b">
        <f t="shared" si="28"/>
        <v>1</v>
      </c>
      <c r="AC238" s="282" t="b">
        <f t="shared" si="29"/>
        <v>1</v>
      </c>
      <c r="AD238" s="296"/>
    </row>
    <row r="239" spans="1:30" s="243" customFormat="1" ht="30" customHeight="1">
      <c r="A239" s="297" t="s">
        <v>1765</v>
      </c>
      <c r="B239" s="321" t="s">
        <v>1744</v>
      </c>
      <c r="C239" s="299" t="s">
        <v>1474</v>
      </c>
      <c r="D239" s="300">
        <v>2500.53264309</v>
      </c>
      <c r="E239" s="289">
        <v>17544.35722777</v>
      </c>
      <c r="F239" s="289">
        <f t="shared" si="25"/>
        <v>15043.82458468</v>
      </c>
      <c r="G239" s="207">
        <f t="shared" si="31"/>
        <v>6.0162480286959159</v>
      </c>
      <c r="H239" s="319" t="s">
        <v>38</v>
      </c>
      <c r="I239" s="283"/>
      <c r="J239" s="291" t="s">
        <v>1765</v>
      </c>
      <c r="K239" s="322" t="s">
        <v>1744</v>
      </c>
      <c r="L239" s="302" t="s">
        <v>1474</v>
      </c>
      <c r="M239" s="320">
        <v>12334.387650999999</v>
      </c>
      <c r="N239" s="295">
        <v>11307.60285852</v>
      </c>
      <c r="O239" s="295">
        <v>33232.430302949993</v>
      </c>
      <c r="P239" s="295">
        <v>37397.300809499997</v>
      </c>
      <c r="Q239" s="295">
        <v>36598.544931689998</v>
      </c>
      <c r="R239" s="295">
        <v>9691.188540000001</v>
      </c>
      <c r="S239" s="295">
        <v>14856.235200000001</v>
      </c>
      <c r="T239" s="295">
        <v>2500.53264309</v>
      </c>
      <c r="U239" s="295">
        <v>3689.3578200000002</v>
      </c>
      <c r="V239" s="295">
        <v>759.05291</v>
      </c>
      <c r="W239" s="295">
        <v>5922.0556880000004</v>
      </c>
      <c r="X239" s="295">
        <v>2286.6180632868</v>
      </c>
      <c r="Y239" s="295">
        <v>9166.2423320256003</v>
      </c>
      <c r="Z239" s="295">
        <v>52634.692965876799</v>
      </c>
      <c r="AA239" s="295">
        <v>70232.435971715604</v>
      </c>
      <c r="AB239" s="281" t="b">
        <f t="shared" si="28"/>
        <v>1</v>
      </c>
      <c r="AC239" s="282" t="b">
        <f t="shared" si="29"/>
        <v>0</v>
      </c>
      <c r="AD239" s="296"/>
    </row>
    <row r="240" spans="1:30" s="243" customFormat="1" ht="30" customHeight="1">
      <c r="A240" s="297" t="s">
        <v>1766</v>
      </c>
      <c r="B240" s="323" t="s">
        <v>1628</v>
      </c>
      <c r="C240" s="299" t="s">
        <v>1474</v>
      </c>
      <c r="D240" s="300">
        <v>934.53386819840478</v>
      </c>
      <c r="E240" s="289">
        <v>0</v>
      </c>
      <c r="F240" s="289">
        <f t="shared" si="25"/>
        <v>-934.53386819840478</v>
      </c>
      <c r="G240" s="207">
        <f t="shared" si="31"/>
        <v>-1</v>
      </c>
      <c r="H240" s="319" t="s">
        <v>38</v>
      </c>
      <c r="I240" s="283"/>
      <c r="J240" s="291" t="s">
        <v>1766</v>
      </c>
      <c r="K240" s="324" t="s">
        <v>1628</v>
      </c>
      <c r="L240" s="302" t="s">
        <v>1474</v>
      </c>
      <c r="M240" s="320">
        <v>0</v>
      </c>
      <c r="N240" s="295">
        <v>1144.5762843000002</v>
      </c>
      <c r="O240" s="295">
        <v>535.16916075000006</v>
      </c>
      <c r="P240" s="295">
        <v>330.27499511632072</v>
      </c>
      <c r="Q240" s="295">
        <v>321.51468671999993</v>
      </c>
      <c r="R240" s="295">
        <v>143.63796698904881</v>
      </c>
      <c r="S240" s="295">
        <v>143.63796699854842</v>
      </c>
      <c r="T240" s="295">
        <v>934.53386819840478</v>
      </c>
      <c r="U240" s="295">
        <v>6.3908345361618561</v>
      </c>
      <c r="V240" s="295">
        <v>506.10239875550457</v>
      </c>
      <c r="W240" s="295">
        <v>122.64836735251806</v>
      </c>
      <c r="X240" s="295">
        <v>1671.4516670712885</v>
      </c>
      <c r="Y240" s="295">
        <v>1719.6859211859216</v>
      </c>
      <c r="Z240" s="295">
        <v>3586.0008961305675</v>
      </c>
      <c r="AA240" s="295">
        <v>2313.8777767931497</v>
      </c>
      <c r="AB240" s="281" t="b">
        <f t="shared" si="28"/>
        <v>1</v>
      </c>
      <c r="AC240" s="282" t="b">
        <f t="shared" si="29"/>
        <v>0</v>
      </c>
      <c r="AD240" s="296"/>
    </row>
    <row r="241" spans="1:30" s="243" customFormat="1" ht="30" customHeight="1">
      <c r="A241" s="297" t="s">
        <v>1767</v>
      </c>
      <c r="B241" s="323" t="s">
        <v>1768</v>
      </c>
      <c r="C241" s="299" t="s">
        <v>1474</v>
      </c>
      <c r="D241" s="300">
        <v>0</v>
      </c>
      <c r="E241" s="289">
        <v>362</v>
      </c>
      <c r="F241" s="289">
        <f t="shared" si="25"/>
        <v>362</v>
      </c>
      <c r="G241" s="207">
        <v>1</v>
      </c>
      <c r="H241" s="319" t="s">
        <v>38</v>
      </c>
      <c r="I241" s="283"/>
      <c r="J241" s="291" t="s">
        <v>1767</v>
      </c>
      <c r="K241" s="324" t="s">
        <v>1768</v>
      </c>
      <c r="L241" s="302" t="s">
        <v>1474</v>
      </c>
      <c r="M241" s="320">
        <v>0</v>
      </c>
      <c r="N241" s="295">
        <v>1695.836</v>
      </c>
      <c r="O241" s="295">
        <v>6820</v>
      </c>
      <c r="P241" s="295">
        <v>7000</v>
      </c>
      <c r="Q241" s="295">
        <v>12649</v>
      </c>
      <c r="R241" s="295">
        <v>0</v>
      </c>
      <c r="S241" s="295">
        <v>5000</v>
      </c>
      <c r="T241" s="295">
        <v>0</v>
      </c>
      <c r="U241" s="295">
        <v>800</v>
      </c>
      <c r="V241" s="295">
        <v>0</v>
      </c>
      <c r="W241" s="295">
        <v>800</v>
      </c>
      <c r="X241" s="295">
        <v>0</v>
      </c>
      <c r="Y241" s="295">
        <v>800</v>
      </c>
      <c r="Z241" s="295">
        <v>7000</v>
      </c>
      <c r="AA241" s="295">
        <v>20049</v>
      </c>
      <c r="AB241" s="281" t="b">
        <f t="shared" si="28"/>
        <v>1</v>
      </c>
      <c r="AC241" s="282" t="b">
        <f t="shared" si="29"/>
        <v>0</v>
      </c>
      <c r="AD241" s="296"/>
    </row>
    <row r="242" spans="1:30" s="243" customFormat="1" ht="30" customHeight="1">
      <c r="A242" s="297" t="s">
        <v>1769</v>
      </c>
      <c r="B242" s="336" t="s">
        <v>1770</v>
      </c>
      <c r="C242" s="299" t="s">
        <v>1474</v>
      </c>
      <c r="D242" s="343">
        <v>6039.043363122626</v>
      </c>
      <c r="E242" s="289">
        <v>1456.2326720093172</v>
      </c>
      <c r="F242" s="289">
        <f t="shared" si="25"/>
        <v>-4582.8106911133091</v>
      </c>
      <c r="G242" s="207">
        <f t="shared" si="31"/>
        <v>-0.75886368345990174</v>
      </c>
      <c r="H242" s="319" t="s">
        <v>38</v>
      </c>
      <c r="I242" s="283"/>
      <c r="J242" s="291" t="s">
        <v>1769</v>
      </c>
      <c r="K242" s="292" t="s">
        <v>1770</v>
      </c>
      <c r="L242" s="302" t="s">
        <v>1474</v>
      </c>
      <c r="M242" s="320">
        <v>1931.5506714809962</v>
      </c>
      <c r="N242" s="320">
        <v>950.67476748648915</v>
      </c>
      <c r="O242" s="320">
        <v>4655.4667553000036</v>
      </c>
      <c r="P242" s="320">
        <v>6190.0591075365955</v>
      </c>
      <c r="Q242" s="320">
        <v>6710.2026305001273</v>
      </c>
      <c r="R242" s="320">
        <v>2805.986145404182</v>
      </c>
      <c r="S242" s="320">
        <v>2904.9997842459125</v>
      </c>
      <c r="T242" s="320">
        <v>6039.043363122626</v>
      </c>
      <c r="U242" s="320">
        <v>3345.0456682173099</v>
      </c>
      <c r="V242" s="320">
        <v>10104.676431732049</v>
      </c>
      <c r="W242" s="320">
        <v>7771.9396694415627</v>
      </c>
      <c r="X242" s="320">
        <v>8424.4437697849135</v>
      </c>
      <c r="Y242" s="320">
        <v>8355.6350496705345</v>
      </c>
      <c r="Z242" s="320">
        <v>33564.208817580366</v>
      </c>
      <c r="AA242" s="320">
        <v>29087.822802075447</v>
      </c>
      <c r="AB242" s="281" t="b">
        <f t="shared" si="28"/>
        <v>1</v>
      </c>
      <c r="AC242" s="282" t="b">
        <f t="shared" si="29"/>
        <v>0</v>
      </c>
      <c r="AD242" s="296"/>
    </row>
    <row r="243" spans="1:30" s="243" customFormat="1" ht="30" customHeight="1">
      <c r="A243" s="297" t="s">
        <v>1771</v>
      </c>
      <c r="B243" s="336" t="s">
        <v>1772</v>
      </c>
      <c r="C243" s="299" t="s">
        <v>1474</v>
      </c>
      <c r="D243" s="343">
        <v>-6215.1920583505362</v>
      </c>
      <c r="E243" s="289">
        <v>-871.2963879998</v>
      </c>
      <c r="F243" s="289">
        <f t="shared" si="25"/>
        <v>5343.8956703507365</v>
      </c>
      <c r="G243" s="207">
        <f t="shared" si="31"/>
        <v>-0.85981183206894574</v>
      </c>
      <c r="H243" s="319" t="s">
        <v>38</v>
      </c>
      <c r="I243" s="283"/>
      <c r="J243" s="291" t="s">
        <v>1771</v>
      </c>
      <c r="K243" s="292" t="s">
        <v>1772</v>
      </c>
      <c r="L243" s="302" t="s">
        <v>1474</v>
      </c>
      <c r="M243" s="320">
        <v>-6515.9560060285785</v>
      </c>
      <c r="N243" s="320">
        <v>-5214.2709688795539</v>
      </c>
      <c r="O243" s="320">
        <v>-7472.4721018460032</v>
      </c>
      <c r="P243" s="320">
        <v>-7772.1057073790162</v>
      </c>
      <c r="Q243" s="320">
        <v>-7909.2382881255444</v>
      </c>
      <c r="R243" s="320">
        <v>-6413.5663663024989</v>
      </c>
      <c r="S243" s="320">
        <v>-6020.3546074424967</v>
      </c>
      <c r="T243" s="320">
        <v>-6215.1920583505362</v>
      </c>
      <c r="U243" s="320">
        <v>-5318.9629109531825</v>
      </c>
      <c r="V243" s="320">
        <v>-5332.6967617627743</v>
      </c>
      <c r="W243" s="320">
        <v>-6416.5659372125956</v>
      </c>
      <c r="X243" s="320">
        <v>-5296.4048192523296</v>
      </c>
      <c r="Y243" s="320">
        <v>-7644.6171864155558</v>
      </c>
      <c r="Z243" s="320">
        <v>-31029.965713047157</v>
      </c>
      <c r="AA243" s="320">
        <v>-33309.738930149375</v>
      </c>
      <c r="AB243" s="281" t="b">
        <f t="shared" si="28"/>
        <v>1</v>
      </c>
      <c r="AC243" s="282" t="b">
        <f t="shared" si="29"/>
        <v>0</v>
      </c>
      <c r="AD243" s="296"/>
    </row>
    <row r="244" spans="1:30" s="243" customFormat="1" ht="30" customHeight="1">
      <c r="A244" s="297" t="s">
        <v>1773</v>
      </c>
      <c r="B244" s="323" t="s">
        <v>1774</v>
      </c>
      <c r="C244" s="299" t="s">
        <v>1474</v>
      </c>
      <c r="D244" s="343">
        <v>-6217.9879921944994</v>
      </c>
      <c r="E244" s="289">
        <f>(E204+E205)-(E211+E218)</f>
        <v>-1156.9819178498001</v>
      </c>
      <c r="F244" s="289">
        <f t="shared" si="25"/>
        <v>5061.0060743446993</v>
      </c>
      <c r="G244" s="207">
        <f t="shared" si="31"/>
        <v>-0.81392985652237182</v>
      </c>
      <c r="H244" s="319" t="s">
        <v>38</v>
      </c>
      <c r="I244" s="283"/>
      <c r="J244" s="291" t="s">
        <v>1773</v>
      </c>
      <c r="K244" s="324" t="s">
        <v>1774</v>
      </c>
      <c r="L244" s="302" t="s">
        <v>1474</v>
      </c>
      <c r="M244" s="320">
        <v>-6630.5487400285783</v>
      </c>
      <c r="N244" s="295">
        <v>-6075.4986524395545</v>
      </c>
      <c r="O244" s="295">
        <v>-8941.3859626060039</v>
      </c>
      <c r="P244" s="295">
        <v>-8013.2716830156496</v>
      </c>
      <c r="Q244" s="295">
        <v>-8073.9458948855436</v>
      </c>
      <c r="R244" s="295">
        <v>-6442.0610814424999</v>
      </c>
      <c r="S244" s="295">
        <v>-6433.2630774424979</v>
      </c>
      <c r="T244" s="295">
        <v>-6217.9879921944994</v>
      </c>
      <c r="U244" s="295">
        <v>-5310.237033843182</v>
      </c>
      <c r="V244" s="295">
        <v>-5336.0914343954555</v>
      </c>
      <c r="W244" s="295">
        <v>-6490.9606907478246</v>
      </c>
      <c r="X244" s="295">
        <v>-5300</v>
      </c>
      <c r="Y244" s="295">
        <v>-7652.0427160381341</v>
      </c>
      <c r="Z244" s="295">
        <v>-31309.412191048104</v>
      </c>
      <c r="AA244" s="295">
        <v>-33960.449412957183</v>
      </c>
      <c r="AB244" s="281" t="b">
        <f t="shared" si="28"/>
        <v>1</v>
      </c>
      <c r="AC244" s="282" t="b">
        <f t="shared" si="29"/>
        <v>0</v>
      </c>
      <c r="AD244" s="296"/>
    </row>
    <row r="245" spans="1:30" s="243" customFormat="1" ht="30" customHeight="1">
      <c r="A245" s="297" t="s">
        <v>1775</v>
      </c>
      <c r="B245" s="323" t="s">
        <v>1776</v>
      </c>
      <c r="C245" s="299" t="s">
        <v>1474</v>
      </c>
      <c r="D245" s="343">
        <v>2.7959338439630299</v>
      </c>
      <c r="E245" s="289">
        <f>E209-E219</f>
        <v>285.68552985000002</v>
      </c>
      <c r="F245" s="289">
        <f t="shared" ref="F245:F254" si="32">E245-D245</f>
        <v>282.88959600603698</v>
      </c>
      <c r="G245" s="207">
        <f t="shared" si="31"/>
        <v>101.17893047321243</v>
      </c>
      <c r="H245" s="319" t="s">
        <v>38</v>
      </c>
      <c r="I245" s="283"/>
      <c r="J245" s="291" t="s">
        <v>1775</v>
      </c>
      <c r="K245" s="324" t="s">
        <v>1776</v>
      </c>
      <c r="L245" s="302" t="s">
        <v>1474</v>
      </c>
      <c r="M245" s="320">
        <v>114.59273399999999</v>
      </c>
      <c r="N245" s="295">
        <v>861.22768356000006</v>
      </c>
      <c r="O245" s="295">
        <v>1468.91386076</v>
      </c>
      <c r="P245" s="295">
        <v>241.16597563663456</v>
      </c>
      <c r="Q245" s="295">
        <v>164.70760675999998</v>
      </c>
      <c r="R245" s="295">
        <v>28.494715139999997</v>
      </c>
      <c r="S245" s="295">
        <v>412.90847000000002</v>
      </c>
      <c r="T245" s="295">
        <v>2.7959338439630299</v>
      </c>
      <c r="U245" s="295">
        <v>-8.7258771100000008</v>
      </c>
      <c r="V245" s="295">
        <v>3.39467263268065</v>
      </c>
      <c r="W245" s="295">
        <v>74.3947535352291</v>
      </c>
      <c r="X245" s="295">
        <v>3.5951807476704398</v>
      </c>
      <c r="Y245" s="295">
        <v>7.4255296225780576</v>
      </c>
      <c r="Z245" s="295">
        <v>279.44647800094867</v>
      </c>
      <c r="AA245" s="295">
        <v>650.71048280780713</v>
      </c>
      <c r="AB245" s="281" t="b">
        <f t="shared" si="28"/>
        <v>1</v>
      </c>
      <c r="AC245" s="282" t="b">
        <f t="shared" si="29"/>
        <v>0</v>
      </c>
      <c r="AD245" s="296"/>
    </row>
    <row r="246" spans="1:30" s="243" customFormat="1" ht="30" customHeight="1">
      <c r="A246" s="297" t="s">
        <v>1777</v>
      </c>
      <c r="B246" s="336" t="s">
        <v>1778</v>
      </c>
      <c r="C246" s="299" t="s">
        <v>1474</v>
      </c>
      <c r="D246" s="343">
        <v>268.95904419362614</v>
      </c>
      <c r="E246" s="289">
        <f>E222-E235</f>
        <v>-1643.0823794499993</v>
      </c>
      <c r="F246" s="289">
        <f t="shared" si="32"/>
        <v>-1912.0414236436254</v>
      </c>
      <c r="G246" s="207">
        <f t="shared" si="31"/>
        <v>-7.1090430491979619</v>
      </c>
      <c r="H246" s="319" t="s">
        <v>38</v>
      </c>
      <c r="I246" s="283"/>
      <c r="J246" s="291" t="s">
        <v>1777</v>
      </c>
      <c r="K246" s="292" t="s">
        <v>1778</v>
      </c>
      <c r="L246" s="302" t="s">
        <v>1474</v>
      </c>
      <c r="M246" s="320">
        <v>90.886569999998756</v>
      </c>
      <c r="N246" s="320">
        <v>2931.7162513900003</v>
      </c>
      <c r="O246" s="320">
        <v>3239.1278788700001</v>
      </c>
      <c r="P246" s="320">
        <v>1147.9087020226289</v>
      </c>
      <c r="Q246" s="320">
        <v>1725.8200755200014</v>
      </c>
      <c r="R246" s="320">
        <v>2136.5487780935728</v>
      </c>
      <c r="S246" s="320">
        <v>2308.9542537816014</v>
      </c>
      <c r="T246" s="320">
        <v>268.95904419362614</v>
      </c>
      <c r="U246" s="320">
        <v>1420.9616081891381</v>
      </c>
      <c r="V246" s="320">
        <v>-5189.9587205564212</v>
      </c>
      <c r="W246" s="320">
        <v>-1935.9817273115896</v>
      </c>
      <c r="X246" s="320">
        <v>-3241.8126372769984</v>
      </c>
      <c r="Y246" s="320">
        <v>-762.78339792220504</v>
      </c>
      <c r="Z246" s="320">
        <v>-4878.3548335235919</v>
      </c>
      <c r="AA246" s="320">
        <v>2756.9708122569464</v>
      </c>
      <c r="AB246" s="281" t="b">
        <f t="shared" si="28"/>
        <v>1</v>
      </c>
      <c r="AC246" s="282" t="b">
        <f t="shared" si="29"/>
        <v>0</v>
      </c>
      <c r="AD246" s="296"/>
    </row>
    <row r="247" spans="1:30" s="243" customFormat="1" ht="30" customHeight="1">
      <c r="A247" s="297" t="s">
        <v>1779</v>
      </c>
      <c r="B247" s="323" t="s">
        <v>1780</v>
      </c>
      <c r="C247" s="299" t="s">
        <v>1474</v>
      </c>
      <c r="D247" s="343">
        <v>1185.67</v>
      </c>
      <c r="E247" s="289">
        <f>E224-E236</f>
        <v>-1650.4458350599998</v>
      </c>
      <c r="F247" s="289">
        <f t="shared" si="32"/>
        <v>-2836.1158350599999</v>
      </c>
      <c r="G247" s="207">
        <f t="shared" si="31"/>
        <v>-2.3919942606796152</v>
      </c>
      <c r="H247" s="319" t="s">
        <v>38</v>
      </c>
      <c r="I247" s="283"/>
      <c r="J247" s="291" t="s">
        <v>1779</v>
      </c>
      <c r="K247" s="324" t="s">
        <v>1780</v>
      </c>
      <c r="L247" s="302" t="s">
        <v>1474</v>
      </c>
      <c r="M247" s="320">
        <v>-7417</v>
      </c>
      <c r="N247" s="295">
        <v>1912.2394134899987</v>
      </c>
      <c r="O247" s="295">
        <v>3705.5562649700005</v>
      </c>
      <c r="P247" s="295">
        <v>2421.6400381389467</v>
      </c>
      <c r="Q247" s="295">
        <v>1964.8256278500121</v>
      </c>
      <c r="R247" s="295">
        <v>-843.91564503982045</v>
      </c>
      <c r="S247" s="295">
        <v>-676.46134252984484</v>
      </c>
      <c r="T247" s="295">
        <v>1185.67</v>
      </c>
      <c r="U247" s="295">
        <v>1404.1670416486877</v>
      </c>
      <c r="V247" s="295">
        <v>-4704.8556556045569</v>
      </c>
      <c r="W247" s="295">
        <v>-1829.8414150021908</v>
      </c>
      <c r="X247" s="295">
        <v>-1599.9999967132021</v>
      </c>
      <c r="Y247" s="295">
        <v>941.84250442810117</v>
      </c>
      <c r="Z247" s="295">
        <v>-3541.4612592186327</v>
      </c>
      <c r="AA247" s="295">
        <v>1804.5324163947653</v>
      </c>
      <c r="AB247" s="281" t="b">
        <f t="shared" si="28"/>
        <v>1</v>
      </c>
      <c r="AC247" s="282" t="b">
        <f t="shared" si="29"/>
        <v>0</v>
      </c>
      <c r="AD247" s="296"/>
    </row>
    <row r="248" spans="1:30" s="243" customFormat="1" ht="30" customHeight="1">
      <c r="A248" s="297" t="s">
        <v>1781</v>
      </c>
      <c r="B248" s="323" t="s">
        <v>1782</v>
      </c>
      <c r="C248" s="299" t="s">
        <v>1474</v>
      </c>
      <c r="D248" s="343">
        <v>-916.71095580637336</v>
      </c>
      <c r="E248" s="289">
        <f>(E223+E228+E229+E232+E233+E234)-(E240+E241)</f>
        <v>7.3634556100000168</v>
      </c>
      <c r="F248" s="289">
        <f t="shared" si="32"/>
        <v>924.07441141637332</v>
      </c>
      <c r="G248" s="207">
        <f t="shared" si="31"/>
        <v>-1.0080324725731273</v>
      </c>
      <c r="H248" s="319" t="s">
        <v>38</v>
      </c>
      <c r="I248" s="283"/>
      <c r="J248" s="291" t="s">
        <v>1781</v>
      </c>
      <c r="K248" s="324" t="s">
        <v>1782</v>
      </c>
      <c r="L248" s="302" t="s">
        <v>1474</v>
      </c>
      <c r="M248" s="320">
        <v>7507.8865699999997</v>
      </c>
      <c r="N248" s="295">
        <v>1019.4768378999997</v>
      </c>
      <c r="O248" s="295">
        <v>-466.42838609999944</v>
      </c>
      <c r="P248" s="295">
        <v>-1273.7313361163206</v>
      </c>
      <c r="Q248" s="295">
        <v>-239.00555232999977</v>
      </c>
      <c r="R248" s="295">
        <v>2980.4644231333964</v>
      </c>
      <c r="S248" s="295">
        <v>2985.4155963114526</v>
      </c>
      <c r="T248" s="295">
        <v>-916.71095580637336</v>
      </c>
      <c r="U248" s="295">
        <v>16.794566540449409</v>
      </c>
      <c r="V248" s="295">
        <v>-485.10306495186387</v>
      </c>
      <c r="W248" s="295">
        <v>-106.14031230940168</v>
      </c>
      <c r="X248" s="295">
        <v>-1641.8126405637961</v>
      </c>
      <c r="Y248" s="295">
        <v>-1704.6259023503053</v>
      </c>
      <c r="Z248" s="295">
        <v>-1336.8935743049574</v>
      </c>
      <c r="AA248" s="295">
        <v>952.43839586219565</v>
      </c>
      <c r="AB248" s="281" t="b">
        <f t="shared" si="28"/>
        <v>1</v>
      </c>
      <c r="AC248" s="282" t="b">
        <f t="shared" si="29"/>
        <v>0</v>
      </c>
      <c r="AD248" s="296"/>
    </row>
    <row r="249" spans="1:30" s="243" customFormat="1" ht="30" customHeight="1">
      <c r="A249" s="297" t="s">
        <v>1783</v>
      </c>
      <c r="B249" s="336" t="s">
        <v>1784</v>
      </c>
      <c r="C249" s="299" t="s">
        <v>1474</v>
      </c>
      <c r="D249" s="343">
        <v>0</v>
      </c>
      <c r="E249" s="289">
        <v>0</v>
      </c>
      <c r="F249" s="289">
        <f t="shared" si="32"/>
        <v>0</v>
      </c>
      <c r="G249" s="207">
        <v>0</v>
      </c>
      <c r="H249" s="319" t="s">
        <v>38</v>
      </c>
      <c r="I249" s="283"/>
      <c r="J249" s="291" t="s">
        <v>1783</v>
      </c>
      <c r="K249" s="292" t="s">
        <v>1784</v>
      </c>
      <c r="L249" s="302" t="s">
        <v>1474</v>
      </c>
      <c r="M249" s="320">
        <v>0</v>
      </c>
      <c r="N249" s="295">
        <v>0</v>
      </c>
      <c r="O249" s="295">
        <v>0</v>
      </c>
      <c r="P249" s="295">
        <v>0</v>
      </c>
      <c r="Q249" s="295">
        <v>0</v>
      </c>
      <c r="R249" s="295">
        <v>0</v>
      </c>
      <c r="S249" s="295">
        <v>0</v>
      </c>
      <c r="T249" s="295">
        <v>0</v>
      </c>
      <c r="U249" s="295">
        <v>0</v>
      </c>
      <c r="V249" s="295">
        <v>0</v>
      </c>
      <c r="W249" s="295">
        <v>0</v>
      </c>
      <c r="X249" s="295">
        <v>0</v>
      </c>
      <c r="Y249" s="295">
        <v>0</v>
      </c>
      <c r="Z249" s="295">
        <v>0</v>
      </c>
      <c r="AA249" s="295">
        <v>0</v>
      </c>
      <c r="AB249" s="281" t="b">
        <f t="shared" si="28"/>
        <v>1</v>
      </c>
      <c r="AC249" s="282" t="b">
        <f t="shared" si="29"/>
        <v>1</v>
      </c>
      <c r="AD249" s="296"/>
    </row>
    <row r="250" spans="1:30" s="243" customFormat="1" ht="30" customHeight="1">
      <c r="A250" s="297" t="s">
        <v>1785</v>
      </c>
      <c r="B250" s="336" t="s">
        <v>1786</v>
      </c>
      <c r="C250" s="299" t="s">
        <v>1474</v>
      </c>
      <c r="D250" s="343">
        <v>92.810348965716003</v>
      </c>
      <c r="E250" s="289">
        <f>E242+E243+E246+E249</f>
        <v>-1058.146095440482</v>
      </c>
      <c r="F250" s="289">
        <f t="shared" si="32"/>
        <v>-1150.956444406198</v>
      </c>
      <c r="G250" s="207">
        <f t="shared" si="31"/>
        <v>-12.401164926460513</v>
      </c>
      <c r="H250" s="319" t="s">
        <v>38</v>
      </c>
      <c r="I250" s="283"/>
      <c r="J250" s="291" t="s">
        <v>1785</v>
      </c>
      <c r="K250" s="292" t="s">
        <v>1786</v>
      </c>
      <c r="L250" s="302" t="s">
        <v>1474</v>
      </c>
      <c r="M250" s="320">
        <v>-4493.5187645475835</v>
      </c>
      <c r="N250" s="320">
        <v>-1331.8799500030646</v>
      </c>
      <c r="O250" s="320">
        <v>422.12253232400053</v>
      </c>
      <c r="P250" s="320">
        <v>-434.13789781979176</v>
      </c>
      <c r="Q250" s="320">
        <v>526.78441789458429</v>
      </c>
      <c r="R250" s="320">
        <v>-1471.0314428047441</v>
      </c>
      <c r="S250" s="320">
        <v>-806.40056941498278</v>
      </c>
      <c r="T250" s="320">
        <v>92.810348965716003</v>
      </c>
      <c r="U250" s="320">
        <v>-552.95563454673447</v>
      </c>
      <c r="V250" s="320">
        <v>-417.97905058714696</v>
      </c>
      <c r="W250" s="320">
        <v>-580.60799508262244</v>
      </c>
      <c r="X250" s="320">
        <v>-113.77368674441459</v>
      </c>
      <c r="Y250" s="320">
        <v>-51.765534667226348</v>
      </c>
      <c r="Z250" s="320">
        <v>-2344.1117289903814</v>
      </c>
      <c r="AA250" s="320">
        <v>-1464.9453158169817</v>
      </c>
      <c r="AB250" s="281" t="b">
        <f t="shared" si="28"/>
        <v>1</v>
      </c>
      <c r="AC250" s="282" t="b">
        <f t="shared" si="29"/>
        <v>0</v>
      </c>
      <c r="AD250" s="296"/>
    </row>
    <row r="251" spans="1:30" s="243" customFormat="1" ht="30" customHeight="1">
      <c r="A251" s="297" t="s">
        <v>1787</v>
      </c>
      <c r="B251" s="336" t="s">
        <v>1788</v>
      </c>
      <c r="C251" s="299" t="s">
        <v>1474</v>
      </c>
      <c r="D251" s="300">
        <v>723.45055719527954</v>
      </c>
      <c r="E251" s="289">
        <v>1699.5903426204779</v>
      </c>
      <c r="F251" s="289">
        <f>E251-D251</f>
        <v>976.1397854251984</v>
      </c>
      <c r="G251" s="207">
        <f t="shared" si="31"/>
        <v>1.3492833417802053</v>
      </c>
      <c r="H251" s="319" t="s">
        <v>38</v>
      </c>
      <c r="I251" s="283"/>
      <c r="J251" s="291" t="s">
        <v>1787</v>
      </c>
      <c r="K251" s="292" t="s">
        <v>1788</v>
      </c>
      <c r="L251" s="302" t="s">
        <v>1474</v>
      </c>
      <c r="M251" s="320">
        <v>7070.9737643320905</v>
      </c>
      <c r="N251" s="295">
        <v>2577.4549997845033</v>
      </c>
      <c r="O251" s="295">
        <v>1245.5750497814388</v>
      </c>
      <c r="P251" s="295">
        <v>1667.6975821054393</v>
      </c>
      <c r="Q251" s="295">
        <v>1667.6975821054393</v>
      </c>
      <c r="R251" s="295">
        <v>2194.4820000000236</v>
      </c>
      <c r="S251" s="295">
        <v>2194.4820000000236</v>
      </c>
      <c r="T251" s="295">
        <v>723.45055719527954</v>
      </c>
      <c r="U251" s="295">
        <v>1388.0814305850408</v>
      </c>
      <c r="V251" s="295">
        <v>816.26090616099555</v>
      </c>
      <c r="W251" s="295">
        <v>835.12579603830636</v>
      </c>
      <c r="X251" s="295">
        <v>398.28185557384859</v>
      </c>
      <c r="Y251" s="295">
        <v>254.51780095568392</v>
      </c>
      <c r="Z251" s="295">
        <v>1667.6975821054393</v>
      </c>
      <c r="AA251" s="295">
        <v>1667.6975821054393</v>
      </c>
      <c r="AB251" s="281" t="b">
        <f t="shared" si="28"/>
        <v>1</v>
      </c>
      <c r="AC251" s="282" t="b">
        <f t="shared" si="29"/>
        <v>0</v>
      </c>
      <c r="AD251" s="296"/>
    </row>
    <row r="252" spans="1:30" s="243" customFormat="1" ht="30" customHeight="1" thickBot="1">
      <c r="A252" s="330" t="s">
        <v>1789</v>
      </c>
      <c r="B252" s="344" t="s">
        <v>1790</v>
      </c>
      <c r="C252" s="332" t="s">
        <v>1474</v>
      </c>
      <c r="D252" s="333">
        <v>816.26090616099555</v>
      </c>
      <c r="E252" s="311">
        <f>E250+E251</f>
        <v>641.44424717999595</v>
      </c>
      <c r="F252" s="311">
        <f t="shared" si="32"/>
        <v>-174.81665898099959</v>
      </c>
      <c r="G252" s="312">
        <f t="shared" si="31"/>
        <v>-0.21416762417691915</v>
      </c>
      <c r="H252" s="313" t="s">
        <v>38</v>
      </c>
      <c r="I252" s="283"/>
      <c r="J252" s="291" t="s">
        <v>1789</v>
      </c>
      <c r="K252" s="292" t="s">
        <v>1790</v>
      </c>
      <c r="L252" s="302" t="s">
        <v>1474</v>
      </c>
      <c r="M252" s="320">
        <v>2577.454999784507</v>
      </c>
      <c r="N252" s="295">
        <v>1245.5750497814388</v>
      </c>
      <c r="O252" s="295">
        <v>1667.6975821054393</v>
      </c>
      <c r="P252" s="295">
        <v>1233.5596842856476</v>
      </c>
      <c r="Q252" s="295">
        <v>2194.4820000000236</v>
      </c>
      <c r="R252" s="295">
        <v>723.45055719527954</v>
      </c>
      <c r="S252" s="295">
        <v>1388.0814305850408</v>
      </c>
      <c r="T252" s="295">
        <v>816.26090616099555</v>
      </c>
      <c r="U252" s="295">
        <v>835.12579603830636</v>
      </c>
      <c r="V252" s="295">
        <v>398.28185557384859</v>
      </c>
      <c r="W252" s="295">
        <v>254.51780095568392</v>
      </c>
      <c r="X252" s="295">
        <v>284.508168829434</v>
      </c>
      <c r="Y252" s="295">
        <v>202.75226628845758</v>
      </c>
      <c r="Z252" s="295">
        <v>284.508168829434</v>
      </c>
      <c r="AA252" s="295">
        <v>202.75226628845758</v>
      </c>
      <c r="AB252" s="281" t="b">
        <f t="shared" si="28"/>
        <v>1</v>
      </c>
      <c r="AC252" s="282" t="b">
        <f t="shared" si="29"/>
        <v>0</v>
      </c>
      <c r="AD252" s="296"/>
    </row>
    <row r="253" spans="1:30" s="243" customFormat="1" ht="30" customHeight="1">
      <c r="A253" s="284" t="s">
        <v>1791</v>
      </c>
      <c r="B253" s="285" t="s">
        <v>1541</v>
      </c>
      <c r="C253" s="286" t="s">
        <v>1476</v>
      </c>
      <c r="D253" s="287"/>
      <c r="E253" s="317"/>
      <c r="F253" s="317"/>
      <c r="G253" s="318"/>
      <c r="H253" s="319" t="s">
        <v>38</v>
      </c>
      <c r="I253" s="283"/>
      <c r="J253" s="291" t="s">
        <v>1791</v>
      </c>
      <c r="K253" s="292" t="s">
        <v>1541</v>
      </c>
      <c r="L253" s="302" t="s">
        <v>1476</v>
      </c>
      <c r="M253" s="320"/>
      <c r="N253" s="295"/>
      <c r="O253" s="295"/>
      <c r="P253" s="295"/>
      <c r="Q253" s="295"/>
      <c r="R253" s="295"/>
      <c r="S253" s="295"/>
      <c r="T253" s="295"/>
      <c r="U253" s="295"/>
      <c r="V253" s="295"/>
      <c r="W253" s="295"/>
      <c r="X253" s="295"/>
      <c r="Y253" s="295"/>
      <c r="Z253" s="295"/>
      <c r="AA253" s="295"/>
      <c r="AB253" s="281" t="b">
        <f t="shared" si="28"/>
        <v>1</v>
      </c>
      <c r="AC253" s="282" t="b">
        <f t="shared" si="29"/>
        <v>1</v>
      </c>
      <c r="AD253" s="296"/>
    </row>
    <row r="254" spans="1:30" s="243" customFormat="1" ht="30" customHeight="1">
      <c r="A254" s="297" t="s">
        <v>1792</v>
      </c>
      <c r="B254" s="323" t="s">
        <v>1793</v>
      </c>
      <c r="C254" s="299" t="s">
        <v>1474</v>
      </c>
      <c r="D254" s="300">
        <v>7589.5191645501318</v>
      </c>
      <c r="E254" s="289">
        <v>9230.7038335065827</v>
      </c>
      <c r="F254" s="289">
        <f t="shared" si="32"/>
        <v>1641.1846689564509</v>
      </c>
      <c r="G254" s="207">
        <f t="shared" si="31"/>
        <v>0.21624356344236628</v>
      </c>
      <c r="H254" s="319" t="s">
        <v>38</v>
      </c>
      <c r="I254" s="283"/>
      <c r="J254" s="291" t="s">
        <v>1792</v>
      </c>
      <c r="K254" s="324" t="s">
        <v>1793</v>
      </c>
      <c r="L254" s="302" t="s">
        <v>1474</v>
      </c>
      <c r="M254" s="320">
        <v>4900.7719999999999</v>
      </c>
      <c r="N254" s="295">
        <v>7119.4185656200007</v>
      </c>
      <c r="O254" s="295">
        <v>6847.3882999999996</v>
      </c>
      <c r="P254" s="295">
        <v>8252.7578327749197</v>
      </c>
      <c r="Q254" s="295">
        <v>7057.4101988099983</v>
      </c>
      <c r="R254" s="295">
        <v>7380.2662683421395</v>
      </c>
      <c r="S254" s="295">
        <v>6179.1877427590061</v>
      </c>
      <c r="T254" s="295">
        <v>7589.5191645501318</v>
      </c>
      <c r="U254" s="295">
        <v>6148.004597372078</v>
      </c>
      <c r="V254" s="295">
        <v>7497.5164006443329</v>
      </c>
      <c r="W254" s="295">
        <v>5982.8827557081459</v>
      </c>
      <c r="X254" s="295">
        <v>7359.4960111138471</v>
      </c>
      <c r="Y254" s="295">
        <v>5844.8769676284255</v>
      </c>
      <c r="Z254" s="295">
        <v>7359.4960111138471</v>
      </c>
      <c r="AA254" s="295">
        <v>5844.8769676284255</v>
      </c>
      <c r="AB254" s="281" t="b">
        <f t="shared" si="28"/>
        <v>1</v>
      </c>
      <c r="AC254" s="282" t="b">
        <f t="shared" si="29"/>
        <v>0</v>
      </c>
      <c r="AD254" s="296"/>
    </row>
    <row r="255" spans="1:30" s="243" customFormat="1" ht="30" customHeight="1">
      <c r="A255" s="297" t="s">
        <v>1794</v>
      </c>
      <c r="B255" s="321" t="s">
        <v>1795</v>
      </c>
      <c r="C255" s="299" t="s">
        <v>1474</v>
      </c>
      <c r="D255" s="300" t="s">
        <v>1476</v>
      </c>
      <c r="E255" s="289" t="s">
        <v>1476</v>
      </c>
      <c r="F255" s="289" t="s">
        <v>1476</v>
      </c>
      <c r="G255" s="289" t="s">
        <v>1476</v>
      </c>
      <c r="H255" s="319" t="s">
        <v>38</v>
      </c>
      <c r="I255" s="283"/>
      <c r="J255" s="291" t="s">
        <v>1794</v>
      </c>
      <c r="K255" s="322" t="s">
        <v>1795</v>
      </c>
      <c r="L255" s="302" t="s">
        <v>1474</v>
      </c>
      <c r="M255" s="320" t="s">
        <v>1476</v>
      </c>
      <c r="N255" s="295" t="s">
        <v>1476</v>
      </c>
      <c r="O255" s="295" t="s">
        <v>1476</v>
      </c>
      <c r="P255" s="295" t="s">
        <v>1476</v>
      </c>
      <c r="Q255" s="295" t="s">
        <v>1476</v>
      </c>
      <c r="R255" s="295" t="s">
        <v>1476</v>
      </c>
      <c r="S255" s="295" t="s">
        <v>1476</v>
      </c>
      <c r="T255" s="295" t="s">
        <v>1476</v>
      </c>
      <c r="U255" s="295" t="s">
        <v>1476</v>
      </c>
      <c r="V255" s="295" t="s">
        <v>1476</v>
      </c>
      <c r="W255" s="295" t="s">
        <v>1476</v>
      </c>
      <c r="X255" s="295" t="s">
        <v>1476</v>
      </c>
      <c r="Y255" s="295" t="s">
        <v>1476</v>
      </c>
      <c r="Z255" s="295" t="s">
        <v>1476</v>
      </c>
      <c r="AA255" s="295" t="s">
        <v>1476</v>
      </c>
      <c r="AB255" s="281" t="b">
        <f t="shared" si="28"/>
        <v>1</v>
      </c>
      <c r="AC255" s="282" t="b">
        <f t="shared" si="29"/>
        <v>1</v>
      </c>
      <c r="AD255" s="296"/>
    </row>
    <row r="256" spans="1:30" s="243" customFormat="1" ht="30" customHeight="1">
      <c r="A256" s="297" t="s">
        <v>1796</v>
      </c>
      <c r="B256" s="325" t="s">
        <v>1797</v>
      </c>
      <c r="C256" s="299" t="s">
        <v>1474</v>
      </c>
      <c r="D256" s="300" t="s">
        <v>1476</v>
      </c>
      <c r="E256" s="289" t="s">
        <v>1476</v>
      </c>
      <c r="F256" s="289" t="s">
        <v>1476</v>
      </c>
      <c r="G256" s="289" t="s">
        <v>1476</v>
      </c>
      <c r="H256" s="319" t="s">
        <v>38</v>
      </c>
      <c r="I256" s="283"/>
      <c r="J256" s="291" t="s">
        <v>1796</v>
      </c>
      <c r="K256" s="326" t="s">
        <v>1797</v>
      </c>
      <c r="L256" s="302" t="s">
        <v>1474</v>
      </c>
      <c r="M256" s="320" t="s">
        <v>1476</v>
      </c>
      <c r="N256" s="295" t="s">
        <v>1476</v>
      </c>
      <c r="O256" s="295" t="s">
        <v>1476</v>
      </c>
      <c r="P256" s="295" t="s">
        <v>1476</v>
      </c>
      <c r="Q256" s="295" t="s">
        <v>1476</v>
      </c>
      <c r="R256" s="295" t="s">
        <v>1476</v>
      </c>
      <c r="S256" s="295" t="s">
        <v>1476</v>
      </c>
      <c r="T256" s="295" t="s">
        <v>1476</v>
      </c>
      <c r="U256" s="295" t="s">
        <v>1476</v>
      </c>
      <c r="V256" s="295" t="s">
        <v>1476</v>
      </c>
      <c r="W256" s="295" t="s">
        <v>1476</v>
      </c>
      <c r="X256" s="295" t="s">
        <v>1476</v>
      </c>
      <c r="Y256" s="295" t="s">
        <v>1476</v>
      </c>
      <c r="Z256" s="295" t="s">
        <v>1476</v>
      </c>
      <c r="AA256" s="295" t="s">
        <v>1476</v>
      </c>
      <c r="AB256" s="281" t="b">
        <f t="shared" si="28"/>
        <v>1</v>
      </c>
      <c r="AC256" s="282" t="b">
        <f t="shared" si="29"/>
        <v>1</v>
      </c>
      <c r="AD256" s="296"/>
    </row>
    <row r="257" spans="1:30" s="243" customFormat="1" ht="30" customHeight="1">
      <c r="A257" s="297" t="s">
        <v>1798</v>
      </c>
      <c r="B257" s="325" t="s">
        <v>1799</v>
      </c>
      <c r="C257" s="299" t="s">
        <v>1474</v>
      </c>
      <c r="D257" s="300" t="s">
        <v>1476</v>
      </c>
      <c r="E257" s="289" t="s">
        <v>1476</v>
      </c>
      <c r="F257" s="289" t="s">
        <v>1476</v>
      </c>
      <c r="G257" s="289" t="s">
        <v>1476</v>
      </c>
      <c r="H257" s="319" t="s">
        <v>38</v>
      </c>
      <c r="I257" s="283"/>
      <c r="J257" s="291" t="s">
        <v>1798</v>
      </c>
      <c r="K257" s="326" t="s">
        <v>1799</v>
      </c>
      <c r="L257" s="302" t="s">
        <v>1474</v>
      </c>
      <c r="M257" s="320" t="s">
        <v>1476</v>
      </c>
      <c r="N257" s="295" t="s">
        <v>1476</v>
      </c>
      <c r="O257" s="295" t="s">
        <v>1476</v>
      </c>
      <c r="P257" s="295" t="s">
        <v>1476</v>
      </c>
      <c r="Q257" s="295" t="s">
        <v>1476</v>
      </c>
      <c r="R257" s="295" t="s">
        <v>1476</v>
      </c>
      <c r="S257" s="295" t="s">
        <v>1476</v>
      </c>
      <c r="T257" s="295" t="s">
        <v>1476</v>
      </c>
      <c r="U257" s="295" t="s">
        <v>1476</v>
      </c>
      <c r="V257" s="295" t="s">
        <v>1476</v>
      </c>
      <c r="W257" s="295" t="s">
        <v>1476</v>
      </c>
      <c r="X257" s="295" t="s">
        <v>1476</v>
      </c>
      <c r="Y257" s="295" t="s">
        <v>1476</v>
      </c>
      <c r="Z257" s="295" t="s">
        <v>1476</v>
      </c>
      <c r="AA257" s="295" t="s">
        <v>1476</v>
      </c>
      <c r="AB257" s="281" t="b">
        <f t="shared" si="28"/>
        <v>1</v>
      </c>
      <c r="AC257" s="282" t="b">
        <f t="shared" si="29"/>
        <v>1</v>
      </c>
      <c r="AD257" s="296"/>
    </row>
    <row r="258" spans="1:30" s="243" customFormat="1" ht="30" customHeight="1">
      <c r="A258" s="297" t="s">
        <v>1800</v>
      </c>
      <c r="B258" s="327" t="s">
        <v>1797</v>
      </c>
      <c r="C258" s="299" t="s">
        <v>1474</v>
      </c>
      <c r="D258" s="300" t="s">
        <v>1476</v>
      </c>
      <c r="E258" s="289" t="s">
        <v>1476</v>
      </c>
      <c r="F258" s="289" t="s">
        <v>1476</v>
      </c>
      <c r="G258" s="289" t="s">
        <v>1476</v>
      </c>
      <c r="H258" s="319" t="s">
        <v>38</v>
      </c>
      <c r="I258" s="283"/>
      <c r="J258" s="291" t="s">
        <v>1800</v>
      </c>
      <c r="K258" s="328" t="s">
        <v>1797</v>
      </c>
      <c r="L258" s="302" t="s">
        <v>1474</v>
      </c>
      <c r="M258" s="320" t="s">
        <v>1476</v>
      </c>
      <c r="N258" s="295" t="s">
        <v>1476</v>
      </c>
      <c r="O258" s="295" t="s">
        <v>1476</v>
      </c>
      <c r="P258" s="295" t="s">
        <v>1476</v>
      </c>
      <c r="Q258" s="295" t="s">
        <v>1476</v>
      </c>
      <c r="R258" s="295" t="s">
        <v>1476</v>
      </c>
      <c r="S258" s="295" t="s">
        <v>1476</v>
      </c>
      <c r="T258" s="295" t="s">
        <v>1476</v>
      </c>
      <c r="U258" s="295" t="s">
        <v>1476</v>
      </c>
      <c r="V258" s="295" t="s">
        <v>1476</v>
      </c>
      <c r="W258" s="295" t="s">
        <v>1476</v>
      </c>
      <c r="X258" s="295" t="s">
        <v>1476</v>
      </c>
      <c r="Y258" s="295" t="s">
        <v>1476</v>
      </c>
      <c r="Z258" s="295" t="s">
        <v>1476</v>
      </c>
      <c r="AA258" s="295" t="s">
        <v>1476</v>
      </c>
      <c r="AB258" s="281" t="b">
        <f t="shared" si="28"/>
        <v>1</v>
      </c>
      <c r="AC258" s="282" t="b">
        <f t="shared" si="29"/>
        <v>1</v>
      </c>
      <c r="AD258" s="296"/>
    </row>
    <row r="259" spans="1:30" s="243" customFormat="1" ht="30" customHeight="1">
      <c r="A259" s="297" t="s">
        <v>1801</v>
      </c>
      <c r="B259" s="325" t="s">
        <v>1478</v>
      </c>
      <c r="C259" s="299" t="s">
        <v>1474</v>
      </c>
      <c r="D259" s="300" t="s">
        <v>1476</v>
      </c>
      <c r="E259" s="289" t="s">
        <v>1476</v>
      </c>
      <c r="F259" s="289" t="s">
        <v>1476</v>
      </c>
      <c r="G259" s="289" t="s">
        <v>1476</v>
      </c>
      <c r="H259" s="319" t="s">
        <v>38</v>
      </c>
      <c r="I259" s="283"/>
      <c r="J259" s="291" t="s">
        <v>1801</v>
      </c>
      <c r="K259" s="326" t="s">
        <v>1478</v>
      </c>
      <c r="L259" s="302" t="s">
        <v>1474</v>
      </c>
      <c r="M259" s="320" t="s">
        <v>1476</v>
      </c>
      <c r="N259" s="295" t="s">
        <v>1476</v>
      </c>
      <c r="O259" s="295" t="s">
        <v>1476</v>
      </c>
      <c r="P259" s="295" t="s">
        <v>1476</v>
      </c>
      <c r="Q259" s="295" t="s">
        <v>1476</v>
      </c>
      <c r="R259" s="295" t="s">
        <v>1476</v>
      </c>
      <c r="S259" s="295" t="s">
        <v>1476</v>
      </c>
      <c r="T259" s="295" t="s">
        <v>1476</v>
      </c>
      <c r="U259" s="295" t="s">
        <v>1476</v>
      </c>
      <c r="V259" s="295" t="s">
        <v>1476</v>
      </c>
      <c r="W259" s="295" t="s">
        <v>1476</v>
      </c>
      <c r="X259" s="295" t="s">
        <v>1476</v>
      </c>
      <c r="Y259" s="295" t="s">
        <v>1476</v>
      </c>
      <c r="Z259" s="295" t="s">
        <v>1476</v>
      </c>
      <c r="AA259" s="295" t="s">
        <v>1476</v>
      </c>
      <c r="AB259" s="281" t="b">
        <f t="shared" si="28"/>
        <v>1</v>
      </c>
      <c r="AC259" s="282" t="b">
        <f t="shared" si="29"/>
        <v>1</v>
      </c>
      <c r="AD259" s="296"/>
    </row>
    <row r="260" spans="1:30" s="243" customFormat="1" ht="30" customHeight="1">
      <c r="A260" s="297" t="s">
        <v>1802</v>
      </c>
      <c r="B260" s="327" t="s">
        <v>1797</v>
      </c>
      <c r="C260" s="299" t="s">
        <v>1474</v>
      </c>
      <c r="D260" s="300" t="s">
        <v>1476</v>
      </c>
      <c r="E260" s="289" t="s">
        <v>1476</v>
      </c>
      <c r="F260" s="289" t="s">
        <v>1476</v>
      </c>
      <c r="G260" s="289" t="s">
        <v>1476</v>
      </c>
      <c r="H260" s="319" t="s">
        <v>38</v>
      </c>
      <c r="I260" s="283"/>
      <c r="J260" s="291" t="s">
        <v>1802</v>
      </c>
      <c r="K260" s="328" t="s">
        <v>1797</v>
      </c>
      <c r="L260" s="302" t="s">
        <v>1474</v>
      </c>
      <c r="M260" s="320" t="s">
        <v>1476</v>
      </c>
      <c r="N260" s="295" t="s">
        <v>1476</v>
      </c>
      <c r="O260" s="295" t="s">
        <v>1476</v>
      </c>
      <c r="P260" s="295" t="s">
        <v>1476</v>
      </c>
      <c r="Q260" s="295" t="s">
        <v>1476</v>
      </c>
      <c r="R260" s="295" t="s">
        <v>1476</v>
      </c>
      <c r="S260" s="295" t="s">
        <v>1476</v>
      </c>
      <c r="T260" s="295" t="s">
        <v>1476</v>
      </c>
      <c r="U260" s="295" t="s">
        <v>1476</v>
      </c>
      <c r="V260" s="295" t="s">
        <v>1476</v>
      </c>
      <c r="W260" s="295" t="s">
        <v>1476</v>
      </c>
      <c r="X260" s="295" t="s">
        <v>1476</v>
      </c>
      <c r="Y260" s="295" t="s">
        <v>1476</v>
      </c>
      <c r="Z260" s="295" t="s">
        <v>1476</v>
      </c>
      <c r="AA260" s="295" t="s">
        <v>1476</v>
      </c>
      <c r="AB260" s="281" t="b">
        <f t="shared" si="28"/>
        <v>1</v>
      </c>
      <c r="AC260" s="282" t="b">
        <f t="shared" si="29"/>
        <v>1</v>
      </c>
      <c r="AD260" s="296"/>
    </row>
    <row r="261" spans="1:30" s="243" customFormat="1" ht="30" customHeight="1">
      <c r="A261" s="297" t="s">
        <v>1803</v>
      </c>
      <c r="B261" s="325" t="s">
        <v>1479</v>
      </c>
      <c r="C261" s="299" t="s">
        <v>1474</v>
      </c>
      <c r="D261" s="300" t="s">
        <v>1476</v>
      </c>
      <c r="E261" s="289" t="s">
        <v>1476</v>
      </c>
      <c r="F261" s="289" t="s">
        <v>1476</v>
      </c>
      <c r="G261" s="289" t="s">
        <v>1476</v>
      </c>
      <c r="H261" s="319" t="s">
        <v>38</v>
      </c>
      <c r="I261" s="283"/>
      <c r="J261" s="291" t="s">
        <v>1803</v>
      </c>
      <c r="K261" s="326" t="s">
        <v>1479</v>
      </c>
      <c r="L261" s="302" t="s">
        <v>1474</v>
      </c>
      <c r="M261" s="320" t="s">
        <v>1476</v>
      </c>
      <c r="N261" s="295" t="s">
        <v>1476</v>
      </c>
      <c r="O261" s="295" t="s">
        <v>1476</v>
      </c>
      <c r="P261" s="295" t="s">
        <v>1476</v>
      </c>
      <c r="Q261" s="295" t="s">
        <v>1476</v>
      </c>
      <c r="R261" s="295" t="s">
        <v>1476</v>
      </c>
      <c r="S261" s="295" t="s">
        <v>1476</v>
      </c>
      <c r="T261" s="295" t="s">
        <v>1476</v>
      </c>
      <c r="U261" s="295" t="s">
        <v>1476</v>
      </c>
      <c r="V261" s="295" t="s">
        <v>1476</v>
      </c>
      <c r="W261" s="295" t="s">
        <v>1476</v>
      </c>
      <c r="X261" s="295" t="s">
        <v>1476</v>
      </c>
      <c r="Y261" s="295" t="s">
        <v>1476</v>
      </c>
      <c r="Z261" s="295" t="s">
        <v>1476</v>
      </c>
      <c r="AA261" s="295" t="s">
        <v>1476</v>
      </c>
      <c r="AB261" s="281" t="b">
        <f t="shared" si="28"/>
        <v>1</v>
      </c>
      <c r="AC261" s="282" t="b">
        <f t="shared" si="29"/>
        <v>1</v>
      </c>
      <c r="AD261" s="296"/>
    </row>
    <row r="262" spans="1:30" s="243" customFormat="1" ht="30" customHeight="1">
      <c r="A262" s="297" t="s">
        <v>1804</v>
      </c>
      <c r="B262" s="327" t="s">
        <v>1797</v>
      </c>
      <c r="C262" s="299" t="s">
        <v>1474</v>
      </c>
      <c r="D262" s="300" t="s">
        <v>1476</v>
      </c>
      <c r="E262" s="289" t="s">
        <v>1476</v>
      </c>
      <c r="F262" s="289" t="s">
        <v>1476</v>
      </c>
      <c r="G262" s="289" t="s">
        <v>1476</v>
      </c>
      <c r="H262" s="319" t="s">
        <v>38</v>
      </c>
      <c r="I262" s="283"/>
      <c r="J262" s="291" t="s">
        <v>1804</v>
      </c>
      <c r="K262" s="328" t="s">
        <v>1797</v>
      </c>
      <c r="L262" s="302" t="s">
        <v>1474</v>
      </c>
      <c r="M262" s="320" t="s">
        <v>1476</v>
      </c>
      <c r="N262" s="295" t="s">
        <v>1476</v>
      </c>
      <c r="O262" s="295" t="s">
        <v>1476</v>
      </c>
      <c r="P262" s="295" t="s">
        <v>1476</v>
      </c>
      <c r="Q262" s="295" t="s">
        <v>1476</v>
      </c>
      <c r="R262" s="295" t="s">
        <v>1476</v>
      </c>
      <c r="S262" s="295" t="s">
        <v>1476</v>
      </c>
      <c r="T262" s="295" t="s">
        <v>1476</v>
      </c>
      <c r="U262" s="295" t="s">
        <v>1476</v>
      </c>
      <c r="V262" s="295" t="s">
        <v>1476</v>
      </c>
      <c r="W262" s="295" t="s">
        <v>1476</v>
      </c>
      <c r="X262" s="295" t="s">
        <v>1476</v>
      </c>
      <c r="Y262" s="295" t="s">
        <v>1476</v>
      </c>
      <c r="Z262" s="295" t="s">
        <v>1476</v>
      </c>
      <c r="AA262" s="295" t="s">
        <v>1476</v>
      </c>
      <c r="AB262" s="281" t="b">
        <f t="shared" si="28"/>
        <v>1</v>
      </c>
      <c r="AC262" s="282" t="b">
        <f t="shared" si="29"/>
        <v>1</v>
      </c>
      <c r="AD262" s="296"/>
    </row>
    <row r="263" spans="1:30" s="243" customFormat="1" ht="30" customHeight="1">
      <c r="A263" s="297" t="s">
        <v>1805</v>
      </c>
      <c r="B263" s="321" t="s">
        <v>1806</v>
      </c>
      <c r="C263" s="299" t="s">
        <v>1474</v>
      </c>
      <c r="D263" s="300" t="s">
        <v>1476</v>
      </c>
      <c r="E263" s="289" t="s">
        <v>1476</v>
      </c>
      <c r="F263" s="289" t="s">
        <v>1476</v>
      </c>
      <c r="G263" s="289" t="s">
        <v>1476</v>
      </c>
      <c r="H263" s="319" t="s">
        <v>38</v>
      </c>
      <c r="I263" s="283"/>
      <c r="J263" s="291" t="s">
        <v>1805</v>
      </c>
      <c r="K263" s="322" t="s">
        <v>1806</v>
      </c>
      <c r="L263" s="302" t="s">
        <v>1474</v>
      </c>
      <c r="M263" s="320" t="s">
        <v>1476</v>
      </c>
      <c r="N263" s="295" t="s">
        <v>1476</v>
      </c>
      <c r="O263" s="295" t="s">
        <v>1476</v>
      </c>
      <c r="P263" s="295" t="s">
        <v>1476</v>
      </c>
      <c r="Q263" s="295" t="s">
        <v>1476</v>
      </c>
      <c r="R263" s="295" t="s">
        <v>1476</v>
      </c>
      <c r="S263" s="295" t="s">
        <v>1476</v>
      </c>
      <c r="T263" s="295" t="s">
        <v>1476</v>
      </c>
      <c r="U263" s="295" t="s">
        <v>1476</v>
      </c>
      <c r="V263" s="295" t="s">
        <v>1476</v>
      </c>
      <c r="W263" s="295" t="s">
        <v>1476</v>
      </c>
      <c r="X263" s="295" t="s">
        <v>1476</v>
      </c>
      <c r="Y263" s="295" t="s">
        <v>1476</v>
      </c>
      <c r="Z263" s="295" t="s">
        <v>1476</v>
      </c>
      <c r="AA263" s="295" t="s">
        <v>1476</v>
      </c>
      <c r="AB263" s="281" t="b">
        <f t="shared" si="28"/>
        <v>1</v>
      </c>
      <c r="AC263" s="282" t="b">
        <f t="shared" si="29"/>
        <v>1</v>
      </c>
      <c r="AD263" s="296"/>
    </row>
    <row r="264" spans="1:30" s="243" customFormat="1" ht="30" customHeight="1">
      <c r="A264" s="297" t="s">
        <v>1807</v>
      </c>
      <c r="B264" s="325" t="s">
        <v>1797</v>
      </c>
      <c r="C264" s="299" t="s">
        <v>1474</v>
      </c>
      <c r="D264" s="300" t="s">
        <v>1476</v>
      </c>
      <c r="E264" s="289" t="s">
        <v>1476</v>
      </c>
      <c r="F264" s="289" t="s">
        <v>1476</v>
      </c>
      <c r="G264" s="289" t="s">
        <v>1476</v>
      </c>
      <c r="H264" s="319" t="s">
        <v>38</v>
      </c>
      <c r="I264" s="283"/>
      <c r="J264" s="291" t="s">
        <v>1807</v>
      </c>
      <c r="K264" s="326" t="s">
        <v>1797</v>
      </c>
      <c r="L264" s="302" t="s">
        <v>1474</v>
      </c>
      <c r="M264" s="320" t="s">
        <v>1476</v>
      </c>
      <c r="N264" s="295" t="s">
        <v>1476</v>
      </c>
      <c r="O264" s="295" t="s">
        <v>1476</v>
      </c>
      <c r="P264" s="295" t="s">
        <v>1476</v>
      </c>
      <c r="Q264" s="295" t="s">
        <v>1476</v>
      </c>
      <c r="R264" s="295" t="s">
        <v>1476</v>
      </c>
      <c r="S264" s="295" t="s">
        <v>1476</v>
      </c>
      <c r="T264" s="295" t="s">
        <v>1476</v>
      </c>
      <c r="U264" s="295" t="s">
        <v>1476</v>
      </c>
      <c r="V264" s="295" t="s">
        <v>1476</v>
      </c>
      <c r="W264" s="295" t="s">
        <v>1476</v>
      </c>
      <c r="X264" s="295" t="s">
        <v>1476</v>
      </c>
      <c r="Y264" s="295" t="s">
        <v>1476</v>
      </c>
      <c r="Z264" s="295" t="s">
        <v>1476</v>
      </c>
      <c r="AA264" s="295" t="s">
        <v>1476</v>
      </c>
      <c r="AB264" s="281" t="b">
        <f t="shared" si="28"/>
        <v>1</v>
      </c>
      <c r="AC264" s="282" t="b">
        <f t="shared" si="29"/>
        <v>1</v>
      </c>
      <c r="AD264" s="296"/>
    </row>
    <row r="265" spans="1:30" s="243" customFormat="1" ht="30" customHeight="1">
      <c r="A265" s="297" t="s">
        <v>1808</v>
      </c>
      <c r="B265" s="305" t="s">
        <v>1809</v>
      </c>
      <c r="C265" s="299" t="s">
        <v>1474</v>
      </c>
      <c r="D265" s="300">
        <v>6067.3911931177227</v>
      </c>
      <c r="E265" s="289">
        <v>8092.0919666096079</v>
      </c>
      <c r="F265" s="289">
        <f>E265-D265</f>
        <v>2024.7007734918852</v>
      </c>
      <c r="G265" s="207">
        <f>((E265/(D265))-1)</f>
        <v>0.33370203256195441</v>
      </c>
      <c r="H265" s="319" t="s">
        <v>38</v>
      </c>
      <c r="I265" s="283"/>
      <c r="J265" s="291" t="s">
        <v>1808</v>
      </c>
      <c r="K265" s="306" t="s">
        <v>1809</v>
      </c>
      <c r="L265" s="302" t="s">
        <v>1474</v>
      </c>
      <c r="M265" s="320">
        <v>4591.3043680999999</v>
      </c>
      <c r="N265" s="295">
        <v>6381.9256960600133</v>
      </c>
      <c r="O265" s="295">
        <v>6104.6517095581466</v>
      </c>
      <c r="P265" s="295">
        <v>7559.6035761558396</v>
      </c>
      <c r="Q265" s="295">
        <v>6091.3613680100034</v>
      </c>
      <c r="R265" s="295">
        <v>6296.445116687667</v>
      </c>
      <c r="S265" s="295">
        <v>5701.1250983600003</v>
      </c>
      <c r="T265" s="295">
        <v>6067.3911931177227</v>
      </c>
      <c r="U265" s="295">
        <v>5457.9185100399118</v>
      </c>
      <c r="V265" s="295">
        <v>5908.8255999077237</v>
      </c>
      <c r="W265" s="295">
        <v>5259.139858799881</v>
      </c>
      <c r="X265" s="295">
        <v>5604.863599907726</v>
      </c>
      <c r="Y265" s="295">
        <v>5108.7978956699199</v>
      </c>
      <c r="Z265" s="295">
        <v>5604.863599907726</v>
      </c>
      <c r="AA265" s="295">
        <v>5108.7978956699199</v>
      </c>
      <c r="AB265" s="281" t="b">
        <f t="shared" si="28"/>
        <v>1</v>
      </c>
      <c r="AC265" s="282" t="b">
        <f t="shared" si="29"/>
        <v>0</v>
      </c>
      <c r="AD265" s="296"/>
    </row>
    <row r="266" spans="1:30" s="243" customFormat="1" ht="30" customHeight="1">
      <c r="A266" s="297" t="s">
        <v>1810</v>
      </c>
      <c r="B266" s="325" t="s">
        <v>1797</v>
      </c>
      <c r="C266" s="299" t="s">
        <v>1474</v>
      </c>
      <c r="D266" s="300">
        <v>1724.2162789013594</v>
      </c>
      <c r="E266" s="289">
        <v>3760.2093664999998</v>
      </c>
      <c r="F266" s="289">
        <f>E266-D266</f>
        <v>2035.9930875986404</v>
      </c>
      <c r="G266" s="207">
        <f t="shared" ref="G266" si="33">((E266/(D266))-1)</f>
        <v>1.1808223321588982</v>
      </c>
      <c r="H266" s="319" t="s">
        <v>38</v>
      </c>
      <c r="I266" s="283"/>
      <c r="J266" s="291" t="s">
        <v>1810</v>
      </c>
      <c r="K266" s="326" t="s">
        <v>1797</v>
      </c>
      <c r="L266" s="302" t="s">
        <v>1474</v>
      </c>
      <c r="M266" s="320">
        <v>1010.5187637</v>
      </c>
      <c r="N266" s="295">
        <v>2170.1492340099994</v>
      </c>
      <c r="O266" s="295">
        <v>2056.8684371099998</v>
      </c>
      <c r="P266" s="295">
        <v>3228.0840226770702</v>
      </c>
      <c r="Q266" s="295">
        <v>2577.3368304099999</v>
      </c>
      <c r="R266" s="295">
        <v>2104.0841672466295</v>
      </c>
      <c r="S266" s="295">
        <v>2365.0813640789497</v>
      </c>
      <c r="T266" s="295">
        <v>1724.2162789013594</v>
      </c>
      <c r="U266" s="295">
        <v>1975.9910209309894</v>
      </c>
      <c r="V266" s="295">
        <v>1472.3025783754993</v>
      </c>
      <c r="W266" s="295">
        <v>1624.8544812522405</v>
      </c>
      <c r="X266" s="295">
        <v>1009.8963224255995</v>
      </c>
      <c r="Y266" s="295">
        <v>1315.3920340674165</v>
      </c>
      <c r="Z266" s="295">
        <v>1009.8963224255995</v>
      </c>
      <c r="AA266" s="295">
        <v>1315.3920340674165</v>
      </c>
      <c r="AB266" s="281" t="b">
        <f t="shared" si="28"/>
        <v>1</v>
      </c>
      <c r="AC266" s="282" t="b">
        <f t="shared" si="29"/>
        <v>0</v>
      </c>
      <c r="AD266" s="296"/>
    </row>
    <row r="267" spans="1:30" s="243" customFormat="1" ht="30" customHeight="1">
      <c r="A267" s="297" t="s">
        <v>1811</v>
      </c>
      <c r="B267" s="305" t="s">
        <v>1812</v>
      </c>
      <c r="C267" s="299" t="s">
        <v>1474</v>
      </c>
      <c r="D267" s="300" t="s">
        <v>1476</v>
      </c>
      <c r="E267" s="289" t="s">
        <v>1476</v>
      </c>
      <c r="F267" s="289" t="s">
        <v>1476</v>
      </c>
      <c r="G267" s="289" t="s">
        <v>1476</v>
      </c>
      <c r="H267" s="319" t="s">
        <v>38</v>
      </c>
      <c r="I267" s="283"/>
      <c r="J267" s="291" t="s">
        <v>1811</v>
      </c>
      <c r="K267" s="306" t="s">
        <v>1812</v>
      </c>
      <c r="L267" s="302" t="s">
        <v>1474</v>
      </c>
      <c r="M267" s="320" t="s">
        <v>1476</v>
      </c>
      <c r="N267" s="295" t="s">
        <v>1476</v>
      </c>
      <c r="O267" s="295" t="s">
        <v>1476</v>
      </c>
      <c r="P267" s="295" t="s">
        <v>1476</v>
      </c>
      <c r="Q267" s="295" t="s">
        <v>1476</v>
      </c>
      <c r="R267" s="295" t="s">
        <v>1476</v>
      </c>
      <c r="S267" s="295" t="s">
        <v>1476</v>
      </c>
      <c r="T267" s="295" t="s">
        <v>1476</v>
      </c>
      <c r="U267" s="295" t="s">
        <v>1476</v>
      </c>
      <c r="V267" s="295" t="s">
        <v>1476</v>
      </c>
      <c r="W267" s="295" t="s">
        <v>1476</v>
      </c>
      <c r="X267" s="295" t="s">
        <v>1476</v>
      </c>
      <c r="Y267" s="295" t="s">
        <v>1476</v>
      </c>
      <c r="Z267" s="295" t="s">
        <v>1476</v>
      </c>
      <c r="AA267" s="295" t="s">
        <v>1476</v>
      </c>
      <c r="AB267" s="281" t="b">
        <f t="shared" si="28"/>
        <v>1</v>
      </c>
      <c r="AC267" s="282" t="b">
        <f t="shared" si="29"/>
        <v>1</v>
      </c>
      <c r="AD267" s="296"/>
    </row>
    <row r="268" spans="1:30" s="243" customFormat="1" ht="30" customHeight="1">
      <c r="A268" s="297" t="s">
        <v>1813</v>
      </c>
      <c r="B268" s="325" t="s">
        <v>1797</v>
      </c>
      <c r="C268" s="299" t="s">
        <v>1474</v>
      </c>
      <c r="D268" s="300" t="s">
        <v>1476</v>
      </c>
      <c r="E268" s="289" t="s">
        <v>1476</v>
      </c>
      <c r="F268" s="289" t="s">
        <v>1476</v>
      </c>
      <c r="G268" s="289" t="s">
        <v>1476</v>
      </c>
      <c r="H268" s="319" t="s">
        <v>38</v>
      </c>
      <c r="I268" s="283"/>
      <c r="J268" s="291" t="s">
        <v>1813</v>
      </c>
      <c r="K268" s="326" t="s">
        <v>1797</v>
      </c>
      <c r="L268" s="302" t="s">
        <v>1474</v>
      </c>
      <c r="M268" s="320" t="s">
        <v>1476</v>
      </c>
      <c r="N268" s="295" t="s">
        <v>1476</v>
      </c>
      <c r="O268" s="295" t="s">
        <v>1476</v>
      </c>
      <c r="P268" s="295" t="s">
        <v>1476</v>
      </c>
      <c r="Q268" s="295" t="s">
        <v>1476</v>
      </c>
      <c r="R268" s="295" t="s">
        <v>1476</v>
      </c>
      <c r="S268" s="295" t="s">
        <v>1476</v>
      </c>
      <c r="T268" s="295" t="s">
        <v>1476</v>
      </c>
      <c r="U268" s="295" t="s">
        <v>1476</v>
      </c>
      <c r="V268" s="295" t="s">
        <v>1476</v>
      </c>
      <c r="W268" s="295" t="s">
        <v>1476</v>
      </c>
      <c r="X268" s="295" t="s">
        <v>1476</v>
      </c>
      <c r="Y268" s="295" t="s">
        <v>1476</v>
      </c>
      <c r="Z268" s="295" t="s">
        <v>1476</v>
      </c>
      <c r="AA268" s="295" t="s">
        <v>1476</v>
      </c>
      <c r="AB268" s="281" t="b">
        <f t="shared" si="28"/>
        <v>1</v>
      </c>
      <c r="AC268" s="282" t="b">
        <f t="shared" si="29"/>
        <v>1</v>
      </c>
      <c r="AD268" s="296"/>
    </row>
    <row r="269" spans="1:30" s="243" customFormat="1" ht="30" customHeight="1">
      <c r="A269" s="297" t="s">
        <v>1814</v>
      </c>
      <c r="B269" s="305" t="s">
        <v>1815</v>
      </c>
      <c r="C269" s="299" t="s">
        <v>1474</v>
      </c>
      <c r="D269" s="300">
        <v>30.14276856510574</v>
      </c>
      <c r="E269" s="289">
        <v>10.438236550000431</v>
      </c>
      <c r="F269" s="289">
        <f>E269-D269</f>
        <v>-19.704532015105308</v>
      </c>
      <c r="G269" s="345">
        <v>0</v>
      </c>
      <c r="H269" s="319" t="s">
        <v>38</v>
      </c>
      <c r="I269" s="283"/>
      <c r="J269" s="291" t="s">
        <v>1814</v>
      </c>
      <c r="K269" s="306" t="s">
        <v>1815</v>
      </c>
      <c r="L269" s="302" t="s">
        <v>1474</v>
      </c>
      <c r="M269" s="320">
        <v>1.1495348700000001</v>
      </c>
      <c r="N269" s="295">
        <v>14.88357063999964</v>
      </c>
      <c r="O269" s="295">
        <v>25.578387109999547</v>
      </c>
      <c r="P269" s="295">
        <v>13.45598</v>
      </c>
      <c r="Q269" s="295">
        <v>30.142769899999724</v>
      </c>
      <c r="R269" s="295">
        <v>30.142768567648716</v>
      </c>
      <c r="S269" s="295">
        <v>12.01300356</v>
      </c>
      <c r="T269" s="295">
        <v>30.14276856510574</v>
      </c>
      <c r="U269" s="295">
        <v>12.012990676160902</v>
      </c>
      <c r="V269" s="295">
        <v>30.142765517256457</v>
      </c>
      <c r="W269" s="295">
        <v>12.012990674143191</v>
      </c>
      <c r="X269" s="295">
        <v>30.142762620126362</v>
      </c>
      <c r="Y269" s="295">
        <v>12.012989926140756</v>
      </c>
      <c r="Z269" s="295">
        <v>30.142762620126362</v>
      </c>
      <c r="AA269" s="295">
        <v>12.012989926140756</v>
      </c>
      <c r="AB269" s="281" t="b">
        <f t="shared" si="28"/>
        <v>1</v>
      </c>
      <c r="AC269" s="282" t="b">
        <f t="shared" si="29"/>
        <v>0</v>
      </c>
      <c r="AD269" s="296"/>
    </row>
    <row r="270" spans="1:30" s="243" customFormat="1" ht="30" customHeight="1">
      <c r="A270" s="297" t="s">
        <v>1816</v>
      </c>
      <c r="B270" s="325" t="s">
        <v>1797</v>
      </c>
      <c r="C270" s="299" t="s">
        <v>1474</v>
      </c>
      <c r="D270" s="300">
        <v>0</v>
      </c>
      <c r="E270" s="289">
        <v>9.0229406500000007</v>
      </c>
      <c r="F270" s="289">
        <f>E270-D270</f>
        <v>9.0229406500000007</v>
      </c>
      <c r="G270" s="207">
        <v>1</v>
      </c>
      <c r="H270" s="319" t="s">
        <v>38</v>
      </c>
      <c r="I270" s="283"/>
      <c r="J270" s="291" t="s">
        <v>1816</v>
      </c>
      <c r="K270" s="326" t="s">
        <v>1797</v>
      </c>
      <c r="L270" s="302" t="s">
        <v>1474</v>
      </c>
      <c r="M270" s="320">
        <v>5.1226880000000002E-2</v>
      </c>
      <c r="N270" s="295">
        <v>7.87</v>
      </c>
      <c r="O270" s="295">
        <v>22.94</v>
      </c>
      <c r="P270" s="295">
        <v>0</v>
      </c>
      <c r="Q270" s="295">
        <v>0</v>
      </c>
      <c r="R270" s="295">
        <v>0</v>
      </c>
      <c r="S270" s="295">
        <v>0</v>
      </c>
      <c r="T270" s="295">
        <v>0</v>
      </c>
      <c r="U270" s="295">
        <v>0</v>
      </c>
      <c r="V270" s="295">
        <v>0</v>
      </c>
      <c r="W270" s="295">
        <v>0</v>
      </c>
      <c r="X270" s="295">
        <v>0</v>
      </c>
      <c r="Y270" s="295">
        <v>0</v>
      </c>
      <c r="Z270" s="295">
        <v>0</v>
      </c>
      <c r="AA270" s="295">
        <v>0</v>
      </c>
      <c r="AB270" s="281" t="b">
        <f t="shared" si="28"/>
        <v>1</v>
      </c>
      <c r="AC270" s="282" t="b">
        <f t="shared" si="29"/>
        <v>1</v>
      </c>
      <c r="AD270" s="296"/>
    </row>
    <row r="271" spans="1:30" s="243" customFormat="1" ht="30" customHeight="1">
      <c r="A271" s="297" t="s">
        <v>1817</v>
      </c>
      <c r="B271" s="305" t="s">
        <v>1818</v>
      </c>
      <c r="C271" s="299" t="s">
        <v>1474</v>
      </c>
      <c r="D271" s="300" t="s">
        <v>1476</v>
      </c>
      <c r="E271" s="289" t="s">
        <v>1476</v>
      </c>
      <c r="F271" s="289" t="s">
        <v>1476</v>
      </c>
      <c r="G271" s="289" t="s">
        <v>1476</v>
      </c>
      <c r="H271" s="319" t="s">
        <v>38</v>
      </c>
      <c r="I271" s="283"/>
      <c r="J271" s="291" t="s">
        <v>1819</v>
      </c>
      <c r="K271" s="306" t="s">
        <v>1818</v>
      </c>
      <c r="L271" s="302" t="s">
        <v>1474</v>
      </c>
      <c r="M271" s="320" t="s">
        <v>1476</v>
      </c>
      <c r="N271" s="295" t="s">
        <v>1476</v>
      </c>
      <c r="O271" s="295" t="s">
        <v>1476</v>
      </c>
      <c r="P271" s="295" t="s">
        <v>1476</v>
      </c>
      <c r="Q271" s="295" t="s">
        <v>1476</v>
      </c>
      <c r="R271" s="295" t="s">
        <v>1476</v>
      </c>
      <c r="S271" s="295" t="s">
        <v>1476</v>
      </c>
      <c r="T271" s="295" t="s">
        <v>1476</v>
      </c>
      <c r="U271" s="295" t="s">
        <v>1476</v>
      </c>
      <c r="V271" s="295" t="s">
        <v>1476</v>
      </c>
      <c r="W271" s="295" t="s">
        <v>1476</v>
      </c>
      <c r="X271" s="295" t="s">
        <v>1476</v>
      </c>
      <c r="Y271" s="295" t="s">
        <v>1476</v>
      </c>
      <c r="Z271" s="295" t="s">
        <v>1476</v>
      </c>
      <c r="AA271" s="295" t="s">
        <v>1476</v>
      </c>
      <c r="AB271" s="281" t="b">
        <f t="shared" si="28"/>
        <v>1</v>
      </c>
      <c r="AC271" s="282" t="b">
        <f t="shared" si="29"/>
        <v>1</v>
      </c>
      <c r="AD271" s="296"/>
    </row>
    <row r="272" spans="1:30" s="243" customFormat="1" ht="30" customHeight="1">
      <c r="A272" s="297" t="s">
        <v>1820</v>
      </c>
      <c r="B272" s="325" t="s">
        <v>1797</v>
      </c>
      <c r="C272" s="299" t="s">
        <v>1474</v>
      </c>
      <c r="D272" s="300" t="s">
        <v>1476</v>
      </c>
      <c r="E272" s="289" t="s">
        <v>1476</v>
      </c>
      <c r="F272" s="289" t="s">
        <v>1476</v>
      </c>
      <c r="G272" s="289" t="s">
        <v>1476</v>
      </c>
      <c r="H272" s="319" t="s">
        <v>38</v>
      </c>
      <c r="I272" s="283"/>
      <c r="J272" s="291" t="s">
        <v>1820</v>
      </c>
      <c r="K272" s="326" t="s">
        <v>1797</v>
      </c>
      <c r="L272" s="302" t="s">
        <v>1474</v>
      </c>
      <c r="M272" s="320" t="s">
        <v>1476</v>
      </c>
      <c r="N272" s="295" t="s">
        <v>1476</v>
      </c>
      <c r="O272" s="295" t="s">
        <v>1476</v>
      </c>
      <c r="P272" s="295" t="s">
        <v>1476</v>
      </c>
      <c r="Q272" s="295" t="s">
        <v>1476</v>
      </c>
      <c r="R272" s="295" t="s">
        <v>1476</v>
      </c>
      <c r="S272" s="295" t="s">
        <v>1476</v>
      </c>
      <c r="T272" s="295" t="s">
        <v>1476</v>
      </c>
      <c r="U272" s="295" t="s">
        <v>1476</v>
      </c>
      <c r="V272" s="295" t="s">
        <v>1476</v>
      </c>
      <c r="W272" s="295" t="s">
        <v>1476</v>
      </c>
      <c r="X272" s="295" t="s">
        <v>1476</v>
      </c>
      <c r="Y272" s="295" t="s">
        <v>1476</v>
      </c>
      <c r="Z272" s="295" t="s">
        <v>1476</v>
      </c>
      <c r="AA272" s="295" t="s">
        <v>1476</v>
      </c>
      <c r="AB272" s="281" t="b">
        <f t="shared" si="28"/>
        <v>1</v>
      </c>
      <c r="AC272" s="282" t="b">
        <f t="shared" si="29"/>
        <v>1</v>
      </c>
      <c r="AD272" s="296"/>
    </row>
    <row r="273" spans="1:30" s="243" customFormat="1" ht="30" customHeight="1">
      <c r="A273" s="297" t="s">
        <v>1819</v>
      </c>
      <c r="B273" s="305" t="s">
        <v>1821</v>
      </c>
      <c r="C273" s="299" t="s">
        <v>1474</v>
      </c>
      <c r="D273" s="300" t="s">
        <v>1476</v>
      </c>
      <c r="E273" s="289" t="s">
        <v>1476</v>
      </c>
      <c r="F273" s="289" t="s">
        <v>1476</v>
      </c>
      <c r="G273" s="289" t="s">
        <v>1476</v>
      </c>
      <c r="H273" s="319" t="s">
        <v>38</v>
      </c>
      <c r="I273" s="283"/>
      <c r="J273" s="291" t="s">
        <v>1819</v>
      </c>
      <c r="K273" s="306" t="s">
        <v>1821</v>
      </c>
      <c r="L273" s="302" t="s">
        <v>1474</v>
      </c>
      <c r="M273" s="320" t="s">
        <v>1476</v>
      </c>
      <c r="N273" s="295" t="s">
        <v>1476</v>
      </c>
      <c r="O273" s="295" t="s">
        <v>1476</v>
      </c>
      <c r="P273" s="295" t="s">
        <v>1476</v>
      </c>
      <c r="Q273" s="295" t="s">
        <v>1476</v>
      </c>
      <c r="R273" s="295" t="s">
        <v>1476</v>
      </c>
      <c r="S273" s="295" t="s">
        <v>1476</v>
      </c>
      <c r="T273" s="295" t="s">
        <v>1476</v>
      </c>
      <c r="U273" s="295" t="s">
        <v>1476</v>
      </c>
      <c r="V273" s="295" t="s">
        <v>1476</v>
      </c>
      <c r="W273" s="295" t="s">
        <v>1476</v>
      </c>
      <c r="X273" s="295" t="s">
        <v>1476</v>
      </c>
      <c r="Y273" s="295" t="s">
        <v>1476</v>
      </c>
      <c r="Z273" s="295" t="s">
        <v>1476</v>
      </c>
      <c r="AA273" s="295" t="s">
        <v>1476</v>
      </c>
      <c r="AB273" s="281" t="b">
        <f t="shared" si="28"/>
        <v>1</v>
      </c>
      <c r="AC273" s="282" t="b">
        <f t="shared" si="29"/>
        <v>1</v>
      </c>
      <c r="AD273" s="296"/>
    </row>
    <row r="274" spans="1:30" s="243" customFormat="1" ht="30" customHeight="1">
      <c r="A274" s="297" t="s">
        <v>1822</v>
      </c>
      <c r="B274" s="325" t="s">
        <v>1797</v>
      </c>
      <c r="C274" s="299" t="s">
        <v>1474</v>
      </c>
      <c r="D274" s="300" t="s">
        <v>1476</v>
      </c>
      <c r="E274" s="289" t="s">
        <v>1476</v>
      </c>
      <c r="F274" s="289" t="s">
        <v>1476</v>
      </c>
      <c r="G274" s="289" t="s">
        <v>1476</v>
      </c>
      <c r="H274" s="319" t="s">
        <v>38</v>
      </c>
      <c r="I274" s="283"/>
      <c r="J274" s="291" t="s">
        <v>1822</v>
      </c>
      <c r="K274" s="326" t="s">
        <v>1797</v>
      </c>
      <c r="L274" s="302" t="s">
        <v>1474</v>
      </c>
      <c r="M274" s="320" t="s">
        <v>1476</v>
      </c>
      <c r="N274" s="295" t="s">
        <v>1476</v>
      </c>
      <c r="O274" s="295" t="s">
        <v>1476</v>
      </c>
      <c r="P274" s="295" t="s">
        <v>1476</v>
      </c>
      <c r="Q274" s="295" t="s">
        <v>1476</v>
      </c>
      <c r="R274" s="295" t="s">
        <v>1476</v>
      </c>
      <c r="S274" s="295" t="s">
        <v>1476</v>
      </c>
      <c r="T274" s="295" t="s">
        <v>1476</v>
      </c>
      <c r="U274" s="295" t="s">
        <v>1476</v>
      </c>
      <c r="V274" s="295" t="s">
        <v>1476</v>
      </c>
      <c r="W274" s="295" t="s">
        <v>1476</v>
      </c>
      <c r="X274" s="295" t="s">
        <v>1476</v>
      </c>
      <c r="Y274" s="295" t="s">
        <v>1476</v>
      </c>
      <c r="Z274" s="295" t="s">
        <v>1476</v>
      </c>
      <c r="AA274" s="295" t="s">
        <v>1476</v>
      </c>
      <c r="AB274" s="281" t="b">
        <f t="shared" si="28"/>
        <v>1</v>
      </c>
      <c r="AC274" s="282" t="b">
        <f t="shared" si="29"/>
        <v>1</v>
      </c>
      <c r="AD274" s="296"/>
    </row>
    <row r="275" spans="1:30" s="243" customFormat="1" ht="30" customHeight="1">
      <c r="A275" s="297" t="s">
        <v>1823</v>
      </c>
      <c r="B275" s="321" t="s">
        <v>1824</v>
      </c>
      <c r="C275" s="299" t="s">
        <v>1474</v>
      </c>
      <c r="D275" s="300" t="s">
        <v>1476</v>
      </c>
      <c r="E275" s="289" t="s">
        <v>1476</v>
      </c>
      <c r="F275" s="289" t="s">
        <v>1476</v>
      </c>
      <c r="G275" s="289" t="s">
        <v>1476</v>
      </c>
      <c r="H275" s="319" t="s">
        <v>38</v>
      </c>
      <c r="I275" s="283"/>
      <c r="J275" s="291" t="s">
        <v>1823</v>
      </c>
      <c r="K275" s="322" t="s">
        <v>1824</v>
      </c>
      <c r="L275" s="302" t="s">
        <v>1474</v>
      </c>
      <c r="M275" s="320" t="s">
        <v>1476</v>
      </c>
      <c r="N275" s="295" t="s">
        <v>1476</v>
      </c>
      <c r="O275" s="295" t="s">
        <v>1476</v>
      </c>
      <c r="P275" s="295" t="s">
        <v>1476</v>
      </c>
      <c r="Q275" s="295" t="s">
        <v>1476</v>
      </c>
      <c r="R275" s="295" t="s">
        <v>1476</v>
      </c>
      <c r="S275" s="295" t="s">
        <v>1476</v>
      </c>
      <c r="T275" s="295" t="s">
        <v>1476</v>
      </c>
      <c r="U275" s="295" t="s">
        <v>1476</v>
      </c>
      <c r="V275" s="295" t="s">
        <v>1476</v>
      </c>
      <c r="W275" s="295" t="s">
        <v>1476</v>
      </c>
      <c r="X275" s="295" t="s">
        <v>1476</v>
      </c>
      <c r="Y275" s="295" t="s">
        <v>1476</v>
      </c>
      <c r="Z275" s="295" t="s">
        <v>1476</v>
      </c>
      <c r="AA275" s="295" t="s">
        <v>1476</v>
      </c>
      <c r="AB275" s="281" t="b">
        <f t="shared" si="28"/>
        <v>1</v>
      </c>
      <c r="AC275" s="282" t="b">
        <f t="shared" si="29"/>
        <v>1</v>
      </c>
      <c r="AD275" s="296"/>
    </row>
    <row r="276" spans="1:30" s="243" customFormat="1" ht="30" customHeight="1">
      <c r="A276" s="297" t="s">
        <v>1825</v>
      </c>
      <c r="B276" s="325" t="s">
        <v>1797</v>
      </c>
      <c r="C276" s="299" t="s">
        <v>1474</v>
      </c>
      <c r="D276" s="300" t="s">
        <v>1476</v>
      </c>
      <c r="E276" s="289" t="s">
        <v>1476</v>
      </c>
      <c r="F276" s="289" t="s">
        <v>1476</v>
      </c>
      <c r="G276" s="289" t="s">
        <v>1476</v>
      </c>
      <c r="H276" s="319" t="s">
        <v>38</v>
      </c>
      <c r="I276" s="283"/>
      <c r="J276" s="291" t="s">
        <v>1825</v>
      </c>
      <c r="K276" s="326" t="s">
        <v>1797</v>
      </c>
      <c r="L276" s="302" t="s">
        <v>1474</v>
      </c>
      <c r="M276" s="320" t="s">
        <v>1476</v>
      </c>
      <c r="N276" s="295" t="s">
        <v>1476</v>
      </c>
      <c r="O276" s="295" t="s">
        <v>1476</v>
      </c>
      <c r="P276" s="295" t="s">
        <v>1476</v>
      </c>
      <c r="Q276" s="295" t="s">
        <v>1476</v>
      </c>
      <c r="R276" s="295" t="s">
        <v>1476</v>
      </c>
      <c r="S276" s="295" t="s">
        <v>1476</v>
      </c>
      <c r="T276" s="295" t="s">
        <v>1476</v>
      </c>
      <c r="U276" s="295" t="s">
        <v>1476</v>
      </c>
      <c r="V276" s="295" t="s">
        <v>1476</v>
      </c>
      <c r="W276" s="295" t="s">
        <v>1476</v>
      </c>
      <c r="X276" s="295" t="s">
        <v>1476</v>
      </c>
      <c r="Y276" s="295" t="s">
        <v>1476</v>
      </c>
      <c r="Z276" s="295" t="s">
        <v>1476</v>
      </c>
      <c r="AA276" s="295" t="s">
        <v>1476</v>
      </c>
      <c r="AB276" s="281" t="b">
        <f t="shared" si="28"/>
        <v>1</v>
      </c>
      <c r="AC276" s="282" t="b">
        <f t="shared" si="29"/>
        <v>1</v>
      </c>
      <c r="AD276" s="296"/>
    </row>
    <row r="277" spans="1:30" s="243" customFormat="1" ht="30" customHeight="1">
      <c r="A277" s="297" t="s">
        <v>1826</v>
      </c>
      <c r="B277" s="325" t="s">
        <v>1490</v>
      </c>
      <c r="C277" s="299" t="s">
        <v>1474</v>
      </c>
      <c r="D277" s="300" t="s">
        <v>1476</v>
      </c>
      <c r="E277" s="289" t="s">
        <v>1476</v>
      </c>
      <c r="F277" s="289" t="s">
        <v>1476</v>
      </c>
      <c r="G277" s="289" t="s">
        <v>1476</v>
      </c>
      <c r="H277" s="319" t="s">
        <v>38</v>
      </c>
      <c r="I277" s="283"/>
      <c r="J277" s="291" t="s">
        <v>1826</v>
      </c>
      <c r="K277" s="326" t="s">
        <v>1490</v>
      </c>
      <c r="L277" s="302" t="s">
        <v>1474</v>
      </c>
      <c r="M277" s="320" t="s">
        <v>1476</v>
      </c>
      <c r="N277" s="295" t="s">
        <v>1476</v>
      </c>
      <c r="O277" s="295" t="s">
        <v>1476</v>
      </c>
      <c r="P277" s="295" t="s">
        <v>1476</v>
      </c>
      <c r="Q277" s="295" t="s">
        <v>1476</v>
      </c>
      <c r="R277" s="295" t="s">
        <v>1476</v>
      </c>
      <c r="S277" s="295" t="s">
        <v>1476</v>
      </c>
      <c r="T277" s="295" t="s">
        <v>1476</v>
      </c>
      <c r="U277" s="295" t="s">
        <v>1476</v>
      </c>
      <c r="V277" s="295" t="s">
        <v>1476</v>
      </c>
      <c r="W277" s="295" t="s">
        <v>1476</v>
      </c>
      <c r="X277" s="295" t="s">
        <v>1476</v>
      </c>
      <c r="Y277" s="295" t="s">
        <v>1476</v>
      </c>
      <c r="Z277" s="295" t="s">
        <v>1476</v>
      </c>
      <c r="AA277" s="295" t="s">
        <v>1476</v>
      </c>
      <c r="AB277" s="281" t="b">
        <f t="shared" si="28"/>
        <v>1</v>
      </c>
      <c r="AC277" s="282" t="b">
        <f t="shared" si="29"/>
        <v>1</v>
      </c>
      <c r="AD277" s="296"/>
    </row>
    <row r="278" spans="1:30" s="243" customFormat="1" ht="30" customHeight="1">
      <c r="A278" s="297" t="s">
        <v>1827</v>
      </c>
      <c r="B278" s="327" t="s">
        <v>1797</v>
      </c>
      <c r="C278" s="299" t="s">
        <v>1474</v>
      </c>
      <c r="D278" s="300" t="s">
        <v>1476</v>
      </c>
      <c r="E278" s="289" t="s">
        <v>1476</v>
      </c>
      <c r="F278" s="289" t="s">
        <v>1476</v>
      </c>
      <c r="G278" s="289" t="s">
        <v>1476</v>
      </c>
      <c r="H278" s="319" t="s">
        <v>38</v>
      </c>
      <c r="I278" s="283"/>
      <c r="J278" s="291" t="s">
        <v>1827</v>
      </c>
      <c r="K278" s="328" t="s">
        <v>1797</v>
      </c>
      <c r="L278" s="302" t="s">
        <v>1474</v>
      </c>
      <c r="M278" s="320" t="s">
        <v>1476</v>
      </c>
      <c r="N278" s="295" t="s">
        <v>1476</v>
      </c>
      <c r="O278" s="295" t="s">
        <v>1476</v>
      </c>
      <c r="P278" s="295" t="s">
        <v>1476</v>
      </c>
      <c r="Q278" s="295" t="s">
        <v>1476</v>
      </c>
      <c r="R278" s="295" t="s">
        <v>1476</v>
      </c>
      <c r="S278" s="295" t="s">
        <v>1476</v>
      </c>
      <c r="T278" s="295" t="s">
        <v>1476</v>
      </c>
      <c r="U278" s="295" t="s">
        <v>1476</v>
      </c>
      <c r="V278" s="295" t="s">
        <v>1476</v>
      </c>
      <c r="W278" s="295" t="s">
        <v>1476</v>
      </c>
      <c r="X278" s="295" t="s">
        <v>1476</v>
      </c>
      <c r="Y278" s="295" t="s">
        <v>1476</v>
      </c>
      <c r="Z278" s="295" t="s">
        <v>1476</v>
      </c>
      <c r="AA278" s="295" t="s">
        <v>1476</v>
      </c>
      <c r="AB278" s="281" t="b">
        <f t="shared" si="28"/>
        <v>1</v>
      </c>
      <c r="AC278" s="282" t="b">
        <f t="shared" si="29"/>
        <v>1</v>
      </c>
      <c r="AD278" s="296"/>
    </row>
    <row r="279" spans="1:30" s="243" customFormat="1" ht="30" customHeight="1">
      <c r="A279" s="297" t="s">
        <v>1828</v>
      </c>
      <c r="B279" s="325" t="s">
        <v>1492</v>
      </c>
      <c r="C279" s="299" t="s">
        <v>1474</v>
      </c>
      <c r="D279" s="300" t="s">
        <v>1476</v>
      </c>
      <c r="E279" s="289" t="s">
        <v>1476</v>
      </c>
      <c r="F279" s="289" t="s">
        <v>1476</v>
      </c>
      <c r="G279" s="289" t="s">
        <v>1476</v>
      </c>
      <c r="H279" s="319" t="s">
        <v>38</v>
      </c>
      <c r="I279" s="283"/>
      <c r="J279" s="291" t="s">
        <v>1828</v>
      </c>
      <c r="K279" s="326" t="s">
        <v>1492</v>
      </c>
      <c r="L279" s="302" t="s">
        <v>1474</v>
      </c>
      <c r="M279" s="320" t="s">
        <v>1476</v>
      </c>
      <c r="N279" s="295" t="s">
        <v>1476</v>
      </c>
      <c r="O279" s="295" t="s">
        <v>1476</v>
      </c>
      <c r="P279" s="295" t="s">
        <v>1476</v>
      </c>
      <c r="Q279" s="295" t="s">
        <v>1476</v>
      </c>
      <c r="R279" s="295" t="s">
        <v>1476</v>
      </c>
      <c r="S279" s="295" t="s">
        <v>1476</v>
      </c>
      <c r="T279" s="295" t="s">
        <v>1476</v>
      </c>
      <c r="U279" s="295" t="s">
        <v>1476</v>
      </c>
      <c r="V279" s="295" t="s">
        <v>1476</v>
      </c>
      <c r="W279" s="295" t="s">
        <v>1476</v>
      </c>
      <c r="X279" s="295" t="s">
        <v>1476</v>
      </c>
      <c r="Y279" s="295" t="s">
        <v>1476</v>
      </c>
      <c r="Z279" s="295" t="s">
        <v>1476</v>
      </c>
      <c r="AA279" s="295" t="s">
        <v>1476</v>
      </c>
      <c r="AB279" s="281" t="b">
        <f t="shared" si="28"/>
        <v>1</v>
      </c>
      <c r="AC279" s="282" t="b">
        <f t="shared" si="29"/>
        <v>1</v>
      </c>
      <c r="AD279" s="296"/>
    </row>
    <row r="280" spans="1:30" s="243" customFormat="1" ht="30" customHeight="1">
      <c r="A280" s="297" t="s">
        <v>1829</v>
      </c>
      <c r="B280" s="327" t="s">
        <v>1797</v>
      </c>
      <c r="C280" s="299" t="s">
        <v>1474</v>
      </c>
      <c r="D280" s="300" t="s">
        <v>1476</v>
      </c>
      <c r="E280" s="289" t="s">
        <v>1476</v>
      </c>
      <c r="F280" s="289" t="s">
        <v>1476</v>
      </c>
      <c r="G280" s="289" t="s">
        <v>1476</v>
      </c>
      <c r="H280" s="319" t="s">
        <v>38</v>
      </c>
      <c r="I280" s="283"/>
      <c r="J280" s="291" t="s">
        <v>1829</v>
      </c>
      <c r="K280" s="328" t="s">
        <v>1797</v>
      </c>
      <c r="L280" s="302" t="s">
        <v>1474</v>
      </c>
      <c r="M280" s="320" t="s">
        <v>1476</v>
      </c>
      <c r="N280" s="295" t="s">
        <v>1476</v>
      </c>
      <c r="O280" s="295" t="s">
        <v>1476</v>
      </c>
      <c r="P280" s="295" t="s">
        <v>1476</v>
      </c>
      <c r="Q280" s="295" t="s">
        <v>1476</v>
      </c>
      <c r="R280" s="295" t="s">
        <v>1476</v>
      </c>
      <c r="S280" s="295" t="s">
        <v>1476</v>
      </c>
      <c r="T280" s="295" t="s">
        <v>1476</v>
      </c>
      <c r="U280" s="295" t="s">
        <v>1476</v>
      </c>
      <c r="V280" s="295" t="s">
        <v>1476</v>
      </c>
      <c r="W280" s="295" t="s">
        <v>1476</v>
      </c>
      <c r="X280" s="295" t="s">
        <v>1476</v>
      </c>
      <c r="Y280" s="295" t="s">
        <v>1476</v>
      </c>
      <c r="Z280" s="295" t="s">
        <v>1476</v>
      </c>
      <c r="AA280" s="295" t="s">
        <v>1476</v>
      </c>
      <c r="AB280" s="281" t="b">
        <f t="shared" ref="AB280:AB343" si="34">K280=B280</f>
        <v>1</v>
      </c>
      <c r="AC280" s="282" t="b">
        <f t="shared" ref="AC280:AC343" si="35">U280=D280</f>
        <v>1</v>
      </c>
      <c r="AD280" s="296"/>
    </row>
    <row r="281" spans="1:30" s="243" customFormat="1" ht="30" customHeight="1">
      <c r="A281" s="297" t="s">
        <v>1830</v>
      </c>
      <c r="B281" s="321" t="s">
        <v>1831</v>
      </c>
      <c r="C281" s="299" t="s">
        <v>1474</v>
      </c>
      <c r="D281" s="300">
        <v>1491.9852028673033</v>
      </c>
      <c r="E281" s="289">
        <v>1128.1736303469743</v>
      </c>
      <c r="F281" s="289">
        <f t="shared" ref="F281:F305" si="36">E281-D281</f>
        <v>-363.81157252032904</v>
      </c>
      <c r="G281" s="207">
        <f t="shared" ref="G281" si="37">((E281/(D281))-1)</f>
        <v>-0.24384395490059452</v>
      </c>
      <c r="H281" s="319" t="s">
        <v>38</v>
      </c>
      <c r="I281" s="283"/>
      <c r="J281" s="291" t="s">
        <v>1830</v>
      </c>
      <c r="K281" s="322" t="s">
        <v>1831</v>
      </c>
      <c r="L281" s="302" t="s">
        <v>1474</v>
      </c>
      <c r="M281" s="320">
        <v>308.31809702999999</v>
      </c>
      <c r="N281" s="295">
        <v>722.60929891998774</v>
      </c>
      <c r="O281" s="295">
        <v>717.15820333185343</v>
      </c>
      <c r="P281" s="295">
        <v>679.69827661908016</v>
      </c>
      <c r="Q281" s="295">
        <v>935.90606089999517</v>
      </c>
      <c r="R281" s="295">
        <v>1053.6783830868237</v>
      </c>
      <c r="S281" s="295">
        <v>466.04964083900586</v>
      </c>
      <c r="T281" s="295">
        <v>1491.9852028673033</v>
      </c>
      <c r="U281" s="295">
        <v>678.0730966560053</v>
      </c>
      <c r="V281" s="295">
        <v>1558.5480352193526</v>
      </c>
      <c r="W281" s="295">
        <v>711.72990623412159</v>
      </c>
      <c r="X281" s="295">
        <v>1724.4896485859947</v>
      </c>
      <c r="Y281" s="295">
        <v>724.06608203236487</v>
      </c>
      <c r="Z281" s="295">
        <v>1724.4896485859947</v>
      </c>
      <c r="AA281" s="295">
        <v>724.06608203236487</v>
      </c>
      <c r="AB281" s="281" t="b">
        <f t="shared" si="34"/>
        <v>1</v>
      </c>
      <c r="AC281" s="282" t="b">
        <f t="shared" si="35"/>
        <v>0</v>
      </c>
      <c r="AD281" s="296"/>
    </row>
    <row r="282" spans="1:30" s="243" customFormat="1" ht="30" customHeight="1">
      <c r="A282" s="297" t="s">
        <v>1832</v>
      </c>
      <c r="B282" s="325" t="s">
        <v>1797</v>
      </c>
      <c r="C282" s="299" t="s">
        <v>1474</v>
      </c>
      <c r="D282" s="300">
        <v>0</v>
      </c>
      <c r="E282" s="289">
        <v>290.35177791999945</v>
      </c>
      <c r="F282" s="289">
        <f t="shared" si="36"/>
        <v>290.35177791999945</v>
      </c>
      <c r="G282" s="329">
        <v>1</v>
      </c>
      <c r="H282" s="319" t="s">
        <v>38</v>
      </c>
      <c r="I282" s="283"/>
      <c r="J282" s="291" t="s">
        <v>1832</v>
      </c>
      <c r="K282" s="326" t="s">
        <v>1797</v>
      </c>
      <c r="L282" s="302" t="s">
        <v>1474</v>
      </c>
      <c r="M282" s="320">
        <v>202.81589611999999</v>
      </c>
      <c r="N282" s="295">
        <v>252.37</v>
      </c>
      <c r="O282" s="295">
        <v>182.72637478999994</v>
      </c>
      <c r="P282" s="295">
        <v>0</v>
      </c>
      <c r="Q282" s="295">
        <v>0</v>
      </c>
      <c r="R282" s="295">
        <v>0</v>
      </c>
      <c r="S282" s="295">
        <v>0</v>
      </c>
      <c r="T282" s="295">
        <v>0</v>
      </c>
      <c r="U282" s="295">
        <v>0</v>
      </c>
      <c r="V282" s="295">
        <v>0</v>
      </c>
      <c r="W282" s="295">
        <v>0</v>
      </c>
      <c r="X282" s="295">
        <v>0</v>
      </c>
      <c r="Y282" s="295">
        <v>0</v>
      </c>
      <c r="Z282" s="295">
        <v>0</v>
      </c>
      <c r="AA282" s="295">
        <v>0</v>
      </c>
      <c r="AB282" s="281" t="b">
        <f t="shared" si="34"/>
        <v>1</v>
      </c>
      <c r="AC282" s="282" t="b">
        <f t="shared" si="35"/>
        <v>1</v>
      </c>
      <c r="AD282" s="296"/>
    </row>
    <row r="283" spans="1:30" s="243" customFormat="1" ht="30" customHeight="1">
      <c r="A283" s="297" t="s">
        <v>1833</v>
      </c>
      <c r="B283" s="323" t="s">
        <v>1834</v>
      </c>
      <c r="C283" s="299" t="s">
        <v>1474</v>
      </c>
      <c r="D283" s="300">
        <v>9644.3683705098956</v>
      </c>
      <c r="E283" s="289">
        <v>11941.534940119001</v>
      </c>
      <c r="F283" s="289">
        <f t="shared" si="36"/>
        <v>2297.1665696091059</v>
      </c>
      <c r="G283" s="207">
        <f t="shared" ref="G283" si="38">((E283/(D283))-1)</f>
        <v>0.23818735259358981</v>
      </c>
      <c r="H283" s="319" t="s">
        <v>38</v>
      </c>
      <c r="I283" s="283"/>
      <c r="J283" s="291" t="s">
        <v>1833</v>
      </c>
      <c r="K283" s="324" t="s">
        <v>1834</v>
      </c>
      <c r="L283" s="302" t="s">
        <v>1474</v>
      </c>
      <c r="M283" s="320">
        <v>12268.512000000001</v>
      </c>
      <c r="N283" s="295">
        <v>9709.5662028112292</v>
      </c>
      <c r="O283" s="295">
        <v>12034.254960021401</v>
      </c>
      <c r="P283" s="295">
        <v>11204.996354889901</v>
      </c>
      <c r="Q283" s="295">
        <v>14081.764065287509</v>
      </c>
      <c r="R283" s="295">
        <v>10500.241903072172</v>
      </c>
      <c r="S283" s="295">
        <v>10739.584441173585</v>
      </c>
      <c r="T283" s="295">
        <v>9644.3683705098956</v>
      </c>
      <c r="U283" s="295">
        <v>10139.730343956548</v>
      </c>
      <c r="V283" s="295">
        <v>8792.0803355472581</v>
      </c>
      <c r="W283" s="295">
        <v>8953.9502667715333</v>
      </c>
      <c r="X283" s="295">
        <v>9810.1432773282031</v>
      </c>
      <c r="Y283" s="295">
        <v>9514.5473788850195</v>
      </c>
      <c r="Z283" s="295">
        <v>9810.1432773282031</v>
      </c>
      <c r="AA283" s="295">
        <v>9514.5473788850195</v>
      </c>
      <c r="AB283" s="281" t="b">
        <f t="shared" si="34"/>
        <v>1</v>
      </c>
      <c r="AC283" s="282" t="b">
        <f t="shared" si="35"/>
        <v>0</v>
      </c>
      <c r="AD283" s="296"/>
    </row>
    <row r="284" spans="1:30" s="243" customFormat="1" ht="30" customHeight="1">
      <c r="A284" s="297" t="s">
        <v>1835</v>
      </c>
      <c r="B284" s="321" t="s">
        <v>1836</v>
      </c>
      <c r="C284" s="299" t="s">
        <v>1474</v>
      </c>
      <c r="D284" s="300">
        <v>0</v>
      </c>
      <c r="E284" s="289">
        <v>0</v>
      </c>
      <c r="F284" s="289">
        <f t="shared" si="36"/>
        <v>0</v>
      </c>
      <c r="G284" s="329">
        <v>0</v>
      </c>
      <c r="H284" s="319" t="s">
        <v>38</v>
      </c>
      <c r="I284" s="283"/>
      <c r="J284" s="291" t="s">
        <v>1835</v>
      </c>
      <c r="K284" s="322" t="s">
        <v>1836</v>
      </c>
      <c r="L284" s="302" t="s">
        <v>1474</v>
      </c>
      <c r="M284" s="320">
        <v>0</v>
      </c>
      <c r="N284" s="295">
        <v>0</v>
      </c>
      <c r="O284" s="295">
        <v>0</v>
      </c>
      <c r="P284" s="295">
        <v>0</v>
      </c>
      <c r="Q284" s="295">
        <v>0</v>
      </c>
      <c r="R284" s="295">
        <v>0</v>
      </c>
      <c r="S284" s="295">
        <v>0</v>
      </c>
      <c r="T284" s="295">
        <v>0</v>
      </c>
      <c r="U284" s="295">
        <v>0</v>
      </c>
      <c r="V284" s="295">
        <v>0</v>
      </c>
      <c r="W284" s="295">
        <v>0</v>
      </c>
      <c r="X284" s="295">
        <v>0</v>
      </c>
      <c r="Y284" s="295">
        <v>0</v>
      </c>
      <c r="Z284" s="295">
        <v>0</v>
      </c>
      <c r="AA284" s="295">
        <v>0</v>
      </c>
      <c r="AB284" s="281" t="b">
        <f t="shared" si="34"/>
        <v>1</v>
      </c>
      <c r="AC284" s="282" t="b">
        <f t="shared" si="35"/>
        <v>1</v>
      </c>
      <c r="AD284" s="296"/>
    </row>
    <row r="285" spans="1:30" s="243" customFormat="1" ht="30" customHeight="1">
      <c r="A285" s="297" t="s">
        <v>1837</v>
      </c>
      <c r="B285" s="325" t="s">
        <v>1797</v>
      </c>
      <c r="C285" s="299" t="s">
        <v>1474</v>
      </c>
      <c r="D285" s="300">
        <v>0</v>
      </c>
      <c r="E285" s="289">
        <v>0</v>
      </c>
      <c r="F285" s="289">
        <f t="shared" si="36"/>
        <v>0</v>
      </c>
      <c r="G285" s="329">
        <v>0</v>
      </c>
      <c r="H285" s="319" t="s">
        <v>38</v>
      </c>
      <c r="I285" s="283"/>
      <c r="J285" s="291" t="s">
        <v>1837</v>
      </c>
      <c r="K285" s="326" t="s">
        <v>1797</v>
      </c>
      <c r="L285" s="302" t="s">
        <v>1474</v>
      </c>
      <c r="M285" s="320">
        <v>0</v>
      </c>
      <c r="N285" s="295">
        <v>0</v>
      </c>
      <c r="O285" s="295">
        <v>0</v>
      </c>
      <c r="P285" s="295">
        <v>0</v>
      </c>
      <c r="Q285" s="295">
        <v>0</v>
      </c>
      <c r="R285" s="295">
        <v>0</v>
      </c>
      <c r="S285" s="295">
        <v>0</v>
      </c>
      <c r="T285" s="295">
        <v>0</v>
      </c>
      <c r="U285" s="295">
        <v>0</v>
      </c>
      <c r="V285" s="295">
        <v>0</v>
      </c>
      <c r="W285" s="295">
        <v>0</v>
      </c>
      <c r="X285" s="295">
        <v>0</v>
      </c>
      <c r="Y285" s="295">
        <v>0</v>
      </c>
      <c r="Z285" s="295">
        <v>0</v>
      </c>
      <c r="AA285" s="295">
        <v>0</v>
      </c>
      <c r="AB285" s="281" t="b">
        <f t="shared" si="34"/>
        <v>1</v>
      </c>
      <c r="AC285" s="282" t="b">
        <f t="shared" si="35"/>
        <v>1</v>
      </c>
      <c r="AD285" s="296"/>
    </row>
    <row r="286" spans="1:30" s="243" customFormat="1" ht="30" customHeight="1">
      <c r="A286" s="297" t="s">
        <v>1838</v>
      </c>
      <c r="B286" s="321" t="s">
        <v>1839</v>
      </c>
      <c r="C286" s="299" t="s">
        <v>1474</v>
      </c>
      <c r="D286" s="300">
        <v>1095.9592725933119</v>
      </c>
      <c r="E286" s="289">
        <v>397.88801713999976</v>
      </c>
      <c r="F286" s="289">
        <f t="shared" si="36"/>
        <v>-698.07125545331212</v>
      </c>
      <c r="G286" s="207">
        <f t="shared" ref="G286:G305" si="39">((E286/(D286))-1)</f>
        <v>-0.63694999705737432</v>
      </c>
      <c r="H286" s="319" t="s">
        <v>38</v>
      </c>
      <c r="I286" s="283"/>
      <c r="J286" s="291" t="s">
        <v>1838</v>
      </c>
      <c r="K286" s="322" t="s">
        <v>1839</v>
      </c>
      <c r="L286" s="302" t="s">
        <v>1474</v>
      </c>
      <c r="M286" s="320">
        <v>1337.5641641319999</v>
      </c>
      <c r="N286" s="295">
        <v>1214.2525148058005</v>
      </c>
      <c r="O286" s="295">
        <v>427.36247975740008</v>
      </c>
      <c r="P286" s="295">
        <v>952.56713265159328</v>
      </c>
      <c r="Q286" s="295">
        <v>172.8112998720006</v>
      </c>
      <c r="R286" s="295">
        <v>961.90674270469833</v>
      </c>
      <c r="S286" s="295">
        <v>810.09428314764307</v>
      </c>
      <c r="T286" s="295">
        <v>1095.9592725933119</v>
      </c>
      <c r="U286" s="295">
        <v>874.52035349623918</v>
      </c>
      <c r="V286" s="295">
        <v>1130.5518941247497</v>
      </c>
      <c r="W286" s="295">
        <v>909.10184965732606</v>
      </c>
      <c r="X286" s="295">
        <v>1173.6448774816492</v>
      </c>
      <c r="Y286" s="295">
        <v>952.18490925809181</v>
      </c>
      <c r="Z286" s="295">
        <v>1173.6448774816492</v>
      </c>
      <c r="AA286" s="295">
        <v>952.18490925809181</v>
      </c>
      <c r="AB286" s="281" t="b">
        <f t="shared" si="34"/>
        <v>1</v>
      </c>
      <c r="AC286" s="282" t="b">
        <f t="shared" si="35"/>
        <v>0</v>
      </c>
      <c r="AD286" s="296"/>
    </row>
    <row r="287" spans="1:30" s="243" customFormat="1" ht="30" customHeight="1">
      <c r="A287" s="297" t="s">
        <v>1840</v>
      </c>
      <c r="B287" s="325" t="s">
        <v>1667</v>
      </c>
      <c r="C287" s="299" t="s">
        <v>1474</v>
      </c>
      <c r="D287" s="300">
        <v>0</v>
      </c>
      <c r="E287" s="289">
        <v>0</v>
      </c>
      <c r="F287" s="289">
        <f t="shared" si="36"/>
        <v>0</v>
      </c>
      <c r="G287" s="207">
        <v>0</v>
      </c>
      <c r="H287" s="319" t="s">
        <v>38</v>
      </c>
      <c r="I287" s="283"/>
      <c r="J287" s="291" t="s">
        <v>1840</v>
      </c>
      <c r="K287" s="326" t="s">
        <v>1667</v>
      </c>
      <c r="L287" s="302" t="s">
        <v>1474</v>
      </c>
      <c r="M287" s="320">
        <v>0</v>
      </c>
      <c r="N287" s="295">
        <v>0</v>
      </c>
      <c r="O287" s="295">
        <v>0</v>
      </c>
      <c r="P287" s="295">
        <v>0</v>
      </c>
      <c r="Q287" s="295">
        <v>0</v>
      </c>
      <c r="R287" s="295">
        <v>0</v>
      </c>
      <c r="S287" s="295">
        <v>0</v>
      </c>
      <c r="T287" s="295">
        <v>0</v>
      </c>
      <c r="U287" s="295">
        <v>0</v>
      </c>
      <c r="V287" s="295">
        <v>0</v>
      </c>
      <c r="W287" s="295">
        <v>0</v>
      </c>
      <c r="X287" s="295">
        <v>0</v>
      </c>
      <c r="Y287" s="295">
        <v>0</v>
      </c>
      <c r="Z287" s="295">
        <v>0</v>
      </c>
      <c r="AA287" s="295">
        <v>0</v>
      </c>
      <c r="AB287" s="281" t="b">
        <f t="shared" si="34"/>
        <v>1</v>
      </c>
      <c r="AC287" s="282" t="b">
        <f t="shared" si="35"/>
        <v>1</v>
      </c>
      <c r="AD287" s="296"/>
    </row>
    <row r="288" spans="1:30" s="243" customFormat="1" ht="30" customHeight="1">
      <c r="A288" s="297" t="s">
        <v>1841</v>
      </c>
      <c r="B288" s="327" t="s">
        <v>1797</v>
      </c>
      <c r="C288" s="299" t="s">
        <v>1474</v>
      </c>
      <c r="D288" s="300">
        <v>0</v>
      </c>
      <c r="E288" s="289">
        <v>0</v>
      </c>
      <c r="F288" s="289">
        <f t="shared" si="36"/>
        <v>0</v>
      </c>
      <c r="G288" s="207">
        <v>0</v>
      </c>
      <c r="H288" s="319" t="s">
        <v>38</v>
      </c>
      <c r="I288" s="283"/>
      <c r="J288" s="291" t="s">
        <v>1841</v>
      </c>
      <c r="K288" s="328" t="s">
        <v>1797</v>
      </c>
      <c r="L288" s="302" t="s">
        <v>1474</v>
      </c>
      <c r="M288" s="320">
        <v>0</v>
      </c>
      <c r="N288" s="295">
        <v>0</v>
      </c>
      <c r="O288" s="295">
        <v>0</v>
      </c>
      <c r="P288" s="295">
        <v>0</v>
      </c>
      <c r="Q288" s="295">
        <v>0</v>
      </c>
      <c r="R288" s="295">
        <v>0</v>
      </c>
      <c r="S288" s="295">
        <v>0</v>
      </c>
      <c r="T288" s="295">
        <v>0</v>
      </c>
      <c r="U288" s="295">
        <v>0</v>
      </c>
      <c r="V288" s="295">
        <v>0</v>
      </c>
      <c r="W288" s="295">
        <v>0</v>
      </c>
      <c r="X288" s="295">
        <v>0</v>
      </c>
      <c r="Y288" s="295">
        <v>0</v>
      </c>
      <c r="Z288" s="295">
        <v>0</v>
      </c>
      <c r="AA288" s="295">
        <v>0</v>
      </c>
      <c r="AB288" s="281" t="b">
        <f t="shared" si="34"/>
        <v>1</v>
      </c>
      <c r="AC288" s="282" t="b">
        <f t="shared" si="35"/>
        <v>1</v>
      </c>
      <c r="AD288" s="296"/>
    </row>
    <row r="289" spans="1:30" s="243" customFormat="1" ht="30" customHeight="1">
      <c r="A289" s="297" t="s">
        <v>1842</v>
      </c>
      <c r="B289" s="325" t="s">
        <v>1843</v>
      </c>
      <c r="C289" s="299" t="s">
        <v>1474</v>
      </c>
      <c r="D289" s="300">
        <v>1094.3983893714719</v>
      </c>
      <c r="E289" s="346">
        <v>395.54086157999978</v>
      </c>
      <c r="F289" s="289">
        <f t="shared" si="36"/>
        <v>-698.85752779147219</v>
      </c>
      <c r="G289" s="207">
        <f t="shared" si="39"/>
        <v>-0.63857689720544597</v>
      </c>
      <c r="H289" s="319" t="s">
        <v>38</v>
      </c>
      <c r="I289" s="283"/>
      <c r="J289" s="291" t="s">
        <v>1842</v>
      </c>
      <c r="K289" s="326" t="s">
        <v>1843</v>
      </c>
      <c r="L289" s="302" t="s">
        <v>1474</v>
      </c>
      <c r="M289" s="320">
        <v>1336.66623013</v>
      </c>
      <c r="N289" s="295">
        <v>1212.2465711238005</v>
      </c>
      <c r="O289" s="295">
        <v>426.08579258540004</v>
      </c>
      <c r="P289" s="295">
        <v>951.06713265159328</v>
      </c>
      <c r="Q289" s="295">
        <v>171.28041522000061</v>
      </c>
      <c r="R289" s="295">
        <v>961.87585876069829</v>
      </c>
      <c r="S289" s="295">
        <v>809.41728314764305</v>
      </c>
      <c r="T289" s="295">
        <v>1094.3983893714719</v>
      </c>
      <c r="U289" s="295">
        <v>873.83234977623908</v>
      </c>
      <c r="V289" s="295">
        <v>1128.9600015947128</v>
      </c>
      <c r="W289" s="295">
        <v>908.40262214292602</v>
      </c>
      <c r="X289" s="295">
        <v>1172.0218954572517</v>
      </c>
      <c r="Y289" s="295">
        <v>951.47423347340384</v>
      </c>
      <c r="Z289" s="295">
        <v>1172.0218954572517</v>
      </c>
      <c r="AA289" s="295">
        <v>951.47423347340384</v>
      </c>
      <c r="AB289" s="281" t="b">
        <f t="shared" si="34"/>
        <v>1</v>
      </c>
      <c r="AC289" s="282" t="b">
        <f t="shared" si="35"/>
        <v>0</v>
      </c>
      <c r="AD289" s="296"/>
    </row>
    <row r="290" spans="1:30" s="243" customFormat="1" ht="30" customHeight="1">
      <c r="A290" s="297" t="s">
        <v>1844</v>
      </c>
      <c r="B290" s="327" t="s">
        <v>1797</v>
      </c>
      <c r="C290" s="299" t="s">
        <v>1474</v>
      </c>
      <c r="D290" s="300">
        <v>0</v>
      </c>
      <c r="E290" s="289">
        <v>15.521286809999999</v>
      </c>
      <c r="F290" s="289">
        <f t="shared" si="36"/>
        <v>15.521286809999999</v>
      </c>
      <c r="G290" s="207">
        <v>1</v>
      </c>
      <c r="H290" s="319" t="s">
        <v>38</v>
      </c>
      <c r="I290" s="283"/>
      <c r="J290" s="291" t="s">
        <v>1844</v>
      </c>
      <c r="K290" s="328" t="s">
        <v>1797</v>
      </c>
      <c r="L290" s="302" t="s">
        <v>1474</v>
      </c>
      <c r="M290" s="320">
        <v>0</v>
      </c>
      <c r="N290" s="295">
        <v>0</v>
      </c>
      <c r="O290" s="295">
        <v>2.50737538</v>
      </c>
      <c r="P290" s="295">
        <v>0</v>
      </c>
      <c r="Q290" s="295">
        <v>0</v>
      </c>
      <c r="R290" s="295">
        <v>0</v>
      </c>
      <c r="S290" s="295">
        <v>0</v>
      </c>
      <c r="T290" s="295">
        <v>0</v>
      </c>
      <c r="U290" s="295">
        <v>0</v>
      </c>
      <c r="V290" s="295">
        <v>0</v>
      </c>
      <c r="W290" s="295">
        <v>0</v>
      </c>
      <c r="X290" s="295">
        <v>0</v>
      </c>
      <c r="Y290" s="295">
        <v>0</v>
      </c>
      <c r="Z290" s="295">
        <v>0</v>
      </c>
      <c r="AA290" s="295">
        <v>0</v>
      </c>
      <c r="AB290" s="281" t="b">
        <f t="shared" si="34"/>
        <v>1</v>
      </c>
      <c r="AC290" s="282" t="b">
        <f t="shared" si="35"/>
        <v>1</v>
      </c>
      <c r="AD290" s="296"/>
    </row>
    <row r="291" spans="1:30" s="243" customFormat="1" ht="30" customHeight="1">
      <c r="A291" s="297" t="s">
        <v>1845</v>
      </c>
      <c r="B291" s="321" t="s">
        <v>1846</v>
      </c>
      <c r="C291" s="299" t="s">
        <v>1474</v>
      </c>
      <c r="D291" s="300">
        <v>600.87795226085609</v>
      </c>
      <c r="E291" s="289">
        <v>1546.0175154660201</v>
      </c>
      <c r="F291" s="289">
        <f t="shared" si="36"/>
        <v>945.139563205164</v>
      </c>
      <c r="G291" s="207">
        <f t="shared" si="39"/>
        <v>1.5729310081173611</v>
      </c>
      <c r="H291" s="319" t="s">
        <v>38</v>
      </c>
      <c r="I291" s="283"/>
      <c r="J291" s="291" t="s">
        <v>1845</v>
      </c>
      <c r="K291" s="322" t="s">
        <v>1846</v>
      </c>
      <c r="L291" s="302" t="s">
        <v>1474</v>
      </c>
      <c r="M291" s="320">
        <v>350.83443941000002</v>
      </c>
      <c r="N291" s="320">
        <v>371.97900998999955</v>
      </c>
      <c r="O291" s="320">
        <v>686.1706620003248</v>
      </c>
      <c r="P291" s="320">
        <v>250</v>
      </c>
      <c r="Q291" s="320">
        <v>704.91268488002413</v>
      </c>
      <c r="R291" s="320">
        <v>300.87795226086109</v>
      </c>
      <c r="S291" s="320">
        <v>740.44789606000006</v>
      </c>
      <c r="T291" s="320">
        <v>600.87795226085609</v>
      </c>
      <c r="U291" s="320">
        <v>400.40189926119194</v>
      </c>
      <c r="V291" s="320">
        <v>600.8779522708528</v>
      </c>
      <c r="W291" s="320">
        <v>400.40189926119524</v>
      </c>
      <c r="X291" s="320">
        <v>600.87795227085053</v>
      </c>
      <c r="Y291" s="320">
        <v>400.40189926119149</v>
      </c>
      <c r="Z291" s="320">
        <v>600.87795227085053</v>
      </c>
      <c r="AA291" s="320">
        <v>400.40189926119149</v>
      </c>
      <c r="AB291" s="281" t="b">
        <f t="shared" si="34"/>
        <v>1</v>
      </c>
      <c r="AC291" s="282" t="b">
        <f t="shared" si="35"/>
        <v>0</v>
      </c>
      <c r="AD291" s="296"/>
    </row>
    <row r="292" spans="1:30" s="243" customFormat="1" ht="30" customHeight="1">
      <c r="A292" s="297" t="s">
        <v>1847</v>
      </c>
      <c r="B292" s="325" t="s">
        <v>1797</v>
      </c>
      <c r="C292" s="299" t="s">
        <v>1474</v>
      </c>
      <c r="D292" s="300">
        <v>0</v>
      </c>
      <c r="E292" s="289">
        <v>1118.1866112499999</v>
      </c>
      <c r="F292" s="289">
        <f t="shared" si="36"/>
        <v>1118.1866112499999</v>
      </c>
      <c r="G292" s="207">
        <v>1</v>
      </c>
      <c r="H292" s="319" t="s">
        <v>38</v>
      </c>
      <c r="I292" s="283"/>
      <c r="J292" s="291" t="s">
        <v>1847</v>
      </c>
      <c r="K292" s="326" t="s">
        <v>1797</v>
      </c>
      <c r="L292" s="302" t="s">
        <v>1474</v>
      </c>
      <c r="M292" s="320">
        <v>0</v>
      </c>
      <c r="N292" s="295">
        <v>0</v>
      </c>
      <c r="O292" s="295">
        <v>357.54653834000004</v>
      </c>
      <c r="P292" s="295">
        <v>0</v>
      </c>
      <c r="Q292" s="295">
        <v>391.46856025</v>
      </c>
      <c r="R292" s="295">
        <v>0</v>
      </c>
      <c r="S292" s="295">
        <v>0</v>
      </c>
      <c r="T292" s="295">
        <v>0</v>
      </c>
      <c r="U292" s="295">
        <v>0</v>
      </c>
      <c r="V292" s="295">
        <v>0</v>
      </c>
      <c r="W292" s="295">
        <v>0</v>
      </c>
      <c r="X292" s="295">
        <v>0</v>
      </c>
      <c r="Y292" s="295">
        <v>0</v>
      </c>
      <c r="Z292" s="295">
        <v>0</v>
      </c>
      <c r="AA292" s="295">
        <v>0</v>
      </c>
      <c r="AB292" s="281" t="b">
        <f t="shared" si="34"/>
        <v>1</v>
      </c>
      <c r="AC292" s="282" t="b">
        <f t="shared" si="35"/>
        <v>1</v>
      </c>
      <c r="AD292" s="296"/>
    </row>
    <row r="293" spans="1:30" s="243" customFormat="1" ht="30" customHeight="1">
      <c r="A293" s="297" t="s">
        <v>1848</v>
      </c>
      <c r="B293" s="321" t="s">
        <v>1849</v>
      </c>
      <c r="C293" s="299" t="s">
        <v>1474</v>
      </c>
      <c r="D293" s="300">
        <v>2306.0988921189587</v>
      </c>
      <c r="E293" s="289">
        <v>1646.9262526773921</v>
      </c>
      <c r="F293" s="289">
        <f t="shared" si="36"/>
        <v>-659.17263944156662</v>
      </c>
      <c r="G293" s="207">
        <f t="shared" si="39"/>
        <v>-0.28583884311911967</v>
      </c>
      <c r="H293" s="319" t="s">
        <v>38</v>
      </c>
      <c r="I293" s="283"/>
      <c r="J293" s="291" t="s">
        <v>1848</v>
      </c>
      <c r="K293" s="322" t="s">
        <v>1849</v>
      </c>
      <c r="L293" s="302" t="s">
        <v>1474</v>
      </c>
      <c r="M293" s="320">
        <v>1030.9470374</v>
      </c>
      <c r="N293" s="295">
        <v>1397.6383888900004</v>
      </c>
      <c r="O293" s="295">
        <v>3062.0885137945461</v>
      </c>
      <c r="P293" s="295">
        <v>2555.9029999999998</v>
      </c>
      <c r="Q293" s="295">
        <v>2233.9096035899624</v>
      </c>
      <c r="R293" s="295">
        <v>2393.7169790389598</v>
      </c>
      <c r="S293" s="295">
        <v>2307.08504533</v>
      </c>
      <c r="T293" s="295">
        <v>2306.0988921189587</v>
      </c>
      <c r="U293" s="295">
        <v>1841.0570796865995</v>
      </c>
      <c r="V293" s="295">
        <v>2316.3013156089587</v>
      </c>
      <c r="W293" s="295">
        <v>1746.3899127087527</v>
      </c>
      <c r="X293" s="295">
        <v>2317.2290789889576</v>
      </c>
      <c r="Y293" s="295">
        <v>1645.4321283735489</v>
      </c>
      <c r="Z293" s="295">
        <v>2317.2290789889576</v>
      </c>
      <c r="AA293" s="295">
        <v>1645.4321283735489</v>
      </c>
      <c r="AB293" s="281" t="b">
        <f t="shared" si="34"/>
        <v>1</v>
      </c>
      <c r="AC293" s="282" t="b">
        <f t="shared" si="35"/>
        <v>0</v>
      </c>
      <c r="AD293" s="296"/>
    </row>
    <row r="294" spans="1:30" s="243" customFormat="1" ht="30" customHeight="1">
      <c r="A294" s="297" t="s">
        <v>1850</v>
      </c>
      <c r="B294" s="325" t="s">
        <v>1797</v>
      </c>
      <c r="C294" s="299" t="s">
        <v>1474</v>
      </c>
      <c r="D294" s="300">
        <v>216.61923290850001</v>
      </c>
      <c r="E294" s="289">
        <v>555.00497308000001</v>
      </c>
      <c r="F294" s="289">
        <f t="shared" si="36"/>
        <v>338.3857401715</v>
      </c>
      <c r="G294" s="207">
        <f t="shared" si="39"/>
        <v>1.5621223269423825</v>
      </c>
      <c r="H294" s="319" t="s">
        <v>38</v>
      </c>
      <c r="I294" s="283"/>
      <c r="J294" s="291" t="s">
        <v>1850</v>
      </c>
      <c r="K294" s="326" t="s">
        <v>1797</v>
      </c>
      <c r="L294" s="302" t="s">
        <v>1474</v>
      </c>
      <c r="M294" s="320">
        <v>275.02287272000001</v>
      </c>
      <c r="N294" s="295">
        <v>466.20696999999996</v>
      </c>
      <c r="O294" s="295">
        <v>2055.4009464000001</v>
      </c>
      <c r="P294" s="295">
        <v>659.75549170960994</v>
      </c>
      <c r="Q294" s="295">
        <v>668.29179221000004</v>
      </c>
      <c r="R294" s="295">
        <v>476.53675413350095</v>
      </c>
      <c r="S294" s="295">
        <v>1052.8050440605</v>
      </c>
      <c r="T294" s="295">
        <v>216.61923290850001</v>
      </c>
      <c r="U294" s="295">
        <v>833.52569112455797</v>
      </c>
      <c r="V294" s="295">
        <v>217.63947525749998</v>
      </c>
      <c r="W294" s="295">
        <v>802.13683541717739</v>
      </c>
      <c r="X294" s="295">
        <v>217.73225159549989</v>
      </c>
      <c r="Y294" s="295">
        <v>661.37188270497359</v>
      </c>
      <c r="Z294" s="295">
        <v>217.73225159549989</v>
      </c>
      <c r="AA294" s="295">
        <v>661.37188270497359</v>
      </c>
      <c r="AB294" s="281" t="b">
        <f t="shared" si="34"/>
        <v>1</v>
      </c>
      <c r="AC294" s="282" t="b">
        <f t="shared" si="35"/>
        <v>0</v>
      </c>
      <c r="AD294" s="296"/>
    </row>
    <row r="295" spans="1:30" s="243" customFormat="1" ht="30" customHeight="1">
      <c r="A295" s="297" t="s">
        <v>1851</v>
      </c>
      <c r="B295" s="321" t="s">
        <v>1852</v>
      </c>
      <c r="C295" s="299" t="s">
        <v>1474</v>
      </c>
      <c r="D295" s="300">
        <v>321.08811547504422</v>
      </c>
      <c r="E295" s="289">
        <v>234.90786260900066</v>
      </c>
      <c r="F295" s="289">
        <f t="shared" si="36"/>
        <v>-86.18025286604356</v>
      </c>
      <c r="G295" s="207">
        <f t="shared" si="39"/>
        <v>-0.26840063120536672</v>
      </c>
      <c r="H295" s="319" t="s">
        <v>38</v>
      </c>
      <c r="I295" s="283"/>
      <c r="J295" s="291" t="s">
        <v>1851</v>
      </c>
      <c r="K295" s="322" t="s">
        <v>1852</v>
      </c>
      <c r="L295" s="302" t="s">
        <v>1474</v>
      </c>
      <c r="M295" s="320">
        <v>181.16499999999999</v>
      </c>
      <c r="N295" s="295">
        <v>212.33627031999973</v>
      </c>
      <c r="O295" s="295">
        <v>209.42735730999959</v>
      </c>
      <c r="P295" s="295">
        <v>231.46487420353918</v>
      </c>
      <c r="Q295" s="295">
        <v>313.07318582000039</v>
      </c>
      <c r="R295" s="295">
        <v>321.08811547504467</v>
      </c>
      <c r="S295" s="295">
        <v>337.3203020707964</v>
      </c>
      <c r="T295" s="295">
        <v>321.08811547504422</v>
      </c>
      <c r="U295" s="295">
        <v>337.3203020707964</v>
      </c>
      <c r="V295" s="295">
        <v>321.08811547504422</v>
      </c>
      <c r="W295" s="295">
        <v>337.32030207079686</v>
      </c>
      <c r="X295" s="295">
        <v>321.08811547504422</v>
      </c>
      <c r="Y295" s="295">
        <v>337.32030207079686</v>
      </c>
      <c r="Z295" s="295">
        <v>321.08811547504422</v>
      </c>
      <c r="AA295" s="295">
        <v>337.32030207079686</v>
      </c>
      <c r="AB295" s="281" t="b">
        <f t="shared" si="34"/>
        <v>1</v>
      </c>
      <c r="AC295" s="282" t="b">
        <f t="shared" si="35"/>
        <v>0</v>
      </c>
      <c r="AD295" s="296"/>
    </row>
    <row r="296" spans="1:30" s="243" customFormat="1" ht="30" customHeight="1">
      <c r="A296" s="297" t="s">
        <v>1853</v>
      </c>
      <c r="B296" s="325" t="s">
        <v>1797</v>
      </c>
      <c r="C296" s="299" t="s">
        <v>1474</v>
      </c>
      <c r="D296" s="300">
        <v>0</v>
      </c>
      <c r="E296" s="289">
        <v>0</v>
      </c>
      <c r="F296" s="289">
        <f t="shared" si="36"/>
        <v>0</v>
      </c>
      <c r="G296" s="207">
        <v>0</v>
      </c>
      <c r="H296" s="319" t="s">
        <v>38</v>
      </c>
      <c r="I296" s="283"/>
      <c r="J296" s="291" t="s">
        <v>1853</v>
      </c>
      <c r="K296" s="326" t="s">
        <v>1797</v>
      </c>
      <c r="L296" s="302" t="s">
        <v>1474</v>
      </c>
      <c r="M296" s="320">
        <v>0</v>
      </c>
      <c r="N296" s="295">
        <v>0</v>
      </c>
      <c r="O296" s="295">
        <v>0</v>
      </c>
      <c r="P296" s="295">
        <v>0</v>
      </c>
      <c r="Q296" s="295">
        <v>0</v>
      </c>
      <c r="R296" s="295">
        <v>0</v>
      </c>
      <c r="S296" s="295">
        <v>0</v>
      </c>
      <c r="T296" s="295">
        <v>0</v>
      </c>
      <c r="U296" s="295">
        <v>0</v>
      </c>
      <c r="V296" s="295">
        <v>0</v>
      </c>
      <c r="W296" s="295">
        <v>0</v>
      </c>
      <c r="X296" s="295">
        <v>0</v>
      </c>
      <c r="Y296" s="295">
        <v>0</v>
      </c>
      <c r="Z296" s="295">
        <v>0</v>
      </c>
      <c r="AA296" s="295">
        <v>0</v>
      </c>
      <c r="AB296" s="281" t="b">
        <f t="shared" si="34"/>
        <v>1</v>
      </c>
      <c r="AC296" s="282" t="b">
        <f t="shared" si="35"/>
        <v>1</v>
      </c>
      <c r="AD296" s="296"/>
    </row>
    <row r="297" spans="1:30" s="243" customFormat="1" ht="30" customHeight="1">
      <c r="A297" s="297" t="s">
        <v>1854</v>
      </c>
      <c r="B297" s="321" t="s">
        <v>1855</v>
      </c>
      <c r="C297" s="299" t="s">
        <v>1474</v>
      </c>
      <c r="D297" s="300">
        <v>1251.9007900985912</v>
      </c>
      <c r="E297" s="289">
        <v>1239.1204842999998</v>
      </c>
      <c r="F297" s="289">
        <f t="shared" si="36"/>
        <v>-12.780305798591371</v>
      </c>
      <c r="G297" s="207">
        <f t="shared" si="39"/>
        <v>-1.0208720930342197E-2</v>
      </c>
      <c r="H297" s="319" t="s">
        <v>38</v>
      </c>
      <c r="I297" s="283"/>
      <c r="J297" s="291" t="s">
        <v>1854</v>
      </c>
      <c r="K297" s="322" t="s">
        <v>1855</v>
      </c>
      <c r="L297" s="302" t="s">
        <v>1474</v>
      </c>
      <c r="M297" s="320">
        <v>1589.7529999999999</v>
      </c>
      <c r="N297" s="295">
        <v>748.3658291699976</v>
      </c>
      <c r="O297" s="295">
        <v>366.78756712199777</v>
      </c>
      <c r="P297" s="295">
        <v>1467.6324007859257</v>
      </c>
      <c r="Q297" s="295">
        <v>727.23963667598548</v>
      </c>
      <c r="R297" s="295">
        <v>846.66274204536876</v>
      </c>
      <c r="S297" s="295">
        <v>949.03660750073311</v>
      </c>
      <c r="T297" s="295">
        <v>1251.9007900985912</v>
      </c>
      <c r="U297" s="295">
        <v>1061.9481781703519</v>
      </c>
      <c r="V297" s="295">
        <v>1206.3908331965486</v>
      </c>
      <c r="W297" s="295">
        <v>1101.7711051057172</v>
      </c>
      <c r="X297" s="295">
        <v>1439.583327791981</v>
      </c>
      <c r="Y297" s="295">
        <v>1111.5131549354417</v>
      </c>
      <c r="Z297" s="295">
        <v>1439.583327791981</v>
      </c>
      <c r="AA297" s="295">
        <v>1111.5131549354417</v>
      </c>
      <c r="AB297" s="281" t="b">
        <f t="shared" si="34"/>
        <v>1</v>
      </c>
      <c r="AC297" s="282" t="b">
        <f t="shared" si="35"/>
        <v>0</v>
      </c>
      <c r="AD297" s="296"/>
    </row>
    <row r="298" spans="1:30" s="243" customFormat="1" ht="30" customHeight="1">
      <c r="A298" s="297" t="s">
        <v>1856</v>
      </c>
      <c r="B298" s="325" t="s">
        <v>1797</v>
      </c>
      <c r="C298" s="299" t="s">
        <v>1474</v>
      </c>
      <c r="D298" s="300">
        <v>0</v>
      </c>
      <c r="E298" s="289">
        <v>0</v>
      </c>
      <c r="F298" s="289">
        <f t="shared" si="36"/>
        <v>0</v>
      </c>
      <c r="G298" s="207">
        <v>0</v>
      </c>
      <c r="H298" s="319" t="s">
        <v>38</v>
      </c>
      <c r="I298" s="283"/>
      <c r="J298" s="291" t="s">
        <v>1856</v>
      </c>
      <c r="K298" s="326" t="s">
        <v>1797</v>
      </c>
      <c r="L298" s="302" t="s">
        <v>1474</v>
      </c>
      <c r="M298" s="320">
        <v>0</v>
      </c>
      <c r="N298" s="295">
        <v>0</v>
      </c>
      <c r="O298" s="295">
        <v>0</v>
      </c>
      <c r="P298" s="295">
        <v>0</v>
      </c>
      <c r="Q298" s="295">
        <v>0</v>
      </c>
      <c r="R298" s="295">
        <v>0</v>
      </c>
      <c r="S298" s="295">
        <v>0</v>
      </c>
      <c r="T298" s="295">
        <v>0</v>
      </c>
      <c r="U298" s="295">
        <v>0</v>
      </c>
      <c r="V298" s="295">
        <v>0</v>
      </c>
      <c r="W298" s="295">
        <v>0</v>
      </c>
      <c r="X298" s="295">
        <v>0</v>
      </c>
      <c r="Y298" s="295">
        <v>0</v>
      </c>
      <c r="Z298" s="295">
        <v>0</v>
      </c>
      <c r="AA298" s="295">
        <v>0</v>
      </c>
      <c r="AB298" s="281" t="b">
        <f t="shared" si="34"/>
        <v>1</v>
      </c>
      <c r="AC298" s="282" t="b">
        <f t="shared" si="35"/>
        <v>1</v>
      </c>
      <c r="AD298" s="296"/>
    </row>
    <row r="299" spans="1:30" s="243" customFormat="1" ht="30" customHeight="1">
      <c r="A299" s="297" t="s">
        <v>1857</v>
      </c>
      <c r="B299" s="321" t="s">
        <v>1858</v>
      </c>
      <c r="C299" s="299" t="s">
        <v>1474</v>
      </c>
      <c r="D299" s="300">
        <v>1502.6448031667799</v>
      </c>
      <c r="E299" s="289">
        <v>3093.7883219199998</v>
      </c>
      <c r="F299" s="289">
        <f t="shared" si="36"/>
        <v>1591.14351875322</v>
      </c>
      <c r="G299" s="207">
        <f t="shared" si="39"/>
        <v>1.0588952994080381</v>
      </c>
      <c r="H299" s="319" t="s">
        <v>38</v>
      </c>
      <c r="I299" s="283"/>
      <c r="J299" s="291" t="s">
        <v>1857</v>
      </c>
      <c r="K299" s="322" t="s">
        <v>1858</v>
      </c>
      <c r="L299" s="302" t="s">
        <v>1474</v>
      </c>
      <c r="M299" s="320">
        <v>4263.0365890499997</v>
      </c>
      <c r="N299" s="295">
        <v>3336.32434375</v>
      </c>
      <c r="O299" s="295">
        <v>3851.2008500000002</v>
      </c>
      <c r="P299" s="295">
        <v>2571.1430738485192</v>
      </c>
      <c r="Q299" s="295">
        <v>6386.0697902699994</v>
      </c>
      <c r="R299" s="295">
        <v>2624.3430468996498</v>
      </c>
      <c r="S299" s="295">
        <v>2561.0476544978601</v>
      </c>
      <c r="T299" s="295">
        <v>1502.6448031667799</v>
      </c>
      <c r="U299" s="295">
        <v>2379.3622322900205</v>
      </c>
      <c r="V299" s="295">
        <v>1502.3448001371301</v>
      </c>
      <c r="W299" s="295">
        <v>758.42252719000055</v>
      </c>
      <c r="X299" s="295">
        <v>1502.3448000000001</v>
      </c>
      <c r="Y299" s="295">
        <v>758.42252570199776</v>
      </c>
      <c r="Z299" s="295">
        <v>1502.3448000000001</v>
      </c>
      <c r="AA299" s="295">
        <v>758.42252570199776</v>
      </c>
      <c r="AB299" s="281" t="b">
        <f t="shared" si="34"/>
        <v>1</v>
      </c>
      <c r="AC299" s="282" t="b">
        <f t="shared" si="35"/>
        <v>0</v>
      </c>
      <c r="AD299" s="296"/>
    </row>
    <row r="300" spans="1:30" s="243" customFormat="1" ht="30" customHeight="1">
      <c r="A300" s="297" t="s">
        <v>1859</v>
      </c>
      <c r="B300" s="325" t="s">
        <v>1797</v>
      </c>
      <c r="C300" s="299" t="s">
        <v>1474</v>
      </c>
      <c r="D300" s="300">
        <v>0</v>
      </c>
      <c r="E300" s="289">
        <v>568.06958553000004</v>
      </c>
      <c r="F300" s="289">
        <f t="shared" si="36"/>
        <v>568.06958553000004</v>
      </c>
      <c r="G300" s="207">
        <v>1</v>
      </c>
      <c r="H300" s="319" t="s">
        <v>38</v>
      </c>
      <c r="I300" s="283"/>
      <c r="J300" s="291" t="s">
        <v>1859</v>
      </c>
      <c r="K300" s="326" t="s">
        <v>1797</v>
      </c>
      <c r="L300" s="302" t="s">
        <v>1474</v>
      </c>
      <c r="M300" s="320">
        <v>714.49535309999999</v>
      </c>
      <c r="N300" s="295">
        <v>545.07399999999996</v>
      </c>
      <c r="O300" s="295">
        <v>0</v>
      </c>
      <c r="P300" s="295">
        <v>0</v>
      </c>
      <c r="Q300" s="295">
        <v>0</v>
      </c>
      <c r="R300" s="295">
        <v>0</v>
      </c>
      <c r="S300" s="295">
        <v>0</v>
      </c>
      <c r="T300" s="295">
        <v>0</v>
      </c>
      <c r="U300" s="295">
        <v>0</v>
      </c>
      <c r="V300" s="295">
        <v>0</v>
      </c>
      <c r="W300" s="295">
        <v>0</v>
      </c>
      <c r="X300" s="295">
        <v>0</v>
      </c>
      <c r="Y300" s="295">
        <v>0</v>
      </c>
      <c r="Z300" s="295">
        <v>0</v>
      </c>
      <c r="AA300" s="295">
        <v>0</v>
      </c>
      <c r="AB300" s="281" t="b">
        <f t="shared" si="34"/>
        <v>1</v>
      </c>
      <c r="AC300" s="282" t="b">
        <f t="shared" si="35"/>
        <v>1</v>
      </c>
      <c r="AD300" s="296"/>
    </row>
    <row r="301" spans="1:30" s="243" customFormat="1" ht="30" customHeight="1">
      <c r="A301" s="297" t="s">
        <v>1860</v>
      </c>
      <c r="B301" s="321" t="s">
        <v>1861</v>
      </c>
      <c r="C301" s="299" t="s">
        <v>1474</v>
      </c>
      <c r="D301" s="300">
        <v>1214.614284580658</v>
      </c>
      <c r="E301" s="289">
        <v>1531.7867448720294</v>
      </c>
      <c r="F301" s="289">
        <f t="shared" si="36"/>
        <v>317.17246029137141</v>
      </c>
      <c r="G301" s="207">
        <f t="shared" si="39"/>
        <v>0.26113019113790048</v>
      </c>
      <c r="H301" s="319" t="s">
        <v>38</v>
      </c>
      <c r="I301" s="283"/>
      <c r="J301" s="291" t="s">
        <v>1860</v>
      </c>
      <c r="K301" s="322" t="s">
        <v>1861</v>
      </c>
      <c r="L301" s="302" t="s">
        <v>1474</v>
      </c>
      <c r="M301" s="320">
        <v>861.21871335602168</v>
      </c>
      <c r="N301" s="320">
        <v>1507.0224160714033</v>
      </c>
      <c r="O301" s="320">
        <v>1352.5212357663868</v>
      </c>
      <c r="P301" s="320">
        <v>1341.415979663866</v>
      </c>
      <c r="Q301" s="320">
        <v>1263.760918591915</v>
      </c>
      <c r="R301" s="320">
        <v>1837.7496844804582</v>
      </c>
      <c r="S301" s="320">
        <v>1837.7497854540684</v>
      </c>
      <c r="T301" s="320">
        <v>1214.614284580658</v>
      </c>
      <c r="U301" s="320">
        <v>2637.5080220785867</v>
      </c>
      <c r="V301" s="320">
        <v>303.74051210889832</v>
      </c>
      <c r="W301" s="320">
        <v>2834.4271107062837</v>
      </c>
      <c r="X301" s="320">
        <v>701.29373717907777</v>
      </c>
      <c r="Y301" s="320">
        <v>3448.2933291195081</v>
      </c>
      <c r="Z301" s="320">
        <v>701.29373717907777</v>
      </c>
      <c r="AA301" s="320">
        <v>3448.2933291195081</v>
      </c>
      <c r="AB301" s="281" t="b">
        <f t="shared" si="34"/>
        <v>1</v>
      </c>
      <c r="AC301" s="282" t="b">
        <f t="shared" si="35"/>
        <v>0</v>
      </c>
      <c r="AD301" s="296"/>
    </row>
    <row r="302" spans="1:30" s="243" customFormat="1" ht="30" customHeight="1">
      <c r="A302" s="297" t="s">
        <v>1862</v>
      </c>
      <c r="B302" s="325" t="s">
        <v>1797</v>
      </c>
      <c r="C302" s="299" t="s">
        <v>1474</v>
      </c>
      <c r="D302" s="300">
        <v>0</v>
      </c>
      <c r="E302" s="289">
        <v>1041.3264934399999</v>
      </c>
      <c r="F302" s="289">
        <f t="shared" si="36"/>
        <v>1041.3264934399999</v>
      </c>
      <c r="G302" s="207">
        <v>1</v>
      </c>
      <c r="H302" s="319" t="s">
        <v>38</v>
      </c>
      <c r="I302" s="283"/>
      <c r="J302" s="291" t="s">
        <v>1862</v>
      </c>
      <c r="K302" s="326" t="s">
        <v>1797</v>
      </c>
      <c r="L302" s="302" t="s">
        <v>1474</v>
      </c>
      <c r="M302" s="320">
        <v>205.67358812000001</v>
      </c>
      <c r="N302" s="295">
        <v>871.86099999999999</v>
      </c>
      <c r="O302" s="295">
        <v>455.90794818000001</v>
      </c>
      <c r="P302" s="295">
        <v>147.18165368000001</v>
      </c>
      <c r="Q302" s="295">
        <v>443.70140272999998</v>
      </c>
      <c r="R302" s="295">
        <v>0</v>
      </c>
      <c r="S302" s="295">
        <v>131.26081977000001</v>
      </c>
      <c r="T302" s="295">
        <v>0</v>
      </c>
      <c r="U302" s="295">
        <v>0</v>
      </c>
      <c r="V302" s="295">
        <v>0</v>
      </c>
      <c r="W302" s="295">
        <v>0</v>
      </c>
      <c r="X302" s="295">
        <v>0</v>
      </c>
      <c r="Y302" s="295">
        <v>0</v>
      </c>
      <c r="Z302" s="295">
        <v>0</v>
      </c>
      <c r="AA302" s="295">
        <v>0</v>
      </c>
      <c r="AB302" s="281" t="b">
        <f t="shared" si="34"/>
        <v>1</v>
      </c>
      <c r="AC302" s="282" t="b">
        <f t="shared" si="35"/>
        <v>1</v>
      </c>
      <c r="AD302" s="296"/>
    </row>
    <row r="303" spans="1:30" s="243" customFormat="1" ht="30" customHeight="1">
      <c r="A303" s="297" t="s">
        <v>1863</v>
      </c>
      <c r="B303" s="321" t="s">
        <v>1864</v>
      </c>
      <c r="C303" s="299" t="s">
        <v>1474</v>
      </c>
      <c r="D303" s="300">
        <v>1351.1842602156948</v>
      </c>
      <c r="E303" s="289">
        <f>E283-E284-E286-E291-E293-E295-E297-E299-E301</f>
        <v>2251.0997411345588</v>
      </c>
      <c r="F303" s="289">
        <f t="shared" si="36"/>
        <v>899.91548091886398</v>
      </c>
      <c r="G303" s="207">
        <f t="shared" si="39"/>
        <v>0.66601980752440593</v>
      </c>
      <c r="H303" s="319" t="s">
        <v>38</v>
      </c>
      <c r="I303" s="283"/>
      <c r="J303" s="291" t="s">
        <v>1863</v>
      </c>
      <c r="K303" s="322" t="s">
        <v>1864</v>
      </c>
      <c r="L303" s="302" t="s">
        <v>1474</v>
      </c>
      <c r="M303" s="320">
        <v>2653.9930566519788</v>
      </c>
      <c r="N303" s="295">
        <v>921.64742981402696</v>
      </c>
      <c r="O303" s="295">
        <v>2078.696294270746</v>
      </c>
      <c r="P303" s="295">
        <v>1834.8698937364584</v>
      </c>
      <c r="Q303" s="295">
        <v>2279.9869455876219</v>
      </c>
      <c r="R303" s="295">
        <v>1213.8966401671328</v>
      </c>
      <c r="S303" s="295">
        <v>1196.8028671124844</v>
      </c>
      <c r="T303" s="295">
        <v>1351.1842602156948</v>
      </c>
      <c r="U303" s="295">
        <v>607.61227690276201</v>
      </c>
      <c r="V303" s="295">
        <v>1410.7849126250749</v>
      </c>
      <c r="W303" s="295">
        <v>866.11556007146146</v>
      </c>
      <c r="X303" s="295">
        <v>1754.0813881406439</v>
      </c>
      <c r="Y303" s="295">
        <v>860.97913016444136</v>
      </c>
      <c r="Z303" s="295">
        <v>1754.0813881406439</v>
      </c>
      <c r="AA303" s="295">
        <v>860.97913016444136</v>
      </c>
      <c r="AB303" s="281" t="b">
        <f t="shared" si="34"/>
        <v>1</v>
      </c>
      <c r="AC303" s="282" t="b">
        <f t="shared" si="35"/>
        <v>0</v>
      </c>
      <c r="AD303" s="296"/>
    </row>
    <row r="304" spans="1:30" s="243" customFormat="1" ht="30" customHeight="1">
      <c r="A304" s="297" t="s">
        <v>1865</v>
      </c>
      <c r="B304" s="325" t="s">
        <v>1797</v>
      </c>
      <c r="C304" s="299" t="s">
        <v>1474</v>
      </c>
      <c r="D304" s="300">
        <v>0</v>
      </c>
      <c r="E304" s="289">
        <v>1039.3723157099996</v>
      </c>
      <c r="F304" s="289">
        <f t="shared" si="36"/>
        <v>1039.3723157099996</v>
      </c>
      <c r="G304" s="207">
        <v>1</v>
      </c>
      <c r="H304" s="319" t="s">
        <v>38</v>
      </c>
      <c r="I304" s="283"/>
      <c r="J304" s="291" t="s">
        <v>1865</v>
      </c>
      <c r="K304" s="326" t="s">
        <v>1797</v>
      </c>
      <c r="L304" s="302" t="s">
        <v>1474</v>
      </c>
      <c r="M304" s="320">
        <v>0</v>
      </c>
      <c r="N304" s="295">
        <v>0</v>
      </c>
      <c r="O304" s="295">
        <v>1067.3206682999999</v>
      </c>
      <c r="P304" s="295">
        <v>0</v>
      </c>
      <c r="Q304" s="295">
        <v>1554.5792448100003</v>
      </c>
      <c r="R304" s="295">
        <v>0</v>
      </c>
      <c r="S304" s="295">
        <v>0</v>
      </c>
      <c r="T304" s="295">
        <v>0</v>
      </c>
      <c r="U304" s="295">
        <v>0</v>
      </c>
      <c r="V304" s="295">
        <v>0</v>
      </c>
      <c r="W304" s="295">
        <v>0</v>
      </c>
      <c r="X304" s="295">
        <v>0</v>
      </c>
      <c r="Y304" s="295">
        <v>0</v>
      </c>
      <c r="Z304" s="295">
        <v>0</v>
      </c>
      <c r="AA304" s="295">
        <v>0</v>
      </c>
      <c r="AB304" s="281" t="b">
        <f t="shared" si="34"/>
        <v>1</v>
      </c>
      <c r="AC304" s="282" t="b">
        <f t="shared" si="35"/>
        <v>1</v>
      </c>
      <c r="AD304" s="296"/>
    </row>
    <row r="305" spans="1:30" s="243" customFormat="1" ht="30" customHeight="1">
      <c r="A305" s="297" t="s">
        <v>1866</v>
      </c>
      <c r="B305" s="323" t="s">
        <v>1867</v>
      </c>
      <c r="C305" s="299" t="s">
        <v>16</v>
      </c>
      <c r="D305" s="347">
        <v>0.98764864453298462</v>
      </c>
      <c r="E305" s="329">
        <f>E167/(E23*1.2)</f>
        <v>0.90591588412444479</v>
      </c>
      <c r="F305" s="289">
        <f t="shared" si="36"/>
        <v>-8.1732760408539828E-2</v>
      </c>
      <c r="G305" s="207">
        <f t="shared" si="39"/>
        <v>-8.2754895539989937E-2</v>
      </c>
      <c r="H305" s="319" t="s">
        <v>38</v>
      </c>
      <c r="I305" s="283"/>
      <c r="J305" s="291" t="s">
        <v>1866</v>
      </c>
      <c r="K305" s="324" t="s">
        <v>1867</v>
      </c>
      <c r="L305" s="302" t="s">
        <v>16</v>
      </c>
      <c r="M305" s="348">
        <v>0.98989408695988235</v>
      </c>
      <c r="N305" s="348">
        <v>0.95029487977237115</v>
      </c>
      <c r="O305" s="348">
        <v>1.0233366906767059</v>
      </c>
      <c r="P305" s="348">
        <v>0.97075267554272537</v>
      </c>
      <c r="Q305" s="348">
        <v>1.0584345283850014</v>
      </c>
      <c r="R305" s="348">
        <v>0.9470203910068743</v>
      </c>
      <c r="S305" s="348">
        <v>0.94997079541278917</v>
      </c>
      <c r="T305" s="348">
        <v>0.98764864453298462</v>
      </c>
      <c r="U305" s="348">
        <v>1.0084774261200753</v>
      </c>
      <c r="V305" s="348">
        <v>1.0034751229379655</v>
      </c>
      <c r="W305" s="348">
        <v>0.98532027769498354</v>
      </c>
      <c r="X305" s="348">
        <v>1.0045455757473511</v>
      </c>
      <c r="Y305" s="348">
        <v>1.0080903575580926</v>
      </c>
      <c r="Z305" s="348">
        <v>1.0045455757473511</v>
      </c>
      <c r="AA305" s="348">
        <v>1.0080903575580926</v>
      </c>
      <c r="AB305" s="281" t="b">
        <f t="shared" si="34"/>
        <v>1</v>
      </c>
      <c r="AC305" s="282" t="b">
        <f t="shared" si="35"/>
        <v>0</v>
      </c>
      <c r="AD305" s="296"/>
    </row>
    <row r="306" spans="1:30" s="243" customFormat="1" ht="30" customHeight="1">
      <c r="A306" s="297" t="s">
        <v>1868</v>
      </c>
      <c r="B306" s="321" t="s">
        <v>1869</v>
      </c>
      <c r="C306" s="299" t="s">
        <v>16</v>
      </c>
      <c r="D306" s="347" t="s">
        <v>1476</v>
      </c>
      <c r="E306" s="329" t="s">
        <v>1476</v>
      </c>
      <c r="F306" s="329" t="s">
        <v>1476</v>
      </c>
      <c r="G306" s="329" t="s">
        <v>1476</v>
      </c>
      <c r="H306" s="319" t="s">
        <v>38</v>
      </c>
      <c r="I306" s="283"/>
      <c r="J306" s="291" t="s">
        <v>1868</v>
      </c>
      <c r="K306" s="322" t="s">
        <v>1869</v>
      </c>
      <c r="L306" s="302" t="s">
        <v>16</v>
      </c>
      <c r="M306" s="348" t="s">
        <v>1476</v>
      </c>
      <c r="N306" s="348" t="s">
        <v>1476</v>
      </c>
      <c r="O306" s="348" t="s">
        <v>1476</v>
      </c>
      <c r="P306" s="348" t="s">
        <v>1476</v>
      </c>
      <c r="Q306" s="348" t="s">
        <v>1476</v>
      </c>
      <c r="R306" s="348" t="s">
        <v>1476</v>
      </c>
      <c r="S306" s="348" t="s">
        <v>1476</v>
      </c>
      <c r="T306" s="348" t="s">
        <v>1476</v>
      </c>
      <c r="U306" s="348" t="s">
        <v>1476</v>
      </c>
      <c r="V306" s="348" t="s">
        <v>1476</v>
      </c>
      <c r="W306" s="348" t="s">
        <v>1476</v>
      </c>
      <c r="X306" s="349" t="s">
        <v>1476</v>
      </c>
      <c r="Y306" s="348" t="s">
        <v>1476</v>
      </c>
      <c r="Z306" s="348" t="s">
        <v>1476</v>
      </c>
      <c r="AA306" s="348" t="s">
        <v>1476</v>
      </c>
      <c r="AB306" s="281" t="b">
        <f t="shared" si="34"/>
        <v>1</v>
      </c>
      <c r="AC306" s="282" t="b">
        <f t="shared" si="35"/>
        <v>1</v>
      </c>
      <c r="AD306" s="296"/>
    </row>
    <row r="307" spans="1:30" s="243" customFormat="1" ht="30" customHeight="1">
      <c r="A307" s="297" t="s">
        <v>1870</v>
      </c>
      <c r="B307" s="321" t="s">
        <v>1871</v>
      </c>
      <c r="C307" s="299" t="s">
        <v>16</v>
      </c>
      <c r="D307" s="347" t="s">
        <v>1476</v>
      </c>
      <c r="E307" s="329" t="s">
        <v>1476</v>
      </c>
      <c r="F307" s="329" t="s">
        <v>1476</v>
      </c>
      <c r="G307" s="329" t="s">
        <v>1476</v>
      </c>
      <c r="H307" s="319" t="s">
        <v>38</v>
      </c>
      <c r="I307" s="283"/>
      <c r="J307" s="291" t="s">
        <v>1870</v>
      </c>
      <c r="K307" s="322" t="s">
        <v>1871</v>
      </c>
      <c r="L307" s="302" t="s">
        <v>16</v>
      </c>
      <c r="M307" s="348" t="s">
        <v>1476</v>
      </c>
      <c r="N307" s="348" t="s">
        <v>1476</v>
      </c>
      <c r="O307" s="348" t="s">
        <v>1476</v>
      </c>
      <c r="P307" s="348" t="s">
        <v>1476</v>
      </c>
      <c r="Q307" s="348" t="s">
        <v>1476</v>
      </c>
      <c r="R307" s="348" t="s">
        <v>1476</v>
      </c>
      <c r="S307" s="348" t="s">
        <v>1476</v>
      </c>
      <c r="T307" s="348" t="s">
        <v>1476</v>
      </c>
      <c r="U307" s="348" t="s">
        <v>1476</v>
      </c>
      <c r="V307" s="348" t="s">
        <v>1476</v>
      </c>
      <c r="W307" s="348" t="s">
        <v>1476</v>
      </c>
      <c r="X307" s="349" t="s">
        <v>1476</v>
      </c>
      <c r="Y307" s="348" t="s">
        <v>1476</v>
      </c>
      <c r="Z307" s="348" t="s">
        <v>1476</v>
      </c>
      <c r="AA307" s="348" t="s">
        <v>1476</v>
      </c>
      <c r="AB307" s="281" t="b">
        <f t="shared" si="34"/>
        <v>1</v>
      </c>
      <c r="AC307" s="282" t="b">
        <f t="shared" si="35"/>
        <v>1</v>
      </c>
      <c r="AD307" s="296"/>
    </row>
    <row r="308" spans="1:30" s="243" customFormat="1" ht="30" customHeight="1">
      <c r="A308" s="297" t="s">
        <v>1872</v>
      </c>
      <c r="B308" s="321" t="s">
        <v>1873</v>
      </c>
      <c r="C308" s="299" t="s">
        <v>16</v>
      </c>
      <c r="D308" s="347" t="s">
        <v>1476</v>
      </c>
      <c r="E308" s="329" t="s">
        <v>1476</v>
      </c>
      <c r="F308" s="329" t="s">
        <v>1476</v>
      </c>
      <c r="G308" s="329" t="s">
        <v>1476</v>
      </c>
      <c r="H308" s="319" t="s">
        <v>38</v>
      </c>
      <c r="I308" s="283"/>
      <c r="J308" s="291" t="s">
        <v>1872</v>
      </c>
      <c r="K308" s="322" t="s">
        <v>1873</v>
      </c>
      <c r="L308" s="302" t="s">
        <v>16</v>
      </c>
      <c r="M308" s="348" t="s">
        <v>1476</v>
      </c>
      <c r="N308" s="348" t="s">
        <v>1476</v>
      </c>
      <c r="O308" s="348" t="s">
        <v>1476</v>
      </c>
      <c r="P308" s="348" t="s">
        <v>1476</v>
      </c>
      <c r="Q308" s="348" t="s">
        <v>1476</v>
      </c>
      <c r="R308" s="348" t="s">
        <v>1476</v>
      </c>
      <c r="S308" s="348" t="s">
        <v>1476</v>
      </c>
      <c r="T308" s="348" t="s">
        <v>1476</v>
      </c>
      <c r="U308" s="348" t="s">
        <v>1476</v>
      </c>
      <c r="V308" s="348" t="s">
        <v>1476</v>
      </c>
      <c r="W308" s="348" t="s">
        <v>1476</v>
      </c>
      <c r="X308" s="349" t="s">
        <v>1476</v>
      </c>
      <c r="Y308" s="348" t="s">
        <v>1476</v>
      </c>
      <c r="Z308" s="348" t="s">
        <v>1476</v>
      </c>
      <c r="AA308" s="348" t="s">
        <v>1476</v>
      </c>
      <c r="AB308" s="281" t="b">
        <f t="shared" si="34"/>
        <v>1</v>
      </c>
      <c r="AC308" s="282" t="b">
        <f t="shared" si="35"/>
        <v>1</v>
      </c>
      <c r="AD308" s="296"/>
    </row>
    <row r="309" spans="1:30" s="243" customFormat="1" ht="30" customHeight="1">
      <c r="A309" s="297" t="s">
        <v>1874</v>
      </c>
      <c r="B309" s="321" t="s">
        <v>1875</v>
      </c>
      <c r="C309" s="299" t="s">
        <v>16</v>
      </c>
      <c r="D309" s="347" t="s">
        <v>1476</v>
      </c>
      <c r="E309" s="329" t="s">
        <v>1476</v>
      </c>
      <c r="F309" s="329" t="s">
        <v>1476</v>
      </c>
      <c r="G309" s="329" t="s">
        <v>1476</v>
      </c>
      <c r="H309" s="319" t="s">
        <v>38</v>
      </c>
      <c r="I309" s="283"/>
      <c r="J309" s="291" t="s">
        <v>1874</v>
      </c>
      <c r="K309" s="322" t="s">
        <v>1875</v>
      </c>
      <c r="L309" s="302" t="s">
        <v>16</v>
      </c>
      <c r="M309" s="348" t="s">
        <v>1476</v>
      </c>
      <c r="N309" s="348" t="s">
        <v>1476</v>
      </c>
      <c r="O309" s="348" t="s">
        <v>1476</v>
      </c>
      <c r="P309" s="348" t="s">
        <v>1476</v>
      </c>
      <c r="Q309" s="348" t="s">
        <v>1476</v>
      </c>
      <c r="R309" s="348" t="s">
        <v>1476</v>
      </c>
      <c r="S309" s="348" t="s">
        <v>1476</v>
      </c>
      <c r="T309" s="348" t="s">
        <v>1476</v>
      </c>
      <c r="U309" s="348" t="s">
        <v>1476</v>
      </c>
      <c r="V309" s="348" t="s">
        <v>1476</v>
      </c>
      <c r="W309" s="348" t="s">
        <v>1476</v>
      </c>
      <c r="X309" s="349" t="s">
        <v>1476</v>
      </c>
      <c r="Y309" s="348" t="s">
        <v>1476</v>
      </c>
      <c r="Z309" s="348" t="s">
        <v>1476</v>
      </c>
      <c r="AA309" s="348" t="s">
        <v>1476</v>
      </c>
      <c r="AB309" s="281" t="b">
        <f t="shared" si="34"/>
        <v>1</v>
      </c>
      <c r="AC309" s="282" t="b">
        <f t="shared" si="35"/>
        <v>1</v>
      </c>
      <c r="AD309" s="296"/>
    </row>
    <row r="310" spans="1:30" s="243" customFormat="1" ht="30" customHeight="1">
      <c r="A310" s="297" t="s">
        <v>1876</v>
      </c>
      <c r="B310" s="305" t="s">
        <v>1877</v>
      </c>
      <c r="C310" s="299" t="s">
        <v>16</v>
      </c>
      <c r="D310" s="347" t="s">
        <v>1476</v>
      </c>
      <c r="E310" s="329" t="s">
        <v>1476</v>
      </c>
      <c r="F310" s="329" t="s">
        <v>1476</v>
      </c>
      <c r="G310" s="329" t="s">
        <v>1476</v>
      </c>
      <c r="H310" s="319" t="s">
        <v>38</v>
      </c>
      <c r="I310" s="283"/>
      <c r="J310" s="291" t="s">
        <v>1876</v>
      </c>
      <c r="K310" s="306" t="s">
        <v>1877</v>
      </c>
      <c r="L310" s="302" t="s">
        <v>16</v>
      </c>
      <c r="M310" s="348" t="s">
        <v>1476</v>
      </c>
      <c r="N310" s="348" t="s">
        <v>1476</v>
      </c>
      <c r="O310" s="348" t="s">
        <v>1476</v>
      </c>
      <c r="P310" s="348" t="s">
        <v>1476</v>
      </c>
      <c r="Q310" s="348" t="s">
        <v>1476</v>
      </c>
      <c r="R310" s="348" t="s">
        <v>1476</v>
      </c>
      <c r="S310" s="348" t="s">
        <v>1476</v>
      </c>
      <c r="T310" s="348" t="s">
        <v>1476</v>
      </c>
      <c r="U310" s="348" t="s">
        <v>1476</v>
      </c>
      <c r="V310" s="348" t="s">
        <v>1476</v>
      </c>
      <c r="W310" s="348" t="s">
        <v>1476</v>
      </c>
      <c r="X310" s="349" t="s">
        <v>1476</v>
      </c>
      <c r="Y310" s="348" t="s">
        <v>1476</v>
      </c>
      <c r="Z310" s="348" t="s">
        <v>1476</v>
      </c>
      <c r="AA310" s="348" t="s">
        <v>1476</v>
      </c>
      <c r="AB310" s="281" t="b">
        <f t="shared" si="34"/>
        <v>1</v>
      </c>
      <c r="AC310" s="282" t="b">
        <f t="shared" si="35"/>
        <v>1</v>
      </c>
      <c r="AD310" s="296"/>
    </row>
    <row r="311" spans="1:30" s="243" customFormat="1" ht="30" customHeight="1">
      <c r="A311" s="297" t="s">
        <v>1878</v>
      </c>
      <c r="B311" s="305" t="s">
        <v>1879</v>
      </c>
      <c r="C311" s="299" t="s">
        <v>16</v>
      </c>
      <c r="D311" s="347">
        <v>0.99999999999999911</v>
      </c>
      <c r="E311" s="329">
        <f>E173/(E29*1.2)</f>
        <v>0.88816384767668854</v>
      </c>
      <c r="F311" s="289">
        <f>E311-D311</f>
        <v>-0.11183615232331057</v>
      </c>
      <c r="G311" s="207">
        <f t="shared" ref="G311" si="40">((E311/(D311))-1)</f>
        <v>-0.11183615232331068</v>
      </c>
      <c r="H311" s="319" t="s">
        <v>38</v>
      </c>
      <c r="I311" s="283"/>
      <c r="J311" s="291" t="s">
        <v>1878</v>
      </c>
      <c r="K311" s="306" t="s">
        <v>1879</v>
      </c>
      <c r="L311" s="302" t="s">
        <v>16</v>
      </c>
      <c r="M311" s="348">
        <v>0.95394624235933534</v>
      </c>
      <c r="N311" s="348">
        <v>0.96181754169186917</v>
      </c>
      <c r="O311" s="348">
        <v>1.0034522285999343</v>
      </c>
      <c r="P311" s="348">
        <v>0.98449023434624672</v>
      </c>
      <c r="Q311" s="348">
        <v>0.99831820536092664</v>
      </c>
      <c r="R311" s="348">
        <v>0.9921311423646002</v>
      </c>
      <c r="S311" s="348">
        <v>1.0000000000000009</v>
      </c>
      <c r="T311" s="348">
        <v>0.99999999999999911</v>
      </c>
      <c r="U311" s="348">
        <v>1.0000000000000013</v>
      </c>
      <c r="V311" s="348">
        <v>1</v>
      </c>
      <c r="W311" s="348">
        <v>1.0000000000000004</v>
      </c>
      <c r="X311" s="348">
        <v>1</v>
      </c>
      <c r="Y311" s="348">
        <v>0.99999999999999933</v>
      </c>
      <c r="Z311" s="348">
        <v>1</v>
      </c>
      <c r="AA311" s="348">
        <v>0.99999999999999933</v>
      </c>
      <c r="AB311" s="281" t="b">
        <f t="shared" si="34"/>
        <v>1</v>
      </c>
      <c r="AC311" s="282" t="b">
        <f t="shared" si="35"/>
        <v>0</v>
      </c>
      <c r="AD311" s="296"/>
    </row>
    <row r="312" spans="1:30" s="243" customFormat="1" ht="30" customHeight="1">
      <c r="A312" s="297" t="s">
        <v>1880</v>
      </c>
      <c r="B312" s="305" t="s">
        <v>1881</v>
      </c>
      <c r="C312" s="299" t="s">
        <v>16</v>
      </c>
      <c r="D312" s="347" t="s">
        <v>1476</v>
      </c>
      <c r="E312" s="329" t="s">
        <v>1476</v>
      </c>
      <c r="F312" s="329" t="s">
        <v>1476</v>
      </c>
      <c r="G312" s="329" t="s">
        <v>1476</v>
      </c>
      <c r="H312" s="319" t="s">
        <v>38</v>
      </c>
      <c r="I312" s="283"/>
      <c r="J312" s="291" t="s">
        <v>1880</v>
      </c>
      <c r="K312" s="306" t="s">
        <v>1881</v>
      </c>
      <c r="L312" s="302" t="s">
        <v>16</v>
      </c>
      <c r="M312" s="348" t="s">
        <v>1476</v>
      </c>
      <c r="N312" s="348" t="s">
        <v>1476</v>
      </c>
      <c r="O312" s="348" t="s">
        <v>1476</v>
      </c>
      <c r="P312" s="348" t="s">
        <v>1476</v>
      </c>
      <c r="Q312" s="348" t="s">
        <v>1476</v>
      </c>
      <c r="R312" s="348" t="s">
        <v>1476</v>
      </c>
      <c r="S312" s="348" t="s">
        <v>1476</v>
      </c>
      <c r="T312" s="348" t="s">
        <v>1476</v>
      </c>
      <c r="U312" s="348" t="s">
        <v>1476</v>
      </c>
      <c r="V312" s="348" t="s">
        <v>1476</v>
      </c>
      <c r="W312" s="348" t="s">
        <v>1476</v>
      </c>
      <c r="X312" s="349" t="s">
        <v>1476</v>
      </c>
      <c r="Y312" s="348" t="s">
        <v>1476</v>
      </c>
      <c r="Z312" s="348" t="s">
        <v>1476</v>
      </c>
      <c r="AA312" s="348" t="s">
        <v>1476</v>
      </c>
      <c r="AB312" s="281" t="b">
        <f t="shared" si="34"/>
        <v>1</v>
      </c>
      <c r="AC312" s="282" t="b">
        <f t="shared" si="35"/>
        <v>1</v>
      </c>
      <c r="AD312" s="296"/>
    </row>
    <row r="313" spans="1:30" s="243" customFormat="1" ht="30" customHeight="1">
      <c r="A313" s="297" t="s">
        <v>1882</v>
      </c>
      <c r="B313" s="305" t="s">
        <v>1883</v>
      </c>
      <c r="C313" s="299" t="s">
        <v>16</v>
      </c>
      <c r="D313" s="350" t="s">
        <v>1476</v>
      </c>
      <c r="E313" s="351" t="s">
        <v>1476</v>
      </c>
      <c r="F313" s="351" t="s">
        <v>1476</v>
      </c>
      <c r="G313" s="351" t="s">
        <v>1476</v>
      </c>
      <c r="H313" s="319" t="s">
        <v>38</v>
      </c>
      <c r="I313" s="283"/>
      <c r="J313" s="291" t="s">
        <v>1882</v>
      </c>
      <c r="K313" s="306" t="s">
        <v>1883</v>
      </c>
      <c r="L313" s="302" t="s">
        <v>16</v>
      </c>
      <c r="M313" s="352" t="s">
        <v>1476</v>
      </c>
      <c r="N313" s="352" t="s">
        <v>1476</v>
      </c>
      <c r="O313" s="352" t="s">
        <v>1476</v>
      </c>
      <c r="P313" s="352" t="s">
        <v>1476</v>
      </c>
      <c r="Q313" s="352" t="s">
        <v>1476</v>
      </c>
      <c r="R313" s="352" t="s">
        <v>1476</v>
      </c>
      <c r="S313" s="352" t="s">
        <v>1476</v>
      </c>
      <c r="T313" s="352" t="s">
        <v>1476</v>
      </c>
      <c r="U313" s="352" t="s">
        <v>1476</v>
      </c>
      <c r="V313" s="352" t="s">
        <v>1476</v>
      </c>
      <c r="W313" s="352" t="s">
        <v>1476</v>
      </c>
      <c r="X313" s="352" t="s">
        <v>1476</v>
      </c>
      <c r="Y313" s="352" t="s">
        <v>1476</v>
      </c>
      <c r="Z313" s="352" t="s">
        <v>1476</v>
      </c>
      <c r="AA313" s="352" t="s">
        <v>1476</v>
      </c>
      <c r="AB313" s="281" t="b">
        <f t="shared" si="34"/>
        <v>1</v>
      </c>
      <c r="AC313" s="282" t="b">
        <f t="shared" si="35"/>
        <v>1</v>
      </c>
      <c r="AD313" s="296"/>
    </row>
    <row r="314" spans="1:30" s="243" customFormat="1" ht="30" customHeight="1">
      <c r="A314" s="297" t="s">
        <v>1884</v>
      </c>
      <c r="B314" s="305" t="s">
        <v>1885</v>
      </c>
      <c r="C314" s="299" t="s">
        <v>16</v>
      </c>
      <c r="D314" s="353" t="s">
        <v>1476</v>
      </c>
      <c r="E314" s="351" t="s">
        <v>1476</v>
      </c>
      <c r="F314" s="351" t="s">
        <v>1476</v>
      </c>
      <c r="G314" s="351" t="s">
        <v>1476</v>
      </c>
      <c r="H314" s="319" t="s">
        <v>38</v>
      </c>
      <c r="I314" s="283"/>
      <c r="J314" s="291" t="s">
        <v>1884</v>
      </c>
      <c r="K314" s="306" t="s">
        <v>1885</v>
      </c>
      <c r="L314" s="302" t="s">
        <v>16</v>
      </c>
      <c r="M314" s="352" t="s">
        <v>1476</v>
      </c>
      <c r="N314" s="352" t="s">
        <v>1476</v>
      </c>
      <c r="O314" s="352" t="s">
        <v>1476</v>
      </c>
      <c r="P314" s="352" t="s">
        <v>1476</v>
      </c>
      <c r="Q314" s="352" t="s">
        <v>1476</v>
      </c>
      <c r="R314" s="352" t="s">
        <v>1476</v>
      </c>
      <c r="S314" s="352" t="s">
        <v>1476</v>
      </c>
      <c r="T314" s="352" t="s">
        <v>1476</v>
      </c>
      <c r="U314" s="352" t="s">
        <v>1476</v>
      </c>
      <c r="V314" s="352" t="s">
        <v>1476</v>
      </c>
      <c r="W314" s="352" t="s">
        <v>1476</v>
      </c>
      <c r="X314" s="352" t="s">
        <v>1476</v>
      </c>
      <c r="Y314" s="352" t="s">
        <v>1476</v>
      </c>
      <c r="Z314" s="352" t="s">
        <v>1476</v>
      </c>
      <c r="AA314" s="352" t="s">
        <v>1476</v>
      </c>
      <c r="AB314" s="281" t="b">
        <f t="shared" si="34"/>
        <v>1</v>
      </c>
      <c r="AC314" s="282" t="b">
        <f t="shared" si="35"/>
        <v>1</v>
      </c>
      <c r="AD314" s="296"/>
    </row>
    <row r="315" spans="1:30" s="243" customFormat="1" ht="30" customHeight="1">
      <c r="A315" s="297" t="s">
        <v>1886</v>
      </c>
      <c r="B315" s="321" t="s">
        <v>1887</v>
      </c>
      <c r="C315" s="299" t="s">
        <v>16</v>
      </c>
      <c r="D315" s="353" t="s">
        <v>1476</v>
      </c>
      <c r="E315" s="351" t="s">
        <v>1476</v>
      </c>
      <c r="F315" s="351" t="s">
        <v>1476</v>
      </c>
      <c r="G315" s="351" t="s">
        <v>1476</v>
      </c>
      <c r="H315" s="319" t="s">
        <v>38</v>
      </c>
      <c r="I315" s="283"/>
      <c r="J315" s="291" t="s">
        <v>1886</v>
      </c>
      <c r="K315" s="322" t="s">
        <v>1887</v>
      </c>
      <c r="L315" s="302" t="s">
        <v>16</v>
      </c>
      <c r="M315" s="352" t="s">
        <v>1476</v>
      </c>
      <c r="N315" s="352" t="s">
        <v>1476</v>
      </c>
      <c r="O315" s="352" t="s">
        <v>1476</v>
      </c>
      <c r="P315" s="352" t="s">
        <v>1476</v>
      </c>
      <c r="Q315" s="352" t="s">
        <v>1476</v>
      </c>
      <c r="R315" s="352" t="s">
        <v>1476</v>
      </c>
      <c r="S315" s="352" t="s">
        <v>1476</v>
      </c>
      <c r="T315" s="352" t="s">
        <v>1476</v>
      </c>
      <c r="U315" s="352" t="s">
        <v>1476</v>
      </c>
      <c r="V315" s="352" t="s">
        <v>1476</v>
      </c>
      <c r="W315" s="352" t="s">
        <v>1476</v>
      </c>
      <c r="X315" s="352" t="s">
        <v>1476</v>
      </c>
      <c r="Y315" s="352" t="s">
        <v>1476</v>
      </c>
      <c r="Z315" s="352" t="s">
        <v>1476</v>
      </c>
      <c r="AA315" s="352" t="s">
        <v>1476</v>
      </c>
      <c r="AB315" s="281" t="b">
        <f t="shared" si="34"/>
        <v>1</v>
      </c>
      <c r="AC315" s="282" t="b">
        <f t="shared" si="35"/>
        <v>1</v>
      </c>
      <c r="AD315" s="296"/>
    </row>
    <row r="316" spans="1:30" s="243" customFormat="1" ht="30" customHeight="1">
      <c r="A316" s="297" t="s">
        <v>1888</v>
      </c>
      <c r="B316" s="354" t="s">
        <v>1490</v>
      </c>
      <c r="C316" s="299" t="s">
        <v>16</v>
      </c>
      <c r="D316" s="350" t="s">
        <v>1476</v>
      </c>
      <c r="E316" s="351" t="s">
        <v>1476</v>
      </c>
      <c r="F316" s="351" t="s">
        <v>1476</v>
      </c>
      <c r="G316" s="351" t="s">
        <v>1476</v>
      </c>
      <c r="H316" s="319" t="s">
        <v>38</v>
      </c>
      <c r="I316" s="283"/>
      <c r="J316" s="291" t="s">
        <v>1888</v>
      </c>
      <c r="K316" s="355" t="s">
        <v>1490</v>
      </c>
      <c r="L316" s="302" t="s">
        <v>16</v>
      </c>
      <c r="M316" s="352" t="s">
        <v>1476</v>
      </c>
      <c r="N316" s="352" t="s">
        <v>1476</v>
      </c>
      <c r="O316" s="352" t="s">
        <v>1476</v>
      </c>
      <c r="P316" s="352" t="s">
        <v>1476</v>
      </c>
      <c r="Q316" s="352" t="s">
        <v>1476</v>
      </c>
      <c r="R316" s="352" t="s">
        <v>1476</v>
      </c>
      <c r="S316" s="352" t="s">
        <v>1476</v>
      </c>
      <c r="T316" s="352" t="s">
        <v>1476</v>
      </c>
      <c r="U316" s="352" t="s">
        <v>1476</v>
      </c>
      <c r="V316" s="352" t="s">
        <v>1476</v>
      </c>
      <c r="W316" s="352" t="s">
        <v>1476</v>
      </c>
      <c r="X316" s="352" t="s">
        <v>1476</v>
      </c>
      <c r="Y316" s="352" t="s">
        <v>1476</v>
      </c>
      <c r="Z316" s="352" t="s">
        <v>1476</v>
      </c>
      <c r="AA316" s="352" t="s">
        <v>1476</v>
      </c>
      <c r="AB316" s="281" t="b">
        <f t="shared" si="34"/>
        <v>1</v>
      </c>
      <c r="AC316" s="282" t="b">
        <f t="shared" si="35"/>
        <v>1</v>
      </c>
      <c r="AD316" s="296"/>
    </row>
    <row r="317" spans="1:30" s="243" customFormat="1" ht="30" customHeight="1" thickBot="1">
      <c r="A317" s="330" t="s">
        <v>1889</v>
      </c>
      <c r="B317" s="356" t="s">
        <v>1492</v>
      </c>
      <c r="C317" s="332" t="s">
        <v>16</v>
      </c>
      <c r="D317" s="357" t="s">
        <v>1476</v>
      </c>
      <c r="E317" s="358" t="s">
        <v>1476</v>
      </c>
      <c r="F317" s="358" t="s">
        <v>1476</v>
      </c>
      <c r="G317" s="358" t="s">
        <v>1476</v>
      </c>
      <c r="H317" s="319" t="s">
        <v>38</v>
      </c>
      <c r="I317" s="283"/>
      <c r="J317" s="291" t="s">
        <v>1889</v>
      </c>
      <c r="K317" s="355" t="s">
        <v>1492</v>
      </c>
      <c r="L317" s="302" t="s">
        <v>16</v>
      </c>
      <c r="M317" s="352" t="s">
        <v>1476</v>
      </c>
      <c r="N317" s="352" t="s">
        <v>1476</v>
      </c>
      <c r="O317" s="352" t="s">
        <v>1476</v>
      </c>
      <c r="P317" s="352" t="s">
        <v>1476</v>
      </c>
      <c r="Q317" s="352" t="s">
        <v>1476</v>
      </c>
      <c r="R317" s="352" t="s">
        <v>1476</v>
      </c>
      <c r="S317" s="352" t="s">
        <v>1476</v>
      </c>
      <c r="T317" s="352" t="s">
        <v>1476</v>
      </c>
      <c r="U317" s="352" t="s">
        <v>1476</v>
      </c>
      <c r="V317" s="352" t="s">
        <v>1476</v>
      </c>
      <c r="W317" s="352" t="s">
        <v>1476</v>
      </c>
      <c r="X317" s="352" t="s">
        <v>1476</v>
      </c>
      <c r="Y317" s="352" t="s">
        <v>1476</v>
      </c>
      <c r="Z317" s="352" t="s">
        <v>1476</v>
      </c>
      <c r="AA317" s="352" t="s">
        <v>1476</v>
      </c>
      <c r="AB317" s="281" t="b">
        <f t="shared" si="34"/>
        <v>1</v>
      </c>
      <c r="AC317" s="282" t="b">
        <f t="shared" si="35"/>
        <v>1</v>
      </c>
      <c r="AD317" s="296"/>
    </row>
    <row r="318" spans="1:30" s="243" customFormat="1" ht="30" customHeight="1" thickBot="1">
      <c r="A318" s="661" t="s">
        <v>1890</v>
      </c>
      <c r="B318" s="662"/>
      <c r="C318" s="662"/>
      <c r="D318" s="662"/>
      <c r="E318" s="662"/>
      <c r="F318" s="662"/>
      <c r="G318" s="662"/>
      <c r="H318" s="663"/>
      <c r="I318" s="283"/>
      <c r="J318" s="664" t="s">
        <v>1890</v>
      </c>
      <c r="K318" s="664"/>
      <c r="L318" s="664"/>
      <c r="M318" s="664"/>
      <c r="N318" s="664"/>
      <c r="O318" s="664"/>
      <c r="P318" s="664"/>
      <c r="Q318" s="664"/>
      <c r="R318" s="664"/>
      <c r="S318" s="664"/>
      <c r="T318" s="664"/>
      <c r="U318" s="664"/>
      <c r="V318" s="664"/>
      <c r="W318" s="664"/>
      <c r="X318" s="664"/>
      <c r="Y318" s="664"/>
      <c r="Z318" s="664"/>
      <c r="AA318" s="664"/>
      <c r="AB318" s="281" t="b">
        <f t="shared" si="34"/>
        <v>1</v>
      </c>
      <c r="AC318" s="282" t="b">
        <f t="shared" si="35"/>
        <v>1</v>
      </c>
      <c r="AD318" s="296"/>
    </row>
    <row r="319" spans="1:30" ht="30" customHeight="1">
      <c r="A319" s="314" t="s">
        <v>1891</v>
      </c>
      <c r="B319" s="341" t="s">
        <v>1892</v>
      </c>
      <c r="C319" s="315" t="s">
        <v>1476</v>
      </c>
      <c r="D319" s="350" t="s">
        <v>1893</v>
      </c>
      <c r="E319" s="359" t="s">
        <v>1893</v>
      </c>
      <c r="F319" s="359" t="s">
        <v>1893</v>
      </c>
      <c r="G319" s="359" t="s">
        <v>1893</v>
      </c>
      <c r="H319" s="319" t="s">
        <v>38</v>
      </c>
      <c r="I319" s="283"/>
      <c r="J319" s="291" t="s">
        <v>1891</v>
      </c>
      <c r="K319" s="292" t="s">
        <v>1892</v>
      </c>
      <c r="L319" s="302" t="s">
        <v>1476</v>
      </c>
      <c r="M319" s="360" t="s">
        <v>1893</v>
      </c>
      <c r="N319" s="360" t="s">
        <v>1893</v>
      </c>
      <c r="O319" s="360" t="s">
        <v>1893</v>
      </c>
      <c r="P319" s="360" t="s">
        <v>1893</v>
      </c>
      <c r="Q319" s="360" t="s">
        <v>1893</v>
      </c>
      <c r="R319" s="360" t="s">
        <v>1893</v>
      </c>
      <c r="S319" s="360" t="s">
        <v>1893</v>
      </c>
      <c r="T319" s="360" t="s">
        <v>1893</v>
      </c>
      <c r="U319" s="360" t="s">
        <v>1893</v>
      </c>
      <c r="V319" s="360" t="s">
        <v>1893</v>
      </c>
      <c r="W319" s="360" t="s">
        <v>1893</v>
      </c>
      <c r="X319" s="360" t="s">
        <v>1893</v>
      </c>
      <c r="Y319" s="360" t="s">
        <v>1893</v>
      </c>
      <c r="Z319" s="360" t="s">
        <v>1893</v>
      </c>
      <c r="AA319" s="360" t="s">
        <v>1893</v>
      </c>
      <c r="AB319" s="281" t="b">
        <f t="shared" si="34"/>
        <v>1</v>
      </c>
      <c r="AC319" s="282" t="b">
        <f t="shared" si="35"/>
        <v>1</v>
      </c>
      <c r="AD319" s="296"/>
    </row>
    <row r="320" spans="1:30" ht="30" customHeight="1">
      <c r="A320" s="297" t="s">
        <v>1894</v>
      </c>
      <c r="B320" s="323" t="s">
        <v>1895</v>
      </c>
      <c r="C320" s="299" t="s">
        <v>22</v>
      </c>
      <c r="D320" s="350" t="s">
        <v>1476</v>
      </c>
      <c r="E320" s="351" t="s">
        <v>1476</v>
      </c>
      <c r="F320" s="351" t="s">
        <v>1476</v>
      </c>
      <c r="G320" s="351" t="s">
        <v>1476</v>
      </c>
      <c r="H320" s="319" t="s">
        <v>38</v>
      </c>
      <c r="I320" s="283"/>
      <c r="J320" s="291" t="s">
        <v>1894</v>
      </c>
      <c r="K320" s="324" t="s">
        <v>1895</v>
      </c>
      <c r="L320" s="302" t="s">
        <v>22</v>
      </c>
      <c r="M320" s="352" t="s">
        <v>1476</v>
      </c>
      <c r="N320" s="352" t="s">
        <v>1476</v>
      </c>
      <c r="O320" s="352" t="s">
        <v>1476</v>
      </c>
      <c r="P320" s="352" t="s">
        <v>1476</v>
      </c>
      <c r="Q320" s="352" t="s">
        <v>1476</v>
      </c>
      <c r="R320" s="352" t="s">
        <v>1476</v>
      </c>
      <c r="S320" s="352" t="s">
        <v>1476</v>
      </c>
      <c r="T320" s="352" t="s">
        <v>1476</v>
      </c>
      <c r="U320" s="352" t="s">
        <v>1476</v>
      </c>
      <c r="V320" s="352" t="s">
        <v>1476</v>
      </c>
      <c r="W320" s="352" t="s">
        <v>1476</v>
      </c>
      <c r="X320" s="352" t="s">
        <v>1476</v>
      </c>
      <c r="Y320" s="352" t="s">
        <v>1476</v>
      </c>
      <c r="Z320" s="352" t="s">
        <v>1476</v>
      </c>
      <c r="AA320" s="352" t="s">
        <v>1476</v>
      </c>
      <c r="AB320" s="281" t="b">
        <f t="shared" si="34"/>
        <v>1</v>
      </c>
      <c r="AC320" s="282" t="b">
        <f t="shared" si="35"/>
        <v>1</v>
      </c>
      <c r="AD320" s="296"/>
    </row>
    <row r="321" spans="1:30" s="250" customFormat="1" ht="30" customHeight="1">
      <c r="A321" s="297" t="s">
        <v>1896</v>
      </c>
      <c r="B321" s="323" t="s">
        <v>1897</v>
      </c>
      <c r="C321" s="299" t="s">
        <v>1898</v>
      </c>
      <c r="D321" s="350" t="s">
        <v>1476</v>
      </c>
      <c r="E321" s="351" t="s">
        <v>1476</v>
      </c>
      <c r="F321" s="351" t="s">
        <v>1476</v>
      </c>
      <c r="G321" s="351" t="s">
        <v>1476</v>
      </c>
      <c r="H321" s="319" t="s">
        <v>38</v>
      </c>
      <c r="I321" s="283"/>
      <c r="J321" s="291" t="s">
        <v>1896</v>
      </c>
      <c r="K321" s="324" t="s">
        <v>1897</v>
      </c>
      <c r="L321" s="302" t="s">
        <v>1898</v>
      </c>
      <c r="M321" s="352" t="s">
        <v>1476</v>
      </c>
      <c r="N321" s="352" t="s">
        <v>1476</v>
      </c>
      <c r="O321" s="352" t="s">
        <v>1476</v>
      </c>
      <c r="P321" s="352" t="s">
        <v>1476</v>
      </c>
      <c r="Q321" s="352" t="s">
        <v>1476</v>
      </c>
      <c r="R321" s="352" t="s">
        <v>1476</v>
      </c>
      <c r="S321" s="352" t="s">
        <v>1476</v>
      </c>
      <c r="T321" s="352" t="s">
        <v>1476</v>
      </c>
      <c r="U321" s="352" t="s">
        <v>1476</v>
      </c>
      <c r="V321" s="352" t="s">
        <v>1476</v>
      </c>
      <c r="W321" s="352" t="s">
        <v>1476</v>
      </c>
      <c r="X321" s="352" t="s">
        <v>1476</v>
      </c>
      <c r="Y321" s="352" t="s">
        <v>1476</v>
      </c>
      <c r="Z321" s="352" t="s">
        <v>1476</v>
      </c>
      <c r="AA321" s="352" t="s">
        <v>1476</v>
      </c>
      <c r="AB321" s="281" t="b">
        <f t="shared" si="34"/>
        <v>1</v>
      </c>
      <c r="AC321" s="282" t="b">
        <f t="shared" si="35"/>
        <v>1</v>
      </c>
      <c r="AD321" s="296"/>
    </row>
    <row r="322" spans="1:30" s="250" customFormat="1" ht="30" customHeight="1">
      <c r="A322" s="297" t="s">
        <v>1899</v>
      </c>
      <c r="B322" s="323" t="s">
        <v>1900</v>
      </c>
      <c r="C322" s="299" t="s">
        <v>22</v>
      </c>
      <c r="D322" s="350" t="s">
        <v>1476</v>
      </c>
      <c r="E322" s="351" t="s">
        <v>1476</v>
      </c>
      <c r="F322" s="351" t="s">
        <v>1476</v>
      </c>
      <c r="G322" s="351" t="s">
        <v>1476</v>
      </c>
      <c r="H322" s="319" t="s">
        <v>38</v>
      </c>
      <c r="I322" s="283"/>
      <c r="J322" s="291" t="s">
        <v>1899</v>
      </c>
      <c r="K322" s="324" t="s">
        <v>1900</v>
      </c>
      <c r="L322" s="302" t="s">
        <v>22</v>
      </c>
      <c r="M322" s="352" t="s">
        <v>1476</v>
      </c>
      <c r="N322" s="352" t="s">
        <v>1476</v>
      </c>
      <c r="O322" s="352" t="s">
        <v>1476</v>
      </c>
      <c r="P322" s="352" t="s">
        <v>1476</v>
      </c>
      <c r="Q322" s="352" t="s">
        <v>1476</v>
      </c>
      <c r="R322" s="352" t="s">
        <v>1476</v>
      </c>
      <c r="S322" s="352" t="s">
        <v>1476</v>
      </c>
      <c r="T322" s="352" t="s">
        <v>1476</v>
      </c>
      <c r="U322" s="352" t="s">
        <v>1476</v>
      </c>
      <c r="V322" s="352" t="s">
        <v>1476</v>
      </c>
      <c r="W322" s="352" t="s">
        <v>1476</v>
      </c>
      <c r="X322" s="352" t="s">
        <v>1476</v>
      </c>
      <c r="Y322" s="352" t="s">
        <v>1476</v>
      </c>
      <c r="Z322" s="352" t="s">
        <v>1476</v>
      </c>
      <c r="AA322" s="352" t="s">
        <v>1476</v>
      </c>
      <c r="AB322" s="281" t="b">
        <f t="shared" si="34"/>
        <v>1</v>
      </c>
      <c r="AC322" s="282" t="b">
        <f t="shared" si="35"/>
        <v>1</v>
      </c>
      <c r="AD322" s="296"/>
    </row>
    <row r="323" spans="1:30" s="250" customFormat="1" ht="30" customHeight="1">
      <c r="A323" s="297" t="s">
        <v>1901</v>
      </c>
      <c r="B323" s="323" t="s">
        <v>1902</v>
      </c>
      <c r="C323" s="299" t="s">
        <v>1898</v>
      </c>
      <c r="D323" s="350" t="s">
        <v>1476</v>
      </c>
      <c r="E323" s="351" t="s">
        <v>1476</v>
      </c>
      <c r="F323" s="351" t="s">
        <v>1476</v>
      </c>
      <c r="G323" s="351" t="s">
        <v>1476</v>
      </c>
      <c r="H323" s="319" t="s">
        <v>38</v>
      </c>
      <c r="I323" s="283"/>
      <c r="J323" s="291" t="s">
        <v>1901</v>
      </c>
      <c r="K323" s="324" t="s">
        <v>1902</v>
      </c>
      <c r="L323" s="302" t="s">
        <v>1898</v>
      </c>
      <c r="M323" s="352" t="s">
        <v>1476</v>
      </c>
      <c r="N323" s="352" t="s">
        <v>1476</v>
      </c>
      <c r="O323" s="352" t="s">
        <v>1476</v>
      </c>
      <c r="P323" s="352" t="s">
        <v>1476</v>
      </c>
      <c r="Q323" s="352" t="s">
        <v>1476</v>
      </c>
      <c r="R323" s="352" t="s">
        <v>1476</v>
      </c>
      <c r="S323" s="352" t="s">
        <v>1476</v>
      </c>
      <c r="T323" s="352" t="s">
        <v>1476</v>
      </c>
      <c r="U323" s="352" t="s">
        <v>1476</v>
      </c>
      <c r="V323" s="352" t="s">
        <v>1476</v>
      </c>
      <c r="W323" s="352" t="s">
        <v>1476</v>
      </c>
      <c r="X323" s="352" t="s">
        <v>1476</v>
      </c>
      <c r="Y323" s="352" t="s">
        <v>1476</v>
      </c>
      <c r="Z323" s="352" t="s">
        <v>1476</v>
      </c>
      <c r="AA323" s="352" t="s">
        <v>1476</v>
      </c>
      <c r="AB323" s="281" t="b">
        <f t="shared" si="34"/>
        <v>1</v>
      </c>
      <c r="AC323" s="282" t="b">
        <f t="shared" si="35"/>
        <v>1</v>
      </c>
      <c r="AD323" s="296"/>
    </row>
    <row r="324" spans="1:30" s="250" customFormat="1" ht="30" customHeight="1">
      <c r="A324" s="297" t="s">
        <v>1903</v>
      </c>
      <c r="B324" s="323" t="s">
        <v>1904</v>
      </c>
      <c r="C324" s="299" t="s">
        <v>1905</v>
      </c>
      <c r="D324" s="350" t="s">
        <v>1476</v>
      </c>
      <c r="E324" s="351" t="s">
        <v>1476</v>
      </c>
      <c r="F324" s="351" t="s">
        <v>1476</v>
      </c>
      <c r="G324" s="351" t="s">
        <v>1476</v>
      </c>
      <c r="H324" s="319" t="s">
        <v>38</v>
      </c>
      <c r="I324" s="283"/>
      <c r="J324" s="291" t="s">
        <v>1903</v>
      </c>
      <c r="K324" s="324" t="s">
        <v>1904</v>
      </c>
      <c r="L324" s="302" t="s">
        <v>1905</v>
      </c>
      <c r="M324" s="352" t="s">
        <v>1476</v>
      </c>
      <c r="N324" s="352" t="s">
        <v>1476</v>
      </c>
      <c r="O324" s="352" t="s">
        <v>1476</v>
      </c>
      <c r="P324" s="352" t="s">
        <v>1476</v>
      </c>
      <c r="Q324" s="352" t="s">
        <v>1476</v>
      </c>
      <c r="R324" s="352" t="s">
        <v>1476</v>
      </c>
      <c r="S324" s="352" t="s">
        <v>1476</v>
      </c>
      <c r="T324" s="352" t="s">
        <v>1476</v>
      </c>
      <c r="U324" s="352" t="s">
        <v>1476</v>
      </c>
      <c r="V324" s="352" t="s">
        <v>1476</v>
      </c>
      <c r="W324" s="352" t="s">
        <v>1476</v>
      </c>
      <c r="X324" s="352" t="s">
        <v>1476</v>
      </c>
      <c r="Y324" s="352" t="s">
        <v>1476</v>
      </c>
      <c r="Z324" s="352" t="s">
        <v>1476</v>
      </c>
      <c r="AA324" s="352" t="s">
        <v>1476</v>
      </c>
      <c r="AB324" s="281" t="b">
        <f t="shared" si="34"/>
        <v>1</v>
      </c>
      <c r="AC324" s="282" t="b">
        <f t="shared" si="35"/>
        <v>1</v>
      </c>
      <c r="AD324" s="296"/>
    </row>
    <row r="325" spans="1:30" s="250" customFormat="1" ht="30" customHeight="1">
      <c r="A325" s="297" t="s">
        <v>1906</v>
      </c>
      <c r="B325" s="323" t="s">
        <v>1907</v>
      </c>
      <c r="C325" s="299" t="s">
        <v>1476</v>
      </c>
      <c r="D325" s="350" t="s">
        <v>1893</v>
      </c>
      <c r="E325" s="351" t="s">
        <v>1893</v>
      </c>
      <c r="F325" s="351" t="s">
        <v>1893</v>
      </c>
      <c r="G325" s="351" t="s">
        <v>1893</v>
      </c>
      <c r="H325" s="319" t="s">
        <v>38</v>
      </c>
      <c r="I325" s="283"/>
      <c r="J325" s="291" t="s">
        <v>1906</v>
      </c>
      <c r="K325" s="324" t="s">
        <v>1907</v>
      </c>
      <c r="L325" s="302" t="s">
        <v>1476</v>
      </c>
      <c r="M325" s="360" t="s">
        <v>1893</v>
      </c>
      <c r="N325" s="360" t="s">
        <v>1893</v>
      </c>
      <c r="O325" s="360" t="s">
        <v>1893</v>
      </c>
      <c r="P325" s="360" t="s">
        <v>1893</v>
      </c>
      <c r="Q325" s="360" t="s">
        <v>1893</v>
      </c>
      <c r="R325" s="360" t="s">
        <v>1893</v>
      </c>
      <c r="S325" s="360" t="s">
        <v>1893</v>
      </c>
      <c r="T325" s="360" t="s">
        <v>1893</v>
      </c>
      <c r="U325" s="360" t="s">
        <v>1893</v>
      </c>
      <c r="V325" s="360" t="s">
        <v>1893</v>
      </c>
      <c r="W325" s="360" t="s">
        <v>1893</v>
      </c>
      <c r="X325" s="360" t="s">
        <v>1893</v>
      </c>
      <c r="Y325" s="360" t="s">
        <v>1893</v>
      </c>
      <c r="Z325" s="360" t="s">
        <v>1893</v>
      </c>
      <c r="AA325" s="360" t="s">
        <v>1893</v>
      </c>
      <c r="AB325" s="281" t="b">
        <f t="shared" si="34"/>
        <v>1</v>
      </c>
      <c r="AC325" s="282" t="b">
        <f t="shared" si="35"/>
        <v>1</v>
      </c>
      <c r="AD325" s="296"/>
    </row>
    <row r="326" spans="1:30" s="250" customFormat="1" ht="30" customHeight="1">
      <c r="A326" s="297" t="s">
        <v>1908</v>
      </c>
      <c r="B326" s="321" t="s">
        <v>1909</v>
      </c>
      <c r="C326" s="299" t="s">
        <v>1905</v>
      </c>
      <c r="D326" s="350" t="s">
        <v>1476</v>
      </c>
      <c r="E326" s="361" t="s">
        <v>1476</v>
      </c>
      <c r="F326" s="361" t="s">
        <v>1476</v>
      </c>
      <c r="G326" s="361" t="s">
        <v>1476</v>
      </c>
      <c r="H326" s="319" t="s">
        <v>38</v>
      </c>
      <c r="I326" s="283"/>
      <c r="J326" s="291" t="s">
        <v>1908</v>
      </c>
      <c r="K326" s="322" t="s">
        <v>1909</v>
      </c>
      <c r="L326" s="302" t="s">
        <v>1905</v>
      </c>
      <c r="M326" s="352" t="s">
        <v>1476</v>
      </c>
      <c r="N326" s="352" t="s">
        <v>1476</v>
      </c>
      <c r="O326" s="352" t="s">
        <v>1476</v>
      </c>
      <c r="P326" s="352" t="s">
        <v>1476</v>
      </c>
      <c r="Q326" s="352" t="s">
        <v>1476</v>
      </c>
      <c r="R326" s="352" t="s">
        <v>1476</v>
      </c>
      <c r="S326" s="352" t="s">
        <v>1476</v>
      </c>
      <c r="T326" s="352" t="s">
        <v>1476</v>
      </c>
      <c r="U326" s="352" t="s">
        <v>1476</v>
      </c>
      <c r="V326" s="352" t="s">
        <v>1476</v>
      </c>
      <c r="W326" s="352" t="s">
        <v>1476</v>
      </c>
      <c r="X326" s="352" t="s">
        <v>1476</v>
      </c>
      <c r="Y326" s="352" t="s">
        <v>1476</v>
      </c>
      <c r="Z326" s="352" t="s">
        <v>1476</v>
      </c>
      <c r="AA326" s="352" t="s">
        <v>1476</v>
      </c>
      <c r="AB326" s="281" t="b">
        <f t="shared" si="34"/>
        <v>1</v>
      </c>
      <c r="AC326" s="282" t="b">
        <f t="shared" si="35"/>
        <v>1</v>
      </c>
      <c r="AD326" s="296"/>
    </row>
    <row r="327" spans="1:30" s="250" customFormat="1" ht="30" customHeight="1">
      <c r="A327" s="297" t="s">
        <v>1910</v>
      </c>
      <c r="B327" s="321" t="s">
        <v>1911</v>
      </c>
      <c r="C327" s="299" t="s">
        <v>1912</v>
      </c>
      <c r="D327" s="350" t="s">
        <v>1476</v>
      </c>
      <c r="E327" s="361" t="s">
        <v>1476</v>
      </c>
      <c r="F327" s="361" t="s">
        <v>1476</v>
      </c>
      <c r="G327" s="361" t="s">
        <v>1476</v>
      </c>
      <c r="H327" s="319" t="s">
        <v>38</v>
      </c>
      <c r="I327" s="283"/>
      <c r="J327" s="291" t="s">
        <v>1910</v>
      </c>
      <c r="K327" s="322" t="s">
        <v>1911</v>
      </c>
      <c r="L327" s="302" t="s">
        <v>1912</v>
      </c>
      <c r="M327" s="352" t="s">
        <v>1476</v>
      </c>
      <c r="N327" s="352" t="s">
        <v>1476</v>
      </c>
      <c r="O327" s="352" t="s">
        <v>1476</v>
      </c>
      <c r="P327" s="352" t="s">
        <v>1476</v>
      </c>
      <c r="Q327" s="352" t="s">
        <v>1476</v>
      </c>
      <c r="R327" s="352" t="s">
        <v>1476</v>
      </c>
      <c r="S327" s="352" t="s">
        <v>1476</v>
      </c>
      <c r="T327" s="352" t="s">
        <v>1476</v>
      </c>
      <c r="U327" s="352" t="s">
        <v>1476</v>
      </c>
      <c r="V327" s="352" t="s">
        <v>1476</v>
      </c>
      <c r="W327" s="352" t="s">
        <v>1476</v>
      </c>
      <c r="X327" s="352" t="s">
        <v>1476</v>
      </c>
      <c r="Y327" s="352" t="s">
        <v>1476</v>
      </c>
      <c r="Z327" s="352" t="s">
        <v>1476</v>
      </c>
      <c r="AA327" s="352" t="s">
        <v>1476</v>
      </c>
      <c r="AB327" s="281" t="b">
        <f t="shared" si="34"/>
        <v>1</v>
      </c>
      <c r="AC327" s="282" t="b">
        <f t="shared" si="35"/>
        <v>1</v>
      </c>
      <c r="AD327" s="296"/>
    </row>
    <row r="328" spans="1:30" s="250" customFormat="1" ht="30" customHeight="1">
      <c r="A328" s="297" t="s">
        <v>1913</v>
      </c>
      <c r="B328" s="323" t="s">
        <v>1914</v>
      </c>
      <c r="C328" s="299" t="s">
        <v>1476</v>
      </c>
      <c r="D328" s="350" t="s">
        <v>1893</v>
      </c>
      <c r="E328" s="351" t="s">
        <v>1893</v>
      </c>
      <c r="F328" s="351" t="s">
        <v>1893</v>
      </c>
      <c r="G328" s="351" t="s">
        <v>1893</v>
      </c>
      <c r="H328" s="319" t="s">
        <v>38</v>
      </c>
      <c r="I328" s="283"/>
      <c r="J328" s="291" t="s">
        <v>1913</v>
      </c>
      <c r="K328" s="324" t="s">
        <v>1914</v>
      </c>
      <c r="L328" s="302" t="s">
        <v>1476</v>
      </c>
      <c r="M328" s="360" t="s">
        <v>1893</v>
      </c>
      <c r="N328" s="360" t="s">
        <v>1893</v>
      </c>
      <c r="O328" s="360" t="s">
        <v>1893</v>
      </c>
      <c r="P328" s="360" t="s">
        <v>1893</v>
      </c>
      <c r="Q328" s="360" t="s">
        <v>1893</v>
      </c>
      <c r="R328" s="360" t="s">
        <v>1893</v>
      </c>
      <c r="S328" s="360" t="s">
        <v>1893</v>
      </c>
      <c r="T328" s="360" t="s">
        <v>1893</v>
      </c>
      <c r="U328" s="360" t="s">
        <v>1893</v>
      </c>
      <c r="V328" s="360" t="s">
        <v>1893</v>
      </c>
      <c r="W328" s="360" t="s">
        <v>1893</v>
      </c>
      <c r="X328" s="360" t="s">
        <v>1893</v>
      </c>
      <c r="Y328" s="360" t="s">
        <v>1893</v>
      </c>
      <c r="Z328" s="360" t="s">
        <v>1893</v>
      </c>
      <c r="AA328" s="360" t="s">
        <v>1893</v>
      </c>
      <c r="AB328" s="281" t="b">
        <f t="shared" si="34"/>
        <v>1</v>
      </c>
      <c r="AC328" s="282" t="b">
        <f t="shared" si="35"/>
        <v>1</v>
      </c>
      <c r="AD328" s="296"/>
    </row>
    <row r="329" spans="1:30" s="250" customFormat="1" ht="30" customHeight="1">
      <c r="A329" s="297" t="s">
        <v>1915</v>
      </c>
      <c r="B329" s="321" t="s">
        <v>1909</v>
      </c>
      <c r="C329" s="299" t="s">
        <v>1905</v>
      </c>
      <c r="D329" s="350" t="s">
        <v>1476</v>
      </c>
      <c r="E329" s="351" t="s">
        <v>1476</v>
      </c>
      <c r="F329" s="351" t="s">
        <v>1476</v>
      </c>
      <c r="G329" s="351" t="s">
        <v>1476</v>
      </c>
      <c r="H329" s="319" t="s">
        <v>38</v>
      </c>
      <c r="I329" s="283"/>
      <c r="J329" s="291" t="s">
        <v>1915</v>
      </c>
      <c r="K329" s="322" t="s">
        <v>1909</v>
      </c>
      <c r="L329" s="302" t="s">
        <v>1905</v>
      </c>
      <c r="M329" s="352" t="s">
        <v>1476</v>
      </c>
      <c r="N329" s="352" t="s">
        <v>1476</v>
      </c>
      <c r="O329" s="352" t="s">
        <v>1476</v>
      </c>
      <c r="P329" s="352" t="s">
        <v>1476</v>
      </c>
      <c r="Q329" s="352" t="s">
        <v>1476</v>
      </c>
      <c r="R329" s="352" t="s">
        <v>1476</v>
      </c>
      <c r="S329" s="352" t="s">
        <v>1476</v>
      </c>
      <c r="T329" s="352" t="s">
        <v>1476</v>
      </c>
      <c r="U329" s="352" t="s">
        <v>1476</v>
      </c>
      <c r="V329" s="352" t="s">
        <v>1476</v>
      </c>
      <c r="W329" s="352" t="s">
        <v>1476</v>
      </c>
      <c r="X329" s="352" t="s">
        <v>1476</v>
      </c>
      <c r="Y329" s="352" t="s">
        <v>1476</v>
      </c>
      <c r="Z329" s="352" t="s">
        <v>1476</v>
      </c>
      <c r="AA329" s="352" t="s">
        <v>1476</v>
      </c>
      <c r="AB329" s="281" t="b">
        <f t="shared" si="34"/>
        <v>1</v>
      </c>
      <c r="AC329" s="282" t="b">
        <f t="shared" si="35"/>
        <v>1</v>
      </c>
      <c r="AD329" s="296"/>
    </row>
    <row r="330" spans="1:30" s="250" customFormat="1" ht="30" customHeight="1">
      <c r="A330" s="297" t="s">
        <v>1916</v>
      </c>
      <c r="B330" s="321" t="s">
        <v>1917</v>
      </c>
      <c r="C330" s="299" t="s">
        <v>22</v>
      </c>
      <c r="D330" s="350" t="s">
        <v>1476</v>
      </c>
      <c r="E330" s="351" t="s">
        <v>1476</v>
      </c>
      <c r="F330" s="351" t="s">
        <v>1476</v>
      </c>
      <c r="G330" s="351" t="s">
        <v>1476</v>
      </c>
      <c r="H330" s="319" t="s">
        <v>38</v>
      </c>
      <c r="I330" s="283"/>
      <c r="J330" s="291" t="s">
        <v>1916</v>
      </c>
      <c r="K330" s="322" t="s">
        <v>1917</v>
      </c>
      <c r="L330" s="302" t="s">
        <v>22</v>
      </c>
      <c r="M330" s="352" t="s">
        <v>1476</v>
      </c>
      <c r="N330" s="352" t="s">
        <v>1476</v>
      </c>
      <c r="O330" s="352" t="s">
        <v>1476</v>
      </c>
      <c r="P330" s="352" t="s">
        <v>1476</v>
      </c>
      <c r="Q330" s="352" t="s">
        <v>1476</v>
      </c>
      <c r="R330" s="352" t="s">
        <v>1476</v>
      </c>
      <c r="S330" s="352" t="s">
        <v>1476</v>
      </c>
      <c r="T330" s="352" t="s">
        <v>1476</v>
      </c>
      <c r="U330" s="352" t="s">
        <v>1476</v>
      </c>
      <c r="V330" s="352" t="s">
        <v>1476</v>
      </c>
      <c r="W330" s="352" t="s">
        <v>1476</v>
      </c>
      <c r="X330" s="352" t="s">
        <v>1476</v>
      </c>
      <c r="Y330" s="352" t="s">
        <v>1476</v>
      </c>
      <c r="Z330" s="352" t="s">
        <v>1476</v>
      </c>
      <c r="AA330" s="352" t="s">
        <v>1476</v>
      </c>
      <c r="AB330" s="281" t="b">
        <f t="shared" si="34"/>
        <v>1</v>
      </c>
      <c r="AC330" s="282" t="b">
        <f t="shared" si="35"/>
        <v>1</v>
      </c>
      <c r="AD330" s="296"/>
    </row>
    <row r="331" spans="1:30" s="250" customFormat="1" ht="30" customHeight="1">
      <c r="A331" s="297" t="s">
        <v>1918</v>
      </c>
      <c r="B331" s="321" t="s">
        <v>1911</v>
      </c>
      <c r="C331" s="299" t="s">
        <v>1912</v>
      </c>
      <c r="D331" s="350" t="s">
        <v>1476</v>
      </c>
      <c r="E331" s="351" t="s">
        <v>1476</v>
      </c>
      <c r="F331" s="351" t="s">
        <v>1476</v>
      </c>
      <c r="G331" s="351" t="s">
        <v>1476</v>
      </c>
      <c r="H331" s="319" t="s">
        <v>38</v>
      </c>
      <c r="I331" s="283"/>
      <c r="J331" s="291" t="s">
        <v>1918</v>
      </c>
      <c r="K331" s="322" t="s">
        <v>1911</v>
      </c>
      <c r="L331" s="302" t="s">
        <v>1912</v>
      </c>
      <c r="M331" s="352" t="s">
        <v>1476</v>
      </c>
      <c r="N331" s="352" t="s">
        <v>1476</v>
      </c>
      <c r="O331" s="352" t="s">
        <v>1476</v>
      </c>
      <c r="P331" s="352" t="s">
        <v>1476</v>
      </c>
      <c r="Q331" s="352" t="s">
        <v>1476</v>
      </c>
      <c r="R331" s="352" t="s">
        <v>1476</v>
      </c>
      <c r="S331" s="352" t="s">
        <v>1476</v>
      </c>
      <c r="T331" s="352" t="s">
        <v>1476</v>
      </c>
      <c r="U331" s="352" t="s">
        <v>1476</v>
      </c>
      <c r="V331" s="352" t="s">
        <v>1476</v>
      </c>
      <c r="W331" s="352" t="s">
        <v>1476</v>
      </c>
      <c r="X331" s="352" t="s">
        <v>1476</v>
      </c>
      <c r="Y331" s="352" t="s">
        <v>1476</v>
      </c>
      <c r="Z331" s="352" t="s">
        <v>1476</v>
      </c>
      <c r="AA331" s="352" t="s">
        <v>1476</v>
      </c>
      <c r="AB331" s="281" t="b">
        <f t="shared" si="34"/>
        <v>1</v>
      </c>
      <c r="AC331" s="282" t="b">
        <f t="shared" si="35"/>
        <v>1</v>
      </c>
      <c r="AD331" s="296"/>
    </row>
    <row r="332" spans="1:30" s="250" customFormat="1" ht="30" customHeight="1">
      <c r="A332" s="297" t="s">
        <v>1919</v>
      </c>
      <c r="B332" s="323" t="s">
        <v>1920</v>
      </c>
      <c r="C332" s="299" t="s">
        <v>1476</v>
      </c>
      <c r="D332" s="350" t="s">
        <v>1893</v>
      </c>
      <c r="E332" s="351" t="s">
        <v>1893</v>
      </c>
      <c r="F332" s="351" t="s">
        <v>1893</v>
      </c>
      <c r="G332" s="351" t="s">
        <v>1893</v>
      </c>
      <c r="H332" s="319" t="s">
        <v>38</v>
      </c>
      <c r="I332" s="283"/>
      <c r="J332" s="291" t="s">
        <v>1919</v>
      </c>
      <c r="K332" s="324" t="s">
        <v>1920</v>
      </c>
      <c r="L332" s="302" t="s">
        <v>1476</v>
      </c>
      <c r="M332" s="360" t="s">
        <v>1893</v>
      </c>
      <c r="N332" s="360" t="s">
        <v>1893</v>
      </c>
      <c r="O332" s="360" t="s">
        <v>1893</v>
      </c>
      <c r="P332" s="360" t="s">
        <v>1893</v>
      </c>
      <c r="Q332" s="360" t="s">
        <v>1893</v>
      </c>
      <c r="R332" s="360" t="s">
        <v>1893</v>
      </c>
      <c r="S332" s="360" t="s">
        <v>1893</v>
      </c>
      <c r="T332" s="360" t="s">
        <v>1893</v>
      </c>
      <c r="U332" s="360" t="s">
        <v>1893</v>
      </c>
      <c r="V332" s="360" t="s">
        <v>1893</v>
      </c>
      <c r="W332" s="360" t="s">
        <v>1893</v>
      </c>
      <c r="X332" s="360" t="s">
        <v>1893</v>
      </c>
      <c r="Y332" s="360" t="s">
        <v>1893</v>
      </c>
      <c r="Z332" s="360" t="s">
        <v>1893</v>
      </c>
      <c r="AA332" s="360" t="s">
        <v>1893</v>
      </c>
      <c r="AB332" s="281" t="b">
        <f t="shared" si="34"/>
        <v>1</v>
      </c>
      <c r="AC332" s="282" t="b">
        <f t="shared" si="35"/>
        <v>1</v>
      </c>
      <c r="AD332" s="296"/>
    </row>
    <row r="333" spans="1:30" s="250" customFormat="1" ht="30" customHeight="1">
      <c r="A333" s="297" t="s">
        <v>1921</v>
      </c>
      <c r="B333" s="321" t="s">
        <v>1909</v>
      </c>
      <c r="C333" s="299" t="s">
        <v>1905</v>
      </c>
      <c r="D333" s="350" t="s">
        <v>1476</v>
      </c>
      <c r="E333" s="361" t="s">
        <v>1476</v>
      </c>
      <c r="F333" s="361" t="s">
        <v>1476</v>
      </c>
      <c r="G333" s="361" t="s">
        <v>1476</v>
      </c>
      <c r="H333" s="319" t="s">
        <v>38</v>
      </c>
      <c r="I333" s="283"/>
      <c r="J333" s="291" t="s">
        <v>1921</v>
      </c>
      <c r="K333" s="322" t="s">
        <v>1909</v>
      </c>
      <c r="L333" s="302" t="s">
        <v>1905</v>
      </c>
      <c r="M333" s="352" t="s">
        <v>1476</v>
      </c>
      <c r="N333" s="352" t="s">
        <v>1476</v>
      </c>
      <c r="O333" s="352" t="s">
        <v>1476</v>
      </c>
      <c r="P333" s="352" t="s">
        <v>1476</v>
      </c>
      <c r="Q333" s="352" t="s">
        <v>1476</v>
      </c>
      <c r="R333" s="352" t="s">
        <v>1476</v>
      </c>
      <c r="S333" s="352" t="s">
        <v>1476</v>
      </c>
      <c r="T333" s="352" t="s">
        <v>1476</v>
      </c>
      <c r="U333" s="352" t="s">
        <v>1476</v>
      </c>
      <c r="V333" s="352" t="s">
        <v>1476</v>
      </c>
      <c r="W333" s="352" t="s">
        <v>1476</v>
      </c>
      <c r="X333" s="352" t="s">
        <v>1476</v>
      </c>
      <c r="Y333" s="352" t="s">
        <v>1476</v>
      </c>
      <c r="Z333" s="352" t="s">
        <v>1476</v>
      </c>
      <c r="AA333" s="352" t="s">
        <v>1476</v>
      </c>
      <c r="AB333" s="281" t="b">
        <f t="shared" si="34"/>
        <v>1</v>
      </c>
      <c r="AC333" s="282" t="b">
        <f t="shared" si="35"/>
        <v>1</v>
      </c>
      <c r="AD333" s="296"/>
    </row>
    <row r="334" spans="1:30" s="250" customFormat="1" ht="30" customHeight="1">
      <c r="A334" s="297" t="s">
        <v>1922</v>
      </c>
      <c r="B334" s="321" t="s">
        <v>1911</v>
      </c>
      <c r="C334" s="299" t="s">
        <v>1912</v>
      </c>
      <c r="D334" s="350" t="s">
        <v>1476</v>
      </c>
      <c r="E334" s="361" t="s">
        <v>1476</v>
      </c>
      <c r="F334" s="361" t="s">
        <v>1476</v>
      </c>
      <c r="G334" s="361" t="s">
        <v>1476</v>
      </c>
      <c r="H334" s="319" t="s">
        <v>38</v>
      </c>
      <c r="I334" s="283"/>
      <c r="J334" s="291" t="s">
        <v>1922</v>
      </c>
      <c r="K334" s="322" t="s">
        <v>1911</v>
      </c>
      <c r="L334" s="302" t="s">
        <v>1912</v>
      </c>
      <c r="M334" s="352" t="s">
        <v>1476</v>
      </c>
      <c r="N334" s="352" t="s">
        <v>1476</v>
      </c>
      <c r="O334" s="352" t="s">
        <v>1476</v>
      </c>
      <c r="P334" s="352" t="s">
        <v>1476</v>
      </c>
      <c r="Q334" s="352" t="s">
        <v>1476</v>
      </c>
      <c r="R334" s="352" t="s">
        <v>1476</v>
      </c>
      <c r="S334" s="352" t="s">
        <v>1476</v>
      </c>
      <c r="T334" s="352" t="s">
        <v>1476</v>
      </c>
      <c r="U334" s="352" t="s">
        <v>1476</v>
      </c>
      <c r="V334" s="352" t="s">
        <v>1476</v>
      </c>
      <c r="W334" s="352" t="s">
        <v>1476</v>
      </c>
      <c r="X334" s="352" t="s">
        <v>1476</v>
      </c>
      <c r="Y334" s="352" t="s">
        <v>1476</v>
      </c>
      <c r="Z334" s="352" t="s">
        <v>1476</v>
      </c>
      <c r="AA334" s="352" t="s">
        <v>1476</v>
      </c>
      <c r="AB334" s="281" t="b">
        <f t="shared" si="34"/>
        <v>1</v>
      </c>
      <c r="AC334" s="282" t="b">
        <f t="shared" si="35"/>
        <v>1</v>
      </c>
      <c r="AD334" s="296"/>
    </row>
    <row r="335" spans="1:30" s="250" customFormat="1" ht="30" customHeight="1">
      <c r="A335" s="297" t="s">
        <v>1923</v>
      </c>
      <c r="B335" s="323" t="s">
        <v>1924</v>
      </c>
      <c r="C335" s="299" t="s">
        <v>1476</v>
      </c>
      <c r="D335" s="350" t="s">
        <v>1893</v>
      </c>
      <c r="E335" s="351" t="s">
        <v>1893</v>
      </c>
      <c r="F335" s="351" t="s">
        <v>1893</v>
      </c>
      <c r="G335" s="351" t="s">
        <v>1893</v>
      </c>
      <c r="H335" s="319" t="s">
        <v>38</v>
      </c>
      <c r="I335" s="283"/>
      <c r="J335" s="291" t="s">
        <v>1923</v>
      </c>
      <c r="K335" s="324" t="s">
        <v>1924</v>
      </c>
      <c r="L335" s="302" t="s">
        <v>1476</v>
      </c>
      <c r="M335" s="360" t="s">
        <v>1893</v>
      </c>
      <c r="N335" s="360" t="s">
        <v>1893</v>
      </c>
      <c r="O335" s="360" t="s">
        <v>1893</v>
      </c>
      <c r="P335" s="360" t="s">
        <v>1893</v>
      </c>
      <c r="Q335" s="360" t="s">
        <v>1893</v>
      </c>
      <c r="R335" s="360" t="s">
        <v>1893</v>
      </c>
      <c r="S335" s="360" t="s">
        <v>1893</v>
      </c>
      <c r="T335" s="360" t="s">
        <v>1893</v>
      </c>
      <c r="U335" s="360" t="s">
        <v>1893</v>
      </c>
      <c r="V335" s="360" t="s">
        <v>1893</v>
      </c>
      <c r="W335" s="360" t="s">
        <v>1893</v>
      </c>
      <c r="X335" s="360" t="s">
        <v>1893</v>
      </c>
      <c r="Y335" s="360" t="s">
        <v>1893</v>
      </c>
      <c r="Z335" s="360" t="s">
        <v>1893</v>
      </c>
      <c r="AA335" s="360" t="s">
        <v>1893</v>
      </c>
      <c r="AB335" s="281" t="b">
        <f t="shared" si="34"/>
        <v>1</v>
      </c>
      <c r="AC335" s="282" t="b">
        <f t="shared" si="35"/>
        <v>1</v>
      </c>
      <c r="AD335" s="296"/>
    </row>
    <row r="336" spans="1:30" s="250" customFormat="1" ht="30" customHeight="1">
      <c r="A336" s="297" t="s">
        <v>1925</v>
      </c>
      <c r="B336" s="321" t="s">
        <v>1909</v>
      </c>
      <c r="C336" s="299" t="s">
        <v>1905</v>
      </c>
      <c r="D336" s="350" t="s">
        <v>1476</v>
      </c>
      <c r="E336" s="351" t="s">
        <v>1476</v>
      </c>
      <c r="F336" s="351" t="s">
        <v>1476</v>
      </c>
      <c r="G336" s="351" t="s">
        <v>1476</v>
      </c>
      <c r="H336" s="319" t="s">
        <v>38</v>
      </c>
      <c r="I336" s="283"/>
      <c r="J336" s="291" t="s">
        <v>1925</v>
      </c>
      <c r="K336" s="322" t="s">
        <v>1909</v>
      </c>
      <c r="L336" s="302" t="s">
        <v>1905</v>
      </c>
      <c r="M336" s="352" t="s">
        <v>1476</v>
      </c>
      <c r="N336" s="352" t="s">
        <v>1476</v>
      </c>
      <c r="O336" s="352" t="s">
        <v>1476</v>
      </c>
      <c r="P336" s="352" t="s">
        <v>1476</v>
      </c>
      <c r="Q336" s="352" t="s">
        <v>1476</v>
      </c>
      <c r="R336" s="352" t="s">
        <v>1476</v>
      </c>
      <c r="S336" s="352" t="s">
        <v>1476</v>
      </c>
      <c r="T336" s="352" t="s">
        <v>1476</v>
      </c>
      <c r="U336" s="352" t="s">
        <v>1476</v>
      </c>
      <c r="V336" s="352" t="s">
        <v>1476</v>
      </c>
      <c r="W336" s="352" t="s">
        <v>1476</v>
      </c>
      <c r="X336" s="352" t="s">
        <v>1476</v>
      </c>
      <c r="Y336" s="352" t="s">
        <v>1476</v>
      </c>
      <c r="Z336" s="352" t="s">
        <v>1476</v>
      </c>
      <c r="AA336" s="352" t="s">
        <v>1476</v>
      </c>
      <c r="AB336" s="281" t="b">
        <f t="shared" si="34"/>
        <v>1</v>
      </c>
      <c r="AC336" s="282" t="b">
        <f t="shared" si="35"/>
        <v>1</v>
      </c>
      <c r="AD336" s="296"/>
    </row>
    <row r="337" spans="1:30" s="250" customFormat="1" ht="30" customHeight="1">
      <c r="A337" s="297" t="s">
        <v>1926</v>
      </c>
      <c r="B337" s="321" t="s">
        <v>1917</v>
      </c>
      <c r="C337" s="299" t="s">
        <v>22</v>
      </c>
      <c r="D337" s="350" t="s">
        <v>1476</v>
      </c>
      <c r="E337" s="351" t="s">
        <v>1476</v>
      </c>
      <c r="F337" s="351" t="s">
        <v>1476</v>
      </c>
      <c r="G337" s="351" t="s">
        <v>1476</v>
      </c>
      <c r="H337" s="319" t="s">
        <v>38</v>
      </c>
      <c r="I337" s="283"/>
      <c r="J337" s="291" t="s">
        <v>1926</v>
      </c>
      <c r="K337" s="322" t="s">
        <v>1917</v>
      </c>
      <c r="L337" s="302" t="s">
        <v>22</v>
      </c>
      <c r="M337" s="352" t="s">
        <v>1476</v>
      </c>
      <c r="N337" s="352" t="s">
        <v>1476</v>
      </c>
      <c r="O337" s="352" t="s">
        <v>1476</v>
      </c>
      <c r="P337" s="352" t="s">
        <v>1476</v>
      </c>
      <c r="Q337" s="352" t="s">
        <v>1476</v>
      </c>
      <c r="R337" s="352" t="s">
        <v>1476</v>
      </c>
      <c r="S337" s="352" t="s">
        <v>1476</v>
      </c>
      <c r="T337" s="352" t="s">
        <v>1476</v>
      </c>
      <c r="U337" s="352" t="s">
        <v>1476</v>
      </c>
      <c r="V337" s="352" t="s">
        <v>1476</v>
      </c>
      <c r="W337" s="352" t="s">
        <v>1476</v>
      </c>
      <c r="X337" s="352" t="s">
        <v>1476</v>
      </c>
      <c r="Y337" s="352" t="s">
        <v>1476</v>
      </c>
      <c r="Z337" s="352" t="s">
        <v>1476</v>
      </c>
      <c r="AA337" s="352" t="s">
        <v>1476</v>
      </c>
      <c r="AB337" s="281" t="b">
        <f t="shared" si="34"/>
        <v>1</v>
      </c>
      <c r="AC337" s="282" t="b">
        <f t="shared" si="35"/>
        <v>1</v>
      </c>
      <c r="AD337" s="296"/>
    </row>
    <row r="338" spans="1:30" s="250" customFormat="1" ht="30" customHeight="1">
      <c r="A338" s="297" t="s">
        <v>1927</v>
      </c>
      <c r="B338" s="321" t="s">
        <v>1911</v>
      </c>
      <c r="C338" s="299" t="s">
        <v>1912</v>
      </c>
      <c r="D338" s="350" t="s">
        <v>1476</v>
      </c>
      <c r="E338" s="351" t="s">
        <v>1476</v>
      </c>
      <c r="F338" s="351" t="s">
        <v>1476</v>
      </c>
      <c r="G338" s="351" t="s">
        <v>1476</v>
      </c>
      <c r="H338" s="319" t="s">
        <v>38</v>
      </c>
      <c r="I338" s="283"/>
      <c r="J338" s="291" t="s">
        <v>1927</v>
      </c>
      <c r="K338" s="322" t="s">
        <v>1911</v>
      </c>
      <c r="L338" s="302" t="s">
        <v>1912</v>
      </c>
      <c r="M338" s="352" t="s">
        <v>1476</v>
      </c>
      <c r="N338" s="352" t="s">
        <v>1476</v>
      </c>
      <c r="O338" s="352" t="s">
        <v>1476</v>
      </c>
      <c r="P338" s="352" t="s">
        <v>1476</v>
      </c>
      <c r="Q338" s="352" t="s">
        <v>1476</v>
      </c>
      <c r="R338" s="352" t="s">
        <v>1476</v>
      </c>
      <c r="S338" s="352" t="s">
        <v>1476</v>
      </c>
      <c r="T338" s="352" t="s">
        <v>1476</v>
      </c>
      <c r="U338" s="352" t="s">
        <v>1476</v>
      </c>
      <c r="V338" s="352" t="s">
        <v>1476</v>
      </c>
      <c r="W338" s="352" t="s">
        <v>1476</v>
      </c>
      <c r="X338" s="352" t="s">
        <v>1476</v>
      </c>
      <c r="Y338" s="352" t="s">
        <v>1476</v>
      </c>
      <c r="Z338" s="352" t="s">
        <v>1476</v>
      </c>
      <c r="AA338" s="352" t="s">
        <v>1476</v>
      </c>
      <c r="AB338" s="281" t="b">
        <f t="shared" si="34"/>
        <v>1</v>
      </c>
      <c r="AC338" s="282" t="b">
        <f t="shared" si="35"/>
        <v>1</v>
      </c>
      <c r="AD338" s="296"/>
    </row>
    <row r="339" spans="1:30" s="250" customFormat="1" ht="30" customHeight="1">
      <c r="A339" s="314" t="s">
        <v>1928</v>
      </c>
      <c r="B339" s="341" t="s">
        <v>1929</v>
      </c>
      <c r="C339" s="315" t="s">
        <v>1476</v>
      </c>
      <c r="D339" s="362" t="s">
        <v>1893</v>
      </c>
      <c r="E339" s="351" t="s">
        <v>1893</v>
      </c>
      <c r="F339" s="351" t="s">
        <v>1893</v>
      </c>
      <c r="G339" s="351" t="s">
        <v>1893</v>
      </c>
      <c r="H339" s="319" t="s">
        <v>38</v>
      </c>
      <c r="I339" s="283"/>
      <c r="J339" s="291" t="s">
        <v>1928</v>
      </c>
      <c r="K339" s="292" t="s">
        <v>1929</v>
      </c>
      <c r="L339" s="302" t="s">
        <v>1476</v>
      </c>
      <c r="M339" s="360" t="s">
        <v>1893</v>
      </c>
      <c r="N339" s="360" t="s">
        <v>1893</v>
      </c>
      <c r="O339" s="349" t="s">
        <v>1893</v>
      </c>
      <c r="P339" s="349" t="s">
        <v>1893</v>
      </c>
      <c r="Q339" s="349" t="s">
        <v>1893</v>
      </c>
      <c r="R339" s="349" t="s">
        <v>1893</v>
      </c>
      <c r="S339" s="349" t="s">
        <v>1893</v>
      </c>
      <c r="T339" s="349" t="s">
        <v>1893</v>
      </c>
      <c r="U339" s="349" t="s">
        <v>1893</v>
      </c>
      <c r="V339" s="349" t="s">
        <v>1893</v>
      </c>
      <c r="W339" s="349" t="s">
        <v>1893</v>
      </c>
      <c r="X339" s="349" t="s">
        <v>1893</v>
      </c>
      <c r="Y339" s="349" t="s">
        <v>1893</v>
      </c>
      <c r="Z339" s="349" t="s">
        <v>1893</v>
      </c>
      <c r="AA339" s="349" t="s">
        <v>1893</v>
      </c>
      <c r="AB339" s="281" t="b">
        <f t="shared" si="34"/>
        <v>1</v>
      </c>
      <c r="AC339" s="282" t="b">
        <f t="shared" si="35"/>
        <v>1</v>
      </c>
      <c r="AD339" s="296"/>
    </row>
    <row r="340" spans="1:30" s="250" customFormat="1" ht="30" customHeight="1">
      <c r="A340" s="297" t="s">
        <v>1930</v>
      </c>
      <c r="B340" s="323" t="s">
        <v>1931</v>
      </c>
      <c r="C340" s="299" t="s">
        <v>1905</v>
      </c>
      <c r="D340" s="300">
        <v>19767.176907340734</v>
      </c>
      <c r="E340" s="289">
        <v>4963.91200536</v>
      </c>
      <c r="F340" s="289">
        <f t="shared" ref="F340:F350" si="41">E340-D340</f>
        <v>-14803.264901980734</v>
      </c>
      <c r="G340" s="207">
        <f t="shared" ref="G340:G350" si="42">((E340/(D340))-1)</f>
        <v>-0.74888108561842226</v>
      </c>
      <c r="H340" s="319" t="s">
        <v>38</v>
      </c>
      <c r="I340" s="283"/>
      <c r="J340" s="291" t="s">
        <v>1930</v>
      </c>
      <c r="K340" s="324" t="s">
        <v>1931</v>
      </c>
      <c r="L340" s="302" t="s">
        <v>1905</v>
      </c>
      <c r="M340" s="320">
        <v>17457.23379803</v>
      </c>
      <c r="N340" s="320">
        <v>18059.1162188792</v>
      </c>
      <c r="O340" s="320">
        <v>18204.054377888129</v>
      </c>
      <c r="P340" s="320">
        <v>18600.305998267333</v>
      </c>
      <c r="Q340" s="320">
        <v>18766.494104605001</v>
      </c>
      <c r="R340" s="320">
        <v>19408.826706077103</v>
      </c>
      <c r="S340" s="320">
        <v>19031.842014036429</v>
      </c>
      <c r="T340" s="320">
        <v>19767.176907340734</v>
      </c>
      <c r="U340" s="320">
        <v>19752.624619800787</v>
      </c>
      <c r="V340" s="320">
        <v>19942.527749391804</v>
      </c>
      <c r="W340" s="320">
        <v>19951.144423017176</v>
      </c>
      <c r="X340" s="320">
        <v>20088.89190106871</v>
      </c>
      <c r="Y340" s="320">
        <v>20151.706295001219</v>
      </c>
      <c r="Z340" s="320">
        <v>97807.729262145673</v>
      </c>
      <c r="AA340" s="320">
        <v>97653.811456460608</v>
      </c>
      <c r="AB340" s="281" t="b">
        <f t="shared" si="34"/>
        <v>1</v>
      </c>
      <c r="AC340" s="282" t="b">
        <f t="shared" si="35"/>
        <v>0</v>
      </c>
      <c r="AD340" s="296"/>
    </row>
    <row r="341" spans="1:30" s="250" customFormat="1" ht="30" customHeight="1">
      <c r="A341" s="297" t="s">
        <v>1932</v>
      </c>
      <c r="B341" s="321" t="s">
        <v>1933</v>
      </c>
      <c r="C341" s="299" t="s">
        <v>1905</v>
      </c>
      <c r="D341" s="300">
        <v>0</v>
      </c>
      <c r="E341" s="289">
        <v>0</v>
      </c>
      <c r="F341" s="289">
        <f t="shared" si="41"/>
        <v>0</v>
      </c>
      <c r="G341" s="207">
        <v>0</v>
      </c>
      <c r="H341" s="319" t="s">
        <v>38</v>
      </c>
      <c r="I341" s="283"/>
      <c r="J341" s="291" t="s">
        <v>1932</v>
      </c>
      <c r="K341" s="322" t="s">
        <v>1933</v>
      </c>
      <c r="L341" s="302" t="s">
        <v>1905</v>
      </c>
      <c r="M341" s="320">
        <v>0</v>
      </c>
      <c r="N341" s="320">
        <v>0</v>
      </c>
      <c r="O341" s="320">
        <v>0</v>
      </c>
      <c r="P341" s="320">
        <v>0</v>
      </c>
      <c r="Q341" s="320">
        <v>0</v>
      </c>
      <c r="R341" s="320">
        <v>0</v>
      </c>
      <c r="S341" s="320">
        <v>0</v>
      </c>
      <c r="T341" s="320">
        <v>0</v>
      </c>
      <c r="U341" s="320">
        <v>0</v>
      </c>
      <c r="V341" s="320">
        <v>0</v>
      </c>
      <c r="W341" s="320">
        <v>0</v>
      </c>
      <c r="X341" s="320">
        <v>0</v>
      </c>
      <c r="Y341" s="320">
        <v>0</v>
      </c>
      <c r="Z341" s="320">
        <v>0</v>
      </c>
      <c r="AA341" s="320">
        <v>0</v>
      </c>
      <c r="AB341" s="281" t="b">
        <f t="shared" si="34"/>
        <v>1</v>
      </c>
      <c r="AC341" s="282" t="b">
        <f t="shared" si="35"/>
        <v>1</v>
      </c>
      <c r="AD341" s="296"/>
    </row>
    <row r="342" spans="1:30" s="250" customFormat="1" ht="30" customHeight="1">
      <c r="A342" s="297" t="s">
        <v>1934</v>
      </c>
      <c r="B342" s="354" t="s">
        <v>1935</v>
      </c>
      <c r="C342" s="299" t="s">
        <v>1905</v>
      </c>
      <c r="D342" s="300">
        <v>0</v>
      </c>
      <c r="E342" s="289">
        <v>0</v>
      </c>
      <c r="F342" s="289">
        <f t="shared" si="41"/>
        <v>0</v>
      </c>
      <c r="G342" s="207">
        <v>0</v>
      </c>
      <c r="H342" s="319" t="s">
        <v>38</v>
      </c>
      <c r="I342" s="283"/>
      <c r="J342" s="291" t="s">
        <v>1934</v>
      </c>
      <c r="K342" s="355" t="s">
        <v>1935</v>
      </c>
      <c r="L342" s="302" t="s">
        <v>1905</v>
      </c>
      <c r="M342" s="320">
        <v>0</v>
      </c>
      <c r="N342" s="320">
        <v>0</v>
      </c>
      <c r="O342" s="320">
        <v>0</v>
      </c>
      <c r="P342" s="320">
        <v>0</v>
      </c>
      <c r="Q342" s="320">
        <v>0</v>
      </c>
      <c r="R342" s="320">
        <v>0</v>
      </c>
      <c r="S342" s="320">
        <v>0</v>
      </c>
      <c r="T342" s="320">
        <v>0</v>
      </c>
      <c r="U342" s="320">
        <v>0</v>
      </c>
      <c r="V342" s="320">
        <v>0</v>
      </c>
      <c r="W342" s="320">
        <v>0</v>
      </c>
      <c r="X342" s="320">
        <v>0</v>
      </c>
      <c r="Y342" s="320">
        <v>0</v>
      </c>
      <c r="Z342" s="320">
        <v>0</v>
      </c>
      <c r="AA342" s="320">
        <v>0</v>
      </c>
      <c r="AB342" s="281" t="b">
        <f t="shared" si="34"/>
        <v>1</v>
      </c>
      <c r="AC342" s="282" t="b">
        <f t="shared" si="35"/>
        <v>1</v>
      </c>
      <c r="AD342" s="296"/>
    </row>
    <row r="343" spans="1:30" s="250" customFormat="1" ht="30" customHeight="1">
      <c r="A343" s="297" t="s">
        <v>1936</v>
      </c>
      <c r="B343" s="354" t="s">
        <v>1937</v>
      </c>
      <c r="C343" s="299" t="s">
        <v>1905</v>
      </c>
      <c r="D343" s="300">
        <v>0</v>
      </c>
      <c r="E343" s="289">
        <v>0</v>
      </c>
      <c r="F343" s="289">
        <f t="shared" si="41"/>
        <v>0</v>
      </c>
      <c r="G343" s="207">
        <v>0</v>
      </c>
      <c r="H343" s="319" t="s">
        <v>38</v>
      </c>
      <c r="I343" s="283"/>
      <c r="J343" s="291" t="s">
        <v>1936</v>
      </c>
      <c r="K343" s="355" t="s">
        <v>1937</v>
      </c>
      <c r="L343" s="302" t="s">
        <v>1905</v>
      </c>
      <c r="M343" s="320">
        <v>0</v>
      </c>
      <c r="N343" s="320">
        <v>0</v>
      </c>
      <c r="O343" s="320">
        <v>0</v>
      </c>
      <c r="P343" s="320">
        <v>0</v>
      </c>
      <c r="Q343" s="320">
        <v>0</v>
      </c>
      <c r="R343" s="320">
        <v>0</v>
      </c>
      <c r="S343" s="320">
        <v>0</v>
      </c>
      <c r="T343" s="320">
        <v>0</v>
      </c>
      <c r="U343" s="320">
        <v>0</v>
      </c>
      <c r="V343" s="320">
        <v>0</v>
      </c>
      <c r="W343" s="320">
        <v>0</v>
      </c>
      <c r="X343" s="320">
        <v>0</v>
      </c>
      <c r="Y343" s="320">
        <v>0</v>
      </c>
      <c r="Z343" s="320">
        <v>0</v>
      </c>
      <c r="AA343" s="320">
        <v>0</v>
      </c>
      <c r="AB343" s="281" t="b">
        <f t="shared" si="34"/>
        <v>1</v>
      </c>
      <c r="AC343" s="282" t="b">
        <f t="shared" si="35"/>
        <v>1</v>
      </c>
      <c r="AD343" s="296"/>
    </row>
    <row r="344" spans="1:30" s="250" customFormat="1" ht="30" customHeight="1">
      <c r="A344" s="297" t="s">
        <v>1938</v>
      </c>
      <c r="B344" s="323" t="s">
        <v>1939</v>
      </c>
      <c r="C344" s="299" t="s">
        <v>1905</v>
      </c>
      <c r="D344" s="300">
        <v>2440.3584993146505</v>
      </c>
      <c r="E344" s="289">
        <v>713.18365532033295</v>
      </c>
      <c r="F344" s="289">
        <f t="shared" si="41"/>
        <v>-1727.1748439943176</v>
      </c>
      <c r="G344" s="207">
        <f t="shared" si="42"/>
        <v>-0.70775455511121699</v>
      </c>
      <c r="H344" s="319" t="s">
        <v>38</v>
      </c>
      <c r="I344" s="283"/>
      <c r="J344" s="291" t="s">
        <v>1938</v>
      </c>
      <c r="K344" s="324" t="s">
        <v>1939</v>
      </c>
      <c r="L344" s="302" t="s">
        <v>1905</v>
      </c>
      <c r="M344" s="320">
        <v>2835.6765504514901</v>
      </c>
      <c r="N344" s="295">
        <v>2945.6415390990587</v>
      </c>
      <c r="O344" s="295">
        <v>2728.9838478053762</v>
      </c>
      <c r="P344" s="295">
        <v>2638.6942325999989</v>
      </c>
      <c r="Q344" s="295">
        <v>2590.1453501611695</v>
      </c>
      <c r="R344" s="295">
        <v>2525.0985281926014</v>
      </c>
      <c r="S344" s="295">
        <v>2582.4806500252453</v>
      </c>
      <c r="T344" s="295">
        <v>2440.3584993146505</v>
      </c>
      <c r="U344" s="295">
        <v>2504.2807975798087</v>
      </c>
      <c r="V344" s="295">
        <v>2360.3430070910908</v>
      </c>
      <c r="W344" s="295">
        <v>2419.1698826750944</v>
      </c>
      <c r="X344" s="295">
        <v>2276.8140132300541</v>
      </c>
      <c r="Y344" s="295">
        <v>2330.8701819574526</v>
      </c>
      <c r="Z344" s="320">
        <v>12241.308280428395</v>
      </c>
      <c r="AA344" s="320">
        <v>12426.94686239877</v>
      </c>
      <c r="AB344" s="281" t="b">
        <f t="shared" ref="AB344:AB407" si="43">K344=B344</f>
        <v>1</v>
      </c>
      <c r="AC344" s="282" t="b">
        <f t="shared" ref="AC344:AC407" si="44">U344=D344</f>
        <v>0</v>
      </c>
      <c r="AD344" s="296"/>
    </row>
    <row r="345" spans="1:30" s="250" customFormat="1" ht="30" customHeight="1">
      <c r="A345" s="297" t="s">
        <v>1940</v>
      </c>
      <c r="B345" s="323" t="s">
        <v>1941</v>
      </c>
      <c r="C345" s="299" t="s">
        <v>22</v>
      </c>
      <c r="D345" s="300">
        <v>2296.7059515052697</v>
      </c>
      <c r="E345" s="289">
        <v>2493.5081271361641</v>
      </c>
      <c r="F345" s="289">
        <f t="shared" si="41"/>
        <v>196.80217563089445</v>
      </c>
      <c r="G345" s="207">
        <f t="shared" si="42"/>
        <v>8.5688886512402584E-2</v>
      </c>
      <c r="H345" s="319" t="s">
        <v>38</v>
      </c>
      <c r="I345" s="283"/>
      <c r="J345" s="291" t="s">
        <v>1940</v>
      </c>
      <c r="K345" s="324" t="s">
        <v>1941</v>
      </c>
      <c r="L345" s="302" t="s">
        <v>22</v>
      </c>
      <c r="M345" s="320">
        <v>2361.4796854584779</v>
      </c>
      <c r="N345" s="295">
        <v>2511.7600000000002</v>
      </c>
      <c r="O345" s="295">
        <v>2601</v>
      </c>
      <c r="P345" s="295">
        <v>2262.4790149393298</v>
      </c>
      <c r="Q345" s="295">
        <v>2361</v>
      </c>
      <c r="R345" s="295">
        <v>2251.6675995149708</v>
      </c>
      <c r="S345" s="295">
        <v>2251.6675995149708</v>
      </c>
      <c r="T345" s="295">
        <v>2296.7059515052697</v>
      </c>
      <c r="U345" s="295">
        <v>2516.2592497254527</v>
      </c>
      <c r="V345" s="295">
        <v>2342.6400705353753</v>
      </c>
      <c r="W345" s="295">
        <v>2428.5520097725735</v>
      </c>
      <c r="X345" s="295">
        <v>2389.4978719460833</v>
      </c>
      <c r="Y345" s="295">
        <v>2489.6707666905641</v>
      </c>
      <c r="Z345" s="320">
        <v>2389.4978719460833</v>
      </c>
      <c r="AA345" s="320">
        <v>2489.6707666905641</v>
      </c>
      <c r="AB345" s="281" t="b">
        <f t="shared" si="43"/>
        <v>1</v>
      </c>
      <c r="AC345" s="282" t="b">
        <f t="shared" si="44"/>
        <v>0</v>
      </c>
      <c r="AD345" s="296"/>
    </row>
    <row r="346" spans="1:30" s="250" customFormat="1" ht="30" customHeight="1">
      <c r="A346" s="297" t="s">
        <v>1942</v>
      </c>
      <c r="B346" s="321" t="s">
        <v>1943</v>
      </c>
      <c r="C346" s="299" t="s">
        <v>22</v>
      </c>
      <c r="D346" s="300">
        <v>0</v>
      </c>
      <c r="E346" s="289">
        <v>0</v>
      </c>
      <c r="F346" s="289">
        <f t="shared" si="41"/>
        <v>0</v>
      </c>
      <c r="G346" s="207">
        <v>0</v>
      </c>
      <c r="H346" s="319" t="s">
        <v>38</v>
      </c>
      <c r="I346" s="283"/>
      <c r="J346" s="291" t="s">
        <v>1942</v>
      </c>
      <c r="K346" s="322" t="s">
        <v>1943</v>
      </c>
      <c r="L346" s="302" t="s">
        <v>22</v>
      </c>
      <c r="M346" s="320">
        <v>0</v>
      </c>
      <c r="N346" s="320">
        <v>0</v>
      </c>
      <c r="O346" s="320">
        <v>0</v>
      </c>
      <c r="P346" s="320">
        <v>0</v>
      </c>
      <c r="Q346" s="320">
        <v>0</v>
      </c>
      <c r="R346" s="320">
        <v>0</v>
      </c>
      <c r="S346" s="320">
        <v>0</v>
      </c>
      <c r="T346" s="320">
        <v>0</v>
      </c>
      <c r="U346" s="320">
        <v>0</v>
      </c>
      <c r="V346" s="320">
        <v>0</v>
      </c>
      <c r="W346" s="320">
        <v>0</v>
      </c>
      <c r="X346" s="320">
        <v>0</v>
      </c>
      <c r="Y346" s="320">
        <v>0</v>
      </c>
      <c r="Z346" s="320">
        <v>0</v>
      </c>
      <c r="AA346" s="320">
        <v>0</v>
      </c>
      <c r="AB346" s="281" t="b">
        <f t="shared" si="43"/>
        <v>1</v>
      </c>
      <c r="AC346" s="282" t="b">
        <f t="shared" si="44"/>
        <v>1</v>
      </c>
      <c r="AD346" s="296"/>
    </row>
    <row r="347" spans="1:30" s="250" customFormat="1" ht="30" customHeight="1">
      <c r="A347" s="297" t="s">
        <v>1944</v>
      </c>
      <c r="B347" s="354" t="s">
        <v>1935</v>
      </c>
      <c r="C347" s="299" t="s">
        <v>22</v>
      </c>
      <c r="D347" s="300">
        <v>0</v>
      </c>
      <c r="E347" s="289">
        <v>0</v>
      </c>
      <c r="F347" s="289">
        <f t="shared" si="41"/>
        <v>0</v>
      </c>
      <c r="G347" s="207">
        <v>0</v>
      </c>
      <c r="H347" s="319" t="s">
        <v>38</v>
      </c>
      <c r="I347" s="283"/>
      <c r="J347" s="291" t="s">
        <v>1944</v>
      </c>
      <c r="K347" s="355" t="s">
        <v>1935</v>
      </c>
      <c r="L347" s="302" t="s">
        <v>22</v>
      </c>
      <c r="M347" s="320">
        <v>0</v>
      </c>
      <c r="N347" s="320">
        <v>0</v>
      </c>
      <c r="O347" s="320">
        <v>0</v>
      </c>
      <c r="P347" s="320">
        <v>0</v>
      </c>
      <c r="Q347" s="320">
        <v>0</v>
      </c>
      <c r="R347" s="320">
        <v>0</v>
      </c>
      <c r="S347" s="320">
        <v>0</v>
      </c>
      <c r="T347" s="320">
        <v>0</v>
      </c>
      <c r="U347" s="320">
        <v>0</v>
      </c>
      <c r="V347" s="320">
        <v>0</v>
      </c>
      <c r="W347" s="320">
        <v>0</v>
      </c>
      <c r="X347" s="320">
        <v>0</v>
      </c>
      <c r="Y347" s="320">
        <v>0</v>
      </c>
      <c r="Z347" s="320">
        <v>0</v>
      </c>
      <c r="AA347" s="320">
        <v>0</v>
      </c>
      <c r="AB347" s="281" t="b">
        <f t="shared" si="43"/>
        <v>1</v>
      </c>
      <c r="AC347" s="282" t="b">
        <f t="shared" si="44"/>
        <v>1</v>
      </c>
      <c r="AD347" s="296"/>
    </row>
    <row r="348" spans="1:30" s="250" customFormat="1" ht="30" customHeight="1">
      <c r="A348" s="297" t="s">
        <v>1945</v>
      </c>
      <c r="B348" s="354" t="s">
        <v>1937</v>
      </c>
      <c r="C348" s="299" t="s">
        <v>22</v>
      </c>
      <c r="D348" s="300">
        <v>0</v>
      </c>
      <c r="E348" s="289">
        <v>0</v>
      </c>
      <c r="F348" s="289">
        <f t="shared" si="41"/>
        <v>0</v>
      </c>
      <c r="G348" s="207">
        <v>0</v>
      </c>
      <c r="H348" s="319" t="s">
        <v>38</v>
      </c>
      <c r="I348" s="283"/>
      <c r="J348" s="291" t="s">
        <v>1945</v>
      </c>
      <c r="K348" s="355" t="s">
        <v>1937</v>
      </c>
      <c r="L348" s="302" t="s">
        <v>22</v>
      </c>
      <c r="M348" s="320">
        <v>0</v>
      </c>
      <c r="N348" s="320">
        <v>0</v>
      </c>
      <c r="O348" s="320">
        <v>0</v>
      </c>
      <c r="P348" s="320">
        <v>0</v>
      </c>
      <c r="Q348" s="320">
        <v>0</v>
      </c>
      <c r="R348" s="320">
        <v>0</v>
      </c>
      <c r="S348" s="320">
        <v>0</v>
      </c>
      <c r="T348" s="320">
        <v>0</v>
      </c>
      <c r="U348" s="320">
        <v>0</v>
      </c>
      <c r="V348" s="320">
        <v>0</v>
      </c>
      <c r="W348" s="320">
        <v>0</v>
      </c>
      <c r="X348" s="320">
        <v>0</v>
      </c>
      <c r="Y348" s="320">
        <v>0</v>
      </c>
      <c r="Z348" s="320">
        <v>0</v>
      </c>
      <c r="AA348" s="320">
        <v>0</v>
      </c>
      <c r="AB348" s="281" t="b">
        <f t="shared" si="43"/>
        <v>1</v>
      </c>
      <c r="AC348" s="282" t="b">
        <f t="shared" si="44"/>
        <v>1</v>
      </c>
      <c r="AD348" s="296"/>
    </row>
    <row r="349" spans="1:30" s="250" customFormat="1" ht="30" customHeight="1">
      <c r="A349" s="297" t="s">
        <v>1946</v>
      </c>
      <c r="B349" s="323" t="s">
        <v>1947</v>
      </c>
      <c r="C349" s="299" t="s">
        <v>1948</v>
      </c>
      <c r="D349" s="300">
        <v>703128.74502407992</v>
      </c>
      <c r="E349" s="289">
        <v>717269.06</v>
      </c>
      <c r="F349" s="289">
        <f t="shared" si="41"/>
        <v>14140.314975920133</v>
      </c>
      <c r="G349" s="207">
        <f t="shared" si="42"/>
        <v>2.0110563073958643E-2</v>
      </c>
      <c r="H349" s="319" t="s">
        <v>38</v>
      </c>
      <c r="I349" s="283"/>
      <c r="J349" s="291" t="s">
        <v>1946</v>
      </c>
      <c r="K349" s="324" t="s">
        <v>1947</v>
      </c>
      <c r="L349" s="302" t="s">
        <v>1948</v>
      </c>
      <c r="M349" s="320">
        <v>648810.17000000004</v>
      </c>
      <c r="N349" s="295">
        <v>661880.11</v>
      </c>
      <c r="O349" s="295">
        <v>665843.42000000004</v>
      </c>
      <c r="P349" s="295">
        <v>680128.73561908002</v>
      </c>
      <c r="Q349" s="295">
        <v>685484.46</v>
      </c>
      <c r="R349" s="295">
        <v>697009.02802407998</v>
      </c>
      <c r="S349" s="295">
        <v>694683.83</v>
      </c>
      <c r="T349" s="295">
        <v>703128.74502407992</v>
      </c>
      <c r="U349" s="295">
        <v>716444.73902407999</v>
      </c>
      <c r="V349" s="295">
        <v>720921.75614707998</v>
      </c>
      <c r="W349" s="295">
        <v>718483.00014707993</v>
      </c>
      <c r="X349" s="295">
        <v>722263.00014708005</v>
      </c>
      <c r="Y349" s="295">
        <v>719824.24414708</v>
      </c>
      <c r="Z349" s="320">
        <v>722263.00014708005</v>
      </c>
      <c r="AA349" s="320">
        <v>719824.24414708</v>
      </c>
      <c r="AB349" s="281" t="b">
        <f t="shared" si="43"/>
        <v>1</v>
      </c>
      <c r="AC349" s="282" t="b">
        <f t="shared" si="44"/>
        <v>0</v>
      </c>
      <c r="AD349" s="296"/>
    </row>
    <row r="350" spans="1:30" s="250" customFormat="1" ht="30" customHeight="1">
      <c r="A350" s="297" t="s">
        <v>1949</v>
      </c>
      <c r="B350" s="323" t="s">
        <v>1950</v>
      </c>
      <c r="C350" s="299" t="s">
        <v>1474</v>
      </c>
      <c r="D350" s="300">
        <v>24137.518722147139</v>
      </c>
      <c r="E350" s="289">
        <f>E29-E63-E64-E57</f>
        <v>4880.7656357629976</v>
      </c>
      <c r="F350" s="289">
        <f t="shared" si="41"/>
        <v>-19256.753086384142</v>
      </c>
      <c r="G350" s="207">
        <f t="shared" si="42"/>
        <v>-0.79779339823837403</v>
      </c>
      <c r="H350" s="319" t="s">
        <v>38</v>
      </c>
      <c r="I350" s="283"/>
      <c r="J350" s="291" t="s">
        <v>1949</v>
      </c>
      <c r="K350" s="324" t="s">
        <v>1951</v>
      </c>
      <c r="L350" s="302" t="s">
        <v>1474</v>
      </c>
      <c r="M350" s="320">
        <v>14315.215957225708</v>
      </c>
      <c r="N350" s="320">
        <v>16961.413587994888</v>
      </c>
      <c r="O350" s="320">
        <v>16791.007938832365</v>
      </c>
      <c r="P350" s="320">
        <v>19233.64744488681</v>
      </c>
      <c r="Q350" s="320">
        <v>18165.727489726727</v>
      </c>
      <c r="R350" s="320">
        <v>21356.116098023689</v>
      </c>
      <c r="S350" s="320">
        <v>18078.494972372078</v>
      </c>
      <c r="T350" s="320">
        <v>24137.518722147139</v>
      </c>
      <c r="U350" s="320">
        <v>20653.93805940108</v>
      </c>
      <c r="V350" s="320">
        <v>25360.552143510431</v>
      </c>
      <c r="W350" s="320">
        <v>22020.885864519965</v>
      </c>
      <c r="X350" s="320">
        <v>25803.585601858736</v>
      </c>
      <c r="Y350" s="320">
        <v>23475.351809891345</v>
      </c>
      <c r="Z350" s="320">
        <v>115891.42001042681</v>
      </c>
      <c r="AA350" s="320">
        <v>102394.3981959112</v>
      </c>
      <c r="AB350" s="281" t="b">
        <f t="shared" si="43"/>
        <v>0</v>
      </c>
      <c r="AC350" s="282" t="b">
        <f t="shared" si="44"/>
        <v>0</v>
      </c>
      <c r="AD350" s="296"/>
    </row>
    <row r="351" spans="1:30" s="250" customFormat="1" ht="30" customHeight="1">
      <c r="A351" s="297" t="s">
        <v>1952</v>
      </c>
      <c r="B351" s="336" t="s">
        <v>1953</v>
      </c>
      <c r="C351" s="299" t="s">
        <v>1476</v>
      </c>
      <c r="D351" s="363" t="s">
        <v>1893</v>
      </c>
      <c r="E351" s="289" t="s">
        <v>1893</v>
      </c>
      <c r="F351" s="289" t="s">
        <v>1893</v>
      </c>
      <c r="G351" s="289" t="s">
        <v>1893</v>
      </c>
      <c r="H351" s="319" t="s">
        <v>38</v>
      </c>
      <c r="I351" s="283"/>
      <c r="J351" s="291" t="s">
        <v>1952</v>
      </c>
      <c r="K351" s="292" t="s">
        <v>1953</v>
      </c>
      <c r="L351" s="302" t="s">
        <v>1476</v>
      </c>
      <c r="M351" s="364" t="s">
        <v>1893</v>
      </c>
      <c r="N351" s="349" t="s">
        <v>1893</v>
      </c>
      <c r="O351" s="365" t="s">
        <v>1893</v>
      </c>
      <c r="P351" s="364" t="s">
        <v>1893</v>
      </c>
      <c r="Q351" s="365" t="s">
        <v>1893</v>
      </c>
      <c r="R351" s="365" t="s">
        <v>1893</v>
      </c>
      <c r="S351" s="365" t="s">
        <v>1893</v>
      </c>
      <c r="T351" s="349" t="s">
        <v>1893</v>
      </c>
      <c r="U351" s="349" t="s">
        <v>1893</v>
      </c>
      <c r="V351" s="349" t="s">
        <v>1893</v>
      </c>
      <c r="W351" s="349" t="s">
        <v>1893</v>
      </c>
      <c r="X351" s="349" t="s">
        <v>1893</v>
      </c>
      <c r="Y351" s="349" t="s">
        <v>1893</v>
      </c>
      <c r="Z351" s="320" t="s">
        <v>1893</v>
      </c>
      <c r="AA351" s="320" t="s">
        <v>1893</v>
      </c>
      <c r="AB351" s="281" t="b">
        <f t="shared" si="43"/>
        <v>1</v>
      </c>
      <c r="AC351" s="282" t="b">
        <f t="shared" si="44"/>
        <v>1</v>
      </c>
      <c r="AD351" s="296"/>
    </row>
    <row r="352" spans="1:30" s="250" customFormat="1" ht="30" customHeight="1">
      <c r="A352" s="297" t="s">
        <v>1954</v>
      </c>
      <c r="B352" s="323" t="s">
        <v>1955</v>
      </c>
      <c r="C352" s="299" t="s">
        <v>1905</v>
      </c>
      <c r="D352" s="363" t="s">
        <v>1476</v>
      </c>
      <c r="E352" s="289" t="s">
        <v>1476</v>
      </c>
      <c r="F352" s="289" t="s">
        <v>1476</v>
      </c>
      <c r="G352" s="289" t="s">
        <v>1476</v>
      </c>
      <c r="H352" s="319" t="s">
        <v>38</v>
      </c>
      <c r="I352" s="283"/>
      <c r="J352" s="291" t="s">
        <v>1954</v>
      </c>
      <c r="K352" s="324" t="s">
        <v>1955</v>
      </c>
      <c r="L352" s="302" t="s">
        <v>1905</v>
      </c>
      <c r="M352" s="364" t="s">
        <v>1476</v>
      </c>
      <c r="N352" s="366" t="s">
        <v>1476</v>
      </c>
      <c r="O352" s="367" t="s">
        <v>1476</v>
      </c>
      <c r="P352" s="368" t="s">
        <v>1476</v>
      </c>
      <c r="Q352" s="367" t="s">
        <v>1476</v>
      </c>
      <c r="R352" s="367" t="s">
        <v>1476</v>
      </c>
      <c r="S352" s="367" t="s">
        <v>1476</v>
      </c>
      <c r="T352" s="366" t="s">
        <v>1476</v>
      </c>
      <c r="U352" s="366" t="s">
        <v>1476</v>
      </c>
      <c r="V352" s="366" t="s">
        <v>1476</v>
      </c>
      <c r="W352" s="366" t="s">
        <v>1476</v>
      </c>
      <c r="X352" s="366" t="s">
        <v>1476</v>
      </c>
      <c r="Y352" s="366" t="s">
        <v>1476</v>
      </c>
      <c r="Z352" s="320" t="s">
        <v>1476</v>
      </c>
      <c r="AA352" s="320" t="s">
        <v>1476</v>
      </c>
      <c r="AB352" s="281" t="b">
        <f t="shared" si="43"/>
        <v>1</v>
      </c>
      <c r="AC352" s="282" t="b">
        <f t="shared" si="44"/>
        <v>1</v>
      </c>
      <c r="AD352" s="296"/>
    </row>
    <row r="353" spans="1:30" s="250" customFormat="1" ht="30" customHeight="1">
      <c r="A353" s="297" t="s">
        <v>1956</v>
      </c>
      <c r="B353" s="323" t="s">
        <v>1957</v>
      </c>
      <c r="C353" s="299" t="s">
        <v>1898</v>
      </c>
      <c r="D353" s="363" t="s">
        <v>1476</v>
      </c>
      <c r="E353" s="289" t="s">
        <v>1476</v>
      </c>
      <c r="F353" s="289" t="s">
        <v>1476</v>
      </c>
      <c r="G353" s="289" t="s">
        <v>1476</v>
      </c>
      <c r="H353" s="319" t="s">
        <v>38</v>
      </c>
      <c r="I353" s="283"/>
      <c r="J353" s="291" t="s">
        <v>1956</v>
      </c>
      <c r="K353" s="324" t="s">
        <v>1957</v>
      </c>
      <c r="L353" s="302" t="s">
        <v>1898</v>
      </c>
      <c r="M353" s="364" t="s">
        <v>1476</v>
      </c>
      <c r="N353" s="366" t="s">
        <v>1476</v>
      </c>
      <c r="O353" s="367" t="s">
        <v>1476</v>
      </c>
      <c r="P353" s="368" t="s">
        <v>1476</v>
      </c>
      <c r="Q353" s="367" t="s">
        <v>1476</v>
      </c>
      <c r="R353" s="367" t="s">
        <v>1476</v>
      </c>
      <c r="S353" s="367" t="s">
        <v>1476</v>
      </c>
      <c r="T353" s="366" t="s">
        <v>1476</v>
      </c>
      <c r="U353" s="366" t="s">
        <v>1476</v>
      </c>
      <c r="V353" s="366" t="s">
        <v>1476</v>
      </c>
      <c r="W353" s="366" t="s">
        <v>1476</v>
      </c>
      <c r="X353" s="366" t="s">
        <v>1476</v>
      </c>
      <c r="Y353" s="366" t="s">
        <v>1476</v>
      </c>
      <c r="Z353" s="320" t="s">
        <v>1476</v>
      </c>
      <c r="AA353" s="320" t="s">
        <v>1476</v>
      </c>
      <c r="AB353" s="281" t="b">
        <f t="shared" si="43"/>
        <v>1</v>
      </c>
      <c r="AC353" s="282" t="b">
        <f t="shared" si="44"/>
        <v>1</v>
      </c>
      <c r="AD353" s="296"/>
    </row>
    <row r="354" spans="1:30" s="250" customFormat="1" ht="30" customHeight="1">
      <c r="A354" s="297" t="s">
        <v>1958</v>
      </c>
      <c r="B354" s="323" t="s">
        <v>1959</v>
      </c>
      <c r="C354" s="299" t="s">
        <v>1474</v>
      </c>
      <c r="D354" s="363" t="s">
        <v>1476</v>
      </c>
      <c r="E354" s="289" t="s">
        <v>1476</v>
      </c>
      <c r="F354" s="289" t="s">
        <v>1476</v>
      </c>
      <c r="G354" s="289" t="s">
        <v>1476</v>
      </c>
      <c r="H354" s="319" t="s">
        <v>38</v>
      </c>
      <c r="I354" s="283"/>
      <c r="J354" s="291" t="s">
        <v>1958</v>
      </c>
      <c r="K354" s="324" t="s">
        <v>1959</v>
      </c>
      <c r="L354" s="302" t="s">
        <v>1474</v>
      </c>
      <c r="M354" s="364" t="s">
        <v>1476</v>
      </c>
      <c r="N354" s="366" t="s">
        <v>1476</v>
      </c>
      <c r="O354" s="367" t="s">
        <v>1476</v>
      </c>
      <c r="P354" s="368" t="s">
        <v>1476</v>
      </c>
      <c r="Q354" s="367" t="s">
        <v>1476</v>
      </c>
      <c r="R354" s="367" t="s">
        <v>1476</v>
      </c>
      <c r="S354" s="367" t="s">
        <v>1476</v>
      </c>
      <c r="T354" s="366" t="s">
        <v>1476</v>
      </c>
      <c r="U354" s="366" t="s">
        <v>1476</v>
      </c>
      <c r="V354" s="366" t="s">
        <v>1476</v>
      </c>
      <c r="W354" s="366" t="s">
        <v>1476</v>
      </c>
      <c r="X354" s="366" t="s">
        <v>1476</v>
      </c>
      <c r="Y354" s="366" t="s">
        <v>1476</v>
      </c>
      <c r="Z354" s="320" t="s">
        <v>1476</v>
      </c>
      <c r="AA354" s="320" t="s">
        <v>1476</v>
      </c>
      <c r="AB354" s="281" t="b">
        <f t="shared" si="43"/>
        <v>1</v>
      </c>
      <c r="AC354" s="282" t="b">
        <f t="shared" si="44"/>
        <v>1</v>
      </c>
      <c r="AD354" s="296"/>
    </row>
    <row r="355" spans="1:30" s="250" customFormat="1" ht="30" customHeight="1">
      <c r="A355" s="297" t="s">
        <v>1960</v>
      </c>
      <c r="B355" s="323" t="s">
        <v>1961</v>
      </c>
      <c r="C355" s="299" t="s">
        <v>1474</v>
      </c>
      <c r="D355" s="363" t="s">
        <v>1476</v>
      </c>
      <c r="E355" s="289" t="s">
        <v>1476</v>
      </c>
      <c r="F355" s="289" t="s">
        <v>1476</v>
      </c>
      <c r="G355" s="289" t="s">
        <v>1476</v>
      </c>
      <c r="H355" s="319" t="s">
        <v>38</v>
      </c>
      <c r="I355" s="283"/>
      <c r="J355" s="291" t="s">
        <v>1960</v>
      </c>
      <c r="K355" s="324" t="s">
        <v>1961</v>
      </c>
      <c r="L355" s="302" t="s">
        <v>1474</v>
      </c>
      <c r="M355" s="364" t="s">
        <v>1476</v>
      </c>
      <c r="N355" s="366" t="s">
        <v>1476</v>
      </c>
      <c r="O355" s="367" t="s">
        <v>1476</v>
      </c>
      <c r="P355" s="368" t="s">
        <v>1476</v>
      </c>
      <c r="Q355" s="367" t="s">
        <v>1476</v>
      </c>
      <c r="R355" s="367" t="s">
        <v>1476</v>
      </c>
      <c r="S355" s="367" t="s">
        <v>1476</v>
      </c>
      <c r="T355" s="366" t="s">
        <v>1476</v>
      </c>
      <c r="U355" s="366" t="s">
        <v>1476</v>
      </c>
      <c r="V355" s="366" t="s">
        <v>1476</v>
      </c>
      <c r="W355" s="366" t="s">
        <v>1476</v>
      </c>
      <c r="X355" s="366" t="s">
        <v>1476</v>
      </c>
      <c r="Y355" s="366" t="s">
        <v>1476</v>
      </c>
      <c r="Z355" s="320" t="s">
        <v>1476</v>
      </c>
      <c r="AA355" s="320" t="s">
        <v>1476</v>
      </c>
      <c r="AB355" s="281" t="b">
        <f t="shared" si="43"/>
        <v>1</v>
      </c>
      <c r="AC355" s="282" t="b">
        <f t="shared" si="44"/>
        <v>1</v>
      </c>
      <c r="AD355" s="296"/>
    </row>
    <row r="356" spans="1:30" s="250" customFormat="1" ht="30" customHeight="1">
      <c r="A356" s="297" t="s">
        <v>1962</v>
      </c>
      <c r="B356" s="336" t="s">
        <v>1963</v>
      </c>
      <c r="C356" s="369" t="s">
        <v>1476</v>
      </c>
      <c r="D356" s="363" t="s">
        <v>1893</v>
      </c>
      <c r="E356" s="289" t="s">
        <v>1893</v>
      </c>
      <c r="F356" s="289" t="s">
        <v>1893</v>
      </c>
      <c r="G356" s="289" t="s">
        <v>1893</v>
      </c>
      <c r="H356" s="319" t="s">
        <v>38</v>
      </c>
      <c r="I356" s="283"/>
      <c r="J356" s="291" t="s">
        <v>1962</v>
      </c>
      <c r="K356" s="292" t="s">
        <v>1963</v>
      </c>
      <c r="L356" s="349" t="s">
        <v>1476</v>
      </c>
      <c r="M356" s="364" t="s">
        <v>1893</v>
      </c>
      <c r="N356" s="349" t="s">
        <v>1893</v>
      </c>
      <c r="O356" s="365" t="s">
        <v>1893</v>
      </c>
      <c r="P356" s="364" t="s">
        <v>1893</v>
      </c>
      <c r="Q356" s="365" t="s">
        <v>1893</v>
      </c>
      <c r="R356" s="365" t="s">
        <v>1893</v>
      </c>
      <c r="S356" s="365" t="s">
        <v>1893</v>
      </c>
      <c r="T356" s="349" t="s">
        <v>1893</v>
      </c>
      <c r="U356" s="349" t="s">
        <v>1893</v>
      </c>
      <c r="V356" s="349" t="s">
        <v>1893</v>
      </c>
      <c r="W356" s="349" t="s">
        <v>1893</v>
      </c>
      <c r="X356" s="349" t="s">
        <v>1893</v>
      </c>
      <c r="Y356" s="349" t="s">
        <v>1893</v>
      </c>
      <c r="Z356" s="320" t="s">
        <v>1893</v>
      </c>
      <c r="AA356" s="320" t="s">
        <v>1893</v>
      </c>
      <c r="AB356" s="281" t="b">
        <f t="shared" si="43"/>
        <v>1</v>
      </c>
      <c r="AC356" s="282" t="b">
        <f t="shared" si="44"/>
        <v>1</v>
      </c>
      <c r="AD356" s="296"/>
    </row>
    <row r="357" spans="1:30" s="250" customFormat="1" ht="30" customHeight="1">
      <c r="A357" s="297" t="s">
        <v>1964</v>
      </c>
      <c r="B357" s="323" t="s">
        <v>1965</v>
      </c>
      <c r="C357" s="299" t="s">
        <v>22</v>
      </c>
      <c r="D357" s="363" t="s">
        <v>1476</v>
      </c>
      <c r="E357" s="289" t="s">
        <v>1476</v>
      </c>
      <c r="F357" s="289" t="s">
        <v>1476</v>
      </c>
      <c r="G357" s="289" t="s">
        <v>1476</v>
      </c>
      <c r="H357" s="319" t="s">
        <v>38</v>
      </c>
      <c r="I357" s="283"/>
      <c r="J357" s="291" t="s">
        <v>1964</v>
      </c>
      <c r="K357" s="324" t="s">
        <v>1965</v>
      </c>
      <c r="L357" s="302" t="s">
        <v>22</v>
      </c>
      <c r="M357" s="364" t="s">
        <v>1476</v>
      </c>
      <c r="N357" s="366" t="s">
        <v>1476</v>
      </c>
      <c r="O357" s="367" t="s">
        <v>1476</v>
      </c>
      <c r="P357" s="368" t="s">
        <v>1476</v>
      </c>
      <c r="Q357" s="367" t="s">
        <v>1476</v>
      </c>
      <c r="R357" s="367" t="s">
        <v>1476</v>
      </c>
      <c r="S357" s="367" t="s">
        <v>1476</v>
      </c>
      <c r="T357" s="366" t="s">
        <v>1476</v>
      </c>
      <c r="U357" s="366" t="s">
        <v>1476</v>
      </c>
      <c r="V357" s="366" t="s">
        <v>1476</v>
      </c>
      <c r="W357" s="366" t="s">
        <v>1476</v>
      </c>
      <c r="X357" s="366" t="s">
        <v>1476</v>
      </c>
      <c r="Y357" s="366" t="s">
        <v>1476</v>
      </c>
      <c r="Z357" s="320" t="s">
        <v>1476</v>
      </c>
      <c r="AA357" s="320" t="s">
        <v>1476</v>
      </c>
      <c r="AB357" s="281" t="b">
        <f t="shared" si="43"/>
        <v>1</v>
      </c>
      <c r="AC357" s="282" t="b">
        <f t="shared" si="44"/>
        <v>1</v>
      </c>
      <c r="AD357" s="296"/>
    </row>
    <row r="358" spans="1:30" s="250" customFormat="1" ht="30" customHeight="1">
      <c r="A358" s="297" t="s">
        <v>1966</v>
      </c>
      <c r="B358" s="321" t="s">
        <v>1967</v>
      </c>
      <c r="C358" s="299" t="s">
        <v>22</v>
      </c>
      <c r="D358" s="363" t="s">
        <v>1476</v>
      </c>
      <c r="E358" s="289" t="s">
        <v>1476</v>
      </c>
      <c r="F358" s="289" t="s">
        <v>1476</v>
      </c>
      <c r="G358" s="289" t="s">
        <v>1476</v>
      </c>
      <c r="H358" s="319" t="s">
        <v>38</v>
      </c>
      <c r="I358" s="283"/>
      <c r="J358" s="291" t="s">
        <v>1966</v>
      </c>
      <c r="K358" s="322" t="s">
        <v>1967</v>
      </c>
      <c r="L358" s="302" t="s">
        <v>22</v>
      </c>
      <c r="M358" s="364" t="s">
        <v>1476</v>
      </c>
      <c r="N358" s="366" t="s">
        <v>1476</v>
      </c>
      <c r="O358" s="367" t="s">
        <v>1476</v>
      </c>
      <c r="P358" s="368" t="s">
        <v>1476</v>
      </c>
      <c r="Q358" s="367" t="s">
        <v>1476</v>
      </c>
      <c r="R358" s="367" t="s">
        <v>1476</v>
      </c>
      <c r="S358" s="367" t="s">
        <v>1476</v>
      </c>
      <c r="T358" s="366" t="s">
        <v>1476</v>
      </c>
      <c r="U358" s="366" t="s">
        <v>1476</v>
      </c>
      <c r="V358" s="366" t="s">
        <v>1476</v>
      </c>
      <c r="W358" s="366" t="s">
        <v>1476</v>
      </c>
      <c r="X358" s="366" t="s">
        <v>1476</v>
      </c>
      <c r="Y358" s="366" t="s">
        <v>1476</v>
      </c>
      <c r="Z358" s="320" t="s">
        <v>1476</v>
      </c>
      <c r="AA358" s="320" t="s">
        <v>1476</v>
      </c>
      <c r="AB358" s="281" t="b">
        <f t="shared" si="43"/>
        <v>1</v>
      </c>
      <c r="AC358" s="282" t="b">
        <f t="shared" si="44"/>
        <v>1</v>
      </c>
      <c r="AD358" s="296"/>
    </row>
    <row r="359" spans="1:30" s="250" customFormat="1" ht="30" customHeight="1">
      <c r="A359" s="297" t="s">
        <v>1968</v>
      </c>
      <c r="B359" s="321" t="s">
        <v>1969</v>
      </c>
      <c r="C359" s="299" t="s">
        <v>22</v>
      </c>
      <c r="D359" s="363" t="s">
        <v>1476</v>
      </c>
      <c r="E359" s="289" t="s">
        <v>1476</v>
      </c>
      <c r="F359" s="289" t="s">
        <v>1476</v>
      </c>
      <c r="G359" s="289" t="s">
        <v>1476</v>
      </c>
      <c r="H359" s="319" t="s">
        <v>38</v>
      </c>
      <c r="I359" s="283"/>
      <c r="J359" s="291" t="s">
        <v>1968</v>
      </c>
      <c r="K359" s="322" t="s">
        <v>1969</v>
      </c>
      <c r="L359" s="302" t="s">
        <v>22</v>
      </c>
      <c r="M359" s="364" t="s">
        <v>1476</v>
      </c>
      <c r="N359" s="366" t="s">
        <v>1476</v>
      </c>
      <c r="O359" s="367" t="s">
        <v>1476</v>
      </c>
      <c r="P359" s="368" t="s">
        <v>1476</v>
      </c>
      <c r="Q359" s="367" t="s">
        <v>1476</v>
      </c>
      <c r="R359" s="367" t="s">
        <v>1476</v>
      </c>
      <c r="S359" s="367" t="s">
        <v>1476</v>
      </c>
      <c r="T359" s="366" t="s">
        <v>1476</v>
      </c>
      <c r="U359" s="366" t="s">
        <v>1476</v>
      </c>
      <c r="V359" s="366" t="s">
        <v>1476</v>
      </c>
      <c r="W359" s="366" t="s">
        <v>1476</v>
      </c>
      <c r="X359" s="366" t="s">
        <v>1476</v>
      </c>
      <c r="Y359" s="366" t="s">
        <v>1476</v>
      </c>
      <c r="Z359" s="320" t="s">
        <v>1476</v>
      </c>
      <c r="AA359" s="320" t="s">
        <v>1476</v>
      </c>
      <c r="AB359" s="281" t="b">
        <f t="shared" si="43"/>
        <v>1</v>
      </c>
      <c r="AC359" s="282" t="b">
        <f t="shared" si="44"/>
        <v>1</v>
      </c>
      <c r="AD359" s="296"/>
    </row>
    <row r="360" spans="1:30" s="250" customFormat="1" ht="30" customHeight="1">
      <c r="A360" s="297" t="s">
        <v>1970</v>
      </c>
      <c r="B360" s="321" t="s">
        <v>1971</v>
      </c>
      <c r="C360" s="299" t="s">
        <v>22</v>
      </c>
      <c r="D360" s="363" t="s">
        <v>1476</v>
      </c>
      <c r="E360" s="289" t="s">
        <v>1476</v>
      </c>
      <c r="F360" s="289" t="s">
        <v>1476</v>
      </c>
      <c r="G360" s="289" t="s">
        <v>1476</v>
      </c>
      <c r="H360" s="319" t="s">
        <v>38</v>
      </c>
      <c r="I360" s="283"/>
      <c r="J360" s="291" t="s">
        <v>1970</v>
      </c>
      <c r="K360" s="322" t="s">
        <v>1971</v>
      </c>
      <c r="L360" s="302" t="s">
        <v>22</v>
      </c>
      <c r="M360" s="364" t="s">
        <v>1476</v>
      </c>
      <c r="N360" s="366" t="s">
        <v>1476</v>
      </c>
      <c r="O360" s="367" t="s">
        <v>1476</v>
      </c>
      <c r="P360" s="368" t="s">
        <v>1476</v>
      </c>
      <c r="Q360" s="367" t="s">
        <v>1476</v>
      </c>
      <c r="R360" s="367" t="s">
        <v>1476</v>
      </c>
      <c r="S360" s="367" t="s">
        <v>1476</v>
      </c>
      <c r="T360" s="366" t="s">
        <v>1476</v>
      </c>
      <c r="U360" s="366" t="s">
        <v>1476</v>
      </c>
      <c r="V360" s="366" t="s">
        <v>1476</v>
      </c>
      <c r="W360" s="366" t="s">
        <v>1476</v>
      </c>
      <c r="X360" s="366" t="s">
        <v>1476</v>
      </c>
      <c r="Y360" s="366" t="s">
        <v>1476</v>
      </c>
      <c r="Z360" s="320" t="s">
        <v>1476</v>
      </c>
      <c r="AA360" s="320" t="s">
        <v>1476</v>
      </c>
      <c r="AB360" s="281" t="b">
        <f t="shared" si="43"/>
        <v>1</v>
      </c>
      <c r="AC360" s="282" t="b">
        <f t="shared" si="44"/>
        <v>1</v>
      </c>
      <c r="AD360" s="296"/>
    </row>
    <row r="361" spans="1:30" s="250" customFormat="1" ht="30" customHeight="1">
      <c r="A361" s="297" t="s">
        <v>1972</v>
      </c>
      <c r="B361" s="323" t="s">
        <v>1973</v>
      </c>
      <c r="C361" s="299" t="s">
        <v>1905</v>
      </c>
      <c r="D361" s="363" t="s">
        <v>1476</v>
      </c>
      <c r="E361" s="289" t="s">
        <v>1476</v>
      </c>
      <c r="F361" s="289" t="s">
        <v>1476</v>
      </c>
      <c r="G361" s="289" t="s">
        <v>1476</v>
      </c>
      <c r="H361" s="319" t="s">
        <v>38</v>
      </c>
      <c r="I361" s="283"/>
      <c r="J361" s="291" t="s">
        <v>1972</v>
      </c>
      <c r="K361" s="324" t="s">
        <v>1973</v>
      </c>
      <c r="L361" s="302" t="s">
        <v>1905</v>
      </c>
      <c r="M361" s="364" t="s">
        <v>1476</v>
      </c>
      <c r="N361" s="366" t="s">
        <v>1476</v>
      </c>
      <c r="O361" s="367" t="s">
        <v>1476</v>
      </c>
      <c r="P361" s="368" t="s">
        <v>1476</v>
      </c>
      <c r="Q361" s="367" t="s">
        <v>1476</v>
      </c>
      <c r="R361" s="367" t="s">
        <v>1476</v>
      </c>
      <c r="S361" s="367" t="s">
        <v>1476</v>
      </c>
      <c r="T361" s="366" t="s">
        <v>1476</v>
      </c>
      <c r="U361" s="366" t="s">
        <v>1476</v>
      </c>
      <c r="V361" s="366" t="s">
        <v>1476</v>
      </c>
      <c r="W361" s="366" t="s">
        <v>1476</v>
      </c>
      <c r="X361" s="366" t="s">
        <v>1476</v>
      </c>
      <c r="Y361" s="366" t="s">
        <v>1476</v>
      </c>
      <c r="Z361" s="320" t="s">
        <v>1476</v>
      </c>
      <c r="AA361" s="320" t="s">
        <v>1476</v>
      </c>
      <c r="AB361" s="281" t="b">
        <f t="shared" si="43"/>
        <v>1</v>
      </c>
      <c r="AC361" s="282" t="b">
        <f t="shared" si="44"/>
        <v>1</v>
      </c>
      <c r="AD361" s="296"/>
    </row>
    <row r="362" spans="1:30" s="250" customFormat="1" ht="30" customHeight="1">
      <c r="A362" s="297" t="s">
        <v>1974</v>
      </c>
      <c r="B362" s="321" t="s">
        <v>1975</v>
      </c>
      <c r="C362" s="299" t="s">
        <v>1905</v>
      </c>
      <c r="D362" s="363" t="s">
        <v>1476</v>
      </c>
      <c r="E362" s="289" t="s">
        <v>1476</v>
      </c>
      <c r="F362" s="289" t="s">
        <v>1476</v>
      </c>
      <c r="G362" s="289" t="s">
        <v>1476</v>
      </c>
      <c r="H362" s="319" t="s">
        <v>38</v>
      </c>
      <c r="I362" s="283"/>
      <c r="J362" s="291" t="s">
        <v>1974</v>
      </c>
      <c r="K362" s="322" t="s">
        <v>1975</v>
      </c>
      <c r="L362" s="302" t="s">
        <v>1905</v>
      </c>
      <c r="M362" s="364" t="s">
        <v>1476</v>
      </c>
      <c r="N362" s="366" t="s">
        <v>1476</v>
      </c>
      <c r="O362" s="367" t="s">
        <v>1476</v>
      </c>
      <c r="P362" s="368" t="s">
        <v>1476</v>
      </c>
      <c r="Q362" s="367" t="s">
        <v>1476</v>
      </c>
      <c r="R362" s="367" t="s">
        <v>1476</v>
      </c>
      <c r="S362" s="367" t="s">
        <v>1476</v>
      </c>
      <c r="T362" s="366" t="s">
        <v>1476</v>
      </c>
      <c r="U362" s="366" t="s">
        <v>1476</v>
      </c>
      <c r="V362" s="366" t="s">
        <v>1476</v>
      </c>
      <c r="W362" s="366" t="s">
        <v>1476</v>
      </c>
      <c r="X362" s="366" t="s">
        <v>1476</v>
      </c>
      <c r="Y362" s="366" t="s">
        <v>1476</v>
      </c>
      <c r="Z362" s="320" t="s">
        <v>1476</v>
      </c>
      <c r="AA362" s="320" t="s">
        <v>1476</v>
      </c>
      <c r="AB362" s="281" t="b">
        <f t="shared" si="43"/>
        <v>1</v>
      </c>
      <c r="AC362" s="282" t="b">
        <f t="shared" si="44"/>
        <v>1</v>
      </c>
      <c r="AD362" s="296"/>
    </row>
    <row r="363" spans="1:30" s="250" customFormat="1" ht="30" customHeight="1">
      <c r="A363" s="297" t="s">
        <v>1976</v>
      </c>
      <c r="B363" s="321" t="s">
        <v>1977</v>
      </c>
      <c r="C363" s="299" t="s">
        <v>1905</v>
      </c>
      <c r="D363" s="363" t="s">
        <v>1476</v>
      </c>
      <c r="E363" s="289" t="s">
        <v>1476</v>
      </c>
      <c r="F363" s="289" t="s">
        <v>1476</v>
      </c>
      <c r="G363" s="289" t="s">
        <v>1476</v>
      </c>
      <c r="H363" s="319" t="s">
        <v>38</v>
      </c>
      <c r="I363" s="283"/>
      <c r="J363" s="291" t="s">
        <v>1976</v>
      </c>
      <c r="K363" s="322" t="s">
        <v>1977</v>
      </c>
      <c r="L363" s="302" t="s">
        <v>1905</v>
      </c>
      <c r="M363" s="364" t="s">
        <v>1476</v>
      </c>
      <c r="N363" s="366" t="s">
        <v>1476</v>
      </c>
      <c r="O363" s="367" t="s">
        <v>1476</v>
      </c>
      <c r="P363" s="368" t="s">
        <v>1476</v>
      </c>
      <c r="Q363" s="367" t="s">
        <v>1476</v>
      </c>
      <c r="R363" s="367" t="s">
        <v>1476</v>
      </c>
      <c r="S363" s="367" t="s">
        <v>1476</v>
      </c>
      <c r="T363" s="366" t="s">
        <v>1476</v>
      </c>
      <c r="U363" s="366" t="s">
        <v>1476</v>
      </c>
      <c r="V363" s="366" t="s">
        <v>1476</v>
      </c>
      <c r="W363" s="366" t="s">
        <v>1476</v>
      </c>
      <c r="X363" s="366" t="s">
        <v>1476</v>
      </c>
      <c r="Y363" s="366" t="s">
        <v>1476</v>
      </c>
      <c r="Z363" s="320" t="s">
        <v>1476</v>
      </c>
      <c r="AA363" s="320" t="s">
        <v>1476</v>
      </c>
      <c r="AB363" s="281" t="b">
        <f t="shared" si="43"/>
        <v>1</v>
      </c>
      <c r="AC363" s="282" t="b">
        <f t="shared" si="44"/>
        <v>1</v>
      </c>
      <c r="AD363" s="296"/>
    </row>
    <row r="364" spans="1:30" s="250" customFormat="1" ht="30" customHeight="1">
      <c r="A364" s="297" t="s">
        <v>1978</v>
      </c>
      <c r="B364" s="323" t="s">
        <v>1979</v>
      </c>
      <c r="C364" s="299" t="s">
        <v>1474</v>
      </c>
      <c r="D364" s="363" t="s">
        <v>1476</v>
      </c>
      <c r="E364" s="289" t="s">
        <v>1476</v>
      </c>
      <c r="F364" s="289" t="s">
        <v>1476</v>
      </c>
      <c r="G364" s="289" t="s">
        <v>1476</v>
      </c>
      <c r="H364" s="319" t="s">
        <v>38</v>
      </c>
      <c r="I364" s="283"/>
      <c r="J364" s="291" t="s">
        <v>1978</v>
      </c>
      <c r="K364" s="324" t="s">
        <v>1979</v>
      </c>
      <c r="L364" s="302" t="s">
        <v>1474</v>
      </c>
      <c r="M364" s="364" t="s">
        <v>1476</v>
      </c>
      <c r="N364" s="366" t="s">
        <v>1476</v>
      </c>
      <c r="O364" s="367" t="s">
        <v>1476</v>
      </c>
      <c r="P364" s="368" t="s">
        <v>1476</v>
      </c>
      <c r="Q364" s="367" t="s">
        <v>1476</v>
      </c>
      <c r="R364" s="367" t="s">
        <v>1476</v>
      </c>
      <c r="S364" s="367" t="s">
        <v>1476</v>
      </c>
      <c r="T364" s="366" t="s">
        <v>1476</v>
      </c>
      <c r="U364" s="366" t="s">
        <v>1476</v>
      </c>
      <c r="V364" s="366" t="s">
        <v>1476</v>
      </c>
      <c r="W364" s="366" t="s">
        <v>1476</v>
      </c>
      <c r="X364" s="366" t="s">
        <v>1476</v>
      </c>
      <c r="Y364" s="366" t="s">
        <v>1476</v>
      </c>
      <c r="Z364" s="320" t="s">
        <v>1476</v>
      </c>
      <c r="AA364" s="320" t="s">
        <v>1476</v>
      </c>
      <c r="AB364" s="281" t="b">
        <f t="shared" si="43"/>
        <v>1</v>
      </c>
      <c r="AC364" s="282" t="b">
        <f t="shared" si="44"/>
        <v>1</v>
      </c>
      <c r="AD364" s="296"/>
    </row>
    <row r="365" spans="1:30" s="250" customFormat="1" ht="30" customHeight="1">
      <c r="A365" s="297" t="s">
        <v>1980</v>
      </c>
      <c r="B365" s="321" t="s">
        <v>1981</v>
      </c>
      <c r="C365" s="299" t="s">
        <v>1474</v>
      </c>
      <c r="D365" s="370" t="s">
        <v>1476</v>
      </c>
      <c r="E365" s="289" t="s">
        <v>1476</v>
      </c>
      <c r="F365" s="289" t="s">
        <v>1476</v>
      </c>
      <c r="G365" s="289" t="s">
        <v>1476</v>
      </c>
      <c r="H365" s="319" t="s">
        <v>38</v>
      </c>
      <c r="I365" s="283"/>
      <c r="J365" s="291" t="s">
        <v>1980</v>
      </c>
      <c r="K365" s="322" t="s">
        <v>1981</v>
      </c>
      <c r="L365" s="302" t="s">
        <v>1474</v>
      </c>
      <c r="M365" s="364" t="s">
        <v>1476</v>
      </c>
      <c r="N365" s="366" t="s">
        <v>1476</v>
      </c>
      <c r="O365" s="367" t="s">
        <v>1476</v>
      </c>
      <c r="P365" s="368" t="s">
        <v>1476</v>
      </c>
      <c r="Q365" s="367" t="s">
        <v>1476</v>
      </c>
      <c r="R365" s="367" t="s">
        <v>1476</v>
      </c>
      <c r="S365" s="367" t="s">
        <v>1476</v>
      </c>
      <c r="T365" s="366" t="s">
        <v>1476</v>
      </c>
      <c r="U365" s="366" t="s">
        <v>1476</v>
      </c>
      <c r="V365" s="366" t="s">
        <v>1476</v>
      </c>
      <c r="W365" s="366" t="s">
        <v>1476</v>
      </c>
      <c r="X365" s="366" t="s">
        <v>1476</v>
      </c>
      <c r="Y365" s="366" t="s">
        <v>1476</v>
      </c>
      <c r="Z365" s="320" t="s">
        <v>1476</v>
      </c>
      <c r="AA365" s="320" t="s">
        <v>1476</v>
      </c>
      <c r="AB365" s="281" t="b">
        <f t="shared" si="43"/>
        <v>1</v>
      </c>
      <c r="AC365" s="282" t="b">
        <f t="shared" si="44"/>
        <v>1</v>
      </c>
      <c r="AD365" s="296"/>
    </row>
    <row r="366" spans="1:30" s="250" customFormat="1" ht="30" customHeight="1">
      <c r="A366" s="297" t="s">
        <v>1982</v>
      </c>
      <c r="B366" s="321" t="s">
        <v>1492</v>
      </c>
      <c r="C366" s="299" t="s">
        <v>1474</v>
      </c>
      <c r="D366" s="370" t="s">
        <v>1476</v>
      </c>
      <c r="E366" s="289" t="s">
        <v>1476</v>
      </c>
      <c r="F366" s="289" t="s">
        <v>1476</v>
      </c>
      <c r="G366" s="289" t="s">
        <v>1476</v>
      </c>
      <c r="H366" s="319" t="s">
        <v>38</v>
      </c>
      <c r="I366" s="283"/>
      <c r="J366" s="291" t="s">
        <v>1982</v>
      </c>
      <c r="K366" s="322" t="s">
        <v>1492</v>
      </c>
      <c r="L366" s="302" t="s">
        <v>1474</v>
      </c>
      <c r="M366" s="364" t="s">
        <v>1476</v>
      </c>
      <c r="N366" s="366" t="s">
        <v>1476</v>
      </c>
      <c r="O366" s="367" t="s">
        <v>1476</v>
      </c>
      <c r="P366" s="368" t="s">
        <v>1476</v>
      </c>
      <c r="Q366" s="367" t="s">
        <v>1476</v>
      </c>
      <c r="R366" s="367" t="s">
        <v>1476</v>
      </c>
      <c r="S366" s="367" t="s">
        <v>1476</v>
      </c>
      <c r="T366" s="366" t="s">
        <v>1476</v>
      </c>
      <c r="U366" s="366" t="s">
        <v>1476</v>
      </c>
      <c r="V366" s="366" t="s">
        <v>1476</v>
      </c>
      <c r="W366" s="366" t="s">
        <v>1476</v>
      </c>
      <c r="X366" s="366" t="s">
        <v>1476</v>
      </c>
      <c r="Y366" s="366" t="s">
        <v>1476</v>
      </c>
      <c r="Z366" s="320" t="s">
        <v>1476</v>
      </c>
      <c r="AA366" s="320" t="s">
        <v>1476</v>
      </c>
      <c r="AB366" s="281" t="b">
        <f t="shared" si="43"/>
        <v>1</v>
      </c>
      <c r="AC366" s="282" t="b">
        <f t="shared" si="44"/>
        <v>1</v>
      </c>
      <c r="AD366" s="296"/>
    </row>
    <row r="367" spans="1:30" s="250" customFormat="1" ht="30" customHeight="1" thickBot="1">
      <c r="A367" s="330" t="s">
        <v>1983</v>
      </c>
      <c r="B367" s="344" t="s">
        <v>1984</v>
      </c>
      <c r="C367" s="332" t="s">
        <v>1985</v>
      </c>
      <c r="D367" s="309">
        <v>8649</v>
      </c>
      <c r="E367" s="337">
        <v>8882</v>
      </c>
      <c r="F367" s="289">
        <f>E367-D367</f>
        <v>233</v>
      </c>
      <c r="G367" s="207">
        <f t="shared" ref="G367" si="45">((E367/(D367))-1)</f>
        <v>2.6939530581570059E-2</v>
      </c>
      <c r="H367" s="319" t="s">
        <v>38</v>
      </c>
      <c r="I367" s="283"/>
      <c r="J367" s="291" t="s">
        <v>1983</v>
      </c>
      <c r="K367" s="292" t="s">
        <v>1984</v>
      </c>
      <c r="L367" s="302" t="s">
        <v>1985</v>
      </c>
      <c r="M367" s="320">
        <v>8325.65</v>
      </c>
      <c r="N367" s="320">
        <v>8427.630000000001</v>
      </c>
      <c r="O367" s="320">
        <v>8494.1625000000004</v>
      </c>
      <c r="P367" s="294">
        <v>8643.6</v>
      </c>
      <c r="Q367" s="320">
        <v>8610.9974999999995</v>
      </c>
      <c r="R367" s="371">
        <v>8649</v>
      </c>
      <c r="S367" s="320">
        <v>8686</v>
      </c>
      <c r="T367" s="371">
        <v>8649</v>
      </c>
      <c r="U367" s="320">
        <v>8965</v>
      </c>
      <c r="V367" s="371">
        <v>8614</v>
      </c>
      <c r="W367" s="320">
        <v>8925</v>
      </c>
      <c r="X367" s="371">
        <v>8589</v>
      </c>
      <c r="Y367" s="320">
        <v>8882</v>
      </c>
      <c r="Z367" s="294">
        <v>8589</v>
      </c>
      <c r="AA367" s="294">
        <v>8882</v>
      </c>
      <c r="AB367" s="281" t="b">
        <f t="shared" si="43"/>
        <v>1</v>
      </c>
      <c r="AC367" s="282" t="b">
        <f t="shared" si="44"/>
        <v>0</v>
      </c>
      <c r="AD367" s="296"/>
    </row>
    <row r="368" spans="1:30" s="250" customFormat="1" ht="30" customHeight="1">
      <c r="A368" s="665" t="s">
        <v>1986</v>
      </c>
      <c r="B368" s="666"/>
      <c r="C368" s="666"/>
      <c r="D368" s="666"/>
      <c r="E368" s="666"/>
      <c r="F368" s="666"/>
      <c r="G368" s="666"/>
      <c r="H368" s="667"/>
      <c r="I368" s="283"/>
      <c r="J368" s="671" t="s">
        <v>1986</v>
      </c>
      <c r="K368" s="671"/>
      <c r="L368" s="671"/>
      <c r="M368" s="671"/>
      <c r="N368" s="671"/>
      <c r="O368" s="671"/>
      <c r="P368" s="671"/>
      <c r="Q368" s="671"/>
      <c r="R368" s="671"/>
      <c r="S368" s="671"/>
      <c r="T368" s="671"/>
      <c r="U368" s="671"/>
      <c r="V368" s="671"/>
      <c r="W368" s="671"/>
      <c r="X368" s="671"/>
      <c r="Y368" s="671"/>
      <c r="Z368" s="671"/>
      <c r="AA368" s="671"/>
      <c r="AB368" s="281" t="b">
        <f t="shared" si="43"/>
        <v>1</v>
      </c>
      <c r="AC368" s="282" t="b">
        <f t="shared" si="44"/>
        <v>1</v>
      </c>
      <c r="AD368" s="296"/>
    </row>
    <row r="369" spans="1:30" s="250" customFormat="1" ht="30" customHeight="1" thickBot="1">
      <c r="A369" s="668"/>
      <c r="B369" s="669"/>
      <c r="C369" s="669"/>
      <c r="D369" s="669"/>
      <c r="E369" s="669"/>
      <c r="F369" s="669"/>
      <c r="G369" s="669"/>
      <c r="H369" s="670"/>
      <c r="I369" s="283"/>
      <c r="J369" s="671"/>
      <c r="K369" s="671"/>
      <c r="L369" s="671"/>
      <c r="M369" s="671"/>
      <c r="N369" s="671"/>
      <c r="O369" s="671"/>
      <c r="P369" s="671"/>
      <c r="Q369" s="671"/>
      <c r="R369" s="671"/>
      <c r="S369" s="671"/>
      <c r="T369" s="671"/>
      <c r="U369" s="671"/>
      <c r="V369" s="671"/>
      <c r="W369" s="671"/>
      <c r="X369" s="671"/>
      <c r="Y369" s="671"/>
      <c r="Z369" s="671"/>
      <c r="AA369" s="671"/>
      <c r="AB369" s="281" t="b">
        <f t="shared" si="43"/>
        <v>1</v>
      </c>
      <c r="AC369" s="282" t="b">
        <f t="shared" si="44"/>
        <v>1</v>
      </c>
      <c r="AD369" s="296"/>
    </row>
    <row r="370" spans="1:30" s="250" customFormat="1" ht="30" customHeight="1">
      <c r="A370" s="649" t="s">
        <v>388</v>
      </c>
      <c r="B370" s="651" t="s">
        <v>389</v>
      </c>
      <c r="C370" s="653" t="s">
        <v>390</v>
      </c>
      <c r="D370" s="655" t="s">
        <v>1455</v>
      </c>
      <c r="E370" s="656"/>
      <c r="F370" s="657" t="s">
        <v>1987</v>
      </c>
      <c r="G370" s="658"/>
      <c r="H370" s="659" t="s">
        <v>2</v>
      </c>
      <c r="I370" s="283"/>
      <c r="J370" s="646" t="s">
        <v>388</v>
      </c>
      <c r="K370" s="647" t="s">
        <v>389</v>
      </c>
      <c r="L370" s="647" t="s">
        <v>390</v>
      </c>
      <c r="M370" s="269" t="s">
        <v>1456</v>
      </c>
      <c r="N370" s="269" t="s">
        <v>1457</v>
      </c>
      <c r="O370" s="372" t="s">
        <v>1458</v>
      </c>
      <c r="P370" s="648" t="s">
        <v>1459</v>
      </c>
      <c r="Q370" s="648"/>
      <c r="R370" s="641" t="s">
        <v>1460</v>
      </c>
      <c r="S370" s="641"/>
      <c r="T370" s="641" t="s">
        <v>1461</v>
      </c>
      <c r="U370" s="641"/>
      <c r="V370" s="641" t="s">
        <v>1462</v>
      </c>
      <c r="W370" s="641"/>
      <c r="X370" s="641" t="s">
        <v>1463</v>
      </c>
      <c r="Y370" s="641"/>
      <c r="Z370" s="642" t="s">
        <v>1464</v>
      </c>
      <c r="AA370" s="642"/>
      <c r="AB370" s="281" t="b">
        <f t="shared" si="43"/>
        <v>1</v>
      </c>
      <c r="AC370" s="282" t="b">
        <f t="shared" si="44"/>
        <v>0</v>
      </c>
      <c r="AD370" s="296"/>
    </row>
    <row r="371" spans="1:30" s="250" customFormat="1" ht="48" customHeight="1">
      <c r="A371" s="650"/>
      <c r="B371" s="652"/>
      <c r="C371" s="654"/>
      <c r="D371" s="270" t="s">
        <v>7</v>
      </c>
      <c r="E371" s="270" t="s">
        <v>8</v>
      </c>
      <c r="F371" s="271" t="s">
        <v>391</v>
      </c>
      <c r="G371" s="272" t="s">
        <v>392</v>
      </c>
      <c r="H371" s="660"/>
      <c r="I371" s="283"/>
      <c r="J371" s="646"/>
      <c r="K371" s="647"/>
      <c r="L371" s="647"/>
      <c r="M371" s="373" t="s">
        <v>8</v>
      </c>
      <c r="N371" s="273" t="s">
        <v>8</v>
      </c>
      <c r="O371" s="273" t="s">
        <v>8</v>
      </c>
      <c r="P371" s="273" t="s">
        <v>484</v>
      </c>
      <c r="Q371" s="273" t="s">
        <v>8</v>
      </c>
      <c r="R371" s="273" t="s">
        <v>484</v>
      </c>
      <c r="S371" s="273" t="s">
        <v>1466</v>
      </c>
      <c r="T371" s="273" t="s">
        <v>484</v>
      </c>
      <c r="U371" s="273" t="s">
        <v>1467</v>
      </c>
      <c r="V371" s="273" t="s">
        <v>484</v>
      </c>
      <c r="W371" s="273" t="s">
        <v>1467</v>
      </c>
      <c r="X371" s="273" t="s">
        <v>484</v>
      </c>
      <c r="Y371" s="273" t="s">
        <v>1467</v>
      </c>
      <c r="Z371" s="373" t="s">
        <v>484</v>
      </c>
      <c r="AA371" s="373" t="s">
        <v>1467</v>
      </c>
      <c r="AB371" s="281" t="b">
        <f t="shared" si="43"/>
        <v>1</v>
      </c>
      <c r="AC371" s="282" t="b">
        <f t="shared" si="44"/>
        <v>0</v>
      </c>
      <c r="AD371" s="296"/>
    </row>
    <row r="372" spans="1:30" s="250" customFormat="1" ht="30" customHeight="1" thickBot="1">
      <c r="A372" s="374">
        <v>1</v>
      </c>
      <c r="B372" s="375">
        <v>2</v>
      </c>
      <c r="C372" s="276">
        <v>3</v>
      </c>
      <c r="D372" s="376">
        <v>12</v>
      </c>
      <c r="E372" s="376">
        <v>5</v>
      </c>
      <c r="F372" s="376">
        <v>6</v>
      </c>
      <c r="G372" s="376">
        <v>7</v>
      </c>
      <c r="H372" s="377">
        <v>8</v>
      </c>
      <c r="I372" s="283"/>
      <c r="J372" s="279">
        <v>1</v>
      </c>
      <c r="K372" s="280">
        <v>2</v>
      </c>
      <c r="L372" s="280">
        <v>3</v>
      </c>
      <c r="M372" s="378">
        <v>4</v>
      </c>
      <c r="N372" s="378">
        <v>5</v>
      </c>
      <c r="O372" s="378">
        <v>6</v>
      </c>
      <c r="P372" s="378">
        <v>7</v>
      </c>
      <c r="Q372" s="378">
        <v>8</v>
      </c>
      <c r="R372" s="378">
        <v>9</v>
      </c>
      <c r="S372" s="378">
        <v>10</v>
      </c>
      <c r="T372" s="378">
        <v>11</v>
      </c>
      <c r="U372" s="378">
        <v>12</v>
      </c>
      <c r="V372" s="378">
        <v>13</v>
      </c>
      <c r="W372" s="378">
        <v>14</v>
      </c>
      <c r="X372" s="378">
        <v>15</v>
      </c>
      <c r="Y372" s="378">
        <v>16</v>
      </c>
      <c r="Z372" s="378">
        <v>17</v>
      </c>
      <c r="AA372" s="379">
        <v>18</v>
      </c>
      <c r="AB372" s="281" t="b">
        <f t="shared" si="43"/>
        <v>1</v>
      </c>
      <c r="AC372" s="282" t="b">
        <f t="shared" si="44"/>
        <v>1</v>
      </c>
      <c r="AD372" s="296"/>
    </row>
    <row r="373" spans="1:30" s="250" customFormat="1" ht="30" customHeight="1">
      <c r="A373" s="643" t="s">
        <v>1988</v>
      </c>
      <c r="B373" s="644"/>
      <c r="C373" s="315" t="s">
        <v>1474</v>
      </c>
      <c r="D373" s="380">
        <v>6217.9879921945012</v>
      </c>
      <c r="E373" s="380">
        <f>E374+E431</f>
        <v>1157.7722479298</v>
      </c>
      <c r="F373" s="289">
        <f>E373-D373</f>
        <v>-5060.2157442647012</v>
      </c>
      <c r="G373" s="204">
        <f t="shared" ref="G373:G376" si="46">((E373/(D373))-1)</f>
        <v>-0.81380275269377134</v>
      </c>
      <c r="H373" s="319" t="s">
        <v>38</v>
      </c>
      <c r="I373" s="283"/>
      <c r="J373" s="645" t="s">
        <v>1989</v>
      </c>
      <c r="K373" s="645"/>
      <c r="L373" s="302" t="s">
        <v>1474</v>
      </c>
      <c r="M373" s="381">
        <v>9956.4153209880551</v>
      </c>
      <c r="N373" s="381">
        <v>6078.7401276395576</v>
      </c>
      <c r="O373" s="381">
        <v>8942.6078949872717</v>
      </c>
      <c r="P373" s="381">
        <v>8014.0092900656464</v>
      </c>
      <c r="Q373" s="381">
        <v>8075.8502082012437</v>
      </c>
      <c r="R373" s="381">
        <v>6442.0610814425036</v>
      </c>
      <c r="S373" s="381">
        <v>6442.0610814425017</v>
      </c>
      <c r="T373" s="381">
        <v>6217.9879921945012</v>
      </c>
      <c r="U373" s="381">
        <v>5311.4850338431825</v>
      </c>
      <c r="V373" s="381">
        <v>5336.0914343954546</v>
      </c>
      <c r="W373" s="381">
        <v>6490.9606907478219</v>
      </c>
      <c r="X373" s="381">
        <v>5300.0000000000045</v>
      </c>
      <c r="Y373" s="381">
        <v>7652.0427160381287</v>
      </c>
      <c r="Z373" s="381">
        <v>31310.149798098108</v>
      </c>
      <c r="AA373" s="381">
        <v>33972.399730272882</v>
      </c>
      <c r="AB373" s="281" t="b">
        <f t="shared" si="43"/>
        <v>1</v>
      </c>
      <c r="AC373" s="282" t="b">
        <f t="shared" si="44"/>
        <v>0</v>
      </c>
      <c r="AD373" s="296"/>
    </row>
    <row r="374" spans="1:30" s="250" customFormat="1" ht="30" customHeight="1">
      <c r="A374" s="297" t="s">
        <v>1472</v>
      </c>
      <c r="B374" s="382" t="s">
        <v>1990</v>
      </c>
      <c r="C374" s="299" t="s">
        <v>1474</v>
      </c>
      <c r="D374" s="342">
        <v>5032.3179921945011</v>
      </c>
      <c r="E374" s="342">
        <f>E375+E399+E427+E428</f>
        <v>1157.7722479298</v>
      </c>
      <c r="F374" s="289">
        <f>E374-D374</f>
        <v>-3874.5457442647012</v>
      </c>
      <c r="G374" s="204">
        <f t="shared" si="46"/>
        <v>-0.76993261361352949</v>
      </c>
      <c r="H374" s="319" t="s">
        <v>38</v>
      </c>
      <c r="I374" s="283"/>
      <c r="J374" s="291" t="s">
        <v>1472</v>
      </c>
      <c r="K374" s="383" t="s">
        <v>1990</v>
      </c>
      <c r="L374" s="302" t="s">
        <v>1474</v>
      </c>
      <c r="M374" s="381">
        <v>9940.8403209880544</v>
      </c>
      <c r="N374" s="381">
        <v>5157.6646214895572</v>
      </c>
      <c r="O374" s="381">
        <v>5237.0516321572723</v>
      </c>
      <c r="P374" s="381">
        <v>5551.6837689261429</v>
      </c>
      <c r="Q374" s="381">
        <v>5906.7549125412443</v>
      </c>
      <c r="R374" s="381">
        <v>4495.0758514323561</v>
      </c>
      <c r="S374" s="381">
        <v>4495.0758514323552</v>
      </c>
      <c r="T374" s="381">
        <v>5032.3179921945011</v>
      </c>
      <c r="U374" s="381">
        <v>3907.3179921944943</v>
      </c>
      <c r="V374" s="381">
        <v>4800.0000000000118</v>
      </c>
      <c r="W374" s="381">
        <v>4843.8021040000094</v>
      </c>
      <c r="X374" s="381">
        <v>5300.0000000000045</v>
      </c>
      <c r="Y374" s="381">
        <v>5697.5764879999988</v>
      </c>
      <c r="Z374" s="381">
        <v>25179.077612553014</v>
      </c>
      <c r="AA374" s="381">
        <v>24850.5273481681</v>
      </c>
      <c r="AB374" s="281" t="b">
        <f t="shared" si="43"/>
        <v>1</v>
      </c>
      <c r="AC374" s="282" t="b">
        <f t="shared" si="44"/>
        <v>0</v>
      </c>
      <c r="AD374" s="296"/>
    </row>
    <row r="375" spans="1:30" s="250" customFormat="1" ht="30" customHeight="1">
      <c r="A375" s="297" t="s">
        <v>522</v>
      </c>
      <c r="B375" s="323" t="s">
        <v>1991</v>
      </c>
      <c r="C375" s="299" t="s">
        <v>1474</v>
      </c>
      <c r="D375" s="342">
        <v>31.75</v>
      </c>
      <c r="E375" s="342">
        <f>E376</f>
        <v>87.253691270000004</v>
      </c>
      <c r="F375" s="289">
        <f>E375-D375</f>
        <v>55.503691270000004</v>
      </c>
      <c r="G375" s="204">
        <f t="shared" si="46"/>
        <v>1.7481477565354333</v>
      </c>
      <c r="H375" s="319" t="s">
        <v>38</v>
      </c>
      <c r="I375" s="283"/>
      <c r="J375" s="291" t="s">
        <v>522</v>
      </c>
      <c r="K375" s="324" t="s">
        <v>1991</v>
      </c>
      <c r="L375" s="302" t="s">
        <v>1474</v>
      </c>
      <c r="M375" s="381">
        <v>2930.9705207500001</v>
      </c>
      <c r="N375" s="381">
        <v>804.53947724955401</v>
      </c>
      <c r="O375" s="381">
        <v>1513.6515466927992</v>
      </c>
      <c r="P375" s="381">
        <v>2996.3974655945744</v>
      </c>
      <c r="Q375" s="381">
        <v>3030.4110064815009</v>
      </c>
      <c r="R375" s="381">
        <v>1285.3152139849883</v>
      </c>
      <c r="S375" s="381">
        <v>1285.3152139849894</v>
      </c>
      <c r="T375" s="381">
        <v>31.75</v>
      </c>
      <c r="U375" s="381">
        <v>31.75</v>
      </c>
      <c r="V375" s="381">
        <v>0</v>
      </c>
      <c r="W375" s="381">
        <v>378.8021040000001</v>
      </c>
      <c r="X375" s="381">
        <v>0</v>
      </c>
      <c r="Y375" s="381">
        <v>397.57648800000015</v>
      </c>
      <c r="Z375" s="381">
        <v>4313.462679579563</v>
      </c>
      <c r="AA375" s="381">
        <v>5123.8548124664903</v>
      </c>
      <c r="AB375" s="281" t="b">
        <f t="shared" si="43"/>
        <v>1</v>
      </c>
      <c r="AC375" s="282" t="b">
        <f t="shared" si="44"/>
        <v>1</v>
      </c>
      <c r="AD375" s="296"/>
    </row>
    <row r="376" spans="1:30" s="250" customFormat="1" ht="30" customHeight="1">
      <c r="A376" s="297" t="s">
        <v>524</v>
      </c>
      <c r="B376" s="321" t="s">
        <v>1992</v>
      </c>
      <c r="C376" s="299" t="s">
        <v>1474</v>
      </c>
      <c r="D376" s="342">
        <v>31.75</v>
      </c>
      <c r="E376" s="342">
        <f>E384+E382</f>
        <v>87.253691270000004</v>
      </c>
      <c r="F376" s="289">
        <f>E376-D376</f>
        <v>55.503691270000004</v>
      </c>
      <c r="G376" s="204">
        <f t="shared" si="46"/>
        <v>1.7481477565354333</v>
      </c>
      <c r="H376" s="319" t="s">
        <v>38</v>
      </c>
      <c r="I376" s="283"/>
      <c r="J376" s="291" t="s">
        <v>524</v>
      </c>
      <c r="K376" s="322" t="s">
        <v>1992</v>
      </c>
      <c r="L376" s="302" t="s">
        <v>1474</v>
      </c>
      <c r="M376" s="381">
        <v>2930.9705207500001</v>
      </c>
      <c r="N376" s="381">
        <v>804.53947724955401</v>
      </c>
      <c r="O376" s="381">
        <v>1513.6515466927992</v>
      </c>
      <c r="P376" s="381">
        <v>2996.3974655945744</v>
      </c>
      <c r="Q376" s="381">
        <v>3030.4110064815009</v>
      </c>
      <c r="R376" s="381">
        <v>1285.3152139849883</v>
      </c>
      <c r="S376" s="381">
        <v>1285.3152139849894</v>
      </c>
      <c r="T376" s="381">
        <v>31.75</v>
      </c>
      <c r="U376" s="381">
        <v>31.75</v>
      </c>
      <c r="V376" s="381">
        <v>0</v>
      </c>
      <c r="W376" s="381">
        <v>378.8021040000001</v>
      </c>
      <c r="X376" s="381">
        <v>0</v>
      </c>
      <c r="Y376" s="381">
        <v>397.57648800000015</v>
      </c>
      <c r="Z376" s="381">
        <v>4313.462679579563</v>
      </c>
      <c r="AA376" s="381">
        <v>5123.8548124664903</v>
      </c>
      <c r="AB376" s="281" t="b">
        <f t="shared" si="43"/>
        <v>1</v>
      </c>
      <c r="AC376" s="282" t="b">
        <f t="shared" si="44"/>
        <v>1</v>
      </c>
      <c r="AD376" s="296"/>
    </row>
    <row r="377" spans="1:30" s="250" customFormat="1" ht="30" customHeight="1">
      <c r="A377" s="297" t="s">
        <v>526</v>
      </c>
      <c r="B377" s="325" t="s">
        <v>1993</v>
      </c>
      <c r="C377" s="299" t="s">
        <v>1474</v>
      </c>
      <c r="D377" s="342" t="s">
        <v>1476</v>
      </c>
      <c r="E377" s="342" t="s">
        <v>1476</v>
      </c>
      <c r="F377" s="342" t="s">
        <v>1476</v>
      </c>
      <c r="G377" s="342" t="s">
        <v>1476</v>
      </c>
      <c r="H377" s="319" t="s">
        <v>38</v>
      </c>
      <c r="I377" s="283"/>
      <c r="J377" s="291" t="s">
        <v>526</v>
      </c>
      <c r="K377" s="326" t="s">
        <v>1993</v>
      </c>
      <c r="L377" s="302" t="s">
        <v>1474</v>
      </c>
      <c r="M377" s="381" t="s">
        <v>1476</v>
      </c>
      <c r="N377" s="381" t="s">
        <v>1476</v>
      </c>
      <c r="O377" s="381" t="s">
        <v>1476</v>
      </c>
      <c r="P377" s="381" t="s">
        <v>1476</v>
      </c>
      <c r="Q377" s="381" t="s">
        <v>1476</v>
      </c>
      <c r="R377" s="381" t="s">
        <v>1476</v>
      </c>
      <c r="S377" s="381" t="s">
        <v>1476</v>
      </c>
      <c r="T377" s="381" t="s">
        <v>1476</v>
      </c>
      <c r="U377" s="381" t="s">
        <v>1476</v>
      </c>
      <c r="V377" s="381" t="s">
        <v>1476</v>
      </c>
      <c r="W377" s="381" t="s">
        <v>1476</v>
      </c>
      <c r="X377" s="381" t="s">
        <v>1476</v>
      </c>
      <c r="Y377" s="381" t="s">
        <v>1476</v>
      </c>
      <c r="Z377" s="381" t="s">
        <v>1476</v>
      </c>
      <c r="AA377" s="381" t="s">
        <v>1476</v>
      </c>
      <c r="AB377" s="281" t="b">
        <f t="shared" si="43"/>
        <v>1</v>
      </c>
      <c r="AC377" s="282" t="b">
        <f t="shared" si="44"/>
        <v>1</v>
      </c>
      <c r="AD377" s="296"/>
    </row>
    <row r="378" spans="1:30" s="250" customFormat="1" ht="30" customHeight="1">
      <c r="A378" s="297" t="s">
        <v>1994</v>
      </c>
      <c r="B378" s="327" t="s">
        <v>1477</v>
      </c>
      <c r="C378" s="299" t="s">
        <v>1474</v>
      </c>
      <c r="D378" s="342" t="s">
        <v>1476</v>
      </c>
      <c r="E378" s="342" t="s">
        <v>1476</v>
      </c>
      <c r="F378" s="342" t="s">
        <v>1476</v>
      </c>
      <c r="G378" s="342" t="s">
        <v>1476</v>
      </c>
      <c r="H378" s="319" t="s">
        <v>38</v>
      </c>
      <c r="I378" s="283"/>
      <c r="J378" s="291" t="s">
        <v>1994</v>
      </c>
      <c r="K378" s="328" t="s">
        <v>1477</v>
      </c>
      <c r="L378" s="302" t="s">
        <v>1474</v>
      </c>
      <c r="M378" s="381" t="s">
        <v>1476</v>
      </c>
      <c r="N378" s="381" t="s">
        <v>1476</v>
      </c>
      <c r="O378" s="381" t="s">
        <v>1476</v>
      </c>
      <c r="P378" s="381" t="s">
        <v>1476</v>
      </c>
      <c r="Q378" s="381" t="s">
        <v>1476</v>
      </c>
      <c r="R378" s="381" t="s">
        <v>1476</v>
      </c>
      <c r="S378" s="381" t="s">
        <v>1476</v>
      </c>
      <c r="T378" s="381" t="s">
        <v>1476</v>
      </c>
      <c r="U378" s="381" t="s">
        <v>1476</v>
      </c>
      <c r="V378" s="381" t="s">
        <v>1476</v>
      </c>
      <c r="W378" s="381" t="s">
        <v>1476</v>
      </c>
      <c r="X378" s="381" t="s">
        <v>1476</v>
      </c>
      <c r="Y378" s="381" t="s">
        <v>1476</v>
      </c>
      <c r="Z378" s="381" t="s">
        <v>1476</v>
      </c>
      <c r="AA378" s="381" t="s">
        <v>1476</v>
      </c>
      <c r="AB378" s="281" t="b">
        <f t="shared" si="43"/>
        <v>1</v>
      </c>
      <c r="AC378" s="282" t="b">
        <f t="shared" si="44"/>
        <v>1</v>
      </c>
      <c r="AD378" s="296"/>
    </row>
    <row r="379" spans="1:30" s="250" customFormat="1" ht="30" customHeight="1">
      <c r="A379" s="297" t="s">
        <v>1995</v>
      </c>
      <c r="B379" s="327" t="s">
        <v>1478</v>
      </c>
      <c r="C379" s="299" t="s">
        <v>1474</v>
      </c>
      <c r="D379" s="342" t="s">
        <v>1476</v>
      </c>
      <c r="E379" s="342" t="s">
        <v>1476</v>
      </c>
      <c r="F379" s="342" t="s">
        <v>1476</v>
      </c>
      <c r="G379" s="342" t="s">
        <v>1476</v>
      </c>
      <c r="H379" s="319" t="s">
        <v>38</v>
      </c>
      <c r="I379" s="283"/>
      <c r="J379" s="291" t="s">
        <v>1995</v>
      </c>
      <c r="K379" s="328" t="s">
        <v>1478</v>
      </c>
      <c r="L379" s="302" t="s">
        <v>1474</v>
      </c>
      <c r="M379" s="381" t="s">
        <v>1476</v>
      </c>
      <c r="N379" s="381" t="s">
        <v>1476</v>
      </c>
      <c r="O379" s="381" t="s">
        <v>1476</v>
      </c>
      <c r="P379" s="381" t="s">
        <v>1476</v>
      </c>
      <c r="Q379" s="381" t="s">
        <v>1476</v>
      </c>
      <c r="R379" s="381" t="s">
        <v>1476</v>
      </c>
      <c r="S379" s="381" t="s">
        <v>1476</v>
      </c>
      <c r="T379" s="381" t="s">
        <v>1476</v>
      </c>
      <c r="U379" s="381" t="s">
        <v>1476</v>
      </c>
      <c r="V379" s="381" t="s">
        <v>1476</v>
      </c>
      <c r="W379" s="381" t="s">
        <v>1476</v>
      </c>
      <c r="X379" s="381" t="s">
        <v>1476</v>
      </c>
      <c r="Y379" s="381" t="s">
        <v>1476</v>
      </c>
      <c r="Z379" s="381" t="s">
        <v>1476</v>
      </c>
      <c r="AA379" s="381" t="s">
        <v>1476</v>
      </c>
      <c r="AB379" s="281" t="b">
        <f t="shared" si="43"/>
        <v>1</v>
      </c>
      <c r="AC379" s="282" t="b">
        <f t="shared" si="44"/>
        <v>1</v>
      </c>
      <c r="AD379" s="296"/>
    </row>
    <row r="380" spans="1:30" s="250" customFormat="1" ht="30" customHeight="1">
      <c r="A380" s="297" t="s">
        <v>1996</v>
      </c>
      <c r="B380" s="327" t="s">
        <v>1479</v>
      </c>
      <c r="C380" s="299" t="s">
        <v>1474</v>
      </c>
      <c r="D380" s="342" t="s">
        <v>1476</v>
      </c>
      <c r="E380" s="342" t="s">
        <v>1476</v>
      </c>
      <c r="F380" s="342" t="s">
        <v>1476</v>
      </c>
      <c r="G380" s="342" t="s">
        <v>1476</v>
      </c>
      <c r="H380" s="319" t="s">
        <v>38</v>
      </c>
      <c r="I380" s="283"/>
      <c r="J380" s="291" t="s">
        <v>1996</v>
      </c>
      <c r="K380" s="328" t="s">
        <v>1479</v>
      </c>
      <c r="L380" s="302" t="s">
        <v>1474</v>
      </c>
      <c r="M380" s="381" t="s">
        <v>1476</v>
      </c>
      <c r="N380" s="381" t="s">
        <v>1476</v>
      </c>
      <c r="O380" s="381" t="s">
        <v>1476</v>
      </c>
      <c r="P380" s="381" t="s">
        <v>1476</v>
      </c>
      <c r="Q380" s="381" t="s">
        <v>1476</v>
      </c>
      <c r="R380" s="381" t="s">
        <v>1476</v>
      </c>
      <c r="S380" s="381" t="s">
        <v>1476</v>
      </c>
      <c r="T380" s="381" t="s">
        <v>1476</v>
      </c>
      <c r="U380" s="381" t="s">
        <v>1476</v>
      </c>
      <c r="V380" s="381" t="s">
        <v>1476</v>
      </c>
      <c r="W380" s="381" t="s">
        <v>1476</v>
      </c>
      <c r="X380" s="381" t="s">
        <v>1476</v>
      </c>
      <c r="Y380" s="381" t="s">
        <v>1476</v>
      </c>
      <c r="Z380" s="381" t="s">
        <v>1476</v>
      </c>
      <c r="AA380" s="381" t="s">
        <v>1476</v>
      </c>
      <c r="AB380" s="281" t="b">
        <f t="shared" si="43"/>
        <v>1</v>
      </c>
      <c r="AC380" s="282" t="b">
        <f t="shared" si="44"/>
        <v>1</v>
      </c>
      <c r="AD380" s="296"/>
    </row>
    <row r="381" spans="1:30" s="250" customFormat="1" ht="30" customHeight="1">
      <c r="A381" s="297" t="s">
        <v>528</v>
      </c>
      <c r="B381" s="325" t="s">
        <v>1997</v>
      </c>
      <c r="C381" s="299" t="s">
        <v>1474</v>
      </c>
      <c r="D381" s="342" t="s">
        <v>1476</v>
      </c>
      <c r="E381" s="342" t="s">
        <v>1476</v>
      </c>
      <c r="F381" s="342" t="s">
        <v>1476</v>
      </c>
      <c r="G381" s="342" t="s">
        <v>1476</v>
      </c>
      <c r="H381" s="319" t="s">
        <v>38</v>
      </c>
      <c r="I381" s="283"/>
      <c r="J381" s="291" t="s">
        <v>528</v>
      </c>
      <c r="K381" s="326" t="s">
        <v>1997</v>
      </c>
      <c r="L381" s="302" t="s">
        <v>1474</v>
      </c>
      <c r="M381" s="381" t="s">
        <v>1476</v>
      </c>
      <c r="N381" s="381" t="s">
        <v>1476</v>
      </c>
      <c r="O381" s="381" t="s">
        <v>1476</v>
      </c>
      <c r="P381" s="381" t="s">
        <v>1476</v>
      </c>
      <c r="Q381" s="381" t="s">
        <v>1476</v>
      </c>
      <c r="R381" s="381" t="s">
        <v>1476</v>
      </c>
      <c r="S381" s="381" t="s">
        <v>1476</v>
      </c>
      <c r="T381" s="381" t="s">
        <v>1476</v>
      </c>
      <c r="U381" s="381" t="s">
        <v>1476</v>
      </c>
      <c r="V381" s="381" t="s">
        <v>1476</v>
      </c>
      <c r="W381" s="381" t="s">
        <v>1476</v>
      </c>
      <c r="X381" s="381" t="s">
        <v>1476</v>
      </c>
      <c r="Y381" s="381" t="s">
        <v>1476</v>
      </c>
      <c r="Z381" s="381" t="s">
        <v>1476</v>
      </c>
      <c r="AA381" s="381" t="s">
        <v>1476</v>
      </c>
      <c r="AB381" s="281" t="b">
        <f t="shared" si="43"/>
        <v>1</v>
      </c>
      <c r="AC381" s="282" t="b">
        <f t="shared" si="44"/>
        <v>1</v>
      </c>
      <c r="AD381" s="296"/>
    </row>
    <row r="382" spans="1:30" s="250" customFormat="1" ht="30" customHeight="1">
      <c r="A382" s="297" t="s">
        <v>530</v>
      </c>
      <c r="B382" s="325" t="s">
        <v>1998</v>
      </c>
      <c r="C382" s="299" t="s">
        <v>1474</v>
      </c>
      <c r="D382" s="342">
        <v>0</v>
      </c>
      <c r="E382" s="342">
        <v>0</v>
      </c>
      <c r="F382" s="289">
        <f>E382-D382</f>
        <v>0</v>
      </c>
      <c r="G382" s="329">
        <v>0</v>
      </c>
      <c r="H382" s="319" t="s">
        <v>38</v>
      </c>
      <c r="I382" s="283"/>
      <c r="J382" s="291" t="s">
        <v>530</v>
      </c>
      <c r="K382" s="326" t="s">
        <v>1998</v>
      </c>
      <c r="L382" s="302" t="s">
        <v>1474</v>
      </c>
      <c r="M382" s="381">
        <v>0</v>
      </c>
      <c r="N382" s="381">
        <v>0</v>
      </c>
      <c r="O382" s="381">
        <v>0</v>
      </c>
      <c r="P382" s="381">
        <v>0</v>
      </c>
      <c r="Q382" s="381">
        <v>0</v>
      </c>
      <c r="R382" s="381">
        <v>0</v>
      </c>
      <c r="S382" s="381">
        <v>0</v>
      </c>
      <c r="T382" s="381">
        <v>0</v>
      </c>
      <c r="U382" s="381">
        <v>0</v>
      </c>
      <c r="V382" s="381">
        <v>0</v>
      </c>
      <c r="W382" s="381">
        <v>0</v>
      </c>
      <c r="X382" s="381">
        <v>0</v>
      </c>
      <c r="Y382" s="381">
        <v>0</v>
      </c>
      <c r="Z382" s="381">
        <v>0</v>
      </c>
      <c r="AA382" s="381">
        <v>0</v>
      </c>
      <c r="AB382" s="281" t="b">
        <f t="shared" si="43"/>
        <v>1</v>
      </c>
      <c r="AC382" s="282" t="b">
        <f t="shared" si="44"/>
        <v>1</v>
      </c>
      <c r="AD382" s="296"/>
    </row>
    <row r="383" spans="1:30" s="250" customFormat="1" ht="30" customHeight="1">
      <c r="A383" s="297" t="s">
        <v>1999</v>
      </c>
      <c r="B383" s="325" t="s">
        <v>2000</v>
      </c>
      <c r="C383" s="299" t="s">
        <v>1474</v>
      </c>
      <c r="D383" s="342" t="s">
        <v>1476</v>
      </c>
      <c r="E383" s="342" t="s">
        <v>1476</v>
      </c>
      <c r="F383" s="342" t="s">
        <v>1476</v>
      </c>
      <c r="G383" s="342" t="s">
        <v>1476</v>
      </c>
      <c r="H383" s="319" t="s">
        <v>38</v>
      </c>
      <c r="I383" s="283"/>
      <c r="J383" s="291" t="s">
        <v>1999</v>
      </c>
      <c r="K383" s="326" t="s">
        <v>2000</v>
      </c>
      <c r="L383" s="302" t="s">
        <v>1474</v>
      </c>
      <c r="M383" s="381" t="s">
        <v>1476</v>
      </c>
      <c r="N383" s="381" t="s">
        <v>1476</v>
      </c>
      <c r="O383" s="381" t="s">
        <v>1476</v>
      </c>
      <c r="P383" s="381" t="s">
        <v>1476</v>
      </c>
      <c r="Q383" s="381" t="s">
        <v>1476</v>
      </c>
      <c r="R383" s="381" t="s">
        <v>1476</v>
      </c>
      <c r="S383" s="381" t="s">
        <v>1476</v>
      </c>
      <c r="T383" s="381" t="s">
        <v>1476</v>
      </c>
      <c r="U383" s="381" t="s">
        <v>1476</v>
      </c>
      <c r="V383" s="381" t="s">
        <v>1476</v>
      </c>
      <c r="W383" s="381" t="s">
        <v>1476</v>
      </c>
      <c r="X383" s="381" t="s">
        <v>1476</v>
      </c>
      <c r="Y383" s="381" t="s">
        <v>1476</v>
      </c>
      <c r="Z383" s="381" t="s">
        <v>1476</v>
      </c>
      <c r="AA383" s="381" t="s">
        <v>1476</v>
      </c>
      <c r="AB383" s="281" t="b">
        <f t="shared" si="43"/>
        <v>1</v>
      </c>
      <c r="AC383" s="282" t="b">
        <f t="shared" si="44"/>
        <v>1</v>
      </c>
      <c r="AD383" s="296"/>
    </row>
    <row r="384" spans="1:30" s="250" customFormat="1" ht="30" customHeight="1">
      <c r="A384" s="297" t="s">
        <v>2001</v>
      </c>
      <c r="B384" s="325" t="s">
        <v>2002</v>
      </c>
      <c r="C384" s="299" t="s">
        <v>1474</v>
      </c>
      <c r="D384" s="342">
        <v>31.75</v>
      </c>
      <c r="E384" s="342">
        <f>E385+E387</f>
        <v>87.253691270000004</v>
      </c>
      <c r="F384" s="289">
        <f>E384-D384</f>
        <v>55.503691270000004</v>
      </c>
      <c r="G384" s="207">
        <f t="shared" ref="G384:G388" si="47">((E384/(D384))-1)</f>
        <v>1.7481477565354333</v>
      </c>
      <c r="H384" s="319" t="s">
        <v>38</v>
      </c>
      <c r="I384" s="283"/>
      <c r="J384" s="291" t="s">
        <v>2001</v>
      </c>
      <c r="K384" s="326" t="s">
        <v>2002</v>
      </c>
      <c r="L384" s="302" t="s">
        <v>1474</v>
      </c>
      <c r="M384" s="381">
        <v>2930.9705207500001</v>
      </c>
      <c r="N384" s="381">
        <v>804.53947724955401</v>
      </c>
      <c r="O384" s="381">
        <v>1513.6515466927992</v>
      </c>
      <c r="P384" s="381">
        <v>2996.3974655945744</v>
      </c>
      <c r="Q384" s="381">
        <v>3030.4110064815009</v>
      </c>
      <c r="R384" s="381">
        <v>1285.3152139849883</v>
      </c>
      <c r="S384" s="381">
        <v>1285.3152139849894</v>
      </c>
      <c r="T384" s="381">
        <v>31.75</v>
      </c>
      <c r="U384" s="381">
        <v>31.75</v>
      </c>
      <c r="V384" s="381">
        <v>0</v>
      </c>
      <c r="W384" s="381">
        <v>378.8021040000001</v>
      </c>
      <c r="X384" s="381">
        <v>0</v>
      </c>
      <c r="Y384" s="381">
        <v>397.57648800000015</v>
      </c>
      <c r="Z384" s="381">
        <v>4313.462679579563</v>
      </c>
      <c r="AA384" s="381">
        <v>5123.8548124664903</v>
      </c>
      <c r="AB384" s="281" t="b">
        <f t="shared" si="43"/>
        <v>1</v>
      </c>
      <c r="AC384" s="282" t="b">
        <f t="shared" si="44"/>
        <v>1</v>
      </c>
      <c r="AD384" s="296"/>
    </row>
    <row r="385" spans="1:30" s="250" customFormat="1" ht="30" customHeight="1">
      <c r="A385" s="297" t="s">
        <v>2003</v>
      </c>
      <c r="B385" s="327" t="s">
        <v>2004</v>
      </c>
      <c r="C385" s="299" t="s">
        <v>1474</v>
      </c>
      <c r="D385" s="342">
        <v>0</v>
      </c>
      <c r="E385" s="342">
        <v>0</v>
      </c>
      <c r="F385" s="289">
        <f>E385-D385</f>
        <v>0</v>
      </c>
      <c r="G385" s="329">
        <v>0</v>
      </c>
      <c r="H385" s="319" t="s">
        <v>38</v>
      </c>
      <c r="I385" s="283"/>
      <c r="J385" s="291" t="s">
        <v>2003</v>
      </c>
      <c r="K385" s="328" t="s">
        <v>2004</v>
      </c>
      <c r="L385" s="302" t="s">
        <v>1474</v>
      </c>
      <c r="M385" s="381">
        <v>0</v>
      </c>
      <c r="N385" s="381">
        <v>2.3995120000000001</v>
      </c>
      <c r="O385" s="381">
        <v>29.397050520000001</v>
      </c>
      <c r="P385" s="381">
        <v>0.61983785859999996</v>
      </c>
      <c r="Q385" s="381">
        <v>0.60481830000000003</v>
      </c>
      <c r="R385" s="381">
        <v>0</v>
      </c>
      <c r="S385" s="381">
        <v>0</v>
      </c>
      <c r="T385" s="381">
        <v>0</v>
      </c>
      <c r="U385" s="381">
        <v>0</v>
      </c>
      <c r="V385" s="381">
        <v>0</v>
      </c>
      <c r="W385" s="381">
        <v>0</v>
      </c>
      <c r="X385" s="381">
        <v>0</v>
      </c>
      <c r="Y385" s="381">
        <v>0</v>
      </c>
      <c r="Z385" s="381">
        <v>0.61983785859999996</v>
      </c>
      <c r="AA385" s="381">
        <v>0.60481830000000003</v>
      </c>
      <c r="AB385" s="281" t="b">
        <f t="shared" si="43"/>
        <v>1</v>
      </c>
      <c r="AC385" s="282" t="b">
        <f t="shared" si="44"/>
        <v>1</v>
      </c>
      <c r="AD385" s="296"/>
    </row>
    <row r="386" spans="1:30" s="250" customFormat="1" ht="30" customHeight="1">
      <c r="A386" s="297" t="s">
        <v>2005</v>
      </c>
      <c r="B386" s="327" t="s">
        <v>2006</v>
      </c>
      <c r="C386" s="299" t="s">
        <v>1474</v>
      </c>
      <c r="D386" s="342">
        <v>0</v>
      </c>
      <c r="E386" s="342">
        <v>0</v>
      </c>
      <c r="F386" s="289">
        <f>E386-D386</f>
        <v>0</v>
      </c>
      <c r="G386" s="329">
        <v>0</v>
      </c>
      <c r="H386" s="319" t="s">
        <v>38</v>
      </c>
      <c r="I386" s="283"/>
      <c r="J386" s="291" t="s">
        <v>2005</v>
      </c>
      <c r="K386" s="328" t="s">
        <v>2006</v>
      </c>
      <c r="L386" s="302" t="s">
        <v>1474</v>
      </c>
      <c r="M386" s="381">
        <v>0</v>
      </c>
      <c r="N386" s="381">
        <v>2.3995120000000001</v>
      </c>
      <c r="O386" s="381">
        <v>29.397050520000001</v>
      </c>
      <c r="P386" s="381">
        <v>0.61983785859999996</v>
      </c>
      <c r="Q386" s="381">
        <v>0.60481830000000003</v>
      </c>
      <c r="R386" s="381">
        <v>0</v>
      </c>
      <c r="S386" s="381">
        <v>0</v>
      </c>
      <c r="T386" s="381">
        <v>0</v>
      </c>
      <c r="U386" s="381">
        <v>0</v>
      </c>
      <c r="V386" s="381">
        <v>0</v>
      </c>
      <c r="W386" s="381">
        <v>0</v>
      </c>
      <c r="X386" s="381">
        <v>0</v>
      </c>
      <c r="Y386" s="381">
        <v>0</v>
      </c>
      <c r="Z386" s="381">
        <v>0.61983785859999996</v>
      </c>
      <c r="AA386" s="381">
        <v>0.60481830000000003</v>
      </c>
      <c r="AB386" s="281" t="b">
        <f t="shared" si="43"/>
        <v>1</v>
      </c>
      <c r="AC386" s="282" t="b">
        <f t="shared" si="44"/>
        <v>1</v>
      </c>
      <c r="AD386" s="296"/>
    </row>
    <row r="387" spans="1:30" s="250" customFormat="1" ht="30" customHeight="1">
      <c r="A387" s="297" t="s">
        <v>2007</v>
      </c>
      <c r="B387" s="327" t="s">
        <v>2008</v>
      </c>
      <c r="C387" s="299" t="s">
        <v>1474</v>
      </c>
      <c r="D387" s="342">
        <v>31.75</v>
      </c>
      <c r="E387" s="342">
        <v>87.253691270000004</v>
      </c>
      <c r="F387" s="289">
        <f>E387-D387</f>
        <v>55.503691270000004</v>
      </c>
      <c r="G387" s="207">
        <f t="shared" si="47"/>
        <v>1.7481477565354333</v>
      </c>
      <c r="H387" s="319" t="s">
        <v>38</v>
      </c>
      <c r="I387" s="283"/>
      <c r="J387" s="291" t="s">
        <v>2007</v>
      </c>
      <c r="K387" s="328" t="s">
        <v>2008</v>
      </c>
      <c r="L387" s="302" t="s">
        <v>1474</v>
      </c>
      <c r="M387" s="381">
        <v>2930.9705207500001</v>
      </c>
      <c r="N387" s="381">
        <v>802.13996524955405</v>
      </c>
      <c r="O387" s="381">
        <v>1484.2544961727992</v>
      </c>
      <c r="P387" s="381">
        <v>2995.7776277359744</v>
      </c>
      <c r="Q387" s="381">
        <v>3029.8061881815011</v>
      </c>
      <c r="R387" s="381">
        <v>1285.3152139849883</v>
      </c>
      <c r="S387" s="381">
        <v>1285.3152139849894</v>
      </c>
      <c r="T387" s="381">
        <v>31.75</v>
      </c>
      <c r="U387" s="381">
        <v>31.75</v>
      </c>
      <c r="V387" s="381">
        <v>0</v>
      </c>
      <c r="W387" s="381">
        <v>378.8021040000001</v>
      </c>
      <c r="X387" s="381">
        <v>0</v>
      </c>
      <c r="Y387" s="381">
        <v>397.57648800000015</v>
      </c>
      <c r="Z387" s="381">
        <v>4312.8428417209625</v>
      </c>
      <c r="AA387" s="381">
        <v>5123.2499941664919</v>
      </c>
      <c r="AB387" s="281" t="b">
        <f t="shared" si="43"/>
        <v>1</v>
      </c>
      <c r="AC387" s="282" t="b">
        <f t="shared" si="44"/>
        <v>1</v>
      </c>
      <c r="AD387" s="296"/>
    </row>
    <row r="388" spans="1:30" s="250" customFormat="1" ht="30" customHeight="1">
      <c r="A388" s="297" t="s">
        <v>2009</v>
      </c>
      <c r="B388" s="327" t="s">
        <v>2006</v>
      </c>
      <c r="C388" s="299" t="s">
        <v>1474</v>
      </c>
      <c r="D388" s="342">
        <v>31.75</v>
      </c>
      <c r="E388" s="342">
        <v>87.253691270000004</v>
      </c>
      <c r="F388" s="289">
        <f>E388-D388</f>
        <v>55.503691270000004</v>
      </c>
      <c r="G388" s="207">
        <f t="shared" si="47"/>
        <v>1.7481477565354333</v>
      </c>
      <c r="H388" s="319" t="s">
        <v>38</v>
      </c>
      <c r="I388" s="283"/>
      <c r="J388" s="291" t="s">
        <v>2009</v>
      </c>
      <c r="K388" s="328" t="s">
        <v>2006</v>
      </c>
      <c r="L388" s="302" t="s">
        <v>1474</v>
      </c>
      <c r="M388" s="381">
        <v>0</v>
      </c>
      <c r="N388" s="381">
        <v>802.13996524955405</v>
      </c>
      <c r="O388" s="381">
        <v>1484.2544961727992</v>
      </c>
      <c r="P388" s="381">
        <v>2995.7776277359744</v>
      </c>
      <c r="Q388" s="381">
        <v>3029.8061881815011</v>
      </c>
      <c r="R388" s="381">
        <v>1285.3152139849883</v>
      </c>
      <c r="S388" s="381">
        <v>1285.3152139849894</v>
      </c>
      <c r="T388" s="381">
        <v>31.75</v>
      </c>
      <c r="U388" s="381">
        <v>31.75</v>
      </c>
      <c r="V388" s="381">
        <v>0</v>
      </c>
      <c r="W388" s="381">
        <v>378.8021040000001</v>
      </c>
      <c r="X388" s="381">
        <v>0</v>
      </c>
      <c r="Y388" s="381">
        <v>397.57648800000015</v>
      </c>
      <c r="Z388" s="381">
        <v>4312.8428417209625</v>
      </c>
      <c r="AA388" s="381">
        <v>5123.2499941664919</v>
      </c>
      <c r="AB388" s="281" t="b">
        <f t="shared" si="43"/>
        <v>1</v>
      </c>
      <c r="AC388" s="282" t="b">
        <f t="shared" si="44"/>
        <v>1</v>
      </c>
      <c r="AD388" s="296"/>
    </row>
    <row r="389" spans="1:30" s="250" customFormat="1" ht="30" customHeight="1">
      <c r="A389" s="297" t="s">
        <v>2010</v>
      </c>
      <c r="B389" s="325" t="s">
        <v>2011</v>
      </c>
      <c r="C389" s="299" t="s">
        <v>1474</v>
      </c>
      <c r="D389" s="342" t="s">
        <v>1476</v>
      </c>
      <c r="E389" s="342" t="s">
        <v>1476</v>
      </c>
      <c r="F389" s="342" t="s">
        <v>1476</v>
      </c>
      <c r="G389" s="342" t="s">
        <v>1476</v>
      </c>
      <c r="H389" s="319" t="s">
        <v>38</v>
      </c>
      <c r="I389" s="283"/>
      <c r="J389" s="291" t="s">
        <v>2010</v>
      </c>
      <c r="K389" s="326" t="s">
        <v>2011</v>
      </c>
      <c r="L389" s="302" t="s">
        <v>1474</v>
      </c>
      <c r="M389" s="381" t="s">
        <v>1476</v>
      </c>
      <c r="N389" s="381" t="s">
        <v>1476</v>
      </c>
      <c r="O389" s="381" t="s">
        <v>1476</v>
      </c>
      <c r="P389" s="381" t="s">
        <v>1476</v>
      </c>
      <c r="Q389" s="381" t="s">
        <v>1476</v>
      </c>
      <c r="R389" s="381" t="s">
        <v>1476</v>
      </c>
      <c r="S389" s="381" t="s">
        <v>1476</v>
      </c>
      <c r="T389" s="381" t="s">
        <v>1476</v>
      </c>
      <c r="U389" s="381" t="s">
        <v>1476</v>
      </c>
      <c r="V389" s="381" t="s">
        <v>1476</v>
      </c>
      <c r="W389" s="381" t="s">
        <v>1476</v>
      </c>
      <c r="X389" s="381" t="s">
        <v>1476</v>
      </c>
      <c r="Y389" s="381" t="s">
        <v>1476</v>
      </c>
      <c r="Z389" s="381" t="s">
        <v>1476</v>
      </c>
      <c r="AA389" s="381" t="s">
        <v>1476</v>
      </c>
      <c r="AB389" s="281" t="b">
        <f t="shared" si="43"/>
        <v>1</v>
      </c>
      <c r="AC389" s="282" t="b">
        <f t="shared" si="44"/>
        <v>1</v>
      </c>
      <c r="AD389" s="296"/>
    </row>
    <row r="390" spans="1:30" s="250" customFormat="1" ht="30" customHeight="1">
      <c r="A390" s="297" t="s">
        <v>2012</v>
      </c>
      <c r="B390" s="325" t="s">
        <v>1821</v>
      </c>
      <c r="C390" s="299" t="s">
        <v>1474</v>
      </c>
      <c r="D390" s="342" t="s">
        <v>1476</v>
      </c>
      <c r="E390" s="342" t="s">
        <v>1476</v>
      </c>
      <c r="F390" s="342" t="s">
        <v>1476</v>
      </c>
      <c r="G390" s="342" t="s">
        <v>1476</v>
      </c>
      <c r="H390" s="319" t="s">
        <v>38</v>
      </c>
      <c r="I390" s="283"/>
      <c r="J390" s="291" t="s">
        <v>2012</v>
      </c>
      <c r="K390" s="326" t="s">
        <v>1821</v>
      </c>
      <c r="L390" s="302" t="s">
        <v>1474</v>
      </c>
      <c r="M390" s="381" t="s">
        <v>1476</v>
      </c>
      <c r="N390" s="381" t="s">
        <v>1476</v>
      </c>
      <c r="O390" s="381" t="s">
        <v>1476</v>
      </c>
      <c r="P390" s="381" t="s">
        <v>1476</v>
      </c>
      <c r="Q390" s="381" t="s">
        <v>1476</v>
      </c>
      <c r="R390" s="381" t="s">
        <v>1476</v>
      </c>
      <c r="S390" s="381" t="s">
        <v>1476</v>
      </c>
      <c r="T390" s="381" t="s">
        <v>1476</v>
      </c>
      <c r="U390" s="381" t="s">
        <v>1476</v>
      </c>
      <c r="V390" s="381" t="s">
        <v>1476</v>
      </c>
      <c r="W390" s="381" t="s">
        <v>1476</v>
      </c>
      <c r="X390" s="381" t="s">
        <v>1476</v>
      </c>
      <c r="Y390" s="381" t="s">
        <v>1476</v>
      </c>
      <c r="Z390" s="381" t="s">
        <v>1476</v>
      </c>
      <c r="AA390" s="381" t="s">
        <v>1476</v>
      </c>
      <c r="AB390" s="281" t="b">
        <f t="shared" si="43"/>
        <v>1</v>
      </c>
      <c r="AC390" s="282" t="b">
        <f t="shared" si="44"/>
        <v>1</v>
      </c>
      <c r="AD390" s="296"/>
    </row>
    <row r="391" spans="1:30" s="250" customFormat="1" ht="30" customHeight="1">
      <c r="A391" s="297" t="s">
        <v>2013</v>
      </c>
      <c r="B391" s="325" t="s">
        <v>2014</v>
      </c>
      <c r="C391" s="299" t="s">
        <v>1474</v>
      </c>
      <c r="D391" s="342" t="s">
        <v>1476</v>
      </c>
      <c r="E391" s="342" t="s">
        <v>1476</v>
      </c>
      <c r="F391" s="342" t="s">
        <v>1476</v>
      </c>
      <c r="G391" s="342" t="s">
        <v>1476</v>
      </c>
      <c r="H391" s="319" t="s">
        <v>38</v>
      </c>
      <c r="I391" s="283"/>
      <c r="J391" s="291" t="s">
        <v>2013</v>
      </c>
      <c r="K391" s="326" t="s">
        <v>2014</v>
      </c>
      <c r="L391" s="302" t="s">
        <v>1474</v>
      </c>
      <c r="M391" s="381" t="s">
        <v>1476</v>
      </c>
      <c r="N391" s="381" t="s">
        <v>1476</v>
      </c>
      <c r="O391" s="381" t="s">
        <v>1476</v>
      </c>
      <c r="P391" s="381" t="s">
        <v>1476</v>
      </c>
      <c r="Q391" s="381" t="s">
        <v>1476</v>
      </c>
      <c r="R391" s="381" t="s">
        <v>1476</v>
      </c>
      <c r="S391" s="381" t="s">
        <v>1476</v>
      </c>
      <c r="T391" s="381" t="s">
        <v>1476</v>
      </c>
      <c r="U391" s="381" t="s">
        <v>1476</v>
      </c>
      <c r="V391" s="381" t="s">
        <v>1476</v>
      </c>
      <c r="W391" s="381" t="s">
        <v>1476</v>
      </c>
      <c r="X391" s="381" t="s">
        <v>1476</v>
      </c>
      <c r="Y391" s="381" t="s">
        <v>1476</v>
      </c>
      <c r="Z391" s="381" t="s">
        <v>1476</v>
      </c>
      <c r="AA391" s="381" t="s">
        <v>1476</v>
      </c>
      <c r="AB391" s="281" t="b">
        <f t="shared" si="43"/>
        <v>1</v>
      </c>
      <c r="AC391" s="282" t="b">
        <f t="shared" si="44"/>
        <v>1</v>
      </c>
      <c r="AD391" s="296"/>
    </row>
    <row r="392" spans="1:30" s="250" customFormat="1" ht="30" customHeight="1">
      <c r="A392" s="297" t="s">
        <v>2015</v>
      </c>
      <c r="B392" s="327" t="s">
        <v>1490</v>
      </c>
      <c r="C392" s="299" t="s">
        <v>1474</v>
      </c>
      <c r="D392" s="342" t="s">
        <v>1476</v>
      </c>
      <c r="E392" s="342" t="s">
        <v>1476</v>
      </c>
      <c r="F392" s="342" t="s">
        <v>1476</v>
      </c>
      <c r="G392" s="342" t="s">
        <v>1476</v>
      </c>
      <c r="H392" s="319" t="s">
        <v>38</v>
      </c>
      <c r="I392" s="283"/>
      <c r="J392" s="291" t="s">
        <v>2015</v>
      </c>
      <c r="K392" s="328" t="s">
        <v>1490</v>
      </c>
      <c r="L392" s="302" t="s">
        <v>1474</v>
      </c>
      <c r="M392" s="381" t="s">
        <v>1476</v>
      </c>
      <c r="N392" s="381" t="s">
        <v>1476</v>
      </c>
      <c r="O392" s="381" t="s">
        <v>1476</v>
      </c>
      <c r="P392" s="381" t="s">
        <v>1476</v>
      </c>
      <c r="Q392" s="381" t="s">
        <v>1476</v>
      </c>
      <c r="R392" s="381" t="s">
        <v>1476</v>
      </c>
      <c r="S392" s="381" t="s">
        <v>1476</v>
      </c>
      <c r="T392" s="381" t="s">
        <v>1476</v>
      </c>
      <c r="U392" s="381" t="s">
        <v>1476</v>
      </c>
      <c r="V392" s="381" t="s">
        <v>1476</v>
      </c>
      <c r="W392" s="381" t="s">
        <v>1476</v>
      </c>
      <c r="X392" s="381" t="s">
        <v>1476</v>
      </c>
      <c r="Y392" s="381" t="s">
        <v>1476</v>
      </c>
      <c r="Z392" s="381" t="s">
        <v>1476</v>
      </c>
      <c r="AA392" s="381" t="s">
        <v>1476</v>
      </c>
      <c r="AB392" s="281" t="b">
        <f t="shared" si="43"/>
        <v>1</v>
      </c>
      <c r="AC392" s="282" t="b">
        <f t="shared" si="44"/>
        <v>1</v>
      </c>
      <c r="AD392" s="296"/>
    </row>
    <row r="393" spans="1:30" s="250" customFormat="1" ht="30" customHeight="1">
      <c r="A393" s="297" t="s">
        <v>2016</v>
      </c>
      <c r="B393" s="384" t="s">
        <v>1492</v>
      </c>
      <c r="C393" s="299" t="s">
        <v>1474</v>
      </c>
      <c r="D393" s="342" t="s">
        <v>1476</v>
      </c>
      <c r="E393" s="342" t="s">
        <v>1476</v>
      </c>
      <c r="F393" s="342" t="s">
        <v>1476</v>
      </c>
      <c r="G393" s="342" t="s">
        <v>1476</v>
      </c>
      <c r="H393" s="319" t="s">
        <v>38</v>
      </c>
      <c r="I393" s="283"/>
      <c r="J393" s="291" t="s">
        <v>2016</v>
      </c>
      <c r="K393" s="385" t="s">
        <v>1492</v>
      </c>
      <c r="L393" s="302" t="s">
        <v>1474</v>
      </c>
      <c r="M393" s="381" t="s">
        <v>1476</v>
      </c>
      <c r="N393" s="381" t="s">
        <v>1476</v>
      </c>
      <c r="O393" s="381" t="s">
        <v>1476</v>
      </c>
      <c r="P393" s="381" t="s">
        <v>1476</v>
      </c>
      <c r="Q393" s="381" t="s">
        <v>1476</v>
      </c>
      <c r="R393" s="381" t="s">
        <v>1476</v>
      </c>
      <c r="S393" s="381" t="s">
        <v>1476</v>
      </c>
      <c r="T393" s="381" t="s">
        <v>1476</v>
      </c>
      <c r="U393" s="381" t="s">
        <v>1476</v>
      </c>
      <c r="V393" s="381" t="s">
        <v>1476</v>
      </c>
      <c r="W393" s="381" t="s">
        <v>1476</v>
      </c>
      <c r="X393" s="381" t="s">
        <v>1476</v>
      </c>
      <c r="Y393" s="381" t="s">
        <v>1476</v>
      </c>
      <c r="Z393" s="381" t="s">
        <v>1476</v>
      </c>
      <c r="AA393" s="381" t="s">
        <v>1476</v>
      </c>
      <c r="AB393" s="281" t="b">
        <f t="shared" si="43"/>
        <v>1</v>
      </c>
      <c r="AC393" s="282" t="b">
        <f t="shared" si="44"/>
        <v>1</v>
      </c>
      <c r="AD393" s="296"/>
    </row>
    <row r="394" spans="1:30" s="250" customFormat="1" ht="30" customHeight="1">
      <c r="A394" s="297" t="s">
        <v>600</v>
      </c>
      <c r="B394" s="321" t="s">
        <v>2017</v>
      </c>
      <c r="C394" s="299" t="s">
        <v>1474</v>
      </c>
      <c r="D394" s="342" t="s">
        <v>1476</v>
      </c>
      <c r="E394" s="342" t="s">
        <v>1476</v>
      </c>
      <c r="F394" s="342" t="s">
        <v>1476</v>
      </c>
      <c r="G394" s="342" t="s">
        <v>1476</v>
      </c>
      <c r="H394" s="319" t="s">
        <v>38</v>
      </c>
      <c r="I394" s="283"/>
      <c r="J394" s="291" t="s">
        <v>600</v>
      </c>
      <c r="K394" s="322" t="s">
        <v>2017</v>
      </c>
      <c r="L394" s="302" t="s">
        <v>1474</v>
      </c>
      <c r="M394" s="381" t="s">
        <v>1476</v>
      </c>
      <c r="N394" s="381" t="s">
        <v>1476</v>
      </c>
      <c r="O394" s="381" t="s">
        <v>1476</v>
      </c>
      <c r="P394" s="381" t="s">
        <v>1476</v>
      </c>
      <c r="Q394" s="381" t="s">
        <v>1476</v>
      </c>
      <c r="R394" s="381" t="s">
        <v>1476</v>
      </c>
      <c r="S394" s="381" t="s">
        <v>1476</v>
      </c>
      <c r="T394" s="381" t="s">
        <v>1476</v>
      </c>
      <c r="U394" s="381" t="s">
        <v>1476</v>
      </c>
      <c r="V394" s="381" t="s">
        <v>1476</v>
      </c>
      <c r="W394" s="381" t="s">
        <v>1476</v>
      </c>
      <c r="X394" s="381" t="s">
        <v>1476</v>
      </c>
      <c r="Y394" s="381" t="s">
        <v>1476</v>
      </c>
      <c r="Z394" s="381" t="s">
        <v>1476</v>
      </c>
      <c r="AA394" s="381" t="s">
        <v>1476</v>
      </c>
      <c r="AB394" s="281" t="b">
        <f t="shared" si="43"/>
        <v>1</v>
      </c>
      <c r="AC394" s="282" t="b">
        <f t="shared" si="44"/>
        <v>1</v>
      </c>
      <c r="AD394" s="296"/>
    </row>
    <row r="395" spans="1:30" s="250" customFormat="1" ht="30" customHeight="1">
      <c r="A395" s="297" t="s">
        <v>602</v>
      </c>
      <c r="B395" s="325" t="s">
        <v>1477</v>
      </c>
      <c r="C395" s="299" t="s">
        <v>1474</v>
      </c>
      <c r="D395" s="342" t="s">
        <v>1476</v>
      </c>
      <c r="E395" s="342" t="s">
        <v>1476</v>
      </c>
      <c r="F395" s="342" t="s">
        <v>1476</v>
      </c>
      <c r="G395" s="342" t="s">
        <v>1476</v>
      </c>
      <c r="H395" s="319" t="s">
        <v>38</v>
      </c>
      <c r="I395" s="283"/>
      <c r="J395" s="291" t="s">
        <v>602</v>
      </c>
      <c r="K395" s="326" t="s">
        <v>1477</v>
      </c>
      <c r="L395" s="302" t="s">
        <v>1474</v>
      </c>
      <c r="M395" s="381" t="s">
        <v>1476</v>
      </c>
      <c r="N395" s="381" t="s">
        <v>1476</v>
      </c>
      <c r="O395" s="381" t="s">
        <v>1476</v>
      </c>
      <c r="P395" s="381" t="s">
        <v>1476</v>
      </c>
      <c r="Q395" s="381" t="s">
        <v>1476</v>
      </c>
      <c r="R395" s="381" t="s">
        <v>1476</v>
      </c>
      <c r="S395" s="381" t="s">
        <v>1476</v>
      </c>
      <c r="T395" s="381" t="s">
        <v>1476</v>
      </c>
      <c r="U395" s="381" t="s">
        <v>1476</v>
      </c>
      <c r="V395" s="381" t="s">
        <v>1476</v>
      </c>
      <c r="W395" s="381" t="s">
        <v>1476</v>
      </c>
      <c r="X395" s="381" t="s">
        <v>1476</v>
      </c>
      <c r="Y395" s="381" t="s">
        <v>1476</v>
      </c>
      <c r="Z395" s="381" t="s">
        <v>1476</v>
      </c>
      <c r="AA395" s="381" t="s">
        <v>1476</v>
      </c>
      <c r="AB395" s="281" t="b">
        <f t="shared" si="43"/>
        <v>1</v>
      </c>
      <c r="AC395" s="282" t="b">
        <f t="shared" si="44"/>
        <v>1</v>
      </c>
      <c r="AD395" s="296"/>
    </row>
    <row r="396" spans="1:30" s="250" customFormat="1" ht="30" customHeight="1">
      <c r="A396" s="297" t="s">
        <v>604</v>
      </c>
      <c r="B396" s="325" t="s">
        <v>1478</v>
      </c>
      <c r="C396" s="299" t="s">
        <v>1474</v>
      </c>
      <c r="D396" s="342" t="s">
        <v>1476</v>
      </c>
      <c r="E396" s="342" t="s">
        <v>1476</v>
      </c>
      <c r="F396" s="342" t="s">
        <v>1476</v>
      </c>
      <c r="G396" s="342" t="s">
        <v>1476</v>
      </c>
      <c r="H396" s="319" t="s">
        <v>38</v>
      </c>
      <c r="I396" s="283"/>
      <c r="J396" s="291" t="s">
        <v>604</v>
      </c>
      <c r="K396" s="326" t="s">
        <v>1478</v>
      </c>
      <c r="L396" s="302" t="s">
        <v>1474</v>
      </c>
      <c r="M396" s="381" t="s">
        <v>1476</v>
      </c>
      <c r="N396" s="381" t="s">
        <v>1476</v>
      </c>
      <c r="O396" s="381" t="s">
        <v>1476</v>
      </c>
      <c r="P396" s="381" t="s">
        <v>1476</v>
      </c>
      <c r="Q396" s="381" t="s">
        <v>1476</v>
      </c>
      <c r="R396" s="381" t="s">
        <v>1476</v>
      </c>
      <c r="S396" s="381" t="s">
        <v>1476</v>
      </c>
      <c r="T396" s="381" t="s">
        <v>1476</v>
      </c>
      <c r="U396" s="381" t="s">
        <v>1476</v>
      </c>
      <c r="V396" s="381" t="s">
        <v>1476</v>
      </c>
      <c r="W396" s="381" t="s">
        <v>1476</v>
      </c>
      <c r="X396" s="381" t="s">
        <v>1476</v>
      </c>
      <c r="Y396" s="381" t="s">
        <v>1476</v>
      </c>
      <c r="Z396" s="381" t="s">
        <v>1476</v>
      </c>
      <c r="AA396" s="381" t="s">
        <v>1476</v>
      </c>
      <c r="AB396" s="281" t="b">
        <f t="shared" si="43"/>
        <v>1</v>
      </c>
      <c r="AC396" s="282" t="b">
        <f t="shared" si="44"/>
        <v>1</v>
      </c>
      <c r="AD396" s="296"/>
    </row>
    <row r="397" spans="1:30" s="250" customFormat="1" ht="30" customHeight="1">
      <c r="A397" s="297" t="s">
        <v>2018</v>
      </c>
      <c r="B397" s="325" t="s">
        <v>1479</v>
      </c>
      <c r="C397" s="299" t="s">
        <v>1474</v>
      </c>
      <c r="D397" s="342" t="s">
        <v>1476</v>
      </c>
      <c r="E397" s="342" t="s">
        <v>1476</v>
      </c>
      <c r="F397" s="342" t="s">
        <v>1476</v>
      </c>
      <c r="G397" s="342" t="s">
        <v>1476</v>
      </c>
      <c r="H397" s="319" t="s">
        <v>38</v>
      </c>
      <c r="I397" s="283"/>
      <c r="J397" s="291" t="s">
        <v>2018</v>
      </c>
      <c r="K397" s="326" t="s">
        <v>1479</v>
      </c>
      <c r="L397" s="302" t="s">
        <v>1474</v>
      </c>
      <c r="M397" s="381" t="s">
        <v>1476</v>
      </c>
      <c r="N397" s="381" t="s">
        <v>1476</v>
      </c>
      <c r="O397" s="381" t="s">
        <v>1476</v>
      </c>
      <c r="P397" s="381" t="s">
        <v>1476</v>
      </c>
      <c r="Q397" s="381" t="s">
        <v>1476</v>
      </c>
      <c r="R397" s="381" t="s">
        <v>1476</v>
      </c>
      <c r="S397" s="381" t="s">
        <v>1476</v>
      </c>
      <c r="T397" s="381" t="s">
        <v>1476</v>
      </c>
      <c r="U397" s="381" t="s">
        <v>1476</v>
      </c>
      <c r="V397" s="381" t="s">
        <v>1476</v>
      </c>
      <c r="W397" s="381" t="s">
        <v>1476</v>
      </c>
      <c r="X397" s="381" t="s">
        <v>1476</v>
      </c>
      <c r="Y397" s="381" t="s">
        <v>1476</v>
      </c>
      <c r="Z397" s="381" t="s">
        <v>1476</v>
      </c>
      <c r="AA397" s="381" t="s">
        <v>1476</v>
      </c>
      <c r="AB397" s="281" t="b">
        <f t="shared" si="43"/>
        <v>1</v>
      </c>
      <c r="AC397" s="282" t="b">
        <f t="shared" si="44"/>
        <v>1</v>
      </c>
      <c r="AD397" s="296"/>
    </row>
    <row r="398" spans="1:30" s="250" customFormat="1" ht="30" customHeight="1">
      <c r="A398" s="297" t="s">
        <v>606</v>
      </c>
      <c r="B398" s="321" t="s">
        <v>2019</v>
      </c>
      <c r="C398" s="299" t="s">
        <v>1474</v>
      </c>
      <c r="D398" s="342">
        <v>0</v>
      </c>
      <c r="E398" s="342">
        <v>0</v>
      </c>
      <c r="F398" s="289">
        <f>E398-D398</f>
        <v>0</v>
      </c>
      <c r="G398" s="329">
        <v>0</v>
      </c>
      <c r="H398" s="319" t="s">
        <v>38</v>
      </c>
      <c r="I398" s="283"/>
      <c r="J398" s="291" t="s">
        <v>606</v>
      </c>
      <c r="K398" s="322" t="s">
        <v>2019</v>
      </c>
      <c r="L398" s="302" t="s">
        <v>1474</v>
      </c>
      <c r="M398" s="381">
        <v>0</v>
      </c>
      <c r="N398" s="381">
        <v>0</v>
      </c>
      <c r="O398" s="381">
        <v>0</v>
      </c>
      <c r="P398" s="381">
        <v>0</v>
      </c>
      <c r="Q398" s="381">
        <v>0</v>
      </c>
      <c r="R398" s="381">
        <v>0</v>
      </c>
      <c r="S398" s="381">
        <v>0</v>
      </c>
      <c r="T398" s="381">
        <v>0</v>
      </c>
      <c r="U398" s="381">
        <v>0</v>
      </c>
      <c r="V398" s="381">
        <v>0</v>
      </c>
      <c r="W398" s="381">
        <v>0</v>
      </c>
      <c r="X398" s="381">
        <v>0</v>
      </c>
      <c r="Y398" s="381">
        <v>0</v>
      </c>
      <c r="Z398" s="381">
        <v>0</v>
      </c>
      <c r="AA398" s="381">
        <v>0</v>
      </c>
      <c r="AB398" s="281" t="b">
        <f t="shared" si="43"/>
        <v>1</v>
      </c>
      <c r="AC398" s="282" t="b">
        <f t="shared" si="44"/>
        <v>1</v>
      </c>
      <c r="AD398" s="296"/>
    </row>
    <row r="399" spans="1:30" s="250" customFormat="1" ht="30" customHeight="1">
      <c r="A399" s="297" t="s">
        <v>623</v>
      </c>
      <c r="B399" s="323" t="s">
        <v>2020</v>
      </c>
      <c r="C399" s="299" t="s">
        <v>1474</v>
      </c>
      <c r="D399" s="342">
        <v>5000.5679921945011</v>
      </c>
      <c r="E399" s="342">
        <f>E400+E413+E414</f>
        <v>776.42680554979984</v>
      </c>
      <c r="F399" s="289">
        <f>E399-D399</f>
        <v>-4224.1411866447015</v>
      </c>
      <c r="G399" s="207">
        <f t="shared" ref="G399:G400" si="48">((E399/(D399))-1)</f>
        <v>-0.84473227706097753</v>
      </c>
      <c r="H399" s="319" t="s">
        <v>38</v>
      </c>
      <c r="I399" s="283"/>
      <c r="J399" s="291" t="s">
        <v>623</v>
      </c>
      <c r="K399" s="324" t="s">
        <v>2020</v>
      </c>
      <c r="L399" s="302" t="s">
        <v>1474</v>
      </c>
      <c r="M399" s="381">
        <v>1628.1245264310539</v>
      </c>
      <c r="N399" s="381">
        <v>4182.4494152800034</v>
      </c>
      <c r="O399" s="381">
        <v>3239.5454750944732</v>
      </c>
      <c r="P399" s="381">
        <v>1905.1441354073681</v>
      </c>
      <c r="Q399" s="381">
        <v>1916.8444694497437</v>
      </c>
      <c r="R399" s="381">
        <v>2481.6969575324315</v>
      </c>
      <c r="S399" s="381">
        <v>2481.6969575324301</v>
      </c>
      <c r="T399" s="381">
        <v>5000.5679921945011</v>
      </c>
      <c r="U399" s="381">
        <v>3875.5679921944943</v>
      </c>
      <c r="V399" s="381">
        <v>4800.0000000000118</v>
      </c>
      <c r="W399" s="381">
        <v>4465.0000000000091</v>
      </c>
      <c r="X399" s="381">
        <v>5300.0000000000045</v>
      </c>
      <c r="Y399" s="381">
        <v>5299.9999999999991</v>
      </c>
      <c r="Z399" s="381">
        <v>19487.409085134317</v>
      </c>
      <c r="AA399" s="381">
        <v>18039.109419176675</v>
      </c>
      <c r="AB399" s="281" t="b">
        <f t="shared" si="43"/>
        <v>1</v>
      </c>
      <c r="AC399" s="282" t="b">
        <f t="shared" si="44"/>
        <v>0</v>
      </c>
      <c r="AD399" s="296"/>
    </row>
    <row r="400" spans="1:30" s="250" customFormat="1" ht="30" customHeight="1">
      <c r="A400" s="297" t="s">
        <v>625</v>
      </c>
      <c r="B400" s="321" t="s">
        <v>2021</v>
      </c>
      <c r="C400" s="299" t="s">
        <v>1474</v>
      </c>
      <c r="D400" s="342">
        <v>5000.5679921945011</v>
      </c>
      <c r="E400" s="342">
        <f>E406</f>
        <v>776.42680554979984</v>
      </c>
      <c r="F400" s="289">
        <f>E400-D400</f>
        <v>-4224.1411866447015</v>
      </c>
      <c r="G400" s="207">
        <f t="shared" si="48"/>
        <v>-0.84473227706097753</v>
      </c>
      <c r="H400" s="319" t="s">
        <v>38</v>
      </c>
      <c r="I400" s="283"/>
      <c r="J400" s="291" t="s">
        <v>625</v>
      </c>
      <c r="K400" s="322" t="s">
        <v>2021</v>
      </c>
      <c r="L400" s="302" t="s">
        <v>1474</v>
      </c>
      <c r="M400" s="381">
        <v>1628.1245264310539</v>
      </c>
      <c r="N400" s="381">
        <v>3620.0019345800001</v>
      </c>
      <c r="O400" s="381">
        <v>3239.5454750944732</v>
      </c>
      <c r="P400" s="381">
        <v>1905.1441354073681</v>
      </c>
      <c r="Q400" s="381">
        <v>1916.8444694497437</v>
      </c>
      <c r="R400" s="381">
        <v>2481.6969575324315</v>
      </c>
      <c r="S400" s="381">
        <v>2481.6969575324301</v>
      </c>
      <c r="T400" s="381">
        <v>5000.5679921945011</v>
      </c>
      <c r="U400" s="381">
        <v>3875.5679921944943</v>
      </c>
      <c r="V400" s="381">
        <v>4800.0000000000118</v>
      </c>
      <c r="W400" s="381">
        <v>4465.0000000000091</v>
      </c>
      <c r="X400" s="381">
        <v>5300.0000000000045</v>
      </c>
      <c r="Y400" s="381">
        <v>5299.9999999999991</v>
      </c>
      <c r="Z400" s="381">
        <v>19487.409085134317</v>
      </c>
      <c r="AA400" s="381">
        <v>18039.109419176675</v>
      </c>
      <c r="AB400" s="281" t="b">
        <f t="shared" si="43"/>
        <v>1</v>
      </c>
      <c r="AC400" s="282" t="b">
        <f t="shared" si="44"/>
        <v>0</v>
      </c>
      <c r="AD400" s="296"/>
    </row>
    <row r="401" spans="1:30" s="250" customFormat="1" ht="30" customHeight="1">
      <c r="A401" s="297" t="s">
        <v>627</v>
      </c>
      <c r="B401" s="325" t="s">
        <v>2022</v>
      </c>
      <c r="C401" s="299" t="s">
        <v>1474</v>
      </c>
      <c r="D401" s="342" t="s">
        <v>1476</v>
      </c>
      <c r="E401" s="342" t="s">
        <v>1476</v>
      </c>
      <c r="F401" s="342" t="s">
        <v>1476</v>
      </c>
      <c r="G401" s="342" t="s">
        <v>1476</v>
      </c>
      <c r="H401" s="319" t="s">
        <v>38</v>
      </c>
      <c r="I401" s="283"/>
      <c r="J401" s="291" t="s">
        <v>627</v>
      </c>
      <c r="K401" s="326" t="s">
        <v>2022</v>
      </c>
      <c r="L401" s="302" t="s">
        <v>1474</v>
      </c>
      <c r="M401" s="381" t="s">
        <v>1476</v>
      </c>
      <c r="N401" s="381" t="s">
        <v>1476</v>
      </c>
      <c r="O401" s="381" t="s">
        <v>1476</v>
      </c>
      <c r="P401" s="381" t="s">
        <v>1476</v>
      </c>
      <c r="Q401" s="381" t="s">
        <v>1476</v>
      </c>
      <c r="R401" s="381" t="s">
        <v>1476</v>
      </c>
      <c r="S401" s="381" t="s">
        <v>1476</v>
      </c>
      <c r="T401" s="381" t="s">
        <v>1476</v>
      </c>
      <c r="U401" s="381" t="s">
        <v>1476</v>
      </c>
      <c r="V401" s="381" t="s">
        <v>1476</v>
      </c>
      <c r="W401" s="381" t="s">
        <v>1476</v>
      </c>
      <c r="X401" s="381" t="s">
        <v>1476</v>
      </c>
      <c r="Y401" s="381" t="s">
        <v>1476</v>
      </c>
      <c r="Z401" s="381" t="s">
        <v>1476</v>
      </c>
      <c r="AA401" s="381" t="s">
        <v>1476</v>
      </c>
      <c r="AB401" s="281" t="b">
        <f t="shared" si="43"/>
        <v>1</v>
      </c>
      <c r="AC401" s="282" t="b">
        <f t="shared" si="44"/>
        <v>1</v>
      </c>
      <c r="AD401" s="296"/>
    </row>
    <row r="402" spans="1:30" s="250" customFormat="1" ht="30" customHeight="1">
      <c r="A402" s="297" t="s">
        <v>2023</v>
      </c>
      <c r="B402" s="325" t="s">
        <v>1477</v>
      </c>
      <c r="C402" s="299" t="s">
        <v>1474</v>
      </c>
      <c r="D402" s="342" t="s">
        <v>1476</v>
      </c>
      <c r="E402" s="342" t="s">
        <v>1476</v>
      </c>
      <c r="F402" s="342" t="s">
        <v>1476</v>
      </c>
      <c r="G402" s="342" t="s">
        <v>1476</v>
      </c>
      <c r="H402" s="319" t="s">
        <v>38</v>
      </c>
      <c r="I402" s="283"/>
      <c r="J402" s="291" t="s">
        <v>2023</v>
      </c>
      <c r="K402" s="326" t="s">
        <v>1477</v>
      </c>
      <c r="L402" s="302" t="s">
        <v>1474</v>
      </c>
      <c r="M402" s="381" t="s">
        <v>1476</v>
      </c>
      <c r="N402" s="381" t="s">
        <v>1476</v>
      </c>
      <c r="O402" s="381" t="s">
        <v>1476</v>
      </c>
      <c r="P402" s="381" t="s">
        <v>1476</v>
      </c>
      <c r="Q402" s="381" t="s">
        <v>1476</v>
      </c>
      <c r="R402" s="381" t="s">
        <v>1476</v>
      </c>
      <c r="S402" s="381" t="s">
        <v>1476</v>
      </c>
      <c r="T402" s="381" t="s">
        <v>1476</v>
      </c>
      <c r="U402" s="381" t="s">
        <v>1476</v>
      </c>
      <c r="V402" s="381" t="s">
        <v>1476</v>
      </c>
      <c r="W402" s="381" t="s">
        <v>1476</v>
      </c>
      <c r="X402" s="381" t="s">
        <v>1476</v>
      </c>
      <c r="Y402" s="381" t="s">
        <v>1476</v>
      </c>
      <c r="Z402" s="381" t="s">
        <v>1476</v>
      </c>
      <c r="AA402" s="381" t="s">
        <v>1476</v>
      </c>
      <c r="AB402" s="281" t="b">
        <f t="shared" si="43"/>
        <v>1</v>
      </c>
      <c r="AC402" s="282" t="b">
        <f t="shared" si="44"/>
        <v>1</v>
      </c>
      <c r="AD402" s="296"/>
    </row>
    <row r="403" spans="1:30" s="250" customFormat="1" ht="30" customHeight="1">
      <c r="A403" s="297" t="s">
        <v>2024</v>
      </c>
      <c r="B403" s="325" t="s">
        <v>1478</v>
      </c>
      <c r="C403" s="299" t="s">
        <v>1474</v>
      </c>
      <c r="D403" s="342" t="s">
        <v>1476</v>
      </c>
      <c r="E403" s="342" t="s">
        <v>1476</v>
      </c>
      <c r="F403" s="342" t="s">
        <v>1476</v>
      </c>
      <c r="G403" s="342" t="s">
        <v>1476</v>
      </c>
      <c r="H403" s="319" t="s">
        <v>38</v>
      </c>
      <c r="I403" s="283"/>
      <c r="J403" s="291" t="s">
        <v>2024</v>
      </c>
      <c r="K403" s="326" t="s">
        <v>1478</v>
      </c>
      <c r="L403" s="302" t="s">
        <v>1474</v>
      </c>
      <c r="M403" s="381" t="s">
        <v>1476</v>
      </c>
      <c r="N403" s="381" t="s">
        <v>1476</v>
      </c>
      <c r="O403" s="381" t="s">
        <v>1476</v>
      </c>
      <c r="P403" s="381" t="s">
        <v>1476</v>
      </c>
      <c r="Q403" s="381" t="s">
        <v>1476</v>
      </c>
      <c r="R403" s="381" t="s">
        <v>1476</v>
      </c>
      <c r="S403" s="381" t="s">
        <v>1476</v>
      </c>
      <c r="T403" s="381" t="s">
        <v>1476</v>
      </c>
      <c r="U403" s="381" t="s">
        <v>1476</v>
      </c>
      <c r="V403" s="381" t="s">
        <v>1476</v>
      </c>
      <c r="W403" s="381" t="s">
        <v>1476</v>
      </c>
      <c r="X403" s="381" t="s">
        <v>1476</v>
      </c>
      <c r="Y403" s="381" t="s">
        <v>1476</v>
      </c>
      <c r="Z403" s="381" t="s">
        <v>1476</v>
      </c>
      <c r="AA403" s="381" t="s">
        <v>1476</v>
      </c>
      <c r="AB403" s="281" t="b">
        <f t="shared" si="43"/>
        <v>1</v>
      </c>
      <c r="AC403" s="282" t="b">
        <f t="shared" si="44"/>
        <v>1</v>
      </c>
      <c r="AD403" s="296"/>
    </row>
    <row r="404" spans="1:30" s="250" customFormat="1" ht="30" customHeight="1">
      <c r="A404" s="297" t="s">
        <v>2025</v>
      </c>
      <c r="B404" s="325" t="s">
        <v>1479</v>
      </c>
      <c r="C404" s="299" t="s">
        <v>1474</v>
      </c>
      <c r="D404" s="342" t="s">
        <v>1476</v>
      </c>
      <c r="E404" s="342" t="s">
        <v>1476</v>
      </c>
      <c r="F404" s="342" t="s">
        <v>1476</v>
      </c>
      <c r="G404" s="342" t="s">
        <v>1476</v>
      </c>
      <c r="H404" s="319" t="s">
        <v>38</v>
      </c>
      <c r="I404" s="283"/>
      <c r="J404" s="291" t="s">
        <v>2025</v>
      </c>
      <c r="K404" s="326" t="s">
        <v>1479</v>
      </c>
      <c r="L404" s="302" t="s">
        <v>1474</v>
      </c>
      <c r="M404" s="381" t="s">
        <v>1476</v>
      </c>
      <c r="N404" s="381" t="s">
        <v>1476</v>
      </c>
      <c r="O404" s="381" t="s">
        <v>1476</v>
      </c>
      <c r="P404" s="381" t="s">
        <v>1476</v>
      </c>
      <c r="Q404" s="381" t="s">
        <v>1476</v>
      </c>
      <c r="R404" s="381" t="s">
        <v>1476</v>
      </c>
      <c r="S404" s="381" t="s">
        <v>1476</v>
      </c>
      <c r="T404" s="381" t="s">
        <v>1476</v>
      </c>
      <c r="U404" s="381" t="s">
        <v>1476</v>
      </c>
      <c r="V404" s="381" t="s">
        <v>1476</v>
      </c>
      <c r="W404" s="381" t="s">
        <v>1476</v>
      </c>
      <c r="X404" s="381" t="s">
        <v>1476</v>
      </c>
      <c r="Y404" s="381" t="s">
        <v>1476</v>
      </c>
      <c r="Z404" s="381" t="s">
        <v>1476</v>
      </c>
      <c r="AA404" s="381" t="s">
        <v>1476</v>
      </c>
      <c r="AB404" s="281" t="b">
        <f t="shared" si="43"/>
        <v>1</v>
      </c>
      <c r="AC404" s="282" t="b">
        <f t="shared" si="44"/>
        <v>1</v>
      </c>
      <c r="AD404" s="296"/>
    </row>
    <row r="405" spans="1:30" s="250" customFormat="1" ht="30" customHeight="1">
      <c r="A405" s="297" t="s">
        <v>683</v>
      </c>
      <c r="B405" s="325" t="s">
        <v>1806</v>
      </c>
      <c r="C405" s="299" t="s">
        <v>1474</v>
      </c>
      <c r="D405" s="342" t="s">
        <v>1476</v>
      </c>
      <c r="E405" s="342" t="s">
        <v>1476</v>
      </c>
      <c r="F405" s="342" t="s">
        <v>1476</v>
      </c>
      <c r="G405" s="342" t="s">
        <v>1476</v>
      </c>
      <c r="H405" s="319" t="s">
        <v>38</v>
      </c>
      <c r="I405" s="283"/>
      <c r="J405" s="291" t="s">
        <v>683</v>
      </c>
      <c r="K405" s="326" t="s">
        <v>1806</v>
      </c>
      <c r="L405" s="302" t="s">
        <v>1474</v>
      </c>
      <c r="M405" s="381" t="s">
        <v>1476</v>
      </c>
      <c r="N405" s="381" t="s">
        <v>1476</v>
      </c>
      <c r="O405" s="381" t="s">
        <v>1476</v>
      </c>
      <c r="P405" s="381" t="s">
        <v>1476</v>
      </c>
      <c r="Q405" s="381" t="s">
        <v>1476</v>
      </c>
      <c r="R405" s="381" t="s">
        <v>1476</v>
      </c>
      <c r="S405" s="381" t="s">
        <v>1476</v>
      </c>
      <c r="T405" s="381" t="s">
        <v>1476</v>
      </c>
      <c r="U405" s="381" t="s">
        <v>1476</v>
      </c>
      <c r="V405" s="381" t="s">
        <v>1476</v>
      </c>
      <c r="W405" s="381" t="s">
        <v>1476</v>
      </c>
      <c r="X405" s="381" t="s">
        <v>1476</v>
      </c>
      <c r="Y405" s="381" t="s">
        <v>1476</v>
      </c>
      <c r="Z405" s="381" t="s">
        <v>1476</v>
      </c>
      <c r="AA405" s="381" t="s">
        <v>1476</v>
      </c>
      <c r="AB405" s="281" t="b">
        <f t="shared" si="43"/>
        <v>1</v>
      </c>
      <c r="AC405" s="282" t="b">
        <f t="shared" si="44"/>
        <v>1</v>
      </c>
      <c r="AD405" s="296"/>
    </row>
    <row r="406" spans="1:30" s="250" customFormat="1" ht="30" customHeight="1">
      <c r="A406" s="297" t="s">
        <v>2026</v>
      </c>
      <c r="B406" s="325" t="s">
        <v>1809</v>
      </c>
      <c r="C406" s="299" t="s">
        <v>1474</v>
      </c>
      <c r="D406" s="342">
        <v>5000.5679921945011</v>
      </c>
      <c r="E406" s="342">
        <v>776.42680554979984</v>
      </c>
      <c r="F406" s="289">
        <f>E406-D406</f>
        <v>-4224.1411866447015</v>
      </c>
      <c r="G406" s="207">
        <f t="shared" ref="G406" si="49">((E406/(D406))-1)</f>
        <v>-0.84473227706097753</v>
      </c>
      <c r="H406" s="319" t="s">
        <v>38</v>
      </c>
      <c r="I406" s="283"/>
      <c r="J406" s="291" t="s">
        <v>2026</v>
      </c>
      <c r="K406" s="326" t="s">
        <v>1809</v>
      </c>
      <c r="L406" s="302" t="s">
        <v>1474</v>
      </c>
      <c r="M406" s="381">
        <v>1628.1245264310539</v>
      </c>
      <c r="N406" s="381">
        <v>3620.0019345800001</v>
      </c>
      <c r="O406" s="381">
        <v>3239.5454750944732</v>
      </c>
      <c r="P406" s="381">
        <v>1905.1441354073704</v>
      </c>
      <c r="Q406" s="381">
        <v>1916.8444694497437</v>
      </c>
      <c r="R406" s="381">
        <v>2481.6969575324315</v>
      </c>
      <c r="S406" s="381">
        <v>2481.6969575324301</v>
      </c>
      <c r="T406" s="381">
        <v>5000.5679921945011</v>
      </c>
      <c r="U406" s="381">
        <v>3875.5679921944943</v>
      </c>
      <c r="V406" s="381">
        <v>4800.0000000000118</v>
      </c>
      <c r="W406" s="381">
        <v>4465.0000000000091</v>
      </c>
      <c r="X406" s="381">
        <v>5300.0000000000045</v>
      </c>
      <c r="Y406" s="381">
        <v>5299.9999999999991</v>
      </c>
      <c r="Z406" s="381">
        <v>19487.409085134317</v>
      </c>
      <c r="AA406" s="381">
        <v>18039.109419176675</v>
      </c>
      <c r="AB406" s="281" t="b">
        <f t="shared" si="43"/>
        <v>1</v>
      </c>
      <c r="AC406" s="282" t="b">
        <f t="shared" si="44"/>
        <v>0</v>
      </c>
      <c r="AD406" s="296"/>
    </row>
    <row r="407" spans="1:30" s="250" customFormat="1" ht="30" customHeight="1">
      <c r="A407" s="297" t="s">
        <v>2027</v>
      </c>
      <c r="B407" s="325" t="s">
        <v>1812</v>
      </c>
      <c r="C407" s="299" t="s">
        <v>1474</v>
      </c>
      <c r="D407" s="342" t="s">
        <v>1476</v>
      </c>
      <c r="E407" s="342" t="s">
        <v>1476</v>
      </c>
      <c r="F407" s="342" t="s">
        <v>1476</v>
      </c>
      <c r="G407" s="342" t="s">
        <v>1476</v>
      </c>
      <c r="H407" s="319" t="s">
        <v>38</v>
      </c>
      <c r="I407" s="283"/>
      <c r="J407" s="291" t="s">
        <v>2027</v>
      </c>
      <c r="K407" s="326" t="s">
        <v>1812</v>
      </c>
      <c r="L407" s="302" t="s">
        <v>1474</v>
      </c>
      <c r="M407" s="381" t="s">
        <v>1476</v>
      </c>
      <c r="N407" s="381" t="s">
        <v>1476</v>
      </c>
      <c r="O407" s="381" t="s">
        <v>1476</v>
      </c>
      <c r="P407" s="381" t="s">
        <v>1476</v>
      </c>
      <c r="Q407" s="381" t="s">
        <v>1476</v>
      </c>
      <c r="R407" s="381" t="s">
        <v>1476</v>
      </c>
      <c r="S407" s="381" t="s">
        <v>1476</v>
      </c>
      <c r="T407" s="381" t="s">
        <v>1476</v>
      </c>
      <c r="U407" s="381" t="s">
        <v>1476</v>
      </c>
      <c r="V407" s="381" t="s">
        <v>1476</v>
      </c>
      <c r="W407" s="381" t="s">
        <v>1476</v>
      </c>
      <c r="X407" s="381" t="s">
        <v>1476</v>
      </c>
      <c r="Y407" s="381" t="s">
        <v>1476</v>
      </c>
      <c r="Z407" s="381" t="s">
        <v>1476</v>
      </c>
      <c r="AA407" s="381" t="s">
        <v>1476</v>
      </c>
      <c r="AB407" s="281" t="b">
        <f t="shared" si="43"/>
        <v>1</v>
      </c>
      <c r="AC407" s="282" t="b">
        <f t="shared" si="44"/>
        <v>1</v>
      </c>
      <c r="AD407" s="296"/>
    </row>
    <row r="408" spans="1:30" s="250" customFormat="1" ht="30" customHeight="1">
      <c r="A408" s="297" t="s">
        <v>2028</v>
      </c>
      <c r="B408" s="325" t="s">
        <v>1818</v>
      </c>
      <c r="C408" s="299" t="s">
        <v>1474</v>
      </c>
      <c r="D408" s="342" t="s">
        <v>1476</v>
      </c>
      <c r="E408" s="342" t="s">
        <v>1476</v>
      </c>
      <c r="F408" s="342" t="s">
        <v>1476</v>
      </c>
      <c r="G408" s="342" t="s">
        <v>1476</v>
      </c>
      <c r="H408" s="319" t="s">
        <v>38</v>
      </c>
      <c r="I408" s="283"/>
      <c r="J408" s="291" t="s">
        <v>2028</v>
      </c>
      <c r="K408" s="326" t="s">
        <v>1818</v>
      </c>
      <c r="L408" s="302" t="s">
        <v>1474</v>
      </c>
      <c r="M408" s="381" t="s">
        <v>1476</v>
      </c>
      <c r="N408" s="381" t="s">
        <v>1476</v>
      </c>
      <c r="O408" s="381" t="s">
        <v>1476</v>
      </c>
      <c r="P408" s="381" t="s">
        <v>1476</v>
      </c>
      <c r="Q408" s="381" t="s">
        <v>1476</v>
      </c>
      <c r="R408" s="381" t="s">
        <v>1476</v>
      </c>
      <c r="S408" s="381" t="s">
        <v>1476</v>
      </c>
      <c r="T408" s="381" t="s">
        <v>1476</v>
      </c>
      <c r="U408" s="381" t="s">
        <v>1476</v>
      </c>
      <c r="V408" s="381" t="s">
        <v>1476</v>
      </c>
      <c r="W408" s="381" t="s">
        <v>1476</v>
      </c>
      <c r="X408" s="381" t="s">
        <v>1476</v>
      </c>
      <c r="Y408" s="381" t="s">
        <v>1476</v>
      </c>
      <c r="Z408" s="381" t="s">
        <v>1476</v>
      </c>
      <c r="AA408" s="381" t="s">
        <v>1476</v>
      </c>
      <c r="AB408" s="281" t="b">
        <f t="shared" ref="AB408:AB451" si="50">K408=B408</f>
        <v>1</v>
      </c>
      <c r="AC408" s="282" t="b">
        <f t="shared" ref="AC408:AC451" si="51">U408=D408</f>
        <v>1</v>
      </c>
      <c r="AD408" s="296"/>
    </row>
    <row r="409" spans="1:30" s="250" customFormat="1" ht="30" customHeight="1">
      <c r="A409" s="297" t="s">
        <v>2029</v>
      </c>
      <c r="B409" s="325" t="s">
        <v>1821</v>
      </c>
      <c r="C409" s="299" t="s">
        <v>1474</v>
      </c>
      <c r="D409" s="342" t="s">
        <v>1476</v>
      </c>
      <c r="E409" s="342" t="s">
        <v>1476</v>
      </c>
      <c r="F409" s="342" t="s">
        <v>1476</v>
      </c>
      <c r="G409" s="342" t="s">
        <v>1476</v>
      </c>
      <c r="H409" s="319" t="s">
        <v>38</v>
      </c>
      <c r="I409" s="283"/>
      <c r="J409" s="291" t="s">
        <v>2029</v>
      </c>
      <c r="K409" s="326" t="s">
        <v>1821</v>
      </c>
      <c r="L409" s="302" t="s">
        <v>1474</v>
      </c>
      <c r="M409" s="381" t="s">
        <v>1476</v>
      </c>
      <c r="N409" s="381" t="s">
        <v>1476</v>
      </c>
      <c r="O409" s="381" t="s">
        <v>1476</v>
      </c>
      <c r="P409" s="381" t="s">
        <v>1476</v>
      </c>
      <c r="Q409" s="381" t="s">
        <v>1476</v>
      </c>
      <c r="R409" s="381" t="s">
        <v>1476</v>
      </c>
      <c r="S409" s="381" t="s">
        <v>1476</v>
      </c>
      <c r="T409" s="381" t="s">
        <v>1476</v>
      </c>
      <c r="U409" s="381" t="s">
        <v>1476</v>
      </c>
      <c r="V409" s="381" t="s">
        <v>1476</v>
      </c>
      <c r="W409" s="381" t="s">
        <v>1476</v>
      </c>
      <c r="X409" s="381" t="s">
        <v>1476</v>
      </c>
      <c r="Y409" s="381" t="s">
        <v>1476</v>
      </c>
      <c r="Z409" s="381" t="s">
        <v>1476</v>
      </c>
      <c r="AA409" s="381" t="s">
        <v>1476</v>
      </c>
      <c r="AB409" s="281" t="b">
        <f t="shared" si="50"/>
        <v>1</v>
      </c>
      <c r="AC409" s="282" t="b">
        <f t="shared" si="51"/>
        <v>1</v>
      </c>
      <c r="AD409" s="296"/>
    </row>
    <row r="410" spans="1:30" s="250" customFormat="1" ht="30" customHeight="1">
      <c r="A410" s="297" t="s">
        <v>2030</v>
      </c>
      <c r="B410" s="325" t="s">
        <v>1824</v>
      </c>
      <c r="C410" s="299" t="s">
        <v>1474</v>
      </c>
      <c r="D410" s="342" t="s">
        <v>1476</v>
      </c>
      <c r="E410" s="342" t="s">
        <v>1476</v>
      </c>
      <c r="F410" s="342" t="s">
        <v>1476</v>
      </c>
      <c r="G410" s="342" t="s">
        <v>1476</v>
      </c>
      <c r="H410" s="319" t="s">
        <v>38</v>
      </c>
      <c r="I410" s="283"/>
      <c r="J410" s="291" t="s">
        <v>2030</v>
      </c>
      <c r="K410" s="326" t="s">
        <v>1824</v>
      </c>
      <c r="L410" s="302" t="s">
        <v>1474</v>
      </c>
      <c r="M410" s="381" t="s">
        <v>1476</v>
      </c>
      <c r="N410" s="381" t="s">
        <v>1476</v>
      </c>
      <c r="O410" s="381" t="s">
        <v>1476</v>
      </c>
      <c r="P410" s="381" t="s">
        <v>1476</v>
      </c>
      <c r="Q410" s="381" t="s">
        <v>1476</v>
      </c>
      <c r="R410" s="381" t="s">
        <v>1476</v>
      </c>
      <c r="S410" s="381" t="s">
        <v>1476</v>
      </c>
      <c r="T410" s="381" t="s">
        <v>1476</v>
      </c>
      <c r="U410" s="381" t="s">
        <v>1476</v>
      </c>
      <c r="V410" s="381" t="s">
        <v>1476</v>
      </c>
      <c r="W410" s="381" t="s">
        <v>1476</v>
      </c>
      <c r="X410" s="381" t="s">
        <v>1476</v>
      </c>
      <c r="Y410" s="381" t="s">
        <v>1476</v>
      </c>
      <c r="Z410" s="381" t="s">
        <v>1476</v>
      </c>
      <c r="AA410" s="381" t="s">
        <v>1476</v>
      </c>
      <c r="AB410" s="281" t="b">
        <f t="shared" si="50"/>
        <v>1</v>
      </c>
      <c r="AC410" s="282" t="b">
        <f t="shared" si="51"/>
        <v>1</v>
      </c>
      <c r="AD410" s="296"/>
    </row>
    <row r="411" spans="1:30" s="250" customFormat="1" ht="30" customHeight="1">
      <c r="A411" s="297" t="s">
        <v>2031</v>
      </c>
      <c r="B411" s="327" t="s">
        <v>1490</v>
      </c>
      <c r="C411" s="299" t="s">
        <v>1474</v>
      </c>
      <c r="D411" s="342" t="s">
        <v>1476</v>
      </c>
      <c r="E411" s="342" t="s">
        <v>1476</v>
      </c>
      <c r="F411" s="342" t="s">
        <v>1476</v>
      </c>
      <c r="G411" s="342" t="s">
        <v>1476</v>
      </c>
      <c r="H411" s="319" t="s">
        <v>38</v>
      </c>
      <c r="I411" s="283"/>
      <c r="J411" s="291" t="s">
        <v>2031</v>
      </c>
      <c r="K411" s="328" t="s">
        <v>1490</v>
      </c>
      <c r="L411" s="302" t="s">
        <v>1474</v>
      </c>
      <c r="M411" s="381" t="s">
        <v>1476</v>
      </c>
      <c r="N411" s="381" t="s">
        <v>1476</v>
      </c>
      <c r="O411" s="381" t="s">
        <v>1476</v>
      </c>
      <c r="P411" s="381" t="s">
        <v>1476</v>
      </c>
      <c r="Q411" s="381" t="s">
        <v>1476</v>
      </c>
      <c r="R411" s="381" t="s">
        <v>1476</v>
      </c>
      <c r="S411" s="381" t="s">
        <v>1476</v>
      </c>
      <c r="T411" s="381" t="s">
        <v>1476</v>
      </c>
      <c r="U411" s="381" t="s">
        <v>1476</v>
      </c>
      <c r="V411" s="381" t="s">
        <v>1476</v>
      </c>
      <c r="W411" s="381" t="s">
        <v>1476</v>
      </c>
      <c r="X411" s="381" t="s">
        <v>1476</v>
      </c>
      <c r="Y411" s="381" t="s">
        <v>1476</v>
      </c>
      <c r="Z411" s="381" t="s">
        <v>1476</v>
      </c>
      <c r="AA411" s="381" t="s">
        <v>1476</v>
      </c>
      <c r="AB411" s="281" t="b">
        <f t="shared" si="50"/>
        <v>1</v>
      </c>
      <c r="AC411" s="282" t="b">
        <f t="shared" si="51"/>
        <v>1</v>
      </c>
      <c r="AD411" s="296"/>
    </row>
    <row r="412" spans="1:30" s="250" customFormat="1" ht="30" customHeight="1">
      <c r="A412" s="297" t="s">
        <v>2032</v>
      </c>
      <c r="B412" s="384" t="s">
        <v>1492</v>
      </c>
      <c r="C412" s="299" t="s">
        <v>1474</v>
      </c>
      <c r="D412" s="342" t="s">
        <v>1476</v>
      </c>
      <c r="E412" s="342" t="s">
        <v>1476</v>
      </c>
      <c r="F412" s="342" t="s">
        <v>1476</v>
      </c>
      <c r="G412" s="342" t="s">
        <v>1476</v>
      </c>
      <c r="H412" s="319" t="s">
        <v>38</v>
      </c>
      <c r="I412" s="283"/>
      <c r="J412" s="291" t="s">
        <v>2032</v>
      </c>
      <c r="K412" s="385" t="s">
        <v>1492</v>
      </c>
      <c r="L412" s="302" t="s">
        <v>1474</v>
      </c>
      <c r="M412" s="381" t="s">
        <v>1476</v>
      </c>
      <c r="N412" s="381" t="s">
        <v>1476</v>
      </c>
      <c r="O412" s="381" t="s">
        <v>1476</v>
      </c>
      <c r="P412" s="381" t="s">
        <v>1476</v>
      </c>
      <c r="Q412" s="381" t="s">
        <v>1476</v>
      </c>
      <c r="R412" s="381" t="s">
        <v>1476</v>
      </c>
      <c r="S412" s="381" t="s">
        <v>1476</v>
      </c>
      <c r="T412" s="381" t="s">
        <v>1476</v>
      </c>
      <c r="U412" s="381" t="s">
        <v>1476</v>
      </c>
      <c r="V412" s="381" t="s">
        <v>1476</v>
      </c>
      <c r="W412" s="381" t="s">
        <v>1476</v>
      </c>
      <c r="X412" s="381" t="s">
        <v>1476</v>
      </c>
      <c r="Y412" s="381" t="s">
        <v>1476</v>
      </c>
      <c r="Z412" s="381" t="s">
        <v>1476</v>
      </c>
      <c r="AA412" s="381" t="s">
        <v>1476</v>
      </c>
      <c r="AB412" s="281" t="b">
        <f t="shared" si="50"/>
        <v>1</v>
      </c>
      <c r="AC412" s="282" t="b">
        <f t="shared" si="51"/>
        <v>1</v>
      </c>
      <c r="AD412" s="296"/>
    </row>
    <row r="413" spans="1:30" s="250" customFormat="1" ht="30" customHeight="1">
      <c r="A413" s="297" t="s">
        <v>685</v>
      </c>
      <c r="B413" s="321" t="s">
        <v>2033</v>
      </c>
      <c r="C413" s="299" t="s">
        <v>1474</v>
      </c>
      <c r="D413" s="342">
        <v>0</v>
      </c>
      <c r="E413" s="342">
        <v>0</v>
      </c>
      <c r="F413" s="289">
        <f>E413-D413</f>
        <v>0</v>
      </c>
      <c r="G413" s="329">
        <v>0</v>
      </c>
      <c r="H413" s="319" t="s">
        <v>38</v>
      </c>
      <c r="I413" s="283"/>
      <c r="J413" s="291" t="s">
        <v>685</v>
      </c>
      <c r="K413" s="322" t="s">
        <v>2033</v>
      </c>
      <c r="L413" s="302" t="s">
        <v>1474</v>
      </c>
      <c r="M413" s="381">
        <v>0</v>
      </c>
      <c r="N413" s="381">
        <v>0</v>
      </c>
      <c r="O413" s="381">
        <v>0</v>
      </c>
      <c r="P413" s="381">
        <v>0</v>
      </c>
      <c r="Q413" s="381">
        <v>0</v>
      </c>
      <c r="R413" s="381">
        <v>0</v>
      </c>
      <c r="S413" s="381">
        <v>0</v>
      </c>
      <c r="T413" s="381">
        <v>0</v>
      </c>
      <c r="U413" s="381">
        <v>0</v>
      </c>
      <c r="V413" s="381">
        <v>0</v>
      </c>
      <c r="W413" s="381">
        <v>0</v>
      </c>
      <c r="X413" s="381">
        <v>0</v>
      </c>
      <c r="Y413" s="381">
        <v>0</v>
      </c>
      <c r="Z413" s="381">
        <v>0</v>
      </c>
      <c r="AA413" s="381">
        <v>0</v>
      </c>
      <c r="AB413" s="281" t="b">
        <f t="shared" si="50"/>
        <v>1</v>
      </c>
      <c r="AC413" s="282" t="b">
        <f t="shared" si="51"/>
        <v>1</v>
      </c>
      <c r="AD413" s="296"/>
    </row>
    <row r="414" spans="1:30" s="250" customFormat="1" ht="30" customHeight="1">
      <c r="A414" s="297" t="s">
        <v>865</v>
      </c>
      <c r="B414" s="321" t="s">
        <v>2034</v>
      </c>
      <c r="C414" s="299" t="s">
        <v>1474</v>
      </c>
      <c r="D414" s="342">
        <v>0</v>
      </c>
      <c r="E414" s="342">
        <f>E420</f>
        <v>0</v>
      </c>
      <c r="F414" s="289">
        <f>E414-D414</f>
        <v>0</v>
      </c>
      <c r="G414" s="329">
        <v>0</v>
      </c>
      <c r="H414" s="319" t="s">
        <v>38</v>
      </c>
      <c r="I414" s="283"/>
      <c r="J414" s="291" t="s">
        <v>865</v>
      </c>
      <c r="K414" s="322" t="s">
        <v>2034</v>
      </c>
      <c r="L414" s="302" t="s">
        <v>1474</v>
      </c>
      <c r="M414" s="381">
        <v>0</v>
      </c>
      <c r="N414" s="381">
        <v>562.44748070000298</v>
      </c>
      <c r="O414" s="381">
        <v>0</v>
      </c>
      <c r="P414" s="381">
        <v>0</v>
      </c>
      <c r="Q414" s="381">
        <v>0</v>
      </c>
      <c r="R414" s="381">
        <v>0</v>
      </c>
      <c r="S414" s="381">
        <v>0</v>
      </c>
      <c r="T414" s="381">
        <v>0</v>
      </c>
      <c r="U414" s="381">
        <v>0</v>
      </c>
      <c r="V414" s="381">
        <v>0</v>
      </c>
      <c r="W414" s="381">
        <v>0</v>
      </c>
      <c r="X414" s="381">
        <v>0</v>
      </c>
      <c r="Y414" s="381">
        <v>0</v>
      </c>
      <c r="Z414" s="381">
        <v>0</v>
      </c>
      <c r="AA414" s="381">
        <v>0</v>
      </c>
      <c r="AB414" s="281" t="b">
        <f t="shared" si="50"/>
        <v>1</v>
      </c>
      <c r="AC414" s="282" t="b">
        <f t="shared" si="51"/>
        <v>1</v>
      </c>
      <c r="AD414" s="296"/>
    </row>
    <row r="415" spans="1:30" s="250" customFormat="1" ht="30" customHeight="1">
      <c r="A415" s="297" t="s">
        <v>867</v>
      </c>
      <c r="B415" s="325" t="s">
        <v>2022</v>
      </c>
      <c r="C415" s="299" t="s">
        <v>1474</v>
      </c>
      <c r="D415" s="342" t="s">
        <v>1476</v>
      </c>
      <c r="E415" s="342" t="s">
        <v>1476</v>
      </c>
      <c r="F415" s="342" t="s">
        <v>1476</v>
      </c>
      <c r="G415" s="342" t="s">
        <v>1476</v>
      </c>
      <c r="H415" s="319" t="s">
        <v>38</v>
      </c>
      <c r="I415" s="283"/>
      <c r="J415" s="291" t="s">
        <v>867</v>
      </c>
      <c r="K415" s="326" t="s">
        <v>2022</v>
      </c>
      <c r="L415" s="302" t="s">
        <v>1474</v>
      </c>
      <c r="M415" s="381" t="s">
        <v>1476</v>
      </c>
      <c r="N415" s="381" t="s">
        <v>1476</v>
      </c>
      <c r="O415" s="381" t="s">
        <v>1476</v>
      </c>
      <c r="P415" s="381" t="s">
        <v>1476</v>
      </c>
      <c r="Q415" s="381" t="s">
        <v>1476</v>
      </c>
      <c r="R415" s="381" t="s">
        <v>1476</v>
      </c>
      <c r="S415" s="381" t="s">
        <v>1476</v>
      </c>
      <c r="T415" s="381" t="s">
        <v>1476</v>
      </c>
      <c r="U415" s="381" t="s">
        <v>1476</v>
      </c>
      <c r="V415" s="381" t="s">
        <v>1476</v>
      </c>
      <c r="W415" s="381" t="s">
        <v>1476</v>
      </c>
      <c r="X415" s="381" t="s">
        <v>1476</v>
      </c>
      <c r="Y415" s="381" t="s">
        <v>1476</v>
      </c>
      <c r="Z415" s="381" t="s">
        <v>1476</v>
      </c>
      <c r="AA415" s="381" t="s">
        <v>1476</v>
      </c>
      <c r="AB415" s="281" t="b">
        <f t="shared" si="50"/>
        <v>1</v>
      </c>
      <c r="AC415" s="282" t="b">
        <f t="shared" si="51"/>
        <v>1</v>
      </c>
      <c r="AD415" s="296"/>
    </row>
    <row r="416" spans="1:30" s="250" customFormat="1" ht="30" customHeight="1">
      <c r="A416" s="297" t="s">
        <v>2035</v>
      </c>
      <c r="B416" s="325" t="s">
        <v>1477</v>
      </c>
      <c r="C416" s="299" t="s">
        <v>1474</v>
      </c>
      <c r="D416" s="342" t="s">
        <v>1476</v>
      </c>
      <c r="E416" s="342" t="s">
        <v>1476</v>
      </c>
      <c r="F416" s="342" t="s">
        <v>1476</v>
      </c>
      <c r="G416" s="342" t="s">
        <v>1476</v>
      </c>
      <c r="H416" s="319" t="s">
        <v>38</v>
      </c>
      <c r="I416" s="283"/>
      <c r="J416" s="291" t="s">
        <v>2035</v>
      </c>
      <c r="K416" s="326" t="s">
        <v>1477</v>
      </c>
      <c r="L416" s="302" t="s">
        <v>1474</v>
      </c>
      <c r="M416" s="381" t="s">
        <v>1476</v>
      </c>
      <c r="N416" s="381" t="s">
        <v>1476</v>
      </c>
      <c r="O416" s="381" t="s">
        <v>1476</v>
      </c>
      <c r="P416" s="381" t="s">
        <v>1476</v>
      </c>
      <c r="Q416" s="381" t="s">
        <v>1476</v>
      </c>
      <c r="R416" s="381" t="s">
        <v>1476</v>
      </c>
      <c r="S416" s="381" t="s">
        <v>1476</v>
      </c>
      <c r="T416" s="381" t="s">
        <v>1476</v>
      </c>
      <c r="U416" s="381" t="s">
        <v>1476</v>
      </c>
      <c r="V416" s="381" t="s">
        <v>1476</v>
      </c>
      <c r="W416" s="381" t="s">
        <v>1476</v>
      </c>
      <c r="X416" s="381" t="s">
        <v>1476</v>
      </c>
      <c r="Y416" s="381" t="s">
        <v>1476</v>
      </c>
      <c r="Z416" s="381" t="s">
        <v>1476</v>
      </c>
      <c r="AA416" s="381" t="s">
        <v>1476</v>
      </c>
      <c r="AB416" s="281" t="b">
        <f t="shared" si="50"/>
        <v>1</v>
      </c>
      <c r="AC416" s="282" t="b">
        <f t="shared" si="51"/>
        <v>1</v>
      </c>
      <c r="AD416" s="296"/>
    </row>
    <row r="417" spans="1:30" s="250" customFormat="1" ht="30" customHeight="1">
      <c r="A417" s="297" t="s">
        <v>2036</v>
      </c>
      <c r="B417" s="325" t="s">
        <v>1478</v>
      </c>
      <c r="C417" s="299" t="s">
        <v>1474</v>
      </c>
      <c r="D417" s="342" t="s">
        <v>1476</v>
      </c>
      <c r="E417" s="342" t="s">
        <v>1476</v>
      </c>
      <c r="F417" s="342" t="s">
        <v>1476</v>
      </c>
      <c r="G417" s="342" t="s">
        <v>1476</v>
      </c>
      <c r="H417" s="319" t="s">
        <v>38</v>
      </c>
      <c r="I417" s="283"/>
      <c r="J417" s="291" t="s">
        <v>2036</v>
      </c>
      <c r="K417" s="326" t="s">
        <v>1478</v>
      </c>
      <c r="L417" s="302" t="s">
        <v>1474</v>
      </c>
      <c r="M417" s="381" t="s">
        <v>1476</v>
      </c>
      <c r="N417" s="381" t="s">
        <v>1476</v>
      </c>
      <c r="O417" s="381" t="s">
        <v>1476</v>
      </c>
      <c r="P417" s="381" t="s">
        <v>1476</v>
      </c>
      <c r="Q417" s="381" t="s">
        <v>1476</v>
      </c>
      <c r="R417" s="381" t="s">
        <v>1476</v>
      </c>
      <c r="S417" s="381" t="s">
        <v>1476</v>
      </c>
      <c r="T417" s="381" t="s">
        <v>1476</v>
      </c>
      <c r="U417" s="381" t="s">
        <v>1476</v>
      </c>
      <c r="V417" s="381" t="s">
        <v>1476</v>
      </c>
      <c r="W417" s="381" t="s">
        <v>1476</v>
      </c>
      <c r="X417" s="381" t="s">
        <v>1476</v>
      </c>
      <c r="Y417" s="381" t="s">
        <v>1476</v>
      </c>
      <c r="Z417" s="381" t="s">
        <v>1476</v>
      </c>
      <c r="AA417" s="381" t="s">
        <v>1476</v>
      </c>
      <c r="AB417" s="281" t="b">
        <f t="shared" si="50"/>
        <v>1</v>
      </c>
      <c r="AC417" s="282" t="b">
        <f t="shared" si="51"/>
        <v>1</v>
      </c>
      <c r="AD417" s="296"/>
    </row>
    <row r="418" spans="1:30" s="250" customFormat="1" ht="30" customHeight="1">
      <c r="A418" s="297" t="s">
        <v>2037</v>
      </c>
      <c r="B418" s="325" t="s">
        <v>1479</v>
      </c>
      <c r="C418" s="299" t="s">
        <v>1474</v>
      </c>
      <c r="D418" s="342" t="s">
        <v>1476</v>
      </c>
      <c r="E418" s="342" t="s">
        <v>1476</v>
      </c>
      <c r="F418" s="342" t="s">
        <v>1476</v>
      </c>
      <c r="G418" s="342" t="s">
        <v>1476</v>
      </c>
      <c r="H418" s="319" t="s">
        <v>38</v>
      </c>
      <c r="I418" s="283"/>
      <c r="J418" s="291" t="s">
        <v>2037</v>
      </c>
      <c r="K418" s="326" t="s">
        <v>1479</v>
      </c>
      <c r="L418" s="302" t="s">
        <v>1474</v>
      </c>
      <c r="M418" s="381" t="s">
        <v>1476</v>
      </c>
      <c r="N418" s="381" t="s">
        <v>1476</v>
      </c>
      <c r="O418" s="381" t="s">
        <v>1476</v>
      </c>
      <c r="P418" s="381" t="s">
        <v>1476</v>
      </c>
      <c r="Q418" s="381" t="s">
        <v>1476</v>
      </c>
      <c r="R418" s="381" t="s">
        <v>1476</v>
      </c>
      <c r="S418" s="381" t="s">
        <v>1476</v>
      </c>
      <c r="T418" s="381" t="s">
        <v>1476</v>
      </c>
      <c r="U418" s="381" t="s">
        <v>1476</v>
      </c>
      <c r="V418" s="381" t="s">
        <v>1476</v>
      </c>
      <c r="W418" s="381" t="s">
        <v>1476</v>
      </c>
      <c r="X418" s="381" t="s">
        <v>1476</v>
      </c>
      <c r="Y418" s="381" t="s">
        <v>1476</v>
      </c>
      <c r="Z418" s="381" t="s">
        <v>1476</v>
      </c>
      <c r="AA418" s="381" t="s">
        <v>1476</v>
      </c>
      <c r="AB418" s="281" t="b">
        <f t="shared" si="50"/>
        <v>1</v>
      </c>
      <c r="AC418" s="282" t="b">
        <f t="shared" si="51"/>
        <v>1</v>
      </c>
      <c r="AD418" s="296"/>
    </row>
    <row r="419" spans="1:30" s="250" customFormat="1" ht="30" customHeight="1">
      <c r="A419" s="297" t="s">
        <v>871</v>
      </c>
      <c r="B419" s="325" t="s">
        <v>1806</v>
      </c>
      <c r="C419" s="299" t="s">
        <v>1474</v>
      </c>
      <c r="D419" s="342" t="s">
        <v>1476</v>
      </c>
      <c r="E419" s="342" t="s">
        <v>1476</v>
      </c>
      <c r="F419" s="342" t="s">
        <v>1476</v>
      </c>
      <c r="G419" s="342" t="s">
        <v>1476</v>
      </c>
      <c r="H419" s="319" t="s">
        <v>38</v>
      </c>
      <c r="I419" s="283"/>
      <c r="J419" s="291" t="s">
        <v>871</v>
      </c>
      <c r="K419" s="326" t="s">
        <v>1806</v>
      </c>
      <c r="L419" s="302" t="s">
        <v>1474</v>
      </c>
      <c r="M419" s="381" t="s">
        <v>1476</v>
      </c>
      <c r="N419" s="381" t="s">
        <v>1476</v>
      </c>
      <c r="O419" s="381" t="s">
        <v>1476</v>
      </c>
      <c r="P419" s="381" t="s">
        <v>1476</v>
      </c>
      <c r="Q419" s="381" t="s">
        <v>1476</v>
      </c>
      <c r="R419" s="381" t="s">
        <v>1476</v>
      </c>
      <c r="S419" s="381" t="s">
        <v>1476</v>
      </c>
      <c r="T419" s="381" t="s">
        <v>1476</v>
      </c>
      <c r="U419" s="381" t="s">
        <v>1476</v>
      </c>
      <c r="V419" s="381" t="s">
        <v>1476</v>
      </c>
      <c r="W419" s="381" t="s">
        <v>1476</v>
      </c>
      <c r="X419" s="381" t="s">
        <v>1476</v>
      </c>
      <c r="Y419" s="381" t="s">
        <v>1476</v>
      </c>
      <c r="Z419" s="381" t="s">
        <v>1476</v>
      </c>
      <c r="AA419" s="381" t="s">
        <v>1476</v>
      </c>
      <c r="AB419" s="281" t="b">
        <f t="shared" si="50"/>
        <v>1</v>
      </c>
      <c r="AC419" s="282" t="b">
        <f t="shared" si="51"/>
        <v>1</v>
      </c>
      <c r="AD419" s="296"/>
    </row>
    <row r="420" spans="1:30" s="250" customFormat="1" ht="30" customHeight="1">
      <c r="A420" s="297" t="s">
        <v>873</v>
      </c>
      <c r="B420" s="325" t="s">
        <v>1809</v>
      </c>
      <c r="C420" s="299" t="s">
        <v>1474</v>
      </c>
      <c r="D420" s="342">
        <v>0</v>
      </c>
      <c r="E420" s="342">
        <v>0</v>
      </c>
      <c r="F420" s="289">
        <f>E420-D420</f>
        <v>0</v>
      </c>
      <c r="G420" s="329">
        <v>0</v>
      </c>
      <c r="H420" s="319" t="s">
        <v>38</v>
      </c>
      <c r="I420" s="283"/>
      <c r="J420" s="291" t="s">
        <v>873</v>
      </c>
      <c r="K420" s="326" t="s">
        <v>1809</v>
      </c>
      <c r="L420" s="302" t="s">
        <v>1474</v>
      </c>
      <c r="M420" s="381">
        <v>0</v>
      </c>
      <c r="N420" s="381">
        <v>562.44748070000298</v>
      </c>
      <c r="O420" s="381">
        <v>0</v>
      </c>
      <c r="P420" s="381">
        <v>0</v>
      </c>
      <c r="Q420" s="381">
        <v>0</v>
      </c>
      <c r="R420" s="381">
        <v>0</v>
      </c>
      <c r="S420" s="381">
        <v>0</v>
      </c>
      <c r="T420" s="381">
        <v>0</v>
      </c>
      <c r="U420" s="381">
        <v>0</v>
      </c>
      <c r="V420" s="381">
        <v>0</v>
      </c>
      <c r="W420" s="381">
        <v>0</v>
      </c>
      <c r="X420" s="381">
        <v>0</v>
      </c>
      <c r="Y420" s="381">
        <v>0</v>
      </c>
      <c r="Z420" s="381">
        <v>0</v>
      </c>
      <c r="AA420" s="381">
        <v>0</v>
      </c>
      <c r="AB420" s="281" t="b">
        <f t="shared" si="50"/>
        <v>1</v>
      </c>
      <c r="AC420" s="282" t="b">
        <f t="shared" si="51"/>
        <v>1</v>
      </c>
      <c r="AD420" s="296"/>
    </row>
    <row r="421" spans="1:30" s="250" customFormat="1" ht="30" customHeight="1">
      <c r="A421" s="297" t="s">
        <v>875</v>
      </c>
      <c r="B421" s="325" t="s">
        <v>1812</v>
      </c>
      <c r="C421" s="299" t="s">
        <v>1474</v>
      </c>
      <c r="D421" s="342" t="s">
        <v>1476</v>
      </c>
      <c r="E421" s="342" t="s">
        <v>1476</v>
      </c>
      <c r="F421" s="342" t="s">
        <v>1476</v>
      </c>
      <c r="G421" s="342" t="s">
        <v>1476</v>
      </c>
      <c r="H421" s="319" t="s">
        <v>38</v>
      </c>
      <c r="I421" s="283"/>
      <c r="J421" s="291" t="s">
        <v>875</v>
      </c>
      <c r="K421" s="326" t="s">
        <v>1812</v>
      </c>
      <c r="L421" s="302" t="s">
        <v>1474</v>
      </c>
      <c r="M421" s="381" t="s">
        <v>1476</v>
      </c>
      <c r="N421" s="381" t="s">
        <v>1476</v>
      </c>
      <c r="O421" s="381" t="s">
        <v>1476</v>
      </c>
      <c r="P421" s="381" t="s">
        <v>1476</v>
      </c>
      <c r="Q421" s="381" t="s">
        <v>1476</v>
      </c>
      <c r="R421" s="381" t="s">
        <v>1476</v>
      </c>
      <c r="S421" s="381" t="s">
        <v>1476</v>
      </c>
      <c r="T421" s="381" t="s">
        <v>1476</v>
      </c>
      <c r="U421" s="381" t="s">
        <v>1476</v>
      </c>
      <c r="V421" s="381" t="s">
        <v>1476</v>
      </c>
      <c r="W421" s="381" t="s">
        <v>1476</v>
      </c>
      <c r="X421" s="381" t="s">
        <v>1476</v>
      </c>
      <c r="Y421" s="381" t="s">
        <v>1476</v>
      </c>
      <c r="Z421" s="381" t="s">
        <v>1476</v>
      </c>
      <c r="AA421" s="381" t="s">
        <v>1476</v>
      </c>
      <c r="AB421" s="281" t="b">
        <f t="shared" si="50"/>
        <v>1</v>
      </c>
      <c r="AC421" s="282" t="b">
        <f t="shared" si="51"/>
        <v>1</v>
      </c>
      <c r="AD421" s="296"/>
    </row>
    <row r="422" spans="1:30" s="250" customFormat="1" ht="30" customHeight="1">
      <c r="A422" s="297" t="s">
        <v>877</v>
      </c>
      <c r="B422" s="325" t="s">
        <v>1818</v>
      </c>
      <c r="C422" s="299" t="s">
        <v>1474</v>
      </c>
      <c r="D422" s="342" t="s">
        <v>1476</v>
      </c>
      <c r="E422" s="342" t="s">
        <v>1476</v>
      </c>
      <c r="F422" s="342" t="s">
        <v>1476</v>
      </c>
      <c r="G422" s="342" t="s">
        <v>1476</v>
      </c>
      <c r="H422" s="319" t="s">
        <v>38</v>
      </c>
      <c r="I422" s="283"/>
      <c r="J422" s="291" t="s">
        <v>877</v>
      </c>
      <c r="K422" s="326" t="s">
        <v>1818</v>
      </c>
      <c r="L422" s="302" t="s">
        <v>1474</v>
      </c>
      <c r="M422" s="381" t="s">
        <v>1476</v>
      </c>
      <c r="N422" s="381" t="s">
        <v>1476</v>
      </c>
      <c r="O422" s="381" t="s">
        <v>1476</v>
      </c>
      <c r="P422" s="381" t="s">
        <v>1476</v>
      </c>
      <c r="Q422" s="381" t="s">
        <v>1476</v>
      </c>
      <c r="R422" s="381" t="s">
        <v>1476</v>
      </c>
      <c r="S422" s="381" t="s">
        <v>1476</v>
      </c>
      <c r="T422" s="381" t="s">
        <v>1476</v>
      </c>
      <c r="U422" s="381" t="s">
        <v>1476</v>
      </c>
      <c r="V422" s="381" t="s">
        <v>1476</v>
      </c>
      <c r="W422" s="381" t="s">
        <v>1476</v>
      </c>
      <c r="X422" s="381" t="s">
        <v>1476</v>
      </c>
      <c r="Y422" s="381" t="s">
        <v>1476</v>
      </c>
      <c r="Z422" s="381" t="s">
        <v>1476</v>
      </c>
      <c r="AA422" s="381" t="s">
        <v>1476</v>
      </c>
      <c r="AB422" s="281" t="b">
        <f t="shared" si="50"/>
        <v>1</v>
      </c>
      <c r="AC422" s="282" t="b">
        <f t="shared" si="51"/>
        <v>1</v>
      </c>
      <c r="AD422" s="296"/>
    </row>
    <row r="423" spans="1:30" s="250" customFormat="1" ht="30" customHeight="1">
      <c r="A423" s="297" t="s">
        <v>879</v>
      </c>
      <c r="B423" s="325" t="s">
        <v>1821</v>
      </c>
      <c r="C423" s="299" t="s">
        <v>1474</v>
      </c>
      <c r="D423" s="342" t="s">
        <v>1476</v>
      </c>
      <c r="E423" s="342" t="s">
        <v>1476</v>
      </c>
      <c r="F423" s="342" t="s">
        <v>1476</v>
      </c>
      <c r="G423" s="342" t="s">
        <v>1476</v>
      </c>
      <c r="H423" s="319" t="s">
        <v>38</v>
      </c>
      <c r="I423" s="283"/>
      <c r="J423" s="291" t="s">
        <v>879</v>
      </c>
      <c r="K423" s="326" t="s">
        <v>1821</v>
      </c>
      <c r="L423" s="302" t="s">
        <v>1474</v>
      </c>
      <c r="M423" s="381" t="s">
        <v>1476</v>
      </c>
      <c r="N423" s="381" t="s">
        <v>1476</v>
      </c>
      <c r="O423" s="381" t="s">
        <v>1476</v>
      </c>
      <c r="P423" s="381" t="s">
        <v>1476</v>
      </c>
      <c r="Q423" s="381" t="s">
        <v>1476</v>
      </c>
      <c r="R423" s="381" t="s">
        <v>1476</v>
      </c>
      <c r="S423" s="381" t="s">
        <v>1476</v>
      </c>
      <c r="T423" s="381" t="s">
        <v>1476</v>
      </c>
      <c r="U423" s="381" t="s">
        <v>1476</v>
      </c>
      <c r="V423" s="381" t="s">
        <v>1476</v>
      </c>
      <c r="W423" s="381" t="s">
        <v>1476</v>
      </c>
      <c r="X423" s="381" t="s">
        <v>1476</v>
      </c>
      <c r="Y423" s="381" t="s">
        <v>1476</v>
      </c>
      <c r="Z423" s="381" t="s">
        <v>1476</v>
      </c>
      <c r="AA423" s="381" t="s">
        <v>1476</v>
      </c>
      <c r="AB423" s="281" t="b">
        <f t="shared" si="50"/>
        <v>1</v>
      </c>
      <c r="AC423" s="282" t="b">
        <f t="shared" si="51"/>
        <v>1</v>
      </c>
      <c r="AD423" s="296"/>
    </row>
    <row r="424" spans="1:30" s="250" customFormat="1" ht="30" customHeight="1">
      <c r="A424" s="297" t="s">
        <v>881</v>
      </c>
      <c r="B424" s="325" t="s">
        <v>1824</v>
      </c>
      <c r="C424" s="299" t="s">
        <v>1474</v>
      </c>
      <c r="D424" s="342" t="s">
        <v>1476</v>
      </c>
      <c r="E424" s="342" t="s">
        <v>1476</v>
      </c>
      <c r="F424" s="342" t="s">
        <v>1476</v>
      </c>
      <c r="G424" s="342" t="s">
        <v>1476</v>
      </c>
      <c r="H424" s="319" t="s">
        <v>38</v>
      </c>
      <c r="I424" s="283"/>
      <c r="J424" s="291" t="s">
        <v>881</v>
      </c>
      <c r="K424" s="326" t="s">
        <v>1824</v>
      </c>
      <c r="L424" s="302" t="s">
        <v>1474</v>
      </c>
      <c r="M424" s="381" t="s">
        <v>1476</v>
      </c>
      <c r="N424" s="381" t="s">
        <v>1476</v>
      </c>
      <c r="O424" s="381" t="s">
        <v>1476</v>
      </c>
      <c r="P424" s="381" t="s">
        <v>1476</v>
      </c>
      <c r="Q424" s="381" t="s">
        <v>1476</v>
      </c>
      <c r="R424" s="381" t="s">
        <v>1476</v>
      </c>
      <c r="S424" s="381" t="s">
        <v>1476</v>
      </c>
      <c r="T424" s="381" t="s">
        <v>1476</v>
      </c>
      <c r="U424" s="381" t="s">
        <v>1476</v>
      </c>
      <c r="V424" s="381" t="s">
        <v>1476</v>
      </c>
      <c r="W424" s="381" t="s">
        <v>1476</v>
      </c>
      <c r="X424" s="381" t="s">
        <v>1476</v>
      </c>
      <c r="Y424" s="381" t="s">
        <v>1476</v>
      </c>
      <c r="Z424" s="381" t="s">
        <v>1476</v>
      </c>
      <c r="AA424" s="381" t="s">
        <v>1476</v>
      </c>
      <c r="AB424" s="281" t="b">
        <f t="shared" si="50"/>
        <v>1</v>
      </c>
      <c r="AC424" s="282" t="b">
        <f t="shared" si="51"/>
        <v>1</v>
      </c>
      <c r="AD424" s="296"/>
    </row>
    <row r="425" spans="1:30" s="250" customFormat="1" ht="30" customHeight="1">
      <c r="A425" s="297" t="s">
        <v>2038</v>
      </c>
      <c r="B425" s="384" t="s">
        <v>1490</v>
      </c>
      <c r="C425" s="299" t="s">
        <v>1474</v>
      </c>
      <c r="D425" s="342" t="s">
        <v>1476</v>
      </c>
      <c r="E425" s="342" t="s">
        <v>1476</v>
      </c>
      <c r="F425" s="342" t="s">
        <v>1476</v>
      </c>
      <c r="G425" s="342" t="s">
        <v>1476</v>
      </c>
      <c r="H425" s="319" t="s">
        <v>38</v>
      </c>
      <c r="I425" s="283"/>
      <c r="J425" s="291" t="s">
        <v>2038</v>
      </c>
      <c r="K425" s="385" t="s">
        <v>1490</v>
      </c>
      <c r="L425" s="302" t="s">
        <v>1474</v>
      </c>
      <c r="M425" s="381" t="s">
        <v>1476</v>
      </c>
      <c r="N425" s="381" t="s">
        <v>1476</v>
      </c>
      <c r="O425" s="381" t="s">
        <v>1476</v>
      </c>
      <c r="P425" s="381" t="s">
        <v>1476</v>
      </c>
      <c r="Q425" s="381" t="s">
        <v>1476</v>
      </c>
      <c r="R425" s="381" t="s">
        <v>1476</v>
      </c>
      <c r="S425" s="381" t="s">
        <v>1476</v>
      </c>
      <c r="T425" s="381" t="s">
        <v>1476</v>
      </c>
      <c r="U425" s="381" t="s">
        <v>1476</v>
      </c>
      <c r="V425" s="381" t="s">
        <v>1476</v>
      </c>
      <c r="W425" s="381" t="s">
        <v>1476</v>
      </c>
      <c r="X425" s="381" t="s">
        <v>1476</v>
      </c>
      <c r="Y425" s="381" t="s">
        <v>1476</v>
      </c>
      <c r="Z425" s="381" t="s">
        <v>1476</v>
      </c>
      <c r="AA425" s="381" t="s">
        <v>1476</v>
      </c>
      <c r="AB425" s="281" t="b">
        <f t="shared" si="50"/>
        <v>1</v>
      </c>
      <c r="AC425" s="282" t="b">
        <f t="shared" si="51"/>
        <v>1</v>
      </c>
      <c r="AD425" s="296"/>
    </row>
    <row r="426" spans="1:30" s="250" customFormat="1" ht="30" customHeight="1">
      <c r="A426" s="297" t="s">
        <v>2039</v>
      </c>
      <c r="B426" s="384" t="s">
        <v>1492</v>
      </c>
      <c r="C426" s="299" t="s">
        <v>1474</v>
      </c>
      <c r="D426" s="342" t="s">
        <v>1476</v>
      </c>
      <c r="E426" s="342" t="s">
        <v>1476</v>
      </c>
      <c r="F426" s="342" t="s">
        <v>1476</v>
      </c>
      <c r="G426" s="342" t="s">
        <v>1476</v>
      </c>
      <c r="H426" s="319" t="s">
        <v>38</v>
      </c>
      <c r="I426" s="283"/>
      <c r="J426" s="291" t="s">
        <v>2039</v>
      </c>
      <c r="K426" s="385" t="s">
        <v>1492</v>
      </c>
      <c r="L426" s="302" t="s">
        <v>1474</v>
      </c>
      <c r="M426" s="381" t="s">
        <v>1476</v>
      </c>
      <c r="N426" s="381" t="s">
        <v>1476</v>
      </c>
      <c r="O426" s="381" t="s">
        <v>1476</v>
      </c>
      <c r="P426" s="381" t="s">
        <v>1476</v>
      </c>
      <c r="Q426" s="381" t="s">
        <v>1476</v>
      </c>
      <c r="R426" s="381" t="s">
        <v>1476</v>
      </c>
      <c r="S426" s="381" t="s">
        <v>1476</v>
      </c>
      <c r="T426" s="381" t="s">
        <v>1476</v>
      </c>
      <c r="U426" s="381" t="s">
        <v>1476</v>
      </c>
      <c r="V426" s="381" t="s">
        <v>1476</v>
      </c>
      <c r="W426" s="381" t="s">
        <v>1476</v>
      </c>
      <c r="X426" s="381" t="s">
        <v>1476</v>
      </c>
      <c r="Y426" s="381" t="s">
        <v>1476</v>
      </c>
      <c r="Z426" s="381" t="s">
        <v>1476</v>
      </c>
      <c r="AA426" s="381" t="s">
        <v>1476</v>
      </c>
      <c r="AB426" s="281" t="b">
        <f t="shared" si="50"/>
        <v>1</v>
      </c>
      <c r="AC426" s="282" t="b">
        <f t="shared" si="51"/>
        <v>1</v>
      </c>
      <c r="AD426" s="296"/>
    </row>
    <row r="427" spans="1:30" s="250" customFormat="1" ht="30" customHeight="1">
      <c r="A427" s="297" t="s">
        <v>1247</v>
      </c>
      <c r="B427" s="323" t="s">
        <v>2040</v>
      </c>
      <c r="C427" s="299" t="s">
        <v>1474</v>
      </c>
      <c r="D427" s="342">
        <v>0</v>
      </c>
      <c r="E427" s="342">
        <v>0</v>
      </c>
      <c r="F427" s="289">
        <f>E427-D427</f>
        <v>0</v>
      </c>
      <c r="G427" s="329">
        <v>0</v>
      </c>
      <c r="H427" s="319" t="s">
        <v>38</v>
      </c>
      <c r="I427" s="283"/>
      <c r="J427" s="291" t="s">
        <v>1247</v>
      </c>
      <c r="K427" s="324" t="s">
        <v>2040</v>
      </c>
      <c r="L427" s="302" t="s">
        <v>1474</v>
      </c>
      <c r="M427" s="381">
        <v>597.19378972000004</v>
      </c>
      <c r="N427" s="381">
        <v>0</v>
      </c>
      <c r="O427" s="381">
        <v>0</v>
      </c>
      <c r="P427" s="381">
        <v>0</v>
      </c>
      <c r="Q427" s="381">
        <v>0</v>
      </c>
      <c r="R427" s="381">
        <v>0</v>
      </c>
      <c r="S427" s="381">
        <v>0</v>
      </c>
      <c r="T427" s="381">
        <v>0</v>
      </c>
      <c r="U427" s="381">
        <v>0</v>
      </c>
      <c r="V427" s="381">
        <v>0</v>
      </c>
      <c r="W427" s="381">
        <v>0</v>
      </c>
      <c r="X427" s="381">
        <v>0</v>
      </c>
      <c r="Y427" s="381">
        <v>0</v>
      </c>
      <c r="Z427" s="381">
        <v>0</v>
      </c>
      <c r="AA427" s="381">
        <v>0</v>
      </c>
      <c r="AB427" s="281" t="b">
        <f t="shared" si="50"/>
        <v>1</v>
      </c>
      <c r="AC427" s="282" t="b">
        <f t="shared" si="51"/>
        <v>1</v>
      </c>
      <c r="AD427" s="296"/>
    </row>
    <row r="428" spans="1:30" s="250" customFormat="1" ht="30" customHeight="1">
      <c r="A428" s="297" t="s">
        <v>1275</v>
      </c>
      <c r="B428" s="323" t="s">
        <v>2041</v>
      </c>
      <c r="C428" s="299" t="s">
        <v>1474</v>
      </c>
      <c r="D428" s="342">
        <v>0</v>
      </c>
      <c r="E428" s="342">
        <v>294.09175111000002</v>
      </c>
      <c r="F428" s="289">
        <f>E428-D428</f>
        <v>294.09175111000002</v>
      </c>
      <c r="G428" s="207">
        <v>1</v>
      </c>
      <c r="H428" s="319" t="s">
        <v>38</v>
      </c>
      <c r="I428" s="283"/>
      <c r="J428" s="291" t="s">
        <v>1275</v>
      </c>
      <c r="K428" s="324" t="s">
        <v>2041</v>
      </c>
      <c r="L428" s="302" t="s">
        <v>1474</v>
      </c>
      <c r="M428" s="381">
        <v>4784.5514840870001</v>
      </c>
      <c r="N428" s="381">
        <v>170.67572896000004</v>
      </c>
      <c r="O428" s="381">
        <v>483.85461036999999</v>
      </c>
      <c r="P428" s="381">
        <v>650.14216792419995</v>
      </c>
      <c r="Q428" s="381">
        <v>959.49943660999986</v>
      </c>
      <c r="R428" s="381">
        <v>728.06367991493573</v>
      </c>
      <c r="S428" s="381">
        <v>728.06367991493573</v>
      </c>
      <c r="T428" s="381">
        <v>0</v>
      </c>
      <c r="U428" s="381">
        <v>0</v>
      </c>
      <c r="V428" s="381">
        <v>0</v>
      </c>
      <c r="W428" s="381">
        <v>0</v>
      </c>
      <c r="X428" s="381">
        <v>0</v>
      </c>
      <c r="Y428" s="381">
        <v>0</v>
      </c>
      <c r="Z428" s="381">
        <v>1378.2058478391357</v>
      </c>
      <c r="AA428" s="381">
        <v>1687.5631165249356</v>
      </c>
      <c r="AB428" s="281" t="b">
        <f t="shared" si="50"/>
        <v>1</v>
      </c>
      <c r="AC428" s="282" t="b">
        <f t="shared" si="51"/>
        <v>1</v>
      </c>
      <c r="AD428" s="296"/>
    </row>
    <row r="429" spans="1:30" s="250" customFormat="1" ht="30" customHeight="1">
      <c r="A429" s="297" t="s">
        <v>2042</v>
      </c>
      <c r="B429" s="321" t="s">
        <v>2043</v>
      </c>
      <c r="C429" s="299" t="s">
        <v>1474</v>
      </c>
      <c r="D429" s="342">
        <v>0</v>
      </c>
      <c r="E429" s="342">
        <v>0</v>
      </c>
      <c r="F429" s="289">
        <f>E429-D429</f>
        <v>0</v>
      </c>
      <c r="G429" s="329">
        <v>0</v>
      </c>
      <c r="H429" s="319" t="s">
        <v>38</v>
      </c>
      <c r="I429" s="283"/>
      <c r="J429" s="291" t="s">
        <v>2042</v>
      </c>
      <c r="K429" s="322" t="s">
        <v>2043</v>
      </c>
      <c r="L429" s="302" t="s">
        <v>1474</v>
      </c>
      <c r="M429" s="381">
        <v>609.30818724000017</v>
      </c>
      <c r="N429" s="381">
        <v>68.586847680000005</v>
      </c>
      <c r="O429" s="381">
        <v>0</v>
      </c>
      <c r="P429" s="381">
        <v>0</v>
      </c>
      <c r="Q429" s="381">
        <v>0</v>
      </c>
      <c r="R429" s="381">
        <v>295.54790000000003</v>
      </c>
      <c r="S429" s="381">
        <v>295.54790000000003</v>
      </c>
      <c r="T429" s="381">
        <v>0</v>
      </c>
      <c r="U429" s="381">
        <v>0</v>
      </c>
      <c r="V429" s="381">
        <v>0</v>
      </c>
      <c r="W429" s="381">
        <v>0</v>
      </c>
      <c r="X429" s="381">
        <v>0</v>
      </c>
      <c r="Y429" s="381">
        <v>0</v>
      </c>
      <c r="Z429" s="381">
        <v>295.54790000000003</v>
      </c>
      <c r="AA429" s="381">
        <v>295.54790000000003</v>
      </c>
      <c r="AB429" s="281" t="b">
        <f t="shared" si="50"/>
        <v>1</v>
      </c>
      <c r="AC429" s="282" t="b">
        <f t="shared" si="51"/>
        <v>1</v>
      </c>
      <c r="AD429" s="296"/>
    </row>
    <row r="430" spans="1:30" s="250" customFormat="1" ht="30" customHeight="1">
      <c r="A430" s="297" t="s">
        <v>2044</v>
      </c>
      <c r="B430" s="321" t="s">
        <v>2045</v>
      </c>
      <c r="C430" s="299" t="s">
        <v>1474</v>
      </c>
      <c r="D430" s="342" t="s">
        <v>1476</v>
      </c>
      <c r="E430" s="342" t="s">
        <v>1476</v>
      </c>
      <c r="F430" s="342" t="s">
        <v>1476</v>
      </c>
      <c r="G430" s="342" t="s">
        <v>1476</v>
      </c>
      <c r="H430" s="319" t="s">
        <v>38</v>
      </c>
      <c r="I430" s="283"/>
      <c r="J430" s="291" t="s">
        <v>2044</v>
      </c>
      <c r="K430" s="322" t="s">
        <v>2045</v>
      </c>
      <c r="L430" s="302" t="s">
        <v>1474</v>
      </c>
      <c r="M430" s="381" t="s">
        <v>1476</v>
      </c>
      <c r="N430" s="381" t="s">
        <v>1476</v>
      </c>
      <c r="O430" s="381" t="s">
        <v>1476</v>
      </c>
      <c r="P430" s="381" t="s">
        <v>1476</v>
      </c>
      <c r="Q430" s="381" t="s">
        <v>1476</v>
      </c>
      <c r="R430" s="381" t="s">
        <v>1476</v>
      </c>
      <c r="S430" s="381" t="s">
        <v>1476</v>
      </c>
      <c r="T430" s="381" t="s">
        <v>1476</v>
      </c>
      <c r="U430" s="381" t="s">
        <v>1476</v>
      </c>
      <c r="V430" s="381" t="s">
        <v>1476</v>
      </c>
      <c r="W430" s="381" t="s">
        <v>1476</v>
      </c>
      <c r="X430" s="381" t="s">
        <v>1476</v>
      </c>
      <c r="Y430" s="381" t="s">
        <v>1476</v>
      </c>
      <c r="Z430" s="381" t="s">
        <v>1476</v>
      </c>
      <c r="AA430" s="381" t="s">
        <v>1476</v>
      </c>
      <c r="AB430" s="281" t="b">
        <f t="shared" si="50"/>
        <v>1</v>
      </c>
      <c r="AC430" s="282" t="b">
        <f t="shared" si="51"/>
        <v>1</v>
      </c>
      <c r="AD430" s="296"/>
    </row>
    <row r="431" spans="1:30" s="250" customFormat="1" ht="30" customHeight="1">
      <c r="A431" s="297" t="s">
        <v>1495</v>
      </c>
      <c r="B431" s="382" t="s">
        <v>2046</v>
      </c>
      <c r="C431" s="299" t="s">
        <v>1474</v>
      </c>
      <c r="D431" s="342">
        <v>1185.6699999999998</v>
      </c>
      <c r="E431" s="342">
        <f>E432+E433+E434+E435+E436+E441+E442</f>
        <v>0</v>
      </c>
      <c r="F431" s="289">
        <f t="shared" ref="F431:F442" si="52">E431-D431</f>
        <v>-1185.6699999999998</v>
      </c>
      <c r="G431" s="207">
        <f t="shared" ref="G431:G432" si="53">((E431/(D431))-1)</f>
        <v>-1</v>
      </c>
      <c r="H431" s="319" t="s">
        <v>38</v>
      </c>
      <c r="I431" s="283"/>
      <c r="J431" s="291" t="s">
        <v>1495</v>
      </c>
      <c r="K431" s="383" t="s">
        <v>2046</v>
      </c>
      <c r="L431" s="302" t="s">
        <v>1474</v>
      </c>
      <c r="M431" s="381">
        <v>15.574999999999999</v>
      </c>
      <c r="N431" s="381">
        <v>921.07550615000002</v>
      </c>
      <c r="O431" s="381">
        <v>3705.5562628299999</v>
      </c>
      <c r="P431" s="381">
        <v>2462.3255211395035</v>
      </c>
      <c r="Q431" s="381">
        <v>2169.0952956599995</v>
      </c>
      <c r="R431" s="381">
        <v>1946.9852300101472</v>
      </c>
      <c r="S431" s="381">
        <v>1946.985230010147</v>
      </c>
      <c r="T431" s="381">
        <v>1185.6699999999998</v>
      </c>
      <c r="U431" s="381">
        <v>1404.1670416486877</v>
      </c>
      <c r="V431" s="381">
        <v>536.09143439544266</v>
      </c>
      <c r="W431" s="381">
        <v>1647.1585867478125</v>
      </c>
      <c r="X431" s="381">
        <v>0</v>
      </c>
      <c r="Y431" s="381">
        <v>1954.4662280381299</v>
      </c>
      <c r="Z431" s="381">
        <v>6131.0721855450938</v>
      </c>
      <c r="AA431" s="381">
        <v>9121.8723821047752</v>
      </c>
      <c r="AB431" s="281" t="b">
        <f t="shared" si="50"/>
        <v>1</v>
      </c>
      <c r="AC431" s="282" t="b">
        <f t="shared" si="51"/>
        <v>0</v>
      </c>
      <c r="AD431" s="296"/>
    </row>
    <row r="432" spans="1:30" s="250" customFormat="1" ht="30" customHeight="1">
      <c r="A432" s="297" t="s">
        <v>1368</v>
      </c>
      <c r="B432" s="323" t="s">
        <v>2047</v>
      </c>
      <c r="C432" s="299" t="s">
        <v>1474</v>
      </c>
      <c r="D432" s="342">
        <v>1185.6699999999998</v>
      </c>
      <c r="E432" s="342">
        <v>0</v>
      </c>
      <c r="F432" s="289">
        <f>E432-D432</f>
        <v>-1185.6699999999998</v>
      </c>
      <c r="G432" s="207">
        <f t="shared" si="53"/>
        <v>-1</v>
      </c>
      <c r="H432" s="319" t="s">
        <v>38</v>
      </c>
      <c r="I432" s="283"/>
      <c r="J432" s="291" t="s">
        <v>1368</v>
      </c>
      <c r="K432" s="324" t="s">
        <v>2047</v>
      </c>
      <c r="L432" s="302" t="s">
        <v>1474</v>
      </c>
      <c r="M432" s="381">
        <v>0</v>
      </c>
      <c r="N432" s="381">
        <v>921.07550615000002</v>
      </c>
      <c r="O432" s="381">
        <v>3705.5562628299999</v>
      </c>
      <c r="P432" s="381">
        <v>2462.3255211395035</v>
      </c>
      <c r="Q432" s="381">
        <v>2169.0952956599995</v>
      </c>
      <c r="R432" s="381">
        <v>1946.9852300101472</v>
      </c>
      <c r="S432" s="381">
        <v>1946.985230010147</v>
      </c>
      <c r="T432" s="381">
        <v>1185.6699999999998</v>
      </c>
      <c r="U432" s="381">
        <v>1404.1670416486877</v>
      </c>
      <c r="V432" s="381">
        <v>536.09143439544266</v>
      </c>
      <c r="W432" s="381">
        <v>1647.1585867478125</v>
      </c>
      <c r="X432" s="381">
        <v>0</v>
      </c>
      <c r="Y432" s="381">
        <v>1954.4662280381299</v>
      </c>
      <c r="Z432" s="381">
        <v>6131.0721855450938</v>
      </c>
      <c r="AA432" s="381">
        <v>9121.8723821047752</v>
      </c>
      <c r="AB432" s="281" t="b">
        <f t="shared" si="50"/>
        <v>1</v>
      </c>
      <c r="AC432" s="282" t="b">
        <f t="shared" si="51"/>
        <v>0</v>
      </c>
      <c r="AD432" s="296"/>
    </row>
    <row r="433" spans="1:30" s="250" customFormat="1" ht="30" customHeight="1">
      <c r="A433" s="297" t="s">
        <v>1392</v>
      </c>
      <c r="B433" s="323" t="s">
        <v>2048</v>
      </c>
      <c r="C433" s="299" t="s">
        <v>1474</v>
      </c>
      <c r="D433" s="342">
        <v>0</v>
      </c>
      <c r="E433" s="342">
        <v>0</v>
      </c>
      <c r="F433" s="289">
        <f t="shared" si="52"/>
        <v>0</v>
      </c>
      <c r="G433" s="329">
        <v>0</v>
      </c>
      <c r="H433" s="319" t="s">
        <v>38</v>
      </c>
      <c r="I433" s="283"/>
      <c r="J433" s="291" t="s">
        <v>1392</v>
      </c>
      <c r="K433" s="324" t="s">
        <v>2048</v>
      </c>
      <c r="L433" s="302" t="s">
        <v>1474</v>
      </c>
      <c r="M433" s="381">
        <v>0</v>
      </c>
      <c r="N433" s="381">
        <v>0</v>
      </c>
      <c r="O433" s="381">
        <v>0</v>
      </c>
      <c r="P433" s="381">
        <v>0</v>
      </c>
      <c r="Q433" s="381">
        <v>0</v>
      </c>
      <c r="R433" s="381">
        <v>0</v>
      </c>
      <c r="S433" s="381">
        <v>0</v>
      </c>
      <c r="T433" s="381">
        <v>0</v>
      </c>
      <c r="U433" s="381">
        <v>0</v>
      </c>
      <c r="V433" s="381">
        <v>0</v>
      </c>
      <c r="W433" s="381">
        <v>0</v>
      </c>
      <c r="X433" s="381">
        <v>0</v>
      </c>
      <c r="Y433" s="381">
        <v>0</v>
      </c>
      <c r="Z433" s="381">
        <v>0</v>
      </c>
      <c r="AA433" s="381">
        <v>0</v>
      </c>
      <c r="AB433" s="281" t="b">
        <f t="shared" si="50"/>
        <v>1</v>
      </c>
      <c r="AC433" s="282" t="b">
        <f t="shared" si="51"/>
        <v>1</v>
      </c>
      <c r="AD433" s="296"/>
    </row>
    <row r="434" spans="1:30" s="250" customFormat="1" ht="30" customHeight="1">
      <c r="A434" s="297" t="s">
        <v>1439</v>
      </c>
      <c r="B434" s="323" t="s">
        <v>2049</v>
      </c>
      <c r="C434" s="299" t="s">
        <v>1474</v>
      </c>
      <c r="D434" s="342">
        <v>0</v>
      </c>
      <c r="E434" s="342">
        <v>0</v>
      </c>
      <c r="F434" s="289">
        <f t="shared" si="52"/>
        <v>0</v>
      </c>
      <c r="G434" s="329">
        <v>0</v>
      </c>
      <c r="H434" s="319" t="s">
        <v>38</v>
      </c>
      <c r="I434" s="283"/>
      <c r="J434" s="291" t="s">
        <v>1439</v>
      </c>
      <c r="K434" s="324" t="s">
        <v>2049</v>
      </c>
      <c r="L434" s="302" t="s">
        <v>1474</v>
      </c>
      <c r="M434" s="381">
        <v>0</v>
      </c>
      <c r="N434" s="381">
        <v>0</v>
      </c>
      <c r="O434" s="381">
        <v>0</v>
      </c>
      <c r="P434" s="381">
        <v>0</v>
      </c>
      <c r="Q434" s="381">
        <v>0</v>
      </c>
      <c r="R434" s="381">
        <v>0</v>
      </c>
      <c r="S434" s="381">
        <v>0</v>
      </c>
      <c r="T434" s="381">
        <v>0</v>
      </c>
      <c r="U434" s="381">
        <v>0</v>
      </c>
      <c r="V434" s="381">
        <v>0</v>
      </c>
      <c r="W434" s="381">
        <v>0</v>
      </c>
      <c r="X434" s="381">
        <v>0</v>
      </c>
      <c r="Y434" s="381">
        <v>0</v>
      </c>
      <c r="Z434" s="381">
        <v>0</v>
      </c>
      <c r="AA434" s="381">
        <v>0</v>
      </c>
      <c r="AB434" s="281" t="b">
        <f t="shared" si="50"/>
        <v>1</v>
      </c>
      <c r="AC434" s="282" t="b">
        <f t="shared" si="51"/>
        <v>1</v>
      </c>
      <c r="AD434" s="296"/>
    </row>
    <row r="435" spans="1:30" s="250" customFormat="1" ht="30" customHeight="1">
      <c r="A435" s="297" t="s">
        <v>1444</v>
      </c>
      <c r="B435" s="323" t="s">
        <v>2050</v>
      </c>
      <c r="C435" s="299" t="s">
        <v>1474</v>
      </c>
      <c r="D435" s="342">
        <v>0</v>
      </c>
      <c r="E435" s="342">
        <v>0</v>
      </c>
      <c r="F435" s="289">
        <f t="shared" si="52"/>
        <v>0</v>
      </c>
      <c r="G435" s="329">
        <v>0</v>
      </c>
      <c r="H435" s="319" t="s">
        <v>38</v>
      </c>
      <c r="I435" s="283"/>
      <c r="J435" s="291" t="s">
        <v>1444</v>
      </c>
      <c r="K435" s="324" t="s">
        <v>2050</v>
      </c>
      <c r="L435" s="302" t="s">
        <v>1474</v>
      </c>
      <c r="M435" s="381">
        <v>0</v>
      </c>
      <c r="N435" s="381">
        <v>0</v>
      </c>
      <c r="O435" s="381">
        <v>0</v>
      </c>
      <c r="P435" s="381">
        <v>0</v>
      </c>
      <c r="Q435" s="381">
        <v>0</v>
      </c>
      <c r="R435" s="381">
        <v>0</v>
      </c>
      <c r="S435" s="381">
        <v>0</v>
      </c>
      <c r="T435" s="381">
        <v>0</v>
      </c>
      <c r="U435" s="381">
        <v>0</v>
      </c>
      <c r="V435" s="381">
        <v>0</v>
      </c>
      <c r="W435" s="381">
        <v>0</v>
      </c>
      <c r="X435" s="381">
        <v>0</v>
      </c>
      <c r="Y435" s="381">
        <v>0</v>
      </c>
      <c r="Z435" s="381">
        <v>0</v>
      </c>
      <c r="AA435" s="381">
        <v>0</v>
      </c>
      <c r="AB435" s="281" t="b">
        <f t="shared" si="50"/>
        <v>1</v>
      </c>
      <c r="AC435" s="282" t="b">
        <f t="shared" si="51"/>
        <v>1</v>
      </c>
      <c r="AD435" s="296"/>
    </row>
    <row r="436" spans="1:30" s="250" customFormat="1" ht="30" customHeight="1">
      <c r="A436" s="297" t="s">
        <v>1445</v>
      </c>
      <c r="B436" s="323" t="s">
        <v>2051</v>
      </c>
      <c r="C436" s="299" t="s">
        <v>1474</v>
      </c>
      <c r="D436" s="342">
        <v>0</v>
      </c>
      <c r="E436" s="342">
        <v>0</v>
      </c>
      <c r="F436" s="289">
        <f t="shared" si="52"/>
        <v>0</v>
      </c>
      <c r="G436" s="329">
        <v>0</v>
      </c>
      <c r="H436" s="319" t="s">
        <v>38</v>
      </c>
      <c r="I436" s="283"/>
      <c r="J436" s="291" t="s">
        <v>1445</v>
      </c>
      <c r="K436" s="324" t="s">
        <v>2051</v>
      </c>
      <c r="L436" s="302" t="s">
        <v>1474</v>
      </c>
      <c r="M436" s="381">
        <v>15.574999999999999</v>
      </c>
      <c r="N436" s="381">
        <v>0</v>
      </c>
      <c r="O436" s="381">
        <v>0</v>
      </c>
      <c r="P436" s="381">
        <v>0</v>
      </c>
      <c r="Q436" s="381">
        <v>0</v>
      </c>
      <c r="R436" s="381">
        <v>0</v>
      </c>
      <c r="S436" s="381">
        <v>0</v>
      </c>
      <c r="T436" s="381">
        <v>0</v>
      </c>
      <c r="U436" s="381">
        <v>0</v>
      </c>
      <c r="V436" s="381">
        <v>0</v>
      </c>
      <c r="W436" s="381">
        <v>0</v>
      </c>
      <c r="X436" s="381">
        <v>0</v>
      </c>
      <c r="Y436" s="381">
        <v>0</v>
      </c>
      <c r="Z436" s="381">
        <v>0</v>
      </c>
      <c r="AA436" s="381">
        <v>0</v>
      </c>
      <c r="AB436" s="281" t="b">
        <f t="shared" si="50"/>
        <v>1</v>
      </c>
      <c r="AC436" s="282" t="b">
        <f t="shared" si="51"/>
        <v>1</v>
      </c>
      <c r="AD436" s="296"/>
    </row>
    <row r="437" spans="1:30" s="250" customFormat="1" ht="30" customHeight="1">
      <c r="A437" s="297" t="s">
        <v>1528</v>
      </c>
      <c r="B437" s="321" t="s">
        <v>1705</v>
      </c>
      <c r="C437" s="299" t="s">
        <v>1474</v>
      </c>
      <c r="D437" s="342">
        <v>0</v>
      </c>
      <c r="E437" s="342">
        <v>0</v>
      </c>
      <c r="F437" s="289">
        <f t="shared" si="52"/>
        <v>0</v>
      </c>
      <c r="G437" s="329">
        <v>0</v>
      </c>
      <c r="H437" s="319" t="s">
        <v>38</v>
      </c>
      <c r="I437" s="283"/>
      <c r="J437" s="291" t="s">
        <v>1528</v>
      </c>
      <c r="K437" s="322" t="s">
        <v>1705</v>
      </c>
      <c r="L437" s="302" t="s">
        <v>1474</v>
      </c>
      <c r="M437" s="381">
        <v>0</v>
      </c>
      <c r="N437" s="381">
        <v>0</v>
      </c>
      <c r="O437" s="381">
        <v>0</v>
      </c>
      <c r="P437" s="381">
        <v>0</v>
      </c>
      <c r="Q437" s="381">
        <v>0</v>
      </c>
      <c r="R437" s="381">
        <v>0</v>
      </c>
      <c r="S437" s="381">
        <v>0</v>
      </c>
      <c r="T437" s="381">
        <v>0</v>
      </c>
      <c r="U437" s="381">
        <v>0</v>
      </c>
      <c r="V437" s="381">
        <v>0</v>
      </c>
      <c r="W437" s="381">
        <v>0</v>
      </c>
      <c r="X437" s="381">
        <v>0</v>
      </c>
      <c r="Y437" s="381">
        <v>0</v>
      </c>
      <c r="Z437" s="381">
        <v>0</v>
      </c>
      <c r="AA437" s="381">
        <v>0</v>
      </c>
      <c r="AB437" s="281" t="b">
        <f t="shared" si="50"/>
        <v>1</v>
      </c>
      <c r="AC437" s="282" t="b">
        <f t="shared" si="51"/>
        <v>1</v>
      </c>
      <c r="AD437" s="296"/>
    </row>
    <row r="438" spans="1:30" s="250" customFormat="1" ht="30" customHeight="1">
      <c r="A438" s="297" t="s">
        <v>2052</v>
      </c>
      <c r="B438" s="325" t="s">
        <v>2053</v>
      </c>
      <c r="C438" s="299" t="s">
        <v>1474</v>
      </c>
      <c r="D438" s="342">
        <v>0</v>
      </c>
      <c r="E438" s="342">
        <v>0</v>
      </c>
      <c r="F438" s="289">
        <f t="shared" si="52"/>
        <v>0</v>
      </c>
      <c r="G438" s="329">
        <v>0</v>
      </c>
      <c r="H438" s="319" t="s">
        <v>38</v>
      </c>
      <c r="I438" s="283"/>
      <c r="J438" s="291" t="s">
        <v>2052</v>
      </c>
      <c r="K438" s="326" t="s">
        <v>2053</v>
      </c>
      <c r="L438" s="302" t="s">
        <v>1474</v>
      </c>
      <c r="M438" s="381">
        <v>0</v>
      </c>
      <c r="N438" s="381">
        <v>0</v>
      </c>
      <c r="O438" s="381">
        <v>0</v>
      </c>
      <c r="P438" s="381">
        <v>0</v>
      </c>
      <c r="Q438" s="381">
        <v>0</v>
      </c>
      <c r="R438" s="381">
        <v>0</v>
      </c>
      <c r="S438" s="381">
        <v>0</v>
      </c>
      <c r="T438" s="381">
        <v>0</v>
      </c>
      <c r="U438" s="381">
        <v>0</v>
      </c>
      <c r="V438" s="381">
        <v>0</v>
      </c>
      <c r="W438" s="381">
        <v>0</v>
      </c>
      <c r="X438" s="381">
        <v>0</v>
      </c>
      <c r="Y438" s="381">
        <v>0</v>
      </c>
      <c r="Z438" s="381">
        <v>0</v>
      </c>
      <c r="AA438" s="381">
        <v>0</v>
      </c>
      <c r="AB438" s="281" t="b">
        <f t="shared" si="50"/>
        <v>1</v>
      </c>
      <c r="AC438" s="282" t="b">
        <f t="shared" si="51"/>
        <v>1</v>
      </c>
      <c r="AD438" s="296"/>
    </row>
    <row r="439" spans="1:30" s="250" customFormat="1" ht="30" customHeight="1">
      <c r="A439" s="297" t="s">
        <v>1530</v>
      </c>
      <c r="B439" s="321" t="s">
        <v>1707</v>
      </c>
      <c r="C439" s="299" t="s">
        <v>1474</v>
      </c>
      <c r="D439" s="342">
        <v>0</v>
      </c>
      <c r="E439" s="342">
        <v>0</v>
      </c>
      <c r="F439" s="289">
        <f t="shared" si="52"/>
        <v>0</v>
      </c>
      <c r="G439" s="329">
        <v>0</v>
      </c>
      <c r="H439" s="319" t="s">
        <v>38</v>
      </c>
      <c r="I439" s="283"/>
      <c r="J439" s="291" t="s">
        <v>1530</v>
      </c>
      <c r="K439" s="322" t="s">
        <v>1707</v>
      </c>
      <c r="L439" s="302" t="s">
        <v>1474</v>
      </c>
      <c r="M439" s="381">
        <v>0</v>
      </c>
      <c r="N439" s="381">
        <v>0</v>
      </c>
      <c r="O439" s="381">
        <v>0</v>
      </c>
      <c r="P439" s="381">
        <v>0</v>
      </c>
      <c r="Q439" s="381">
        <v>0</v>
      </c>
      <c r="R439" s="381">
        <v>0</v>
      </c>
      <c r="S439" s="381">
        <v>0</v>
      </c>
      <c r="T439" s="381">
        <v>0</v>
      </c>
      <c r="U439" s="381">
        <v>0</v>
      </c>
      <c r="V439" s="381">
        <v>0</v>
      </c>
      <c r="W439" s="381">
        <v>0</v>
      </c>
      <c r="X439" s="381">
        <v>0</v>
      </c>
      <c r="Y439" s="381">
        <v>0</v>
      </c>
      <c r="Z439" s="381">
        <v>0</v>
      </c>
      <c r="AA439" s="381">
        <v>0</v>
      </c>
      <c r="AB439" s="281" t="b">
        <f t="shared" si="50"/>
        <v>1</v>
      </c>
      <c r="AC439" s="282" t="b">
        <f t="shared" si="51"/>
        <v>1</v>
      </c>
      <c r="AD439" s="296"/>
    </row>
    <row r="440" spans="1:30" s="250" customFormat="1" ht="30" customHeight="1">
      <c r="A440" s="297" t="s">
        <v>2054</v>
      </c>
      <c r="B440" s="325" t="s">
        <v>2055</v>
      </c>
      <c r="C440" s="299" t="s">
        <v>1474</v>
      </c>
      <c r="D440" s="342">
        <v>0</v>
      </c>
      <c r="E440" s="342">
        <v>0</v>
      </c>
      <c r="F440" s="289">
        <f t="shared" si="52"/>
        <v>0</v>
      </c>
      <c r="G440" s="329">
        <v>0</v>
      </c>
      <c r="H440" s="319" t="s">
        <v>38</v>
      </c>
      <c r="I440" s="283"/>
      <c r="J440" s="291" t="s">
        <v>2054</v>
      </c>
      <c r="K440" s="326" t="s">
        <v>2055</v>
      </c>
      <c r="L440" s="302" t="s">
        <v>1474</v>
      </c>
      <c r="M440" s="381">
        <v>0</v>
      </c>
      <c r="N440" s="381">
        <v>0</v>
      </c>
      <c r="O440" s="381">
        <v>0</v>
      </c>
      <c r="P440" s="381">
        <v>0</v>
      </c>
      <c r="Q440" s="381">
        <v>0</v>
      </c>
      <c r="R440" s="381">
        <v>0</v>
      </c>
      <c r="S440" s="381">
        <v>0</v>
      </c>
      <c r="T440" s="381">
        <v>0</v>
      </c>
      <c r="U440" s="381">
        <v>0</v>
      </c>
      <c r="V440" s="381">
        <v>0</v>
      </c>
      <c r="W440" s="381">
        <v>0</v>
      </c>
      <c r="X440" s="381">
        <v>0</v>
      </c>
      <c r="Y440" s="381">
        <v>0</v>
      </c>
      <c r="Z440" s="381">
        <v>0</v>
      </c>
      <c r="AA440" s="381">
        <v>0</v>
      </c>
      <c r="AB440" s="281" t="b">
        <f t="shared" si="50"/>
        <v>1</v>
      </c>
      <c r="AC440" s="282" t="b">
        <f t="shared" si="51"/>
        <v>1</v>
      </c>
      <c r="AD440" s="296"/>
    </row>
    <row r="441" spans="1:30" s="250" customFormat="1" ht="30" customHeight="1">
      <c r="A441" s="297" t="s">
        <v>1446</v>
      </c>
      <c r="B441" s="323" t="s">
        <v>2056</v>
      </c>
      <c r="C441" s="299" t="s">
        <v>1474</v>
      </c>
      <c r="D441" s="342">
        <v>0</v>
      </c>
      <c r="E441" s="342">
        <v>0</v>
      </c>
      <c r="F441" s="289">
        <f t="shared" si="52"/>
        <v>0</v>
      </c>
      <c r="G441" s="329">
        <v>0</v>
      </c>
      <c r="H441" s="319" t="s">
        <v>38</v>
      </c>
      <c r="I441" s="283"/>
      <c r="J441" s="291" t="s">
        <v>1446</v>
      </c>
      <c r="K441" s="324" t="s">
        <v>2056</v>
      </c>
      <c r="L441" s="302" t="s">
        <v>1474</v>
      </c>
      <c r="M441" s="381">
        <v>0</v>
      </c>
      <c r="N441" s="381">
        <v>0</v>
      </c>
      <c r="O441" s="381">
        <v>0</v>
      </c>
      <c r="P441" s="381">
        <v>0</v>
      </c>
      <c r="Q441" s="381">
        <v>0</v>
      </c>
      <c r="R441" s="381">
        <v>0</v>
      </c>
      <c r="S441" s="381">
        <v>0</v>
      </c>
      <c r="T441" s="381">
        <v>0</v>
      </c>
      <c r="U441" s="381">
        <v>0</v>
      </c>
      <c r="V441" s="381">
        <v>0</v>
      </c>
      <c r="W441" s="381">
        <v>0</v>
      </c>
      <c r="X441" s="381">
        <v>0</v>
      </c>
      <c r="Y441" s="381">
        <v>0</v>
      </c>
      <c r="Z441" s="381">
        <v>0</v>
      </c>
      <c r="AA441" s="381">
        <v>0</v>
      </c>
      <c r="AB441" s="281" t="b">
        <f t="shared" si="50"/>
        <v>1</v>
      </c>
      <c r="AC441" s="282" t="b">
        <f t="shared" si="51"/>
        <v>1</v>
      </c>
      <c r="AD441" s="296"/>
    </row>
    <row r="442" spans="1:30" s="250" customFormat="1" ht="30" customHeight="1" thickBot="1">
      <c r="A442" s="330" t="s">
        <v>1497</v>
      </c>
      <c r="B442" s="340" t="s">
        <v>2057</v>
      </c>
      <c r="C442" s="332" t="s">
        <v>1474</v>
      </c>
      <c r="D442" s="386">
        <v>0</v>
      </c>
      <c r="E442" s="387">
        <v>0</v>
      </c>
      <c r="F442" s="311">
        <f t="shared" si="52"/>
        <v>0</v>
      </c>
      <c r="G442" s="388">
        <v>0</v>
      </c>
      <c r="H442" s="313" t="s">
        <v>38</v>
      </c>
      <c r="I442" s="283"/>
      <c r="J442" s="291" t="s">
        <v>1497</v>
      </c>
      <c r="K442" s="324" t="s">
        <v>2057</v>
      </c>
      <c r="L442" s="302" t="s">
        <v>1474</v>
      </c>
      <c r="M442" s="381">
        <v>0</v>
      </c>
      <c r="N442" s="381">
        <v>0</v>
      </c>
      <c r="O442" s="381">
        <v>0</v>
      </c>
      <c r="P442" s="381">
        <v>0</v>
      </c>
      <c r="Q442" s="381">
        <v>0</v>
      </c>
      <c r="R442" s="381">
        <v>0</v>
      </c>
      <c r="S442" s="381">
        <v>0</v>
      </c>
      <c r="T442" s="381">
        <v>0</v>
      </c>
      <c r="U442" s="381">
        <v>0</v>
      </c>
      <c r="V442" s="381">
        <v>0</v>
      </c>
      <c r="W442" s="381">
        <v>0</v>
      </c>
      <c r="X442" s="381">
        <v>0</v>
      </c>
      <c r="Y442" s="381">
        <v>0</v>
      </c>
      <c r="Z442" s="381">
        <v>0</v>
      </c>
      <c r="AA442" s="381">
        <v>0</v>
      </c>
      <c r="AB442" s="281" t="b">
        <f t="shared" si="50"/>
        <v>1</v>
      </c>
      <c r="AC442" s="282" t="b">
        <f t="shared" si="51"/>
        <v>1</v>
      </c>
      <c r="AD442" s="296"/>
    </row>
    <row r="443" spans="1:30" s="250" customFormat="1" ht="30" customHeight="1">
      <c r="A443" s="284" t="s">
        <v>1548</v>
      </c>
      <c r="B443" s="285" t="s">
        <v>1541</v>
      </c>
      <c r="C443" s="389" t="s">
        <v>1476</v>
      </c>
      <c r="D443" s="390"/>
      <c r="E443" s="391"/>
      <c r="F443" s="317"/>
      <c r="G443" s="380"/>
      <c r="H443" s="319" t="s">
        <v>38</v>
      </c>
      <c r="I443" s="283"/>
      <c r="J443" s="291" t="s">
        <v>1548</v>
      </c>
      <c r="K443" s="292" t="s">
        <v>1541</v>
      </c>
      <c r="L443" s="373" t="s">
        <v>1476</v>
      </c>
      <c r="M443" s="392"/>
      <c r="N443" s="248"/>
      <c r="O443" s="248"/>
      <c r="P443" s="248"/>
      <c r="Q443" s="248"/>
      <c r="R443" s="248"/>
      <c r="S443" s="248"/>
      <c r="T443" s="248"/>
      <c r="U443" s="248"/>
      <c r="V443" s="393"/>
      <c r="W443" s="248"/>
      <c r="X443" s="393"/>
      <c r="Y443" s="248"/>
      <c r="Z443" s="248"/>
      <c r="AA443" s="248"/>
      <c r="AB443" s="281" t="b">
        <f t="shared" si="50"/>
        <v>1</v>
      </c>
      <c r="AC443" s="282" t="b">
        <f t="shared" si="51"/>
        <v>1</v>
      </c>
      <c r="AD443" s="296"/>
    </row>
    <row r="444" spans="1:30" s="250" customFormat="1" ht="30" customHeight="1">
      <c r="A444" s="394" t="s">
        <v>2058</v>
      </c>
      <c r="B444" s="323" t="s">
        <v>2059</v>
      </c>
      <c r="C444" s="332" t="s">
        <v>1474</v>
      </c>
      <c r="D444" s="395">
        <v>1051.008778685376</v>
      </c>
      <c r="E444" s="395">
        <v>305.09400953980003</v>
      </c>
      <c r="F444" s="289">
        <f>E444-D444</f>
        <v>-745.91476914557597</v>
      </c>
      <c r="G444" s="207">
        <f t="shared" ref="G444:G446" si="54">((E444/(D444))-1)</f>
        <v>-0.70971316726638756</v>
      </c>
      <c r="H444" s="319" t="s">
        <v>38</v>
      </c>
      <c r="I444" s="283"/>
      <c r="J444" s="396" t="s">
        <v>2058</v>
      </c>
      <c r="K444" s="324" t="s">
        <v>2059</v>
      </c>
      <c r="L444" s="302" t="s">
        <v>1474</v>
      </c>
      <c r="M444" s="392">
        <v>1719.2963571499999</v>
      </c>
      <c r="N444" s="392">
        <v>2471.7258309999997</v>
      </c>
      <c r="O444" s="392">
        <v>888.98</v>
      </c>
      <c r="P444" s="392">
        <v>731.30387254418883</v>
      </c>
      <c r="Q444" s="392">
        <v>828.75005552729897</v>
      </c>
      <c r="R444" s="392">
        <v>544.43207510218622</v>
      </c>
      <c r="S444" s="392">
        <v>667.76943544356652</v>
      </c>
      <c r="T444" s="392">
        <v>1051.008778685376</v>
      </c>
      <c r="U444" s="392">
        <v>724.21708666906181</v>
      </c>
      <c r="V444" s="392">
        <v>562.15523243932694</v>
      </c>
      <c r="W444" s="392">
        <v>449.1461192416653</v>
      </c>
      <c r="X444" s="392">
        <v>604.7563226549255</v>
      </c>
      <c r="Y444" s="392">
        <v>948.84440987663072</v>
      </c>
      <c r="Z444" s="392">
        <v>3493.6562814260033</v>
      </c>
      <c r="AA444" s="392">
        <v>3618.7271067582237</v>
      </c>
      <c r="AB444" s="281" t="b">
        <f t="shared" si="50"/>
        <v>1</v>
      </c>
      <c r="AC444" s="282" t="b">
        <f t="shared" si="51"/>
        <v>0</v>
      </c>
      <c r="AD444" s="296"/>
    </row>
    <row r="445" spans="1:30" s="250" customFormat="1" ht="30" customHeight="1">
      <c r="A445" s="394" t="s">
        <v>1551</v>
      </c>
      <c r="B445" s="321" t="s">
        <v>2060</v>
      </c>
      <c r="C445" s="332" t="s">
        <v>1474</v>
      </c>
      <c r="D445" s="395">
        <v>0</v>
      </c>
      <c r="E445" s="395">
        <v>5.3681824899999198</v>
      </c>
      <c r="F445" s="289">
        <f>E445-D445</f>
        <v>5.3681824899999198</v>
      </c>
      <c r="G445" s="342">
        <v>100</v>
      </c>
      <c r="H445" s="319" t="s">
        <v>38</v>
      </c>
      <c r="I445" s="283"/>
      <c r="J445" s="396" t="s">
        <v>1551</v>
      </c>
      <c r="K445" s="322" t="s">
        <v>2060</v>
      </c>
      <c r="L445" s="302" t="s">
        <v>1474</v>
      </c>
      <c r="M445" s="392">
        <v>0</v>
      </c>
      <c r="N445" s="392">
        <v>0</v>
      </c>
      <c r="O445" s="392">
        <v>0</v>
      </c>
      <c r="P445" s="392">
        <v>4.834540084028732</v>
      </c>
      <c r="Q445" s="392">
        <v>4.834540084028732</v>
      </c>
      <c r="R445" s="392">
        <v>0</v>
      </c>
      <c r="S445" s="392">
        <v>0</v>
      </c>
      <c r="T445" s="392">
        <v>0</v>
      </c>
      <c r="U445" s="392">
        <v>0</v>
      </c>
      <c r="V445" s="392">
        <v>0</v>
      </c>
      <c r="W445" s="392">
        <v>0</v>
      </c>
      <c r="X445" s="392">
        <v>0</v>
      </c>
      <c r="Y445" s="392">
        <v>0</v>
      </c>
      <c r="Z445" s="392">
        <v>4.834540084028732</v>
      </c>
      <c r="AA445" s="392">
        <v>4.834540084028732</v>
      </c>
      <c r="AB445" s="281" t="b">
        <f t="shared" si="50"/>
        <v>1</v>
      </c>
      <c r="AC445" s="282" t="b">
        <f t="shared" si="51"/>
        <v>1</v>
      </c>
      <c r="AD445" s="296"/>
    </row>
    <row r="446" spans="1:30" s="250" customFormat="1" ht="30" customHeight="1">
      <c r="A446" s="394" t="s">
        <v>1552</v>
      </c>
      <c r="B446" s="321" t="s">
        <v>2061</v>
      </c>
      <c r="C446" s="332" t="s">
        <v>1474</v>
      </c>
      <c r="D446" s="395">
        <v>1051.008778685376</v>
      </c>
      <c r="E446" s="395">
        <f>E444-E445</f>
        <v>299.7258270498001</v>
      </c>
      <c r="F446" s="289">
        <f>E446-D446</f>
        <v>-751.28295163557596</v>
      </c>
      <c r="G446" s="207">
        <f t="shared" si="54"/>
        <v>-0.71482081488919291</v>
      </c>
      <c r="H446" s="319" t="s">
        <v>38</v>
      </c>
      <c r="I446" s="283"/>
      <c r="J446" s="396" t="s">
        <v>1552</v>
      </c>
      <c r="K446" s="322" t="s">
        <v>2061</v>
      </c>
      <c r="L446" s="302" t="s">
        <v>1474</v>
      </c>
      <c r="M446" s="392">
        <v>1719.2963571499999</v>
      </c>
      <c r="N446" s="392">
        <v>2471.7258309999997</v>
      </c>
      <c r="O446" s="392">
        <v>888.98</v>
      </c>
      <c r="P446" s="392">
        <v>726.4693324601601</v>
      </c>
      <c r="Q446" s="392">
        <v>823.91551544327024</v>
      </c>
      <c r="R446" s="392">
        <v>544.43207510218622</v>
      </c>
      <c r="S446" s="392">
        <v>667.76943544356652</v>
      </c>
      <c r="T446" s="392">
        <v>1051.008778685376</v>
      </c>
      <c r="U446" s="392">
        <v>724.21708666906181</v>
      </c>
      <c r="V446" s="392">
        <v>562.15523243932694</v>
      </c>
      <c r="W446" s="392">
        <v>449.1461192416653</v>
      </c>
      <c r="X446" s="392">
        <v>604.7563226549255</v>
      </c>
      <c r="Y446" s="392">
        <v>948.84440987663072</v>
      </c>
      <c r="Z446" s="392">
        <v>3488.8217413419748</v>
      </c>
      <c r="AA446" s="392">
        <v>3613.8925666741948</v>
      </c>
      <c r="AB446" s="281" t="b">
        <f t="shared" si="50"/>
        <v>1</v>
      </c>
      <c r="AC446" s="282" t="b">
        <f t="shared" si="51"/>
        <v>0</v>
      </c>
      <c r="AD446" s="296"/>
    </row>
    <row r="447" spans="1:30" s="250" customFormat="1" ht="30" customHeight="1">
      <c r="A447" s="394" t="s">
        <v>1553</v>
      </c>
      <c r="B447" s="321" t="s">
        <v>2062</v>
      </c>
      <c r="C447" s="332" t="s">
        <v>1474</v>
      </c>
      <c r="D447" s="395">
        <v>0</v>
      </c>
      <c r="E447" s="395">
        <v>0</v>
      </c>
      <c r="F447" s="289">
        <f>E447-D447</f>
        <v>0</v>
      </c>
      <c r="G447" s="342" t="s">
        <v>1476</v>
      </c>
      <c r="H447" s="319" t="s">
        <v>38</v>
      </c>
      <c r="I447" s="283"/>
      <c r="J447" s="396" t="s">
        <v>1553</v>
      </c>
      <c r="K447" s="322" t="s">
        <v>2062</v>
      </c>
      <c r="L447" s="302" t="s">
        <v>1474</v>
      </c>
      <c r="M447" s="392">
        <v>0</v>
      </c>
      <c r="N447" s="392">
        <v>0</v>
      </c>
      <c r="O447" s="392">
        <v>0</v>
      </c>
      <c r="P447" s="392">
        <v>0</v>
      </c>
      <c r="Q447" s="392">
        <v>0</v>
      </c>
      <c r="R447" s="392">
        <v>0</v>
      </c>
      <c r="S447" s="392">
        <v>0</v>
      </c>
      <c r="T447" s="392">
        <v>0</v>
      </c>
      <c r="U447" s="392">
        <v>0</v>
      </c>
      <c r="V447" s="392">
        <v>0</v>
      </c>
      <c r="W447" s="392">
        <v>0</v>
      </c>
      <c r="X447" s="392">
        <v>0</v>
      </c>
      <c r="Y447" s="392">
        <v>0</v>
      </c>
      <c r="Z447" s="392">
        <v>0</v>
      </c>
      <c r="AA447" s="392">
        <v>0</v>
      </c>
      <c r="AB447" s="281" t="b">
        <f t="shared" si="50"/>
        <v>1</v>
      </c>
      <c r="AC447" s="282" t="b">
        <f t="shared" si="51"/>
        <v>1</v>
      </c>
      <c r="AD447" s="296"/>
    </row>
    <row r="448" spans="1:30" s="250" customFormat="1" ht="30" customHeight="1">
      <c r="A448" s="394" t="s">
        <v>1554</v>
      </c>
      <c r="B448" s="323" t="s">
        <v>2063</v>
      </c>
      <c r="C448" s="397" t="s">
        <v>1476</v>
      </c>
      <c r="D448" s="395"/>
      <c r="E448" s="395"/>
      <c r="F448" s="289"/>
      <c r="G448" s="342"/>
      <c r="H448" s="319" t="s">
        <v>38</v>
      </c>
      <c r="I448" s="283"/>
      <c r="J448" s="396" t="s">
        <v>1554</v>
      </c>
      <c r="K448" s="324" t="s">
        <v>2063</v>
      </c>
      <c r="L448" s="373" t="s">
        <v>1476</v>
      </c>
      <c r="M448" s="392"/>
      <c r="N448" s="392"/>
      <c r="O448" s="392"/>
      <c r="P448" s="392"/>
      <c r="Q448" s="392"/>
      <c r="R448" s="392"/>
      <c r="S448" s="392"/>
      <c r="T448" s="392"/>
      <c r="U448" s="392"/>
      <c r="V448" s="392"/>
      <c r="W448" s="392"/>
      <c r="X448" s="392"/>
      <c r="Y448" s="392"/>
      <c r="Z448" s="392"/>
      <c r="AA448" s="392"/>
      <c r="AB448" s="281" t="b">
        <f t="shared" si="50"/>
        <v>1</v>
      </c>
      <c r="AC448" s="282" t="b">
        <f t="shared" si="51"/>
        <v>1</v>
      </c>
      <c r="AD448" s="296"/>
    </row>
    <row r="449" spans="1:30" s="250" customFormat="1" ht="30" customHeight="1">
      <c r="A449" s="394" t="s">
        <v>2064</v>
      </c>
      <c r="B449" s="321" t="s">
        <v>2065</v>
      </c>
      <c r="C449" s="332" t="s">
        <v>1474</v>
      </c>
      <c r="D449" s="395" t="s">
        <v>1476</v>
      </c>
      <c r="E449" s="395" t="s">
        <v>1476</v>
      </c>
      <c r="F449" s="395" t="s">
        <v>1476</v>
      </c>
      <c r="G449" s="342" t="s">
        <v>1476</v>
      </c>
      <c r="H449" s="319" t="s">
        <v>38</v>
      </c>
      <c r="I449" s="283"/>
      <c r="J449" s="396" t="s">
        <v>2064</v>
      </c>
      <c r="K449" s="322" t="s">
        <v>2066</v>
      </c>
      <c r="L449" s="302" t="s">
        <v>1474</v>
      </c>
      <c r="M449" s="392">
        <v>1628.1245264310539</v>
      </c>
      <c r="N449" s="392">
        <v>2540.1800168098498</v>
      </c>
      <c r="O449" s="392">
        <v>2710.22492467146</v>
      </c>
      <c r="P449" s="392" t="s">
        <v>1476</v>
      </c>
      <c r="Q449" s="392" t="s">
        <v>1476</v>
      </c>
      <c r="R449" s="392" t="s">
        <v>1476</v>
      </c>
      <c r="S449" s="392" t="s">
        <v>1476</v>
      </c>
      <c r="T449" s="392" t="s">
        <v>1476</v>
      </c>
      <c r="U449" s="392" t="s">
        <v>1476</v>
      </c>
      <c r="V449" s="392" t="s">
        <v>1476</v>
      </c>
      <c r="W449" s="392" t="s">
        <v>1476</v>
      </c>
      <c r="X449" s="392" t="s">
        <v>1476</v>
      </c>
      <c r="Y449" s="392" t="s">
        <v>1476</v>
      </c>
      <c r="Z449" s="392" t="s">
        <v>1476</v>
      </c>
      <c r="AA449" s="392" t="s">
        <v>1476</v>
      </c>
      <c r="AB449" s="281" t="b">
        <f t="shared" si="50"/>
        <v>1</v>
      </c>
      <c r="AC449" s="282" t="b">
        <f t="shared" si="51"/>
        <v>1</v>
      </c>
      <c r="AD449" s="296"/>
    </row>
    <row r="450" spans="1:30" s="250" customFormat="1" ht="30" customHeight="1">
      <c r="A450" s="394" t="s">
        <v>2067</v>
      </c>
      <c r="B450" s="321" t="s">
        <v>2068</v>
      </c>
      <c r="C450" s="332" t="s">
        <v>1474</v>
      </c>
      <c r="D450" s="395" t="s">
        <v>1476</v>
      </c>
      <c r="E450" s="395" t="s">
        <v>1476</v>
      </c>
      <c r="F450" s="395" t="s">
        <v>1476</v>
      </c>
      <c r="G450" s="395" t="s">
        <v>1476</v>
      </c>
      <c r="H450" s="319" t="s">
        <v>38</v>
      </c>
      <c r="I450" s="283"/>
      <c r="J450" s="396" t="s">
        <v>2067</v>
      </c>
      <c r="K450" s="322" t="s">
        <v>2069</v>
      </c>
      <c r="L450" s="302" t="s">
        <v>1474</v>
      </c>
      <c r="M450" s="392" t="s">
        <v>1476</v>
      </c>
      <c r="N450" s="392">
        <v>1642.26939847015</v>
      </c>
      <c r="O450" s="392">
        <v>529.32055042301317</v>
      </c>
      <c r="P450" s="392" t="s">
        <v>1476</v>
      </c>
      <c r="Q450" s="392" t="s">
        <v>1476</v>
      </c>
      <c r="R450" s="392" t="s">
        <v>1476</v>
      </c>
      <c r="S450" s="392" t="s">
        <v>1476</v>
      </c>
      <c r="T450" s="392" t="s">
        <v>1476</v>
      </c>
      <c r="U450" s="392" t="s">
        <v>1476</v>
      </c>
      <c r="V450" s="392" t="s">
        <v>1476</v>
      </c>
      <c r="W450" s="392" t="s">
        <v>1476</v>
      </c>
      <c r="X450" s="392" t="s">
        <v>1476</v>
      </c>
      <c r="Y450" s="392" t="s">
        <v>1476</v>
      </c>
      <c r="Z450" s="392" t="s">
        <v>1476</v>
      </c>
      <c r="AA450" s="392" t="s">
        <v>1476</v>
      </c>
      <c r="AB450" s="281" t="b">
        <f t="shared" si="50"/>
        <v>1</v>
      </c>
      <c r="AC450" s="282" t="b">
        <f t="shared" si="51"/>
        <v>1</v>
      </c>
      <c r="AD450" s="296"/>
    </row>
    <row r="451" spans="1:30" s="250" customFormat="1" ht="30" customHeight="1" thickBot="1">
      <c r="A451" s="398" t="s">
        <v>2070</v>
      </c>
      <c r="B451" s="399" t="s">
        <v>2071</v>
      </c>
      <c r="C451" s="308" t="s">
        <v>1474</v>
      </c>
      <c r="D451" s="400" t="s">
        <v>1476</v>
      </c>
      <c r="E451" s="400" t="s">
        <v>1476</v>
      </c>
      <c r="F451" s="400" t="s">
        <v>1476</v>
      </c>
      <c r="G451" s="400" t="s">
        <v>1476</v>
      </c>
      <c r="H451" s="313" t="s">
        <v>38</v>
      </c>
      <c r="I451" s="283"/>
      <c r="J451" s="396" t="s">
        <v>2070</v>
      </c>
      <c r="K451" s="322" t="s">
        <v>2071</v>
      </c>
      <c r="L451" s="302" t="s">
        <v>1474</v>
      </c>
      <c r="M451" s="392" t="s">
        <v>1476</v>
      </c>
      <c r="N451" s="392">
        <v>921.07550615000002</v>
      </c>
      <c r="O451" s="392">
        <v>2572.9648999800002</v>
      </c>
      <c r="P451" s="392" t="s">
        <v>1476</v>
      </c>
      <c r="Q451" s="392" t="s">
        <v>1476</v>
      </c>
      <c r="R451" s="392" t="s">
        <v>1476</v>
      </c>
      <c r="S451" s="392" t="s">
        <v>1476</v>
      </c>
      <c r="T451" s="392" t="s">
        <v>1476</v>
      </c>
      <c r="U451" s="392" t="s">
        <v>1476</v>
      </c>
      <c r="V451" s="392" t="s">
        <v>1476</v>
      </c>
      <c r="W451" s="392" t="s">
        <v>1476</v>
      </c>
      <c r="X451" s="392" t="s">
        <v>1476</v>
      </c>
      <c r="Y451" s="392" t="s">
        <v>1476</v>
      </c>
      <c r="Z451" s="392" t="s">
        <v>1476</v>
      </c>
      <c r="AA451" s="392" t="s">
        <v>1476</v>
      </c>
      <c r="AB451" s="281" t="b">
        <f t="shared" si="50"/>
        <v>1</v>
      </c>
      <c r="AC451" s="282" t="b">
        <f t="shared" si="51"/>
        <v>1</v>
      </c>
      <c r="AD451" s="296"/>
    </row>
    <row r="452" spans="1:30" s="402" customFormat="1" ht="30" customHeight="1">
      <c r="A452" s="637" t="s">
        <v>2072</v>
      </c>
      <c r="B452" s="637"/>
      <c r="C452" s="637"/>
      <c r="D452" s="637"/>
      <c r="E452" s="637"/>
      <c r="F452" s="637"/>
      <c r="G452" s="637"/>
      <c r="H452" s="637"/>
      <c r="I452" s="401"/>
      <c r="J452" s="246"/>
      <c r="K452" s="247"/>
      <c r="L452" s="247"/>
      <c r="M452" s="247"/>
      <c r="N452" s="247"/>
      <c r="O452" s="247"/>
      <c r="P452" s="247"/>
      <c r="Q452" s="247"/>
      <c r="R452" s="247"/>
      <c r="S452" s="247"/>
      <c r="T452" s="247"/>
      <c r="U452" s="247"/>
      <c r="V452" s="247"/>
      <c r="W452" s="247"/>
      <c r="X452" s="247"/>
      <c r="Y452" s="247"/>
      <c r="Z452" s="247"/>
      <c r="AA452" s="247"/>
      <c r="AB452" s="247"/>
      <c r="AC452" s="249"/>
      <c r="AD452" s="296"/>
    </row>
    <row r="453" spans="1:30" s="402" customFormat="1">
      <c r="A453" s="396"/>
      <c r="B453" s="403"/>
      <c r="C453" s="373"/>
      <c r="D453" s="281"/>
      <c r="E453" s="248"/>
      <c r="F453" s="248"/>
      <c r="G453" s="248"/>
      <c r="H453" s="248"/>
      <c r="I453" s="401"/>
      <c r="J453" s="246"/>
      <c r="K453" s="247"/>
      <c r="L453" s="247"/>
      <c r="M453" s="247"/>
      <c r="N453" s="247"/>
      <c r="O453" s="247"/>
      <c r="P453" s="247"/>
      <c r="Q453" s="247"/>
      <c r="R453" s="247"/>
      <c r="S453" s="247"/>
      <c r="T453" s="247"/>
      <c r="U453" s="247"/>
      <c r="V453" s="247"/>
      <c r="W453" s="247"/>
      <c r="X453" s="247"/>
      <c r="Y453" s="247"/>
      <c r="Z453" s="247"/>
      <c r="AA453" s="247"/>
      <c r="AB453" s="247"/>
      <c r="AC453" s="249"/>
      <c r="AD453" s="249"/>
    </row>
    <row r="454" spans="1:30" s="248" customFormat="1">
      <c r="A454" s="637" t="s">
        <v>2073</v>
      </c>
      <c r="B454" s="637"/>
      <c r="C454" s="637"/>
      <c r="D454" s="637"/>
      <c r="E454" s="637"/>
      <c r="F454" s="637"/>
      <c r="G454" s="637"/>
      <c r="H454" s="637"/>
      <c r="I454" s="637"/>
      <c r="J454" s="637"/>
      <c r="AC454" s="267"/>
      <c r="AD454" s="267"/>
    </row>
    <row r="455" spans="1:30" s="248" customFormat="1" ht="36" customHeight="1">
      <c r="A455" s="637"/>
      <c r="B455" s="637"/>
      <c r="C455" s="637"/>
      <c r="D455" s="637"/>
      <c r="E455" s="637"/>
      <c r="F455" s="637"/>
      <c r="G455" s="637"/>
      <c r="H455" s="637"/>
      <c r="I455" s="637"/>
      <c r="J455" s="637"/>
      <c r="AC455" s="267"/>
      <c r="AD455" s="267"/>
    </row>
    <row r="456" spans="1:30" s="248" customFormat="1">
      <c r="A456" s="404" t="s">
        <v>2074</v>
      </c>
      <c r="B456" s="403"/>
      <c r="C456" s="373"/>
      <c r="D456" s="281"/>
      <c r="AC456" s="267"/>
      <c r="AD456" s="267"/>
    </row>
    <row r="457" spans="1:30" s="248" customFormat="1">
      <c r="A457" s="638" t="s">
        <v>2075</v>
      </c>
      <c r="B457" s="638"/>
      <c r="C457" s="638"/>
      <c r="D457" s="638"/>
      <c r="E457" s="638"/>
      <c r="F457" s="638"/>
      <c r="G457" s="638"/>
      <c r="H457" s="638"/>
      <c r="I457" s="638"/>
      <c r="J457" s="638"/>
      <c r="K457" s="638"/>
      <c r="L457" s="638"/>
      <c r="M457" s="638"/>
      <c r="N457" s="638"/>
      <c r="O457" s="638"/>
      <c r="P457" s="638"/>
      <c r="Q457" s="638"/>
      <c r="R457" s="638"/>
      <c r="AC457" s="267"/>
      <c r="AD457" s="267"/>
    </row>
    <row r="458" spans="1:30" s="248" customFormat="1">
      <c r="A458" s="638" t="s">
        <v>2076</v>
      </c>
      <c r="B458" s="638"/>
      <c r="C458" s="638"/>
      <c r="D458" s="638"/>
      <c r="E458" s="638"/>
      <c r="F458" s="638"/>
      <c r="G458" s="638"/>
      <c r="H458" s="638"/>
      <c r="I458" s="638"/>
      <c r="J458" s="638"/>
      <c r="K458" s="638"/>
      <c r="L458" s="638"/>
      <c r="M458" s="638"/>
      <c r="N458" s="638"/>
      <c r="O458" s="638"/>
      <c r="P458" s="638"/>
      <c r="Q458" s="638"/>
      <c r="R458" s="638"/>
      <c r="AC458" s="267"/>
      <c r="AD458" s="267"/>
    </row>
    <row r="459" spans="1:30">
      <c r="A459" s="639" t="s">
        <v>2077</v>
      </c>
      <c r="B459" s="639"/>
      <c r="C459" s="639"/>
      <c r="D459" s="639"/>
      <c r="E459" s="639"/>
      <c r="F459" s="639"/>
      <c r="G459" s="639"/>
      <c r="H459" s="639"/>
      <c r="I459" s="639"/>
      <c r="J459" s="639"/>
      <c r="K459" s="639"/>
      <c r="L459" s="639"/>
      <c r="M459" s="639"/>
      <c r="N459" s="639"/>
      <c r="O459" s="639"/>
      <c r="P459" s="639"/>
      <c r="Q459" s="639"/>
      <c r="R459" s="639"/>
    </row>
    <row r="460" spans="1:30">
      <c r="A460" s="405" t="s">
        <v>2078</v>
      </c>
      <c r="I460" s="244"/>
      <c r="J460" s="248"/>
    </row>
    <row r="461" spans="1:30" ht="54" customHeight="1">
      <c r="A461" s="640" t="s">
        <v>2079</v>
      </c>
      <c r="B461" s="640"/>
      <c r="C461" s="640"/>
      <c r="D461" s="640"/>
      <c r="E461" s="640"/>
      <c r="F461" s="640"/>
      <c r="G461" s="640"/>
      <c r="H461" s="640"/>
      <c r="I461" s="640"/>
      <c r="J461" s="640"/>
      <c r="K461" s="640"/>
      <c r="L461" s="640"/>
      <c r="M461" s="640"/>
      <c r="N461" s="640"/>
      <c r="O461" s="640"/>
      <c r="P461" s="640"/>
      <c r="Q461" s="640"/>
      <c r="R461" s="640"/>
    </row>
  </sheetData>
  <autoFilter ref="A21:WUG452"/>
  <mergeCells count="51">
    <mergeCell ref="F19:G19"/>
    <mergeCell ref="A6:H7"/>
    <mergeCell ref="A12:B12"/>
    <mergeCell ref="A14:B14"/>
    <mergeCell ref="A15:B15"/>
    <mergeCell ref="A18:H18"/>
    <mergeCell ref="T19:U19"/>
    <mergeCell ref="V19:W19"/>
    <mergeCell ref="X19:Y19"/>
    <mergeCell ref="Z19:AA19"/>
    <mergeCell ref="A22:H22"/>
    <mergeCell ref="J22:AA22"/>
    <mergeCell ref="H19:H20"/>
    <mergeCell ref="J19:J20"/>
    <mergeCell ref="K19:K20"/>
    <mergeCell ref="L19:L20"/>
    <mergeCell ref="P19:Q19"/>
    <mergeCell ref="R19:S19"/>
    <mergeCell ref="A19:A20"/>
    <mergeCell ref="B19:B20"/>
    <mergeCell ref="C19:C20"/>
    <mergeCell ref="D19:E19"/>
    <mergeCell ref="A166:H166"/>
    <mergeCell ref="J166:AA166"/>
    <mergeCell ref="A318:H318"/>
    <mergeCell ref="J318:AA318"/>
    <mergeCell ref="A368:H369"/>
    <mergeCell ref="J368:AA369"/>
    <mergeCell ref="A452:H452"/>
    <mergeCell ref="J370:J371"/>
    <mergeCell ref="K370:K371"/>
    <mergeCell ref="L370:L371"/>
    <mergeCell ref="P370:Q370"/>
    <mergeCell ref="A370:A371"/>
    <mergeCell ref="B370:B371"/>
    <mergeCell ref="C370:C371"/>
    <mergeCell ref="D370:E370"/>
    <mergeCell ref="F370:G370"/>
    <mergeCell ref="H370:H371"/>
    <mergeCell ref="V370:W370"/>
    <mergeCell ref="X370:Y370"/>
    <mergeCell ref="Z370:AA370"/>
    <mergeCell ref="A373:B373"/>
    <mergeCell ref="J373:K373"/>
    <mergeCell ref="R370:S370"/>
    <mergeCell ref="T370:U370"/>
    <mergeCell ref="A454:J455"/>
    <mergeCell ref="A457:R457"/>
    <mergeCell ref="A458:R458"/>
    <mergeCell ref="A459:R459"/>
    <mergeCell ref="A461:R461"/>
  </mergeCells>
  <pageMargins left="0.25" right="0.25" top="0.75" bottom="0.75" header="0.3" footer="0.3"/>
  <pageSetup paperSize="9" scale="3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0" tint="-0.14999847407452621"/>
    <pageSetUpPr fitToPage="1"/>
  </sheetPr>
  <dimension ref="A1:Y520"/>
  <sheetViews>
    <sheetView zoomScale="55" zoomScaleNormal="55" workbookViewId="0">
      <pane ySplit="19" topLeftCell="A20" activePane="bottomLeft" state="frozen"/>
      <selection activeCell="I32" sqref="I32"/>
      <selection pane="bottomLeft" activeCell="A6" sqref="A6"/>
    </sheetView>
  </sheetViews>
  <sheetFormatPr defaultRowHeight="15.75"/>
  <cols>
    <col min="1" max="1" width="12.85546875" style="29" customWidth="1"/>
    <col min="2" max="2" width="68.28515625" style="17" customWidth="1"/>
    <col min="3" max="3" width="27.140625" style="29" customWidth="1"/>
    <col min="4" max="4" width="24.140625" style="1" customWidth="1"/>
    <col min="5" max="5" width="14.85546875" style="1" customWidth="1"/>
    <col min="6" max="6" width="21.140625" style="1" customWidth="1"/>
    <col min="7" max="7" width="20.7109375" style="1" customWidth="1"/>
    <col min="8" max="8" width="15.7109375" style="1" customWidth="1"/>
    <col min="9" max="9" width="18.28515625" style="1" customWidth="1"/>
    <col min="10" max="10" width="14.28515625" style="1" customWidth="1"/>
    <col min="11" max="11" width="18.140625" style="1" customWidth="1"/>
    <col min="12" max="12" width="18.7109375" style="1" customWidth="1"/>
    <col min="13" max="13" width="15.7109375" style="1" customWidth="1"/>
    <col min="14" max="14" width="15.85546875" style="1" customWidth="1"/>
    <col min="15" max="15" width="12.28515625" style="20" customWidth="1"/>
    <col min="16" max="16" width="15.85546875" style="1" customWidth="1"/>
    <col min="17" max="17" width="9.42578125" style="20" customWidth="1"/>
    <col min="18" max="18" width="15.85546875" style="1" customWidth="1"/>
    <col min="19" max="19" width="11.42578125" style="20" customWidth="1"/>
    <col min="20" max="20" width="15.85546875" style="1" customWidth="1"/>
    <col min="21" max="21" width="11.42578125" style="20" customWidth="1"/>
    <col min="22" max="22" width="15.85546875" style="1" customWidth="1"/>
    <col min="23" max="23" width="11.85546875" style="135" customWidth="1"/>
    <col min="24" max="24" width="46.7109375" style="27" customWidth="1"/>
    <col min="25" max="58" width="12.140625" style="4" customWidth="1"/>
    <col min="59" max="59" width="13.85546875" style="4" customWidth="1"/>
    <col min="60" max="60" width="13.140625" style="4" customWidth="1"/>
    <col min="61" max="61" width="16.140625" style="4" customWidth="1"/>
    <col min="62" max="62" width="17.28515625" style="4" customWidth="1"/>
    <col min="63" max="63" width="14.85546875" style="4" customWidth="1"/>
    <col min="64" max="64" width="13.42578125" style="4" customWidth="1"/>
    <col min="65" max="65" width="20" style="4" customWidth="1"/>
    <col min="66" max="16384" width="9.140625" style="4"/>
  </cols>
  <sheetData>
    <row r="1" spans="1:24" ht="18.75">
      <c r="X1" s="193" t="s">
        <v>58</v>
      </c>
    </row>
    <row r="2" spans="1:24" ht="21" customHeight="1">
      <c r="X2" s="193" t="s">
        <v>45</v>
      </c>
    </row>
    <row r="3" spans="1:24" ht="18.75" customHeight="1">
      <c r="X3" s="193" t="s">
        <v>46</v>
      </c>
    </row>
    <row r="4" spans="1:24" s="6" customFormat="1" ht="18.75" customHeight="1">
      <c r="A4" s="476" t="s">
        <v>59</v>
      </c>
      <c r="B4" s="476"/>
      <c r="C4" s="476"/>
      <c r="D4" s="476"/>
      <c r="E4" s="476"/>
      <c r="F4" s="476"/>
      <c r="G4" s="476"/>
      <c r="H4" s="476"/>
      <c r="I4" s="476"/>
      <c r="J4" s="476"/>
      <c r="K4" s="476"/>
      <c r="L4" s="476"/>
      <c r="M4" s="476"/>
      <c r="N4" s="476"/>
      <c r="O4" s="476"/>
      <c r="P4" s="476"/>
      <c r="Q4" s="476"/>
      <c r="R4" s="476"/>
      <c r="S4" s="476"/>
      <c r="T4" s="476"/>
      <c r="U4" s="476"/>
      <c r="V4" s="476"/>
      <c r="W4" s="476"/>
      <c r="X4" s="476"/>
    </row>
    <row r="5" spans="1:24" s="6" customFormat="1" ht="18.75" customHeight="1">
      <c r="A5" s="477" t="s">
        <v>2130</v>
      </c>
      <c r="B5" s="477"/>
      <c r="C5" s="477"/>
      <c r="D5" s="477"/>
      <c r="E5" s="477"/>
      <c r="F5" s="477"/>
      <c r="G5" s="477"/>
      <c r="H5" s="477"/>
      <c r="I5" s="477"/>
      <c r="J5" s="477"/>
      <c r="K5" s="477"/>
      <c r="L5" s="477"/>
      <c r="M5" s="477"/>
      <c r="N5" s="477"/>
      <c r="O5" s="477"/>
      <c r="P5" s="477"/>
      <c r="Q5" s="477"/>
      <c r="R5" s="477"/>
      <c r="S5" s="477"/>
      <c r="T5" s="477"/>
      <c r="U5" s="477"/>
      <c r="V5" s="477"/>
      <c r="W5" s="477"/>
      <c r="X5" s="477"/>
    </row>
    <row r="6" spans="1:24" s="6" customFormat="1" ht="18.75">
      <c r="A6" s="136"/>
      <c r="B6" s="137"/>
      <c r="C6" s="136"/>
      <c r="D6" s="138"/>
      <c r="E6" s="138"/>
      <c r="F6" s="138"/>
      <c r="G6" s="138"/>
      <c r="H6" s="138"/>
      <c r="I6" s="138"/>
      <c r="J6" s="138"/>
      <c r="K6" s="138"/>
      <c r="L6" s="138"/>
      <c r="M6" s="138"/>
      <c r="N6" s="138"/>
      <c r="O6" s="139"/>
      <c r="P6" s="138"/>
      <c r="Q6" s="139"/>
      <c r="R6" s="138"/>
      <c r="S6" s="139"/>
      <c r="T6" s="138"/>
      <c r="U6" s="139"/>
      <c r="V6" s="138"/>
      <c r="W6" s="140"/>
      <c r="X6" s="158"/>
    </row>
    <row r="7" spans="1:24" s="6" customFormat="1" ht="18.75" customHeight="1">
      <c r="A7" s="477" t="s">
        <v>47</v>
      </c>
      <c r="B7" s="477"/>
      <c r="C7" s="477"/>
      <c r="D7" s="477"/>
      <c r="E7" s="477"/>
      <c r="F7" s="477"/>
      <c r="G7" s="477"/>
      <c r="H7" s="477"/>
      <c r="I7" s="477"/>
      <c r="J7" s="477"/>
      <c r="K7" s="477"/>
      <c r="L7" s="477"/>
      <c r="M7" s="477"/>
      <c r="N7" s="477"/>
      <c r="O7" s="477"/>
      <c r="P7" s="477"/>
      <c r="Q7" s="477"/>
      <c r="R7" s="477"/>
      <c r="S7" s="477"/>
      <c r="T7" s="477"/>
      <c r="U7" s="477"/>
      <c r="V7" s="477"/>
      <c r="W7" s="477"/>
      <c r="X7" s="477"/>
    </row>
    <row r="8" spans="1:24" ht="15.75" customHeight="1">
      <c r="A8" s="471" t="s">
        <v>52</v>
      </c>
      <c r="B8" s="471"/>
      <c r="C8" s="471"/>
      <c r="D8" s="471"/>
      <c r="E8" s="471"/>
      <c r="F8" s="471"/>
      <c r="G8" s="471"/>
      <c r="H8" s="471"/>
      <c r="I8" s="471"/>
      <c r="J8" s="471"/>
      <c r="K8" s="471"/>
      <c r="L8" s="471"/>
      <c r="M8" s="471"/>
      <c r="N8" s="471"/>
      <c r="O8" s="471"/>
      <c r="P8" s="471"/>
      <c r="Q8" s="471"/>
      <c r="R8" s="471"/>
      <c r="S8" s="471"/>
      <c r="T8" s="471"/>
      <c r="U8" s="471"/>
      <c r="V8" s="471"/>
      <c r="W8" s="471"/>
      <c r="X8" s="471"/>
    </row>
    <row r="9" spans="1:24">
      <c r="A9" s="125"/>
      <c r="B9" s="141"/>
      <c r="C9" s="125"/>
      <c r="D9" s="39"/>
      <c r="E9" s="39"/>
      <c r="F9" s="39"/>
      <c r="G9" s="39"/>
      <c r="H9" s="39"/>
      <c r="I9" s="39"/>
      <c r="J9" s="39"/>
      <c r="K9" s="39"/>
      <c r="L9" s="39"/>
      <c r="M9" s="39"/>
      <c r="N9" s="39"/>
      <c r="O9" s="142"/>
      <c r="P9" s="39"/>
      <c r="Q9" s="142"/>
      <c r="R9" s="39"/>
      <c r="S9" s="142"/>
      <c r="T9" s="39"/>
      <c r="U9" s="142"/>
      <c r="V9" s="39"/>
      <c r="W9" s="143"/>
      <c r="X9" s="168"/>
    </row>
    <row r="10" spans="1:24" ht="18.75" customHeight="1">
      <c r="A10" s="478" t="s">
        <v>502</v>
      </c>
      <c r="B10" s="478"/>
      <c r="C10" s="478"/>
      <c r="D10" s="478"/>
      <c r="E10" s="478"/>
      <c r="F10" s="478"/>
      <c r="G10" s="478"/>
      <c r="H10" s="478"/>
      <c r="I10" s="478"/>
      <c r="J10" s="478"/>
      <c r="K10" s="478"/>
      <c r="L10" s="478"/>
      <c r="M10" s="478"/>
      <c r="N10" s="478"/>
      <c r="O10" s="478"/>
      <c r="P10" s="478"/>
      <c r="Q10" s="478"/>
      <c r="R10" s="478"/>
      <c r="S10" s="478"/>
      <c r="T10" s="478"/>
      <c r="U10" s="478"/>
      <c r="V10" s="478"/>
      <c r="W10" s="478"/>
      <c r="X10" s="478"/>
    </row>
    <row r="11" spans="1:24">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row>
    <row r="12" spans="1:24" ht="18.75" customHeight="1">
      <c r="A12" s="481" t="s">
        <v>399</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row>
    <row r="13" spans="1:24" ht="29.25" customHeight="1">
      <c r="A13" s="471" t="s">
        <v>204</v>
      </c>
      <c r="B13" s="471"/>
      <c r="C13" s="471"/>
      <c r="D13" s="471"/>
      <c r="E13" s="471"/>
      <c r="F13" s="471"/>
      <c r="G13" s="471"/>
      <c r="H13" s="471"/>
      <c r="I13" s="471"/>
      <c r="J13" s="471"/>
      <c r="K13" s="471"/>
      <c r="L13" s="471"/>
      <c r="M13" s="471"/>
      <c r="N13" s="471"/>
      <c r="O13" s="471"/>
      <c r="P13" s="471"/>
      <c r="Q13" s="471"/>
      <c r="R13" s="471"/>
      <c r="S13" s="471"/>
      <c r="T13" s="471"/>
      <c r="U13" s="471"/>
      <c r="V13" s="471"/>
      <c r="W13" s="471"/>
      <c r="X13" s="471"/>
    </row>
    <row r="14" spans="1:24" ht="30.75" customHeight="1">
      <c r="A14" s="482" t="s">
        <v>39</v>
      </c>
      <c r="B14" s="483" t="s">
        <v>49</v>
      </c>
      <c r="C14" s="484" t="s">
        <v>1</v>
      </c>
      <c r="D14" s="487" t="s">
        <v>60</v>
      </c>
      <c r="E14" s="487"/>
      <c r="F14" s="487"/>
      <c r="G14" s="487"/>
      <c r="H14" s="487"/>
      <c r="I14" s="487"/>
      <c r="J14" s="487"/>
      <c r="K14" s="487"/>
      <c r="L14" s="487"/>
      <c r="M14" s="487"/>
      <c r="N14" s="487" t="s">
        <v>55</v>
      </c>
      <c r="O14" s="487"/>
      <c r="P14" s="487"/>
      <c r="Q14" s="487"/>
      <c r="R14" s="487"/>
      <c r="S14" s="487"/>
      <c r="T14" s="487"/>
      <c r="U14" s="487"/>
      <c r="V14" s="487"/>
      <c r="W14" s="487"/>
      <c r="X14" s="488" t="s">
        <v>2</v>
      </c>
    </row>
    <row r="15" spans="1:24" ht="30.75" customHeight="1">
      <c r="A15" s="482"/>
      <c r="B15" s="483"/>
      <c r="C15" s="485"/>
      <c r="D15" s="487" t="s">
        <v>490</v>
      </c>
      <c r="E15" s="487"/>
      <c r="F15" s="487"/>
      <c r="G15" s="487"/>
      <c r="H15" s="487"/>
      <c r="I15" s="487"/>
      <c r="J15" s="487"/>
      <c r="K15" s="487"/>
      <c r="L15" s="487"/>
      <c r="M15" s="487"/>
      <c r="N15" s="487"/>
      <c r="O15" s="487"/>
      <c r="P15" s="487"/>
      <c r="Q15" s="487"/>
      <c r="R15" s="487"/>
      <c r="S15" s="487"/>
      <c r="T15" s="487"/>
      <c r="U15" s="487"/>
      <c r="V15" s="487"/>
      <c r="W15" s="487"/>
      <c r="X15" s="488"/>
    </row>
    <row r="16" spans="1:24" ht="42.75" customHeight="1">
      <c r="A16" s="482"/>
      <c r="B16" s="483"/>
      <c r="C16" s="485"/>
      <c r="D16" s="487" t="s">
        <v>7</v>
      </c>
      <c r="E16" s="487"/>
      <c r="F16" s="487"/>
      <c r="G16" s="487"/>
      <c r="H16" s="487"/>
      <c r="I16" s="487" t="s">
        <v>8</v>
      </c>
      <c r="J16" s="487"/>
      <c r="K16" s="487"/>
      <c r="L16" s="487"/>
      <c r="M16" s="487"/>
      <c r="N16" s="489" t="s">
        <v>9</v>
      </c>
      <c r="O16" s="489"/>
      <c r="P16" s="489" t="s">
        <v>10</v>
      </c>
      <c r="Q16" s="489"/>
      <c r="R16" s="494" t="s">
        <v>11</v>
      </c>
      <c r="S16" s="494"/>
      <c r="T16" s="489" t="s">
        <v>12</v>
      </c>
      <c r="U16" s="489"/>
      <c r="V16" s="489" t="s">
        <v>13</v>
      </c>
      <c r="W16" s="489"/>
      <c r="X16" s="488"/>
    </row>
    <row r="17" spans="1:25" ht="143.25" customHeight="1">
      <c r="A17" s="482"/>
      <c r="B17" s="483"/>
      <c r="C17" s="485"/>
      <c r="D17" s="490" t="s">
        <v>9</v>
      </c>
      <c r="E17" s="490" t="s">
        <v>10</v>
      </c>
      <c r="F17" s="492" t="s">
        <v>11</v>
      </c>
      <c r="G17" s="490" t="s">
        <v>12</v>
      </c>
      <c r="H17" s="490" t="s">
        <v>13</v>
      </c>
      <c r="I17" s="490" t="s">
        <v>14</v>
      </c>
      <c r="J17" s="490" t="s">
        <v>10</v>
      </c>
      <c r="K17" s="492" t="s">
        <v>11</v>
      </c>
      <c r="L17" s="490" t="s">
        <v>12</v>
      </c>
      <c r="M17" s="490" t="s">
        <v>13</v>
      </c>
      <c r="N17" s="489"/>
      <c r="O17" s="489"/>
      <c r="P17" s="489"/>
      <c r="Q17" s="489"/>
      <c r="R17" s="494"/>
      <c r="S17" s="494"/>
      <c r="T17" s="489"/>
      <c r="U17" s="489"/>
      <c r="V17" s="489"/>
      <c r="W17" s="489"/>
      <c r="X17" s="488"/>
    </row>
    <row r="18" spans="1:25" ht="31.5">
      <c r="A18" s="482"/>
      <c r="B18" s="483"/>
      <c r="C18" s="486"/>
      <c r="D18" s="491"/>
      <c r="E18" s="491"/>
      <c r="F18" s="493"/>
      <c r="G18" s="491"/>
      <c r="H18" s="491"/>
      <c r="I18" s="491"/>
      <c r="J18" s="491"/>
      <c r="K18" s="493"/>
      <c r="L18" s="491"/>
      <c r="M18" s="491"/>
      <c r="N18" s="127" t="s">
        <v>57</v>
      </c>
      <c r="O18" s="146" t="s">
        <v>16</v>
      </c>
      <c r="P18" s="127" t="s">
        <v>57</v>
      </c>
      <c r="Q18" s="146" t="s">
        <v>16</v>
      </c>
      <c r="R18" s="127" t="s">
        <v>57</v>
      </c>
      <c r="S18" s="146" t="s">
        <v>16</v>
      </c>
      <c r="T18" s="127" t="s">
        <v>57</v>
      </c>
      <c r="U18" s="146" t="s">
        <v>16</v>
      </c>
      <c r="V18" s="127" t="s">
        <v>57</v>
      </c>
      <c r="W18" s="147" t="s">
        <v>16</v>
      </c>
      <c r="X18" s="488"/>
    </row>
    <row r="19" spans="1:25" s="148" customFormat="1" ht="26.25" customHeight="1">
      <c r="A19" s="121">
        <v>1</v>
      </c>
      <c r="B19" s="121">
        <v>2</v>
      </c>
      <c r="C19" s="121">
        <v>3</v>
      </c>
      <c r="D19" s="121">
        <v>4</v>
      </c>
      <c r="E19" s="121">
        <v>5</v>
      </c>
      <c r="F19" s="121">
        <v>6</v>
      </c>
      <c r="G19" s="121">
        <v>7</v>
      </c>
      <c r="H19" s="121">
        <v>8</v>
      </c>
      <c r="I19" s="121">
        <v>9</v>
      </c>
      <c r="J19" s="121">
        <v>10</v>
      </c>
      <c r="K19" s="121">
        <v>11</v>
      </c>
      <c r="L19" s="121">
        <v>12</v>
      </c>
      <c r="M19" s="121">
        <v>13</v>
      </c>
      <c r="N19" s="121">
        <v>14</v>
      </c>
      <c r="O19" s="121">
        <v>15</v>
      </c>
      <c r="P19" s="121">
        <v>16</v>
      </c>
      <c r="Q19" s="121">
        <v>17</v>
      </c>
      <c r="R19" s="121">
        <v>18</v>
      </c>
      <c r="S19" s="121">
        <v>19</v>
      </c>
      <c r="T19" s="121">
        <v>20</v>
      </c>
      <c r="U19" s="121">
        <v>21</v>
      </c>
      <c r="V19" s="121">
        <v>22</v>
      </c>
      <c r="W19" s="121">
        <v>23</v>
      </c>
      <c r="X19" s="169">
        <v>24</v>
      </c>
    </row>
    <row r="20" spans="1:25" customFormat="1">
      <c r="A20" s="409" t="s">
        <v>505</v>
      </c>
      <c r="B20" s="410" t="s">
        <v>506</v>
      </c>
      <c r="C20" s="409" t="s">
        <v>507</v>
      </c>
      <c r="D20" s="411">
        <v>1359.2099869833505</v>
      </c>
      <c r="E20" s="411">
        <v>0</v>
      </c>
      <c r="F20" s="411">
        <v>0</v>
      </c>
      <c r="G20" s="411">
        <v>975.36795173709515</v>
      </c>
      <c r="H20" s="411">
        <v>383.84203524625531</v>
      </c>
      <c r="I20" s="411">
        <v>1154.4453804498</v>
      </c>
      <c r="J20" s="411">
        <v>0</v>
      </c>
      <c r="K20" s="411">
        <v>0</v>
      </c>
      <c r="L20" s="411">
        <v>776.42680554979995</v>
      </c>
      <c r="M20" s="411">
        <v>378.01857490000003</v>
      </c>
      <c r="N20" s="411">
        <v>-204.76460653355048</v>
      </c>
      <c r="O20" s="412">
        <v>-0.15064972189323589</v>
      </c>
      <c r="P20" s="411">
        <v>0</v>
      </c>
      <c r="Q20" s="412" t="s">
        <v>1476</v>
      </c>
      <c r="R20" s="411">
        <v>0</v>
      </c>
      <c r="S20" s="412" t="s">
        <v>1476</v>
      </c>
      <c r="T20" s="411">
        <v>-198.94114618729523</v>
      </c>
      <c r="U20" s="412">
        <v>-0.20396522751540913</v>
      </c>
      <c r="V20" s="411">
        <v>-5.8234603462553309</v>
      </c>
      <c r="W20" s="412">
        <v>-1.5171502366902567E-2</v>
      </c>
      <c r="X20" s="409" t="s">
        <v>38</v>
      </c>
      <c r="Y20" s="454"/>
    </row>
    <row r="21" spans="1:25" customFormat="1">
      <c r="A21" s="406" t="s">
        <v>508</v>
      </c>
      <c r="B21" s="407" t="s">
        <v>509</v>
      </c>
      <c r="C21" s="406" t="s">
        <v>507</v>
      </c>
      <c r="D21" s="408">
        <v>292.99402418030422</v>
      </c>
      <c r="E21" s="408">
        <v>0</v>
      </c>
      <c r="F21" s="408">
        <v>0</v>
      </c>
      <c r="G21" s="408">
        <v>292.99402418030422</v>
      </c>
      <c r="H21" s="408">
        <v>0</v>
      </c>
      <c r="I21" s="408">
        <v>387.00131448979994</v>
      </c>
      <c r="J21" s="408">
        <v>0</v>
      </c>
      <c r="K21" s="408">
        <v>0</v>
      </c>
      <c r="L21" s="408">
        <v>299.75962321979995</v>
      </c>
      <c r="M21" s="408">
        <v>87.24169126999999</v>
      </c>
      <c r="N21" s="408">
        <v>94.007290309495701</v>
      </c>
      <c r="O21" s="413">
        <v>0.32085053806983121</v>
      </c>
      <c r="P21" s="408">
        <v>0</v>
      </c>
      <c r="Q21" s="413" t="s">
        <v>1476</v>
      </c>
      <c r="R21" s="408">
        <v>0</v>
      </c>
      <c r="S21" s="413" t="s">
        <v>1476</v>
      </c>
      <c r="T21" s="408">
        <v>6.7655990394957044</v>
      </c>
      <c r="U21" s="413">
        <v>2.3091252657536421E-2</v>
      </c>
      <c r="V21" s="408">
        <v>87.24169126999999</v>
      </c>
      <c r="W21" s="413" t="s">
        <v>1476</v>
      </c>
      <c r="X21" s="414" t="s">
        <v>38</v>
      </c>
    </row>
    <row r="22" spans="1:25" customFormat="1" ht="31.5">
      <c r="A22" s="406" t="s">
        <v>510</v>
      </c>
      <c r="B22" s="407" t="s">
        <v>511</v>
      </c>
      <c r="C22" s="406" t="s">
        <v>507</v>
      </c>
      <c r="D22" s="408">
        <v>754.9017096951909</v>
      </c>
      <c r="E22" s="408">
        <v>0</v>
      </c>
      <c r="F22" s="408">
        <v>0</v>
      </c>
      <c r="G22" s="408">
        <v>571.05967444893554</v>
      </c>
      <c r="H22" s="408">
        <v>183.84203524625531</v>
      </c>
      <c r="I22" s="408">
        <v>540.78179682999996</v>
      </c>
      <c r="J22" s="408">
        <v>0</v>
      </c>
      <c r="K22" s="408">
        <v>0</v>
      </c>
      <c r="L22" s="408">
        <v>250.01691320000003</v>
      </c>
      <c r="M22" s="408">
        <v>290.76488363000004</v>
      </c>
      <c r="N22" s="408">
        <v>-214.1199128651908</v>
      </c>
      <c r="O22" s="413">
        <v>-0.28363945943591362</v>
      </c>
      <c r="P22" s="408">
        <v>0</v>
      </c>
      <c r="Q22" s="413" t="s">
        <v>1476</v>
      </c>
      <c r="R22" s="408">
        <v>0</v>
      </c>
      <c r="S22" s="413" t="s">
        <v>1476</v>
      </c>
      <c r="T22" s="408">
        <v>-321.04276124893556</v>
      </c>
      <c r="U22" s="413">
        <v>-0.56218776357958955</v>
      </c>
      <c r="V22" s="408">
        <v>106.92284838374469</v>
      </c>
      <c r="W22" s="413">
        <v>0.58160174434819667</v>
      </c>
      <c r="X22" s="406" t="s">
        <v>38</v>
      </c>
    </row>
    <row r="23" spans="1:25" customFormat="1" ht="47.25">
      <c r="A23" s="406" t="s">
        <v>512</v>
      </c>
      <c r="B23" s="407" t="s">
        <v>513</v>
      </c>
      <c r="C23" s="406" t="s">
        <v>507</v>
      </c>
      <c r="D23" s="408">
        <v>215</v>
      </c>
      <c r="E23" s="408">
        <v>0</v>
      </c>
      <c r="F23" s="408">
        <v>0</v>
      </c>
      <c r="G23" s="408">
        <v>15</v>
      </c>
      <c r="H23" s="408">
        <v>200</v>
      </c>
      <c r="I23" s="408">
        <v>134.68293303999999</v>
      </c>
      <c r="J23" s="408">
        <v>0</v>
      </c>
      <c r="K23" s="408">
        <v>0</v>
      </c>
      <c r="L23" s="408">
        <v>134.67093303999999</v>
      </c>
      <c r="M23" s="408">
        <v>1.2E-2</v>
      </c>
      <c r="N23" s="408">
        <v>-80.317066960000005</v>
      </c>
      <c r="O23" s="413">
        <v>-0.37356775330232561</v>
      </c>
      <c r="P23" s="408">
        <v>0</v>
      </c>
      <c r="Q23" s="413" t="s">
        <v>1476</v>
      </c>
      <c r="R23" s="408">
        <v>0</v>
      </c>
      <c r="S23" s="413" t="s">
        <v>1476</v>
      </c>
      <c r="T23" s="408">
        <v>119.67093303999999</v>
      </c>
      <c r="U23" s="413">
        <v>7.978062202666667</v>
      </c>
      <c r="V23" s="408">
        <v>-199.988</v>
      </c>
      <c r="W23" s="413">
        <v>-0.99994000000000005</v>
      </c>
      <c r="X23" s="406" t="s">
        <v>38</v>
      </c>
    </row>
    <row r="24" spans="1:25" customFormat="1" ht="31.5">
      <c r="A24" s="406" t="s">
        <v>514</v>
      </c>
      <c r="B24" s="407" t="s">
        <v>515</v>
      </c>
      <c r="C24" s="406" t="s">
        <v>507</v>
      </c>
      <c r="D24" s="408">
        <v>32.291470687516401</v>
      </c>
      <c r="E24" s="408">
        <v>0</v>
      </c>
      <c r="F24" s="408">
        <v>0</v>
      </c>
      <c r="G24" s="408">
        <v>32.291470687516401</v>
      </c>
      <c r="H24" s="408">
        <v>0</v>
      </c>
      <c r="I24" s="408">
        <v>12.26084348</v>
      </c>
      <c r="J24" s="408">
        <v>0</v>
      </c>
      <c r="K24" s="408">
        <v>0</v>
      </c>
      <c r="L24" s="408">
        <v>12.26084348</v>
      </c>
      <c r="M24" s="408">
        <v>0</v>
      </c>
      <c r="N24" s="408">
        <v>-20.030627207516403</v>
      </c>
      <c r="O24" s="413">
        <v>-0.62030705883148474</v>
      </c>
      <c r="P24" s="408">
        <v>0</v>
      </c>
      <c r="Q24" s="413" t="s">
        <v>1476</v>
      </c>
      <c r="R24" s="408">
        <v>0</v>
      </c>
      <c r="S24" s="413" t="s">
        <v>1476</v>
      </c>
      <c r="T24" s="408">
        <v>-20.030627207516403</v>
      </c>
      <c r="U24" s="413">
        <v>-0.62030705883148474</v>
      </c>
      <c r="V24" s="408">
        <v>0</v>
      </c>
      <c r="W24" s="413" t="s">
        <v>1476</v>
      </c>
      <c r="X24" s="406" t="s">
        <v>38</v>
      </c>
    </row>
    <row r="25" spans="1:25" customFormat="1" ht="31.5">
      <c r="A25" s="406" t="s">
        <v>516</v>
      </c>
      <c r="B25" s="407" t="s">
        <v>517</v>
      </c>
      <c r="C25" s="406" t="s">
        <v>507</v>
      </c>
      <c r="D25" s="408">
        <v>0</v>
      </c>
      <c r="E25" s="408">
        <v>0</v>
      </c>
      <c r="F25" s="408">
        <v>0</v>
      </c>
      <c r="G25" s="408">
        <v>0</v>
      </c>
      <c r="H25" s="408">
        <v>0</v>
      </c>
      <c r="I25" s="408">
        <v>0</v>
      </c>
      <c r="J25" s="408">
        <v>0</v>
      </c>
      <c r="K25" s="408">
        <v>0</v>
      </c>
      <c r="L25" s="408">
        <v>0</v>
      </c>
      <c r="M25" s="408">
        <v>0</v>
      </c>
      <c r="N25" s="408">
        <v>0</v>
      </c>
      <c r="O25" s="413" t="s">
        <v>1476</v>
      </c>
      <c r="P25" s="408">
        <v>0</v>
      </c>
      <c r="Q25" s="413" t="s">
        <v>1476</v>
      </c>
      <c r="R25" s="408">
        <v>0</v>
      </c>
      <c r="S25" s="413" t="s">
        <v>1476</v>
      </c>
      <c r="T25" s="408">
        <v>0</v>
      </c>
      <c r="U25" s="413" t="s">
        <v>1476</v>
      </c>
      <c r="V25" s="408">
        <v>0</v>
      </c>
      <c r="W25" s="413" t="s">
        <v>1476</v>
      </c>
      <c r="X25" s="406" t="s">
        <v>38</v>
      </c>
    </row>
    <row r="26" spans="1:25" customFormat="1">
      <c r="A26" s="406" t="s">
        <v>518</v>
      </c>
      <c r="B26" s="407" t="s">
        <v>519</v>
      </c>
      <c r="C26" s="406" t="s">
        <v>507</v>
      </c>
      <c r="D26" s="408">
        <v>64.022782420338999</v>
      </c>
      <c r="E26" s="408">
        <v>0</v>
      </c>
      <c r="F26" s="408">
        <v>0</v>
      </c>
      <c r="G26" s="408">
        <v>64.022782420338999</v>
      </c>
      <c r="H26" s="408">
        <v>0</v>
      </c>
      <c r="I26" s="408">
        <v>79.718492610000013</v>
      </c>
      <c r="J26" s="408">
        <v>0</v>
      </c>
      <c r="K26" s="408">
        <v>0</v>
      </c>
      <c r="L26" s="408">
        <v>79.718492610000013</v>
      </c>
      <c r="M26" s="408">
        <v>0</v>
      </c>
      <c r="N26" s="408">
        <v>15.695710189661003</v>
      </c>
      <c r="O26" s="413">
        <v>0.24515820144478351</v>
      </c>
      <c r="P26" s="408">
        <v>0</v>
      </c>
      <c r="Q26" s="413" t="s">
        <v>1476</v>
      </c>
      <c r="R26" s="408">
        <v>0</v>
      </c>
      <c r="S26" s="413" t="s">
        <v>1476</v>
      </c>
      <c r="T26" s="408">
        <v>15.695710189661003</v>
      </c>
      <c r="U26" s="413">
        <v>0.24515820144478351</v>
      </c>
      <c r="V26" s="408">
        <v>0</v>
      </c>
      <c r="W26" s="413" t="s">
        <v>1476</v>
      </c>
      <c r="X26" s="406" t="s">
        <v>38</v>
      </c>
    </row>
    <row r="27" spans="1:25" customFormat="1">
      <c r="A27" s="406" t="s">
        <v>520</v>
      </c>
      <c r="B27" s="407" t="s">
        <v>521</v>
      </c>
      <c r="C27" s="406" t="s">
        <v>507</v>
      </c>
      <c r="D27" s="408">
        <v>1318.0676135504996</v>
      </c>
      <c r="E27" s="408">
        <v>0</v>
      </c>
      <c r="F27" s="408">
        <v>0</v>
      </c>
      <c r="G27" s="408">
        <v>934.22557830424421</v>
      </c>
      <c r="H27" s="408">
        <v>383.84203524625531</v>
      </c>
      <c r="I27" s="408">
        <v>1115.2823841997999</v>
      </c>
      <c r="J27" s="408">
        <v>0</v>
      </c>
      <c r="K27" s="408">
        <v>0</v>
      </c>
      <c r="L27" s="408">
        <v>737.38621459979993</v>
      </c>
      <c r="M27" s="408">
        <v>377.89616960000001</v>
      </c>
      <c r="N27" s="408">
        <v>-202.7852293506995</v>
      </c>
      <c r="O27" s="413">
        <v>-0.1538503998322619</v>
      </c>
      <c r="P27" s="408">
        <v>0</v>
      </c>
      <c r="Q27" s="413" t="s">
        <v>1476</v>
      </c>
      <c r="R27" s="408">
        <v>0</v>
      </c>
      <c r="S27" s="413" t="s">
        <v>1476</v>
      </c>
      <c r="T27" s="408">
        <v>-196.83936370444425</v>
      </c>
      <c r="U27" s="413">
        <v>-0.21069789596398814</v>
      </c>
      <c r="V27" s="408">
        <v>-5.9458656462553279</v>
      </c>
      <c r="W27" s="413">
        <v>-1.5490397351714535E-2</v>
      </c>
      <c r="X27" s="406" t="s">
        <v>38</v>
      </c>
    </row>
    <row r="28" spans="1:25" customFormat="1">
      <c r="A28" s="406" t="s">
        <v>522</v>
      </c>
      <c r="B28" s="407" t="s">
        <v>523</v>
      </c>
      <c r="C28" s="406" t="s">
        <v>507</v>
      </c>
      <c r="D28" s="408">
        <v>270.10400995456774</v>
      </c>
      <c r="E28" s="408">
        <v>0</v>
      </c>
      <c r="F28" s="408">
        <v>0</v>
      </c>
      <c r="G28" s="408">
        <v>270.10400995456774</v>
      </c>
      <c r="H28" s="408">
        <v>0</v>
      </c>
      <c r="I28" s="408">
        <v>367.38266617979991</v>
      </c>
      <c r="J28" s="408">
        <v>0</v>
      </c>
      <c r="K28" s="408">
        <v>0</v>
      </c>
      <c r="L28" s="408">
        <v>280.24857542979993</v>
      </c>
      <c r="M28" s="408">
        <v>87.134090749999984</v>
      </c>
      <c r="N28" s="408">
        <v>97.278656225232169</v>
      </c>
      <c r="O28" s="413">
        <v>0.36015258063586209</v>
      </c>
      <c r="P28" s="408">
        <v>0</v>
      </c>
      <c r="Q28" s="413" t="s">
        <v>1476</v>
      </c>
      <c r="R28" s="408">
        <v>0</v>
      </c>
      <c r="S28" s="413" t="s">
        <v>1476</v>
      </c>
      <c r="T28" s="408">
        <v>10.144565475232177</v>
      </c>
      <c r="U28" s="413">
        <v>3.7557996554506978E-2</v>
      </c>
      <c r="V28" s="408">
        <v>87.134090749999984</v>
      </c>
      <c r="W28" s="413" t="s">
        <v>1476</v>
      </c>
      <c r="X28" s="406" t="s">
        <v>38</v>
      </c>
    </row>
    <row r="29" spans="1:25" customFormat="1" ht="31.5">
      <c r="A29" s="406" t="s">
        <v>524</v>
      </c>
      <c r="B29" s="407" t="s">
        <v>525</v>
      </c>
      <c r="C29" s="406" t="s">
        <v>507</v>
      </c>
      <c r="D29" s="408">
        <v>239.86218044560752</v>
      </c>
      <c r="E29" s="408">
        <v>0</v>
      </c>
      <c r="F29" s="408">
        <v>0</v>
      </c>
      <c r="G29" s="408">
        <v>239.86218044560752</v>
      </c>
      <c r="H29" s="408">
        <v>0</v>
      </c>
      <c r="I29" s="408">
        <v>367.38266617979991</v>
      </c>
      <c r="J29" s="408">
        <v>0</v>
      </c>
      <c r="K29" s="408">
        <v>0</v>
      </c>
      <c r="L29" s="408">
        <v>280.24857542979993</v>
      </c>
      <c r="M29" s="408">
        <v>87.134090749999984</v>
      </c>
      <c r="N29" s="408">
        <v>127.52048573419238</v>
      </c>
      <c r="O29" s="413">
        <v>0.5316406508824747</v>
      </c>
      <c r="P29" s="408">
        <v>0</v>
      </c>
      <c r="Q29" s="413" t="s">
        <v>1476</v>
      </c>
      <c r="R29" s="408">
        <v>0</v>
      </c>
      <c r="S29" s="413" t="s">
        <v>1476</v>
      </c>
      <c r="T29" s="408">
        <v>40.386394984192378</v>
      </c>
      <c r="U29" s="413">
        <v>0.16837333384180853</v>
      </c>
      <c r="V29" s="408">
        <v>87.134090749999984</v>
      </c>
      <c r="W29" s="413" t="s">
        <v>1476</v>
      </c>
      <c r="X29" s="406" t="s">
        <v>38</v>
      </c>
    </row>
    <row r="30" spans="1:25" customFormat="1" ht="47.25">
      <c r="A30" s="406" t="s">
        <v>526</v>
      </c>
      <c r="B30" s="407" t="s">
        <v>1449</v>
      </c>
      <c r="C30" s="406" t="s">
        <v>507</v>
      </c>
      <c r="D30" s="408">
        <v>209.90534853064528</v>
      </c>
      <c r="E30" s="408">
        <v>0</v>
      </c>
      <c r="F30" s="408">
        <v>0</v>
      </c>
      <c r="G30" s="408">
        <v>209.90534853064528</v>
      </c>
      <c r="H30" s="408">
        <v>0</v>
      </c>
      <c r="I30" s="408">
        <v>186.79385412979991</v>
      </c>
      <c r="J30" s="408">
        <v>0</v>
      </c>
      <c r="K30" s="408">
        <v>0</v>
      </c>
      <c r="L30" s="408">
        <v>186.79385412979991</v>
      </c>
      <c r="M30" s="408">
        <v>0</v>
      </c>
      <c r="N30" s="408">
        <v>-23.111494400845373</v>
      </c>
      <c r="O30" s="413">
        <v>-0.11010436162121517</v>
      </c>
      <c r="P30" s="408">
        <v>0</v>
      </c>
      <c r="Q30" s="413" t="s">
        <v>1476</v>
      </c>
      <c r="R30" s="408">
        <v>0</v>
      </c>
      <c r="S30" s="413" t="s">
        <v>1476</v>
      </c>
      <c r="T30" s="408">
        <v>-23.111494400845373</v>
      </c>
      <c r="U30" s="413">
        <v>-0.11010436162121517</v>
      </c>
      <c r="V30" s="408">
        <v>0</v>
      </c>
      <c r="W30" s="413" t="s">
        <v>1476</v>
      </c>
      <c r="X30" s="406" t="s">
        <v>38</v>
      </c>
    </row>
    <row r="31" spans="1:25" customFormat="1" ht="47.25">
      <c r="A31" s="406" t="s">
        <v>528</v>
      </c>
      <c r="B31" s="407" t="s">
        <v>1450</v>
      </c>
      <c r="C31" s="406" t="s">
        <v>507</v>
      </c>
      <c r="D31" s="408">
        <v>29.956831914962251</v>
      </c>
      <c r="E31" s="408">
        <v>0</v>
      </c>
      <c r="F31" s="408">
        <v>0</v>
      </c>
      <c r="G31" s="408">
        <v>29.956831914962251</v>
      </c>
      <c r="H31" s="408">
        <v>0</v>
      </c>
      <c r="I31" s="408">
        <v>98.78910762000001</v>
      </c>
      <c r="J31" s="408">
        <v>0</v>
      </c>
      <c r="K31" s="408">
        <v>0</v>
      </c>
      <c r="L31" s="408">
        <v>93.420925130000001</v>
      </c>
      <c r="M31" s="408">
        <v>5.3681824899999997</v>
      </c>
      <c r="N31" s="408">
        <v>68.832275705037759</v>
      </c>
      <c r="O31" s="413">
        <v>2.2977154560412232</v>
      </c>
      <c r="P31" s="408">
        <v>0</v>
      </c>
      <c r="Q31" s="413" t="s">
        <v>1476</v>
      </c>
      <c r="R31" s="408">
        <v>0</v>
      </c>
      <c r="S31" s="413" t="s">
        <v>1476</v>
      </c>
      <c r="T31" s="408">
        <v>63.464093215037749</v>
      </c>
      <c r="U31" s="413">
        <v>2.1185181862752298</v>
      </c>
      <c r="V31" s="408">
        <v>5.3681824899999997</v>
      </c>
      <c r="W31" s="413" t="s">
        <v>1476</v>
      </c>
      <c r="X31" s="406" t="s">
        <v>38</v>
      </c>
    </row>
    <row r="32" spans="1:25" customFormat="1" ht="31.5">
      <c r="A32" s="406" t="s">
        <v>530</v>
      </c>
      <c r="B32" s="407" t="s">
        <v>531</v>
      </c>
      <c r="C32" s="406" t="s">
        <v>507</v>
      </c>
      <c r="D32" s="408">
        <v>0</v>
      </c>
      <c r="E32" s="408">
        <v>0</v>
      </c>
      <c r="F32" s="408">
        <v>0</v>
      </c>
      <c r="G32" s="408">
        <v>0</v>
      </c>
      <c r="H32" s="408">
        <v>0</v>
      </c>
      <c r="I32" s="408">
        <v>81.799704429999991</v>
      </c>
      <c r="J32" s="408">
        <v>0</v>
      </c>
      <c r="K32" s="408">
        <v>0</v>
      </c>
      <c r="L32" s="408">
        <v>3.3796169999999993E-2</v>
      </c>
      <c r="M32" s="408">
        <v>81.765908259999989</v>
      </c>
      <c r="N32" s="408">
        <v>81.799704429999991</v>
      </c>
      <c r="O32" s="413" t="s">
        <v>1476</v>
      </c>
      <c r="P32" s="408">
        <v>0</v>
      </c>
      <c r="Q32" s="413" t="s">
        <v>1476</v>
      </c>
      <c r="R32" s="408">
        <v>0</v>
      </c>
      <c r="S32" s="413" t="s">
        <v>1476</v>
      </c>
      <c r="T32" s="408">
        <v>3.3796169999999993E-2</v>
      </c>
      <c r="U32" s="413" t="s">
        <v>1476</v>
      </c>
      <c r="V32" s="408">
        <v>81.765908259999989</v>
      </c>
      <c r="W32" s="413" t="s">
        <v>1476</v>
      </c>
      <c r="X32" s="406" t="s">
        <v>38</v>
      </c>
    </row>
    <row r="33" spans="1:24" customFormat="1" ht="31.5">
      <c r="A33" s="406" t="s">
        <v>530</v>
      </c>
      <c r="B33" s="407" t="s">
        <v>532</v>
      </c>
      <c r="C33" s="406" t="s">
        <v>533</v>
      </c>
      <c r="D33" s="408">
        <v>0</v>
      </c>
      <c r="E33" s="408">
        <v>0</v>
      </c>
      <c r="F33" s="408">
        <v>0</v>
      </c>
      <c r="G33" s="408">
        <v>0</v>
      </c>
      <c r="H33" s="408">
        <v>0</v>
      </c>
      <c r="I33" s="408">
        <v>0.71109067000000004</v>
      </c>
      <c r="J33" s="408">
        <v>0</v>
      </c>
      <c r="K33" s="408">
        <v>0</v>
      </c>
      <c r="L33" s="408">
        <v>3.3796169999999993E-2</v>
      </c>
      <c r="M33" s="408">
        <v>0.67729450000000002</v>
      </c>
      <c r="N33" s="408">
        <v>0.71109067000000004</v>
      </c>
      <c r="O33" s="413" t="s">
        <v>1476</v>
      </c>
      <c r="P33" s="408">
        <v>0</v>
      </c>
      <c r="Q33" s="413" t="s">
        <v>1476</v>
      </c>
      <c r="R33" s="408">
        <v>0</v>
      </c>
      <c r="S33" s="413" t="s">
        <v>1476</v>
      </c>
      <c r="T33" s="408">
        <v>3.3796169999999993E-2</v>
      </c>
      <c r="U33" s="413" t="s">
        <v>1476</v>
      </c>
      <c r="V33" s="408">
        <v>0.67729450000000002</v>
      </c>
      <c r="W33" s="413" t="s">
        <v>1476</v>
      </c>
      <c r="X33" s="406" t="s">
        <v>2080</v>
      </c>
    </row>
    <row r="34" spans="1:24" customFormat="1" ht="47.25">
      <c r="A34" s="406" t="s">
        <v>530</v>
      </c>
      <c r="B34" s="407" t="s">
        <v>534</v>
      </c>
      <c r="C34" s="406" t="s">
        <v>535</v>
      </c>
      <c r="D34" s="408">
        <v>0</v>
      </c>
      <c r="E34" s="408">
        <v>0</v>
      </c>
      <c r="F34" s="408">
        <v>0</v>
      </c>
      <c r="G34" s="408">
        <v>0</v>
      </c>
      <c r="H34" s="408">
        <v>0</v>
      </c>
      <c r="I34" s="408">
        <v>19.669711809999999</v>
      </c>
      <c r="J34" s="408">
        <v>0</v>
      </c>
      <c r="K34" s="408">
        <v>0</v>
      </c>
      <c r="L34" s="408">
        <v>0</v>
      </c>
      <c r="M34" s="408">
        <v>19.669711809999999</v>
      </c>
      <c r="N34" s="408">
        <v>19.669711809999999</v>
      </c>
      <c r="O34" s="413" t="s">
        <v>1476</v>
      </c>
      <c r="P34" s="408">
        <v>0</v>
      </c>
      <c r="Q34" s="413" t="s">
        <v>1476</v>
      </c>
      <c r="R34" s="408">
        <v>0</v>
      </c>
      <c r="S34" s="413" t="s">
        <v>1476</v>
      </c>
      <c r="T34" s="408">
        <v>0</v>
      </c>
      <c r="U34" s="413" t="s">
        <v>1476</v>
      </c>
      <c r="V34" s="408">
        <v>19.669711809999999</v>
      </c>
      <c r="W34" s="413" t="s">
        <v>1476</v>
      </c>
      <c r="X34" s="406" t="s">
        <v>2080</v>
      </c>
    </row>
    <row r="35" spans="1:24" customFormat="1" ht="47.25">
      <c r="A35" s="406" t="s">
        <v>530</v>
      </c>
      <c r="B35" s="407" t="s">
        <v>536</v>
      </c>
      <c r="C35" s="406" t="s">
        <v>537</v>
      </c>
      <c r="D35" s="408">
        <v>0</v>
      </c>
      <c r="E35" s="408">
        <v>0</v>
      </c>
      <c r="F35" s="408">
        <v>0</v>
      </c>
      <c r="G35" s="408">
        <v>0</v>
      </c>
      <c r="H35" s="408">
        <v>0</v>
      </c>
      <c r="I35" s="408">
        <v>4.419492</v>
      </c>
      <c r="J35" s="408">
        <v>0</v>
      </c>
      <c r="K35" s="408">
        <v>0</v>
      </c>
      <c r="L35" s="408">
        <v>0</v>
      </c>
      <c r="M35" s="408">
        <v>4.419492</v>
      </c>
      <c r="N35" s="408">
        <v>4.419492</v>
      </c>
      <c r="O35" s="413" t="s">
        <v>1476</v>
      </c>
      <c r="P35" s="408">
        <v>0</v>
      </c>
      <c r="Q35" s="413" t="s">
        <v>1476</v>
      </c>
      <c r="R35" s="408">
        <v>0</v>
      </c>
      <c r="S35" s="413" t="s">
        <v>1476</v>
      </c>
      <c r="T35" s="408">
        <v>0</v>
      </c>
      <c r="U35" s="413" t="s">
        <v>1476</v>
      </c>
      <c r="V35" s="408">
        <v>4.419492</v>
      </c>
      <c r="W35" s="413" t="s">
        <v>1476</v>
      </c>
      <c r="X35" s="406" t="s">
        <v>2080</v>
      </c>
    </row>
    <row r="36" spans="1:24" customFormat="1" ht="157.5">
      <c r="A36" s="406" t="s">
        <v>530</v>
      </c>
      <c r="B36" s="407" t="s">
        <v>538</v>
      </c>
      <c r="C36" s="406" t="s">
        <v>539</v>
      </c>
      <c r="D36" s="408">
        <v>0</v>
      </c>
      <c r="E36" s="408">
        <v>0</v>
      </c>
      <c r="F36" s="408">
        <v>0</v>
      </c>
      <c r="G36" s="408">
        <v>0</v>
      </c>
      <c r="H36" s="408">
        <v>0</v>
      </c>
      <c r="I36" s="408">
        <v>0</v>
      </c>
      <c r="J36" s="408">
        <v>0</v>
      </c>
      <c r="K36" s="408">
        <v>0</v>
      </c>
      <c r="L36" s="408">
        <v>0</v>
      </c>
      <c r="M36" s="408">
        <v>0</v>
      </c>
      <c r="N36" s="408">
        <v>0</v>
      </c>
      <c r="O36" s="413" t="s">
        <v>1476</v>
      </c>
      <c r="P36" s="408">
        <v>0</v>
      </c>
      <c r="Q36" s="413" t="s">
        <v>1476</v>
      </c>
      <c r="R36" s="408">
        <v>0</v>
      </c>
      <c r="S36" s="413" t="s">
        <v>1476</v>
      </c>
      <c r="T36" s="408">
        <v>0</v>
      </c>
      <c r="U36" s="413" t="s">
        <v>1476</v>
      </c>
      <c r="V36" s="408">
        <v>0</v>
      </c>
      <c r="W36" s="413" t="s">
        <v>1476</v>
      </c>
      <c r="X36" s="406" t="s">
        <v>2081</v>
      </c>
    </row>
    <row r="37" spans="1:24" customFormat="1" ht="157.5">
      <c r="A37" s="406" t="s">
        <v>530</v>
      </c>
      <c r="B37" s="407" t="s">
        <v>540</v>
      </c>
      <c r="C37" s="406" t="s">
        <v>541</v>
      </c>
      <c r="D37" s="408">
        <v>0</v>
      </c>
      <c r="E37" s="408">
        <v>0</v>
      </c>
      <c r="F37" s="408">
        <v>0</v>
      </c>
      <c r="G37" s="408">
        <v>0</v>
      </c>
      <c r="H37" s="408">
        <v>0</v>
      </c>
      <c r="I37" s="408">
        <v>0</v>
      </c>
      <c r="J37" s="408">
        <v>0</v>
      </c>
      <c r="K37" s="408">
        <v>0</v>
      </c>
      <c r="L37" s="408">
        <v>0</v>
      </c>
      <c r="M37" s="408">
        <v>0</v>
      </c>
      <c r="N37" s="408">
        <v>0</v>
      </c>
      <c r="O37" s="413" t="s">
        <v>1476</v>
      </c>
      <c r="P37" s="408">
        <v>0</v>
      </c>
      <c r="Q37" s="413" t="s">
        <v>1476</v>
      </c>
      <c r="R37" s="408">
        <v>0</v>
      </c>
      <c r="S37" s="413" t="s">
        <v>1476</v>
      </c>
      <c r="T37" s="408">
        <v>0</v>
      </c>
      <c r="U37" s="413" t="s">
        <v>1476</v>
      </c>
      <c r="V37" s="408">
        <v>0</v>
      </c>
      <c r="W37" s="413" t="s">
        <v>1476</v>
      </c>
      <c r="X37" s="406" t="s">
        <v>2081</v>
      </c>
    </row>
    <row r="38" spans="1:24" customFormat="1" ht="157.5">
      <c r="A38" s="406" t="s">
        <v>530</v>
      </c>
      <c r="B38" s="407" t="s">
        <v>542</v>
      </c>
      <c r="C38" s="406" t="s">
        <v>543</v>
      </c>
      <c r="D38" s="408">
        <v>0</v>
      </c>
      <c r="E38" s="408">
        <v>0</v>
      </c>
      <c r="F38" s="408">
        <v>0</v>
      </c>
      <c r="G38" s="408">
        <v>0</v>
      </c>
      <c r="H38" s="408">
        <v>0</v>
      </c>
      <c r="I38" s="408">
        <v>0</v>
      </c>
      <c r="J38" s="408">
        <v>0</v>
      </c>
      <c r="K38" s="408">
        <v>0</v>
      </c>
      <c r="L38" s="408">
        <v>0</v>
      </c>
      <c r="M38" s="408">
        <v>0</v>
      </c>
      <c r="N38" s="408">
        <v>0</v>
      </c>
      <c r="O38" s="413" t="s">
        <v>1476</v>
      </c>
      <c r="P38" s="408">
        <v>0</v>
      </c>
      <c r="Q38" s="413" t="s">
        <v>1476</v>
      </c>
      <c r="R38" s="408">
        <v>0</v>
      </c>
      <c r="S38" s="413" t="s">
        <v>1476</v>
      </c>
      <c r="T38" s="408">
        <v>0</v>
      </c>
      <c r="U38" s="413" t="s">
        <v>1476</v>
      </c>
      <c r="V38" s="408">
        <v>0</v>
      </c>
      <c r="W38" s="413" t="s">
        <v>1476</v>
      </c>
      <c r="X38" s="406" t="s">
        <v>2081</v>
      </c>
    </row>
    <row r="39" spans="1:24" customFormat="1" ht="31.5">
      <c r="A39" s="406" t="s">
        <v>530</v>
      </c>
      <c r="B39" s="407" t="s">
        <v>544</v>
      </c>
      <c r="C39" s="406" t="s">
        <v>545</v>
      </c>
      <c r="D39" s="408">
        <v>0</v>
      </c>
      <c r="E39" s="408">
        <v>0</v>
      </c>
      <c r="F39" s="408">
        <v>0</v>
      </c>
      <c r="G39" s="408">
        <v>0</v>
      </c>
      <c r="H39" s="408">
        <v>0</v>
      </c>
      <c r="I39" s="408">
        <v>0</v>
      </c>
      <c r="J39" s="408">
        <v>0</v>
      </c>
      <c r="K39" s="408">
        <v>0</v>
      </c>
      <c r="L39" s="408">
        <v>0</v>
      </c>
      <c r="M39" s="408">
        <v>0</v>
      </c>
      <c r="N39" s="408">
        <v>0</v>
      </c>
      <c r="O39" s="413" t="s">
        <v>1476</v>
      </c>
      <c r="P39" s="408">
        <v>0</v>
      </c>
      <c r="Q39" s="413" t="s">
        <v>1476</v>
      </c>
      <c r="R39" s="408">
        <v>0</v>
      </c>
      <c r="S39" s="413" t="s">
        <v>1476</v>
      </c>
      <c r="T39" s="408">
        <v>0</v>
      </c>
      <c r="U39" s="413" t="s">
        <v>1476</v>
      </c>
      <c r="V39" s="408">
        <v>0</v>
      </c>
      <c r="W39" s="413" t="s">
        <v>1476</v>
      </c>
      <c r="X39" s="406" t="s">
        <v>2082</v>
      </c>
    </row>
    <row r="40" spans="1:24" customFormat="1" ht="78.75">
      <c r="A40" s="406" t="s">
        <v>530</v>
      </c>
      <c r="B40" s="407" t="s">
        <v>546</v>
      </c>
      <c r="C40" s="406" t="s">
        <v>547</v>
      </c>
      <c r="D40" s="408">
        <v>0</v>
      </c>
      <c r="E40" s="408">
        <v>0</v>
      </c>
      <c r="F40" s="408">
        <v>0</v>
      </c>
      <c r="G40" s="408">
        <v>0</v>
      </c>
      <c r="H40" s="408">
        <v>0</v>
      </c>
      <c r="I40" s="408">
        <v>2.3289240000000003E-2</v>
      </c>
      <c r="J40" s="408">
        <v>0</v>
      </c>
      <c r="K40" s="408">
        <v>0</v>
      </c>
      <c r="L40" s="408">
        <v>0</v>
      </c>
      <c r="M40" s="408">
        <v>2.3289240000000003E-2</v>
      </c>
      <c r="N40" s="408">
        <v>2.3289240000000003E-2</v>
      </c>
      <c r="O40" s="413" t="s">
        <v>1476</v>
      </c>
      <c r="P40" s="408">
        <v>0</v>
      </c>
      <c r="Q40" s="413" t="s">
        <v>1476</v>
      </c>
      <c r="R40" s="408">
        <v>0</v>
      </c>
      <c r="S40" s="413" t="s">
        <v>1476</v>
      </c>
      <c r="T40" s="408">
        <v>0</v>
      </c>
      <c r="U40" s="413" t="s">
        <v>1476</v>
      </c>
      <c r="V40" s="408">
        <v>2.3289240000000003E-2</v>
      </c>
      <c r="W40" s="413" t="s">
        <v>1476</v>
      </c>
      <c r="X40" s="406" t="s">
        <v>2080</v>
      </c>
    </row>
    <row r="41" spans="1:24" customFormat="1" ht="126">
      <c r="A41" s="406" t="s">
        <v>530</v>
      </c>
      <c r="B41" s="407" t="s">
        <v>548</v>
      </c>
      <c r="C41" s="406" t="s">
        <v>549</v>
      </c>
      <c r="D41" s="408">
        <v>0</v>
      </c>
      <c r="E41" s="408">
        <v>0</v>
      </c>
      <c r="F41" s="408">
        <v>0</v>
      </c>
      <c r="G41" s="408">
        <v>0</v>
      </c>
      <c r="H41" s="408">
        <v>0</v>
      </c>
      <c r="I41" s="408">
        <v>0.25892572000000003</v>
      </c>
      <c r="J41" s="408">
        <v>0</v>
      </c>
      <c r="K41" s="408">
        <v>0</v>
      </c>
      <c r="L41" s="408">
        <v>0</v>
      </c>
      <c r="M41" s="408">
        <v>0.25892572000000003</v>
      </c>
      <c r="N41" s="408">
        <v>0.25892572000000003</v>
      </c>
      <c r="O41" s="413" t="s">
        <v>1476</v>
      </c>
      <c r="P41" s="408">
        <v>0</v>
      </c>
      <c r="Q41" s="413" t="s">
        <v>1476</v>
      </c>
      <c r="R41" s="408">
        <v>0</v>
      </c>
      <c r="S41" s="413" t="s">
        <v>1476</v>
      </c>
      <c r="T41" s="408">
        <v>0</v>
      </c>
      <c r="U41" s="413" t="s">
        <v>1476</v>
      </c>
      <c r="V41" s="408">
        <v>0.25892572000000003</v>
      </c>
      <c r="W41" s="413" t="s">
        <v>1476</v>
      </c>
      <c r="X41" s="406" t="s">
        <v>2080</v>
      </c>
    </row>
    <row r="42" spans="1:24" customFormat="1" ht="94.5">
      <c r="A42" s="406" t="s">
        <v>530</v>
      </c>
      <c r="B42" s="407" t="s">
        <v>550</v>
      </c>
      <c r="C42" s="406" t="s">
        <v>551</v>
      </c>
      <c r="D42" s="408">
        <v>0</v>
      </c>
      <c r="E42" s="408">
        <v>0</v>
      </c>
      <c r="F42" s="408">
        <v>0</v>
      </c>
      <c r="G42" s="408">
        <v>0</v>
      </c>
      <c r="H42" s="408">
        <v>0</v>
      </c>
      <c r="I42" s="408">
        <v>0.51760850000000003</v>
      </c>
      <c r="J42" s="408">
        <v>0</v>
      </c>
      <c r="K42" s="408">
        <v>0</v>
      </c>
      <c r="L42" s="408">
        <v>0</v>
      </c>
      <c r="M42" s="408">
        <v>0.51760850000000003</v>
      </c>
      <c r="N42" s="408">
        <v>0.51760850000000003</v>
      </c>
      <c r="O42" s="413" t="s">
        <v>1476</v>
      </c>
      <c r="P42" s="408">
        <v>0</v>
      </c>
      <c r="Q42" s="413" t="s">
        <v>1476</v>
      </c>
      <c r="R42" s="408">
        <v>0</v>
      </c>
      <c r="S42" s="413" t="s">
        <v>1476</v>
      </c>
      <c r="T42" s="408">
        <v>0</v>
      </c>
      <c r="U42" s="413" t="s">
        <v>1476</v>
      </c>
      <c r="V42" s="408">
        <v>0.51760850000000003</v>
      </c>
      <c r="W42" s="413" t="s">
        <v>1476</v>
      </c>
      <c r="X42" s="406" t="s">
        <v>2080</v>
      </c>
    </row>
    <row r="43" spans="1:24" customFormat="1" ht="110.25">
      <c r="A43" s="406" t="s">
        <v>530</v>
      </c>
      <c r="B43" s="407" t="s">
        <v>552</v>
      </c>
      <c r="C43" s="406" t="s">
        <v>553</v>
      </c>
      <c r="D43" s="408">
        <v>0</v>
      </c>
      <c r="E43" s="408">
        <v>0</v>
      </c>
      <c r="F43" s="408">
        <v>0</v>
      </c>
      <c r="G43" s="408">
        <v>0</v>
      </c>
      <c r="H43" s="408">
        <v>0</v>
      </c>
      <c r="I43" s="408">
        <v>2.4779504000000001</v>
      </c>
      <c r="J43" s="408">
        <v>0</v>
      </c>
      <c r="K43" s="408">
        <v>0</v>
      </c>
      <c r="L43" s="408">
        <v>0</v>
      </c>
      <c r="M43" s="408">
        <v>2.4779504000000001</v>
      </c>
      <c r="N43" s="408">
        <v>2.4779504000000001</v>
      </c>
      <c r="O43" s="413" t="s">
        <v>1476</v>
      </c>
      <c r="P43" s="408">
        <v>0</v>
      </c>
      <c r="Q43" s="413" t="s">
        <v>1476</v>
      </c>
      <c r="R43" s="408">
        <v>0</v>
      </c>
      <c r="S43" s="413" t="s">
        <v>1476</v>
      </c>
      <c r="T43" s="408">
        <v>0</v>
      </c>
      <c r="U43" s="413" t="s">
        <v>1476</v>
      </c>
      <c r="V43" s="408">
        <v>2.4779504000000001</v>
      </c>
      <c r="W43" s="413" t="s">
        <v>1476</v>
      </c>
      <c r="X43" s="406" t="s">
        <v>2080</v>
      </c>
    </row>
    <row r="44" spans="1:24" customFormat="1" ht="94.5">
      <c r="A44" s="406" t="s">
        <v>530</v>
      </c>
      <c r="B44" s="407" t="s">
        <v>554</v>
      </c>
      <c r="C44" s="406" t="s">
        <v>555</v>
      </c>
      <c r="D44" s="408">
        <v>0</v>
      </c>
      <c r="E44" s="408">
        <v>0</v>
      </c>
      <c r="F44" s="408">
        <v>0</v>
      </c>
      <c r="G44" s="408">
        <v>0</v>
      </c>
      <c r="H44" s="408">
        <v>0</v>
      </c>
      <c r="I44" s="408">
        <v>0.30092014</v>
      </c>
      <c r="J44" s="408">
        <v>0</v>
      </c>
      <c r="K44" s="408">
        <v>0</v>
      </c>
      <c r="L44" s="408">
        <v>0</v>
      </c>
      <c r="M44" s="408">
        <v>0.30092014</v>
      </c>
      <c r="N44" s="408">
        <v>0.30092014</v>
      </c>
      <c r="O44" s="413" t="s">
        <v>1476</v>
      </c>
      <c r="P44" s="408">
        <v>0</v>
      </c>
      <c r="Q44" s="413" t="s">
        <v>1476</v>
      </c>
      <c r="R44" s="408">
        <v>0</v>
      </c>
      <c r="S44" s="413" t="s">
        <v>1476</v>
      </c>
      <c r="T44" s="408">
        <v>0</v>
      </c>
      <c r="U44" s="413" t="s">
        <v>1476</v>
      </c>
      <c r="V44" s="408">
        <v>0.30092014</v>
      </c>
      <c r="W44" s="413" t="s">
        <v>1476</v>
      </c>
      <c r="X44" s="406" t="s">
        <v>2080</v>
      </c>
    </row>
    <row r="45" spans="1:24" customFormat="1" ht="47.25">
      <c r="A45" s="406" t="s">
        <v>530</v>
      </c>
      <c r="B45" s="407" t="s">
        <v>556</v>
      </c>
      <c r="C45" s="406" t="s">
        <v>557</v>
      </c>
      <c r="D45" s="408">
        <v>0</v>
      </c>
      <c r="E45" s="408">
        <v>0</v>
      </c>
      <c r="F45" s="408">
        <v>0</v>
      </c>
      <c r="G45" s="408">
        <v>0</v>
      </c>
      <c r="H45" s="408">
        <v>0</v>
      </c>
      <c r="I45" s="408">
        <v>0.45250742999999999</v>
      </c>
      <c r="J45" s="408">
        <v>0</v>
      </c>
      <c r="K45" s="408">
        <v>0</v>
      </c>
      <c r="L45" s="408">
        <v>0</v>
      </c>
      <c r="M45" s="408">
        <v>0.45250742999999999</v>
      </c>
      <c r="N45" s="408">
        <v>0.45250742999999999</v>
      </c>
      <c r="O45" s="413" t="s">
        <v>1476</v>
      </c>
      <c r="P45" s="408">
        <v>0</v>
      </c>
      <c r="Q45" s="413" t="s">
        <v>1476</v>
      </c>
      <c r="R45" s="408">
        <v>0</v>
      </c>
      <c r="S45" s="413" t="s">
        <v>1476</v>
      </c>
      <c r="T45" s="408">
        <v>0</v>
      </c>
      <c r="U45" s="413" t="s">
        <v>1476</v>
      </c>
      <c r="V45" s="408">
        <v>0.45250742999999999</v>
      </c>
      <c r="W45" s="413" t="s">
        <v>1476</v>
      </c>
      <c r="X45" s="406" t="s">
        <v>2080</v>
      </c>
    </row>
    <row r="46" spans="1:24" customFormat="1" ht="31.5">
      <c r="A46" s="406" t="s">
        <v>530</v>
      </c>
      <c r="B46" s="407" t="s">
        <v>558</v>
      </c>
      <c r="C46" s="406" t="s">
        <v>559</v>
      </c>
      <c r="D46" s="408">
        <v>0</v>
      </c>
      <c r="E46" s="408">
        <v>0</v>
      </c>
      <c r="F46" s="408">
        <v>0</v>
      </c>
      <c r="G46" s="408">
        <v>0</v>
      </c>
      <c r="H46" s="408">
        <v>0</v>
      </c>
      <c r="I46" s="408">
        <v>1.7623384900000001</v>
      </c>
      <c r="J46" s="408">
        <v>0</v>
      </c>
      <c r="K46" s="408">
        <v>0</v>
      </c>
      <c r="L46" s="408">
        <v>0</v>
      </c>
      <c r="M46" s="408">
        <v>1.7623384900000001</v>
      </c>
      <c r="N46" s="408">
        <v>1.7623384900000001</v>
      </c>
      <c r="O46" s="413" t="s">
        <v>1476</v>
      </c>
      <c r="P46" s="408">
        <v>0</v>
      </c>
      <c r="Q46" s="413" t="s">
        <v>1476</v>
      </c>
      <c r="R46" s="408">
        <v>0</v>
      </c>
      <c r="S46" s="413" t="s">
        <v>1476</v>
      </c>
      <c r="T46" s="408">
        <v>0</v>
      </c>
      <c r="U46" s="413" t="s">
        <v>1476</v>
      </c>
      <c r="V46" s="408">
        <v>1.7623384900000001</v>
      </c>
      <c r="W46" s="413" t="s">
        <v>1476</v>
      </c>
      <c r="X46" s="406" t="s">
        <v>2080</v>
      </c>
    </row>
    <row r="47" spans="1:24" customFormat="1" ht="47.25">
      <c r="A47" s="406" t="s">
        <v>530</v>
      </c>
      <c r="B47" s="407" t="s">
        <v>560</v>
      </c>
      <c r="C47" s="406" t="s">
        <v>561</v>
      </c>
      <c r="D47" s="408">
        <v>0</v>
      </c>
      <c r="E47" s="408">
        <v>0</v>
      </c>
      <c r="F47" s="408">
        <v>0</v>
      </c>
      <c r="G47" s="408">
        <v>0</v>
      </c>
      <c r="H47" s="408">
        <v>0</v>
      </c>
      <c r="I47" s="408">
        <v>0.11997792</v>
      </c>
      <c r="J47" s="408">
        <v>0</v>
      </c>
      <c r="K47" s="408">
        <v>0</v>
      </c>
      <c r="L47" s="408">
        <v>0</v>
      </c>
      <c r="M47" s="408">
        <v>0.11997792</v>
      </c>
      <c r="N47" s="408">
        <v>0.11997792</v>
      </c>
      <c r="O47" s="413" t="s">
        <v>1476</v>
      </c>
      <c r="P47" s="408">
        <v>0</v>
      </c>
      <c r="Q47" s="413" t="s">
        <v>1476</v>
      </c>
      <c r="R47" s="408">
        <v>0</v>
      </c>
      <c r="S47" s="413" t="s">
        <v>1476</v>
      </c>
      <c r="T47" s="408">
        <v>0</v>
      </c>
      <c r="U47" s="413" t="s">
        <v>1476</v>
      </c>
      <c r="V47" s="408">
        <v>0.11997792</v>
      </c>
      <c r="W47" s="413" t="s">
        <v>1476</v>
      </c>
      <c r="X47" s="406" t="s">
        <v>2080</v>
      </c>
    </row>
    <row r="48" spans="1:24" customFormat="1" ht="220.5">
      <c r="A48" s="406" t="s">
        <v>530</v>
      </c>
      <c r="B48" s="407" t="s">
        <v>562</v>
      </c>
      <c r="C48" s="406" t="s">
        <v>563</v>
      </c>
      <c r="D48" s="408">
        <v>0</v>
      </c>
      <c r="E48" s="408">
        <v>0</v>
      </c>
      <c r="F48" s="408">
        <v>0</v>
      </c>
      <c r="G48" s="408">
        <v>0</v>
      </c>
      <c r="H48" s="408">
        <v>0</v>
      </c>
      <c r="I48" s="408">
        <v>11.406280049999999</v>
      </c>
      <c r="J48" s="408">
        <v>0</v>
      </c>
      <c r="K48" s="408">
        <v>0</v>
      </c>
      <c r="L48" s="408">
        <v>0</v>
      </c>
      <c r="M48" s="408">
        <v>11.406280049999999</v>
      </c>
      <c r="N48" s="408">
        <v>11.406280049999999</v>
      </c>
      <c r="O48" s="413" t="s">
        <v>1476</v>
      </c>
      <c r="P48" s="408">
        <v>0</v>
      </c>
      <c r="Q48" s="413" t="s">
        <v>1476</v>
      </c>
      <c r="R48" s="408">
        <v>0</v>
      </c>
      <c r="S48" s="413" t="s">
        <v>1476</v>
      </c>
      <c r="T48" s="408">
        <v>0</v>
      </c>
      <c r="U48" s="413" t="s">
        <v>1476</v>
      </c>
      <c r="V48" s="408">
        <v>11.406280049999999</v>
      </c>
      <c r="W48" s="413" t="s">
        <v>1476</v>
      </c>
      <c r="X48" s="406" t="s">
        <v>2080</v>
      </c>
    </row>
    <row r="49" spans="1:24" customFormat="1" ht="173.25">
      <c r="A49" s="406" t="s">
        <v>530</v>
      </c>
      <c r="B49" s="407" t="s">
        <v>564</v>
      </c>
      <c r="C49" s="406" t="s">
        <v>565</v>
      </c>
      <c r="D49" s="408">
        <v>0</v>
      </c>
      <c r="E49" s="408">
        <v>0</v>
      </c>
      <c r="F49" s="408">
        <v>0</v>
      </c>
      <c r="G49" s="408">
        <v>0</v>
      </c>
      <c r="H49" s="408">
        <v>0</v>
      </c>
      <c r="I49" s="408">
        <v>10.885418720000001</v>
      </c>
      <c r="J49" s="408">
        <v>0</v>
      </c>
      <c r="K49" s="408">
        <v>0</v>
      </c>
      <c r="L49" s="408">
        <v>0</v>
      </c>
      <c r="M49" s="408">
        <v>10.885418720000001</v>
      </c>
      <c r="N49" s="408">
        <v>10.885418720000001</v>
      </c>
      <c r="O49" s="413" t="s">
        <v>1476</v>
      </c>
      <c r="P49" s="408">
        <v>0</v>
      </c>
      <c r="Q49" s="413" t="s">
        <v>1476</v>
      </c>
      <c r="R49" s="408">
        <v>0</v>
      </c>
      <c r="S49" s="413" t="s">
        <v>1476</v>
      </c>
      <c r="T49" s="408">
        <v>0</v>
      </c>
      <c r="U49" s="413" t="s">
        <v>1476</v>
      </c>
      <c r="V49" s="408">
        <v>10.885418720000001</v>
      </c>
      <c r="W49" s="413" t="s">
        <v>1476</v>
      </c>
      <c r="X49" s="406" t="s">
        <v>2080</v>
      </c>
    </row>
    <row r="50" spans="1:24" customFormat="1" ht="126">
      <c r="A50" s="406" t="s">
        <v>530</v>
      </c>
      <c r="B50" s="407" t="s">
        <v>566</v>
      </c>
      <c r="C50" s="406" t="s">
        <v>567</v>
      </c>
      <c r="D50" s="408">
        <v>0</v>
      </c>
      <c r="E50" s="408">
        <v>0</v>
      </c>
      <c r="F50" s="408">
        <v>0</v>
      </c>
      <c r="G50" s="408">
        <v>0</v>
      </c>
      <c r="H50" s="408">
        <v>0</v>
      </c>
      <c r="I50" s="408">
        <v>1.27888366</v>
      </c>
      <c r="J50" s="408">
        <v>0</v>
      </c>
      <c r="K50" s="408">
        <v>0</v>
      </c>
      <c r="L50" s="408">
        <v>0</v>
      </c>
      <c r="M50" s="408">
        <v>1.27888366</v>
      </c>
      <c r="N50" s="408">
        <v>1.27888366</v>
      </c>
      <c r="O50" s="413" t="s">
        <v>1476</v>
      </c>
      <c r="P50" s="408">
        <v>0</v>
      </c>
      <c r="Q50" s="413" t="s">
        <v>1476</v>
      </c>
      <c r="R50" s="408">
        <v>0</v>
      </c>
      <c r="S50" s="413" t="s">
        <v>1476</v>
      </c>
      <c r="T50" s="408">
        <v>0</v>
      </c>
      <c r="U50" s="413" t="s">
        <v>1476</v>
      </c>
      <c r="V50" s="408">
        <v>1.27888366</v>
      </c>
      <c r="W50" s="413" t="s">
        <v>1476</v>
      </c>
      <c r="X50" s="406" t="s">
        <v>2080</v>
      </c>
    </row>
    <row r="51" spans="1:24" customFormat="1" ht="157.5">
      <c r="A51" s="406" t="s">
        <v>530</v>
      </c>
      <c r="B51" s="407" t="s">
        <v>568</v>
      </c>
      <c r="C51" s="406" t="s">
        <v>569</v>
      </c>
      <c r="D51" s="408">
        <v>0</v>
      </c>
      <c r="E51" s="408">
        <v>0</v>
      </c>
      <c r="F51" s="408">
        <v>0</v>
      </c>
      <c r="G51" s="408">
        <v>0</v>
      </c>
      <c r="H51" s="408">
        <v>0</v>
      </c>
      <c r="I51" s="408">
        <v>11.792</v>
      </c>
      <c r="J51" s="408">
        <v>0</v>
      </c>
      <c r="K51" s="408">
        <v>0</v>
      </c>
      <c r="L51" s="408">
        <v>0</v>
      </c>
      <c r="M51" s="408">
        <v>11.792</v>
      </c>
      <c r="N51" s="408">
        <v>11.792</v>
      </c>
      <c r="O51" s="413" t="s">
        <v>1476</v>
      </c>
      <c r="P51" s="408">
        <v>0</v>
      </c>
      <c r="Q51" s="413" t="s">
        <v>1476</v>
      </c>
      <c r="R51" s="408">
        <v>0</v>
      </c>
      <c r="S51" s="413" t="s">
        <v>1476</v>
      </c>
      <c r="T51" s="408">
        <v>0</v>
      </c>
      <c r="U51" s="413" t="s">
        <v>1476</v>
      </c>
      <c r="V51" s="408">
        <v>11.792</v>
      </c>
      <c r="W51" s="413" t="s">
        <v>1476</v>
      </c>
      <c r="X51" s="406" t="s">
        <v>2080</v>
      </c>
    </row>
    <row r="52" spans="1:24" customFormat="1" ht="141.75">
      <c r="A52" s="406" t="s">
        <v>530</v>
      </c>
      <c r="B52" s="407" t="s">
        <v>570</v>
      </c>
      <c r="C52" s="406" t="s">
        <v>571</v>
      </c>
      <c r="D52" s="408">
        <v>0</v>
      </c>
      <c r="E52" s="408">
        <v>0</v>
      </c>
      <c r="F52" s="408">
        <v>0</v>
      </c>
      <c r="G52" s="408">
        <v>0</v>
      </c>
      <c r="H52" s="408">
        <v>0</v>
      </c>
      <c r="I52" s="408">
        <v>1.1696160099999999</v>
      </c>
      <c r="J52" s="408">
        <v>0</v>
      </c>
      <c r="K52" s="408">
        <v>0</v>
      </c>
      <c r="L52" s="408">
        <v>0</v>
      </c>
      <c r="M52" s="408">
        <v>1.1696160099999999</v>
      </c>
      <c r="N52" s="408">
        <v>1.1696160099999999</v>
      </c>
      <c r="O52" s="413" t="s">
        <v>1476</v>
      </c>
      <c r="P52" s="408">
        <v>0</v>
      </c>
      <c r="Q52" s="413" t="s">
        <v>1476</v>
      </c>
      <c r="R52" s="408">
        <v>0</v>
      </c>
      <c r="S52" s="413" t="s">
        <v>1476</v>
      </c>
      <c r="T52" s="408">
        <v>0</v>
      </c>
      <c r="U52" s="413" t="s">
        <v>1476</v>
      </c>
      <c r="V52" s="408">
        <v>1.1696160099999999</v>
      </c>
      <c r="W52" s="413" t="s">
        <v>1476</v>
      </c>
      <c r="X52" s="406" t="s">
        <v>2080</v>
      </c>
    </row>
    <row r="53" spans="1:24" customFormat="1" ht="110.25">
      <c r="A53" s="406" t="s">
        <v>530</v>
      </c>
      <c r="B53" s="407" t="s">
        <v>572</v>
      </c>
      <c r="C53" s="406" t="s">
        <v>573</v>
      </c>
      <c r="D53" s="408">
        <v>0</v>
      </c>
      <c r="E53" s="408">
        <v>0</v>
      </c>
      <c r="F53" s="408">
        <v>0</v>
      </c>
      <c r="G53" s="408">
        <v>0</v>
      </c>
      <c r="H53" s="408">
        <v>0</v>
      </c>
      <c r="I53" s="408">
        <v>1.5972</v>
      </c>
      <c r="J53" s="408">
        <v>0</v>
      </c>
      <c r="K53" s="408">
        <v>0</v>
      </c>
      <c r="L53" s="408">
        <v>0</v>
      </c>
      <c r="M53" s="408">
        <v>1.5972</v>
      </c>
      <c r="N53" s="408">
        <v>1.5972</v>
      </c>
      <c r="O53" s="413" t="s">
        <v>1476</v>
      </c>
      <c r="P53" s="408">
        <v>0</v>
      </c>
      <c r="Q53" s="413" t="s">
        <v>1476</v>
      </c>
      <c r="R53" s="408">
        <v>0</v>
      </c>
      <c r="S53" s="413" t="s">
        <v>1476</v>
      </c>
      <c r="T53" s="408">
        <v>0</v>
      </c>
      <c r="U53" s="413" t="s">
        <v>1476</v>
      </c>
      <c r="V53" s="408">
        <v>1.5972</v>
      </c>
      <c r="W53" s="413" t="s">
        <v>1476</v>
      </c>
      <c r="X53" s="406" t="s">
        <v>2080</v>
      </c>
    </row>
    <row r="54" spans="1:24" customFormat="1" ht="126">
      <c r="A54" s="406" t="s">
        <v>530</v>
      </c>
      <c r="B54" s="407" t="s">
        <v>574</v>
      </c>
      <c r="C54" s="406" t="s">
        <v>575</v>
      </c>
      <c r="D54" s="408">
        <v>0</v>
      </c>
      <c r="E54" s="408">
        <v>0</v>
      </c>
      <c r="F54" s="408">
        <v>0</v>
      </c>
      <c r="G54" s="408">
        <v>0</v>
      </c>
      <c r="H54" s="408">
        <v>0</v>
      </c>
      <c r="I54" s="408">
        <v>0</v>
      </c>
      <c r="J54" s="408">
        <v>0</v>
      </c>
      <c r="K54" s="408">
        <v>0</v>
      </c>
      <c r="L54" s="408">
        <v>0</v>
      </c>
      <c r="M54" s="408">
        <v>0</v>
      </c>
      <c r="N54" s="408">
        <v>0</v>
      </c>
      <c r="O54" s="413" t="s">
        <v>1476</v>
      </c>
      <c r="P54" s="408">
        <v>0</v>
      </c>
      <c r="Q54" s="413" t="s">
        <v>1476</v>
      </c>
      <c r="R54" s="408">
        <v>0</v>
      </c>
      <c r="S54" s="413" t="s">
        <v>1476</v>
      </c>
      <c r="T54" s="408">
        <v>0</v>
      </c>
      <c r="U54" s="413" t="s">
        <v>1476</v>
      </c>
      <c r="V54" s="408">
        <v>0</v>
      </c>
      <c r="W54" s="413" t="s">
        <v>1476</v>
      </c>
      <c r="X54" s="406" t="s">
        <v>2081</v>
      </c>
    </row>
    <row r="55" spans="1:24" customFormat="1" ht="110.25">
      <c r="A55" s="406" t="s">
        <v>530</v>
      </c>
      <c r="B55" s="407" t="s">
        <v>576</v>
      </c>
      <c r="C55" s="406" t="s">
        <v>577</v>
      </c>
      <c r="D55" s="408">
        <v>0</v>
      </c>
      <c r="E55" s="408">
        <v>0</v>
      </c>
      <c r="F55" s="408">
        <v>0</v>
      </c>
      <c r="G55" s="408">
        <v>0</v>
      </c>
      <c r="H55" s="408">
        <v>0</v>
      </c>
      <c r="I55" s="408">
        <v>0.58635773999999996</v>
      </c>
      <c r="J55" s="408">
        <v>0</v>
      </c>
      <c r="K55" s="408">
        <v>0</v>
      </c>
      <c r="L55" s="408">
        <v>0</v>
      </c>
      <c r="M55" s="408">
        <v>0.58635773999999996</v>
      </c>
      <c r="N55" s="408">
        <v>0.58635773999999996</v>
      </c>
      <c r="O55" s="413" t="s">
        <v>1476</v>
      </c>
      <c r="P55" s="408">
        <v>0</v>
      </c>
      <c r="Q55" s="413" t="s">
        <v>1476</v>
      </c>
      <c r="R55" s="408">
        <v>0</v>
      </c>
      <c r="S55" s="413" t="s">
        <v>1476</v>
      </c>
      <c r="T55" s="408">
        <v>0</v>
      </c>
      <c r="U55" s="413" t="s">
        <v>1476</v>
      </c>
      <c r="V55" s="408">
        <v>0.58635773999999996</v>
      </c>
      <c r="W55" s="413" t="s">
        <v>1476</v>
      </c>
      <c r="X55" s="406" t="s">
        <v>2080</v>
      </c>
    </row>
    <row r="56" spans="1:24" customFormat="1" ht="78.75">
      <c r="A56" s="406" t="s">
        <v>530</v>
      </c>
      <c r="B56" s="407" t="s">
        <v>578</v>
      </c>
      <c r="C56" s="406" t="s">
        <v>579</v>
      </c>
      <c r="D56" s="408">
        <v>0</v>
      </c>
      <c r="E56" s="408">
        <v>0</v>
      </c>
      <c r="F56" s="408">
        <v>0</v>
      </c>
      <c r="G56" s="408">
        <v>0</v>
      </c>
      <c r="H56" s="408">
        <v>0</v>
      </c>
      <c r="I56" s="408">
        <v>0.5</v>
      </c>
      <c r="J56" s="408">
        <v>0</v>
      </c>
      <c r="K56" s="408">
        <v>0</v>
      </c>
      <c r="L56" s="408">
        <v>0</v>
      </c>
      <c r="M56" s="408">
        <v>0.5</v>
      </c>
      <c r="N56" s="408">
        <v>0.5</v>
      </c>
      <c r="O56" s="413" t="s">
        <v>1476</v>
      </c>
      <c r="P56" s="408">
        <v>0</v>
      </c>
      <c r="Q56" s="413" t="s">
        <v>1476</v>
      </c>
      <c r="R56" s="408">
        <v>0</v>
      </c>
      <c r="S56" s="413" t="s">
        <v>1476</v>
      </c>
      <c r="T56" s="408">
        <v>0</v>
      </c>
      <c r="U56" s="413" t="s">
        <v>1476</v>
      </c>
      <c r="V56" s="408">
        <v>0.5</v>
      </c>
      <c r="W56" s="413" t="s">
        <v>1476</v>
      </c>
      <c r="X56" s="406" t="s">
        <v>2080</v>
      </c>
    </row>
    <row r="57" spans="1:24" customFormat="1" ht="63">
      <c r="A57" s="406" t="s">
        <v>530</v>
      </c>
      <c r="B57" s="407" t="s">
        <v>580</v>
      </c>
      <c r="C57" s="406" t="s">
        <v>581</v>
      </c>
      <c r="D57" s="408">
        <v>0</v>
      </c>
      <c r="E57" s="408">
        <v>0</v>
      </c>
      <c r="F57" s="408">
        <v>0</v>
      </c>
      <c r="G57" s="408">
        <v>0</v>
      </c>
      <c r="H57" s="408">
        <v>0</v>
      </c>
      <c r="I57" s="408">
        <v>0.19310861000000001</v>
      </c>
      <c r="J57" s="408">
        <v>0</v>
      </c>
      <c r="K57" s="408">
        <v>0</v>
      </c>
      <c r="L57" s="408">
        <v>0</v>
      </c>
      <c r="M57" s="408">
        <v>0.19310861000000001</v>
      </c>
      <c r="N57" s="408">
        <v>0.19310861000000001</v>
      </c>
      <c r="O57" s="413" t="s">
        <v>1476</v>
      </c>
      <c r="P57" s="408">
        <v>0</v>
      </c>
      <c r="Q57" s="413" t="s">
        <v>1476</v>
      </c>
      <c r="R57" s="408">
        <v>0</v>
      </c>
      <c r="S57" s="413" t="s">
        <v>1476</v>
      </c>
      <c r="T57" s="408">
        <v>0</v>
      </c>
      <c r="U57" s="413" t="s">
        <v>1476</v>
      </c>
      <c r="V57" s="408">
        <v>0.19310861000000001</v>
      </c>
      <c r="W57" s="413" t="s">
        <v>1476</v>
      </c>
      <c r="X57" s="406" t="s">
        <v>2080</v>
      </c>
    </row>
    <row r="58" spans="1:24" customFormat="1" ht="63">
      <c r="A58" s="406" t="s">
        <v>530</v>
      </c>
      <c r="B58" s="407" t="s">
        <v>582</v>
      </c>
      <c r="C58" s="406" t="s">
        <v>583</v>
      </c>
      <c r="D58" s="408">
        <v>0</v>
      </c>
      <c r="E58" s="408">
        <v>0</v>
      </c>
      <c r="F58" s="408">
        <v>0</v>
      </c>
      <c r="G58" s="408">
        <v>0</v>
      </c>
      <c r="H58" s="408">
        <v>0</v>
      </c>
      <c r="I58" s="408">
        <v>0</v>
      </c>
      <c r="J58" s="408">
        <v>0</v>
      </c>
      <c r="K58" s="408">
        <v>0</v>
      </c>
      <c r="L58" s="408">
        <v>0</v>
      </c>
      <c r="M58" s="408">
        <v>0</v>
      </c>
      <c r="N58" s="408">
        <v>0</v>
      </c>
      <c r="O58" s="413" t="s">
        <v>1476</v>
      </c>
      <c r="P58" s="408">
        <v>0</v>
      </c>
      <c r="Q58" s="413" t="s">
        <v>1476</v>
      </c>
      <c r="R58" s="408">
        <v>0</v>
      </c>
      <c r="S58" s="413" t="s">
        <v>1476</v>
      </c>
      <c r="T58" s="408">
        <v>0</v>
      </c>
      <c r="U58" s="413" t="s">
        <v>1476</v>
      </c>
      <c r="V58" s="408">
        <v>0</v>
      </c>
      <c r="W58" s="413" t="s">
        <v>1476</v>
      </c>
      <c r="X58" s="406" t="s">
        <v>2082</v>
      </c>
    </row>
    <row r="59" spans="1:24" customFormat="1" ht="78.75">
      <c r="A59" s="406" t="s">
        <v>530</v>
      </c>
      <c r="B59" s="407" t="s">
        <v>584</v>
      </c>
      <c r="C59" s="406" t="s">
        <v>585</v>
      </c>
      <c r="D59" s="408">
        <v>0</v>
      </c>
      <c r="E59" s="408">
        <v>0</v>
      </c>
      <c r="F59" s="408">
        <v>0</v>
      </c>
      <c r="G59" s="408">
        <v>0</v>
      </c>
      <c r="H59" s="408">
        <v>0</v>
      </c>
      <c r="I59" s="408">
        <v>0.60659218000000004</v>
      </c>
      <c r="J59" s="408">
        <v>0</v>
      </c>
      <c r="K59" s="408">
        <v>0</v>
      </c>
      <c r="L59" s="408">
        <v>0</v>
      </c>
      <c r="M59" s="408">
        <v>0.60659218000000004</v>
      </c>
      <c r="N59" s="408">
        <v>0.60659218000000004</v>
      </c>
      <c r="O59" s="413" t="s">
        <v>1476</v>
      </c>
      <c r="P59" s="408">
        <v>0</v>
      </c>
      <c r="Q59" s="413" t="s">
        <v>1476</v>
      </c>
      <c r="R59" s="408">
        <v>0</v>
      </c>
      <c r="S59" s="413" t="s">
        <v>1476</v>
      </c>
      <c r="T59" s="408">
        <v>0</v>
      </c>
      <c r="U59" s="413" t="s">
        <v>1476</v>
      </c>
      <c r="V59" s="408">
        <v>0.60659218000000004</v>
      </c>
      <c r="W59" s="413" t="s">
        <v>1476</v>
      </c>
      <c r="X59" s="406" t="s">
        <v>2080</v>
      </c>
    </row>
    <row r="60" spans="1:24" customFormat="1" ht="204.75">
      <c r="A60" s="406" t="s">
        <v>530</v>
      </c>
      <c r="B60" s="407" t="s">
        <v>586</v>
      </c>
      <c r="C60" s="406" t="s">
        <v>587</v>
      </c>
      <c r="D60" s="408">
        <v>0</v>
      </c>
      <c r="E60" s="408">
        <v>0</v>
      </c>
      <c r="F60" s="408">
        <v>0</v>
      </c>
      <c r="G60" s="408">
        <v>0</v>
      </c>
      <c r="H60" s="408">
        <v>0</v>
      </c>
      <c r="I60" s="408">
        <v>9.5015921900000002</v>
      </c>
      <c r="J60" s="408">
        <v>0</v>
      </c>
      <c r="K60" s="408">
        <v>0</v>
      </c>
      <c r="L60" s="408">
        <v>0</v>
      </c>
      <c r="M60" s="408">
        <v>9.5015921900000002</v>
      </c>
      <c r="N60" s="408">
        <v>9.5015921900000002</v>
      </c>
      <c r="O60" s="413" t="s">
        <v>1476</v>
      </c>
      <c r="P60" s="408">
        <v>0</v>
      </c>
      <c r="Q60" s="413" t="s">
        <v>1476</v>
      </c>
      <c r="R60" s="408">
        <v>0</v>
      </c>
      <c r="S60" s="413" t="s">
        <v>1476</v>
      </c>
      <c r="T60" s="408">
        <v>0</v>
      </c>
      <c r="U60" s="413" t="s">
        <v>1476</v>
      </c>
      <c r="V60" s="408">
        <v>9.5015921900000002</v>
      </c>
      <c r="W60" s="413" t="s">
        <v>1476</v>
      </c>
      <c r="X60" s="406" t="s">
        <v>2080</v>
      </c>
    </row>
    <row r="61" spans="1:24" customFormat="1" ht="78.75">
      <c r="A61" s="406" t="s">
        <v>530</v>
      </c>
      <c r="B61" s="407" t="s">
        <v>588</v>
      </c>
      <c r="C61" s="406" t="s">
        <v>589</v>
      </c>
      <c r="D61" s="408">
        <v>0</v>
      </c>
      <c r="E61" s="408">
        <v>0</v>
      </c>
      <c r="F61" s="408">
        <v>0</v>
      </c>
      <c r="G61" s="408">
        <v>0</v>
      </c>
      <c r="H61" s="408">
        <v>0</v>
      </c>
      <c r="I61" s="408">
        <v>0.36033376</v>
      </c>
      <c r="J61" s="408">
        <v>0</v>
      </c>
      <c r="K61" s="408">
        <v>0</v>
      </c>
      <c r="L61" s="408">
        <v>0</v>
      </c>
      <c r="M61" s="408">
        <v>0.36033376</v>
      </c>
      <c r="N61" s="408">
        <v>0.36033376</v>
      </c>
      <c r="O61" s="413" t="s">
        <v>1476</v>
      </c>
      <c r="P61" s="408">
        <v>0</v>
      </c>
      <c r="Q61" s="413" t="s">
        <v>1476</v>
      </c>
      <c r="R61" s="408">
        <v>0</v>
      </c>
      <c r="S61" s="413" t="s">
        <v>1476</v>
      </c>
      <c r="T61" s="408">
        <v>0</v>
      </c>
      <c r="U61" s="413" t="s">
        <v>1476</v>
      </c>
      <c r="V61" s="408">
        <v>0.36033376</v>
      </c>
      <c r="W61" s="413" t="s">
        <v>1476</v>
      </c>
      <c r="X61" s="406" t="s">
        <v>2080</v>
      </c>
    </row>
    <row r="62" spans="1:24" customFormat="1" ht="141.75">
      <c r="A62" s="406" t="s">
        <v>530</v>
      </c>
      <c r="B62" s="407" t="s">
        <v>590</v>
      </c>
      <c r="C62" s="406" t="s">
        <v>591</v>
      </c>
      <c r="D62" s="408">
        <v>0</v>
      </c>
      <c r="E62" s="408">
        <v>0</v>
      </c>
      <c r="F62" s="408">
        <v>0</v>
      </c>
      <c r="G62" s="408">
        <v>0</v>
      </c>
      <c r="H62" s="408">
        <v>0</v>
      </c>
      <c r="I62" s="408">
        <v>1.729114E-2</v>
      </c>
      <c r="J62" s="408">
        <v>0</v>
      </c>
      <c r="K62" s="408">
        <v>0</v>
      </c>
      <c r="L62" s="408">
        <v>0</v>
      </c>
      <c r="M62" s="408">
        <v>1.729114E-2</v>
      </c>
      <c r="N62" s="408">
        <v>1.729114E-2</v>
      </c>
      <c r="O62" s="413" t="s">
        <v>1476</v>
      </c>
      <c r="P62" s="408">
        <v>0</v>
      </c>
      <c r="Q62" s="413" t="s">
        <v>1476</v>
      </c>
      <c r="R62" s="408">
        <v>0</v>
      </c>
      <c r="S62" s="413" t="s">
        <v>1476</v>
      </c>
      <c r="T62" s="408">
        <v>0</v>
      </c>
      <c r="U62" s="413" t="s">
        <v>1476</v>
      </c>
      <c r="V62" s="408">
        <v>1.729114E-2</v>
      </c>
      <c r="W62" s="413" t="s">
        <v>1476</v>
      </c>
      <c r="X62" s="406" t="s">
        <v>2080</v>
      </c>
    </row>
    <row r="63" spans="1:24" customFormat="1" ht="110.25">
      <c r="A63" s="406" t="s">
        <v>530</v>
      </c>
      <c r="B63" s="407" t="s">
        <v>592</v>
      </c>
      <c r="C63" s="406" t="s">
        <v>593</v>
      </c>
      <c r="D63" s="408">
        <v>0</v>
      </c>
      <c r="E63" s="408">
        <v>0</v>
      </c>
      <c r="F63" s="408">
        <v>0</v>
      </c>
      <c r="G63" s="408">
        <v>0</v>
      </c>
      <c r="H63" s="408">
        <v>0</v>
      </c>
      <c r="I63" s="408">
        <v>0.20527000000000001</v>
      </c>
      <c r="J63" s="408">
        <v>0</v>
      </c>
      <c r="K63" s="408">
        <v>0</v>
      </c>
      <c r="L63" s="408">
        <v>0</v>
      </c>
      <c r="M63" s="408">
        <v>0.20527000000000001</v>
      </c>
      <c r="N63" s="408">
        <v>0.20527000000000001</v>
      </c>
      <c r="O63" s="413" t="s">
        <v>1476</v>
      </c>
      <c r="P63" s="408">
        <v>0</v>
      </c>
      <c r="Q63" s="413" t="s">
        <v>1476</v>
      </c>
      <c r="R63" s="408">
        <v>0</v>
      </c>
      <c r="S63" s="413" t="s">
        <v>1476</v>
      </c>
      <c r="T63" s="408">
        <v>0</v>
      </c>
      <c r="U63" s="413" t="s">
        <v>1476</v>
      </c>
      <c r="V63" s="408">
        <v>0.20527000000000001</v>
      </c>
      <c r="W63" s="413" t="s">
        <v>1476</v>
      </c>
      <c r="X63" s="406" t="s">
        <v>2080</v>
      </c>
    </row>
    <row r="64" spans="1:24" customFormat="1" ht="94.5">
      <c r="A64" s="406" t="s">
        <v>530</v>
      </c>
      <c r="B64" s="407" t="s">
        <v>594</v>
      </c>
      <c r="C64" s="406" t="s">
        <v>595</v>
      </c>
      <c r="D64" s="408">
        <v>0</v>
      </c>
      <c r="E64" s="408">
        <v>0</v>
      </c>
      <c r="F64" s="408">
        <v>0</v>
      </c>
      <c r="G64" s="408">
        <v>0</v>
      </c>
      <c r="H64" s="408">
        <v>0</v>
      </c>
      <c r="I64" s="408">
        <v>0.43840252999999996</v>
      </c>
      <c r="J64" s="408">
        <v>0</v>
      </c>
      <c r="K64" s="408">
        <v>0</v>
      </c>
      <c r="L64" s="408">
        <v>0</v>
      </c>
      <c r="M64" s="408">
        <v>0.43840252999999996</v>
      </c>
      <c r="N64" s="408">
        <v>0.43840252999999996</v>
      </c>
      <c r="O64" s="413" t="s">
        <v>1476</v>
      </c>
      <c r="P64" s="408">
        <v>0</v>
      </c>
      <c r="Q64" s="413" t="s">
        <v>1476</v>
      </c>
      <c r="R64" s="408">
        <v>0</v>
      </c>
      <c r="S64" s="413" t="s">
        <v>1476</v>
      </c>
      <c r="T64" s="408">
        <v>0</v>
      </c>
      <c r="U64" s="413" t="s">
        <v>1476</v>
      </c>
      <c r="V64" s="408">
        <v>0.43840252999999996</v>
      </c>
      <c r="W64" s="413" t="s">
        <v>1476</v>
      </c>
      <c r="X64" s="406" t="s">
        <v>2080</v>
      </c>
    </row>
    <row r="65" spans="1:24" customFormat="1" ht="78.75">
      <c r="A65" s="406" t="s">
        <v>530</v>
      </c>
      <c r="B65" s="407" t="s">
        <v>596</v>
      </c>
      <c r="C65" s="406" t="s">
        <v>597</v>
      </c>
      <c r="D65" s="408">
        <v>0</v>
      </c>
      <c r="E65" s="408">
        <v>0</v>
      </c>
      <c r="F65" s="408">
        <v>0</v>
      </c>
      <c r="G65" s="408">
        <v>0</v>
      </c>
      <c r="H65" s="408">
        <v>0</v>
      </c>
      <c r="I65" s="408">
        <v>0.54754552000000012</v>
      </c>
      <c r="J65" s="408">
        <v>0</v>
      </c>
      <c r="K65" s="408">
        <v>0</v>
      </c>
      <c r="L65" s="408">
        <v>0</v>
      </c>
      <c r="M65" s="408">
        <v>0.54754552000000012</v>
      </c>
      <c r="N65" s="408">
        <v>0.54754552000000012</v>
      </c>
      <c r="O65" s="413" t="s">
        <v>1476</v>
      </c>
      <c r="P65" s="408">
        <v>0</v>
      </c>
      <c r="Q65" s="413" t="s">
        <v>1476</v>
      </c>
      <c r="R65" s="408">
        <v>0</v>
      </c>
      <c r="S65" s="413" t="s">
        <v>1476</v>
      </c>
      <c r="T65" s="408">
        <v>0</v>
      </c>
      <c r="U65" s="413" t="s">
        <v>1476</v>
      </c>
      <c r="V65" s="408">
        <v>0.54754552000000012</v>
      </c>
      <c r="W65" s="413" t="s">
        <v>1476</v>
      </c>
      <c r="X65" s="406" t="s">
        <v>2080</v>
      </c>
    </row>
    <row r="66" spans="1:24" customFormat="1" ht="47.25">
      <c r="A66" s="406" t="s">
        <v>530</v>
      </c>
      <c r="B66" s="407" t="s">
        <v>598</v>
      </c>
      <c r="C66" s="406" t="s">
        <v>599</v>
      </c>
      <c r="D66" s="408">
        <v>0</v>
      </c>
      <c r="E66" s="408">
        <v>0</v>
      </c>
      <c r="F66" s="408">
        <v>0</v>
      </c>
      <c r="G66" s="408">
        <v>0</v>
      </c>
      <c r="H66" s="408">
        <v>0</v>
      </c>
      <c r="I66" s="408">
        <v>0</v>
      </c>
      <c r="J66" s="408">
        <v>0</v>
      </c>
      <c r="K66" s="408">
        <v>0</v>
      </c>
      <c r="L66" s="408">
        <v>0</v>
      </c>
      <c r="M66" s="408">
        <v>0</v>
      </c>
      <c r="N66" s="408">
        <v>0</v>
      </c>
      <c r="O66" s="413" t="s">
        <v>1476</v>
      </c>
      <c r="P66" s="408">
        <v>0</v>
      </c>
      <c r="Q66" s="413" t="s">
        <v>1476</v>
      </c>
      <c r="R66" s="408">
        <v>0</v>
      </c>
      <c r="S66" s="413" t="s">
        <v>1476</v>
      </c>
      <c r="T66" s="408">
        <v>0</v>
      </c>
      <c r="U66" s="413" t="s">
        <v>1476</v>
      </c>
      <c r="V66" s="408">
        <v>0</v>
      </c>
      <c r="W66" s="413" t="s">
        <v>1476</v>
      </c>
      <c r="X66" s="406" t="s">
        <v>2081</v>
      </c>
    </row>
    <row r="67" spans="1:24" customFormat="1" ht="31.5">
      <c r="A67" s="406" t="s">
        <v>600</v>
      </c>
      <c r="B67" s="407" t="s">
        <v>601</v>
      </c>
      <c r="C67" s="406" t="s">
        <v>507</v>
      </c>
      <c r="D67" s="408">
        <v>0</v>
      </c>
      <c r="E67" s="408">
        <v>0</v>
      </c>
      <c r="F67" s="408">
        <v>0</v>
      </c>
      <c r="G67" s="408">
        <v>0</v>
      </c>
      <c r="H67" s="408">
        <v>0</v>
      </c>
      <c r="I67" s="408">
        <v>0</v>
      </c>
      <c r="J67" s="408">
        <v>0</v>
      </c>
      <c r="K67" s="408">
        <v>0</v>
      </c>
      <c r="L67" s="408">
        <v>0</v>
      </c>
      <c r="M67" s="408">
        <v>0</v>
      </c>
      <c r="N67" s="408">
        <v>0</v>
      </c>
      <c r="O67" s="413" t="s">
        <v>1476</v>
      </c>
      <c r="P67" s="408">
        <v>0</v>
      </c>
      <c r="Q67" s="413" t="s">
        <v>1476</v>
      </c>
      <c r="R67" s="408">
        <v>0</v>
      </c>
      <c r="S67" s="413" t="s">
        <v>1476</v>
      </c>
      <c r="T67" s="408">
        <v>0</v>
      </c>
      <c r="U67" s="413" t="s">
        <v>1476</v>
      </c>
      <c r="V67" s="408">
        <v>0</v>
      </c>
      <c r="W67" s="413" t="s">
        <v>1476</v>
      </c>
      <c r="X67" s="406" t="s">
        <v>38</v>
      </c>
    </row>
    <row r="68" spans="1:24" customFormat="1" ht="47.25">
      <c r="A68" s="406" t="s">
        <v>602</v>
      </c>
      <c r="B68" s="407" t="s">
        <v>603</v>
      </c>
      <c r="C68" s="406" t="s">
        <v>507</v>
      </c>
      <c r="D68" s="408">
        <v>0</v>
      </c>
      <c r="E68" s="408">
        <v>0</v>
      </c>
      <c r="F68" s="408">
        <v>0</v>
      </c>
      <c r="G68" s="408">
        <v>0</v>
      </c>
      <c r="H68" s="408">
        <v>0</v>
      </c>
      <c r="I68" s="408">
        <v>0</v>
      </c>
      <c r="J68" s="408">
        <v>0</v>
      </c>
      <c r="K68" s="408">
        <v>0</v>
      </c>
      <c r="L68" s="408">
        <v>0</v>
      </c>
      <c r="M68" s="408">
        <v>0</v>
      </c>
      <c r="N68" s="408">
        <v>0</v>
      </c>
      <c r="O68" s="413" t="s">
        <v>1476</v>
      </c>
      <c r="P68" s="408">
        <v>0</v>
      </c>
      <c r="Q68" s="413" t="s">
        <v>1476</v>
      </c>
      <c r="R68" s="408">
        <v>0</v>
      </c>
      <c r="S68" s="413" t="s">
        <v>1476</v>
      </c>
      <c r="T68" s="408">
        <v>0</v>
      </c>
      <c r="U68" s="413" t="s">
        <v>1476</v>
      </c>
      <c r="V68" s="408">
        <v>0</v>
      </c>
      <c r="W68" s="413" t="s">
        <v>1476</v>
      </c>
      <c r="X68" s="406" t="s">
        <v>38</v>
      </c>
    </row>
    <row r="69" spans="1:24" customFormat="1" ht="31.5">
      <c r="A69" s="406" t="s">
        <v>604</v>
      </c>
      <c r="B69" s="407" t="s">
        <v>605</v>
      </c>
      <c r="C69" s="406" t="s">
        <v>507</v>
      </c>
      <c r="D69" s="408">
        <v>0</v>
      </c>
      <c r="E69" s="408">
        <v>0</v>
      </c>
      <c r="F69" s="408">
        <v>0</v>
      </c>
      <c r="G69" s="408">
        <v>0</v>
      </c>
      <c r="H69" s="408">
        <v>0</v>
      </c>
      <c r="I69" s="408">
        <v>0</v>
      </c>
      <c r="J69" s="408">
        <v>0</v>
      </c>
      <c r="K69" s="408">
        <v>0</v>
      </c>
      <c r="L69" s="408">
        <v>0</v>
      </c>
      <c r="M69" s="408">
        <v>0</v>
      </c>
      <c r="N69" s="408">
        <v>0</v>
      </c>
      <c r="O69" s="413" t="s">
        <v>1476</v>
      </c>
      <c r="P69" s="408">
        <v>0</v>
      </c>
      <c r="Q69" s="413" t="s">
        <v>1476</v>
      </c>
      <c r="R69" s="408">
        <v>0</v>
      </c>
      <c r="S69" s="413" t="s">
        <v>1476</v>
      </c>
      <c r="T69" s="408">
        <v>0</v>
      </c>
      <c r="U69" s="413" t="s">
        <v>1476</v>
      </c>
      <c r="V69" s="408">
        <v>0</v>
      </c>
      <c r="W69" s="413" t="s">
        <v>1476</v>
      </c>
      <c r="X69" s="406" t="s">
        <v>38</v>
      </c>
    </row>
    <row r="70" spans="1:24" customFormat="1" ht="31.5">
      <c r="A70" s="406" t="s">
        <v>606</v>
      </c>
      <c r="B70" s="407" t="s">
        <v>607</v>
      </c>
      <c r="C70" s="406" t="s">
        <v>507</v>
      </c>
      <c r="D70" s="408">
        <v>0</v>
      </c>
      <c r="E70" s="408">
        <v>0</v>
      </c>
      <c r="F70" s="408">
        <v>0</v>
      </c>
      <c r="G70" s="408">
        <v>0</v>
      </c>
      <c r="H70" s="408">
        <v>0</v>
      </c>
      <c r="I70" s="408">
        <v>0</v>
      </c>
      <c r="J70" s="408">
        <v>0</v>
      </c>
      <c r="K70" s="408">
        <v>0</v>
      </c>
      <c r="L70" s="408">
        <v>0</v>
      </c>
      <c r="M70" s="408">
        <v>0</v>
      </c>
      <c r="N70" s="408">
        <v>0</v>
      </c>
      <c r="O70" s="413" t="s">
        <v>1476</v>
      </c>
      <c r="P70" s="408">
        <v>0</v>
      </c>
      <c r="Q70" s="413" t="s">
        <v>1476</v>
      </c>
      <c r="R70" s="408">
        <v>0</v>
      </c>
      <c r="S70" s="413" t="s">
        <v>1476</v>
      </c>
      <c r="T70" s="408">
        <v>0</v>
      </c>
      <c r="U70" s="413" t="s">
        <v>1476</v>
      </c>
      <c r="V70" s="408">
        <v>0</v>
      </c>
      <c r="W70" s="413" t="s">
        <v>1476</v>
      </c>
      <c r="X70" s="406" t="s">
        <v>38</v>
      </c>
    </row>
    <row r="71" spans="1:24" customFormat="1" ht="31.5">
      <c r="A71" s="406" t="s">
        <v>608</v>
      </c>
      <c r="B71" s="407" t="s">
        <v>609</v>
      </c>
      <c r="C71" s="406" t="s">
        <v>507</v>
      </c>
      <c r="D71" s="408">
        <v>0</v>
      </c>
      <c r="E71" s="408">
        <v>0</v>
      </c>
      <c r="F71" s="408">
        <v>0</v>
      </c>
      <c r="G71" s="408">
        <v>0</v>
      </c>
      <c r="H71" s="408">
        <v>0</v>
      </c>
      <c r="I71" s="408">
        <v>0</v>
      </c>
      <c r="J71" s="408">
        <v>0</v>
      </c>
      <c r="K71" s="408">
        <v>0</v>
      </c>
      <c r="L71" s="408">
        <v>0</v>
      </c>
      <c r="M71" s="408">
        <v>0</v>
      </c>
      <c r="N71" s="408">
        <v>0</v>
      </c>
      <c r="O71" s="413" t="s">
        <v>1476</v>
      </c>
      <c r="P71" s="408">
        <v>0</v>
      </c>
      <c r="Q71" s="413" t="s">
        <v>1476</v>
      </c>
      <c r="R71" s="408">
        <v>0</v>
      </c>
      <c r="S71" s="413" t="s">
        <v>1476</v>
      </c>
      <c r="T71" s="408">
        <v>0</v>
      </c>
      <c r="U71" s="413" t="s">
        <v>1476</v>
      </c>
      <c r="V71" s="408">
        <v>0</v>
      </c>
      <c r="W71" s="413" t="s">
        <v>1476</v>
      </c>
      <c r="X71" s="406" t="s">
        <v>38</v>
      </c>
    </row>
    <row r="72" spans="1:24" customFormat="1" ht="63">
      <c r="A72" s="406" t="s">
        <v>608</v>
      </c>
      <c r="B72" s="407" t="s">
        <v>610</v>
      </c>
      <c r="C72" s="406" t="s">
        <v>507</v>
      </c>
      <c r="D72" s="408">
        <v>0</v>
      </c>
      <c r="E72" s="408">
        <v>0</v>
      </c>
      <c r="F72" s="408">
        <v>0</v>
      </c>
      <c r="G72" s="408">
        <v>0</v>
      </c>
      <c r="H72" s="408">
        <v>0</v>
      </c>
      <c r="I72" s="408">
        <v>0</v>
      </c>
      <c r="J72" s="408">
        <v>0</v>
      </c>
      <c r="K72" s="408">
        <v>0</v>
      </c>
      <c r="L72" s="408">
        <v>0</v>
      </c>
      <c r="M72" s="408">
        <v>0</v>
      </c>
      <c r="N72" s="408">
        <v>0</v>
      </c>
      <c r="O72" s="413" t="s">
        <v>1476</v>
      </c>
      <c r="P72" s="408">
        <v>0</v>
      </c>
      <c r="Q72" s="413" t="s">
        <v>1476</v>
      </c>
      <c r="R72" s="408">
        <v>0</v>
      </c>
      <c r="S72" s="413" t="s">
        <v>1476</v>
      </c>
      <c r="T72" s="408">
        <v>0</v>
      </c>
      <c r="U72" s="413" t="s">
        <v>1476</v>
      </c>
      <c r="V72" s="408">
        <v>0</v>
      </c>
      <c r="W72" s="413" t="s">
        <v>1476</v>
      </c>
      <c r="X72" s="406" t="s">
        <v>38</v>
      </c>
    </row>
    <row r="73" spans="1:24" customFormat="1" ht="63">
      <c r="A73" s="406" t="s">
        <v>608</v>
      </c>
      <c r="B73" s="407" t="s">
        <v>611</v>
      </c>
      <c r="C73" s="406" t="s">
        <v>507</v>
      </c>
      <c r="D73" s="408">
        <v>0</v>
      </c>
      <c r="E73" s="408">
        <v>0</v>
      </c>
      <c r="F73" s="408">
        <v>0</v>
      </c>
      <c r="G73" s="408">
        <v>0</v>
      </c>
      <c r="H73" s="408">
        <v>0</v>
      </c>
      <c r="I73" s="408">
        <v>0</v>
      </c>
      <c r="J73" s="408">
        <v>0</v>
      </c>
      <c r="K73" s="408">
        <v>0</v>
      </c>
      <c r="L73" s="408">
        <v>0</v>
      </c>
      <c r="M73" s="408">
        <v>0</v>
      </c>
      <c r="N73" s="408">
        <v>0</v>
      </c>
      <c r="O73" s="413" t="s">
        <v>1476</v>
      </c>
      <c r="P73" s="408">
        <v>0</v>
      </c>
      <c r="Q73" s="413" t="s">
        <v>1476</v>
      </c>
      <c r="R73" s="408">
        <v>0</v>
      </c>
      <c r="S73" s="413" t="s">
        <v>1476</v>
      </c>
      <c r="T73" s="408">
        <v>0</v>
      </c>
      <c r="U73" s="413" t="s">
        <v>1476</v>
      </c>
      <c r="V73" s="408">
        <v>0</v>
      </c>
      <c r="W73" s="413" t="s">
        <v>1476</v>
      </c>
      <c r="X73" s="406" t="s">
        <v>38</v>
      </c>
    </row>
    <row r="74" spans="1:24" customFormat="1" ht="63">
      <c r="A74" s="406" t="s">
        <v>608</v>
      </c>
      <c r="B74" s="407" t="s">
        <v>612</v>
      </c>
      <c r="C74" s="406" t="s">
        <v>507</v>
      </c>
      <c r="D74" s="408">
        <v>0</v>
      </c>
      <c r="E74" s="408">
        <v>0</v>
      </c>
      <c r="F74" s="408">
        <v>0</v>
      </c>
      <c r="G74" s="408">
        <v>0</v>
      </c>
      <c r="H74" s="408">
        <v>0</v>
      </c>
      <c r="I74" s="408">
        <v>0</v>
      </c>
      <c r="J74" s="408">
        <v>0</v>
      </c>
      <c r="K74" s="408">
        <v>0</v>
      </c>
      <c r="L74" s="408">
        <v>0</v>
      </c>
      <c r="M74" s="408">
        <v>0</v>
      </c>
      <c r="N74" s="408">
        <v>0</v>
      </c>
      <c r="O74" s="413" t="s">
        <v>1476</v>
      </c>
      <c r="P74" s="408">
        <v>0</v>
      </c>
      <c r="Q74" s="413" t="s">
        <v>1476</v>
      </c>
      <c r="R74" s="408">
        <v>0</v>
      </c>
      <c r="S74" s="413" t="s">
        <v>1476</v>
      </c>
      <c r="T74" s="408">
        <v>0</v>
      </c>
      <c r="U74" s="413" t="s">
        <v>1476</v>
      </c>
      <c r="V74" s="408">
        <v>0</v>
      </c>
      <c r="W74" s="413" t="s">
        <v>1476</v>
      </c>
      <c r="X74" s="406" t="s">
        <v>38</v>
      </c>
    </row>
    <row r="75" spans="1:24" customFormat="1" ht="31.5">
      <c r="A75" s="406" t="s">
        <v>613</v>
      </c>
      <c r="B75" s="407" t="s">
        <v>609</v>
      </c>
      <c r="C75" s="406" t="s">
        <v>507</v>
      </c>
      <c r="D75" s="408">
        <v>0</v>
      </c>
      <c r="E75" s="408">
        <v>0</v>
      </c>
      <c r="F75" s="408">
        <v>0</v>
      </c>
      <c r="G75" s="408">
        <v>0</v>
      </c>
      <c r="H75" s="408">
        <v>0</v>
      </c>
      <c r="I75" s="408">
        <v>0</v>
      </c>
      <c r="J75" s="408">
        <v>0</v>
      </c>
      <c r="K75" s="408">
        <v>0</v>
      </c>
      <c r="L75" s="408">
        <v>0</v>
      </c>
      <c r="M75" s="408">
        <v>0</v>
      </c>
      <c r="N75" s="408">
        <v>0</v>
      </c>
      <c r="O75" s="413" t="s">
        <v>1476</v>
      </c>
      <c r="P75" s="408">
        <v>0</v>
      </c>
      <c r="Q75" s="413" t="s">
        <v>1476</v>
      </c>
      <c r="R75" s="408">
        <v>0</v>
      </c>
      <c r="S75" s="413" t="s">
        <v>1476</v>
      </c>
      <c r="T75" s="408">
        <v>0</v>
      </c>
      <c r="U75" s="413" t="s">
        <v>1476</v>
      </c>
      <c r="V75" s="408">
        <v>0</v>
      </c>
      <c r="W75" s="413" t="s">
        <v>1476</v>
      </c>
      <c r="X75" s="406" t="s">
        <v>38</v>
      </c>
    </row>
    <row r="76" spans="1:24" customFormat="1" ht="63">
      <c r="A76" s="406" t="s">
        <v>613</v>
      </c>
      <c r="B76" s="407" t="s">
        <v>610</v>
      </c>
      <c r="C76" s="406" t="s">
        <v>507</v>
      </c>
      <c r="D76" s="408">
        <v>0</v>
      </c>
      <c r="E76" s="408">
        <v>0</v>
      </c>
      <c r="F76" s="408">
        <v>0</v>
      </c>
      <c r="G76" s="408">
        <v>0</v>
      </c>
      <c r="H76" s="408">
        <v>0</v>
      </c>
      <c r="I76" s="408">
        <v>0</v>
      </c>
      <c r="J76" s="408">
        <v>0</v>
      </c>
      <c r="K76" s="408">
        <v>0</v>
      </c>
      <c r="L76" s="408">
        <v>0</v>
      </c>
      <c r="M76" s="408">
        <v>0</v>
      </c>
      <c r="N76" s="408">
        <v>0</v>
      </c>
      <c r="O76" s="413" t="s">
        <v>1476</v>
      </c>
      <c r="P76" s="408">
        <v>0</v>
      </c>
      <c r="Q76" s="413" t="s">
        <v>1476</v>
      </c>
      <c r="R76" s="408">
        <v>0</v>
      </c>
      <c r="S76" s="413" t="s">
        <v>1476</v>
      </c>
      <c r="T76" s="408">
        <v>0</v>
      </c>
      <c r="U76" s="413" t="s">
        <v>1476</v>
      </c>
      <c r="V76" s="408">
        <v>0</v>
      </c>
      <c r="W76" s="413" t="s">
        <v>1476</v>
      </c>
      <c r="X76" s="406" t="s">
        <v>38</v>
      </c>
    </row>
    <row r="77" spans="1:24" customFormat="1" ht="63">
      <c r="A77" s="406" t="s">
        <v>613</v>
      </c>
      <c r="B77" s="407" t="s">
        <v>611</v>
      </c>
      <c r="C77" s="406" t="s">
        <v>507</v>
      </c>
      <c r="D77" s="408">
        <v>0</v>
      </c>
      <c r="E77" s="408">
        <v>0</v>
      </c>
      <c r="F77" s="408">
        <v>0</v>
      </c>
      <c r="G77" s="408">
        <v>0</v>
      </c>
      <c r="H77" s="408">
        <v>0</v>
      </c>
      <c r="I77" s="408">
        <v>0</v>
      </c>
      <c r="J77" s="408">
        <v>0</v>
      </c>
      <c r="K77" s="408">
        <v>0</v>
      </c>
      <c r="L77" s="408">
        <v>0</v>
      </c>
      <c r="M77" s="408">
        <v>0</v>
      </c>
      <c r="N77" s="408">
        <v>0</v>
      </c>
      <c r="O77" s="413" t="s">
        <v>1476</v>
      </c>
      <c r="P77" s="408">
        <v>0</v>
      </c>
      <c r="Q77" s="413" t="s">
        <v>1476</v>
      </c>
      <c r="R77" s="408">
        <v>0</v>
      </c>
      <c r="S77" s="413" t="s">
        <v>1476</v>
      </c>
      <c r="T77" s="408">
        <v>0</v>
      </c>
      <c r="U77" s="413" t="s">
        <v>1476</v>
      </c>
      <c r="V77" s="408">
        <v>0</v>
      </c>
      <c r="W77" s="413" t="s">
        <v>1476</v>
      </c>
      <c r="X77" s="406" t="s">
        <v>38</v>
      </c>
    </row>
    <row r="78" spans="1:24" customFormat="1" ht="63">
      <c r="A78" s="406" t="s">
        <v>613</v>
      </c>
      <c r="B78" s="407" t="s">
        <v>614</v>
      </c>
      <c r="C78" s="406" t="s">
        <v>507</v>
      </c>
      <c r="D78" s="408">
        <v>0</v>
      </c>
      <c r="E78" s="408">
        <v>0</v>
      </c>
      <c r="F78" s="408">
        <v>0</v>
      </c>
      <c r="G78" s="408">
        <v>0</v>
      </c>
      <c r="H78" s="408">
        <v>0</v>
      </c>
      <c r="I78" s="408">
        <v>0</v>
      </c>
      <c r="J78" s="408">
        <v>0</v>
      </c>
      <c r="K78" s="408">
        <v>0</v>
      </c>
      <c r="L78" s="408">
        <v>0</v>
      </c>
      <c r="M78" s="408">
        <v>0</v>
      </c>
      <c r="N78" s="408">
        <v>0</v>
      </c>
      <c r="O78" s="413" t="s">
        <v>1476</v>
      </c>
      <c r="P78" s="408">
        <v>0</v>
      </c>
      <c r="Q78" s="413" t="s">
        <v>1476</v>
      </c>
      <c r="R78" s="408">
        <v>0</v>
      </c>
      <c r="S78" s="413" t="s">
        <v>1476</v>
      </c>
      <c r="T78" s="408">
        <v>0</v>
      </c>
      <c r="U78" s="413" t="s">
        <v>1476</v>
      </c>
      <c r="V78" s="408">
        <v>0</v>
      </c>
      <c r="W78" s="413" t="s">
        <v>1476</v>
      </c>
      <c r="X78" s="406" t="s">
        <v>38</v>
      </c>
    </row>
    <row r="79" spans="1:24" customFormat="1" ht="63">
      <c r="A79" s="406" t="s">
        <v>615</v>
      </c>
      <c r="B79" s="407" t="s">
        <v>616</v>
      </c>
      <c r="C79" s="406" t="s">
        <v>507</v>
      </c>
      <c r="D79" s="408">
        <v>30.241829508960201</v>
      </c>
      <c r="E79" s="408">
        <v>0</v>
      </c>
      <c r="F79" s="408">
        <v>0</v>
      </c>
      <c r="G79" s="408">
        <v>30.241829508960201</v>
      </c>
      <c r="H79" s="408">
        <v>0</v>
      </c>
      <c r="I79" s="408">
        <v>0</v>
      </c>
      <c r="J79" s="408">
        <v>0</v>
      </c>
      <c r="K79" s="408">
        <v>0</v>
      </c>
      <c r="L79" s="408">
        <v>0</v>
      </c>
      <c r="M79" s="408">
        <v>0</v>
      </c>
      <c r="N79" s="408">
        <v>-30.241829508960201</v>
      </c>
      <c r="O79" s="413">
        <v>-1</v>
      </c>
      <c r="P79" s="408">
        <v>0</v>
      </c>
      <c r="Q79" s="413" t="s">
        <v>1476</v>
      </c>
      <c r="R79" s="408">
        <v>0</v>
      </c>
      <c r="S79" s="413" t="s">
        <v>1476</v>
      </c>
      <c r="T79" s="408">
        <v>-30.241829508960201</v>
      </c>
      <c r="U79" s="413">
        <v>-1</v>
      </c>
      <c r="V79" s="408">
        <v>0</v>
      </c>
      <c r="W79" s="413" t="s">
        <v>1476</v>
      </c>
      <c r="X79" s="406" t="s">
        <v>38</v>
      </c>
    </row>
    <row r="80" spans="1:24" customFormat="1" ht="47.25">
      <c r="A80" s="406" t="s">
        <v>617</v>
      </c>
      <c r="B80" s="407" t="s">
        <v>618</v>
      </c>
      <c r="C80" s="406" t="s">
        <v>507</v>
      </c>
      <c r="D80" s="408">
        <v>0</v>
      </c>
      <c r="E80" s="408">
        <v>0</v>
      </c>
      <c r="F80" s="408">
        <v>0</v>
      </c>
      <c r="G80" s="408">
        <v>0</v>
      </c>
      <c r="H80" s="408">
        <v>0</v>
      </c>
      <c r="I80" s="408">
        <v>0</v>
      </c>
      <c r="J80" s="408">
        <v>0</v>
      </c>
      <c r="K80" s="408">
        <v>0</v>
      </c>
      <c r="L80" s="408">
        <v>0</v>
      </c>
      <c r="M80" s="408">
        <v>0</v>
      </c>
      <c r="N80" s="408">
        <v>0</v>
      </c>
      <c r="O80" s="413" t="s">
        <v>1476</v>
      </c>
      <c r="P80" s="408">
        <v>0</v>
      </c>
      <c r="Q80" s="413" t="s">
        <v>1476</v>
      </c>
      <c r="R80" s="408">
        <v>0</v>
      </c>
      <c r="S80" s="413" t="s">
        <v>1476</v>
      </c>
      <c r="T80" s="408">
        <v>0</v>
      </c>
      <c r="U80" s="413" t="s">
        <v>1476</v>
      </c>
      <c r="V80" s="408">
        <v>0</v>
      </c>
      <c r="W80" s="413" t="s">
        <v>1476</v>
      </c>
      <c r="X80" s="406" t="s">
        <v>38</v>
      </c>
    </row>
    <row r="81" spans="1:24" customFormat="1" ht="63">
      <c r="A81" s="406" t="s">
        <v>619</v>
      </c>
      <c r="B81" s="407" t="s">
        <v>620</v>
      </c>
      <c r="C81" s="406" t="s">
        <v>507</v>
      </c>
      <c r="D81" s="408">
        <v>30.241829508960201</v>
      </c>
      <c r="E81" s="408">
        <v>0</v>
      </c>
      <c r="F81" s="408">
        <v>0</v>
      </c>
      <c r="G81" s="408">
        <v>30.241829508960201</v>
      </c>
      <c r="H81" s="408">
        <v>0</v>
      </c>
      <c r="I81" s="408">
        <v>0</v>
      </c>
      <c r="J81" s="408">
        <v>0</v>
      </c>
      <c r="K81" s="408">
        <v>0</v>
      </c>
      <c r="L81" s="408">
        <v>0</v>
      </c>
      <c r="M81" s="408">
        <v>0</v>
      </c>
      <c r="N81" s="408">
        <v>-30.241829508960201</v>
      </c>
      <c r="O81" s="413">
        <v>-1</v>
      </c>
      <c r="P81" s="408">
        <v>0</v>
      </c>
      <c r="Q81" s="413" t="s">
        <v>1476</v>
      </c>
      <c r="R81" s="408">
        <v>0</v>
      </c>
      <c r="S81" s="413" t="s">
        <v>1476</v>
      </c>
      <c r="T81" s="408">
        <v>-30.241829508960201</v>
      </c>
      <c r="U81" s="413">
        <v>-1</v>
      </c>
      <c r="V81" s="408">
        <v>0</v>
      </c>
      <c r="W81" s="413" t="s">
        <v>1476</v>
      </c>
      <c r="X81" s="406" t="s">
        <v>38</v>
      </c>
    </row>
    <row r="82" spans="1:24" customFormat="1" ht="47.25">
      <c r="A82" s="406" t="s">
        <v>619</v>
      </c>
      <c r="B82" s="407" t="s">
        <v>621</v>
      </c>
      <c r="C82" s="406" t="s">
        <v>622</v>
      </c>
      <c r="D82" s="408">
        <v>30.241829508960201</v>
      </c>
      <c r="E82" s="408">
        <v>0</v>
      </c>
      <c r="F82" s="408">
        <v>0</v>
      </c>
      <c r="G82" s="408">
        <v>30.241829508960201</v>
      </c>
      <c r="H82" s="408">
        <v>0</v>
      </c>
      <c r="I82" s="408">
        <v>0</v>
      </c>
      <c r="J82" s="408">
        <v>0</v>
      </c>
      <c r="K82" s="408">
        <v>0</v>
      </c>
      <c r="L82" s="408">
        <v>0</v>
      </c>
      <c r="M82" s="408">
        <v>0</v>
      </c>
      <c r="N82" s="408">
        <v>-30.241829508960201</v>
      </c>
      <c r="O82" s="413">
        <v>-1</v>
      </c>
      <c r="P82" s="408">
        <v>0</v>
      </c>
      <c r="Q82" s="413" t="s">
        <v>1476</v>
      </c>
      <c r="R82" s="408">
        <v>0</v>
      </c>
      <c r="S82" s="413" t="s">
        <v>1476</v>
      </c>
      <c r="T82" s="408">
        <v>-30.241829508960201</v>
      </c>
      <c r="U82" s="413">
        <v>-1</v>
      </c>
      <c r="V82" s="408">
        <v>0</v>
      </c>
      <c r="W82" s="413" t="s">
        <v>1476</v>
      </c>
      <c r="X82" s="406" t="s">
        <v>2083</v>
      </c>
    </row>
    <row r="83" spans="1:24" customFormat="1" ht="31.5">
      <c r="A83" s="406" t="s">
        <v>623</v>
      </c>
      <c r="B83" s="407" t="s">
        <v>624</v>
      </c>
      <c r="C83" s="406" t="s">
        <v>507</v>
      </c>
      <c r="D83" s="408">
        <v>736.64935048807638</v>
      </c>
      <c r="E83" s="408">
        <v>0</v>
      </c>
      <c r="F83" s="408">
        <v>0</v>
      </c>
      <c r="G83" s="408">
        <v>552.80731524182102</v>
      </c>
      <c r="H83" s="408">
        <v>183.84203524625531</v>
      </c>
      <c r="I83" s="408">
        <v>532.32079775</v>
      </c>
      <c r="J83" s="408">
        <v>0</v>
      </c>
      <c r="K83" s="408">
        <v>0</v>
      </c>
      <c r="L83" s="408">
        <v>241.57071890000003</v>
      </c>
      <c r="M83" s="408">
        <v>290.75007885000002</v>
      </c>
      <c r="N83" s="408">
        <v>-204.32855273807627</v>
      </c>
      <c r="O83" s="413">
        <v>-0.27737559614041052</v>
      </c>
      <c r="P83" s="408">
        <v>0</v>
      </c>
      <c r="Q83" s="413" t="s">
        <v>1476</v>
      </c>
      <c r="R83" s="408">
        <v>0</v>
      </c>
      <c r="S83" s="413" t="s">
        <v>1476</v>
      </c>
      <c r="T83" s="408">
        <v>-311.23659634182104</v>
      </c>
      <c r="U83" s="413">
        <v>-0.56301099453735182</v>
      </c>
      <c r="V83" s="408">
        <v>106.90804360374469</v>
      </c>
      <c r="W83" s="413">
        <v>0.58152121445208116</v>
      </c>
      <c r="X83" s="406" t="s">
        <v>38</v>
      </c>
    </row>
    <row r="84" spans="1:24" customFormat="1" ht="47.25">
      <c r="A84" s="406" t="s">
        <v>625</v>
      </c>
      <c r="B84" s="407" t="s">
        <v>626</v>
      </c>
      <c r="C84" s="406" t="s">
        <v>507</v>
      </c>
      <c r="D84" s="408">
        <v>399.84664447957948</v>
      </c>
      <c r="E84" s="408">
        <v>0</v>
      </c>
      <c r="F84" s="408">
        <v>0</v>
      </c>
      <c r="G84" s="408">
        <v>399.84664447957948</v>
      </c>
      <c r="H84" s="408">
        <v>0</v>
      </c>
      <c r="I84" s="408">
        <v>128.38211903999999</v>
      </c>
      <c r="J84" s="408">
        <v>0</v>
      </c>
      <c r="K84" s="408">
        <v>0</v>
      </c>
      <c r="L84" s="408">
        <v>128.38211903999999</v>
      </c>
      <c r="M84" s="408">
        <v>0</v>
      </c>
      <c r="N84" s="408">
        <v>-271.46452543957952</v>
      </c>
      <c r="O84" s="413">
        <v>-0.6789216045389207</v>
      </c>
      <c r="P84" s="408">
        <v>0</v>
      </c>
      <c r="Q84" s="413" t="s">
        <v>1476</v>
      </c>
      <c r="R84" s="408">
        <v>0</v>
      </c>
      <c r="S84" s="413" t="s">
        <v>1476</v>
      </c>
      <c r="T84" s="408">
        <v>-271.46452543957952</v>
      </c>
      <c r="U84" s="413">
        <v>-0.6789216045389207</v>
      </c>
      <c r="V84" s="408">
        <v>0</v>
      </c>
      <c r="W84" s="413" t="s">
        <v>1476</v>
      </c>
      <c r="X84" s="406" t="s">
        <v>38</v>
      </c>
    </row>
    <row r="85" spans="1:24" customFormat="1" ht="31.5">
      <c r="A85" s="406" t="s">
        <v>627</v>
      </c>
      <c r="B85" s="407" t="s">
        <v>628</v>
      </c>
      <c r="C85" s="406" t="s">
        <v>507</v>
      </c>
      <c r="D85" s="408">
        <v>399.84664447957948</v>
      </c>
      <c r="E85" s="408">
        <v>0</v>
      </c>
      <c r="F85" s="408">
        <v>0</v>
      </c>
      <c r="G85" s="408">
        <v>399.84664447957948</v>
      </c>
      <c r="H85" s="408">
        <v>0</v>
      </c>
      <c r="I85" s="408">
        <v>128.38211903999999</v>
      </c>
      <c r="J85" s="408">
        <v>0</v>
      </c>
      <c r="K85" s="408">
        <v>0</v>
      </c>
      <c r="L85" s="408">
        <v>128.38211903999999</v>
      </c>
      <c r="M85" s="408">
        <v>0</v>
      </c>
      <c r="N85" s="408">
        <v>-271.46452543957952</v>
      </c>
      <c r="O85" s="413">
        <v>-0.6789216045389207</v>
      </c>
      <c r="P85" s="408">
        <v>0</v>
      </c>
      <c r="Q85" s="413" t="s">
        <v>1476</v>
      </c>
      <c r="R85" s="408">
        <v>0</v>
      </c>
      <c r="S85" s="413" t="s">
        <v>1476</v>
      </c>
      <c r="T85" s="408">
        <v>-271.46452543957952</v>
      </c>
      <c r="U85" s="413">
        <v>-0.6789216045389207</v>
      </c>
      <c r="V85" s="408">
        <v>0</v>
      </c>
      <c r="W85" s="413" t="s">
        <v>1476</v>
      </c>
      <c r="X85" s="406" t="s">
        <v>38</v>
      </c>
    </row>
    <row r="86" spans="1:24" customFormat="1">
      <c r="A86" s="406" t="s">
        <v>627</v>
      </c>
      <c r="B86" s="407" t="s">
        <v>629</v>
      </c>
      <c r="C86" s="406" t="s">
        <v>630</v>
      </c>
      <c r="D86" s="408">
        <v>0</v>
      </c>
      <c r="E86" s="408">
        <v>0</v>
      </c>
      <c r="F86" s="408">
        <v>0</v>
      </c>
      <c r="G86" s="408">
        <v>0</v>
      </c>
      <c r="H86" s="408">
        <v>0</v>
      </c>
      <c r="I86" s="408">
        <v>0</v>
      </c>
      <c r="J86" s="408">
        <v>0</v>
      </c>
      <c r="K86" s="408">
        <v>0</v>
      </c>
      <c r="L86" s="408">
        <v>0</v>
      </c>
      <c r="M86" s="408">
        <v>0</v>
      </c>
      <c r="N86" s="408">
        <v>0</v>
      </c>
      <c r="O86" s="413" t="s">
        <v>1476</v>
      </c>
      <c r="P86" s="408">
        <v>0</v>
      </c>
      <c r="Q86" s="413" t="s">
        <v>1476</v>
      </c>
      <c r="R86" s="408">
        <v>0</v>
      </c>
      <c r="S86" s="413" t="s">
        <v>1476</v>
      </c>
      <c r="T86" s="408">
        <v>0</v>
      </c>
      <c r="U86" s="413" t="s">
        <v>1476</v>
      </c>
      <c r="V86" s="408">
        <v>0</v>
      </c>
      <c r="W86" s="413" t="s">
        <v>1476</v>
      </c>
      <c r="X86" s="406" t="s">
        <v>2081</v>
      </c>
    </row>
    <row r="87" spans="1:24" customFormat="1" ht="47.25">
      <c r="A87" s="406" t="s">
        <v>627</v>
      </c>
      <c r="B87" s="407" t="s">
        <v>631</v>
      </c>
      <c r="C87" s="406" t="s">
        <v>632</v>
      </c>
      <c r="D87" s="408">
        <v>185</v>
      </c>
      <c r="E87" s="408">
        <v>0</v>
      </c>
      <c r="F87" s="408">
        <v>0</v>
      </c>
      <c r="G87" s="408">
        <v>185</v>
      </c>
      <c r="H87" s="408">
        <v>0</v>
      </c>
      <c r="I87" s="408">
        <v>68.448877170000003</v>
      </c>
      <c r="J87" s="408">
        <v>0</v>
      </c>
      <c r="K87" s="408">
        <v>0</v>
      </c>
      <c r="L87" s="408">
        <v>68.448877170000003</v>
      </c>
      <c r="M87" s="408">
        <v>0</v>
      </c>
      <c r="N87" s="408">
        <v>-116.55112283</v>
      </c>
      <c r="O87" s="413">
        <v>-0.63000606935135139</v>
      </c>
      <c r="P87" s="408">
        <v>0</v>
      </c>
      <c r="Q87" s="413" t="s">
        <v>1476</v>
      </c>
      <c r="R87" s="408">
        <v>0</v>
      </c>
      <c r="S87" s="413" t="s">
        <v>1476</v>
      </c>
      <c r="T87" s="408">
        <v>-116.55112283</v>
      </c>
      <c r="U87" s="413">
        <v>-0.63000606935135139</v>
      </c>
      <c r="V87" s="408">
        <v>0</v>
      </c>
      <c r="W87" s="413" t="s">
        <v>1476</v>
      </c>
      <c r="X87" s="406" t="s">
        <v>2084</v>
      </c>
    </row>
    <row r="88" spans="1:24" customFormat="1" ht="31.5">
      <c r="A88" s="406" t="s">
        <v>627</v>
      </c>
      <c r="B88" s="407" t="s">
        <v>633</v>
      </c>
      <c r="C88" s="406" t="s">
        <v>634</v>
      </c>
      <c r="D88" s="408">
        <v>0</v>
      </c>
      <c r="E88" s="408">
        <v>0</v>
      </c>
      <c r="F88" s="408">
        <v>0</v>
      </c>
      <c r="G88" s="408">
        <v>0</v>
      </c>
      <c r="H88" s="408">
        <v>0</v>
      </c>
      <c r="I88" s="408">
        <v>8.0830849800000006</v>
      </c>
      <c r="J88" s="408">
        <v>0</v>
      </c>
      <c r="K88" s="408">
        <v>0</v>
      </c>
      <c r="L88" s="408">
        <v>8.0830849800000006</v>
      </c>
      <c r="M88" s="408">
        <v>0</v>
      </c>
      <c r="N88" s="408">
        <v>8.0830849800000006</v>
      </c>
      <c r="O88" s="413" t="s">
        <v>1476</v>
      </c>
      <c r="P88" s="408">
        <v>0</v>
      </c>
      <c r="Q88" s="413" t="s">
        <v>1476</v>
      </c>
      <c r="R88" s="408">
        <v>0</v>
      </c>
      <c r="S88" s="413" t="s">
        <v>1476</v>
      </c>
      <c r="T88" s="408">
        <v>8.0830849800000006</v>
      </c>
      <c r="U88" s="413" t="s">
        <v>1476</v>
      </c>
      <c r="V88" s="408">
        <v>0</v>
      </c>
      <c r="W88" s="413" t="s">
        <v>1476</v>
      </c>
      <c r="X88" s="406" t="s">
        <v>2085</v>
      </c>
    </row>
    <row r="89" spans="1:24" customFormat="1" ht="31.5">
      <c r="A89" s="406" t="s">
        <v>627</v>
      </c>
      <c r="B89" s="407" t="s">
        <v>635</v>
      </c>
      <c r="C89" s="406" t="s">
        <v>636</v>
      </c>
      <c r="D89" s="408">
        <v>0</v>
      </c>
      <c r="E89" s="408">
        <v>0</v>
      </c>
      <c r="F89" s="408">
        <v>0</v>
      </c>
      <c r="G89" s="408">
        <v>0</v>
      </c>
      <c r="H89" s="408">
        <v>0</v>
      </c>
      <c r="I89" s="408">
        <v>1.05741877</v>
      </c>
      <c r="J89" s="408">
        <v>0</v>
      </c>
      <c r="K89" s="408">
        <v>0</v>
      </c>
      <c r="L89" s="408">
        <v>1.05741877</v>
      </c>
      <c r="M89" s="408">
        <v>0</v>
      </c>
      <c r="N89" s="408">
        <v>1.05741877</v>
      </c>
      <c r="O89" s="413" t="s">
        <v>1476</v>
      </c>
      <c r="P89" s="408">
        <v>0</v>
      </c>
      <c r="Q89" s="413" t="s">
        <v>1476</v>
      </c>
      <c r="R89" s="408">
        <v>0</v>
      </c>
      <c r="S89" s="413" t="s">
        <v>1476</v>
      </c>
      <c r="T89" s="408">
        <v>1.05741877</v>
      </c>
      <c r="U89" s="413" t="s">
        <v>1476</v>
      </c>
      <c r="V89" s="408">
        <v>0</v>
      </c>
      <c r="W89" s="413" t="s">
        <v>1476</v>
      </c>
      <c r="X89" s="406" t="s">
        <v>2085</v>
      </c>
    </row>
    <row r="90" spans="1:24" customFormat="1" ht="31.5">
      <c r="A90" s="406" t="s">
        <v>627</v>
      </c>
      <c r="B90" s="407" t="s">
        <v>637</v>
      </c>
      <c r="C90" s="406" t="s">
        <v>638</v>
      </c>
      <c r="D90" s="408">
        <v>0</v>
      </c>
      <c r="E90" s="408">
        <v>0</v>
      </c>
      <c r="F90" s="408">
        <v>0</v>
      </c>
      <c r="G90" s="408">
        <v>0</v>
      </c>
      <c r="H90" s="408">
        <v>0</v>
      </c>
      <c r="I90" s="408">
        <v>0</v>
      </c>
      <c r="J90" s="408">
        <v>0</v>
      </c>
      <c r="K90" s="408">
        <v>0</v>
      </c>
      <c r="L90" s="408">
        <v>0</v>
      </c>
      <c r="M90" s="408">
        <v>0</v>
      </c>
      <c r="N90" s="408">
        <v>0</v>
      </c>
      <c r="O90" s="413" t="s">
        <v>1476</v>
      </c>
      <c r="P90" s="408">
        <v>0</v>
      </c>
      <c r="Q90" s="413" t="s">
        <v>1476</v>
      </c>
      <c r="R90" s="408">
        <v>0</v>
      </c>
      <c r="S90" s="413" t="s">
        <v>1476</v>
      </c>
      <c r="T90" s="408">
        <v>0</v>
      </c>
      <c r="U90" s="413" t="s">
        <v>1476</v>
      </c>
      <c r="V90" s="408">
        <v>0</v>
      </c>
      <c r="W90" s="413" t="s">
        <v>1476</v>
      </c>
      <c r="X90" s="406" t="s">
        <v>2081</v>
      </c>
    </row>
    <row r="91" spans="1:24" customFormat="1" ht="31.5">
      <c r="A91" s="406" t="s">
        <v>627</v>
      </c>
      <c r="B91" s="407" t="s">
        <v>639</v>
      </c>
      <c r="C91" s="406" t="s">
        <v>640</v>
      </c>
      <c r="D91" s="408">
        <v>0</v>
      </c>
      <c r="E91" s="408">
        <v>0</v>
      </c>
      <c r="F91" s="408">
        <v>0</v>
      </c>
      <c r="G91" s="408">
        <v>0</v>
      </c>
      <c r="H91" s="408">
        <v>0</v>
      </c>
      <c r="I91" s="408">
        <v>0</v>
      </c>
      <c r="J91" s="408">
        <v>0</v>
      </c>
      <c r="K91" s="408">
        <v>0</v>
      </c>
      <c r="L91" s="408">
        <v>0</v>
      </c>
      <c r="M91" s="408">
        <v>0</v>
      </c>
      <c r="N91" s="408">
        <v>0</v>
      </c>
      <c r="O91" s="413" t="s">
        <v>1476</v>
      </c>
      <c r="P91" s="408">
        <v>0</v>
      </c>
      <c r="Q91" s="413" t="s">
        <v>1476</v>
      </c>
      <c r="R91" s="408">
        <v>0</v>
      </c>
      <c r="S91" s="413" t="s">
        <v>1476</v>
      </c>
      <c r="T91" s="408">
        <v>0</v>
      </c>
      <c r="U91" s="413" t="s">
        <v>1476</v>
      </c>
      <c r="V91" s="408">
        <v>0</v>
      </c>
      <c r="W91" s="413" t="s">
        <v>1476</v>
      </c>
      <c r="X91" s="406" t="s">
        <v>2081</v>
      </c>
    </row>
    <row r="92" spans="1:24" customFormat="1" ht="47.25">
      <c r="A92" s="406" t="s">
        <v>627</v>
      </c>
      <c r="B92" s="407" t="s">
        <v>641</v>
      </c>
      <c r="C92" s="406" t="s">
        <v>642</v>
      </c>
      <c r="D92" s="408">
        <v>0</v>
      </c>
      <c r="E92" s="408">
        <v>0</v>
      </c>
      <c r="F92" s="408">
        <v>0</v>
      </c>
      <c r="G92" s="408">
        <v>0</v>
      </c>
      <c r="H92" s="408">
        <v>0</v>
      </c>
      <c r="I92" s="408">
        <v>0</v>
      </c>
      <c r="J92" s="408">
        <v>0</v>
      </c>
      <c r="K92" s="408">
        <v>0</v>
      </c>
      <c r="L92" s="408">
        <v>0</v>
      </c>
      <c r="M92" s="408">
        <v>0</v>
      </c>
      <c r="N92" s="408">
        <v>0</v>
      </c>
      <c r="O92" s="413" t="s">
        <v>1476</v>
      </c>
      <c r="P92" s="408">
        <v>0</v>
      </c>
      <c r="Q92" s="413" t="s">
        <v>1476</v>
      </c>
      <c r="R92" s="408">
        <v>0</v>
      </c>
      <c r="S92" s="413" t="s">
        <v>1476</v>
      </c>
      <c r="T92" s="408">
        <v>0</v>
      </c>
      <c r="U92" s="413" t="s">
        <v>1476</v>
      </c>
      <c r="V92" s="408">
        <v>0</v>
      </c>
      <c r="W92" s="413" t="s">
        <v>1476</v>
      </c>
      <c r="X92" s="406" t="s">
        <v>2082</v>
      </c>
    </row>
    <row r="93" spans="1:24" customFormat="1" ht="31.5">
      <c r="A93" s="406" t="s">
        <v>627</v>
      </c>
      <c r="B93" s="407" t="s">
        <v>643</v>
      </c>
      <c r="C93" s="406" t="s">
        <v>644</v>
      </c>
      <c r="D93" s="408">
        <v>200</v>
      </c>
      <c r="E93" s="408">
        <v>0</v>
      </c>
      <c r="F93" s="408">
        <v>0</v>
      </c>
      <c r="G93" s="408">
        <v>200</v>
      </c>
      <c r="H93" s="408">
        <v>0</v>
      </c>
      <c r="I93" s="408">
        <v>35.031910799999999</v>
      </c>
      <c r="J93" s="408">
        <v>0</v>
      </c>
      <c r="K93" s="408">
        <v>0</v>
      </c>
      <c r="L93" s="408">
        <v>35.031910799999999</v>
      </c>
      <c r="M93" s="408">
        <v>0</v>
      </c>
      <c r="N93" s="408">
        <v>-164.96808920000001</v>
      </c>
      <c r="O93" s="413">
        <v>-0.82484044600000006</v>
      </c>
      <c r="P93" s="408">
        <v>0</v>
      </c>
      <c r="Q93" s="413" t="s">
        <v>1476</v>
      </c>
      <c r="R93" s="408">
        <v>0</v>
      </c>
      <c r="S93" s="413" t="s">
        <v>1476</v>
      </c>
      <c r="T93" s="408">
        <v>-164.96808920000001</v>
      </c>
      <c r="U93" s="413">
        <v>-0.82484044600000006</v>
      </c>
      <c r="V93" s="408">
        <v>0</v>
      </c>
      <c r="W93" s="413" t="s">
        <v>1476</v>
      </c>
      <c r="X93" s="406" t="s">
        <v>2085</v>
      </c>
    </row>
    <row r="94" spans="1:24" customFormat="1" ht="47.25">
      <c r="A94" s="406" t="s">
        <v>627</v>
      </c>
      <c r="B94" s="407" t="s">
        <v>645</v>
      </c>
      <c r="C94" s="406" t="s">
        <v>646</v>
      </c>
      <c r="D94" s="408">
        <v>0</v>
      </c>
      <c r="E94" s="408">
        <v>0</v>
      </c>
      <c r="F94" s="408">
        <v>0</v>
      </c>
      <c r="G94" s="408">
        <v>0</v>
      </c>
      <c r="H94" s="408">
        <v>0</v>
      </c>
      <c r="I94" s="408">
        <v>0</v>
      </c>
      <c r="J94" s="408">
        <v>0</v>
      </c>
      <c r="K94" s="408">
        <v>0</v>
      </c>
      <c r="L94" s="408">
        <v>0</v>
      </c>
      <c r="M94" s="408">
        <v>0</v>
      </c>
      <c r="N94" s="408">
        <v>0</v>
      </c>
      <c r="O94" s="413" t="s">
        <v>1476</v>
      </c>
      <c r="P94" s="408">
        <v>0</v>
      </c>
      <c r="Q94" s="413" t="s">
        <v>1476</v>
      </c>
      <c r="R94" s="408">
        <v>0</v>
      </c>
      <c r="S94" s="413" t="s">
        <v>1476</v>
      </c>
      <c r="T94" s="408">
        <v>0</v>
      </c>
      <c r="U94" s="413" t="s">
        <v>1476</v>
      </c>
      <c r="V94" s="408">
        <v>0</v>
      </c>
      <c r="W94" s="413" t="s">
        <v>1476</v>
      </c>
      <c r="X94" s="406" t="s">
        <v>2081</v>
      </c>
    </row>
    <row r="95" spans="1:24" customFormat="1" ht="31.5">
      <c r="A95" s="406" t="s">
        <v>627</v>
      </c>
      <c r="B95" s="407" t="s">
        <v>647</v>
      </c>
      <c r="C95" s="406" t="s">
        <v>648</v>
      </c>
      <c r="D95" s="408">
        <v>0</v>
      </c>
      <c r="E95" s="408">
        <v>0</v>
      </c>
      <c r="F95" s="408">
        <v>0</v>
      </c>
      <c r="G95" s="408">
        <v>0</v>
      </c>
      <c r="H95" s="408">
        <v>0</v>
      </c>
      <c r="I95" s="408">
        <v>0</v>
      </c>
      <c r="J95" s="408">
        <v>0</v>
      </c>
      <c r="K95" s="408">
        <v>0</v>
      </c>
      <c r="L95" s="408">
        <v>0</v>
      </c>
      <c r="M95" s="408">
        <v>0</v>
      </c>
      <c r="N95" s="408">
        <v>0</v>
      </c>
      <c r="O95" s="413" t="s">
        <v>1476</v>
      </c>
      <c r="P95" s="408">
        <v>0</v>
      </c>
      <c r="Q95" s="413" t="s">
        <v>1476</v>
      </c>
      <c r="R95" s="408">
        <v>0</v>
      </c>
      <c r="S95" s="413" t="s">
        <v>1476</v>
      </c>
      <c r="T95" s="408">
        <v>0</v>
      </c>
      <c r="U95" s="413" t="s">
        <v>1476</v>
      </c>
      <c r="V95" s="408">
        <v>0</v>
      </c>
      <c r="W95" s="413" t="s">
        <v>1476</v>
      </c>
      <c r="X95" s="406" t="s">
        <v>2081</v>
      </c>
    </row>
    <row r="96" spans="1:24" customFormat="1" ht="47.25">
      <c r="A96" s="406" t="s">
        <v>627</v>
      </c>
      <c r="B96" s="407" t="s">
        <v>649</v>
      </c>
      <c r="C96" s="406" t="s">
        <v>650</v>
      </c>
      <c r="D96" s="408">
        <v>0</v>
      </c>
      <c r="E96" s="408">
        <v>0</v>
      </c>
      <c r="F96" s="408">
        <v>0</v>
      </c>
      <c r="G96" s="408">
        <v>0</v>
      </c>
      <c r="H96" s="408">
        <v>0</v>
      </c>
      <c r="I96" s="408">
        <v>0</v>
      </c>
      <c r="J96" s="408">
        <v>0</v>
      </c>
      <c r="K96" s="408">
        <v>0</v>
      </c>
      <c r="L96" s="408">
        <v>0</v>
      </c>
      <c r="M96" s="408">
        <v>0</v>
      </c>
      <c r="N96" s="408">
        <v>0</v>
      </c>
      <c r="O96" s="413" t="s">
        <v>1476</v>
      </c>
      <c r="P96" s="408">
        <v>0</v>
      </c>
      <c r="Q96" s="413" t="s">
        <v>1476</v>
      </c>
      <c r="R96" s="408">
        <v>0</v>
      </c>
      <c r="S96" s="413" t="s">
        <v>1476</v>
      </c>
      <c r="T96" s="408">
        <v>0</v>
      </c>
      <c r="U96" s="413" t="s">
        <v>1476</v>
      </c>
      <c r="V96" s="408">
        <v>0</v>
      </c>
      <c r="W96" s="413" t="s">
        <v>1476</v>
      </c>
      <c r="X96" s="406" t="s">
        <v>2081</v>
      </c>
    </row>
    <row r="97" spans="1:24" customFormat="1" ht="31.5">
      <c r="A97" s="406" t="s">
        <v>627</v>
      </c>
      <c r="B97" s="407" t="s">
        <v>651</v>
      </c>
      <c r="C97" s="406" t="s">
        <v>652</v>
      </c>
      <c r="D97" s="408">
        <v>0</v>
      </c>
      <c r="E97" s="408">
        <v>0</v>
      </c>
      <c r="F97" s="408">
        <v>0</v>
      </c>
      <c r="G97" s="408">
        <v>0</v>
      </c>
      <c r="H97" s="408">
        <v>0</v>
      </c>
      <c r="I97" s="408">
        <v>0</v>
      </c>
      <c r="J97" s="408">
        <v>0</v>
      </c>
      <c r="K97" s="408">
        <v>0</v>
      </c>
      <c r="L97" s="408">
        <v>0</v>
      </c>
      <c r="M97" s="408">
        <v>0</v>
      </c>
      <c r="N97" s="408">
        <v>0</v>
      </c>
      <c r="O97" s="413" t="s">
        <v>1476</v>
      </c>
      <c r="P97" s="408">
        <v>0</v>
      </c>
      <c r="Q97" s="413" t="s">
        <v>1476</v>
      </c>
      <c r="R97" s="408">
        <v>0</v>
      </c>
      <c r="S97" s="413" t="s">
        <v>1476</v>
      </c>
      <c r="T97" s="408">
        <v>0</v>
      </c>
      <c r="U97" s="413" t="s">
        <v>1476</v>
      </c>
      <c r="V97" s="408">
        <v>0</v>
      </c>
      <c r="W97" s="413" t="s">
        <v>1476</v>
      </c>
      <c r="X97" s="406" t="s">
        <v>2081</v>
      </c>
    </row>
    <row r="98" spans="1:24" customFormat="1" ht="31.5">
      <c r="A98" s="406" t="s">
        <v>627</v>
      </c>
      <c r="B98" s="407" t="s">
        <v>653</v>
      </c>
      <c r="C98" s="406" t="s">
        <v>654</v>
      </c>
      <c r="D98" s="408">
        <v>0</v>
      </c>
      <c r="E98" s="408">
        <v>0</v>
      </c>
      <c r="F98" s="408">
        <v>0</v>
      </c>
      <c r="G98" s="408">
        <v>0</v>
      </c>
      <c r="H98" s="408">
        <v>0</v>
      </c>
      <c r="I98" s="408">
        <v>0</v>
      </c>
      <c r="J98" s="408">
        <v>0</v>
      </c>
      <c r="K98" s="408">
        <v>0</v>
      </c>
      <c r="L98" s="408">
        <v>0</v>
      </c>
      <c r="M98" s="408">
        <v>0</v>
      </c>
      <c r="N98" s="408">
        <v>0</v>
      </c>
      <c r="O98" s="413" t="s">
        <v>1476</v>
      </c>
      <c r="P98" s="408">
        <v>0</v>
      </c>
      <c r="Q98" s="413" t="s">
        <v>1476</v>
      </c>
      <c r="R98" s="408">
        <v>0</v>
      </c>
      <c r="S98" s="413" t="s">
        <v>1476</v>
      </c>
      <c r="T98" s="408">
        <v>0</v>
      </c>
      <c r="U98" s="413" t="s">
        <v>1476</v>
      </c>
      <c r="V98" s="408">
        <v>0</v>
      </c>
      <c r="W98" s="413" t="s">
        <v>1476</v>
      </c>
      <c r="X98" s="406" t="s">
        <v>2081</v>
      </c>
    </row>
    <row r="99" spans="1:24" customFormat="1" ht="31.5">
      <c r="A99" s="406" t="s">
        <v>627</v>
      </c>
      <c r="B99" s="407" t="s">
        <v>655</v>
      </c>
      <c r="C99" s="406" t="s">
        <v>656</v>
      </c>
      <c r="D99" s="408">
        <v>0</v>
      </c>
      <c r="E99" s="408">
        <v>0</v>
      </c>
      <c r="F99" s="408">
        <v>0</v>
      </c>
      <c r="G99" s="408">
        <v>0</v>
      </c>
      <c r="H99" s="408">
        <v>0</v>
      </c>
      <c r="I99" s="408">
        <v>0</v>
      </c>
      <c r="J99" s="408">
        <v>0</v>
      </c>
      <c r="K99" s="408">
        <v>0</v>
      </c>
      <c r="L99" s="408">
        <v>0</v>
      </c>
      <c r="M99" s="408">
        <v>0</v>
      </c>
      <c r="N99" s="408">
        <v>0</v>
      </c>
      <c r="O99" s="413" t="s">
        <v>1476</v>
      </c>
      <c r="P99" s="408">
        <v>0</v>
      </c>
      <c r="Q99" s="413" t="s">
        <v>1476</v>
      </c>
      <c r="R99" s="408">
        <v>0</v>
      </c>
      <c r="S99" s="413" t="s">
        <v>1476</v>
      </c>
      <c r="T99" s="408">
        <v>0</v>
      </c>
      <c r="U99" s="413" t="s">
        <v>1476</v>
      </c>
      <c r="V99" s="408">
        <v>0</v>
      </c>
      <c r="W99" s="413" t="s">
        <v>1476</v>
      </c>
      <c r="X99" s="406" t="s">
        <v>2081</v>
      </c>
    </row>
    <row r="100" spans="1:24" customFormat="1" ht="31.5">
      <c r="A100" s="406" t="s">
        <v>627</v>
      </c>
      <c r="B100" s="407" t="s">
        <v>657</v>
      </c>
      <c r="C100" s="406" t="s">
        <v>658</v>
      </c>
      <c r="D100" s="408">
        <v>0</v>
      </c>
      <c r="E100" s="408">
        <v>0</v>
      </c>
      <c r="F100" s="408">
        <v>0</v>
      </c>
      <c r="G100" s="408">
        <v>0</v>
      </c>
      <c r="H100" s="408">
        <v>0</v>
      </c>
      <c r="I100" s="408">
        <v>8.2292509999999996</v>
      </c>
      <c r="J100" s="408">
        <v>0</v>
      </c>
      <c r="K100" s="408">
        <v>0</v>
      </c>
      <c r="L100" s="408">
        <v>8.2292509999999996</v>
      </c>
      <c r="M100" s="408">
        <v>0</v>
      </c>
      <c r="N100" s="408">
        <v>8.2292509999999996</v>
      </c>
      <c r="O100" s="413" t="s">
        <v>1476</v>
      </c>
      <c r="P100" s="408">
        <v>0</v>
      </c>
      <c r="Q100" s="413" t="s">
        <v>1476</v>
      </c>
      <c r="R100" s="408">
        <v>0</v>
      </c>
      <c r="S100" s="413" t="s">
        <v>1476</v>
      </c>
      <c r="T100" s="408">
        <v>8.2292509999999996</v>
      </c>
      <c r="U100" s="413" t="s">
        <v>1476</v>
      </c>
      <c r="V100" s="408">
        <v>0</v>
      </c>
      <c r="W100" s="413" t="s">
        <v>1476</v>
      </c>
      <c r="X100" s="406" t="s">
        <v>2086</v>
      </c>
    </row>
    <row r="101" spans="1:24" customFormat="1" ht="47.25">
      <c r="A101" s="406" t="s">
        <v>627</v>
      </c>
      <c r="B101" s="407" t="s">
        <v>659</v>
      </c>
      <c r="C101" s="406" t="s">
        <v>660</v>
      </c>
      <c r="D101" s="408">
        <v>0</v>
      </c>
      <c r="E101" s="408">
        <v>0</v>
      </c>
      <c r="F101" s="408">
        <v>0</v>
      </c>
      <c r="G101" s="408">
        <v>0</v>
      </c>
      <c r="H101" s="408">
        <v>0</v>
      </c>
      <c r="I101" s="408">
        <v>2.4E-2</v>
      </c>
      <c r="J101" s="408">
        <v>0</v>
      </c>
      <c r="K101" s="408">
        <v>0</v>
      </c>
      <c r="L101" s="408">
        <v>2.4E-2</v>
      </c>
      <c r="M101" s="408">
        <v>0</v>
      </c>
      <c r="N101" s="408">
        <v>2.4E-2</v>
      </c>
      <c r="O101" s="413" t="s">
        <v>1476</v>
      </c>
      <c r="P101" s="408">
        <v>0</v>
      </c>
      <c r="Q101" s="413" t="s">
        <v>1476</v>
      </c>
      <c r="R101" s="408">
        <v>0</v>
      </c>
      <c r="S101" s="413" t="s">
        <v>1476</v>
      </c>
      <c r="T101" s="408">
        <v>2.4E-2</v>
      </c>
      <c r="U101" s="413" t="s">
        <v>1476</v>
      </c>
      <c r="V101" s="408">
        <v>0</v>
      </c>
      <c r="W101" s="413" t="s">
        <v>1476</v>
      </c>
      <c r="X101" s="406" t="s">
        <v>2087</v>
      </c>
    </row>
    <row r="102" spans="1:24" customFormat="1" ht="31.5">
      <c r="A102" s="406" t="s">
        <v>627</v>
      </c>
      <c r="B102" s="407" t="s">
        <v>661</v>
      </c>
      <c r="C102" s="406" t="s">
        <v>662</v>
      </c>
      <c r="D102" s="408">
        <v>0</v>
      </c>
      <c r="E102" s="408">
        <v>0</v>
      </c>
      <c r="F102" s="408">
        <v>0</v>
      </c>
      <c r="G102" s="408">
        <v>0</v>
      </c>
      <c r="H102" s="408">
        <v>0</v>
      </c>
      <c r="I102" s="408">
        <v>0</v>
      </c>
      <c r="J102" s="408">
        <v>0</v>
      </c>
      <c r="K102" s="408">
        <v>0</v>
      </c>
      <c r="L102" s="408">
        <v>0</v>
      </c>
      <c r="M102" s="408">
        <v>0</v>
      </c>
      <c r="N102" s="408">
        <v>0</v>
      </c>
      <c r="O102" s="413" t="s">
        <v>1476</v>
      </c>
      <c r="P102" s="408">
        <v>0</v>
      </c>
      <c r="Q102" s="413" t="s">
        <v>1476</v>
      </c>
      <c r="R102" s="408">
        <v>0</v>
      </c>
      <c r="S102" s="413" t="s">
        <v>1476</v>
      </c>
      <c r="T102" s="408">
        <v>0</v>
      </c>
      <c r="U102" s="413" t="s">
        <v>1476</v>
      </c>
      <c r="V102" s="408">
        <v>0</v>
      </c>
      <c r="W102" s="413" t="s">
        <v>1476</v>
      </c>
      <c r="X102" s="406" t="s">
        <v>2081</v>
      </c>
    </row>
    <row r="103" spans="1:24" customFormat="1" ht="47.25">
      <c r="A103" s="406" t="s">
        <v>627</v>
      </c>
      <c r="B103" s="407" t="s">
        <v>663</v>
      </c>
      <c r="C103" s="406" t="s">
        <v>664</v>
      </c>
      <c r="D103" s="408">
        <v>0</v>
      </c>
      <c r="E103" s="408">
        <v>0</v>
      </c>
      <c r="F103" s="408">
        <v>0</v>
      </c>
      <c r="G103" s="408">
        <v>0</v>
      </c>
      <c r="H103" s="408">
        <v>0</v>
      </c>
      <c r="I103" s="408">
        <v>0</v>
      </c>
      <c r="J103" s="408">
        <v>0</v>
      </c>
      <c r="K103" s="408">
        <v>0</v>
      </c>
      <c r="L103" s="408">
        <v>0</v>
      </c>
      <c r="M103" s="408">
        <v>0</v>
      </c>
      <c r="N103" s="408">
        <v>0</v>
      </c>
      <c r="O103" s="413" t="s">
        <v>1476</v>
      </c>
      <c r="P103" s="408">
        <v>0</v>
      </c>
      <c r="Q103" s="413" t="s">
        <v>1476</v>
      </c>
      <c r="R103" s="408">
        <v>0</v>
      </c>
      <c r="S103" s="413" t="s">
        <v>1476</v>
      </c>
      <c r="T103" s="408">
        <v>0</v>
      </c>
      <c r="U103" s="413" t="s">
        <v>1476</v>
      </c>
      <c r="V103" s="408">
        <v>0</v>
      </c>
      <c r="W103" s="413" t="s">
        <v>1476</v>
      </c>
      <c r="X103" s="406" t="s">
        <v>2081</v>
      </c>
    </row>
    <row r="104" spans="1:24" customFormat="1" ht="47.25">
      <c r="A104" s="406" t="s">
        <v>627</v>
      </c>
      <c r="B104" s="407" t="s">
        <v>665</v>
      </c>
      <c r="C104" s="406" t="s">
        <v>666</v>
      </c>
      <c r="D104" s="408">
        <v>9.0797050359551505</v>
      </c>
      <c r="E104" s="408">
        <v>0</v>
      </c>
      <c r="F104" s="408">
        <v>0</v>
      </c>
      <c r="G104" s="408">
        <v>9.0797050359551505</v>
      </c>
      <c r="H104" s="408">
        <v>0</v>
      </c>
      <c r="I104" s="408">
        <v>7.5075763200000001</v>
      </c>
      <c r="J104" s="408">
        <v>0</v>
      </c>
      <c r="K104" s="408">
        <v>0</v>
      </c>
      <c r="L104" s="408">
        <v>7.5075763200000001</v>
      </c>
      <c r="M104" s="408">
        <v>0</v>
      </c>
      <c r="N104" s="408">
        <v>-1.5721287159551505</v>
      </c>
      <c r="O104" s="413">
        <v>-0.17314755377290392</v>
      </c>
      <c r="P104" s="408">
        <v>0</v>
      </c>
      <c r="Q104" s="413" t="s">
        <v>1476</v>
      </c>
      <c r="R104" s="408">
        <v>0</v>
      </c>
      <c r="S104" s="413" t="s">
        <v>1476</v>
      </c>
      <c r="T104" s="408">
        <v>-1.5721287159551505</v>
      </c>
      <c r="U104" s="413">
        <v>-0.17314755377290392</v>
      </c>
      <c r="V104" s="408">
        <v>0</v>
      </c>
      <c r="W104" s="413" t="s">
        <v>1476</v>
      </c>
      <c r="X104" s="406" t="s">
        <v>2084</v>
      </c>
    </row>
    <row r="105" spans="1:24" customFormat="1" ht="31.5">
      <c r="A105" s="406" t="s">
        <v>627</v>
      </c>
      <c r="B105" s="407" t="s">
        <v>667</v>
      </c>
      <c r="C105" s="406" t="s">
        <v>668</v>
      </c>
      <c r="D105" s="408">
        <v>0</v>
      </c>
      <c r="E105" s="408">
        <v>0</v>
      </c>
      <c r="F105" s="408">
        <v>0</v>
      </c>
      <c r="G105" s="408">
        <v>0</v>
      </c>
      <c r="H105" s="408">
        <v>0</v>
      </c>
      <c r="I105" s="408">
        <v>0</v>
      </c>
      <c r="J105" s="408">
        <v>0</v>
      </c>
      <c r="K105" s="408">
        <v>0</v>
      </c>
      <c r="L105" s="408">
        <v>0</v>
      </c>
      <c r="M105" s="408">
        <v>0</v>
      </c>
      <c r="N105" s="408">
        <v>0</v>
      </c>
      <c r="O105" s="413" t="s">
        <v>1476</v>
      </c>
      <c r="P105" s="408">
        <v>0</v>
      </c>
      <c r="Q105" s="413" t="s">
        <v>1476</v>
      </c>
      <c r="R105" s="408">
        <v>0</v>
      </c>
      <c r="S105" s="413" t="s">
        <v>1476</v>
      </c>
      <c r="T105" s="408">
        <v>0</v>
      </c>
      <c r="U105" s="413" t="s">
        <v>1476</v>
      </c>
      <c r="V105" s="408">
        <v>0</v>
      </c>
      <c r="W105" s="413" t="s">
        <v>1476</v>
      </c>
      <c r="X105" s="406" t="s">
        <v>2081</v>
      </c>
    </row>
    <row r="106" spans="1:24" customFormat="1" ht="31.5">
      <c r="A106" s="406" t="s">
        <v>627</v>
      </c>
      <c r="B106" s="407" t="s">
        <v>669</v>
      </c>
      <c r="C106" s="406" t="s">
        <v>670</v>
      </c>
      <c r="D106" s="408">
        <v>1.1551952000000001</v>
      </c>
      <c r="E106" s="408">
        <v>0</v>
      </c>
      <c r="F106" s="408">
        <v>0</v>
      </c>
      <c r="G106" s="408">
        <v>1.1551952000000001</v>
      </c>
      <c r="H106" s="408">
        <v>0</v>
      </c>
      <c r="I106" s="408">
        <v>0</v>
      </c>
      <c r="J106" s="408">
        <v>0</v>
      </c>
      <c r="K106" s="408">
        <v>0</v>
      </c>
      <c r="L106" s="408">
        <v>0</v>
      </c>
      <c r="M106" s="408">
        <v>0</v>
      </c>
      <c r="N106" s="408">
        <v>-1.1551952000000001</v>
      </c>
      <c r="O106" s="413">
        <v>-1</v>
      </c>
      <c r="P106" s="408">
        <v>0</v>
      </c>
      <c r="Q106" s="413" t="s">
        <v>1476</v>
      </c>
      <c r="R106" s="408">
        <v>0</v>
      </c>
      <c r="S106" s="413" t="s">
        <v>1476</v>
      </c>
      <c r="T106" s="408">
        <v>-1.1551952000000001</v>
      </c>
      <c r="U106" s="413">
        <v>-1</v>
      </c>
      <c r="V106" s="408">
        <v>0</v>
      </c>
      <c r="W106" s="413" t="s">
        <v>1476</v>
      </c>
      <c r="X106" s="406" t="s">
        <v>2088</v>
      </c>
    </row>
    <row r="107" spans="1:24" customFormat="1" ht="31.5">
      <c r="A107" s="406" t="s">
        <v>627</v>
      </c>
      <c r="B107" s="407" t="s">
        <v>671</v>
      </c>
      <c r="C107" s="406" t="s">
        <v>672</v>
      </c>
      <c r="D107" s="408">
        <v>1.603187344</v>
      </c>
      <c r="E107" s="408">
        <v>0</v>
      </c>
      <c r="F107" s="408">
        <v>0</v>
      </c>
      <c r="G107" s="408">
        <v>1.603187344</v>
      </c>
      <c r="H107" s="408">
        <v>0</v>
      </c>
      <c r="I107" s="408">
        <v>0</v>
      </c>
      <c r="J107" s="408">
        <v>0</v>
      </c>
      <c r="K107" s="408">
        <v>0</v>
      </c>
      <c r="L107" s="408">
        <v>0</v>
      </c>
      <c r="M107" s="408">
        <v>0</v>
      </c>
      <c r="N107" s="408">
        <v>-1.603187344</v>
      </c>
      <c r="O107" s="413">
        <v>-1</v>
      </c>
      <c r="P107" s="408">
        <v>0</v>
      </c>
      <c r="Q107" s="413" t="s">
        <v>1476</v>
      </c>
      <c r="R107" s="408">
        <v>0</v>
      </c>
      <c r="S107" s="413" t="s">
        <v>1476</v>
      </c>
      <c r="T107" s="408">
        <v>-1.603187344</v>
      </c>
      <c r="U107" s="413">
        <v>-1</v>
      </c>
      <c r="V107" s="408">
        <v>0</v>
      </c>
      <c r="W107" s="413" t="s">
        <v>1476</v>
      </c>
      <c r="X107" s="406" t="s">
        <v>2088</v>
      </c>
    </row>
    <row r="108" spans="1:24" customFormat="1" ht="47.25">
      <c r="A108" s="406" t="s">
        <v>627</v>
      </c>
      <c r="B108" s="407" t="s">
        <v>673</v>
      </c>
      <c r="C108" s="406" t="s">
        <v>674</v>
      </c>
      <c r="D108" s="408">
        <v>1.52115766162438</v>
      </c>
      <c r="E108" s="408">
        <v>0</v>
      </c>
      <c r="F108" s="408">
        <v>0</v>
      </c>
      <c r="G108" s="408">
        <v>1.52115766162438</v>
      </c>
      <c r="H108" s="408">
        <v>0</v>
      </c>
      <c r="I108" s="408">
        <v>0</v>
      </c>
      <c r="J108" s="408">
        <v>0</v>
      </c>
      <c r="K108" s="408">
        <v>0</v>
      </c>
      <c r="L108" s="408">
        <v>0</v>
      </c>
      <c r="M108" s="408">
        <v>0</v>
      </c>
      <c r="N108" s="408">
        <v>-1.52115766162438</v>
      </c>
      <c r="O108" s="413">
        <v>-1</v>
      </c>
      <c r="P108" s="408">
        <v>0</v>
      </c>
      <c r="Q108" s="413" t="s">
        <v>1476</v>
      </c>
      <c r="R108" s="408">
        <v>0</v>
      </c>
      <c r="S108" s="413" t="s">
        <v>1476</v>
      </c>
      <c r="T108" s="408">
        <v>-1.52115766162438</v>
      </c>
      <c r="U108" s="413">
        <v>-1</v>
      </c>
      <c r="V108" s="408">
        <v>0</v>
      </c>
      <c r="W108" s="413" t="s">
        <v>1476</v>
      </c>
      <c r="X108" s="406" t="s">
        <v>2088</v>
      </c>
    </row>
    <row r="109" spans="1:24" customFormat="1" ht="47.25">
      <c r="A109" s="406" t="s">
        <v>627</v>
      </c>
      <c r="B109" s="407" t="s">
        <v>675</v>
      </c>
      <c r="C109" s="406" t="s">
        <v>676</v>
      </c>
      <c r="D109" s="408">
        <v>0</v>
      </c>
      <c r="E109" s="408">
        <v>0</v>
      </c>
      <c r="F109" s="408">
        <v>0</v>
      </c>
      <c r="G109" s="408">
        <v>0</v>
      </c>
      <c r="H109" s="408">
        <v>0</v>
      </c>
      <c r="I109" s="408">
        <v>0</v>
      </c>
      <c r="J109" s="408">
        <v>0</v>
      </c>
      <c r="K109" s="408">
        <v>0</v>
      </c>
      <c r="L109" s="408">
        <v>0</v>
      </c>
      <c r="M109" s="408">
        <v>0</v>
      </c>
      <c r="N109" s="408">
        <v>0</v>
      </c>
      <c r="O109" s="413" t="s">
        <v>1476</v>
      </c>
      <c r="P109" s="408">
        <v>0</v>
      </c>
      <c r="Q109" s="413" t="s">
        <v>1476</v>
      </c>
      <c r="R109" s="408">
        <v>0</v>
      </c>
      <c r="S109" s="413" t="s">
        <v>1476</v>
      </c>
      <c r="T109" s="408">
        <v>0</v>
      </c>
      <c r="U109" s="413" t="s">
        <v>1476</v>
      </c>
      <c r="V109" s="408">
        <v>0</v>
      </c>
      <c r="W109" s="413" t="s">
        <v>1476</v>
      </c>
      <c r="X109" s="406" t="s">
        <v>2081</v>
      </c>
    </row>
    <row r="110" spans="1:24" customFormat="1" ht="31.5">
      <c r="A110" s="406" t="s">
        <v>627</v>
      </c>
      <c r="B110" s="407" t="s">
        <v>677</v>
      </c>
      <c r="C110" s="406" t="s">
        <v>678</v>
      </c>
      <c r="D110" s="408">
        <v>0.87002515199999997</v>
      </c>
      <c r="E110" s="408">
        <v>0</v>
      </c>
      <c r="F110" s="408">
        <v>0</v>
      </c>
      <c r="G110" s="408">
        <v>0.87002515199999997</v>
      </c>
      <c r="H110" s="408">
        <v>0</v>
      </c>
      <c r="I110" s="408">
        <v>0</v>
      </c>
      <c r="J110" s="408">
        <v>0</v>
      </c>
      <c r="K110" s="408">
        <v>0</v>
      </c>
      <c r="L110" s="408">
        <v>0</v>
      </c>
      <c r="M110" s="408">
        <v>0</v>
      </c>
      <c r="N110" s="408">
        <v>-0.87002515199999997</v>
      </c>
      <c r="O110" s="413">
        <v>-1</v>
      </c>
      <c r="P110" s="408">
        <v>0</v>
      </c>
      <c r="Q110" s="413" t="s">
        <v>1476</v>
      </c>
      <c r="R110" s="408">
        <v>0</v>
      </c>
      <c r="S110" s="413" t="s">
        <v>1476</v>
      </c>
      <c r="T110" s="408">
        <v>-0.87002515199999997</v>
      </c>
      <c r="U110" s="413">
        <v>-1</v>
      </c>
      <c r="V110" s="408">
        <v>0</v>
      </c>
      <c r="W110" s="413" t="s">
        <v>1476</v>
      </c>
      <c r="X110" s="406" t="s">
        <v>2088</v>
      </c>
    </row>
    <row r="111" spans="1:24" customFormat="1" ht="31.5">
      <c r="A111" s="406" t="s">
        <v>627</v>
      </c>
      <c r="B111" s="407" t="s">
        <v>679</v>
      </c>
      <c r="C111" s="406" t="s">
        <v>680</v>
      </c>
      <c r="D111" s="408">
        <v>0.61737408599999999</v>
      </c>
      <c r="E111" s="408">
        <v>0</v>
      </c>
      <c r="F111" s="408">
        <v>0</v>
      </c>
      <c r="G111" s="408">
        <v>0.61737408599999999</v>
      </c>
      <c r="H111" s="408">
        <v>0</v>
      </c>
      <c r="I111" s="408">
        <v>0</v>
      </c>
      <c r="J111" s="408">
        <v>0</v>
      </c>
      <c r="K111" s="408">
        <v>0</v>
      </c>
      <c r="L111" s="408">
        <v>0</v>
      </c>
      <c r="M111" s="408">
        <v>0</v>
      </c>
      <c r="N111" s="408">
        <v>-0.61737408599999999</v>
      </c>
      <c r="O111" s="413">
        <v>-1</v>
      </c>
      <c r="P111" s="408">
        <v>0</v>
      </c>
      <c r="Q111" s="413" t="s">
        <v>1476</v>
      </c>
      <c r="R111" s="408">
        <v>0</v>
      </c>
      <c r="S111" s="413" t="s">
        <v>1476</v>
      </c>
      <c r="T111" s="408">
        <v>-0.61737408599999999</v>
      </c>
      <c r="U111" s="413">
        <v>-1</v>
      </c>
      <c r="V111" s="408">
        <v>0</v>
      </c>
      <c r="W111" s="413" t="s">
        <v>1476</v>
      </c>
      <c r="X111" s="406" t="s">
        <v>2088</v>
      </c>
    </row>
    <row r="112" spans="1:24" customFormat="1" ht="31.5">
      <c r="A112" s="406" t="s">
        <v>627</v>
      </c>
      <c r="B112" s="407" t="s">
        <v>681</v>
      </c>
      <c r="C112" s="406" t="s">
        <v>682</v>
      </c>
      <c r="D112" s="408">
        <v>0</v>
      </c>
      <c r="E112" s="408">
        <v>0</v>
      </c>
      <c r="F112" s="408">
        <v>0</v>
      </c>
      <c r="G112" s="408">
        <v>0</v>
      </c>
      <c r="H112" s="408">
        <v>0</v>
      </c>
      <c r="I112" s="408">
        <v>0</v>
      </c>
      <c r="J112" s="408">
        <v>0</v>
      </c>
      <c r="K112" s="408">
        <v>0</v>
      </c>
      <c r="L112" s="408">
        <v>0</v>
      </c>
      <c r="M112" s="408">
        <v>0</v>
      </c>
      <c r="N112" s="408">
        <v>0</v>
      </c>
      <c r="O112" s="413" t="s">
        <v>1476</v>
      </c>
      <c r="P112" s="408">
        <v>0</v>
      </c>
      <c r="Q112" s="413" t="s">
        <v>1476</v>
      </c>
      <c r="R112" s="408">
        <v>0</v>
      </c>
      <c r="S112" s="413" t="s">
        <v>1476</v>
      </c>
      <c r="T112" s="408">
        <v>0</v>
      </c>
      <c r="U112" s="413" t="s">
        <v>1476</v>
      </c>
      <c r="V112" s="408">
        <v>0</v>
      </c>
      <c r="W112" s="413" t="s">
        <v>1476</v>
      </c>
      <c r="X112" s="406" t="s">
        <v>2081</v>
      </c>
    </row>
    <row r="113" spans="1:24" customFormat="1" ht="47.25">
      <c r="A113" s="406" t="s">
        <v>683</v>
      </c>
      <c r="B113" s="407" t="s">
        <v>684</v>
      </c>
      <c r="C113" s="406" t="s">
        <v>507</v>
      </c>
      <c r="D113" s="408">
        <v>0</v>
      </c>
      <c r="E113" s="408">
        <v>0</v>
      </c>
      <c r="F113" s="408">
        <v>0</v>
      </c>
      <c r="G113" s="408">
        <v>0</v>
      </c>
      <c r="H113" s="408">
        <v>0</v>
      </c>
      <c r="I113" s="408">
        <v>0</v>
      </c>
      <c r="J113" s="408">
        <v>0</v>
      </c>
      <c r="K113" s="408">
        <v>0</v>
      </c>
      <c r="L113" s="408">
        <v>0</v>
      </c>
      <c r="M113" s="408">
        <v>0</v>
      </c>
      <c r="N113" s="408">
        <v>0</v>
      </c>
      <c r="O113" s="413" t="s">
        <v>1476</v>
      </c>
      <c r="P113" s="408">
        <v>0</v>
      </c>
      <c r="Q113" s="413" t="s">
        <v>1476</v>
      </c>
      <c r="R113" s="408">
        <v>0</v>
      </c>
      <c r="S113" s="413" t="s">
        <v>1476</v>
      </c>
      <c r="T113" s="408">
        <v>0</v>
      </c>
      <c r="U113" s="413" t="s">
        <v>1476</v>
      </c>
      <c r="V113" s="408">
        <v>0</v>
      </c>
      <c r="W113" s="413" t="s">
        <v>1476</v>
      </c>
      <c r="X113" s="406" t="s">
        <v>38</v>
      </c>
    </row>
    <row r="114" spans="1:24" customFormat="1" ht="31.5">
      <c r="A114" s="406" t="s">
        <v>685</v>
      </c>
      <c r="B114" s="407" t="s">
        <v>686</v>
      </c>
      <c r="C114" s="406" t="s">
        <v>507</v>
      </c>
      <c r="D114" s="408">
        <v>7.9386414530265039</v>
      </c>
      <c r="E114" s="408">
        <v>0</v>
      </c>
      <c r="F114" s="408">
        <v>0</v>
      </c>
      <c r="G114" s="408">
        <v>7.9386414530265039</v>
      </c>
      <c r="H114" s="408">
        <v>0</v>
      </c>
      <c r="I114" s="408">
        <v>1.6631851200000001</v>
      </c>
      <c r="J114" s="408">
        <v>0</v>
      </c>
      <c r="K114" s="408">
        <v>0</v>
      </c>
      <c r="L114" s="408">
        <v>1.6631851200000001</v>
      </c>
      <c r="M114" s="408">
        <v>0</v>
      </c>
      <c r="N114" s="408">
        <v>-6.2754563330265043</v>
      </c>
      <c r="O114" s="413">
        <v>-0.7904949946610913</v>
      </c>
      <c r="P114" s="408">
        <v>0</v>
      </c>
      <c r="Q114" s="413" t="s">
        <v>1476</v>
      </c>
      <c r="R114" s="408">
        <v>0</v>
      </c>
      <c r="S114" s="413" t="s">
        <v>1476</v>
      </c>
      <c r="T114" s="408">
        <v>-6.2754563330265043</v>
      </c>
      <c r="U114" s="413">
        <v>-0.7904949946610913</v>
      </c>
      <c r="V114" s="408">
        <v>0</v>
      </c>
      <c r="W114" s="413" t="s">
        <v>1476</v>
      </c>
      <c r="X114" s="406" t="s">
        <v>38</v>
      </c>
    </row>
    <row r="115" spans="1:24" customFormat="1">
      <c r="A115" s="406" t="s">
        <v>687</v>
      </c>
      <c r="B115" s="407" t="s">
        <v>688</v>
      </c>
      <c r="C115" s="406" t="s">
        <v>507</v>
      </c>
      <c r="D115" s="408">
        <v>7.9386414530265039</v>
      </c>
      <c r="E115" s="408">
        <v>0</v>
      </c>
      <c r="F115" s="408">
        <v>0</v>
      </c>
      <c r="G115" s="408">
        <v>7.9386414530265039</v>
      </c>
      <c r="H115" s="408">
        <v>0</v>
      </c>
      <c r="I115" s="408">
        <v>1.6631851200000001</v>
      </c>
      <c r="J115" s="408">
        <v>0</v>
      </c>
      <c r="K115" s="408">
        <v>0</v>
      </c>
      <c r="L115" s="408">
        <v>1.6631851200000001</v>
      </c>
      <c r="M115" s="408">
        <v>0</v>
      </c>
      <c r="N115" s="408">
        <v>-6.2754563330265043</v>
      </c>
      <c r="O115" s="413">
        <v>-0.7904949946610913</v>
      </c>
      <c r="P115" s="408">
        <v>0</v>
      </c>
      <c r="Q115" s="413" t="s">
        <v>1476</v>
      </c>
      <c r="R115" s="408">
        <v>0</v>
      </c>
      <c r="S115" s="413" t="s">
        <v>1476</v>
      </c>
      <c r="T115" s="408">
        <v>-6.2754563330265043</v>
      </c>
      <c r="U115" s="413">
        <v>-0.7904949946610913</v>
      </c>
      <c r="V115" s="408">
        <v>0</v>
      </c>
      <c r="W115" s="413" t="s">
        <v>1476</v>
      </c>
      <c r="X115" s="406" t="s">
        <v>38</v>
      </c>
    </row>
    <row r="116" spans="1:24" customFormat="1" ht="63">
      <c r="A116" s="406" t="s">
        <v>687</v>
      </c>
      <c r="B116" s="407" t="s">
        <v>689</v>
      </c>
      <c r="C116" s="406" t="s">
        <v>690</v>
      </c>
      <c r="D116" s="408">
        <v>0</v>
      </c>
      <c r="E116" s="408">
        <v>0</v>
      </c>
      <c r="F116" s="408">
        <v>0</v>
      </c>
      <c r="G116" s="408">
        <v>0</v>
      </c>
      <c r="H116" s="408">
        <v>0</v>
      </c>
      <c r="I116" s="408">
        <v>0</v>
      </c>
      <c r="J116" s="408">
        <v>0</v>
      </c>
      <c r="K116" s="408">
        <v>0</v>
      </c>
      <c r="L116" s="408">
        <v>0</v>
      </c>
      <c r="M116" s="408">
        <v>0</v>
      </c>
      <c r="N116" s="408">
        <v>0</v>
      </c>
      <c r="O116" s="413" t="s">
        <v>1476</v>
      </c>
      <c r="P116" s="408">
        <v>0</v>
      </c>
      <c r="Q116" s="413" t="s">
        <v>1476</v>
      </c>
      <c r="R116" s="408">
        <v>0</v>
      </c>
      <c r="S116" s="413" t="s">
        <v>1476</v>
      </c>
      <c r="T116" s="408">
        <v>0</v>
      </c>
      <c r="U116" s="413" t="s">
        <v>1476</v>
      </c>
      <c r="V116" s="408">
        <v>0</v>
      </c>
      <c r="W116" s="413" t="s">
        <v>1476</v>
      </c>
      <c r="X116" s="406" t="s">
        <v>2081</v>
      </c>
    </row>
    <row r="117" spans="1:24" customFormat="1" ht="31.5">
      <c r="A117" s="406" t="s">
        <v>687</v>
      </c>
      <c r="B117" s="407" t="s">
        <v>691</v>
      </c>
      <c r="C117" s="406" t="s">
        <v>692</v>
      </c>
      <c r="D117" s="408">
        <v>1</v>
      </c>
      <c r="E117" s="408">
        <v>0</v>
      </c>
      <c r="F117" s="408">
        <v>0</v>
      </c>
      <c r="G117" s="408">
        <v>1</v>
      </c>
      <c r="H117" s="408">
        <v>0</v>
      </c>
      <c r="I117" s="408">
        <v>0</v>
      </c>
      <c r="J117" s="408">
        <v>0</v>
      </c>
      <c r="K117" s="408">
        <v>0</v>
      </c>
      <c r="L117" s="408">
        <v>0</v>
      </c>
      <c r="M117" s="408">
        <v>0</v>
      </c>
      <c r="N117" s="408">
        <v>-1</v>
      </c>
      <c r="O117" s="413">
        <v>-1</v>
      </c>
      <c r="P117" s="408">
        <v>0</v>
      </c>
      <c r="Q117" s="413" t="s">
        <v>1476</v>
      </c>
      <c r="R117" s="408">
        <v>0</v>
      </c>
      <c r="S117" s="413" t="s">
        <v>1476</v>
      </c>
      <c r="T117" s="408">
        <v>-1</v>
      </c>
      <c r="U117" s="413">
        <v>-1</v>
      </c>
      <c r="V117" s="408">
        <v>0</v>
      </c>
      <c r="W117" s="413" t="s">
        <v>1476</v>
      </c>
      <c r="X117" s="406" t="s">
        <v>2088</v>
      </c>
    </row>
    <row r="118" spans="1:24" customFormat="1" ht="31.5">
      <c r="A118" s="406" t="s">
        <v>687</v>
      </c>
      <c r="B118" s="407" t="s">
        <v>693</v>
      </c>
      <c r="C118" s="406" t="s">
        <v>694</v>
      </c>
      <c r="D118" s="408">
        <v>0</v>
      </c>
      <c r="E118" s="408">
        <v>0</v>
      </c>
      <c r="F118" s="408">
        <v>0</v>
      </c>
      <c r="G118" s="408">
        <v>0</v>
      </c>
      <c r="H118" s="408">
        <v>0</v>
      </c>
      <c r="I118" s="408">
        <v>0</v>
      </c>
      <c r="J118" s="408">
        <v>0</v>
      </c>
      <c r="K118" s="408">
        <v>0</v>
      </c>
      <c r="L118" s="408">
        <v>0</v>
      </c>
      <c r="M118" s="408">
        <v>0</v>
      </c>
      <c r="N118" s="408">
        <v>0</v>
      </c>
      <c r="O118" s="413" t="s">
        <v>1476</v>
      </c>
      <c r="P118" s="408">
        <v>0</v>
      </c>
      <c r="Q118" s="413" t="s">
        <v>1476</v>
      </c>
      <c r="R118" s="408">
        <v>0</v>
      </c>
      <c r="S118" s="413" t="s">
        <v>1476</v>
      </c>
      <c r="T118" s="408">
        <v>0</v>
      </c>
      <c r="U118" s="413" t="s">
        <v>1476</v>
      </c>
      <c r="V118" s="408">
        <v>0</v>
      </c>
      <c r="W118" s="413" t="s">
        <v>1476</v>
      </c>
      <c r="X118" s="406" t="s">
        <v>2081</v>
      </c>
    </row>
    <row r="119" spans="1:24" customFormat="1" ht="31.5">
      <c r="A119" s="406" t="s">
        <v>687</v>
      </c>
      <c r="B119" s="407" t="s">
        <v>695</v>
      </c>
      <c r="C119" s="406" t="s">
        <v>696</v>
      </c>
      <c r="D119" s="408">
        <v>1</v>
      </c>
      <c r="E119" s="408">
        <v>0</v>
      </c>
      <c r="F119" s="408">
        <v>0</v>
      </c>
      <c r="G119" s="408">
        <v>1</v>
      </c>
      <c r="H119" s="408">
        <v>0</v>
      </c>
      <c r="I119" s="408">
        <v>0</v>
      </c>
      <c r="J119" s="408">
        <v>0</v>
      </c>
      <c r="K119" s="408">
        <v>0</v>
      </c>
      <c r="L119" s="408">
        <v>0</v>
      </c>
      <c r="M119" s="408">
        <v>0</v>
      </c>
      <c r="N119" s="408">
        <v>-1</v>
      </c>
      <c r="O119" s="413">
        <v>-1</v>
      </c>
      <c r="P119" s="408">
        <v>0</v>
      </c>
      <c r="Q119" s="413" t="s">
        <v>1476</v>
      </c>
      <c r="R119" s="408">
        <v>0</v>
      </c>
      <c r="S119" s="413" t="s">
        <v>1476</v>
      </c>
      <c r="T119" s="408">
        <v>-1</v>
      </c>
      <c r="U119" s="413">
        <v>-1</v>
      </c>
      <c r="V119" s="408">
        <v>0</v>
      </c>
      <c r="W119" s="413" t="s">
        <v>1476</v>
      </c>
      <c r="X119" s="406" t="s">
        <v>2088</v>
      </c>
    </row>
    <row r="120" spans="1:24" customFormat="1" ht="31.5">
      <c r="A120" s="406" t="s">
        <v>687</v>
      </c>
      <c r="B120" s="407" t="s">
        <v>697</v>
      </c>
      <c r="C120" s="406" t="s">
        <v>698</v>
      </c>
      <c r="D120" s="408">
        <v>0</v>
      </c>
      <c r="E120" s="408">
        <v>0</v>
      </c>
      <c r="F120" s="408">
        <v>0</v>
      </c>
      <c r="G120" s="408">
        <v>0</v>
      </c>
      <c r="H120" s="408">
        <v>0</v>
      </c>
      <c r="I120" s="408">
        <v>0</v>
      </c>
      <c r="J120" s="408">
        <v>0</v>
      </c>
      <c r="K120" s="408">
        <v>0</v>
      </c>
      <c r="L120" s="408">
        <v>0</v>
      </c>
      <c r="M120" s="408">
        <v>0</v>
      </c>
      <c r="N120" s="408">
        <v>0</v>
      </c>
      <c r="O120" s="413" t="s">
        <v>1476</v>
      </c>
      <c r="P120" s="408">
        <v>0</v>
      </c>
      <c r="Q120" s="413" t="s">
        <v>1476</v>
      </c>
      <c r="R120" s="408">
        <v>0</v>
      </c>
      <c r="S120" s="413" t="s">
        <v>1476</v>
      </c>
      <c r="T120" s="408">
        <v>0</v>
      </c>
      <c r="U120" s="413" t="s">
        <v>1476</v>
      </c>
      <c r="V120" s="408">
        <v>0</v>
      </c>
      <c r="W120" s="413" t="s">
        <v>1476</v>
      </c>
      <c r="X120" s="406" t="s">
        <v>2081</v>
      </c>
    </row>
    <row r="121" spans="1:24" customFormat="1" ht="31.5">
      <c r="A121" s="406" t="s">
        <v>687</v>
      </c>
      <c r="B121" s="407" t="s">
        <v>699</v>
      </c>
      <c r="C121" s="406" t="s">
        <v>700</v>
      </c>
      <c r="D121" s="408">
        <v>0</v>
      </c>
      <c r="E121" s="408">
        <v>0</v>
      </c>
      <c r="F121" s="408">
        <v>0</v>
      </c>
      <c r="G121" s="408">
        <v>0</v>
      </c>
      <c r="H121" s="408">
        <v>0</v>
      </c>
      <c r="I121" s="408">
        <v>0</v>
      </c>
      <c r="J121" s="408">
        <v>0</v>
      </c>
      <c r="K121" s="408">
        <v>0</v>
      </c>
      <c r="L121" s="408">
        <v>0</v>
      </c>
      <c r="M121" s="408">
        <v>0</v>
      </c>
      <c r="N121" s="408">
        <v>0</v>
      </c>
      <c r="O121" s="413" t="s">
        <v>1476</v>
      </c>
      <c r="P121" s="408">
        <v>0</v>
      </c>
      <c r="Q121" s="413" t="s">
        <v>1476</v>
      </c>
      <c r="R121" s="408">
        <v>0</v>
      </c>
      <c r="S121" s="413" t="s">
        <v>1476</v>
      </c>
      <c r="T121" s="408">
        <v>0</v>
      </c>
      <c r="U121" s="413" t="s">
        <v>1476</v>
      </c>
      <c r="V121" s="408">
        <v>0</v>
      </c>
      <c r="W121" s="413" t="s">
        <v>1476</v>
      </c>
      <c r="X121" s="406" t="s">
        <v>2081</v>
      </c>
    </row>
    <row r="122" spans="1:24" customFormat="1" ht="31.5">
      <c r="A122" s="406" t="s">
        <v>687</v>
      </c>
      <c r="B122" s="407" t="s">
        <v>701</v>
      </c>
      <c r="C122" s="406" t="s">
        <v>702</v>
      </c>
      <c r="D122" s="408">
        <v>0</v>
      </c>
      <c r="E122" s="408">
        <v>0</v>
      </c>
      <c r="F122" s="408">
        <v>0</v>
      </c>
      <c r="G122" s="408">
        <v>0</v>
      </c>
      <c r="H122" s="408">
        <v>0</v>
      </c>
      <c r="I122" s="408">
        <v>0</v>
      </c>
      <c r="J122" s="408">
        <v>0</v>
      </c>
      <c r="K122" s="408">
        <v>0</v>
      </c>
      <c r="L122" s="408">
        <v>0</v>
      </c>
      <c r="M122" s="408">
        <v>0</v>
      </c>
      <c r="N122" s="408">
        <v>0</v>
      </c>
      <c r="O122" s="413" t="s">
        <v>1476</v>
      </c>
      <c r="P122" s="408">
        <v>0</v>
      </c>
      <c r="Q122" s="413" t="s">
        <v>1476</v>
      </c>
      <c r="R122" s="408">
        <v>0</v>
      </c>
      <c r="S122" s="413" t="s">
        <v>1476</v>
      </c>
      <c r="T122" s="408">
        <v>0</v>
      </c>
      <c r="U122" s="413" t="s">
        <v>1476</v>
      </c>
      <c r="V122" s="408">
        <v>0</v>
      </c>
      <c r="W122" s="413" t="s">
        <v>1476</v>
      </c>
      <c r="X122" s="406" t="s">
        <v>2081</v>
      </c>
    </row>
    <row r="123" spans="1:24" customFormat="1" ht="31.5">
      <c r="A123" s="406" t="s">
        <v>687</v>
      </c>
      <c r="B123" s="407" t="s">
        <v>703</v>
      </c>
      <c r="C123" s="406" t="s">
        <v>704</v>
      </c>
      <c r="D123" s="408">
        <v>0</v>
      </c>
      <c r="E123" s="408">
        <v>0</v>
      </c>
      <c r="F123" s="408">
        <v>0</v>
      </c>
      <c r="G123" s="408">
        <v>0</v>
      </c>
      <c r="H123" s="408">
        <v>0</v>
      </c>
      <c r="I123" s="408">
        <v>0</v>
      </c>
      <c r="J123" s="408">
        <v>0</v>
      </c>
      <c r="K123" s="408">
        <v>0</v>
      </c>
      <c r="L123" s="408">
        <v>0</v>
      </c>
      <c r="M123" s="408">
        <v>0</v>
      </c>
      <c r="N123" s="408">
        <v>0</v>
      </c>
      <c r="O123" s="413" t="s">
        <v>1476</v>
      </c>
      <c r="P123" s="408">
        <v>0</v>
      </c>
      <c r="Q123" s="413" t="s">
        <v>1476</v>
      </c>
      <c r="R123" s="408">
        <v>0</v>
      </c>
      <c r="S123" s="413" t="s">
        <v>1476</v>
      </c>
      <c r="T123" s="408">
        <v>0</v>
      </c>
      <c r="U123" s="413" t="s">
        <v>1476</v>
      </c>
      <c r="V123" s="408">
        <v>0</v>
      </c>
      <c r="W123" s="413" t="s">
        <v>1476</v>
      </c>
      <c r="X123" s="406" t="s">
        <v>2081</v>
      </c>
    </row>
    <row r="124" spans="1:24" customFormat="1" ht="31.5">
      <c r="A124" s="406" t="s">
        <v>687</v>
      </c>
      <c r="B124" s="407" t="s">
        <v>705</v>
      </c>
      <c r="C124" s="406" t="s">
        <v>706</v>
      </c>
      <c r="D124" s="408">
        <v>0</v>
      </c>
      <c r="E124" s="408">
        <v>0</v>
      </c>
      <c r="F124" s="408">
        <v>0</v>
      </c>
      <c r="G124" s="408">
        <v>0</v>
      </c>
      <c r="H124" s="408">
        <v>0</v>
      </c>
      <c r="I124" s="408">
        <v>0</v>
      </c>
      <c r="J124" s="408">
        <v>0</v>
      </c>
      <c r="K124" s="408">
        <v>0</v>
      </c>
      <c r="L124" s="408">
        <v>0</v>
      </c>
      <c r="M124" s="408">
        <v>0</v>
      </c>
      <c r="N124" s="408">
        <v>0</v>
      </c>
      <c r="O124" s="413" t="s">
        <v>1476</v>
      </c>
      <c r="P124" s="408">
        <v>0</v>
      </c>
      <c r="Q124" s="413" t="s">
        <v>1476</v>
      </c>
      <c r="R124" s="408">
        <v>0</v>
      </c>
      <c r="S124" s="413" t="s">
        <v>1476</v>
      </c>
      <c r="T124" s="408">
        <v>0</v>
      </c>
      <c r="U124" s="413" t="s">
        <v>1476</v>
      </c>
      <c r="V124" s="408">
        <v>0</v>
      </c>
      <c r="W124" s="413" t="s">
        <v>1476</v>
      </c>
      <c r="X124" s="406" t="s">
        <v>2081</v>
      </c>
    </row>
    <row r="125" spans="1:24" customFormat="1" ht="31.5">
      <c r="A125" s="406" t="s">
        <v>687</v>
      </c>
      <c r="B125" s="407" t="s">
        <v>707</v>
      </c>
      <c r="C125" s="406" t="s">
        <v>708</v>
      </c>
      <c r="D125" s="408">
        <v>0</v>
      </c>
      <c r="E125" s="408">
        <v>0</v>
      </c>
      <c r="F125" s="408">
        <v>0</v>
      </c>
      <c r="G125" s="408">
        <v>0</v>
      </c>
      <c r="H125" s="408">
        <v>0</v>
      </c>
      <c r="I125" s="408">
        <v>0</v>
      </c>
      <c r="J125" s="408">
        <v>0</v>
      </c>
      <c r="K125" s="408">
        <v>0</v>
      </c>
      <c r="L125" s="408">
        <v>0</v>
      </c>
      <c r="M125" s="408">
        <v>0</v>
      </c>
      <c r="N125" s="408">
        <v>0</v>
      </c>
      <c r="O125" s="413" t="s">
        <v>1476</v>
      </c>
      <c r="P125" s="408">
        <v>0</v>
      </c>
      <c r="Q125" s="413" t="s">
        <v>1476</v>
      </c>
      <c r="R125" s="408">
        <v>0</v>
      </c>
      <c r="S125" s="413" t="s">
        <v>1476</v>
      </c>
      <c r="T125" s="408">
        <v>0</v>
      </c>
      <c r="U125" s="413" t="s">
        <v>1476</v>
      </c>
      <c r="V125" s="408">
        <v>0</v>
      </c>
      <c r="W125" s="413" t="s">
        <v>1476</v>
      </c>
      <c r="X125" s="406" t="s">
        <v>2081</v>
      </c>
    </row>
    <row r="126" spans="1:24" customFormat="1" ht="31.5">
      <c r="A126" s="406" t="s">
        <v>687</v>
      </c>
      <c r="B126" s="407" t="s">
        <v>709</v>
      </c>
      <c r="C126" s="406" t="s">
        <v>710</v>
      </c>
      <c r="D126" s="408">
        <v>0</v>
      </c>
      <c r="E126" s="408">
        <v>0</v>
      </c>
      <c r="F126" s="408">
        <v>0</v>
      </c>
      <c r="G126" s="408">
        <v>0</v>
      </c>
      <c r="H126" s="408">
        <v>0</v>
      </c>
      <c r="I126" s="408">
        <v>0</v>
      </c>
      <c r="J126" s="408">
        <v>0</v>
      </c>
      <c r="K126" s="408">
        <v>0</v>
      </c>
      <c r="L126" s="408">
        <v>0</v>
      </c>
      <c r="M126" s="408">
        <v>0</v>
      </c>
      <c r="N126" s="408">
        <v>0</v>
      </c>
      <c r="O126" s="413" t="s">
        <v>1476</v>
      </c>
      <c r="P126" s="408">
        <v>0</v>
      </c>
      <c r="Q126" s="413" t="s">
        <v>1476</v>
      </c>
      <c r="R126" s="408">
        <v>0</v>
      </c>
      <c r="S126" s="413" t="s">
        <v>1476</v>
      </c>
      <c r="T126" s="408">
        <v>0</v>
      </c>
      <c r="U126" s="413" t="s">
        <v>1476</v>
      </c>
      <c r="V126" s="408">
        <v>0</v>
      </c>
      <c r="W126" s="413" t="s">
        <v>1476</v>
      </c>
      <c r="X126" s="406" t="s">
        <v>2081</v>
      </c>
    </row>
    <row r="127" spans="1:24" customFormat="1" ht="31.5">
      <c r="A127" s="406" t="s">
        <v>687</v>
      </c>
      <c r="B127" s="407" t="s">
        <v>711</v>
      </c>
      <c r="C127" s="406" t="s">
        <v>712</v>
      </c>
      <c r="D127" s="408">
        <v>0</v>
      </c>
      <c r="E127" s="408">
        <v>0</v>
      </c>
      <c r="F127" s="408">
        <v>0</v>
      </c>
      <c r="G127" s="408">
        <v>0</v>
      </c>
      <c r="H127" s="408">
        <v>0</v>
      </c>
      <c r="I127" s="408">
        <v>0</v>
      </c>
      <c r="J127" s="408">
        <v>0</v>
      </c>
      <c r="K127" s="408">
        <v>0</v>
      </c>
      <c r="L127" s="408">
        <v>0</v>
      </c>
      <c r="M127" s="408">
        <v>0</v>
      </c>
      <c r="N127" s="408">
        <v>0</v>
      </c>
      <c r="O127" s="413" t="s">
        <v>1476</v>
      </c>
      <c r="P127" s="408">
        <v>0</v>
      </c>
      <c r="Q127" s="413" t="s">
        <v>1476</v>
      </c>
      <c r="R127" s="408">
        <v>0</v>
      </c>
      <c r="S127" s="413" t="s">
        <v>1476</v>
      </c>
      <c r="T127" s="408">
        <v>0</v>
      </c>
      <c r="U127" s="413" t="s">
        <v>1476</v>
      </c>
      <c r="V127" s="408">
        <v>0</v>
      </c>
      <c r="W127" s="413" t="s">
        <v>1476</v>
      </c>
      <c r="X127" s="406" t="s">
        <v>2081</v>
      </c>
    </row>
    <row r="128" spans="1:24" customFormat="1" ht="31.5">
      <c r="A128" s="406" t="s">
        <v>687</v>
      </c>
      <c r="B128" s="407" t="s">
        <v>713</v>
      </c>
      <c r="C128" s="406" t="s">
        <v>714</v>
      </c>
      <c r="D128" s="408">
        <v>0</v>
      </c>
      <c r="E128" s="408">
        <v>0</v>
      </c>
      <c r="F128" s="408">
        <v>0</v>
      </c>
      <c r="G128" s="408">
        <v>0</v>
      </c>
      <c r="H128" s="408">
        <v>0</v>
      </c>
      <c r="I128" s="408">
        <v>0</v>
      </c>
      <c r="J128" s="408">
        <v>0</v>
      </c>
      <c r="K128" s="408">
        <v>0</v>
      </c>
      <c r="L128" s="408">
        <v>0</v>
      </c>
      <c r="M128" s="408">
        <v>0</v>
      </c>
      <c r="N128" s="408">
        <v>0</v>
      </c>
      <c r="O128" s="413" t="s">
        <v>1476</v>
      </c>
      <c r="P128" s="408">
        <v>0</v>
      </c>
      <c r="Q128" s="413" t="s">
        <v>1476</v>
      </c>
      <c r="R128" s="408">
        <v>0</v>
      </c>
      <c r="S128" s="413" t="s">
        <v>1476</v>
      </c>
      <c r="T128" s="408">
        <v>0</v>
      </c>
      <c r="U128" s="413" t="s">
        <v>1476</v>
      </c>
      <c r="V128" s="408">
        <v>0</v>
      </c>
      <c r="W128" s="413" t="s">
        <v>1476</v>
      </c>
      <c r="X128" s="406" t="s">
        <v>2081</v>
      </c>
    </row>
    <row r="129" spans="1:24" customFormat="1" ht="31.5">
      <c r="A129" s="406" t="s">
        <v>687</v>
      </c>
      <c r="B129" s="407" t="s">
        <v>715</v>
      </c>
      <c r="C129" s="406" t="s">
        <v>716</v>
      </c>
      <c r="D129" s="408">
        <v>0</v>
      </c>
      <c r="E129" s="408">
        <v>0</v>
      </c>
      <c r="F129" s="408">
        <v>0</v>
      </c>
      <c r="G129" s="408">
        <v>0</v>
      </c>
      <c r="H129" s="408">
        <v>0</v>
      </c>
      <c r="I129" s="408">
        <v>0</v>
      </c>
      <c r="J129" s="408">
        <v>0</v>
      </c>
      <c r="K129" s="408">
        <v>0</v>
      </c>
      <c r="L129" s="408">
        <v>0</v>
      </c>
      <c r="M129" s="408">
        <v>0</v>
      </c>
      <c r="N129" s="408">
        <v>0</v>
      </c>
      <c r="O129" s="413" t="s">
        <v>1476</v>
      </c>
      <c r="P129" s="408">
        <v>0</v>
      </c>
      <c r="Q129" s="413" t="s">
        <v>1476</v>
      </c>
      <c r="R129" s="408">
        <v>0</v>
      </c>
      <c r="S129" s="413" t="s">
        <v>1476</v>
      </c>
      <c r="T129" s="408">
        <v>0</v>
      </c>
      <c r="U129" s="413" t="s">
        <v>1476</v>
      </c>
      <c r="V129" s="408">
        <v>0</v>
      </c>
      <c r="W129" s="413" t="s">
        <v>1476</v>
      </c>
      <c r="X129" s="406" t="s">
        <v>2081</v>
      </c>
    </row>
    <row r="130" spans="1:24" customFormat="1" ht="31.5">
      <c r="A130" s="406" t="s">
        <v>687</v>
      </c>
      <c r="B130" s="407" t="s">
        <v>717</v>
      </c>
      <c r="C130" s="406" t="s">
        <v>718</v>
      </c>
      <c r="D130" s="408">
        <v>0</v>
      </c>
      <c r="E130" s="408">
        <v>0</v>
      </c>
      <c r="F130" s="408">
        <v>0</v>
      </c>
      <c r="G130" s="408">
        <v>0</v>
      </c>
      <c r="H130" s="408">
        <v>0</v>
      </c>
      <c r="I130" s="408">
        <v>0</v>
      </c>
      <c r="J130" s="408">
        <v>0</v>
      </c>
      <c r="K130" s="408">
        <v>0</v>
      </c>
      <c r="L130" s="408">
        <v>0</v>
      </c>
      <c r="M130" s="408">
        <v>0</v>
      </c>
      <c r="N130" s="408">
        <v>0</v>
      </c>
      <c r="O130" s="413" t="s">
        <v>1476</v>
      </c>
      <c r="P130" s="408">
        <v>0</v>
      </c>
      <c r="Q130" s="413" t="s">
        <v>1476</v>
      </c>
      <c r="R130" s="408">
        <v>0</v>
      </c>
      <c r="S130" s="413" t="s">
        <v>1476</v>
      </c>
      <c r="T130" s="408">
        <v>0</v>
      </c>
      <c r="U130" s="413" t="s">
        <v>1476</v>
      </c>
      <c r="V130" s="408">
        <v>0</v>
      </c>
      <c r="W130" s="413" t="s">
        <v>1476</v>
      </c>
      <c r="X130" s="406" t="s">
        <v>2081</v>
      </c>
    </row>
    <row r="131" spans="1:24" customFormat="1" ht="31.5">
      <c r="A131" s="406" t="s">
        <v>687</v>
      </c>
      <c r="B131" s="407" t="s">
        <v>719</v>
      </c>
      <c r="C131" s="406" t="s">
        <v>720</v>
      </c>
      <c r="D131" s="408">
        <v>0</v>
      </c>
      <c r="E131" s="408">
        <v>0</v>
      </c>
      <c r="F131" s="408">
        <v>0</v>
      </c>
      <c r="G131" s="408">
        <v>0</v>
      </c>
      <c r="H131" s="408">
        <v>0</v>
      </c>
      <c r="I131" s="408">
        <v>0</v>
      </c>
      <c r="J131" s="408">
        <v>0</v>
      </c>
      <c r="K131" s="408">
        <v>0</v>
      </c>
      <c r="L131" s="408">
        <v>0</v>
      </c>
      <c r="M131" s="408">
        <v>0</v>
      </c>
      <c r="N131" s="408">
        <v>0</v>
      </c>
      <c r="O131" s="413" t="s">
        <v>1476</v>
      </c>
      <c r="P131" s="408">
        <v>0</v>
      </c>
      <c r="Q131" s="413" t="s">
        <v>1476</v>
      </c>
      <c r="R131" s="408">
        <v>0</v>
      </c>
      <c r="S131" s="413" t="s">
        <v>1476</v>
      </c>
      <c r="T131" s="408">
        <v>0</v>
      </c>
      <c r="U131" s="413" t="s">
        <v>1476</v>
      </c>
      <c r="V131" s="408">
        <v>0</v>
      </c>
      <c r="W131" s="413" t="s">
        <v>1476</v>
      </c>
      <c r="X131" s="406" t="s">
        <v>2082</v>
      </c>
    </row>
    <row r="132" spans="1:24" customFormat="1" ht="31.5">
      <c r="A132" s="406" t="s">
        <v>687</v>
      </c>
      <c r="B132" s="407" t="s">
        <v>721</v>
      </c>
      <c r="C132" s="406" t="s">
        <v>722</v>
      </c>
      <c r="D132" s="408">
        <v>0</v>
      </c>
      <c r="E132" s="408">
        <v>0</v>
      </c>
      <c r="F132" s="408">
        <v>0</v>
      </c>
      <c r="G132" s="408">
        <v>0</v>
      </c>
      <c r="H132" s="408">
        <v>0</v>
      </c>
      <c r="I132" s="408">
        <v>0</v>
      </c>
      <c r="J132" s="408">
        <v>0</v>
      </c>
      <c r="K132" s="408">
        <v>0</v>
      </c>
      <c r="L132" s="408">
        <v>0</v>
      </c>
      <c r="M132" s="408">
        <v>0</v>
      </c>
      <c r="N132" s="408">
        <v>0</v>
      </c>
      <c r="O132" s="413" t="s">
        <v>1476</v>
      </c>
      <c r="P132" s="408">
        <v>0</v>
      </c>
      <c r="Q132" s="413" t="s">
        <v>1476</v>
      </c>
      <c r="R132" s="408">
        <v>0</v>
      </c>
      <c r="S132" s="413" t="s">
        <v>1476</v>
      </c>
      <c r="T132" s="408">
        <v>0</v>
      </c>
      <c r="U132" s="413" t="s">
        <v>1476</v>
      </c>
      <c r="V132" s="408">
        <v>0</v>
      </c>
      <c r="W132" s="413" t="s">
        <v>1476</v>
      </c>
      <c r="X132" s="406" t="s">
        <v>2082</v>
      </c>
    </row>
    <row r="133" spans="1:24" customFormat="1" ht="31.5">
      <c r="A133" s="406" t="s">
        <v>687</v>
      </c>
      <c r="B133" s="407" t="s">
        <v>723</v>
      </c>
      <c r="C133" s="406" t="s">
        <v>724</v>
      </c>
      <c r="D133" s="408">
        <v>0</v>
      </c>
      <c r="E133" s="408">
        <v>0</v>
      </c>
      <c r="F133" s="408">
        <v>0</v>
      </c>
      <c r="G133" s="408">
        <v>0</v>
      </c>
      <c r="H133" s="408">
        <v>0</v>
      </c>
      <c r="I133" s="408">
        <v>0</v>
      </c>
      <c r="J133" s="408">
        <v>0</v>
      </c>
      <c r="K133" s="408">
        <v>0</v>
      </c>
      <c r="L133" s="408">
        <v>0</v>
      </c>
      <c r="M133" s="408">
        <v>0</v>
      </c>
      <c r="N133" s="408">
        <v>0</v>
      </c>
      <c r="O133" s="413" t="s">
        <v>1476</v>
      </c>
      <c r="P133" s="408">
        <v>0</v>
      </c>
      <c r="Q133" s="413" t="s">
        <v>1476</v>
      </c>
      <c r="R133" s="408">
        <v>0</v>
      </c>
      <c r="S133" s="413" t="s">
        <v>1476</v>
      </c>
      <c r="T133" s="408">
        <v>0</v>
      </c>
      <c r="U133" s="413" t="s">
        <v>1476</v>
      </c>
      <c r="V133" s="408">
        <v>0</v>
      </c>
      <c r="W133" s="413" t="s">
        <v>1476</v>
      </c>
      <c r="X133" s="406" t="s">
        <v>2082</v>
      </c>
    </row>
    <row r="134" spans="1:24" customFormat="1" ht="31.5">
      <c r="A134" s="406" t="s">
        <v>687</v>
      </c>
      <c r="B134" s="407" t="s">
        <v>725</v>
      </c>
      <c r="C134" s="406" t="s">
        <v>726</v>
      </c>
      <c r="D134" s="408">
        <v>0</v>
      </c>
      <c r="E134" s="408">
        <v>0</v>
      </c>
      <c r="F134" s="408">
        <v>0</v>
      </c>
      <c r="G134" s="408">
        <v>0</v>
      </c>
      <c r="H134" s="408">
        <v>0</v>
      </c>
      <c r="I134" s="408">
        <v>0</v>
      </c>
      <c r="J134" s="408">
        <v>0</v>
      </c>
      <c r="K134" s="408">
        <v>0</v>
      </c>
      <c r="L134" s="408">
        <v>0</v>
      </c>
      <c r="M134" s="408">
        <v>0</v>
      </c>
      <c r="N134" s="408">
        <v>0</v>
      </c>
      <c r="O134" s="413" t="s">
        <v>1476</v>
      </c>
      <c r="P134" s="408">
        <v>0</v>
      </c>
      <c r="Q134" s="413" t="s">
        <v>1476</v>
      </c>
      <c r="R134" s="408">
        <v>0</v>
      </c>
      <c r="S134" s="413" t="s">
        <v>1476</v>
      </c>
      <c r="T134" s="408">
        <v>0</v>
      </c>
      <c r="U134" s="413" t="s">
        <v>1476</v>
      </c>
      <c r="V134" s="408">
        <v>0</v>
      </c>
      <c r="W134" s="413" t="s">
        <v>1476</v>
      </c>
      <c r="X134" s="406" t="s">
        <v>2082</v>
      </c>
    </row>
    <row r="135" spans="1:24" customFormat="1" ht="31.5">
      <c r="A135" s="406" t="s">
        <v>687</v>
      </c>
      <c r="B135" s="407" t="s">
        <v>727</v>
      </c>
      <c r="C135" s="406" t="s">
        <v>728</v>
      </c>
      <c r="D135" s="408">
        <v>0</v>
      </c>
      <c r="E135" s="408">
        <v>0</v>
      </c>
      <c r="F135" s="408">
        <v>0</v>
      </c>
      <c r="G135" s="408">
        <v>0</v>
      </c>
      <c r="H135" s="408">
        <v>0</v>
      </c>
      <c r="I135" s="408">
        <v>0</v>
      </c>
      <c r="J135" s="408">
        <v>0</v>
      </c>
      <c r="K135" s="408">
        <v>0</v>
      </c>
      <c r="L135" s="408">
        <v>0</v>
      </c>
      <c r="M135" s="408">
        <v>0</v>
      </c>
      <c r="N135" s="408">
        <v>0</v>
      </c>
      <c r="O135" s="413" t="s">
        <v>1476</v>
      </c>
      <c r="P135" s="408">
        <v>0</v>
      </c>
      <c r="Q135" s="413" t="s">
        <v>1476</v>
      </c>
      <c r="R135" s="408">
        <v>0</v>
      </c>
      <c r="S135" s="413" t="s">
        <v>1476</v>
      </c>
      <c r="T135" s="408">
        <v>0</v>
      </c>
      <c r="U135" s="413" t="s">
        <v>1476</v>
      </c>
      <c r="V135" s="408">
        <v>0</v>
      </c>
      <c r="W135" s="413" t="s">
        <v>1476</v>
      </c>
      <c r="X135" s="406" t="s">
        <v>2082</v>
      </c>
    </row>
    <row r="136" spans="1:24" customFormat="1" ht="31.5">
      <c r="A136" s="406" t="s">
        <v>687</v>
      </c>
      <c r="B136" s="407" t="s">
        <v>729</v>
      </c>
      <c r="C136" s="406" t="s">
        <v>730</v>
      </c>
      <c r="D136" s="408">
        <v>0</v>
      </c>
      <c r="E136" s="408">
        <v>0</v>
      </c>
      <c r="F136" s="408">
        <v>0</v>
      </c>
      <c r="G136" s="408">
        <v>0</v>
      </c>
      <c r="H136" s="408">
        <v>0</v>
      </c>
      <c r="I136" s="408">
        <v>0</v>
      </c>
      <c r="J136" s="408">
        <v>0</v>
      </c>
      <c r="K136" s="408">
        <v>0</v>
      </c>
      <c r="L136" s="408">
        <v>0</v>
      </c>
      <c r="M136" s="408">
        <v>0</v>
      </c>
      <c r="N136" s="408">
        <v>0</v>
      </c>
      <c r="O136" s="413" t="s">
        <v>1476</v>
      </c>
      <c r="P136" s="408">
        <v>0</v>
      </c>
      <c r="Q136" s="413" t="s">
        <v>1476</v>
      </c>
      <c r="R136" s="408">
        <v>0</v>
      </c>
      <c r="S136" s="413" t="s">
        <v>1476</v>
      </c>
      <c r="T136" s="408">
        <v>0</v>
      </c>
      <c r="U136" s="413" t="s">
        <v>1476</v>
      </c>
      <c r="V136" s="408">
        <v>0</v>
      </c>
      <c r="W136" s="413" t="s">
        <v>1476</v>
      </c>
      <c r="X136" s="406" t="s">
        <v>2082</v>
      </c>
    </row>
    <row r="137" spans="1:24" customFormat="1" ht="31.5">
      <c r="A137" s="406" t="s">
        <v>687</v>
      </c>
      <c r="B137" s="407" t="s">
        <v>731</v>
      </c>
      <c r="C137" s="406" t="s">
        <v>732</v>
      </c>
      <c r="D137" s="408">
        <v>0</v>
      </c>
      <c r="E137" s="408">
        <v>0</v>
      </c>
      <c r="F137" s="408">
        <v>0</v>
      </c>
      <c r="G137" s="408">
        <v>0</v>
      </c>
      <c r="H137" s="408">
        <v>0</v>
      </c>
      <c r="I137" s="408">
        <v>0</v>
      </c>
      <c r="J137" s="408">
        <v>0</v>
      </c>
      <c r="K137" s="408">
        <v>0</v>
      </c>
      <c r="L137" s="408">
        <v>0</v>
      </c>
      <c r="M137" s="408">
        <v>0</v>
      </c>
      <c r="N137" s="408">
        <v>0</v>
      </c>
      <c r="O137" s="413" t="s">
        <v>1476</v>
      </c>
      <c r="P137" s="408">
        <v>0</v>
      </c>
      <c r="Q137" s="413" t="s">
        <v>1476</v>
      </c>
      <c r="R137" s="408">
        <v>0</v>
      </c>
      <c r="S137" s="413" t="s">
        <v>1476</v>
      </c>
      <c r="T137" s="408">
        <v>0</v>
      </c>
      <c r="U137" s="413" t="s">
        <v>1476</v>
      </c>
      <c r="V137" s="408">
        <v>0</v>
      </c>
      <c r="W137" s="413" t="s">
        <v>1476</v>
      </c>
      <c r="X137" s="406" t="s">
        <v>2082</v>
      </c>
    </row>
    <row r="138" spans="1:24" customFormat="1" ht="31.5">
      <c r="A138" s="406" t="s">
        <v>687</v>
      </c>
      <c r="B138" s="407" t="s">
        <v>733</v>
      </c>
      <c r="C138" s="406" t="s">
        <v>734</v>
      </c>
      <c r="D138" s="408">
        <v>0</v>
      </c>
      <c r="E138" s="408">
        <v>0</v>
      </c>
      <c r="F138" s="408">
        <v>0</v>
      </c>
      <c r="G138" s="408">
        <v>0</v>
      </c>
      <c r="H138" s="408">
        <v>0</v>
      </c>
      <c r="I138" s="408">
        <v>0</v>
      </c>
      <c r="J138" s="408">
        <v>0</v>
      </c>
      <c r="K138" s="408">
        <v>0</v>
      </c>
      <c r="L138" s="408">
        <v>0</v>
      </c>
      <c r="M138" s="408">
        <v>0</v>
      </c>
      <c r="N138" s="408">
        <v>0</v>
      </c>
      <c r="O138" s="413" t="s">
        <v>1476</v>
      </c>
      <c r="P138" s="408">
        <v>0</v>
      </c>
      <c r="Q138" s="413" t="s">
        <v>1476</v>
      </c>
      <c r="R138" s="408">
        <v>0</v>
      </c>
      <c r="S138" s="413" t="s">
        <v>1476</v>
      </c>
      <c r="T138" s="408">
        <v>0</v>
      </c>
      <c r="U138" s="413" t="s">
        <v>1476</v>
      </c>
      <c r="V138" s="408">
        <v>0</v>
      </c>
      <c r="W138" s="413" t="s">
        <v>1476</v>
      </c>
      <c r="X138" s="406" t="s">
        <v>2082</v>
      </c>
    </row>
    <row r="139" spans="1:24" customFormat="1" ht="31.5">
      <c r="A139" s="406" t="s">
        <v>687</v>
      </c>
      <c r="B139" s="407" t="s">
        <v>735</v>
      </c>
      <c r="C139" s="406" t="s">
        <v>736</v>
      </c>
      <c r="D139" s="408">
        <v>0</v>
      </c>
      <c r="E139" s="408">
        <v>0</v>
      </c>
      <c r="F139" s="408">
        <v>0</v>
      </c>
      <c r="G139" s="408">
        <v>0</v>
      </c>
      <c r="H139" s="408">
        <v>0</v>
      </c>
      <c r="I139" s="408">
        <v>0</v>
      </c>
      <c r="J139" s="408">
        <v>0</v>
      </c>
      <c r="K139" s="408">
        <v>0</v>
      </c>
      <c r="L139" s="408">
        <v>0</v>
      </c>
      <c r="M139" s="408">
        <v>0</v>
      </c>
      <c r="N139" s="408">
        <v>0</v>
      </c>
      <c r="O139" s="413" t="s">
        <v>1476</v>
      </c>
      <c r="P139" s="408">
        <v>0</v>
      </c>
      <c r="Q139" s="413" t="s">
        <v>1476</v>
      </c>
      <c r="R139" s="408">
        <v>0</v>
      </c>
      <c r="S139" s="413" t="s">
        <v>1476</v>
      </c>
      <c r="T139" s="408">
        <v>0</v>
      </c>
      <c r="U139" s="413" t="s">
        <v>1476</v>
      </c>
      <c r="V139" s="408">
        <v>0</v>
      </c>
      <c r="W139" s="413" t="s">
        <v>1476</v>
      </c>
      <c r="X139" s="406" t="s">
        <v>2082</v>
      </c>
    </row>
    <row r="140" spans="1:24" customFormat="1" ht="47.25">
      <c r="A140" s="406" t="s">
        <v>687</v>
      </c>
      <c r="B140" s="407" t="s">
        <v>737</v>
      </c>
      <c r="C140" s="406" t="s">
        <v>738</v>
      </c>
      <c r="D140" s="408">
        <v>0</v>
      </c>
      <c r="E140" s="408">
        <v>0</v>
      </c>
      <c r="F140" s="408">
        <v>0</v>
      </c>
      <c r="G140" s="408">
        <v>0</v>
      </c>
      <c r="H140" s="408">
        <v>0</v>
      </c>
      <c r="I140" s="408">
        <v>0</v>
      </c>
      <c r="J140" s="408">
        <v>0</v>
      </c>
      <c r="K140" s="408">
        <v>0</v>
      </c>
      <c r="L140" s="408">
        <v>0</v>
      </c>
      <c r="M140" s="408">
        <v>0</v>
      </c>
      <c r="N140" s="408">
        <v>0</v>
      </c>
      <c r="O140" s="413" t="s">
        <v>1476</v>
      </c>
      <c r="P140" s="408">
        <v>0</v>
      </c>
      <c r="Q140" s="413" t="s">
        <v>1476</v>
      </c>
      <c r="R140" s="408">
        <v>0</v>
      </c>
      <c r="S140" s="413" t="s">
        <v>1476</v>
      </c>
      <c r="T140" s="408">
        <v>0</v>
      </c>
      <c r="U140" s="413" t="s">
        <v>1476</v>
      </c>
      <c r="V140" s="408">
        <v>0</v>
      </c>
      <c r="W140" s="413" t="s">
        <v>1476</v>
      </c>
      <c r="X140" s="406" t="s">
        <v>2082</v>
      </c>
    </row>
    <row r="141" spans="1:24" customFormat="1" ht="31.5">
      <c r="A141" s="406" t="s">
        <v>687</v>
      </c>
      <c r="B141" s="407" t="s">
        <v>739</v>
      </c>
      <c r="C141" s="406" t="s">
        <v>740</v>
      </c>
      <c r="D141" s="408">
        <v>0</v>
      </c>
      <c r="E141" s="408">
        <v>0</v>
      </c>
      <c r="F141" s="408">
        <v>0</v>
      </c>
      <c r="G141" s="408">
        <v>0</v>
      </c>
      <c r="H141" s="408">
        <v>0</v>
      </c>
      <c r="I141" s="408">
        <v>0</v>
      </c>
      <c r="J141" s="408">
        <v>0</v>
      </c>
      <c r="K141" s="408">
        <v>0</v>
      </c>
      <c r="L141" s="408">
        <v>0</v>
      </c>
      <c r="M141" s="408">
        <v>0</v>
      </c>
      <c r="N141" s="408">
        <v>0</v>
      </c>
      <c r="O141" s="413" t="s">
        <v>1476</v>
      </c>
      <c r="P141" s="408">
        <v>0</v>
      </c>
      <c r="Q141" s="413" t="s">
        <v>1476</v>
      </c>
      <c r="R141" s="408">
        <v>0</v>
      </c>
      <c r="S141" s="413" t="s">
        <v>1476</v>
      </c>
      <c r="T141" s="408">
        <v>0</v>
      </c>
      <c r="U141" s="413" t="s">
        <v>1476</v>
      </c>
      <c r="V141" s="408">
        <v>0</v>
      </c>
      <c r="W141" s="413" t="s">
        <v>1476</v>
      </c>
      <c r="X141" s="406" t="s">
        <v>2081</v>
      </c>
    </row>
    <row r="142" spans="1:24" customFormat="1" ht="31.5">
      <c r="A142" s="406" t="s">
        <v>687</v>
      </c>
      <c r="B142" s="407" t="s">
        <v>741</v>
      </c>
      <c r="C142" s="406" t="s">
        <v>742</v>
      </c>
      <c r="D142" s="408">
        <v>0</v>
      </c>
      <c r="E142" s="408">
        <v>0</v>
      </c>
      <c r="F142" s="408">
        <v>0</v>
      </c>
      <c r="G142" s="408">
        <v>0</v>
      </c>
      <c r="H142" s="408">
        <v>0</v>
      </c>
      <c r="I142" s="408">
        <v>0</v>
      </c>
      <c r="J142" s="408">
        <v>0</v>
      </c>
      <c r="K142" s="408">
        <v>0</v>
      </c>
      <c r="L142" s="408">
        <v>0</v>
      </c>
      <c r="M142" s="408">
        <v>0</v>
      </c>
      <c r="N142" s="408">
        <v>0</v>
      </c>
      <c r="O142" s="413" t="s">
        <v>1476</v>
      </c>
      <c r="P142" s="408">
        <v>0</v>
      </c>
      <c r="Q142" s="413" t="s">
        <v>1476</v>
      </c>
      <c r="R142" s="408">
        <v>0</v>
      </c>
      <c r="S142" s="413" t="s">
        <v>1476</v>
      </c>
      <c r="T142" s="408">
        <v>0</v>
      </c>
      <c r="U142" s="413" t="s">
        <v>1476</v>
      </c>
      <c r="V142" s="408">
        <v>0</v>
      </c>
      <c r="W142" s="413" t="s">
        <v>1476</v>
      </c>
      <c r="X142" s="406" t="s">
        <v>2081</v>
      </c>
    </row>
    <row r="143" spans="1:24" customFormat="1" ht="31.5">
      <c r="A143" s="406" t="s">
        <v>687</v>
      </c>
      <c r="B143" s="407" t="s">
        <v>743</v>
      </c>
      <c r="C143" s="406" t="s">
        <v>744</v>
      </c>
      <c r="D143" s="408">
        <v>0</v>
      </c>
      <c r="E143" s="408">
        <v>0</v>
      </c>
      <c r="F143" s="408">
        <v>0</v>
      </c>
      <c r="G143" s="408">
        <v>0</v>
      </c>
      <c r="H143" s="408">
        <v>0</v>
      </c>
      <c r="I143" s="408">
        <v>0</v>
      </c>
      <c r="J143" s="408">
        <v>0</v>
      </c>
      <c r="K143" s="408">
        <v>0</v>
      </c>
      <c r="L143" s="408">
        <v>0</v>
      </c>
      <c r="M143" s="408">
        <v>0</v>
      </c>
      <c r="N143" s="408">
        <v>0</v>
      </c>
      <c r="O143" s="413" t="s">
        <v>1476</v>
      </c>
      <c r="P143" s="408">
        <v>0</v>
      </c>
      <c r="Q143" s="413" t="s">
        <v>1476</v>
      </c>
      <c r="R143" s="408">
        <v>0</v>
      </c>
      <c r="S143" s="413" t="s">
        <v>1476</v>
      </c>
      <c r="T143" s="408">
        <v>0</v>
      </c>
      <c r="U143" s="413" t="s">
        <v>1476</v>
      </c>
      <c r="V143" s="408">
        <v>0</v>
      </c>
      <c r="W143" s="413" t="s">
        <v>1476</v>
      </c>
      <c r="X143" s="406" t="s">
        <v>2081</v>
      </c>
    </row>
    <row r="144" spans="1:24" customFormat="1" ht="31.5">
      <c r="A144" s="406" t="s">
        <v>687</v>
      </c>
      <c r="B144" s="407" t="s">
        <v>745</v>
      </c>
      <c r="C144" s="406" t="s">
        <v>746</v>
      </c>
      <c r="D144" s="408">
        <v>0</v>
      </c>
      <c r="E144" s="408">
        <v>0</v>
      </c>
      <c r="F144" s="408">
        <v>0</v>
      </c>
      <c r="G144" s="408">
        <v>0</v>
      </c>
      <c r="H144" s="408">
        <v>0</v>
      </c>
      <c r="I144" s="408">
        <v>0</v>
      </c>
      <c r="J144" s="408">
        <v>0</v>
      </c>
      <c r="K144" s="408">
        <v>0</v>
      </c>
      <c r="L144" s="408">
        <v>0</v>
      </c>
      <c r="M144" s="408">
        <v>0</v>
      </c>
      <c r="N144" s="408">
        <v>0</v>
      </c>
      <c r="O144" s="413" t="s">
        <v>1476</v>
      </c>
      <c r="P144" s="408">
        <v>0</v>
      </c>
      <c r="Q144" s="413" t="s">
        <v>1476</v>
      </c>
      <c r="R144" s="408">
        <v>0</v>
      </c>
      <c r="S144" s="413" t="s">
        <v>1476</v>
      </c>
      <c r="T144" s="408">
        <v>0</v>
      </c>
      <c r="U144" s="413" t="s">
        <v>1476</v>
      </c>
      <c r="V144" s="408">
        <v>0</v>
      </c>
      <c r="W144" s="413" t="s">
        <v>1476</v>
      </c>
      <c r="X144" s="406" t="s">
        <v>2081</v>
      </c>
    </row>
    <row r="145" spans="1:24" customFormat="1" ht="31.5">
      <c r="A145" s="406" t="s">
        <v>687</v>
      </c>
      <c r="B145" s="407" t="s">
        <v>747</v>
      </c>
      <c r="C145" s="406" t="s">
        <v>748</v>
      </c>
      <c r="D145" s="408">
        <v>0</v>
      </c>
      <c r="E145" s="408">
        <v>0</v>
      </c>
      <c r="F145" s="408">
        <v>0</v>
      </c>
      <c r="G145" s="408">
        <v>0</v>
      </c>
      <c r="H145" s="408">
        <v>0</v>
      </c>
      <c r="I145" s="408">
        <v>0</v>
      </c>
      <c r="J145" s="408">
        <v>0</v>
      </c>
      <c r="K145" s="408">
        <v>0</v>
      </c>
      <c r="L145" s="408">
        <v>0</v>
      </c>
      <c r="M145" s="408">
        <v>0</v>
      </c>
      <c r="N145" s="408">
        <v>0</v>
      </c>
      <c r="O145" s="413" t="s">
        <v>1476</v>
      </c>
      <c r="P145" s="408">
        <v>0</v>
      </c>
      <c r="Q145" s="413" t="s">
        <v>1476</v>
      </c>
      <c r="R145" s="408">
        <v>0</v>
      </c>
      <c r="S145" s="413" t="s">
        <v>1476</v>
      </c>
      <c r="T145" s="408">
        <v>0</v>
      </c>
      <c r="U145" s="413" t="s">
        <v>1476</v>
      </c>
      <c r="V145" s="408">
        <v>0</v>
      </c>
      <c r="W145" s="413" t="s">
        <v>1476</v>
      </c>
      <c r="X145" s="406" t="s">
        <v>2081</v>
      </c>
    </row>
    <row r="146" spans="1:24" customFormat="1" ht="31.5">
      <c r="A146" s="406" t="s">
        <v>687</v>
      </c>
      <c r="B146" s="407" t="s">
        <v>749</v>
      </c>
      <c r="C146" s="406" t="s">
        <v>750</v>
      </c>
      <c r="D146" s="408">
        <v>0</v>
      </c>
      <c r="E146" s="408">
        <v>0</v>
      </c>
      <c r="F146" s="408">
        <v>0</v>
      </c>
      <c r="G146" s="408">
        <v>0</v>
      </c>
      <c r="H146" s="408">
        <v>0</v>
      </c>
      <c r="I146" s="408">
        <v>0</v>
      </c>
      <c r="J146" s="408">
        <v>0</v>
      </c>
      <c r="K146" s="408">
        <v>0</v>
      </c>
      <c r="L146" s="408">
        <v>0</v>
      </c>
      <c r="M146" s="408">
        <v>0</v>
      </c>
      <c r="N146" s="408">
        <v>0</v>
      </c>
      <c r="O146" s="413" t="s">
        <v>1476</v>
      </c>
      <c r="P146" s="408">
        <v>0</v>
      </c>
      <c r="Q146" s="413" t="s">
        <v>1476</v>
      </c>
      <c r="R146" s="408">
        <v>0</v>
      </c>
      <c r="S146" s="413" t="s">
        <v>1476</v>
      </c>
      <c r="T146" s="408">
        <v>0</v>
      </c>
      <c r="U146" s="413" t="s">
        <v>1476</v>
      </c>
      <c r="V146" s="408">
        <v>0</v>
      </c>
      <c r="W146" s="413" t="s">
        <v>1476</v>
      </c>
      <c r="X146" s="406" t="s">
        <v>2081</v>
      </c>
    </row>
    <row r="147" spans="1:24" customFormat="1" ht="31.5">
      <c r="A147" s="406" t="s">
        <v>687</v>
      </c>
      <c r="B147" s="407" t="s">
        <v>751</v>
      </c>
      <c r="C147" s="406" t="s">
        <v>752</v>
      </c>
      <c r="D147" s="408">
        <v>0</v>
      </c>
      <c r="E147" s="408">
        <v>0</v>
      </c>
      <c r="F147" s="408">
        <v>0</v>
      </c>
      <c r="G147" s="408">
        <v>0</v>
      </c>
      <c r="H147" s="408">
        <v>0</v>
      </c>
      <c r="I147" s="408">
        <v>0</v>
      </c>
      <c r="J147" s="408">
        <v>0</v>
      </c>
      <c r="K147" s="408">
        <v>0</v>
      </c>
      <c r="L147" s="408">
        <v>0</v>
      </c>
      <c r="M147" s="408">
        <v>0</v>
      </c>
      <c r="N147" s="408">
        <v>0</v>
      </c>
      <c r="O147" s="413" t="s">
        <v>1476</v>
      </c>
      <c r="P147" s="408">
        <v>0</v>
      </c>
      <c r="Q147" s="413" t="s">
        <v>1476</v>
      </c>
      <c r="R147" s="408">
        <v>0</v>
      </c>
      <c r="S147" s="413" t="s">
        <v>1476</v>
      </c>
      <c r="T147" s="408">
        <v>0</v>
      </c>
      <c r="U147" s="413" t="s">
        <v>1476</v>
      </c>
      <c r="V147" s="408">
        <v>0</v>
      </c>
      <c r="W147" s="413" t="s">
        <v>1476</v>
      </c>
      <c r="X147" s="406" t="s">
        <v>2081</v>
      </c>
    </row>
    <row r="148" spans="1:24" customFormat="1" ht="63">
      <c r="A148" s="406" t="s">
        <v>687</v>
      </c>
      <c r="B148" s="407" t="s">
        <v>753</v>
      </c>
      <c r="C148" s="406" t="s">
        <v>754</v>
      </c>
      <c r="D148" s="408">
        <v>5.4486414530265002</v>
      </c>
      <c r="E148" s="408">
        <v>0</v>
      </c>
      <c r="F148" s="408">
        <v>0</v>
      </c>
      <c r="G148" s="408">
        <v>5.4486414530265002</v>
      </c>
      <c r="H148" s="408">
        <v>0</v>
      </c>
      <c r="I148" s="408">
        <v>0</v>
      </c>
      <c r="J148" s="408">
        <v>0</v>
      </c>
      <c r="K148" s="408">
        <v>0</v>
      </c>
      <c r="L148" s="408">
        <v>0</v>
      </c>
      <c r="M148" s="408">
        <v>0</v>
      </c>
      <c r="N148" s="408">
        <v>-5.4486414530265002</v>
      </c>
      <c r="O148" s="413">
        <v>-1</v>
      </c>
      <c r="P148" s="408">
        <v>0</v>
      </c>
      <c r="Q148" s="413" t="s">
        <v>1476</v>
      </c>
      <c r="R148" s="408">
        <v>0</v>
      </c>
      <c r="S148" s="413" t="s">
        <v>1476</v>
      </c>
      <c r="T148" s="408">
        <v>-5.4486414530265002</v>
      </c>
      <c r="U148" s="413">
        <v>-1</v>
      </c>
      <c r="V148" s="408">
        <v>0</v>
      </c>
      <c r="W148" s="413" t="s">
        <v>1476</v>
      </c>
      <c r="X148" s="406" t="s">
        <v>2089</v>
      </c>
    </row>
    <row r="149" spans="1:24" customFormat="1" ht="31.5">
      <c r="A149" s="406" t="s">
        <v>687</v>
      </c>
      <c r="B149" s="407" t="s">
        <v>755</v>
      </c>
      <c r="C149" s="406" t="s">
        <v>756</v>
      </c>
      <c r="D149" s="408">
        <v>0</v>
      </c>
      <c r="E149" s="408">
        <v>0</v>
      </c>
      <c r="F149" s="408">
        <v>0</v>
      </c>
      <c r="G149" s="408">
        <v>0</v>
      </c>
      <c r="H149" s="408">
        <v>0</v>
      </c>
      <c r="I149" s="408">
        <v>0</v>
      </c>
      <c r="J149" s="408">
        <v>0</v>
      </c>
      <c r="K149" s="408">
        <v>0</v>
      </c>
      <c r="L149" s="408">
        <v>0</v>
      </c>
      <c r="M149" s="408">
        <v>0</v>
      </c>
      <c r="N149" s="408">
        <v>0</v>
      </c>
      <c r="O149" s="413" t="s">
        <v>1476</v>
      </c>
      <c r="P149" s="408">
        <v>0</v>
      </c>
      <c r="Q149" s="413" t="s">
        <v>1476</v>
      </c>
      <c r="R149" s="408">
        <v>0</v>
      </c>
      <c r="S149" s="413" t="s">
        <v>1476</v>
      </c>
      <c r="T149" s="408">
        <v>0</v>
      </c>
      <c r="U149" s="413" t="s">
        <v>1476</v>
      </c>
      <c r="V149" s="408">
        <v>0</v>
      </c>
      <c r="W149" s="413" t="s">
        <v>1476</v>
      </c>
      <c r="X149" s="406" t="s">
        <v>2081</v>
      </c>
    </row>
    <row r="150" spans="1:24" customFormat="1" ht="31.5">
      <c r="A150" s="406" t="s">
        <v>687</v>
      </c>
      <c r="B150" s="407" t="s">
        <v>757</v>
      </c>
      <c r="C150" s="406" t="s">
        <v>758</v>
      </c>
      <c r="D150" s="408">
        <v>0</v>
      </c>
      <c r="E150" s="408">
        <v>0</v>
      </c>
      <c r="F150" s="408">
        <v>0</v>
      </c>
      <c r="G150" s="408">
        <v>0</v>
      </c>
      <c r="H150" s="408">
        <v>0</v>
      </c>
      <c r="I150" s="408">
        <v>0</v>
      </c>
      <c r="J150" s="408">
        <v>0</v>
      </c>
      <c r="K150" s="408">
        <v>0</v>
      </c>
      <c r="L150" s="408">
        <v>0</v>
      </c>
      <c r="M150" s="408">
        <v>0</v>
      </c>
      <c r="N150" s="408">
        <v>0</v>
      </c>
      <c r="O150" s="413" t="s">
        <v>1476</v>
      </c>
      <c r="P150" s="408">
        <v>0</v>
      </c>
      <c r="Q150" s="413" t="s">
        <v>1476</v>
      </c>
      <c r="R150" s="408">
        <v>0</v>
      </c>
      <c r="S150" s="413" t="s">
        <v>1476</v>
      </c>
      <c r="T150" s="408">
        <v>0</v>
      </c>
      <c r="U150" s="413" t="s">
        <v>1476</v>
      </c>
      <c r="V150" s="408">
        <v>0</v>
      </c>
      <c r="W150" s="413" t="s">
        <v>1476</v>
      </c>
      <c r="X150" s="406" t="s">
        <v>2081</v>
      </c>
    </row>
    <row r="151" spans="1:24" customFormat="1" ht="31.5">
      <c r="A151" s="406" t="s">
        <v>687</v>
      </c>
      <c r="B151" s="407" t="s">
        <v>759</v>
      </c>
      <c r="C151" s="406" t="s">
        <v>760</v>
      </c>
      <c r="D151" s="408">
        <v>0</v>
      </c>
      <c r="E151" s="408">
        <v>0</v>
      </c>
      <c r="F151" s="408">
        <v>0</v>
      </c>
      <c r="G151" s="408">
        <v>0</v>
      </c>
      <c r="H151" s="408">
        <v>0</v>
      </c>
      <c r="I151" s="408">
        <v>0</v>
      </c>
      <c r="J151" s="408">
        <v>0</v>
      </c>
      <c r="K151" s="408">
        <v>0</v>
      </c>
      <c r="L151" s="408">
        <v>0</v>
      </c>
      <c r="M151" s="408">
        <v>0</v>
      </c>
      <c r="N151" s="408">
        <v>0</v>
      </c>
      <c r="O151" s="413" t="s">
        <v>1476</v>
      </c>
      <c r="P151" s="408">
        <v>0</v>
      </c>
      <c r="Q151" s="413" t="s">
        <v>1476</v>
      </c>
      <c r="R151" s="408">
        <v>0</v>
      </c>
      <c r="S151" s="413" t="s">
        <v>1476</v>
      </c>
      <c r="T151" s="408">
        <v>0</v>
      </c>
      <c r="U151" s="413" t="s">
        <v>1476</v>
      </c>
      <c r="V151" s="408">
        <v>0</v>
      </c>
      <c r="W151" s="413" t="s">
        <v>1476</v>
      </c>
      <c r="X151" s="406" t="s">
        <v>2081</v>
      </c>
    </row>
    <row r="152" spans="1:24" customFormat="1" ht="31.5">
      <c r="A152" s="406" t="s">
        <v>687</v>
      </c>
      <c r="B152" s="407" t="s">
        <v>761</v>
      </c>
      <c r="C152" s="406" t="s">
        <v>762</v>
      </c>
      <c r="D152" s="408">
        <v>0</v>
      </c>
      <c r="E152" s="408">
        <v>0</v>
      </c>
      <c r="F152" s="408">
        <v>0</v>
      </c>
      <c r="G152" s="408">
        <v>0</v>
      </c>
      <c r="H152" s="408">
        <v>0</v>
      </c>
      <c r="I152" s="408">
        <v>0</v>
      </c>
      <c r="J152" s="408">
        <v>0</v>
      </c>
      <c r="K152" s="408">
        <v>0</v>
      </c>
      <c r="L152" s="408">
        <v>0</v>
      </c>
      <c r="M152" s="408">
        <v>0</v>
      </c>
      <c r="N152" s="408">
        <v>0</v>
      </c>
      <c r="O152" s="413" t="s">
        <v>1476</v>
      </c>
      <c r="P152" s="408">
        <v>0</v>
      </c>
      <c r="Q152" s="413" t="s">
        <v>1476</v>
      </c>
      <c r="R152" s="408">
        <v>0</v>
      </c>
      <c r="S152" s="413" t="s">
        <v>1476</v>
      </c>
      <c r="T152" s="408">
        <v>0</v>
      </c>
      <c r="U152" s="413" t="s">
        <v>1476</v>
      </c>
      <c r="V152" s="408">
        <v>0</v>
      </c>
      <c r="W152" s="413" t="s">
        <v>1476</v>
      </c>
      <c r="X152" s="406" t="s">
        <v>2081</v>
      </c>
    </row>
    <row r="153" spans="1:24" customFormat="1" ht="31.5">
      <c r="A153" s="406" t="s">
        <v>687</v>
      </c>
      <c r="B153" s="407" t="s">
        <v>763</v>
      </c>
      <c r="C153" s="406" t="s">
        <v>764</v>
      </c>
      <c r="D153" s="408">
        <v>0</v>
      </c>
      <c r="E153" s="408">
        <v>0</v>
      </c>
      <c r="F153" s="408">
        <v>0</v>
      </c>
      <c r="G153" s="408">
        <v>0</v>
      </c>
      <c r="H153" s="408">
        <v>0</v>
      </c>
      <c r="I153" s="408">
        <v>0</v>
      </c>
      <c r="J153" s="408">
        <v>0</v>
      </c>
      <c r="K153" s="408">
        <v>0</v>
      </c>
      <c r="L153" s="408">
        <v>0</v>
      </c>
      <c r="M153" s="408">
        <v>0</v>
      </c>
      <c r="N153" s="408">
        <v>0</v>
      </c>
      <c r="O153" s="413" t="s">
        <v>1476</v>
      </c>
      <c r="P153" s="408">
        <v>0</v>
      </c>
      <c r="Q153" s="413" t="s">
        <v>1476</v>
      </c>
      <c r="R153" s="408">
        <v>0</v>
      </c>
      <c r="S153" s="413" t="s">
        <v>1476</v>
      </c>
      <c r="T153" s="408">
        <v>0</v>
      </c>
      <c r="U153" s="413" t="s">
        <v>1476</v>
      </c>
      <c r="V153" s="408">
        <v>0</v>
      </c>
      <c r="W153" s="413" t="s">
        <v>1476</v>
      </c>
      <c r="X153" s="406" t="s">
        <v>2081</v>
      </c>
    </row>
    <row r="154" spans="1:24" customFormat="1" ht="78.75">
      <c r="A154" s="406" t="s">
        <v>687</v>
      </c>
      <c r="B154" s="407" t="s">
        <v>765</v>
      </c>
      <c r="C154" s="406" t="s">
        <v>766</v>
      </c>
      <c r="D154" s="408">
        <v>0</v>
      </c>
      <c r="E154" s="408">
        <v>0</v>
      </c>
      <c r="F154" s="408">
        <v>0</v>
      </c>
      <c r="G154" s="408">
        <v>0</v>
      </c>
      <c r="H154" s="408">
        <v>0</v>
      </c>
      <c r="I154" s="408">
        <v>0.19546627999999999</v>
      </c>
      <c r="J154" s="408">
        <v>0</v>
      </c>
      <c r="K154" s="408">
        <v>0</v>
      </c>
      <c r="L154" s="408">
        <v>0.19546627999999999</v>
      </c>
      <c r="M154" s="408">
        <v>0</v>
      </c>
      <c r="N154" s="408">
        <v>0.19546627999999999</v>
      </c>
      <c r="O154" s="413" t="s">
        <v>1476</v>
      </c>
      <c r="P154" s="408">
        <v>0</v>
      </c>
      <c r="Q154" s="413" t="s">
        <v>1476</v>
      </c>
      <c r="R154" s="408">
        <v>0</v>
      </c>
      <c r="S154" s="413" t="s">
        <v>1476</v>
      </c>
      <c r="T154" s="408">
        <v>0.19546627999999999</v>
      </c>
      <c r="U154" s="413" t="s">
        <v>1476</v>
      </c>
      <c r="V154" s="408">
        <v>0</v>
      </c>
      <c r="W154" s="413" t="s">
        <v>1476</v>
      </c>
      <c r="X154" s="406" t="s">
        <v>2090</v>
      </c>
    </row>
    <row r="155" spans="1:24" customFormat="1" ht="31.5">
      <c r="A155" s="406" t="s">
        <v>687</v>
      </c>
      <c r="B155" s="407" t="s">
        <v>767</v>
      </c>
      <c r="C155" s="406" t="s">
        <v>768</v>
      </c>
      <c r="D155" s="408">
        <v>0</v>
      </c>
      <c r="E155" s="408">
        <v>0</v>
      </c>
      <c r="F155" s="408">
        <v>0</v>
      </c>
      <c r="G155" s="408">
        <v>0</v>
      </c>
      <c r="H155" s="408">
        <v>0</v>
      </c>
      <c r="I155" s="408">
        <v>0</v>
      </c>
      <c r="J155" s="408">
        <v>0</v>
      </c>
      <c r="K155" s="408">
        <v>0</v>
      </c>
      <c r="L155" s="408">
        <v>0</v>
      </c>
      <c r="M155" s="408">
        <v>0</v>
      </c>
      <c r="N155" s="408">
        <v>0</v>
      </c>
      <c r="O155" s="413" t="s">
        <v>1476</v>
      </c>
      <c r="P155" s="408">
        <v>0</v>
      </c>
      <c r="Q155" s="413" t="s">
        <v>1476</v>
      </c>
      <c r="R155" s="408">
        <v>0</v>
      </c>
      <c r="S155" s="413" t="s">
        <v>1476</v>
      </c>
      <c r="T155" s="408">
        <v>0</v>
      </c>
      <c r="U155" s="413" t="s">
        <v>1476</v>
      </c>
      <c r="V155" s="408">
        <v>0</v>
      </c>
      <c r="W155" s="413" t="s">
        <v>1476</v>
      </c>
      <c r="X155" s="406" t="s">
        <v>2082</v>
      </c>
    </row>
    <row r="156" spans="1:24" customFormat="1" ht="31.5">
      <c r="A156" s="406" t="s">
        <v>687</v>
      </c>
      <c r="B156" s="407" t="s">
        <v>769</v>
      </c>
      <c r="C156" s="406" t="s">
        <v>770</v>
      </c>
      <c r="D156" s="408">
        <v>0</v>
      </c>
      <c r="E156" s="408">
        <v>0</v>
      </c>
      <c r="F156" s="408">
        <v>0</v>
      </c>
      <c r="G156" s="408">
        <v>0</v>
      </c>
      <c r="H156" s="408">
        <v>0</v>
      </c>
      <c r="I156" s="408">
        <v>0</v>
      </c>
      <c r="J156" s="408">
        <v>0</v>
      </c>
      <c r="K156" s="408">
        <v>0</v>
      </c>
      <c r="L156" s="408">
        <v>0</v>
      </c>
      <c r="M156" s="408">
        <v>0</v>
      </c>
      <c r="N156" s="408">
        <v>0</v>
      </c>
      <c r="O156" s="413" t="s">
        <v>1476</v>
      </c>
      <c r="P156" s="408">
        <v>0</v>
      </c>
      <c r="Q156" s="413" t="s">
        <v>1476</v>
      </c>
      <c r="R156" s="408">
        <v>0</v>
      </c>
      <c r="S156" s="413" t="s">
        <v>1476</v>
      </c>
      <c r="T156" s="408">
        <v>0</v>
      </c>
      <c r="U156" s="413" t="s">
        <v>1476</v>
      </c>
      <c r="V156" s="408">
        <v>0</v>
      </c>
      <c r="W156" s="413" t="s">
        <v>1476</v>
      </c>
      <c r="X156" s="406" t="s">
        <v>2082</v>
      </c>
    </row>
    <row r="157" spans="1:24" customFormat="1" ht="31.5">
      <c r="A157" s="406" t="s">
        <v>687</v>
      </c>
      <c r="B157" s="407" t="s">
        <v>771</v>
      </c>
      <c r="C157" s="406" t="s">
        <v>772</v>
      </c>
      <c r="D157" s="408">
        <v>0</v>
      </c>
      <c r="E157" s="408">
        <v>0</v>
      </c>
      <c r="F157" s="408">
        <v>0</v>
      </c>
      <c r="G157" s="408">
        <v>0</v>
      </c>
      <c r="H157" s="408">
        <v>0</v>
      </c>
      <c r="I157" s="408">
        <v>0</v>
      </c>
      <c r="J157" s="408">
        <v>0</v>
      </c>
      <c r="K157" s="408">
        <v>0</v>
      </c>
      <c r="L157" s="408">
        <v>0</v>
      </c>
      <c r="M157" s="408">
        <v>0</v>
      </c>
      <c r="N157" s="408">
        <v>0</v>
      </c>
      <c r="O157" s="413" t="s">
        <v>1476</v>
      </c>
      <c r="P157" s="408">
        <v>0</v>
      </c>
      <c r="Q157" s="413" t="s">
        <v>1476</v>
      </c>
      <c r="R157" s="408">
        <v>0</v>
      </c>
      <c r="S157" s="413" t="s">
        <v>1476</v>
      </c>
      <c r="T157" s="408">
        <v>0</v>
      </c>
      <c r="U157" s="413" t="s">
        <v>1476</v>
      </c>
      <c r="V157" s="408">
        <v>0</v>
      </c>
      <c r="W157" s="413" t="s">
        <v>1476</v>
      </c>
      <c r="X157" s="406" t="s">
        <v>2082</v>
      </c>
    </row>
    <row r="158" spans="1:24" customFormat="1" ht="31.5">
      <c r="A158" s="406" t="s">
        <v>687</v>
      </c>
      <c r="B158" s="407" t="s">
        <v>773</v>
      </c>
      <c r="C158" s="406" t="s">
        <v>774</v>
      </c>
      <c r="D158" s="408">
        <v>0</v>
      </c>
      <c r="E158" s="408">
        <v>0</v>
      </c>
      <c r="F158" s="408">
        <v>0</v>
      </c>
      <c r="G158" s="408">
        <v>0</v>
      </c>
      <c r="H158" s="408">
        <v>0</v>
      </c>
      <c r="I158" s="408">
        <v>0</v>
      </c>
      <c r="J158" s="408">
        <v>0</v>
      </c>
      <c r="K158" s="408">
        <v>0</v>
      </c>
      <c r="L158" s="408">
        <v>0</v>
      </c>
      <c r="M158" s="408">
        <v>0</v>
      </c>
      <c r="N158" s="408">
        <v>0</v>
      </c>
      <c r="O158" s="413" t="s">
        <v>1476</v>
      </c>
      <c r="P158" s="408">
        <v>0</v>
      </c>
      <c r="Q158" s="413" t="s">
        <v>1476</v>
      </c>
      <c r="R158" s="408">
        <v>0</v>
      </c>
      <c r="S158" s="413" t="s">
        <v>1476</v>
      </c>
      <c r="T158" s="408">
        <v>0</v>
      </c>
      <c r="U158" s="413" t="s">
        <v>1476</v>
      </c>
      <c r="V158" s="408">
        <v>0</v>
      </c>
      <c r="W158" s="413" t="s">
        <v>1476</v>
      </c>
      <c r="X158" s="406" t="s">
        <v>2082</v>
      </c>
    </row>
    <row r="159" spans="1:24" customFormat="1" ht="31.5">
      <c r="A159" s="406" t="s">
        <v>687</v>
      </c>
      <c r="B159" s="407" t="s">
        <v>775</v>
      </c>
      <c r="C159" s="406" t="s">
        <v>776</v>
      </c>
      <c r="D159" s="408">
        <v>0</v>
      </c>
      <c r="E159" s="408">
        <v>0</v>
      </c>
      <c r="F159" s="408">
        <v>0</v>
      </c>
      <c r="G159" s="408">
        <v>0</v>
      </c>
      <c r="H159" s="408">
        <v>0</v>
      </c>
      <c r="I159" s="408">
        <v>0</v>
      </c>
      <c r="J159" s="408">
        <v>0</v>
      </c>
      <c r="K159" s="408">
        <v>0</v>
      </c>
      <c r="L159" s="408">
        <v>0</v>
      </c>
      <c r="M159" s="408">
        <v>0</v>
      </c>
      <c r="N159" s="408">
        <v>0</v>
      </c>
      <c r="O159" s="413" t="s">
        <v>1476</v>
      </c>
      <c r="P159" s="408">
        <v>0</v>
      </c>
      <c r="Q159" s="413" t="s">
        <v>1476</v>
      </c>
      <c r="R159" s="408">
        <v>0</v>
      </c>
      <c r="S159" s="413" t="s">
        <v>1476</v>
      </c>
      <c r="T159" s="408">
        <v>0</v>
      </c>
      <c r="U159" s="413" t="s">
        <v>1476</v>
      </c>
      <c r="V159" s="408">
        <v>0</v>
      </c>
      <c r="W159" s="413" t="s">
        <v>1476</v>
      </c>
      <c r="X159" s="406" t="s">
        <v>2082</v>
      </c>
    </row>
    <row r="160" spans="1:24" customFormat="1" ht="31.5">
      <c r="A160" s="406" t="s">
        <v>687</v>
      </c>
      <c r="B160" s="407" t="s">
        <v>777</v>
      </c>
      <c r="C160" s="406" t="s">
        <v>778</v>
      </c>
      <c r="D160" s="408">
        <v>0</v>
      </c>
      <c r="E160" s="408">
        <v>0</v>
      </c>
      <c r="F160" s="408">
        <v>0</v>
      </c>
      <c r="G160" s="408">
        <v>0</v>
      </c>
      <c r="H160" s="408">
        <v>0</v>
      </c>
      <c r="I160" s="408">
        <v>0</v>
      </c>
      <c r="J160" s="408">
        <v>0</v>
      </c>
      <c r="K160" s="408">
        <v>0</v>
      </c>
      <c r="L160" s="408">
        <v>0</v>
      </c>
      <c r="M160" s="408">
        <v>0</v>
      </c>
      <c r="N160" s="408">
        <v>0</v>
      </c>
      <c r="O160" s="413" t="s">
        <v>1476</v>
      </c>
      <c r="P160" s="408">
        <v>0</v>
      </c>
      <c r="Q160" s="413" t="s">
        <v>1476</v>
      </c>
      <c r="R160" s="408">
        <v>0</v>
      </c>
      <c r="S160" s="413" t="s">
        <v>1476</v>
      </c>
      <c r="T160" s="408">
        <v>0</v>
      </c>
      <c r="U160" s="413" t="s">
        <v>1476</v>
      </c>
      <c r="V160" s="408">
        <v>0</v>
      </c>
      <c r="W160" s="413" t="s">
        <v>1476</v>
      </c>
      <c r="X160" s="406" t="s">
        <v>2082</v>
      </c>
    </row>
    <row r="161" spans="1:24" customFormat="1" ht="31.5">
      <c r="A161" s="406" t="s">
        <v>687</v>
      </c>
      <c r="B161" s="407" t="s">
        <v>779</v>
      </c>
      <c r="C161" s="406" t="s">
        <v>780</v>
      </c>
      <c r="D161" s="408">
        <v>0</v>
      </c>
      <c r="E161" s="408">
        <v>0</v>
      </c>
      <c r="F161" s="408">
        <v>0</v>
      </c>
      <c r="G161" s="408">
        <v>0</v>
      </c>
      <c r="H161" s="408">
        <v>0</v>
      </c>
      <c r="I161" s="408">
        <v>0</v>
      </c>
      <c r="J161" s="408">
        <v>0</v>
      </c>
      <c r="K161" s="408">
        <v>0</v>
      </c>
      <c r="L161" s="408">
        <v>0</v>
      </c>
      <c r="M161" s="408">
        <v>0</v>
      </c>
      <c r="N161" s="408">
        <v>0</v>
      </c>
      <c r="O161" s="413" t="s">
        <v>1476</v>
      </c>
      <c r="P161" s="408">
        <v>0</v>
      </c>
      <c r="Q161" s="413" t="s">
        <v>1476</v>
      </c>
      <c r="R161" s="408">
        <v>0</v>
      </c>
      <c r="S161" s="413" t="s">
        <v>1476</v>
      </c>
      <c r="T161" s="408">
        <v>0</v>
      </c>
      <c r="U161" s="413" t="s">
        <v>1476</v>
      </c>
      <c r="V161" s="408">
        <v>0</v>
      </c>
      <c r="W161" s="413" t="s">
        <v>1476</v>
      </c>
      <c r="X161" s="406" t="s">
        <v>2082</v>
      </c>
    </row>
    <row r="162" spans="1:24" customFormat="1" ht="31.5">
      <c r="A162" s="406" t="s">
        <v>687</v>
      </c>
      <c r="B162" s="407" t="s">
        <v>781</v>
      </c>
      <c r="C162" s="406" t="s">
        <v>782</v>
      </c>
      <c r="D162" s="408">
        <v>0</v>
      </c>
      <c r="E162" s="408">
        <v>0</v>
      </c>
      <c r="F162" s="408">
        <v>0</v>
      </c>
      <c r="G162" s="408">
        <v>0</v>
      </c>
      <c r="H162" s="408">
        <v>0</v>
      </c>
      <c r="I162" s="408">
        <v>0</v>
      </c>
      <c r="J162" s="408">
        <v>0</v>
      </c>
      <c r="K162" s="408">
        <v>0</v>
      </c>
      <c r="L162" s="408">
        <v>0</v>
      </c>
      <c r="M162" s="408">
        <v>0</v>
      </c>
      <c r="N162" s="408">
        <v>0</v>
      </c>
      <c r="O162" s="413" t="s">
        <v>1476</v>
      </c>
      <c r="P162" s="408">
        <v>0</v>
      </c>
      <c r="Q162" s="413" t="s">
        <v>1476</v>
      </c>
      <c r="R162" s="408">
        <v>0</v>
      </c>
      <c r="S162" s="413" t="s">
        <v>1476</v>
      </c>
      <c r="T162" s="408">
        <v>0</v>
      </c>
      <c r="U162" s="413" t="s">
        <v>1476</v>
      </c>
      <c r="V162" s="408">
        <v>0</v>
      </c>
      <c r="W162" s="413" t="s">
        <v>1476</v>
      </c>
      <c r="X162" s="406" t="s">
        <v>2082</v>
      </c>
    </row>
    <row r="163" spans="1:24" customFormat="1" ht="31.5">
      <c r="A163" s="406" t="s">
        <v>687</v>
      </c>
      <c r="B163" s="407" t="s">
        <v>783</v>
      </c>
      <c r="C163" s="406" t="s">
        <v>784</v>
      </c>
      <c r="D163" s="408">
        <v>0</v>
      </c>
      <c r="E163" s="408">
        <v>0</v>
      </c>
      <c r="F163" s="408">
        <v>0</v>
      </c>
      <c r="G163" s="408">
        <v>0</v>
      </c>
      <c r="H163" s="408">
        <v>0</v>
      </c>
      <c r="I163" s="408">
        <v>0</v>
      </c>
      <c r="J163" s="408">
        <v>0</v>
      </c>
      <c r="K163" s="408">
        <v>0</v>
      </c>
      <c r="L163" s="408">
        <v>0</v>
      </c>
      <c r="M163" s="408">
        <v>0</v>
      </c>
      <c r="N163" s="408">
        <v>0</v>
      </c>
      <c r="O163" s="413" t="s">
        <v>1476</v>
      </c>
      <c r="P163" s="408">
        <v>0</v>
      </c>
      <c r="Q163" s="413" t="s">
        <v>1476</v>
      </c>
      <c r="R163" s="408">
        <v>0</v>
      </c>
      <c r="S163" s="413" t="s">
        <v>1476</v>
      </c>
      <c r="T163" s="408">
        <v>0</v>
      </c>
      <c r="U163" s="413" t="s">
        <v>1476</v>
      </c>
      <c r="V163" s="408">
        <v>0</v>
      </c>
      <c r="W163" s="413" t="s">
        <v>1476</v>
      </c>
      <c r="X163" s="406" t="s">
        <v>2082</v>
      </c>
    </row>
    <row r="164" spans="1:24" customFormat="1" ht="31.5">
      <c r="A164" s="406" t="s">
        <v>687</v>
      </c>
      <c r="B164" s="407" t="s">
        <v>785</v>
      </c>
      <c r="C164" s="406" t="s">
        <v>786</v>
      </c>
      <c r="D164" s="408">
        <v>0</v>
      </c>
      <c r="E164" s="408">
        <v>0</v>
      </c>
      <c r="F164" s="408">
        <v>0</v>
      </c>
      <c r="G164" s="408">
        <v>0</v>
      </c>
      <c r="H164" s="408">
        <v>0</v>
      </c>
      <c r="I164" s="408">
        <v>0</v>
      </c>
      <c r="J164" s="408">
        <v>0</v>
      </c>
      <c r="K164" s="408">
        <v>0</v>
      </c>
      <c r="L164" s="408">
        <v>0</v>
      </c>
      <c r="M164" s="408">
        <v>0</v>
      </c>
      <c r="N164" s="408">
        <v>0</v>
      </c>
      <c r="O164" s="413" t="s">
        <v>1476</v>
      </c>
      <c r="P164" s="408">
        <v>0</v>
      </c>
      <c r="Q164" s="413" t="s">
        <v>1476</v>
      </c>
      <c r="R164" s="408">
        <v>0</v>
      </c>
      <c r="S164" s="413" t="s">
        <v>1476</v>
      </c>
      <c r="T164" s="408">
        <v>0</v>
      </c>
      <c r="U164" s="413" t="s">
        <v>1476</v>
      </c>
      <c r="V164" s="408">
        <v>0</v>
      </c>
      <c r="W164" s="413" t="s">
        <v>1476</v>
      </c>
      <c r="X164" s="406" t="s">
        <v>2082</v>
      </c>
    </row>
    <row r="165" spans="1:24" customFormat="1" ht="31.5">
      <c r="A165" s="406" t="s">
        <v>687</v>
      </c>
      <c r="B165" s="407" t="s">
        <v>787</v>
      </c>
      <c r="C165" s="406" t="s">
        <v>788</v>
      </c>
      <c r="D165" s="408">
        <v>0</v>
      </c>
      <c r="E165" s="408">
        <v>0</v>
      </c>
      <c r="F165" s="408">
        <v>0</v>
      </c>
      <c r="G165" s="408">
        <v>0</v>
      </c>
      <c r="H165" s="408">
        <v>0</v>
      </c>
      <c r="I165" s="408">
        <v>0</v>
      </c>
      <c r="J165" s="408">
        <v>0</v>
      </c>
      <c r="K165" s="408">
        <v>0</v>
      </c>
      <c r="L165" s="408">
        <v>0</v>
      </c>
      <c r="M165" s="408">
        <v>0</v>
      </c>
      <c r="N165" s="408">
        <v>0</v>
      </c>
      <c r="O165" s="413" t="s">
        <v>1476</v>
      </c>
      <c r="P165" s="408">
        <v>0</v>
      </c>
      <c r="Q165" s="413" t="s">
        <v>1476</v>
      </c>
      <c r="R165" s="408">
        <v>0</v>
      </c>
      <c r="S165" s="413" t="s">
        <v>1476</v>
      </c>
      <c r="T165" s="408">
        <v>0</v>
      </c>
      <c r="U165" s="413" t="s">
        <v>1476</v>
      </c>
      <c r="V165" s="408">
        <v>0</v>
      </c>
      <c r="W165" s="413" t="s">
        <v>1476</v>
      </c>
      <c r="X165" s="406" t="s">
        <v>2082</v>
      </c>
    </row>
    <row r="166" spans="1:24" customFormat="1" ht="31.5">
      <c r="A166" s="406" t="s">
        <v>687</v>
      </c>
      <c r="B166" s="407" t="s">
        <v>789</v>
      </c>
      <c r="C166" s="406" t="s">
        <v>790</v>
      </c>
      <c r="D166" s="408">
        <v>0</v>
      </c>
      <c r="E166" s="408">
        <v>0</v>
      </c>
      <c r="F166" s="408">
        <v>0</v>
      </c>
      <c r="G166" s="408">
        <v>0</v>
      </c>
      <c r="H166" s="408">
        <v>0</v>
      </c>
      <c r="I166" s="408">
        <v>0</v>
      </c>
      <c r="J166" s="408">
        <v>0</v>
      </c>
      <c r="K166" s="408">
        <v>0</v>
      </c>
      <c r="L166" s="408">
        <v>0</v>
      </c>
      <c r="M166" s="408">
        <v>0</v>
      </c>
      <c r="N166" s="408">
        <v>0</v>
      </c>
      <c r="O166" s="413" t="s">
        <v>1476</v>
      </c>
      <c r="P166" s="408">
        <v>0</v>
      </c>
      <c r="Q166" s="413" t="s">
        <v>1476</v>
      </c>
      <c r="R166" s="408">
        <v>0</v>
      </c>
      <c r="S166" s="413" t="s">
        <v>1476</v>
      </c>
      <c r="T166" s="408">
        <v>0</v>
      </c>
      <c r="U166" s="413" t="s">
        <v>1476</v>
      </c>
      <c r="V166" s="408">
        <v>0</v>
      </c>
      <c r="W166" s="413" t="s">
        <v>1476</v>
      </c>
      <c r="X166" s="406" t="s">
        <v>2082</v>
      </c>
    </row>
    <row r="167" spans="1:24" customFormat="1" ht="31.5">
      <c r="A167" s="406" t="s">
        <v>687</v>
      </c>
      <c r="B167" s="407" t="s">
        <v>791</v>
      </c>
      <c r="C167" s="406" t="s">
        <v>792</v>
      </c>
      <c r="D167" s="408">
        <v>0</v>
      </c>
      <c r="E167" s="408">
        <v>0</v>
      </c>
      <c r="F167" s="408">
        <v>0</v>
      </c>
      <c r="G167" s="408">
        <v>0</v>
      </c>
      <c r="H167" s="408">
        <v>0</v>
      </c>
      <c r="I167" s="408">
        <v>0</v>
      </c>
      <c r="J167" s="408">
        <v>0</v>
      </c>
      <c r="K167" s="408">
        <v>0</v>
      </c>
      <c r="L167" s="408">
        <v>0</v>
      </c>
      <c r="M167" s="408">
        <v>0</v>
      </c>
      <c r="N167" s="408">
        <v>0</v>
      </c>
      <c r="O167" s="413" t="s">
        <v>1476</v>
      </c>
      <c r="P167" s="408">
        <v>0</v>
      </c>
      <c r="Q167" s="413" t="s">
        <v>1476</v>
      </c>
      <c r="R167" s="408">
        <v>0</v>
      </c>
      <c r="S167" s="413" t="s">
        <v>1476</v>
      </c>
      <c r="T167" s="408">
        <v>0</v>
      </c>
      <c r="U167" s="413" t="s">
        <v>1476</v>
      </c>
      <c r="V167" s="408">
        <v>0</v>
      </c>
      <c r="W167" s="413" t="s">
        <v>1476</v>
      </c>
      <c r="X167" s="406" t="s">
        <v>2082</v>
      </c>
    </row>
    <row r="168" spans="1:24" customFormat="1" ht="31.5">
      <c r="A168" s="406" t="s">
        <v>687</v>
      </c>
      <c r="B168" s="407" t="s">
        <v>793</v>
      </c>
      <c r="C168" s="406" t="s">
        <v>794</v>
      </c>
      <c r="D168" s="408">
        <v>0</v>
      </c>
      <c r="E168" s="408">
        <v>0</v>
      </c>
      <c r="F168" s="408">
        <v>0</v>
      </c>
      <c r="G168" s="408">
        <v>0</v>
      </c>
      <c r="H168" s="408">
        <v>0</v>
      </c>
      <c r="I168" s="408">
        <v>0</v>
      </c>
      <c r="J168" s="408">
        <v>0</v>
      </c>
      <c r="K168" s="408">
        <v>0</v>
      </c>
      <c r="L168" s="408">
        <v>0</v>
      </c>
      <c r="M168" s="408">
        <v>0</v>
      </c>
      <c r="N168" s="408">
        <v>0</v>
      </c>
      <c r="O168" s="413" t="s">
        <v>1476</v>
      </c>
      <c r="P168" s="408">
        <v>0</v>
      </c>
      <c r="Q168" s="413" t="s">
        <v>1476</v>
      </c>
      <c r="R168" s="408">
        <v>0</v>
      </c>
      <c r="S168" s="413" t="s">
        <v>1476</v>
      </c>
      <c r="T168" s="408">
        <v>0</v>
      </c>
      <c r="U168" s="413" t="s">
        <v>1476</v>
      </c>
      <c r="V168" s="408">
        <v>0</v>
      </c>
      <c r="W168" s="413" t="s">
        <v>1476</v>
      </c>
      <c r="X168" s="406" t="s">
        <v>2082</v>
      </c>
    </row>
    <row r="169" spans="1:24" customFormat="1" ht="31.5">
      <c r="A169" s="406" t="s">
        <v>687</v>
      </c>
      <c r="B169" s="407" t="s">
        <v>795</v>
      </c>
      <c r="C169" s="406" t="s">
        <v>796</v>
      </c>
      <c r="D169" s="408">
        <v>0</v>
      </c>
      <c r="E169" s="408">
        <v>0</v>
      </c>
      <c r="F169" s="408">
        <v>0</v>
      </c>
      <c r="G169" s="408">
        <v>0</v>
      </c>
      <c r="H169" s="408">
        <v>0</v>
      </c>
      <c r="I169" s="408">
        <v>0</v>
      </c>
      <c r="J169" s="408">
        <v>0</v>
      </c>
      <c r="K169" s="408">
        <v>0</v>
      </c>
      <c r="L169" s="408">
        <v>0</v>
      </c>
      <c r="M169" s="408">
        <v>0</v>
      </c>
      <c r="N169" s="408">
        <v>0</v>
      </c>
      <c r="O169" s="413" t="s">
        <v>1476</v>
      </c>
      <c r="P169" s="408">
        <v>0</v>
      </c>
      <c r="Q169" s="413" t="s">
        <v>1476</v>
      </c>
      <c r="R169" s="408">
        <v>0</v>
      </c>
      <c r="S169" s="413" t="s">
        <v>1476</v>
      </c>
      <c r="T169" s="408">
        <v>0</v>
      </c>
      <c r="U169" s="413" t="s">
        <v>1476</v>
      </c>
      <c r="V169" s="408">
        <v>0</v>
      </c>
      <c r="W169" s="413" t="s">
        <v>1476</v>
      </c>
      <c r="X169" s="406" t="s">
        <v>2082</v>
      </c>
    </row>
    <row r="170" spans="1:24" customFormat="1" ht="31.5">
      <c r="A170" s="406" t="s">
        <v>687</v>
      </c>
      <c r="B170" s="407" t="s">
        <v>797</v>
      </c>
      <c r="C170" s="406" t="s">
        <v>798</v>
      </c>
      <c r="D170" s="408">
        <v>0</v>
      </c>
      <c r="E170" s="408">
        <v>0</v>
      </c>
      <c r="F170" s="408">
        <v>0</v>
      </c>
      <c r="G170" s="408">
        <v>0</v>
      </c>
      <c r="H170" s="408">
        <v>0</v>
      </c>
      <c r="I170" s="408">
        <v>0</v>
      </c>
      <c r="J170" s="408">
        <v>0</v>
      </c>
      <c r="K170" s="408">
        <v>0</v>
      </c>
      <c r="L170" s="408">
        <v>0</v>
      </c>
      <c r="M170" s="408">
        <v>0</v>
      </c>
      <c r="N170" s="408">
        <v>0</v>
      </c>
      <c r="O170" s="413" t="s">
        <v>1476</v>
      </c>
      <c r="P170" s="408">
        <v>0</v>
      </c>
      <c r="Q170" s="413" t="s">
        <v>1476</v>
      </c>
      <c r="R170" s="408">
        <v>0</v>
      </c>
      <c r="S170" s="413" t="s">
        <v>1476</v>
      </c>
      <c r="T170" s="408">
        <v>0</v>
      </c>
      <c r="U170" s="413" t="s">
        <v>1476</v>
      </c>
      <c r="V170" s="408">
        <v>0</v>
      </c>
      <c r="W170" s="413" t="s">
        <v>1476</v>
      </c>
      <c r="X170" s="406" t="s">
        <v>2082</v>
      </c>
    </row>
    <row r="171" spans="1:24" customFormat="1" ht="31.5">
      <c r="A171" s="406" t="s">
        <v>687</v>
      </c>
      <c r="B171" s="407" t="s">
        <v>799</v>
      </c>
      <c r="C171" s="406" t="s">
        <v>800</v>
      </c>
      <c r="D171" s="408">
        <v>0</v>
      </c>
      <c r="E171" s="408">
        <v>0</v>
      </c>
      <c r="F171" s="408">
        <v>0</v>
      </c>
      <c r="G171" s="408">
        <v>0</v>
      </c>
      <c r="H171" s="408">
        <v>0</v>
      </c>
      <c r="I171" s="408">
        <v>0</v>
      </c>
      <c r="J171" s="408">
        <v>0</v>
      </c>
      <c r="K171" s="408">
        <v>0</v>
      </c>
      <c r="L171" s="408">
        <v>0</v>
      </c>
      <c r="M171" s="408">
        <v>0</v>
      </c>
      <c r="N171" s="408">
        <v>0</v>
      </c>
      <c r="O171" s="413" t="s">
        <v>1476</v>
      </c>
      <c r="P171" s="408">
        <v>0</v>
      </c>
      <c r="Q171" s="413" t="s">
        <v>1476</v>
      </c>
      <c r="R171" s="408">
        <v>0</v>
      </c>
      <c r="S171" s="413" t="s">
        <v>1476</v>
      </c>
      <c r="T171" s="408">
        <v>0</v>
      </c>
      <c r="U171" s="413" t="s">
        <v>1476</v>
      </c>
      <c r="V171" s="408">
        <v>0</v>
      </c>
      <c r="W171" s="413" t="s">
        <v>1476</v>
      </c>
      <c r="X171" s="406" t="s">
        <v>2082</v>
      </c>
    </row>
    <row r="172" spans="1:24" customFormat="1" ht="31.5">
      <c r="A172" s="406" t="s">
        <v>687</v>
      </c>
      <c r="B172" s="407" t="s">
        <v>801</v>
      </c>
      <c r="C172" s="406" t="s">
        <v>802</v>
      </c>
      <c r="D172" s="408">
        <v>0</v>
      </c>
      <c r="E172" s="408">
        <v>0</v>
      </c>
      <c r="F172" s="408">
        <v>0</v>
      </c>
      <c r="G172" s="408">
        <v>0</v>
      </c>
      <c r="H172" s="408">
        <v>0</v>
      </c>
      <c r="I172" s="408">
        <v>0</v>
      </c>
      <c r="J172" s="408">
        <v>0</v>
      </c>
      <c r="K172" s="408">
        <v>0</v>
      </c>
      <c r="L172" s="408">
        <v>0</v>
      </c>
      <c r="M172" s="408">
        <v>0</v>
      </c>
      <c r="N172" s="408">
        <v>0</v>
      </c>
      <c r="O172" s="413" t="s">
        <v>1476</v>
      </c>
      <c r="P172" s="408">
        <v>0</v>
      </c>
      <c r="Q172" s="413" t="s">
        <v>1476</v>
      </c>
      <c r="R172" s="408">
        <v>0</v>
      </c>
      <c r="S172" s="413" t="s">
        <v>1476</v>
      </c>
      <c r="T172" s="408">
        <v>0</v>
      </c>
      <c r="U172" s="413" t="s">
        <v>1476</v>
      </c>
      <c r="V172" s="408">
        <v>0</v>
      </c>
      <c r="W172" s="413" t="s">
        <v>1476</v>
      </c>
      <c r="X172" s="406" t="s">
        <v>2082</v>
      </c>
    </row>
    <row r="173" spans="1:24" customFormat="1" ht="31.5">
      <c r="A173" s="406" t="s">
        <v>687</v>
      </c>
      <c r="B173" s="407" t="s">
        <v>803</v>
      </c>
      <c r="C173" s="406" t="s">
        <v>804</v>
      </c>
      <c r="D173" s="408">
        <v>0</v>
      </c>
      <c r="E173" s="408">
        <v>0</v>
      </c>
      <c r="F173" s="408">
        <v>0</v>
      </c>
      <c r="G173" s="408">
        <v>0</v>
      </c>
      <c r="H173" s="408">
        <v>0</v>
      </c>
      <c r="I173" s="408">
        <v>0</v>
      </c>
      <c r="J173" s="408">
        <v>0</v>
      </c>
      <c r="K173" s="408">
        <v>0</v>
      </c>
      <c r="L173" s="408">
        <v>0</v>
      </c>
      <c r="M173" s="408">
        <v>0</v>
      </c>
      <c r="N173" s="408">
        <v>0</v>
      </c>
      <c r="O173" s="413" t="s">
        <v>1476</v>
      </c>
      <c r="P173" s="408">
        <v>0</v>
      </c>
      <c r="Q173" s="413" t="s">
        <v>1476</v>
      </c>
      <c r="R173" s="408">
        <v>0</v>
      </c>
      <c r="S173" s="413" t="s">
        <v>1476</v>
      </c>
      <c r="T173" s="408">
        <v>0</v>
      </c>
      <c r="U173" s="413" t="s">
        <v>1476</v>
      </c>
      <c r="V173" s="408">
        <v>0</v>
      </c>
      <c r="W173" s="413" t="s">
        <v>1476</v>
      </c>
      <c r="X173" s="406" t="s">
        <v>2082</v>
      </c>
    </row>
    <row r="174" spans="1:24" customFormat="1" ht="31.5">
      <c r="A174" s="406" t="s">
        <v>687</v>
      </c>
      <c r="B174" s="407" t="s">
        <v>805</v>
      </c>
      <c r="C174" s="406" t="s">
        <v>806</v>
      </c>
      <c r="D174" s="408">
        <v>0</v>
      </c>
      <c r="E174" s="408">
        <v>0</v>
      </c>
      <c r="F174" s="408">
        <v>0</v>
      </c>
      <c r="G174" s="408">
        <v>0</v>
      </c>
      <c r="H174" s="408">
        <v>0</v>
      </c>
      <c r="I174" s="408">
        <v>0</v>
      </c>
      <c r="J174" s="408">
        <v>0</v>
      </c>
      <c r="K174" s="408">
        <v>0</v>
      </c>
      <c r="L174" s="408">
        <v>0</v>
      </c>
      <c r="M174" s="408">
        <v>0</v>
      </c>
      <c r="N174" s="408">
        <v>0</v>
      </c>
      <c r="O174" s="413" t="s">
        <v>1476</v>
      </c>
      <c r="P174" s="408">
        <v>0</v>
      </c>
      <c r="Q174" s="413" t="s">
        <v>1476</v>
      </c>
      <c r="R174" s="408">
        <v>0</v>
      </c>
      <c r="S174" s="413" t="s">
        <v>1476</v>
      </c>
      <c r="T174" s="408">
        <v>0</v>
      </c>
      <c r="U174" s="413" t="s">
        <v>1476</v>
      </c>
      <c r="V174" s="408">
        <v>0</v>
      </c>
      <c r="W174" s="413" t="s">
        <v>1476</v>
      </c>
      <c r="X174" s="406" t="s">
        <v>2082</v>
      </c>
    </row>
    <row r="175" spans="1:24" customFormat="1" ht="31.5">
      <c r="A175" s="406" t="s">
        <v>687</v>
      </c>
      <c r="B175" s="407" t="s">
        <v>807</v>
      </c>
      <c r="C175" s="406" t="s">
        <v>808</v>
      </c>
      <c r="D175" s="408">
        <v>0</v>
      </c>
      <c r="E175" s="408">
        <v>0</v>
      </c>
      <c r="F175" s="408">
        <v>0</v>
      </c>
      <c r="G175" s="408">
        <v>0</v>
      </c>
      <c r="H175" s="408">
        <v>0</v>
      </c>
      <c r="I175" s="408">
        <v>0</v>
      </c>
      <c r="J175" s="408">
        <v>0</v>
      </c>
      <c r="K175" s="408">
        <v>0</v>
      </c>
      <c r="L175" s="408">
        <v>0</v>
      </c>
      <c r="M175" s="408">
        <v>0</v>
      </c>
      <c r="N175" s="408">
        <v>0</v>
      </c>
      <c r="O175" s="413" t="s">
        <v>1476</v>
      </c>
      <c r="P175" s="408">
        <v>0</v>
      </c>
      <c r="Q175" s="413" t="s">
        <v>1476</v>
      </c>
      <c r="R175" s="408">
        <v>0</v>
      </c>
      <c r="S175" s="413" t="s">
        <v>1476</v>
      </c>
      <c r="T175" s="408">
        <v>0</v>
      </c>
      <c r="U175" s="413" t="s">
        <v>1476</v>
      </c>
      <c r="V175" s="408">
        <v>0</v>
      </c>
      <c r="W175" s="413" t="s">
        <v>1476</v>
      </c>
      <c r="X175" s="406" t="s">
        <v>2082</v>
      </c>
    </row>
    <row r="176" spans="1:24" customFormat="1" ht="31.5">
      <c r="A176" s="406" t="s">
        <v>687</v>
      </c>
      <c r="B176" s="407" t="s">
        <v>809</v>
      </c>
      <c r="C176" s="406" t="s">
        <v>810</v>
      </c>
      <c r="D176" s="408">
        <v>0</v>
      </c>
      <c r="E176" s="408">
        <v>0</v>
      </c>
      <c r="F176" s="408">
        <v>0</v>
      </c>
      <c r="G176" s="408">
        <v>0</v>
      </c>
      <c r="H176" s="408">
        <v>0</v>
      </c>
      <c r="I176" s="408">
        <v>0</v>
      </c>
      <c r="J176" s="408">
        <v>0</v>
      </c>
      <c r="K176" s="408">
        <v>0</v>
      </c>
      <c r="L176" s="408">
        <v>0</v>
      </c>
      <c r="M176" s="408">
        <v>0</v>
      </c>
      <c r="N176" s="408">
        <v>0</v>
      </c>
      <c r="O176" s="413" t="s">
        <v>1476</v>
      </c>
      <c r="P176" s="408">
        <v>0</v>
      </c>
      <c r="Q176" s="413" t="s">
        <v>1476</v>
      </c>
      <c r="R176" s="408">
        <v>0</v>
      </c>
      <c r="S176" s="413" t="s">
        <v>1476</v>
      </c>
      <c r="T176" s="408">
        <v>0</v>
      </c>
      <c r="U176" s="413" t="s">
        <v>1476</v>
      </c>
      <c r="V176" s="408">
        <v>0</v>
      </c>
      <c r="W176" s="413" t="s">
        <v>1476</v>
      </c>
      <c r="X176" s="406" t="s">
        <v>2082</v>
      </c>
    </row>
    <row r="177" spans="1:24" customFormat="1" ht="31.5">
      <c r="A177" s="406" t="s">
        <v>687</v>
      </c>
      <c r="B177" s="407" t="s">
        <v>811</v>
      </c>
      <c r="C177" s="406" t="s">
        <v>812</v>
      </c>
      <c r="D177" s="408">
        <v>0</v>
      </c>
      <c r="E177" s="408">
        <v>0</v>
      </c>
      <c r="F177" s="408">
        <v>0</v>
      </c>
      <c r="G177" s="408">
        <v>0</v>
      </c>
      <c r="H177" s="408">
        <v>0</v>
      </c>
      <c r="I177" s="408">
        <v>0</v>
      </c>
      <c r="J177" s="408">
        <v>0</v>
      </c>
      <c r="K177" s="408">
        <v>0</v>
      </c>
      <c r="L177" s="408">
        <v>0</v>
      </c>
      <c r="M177" s="408">
        <v>0</v>
      </c>
      <c r="N177" s="408">
        <v>0</v>
      </c>
      <c r="O177" s="413" t="s">
        <v>1476</v>
      </c>
      <c r="P177" s="408">
        <v>0</v>
      </c>
      <c r="Q177" s="413" t="s">
        <v>1476</v>
      </c>
      <c r="R177" s="408">
        <v>0</v>
      </c>
      <c r="S177" s="413" t="s">
        <v>1476</v>
      </c>
      <c r="T177" s="408">
        <v>0</v>
      </c>
      <c r="U177" s="413" t="s">
        <v>1476</v>
      </c>
      <c r="V177" s="408">
        <v>0</v>
      </c>
      <c r="W177" s="413" t="s">
        <v>1476</v>
      </c>
      <c r="X177" s="406" t="s">
        <v>2082</v>
      </c>
    </row>
    <row r="178" spans="1:24" customFormat="1" ht="31.5">
      <c r="A178" s="406" t="s">
        <v>687</v>
      </c>
      <c r="B178" s="407" t="s">
        <v>813</v>
      </c>
      <c r="C178" s="406" t="s">
        <v>814</v>
      </c>
      <c r="D178" s="408">
        <v>0</v>
      </c>
      <c r="E178" s="408">
        <v>0</v>
      </c>
      <c r="F178" s="408">
        <v>0</v>
      </c>
      <c r="G178" s="408">
        <v>0</v>
      </c>
      <c r="H178" s="408">
        <v>0</v>
      </c>
      <c r="I178" s="408">
        <v>0</v>
      </c>
      <c r="J178" s="408">
        <v>0</v>
      </c>
      <c r="K178" s="408">
        <v>0</v>
      </c>
      <c r="L178" s="408">
        <v>0</v>
      </c>
      <c r="M178" s="408">
        <v>0</v>
      </c>
      <c r="N178" s="408">
        <v>0</v>
      </c>
      <c r="O178" s="413" t="s">
        <v>1476</v>
      </c>
      <c r="P178" s="408">
        <v>0</v>
      </c>
      <c r="Q178" s="413" t="s">
        <v>1476</v>
      </c>
      <c r="R178" s="408">
        <v>0</v>
      </c>
      <c r="S178" s="413" t="s">
        <v>1476</v>
      </c>
      <c r="T178" s="408">
        <v>0</v>
      </c>
      <c r="U178" s="413" t="s">
        <v>1476</v>
      </c>
      <c r="V178" s="408">
        <v>0</v>
      </c>
      <c r="W178" s="413" t="s">
        <v>1476</v>
      </c>
      <c r="X178" s="406" t="s">
        <v>2082</v>
      </c>
    </row>
    <row r="179" spans="1:24" customFormat="1" ht="31.5">
      <c r="A179" s="406" t="s">
        <v>687</v>
      </c>
      <c r="B179" s="407" t="s">
        <v>815</v>
      </c>
      <c r="C179" s="406" t="s">
        <v>816</v>
      </c>
      <c r="D179" s="408">
        <v>0</v>
      </c>
      <c r="E179" s="408">
        <v>0</v>
      </c>
      <c r="F179" s="408">
        <v>0</v>
      </c>
      <c r="G179" s="408">
        <v>0</v>
      </c>
      <c r="H179" s="408">
        <v>0</v>
      </c>
      <c r="I179" s="408">
        <v>0</v>
      </c>
      <c r="J179" s="408">
        <v>0</v>
      </c>
      <c r="K179" s="408">
        <v>0</v>
      </c>
      <c r="L179" s="408">
        <v>0</v>
      </c>
      <c r="M179" s="408">
        <v>0</v>
      </c>
      <c r="N179" s="408">
        <v>0</v>
      </c>
      <c r="O179" s="413" t="s">
        <v>1476</v>
      </c>
      <c r="P179" s="408">
        <v>0</v>
      </c>
      <c r="Q179" s="413" t="s">
        <v>1476</v>
      </c>
      <c r="R179" s="408">
        <v>0</v>
      </c>
      <c r="S179" s="413" t="s">
        <v>1476</v>
      </c>
      <c r="T179" s="408">
        <v>0</v>
      </c>
      <c r="U179" s="413" t="s">
        <v>1476</v>
      </c>
      <c r="V179" s="408">
        <v>0</v>
      </c>
      <c r="W179" s="413" t="s">
        <v>1476</v>
      </c>
      <c r="X179" s="406" t="s">
        <v>2082</v>
      </c>
    </row>
    <row r="180" spans="1:24" customFormat="1" ht="31.5">
      <c r="A180" s="406" t="s">
        <v>687</v>
      </c>
      <c r="B180" s="407" t="s">
        <v>817</v>
      </c>
      <c r="C180" s="406" t="s">
        <v>818</v>
      </c>
      <c r="D180" s="408">
        <v>0</v>
      </c>
      <c r="E180" s="408">
        <v>0</v>
      </c>
      <c r="F180" s="408">
        <v>0</v>
      </c>
      <c r="G180" s="408">
        <v>0</v>
      </c>
      <c r="H180" s="408">
        <v>0</v>
      </c>
      <c r="I180" s="408">
        <v>0</v>
      </c>
      <c r="J180" s="408">
        <v>0</v>
      </c>
      <c r="K180" s="408">
        <v>0</v>
      </c>
      <c r="L180" s="408">
        <v>0</v>
      </c>
      <c r="M180" s="408">
        <v>0</v>
      </c>
      <c r="N180" s="408">
        <v>0</v>
      </c>
      <c r="O180" s="413" t="s">
        <v>1476</v>
      </c>
      <c r="P180" s="408">
        <v>0</v>
      </c>
      <c r="Q180" s="413" t="s">
        <v>1476</v>
      </c>
      <c r="R180" s="408">
        <v>0</v>
      </c>
      <c r="S180" s="413" t="s">
        <v>1476</v>
      </c>
      <c r="T180" s="408">
        <v>0</v>
      </c>
      <c r="U180" s="413" t="s">
        <v>1476</v>
      </c>
      <c r="V180" s="408">
        <v>0</v>
      </c>
      <c r="W180" s="413" t="s">
        <v>1476</v>
      </c>
      <c r="X180" s="406" t="s">
        <v>2082</v>
      </c>
    </row>
    <row r="181" spans="1:24" customFormat="1" ht="31.5">
      <c r="A181" s="406" t="s">
        <v>687</v>
      </c>
      <c r="B181" s="407" t="s">
        <v>819</v>
      </c>
      <c r="C181" s="406" t="s">
        <v>820</v>
      </c>
      <c r="D181" s="408">
        <v>0</v>
      </c>
      <c r="E181" s="408">
        <v>0</v>
      </c>
      <c r="F181" s="408">
        <v>0</v>
      </c>
      <c r="G181" s="408">
        <v>0</v>
      </c>
      <c r="H181" s="408">
        <v>0</v>
      </c>
      <c r="I181" s="408">
        <v>0</v>
      </c>
      <c r="J181" s="408">
        <v>0</v>
      </c>
      <c r="K181" s="408">
        <v>0</v>
      </c>
      <c r="L181" s="408">
        <v>0</v>
      </c>
      <c r="M181" s="408">
        <v>0</v>
      </c>
      <c r="N181" s="408">
        <v>0</v>
      </c>
      <c r="O181" s="413" t="s">
        <v>1476</v>
      </c>
      <c r="P181" s="408">
        <v>0</v>
      </c>
      <c r="Q181" s="413" t="s">
        <v>1476</v>
      </c>
      <c r="R181" s="408">
        <v>0</v>
      </c>
      <c r="S181" s="413" t="s">
        <v>1476</v>
      </c>
      <c r="T181" s="408">
        <v>0</v>
      </c>
      <c r="U181" s="413" t="s">
        <v>1476</v>
      </c>
      <c r="V181" s="408">
        <v>0</v>
      </c>
      <c r="W181" s="413" t="s">
        <v>1476</v>
      </c>
      <c r="X181" s="406" t="s">
        <v>2082</v>
      </c>
    </row>
    <row r="182" spans="1:24" customFormat="1" ht="31.5">
      <c r="A182" s="406" t="s">
        <v>687</v>
      </c>
      <c r="B182" s="407" t="s">
        <v>821</v>
      </c>
      <c r="C182" s="406" t="s">
        <v>822</v>
      </c>
      <c r="D182" s="408">
        <v>0</v>
      </c>
      <c r="E182" s="408">
        <v>0</v>
      </c>
      <c r="F182" s="408">
        <v>0</v>
      </c>
      <c r="G182" s="408">
        <v>0</v>
      </c>
      <c r="H182" s="408">
        <v>0</v>
      </c>
      <c r="I182" s="408">
        <v>0</v>
      </c>
      <c r="J182" s="408">
        <v>0</v>
      </c>
      <c r="K182" s="408">
        <v>0</v>
      </c>
      <c r="L182" s="408">
        <v>0</v>
      </c>
      <c r="M182" s="408">
        <v>0</v>
      </c>
      <c r="N182" s="408">
        <v>0</v>
      </c>
      <c r="O182" s="413" t="s">
        <v>1476</v>
      </c>
      <c r="P182" s="408">
        <v>0</v>
      </c>
      <c r="Q182" s="413" t="s">
        <v>1476</v>
      </c>
      <c r="R182" s="408">
        <v>0</v>
      </c>
      <c r="S182" s="413" t="s">
        <v>1476</v>
      </c>
      <c r="T182" s="408">
        <v>0</v>
      </c>
      <c r="U182" s="413" t="s">
        <v>1476</v>
      </c>
      <c r="V182" s="408">
        <v>0</v>
      </c>
      <c r="W182" s="413" t="s">
        <v>1476</v>
      </c>
      <c r="X182" s="406" t="s">
        <v>2082</v>
      </c>
    </row>
    <row r="183" spans="1:24" customFormat="1" ht="31.5">
      <c r="A183" s="406" t="s">
        <v>687</v>
      </c>
      <c r="B183" s="407" t="s">
        <v>823</v>
      </c>
      <c r="C183" s="406" t="s">
        <v>824</v>
      </c>
      <c r="D183" s="408">
        <v>0</v>
      </c>
      <c r="E183" s="408">
        <v>0</v>
      </c>
      <c r="F183" s="408">
        <v>0</v>
      </c>
      <c r="G183" s="408">
        <v>0</v>
      </c>
      <c r="H183" s="408">
        <v>0</v>
      </c>
      <c r="I183" s="408">
        <v>0</v>
      </c>
      <c r="J183" s="408">
        <v>0</v>
      </c>
      <c r="K183" s="408">
        <v>0</v>
      </c>
      <c r="L183" s="408">
        <v>0</v>
      </c>
      <c r="M183" s="408">
        <v>0</v>
      </c>
      <c r="N183" s="408">
        <v>0</v>
      </c>
      <c r="O183" s="413" t="s">
        <v>1476</v>
      </c>
      <c r="P183" s="408">
        <v>0</v>
      </c>
      <c r="Q183" s="413" t="s">
        <v>1476</v>
      </c>
      <c r="R183" s="408">
        <v>0</v>
      </c>
      <c r="S183" s="413" t="s">
        <v>1476</v>
      </c>
      <c r="T183" s="408">
        <v>0</v>
      </c>
      <c r="U183" s="413" t="s">
        <v>1476</v>
      </c>
      <c r="V183" s="408">
        <v>0</v>
      </c>
      <c r="W183" s="413" t="s">
        <v>1476</v>
      </c>
      <c r="X183" s="406" t="s">
        <v>2082</v>
      </c>
    </row>
    <row r="184" spans="1:24" customFormat="1" ht="31.5">
      <c r="A184" s="406" t="s">
        <v>687</v>
      </c>
      <c r="B184" s="407" t="s">
        <v>825</v>
      </c>
      <c r="C184" s="406" t="s">
        <v>826</v>
      </c>
      <c r="D184" s="408">
        <v>0</v>
      </c>
      <c r="E184" s="408">
        <v>0</v>
      </c>
      <c r="F184" s="408">
        <v>0</v>
      </c>
      <c r="G184" s="408">
        <v>0</v>
      </c>
      <c r="H184" s="408">
        <v>0</v>
      </c>
      <c r="I184" s="408">
        <v>0</v>
      </c>
      <c r="J184" s="408">
        <v>0</v>
      </c>
      <c r="K184" s="408">
        <v>0</v>
      </c>
      <c r="L184" s="408">
        <v>0</v>
      </c>
      <c r="M184" s="408">
        <v>0</v>
      </c>
      <c r="N184" s="408">
        <v>0</v>
      </c>
      <c r="O184" s="413" t="s">
        <v>1476</v>
      </c>
      <c r="P184" s="408">
        <v>0</v>
      </c>
      <c r="Q184" s="413" t="s">
        <v>1476</v>
      </c>
      <c r="R184" s="408">
        <v>0</v>
      </c>
      <c r="S184" s="413" t="s">
        <v>1476</v>
      </c>
      <c r="T184" s="408">
        <v>0</v>
      </c>
      <c r="U184" s="413" t="s">
        <v>1476</v>
      </c>
      <c r="V184" s="408">
        <v>0</v>
      </c>
      <c r="W184" s="413" t="s">
        <v>1476</v>
      </c>
      <c r="X184" s="406" t="s">
        <v>2082</v>
      </c>
    </row>
    <row r="185" spans="1:24" customFormat="1" ht="31.5">
      <c r="A185" s="406" t="s">
        <v>687</v>
      </c>
      <c r="B185" s="407" t="s">
        <v>827</v>
      </c>
      <c r="C185" s="406" t="s">
        <v>828</v>
      </c>
      <c r="D185" s="408">
        <v>0</v>
      </c>
      <c r="E185" s="408">
        <v>0</v>
      </c>
      <c r="F185" s="408">
        <v>0</v>
      </c>
      <c r="G185" s="408">
        <v>0</v>
      </c>
      <c r="H185" s="408">
        <v>0</v>
      </c>
      <c r="I185" s="408">
        <v>0</v>
      </c>
      <c r="J185" s="408">
        <v>0</v>
      </c>
      <c r="K185" s="408">
        <v>0</v>
      </c>
      <c r="L185" s="408">
        <v>0</v>
      </c>
      <c r="M185" s="408">
        <v>0</v>
      </c>
      <c r="N185" s="408">
        <v>0</v>
      </c>
      <c r="O185" s="413" t="s">
        <v>1476</v>
      </c>
      <c r="P185" s="408">
        <v>0</v>
      </c>
      <c r="Q185" s="413" t="s">
        <v>1476</v>
      </c>
      <c r="R185" s="408">
        <v>0</v>
      </c>
      <c r="S185" s="413" t="s">
        <v>1476</v>
      </c>
      <c r="T185" s="408">
        <v>0</v>
      </c>
      <c r="U185" s="413" t="s">
        <v>1476</v>
      </c>
      <c r="V185" s="408">
        <v>0</v>
      </c>
      <c r="W185" s="413" t="s">
        <v>1476</v>
      </c>
      <c r="X185" s="406" t="s">
        <v>2082</v>
      </c>
    </row>
    <row r="186" spans="1:24" customFormat="1" ht="31.5">
      <c r="A186" s="406" t="s">
        <v>687</v>
      </c>
      <c r="B186" s="407" t="s">
        <v>829</v>
      </c>
      <c r="C186" s="406" t="s">
        <v>830</v>
      </c>
      <c r="D186" s="408">
        <v>0</v>
      </c>
      <c r="E186" s="408">
        <v>0</v>
      </c>
      <c r="F186" s="408">
        <v>0</v>
      </c>
      <c r="G186" s="408">
        <v>0</v>
      </c>
      <c r="H186" s="408">
        <v>0</v>
      </c>
      <c r="I186" s="408">
        <v>0</v>
      </c>
      <c r="J186" s="408">
        <v>0</v>
      </c>
      <c r="K186" s="408">
        <v>0</v>
      </c>
      <c r="L186" s="408">
        <v>0</v>
      </c>
      <c r="M186" s="408">
        <v>0</v>
      </c>
      <c r="N186" s="408">
        <v>0</v>
      </c>
      <c r="O186" s="413" t="s">
        <v>1476</v>
      </c>
      <c r="P186" s="408">
        <v>0</v>
      </c>
      <c r="Q186" s="413" t="s">
        <v>1476</v>
      </c>
      <c r="R186" s="408">
        <v>0</v>
      </c>
      <c r="S186" s="413" t="s">
        <v>1476</v>
      </c>
      <c r="T186" s="408">
        <v>0</v>
      </c>
      <c r="U186" s="413" t="s">
        <v>1476</v>
      </c>
      <c r="V186" s="408">
        <v>0</v>
      </c>
      <c r="W186" s="413" t="s">
        <v>1476</v>
      </c>
      <c r="X186" s="406" t="s">
        <v>2082</v>
      </c>
    </row>
    <row r="187" spans="1:24" customFormat="1" ht="31.5">
      <c r="A187" s="406" t="s">
        <v>687</v>
      </c>
      <c r="B187" s="407" t="s">
        <v>831</v>
      </c>
      <c r="C187" s="406" t="s">
        <v>832</v>
      </c>
      <c r="D187" s="408">
        <v>0</v>
      </c>
      <c r="E187" s="408">
        <v>0</v>
      </c>
      <c r="F187" s="408">
        <v>0</v>
      </c>
      <c r="G187" s="408">
        <v>0</v>
      </c>
      <c r="H187" s="408">
        <v>0</v>
      </c>
      <c r="I187" s="408">
        <v>0</v>
      </c>
      <c r="J187" s="408">
        <v>0</v>
      </c>
      <c r="K187" s="408">
        <v>0</v>
      </c>
      <c r="L187" s="408">
        <v>0</v>
      </c>
      <c r="M187" s="408">
        <v>0</v>
      </c>
      <c r="N187" s="408">
        <v>0</v>
      </c>
      <c r="O187" s="413" t="s">
        <v>1476</v>
      </c>
      <c r="P187" s="408">
        <v>0</v>
      </c>
      <c r="Q187" s="413" t="s">
        <v>1476</v>
      </c>
      <c r="R187" s="408">
        <v>0</v>
      </c>
      <c r="S187" s="413" t="s">
        <v>1476</v>
      </c>
      <c r="T187" s="408">
        <v>0</v>
      </c>
      <c r="U187" s="413" t="s">
        <v>1476</v>
      </c>
      <c r="V187" s="408">
        <v>0</v>
      </c>
      <c r="W187" s="413" t="s">
        <v>1476</v>
      </c>
      <c r="X187" s="406" t="s">
        <v>2082</v>
      </c>
    </row>
    <row r="188" spans="1:24" customFormat="1" ht="31.5">
      <c r="A188" s="406" t="s">
        <v>687</v>
      </c>
      <c r="B188" s="407" t="s">
        <v>833</v>
      </c>
      <c r="C188" s="406" t="s">
        <v>834</v>
      </c>
      <c r="D188" s="408">
        <v>0</v>
      </c>
      <c r="E188" s="408">
        <v>0</v>
      </c>
      <c r="F188" s="408">
        <v>0</v>
      </c>
      <c r="G188" s="408">
        <v>0</v>
      </c>
      <c r="H188" s="408">
        <v>0</v>
      </c>
      <c r="I188" s="408">
        <v>0</v>
      </c>
      <c r="J188" s="408">
        <v>0</v>
      </c>
      <c r="K188" s="408">
        <v>0</v>
      </c>
      <c r="L188" s="408">
        <v>0</v>
      </c>
      <c r="M188" s="408">
        <v>0</v>
      </c>
      <c r="N188" s="408">
        <v>0</v>
      </c>
      <c r="O188" s="413" t="s">
        <v>1476</v>
      </c>
      <c r="P188" s="408">
        <v>0</v>
      </c>
      <c r="Q188" s="413" t="s">
        <v>1476</v>
      </c>
      <c r="R188" s="408">
        <v>0</v>
      </c>
      <c r="S188" s="413" t="s">
        <v>1476</v>
      </c>
      <c r="T188" s="408">
        <v>0</v>
      </c>
      <c r="U188" s="413" t="s">
        <v>1476</v>
      </c>
      <c r="V188" s="408">
        <v>0</v>
      </c>
      <c r="W188" s="413" t="s">
        <v>1476</v>
      </c>
      <c r="X188" s="406" t="s">
        <v>2082</v>
      </c>
    </row>
    <row r="189" spans="1:24" customFormat="1" ht="31.5">
      <c r="A189" s="406" t="s">
        <v>687</v>
      </c>
      <c r="B189" s="407" t="s">
        <v>835</v>
      </c>
      <c r="C189" s="406" t="s">
        <v>836</v>
      </c>
      <c r="D189" s="408">
        <v>0</v>
      </c>
      <c r="E189" s="408">
        <v>0</v>
      </c>
      <c r="F189" s="408">
        <v>0</v>
      </c>
      <c r="G189" s="408">
        <v>0</v>
      </c>
      <c r="H189" s="408">
        <v>0</v>
      </c>
      <c r="I189" s="408">
        <v>0</v>
      </c>
      <c r="J189" s="408">
        <v>0</v>
      </c>
      <c r="K189" s="408">
        <v>0</v>
      </c>
      <c r="L189" s="408">
        <v>0</v>
      </c>
      <c r="M189" s="408">
        <v>0</v>
      </c>
      <c r="N189" s="408">
        <v>0</v>
      </c>
      <c r="O189" s="413" t="s">
        <v>1476</v>
      </c>
      <c r="P189" s="408">
        <v>0</v>
      </c>
      <c r="Q189" s="413" t="s">
        <v>1476</v>
      </c>
      <c r="R189" s="408">
        <v>0</v>
      </c>
      <c r="S189" s="413" t="s">
        <v>1476</v>
      </c>
      <c r="T189" s="408">
        <v>0</v>
      </c>
      <c r="U189" s="413" t="s">
        <v>1476</v>
      </c>
      <c r="V189" s="408">
        <v>0</v>
      </c>
      <c r="W189" s="413" t="s">
        <v>1476</v>
      </c>
      <c r="X189" s="406" t="s">
        <v>2082</v>
      </c>
    </row>
    <row r="190" spans="1:24" customFormat="1" ht="31.5">
      <c r="A190" s="406" t="s">
        <v>687</v>
      </c>
      <c r="B190" s="407" t="s">
        <v>837</v>
      </c>
      <c r="C190" s="406" t="s">
        <v>838</v>
      </c>
      <c r="D190" s="408">
        <v>0</v>
      </c>
      <c r="E190" s="408">
        <v>0</v>
      </c>
      <c r="F190" s="408">
        <v>0</v>
      </c>
      <c r="G190" s="408">
        <v>0</v>
      </c>
      <c r="H190" s="408">
        <v>0</v>
      </c>
      <c r="I190" s="408">
        <v>0</v>
      </c>
      <c r="J190" s="408">
        <v>0</v>
      </c>
      <c r="K190" s="408">
        <v>0</v>
      </c>
      <c r="L190" s="408">
        <v>0</v>
      </c>
      <c r="M190" s="408">
        <v>0</v>
      </c>
      <c r="N190" s="408">
        <v>0</v>
      </c>
      <c r="O190" s="413" t="s">
        <v>1476</v>
      </c>
      <c r="P190" s="408">
        <v>0</v>
      </c>
      <c r="Q190" s="413" t="s">
        <v>1476</v>
      </c>
      <c r="R190" s="408">
        <v>0</v>
      </c>
      <c r="S190" s="413" t="s">
        <v>1476</v>
      </c>
      <c r="T190" s="408">
        <v>0</v>
      </c>
      <c r="U190" s="413" t="s">
        <v>1476</v>
      </c>
      <c r="V190" s="408">
        <v>0</v>
      </c>
      <c r="W190" s="413" t="s">
        <v>1476</v>
      </c>
      <c r="X190" s="406" t="s">
        <v>2082</v>
      </c>
    </row>
    <row r="191" spans="1:24" customFormat="1" ht="31.5">
      <c r="A191" s="406" t="s">
        <v>687</v>
      </c>
      <c r="B191" s="407" t="s">
        <v>839</v>
      </c>
      <c r="C191" s="406" t="s">
        <v>840</v>
      </c>
      <c r="D191" s="408">
        <v>0</v>
      </c>
      <c r="E191" s="408">
        <v>0</v>
      </c>
      <c r="F191" s="408">
        <v>0</v>
      </c>
      <c r="G191" s="408">
        <v>0</v>
      </c>
      <c r="H191" s="408">
        <v>0</v>
      </c>
      <c r="I191" s="408">
        <v>0</v>
      </c>
      <c r="J191" s="408">
        <v>0</v>
      </c>
      <c r="K191" s="408">
        <v>0</v>
      </c>
      <c r="L191" s="408">
        <v>0</v>
      </c>
      <c r="M191" s="408">
        <v>0</v>
      </c>
      <c r="N191" s="408">
        <v>0</v>
      </c>
      <c r="O191" s="413" t="s">
        <v>1476</v>
      </c>
      <c r="P191" s="408">
        <v>0</v>
      </c>
      <c r="Q191" s="413" t="s">
        <v>1476</v>
      </c>
      <c r="R191" s="408">
        <v>0</v>
      </c>
      <c r="S191" s="413" t="s">
        <v>1476</v>
      </c>
      <c r="T191" s="408">
        <v>0</v>
      </c>
      <c r="U191" s="413" t="s">
        <v>1476</v>
      </c>
      <c r="V191" s="408">
        <v>0</v>
      </c>
      <c r="W191" s="413" t="s">
        <v>1476</v>
      </c>
      <c r="X191" s="406" t="s">
        <v>2082</v>
      </c>
    </row>
    <row r="192" spans="1:24" customFormat="1" ht="31.5">
      <c r="A192" s="406" t="s">
        <v>687</v>
      </c>
      <c r="B192" s="407" t="s">
        <v>841</v>
      </c>
      <c r="C192" s="406" t="s">
        <v>842</v>
      </c>
      <c r="D192" s="408">
        <v>0</v>
      </c>
      <c r="E192" s="408">
        <v>0</v>
      </c>
      <c r="F192" s="408">
        <v>0</v>
      </c>
      <c r="G192" s="408">
        <v>0</v>
      </c>
      <c r="H192" s="408">
        <v>0</v>
      </c>
      <c r="I192" s="408">
        <v>0</v>
      </c>
      <c r="J192" s="408">
        <v>0</v>
      </c>
      <c r="K192" s="408">
        <v>0</v>
      </c>
      <c r="L192" s="408">
        <v>0</v>
      </c>
      <c r="M192" s="408">
        <v>0</v>
      </c>
      <c r="N192" s="408">
        <v>0</v>
      </c>
      <c r="O192" s="413" t="s">
        <v>1476</v>
      </c>
      <c r="P192" s="408">
        <v>0</v>
      </c>
      <c r="Q192" s="413" t="s">
        <v>1476</v>
      </c>
      <c r="R192" s="408">
        <v>0</v>
      </c>
      <c r="S192" s="413" t="s">
        <v>1476</v>
      </c>
      <c r="T192" s="408">
        <v>0</v>
      </c>
      <c r="U192" s="413" t="s">
        <v>1476</v>
      </c>
      <c r="V192" s="408">
        <v>0</v>
      </c>
      <c r="W192" s="413" t="s">
        <v>1476</v>
      </c>
      <c r="X192" s="406" t="s">
        <v>2082</v>
      </c>
    </row>
    <row r="193" spans="1:24" customFormat="1" ht="31.5">
      <c r="A193" s="406" t="s">
        <v>687</v>
      </c>
      <c r="B193" s="407" t="s">
        <v>843</v>
      </c>
      <c r="C193" s="406" t="s">
        <v>844</v>
      </c>
      <c r="D193" s="408">
        <v>0</v>
      </c>
      <c r="E193" s="408">
        <v>0</v>
      </c>
      <c r="F193" s="408">
        <v>0</v>
      </c>
      <c r="G193" s="408">
        <v>0</v>
      </c>
      <c r="H193" s="408">
        <v>0</v>
      </c>
      <c r="I193" s="408">
        <v>0</v>
      </c>
      <c r="J193" s="408">
        <v>0</v>
      </c>
      <c r="K193" s="408">
        <v>0</v>
      </c>
      <c r="L193" s="408">
        <v>0</v>
      </c>
      <c r="M193" s="408">
        <v>0</v>
      </c>
      <c r="N193" s="408">
        <v>0</v>
      </c>
      <c r="O193" s="413" t="s">
        <v>1476</v>
      </c>
      <c r="P193" s="408">
        <v>0</v>
      </c>
      <c r="Q193" s="413" t="s">
        <v>1476</v>
      </c>
      <c r="R193" s="408">
        <v>0</v>
      </c>
      <c r="S193" s="413" t="s">
        <v>1476</v>
      </c>
      <c r="T193" s="408">
        <v>0</v>
      </c>
      <c r="U193" s="413" t="s">
        <v>1476</v>
      </c>
      <c r="V193" s="408">
        <v>0</v>
      </c>
      <c r="W193" s="413" t="s">
        <v>1476</v>
      </c>
      <c r="X193" s="406" t="s">
        <v>2082</v>
      </c>
    </row>
    <row r="194" spans="1:24" customFormat="1" ht="31.5">
      <c r="A194" s="406" t="s">
        <v>687</v>
      </c>
      <c r="B194" s="407" t="s">
        <v>845</v>
      </c>
      <c r="C194" s="406" t="s">
        <v>846</v>
      </c>
      <c r="D194" s="408">
        <v>0</v>
      </c>
      <c r="E194" s="408">
        <v>0</v>
      </c>
      <c r="F194" s="408">
        <v>0</v>
      </c>
      <c r="G194" s="408">
        <v>0</v>
      </c>
      <c r="H194" s="408">
        <v>0</v>
      </c>
      <c r="I194" s="408">
        <v>0</v>
      </c>
      <c r="J194" s="408">
        <v>0</v>
      </c>
      <c r="K194" s="408">
        <v>0</v>
      </c>
      <c r="L194" s="408">
        <v>0</v>
      </c>
      <c r="M194" s="408">
        <v>0</v>
      </c>
      <c r="N194" s="408">
        <v>0</v>
      </c>
      <c r="O194" s="413" t="s">
        <v>1476</v>
      </c>
      <c r="P194" s="408">
        <v>0</v>
      </c>
      <c r="Q194" s="413" t="s">
        <v>1476</v>
      </c>
      <c r="R194" s="408">
        <v>0</v>
      </c>
      <c r="S194" s="413" t="s">
        <v>1476</v>
      </c>
      <c r="T194" s="408">
        <v>0</v>
      </c>
      <c r="U194" s="413" t="s">
        <v>1476</v>
      </c>
      <c r="V194" s="408">
        <v>0</v>
      </c>
      <c r="W194" s="413" t="s">
        <v>1476</v>
      </c>
      <c r="X194" s="406" t="s">
        <v>2082</v>
      </c>
    </row>
    <row r="195" spans="1:24" customFormat="1" ht="31.5">
      <c r="A195" s="406" t="s">
        <v>687</v>
      </c>
      <c r="B195" s="407" t="s">
        <v>847</v>
      </c>
      <c r="C195" s="406" t="s">
        <v>848</v>
      </c>
      <c r="D195" s="408">
        <v>0</v>
      </c>
      <c r="E195" s="408">
        <v>0</v>
      </c>
      <c r="F195" s="408">
        <v>0</v>
      </c>
      <c r="G195" s="408">
        <v>0</v>
      </c>
      <c r="H195" s="408">
        <v>0</v>
      </c>
      <c r="I195" s="408">
        <v>0</v>
      </c>
      <c r="J195" s="408">
        <v>0</v>
      </c>
      <c r="K195" s="408">
        <v>0</v>
      </c>
      <c r="L195" s="408">
        <v>0</v>
      </c>
      <c r="M195" s="408">
        <v>0</v>
      </c>
      <c r="N195" s="408">
        <v>0</v>
      </c>
      <c r="O195" s="413" t="s">
        <v>1476</v>
      </c>
      <c r="P195" s="408">
        <v>0</v>
      </c>
      <c r="Q195" s="413" t="s">
        <v>1476</v>
      </c>
      <c r="R195" s="408">
        <v>0</v>
      </c>
      <c r="S195" s="413" t="s">
        <v>1476</v>
      </c>
      <c r="T195" s="408">
        <v>0</v>
      </c>
      <c r="U195" s="413" t="s">
        <v>1476</v>
      </c>
      <c r="V195" s="408">
        <v>0</v>
      </c>
      <c r="W195" s="413" t="s">
        <v>1476</v>
      </c>
      <c r="X195" s="406" t="s">
        <v>2082</v>
      </c>
    </row>
    <row r="196" spans="1:24" customFormat="1" ht="63">
      <c r="A196" s="406" t="s">
        <v>687</v>
      </c>
      <c r="B196" s="407" t="s">
        <v>849</v>
      </c>
      <c r="C196" s="406" t="s">
        <v>850</v>
      </c>
      <c r="D196" s="408">
        <v>0</v>
      </c>
      <c r="E196" s="408">
        <v>0</v>
      </c>
      <c r="F196" s="408">
        <v>0</v>
      </c>
      <c r="G196" s="408">
        <v>0</v>
      </c>
      <c r="H196" s="408">
        <v>0</v>
      </c>
      <c r="I196" s="408">
        <v>0</v>
      </c>
      <c r="J196" s="408">
        <v>0</v>
      </c>
      <c r="K196" s="408">
        <v>0</v>
      </c>
      <c r="L196" s="408">
        <v>0</v>
      </c>
      <c r="M196" s="408">
        <v>0</v>
      </c>
      <c r="N196" s="408">
        <v>0</v>
      </c>
      <c r="O196" s="413" t="s">
        <v>1476</v>
      </c>
      <c r="P196" s="408">
        <v>0</v>
      </c>
      <c r="Q196" s="413" t="s">
        <v>1476</v>
      </c>
      <c r="R196" s="408">
        <v>0</v>
      </c>
      <c r="S196" s="413" t="s">
        <v>1476</v>
      </c>
      <c r="T196" s="408">
        <v>0</v>
      </c>
      <c r="U196" s="413" t="s">
        <v>1476</v>
      </c>
      <c r="V196" s="408">
        <v>0</v>
      </c>
      <c r="W196" s="413" t="s">
        <v>1476</v>
      </c>
      <c r="X196" s="406" t="s">
        <v>2081</v>
      </c>
    </row>
    <row r="197" spans="1:24" customFormat="1" ht="63">
      <c r="A197" s="406" t="s">
        <v>687</v>
      </c>
      <c r="B197" s="407" t="s">
        <v>851</v>
      </c>
      <c r="C197" s="406" t="s">
        <v>852</v>
      </c>
      <c r="D197" s="408">
        <v>0</v>
      </c>
      <c r="E197" s="408">
        <v>0</v>
      </c>
      <c r="F197" s="408">
        <v>0</v>
      </c>
      <c r="G197" s="408">
        <v>0</v>
      </c>
      <c r="H197" s="408">
        <v>0</v>
      </c>
      <c r="I197" s="408">
        <v>0</v>
      </c>
      <c r="J197" s="408">
        <v>0</v>
      </c>
      <c r="K197" s="408">
        <v>0</v>
      </c>
      <c r="L197" s="408">
        <v>0</v>
      </c>
      <c r="M197" s="408">
        <v>0</v>
      </c>
      <c r="N197" s="408">
        <v>0</v>
      </c>
      <c r="O197" s="413" t="s">
        <v>1476</v>
      </c>
      <c r="P197" s="408">
        <v>0</v>
      </c>
      <c r="Q197" s="413" t="s">
        <v>1476</v>
      </c>
      <c r="R197" s="408">
        <v>0</v>
      </c>
      <c r="S197" s="413" t="s">
        <v>1476</v>
      </c>
      <c r="T197" s="408">
        <v>0</v>
      </c>
      <c r="U197" s="413" t="s">
        <v>1476</v>
      </c>
      <c r="V197" s="408">
        <v>0</v>
      </c>
      <c r="W197" s="413" t="s">
        <v>1476</v>
      </c>
      <c r="X197" s="406" t="s">
        <v>2082</v>
      </c>
    </row>
    <row r="198" spans="1:24" customFormat="1" ht="31.5">
      <c r="A198" s="406" t="s">
        <v>687</v>
      </c>
      <c r="B198" s="407" t="s">
        <v>853</v>
      </c>
      <c r="C198" s="406" t="s">
        <v>854</v>
      </c>
      <c r="D198" s="408">
        <v>0.49000000000000399</v>
      </c>
      <c r="E198" s="408">
        <v>0</v>
      </c>
      <c r="F198" s="408">
        <v>0</v>
      </c>
      <c r="G198" s="408">
        <v>0.49000000000000399</v>
      </c>
      <c r="H198" s="408">
        <v>0</v>
      </c>
      <c r="I198" s="408">
        <v>0</v>
      </c>
      <c r="J198" s="408">
        <v>0</v>
      </c>
      <c r="K198" s="408">
        <v>0</v>
      </c>
      <c r="L198" s="408">
        <v>0</v>
      </c>
      <c r="M198" s="408">
        <v>0</v>
      </c>
      <c r="N198" s="408">
        <v>-0.49000000000000399</v>
      </c>
      <c r="O198" s="413">
        <v>-1</v>
      </c>
      <c r="P198" s="408">
        <v>0</v>
      </c>
      <c r="Q198" s="413" t="s">
        <v>1476</v>
      </c>
      <c r="R198" s="408">
        <v>0</v>
      </c>
      <c r="S198" s="413" t="s">
        <v>1476</v>
      </c>
      <c r="T198" s="408">
        <v>-0.49000000000000399</v>
      </c>
      <c r="U198" s="413">
        <v>-1</v>
      </c>
      <c r="V198" s="408">
        <v>0</v>
      </c>
      <c r="W198" s="413" t="s">
        <v>1476</v>
      </c>
      <c r="X198" s="406" t="s">
        <v>2091</v>
      </c>
    </row>
    <row r="199" spans="1:24" customFormat="1" ht="47.25">
      <c r="A199" s="406" t="s">
        <v>687</v>
      </c>
      <c r="B199" s="407" t="s">
        <v>855</v>
      </c>
      <c r="C199" s="406" t="s">
        <v>856</v>
      </c>
      <c r="D199" s="408">
        <v>0</v>
      </c>
      <c r="E199" s="408">
        <v>0</v>
      </c>
      <c r="F199" s="408">
        <v>0</v>
      </c>
      <c r="G199" s="408">
        <v>0</v>
      </c>
      <c r="H199" s="408">
        <v>0</v>
      </c>
      <c r="I199" s="408">
        <v>0</v>
      </c>
      <c r="J199" s="408">
        <v>0</v>
      </c>
      <c r="K199" s="408">
        <v>0</v>
      </c>
      <c r="L199" s="408">
        <v>0</v>
      </c>
      <c r="M199" s="408">
        <v>0</v>
      </c>
      <c r="N199" s="408">
        <v>0</v>
      </c>
      <c r="O199" s="413" t="s">
        <v>1476</v>
      </c>
      <c r="P199" s="408">
        <v>0</v>
      </c>
      <c r="Q199" s="413" t="s">
        <v>1476</v>
      </c>
      <c r="R199" s="408">
        <v>0</v>
      </c>
      <c r="S199" s="413" t="s">
        <v>1476</v>
      </c>
      <c r="T199" s="408">
        <v>0</v>
      </c>
      <c r="U199" s="413" t="s">
        <v>1476</v>
      </c>
      <c r="V199" s="408">
        <v>0</v>
      </c>
      <c r="W199" s="413" t="s">
        <v>1476</v>
      </c>
      <c r="X199" s="406" t="s">
        <v>2081</v>
      </c>
    </row>
    <row r="200" spans="1:24" customFormat="1" ht="63">
      <c r="A200" s="406" t="s">
        <v>687</v>
      </c>
      <c r="B200" s="407" t="s">
        <v>857</v>
      </c>
      <c r="C200" s="406" t="s">
        <v>858</v>
      </c>
      <c r="D200" s="408">
        <v>0</v>
      </c>
      <c r="E200" s="408">
        <v>0</v>
      </c>
      <c r="F200" s="408">
        <v>0</v>
      </c>
      <c r="G200" s="408">
        <v>0</v>
      </c>
      <c r="H200" s="408">
        <v>0</v>
      </c>
      <c r="I200" s="408">
        <v>1.4677188400000001</v>
      </c>
      <c r="J200" s="408">
        <v>0</v>
      </c>
      <c r="K200" s="408">
        <v>0</v>
      </c>
      <c r="L200" s="408">
        <v>1.4677188400000001</v>
      </c>
      <c r="M200" s="408">
        <v>0</v>
      </c>
      <c r="N200" s="408">
        <v>1.4677188400000001</v>
      </c>
      <c r="O200" s="413" t="s">
        <v>1476</v>
      </c>
      <c r="P200" s="408">
        <v>0</v>
      </c>
      <c r="Q200" s="413" t="s">
        <v>1476</v>
      </c>
      <c r="R200" s="408">
        <v>0</v>
      </c>
      <c r="S200" s="413" t="s">
        <v>1476</v>
      </c>
      <c r="T200" s="408">
        <v>1.4677188400000001</v>
      </c>
      <c r="U200" s="413" t="s">
        <v>1476</v>
      </c>
      <c r="V200" s="408">
        <v>0</v>
      </c>
      <c r="W200" s="413" t="s">
        <v>1476</v>
      </c>
      <c r="X200" s="406" t="s">
        <v>2085</v>
      </c>
    </row>
    <row r="201" spans="1:24" customFormat="1" ht="31.5">
      <c r="A201" s="406" t="s">
        <v>859</v>
      </c>
      <c r="B201" s="407" t="s">
        <v>860</v>
      </c>
      <c r="C201" s="406" t="s">
        <v>507</v>
      </c>
      <c r="D201" s="408">
        <v>0</v>
      </c>
      <c r="E201" s="408">
        <v>0</v>
      </c>
      <c r="F201" s="408">
        <v>0</v>
      </c>
      <c r="G201" s="408">
        <v>0</v>
      </c>
      <c r="H201" s="408">
        <v>0</v>
      </c>
      <c r="I201" s="408">
        <v>0</v>
      </c>
      <c r="J201" s="408">
        <v>0</v>
      </c>
      <c r="K201" s="408">
        <v>0</v>
      </c>
      <c r="L201" s="408">
        <v>0</v>
      </c>
      <c r="M201" s="408">
        <v>0</v>
      </c>
      <c r="N201" s="408">
        <v>0</v>
      </c>
      <c r="O201" s="413" t="s">
        <v>1476</v>
      </c>
      <c r="P201" s="408">
        <v>0</v>
      </c>
      <c r="Q201" s="413" t="s">
        <v>1476</v>
      </c>
      <c r="R201" s="408">
        <v>0</v>
      </c>
      <c r="S201" s="413" t="s">
        <v>1476</v>
      </c>
      <c r="T201" s="408">
        <v>0</v>
      </c>
      <c r="U201" s="413" t="s">
        <v>1476</v>
      </c>
      <c r="V201" s="408">
        <v>0</v>
      </c>
      <c r="W201" s="413" t="s">
        <v>1476</v>
      </c>
      <c r="X201" s="406" t="s">
        <v>38</v>
      </c>
    </row>
    <row r="202" spans="1:24" customFormat="1" ht="31.5">
      <c r="A202" s="406" t="s">
        <v>859</v>
      </c>
      <c r="B202" s="407" t="s">
        <v>861</v>
      </c>
      <c r="C202" s="406" t="s">
        <v>862</v>
      </c>
      <c r="D202" s="408">
        <v>0</v>
      </c>
      <c r="E202" s="408">
        <v>0</v>
      </c>
      <c r="F202" s="408">
        <v>0</v>
      </c>
      <c r="G202" s="408">
        <v>0</v>
      </c>
      <c r="H202" s="408">
        <v>0</v>
      </c>
      <c r="I202" s="408">
        <v>0</v>
      </c>
      <c r="J202" s="408">
        <v>0</v>
      </c>
      <c r="K202" s="408">
        <v>0</v>
      </c>
      <c r="L202" s="408">
        <v>0</v>
      </c>
      <c r="M202" s="408">
        <v>0</v>
      </c>
      <c r="N202" s="408">
        <v>0</v>
      </c>
      <c r="O202" s="413" t="s">
        <v>1476</v>
      </c>
      <c r="P202" s="408">
        <v>0</v>
      </c>
      <c r="Q202" s="413" t="s">
        <v>1476</v>
      </c>
      <c r="R202" s="408">
        <v>0</v>
      </c>
      <c r="S202" s="413" t="s">
        <v>1476</v>
      </c>
      <c r="T202" s="408">
        <v>0</v>
      </c>
      <c r="U202" s="413" t="s">
        <v>1476</v>
      </c>
      <c r="V202" s="408">
        <v>0</v>
      </c>
      <c r="W202" s="413" t="s">
        <v>1476</v>
      </c>
      <c r="X202" s="406" t="s">
        <v>2082</v>
      </c>
    </row>
    <row r="203" spans="1:24" customFormat="1" ht="47.25">
      <c r="A203" s="406" t="s">
        <v>859</v>
      </c>
      <c r="B203" s="407" t="s">
        <v>863</v>
      </c>
      <c r="C203" s="406" t="s">
        <v>864</v>
      </c>
      <c r="D203" s="408">
        <v>0</v>
      </c>
      <c r="E203" s="408">
        <v>0</v>
      </c>
      <c r="F203" s="408">
        <v>0</v>
      </c>
      <c r="G203" s="408">
        <v>0</v>
      </c>
      <c r="H203" s="408">
        <v>0</v>
      </c>
      <c r="I203" s="408">
        <v>0</v>
      </c>
      <c r="J203" s="408">
        <v>0</v>
      </c>
      <c r="K203" s="408">
        <v>0</v>
      </c>
      <c r="L203" s="408">
        <v>0</v>
      </c>
      <c r="M203" s="408">
        <v>0</v>
      </c>
      <c r="N203" s="408">
        <v>0</v>
      </c>
      <c r="O203" s="413" t="s">
        <v>1476</v>
      </c>
      <c r="P203" s="408">
        <v>0</v>
      </c>
      <c r="Q203" s="413" t="s">
        <v>1476</v>
      </c>
      <c r="R203" s="408">
        <v>0</v>
      </c>
      <c r="S203" s="413" t="s">
        <v>1476</v>
      </c>
      <c r="T203" s="408">
        <v>0</v>
      </c>
      <c r="U203" s="413" t="s">
        <v>1476</v>
      </c>
      <c r="V203" s="408">
        <v>0</v>
      </c>
      <c r="W203" s="413" t="s">
        <v>1476</v>
      </c>
      <c r="X203" s="406" t="s">
        <v>2081</v>
      </c>
    </row>
    <row r="204" spans="1:24" customFormat="1" ht="31.5">
      <c r="A204" s="406" t="s">
        <v>865</v>
      </c>
      <c r="B204" s="407" t="s">
        <v>866</v>
      </c>
      <c r="C204" s="406" t="s">
        <v>507</v>
      </c>
      <c r="D204" s="408">
        <v>0</v>
      </c>
      <c r="E204" s="408">
        <v>0</v>
      </c>
      <c r="F204" s="408">
        <v>0</v>
      </c>
      <c r="G204" s="408">
        <v>0</v>
      </c>
      <c r="H204" s="408">
        <v>0</v>
      </c>
      <c r="I204" s="408">
        <v>6.5247173099999998</v>
      </c>
      <c r="J204" s="408">
        <v>0</v>
      </c>
      <c r="K204" s="408">
        <v>0</v>
      </c>
      <c r="L204" s="408">
        <v>6.5247173099999998</v>
      </c>
      <c r="M204" s="408">
        <v>0</v>
      </c>
      <c r="N204" s="408">
        <v>6.5247173099999998</v>
      </c>
      <c r="O204" s="413" t="s">
        <v>1476</v>
      </c>
      <c r="P204" s="408">
        <v>0</v>
      </c>
      <c r="Q204" s="413" t="s">
        <v>1476</v>
      </c>
      <c r="R204" s="408">
        <v>0</v>
      </c>
      <c r="S204" s="413" t="s">
        <v>1476</v>
      </c>
      <c r="T204" s="408">
        <v>6.5247173099999998</v>
      </c>
      <c r="U204" s="413" t="s">
        <v>1476</v>
      </c>
      <c r="V204" s="408">
        <v>0</v>
      </c>
      <c r="W204" s="413" t="s">
        <v>1476</v>
      </c>
      <c r="X204" s="406" t="s">
        <v>38</v>
      </c>
    </row>
    <row r="205" spans="1:24" customFormat="1" ht="31.5">
      <c r="A205" s="406" t="s">
        <v>867</v>
      </c>
      <c r="B205" s="407" t="s">
        <v>868</v>
      </c>
      <c r="C205" s="406" t="s">
        <v>507</v>
      </c>
      <c r="D205" s="408">
        <v>0</v>
      </c>
      <c r="E205" s="408">
        <v>0</v>
      </c>
      <c r="F205" s="408">
        <v>0</v>
      </c>
      <c r="G205" s="408">
        <v>0</v>
      </c>
      <c r="H205" s="408">
        <v>0</v>
      </c>
      <c r="I205" s="408">
        <v>6.5247173099999998</v>
      </c>
      <c r="J205" s="408">
        <v>0</v>
      </c>
      <c r="K205" s="408">
        <v>0</v>
      </c>
      <c r="L205" s="408">
        <v>6.5247173099999998</v>
      </c>
      <c r="M205" s="408">
        <v>0</v>
      </c>
      <c r="N205" s="408">
        <v>6.5247173099999998</v>
      </c>
      <c r="O205" s="413" t="s">
        <v>1476</v>
      </c>
      <c r="P205" s="408">
        <v>0</v>
      </c>
      <c r="Q205" s="413" t="s">
        <v>1476</v>
      </c>
      <c r="R205" s="408">
        <v>0</v>
      </c>
      <c r="S205" s="413" t="s">
        <v>1476</v>
      </c>
      <c r="T205" s="408">
        <v>6.5247173099999998</v>
      </c>
      <c r="U205" s="413" t="s">
        <v>1476</v>
      </c>
      <c r="V205" s="408">
        <v>0</v>
      </c>
      <c r="W205" s="413" t="s">
        <v>1476</v>
      </c>
      <c r="X205" s="406" t="s">
        <v>38</v>
      </c>
    </row>
    <row r="206" spans="1:24" customFormat="1" ht="94.5">
      <c r="A206" s="406" t="s">
        <v>867</v>
      </c>
      <c r="B206" s="407" t="s">
        <v>869</v>
      </c>
      <c r="C206" s="406" t="s">
        <v>870</v>
      </c>
      <c r="D206" s="408">
        <v>0</v>
      </c>
      <c r="E206" s="408">
        <v>0</v>
      </c>
      <c r="F206" s="408">
        <v>0</v>
      </c>
      <c r="G206" s="408">
        <v>0</v>
      </c>
      <c r="H206" s="408">
        <v>0</v>
      </c>
      <c r="I206" s="408">
        <v>6.5247173099999998</v>
      </c>
      <c r="J206" s="408">
        <v>0</v>
      </c>
      <c r="K206" s="408">
        <v>0</v>
      </c>
      <c r="L206" s="408">
        <v>6.5247173099999998</v>
      </c>
      <c r="M206" s="408">
        <v>0</v>
      </c>
      <c r="N206" s="408">
        <v>6.5247173099999998</v>
      </c>
      <c r="O206" s="413" t="s">
        <v>1476</v>
      </c>
      <c r="P206" s="408">
        <v>0</v>
      </c>
      <c r="Q206" s="413" t="s">
        <v>1476</v>
      </c>
      <c r="R206" s="408">
        <v>0</v>
      </c>
      <c r="S206" s="413" t="s">
        <v>1476</v>
      </c>
      <c r="T206" s="408">
        <v>6.5247173099999998</v>
      </c>
      <c r="U206" s="413" t="s">
        <v>1476</v>
      </c>
      <c r="V206" s="408">
        <v>0</v>
      </c>
      <c r="W206" s="413" t="s">
        <v>1476</v>
      </c>
      <c r="X206" s="406" t="s">
        <v>2090</v>
      </c>
    </row>
    <row r="207" spans="1:24" customFormat="1" ht="31.5">
      <c r="A207" s="406" t="s">
        <v>871</v>
      </c>
      <c r="B207" s="407" t="s">
        <v>872</v>
      </c>
      <c r="C207" s="406" t="s">
        <v>507</v>
      </c>
      <c r="D207" s="408">
        <v>0</v>
      </c>
      <c r="E207" s="408">
        <v>0</v>
      </c>
      <c r="F207" s="408">
        <v>0</v>
      </c>
      <c r="G207" s="408">
        <v>0</v>
      </c>
      <c r="H207" s="408">
        <v>0</v>
      </c>
      <c r="I207" s="408">
        <v>0</v>
      </c>
      <c r="J207" s="408">
        <v>0</v>
      </c>
      <c r="K207" s="408">
        <v>0</v>
      </c>
      <c r="L207" s="408">
        <v>0</v>
      </c>
      <c r="M207" s="408">
        <v>0</v>
      </c>
      <c r="N207" s="408">
        <v>0</v>
      </c>
      <c r="O207" s="413" t="s">
        <v>1476</v>
      </c>
      <c r="P207" s="408">
        <v>0</v>
      </c>
      <c r="Q207" s="413" t="s">
        <v>1476</v>
      </c>
      <c r="R207" s="408">
        <v>0</v>
      </c>
      <c r="S207" s="413" t="s">
        <v>1476</v>
      </c>
      <c r="T207" s="408">
        <v>0</v>
      </c>
      <c r="U207" s="413" t="s">
        <v>1476</v>
      </c>
      <c r="V207" s="408">
        <v>0</v>
      </c>
      <c r="W207" s="413" t="s">
        <v>1476</v>
      </c>
      <c r="X207" s="406" t="s">
        <v>38</v>
      </c>
    </row>
    <row r="208" spans="1:24" customFormat="1" ht="31.5">
      <c r="A208" s="406" t="s">
        <v>873</v>
      </c>
      <c r="B208" s="407" t="s">
        <v>874</v>
      </c>
      <c r="C208" s="406" t="s">
        <v>507</v>
      </c>
      <c r="D208" s="408">
        <v>0</v>
      </c>
      <c r="E208" s="408">
        <v>0</v>
      </c>
      <c r="F208" s="408">
        <v>0</v>
      </c>
      <c r="G208" s="408">
        <v>0</v>
      </c>
      <c r="H208" s="408">
        <v>0</v>
      </c>
      <c r="I208" s="408">
        <v>0</v>
      </c>
      <c r="J208" s="408">
        <v>0</v>
      </c>
      <c r="K208" s="408">
        <v>0</v>
      </c>
      <c r="L208" s="408">
        <v>0</v>
      </c>
      <c r="M208" s="408">
        <v>0</v>
      </c>
      <c r="N208" s="408">
        <v>0</v>
      </c>
      <c r="O208" s="413" t="s">
        <v>1476</v>
      </c>
      <c r="P208" s="408">
        <v>0</v>
      </c>
      <c r="Q208" s="413" t="s">
        <v>1476</v>
      </c>
      <c r="R208" s="408">
        <v>0</v>
      </c>
      <c r="S208" s="413" t="s">
        <v>1476</v>
      </c>
      <c r="T208" s="408">
        <v>0</v>
      </c>
      <c r="U208" s="413" t="s">
        <v>1476</v>
      </c>
      <c r="V208" s="408">
        <v>0</v>
      </c>
      <c r="W208" s="413" t="s">
        <v>1476</v>
      </c>
      <c r="X208" s="406" t="s">
        <v>38</v>
      </c>
    </row>
    <row r="209" spans="1:24" customFormat="1" ht="31.5">
      <c r="A209" s="406" t="s">
        <v>875</v>
      </c>
      <c r="B209" s="407" t="s">
        <v>876</v>
      </c>
      <c r="C209" s="406" t="s">
        <v>507</v>
      </c>
      <c r="D209" s="408">
        <v>0</v>
      </c>
      <c r="E209" s="408">
        <v>0</v>
      </c>
      <c r="F209" s="408">
        <v>0</v>
      </c>
      <c r="G209" s="408">
        <v>0</v>
      </c>
      <c r="H209" s="408">
        <v>0</v>
      </c>
      <c r="I209" s="408">
        <v>0</v>
      </c>
      <c r="J209" s="408">
        <v>0</v>
      </c>
      <c r="K209" s="408">
        <v>0</v>
      </c>
      <c r="L209" s="408">
        <v>0</v>
      </c>
      <c r="M209" s="408">
        <v>0</v>
      </c>
      <c r="N209" s="408">
        <v>0</v>
      </c>
      <c r="O209" s="413" t="s">
        <v>1476</v>
      </c>
      <c r="P209" s="408">
        <v>0</v>
      </c>
      <c r="Q209" s="413" t="s">
        <v>1476</v>
      </c>
      <c r="R209" s="408">
        <v>0</v>
      </c>
      <c r="S209" s="413" t="s">
        <v>1476</v>
      </c>
      <c r="T209" s="408">
        <v>0</v>
      </c>
      <c r="U209" s="413" t="s">
        <v>1476</v>
      </c>
      <c r="V209" s="408">
        <v>0</v>
      </c>
      <c r="W209" s="413" t="s">
        <v>1476</v>
      </c>
      <c r="X209" s="406" t="s">
        <v>38</v>
      </c>
    </row>
    <row r="210" spans="1:24" customFormat="1" ht="31.5">
      <c r="A210" s="406" t="s">
        <v>877</v>
      </c>
      <c r="B210" s="407" t="s">
        <v>878</v>
      </c>
      <c r="C210" s="406" t="s">
        <v>507</v>
      </c>
      <c r="D210" s="408">
        <v>0</v>
      </c>
      <c r="E210" s="408">
        <v>0</v>
      </c>
      <c r="F210" s="408">
        <v>0</v>
      </c>
      <c r="G210" s="408">
        <v>0</v>
      </c>
      <c r="H210" s="408">
        <v>0</v>
      </c>
      <c r="I210" s="408">
        <v>0</v>
      </c>
      <c r="J210" s="408">
        <v>0</v>
      </c>
      <c r="K210" s="408">
        <v>0</v>
      </c>
      <c r="L210" s="408">
        <v>0</v>
      </c>
      <c r="M210" s="408">
        <v>0</v>
      </c>
      <c r="N210" s="408">
        <v>0</v>
      </c>
      <c r="O210" s="413" t="s">
        <v>1476</v>
      </c>
      <c r="P210" s="408">
        <v>0</v>
      </c>
      <c r="Q210" s="413" t="s">
        <v>1476</v>
      </c>
      <c r="R210" s="408">
        <v>0</v>
      </c>
      <c r="S210" s="413" t="s">
        <v>1476</v>
      </c>
      <c r="T210" s="408">
        <v>0</v>
      </c>
      <c r="U210" s="413" t="s">
        <v>1476</v>
      </c>
      <c r="V210" s="408">
        <v>0</v>
      </c>
      <c r="W210" s="413" t="s">
        <v>1476</v>
      </c>
      <c r="X210" s="406" t="s">
        <v>38</v>
      </c>
    </row>
    <row r="211" spans="1:24" customFormat="1" ht="31.5">
      <c r="A211" s="406" t="s">
        <v>879</v>
      </c>
      <c r="B211" s="407" t="s">
        <v>880</v>
      </c>
      <c r="C211" s="406" t="s">
        <v>507</v>
      </c>
      <c r="D211" s="408">
        <v>0</v>
      </c>
      <c r="E211" s="408">
        <v>0</v>
      </c>
      <c r="F211" s="408">
        <v>0</v>
      </c>
      <c r="G211" s="408">
        <v>0</v>
      </c>
      <c r="H211" s="408">
        <v>0</v>
      </c>
      <c r="I211" s="408">
        <v>0</v>
      </c>
      <c r="J211" s="408">
        <v>0</v>
      </c>
      <c r="K211" s="408">
        <v>0</v>
      </c>
      <c r="L211" s="408">
        <v>0</v>
      </c>
      <c r="M211" s="408">
        <v>0</v>
      </c>
      <c r="N211" s="408">
        <v>0</v>
      </c>
      <c r="O211" s="413" t="s">
        <v>1476</v>
      </c>
      <c r="P211" s="408">
        <v>0</v>
      </c>
      <c r="Q211" s="413" t="s">
        <v>1476</v>
      </c>
      <c r="R211" s="408">
        <v>0</v>
      </c>
      <c r="S211" s="413" t="s">
        <v>1476</v>
      </c>
      <c r="T211" s="408">
        <v>0</v>
      </c>
      <c r="U211" s="413" t="s">
        <v>1476</v>
      </c>
      <c r="V211" s="408">
        <v>0</v>
      </c>
      <c r="W211" s="413" t="s">
        <v>1476</v>
      </c>
      <c r="X211" s="406" t="s">
        <v>38</v>
      </c>
    </row>
    <row r="212" spans="1:24" customFormat="1" ht="31.5">
      <c r="A212" s="406" t="s">
        <v>881</v>
      </c>
      <c r="B212" s="407" t="s">
        <v>882</v>
      </c>
      <c r="C212" s="406" t="s">
        <v>507</v>
      </c>
      <c r="D212" s="408">
        <v>0</v>
      </c>
      <c r="E212" s="408">
        <v>0</v>
      </c>
      <c r="F212" s="408">
        <v>0</v>
      </c>
      <c r="G212" s="408">
        <v>0</v>
      </c>
      <c r="H212" s="408">
        <v>0</v>
      </c>
      <c r="I212" s="408">
        <v>0</v>
      </c>
      <c r="J212" s="408">
        <v>0</v>
      </c>
      <c r="K212" s="408">
        <v>0</v>
      </c>
      <c r="L212" s="408">
        <v>0</v>
      </c>
      <c r="M212" s="408">
        <v>0</v>
      </c>
      <c r="N212" s="408">
        <v>0</v>
      </c>
      <c r="O212" s="413" t="s">
        <v>1476</v>
      </c>
      <c r="P212" s="408">
        <v>0</v>
      </c>
      <c r="Q212" s="413" t="s">
        <v>1476</v>
      </c>
      <c r="R212" s="408">
        <v>0</v>
      </c>
      <c r="S212" s="413" t="s">
        <v>1476</v>
      </c>
      <c r="T212" s="408">
        <v>0</v>
      </c>
      <c r="U212" s="413" t="s">
        <v>1476</v>
      </c>
      <c r="V212" s="408">
        <v>0</v>
      </c>
      <c r="W212" s="413" t="s">
        <v>1476</v>
      </c>
      <c r="X212" s="406" t="s">
        <v>38</v>
      </c>
    </row>
    <row r="213" spans="1:24" customFormat="1" ht="31.5">
      <c r="A213" s="406" t="s">
        <v>883</v>
      </c>
      <c r="B213" s="407" t="s">
        <v>884</v>
      </c>
      <c r="C213" s="406" t="s">
        <v>507</v>
      </c>
      <c r="D213" s="408">
        <v>0</v>
      </c>
      <c r="E213" s="408">
        <v>0</v>
      </c>
      <c r="F213" s="408">
        <v>0</v>
      </c>
      <c r="G213" s="408">
        <v>0</v>
      </c>
      <c r="H213" s="408">
        <v>0</v>
      </c>
      <c r="I213" s="408">
        <v>0</v>
      </c>
      <c r="J213" s="408">
        <v>0</v>
      </c>
      <c r="K213" s="408">
        <v>0</v>
      </c>
      <c r="L213" s="408">
        <v>0</v>
      </c>
      <c r="M213" s="408">
        <v>0</v>
      </c>
      <c r="N213" s="408">
        <v>0</v>
      </c>
      <c r="O213" s="413" t="s">
        <v>1476</v>
      </c>
      <c r="P213" s="408">
        <v>0</v>
      </c>
      <c r="Q213" s="413" t="s">
        <v>1476</v>
      </c>
      <c r="R213" s="408">
        <v>0</v>
      </c>
      <c r="S213" s="413" t="s">
        <v>1476</v>
      </c>
      <c r="T213" s="408">
        <v>0</v>
      </c>
      <c r="U213" s="413" t="s">
        <v>1476</v>
      </c>
      <c r="V213" s="408">
        <v>0</v>
      </c>
      <c r="W213" s="413" t="s">
        <v>1476</v>
      </c>
      <c r="X213" s="406" t="s">
        <v>38</v>
      </c>
    </row>
    <row r="214" spans="1:24" customFormat="1" ht="31.5">
      <c r="A214" s="406" t="s">
        <v>885</v>
      </c>
      <c r="B214" s="407" t="s">
        <v>886</v>
      </c>
      <c r="C214" s="406" t="s">
        <v>507</v>
      </c>
      <c r="D214" s="408">
        <v>328.86406455547035</v>
      </c>
      <c r="E214" s="408">
        <v>0</v>
      </c>
      <c r="F214" s="408">
        <v>0</v>
      </c>
      <c r="G214" s="408">
        <v>145.02202930921507</v>
      </c>
      <c r="H214" s="408">
        <v>183.84203524625531</v>
      </c>
      <c r="I214" s="408">
        <v>395.75077628000003</v>
      </c>
      <c r="J214" s="408">
        <v>0</v>
      </c>
      <c r="K214" s="408">
        <v>0</v>
      </c>
      <c r="L214" s="408">
        <v>105.00069743000002</v>
      </c>
      <c r="M214" s="408">
        <v>290.75007885000002</v>
      </c>
      <c r="N214" s="408">
        <v>66.886711724529732</v>
      </c>
      <c r="O214" s="413">
        <v>0.2033871101573268</v>
      </c>
      <c r="P214" s="408">
        <v>0</v>
      </c>
      <c r="Q214" s="413" t="s">
        <v>1476</v>
      </c>
      <c r="R214" s="408">
        <v>0</v>
      </c>
      <c r="S214" s="413" t="s">
        <v>1476</v>
      </c>
      <c r="T214" s="408">
        <v>-40.021331879215069</v>
      </c>
      <c r="U214" s="413">
        <v>-0.27596725869751704</v>
      </c>
      <c r="V214" s="408">
        <v>106.90804360374469</v>
      </c>
      <c r="W214" s="413">
        <v>0.58152121445208116</v>
      </c>
      <c r="X214" s="406" t="s">
        <v>38</v>
      </c>
    </row>
    <row r="215" spans="1:24" customFormat="1" ht="31.5">
      <c r="A215" s="406" t="s">
        <v>887</v>
      </c>
      <c r="B215" s="407" t="s">
        <v>888</v>
      </c>
      <c r="C215" s="406" t="s">
        <v>507</v>
      </c>
      <c r="D215" s="408">
        <v>284.90763858157203</v>
      </c>
      <c r="E215" s="408">
        <v>0</v>
      </c>
      <c r="F215" s="408">
        <v>0</v>
      </c>
      <c r="G215" s="408">
        <v>101.06560333531675</v>
      </c>
      <c r="H215" s="408">
        <v>183.84203524625531</v>
      </c>
      <c r="I215" s="408">
        <v>395.53249131000001</v>
      </c>
      <c r="J215" s="408">
        <v>0</v>
      </c>
      <c r="K215" s="408">
        <v>0</v>
      </c>
      <c r="L215" s="408">
        <v>104.78241246000002</v>
      </c>
      <c r="M215" s="408">
        <v>290.75007885000002</v>
      </c>
      <c r="N215" s="408">
        <v>110.62485272842804</v>
      </c>
      <c r="O215" s="413">
        <v>0.3882832109352341</v>
      </c>
      <c r="P215" s="408">
        <v>0</v>
      </c>
      <c r="Q215" s="413" t="s">
        <v>1476</v>
      </c>
      <c r="R215" s="408">
        <v>0</v>
      </c>
      <c r="S215" s="413" t="s">
        <v>1476</v>
      </c>
      <c r="T215" s="408">
        <v>3.7168091246832482</v>
      </c>
      <c r="U215" s="413">
        <v>3.6776202803159297E-2</v>
      </c>
      <c r="V215" s="408">
        <v>106.90804360374469</v>
      </c>
      <c r="W215" s="413">
        <v>0.58152121445208116</v>
      </c>
      <c r="X215" s="406" t="s">
        <v>38</v>
      </c>
    </row>
    <row r="216" spans="1:24" customFormat="1" ht="31.5">
      <c r="A216" s="406" t="s">
        <v>887</v>
      </c>
      <c r="B216" s="407" t="s">
        <v>889</v>
      </c>
      <c r="C216" s="406" t="s">
        <v>890</v>
      </c>
      <c r="D216" s="408">
        <v>6</v>
      </c>
      <c r="E216" s="408">
        <v>0</v>
      </c>
      <c r="F216" s="408">
        <v>0</v>
      </c>
      <c r="G216" s="408">
        <v>0</v>
      </c>
      <c r="H216" s="408">
        <v>6</v>
      </c>
      <c r="I216" s="408">
        <v>0</v>
      </c>
      <c r="J216" s="408">
        <v>0</v>
      </c>
      <c r="K216" s="408">
        <v>0</v>
      </c>
      <c r="L216" s="408">
        <v>0</v>
      </c>
      <c r="M216" s="408">
        <v>0</v>
      </c>
      <c r="N216" s="408">
        <v>-6</v>
      </c>
      <c r="O216" s="413">
        <v>-1</v>
      </c>
      <c r="P216" s="408">
        <v>0</v>
      </c>
      <c r="Q216" s="413" t="s">
        <v>1476</v>
      </c>
      <c r="R216" s="408">
        <v>0</v>
      </c>
      <c r="S216" s="413" t="s">
        <v>1476</v>
      </c>
      <c r="T216" s="408">
        <v>0</v>
      </c>
      <c r="U216" s="413" t="s">
        <v>1476</v>
      </c>
      <c r="V216" s="408">
        <v>-6</v>
      </c>
      <c r="W216" s="413">
        <v>-1</v>
      </c>
      <c r="X216" s="406" t="s">
        <v>2092</v>
      </c>
    </row>
    <row r="217" spans="1:24" customFormat="1" ht="31.5">
      <c r="A217" s="406" t="s">
        <v>887</v>
      </c>
      <c r="B217" s="407" t="s">
        <v>891</v>
      </c>
      <c r="C217" s="406" t="s">
        <v>892</v>
      </c>
      <c r="D217" s="408">
        <v>6</v>
      </c>
      <c r="E217" s="408">
        <v>0</v>
      </c>
      <c r="F217" s="408">
        <v>0</v>
      </c>
      <c r="G217" s="408">
        <v>0</v>
      </c>
      <c r="H217" s="408">
        <v>6</v>
      </c>
      <c r="I217" s="408">
        <v>0</v>
      </c>
      <c r="J217" s="408">
        <v>0</v>
      </c>
      <c r="K217" s="408">
        <v>0</v>
      </c>
      <c r="L217" s="408">
        <v>0</v>
      </c>
      <c r="M217" s="408">
        <v>0</v>
      </c>
      <c r="N217" s="408">
        <v>-6</v>
      </c>
      <c r="O217" s="413">
        <v>-1</v>
      </c>
      <c r="P217" s="408">
        <v>0</v>
      </c>
      <c r="Q217" s="413" t="s">
        <v>1476</v>
      </c>
      <c r="R217" s="408">
        <v>0</v>
      </c>
      <c r="S217" s="413" t="s">
        <v>1476</v>
      </c>
      <c r="T217" s="408">
        <v>0</v>
      </c>
      <c r="U217" s="413" t="s">
        <v>1476</v>
      </c>
      <c r="V217" s="408">
        <v>-6</v>
      </c>
      <c r="W217" s="413">
        <v>-1</v>
      </c>
      <c r="X217" s="406" t="s">
        <v>2092</v>
      </c>
    </row>
    <row r="218" spans="1:24" customFormat="1" ht="31.5">
      <c r="A218" s="406" t="s">
        <v>887</v>
      </c>
      <c r="B218" s="407" t="s">
        <v>893</v>
      </c>
      <c r="C218" s="406" t="s">
        <v>894</v>
      </c>
      <c r="D218" s="408">
        <v>6</v>
      </c>
      <c r="E218" s="408">
        <v>0</v>
      </c>
      <c r="F218" s="408">
        <v>0</v>
      </c>
      <c r="G218" s="408">
        <v>0</v>
      </c>
      <c r="H218" s="408">
        <v>6</v>
      </c>
      <c r="I218" s="408">
        <v>0</v>
      </c>
      <c r="J218" s="408">
        <v>0</v>
      </c>
      <c r="K218" s="408">
        <v>0</v>
      </c>
      <c r="L218" s="408">
        <v>0</v>
      </c>
      <c r="M218" s="408">
        <v>0</v>
      </c>
      <c r="N218" s="408">
        <v>-6</v>
      </c>
      <c r="O218" s="413">
        <v>-1</v>
      </c>
      <c r="P218" s="408">
        <v>0</v>
      </c>
      <c r="Q218" s="413" t="s">
        <v>1476</v>
      </c>
      <c r="R218" s="408">
        <v>0</v>
      </c>
      <c r="S218" s="413" t="s">
        <v>1476</v>
      </c>
      <c r="T218" s="408">
        <v>0</v>
      </c>
      <c r="U218" s="413" t="s">
        <v>1476</v>
      </c>
      <c r="V218" s="408">
        <v>-6</v>
      </c>
      <c r="W218" s="413">
        <v>-1</v>
      </c>
      <c r="X218" s="406" t="s">
        <v>2092</v>
      </c>
    </row>
    <row r="219" spans="1:24" customFormat="1" ht="31.5">
      <c r="A219" s="406" t="s">
        <v>887</v>
      </c>
      <c r="B219" s="407" t="s">
        <v>895</v>
      </c>
      <c r="C219" s="406" t="s">
        <v>896</v>
      </c>
      <c r="D219" s="408">
        <v>6</v>
      </c>
      <c r="E219" s="408">
        <v>0</v>
      </c>
      <c r="F219" s="408">
        <v>0</v>
      </c>
      <c r="G219" s="408">
        <v>0</v>
      </c>
      <c r="H219" s="408">
        <v>6</v>
      </c>
      <c r="I219" s="408">
        <v>0</v>
      </c>
      <c r="J219" s="408">
        <v>0</v>
      </c>
      <c r="K219" s="408">
        <v>0</v>
      </c>
      <c r="L219" s="408">
        <v>0</v>
      </c>
      <c r="M219" s="408">
        <v>0</v>
      </c>
      <c r="N219" s="408">
        <v>-6</v>
      </c>
      <c r="O219" s="413">
        <v>-1</v>
      </c>
      <c r="P219" s="408">
        <v>0</v>
      </c>
      <c r="Q219" s="413" t="s">
        <v>1476</v>
      </c>
      <c r="R219" s="408">
        <v>0</v>
      </c>
      <c r="S219" s="413" t="s">
        <v>1476</v>
      </c>
      <c r="T219" s="408">
        <v>0</v>
      </c>
      <c r="U219" s="413" t="s">
        <v>1476</v>
      </c>
      <c r="V219" s="408">
        <v>-6</v>
      </c>
      <c r="W219" s="413">
        <v>-1</v>
      </c>
      <c r="X219" s="406" t="s">
        <v>2092</v>
      </c>
    </row>
    <row r="220" spans="1:24" customFormat="1" ht="31.5">
      <c r="A220" s="406" t="s">
        <v>887</v>
      </c>
      <c r="B220" s="407" t="s">
        <v>897</v>
      </c>
      <c r="C220" s="406" t="s">
        <v>898</v>
      </c>
      <c r="D220" s="408">
        <v>6</v>
      </c>
      <c r="E220" s="408">
        <v>0</v>
      </c>
      <c r="F220" s="408">
        <v>0</v>
      </c>
      <c r="G220" s="408">
        <v>0</v>
      </c>
      <c r="H220" s="408">
        <v>6</v>
      </c>
      <c r="I220" s="408">
        <v>1.1032862900000002</v>
      </c>
      <c r="J220" s="408">
        <v>0</v>
      </c>
      <c r="K220" s="408">
        <v>0</v>
      </c>
      <c r="L220" s="408">
        <v>1.1032862900000002</v>
      </c>
      <c r="M220" s="408">
        <v>0</v>
      </c>
      <c r="N220" s="408">
        <v>-4.8967137100000002</v>
      </c>
      <c r="O220" s="413">
        <v>-0.81611895166666659</v>
      </c>
      <c r="P220" s="408">
        <v>0</v>
      </c>
      <c r="Q220" s="413" t="s">
        <v>1476</v>
      </c>
      <c r="R220" s="408">
        <v>0</v>
      </c>
      <c r="S220" s="413" t="s">
        <v>1476</v>
      </c>
      <c r="T220" s="408">
        <v>1.1032862900000002</v>
      </c>
      <c r="U220" s="413" t="s">
        <v>1476</v>
      </c>
      <c r="V220" s="408">
        <v>-6</v>
      </c>
      <c r="W220" s="413">
        <v>-1</v>
      </c>
      <c r="X220" s="406" t="s">
        <v>2092</v>
      </c>
    </row>
    <row r="221" spans="1:24" customFormat="1" ht="63">
      <c r="A221" s="406" t="s">
        <v>887</v>
      </c>
      <c r="B221" s="407" t="s">
        <v>899</v>
      </c>
      <c r="C221" s="406" t="s">
        <v>900</v>
      </c>
      <c r="D221" s="408">
        <v>0</v>
      </c>
      <c r="E221" s="408">
        <v>0</v>
      </c>
      <c r="F221" s="408">
        <v>0</v>
      </c>
      <c r="G221" s="408">
        <v>0</v>
      </c>
      <c r="H221" s="408">
        <v>0</v>
      </c>
      <c r="I221" s="408">
        <v>17.380682490000002</v>
      </c>
      <c r="J221" s="408">
        <v>0</v>
      </c>
      <c r="K221" s="408">
        <v>0</v>
      </c>
      <c r="L221" s="408">
        <v>17.380682490000002</v>
      </c>
      <c r="M221" s="408">
        <v>0</v>
      </c>
      <c r="N221" s="408">
        <v>17.380682490000002</v>
      </c>
      <c r="O221" s="413" t="s">
        <v>1476</v>
      </c>
      <c r="P221" s="408">
        <v>0</v>
      </c>
      <c r="Q221" s="413" t="s">
        <v>1476</v>
      </c>
      <c r="R221" s="408">
        <v>0</v>
      </c>
      <c r="S221" s="413" t="s">
        <v>1476</v>
      </c>
      <c r="T221" s="408">
        <v>17.380682490000002</v>
      </c>
      <c r="U221" s="413" t="s">
        <v>1476</v>
      </c>
      <c r="V221" s="408">
        <v>0</v>
      </c>
      <c r="W221" s="413" t="s">
        <v>1476</v>
      </c>
      <c r="X221" s="406" t="s">
        <v>2093</v>
      </c>
    </row>
    <row r="222" spans="1:24" customFormat="1" ht="31.5">
      <c r="A222" s="406" t="s">
        <v>887</v>
      </c>
      <c r="B222" s="407" t="s">
        <v>901</v>
      </c>
      <c r="C222" s="406" t="s">
        <v>902</v>
      </c>
      <c r="D222" s="408">
        <v>6</v>
      </c>
      <c r="E222" s="408">
        <v>0</v>
      </c>
      <c r="F222" s="408">
        <v>0</v>
      </c>
      <c r="G222" s="408">
        <v>0</v>
      </c>
      <c r="H222" s="408">
        <v>6</v>
      </c>
      <c r="I222" s="408">
        <v>0</v>
      </c>
      <c r="J222" s="408">
        <v>0</v>
      </c>
      <c r="K222" s="408">
        <v>0</v>
      </c>
      <c r="L222" s="408">
        <v>0</v>
      </c>
      <c r="M222" s="408">
        <v>0</v>
      </c>
      <c r="N222" s="408">
        <v>-6</v>
      </c>
      <c r="O222" s="413">
        <v>-1</v>
      </c>
      <c r="P222" s="408">
        <v>0</v>
      </c>
      <c r="Q222" s="413" t="s">
        <v>1476</v>
      </c>
      <c r="R222" s="408">
        <v>0</v>
      </c>
      <c r="S222" s="413" t="s">
        <v>1476</v>
      </c>
      <c r="T222" s="408">
        <v>0</v>
      </c>
      <c r="U222" s="413" t="s">
        <v>1476</v>
      </c>
      <c r="V222" s="408">
        <v>-6</v>
      </c>
      <c r="W222" s="413">
        <v>-1</v>
      </c>
      <c r="X222" s="406" t="s">
        <v>2092</v>
      </c>
    </row>
    <row r="223" spans="1:24" customFormat="1" ht="31.5">
      <c r="A223" s="406" t="s">
        <v>887</v>
      </c>
      <c r="B223" s="407" t="s">
        <v>903</v>
      </c>
      <c r="C223" s="406" t="s">
        <v>904</v>
      </c>
      <c r="D223" s="408">
        <v>6</v>
      </c>
      <c r="E223" s="408">
        <v>0</v>
      </c>
      <c r="F223" s="408">
        <v>0</v>
      </c>
      <c r="G223" s="408">
        <v>0</v>
      </c>
      <c r="H223" s="408">
        <v>6</v>
      </c>
      <c r="I223" s="408">
        <v>0</v>
      </c>
      <c r="J223" s="408">
        <v>0</v>
      </c>
      <c r="K223" s="408">
        <v>0</v>
      </c>
      <c r="L223" s="408">
        <v>0</v>
      </c>
      <c r="M223" s="408">
        <v>0</v>
      </c>
      <c r="N223" s="408">
        <v>-6</v>
      </c>
      <c r="O223" s="413">
        <v>-1</v>
      </c>
      <c r="P223" s="408">
        <v>0</v>
      </c>
      <c r="Q223" s="413" t="s">
        <v>1476</v>
      </c>
      <c r="R223" s="408">
        <v>0</v>
      </c>
      <c r="S223" s="413" t="s">
        <v>1476</v>
      </c>
      <c r="T223" s="408">
        <v>0</v>
      </c>
      <c r="U223" s="413" t="s">
        <v>1476</v>
      </c>
      <c r="V223" s="408">
        <v>-6</v>
      </c>
      <c r="W223" s="413">
        <v>-1</v>
      </c>
      <c r="X223" s="406" t="s">
        <v>2092</v>
      </c>
    </row>
    <row r="224" spans="1:24" customFormat="1" ht="31.5">
      <c r="A224" s="406" t="s">
        <v>887</v>
      </c>
      <c r="B224" s="407" t="s">
        <v>905</v>
      </c>
      <c r="C224" s="406" t="s">
        <v>906</v>
      </c>
      <c r="D224" s="408">
        <v>6</v>
      </c>
      <c r="E224" s="408">
        <v>0</v>
      </c>
      <c r="F224" s="408">
        <v>0</v>
      </c>
      <c r="G224" s="408">
        <v>0</v>
      </c>
      <c r="H224" s="408">
        <v>6</v>
      </c>
      <c r="I224" s="408">
        <v>0</v>
      </c>
      <c r="J224" s="408">
        <v>0</v>
      </c>
      <c r="K224" s="408">
        <v>0</v>
      </c>
      <c r="L224" s="408">
        <v>0</v>
      </c>
      <c r="M224" s="408">
        <v>0</v>
      </c>
      <c r="N224" s="408">
        <v>-6</v>
      </c>
      <c r="O224" s="413">
        <v>-1</v>
      </c>
      <c r="P224" s="408">
        <v>0</v>
      </c>
      <c r="Q224" s="413" t="s">
        <v>1476</v>
      </c>
      <c r="R224" s="408">
        <v>0</v>
      </c>
      <c r="S224" s="413" t="s">
        <v>1476</v>
      </c>
      <c r="T224" s="408">
        <v>0</v>
      </c>
      <c r="U224" s="413" t="s">
        <v>1476</v>
      </c>
      <c r="V224" s="408">
        <v>-6</v>
      </c>
      <c r="W224" s="413">
        <v>-1</v>
      </c>
      <c r="X224" s="406" t="s">
        <v>2092</v>
      </c>
    </row>
    <row r="225" spans="1:24" customFormat="1" ht="31.5">
      <c r="A225" s="406" t="s">
        <v>887</v>
      </c>
      <c r="B225" s="407" t="s">
        <v>907</v>
      </c>
      <c r="C225" s="406" t="s">
        <v>908</v>
      </c>
      <c r="D225" s="408">
        <v>6</v>
      </c>
      <c r="E225" s="408">
        <v>0</v>
      </c>
      <c r="F225" s="408">
        <v>0</v>
      </c>
      <c r="G225" s="408">
        <v>0</v>
      </c>
      <c r="H225" s="408">
        <v>6</v>
      </c>
      <c r="I225" s="408">
        <v>0</v>
      </c>
      <c r="J225" s="408">
        <v>0</v>
      </c>
      <c r="K225" s="408">
        <v>0</v>
      </c>
      <c r="L225" s="408">
        <v>0</v>
      </c>
      <c r="M225" s="408">
        <v>0</v>
      </c>
      <c r="N225" s="408">
        <v>-6</v>
      </c>
      <c r="O225" s="413">
        <v>-1</v>
      </c>
      <c r="P225" s="408">
        <v>0</v>
      </c>
      <c r="Q225" s="413" t="s">
        <v>1476</v>
      </c>
      <c r="R225" s="408">
        <v>0</v>
      </c>
      <c r="S225" s="413" t="s">
        <v>1476</v>
      </c>
      <c r="T225" s="408">
        <v>0</v>
      </c>
      <c r="U225" s="413" t="s">
        <v>1476</v>
      </c>
      <c r="V225" s="408">
        <v>-6</v>
      </c>
      <c r="W225" s="413">
        <v>-1</v>
      </c>
      <c r="X225" s="406" t="s">
        <v>2092</v>
      </c>
    </row>
    <row r="226" spans="1:24" customFormat="1" ht="31.5">
      <c r="A226" s="406" t="s">
        <v>887</v>
      </c>
      <c r="B226" s="407" t="s">
        <v>909</v>
      </c>
      <c r="C226" s="406" t="s">
        <v>910</v>
      </c>
      <c r="D226" s="408">
        <v>6</v>
      </c>
      <c r="E226" s="408">
        <v>0</v>
      </c>
      <c r="F226" s="408">
        <v>0</v>
      </c>
      <c r="G226" s="408">
        <v>0</v>
      </c>
      <c r="H226" s="408">
        <v>6</v>
      </c>
      <c r="I226" s="408">
        <v>0</v>
      </c>
      <c r="J226" s="408">
        <v>0</v>
      </c>
      <c r="K226" s="408">
        <v>0</v>
      </c>
      <c r="L226" s="408">
        <v>0</v>
      </c>
      <c r="M226" s="408">
        <v>0</v>
      </c>
      <c r="N226" s="408">
        <v>-6</v>
      </c>
      <c r="O226" s="413">
        <v>-1</v>
      </c>
      <c r="P226" s="408">
        <v>0</v>
      </c>
      <c r="Q226" s="413" t="s">
        <v>1476</v>
      </c>
      <c r="R226" s="408">
        <v>0</v>
      </c>
      <c r="S226" s="413" t="s">
        <v>1476</v>
      </c>
      <c r="T226" s="408">
        <v>0</v>
      </c>
      <c r="U226" s="413" t="s">
        <v>1476</v>
      </c>
      <c r="V226" s="408">
        <v>-6</v>
      </c>
      <c r="W226" s="413">
        <v>-1</v>
      </c>
      <c r="X226" s="406" t="s">
        <v>2092</v>
      </c>
    </row>
    <row r="227" spans="1:24" customFormat="1" ht="31.5">
      <c r="A227" s="406" t="s">
        <v>887</v>
      </c>
      <c r="B227" s="407" t="s">
        <v>911</v>
      </c>
      <c r="C227" s="406" t="s">
        <v>912</v>
      </c>
      <c r="D227" s="408">
        <v>6</v>
      </c>
      <c r="E227" s="408">
        <v>0</v>
      </c>
      <c r="F227" s="408">
        <v>0</v>
      </c>
      <c r="G227" s="408">
        <v>0</v>
      </c>
      <c r="H227" s="408">
        <v>6</v>
      </c>
      <c r="I227" s="408">
        <v>0</v>
      </c>
      <c r="J227" s="408">
        <v>0</v>
      </c>
      <c r="K227" s="408">
        <v>0</v>
      </c>
      <c r="L227" s="408">
        <v>0</v>
      </c>
      <c r="M227" s="408">
        <v>0</v>
      </c>
      <c r="N227" s="408">
        <v>-6</v>
      </c>
      <c r="O227" s="413">
        <v>-1</v>
      </c>
      <c r="P227" s="408">
        <v>0</v>
      </c>
      <c r="Q227" s="413" t="s">
        <v>1476</v>
      </c>
      <c r="R227" s="408">
        <v>0</v>
      </c>
      <c r="S227" s="413" t="s">
        <v>1476</v>
      </c>
      <c r="T227" s="408">
        <v>0</v>
      </c>
      <c r="U227" s="413" t="s">
        <v>1476</v>
      </c>
      <c r="V227" s="408">
        <v>-6</v>
      </c>
      <c r="W227" s="413">
        <v>-1</v>
      </c>
      <c r="X227" s="406" t="s">
        <v>2092</v>
      </c>
    </row>
    <row r="228" spans="1:24" customFormat="1" ht="31.5">
      <c r="A228" s="406" t="s">
        <v>887</v>
      </c>
      <c r="B228" s="407" t="s">
        <v>913</v>
      </c>
      <c r="C228" s="406" t="s">
        <v>914</v>
      </c>
      <c r="D228" s="408">
        <v>12.8784039694019</v>
      </c>
      <c r="E228" s="408">
        <v>0</v>
      </c>
      <c r="F228" s="408">
        <v>0</v>
      </c>
      <c r="G228" s="408">
        <v>0</v>
      </c>
      <c r="H228" s="408">
        <v>12.8784039694019</v>
      </c>
      <c r="I228" s="408">
        <v>1.6070159800000001</v>
      </c>
      <c r="J228" s="408">
        <v>0</v>
      </c>
      <c r="K228" s="408">
        <v>0</v>
      </c>
      <c r="L228" s="408">
        <v>1.6070159800000001</v>
      </c>
      <c r="M228" s="408">
        <v>0</v>
      </c>
      <c r="N228" s="408">
        <v>-11.2713879894019</v>
      </c>
      <c r="O228" s="413">
        <v>-0.87521621593652854</v>
      </c>
      <c r="P228" s="408">
        <v>0</v>
      </c>
      <c r="Q228" s="413" t="s">
        <v>1476</v>
      </c>
      <c r="R228" s="408">
        <v>0</v>
      </c>
      <c r="S228" s="413" t="s">
        <v>1476</v>
      </c>
      <c r="T228" s="408">
        <v>1.6070159800000001</v>
      </c>
      <c r="U228" s="413" t="s">
        <v>1476</v>
      </c>
      <c r="V228" s="408">
        <v>-12.8784039694019</v>
      </c>
      <c r="W228" s="413">
        <v>-1</v>
      </c>
      <c r="X228" s="406" t="s">
        <v>2092</v>
      </c>
    </row>
    <row r="229" spans="1:24" customFormat="1" ht="31.5">
      <c r="A229" s="406" t="s">
        <v>887</v>
      </c>
      <c r="B229" s="407" t="s">
        <v>915</v>
      </c>
      <c r="C229" s="406" t="s">
        <v>916</v>
      </c>
      <c r="D229" s="408">
        <v>6</v>
      </c>
      <c r="E229" s="408">
        <v>0</v>
      </c>
      <c r="F229" s="408">
        <v>0</v>
      </c>
      <c r="G229" s="408">
        <v>0</v>
      </c>
      <c r="H229" s="408">
        <v>6</v>
      </c>
      <c r="I229" s="408">
        <v>0</v>
      </c>
      <c r="J229" s="408">
        <v>0</v>
      </c>
      <c r="K229" s="408">
        <v>0</v>
      </c>
      <c r="L229" s="408">
        <v>0</v>
      </c>
      <c r="M229" s="408">
        <v>0</v>
      </c>
      <c r="N229" s="408">
        <v>-6</v>
      </c>
      <c r="O229" s="413">
        <v>-1</v>
      </c>
      <c r="P229" s="408">
        <v>0</v>
      </c>
      <c r="Q229" s="413" t="s">
        <v>1476</v>
      </c>
      <c r="R229" s="408">
        <v>0</v>
      </c>
      <c r="S229" s="413" t="s">
        <v>1476</v>
      </c>
      <c r="T229" s="408">
        <v>0</v>
      </c>
      <c r="U229" s="413" t="s">
        <v>1476</v>
      </c>
      <c r="V229" s="408">
        <v>-6</v>
      </c>
      <c r="W229" s="413">
        <v>-1</v>
      </c>
      <c r="X229" s="406" t="s">
        <v>2092</v>
      </c>
    </row>
    <row r="230" spans="1:24" customFormat="1" ht="31.5">
      <c r="A230" s="406" t="s">
        <v>887</v>
      </c>
      <c r="B230" s="407" t="s">
        <v>917</v>
      </c>
      <c r="C230" s="406" t="s">
        <v>918</v>
      </c>
      <c r="D230" s="408">
        <v>6</v>
      </c>
      <c r="E230" s="408">
        <v>0</v>
      </c>
      <c r="F230" s="408">
        <v>0</v>
      </c>
      <c r="G230" s="408">
        <v>0</v>
      </c>
      <c r="H230" s="408">
        <v>6</v>
      </c>
      <c r="I230" s="408">
        <v>0</v>
      </c>
      <c r="J230" s="408">
        <v>0</v>
      </c>
      <c r="K230" s="408">
        <v>0</v>
      </c>
      <c r="L230" s="408">
        <v>0</v>
      </c>
      <c r="M230" s="408">
        <v>0</v>
      </c>
      <c r="N230" s="408">
        <v>-6</v>
      </c>
      <c r="O230" s="413">
        <v>-1</v>
      </c>
      <c r="P230" s="408">
        <v>0</v>
      </c>
      <c r="Q230" s="413" t="s">
        <v>1476</v>
      </c>
      <c r="R230" s="408">
        <v>0</v>
      </c>
      <c r="S230" s="413" t="s">
        <v>1476</v>
      </c>
      <c r="T230" s="408">
        <v>0</v>
      </c>
      <c r="U230" s="413" t="s">
        <v>1476</v>
      </c>
      <c r="V230" s="408">
        <v>-6</v>
      </c>
      <c r="W230" s="413">
        <v>-1</v>
      </c>
      <c r="X230" s="406" t="s">
        <v>2092</v>
      </c>
    </row>
    <row r="231" spans="1:24" customFormat="1" ht="31.5">
      <c r="A231" s="406" t="s">
        <v>887</v>
      </c>
      <c r="B231" s="407" t="s">
        <v>919</v>
      </c>
      <c r="C231" s="406" t="s">
        <v>920</v>
      </c>
      <c r="D231" s="408">
        <v>7</v>
      </c>
      <c r="E231" s="408">
        <v>0</v>
      </c>
      <c r="F231" s="408">
        <v>0</v>
      </c>
      <c r="G231" s="408">
        <v>0</v>
      </c>
      <c r="H231" s="408">
        <v>7</v>
      </c>
      <c r="I231" s="408">
        <v>0</v>
      </c>
      <c r="J231" s="408">
        <v>0</v>
      </c>
      <c r="K231" s="408">
        <v>0</v>
      </c>
      <c r="L231" s="408">
        <v>0</v>
      </c>
      <c r="M231" s="408">
        <v>0</v>
      </c>
      <c r="N231" s="408">
        <v>-7</v>
      </c>
      <c r="O231" s="413">
        <v>-1</v>
      </c>
      <c r="P231" s="408">
        <v>0</v>
      </c>
      <c r="Q231" s="413" t="s">
        <v>1476</v>
      </c>
      <c r="R231" s="408">
        <v>0</v>
      </c>
      <c r="S231" s="413" t="s">
        <v>1476</v>
      </c>
      <c r="T231" s="408">
        <v>0</v>
      </c>
      <c r="U231" s="413" t="s">
        <v>1476</v>
      </c>
      <c r="V231" s="408">
        <v>-7</v>
      </c>
      <c r="W231" s="413">
        <v>-1</v>
      </c>
      <c r="X231" s="406" t="s">
        <v>2092</v>
      </c>
    </row>
    <row r="232" spans="1:24" customFormat="1" ht="78.75">
      <c r="A232" s="406" t="s">
        <v>887</v>
      </c>
      <c r="B232" s="407" t="s">
        <v>921</v>
      </c>
      <c r="C232" s="406" t="s">
        <v>922</v>
      </c>
      <c r="D232" s="408">
        <v>6</v>
      </c>
      <c r="E232" s="408">
        <v>0</v>
      </c>
      <c r="F232" s="408">
        <v>0</v>
      </c>
      <c r="G232" s="408">
        <v>0</v>
      </c>
      <c r="H232" s="408">
        <v>6</v>
      </c>
      <c r="I232" s="408">
        <v>0</v>
      </c>
      <c r="J232" s="408">
        <v>0</v>
      </c>
      <c r="K232" s="408">
        <v>0</v>
      </c>
      <c r="L232" s="408">
        <v>0</v>
      </c>
      <c r="M232" s="408">
        <v>0</v>
      </c>
      <c r="N232" s="408">
        <v>-6</v>
      </c>
      <c r="O232" s="413">
        <v>-1</v>
      </c>
      <c r="P232" s="408">
        <v>0</v>
      </c>
      <c r="Q232" s="413" t="s">
        <v>1476</v>
      </c>
      <c r="R232" s="408">
        <v>0</v>
      </c>
      <c r="S232" s="413" t="s">
        <v>1476</v>
      </c>
      <c r="T232" s="408">
        <v>0</v>
      </c>
      <c r="U232" s="413" t="s">
        <v>1476</v>
      </c>
      <c r="V232" s="408">
        <v>-6</v>
      </c>
      <c r="W232" s="413">
        <v>-1</v>
      </c>
      <c r="X232" s="406" t="s">
        <v>2094</v>
      </c>
    </row>
    <row r="233" spans="1:24" customFormat="1" ht="31.5">
      <c r="A233" s="406" t="s">
        <v>887</v>
      </c>
      <c r="B233" s="407" t="s">
        <v>923</v>
      </c>
      <c r="C233" s="406" t="s">
        <v>924</v>
      </c>
      <c r="D233" s="408">
        <v>24.963631276853398</v>
      </c>
      <c r="E233" s="408">
        <v>0</v>
      </c>
      <c r="F233" s="408">
        <v>0</v>
      </c>
      <c r="G233" s="408">
        <v>0</v>
      </c>
      <c r="H233" s="408">
        <v>24.963631276853398</v>
      </c>
      <c r="I233" s="408">
        <v>17.867834040000002</v>
      </c>
      <c r="J233" s="408">
        <v>0</v>
      </c>
      <c r="K233" s="408">
        <v>0</v>
      </c>
      <c r="L233" s="408">
        <v>17.867834040000002</v>
      </c>
      <c r="M233" s="408">
        <v>0</v>
      </c>
      <c r="N233" s="408">
        <v>-7.0957972368533966</v>
      </c>
      <c r="O233" s="413">
        <v>-0.28424539515742298</v>
      </c>
      <c r="P233" s="408">
        <v>0</v>
      </c>
      <c r="Q233" s="413" t="s">
        <v>1476</v>
      </c>
      <c r="R233" s="408">
        <v>0</v>
      </c>
      <c r="S233" s="413" t="s">
        <v>1476</v>
      </c>
      <c r="T233" s="408">
        <v>17.867834040000002</v>
      </c>
      <c r="U233" s="413" t="s">
        <v>1476</v>
      </c>
      <c r="V233" s="408">
        <v>-24.963631276853398</v>
      </c>
      <c r="W233" s="413">
        <v>-1</v>
      </c>
      <c r="X233" s="406" t="s">
        <v>2095</v>
      </c>
    </row>
    <row r="234" spans="1:24" customFormat="1">
      <c r="A234" s="406" t="s">
        <v>887</v>
      </c>
      <c r="B234" s="407" t="s">
        <v>925</v>
      </c>
      <c r="C234" s="406" t="s">
        <v>926</v>
      </c>
      <c r="D234" s="408">
        <v>0</v>
      </c>
      <c r="E234" s="408">
        <v>0</v>
      </c>
      <c r="F234" s="408">
        <v>0</v>
      </c>
      <c r="G234" s="408">
        <v>0</v>
      </c>
      <c r="H234" s="408">
        <v>0</v>
      </c>
      <c r="I234" s="408">
        <v>0</v>
      </c>
      <c r="J234" s="408">
        <v>0</v>
      </c>
      <c r="K234" s="408">
        <v>0</v>
      </c>
      <c r="L234" s="408">
        <v>0</v>
      </c>
      <c r="M234" s="408">
        <v>0</v>
      </c>
      <c r="N234" s="408">
        <v>0</v>
      </c>
      <c r="O234" s="413" t="s">
        <v>1476</v>
      </c>
      <c r="P234" s="408">
        <v>0</v>
      </c>
      <c r="Q234" s="413" t="s">
        <v>1476</v>
      </c>
      <c r="R234" s="408">
        <v>0</v>
      </c>
      <c r="S234" s="413" t="s">
        <v>1476</v>
      </c>
      <c r="T234" s="408">
        <v>0</v>
      </c>
      <c r="U234" s="413" t="s">
        <v>1476</v>
      </c>
      <c r="V234" s="408">
        <v>0</v>
      </c>
      <c r="W234" s="413" t="s">
        <v>1476</v>
      </c>
      <c r="X234" s="406" t="s">
        <v>2081</v>
      </c>
    </row>
    <row r="235" spans="1:24" customFormat="1">
      <c r="A235" s="406" t="s">
        <v>887</v>
      </c>
      <c r="B235" s="407" t="s">
        <v>927</v>
      </c>
      <c r="C235" s="406" t="s">
        <v>928</v>
      </c>
      <c r="D235" s="408">
        <v>0</v>
      </c>
      <c r="E235" s="408">
        <v>0</v>
      </c>
      <c r="F235" s="408">
        <v>0</v>
      </c>
      <c r="G235" s="408">
        <v>0</v>
      </c>
      <c r="H235" s="408">
        <v>0</v>
      </c>
      <c r="I235" s="408">
        <v>0</v>
      </c>
      <c r="J235" s="408">
        <v>0</v>
      </c>
      <c r="K235" s="408">
        <v>0</v>
      </c>
      <c r="L235" s="408">
        <v>0</v>
      </c>
      <c r="M235" s="408">
        <v>0</v>
      </c>
      <c r="N235" s="408">
        <v>0</v>
      </c>
      <c r="O235" s="413" t="s">
        <v>1476</v>
      </c>
      <c r="P235" s="408">
        <v>0</v>
      </c>
      <c r="Q235" s="413" t="s">
        <v>1476</v>
      </c>
      <c r="R235" s="408">
        <v>0</v>
      </c>
      <c r="S235" s="413" t="s">
        <v>1476</v>
      </c>
      <c r="T235" s="408">
        <v>0</v>
      </c>
      <c r="U235" s="413" t="s">
        <v>1476</v>
      </c>
      <c r="V235" s="408">
        <v>0</v>
      </c>
      <c r="W235" s="413" t="s">
        <v>1476</v>
      </c>
      <c r="X235" s="406" t="s">
        <v>2081</v>
      </c>
    </row>
    <row r="236" spans="1:24" customFormat="1" ht="31.5">
      <c r="A236" s="406" t="s">
        <v>887</v>
      </c>
      <c r="B236" s="407" t="s">
        <v>929</v>
      </c>
      <c r="C236" s="406" t="s">
        <v>930</v>
      </c>
      <c r="D236" s="408">
        <v>0</v>
      </c>
      <c r="E236" s="408">
        <v>0</v>
      </c>
      <c r="F236" s="408">
        <v>0</v>
      </c>
      <c r="G236" s="408">
        <v>0</v>
      </c>
      <c r="H236" s="408">
        <v>0</v>
      </c>
      <c r="I236" s="408">
        <v>0</v>
      </c>
      <c r="J236" s="408">
        <v>0</v>
      </c>
      <c r="K236" s="408">
        <v>0</v>
      </c>
      <c r="L236" s="408">
        <v>0</v>
      </c>
      <c r="M236" s="408">
        <v>0</v>
      </c>
      <c r="N236" s="408">
        <v>0</v>
      </c>
      <c r="O236" s="413" t="s">
        <v>1476</v>
      </c>
      <c r="P236" s="408">
        <v>0</v>
      </c>
      <c r="Q236" s="413" t="s">
        <v>1476</v>
      </c>
      <c r="R236" s="408">
        <v>0</v>
      </c>
      <c r="S236" s="413" t="s">
        <v>1476</v>
      </c>
      <c r="T236" s="408">
        <v>0</v>
      </c>
      <c r="U236" s="413" t="s">
        <v>1476</v>
      </c>
      <c r="V236" s="408">
        <v>0</v>
      </c>
      <c r="W236" s="413" t="s">
        <v>1476</v>
      </c>
      <c r="X236" s="406" t="s">
        <v>2082</v>
      </c>
    </row>
    <row r="237" spans="1:24" customFormat="1" ht="31.5">
      <c r="A237" s="406" t="s">
        <v>887</v>
      </c>
      <c r="B237" s="407" t="s">
        <v>931</v>
      </c>
      <c r="C237" s="406" t="s">
        <v>932</v>
      </c>
      <c r="D237" s="408">
        <v>0</v>
      </c>
      <c r="E237" s="408">
        <v>0</v>
      </c>
      <c r="F237" s="408">
        <v>0</v>
      </c>
      <c r="G237" s="408">
        <v>0</v>
      </c>
      <c r="H237" s="408">
        <v>0</v>
      </c>
      <c r="I237" s="408">
        <v>0</v>
      </c>
      <c r="J237" s="408">
        <v>0</v>
      </c>
      <c r="K237" s="408">
        <v>0</v>
      </c>
      <c r="L237" s="408">
        <v>0</v>
      </c>
      <c r="M237" s="408">
        <v>0</v>
      </c>
      <c r="N237" s="408">
        <v>0</v>
      </c>
      <c r="O237" s="413" t="s">
        <v>1476</v>
      </c>
      <c r="P237" s="408">
        <v>0</v>
      </c>
      <c r="Q237" s="413" t="s">
        <v>1476</v>
      </c>
      <c r="R237" s="408">
        <v>0</v>
      </c>
      <c r="S237" s="413" t="s">
        <v>1476</v>
      </c>
      <c r="T237" s="408">
        <v>0</v>
      </c>
      <c r="U237" s="413" t="s">
        <v>1476</v>
      </c>
      <c r="V237" s="408">
        <v>0</v>
      </c>
      <c r="W237" s="413" t="s">
        <v>1476</v>
      </c>
      <c r="X237" s="406" t="s">
        <v>2081</v>
      </c>
    </row>
    <row r="238" spans="1:24" customFormat="1" ht="47.25">
      <c r="A238" s="406" t="s">
        <v>887</v>
      </c>
      <c r="B238" s="407" t="s">
        <v>933</v>
      </c>
      <c r="C238" s="406" t="s">
        <v>934</v>
      </c>
      <c r="D238" s="408">
        <v>0</v>
      </c>
      <c r="E238" s="408">
        <v>0</v>
      </c>
      <c r="F238" s="408">
        <v>0</v>
      </c>
      <c r="G238" s="408">
        <v>0</v>
      </c>
      <c r="H238" s="408">
        <v>0</v>
      </c>
      <c r="I238" s="408">
        <v>0</v>
      </c>
      <c r="J238" s="408">
        <v>0</v>
      </c>
      <c r="K238" s="408">
        <v>0</v>
      </c>
      <c r="L238" s="408">
        <v>0</v>
      </c>
      <c r="M238" s="408">
        <v>0</v>
      </c>
      <c r="N238" s="408">
        <v>0</v>
      </c>
      <c r="O238" s="413" t="s">
        <v>1476</v>
      </c>
      <c r="P238" s="408">
        <v>0</v>
      </c>
      <c r="Q238" s="413" t="s">
        <v>1476</v>
      </c>
      <c r="R238" s="408">
        <v>0</v>
      </c>
      <c r="S238" s="413" t="s">
        <v>1476</v>
      </c>
      <c r="T238" s="408">
        <v>0</v>
      </c>
      <c r="U238" s="413" t="s">
        <v>1476</v>
      </c>
      <c r="V238" s="408">
        <v>0</v>
      </c>
      <c r="W238" s="413" t="s">
        <v>1476</v>
      </c>
      <c r="X238" s="406" t="s">
        <v>2081</v>
      </c>
    </row>
    <row r="239" spans="1:24" customFormat="1" ht="47.25">
      <c r="A239" s="406" t="s">
        <v>887</v>
      </c>
      <c r="B239" s="407" t="s">
        <v>935</v>
      </c>
      <c r="C239" s="406" t="s">
        <v>936</v>
      </c>
      <c r="D239" s="408">
        <v>0</v>
      </c>
      <c r="E239" s="408">
        <v>0</v>
      </c>
      <c r="F239" s="408">
        <v>0</v>
      </c>
      <c r="G239" s="408">
        <v>0</v>
      </c>
      <c r="H239" s="408">
        <v>0</v>
      </c>
      <c r="I239" s="408">
        <v>0</v>
      </c>
      <c r="J239" s="408">
        <v>0</v>
      </c>
      <c r="K239" s="408">
        <v>0</v>
      </c>
      <c r="L239" s="408">
        <v>0</v>
      </c>
      <c r="M239" s="408">
        <v>0</v>
      </c>
      <c r="N239" s="408">
        <v>0</v>
      </c>
      <c r="O239" s="413" t="s">
        <v>1476</v>
      </c>
      <c r="P239" s="408">
        <v>0</v>
      </c>
      <c r="Q239" s="413" t="s">
        <v>1476</v>
      </c>
      <c r="R239" s="408">
        <v>0</v>
      </c>
      <c r="S239" s="413" t="s">
        <v>1476</v>
      </c>
      <c r="T239" s="408">
        <v>0</v>
      </c>
      <c r="U239" s="413" t="s">
        <v>1476</v>
      </c>
      <c r="V239" s="408">
        <v>0</v>
      </c>
      <c r="W239" s="413" t="s">
        <v>1476</v>
      </c>
      <c r="X239" s="406" t="s">
        <v>2081</v>
      </c>
    </row>
    <row r="240" spans="1:24" customFormat="1" ht="47.25">
      <c r="A240" s="406" t="s">
        <v>887</v>
      </c>
      <c r="B240" s="407" t="s">
        <v>937</v>
      </c>
      <c r="C240" s="406" t="s">
        <v>938</v>
      </c>
      <c r="D240" s="408">
        <v>3</v>
      </c>
      <c r="E240" s="408">
        <v>0</v>
      </c>
      <c r="F240" s="408">
        <v>0</v>
      </c>
      <c r="G240" s="408">
        <v>3</v>
      </c>
      <c r="H240" s="408">
        <v>0</v>
      </c>
      <c r="I240" s="408">
        <v>0.5</v>
      </c>
      <c r="J240" s="408">
        <v>0</v>
      </c>
      <c r="K240" s="408">
        <v>0</v>
      </c>
      <c r="L240" s="408">
        <v>0.5</v>
      </c>
      <c r="M240" s="408">
        <v>0</v>
      </c>
      <c r="N240" s="408">
        <v>-2.5</v>
      </c>
      <c r="O240" s="413">
        <v>-0.83333333333333337</v>
      </c>
      <c r="P240" s="408">
        <v>0</v>
      </c>
      <c r="Q240" s="413" t="s">
        <v>1476</v>
      </c>
      <c r="R240" s="408">
        <v>0</v>
      </c>
      <c r="S240" s="413" t="s">
        <v>1476</v>
      </c>
      <c r="T240" s="408">
        <v>-2.5</v>
      </c>
      <c r="U240" s="413">
        <v>-0.83333333333333337</v>
      </c>
      <c r="V240" s="408">
        <v>0</v>
      </c>
      <c r="W240" s="413" t="s">
        <v>1476</v>
      </c>
      <c r="X240" s="406" t="s">
        <v>2096</v>
      </c>
    </row>
    <row r="241" spans="1:24" customFormat="1" ht="47.25">
      <c r="A241" s="406" t="s">
        <v>887</v>
      </c>
      <c r="B241" s="407" t="s">
        <v>939</v>
      </c>
      <c r="C241" s="406" t="s">
        <v>940</v>
      </c>
      <c r="D241" s="408">
        <v>0</v>
      </c>
      <c r="E241" s="408">
        <v>0</v>
      </c>
      <c r="F241" s="408">
        <v>0</v>
      </c>
      <c r="G241" s="408">
        <v>0</v>
      </c>
      <c r="H241" s="408">
        <v>0</v>
      </c>
      <c r="I241" s="408">
        <v>0</v>
      </c>
      <c r="J241" s="408">
        <v>0</v>
      </c>
      <c r="K241" s="408">
        <v>0</v>
      </c>
      <c r="L241" s="408">
        <v>0</v>
      </c>
      <c r="M241" s="408">
        <v>0</v>
      </c>
      <c r="N241" s="408">
        <v>0</v>
      </c>
      <c r="O241" s="413" t="s">
        <v>1476</v>
      </c>
      <c r="P241" s="408">
        <v>0</v>
      </c>
      <c r="Q241" s="413" t="s">
        <v>1476</v>
      </c>
      <c r="R241" s="408">
        <v>0</v>
      </c>
      <c r="S241" s="413" t="s">
        <v>1476</v>
      </c>
      <c r="T241" s="408">
        <v>0</v>
      </c>
      <c r="U241" s="413" t="s">
        <v>1476</v>
      </c>
      <c r="V241" s="408">
        <v>0</v>
      </c>
      <c r="W241" s="413" t="s">
        <v>1476</v>
      </c>
      <c r="X241" s="406" t="s">
        <v>2081</v>
      </c>
    </row>
    <row r="242" spans="1:24" customFormat="1" ht="47.25">
      <c r="A242" s="406" t="s">
        <v>887</v>
      </c>
      <c r="B242" s="407" t="s">
        <v>941</v>
      </c>
      <c r="C242" s="406" t="s">
        <v>942</v>
      </c>
      <c r="D242" s="408">
        <v>0</v>
      </c>
      <c r="E242" s="408">
        <v>0</v>
      </c>
      <c r="F242" s="408">
        <v>0</v>
      </c>
      <c r="G242" s="408">
        <v>0</v>
      </c>
      <c r="H242" s="408">
        <v>0</v>
      </c>
      <c r="I242" s="408">
        <v>0</v>
      </c>
      <c r="J242" s="408">
        <v>0</v>
      </c>
      <c r="K242" s="408">
        <v>0</v>
      </c>
      <c r="L242" s="408">
        <v>0</v>
      </c>
      <c r="M242" s="408">
        <v>0</v>
      </c>
      <c r="N242" s="408">
        <v>0</v>
      </c>
      <c r="O242" s="413" t="s">
        <v>1476</v>
      </c>
      <c r="P242" s="408">
        <v>0</v>
      </c>
      <c r="Q242" s="413" t="s">
        <v>1476</v>
      </c>
      <c r="R242" s="408">
        <v>0</v>
      </c>
      <c r="S242" s="413" t="s">
        <v>1476</v>
      </c>
      <c r="T242" s="408">
        <v>0</v>
      </c>
      <c r="U242" s="413" t="s">
        <v>1476</v>
      </c>
      <c r="V242" s="408">
        <v>0</v>
      </c>
      <c r="W242" s="413" t="s">
        <v>1476</v>
      </c>
      <c r="X242" s="406" t="s">
        <v>2081</v>
      </c>
    </row>
    <row r="243" spans="1:24" customFormat="1" ht="47.25">
      <c r="A243" s="406" t="s">
        <v>887</v>
      </c>
      <c r="B243" s="407" t="s">
        <v>943</v>
      </c>
      <c r="C243" s="406" t="s">
        <v>944</v>
      </c>
      <c r="D243" s="408">
        <v>0</v>
      </c>
      <c r="E243" s="408">
        <v>0</v>
      </c>
      <c r="F243" s="408">
        <v>0</v>
      </c>
      <c r="G243" s="408">
        <v>0</v>
      </c>
      <c r="H243" s="408">
        <v>0</v>
      </c>
      <c r="I243" s="408">
        <v>0</v>
      </c>
      <c r="J243" s="408">
        <v>0</v>
      </c>
      <c r="K243" s="408">
        <v>0</v>
      </c>
      <c r="L243" s="408">
        <v>0</v>
      </c>
      <c r="M243" s="408">
        <v>0</v>
      </c>
      <c r="N243" s="408">
        <v>0</v>
      </c>
      <c r="O243" s="413" t="s">
        <v>1476</v>
      </c>
      <c r="P243" s="408">
        <v>0</v>
      </c>
      <c r="Q243" s="413" t="s">
        <v>1476</v>
      </c>
      <c r="R243" s="408">
        <v>0</v>
      </c>
      <c r="S243" s="413" t="s">
        <v>1476</v>
      </c>
      <c r="T243" s="408">
        <v>0</v>
      </c>
      <c r="U243" s="413" t="s">
        <v>1476</v>
      </c>
      <c r="V243" s="408">
        <v>0</v>
      </c>
      <c r="W243" s="413" t="s">
        <v>1476</v>
      </c>
      <c r="X243" s="406" t="s">
        <v>2081</v>
      </c>
    </row>
    <row r="244" spans="1:24" customFormat="1" ht="47.25">
      <c r="A244" s="406" t="s">
        <v>887</v>
      </c>
      <c r="B244" s="407" t="s">
        <v>945</v>
      </c>
      <c r="C244" s="406" t="s">
        <v>946</v>
      </c>
      <c r="D244" s="408">
        <v>0</v>
      </c>
      <c r="E244" s="408">
        <v>0</v>
      </c>
      <c r="F244" s="408">
        <v>0</v>
      </c>
      <c r="G244" s="408">
        <v>0</v>
      </c>
      <c r="H244" s="408">
        <v>0</v>
      </c>
      <c r="I244" s="408">
        <v>0</v>
      </c>
      <c r="J244" s="408">
        <v>0</v>
      </c>
      <c r="K244" s="408">
        <v>0</v>
      </c>
      <c r="L244" s="408">
        <v>0</v>
      </c>
      <c r="M244" s="408">
        <v>0</v>
      </c>
      <c r="N244" s="408">
        <v>0</v>
      </c>
      <c r="O244" s="413" t="s">
        <v>1476</v>
      </c>
      <c r="P244" s="408">
        <v>0</v>
      </c>
      <c r="Q244" s="413" t="s">
        <v>1476</v>
      </c>
      <c r="R244" s="408">
        <v>0</v>
      </c>
      <c r="S244" s="413" t="s">
        <v>1476</v>
      </c>
      <c r="T244" s="408">
        <v>0</v>
      </c>
      <c r="U244" s="413" t="s">
        <v>1476</v>
      </c>
      <c r="V244" s="408">
        <v>0</v>
      </c>
      <c r="W244" s="413" t="s">
        <v>1476</v>
      </c>
      <c r="X244" s="406" t="s">
        <v>2081</v>
      </c>
    </row>
    <row r="245" spans="1:24" customFormat="1" ht="47.25">
      <c r="A245" s="406" t="s">
        <v>887</v>
      </c>
      <c r="B245" s="407" t="s">
        <v>947</v>
      </c>
      <c r="C245" s="406" t="s">
        <v>948</v>
      </c>
      <c r="D245" s="408">
        <v>3</v>
      </c>
      <c r="E245" s="408">
        <v>0</v>
      </c>
      <c r="F245" s="408">
        <v>0</v>
      </c>
      <c r="G245" s="408">
        <v>3</v>
      </c>
      <c r="H245" s="408">
        <v>0</v>
      </c>
      <c r="I245" s="408">
        <v>0</v>
      </c>
      <c r="J245" s="408">
        <v>0</v>
      </c>
      <c r="K245" s="408">
        <v>0</v>
      </c>
      <c r="L245" s="408">
        <v>0</v>
      </c>
      <c r="M245" s="408">
        <v>0</v>
      </c>
      <c r="N245" s="408">
        <v>-3</v>
      </c>
      <c r="O245" s="413">
        <v>-1</v>
      </c>
      <c r="P245" s="408">
        <v>0</v>
      </c>
      <c r="Q245" s="413" t="s">
        <v>1476</v>
      </c>
      <c r="R245" s="408">
        <v>0</v>
      </c>
      <c r="S245" s="413" t="s">
        <v>1476</v>
      </c>
      <c r="T245" s="408">
        <v>-3</v>
      </c>
      <c r="U245" s="413">
        <v>-1</v>
      </c>
      <c r="V245" s="408">
        <v>0</v>
      </c>
      <c r="W245" s="413" t="s">
        <v>1476</v>
      </c>
      <c r="X245" s="406" t="s">
        <v>2096</v>
      </c>
    </row>
    <row r="246" spans="1:24" customFormat="1" ht="47.25">
      <c r="A246" s="406" t="s">
        <v>887</v>
      </c>
      <c r="B246" s="407" t="s">
        <v>949</v>
      </c>
      <c r="C246" s="406" t="s">
        <v>950</v>
      </c>
      <c r="D246" s="408">
        <v>0</v>
      </c>
      <c r="E246" s="408">
        <v>0</v>
      </c>
      <c r="F246" s="408">
        <v>0</v>
      </c>
      <c r="G246" s="408">
        <v>0</v>
      </c>
      <c r="H246" s="408">
        <v>0</v>
      </c>
      <c r="I246" s="408">
        <v>0</v>
      </c>
      <c r="J246" s="408">
        <v>0</v>
      </c>
      <c r="K246" s="408">
        <v>0</v>
      </c>
      <c r="L246" s="408">
        <v>0</v>
      </c>
      <c r="M246" s="408">
        <v>0</v>
      </c>
      <c r="N246" s="408">
        <v>0</v>
      </c>
      <c r="O246" s="413" t="s">
        <v>1476</v>
      </c>
      <c r="P246" s="408">
        <v>0</v>
      </c>
      <c r="Q246" s="413" t="s">
        <v>1476</v>
      </c>
      <c r="R246" s="408">
        <v>0</v>
      </c>
      <c r="S246" s="413" t="s">
        <v>1476</v>
      </c>
      <c r="T246" s="408">
        <v>0</v>
      </c>
      <c r="U246" s="413" t="s">
        <v>1476</v>
      </c>
      <c r="V246" s="408">
        <v>0</v>
      </c>
      <c r="W246" s="413" t="s">
        <v>1476</v>
      </c>
      <c r="X246" s="406" t="s">
        <v>2081</v>
      </c>
    </row>
    <row r="247" spans="1:24" customFormat="1" ht="47.25">
      <c r="A247" s="406" t="s">
        <v>887</v>
      </c>
      <c r="B247" s="407" t="s">
        <v>951</v>
      </c>
      <c r="C247" s="406" t="s">
        <v>952</v>
      </c>
      <c r="D247" s="408">
        <v>0</v>
      </c>
      <c r="E247" s="408">
        <v>0</v>
      </c>
      <c r="F247" s="408">
        <v>0</v>
      </c>
      <c r="G247" s="408">
        <v>0</v>
      </c>
      <c r="H247" s="408">
        <v>0</v>
      </c>
      <c r="I247" s="408">
        <v>0</v>
      </c>
      <c r="J247" s="408">
        <v>0</v>
      </c>
      <c r="K247" s="408">
        <v>0</v>
      </c>
      <c r="L247" s="408">
        <v>0</v>
      </c>
      <c r="M247" s="408">
        <v>0</v>
      </c>
      <c r="N247" s="408">
        <v>0</v>
      </c>
      <c r="O247" s="413" t="s">
        <v>1476</v>
      </c>
      <c r="P247" s="408">
        <v>0</v>
      </c>
      <c r="Q247" s="413" t="s">
        <v>1476</v>
      </c>
      <c r="R247" s="408">
        <v>0</v>
      </c>
      <c r="S247" s="413" t="s">
        <v>1476</v>
      </c>
      <c r="T247" s="408">
        <v>0</v>
      </c>
      <c r="U247" s="413" t="s">
        <v>1476</v>
      </c>
      <c r="V247" s="408">
        <v>0</v>
      </c>
      <c r="W247" s="413" t="s">
        <v>1476</v>
      </c>
      <c r="X247" s="406" t="s">
        <v>2081</v>
      </c>
    </row>
    <row r="248" spans="1:24" customFormat="1" ht="47.25">
      <c r="A248" s="406" t="s">
        <v>887</v>
      </c>
      <c r="B248" s="407" t="s">
        <v>953</v>
      </c>
      <c r="C248" s="406" t="s">
        <v>954</v>
      </c>
      <c r="D248" s="408">
        <v>0</v>
      </c>
      <c r="E248" s="408">
        <v>0</v>
      </c>
      <c r="F248" s="408">
        <v>0</v>
      </c>
      <c r="G248" s="408">
        <v>0</v>
      </c>
      <c r="H248" s="408">
        <v>0</v>
      </c>
      <c r="I248" s="408">
        <v>0</v>
      </c>
      <c r="J248" s="408">
        <v>0</v>
      </c>
      <c r="K248" s="408">
        <v>0</v>
      </c>
      <c r="L248" s="408">
        <v>0</v>
      </c>
      <c r="M248" s="408">
        <v>0</v>
      </c>
      <c r="N248" s="408">
        <v>0</v>
      </c>
      <c r="O248" s="413" t="s">
        <v>1476</v>
      </c>
      <c r="P248" s="408">
        <v>0</v>
      </c>
      <c r="Q248" s="413" t="s">
        <v>1476</v>
      </c>
      <c r="R248" s="408">
        <v>0</v>
      </c>
      <c r="S248" s="413" t="s">
        <v>1476</v>
      </c>
      <c r="T248" s="408">
        <v>0</v>
      </c>
      <c r="U248" s="413" t="s">
        <v>1476</v>
      </c>
      <c r="V248" s="408">
        <v>0</v>
      </c>
      <c r="W248" s="413" t="s">
        <v>1476</v>
      </c>
      <c r="X248" s="406" t="s">
        <v>2082</v>
      </c>
    </row>
    <row r="249" spans="1:24" customFormat="1" ht="47.25">
      <c r="A249" s="406" t="s">
        <v>887</v>
      </c>
      <c r="B249" s="407" t="s">
        <v>955</v>
      </c>
      <c r="C249" s="406" t="s">
        <v>956</v>
      </c>
      <c r="D249" s="408">
        <v>0</v>
      </c>
      <c r="E249" s="408">
        <v>0</v>
      </c>
      <c r="F249" s="408">
        <v>0</v>
      </c>
      <c r="G249" s="408">
        <v>0</v>
      </c>
      <c r="H249" s="408">
        <v>0</v>
      </c>
      <c r="I249" s="408">
        <v>0</v>
      </c>
      <c r="J249" s="408">
        <v>0</v>
      </c>
      <c r="K249" s="408">
        <v>0</v>
      </c>
      <c r="L249" s="408">
        <v>0</v>
      </c>
      <c r="M249" s="408">
        <v>0</v>
      </c>
      <c r="N249" s="408">
        <v>0</v>
      </c>
      <c r="O249" s="413" t="s">
        <v>1476</v>
      </c>
      <c r="P249" s="408">
        <v>0</v>
      </c>
      <c r="Q249" s="413" t="s">
        <v>1476</v>
      </c>
      <c r="R249" s="408">
        <v>0</v>
      </c>
      <c r="S249" s="413" t="s">
        <v>1476</v>
      </c>
      <c r="T249" s="408">
        <v>0</v>
      </c>
      <c r="U249" s="413" t="s">
        <v>1476</v>
      </c>
      <c r="V249" s="408">
        <v>0</v>
      </c>
      <c r="W249" s="413" t="s">
        <v>1476</v>
      </c>
      <c r="X249" s="406" t="s">
        <v>2082</v>
      </c>
    </row>
    <row r="250" spans="1:24" customFormat="1" ht="47.25">
      <c r="A250" s="406" t="s">
        <v>887</v>
      </c>
      <c r="B250" s="407" t="s">
        <v>957</v>
      </c>
      <c r="C250" s="406" t="s">
        <v>958</v>
      </c>
      <c r="D250" s="408">
        <v>0</v>
      </c>
      <c r="E250" s="408">
        <v>0</v>
      </c>
      <c r="F250" s="408">
        <v>0</v>
      </c>
      <c r="G250" s="408">
        <v>0</v>
      </c>
      <c r="H250" s="408">
        <v>0</v>
      </c>
      <c r="I250" s="408">
        <v>0</v>
      </c>
      <c r="J250" s="408">
        <v>0</v>
      </c>
      <c r="K250" s="408">
        <v>0</v>
      </c>
      <c r="L250" s="408">
        <v>0</v>
      </c>
      <c r="M250" s="408">
        <v>0</v>
      </c>
      <c r="N250" s="408">
        <v>0</v>
      </c>
      <c r="O250" s="413" t="s">
        <v>1476</v>
      </c>
      <c r="P250" s="408">
        <v>0</v>
      </c>
      <c r="Q250" s="413" t="s">
        <v>1476</v>
      </c>
      <c r="R250" s="408">
        <v>0</v>
      </c>
      <c r="S250" s="413" t="s">
        <v>1476</v>
      </c>
      <c r="T250" s="408">
        <v>0</v>
      </c>
      <c r="U250" s="413" t="s">
        <v>1476</v>
      </c>
      <c r="V250" s="408">
        <v>0</v>
      </c>
      <c r="W250" s="413" t="s">
        <v>1476</v>
      </c>
      <c r="X250" s="406" t="s">
        <v>2082</v>
      </c>
    </row>
    <row r="251" spans="1:24" customFormat="1" ht="47.25">
      <c r="A251" s="406" t="s">
        <v>887</v>
      </c>
      <c r="B251" s="407" t="s">
        <v>959</v>
      </c>
      <c r="C251" s="406" t="s">
        <v>960</v>
      </c>
      <c r="D251" s="408">
        <v>0</v>
      </c>
      <c r="E251" s="408">
        <v>0</v>
      </c>
      <c r="F251" s="408">
        <v>0</v>
      </c>
      <c r="G251" s="408">
        <v>0</v>
      </c>
      <c r="H251" s="408">
        <v>0</v>
      </c>
      <c r="I251" s="408">
        <v>0</v>
      </c>
      <c r="J251" s="408">
        <v>0</v>
      </c>
      <c r="K251" s="408">
        <v>0</v>
      </c>
      <c r="L251" s="408">
        <v>0</v>
      </c>
      <c r="M251" s="408">
        <v>0</v>
      </c>
      <c r="N251" s="408">
        <v>0</v>
      </c>
      <c r="O251" s="413" t="s">
        <v>1476</v>
      </c>
      <c r="P251" s="408">
        <v>0</v>
      </c>
      <c r="Q251" s="413" t="s">
        <v>1476</v>
      </c>
      <c r="R251" s="408">
        <v>0</v>
      </c>
      <c r="S251" s="413" t="s">
        <v>1476</v>
      </c>
      <c r="T251" s="408">
        <v>0</v>
      </c>
      <c r="U251" s="413" t="s">
        <v>1476</v>
      </c>
      <c r="V251" s="408">
        <v>0</v>
      </c>
      <c r="W251" s="413" t="s">
        <v>1476</v>
      </c>
      <c r="X251" s="406" t="s">
        <v>2082</v>
      </c>
    </row>
    <row r="252" spans="1:24" customFormat="1" ht="47.25">
      <c r="A252" s="406" t="s">
        <v>887</v>
      </c>
      <c r="B252" s="407" t="s">
        <v>961</v>
      </c>
      <c r="C252" s="406" t="s">
        <v>962</v>
      </c>
      <c r="D252" s="408">
        <v>0</v>
      </c>
      <c r="E252" s="408">
        <v>0</v>
      </c>
      <c r="F252" s="408">
        <v>0</v>
      </c>
      <c r="G252" s="408">
        <v>0</v>
      </c>
      <c r="H252" s="408">
        <v>0</v>
      </c>
      <c r="I252" s="408">
        <v>0</v>
      </c>
      <c r="J252" s="408">
        <v>0</v>
      </c>
      <c r="K252" s="408">
        <v>0</v>
      </c>
      <c r="L252" s="408">
        <v>0</v>
      </c>
      <c r="M252" s="408">
        <v>0</v>
      </c>
      <c r="N252" s="408">
        <v>0</v>
      </c>
      <c r="O252" s="413" t="s">
        <v>1476</v>
      </c>
      <c r="P252" s="408">
        <v>0</v>
      </c>
      <c r="Q252" s="413" t="s">
        <v>1476</v>
      </c>
      <c r="R252" s="408">
        <v>0</v>
      </c>
      <c r="S252" s="413" t="s">
        <v>1476</v>
      </c>
      <c r="T252" s="408">
        <v>0</v>
      </c>
      <c r="U252" s="413" t="s">
        <v>1476</v>
      </c>
      <c r="V252" s="408">
        <v>0</v>
      </c>
      <c r="W252" s="413" t="s">
        <v>1476</v>
      </c>
      <c r="X252" s="406" t="s">
        <v>2081</v>
      </c>
    </row>
    <row r="253" spans="1:24" customFormat="1" ht="47.25">
      <c r="A253" s="406" t="s">
        <v>887</v>
      </c>
      <c r="B253" s="407" t="s">
        <v>963</v>
      </c>
      <c r="C253" s="406" t="s">
        <v>964</v>
      </c>
      <c r="D253" s="408">
        <v>0</v>
      </c>
      <c r="E253" s="408">
        <v>0</v>
      </c>
      <c r="F253" s="408">
        <v>0</v>
      </c>
      <c r="G253" s="408">
        <v>0</v>
      </c>
      <c r="H253" s="408">
        <v>0</v>
      </c>
      <c r="I253" s="408">
        <v>0</v>
      </c>
      <c r="J253" s="408">
        <v>0</v>
      </c>
      <c r="K253" s="408">
        <v>0</v>
      </c>
      <c r="L253" s="408">
        <v>0</v>
      </c>
      <c r="M253" s="408">
        <v>0</v>
      </c>
      <c r="N253" s="408">
        <v>0</v>
      </c>
      <c r="O253" s="413" t="s">
        <v>1476</v>
      </c>
      <c r="P253" s="408">
        <v>0</v>
      </c>
      <c r="Q253" s="413" t="s">
        <v>1476</v>
      </c>
      <c r="R253" s="408">
        <v>0</v>
      </c>
      <c r="S253" s="413" t="s">
        <v>1476</v>
      </c>
      <c r="T253" s="408">
        <v>0</v>
      </c>
      <c r="U253" s="413" t="s">
        <v>1476</v>
      </c>
      <c r="V253" s="408">
        <v>0</v>
      </c>
      <c r="W253" s="413" t="s">
        <v>1476</v>
      </c>
      <c r="X253" s="406" t="s">
        <v>2081</v>
      </c>
    </row>
    <row r="254" spans="1:24" customFormat="1" ht="47.25">
      <c r="A254" s="406" t="s">
        <v>887</v>
      </c>
      <c r="B254" s="407" t="s">
        <v>965</v>
      </c>
      <c r="C254" s="406" t="s">
        <v>966</v>
      </c>
      <c r="D254" s="408">
        <v>0</v>
      </c>
      <c r="E254" s="408">
        <v>0</v>
      </c>
      <c r="F254" s="408">
        <v>0</v>
      </c>
      <c r="G254" s="408">
        <v>0</v>
      </c>
      <c r="H254" s="408">
        <v>0</v>
      </c>
      <c r="I254" s="408">
        <v>0</v>
      </c>
      <c r="J254" s="408">
        <v>0</v>
      </c>
      <c r="K254" s="408">
        <v>0</v>
      </c>
      <c r="L254" s="408">
        <v>0</v>
      </c>
      <c r="M254" s="408">
        <v>0</v>
      </c>
      <c r="N254" s="408">
        <v>0</v>
      </c>
      <c r="O254" s="413" t="s">
        <v>1476</v>
      </c>
      <c r="P254" s="408">
        <v>0</v>
      </c>
      <c r="Q254" s="413" t="s">
        <v>1476</v>
      </c>
      <c r="R254" s="408">
        <v>0</v>
      </c>
      <c r="S254" s="413" t="s">
        <v>1476</v>
      </c>
      <c r="T254" s="408">
        <v>0</v>
      </c>
      <c r="U254" s="413" t="s">
        <v>1476</v>
      </c>
      <c r="V254" s="408">
        <v>0</v>
      </c>
      <c r="W254" s="413" t="s">
        <v>1476</v>
      </c>
      <c r="X254" s="406" t="s">
        <v>2082</v>
      </c>
    </row>
    <row r="255" spans="1:24" customFormat="1" ht="47.25">
      <c r="A255" s="406" t="s">
        <v>887</v>
      </c>
      <c r="B255" s="407" t="s">
        <v>967</v>
      </c>
      <c r="C255" s="406" t="s">
        <v>968</v>
      </c>
      <c r="D255" s="408">
        <v>0</v>
      </c>
      <c r="E255" s="408">
        <v>0</v>
      </c>
      <c r="F255" s="408">
        <v>0</v>
      </c>
      <c r="G255" s="408">
        <v>0</v>
      </c>
      <c r="H255" s="408">
        <v>0</v>
      </c>
      <c r="I255" s="408">
        <v>0.37430912</v>
      </c>
      <c r="J255" s="408">
        <v>0</v>
      </c>
      <c r="K255" s="408">
        <v>0</v>
      </c>
      <c r="L255" s="408">
        <v>0.37430912</v>
      </c>
      <c r="M255" s="408">
        <v>0</v>
      </c>
      <c r="N255" s="408">
        <v>0.37430912</v>
      </c>
      <c r="O255" s="413" t="s">
        <v>1476</v>
      </c>
      <c r="P255" s="408">
        <v>0</v>
      </c>
      <c r="Q255" s="413" t="s">
        <v>1476</v>
      </c>
      <c r="R255" s="408">
        <v>0</v>
      </c>
      <c r="S255" s="413" t="s">
        <v>1476</v>
      </c>
      <c r="T255" s="408">
        <v>0.37430912</v>
      </c>
      <c r="U255" s="413" t="s">
        <v>1476</v>
      </c>
      <c r="V255" s="408">
        <v>0</v>
      </c>
      <c r="W255" s="413" t="s">
        <v>1476</v>
      </c>
      <c r="X255" s="406" t="s">
        <v>2097</v>
      </c>
    </row>
    <row r="256" spans="1:24" customFormat="1" ht="47.25">
      <c r="A256" s="406" t="s">
        <v>887</v>
      </c>
      <c r="B256" s="407" t="s">
        <v>969</v>
      </c>
      <c r="C256" s="406" t="s">
        <v>970</v>
      </c>
      <c r="D256" s="408">
        <v>0</v>
      </c>
      <c r="E256" s="408">
        <v>0</v>
      </c>
      <c r="F256" s="408">
        <v>0</v>
      </c>
      <c r="G256" s="408">
        <v>0</v>
      </c>
      <c r="H256" s="408">
        <v>0</v>
      </c>
      <c r="I256" s="408">
        <v>0</v>
      </c>
      <c r="J256" s="408">
        <v>0</v>
      </c>
      <c r="K256" s="408">
        <v>0</v>
      </c>
      <c r="L256" s="408">
        <v>0</v>
      </c>
      <c r="M256" s="408">
        <v>0</v>
      </c>
      <c r="N256" s="408">
        <v>0</v>
      </c>
      <c r="O256" s="413" t="s">
        <v>1476</v>
      </c>
      <c r="P256" s="408">
        <v>0</v>
      </c>
      <c r="Q256" s="413" t="s">
        <v>1476</v>
      </c>
      <c r="R256" s="408">
        <v>0</v>
      </c>
      <c r="S256" s="413" t="s">
        <v>1476</v>
      </c>
      <c r="T256" s="408">
        <v>0</v>
      </c>
      <c r="U256" s="413" t="s">
        <v>1476</v>
      </c>
      <c r="V256" s="408">
        <v>0</v>
      </c>
      <c r="W256" s="413" t="s">
        <v>1476</v>
      </c>
      <c r="X256" s="406" t="s">
        <v>2082</v>
      </c>
    </row>
    <row r="257" spans="1:24" customFormat="1" ht="47.25">
      <c r="A257" s="406" t="s">
        <v>887</v>
      </c>
      <c r="B257" s="407" t="s">
        <v>971</v>
      </c>
      <c r="C257" s="406" t="s">
        <v>972</v>
      </c>
      <c r="D257" s="408">
        <v>0</v>
      </c>
      <c r="E257" s="408">
        <v>0</v>
      </c>
      <c r="F257" s="408">
        <v>0</v>
      </c>
      <c r="G257" s="408">
        <v>0</v>
      </c>
      <c r="H257" s="408">
        <v>0</v>
      </c>
      <c r="I257" s="408">
        <v>0</v>
      </c>
      <c r="J257" s="408">
        <v>0</v>
      </c>
      <c r="K257" s="408">
        <v>0</v>
      </c>
      <c r="L257" s="408">
        <v>0</v>
      </c>
      <c r="M257" s="408">
        <v>0</v>
      </c>
      <c r="N257" s="408">
        <v>0</v>
      </c>
      <c r="O257" s="413" t="s">
        <v>1476</v>
      </c>
      <c r="P257" s="408">
        <v>0</v>
      </c>
      <c r="Q257" s="413" t="s">
        <v>1476</v>
      </c>
      <c r="R257" s="408">
        <v>0</v>
      </c>
      <c r="S257" s="413" t="s">
        <v>1476</v>
      </c>
      <c r="T257" s="408">
        <v>0</v>
      </c>
      <c r="U257" s="413" t="s">
        <v>1476</v>
      </c>
      <c r="V257" s="408">
        <v>0</v>
      </c>
      <c r="W257" s="413" t="s">
        <v>1476</v>
      </c>
      <c r="X257" s="406" t="s">
        <v>2082</v>
      </c>
    </row>
    <row r="258" spans="1:24" customFormat="1" ht="47.25">
      <c r="A258" s="406" t="s">
        <v>887</v>
      </c>
      <c r="B258" s="407" t="s">
        <v>973</v>
      </c>
      <c r="C258" s="406" t="s">
        <v>974</v>
      </c>
      <c r="D258" s="408">
        <v>0</v>
      </c>
      <c r="E258" s="408">
        <v>0</v>
      </c>
      <c r="F258" s="408">
        <v>0</v>
      </c>
      <c r="G258" s="408">
        <v>0</v>
      </c>
      <c r="H258" s="408">
        <v>0</v>
      </c>
      <c r="I258" s="408">
        <v>0.32791999999999999</v>
      </c>
      <c r="J258" s="408">
        <v>0</v>
      </c>
      <c r="K258" s="408">
        <v>0</v>
      </c>
      <c r="L258" s="408">
        <v>0.32791999999999999</v>
      </c>
      <c r="M258" s="408">
        <v>0</v>
      </c>
      <c r="N258" s="408">
        <v>0.32791999999999999</v>
      </c>
      <c r="O258" s="413" t="s">
        <v>1476</v>
      </c>
      <c r="P258" s="408">
        <v>0</v>
      </c>
      <c r="Q258" s="413" t="s">
        <v>1476</v>
      </c>
      <c r="R258" s="408">
        <v>0</v>
      </c>
      <c r="S258" s="413" t="s">
        <v>1476</v>
      </c>
      <c r="T258" s="408">
        <v>0.32791999999999999</v>
      </c>
      <c r="U258" s="413" t="s">
        <v>1476</v>
      </c>
      <c r="V258" s="408">
        <v>0</v>
      </c>
      <c r="W258" s="413" t="s">
        <v>1476</v>
      </c>
      <c r="X258" s="406" t="s">
        <v>2098</v>
      </c>
    </row>
    <row r="259" spans="1:24" customFormat="1" ht="47.25">
      <c r="A259" s="406" t="s">
        <v>887</v>
      </c>
      <c r="B259" s="407" t="s">
        <v>975</v>
      </c>
      <c r="C259" s="406" t="s">
        <v>976</v>
      </c>
      <c r="D259" s="408">
        <v>0</v>
      </c>
      <c r="E259" s="408">
        <v>0</v>
      </c>
      <c r="F259" s="408">
        <v>0</v>
      </c>
      <c r="G259" s="408">
        <v>0</v>
      </c>
      <c r="H259" s="408">
        <v>0</v>
      </c>
      <c r="I259" s="408">
        <v>0</v>
      </c>
      <c r="J259" s="408">
        <v>0</v>
      </c>
      <c r="K259" s="408">
        <v>0</v>
      </c>
      <c r="L259" s="408">
        <v>0</v>
      </c>
      <c r="M259" s="408">
        <v>0</v>
      </c>
      <c r="N259" s="408">
        <v>0</v>
      </c>
      <c r="O259" s="413" t="s">
        <v>1476</v>
      </c>
      <c r="P259" s="408">
        <v>0</v>
      </c>
      <c r="Q259" s="413" t="s">
        <v>1476</v>
      </c>
      <c r="R259" s="408">
        <v>0</v>
      </c>
      <c r="S259" s="413" t="s">
        <v>1476</v>
      </c>
      <c r="T259" s="408">
        <v>0</v>
      </c>
      <c r="U259" s="413" t="s">
        <v>1476</v>
      </c>
      <c r="V259" s="408">
        <v>0</v>
      </c>
      <c r="W259" s="413" t="s">
        <v>1476</v>
      </c>
      <c r="X259" s="406" t="s">
        <v>2081</v>
      </c>
    </row>
    <row r="260" spans="1:24" customFormat="1" ht="47.25">
      <c r="A260" s="406" t="s">
        <v>887</v>
      </c>
      <c r="B260" s="407" t="s">
        <v>977</v>
      </c>
      <c r="C260" s="406" t="s">
        <v>978</v>
      </c>
      <c r="D260" s="408">
        <v>0</v>
      </c>
      <c r="E260" s="408">
        <v>0</v>
      </c>
      <c r="F260" s="408">
        <v>0</v>
      </c>
      <c r="G260" s="408">
        <v>0</v>
      </c>
      <c r="H260" s="408">
        <v>0</v>
      </c>
      <c r="I260" s="408">
        <v>0</v>
      </c>
      <c r="J260" s="408">
        <v>0</v>
      </c>
      <c r="K260" s="408">
        <v>0</v>
      </c>
      <c r="L260" s="408">
        <v>0</v>
      </c>
      <c r="M260" s="408">
        <v>0</v>
      </c>
      <c r="N260" s="408">
        <v>0</v>
      </c>
      <c r="O260" s="413" t="s">
        <v>1476</v>
      </c>
      <c r="P260" s="408">
        <v>0</v>
      </c>
      <c r="Q260" s="413" t="s">
        <v>1476</v>
      </c>
      <c r="R260" s="408">
        <v>0</v>
      </c>
      <c r="S260" s="413" t="s">
        <v>1476</v>
      </c>
      <c r="T260" s="408">
        <v>0</v>
      </c>
      <c r="U260" s="413" t="s">
        <v>1476</v>
      </c>
      <c r="V260" s="408">
        <v>0</v>
      </c>
      <c r="W260" s="413" t="s">
        <v>1476</v>
      </c>
      <c r="X260" s="406" t="s">
        <v>2082</v>
      </c>
    </row>
    <row r="261" spans="1:24" customFormat="1" ht="47.25">
      <c r="A261" s="406" t="s">
        <v>887</v>
      </c>
      <c r="B261" s="407" t="s">
        <v>979</v>
      </c>
      <c r="C261" s="406" t="s">
        <v>980</v>
      </c>
      <c r="D261" s="408">
        <v>0</v>
      </c>
      <c r="E261" s="408">
        <v>0</v>
      </c>
      <c r="F261" s="408">
        <v>0</v>
      </c>
      <c r="G261" s="408">
        <v>0</v>
      </c>
      <c r="H261" s="408">
        <v>0</v>
      </c>
      <c r="I261" s="408">
        <v>0</v>
      </c>
      <c r="J261" s="408">
        <v>0</v>
      </c>
      <c r="K261" s="408">
        <v>0</v>
      </c>
      <c r="L261" s="408">
        <v>0</v>
      </c>
      <c r="M261" s="408">
        <v>0</v>
      </c>
      <c r="N261" s="408">
        <v>0</v>
      </c>
      <c r="O261" s="413" t="s">
        <v>1476</v>
      </c>
      <c r="P261" s="408">
        <v>0</v>
      </c>
      <c r="Q261" s="413" t="s">
        <v>1476</v>
      </c>
      <c r="R261" s="408">
        <v>0</v>
      </c>
      <c r="S261" s="413" t="s">
        <v>1476</v>
      </c>
      <c r="T261" s="408">
        <v>0</v>
      </c>
      <c r="U261" s="413" t="s">
        <v>1476</v>
      </c>
      <c r="V261" s="408">
        <v>0</v>
      </c>
      <c r="W261" s="413" t="s">
        <v>1476</v>
      </c>
      <c r="X261" s="406" t="s">
        <v>2081</v>
      </c>
    </row>
    <row r="262" spans="1:24" customFormat="1" ht="47.25">
      <c r="A262" s="406" t="s">
        <v>887</v>
      </c>
      <c r="B262" s="407" t="s">
        <v>981</v>
      </c>
      <c r="C262" s="406" t="s">
        <v>982</v>
      </c>
      <c r="D262" s="408">
        <v>0</v>
      </c>
      <c r="E262" s="408">
        <v>0</v>
      </c>
      <c r="F262" s="408">
        <v>0</v>
      </c>
      <c r="G262" s="408">
        <v>0</v>
      </c>
      <c r="H262" s="408">
        <v>0</v>
      </c>
      <c r="I262" s="408">
        <v>0</v>
      </c>
      <c r="J262" s="408">
        <v>0</v>
      </c>
      <c r="K262" s="408">
        <v>0</v>
      </c>
      <c r="L262" s="408">
        <v>0</v>
      </c>
      <c r="M262" s="408">
        <v>0</v>
      </c>
      <c r="N262" s="408">
        <v>0</v>
      </c>
      <c r="O262" s="413" t="s">
        <v>1476</v>
      </c>
      <c r="P262" s="408">
        <v>0</v>
      </c>
      <c r="Q262" s="413" t="s">
        <v>1476</v>
      </c>
      <c r="R262" s="408">
        <v>0</v>
      </c>
      <c r="S262" s="413" t="s">
        <v>1476</v>
      </c>
      <c r="T262" s="408">
        <v>0</v>
      </c>
      <c r="U262" s="413" t="s">
        <v>1476</v>
      </c>
      <c r="V262" s="408">
        <v>0</v>
      </c>
      <c r="W262" s="413" t="s">
        <v>1476</v>
      </c>
      <c r="X262" s="406" t="s">
        <v>2081</v>
      </c>
    </row>
    <row r="263" spans="1:24" customFormat="1" ht="47.25">
      <c r="A263" s="406" t="s">
        <v>887</v>
      </c>
      <c r="B263" s="407" t="s">
        <v>983</v>
      </c>
      <c r="C263" s="406" t="s">
        <v>984</v>
      </c>
      <c r="D263" s="408">
        <v>0</v>
      </c>
      <c r="E263" s="408">
        <v>0</v>
      </c>
      <c r="F263" s="408">
        <v>0</v>
      </c>
      <c r="G263" s="408">
        <v>0</v>
      </c>
      <c r="H263" s="408">
        <v>0</v>
      </c>
      <c r="I263" s="408">
        <v>0.23657051000000001</v>
      </c>
      <c r="J263" s="408">
        <v>0</v>
      </c>
      <c r="K263" s="408">
        <v>0</v>
      </c>
      <c r="L263" s="408">
        <v>0.23657051000000001</v>
      </c>
      <c r="M263" s="408">
        <v>0</v>
      </c>
      <c r="N263" s="408">
        <v>0.23657051000000001</v>
      </c>
      <c r="O263" s="413" t="s">
        <v>1476</v>
      </c>
      <c r="P263" s="408">
        <v>0</v>
      </c>
      <c r="Q263" s="413" t="s">
        <v>1476</v>
      </c>
      <c r="R263" s="408">
        <v>0</v>
      </c>
      <c r="S263" s="413" t="s">
        <v>1476</v>
      </c>
      <c r="T263" s="408">
        <v>0.23657051000000001</v>
      </c>
      <c r="U263" s="413" t="s">
        <v>1476</v>
      </c>
      <c r="V263" s="408">
        <v>0</v>
      </c>
      <c r="W263" s="413" t="s">
        <v>1476</v>
      </c>
      <c r="X263" s="406" t="s">
        <v>2099</v>
      </c>
    </row>
    <row r="264" spans="1:24" customFormat="1" ht="47.25">
      <c r="A264" s="406" t="s">
        <v>887</v>
      </c>
      <c r="B264" s="407" t="s">
        <v>985</v>
      </c>
      <c r="C264" s="406" t="s">
        <v>986</v>
      </c>
      <c r="D264" s="408">
        <v>0</v>
      </c>
      <c r="E264" s="408">
        <v>0</v>
      </c>
      <c r="F264" s="408">
        <v>0</v>
      </c>
      <c r="G264" s="408">
        <v>0</v>
      </c>
      <c r="H264" s="408">
        <v>0</v>
      </c>
      <c r="I264" s="408">
        <v>0</v>
      </c>
      <c r="J264" s="408">
        <v>0</v>
      </c>
      <c r="K264" s="408">
        <v>0</v>
      </c>
      <c r="L264" s="408">
        <v>0</v>
      </c>
      <c r="M264" s="408">
        <v>0</v>
      </c>
      <c r="N264" s="408">
        <v>0</v>
      </c>
      <c r="O264" s="413" t="s">
        <v>1476</v>
      </c>
      <c r="P264" s="408">
        <v>0</v>
      </c>
      <c r="Q264" s="413" t="s">
        <v>1476</v>
      </c>
      <c r="R264" s="408">
        <v>0</v>
      </c>
      <c r="S264" s="413" t="s">
        <v>1476</v>
      </c>
      <c r="T264" s="408">
        <v>0</v>
      </c>
      <c r="U264" s="413" t="s">
        <v>1476</v>
      </c>
      <c r="V264" s="408">
        <v>0</v>
      </c>
      <c r="W264" s="413" t="s">
        <v>1476</v>
      </c>
      <c r="X264" s="406" t="s">
        <v>2082</v>
      </c>
    </row>
    <row r="265" spans="1:24" customFormat="1" ht="47.25">
      <c r="A265" s="406" t="s">
        <v>887</v>
      </c>
      <c r="B265" s="407" t="s">
        <v>987</v>
      </c>
      <c r="C265" s="406" t="s">
        <v>988</v>
      </c>
      <c r="D265" s="408">
        <v>0</v>
      </c>
      <c r="E265" s="408">
        <v>0</v>
      </c>
      <c r="F265" s="408">
        <v>0</v>
      </c>
      <c r="G265" s="408">
        <v>0</v>
      </c>
      <c r="H265" s="408">
        <v>0</v>
      </c>
      <c r="I265" s="408">
        <v>0</v>
      </c>
      <c r="J265" s="408">
        <v>0</v>
      </c>
      <c r="K265" s="408">
        <v>0</v>
      </c>
      <c r="L265" s="408">
        <v>0</v>
      </c>
      <c r="M265" s="408">
        <v>0</v>
      </c>
      <c r="N265" s="408">
        <v>0</v>
      </c>
      <c r="O265" s="413" t="s">
        <v>1476</v>
      </c>
      <c r="P265" s="408">
        <v>0</v>
      </c>
      <c r="Q265" s="413" t="s">
        <v>1476</v>
      </c>
      <c r="R265" s="408">
        <v>0</v>
      </c>
      <c r="S265" s="413" t="s">
        <v>1476</v>
      </c>
      <c r="T265" s="408">
        <v>0</v>
      </c>
      <c r="U265" s="413" t="s">
        <v>1476</v>
      </c>
      <c r="V265" s="408">
        <v>0</v>
      </c>
      <c r="W265" s="413" t="s">
        <v>1476</v>
      </c>
      <c r="X265" s="406" t="s">
        <v>2082</v>
      </c>
    </row>
    <row r="266" spans="1:24" customFormat="1" ht="47.25">
      <c r="A266" s="406" t="s">
        <v>887</v>
      </c>
      <c r="B266" s="407" t="s">
        <v>989</v>
      </c>
      <c r="C266" s="406" t="s">
        <v>990</v>
      </c>
      <c r="D266" s="408">
        <v>0</v>
      </c>
      <c r="E266" s="408">
        <v>0</v>
      </c>
      <c r="F266" s="408">
        <v>0</v>
      </c>
      <c r="G266" s="408">
        <v>0</v>
      </c>
      <c r="H266" s="408">
        <v>0</v>
      </c>
      <c r="I266" s="408">
        <v>0</v>
      </c>
      <c r="J266" s="408">
        <v>0</v>
      </c>
      <c r="K266" s="408">
        <v>0</v>
      </c>
      <c r="L266" s="408">
        <v>0</v>
      </c>
      <c r="M266" s="408">
        <v>0</v>
      </c>
      <c r="N266" s="408">
        <v>0</v>
      </c>
      <c r="O266" s="413" t="s">
        <v>1476</v>
      </c>
      <c r="P266" s="408">
        <v>0</v>
      </c>
      <c r="Q266" s="413" t="s">
        <v>1476</v>
      </c>
      <c r="R266" s="408">
        <v>0</v>
      </c>
      <c r="S266" s="413" t="s">
        <v>1476</v>
      </c>
      <c r="T266" s="408">
        <v>0</v>
      </c>
      <c r="U266" s="413" t="s">
        <v>1476</v>
      </c>
      <c r="V266" s="408">
        <v>0</v>
      </c>
      <c r="W266" s="413" t="s">
        <v>1476</v>
      </c>
      <c r="X266" s="406" t="s">
        <v>2082</v>
      </c>
    </row>
    <row r="267" spans="1:24" customFormat="1" ht="47.25">
      <c r="A267" s="406" t="s">
        <v>887</v>
      </c>
      <c r="B267" s="407" t="s">
        <v>991</v>
      </c>
      <c r="C267" s="406" t="s">
        <v>992</v>
      </c>
      <c r="D267" s="408">
        <v>0</v>
      </c>
      <c r="E267" s="408">
        <v>0</v>
      </c>
      <c r="F267" s="408">
        <v>0</v>
      </c>
      <c r="G267" s="408">
        <v>0</v>
      </c>
      <c r="H267" s="408">
        <v>0</v>
      </c>
      <c r="I267" s="408">
        <v>0</v>
      </c>
      <c r="J267" s="408">
        <v>0</v>
      </c>
      <c r="K267" s="408">
        <v>0</v>
      </c>
      <c r="L267" s="408">
        <v>0</v>
      </c>
      <c r="M267" s="408">
        <v>0</v>
      </c>
      <c r="N267" s="408">
        <v>0</v>
      </c>
      <c r="O267" s="413" t="s">
        <v>1476</v>
      </c>
      <c r="P267" s="408">
        <v>0</v>
      </c>
      <c r="Q267" s="413" t="s">
        <v>1476</v>
      </c>
      <c r="R267" s="408">
        <v>0</v>
      </c>
      <c r="S267" s="413" t="s">
        <v>1476</v>
      </c>
      <c r="T267" s="408">
        <v>0</v>
      </c>
      <c r="U267" s="413" t="s">
        <v>1476</v>
      </c>
      <c r="V267" s="408">
        <v>0</v>
      </c>
      <c r="W267" s="413" t="s">
        <v>1476</v>
      </c>
      <c r="X267" s="406" t="s">
        <v>2082</v>
      </c>
    </row>
    <row r="268" spans="1:24" customFormat="1" ht="47.25">
      <c r="A268" s="406" t="s">
        <v>887</v>
      </c>
      <c r="B268" s="407" t="s">
        <v>993</v>
      </c>
      <c r="C268" s="406" t="s">
        <v>994</v>
      </c>
      <c r="D268" s="408">
        <v>0</v>
      </c>
      <c r="E268" s="408">
        <v>0</v>
      </c>
      <c r="F268" s="408">
        <v>0</v>
      </c>
      <c r="G268" s="408">
        <v>0</v>
      </c>
      <c r="H268" s="408">
        <v>0</v>
      </c>
      <c r="I268" s="408">
        <v>0</v>
      </c>
      <c r="J268" s="408">
        <v>0</v>
      </c>
      <c r="K268" s="408">
        <v>0</v>
      </c>
      <c r="L268" s="408">
        <v>0</v>
      </c>
      <c r="M268" s="408">
        <v>0</v>
      </c>
      <c r="N268" s="408">
        <v>0</v>
      </c>
      <c r="O268" s="413" t="s">
        <v>1476</v>
      </c>
      <c r="P268" s="408">
        <v>0</v>
      </c>
      <c r="Q268" s="413" t="s">
        <v>1476</v>
      </c>
      <c r="R268" s="408">
        <v>0</v>
      </c>
      <c r="S268" s="413" t="s">
        <v>1476</v>
      </c>
      <c r="T268" s="408">
        <v>0</v>
      </c>
      <c r="U268" s="413" t="s">
        <v>1476</v>
      </c>
      <c r="V268" s="408">
        <v>0</v>
      </c>
      <c r="W268" s="413" t="s">
        <v>1476</v>
      </c>
      <c r="X268" s="406" t="s">
        <v>2082</v>
      </c>
    </row>
    <row r="269" spans="1:24" customFormat="1" ht="78.75">
      <c r="A269" s="406" t="s">
        <v>887</v>
      </c>
      <c r="B269" s="407" t="s">
        <v>995</v>
      </c>
      <c r="C269" s="406" t="s">
        <v>996</v>
      </c>
      <c r="D269" s="408">
        <v>0</v>
      </c>
      <c r="E269" s="408">
        <v>0</v>
      </c>
      <c r="F269" s="408">
        <v>0</v>
      </c>
      <c r="G269" s="408">
        <v>0</v>
      </c>
      <c r="H269" s="408">
        <v>0</v>
      </c>
      <c r="I269" s="408">
        <v>1.43478583</v>
      </c>
      <c r="J269" s="408">
        <v>0</v>
      </c>
      <c r="K269" s="408">
        <v>0</v>
      </c>
      <c r="L269" s="408">
        <v>1.43478583</v>
      </c>
      <c r="M269" s="408">
        <v>0</v>
      </c>
      <c r="N269" s="408">
        <v>1.43478583</v>
      </c>
      <c r="O269" s="413" t="s">
        <v>1476</v>
      </c>
      <c r="P269" s="408">
        <v>0</v>
      </c>
      <c r="Q269" s="413" t="s">
        <v>1476</v>
      </c>
      <c r="R269" s="408">
        <v>0</v>
      </c>
      <c r="S269" s="413" t="s">
        <v>1476</v>
      </c>
      <c r="T269" s="408">
        <v>1.43478583</v>
      </c>
      <c r="U269" s="413" t="s">
        <v>1476</v>
      </c>
      <c r="V269" s="408">
        <v>0</v>
      </c>
      <c r="W269" s="413" t="s">
        <v>1476</v>
      </c>
      <c r="X269" s="406" t="s">
        <v>2090</v>
      </c>
    </row>
    <row r="270" spans="1:24" customFormat="1" ht="78.75">
      <c r="A270" s="406" t="s">
        <v>887</v>
      </c>
      <c r="B270" s="407" t="s">
        <v>997</v>
      </c>
      <c r="C270" s="406" t="s">
        <v>998</v>
      </c>
      <c r="D270" s="408">
        <v>0</v>
      </c>
      <c r="E270" s="408">
        <v>0</v>
      </c>
      <c r="F270" s="408">
        <v>0</v>
      </c>
      <c r="G270" s="408">
        <v>0</v>
      </c>
      <c r="H270" s="408">
        <v>0</v>
      </c>
      <c r="I270" s="408">
        <v>1.2764941699999999</v>
      </c>
      <c r="J270" s="408">
        <v>0</v>
      </c>
      <c r="K270" s="408">
        <v>0</v>
      </c>
      <c r="L270" s="408">
        <v>1.2764941699999999</v>
      </c>
      <c r="M270" s="408">
        <v>0</v>
      </c>
      <c r="N270" s="408">
        <v>1.2764941699999999</v>
      </c>
      <c r="O270" s="413" t="s">
        <v>1476</v>
      </c>
      <c r="P270" s="408">
        <v>0</v>
      </c>
      <c r="Q270" s="413" t="s">
        <v>1476</v>
      </c>
      <c r="R270" s="408">
        <v>0</v>
      </c>
      <c r="S270" s="413" t="s">
        <v>1476</v>
      </c>
      <c r="T270" s="408">
        <v>1.2764941699999999</v>
      </c>
      <c r="U270" s="413" t="s">
        <v>1476</v>
      </c>
      <c r="V270" s="408">
        <v>0</v>
      </c>
      <c r="W270" s="413" t="s">
        <v>1476</v>
      </c>
      <c r="X270" s="406" t="s">
        <v>2090</v>
      </c>
    </row>
    <row r="271" spans="1:24" customFormat="1" ht="47.25">
      <c r="A271" s="406" t="s">
        <v>887</v>
      </c>
      <c r="B271" s="407" t="s">
        <v>999</v>
      </c>
      <c r="C271" s="406" t="s">
        <v>1000</v>
      </c>
      <c r="D271" s="408">
        <v>0</v>
      </c>
      <c r="E271" s="408">
        <v>0</v>
      </c>
      <c r="F271" s="408">
        <v>0</v>
      </c>
      <c r="G271" s="408">
        <v>0</v>
      </c>
      <c r="H271" s="408">
        <v>0</v>
      </c>
      <c r="I271" s="408">
        <v>0</v>
      </c>
      <c r="J271" s="408">
        <v>0</v>
      </c>
      <c r="K271" s="408">
        <v>0</v>
      </c>
      <c r="L271" s="408">
        <v>0</v>
      </c>
      <c r="M271" s="408">
        <v>0</v>
      </c>
      <c r="N271" s="408">
        <v>0</v>
      </c>
      <c r="O271" s="413" t="s">
        <v>1476</v>
      </c>
      <c r="P271" s="408">
        <v>0</v>
      </c>
      <c r="Q271" s="413" t="s">
        <v>1476</v>
      </c>
      <c r="R271" s="408">
        <v>0</v>
      </c>
      <c r="S271" s="413" t="s">
        <v>1476</v>
      </c>
      <c r="T271" s="408">
        <v>0</v>
      </c>
      <c r="U271" s="413" t="s">
        <v>1476</v>
      </c>
      <c r="V271" s="408">
        <v>0</v>
      </c>
      <c r="W271" s="413" t="s">
        <v>1476</v>
      </c>
      <c r="X271" s="406" t="s">
        <v>2081</v>
      </c>
    </row>
    <row r="272" spans="1:24" customFormat="1" ht="47.25">
      <c r="A272" s="406" t="s">
        <v>887</v>
      </c>
      <c r="B272" s="407" t="s">
        <v>1001</v>
      </c>
      <c r="C272" s="406" t="s">
        <v>1002</v>
      </c>
      <c r="D272" s="408">
        <v>0</v>
      </c>
      <c r="E272" s="408">
        <v>0</v>
      </c>
      <c r="F272" s="408">
        <v>0</v>
      </c>
      <c r="G272" s="408">
        <v>0</v>
      </c>
      <c r="H272" s="408">
        <v>0</v>
      </c>
      <c r="I272" s="408">
        <v>0</v>
      </c>
      <c r="J272" s="408">
        <v>0</v>
      </c>
      <c r="K272" s="408">
        <v>0</v>
      </c>
      <c r="L272" s="408">
        <v>0</v>
      </c>
      <c r="M272" s="408">
        <v>0</v>
      </c>
      <c r="N272" s="408">
        <v>0</v>
      </c>
      <c r="O272" s="413" t="s">
        <v>1476</v>
      </c>
      <c r="P272" s="408">
        <v>0</v>
      </c>
      <c r="Q272" s="413" t="s">
        <v>1476</v>
      </c>
      <c r="R272" s="408">
        <v>0</v>
      </c>
      <c r="S272" s="413" t="s">
        <v>1476</v>
      </c>
      <c r="T272" s="408">
        <v>0</v>
      </c>
      <c r="U272" s="413" t="s">
        <v>1476</v>
      </c>
      <c r="V272" s="408">
        <v>0</v>
      </c>
      <c r="W272" s="413" t="s">
        <v>1476</v>
      </c>
      <c r="X272" s="406" t="s">
        <v>2081</v>
      </c>
    </row>
    <row r="273" spans="1:24" customFormat="1" ht="47.25">
      <c r="A273" s="406" t="s">
        <v>887</v>
      </c>
      <c r="B273" s="407" t="s">
        <v>1003</v>
      </c>
      <c r="C273" s="406" t="s">
        <v>1004</v>
      </c>
      <c r="D273" s="408">
        <v>0</v>
      </c>
      <c r="E273" s="408">
        <v>0</v>
      </c>
      <c r="F273" s="408">
        <v>0</v>
      </c>
      <c r="G273" s="408">
        <v>0</v>
      </c>
      <c r="H273" s="408">
        <v>0</v>
      </c>
      <c r="I273" s="408">
        <v>0</v>
      </c>
      <c r="J273" s="408">
        <v>0</v>
      </c>
      <c r="K273" s="408">
        <v>0</v>
      </c>
      <c r="L273" s="408">
        <v>0</v>
      </c>
      <c r="M273" s="408">
        <v>0</v>
      </c>
      <c r="N273" s="408">
        <v>0</v>
      </c>
      <c r="O273" s="413" t="s">
        <v>1476</v>
      </c>
      <c r="P273" s="408">
        <v>0</v>
      </c>
      <c r="Q273" s="413" t="s">
        <v>1476</v>
      </c>
      <c r="R273" s="408">
        <v>0</v>
      </c>
      <c r="S273" s="413" t="s">
        <v>1476</v>
      </c>
      <c r="T273" s="408">
        <v>0</v>
      </c>
      <c r="U273" s="413" t="s">
        <v>1476</v>
      </c>
      <c r="V273" s="408">
        <v>0</v>
      </c>
      <c r="W273" s="413" t="s">
        <v>1476</v>
      </c>
      <c r="X273" s="406" t="s">
        <v>2081</v>
      </c>
    </row>
    <row r="274" spans="1:24" customFormat="1" ht="47.25">
      <c r="A274" s="406" t="s">
        <v>887</v>
      </c>
      <c r="B274" s="407" t="s">
        <v>1005</v>
      </c>
      <c r="C274" s="406" t="s">
        <v>1006</v>
      </c>
      <c r="D274" s="408">
        <v>0</v>
      </c>
      <c r="E274" s="408">
        <v>0</v>
      </c>
      <c r="F274" s="408">
        <v>0</v>
      </c>
      <c r="G274" s="408">
        <v>0</v>
      </c>
      <c r="H274" s="408">
        <v>0</v>
      </c>
      <c r="I274" s="408">
        <v>0</v>
      </c>
      <c r="J274" s="408">
        <v>0</v>
      </c>
      <c r="K274" s="408">
        <v>0</v>
      </c>
      <c r="L274" s="408">
        <v>0</v>
      </c>
      <c r="M274" s="408">
        <v>0</v>
      </c>
      <c r="N274" s="408">
        <v>0</v>
      </c>
      <c r="O274" s="413" t="s">
        <v>1476</v>
      </c>
      <c r="P274" s="408">
        <v>0</v>
      </c>
      <c r="Q274" s="413" t="s">
        <v>1476</v>
      </c>
      <c r="R274" s="408">
        <v>0</v>
      </c>
      <c r="S274" s="413" t="s">
        <v>1476</v>
      </c>
      <c r="T274" s="408">
        <v>0</v>
      </c>
      <c r="U274" s="413" t="s">
        <v>1476</v>
      </c>
      <c r="V274" s="408">
        <v>0</v>
      </c>
      <c r="W274" s="413" t="s">
        <v>1476</v>
      </c>
      <c r="X274" s="406" t="s">
        <v>2081</v>
      </c>
    </row>
    <row r="275" spans="1:24" customFormat="1" ht="47.25">
      <c r="A275" s="406" t="s">
        <v>887</v>
      </c>
      <c r="B275" s="407" t="s">
        <v>1007</v>
      </c>
      <c r="C275" s="406" t="s">
        <v>1008</v>
      </c>
      <c r="D275" s="408">
        <v>0</v>
      </c>
      <c r="E275" s="408">
        <v>0</v>
      </c>
      <c r="F275" s="408">
        <v>0</v>
      </c>
      <c r="G275" s="408">
        <v>0</v>
      </c>
      <c r="H275" s="408">
        <v>0</v>
      </c>
      <c r="I275" s="408">
        <v>0</v>
      </c>
      <c r="J275" s="408">
        <v>0</v>
      </c>
      <c r="K275" s="408">
        <v>0</v>
      </c>
      <c r="L275" s="408">
        <v>0</v>
      </c>
      <c r="M275" s="408">
        <v>0</v>
      </c>
      <c r="N275" s="408">
        <v>0</v>
      </c>
      <c r="O275" s="413" t="s">
        <v>1476</v>
      </c>
      <c r="P275" s="408">
        <v>0</v>
      </c>
      <c r="Q275" s="413" t="s">
        <v>1476</v>
      </c>
      <c r="R275" s="408">
        <v>0</v>
      </c>
      <c r="S275" s="413" t="s">
        <v>1476</v>
      </c>
      <c r="T275" s="408">
        <v>0</v>
      </c>
      <c r="U275" s="413" t="s">
        <v>1476</v>
      </c>
      <c r="V275" s="408">
        <v>0</v>
      </c>
      <c r="W275" s="413" t="s">
        <v>1476</v>
      </c>
      <c r="X275" s="406" t="s">
        <v>2081</v>
      </c>
    </row>
    <row r="276" spans="1:24" customFormat="1" ht="63">
      <c r="A276" s="406" t="s">
        <v>887</v>
      </c>
      <c r="B276" s="407" t="s">
        <v>1009</v>
      </c>
      <c r="C276" s="406" t="s">
        <v>1010</v>
      </c>
      <c r="D276" s="408">
        <v>0</v>
      </c>
      <c r="E276" s="408">
        <v>0</v>
      </c>
      <c r="F276" s="408">
        <v>0</v>
      </c>
      <c r="G276" s="408">
        <v>0</v>
      </c>
      <c r="H276" s="408">
        <v>0</v>
      </c>
      <c r="I276" s="408">
        <v>0</v>
      </c>
      <c r="J276" s="408">
        <v>0</v>
      </c>
      <c r="K276" s="408">
        <v>0</v>
      </c>
      <c r="L276" s="408">
        <v>0</v>
      </c>
      <c r="M276" s="408">
        <v>0</v>
      </c>
      <c r="N276" s="408">
        <v>0</v>
      </c>
      <c r="O276" s="413" t="s">
        <v>1476</v>
      </c>
      <c r="P276" s="408">
        <v>0</v>
      </c>
      <c r="Q276" s="413" t="s">
        <v>1476</v>
      </c>
      <c r="R276" s="408">
        <v>0</v>
      </c>
      <c r="S276" s="413" t="s">
        <v>1476</v>
      </c>
      <c r="T276" s="408">
        <v>0</v>
      </c>
      <c r="U276" s="413" t="s">
        <v>1476</v>
      </c>
      <c r="V276" s="408">
        <v>0</v>
      </c>
      <c r="W276" s="413" t="s">
        <v>1476</v>
      </c>
      <c r="X276" s="406" t="s">
        <v>2081</v>
      </c>
    </row>
    <row r="277" spans="1:24" customFormat="1" ht="47.25">
      <c r="A277" s="406" t="s">
        <v>887</v>
      </c>
      <c r="B277" s="407" t="s">
        <v>1011</v>
      </c>
      <c r="C277" s="406" t="s">
        <v>1012</v>
      </c>
      <c r="D277" s="408">
        <v>0</v>
      </c>
      <c r="E277" s="408">
        <v>0</v>
      </c>
      <c r="F277" s="408">
        <v>0</v>
      </c>
      <c r="G277" s="408">
        <v>0</v>
      </c>
      <c r="H277" s="408">
        <v>0</v>
      </c>
      <c r="I277" s="408">
        <v>0</v>
      </c>
      <c r="J277" s="408">
        <v>0</v>
      </c>
      <c r="K277" s="408">
        <v>0</v>
      </c>
      <c r="L277" s="408">
        <v>0</v>
      </c>
      <c r="M277" s="408">
        <v>0</v>
      </c>
      <c r="N277" s="408">
        <v>0</v>
      </c>
      <c r="O277" s="413" t="s">
        <v>1476</v>
      </c>
      <c r="P277" s="408">
        <v>0</v>
      </c>
      <c r="Q277" s="413" t="s">
        <v>1476</v>
      </c>
      <c r="R277" s="408">
        <v>0</v>
      </c>
      <c r="S277" s="413" t="s">
        <v>1476</v>
      </c>
      <c r="T277" s="408">
        <v>0</v>
      </c>
      <c r="U277" s="413" t="s">
        <v>1476</v>
      </c>
      <c r="V277" s="408">
        <v>0</v>
      </c>
      <c r="W277" s="413" t="s">
        <v>1476</v>
      </c>
      <c r="X277" s="406" t="s">
        <v>2081</v>
      </c>
    </row>
    <row r="278" spans="1:24" customFormat="1" ht="78.75">
      <c r="A278" s="406" t="s">
        <v>887</v>
      </c>
      <c r="B278" s="407" t="s">
        <v>1013</v>
      </c>
      <c r="C278" s="406" t="s">
        <v>1014</v>
      </c>
      <c r="D278" s="408">
        <v>0</v>
      </c>
      <c r="E278" s="408">
        <v>0</v>
      </c>
      <c r="F278" s="408">
        <v>0</v>
      </c>
      <c r="G278" s="408">
        <v>0</v>
      </c>
      <c r="H278" s="408">
        <v>0</v>
      </c>
      <c r="I278" s="408">
        <v>0.97119719999999998</v>
      </c>
      <c r="J278" s="408">
        <v>0</v>
      </c>
      <c r="K278" s="408">
        <v>0</v>
      </c>
      <c r="L278" s="408">
        <v>0.97119719999999998</v>
      </c>
      <c r="M278" s="408">
        <v>0</v>
      </c>
      <c r="N278" s="408">
        <v>0.97119719999999998</v>
      </c>
      <c r="O278" s="413" t="s">
        <v>1476</v>
      </c>
      <c r="P278" s="408">
        <v>0</v>
      </c>
      <c r="Q278" s="413" t="s">
        <v>1476</v>
      </c>
      <c r="R278" s="408">
        <v>0</v>
      </c>
      <c r="S278" s="413" t="s">
        <v>1476</v>
      </c>
      <c r="T278" s="408">
        <v>0.97119719999999998</v>
      </c>
      <c r="U278" s="413" t="s">
        <v>1476</v>
      </c>
      <c r="V278" s="408">
        <v>0</v>
      </c>
      <c r="W278" s="413" t="s">
        <v>1476</v>
      </c>
      <c r="X278" s="406" t="s">
        <v>2090</v>
      </c>
    </row>
    <row r="279" spans="1:24" customFormat="1" ht="47.25">
      <c r="A279" s="406" t="s">
        <v>887</v>
      </c>
      <c r="B279" s="407" t="s">
        <v>1015</v>
      </c>
      <c r="C279" s="406" t="s">
        <v>1016</v>
      </c>
      <c r="D279" s="408">
        <v>0</v>
      </c>
      <c r="E279" s="408">
        <v>0</v>
      </c>
      <c r="F279" s="408">
        <v>0</v>
      </c>
      <c r="G279" s="408">
        <v>0</v>
      </c>
      <c r="H279" s="408">
        <v>0</v>
      </c>
      <c r="I279" s="408">
        <v>0</v>
      </c>
      <c r="J279" s="408">
        <v>0</v>
      </c>
      <c r="K279" s="408">
        <v>0</v>
      </c>
      <c r="L279" s="408">
        <v>0</v>
      </c>
      <c r="M279" s="408">
        <v>0</v>
      </c>
      <c r="N279" s="408">
        <v>0</v>
      </c>
      <c r="O279" s="413" t="s">
        <v>1476</v>
      </c>
      <c r="P279" s="408">
        <v>0</v>
      </c>
      <c r="Q279" s="413" t="s">
        <v>1476</v>
      </c>
      <c r="R279" s="408">
        <v>0</v>
      </c>
      <c r="S279" s="413" t="s">
        <v>1476</v>
      </c>
      <c r="T279" s="408">
        <v>0</v>
      </c>
      <c r="U279" s="413" t="s">
        <v>1476</v>
      </c>
      <c r="V279" s="408">
        <v>0</v>
      </c>
      <c r="W279" s="413" t="s">
        <v>1476</v>
      </c>
      <c r="X279" s="406" t="s">
        <v>2081</v>
      </c>
    </row>
    <row r="280" spans="1:24" customFormat="1" ht="47.25">
      <c r="A280" s="406" t="s">
        <v>887</v>
      </c>
      <c r="B280" s="407" t="s">
        <v>1017</v>
      </c>
      <c r="C280" s="406" t="s">
        <v>1018</v>
      </c>
      <c r="D280" s="408">
        <v>0</v>
      </c>
      <c r="E280" s="408">
        <v>0</v>
      </c>
      <c r="F280" s="408">
        <v>0</v>
      </c>
      <c r="G280" s="408">
        <v>0</v>
      </c>
      <c r="H280" s="408">
        <v>0</v>
      </c>
      <c r="I280" s="408">
        <v>0</v>
      </c>
      <c r="J280" s="408">
        <v>0</v>
      </c>
      <c r="K280" s="408">
        <v>0</v>
      </c>
      <c r="L280" s="408">
        <v>0</v>
      </c>
      <c r="M280" s="408">
        <v>0</v>
      </c>
      <c r="N280" s="408">
        <v>0</v>
      </c>
      <c r="O280" s="413" t="s">
        <v>1476</v>
      </c>
      <c r="P280" s="408">
        <v>0</v>
      </c>
      <c r="Q280" s="413" t="s">
        <v>1476</v>
      </c>
      <c r="R280" s="408">
        <v>0</v>
      </c>
      <c r="S280" s="413" t="s">
        <v>1476</v>
      </c>
      <c r="T280" s="408">
        <v>0</v>
      </c>
      <c r="U280" s="413" t="s">
        <v>1476</v>
      </c>
      <c r="V280" s="408">
        <v>0</v>
      </c>
      <c r="W280" s="413" t="s">
        <v>1476</v>
      </c>
      <c r="X280" s="406" t="s">
        <v>2081</v>
      </c>
    </row>
    <row r="281" spans="1:24" customFormat="1" ht="47.25">
      <c r="A281" s="406" t="s">
        <v>887</v>
      </c>
      <c r="B281" s="407" t="s">
        <v>1019</v>
      </c>
      <c r="C281" s="406" t="s">
        <v>1020</v>
      </c>
      <c r="D281" s="408">
        <v>0</v>
      </c>
      <c r="E281" s="408">
        <v>0</v>
      </c>
      <c r="F281" s="408">
        <v>0</v>
      </c>
      <c r="G281" s="408">
        <v>0</v>
      </c>
      <c r="H281" s="408">
        <v>0</v>
      </c>
      <c r="I281" s="408">
        <v>0</v>
      </c>
      <c r="J281" s="408">
        <v>0</v>
      </c>
      <c r="K281" s="408">
        <v>0</v>
      </c>
      <c r="L281" s="408">
        <v>0</v>
      </c>
      <c r="M281" s="408">
        <v>0</v>
      </c>
      <c r="N281" s="408">
        <v>0</v>
      </c>
      <c r="O281" s="413" t="s">
        <v>1476</v>
      </c>
      <c r="P281" s="408">
        <v>0</v>
      </c>
      <c r="Q281" s="413" t="s">
        <v>1476</v>
      </c>
      <c r="R281" s="408">
        <v>0</v>
      </c>
      <c r="S281" s="413" t="s">
        <v>1476</v>
      </c>
      <c r="T281" s="408">
        <v>0</v>
      </c>
      <c r="U281" s="413" t="s">
        <v>1476</v>
      </c>
      <c r="V281" s="408">
        <v>0</v>
      </c>
      <c r="W281" s="413" t="s">
        <v>1476</v>
      </c>
      <c r="X281" s="406" t="s">
        <v>2081</v>
      </c>
    </row>
    <row r="282" spans="1:24" customFormat="1" ht="47.25">
      <c r="A282" s="406" t="s">
        <v>887</v>
      </c>
      <c r="B282" s="407" t="s">
        <v>1021</v>
      </c>
      <c r="C282" s="406" t="s">
        <v>1022</v>
      </c>
      <c r="D282" s="408">
        <v>0</v>
      </c>
      <c r="E282" s="408">
        <v>0</v>
      </c>
      <c r="F282" s="408">
        <v>0</v>
      </c>
      <c r="G282" s="408">
        <v>0</v>
      </c>
      <c r="H282" s="408">
        <v>0</v>
      </c>
      <c r="I282" s="408">
        <v>0</v>
      </c>
      <c r="J282" s="408">
        <v>0</v>
      </c>
      <c r="K282" s="408">
        <v>0</v>
      </c>
      <c r="L282" s="408">
        <v>0</v>
      </c>
      <c r="M282" s="408">
        <v>0</v>
      </c>
      <c r="N282" s="408">
        <v>0</v>
      </c>
      <c r="O282" s="413" t="s">
        <v>1476</v>
      </c>
      <c r="P282" s="408">
        <v>0</v>
      </c>
      <c r="Q282" s="413" t="s">
        <v>1476</v>
      </c>
      <c r="R282" s="408">
        <v>0</v>
      </c>
      <c r="S282" s="413" t="s">
        <v>1476</v>
      </c>
      <c r="T282" s="408">
        <v>0</v>
      </c>
      <c r="U282" s="413" t="s">
        <v>1476</v>
      </c>
      <c r="V282" s="408">
        <v>0</v>
      </c>
      <c r="W282" s="413" t="s">
        <v>1476</v>
      </c>
      <c r="X282" s="406" t="s">
        <v>2081</v>
      </c>
    </row>
    <row r="283" spans="1:24" customFormat="1" ht="47.25">
      <c r="A283" s="406" t="s">
        <v>887</v>
      </c>
      <c r="B283" s="407" t="s">
        <v>1023</v>
      </c>
      <c r="C283" s="406" t="s">
        <v>1024</v>
      </c>
      <c r="D283" s="408">
        <v>0</v>
      </c>
      <c r="E283" s="408">
        <v>0</v>
      </c>
      <c r="F283" s="408">
        <v>0</v>
      </c>
      <c r="G283" s="408">
        <v>0</v>
      </c>
      <c r="H283" s="408">
        <v>0</v>
      </c>
      <c r="I283" s="408">
        <v>5.5792069999999999E-2</v>
      </c>
      <c r="J283" s="408">
        <v>0</v>
      </c>
      <c r="K283" s="408">
        <v>0</v>
      </c>
      <c r="L283" s="408">
        <v>5.5792069999999999E-2</v>
      </c>
      <c r="M283" s="408">
        <v>0</v>
      </c>
      <c r="N283" s="408">
        <v>5.5792069999999999E-2</v>
      </c>
      <c r="O283" s="413" t="s">
        <v>1476</v>
      </c>
      <c r="P283" s="408">
        <v>0</v>
      </c>
      <c r="Q283" s="413" t="s">
        <v>1476</v>
      </c>
      <c r="R283" s="408">
        <v>0</v>
      </c>
      <c r="S283" s="413" t="s">
        <v>1476</v>
      </c>
      <c r="T283" s="408">
        <v>5.5792069999999999E-2</v>
      </c>
      <c r="U283" s="413" t="s">
        <v>1476</v>
      </c>
      <c r="V283" s="408">
        <v>0</v>
      </c>
      <c r="W283" s="413" t="s">
        <v>1476</v>
      </c>
      <c r="X283" s="406" t="s">
        <v>2100</v>
      </c>
    </row>
    <row r="284" spans="1:24" customFormat="1" ht="47.25">
      <c r="A284" s="406" t="s">
        <v>887</v>
      </c>
      <c r="B284" s="407" t="s">
        <v>1025</v>
      </c>
      <c r="C284" s="406" t="s">
        <v>1026</v>
      </c>
      <c r="D284" s="408">
        <v>0</v>
      </c>
      <c r="E284" s="408">
        <v>0</v>
      </c>
      <c r="F284" s="408">
        <v>0</v>
      </c>
      <c r="G284" s="408">
        <v>0</v>
      </c>
      <c r="H284" s="408">
        <v>0</v>
      </c>
      <c r="I284" s="408">
        <v>0</v>
      </c>
      <c r="J284" s="408">
        <v>0</v>
      </c>
      <c r="K284" s="408">
        <v>0</v>
      </c>
      <c r="L284" s="408">
        <v>0</v>
      </c>
      <c r="M284" s="408">
        <v>0</v>
      </c>
      <c r="N284" s="408">
        <v>0</v>
      </c>
      <c r="O284" s="413" t="s">
        <v>1476</v>
      </c>
      <c r="P284" s="408">
        <v>0</v>
      </c>
      <c r="Q284" s="413" t="s">
        <v>1476</v>
      </c>
      <c r="R284" s="408">
        <v>0</v>
      </c>
      <c r="S284" s="413" t="s">
        <v>1476</v>
      </c>
      <c r="T284" s="408">
        <v>0</v>
      </c>
      <c r="U284" s="413" t="s">
        <v>1476</v>
      </c>
      <c r="V284" s="408">
        <v>0</v>
      </c>
      <c r="W284" s="413" t="s">
        <v>1476</v>
      </c>
      <c r="X284" s="406" t="s">
        <v>2081</v>
      </c>
    </row>
    <row r="285" spans="1:24" customFormat="1" ht="47.25">
      <c r="A285" s="406" t="s">
        <v>887</v>
      </c>
      <c r="B285" s="407" t="s">
        <v>1027</v>
      </c>
      <c r="C285" s="406" t="s">
        <v>1028</v>
      </c>
      <c r="D285" s="408">
        <v>0</v>
      </c>
      <c r="E285" s="408">
        <v>0</v>
      </c>
      <c r="F285" s="408">
        <v>0</v>
      </c>
      <c r="G285" s="408">
        <v>0</v>
      </c>
      <c r="H285" s="408">
        <v>0</v>
      </c>
      <c r="I285" s="408">
        <v>0</v>
      </c>
      <c r="J285" s="408">
        <v>0</v>
      </c>
      <c r="K285" s="408">
        <v>0</v>
      </c>
      <c r="L285" s="408">
        <v>0</v>
      </c>
      <c r="M285" s="408">
        <v>0</v>
      </c>
      <c r="N285" s="408">
        <v>0</v>
      </c>
      <c r="O285" s="413" t="s">
        <v>1476</v>
      </c>
      <c r="P285" s="408">
        <v>0</v>
      </c>
      <c r="Q285" s="413" t="s">
        <v>1476</v>
      </c>
      <c r="R285" s="408">
        <v>0</v>
      </c>
      <c r="S285" s="413" t="s">
        <v>1476</v>
      </c>
      <c r="T285" s="408">
        <v>0</v>
      </c>
      <c r="U285" s="413" t="s">
        <v>1476</v>
      </c>
      <c r="V285" s="408">
        <v>0</v>
      </c>
      <c r="W285" s="413" t="s">
        <v>1476</v>
      </c>
      <c r="X285" s="406" t="s">
        <v>2082</v>
      </c>
    </row>
    <row r="286" spans="1:24" customFormat="1" ht="47.25">
      <c r="A286" s="406" t="s">
        <v>887</v>
      </c>
      <c r="B286" s="407" t="s">
        <v>1029</v>
      </c>
      <c r="C286" s="406" t="s">
        <v>1030</v>
      </c>
      <c r="D286" s="408">
        <v>0</v>
      </c>
      <c r="E286" s="408">
        <v>0</v>
      </c>
      <c r="F286" s="408">
        <v>0</v>
      </c>
      <c r="G286" s="408">
        <v>0</v>
      </c>
      <c r="H286" s="408">
        <v>0</v>
      </c>
      <c r="I286" s="408">
        <v>0</v>
      </c>
      <c r="J286" s="408">
        <v>0</v>
      </c>
      <c r="K286" s="408">
        <v>0</v>
      </c>
      <c r="L286" s="408">
        <v>0</v>
      </c>
      <c r="M286" s="408">
        <v>0</v>
      </c>
      <c r="N286" s="408">
        <v>0</v>
      </c>
      <c r="O286" s="413" t="s">
        <v>1476</v>
      </c>
      <c r="P286" s="408">
        <v>0</v>
      </c>
      <c r="Q286" s="413" t="s">
        <v>1476</v>
      </c>
      <c r="R286" s="408">
        <v>0</v>
      </c>
      <c r="S286" s="413" t="s">
        <v>1476</v>
      </c>
      <c r="T286" s="408">
        <v>0</v>
      </c>
      <c r="U286" s="413" t="s">
        <v>1476</v>
      </c>
      <c r="V286" s="408">
        <v>0</v>
      </c>
      <c r="W286" s="413" t="s">
        <v>1476</v>
      </c>
      <c r="X286" s="406" t="s">
        <v>2082</v>
      </c>
    </row>
    <row r="287" spans="1:24" customFormat="1" ht="47.25">
      <c r="A287" s="406" t="s">
        <v>887</v>
      </c>
      <c r="B287" s="407" t="s">
        <v>1031</v>
      </c>
      <c r="C287" s="406" t="s">
        <v>1032</v>
      </c>
      <c r="D287" s="408">
        <v>0</v>
      </c>
      <c r="E287" s="408">
        <v>0</v>
      </c>
      <c r="F287" s="408">
        <v>0</v>
      </c>
      <c r="G287" s="408">
        <v>0</v>
      </c>
      <c r="H287" s="408">
        <v>0</v>
      </c>
      <c r="I287" s="408">
        <v>0</v>
      </c>
      <c r="J287" s="408">
        <v>0</v>
      </c>
      <c r="K287" s="408">
        <v>0</v>
      </c>
      <c r="L287" s="408">
        <v>0</v>
      </c>
      <c r="M287" s="408">
        <v>0</v>
      </c>
      <c r="N287" s="408">
        <v>0</v>
      </c>
      <c r="O287" s="413" t="s">
        <v>1476</v>
      </c>
      <c r="P287" s="408">
        <v>0</v>
      </c>
      <c r="Q287" s="413" t="s">
        <v>1476</v>
      </c>
      <c r="R287" s="408">
        <v>0</v>
      </c>
      <c r="S287" s="413" t="s">
        <v>1476</v>
      </c>
      <c r="T287" s="408">
        <v>0</v>
      </c>
      <c r="U287" s="413" t="s">
        <v>1476</v>
      </c>
      <c r="V287" s="408">
        <v>0</v>
      </c>
      <c r="W287" s="413" t="s">
        <v>1476</v>
      </c>
      <c r="X287" s="406" t="s">
        <v>2082</v>
      </c>
    </row>
    <row r="288" spans="1:24" customFormat="1" ht="47.25">
      <c r="A288" s="406" t="s">
        <v>887</v>
      </c>
      <c r="B288" s="407" t="s">
        <v>1033</v>
      </c>
      <c r="C288" s="406" t="s">
        <v>1034</v>
      </c>
      <c r="D288" s="408">
        <v>0</v>
      </c>
      <c r="E288" s="408">
        <v>0</v>
      </c>
      <c r="F288" s="408">
        <v>0</v>
      </c>
      <c r="G288" s="408">
        <v>0</v>
      </c>
      <c r="H288" s="408">
        <v>0</v>
      </c>
      <c r="I288" s="408">
        <v>0</v>
      </c>
      <c r="J288" s="408">
        <v>0</v>
      </c>
      <c r="K288" s="408">
        <v>0</v>
      </c>
      <c r="L288" s="408">
        <v>0</v>
      </c>
      <c r="M288" s="408">
        <v>0</v>
      </c>
      <c r="N288" s="408">
        <v>0</v>
      </c>
      <c r="O288" s="413" t="s">
        <v>1476</v>
      </c>
      <c r="P288" s="408">
        <v>0</v>
      </c>
      <c r="Q288" s="413" t="s">
        <v>1476</v>
      </c>
      <c r="R288" s="408">
        <v>0</v>
      </c>
      <c r="S288" s="413" t="s">
        <v>1476</v>
      </c>
      <c r="T288" s="408">
        <v>0</v>
      </c>
      <c r="U288" s="413" t="s">
        <v>1476</v>
      </c>
      <c r="V288" s="408">
        <v>0</v>
      </c>
      <c r="W288" s="413" t="s">
        <v>1476</v>
      </c>
      <c r="X288" s="406" t="s">
        <v>2082</v>
      </c>
    </row>
    <row r="289" spans="1:24" customFormat="1" ht="47.25">
      <c r="A289" s="406" t="s">
        <v>887</v>
      </c>
      <c r="B289" s="407" t="s">
        <v>1035</v>
      </c>
      <c r="C289" s="406" t="s">
        <v>1036</v>
      </c>
      <c r="D289" s="408">
        <v>0</v>
      </c>
      <c r="E289" s="408">
        <v>0</v>
      </c>
      <c r="F289" s="408">
        <v>0</v>
      </c>
      <c r="G289" s="408">
        <v>0</v>
      </c>
      <c r="H289" s="408">
        <v>0</v>
      </c>
      <c r="I289" s="408">
        <v>0</v>
      </c>
      <c r="J289" s="408">
        <v>0</v>
      </c>
      <c r="K289" s="408">
        <v>0</v>
      </c>
      <c r="L289" s="408">
        <v>0</v>
      </c>
      <c r="M289" s="408">
        <v>0</v>
      </c>
      <c r="N289" s="408">
        <v>0</v>
      </c>
      <c r="O289" s="413" t="s">
        <v>1476</v>
      </c>
      <c r="P289" s="408">
        <v>0</v>
      </c>
      <c r="Q289" s="413" t="s">
        <v>1476</v>
      </c>
      <c r="R289" s="408">
        <v>0</v>
      </c>
      <c r="S289" s="413" t="s">
        <v>1476</v>
      </c>
      <c r="T289" s="408">
        <v>0</v>
      </c>
      <c r="U289" s="413" t="s">
        <v>1476</v>
      </c>
      <c r="V289" s="408">
        <v>0</v>
      </c>
      <c r="W289" s="413" t="s">
        <v>1476</v>
      </c>
      <c r="X289" s="406" t="s">
        <v>2082</v>
      </c>
    </row>
    <row r="290" spans="1:24" customFormat="1" ht="47.25">
      <c r="A290" s="406" t="s">
        <v>887</v>
      </c>
      <c r="B290" s="407" t="s">
        <v>1037</v>
      </c>
      <c r="C290" s="406" t="s">
        <v>1038</v>
      </c>
      <c r="D290" s="408">
        <v>0</v>
      </c>
      <c r="E290" s="408">
        <v>0</v>
      </c>
      <c r="F290" s="408">
        <v>0</v>
      </c>
      <c r="G290" s="408">
        <v>0</v>
      </c>
      <c r="H290" s="408">
        <v>0</v>
      </c>
      <c r="I290" s="408">
        <v>0</v>
      </c>
      <c r="J290" s="408">
        <v>0</v>
      </c>
      <c r="K290" s="408">
        <v>0</v>
      </c>
      <c r="L290" s="408">
        <v>0</v>
      </c>
      <c r="M290" s="408">
        <v>0</v>
      </c>
      <c r="N290" s="408">
        <v>0</v>
      </c>
      <c r="O290" s="413" t="s">
        <v>1476</v>
      </c>
      <c r="P290" s="408">
        <v>0</v>
      </c>
      <c r="Q290" s="413" t="s">
        <v>1476</v>
      </c>
      <c r="R290" s="408">
        <v>0</v>
      </c>
      <c r="S290" s="413" t="s">
        <v>1476</v>
      </c>
      <c r="T290" s="408">
        <v>0</v>
      </c>
      <c r="U290" s="413" t="s">
        <v>1476</v>
      </c>
      <c r="V290" s="408">
        <v>0</v>
      </c>
      <c r="W290" s="413" t="s">
        <v>1476</v>
      </c>
      <c r="X290" s="406" t="s">
        <v>2082</v>
      </c>
    </row>
    <row r="291" spans="1:24" customFormat="1" ht="47.25">
      <c r="A291" s="406" t="s">
        <v>887</v>
      </c>
      <c r="B291" s="407" t="s">
        <v>1039</v>
      </c>
      <c r="C291" s="406" t="s">
        <v>1040</v>
      </c>
      <c r="D291" s="408">
        <v>0</v>
      </c>
      <c r="E291" s="408">
        <v>0</v>
      </c>
      <c r="F291" s="408">
        <v>0</v>
      </c>
      <c r="G291" s="408">
        <v>0</v>
      </c>
      <c r="H291" s="408">
        <v>0</v>
      </c>
      <c r="I291" s="408">
        <v>0</v>
      </c>
      <c r="J291" s="408">
        <v>0</v>
      </c>
      <c r="K291" s="408">
        <v>0</v>
      </c>
      <c r="L291" s="408">
        <v>0</v>
      </c>
      <c r="M291" s="408">
        <v>0</v>
      </c>
      <c r="N291" s="408">
        <v>0</v>
      </c>
      <c r="O291" s="413" t="s">
        <v>1476</v>
      </c>
      <c r="P291" s="408">
        <v>0</v>
      </c>
      <c r="Q291" s="413" t="s">
        <v>1476</v>
      </c>
      <c r="R291" s="408">
        <v>0</v>
      </c>
      <c r="S291" s="413" t="s">
        <v>1476</v>
      </c>
      <c r="T291" s="408">
        <v>0</v>
      </c>
      <c r="U291" s="413" t="s">
        <v>1476</v>
      </c>
      <c r="V291" s="408">
        <v>0</v>
      </c>
      <c r="W291" s="413" t="s">
        <v>1476</v>
      </c>
      <c r="X291" s="406" t="s">
        <v>2082</v>
      </c>
    </row>
    <row r="292" spans="1:24" customFormat="1" ht="47.25">
      <c r="A292" s="406" t="s">
        <v>887</v>
      </c>
      <c r="B292" s="407" t="s">
        <v>1041</v>
      </c>
      <c r="C292" s="406" t="s">
        <v>1042</v>
      </c>
      <c r="D292" s="408">
        <v>0</v>
      </c>
      <c r="E292" s="408">
        <v>0</v>
      </c>
      <c r="F292" s="408">
        <v>0</v>
      </c>
      <c r="G292" s="408">
        <v>0</v>
      </c>
      <c r="H292" s="408">
        <v>0</v>
      </c>
      <c r="I292" s="408">
        <v>0</v>
      </c>
      <c r="J292" s="408">
        <v>0</v>
      </c>
      <c r="K292" s="408">
        <v>0</v>
      </c>
      <c r="L292" s="408">
        <v>0</v>
      </c>
      <c r="M292" s="408">
        <v>0</v>
      </c>
      <c r="N292" s="408">
        <v>0</v>
      </c>
      <c r="O292" s="413" t="s">
        <v>1476</v>
      </c>
      <c r="P292" s="408">
        <v>0</v>
      </c>
      <c r="Q292" s="413" t="s">
        <v>1476</v>
      </c>
      <c r="R292" s="408">
        <v>0</v>
      </c>
      <c r="S292" s="413" t="s">
        <v>1476</v>
      </c>
      <c r="T292" s="408">
        <v>0</v>
      </c>
      <c r="U292" s="413" t="s">
        <v>1476</v>
      </c>
      <c r="V292" s="408">
        <v>0</v>
      </c>
      <c r="W292" s="413" t="s">
        <v>1476</v>
      </c>
      <c r="X292" s="406" t="s">
        <v>2082</v>
      </c>
    </row>
    <row r="293" spans="1:24" customFormat="1" ht="47.25">
      <c r="A293" s="406" t="s">
        <v>887</v>
      </c>
      <c r="B293" s="407" t="s">
        <v>1043</v>
      </c>
      <c r="C293" s="406" t="s">
        <v>1044</v>
      </c>
      <c r="D293" s="408">
        <v>0</v>
      </c>
      <c r="E293" s="408">
        <v>0</v>
      </c>
      <c r="F293" s="408">
        <v>0</v>
      </c>
      <c r="G293" s="408">
        <v>0</v>
      </c>
      <c r="H293" s="408">
        <v>0</v>
      </c>
      <c r="I293" s="408">
        <v>0</v>
      </c>
      <c r="J293" s="408">
        <v>0</v>
      </c>
      <c r="K293" s="408">
        <v>0</v>
      </c>
      <c r="L293" s="408">
        <v>0</v>
      </c>
      <c r="M293" s="408">
        <v>0</v>
      </c>
      <c r="N293" s="408">
        <v>0</v>
      </c>
      <c r="O293" s="413" t="s">
        <v>1476</v>
      </c>
      <c r="P293" s="408">
        <v>0</v>
      </c>
      <c r="Q293" s="413" t="s">
        <v>1476</v>
      </c>
      <c r="R293" s="408">
        <v>0</v>
      </c>
      <c r="S293" s="413" t="s">
        <v>1476</v>
      </c>
      <c r="T293" s="408">
        <v>0</v>
      </c>
      <c r="U293" s="413" t="s">
        <v>1476</v>
      </c>
      <c r="V293" s="408">
        <v>0</v>
      </c>
      <c r="W293" s="413" t="s">
        <v>1476</v>
      </c>
      <c r="X293" s="406" t="s">
        <v>2082</v>
      </c>
    </row>
    <row r="294" spans="1:24" customFormat="1" ht="47.25">
      <c r="A294" s="406" t="s">
        <v>887</v>
      </c>
      <c r="B294" s="407" t="s">
        <v>1045</v>
      </c>
      <c r="C294" s="406" t="s">
        <v>1046</v>
      </c>
      <c r="D294" s="408">
        <v>0</v>
      </c>
      <c r="E294" s="408">
        <v>0</v>
      </c>
      <c r="F294" s="408">
        <v>0</v>
      </c>
      <c r="G294" s="408">
        <v>0</v>
      </c>
      <c r="H294" s="408">
        <v>0</v>
      </c>
      <c r="I294" s="408">
        <v>0</v>
      </c>
      <c r="J294" s="408">
        <v>0</v>
      </c>
      <c r="K294" s="408">
        <v>0</v>
      </c>
      <c r="L294" s="408">
        <v>0</v>
      </c>
      <c r="M294" s="408">
        <v>0</v>
      </c>
      <c r="N294" s="408">
        <v>0</v>
      </c>
      <c r="O294" s="413" t="s">
        <v>1476</v>
      </c>
      <c r="P294" s="408">
        <v>0</v>
      </c>
      <c r="Q294" s="413" t="s">
        <v>1476</v>
      </c>
      <c r="R294" s="408">
        <v>0</v>
      </c>
      <c r="S294" s="413" t="s">
        <v>1476</v>
      </c>
      <c r="T294" s="408">
        <v>0</v>
      </c>
      <c r="U294" s="413" t="s">
        <v>1476</v>
      </c>
      <c r="V294" s="408">
        <v>0</v>
      </c>
      <c r="W294" s="413" t="s">
        <v>1476</v>
      </c>
      <c r="X294" s="406" t="s">
        <v>2082</v>
      </c>
    </row>
    <row r="295" spans="1:24" customFormat="1" ht="47.25">
      <c r="A295" s="406" t="s">
        <v>887</v>
      </c>
      <c r="B295" s="407" t="s">
        <v>1047</v>
      </c>
      <c r="C295" s="406" t="s">
        <v>1048</v>
      </c>
      <c r="D295" s="408">
        <v>0</v>
      </c>
      <c r="E295" s="408">
        <v>0</v>
      </c>
      <c r="F295" s="408">
        <v>0</v>
      </c>
      <c r="G295" s="408">
        <v>0</v>
      </c>
      <c r="H295" s="408">
        <v>0</v>
      </c>
      <c r="I295" s="408">
        <v>1.82148581</v>
      </c>
      <c r="J295" s="408">
        <v>0</v>
      </c>
      <c r="K295" s="408">
        <v>0</v>
      </c>
      <c r="L295" s="408">
        <v>1.82148581</v>
      </c>
      <c r="M295" s="408">
        <v>0</v>
      </c>
      <c r="N295" s="408">
        <v>1.82148581</v>
      </c>
      <c r="O295" s="413" t="s">
        <v>1476</v>
      </c>
      <c r="P295" s="408">
        <v>0</v>
      </c>
      <c r="Q295" s="413" t="s">
        <v>1476</v>
      </c>
      <c r="R295" s="408">
        <v>0</v>
      </c>
      <c r="S295" s="413" t="s">
        <v>1476</v>
      </c>
      <c r="T295" s="408">
        <v>1.82148581</v>
      </c>
      <c r="U295" s="413" t="s">
        <v>1476</v>
      </c>
      <c r="V295" s="408">
        <v>0</v>
      </c>
      <c r="W295" s="413" t="s">
        <v>1476</v>
      </c>
      <c r="X295" s="406" t="s">
        <v>2100</v>
      </c>
    </row>
    <row r="296" spans="1:24" customFormat="1" ht="47.25">
      <c r="A296" s="406" t="s">
        <v>887</v>
      </c>
      <c r="B296" s="407" t="s">
        <v>1049</v>
      </c>
      <c r="C296" s="406" t="s">
        <v>1050</v>
      </c>
      <c r="D296" s="408">
        <v>0</v>
      </c>
      <c r="E296" s="408">
        <v>0</v>
      </c>
      <c r="F296" s="408">
        <v>0</v>
      </c>
      <c r="G296" s="408">
        <v>0</v>
      </c>
      <c r="H296" s="408">
        <v>0</v>
      </c>
      <c r="I296" s="408">
        <v>0</v>
      </c>
      <c r="J296" s="408">
        <v>0</v>
      </c>
      <c r="K296" s="408">
        <v>0</v>
      </c>
      <c r="L296" s="408">
        <v>0</v>
      </c>
      <c r="M296" s="408">
        <v>0</v>
      </c>
      <c r="N296" s="408">
        <v>0</v>
      </c>
      <c r="O296" s="413" t="s">
        <v>1476</v>
      </c>
      <c r="P296" s="408">
        <v>0</v>
      </c>
      <c r="Q296" s="413" t="s">
        <v>1476</v>
      </c>
      <c r="R296" s="408">
        <v>0</v>
      </c>
      <c r="S296" s="413" t="s">
        <v>1476</v>
      </c>
      <c r="T296" s="408">
        <v>0</v>
      </c>
      <c r="U296" s="413" t="s">
        <v>1476</v>
      </c>
      <c r="V296" s="408">
        <v>0</v>
      </c>
      <c r="W296" s="413" t="s">
        <v>1476</v>
      </c>
      <c r="X296" s="406" t="s">
        <v>2082</v>
      </c>
    </row>
    <row r="297" spans="1:24" customFormat="1" ht="47.25">
      <c r="A297" s="406" t="s">
        <v>887</v>
      </c>
      <c r="B297" s="407" t="s">
        <v>1051</v>
      </c>
      <c r="C297" s="406" t="s">
        <v>1052</v>
      </c>
      <c r="D297" s="408">
        <v>0</v>
      </c>
      <c r="E297" s="408">
        <v>0</v>
      </c>
      <c r="F297" s="408">
        <v>0</v>
      </c>
      <c r="G297" s="408">
        <v>0</v>
      </c>
      <c r="H297" s="408">
        <v>0</v>
      </c>
      <c r="I297" s="408">
        <v>0</v>
      </c>
      <c r="J297" s="408">
        <v>0</v>
      </c>
      <c r="K297" s="408">
        <v>0</v>
      </c>
      <c r="L297" s="408">
        <v>0</v>
      </c>
      <c r="M297" s="408">
        <v>0</v>
      </c>
      <c r="N297" s="408">
        <v>0</v>
      </c>
      <c r="O297" s="413" t="s">
        <v>1476</v>
      </c>
      <c r="P297" s="408">
        <v>0</v>
      </c>
      <c r="Q297" s="413" t="s">
        <v>1476</v>
      </c>
      <c r="R297" s="408">
        <v>0</v>
      </c>
      <c r="S297" s="413" t="s">
        <v>1476</v>
      </c>
      <c r="T297" s="408">
        <v>0</v>
      </c>
      <c r="U297" s="413" t="s">
        <v>1476</v>
      </c>
      <c r="V297" s="408">
        <v>0</v>
      </c>
      <c r="W297" s="413" t="s">
        <v>1476</v>
      </c>
      <c r="X297" s="406" t="s">
        <v>2082</v>
      </c>
    </row>
    <row r="298" spans="1:24" customFormat="1" ht="47.25">
      <c r="A298" s="406" t="s">
        <v>887</v>
      </c>
      <c r="B298" s="407" t="s">
        <v>1053</v>
      </c>
      <c r="C298" s="406" t="s">
        <v>1054</v>
      </c>
      <c r="D298" s="408">
        <v>0</v>
      </c>
      <c r="E298" s="408">
        <v>0</v>
      </c>
      <c r="F298" s="408">
        <v>0</v>
      </c>
      <c r="G298" s="408">
        <v>0</v>
      </c>
      <c r="H298" s="408">
        <v>0</v>
      </c>
      <c r="I298" s="408">
        <v>1.8095059</v>
      </c>
      <c r="J298" s="408">
        <v>0</v>
      </c>
      <c r="K298" s="408">
        <v>0</v>
      </c>
      <c r="L298" s="408">
        <v>1.8095059</v>
      </c>
      <c r="M298" s="408">
        <v>0</v>
      </c>
      <c r="N298" s="408">
        <v>1.8095059</v>
      </c>
      <c r="O298" s="413" t="s">
        <v>1476</v>
      </c>
      <c r="P298" s="408">
        <v>0</v>
      </c>
      <c r="Q298" s="413" t="s">
        <v>1476</v>
      </c>
      <c r="R298" s="408">
        <v>0</v>
      </c>
      <c r="S298" s="413" t="s">
        <v>1476</v>
      </c>
      <c r="T298" s="408">
        <v>1.8095059</v>
      </c>
      <c r="U298" s="413" t="s">
        <v>1476</v>
      </c>
      <c r="V298" s="408">
        <v>0</v>
      </c>
      <c r="W298" s="413" t="s">
        <v>1476</v>
      </c>
      <c r="X298" s="406" t="s">
        <v>2100</v>
      </c>
    </row>
    <row r="299" spans="1:24" customFormat="1" ht="47.25">
      <c r="A299" s="406" t="s">
        <v>887</v>
      </c>
      <c r="B299" s="407" t="s">
        <v>1055</v>
      </c>
      <c r="C299" s="406" t="s">
        <v>1056</v>
      </c>
      <c r="D299" s="408">
        <v>0</v>
      </c>
      <c r="E299" s="408">
        <v>0</v>
      </c>
      <c r="F299" s="408">
        <v>0</v>
      </c>
      <c r="G299" s="408">
        <v>0</v>
      </c>
      <c r="H299" s="408">
        <v>0</v>
      </c>
      <c r="I299" s="408">
        <v>1.8095059</v>
      </c>
      <c r="J299" s="408">
        <v>0</v>
      </c>
      <c r="K299" s="408">
        <v>0</v>
      </c>
      <c r="L299" s="408">
        <v>1.8095059</v>
      </c>
      <c r="M299" s="408">
        <v>0</v>
      </c>
      <c r="N299" s="408">
        <v>1.8095059</v>
      </c>
      <c r="O299" s="413" t="s">
        <v>1476</v>
      </c>
      <c r="P299" s="408">
        <v>0</v>
      </c>
      <c r="Q299" s="413" t="s">
        <v>1476</v>
      </c>
      <c r="R299" s="408">
        <v>0</v>
      </c>
      <c r="S299" s="413" t="s">
        <v>1476</v>
      </c>
      <c r="T299" s="408">
        <v>1.8095059</v>
      </c>
      <c r="U299" s="413" t="s">
        <v>1476</v>
      </c>
      <c r="V299" s="408">
        <v>0</v>
      </c>
      <c r="W299" s="413" t="s">
        <v>1476</v>
      </c>
      <c r="X299" s="406" t="s">
        <v>2100</v>
      </c>
    </row>
    <row r="300" spans="1:24" customFormat="1" ht="47.25">
      <c r="A300" s="406" t="s">
        <v>887</v>
      </c>
      <c r="B300" s="407" t="s">
        <v>1057</v>
      </c>
      <c r="C300" s="406" t="s">
        <v>1058</v>
      </c>
      <c r="D300" s="408">
        <v>0</v>
      </c>
      <c r="E300" s="408">
        <v>0</v>
      </c>
      <c r="F300" s="408">
        <v>0</v>
      </c>
      <c r="G300" s="408">
        <v>0</v>
      </c>
      <c r="H300" s="408">
        <v>0</v>
      </c>
      <c r="I300" s="408">
        <v>0.55950239000000002</v>
      </c>
      <c r="J300" s="408">
        <v>0</v>
      </c>
      <c r="K300" s="408">
        <v>0</v>
      </c>
      <c r="L300" s="408">
        <v>0.55950239000000002</v>
      </c>
      <c r="M300" s="408">
        <v>0</v>
      </c>
      <c r="N300" s="408">
        <v>0.55950239000000002</v>
      </c>
      <c r="O300" s="413" t="s">
        <v>1476</v>
      </c>
      <c r="P300" s="408">
        <v>0</v>
      </c>
      <c r="Q300" s="413" t="s">
        <v>1476</v>
      </c>
      <c r="R300" s="408">
        <v>0</v>
      </c>
      <c r="S300" s="413" t="s">
        <v>1476</v>
      </c>
      <c r="T300" s="408">
        <v>0.55950239000000002</v>
      </c>
      <c r="U300" s="413" t="s">
        <v>1476</v>
      </c>
      <c r="V300" s="408">
        <v>0</v>
      </c>
      <c r="W300" s="413" t="s">
        <v>1476</v>
      </c>
      <c r="X300" s="406" t="s">
        <v>2100</v>
      </c>
    </row>
    <row r="301" spans="1:24" customFormat="1" ht="47.25">
      <c r="A301" s="406" t="s">
        <v>887</v>
      </c>
      <c r="B301" s="407" t="s">
        <v>1059</v>
      </c>
      <c r="C301" s="406" t="s">
        <v>1060</v>
      </c>
      <c r="D301" s="408">
        <v>0</v>
      </c>
      <c r="E301" s="408">
        <v>0</v>
      </c>
      <c r="F301" s="408">
        <v>0</v>
      </c>
      <c r="G301" s="408">
        <v>0</v>
      </c>
      <c r="H301" s="408">
        <v>0</v>
      </c>
      <c r="I301" s="408">
        <v>0</v>
      </c>
      <c r="J301" s="408">
        <v>0</v>
      </c>
      <c r="K301" s="408">
        <v>0</v>
      </c>
      <c r="L301" s="408">
        <v>0</v>
      </c>
      <c r="M301" s="408">
        <v>0</v>
      </c>
      <c r="N301" s="408">
        <v>0</v>
      </c>
      <c r="O301" s="413" t="s">
        <v>1476</v>
      </c>
      <c r="P301" s="408">
        <v>0</v>
      </c>
      <c r="Q301" s="413" t="s">
        <v>1476</v>
      </c>
      <c r="R301" s="408">
        <v>0</v>
      </c>
      <c r="S301" s="413" t="s">
        <v>1476</v>
      </c>
      <c r="T301" s="408">
        <v>0</v>
      </c>
      <c r="U301" s="413" t="s">
        <v>1476</v>
      </c>
      <c r="V301" s="408">
        <v>0</v>
      </c>
      <c r="W301" s="413" t="s">
        <v>1476</v>
      </c>
      <c r="X301" s="406" t="s">
        <v>2082</v>
      </c>
    </row>
    <row r="302" spans="1:24" customFormat="1" ht="47.25">
      <c r="A302" s="406" t="s">
        <v>887</v>
      </c>
      <c r="B302" s="407" t="s">
        <v>1061</v>
      </c>
      <c r="C302" s="406" t="s">
        <v>1062</v>
      </c>
      <c r="D302" s="408">
        <v>0</v>
      </c>
      <c r="E302" s="408">
        <v>0</v>
      </c>
      <c r="F302" s="408">
        <v>0</v>
      </c>
      <c r="G302" s="408">
        <v>0</v>
      </c>
      <c r="H302" s="408">
        <v>0</v>
      </c>
      <c r="I302" s="408">
        <v>0</v>
      </c>
      <c r="J302" s="408">
        <v>0</v>
      </c>
      <c r="K302" s="408">
        <v>0</v>
      </c>
      <c r="L302" s="408">
        <v>0</v>
      </c>
      <c r="M302" s="408">
        <v>0</v>
      </c>
      <c r="N302" s="408">
        <v>0</v>
      </c>
      <c r="O302" s="413" t="s">
        <v>1476</v>
      </c>
      <c r="P302" s="408">
        <v>0</v>
      </c>
      <c r="Q302" s="413" t="s">
        <v>1476</v>
      </c>
      <c r="R302" s="408">
        <v>0</v>
      </c>
      <c r="S302" s="413" t="s">
        <v>1476</v>
      </c>
      <c r="T302" s="408">
        <v>0</v>
      </c>
      <c r="U302" s="413" t="s">
        <v>1476</v>
      </c>
      <c r="V302" s="408">
        <v>0</v>
      </c>
      <c r="W302" s="413" t="s">
        <v>1476</v>
      </c>
      <c r="X302" s="406" t="s">
        <v>2082</v>
      </c>
    </row>
    <row r="303" spans="1:24" customFormat="1" ht="47.25">
      <c r="A303" s="406" t="s">
        <v>887</v>
      </c>
      <c r="B303" s="407" t="s">
        <v>1063</v>
      </c>
      <c r="C303" s="406" t="s">
        <v>1064</v>
      </c>
      <c r="D303" s="408">
        <v>0</v>
      </c>
      <c r="E303" s="408">
        <v>0</v>
      </c>
      <c r="F303" s="408">
        <v>0</v>
      </c>
      <c r="G303" s="408">
        <v>0</v>
      </c>
      <c r="H303" s="408">
        <v>0</v>
      </c>
      <c r="I303" s="408">
        <v>0</v>
      </c>
      <c r="J303" s="408">
        <v>0</v>
      </c>
      <c r="K303" s="408">
        <v>0</v>
      </c>
      <c r="L303" s="408">
        <v>0</v>
      </c>
      <c r="M303" s="408">
        <v>0</v>
      </c>
      <c r="N303" s="408">
        <v>0</v>
      </c>
      <c r="O303" s="413" t="s">
        <v>1476</v>
      </c>
      <c r="P303" s="408">
        <v>0</v>
      </c>
      <c r="Q303" s="413" t="s">
        <v>1476</v>
      </c>
      <c r="R303" s="408">
        <v>0</v>
      </c>
      <c r="S303" s="413" t="s">
        <v>1476</v>
      </c>
      <c r="T303" s="408">
        <v>0</v>
      </c>
      <c r="U303" s="413" t="s">
        <v>1476</v>
      </c>
      <c r="V303" s="408">
        <v>0</v>
      </c>
      <c r="W303" s="413" t="s">
        <v>1476</v>
      </c>
      <c r="X303" s="406" t="s">
        <v>2082</v>
      </c>
    </row>
    <row r="304" spans="1:24" customFormat="1" ht="47.25">
      <c r="A304" s="406" t="s">
        <v>887</v>
      </c>
      <c r="B304" s="407" t="s">
        <v>1065</v>
      </c>
      <c r="C304" s="406" t="s">
        <v>1066</v>
      </c>
      <c r="D304" s="408">
        <v>0</v>
      </c>
      <c r="E304" s="408">
        <v>0</v>
      </c>
      <c r="F304" s="408">
        <v>0</v>
      </c>
      <c r="G304" s="408">
        <v>0</v>
      </c>
      <c r="H304" s="408">
        <v>0</v>
      </c>
      <c r="I304" s="408">
        <v>0</v>
      </c>
      <c r="J304" s="408">
        <v>0</v>
      </c>
      <c r="K304" s="408">
        <v>0</v>
      </c>
      <c r="L304" s="408">
        <v>0</v>
      </c>
      <c r="M304" s="408">
        <v>0</v>
      </c>
      <c r="N304" s="408">
        <v>0</v>
      </c>
      <c r="O304" s="413" t="s">
        <v>1476</v>
      </c>
      <c r="P304" s="408">
        <v>0</v>
      </c>
      <c r="Q304" s="413" t="s">
        <v>1476</v>
      </c>
      <c r="R304" s="408">
        <v>0</v>
      </c>
      <c r="S304" s="413" t="s">
        <v>1476</v>
      </c>
      <c r="T304" s="408">
        <v>0</v>
      </c>
      <c r="U304" s="413" t="s">
        <v>1476</v>
      </c>
      <c r="V304" s="408">
        <v>0</v>
      </c>
      <c r="W304" s="413" t="s">
        <v>1476</v>
      </c>
      <c r="X304" s="406" t="s">
        <v>2082</v>
      </c>
    </row>
    <row r="305" spans="1:24" customFormat="1" ht="47.25">
      <c r="A305" s="406" t="s">
        <v>887</v>
      </c>
      <c r="B305" s="407" t="s">
        <v>1067</v>
      </c>
      <c r="C305" s="406" t="s">
        <v>1068</v>
      </c>
      <c r="D305" s="408">
        <v>0</v>
      </c>
      <c r="E305" s="408">
        <v>0</v>
      </c>
      <c r="F305" s="408">
        <v>0</v>
      </c>
      <c r="G305" s="408">
        <v>0</v>
      </c>
      <c r="H305" s="408">
        <v>0</v>
      </c>
      <c r="I305" s="408">
        <v>0.12870697</v>
      </c>
      <c r="J305" s="408">
        <v>0</v>
      </c>
      <c r="K305" s="408">
        <v>0</v>
      </c>
      <c r="L305" s="408">
        <v>0.12870697</v>
      </c>
      <c r="M305" s="408">
        <v>0</v>
      </c>
      <c r="N305" s="408">
        <v>0.12870697</v>
      </c>
      <c r="O305" s="413" t="s">
        <v>1476</v>
      </c>
      <c r="P305" s="408">
        <v>0</v>
      </c>
      <c r="Q305" s="413" t="s">
        <v>1476</v>
      </c>
      <c r="R305" s="408">
        <v>0</v>
      </c>
      <c r="S305" s="413" t="s">
        <v>1476</v>
      </c>
      <c r="T305" s="408">
        <v>0.12870697</v>
      </c>
      <c r="U305" s="413" t="s">
        <v>1476</v>
      </c>
      <c r="V305" s="408">
        <v>0</v>
      </c>
      <c r="W305" s="413" t="s">
        <v>1476</v>
      </c>
      <c r="X305" s="406" t="s">
        <v>2100</v>
      </c>
    </row>
    <row r="306" spans="1:24" customFormat="1" ht="47.25">
      <c r="A306" s="406" t="s">
        <v>887</v>
      </c>
      <c r="B306" s="407" t="s">
        <v>1069</v>
      </c>
      <c r="C306" s="406" t="s">
        <v>1070</v>
      </c>
      <c r="D306" s="408">
        <v>0</v>
      </c>
      <c r="E306" s="408">
        <v>0</v>
      </c>
      <c r="F306" s="408">
        <v>0</v>
      </c>
      <c r="G306" s="408">
        <v>0</v>
      </c>
      <c r="H306" s="408">
        <v>0</v>
      </c>
      <c r="I306" s="408">
        <v>0</v>
      </c>
      <c r="J306" s="408">
        <v>0</v>
      </c>
      <c r="K306" s="408">
        <v>0</v>
      </c>
      <c r="L306" s="408">
        <v>0</v>
      </c>
      <c r="M306" s="408">
        <v>0</v>
      </c>
      <c r="N306" s="408">
        <v>0</v>
      </c>
      <c r="O306" s="413" t="s">
        <v>1476</v>
      </c>
      <c r="P306" s="408">
        <v>0</v>
      </c>
      <c r="Q306" s="413" t="s">
        <v>1476</v>
      </c>
      <c r="R306" s="408">
        <v>0</v>
      </c>
      <c r="S306" s="413" t="s">
        <v>1476</v>
      </c>
      <c r="T306" s="408">
        <v>0</v>
      </c>
      <c r="U306" s="413" t="s">
        <v>1476</v>
      </c>
      <c r="V306" s="408">
        <v>0</v>
      </c>
      <c r="W306" s="413" t="s">
        <v>1476</v>
      </c>
      <c r="X306" s="406" t="s">
        <v>2082</v>
      </c>
    </row>
    <row r="307" spans="1:24" customFormat="1" ht="78.75">
      <c r="A307" s="406" t="s">
        <v>887</v>
      </c>
      <c r="B307" s="407" t="s">
        <v>1071</v>
      </c>
      <c r="C307" s="406" t="s">
        <v>1072</v>
      </c>
      <c r="D307" s="408">
        <v>18.798470100000003</v>
      </c>
      <c r="E307" s="408">
        <v>0</v>
      </c>
      <c r="F307" s="408">
        <v>0</v>
      </c>
      <c r="G307" s="408">
        <v>18.798470100000003</v>
      </c>
      <c r="H307" s="408">
        <v>0</v>
      </c>
      <c r="I307" s="408">
        <v>0</v>
      </c>
      <c r="J307" s="408">
        <v>0</v>
      </c>
      <c r="K307" s="408">
        <v>0</v>
      </c>
      <c r="L307" s="408">
        <v>0</v>
      </c>
      <c r="M307" s="408">
        <v>0</v>
      </c>
      <c r="N307" s="408">
        <v>-18.798470100000003</v>
      </c>
      <c r="O307" s="413">
        <v>-1</v>
      </c>
      <c r="P307" s="408">
        <v>0</v>
      </c>
      <c r="Q307" s="413" t="s">
        <v>1476</v>
      </c>
      <c r="R307" s="408">
        <v>0</v>
      </c>
      <c r="S307" s="413" t="s">
        <v>1476</v>
      </c>
      <c r="T307" s="408">
        <v>-18.798470100000003</v>
      </c>
      <c r="U307" s="413">
        <v>-1</v>
      </c>
      <c r="V307" s="408">
        <v>0</v>
      </c>
      <c r="W307" s="413" t="s">
        <v>1476</v>
      </c>
      <c r="X307" s="406" t="s">
        <v>2101</v>
      </c>
    </row>
    <row r="308" spans="1:24" customFormat="1" ht="47.25">
      <c r="A308" s="406" t="s">
        <v>887</v>
      </c>
      <c r="B308" s="407" t="s">
        <v>1073</v>
      </c>
      <c r="C308" s="406" t="s">
        <v>1074</v>
      </c>
      <c r="D308" s="408">
        <v>0</v>
      </c>
      <c r="E308" s="408">
        <v>0</v>
      </c>
      <c r="F308" s="408">
        <v>0</v>
      </c>
      <c r="G308" s="408">
        <v>0</v>
      </c>
      <c r="H308" s="408">
        <v>0</v>
      </c>
      <c r="I308" s="408">
        <v>0</v>
      </c>
      <c r="J308" s="408">
        <v>0</v>
      </c>
      <c r="K308" s="408">
        <v>0</v>
      </c>
      <c r="L308" s="408">
        <v>0</v>
      </c>
      <c r="M308" s="408">
        <v>0</v>
      </c>
      <c r="N308" s="408">
        <v>0</v>
      </c>
      <c r="O308" s="413" t="s">
        <v>1476</v>
      </c>
      <c r="P308" s="408">
        <v>0</v>
      </c>
      <c r="Q308" s="413" t="s">
        <v>1476</v>
      </c>
      <c r="R308" s="408">
        <v>0</v>
      </c>
      <c r="S308" s="413" t="s">
        <v>1476</v>
      </c>
      <c r="T308" s="408">
        <v>0</v>
      </c>
      <c r="U308" s="413" t="s">
        <v>1476</v>
      </c>
      <c r="V308" s="408">
        <v>0</v>
      </c>
      <c r="W308" s="413" t="s">
        <v>1476</v>
      </c>
      <c r="X308" s="406" t="s">
        <v>2081</v>
      </c>
    </row>
    <row r="309" spans="1:24" customFormat="1" ht="47.25">
      <c r="A309" s="406" t="s">
        <v>887</v>
      </c>
      <c r="B309" s="407" t="s">
        <v>1075</v>
      </c>
      <c r="C309" s="406" t="s">
        <v>1076</v>
      </c>
      <c r="D309" s="408">
        <v>0</v>
      </c>
      <c r="E309" s="408">
        <v>0</v>
      </c>
      <c r="F309" s="408">
        <v>0</v>
      </c>
      <c r="G309" s="408">
        <v>0</v>
      </c>
      <c r="H309" s="408">
        <v>0</v>
      </c>
      <c r="I309" s="408">
        <v>0</v>
      </c>
      <c r="J309" s="408">
        <v>0</v>
      </c>
      <c r="K309" s="408">
        <v>0</v>
      </c>
      <c r="L309" s="408">
        <v>0</v>
      </c>
      <c r="M309" s="408">
        <v>0</v>
      </c>
      <c r="N309" s="408">
        <v>0</v>
      </c>
      <c r="O309" s="413" t="s">
        <v>1476</v>
      </c>
      <c r="P309" s="408">
        <v>0</v>
      </c>
      <c r="Q309" s="413" t="s">
        <v>1476</v>
      </c>
      <c r="R309" s="408">
        <v>0</v>
      </c>
      <c r="S309" s="413" t="s">
        <v>1476</v>
      </c>
      <c r="T309" s="408">
        <v>0</v>
      </c>
      <c r="U309" s="413" t="s">
        <v>1476</v>
      </c>
      <c r="V309" s="408">
        <v>0</v>
      </c>
      <c r="W309" s="413" t="s">
        <v>1476</v>
      </c>
      <c r="X309" s="406" t="s">
        <v>2082</v>
      </c>
    </row>
    <row r="310" spans="1:24" customFormat="1" ht="63">
      <c r="A310" s="406" t="s">
        <v>887</v>
      </c>
      <c r="B310" s="407" t="s">
        <v>1077</v>
      </c>
      <c r="C310" s="406" t="s">
        <v>1078</v>
      </c>
      <c r="D310" s="408">
        <v>0</v>
      </c>
      <c r="E310" s="408">
        <v>0</v>
      </c>
      <c r="F310" s="408">
        <v>0</v>
      </c>
      <c r="G310" s="408">
        <v>0</v>
      </c>
      <c r="H310" s="408">
        <v>0</v>
      </c>
      <c r="I310" s="408">
        <v>0</v>
      </c>
      <c r="J310" s="408">
        <v>0</v>
      </c>
      <c r="K310" s="408">
        <v>0</v>
      </c>
      <c r="L310" s="408">
        <v>0</v>
      </c>
      <c r="M310" s="408">
        <v>0</v>
      </c>
      <c r="N310" s="408">
        <v>0</v>
      </c>
      <c r="O310" s="413" t="s">
        <v>1476</v>
      </c>
      <c r="P310" s="408">
        <v>0</v>
      </c>
      <c r="Q310" s="413" t="s">
        <v>1476</v>
      </c>
      <c r="R310" s="408">
        <v>0</v>
      </c>
      <c r="S310" s="413" t="s">
        <v>1476</v>
      </c>
      <c r="T310" s="408">
        <v>0</v>
      </c>
      <c r="U310" s="413" t="s">
        <v>1476</v>
      </c>
      <c r="V310" s="408">
        <v>0</v>
      </c>
      <c r="W310" s="413" t="s">
        <v>1476</v>
      </c>
      <c r="X310" s="406" t="s">
        <v>2082</v>
      </c>
    </row>
    <row r="311" spans="1:24" customFormat="1" ht="47.25">
      <c r="A311" s="406" t="s">
        <v>887</v>
      </c>
      <c r="B311" s="407" t="s">
        <v>1079</v>
      </c>
      <c r="C311" s="406" t="s">
        <v>1080</v>
      </c>
      <c r="D311" s="408">
        <v>0</v>
      </c>
      <c r="E311" s="408">
        <v>0</v>
      </c>
      <c r="F311" s="408">
        <v>0</v>
      </c>
      <c r="G311" s="408">
        <v>0</v>
      </c>
      <c r="H311" s="408">
        <v>0</v>
      </c>
      <c r="I311" s="408">
        <v>0</v>
      </c>
      <c r="J311" s="408">
        <v>0</v>
      </c>
      <c r="K311" s="408">
        <v>0</v>
      </c>
      <c r="L311" s="408">
        <v>0</v>
      </c>
      <c r="M311" s="408">
        <v>0</v>
      </c>
      <c r="N311" s="408">
        <v>0</v>
      </c>
      <c r="O311" s="413" t="s">
        <v>1476</v>
      </c>
      <c r="P311" s="408">
        <v>0</v>
      </c>
      <c r="Q311" s="413" t="s">
        <v>1476</v>
      </c>
      <c r="R311" s="408">
        <v>0</v>
      </c>
      <c r="S311" s="413" t="s">
        <v>1476</v>
      </c>
      <c r="T311" s="408">
        <v>0</v>
      </c>
      <c r="U311" s="413" t="s">
        <v>1476</v>
      </c>
      <c r="V311" s="408">
        <v>0</v>
      </c>
      <c r="W311" s="413" t="s">
        <v>1476</v>
      </c>
      <c r="X311" s="406" t="s">
        <v>2082</v>
      </c>
    </row>
    <row r="312" spans="1:24" customFormat="1" ht="78.75">
      <c r="A312" s="406" t="s">
        <v>887</v>
      </c>
      <c r="B312" s="407" t="s">
        <v>1081</v>
      </c>
      <c r="C312" s="406" t="s">
        <v>1082</v>
      </c>
      <c r="D312" s="408">
        <v>0</v>
      </c>
      <c r="E312" s="408">
        <v>0</v>
      </c>
      <c r="F312" s="408">
        <v>0</v>
      </c>
      <c r="G312" s="408">
        <v>0</v>
      </c>
      <c r="H312" s="408">
        <v>0</v>
      </c>
      <c r="I312" s="408">
        <v>0.16464000000000001</v>
      </c>
      <c r="J312" s="408">
        <v>0</v>
      </c>
      <c r="K312" s="408">
        <v>0</v>
      </c>
      <c r="L312" s="408">
        <v>0.16464000000000001</v>
      </c>
      <c r="M312" s="408">
        <v>0</v>
      </c>
      <c r="N312" s="408">
        <v>0.16464000000000001</v>
      </c>
      <c r="O312" s="413" t="s">
        <v>1476</v>
      </c>
      <c r="P312" s="408">
        <v>0</v>
      </c>
      <c r="Q312" s="413" t="s">
        <v>1476</v>
      </c>
      <c r="R312" s="408">
        <v>0</v>
      </c>
      <c r="S312" s="413" t="s">
        <v>1476</v>
      </c>
      <c r="T312" s="408">
        <v>0.16464000000000001</v>
      </c>
      <c r="U312" s="413" t="s">
        <v>1476</v>
      </c>
      <c r="V312" s="408">
        <v>0</v>
      </c>
      <c r="W312" s="413" t="s">
        <v>1476</v>
      </c>
      <c r="X312" s="406" t="s">
        <v>2090</v>
      </c>
    </row>
    <row r="313" spans="1:24" customFormat="1" ht="78.75">
      <c r="A313" s="406" t="s">
        <v>887</v>
      </c>
      <c r="B313" s="407" t="s">
        <v>1083</v>
      </c>
      <c r="C313" s="406" t="s">
        <v>1084</v>
      </c>
      <c r="D313" s="408">
        <v>0</v>
      </c>
      <c r="E313" s="408">
        <v>0</v>
      </c>
      <c r="F313" s="408">
        <v>0</v>
      </c>
      <c r="G313" s="408">
        <v>0</v>
      </c>
      <c r="H313" s="408">
        <v>0</v>
      </c>
      <c r="I313" s="408">
        <v>0.13849</v>
      </c>
      <c r="J313" s="408">
        <v>0</v>
      </c>
      <c r="K313" s="408">
        <v>0</v>
      </c>
      <c r="L313" s="408">
        <v>0.13849</v>
      </c>
      <c r="M313" s="408">
        <v>0</v>
      </c>
      <c r="N313" s="408">
        <v>0.13849</v>
      </c>
      <c r="O313" s="413" t="s">
        <v>1476</v>
      </c>
      <c r="P313" s="408">
        <v>0</v>
      </c>
      <c r="Q313" s="413" t="s">
        <v>1476</v>
      </c>
      <c r="R313" s="408">
        <v>0</v>
      </c>
      <c r="S313" s="413" t="s">
        <v>1476</v>
      </c>
      <c r="T313" s="408">
        <v>0.13849</v>
      </c>
      <c r="U313" s="413" t="s">
        <v>1476</v>
      </c>
      <c r="V313" s="408">
        <v>0</v>
      </c>
      <c r="W313" s="413" t="s">
        <v>1476</v>
      </c>
      <c r="X313" s="406" t="s">
        <v>2090</v>
      </c>
    </row>
    <row r="314" spans="1:24" customFormat="1" ht="78.75">
      <c r="A314" s="406" t="s">
        <v>887</v>
      </c>
      <c r="B314" s="407" t="s">
        <v>1085</v>
      </c>
      <c r="C314" s="406" t="s">
        <v>1086</v>
      </c>
      <c r="D314" s="408">
        <v>0</v>
      </c>
      <c r="E314" s="408">
        <v>0</v>
      </c>
      <c r="F314" s="408">
        <v>0</v>
      </c>
      <c r="G314" s="408">
        <v>0</v>
      </c>
      <c r="H314" s="408">
        <v>0</v>
      </c>
      <c r="I314" s="408">
        <v>2.1454498100000001</v>
      </c>
      <c r="J314" s="408">
        <v>0</v>
      </c>
      <c r="K314" s="408">
        <v>0</v>
      </c>
      <c r="L314" s="408">
        <v>2.1454498100000001</v>
      </c>
      <c r="M314" s="408">
        <v>0</v>
      </c>
      <c r="N314" s="408">
        <v>2.1454498100000001</v>
      </c>
      <c r="O314" s="413" t="s">
        <v>1476</v>
      </c>
      <c r="P314" s="408">
        <v>0</v>
      </c>
      <c r="Q314" s="413" t="s">
        <v>1476</v>
      </c>
      <c r="R314" s="408">
        <v>0</v>
      </c>
      <c r="S314" s="413" t="s">
        <v>1476</v>
      </c>
      <c r="T314" s="408">
        <v>2.1454498100000001</v>
      </c>
      <c r="U314" s="413" t="s">
        <v>1476</v>
      </c>
      <c r="V314" s="408">
        <v>0</v>
      </c>
      <c r="W314" s="413" t="s">
        <v>1476</v>
      </c>
      <c r="X314" s="406" t="s">
        <v>2090</v>
      </c>
    </row>
    <row r="315" spans="1:24" customFormat="1" ht="31.5">
      <c r="A315" s="406" t="s">
        <v>887</v>
      </c>
      <c r="B315" s="407" t="s">
        <v>1087</v>
      </c>
      <c r="C315" s="406" t="s">
        <v>1088</v>
      </c>
      <c r="D315" s="408">
        <v>16.3830790168509</v>
      </c>
      <c r="E315" s="408">
        <v>0</v>
      </c>
      <c r="F315" s="408">
        <v>0</v>
      </c>
      <c r="G315" s="408">
        <v>16.3830790168509</v>
      </c>
      <c r="H315" s="408">
        <v>0</v>
      </c>
      <c r="I315" s="408">
        <v>0</v>
      </c>
      <c r="J315" s="408">
        <v>0</v>
      </c>
      <c r="K315" s="408">
        <v>0</v>
      </c>
      <c r="L315" s="408">
        <v>0</v>
      </c>
      <c r="M315" s="408">
        <v>0</v>
      </c>
      <c r="N315" s="408">
        <v>-16.3830790168509</v>
      </c>
      <c r="O315" s="413">
        <v>-1</v>
      </c>
      <c r="P315" s="408">
        <v>0</v>
      </c>
      <c r="Q315" s="413" t="s">
        <v>1476</v>
      </c>
      <c r="R315" s="408">
        <v>0</v>
      </c>
      <c r="S315" s="413" t="s">
        <v>1476</v>
      </c>
      <c r="T315" s="408">
        <v>-16.3830790168509</v>
      </c>
      <c r="U315" s="413">
        <v>-1</v>
      </c>
      <c r="V315" s="408">
        <v>0</v>
      </c>
      <c r="W315" s="413" t="s">
        <v>1476</v>
      </c>
      <c r="X315" s="406" t="s">
        <v>2102</v>
      </c>
    </row>
    <row r="316" spans="1:24" customFormat="1" ht="47.25">
      <c r="A316" s="406" t="s">
        <v>887</v>
      </c>
      <c r="B316" s="407" t="s">
        <v>1089</v>
      </c>
      <c r="C316" s="406" t="s">
        <v>1090</v>
      </c>
      <c r="D316" s="408">
        <v>0</v>
      </c>
      <c r="E316" s="408">
        <v>0</v>
      </c>
      <c r="F316" s="408">
        <v>0</v>
      </c>
      <c r="G316" s="408">
        <v>0</v>
      </c>
      <c r="H316" s="408">
        <v>0</v>
      </c>
      <c r="I316" s="408">
        <v>0</v>
      </c>
      <c r="J316" s="408">
        <v>0</v>
      </c>
      <c r="K316" s="408">
        <v>0</v>
      </c>
      <c r="L316" s="408">
        <v>0</v>
      </c>
      <c r="M316" s="408">
        <v>0</v>
      </c>
      <c r="N316" s="408">
        <v>0</v>
      </c>
      <c r="O316" s="413" t="s">
        <v>1476</v>
      </c>
      <c r="P316" s="408">
        <v>0</v>
      </c>
      <c r="Q316" s="413" t="s">
        <v>1476</v>
      </c>
      <c r="R316" s="408">
        <v>0</v>
      </c>
      <c r="S316" s="413" t="s">
        <v>1476</v>
      </c>
      <c r="T316" s="408">
        <v>0</v>
      </c>
      <c r="U316" s="413" t="s">
        <v>1476</v>
      </c>
      <c r="V316" s="408">
        <v>0</v>
      </c>
      <c r="W316" s="413" t="s">
        <v>1476</v>
      </c>
      <c r="X316" s="406" t="s">
        <v>2081</v>
      </c>
    </row>
    <row r="317" spans="1:24" customFormat="1" ht="31.5">
      <c r="A317" s="406" t="s">
        <v>887</v>
      </c>
      <c r="B317" s="407" t="s">
        <v>1091</v>
      </c>
      <c r="C317" s="406" t="s">
        <v>1092</v>
      </c>
      <c r="D317" s="408">
        <v>0</v>
      </c>
      <c r="E317" s="408">
        <v>0</v>
      </c>
      <c r="F317" s="408">
        <v>0</v>
      </c>
      <c r="G317" s="408">
        <v>0</v>
      </c>
      <c r="H317" s="408">
        <v>0</v>
      </c>
      <c r="I317" s="408">
        <v>0</v>
      </c>
      <c r="J317" s="408">
        <v>0</v>
      </c>
      <c r="K317" s="408">
        <v>0</v>
      </c>
      <c r="L317" s="408">
        <v>0</v>
      </c>
      <c r="M317" s="408">
        <v>0</v>
      </c>
      <c r="N317" s="408">
        <v>0</v>
      </c>
      <c r="O317" s="413" t="s">
        <v>1476</v>
      </c>
      <c r="P317" s="408">
        <v>0</v>
      </c>
      <c r="Q317" s="413" t="s">
        <v>1476</v>
      </c>
      <c r="R317" s="408">
        <v>0</v>
      </c>
      <c r="S317" s="413" t="s">
        <v>1476</v>
      </c>
      <c r="T317" s="408">
        <v>0</v>
      </c>
      <c r="U317" s="413" t="s">
        <v>1476</v>
      </c>
      <c r="V317" s="408">
        <v>0</v>
      </c>
      <c r="W317" s="413" t="s">
        <v>1476</v>
      </c>
      <c r="X317" s="406" t="s">
        <v>2081</v>
      </c>
    </row>
    <row r="318" spans="1:24" customFormat="1" ht="47.25">
      <c r="A318" s="406" t="s">
        <v>887</v>
      </c>
      <c r="B318" s="407" t="s">
        <v>1093</v>
      </c>
      <c r="C318" s="406" t="s">
        <v>1094</v>
      </c>
      <c r="D318" s="408">
        <v>0</v>
      </c>
      <c r="E318" s="408">
        <v>0</v>
      </c>
      <c r="F318" s="408">
        <v>0</v>
      </c>
      <c r="G318" s="408">
        <v>0</v>
      </c>
      <c r="H318" s="408">
        <v>0</v>
      </c>
      <c r="I318" s="408">
        <v>0</v>
      </c>
      <c r="J318" s="408">
        <v>0</v>
      </c>
      <c r="K318" s="408">
        <v>0</v>
      </c>
      <c r="L318" s="408">
        <v>0</v>
      </c>
      <c r="M318" s="408">
        <v>0</v>
      </c>
      <c r="N318" s="408">
        <v>0</v>
      </c>
      <c r="O318" s="413" t="s">
        <v>1476</v>
      </c>
      <c r="P318" s="408">
        <v>0</v>
      </c>
      <c r="Q318" s="413" t="s">
        <v>1476</v>
      </c>
      <c r="R318" s="408">
        <v>0</v>
      </c>
      <c r="S318" s="413" t="s">
        <v>1476</v>
      </c>
      <c r="T318" s="408">
        <v>0</v>
      </c>
      <c r="U318" s="413" t="s">
        <v>1476</v>
      </c>
      <c r="V318" s="408">
        <v>0</v>
      </c>
      <c r="W318" s="413" t="s">
        <v>1476</v>
      </c>
      <c r="X318" s="406" t="s">
        <v>2082</v>
      </c>
    </row>
    <row r="319" spans="1:24" customFormat="1" ht="47.25">
      <c r="A319" s="406" t="s">
        <v>887</v>
      </c>
      <c r="B319" s="407" t="s">
        <v>1095</v>
      </c>
      <c r="C319" s="406" t="s">
        <v>1096</v>
      </c>
      <c r="D319" s="408">
        <v>20</v>
      </c>
      <c r="E319" s="408">
        <v>0</v>
      </c>
      <c r="F319" s="408">
        <v>0</v>
      </c>
      <c r="G319" s="408">
        <v>0</v>
      </c>
      <c r="H319" s="408">
        <v>20</v>
      </c>
      <c r="I319" s="408">
        <v>2.0169092499999999</v>
      </c>
      <c r="J319" s="408">
        <v>0</v>
      </c>
      <c r="K319" s="408">
        <v>0</v>
      </c>
      <c r="L319" s="408">
        <v>2.0169092499999999</v>
      </c>
      <c r="M319" s="408">
        <v>0</v>
      </c>
      <c r="N319" s="408">
        <v>-17.983090749999999</v>
      </c>
      <c r="O319" s="413">
        <v>-0.89915453749999996</v>
      </c>
      <c r="P319" s="408">
        <v>0</v>
      </c>
      <c r="Q319" s="413" t="s">
        <v>1476</v>
      </c>
      <c r="R319" s="408">
        <v>0</v>
      </c>
      <c r="S319" s="413" t="s">
        <v>1476</v>
      </c>
      <c r="T319" s="408">
        <v>2.0169092499999999</v>
      </c>
      <c r="U319" s="413" t="s">
        <v>1476</v>
      </c>
      <c r="V319" s="408">
        <v>-20</v>
      </c>
      <c r="W319" s="413">
        <v>-1</v>
      </c>
      <c r="X319" s="406" t="s">
        <v>2084</v>
      </c>
    </row>
    <row r="320" spans="1:24" customFormat="1" ht="31.5">
      <c r="A320" s="406" t="s">
        <v>887</v>
      </c>
      <c r="B320" s="407" t="s">
        <v>1097</v>
      </c>
      <c r="C320" s="406" t="s">
        <v>1098</v>
      </c>
      <c r="D320" s="408">
        <v>20.176271186440669</v>
      </c>
      <c r="E320" s="408">
        <v>0</v>
      </c>
      <c r="F320" s="408">
        <v>0</v>
      </c>
      <c r="G320" s="408">
        <v>5.176271186440669</v>
      </c>
      <c r="H320" s="408">
        <v>15</v>
      </c>
      <c r="I320" s="408">
        <v>0</v>
      </c>
      <c r="J320" s="408">
        <v>0</v>
      </c>
      <c r="K320" s="408">
        <v>0</v>
      </c>
      <c r="L320" s="408">
        <v>0</v>
      </c>
      <c r="M320" s="408">
        <v>0</v>
      </c>
      <c r="N320" s="408">
        <v>-20.176271186440669</v>
      </c>
      <c r="O320" s="413">
        <v>-1</v>
      </c>
      <c r="P320" s="408">
        <v>0</v>
      </c>
      <c r="Q320" s="413" t="s">
        <v>1476</v>
      </c>
      <c r="R320" s="408">
        <v>0</v>
      </c>
      <c r="S320" s="413" t="s">
        <v>1476</v>
      </c>
      <c r="T320" s="408">
        <v>-5.176271186440669</v>
      </c>
      <c r="U320" s="413">
        <v>-1</v>
      </c>
      <c r="V320" s="408">
        <v>-15</v>
      </c>
      <c r="W320" s="413">
        <v>-1</v>
      </c>
      <c r="X320" s="406" t="s">
        <v>2103</v>
      </c>
    </row>
    <row r="321" spans="1:24" customFormat="1" ht="47.25">
      <c r="A321" s="406" t="s">
        <v>887</v>
      </c>
      <c r="B321" s="407" t="s">
        <v>1099</v>
      </c>
      <c r="C321" s="406" t="s">
        <v>1100</v>
      </c>
      <c r="D321" s="408">
        <v>20</v>
      </c>
      <c r="E321" s="408">
        <v>0</v>
      </c>
      <c r="F321" s="408">
        <v>0</v>
      </c>
      <c r="G321" s="408">
        <v>0</v>
      </c>
      <c r="H321" s="408">
        <v>20</v>
      </c>
      <c r="I321" s="408">
        <v>0.20315184999999999</v>
      </c>
      <c r="J321" s="408">
        <v>0</v>
      </c>
      <c r="K321" s="408">
        <v>0</v>
      </c>
      <c r="L321" s="408">
        <v>0.20315184999999999</v>
      </c>
      <c r="M321" s="408">
        <v>0</v>
      </c>
      <c r="N321" s="408">
        <v>-19.796848149999999</v>
      </c>
      <c r="O321" s="413">
        <v>-0.98984240749999997</v>
      </c>
      <c r="P321" s="408">
        <v>0</v>
      </c>
      <c r="Q321" s="413" t="s">
        <v>1476</v>
      </c>
      <c r="R321" s="408">
        <v>0</v>
      </c>
      <c r="S321" s="413" t="s">
        <v>1476</v>
      </c>
      <c r="T321" s="408">
        <v>0.20315184999999999</v>
      </c>
      <c r="U321" s="413" t="s">
        <v>1476</v>
      </c>
      <c r="V321" s="408">
        <v>-20</v>
      </c>
      <c r="W321" s="413">
        <v>-1</v>
      </c>
      <c r="X321" s="406" t="s">
        <v>2104</v>
      </c>
    </row>
    <row r="322" spans="1:24" customFormat="1" ht="31.5">
      <c r="A322" s="406" t="s">
        <v>887</v>
      </c>
      <c r="B322" s="407" t="s">
        <v>1101</v>
      </c>
      <c r="C322" s="406" t="s">
        <v>1102</v>
      </c>
      <c r="D322" s="408">
        <v>6.6986714836916299</v>
      </c>
      <c r="E322" s="408">
        <v>0</v>
      </c>
      <c r="F322" s="408">
        <v>0</v>
      </c>
      <c r="G322" s="408">
        <v>6.6986714836916299</v>
      </c>
      <c r="H322" s="408">
        <v>0</v>
      </c>
      <c r="I322" s="408">
        <v>0.68735864999999996</v>
      </c>
      <c r="J322" s="408">
        <v>0</v>
      </c>
      <c r="K322" s="408">
        <v>0</v>
      </c>
      <c r="L322" s="408">
        <v>0.68735864999999996</v>
      </c>
      <c r="M322" s="408">
        <v>0</v>
      </c>
      <c r="N322" s="408">
        <v>-6.0113128336916297</v>
      </c>
      <c r="O322" s="413">
        <v>-0.8973888103524077</v>
      </c>
      <c r="P322" s="408">
        <v>0</v>
      </c>
      <c r="Q322" s="413" t="s">
        <v>1476</v>
      </c>
      <c r="R322" s="408">
        <v>0</v>
      </c>
      <c r="S322" s="413" t="s">
        <v>1476</v>
      </c>
      <c r="T322" s="408">
        <v>-6.0113128336916297</v>
      </c>
      <c r="U322" s="413">
        <v>-0.8973888103524077</v>
      </c>
      <c r="V322" s="408">
        <v>0</v>
      </c>
      <c r="W322" s="413" t="s">
        <v>1476</v>
      </c>
      <c r="X322" s="406" t="s">
        <v>2105</v>
      </c>
    </row>
    <row r="323" spans="1:24" customFormat="1" ht="78.75">
      <c r="A323" s="406" t="s">
        <v>887</v>
      </c>
      <c r="B323" s="407" t="s">
        <v>1103</v>
      </c>
      <c r="C323" s="406" t="s">
        <v>1104</v>
      </c>
      <c r="D323" s="408">
        <v>0</v>
      </c>
      <c r="E323" s="408">
        <v>0</v>
      </c>
      <c r="F323" s="408">
        <v>0</v>
      </c>
      <c r="G323" s="408">
        <v>0</v>
      </c>
      <c r="H323" s="408">
        <v>0</v>
      </c>
      <c r="I323" s="408">
        <v>12.293767560000001</v>
      </c>
      <c r="J323" s="408">
        <v>0</v>
      </c>
      <c r="K323" s="408">
        <v>0</v>
      </c>
      <c r="L323" s="408">
        <v>12.293767560000001</v>
      </c>
      <c r="M323" s="408">
        <v>0</v>
      </c>
      <c r="N323" s="408">
        <v>12.293767560000001</v>
      </c>
      <c r="O323" s="413" t="s">
        <v>1476</v>
      </c>
      <c r="P323" s="408">
        <v>0</v>
      </c>
      <c r="Q323" s="413" t="s">
        <v>1476</v>
      </c>
      <c r="R323" s="408">
        <v>0</v>
      </c>
      <c r="S323" s="413" t="s">
        <v>1476</v>
      </c>
      <c r="T323" s="408">
        <v>12.293767560000001</v>
      </c>
      <c r="U323" s="413" t="s">
        <v>1476</v>
      </c>
      <c r="V323" s="408">
        <v>0</v>
      </c>
      <c r="W323" s="413" t="s">
        <v>1476</v>
      </c>
      <c r="X323" s="406" t="s">
        <v>2090</v>
      </c>
    </row>
    <row r="324" spans="1:24" customFormat="1" ht="31.5">
      <c r="A324" s="406" t="s">
        <v>887</v>
      </c>
      <c r="B324" s="407" t="s">
        <v>1105</v>
      </c>
      <c r="C324" s="406" t="s">
        <v>1106</v>
      </c>
      <c r="D324" s="408">
        <v>0</v>
      </c>
      <c r="E324" s="408">
        <v>0</v>
      </c>
      <c r="F324" s="408">
        <v>0</v>
      </c>
      <c r="G324" s="408">
        <v>0</v>
      </c>
      <c r="H324" s="408">
        <v>0</v>
      </c>
      <c r="I324" s="408">
        <v>0</v>
      </c>
      <c r="J324" s="408">
        <v>0</v>
      </c>
      <c r="K324" s="408">
        <v>0</v>
      </c>
      <c r="L324" s="408">
        <v>0</v>
      </c>
      <c r="M324" s="408">
        <v>0</v>
      </c>
      <c r="N324" s="408">
        <v>0</v>
      </c>
      <c r="O324" s="413" t="s">
        <v>1476</v>
      </c>
      <c r="P324" s="408">
        <v>0</v>
      </c>
      <c r="Q324" s="413" t="s">
        <v>1476</v>
      </c>
      <c r="R324" s="408">
        <v>0</v>
      </c>
      <c r="S324" s="413" t="s">
        <v>1476</v>
      </c>
      <c r="T324" s="408">
        <v>0</v>
      </c>
      <c r="U324" s="413" t="s">
        <v>1476</v>
      </c>
      <c r="V324" s="408">
        <v>0</v>
      </c>
      <c r="W324" s="413" t="s">
        <v>1476</v>
      </c>
      <c r="X324" s="406" t="s">
        <v>2081</v>
      </c>
    </row>
    <row r="325" spans="1:24" customFormat="1" ht="31.5">
      <c r="A325" s="406" t="s">
        <v>887</v>
      </c>
      <c r="B325" s="407" t="s">
        <v>1107</v>
      </c>
      <c r="C325" s="406" t="s">
        <v>1108</v>
      </c>
      <c r="D325" s="408">
        <v>7.1941263758729503</v>
      </c>
      <c r="E325" s="408">
        <v>0</v>
      </c>
      <c r="F325" s="408">
        <v>0</v>
      </c>
      <c r="G325" s="408">
        <v>7.1941263758729503</v>
      </c>
      <c r="H325" s="408">
        <v>0</v>
      </c>
      <c r="I325" s="408">
        <v>0</v>
      </c>
      <c r="J325" s="408">
        <v>0</v>
      </c>
      <c r="K325" s="408">
        <v>0</v>
      </c>
      <c r="L325" s="408">
        <v>0</v>
      </c>
      <c r="M325" s="408">
        <v>0</v>
      </c>
      <c r="N325" s="408">
        <v>-7.1941263758729503</v>
      </c>
      <c r="O325" s="413">
        <v>-1</v>
      </c>
      <c r="P325" s="408">
        <v>0</v>
      </c>
      <c r="Q325" s="413" t="s">
        <v>1476</v>
      </c>
      <c r="R325" s="408">
        <v>0</v>
      </c>
      <c r="S325" s="413" t="s">
        <v>1476</v>
      </c>
      <c r="T325" s="408">
        <v>-7.1941263758729503</v>
      </c>
      <c r="U325" s="413">
        <v>-1</v>
      </c>
      <c r="V325" s="408">
        <v>0</v>
      </c>
      <c r="W325" s="413" t="s">
        <v>1476</v>
      </c>
      <c r="X325" s="406" t="s">
        <v>2105</v>
      </c>
    </row>
    <row r="326" spans="1:24" customFormat="1" ht="47.25">
      <c r="A326" s="406" t="s">
        <v>887</v>
      </c>
      <c r="B326" s="407" t="s">
        <v>1109</v>
      </c>
      <c r="C326" s="406" t="s">
        <v>1110</v>
      </c>
      <c r="D326" s="408">
        <v>14.9423746944945</v>
      </c>
      <c r="E326" s="408">
        <v>0</v>
      </c>
      <c r="F326" s="408">
        <v>0</v>
      </c>
      <c r="G326" s="408">
        <v>14.9423746944945</v>
      </c>
      <c r="H326" s="408">
        <v>0</v>
      </c>
      <c r="I326" s="408">
        <v>18.57853231</v>
      </c>
      <c r="J326" s="408">
        <v>0</v>
      </c>
      <c r="K326" s="408">
        <v>0</v>
      </c>
      <c r="L326" s="408">
        <v>18.57853231</v>
      </c>
      <c r="M326" s="408">
        <v>0</v>
      </c>
      <c r="N326" s="408">
        <v>3.6361576155054998</v>
      </c>
      <c r="O326" s="413">
        <v>0.24334536443161459</v>
      </c>
      <c r="P326" s="408">
        <v>0</v>
      </c>
      <c r="Q326" s="413" t="s">
        <v>1476</v>
      </c>
      <c r="R326" s="408">
        <v>0</v>
      </c>
      <c r="S326" s="413" t="s">
        <v>1476</v>
      </c>
      <c r="T326" s="408">
        <v>3.6361576155054998</v>
      </c>
      <c r="U326" s="413">
        <v>0.24334536443161459</v>
      </c>
      <c r="V326" s="408">
        <v>0</v>
      </c>
      <c r="W326" s="413" t="s">
        <v>1476</v>
      </c>
      <c r="X326" s="406" t="s">
        <v>2104</v>
      </c>
    </row>
    <row r="327" spans="1:24" customFormat="1" ht="31.5">
      <c r="A327" s="406" t="s">
        <v>887</v>
      </c>
      <c r="B327" s="407" t="s">
        <v>1111</v>
      </c>
      <c r="C327" s="406" t="s">
        <v>1112</v>
      </c>
      <c r="D327" s="408">
        <v>0</v>
      </c>
      <c r="E327" s="408">
        <v>0</v>
      </c>
      <c r="F327" s="408">
        <v>0</v>
      </c>
      <c r="G327" s="408">
        <v>0</v>
      </c>
      <c r="H327" s="408">
        <v>0</v>
      </c>
      <c r="I327" s="408">
        <v>1</v>
      </c>
      <c r="J327" s="408">
        <v>0</v>
      </c>
      <c r="K327" s="408">
        <v>0</v>
      </c>
      <c r="L327" s="408">
        <v>1</v>
      </c>
      <c r="M327" s="408">
        <v>0</v>
      </c>
      <c r="N327" s="408">
        <v>1</v>
      </c>
      <c r="O327" s="413" t="s">
        <v>1476</v>
      </c>
      <c r="P327" s="408">
        <v>0</v>
      </c>
      <c r="Q327" s="413" t="s">
        <v>1476</v>
      </c>
      <c r="R327" s="408">
        <v>0</v>
      </c>
      <c r="S327" s="413" t="s">
        <v>1476</v>
      </c>
      <c r="T327" s="408">
        <v>1</v>
      </c>
      <c r="U327" s="413" t="s">
        <v>1476</v>
      </c>
      <c r="V327" s="408">
        <v>0</v>
      </c>
      <c r="W327" s="413" t="s">
        <v>1476</v>
      </c>
      <c r="X327" s="406" t="s">
        <v>2106</v>
      </c>
    </row>
    <row r="328" spans="1:24" customFormat="1" ht="47.25">
      <c r="A328" s="406" t="s">
        <v>887</v>
      </c>
      <c r="B328" s="407" t="s">
        <v>1113</v>
      </c>
      <c r="C328" s="406" t="s">
        <v>1114</v>
      </c>
      <c r="D328" s="408">
        <v>0</v>
      </c>
      <c r="E328" s="408">
        <v>0</v>
      </c>
      <c r="F328" s="408">
        <v>0</v>
      </c>
      <c r="G328" s="408">
        <v>0</v>
      </c>
      <c r="H328" s="408">
        <v>0</v>
      </c>
      <c r="I328" s="408">
        <v>0</v>
      </c>
      <c r="J328" s="408">
        <v>0</v>
      </c>
      <c r="K328" s="408">
        <v>0</v>
      </c>
      <c r="L328" s="408">
        <v>0</v>
      </c>
      <c r="M328" s="408">
        <v>0</v>
      </c>
      <c r="N328" s="408">
        <v>0</v>
      </c>
      <c r="O328" s="413" t="s">
        <v>1476</v>
      </c>
      <c r="P328" s="408">
        <v>0</v>
      </c>
      <c r="Q328" s="413" t="s">
        <v>1476</v>
      </c>
      <c r="R328" s="408">
        <v>0</v>
      </c>
      <c r="S328" s="413" t="s">
        <v>1476</v>
      </c>
      <c r="T328" s="408">
        <v>0</v>
      </c>
      <c r="U328" s="413" t="s">
        <v>1476</v>
      </c>
      <c r="V328" s="408">
        <v>0</v>
      </c>
      <c r="W328" s="413" t="s">
        <v>1476</v>
      </c>
      <c r="X328" s="406" t="s">
        <v>2081</v>
      </c>
    </row>
    <row r="329" spans="1:24" customFormat="1" ht="31.5">
      <c r="A329" s="406" t="s">
        <v>887</v>
      </c>
      <c r="B329" s="407" t="s">
        <v>1115</v>
      </c>
      <c r="C329" s="406" t="s">
        <v>1116</v>
      </c>
      <c r="D329" s="408">
        <v>0</v>
      </c>
      <c r="E329" s="408">
        <v>0</v>
      </c>
      <c r="F329" s="408">
        <v>0</v>
      </c>
      <c r="G329" s="408">
        <v>0</v>
      </c>
      <c r="H329" s="408">
        <v>0</v>
      </c>
      <c r="I329" s="408">
        <v>3</v>
      </c>
      <c r="J329" s="408">
        <v>0</v>
      </c>
      <c r="K329" s="408">
        <v>0</v>
      </c>
      <c r="L329" s="408">
        <v>3</v>
      </c>
      <c r="M329" s="408">
        <v>0</v>
      </c>
      <c r="N329" s="408">
        <v>3</v>
      </c>
      <c r="O329" s="413" t="s">
        <v>1476</v>
      </c>
      <c r="P329" s="408">
        <v>0</v>
      </c>
      <c r="Q329" s="413" t="s">
        <v>1476</v>
      </c>
      <c r="R329" s="408">
        <v>0</v>
      </c>
      <c r="S329" s="413" t="s">
        <v>1476</v>
      </c>
      <c r="T329" s="408">
        <v>3</v>
      </c>
      <c r="U329" s="413" t="s">
        <v>1476</v>
      </c>
      <c r="V329" s="408">
        <v>0</v>
      </c>
      <c r="W329" s="413" t="s">
        <v>1476</v>
      </c>
      <c r="X329" s="406" t="s">
        <v>2106</v>
      </c>
    </row>
    <row r="330" spans="1:24" customFormat="1" ht="31.5">
      <c r="A330" s="406" t="s">
        <v>887</v>
      </c>
      <c r="B330" s="407" t="s">
        <v>1117</v>
      </c>
      <c r="C330" s="406" t="s">
        <v>1118</v>
      </c>
      <c r="D330" s="408">
        <v>0</v>
      </c>
      <c r="E330" s="408">
        <v>0</v>
      </c>
      <c r="F330" s="408">
        <v>0</v>
      </c>
      <c r="G330" s="408">
        <v>0</v>
      </c>
      <c r="H330" s="408">
        <v>0</v>
      </c>
      <c r="I330" s="408">
        <v>0</v>
      </c>
      <c r="J330" s="408">
        <v>0</v>
      </c>
      <c r="K330" s="408">
        <v>0</v>
      </c>
      <c r="L330" s="408">
        <v>0</v>
      </c>
      <c r="M330" s="408">
        <v>0</v>
      </c>
      <c r="N330" s="408">
        <v>0</v>
      </c>
      <c r="O330" s="413" t="s">
        <v>1476</v>
      </c>
      <c r="P330" s="408">
        <v>0</v>
      </c>
      <c r="Q330" s="413" t="s">
        <v>1476</v>
      </c>
      <c r="R330" s="408">
        <v>0</v>
      </c>
      <c r="S330" s="413" t="s">
        <v>1476</v>
      </c>
      <c r="T330" s="408">
        <v>0</v>
      </c>
      <c r="U330" s="413" t="s">
        <v>1476</v>
      </c>
      <c r="V330" s="408">
        <v>0</v>
      </c>
      <c r="W330" s="413" t="s">
        <v>1476</v>
      </c>
      <c r="X330" s="406" t="s">
        <v>2082</v>
      </c>
    </row>
    <row r="331" spans="1:24" customFormat="1" ht="31.5">
      <c r="A331" s="406" t="s">
        <v>887</v>
      </c>
      <c r="B331" s="407" t="s">
        <v>1119</v>
      </c>
      <c r="C331" s="406" t="s">
        <v>1120</v>
      </c>
      <c r="D331" s="408">
        <v>0</v>
      </c>
      <c r="E331" s="408">
        <v>0</v>
      </c>
      <c r="F331" s="408">
        <v>0</v>
      </c>
      <c r="G331" s="408">
        <v>0</v>
      </c>
      <c r="H331" s="408">
        <v>0</v>
      </c>
      <c r="I331" s="408">
        <v>0</v>
      </c>
      <c r="J331" s="408">
        <v>0</v>
      </c>
      <c r="K331" s="408">
        <v>0</v>
      </c>
      <c r="L331" s="408">
        <v>0</v>
      </c>
      <c r="M331" s="408">
        <v>0</v>
      </c>
      <c r="N331" s="408">
        <v>0</v>
      </c>
      <c r="O331" s="413" t="s">
        <v>1476</v>
      </c>
      <c r="P331" s="408">
        <v>0</v>
      </c>
      <c r="Q331" s="413" t="s">
        <v>1476</v>
      </c>
      <c r="R331" s="408">
        <v>0</v>
      </c>
      <c r="S331" s="413" t="s">
        <v>1476</v>
      </c>
      <c r="T331" s="408">
        <v>0</v>
      </c>
      <c r="U331" s="413" t="s">
        <v>1476</v>
      </c>
      <c r="V331" s="408">
        <v>0</v>
      </c>
      <c r="W331" s="413" t="s">
        <v>1476</v>
      </c>
      <c r="X331" s="406" t="s">
        <v>2082</v>
      </c>
    </row>
    <row r="332" spans="1:24" customFormat="1" ht="31.5">
      <c r="A332" s="406" t="s">
        <v>887</v>
      </c>
      <c r="B332" s="407" t="s">
        <v>1121</v>
      </c>
      <c r="C332" s="406" t="s">
        <v>1122</v>
      </c>
      <c r="D332" s="408">
        <v>0</v>
      </c>
      <c r="E332" s="408">
        <v>0</v>
      </c>
      <c r="F332" s="408">
        <v>0</v>
      </c>
      <c r="G332" s="408">
        <v>0</v>
      </c>
      <c r="H332" s="408">
        <v>0</v>
      </c>
      <c r="I332" s="408">
        <v>0</v>
      </c>
      <c r="J332" s="408">
        <v>0</v>
      </c>
      <c r="K332" s="408">
        <v>0</v>
      </c>
      <c r="L332" s="408">
        <v>0</v>
      </c>
      <c r="M332" s="408">
        <v>0</v>
      </c>
      <c r="N332" s="408">
        <v>0</v>
      </c>
      <c r="O332" s="413" t="s">
        <v>1476</v>
      </c>
      <c r="P332" s="408">
        <v>0</v>
      </c>
      <c r="Q332" s="413" t="s">
        <v>1476</v>
      </c>
      <c r="R332" s="408">
        <v>0</v>
      </c>
      <c r="S332" s="413" t="s">
        <v>1476</v>
      </c>
      <c r="T332" s="408">
        <v>0</v>
      </c>
      <c r="U332" s="413" t="s">
        <v>1476</v>
      </c>
      <c r="V332" s="408">
        <v>0</v>
      </c>
      <c r="W332" s="413" t="s">
        <v>1476</v>
      </c>
      <c r="X332" s="406" t="s">
        <v>2081</v>
      </c>
    </row>
    <row r="333" spans="1:24" customFormat="1" ht="94.5">
      <c r="A333" s="406" t="s">
        <v>887</v>
      </c>
      <c r="B333" s="407" t="s">
        <v>1123</v>
      </c>
      <c r="C333" s="406" t="s">
        <v>1124</v>
      </c>
      <c r="D333" s="408">
        <v>25.872610477966099</v>
      </c>
      <c r="E333" s="408">
        <v>0</v>
      </c>
      <c r="F333" s="408">
        <v>0</v>
      </c>
      <c r="G333" s="408">
        <v>25.872610477966099</v>
      </c>
      <c r="H333" s="408">
        <v>0</v>
      </c>
      <c r="I333" s="408">
        <v>7.4</v>
      </c>
      <c r="J333" s="408">
        <v>0</v>
      </c>
      <c r="K333" s="408">
        <v>0</v>
      </c>
      <c r="L333" s="408">
        <v>7.4</v>
      </c>
      <c r="M333" s="408">
        <v>0</v>
      </c>
      <c r="N333" s="408">
        <v>-18.4726104779661</v>
      </c>
      <c r="O333" s="413">
        <v>-0.71398324856697148</v>
      </c>
      <c r="P333" s="408">
        <v>0</v>
      </c>
      <c r="Q333" s="413" t="s">
        <v>1476</v>
      </c>
      <c r="R333" s="408">
        <v>0</v>
      </c>
      <c r="S333" s="413" t="s">
        <v>1476</v>
      </c>
      <c r="T333" s="408">
        <v>-18.4726104779661</v>
      </c>
      <c r="U333" s="413">
        <v>-0.71398324856697148</v>
      </c>
      <c r="V333" s="408">
        <v>0</v>
      </c>
      <c r="W333" s="413" t="s">
        <v>1476</v>
      </c>
      <c r="X333" s="406" t="s">
        <v>2107</v>
      </c>
    </row>
    <row r="334" spans="1:24" customFormat="1" ht="78.75">
      <c r="A334" s="406" t="s">
        <v>887</v>
      </c>
      <c r="B334" s="407" t="s">
        <v>1125</v>
      </c>
      <c r="C334" s="406" t="s">
        <v>1126</v>
      </c>
      <c r="D334" s="408">
        <v>0</v>
      </c>
      <c r="E334" s="408">
        <v>0</v>
      </c>
      <c r="F334" s="408">
        <v>0</v>
      </c>
      <c r="G334" s="408">
        <v>0</v>
      </c>
      <c r="H334" s="408">
        <v>0</v>
      </c>
      <c r="I334" s="408">
        <v>0.98626638</v>
      </c>
      <c r="J334" s="408">
        <v>0</v>
      </c>
      <c r="K334" s="408">
        <v>0</v>
      </c>
      <c r="L334" s="408">
        <v>0.98626638</v>
      </c>
      <c r="M334" s="408">
        <v>0</v>
      </c>
      <c r="N334" s="408">
        <v>0.98626638</v>
      </c>
      <c r="O334" s="413" t="s">
        <v>1476</v>
      </c>
      <c r="P334" s="408">
        <v>0</v>
      </c>
      <c r="Q334" s="413" t="s">
        <v>1476</v>
      </c>
      <c r="R334" s="408">
        <v>0</v>
      </c>
      <c r="S334" s="413" t="s">
        <v>1476</v>
      </c>
      <c r="T334" s="408">
        <v>0.98626638</v>
      </c>
      <c r="U334" s="413" t="s">
        <v>1476</v>
      </c>
      <c r="V334" s="408">
        <v>0</v>
      </c>
      <c r="W334" s="413" t="s">
        <v>1476</v>
      </c>
      <c r="X334" s="406" t="s">
        <v>2090</v>
      </c>
    </row>
    <row r="335" spans="1:24" customFormat="1" ht="78.75">
      <c r="A335" s="406" t="s">
        <v>887</v>
      </c>
      <c r="B335" s="407" t="s">
        <v>1127</v>
      </c>
      <c r="C335" s="406" t="s">
        <v>1128</v>
      </c>
      <c r="D335" s="408">
        <v>0</v>
      </c>
      <c r="E335" s="408">
        <v>0</v>
      </c>
      <c r="F335" s="408">
        <v>0</v>
      </c>
      <c r="G335" s="408">
        <v>0</v>
      </c>
      <c r="H335" s="408">
        <v>0</v>
      </c>
      <c r="I335" s="408">
        <v>3.5</v>
      </c>
      <c r="J335" s="408">
        <v>0</v>
      </c>
      <c r="K335" s="408">
        <v>0</v>
      </c>
      <c r="L335" s="408">
        <v>3.5</v>
      </c>
      <c r="M335" s="408">
        <v>0</v>
      </c>
      <c r="N335" s="408">
        <v>3.5</v>
      </c>
      <c r="O335" s="413" t="s">
        <v>1476</v>
      </c>
      <c r="P335" s="408">
        <v>0</v>
      </c>
      <c r="Q335" s="413" t="s">
        <v>1476</v>
      </c>
      <c r="R335" s="408">
        <v>0</v>
      </c>
      <c r="S335" s="413" t="s">
        <v>1476</v>
      </c>
      <c r="T335" s="408">
        <v>3.5</v>
      </c>
      <c r="U335" s="413" t="s">
        <v>1476</v>
      </c>
      <c r="V335" s="408">
        <v>0</v>
      </c>
      <c r="W335" s="413" t="s">
        <v>1476</v>
      </c>
      <c r="X335" s="406" t="s">
        <v>2090</v>
      </c>
    </row>
    <row r="336" spans="1:24" customFormat="1" ht="126">
      <c r="A336" s="406" t="s">
        <v>887</v>
      </c>
      <c r="B336" s="407" t="s">
        <v>1129</v>
      </c>
      <c r="C336" s="406" t="s">
        <v>1130</v>
      </c>
      <c r="D336" s="408">
        <v>0</v>
      </c>
      <c r="E336" s="408">
        <v>0</v>
      </c>
      <c r="F336" s="408">
        <v>0</v>
      </c>
      <c r="G336" s="408">
        <v>0</v>
      </c>
      <c r="H336" s="408">
        <v>0</v>
      </c>
      <c r="I336" s="408">
        <v>2.8726794600000001</v>
      </c>
      <c r="J336" s="408">
        <v>0</v>
      </c>
      <c r="K336" s="408">
        <v>0</v>
      </c>
      <c r="L336" s="408">
        <v>0</v>
      </c>
      <c r="M336" s="408">
        <v>2.8726794600000001</v>
      </c>
      <c r="N336" s="408">
        <v>2.8726794600000001</v>
      </c>
      <c r="O336" s="413" t="s">
        <v>1476</v>
      </c>
      <c r="P336" s="408">
        <v>0</v>
      </c>
      <c r="Q336" s="413" t="s">
        <v>1476</v>
      </c>
      <c r="R336" s="408">
        <v>0</v>
      </c>
      <c r="S336" s="413" t="s">
        <v>1476</v>
      </c>
      <c r="T336" s="408">
        <v>0</v>
      </c>
      <c r="U336" s="413" t="s">
        <v>1476</v>
      </c>
      <c r="V336" s="408">
        <v>2.8726794600000001</v>
      </c>
      <c r="W336" s="413" t="s">
        <v>1476</v>
      </c>
      <c r="X336" s="406" t="s">
        <v>2108</v>
      </c>
    </row>
    <row r="337" spans="1:24" customFormat="1" ht="126">
      <c r="A337" s="406" t="s">
        <v>887</v>
      </c>
      <c r="B337" s="407" t="s">
        <v>1131</v>
      </c>
      <c r="C337" s="406" t="s">
        <v>1132</v>
      </c>
      <c r="D337" s="408">
        <v>0</v>
      </c>
      <c r="E337" s="408">
        <v>0</v>
      </c>
      <c r="F337" s="408">
        <v>0</v>
      </c>
      <c r="G337" s="408">
        <v>0</v>
      </c>
      <c r="H337" s="408">
        <v>0</v>
      </c>
      <c r="I337" s="408">
        <v>2.1601391599999999</v>
      </c>
      <c r="J337" s="408">
        <v>0</v>
      </c>
      <c r="K337" s="408">
        <v>0</v>
      </c>
      <c r="L337" s="408">
        <v>0</v>
      </c>
      <c r="M337" s="408">
        <v>2.1601391599999999</v>
      </c>
      <c r="N337" s="408">
        <v>2.1601391599999999</v>
      </c>
      <c r="O337" s="413" t="s">
        <v>1476</v>
      </c>
      <c r="P337" s="408">
        <v>0</v>
      </c>
      <c r="Q337" s="413" t="s">
        <v>1476</v>
      </c>
      <c r="R337" s="408">
        <v>0</v>
      </c>
      <c r="S337" s="413" t="s">
        <v>1476</v>
      </c>
      <c r="T337" s="408">
        <v>0</v>
      </c>
      <c r="U337" s="413" t="s">
        <v>1476</v>
      </c>
      <c r="V337" s="408">
        <v>2.1601391599999999</v>
      </c>
      <c r="W337" s="413" t="s">
        <v>1476</v>
      </c>
      <c r="X337" s="406" t="s">
        <v>2108</v>
      </c>
    </row>
    <row r="338" spans="1:24" customFormat="1" ht="126">
      <c r="A338" s="406" t="s">
        <v>887</v>
      </c>
      <c r="B338" s="407" t="s">
        <v>1133</v>
      </c>
      <c r="C338" s="406" t="s">
        <v>1134</v>
      </c>
      <c r="D338" s="408">
        <v>0</v>
      </c>
      <c r="E338" s="408">
        <v>0</v>
      </c>
      <c r="F338" s="408">
        <v>0</v>
      </c>
      <c r="G338" s="408">
        <v>0</v>
      </c>
      <c r="H338" s="408">
        <v>0</v>
      </c>
      <c r="I338" s="408">
        <v>1.82754762</v>
      </c>
      <c r="J338" s="408">
        <v>0</v>
      </c>
      <c r="K338" s="408">
        <v>0</v>
      </c>
      <c r="L338" s="408">
        <v>0</v>
      </c>
      <c r="M338" s="408">
        <v>1.82754762</v>
      </c>
      <c r="N338" s="408">
        <v>1.82754762</v>
      </c>
      <c r="O338" s="413" t="s">
        <v>1476</v>
      </c>
      <c r="P338" s="408">
        <v>0</v>
      </c>
      <c r="Q338" s="413" t="s">
        <v>1476</v>
      </c>
      <c r="R338" s="408">
        <v>0</v>
      </c>
      <c r="S338" s="413" t="s">
        <v>1476</v>
      </c>
      <c r="T338" s="408">
        <v>0</v>
      </c>
      <c r="U338" s="413" t="s">
        <v>1476</v>
      </c>
      <c r="V338" s="408">
        <v>1.82754762</v>
      </c>
      <c r="W338" s="413" t="s">
        <v>1476</v>
      </c>
      <c r="X338" s="406" t="s">
        <v>2108</v>
      </c>
    </row>
    <row r="339" spans="1:24" customFormat="1" ht="31.5">
      <c r="A339" s="406" t="s">
        <v>887</v>
      </c>
      <c r="B339" s="407" t="s">
        <v>1135</v>
      </c>
      <c r="C339" s="406" t="s">
        <v>1136</v>
      </c>
      <c r="D339" s="408">
        <v>0</v>
      </c>
      <c r="E339" s="408">
        <v>0</v>
      </c>
      <c r="F339" s="408">
        <v>0</v>
      </c>
      <c r="G339" s="408">
        <v>0</v>
      </c>
      <c r="H339" s="408">
        <v>0</v>
      </c>
      <c r="I339" s="408">
        <v>0.58888883000000003</v>
      </c>
      <c r="J339" s="408">
        <v>0</v>
      </c>
      <c r="K339" s="408">
        <v>0</v>
      </c>
      <c r="L339" s="408">
        <v>0</v>
      </c>
      <c r="M339" s="408">
        <v>0.58888883000000003</v>
      </c>
      <c r="N339" s="408">
        <v>0.58888883000000003</v>
      </c>
      <c r="O339" s="413" t="s">
        <v>1476</v>
      </c>
      <c r="P339" s="408">
        <v>0</v>
      </c>
      <c r="Q339" s="413" t="s">
        <v>1476</v>
      </c>
      <c r="R339" s="408">
        <v>0</v>
      </c>
      <c r="S339" s="413" t="s">
        <v>1476</v>
      </c>
      <c r="T339" s="408">
        <v>0</v>
      </c>
      <c r="U339" s="413" t="s">
        <v>1476</v>
      </c>
      <c r="V339" s="408">
        <v>0.58888883000000003</v>
      </c>
      <c r="W339" s="413" t="s">
        <v>1476</v>
      </c>
      <c r="X339" s="406" t="s">
        <v>2108</v>
      </c>
    </row>
    <row r="340" spans="1:24" customFormat="1" ht="31.5">
      <c r="A340" s="406" t="s">
        <v>887</v>
      </c>
      <c r="B340" s="407" t="s">
        <v>1137</v>
      </c>
      <c r="C340" s="406" t="s">
        <v>1138</v>
      </c>
      <c r="D340" s="408">
        <v>0</v>
      </c>
      <c r="E340" s="408">
        <v>0</v>
      </c>
      <c r="F340" s="408">
        <v>0</v>
      </c>
      <c r="G340" s="408">
        <v>0</v>
      </c>
      <c r="H340" s="408">
        <v>0</v>
      </c>
      <c r="I340" s="408">
        <v>5.400953E-2</v>
      </c>
      <c r="J340" s="408">
        <v>0</v>
      </c>
      <c r="K340" s="408">
        <v>0</v>
      </c>
      <c r="L340" s="408">
        <v>0</v>
      </c>
      <c r="M340" s="408">
        <v>5.400953E-2</v>
      </c>
      <c r="N340" s="408">
        <v>5.400953E-2</v>
      </c>
      <c r="O340" s="413" t="s">
        <v>1476</v>
      </c>
      <c r="P340" s="408">
        <v>0</v>
      </c>
      <c r="Q340" s="413" t="s">
        <v>1476</v>
      </c>
      <c r="R340" s="408">
        <v>0</v>
      </c>
      <c r="S340" s="413" t="s">
        <v>1476</v>
      </c>
      <c r="T340" s="408">
        <v>0</v>
      </c>
      <c r="U340" s="413" t="s">
        <v>1476</v>
      </c>
      <c r="V340" s="408">
        <v>5.400953E-2</v>
      </c>
      <c r="W340" s="413" t="s">
        <v>1476</v>
      </c>
      <c r="X340" s="406" t="s">
        <v>2108</v>
      </c>
    </row>
    <row r="341" spans="1:24" customFormat="1" ht="110.25">
      <c r="A341" s="406" t="s">
        <v>887</v>
      </c>
      <c r="B341" s="407" t="s">
        <v>1139</v>
      </c>
      <c r="C341" s="406" t="s">
        <v>1140</v>
      </c>
      <c r="D341" s="408">
        <v>0</v>
      </c>
      <c r="E341" s="408">
        <v>0</v>
      </c>
      <c r="F341" s="408">
        <v>0</v>
      </c>
      <c r="G341" s="408">
        <v>0</v>
      </c>
      <c r="H341" s="408">
        <v>0</v>
      </c>
      <c r="I341" s="408">
        <v>40.57735023</v>
      </c>
      <c r="J341" s="408">
        <v>0</v>
      </c>
      <c r="K341" s="408">
        <v>0</v>
      </c>
      <c r="L341" s="408">
        <v>0</v>
      </c>
      <c r="M341" s="408">
        <v>40.57735023</v>
      </c>
      <c r="N341" s="408">
        <v>40.57735023</v>
      </c>
      <c r="O341" s="413" t="s">
        <v>1476</v>
      </c>
      <c r="P341" s="408">
        <v>0</v>
      </c>
      <c r="Q341" s="413" t="s">
        <v>1476</v>
      </c>
      <c r="R341" s="408">
        <v>0</v>
      </c>
      <c r="S341" s="413" t="s">
        <v>1476</v>
      </c>
      <c r="T341" s="408">
        <v>0</v>
      </c>
      <c r="U341" s="413" t="s">
        <v>1476</v>
      </c>
      <c r="V341" s="408">
        <v>40.57735023</v>
      </c>
      <c r="W341" s="413" t="s">
        <v>1476</v>
      </c>
      <c r="X341" s="406" t="s">
        <v>2108</v>
      </c>
    </row>
    <row r="342" spans="1:24" customFormat="1" ht="126">
      <c r="A342" s="406" t="s">
        <v>887</v>
      </c>
      <c r="B342" s="407" t="s">
        <v>1141</v>
      </c>
      <c r="C342" s="406" t="s">
        <v>1142</v>
      </c>
      <c r="D342" s="408">
        <v>0</v>
      </c>
      <c r="E342" s="408">
        <v>0</v>
      </c>
      <c r="F342" s="408">
        <v>0</v>
      </c>
      <c r="G342" s="408">
        <v>0</v>
      </c>
      <c r="H342" s="408">
        <v>0</v>
      </c>
      <c r="I342" s="408">
        <v>2.2844570000000002E-2</v>
      </c>
      <c r="J342" s="408">
        <v>0</v>
      </c>
      <c r="K342" s="408">
        <v>0</v>
      </c>
      <c r="L342" s="408">
        <v>0</v>
      </c>
      <c r="M342" s="408">
        <v>2.2844570000000002E-2</v>
      </c>
      <c r="N342" s="408">
        <v>2.2844570000000002E-2</v>
      </c>
      <c r="O342" s="413" t="s">
        <v>1476</v>
      </c>
      <c r="P342" s="408">
        <v>0</v>
      </c>
      <c r="Q342" s="413" t="s">
        <v>1476</v>
      </c>
      <c r="R342" s="408">
        <v>0</v>
      </c>
      <c r="S342" s="413" t="s">
        <v>1476</v>
      </c>
      <c r="T342" s="408">
        <v>0</v>
      </c>
      <c r="U342" s="413" t="s">
        <v>1476</v>
      </c>
      <c r="V342" s="408">
        <v>2.2844570000000002E-2</v>
      </c>
      <c r="W342" s="413" t="s">
        <v>1476</v>
      </c>
      <c r="X342" s="406" t="s">
        <v>2108</v>
      </c>
    </row>
    <row r="343" spans="1:24" customFormat="1" ht="110.25">
      <c r="A343" s="406" t="s">
        <v>887</v>
      </c>
      <c r="B343" s="407" t="s">
        <v>1143</v>
      </c>
      <c r="C343" s="406" t="s">
        <v>1144</v>
      </c>
      <c r="D343" s="408">
        <v>0</v>
      </c>
      <c r="E343" s="408">
        <v>0</v>
      </c>
      <c r="F343" s="408">
        <v>0</v>
      </c>
      <c r="G343" s="408">
        <v>0</v>
      </c>
      <c r="H343" s="408">
        <v>0</v>
      </c>
      <c r="I343" s="408">
        <v>4.0513378600000003</v>
      </c>
      <c r="J343" s="408">
        <v>0</v>
      </c>
      <c r="K343" s="408">
        <v>0</v>
      </c>
      <c r="L343" s="408">
        <v>0</v>
      </c>
      <c r="M343" s="408">
        <v>4.0513378600000003</v>
      </c>
      <c r="N343" s="408">
        <v>4.0513378600000003</v>
      </c>
      <c r="O343" s="413" t="s">
        <v>1476</v>
      </c>
      <c r="P343" s="408">
        <v>0</v>
      </c>
      <c r="Q343" s="413" t="s">
        <v>1476</v>
      </c>
      <c r="R343" s="408">
        <v>0</v>
      </c>
      <c r="S343" s="413" t="s">
        <v>1476</v>
      </c>
      <c r="T343" s="408">
        <v>0</v>
      </c>
      <c r="U343" s="413" t="s">
        <v>1476</v>
      </c>
      <c r="V343" s="408">
        <v>4.0513378600000003</v>
      </c>
      <c r="W343" s="413" t="s">
        <v>1476</v>
      </c>
      <c r="X343" s="406" t="s">
        <v>2108</v>
      </c>
    </row>
    <row r="344" spans="1:24" customFormat="1" ht="31.5">
      <c r="A344" s="406" t="s">
        <v>887</v>
      </c>
      <c r="B344" s="407" t="s">
        <v>1145</v>
      </c>
      <c r="C344" s="406" t="s">
        <v>1146</v>
      </c>
      <c r="D344" s="408">
        <v>0</v>
      </c>
      <c r="E344" s="408">
        <v>0</v>
      </c>
      <c r="F344" s="408">
        <v>0</v>
      </c>
      <c r="G344" s="408">
        <v>0</v>
      </c>
      <c r="H344" s="408">
        <v>0</v>
      </c>
      <c r="I344" s="408">
        <v>0.34033935999999998</v>
      </c>
      <c r="J344" s="408">
        <v>0</v>
      </c>
      <c r="K344" s="408">
        <v>0</v>
      </c>
      <c r="L344" s="408">
        <v>0</v>
      </c>
      <c r="M344" s="408">
        <v>0.34033935999999998</v>
      </c>
      <c r="N344" s="408">
        <v>0.34033935999999998</v>
      </c>
      <c r="O344" s="413" t="s">
        <v>1476</v>
      </c>
      <c r="P344" s="408">
        <v>0</v>
      </c>
      <c r="Q344" s="413" t="s">
        <v>1476</v>
      </c>
      <c r="R344" s="408">
        <v>0</v>
      </c>
      <c r="S344" s="413" t="s">
        <v>1476</v>
      </c>
      <c r="T344" s="408">
        <v>0</v>
      </c>
      <c r="U344" s="413" t="s">
        <v>1476</v>
      </c>
      <c r="V344" s="408">
        <v>0.34033935999999998</v>
      </c>
      <c r="W344" s="413" t="s">
        <v>1476</v>
      </c>
      <c r="X344" s="406" t="s">
        <v>2108</v>
      </c>
    </row>
    <row r="345" spans="1:24" customFormat="1" ht="31.5">
      <c r="A345" s="406" t="s">
        <v>887</v>
      </c>
      <c r="B345" s="407" t="s">
        <v>1147</v>
      </c>
      <c r="C345" s="406" t="s">
        <v>1148</v>
      </c>
      <c r="D345" s="408">
        <v>0</v>
      </c>
      <c r="E345" s="408">
        <v>0</v>
      </c>
      <c r="F345" s="408">
        <v>0</v>
      </c>
      <c r="G345" s="408">
        <v>0</v>
      </c>
      <c r="H345" s="408">
        <v>0</v>
      </c>
      <c r="I345" s="408">
        <v>0.65813827999999996</v>
      </c>
      <c r="J345" s="408">
        <v>0</v>
      </c>
      <c r="K345" s="408">
        <v>0</v>
      </c>
      <c r="L345" s="408">
        <v>0</v>
      </c>
      <c r="M345" s="408">
        <v>0.65813827999999996</v>
      </c>
      <c r="N345" s="408">
        <v>0.65813827999999996</v>
      </c>
      <c r="O345" s="413" t="s">
        <v>1476</v>
      </c>
      <c r="P345" s="408">
        <v>0</v>
      </c>
      <c r="Q345" s="413" t="s">
        <v>1476</v>
      </c>
      <c r="R345" s="408">
        <v>0</v>
      </c>
      <c r="S345" s="413" t="s">
        <v>1476</v>
      </c>
      <c r="T345" s="408">
        <v>0</v>
      </c>
      <c r="U345" s="413" t="s">
        <v>1476</v>
      </c>
      <c r="V345" s="408">
        <v>0.65813827999999996</v>
      </c>
      <c r="W345" s="413" t="s">
        <v>1476</v>
      </c>
      <c r="X345" s="406" t="s">
        <v>2108</v>
      </c>
    </row>
    <row r="346" spans="1:24" customFormat="1" ht="47.25">
      <c r="A346" s="406" t="s">
        <v>887</v>
      </c>
      <c r="B346" s="407" t="s">
        <v>1149</v>
      </c>
      <c r="C346" s="406" t="s">
        <v>1150</v>
      </c>
      <c r="D346" s="408">
        <v>0</v>
      </c>
      <c r="E346" s="408">
        <v>0</v>
      </c>
      <c r="F346" s="408">
        <v>0</v>
      </c>
      <c r="G346" s="408">
        <v>0</v>
      </c>
      <c r="H346" s="408">
        <v>0</v>
      </c>
      <c r="I346" s="408">
        <v>0.8</v>
      </c>
      <c r="J346" s="408">
        <v>0</v>
      </c>
      <c r="K346" s="408">
        <v>0</v>
      </c>
      <c r="L346" s="408">
        <v>0.8</v>
      </c>
      <c r="M346" s="408">
        <v>0</v>
      </c>
      <c r="N346" s="408">
        <v>0.8</v>
      </c>
      <c r="O346" s="413" t="s">
        <v>1476</v>
      </c>
      <c r="P346" s="408">
        <v>0</v>
      </c>
      <c r="Q346" s="413" t="s">
        <v>1476</v>
      </c>
      <c r="R346" s="408">
        <v>0</v>
      </c>
      <c r="S346" s="413" t="s">
        <v>1476</v>
      </c>
      <c r="T346" s="408">
        <v>0.8</v>
      </c>
      <c r="U346" s="413" t="s">
        <v>1476</v>
      </c>
      <c r="V346" s="408">
        <v>0</v>
      </c>
      <c r="W346" s="413" t="s">
        <v>1476</v>
      </c>
      <c r="X346" s="406" t="s">
        <v>2109</v>
      </c>
    </row>
    <row r="347" spans="1:24" customFormat="1" ht="31.5">
      <c r="A347" s="406" t="s">
        <v>887</v>
      </c>
      <c r="B347" s="407" t="s">
        <v>1151</v>
      </c>
      <c r="C347" s="406" t="s">
        <v>1152</v>
      </c>
      <c r="D347" s="408">
        <v>0</v>
      </c>
      <c r="E347" s="408">
        <v>0</v>
      </c>
      <c r="F347" s="408">
        <v>0</v>
      </c>
      <c r="G347" s="408">
        <v>0</v>
      </c>
      <c r="H347" s="408">
        <v>0</v>
      </c>
      <c r="I347" s="408">
        <v>2.42802534</v>
      </c>
      <c r="J347" s="408">
        <v>0</v>
      </c>
      <c r="K347" s="408">
        <v>0</v>
      </c>
      <c r="L347" s="408">
        <v>2.42802534</v>
      </c>
      <c r="M347" s="408">
        <v>0</v>
      </c>
      <c r="N347" s="408">
        <v>2.42802534</v>
      </c>
      <c r="O347" s="413" t="s">
        <v>1476</v>
      </c>
      <c r="P347" s="408">
        <v>0</v>
      </c>
      <c r="Q347" s="413" t="s">
        <v>1476</v>
      </c>
      <c r="R347" s="408">
        <v>0</v>
      </c>
      <c r="S347" s="413" t="s">
        <v>1476</v>
      </c>
      <c r="T347" s="408">
        <v>2.42802534</v>
      </c>
      <c r="U347" s="413" t="s">
        <v>1476</v>
      </c>
      <c r="V347" s="408">
        <v>0</v>
      </c>
      <c r="W347" s="413" t="s">
        <v>1476</v>
      </c>
      <c r="X347" s="406" t="s">
        <v>2085</v>
      </c>
    </row>
    <row r="348" spans="1:24" customFormat="1">
      <c r="A348" s="406" t="s">
        <v>887</v>
      </c>
      <c r="B348" s="407" t="s">
        <v>1153</v>
      </c>
      <c r="C348" s="406" t="s">
        <v>1154</v>
      </c>
      <c r="D348" s="408">
        <v>0</v>
      </c>
      <c r="E348" s="408">
        <v>0</v>
      </c>
      <c r="F348" s="408">
        <v>0</v>
      </c>
      <c r="G348" s="408">
        <v>0</v>
      </c>
      <c r="H348" s="408">
        <v>0</v>
      </c>
      <c r="I348" s="408">
        <v>0</v>
      </c>
      <c r="J348" s="408">
        <v>0</v>
      </c>
      <c r="K348" s="408">
        <v>0</v>
      </c>
      <c r="L348" s="408">
        <v>0</v>
      </c>
      <c r="M348" s="408">
        <v>0</v>
      </c>
      <c r="N348" s="408">
        <v>0</v>
      </c>
      <c r="O348" s="413" t="s">
        <v>1476</v>
      </c>
      <c r="P348" s="408">
        <v>0</v>
      </c>
      <c r="Q348" s="413" t="s">
        <v>1476</v>
      </c>
      <c r="R348" s="408">
        <v>0</v>
      </c>
      <c r="S348" s="413" t="s">
        <v>1476</v>
      </c>
      <c r="T348" s="408">
        <v>0</v>
      </c>
      <c r="U348" s="413" t="s">
        <v>1476</v>
      </c>
      <c r="V348" s="408">
        <v>0</v>
      </c>
      <c r="W348" s="413" t="s">
        <v>1476</v>
      </c>
      <c r="X348" s="406" t="s">
        <v>2081</v>
      </c>
    </row>
    <row r="349" spans="1:24" customFormat="1" ht="78.75">
      <c r="A349" s="406" t="s">
        <v>887</v>
      </c>
      <c r="B349" s="407" t="s">
        <v>1155</v>
      </c>
      <c r="C349" s="406" t="s">
        <v>1156</v>
      </c>
      <c r="D349" s="408">
        <v>0</v>
      </c>
      <c r="E349" s="408">
        <v>0</v>
      </c>
      <c r="F349" s="408">
        <v>0</v>
      </c>
      <c r="G349" s="408">
        <v>0</v>
      </c>
      <c r="H349" s="408">
        <v>0</v>
      </c>
      <c r="I349" s="408">
        <v>0</v>
      </c>
      <c r="J349" s="408">
        <v>0</v>
      </c>
      <c r="K349" s="408">
        <v>0</v>
      </c>
      <c r="L349" s="408">
        <v>0</v>
      </c>
      <c r="M349" s="408">
        <v>0</v>
      </c>
      <c r="N349" s="408">
        <v>0</v>
      </c>
      <c r="O349" s="413" t="s">
        <v>1476</v>
      </c>
      <c r="P349" s="408">
        <v>0</v>
      </c>
      <c r="Q349" s="413" t="s">
        <v>1476</v>
      </c>
      <c r="R349" s="408">
        <v>0</v>
      </c>
      <c r="S349" s="413" t="s">
        <v>1476</v>
      </c>
      <c r="T349" s="408">
        <v>0</v>
      </c>
      <c r="U349" s="413" t="s">
        <v>1476</v>
      </c>
      <c r="V349" s="408">
        <v>0</v>
      </c>
      <c r="W349" s="413" t="s">
        <v>1476</v>
      </c>
      <c r="X349" s="406" t="s">
        <v>2082</v>
      </c>
    </row>
    <row r="350" spans="1:24" customFormat="1" ht="94.5">
      <c r="A350" s="406" t="s">
        <v>887</v>
      </c>
      <c r="B350" s="407" t="s">
        <v>1157</v>
      </c>
      <c r="C350" s="406" t="s">
        <v>1158</v>
      </c>
      <c r="D350" s="408">
        <v>0</v>
      </c>
      <c r="E350" s="408">
        <v>0</v>
      </c>
      <c r="F350" s="408">
        <v>0</v>
      </c>
      <c r="G350" s="408">
        <v>0</v>
      </c>
      <c r="H350" s="408">
        <v>0</v>
      </c>
      <c r="I350" s="408">
        <v>0</v>
      </c>
      <c r="J350" s="408">
        <v>0</v>
      </c>
      <c r="K350" s="408">
        <v>0</v>
      </c>
      <c r="L350" s="408">
        <v>0</v>
      </c>
      <c r="M350" s="408">
        <v>0</v>
      </c>
      <c r="N350" s="408">
        <v>0</v>
      </c>
      <c r="O350" s="413" t="s">
        <v>1476</v>
      </c>
      <c r="P350" s="408">
        <v>0</v>
      </c>
      <c r="Q350" s="413" t="s">
        <v>1476</v>
      </c>
      <c r="R350" s="408">
        <v>0</v>
      </c>
      <c r="S350" s="413" t="s">
        <v>1476</v>
      </c>
      <c r="T350" s="408">
        <v>0</v>
      </c>
      <c r="U350" s="413" t="s">
        <v>1476</v>
      </c>
      <c r="V350" s="408">
        <v>0</v>
      </c>
      <c r="W350" s="413" t="s">
        <v>1476</v>
      </c>
      <c r="X350" s="406" t="s">
        <v>2082</v>
      </c>
    </row>
    <row r="351" spans="1:24" customFormat="1" ht="78.75">
      <c r="A351" s="406" t="s">
        <v>887</v>
      </c>
      <c r="B351" s="407" t="s">
        <v>1159</v>
      </c>
      <c r="C351" s="406" t="s">
        <v>1160</v>
      </c>
      <c r="D351" s="408">
        <v>0</v>
      </c>
      <c r="E351" s="408">
        <v>0</v>
      </c>
      <c r="F351" s="408">
        <v>0</v>
      </c>
      <c r="G351" s="408">
        <v>0</v>
      </c>
      <c r="H351" s="408">
        <v>0</v>
      </c>
      <c r="I351" s="408">
        <v>0</v>
      </c>
      <c r="J351" s="408">
        <v>0</v>
      </c>
      <c r="K351" s="408">
        <v>0</v>
      </c>
      <c r="L351" s="408">
        <v>0</v>
      </c>
      <c r="M351" s="408">
        <v>0</v>
      </c>
      <c r="N351" s="408">
        <v>0</v>
      </c>
      <c r="O351" s="413" t="s">
        <v>1476</v>
      </c>
      <c r="P351" s="408">
        <v>0</v>
      </c>
      <c r="Q351" s="413" t="s">
        <v>1476</v>
      </c>
      <c r="R351" s="408">
        <v>0</v>
      </c>
      <c r="S351" s="413" t="s">
        <v>1476</v>
      </c>
      <c r="T351" s="408">
        <v>0</v>
      </c>
      <c r="U351" s="413" t="s">
        <v>1476</v>
      </c>
      <c r="V351" s="408">
        <v>0</v>
      </c>
      <c r="W351" s="413" t="s">
        <v>1476</v>
      </c>
      <c r="X351" s="406" t="s">
        <v>2082</v>
      </c>
    </row>
    <row r="352" spans="1:24" customFormat="1" ht="94.5">
      <c r="A352" s="406" t="s">
        <v>887</v>
      </c>
      <c r="B352" s="407" t="s">
        <v>1161</v>
      </c>
      <c r="C352" s="406" t="s">
        <v>1162</v>
      </c>
      <c r="D352" s="408">
        <v>0</v>
      </c>
      <c r="E352" s="408">
        <v>0</v>
      </c>
      <c r="F352" s="408">
        <v>0</v>
      </c>
      <c r="G352" s="408">
        <v>0</v>
      </c>
      <c r="H352" s="408">
        <v>0</v>
      </c>
      <c r="I352" s="408">
        <v>7.1764959900000003</v>
      </c>
      <c r="J352" s="408">
        <v>0</v>
      </c>
      <c r="K352" s="408">
        <v>0</v>
      </c>
      <c r="L352" s="408">
        <v>0</v>
      </c>
      <c r="M352" s="408">
        <v>7.1764959900000003</v>
      </c>
      <c r="N352" s="408">
        <v>7.1764959900000003</v>
      </c>
      <c r="O352" s="413" t="s">
        <v>1476</v>
      </c>
      <c r="P352" s="408">
        <v>0</v>
      </c>
      <c r="Q352" s="413" t="s">
        <v>1476</v>
      </c>
      <c r="R352" s="408">
        <v>0</v>
      </c>
      <c r="S352" s="413" t="s">
        <v>1476</v>
      </c>
      <c r="T352" s="408">
        <v>0</v>
      </c>
      <c r="U352" s="413" t="s">
        <v>1476</v>
      </c>
      <c r="V352" s="408">
        <v>7.1764959900000003</v>
      </c>
      <c r="W352" s="413" t="s">
        <v>1476</v>
      </c>
      <c r="X352" s="406" t="s">
        <v>2108</v>
      </c>
    </row>
    <row r="353" spans="1:24" customFormat="1" ht="31.5">
      <c r="A353" s="406" t="s">
        <v>887</v>
      </c>
      <c r="B353" s="407" t="s">
        <v>1163</v>
      </c>
      <c r="C353" s="406" t="s">
        <v>1164</v>
      </c>
      <c r="D353" s="408">
        <v>0</v>
      </c>
      <c r="E353" s="408">
        <v>0</v>
      </c>
      <c r="F353" s="408">
        <v>0</v>
      </c>
      <c r="G353" s="408">
        <v>0</v>
      </c>
      <c r="H353" s="408">
        <v>0</v>
      </c>
      <c r="I353" s="408">
        <v>0</v>
      </c>
      <c r="J353" s="408">
        <v>0</v>
      </c>
      <c r="K353" s="408">
        <v>0</v>
      </c>
      <c r="L353" s="408">
        <v>0</v>
      </c>
      <c r="M353" s="408">
        <v>0</v>
      </c>
      <c r="N353" s="408">
        <v>0</v>
      </c>
      <c r="O353" s="413" t="s">
        <v>1476</v>
      </c>
      <c r="P353" s="408">
        <v>0</v>
      </c>
      <c r="Q353" s="413" t="s">
        <v>1476</v>
      </c>
      <c r="R353" s="408">
        <v>0</v>
      </c>
      <c r="S353" s="413" t="s">
        <v>1476</v>
      </c>
      <c r="T353" s="408">
        <v>0</v>
      </c>
      <c r="U353" s="413" t="s">
        <v>1476</v>
      </c>
      <c r="V353" s="408">
        <v>0</v>
      </c>
      <c r="W353" s="413" t="s">
        <v>1476</v>
      </c>
      <c r="X353" s="406" t="s">
        <v>2081</v>
      </c>
    </row>
    <row r="354" spans="1:24" customFormat="1" ht="31.5">
      <c r="A354" s="406" t="s">
        <v>887</v>
      </c>
      <c r="B354" s="407" t="s">
        <v>1165</v>
      </c>
      <c r="C354" s="406" t="s">
        <v>1166</v>
      </c>
      <c r="D354" s="408">
        <v>0</v>
      </c>
      <c r="E354" s="408">
        <v>0</v>
      </c>
      <c r="F354" s="408">
        <v>0</v>
      </c>
      <c r="G354" s="408">
        <v>0</v>
      </c>
      <c r="H354" s="408">
        <v>0</v>
      </c>
      <c r="I354" s="408">
        <v>0</v>
      </c>
      <c r="J354" s="408">
        <v>0</v>
      </c>
      <c r="K354" s="408">
        <v>0</v>
      </c>
      <c r="L354" s="408">
        <v>0</v>
      </c>
      <c r="M354" s="408">
        <v>0</v>
      </c>
      <c r="N354" s="408">
        <v>0</v>
      </c>
      <c r="O354" s="413" t="s">
        <v>1476</v>
      </c>
      <c r="P354" s="408">
        <v>0</v>
      </c>
      <c r="Q354" s="413" t="s">
        <v>1476</v>
      </c>
      <c r="R354" s="408">
        <v>0</v>
      </c>
      <c r="S354" s="413" t="s">
        <v>1476</v>
      </c>
      <c r="T354" s="408">
        <v>0</v>
      </c>
      <c r="U354" s="413" t="s">
        <v>1476</v>
      </c>
      <c r="V354" s="408">
        <v>0</v>
      </c>
      <c r="W354" s="413" t="s">
        <v>1476</v>
      </c>
      <c r="X354" s="406" t="s">
        <v>2081</v>
      </c>
    </row>
    <row r="355" spans="1:24" customFormat="1" ht="31.5">
      <c r="A355" s="406" t="s">
        <v>887</v>
      </c>
      <c r="B355" s="407" t="s">
        <v>1167</v>
      </c>
      <c r="C355" s="406" t="s">
        <v>1168</v>
      </c>
      <c r="D355" s="408">
        <v>0</v>
      </c>
      <c r="E355" s="408">
        <v>0</v>
      </c>
      <c r="F355" s="408">
        <v>0</v>
      </c>
      <c r="G355" s="408">
        <v>0</v>
      </c>
      <c r="H355" s="408">
        <v>0</v>
      </c>
      <c r="I355" s="408">
        <v>2.1399999999999998E-6</v>
      </c>
      <c r="J355" s="408">
        <v>0</v>
      </c>
      <c r="K355" s="408">
        <v>0</v>
      </c>
      <c r="L355" s="408">
        <v>0</v>
      </c>
      <c r="M355" s="408">
        <v>2.1399999999999998E-6</v>
      </c>
      <c r="N355" s="408">
        <v>2.1399999999999998E-6</v>
      </c>
      <c r="O355" s="413" t="s">
        <v>1476</v>
      </c>
      <c r="P355" s="408">
        <v>0</v>
      </c>
      <c r="Q355" s="413" t="s">
        <v>1476</v>
      </c>
      <c r="R355" s="408">
        <v>0</v>
      </c>
      <c r="S355" s="413" t="s">
        <v>1476</v>
      </c>
      <c r="T355" s="408">
        <v>0</v>
      </c>
      <c r="U355" s="413" t="s">
        <v>1476</v>
      </c>
      <c r="V355" s="408">
        <v>2.1399999999999998E-6</v>
      </c>
      <c r="W355" s="413" t="s">
        <v>1476</v>
      </c>
      <c r="X355" s="406" t="s">
        <v>2081</v>
      </c>
    </row>
    <row r="356" spans="1:24" customFormat="1" ht="31.5">
      <c r="A356" s="406" t="s">
        <v>887</v>
      </c>
      <c r="B356" s="407" t="s">
        <v>1169</v>
      </c>
      <c r="C356" s="406" t="s">
        <v>1170</v>
      </c>
      <c r="D356" s="408">
        <v>0</v>
      </c>
      <c r="E356" s="408">
        <v>0</v>
      </c>
      <c r="F356" s="408">
        <v>0</v>
      </c>
      <c r="G356" s="408">
        <v>0</v>
      </c>
      <c r="H356" s="408">
        <v>0</v>
      </c>
      <c r="I356" s="408">
        <v>1.2899999999999999E-6</v>
      </c>
      <c r="J356" s="408">
        <v>0</v>
      </c>
      <c r="K356" s="408">
        <v>0</v>
      </c>
      <c r="L356" s="408">
        <v>0</v>
      </c>
      <c r="M356" s="408">
        <v>1.2899999999999999E-6</v>
      </c>
      <c r="N356" s="408">
        <v>1.2899999999999999E-6</v>
      </c>
      <c r="O356" s="413" t="s">
        <v>1476</v>
      </c>
      <c r="P356" s="408">
        <v>0</v>
      </c>
      <c r="Q356" s="413" t="s">
        <v>1476</v>
      </c>
      <c r="R356" s="408">
        <v>0</v>
      </c>
      <c r="S356" s="413" t="s">
        <v>1476</v>
      </c>
      <c r="T356" s="408">
        <v>0</v>
      </c>
      <c r="U356" s="413" t="s">
        <v>1476</v>
      </c>
      <c r="V356" s="408">
        <v>1.2899999999999999E-6</v>
      </c>
      <c r="W356" s="413" t="s">
        <v>1476</v>
      </c>
      <c r="X356" s="406" t="s">
        <v>2081</v>
      </c>
    </row>
    <row r="357" spans="1:24" customFormat="1" ht="47.25">
      <c r="A357" s="406" t="s">
        <v>887</v>
      </c>
      <c r="B357" s="407" t="s">
        <v>1171</v>
      </c>
      <c r="C357" s="406" t="s">
        <v>1172</v>
      </c>
      <c r="D357" s="408">
        <v>0</v>
      </c>
      <c r="E357" s="408">
        <v>0</v>
      </c>
      <c r="F357" s="408">
        <v>0</v>
      </c>
      <c r="G357" s="408">
        <v>0</v>
      </c>
      <c r="H357" s="408">
        <v>0</v>
      </c>
      <c r="I357" s="408">
        <v>0.59233565999999993</v>
      </c>
      <c r="J357" s="408">
        <v>0</v>
      </c>
      <c r="K357" s="408">
        <v>0</v>
      </c>
      <c r="L357" s="408">
        <v>0</v>
      </c>
      <c r="M357" s="408">
        <v>0.59233565999999993</v>
      </c>
      <c r="N357" s="408">
        <v>0.59233565999999993</v>
      </c>
      <c r="O357" s="413" t="s">
        <v>1476</v>
      </c>
      <c r="P357" s="408">
        <v>0</v>
      </c>
      <c r="Q357" s="413" t="s">
        <v>1476</v>
      </c>
      <c r="R357" s="408">
        <v>0</v>
      </c>
      <c r="S357" s="413" t="s">
        <v>1476</v>
      </c>
      <c r="T357" s="408">
        <v>0</v>
      </c>
      <c r="U357" s="413" t="s">
        <v>1476</v>
      </c>
      <c r="V357" s="408">
        <v>0.59233565999999993</v>
      </c>
      <c r="W357" s="413" t="s">
        <v>1476</v>
      </c>
      <c r="X357" s="406" t="s">
        <v>2108</v>
      </c>
    </row>
    <row r="358" spans="1:24" customFormat="1" ht="47.25">
      <c r="A358" s="406" t="s">
        <v>887</v>
      </c>
      <c r="B358" s="407" t="s">
        <v>1173</v>
      </c>
      <c r="C358" s="406" t="s">
        <v>1174</v>
      </c>
      <c r="D358" s="408">
        <v>0</v>
      </c>
      <c r="E358" s="408">
        <v>0</v>
      </c>
      <c r="F358" s="408">
        <v>0</v>
      </c>
      <c r="G358" s="408">
        <v>0</v>
      </c>
      <c r="H358" s="408">
        <v>0</v>
      </c>
      <c r="I358" s="408">
        <v>0.63719000000000003</v>
      </c>
      <c r="J358" s="408">
        <v>0</v>
      </c>
      <c r="K358" s="408">
        <v>0</v>
      </c>
      <c r="L358" s="408">
        <v>0</v>
      </c>
      <c r="M358" s="408">
        <v>0.63719000000000003</v>
      </c>
      <c r="N358" s="408">
        <v>0.63719000000000003</v>
      </c>
      <c r="O358" s="413" t="s">
        <v>1476</v>
      </c>
      <c r="P358" s="408">
        <v>0</v>
      </c>
      <c r="Q358" s="413" t="s">
        <v>1476</v>
      </c>
      <c r="R358" s="408">
        <v>0</v>
      </c>
      <c r="S358" s="413" t="s">
        <v>1476</v>
      </c>
      <c r="T358" s="408">
        <v>0</v>
      </c>
      <c r="U358" s="413" t="s">
        <v>1476</v>
      </c>
      <c r="V358" s="408">
        <v>0.63719000000000003</v>
      </c>
      <c r="W358" s="413" t="s">
        <v>1476</v>
      </c>
      <c r="X358" s="406" t="s">
        <v>2108</v>
      </c>
    </row>
    <row r="359" spans="1:24" customFormat="1" ht="47.25">
      <c r="A359" s="406" t="s">
        <v>887</v>
      </c>
      <c r="B359" s="407" t="s">
        <v>1175</v>
      </c>
      <c r="C359" s="406" t="s">
        <v>1176</v>
      </c>
      <c r="D359" s="408">
        <v>0</v>
      </c>
      <c r="E359" s="408">
        <v>0</v>
      </c>
      <c r="F359" s="408">
        <v>0</v>
      </c>
      <c r="G359" s="408">
        <v>0</v>
      </c>
      <c r="H359" s="408">
        <v>0</v>
      </c>
      <c r="I359" s="408">
        <v>0</v>
      </c>
      <c r="J359" s="408">
        <v>0</v>
      </c>
      <c r="K359" s="408">
        <v>0</v>
      </c>
      <c r="L359" s="408">
        <v>0</v>
      </c>
      <c r="M359" s="408">
        <v>0</v>
      </c>
      <c r="N359" s="408">
        <v>0</v>
      </c>
      <c r="O359" s="413" t="s">
        <v>1476</v>
      </c>
      <c r="P359" s="408">
        <v>0</v>
      </c>
      <c r="Q359" s="413" t="s">
        <v>1476</v>
      </c>
      <c r="R359" s="408">
        <v>0</v>
      </c>
      <c r="S359" s="413" t="s">
        <v>1476</v>
      </c>
      <c r="T359" s="408">
        <v>0</v>
      </c>
      <c r="U359" s="413" t="s">
        <v>1476</v>
      </c>
      <c r="V359" s="408">
        <v>0</v>
      </c>
      <c r="W359" s="413" t="s">
        <v>1476</v>
      </c>
      <c r="X359" s="406" t="s">
        <v>2081</v>
      </c>
    </row>
    <row r="360" spans="1:24" customFormat="1" ht="141.75">
      <c r="A360" s="406" t="s">
        <v>887</v>
      </c>
      <c r="B360" s="407" t="s">
        <v>1177</v>
      </c>
      <c r="C360" s="406" t="s">
        <v>1178</v>
      </c>
      <c r="D360" s="408">
        <v>0</v>
      </c>
      <c r="E360" s="408">
        <v>0</v>
      </c>
      <c r="F360" s="408">
        <v>0</v>
      </c>
      <c r="G360" s="408">
        <v>0</v>
      </c>
      <c r="H360" s="408">
        <v>0</v>
      </c>
      <c r="I360" s="408">
        <v>0.20283298999999999</v>
      </c>
      <c r="J360" s="408">
        <v>0</v>
      </c>
      <c r="K360" s="408">
        <v>0</v>
      </c>
      <c r="L360" s="408">
        <v>0</v>
      </c>
      <c r="M360" s="408">
        <v>0.20283298999999999</v>
      </c>
      <c r="N360" s="408">
        <v>0.20283298999999999</v>
      </c>
      <c r="O360" s="413" t="s">
        <v>1476</v>
      </c>
      <c r="P360" s="408">
        <v>0</v>
      </c>
      <c r="Q360" s="413" t="s">
        <v>1476</v>
      </c>
      <c r="R360" s="408">
        <v>0</v>
      </c>
      <c r="S360" s="413" t="s">
        <v>1476</v>
      </c>
      <c r="T360" s="408">
        <v>0</v>
      </c>
      <c r="U360" s="413" t="s">
        <v>1476</v>
      </c>
      <c r="V360" s="408">
        <v>0.20283298999999999</v>
      </c>
      <c r="W360" s="413" t="s">
        <v>1476</v>
      </c>
      <c r="X360" s="406" t="s">
        <v>2108</v>
      </c>
    </row>
    <row r="361" spans="1:24" customFormat="1" ht="141.75">
      <c r="A361" s="406" t="s">
        <v>887</v>
      </c>
      <c r="B361" s="407" t="s">
        <v>1179</v>
      </c>
      <c r="C361" s="406" t="s">
        <v>1180</v>
      </c>
      <c r="D361" s="408">
        <v>0</v>
      </c>
      <c r="E361" s="408">
        <v>0</v>
      </c>
      <c r="F361" s="408">
        <v>0</v>
      </c>
      <c r="G361" s="408">
        <v>0</v>
      </c>
      <c r="H361" s="408">
        <v>0</v>
      </c>
      <c r="I361" s="408">
        <v>0.19931802000000001</v>
      </c>
      <c r="J361" s="408">
        <v>0</v>
      </c>
      <c r="K361" s="408">
        <v>0</v>
      </c>
      <c r="L361" s="408">
        <v>0</v>
      </c>
      <c r="M361" s="408">
        <v>0.19931802000000001</v>
      </c>
      <c r="N361" s="408">
        <v>0.19931802000000001</v>
      </c>
      <c r="O361" s="413" t="s">
        <v>1476</v>
      </c>
      <c r="P361" s="408">
        <v>0</v>
      </c>
      <c r="Q361" s="413" t="s">
        <v>1476</v>
      </c>
      <c r="R361" s="408">
        <v>0</v>
      </c>
      <c r="S361" s="413" t="s">
        <v>1476</v>
      </c>
      <c r="T361" s="408">
        <v>0</v>
      </c>
      <c r="U361" s="413" t="s">
        <v>1476</v>
      </c>
      <c r="V361" s="408">
        <v>0.19931802000000001</v>
      </c>
      <c r="W361" s="413" t="s">
        <v>1476</v>
      </c>
      <c r="X361" s="406" t="s">
        <v>2108</v>
      </c>
    </row>
    <row r="362" spans="1:24" customFormat="1" ht="94.5">
      <c r="A362" s="406" t="s">
        <v>887</v>
      </c>
      <c r="B362" s="407" t="s">
        <v>1181</v>
      </c>
      <c r="C362" s="406" t="s">
        <v>1182</v>
      </c>
      <c r="D362" s="408">
        <v>0</v>
      </c>
      <c r="E362" s="408">
        <v>0</v>
      </c>
      <c r="F362" s="408">
        <v>0</v>
      </c>
      <c r="G362" s="408">
        <v>0</v>
      </c>
      <c r="H362" s="408">
        <v>0</v>
      </c>
      <c r="I362" s="408">
        <v>1E-8</v>
      </c>
      <c r="J362" s="408">
        <v>0</v>
      </c>
      <c r="K362" s="408">
        <v>0</v>
      </c>
      <c r="L362" s="408">
        <v>0</v>
      </c>
      <c r="M362" s="408">
        <v>1E-8</v>
      </c>
      <c r="N362" s="408">
        <v>1E-8</v>
      </c>
      <c r="O362" s="413" t="s">
        <v>1476</v>
      </c>
      <c r="P362" s="408">
        <v>0</v>
      </c>
      <c r="Q362" s="413" t="s">
        <v>1476</v>
      </c>
      <c r="R362" s="408">
        <v>0</v>
      </c>
      <c r="S362" s="413" t="s">
        <v>1476</v>
      </c>
      <c r="T362" s="408">
        <v>0</v>
      </c>
      <c r="U362" s="413" t="s">
        <v>1476</v>
      </c>
      <c r="V362" s="408">
        <v>1E-8</v>
      </c>
      <c r="W362" s="413" t="s">
        <v>1476</v>
      </c>
      <c r="X362" s="406" t="s">
        <v>2081</v>
      </c>
    </row>
    <row r="363" spans="1:24" customFormat="1" ht="31.5">
      <c r="A363" s="406" t="s">
        <v>887</v>
      </c>
      <c r="B363" s="407" t="s">
        <v>1183</v>
      </c>
      <c r="C363" s="406" t="s">
        <v>1184</v>
      </c>
      <c r="D363" s="408">
        <v>0</v>
      </c>
      <c r="E363" s="408">
        <v>0</v>
      </c>
      <c r="F363" s="408">
        <v>0</v>
      </c>
      <c r="G363" s="408">
        <v>0</v>
      </c>
      <c r="H363" s="408">
        <v>0</v>
      </c>
      <c r="I363" s="408">
        <v>1.4654799999999999E-2</v>
      </c>
      <c r="J363" s="408">
        <v>0</v>
      </c>
      <c r="K363" s="408">
        <v>0</v>
      </c>
      <c r="L363" s="408">
        <v>0</v>
      </c>
      <c r="M363" s="408">
        <v>1.4654799999999999E-2</v>
      </c>
      <c r="N363" s="408">
        <v>1.4654799999999999E-2</v>
      </c>
      <c r="O363" s="413" t="s">
        <v>1476</v>
      </c>
      <c r="P363" s="408">
        <v>0</v>
      </c>
      <c r="Q363" s="413" t="s">
        <v>1476</v>
      </c>
      <c r="R363" s="408">
        <v>0</v>
      </c>
      <c r="S363" s="413" t="s">
        <v>1476</v>
      </c>
      <c r="T363" s="408">
        <v>0</v>
      </c>
      <c r="U363" s="413" t="s">
        <v>1476</v>
      </c>
      <c r="V363" s="408">
        <v>1.4654799999999999E-2</v>
      </c>
      <c r="W363" s="413" t="s">
        <v>1476</v>
      </c>
      <c r="X363" s="406" t="s">
        <v>2108</v>
      </c>
    </row>
    <row r="364" spans="1:24" customFormat="1" ht="31.5">
      <c r="A364" s="406" t="s">
        <v>887</v>
      </c>
      <c r="B364" s="407" t="s">
        <v>1185</v>
      </c>
      <c r="C364" s="406" t="s">
        <v>1186</v>
      </c>
      <c r="D364" s="408">
        <v>0</v>
      </c>
      <c r="E364" s="408">
        <v>0</v>
      </c>
      <c r="F364" s="408">
        <v>0</v>
      </c>
      <c r="G364" s="408">
        <v>0</v>
      </c>
      <c r="H364" s="408">
        <v>0</v>
      </c>
      <c r="I364" s="408">
        <v>3.4451259999999997E-2</v>
      </c>
      <c r="J364" s="408">
        <v>0</v>
      </c>
      <c r="K364" s="408">
        <v>0</v>
      </c>
      <c r="L364" s="408">
        <v>0</v>
      </c>
      <c r="M364" s="408">
        <v>3.4451259999999997E-2</v>
      </c>
      <c r="N364" s="408">
        <v>3.4451259999999997E-2</v>
      </c>
      <c r="O364" s="413" t="s">
        <v>1476</v>
      </c>
      <c r="P364" s="408">
        <v>0</v>
      </c>
      <c r="Q364" s="413" t="s">
        <v>1476</v>
      </c>
      <c r="R364" s="408">
        <v>0</v>
      </c>
      <c r="S364" s="413" t="s">
        <v>1476</v>
      </c>
      <c r="T364" s="408">
        <v>0</v>
      </c>
      <c r="U364" s="413" t="s">
        <v>1476</v>
      </c>
      <c r="V364" s="408">
        <v>3.4451259999999997E-2</v>
      </c>
      <c r="W364" s="413" t="s">
        <v>1476</v>
      </c>
      <c r="X364" s="406" t="s">
        <v>2108</v>
      </c>
    </row>
    <row r="365" spans="1:24" customFormat="1" ht="47.25">
      <c r="A365" s="406" t="s">
        <v>887</v>
      </c>
      <c r="B365" s="407" t="s">
        <v>1187</v>
      </c>
      <c r="C365" s="406" t="s">
        <v>1188</v>
      </c>
      <c r="D365" s="408">
        <v>0</v>
      </c>
      <c r="E365" s="408">
        <v>0</v>
      </c>
      <c r="F365" s="408">
        <v>0</v>
      </c>
      <c r="G365" s="408">
        <v>0</v>
      </c>
      <c r="H365" s="408">
        <v>0</v>
      </c>
      <c r="I365" s="408">
        <v>79.835276890000003</v>
      </c>
      <c r="J365" s="408">
        <v>0</v>
      </c>
      <c r="K365" s="408">
        <v>0</v>
      </c>
      <c r="L365" s="408">
        <v>0</v>
      </c>
      <c r="M365" s="408">
        <v>79.835276890000003</v>
      </c>
      <c r="N365" s="408">
        <v>79.835276890000003</v>
      </c>
      <c r="O365" s="413" t="s">
        <v>1476</v>
      </c>
      <c r="P365" s="408">
        <v>0</v>
      </c>
      <c r="Q365" s="413" t="s">
        <v>1476</v>
      </c>
      <c r="R365" s="408">
        <v>0</v>
      </c>
      <c r="S365" s="413" t="s">
        <v>1476</v>
      </c>
      <c r="T365" s="408">
        <v>0</v>
      </c>
      <c r="U365" s="413" t="s">
        <v>1476</v>
      </c>
      <c r="V365" s="408">
        <v>79.835276890000003</v>
      </c>
      <c r="W365" s="413" t="s">
        <v>1476</v>
      </c>
      <c r="X365" s="406" t="s">
        <v>2108</v>
      </c>
    </row>
    <row r="366" spans="1:24" customFormat="1" ht="31.5">
      <c r="A366" s="406" t="s">
        <v>887</v>
      </c>
      <c r="B366" s="407" t="s">
        <v>1189</v>
      </c>
      <c r="C366" s="406" t="s">
        <v>1190</v>
      </c>
      <c r="D366" s="408">
        <v>0</v>
      </c>
      <c r="E366" s="408">
        <v>0</v>
      </c>
      <c r="F366" s="408">
        <v>0</v>
      </c>
      <c r="G366" s="408">
        <v>0</v>
      </c>
      <c r="H366" s="408">
        <v>0</v>
      </c>
      <c r="I366" s="408">
        <v>111.9339995</v>
      </c>
      <c r="J366" s="408">
        <v>0</v>
      </c>
      <c r="K366" s="408">
        <v>0</v>
      </c>
      <c r="L366" s="408">
        <v>0</v>
      </c>
      <c r="M366" s="408">
        <v>111.9339995</v>
      </c>
      <c r="N366" s="408">
        <v>111.9339995</v>
      </c>
      <c r="O366" s="413" t="s">
        <v>1476</v>
      </c>
      <c r="P366" s="408">
        <v>0</v>
      </c>
      <c r="Q366" s="413" t="s">
        <v>1476</v>
      </c>
      <c r="R366" s="408">
        <v>0</v>
      </c>
      <c r="S366" s="413" t="s">
        <v>1476</v>
      </c>
      <c r="T366" s="408">
        <v>0</v>
      </c>
      <c r="U366" s="413" t="s">
        <v>1476</v>
      </c>
      <c r="V366" s="408">
        <v>111.9339995</v>
      </c>
      <c r="W366" s="413" t="s">
        <v>1476</v>
      </c>
      <c r="X366" s="406" t="s">
        <v>2108</v>
      </c>
    </row>
    <row r="367" spans="1:24" customFormat="1" ht="31.5">
      <c r="A367" s="406" t="s">
        <v>887</v>
      </c>
      <c r="B367" s="407" t="s">
        <v>1191</v>
      </c>
      <c r="C367" s="406" t="s">
        <v>1192</v>
      </c>
      <c r="D367" s="408">
        <v>0</v>
      </c>
      <c r="E367" s="408">
        <v>0</v>
      </c>
      <c r="F367" s="408">
        <v>0</v>
      </c>
      <c r="G367" s="408">
        <v>0</v>
      </c>
      <c r="H367" s="408">
        <v>0</v>
      </c>
      <c r="I367" s="408">
        <v>2.75874796</v>
      </c>
      <c r="J367" s="408">
        <v>0</v>
      </c>
      <c r="K367" s="408">
        <v>0</v>
      </c>
      <c r="L367" s="408">
        <v>0</v>
      </c>
      <c r="M367" s="408">
        <v>2.75874796</v>
      </c>
      <c r="N367" s="408">
        <v>2.75874796</v>
      </c>
      <c r="O367" s="413" t="s">
        <v>1476</v>
      </c>
      <c r="P367" s="408">
        <v>0</v>
      </c>
      <c r="Q367" s="413" t="s">
        <v>1476</v>
      </c>
      <c r="R367" s="408">
        <v>0</v>
      </c>
      <c r="S367" s="413" t="s">
        <v>1476</v>
      </c>
      <c r="T367" s="408">
        <v>0</v>
      </c>
      <c r="U367" s="413" t="s">
        <v>1476</v>
      </c>
      <c r="V367" s="408">
        <v>2.75874796</v>
      </c>
      <c r="W367" s="413" t="s">
        <v>1476</v>
      </c>
      <c r="X367" s="406" t="s">
        <v>2108</v>
      </c>
    </row>
    <row r="368" spans="1:24" customFormat="1" ht="31.5">
      <c r="A368" s="406" t="s">
        <v>887</v>
      </c>
      <c r="B368" s="407" t="s">
        <v>1193</v>
      </c>
      <c r="C368" s="406" t="s">
        <v>1194</v>
      </c>
      <c r="D368" s="408">
        <v>0</v>
      </c>
      <c r="E368" s="408">
        <v>0</v>
      </c>
      <c r="F368" s="408">
        <v>0</v>
      </c>
      <c r="G368" s="408">
        <v>0</v>
      </c>
      <c r="H368" s="408">
        <v>0</v>
      </c>
      <c r="I368" s="408">
        <v>26.902672370000001</v>
      </c>
      <c r="J368" s="408">
        <v>0</v>
      </c>
      <c r="K368" s="408">
        <v>0</v>
      </c>
      <c r="L368" s="408">
        <v>0</v>
      </c>
      <c r="M368" s="408">
        <v>26.902672370000001</v>
      </c>
      <c r="N368" s="408">
        <v>26.902672370000001</v>
      </c>
      <c r="O368" s="413" t="s">
        <v>1476</v>
      </c>
      <c r="P368" s="408">
        <v>0</v>
      </c>
      <c r="Q368" s="413" t="s">
        <v>1476</v>
      </c>
      <c r="R368" s="408">
        <v>0</v>
      </c>
      <c r="S368" s="413" t="s">
        <v>1476</v>
      </c>
      <c r="T368" s="408">
        <v>0</v>
      </c>
      <c r="U368" s="413" t="s">
        <v>1476</v>
      </c>
      <c r="V368" s="408">
        <v>26.902672370000001</v>
      </c>
      <c r="W368" s="413" t="s">
        <v>1476</v>
      </c>
      <c r="X368" s="406" t="s">
        <v>2108</v>
      </c>
    </row>
    <row r="369" spans="1:24" customFormat="1" ht="31.5">
      <c r="A369" s="406" t="s">
        <v>887</v>
      </c>
      <c r="B369" s="407" t="s">
        <v>1195</v>
      </c>
      <c r="C369" s="406" t="s">
        <v>1196</v>
      </c>
      <c r="D369" s="408">
        <v>0</v>
      </c>
      <c r="E369" s="408">
        <v>0</v>
      </c>
      <c r="F369" s="408">
        <v>0</v>
      </c>
      <c r="G369" s="408">
        <v>0</v>
      </c>
      <c r="H369" s="408">
        <v>0</v>
      </c>
      <c r="I369" s="408">
        <v>4.1076050000000003E-2</v>
      </c>
      <c r="J369" s="408">
        <v>0</v>
      </c>
      <c r="K369" s="408">
        <v>0</v>
      </c>
      <c r="L369" s="408">
        <v>0</v>
      </c>
      <c r="M369" s="408">
        <v>4.1076050000000003E-2</v>
      </c>
      <c r="N369" s="408">
        <v>4.1076050000000003E-2</v>
      </c>
      <c r="O369" s="413" t="s">
        <v>1476</v>
      </c>
      <c r="P369" s="408">
        <v>0</v>
      </c>
      <c r="Q369" s="413" t="s">
        <v>1476</v>
      </c>
      <c r="R369" s="408">
        <v>0</v>
      </c>
      <c r="S369" s="413" t="s">
        <v>1476</v>
      </c>
      <c r="T369" s="408">
        <v>0</v>
      </c>
      <c r="U369" s="413" t="s">
        <v>1476</v>
      </c>
      <c r="V369" s="408">
        <v>4.1076050000000003E-2</v>
      </c>
      <c r="W369" s="413" t="s">
        <v>1476</v>
      </c>
      <c r="X369" s="406" t="s">
        <v>2108</v>
      </c>
    </row>
    <row r="370" spans="1:24" customFormat="1" ht="47.25">
      <c r="A370" s="406" t="s">
        <v>887</v>
      </c>
      <c r="B370" s="407" t="s">
        <v>1197</v>
      </c>
      <c r="C370" s="406" t="s">
        <v>1198</v>
      </c>
      <c r="D370" s="408">
        <v>0</v>
      </c>
      <c r="E370" s="408">
        <v>0</v>
      </c>
      <c r="F370" s="408">
        <v>0</v>
      </c>
      <c r="G370" s="408">
        <v>0</v>
      </c>
      <c r="H370" s="408">
        <v>0</v>
      </c>
      <c r="I370" s="408">
        <v>0.57147881</v>
      </c>
      <c r="J370" s="408">
        <v>0</v>
      </c>
      <c r="K370" s="408">
        <v>0</v>
      </c>
      <c r="L370" s="408">
        <v>0</v>
      </c>
      <c r="M370" s="408">
        <v>0.57147881</v>
      </c>
      <c r="N370" s="408">
        <v>0.57147881</v>
      </c>
      <c r="O370" s="413" t="s">
        <v>1476</v>
      </c>
      <c r="P370" s="408">
        <v>0</v>
      </c>
      <c r="Q370" s="413" t="s">
        <v>1476</v>
      </c>
      <c r="R370" s="408">
        <v>0</v>
      </c>
      <c r="S370" s="413" t="s">
        <v>1476</v>
      </c>
      <c r="T370" s="408">
        <v>0</v>
      </c>
      <c r="U370" s="413" t="s">
        <v>1476</v>
      </c>
      <c r="V370" s="408">
        <v>0.57147881</v>
      </c>
      <c r="W370" s="413" t="s">
        <v>1476</v>
      </c>
      <c r="X370" s="406" t="s">
        <v>2108</v>
      </c>
    </row>
    <row r="371" spans="1:24" customFormat="1" ht="31.5">
      <c r="A371" s="406" t="s">
        <v>887</v>
      </c>
      <c r="B371" s="407" t="s">
        <v>1199</v>
      </c>
      <c r="C371" s="406" t="s">
        <v>1200</v>
      </c>
      <c r="D371" s="408">
        <v>0</v>
      </c>
      <c r="E371" s="408">
        <v>0</v>
      </c>
      <c r="F371" s="408">
        <v>0</v>
      </c>
      <c r="G371" s="408">
        <v>0</v>
      </c>
      <c r="H371" s="408">
        <v>0</v>
      </c>
      <c r="I371" s="408">
        <v>0.10782907999999999</v>
      </c>
      <c r="J371" s="408">
        <v>0</v>
      </c>
      <c r="K371" s="408">
        <v>0</v>
      </c>
      <c r="L371" s="408">
        <v>0</v>
      </c>
      <c r="M371" s="408">
        <v>0.10782907999999999</v>
      </c>
      <c r="N371" s="408">
        <v>0.10782907999999999</v>
      </c>
      <c r="O371" s="413" t="s">
        <v>1476</v>
      </c>
      <c r="P371" s="408">
        <v>0</v>
      </c>
      <c r="Q371" s="413" t="s">
        <v>1476</v>
      </c>
      <c r="R371" s="408">
        <v>0</v>
      </c>
      <c r="S371" s="413" t="s">
        <v>1476</v>
      </c>
      <c r="T371" s="408">
        <v>0</v>
      </c>
      <c r="U371" s="413" t="s">
        <v>1476</v>
      </c>
      <c r="V371" s="408">
        <v>0.10782907999999999</v>
      </c>
      <c r="W371" s="413" t="s">
        <v>1476</v>
      </c>
      <c r="X371" s="406" t="s">
        <v>2108</v>
      </c>
    </row>
    <row r="372" spans="1:24" customFormat="1" ht="31.5">
      <c r="A372" s="406" t="s">
        <v>887</v>
      </c>
      <c r="B372" s="407" t="s">
        <v>1201</v>
      </c>
      <c r="C372" s="406" t="s">
        <v>1202</v>
      </c>
      <c r="D372" s="408">
        <v>0</v>
      </c>
      <c r="E372" s="408">
        <v>0</v>
      </c>
      <c r="F372" s="408">
        <v>0</v>
      </c>
      <c r="G372" s="408">
        <v>0</v>
      </c>
      <c r="H372" s="408">
        <v>0</v>
      </c>
      <c r="I372" s="408">
        <v>0.53796953000000003</v>
      </c>
      <c r="J372" s="408">
        <v>0</v>
      </c>
      <c r="K372" s="408">
        <v>0</v>
      </c>
      <c r="L372" s="408">
        <v>0</v>
      </c>
      <c r="M372" s="408">
        <v>0.53796953000000003</v>
      </c>
      <c r="N372" s="408">
        <v>0.53796953000000003</v>
      </c>
      <c r="O372" s="413" t="s">
        <v>1476</v>
      </c>
      <c r="P372" s="408">
        <v>0</v>
      </c>
      <c r="Q372" s="413" t="s">
        <v>1476</v>
      </c>
      <c r="R372" s="408">
        <v>0</v>
      </c>
      <c r="S372" s="413" t="s">
        <v>1476</v>
      </c>
      <c r="T372" s="408">
        <v>0</v>
      </c>
      <c r="U372" s="413" t="s">
        <v>1476</v>
      </c>
      <c r="V372" s="408">
        <v>0.53796953000000003</v>
      </c>
      <c r="W372" s="413" t="s">
        <v>1476</v>
      </c>
      <c r="X372" s="406" t="s">
        <v>2108</v>
      </c>
    </row>
    <row r="373" spans="1:24" customFormat="1" ht="31.5">
      <c r="A373" s="406" t="s">
        <v>887</v>
      </c>
      <c r="B373" s="407" t="s">
        <v>1203</v>
      </c>
      <c r="C373" s="406" t="s">
        <v>1204</v>
      </c>
      <c r="D373" s="408">
        <v>0</v>
      </c>
      <c r="E373" s="408">
        <v>0</v>
      </c>
      <c r="F373" s="408">
        <v>0</v>
      </c>
      <c r="G373" s="408">
        <v>0</v>
      </c>
      <c r="H373" s="408">
        <v>0</v>
      </c>
      <c r="I373" s="408">
        <v>0.52232276</v>
      </c>
      <c r="J373" s="408">
        <v>0</v>
      </c>
      <c r="K373" s="408">
        <v>0</v>
      </c>
      <c r="L373" s="408">
        <v>0</v>
      </c>
      <c r="M373" s="408">
        <v>0.52232276</v>
      </c>
      <c r="N373" s="408">
        <v>0.52232276</v>
      </c>
      <c r="O373" s="413" t="s">
        <v>1476</v>
      </c>
      <c r="P373" s="408">
        <v>0</v>
      </c>
      <c r="Q373" s="413" t="s">
        <v>1476</v>
      </c>
      <c r="R373" s="408">
        <v>0</v>
      </c>
      <c r="S373" s="413" t="s">
        <v>1476</v>
      </c>
      <c r="T373" s="408">
        <v>0</v>
      </c>
      <c r="U373" s="413" t="s">
        <v>1476</v>
      </c>
      <c r="V373" s="408">
        <v>0.52232276</v>
      </c>
      <c r="W373" s="413" t="s">
        <v>1476</v>
      </c>
      <c r="X373" s="406" t="s">
        <v>2108</v>
      </c>
    </row>
    <row r="374" spans="1:24" customFormat="1" ht="31.5">
      <c r="A374" s="406" t="s">
        <v>887</v>
      </c>
      <c r="B374" s="407" t="s">
        <v>1205</v>
      </c>
      <c r="C374" s="406" t="s">
        <v>1206</v>
      </c>
      <c r="D374" s="408">
        <v>0</v>
      </c>
      <c r="E374" s="408">
        <v>0</v>
      </c>
      <c r="F374" s="408">
        <v>0</v>
      </c>
      <c r="G374" s="408">
        <v>0</v>
      </c>
      <c r="H374" s="408">
        <v>0</v>
      </c>
      <c r="I374" s="408">
        <v>0.20884369</v>
      </c>
      <c r="J374" s="408">
        <v>0</v>
      </c>
      <c r="K374" s="408">
        <v>0</v>
      </c>
      <c r="L374" s="408">
        <v>0</v>
      </c>
      <c r="M374" s="408">
        <v>0.20884369</v>
      </c>
      <c r="N374" s="408">
        <v>0.20884369</v>
      </c>
      <c r="O374" s="413" t="s">
        <v>1476</v>
      </c>
      <c r="P374" s="408">
        <v>0</v>
      </c>
      <c r="Q374" s="413" t="s">
        <v>1476</v>
      </c>
      <c r="R374" s="408">
        <v>0</v>
      </c>
      <c r="S374" s="413" t="s">
        <v>1476</v>
      </c>
      <c r="T374" s="408">
        <v>0</v>
      </c>
      <c r="U374" s="413" t="s">
        <v>1476</v>
      </c>
      <c r="V374" s="408">
        <v>0.20884369</v>
      </c>
      <c r="W374" s="413" t="s">
        <v>1476</v>
      </c>
      <c r="X374" s="406" t="s">
        <v>2108</v>
      </c>
    </row>
    <row r="375" spans="1:24" customFormat="1" ht="31.5">
      <c r="A375" s="406" t="s">
        <v>887</v>
      </c>
      <c r="B375" s="407" t="s">
        <v>1207</v>
      </c>
      <c r="C375" s="406" t="s">
        <v>1208</v>
      </c>
      <c r="D375" s="408">
        <v>0</v>
      </c>
      <c r="E375" s="408">
        <v>0</v>
      </c>
      <c r="F375" s="408">
        <v>0</v>
      </c>
      <c r="G375" s="408">
        <v>0</v>
      </c>
      <c r="H375" s="408">
        <v>0</v>
      </c>
      <c r="I375" s="408">
        <v>0</v>
      </c>
      <c r="J375" s="408">
        <v>0</v>
      </c>
      <c r="K375" s="408">
        <v>0</v>
      </c>
      <c r="L375" s="408">
        <v>0</v>
      </c>
      <c r="M375" s="408">
        <v>0</v>
      </c>
      <c r="N375" s="408">
        <v>0</v>
      </c>
      <c r="O375" s="413" t="s">
        <v>1476</v>
      </c>
      <c r="P375" s="408">
        <v>0</v>
      </c>
      <c r="Q375" s="413" t="s">
        <v>1476</v>
      </c>
      <c r="R375" s="408">
        <v>0</v>
      </c>
      <c r="S375" s="413" t="s">
        <v>1476</v>
      </c>
      <c r="T375" s="408">
        <v>0</v>
      </c>
      <c r="U375" s="413" t="s">
        <v>1476</v>
      </c>
      <c r="V375" s="408">
        <v>0</v>
      </c>
      <c r="W375" s="413" t="s">
        <v>1476</v>
      </c>
      <c r="X375" s="406" t="s">
        <v>2081</v>
      </c>
    </row>
    <row r="376" spans="1:24" customFormat="1" ht="31.5">
      <c r="A376" s="406" t="s">
        <v>887</v>
      </c>
      <c r="B376" s="407" t="s">
        <v>1209</v>
      </c>
      <c r="C376" s="406" t="s">
        <v>1210</v>
      </c>
      <c r="D376" s="408">
        <v>0</v>
      </c>
      <c r="E376" s="408">
        <v>0</v>
      </c>
      <c r="F376" s="408">
        <v>0</v>
      </c>
      <c r="G376" s="408">
        <v>0</v>
      </c>
      <c r="H376" s="408">
        <v>0</v>
      </c>
      <c r="I376" s="408">
        <v>6.1920000000000003E-2</v>
      </c>
      <c r="J376" s="408">
        <v>0</v>
      </c>
      <c r="K376" s="408">
        <v>0</v>
      </c>
      <c r="L376" s="408">
        <v>0</v>
      </c>
      <c r="M376" s="408">
        <v>6.1920000000000003E-2</v>
      </c>
      <c r="N376" s="408">
        <v>6.1920000000000003E-2</v>
      </c>
      <c r="O376" s="413" t="s">
        <v>1476</v>
      </c>
      <c r="P376" s="408">
        <v>0</v>
      </c>
      <c r="Q376" s="413" t="s">
        <v>1476</v>
      </c>
      <c r="R376" s="408">
        <v>0</v>
      </c>
      <c r="S376" s="413" t="s">
        <v>1476</v>
      </c>
      <c r="T376" s="408">
        <v>0</v>
      </c>
      <c r="U376" s="413" t="s">
        <v>1476</v>
      </c>
      <c r="V376" s="408">
        <v>6.1920000000000003E-2</v>
      </c>
      <c r="W376" s="413" t="s">
        <v>1476</v>
      </c>
      <c r="X376" s="406" t="s">
        <v>2108</v>
      </c>
    </row>
    <row r="377" spans="1:24" customFormat="1" ht="31.5">
      <c r="A377" s="406" t="s">
        <v>887</v>
      </c>
      <c r="B377" s="407" t="s">
        <v>1211</v>
      </c>
      <c r="C377" s="406" t="s">
        <v>1212</v>
      </c>
      <c r="D377" s="408">
        <v>0</v>
      </c>
      <c r="E377" s="408">
        <v>0</v>
      </c>
      <c r="F377" s="408">
        <v>0</v>
      </c>
      <c r="G377" s="408">
        <v>0</v>
      </c>
      <c r="H377" s="408">
        <v>0</v>
      </c>
      <c r="I377" s="408">
        <v>1.4528879999999999E-2</v>
      </c>
      <c r="J377" s="408">
        <v>0</v>
      </c>
      <c r="K377" s="408">
        <v>0</v>
      </c>
      <c r="L377" s="408">
        <v>0</v>
      </c>
      <c r="M377" s="408">
        <v>1.4528879999999999E-2</v>
      </c>
      <c r="N377" s="408">
        <v>1.4528879999999999E-2</v>
      </c>
      <c r="O377" s="413" t="s">
        <v>1476</v>
      </c>
      <c r="P377" s="408">
        <v>0</v>
      </c>
      <c r="Q377" s="413" t="s">
        <v>1476</v>
      </c>
      <c r="R377" s="408">
        <v>0</v>
      </c>
      <c r="S377" s="413" t="s">
        <v>1476</v>
      </c>
      <c r="T377" s="408">
        <v>0</v>
      </c>
      <c r="U377" s="413" t="s">
        <v>1476</v>
      </c>
      <c r="V377" s="408">
        <v>1.4528879999999999E-2</v>
      </c>
      <c r="W377" s="413" t="s">
        <v>1476</v>
      </c>
      <c r="X377" s="406" t="s">
        <v>2110</v>
      </c>
    </row>
    <row r="378" spans="1:24" customFormat="1" ht="31.5">
      <c r="A378" s="406" t="s">
        <v>887</v>
      </c>
      <c r="B378" s="407" t="s">
        <v>1213</v>
      </c>
      <c r="C378" s="406" t="s">
        <v>1214</v>
      </c>
      <c r="D378" s="408">
        <v>0</v>
      </c>
      <c r="E378" s="408">
        <v>0</v>
      </c>
      <c r="F378" s="408">
        <v>0</v>
      </c>
      <c r="G378" s="408">
        <v>0</v>
      </c>
      <c r="H378" s="408">
        <v>0</v>
      </c>
      <c r="I378" s="408">
        <v>1.0157499999999999</v>
      </c>
      <c r="J378" s="408">
        <v>0</v>
      </c>
      <c r="K378" s="408">
        <v>0</v>
      </c>
      <c r="L378" s="408">
        <v>0</v>
      </c>
      <c r="M378" s="408">
        <v>1.0157499999999999</v>
      </c>
      <c r="N378" s="408">
        <v>1.0157499999999999</v>
      </c>
      <c r="O378" s="413" t="s">
        <v>1476</v>
      </c>
      <c r="P378" s="408">
        <v>0</v>
      </c>
      <c r="Q378" s="413" t="s">
        <v>1476</v>
      </c>
      <c r="R378" s="408">
        <v>0</v>
      </c>
      <c r="S378" s="413" t="s">
        <v>1476</v>
      </c>
      <c r="T378" s="408">
        <v>0</v>
      </c>
      <c r="U378" s="413" t="s">
        <v>1476</v>
      </c>
      <c r="V378" s="408">
        <v>1.0157499999999999</v>
      </c>
      <c r="W378" s="413" t="s">
        <v>1476</v>
      </c>
      <c r="X378" s="406" t="s">
        <v>2110</v>
      </c>
    </row>
    <row r="379" spans="1:24" customFormat="1" ht="31.5">
      <c r="A379" s="406" t="s">
        <v>887</v>
      </c>
      <c r="B379" s="407" t="s">
        <v>1215</v>
      </c>
      <c r="C379" s="406" t="s">
        <v>1216</v>
      </c>
      <c r="D379" s="408">
        <v>0</v>
      </c>
      <c r="E379" s="408">
        <v>0</v>
      </c>
      <c r="F379" s="408">
        <v>0</v>
      </c>
      <c r="G379" s="408">
        <v>0</v>
      </c>
      <c r="H379" s="408">
        <v>0</v>
      </c>
      <c r="I379" s="408">
        <v>8.1287490000000004E-2</v>
      </c>
      <c r="J379" s="408">
        <v>0</v>
      </c>
      <c r="K379" s="408">
        <v>0</v>
      </c>
      <c r="L379" s="408">
        <v>0</v>
      </c>
      <c r="M379" s="408">
        <v>8.1287490000000004E-2</v>
      </c>
      <c r="N379" s="408">
        <v>8.1287490000000004E-2</v>
      </c>
      <c r="O379" s="413" t="s">
        <v>1476</v>
      </c>
      <c r="P379" s="408">
        <v>0</v>
      </c>
      <c r="Q379" s="413" t="s">
        <v>1476</v>
      </c>
      <c r="R379" s="408">
        <v>0</v>
      </c>
      <c r="S379" s="413" t="s">
        <v>1476</v>
      </c>
      <c r="T379" s="408">
        <v>0</v>
      </c>
      <c r="U379" s="413" t="s">
        <v>1476</v>
      </c>
      <c r="V379" s="408">
        <v>8.1287490000000004E-2</v>
      </c>
      <c r="W379" s="413" t="s">
        <v>1476</v>
      </c>
      <c r="X379" s="406" t="s">
        <v>2110</v>
      </c>
    </row>
    <row r="380" spans="1:24" customFormat="1" ht="47.25">
      <c r="A380" s="406" t="s">
        <v>887</v>
      </c>
      <c r="B380" s="407" t="s">
        <v>1217</v>
      </c>
      <c r="C380" s="406" t="s">
        <v>1218</v>
      </c>
      <c r="D380" s="408">
        <v>0</v>
      </c>
      <c r="E380" s="408">
        <v>0</v>
      </c>
      <c r="F380" s="408">
        <v>0</v>
      </c>
      <c r="G380" s="408">
        <v>0</v>
      </c>
      <c r="H380" s="408">
        <v>0</v>
      </c>
      <c r="I380" s="408">
        <v>0.39879999999999999</v>
      </c>
      <c r="J380" s="408">
        <v>0</v>
      </c>
      <c r="K380" s="408">
        <v>0</v>
      </c>
      <c r="L380" s="408">
        <v>0</v>
      </c>
      <c r="M380" s="408">
        <v>0.39879999999999999</v>
      </c>
      <c r="N380" s="408">
        <v>0.39879999999999999</v>
      </c>
      <c r="O380" s="413" t="s">
        <v>1476</v>
      </c>
      <c r="P380" s="408">
        <v>0</v>
      </c>
      <c r="Q380" s="413" t="s">
        <v>1476</v>
      </c>
      <c r="R380" s="408">
        <v>0</v>
      </c>
      <c r="S380" s="413" t="s">
        <v>1476</v>
      </c>
      <c r="T380" s="408">
        <v>0</v>
      </c>
      <c r="U380" s="413" t="s">
        <v>1476</v>
      </c>
      <c r="V380" s="408">
        <v>0.39879999999999999</v>
      </c>
      <c r="W380" s="413" t="s">
        <v>1476</v>
      </c>
      <c r="X380" s="406" t="s">
        <v>2110</v>
      </c>
    </row>
    <row r="381" spans="1:24" customFormat="1" ht="63">
      <c r="A381" s="406" t="s">
        <v>887</v>
      </c>
      <c r="B381" s="407" t="s">
        <v>1219</v>
      </c>
      <c r="C381" s="406" t="s">
        <v>1220</v>
      </c>
      <c r="D381" s="408">
        <v>0</v>
      </c>
      <c r="E381" s="408">
        <v>0</v>
      </c>
      <c r="F381" s="408">
        <v>0</v>
      </c>
      <c r="G381" s="408">
        <v>0</v>
      </c>
      <c r="H381" s="408">
        <v>0</v>
      </c>
      <c r="I381" s="408">
        <v>4.4110000000000003E-2</v>
      </c>
      <c r="J381" s="408">
        <v>0</v>
      </c>
      <c r="K381" s="408">
        <v>0</v>
      </c>
      <c r="L381" s="408">
        <v>0</v>
      </c>
      <c r="M381" s="408">
        <v>4.4110000000000003E-2</v>
      </c>
      <c r="N381" s="408">
        <v>4.4110000000000003E-2</v>
      </c>
      <c r="O381" s="413" t="s">
        <v>1476</v>
      </c>
      <c r="P381" s="408">
        <v>0</v>
      </c>
      <c r="Q381" s="413" t="s">
        <v>1476</v>
      </c>
      <c r="R381" s="408">
        <v>0</v>
      </c>
      <c r="S381" s="413" t="s">
        <v>1476</v>
      </c>
      <c r="T381" s="408">
        <v>0</v>
      </c>
      <c r="U381" s="413" t="s">
        <v>1476</v>
      </c>
      <c r="V381" s="408">
        <v>4.4110000000000003E-2</v>
      </c>
      <c r="W381" s="413" t="s">
        <v>1476</v>
      </c>
      <c r="X381" s="406" t="s">
        <v>2108</v>
      </c>
    </row>
    <row r="382" spans="1:24" customFormat="1" ht="94.5">
      <c r="A382" s="406" t="s">
        <v>887</v>
      </c>
      <c r="B382" s="407" t="s">
        <v>1221</v>
      </c>
      <c r="C382" s="406" t="s">
        <v>1222</v>
      </c>
      <c r="D382" s="408">
        <v>0</v>
      </c>
      <c r="E382" s="408">
        <v>0</v>
      </c>
      <c r="F382" s="408">
        <v>0</v>
      </c>
      <c r="G382" s="408">
        <v>0</v>
      </c>
      <c r="H382" s="408">
        <v>0</v>
      </c>
      <c r="I382" s="408">
        <v>0</v>
      </c>
      <c r="J382" s="408">
        <v>0</v>
      </c>
      <c r="K382" s="408">
        <v>0</v>
      </c>
      <c r="L382" s="408">
        <v>0</v>
      </c>
      <c r="M382" s="408">
        <v>0</v>
      </c>
      <c r="N382" s="408">
        <v>0</v>
      </c>
      <c r="O382" s="413" t="s">
        <v>1476</v>
      </c>
      <c r="P382" s="408">
        <v>0</v>
      </c>
      <c r="Q382" s="413" t="s">
        <v>1476</v>
      </c>
      <c r="R382" s="408">
        <v>0</v>
      </c>
      <c r="S382" s="413" t="s">
        <v>1476</v>
      </c>
      <c r="T382" s="408">
        <v>0</v>
      </c>
      <c r="U382" s="413" t="s">
        <v>1476</v>
      </c>
      <c r="V382" s="408">
        <v>0</v>
      </c>
      <c r="W382" s="413" t="s">
        <v>1476</v>
      </c>
      <c r="X382" s="406" t="s">
        <v>2082</v>
      </c>
    </row>
    <row r="383" spans="1:24" customFormat="1" ht="141.75">
      <c r="A383" s="406" t="s">
        <v>887</v>
      </c>
      <c r="B383" s="407" t="s">
        <v>1223</v>
      </c>
      <c r="C383" s="406" t="s">
        <v>1224</v>
      </c>
      <c r="D383" s="408">
        <v>0</v>
      </c>
      <c r="E383" s="408">
        <v>0</v>
      </c>
      <c r="F383" s="408">
        <v>0</v>
      </c>
      <c r="G383" s="408">
        <v>0</v>
      </c>
      <c r="H383" s="408">
        <v>0</v>
      </c>
      <c r="I383" s="408">
        <v>0</v>
      </c>
      <c r="J383" s="408">
        <v>0</v>
      </c>
      <c r="K383" s="408">
        <v>0</v>
      </c>
      <c r="L383" s="408">
        <v>0</v>
      </c>
      <c r="M383" s="408">
        <v>0</v>
      </c>
      <c r="N383" s="408">
        <v>0</v>
      </c>
      <c r="O383" s="413" t="s">
        <v>1476</v>
      </c>
      <c r="P383" s="408">
        <v>0</v>
      </c>
      <c r="Q383" s="413" t="s">
        <v>1476</v>
      </c>
      <c r="R383" s="408">
        <v>0</v>
      </c>
      <c r="S383" s="413" t="s">
        <v>1476</v>
      </c>
      <c r="T383" s="408">
        <v>0</v>
      </c>
      <c r="U383" s="413" t="s">
        <v>1476</v>
      </c>
      <c r="V383" s="408">
        <v>0</v>
      </c>
      <c r="W383" s="413" t="s">
        <v>1476</v>
      </c>
      <c r="X383" s="406" t="s">
        <v>2082</v>
      </c>
    </row>
    <row r="384" spans="1:24" customFormat="1" ht="47.25">
      <c r="A384" s="406" t="s">
        <v>887</v>
      </c>
      <c r="B384" s="407" t="s">
        <v>1225</v>
      </c>
      <c r="C384" s="406" t="s">
        <v>1226</v>
      </c>
      <c r="D384" s="408">
        <v>0</v>
      </c>
      <c r="E384" s="408">
        <v>0</v>
      </c>
      <c r="F384" s="408">
        <v>0</v>
      </c>
      <c r="G384" s="408">
        <v>0</v>
      </c>
      <c r="H384" s="408">
        <v>0</v>
      </c>
      <c r="I384" s="408">
        <v>0</v>
      </c>
      <c r="J384" s="408">
        <v>0</v>
      </c>
      <c r="K384" s="408">
        <v>0</v>
      </c>
      <c r="L384" s="408">
        <v>0</v>
      </c>
      <c r="M384" s="408">
        <v>0</v>
      </c>
      <c r="N384" s="408">
        <v>0</v>
      </c>
      <c r="O384" s="413" t="s">
        <v>1476</v>
      </c>
      <c r="P384" s="408">
        <v>0</v>
      </c>
      <c r="Q384" s="413" t="s">
        <v>1476</v>
      </c>
      <c r="R384" s="408">
        <v>0</v>
      </c>
      <c r="S384" s="413" t="s">
        <v>1476</v>
      </c>
      <c r="T384" s="408">
        <v>0</v>
      </c>
      <c r="U384" s="413" t="s">
        <v>1476</v>
      </c>
      <c r="V384" s="408">
        <v>0</v>
      </c>
      <c r="W384" s="413" t="s">
        <v>1476</v>
      </c>
      <c r="X384" s="406" t="s">
        <v>2082</v>
      </c>
    </row>
    <row r="385" spans="1:24" customFormat="1" ht="31.5">
      <c r="A385" s="406" t="s">
        <v>887</v>
      </c>
      <c r="B385" s="407" t="s">
        <v>1227</v>
      </c>
      <c r="C385" s="406" t="s">
        <v>1228</v>
      </c>
      <c r="D385" s="408">
        <v>0</v>
      </c>
      <c r="E385" s="408">
        <v>0</v>
      </c>
      <c r="F385" s="408">
        <v>0</v>
      </c>
      <c r="G385" s="408">
        <v>0</v>
      </c>
      <c r="H385" s="408">
        <v>0</v>
      </c>
      <c r="I385" s="408">
        <v>5.7888229999999999E-2</v>
      </c>
      <c r="J385" s="408">
        <v>0</v>
      </c>
      <c r="K385" s="408">
        <v>0</v>
      </c>
      <c r="L385" s="408">
        <v>0</v>
      </c>
      <c r="M385" s="408">
        <v>5.7888229999999999E-2</v>
      </c>
      <c r="N385" s="408">
        <v>5.7888229999999999E-2</v>
      </c>
      <c r="O385" s="413" t="s">
        <v>1476</v>
      </c>
      <c r="P385" s="408">
        <v>0</v>
      </c>
      <c r="Q385" s="413" t="s">
        <v>1476</v>
      </c>
      <c r="R385" s="408">
        <v>0</v>
      </c>
      <c r="S385" s="413" t="s">
        <v>1476</v>
      </c>
      <c r="T385" s="408">
        <v>0</v>
      </c>
      <c r="U385" s="413" t="s">
        <v>1476</v>
      </c>
      <c r="V385" s="408">
        <v>5.7888229999999999E-2</v>
      </c>
      <c r="W385" s="413" t="s">
        <v>1476</v>
      </c>
      <c r="X385" s="406" t="s">
        <v>2108</v>
      </c>
    </row>
    <row r="386" spans="1:24" customFormat="1" ht="31.5">
      <c r="A386" s="406" t="s">
        <v>887</v>
      </c>
      <c r="B386" s="407" t="s">
        <v>1229</v>
      </c>
      <c r="C386" s="406" t="s">
        <v>1230</v>
      </c>
      <c r="D386" s="408">
        <v>0</v>
      </c>
      <c r="E386" s="408">
        <v>0</v>
      </c>
      <c r="F386" s="408">
        <v>0</v>
      </c>
      <c r="G386" s="408">
        <v>0</v>
      </c>
      <c r="H386" s="408">
        <v>0</v>
      </c>
      <c r="I386" s="408">
        <v>0.15049820999999999</v>
      </c>
      <c r="J386" s="408">
        <v>0</v>
      </c>
      <c r="K386" s="408">
        <v>0</v>
      </c>
      <c r="L386" s="408">
        <v>0</v>
      </c>
      <c r="M386" s="408">
        <v>0.15049820999999999</v>
      </c>
      <c r="N386" s="408">
        <v>0.15049820999999999</v>
      </c>
      <c r="O386" s="413" t="s">
        <v>1476</v>
      </c>
      <c r="P386" s="408">
        <v>0</v>
      </c>
      <c r="Q386" s="413" t="s">
        <v>1476</v>
      </c>
      <c r="R386" s="408">
        <v>0</v>
      </c>
      <c r="S386" s="413" t="s">
        <v>1476</v>
      </c>
      <c r="T386" s="408">
        <v>0</v>
      </c>
      <c r="U386" s="413" t="s">
        <v>1476</v>
      </c>
      <c r="V386" s="408">
        <v>0.15049820999999999</v>
      </c>
      <c r="W386" s="413" t="s">
        <v>1476</v>
      </c>
      <c r="X386" s="406" t="s">
        <v>2108</v>
      </c>
    </row>
    <row r="387" spans="1:24" customFormat="1" ht="31.5">
      <c r="A387" s="406" t="s">
        <v>887</v>
      </c>
      <c r="B387" s="407" t="s">
        <v>1231</v>
      </c>
      <c r="C387" s="406" t="s">
        <v>1232</v>
      </c>
      <c r="D387" s="408">
        <v>0</v>
      </c>
      <c r="E387" s="408">
        <v>0</v>
      </c>
      <c r="F387" s="408">
        <v>0</v>
      </c>
      <c r="G387" s="408">
        <v>0</v>
      </c>
      <c r="H387" s="408">
        <v>0</v>
      </c>
      <c r="I387" s="408">
        <v>3.4945223400000001</v>
      </c>
      <c r="J387" s="408">
        <v>0</v>
      </c>
      <c r="K387" s="408">
        <v>0</v>
      </c>
      <c r="L387" s="408">
        <v>0</v>
      </c>
      <c r="M387" s="408">
        <v>3.4945223400000001</v>
      </c>
      <c r="N387" s="408">
        <v>3.4945223400000001</v>
      </c>
      <c r="O387" s="413" t="s">
        <v>1476</v>
      </c>
      <c r="P387" s="408">
        <v>0</v>
      </c>
      <c r="Q387" s="413" t="s">
        <v>1476</v>
      </c>
      <c r="R387" s="408">
        <v>0</v>
      </c>
      <c r="S387" s="413" t="s">
        <v>1476</v>
      </c>
      <c r="T387" s="408">
        <v>0</v>
      </c>
      <c r="U387" s="413" t="s">
        <v>1476</v>
      </c>
      <c r="V387" s="408">
        <v>3.4945223400000001</v>
      </c>
      <c r="W387" s="413" t="s">
        <v>1476</v>
      </c>
      <c r="X387" s="406" t="s">
        <v>2108</v>
      </c>
    </row>
    <row r="388" spans="1:24" customFormat="1" ht="78.75">
      <c r="A388" s="406" t="s">
        <v>887</v>
      </c>
      <c r="B388" s="407" t="s">
        <v>1233</v>
      </c>
      <c r="C388" s="406" t="s">
        <v>1234</v>
      </c>
      <c r="D388" s="408">
        <v>0</v>
      </c>
      <c r="E388" s="408">
        <v>0</v>
      </c>
      <c r="F388" s="408">
        <v>0</v>
      </c>
      <c r="G388" s="408">
        <v>0</v>
      </c>
      <c r="H388" s="408">
        <v>0</v>
      </c>
      <c r="I388" s="408">
        <v>0.17522664000000002</v>
      </c>
      <c r="J388" s="408">
        <v>0</v>
      </c>
      <c r="K388" s="408">
        <v>0</v>
      </c>
      <c r="L388" s="408">
        <v>0.17522664000000002</v>
      </c>
      <c r="M388" s="408">
        <v>0</v>
      </c>
      <c r="N388" s="408">
        <v>0.17522664000000002</v>
      </c>
      <c r="O388" s="413" t="s">
        <v>1476</v>
      </c>
      <c r="P388" s="408">
        <v>0</v>
      </c>
      <c r="Q388" s="413" t="s">
        <v>1476</v>
      </c>
      <c r="R388" s="408">
        <v>0</v>
      </c>
      <c r="S388" s="413" t="s">
        <v>1476</v>
      </c>
      <c r="T388" s="408">
        <v>0.17522664000000002</v>
      </c>
      <c r="U388" s="413" t="s">
        <v>1476</v>
      </c>
      <c r="V388" s="408">
        <v>0</v>
      </c>
      <c r="W388" s="413" t="s">
        <v>1476</v>
      </c>
      <c r="X388" s="406" t="s">
        <v>2090</v>
      </c>
    </row>
    <row r="389" spans="1:24" customFormat="1" ht="31.5">
      <c r="A389" s="406" t="s">
        <v>1235</v>
      </c>
      <c r="B389" s="407" t="s">
        <v>1236</v>
      </c>
      <c r="C389" s="406" t="s">
        <v>507</v>
      </c>
      <c r="D389" s="408">
        <v>43.956425973898313</v>
      </c>
      <c r="E389" s="408">
        <v>0</v>
      </c>
      <c r="F389" s="408">
        <v>0</v>
      </c>
      <c r="G389" s="408">
        <v>43.956425973898313</v>
      </c>
      <c r="H389" s="408">
        <v>0</v>
      </c>
      <c r="I389" s="408">
        <v>0.21828496999999999</v>
      </c>
      <c r="J389" s="408">
        <v>0</v>
      </c>
      <c r="K389" s="408">
        <v>0</v>
      </c>
      <c r="L389" s="408">
        <v>0.21828496999999999</v>
      </c>
      <c r="M389" s="408">
        <v>0</v>
      </c>
      <c r="N389" s="408">
        <v>-43.738141003898313</v>
      </c>
      <c r="O389" s="413">
        <v>-0.99503406009101791</v>
      </c>
      <c r="P389" s="408">
        <v>0</v>
      </c>
      <c r="Q389" s="413" t="s">
        <v>1476</v>
      </c>
      <c r="R389" s="408">
        <v>0</v>
      </c>
      <c r="S389" s="413" t="s">
        <v>1476</v>
      </c>
      <c r="T389" s="408">
        <v>-43.738141003898313</v>
      </c>
      <c r="U389" s="413">
        <v>-0.99503406009101791</v>
      </c>
      <c r="V389" s="408">
        <v>0</v>
      </c>
      <c r="W389" s="413" t="s">
        <v>1476</v>
      </c>
      <c r="X389" s="406" t="s">
        <v>38</v>
      </c>
    </row>
    <row r="390" spans="1:24" customFormat="1" ht="47.25">
      <c r="A390" s="406" t="s">
        <v>1235</v>
      </c>
      <c r="B390" s="407" t="s">
        <v>1237</v>
      </c>
      <c r="C390" s="406" t="s">
        <v>1238</v>
      </c>
      <c r="D390" s="408">
        <v>16.343900550169501</v>
      </c>
      <c r="E390" s="408">
        <v>0</v>
      </c>
      <c r="F390" s="408">
        <v>0</v>
      </c>
      <c r="G390" s="408">
        <v>16.343900550169501</v>
      </c>
      <c r="H390" s="408">
        <v>0</v>
      </c>
      <c r="I390" s="408">
        <v>0</v>
      </c>
      <c r="J390" s="408">
        <v>0</v>
      </c>
      <c r="K390" s="408">
        <v>0</v>
      </c>
      <c r="L390" s="408">
        <v>0</v>
      </c>
      <c r="M390" s="408">
        <v>0</v>
      </c>
      <c r="N390" s="408">
        <v>-16.343900550169501</v>
      </c>
      <c r="O390" s="413">
        <v>-1</v>
      </c>
      <c r="P390" s="408">
        <v>0</v>
      </c>
      <c r="Q390" s="413" t="s">
        <v>1476</v>
      </c>
      <c r="R390" s="408">
        <v>0</v>
      </c>
      <c r="S390" s="413" t="s">
        <v>1476</v>
      </c>
      <c r="T390" s="408">
        <v>-16.343900550169501</v>
      </c>
      <c r="U390" s="413">
        <v>-1</v>
      </c>
      <c r="V390" s="408">
        <v>0</v>
      </c>
      <c r="W390" s="413" t="s">
        <v>1476</v>
      </c>
      <c r="X390" s="406" t="s">
        <v>2107</v>
      </c>
    </row>
    <row r="391" spans="1:24" customFormat="1" ht="63">
      <c r="A391" s="406" t="s">
        <v>1235</v>
      </c>
      <c r="B391" s="407" t="s">
        <v>1239</v>
      </c>
      <c r="C391" s="406" t="s">
        <v>1240</v>
      </c>
      <c r="D391" s="408">
        <v>17.612525423728801</v>
      </c>
      <c r="E391" s="408">
        <v>0</v>
      </c>
      <c r="F391" s="408">
        <v>0</v>
      </c>
      <c r="G391" s="408">
        <v>17.612525423728801</v>
      </c>
      <c r="H391" s="408">
        <v>0</v>
      </c>
      <c r="I391" s="408">
        <v>0</v>
      </c>
      <c r="J391" s="408">
        <v>0</v>
      </c>
      <c r="K391" s="408">
        <v>0</v>
      </c>
      <c r="L391" s="408">
        <v>0</v>
      </c>
      <c r="M391" s="408">
        <v>0</v>
      </c>
      <c r="N391" s="408">
        <v>-17.612525423728801</v>
      </c>
      <c r="O391" s="413">
        <v>-1</v>
      </c>
      <c r="P391" s="408">
        <v>0</v>
      </c>
      <c r="Q391" s="413" t="s">
        <v>1476</v>
      </c>
      <c r="R391" s="408">
        <v>0</v>
      </c>
      <c r="S391" s="413" t="s">
        <v>1476</v>
      </c>
      <c r="T391" s="408">
        <v>-17.612525423728801</v>
      </c>
      <c r="U391" s="413">
        <v>-1</v>
      </c>
      <c r="V391" s="408">
        <v>0</v>
      </c>
      <c r="W391" s="413" t="s">
        <v>1476</v>
      </c>
      <c r="X391" s="406" t="s">
        <v>2107</v>
      </c>
    </row>
    <row r="392" spans="1:24" customFormat="1" ht="47.25">
      <c r="A392" s="406" t="s">
        <v>1235</v>
      </c>
      <c r="B392" s="407" t="s">
        <v>1241</v>
      </c>
      <c r="C392" s="406" t="s">
        <v>1242</v>
      </c>
      <c r="D392" s="408">
        <v>5</v>
      </c>
      <c r="E392" s="408">
        <v>0</v>
      </c>
      <c r="F392" s="408">
        <v>0</v>
      </c>
      <c r="G392" s="408">
        <v>5</v>
      </c>
      <c r="H392" s="408">
        <v>0</v>
      </c>
      <c r="I392" s="408">
        <v>0.21828496999999999</v>
      </c>
      <c r="J392" s="408">
        <v>0</v>
      </c>
      <c r="K392" s="408">
        <v>0</v>
      </c>
      <c r="L392" s="408">
        <v>0.21828496999999999</v>
      </c>
      <c r="M392" s="408">
        <v>0</v>
      </c>
      <c r="N392" s="408">
        <v>-4.78171503</v>
      </c>
      <c r="O392" s="413">
        <v>-0.956343006</v>
      </c>
      <c r="P392" s="408">
        <v>0</v>
      </c>
      <c r="Q392" s="413" t="s">
        <v>1476</v>
      </c>
      <c r="R392" s="408">
        <v>0</v>
      </c>
      <c r="S392" s="413" t="s">
        <v>1476</v>
      </c>
      <c r="T392" s="408">
        <v>-4.78171503</v>
      </c>
      <c r="U392" s="413">
        <v>-0.956343006</v>
      </c>
      <c r="V392" s="408">
        <v>0</v>
      </c>
      <c r="W392" s="413" t="s">
        <v>1476</v>
      </c>
      <c r="X392" s="406" t="s">
        <v>2104</v>
      </c>
    </row>
    <row r="393" spans="1:24" customFormat="1" ht="63">
      <c r="A393" s="406" t="s">
        <v>1235</v>
      </c>
      <c r="B393" s="407" t="s">
        <v>1243</v>
      </c>
      <c r="C393" s="406" t="s">
        <v>1244</v>
      </c>
      <c r="D393" s="408">
        <v>0</v>
      </c>
      <c r="E393" s="408">
        <v>0</v>
      </c>
      <c r="F393" s="408">
        <v>0</v>
      </c>
      <c r="G393" s="408">
        <v>0</v>
      </c>
      <c r="H393" s="408">
        <v>0</v>
      </c>
      <c r="I393" s="408">
        <v>0</v>
      </c>
      <c r="J393" s="408">
        <v>0</v>
      </c>
      <c r="K393" s="408">
        <v>0</v>
      </c>
      <c r="L393" s="408">
        <v>0</v>
      </c>
      <c r="M393" s="408">
        <v>0</v>
      </c>
      <c r="N393" s="408">
        <v>0</v>
      </c>
      <c r="O393" s="413" t="s">
        <v>1476</v>
      </c>
      <c r="P393" s="408">
        <v>0</v>
      </c>
      <c r="Q393" s="413" t="s">
        <v>1476</v>
      </c>
      <c r="R393" s="408">
        <v>0</v>
      </c>
      <c r="S393" s="413" t="s">
        <v>1476</v>
      </c>
      <c r="T393" s="408">
        <v>0</v>
      </c>
      <c r="U393" s="413" t="s">
        <v>1476</v>
      </c>
      <c r="V393" s="408">
        <v>0</v>
      </c>
      <c r="W393" s="413" t="s">
        <v>1476</v>
      </c>
      <c r="X393" s="406" t="s">
        <v>2081</v>
      </c>
    </row>
    <row r="394" spans="1:24" customFormat="1" ht="47.25">
      <c r="A394" s="406" t="s">
        <v>1235</v>
      </c>
      <c r="B394" s="407" t="s">
        <v>1245</v>
      </c>
      <c r="C394" s="406" t="s">
        <v>1246</v>
      </c>
      <c r="D394" s="408">
        <v>5.0000000000000098</v>
      </c>
      <c r="E394" s="408">
        <v>0</v>
      </c>
      <c r="F394" s="408">
        <v>0</v>
      </c>
      <c r="G394" s="408">
        <v>5.0000000000000098</v>
      </c>
      <c r="H394" s="408">
        <v>0</v>
      </c>
      <c r="I394" s="408">
        <v>0</v>
      </c>
      <c r="J394" s="408">
        <v>0</v>
      </c>
      <c r="K394" s="408">
        <v>0</v>
      </c>
      <c r="L394" s="408">
        <v>0</v>
      </c>
      <c r="M394" s="408">
        <v>0</v>
      </c>
      <c r="N394" s="408">
        <v>-5.0000000000000098</v>
      </c>
      <c r="O394" s="413">
        <v>-1</v>
      </c>
      <c r="P394" s="408">
        <v>0</v>
      </c>
      <c r="Q394" s="413" t="s">
        <v>1476</v>
      </c>
      <c r="R394" s="408">
        <v>0</v>
      </c>
      <c r="S394" s="413" t="s">
        <v>1476</v>
      </c>
      <c r="T394" s="408">
        <v>-5.0000000000000098</v>
      </c>
      <c r="U394" s="413">
        <v>-1</v>
      </c>
      <c r="V394" s="408">
        <v>0</v>
      </c>
      <c r="W394" s="413" t="s">
        <v>1476</v>
      </c>
      <c r="X394" s="406" t="s">
        <v>2084</v>
      </c>
    </row>
    <row r="395" spans="1:24" customFormat="1" ht="47.25">
      <c r="A395" s="406" t="s">
        <v>1247</v>
      </c>
      <c r="B395" s="407" t="s">
        <v>1248</v>
      </c>
      <c r="C395" s="406" t="s">
        <v>507</v>
      </c>
      <c r="D395" s="408">
        <v>215</v>
      </c>
      <c r="E395" s="408">
        <v>0</v>
      </c>
      <c r="F395" s="408">
        <v>0</v>
      </c>
      <c r="G395" s="408">
        <v>15</v>
      </c>
      <c r="H395" s="408">
        <v>200</v>
      </c>
      <c r="I395" s="408">
        <v>123.59958417999999</v>
      </c>
      <c r="J395" s="408">
        <v>0</v>
      </c>
      <c r="K395" s="408">
        <v>0</v>
      </c>
      <c r="L395" s="408">
        <v>123.58758417999999</v>
      </c>
      <c r="M395" s="408">
        <v>1.2E-2</v>
      </c>
      <c r="N395" s="408">
        <v>-91.400415820000006</v>
      </c>
      <c r="O395" s="413">
        <v>-0.42511821311627906</v>
      </c>
      <c r="P395" s="408">
        <v>0</v>
      </c>
      <c r="Q395" s="413" t="s">
        <v>1476</v>
      </c>
      <c r="R395" s="408">
        <v>0</v>
      </c>
      <c r="S395" s="413" t="s">
        <v>1476</v>
      </c>
      <c r="T395" s="408">
        <v>108.58758417999999</v>
      </c>
      <c r="U395" s="413">
        <v>7.2391722786666666</v>
      </c>
      <c r="V395" s="408">
        <v>-199.988</v>
      </c>
      <c r="W395" s="413">
        <v>-0.99994000000000005</v>
      </c>
      <c r="X395" s="406" t="s">
        <v>38</v>
      </c>
    </row>
    <row r="396" spans="1:24" customFormat="1" ht="47.25">
      <c r="A396" s="406" t="s">
        <v>1249</v>
      </c>
      <c r="B396" s="407" t="s">
        <v>1250</v>
      </c>
      <c r="C396" s="406" t="s">
        <v>507</v>
      </c>
      <c r="D396" s="408">
        <v>0</v>
      </c>
      <c r="E396" s="408">
        <v>0</v>
      </c>
      <c r="F396" s="408">
        <v>0</v>
      </c>
      <c r="G396" s="408">
        <v>0</v>
      </c>
      <c r="H396" s="408">
        <v>0</v>
      </c>
      <c r="I396" s="408">
        <v>0</v>
      </c>
      <c r="J396" s="408">
        <v>0</v>
      </c>
      <c r="K396" s="408">
        <v>0</v>
      </c>
      <c r="L396" s="408">
        <v>0</v>
      </c>
      <c r="M396" s="408">
        <v>0</v>
      </c>
      <c r="N396" s="408">
        <v>0</v>
      </c>
      <c r="O396" s="413" t="s">
        <v>1476</v>
      </c>
      <c r="P396" s="408">
        <v>0</v>
      </c>
      <c r="Q396" s="413" t="s">
        <v>1476</v>
      </c>
      <c r="R396" s="408">
        <v>0</v>
      </c>
      <c r="S396" s="413" t="s">
        <v>1476</v>
      </c>
      <c r="T396" s="408">
        <v>0</v>
      </c>
      <c r="U396" s="413" t="s">
        <v>1476</v>
      </c>
      <c r="V396" s="408">
        <v>0</v>
      </c>
      <c r="W396" s="413" t="s">
        <v>1476</v>
      </c>
      <c r="X396" s="406" t="s">
        <v>38</v>
      </c>
    </row>
    <row r="397" spans="1:24" customFormat="1" ht="47.25">
      <c r="A397" s="406" t="s">
        <v>1251</v>
      </c>
      <c r="B397" s="407" t="s">
        <v>1252</v>
      </c>
      <c r="C397" s="406" t="s">
        <v>507</v>
      </c>
      <c r="D397" s="408">
        <v>215</v>
      </c>
      <c r="E397" s="408">
        <v>0</v>
      </c>
      <c r="F397" s="408">
        <v>0</v>
      </c>
      <c r="G397" s="408">
        <v>15</v>
      </c>
      <c r="H397" s="408">
        <v>200</v>
      </c>
      <c r="I397" s="408">
        <v>123.59958417999999</v>
      </c>
      <c r="J397" s="408">
        <v>0</v>
      </c>
      <c r="K397" s="408">
        <v>0</v>
      </c>
      <c r="L397" s="408">
        <v>123.58758417999999</v>
      </c>
      <c r="M397" s="408">
        <v>1.2E-2</v>
      </c>
      <c r="N397" s="408">
        <v>-91.400415820000006</v>
      </c>
      <c r="O397" s="413">
        <v>-0.42511821311627906</v>
      </c>
      <c r="P397" s="408">
        <v>0</v>
      </c>
      <c r="Q397" s="413" t="s">
        <v>1476</v>
      </c>
      <c r="R397" s="408">
        <v>0</v>
      </c>
      <c r="S397" s="413" t="s">
        <v>1476</v>
      </c>
      <c r="T397" s="408">
        <v>108.58758417999999</v>
      </c>
      <c r="U397" s="413">
        <v>7.2391722786666666</v>
      </c>
      <c r="V397" s="408">
        <v>-199.988</v>
      </c>
      <c r="W397" s="413">
        <v>-0.99994000000000005</v>
      </c>
      <c r="X397" s="406" t="s">
        <v>38</v>
      </c>
    </row>
    <row r="398" spans="1:24" customFormat="1" ht="31.5">
      <c r="A398" s="406" t="s">
        <v>1251</v>
      </c>
      <c r="B398" s="407" t="s">
        <v>1253</v>
      </c>
      <c r="C398" s="406" t="s">
        <v>1254</v>
      </c>
      <c r="D398" s="408">
        <v>0</v>
      </c>
      <c r="E398" s="408">
        <v>0</v>
      </c>
      <c r="F398" s="408">
        <v>0</v>
      </c>
      <c r="G398" s="408">
        <v>0</v>
      </c>
      <c r="H398" s="408">
        <v>0</v>
      </c>
      <c r="I398" s="408">
        <v>0</v>
      </c>
      <c r="J398" s="408">
        <v>0</v>
      </c>
      <c r="K398" s="408">
        <v>0</v>
      </c>
      <c r="L398" s="408">
        <v>0</v>
      </c>
      <c r="M398" s="408">
        <v>0</v>
      </c>
      <c r="N398" s="408">
        <v>0</v>
      </c>
      <c r="O398" s="413" t="s">
        <v>1476</v>
      </c>
      <c r="P398" s="408">
        <v>0</v>
      </c>
      <c r="Q398" s="413" t="s">
        <v>1476</v>
      </c>
      <c r="R398" s="408">
        <v>0</v>
      </c>
      <c r="S398" s="413" t="s">
        <v>1476</v>
      </c>
      <c r="T398" s="408">
        <v>0</v>
      </c>
      <c r="U398" s="413" t="s">
        <v>1476</v>
      </c>
      <c r="V398" s="408">
        <v>0</v>
      </c>
      <c r="W398" s="413" t="s">
        <v>1476</v>
      </c>
      <c r="X398" s="406" t="s">
        <v>2081</v>
      </c>
    </row>
    <row r="399" spans="1:24" customFormat="1" ht="31.5">
      <c r="A399" s="406" t="s">
        <v>1251</v>
      </c>
      <c r="B399" s="407" t="s">
        <v>1255</v>
      </c>
      <c r="C399" s="406" t="s">
        <v>1256</v>
      </c>
      <c r="D399" s="408">
        <v>0</v>
      </c>
      <c r="E399" s="408">
        <v>0</v>
      </c>
      <c r="F399" s="408">
        <v>0</v>
      </c>
      <c r="G399" s="408">
        <v>0</v>
      </c>
      <c r="H399" s="408">
        <v>0</v>
      </c>
      <c r="I399" s="408">
        <v>0</v>
      </c>
      <c r="J399" s="408">
        <v>0</v>
      </c>
      <c r="K399" s="408">
        <v>0</v>
      </c>
      <c r="L399" s="408">
        <v>0</v>
      </c>
      <c r="M399" s="408">
        <v>0</v>
      </c>
      <c r="N399" s="408">
        <v>0</v>
      </c>
      <c r="O399" s="413" t="s">
        <v>1476</v>
      </c>
      <c r="P399" s="408">
        <v>0</v>
      </c>
      <c r="Q399" s="413" t="s">
        <v>1476</v>
      </c>
      <c r="R399" s="408">
        <v>0</v>
      </c>
      <c r="S399" s="413" t="s">
        <v>1476</v>
      </c>
      <c r="T399" s="408">
        <v>0</v>
      </c>
      <c r="U399" s="413" t="s">
        <v>1476</v>
      </c>
      <c r="V399" s="408">
        <v>0</v>
      </c>
      <c r="W399" s="413" t="s">
        <v>1476</v>
      </c>
      <c r="X399" s="406" t="s">
        <v>2081</v>
      </c>
    </row>
    <row r="400" spans="1:24" customFormat="1" ht="31.5">
      <c r="A400" s="406" t="s">
        <v>1251</v>
      </c>
      <c r="B400" s="407" t="s">
        <v>1257</v>
      </c>
      <c r="C400" s="406" t="s">
        <v>1258</v>
      </c>
      <c r="D400" s="408">
        <v>0</v>
      </c>
      <c r="E400" s="408">
        <v>0</v>
      </c>
      <c r="F400" s="408">
        <v>0</v>
      </c>
      <c r="G400" s="408">
        <v>0</v>
      </c>
      <c r="H400" s="408">
        <v>0</v>
      </c>
      <c r="I400" s="408">
        <v>0</v>
      </c>
      <c r="J400" s="408">
        <v>0</v>
      </c>
      <c r="K400" s="408">
        <v>0</v>
      </c>
      <c r="L400" s="408">
        <v>0</v>
      </c>
      <c r="M400" s="408">
        <v>0</v>
      </c>
      <c r="N400" s="408">
        <v>0</v>
      </c>
      <c r="O400" s="413" t="s">
        <v>1476</v>
      </c>
      <c r="P400" s="408">
        <v>0</v>
      </c>
      <c r="Q400" s="413" t="s">
        <v>1476</v>
      </c>
      <c r="R400" s="408">
        <v>0</v>
      </c>
      <c r="S400" s="413" t="s">
        <v>1476</v>
      </c>
      <c r="T400" s="408">
        <v>0</v>
      </c>
      <c r="U400" s="413" t="s">
        <v>1476</v>
      </c>
      <c r="V400" s="408">
        <v>0</v>
      </c>
      <c r="W400" s="413" t="s">
        <v>1476</v>
      </c>
      <c r="X400" s="406" t="s">
        <v>2081</v>
      </c>
    </row>
    <row r="401" spans="1:24" customFormat="1" ht="47.25">
      <c r="A401" s="406" t="s">
        <v>1251</v>
      </c>
      <c r="B401" s="407" t="s">
        <v>1259</v>
      </c>
      <c r="C401" s="406" t="s">
        <v>1260</v>
      </c>
      <c r="D401" s="408">
        <v>0</v>
      </c>
      <c r="E401" s="408">
        <v>0</v>
      </c>
      <c r="F401" s="408">
        <v>0</v>
      </c>
      <c r="G401" s="408">
        <v>0</v>
      </c>
      <c r="H401" s="408">
        <v>0</v>
      </c>
      <c r="I401" s="408">
        <v>0</v>
      </c>
      <c r="J401" s="408">
        <v>0</v>
      </c>
      <c r="K401" s="408">
        <v>0</v>
      </c>
      <c r="L401" s="408">
        <v>0</v>
      </c>
      <c r="M401" s="408">
        <v>0</v>
      </c>
      <c r="N401" s="408">
        <v>0</v>
      </c>
      <c r="O401" s="413" t="s">
        <v>1476</v>
      </c>
      <c r="P401" s="408">
        <v>0</v>
      </c>
      <c r="Q401" s="413" t="s">
        <v>1476</v>
      </c>
      <c r="R401" s="408">
        <v>0</v>
      </c>
      <c r="S401" s="413" t="s">
        <v>1476</v>
      </c>
      <c r="T401" s="408">
        <v>0</v>
      </c>
      <c r="U401" s="413" t="s">
        <v>1476</v>
      </c>
      <c r="V401" s="408">
        <v>0</v>
      </c>
      <c r="W401" s="413" t="s">
        <v>1476</v>
      </c>
      <c r="X401" s="406" t="s">
        <v>2081</v>
      </c>
    </row>
    <row r="402" spans="1:24" customFormat="1">
      <c r="A402" s="406" t="s">
        <v>1251</v>
      </c>
      <c r="B402" s="407" t="s">
        <v>1261</v>
      </c>
      <c r="C402" s="406" t="s">
        <v>1262</v>
      </c>
      <c r="D402" s="408">
        <v>200</v>
      </c>
      <c r="E402" s="408">
        <v>0</v>
      </c>
      <c r="F402" s="408">
        <v>0</v>
      </c>
      <c r="G402" s="408">
        <v>0</v>
      </c>
      <c r="H402" s="408">
        <v>200</v>
      </c>
      <c r="I402" s="408">
        <v>107.24063742999999</v>
      </c>
      <c r="J402" s="408">
        <v>0</v>
      </c>
      <c r="K402" s="408">
        <v>0</v>
      </c>
      <c r="L402" s="408">
        <v>107.24063742999999</v>
      </c>
      <c r="M402" s="408">
        <v>0</v>
      </c>
      <c r="N402" s="408">
        <v>-92.759362570000008</v>
      </c>
      <c r="O402" s="413">
        <v>-0.46379681285000007</v>
      </c>
      <c r="P402" s="408">
        <v>0</v>
      </c>
      <c r="Q402" s="413" t="s">
        <v>1476</v>
      </c>
      <c r="R402" s="408">
        <v>0</v>
      </c>
      <c r="S402" s="413" t="s">
        <v>1476</v>
      </c>
      <c r="T402" s="408">
        <v>107.24063742999999</v>
      </c>
      <c r="U402" s="413" t="s">
        <v>1476</v>
      </c>
      <c r="V402" s="408">
        <v>-200</v>
      </c>
      <c r="W402" s="413">
        <v>-1</v>
      </c>
      <c r="X402" s="406" t="s">
        <v>2111</v>
      </c>
    </row>
    <row r="403" spans="1:24" customFormat="1" ht="78.75">
      <c r="A403" s="406" t="s">
        <v>1251</v>
      </c>
      <c r="B403" s="407" t="s">
        <v>1263</v>
      </c>
      <c r="C403" s="406" t="s">
        <v>1264</v>
      </c>
      <c r="D403" s="408">
        <v>0</v>
      </c>
      <c r="E403" s="408">
        <v>0</v>
      </c>
      <c r="F403" s="408">
        <v>0</v>
      </c>
      <c r="G403" s="408">
        <v>0</v>
      </c>
      <c r="H403" s="408">
        <v>0</v>
      </c>
      <c r="I403" s="408">
        <v>2.5756263699999993</v>
      </c>
      <c r="J403" s="408">
        <v>0</v>
      </c>
      <c r="K403" s="408">
        <v>0</v>
      </c>
      <c r="L403" s="408">
        <v>2.5756263699999993</v>
      </c>
      <c r="M403" s="408">
        <v>0</v>
      </c>
      <c r="N403" s="408">
        <v>2.5756263699999993</v>
      </c>
      <c r="O403" s="413" t="s">
        <v>1476</v>
      </c>
      <c r="P403" s="408">
        <v>0</v>
      </c>
      <c r="Q403" s="413" t="s">
        <v>1476</v>
      </c>
      <c r="R403" s="408">
        <v>0</v>
      </c>
      <c r="S403" s="413" t="s">
        <v>1476</v>
      </c>
      <c r="T403" s="408">
        <v>2.5756263699999993</v>
      </c>
      <c r="U403" s="413" t="s">
        <v>1476</v>
      </c>
      <c r="V403" s="408">
        <v>0</v>
      </c>
      <c r="W403" s="413" t="s">
        <v>1476</v>
      </c>
      <c r="X403" s="406" t="s">
        <v>2090</v>
      </c>
    </row>
    <row r="404" spans="1:24" customFormat="1" ht="47.25">
      <c r="A404" s="406" t="s">
        <v>1251</v>
      </c>
      <c r="B404" s="407" t="s">
        <v>1265</v>
      </c>
      <c r="C404" s="406" t="s">
        <v>1266</v>
      </c>
      <c r="D404" s="408">
        <v>0</v>
      </c>
      <c r="E404" s="408">
        <v>0</v>
      </c>
      <c r="F404" s="408">
        <v>0</v>
      </c>
      <c r="G404" s="408">
        <v>0</v>
      </c>
      <c r="H404" s="408">
        <v>0</v>
      </c>
      <c r="I404" s="408">
        <v>0</v>
      </c>
      <c r="J404" s="408">
        <v>0</v>
      </c>
      <c r="K404" s="408">
        <v>0</v>
      </c>
      <c r="L404" s="408">
        <v>0</v>
      </c>
      <c r="M404" s="408">
        <v>0</v>
      </c>
      <c r="N404" s="408">
        <v>0</v>
      </c>
      <c r="O404" s="413" t="s">
        <v>1476</v>
      </c>
      <c r="P404" s="408">
        <v>0</v>
      </c>
      <c r="Q404" s="413" t="s">
        <v>1476</v>
      </c>
      <c r="R404" s="408">
        <v>0</v>
      </c>
      <c r="S404" s="413" t="s">
        <v>1476</v>
      </c>
      <c r="T404" s="408">
        <v>0</v>
      </c>
      <c r="U404" s="413" t="s">
        <v>1476</v>
      </c>
      <c r="V404" s="408">
        <v>0</v>
      </c>
      <c r="W404" s="413" t="s">
        <v>1476</v>
      </c>
      <c r="X404" s="406" t="s">
        <v>2082</v>
      </c>
    </row>
    <row r="405" spans="1:24" customFormat="1" ht="31.5">
      <c r="A405" s="406" t="s">
        <v>1251</v>
      </c>
      <c r="B405" s="407" t="s">
        <v>1267</v>
      </c>
      <c r="C405" s="406" t="s">
        <v>1268</v>
      </c>
      <c r="D405" s="408">
        <v>0</v>
      </c>
      <c r="E405" s="408">
        <v>0</v>
      </c>
      <c r="F405" s="408">
        <v>0</v>
      </c>
      <c r="G405" s="408">
        <v>0</v>
      </c>
      <c r="H405" s="408">
        <v>0</v>
      </c>
      <c r="I405" s="408">
        <v>0</v>
      </c>
      <c r="J405" s="408">
        <v>0</v>
      </c>
      <c r="K405" s="408">
        <v>0</v>
      </c>
      <c r="L405" s="408">
        <v>0</v>
      </c>
      <c r="M405" s="408">
        <v>0</v>
      </c>
      <c r="N405" s="408">
        <v>0</v>
      </c>
      <c r="O405" s="413" t="s">
        <v>1476</v>
      </c>
      <c r="P405" s="408">
        <v>0</v>
      </c>
      <c r="Q405" s="413" t="s">
        <v>1476</v>
      </c>
      <c r="R405" s="408">
        <v>0</v>
      </c>
      <c r="S405" s="413" t="s">
        <v>1476</v>
      </c>
      <c r="T405" s="408">
        <v>0</v>
      </c>
      <c r="U405" s="413" t="s">
        <v>1476</v>
      </c>
      <c r="V405" s="408">
        <v>0</v>
      </c>
      <c r="W405" s="413" t="s">
        <v>1476</v>
      </c>
      <c r="X405" s="406" t="s">
        <v>2081</v>
      </c>
    </row>
    <row r="406" spans="1:24" customFormat="1" ht="31.5">
      <c r="A406" s="406" t="s">
        <v>1251</v>
      </c>
      <c r="B406" s="407" t="s">
        <v>1269</v>
      </c>
      <c r="C406" s="406" t="s">
        <v>1270</v>
      </c>
      <c r="D406" s="408">
        <v>15</v>
      </c>
      <c r="E406" s="408">
        <v>0</v>
      </c>
      <c r="F406" s="408">
        <v>0</v>
      </c>
      <c r="G406" s="408">
        <v>15</v>
      </c>
      <c r="H406" s="408">
        <v>0</v>
      </c>
      <c r="I406" s="408">
        <v>11.023955960000002</v>
      </c>
      <c r="J406" s="408">
        <v>0</v>
      </c>
      <c r="K406" s="408">
        <v>0</v>
      </c>
      <c r="L406" s="408">
        <v>11.011955960000002</v>
      </c>
      <c r="M406" s="408">
        <v>1.2E-2</v>
      </c>
      <c r="N406" s="408">
        <v>-3.9760440399999979</v>
      </c>
      <c r="O406" s="413">
        <v>-0.26506960266666657</v>
      </c>
      <c r="P406" s="408">
        <v>0</v>
      </c>
      <c r="Q406" s="413" t="s">
        <v>1476</v>
      </c>
      <c r="R406" s="408">
        <v>0</v>
      </c>
      <c r="S406" s="413" t="s">
        <v>1476</v>
      </c>
      <c r="T406" s="408">
        <v>-3.9880440399999983</v>
      </c>
      <c r="U406" s="413">
        <v>-0.26586960266666659</v>
      </c>
      <c r="V406" s="408">
        <v>1.2E-2</v>
      </c>
      <c r="W406" s="413" t="s">
        <v>1476</v>
      </c>
      <c r="X406" s="406" t="s">
        <v>2112</v>
      </c>
    </row>
    <row r="407" spans="1:24" customFormat="1">
      <c r="A407" s="406" t="s">
        <v>1251</v>
      </c>
      <c r="B407" s="407" t="s">
        <v>1271</v>
      </c>
      <c r="C407" s="406" t="s">
        <v>1272</v>
      </c>
      <c r="D407" s="408">
        <v>0</v>
      </c>
      <c r="E407" s="408">
        <v>0</v>
      </c>
      <c r="F407" s="408">
        <v>0</v>
      </c>
      <c r="G407" s="408">
        <v>0</v>
      </c>
      <c r="H407" s="408">
        <v>0</v>
      </c>
      <c r="I407" s="408">
        <v>2.7593644199999998</v>
      </c>
      <c r="J407" s="408">
        <v>0</v>
      </c>
      <c r="K407" s="408">
        <v>0</v>
      </c>
      <c r="L407" s="408">
        <v>2.7593644199999998</v>
      </c>
      <c r="M407" s="408">
        <v>0</v>
      </c>
      <c r="N407" s="408">
        <v>2.7593644199999998</v>
      </c>
      <c r="O407" s="413" t="s">
        <v>1476</v>
      </c>
      <c r="P407" s="408">
        <v>0</v>
      </c>
      <c r="Q407" s="413" t="s">
        <v>1476</v>
      </c>
      <c r="R407" s="408">
        <v>0</v>
      </c>
      <c r="S407" s="413" t="s">
        <v>1476</v>
      </c>
      <c r="T407" s="408">
        <v>2.7593644199999998</v>
      </c>
      <c r="U407" s="413" t="s">
        <v>1476</v>
      </c>
      <c r="V407" s="408">
        <v>0</v>
      </c>
      <c r="W407" s="413" t="s">
        <v>1476</v>
      </c>
      <c r="X407" s="406" t="s">
        <v>2113</v>
      </c>
    </row>
    <row r="408" spans="1:24" customFormat="1">
      <c r="A408" s="406" t="s">
        <v>1251</v>
      </c>
      <c r="B408" s="407" t="s">
        <v>1273</v>
      </c>
      <c r="C408" s="406" t="s">
        <v>1274</v>
      </c>
      <c r="D408" s="408">
        <v>0</v>
      </c>
      <c r="E408" s="408">
        <v>0</v>
      </c>
      <c r="F408" s="408">
        <v>0</v>
      </c>
      <c r="G408" s="408">
        <v>0</v>
      </c>
      <c r="H408" s="408">
        <v>0</v>
      </c>
      <c r="I408" s="408">
        <v>0</v>
      </c>
      <c r="J408" s="408">
        <v>0</v>
      </c>
      <c r="K408" s="408">
        <v>0</v>
      </c>
      <c r="L408" s="408">
        <v>0</v>
      </c>
      <c r="M408" s="408">
        <v>0</v>
      </c>
      <c r="N408" s="408">
        <v>0</v>
      </c>
      <c r="O408" s="413" t="s">
        <v>1476</v>
      </c>
      <c r="P408" s="408">
        <v>0</v>
      </c>
      <c r="Q408" s="413" t="s">
        <v>1476</v>
      </c>
      <c r="R408" s="408">
        <v>0</v>
      </c>
      <c r="S408" s="413" t="s">
        <v>1476</v>
      </c>
      <c r="T408" s="408">
        <v>0</v>
      </c>
      <c r="U408" s="413" t="s">
        <v>1476</v>
      </c>
      <c r="V408" s="408">
        <v>0</v>
      </c>
      <c r="W408" s="413" t="s">
        <v>1476</v>
      </c>
      <c r="X408" s="406" t="s">
        <v>2081</v>
      </c>
    </row>
    <row r="409" spans="1:24" customFormat="1" ht="31.5">
      <c r="A409" s="406" t="s">
        <v>1275</v>
      </c>
      <c r="B409" s="407" t="s">
        <v>1276</v>
      </c>
      <c r="C409" s="406" t="s">
        <v>507</v>
      </c>
      <c r="D409" s="408">
        <v>32.291470687516401</v>
      </c>
      <c r="E409" s="408">
        <v>0</v>
      </c>
      <c r="F409" s="408">
        <v>0</v>
      </c>
      <c r="G409" s="408">
        <v>32.291470687516401</v>
      </c>
      <c r="H409" s="408">
        <v>0</v>
      </c>
      <c r="I409" s="408">
        <v>12.26084348</v>
      </c>
      <c r="J409" s="408">
        <v>0</v>
      </c>
      <c r="K409" s="408">
        <v>0</v>
      </c>
      <c r="L409" s="408">
        <v>12.26084348</v>
      </c>
      <c r="M409" s="408">
        <v>0</v>
      </c>
      <c r="N409" s="408">
        <v>-20.030627207516403</v>
      </c>
      <c r="O409" s="413">
        <v>-0.62030705883148474</v>
      </c>
      <c r="P409" s="408">
        <v>0</v>
      </c>
      <c r="Q409" s="413" t="s">
        <v>1476</v>
      </c>
      <c r="R409" s="408">
        <v>0</v>
      </c>
      <c r="S409" s="413" t="s">
        <v>1476</v>
      </c>
      <c r="T409" s="408">
        <v>-20.030627207516403</v>
      </c>
      <c r="U409" s="413">
        <v>-0.62030705883148474</v>
      </c>
      <c r="V409" s="408">
        <v>0</v>
      </c>
      <c r="W409" s="413" t="s">
        <v>1476</v>
      </c>
      <c r="X409" s="406" t="s">
        <v>38</v>
      </c>
    </row>
    <row r="410" spans="1:24" customFormat="1" ht="47.25">
      <c r="A410" s="406" t="s">
        <v>1275</v>
      </c>
      <c r="B410" s="407" t="s">
        <v>1277</v>
      </c>
      <c r="C410" s="406" t="s">
        <v>1278</v>
      </c>
      <c r="D410" s="408">
        <v>32.291470687516401</v>
      </c>
      <c r="E410" s="408">
        <v>0</v>
      </c>
      <c r="F410" s="408">
        <v>0</v>
      </c>
      <c r="G410" s="408">
        <v>32.291470687516401</v>
      </c>
      <c r="H410" s="408">
        <v>0</v>
      </c>
      <c r="I410" s="408">
        <v>12.26084348</v>
      </c>
      <c r="J410" s="408">
        <v>0</v>
      </c>
      <c r="K410" s="408">
        <v>0</v>
      </c>
      <c r="L410" s="408">
        <v>12.26084348</v>
      </c>
      <c r="M410" s="408">
        <v>0</v>
      </c>
      <c r="N410" s="408">
        <v>-20.030627207516403</v>
      </c>
      <c r="O410" s="413">
        <v>-0.62030705883148474</v>
      </c>
      <c r="P410" s="408">
        <v>0</v>
      </c>
      <c r="Q410" s="413" t="s">
        <v>1476</v>
      </c>
      <c r="R410" s="408">
        <v>0</v>
      </c>
      <c r="S410" s="413" t="s">
        <v>1476</v>
      </c>
      <c r="T410" s="408">
        <v>-20.030627207516403</v>
      </c>
      <c r="U410" s="413">
        <v>-0.62030705883148474</v>
      </c>
      <c r="V410" s="408">
        <v>0</v>
      </c>
      <c r="W410" s="413" t="s">
        <v>1476</v>
      </c>
      <c r="X410" s="406" t="s">
        <v>2084</v>
      </c>
    </row>
    <row r="411" spans="1:24" customFormat="1" ht="47.25">
      <c r="A411" s="406" t="s">
        <v>1275</v>
      </c>
      <c r="B411" s="407" t="s">
        <v>1279</v>
      </c>
      <c r="C411" s="406" t="s">
        <v>1280</v>
      </c>
      <c r="D411" s="408">
        <v>0</v>
      </c>
      <c r="E411" s="408">
        <v>0</v>
      </c>
      <c r="F411" s="408">
        <v>0</v>
      </c>
      <c r="G411" s="408">
        <v>0</v>
      </c>
      <c r="H411" s="408">
        <v>0</v>
      </c>
      <c r="I411" s="408">
        <v>0</v>
      </c>
      <c r="J411" s="408">
        <v>0</v>
      </c>
      <c r="K411" s="408">
        <v>0</v>
      </c>
      <c r="L411" s="408">
        <v>0</v>
      </c>
      <c r="M411" s="408">
        <v>0</v>
      </c>
      <c r="N411" s="408">
        <v>0</v>
      </c>
      <c r="O411" s="413" t="s">
        <v>1476</v>
      </c>
      <c r="P411" s="408">
        <v>0</v>
      </c>
      <c r="Q411" s="413" t="s">
        <v>1476</v>
      </c>
      <c r="R411" s="408">
        <v>0</v>
      </c>
      <c r="S411" s="413" t="s">
        <v>1476</v>
      </c>
      <c r="T411" s="408">
        <v>0</v>
      </c>
      <c r="U411" s="413" t="s">
        <v>1476</v>
      </c>
      <c r="V411" s="408">
        <v>0</v>
      </c>
      <c r="W411" s="413" t="s">
        <v>1476</v>
      </c>
      <c r="X411" s="406" t="s">
        <v>2081</v>
      </c>
    </row>
    <row r="412" spans="1:24" customFormat="1" ht="47.25">
      <c r="A412" s="406" t="s">
        <v>1275</v>
      </c>
      <c r="B412" s="407" t="s">
        <v>1281</v>
      </c>
      <c r="C412" s="406" t="s">
        <v>1282</v>
      </c>
      <c r="D412" s="408">
        <v>0</v>
      </c>
      <c r="E412" s="408">
        <v>0</v>
      </c>
      <c r="F412" s="408">
        <v>0</v>
      </c>
      <c r="G412" s="408">
        <v>0</v>
      </c>
      <c r="H412" s="408">
        <v>0</v>
      </c>
      <c r="I412" s="408">
        <v>0</v>
      </c>
      <c r="J412" s="408">
        <v>0</v>
      </c>
      <c r="K412" s="408">
        <v>0</v>
      </c>
      <c r="L412" s="408">
        <v>0</v>
      </c>
      <c r="M412" s="408">
        <v>0</v>
      </c>
      <c r="N412" s="408">
        <v>0</v>
      </c>
      <c r="O412" s="413" t="s">
        <v>1476</v>
      </c>
      <c r="P412" s="408">
        <v>0</v>
      </c>
      <c r="Q412" s="413" t="s">
        <v>1476</v>
      </c>
      <c r="R412" s="408">
        <v>0</v>
      </c>
      <c r="S412" s="413" t="s">
        <v>1476</v>
      </c>
      <c r="T412" s="408">
        <v>0</v>
      </c>
      <c r="U412" s="413" t="s">
        <v>1476</v>
      </c>
      <c r="V412" s="408">
        <v>0</v>
      </c>
      <c r="W412" s="413" t="s">
        <v>1476</v>
      </c>
      <c r="X412" s="406" t="s">
        <v>2081</v>
      </c>
    </row>
    <row r="413" spans="1:24" customFormat="1" ht="31.5">
      <c r="A413" s="406" t="s">
        <v>1275</v>
      </c>
      <c r="B413" s="407" t="s">
        <v>1283</v>
      </c>
      <c r="C413" s="406" t="s">
        <v>1284</v>
      </c>
      <c r="D413" s="408">
        <v>0</v>
      </c>
      <c r="E413" s="408">
        <v>0</v>
      </c>
      <c r="F413" s="408">
        <v>0</v>
      </c>
      <c r="G413" s="408">
        <v>0</v>
      </c>
      <c r="H413" s="408">
        <v>0</v>
      </c>
      <c r="I413" s="408">
        <v>0</v>
      </c>
      <c r="J413" s="408">
        <v>0</v>
      </c>
      <c r="K413" s="408">
        <v>0</v>
      </c>
      <c r="L413" s="408">
        <v>0</v>
      </c>
      <c r="M413" s="408">
        <v>0</v>
      </c>
      <c r="N413" s="408">
        <v>0</v>
      </c>
      <c r="O413" s="413" t="s">
        <v>1476</v>
      </c>
      <c r="P413" s="408">
        <v>0</v>
      </c>
      <c r="Q413" s="413" t="s">
        <v>1476</v>
      </c>
      <c r="R413" s="408">
        <v>0</v>
      </c>
      <c r="S413" s="413" t="s">
        <v>1476</v>
      </c>
      <c r="T413" s="408">
        <v>0</v>
      </c>
      <c r="U413" s="413" t="s">
        <v>1476</v>
      </c>
      <c r="V413" s="408">
        <v>0</v>
      </c>
      <c r="W413" s="413" t="s">
        <v>1476</v>
      </c>
      <c r="X413" s="406" t="s">
        <v>2081</v>
      </c>
    </row>
    <row r="414" spans="1:24" customFormat="1" ht="31.5">
      <c r="A414" s="406" t="s">
        <v>1285</v>
      </c>
      <c r="B414" s="407" t="s">
        <v>1286</v>
      </c>
      <c r="C414" s="406" t="s">
        <v>507</v>
      </c>
      <c r="D414" s="408">
        <v>0</v>
      </c>
      <c r="E414" s="408">
        <v>0</v>
      </c>
      <c r="F414" s="408">
        <v>0</v>
      </c>
      <c r="G414" s="408">
        <v>0</v>
      </c>
      <c r="H414" s="408">
        <v>0</v>
      </c>
      <c r="I414" s="408">
        <v>0</v>
      </c>
      <c r="J414" s="408">
        <v>0</v>
      </c>
      <c r="K414" s="408">
        <v>0</v>
      </c>
      <c r="L414" s="408">
        <v>0</v>
      </c>
      <c r="M414" s="408">
        <v>0</v>
      </c>
      <c r="N414" s="408">
        <v>0</v>
      </c>
      <c r="O414" s="413" t="s">
        <v>1476</v>
      </c>
      <c r="P414" s="408">
        <v>0</v>
      </c>
      <c r="Q414" s="413" t="s">
        <v>1476</v>
      </c>
      <c r="R414" s="408">
        <v>0</v>
      </c>
      <c r="S414" s="413" t="s">
        <v>1476</v>
      </c>
      <c r="T414" s="408">
        <v>0</v>
      </c>
      <c r="U414" s="413" t="s">
        <v>1476</v>
      </c>
      <c r="V414" s="408">
        <v>0</v>
      </c>
      <c r="W414" s="413" t="s">
        <v>1476</v>
      </c>
      <c r="X414" s="406" t="s">
        <v>38</v>
      </c>
    </row>
    <row r="415" spans="1:24" customFormat="1">
      <c r="A415" s="406" t="s">
        <v>1287</v>
      </c>
      <c r="B415" s="407" t="s">
        <v>1288</v>
      </c>
      <c r="C415" s="406" t="s">
        <v>507</v>
      </c>
      <c r="D415" s="408">
        <v>64.022782420338999</v>
      </c>
      <c r="E415" s="408">
        <v>0</v>
      </c>
      <c r="F415" s="408">
        <v>0</v>
      </c>
      <c r="G415" s="408">
        <v>64.022782420338999</v>
      </c>
      <c r="H415" s="408">
        <v>0</v>
      </c>
      <c r="I415" s="408">
        <v>79.718492610000013</v>
      </c>
      <c r="J415" s="408">
        <v>0</v>
      </c>
      <c r="K415" s="408">
        <v>0</v>
      </c>
      <c r="L415" s="408">
        <v>79.718492610000013</v>
      </c>
      <c r="M415" s="408">
        <v>0</v>
      </c>
      <c r="N415" s="408">
        <v>15.695710189661003</v>
      </c>
      <c r="O415" s="413">
        <v>0.24515820144478351</v>
      </c>
      <c r="P415" s="408">
        <v>0</v>
      </c>
      <c r="Q415" s="413" t="s">
        <v>1476</v>
      </c>
      <c r="R415" s="408">
        <v>0</v>
      </c>
      <c r="S415" s="413" t="s">
        <v>1476</v>
      </c>
      <c r="T415" s="408">
        <v>15.695710189661003</v>
      </c>
      <c r="U415" s="413">
        <v>0.24515820144478351</v>
      </c>
      <c r="V415" s="408">
        <v>0</v>
      </c>
      <c r="W415" s="413" t="s">
        <v>1476</v>
      </c>
      <c r="X415" s="406" t="s">
        <v>38</v>
      </c>
    </row>
    <row r="416" spans="1:24" customFormat="1" ht="47.25">
      <c r="A416" s="406" t="s">
        <v>1287</v>
      </c>
      <c r="B416" s="407" t="s">
        <v>1289</v>
      </c>
      <c r="C416" s="406" t="s">
        <v>1290</v>
      </c>
      <c r="D416" s="408">
        <v>0</v>
      </c>
      <c r="E416" s="408">
        <v>0</v>
      </c>
      <c r="F416" s="408">
        <v>0</v>
      </c>
      <c r="G416" s="408">
        <v>0</v>
      </c>
      <c r="H416" s="408">
        <v>0</v>
      </c>
      <c r="I416" s="408">
        <v>0</v>
      </c>
      <c r="J416" s="408">
        <v>0</v>
      </c>
      <c r="K416" s="408">
        <v>0</v>
      </c>
      <c r="L416" s="408">
        <v>0</v>
      </c>
      <c r="M416" s="408">
        <v>0</v>
      </c>
      <c r="N416" s="408">
        <v>0</v>
      </c>
      <c r="O416" s="413" t="s">
        <v>1476</v>
      </c>
      <c r="P416" s="408">
        <v>0</v>
      </c>
      <c r="Q416" s="413" t="s">
        <v>1476</v>
      </c>
      <c r="R416" s="408">
        <v>0</v>
      </c>
      <c r="S416" s="413" t="s">
        <v>1476</v>
      </c>
      <c r="T416" s="408">
        <v>0</v>
      </c>
      <c r="U416" s="413" t="s">
        <v>1476</v>
      </c>
      <c r="V416" s="408">
        <v>0</v>
      </c>
      <c r="W416" s="413" t="s">
        <v>1476</v>
      </c>
      <c r="X416" s="406" t="s">
        <v>2081</v>
      </c>
    </row>
    <row r="417" spans="1:24" customFormat="1" ht="78.75">
      <c r="A417" s="406" t="s">
        <v>1287</v>
      </c>
      <c r="B417" s="407" t="s">
        <v>1291</v>
      </c>
      <c r="C417" s="406" t="s">
        <v>1292</v>
      </c>
      <c r="D417" s="408">
        <v>0</v>
      </c>
      <c r="E417" s="408">
        <v>0</v>
      </c>
      <c r="F417" s="408">
        <v>0</v>
      </c>
      <c r="G417" s="408">
        <v>0</v>
      </c>
      <c r="H417" s="408">
        <v>0</v>
      </c>
      <c r="I417" s="408">
        <v>0.04</v>
      </c>
      <c r="J417" s="408">
        <v>0</v>
      </c>
      <c r="K417" s="408">
        <v>0</v>
      </c>
      <c r="L417" s="408">
        <v>0.04</v>
      </c>
      <c r="M417" s="408">
        <v>0</v>
      </c>
      <c r="N417" s="408">
        <v>0.04</v>
      </c>
      <c r="O417" s="413" t="s">
        <v>1476</v>
      </c>
      <c r="P417" s="408">
        <v>0</v>
      </c>
      <c r="Q417" s="413" t="s">
        <v>1476</v>
      </c>
      <c r="R417" s="408">
        <v>0</v>
      </c>
      <c r="S417" s="413" t="s">
        <v>1476</v>
      </c>
      <c r="T417" s="408">
        <v>0.04</v>
      </c>
      <c r="U417" s="413" t="s">
        <v>1476</v>
      </c>
      <c r="V417" s="408">
        <v>0</v>
      </c>
      <c r="W417" s="413" t="s">
        <v>1476</v>
      </c>
      <c r="X417" s="406" t="s">
        <v>2090</v>
      </c>
    </row>
    <row r="418" spans="1:24" customFormat="1" ht="31.5">
      <c r="A418" s="406" t="s">
        <v>1287</v>
      </c>
      <c r="B418" s="407" t="s">
        <v>1293</v>
      </c>
      <c r="C418" s="406" t="s">
        <v>1294</v>
      </c>
      <c r="D418" s="408">
        <v>0</v>
      </c>
      <c r="E418" s="408">
        <v>0</v>
      </c>
      <c r="F418" s="408">
        <v>0</v>
      </c>
      <c r="G418" s="408">
        <v>0</v>
      </c>
      <c r="H418" s="408">
        <v>0</v>
      </c>
      <c r="I418" s="408">
        <v>0</v>
      </c>
      <c r="J418" s="408">
        <v>0</v>
      </c>
      <c r="K418" s="408">
        <v>0</v>
      </c>
      <c r="L418" s="408">
        <v>0</v>
      </c>
      <c r="M418" s="408">
        <v>0</v>
      </c>
      <c r="N418" s="408">
        <v>0</v>
      </c>
      <c r="O418" s="413" t="s">
        <v>1476</v>
      </c>
      <c r="P418" s="408">
        <v>0</v>
      </c>
      <c r="Q418" s="413" t="s">
        <v>1476</v>
      </c>
      <c r="R418" s="408">
        <v>0</v>
      </c>
      <c r="S418" s="413" t="s">
        <v>1476</v>
      </c>
      <c r="T418" s="408">
        <v>0</v>
      </c>
      <c r="U418" s="413" t="s">
        <v>1476</v>
      </c>
      <c r="V418" s="408">
        <v>0</v>
      </c>
      <c r="W418" s="413" t="s">
        <v>1476</v>
      </c>
      <c r="X418" s="406" t="s">
        <v>2081</v>
      </c>
    </row>
    <row r="419" spans="1:24" customFormat="1" ht="47.25">
      <c r="A419" s="406" t="s">
        <v>1287</v>
      </c>
      <c r="B419" s="407" t="s">
        <v>1295</v>
      </c>
      <c r="C419" s="406" t="s">
        <v>1296</v>
      </c>
      <c r="D419" s="408">
        <v>27.955993220339</v>
      </c>
      <c r="E419" s="408">
        <v>0</v>
      </c>
      <c r="F419" s="408">
        <v>0</v>
      </c>
      <c r="G419" s="408">
        <v>27.955993220339</v>
      </c>
      <c r="H419" s="408">
        <v>0</v>
      </c>
      <c r="I419" s="408">
        <v>0</v>
      </c>
      <c r="J419" s="408">
        <v>0</v>
      </c>
      <c r="K419" s="408">
        <v>0</v>
      </c>
      <c r="L419" s="408">
        <v>0</v>
      </c>
      <c r="M419" s="408">
        <v>0</v>
      </c>
      <c r="N419" s="408">
        <v>-27.955993220339</v>
      </c>
      <c r="O419" s="413">
        <v>-1</v>
      </c>
      <c r="P419" s="408">
        <v>0</v>
      </c>
      <c r="Q419" s="413" t="s">
        <v>1476</v>
      </c>
      <c r="R419" s="408">
        <v>0</v>
      </c>
      <c r="S419" s="413" t="s">
        <v>1476</v>
      </c>
      <c r="T419" s="408">
        <v>-27.955993220339</v>
      </c>
      <c r="U419" s="413">
        <v>-1</v>
      </c>
      <c r="V419" s="408">
        <v>0</v>
      </c>
      <c r="W419" s="413" t="s">
        <v>1476</v>
      </c>
      <c r="X419" s="406" t="s">
        <v>2104</v>
      </c>
    </row>
    <row r="420" spans="1:24" customFormat="1" ht="78.75">
      <c r="A420" s="406" t="s">
        <v>1287</v>
      </c>
      <c r="B420" s="407" t="s">
        <v>1297</v>
      </c>
      <c r="C420" s="406" t="s">
        <v>1298</v>
      </c>
      <c r="D420" s="408">
        <v>0</v>
      </c>
      <c r="E420" s="408">
        <v>0</v>
      </c>
      <c r="F420" s="408">
        <v>0</v>
      </c>
      <c r="G420" s="408">
        <v>0</v>
      </c>
      <c r="H420" s="408">
        <v>0</v>
      </c>
      <c r="I420" s="408">
        <v>8</v>
      </c>
      <c r="J420" s="408">
        <v>0</v>
      </c>
      <c r="K420" s="408">
        <v>0</v>
      </c>
      <c r="L420" s="408">
        <v>8</v>
      </c>
      <c r="M420" s="408">
        <v>0</v>
      </c>
      <c r="N420" s="408">
        <v>8</v>
      </c>
      <c r="O420" s="413" t="s">
        <v>1476</v>
      </c>
      <c r="P420" s="408">
        <v>0</v>
      </c>
      <c r="Q420" s="413" t="s">
        <v>1476</v>
      </c>
      <c r="R420" s="408">
        <v>0</v>
      </c>
      <c r="S420" s="413" t="s">
        <v>1476</v>
      </c>
      <c r="T420" s="408">
        <v>8</v>
      </c>
      <c r="U420" s="413" t="s">
        <v>1476</v>
      </c>
      <c r="V420" s="408">
        <v>0</v>
      </c>
      <c r="W420" s="413" t="s">
        <v>1476</v>
      </c>
      <c r="X420" s="406" t="s">
        <v>2090</v>
      </c>
    </row>
    <row r="421" spans="1:24" customFormat="1" ht="78.75">
      <c r="A421" s="406" t="s">
        <v>1287</v>
      </c>
      <c r="B421" s="407" t="s">
        <v>1299</v>
      </c>
      <c r="C421" s="406" t="s">
        <v>1300</v>
      </c>
      <c r="D421" s="408">
        <v>0</v>
      </c>
      <c r="E421" s="408">
        <v>0</v>
      </c>
      <c r="F421" s="408">
        <v>0</v>
      </c>
      <c r="G421" s="408">
        <v>0</v>
      </c>
      <c r="H421" s="408">
        <v>0</v>
      </c>
      <c r="I421" s="408">
        <v>35.957216000000003</v>
      </c>
      <c r="J421" s="408">
        <v>0</v>
      </c>
      <c r="K421" s="408">
        <v>0</v>
      </c>
      <c r="L421" s="408">
        <v>35.957216000000003</v>
      </c>
      <c r="M421" s="408">
        <v>0</v>
      </c>
      <c r="N421" s="408">
        <v>35.957216000000003</v>
      </c>
      <c r="O421" s="413" t="s">
        <v>1476</v>
      </c>
      <c r="P421" s="408">
        <v>0</v>
      </c>
      <c r="Q421" s="413" t="s">
        <v>1476</v>
      </c>
      <c r="R421" s="408">
        <v>0</v>
      </c>
      <c r="S421" s="413" t="s">
        <v>1476</v>
      </c>
      <c r="T421" s="408">
        <v>35.957216000000003</v>
      </c>
      <c r="U421" s="413" t="s">
        <v>1476</v>
      </c>
      <c r="V421" s="408">
        <v>0</v>
      </c>
      <c r="W421" s="413" t="s">
        <v>1476</v>
      </c>
      <c r="X421" s="406" t="s">
        <v>2090</v>
      </c>
    </row>
    <row r="422" spans="1:24" customFormat="1" ht="78.75">
      <c r="A422" s="406" t="s">
        <v>1287</v>
      </c>
      <c r="B422" s="407" t="s">
        <v>1301</v>
      </c>
      <c r="C422" s="406" t="s">
        <v>1302</v>
      </c>
      <c r="D422" s="408">
        <v>0</v>
      </c>
      <c r="E422" s="408">
        <v>0</v>
      </c>
      <c r="F422" s="408">
        <v>0</v>
      </c>
      <c r="G422" s="408">
        <v>0</v>
      </c>
      <c r="H422" s="408">
        <v>0</v>
      </c>
      <c r="I422" s="408">
        <v>3</v>
      </c>
      <c r="J422" s="408">
        <v>0</v>
      </c>
      <c r="K422" s="408">
        <v>0</v>
      </c>
      <c r="L422" s="408">
        <v>3</v>
      </c>
      <c r="M422" s="408">
        <v>0</v>
      </c>
      <c r="N422" s="408">
        <v>3</v>
      </c>
      <c r="O422" s="413" t="s">
        <v>1476</v>
      </c>
      <c r="P422" s="408">
        <v>0</v>
      </c>
      <c r="Q422" s="413" t="s">
        <v>1476</v>
      </c>
      <c r="R422" s="408">
        <v>0</v>
      </c>
      <c r="S422" s="413" t="s">
        <v>1476</v>
      </c>
      <c r="T422" s="408">
        <v>3</v>
      </c>
      <c r="U422" s="413" t="s">
        <v>1476</v>
      </c>
      <c r="V422" s="408">
        <v>0</v>
      </c>
      <c r="W422" s="413" t="s">
        <v>1476</v>
      </c>
      <c r="X422" s="406" t="s">
        <v>2090</v>
      </c>
    </row>
    <row r="423" spans="1:24" customFormat="1" ht="78.75">
      <c r="A423" s="406" t="s">
        <v>1287</v>
      </c>
      <c r="B423" s="407" t="s">
        <v>1303</v>
      </c>
      <c r="C423" s="406" t="s">
        <v>1304</v>
      </c>
      <c r="D423" s="408">
        <v>0</v>
      </c>
      <c r="E423" s="408">
        <v>0</v>
      </c>
      <c r="F423" s="408">
        <v>0</v>
      </c>
      <c r="G423" s="408">
        <v>0</v>
      </c>
      <c r="H423" s="408">
        <v>0</v>
      </c>
      <c r="I423" s="408">
        <v>2.26779661</v>
      </c>
      <c r="J423" s="408">
        <v>0</v>
      </c>
      <c r="K423" s="408">
        <v>0</v>
      </c>
      <c r="L423" s="408">
        <v>2.26779661</v>
      </c>
      <c r="M423" s="408">
        <v>0</v>
      </c>
      <c r="N423" s="408">
        <v>2.26779661</v>
      </c>
      <c r="O423" s="413" t="s">
        <v>1476</v>
      </c>
      <c r="P423" s="408">
        <v>0</v>
      </c>
      <c r="Q423" s="413" t="s">
        <v>1476</v>
      </c>
      <c r="R423" s="408">
        <v>0</v>
      </c>
      <c r="S423" s="413" t="s">
        <v>1476</v>
      </c>
      <c r="T423" s="408">
        <v>2.26779661</v>
      </c>
      <c r="U423" s="413" t="s">
        <v>1476</v>
      </c>
      <c r="V423" s="408">
        <v>0</v>
      </c>
      <c r="W423" s="413" t="s">
        <v>1476</v>
      </c>
      <c r="X423" s="406" t="s">
        <v>2090</v>
      </c>
    </row>
    <row r="424" spans="1:24" customFormat="1" ht="78.75">
      <c r="A424" s="406" t="s">
        <v>1287</v>
      </c>
      <c r="B424" s="407" t="s">
        <v>1305</v>
      </c>
      <c r="C424" s="406" t="s">
        <v>1306</v>
      </c>
      <c r="D424" s="408">
        <v>0</v>
      </c>
      <c r="E424" s="408">
        <v>0</v>
      </c>
      <c r="F424" s="408">
        <v>0</v>
      </c>
      <c r="G424" s="408">
        <v>0</v>
      </c>
      <c r="H424" s="408">
        <v>0</v>
      </c>
      <c r="I424" s="408">
        <v>0.498</v>
      </c>
      <c r="J424" s="408">
        <v>0</v>
      </c>
      <c r="K424" s="408">
        <v>0</v>
      </c>
      <c r="L424" s="408">
        <v>0.498</v>
      </c>
      <c r="M424" s="408">
        <v>0</v>
      </c>
      <c r="N424" s="408">
        <v>0.498</v>
      </c>
      <c r="O424" s="413" t="s">
        <v>1476</v>
      </c>
      <c r="P424" s="408">
        <v>0</v>
      </c>
      <c r="Q424" s="413" t="s">
        <v>1476</v>
      </c>
      <c r="R424" s="408">
        <v>0</v>
      </c>
      <c r="S424" s="413" t="s">
        <v>1476</v>
      </c>
      <c r="T424" s="408">
        <v>0.498</v>
      </c>
      <c r="U424" s="413" t="s">
        <v>1476</v>
      </c>
      <c r="V424" s="408">
        <v>0</v>
      </c>
      <c r="W424" s="413" t="s">
        <v>1476</v>
      </c>
      <c r="X424" s="406" t="s">
        <v>2090</v>
      </c>
    </row>
    <row r="425" spans="1:24" customFormat="1" ht="47.25">
      <c r="A425" s="406" t="s">
        <v>1287</v>
      </c>
      <c r="B425" s="407" t="s">
        <v>1307</v>
      </c>
      <c r="C425" s="406" t="s">
        <v>1308</v>
      </c>
      <c r="D425" s="408">
        <v>0</v>
      </c>
      <c r="E425" s="408">
        <v>0</v>
      </c>
      <c r="F425" s="408">
        <v>0</v>
      </c>
      <c r="G425" s="408">
        <v>0</v>
      </c>
      <c r="H425" s="408">
        <v>0</v>
      </c>
      <c r="I425" s="408">
        <v>0</v>
      </c>
      <c r="J425" s="408">
        <v>0</v>
      </c>
      <c r="K425" s="408">
        <v>0</v>
      </c>
      <c r="L425" s="408">
        <v>0</v>
      </c>
      <c r="M425" s="408">
        <v>0</v>
      </c>
      <c r="N425" s="408">
        <v>0</v>
      </c>
      <c r="O425" s="413" t="s">
        <v>1476</v>
      </c>
      <c r="P425" s="408">
        <v>0</v>
      </c>
      <c r="Q425" s="413" t="s">
        <v>1476</v>
      </c>
      <c r="R425" s="408">
        <v>0</v>
      </c>
      <c r="S425" s="413" t="s">
        <v>1476</v>
      </c>
      <c r="T425" s="408">
        <v>0</v>
      </c>
      <c r="U425" s="413" t="s">
        <v>1476</v>
      </c>
      <c r="V425" s="408">
        <v>0</v>
      </c>
      <c r="W425" s="413" t="s">
        <v>1476</v>
      </c>
      <c r="X425" s="406" t="s">
        <v>2081</v>
      </c>
    </row>
    <row r="426" spans="1:24" customFormat="1" ht="78.75">
      <c r="A426" s="406" t="s">
        <v>1287</v>
      </c>
      <c r="B426" s="407" t="s">
        <v>1309</v>
      </c>
      <c r="C426" s="406" t="s">
        <v>1310</v>
      </c>
      <c r="D426" s="408">
        <v>0</v>
      </c>
      <c r="E426" s="408">
        <v>0</v>
      </c>
      <c r="F426" s="408">
        <v>0</v>
      </c>
      <c r="G426" s="408">
        <v>0</v>
      </c>
      <c r="H426" s="408">
        <v>0</v>
      </c>
      <c r="I426" s="408">
        <v>6</v>
      </c>
      <c r="J426" s="408">
        <v>0</v>
      </c>
      <c r="K426" s="408">
        <v>0</v>
      </c>
      <c r="L426" s="408">
        <v>6</v>
      </c>
      <c r="M426" s="408">
        <v>0</v>
      </c>
      <c r="N426" s="408">
        <v>6</v>
      </c>
      <c r="O426" s="413" t="s">
        <v>1476</v>
      </c>
      <c r="P426" s="408">
        <v>0</v>
      </c>
      <c r="Q426" s="413" t="s">
        <v>1476</v>
      </c>
      <c r="R426" s="408">
        <v>0</v>
      </c>
      <c r="S426" s="413" t="s">
        <v>1476</v>
      </c>
      <c r="T426" s="408">
        <v>6</v>
      </c>
      <c r="U426" s="413" t="s">
        <v>1476</v>
      </c>
      <c r="V426" s="408">
        <v>0</v>
      </c>
      <c r="W426" s="413" t="s">
        <v>1476</v>
      </c>
      <c r="X426" s="406" t="s">
        <v>2090</v>
      </c>
    </row>
    <row r="427" spans="1:24" customFormat="1" ht="78.75">
      <c r="A427" s="406" t="s">
        <v>1287</v>
      </c>
      <c r="B427" s="407" t="s">
        <v>1311</v>
      </c>
      <c r="C427" s="406" t="s">
        <v>1312</v>
      </c>
      <c r="D427" s="408">
        <v>0</v>
      </c>
      <c r="E427" s="408">
        <v>0</v>
      </c>
      <c r="F427" s="408">
        <v>0</v>
      </c>
      <c r="G427" s="408">
        <v>0</v>
      </c>
      <c r="H427" s="408">
        <v>0</v>
      </c>
      <c r="I427" s="408">
        <v>0.91098305000000002</v>
      </c>
      <c r="J427" s="408">
        <v>0</v>
      </c>
      <c r="K427" s="408">
        <v>0</v>
      </c>
      <c r="L427" s="408">
        <v>0.91098305000000002</v>
      </c>
      <c r="M427" s="408">
        <v>0</v>
      </c>
      <c r="N427" s="408">
        <v>0.91098305000000002</v>
      </c>
      <c r="O427" s="413" t="s">
        <v>1476</v>
      </c>
      <c r="P427" s="408">
        <v>0</v>
      </c>
      <c r="Q427" s="413" t="s">
        <v>1476</v>
      </c>
      <c r="R427" s="408">
        <v>0</v>
      </c>
      <c r="S427" s="413" t="s">
        <v>1476</v>
      </c>
      <c r="T427" s="408">
        <v>0.91098305000000002</v>
      </c>
      <c r="U427" s="413" t="s">
        <v>1476</v>
      </c>
      <c r="V427" s="408">
        <v>0</v>
      </c>
      <c r="W427" s="413" t="s">
        <v>1476</v>
      </c>
      <c r="X427" s="406" t="s">
        <v>2090</v>
      </c>
    </row>
    <row r="428" spans="1:24" customFormat="1" ht="63">
      <c r="A428" s="406" t="s">
        <v>1287</v>
      </c>
      <c r="B428" s="407" t="s">
        <v>1313</v>
      </c>
      <c r="C428" s="406" t="s">
        <v>1314</v>
      </c>
      <c r="D428" s="408">
        <v>15.266</v>
      </c>
      <c r="E428" s="408">
        <v>0</v>
      </c>
      <c r="F428" s="408">
        <v>0</v>
      </c>
      <c r="G428" s="408">
        <v>15.266</v>
      </c>
      <c r="H428" s="408">
        <v>0</v>
      </c>
      <c r="I428" s="408">
        <v>7.7433783099999998</v>
      </c>
      <c r="J428" s="408">
        <v>0</v>
      </c>
      <c r="K428" s="408">
        <v>0</v>
      </c>
      <c r="L428" s="408">
        <v>7.7433783099999998</v>
      </c>
      <c r="M428" s="408">
        <v>0</v>
      </c>
      <c r="N428" s="408">
        <v>-7.5226216900000002</v>
      </c>
      <c r="O428" s="413">
        <v>-0.49276966395912492</v>
      </c>
      <c r="P428" s="408">
        <v>0</v>
      </c>
      <c r="Q428" s="413" t="s">
        <v>1476</v>
      </c>
      <c r="R428" s="408">
        <v>0</v>
      </c>
      <c r="S428" s="413" t="s">
        <v>1476</v>
      </c>
      <c r="T428" s="408">
        <v>-7.5226216900000002</v>
      </c>
      <c r="U428" s="413">
        <v>-0.49276966395912492</v>
      </c>
      <c r="V428" s="408">
        <v>0</v>
      </c>
      <c r="W428" s="413" t="s">
        <v>1476</v>
      </c>
      <c r="X428" s="406" t="s">
        <v>2114</v>
      </c>
    </row>
    <row r="429" spans="1:24" customFormat="1" ht="47.25">
      <c r="A429" s="406" t="s">
        <v>1287</v>
      </c>
      <c r="B429" s="407" t="s">
        <v>1315</v>
      </c>
      <c r="C429" s="406" t="s">
        <v>1316</v>
      </c>
      <c r="D429" s="408">
        <v>0</v>
      </c>
      <c r="E429" s="408">
        <v>0</v>
      </c>
      <c r="F429" s="408">
        <v>0</v>
      </c>
      <c r="G429" s="408">
        <v>0</v>
      </c>
      <c r="H429" s="408">
        <v>0</v>
      </c>
      <c r="I429" s="408">
        <v>0</v>
      </c>
      <c r="J429" s="408">
        <v>0</v>
      </c>
      <c r="K429" s="408">
        <v>0</v>
      </c>
      <c r="L429" s="408">
        <v>0</v>
      </c>
      <c r="M429" s="408">
        <v>0</v>
      </c>
      <c r="N429" s="408">
        <v>0</v>
      </c>
      <c r="O429" s="413" t="s">
        <v>1476</v>
      </c>
      <c r="P429" s="408">
        <v>0</v>
      </c>
      <c r="Q429" s="413" t="s">
        <v>1476</v>
      </c>
      <c r="R429" s="408">
        <v>0</v>
      </c>
      <c r="S429" s="413" t="s">
        <v>1476</v>
      </c>
      <c r="T429" s="408">
        <v>0</v>
      </c>
      <c r="U429" s="413" t="s">
        <v>1476</v>
      </c>
      <c r="V429" s="408">
        <v>0</v>
      </c>
      <c r="W429" s="413" t="s">
        <v>1476</v>
      </c>
      <c r="X429" s="406" t="s">
        <v>2081</v>
      </c>
    </row>
    <row r="430" spans="1:24" customFormat="1" ht="47.25">
      <c r="A430" s="406" t="s">
        <v>1287</v>
      </c>
      <c r="B430" s="407" t="s">
        <v>1317</v>
      </c>
      <c r="C430" s="406" t="s">
        <v>1318</v>
      </c>
      <c r="D430" s="408">
        <v>0</v>
      </c>
      <c r="E430" s="408">
        <v>0</v>
      </c>
      <c r="F430" s="408">
        <v>0</v>
      </c>
      <c r="G430" s="408">
        <v>0</v>
      </c>
      <c r="H430" s="408">
        <v>0</v>
      </c>
      <c r="I430" s="408">
        <v>0</v>
      </c>
      <c r="J430" s="408">
        <v>0</v>
      </c>
      <c r="K430" s="408">
        <v>0</v>
      </c>
      <c r="L430" s="408">
        <v>0</v>
      </c>
      <c r="M430" s="408">
        <v>0</v>
      </c>
      <c r="N430" s="408">
        <v>0</v>
      </c>
      <c r="O430" s="413" t="s">
        <v>1476</v>
      </c>
      <c r="P430" s="408">
        <v>0</v>
      </c>
      <c r="Q430" s="413" t="s">
        <v>1476</v>
      </c>
      <c r="R430" s="408">
        <v>0</v>
      </c>
      <c r="S430" s="413" t="s">
        <v>1476</v>
      </c>
      <c r="T430" s="408">
        <v>0</v>
      </c>
      <c r="U430" s="413" t="s">
        <v>1476</v>
      </c>
      <c r="V430" s="408">
        <v>0</v>
      </c>
      <c r="W430" s="413" t="s">
        <v>1476</v>
      </c>
      <c r="X430" s="406" t="s">
        <v>2081</v>
      </c>
    </row>
    <row r="431" spans="1:24" customFormat="1" ht="94.5">
      <c r="A431" s="406" t="s">
        <v>1287</v>
      </c>
      <c r="B431" s="407" t="s">
        <v>1319</v>
      </c>
      <c r="C431" s="406" t="s">
        <v>1320</v>
      </c>
      <c r="D431" s="408">
        <v>0</v>
      </c>
      <c r="E431" s="408">
        <v>0</v>
      </c>
      <c r="F431" s="408">
        <v>0</v>
      </c>
      <c r="G431" s="408">
        <v>0</v>
      </c>
      <c r="H431" s="408">
        <v>0</v>
      </c>
      <c r="I431" s="408">
        <v>0</v>
      </c>
      <c r="J431" s="408">
        <v>0</v>
      </c>
      <c r="K431" s="408">
        <v>0</v>
      </c>
      <c r="L431" s="408">
        <v>0</v>
      </c>
      <c r="M431" s="408">
        <v>0</v>
      </c>
      <c r="N431" s="408">
        <v>0</v>
      </c>
      <c r="O431" s="413" t="s">
        <v>1476</v>
      </c>
      <c r="P431" s="408">
        <v>0</v>
      </c>
      <c r="Q431" s="413" t="s">
        <v>1476</v>
      </c>
      <c r="R431" s="408">
        <v>0</v>
      </c>
      <c r="S431" s="413" t="s">
        <v>1476</v>
      </c>
      <c r="T431" s="408">
        <v>0</v>
      </c>
      <c r="U431" s="413" t="s">
        <v>1476</v>
      </c>
      <c r="V431" s="408">
        <v>0</v>
      </c>
      <c r="W431" s="413" t="s">
        <v>1476</v>
      </c>
      <c r="X431" s="406" t="s">
        <v>2081</v>
      </c>
    </row>
    <row r="432" spans="1:24" customFormat="1" ht="47.25">
      <c r="A432" s="406" t="s">
        <v>1287</v>
      </c>
      <c r="B432" s="407" t="s">
        <v>1321</v>
      </c>
      <c r="C432" s="406" t="s">
        <v>1322</v>
      </c>
      <c r="D432" s="408">
        <v>0</v>
      </c>
      <c r="E432" s="408">
        <v>0</v>
      </c>
      <c r="F432" s="408">
        <v>0</v>
      </c>
      <c r="G432" s="408">
        <v>0</v>
      </c>
      <c r="H432" s="408">
        <v>0</v>
      </c>
      <c r="I432" s="408">
        <v>0</v>
      </c>
      <c r="J432" s="408">
        <v>0</v>
      </c>
      <c r="K432" s="408">
        <v>0</v>
      </c>
      <c r="L432" s="408">
        <v>0</v>
      </c>
      <c r="M432" s="408">
        <v>0</v>
      </c>
      <c r="N432" s="408">
        <v>0</v>
      </c>
      <c r="O432" s="413" t="s">
        <v>1476</v>
      </c>
      <c r="P432" s="408">
        <v>0</v>
      </c>
      <c r="Q432" s="413" t="s">
        <v>1476</v>
      </c>
      <c r="R432" s="408">
        <v>0</v>
      </c>
      <c r="S432" s="413" t="s">
        <v>1476</v>
      </c>
      <c r="T432" s="408">
        <v>0</v>
      </c>
      <c r="U432" s="413" t="s">
        <v>1476</v>
      </c>
      <c r="V432" s="408">
        <v>0</v>
      </c>
      <c r="W432" s="413" t="s">
        <v>1476</v>
      </c>
      <c r="X432" s="406" t="s">
        <v>2081</v>
      </c>
    </row>
    <row r="433" spans="1:24" customFormat="1" ht="47.25">
      <c r="A433" s="406" t="s">
        <v>1287</v>
      </c>
      <c r="B433" s="407" t="s">
        <v>1323</v>
      </c>
      <c r="C433" s="406" t="s">
        <v>1324</v>
      </c>
      <c r="D433" s="408">
        <v>0</v>
      </c>
      <c r="E433" s="408">
        <v>0</v>
      </c>
      <c r="F433" s="408">
        <v>0</v>
      </c>
      <c r="G433" s="408">
        <v>0</v>
      </c>
      <c r="H433" s="408">
        <v>0</v>
      </c>
      <c r="I433" s="408">
        <v>0</v>
      </c>
      <c r="J433" s="408">
        <v>0</v>
      </c>
      <c r="K433" s="408">
        <v>0</v>
      </c>
      <c r="L433" s="408">
        <v>0</v>
      </c>
      <c r="M433" s="408">
        <v>0</v>
      </c>
      <c r="N433" s="408">
        <v>0</v>
      </c>
      <c r="O433" s="413" t="s">
        <v>1476</v>
      </c>
      <c r="P433" s="408">
        <v>0</v>
      </c>
      <c r="Q433" s="413" t="s">
        <v>1476</v>
      </c>
      <c r="R433" s="408">
        <v>0</v>
      </c>
      <c r="S433" s="413" t="s">
        <v>1476</v>
      </c>
      <c r="T433" s="408">
        <v>0</v>
      </c>
      <c r="U433" s="413" t="s">
        <v>1476</v>
      </c>
      <c r="V433" s="408">
        <v>0</v>
      </c>
      <c r="W433" s="413" t="s">
        <v>1476</v>
      </c>
      <c r="X433" s="406" t="s">
        <v>2082</v>
      </c>
    </row>
    <row r="434" spans="1:24" customFormat="1" ht="47.25">
      <c r="A434" s="406" t="s">
        <v>1287</v>
      </c>
      <c r="B434" s="407" t="s">
        <v>1325</v>
      </c>
      <c r="C434" s="406" t="s">
        <v>1326</v>
      </c>
      <c r="D434" s="408">
        <v>0</v>
      </c>
      <c r="E434" s="408">
        <v>0</v>
      </c>
      <c r="F434" s="408">
        <v>0</v>
      </c>
      <c r="G434" s="408">
        <v>0</v>
      </c>
      <c r="H434" s="408">
        <v>0</v>
      </c>
      <c r="I434" s="408">
        <v>0</v>
      </c>
      <c r="J434" s="408">
        <v>0</v>
      </c>
      <c r="K434" s="408">
        <v>0</v>
      </c>
      <c r="L434" s="408">
        <v>0</v>
      </c>
      <c r="M434" s="408">
        <v>0</v>
      </c>
      <c r="N434" s="408">
        <v>0</v>
      </c>
      <c r="O434" s="413" t="s">
        <v>1476</v>
      </c>
      <c r="P434" s="408">
        <v>0</v>
      </c>
      <c r="Q434" s="413" t="s">
        <v>1476</v>
      </c>
      <c r="R434" s="408">
        <v>0</v>
      </c>
      <c r="S434" s="413" t="s">
        <v>1476</v>
      </c>
      <c r="T434" s="408">
        <v>0</v>
      </c>
      <c r="U434" s="413" t="s">
        <v>1476</v>
      </c>
      <c r="V434" s="408">
        <v>0</v>
      </c>
      <c r="W434" s="413" t="s">
        <v>1476</v>
      </c>
      <c r="X434" s="406" t="s">
        <v>2081</v>
      </c>
    </row>
    <row r="435" spans="1:24" customFormat="1" ht="31.5">
      <c r="A435" s="406" t="s">
        <v>1287</v>
      </c>
      <c r="B435" s="407" t="s">
        <v>1327</v>
      </c>
      <c r="C435" s="406" t="s">
        <v>1328</v>
      </c>
      <c r="D435" s="408">
        <v>0</v>
      </c>
      <c r="E435" s="408">
        <v>0</v>
      </c>
      <c r="F435" s="408">
        <v>0</v>
      </c>
      <c r="G435" s="408">
        <v>0</v>
      </c>
      <c r="H435" s="408">
        <v>0</v>
      </c>
      <c r="I435" s="408">
        <v>5.8642999999999998E-4</v>
      </c>
      <c r="J435" s="408">
        <v>0</v>
      </c>
      <c r="K435" s="408">
        <v>0</v>
      </c>
      <c r="L435" s="408">
        <v>5.8642999999999998E-4</v>
      </c>
      <c r="M435" s="408">
        <v>0</v>
      </c>
      <c r="N435" s="408">
        <v>5.8642999999999998E-4</v>
      </c>
      <c r="O435" s="413" t="s">
        <v>1476</v>
      </c>
      <c r="P435" s="408">
        <v>0</v>
      </c>
      <c r="Q435" s="413" t="s">
        <v>1476</v>
      </c>
      <c r="R435" s="408">
        <v>0</v>
      </c>
      <c r="S435" s="413" t="s">
        <v>1476</v>
      </c>
      <c r="T435" s="408">
        <v>5.8642999999999998E-4</v>
      </c>
      <c r="U435" s="413" t="s">
        <v>1476</v>
      </c>
      <c r="V435" s="408">
        <v>0</v>
      </c>
      <c r="W435" s="413" t="s">
        <v>1476</v>
      </c>
      <c r="X435" s="406" t="s">
        <v>2081</v>
      </c>
    </row>
    <row r="436" spans="1:24" customFormat="1" ht="31.5">
      <c r="A436" s="406" t="s">
        <v>1287</v>
      </c>
      <c r="B436" s="407" t="s">
        <v>1329</v>
      </c>
      <c r="C436" s="406" t="s">
        <v>1330</v>
      </c>
      <c r="D436" s="408">
        <v>0</v>
      </c>
      <c r="E436" s="408">
        <v>0</v>
      </c>
      <c r="F436" s="408">
        <v>0</v>
      </c>
      <c r="G436" s="408">
        <v>0</v>
      </c>
      <c r="H436" s="408">
        <v>0</v>
      </c>
      <c r="I436" s="408">
        <v>3.7336419099999998</v>
      </c>
      <c r="J436" s="408">
        <v>0</v>
      </c>
      <c r="K436" s="408">
        <v>0</v>
      </c>
      <c r="L436" s="408">
        <v>3.7336419099999998</v>
      </c>
      <c r="M436" s="408">
        <v>0</v>
      </c>
      <c r="N436" s="408">
        <v>3.7336419099999998</v>
      </c>
      <c r="O436" s="413" t="s">
        <v>1476</v>
      </c>
      <c r="P436" s="408">
        <v>0</v>
      </c>
      <c r="Q436" s="413" t="s">
        <v>1476</v>
      </c>
      <c r="R436" s="408">
        <v>0</v>
      </c>
      <c r="S436" s="413" t="s">
        <v>1476</v>
      </c>
      <c r="T436" s="408">
        <v>3.7336419099999998</v>
      </c>
      <c r="U436" s="413" t="s">
        <v>1476</v>
      </c>
      <c r="V436" s="408">
        <v>0</v>
      </c>
      <c r="W436" s="413" t="s">
        <v>1476</v>
      </c>
      <c r="X436" s="406" t="s">
        <v>2099</v>
      </c>
    </row>
    <row r="437" spans="1:24" customFormat="1">
      <c r="A437" s="406" t="s">
        <v>1287</v>
      </c>
      <c r="B437" s="407" t="s">
        <v>1331</v>
      </c>
      <c r="C437" s="406" t="s">
        <v>1332</v>
      </c>
      <c r="D437" s="408">
        <v>0</v>
      </c>
      <c r="E437" s="408">
        <v>0</v>
      </c>
      <c r="F437" s="408">
        <v>0</v>
      </c>
      <c r="G437" s="408">
        <v>0</v>
      </c>
      <c r="H437" s="408">
        <v>0</v>
      </c>
      <c r="I437" s="408">
        <v>0</v>
      </c>
      <c r="J437" s="408">
        <v>0</v>
      </c>
      <c r="K437" s="408">
        <v>0</v>
      </c>
      <c r="L437" s="408">
        <v>0</v>
      </c>
      <c r="M437" s="408">
        <v>0</v>
      </c>
      <c r="N437" s="408">
        <v>0</v>
      </c>
      <c r="O437" s="413" t="s">
        <v>1476</v>
      </c>
      <c r="P437" s="408">
        <v>0</v>
      </c>
      <c r="Q437" s="413" t="s">
        <v>1476</v>
      </c>
      <c r="R437" s="408">
        <v>0</v>
      </c>
      <c r="S437" s="413" t="s">
        <v>1476</v>
      </c>
      <c r="T437" s="408">
        <v>0</v>
      </c>
      <c r="U437" s="413" t="s">
        <v>1476</v>
      </c>
      <c r="V437" s="408">
        <v>0</v>
      </c>
      <c r="W437" s="413" t="s">
        <v>1476</v>
      </c>
      <c r="X437" s="406" t="s">
        <v>2081</v>
      </c>
    </row>
    <row r="438" spans="1:24" customFormat="1" ht="63">
      <c r="A438" s="406" t="s">
        <v>1287</v>
      </c>
      <c r="B438" s="407" t="s">
        <v>1333</v>
      </c>
      <c r="C438" s="406" t="s">
        <v>1334</v>
      </c>
      <c r="D438" s="408">
        <v>0</v>
      </c>
      <c r="E438" s="408">
        <v>0</v>
      </c>
      <c r="F438" s="408">
        <v>0</v>
      </c>
      <c r="G438" s="408">
        <v>0</v>
      </c>
      <c r="H438" s="408">
        <v>0</v>
      </c>
      <c r="I438" s="408">
        <v>0.05</v>
      </c>
      <c r="J438" s="408">
        <v>0</v>
      </c>
      <c r="K438" s="408">
        <v>0</v>
      </c>
      <c r="L438" s="408">
        <v>0.05</v>
      </c>
      <c r="M438" s="408">
        <v>0</v>
      </c>
      <c r="N438" s="408">
        <v>0.05</v>
      </c>
      <c r="O438" s="413" t="s">
        <v>1476</v>
      </c>
      <c r="P438" s="408">
        <v>0</v>
      </c>
      <c r="Q438" s="413" t="s">
        <v>1476</v>
      </c>
      <c r="R438" s="408">
        <v>0</v>
      </c>
      <c r="S438" s="413" t="s">
        <v>1476</v>
      </c>
      <c r="T438" s="408">
        <v>0.05</v>
      </c>
      <c r="U438" s="413" t="s">
        <v>1476</v>
      </c>
      <c r="V438" s="408">
        <v>0</v>
      </c>
      <c r="W438" s="413" t="s">
        <v>1476</v>
      </c>
      <c r="X438" s="406" t="s">
        <v>2115</v>
      </c>
    </row>
    <row r="439" spans="1:24" customFormat="1" ht="78.75">
      <c r="A439" s="406" t="s">
        <v>1287</v>
      </c>
      <c r="B439" s="407" t="s">
        <v>1335</v>
      </c>
      <c r="C439" s="406" t="s">
        <v>1336</v>
      </c>
      <c r="D439" s="408">
        <v>0</v>
      </c>
      <c r="E439" s="408">
        <v>0</v>
      </c>
      <c r="F439" s="408">
        <v>0</v>
      </c>
      <c r="G439" s="408">
        <v>0</v>
      </c>
      <c r="H439" s="408">
        <v>0</v>
      </c>
      <c r="I439" s="408">
        <v>8.7999999999999995E-2</v>
      </c>
      <c r="J439" s="408">
        <v>0</v>
      </c>
      <c r="K439" s="408">
        <v>0</v>
      </c>
      <c r="L439" s="408">
        <v>8.7999999999999995E-2</v>
      </c>
      <c r="M439" s="408">
        <v>0</v>
      </c>
      <c r="N439" s="408">
        <v>8.7999999999999995E-2</v>
      </c>
      <c r="O439" s="413" t="s">
        <v>1476</v>
      </c>
      <c r="P439" s="408">
        <v>0</v>
      </c>
      <c r="Q439" s="413" t="s">
        <v>1476</v>
      </c>
      <c r="R439" s="408">
        <v>0</v>
      </c>
      <c r="S439" s="413" t="s">
        <v>1476</v>
      </c>
      <c r="T439" s="408">
        <v>8.7999999999999995E-2</v>
      </c>
      <c r="U439" s="413" t="s">
        <v>1476</v>
      </c>
      <c r="V439" s="408">
        <v>0</v>
      </c>
      <c r="W439" s="413" t="s">
        <v>1476</v>
      </c>
      <c r="X439" s="406" t="s">
        <v>2090</v>
      </c>
    </row>
    <row r="440" spans="1:24" customFormat="1" ht="78.75">
      <c r="A440" s="406" t="s">
        <v>1287</v>
      </c>
      <c r="B440" s="407" t="s">
        <v>1337</v>
      </c>
      <c r="C440" s="406" t="s">
        <v>1338</v>
      </c>
      <c r="D440" s="408">
        <v>0</v>
      </c>
      <c r="E440" s="408">
        <v>0</v>
      </c>
      <c r="F440" s="408">
        <v>0</v>
      </c>
      <c r="G440" s="408">
        <v>0</v>
      </c>
      <c r="H440" s="408">
        <v>0</v>
      </c>
      <c r="I440" s="408">
        <v>8.5</v>
      </c>
      <c r="J440" s="408">
        <v>0</v>
      </c>
      <c r="K440" s="408">
        <v>0</v>
      </c>
      <c r="L440" s="408">
        <v>8.5</v>
      </c>
      <c r="M440" s="408">
        <v>0</v>
      </c>
      <c r="N440" s="408">
        <v>8.5</v>
      </c>
      <c r="O440" s="413" t="s">
        <v>1476</v>
      </c>
      <c r="P440" s="408">
        <v>0</v>
      </c>
      <c r="Q440" s="413" t="s">
        <v>1476</v>
      </c>
      <c r="R440" s="408">
        <v>0</v>
      </c>
      <c r="S440" s="413" t="s">
        <v>1476</v>
      </c>
      <c r="T440" s="408">
        <v>8.5</v>
      </c>
      <c r="U440" s="413" t="s">
        <v>1476</v>
      </c>
      <c r="V440" s="408">
        <v>0</v>
      </c>
      <c r="W440" s="413" t="s">
        <v>1476</v>
      </c>
      <c r="X440" s="406" t="s">
        <v>2090</v>
      </c>
    </row>
    <row r="441" spans="1:24" customFormat="1">
      <c r="A441" s="406" t="s">
        <v>1287</v>
      </c>
      <c r="B441" s="407" t="s">
        <v>1339</v>
      </c>
      <c r="C441" s="406" t="s">
        <v>1340</v>
      </c>
      <c r="D441" s="408">
        <v>0</v>
      </c>
      <c r="E441" s="408">
        <v>0</v>
      </c>
      <c r="F441" s="408">
        <v>0</v>
      </c>
      <c r="G441" s="408">
        <v>0</v>
      </c>
      <c r="H441" s="408">
        <v>0</v>
      </c>
      <c r="I441" s="408">
        <v>0</v>
      </c>
      <c r="J441" s="408">
        <v>0</v>
      </c>
      <c r="K441" s="408">
        <v>0</v>
      </c>
      <c r="L441" s="408">
        <v>0</v>
      </c>
      <c r="M441" s="408">
        <v>0</v>
      </c>
      <c r="N441" s="408">
        <v>0</v>
      </c>
      <c r="O441" s="413" t="s">
        <v>1476</v>
      </c>
      <c r="P441" s="408">
        <v>0</v>
      </c>
      <c r="Q441" s="413" t="s">
        <v>1476</v>
      </c>
      <c r="R441" s="408">
        <v>0</v>
      </c>
      <c r="S441" s="413" t="s">
        <v>1476</v>
      </c>
      <c r="T441" s="408">
        <v>0</v>
      </c>
      <c r="U441" s="413" t="s">
        <v>1476</v>
      </c>
      <c r="V441" s="408">
        <v>0</v>
      </c>
      <c r="W441" s="413" t="s">
        <v>1476</v>
      </c>
      <c r="X441" s="406" t="s">
        <v>2081</v>
      </c>
    </row>
    <row r="442" spans="1:24" customFormat="1" ht="47.25">
      <c r="A442" s="406" t="s">
        <v>1287</v>
      </c>
      <c r="B442" s="407" t="s">
        <v>1341</v>
      </c>
      <c r="C442" s="406" t="s">
        <v>1342</v>
      </c>
      <c r="D442" s="408">
        <v>0</v>
      </c>
      <c r="E442" s="408">
        <v>0</v>
      </c>
      <c r="F442" s="408">
        <v>0</v>
      </c>
      <c r="G442" s="408">
        <v>0</v>
      </c>
      <c r="H442" s="408">
        <v>0</v>
      </c>
      <c r="I442" s="408">
        <v>6.1629999999999996E-4</v>
      </c>
      <c r="J442" s="408">
        <v>0</v>
      </c>
      <c r="K442" s="408">
        <v>0</v>
      </c>
      <c r="L442" s="408">
        <v>6.1629999999999996E-4</v>
      </c>
      <c r="M442" s="408">
        <v>0</v>
      </c>
      <c r="N442" s="408">
        <v>6.1629999999999996E-4</v>
      </c>
      <c r="O442" s="413" t="s">
        <v>1476</v>
      </c>
      <c r="P442" s="408">
        <v>0</v>
      </c>
      <c r="Q442" s="413" t="s">
        <v>1476</v>
      </c>
      <c r="R442" s="408">
        <v>0</v>
      </c>
      <c r="S442" s="413" t="s">
        <v>1476</v>
      </c>
      <c r="T442" s="408">
        <v>6.1629999999999996E-4</v>
      </c>
      <c r="U442" s="413" t="s">
        <v>1476</v>
      </c>
      <c r="V442" s="408">
        <v>0</v>
      </c>
      <c r="W442" s="413" t="s">
        <v>1476</v>
      </c>
      <c r="X442" s="406" t="s">
        <v>2082</v>
      </c>
    </row>
    <row r="443" spans="1:24" customFormat="1" ht="78.75">
      <c r="A443" s="406" t="s">
        <v>1287</v>
      </c>
      <c r="B443" s="407" t="s">
        <v>1343</v>
      </c>
      <c r="C443" s="406" t="s">
        <v>1344</v>
      </c>
      <c r="D443" s="408">
        <v>0</v>
      </c>
      <c r="E443" s="408">
        <v>0</v>
      </c>
      <c r="F443" s="408">
        <v>0</v>
      </c>
      <c r="G443" s="408">
        <v>0</v>
      </c>
      <c r="H443" s="408">
        <v>0</v>
      </c>
      <c r="I443" s="408">
        <v>1.845774</v>
      </c>
      <c r="J443" s="408">
        <v>0</v>
      </c>
      <c r="K443" s="408">
        <v>0</v>
      </c>
      <c r="L443" s="408">
        <v>1.845774</v>
      </c>
      <c r="M443" s="408">
        <v>0</v>
      </c>
      <c r="N443" s="408">
        <v>1.845774</v>
      </c>
      <c r="O443" s="413" t="s">
        <v>1476</v>
      </c>
      <c r="P443" s="408">
        <v>0</v>
      </c>
      <c r="Q443" s="413" t="s">
        <v>1476</v>
      </c>
      <c r="R443" s="408">
        <v>0</v>
      </c>
      <c r="S443" s="413" t="s">
        <v>1476</v>
      </c>
      <c r="T443" s="408">
        <v>1.845774</v>
      </c>
      <c r="U443" s="413" t="s">
        <v>1476</v>
      </c>
      <c r="V443" s="408">
        <v>0</v>
      </c>
      <c r="W443" s="413" t="s">
        <v>1476</v>
      </c>
      <c r="X443" s="406" t="s">
        <v>2090</v>
      </c>
    </row>
    <row r="444" spans="1:24" customFormat="1">
      <c r="A444" s="406" t="s">
        <v>1287</v>
      </c>
      <c r="B444" s="407" t="s">
        <v>1345</v>
      </c>
      <c r="C444" s="406" t="s">
        <v>1346</v>
      </c>
      <c r="D444" s="408">
        <v>0</v>
      </c>
      <c r="E444" s="408">
        <v>0</v>
      </c>
      <c r="F444" s="408">
        <v>0</v>
      </c>
      <c r="G444" s="408">
        <v>0</v>
      </c>
      <c r="H444" s="408">
        <v>0</v>
      </c>
      <c r="I444" s="408">
        <v>0</v>
      </c>
      <c r="J444" s="408">
        <v>0</v>
      </c>
      <c r="K444" s="408">
        <v>0</v>
      </c>
      <c r="L444" s="408">
        <v>0</v>
      </c>
      <c r="M444" s="408">
        <v>0</v>
      </c>
      <c r="N444" s="408">
        <v>0</v>
      </c>
      <c r="O444" s="413" t="s">
        <v>1476</v>
      </c>
      <c r="P444" s="408">
        <v>0</v>
      </c>
      <c r="Q444" s="413" t="s">
        <v>1476</v>
      </c>
      <c r="R444" s="408">
        <v>0</v>
      </c>
      <c r="S444" s="413" t="s">
        <v>1476</v>
      </c>
      <c r="T444" s="408">
        <v>0</v>
      </c>
      <c r="U444" s="413" t="s">
        <v>1476</v>
      </c>
      <c r="V444" s="408">
        <v>0</v>
      </c>
      <c r="W444" s="413" t="s">
        <v>1476</v>
      </c>
      <c r="X444" s="406" t="s">
        <v>2081</v>
      </c>
    </row>
    <row r="445" spans="1:24" customFormat="1">
      <c r="A445" s="406" t="s">
        <v>1287</v>
      </c>
      <c r="B445" s="407" t="s">
        <v>1347</v>
      </c>
      <c r="C445" s="406" t="s">
        <v>1348</v>
      </c>
      <c r="D445" s="408">
        <v>0</v>
      </c>
      <c r="E445" s="408">
        <v>0</v>
      </c>
      <c r="F445" s="408">
        <v>0</v>
      </c>
      <c r="G445" s="408">
        <v>0</v>
      </c>
      <c r="H445" s="408">
        <v>0</v>
      </c>
      <c r="I445" s="408">
        <v>0</v>
      </c>
      <c r="J445" s="408">
        <v>0</v>
      </c>
      <c r="K445" s="408">
        <v>0</v>
      </c>
      <c r="L445" s="408">
        <v>0</v>
      </c>
      <c r="M445" s="408">
        <v>0</v>
      </c>
      <c r="N445" s="408">
        <v>0</v>
      </c>
      <c r="O445" s="413" t="s">
        <v>1476</v>
      </c>
      <c r="P445" s="408">
        <v>0</v>
      </c>
      <c r="Q445" s="413" t="s">
        <v>1476</v>
      </c>
      <c r="R445" s="408">
        <v>0</v>
      </c>
      <c r="S445" s="413" t="s">
        <v>1476</v>
      </c>
      <c r="T445" s="408">
        <v>0</v>
      </c>
      <c r="U445" s="413" t="s">
        <v>1476</v>
      </c>
      <c r="V445" s="408">
        <v>0</v>
      </c>
      <c r="W445" s="413" t="s">
        <v>1476</v>
      </c>
      <c r="X445" s="406" t="s">
        <v>2081</v>
      </c>
    </row>
    <row r="446" spans="1:24" customFormat="1">
      <c r="A446" s="406" t="s">
        <v>1287</v>
      </c>
      <c r="B446" s="407" t="s">
        <v>1349</v>
      </c>
      <c r="C446" s="406" t="s">
        <v>1350</v>
      </c>
      <c r="D446" s="408">
        <v>0</v>
      </c>
      <c r="E446" s="408">
        <v>0</v>
      </c>
      <c r="F446" s="408">
        <v>0</v>
      </c>
      <c r="G446" s="408">
        <v>0</v>
      </c>
      <c r="H446" s="408">
        <v>0</v>
      </c>
      <c r="I446" s="408">
        <v>0</v>
      </c>
      <c r="J446" s="408">
        <v>0</v>
      </c>
      <c r="K446" s="408">
        <v>0</v>
      </c>
      <c r="L446" s="408">
        <v>0</v>
      </c>
      <c r="M446" s="408">
        <v>0</v>
      </c>
      <c r="N446" s="408">
        <v>0</v>
      </c>
      <c r="O446" s="413" t="s">
        <v>1476</v>
      </c>
      <c r="P446" s="408">
        <v>0</v>
      </c>
      <c r="Q446" s="413" t="s">
        <v>1476</v>
      </c>
      <c r="R446" s="408">
        <v>0</v>
      </c>
      <c r="S446" s="413" t="s">
        <v>1476</v>
      </c>
      <c r="T446" s="408">
        <v>0</v>
      </c>
      <c r="U446" s="413" t="s">
        <v>1476</v>
      </c>
      <c r="V446" s="408">
        <v>0</v>
      </c>
      <c r="W446" s="413" t="s">
        <v>1476</v>
      </c>
      <c r="X446" s="406" t="s">
        <v>2081</v>
      </c>
    </row>
    <row r="447" spans="1:24" customFormat="1">
      <c r="A447" s="406" t="s">
        <v>1287</v>
      </c>
      <c r="B447" s="407" t="s">
        <v>1351</v>
      </c>
      <c r="C447" s="406" t="s">
        <v>1352</v>
      </c>
      <c r="D447" s="408">
        <v>0</v>
      </c>
      <c r="E447" s="408">
        <v>0</v>
      </c>
      <c r="F447" s="408">
        <v>0</v>
      </c>
      <c r="G447" s="408">
        <v>0</v>
      </c>
      <c r="H447" s="408">
        <v>0</v>
      </c>
      <c r="I447" s="408">
        <v>0</v>
      </c>
      <c r="J447" s="408">
        <v>0</v>
      </c>
      <c r="K447" s="408">
        <v>0</v>
      </c>
      <c r="L447" s="408">
        <v>0</v>
      </c>
      <c r="M447" s="408">
        <v>0</v>
      </c>
      <c r="N447" s="408">
        <v>0</v>
      </c>
      <c r="O447" s="413" t="s">
        <v>1476</v>
      </c>
      <c r="P447" s="408">
        <v>0</v>
      </c>
      <c r="Q447" s="413" t="s">
        <v>1476</v>
      </c>
      <c r="R447" s="408">
        <v>0</v>
      </c>
      <c r="S447" s="413" t="s">
        <v>1476</v>
      </c>
      <c r="T447" s="408">
        <v>0</v>
      </c>
      <c r="U447" s="413" t="s">
        <v>1476</v>
      </c>
      <c r="V447" s="408">
        <v>0</v>
      </c>
      <c r="W447" s="413" t="s">
        <v>1476</v>
      </c>
      <c r="X447" s="406" t="s">
        <v>2081</v>
      </c>
    </row>
    <row r="448" spans="1:24" customFormat="1">
      <c r="A448" s="406" t="s">
        <v>1287</v>
      </c>
      <c r="B448" s="407" t="s">
        <v>1353</v>
      </c>
      <c r="C448" s="406" t="s">
        <v>1354</v>
      </c>
      <c r="D448" s="408">
        <v>0</v>
      </c>
      <c r="E448" s="408">
        <v>0</v>
      </c>
      <c r="F448" s="408">
        <v>0</v>
      </c>
      <c r="G448" s="408">
        <v>0</v>
      </c>
      <c r="H448" s="408">
        <v>0</v>
      </c>
      <c r="I448" s="408">
        <v>0</v>
      </c>
      <c r="J448" s="408">
        <v>0</v>
      </c>
      <c r="K448" s="408">
        <v>0</v>
      </c>
      <c r="L448" s="408">
        <v>0</v>
      </c>
      <c r="M448" s="408">
        <v>0</v>
      </c>
      <c r="N448" s="408">
        <v>0</v>
      </c>
      <c r="O448" s="413" t="s">
        <v>1476</v>
      </c>
      <c r="P448" s="408">
        <v>0</v>
      </c>
      <c r="Q448" s="413" t="s">
        <v>1476</v>
      </c>
      <c r="R448" s="408">
        <v>0</v>
      </c>
      <c r="S448" s="413" t="s">
        <v>1476</v>
      </c>
      <c r="T448" s="408">
        <v>0</v>
      </c>
      <c r="U448" s="413" t="s">
        <v>1476</v>
      </c>
      <c r="V448" s="408">
        <v>0</v>
      </c>
      <c r="W448" s="413" t="s">
        <v>1476</v>
      </c>
      <c r="X448" s="406" t="s">
        <v>2081</v>
      </c>
    </row>
    <row r="449" spans="1:24" customFormat="1">
      <c r="A449" s="406" t="s">
        <v>1287</v>
      </c>
      <c r="B449" s="407" t="s">
        <v>1355</v>
      </c>
      <c r="C449" s="406" t="s">
        <v>1356</v>
      </c>
      <c r="D449" s="408">
        <v>0</v>
      </c>
      <c r="E449" s="408">
        <v>0</v>
      </c>
      <c r="F449" s="408">
        <v>0</v>
      </c>
      <c r="G449" s="408">
        <v>0</v>
      </c>
      <c r="H449" s="408">
        <v>0</v>
      </c>
      <c r="I449" s="408">
        <v>0</v>
      </c>
      <c r="J449" s="408">
        <v>0</v>
      </c>
      <c r="K449" s="408">
        <v>0</v>
      </c>
      <c r="L449" s="408">
        <v>0</v>
      </c>
      <c r="M449" s="408">
        <v>0</v>
      </c>
      <c r="N449" s="408">
        <v>0</v>
      </c>
      <c r="O449" s="413" t="s">
        <v>1476</v>
      </c>
      <c r="P449" s="408">
        <v>0</v>
      </c>
      <c r="Q449" s="413" t="s">
        <v>1476</v>
      </c>
      <c r="R449" s="408">
        <v>0</v>
      </c>
      <c r="S449" s="413" t="s">
        <v>1476</v>
      </c>
      <c r="T449" s="408">
        <v>0</v>
      </c>
      <c r="U449" s="413" t="s">
        <v>1476</v>
      </c>
      <c r="V449" s="408">
        <v>0</v>
      </c>
      <c r="W449" s="413" t="s">
        <v>1476</v>
      </c>
      <c r="X449" s="406" t="s">
        <v>2081</v>
      </c>
    </row>
    <row r="450" spans="1:24" customFormat="1">
      <c r="A450" s="406" t="s">
        <v>1287</v>
      </c>
      <c r="B450" s="407" t="s">
        <v>1357</v>
      </c>
      <c r="C450" s="406" t="s">
        <v>1358</v>
      </c>
      <c r="D450" s="408">
        <v>0</v>
      </c>
      <c r="E450" s="408">
        <v>0</v>
      </c>
      <c r="F450" s="408">
        <v>0</v>
      </c>
      <c r="G450" s="408">
        <v>0</v>
      </c>
      <c r="H450" s="408">
        <v>0</v>
      </c>
      <c r="I450" s="408">
        <v>0</v>
      </c>
      <c r="J450" s="408">
        <v>0</v>
      </c>
      <c r="K450" s="408">
        <v>0</v>
      </c>
      <c r="L450" s="408">
        <v>0</v>
      </c>
      <c r="M450" s="408">
        <v>0</v>
      </c>
      <c r="N450" s="408">
        <v>0</v>
      </c>
      <c r="O450" s="413" t="s">
        <v>1476</v>
      </c>
      <c r="P450" s="408">
        <v>0</v>
      </c>
      <c r="Q450" s="413" t="s">
        <v>1476</v>
      </c>
      <c r="R450" s="408">
        <v>0</v>
      </c>
      <c r="S450" s="413" t="s">
        <v>1476</v>
      </c>
      <c r="T450" s="408">
        <v>0</v>
      </c>
      <c r="U450" s="413" t="s">
        <v>1476</v>
      </c>
      <c r="V450" s="408">
        <v>0</v>
      </c>
      <c r="W450" s="413" t="s">
        <v>1476</v>
      </c>
      <c r="X450" s="406" t="s">
        <v>2081</v>
      </c>
    </row>
    <row r="451" spans="1:24" customFormat="1" ht="31.5">
      <c r="A451" s="406" t="s">
        <v>1287</v>
      </c>
      <c r="B451" s="407" t="s">
        <v>1359</v>
      </c>
      <c r="C451" s="406" t="s">
        <v>1360</v>
      </c>
      <c r="D451" s="408">
        <v>0</v>
      </c>
      <c r="E451" s="408">
        <v>0</v>
      </c>
      <c r="F451" s="408">
        <v>0</v>
      </c>
      <c r="G451" s="408">
        <v>0</v>
      </c>
      <c r="H451" s="408">
        <v>0</v>
      </c>
      <c r="I451" s="408">
        <v>0</v>
      </c>
      <c r="J451" s="408">
        <v>0</v>
      </c>
      <c r="K451" s="408">
        <v>0</v>
      </c>
      <c r="L451" s="408">
        <v>0</v>
      </c>
      <c r="M451" s="408">
        <v>0</v>
      </c>
      <c r="N451" s="408">
        <v>0</v>
      </c>
      <c r="O451" s="413" t="s">
        <v>1476</v>
      </c>
      <c r="P451" s="408">
        <v>0</v>
      </c>
      <c r="Q451" s="413" t="s">
        <v>1476</v>
      </c>
      <c r="R451" s="408">
        <v>0</v>
      </c>
      <c r="S451" s="413" t="s">
        <v>1476</v>
      </c>
      <c r="T451" s="408">
        <v>0</v>
      </c>
      <c r="U451" s="413" t="s">
        <v>1476</v>
      </c>
      <c r="V451" s="408">
        <v>0</v>
      </c>
      <c r="W451" s="413" t="s">
        <v>1476</v>
      </c>
      <c r="X451" s="406" t="s">
        <v>2081</v>
      </c>
    </row>
    <row r="452" spans="1:24" customFormat="1" ht="78.75">
      <c r="A452" s="406" t="s">
        <v>1287</v>
      </c>
      <c r="B452" s="407" t="s">
        <v>1361</v>
      </c>
      <c r="C452" s="406" t="s">
        <v>1362</v>
      </c>
      <c r="D452" s="408">
        <v>0</v>
      </c>
      <c r="E452" s="408">
        <v>0</v>
      </c>
      <c r="F452" s="408">
        <v>0</v>
      </c>
      <c r="G452" s="408">
        <v>0</v>
      </c>
      <c r="H452" s="408">
        <v>0</v>
      </c>
      <c r="I452" s="408">
        <v>0.84</v>
      </c>
      <c r="J452" s="408">
        <v>0</v>
      </c>
      <c r="K452" s="408">
        <v>0</v>
      </c>
      <c r="L452" s="408">
        <v>0.84</v>
      </c>
      <c r="M452" s="408">
        <v>0</v>
      </c>
      <c r="N452" s="408">
        <v>0.84</v>
      </c>
      <c r="O452" s="413" t="s">
        <v>1476</v>
      </c>
      <c r="P452" s="408">
        <v>0</v>
      </c>
      <c r="Q452" s="413" t="s">
        <v>1476</v>
      </c>
      <c r="R452" s="408">
        <v>0</v>
      </c>
      <c r="S452" s="413" t="s">
        <v>1476</v>
      </c>
      <c r="T452" s="408">
        <v>0.84</v>
      </c>
      <c r="U452" s="413" t="s">
        <v>1476</v>
      </c>
      <c r="V452" s="408">
        <v>0</v>
      </c>
      <c r="W452" s="413" t="s">
        <v>1476</v>
      </c>
      <c r="X452" s="406" t="s">
        <v>2090</v>
      </c>
    </row>
    <row r="453" spans="1:24" customFormat="1" ht="78.75">
      <c r="A453" s="406" t="s">
        <v>1287</v>
      </c>
      <c r="B453" s="407" t="s">
        <v>1363</v>
      </c>
      <c r="C453" s="406" t="s">
        <v>1364</v>
      </c>
      <c r="D453" s="408">
        <v>0</v>
      </c>
      <c r="E453" s="408">
        <v>0</v>
      </c>
      <c r="F453" s="408">
        <v>0</v>
      </c>
      <c r="G453" s="408">
        <v>0</v>
      </c>
      <c r="H453" s="408">
        <v>0</v>
      </c>
      <c r="I453" s="408">
        <v>0.24249999999999999</v>
      </c>
      <c r="J453" s="408">
        <v>0</v>
      </c>
      <c r="K453" s="408">
        <v>0</v>
      </c>
      <c r="L453" s="408">
        <v>0.24249999999999999</v>
      </c>
      <c r="M453" s="408">
        <v>0</v>
      </c>
      <c r="N453" s="408">
        <v>0.24249999999999999</v>
      </c>
      <c r="O453" s="413" t="s">
        <v>1476</v>
      </c>
      <c r="P453" s="408">
        <v>0</v>
      </c>
      <c r="Q453" s="413" t="s">
        <v>1476</v>
      </c>
      <c r="R453" s="408">
        <v>0</v>
      </c>
      <c r="S453" s="413" t="s">
        <v>1476</v>
      </c>
      <c r="T453" s="408">
        <v>0.24249999999999999</v>
      </c>
      <c r="U453" s="413" t="s">
        <v>1476</v>
      </c>
      <c r="V453" s="408">
        <v>0</v>
      </c>
      <c r="W453" s="413" t="s">
        <v>1476</v>
      </c>
      <c r="X453" s="406" t="s">
        <v>2090</v>
      </c>
    </row>
    <row r="454" spans="1:24" customFormat="1" ht="63">
      <c r="A454" s="406" t="s">
        <v>1287</v>
      </c>
      <c r="B454" s="407" t="s">
        <v>1365</v>
      </c>
      <c r="C454" s="406" t="s">
        <v>1366</v>
      </c>
      <c r="D454" s="408">
        <v>20.800789200000001</v>
      </c>
      <c r="E454" s="408">
        <v>0</v>
      </c>
      <c r="F454" s="408">
        <v>0</v>
      </c>
      <c r="G454" s="408">
        <v>20.800789200000001</v>
      </c>
      <c r="H454" s="408">
        <v>0</v>
      </c>
      <c r="I454" s="408">
        <v>0</v>
      </c>
      <c r="J454" s="408">
        <v>0</v>
      </c>
      <c r="K454" s="408">
        <v>0</v>
      </c>
      <c r="L454" s="408">
        <v>0</v>
      </c>
      <c r="M454" s="408">
        <v>0</v>
      </c>
      <c r="N454" s="408">
        <v>-20.800789200000001</v>
      </c>
      <c r="O454" s="413">
        <v>-1</v>
      </c>
      <c r="P454" s="408">
        <v>0</v>
      </c>
      <c r="Q454" s="413" t="s">
        <v>1476</v>
      </c>
      <c r="R454" s="408">
        <v>0</v>
      </c>
      <c r="S454" s="413" t="s">
        <v>1476</v>
      </c>
      <c r="T454" s="408">
        <v>-20.800789200000001</v>
      </c>
      <c r="U454" s="413">
        <v>-1</v>
      </c>
      <c r="V454" s="408">
        <v>0</v>
      </c>
      <c r="W454" s="413" t="s">
        <v>1476</v>
      </c>
      <c r="X454" s="406" t="s">
        <v>2084</v>
      </c>
    </row>
    <row r="455" spans="1:24" customFormat="1">
      <c r="A455" s="406">
        <v>2</v>
      </c>
      <c r="B455" s="407" t="s">
        <v>1367</v>
      </c>
      <c r="C455" s="406" t="s">
        <v>507</v>
      </c>
      <c r="D455" s="408">
        <v>41.142373432851002</v>
      </c>
      <c r="E455" s="408">
        <v>0</v>
      </c>
      <c r="F455" s="408">
        <v>0</v>
      </c>
      <c r="G455" s="408">
        <v>41.142373432851002</v>
      </c>
      <c r="H455" s="408">
        <v>0</v>
      </c>
      <c r="I455" s="408">
        <v>39.162996249999999</v>
      </c>
      <c r="J455" s="408">
        <v>0</v>
      </c>
      <c r="K455" s="408">
        <v>0</v>
      </c>
      <c r="L455" s="408">
        <v>39.040590950000002</v>
      </c>
      <c r="M455" s="408">
        <v>0.12240529999999999</v>
      </c>
      <c r="N455" s="408">
        <v>-1.9793771828510032</v>
      </c>
      <c r="O455" s="413">
        <v>-4.8110427709805559E-2</v>
      </c>
      <c r="P455" s="408">
        <v>0</v>
      </c>
      <c r="Q455" s="413" t="s">
        <v>1476</v>
      </c>
      <c r="R455" s="408">
        <v>0</v>
      </c>
      <c r="S455" s="413" t="s">
        <v>1476</v>
      </c>
      <c r="T455" s="408">
        <v>-2.1017824828510037</v>
      </c>
      <c r="U455" s="413">
        <v>-5.1085591507775918E-2</v>
      </c>
      <c r="V455" s="408">
        <v>0.12240529999999999</v>
      </c>
      <c r="W455" s="413" t="s">
        <v>1476</v>
      </c>
      <c r="X455" s="406" t="s">
        <v>38</v>
      </c>
    </row>
    <row r="456" spans="1:24" customFormat="1">
      <c r="A456" s="406" t="s">
        <v>1368</v>
      </c>
      <c r="B456" s="407" t="s">
        <v>523</v>
      </c>
      <c r="C456" s="406" t="s">
        <v>507</v>
      </c>
      <c r="D456" s="408">
        <v>22.890014225736472</v>
      </c>
      <c r="E456" s="408">
        <v>0</v>
      </c>
      <c r="F456" s="408">
        <v>0</v>
      </c>
      <c r="G456" s="408">
        <v>22.890014225736472</v>
      </c>
      <c r="H456" s="408">
        <v>0</v>
      </c>
      <c r="I456" s="408">
        <v>19.618648309999998</v>
      </c>
      <c r="J456" s="408">
        <v>0</v>
      </c>
      <c r="K456" s="408">
        <v>0</v>
      </c>
      <c r="L456" s="408">
        <v>19.511047789999999</v>
      </c>
      <c r="M456" s="408">
        <v>0.10760051999999999</v>
      </c>
      <c r="N456" s="408">
        <v>-3.2713659157364727</v>
      </c>
      <c r="O456" s="413">
        <v>-0.1429167270703704</v>
      </c>
      <c r="P456" s="408">
        <v>0</v>
      </c>
      <c r="Q456" s="413" t="s">
        <v>1476</v>
      </c>
      <c r="R456" s="408">
        <v>0</v>
      </c>
      <c r="S456" s="413" t="s">
        <v>1476</v>
      </c>
      <c r="T456" s="408">
        <v>-3.3789664357364728</v>
      </c>
      <c r="U456" s="413">
        <v>-0.14761748954866616</v>
      </c>
      <c r="V456" s="408">
        <v>0.10760051999999999</v>
      </c>
      <c r="W456" s="413" t="s">
        <v>1476</v>
      </c>
      <c r="X456" s="406" t="s">
        <v>38</v>
      </c>
    </row>
    <row r="457" spans="1:24" customFormat="1" ht="31.5">
      <c r="A457" s="406" t="s">
        <v>1369</v>
      </c>
      <c r="B457" s="407" t="s">
        <v>525</v>
      </c>
      <c r="C457" s="406" t="s">
        <v>507</v>
      </c>
      <c r="D457" s="408">
        <v>22.890014225736472</v>
      </c>
      <c r="E457" s="408">
        <v>0</v>
      </c>
      <c r="F457" s="408">
        <v>0</v>
      </c>
      <c r="G457" s="408">
        <v>22.890014225736472</v>
      </c>
      <c r="H457" s="408">
        <v>0</v>
      </c>
      <c r="I457" s="408">
        <v>19.618648309999998</v>
      </c>
      <c r="J457" s="408">
        <v>0</v>
      </c>
      <c r="K457" s="408">
        <v>0</v>
      </c>
      <c r="L457" s="408">
        <v>19.511047789999999</v>
      </c>
      <c r="M457" s="408">
        <v>0.10760051999999999</v>
      </c>
      <c r="N457" s="408">
        <v>-3.2713659157364727</v>
      </c>
      <c r="O457" s="413">
        <v>-0.1429167270703704</v>
      </c>
      <c r="P457" s="408">
        <v>0</v>
      </c>
      <c r="Q457" s="413" t="s">
        <v>1476</v>
      </c>
      <c r="R457" s="408">
        <v>0</v>
      </c>
      <c r="S457" s="413" t="s">
        <v>1476</v>
      </c>
      <c r="T457" s="408">
        <v>-3.3789664357364728</v>
      </c>
      <c r="U457" s="413">
        <v>-0.14761748954866616</v>
      </c>
      <c r="V457" s="408">
        <v>0.10760051999999999</v>
      </c>
      <c r="W457" s="413" t="s">
        <v>1476</v>
      </c>
      <c r="X457" s="406" t="s">
        <v>38</v>
      </c>
    </row>
    <row r="458" spans="1:24" customFormat="1" ht="47.25">
      <c r="A458" s="406" t="s">
        <v>1370</v>
      </c>
      <c r="B458" s="407" t="s">
        <v>1451</v>
      </c>
      <c r="C458" s="406" t="s">
        <v>507</v>
      </c>
      <c r="D458" s="408">
        <v>19.513504925736473</v>
      </c>
      <c r="E458" s="408">
        <v>0</v>
      </c>
      <c r="F458" s="408">
        <v>0</v>
      </c>
      <c r="G458" s="408">
        <v>19.513504925736473</v>
      </c>
      <c r="H458" s="408">
        <v>0</v>
      </c>
      <c r="I458" s="408">
        <v>12.012321610000001</v>
      </c>
      <c r="J458" s="408">
        <v>0</v>
      </c>
      <c r="K458" s="408">
        <v>0</v>
      </c>
      <c r="L458" s="408">
        <v>12.012321610000001</v>
      </c>
      <c r="M458" s="408">
        <v>0</v>
      </c>
      <c r="N458" s="408">
        <v>-7.5011833157364727</v>
      </c>
      <c r="O458" s="413">
        <v>-0.38440984048145643</v>
      </c>
      <c r="P458" s="408">
        <v>0</v>
      </c>
      <c r="Q458" s="413" t="s">
        <v>1476</v>
      </c>
      <c r="R458" s="408">
        <v>0</v>
      </c>
      <c r="S458" s="413" t="s">
        <v>1476</v>
      </c>
      <c r="T458" s="408">
        <v>-7.5011833157364727</v>
      </c>
      <c r="U458" s="413">
        <v>-0.38440984048145643</v>
      </c>
      <c r="V458" s="408">
        <v>0</v>
      </c>
      <c r="W458" s="413" t="s">
        <v>1476</v>
      </c>
      <c r="X458" s="406" t="s">
        <v>38</v>
      </c>
    </row>
    <row r="459" spans="1:24" customFormat="1" ht="47.25">
      <c r="A459" s="406" t="s">
        <v>1371</v>
      </c>
      <c r="B459" s="407" t="s">
        <v>1452</v>
      </c>
      <c r="C459" s="406" t="s">
        <v>507</v>
      </c>
      <c r="D459" s="408">
        <v>3.3765092999999999</v>
      </c>
      <c r="E459" s="408">
        <v>0</v>
      </c>
      <c r="F459" s="408">
        <v>0</v>
      </c>
      <c r="G459" s="408">
        <v>3.3765092999999999</v>
      </c>
      <c r="H459" s="408">
        <v>0</v>
      </c>
      <c r="I459" s="408">
        <v>7.4987261800000002</v>
      </c>
      <c r="J459" s="408">
        <v>0</v>
      </c>
      <c r="K459" s="408">
        <v>0</v>
      </c>
      <c r="L459" s="408">
        <v>7.4987261800000002</v>
      </c>
      <c r="M459" s="408">
        <v>0</v>
      </c>
      <c r="N459" s="408">
        <v>4.1222168799999999</v>
      </c>
      <c r="O459" s="413">
        <v>1.2208516292254847</v>
      </c>
      <c r="P459" s="408">
        <v>0</v>
      </c>
      <c r="Q459" s="413" t="s">
        <v>1476</v>
      </c>
      <c r="R459" s="408">
        <v>0</v>
      </c>
      <c r="S459" s="413" t="s">
        <v>1476</v>
      </c>
      <c r="T459" s="408">
        <v>4.1222168799999999</v>
      </c>
      <c r="U459" s="413">
        <v>1.2208516292254847</v>
      </c>
      <c r="V459" s="408">
        <v>0</v>
      </c>
      <c r="W459" s="413" t="s">
        <v>1476</v>
      </c>
      <c r="X459" s="406" t="s">
        <v>38</v>
      </c>
    </row>
    <row r="460" spans="1:24" customFormat="1" ht="31.5">
      <c r="A460" s="406" t="s">
        <v>1372</v>
      </c>
      <c r="B460" s="407" t="s">
        <v>531</v>
      </c>
      <c r="C460" s="406" t="s">
        <v>507</v>
      </c>
      <c r="D460" s="408">
        <v>0</v>
      </c>
      <c r="E460" s="408">
        <v>0</v>
      </c>
      <c r="F460" s="408">
        <v>0</v>
      </c>
      <c r="G460" s="408">
        <v>0</v>
      </c>
      <c r="H460" s="408">
        <v>0</v>
      </c>
      <c r="I460" s="408">
        <v>0.10760051999999999</v>
      </c>
      <c r="J460" s="408">
        <v>0</v>
      </c>
      <c r="K460" s="408">
        <v>0</v>
      </c>
      <c r="L460" s="408">
        <v>0</v>
      </c>
      <c r="M460" s="408">
        <v>0.10760051999999999</v>
      </c>
      <c r="N460" s="408">
        <v>0.10760051999999999</v>
      </c>
      <c r="O460" s="413" t="s">
        <v>1476</v>
      </c>
      <c r="P460" s="408">
        <v>0</v>
      </c>
      <c r="Q460" s="413" t="s">
        <v>1476</v>
      </c>
      <c r="R460" s="408">
        <v>0</v>
      </c>
      <c r="S460" s="413" t="s">
        <v>1476</v>
      </c>
      <c r="T460" s="408">
        <v>0</v>
      </c>
      <c r="U460" s="413" t="s">
        <v>1476</v>
      </c>
      <c r="V460" s="408">
        <v>0.10760051999999999</v>
      </c>
      <c r="W460" s="413" t="s">
        <v>1476</v>
      </c>
      <c r="X460" s="406" t="s">
        <v>38</v>
      </c>
    </row>
    <row r="461" spans="1:24" customFormat="1" ht="78.75">
      <c r="A461" s="406" t="s">
        <v>1372</v>
      </c>
      <c r="B461" s="407" t="s">
        <v>1373</v>
      </c>
      <c r="C461" s="406" t="s">
        <v>1374</v>
      </c>
      <c r="D461" s="408">
        <v>0</v>
      </c>
      <c r="E461" s="408">
        <v>0</v>
      </c>
      <c r="F461" s="408">
        <v>0</v>
      </c>
      <c r="G461" s="408">
        <v>0</v>
      </c>
      <c r="H461" s="408">
        <v>0</v>
      </c>
      <c r="I461" s="408">
        <v>1.2758779999999999E-2</v>
      </c>
      <c r="J461" s="408">
        <v>0</v>
      </c>
      <c r="K461" s="408">
        <v>0</v>
      </c>
      <c r="L461" s="408">
        <v>0</v>
      </c>
      <c r="M461" s="408">
        <v>1.2758779999999999E-2</v>
      </c>
      <c r="N461" s="408">
        <v>1.2758779999999999E-2</v>
      </c>
      <c r="O461" s="413" t="s">
        <v>1476</v>
      </c>
      <c r="P461" s="408">
        <v>0</v>
      </c>
      <c r="Q461" s="413" t="s">
        <v>1476</v>
      </c>
      <c r="R461" s="408">
        <v>0</v>
      </c>
      <c r="S461" s="413" t="s">
        <v>1476</v>
      </c>
      <c r="T461" s="408">
        <v>0</v>
      </c>
      <c r="U461" s="413" t="s">
        <v>1476</v>
      </c>
      <c r="V461" s="408">
        <v>1.2758779999999999E-2</v>
      </c>
      <c r="W461" s="413" t="s">
        <v>1476</v>
      </c>
      <c r="X461" s="406" t="s">
        <v>2080</v>
      </c>
    </row>
    <row r="462" spans="1:24" customFormat="1" ht="63">
      <c r="A462" s="406" t="s">
        <v>1372</v>
      </c>
      <c r="B462" s="407" t="s">
        <v>1375</v>
      </c>
      <c r="C462" s="406" t="s">
        <v>1376</v>
      </c>
      <c r="D462" s="408">
        <v>0</v>
      </c>
      <c r="E462" s="408">
        <v>0</v>
      </c>
      <c r="F462" s="408">
        <v>0</v>
      </c>
      <c r="G462" s="408">
        <v>0</v>
      </c>
      <c r="H462" s="408">
        <v>0</v>
      </c>
      <c r="I462" s="408">
        <v>1.1270160000000001E-2</v>
      </c>
      <c r="J462" s="408">
        <v>0</v>
      </c>
      <c r="K462" s="408">
        <v>0</v>
      </c>
      <c r="L462" s="408">
        <v>0</v>
      </c>
      <c r="M462" s="408">
        <v>1.1270160000000001E-2</v>
      </c>
      <c r="N462" s="408">
        <v>1.1270160000000001E-2</v>
      </c>
      <c r="O462" s="413" t="s">
        <v>1476</v>
      </c>
      <c r="P462" s="408">
        <v>0</v>
      </c>
      <c r="Q462" s="413" t="s">
        <v>1476</v>
      </c>
      <c r="R462" s="408">
        <v>0</v>
      </c>
      <c r="S462" s="413" t="s">
        <v>1476</v>
      </c>
      <c r="T462" s="408">
        <v>0</v>
      </c>
      <c r="U462" s="413" t="s">
        <v>1476</v>
      </c>
      <c r="V462" s="408">
        <v>1.1270160000000001E-2</v>
      </c>
      <c r="W462" s="413" t="s">
        <v>1476</v>
      </c>
      <c r="X462" s="406" t="s">
        <v>2080</v>
      </c>
    </row>
    <row r="463" spans="1:24" customFormat="1" ht="78.75">
      <c r="A463" s="406" t="s">
        <v>1372</v>
      </c>
      <c r="B463" s="407" t="s">
        <v>1377</v>
      </c>
      <c r="C463" s="406" t="s">
        <v>1378</v>
      </c>
      <c r="D463" s="408">
        <v>0</v>
      </c>
      <c r="E463" s="408">
        <v>0</v>
      </c>
      <c r="F463" s="408">
        <v>0</v>
      </c>
      <c r="G463" s="408">
        <v>0</v>
      </c>
      <c r="H463" s="408">
        <v>0</v>
      </c>
      <c r="I463" s="408">
        <v>0</v>
      </c>
      <c r="J463" s="408">
        <v>0</v>
      </c>
      <c r="K463" s="408">
        <v>0</v>
      </c>
      <c r="L463" s="408">
        <v>0</v>
      </c>
      <c r="M463" s="408">
        <v>0</v>
      </c>
      <c r="N463" s="408">
        <v>0</v>
      </c>
      <c r="O463" s="413" t="s">
        <v>1476</v>
      </c>
      <c r="P463" s="408">
        <v>0</v>
      </c>
      <c r="Q463" s="413" t="s">
        <v>1476</v>
      </c>
      <c r="R463" s="408">
        <v>0</v>
      </c>
      <c r="S463" s="413" t="s">
        <v>1476</v>
      </c>
      <c r="T463" s="408">
        <v>0</v>
      </c>
      <c r="U463" s="413" t="s">
        <v>1476</v>
      </c>
      <c r="V463" s="408">
        <v>0</v>
      </c>
      <c r="W463" s="413" t="s">
        <v>1476</v>
      </c>
      <c r="X463" s="406" t="s">
        <v>2081</v>
      </c>
    </row>
    <row r="464" spans="1:24" customFormat="1" ht="94.5">
      <c r="A464" s="406" t="s">
        <v>1372</v>
      </c>
      <c r="B464" s="407" t="s">
        <v>1379</v>
      </c>
      <c r="C464" s="406" t="s">
        <v>1380</v>
      </c>
      <c r="D464" s="408">
        <v>0</v>
      </c>
      <c r="E464" s="408">
        <v>0</v>
      </c>
      <c r="F464" s="408">
        <v>0</v>
      </c>
      <c r="G464" s="408">
        <v>0</v>
      </c>
      <c r="H464" s="408">
        <v>0</v>
      </c>
      <c r="I464" s="408">
        <v>8.3571579999999993E-2</v>
      </c>
      <c r="J464" s="408">
        <v>0</v>
      </c>
      <c r="K464" s="408">
        <v>0</v>
      </c>
      <c r="L464" s="408">
        <v>0</v>
      </c>
      <c r="M464" s="408">
        <v>8.3571579999999993E-2</v>
      </c>
      <c r="N464" s="408">
        <v>8.3571579999999993E-2</v>
      </c>
      <c r="O464" s="413" t="s">
        <v>1476</v>
      </c>
      <c r="P464" s="408">
        <v>0</v>
      </c>
      <c r="Q464" s="413" t="s">
        <v>1476</v>
      </c>
      <c r="R464" s="408">
        <v>0</v>
      </c>
      <c r="S464" s="413" t="s">
        <v>1476</v>
      </c>
      <c r="T464" s="408">
        <v>0</v>
      </c>
      <c r="U464" s="413" t="s">
        <v>1476</v>
      </c>
      <c r="V464" s="408">
        <v>8.3571579999999993E-2</v>
      </c>
      <c r="W464" s="413" t="s">
        <v>1476</v>
      </c>
      <c r="X464" s="406" t="s">
        <v>2080</v>
      </c>
    </row>
    <row r="465" spans="1:24" customFormat="1" ht="31.5">
      <c r="A465" s="406" t="s">
        <v>1372</v>
      </c>
      <c r="B465" s="407" t="s">
        <v>1381</v>
      </c>
      <c r="C465" s="406" t="s">
        <v>1382</v>
      </c>
      <c r="D465" s="408">
        <v>0</v>
      </c>
      <c r="E465" s="408">
        <v>0</v>
      </c>
      <c r="F465" s="408">
        <v>0</v>
      </c>
      <c r="G465" s="408">
        <v>0</v>
      </c>
      <c r="H465" s="408">
        <v>0</v>
      </c>
      <c r="I465" s="408">
        <v>0</v>
      </c>
      <c r="J465" s="408">
        <v>0</v>
      </c>
      <c r="K465" s="408">
        <v>0</v>
      </c>
      <c r="L465" s="408">
        <v>0</v>
      </c>
      <c r="M465" s="408">
        <v>0</v>
      </c>
      <c r="N465" s="408">
        <v>0</v>
      </c>
      <c r="O465" s="413" t="s">
        <v>1476</v>
      </c>
      <c r="P465" s="408">
        <v>0</v>
      </c>
      <c r="Q465" s="413" t="s">
        <v>1476</v>
      </c>
      <c r="R465" s="408">
        <v>0</v>
      </c>
      <c r="S465" s="413" t="s">
        <v>1476</v>
      </c>
      <c r="T465" s="408">
        <v>0</v>
      </c>
      <c r="U465" s="413" t="s">
        <v>1476</v>
      </c>
      <c r="V465" s="408">
        <v>0</v>
      </c>
      <c r="W465" s="413" t="s">
        <v>1476</v>
      </c>
      <c r="X465" s="406" t="s">
        <v>2082</v>
      </c>
    </row>
    <row r="466" spans="1:24" customFormat="1" ht="31.5">
      <c r="A466" s="406" t="s">
        <v>1383</v>
      </c>
      <c r="B466" s="407" t="s">
        <v>601</v>
      </c>
      <c r="C466" s="406" t="s">
        <v>507</v>
      </c>
      <c r="D466" s="408">
        <v>0</v>
      </c>
      <c r="E466" s="408">
        <v>0</v>
      </c>
      <c r="F466" s="408">
        <v>0</v>
      </c>
      <c r="G466" s="408">
        <v>0</v>
      </c>
      <c r="H466" s="408">
        <v>0</v>
      </c>
      <c r="I466" s="408">
        <v>0</v>
      </c>
      <c r="J466" s="408">
        <v>0</v>
      </c>
      <c r="K466" s="408">
        <v>0</v>
      </c>
      <c r="L466" s="408">
        <v>0</v>
      </c>
      <c r="M466" s="408">
        <v>0</v>
      </c>
      <c r="N466" s="408">
        <v>0</v>
      </c>
      <c r="O466" s="413" t="s">
        <v>1476</v>
      </c>
      <c r="P466" s="408">
        <v>0</v>
      </c>
      <c r="Q466" s="413" t="s">
        <v>1476</v>
      </c>
      <c r="R466" s="408">
        <v>0</v>
      </c>
      <c r="S466" s="413" t="s">
        <v>1476</v>
      </c>
      <c r="T466" s="408">
        <v>0</v>
      </c>
      <c r="U466" s="413" t="s">
        <v>1476</v>
      </c>
      <c r="V466" s="408">
        <v>0</v>
      </c>
      <c r="W466" s="413" t="s">
        <v>1476</v>
      </c>
      <c r="X466" s="406" t="s">
        <v>38</v>
      </c>
    </row>
    <row r="467" spans="1:24" customFormat="1" ht="47.25">
      <c r="A467" s="406" t="s">
        <v>1384</v>
      </c>
      <c r="B467" s="407" t="s">
        <v>603</v>
      </c>
      <c r="C467" s="406" t="s">
        <v>507</v>
      </c>
      <c r="D467" s="408">
        <v>0</v>
      </c>
      <c r="E467" s="408">
        <v>0</v>
      </c>
      <c r="F467" s="408">
        <v>0</v>
      </c>
      <c r="G467" s="408">
        <v>0</v>
      </c>
      <c r="H467" s="408">
        <v>0</v>
      </c>
      <c r="I467" s="408">
        <v>0</v>
      </c>
      <c r="J467" s="408">
        <v>0</v>
      </c>
      <c r="K467" s="408">
        <v>0</v>
      </c>
      <c r="L467" s="408">
        <v>0</v>
      </c>
      <c r="M467" s="408">
        <v>0</v>
      </c>
      <c r="N467" s="408">
        <v>0</v>
      </c>
      <c r="O467" s="413" t="s">
        <v>1476</v>
      </c>
      <c r="P467" s="408">
        <v>0</v>
      </c>
      <c r="Q467" s="413" t="s">
        <v>1476</v>
      </c>
      <c r="R467" s="408">
        <v>0</v>
      </c>
      <c r="S467" s="413" t="s">
        <v>1476</v>
      </c>
      <c r="T467" s="408">
        <v>0</v>
      </c>
      <c r="U467" s="413" t="s">
        <v>1476</v>
      </c>
      <c r="V467" s="408">
        <v>0</v>
      </c>
      <c r="W467" s="413" t="s">
        <v>1476</v>
      </c>
      <c r="X467" s="406" t="s">
        <v>38</v>
      </c>
    </row>
    <row r="468" spans="1:24" customFormat="1" ht="31.5">
      <c r="A468" s="406" t="s">
        <v>1385</v>
      </c>
      <c r="B468" s="407" t="s">
        <v>605</v>
      </c>
      <c r="C468" s="406" t="s">
        <v>507</v>
      </c>
      <c r="D468" s="408">
        <v>0</v>
      </c>
      <c r="E468" s="408">
        <v>0</v>
      </c>
      <c r="F468" s="408">
        <v>0</v>
      </c>
      <c r="G468" s="408">
        <v>0</v>
      </c>
      <c r="H468" s="408">
        <v>0</v>
      </c>
      <c r="I468" s="408">
        <v>0</v>
      </c>
      <c r="J468" s="408">
        <v>0</v>
      </c>
      <c r="K468" s="408">
        <v>0</v>
      </c>
      <c r="L468" s="408">
        <v>0</v>
      </c>
      <c r="M468" s="408">
        <v>0</v>
      </c>
      <c r="N468" s="408">
        <v>0</v>
      </c>
      <c r="O468" s="413" t="s">
        <v>1476</v>
      </c>
      <c r="P468" s="408">
        <v>0</v>
      </c>
      <c r="Q468" s="413" t="s">
        <v>1476</v>
      </c>
      <c r="R468" s="408">
        <v>0</v>
      </c>
      <c r="S468" s="413" t="s">
        <v>1476</v>
      </c>
      <c r="T468" s="408">
        <v>0</v>
      </c>
      <c r="U468" s="413" t="s">
        <v>1476</v>
      </c>
      <c r="V468" s="408">
        <v>0</v>
      </c>
      <c r="W468" s="413" t="s">
        <v>1476</v>
      </c>
      <c r="X468" s="406" t="s">
        <v>38</v>
      </c>
    </row>
    <row r="469" spans="1:24" customFormat="1" ht="31.5">
      <c r="A469" s="406" t="s">
        <v>1386</v>
      </c>
      <c r="B469" s="407" t="s">
        <v>607</v>
      </c>
      <c r="C469" s="406" t="s">
        <v>507</v>
      </c>
      <c r="D469" s="408">
        <v>0</v>
      </c>
      <c r="E469" s="408">
        <v>0</v>
      </c>
      <c r="F469" s="408">
        <v>0</v>
      </c>
      <c r="G469" s="408">
        <v>0</v>
      </c>
      <c r="H469" s="408">
        <v>0</v>
      </c>
      <c r="I469" s="408">
        <v>0</v>
      </c>
      <c r="J469" s="408">
        <v>0</v>
      </c>
      <c r="K469" s="408">
        <v>0</v>
      </c>
      <c r="L469" s="408">
        <v>0</v>
      </c>
      <c r="M469" s="408">
        <v>0</v>
      </c>
      <c r="N469" s="408">
        <v>0</v>
      </c>
      <c r="O469" s="413" t="s">
        <v>1476</v>
      </c>
      <c r="P469" s="408">
        <v>0</v>
      </c>
      <c r="Q469" s="413" t="s">
        <v>1476</v>
      </c>
      <c r="R469" s="408">
        <v>0</v>
      </c>
      <c r="S469" s="413" t="s">
        <v>1476</v>
      </c>
      <c r="T469" s="408">
        <v>0</v>
      </c>
      <c r="U469" s="413" t="s">
        <v>1476</v>
      </c>
      <c r="V469" s="408">
        <v>0</v>
      </c>
      <c r="W469" s="413" t="s">
        <v>1476</v>
      </c>
      <c r="X469" s="406" t="s">
        <v>38</v>
      </c>
    </row>
    <row r="470" spans="1:24" customFormat="1" ht="31.5">
      <c r="A470" s="406" t="s">
        <v>1387</v>
      </c>
      <c r="B470" s="407" t="s">
        <v>609</v>
      </c>
      <c r="C470" s="406" t="s">
        <v>507</v>
      </c>
      <c r="D470" s="408">
        <v>0</v>
      </c>
      <c r="E470" s="408">
        <v>0</v>
      </c>
      <c r="F470" s="408">
        <v>0</v>
      </c>
      <c r="G470" s="408">
        <v>0</v>
      </c>
      <c r="H470" s="408">
        <v>0</v>
      </c>
      <c r="I470" s="408">
        <v>0</v>
      </c>
      <c r="J470" s="408">
        <v>0</v>
      </c>
      <c r="K470" s="408">
        <v>0</v>
      </c>
      <c r="L470" s="408">
        <v>0</v>
      </c>
      <c r="M470" s="408">
        <v>0</v>
      </c>
      <c r="N470" s="408">
        <v>0</v>
      </c>
      <c r="O470" s="413" t="s">
        <v>1476</v>
      </c>
      <c r="P470" s="408">
        <v>0</v>
      </c>
      <c r="Q470" s="413" t="s">
        <v>1476</v>
      </c>
      <c r="R470" s="408">
        <v>0</v>
      </c>
      <c r="S470" s="413" t="s">
        <v>1476</v>
      </c>
      <c r="T470" s="408">
        <v>0</v>
      </c>
      <c r="U470" s="413" t="s">
        <v>1476</v>
      </c>
      <c r="V470" s="408">
        <v>0</v>
      </c>
      <c r="W470" s="413" t="s">
        <v>1476</v>
      </c>
      <c r="X470" s="406" t="s">
        <v>38</v>
      </c>
    </row>
    <row r="471" spans="1:24" customFormat="1" ht="63">
      <c r="A471" s="406" t="s">
        <v>1387</v>
      </c>
      <c r="B471" s="407" t="s">
        <v>610</v>
      </c>
      <c r="C471" s="406" t="s">
        <v>507</v>
      </c>
      <c r="D471" s="408">
        <v>0</v>
      </c>
      <c r="E471" s="408">
        <v>0</v>
      </c>
      <c r="F471" s="408">
        <v>0</v>
      </c>
      <c r="G471" s="408">
        <v>0</v>
      </c>
      <c r="H471" s="408">
        <v>0</v>
      </c>
      <c r="I471" s="408">
        <v>0</v>
      </c>
      <c r="J471" s="408">
        <v>0</v>
      </c>
      <c r="K471" s="408">
        <v>0</v>
      </c>
      <c r="L471" s="408">
        <v>0</v>
      </c>
      <c r="M471" s="408">
        <v>0</v>
      </c>
      <c r="N471" s="408">
        <v>0</v>
      </c>
      <c r="O471" s="413" t="s">
        <v>1476</v>
      </c>
      <c r="P471" s="408">
        <v>0</v>
      </c>
      <c r="Q471" s="413" t="s">
        <v>1476</v>
      </c>
      <c r="R471" s="408">
        <v>0</v>
      </c>
      <c r="S471" s="413" t="s">
        <v>1476</v>
      </c>
      <c r="T471" s="408">
        <v>0</v>
      </c>
      <c r="U471" s="413" t="s">
        <v>1476</v>
      </c>
      <c r="V471" s="408">
        <v>0</v>
      </c>
      <c r="W471" s="413" t="s">
        <v>1476</v>
      </c>
      <c r="X471" s="406" t="s">
        <v>38</v>
      </c>
    </row>
    <row r="472" spans="1:24" customFormat="1" ht="63">
      <c r="A472" s="406" t="s">
        <v>1387</v>
      </c>
      <c r="B472" s="407" t="s">
        <v>611</v>
      </c>
      <c r="C472" s="406" t="s">
        <v>507</v>
      </c>
      <c r="D472" s="408">
        <v>0</v>
      </c>
      <c r="E472" s="408">
        <v>0</v>
      </c>
      <c r="F472" s="408">
        <v>0</v>
      </c>
      <c r="G472" s="408">
        <v>0</v>
      </c>
      <c r="H472" s="408">
        <v>0</v>
      </c>
      <c r="I472" s="408">
        <v>0</v>
      </c>
      <c r="J472" s="408">
        <v>0</v>
      </c>
      <c r="K472" s="408">
        <v>0</v>
      </c>
      <c r="L472" s="408">
        <v>0</v>
      </c>
      <c r="M472" s="408">
        <v>0</v>
      </c>
      <c r="N472" s="408">
        <v>0</v>
      </c>
      <c r="O472" s="413" t="s">
        <v>1476</v>
      </c>
      <c r="P472" s="408">
        <v>0</v>
      </c>
      <c r="Q472" s="413" t="s">
        <v>1476</v>
      </c>
      <c r="R472" s="408">
        <v>0</v>
      </c>
      <c r="S472" s="413" t="s">
        <v>1476</v>
      </c>
      <c r="T472" s="408">
        <v>0</v>
      </c>
      <c r="U472" s="413" t="s">
        <v>1476</v>
      </c>
      <c r="V472" s="408">
        <v>0</v>
      </c>
      <c r="W472" s="413" t="s">
        <v>1476</v>
      </c>
      <c r="X472" s="406" t="s">
        <v>38</v>
      </c>
    </row>
    <row r="473" spans="1:24" customFormat="1" ht="63">
      <c r="A473" s="406" t="s">
        <v>1387</v>
      </c>
      <c r="B473" s="407" t="s">
        <v>612</v>
      </c>
      <c r="C473" s="406" t="s">
        <v>507</v>
      </c>
      <c r="D473" s="408">
        <v>0</v>
      </c>
      <c r="E473" s="408">
        <v>0</v>
      </c>
      <c r="F473" s="408">
        <v>0</v>
      </c>
      <c r="G473" s="408">
        <v>0</v>
      </c>
      <c r="H473" s="408">
        <v>0</v>
      </c>
      <c r="I473" s="408">
        <v>0</v>
      </c>
      <c r="J473" s="408">
        <v>0</v>
      </c>
      <c r="K473" s="408">
        <v>0</v>
      </c>
      <c r="L473" s="408">
        <v>0</v>
      </c>
      <c r="M473" s="408">
        <v>0</v>
      </c>
      <c r="N473" s="408">
        <v>0</v>
      </c>
      <c r="O473" s="413" t="s">
        <v>1476</v>
      </c>
      <c r="P473" s="408">
        <v>0</v>
      </c>
      <c r="Q473" s="413" t="s">
        <v>1476</v>
      </c>
      <c r="R473" s="408">
        <v>0</v>
      </c>
      <c r="S473" s="413" t="s">
        <v>1476</v>
      </c>
      <c r="T473" s="408">
        <v>0</v>
      </c>
      <c r="U473" s="413" t="s">
        <v>1476</v>
      </c>
      <c r="V473" s="408">
        <v>0</v>
      </c>
      <c r="W473" s="413" t="s">
        <v>1476</v>
      </c>
      <c r="X473" s="406" t="s">
        <v>38</v>
      </c>
    </row>
    <row r="474" spans="1:24" customFormat="1" ht="31.5">
      <c r="A474" s="406" t="s">
        <v>1388</v>
      </c>
      <c r="B474" s="407" t="s">
        <v>609</v>
      </c>
      <c r="C474" s="406" t="s">
        <v>507</v>
      </c>
      <c r="D474" s="408">
        <v>0</v>
      </c>
      <c r="E474" s="408">
        <v>0</v>
      </c>
      <c r="F474" s="408">
        <v>0</v>
      </c>
      <c r="G474" s="408">
        <v>0</v>
      </c>
      <c r="H474" s="408">
        <v>0</v>
      </c>
      <c r="I474" s="408">
        <v>0</v>
      </c>
      <c r="J474" s="408">
        <v>0</v>
      </c>
      <c r="K474" s="408">
        <v>0</v>
      </c>
      <c r="L474" s="408">
        <v>0</v>
      </c>
      <c r="M474" s="408">
        <v>0</v>
      </c>
      <c r="N474" s="408">
        <v>0</v>
      </c>
      <c r="O474" s="413" t="s">
        <v>1476</v>
      </c>
      <c r="P474" s="408">
        <v>0</v>
      </c>
      <c r="Q474" s="413" t="s">
        <v>1476</v>
      </c>
      <c r="R474" s="408">
        <v>0</v>
      </c>
      <c r="S474" s="413" t="s">
        <v>1476</v>
      </c>
      <c r="T474" s="408">
        <v>0</v>
      </c>
      <c r="U474" s="413" t="s">
        <v>1476</v>
      </c>
      <c r="V474" s="408">
        <v>0</v>
      </c>
      <c r="W474" s="413" t="s">
        <v>1476</v>
      </c>
      <c r="X474" s="406" t="s">
        <v>38</v>
      </c>
    </row>
    <row r="475" spans="1:24" customFormat="1" ht="63">
      <c r="A475" s="406" t="s">
        <v>1388</v>
      </c>
      <c r="B475" s="407" t="s">
        <v>610</v>
      </c>
      <c r="C475" s="406" t="s">
        <v>507</v>
      </c>
      <c r="D475" s="408">
        <v>0</v>
      </c>
      <c r="E475" s="408">
        <v>0</v>
      </c>
      <c r="F475" s="408">
        <v>0</v>
      </c>
      <c r="G475" s="408">
        <v>0</v>
      </c>
      <c r="H475" s="408">
        <v>0</v>
      </c>
      <c r="I475" s="408">
        <v>0</v>
      </c>
      <c r="J475" s="408">
        <v>0</v>
      </c>
      <c r="K475" s="408">
        <v>0</v>
      </c>
      <c r="L475" s="408">
        <v>0</v>
      </c>
      <c r="M475" s="408">
        <v>0</v>
      </c>
      <c r="N475" s="408">
        <v>0</v>
      </c>
      <c r="O475" s="413" t="s">
        <v>1476</v>
      </c>
      <c r="P475" s="408">
        <v>0</v>
      </c>
      <c r="Q475" s="413" t="s">
        <v>1476</v>
      </c>
      <c r="R475" s="408">
        <v>0</v>
      </c>
      <c r="S475" s="413" t="s">
        <v>1476</v>
      </c>
      <c r="T475" s="408">
        <v>0</v>
      </c>
      <c r="U475" s="413" t="s">
        <v>1476</v>
      </c>
      <c r="V475" s="408">
        <v>0</v>
      </c>
      <c r="W475" s="413" t="s">
        <v>1476</v>
      </c>
      <c r="X475" s="406" t="s">
        <v>38</v>
      </c>
    </row>
    <row r="476" spans="1:24" customFormat="1" ht="63">
      <c r="A476" s="406" t="s">
        <v>1388</v>
      </c>
      <c r="B476" s="407" t="s">
        <v>611</v>
      </c>
      <c r="C476" s="406" t="s">
        <v>507</v>
      </c>
      <c r="D476" s="408">
        <v>0</v>
      </c>
      <c r="E476" s="408">
        <v>0</v>
      </c>
      <c r="F476" s="408">
        <v>0</v>
      </c>
      <c r="G476" s="408">
        <v>0</v>
      </c>
      <c r="H476" s="408">
        <v>0</v>
      </c>
      <c r="I476" s="408">
        <v>0</v>
      </c>
      <c r="J476" s="408">
        <v>0</v>
      </c>
      <c r="K476" s="408">
        <v>0</v>
      </c>
      <c r="L476" s="408">
        <v>0</v>
      </c>
      <c r="M476" s="408">
        <v>0</v>
      </c>
      <c r="N476" s="408">
        <v>0</v>
      </c>
      <c r="O476" s="413" t="s">
        <v>1476</v>
      </c>
      <c r="P476" s="408">
        <v>0</v>
      </c>
      <c r="Q476" s="413" t="s">
        <v>1476</v>
      </c>
      <c r="R476" s="408">
        <v>0</v>
      </c>
      <c r="S476" s="413" t="s">
        <v>1476</v>
      </c>
      <c r="T476" s="408">
        <v>0</v>
      </c>
      <c r="U476" s="413" t="s">
        <v>1476</v>
      </c>
      <c r="V476" s="408">
        <v>0</v>
      </c>
      <c r="W476" s="413" t="s">
        <v>1476</v>
      </c>
      <c r="X476" s="406" t="s">
        <v>38</v>
      </c>
    </row>
    <row r="477" spans="1:24" customFormat="1" ht="63">
      <c r="A477" s="406" t="s">
        <v>1388</v>
      </c>
      <c r="B477" s="407" t="s">
        <v>614</v>
      </c>
      <c r="C477" s="406" t="s">
        <v>507</v>
      </c>
      <c r="D477" s="408">
        <v>0</v>
      </c>
      <c r="E477" s="408">
        <v>0</v>
      </c>
      <c r="F477" s="408">
        <v>0</v>
      </c>
      <c r="G477" s="408">
        <v>0</v>
      </c>
      <c r="H477" s="408">
        <v>0</v>
      </c>
      <c r="I477" s="408">
        <v>0</v>
      </c>
      <c r="J477" s="408">
        <v>0</v>
      </c>
      <c r="K477" s="408">
        <v>0</v>
      </c>
      <c r="L477" s="408">
        <v>0</v>
      </c>
      <c r="M477" s="408">
        <v>0</v>
      </c>
      <c r="N477" s="408">
        <v>0</v>
      </c>
      <c r="O477" s="413" t="s">
        <v>1476</v>
      </c>
      <c r="P477" s="408">
        <v>0</v>
      </c>
      <c r="Q477" s="413" t="s">
        <v>1476</v>
      </c>
      <c r="R477" s="408">
        <v>0</v>
      </c>
      <c r="S477" s="413" t="s">
        <v>1476</v>
      </c>
      <c r="T477" s="408">
        <v>0</v>
      </c>
      <c r="U477" s="413" t="s">
        <v>1476</v>
      </c>
      <c r="V477" s="408">
        <v>0</v>
      </c>
      <c r="W477" s="413" t="s">
        <v>1476</v>
      </c>
      <c r="X477" s="406" t="s">
        <v>38</v>
      </c>
    </row>
    <row r="478" spans="1:24" customFormat="1" ht="63">
      <c r="A478" s="406" t="s">
        <v>1389</v>
      </c>
      <c r="B478" s="407" t="s">
        <v>616</v>
      </c>
      <c r="C478" s="406" t="s">
        <v>507</v>
      </c>
      <c r="D478" s="408">
        <v>0</v>
      </c>
      <c r="E478" s="408">
        <v>0</v>
      </c>
      <c r="F478" s="408">
        <v>0</v>
      </c>
      <c r="G478" s="408">
        <v>0</v>
      </c>
      <c r="H478" s="408">
        <v>0</v>
      </c>
      <c r="I478" s="408">
        <v>0</v>
      </c>
      <c r="J478" s="408">
        <v>0</v>
      </c>
      <c r="K478" s="408">
        <v>0</v>
      </c>
      <c r="L478" s="408">
        <v>0</v>
      </c>
      <c r="M478" s="408">
        <v>0</v>
      </c>
      <c r="N478" s="408">
        <v>0</v>
      </c>
      <c r="O478" s="413" t="s">
        <v>1476</v>
      </c>
      <c r="P478" s="408">
        <v>0</v>
      </c>
      <c r="Q478" s="413" t="s">
        <v>1476</v>
      </c>
      <c r="R478" s="408">
        <v>0</v>
      </c>
      <c r="S478" s="413" t="s">
        <v>1476</v>
      </c>
      <c r="T478" s="408">
        <v>0</v>
      </c>
      <c r="U478" s="413" t="s">
        <v>1476</v>
      </c>
      <c r="V478" s="408">
        <v>0</v>
      </c>
      <c r="W478" s="413" t="s">
        <v>1476</v>
      </c>
      <c r="X478" s="406" t="s">
        <v>38</v>
      </c>
    </row>
    <row r="479" spans="1:24" customFormat="1" ht="47.25">
      <c r="A479" s="406" t="s">
        <v>1390</v>
      </c>
      <c r="B479" s="407" t="s">
        <v>618</v>
      </c>
      <c r="C479" s="406" t="s">
        <v>507</v>
      </c>
      <c r="D479" s="408">
        <v>0</v>
      </c>
      <c r="E479" s="408">
        <v>0</v>
      </c>
      <c r="F479" s="408">
        <v>0</v>
      </c>
      <c r="G479" s="408">
        <v>0</v>
      </c>
      <c r="H479" s="408">
        <v>0</v>
      </c>
      <c r="I479" s="408">
        <v>0</v>
      </c>
      <c r="J479" s="408">
        <v>0</v>
      </c>
      <c r="K479" s="408">
        <v>0</v>
      </c>
      <c r="L479" s="408">
        <v>0</v>
      </c>
      <c r="M479" s="408">
        <v>0</v>
      </c>
      <c r="N479" s="408">
        <v>0</v>
      </c>
      <c r="O479" s="413" t="s">
        <v>1476</v>
      </c>
      <c r="P479" s="408">
        <v>0</v>
      </c>
      <c r="Q479" s="413" t="s">
        <v>1476</v>
      </c>
      <c r="R479" s="408">
        <v>0</v>
      </c>
      <c r="S479" s="413" t="s">
        <v>1476</v>
      </c>
      <c r="T479" s="408">
        <v>0</v>
      </c>
      <c r="U479" s="413" t="s">
        <v>1476</v>
      </c>
      <c r="V479" s="408">
        <v>0</v>
      </c>
      <c r="W479" s="413" t="s">
        <v>1476</v>
      </c>
      <c r="X479" s="406" t="s">
        <v>38</v>
      </c>
    </row>
    <row r="480" spans="1:24" customFormat="1" ht="63">
      <c r="A480" s="406" t="s">
        <v>1391</v>
      </c>
      <c r="B480" s="407" t="s">
        <v>620</v>
      </c>
      <c r="C480" s="406" t="s">
        <v>507</v>
      </c>
      <c r="D480" s="408">
        <v>0</v>
      </c>
      <c r="E480" s="408">
        <v>0</v>
      </c>
      <c r="F480" s="408">
        <v>0</v>
      </c>
      <c r="G480" s="408">
        <v>0</v>
      </c>
      <c r="H480" s="408">
        <v>0</v>
      </c>
      <c r="I480" s="408">
        <v>0</v>
      </c>
      <c r="J480" s="408">
        <v>0</v>
      </c>
      <c r="K480" s="408">
        <v>0</v>
      </c>
      <c r="L480" s="408">
        <v>0</v>
      </c>
      <c r="M480" s="408">
        <v>0</v>
      </c>
      <c r="N480" s="408">
        <v>0</v>
      </c>
      <c r="O480" s="413" t="s">
        <v>1476</v>
      </c>
      <c r="P480" s="408">
        <v>0</v>
      </c>
      <c r="Q480" s="413" t="s">
        <v>1476</v>
      </c>
      <c r="R480" s="408">
        <v>0</v>
      </c>
      <c r="S480" s="413" t="s">
        <v>1476</v>
      </c>
      <c r="T480" s="408">
        <v>0</v>
      </c>
      <c r="U480" s="413" t="s">
        <v>1476</v>
      </c>
      <c r="V480" s="408">
        <v>0</v>
      </c>
      <c r="W480" s="413" t="s">
        <v>1476</v>
      </c>
      <c r="X480" s="406" t="s">
        <v>38</v>
      </c>
    </row>
    <row r="481" spans="1:24" customFormat="1" ht="31.5">
      <c r="A481" s="406" t="s">
        <v>1392</v>
      </c>
      <c r="B481" s="407" t="s">
        <v>624</v>
      </c>
      <c r="C481" s="406" t="s">
        <v>507</v>
      </c>
      <c r="D481" s="408">
        <v>18.25235920711453</v>
      </c>
      <c r="E481" s="408">
        <v>0</v>
      </c>
      <c r="F481" s="408">
        <v>0</v>
      </c>
      <c r="G481" s="408">
        <v>18.25235920711453</v>
      </c>
      <c r="H481" s="408">
        <v>0</v>
      </c>
      <c r="I481" s="408">
        <v>8.4609990800000006</v>
      </c>
      <c r="J481" s="408">
        <v>0</v>
      </c>
      <c r="K481" s="408">
        <v>0</v>
      </c>
      <c r="L481" s="408">
        <v>8.4461943000000002</v>
      </c>
      <c r="M481" s="408">
        <v>1.480478E-2</v>
      </c>
      <c r="N481" s="408">
        <v>-9.7913601271145296</v>
      </c>
      <c r="O481" s="413">
        <v>-0.5364435367510183</v>
      </c>
      <c r="P481" s="408">
        <v>0</v>
      </c>
      <c r="Q481" s="413" t="s">
        <v>1476</v>
      </c>
      <c r="R481" s="408">
        <v>0</v>
      </c>
      <c r="S481" s="413" t="s">
        <v>1476</v>
      </c>
      <c r="T481" s="408">
        <v>-9.80616490711453</v>
      </c>
      <c r="U481" s="413">
        <v>-0.5372546527186588</v>
      </c>
      <c r="V481" s="408">
        <v>1.480478E-2</v>
      </c>
      <c r="W481" s="413" t="s">
        <v>1476</v>
      </c>
      <c r="X481" s="406" t="s">
        <v>38</v>
      </c>
    </row>
    <row r="482" spans="1:24" customFormat="1" ht="47.25">
      <c r="A482" s="406" t="s">
        <v>1393</v>
      </c>
      <c r="B482" s="407" t="s">
        <v>626</v>
      </c>
      <c r="C482" s="406" t="s">
        <v>507</v>
      </c>
      <c r="D482" s="408">
        <v>0</v>
      </c>
      <c r="E482" s="408">
        <v>0</v>
      </c>
      <c r="F482" s="408">
        <v>0</v>
      </c>
      <c r="G482" s="408">
        <v>0</v>
      </c>
      <c r="H482" s="408">
        <v>0</v>
      </c>
      <c r="I482" s="408">
        <v>0</v>
      </c>
      <c r="J482" s="408">
        <v>0</v>
      </c>
      <c r="K482" s="408">
        <v>0</v>
      </c>
      <c r="L482" s="408">
        <v>0</v>
      </c>
      <c r="M482" s="408">
        <v>0</v>
      </c>
      <c r="N482" s="408">
        <v>0</v>
      </c>
      <c r="O482" s="413" t="s">
        <v>1476</v>
      </c>
      <c r="P482" s="408">
        <v>0</v>
      </c>
      <c r="Q482" s="413" t="s">
        <v>1476</v>
      </c>
      <c r="R482" s="408">
        <v>0</v>
      </c>
      <c r="S482" s="413" t="s">
        <v>1476</v>
      </c>
      <c r="T482" s="408">
        <v>0</v>
      </c>
      <c r="U482" s="413" t="s">
        <v>1476</v>
      </c>
      <c r="V482" s="408">
        <v>0</v>
      </c>
      <c r="W482" s="413" t="s">
        <v>1476</v>
      </c>
      <c r="X482" s="406" t="s">
        <v>38</v>
      </c>
    </row>
    <row r="483" spans="1:24" customFormat="1" ht="31.5">
      <c r="A483" s="406" t="s">
        <v>1394</v>
      </c>
      <c r="B483" s="407" t="s">
        <v>628</v>
      </c>
      <c r="C483" s="406" t="s">
        <v>507</v>
      </c>
      <c r="D483" s="408">
        <v>0</v>
      </c>
      <c r="E483" s="408">
        <v>0</v>
      </c>
      <c r="F483" s="408">
        <v>0</v>
      </c>
      <c r="G483" s="408">
        <v>0</v>
      </c>
      <c r="H483" s="408">
        <v>0</v>
      </c>
      <c r="I483" s="408">
        <v>0</v>
      </c>
      <c r="J483" s="408">
        <v>0</v>
      </c>
      <c r="K483" s="408">
        <v>0</v>
      </c>
      <c r="L483" s="408">
        <v>0</v>
      </c>
      <c r="M483" s="408">
        <v>0</v>
      </c>
      <c r="N483" s="408">
        <v>0</v>
      </c>
      <c r="O483" s="413" t="s">
        <v>1476</v>
      </c>
      <c r="P483" s="408">
        <v>0</v>
      </c>
      <c r="Q483" s="413" t="s">
        <v>1476</v>
      </c>
      <c r="R483" s="408">
        <v>0</v>
      </c>
      <c r="S483" s="413" t="s">
        <v>1476</v>
      </c>
      <c r="T483" s="408">
        <v>0</v>
      </c>
      <c r="U483" s="413" t="s">
        <v>1476</v>
      </c>
      <c r="V483" s="408">
        <v>0</v>
      </c>
      <c r="W483" s="413" t="s">
        <v>1476</v>
      </c>
      <c r="X483" s="406" t="s">
        <v>38</v>
      </c>
    </row>
    <row r="484" spans="1:24" customFormat="1" ht="31.5">
      <c r="A484" s="406" t="s">
        <v>1394</v>
      </c>
      <c r="B484" s="407" t="s">
        <v>1395</v>
      </c>
      <c r="C484" s="406" t="s">
        <v>1396</v>
      </c>
      <c r="D484" s="408">
        <v>0</v>
      </c>
      <c r="E484" s="408">
        <v>0</v>
      </c>
      <c r="F484" s="408">
        <v>0</v>
      </c>
      <c r="G484" s="408">
        <v>0</v>
      </c>
      <c r="H484" s="408">
        <v>0</v>
      </c>
      <c r="I484" s="408">
        <v>0</v>
      </c>
      <c r="J484" s="408">
        <v>0</v>
      </c>
      <c r="K484" s="408">
        <v>0</v>
      </c>
      <c r="L484" s="408">
        <v>0</v>
      </c>
      <c r="M484" s="408">
        <v>0</v>
      </c>
      <c r="N484" s="408">
        <v>0</v>
      </c>
      <c r="O484" s="413" t="s">
        <v>1476</v>
      </c>
      <c r="P484" s="408">
        <v>0</v>
      </c>
      <c r="Q484" s="413" t="s">
        <v>1476</v>
      </c>
      <c r="R484" s="408">
        <v>0</v>
      </c>
      <c r="S484" s="413" t="s">
        <v>1476</v>
      </c>
      <c r="T484" s="408">
        <v>0</v>
      </c>
      <c r="U484" s="413" t="s">
        <v>1476</v>
      </c>
      <c r="V484" s="408">
        <v>0</v>
      </c>
      <c r="W484" s="413" t="s">
        <v>1476</v>
      </c>
      <c r="X484" s="406" t="s">
        <v>2081</v>
      </c>
    </row>
    <row r="485" spans="1:24" customFormat="1" ht="47.25">
      <c r="A485" s="406" t="s">
        <v>1397</v>
      </c>
      <c r="B485" s="407" t="s">
        <v>684</v>
      </c>
      <c r="C485" s="406" t="s">
        <v>507</v>
      </c>
      <c r="D485" s="408">
        <v>0</v>
      </c>
      <c r="E485" s="408">
        <v>0</v>
      </c>
      <c r="F485" s="408">
        <v>0</v>
      </c>
      <c r="G485" s="408">
        <v>0</v>
      </c>
      <c r="H485" s="408">
        <v>0</v>
      </c>
      <c r="I485" s="408">
        <v>0</v>
      </c>
      <c r="J485" s="408">
        <v>0</v>
      </c>
      <c r="K485" s="408">
        <v>0</v>
      </c>
      <c r="L485" s="408">
        <v>0</v>
      </c>
      <c r="M485" s="408">
        <v>0</v>
      </c>
      <c r="N485" s="408">
        <v>0</v>
      </c>
      <c r="O485" s="413" t="s">
        <v>1476</v>
      </c>
      <c r="P485" s="408">
        <v>0</v>
      </c>
      <c r="Q485" s="413" t="s">
        <v>1476</v>
      </c>
      <c r="R485" s="408">
        <v>0</v>
      </c>
      <c r="S485" s="413" t="s">
        <v>1476</v>
      </c>
      <c r="T485" s="408">
        <v>0</v>
      </c>
      <c r="U485" s="413" t="s">
        <v>1476</v>
      </c>
      <c r="V485" s="408">
        <v>0</v>
      </c>
      <c r="W485" s="413" t="s">
        <v>1476</v>
      </c>
      <c r="X485" s="406" t="s">
        <v>38</v>
      </c>
    </row>
    <row r="486" spans="1:24" customFormat="1" ht="31.5">
      <c r="A486" s="406" t="s">
        <v>1398</v>
      </c>
      <c r="B486" s="407" t="s">
        <v>686</v>
      </c>
      <c r="C486" s="406" t="s">
        <v>507</v>
      </c>
      <c r="D486" s="408">
        <v>10.5306425837293</v>
      </c>
      <c r="E486" s="408">
        <v>0</v>
      </c>
      <c r="F486" s="408">
        <v>0</v>
      </c>
      <c r="G486" s="408">
        <v>10.5306425837293</v>
      </c>
      <c r="H486" s="408">
        <v>0</v>
      </c>
      <c r="I486" s="408">
        <v>6.9770847900000001</v>
      </c>
      <c r="J486" s="408">
        <v>0</v>
      </c>
      <c r="K486" s="408">
        <v>0</v>
      </c>
      <c r="L486" s="408">
        <v>6.9770847900000001</v>
      </c>
      <c r="M486" s="408">
        <v>0</v>
      </c>
      <c r="N486" s="408">
        <v>-3.5535577937292997</v>
      </c>
      <c r="O486" s="413">
        <v>-0.33744928341028646</v>
      </c>
      <c r="P486" s="408">
        <v>0</v>
      </c>
      <c r="Q486" s="413" t="s">
        <v>1476</v>
      </c>
      <c r="R486" s="408">
        <v>0</v>
      </c>
      <c r="S486" s="413" t="s">
        <v>1476</v>
      </c>
      <c r="T486" s="408">
        <v>-3.5535577937292997</v>
      </c>
      <c r="U486" s="413">
        <v>-0.33744928341028646</v>
      </c>
      <c r="V486" s="408">
        <v>0</v>
      </c>
      <c r="W486" s="413" t="s">
        <v>1476</v>
      </c>
      <c r="X486" s="406" t="s">
        <v>38</v>
      </c>
    </row>
    <row r="487" spans="1:24" customFormat="1">
      <c r="A487" s="406" t="s">
        <v>1399</v>
      </c>
      <c r="B487" s="407" t="s">
        <v>688</v>
      </c>
      <c r="C487" s="406" t="s">
        <v>507</v>
      </c>
      <c r="D487" s="408">
        <v>10.5306425837293</v>
      </c>
      <c r="E487" s="408">
        <v>0</v>
      </c>
      <c r="F487" s="408">
        <v>0</v>
      </c>
      <c r="G487" s="408">
        <v>10.5306425837293</v>
      </c>
      <c r="H487" s="408">
        <v>0</v>
      </c>
      <c r="I487" s="408">
        <v>6.9770847900000001</v>
      </c>
      <c r="J487" s="408">
        <v>0</v>
      </c>
      <c r="K487" s="408">
        <v>0</v>
      </c>
      <c r="L487" s="408">
        <v>6.9770847900000001</v>
      </c>
      <c r="M487" s="408">
        <v>0</v>
      </c>
      <c r="N487" s="408">
        <v>-3.5535577937292997</v>
      </c>
      <c r="O487" s="413">
        <v>-0.33744928341028646</v>
      </c>
      <c r="P487" s="408">
        <v>0</v>
      </c>
      <c r="Q487" s="413" t="s">
        <v>1476</v>
      </c>
      <c r="R487" s="408">
        <v>0</v>
      </c>
      <c r="S487" s="413" t="s">
        <v>1476</v>
      </c>
      <c r="T487" s="408">
        <v>-3.5535577937292997</v>
      </c>
      <c r="U487" s="413">
        <v>-0.33744928341028646</v>
      </c>
      <c r="V487" s="408">
        <v>0</v>
      </c>
      <c r="W487" s="413" t="s">
        <v>1476</v>
      </c>
      <c r="X487" s="406" t="s">
        <v>38</v>
      </c>
    </row>
    <row r="488" spans="1:24" customFormat="1" ht="47.25" customHeight="1">
      <c r="A488" s="406" t="s">
        <v>1399</v>
      </c>
      <c r="B488" s="407" t="s">
        <v>1400</v>
      </c>
      <c r="C488" s="406" t="s">
        <v>1401</v>
      </c>
      <c r="D488" s="408">
        <v>0</v>
      </c>
      <c r="E488" s="408">
        <v>0</v>
      </c>
      <c r="F488" s="408">
        <v>0</v>
      </c>
      <c r="G488" s="408">
        <v>0</v>
      </c>
      <c r="H488" s="408">
        <v>0</v>
      </c>
      <c r="I488" s="408">
        <v>5.5667742599999999</v>
      </c>
      <c r="J488" s="408">
        <v>0</v>
      </c>
      <c r="K488" s="408">
        <v>0</v>
      </c>
      <c r="L488" s="408">
        <v>5.5667742599999999</v>
      </c>
      <c r="M488" s="408">
        <v>0</v>
      </c>
      <c r="N488" s="408">
        <v>5.5667742599999999</v>
      </c>
      <c r="O488" s="413" t="s">
        <v>1476</v>
      </c>
      <c r="P488" s="408">
        <v>0</v>
      </c>
      <c r="Q488" s="413" t="s">
        <v>1476</v>
      </c>
      <c r="R488" s="408">
        <v>0</v>
      </c>
      <c r="S488" s="413" t="s">
        <v>1476</v>
      </c>
      <c r="T488" s="408">
        <v>5.5667742599999999</v>
      </c>
      <c r="U488" s="413" t="s">
        <v>1476</v>
      </c>
      <c r="V488" s="408">
        <v>0</v>
      </c>
      <c r="W488" s="413" t="s">
        <v>1476</v>
      </c>
      <c r="X488" s="406" t="s">
        <v>2090</v>
      </c>
    </row>
    <row r="489" spans="1:24" customFormat="1" ht="63" customHeight="1">
      <c r="A489" s="406" t="s">
        <v>1399</v>
      </c>
      <c r="B489" s="407" t="s">
        <v>1402</v>
      </c>
      <c r="C489" s="406" t="s">
        <v>1403</v>
      </c>
      <c r="D489" s="408">
        <v>10.5306425837293</v>
      </c>
      <c r="E489" s="408">
        <v>0</v>
      </c>
      <c r="F489" s="408">
        <v>0</v>
      </c>
      <c r="G489" s="408">
        <v>10.5306425837293</v>
      </c>
      <c r="H489" s="408">
        <v>0</v>
      </c>
      <c r="I489" s="408">
        <v>1.4103105300000001</v>
      </c>
      <c r="J489" s="408">
        <v>0</v>
      </c>
      <c r="K489" s="408">
        <v>0</v>
      </c>
      <c r="L489" s="408">
        <v>1.4103105300000001</v>
      </c>
      <c r="M489" s="408">
        <v>0</v>
      </c>
      <c r="N489" s="408">
        <v>-9.1203320537292996</v>
      </c>
      <c r="O489" s="413">
        <v>-0.8660755486869296</v>
      </c>
      <c r="P489" s="408">
        <v>0</v>
      </c>
      <c r="Q489" s="413" t="s">
        <v>1476</v>
      </c>
      <c r="R489" s="408">
        <v>0</v>
      </c>
      <c r="S489" s="413" t="s">
        <v>1476</v>
      </c>
      <c r="T489" s="408">
        <v>-9.1203320537292996</v>
      </c>
      <c r="U489" s="413">
        <v>-0.8660755486869296</v>
      </c>
      <c r="V489" s="408">
        <v>0</v>
      </c>
      <c r="W489" s="413" t="s">
        <v>1476</v>
      </c>
      <c r="X489" s="406" t="s">
        <v>2108</v>
      </c>
    </row>
    <row r="490" spans="1:24" customFormat="1" ht="31.5">
      <c r="A490" s="406" t="s">
        <v>1404</v>
      </c>
      <c r="B490" s="407" t="s">
        <v>860</v>
      </c>
      <c r="C490" s="406" t="s">
        <v>507</v>
      </c>
      <c r="D490" s="408">
        <v>0</v>
      </c>
      <c r="E490" s="408">
        <v>0</v>
      </c>
      <c r="F490" s="408">
        <v>0</v>
      </c>
      <c r="G490" s="408">
        <v>0</v>
      </c>
      <c r="H490" s="408">
        <v>0</v>
      </c>
      <c r="I490" s="408">
        <v>0</v>
      </c>
      <c r="J490" s="408">
        <v>0</v>
      </c>
      <c r="K490" s="408">
        <v>0</v>
      </c>
      <c r="L490" s="408">
        <v>0</v>
      </c>
      <c r="M490" s="408">
        <v>0</v>
      </c>
      <c r="N490" s="408">
        <v>0</v>
      </c>
      <c r="O490" s="413" t="s">
        <v>1476</v>
      </c>
      <c r="P490" s="408">
        <v>0</v>
      </c>
      <c r="Q490" s="413" t="s">
        <v>1476</v>
      </c>
      <c r="R490" s="408">
        <v>0</v>
      </c>
      <c r="S490" s="413" t="s">
        <v>1476</v>
      </c>
      <c r="T490" s="408">
        <v>0</v>
      </c>
      <c r="U490" s="413" t="s">
        <v>1476</v>
      </c>
      <c r="V490" s="408">
        <v>0</v>
      </c>
      <c r="W490" s="413" t="s">
        <v>1476</v>
      </c>
      <c r="X490" s="406" t="s">
        <v>38</v>
      </c>
    </row>
    <row r="491" spans="1:24" customFormat="1" ht="31.5">
      <c r="A491" s="406" t="s">
        <v>1405</v>
      </c>
      <c r="B491" s="407" t="s">
        <v>866</v>
      </c>
      <c r="C491" s="406" t="s">
        <v>507</v>
      </c>
      <c r="D491" s="408">
        <v>0</v>
      </c>
      <c r="E491" s="408">
        <v>0</v>
      </c>
      <c r="F491" s="408">
        <v>0</v>
      </c>
      <c r="G491" s="408">
        <v>0</v>
      </c>
      <c r="H491" s="408">
        <v>0</v>
      </c>
      <c r="I491" s="408">
        <v>0</v>
      </c>
      <c r="J491" s="408">
        <v>0</v>
      </c>
      <c r="K491" s="408">
        <v>0</v>
      </c>
      <c r="L491" s="408">
        <v>0</v>
      </c>
      <c r="M491" s="408">
        <v>0</v>
      </c>
      <c r="N491" s="408">
        <v>0</v>
      </c>
      <c r="O491" s="413" t="s">
        <v>1476</v>
      </c>
      <c r="P491" s="408">
        <v>0</v>
      </c>
      <c r="Q491" s="413" t="s">
        <v>1476</v>
      </c>
      <c r="R491" s="408">
        <v>0</v>
      </c>
      <c r="S491" s="413" t="s">
        <v>1476</v>
      </c>
      <c r="T491" s="408">
        <v>0</v>
      </c>
      <c r="U491" s="413" t="s">
        <v>1476</v>
      </c>
      <c r="V491" s="408">
        <v>0</v>
      </c>
      <c r="W491" s="413" t="s">
        <v>1476</v>
      </c>
      <c r="X491" s="406" t="s">
        <v>38</v>
      </c>
    </row>
    <row r="492" spans="1:24" customFormat="1" ht="31.5">
      <c r="A492" s="406" t="s">
        <v>1406</v>
      </c>
      <c r="B492" s="407" t="s">
        <v>868</v>
      </c>
      <c r="C492" s="406" t="s">
        <v>507</v>
      </c>
      <c r="D492" s="408">
        <v>0</v>
      </c>
      <c r="E492" s="408">
        <v>0</v>
      </c>
      <c r="F492" s="408">
        <v>0</v>
      </c>
      <c r="G492" s="408">
        <v>0</v>
      </c>
      <c r="H492" s="408">
        <v>0</v>
      </c>
      <c r="I492" s="408">
        <v>0</v>
      </c>
      <c r="J492" s="408">
        <v>0</v>
      </c>
      <c r="K492" s="408">
        <v>0</v>
      </c>
      <c r="L492" s="408">
        <v>0</v>
      </c>
      <c r="M492" s="408">
        <v>0</v>
      </c>
      <c r="N492" s="408">
        <v>0</v>
      </c>
      <c r="O492" s="413" t="s">
        <v>1476</v>
      </c>
      <c r="P492" s="408">
        <v>0</v>
      </c>
      <c r="Q492" s="413" t="s">
        <v>1476</v>
      </c>
      <c r="R492" s="408">
        <v>0</v>
      </c>
      <c r="S492" s="413" t="s">
        <v>1476</v>
      </c>
      <c r="T492" s="408">
        <v>0</v>
      </c>
      <c r="U492" s="413" t="s">
        <v>1476</v>
      </c>
      <c r="V492" s="408">
        <v>0</v>
      </c>
      <c r="W492" s="413" t="s">
        <v>1476</v>
      </c>
      <c r="X492" s="406" t="s">
        <v>38</v>
      </c>
    </row>
    <row r="493" spans="1:24" customFormat="1" ht="94.5">
      <c r="A493" s="406" t="s">
        <v>1406</v>
      </c>
      <c r="B493" s="407" t="s">
        <v>1407</v>
      </c>
      <c r="C493" s="406" t="s">
        <v>1408</v>
      </c>
      <c r="D493" s="408">
        <v>0</v>
      </c>
      <c r="E493" s="408">
        <v>0</v>
      </c>
      <c r="F493" s="408">
        <v>0</v>
      </c>
      <c r="G493" s="408">
        <v>0</v>
      </c>
      <c r="H493" s="408">
        <v>0</v>
      </c>
      <c r="I493" s="408">
        <v>0</v>
      </c>
      <c r="J493" s="408">
        <v>0</v>
      </c>
      <c r="K493" s="408">
        <v>0</v>
      </c>
      <c r="L493" s="408">
        <v>0</v>
      </c>
      <c r="M493" s="408">
        <v>0</v>
      </c>
      <c r="N493" s="408">
        <v>0</v>
      </c>
      <c r="O493" s="413" t="s">
        <v>1476</v>
      </c>
      <c r="P493" s="408">
        <v>0</v>
      </c>
      <c r="Q493" s="413" t="s">
        <v>1476</v>
      </c>
      <c r="R493" s="408">
        <v>0</v>
      </c>
      <c r="S493" s="413" t="s">
        <v>1476</v>
      </c>
      <c r="T493" s="408">
        <v>0</v>
      </c>
      <c r="U493" s="413" t="s">
        <v>1476</v>
      </c>
      <c r="V493" s="408">
        <v>0</v>
      </c>
      <c r="W493" s="413" t="s">
        <v>1476</v>
      </c>
      <c r="X493" s="406" t="s">
        <v>2082</v>
      </c>
    </row>
    <row r="494" spans="1:24" customFormat="1" ht="31.5">
      <c r="A494" s="406" t="s">
        <v>1409</v>
      </c>
      <c r="B494" s="407" t="s">
        <v>872</v>
      </c>
      <c r="C494" s="406" t="s">
        <v>507</v>
      </c>
      <c r="D494" s="408">
        <v>0</v>
      </c>
      <c r="E494" s="408">
        <v>0</v>
      </c>
      <c r="F494" s="408">
        <v>0</v>
      </c>
      <c r="G494" s="408">
        <v>0</v>
      </c>
      <c r="H494" s="408">
        <v>0</v>
      </c>
      <c r="I494" s="408">
        <v>0</v>
      </c>
      <c r="J494" s="408">
        <v>0</v>
      </c>
      <c r="K494" s="408">
        <v>0</v>
      </c>
      <c r="L494" s="408">
        <v>0</v>
      </c>
      <c r="M494" s="408">
        <v>0</v>
      </c>
      <c r="N494" s="408">
        <v>0</v>
      </c>
      <c r="O494" s="413" t="s">
        <v>1476</v>
      </c>
      <c r="P494" s="408">
        <v>0</v>
      </c>
      <c r="Q494" s="413" t="s">
        <v>1476</v>
      </c>
      <c r="R494" s="408">
        <v>0</v>
      </c>
      <c r="S494" s="413" t="s">
        <v>1476</v>
      </c>
      <c r="T494" s="408">
        <v>0</v>
      </c>
      <c r="U494" s="413" t="s">
        <v>1476</v>
      </c>
      <c r="V494" s="408">
        <v>0</v>
      </c>
      <c r="W494" s="413" t="s">
        <v>1476</v>
      </c>
      <c r="X494" s="406" t="s">
        <v>38</v>
      </c>
    </row>
    <row r="495" spans="1:24" customFormat="1" ht="31.5">
      <c r="A495" s="406" t="s">
        <v>1410</v>
      </c>
      <c r="B495" s="407" t="s">
        <v>874</v>
      </c>
      <c r="C495" s="406" t="s">
        <v>507</v>
      </c>
      <c r="D495" s="408">
        <v>0</v>
      </c>
      <c r="E495" s="408">
        <v>0</v>
      </c>
      <c r="F495" s="408">
        <v>0</v>
      </c>
      <c r="G495" s="408">
        <v>0</v>
      </c>
      <c r="H495" s="408">
        <v>0</v>
      </c>
      <c r="I495" s="408">
        <v>0</v>
      </c>
      <c r="J495" s="408">
        <v>0</v>
      </c>
      <c r="K495" s="408">
        <v>0</v>
      </c>
      <c r="L495" s="408">
        <v>0</v>
      </c>
      <c r="M495" s="408">
        <v>0</v>
      </c>
      <c r="N495" s="408">
        <v>0</v>
      </c>
      <c r="O495" s="413" t="s">
        <v>1476</v>
      </c>
      <c r="P495" s="408">
        <v>0</v>
      </c>
      <c r="Q495" s="413" t="s">
        <v>1476</v>
      </c>
      <c r="R495" s="408">
        <v>0</v>
      </c>
      <c r="S495" s="413" t="s">
        <v>1476</v>
      </c>
      <c r="T495" s="408">
        <v>0</v>
      </c>
      <c r="U495" s="413" t="s">
        <v>1476</v>
      </c>
      <c r="V495" s="408">
        <v>0</v>
      </c>
      <c r="W495" s="413" t="s">
        <v>1476</v>
      </c>
      <c r="X495" s="406" t="s">
        <v>38</v>
      </c>
    </row>
    <row r="496" spans="1:24" customFormat="1" ht="31.5">
      <c r="A496" s="406" t="s">
        <v>1411</v>
      </c>
      <c r="B496" s="407" t="s">
        <v>876</v>
      </c>
      <c r="C496" s="406" t="s">
        <v>507</v>
      </c>
      <c r="D496" s="408">
        <v>0</v>
      </c>
      <c r="E496" s="408">
        <v>0</v>
      </c>
      <c r="F496" s="408">
        <v>0</v>
      </c>
      <c r="G496" s="408">
        <v>0</v>
      </c>
      <c r="H496" s="408">
        <v>0</v>
      </c>
      <c r="I496" s="408">
        <v>0</v>
      </c>
      <c r="J496" s="408">
        <v>0</v>
      </c>
      <c r="K496" s="408">
        <v>0</v>
      </c>
      <c r="L496" s="408">
        <v>0</v>
      </c>
      <c r="M496" s="408">
        <v>0</v>
      </c>
      <c r="N496" s="408">
        <v>0</v>
      </c>
      <c r="O496" s="413" t="s">
        <v>1476</v>
      </c>
      <c r="P496" s="408">
        <v>0</v>
      </c>
      <c r="Q496" s="413" t="s">
        <v>1476</v>
      </c>
      <c r="R496" s="408">
        <v>0</v>
      </c>
      <c r="S496" s="413" t="s">
        <v>1476</v>
      </c>
      <c r="T496" s="408">
        <v>0</v>
      </c>
      <c r="U496" s="413" t="s">
        <v>1476</v>
      </c>
      <c r="V496" s="408">
        <v>0</v>
      </c>
      <c r="W496" s="413" t="s">
        <v>1476</v>
      </c>
      <c r="X496" s="406" t="s">
        <v>38</v>
      </c>
    </row>
    <row r="497" spans="1:24" customFormat="1" ht="31.5">
      <c r="A497" s="406" t="s">
        <v>1412</v>
      </c>
      <c r="B497" s="407" t="s">
        <v>878</v>
      </c>
      <c r="C497" s="406" t="s">
        <v>507</v>
      </c>
      <c r="D497" s="408">
        <v>0</v>
      </c>
      <c r="E497" s="408">
        <v>0</v>
      </c>
      <c r="F497" s="408">
        <v>0</v>
      </c>
      <c r="G497" s="408">
        <v>0</v>
      </c>
      <c r="H497" s="408">
        <v>0</v>
      </c>
      <c r="I497" s="408">
        <v>0</v>
      </c>
      <c r="J497" s="408">
        <v>0</v>
      </c>
      <c r="K497" s="408">
        <v>0</v>
      </c>
      <c r="L497" s="408">
        <v>0</v>
      </c>
      <c r="M497" s="408">
        <v>0</v>
      </c>
      <c r="N497" s="408">
        <v>0</v>
      </c>
      <c r="O497" s="413" t="s">
        <v>1476</v>
      </c>
      <c r="P497" s="408">
        <v>0</v>
      </c>
      <c r="Q497" s="413" t="s">
        <v>1476</v>
      </c>
      <c r="R497" s="408">
        <v>0</v>
      </c>
      <c r="S497" s="413" t="s">
        <v>1476</v>
      </c>
      <c r="T497" s="408">
        <v>0</v>
      </c>
      <c r="U497" s="413" t="s">
        <v>1476</v>
      </c>
      <c r="V497" s="408">
        <v>0</v>
      </c>
      <c r="W497" s="413" t="s">
        <v>1476</v>
      </c>
      <c r="X497" s="406" t="s">
        <v>38</v>
      </c>
    </row>
    <row r="498" spans="1:24" customFormat="1" ht="31.5">
      <c r="A498" s="406" t="s">
        <v>1413</v>
      </c>
      <c r="B498" s="407" t="s">
        <v>880</v>
      </c>
      <c r="C498" s="406" t="s">
        <v>507</v>
      </c>
      <c r="D498" s="408">
        <v>0</v>
      </c>
      <c r="E498" s="408">
        <v>0</v>
      </c>
      <c r="F498" s="408">
        <v>0</v>
      </c>
      <c r="G498" s="408">
        <v>0</v>
      </c>
      <c r="H498" s="408">
        <v>0</v>
      </c>
      <c r="I498" s="408">
        <v>0</v>
      </c>
      <c r="J498" s="408">
        <v>0</v>
      </c>
      <c r="K498" s="408">
        <v>0</v>
      </c>
      <c r="L498" s="408">
        <v>0</v>
      </c>
      <c r="M498" s="408">
        <v>0</v>
      </c>
      <c r="N498" s="408">
        <v>0</v>
      </c>
      <c r="O498" s="413" t="s">
        <v>1476</v>
      </c>
      <c r="P498" s="408">
        <v>0</v>
      </c>
      <c r="Q498" s="413" t="s">
        <v>1476</v>
      </c>
      <c r="R498" s="408">
        <v>0</v>
      </c>
      <c r="S498" s="413" t="s">
        <v>1476</v>
      </c>
      <c r="T498" s="408">
        <v>0</v>
      </c>
      <c r="U498" s="413" t="s">
        <v>1476</v>
      </c>
      <c r="V498" s="408">
        <v>0</v>
      </c>
      <c r="W498" s="413" t="s">
        <v>1476</v>
      </c>
      <c r="X498" s="406" t="s">
        <v>38</v>
      </c>
    </row>
    <row r="499" spans="1:24" customFormat="1" ht="31.5">
      <c r="A499" s="406" t="s">
        <v>1414</v>
      </c>
      <c r="B499" s="407" t="s">
        <v>882</v>
      </c>
      <c r="C499" s="406" t="s">
        <v>507</v>
      </c>
      <c r="D499" s="408">
        <v>0</v>
      </c>
      <c r="E499" s="408">
        <v>0</v>
      </c>
      <c r="F499" s="408">
        <v>0</v>
      </c>
      <c r="G499" s="408">
        <v>0</v>
      </c>
      <c r="H499" s="408">
        <v>0</v>
      </c>
      <c r="I499" s="408">
        <v>0</v>
      </c>
      <c r="J499" s="408">
        <v>0</v>
      </c>
      <c r="K499" s="408">
        <v>0</v>
      </c>
      <c r="L499" s="408">
        <v>0</v>
      </c>
      <c r="M499" s="408">
        <v>0</v>
      </c>
      <c r="N499" s="408">
        <v>0</v>
      </c>
      <c r="O499" s="413" t="s">
        <v>1476</v>
      </c>
      <c r="P499" s="408">
        <v>0</v>
      </c>
      <c r="Q499" s="413" t="s">
        <v>1476</v>
      </c>
      <c r="R499" s="408">
        <v>0</v>
      </c>
      <c r="S499" s="413" t="s">
        <v>1476</v>
      </c>
      <c r="T499" s="408">
        <v>0</v>
      </c>
      <c r="U499" s="413" t="s">
        <v>1476</v>
      </c>
      <c r="V499" s="408">
        <v>0</v>
      </c>
      <c r="W499" s="413" t="s">
        <v>1476</v>
      </c>
      <c r="X499" s="406" t="s">
        <v>38</v>
      </c>
    </row>
    <row r="500" spans="1:24" customFormat="1" ht="31.5">
      <c r="A500" s="406" t="s">
        <v>1415</v>
      </c>
      <c r="B500" s="407" t="s">
        <v>884</v>
      </c>
      <c r="C500" s="406" t="s">
        <v>507</v>
      </c>
      <c r="D500" s="408">
        <v>0</v>
      </c>
      <c r="E500" s="408">
        <v>0</v>
      </c>
      <c r="F500" s="408">
        <v>0</v>
      </c>
      <c r="G500" s="408">
        <v>0</v>
      </c>
      <c r="H500" s="408">
        <v>0</v>
      </c>
      <c r="I500" s="408">
        <v>0</v>
      </c>
      <c r="J500" s="408">
        <v>0</v>
      </c>
      <c r="K500" s="408">
        <v>0</v>
      </c>
      <c r="L500" s="408">
        <v>0</v>
      </c>
      <c r="M500" s="408">
        <v>0</v>
      </c>
      <c r="N500" s="408">
        <v>0</v>
      </c>
      <c r="O500" s="413" t="s">
        <v>1476</v>
      </c>
      <c r="P500" s="408">
        <v>0</v>
      </c>
      <c r="Q500" s="413" t="s">
        <v>1476</v>
      </c>
      <c r="R500" s="408">
        <v>0</v>
      </c>
      <c r="S500" s="413" t="s">
        <v>1476</v>
      </c>
      <c r="T500" s="408">
        <v>0</v>
      </c>
      <c r="U500" s="413" t="s">
        <v>1476</v>
      </c>
      <c r="V500" s="408">
        <v>0</v>
      </c>
      <c r="W500" s="413" t="s">
        <v>1476</v>
      </c>
      <c r="X500" s="406" t="s">
        <v>38</v>
      </c>
    </row>
    <row r="501" spans="1:24" customFormat="1" ht="31.5">
      <c r="A501" s="406" t="s">
        <v>1416</v>
      </c>
      <c r="B501" s="407" t="s">
        <v>886</v>
      </c>
      <c r="C501" s="406" t="s">
        <v>507</v>
      </c>
      <c r="D501" s="408">
        <v>7.7217166233852303</v>
      </c>
      <c r="E501" s="408">
        <v>0</v>
      </c>
      <c r="F501" s="408">
        <v>0</v>
      </c>
      <c r="G501" s="408">
        <v>7.7217166233852303</v>
      </c>
      <c r="H501" s="408">
        <v>0</v>
      </c>
      <c r="I501" s="408">
        <v>1.48391429</v>
      </c>
      <c r="J501" s="408">
        <v>0</v>
      </c>
      <c r="K501" s="408">
        <v>0</v>
      </c>
      <c r="L501" s="408">
        <v>1.46910951</v>
      </c>
      <c r="M501" s="408">
        <v>1.480478E-2</v>
      </c>
      <c r="N501" s="408">
        <v>-6.2378023333852299</v>
      </c>
      <c r="O501" s="413">
        <v>-0.80782585500405912</v>
      </c>
      <c r="P501" s="408">
        <v>0</v>
      </c>
      <c r="Q501" s="413" t="s">
        <v>1476</v>
      </c>
      <c r="R501" s="408">
        <v>0</v>
      </c>
      <c r="S501" s="413" t="s">
        <v>1476</v>
      </c>
      <c r="T501" s="408">
        <v>-6.2526071133852303</v>
      </c>
      <c r="U501" s="413">
        <v>-0.80974314629070954</v>
      </c>
      <c r="V501" s="408">
        <v>1.480478E-2</v>
      </c>
      <c r="W501" s="413" t="s">
        <v>1476</v>
      </c>
      <c r="X501" s="406" t="s">
        <v>38</v>
      </c>
    </row>
    <row r="502" spans="1:24" customFormat="1" ht="31.5">
      <c r="A502" s="406" t="s">
        <v>1417</v>
      </c>
      <c r="B502" s="407" t="s">
        <v>888</v>
      </c>
      <c r="C502" s="406" t="s">
        <v>507</v>
      </c>
      <c r="D502" s="408">
        <v>7.7217166233852303</v>
      </c>
      <c r="E502" s="408">
        <v>0</v>
      </c>
      <c r="F502" s="408">
        <v>0</v>
      </c>
      <c r="G502" s="408">
        <v>7.7217166233852303</v>
      </c>
      <c r="H502" s="408">
        <v>0</v>
      </c>
      <c r="I502" s="408">
        <v>1.48391429</v>
      </c>
      <c r="J502" s="408">
        <v>0</v>
      </c>
      <c r="K502" s="408">
        <v>0</v>
      </c>
      <c r="L502" s="408">
        <v>1.46910951</v>
      </c>
      <c r="M502" s="408">
        <v>1.480478E-2</v>
      </c>
      <c r="N502" s="408">
        <v>-6.2378023333852299</v>
      </c>
      <c r="O502" s="413">
        <v>-0.80782585500405912</v>
      </c>
      <c r="P502" s="408">
        <v>0</v>
      </c>
      <c r="Q502" s="413" t="s">
        <v>1476</v>
      </c>
      <c r="R502" s="408">
        <v>0</v>
      </c>
      <c r="S502" s="413" t="s">
        <v>1476</v>
      </c>
      <c r="T502" s="408">
        <v>-6.2526071133852303</v>
      </c>
      <c r="U502" s="413">
        <v>-0.80974314629070954</v>
      </c>
      <c r="V502" s="408">
        <v>1.480478E-2</v>
      </c>
      <c r="W502" s="413" t="s">
        <v>1476</v>
      </c>
      <c r="X502" s="406" t="s">
        <v>38</v>
      </c>
    </row>
    <row r="503" spans="1:24" customFormat="1">
      <c r="A503" s="406" t="s">
        <v>1417</v>
      </c>
      <c r="B503" s="407" t="s">
        <v>1418</v>
      </c>
      <c r="C503" s="406" t="s">
        <v>1419</v>
      </c>
      <c r="D503" s="408">
        <v>0</v>
      </c>
      <c r="E503" s="408">
        <v>0</v>
      </c>
      <c r="F503" s="408">
        <v>0</v>
      </c>
      <c r="G503" s="408">
        <v>0</v>
      </c>
      <c r="H503" s="408">
        <v>0</v>
      </c>
      <c r="I503" s="408">
        <v>0</v>
      </c>
      <c r="J503" s="408">
        <v>0</v>
      </c>
      <c r="K503" s="408">
        <v>0</v>
      </c>
      <c r="L503" s="408">
        <v>0</v>
      </c>
      <c r="M503" s="408">
        <v>0</v>
      </c>
      <c r="N503" s="408">
        <v>0</v>
      </c>
      <c r="O503" s="413" t="s">
        <v>1476</v>
      </c>
      <c r="P503" s="408">
        <v>0</v>
      </c>
      <c r="Q503" s="413" t="s">
        <v>1476</v>
      </c>
      <c r="R503" s="408">
        <v>0</v>
      </c>
      <c r="S503" s="413" t="s">
        <v>1476</v>
      </c>
      <c r="T503" s="408">
        <v>0</v>
      </c>
      <c r="U503" s="413" t="s">
        <v>1476</v>
      </c>
      <c r="V503" s="408">
        <v>0</v>
      </c>
      <c r="W503" s="413" t="s">
        <v>1476</v>
      </c>
      <c r="X503" s="406" t="s">
        <v>2081</v>
      </c>
    </row>
    <row r="504" spans="1:24" customFormat="1" ht="47.25">
      <c r="A504" s="406" t="s">
        <v>1417</v>
      </c>
      <c r="B504" s="407" t="s">
        <v>1420</v>
      </c>
      <c r="C504" s="406" t="s">
        <v>1421</v>
      </c>
      <c r="D504" s="408">
        <v>0</v>
      </c>
      <c r="E504" s="408">
        <v>0</v>
      </c>
      <c r="F504" s="408">
        <v>0</v>
      </c>
      <c r="G504" s="408">
        <v>0</v>
      </c>
      <c r="H504" s="408">
        <v>0</v>
      </c>
      <c r="I504" s="408">
        <v>4.5168999999999998E-4</v>
      </c>
      <c r="J504" s="408">
        <v>0</v>
      </c>
      <c r="K504" s="408">
        <v>0</v>
      </c>
      <c r="L504" s="408">
        <v>4.5168999999999998E-4</v>
      </c>
      <c r="M504" s="408">
        <v>0</v>
      </c>
      <c r="N504" s="408">
        <v>4.5168999999999998E-4</v>
      </c>
      <c r="O504" s="413" t="s">
        <v>1476</v>
      </c>
      <c r="P504" s="408">
        <v>0</v>
      </c>
      <c r="Q504" s="413" t="s">
        <v>1476</v>
      </c>
      <c r="R504" s="408">
        <v>0</v>
      </c>
      <c r="S504" s="413" t="s">
        <v>1476</v>
      </c>
      <c r="T504" s="408">
        <v>4.5168999999999998E-4</v>
      </c>
      <c r="U504" s="413" t="s">
        <v>1476</v>
      </c>
      <c r="V504" s="408">
        <v>0</v>
      </c>
      <c r="W504" s="413" t="s">
        <v>1476</v>
      </c>
      <c r="X504" s="406" t="s">
        <v>2081</v>
      </c>
    </row>
    <row r="505" spans="1:24" customFormat="1" ht="47.25">
      <c r="A505" s="406" t="s">
        <v>1417</v>
      </c>
      <c r="B505" s="407" t="s">
        <v>1422</v>
      </c>
      <c r="C505" s="406" t="s">
        <v>1423</v>
      </c>
      <c r="D505" s="408">
        <v>0</v>
      </c>
      <c r="E505" s="408">
        <v>0</v>
      </c>
      <c r="F505" s="408">
        <v>0</v>
      </c>
      <c r="G505" s="408">
        <v>0</v>
      </c>
      <c r="H505" s="408">
        <v>0</v>
      </c>
      <c r="I505" s="408">
        <v>0</v>
      </c>
      <c r="J505" s="408">
        <v>0</v>
      </c>
      <c r="K505" s="408">
        <v>0</v>
      </c>
      <c r="L505" s="408">
        <v>0</v>
      </c>
      <c r="M505" s="408">
        <v>0</v>
      </c>
      <c r="N505" s="408">
        <v>0</v>
      </c>
      <c r="O505" s="413" t="s">
        <v>1476</v>
      </c>
      <c r="P505" s="408">
        <v>0</v>
      </c>
      <c r="Q505" s="413" t="s">
        <v>1476</v>
      </c>
      <c r="R505" s="408">
        <v>0</v>
      </c>
      <c r="S505" s="413" t="s">
        <v>1476</v>
      </c>
      <c r="T505" s="408">
        <v>0</v>
      </c>
      <c r="U505" s="413" t="s">
        <v>1476</v>
      </c>
      <c r="V505" s="408">
        <v>0</v>
      </c>
      <c r="W505" s="413" t="s">
        <v>1476</v>
      </c>
      <c r="X505" s="406" t="s">
        <v>2082</v>
      </c>
    </row>
    <row r="506" spans="1:24" customFormat="1" ht="47.25">
      <c r="A506" s="406" t="s">
        <v>1417</v>
      </c>
      <c r="B506" s="407" t="s">
        <v>1424</v>
      </c>
      <c r="C506" s="406" t="s">
        <v>1425</v>
      </c>
      <c r="D506" s="408">
        <v>0</v>
      </c>
      <c r="E506" s="408">
        <v>0</v>
      </c>
      <c r="F506" s="408">
        <v>0</v>
      </c>
      <c r="G506" s="408">
        <v>0</v>
      </c>
      <c r="H506" s="408">
        <v>0</v>
      </c>
      <c r="I506" s="408">
        <v>0</v>
      </c>
      <c r="J506" s="408">
        <v>0</v>
      </c>
      <c r="K506" s="408">
        <v>0</v>
      </c>
      <c r="L506" s="408">
        <v>0</v>
      </c>
      <c r="M506" s="408">
        <v>0</v>
      </c>
      <c r="N506" s="408">
        <v>0</v>
      </c>
      <c r="O506" s="413" t="s">
        <v>1476</v>
      </c>
      <c r="P506" s="408">
        <v>0</v>
      </c>
      <c r="Q506" s="413" t="s">
        <v>1476</v>
      </c>
      <c r="R506" s="408">
        <v>0</v>
      </c>
      <c r="S506" s="413" t="s">
        <v>1476</v>
      </c>
      <c r="T506" s="408">
        <v>0</v>
      </c>
      <c r="U506" s="413" t="s">
        <v>1476</v>
      </c>
      <c r="V506" s="408">
        <v>0</v>
      </c>
      <c r="W506" s="413" t="s">
        <v>1476</v>
      </c>
      <c r="X506" s="406" t="s">
        <v>2082</v>
      </c>
    </row>
    <row r="507" spans="1:24" customFormat="1" ht="47.25">
      <c r="A507" s="406" t="s">
        <v>1417</v>
      </c>
      <c r="B507" s="407" t="s">
        <v>1426</v>
      </c>
      <c r="C507" s="406" t="s">
        <v>1427</v>
      </c>
      <c r="D507" s="408">
        <v>0</v>
      </c>
      <c r="E507" s="408">
        <v>0</v>
      </c>
      <c r="F507" s="408">
        <v>0</v>
      </c>
      <c r="G507" s="408">
        <v>0</v>
      </c>
      <c r="H507" s="408">
        <v>0</v>
      </c>
      <c r="I507" s="408">
        <v>0</v>
      </c>
      <c r="J507" s="408">
        <v>0</v>
      </c>
      <c r="K507" s="408">
        <v>0</v>
      </c>
      <c r="L507" s="408">
        <v>0</v>
      </c>
      <c r="M507" s="408">
        <v>0</v>
      </c>
      <c r="N507" s="408">
        <v>0</v>
      </c>
      <c r="O507" s="413" t="s">
        <v>1476</v>
      </c>
      <c r="P507" s="408">
        <v>0</v>
      </c>
      <c r="Q507" s="413" t="s">
        <v>1476</v>
      </c>
      <c r="R507" s="408">
        <v>0</v>
      </c>
      <c r="S507" s="413" t="s">
        <v>1476</v>
      </c>
      <c r="T507" s="408">
        <v>0</v>
      </c>
      <c r="U507" s="413" t="s">
        <v>1476</v>
      </c>
      <c r="V507" s="408">
        <v>0</v>
      </c>
      <c r="W507" s="413" t="s">
        <v>1476</v>
      </c>
      <c r="X507" s="406" t="s">
        <v>2081</v>
      </c>
    </row>
    <row r="508" spans="1:24" customFormat="1" ht="31.5">
      <c r="A508" s="406" t="s">
        <v>1417</v>
      </c>
      <c r="B508" s="407" t="s">
        <v>1428</v>
      </c>
      <c r="C508" s="406" t="s">
        <v>1429</v>
      </c>
      <c r="D508" s="408">
        <v>4.4025127572439002</v>
      </c>
      <c r="E508" s="408">
        <v>0</v>
      </c>
      <c r="F508" s="408">
        <v>0</v>
      </c>
      <c r="G508" s="408">
        <v>4.4025127572439002</v>
      </c>
      <c r="H508" s="408">
        <v>0</v>
      </c>
      <c r="I508" s="408">
        <v>0</v>
      </c>
      <c r="J508" s="408">
        <v>0</v>
      </c>
      <c r="K508" s="408">
        <v>0</v>
      </c>
      <c r="L508" s="408">
        <v>0</v>
      </c>
      <c r="M508" s="408">
        <v>0</v>
      </c>
      <c r="N508" s="408">
        <v>-4.4025127572439002</v>
      </c>
      <c r="O508" s="413">
        <v>-1</v>
      </c>
      <c r="P508" s="408">
        <v>0</v>
      </c>
      <c r="Q508" s="413" t="s">
        <v>1476</v>
      </c>
      <c r="R508" s="408">
        <v>0</v>
      </c>
      <c r="S508" s="413" t="s">
        <v>1476</v>
      </c>
      <c r="T508" s="408">
        <v>-4.4025127572439002</v>
      </c>
      <c r="U508" s="413">
        <v>-1</v>
      </c>
      <c r="V508" s="408">
        <v>0</v>
      </c>
      <c r="W508" s="413" t="s">
        <v>1476</v>
      </c>
      <c r="X508" s="406" t="s">
        <v>2105</v>
      </c>
    </row>
    <row r="509" spans="1:24" customFormat="1" ht="31.5">
      <c r="A509" s="406" t="s">
        <v>1417</v>
      </c>
      <c r="B509" s="407" t="s">
        <v>1430</v>
      </c>
      <c r="C509" s="406" t="s">
        <v>1431</v>
      </c>
      <c r="D509" s="408">
        <v>0</v>
      </c>
      <c r="E509" s="408">
        <v>0</v>
      </c>
      <c r="F509" s="408">
        <v>0</v>
      </c>
      <c r="G509" s="408">
        <v>0</v>
      </c>
      <c r="H509" s="408">
        <v>0</v>
      </c>
      <c r="I509" s="408">
        <v>1.46865782</v>
      </c>
      <c r="J509" s="408">
        <v>0</v>
      </c>
      <c r="K509" s="408">
        <v>0</v>
      </c>
      <c r="L509" s="408">
        <v>1.46865782</v>
      </c>
      <c r="M509" s="408">
        <v>0</v>
      </c>
      <c r="N509" s="408">
        <v>1.46865782</v>
      </c>
      <c r="O509" s="413" t="s">
        <v>1476</v>
      </c>
      <c r="P509" s="408">
        <v>0</v>
      </c>
      <c r="Q509" s="413" t="s">
        <v>1476</v>
      </c>
      <c r="R509" s="408">
        <v>0</v>
      </c>
      <c r="S509" s="413" t="s">
        <v>1476</v>
      </c>
      <c r="T509" s="408">
        <v>1.46865782</v>
      </c>
      <c r="U509" s="413" t="s">
        <v>1476</v>
      </c>
      <c r="V509" s="408">
        <v>0</v>
      </c>
      <c r="W509" s="413" t="s">
        <v>1476</v>
      </c>
      <c r="X509" s="406" t="s">
        <v>2106</v>
      </c>
    </row>
    <row r="510" spans="1:24" customFormat="1" ht="31.5">
      <c r="A510" s="406" t="s">
        <v>1417</v>
      </c>
      <c r="B510" s="407" t="s">
        <v>1432</v>
      </c>
      <c r="C510" s="406" t="s">
        <v>1433</v>
      </c>
      <c r="D510" s="408">
        <v>0</v>
      </c>
      <c r="E510" s="408">
        <v>0</v>
      </c>
      <c r="F510" s="408">
        <v>0</v>
      </c>
      <c r="G510" s="408">
        <v>0</v>
      </c>
      <c r="H510" s="408">
        <v>0</v>
      </c>
      <c r="I510" s="408">
        <v>0</v>
      </c>
      <c r="J510" s="408">
        <v>0</v>
      </c>
      <c r="K510" s="408">
        <v>0</v>
      </c>
      <c r="L510" s="408">
        <v>0</v>
      </c>
      <c r="M510" s="408">
        <v>0</v>
      </c>
      <c r="N510" s="408">
        <v>0</v>
      </c>
      <c r="O510" s="413" t="s">
        <v>1476</v>
      </c>
      <c r="P510" s="408">
        <v>0</v>
      </c>
      <c r="Q510" s="413" t="s">
        <v>1476</v>
      </c>
      <c r="R510" s="408">
        <v>0</v>
      </c>
      <c r="S510" s="413" t="s">
        <v>1476</v>
      </c>
      <c r="T510" s="408">
        <v>0</v>
      </c>
      <c r="U510" s="413" t="s">
        <v>1476</v>
      </c>
      <c r="V510" s="408">
        <v>0</v>
      </c>
      <c r="W510" s="413" t="s">
        <v>1476</v>
      </c>
      <c r="X510" s="406" t="s">
        <v>2082</v>
      </c>
    </row>
    <row r="511" spans="1:24" customFormat="1" ht="31.5">
      <c r="A511" s="406" t="s">
        <v>1417</v>
      </c>
      <c r="B511" s="407" t="s">
        <v>1434</v>
      </c>
      <c r="C511" s="406" t="s">
        <v>1435</v>
      </c>
      <c r="D511" s="408">
        <v>3.3192038661413301</v>
      </c>
      <c r="E511" s="408">
        <v>0</v>
      </c>
      <c r="F511" s="408">
        <v>0</v>
      </c>
      <c r="G511" s="408">
        <v>3.3192038661413301</v>
      </c>
      <c r="H511" s="408">
        <v>0</v>
      </c>
      <c r="I511" s="408">
        <v>0</v>
      </c>
      <c r="J511" s="408">
        <v>0</v>
      </c>
      <c r="K511" s="408">
        <v>0</v>
      </c>
      <c r="L511" s="408">
        <v>0</v>
      </c>
      <c r="M511" s="408">
        <v>0</v>
      </c>
      <c r="N511" s="408">
        <v>-3.3192038661413301</v>
      </c>
      <c r="O511" s="413">
        <v>-1</v>
      </c>
      <c r="P511" s="408">
        <v>0</v>
      </c>
      <c r="Q511" s="413" t="s">
        <v>1476</v>
      </c>
      <c r="R511" s="408">
        <v>0</v>
      </c>
      <c r="S511" s="413" t="s">
        <v>1476</v>
      </c>
      <c r="T511" s="408">
        <v>-3.3192038661413301</v>
      </c>
      <c r="U511" s="413">
        <v>-1</v>
      </c>
      <c r="V511" s="408">
        <v>0</v>
      </c>
      <c r="W511" s="413" t="s">
        <v>1476</v>
      </c>
      <c r="X511" s="406" t="s">
        <v>2105</v>
      </c>
    </row>
    <row r="512" spans="1:24" customFormat="1" ht="31.5">
      <c r="A512" s="406" t="s">
        <v>1417</v>
      </c>
      <c r="B512" s="407" t="s">
        <v>1436</v>
      </c>
      <c r="C512" s="406" t="s">
        <v>1437</v>
      </c>
      <c r="D512" s="408">
        <v>0</v>
      </c>
      <c r="E512" s="408">
        <v>0</v>
      </c>
      <c r="F512" s="408">
        <v>0</v>
      </c>
      <c r="G512" s="408">
        <v>0</v>
      </c>
      <c r="H512" s="408">
        <v>0</v>
      </c>
      <c r="I512" s="408">
        <v>1.480478E-2</v>
      </c>
      <c r="J512" s="408">
        <v>0</v>
      </c>
      <c r="K512" s="408">
        <v>0</v>
      </c>
      <c r="L512" s="408">
        <v>0</v>
      </c>
      <c r="M512" s="408">
        <v>1.480478E-2</v>
      </c>
      <c r="N512" s="408">
        <v>1.480478E-2</v>
      </c>
      <c r="O512" s="413" t="s">
        <v>1476</v>
      </c>
      <c r="P512" s="408">
        <v>0</v>
      </c>
      <c r="Q512" s="413" t="s">
        <v>1476</v>
      </c>
      <c r="R512" s="408">
        <v>0</v>
      </c>
      <c r="S512" s="413" t="s">
        <v>1476</v>
      </c>
      <c r="T512" s="408">
        <v>0</v>
      </c>
      <c r="U512" s="413" t="s">
        <v>1476</v>
      </c>
      <c r="V512" s="408">
        <v>1.480478E-2</v>
      </c>
      <c r="W512" s="413" t="s">
        <v>1476</v>
      </c>
      <c r="X512" s="406" t="s">
        <v>2108</v>
      </c>
    </row>
    <row r="513" spans="1:24" customFormat="1" ht="31.5">
      <c r="A513" s="406" t="s">
        <v>1438</v>
      </c>
      <c r="B513" s="407" t="s">
        <v>1236</v>
      </c>
      <c r="C513" s="406" t="s">
        <v>507</v>
      </c>
      <c r="D513" s="408">
        <v>0</v>
      </c>
      <c r="E513" s="408">
        <v>0</v>
      </c>
      <c r="F513" s="408">
        <v>0</v>
      </c>
      <c r="G513" s="408">
        <v>0</v>
      </c>
      <c r="H513" s="408">
        <v>0</v>
      </c>
      <c r="I513" s="408">
        <v>0</v>
      </c>
      <c r="J513" s="408">
        <v>0</v>
      </c>
      <c r="K513" s="408">
        <v>0</v>
      </c>
      <c r="L513" s="408">
        <v>0</v>
      </c>
      <c r="M513" s="408">
        <v>0</v>
      </c>
      <c r="N513" s="408">
        <v>0</v>
      </c>
      <c r="O513" s="413" t="s">
        <v>1476</v>
      </c>
      <c r="P513" s="408">
        <v>0</v>
      </c>
      <c r="Q513" s="413" t="s">
        <v>1476</v>
      </c>
      <c r="R513" s="408">
        <v>0</v>
      </c>
      <c r="S513" s="413" t="s">
        <v>1476</v>
      </c>
      <c r="T513" s="408">
        <v>0</v>
      </c>
      <c r="U513" s="413" t="s">
        <v>1476</v>
      </c>
      <c r="V513" s="408">
        <v>0</v>
      </c>
      <c r="W513" s="413" t="s">
        <v>1476</v>
      </c>
      <c r="X513" s="406" t="s">
        <v>38</v>
      </c>
    </row>
    <row r="514" spans="1:24" customFormat="1" ht="47.25">
      <c r="A514" s="406" t="s">
        <v>1439</v>
      </c>
      <c r="B514" s="407" t="s">
        <v>1248</v>
      </c>
      <c r="C514" s="406" t="s">
        <v>507</v>
      </c>
      <c r="D514" s="408">
        <v>0</v>
      </c>
      <c r="E514" s="408">
        <v>0</v>
      </c>
      <c r="F514" s="408">
        <v>0</v>
      </c>
      <c r="G514" s="408">
        <v>0</v>
      </c>
      <c r="H514" s="408">
        <v>0</v>
      </c>
      <c r="I514" s="408">
        <v>11.083348859999999</v>
      </c>
      <c r="J514" s="408">
        <v>0</v>
      </c>
      <c r="K514" s="408">
        <v>0</v>
      </c>
      <c r="L514" s="408">
        <v>11.083348859999999</v>
      </c>
      <c r="M514" s="408">
        <v>0</v>
      </c>
      <c r="N514" s="408">
        <v>11.083348859999999</v>
      </c>
      <c r="O514" s="413" t="s">
        <v>1476</v>
      </c>
      <c r="P514" s="408">
        <v>0</v>
      </c>
      <c r="Q514" s="413" t="s">
        <v>1476</v>
      </c>
      <c r="R514" s="408">
        <v>0</v>
      </c>
      <c r="S514" s="413" t="s">
        <v>1476</v>
      </c>
      <c r="T514" s="408">
        <v>11.083348859999999</v>
      </c>
      <c r="U514" s="413" t="s">
        <v>1476</v>
      </c>
      <c r="V514" s="408">
        <v>0</v>
      </c>
      <c r="W514" s="413" t="s">
        <v>1476</v>
      </c>
      <c r="X514" s="406" t="s">
        <v>38</v>
      </c>
    </row>
    <row r="515" spans="1:24" customFormat="1" ht="47.25">
      <c r="A515" s="406" t="s">
        <v>1440</v>
      </c>
      <c r="B515" s="407" t="s">
        <v>1250</v>
      </c>
      <c r="C515" s="406" t="s">
        <v>507</v>
      </c>
      <c r="D515" s="408">
        <v>0</v>
      </c>
      <c r="E515" s="408">
        <v>0</v>
      </c>
      <c r="F515" s="408">
        <v>0</v>
      </c>
      <c r="G515" s="408">
        <v>0</v>
      </c>
      <c r="H515" s="408">
        <v>0</v>
      </c>
      <c r="I515" s="408">
        <v>0</v>
      </c>
      <c r="J515" s="408">
        <v>0</v>
      </c>
      <c r="K515" s="408">
        <v>0</v>
      </c>
      <c r="L515" s="408">
        <v>0</v>
      </c>
      <c r="M515" s="408">
        <v>0</v>
      </c>
      <c r="N515" s="408">
        <v>0</v>
      </c>
      <c r="O515" s="413" t="s">
        <v>1476</v>
      </c>
      <c r="P515" s="408">
        <v>0</v>
      </c>
      <c r="Q515" s="413" t="s">
        <v>1476</v>
      </c>
      <c r="R515" s="408">
        <v>0</v>
      </c>
      <c r="S515" s="413" t="s">
        <v>1476</v>
      </c>
      <c r="T515" s="408">
        <v>0</v>
      </c>
      <c r="U515" s="413" t="s">
        <v>1476</v>
      </c>
      <c r="V515" s="408">
        <v>0</v>
      </c>
      <c r="W515" s="413" t="s">
        <v>1476</v>
      </c>
      <c r="X515" s="406" t="s">
        <v>38</v>
      </c>
    </row>
    <row r="516" spans="1:24" customFormat="1" ht="47.25">
      <c r="A516" s="406" t="s">
        <v>1441</v>
      </c>
      <c r="B516" s="407" t="s">
        <v>1252</v>
      </c>
      <c r="C516" s="406" t="s">
        <v>507</v>
      </c>
      <c r="D516" s="408">
        <v>0</v>
      </c>
      <c r="E516" s="408">
        <v>0</v>
      </c>
      <c r="F516" s="408">
        <v>0</v>
      </c>
      <c r="G516" s="408">
        <v>0</v>
      </c>
      <c r="H516" s="408">
        <v>0</v>
      </c>
      <c r="I516" s="408">
        <v>11.083348859999999</v>
      </c>
      <c r="J516" s="408">
        <v>0</v>
      </c>
      <c r="K516" s="408">
        <v>0</v>
      </c>
      <c r="L516" s="408">
        <v>11.083348859999999</v>
      </c>
      <c r="M516" s="408">
        <v>0</v>
      </c>
      <c r="N516" s="408">
        <v>11.083348859999999</v>
      </c>
      <c r="O516" s="413" t="s">
        <v>1476</v>
      </c>
      <c r="P516" s="408">
        <v>0</v>
      </c>
      <c r="Q516" s="413" t="s">
        <v>1476</v>
      </c>
      <c r="R516" s="408">
        <v>0</v>
      </c>
      <c r="S516" s="413" t="s">
        <v>1476</v>
      </c>
      <c r="T516" s="408">
        <v>11.083348859999999</v>
      </c>
      <c r="U516" s="413" t="s">
        <v>1476</v>
      </c>
      <c r="V516" s="408">
        <v>0</v>
      </c>
      <c r="W516" s="413" t="s">
        <v>1476</v>
      </c>
      <c r="X516" s="406" t="s">
        <v>38</v>
      </c>
    </row>
    <row r="517" spans="1:24" customFormat="1" ht="78.75">
      <c r="A517" s="406" t="s">
        <v>1441</v>
      </c>
      <c r="B517" s="407" t="s">
        <v>1442</v>
      </c>
      <c r="C517" s="406" t="s">
        <v>1443</v>
      </c>
      <c r="D517" s="408">
        <v>0</v>
      </c>
      <c r="E517" s="408">
        <v>0</v>
      </c>
      <c r="F517" s="408">
        <v>0</v>
      </c>
      <c r="G517" s="408">
        <v>0</v>
      </c>
      <c r="H517" s="408">
        <v>0</v>
      </c>
      <c r="I517" s="408">
        <v>11.083348859999999</v>
      </c>
      <c r="J517" s="408">
        <v>0</v>
      </c>
      <c r="K517" s="408">
        <v>0</v>
      </c>
      <c r="L517" s="408">
        <v>11.083348859999999</v>
      </c>
      <c r="M517" s="408">
        <v>0</v>
      </c>
      <c r="N517" s="408">
        <v>11.083348859999999</v>
      </c>
      <c r="O517" s="413" t="s">
        <v>1476</v>
      </c>
      <c r="P517" s="408">
        <v>0</v>
      </c>
      <c r="Q517" s="413" t="s">
        <v>1476</v>
      </c>
      <c r="R517" s="408">
        <v>0</v>
      </c>
      <c r="S517" s="413" t="s">
        <v>1476</v>
      </c>
      <c r="T517" s="408">
        <v>11.083348859999999</v>
      </c>
      <c r="U517" s="413" t="s">
        <v>1476</v>
      </c>
      <c r="V517" s="408">
        <v>0</v>
      </c>
      <c r="W517" s="413" t="s">
        <v>1476</v>
      </c>
      <c r="X517" s="406" t="s">
        <v>2090</v>
      </c>
    </row>
    <row r="518" spans="1:24" customFormat="1" ht="31.5">
      <c r="A518" s="406" t="s">
        <v>1444</v>
      </c>
      <c r="B518" s="407" t="s">
        <v>1276</v>
      </c>
      <c r="C518" s="406" t="s">
        <v>507</v>
      </c>
      <c r="D518" s="408">
        <v>0</v>
      </c>
      <c r="E518" s="408">
        <v>0</v>
      </c>
      <c r="F518" s="408">
        <v>0</v>
      </c>
      <c r="G518" s="408">
        <v>0</v>
      </c>
      <c r="H518" s="408">
        <v>0</v>
      </c>
      <c r="I518" s="408">
        <v>0</v>
      </c>
      <c r="J518" s="408">
        <v>0</v>
      </c>
      <c r="K518" s="408">
        <v>0</v>
      </c>
      <c r="L518" s="408">
        <v>0</v>
      </c>
      <c r="M518" s="408">
        <v>0</v>
      </c>
      <c r="N518" s="408">
        <v>0</v>
      </c>
      <c r="O518" s="413" t="s">
        <v>1476</v>
      </c>
      <c r="P518" s="408">
        <v>0</v>
      </c>
      <c r="Q518" s="413" t="s">
        <v>1476</v>
      </c>
      <c r="R518" s="408">
        <v>0</v>
      </c>
      <c r="S518" s="413" t="s">
        <v>1476</v>
      </c>
      <c r="T518" s="408">
        <v>0</v>
      </c>
      <c r="U518" s="413" t="s">
        <v>1476</v>
      </c>
      <c r="V518" s="408">
        <v>0</v>
      </c>
      <c r="W518" s="413" t="s">
        <v>1476</v>
      </c>
      <c r="X518" s="406" t="s">
        <v>38</v>
      </c>
    </row>
    <row r="519" spans="1:24" customFormat="1" ht="31.5">
      <c r="A519" s="406" t="s">
        <v>1445</v>
      </c>
      <c r="B519" s="407" t="s">
        <v>1286</v>
      </c>
      <c r="C519" s="406" t="s">
        <v>507</v>
      </c>
      <c r="D519" s="408">
        <v>0</v>
      </c>
      <c r="E519" s="408">
        <v>0</v>
      </c>
      <c r="F519" s="408">
        <v>0</v>
      </c>
      <c r="G519" s="408">
        <v>0</v>
      </c>
      <c r="H519" s="408">
        <v>0</v>
      </c>
      <c r="I519" s="408">
        <v>0</v>
      </c>
      <c r="J519" s="408">
        <v>0</v>
      </c>
      <c r="K519" s="408">
        <v>0</v>
      </c>
      <c r="L519" s="408">
        <v>0</v>
      </c>
      <c r="M519" s="408">
        <v>0</v>
      </c>
      <c r="N519" s="408">
        <v>0</v>
      </c>
      <c r="O519" s="413" t="s">
        <v>1476</v>
      </c>
      <c r="P519" s="408">
        <v>0</v>
      </c>
      <c r="Q519" s="413" t="s">
        <v>1476</v>
      </c>
      <c r="R519" s="408">
        <v>0</v>
      </c>
      <c r="S519" s="413" t="s">
        <v>1476</v>
      </c>
      <c r="T519" s="408">
        <v>0</v>
      </c>
      <c r="U519" s="413" t="s">
        <v>1476</v>
      </c>
      <c r="V519" s="408">
        <v>0</v>
      </c>
      <c r="W519" s="413" t="s">
        <v>1476</v>
      </c>
      <c r="X519" s="406" t="s">
        <v>38</v>
      </c>
    </row>
    <row r="520" spans="1:24" customFormat="1" ht="24" customHeight="1">
      <c r="A520" s="406" t="s">
        <v>1446</v>
      </c>
      <c r="B520" s="407" t="s">
        <v>1288</v>
      </c>
      <c r="C520" s="406" t="s">
        <v>507</v>
      </c>
      <c r="D520" s="408">
        <v>0</v>
      </c>
      <c r="E520" s="408">
        <v>0</v>
      </c>
      <c r="F520" s="408">
        <v>0</v>
      </c>
      <c r="G520" s="408">
        <v>0</v>
      </c>
      <c r="H520" s="408">
        <v>0</v>
      </c>
      <c r="I520" s="408">
        <v>0</v>
      </c>
      <c r="J520" s="408">
        <v>0</v>
      </c>
      <c r="K520" s="408">
        <v>0</v>
      </c>
      <c r="L520" s="408">
        <v>0</v>
      </c>
      <c r="M520" s="408">
        <v>0</v>
      </c>
      <c r="N520" s="408">
        <v>0</v>
      </c>
      <c r="O520" s="413" t="s">
        <v>1476</v>
      </c>
      <c r="P520" s="408">
        <v>0</v>
      </c>
      <c r="Q520" s="413" t="s">
        <v>1476</v>
      </c>
      <c r="R520" s="408">
        <v>0</v>
      </c>
      <c r="S520" s="413" t="s">
        <v>1476</v>
      </c>
      <c r="T520" s="408">
        <v>0</v>
      </c>
      <c r="U520" s="413" t="s">
        <v>1476</v>
      </c>
      <c r="V520" s="408">
        <v>0</v>
      </c>
      <c r="W520" s="413" t="s">
        <v>1476</v>
      </c>
      <c r="X520" s="406" t="s">
        <v>38</v>
      </c>
    </row>
  </sheetData>
  <autoFilter ref="A19:X520"/>
  <mergeCells count="32">
    <mergeCell ref="D17:D18"/>
    <mergeCell ref="E17:E18"/>
    <mergeCell ref="F17:F18"/>
    <mergeCell ref="G17:G18"/>
    <mergeCell ref="H17:H18"/>
    <mergeCell ref="I17:I18"/>
    <mergeCell ref="I16:M16"/>
    <mergeCell ref="N16:O17"/>
    <mergeCell ref="P16:Q17"/>
    <mergeCell ref="R16:S17"/>
    <mergeCell ref="A12:X12"/>
    <mergeCell ref="A13:X13"/>
    <mergeCell ref="A14:A18"/>
    <mergeCell ref="B14:B18"/>
    <mergeCell ref="C14:C18"/>
    <mergeCell ref="D14:M14"/>
    <mergeCell ref="N14:W15"/>
    <mergeCell ref="X14:X18"/>
    <mergeCell ref="D15:M15"/>
    <mergeCell ref="D16:H16"/>
    <mergeCell ref="T16:U17"/>
    <mergeCell ref="V16:W17"/>
    <mergeCell ref="J17:J18"/>
    <mergeCell ref="K17:K18"/>
    <mergeCell ref="L17:L18"/>
    <mergeCell ref="M17:M18"/>
    <mergeCell ref="A11:X11"/>
    <mergeCell ref="A4:X4"/>
    <mergeCell ref="A5:X5"/>
    <mergeCell ref="A7:X7"/>
    <mergeCell ref="A8:X8"/>
    <mergeCell ref="A10:X10"/>
  </mergeCells>
  <printOptions horizontalCentered="1"/>
  <pageMargins left="0.78740157480314965" right="0.39370078740157483" top="0.78740157480314965" bottom="0.78740157480314965" header="0.51181102362204722" footer="0.51181102362204722"/>
  <pageSetup paperSize="9" scale="1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0" tint="-0.14999847407452621"/>
    <pageSetUpPr fitToPage="1"/>
  </sheetPr>
  <dimension ref="A1:U729"/>
  <sheetViews>
    <sheetView zoomScale="55" zoomScaleNormal="55" zoomScaleSheetLayoutView="70" workbookViewId="0">
      <pane xSplit="3" ySplit="19" topLeftCell="D20" activePane="bottomRight" state="frozen"/>
      <selection activeCell="I32" sqref="I32"/>
      <selection pane="topRight" activeCell="I32" sqref="I32"/>
      <selection pane="bottomLeft" activeCell="I32" sqref="I32"/>
      <selection pane="bottomRight" activeCell="A6" sqref="A6"/>
    </sheetView>
  </sheetViews>
  <sheetFormatPr defaultRowHeight="15.75"/>
  <cols>
    <col min="1" max="1" width="14.85546875" style="29" customWidth="1"/>
    <col min="2" max="2" width="70.5703125" style="17" customWidth="1"/>
    <col min="3" max="3" width="29" style="29" customWidth="1"/>
    <col min="4" max="4" width="20.5703125" style="1" customWidth="1"/>
    <col min="5" max="5" width="21.5703125" style="1" customWidth="1"/>
    <col min="6" max="6" width="19.28515625" style="1" customWidth="1"/>
    <col min="7" max="7" width="18.140625" style="1" customWidth="1"/>
    <col min="8" max="8" width="17.28515625" style="1" customWidth="1"/>
    <col min="9" max="9" width="15.7109375" style="1" customWidth="1"/>
    <col min="10" max="10" width="16.28515625" style="1" customWidth="1"/>
    <col min="11" max="16" width="14.7109375" style="1" customWidth="1"/>
    <col min="17" max="17" width="19.7109375" style="1" customWidth="1"/>
    <col min="18" max="18" width="17.85546875" style="1" customWidth="1"/>
    <col min="19" max="19" width="17.85546875" style="463" customWidth="1"/>
    <col min="20" max="20" width="65.5703125" style="29" customWidth="1"/>
    <col min="21" max="58" width="12.140625" style="4" customWidth="1"/>
    <col min="59" max="59" width="13.85546875" style="4" customWidth="1"/>
    <col min="60" max="60" width="13.140625" style="4" customWidth="1"/>
    <col min="61" max="61" width="16.140625" style="4" customWidth="1"/>
    <col min="62" max="62" width="17.28515625" style="4" customWidth="1"/>
    <col min="63" max="63" width="14.85546875" style="4" customWidth="1"/>
    <col min="64" max="64" width="13.42578125" style="4" customWidth="1"/>
    <col min="65" max="65" width="20" style="4" customWidth="1"/>
    <col min="66" max="16384" width="9.140625" style="4"/>
  </cols>
  <sheetData>
    <row r="1" spans="1:21">
      <c r="T1" s="194" t="s">
        <v>61</v>
      </c>
    </row>
    <row r="2" spans="1:21">
      <c r="T2" s="194" t="s">
        <v>45</v>
      </c>
    </row>
    <row r="3" spans="1:21">
      <c r="T3" s="194" t="s">
        <v>46</v>
      </c>
    </row>
    <row r="4" spans="1:21" s="6" customFormat="1">
      <c r="A4" s="501" t="s">
        <v>62</v>
      </c>
      <c r="B4" s="501"/>
      <c r="C4" s="501"/>
      <c r="D4" s="501"/>
      <c r="E4" s="501"/>
      <c r="F4" s="501"/>
      <c r="G4" s="501"/>
      <c r="H4" s="501"/>
      <c r="I4" s="501"/>
      <c r="J4" s="501"/>
      <c r="K4" s="501"/>
      <c r="L4" s="501"/>
      <c r="M4" s="501"/>
      <c r="N4" s="501"/>
      <c r="O4" s="501"/>
      <c r="P4" s="501"/>
      <c r="Q4" s="501"/>
      <c r="R4" s="501"/>
      <c r="S4" s="501"/>
      <c r="T4" s="501"/>
    </row>
    <row r="5" spans="1:21" s="6" customFormat="1" ht="18.75" customHeight="1">
      <c r="A5" s="480" t="s">
        <v>2129</v>
      </c>
      <c r="B5" s="480"/>
      <c r="C5" s="480"/>
      <c r="D5" s="480"/>
      <c r="E5" s="480"/>
      <c r="F5" s="480"/>
      <c r="G5" s="480"/>
      <c r="H5" s="480"/>
      <c r="I5" s="480"/>
      <c r="J5" s="480"/>
      <c r="K5" s="480"/>
      <c r="L5" s="480"/>
      <c r="M5" s="480"/>
      <c r="N5" s="480"/>
      <c r="O5" s="480"/>
      <c r="P5" s="480"/>
      <c r="Q5" s="480"/>
      <c r="R5" s="480"/>
      <c r="S5" s="480"/>
      <c r="T5" s="480"/>
    </row>
    <row r="6" spans="1:21" s="6" customFormat="1">
      <c r="A6" s="28"/>
      <c r="B6" s="18"/>
      <c r="C6" s="28"/>
      <c r="D6" s="22"/>
      <c r="E6" s="22"/>
      <c r="F6" s="22"/>
      <c r="G6" s="22"/>
      <c r="H6" s="22"/>
      <c r="I6" s="22"/>
      <c r="J6" s="22"/>
      <c r="K6" s="22"/>
      <c r="L6" s="22"/>
      <c r="M6" s="22"/>
      <c r="N6" s="22"/>
      <c r="O6" s="22"/>
      <c r="P6" s="22"/>
      <c r="Q6" s="22"/>
      <c r="R6" s="22"/>
      <c r="S6" s="464"/>
      <c r="T6" s="28"/>
    </row>
    <row r="7" spans="1:21" s="6" customFormat="1" ht="18.75" customHeight="1">
      <c r="A7" s="480" t="s">
        <v>47</v>
      </c>
      <c r="B7" s="480"/>
      <c r="C7" s="480"/>
      <c r="D7" s="480"/>
      <c r="E7" s="480"/>
      <c r="F7" s="480"/>
      <c r="G7" s="480"/>
      <c r="H7" s="480"/>
      <c r="I7" s="480"/>
      <c r="J7" s="480"/>
      <c r="K7" s="480"/>
      <c r="L7" s="480"/>
      <c r="M7" s="480"/>
      <c r="N7" s="480"/>
      <c r="O7" s="480"/>
      <c r="P7" s="480"/>
      <c r="Q7" s="480"/>
      <c r="R7" s="480"/>
      <c r="S7" s="480"/>
      <c r="T7" s="480"/>
    </row>
    <row r="8" spans="1:21">
      <c r="A8" s="471" t="s">
        <v>63</v>
      </c>
      <c r="B8" s="471"/>
      <c r="C8" s="471"/>
      <c r="D8" s="471"/>
      <c r="E8" s="471"/>
      <c r="F8" s="471"/>
      <c r="G8" s="471"/>
      <c r="H8" s="471"/>
      <c r="I8" s="471"/>
      <c r="J8" s="471"/>
      <c r="K8" s="471"/>
      <c r="L8" s="471"/>
      <c r="M8" s="471"/>
      <c r="N8" s="471"/>
      <c r="O8" s="471"/>
      <c r="P8" s="471"/>
      <c r="Q8" s="471"/>
      <c r="R8" s="471"/>
      <c r="S8" s="471"/>
      <c r="T8" s="471"/>
    </row>
    <row r="9" spans="1:21">
      <c r="A9" s="123"/>
      <c r="B9" s="19"/>
      <c r="C9" s="123"/>
      <c r="D9" s="16"/>
      <c r="E9" s="16"/>
      <c r="F9" s="16"/>
      <c r="G9" s="16"/>
      <c r="H9" s="16"/>
      <c r="I9" s="16"/>
      <c r="J9" s="16"/>
      <c r="K9" s="16"/>
      <c r="L9" s="16"/>
      <c r="M9" s="16"/>
      <c r="N9" s="16"/>
      <c r="O9" s="16"/>
      <c r="P9" s="16"/>
      <c r="Q9" s="16"/>
      <c r="R9" s="16"/>
      <c r="S9" s="465"/>
      <c r="T9" s="123"/>
    </row>
    <row r="10" spans="1:21">
      <c r="A10" s="502" t="s">
        <v>491</v>
      </c>
      <c r="B10" s="502"/>
      <c r="C10" s="502"/>
      <c r="D10" s="502"/>
      <c r="E10" s="502"/>
      <c r="F10" s="502"/>
      <c r="G10" s="502"/>
      <c r="H10" s="502"/>
      <c r="I10" s="502"/>
      <c r="J10" s="502"/>
      <c r="K10" s="502"/>
      <c r="L10" s="502"/>
      <c r="M10" s="502"/>
      <c r="N10" s="502"/>
      <c r="O10" s="502"/>
      <c r="P10" s="502"/>
      <c r="Q10" s="502"/>
      <c r="R10" s="502"/>
      <c r="S10" s="502"/>
      <c r="T10" s="502"/>
    </row>
    <row r="12" spans="1:21">
      <c r="A12" s="507" t="s">
        <v>399</v>
      </c>
      <c r="B12" s="507"/>
      <c r="C12" s="507"/>
      <c r="D12" s="507"/>
      <c r="E12" s="507"/>
      <c r="F12" s="507"/>
      <c r="G12" s="507"/>
      <c r="H12" s="507"/>
      <c r="I12" s="507"/>
      <c r="J12" s="507"/>
      <c r="K12" s="507"/>
      <c r="L12" s="507"/>
      <c r="M12" s="507"/>
      <c r="N12" s="507"/>
      <c r="O12" s="507"/>
      <c r="P12" s="507"/>
      <c r="Q12" s="507"/>
      <c r="R12" s="507"/>
      <c r="S12" s="507"/>
      <c r="T12" s="507"/>
    </row>
    <row r="13" spans="1:21">
      <c r="A13" s="471" t="s">
        <v>64</v>
      </c>
      <c r="B13" s="471"/>
      <c r="C13" s="471"/>
      <c r="D13" s="471"/>
      <c r="E13" s="471"/>
      <c r="F13" s="471"/>
      <c r="G13" s="471"/>
      <c r="H13" s="471"/>
      <c r="I13" s="471"/>
      <c r="J13" s="471"/>
      <c r="K13" s="471"/>
      <c r="L13" s="471"/>
      <c r="M13" s="471"/>
      <c r="N13" s="471"/>
      <c r="O13" s="471"/>
      <c r="P13" s="471"/>
      <c r="Q13" s="471"/>
      <c r="R13" s="471"/>
      <c r="S13" s="471"/>
      <c r="T13" s="471"/>
    </row>
    <row r="14" spans="1:21">
      <c r="A14" s="123"/>
      <c r="B14" s="19"/>
      <c r="C14" s="123"/>
      <c r="D14" s="16"/>
      <c r="E14" s="16"/>
      <c r="F14" s="16"/>
      <c r="G14" s="16"/>
      <c r="H14" s="16"/>
      <c r="I14" s="16"/>
      <c r="J14" s="16"/>
      <c r="K14" s="16"/>
      <c r="L14" s="16"/>
      <c r="M14" s="16"/>
      <c r="N14" s="16"/>
      <c r="O14" s="16"/>
      <c r="P14" s="16"/>
      <c r="Q14" s="16"/>
      <c r="R14" s="16"/>
      <c r="S14" s="465"/>
      <c r="T14" s="123"/>
    </row>
    <row r="15" spans="1:21" ht="130.5" customHeight="1">
      <c r="A15" s="503" t="s">
        <v>39</v>
      </c>
      <c r="B15" s="518" t="s">
        <v>49</v>
      </c>
      <c r="C15" s="519" t="s">
        <v>1</v>
      </c>
      <c r="D15" s="508" t="s">
        <v>23</v>
      </c>
      <c r="E15" s="508" t="s">
        <v>493</v>
      </c>
      <c r="F15" s="508" t="s">
        <v>494</v>
      </c>
      <c r="G15" s="515" t="s">
        <v>492</v>
      </c>
      <c r="H15" s="516"/>
      <c r="I15" s="516"/>
      <c r="J15" s="516"/>
      <c r="K15" s="516"/>
      <c r="L15" s="516"/>
      <c r="M15" s="516"/>
      <c r="N15" s="516"/>
      <c r="O15" s="516"/>
      <c r="P15" s="517"/>
      <c r="Q15" s="508" t="s">
        <v>65</v>
      </c>
      <c r="R15" s="495" t="s">
        <v>66</v>
      </c>
      <c r="S15" s="496"/>
      <c r="T15" s="503" t="s">
        <v>2</v>
      </c>
      <c r="U15" s="470"/>
    </row>
    <row r="16" spans="1:21" ht="35.25" customHeight="1">
      <c r="A16" s="504"/>
      <c r="B16" s="518"/>
      <c r="C16" s="519"/>
      <c r="D16" s="509"/>
      <c r="E16" s="509"/>
      <c r="F16" s="509"/>
      <c r="G16" s="506" t="s">
        <v>15</v>
      </c>
      <c r="H16" s="506"/>
      <c r="I16" s="506" t="s">
        <v>26</v>
      </c>
      <c r="J16" s="506"/>
      <c r="K16" s="506" t="s">
        <v>27</v>
      </c>
      <c r="L16" s="506"/>
      <c r="M16" s="511" t="s">
        <v>34</v>
      </c>
      <c r="N16" s="512"/>
      <c r="O16" s="511" t="s">
        <v>29</v>
      </c>
      <c r="P16" s="512"/>
      <c r="Q16" s="509"/>
      <c r="R16" s="497"/>
      <c r="S16" s="498"/>
      <c r="T16" s="504"/>
    </row>
    <row r="17" spans="1:21" ht="35.25" customHeight="1">
      <c r="A17" s="504"/>
      <c r="B17" s="518"/>
      <c r="C17" s="519"/>
      <c r="D17" s="509"/>
      <c r="E17" s="509"/>
      <c r="F17" s="509"/>
      <c r="G17" s="506"/>
      <c r="H17" s="506"/>
      <c r="I17" s="506"/>
      <c r="J17" s="506"/>
      <c r="K17" s="506"/>
      <c r="L17" s="506"/>
      <c r="M17" s="513"/>
      <c r="N17" s="514"/>
      <c r="O17" s="513"/>
      <c r="P17" s="514"/>
      <c r="Q17" s="509"/>
      <c r="R17" s="499"/>
      <c r="S17" s="500"/>
      <c r="T17" s="504"/>
    </row>
    <row r="18" spans="1:21" ht="65.25" customHeight="1">
      <c r="A18" s="505"/>
      <c r="B18" s="518"/>
      <c r="C18" s="519"/>
      <c r="D18" s="510"/>
      <c r="E18" s="510"/>
      <c r="F18" s="510"/>
      <c r="G18" s="124" t="s">
        <v>7</v>
      </c>
      <c r="H18" s="124" t="s">
        <v>67</v>
      </c>
      <c r="I18" s="124" t="s">
        <v>7</v>
      </c>
      <c r="J18" s="124" t="s">
        <v>67</v>
      </c>
      <c r="K18" s="124" t="s">
        <v>7</v>
      </c>
      <c r="L18" s="124" t="s">
        <v>67</v>
      </c>
      <c r="M18" s="120" t="s">
        <v>7</v>
      </c>
      <c r="N18" s="120" t="s">
        <v>67</v>
      </c>
      <c r="O18" s="120" t="s">
        <v>7</v>
      </c>
      <c r="P18" s="120" t="s">
        <v>67</v>
      </c>
      <c r="Q18" s="510"/>
      <c r="R18" s="126" t="s">
        <v>33</v>
      </c>
      <c r="S18" s="466" t="s">
        <v>16</v>
      </c>
      <c r="T18" s="505"/>
    </row>
    <row r="19" spans="1:21" ht="20.25" customHeight="1">
      <c r="A19" s="121">
        <v>1</v>
      </c>
      <c r="B19" s="121">
        <v>2</v>
      </c>
      <c r="C19" s="121">
        <v>3</v>
      </c>
      <c r="D19" s="121">
        <v>4</v>
      </c>
      <c r="E19" s="121">
        <v>5</v>
      </c>
      <c r="F19" s="121">
        <v>6</v>
      </c>
      <c r="G19" s="121">
        <v>7</v>
      </c>
      <c r="H19" s="121">
        <v>8</v>
      </c>
      <c r="I19" s="121">
        <v>9</v>
      </c>
      <c r="J19" s="121">
        <v>10</v>
      </c>
      <c r="K19" s="121">
        <v>11</v>
      </c>
      <c r="L19" s="121">
        <v>12</v>
      </c>
      <c r="M19" s="121">
        <v>13</v>
      </c>
      <c r="N19" s="121">
        <v>14</v>
      </c>
      <c r="O19" s="121">
        <v>15</v>
      </c>
      <c r="P19" s="121">
        <v>16</v>
      </c>
      <c r="Q19" s="121">
        <v>17</v>
      </c>
      <c r="R19" s="121">
        <v>18</v>
      </c>
      <c r="S19" s="453">
        <v>19</v>
      </c>
      <c r="T19" s="121">
        <v>20</v>
      </c>
    </row>
    <row r="20" spans="1:21" customFormat="1" ht="24" customHeight="1">
      <c r="A20" s="235" t="s">
        <v>505</v>
      </c>
      <c r="B20" s="236" t="s">
        <v>506</v>
      </c>
      <c r="C20" s="235" t="s">
        <v>507</v>
      </c>
      <c r="D20" s="415">
        <v>705.20657619155907</v>
      </c>
      <c r="E20" s="415">
        <v>11092.247546369024</v>
      </c>
      <c r="F20" s="415">
        <v>10888.131936050688</v>
      </c>
      <c r="G20" s="416">
        <v>4596.5668123263968</v>
      </c>
      <c r="H20" s="416">
        <v>631.96458745999996</v>
      </c>
      <c r="I20" s="416">
        <v>321.77953225625839</v>
      </c>
      <c r="J20" s="416">
        <v>631.96458745999996</v>
      </c>
      <c r="K20" s="416">
        <v>814.26124640217836</v>
      </c>
      <c r="L20" s="416">
        <v>0</v>
      </c>
      <c r="M20" s="416">
        <v>1674.1566834788425</v>
      </c>
      <c r="N20" s="416">
        <v>0</v>
      </c>
      <c r="O20" s="416">
        <v>1786.3693501891178</v>
      </c>
      <c r="P20" s="416">
        <v>0</v>
      </c>
      <c r="Q20" s="416">
        <v>10256.167348590689</v>
      </c>
      <c r="R20" s="416">
        <v>310.18505520374157</v>
      </c>
      <c r="S20" s="467">
        <v>0.96396763656402107</v>
      </c>
      <c r="T20" s="235" t="s">
        <v>38</v>
      </c>
      <c r="U20" s="454"/>
    </row>
    <row r="21" spans="1:21" customFormat="1">
      <c r="A21" s="238" t="s">
        <v>508</v>
      </c>
      <c r="B21" s="239" t="s">
        <v>509</v>
      </c>
      <c r="C21" s="238" t="s">
        <v>507</v>
      </c>
      <c r="D21" s="417">
        <v>27.201470000000004</v>
      </c>
      <c r="E21" s="417">
        <v>5440.9302169349739</v>
      </c>
      <c r="F21" s="417">
        <v>2537.7941201288036</v>
      </c>
      <c r="G21" s="418">
        <v>712.16963224866379</v>
      </c>
      <c r="H21" s="418">
        <v>361.06733548000005</v>
      </c>
      <c r="I21" s="418">
        <v>210.87421118609424</v>
      </c>
      <c r="J21" s="418">
        <v>361.06733548000005</v>
      </c>
      <c r="K21" s="418">
        <v>167.05511723363776</v>
      </c>
      <c r="L21" s="418">
        <v>0</v>
      </c>
      <c r="M21" s="418">
        <v>171.80036024779926</v>
      </c>
      <c r="N21" s="418">
        <v>0</v>
      </c>
      <c r="O21" s="418">
        <v>162.43994358113255</v>
      </c>
      <c r="P21" s="418">
        <v>0</v>
      </c>
      <c r="Q21" s="418">
        <v>2176.7267846488035</v>
      </c>
      <c r="R21" s="418">
        <v>150.19312429390581</v>
      </c>
      <c r="S21" s="468">
        <v>0.71224036096742993</v>
      </c>
      <c r="T21" s="238" t="s">
        <v>38</v>
      </c>
    </row>
    <row r="22" spans="1:21" customFormat="1">
      <c r="A22" s="238" t="s">
        <v>510</v>
      </c>
      <c r="B22" s="239" t="s">
        <v>511</v>
      </c>
      <c r="C22" s="238" t="s">
        <v>507</v>
      </c>
      <c r="D22" s="417">
        <v>457.7187783949488</v>
      </c>
      <c r="E22" s="417">
        <v>3794.5772001373966</v>
      </c>
      <c r="F22" s="417">
        <v>5465.8363019657336</v>
      </c>
      <c r="G22" s="417">
        <v>1974.3932529839217</v>
      </c>
      <c r="H22" s="417">
        <v>235.11447828999997</v>
      </c>
      <c r="I22" s="417">
        <v>84.774665351289485</v>
      </c>
      <c r="J22" s="417">
        <v>235.11447828999997</v>
      </c>
      <c r="K22" s="417">
        <v>261.00603111956923</v>
      </c>
      <c r="L22" s="417">
        <v>0</v>
      </c>
      <c r="M22" s="417">
        <v>833.10571779132079</v>
      </c>
      <c r="N22" s="417">
        <v>0</v>
      </c>
      <c r="O22" s="417">
        <v>795.50683872174181</v>
      </c>
      <c r="P22" s="417">
        <v>0</v>
      </c>
      <c r="Q22" s="417">
        <v>5230.7218236757335</v>
      </c>
      <c r="R22" s="417">
        <v>150.33981293871048</v>
      </c>
      <c r="S22" s="468">
        <v>1.7734049708805331</v>
      </c>
      <c r="T22" s="238" t="s">
        <v>38</v>
      </c>
    </row>
    <row r="23" spans="1:21" customFormat="1" ht="47.25">
      <c r="A23" s="238" t="s">
        <v>512</v>
      </c>
      <c r="B23" s="239" t="s">
        <v>513</v>
      </c>
      <c r="C23" s="238" t="s">
        <v>507</v>
      </c>
      <c r="D23" s="417">
        <v>179.99998779661018</v>
      </c>
      <c r="E23" s="417">
        <v>1291.3070181615799</v>
      </c>
      <c r="F23" s="417">
        <v>2656.2779674126273</v>
      </c>
      <c r="G23" s="417">
        <v>1756.9076410407786</v>
      </c>
      <c r="H23" s="417">
        <v>18.011109680000004</v>
      </c>
      <c r="I23" s="417">
        <v>13.380528907200841</v>
      </c>
      <c r="J23" s="417">
        <v>18.011109680000004</v>
      </c>
      <c r="K23" s="417">
        <v>299.8305283988575</v>
      </c>
      <c r="L23" s="417">
        <v>0</v>
      </c>
      <c r="M23" s="417">
        <v>634.94333628334914</v>
      </c>
      <c r="N23" s="417">
        <v>0</v>
      </c>
      <c r="O23" s="417">
        <v>808.75324745137095</v>
      </c>
      <c r="P23" s="417">
        <v>0</v>
      </c>
      <c r="Q23" s="417">
        <v>2638.2668577326272</v>
      </c>
      <c r="R23" s="417">
        <v>4.6305807727991635</v>
      </c>
      <c r="S23" s="468">
        <v>0.34606859003213075</v>
      </c>
      <c r="T23" s="238" t="s">
        <v>38</v>
      </c>
    </row>
    <row r="24" spans="1:21" customFormat="1" ht="31.5">
      <c r="A24" s="238" t="s">
        <v>514</v>
      </c>
      <c r="B24" s="239" t="s">
        <v>515</v>
      </c>
      <c r="C24" s="238" t="s">
        <v>507</v>
      </c>
      <c r="D24" s="417">
        <v>10.56143</v>
      </c>
      <c r="E24" s="417">
        <v>110.34537805238951</v>
      </c>
      <c r="F24" s="417">
        <v>45.928594594206466</v>
      </c>
      <c r="G24" s="417">
        <v>10.192902436339136</v>
      </c>
      <c r="H24" s="417">
        <v>0</v>
      </c>
      <c r="I24" s="417">
        <v>0</v>
      </c>
      <c r="J24" s="417">
        <v>0</v>
      </c>
      <c r="K24" s="417">
        <v>0.97774012073542382</v>
      </c>
      <c r="L24" s="417">
        <v>0</v>
      </c>
      <c r="M24" s="417">
        <v>9.2151623156037132</v>
      </c>
      <c r="N24" s="417">
        <v>0</v>
      </c>
      <c r="O24" s="417">
        <v>0</v>
      </c>
      <c r="P24" s="417">
        <v>0</v>
      </c>
      <c r="Q24" s="417">
        <v>45.928594594206466</v>
      </c>
      <c r="R24" s="417">
        <v>0</v>
      </c>
      <c r="S24" s="468" t="s">
        <v>1476</v>
      </c>
      <c r="T24" s="238" t="s">
        <v>38</v>
      </c>
    </row>
    <row r="25" spans="1:21" customFormat="1" ht="31.5">
      <c r="A25" s="238" t="s">
        <v>516</v>
      </c>
      <c r="B25" s="239" t="s">
        <v>517</v>
      </c>
      <c r="C25" s="238" t="s">
        <v>507</v>
      </c>
      <c r="D25" s="417">
        <v>0</v>
      </c>
      <c r="E25" s="417">
        <v>0</v>
      </c>
      <c r="F25" s="417">
        <v>0</v>
      </c>
      <c r="G25" s="417">
        <v>0</v>
      </c>
      <c r="H25" s="417">
        <v>0</v>
      </c>
      <c r="I25" s="417">
        <v>0</v>
      </c>
      <c r="J25" s="417">
        <v>0</v>
      </c>
      <c r="K25" s="417">
        <v>0</v>
      </c>
      <c r="L25" s="417">
        <v>0</v>
      </c>
      <c r="M25" s="417">
        <v>0</v>
      </c>
      <c r="N25" s="417">
        <v>0</v>
      </c>
      <c r="O25" s="417">
        <v>0</v>
      </c>
      <c r="P25" s="417">
        <v>0</v>
      </c>
      <c r="Q25" s="417">
        <v>0</v>
      </c>
      <c r="R25" s="417">
        <v>0</v>
      </c>
      <c r="S25" s="468" t="s">
        <v>1476</v>
      </c>
      <c r="T25" s="238" t="s">
        <v>38</v>
      </c>
    </row>
    <row r="26" spans="1:21" customFormat="1">
      <c r="A26" s="238" t="s">
        <v>518</v>
      </c>
      <c r="B26" s="239" t="s">
        <v>519</v>
      </c>
      <c r="C26" s="238" t="s">
        <v>507</v>
      </c>
      <c r="D26" s="417">
        <v>29.724910000000001</v>
      </c>
      <c r="E26" s="417">
        <v>455.08773308268479</v>
      </c>
      <c r="F26" s="417">
        <v>182.29495194931835</v>
      </c>
      <c r="G26" s="417">
        <v>142.90338361669399</v>
      </c>
      <c r="H26" s="417">
        <v>17.771664010000002</v>
      </c>
      <c r="I26" s="417">
        <v>12.750126811673875</v>
      </c>
      <c r="J26" s="417">
        <v>17.771664010000002</v>
      </c>
      <c r="K26" s="417">
        <v>85.39182952937837</v>
      </c>
      <c r="L26" s="417">
        <v>0</v>
      </c>
      <c r="M26" s="417">
        <v>25.092106840769397</v>
      </c>
      <c r="N26" s="417">
        <v>0</v>
      </c>
      <c r="O26" s="417">
        <v>19.669320434872329</v>
      </c>
      <c r="P26" s="417">
        <v>0</v>
      </c>
      <c r="Q26" s="417">
        <v>164.52328793931835</v>
      </c>
      <c r="R26" s="417">
        <v>5.0215371983261274</v>
      </c>
      <c r="S26" s="468">
        <v>0.39384213761140496</v>
      </c>
      <c r="T26" s="238" t="s">
        <v>38</v>
      </c>
    </row>
    <row r="27" spans="1:21" customFormat="1">
      <c r="A27" s="238" t="s">
        <v>520</v>
      </c>
      <c r="B27" s="239" t="s">
        <v>521</v>
      </c>
      <c r="C27" s="238" t="s">
        <v>507</v>
      </c>
      <c r="D27" s="417">
        <v>667.76039619155893</v>
      </c>
      <c r="E27" s="417">
        <v>10268.30328965333</v>
      </c>
      <c r="F27" s="417">
        <v>10454.010885354455</v>
      </c>
      <c r="G27" s="417">
        <v>4335.1678561087465</v>
      </c>
      <c r="H27" s="417">
        <v>557.53675406000002</v>
      </c>
      <c r="I27" s="417">
        <v>292.39012590483486</v>
      </c>
      <c r="J27" s="417">
        <v>557.53675406000002</v>
      </c>
      <c r="K27" s="417">
        <v>765.24968254960208</v>
      </c>
      <c r="L27" s="417">
        <v>0</v>
      </c>
      <c r="M27" s="417">
        <v>1580.2162171676925</v>
      </c>
      <c r="N27" s="417">
        <v>0</v>
      </c>
      <c r="O27" s="417">
        <v>1697.3118304866175</v>
      </c>
      <c r="P27" s="417">
        <v>0</v>
      </c>
      <c r="Q27" s="417">
        <v>10017.998604185495</v>
      </c>
      <c r="R27" s="417">
        <v>265.14662815516516</v>
      </c>
      <c r="S27" s="468">
        <v>0.90682483662756552</v>
      </c>
      <c r="T27" s="238" t="s">
        <v>38</v>
      </c>
    </row>
    <row r="28" spans="1:21" customFormat="1">
      <c r="A28" s="238" t="s">
        <v>522</v>
      </c>
      <c r="B28" s="239" t="s">
        <v>523</v>
      </c>
      <c r="C28" s="238" t="s">
        <v>507</v>
      </c>
      <c r="D28" s="417">
        <v>25.654210000000003</v>
      </c>
      <c r="E28" s="417">
        <v>4923.7970137725642</v>
      </c>
      <c r="F28" s="417">
        <v>2288.9753913256895</v>
      </c>
      <c r="G28" s="417">
        <v>635.76890792413337</v>
      </c>
      <c r="H28" s="417">
        <v>336.21100454000003</v>
      </c>
      <c r="I28" s="417">
        <v>191.77403010496164</v>
      </c>
      <c r="J28" s="417">
        <v>336.21100454000003</v>
      </c>
      <c r="K28" s="417">
        <v>147.95493615250516</v>
      </c>
      <c r="L28" s="417">
        <v>0</v>
      </c>
      <c r="M28" s="417">
        <v>152.70017916666666</v>
      </c>
      <c r="N28" s="417">
        <v>0</v>
      </c>
      <c r="O28" s="417">
        <v>143.33976249999995</v>
      </c>
      <c r="P28" s="417">
        <v>0</v>
      </c>
      <c r="Q28" s="417">
        <v>1965.5885165456896</v>
      </c>
      <c r="R28" s="417">
        <v>144.43697443503839</v>
      </c>
      <c r="S28" s="468">
        <v>0.75316232524281435</v>
      </c>
      <c r="T28" s="238" t="s">
        <v>38</v>
      </c>
    </row>
    <row r="29" spans="1:21" customFormat="1" ht="31.5">
      <c r="A29" s="238" t="s">
        <v>524</v>
      </c>
      <c r="B29" s="239" t="s">
        <v>525</v>
      </c>
      <c r="C29" s="238" t="s">
        <v>507</v>
      </c>
      <c r="D29" s="417">
        <v>25.654210000000003</v>
      </c>
      <c r="E29" s="417">
        <v>4921.5530110520658</v>
      </c>
      <c r="F29" s="417">
        <v>2238.7738667348895</v>
      </c>
      <c r="G29" s="417">
        <v>585.56738333333317</v>
      </c>
      <c r="H29" s="417">
        <v>336.21100454000003</v>
      </c>
      <c r="I29" s="417">
        <v>141.57250551416146</v>
      </c>
      <c r="J29" s="417">
        <v>336.21100454000003</v>
      </c>
      <c r="K29" s="417">
        <v>147.95493615250516</v>
      </c>
      <c r="L29" s="417">
        <v>0</v>
      </c>
      <c r="M29" s="417">
        <v>152.70017916666666</v>
      </c>
      <c r="N29" s="417">
        <v>0</v>
      </c>
      <c r="O29" s="417">
        <v>143.33976249999995</v>
      </c>
      <c r="P29" s="417">
        <v>0</v>
      </c>
      <c r="Q29" s="417">
        <v>1915.3869919548895</v>
      </c>
      <c r="R29" s="417">
        <v>194.63849902583857</v>
      </c>
      <c r="S29" s="468">
        <v>1.3748326224710978</v>
      </c>
      <c r="T29" s="238" t="s">
        <v>38</v>
      </c>
    </row>
    <row r="30" spans="1:21" customFormat="1" ht="47.25">
      <c r="A30" s="238" t="s">
        <v>526</v>
      </c>
      <c r="B30" s="239" t="s">
        <v>1449</v>
      </c>
      <c r="C30" s="238" t="s">
        <v>507</v>
      </c>
      <c r="D30" s="417" t="s">
        <v>38</v>
      </c>
      <c r="E30" s="417">
        <v>3328.2972072475295</v>
      </c>
      <c r="F30" s="417">
        <v>1431.6934249682229</v>
      </c>
      <c r="G30" s="417">
        <v>458.97074999999995</v>
      </c>
      <c r="H30" s="417">
        <v>190.76806268000001</v>
      </c>
      <c r="I30" s="417">
        <v>114.74268749999999</v>
      </c>
      <c r="J30" s="417">
        <v>190.76806268000001</v>
      </c>
      <c r="K30" s="417">
        <v>114.74268749999999</v>
      </c>
      <c r="L30" s="417">
        <v>0</v>
      </c>
      <c r="M30" s="417">
        <v>114.74268749999999</v>
      </c>
      <c r="N30" s="417">
        <v>0</v>
      </c>
      <c r="O30" s="417">
        <v>114.74268749999999</v>
      </c>
      <c r="P30" s="417">
        <v>0</v>
      </c>
      <c r="Q30" s="417">
        <v>1240.9253622882229</v>
      </c>
      <c r="R30" s="417">
        <v>76.025375180000026</v>
      </c>
      <c r="S30" s="468">
        <v>0.66257272542967094</v>
      </c>
      <c r="T30" s="238" t="s">
        <v>38</v>
      </c>
    </row>
    <row r="31" spans="1:21" customFormat="1" ht="47.25">
      <c r="A31" s="238" t="s">
        <v>528</v>
      </c>
      <c r="B31" s="239" t="s">
        <v>1450</v>
      </c>
      <c r="C31" s="238" t="s">
        <v>507</v>
      </c>
      <c r="D31" s="417" t="s">
        <v>38</v>
      </c>
      <c r="E31" s="417">
        <v>394.97520475559151</v>
      </c>
      <c r="F31" s="417">
        <v>296.73576499999962</v>
      </c>
      <c r="G31" s="417">
        <v>95.388299999999987</v>
      </c>
      <c r="H31" s="417">
        <v>49.755488769999992</v>
      </c>
      <c r="I31" s="417">
        <v>23.847074999999997</v>
      </c>
      <c r="J31" s="417">
        <v>49.755488769999992</v>
      </c>
      <c r="K31" s="417">
        <v>23.847074999999997</v>
      </c>
      <c r="L31" s="417">
        <v>0</v>
      </c>
      <c r="M31" s="417">
        <v>23.847074999999997</v>
      </c>
      <c r="N31" s="417">
        <v>0</v>
      </c>
      <c r="O31" s="417">
        <v>23.847074999999997</v>
      </c>
      <c r="P31" s="417">
        <v>0</v>
      </c>
      <c r="Q31" s="417">
        <v>246.98027622999962</v>
      </c>
      <c r="R31" s="417">
        <v>25.908413769999996</v>
      </c>
      <c r="S31" s="468">
        <v>1.0864398996522633</v>
      </c>
      <c r="T31" s="238" t="s">
        <v>38</v>
      </c>
    </row>
    <row r="32" spans="1:21" customFormat="1" ht="31.5">
      <c r="A32" s="238" t="s">
        <v>530</v>
      </c>
      <c r="B32" s="239" t="s">
        <v>531</v>
      </c>
      <c r="C32" s="238" t="s">
        <v>507</v>
      </c>
      <c r="D32" s="417">
        <v>25.654210000000003</v>
      </c>
      <c r="E32" s="417">
        <v>1198.2805990489449</v>
      </c>
      <c r="F32" s="417">
        <v>510.34467676666679</v>
      </c>
      <c r="G32" s="417">
        <v>31.208333333333311</v>
      </c>
      <c r="H32" s="417">
        <v>95.687453090000005</v>
      </c>
      <c r="I32" s="417">
        <v>2.9827430141614775</v>
      </c>
      <c r="J32" s="417">
        <v>95.687453090000005</v>
      </c>
      <c r="K32" s="417">
        <v>9.3651736525051739</v>
      </c>
      <c r="L32" s="417">
        <v>0</v>
      </c>
      <c r="M32" s="417">
        <v>14.110416666666683</v>
      </c>
      <c r="N32" s="417">
        <v>0</v>
      </c>
      <c r="O32" s="417">
        <v>4.749999999999976</v>
      </c>
      <c r="P32" s="417">
        <v>0</v>
      </c>
      <c r="Q32" s="417">
        <v>427.48135343666689</v>
      </c>
      <c r="R32" s="417">
        <v>92.704710075838534</v>
      </c>
      <c r="S32" s="468">
        <v>31.080354437407038</v>
      </c>
      <c r="T32" s="238" t="s">
        <v>38</v>
      </c>
    </row>
    <row r="33" spans="1:20" customFormat="1" ht="31.5">
      <c r="A33" s="238" t="s">
        <v>530</v>
      </c>
      <c r="B33" s="239" t="s">
        <v>532</v>
      </c>
      <c r="C33" s="238" t="s">
        <v>533</v>
      </c>
      <c r="D33" s="417" t="s">
        <v>38</v>
      </c>
      <c r="E33" s="417">
        <v>8.9137169223565902</v>
      </c>
      <c r="F33" s="417">
        <v>0</v>
      </c>
      <c r="G33" s="417">
        <v>0</v>
      </c>
      <c r="H33" s="417">
        <v>12.82412349</v>
      </c>
      <c r="I33" s="417">
        <v>0</v>
      </c>
      <c r="J33" s="417">
        <v>12.82412349</v>
      </c>
      <c r="K33" s="417">
        <v>0</v>
      </c>
      <c r="L33" s="417">
        <v>0</v>
      </c>
      <c r="M33" s="417">
        <v>0</v>
      </c>
      <c r="N33" s="417">
        <v>0</v>
      </c>
      <c r="O33" s="417">
        <v>0</v>
      </c>
      <c r="P33" s="417">
        <v>0</v>
      </c>
      <c r="Q33" s="417">
        <v>0</v>
      </c>
      <c r="R33" s="417">
        <v>12.82412349</v>
      </c>
      <c r="S33" s="468" t="s">
        <v>1476</v>
      </c>
      <c r="T33" s="238" t="s">
        <v>2080</v>
      </c>
    </row>
    <row r="34" spans="1:20" customFormat="1" ht="31.5">
      <c r="A34" s="238" t="s">
        <v>530</v>
      </c>
      <c r="B34" s="239" t="s">
        <v>534</v>
      </c>
      <c r="C34" s="238" t="s">
        <v>535</v>
      </c>
      <c r="D34" s="417">
        <v>8.4859400000000011</v>
      </c>
      <c r="E34" s="417">
        <v>73.588700000000003</v>
      </c>
      <c r="F34" s="417">
        <v>0</v>
      </c>
      <c r="G34" s="417">
        <v>0</v>
      </c>
      <c r="H34" s="417">
        <v>0</v>
      </c>
      <c r="I34" s="417">
        <v>0</v>
      </c>
      <c r="J34" s="417">
        <v>0</v>
      </c>
      <c r="K34" s="417">
        <v>0</v>
      </c>
      <c r="L34" s="417">
        <v>0</v>
      </c>
      <c r="M34" s="417">
        <v>0</v>
      </c>
      <c r="N34" s="417">
        <v>0</v>
      </c>
      <c r="O34" s="417">
        <v>0</v>
      </c>
      <c r="P34" s="417">
        <v>0</v>
      </c>
      <c r="Q34" s="417">
        <v>0</v>
      </c>
      <c r="R34" s="417">
        <v>0</v>
      </c>
      <c r="S34" s="468" t="s">
        <v>1476</v>
      </c>
      <c r="T34" s="238" t="s">
        <v>2082</v>
      </c>
    </row>
    <row r="35" spans="1:20" customFormat="1" ht="47.25">
      <c r="A35" s="238" t="s">
        <v>530</v>
      </c>
      <c r="B35" s="239" t="s">
        <v>536</v>
      </c>
      <c r="C35" s="238" t="s">
        <v>537</v>
      </c>
      <c r="D35" s="417" t="s">
        <v>38</v>
      </c>
      <c r="E35" s="417">
        <v>381.90924773090404</v>
      </c>
      <c r="F35" s="417">
        <v>4.7500000000002274</v>
      </c>
      <c r="G35" s="417">
        <v>4.749999999999976</v>
      </c>
      <c r="H35" s="417">
        <v>0</v>
      </c>
      <c r="I35" s="417">
        <v>0</v>
      </c>
      <c r="J35" s="417">
        <v>0</v>
      </c>
      <c r="K35" s="417">
        <v>0</v>
      </c>
      <c r="L35" s="417">
        <v>0</v>
      </c>
      <c r="M35" s="417">
        <v>0</v>
      </c>
      <c r="N35" s="417">
        <v>0</v>
      </c>
      <c r="O35" s="417">
        <v>4.749999999999976</v>
      </c>
      <c r="P35" s="417">
        <v>0</v>
      </c>
      <c r="Q35" s="417">
        <v>4.7500000000002274</v>
      </c>
      <c r="R35" s="417">
        <v>0</v>
      </c>
      <c r="S35" s="468" t="s">
        <v>1476</v>
      </c>
      <c r="T35" s="238" t="s">
        <v>2082</v>
      </c>
    </row>
    <row r="36" spans="1:20" customFormat="1" ht="141.75">
      <c r="A36" s="238" t="s">
        <v>530</v>
      </c>
      <c r="B36" s="239" t="s">
        <v>538</v>
      </c>
      <c r="C36" s="238" t="s">
        <v>539</v>
      </c>
      <c r="D36" s="417" t="s">
        <v>38</v>
      </c>
      <c r="E36" s="417">
        <v>0.5</v>
      </c>
      <c r="F36" s="417">
        <v>4.5190599069362332</v>
      </c>
      <c r="G36" s="417">
        <v>4.5190599069362341</v>
      </c>
      <c r="H36" s="417">
        <v>0</v>
      </c>
      <c r="I36" s="417">
        <v>0.45190599069362342</v>
      </c>
      <c r="J36" s="417">
        <v>0</v>
      </c>
      <c r="K36" s="417">
        <v>1.1297649767340585</v>
      </c>
      <c r="L36" s="417">
        <v>0</v>
      </c>
      <c r="M36" s="417">
        <v>2.9373889395085517</v>
      </c>
      <c r="N36" s="417">
        <v>0</v>
      </c>
      <c r="O36" s="417">
        <v>0</v>
      </c>
      <c r="P36" s="417">
        <v>0</v>
      </c>
      <c r="Q36" s="417">
        <v>4.5190599069362332</v>
      </c>
      <c r="R36" s="417">
        <v>-0.45190599069362342</v>
      </c>
      <c r="S36" s="468">
        <v>-1</v>
      </c>
      <c r="T36" s="238" t="s">
        <v>2116</v>
      </c>
    </row>
    <row r="37" spans="1:20" customFormat="1" ht="157.5">
      <c r="A37" s="238" t="s">
        <v>530</v>
      </c>
      <c r="B37" s="239" t="s">
        <v>540</v>
      </c>
      <c r="C37" s="238" t="s">
        <v>541</v>
      </c>
      <c r="D37" s="417" t="s">
        <v>38</v>
      </c>
      <c r="E37" s="417">
        <v>0.625</v>
      </c>
      <c r="F37" s="417">
        <v>5.3083702346785424</v>
      </c>
      <c r="G37" s="417">
        <v>5.3083702346785424</v>
      </c>
      <c r="H37" s="417">
        <v>0</v>
      </c>
      <c r="I37" s="417">
        <v>0.53083702346785433</v>
      </c>
      <c r="J37" s="417">
        <v>0</v>
      </c>
      <c r="K37" s="417">
        <v>1.3270925586696356</v>
      </c>
      <c r="L37" s="417">
        <v>0</v>
      </c>
      <c r="M37" s="417">
        <v>3.4504406525410523</v>
      </c>
      <c r="N37" s="417">
        <v>0</v>
      </c>
      <c r="O37" s="417">
        <v>0</v>
      </c>
      <c r="P37" s="417">
        <v>0</v>
      </c>
      <c r="Q37" s="417">
        <v>5.3083702346785424</v>
      </c>
      <c r="R37" s="417">
        <v>-0.53083702346785433</v>
      </c>
      <c r="S37" s="468">
        <v>-1</v>
      </c>
      <c r="T37" s="238" t="s">
        <v>2116</v>
      </c>
    </row>
    <row r="38" spans="1:20" customFormat="1" ht="157.5">
      <c r="A38" s="238" t="s">
        <v>530</v>
      </c>
      <c r="B38" s="239" t="s">
        <v>542</v>
      </c>
      <c r="C38" s="238" t="s">
        <v>543</v>
      </c>
      <c r="D38" s="417" t="s">
        <v>38</v>
      </c>
      <c r="E38" s="417">
        <v>2.054583374631525</v>
      </c>
      <c r="F38" s="417">
        <v>16.630903191718559</v>
      </c>
      <c r="G38" s="417">
        <v>16.630903191718559</v>
      </c>
      <c r="H38" s="417">
        <v>0</v>
      </c>
      <c r="I38" s="417">
        <v>2</v>
      </c>
      <c r="J38" s="417">
        <v>0</v>
      </c>
      <c r="K38" s="417">
        <v>6.9083161171014797</v>
      </c>
      <c r="L38" s="417">
        <v>0</v>
      </c>
      <c r="M38" s="417">
        <v>7.7225870746170795</v>
      </c>
      <c r="N38" s="417">
        <v>0</v>
      </c>
      <c r="O38" s="417">
        <v>0</v>
      </c>
      <c r="P38" s="417">
        <v>0</v>
      </c>
      <c r="Q38" s="417">
        <v>16.630903191718559</v>
      </c>
      <c r="R38" s="417">
        <v>-2</v>
      </c>
      <c r="S38" s="468">
        <v>-1</v>
      </c>
      <c r="T38" s="238" t="s">
        <v>2116</v>
      </c>
    </row>
    <row r="39" spans="1:20" customFormat="1" ht="31.5">
      <c r="A39" s="238" t="s">
        <v>530</v>
      </c>
      <c r="B39" s="239" t="s">
        <v>544</v>
      </c>
      <c r="C39" s="238" t="s">
        <v>545</v>
      </c>
      <c r="D39" s="417" t="s">
        <v>38</v>
      </c>
      <c r="E39" s="417">
        <v>19.577483050847498</v>
      </c>
      <c r="F39" s="417">
        <v>-3.907985046680551E-14</v>
      </c>
      <c r="G39" s="417">
        <v>0</v>
      </c>
      <c r="H39" s="417">
        <v>6.2700000000000001E-6</v>
      </c>
      <c r="I39" s="417">
        <v>0</v>
      </c>
      <c r="J39" s="417">
        <v>6.2700000000000001E-6</v>
      </c>
      <c r="K39" s="417">
        <v>0</v>
      </c>
      <c r="L39" s="417">
        <v>0</v>
      </c>
      <c r="M39" s="417">
        <v>0</v>
      </c>
      <c r="N39" s="417">
        <v>0</v>
      </c>
      <c r="O39" s="417">
        <v>0</v>
      </c>
      <c r="P39" s="417">
        <v>0</v>
      </c>
      <c r="Q39" s="417">
        <v>0</v>
      </c>
      <c r="R39" s="417">
        <v>6.2700000000000001E-6</v>
      </c>
      <c r="S39" s="468" t="s">
        <v>1476</v>
      </c>
      <c r="T39" s="238" t="s">
        <v>2082</v>
      </c>
    </row>
    <row r="40" spans="1:20" customFormat="1" ht="78.75">
      <c r="A40" s="238" t="s">
        <v>530</v>
      </c>
      <c r="B40" s="239" t="s">
        <v>546</v>
      </c>
      <c r="C40" s="238" t="s">
        <v>547</v>
      </c>
      <c r="D40" s="417" t="s">
        <v>38</v>
      </c>
      <c r="E40" s="417">
        <v>0</v>
      </c>
      <c r="F40" s="417">
        <v>2.1229666666666667</v>
      </c>
      <c r="G40" s="417">
        <v>0</v>
      </c>
      <c r="H40" s="417">
        <v>0</v>
      </c>
      <c r="I40" s="417">
        <v>0</v>
      </c>
      <c r="J40" s="417">
        <v>0</v>
      </c>
      <c r="K40" s="417">
        <v>0</v>
      </c>
      <c r="L40" s="417">
        <v>0</v>
      </c>
      <c r="M40" s="417">
        <v>0</v>
      </c>
      <c r="N40" s="417">
        <v>0</v>
      </c>
      <c r="O40" s="417">
        <v>0</v>
      </c>
      <c r="P40" s="417">
        <v>0</v>
      </c>
      <c r="Q40" s="417">
        <v>2.1229666666666667</v>
      </c>
      <c r="R40" s="417">
        <v>0</v>
      </c>
      <c r="S40" s="468" t="s">
        <v>1476</v>
      </c>
      <c r="T40" s="238" t="s">
        <v>2082</v>
      </c>
    </row>
    <row r="41" spans="1:20" customFormat="1" ht="126">
      <c r="A41" s="238" t="s">
        <v>530</v>
      </c>
      <c r="B41" s="239" t="s">
        <v>548</v>
      </c>
      <c r="C41" s="238" t="s">
        <v>549</v>
      </c>
      <c r="D41" s="417" t="s">
        <v>38</v>
      </c>
      <c r="E41" s="417">
        <v>0.92135635020545004</v>
      </c>
      <c r="F41" s="417">
        <v>0</v>
      </c>
      <c r="G41" s="417">
        <v>0</v>
      </c>
      <c r="H41" s="417">
        <v>0</v>
      </c>
      <c r="I41" s="417">
        <v>0</v>
      </c>
      <c r="J41" s="417">
        <v>0</v>
      </c>
      <c r="K41" s="417">
        <v>0</v>
      </c>
      <c r="L41" s="417">
        <v>0</v>
      </c>
      <c r="M41" s="417">
        <v>0</v>
      </c>
      <c r="N41" s="417">
        <v>0</v>
      </c>
      <c r="O41" s="417">
        <v>0</v>
      </c>
      <c r="P41" s="417">
        <v>0</v>
      </c>
      <c r="Q41" s="417">
        <v>0</v>
      </c>
      <c r="R41" s="417">
        <v>0</v>
      </c>
      <c r="S41" s="468" t="s">
        <v>1476</v>
      </c>
      <c r="T41" s="238" t="s">
        <v>2082</v>
      </c>
    </row>
    <row r="42" spans="1:20" customFormat="1" ht="94.5">
      <c r="A42" s="238" t="s">
        <v>530</v>
      </c>
      <c r="B42" s="239" t="s">
        <v>550</v>
      </c>
      <c r="C42" s="238" t="s">
        <v>551</v>
      </c>
      <c r="D42" s="417">
        <v>2.5498799999999999</v>
      </c>
      <c r="E42" s="417">
        <v>0</v>
      </c>
      <c r="F42" s="417">
        <v>14.47827</v>
      </c>
      <c r="G42" s="417">
        <v>0</v>
      </c>
      <c r="H42" s="417">
        <v>0.80545855</v>
      </c>
      <c r="I42" s="417">
        <v>0</v>
      </c>
      <c r="J42" s="417">
        <v>0.80545855</v>
      </c>
      <c r="K42" s="417">
        <v>0</v>
      </c>
      <c r="L42" s="417">
        <v>0</v>
      </c>
      <c r="M42" s="417">
        <v>0</v>
      </c>
      <c r="N42" s="417">
        <v>0</v>
      </c>
      <c r="O42" s="417">
        <v>0</v>
      </c>
      <c r="P42" s="417">
        <v>0</v>
      </c>
      <c r="Q42" s="417">
        <v>13.672811450000001</v>
      </c>
      <c r="R42" s="417">
        <v>0.80545855</v>
      </c>
      <c r="S42" s="468" t="s">
        <v>1476</v>
      </c>
      <c r="T42" s="238" t="s">
        <v>2080</v>
      </c>
    </row>
    <row r="43" spans="1:20" customFormat="1" ht="110.25">
      <c r="A43" s="238" t="s">
        <v>530</v>
      </c>
      <c r="B43" s="239" t="s">
        <v>552</v>
      </c>
      <c r="C43" s="238" t="s">
        <v>553</v>
      </c>
      <c r="D43" s="417" t="s">
        <v>38</v>
      </c>
      <c r="E43" s="417">
        <v>1.4072388</v>
      </c>
      <c r="F43" s="417">
        <v>15.936531199999999</v>
      </c>
      <c r="G43" s="417">
        <v>0</v>
      </c>
      <c r="H43" s="417">
        <v>0.52773099999999995</v>
      </c>
      <c r="I43" s="417">
        <v>0</v>
      </c>
      <c r="J43" s="417">
        <v>0.52773099999999995</v>
      </c>
      <c r="K43" s="417">
        <v>0</v>
      </c>
      <c r="L43" s="417">
        <v>0</v>
      </c>
      <c r="M43" s="417">
        <v>0</v>
      </c>
      <c r="N43" s="417">
        <v>0</v>
      </c>
      <c r="O43" s="417">
        <v>0</v>
      </c>
      <c r="P43" s="417">
        <v>0</v>
      </c>
      <c r="Q43" s="417">
        <v>15.4088002</v>
      </c>
      <c r="R43" s="417">
        <v>0.52773099999999995</v>
      </c>
      <c r="S43" s="468" t="s">
        <v>1476</v>
      </c>
      <c r="T43" s="238" t="s">
        <v>2080</v>
      </c>
    </row>
    <row r="44" spans="1:20" customFormat="1" ht="94.5">
      <c r="A44" s="238" t="s">
        <v>530</v>
      </c>
      <c r="B44" s="239" t="s">
        <v>554</v>
      </c>
      <c r="C44" s="238" t="s">
        <v>555</v>
      </c>
      <c r="D44" s="417">
        <v>0.23599999999999999</v>
      </c>
      <c r="E44" s="417">
        <v>0.19700000000000001</v>
      </c>
      <c r="F44" s="417">
        <v>0.94299999999999984</v>
      </c>
      <c r="G44" s="417">
        <v>0</v>
      </c>
      <c r="H44" s="417">
        <v>9.8322199999999992E-3</v>
      </c>
      <c r="I44" s="417">
        <v>0</v>
      </c>
      <c r="J44" s="417">
        <v>9.8322199999999992E-3</v>
      </c>
      <c r="K44" s="417">
        <v>0</v>
      </c>
      <c r="L44" s="417">
        <v>0</v>
      </c>
      <c r="M44" s="417">
        <v>0</v>
      </c>
      <c r="N44" s="417">
        <v>0</v>
      </c>
      <c r="O44" s="417">
        <v>0</v>
      </c>
      <c r="P44" s="417">
        <v>0</v>
      </c>
      <c r="Q44" s="417">
        <v>0.93316777999999989</v>
      </c>
      <c r="R44" s="417">
        <v>9.8322199999999992E-3</v>
      </c>
      <c r="S44" s="468" t="s">
        <v>1476</v>
      </c>
      <c r="T44" s="238" t="s">
        <v>2080</v>
      </c>
    </row>
    <row r="45" spans="1:20" customFormat="1" ht="47.25">
      <c r="A45" s="238" t="s">
        <v>530</v>
      </c>
      <c r="B45" s="239" t="s">
        <v>556</v>
      </c>
      <c r="C45" s="238" t="s">
        <v>557</v>
      </c>
      <c r="D45" s="417">
        <v>1.6629100000000001</v>
      </c>
      <c r="E45" s="417">
        <v>0.41275000000000001</v>
      </c>
      <c r="F45" s="417">
        <v>9.3773548399999989</v>
      </c>
      <c r="G45" s="417">
        <v>0</v>
      </c>
      <c r="H45" s="417">
        <v>9.3773548400000006</v>
      </c>
      <c r="I45" s="417">
        <v>0</v>
      </c>
      <c r="J45" s="417">
        <v>9.3773548400000006</v>
      </c>
      <c r="K45" s="417">
        <v>0</v>
      </c>
      <c r="L45" s="417">
        <v>0</v>
      </c>
      <c r="M45" s="417">
        <v>0</v>
      </c>
      <c r="N45" s="417">
        <v>0</v>
      </c>
      <c r="O45" s="417">
        <v>0</v>
      </c>
      <c r="P45" s="417">
        <v>0</v>
      </c>
      <c r="Q45" s="417">
        <v>0</v>
      </c>
      <c r="R45" s="417">
        <v>9.3773548400000006</v>
      </c>
      <c r="S45" s="468" t="s">
        <v>1476</v>
      </c>
      <c r="T45" s="238" t="s">
        <v>2080</v>
      </c>
    </row>
    <row r="46" spans="1:20" customFormat="1" ht="31.5">
      <c r="A46" s="238" t="s">
        <v>530</v>
      </c>
      <c r="B46" s="239" t="s">
        <v>558</v>
      </c>
      <c r="C46" s="238" t="s">
        <v>559</v>
      </c>
      <c r="D46" s="417">
        <v>12.719480000000001</v>
      </c>
      <c r="E46" s="417">
        <v>5.34522824</v>
      </c>
      <c r="F46" s="417">
        <v>83.31710176</v>
      </c>
      <c r="G46" s="417">
        <v>0</v>
      </c>
      <c r="H46" s="417">
        <v>5.8862242299999998</v>
      </c>
      <c r="I46" s="417">
        <v>0</v>
      </c>
      <c r="J46" s="417">
        <v>5.8862242299999998</v>
      </c>
      <c r="K46" s="417">
        <v>0</v>
      </c>
      <c r="L46" s="417">
        <v>0</v>
      </c>
      <c r="M46" s="417">
        <v>0</v>
      </c>
      <c r="N46" s="417">
        <v>0</v>
      </c>
      <c r="O46" s="417">
        <v>0</v>
      </c>
      <c r="P46" s="417">
        <v>0</v>
      </c>
      <c r="Q46" s="417">
        <v>77.430877530000004</v>
      </c>
      <c r="R46" s="417">
        <v>5.8862242299999998</v>
      </c>
      <c r="S46" s="468" t="s">
        <v>1476</v>
      </c>
      <c r="T46" s="238" t="s">
        <v>2080</v>
      </c>
    </row>
    <row r="47" spans="1:20" customFormat="1" ht="47.25">
      <c r="A47" s="238" t="s">
        <v>530</v>
      </c>
      <c r="B47" s="239" t="s">
        <v>560</v>
      </c>
      <c r="C47" s="238" t="s">
        <v>561</v>
      </c>
      <c r="D47" s="417">
        <v>0</v>
      </c>
      <c r="E47" s="417">
        <v>0.65265304000000002</v>
      </c>
      <c r="F47" s="417">
        <v>0</v>
      </c>
      <c r="G47" s="417">
        <v>0</v>
      </c>
      <c r="H47" s="417">
        <v>0</v>
      </c>
      <c r="I47" s="417">
        <v>0</v>
      </c>
      <c r="J47" s="417">
        <v>0</v>
      </c>
      <c r="K47" s="417">
        <v>0</v>
      </c>
      <c r="L47" s="417">
        <v>0</v>
      </c>
      <c r="M47" s="417">
        <v>0</v>
      </c>
      <c r="N47" s="417">
        <v>0</v>
      </c>
      <c r="O47" s="417">
        <v>0</v>
      </c>
      <c r="P47" s="417">
        <v>0</v>
      </c>
      <c r="Q47" s="417">
        <v>0</v>
      </c>
      <c r="R47" s="417">
        <v>0</v>
      </c>
      <c r="S47" s="468" t="s">
        <v>1476</v>
      </c>
      <c r="T47" s="238" t="s">
        <v>2082</v>
      </c>
    </row>
    <row r="48" spans="1:20" customFormat="1" ht="204.75">
      <c r="A48" s="238" t="s">
        <v>530</v>
      </c>
      <c r="B48" s="239" t="s">
        <v>562</v>
      </c>
      <c r="C48" s="238" t="s">
        <v>563</v>
      </c>
      <c r="D48" s="417" t="s">
        <v>38</v>
      </c>
      <c r="E48" s="417">
        <v>23.03432338</v>
      </c>
      <c r="F48" s="417">
        <v>0</v>
      </c>
      <c r="G48" s="417">
        <v>0</v>
      </c>
      <c r="H48" s="417">
        <v>0</v>
      </c>
      <c r="I48" s="417">
        <v>0</v>
      </c>
      <c r="J48" s="417">
        <v>0</v>
      </c>
      <c r="K48" s="417">
        <v>0</v>
      </c>
      <c r="L48" s="417">
        <v>0</v>
      </c>
      <c r="M48" s="417">
        <v>0</v>
      </c>
      <c r="N48" s="417">
        <v>0</v>
      </c>
      <c r="O48" s="417">
        <v>0</v>
      </c>
      <c r="P48" s="417">
        <v>0</v>
      </c>
      <c r="Q48" s="417">
        <v>0</v>
      </c>
      <c r="R48" s="417">
        <v>0</v>
      </c>
      <c r="S48" s="468" t="s">
        <v>1476</v>
      </c>
      <c r="T48" s="238" t="s">
        <v>2082</v>
      </c>
    </row>
    <row r="49" spans="1:20" customFormat="1" ht="157.5">
      <c r="A49" s="238" t="s">
        <v>530</v>
      </c>
      <c r="B49" s="239" t="s">
        <v>564</v>
      </c>
      <c r="C49" s="238" t="s">
        <v>565</v>
      </c>
      <c r="D49" s="417" t="s">
        <v>38</v>
      </c>
      <c r="E49" s="417">
        <v>10.543149</v>
      </c>
      <c r="F49" s="417">
        <v>0</v>
      </c>
      <c r="G49" s="417">
        <v>0</v>
      </c>
      <c r="H49" s="417">
        <v>0</v>
      </c>
      <c r="I49" s="417">
        <v>0</v>
      </c>
      <c r="J49" s="417">
        <v>0</v>
      </c>
      <c r="K49" s="417">
        <v>0</v>
      </c>
      <c r="L49" s="417">
        <v>0</v>
      </c>
      <c r="M49" s="417">
        <v>0</v>
      </c>
      <c r="N49" s="417">
        <v>0</v>
      </c>
      <c r="O49" s="417">
        <v>0</v>
      </c>
      <c r="P49" s="417">
        <v>0</v>
      </c>
      <c r="Q49" s="417">
        <v>0</v>
      </c>
      <c r="R49" s="417">
        <v>0</v>
      </c>
      <c r="S49" s="468" t="s">
        <v>1476</v>
      </c>
      <c r="T49" s="238" t="s">
        <v>2082</v>
      </c>
    </row>
    <row r="50" spans="1:20" customFormat="1" ht="110.25">
      <c r="A50" s="238" t="s">
        <v>530</v>
      </c>
      <c r="B50" s="239" t="s">
        <v>566</v>
      </c>
      <c r="C50" s="238" t="s">
        <v>567</v>
      </c>
      <c r="D50" s="417" t="s">
        <v>38</v>
      </c>
      <c r="E50" s="417">
        <v>0.41625000000000001</v>
      </c>
      <c r="F50" s="417">
        <v>7.5764666666666676</v>
      </c>
      <c r="G50" s="417">
        <v>0</v>
      </c>
      <c r="H50" s="417">
        <v>0.35802</v>
      </c>
      <c r="I50" s="417">
        <v>0</v>
      </c>
      <c r="J50" s="417">
        <v>0.35802</v>
      </c>
      <c r="K50" s="417">
        <v>0</v>
      </c>
      <c r="L50" s="417">
        <v>0</v>
      </c>
      <c r="M50" s="417">
        <v>0</v>
      </c>
      <c r="N50" s="417">
        <v>0</v>
      </c>
      <c r="O50" s="417">
        <v>0</v>
      </c>
      <c r="P50" s="417">
        <v>0</v>
      </c>
      <c r="Q50" s="417">
        <v>7.2184466666666678</v>
      </c>
      <c r="R50" s="417">
        <v>0.35802</v>
      </c>
      <c r="S50" s="468" t="s">
        <v>1476</v>
      </c>
      <c r="T50" s="238" t="s">
        <v>2080</v>
      </c>
    </row>
    <row r="51" spans="1:20" customFormat="1" ht="157.5">
      <c r="A51" s="238" t="s">
        <v>530</v>
      </c>
      <c r="B51" s="239" t="s">
        <v>568</v>
      </c>
      <c r="C51" s="238" t="s">
        <v>569</v>
      </c>
      <c r="D51" s="417" t="s">
        <v>38</v>
      </c>
      <c r="E51" s="417">
        <v>0</v>
      </c>
      <c r="F51" s="417">
        <v>118.09166666666668</v>
      </c>
      <c r="G51" s="417">
        <v>0</v>
      </c>
      <c r="H51" s="417">
        <v>12.28333333</v>
      </c>
      <c r="I51" s="417">
        <v>0</v>
      </c>
      <c r="J51" s="417">
        <v>12.28333333</v>
      </c>
      <c r="K51" s="417">
        <v>0</v>
      </c>
      <c r="L51" s="417">
        <v>0</v>
      </c>
      <c r="M51" s="417">
        <v>0</v>
      </c>
      <c r="N51" s="417">
        <v>0</v>
      </c>
      <c r="O51" s="417">
        <v>0</v>
      </c>
      <c r="P51" s="417">
        <v>0</v>
      </c>
      <c r="Q51" s="417">
        <v>105.80833333666668</v>
      </c>
      <c r="R51" s="417">
        <v>12.28333333</v>
      </c>
      <c r="S51" s="468" t="s">
        <v>1476</v>
      </c>
      <c r="T51" s="238" t="s">
        <v>2080</v>
      </c>
    </row>
    <row r="52" spans="1:20" customFormat="1" ht="141.75">
      <c r="A52" s="238" t="s">
        <v>530</v>
      </c>
      <c r="B52" s="239" t="s">
        <v>570</v>
      </c>
      <c r="C52" s="238" t="s">
        <v>571</v>
      </c>
      <c r="D52" s="417" t="s">
        <v>38</v>
      </c>
      <c r="E52" s="417">
        <v>0.63708332999999995</v>
      </c>
      <c r="F52" s="417">
        <v>6.3014750033333327</v>
      </c>
      <c r="G52" s="417">
        <v>0</v>
      </c>
      <c r="H52" s="417">
        <v>0.30329</v>
      </c>
      <c r="I52" s="417">
        <v>0</v>
      </c>
      <c r="J52" s="417">
        <v>0.30329</v>
      </c>
      <c r="K52" s="417">
        <v>0</v>
      </c>
      <c r="L52" s="417">
        <v>0</v>
      </c>
      <c r="M52" s="417">
        <v>0</v>
      </c>
      <c r="N52" s="417">
        <v>0</v>
      </c>
      <c r="O52" s="417">
        <v>0</v>
      </c>
      <c r="P52" s="417">
        <v>0</v>
      </c>
      <c r="Q52" s="417">
        <v>5.998185003333333</v>
      </c>
      <c r="R52" s="417">
        <v>0.30329</v>
      </c>
      <c r="S52" s="468" t="s">
        <v>1476</v>
      </c>
      <c r="T52" s="238" t="s">
        <v>2080</v>
      </c>
    </row>
    <row r="53" spans="1:20" customFormat="1" ht="110.25">
      <c r="A53" s="238" t="s">
        <v>530</v>
      </c>
      <c r="B53" s="239" t="s">
        <v>572</v>
      </c>
      <c r="C53" s="238" t="s">
        <v>573</v>
      </c>
      <c r="D53" s="417" t="s">
        <v>38</v>
      </c>
      <c r="E53" s="417">
        <v>0.82248279999999996</v>
      </c>
      <c r="F53" s="417">
        <v>12.584383866666666</v>
      </c>
      <c r="G53" s="417">
        <v>0</v>
      </c>
      <c r="H53" s="417">
        <v>0.59719999999999995</v>
      </c>
      <c r="I53" s="417">
        <v>0</v>
      </c>
      <c r="J53" s="417">
        <v>0.59719999999999995</v>
      </c>
      <c r="K53" s="417">
        <v>0</v>
      </c>
      <c r="L53" s="417">
        <v>0</v>
      </c>
      <c r="M53" s="417">
        <v>0</v>
      </c>
      <c r="N53" s="417">
        <v>0</v>
      </c>
      <c r="O53" s="417">
        <v>0</v>
      </c>
      <c r="P53" s="417">
        <v>0</v>
      </c>
      <c r="Q53" s="417">
        <v>11.987183866666665</v>
      </c>
      <c r="R53" s="417">
        <v>0.59719999999999995</v>
      </c>
      <c r="S53" s="468" t="s">
        <v>1476</v>
      </c>
      <c r="T53" s="238" t="s">
        <v>2080</v>
      </c>
    </row>
    <row r="54" spans="1:20" customFormat="1" ht="110.25">
      <c r="A54" s="238" t="s">
        <v>530</v>
      </c>
      <c r="B54" s="239" t="s">
        <v>574</v>
      </c>
      <c r="C54" s="238" t="s">
        <v>575</v>
      </c>
      <c r="D54" s="417" t="s">
        <v>38</v>
      </c>
      <c r="E54" s="417">
        <v>1.3244796700000001</v>
      </c>
      <c r="F54" s="417">
        <v>9.8209403299999991</v>
      </c>
      <c r="G54" s="417">
        <v>0</v>
      </c>
      <c r="H54" s="417">
        <v>9.8209399800000003</v>
      </c>
      <c r="I54" s="417">
        <v>0</v>
      </c>
      <c r="J54" s="417">
        <v>9.8209399800000003</v>
      </c>
      <c r="K54" s="417">
        <v>0</v>
      </c>
      <c r="L54" s="417">
        <v>0</v>
      </c>
      <c r="M54" s="417">
        <v>0</v>
      </c>
      <c r="N54" s="417">
        <v>0</v>
      </c>
      <c r="O54" s="417">
        <v>0</v>
      </c>
      <c r="P54" s="417">
        <v>0</v>
      </c>
      <c r="Q54" s="417">
        <v>3.4999999876106358E-7</v>
      </c>
      <c r="R54" s="417">
        <v>9.8209399800000003</v>
      </c>
      <c r="S54" s="468" t="s">
        <v>1476</v>
      </c>
      <c r="T54" s="238" t="s">
        <v>2080</v>
      </c>
    </row>
    <row r="55" spans="1:20" customFormat="1" ht="110.25">
      <c r="A55" s="238" t="s">
        <v>530</v>
      </c>
      <c r="B55" s="239" t="s">
        <v>576</v>
      </c>
      <c r="C55" s="238" t="s">
        <v>577</v>
      </c>
      <c r="D55" s="417" t="s">
        <v>38</v>
      </c>
      <c r="E55" s="417">
        <v>11.431909259999999</v>
      </c>
      <c r="F55" s="417">
        <v>0</v>
      </c>
      <c r="G55" s="417">
        <v>0</v>
      </c>
      <c r="H55" s="417">
        <v>0</v>
      </c>
      <c r="I55" s="417">
        <v>0</v>
      </c>
      <c r="J55" s="417">
        <v>0</v>
      </c>
      <c r="K55" s="417">
        <v>0</v>
      </c>
      <c r="L55" s="417">
        <v>0</v>
      </c>
      <c r="M55" s="417">
        <v>0</v>
      </c>
      <c r="N55" s="417">
        <v>0</v>
      </c>
      <c r="O55" s="417">
        <v>0</v>
      </c>
      <c r="P55" s="417">
        <v>0</v>
      </c>
      <c r="Q55" s="417">
        <v>0</v>
      </c>
      <c r="R55" s="417">
        <v>0</v>
      </c>
      <c r="S55" s="468" t="s">
        <v>1476</v>
      </c>
      <c r="T55" s="238" t="s">
        <v>2082</v>
      </c>
    </row>
    <row r="56" spans="1:20" customFormat="1" ht="78.75">
      <c r="A56" s="238" t="s">
        <v>530</v>
      </c>
      <c r="B56" s="239" t="s">
        <v>578</v>
      </c>
      <c r="C56" s="238" t="s">
        <v>579</v>
      </c>
      <c r="D56" s="417" t="s">
        <v>38</v>
      </c>
      <c r="E56" s="417">
        <v>639.15467177999994</v>
      </c>
      <c r="F56" s="417">
        <v>86.272898220000002</v>
      </c>
      <c r="G56" s="417">
        <v>0</v>
      </c>
      <c r="H56" s="417">
        <v>1.7551730000000001</v>
      </c>
      <c r="I56" s="417">
        <v>0</v>
      </c>
      <c r="J56" s="417">
        <v>1.7551730000000001</v>
      </c>
      <c r="K56" s="417">
        <v>0</v>
      </c>
      <c r="L56" s="417">
        <v>0</v>
      </c>
      <c r="M56" s="417">
        <v>0</v>
      </c>
      <c r="N56" s="417">
        <v>0</v>
      </c>
      <c r="O56" s="417">
        <v>0</v>
      </c>
      <c r="P56" s="417">
        <v>0</v>
      </c>
      <c r="Q56" s="417">
        <v>84.517725220000003</v>
      </c>
      <c r="R56" s="417">
        <v>1.7551730000000001</v>
      </c>
      <c r="S56" s="468" t="s">
        <v>1476</v>
      </c>
      <c r="T56" s="238" t="s">
        <v>2080</v>
      </c>
    </row>
    <row r="57" spans="1:20" customFormat="1" ht="63">
      <c r="A57" s="238" t="s">
        <v>530</v>
      </c>
      <c r="B57" s="239" t="s">
        <v>580</v>
      </c>
      <c r="C57" s="238" t="s">
        <v>581</v>
      </c>
      <c r="D57" s="417" t="s">
        <v>38</v>
      </c>
      <c r="E57" s="417">
        <v>0.54533798</v>
      </c>
      <c r="F57" s="417">
        <v>6.6061420200000001</v>
      </c>
      <c r="G57" s="417">
        <v>0</v>
      </c>
      <c r="H57" s="417">
        <v>5.7804655699999996</v>
      </c>
      <c r="I57" s="417">
        <v>0</v>
      </c>
      <c r="J57" s="417">
        <v>5.7804655699999996</v>
      </c>
      <c r="K57" s="417">
        <v>0</v>
      </c>
      <c r="L57" s="417">
        <v>0</v>
      </c>
      <c r="M57" s="417">
        <v>0</v>
      </c>
      <c r="N57" s="417">
        <v>0</v>
      </c>
      <c r="O57" s="417">
        <v>0</v>
      </c>
      <c r="P57" s="417">
        <v>0</v>
      </c>
      <c r="Q57" s="417">
        <v>0.82567645000000045</v>
      </c>
      <c r="R57" s="417">
        <v>5.7804655699999996</v>
      </c>
      <c r="S57" s="468" t="s">
        <v>1476</v>
      </c>
      <c r="T57" s="238" t="s">
        <v>2080</v>
      </c>
    </row>
    <row r="58" spans="1:20" customFormat="1" ht="63">
      <c r="A58" s="238" t="s">
        <v>530</v>
      </c>
      <c r="B58" s="239" t="s">
        <v>582</v>
      </c>
      <c r="C58" s="238" t="s">
        <v>583</v>
      </c>
      <c r="D58" s="417" t="s">
        <v>38</v>
      </c>
      <c r="E58" s="417">
        <v>5.7330021200000001</v>
      </c>
      <c r="F58" s="417">
        <v>0</v>
      </c>
      <c r="G58" s="417">
        <v>0</v>
      </c>
      <c r="H58" s="417">
        <v>0</v>
      </c>
      <c r="I58" s="417">
        <v>0</v>
      </c>
      <c r="J58" s="417">
        <v>0</v>
      </c>
      <c r="K58" s="417">
        <v>0</v>
      </c>
      <c r="L58" s="417">
        <v>0</v>
      </c>
      <c r="M58" s="417">
        <v>0</v>
      </c>
      <c r="N58" s="417">
        <v>0</v>
      </c>
      <c r="O58" s="417">
        <v>0</v>
      </c>
      <c r="P58" s="417">
        <v>0</v>
      </c>
      <c r="Q58" s="417">
        <v>0</v>
      </c>
      <c r="R58" s="417">
        <v>0</v>
      </c>
      <c r="S58" s="468" t="s">
        <v>1476</v>
      </c>
      <c r="T58" s="238" t="s">
        <v>2082</v>
      </c>
    </row>
    <row r="59" spans="1:20" customFormat="1" ht="78.75">
      <c r="A59" s="238" t="s">
        <v>530</v>
      </c>
      <c r="B59" s="239" t="s">
        <v>584</v>
      </c>
      <c r="C59" s="238" t="s">
        <v>585</v>
      </c>
      <c r="D59" s="417" t="s">
        <v>38</v>
      </c>
      <c r="E59" s="417">
        <v>0.55003950999999995</v>
      </c>
      <c r="F59" s="417">
        <v>9.54404900000001E-2</v>
      </c>
      <c r="G59" s="417">
        <v>0</v>
      </c>
      <c r="H59" s="417">
        <v>0</v>
      </c>
      <c r="I59" s="417">
        <v>0</v>
      </c>
      <c r="J59" s="417">
        <v>0</v>
      </c>
      <c r="K59" s="417">
        <v>0</v>
      </c>
      <c r="L59" s="417">
        <v>0</v>
      </c>
      <c r="M59" s="417">
        <v>0</v>
      </c>
      <c r="N59" s="417">
        <v>0</v>
      </c>
      <c r="O59" s="417">
        <v>0</v>
      </c>
      <c r="P59" s="417">
        <v>0</v>
      </c>
      <c r="Q59" s="417">
        <v>9.54404900000001E-2</v>
      </c>
      <c r="R59" s="417">
        <v>0</v>
      </c>
      <c r="S59" s="468" t="s">
        <v>1476</v>
      </c>
      <c r="T59" s="238" t="s">
        <v>2082</v>
      </c>
    </row>
    <row r="60" spans="1:20" customFormat="1" ht="189">
      <c r="A60" s="238" t="s">
        <v>530</v>
      </c>
      <c r="B60" s="239" t="s">
        <v>586</v>
      </c>
      <c r="C60" s="238" t="s">
        <v>587</v>
      </c>
      <c r="D60" s="417" t="s">
        <v>38</v>
      </c>
      <c r="E60" s="417">
        <v>0</v>
      </c>
      <c r="F60" s="417">
        <v>93.628174999999999</v>
      </c>
      <c r="G60" s="417">
        <v>0</v>
      </c>
      <c r="H60" s="417">
        <v>33.351759620000003</v>
      </c>
      <c r="I60" s="417">
        <v>0</v>
      </c>
      <c r="J60" s="417">
        <v>33.351759620000003</v>
      </c>
      <c r="K60" s="417">
        <v>0</v>
      </c>
      <c r="L60" s="417">
        <v>0</v>
      </c>
      <c r="M60" s="417">
        <v>0</v>
      </c>
      <c r="N60" s="417">
        <v>0</v>
      </c>
      <c r="O60" s="417">
        <v>0</v>
      </c>
      <c r="P60" s="417">
        <v>0</v>
      </c>
      <c r="Q60" s="417">
        <v>60.276415379999996</v>
      </c>
      <c r="R60" s="417">
        <v>33.351759620000003</v>
      </c>
      <c r="S60" s="468" t="s">
        <v>1476</v>
      </c>
      <c r="T60" s="238" t="s">
        <v>2080</v>
      </c>
    </row>
    <row r="61" spans="1:20" customFormat="1" ht="78.75">
      <c r="A61" s="238" t="s">
        <v>530</v>
      </c>
      <c r="B61" s="239" t="s">
        <v>588</v>
      </c>
      <c r="C61" s="238" t="s">
        <v>589</v>
      </c>
      <c r="D61" s="417" t="s">
        <v>38</v>
      </c>
      <c r="E61" s="417">
        <v>0.38575959999999998</v>
      </c>
      <c r="F61" s="417">
        <v>2.8828153999999997</v>
      </c>
      <c r="G61" s="417">
        <v>0</v>
      </c>
      <c r="H61" s="417">
        <v>0.71523843000000009</v>
      </c>
      <c r="I61" s="417">
        <v>0</v>
      </c>
      <c r="J61" s="417">
        <v>0.71523843000000009</v>
      </c>
      <c r="K61" s="417">
        <v>0</v>
      </c>
      <c r="L61" s="417">
        <v>0</v>
      </c>
      <c r="M61" s="417">
        <v>0</v>
      </c>
      <c r="N61" s="417">
        <v>0</v>
      </c>
      <c r="O61" s="417">
        <v>0</v>
      </c>
      <c r="P61" s="417">
        <v>0</v>
      </c>
      <c r="Q61" s="417">
        <v>2.1675769699999998</v>
      </c>
      <c r="R61" s="417">
        <v>0.71523843000000009</v>
      </c>
      <c r="S61" s="468" t="s">
        <v>1476</v>
      </c>
      <c r="T61" s="238" t="s">
        <v>2080</v>
      </c>
    </row>
    <row r="62" spans="1:20" customFormat="1" ht="126">
      <c r="A62" s="238" t="s">
        <v>530</v>
      </c>
      <c r="B62" s="239" t="s">
        <v>590</v>
      </c>
      <c r="C62" s="238" t="s">
        <v>591</v>
      </c>
      <c r="D62" s="417" t="s">
        <v>38</v>
      </c>
      <c r="E62" s="417">
        <v>2.1919152500000001</v>
      </c>
      <c r="F62" s="417">
        <v>0</v>
      </c>
      <c r="G62" s="417">
        <v>0</v>
      </c>
      <c r="H62" s="417">
        <v>0</v>
      </c>
      <c r="I62" s="417">
        <v>0</v>
      </c>
      <c r="J62" s="417">
        <v>0</v>
      </c>
      <c r="K62" s="417">
        <v>0</v>
      </c>
      <c r="L62" s="417">
        <v>0</v>
      </c>
      <c r="M62" s="417">
        <v>0</v>
      </c>
      <c r="N62" s="417">
        <v>0</v>
      </c>
      <c r="O62" s="417">
        <v>0</v>
      </c>
      <c r="P62" s="417">
        <v>0</v>
      </c>
      <c r="Q62" s="417">
        <v>0</v>
      </c>
      <c r="R62" s="417">
        <v>0</v>
      </c>
      <c r="S62" s="468" t="s">
        <v>1476</v>
      </c>
      <c r="T62" s="238" t="s">
        <v>2082</v>
      </c>
    </row>
    <row r="63" spans="1:20" customFormat="1" ht="110.25">
      <c r="A63" s="238" t="s">
        <v>530</v>
      </c>
      <c r="B63" s="239" t="s">
        <v>592</v>
      </c>
      <c r="C63" s="238" t="s">
        <v>593</v>
      </c>
      <c r="D63" s="417" t="s">
        <v>38</v>
      </c>
      <c r="E63" s="417">
        <v>0.39930508000000003</v>
      </c>
      <c r="F63" s="417">
        <v>4.3721449200000002</v>
      </c>
      <c r="G63" s="417">
        <v>0</v>
      </c>
      <c r="H63" s="417">
        <v>0.20527000000000001</v>
      </c>
      <c r="I63" s="417">
        <v>0</v>
      </c>
      <c r="J63" s="417">
        <v>0.20527000000000001</v>
      </c>
      <c r="K63" s="417">
        <v>0</v>
      </c>
      <c r="L63" s="417">
        <v>0</v>
      </c>
      <c r="M63" s="417">
        <v>0</v>
      </c>
      <c r="N63" s="417">
        <v>0</v>
      </c>
      <c r="O63" s="417">
        <v>0</v>
      </c>
      <c r="P63" s="417">
        <v>0</v>
      </c>
      <c r="Q63" s="417">
        <v>4.1668749200000006</v>
      </c>
      <c r="R63" s="417">
        <v>0.20527000000000001</v>
      </c>
      <c r="S63" s="468" t="s">
        <v>1476</v>
      </c>
      <c r="T63" s="238" t="s">
        <v>2080</v>
      </c>
    </row>
    <row r="64" spans="1:20" customFormat="1" ht="94.5">
      <c r="A64" s="238" t="s">
        <v>530</v>
      </c>
      <c r="B64" s="239" t="s">
        <v>594</v>
      </c>
      <c r="C64" s="238" t="s">
        <v>595</v>
      </c>
      <c r="D64" s="417" t="s">
        <v>38</v>
      </c>
      <c r="E64" s="417">
        <v>0.61208775999999998</v>
      </c>
      <c r="F64" s="417">
        <v>3.6780789066666668</v>
      </c>
      <c r="G64" s="417">
        <v>0</v>
      </c>
      <c r="H64" s="417">
        <v>0.47530341999999998</v>
      </c>
      <c r="I64" s="417">
        <v>0</v>
      </c>
      <c r="J64" s="417">
        <v>0.47530341999999998</v>
      </c>
      <c r="K64" s="417">
        <v>0</v>
      </c>
      <c r="L64" s="417">
        <v>0</v>
      </c>
      <c r="M64" s="417">
        <v>0</v>
      </c>
      <c r="N64" s="417">
        <v>0</v>
      </c>
      <c r="O64" s="417">
        <v>0</v>
      </c>
      <c r="P64" s="417">
        <v>0</v>
      </c>
      <c r="Q64" s="417">
        <v>3.2027754866666669</v>
      </c>
      <c r="R64" s="417">
        <v>0.47530341999999998</v>
      </c>
      <c r="S64" s="468" t="s">
        <v>1476</v>
      </c>
      <c r="T64" s="238" t="s">
        <v>2080</v>
      </c>
    </row>
    <row r="65" spans="1:20" customFormat="1" ht="78.75">
      <c r="A65" s="238" t="s">
        <v>530</v>
      </c>
      <c r="B65" s="239" t="s">
        <v>596</v>
      </c>
      <c r="C65" s="238" t="s">
        <v>597</v>
      </c>
      <c r="D65" s="417" t="s">
        <v>38</v>
      </c>
      <c r="E65" s="417">
        <v>2.59460019</v>
      </c>
      <c r="F65" s="417">
        <v>1.0504914766666666</v>
      </c>
      <c r="G65" s="417">
        <v>0</v>
      </c>
      <c r="H65" s="417">
        <v>0.61072914</v>
      </c>
      <c r="I65" s="417">
        <v>0</v>
      </c>
      <c r="J65" s="417">
        <v>0.61072914</v>
      </c>
      <c r="K65" s="417">
        <v>0</v>
      </c>
      <c r="L65" s="417">
        <v>0</v>
      </c>
      <c r="M65" s="417">
        <v>0</v>
      </c>
      <c r="N65" s="417">
        <v>0</v>
      </c>
      <c r="O65" s="417">
        <v>0</v>
      </c>
      <c r="P65" s="417">
        <v>0</v>
      </c>
      <c r="Q65" s="417">
        <v>0.43976233666666664</v>
      </c>
      <c r="R65" s="417">
        <v>0.61072914</v>
      </c>
      <c r="S65" s="468" t="s">
        <v>1476</v>
      </c>
      <c r="T65" s="238" t="s">
        <v>2080</v>
      </c>
    </row>
    <row r="66" spans="1:20" customFormat="1" ht="47.25">
      <c r="A66" s="238" t="s">
        <v>530</v>
      </c>
      <c r="B66" s="239" t="s">
        <v>598</v>
      </c>
      <c r="C66" s="238" t="s">
        <v>599</v>
      </c>
      <c r="D66" s="417" t="s">
        <v>38</v>
      </c>
      <c r="E66" s="417">
        <v>1.7992448299999999</v>
      </c>
      <c r="F66" s="417">
        <v>0</v>
      </c>
      <c r="G66" s="417">
        <v>0</v>
      </c>
      <c r="H66" s="417">
        <v>0</v>
      </c>
      <c r="I66" s="417">
        <v>0</v>
      </c>
      <c r="J66" s="417">
        <v>0</v>
      </c>
      <c r="K66" s="417">
        <v>0</v>
      </c>
      <c r="L66" s="417">
        <v>0</v>
      </c>
      <c r="M66" s="417">
        <v>0</v>
      </c>
      <c r="N66" s="417">
        <v>0</v>
      </c>
      <c r="O66" s="417">
        <v>0</v>
      </c>
      <c r="P66" s="417">
        <v>0</v>
      </c>
      <c r="Q66" s="417">
        <v>0</v>
      </c>
      <c r="R66" s="417">
        <v>0</v>
      </c>
      <c r="S66" s="468" t="s">
        <v>1476</v>
      </c>
      <c r="T66" s="238" t="s">
        <v>2082</v>
      </c>
    </row>
    <row r="67" spans="1:20" customFormat="1" ht="31.5">
      <c r="A67" s="238" t="s">
        <v>600</v>
      </c>
      <c r="B67" s="239" t="s">
        <v>601</v>
      </c>
      <c r="C67" s="238" t="s">
        <v>507</v>
      </c>
      <c r="D67" s="417">
        <v>0</v>
      </c>
      <c r="E67" s="417">
        <v>0</v>
      </c>
      <c r="F67" s="417">
        <v>0</v>
      </c>
      <c r="G67" s="417">
        <v>0</v>
      </c>
      <c r="H67" s="417">
        <v>0</v>
      </c>
      <c r="I67" s="417">
        <v>0</v>
      </c>
      <c r="J67" s="417">
        <v>0</v>
      </c>
      <c r="K67" s="417">
        <v>0</v>
      </c>
      <c r="L67" s="417">
        <v>0</v>
      </c>
      <c r="M67" s="417">
        <v>0</v>
      </c>
      <c r="N67" s="417">
        <v>0</v>
      </c>
      <c r="O67" s="417">
        <v>0</v>
      </c>
      <c r="P67" s="417">
        <v>0</v>
      </c>
      <c r="Q67" s="417">
        <v>0</v>
      </c>
      <c r="R67" s="417">
        <v>0</v>
      </c>
      <c r="S67" s="468" t="s">
        <v>1476</v>
      </c>
      <c r="T67" s="238" t="s">
        <v>38</v>
      </c>
    </row>
    <row r="68" spans="1:20" customFormat="1" ht="47.25">
      <c r="A68" s="238" t="s">
        <v>602</v>
      </c>
      <c r="B68" s="239" t="s">
        <v>603</v>
      </c>
      <c r="C68" s="238" t="s">
        <v>507</v>
      </c>
      <c r="D68" s="417">
        <v>0</v>
      </c>
      <c r="E68" s="417">
        <v>0</v>
      </c>
      <c r="F68" s="417">
        <v>0</v>
      </c>
      <c r="G68" s="417">
        <v>0</v>
      </c>
      <c r="H68" s="417">
        <v>0</v>
      </c>
      <c r="I68" s="417">
        <v>0</v>
      </c>
      <c r="J68" s="417">
        <v>0</v>
      </c>
      <c r="K68" s="417">
        <v>0</v>
      </c>
      <c r="L68" s="417">
        <v>0</v>
      </c>
      <c r="M68" s="417">
        <v>0</v>
      </c>
      <c r="N68" s="417">
        <v>0</v>
      </c>
      <c r="O68" s="417">
        <v>0</v>
      </c>
      <c r="P68" s="417">
        <v>0</v>
      </c>
      <c r="Q68" s="417">
        <v>0</v>
      </c>
      <c r="R68" s="417">
        <v>0</v>
      </c>
      <c r="S68" s="468" t="s">
        <v>1476</v>
      </c>
      <c r="T68" s="238" t="s">
        <v>38</v>
      </c>
    </row>
    <row r="69" spans="1:20" customFormat="1" ht="31.5">
      <c r="A69" s="238" t="s">
        <v>604</v>
      </c>
      <c r="B69" s="239" t="s">
        <v>605</v>
      </c>
      <c r="C69" s="238" t="s">
        <v>507</v>
      </c>
      <c r="D69" s="417">
        <v>0</v>
      </c>
      <c r="E69" s="417">
        <v>0</v>
      </c>
      <c r="F69" s="417">
        <v>0</v>
      </c>
      <c r="G69" s="417">
        <v>0</v>
      </c>
      <c r="H69" s="417">
        <v>0</v>
      </c>
      <c r="I69" s="417">
        <v>0</v>
      </c>
      <c r="J69" s="417">
        <v>0</v>
      </c>
      <c r="K69" s="417">
        <v>0</v>
      </c>
      <c r="L69" s="417">
        <v>0</v>
      </c>
      <c r="M69" s="417">
        <v>0</v>
      </c>
      <c r="N69" s="417">
        <v>0</v>
      </c>
      <c r="O69" s="417">
        <v>0</v>
      </c>
      <c r="P69" s="417">
        <v>0</v>
      </c>
      <c r="Q69" s="417">
        <v>0</v>
      </c>
      <c r="R69" s="417">
        <v>0</v>
      </c>
      <c r="S69" s="468" t="s">
        <v>1476</v>
      </c>
      <c r="T69" s="238" t="s">
        <v>38</v>
      </c>
    </row>
    <row r="70" spans="1:20" customFormat="1" ht="31.5">
      <c r="A70" s="238" t="s">
        <v>606</v>
      </c>
      <c r="B70" s="239" t="s">
        <v>607</v>
      </c>
      <c r="C70" s="238" t="s">
        <v>507</v>
      </c>
      <c r="D70" s="417">
        <v>0</v>
      </c>
      <c r="E70" s="417">
        <v>0</v>
      </c>
      <c r="F70" s="417">
        <v>0</v>
      </c>
      <c r="G70" s="417">
        <v>0</v>
      </c>
      <c r="H70" s="417">
        <v>0</v>
      </c>
      <c r="I70" s="417">
        <v>0</v>
      </c>
      <c r="J70" s="417">
        <v>0</v>
      </c>
      <c r="K70" s="417">
        <v>0</v>
      </c>
      <c r="L70" s="417">
        <v>0</v>
      </c>
      <c r="M70" s="417">
        <v>0</v>
      </c>
      <c r="N70" s="417">
        <v>0</v>
      </c>
      <c r="O70" s="417">
        <v>0</v>
      </c>
      <c r="P70" s="417">
        <v>0</v>
      </c>
      <c r="Q70" s="417">
        <v>0</v>
      </c>
      <c r="R70" s="417">
        <v>0</v>
      </c>
      <c r="S70" s="468" t="s">
        <v>1476</v>
      </c>
      <c r="T70" s="238" t="s">
        <v>38</v>
      </c>
    </row>
    <row r="71" spans="1:20" customFormat="1" ht="31.5">
      <c r="A71" s="238" t="s">
        <v>608</v>
      </c>
      <c r="B71" s="239" t="s">
        <v>609</v>
      </c>
      <c r="C71" s="238" t="s">
        <v>507</v>
      </c>
      <c r="D71" s="417">
        <v>0</v>
      </c>
      <c r="E71" s="417">
        <v>0</v>
      </c>
      <c r="F71" s="417">
        <v>0</v>
      </c>
      <c r="G71" s="417">
        <v>0</v>
      </c>
      <c r="H71" s="417">
        <v>0</v>
      </c>
      <c r="I71" s="417">
        <v>0</v>
      </c>
      <c r="J71" s="417">
        <v>0</v>
      </c>
      <c r="K71" s="417">
        <v>0</v>
      </c>
      <c r="L71" s="417">
        <v>0</v>
      </c>
      <c r="M71" s="417">
        <v>0</v>
      </c>
      <c r="N71" s="417">
        <v>0</v>
      </c>
      <c r="O71" s="417">
        <v>0</v>
      </c>
      <c r="P71" s="417">
        <v>0</v>
      </c>
      <c r="Q71" s="417">
        <v>0</v>
      </c>
      <c r="R71" s="417">
        <v>0</v>
      </c>
      <c r="S71" s="468" t="s">
        <v>1476</v>
      </c>
      <c r="T71" s="238" t="s">
        <v>38</v>
      </c>
    </row>
    <row r="72" spans="1:20" customFormat="1" ht="63">
      <c r="A72" s="238" t="s">
        <v>608</v>
      </c>
      <c r="B72" s="239" t="s">
        <v>610</v>
      </c>
      <c r="C72" s="238" t="s">
        <v>507</v>
      </c>
      <c r="D72" s="417">
        <v>0</v>
      </c>
      <c r="E72" s="417">
        <v>0</v>
      </c>
      <c r="F72" s="417">
        <v>0</v>
      </c>
      <c r="G72" s="417">
        <v>0</v>
      </c>
      <c r="H72" s="417">
        <v>0</v>
      </c>
      <c r="I72" s="417">
        <v>0</v>
      </c>
      <c r="J72" s="417">
        <v>0</v>
      </c>
      <c r="K72" s="417">
        <v>0</v>
      </c>
      <c r="L72" s="417">
        <v>0</v>
      </c>
      <c r="M72" s="417">
        <v>0</v>
      </c>
      <c r="N72" s="417">
        <v>0</v>
      </c>
      <c r="O72" s="417">
        <v>0</v>
      </c>
      <c r="P72" s="417">
        <v>0</v>
      </c>
      <c r="Q72" s="417">
        <v>0</v>
      </c>
      <c r="R72" s="417">
        <v>0</v>
      </c>
      <c r="S72" s="468" t="s">
        <v>1476</v>
      </c>
      <c r="T72" s="238" t="s">
        <v>38</v>
      </c>
    </row>
    <row r="73" spans="1:20" customFormat="1" ht="63">
      <c r="A73" s="238" t="s">
        <v>608</v>
      </c>
      <c r="B73" s="239" t="s">
        <v>611</v>
      </c>
      <c r="C73" s="238" t="s">
        <v>507</v>
      </c>
      <c r="D73" s="417">
        <v>0</v>
      </c>
      <c r="E73" s="417">
        <v>0</v>
      </c>
      <c r="F73" s="417">
        <v>0</v>
      </c>
      <c r="G73" s="417">
        <v>0</v>
      </c>
      <c r="H73" s="417">
        <v>0</v>
      </c>
      <c r="I73" s="417">
        <v>0</v>
      </c>
      <c r="J73" s="417">
        <v>0</v>
      </c>
      <c r="K73" s="417">
        <v>0</v>
      </c>
      <c r="L73" s="417">
        <v>0</v>
      </c>
      <c r="M73" s="417">
        <v>0</v>
      </c>
      <c r="N73" s="417">
        <v>0</v>
      </c>
      <c r="O73" s="417">
        <v>0</v>
      </c>
      <c r="P73" s="417">
        <v>0</v>
      </c>
      <c r="Q73" s="417">
        <v>0</v>
      </c>
      <c r="R73" s="417">
        <v>0</v>
      </c>
      <c r="S73" s="468" t="s">
        <v>1476</v>
      </c>
      <c r="T73" s="238" t="s">
        <v>38</v>
      </c>
    </row>
    <row r="74" spans="1:20" customFormat="1" ht="63">
      <c r="A74" s="238" t="s">
        <v>608</v>
      </c>
      <c r="B74" s="239" t="s">
        <v>612</v>
      </c>
      <c r="C74" s="238" t="s">
        <v>507</v>
      </c>
      <c r="D74" s="417">
        <v>0</v>
      </c>
      <c r="E74" s="417">
        <v>0</v>
      </c>
      <c r="F74" s="417">
        <v>0</v>
      </c>
      <c r="G74" s="417">
        <v>0</v>
      </c>
      <c r="H74" s="417">
        <v>0</v>
      </c>
      <c r="I74" s="417">
        <v>0</v>
      </c>
      <c r="J74" s="417">
        <v>0</v>
      </c>
      <c r="K74" s="417">
        <v>0</v>
      </c>
      <c r="L74" s="417">
        <v>0</v>
      </c>
      <c r="M74" s="417">
        <v>0</v>
      </c>
      <c r="N74" s="417">
        <v>0</v>
      </c>
      <c r="O74" s="417">
        <v>0</v>
      </c>
      <c r="P74" s="417">
        <v>0</v>
      </c>
      <c r="Q74" s="417">
        <v>0</v>
      </c>
      <c r="R74" s="417">
        <v>0</v>
      </c>
      <c r="S74" s="468" t="s">
        <v>1476</v>
      </c>
      <c r="T74" s="238" t="s">
        <v>38</v>
      </c>
    </row>
    <row r="75" spans="1:20" customFormat="1" ht="31.5">
      <c r="A75" s="238" t="s">
        <v>613</v>
      </c>
      <c r="B75" s="239" t="s">
        <v>609</v>
      </c>
      <c r="C75" s="238" t="s">
        <v>507</v>
      </c>
      <c r="D75" s="417">
        <v>0</v>
      </c>
      <c r="E75" s="417">
        <v>0</v>
      </c>
      <c r="F75" s="417">
        <v>0</v>
      </c>
      <c r="G75" s="417">
        <v>0</v>
      </c>
      <c r="H75" s="417">
        <v>0</v>
      </c>
      <c r="I75" s="417">
        <v>0</v>
      </c>
      <c r="J75" s="417">
        <v>0</v>
      </c>
      <c r="K75" s="417">
        <v>0</v>
      </c>
      <c r="L75" s="417">
        <v>0</v>
      </c>
      <c r="M75" s="417">
        <v>0</v>
      </c>
      <c r="N75" s="417">
        <v>0</v>
      </c>
      <c r="O75" s="417">
        <v>0</v>
      </c>
      <c r="P75" s="417">
        <v>0</v>
      </c>
      <c r="Q75" s="417">
        <v>0</v>
      </c>
      <c r="R75" s="417">
        <v>0</v>
      </c>
      <c r="S75" s="468" t="s">
        <v>1476</v>
      </c>
      <c r="T75" s="238" t="s">
        <v>38</v>
      </c>
    </row>
    <row r="76" spans="1:20" customFormat="1" ht="63">
      <c r="A76" s="238" t="s">
        <v>613</v>
      </c>
      <c r="B76" s="239" t="s">
        <v>610</v>
      </c>
      <c r="C76" s="238" t="s">
        <v>507</v>
      </c>
      <c r="D76" s="417">
        <v>0</v>
      </c>
      <c r="E76" s="417">
        <v>0</v>
      </c>
      <c r="F76" s="417">
        <v>0</v>
      </c>
      <c r="G76" s="417">
        <v>0</v>
      </c>
      <c r="H76" s="417">
        <v>0</v>
      </c>
      <c r="I76" s="417">
        <v>0</v>
      </c>
      <c r="J76" s="417">
        <v>0</v>
      </c>
      <c r="K76" s="417">
        <v>0</v>
      </c>
      <c r="L76" s="417">
        <v>0</v>
      </c>
      <c r="M76" s="417">
        <v>0</v>
      </c>
      <c r="N76" s="417">
        <v>0</v>
      </c>
      <c r="O76" s="417">
        <v>0</v>
      </c>
      <c r="P76" s="417">
        <v>0</v>
      </c>
      <c r="Q76" s="417">
        <v>0</v>
      </c>
      <c r="R76" s="417">
        <v>0</v>
      </c>
      <c r="S76" s="468" t="s">
        <v>1476</v>
      </c>
      <c r="T76" s="238" t="s">
        <v>38</v>
      </c>
    </row>
    <row r="77" spans="1:20" customFormat="1" ht="63">
      <c r="A77" s="238" t="s">
        <v>613</v>
      </c>
      <c r="B77" s="239" t="s">
        <v>611</v>
      </c>
      <c r="C77" s="238" t="s">
        <v>507</v>
      </c>
      <c r="D77" s="417">
        <v>0</v>
      </c>
      <c r="E77" s="417">
        <v>0</v>
      </c>
      <c r="F77" s="417">
        <v>0</v>
      </c>
      <c r="G77" s="417">
        <v>0</v>
      </c>
      <c r="H77" s="417">
        <v>0</v>
      </c>
      <c r="I77" s="417">
        <v>0</v>
      </c>
      <c r="J77" s="417">
        <v>0</v>
      </c>
      <c r="K77" s="417">
        <v>0</v>
      </c>
      <c r="L77" s="417">
        <v>0</v>
      </c>
      <c r="M77" s="417">
        <v>0</v>
      </c>
      <c r="N77" s="417">
        <v>0</v>
      </c>
      <c r="O77" s="417">
        <v>0</v>
      </c>
      <c r="P77" s="417">
        <v>0</v>
      </c>
      <c r="Q77" s="417">
        <v>0</v>
      </c>
      <c r="R77" s="417">
        <v>0</v>
      </c>
      <c r="S77" s="468" t="s">
        <v>1476</v>
      </c>
      <c r="T77" s="238" t="s">
        <v>38</v>
      </c>
    </row>
    <row r="78" spans="1:20" customFormat="1" ht="63">
      <c r="A78" s="238" t="s">
        <v>613</v>
      </c>
      <c r="B78" s="239" t="s">
        <v>614</v>
      </c>
      <c r="C78" s="238" t="s">
        <v>507</v>
      </c>
      <c r="D78" s="417">
        <v>0</v>
      </c>
      <c r="E78" s="417">
        <v>0</v>
      </c>
      <c r="F78" s="417">
        <v>0</v>
      </c>
      <c r="G78" s="417">
        <v>0</v>
      </c>
      <c r="H78" s="417">
        <v>0</v>
      </c>
      <c r="I78" s="417">
        <v>0</v>
      </c>
      <c r="J78" s="417">
        <v>0</v>
      </c>
      <c r="K78" s="417">
        <v>0</v>
      </c>
      <c r="L78" s="417">
        <v>0</v>
      </c>
      <c r="M78" s="417">
        <v>0</v>
      </c>
      <c r="N78" s="417">
        <v>0</v>
      </c>
      <c r="O78" s="417">
        <v>0</v>
      </c>
      <c r="P78" s="417">
        <v>0</v>
      </c>
      <c r="Q78" s="417">
        <v>0</v>
      </c>
      <c r="R78" s="417">
        <v>0</v>
      </c>
      <c r="S78" s="468" t="s">
        <v>1476</v>
      </c>
      <c r="T78" s="238" t="s">
        <v>38</v>
      </c>
    </row>
    <row r="79" spans="1:20" customFormat="1" ht="63">
      <c r="A79" s="238" t="s">
        <v>615</v>
      </c>
      <c r="B79" s="239" t="s">
        <v>616</v>
      </c>
      <c r="C79" s="238" t="s">
        <v>507</v>
      </c>
      <c r="D79" s="417">
        <v>0</v>
      </c>
      <c r="E79" s="417">
        <v>2.2440027204986919</v>
      </c>
      <c r="F79" s="417">
        <v>50.20152459080014</v>
      </c>
      <c r="G79" s="417">
        <v>50.201524590800169</v>
      </c>
      <c r="H79" s="417">
        <v>0</v>
      </c>
      <c r="I79" s="417">
        <v>50.201524590800169</v>
      </c>
      <c r="J79" s="417">
        <v>0</v>
      </c>
      <c r="K79" s="417">
        <v>0</v>
      </c>
      <c r="L79" s="417">
        <v>0</v>
      </c>
      <c r="M79" s="417">
        <v>0</v>
      </c>
      <c r="N79" s="417">
        <v>0</v>
      </c>
      <c r="O79" s="417">
        <v>0</v>
      </c>
      <c r="P79" s="417">
        <v>0</v>
      </c>
      <c r="Q79" s="417">
        <v>50.20152459080014</v>
      </c>
      <c r="R79" s="417">
        <v>-50.201524590800169</v>
      </c>
      <c r="S79" s="468">
        <v>-1</v>
      </c>
      <c r="T79" s="238" t="s">
        <v>38</v>
      </c>
    </row>
    <row r="80" spans="1:20" customFormat="1" ht="47.25">
      <c r="A80" s="238" t="s">
        <v>617</v>
      </c>
      <c r="B80" s="239" t="s">
        <v>618</v>
      </c>
      <c r="C80" s="238" t="s">
        <v>507</v>
      </c>
      <c r="D80" s="417">
        <v>0</v>
      </c>
      <c r="E80" s="417">
        <v>0</v>
      </c>
      <c r="F80" s="417">
        <v>0</v>
      </c>
      <c r="G80" s="417">
        <v>0</v>
      </c>
      <c r="H80" s="417">
        <v>0</v>
      </c>
      <c r="I80" s="417">
        <v>0</v>
      </c>
      <c r="J80" s="417">
        <v>0</v>
      </c>
      <c r="K80" s="417">
        <v>0</v>
      </c>
      <c r="L80" s="417">
        <v>0</v>
      </c>
      <c r="M80" s="417">
        <v>0</v>
      </c>
      <c r="N80" s="417">
        <v>0</v>
      </c>
      <c r="O80" s="417">
        <v>0</v>
      </c>
      <c r="P80" s="417">
        <v>0</v>
      </c>
      <c r="Q80" s="417">
        <v>0</v>
      </c>
      <c r="R80" s="417">
        <v>0</v>
      </c>
      <c r="S80" s="468" t="s">
        <v>1476</v>
      </c>
      <c r="T80" s="238" t="s">
        <v>38</v>
      </c>
    </row>
    <row r="81" spans="1:20" customFormat="1" ht="47.25">
      <c r="A81" s="238" t="s">
        <v>619</v>
      </c>
      <c r="B81" s="239" t="s">
        <v>620</v>
      </c>
      <c r="C81" s="238" t="s">
        <v>507</v>
      </c>
      <c r="D81" s="417">
        <v>0</v>
      </c>
      <c r="E81" s="417">
        <v>2.2440027204986919</v>
      </c>
      <c r="F81" s="417">
        <v>50.20152459080014</v>
      </c>
      <c r="G81" s="417">
        <v>50.201524590800169</v>
      </c>
      <c r="H81" s="417">
        <v>0</v>
      </c>
      <c r="I81" s="417">
        <v>50.201524590800169</v>
      </c>
      <c r="J81" s="417">
        <v>0</v>
      </c>
      <c r="K81" s="417">
        <v>0</v>
      </c>
      <c r="L81" s="417">
        <v>0</v>
      </c>
      <c r="M81" s="417">
        <v>0</v>
      </c>
      <c r="N81" s="417">
        <v>0</v>
      </c>
      <c r="O81" s="417">
        <v>0</v>
      </c>
      <c r="P81" s="417">
        <v>0</v>
      </c>
      <c r="Q81" s="417">
        <v>50.20152459080014</v>
      </c>
      <c r="R81" s="417">
        <v>-50.201524590800169</v>
      </c>
      <c r="S81" s="468">
        <v>-1</v>
      </c>
      <c r="T81" s="238" t="s">
        <v>38</v>
      </c>
    </row>
    <row r="82" spans="1:20" customFormat="1" ht="47.25">
      <c r="A82" s="238" t="s">
        <v>619</v>
      </c>
      <c r="B82" s="239" t="s">
        <v>621</v>
      </c>
      <c r="C82" s="238" t="s">
        <v>622</v>
      </c>
      <c r="D82" s="417" t="s">
        <v>38</v>
      </c>
      <c r="E82" s="417">
        <v>2.2440027204986919</v>
      </c>
      <c r="F82" s="417">
        <v>50.20152459080014</v>
      </c>
      <c r="G82" s="417">
        <v>50.201524590800169</v>
      </c>
      <c r="H82" s="417">
        <v>0</v>
      </c>
      <c r="I82" s="417">
        <v>50.201524590800169</v>
      </c>
      <c r="J82" s="417">
        <v>0</v>
      </c>
      <c r="K82" s="417">
        <v>0</v>
      </c>
      <c r="L82" s="417">
        <v>0</v>
      </c>
      <c r="M82" s="417">
        <v>0</v>
      </c>
      <c r="N82" s="417">
        <v>0</v>
      </c>
      <c r="O82" s="417">
        <v>0</v>
      </c>
      <c r="P82" s="417">
        <v>0</v>
      </c>
      <c r="Q82" s="417">
        <v>50.20152459080014</v>
      </c>
      <c r="R82" s="417">
        <v>-50.201524590800169</v>
      </c>
      <c r="S82" s="468">
        <v>-1</v>
      </c>
      <c r="T82" s="238" t="s">
        <v>2083</v>
      </c>
    </row>
    <row r="83" spans="1:20" customFormat="1" ht="31.5">
      <c r="A83" s="238" t="s">
        <v>623</v>
      </c>
      <c r="B83" s="239" t="s">
        <v>624</v>
      </c>
      <c r="C83" s="238" t="s">
        <v>507</v>
      </c>
      <c r="D83" s="417">
        <v>452.32635839494878</v>
      </c>
      <c r="E83" s="417">
        <v>3710.2108309883561</v>
      </c>
      <c r="F83" s="417">
        <v>5280.5339800726142</v>
      </c>
      <c r="G83" s="417">
        <v>1789.3950210908019</v>
      </c>
      <c r="H83" s="417">
        <v>185.54297582999999</v>
      </c>
      <c r="I83" s="417">
        <v>74.485440080998472</v>
      </c>
      <c r="J83" s="417">
        <v>185.54297582999999</v>
      </c>
      <c r="K83" s="417">
        <v>231.09464834812559</v>
      </c>
      <c r="L83" s="417">
        <v>0</v>
      </c>
      <c r="M83" s="417">
        <v>758.26543256130356</v>
      </c>
      <c r="N83" s="417">
        <v>0</v>
      </c>
      <c r="O83" s="417">
        <v>725.54950010037419</v>
      </c>
      <c r="P83" s="417">
        <v>0</v>
      </c>
      <c r="Q83" s="417">
        <v>5200.7782659136528</v>
      </c>
      <c r="R83" s="417">
        <v>111.05753574900152</v>
      </c>
      <c r="S83" s="468">
        <v>1.490996570983981</v>
      </c>
      <c r="T83" s="238" t="s">
        <v>38</v>
      </c>
    </row>
    <row r="84" spans="1:20" customFormat="1" ht="47.25">
      <c r="A84" s="238" t="s">
        <v>625</v>
      </c>
      <c r="B84" s="239" t="s">
        <v>626</v>
      </c>
      <c r="C84" s="238" t="s">
        <v>507</v>
      </c>
      <c r="D84" s="417">
        <v>251.77517000000003</v>
      </c>
      <c r="E84" s="417">
        <v>1141.7531153700122</v>
      </c>
      <c r="F84" s="417">
        <v>4081.3170952885353</v>
      </c>
      <c r="G84" s="417">
        <v>1035.7894988489413</v>
      </c>
      <c r="H84" s="417">
        <v>33.49857506</v>
      </c>
      <c r="I84" s="417">
        <v>13.401904786305273</v>
      </c>
      <c r="J84" s="417">
        <v>33.49857506</v>
      </c>
      <c r="K84" s="417">
        <v>118.90524062190244</v>
      </c>
      <c r="L84" s="417">
        <v>0</v>
      </c>
      <c r="M84" s="417">
        <v>403.15529420076342</v>
      </c>
      <c r="N84" s="417">
        <v>0</v>
      </c>
      <c r="O84" s="417">
        <v>500.32705923997014</v>
      </c>
      <c r="P84" s="417">
        <v>0</v>
      </c>
      <c r="Q84" s="417">
        <v>4047.8185202285354</v>
      </c>
      <c r="R84" s="417">
        <v>20.096670273694727</v>
      </c>
      <c r="S84" s="468">
        <v>1.4995383562365325</v>
      </c>
      <c r="T84" s="238" t="s">
        <v>38</v>
      </c>
    </row>
    <row r="85" spans="1:20" customFormat="1" ht="31.5">
      <c r="A85" s="238" t="s">
        <v>627</v>
      </c>
      <c r="B85" s="239" t="s">
        <v>628</v>
      </c>
      <c r="C85" s="238" t="s">
        <v>507</v>
      </c>
      <c r="D85" s="417">
        <v>251.77517000000003</v>
      </c>
      <c r="E85" s="417">
        <v>1141.7531153700122</v>
      </c>
      <c r="F85" s="417">
        <v>4081.3170952885353</v>
      </c>
      <c r="G85" s="417">
        <v>1035.7894988489413</v>
      </c>
      <c r="H85" s="417">
        <v>33.49857506</v>
      </c>
      <c r="I85" s="417">
        <v>13.401904786305273</v>
      </c>
      <c r="J85" s="417">
        <v>33.49857506</v>
      </c>
      <c r="K85" s="417">
        <v>118.90524062190244</v>
      </c>
      <c r="L85" s="417">
        <v>0</v>
      </c>
      <c r="M85" s="417">
        <v>403.15529420076342</v>
      </c>
      <c r="N85" s="417">
        <v>0</v>
      </c>
      <c r="O85" s="417">
        <v>500.32705923997014</v>
      </c>
      <c r="P85" s="417">
        <v>0</v>
      </c>
      <c r="Q85" s="417">
        <v>4047.8185202285354</v>
      </c>
      <c r="R85" s="417">
        <v>20.096670273694727</v>
      </c>
      <c r="S85" s="468">
        <v>1.4995383562365325</v>
      </c>
      <c r="T85" s="238" t="s">
        <v>38</v>
      </c>
    </row>
    <row r="86" spans="1:20" customFormat="1">
      <c r="A86" s="238" t="s">
        <v>627</v>
      </c>
      <c r="B86" s="239" t="s">
        <v>629</v>
      </c>
      <c r="C86" s="238" t="s">
        <v>630</v>
      </c>
      <c r="D86" s="417" t="s">
        <v>38</v>
      </c>
      <c r="E86" s="417">
        <v>46.804211959999996</v>
      </c>
      <c r="F86" s="417">
        <v>362.75623831976952</v>
      </c>
      <c r="G86" s="417">
        <v>54.877784112912501</v>
      </c>
      <c r="H86" s="417">
        <v>0</v>
      </c>
      <c r="I86" s="417">
        <v>0</v>
      </c>
      <c r="J86" s="417">
        <v>0</v>
      </c>
      <c r="K86" s="417">
        <v>0</v>
      </c>
      <c r="L86" s="417">
        <v>0</v>
      </c>
      <c r="M86" s="417">
        <v>12.417188516666663</v>
      </c>
      <c r="N86" s="417">
        <v>0</v>
      </c>
      <c r="O86" s="417">
        <v>42.460595596245838</v>
      </c>
      <c r="P86" s="417">
        <v>0</v>
      </c>
      <c r="Q86" s="417">
        <v>362.75623831976952</v>
      </c>
      <c r="R86" s="417">
        <v>0</v>
      </c>
      <c r="S86" s="468" t="s">
        <v>1476</v>
      </c>
      <c r="T86" s="238" t="s">
        <v>2082</v>
      </c>
    </row>
    <row r="87" spans="1:20" customFormat="1" ht="31.5">
      <c r="A87" s="238" t="s">
        <v>627</v>
      </c>
      <c r="B87" s="239" t="s">
        <v>631</v>
      </c>
      <c r="C87" s="238" t="s">
        <v>632</v>
      </c>
      <c r="D87" s="417">
        <v>92.108140000000006</v>
      </c>
      <c r="E87" s="417">
        <v>524.03346435690503</v>
      </c>
      <c r="F87" s="417">
        <v>0</v>
      </c>
      <c r="G87" s="417">
        <v>0</v>
      </c>
      <c r="H87" s="417">
        <v>0</v>
      </c>
      <c r="I87" s="417">
        <v>0</v>
      </c>
      <c r="J87" s="417">
        <v>0</v>
      </c>
      <c r="K87" s="417">
        <v>0</v>
      </c>
      <c r="L87" s="417">
        <v>0</v>
      </c>
      <c r="M87" s="417">
        <v>0</v>
      </c>
      <c r="N87" s="417">
        <v>0</v>
      </c>
      <c r="O87" s="417">
        <v>0</v>
      </c>
      <c r="P87" s="417">
        <v>0</v>
      </c>
      <c r="Q87" s="417">
        <v>0</v>
      </c>
      <c r="R87" s="417">
        <v>0</v>
      </c>
      <c r="S87" s="468" t="s">
        <v>1476</v>
      </c>
      <c r="T87" s="238" t="s">
        <v>2082</v>
      </c>
    </row>
    <row r="88" spans="1:20" customFormat="1" ht="31.5">
      <c r="A88" s="238" t="s">
        <v>627</v>
      </c>
      <c r="B88" s="239" t="s">
        <v>633</v>
      </c>
      <c r="C88" s="238" t="s">
        <v>634</v>
      </c>
      <c r="D88" s="417" t="s">
        <v>38</v>
      </c>
      <c r="E88" s="417">
        <v>3.3206059700000004</v>
      </c>
      <c r="F88" s="417">
        <v>321.94918216559324</v>
      </c>
      <c r="G88" s="417">
        <v>104.33446482661</v>
      </c>
      <c r="H88" s="417">
        <v>0</v>
      </c>
      <c r="I88" s="417">
        <v>0</v>
      </c>
      <c r="J88" s="417">
        <v>0</v>
      </c>
      <c r="K88" s="417">
        <v>0</v>
      </c>
      <c r="L88" s="417">
        <v>0</v>
      </c>
      <c r="M88" s="417">
        <v>31.505030799036433</v>
      </c>
      <c r="N88" s="417">
        <v>0</v>
      </c>
      <c r="O88" s="417">
        <v>72.829434027573569</v>
      </c>
      <c r="P88" s="417">
        <v>0</v>
      </c>
      <c r="Q88" s="417">
        <v>321.94918216559324</v>
      </c>
      <c r="R88" s="417">
        <v>0</v>
      </c>
      <c r="S88" s="468" t="s">
        <v>1476</v>
      </c>
      <c r="T88" s="238" t="s">
        <v>2082</v>
      </c>
    </row>
    <row r="89" spans="1:20" customFormat="1">
      <c r="A89" s="238" t="s">
        <v>627</v>
      </c>
      <c r="B89" s="239" t="s">
        <v>635</v>
      </c>
      <c r="C89" s="238" t="s">
        <v>636</v>
      </c>
      <c r="D89" s="417" t="s">
        <v>38</v>
      </c>
      <c r="E89" s="417">
        <v>6.5007070300000027</v>
      </c>
      <c r="F89" s="417">
        <v>30.450868984529919</v>
      </c>
      <c r="G89" s="417">
        <v>30.450868984529915</v>
      </c>
      <c r="H89" s="417">
        <v>0</v>
      </c>
      <c r="I89" s="417">
        <v>0</v>
      </c>
      <c r="J89" s="417">
        <v>0</v>
      </c>
      <c r="K89" s="417">
        <v>8.2705213907179509</v>
      </c>
      <c r="L89" s="417">
        <v>0</v>
      </c>
      <c r="M89" s="417">
        <v>10</v>
      </c>
      <c r="N89" s="417">
        <v>0</v>
      </c>
      <c r="O89" s="417">
        <v>12.180347593811964</v>
      </c>
      <c r="P89" s="417">
        <v>0</v>
      </c>
      <c r="Q89" s="417">
        <v>30.450868984529919</v>
      </c>
      <c r="R89" s="417">
        <v>0</v>
      </c>
      <c r="S89" s="468" t="s">
        <v>1476</v>
      </c>
      <c r="T89" s="238" t="s">
        <v>2082</v>
      </c>
    </row>
    <row r="90" spans="1:20" customFormat="1" ht="31.5">
      <c r="A90" s="238" t="s">
        <v>627</v>
      </c>
      <c r="B90" s="239" t="s">
        <v>637</v>
      </c>
      <c r="C90" s="238" t="s">
        <v>638</v>
      </c>
      <c r="D90" s="417" t="s">
        <v>38</v>
      </c>
      <c r="E90" s="417">
        <v>13.221872891221158</v>
      </c>
      <c r="F90" s="417">
        <v>497.94059227617498</v>
      </c>
      <c r="G90" s="417">
        <v>50.529873011028791</v>
      </c>
      <c r="H90" s="417">
        <v>17.13451006</v>
      </c>
      <c r="I90" s="417">
        <v>0</v>
      </c>
      <c r="J90" s="417">
        <v>17.13451006</v>
      </c>
      <c r="K90" s="417">
        <v>0</v>
      </c>
      <c r="L90" s="417">
        <v>0</v>
      </c>
      <c r="M90" s="417">
        <v>16.195765079374979</v>
      </c>
      <c r="N90" s="417">
        <v>0</v>
      </c>
      <c r="O90" s="417">
        <v>34.334107931653811</v>
      </c>
      <c r="P90" s="417">
        <v>0</v>
      </c>
      <c r="Q90" s="417">
        <v>480.80608221617496</v>
      </c>
      <c r="R90" s="417">
        <v>17.13451006</v>
      </c>
      <c r="S90" s="468" t="s">
        <v>1476</v>
      </c>
      <c r="T90" s="238" t="s">
        <v>2117</v>
      </c>
    </row>
    <row r="91" spans="1:20" customFormat="1" ht="31.5">
      <c r="A91" s="238" t="s">
        <v>627</v>
      </c>
      <c r="B91" s="239" t="s">
        <v>639</v>
      </c>
      <c r="C91" s="238" t="s">
        <v>640</v>
      </c>
      <c r="D91" s="417" t="s">
        <v>38</v>
      </c>
      <c r="E91" s="417">
        <v>1.46472</v>
      </c>
      <c r="F91" s="417">
        <v>26.247144406779665</v>
      </c>
      <c r="G91" s="417">
        <v>26.2471444067797</v>
      </c>
      <c r="H91" s="417">
        <v>0</v>
      </c>
      <c r="I91" s="417">
        <v>0</v>
      </c>
      <c r="J91" s="417">
        <v>0</v>
      </c>
      <c r="K91" s="417">
        <v>9.1865005423729187</v>
      </c>
      <c r="L91" s="417">
        <v>0</v>
      </c>
      <c r="M91" s="417">
        <v>17.060643864406781</v>
      </c>
      <c r="N91" s="417">
        <v>0</v>
      </c>
      <c r="O91" s="417">
        <v>0</v>
      </c>
      <c r="P91" s="417">
        <v>0</v>
      </c>
      <c r="Q91" s="417">
        <v>26.247144406779665</v>
      </c>
      <c r="R91" s="417">
        <v>0</v>
      </c>
      <c r="S91" s="468" t="s">
        <v>1476</v>
      </c>
      <c r="T91" s="238" t="s">
        <v>2082</v>
      </c>
    </row>
    <row r="92" spans="1:20" customFormat="1" ht="31.5">
      <c r="A92" s="238" t="s">
        <v>627</v>
      </c>
      <c r="B92" s="239" t="s">
        <v>641</v>
      </c>
      <c r="C92" s="238" t="s">
        <v>642</v>
      </c>
      <c r="D92" s="417" t="s">
        <v>38</v>
      </c>
      <c r="E92" s="417">
        <v>0</v>
      </c>
      <c r="F92" s="417">
        <v>158.08067157113706</v>
      </c>
      <c r="G92" s="417">
        <v>49.554075184397945</v>
      </c>
      <c r="H92" s="417">
        <v>0</v>
      </c>
      <c r="I92" s="417">
        <v>0</v>
      </c>
      <c r="J92" s="417">
        <v>0</v>
      </c>
      <c r="K92" s="417">
        <v>0</v>
      </c>
      <c r="L92" s="417">
        <v>0</v>
      </c>
      <c r="M92" s="417">
        <v>9.0394567074505634</v>
      </c>
      <c r="N92" s="417">
        <v>0</v>
      </c>
      <c r="O92" s="417">
        <v>40.514618476947383</v>
      </c>
      <c r="P92" s="417">
        <v>0</v>
      </c>
      <c r="Q92" s="417">
        <v>158.08067157113706</v>
      </c>
      <c r="R92" s="417">
        <v>0</v>
      </c>
      <c r="S92" s="468" t="s">
        <v>1476</v>
      </c>
      <c r="T92" s="238" t="s">
        <v>2082</v>
      </c>
    </row>
    <row r="93" spans="1:20" customFormat="1" ht="31.5">
      <c r="A93" s="238" t="s">
        <v>627</v>
      </c>
      <c r="B93" s="239" t="s">
        <v>643</v>
      </c>
      <c r="C93" s="238" t="s">
        <v>644</v>
      </c>
      <c r="D93" s="417">
        <v>84.624200000000002</v>
      </c>
      <c r="E93" s="417">
        <v>441.20442932020899</v>
      </c>
      <c r="F93" s="417">
        <v>0</v>
      </c>
      <c r="G93" s="417">
        <v>0</v>
      </c>
      <c r="H93" s="417">
        <v>0</v>
      </c>
      <c r="I93" s="417">
        <v>0</v>
      </c>
      <c r="J93" s="417">
        <v>0</v>
      </c>
      <c r="K93" s="417">
        <v>0</v>
      </c>
      <c r="L93" s="417">
        <v>0</v>
      </c>
      <c r="M93" s="417">
        <v>0</v>
      </c>
      <c r="N93" s="417">
        <v>0</v>
      </c>
      <c r="O93" s="417">
        <v>0</v>
      </c>
      <c r="P93" s="417">
        <v>0</v>
      </c>
      <c r="Q93" s="417">
        <v>0</v>
      </c>
      <c r="R93" s="417">
        <v>0</v>
      </c>
      <c r="S93" s="468" t="s">
        <v>1476</v>
      </c>
      <c r="T93" s="238" t="s">
        <v>2082</v>
      </c>
    </row>
    <row r="94" spans="1:20" customFormat="1" ht="47.25">
      <c r="A94" s="238" t="s">
        <v>627</v>
      </c>
      <c r="B94" s="239" t="s">
        <v>645</v>
      </c>
      <c r="C94" s="238" t="s">
        <v>646</v>
      </c>
      <c r="D94" s="417">
        <v>70.559899999999999</v>
      </c>
      <c r="E94" s="417">
        <v>52.250200090000007</v>
      </c>
      <c r="F94" s="417">
        <v>387.84768913856925</v>
      </c>
      <c r="G94" s="417">
        <v>39.949434094923724</v>
      </c>
      <c r="H94" s="417">
        <v>2.9724873299999999</v>
      </c>
      <c r="I94" s="417">
        <v>0</v>
      </c>
      <c r="J94" s="417">
        <v>2.9724873299999999</v>
      </c>
      <c r="K94" s="417">
        <v>0</v>
      </c>
      <c r="L94" s="417">
        <v>0</v>
      </c>
      <c r="M94" s="417">
        <v>12.5</v>
      </c>
      <c r="N94" s="417">
        <v>0</v>
      </c>
      <c r="O94" s="417">
        <v>27.449434094923724</v>
      </c>
      <c r="P94" s="417">
        <v>0</v>
      </c>
      <c r="Q94" s="417">
        <v>384.87520180856927</v>
      </c>
      <c r="R94" s="417">
        <v>2.9724873299999999</v>
      </c>
      <c r="S94" s="468" t="s">
        <v>1476</v>
      </c>
      <c r="T94" s="238" t="s">
        <v>2118</v>
      </c>
    </row>
    <row r="95" spans="1:20" customFormat="1" ht="31.5">
      <c r="A95" s="238" t="s">
        <v>627</v>
      </c>
      <c r="B95" s="239" t="s">
        <v>647</v>
      </c>
      <c r="C95" s="238" t="s">
        <v>648</v>
      </c>
      <c r="D95" s="417" t="s">
        <v>38</v>
      </c>
      <c r="E95" s="417">
        <v>0</v>
      </c>
      <c r="F95" s="417">
        <v>107.12771500912835</v>
      </c>
      <c r="G95" s="417">
        <v>6.1993183166666173</v>
      </c>
      <c r="H95" s="417">
        <v>0</v>
      </c>
      <c r="I95" s="417">
        <v>0</v>
      </c>
      <c r="J95" s="417">
        <v>0</v>
      </c>
      <c r="K95" s="417">
        <v>0</v>
      </c>
      <c r="L95" s="417">
        <v>0</v>
      </c>
      <c r="M95" s="417">
        <v>6.1993183166666173</v>
      </c>
      <c r="N95" s="417">
        <v>0</v>
      </c>
      <c r="O95" s="417">
        <v>0</v>
      </c>
      <c r="P95" s="417">
        <v>0</v>
      </c>
      <c r="Q95" s="417">
        <v>107.12771500912835</v>
      </c>
      <c r="R95" s="417">
        <v>0</v>
      </c>
      <c r="S95" s="468" t="s">
        <v>1476</v>
      </c>
      <c r="T95" s="238" t="s">
        <v>2082</v>
      </c>
    </row>
    <row r="96" spans="1:20" customFormat="1" ht="31.5">
      <c r="A96" s="238" t="s">
        <v>627</v>
      </c>
      <c r="B96" s="239" t="s">
        <v>649</v>
      </c>
      <c r="C96" s="238" t="s">
        <v>650</v>
      </c>
      <c r="D96" s="417" t="s">
        <v>38</v>
      </c>
      <c r="E96" s="417">
        <v>0</v>
      </c>
      <c r="F96" s="417">
        <v>93.641291643537585</v>
      </c>
      <c r="G96" s="417">
        <v>4.9511494300333148</v>
      </c>
      <c r="H96" s="417">
        <v>0</v>
      </c>
      <c r="I96" s="417">
        <v>0</v>
      </c>
      <c r="J96" s="417">
        <v>0</v>
      </c>
      <c r="K96" s="417">
        <v>0</v>
      </c>
      <c r="L96" s="417">
        <v>0</v>
      </c>
      <c r="M96" s="417">
        <v>4.9511494300333148</v>
      </c>
      <c r="N96" s="417">
        <v>0</v>
      </c>
      <c r="O96" s="417">
        <v>0</v>
      </c>
      <c r="P96" s="417">
        <v>0</v>
      </c>
      <c r="Q96" s="417">
        <v>93.641291643537585</v>
      </c>
      <c r="R96" s="417">
        <v>0</v>
      </c>
      <c r="S96" s="468" t="s">
        <v>1476</v>
      </c>
      <c r="T96" s="238" t="s">
        <v>2082</v>
      </c>
    </row>
    <row r="97" spans="1:20" customFormat="1" ht="31.5">
      <c r="A97" s="238" t="s">
        <v>627</v>
      </c>
      <c r="B97" s="239" t="s">
        <v>651</v>
      </c>
      <c r="C97" s="238" t="s">
        <v>652</v>
      </c>
      <c r="D97" s="417" t="s">
        <v>38</v>
      </c>
      <c r="E97" s="417">
        <v>4.1628220338983093</v>
      </c>
      <c r="F97" s="417">
        <v>65.907533898305076</v>
      </c>
      <c r="G97" s="417">
        <v>65.907533898305104</v>
      </c>
      <c r="H97" s="417">
        <v>2.4965281600000004</v>
      </c>
      <c r="I97" s="417">
        <v>2.5</v>
      </c>
      <c r="J97" s="417">
        <v>2.4965281600000004</v>
      </c>
      <c r="K97" s="417">
        <v>20.028469209039542</v>
      </c>
      <c r="L97" s="417">
        <v>0</v>
      </c>
      <c r="M97" s="417">
        <v>43.379064689265562</v>
      </c>
      <c r="N97" s="417">
        <v>0</v>
      </c>
      <c r="O97" s="417">
        <v>0</v>
      </c>
      <c r="P97" s="417">
        <v>0</v>
      </c>
      <c r="Q97" s="417">
        <v>63.411005738305079</v>
      </c>
      <c r="R97" s="417">
        <v>-3.4718399999995597E-3</v>
      </c>
      <c r="S97" s="468">
        <v>-1.3887359999997795E-3</v>
      </c>
      <c r="T97" s="238" t="s">
        <v>2082</v>
      </c>
    </row>
    <row r="98" spans="1:20" customFormat="1" ht="47.25">
      <c r="A98" s="238" t="s">
        <v>627</v>
      </c>
      <c r="B98" s="239" t="s">
        <v>653</v>
      </c>
      <c r="C98" s="238" t="s">
        <v>654</v>
      </c>
      <c r="D98" s="417">
        <v>1.8676300000000003</v>
      </c>
      <c r="E98" s="417">
        <v>2.0741838793332912</v>
      </c>
      <c r="F98" s="417">
        <v>11.987073055394294</v>
      </c>
      <c r="G98" s="417">
        <v>11.987073055394299</v>
      </c>
      <c r="H98" s="417">
        <v>0</v>
      </c>
      <c r="I98" s="417">
        <v>3.5961219166182898</v>
      </c>
      <c r="J98" s="417">
        <v>0</v>
      </c>
      <c r="K98" s="417">
        <v>8.3909511387760105</v>
      </c>
      <c r="L98" s="417">
        <v>0</v>
      </c>
      <c r="M98" s="417">
        <v>0</v>
      </c>
      <c r="N98" s="417">
        <v>0</v>
      </c>
      <c r="O98" s="417">
        <v>0</v>
      </c>
      <c r="P98" s="417">
        <v>0</v>
      </c>
      <c r="Q98" s="417">
        <v>11.987073055394294</v>
      </c>
      <c r="R98" s="417">
        <v>-3.5961219166182898</v>
      </c>
      <c r="S98" s="468">
        <v>-1</v>
      </c>
      <c r="T98" s="238" t="s">
        <v>2116</v>
      </c>
    </row>
    <row r="99" spans="1:20" customFormat="1" ht="31.5">
      <c r="A99" s="238" t="s">
        <v>627</v>
      </c>
      <c r="B99" s="239" t="s">
        <v>655</v>
      </c>
      <c r="C99" s="238" t="s">
        <v>656</v>
      </c>
      <c r="D99" s="417" t="s">
        <v>38</v>
      </c>
      <c r="E99" s="417">
        <v>0</v>
      </c>
      <c r="F99" s="417">
        <v>605.7662367205819</v>
      </c>
      <c r="G99" s="417">
        <v>40.617448380706662</v>
      </c>
      <c r="H99" s="417">
        <v>0</v>
      </c>
      <c r="I99" s="417">
        <v>0</v>
      </c>
      <c r="J99" s="417">
        <v>0</v>
      </c>
      <c r="K99" s="417">
        <v>0</v>
      </c>
      <c r="L99" s="417">
        <v>0</v>
      </c>
      <c r="M99" s="417">
        <v>12.434831685715679</v>
      </c>
      <c r="N99" s="417">
        <v>0</v>
      </c>
      <c r="O99" s="417">
        <v>28.182616694990983</v>
      </c>
      <c r="P99" s="417">
        <v>0</v>
      </c>
      <c r="Q99" s="417">
        <v>605.7662367205819</v>
      </c>
      <c r="R99" s="417">
        <v>0</v>
      </c>
      <c r="S99" s="468" t="s">
        <v>1476</v>
      </c>
      <c r="T99" s="238" t="s">
        <v>2082</v>
      </c>
    </row>
    <row r="100" spans="1:20" customFormat="1" ht="31.5">
      <c r="A100" s="238" t="s">
        <v>627</v>
      </c>
      <c r="B100" s="239" t="s">
        <v>657</v>
      </c>
      <c r="C100" s="238" t="s">
        <v>658</v>
      </c>
      <c r="D100" s="417" t="s">
        <v>38</v>
      </c>
      <c r="E100" s="417">
        <v>0</v>
      </c>
      <c r="F100" s="417">
        <v>202.33850917530319</v>
      </c>
      <c r="G100" s="417">
        <v>10.500868414099834</v>
      </c>
      <c r="H100" s="417">
        <v>10.8684166</v>
      </c>
      <c r="I100" s="417">
        <v>0</v>
      </c>
      <c r="J100" s="417">
        <v>10.8684166</v>
      </c>
      <c r="K100" s="417">
        <v>0</v>
      </c>
      <c r="L100" s="417">
        <v>0</v>
      </c>
      <c r="M100" s="417">
        <v>10.500868414099834</v>
      </c>
      <c r="N100" s="417">
        <v>0</v>
      </c>
      <c r="O100" s="417">
        <v>0</v>
      </c>
      <c r="P100" s="417">
        <v>0</v>
      </c>
      <c r="Q100" s="417">
        <v>191.4700925753032</v>
      </c>
      <c r="R100" s="417">
        <v>10.8684166</v>
      </c>
      <c r="S100" s="468" t="s">
        <v>1476</v>
      </c>
      <c r="T100" s="238" t="s">
        <v>2086</v>
      </c>
    </row>
    <row r="101" spans="1:20" customFormat="1" ht="31.5">
      <c r="A101" s="238" t="s">
        <v>627</v>
      </c>
      <c r="B101" s="239" t="s">
        <v>659</v>
      </c>
      <c r="C101" s="238" t="s">
        <v>660</v>
      </c>
      <c r="D101" s="417" t="s">
        <v>38</v>
      </c>
      <c r="E101" s="417">
        <v>19.324392341876614</v>
      </c>
      <c r="F101" s="417">
        <v>360.26487222382508</v>
      </c>
      <c r="G101" s="417">
        <v>360.26487222382502</v>
      </c>
      <c r="H101" s="417">
        <v>2.5594349999999998E-2</v>
      </c>
      <c r="I101" s="417">
        <v>0</v>
      </c>
      <c r="J101" s="417">
        <v>2.5594349999999998E-2</v>
      </c>
      <c r="K101" s="417">
        <v>39.077334680009599</v>
      </c>
      <c r="L101" s="417">
        <v>0</v>
      </c>
      <c r="M101" s="417">
        <v>145.71153215711502</v>
      </c>
      <c r="N101" s="417">
        <v>0</v>
      </c>
      <c r="O101" s="417">
        <v>175.47600538670042</v>
      </c>
      <c r="P101" s="417">
        <v>0</v>
      </c>
      <c r="Q101" s="417">
        <v>360.23927787382507</v>
      </c>
      <c r="R101" s="417">
        <v>2.5594349999999998E-2</v>
      </c>
      <c r="S101" s="468" t="s">
        <v>1476</v>
      </c>
      <c r="T101" s="238" t="s">
        <v>2087</v>
      </c>
    </row>
    <row r="102" spans="1:20" customFormat="1" ht="31.5">
      <c r="A102" s="238" t="s">
        <v>627</v>
      </c>
      <c r="B102" s="239" t="s">
        <v>661</v>
      </c>
      <c r="C102" s="238" t="s">
        <v>662</v>
      </c>
      <c r="D102" s="417" t="s">
        <v>38</v>
      </c>
      <c r="E102" s="417">
        <v>0</v>
      </c>
      <c r="F102" s="417">
        <v>339.26725186949881</v>
      </c>
      <c r="G102" s="417">
        <v>34.808980879945601</v>
      </c>
      <c r="H102" s="417">
        <v>0</v>
      </c>
      <c r="I102" s="417">
        <v>0</v>
      </c>
      <c r="J102" s="417">
        <v>0</v>
      </c>
      <c r="K102" s="417">
        <v>0</v>
      </c>
      <c r="L102" s="417">
        <v>0</v>
      </c>
      <c r="M102" s="417">
        <v>34.808980879945601</v>
      </c>
      <c r="N102" s="417">
        <v>0</v>
      </c>
      <c r="O102" s="417">
        <v>0</v>
      </c>
      <c r="P102" s="417">
        <v>0</v>
      </c>
      <c r="Q102" s="417">
        <v>339.26725186949881</v>
      </c>
      <c r="R102" s="417">
        <v>0</v>
      </c>
      <c r="S102" s="468" t="s">
        <v>1476</v>
      </c>
      <c r="T102" s="238" t="s">
        <v>2082</v>
      </c>
    </row>
    <row r="103" spans="1:20" customFormat="1" ht="47.25">
      <c r="A103" s="238" t="s">
        <v>627</v>
      </c>
      <c r="B103" s="239" t="s">
        <v>663</v>
      </c>
      <c r="C103" s="238" t="s">
        <v>664</v>
      </c>
      <c r="D103" s="417" t="s">
        <v>38</v>
      </c>
      <c r="E103" s="417">
        <v>0</v>
      </c>
      <c r="F103" s="417">
        <v>348.43036290476584</v>
      </c>
      <c r="G103" s="417">
        <v>18.297947889140499</v>
      </c>
      <c r="H103" s="417">
        <v>0</v>
      </c>
      <c r="I103" s="417">
        <v>0</v>
      </c>
      <c r="J103" s="417">
        <v>0</v>
      </c>
      <c r="K103" s="417">
        <v>0</v>
      </c>
      <c r="L103" s="417">
        <v>0</v>
      </c>
      <c r="M103" s="417">
        <v>0</v>
      </c>
      <c r="N103" s="417">
        <v>0</v>
      </c>
      <c r="O103" s="417">
        <v>18.297947889140499</v>
      </c>
      <c r="P103" s="417">
        <v>0</v>
      </c>
      <c r="Q103" s="417">
        <v>348.43036290476584</v>
      </c>
      <c r="R103" s="417">
        <v>0</v>
      </c>
      <c r="S103" s="468" t="s">
        <v>1476</v>
      </c>
      <c r="T103" s="238" t="s">
        <v>2082</v>
      </c>
    </row>
    <row r="104" spans="1:20" customFormat="1" ht="31.5">
      <c r="A104" s="238" t="s">
        <v>627</v>
      </c>
      <c r="B104" s="239" t="s">
        <v>665</v>
      </c>
      <c r="C104" s="238" t="s">
        <v>666</v>
      </c>
      <c r="D104" s="417">
        <v>1.79956</v>
      </c>
      <c r="E104" s="417">
        <v>15.707431357945001</v>
      </c>
      <c r="F104" s="417">
        <v>-3.1974423109204508E-14</v>
      </c>
      <c r="G104" s="417">
        <v>0</v>
      </c>
      <c r="H104" s="417">
        <v>0</v>
      </c>
      <c r="I104" s="417">
        <v>0</v>
      </c>
      <c r="J104" s="417">
        <v>0</v>
      </c>
      <c r="K104" s="417">
        <v>0</v>
      </c>
      <c r="L104" s="417">
        <v>0</v>
      </c>
      <c r="M104" s="417">
        <v>0</v>
      </c>
      <c r="N104" s="417">
        <v>0</v>
      </c>
      <c r="O104" s="417">
        <v>0</v>
      </c>
      <c r="P104" s="417">
        <v>0</v>
      </c>
      <c r="Q104" s="417">
        <v>-3.1974423109204508E-14</v>
      </c>
      <c r="R104" s="417">
        <v>0</v>
      </c>
      <c r="S104" s="468" t="s">
        <v>1476</v>
      </c>
      <c r="T104" s="238" t="s">
        <v>2082</v>
      </c>
    </row>
    <row r="105" spans="1:20" customFormat="1" ht="31.5">
      <c r="A105" s="238" t="s">
        <v>627</v>
      </c>
      <c r="B105" s="239" t="s">
        <v>667</v>
      </c>
      <c r="C105" s="238" t="s">
        <v>668</v>
      </c>
      <c r="D105" s="417" t="s">
        <v>38</v>
      </c>
      <c r="E105" s="417">
        <v>1.5069076338787166</v>
      </c>
      <c r="F105" s="417">
        <v>26.643100115954617</v>
      </c>
      <c r="G105" s="417">
        <v>26.643100115954585</v>
      </c>
      <c r="H105" s="417">
        <v>0</v>
      </c>
      <c r="I105" s="417">
        <v>0</v>
      </c>
      <c r="J105" s="417">
        <v>0</v>
      </c>
      <c r="K105" s="417">
        <v>7.9929300347863759</v>
      </c>
      <c r="L105" s="417">
        <v>0</v>
      </c>
      <c r="M105" s="417">
        <v>7.9929300347863741</v>
      </c>
      <c r="N105" s="417">
        <v>0</v>
      </c>
      <c r="O105" s="417">
        <v>10.657240046381835</v>
      </c>
      <c r="P105" s="417">
        <v>0</v>
      </c>
      <c r="Q105" s="417">
        <v>26.643100115954617</v>
      </c>
      <c r="R105" s="417">
        <v>0</v>
      </c>
      <c r="S105" s="468" t="s">
        <v>1476</v>
      </c>
      <c r="T105" s="238" t="s">
        <v>2082</v>
      </c>
    </row>
    <row r="106" spans="1:20" customFormat="1" ht="31.5">
      <c r="A106" s="238" t="s">
        <v>627</v>
      </c>
      <c r="B106" s="239" t="s">
        <v>669</v>
      </c>
      <c r="C106" s="238" t="s">
        <v>670</v>
      </c>
      <c r="D106" s="417">
        <v>0.13944000000000001</v>
      </c>
      <c r="E106" s="417">
        <v>0.46217066666666701</v>
      </c>
      <c r="F106" s="417">
        <v>0.96266266666666644</v>
      </c>
      <c r="G106" s="417">
        <v>0.96266266666666678</v>
      </c>
      <c r="H106" s="417">
        <v>0</v>
      </c>
      <c r="I106" s="417">
        <v>0.96266266666666678</v>
      </c>
      <c r="J106" s="417">
        <v>0</v>
      </c>
      <c r="K106" s="417">
        <v>0</v>
      </c>
      <c r="L106" s="417">
        <v>0</v>
      </c>
      <c r="M106" s="417">
        <v>0</v>
      </c>
      <c r="N106" s="417">
        <v>0</v>
      </c>
      <c r="O106" s="417">
        <v>0</v>
      </c>
      <c r="P106" s="417">
        <v>0</v>
      </c>
      <c r="Q106" s="417">
        <v>0.96266266666666644</v>
      </c>
      <c r="R106" s="417">
        <v>-0.96266266666666678</v>
      </c>
      <c r="S106" s="468">
        <v>-1</v>
      </c>
      <c r="T106" s="238" t="s">
        <v>2088</v>
      </c>
    </row>
    <row r="107" spans="1:20" customFormat="1" ht="31.5">
      <c r="A107" s="238" t="s">
        <v>627</v>
      </c>
      <c r="B107" s="239" t="s">
        <v>671</v>
      </c>
      <c r="C107" s="238" t="s">
        <v>672</v>
      </c>
      <c r="D107" s="417">
        <v>0.24867</v>
      </c>
      <c r="E107" s="417">
        <v>0.93622054666666599</v>
      </c>
      <c r="F107" s="417">
        <v>1.3359894533333339</v>
      </c>
      <c r="G107" s="417">
        <v>1.3359894533333334</v>
      </c>
      <c r="H107" s="417">
        <v>0</v>
      </c>
      <c r="I107" s="417">
        <v>1.3359894533333334</v>
      </c>
      <c r="J107" s="417">
        <v>0</v>
      </c>
      <c r="K107" s="417">
        <v>0</v>
      </c>
      <c r="L107" s="417">
        <v>0</v>
      </c>
      <c r="M107" s="417">
        <v>0</v>
      </c>
      <c r="N107" s="417">
        <v>0</v>
      </c>
      <c r="O107" s="417">
        <v>0</v>
      </c>
      <c r="P107" s="417">
        <v>0</v>
      </c>
      <c r="Q107" s="417">
        <v>1.3359894533333339</v>
      </c>
      <c r="R107" s="417">
        <v>-1.3359894533333334</v>
      </c>
      <c r="S107" s="468">
        <v>-1</v>
      </c>
      <c r="T107" s="238" t="s">
        <v>2088</v>
      </c>
    </row>
    <row r="108" spans="1:20" customFormat="1" ht="31.5">
      <c r="A108" s="238" t="s">
        <v>627</v>
      </c>
      <c r="B108" s="239" t="s">
        <v>673</v>
      </c>
      <c r="C108" s="238" t="s">
        <v>674</v>
      </c>
      <c r="D108" s="417">
        <v>0.18897999999999998</v>
      </c>
      <c r="E108" s="417">
        <v>0.84339861531301696</v>
      </c>
      <c r="F108" s="417">
        <v>1.2676313846869833</v>
      </c>
      <c r="G108" s="417">
        <v>1.2676313846869833</v>
      </c>
      <c r="H108" s="417">
        <v>0</v>
      </c>
      <c r="I108" s="417">
        <v>1.2676313846869833</v>
      </c>
      <c r="J108" s="417">
        <v>0</v>
      </c>
      <c r="K108" s="417">
        <v>0</v>
      </c>
      <c r="L108" s="417">
        <v>0</v>
      </c>
      <c r="M108" s="417">
        <v>0</v>
      </c>
      <c r="N108" s="417">
        <v>0</v>
      </c>
      <c r="O108" s="417">
        <v>0</v>
      </c>
      <c r="P108" s="417">
        <v>0</v>
      </c>
      <c r="Q108" s="417">
        <v>1.2676313846869833</v>
      </c>
      <c r="R108" s="417">
        <v>-1.2676313846869833</v>
      </c>
      <c r="S108" s="468">
        <v>-1</v>
      </c>
      <c r="T108" s="238" t="s">
        <v>2088</v>
      </c>
    </row>
    <row r="109" spans="1:20" customFormat="1" ht="47.25">
      <c r="A109" s="238" t="s">
        <v>627</v>
      </c>
      <c r="B109" s="239" t="s">
        <v>675</v>
      </c>
      <c r="C109" s="238" t="s">
        <v>676</v>
      </c>
      <c r="D109" s="417" t="s">
        <v>38</v>
      </c>
      <c r="E109" s="417">
        <v>1.600093E-2</v>
      </c>
      <c r="F109" s="417">
        <v>3.2001860000000007E-3</v>
      </c>
      <c r="G109" s="417">
        <v>0</v>
      </c>
      <c r="H109" s="417">
        <v>1.03856E-3</v>
      </c>
      <c r="I109" s="417">
        <v>0</v>
      </c>
      <c r="J109" s="417">
        <v>1.03856E-3</v>
      </c>
      <c r="K109" s="417">
        <v>0</v>
      </c>
      <c r="L109" s="417">
        <v>0</v>
      </c>
      <c r="M109" s="417">
        <v>0</v>
      </c>
      <c r="N109" s="417">
        <v>0</v>
      </c>
      <c r="O109" s="417">
        <v>0</v>
      </c>
      <c r="P109" s="417">
        <v>0</v>
      </c>
      <c r="Q109" s="417">
        <v>2.1616260000000007E-3</v>
      </c>
      <c r="R109" s="417">
        <v>1.03856E-3</v>
      </c>
      <c r="S109" s="468" t="s">
        <v>1476</v>
      </c>
      <c r="T109" s="238" t="s">
        <v>2082</v>
      </c>
    </row>
    <row r="110" spans="1:20" customFormat="1" ht="31.5">
      <c r="A110" s="238" t="s">
        <v>627</v>
      </c>
      <c r="B110" s="239" t="s">
        <v>677</v>
      </c>
      <c r="C110" s="238" t="s">
        <v>678</v>
      </c>
      <c r="D110" s="417">
        <v>0.11209000000000002</v>
      </c>
      <c r="E110" s="417">
        <v>0.34031904000000002</v>
      </c>
      <c r="F110" s="417">
        <v>0.72502095999999994</v>
      </c>
      <c r="G110" s="417">
        <v>0.72502096000000005</v>
      </c>
      <c r="H110" s="417">
        <v>0</v>
      </c>
      <c r="I110" s="417">
        <v>0.72502096000000005</v>
      </c>
      <c r="J110" s="417">
        <v>0</v>
      </c>
      <c r="K110" s="417">
        <v>0</v>
      </c>
      <c r="L110" s="417">
        <v>0</v>
      </c>
      <c r="M110" s="417">
        <v>0</v>
      </c>
      <c r="N110" s="417">
        <v>0</v>
      </c>
      <c r="O110" s="417">
        <v>0</v>
      </c>
      <c r="P110" s="417">
        <v>0</v>
      </c>
      <c r="Q110" s="417">
        <v>0.72502095999999994</v>
      </c>
      <c r="R110" s="417">
        <v>-0.72502096000000005</v>
      </c>
      <c r="S110" s="468">
        <v>-1</v>
      </c>
      <c r="T110" s="238" t="s">
        <v>2088</v>
      </c>
    </row>
    <row r="111" spans="1:20" customFormat="1" ht="31.5">
      <c r="A111" s="238" t="s">
        <v>627</v>
      </c>
      <c r="B111" s="239" t="s">
        <v>679</v>
      </c>
      <c r="C111" s="238" t="s">
        <v>680</v>
      </c>
      <c r="D111" s="417">
        <v>0.12656000000000001</v>
      </c>
      <c r="E111" s="417">
        <v>0.72761159499999994</v>
      </c>
      <c r="F111" s="417">
        <v>0.51447840499999997</v>
      </c>
      <c r="G111" s="417">
        <v>0.51447840499999997</v>
      </c>
      <c r="H111" s="417">
        <v>0</v>
      </c>
      <c r="I111" s="417">
        <v>0.51447840499999997</v>
      </c>
      <c r="J111" s="417">
        <v>0</v>
      </c>
      <c r="K111" s="417">
        <v>0</v>
      </c>
      <c r="L111" s="417">
        <v>0</v>
      </c>
      <c r="M111" s="417">
        <v>0</v>
      </c>
      <c r="N111" s="417">
        <v>0</v>
      </c>
      <c r="O111" s="417">
        <v>0</v>
      </c>
      <c r="P111" s="417">
        <v>0</v>
      </c>
      <c r="Q111" s="417">
        <v>0.51447840499999997</v>
      </c>
      <c r="R111" s="417">
        <v>-0.51447840499999997</v>
      </c>
      <c r="S111" s="468">
        <v>-1</v>
      </c>
      <c r="T111" s="238" t="s">
        <v>2088</v>
      </c>
    </row>
    <row r="112" spans="1:20" customFormat="1" ht="47.25">
      <c r="A112" s="238" t="s">
        <v>627</v>
      </c>
      <c r="B112" s="239" t="s">
        <v>681</v>
      </c>
      <c r="C112" s="238" t="s">
        <v>682</v>
      </c>
      <c r="D112" s="417" t="s">
        <v>38</v>
      </c>
      <c r="E112" s="417">
        <v>6.851445111098843</v>
      </c>
      <c r="F112" s="417">
        <v>129.86177875400031</v>
      </c>
      <c r="G112" s="417">
        <v>94.861778754000099</v>
      </c>
      <c r="H112" s="417">
        <v>0</v>
      </c>
      <c r="I112" s="417">
        <v>2.5</v>
      </c>
      <c r="J112" s="417">
        <v>0</v>
      </c>
      <c r="K112" s="417">
        <v>25.958533626200023</v>
      </c>
      <c r="L112" s="417">
        <v>0</v>
      </c>
      <c r="M112" s="417">
        <v>28.45853362620003</v>
      </c>
      <c r="N112" s="417">
        <v>0</v>
      </c>
      <c r="O112" s="417">
        <v>37.944711501600047</v>
      </c>
      <c r="P112" s="417">
        <v>0</v>
      </c>
      <c r="Q112" s="417">
        <v>129.86177875400031</v>
      </c>
      <c r="R112" s="417">
        <v>-2.5</v>
      </c>
      <c r="S112" s="468">
        <v>-1</v>
      </c>
      <c r="T112" s="238" t="s">
        <v>2116</v>
      </c>
    </row>
    <row r="113" spans="1:20" customFormat="1" ht="31.5">
      <c r="A113" s="238" t="s">
        <v>683</v>
      </c>
      <c r="B113" s="239" t="s">
        <v>684</v>
      </c>
      <c r="C113" s="238" t="s">
        <v>507</v>
      </c>
      <c r="D113" s="417">
        <v>0</v>
      </c>
      <c r="E113" s="417">
        <v>0</v>
      </c>
      <c r="F113" s="417">
        <v>0</v>
      </c>
      <c r="G113" s="417">
        <v>0</v>
      </c>
      <c r="H113" s="417">
        <v>0</v>
      </c>
      <c r="I113" s="417">
        <v>0</v>
      </c>
      <c r="J113" s="417">
        <v>0</v>
      </c>
      <c r="K113" s="417">
        <v>0</v>
      </c>
      <c r="L113" s="417">
        <v>0</v>
      </c>
      <c r="M113" s="417">
        <v>0</v>
      </c>
      <c r="N113" s="417">
        <v>0</v>
      </c>
      <c r="O113" s="417">
        <v>0</v>
      </c>
      <c r="P113" s="417">
        <v>0</v>
      </c>
      <c r="Q113" s="417">
        <v>0</v>
      </c>
      <c r="R113" s="417">
        <v>0</v>
      </c>
      <c r="S113" s="468" t="s">
        <v>1476</v>
      </c>
      <c r="T113" s="238" t="s">
        <v>38</v>
      </c>
    </row>
    <row r="114" spans="1:20" customFormat="1" ht="31.5">
      <c r="A114" s="238" t="s">
        <v>685</v>
      </c>
      <c r="B114" s="239" t="s">
        <v>686</v>
      </c>
      <c r="C114" s="238" t="s">
        <v>507</v>
      </c>
      <c r="D114" s="417">
        <v>9.16662</v>
      </c>
      <c r="E114" s="417">
        <v>37.632702074451146</v>
      </c>
      <c r="F114" s="417">
        <v>300.6279306926574</v>
      </c>
      <c r="G114" s="417">
        <v>279.02180812214579</v>
      </c>
      <c r="H114" s="417">
        <v>7.6506838500000001</v>
      </c>
      <c r="I114" s="417">
        <v>16.618709425101436</v>
      </c>
      <c r="J114" s="417">
        <v>7.6506838500000001</v>
      </c>
      <c r="K114" s="417">
        <v>31.604226838143624</v>
      </c>
      <c r="L114" s="417">
        <v>0</v>
      </c>
      <c r="M114" s="417">
        <v>169.45321184087814</v>
      </c>
      <c r="N114" s="417">
        <v>0</v>
      </c>
      <c r="O114" s="417">
        <v>61.345660018022556</v>
      </c>
      <c r="P114" s="417">
        <v>0</v>
      </c>
      <c r="Q114" s="417">
        <v>292.97724684265751</v>
      </c>
      <c r="R114" s="417">
        <v>-8.9680255751014357</v>
      </c>
      <c r="S114" s="468">
        <v>-0.53963429684592956</v>
      </c>
      <c r="T114" s="238" t="s">
        <v>38</v>
      </c>
    </row>
    <row r="115" spans="1:20" customFormat="1">
      <c r="A115" s="238" t="s">
        <v>687</v>
      </c>
      <c r="B115" s="239" t="s">
        <v>688</v>
      </c>
      <c r="C115" s="238" t="s">
        <v>507</v>
      </c>
      <c r="D115" s="417">
        <v>6.9717500000000001</v>
      </c>
      <c r="E115" s="417">
        <v>27.481488284451146</v>
      </c>
      <c r="F115" s="417">
        <v>284.55560589078345</v>
      </c>
      <c r="G115" s="417">
        <v>262.94948332027184</v>
      </c>
      <c r="H115" s="417">
        <v>7.6265396499999998</v>
      </c>
      <c r="I115" s="417">
        <v>15.778733826253024</v>
      </c>
      <c r="J115" s="417">
        <v>7.6265396499999998</v>
      </c>
      <c r="K115" s="417">
        <v>27.373018726192083</v>
      </c>
      <c r="L115" s="417">
        <v>0</v>
      </c>
      <c r="M115" s="417">
        <v>158.45207074980414</v>
      </c>
      <c r="N115" s="417">
        <v>0</v>
      </c>
      <c r="O115" s="417">
        <v>61.345660018022556</v>
      </c>
      <c r="P115" s="417">
        <v>0</v>
      </c>
      <c r="Q115" s="417">
        <v>276.92906624078353</v>
      </c>
      <c r="R115" s="417">
        <v>-8.1521941762530243</v>
      </c>
      <c r="S115" s="468">
        <v>-0.51665705664476158</v>
      </c>
      <c r="T115" s="238" t="s">
        <v>38</v>
      </c>
    </row>
    <row r="116" spans="1:20" customFormat="1" ht="63">
      <c r="A116" s="238" t="s">
        <v>687</v>
      </c>
      <c r="B116" s="239" t="s">
        <v>689</v>
      </c>
      <c r="C116" s="238" t="s">
        <v>690</v>
      </c>
      <c r="D116" s="417" t="s">
        <v>38</v>
      </c>
      <c r="E116" s="417">
        <v>0.30415779808111776</v>
      </c>
      <c r="F116" s="417">
        <v>6.796219029241434</v>
      </c>
      <c r="G116" s="417">
        <v>6.796219029241434</v>
      </c>
      <c r="H116" s="417">
        <v>0</v>
      </c>
      <c r="I116" s="417">
        <v>2.03886570877243</v>
      </c>
      <c r="J116" s="417">
        <v>0</v>
      </c>
      <c r="K116" s="417">
        <v>4.7573533204690044</v>
      </c>
      <c r="L116" s="417">
        <v>0</v>
      </c>
      <c r="M116" s="417">
        <v>0</v>
      </c>
      <c r="N116" s="417">
        <v>0</v>
      </c>
      <c r="O116" s="417">
        <v>0</v>
      </c>
      <c r="P116" s="417">
        <v>0</v>
      </c>
      <c r="Q116" s="417">
        <v>6.796219029241434</v>
      </c>
      <c r="R116" s="417">
        <v>-2.03886570877243</v>
      </c>
      <c r="S116" s="468">
        <v>-1</v>
      </c>
      <c r="T116" s="238" t="s">
        <v>2116</v>
      </c>
    </row>
    <row r="117" spans="1:20" customFormat="1" ht="31.5">
      <c r="A117" s="238" t="s">
        <v>687</v>
      </c>
      <c r="B117" s="239" t="s">
        <v>691</v>
      </c>
      <c r="C117" s="238" t="s">
        <v>692</v>
      </c>
      <c r="D117" s="417" t="s">
        <v>38</v>
      </c>
      <c r="E117" s="417">
        <v>2.8917711864406801</v>
      </c>
      <c r="F117" s="417">
        <v>0</v>
      </c>
      <c r="G117" s="417">
        <v>0</v>
      </c>
      <c r="H117" s="417">
        <v>0</v>
      </c>
      <c r="I117" s="417">
        <v>0</v>
      </c>
      <c r="J117" s="417">
        <v>0</v>
      </c>
      <c r="K117" s="417">
        <v>0</v>
      </c>
      <c r="L117" s="417">
        <v>0</v>
      </c>
      <c r="M117" s="417">
        <v>0</v>
      </c>
      <c r="N117" s="417">
        <v>0</v>
      </c>
      <c r="O117" s="417">
        <v>0</v>
      </c>
      <c r="P117" s="417">
        <v>0</v>
      </c>
      <c r="Q117" s="417">
        <v>0</v>
      </c>
      <c r="R117" s="417">
        <v>0</v>
      </c>
      <c r="S117" s="468" t="s">
        <v>1476</v>
      </c>
      <c r="T117" s="238" t="s">
        <v>2082</v>
      </c>
    </row>
    <row r="118" spans="1:20" customFormat="1" ht="31.5">
      <c r="A118" s="238" t="s">
        <v>687</v>
      </c>
      <c r="B118" s="239" t="s">
        <v>693</v>
      </c>
      <c r="C118" s="238" t="s">
        <v>694</v>
      </c>
      <c r="D118" s="417" t="s">
        <v>38</v>
      </c>
      <c r="E118" s="417">
        <v>0</v>
      </c>
      <c r="F118" s="417">
        <v>5.6791101694915254</v>
      </c>
      <c r="G118" s="417">
        <v>5.6791101694915254</v>
      </c>
      <c r="H118" s="417">
        <v>0</v>
      </c>
      <c r="I118" s="417">
        <v>0</v>
      </c>
      <c r="J118" s="417">
        <v>0</v>
      </c>
      <c r="K118" s="417">
        <v>0.33148305084745749</v>
      </c>
      <c r="L118" s="417">
        <v>0</v>
      </c>
      <c r="M118" s="417">
        <v>1.6042881355932204</v>
      </c>
      <c r="N118" s="417">
        <v>0</v>
      </c>
      <c r="O118" s="417">
        <v>3.7433389830508474</v>
      </c>
      <c r="P118" s="417">
        <v>0</v>
      </c>
      <c r="Q118" s="417">
        <v>5.6791101694915254</v>
      </c>
      <c r="R118" s="417">
        <v>0</v>
      </c>
      <c r="S118" s="468" t="s">
        <v>1476</v>
      </c>
      <c r="T118" s="238" t="s">
        <v>2082</v>
      </c>
    </row>
    <row r="119" spans="1:20" customFormat="1" ht="31.5">
      <c r="A119" s="238" t="s">
        <v>687</v>
      </c>
      <c r="B119" s="239" t="s">
        <v>695</v>
      </c>
      <c r="C119" s="238" t="s">
        <v>696</v>
      </c>
      <c r="D119" s="417" t="s">
        <v>38</v>
      </c>
      <c r="E119" s="417">
        <v>2.8569576271186401</v>
      </c>
      <c r="F119" s="417">
        <v>3.9968028886505635E-15</v>
      </c>
      <c r="G119" s="417">
        <v>0</v>
      </c>
      <c r="H119" s="417">
        <v>0</v>
      </c>
      <c r="I119" s="417">
        <v>0</v>
      </c>
      <c r="J119" s="417">
        <v>0</v>
      </c>
      <c r="K119" s="417">
        <v>0</v>
      </c>
      <c r="L119" s="417">
        <v>0</v>
      </c>
      <c r="M119" s="417">
        <v>0</v>
      </c>
      <c r="N119" s="417">
        <v>0</v>
      </c>
      <c r="O119" s="417">
        <v>0</v>
      </c>
      <c r="P119" s="417">
        <v>0</v>
      </c>
      <c r="Q119" s="417">
        <v>3.9968028886505635E-15</v>
      </c>
      <c r="R119" s="417">
        <v>0</v>
      </c>
      <c r="S119" s="468" t="s">
        <v>1476</v>
      </c>
      <c r="T119" s="238" t="s">
        <v>2082</v>
      </c>
    </row>
    <row r="120" spans="1:20" customFormat="1" ht="31.5">
      <c r="A120" s="238" t="s">
        <v>687</v>
      </c>
      <c r="B120" s="239" t="s">
        <v>697</v>
      </c>
      <c r="C120" s="238" t="s">
        <v>698</v>
      </c>
      <c r="D120" s="417" t="s">
        <v>38</v>
      </c>
      <c r="E120" s="417">
        <v>0</v>
      </c>
      <c r="F120" s="417">
        <v>4.2912881355932173</v>
      </c>
      <c r="G120" s="417">
        <v>4.2912881355932164</v>
      </c>
      <c r="H120" s="417">
        <v>0</v>
      </c>
      <c r="I120" s="417">
        <v>0</v>
      </c>
      <c r="J120" s="417">
        <v>0</v>
      </c>
      <c r="K120" s="417">
        <v>0.25048305084745753</v>
      </c>
      <c r="L120" s="417">
        <v>0</v>
      </c>
      <c r="M120" s="417">
        <v>1.2122415254237278</v>
      </c>
      <c r="N120" s="417">
        <v>0</v>
      </c>
      <c r="O120" s="417">
        <v>2.8285635593220317</v>
      </c>
      <c r="P120" s="417">
        <v>0</v>
      </c>
      <c r="Q120" s="417">
        <v>4.2912881355932173</v>
      </c>
      <c r="R120" s="417">
        <v>0</v>
      </c>
      <c r="S120" s="468" t="s">
        <v>1476</v>
      </c>
      <c r="T120" s="238" t="s">
        <v>2082</v>
      </c>
    </row>
    <row r="121" spans="1:20" customFormat="1" ht="31.5">
      <c r="A121" s="238" t="s">
        <v>687</v>
      </c>
      <c r="B121" s="239" t="s">
        <v>699</v>
      </c>
      <c r="C121" s="238" t="s">
        <v>700</v>
      </c>
      <c r="D121" s="417" t="s">
        <v>38</v>
      </c>
      <c r="E121" s="417">
        <v>0</v>
      </c>
      <c r="F121" s="417">
        <v>1.0070084745762751</v>
      </c>
      <c r="G121" s="417">
        <v>1.0070084745762751</v>
      </c>
      <c r="H121" s="417">
        <v>0</v>
      </c>
      <c r="I121" s="417">
        <v>0</v>
      </c>
      <c r="J121" s="417">
        <v>0</v>
      </c>
      <c r="K121" s="417">
        <v>5.8728813559321996E-2</v>
      </c>
      <c r="L121" s="417">
        <v>0</v>
      </c>
      <c r="M121" s="417">
        <v>0.28448389830508586</v>
      </c>
      <c r="N121" s="417">
        <v>0</v>
      </c>
      <c r="O121" s="417">
        <v>0.66379576271186702</v>
      </c>
      <c r="P121" s="417">
        <v>0</v>
      </c>
      <c r="Q121" s="417">
        <v>1.0070084745762751</v>
      </c>
      <c r="R121" s="417">
        <v>0</v>
      </c>
      <c r="S121" s="468" t="s">
        <v>1476</v>
      </c>
      <c r="T121" s="238" t="s">
        <v>2082</v>
      </c>
    </row>
    <row r="122" spans="1:20" customFormat="1" ht="31.5">
      <c r="A122" s="238" t="s">
        <v>687</v>
      </c>
      <c r="B122" s="239" t="s">
        <v>701</v>
      </c>
      <c r="C122" s="238" t="s">
        <v>702</v>
      </c>
      <c r="D122" s="417" t="s">
        <v>38</v>
      </c>
      <c r="E122" s="417">
        <v>0</v>
      </c>
      <c r="F122" s="417">
        <v>1.6872118644067833</v>
      </c>
      <c r="G122" s="417">
        <v>1.6872118644067835</v>
      </c>
      <c r="H122" s="417">
        <v>0</v>
      </c>
      <c r="I122" s="417">
        <v>0</v>
      </c>
      <c r="J122" s="417">
        <v>0</v>
      </c>
      <c r="K122" s="417">
        <v>9.8542372881355839E-2</v>
      </c>
      <c r="L122" s="417">
        <v>0</v>
      </c>
      <c r="M122" s="417">
        <v>0.47660084745762832</v>
      </c>
      <c r="N122" s="417">
        <v>0</v>
      </c>
      <c r="O122" s="417">
        <v>1.1120686440677994</v>
      </c>
      <c r="P122" s="417">
        <v>0</v>
      </c>
      <c r="Q122" s="417">
        <v>1.6872118644067833</v>
      </c>
      <c r="R122" s="417">
        <v>0</v>
      </c>
      <c r="S122" s="468" t="s">
        <v>1476</v>
      </c>
      <c r="T122" s="238" t="s">
        <v>2082</v>
      </c>
    </row>
    <row r="123" spans="1:20" customFormat="1" ht="31.5">
      <c r="A123" s="238" t="s">
        <v>687</v>
      </c>
      <c r="B123" s="239" t="s">
        <v>703</v>
      </c>
      <c r="C123" s="238" t="s">
        <v>704</v>
      </c>
      <c r="D123" s="417" t="s">
        <v>38</v>
      </c>
      <c r="E123" s="417">
        <v>0</v>
      </c>
      <c r="F123" s="417">
        <v>0.36044067796610169</v>
      </c>
      <c r="G123" s="417">
        <v>0.36044067796610169</v>
      </c>
      <c r="H123" s="417">
        <v>0</v>
      </c>
      <c r="I123" s="417">
        <v>0</v>
      </c>
      <c r="J123" s="417">
        <v>0</v>
      </c>
      <c r="K123" s="417">
        <v>2.0940677966101669E-2</v>
      </c>
      <c r="L123" s="417">
        <v>0</v>
      </c>
      <c r="M123" s="417">
        <v>0.10185</v>
      </c>
      <c r="N123" s="417">
        <v>0</v>
      </c>
      <c r="O123" s="417">
        <v>0.23765</v>
      </c>
      <c r="P123" s="417">
        <v>0</v>
      </c>
      <c r="Q123" s="417">
        <v>0.36044067796610169</v>
      </c>
      <c r="R123" s="417">
        <v>0</v>
      </c>
      <c r="S123" s="468" t="s">
        <v>1476</v>
      </c>
      <c r="T123" s="238" t="s">
        <v>2082</v>
      </c>
    </row>
    <row r="124" spans="1:20" customFormat="1" ht="31.5">
      <c r="A124" s="238" t="s">
        <v>687</v>
      </c>
      <c r="B124" s="239" t="s">
        <v>705</v>
      </c>
      <c r="C124" s="238" t="s">
        <v>706</v>
      </c>
      <c r="D124" s="417" t="s">
        <v>38</v>
      </c>
      <c r="E124" s="417">
        <v>0</v>
      </c>
      <c r="F124" s="417">
        <v>0.44902542372881338</v>
      </c>
      <c r="G124" s="417">
        <v>0.44902542372881338</v>
      </c>
      <c r="H124" s="417">
        <v>0</v>
      </c>
      <c r="I124" s="417">
        <v>0</v>
      </c>
      <c r="J124" s="417">
        <v>0</v>
      </c>
      <c r="K124" s="417">
        <v>2.6296610169491502E-2</v>
      </c>
      <c r="L124" s="417">
        <v>0</v>
      </c>
      <c r="M124" s="417">
        <v>0.12681864406779655</v>
      </c>
      <c r="N124" s="417">
        <v>0</v>
      </c>
      <c r="O124" s="417">
        <v>0.29591016949152532</v>
      </c>
      <c r="P124" s="417">
        <v>0</v>
      </c>
      <c r="Q124" s="417">
        <v>0.44902542372881338</v>
      </c>
      <c r="R124" s="417">
        <v>0</v>
      </c>
      <c r="S124" s="468" t="s">
        <v>1476</v>
      </c>
      <c r="T124" s="238" t="s">
        <v>2082</v>
      </c>
    </row>
    <row r="125" spans="1:20" customFormat="1" ht="31.5">
      <c r="A125" s="238" t="s">
        <v>687</v>
      </c>
      <c r="B125" s="239" t="s">
        <v>707</v>
      </c>
      <c r="C125" s="238" t="s">
        <v>708</v>
      </c>
      <c r="D125" s="417" t="s">
        <v>38</v>
      </c>
      <c r="E125" s="417">
        <v>0</v>
      </c>
      <c r="F125" s="417">
        <v>1.2947627118644085</v>
      </c>
      <c r="G125" s="417">
        <v>1.2947627118644085</v>
      </c>
      <c r="H125" s="417">
        <v>0</v>
      </c>
      <c r="I125" s="417">
        <v>0</v>
      </c>
      <c r="J125" s="417">
        <v>0</v>
      </c>
      <c r="K125" s="417">
        <v>7.559322033898308E-2</v>
      </c>
      <c r="L125" s="417">
        <v>0</v>
      </c>
      <c r="M125" s="417">
        <v>0.36575084745762759</v>
      </c>
      <c r="N125" s="417">
        <v>0</v>
      </c>
      <c r="O125" s="417">
        <v>0.85341864406779766</v>
      </c>
      <c r="P125" s="417">
        <v>0</v>
      </c>
      <c r="Q125" s="417">
        <v>1.2947627118644085</v>
      </c>
      <c r="R125" s="417">
        <v>0</v>
      </c>
      <c r="S125" s="468" t="s">
        <v>1476</v>
      </c>
      <c r="T125" s="238" t="s">
        <v>2082</v>
      </c>
    </row>
    <row r="126" spans="1:20" customFormat="1" ht="31.5">
      <c r="A126" s="238" t="s">
        <v>687</v>
      </c>
      <c r="B126" s="239" t="s">
        <v>709</v>
      </c>
      <c r="C126" s="238" t="s">
        <v>710</v>
      </c>
      <c r="D126" s="417" t="s">
        <v>38</v>
      </c>
      <c r="E126" s="417">
        <v>0</v>
      </c>
      <c r="F126" s="417">
        <v>5.8418813559322</v>
      </c>
      <c r="G126" s="417">
        <v>5.8418813559322</v>
      </c>
      <c r="H126" s="417">
        <v>0</v>
      </c>
      <c r="I126" s="417">
        <v>0</v>
      </c>
      <c r="J126" s="417">
        <v>0</v>
      </c>
      <c r="K126" s="417">
        <v>0.34090677966101668</v>
      </c>
      <c r="L126" s="417">
        <v>0</v>
      </c>
      <c r="M126" s="417">
        <v>1.650292372881355</v>
      </c>
      <c r="N126" s="417">
        <v>0</v>
      </c>
      <c r="O126" s="417">
        <v>3.8506822033898289</v>
      </c>
      <c r="P126" s="417">
        <v>0</v>
      </c>
      <c r="Q126" s="417">
        <v>5.8418813559322</v>
      </c>
      <c r="R126" s="417">
        <v>0</v>
      </c>
      <c r="S126" s="468" t="s">
        <v>1476</v>
      </c>
      <c r="T126" s="238" t="s">
        <v>2082</v>
      </c>
    </row>
    <row r="127" spans="1:20" customFormat="1" ht="31.5">
      <c r="A127" s="238" t="s">
        <v>687</v>
      </c>
      <c r="B127" s="239" t="s">
        <v>711</v>
      </c>
      <c r="C127" s="238" t="s">
        <v>712</v>
      </c>
      <c r="D127" s="417" t="s">
        <v>38</v>
      </c>
      <c r="E127" s="417">
        <v>0</v>
      </c>
      <c r="F127" s="417">
        <v>6.1622966101694923</v>
      </c>
      <c r="G127" s="417">
        <v>6.1622966101694923</v>
      </c>
      <c r="H127" s="417">
        <v>0</v>
      </c>
      <c r="I127" s="417">
        <v>0</v>
      </c>
      <c r="J127" s="417">
        <v>0</v>
      </c>
      <c r="K127" s="417">
        <v>0.35845762711864415</v>
      </c>
      <c r="L127" s="417">
        <v>0</v>
      </c>
      <c r="M127" s="417">
        <v>5.8038389830508486</v>
      </c>
      <c r="N127" s="417">
        <v>0</v>
      </c>
      <c r="O127" s="417">
        <v>0</v>
      </c>
      <c r="P127" s="417">
        <v>0</v>
      </c>
      <c r="Q127" s="417">
        <v>6.1622966101694923</v>
      </c>
      <c r="R127" s="417">
        <v>0</v>
      </c>
      <c r="S127" s="468" t="s">
        <v>1476</v>
      </c>
      <c r="T127" s="238" t="s">
        <v>2082</v>
      </c>
    </row>
    <row r="128" spans="1:20" customFormat="1" ht="31.5">
      <c r="A128" s="238" t="s">
        <v>687</v>
      </c>
      <c r="B128" s="239" t="s">
        <v>713</v>
      </c>
      <c r="C128" s="238" t="s">
        <v>714</v>
      </c>
      <c r="D128" s="417" t="s">
        <v>38</v>
      </c>
      <c r="E128" s="417">
        <v>0</v>
      </c>
      <c r="F128" s="417">
        <v>5.5945593220339003</v>
      </c>
      <c r="G128" s="417">
        <v>5.5945593220339003</v>
      </c>
      <c r="H128" s="417">
        <v>0</v>
      </c>
      <c r="I128" s="417">
        <v>0</v>
      </c>
      <c r="J128" s="417">
        <v>0</v>
      </c>
      <c r="K128" s="417">
        <v>0.32615254237288166</v>
      </c>
      <c r="L128" s="417">
        <v>0</v>
      </c>
      <c r="M128" s="417">
        <v>5.268406779661019</v>
      </c>
      <c r="N128" s="417">
        <v>0</v>
      </c>
      <c r="O128" s="417">
        <v>0</v>
      </c>
      <c r="P128" s="417">
        <v>0</v>
      </c>
      <c r="Q128" s="417">
        <v>5.5945593220339003</v>
      </c>
      <c r="R128" s="417">
        <v>0</v>
      </c>
      <c r="S128" s="468" t="s">
        <v>1476</v>
      </c>
      <c r="T128" s="238" t="s">
        <v>2082</v>
      </c>
    </row>
    <row r="129" spans="1:20" customFormat="1" ht="31.5">
      <c r="A129" s="238" t="s">
        <v>687</v>
      </c>
      <c r="B129" s="239" t="s">
        <v>715</v>
      </c>
      <c r="C129" s="238" t="s">
        <v>716</v>
      </c>
      <c r="D129" s="417" t="s">
        <v>38</v>
      </c>
      <c r="E129" s="417">
        <v>0</v>
      </c>
      <c r="F129" s="417">
        <v>2.3497118644067836</v>
      </c>
      <c r="G129" s="417">
        <v>2.3497118644067836</v>
      </c>
      <c r="H129" s="417">
        <v>0</v>
      </c>
      <c r="I129" s="417">
        <v>0</v>
      </c>
      <c r="J129" s="417">
        <v>0</v>
      </c>
      <c r="K129" s="417">
        <v>0.13711864406779667</v>
      </c>
      <c r="L129" s="417">
        <v>0</v>
      </c>
      <c r="M129" s="417">
        <v>2.2125932203389871</v>
      </c>
      <c r="N129" s="417">
        <v>0</v>
      </c>
      <c r="O129" s="417">
        <v>0</v>
      </c>
      <c r="P129" s="417">
        <v>0</v>
      </c>
      <c r="Q129" s="417">
        <v>2.3497118644067836</v>
      </c>
      <c r="R129" s="417">
        <v>0</v>
      </c>
      <c r="S129" s="468" t="s">
        <v>1476</v>
      </c>
      <c r="T129" s="238" t="s">
        <v>2082</v>
      </c>
    </row>
    <row r="130" spans="1:20" customFormat="1" ht="31.5">
      <c r="A130" s="238" t="s">
        <v>687</v>
      </c>
      <c r="B130" s="239" t="s">
        <v>717</v>
      </c>
      <c r="C130" s="238" t="s">
        <v>718</v>
      </c>
      <c r="D130" s="417" t="s">
        <v>38</v>
      </c>
      <c r="E130" s="417">
        <v>0</v>
      </c>
      <c r="F130" s="417">
        <v>4.3807118644067833</v>
      </c>
      <c r="G130" s="417">
        <v>4.3807118644067833</v>
      </c>
      <c r="H130" s="417">
        <v>0</v>
      </c>
      <c r="I130" s="417">
        <v>0</v>
      </c>
      <c r="J130" s="417">
        <v>0</v>
      </c>
      <c r="K130" s="417">
        <v>0.25526271186440669</v>
      </c>
      <c r="L130" s="417">
        <v>0</v>
      </c>
      <c r="M130" s="417">
        <v>4.1254491525423767</v>
      </c>
      <c r="N130" s="417">
        <v>0</v>
      </c>
      <c r="O130" s="417">
        <v>0</v>
      </c>
      <c r="P130" s="417">
        <v>0</v>
      </c>
      <c r="Q130" s="417">
        <v>4.3807118644067833</v>
      </c>
      <c r="R130" s="417">
        <v>0</v>
      </c>
      <c r="S130" s="468" t="s">
        <v>1476</v>
      </c>
      <c r="T130" s="238" t="s">
        <v>2082</v>
      </c>
    </row>
    <row r="131" spans="1:20" customFormat="1" ht="31.5">
      <c r="A131" s="238" t="s">
        <v>687</v>
      </c>
      <c r="B131" s="239" t="s">
        <v>719</v>
      </c>
      <c r="C131" s="238" t="s">
        <v>720</v>
      </c>
      <c r="D131" s="417" t="s">
        <v>38</v>
      </c>
      <c r="E131" s="417">
        <v>0</v>
      </c>
      <c r="F131" s="417">
        <v>10.996576271186418</v>
      </c>
      <c r="G131" s="417">
        <v>10.996576271186418</v>
      </c>
      <c r="H131" s="417">
        <v>0</v>
      </c>
      <c r="I131" s="417">
        <v>0</v>
      </c>
      <c r="J131" s="417">
        <v>0</v>
      </c>
      <c r="K131" s="417">
        <v>0.64266101694915245</v>
      </c>
      <c r="L131" s="417">
        <v>0</v>
      </c>
      <c r="M131" s="417">
        <v>10.353915254237267</v>
      </c>
      <c r="N131" s="417">
        <v>0</v>
      </c>
      <c r="O131" s="417">
        <v>0</v>
      </c>
      <c r="P131" s="417">
        <v>0</v>
      </c>
      <c r="Q131" s="417">
        <v>10.996576271186418</v>
      </c>
      <c r="R131" s="417">
        <v>0</v>
      </c>
      <c r="S131" s="468" t="s">
        <v>1476</v>
      </c>
      <c r="T131" s="238" t="s">
        <v>2082</v>
      </c>
    </row>
    <row r="132" spans="1:20" customFormat="1" ht="31.5">
      <c r="A132" s="238" t="s">
        <v>687</v>
      </c>
      <c r="B132" s="239" t="s">
        <v>721</v>
      </c>
      <c r="C132" s="238" t="s">
        <v>722</v>
      </c>
      <c r="D132" s="417" t="s">
        <v>38</v>
      </c>
      <c r="E132" s="417">
        <v>0</v>
      </c>
      <c r="F132" s="417">
        <v>3.3065932203389834</v>
      </c>
      <c r="G132" s="417">
        <v>3.3065932203389834</v>
      </c>
      <c r="H132" s="417">
        <v>0</v>
      </c>
      <c r="I132" s="417">
        <v>0</v>
      </c>
      <c r="J132" s="417">
        <v>0</v>
      </c>
      <c r="K132" s="417">
        <v>0.19255084745762749</v>
      </c>
      <c r="L132" s="417">
        <v>0</v>
      </c>
      <c r="M132" s="417">
        <v>3.114042372881356</v>
      </c>
      <c r="N132" s="417">
        <v>0</v>
      </c>
      <c r="O132" s="417">
        <v>0</v>
      </c>
      <c r="P132" s="417">
        <v>0</v>
      </c>
      <c r="Q132" s="417">
        <v>3.3065932203389834</v>
      </c>
      <c r="R132" s="417">
        <v>0</v>
      </c>
      <c r="S132" s="468" t="s">
        <v>1476</v>
      </c>
      <c r="T132" s="238" t="s">
        <v>2082</v>
      </c>
    </row>
    <row r="133" spans="1:20" customFormat="1" ht="31.5">
      <c r="A133" s="238" t="s">
        <v>687</v>
      </c>
      <c r="B133" s="239" t="s">
        <v>723</v>
      </c>
      <c r="C133" s="238" t="s">
        <v>724</v>
      </c>
      <c r="D133" s="417" t="s">
        <v>38</v>
      </c>
      <c r="E133" s="417">
        <v>0</v>
      </c>
      <c r="F133" s="417">
        <v>7.7820084745762754</v>
      </c>
      <c r="G133" s="417">
        <v>7.7820084745762754</v>
      </c>
      <c r="H133" s="417">
        <v>0</v>
      </c>
      <c r="I133" s="417">
        <v>0</v>
      </c>
      <c r="J133" s="417">
        <v>0</v>
      </c>
      <c r="K133" s="417">
        <v>0.45377966101694922</v>
      </c>
      <c r="L133" s="417">
        <v>0</v>
      </c>
      <c r="M133" s="417">
        <v>7.3282288135593259</v>
      </c>
      <c r="N133" s="417">
        <v>0</v>
      </c>
      <c r="O133" s="417">
        <v>0</v>
      </c>
      <c r="P133" s="417">
        <v>0</v>
      </c>
      <c r="Q133" s="417">
        <v>7.7820084745762754</v>
      </c>
      <c r="R133" s="417">
        <v>0</v>
      </c>
      <c r="S133" s="468" t="s">
        <v>1476</v>
      </c>
      <c r="T133" s="238" t="s">
        <v>2082</v>
      </c>
    </row>
    <row r="134" spans="1:20" customFormat="1" ht="31.5">
      <c r="A134" s="238" t="s">
        <v>687</v>
      </c>
      <c r="B134" s="239" t="s">
        <v>725</v>
      </c>
      <c r="C134" s="238" t="s">
        <v>726</v>
      </c>
      <c r="D134" s="417" t="s">
        <v>38</v>
      </c>
      <c r="E134" s="417">
        <v>0</v>
      </c>
      <c r="F134" s="417">
        <v>3.6222203389830496</v>
      </c>
      <c r="G134" s="417">
        <v>3.6222203389830505</v>
      </c>
      <c r="H134" s="417">
        <v>0</v>
      </c>
      <c r="I134" s="417">
        <v>0</v>
      </c>
      <c r="J134" s="417">
        <v>0</v>
      </c>
      <c r="K134" s="417">
        <v>0.21144067796610166</v>
      </c>
      <c r="L134" s="417">
        <v>0</v>
      </c>
      <c r="M134" s="417">
        <v>3.410779661016949</v>
      </c>
      <c r="N134" s="417">
        <v>0</v>
      </c>
      <c r="O134" s="417">
        <v>0</v>
      </c>
      <c r="P134" s="417">
        <v>0</v>
      </c>
      <c r="Q134" s="417">
        <v>3.6222203389830496</v>
      </c>
      <c r="R134" s="417">
        <v>0</v>
      </c>
      <c r="S134" s="468" t="s">
        <v>1476</v>
      </c>
      <c r="T134" s="238" t="s">
        <v>2082</v>
      </c>
    </row>
    <row r="135" spans="1:20" customFormat="1" ht="31.5">
      <c r="A135" s="238" t="s">
        <v>687</v>
      </c>
      <c r="B135" s="239" t="s">
        <v>727</v>
      </c>
      <c r="C135" s="238" t="s">
        <v>728</v>
      </c>
      <c r="D135" s="417" t="s">
        <v>38</v>
      </c>
      <c r="E135" s="417">
        <v>0</v>
      </c>
      <c r="F135" s="417">
        <v>7.0648728813559343</v>
      </c>
      <c r="G135" s="417">
        <v>7.0648728813559343</v>
      </c>
      <c r="H135" s="417">
        <v>0</v>
      </c>
      <c r="I135" s="417">
        <v>0</v>
      </c>
      <c r="J135" s="417">
        <v>0</v>
      </c>
      <c r="K135" s="417">
        <v>0.41233898305084749</v>
      </c>
      <c r="L135" s="417">
        <v>0</v>
      </c>
      <c r="M135" s="417">
        <v>6.6525338983050872</v>
      </c>
      <c r="N135" s="417">
        <v>0</v>
      </c>
      <c r="O135" s="417">
        <v>0</v>
      </c>
      <c r="P135" s="417">
        <v>0</v>
      </c>
      <c r="Q135" s="417">
        <v>7.0648728813559343</v>
      </c>
      <c r="R135" s="417">
        <v>0</v>
      </c>
      <c r="S135" s="468" t="s">
        <v>1476</v>
      </c>
      <c r="T135" s="238" t="s">
        <v>2082</v>
      </c>
    </row>
    <row r="136" spans="1:20" customFormat="1" ht="31.5">
      <c r="A136" s="238" t="s">
        <v>687</v>
      </c>
      <c r="B136" s="239" t="s">
        <v>729</v>
      </c>
      <c r="C136" s="238" t="s">
        <v>730</v>
      </c>
      <c r="D136" s="417" t="s">
        <v>38</v>
      </c>
      <c r="E136" s="417">
        <v>0</v>
      </c>
      <c r="F136" s="417">
        <v>3.3929406779661004</v>
      </c>
      <c r="G136" s="417">
        <v>3.3929406779661004</v>
      </c>
      <c r="H136" s="417">
        <v>0</v>
      </c>
      <c r="I136" s="417">
        <v>0</v>
      </c>
      <c r="J136" s="417">
        <v>0</v>
      </c>
      <c r="K136" s="417">
        <v>0.19812711864406751</v>
      </c>
      <c r="L136" s="417">
        <v>0</v>
      </c>
      <c r="M136" s="417">
        <v>3.194813559322033</v>
      </c>
      <c r="N136" s="417">
        <v>0</v>
      </c>
      <c r="O136" s="417">
        <v>0</v>
      </c>
      <c r="P136" s="417">
        <v>0</v>
      </c>
      <c r="Q136" s="417">
        <v>3.3929406779661004</v>
      </c>
      <c r="R136" s="417">
        <v>0</v>
      </c>
      <c r="S136" s="468" t="s">
        <v>1476</v>
      </c>
      <c r="T136" s="238" t="s">
        <v>2082</v>
      </c>
    </row>
    <row r="137" spans="1:20" customFormat="1" ht="31.5">
      <c r="A137" s="238" t="s">
        <v>687</v>
      </c>
      <c r="B137" s="239" t="s">
        <v>731</v>
      </c>
      <c r="C137" s="238" t="s">
        <v>732</v>
      </c>
      <c r="D137" s="417" t="s">
        <v>38</v>
      </c>
      <c r="E137" s="417">
        <v>0</v>
      </c>
      <c r="F137" s="417">
        <v>14.365457627118582</v>
      </c>
      <c r="G137" s="417">
        <v>14.365457627118586</v>
      </c>
      <c r="H137" s="417">
        <v>0</v>
      </c>
      <c r="I137" s="417">
        <v>0</v>
      </c>
      <c r="J137" s="417">
        <v>0</v>
      </c>
      <c r="K137" s="417">
        <v>0.83611864406780001</v>
      </c>
      <c r="L137" s="417">
        <v>0</v>
      </c>
      <c r="M137" s="417">
        <v>13.529338983050785</v>
      </c>
      <c r="N137" s="417">
        <v>0</v>
      </c>
      <c r="O137" s="417">
        <v>0</v>
      </c>
      <c r="P137" s="417">
        <v>0</v>
      </c>
      <c r="Q137" s="417">
        <v>14.365457627118582</v>
      </c>
      <c r="R137" s="417">
        <v>0</v>
      </c>
      <c r="S137" s="468" t="s">
        <v>1476</v>
      </c>
      <c r="T137" s="238" t="s">
        <v>2082</v>
      </c>
    </row>
    <row r="138" spans="1:20" customFormat="1" ht="31.5">
      <c r="A138" s="238" t="s">
        <v>687</v>
      </c>
      <c r="B138" s="239" t="s">
        <v>733</v>
      </c>
      <c r="C138" s="238" t="s">
        <v>734</v>
      </c>
      <c r="D138" s="417" t="s">
        <v>38</v>
      </c>
      <c r="E138" s="417">
        <v>0</v>
      </c>
      <c r="F138" s="417">
        <v>7.5118898305084736</v>
      </c>
      <c r="G138" s="417">
        <v>7.5118898305084754</v>
      </c>
      <c r="H138" s="417">
        <v>0</v>
      </c>
      <c r="I138" s="417">
        <v>0</v>
      </c>
      <c r="J138" s="417">
        <v>0</v>
      </c>
      <c r="K138" s="417">
        <v>0.43638983050847424</v>
      </c>
      <c r="L138" s="417">
        <v>0</v>
      </c>
      <c r="M138" s="417">
        <v>2.1226500000000001</v>
      </c>
      <c r="N138" s="417">
        <v>0</v>
      </c>
      <c r="O138" s="417">
        <v>4.9528500000000006</v>
      </c>
      <c r="P138" s="417">
        <v>0</v>
      </c>
      <c r="Q138" s="417">
        <v>7.5118898305084736</v>
      </c>
      <c r="R138" s="417">
        <v>0</v>
      </c>
      <c r="S138" s="468" t="s">
        <v>1476</v>
      </c>
      <c r="T138" s="238" t="s">
        <v>2082</v>
      </c>
    </row>
    <row r="139" spans="1:20" customFormat="1" ht="31.5">
      <c r="A139" s="238" t="s">
        <v>687</v>
      </c>
      <c r="B139" s="239" t="s">
        <v>735</v>
      </c>
      <c r="C139" s="238" t="s">
        <v>736</v>
      </c>
      <c r="D139" s="417" t="s">
        <v>38</v>
      </c>
      <c r="E139" s="417">
        <v>0</v>
      </c>
      <c r="F139" s="417">
        <v>6.4009067796610175</v>
      </c>
      <c r="G139" s="417">
        <v>6.4009067796610166</v>
      </c>
      <c r="H139" s="417">
        <v>0</v>
      </c>
      <c r="I139" s="417">
        <v>0</v>
      </c>
      <c r="J139" s="417">
        <v>0</v>
      </c>
      <c r="K139" s="417">
        <v>0.37185593220338986</v>
      </c>
      <c r="L139" s="417">
        <v>0</v>
      </c>
      <c r="M139" s="417">
        <v>1.808715254237288</v>
      </c>
      <c r="N139" s="417">
        <v>0</v>
      </c>
      <c r="O139" s="417">
        <v>4.220335593220339</v>
      </c>
      <c r="P139" s="417">
        <v>0</v>
      </c>
      <c r="Q139" s="417">
        <v>6.4009067796610175</v>
      </c>
      <c r="R139" s="417">
        <v>0</v>
      </c>
      <c r="S139" s="468" t="s">
        <v>1476</v>
      </c>
      <c r="T139" s="238" t="s">
        <v>2082</v>
      </c>
    </row>
    <row r="140" spans="1:20" customFormat="1" ht="47.25">
      <c r="A140" s="238" t="s">
        <v>687</v>
      </c>
      <c r="B140" s="239" t="s">
        <v>737</v>
      </c>
      <c r="C140" s="238" t="s">
        <v>738</v>
      </c>
      <c r="D140" s="417" t="s">
        <v>38</v>
      </c>
      <c r="E140" s="417">
        <v>0</v>
      </c>
      <c r="F140" s="417">
        <v>10.141735009567583</v>
      </c>
      <c r="G140" s="417">
        <v>10.141735009567583</v>
      </c>
      <c r="H140" s="417">
        <v>0</v>
      </c>
      <c r="I140" s="417">
        <v>0</v>
      </c>
      <c r="J140" s="417">
        <v>0</v>
      </c>
      <c r="K140" s="417">
        <v>0.29393393329143225</v>
      </c>
      <c r="L140" s="417">
        <v>0</v>
      </c>
      <c r="M140" s="417">
        <v>9.8478010762761503</v>
      </c>
      <c r="N140" s="417">
        <v>0</v>
      </c>
      <c r="O140" s="417">
        <v>0</v>
      </c>
      <c r="P140" s="417">
        <v>0</v>
      </c>
      <c r="Q140" s="417">
        <v>10.141735009567583</v>
      </c>
      <c r="R140" s="417">
        <v>0</v>
      </c>
      <c r="S140" s="468" t="s">
        <v>1476</v>
      </c>
      <c r="T140" s="238" t="s">
        <v>2082</v>
      </c>
    </row>
    <row r="141" spans="1:20" customFormat="1" ht="31.5">
      <c r="A141" s="238" t="s">
        <v>687</v>
      </c>
      <c r="B141" s="239" t="s">
        <v>739</v>
      </c>
      <c r="C141" s="238" t="s">
        <v>740</v>
      </c>
      <c r="D141" s="417" t="s">
        <v>38</v>
      </c>
      <c r="E141" s="417">
        <v>0</v>
      </c>
      <c r="F141" s="417">
        <v>0.61626271186440684</v>
      </c>
      <c r="G141" s="417">
        <v>0.61626271186440673</v>
      </c>
      <c r="H141" s="417">
        <v>0</v>
      </c>
      <c r="I141" s="417">
        <v>0</v>
      </c>
      <c r="J141" s="417">
        <v>0</v>
      </c>
      <c r="K141" s="417">
        <v>3.5822033898305086E-2</v>
      </c>
      <c r="L141" s="417">
        <v>0</v>
      </c>
      <c r="M141" s="417">
        <v>0.58044067796610166</v>
      </c>
      <c r="N141" s="417">
        <v>0</v>
      </c>
      <c r="O141" s="417">
        <v>0</v>
      </c>
      <c r="P141" s="417">
        <v>0</v>
      </c>
      <c r="Q141" s="417">
        <v>0.61626271186440684</v>
      </c>
      <c r="R141" s="417">
        <v>0</v>
      </c>
      <c r="S141" s="468" t="s">
        <v>1476</v>
      </c>
      <c r="T141" s="238" t="s">
        <v>2082</v>
      </c>
    </row>
    <row r="142" spans="1:20" customFormat="1" ht="31.5">
      <c r="A142" s="238" t="s">
        <v>687</v>
      </c>
      <c r="B142" s="239" t="s">
        <v>741</v>
      </c>
      <c r="C142" s="238" t="s">
        <v>742</v>
      </c>
      <c r="D142" s="417" t="s">
        <v>38</v>
      </c>
      <c r="E142" s="417">
        <v>0</v>
      </c>
      <c r="F142" s="417">
        <v>0.58133050847457635</v>
      </c>
      <c r="G142" s="417">
        <v>0.58133050847457668</v>
      </c>
      <c r="H142" s="417">
        <v>0</v>
      </c>
      <c r="I142" s="417">
        <v>0</v>
      </c>
      <c r="J142" s="417">
        <v>0</v>
      </c>
      <c r="K142" s="417">
        <v>3.379661016949153E-2</v>
      </c>
      <c r="L142" s="417">
        <v>0</v>
      </c>
      <c r="M142" s="417">
        <v>0.54753389830508514</v>
      </c>
      <c r="N142" s="417">
        <v>0</v>
      </c>
      <c r="O142" s="417">
        <v>0</v>
      </c>
      <c r="P142" s="417">
        <v>0</v>
      </c>
      <c r="Q142" s="417">
        <v>0.58133050847457635</v>
      </c>
      <c r="R142" s="417">
        <v>0</v>
      </c>
      <c r="S142" s="468" t="s">
        <v>1476</v>
      </c>
      <c r="T142" s="238" t="s">
        <v>2082</v>
      </c>
    </row>
    <row r="143" spans="1:20" customFormat="1" ht="31.5">
      <c r="A143" s="238" t="s">
        <v>687</v>
      </c>
      <c r="B143" s="239" t="s">
        <v>743</v>
      </c>
      <c r="C143" s="238" t="s">
        <v>744</v>
      </c>
      <c r="D143" s="417" t="s">
        <v>38</v>
      </c>
      <c r="E143" s="417">
        <v>0</v>
      </c>
      <c r="F143" s="417">
        <v>0.49990677966101704</v>
      </c>
      <c r="G143" s="417">
        <v>0.49990677966101665</v>
      </c>
      <c r="H143" s="417">
        <v>0</v>
      </c>
      <c r="I143" s="417">
        <v>0</v>
      </c>
      <c r="J143" s="417">
        <v>0</v>
      </c>
      <c r="K143" s="417">
        <v>2.9042372881355936E-2</v>
      </c>
      <c r="L143" s="417">
        <v>0</v>
      </c>
      <c r="M143" s="417">
        <v>0.47086440677966074</v>
      </c>
      <c r="N143" s="417">
        <v>0</v>
      </c>
      <c r="O143" s="417">
        <v>0</v>
      </c>
      <c r="P143" s="417">
        <v>0</v>
      </c>
      <c r="Q143" s="417">
        <v>0.49990677966101704</v>
      </c>
      <c r="R143" s="417">
        <v>0</v>
      </c>
      <c r="S143" s="468" t="s">
        <v>1476</v>
      </c>
      <c r="T143" s="238" t="s">
        <v>2082</v>
      </c>
    </row>
    <row r="144" spans="1:20" customFormat="1" ht="31.5">
      <c r="A144" s="238" t="s">
        <v>687</v>
      </c>
      <c r="B144" s="239" t="s">
        <v>745</v>
      </c>
      <c r="C144" s="238" t="s">
        <v>746</v>
      </c>
      <c r="D144" s="417" t="s">
        <v>38</v>
      </c>
      <c r="E144" s="417">
        <v>0</v>
      </c>
      <c r="F144" s="417">
        <v>1.8361610169491525</v>
      </c>
      <c r="G144" s="417">
        <v>1.8361610169491502</v>
      </c>
      <c r="H144" s="417">
        <v>0</v>
      </c>
      <c r="I144" s="417">
        <v>0</v>
      </c>
      <c r="J144" s="417">
        <v>0</v>
      </c>
      <c r="K144" s="417">
        <v>0.10701694915254238</v>
      </c>
      <c r="L144" s="417">
        <v>0</v>
      </c>
      <c r="M144" s="417">
        <v>1.7291440677966079</v>
      </c>
      <c r="N144" s="417">
        <v>0</v>
      </c>
      <c r="O144" s="417">
        <v>0</v>
      </c>
      <c r="P144" s="417">
        <v>0</v>
      </c>
      <c r="Q144" s="417">
        <v>1.8361610169491525</v>
      </c>
      <c r="R144" s="417">
        <v>0</v>
      </c>
      <c r="S144" s="468" t="s">
        <v>1476</v>
      </c>
      <c r="T144" s="238" t="s">
        <v>2082</v>
      </c>
    </row>
    <row r="145" spans="1:20" customFormat="1" ht="31.5">
      <c r="A145" s="238" t="s">
        <v>687</v>
      </c>
      <c r="B145" s="239" t="s">
        <v>747</v>
      </c>
      <c r="C145" s="238" t="s">
        <v>748</v>
      </c>
      <c r="D145" s="417" t="s">
        <v>38</v>
      </c>
      <c r="E145" s="417">
        <v>0</v>
      </c>
      <c r="F145" s="417">
        <v>3.00864406779661</v>
      </c>
      <c r="G145" s="417">
        <v>3.0086440677966082</v>
      </c>
      <c r="H145" s="417">
        <v>0</v>
      </c>
      <c r="I145" s="417">
        <v>0</v>
      </c>
      <c r="J145" s="417">
        <v>0</v>
      </c>
      <c r="K145" s="417">
        <v>0.1756864406779661</v>
      </c>
      <c r="L145" s="417">
        <v>0</v>
      </c>
      <c r="M145" s="417">
        <v>2.8329576271186423</v>
      </c>
      <c r="N145" s="417">
        <v>0</v>
      </c>
      <c r="O145" s="417">
        <v>0</v>
      </c>
      <c r="P145" s="417">
        <v>0</v>
      </c>
      <c r="Q145" s="417">
        <v>3.00864406779661</v>
      </c>
      <c r="R145" s="417">
        <v>0</v>
      </c>
      <c r="S145" s="468" t="s">
        <v>1476</v>
      </c>
      <c r="T145" s="238" t="s">
        <v>2082</v>
      </c>
    </row>
    <row r="146" spans="1:20" customFormat="1" ht="31.5">
      <c r="A146" s="238" t="s">
        <v>687</v>
      </c>
      <c r="B146" s="239" t="s">
        <v>749</v>
      </c>
      <c r="C146" s="238" t="s">
        <v>750</v>
      </c>
      <c r="D146" s="417" t="s">
        <v>38</v>
      </c>
      <c r="E146" s="417">
        <v>0</v>
      </c>
      <c r="F146" s="417">
        <v>0.65103389830508485</v>
      </c>
      <c r="G146" s="417">
        <v>0.65103389830508496</v>
      </c>
      <c r="H146" s="417">
        <v>0</v>
      </c>
      <c r="I146" s="417">
        <v>0</v>
      </c>
      <c r="J146" s="417">
        <v>0</v>
      </c>
      <c r="K146" s="417">
        <v>3.7838983050847458E-2</v>
      </c>
      <c r="L146" s="417">
        <v>0</v>
      </c>
      <c r="M146" s="417">
        <v>0.18395847457627126</v>
      </c>
      <c r="N146" s="417">
        <v>0</v>
      </c>
      <c r="O146" s="417">
        <v>0.42923644067796635</v>
      </c>
      <c r="P146" s="417">
        <v>0</v>
      </c>
      <c r="Q146" s="417">
        <v>0.65103389830508485</v>
      </c>
      <c r="R146" s="417">
        <v>0</v>
      </c>
      <c r="S146" s="468" t="s">
        <v>1476</v>
      </c>
      <c r="T146" s="238" t="s">
        <v>2082</v>
      </c>
    </row>
    <row r="147" spans="1:20" customFormat="1" ht="31.5">
      <c r="A147" s="238" t="s">
        <v>687</v>
      </c>
      <c r="B147" s="239" t="s">
        <v>751</v>
      </c>
      <c r="C147" s="238" t="s">
        <v>752</v>
      </c>
      <c r="D147" s="417" t="s">
        <v>38</v>
      </c>
      <c r="E147" s="417">
        <v>0</v>
      </c>
      <c r="F147" s="417">
        <v>15.245762711864408</v>
      </c>
      <c r="G147" s="417">
        <v>15.245762711864417</v>
      </c>
      <c r="H147" s="417">
        <v>0</v>
      </c>
      <c r="I147" s="417">
        <v>0</v>
      </c>
      <c r="J147" s="417">
        <v>0</v>
      </c>
      <c r="K147" s="417">
        <v>0.89017796610169497</v>
      </c>
      <c r="L147" s="417">
        <v>0</v>
      </c>
      <c r="M147" s="417">
        <v>4.3066754237288167</v>
      </c>
      <c r="N147" s="417">
        <v>0</v>
      </c>
      <c r="O147" s="417">
        <v>10.048909322033905</v>
      </c>
      <c r="P147" s="417">
        <v>0</v>
      </c>
      <c r="Q147" s="417">
        <v>15.245762711864408</v>
      </c>
      <c r="R147" s="417">
        <v>0</v>
      </c>
      <c r="S147" s="468" t="s">
        <v>1476</v>
      </c>
      <c r="T147" s="238" t="s">
        <v>2082</v>
      </c>
    </row>
    <row r="148" spans="1:20" customFormat="1" ht="47.25">
      <c r="A148" s="238" t="s">
        <v>687</v>
      </c>
      <c r="B148" s="239" t="s">
        <v>753</v>
      </c>
      <c r="C148" s="238" t="s">
        <v>754</v>
      </c>
      <c r="D148" s="417">
        <v>2.6375000000000002</v>
      </c>
      <c r="E148" s="417">
        <v>8.3749708190677605</v>
      </c>
      <c r="F148" s="417">
        <v>9.5405345441887501</v>
      </c>
      <c r="G148" s="417">
        <v>9.5405345441887501</v>
      </c>
      <c r="H148" s="417">
        <v>0</v>
      </c>
      <c r="I148" s="417">
        <v>9.5405345441887501</v>
      </c>
      <c r="J148" s="417">
        <v>0</v>
      </c>
      <c r="K148" s="417">
        <v>0</v>
      </c>
      <c r="L148" s="417">
        <v>0</v>
      </c>
      <c r="M148" s="417">
        <v>0</v>
      </c>
      <c r="N148" s="417">
        <v>0</v>
      </c>
      <c r="O148" s="417">
        <v>0</v>
      </c>
      <c r="P148" s="417">
        <v>0</v>
      </c>
      <c r="Q148" s="417">
        <v>9.5405345441887501</v>
      </c>
      <c r="R148" s="417">
        <v>-9.5405345441887501</v>
      </c>
      <c r="S148" s="468">
        <v>-1</v>
      </c>
      <c r="T148" s="238" t="s">
        <v>2089</v>
      </c>
    </row>
    <row r="149" spans="1:20" customFormat="1" ht="31.5">
      <c r="A149" s="238" t="s">
        <v>687</v>
      </c>
      <c r="B149" s="239" t="s">
        <v>755</v>
      </c>
      <c r="C149" s="238" t="s">
        <v>756</v>
      </c>
      <c r="D149" s="417" t="s">
        <v>38</v>
      </c>
      <c r="E149" s="417">
        <v>0</v>
      </c>
      <c r="F149" s="417">
        <v>1.1590338983050852</v>
      </c>
      <c r="G149" s="417">
        <v>1.1590338983050834</v>
      </c>
      <c r="H149" s="417">
        <v>0</v>
      </c>
      <c r="I149" s="417">
        <v>0</v>
      </c>
      <c r="J149" s="417">
        <v>0</v>
      </c>
      <c r="K149" s="417">
        <v>6.7330508474576278E-2</v>
      </c>
      <c r="L149" s="417">
        <v>0</v>
      </c>
      <c r="M149" s="417">
        <v>0.32751101694915213</v>
      </c>
      <c r="N149" s="417">
        <v>0</v>
      </c>
      <c r="O149" s="417">
        <v>0.764192372881355</v>
      </c>
      <c r="P149" s="417">
        <v>0</v>
      </c>
      <c r="Q149" s="417">
        <v>1.1590338983050852</v>
      </c>
      <c r="R149" s="417">
        <v>0</v>
      </c>
      <c r="S149" s="468" t="s">
        <v>1476</v>
      </c>
      <c r="T149" s="238" t="s">
        <v>2082</v>
      </c>
    </row>
    <row r="150" spans="1:20" customFormat="1" ht="31.5">
      <c r="A150" s="238" t="s">
        <v>687</v>
      </c>
      <c r="B150" s="239" t="s">
        <v>757</v>
      </c>
      <c r="C150" s="238" t="s">
        <v>758</v>
      </c>
      <c r="D150" s="417" t="s">
        <v>38</v>
      </c>
      <c r="E150" s="417">
        <v>0</v>
      </c>
      <c r="F150" s="417">
        <v>2.6591271186440681</v>
      </c>
      <c r="G150" s="417">
        <v>2.6591271186440668</v>
      </c>
      <c r="H150" s="417">
        <v>0</v>
      </c>
      <c r="I150" s="417">
        <v>0</v>
      </c>
      <c r="J150" s="417">
        <v>0</v>
      </c>
      <c r="K150" s="417">
        <v>0.15464406779661019</v>
      </c>
      <c r="L150" s="417">
        <v>0</v>
      </c>
      <c r="M150" s="417">
        <v>2.5044830508474565</v>
      </c>
      <c r="N150" s="417">
        <v>0</v>
      </c>
      <c r="O150" s="417">
        <v>0</v>
      </c>
      <c r="P150" s="417">
        <v>0</v>
      </c>
      <c r="Q150" s="417">
        <v>2.6591271186440681</v>
      </c>
      <c r="R150" s="417">
        <v>0</v>
      </c>
      <c r="S150" s="468" t="s">
        <v>1476</v>
      </c>
      <c r="T150" s="238" t="s">
        <v>2082</v>
      </c>
    </row>
    <row r="151" spans="1:20" customFormat="1" ht="31.5">
      <c r="A151" s="238" t="s">
        <v>687</v>
      </c>
      <c r="B151" s="239" t="s">
        <v>759</v>
      </c>
      <c r="C151" s="238" t="s">
        <v>760</v>
      </c>
      <c r="D151" s="417" t="s">
        <v>38</v>
      </c>
      <c r="E151" s="417">
        <v>0</v>
      </c>
      <c r="F151" s="417">
        <v>18.31465254237288</v>
      </c>
      <c r="G151" s="417">
        <v>18.314652542372919</v>
      </c>
      <c r="H151" s="417">
        <v>0</v>
      </c>
      <c r="I151" s="417">
        <v>0</v>
      </c>
      <c r="J151" s="417">
        <v>0</v>
      </c>
      <c r="K151" s="417">
        <v>1.0645338983050849</v>
      </c>
      <c r="L151" s="417">
        <v>0</v>
      </c>
      <c r="M151" s="417">
        <v>5.1750355932203496</v>
      </c>
      <c r="N151" s="417">
        <v>0</v>
      </c>
      <c r="O151" s="417">
        <v>12.075083050847482</v>
      </c>
      <c r="P151" s="417">
        <v>0</v>
      </c>
      <c r="Q151" s="417">
        <v>18.31465254237288</v>
      </c>
      <c r="R151" s="417">
        <v>0</v>
      </c>
      <c r="S151" s="468" t="s">
        <v>1476</v>
      </c>
      <c r="T151" s="238" t="s">
        <v>2082</v>
      </c>
    </row>
    <row r="152" spans="1:20" customFormat="1" ht="31.5">
      <c r="A152" s="238" t="s">
        <v>687</v>
      </c>
      <c r="B152" s="239" t="s">
        <v>761</v>
      </c>
      <c r="C152" s="238" t="s">
        <v>762</v>
      </c>
      <c r="D152" s="417" t="s">
        <v>38</v>
      </c>
      <c r="E152" s="417">
        <v>0</v>
      </c>
      <c r="F152" s="417">
        <v>2.2600508474576269</v>
      </c>
      <c r="G152" s="417">
        <v>2.2600508474576251</v>
      </c>
      <c r="H152" s="417">
        <v>0</v>
      </c>
      <c r="I152" s="417">
        <v>0</v>
      </c>
      <c r="J152" s="417">
        <v>0</v>
      </c>
      <c r="K152" s="417">
        <v>0.13127118644067798</v>
      </c>
      <c r="L152" s="417">
        <v>0</v>
      </c>
      <c r="M152" s="417">
        <v>2.1287796610169472</v>
      </c>
      <c r="N152" s="417">
        <v>0</v>
      </c>
      <c r="O152" s="417">
        <v>0</v>
      </c>
      <c r="P152" s="417">
        <v>0</v>
      </c>
      <c r="Q152" s="417">
        <v>2.2600508474576269</v>
      </c>
      <c r="R152" s="417">
        <v>0</v>
      </c>
      <c r="S152" s="468" t="s">
        <v>1476</v>
      </c>
      <c r="T152" s="238" t="s">
        <v>2082</v>
      </c>
    </row>
    <row r="153" spans="1:20" customFormat="1" ht="47.25">
      <c r="A153" s="238" t="s">
        <v>687</v>
      </c>
      <c r="B153" s="239" t="s">
        <v>763</v>
      </c>
      <c r="C153" s="238" t="s">
        <v>764</v>
      </c>
      <c r="D153" s="417">
        <v>4.7020000000000006E-2</v>
      </c>
      <c r="E153" s="417">
        <v>4.8663930301566585E-2</v>
      </c>
      <c r="F153" s="417">
        <v>0.36089852416827001</v>
      </c>
      <c r="G153" s="417">
        <v>0.36089852416827001</v>
      </c>
      <c r="H153" s="417">
        <v>0</v>
      </c>
      <c r="I153" s="417">
        <v>0.108269557250481</v>
      </c>
      <c r="J153" s="417">
        <v>0</v>
      </c>
      <c r="K153" s="417">
        <v>0.25262896691778902</v>
      </c>
      <c r="L153" s="417">
        <v>0</v>
      </c>
      <c r="M153" s="417">
        <v>0</v>
      </c>
      <c r="N153" s="417">
        <v>0</v>
      </c>
      <c r="O153" s="417">
        <v>0</v>
      </c>
      <c r="P153" s="417">
        <v>0</v>
      </c>
      <c r="Q153" s="417">
        <v>0.36089852416827001</v>
      </c>
      <c r="R153" s="417">
        <v>-0.108269557250481</v>
      </c>
      <c r="S153" s="468">
        <v>-1</v>
      </c>
      <c r="T153" s="238" t="s">
        <v>2116</v>
      </c>
    </row>
    <row r="154" spans="1:20" customFormat="1" ht="31.5">
      <c r="A154" s="238" t="s">
        <v>687</v>
      </c>
      <c r="B154" s="239" t="s">
        <v>765</v>
      </c>
      <c r="C154" s="238" t="s">
        <v>766</v>
      </c>
      <c r="D154" s="417">
        <v>0.21181999999999998</v>
      </c>
      <c r="E154" s="417">
        <v>1.62054911894675</v>
      </c>
      <c r="F154" s="417">
        <v>0</v>
      </c>
      <c r="G154" s="417">
        <v>0</v>
      </c>
      <c r="H154" s="417">
        <v>0</v>
      </c>
      <c r="I154" s="417">
        <v>0</v>
      </c>
      <c r="J154" s="417">
        <v>0</v>
      </c>
      <c r="K154" s="417">
        <v>0</v>
      </c>
      <c r="L154" s="417">
        <v>0</v>
      </c>
      <c r="M154" s="417">
        <v>0</v>
      </c>
      <c r="N154" s="417">
        <v>0</v>
      </c>
      <c r="O154" s="417">
        <v>0</v>
      </c>
      <c r="P154" s="417">
        <v>0</v>
      </c>
      <c r="Q154" s="417">
        <v>0</v>
      </c>
      <c r="R154" s="417">
        <v>0</v>
      </c>
      <c r="S154" s="468" t="s">
        <v>1476</v>
      </c>
      <c r="T154" s="238" t="s">
        <v>2082</v>
      </c>
    </row>
    <row r="155" spans="1:20" customFormat="1" ht="31.5">
      <c r="A155" s="238" t="s">
        <v>687</v>
      </c>
      <c r="B155" s="239" t="s">
        <v>767</v>
      </c>
      <c r="C155" s="238" t="s">
        <v>768</v>
      </c>
      <c r="D155" s="417" t="s">
        <v>38</v>
      </c>
      <c r="E155" s="417">
        <v>0</v>
      </c>
      <c r="F155" s="417">
        <v>4.0099745762711869</v>
      </c>
      <c r="G155" s="417">
        <v>4.0099745762711834</v>
      </c>
      <c r="H155" s="417">
        <v>0</v>
      </c>
      <c r="I155" s="417">
        <v>0</v>
      </c>
      <c r="J155" s="417">
        <v>0</v>
      </c>
      <c r="K155" s="417">
        <v>0.23457627118644067</v>
      </c>
      <c r="L155" s="417">
        <v>0</v>
      </c>
      <c r="M155" s="417">
        <v>3.7753983050847428</v>
      </c>
      <c r="N155" s="417">
        <v>0</v>
      </c>
      <c r="O155" s="417">
        <v>0</v>
      </c>
      <c r="P155" s="417">
        <v>0</v>
      </c>
      <c r="Q155" s="417">
        <v>4.0099745762711869</v>
      </c>
      <c r="R155" s="417">
        <v>0</v>
      </c>
      <c r="S155" s="468" t="s">
        <v>1476</v>
      </c>
      <c r="T155" s="238" t="s">
        <v>2082</v>
      </c>
    </row>
    <row r="156" spans="1:20" customFormat="1" ht="31.5">
      <c r="A156" s="238" t="s">
        <v>687</v>
      </c>
      <c r="B156" s="239" t="s">
        <v>769</v>
      </c>
      <c r="C156" s="238" t="s">
        <v>770</v>
      </c>
      <c r="D156" s="417" t="s">
        <v>38</v>
      </c>
      <c r="E156" s="417">
        <v>0</v>
      </c>
      <c r="F156" s="417">
        <v>3.3075169491525425</v>
      </c>
      <c r="G156" s="417">
        <v>3.307516949152542</v>
      </c>
      <c r="H156" s="417">
        <v>0</v>
      </c>
      <c r="I156" s="417">
        <v>0</v>
      </c>
      <c r="J156" s="417">
        <v>0</v>
      </c>
      <c r="K156" s="417">
        <v>0.1929406779661017</v>
      </c>
      <c r="L156" s="417">
        <v>0</v>
      </c>
      <c r="M156" s="417">
        <v>3.1145762711864404</v>
      </c>
      <c r="N156" s="417">
        <v>0</v>
      </c>
      <c r="O156" s="417">
        <v>0</v>
      </c>
      <c r="P156" s="417">
        <v>0</v>
      </c>
      <c r="Q156" s="417">
        <v>3.3075169491525425</v>
      </c>
      <c r="R156" s="417">
        <v>0</v>
      </c>
      <c r="S156" s="468" t="s">
        <v>1476</v>
      </c>
      <c r="T156" s="238" t="s">
        <v>2082</v>
      </c>
    </row>
    <row r="157" spans="1:20" customFormat="1" ht="31.5">
      <c r="A157" s="238" t="s">
        <v>687</v>
      </c>
      <c r="B157" s="239" t="s">
        <v>771</v>
      </c>
      <c r="C157" s="238" t="s">
        <v>772</v>
      </c>
      <c r="D157" s="417" t="s">
        <v>38</v>
      </c>
      <c r="E157" s="417">
        <v>0</v>
      </c>
      <c r="F157" s="417">
        <v>1.0262966101694917</v>
      </c>
      <c r="G157" s="417">
        <v>1.0262966101694917</v>
      </c>
      <c r="H157" s="417">
        <v>0</v>
      </c>
      <c r="I157" s="417">
        <v>0</v>
      </c>
      <c r="J157" s="417">
        <v>0</v>
      </c>
      <c r="K157" s="417">
        <v>5.9618644067796607E-2</v>
      </c>
      <c r="L157" s="417">
        <v>0</v>
      </c>
      <c r="M157" s="417">
        <v>0.9666779661016951</v>
      </c>
      <c r="N157" s="417">
        <v>0</v>
      </c>
      <c r="O157" s="417">
        <v>0</v>
      </c>
      <c r="P157" s="417">
        <v>0</v>
      </c>
      <c r="Q157" s="417">
        <v>1.0262966101694917</v>
      </c>
      <c r="R157" s="417">
        <v>0</v>
      </c>
      <c r="S157" s="468" t="s">
        <v>1476</v>
      </c>
      <c r="T157" s="238" t="s">
        <v>2082</v>
      </c>
    </row>
    <row r="158" spans="1:20" customFormat="1" ht="31.5">
      <c r="A158" s="238" t="s">
        <v>687</v>
      </c>
      <c r="B158" s="239" t="s">
        <v>773</v>
      </c>
      <c r="C158" s="238" t="s">
        <v>774</v>
      </c>
      <c r="D158" s="417" t="s">
        <v>38</v>
      </c>
      <c r="E158" s="417">
        <v>0</v>
      </c>
      <c r="F158" s="417">
        <v>1.1289491525423727</v>
      </c>
      <c r="G158" s="417">
        <v>1.1289491525423752</v>
      </c>
      <c r="H158" s="417">
        <v>0</v>
      </c>
      <c r="I158" s="417">
        <v>0</v>
      </c>
      <c r="J158" s="417">
        <v>0</v>
      </c>
      <c r="K158" s="417">
        <v>6.5593220338983058E-2</v>
      </c>
      <c r="L158" s="417">
        <v>0</v>
      </c>
      <c r="M158" s="417">
        <v>1.0633559322033921</v>
      </c>
      <c r="N158" s="417">
        <v>0</v>
      </c>
      <c r="O158" s="417">
        <v>0</v>
      </c>
      <c r="P158" s="417">
        <v>0</v>
      </c>
      <c r="Q158" s="417">
        <v>1.1289491525423727</v>
      </c>
      <c r="R158" s="417">
        <v>0</v>
      </c>
      <c r="S158" s="468" t="s">
        <v>1476</v>
      </c>
      <c r="T158" s="238" t="s">
        <v>2082</v>
      </c>
    </row>
    <row r="159" spans="1:20" customFormat="1" ht="31.5">
      <c r="A159" s="238" t="s">
        <v>687</v>
      </c>
      <c r="B159" s="239" t="s">
        <v>775</v>
      </c>
      <c r="C159" s="238" t="s">
        <v>776</v>
      </c>
      <c r="D159" s="417" t="s">
        <v>38</v>
      </c>
      <c r="E159" s="417">
        <v>0</v>
      </c>
      <c r="F159" s="417">
        <v>1.6498898305084748</v>
      </c>
      <c r="G159" s="417">
        <v>1.649889830508475</v>
      </c>
      <c r="H159" s="417">
        <v>0</v>
      </c>
      <c r="I159" s="417">
        <v>0</v>
      </c>
      <c r="J159" s="417">
        <v>0</v>
      </c>
      <c r="K159" s="417">
        <v>9.5838983050847468E-2</v>
      </c>
      <c r="L159" s="417">
        <v>0</v>
      </c>
      <c r="M159" s="417">
        <v>1.5540508474576276</v>
      </c>
      <c r="N159" s="417">
        <v>0</v>
      </c>
      <c r="O159" s="417">
        <v>0</v>
      </c>
      <c r="P159" s="417">
        <v>0</v>
      </c>
      <c r="Q159" s="417">
        <v>1.6498898305084748</v>
      </c>
      <c r="R159" s="417">
        <v>0</v>
      </c>
      <c r="S159" s="468" t="s">
        <v>1476</v>
      </c>
      <c r="T159" s="238" t="s">
        <v>2082</v>
      </c>
    </row>
    <row r="160" spans="1:20" customFormat="1" ht="31.5">
      <c r="A160" s="238" t="s">
        <v>687</v>
      </c>
      <c r="B160" s="239" t="s">
        <v>777</v>
      </c>
      <c r="C160" s="238" t="s">
        <v>778</v>
      </c>
      <c r="D160" s="417" t="s">
        <v>38</v>
      </c>
      <c r="E160" s="417">
        <v>0</v>
      </c>
      <c r="F160" s="417">
        <v>3.0311016949152543</v>
      </c>
      <c r="G160" s="417">
        <v>3.0311016949152498</v>
      </c>
      <c r="H160" s="417">
        <v>0</v>
      </c>
      <c r="I160" s="417">
        <v>0</v>
      </c>
      <c r="J160" s="417">
        <v>0</v>
      </c>
      <c r="K160" s="417">
        <v>0.17688983050847459</v>
      </c>
      <c r="L160" s="417">
        <v>0</v>
      </c>
      <c r="M160" s="417">
        <v>2.8542118644067753</v>
      </c>
      <c r="N160" s="417">
        <v>0</v>
      </c>
      <c r="O160" s="417">
        <v>0</v>
      </c>
      <c r="P160" s="417">
        <v>0</v>
      </c>
      <c r="Q160" s="417">
        <v>3.0311016949152543</v>
      </c>
      <c r="R160" s="417">
        <v>0</v>
      </c>
      <c r="S160" s="468" t="s">
        <v>1476</v>
      </c>
      <c r="T160" s="238" t="s">
        <v>2082</v>
      </c>
    </row>
    <row r="161" spans="1:20" customFormat="1" ht="31.5">
      <c r="A161" s="238" t="s">
        <v>687</v>
      </c>
      <c r="B161" s="239" t="s">
        <v>779</v>
      </c>
      <c r="C161" s="238" t="s">
        <v>780</v>
      </c>
      <c r="D161" s="417" t="s">
        <v>38</v>
      </c>
      <c r="E161" s="417">
        <v>0</v>
      </c>
      <c r="F161" s="417">
        <v>0.80529661016949161</v>
      </c>
      <c r="G161" s="417">
        <v>0.80529661016949172</v>
      </c>
      <c r="H161" s="417">
        <v>0</v>
      </c>
      <c r="I161" s="417">
        <v>0</v>
      </c>
      <c r="J161" s="417">
        <v>0</v>
      </c>
      <c r="K161" s="417">
        <v>4.6822033898305089E-2</v>
      </c>
      <c r="L161" s="417">
        <v>0</v>
      </c>
      <c r="M161" s="417">
        <v>0.75847457627118664</v>
      </c>
      <c r="N161" s="417">
        <v>0</v>
      </c>
      <c r="O161" s="417">
        <v>0</v>
      </c>
      <c r="P161" s="417">
        <v>0</v>
      </c>
      <c r="Q161" s="417">
        <v>0.80529661016949161</v>
      </c>
      <c r="R161" s="417">
        <v>0</v>
      </c>
      <c r="S161" s="468" t="s">
        <v>1476</v>
      </c>
      <c r="T161" s="238" t="s">
        <v>2082</v>
      </c>
    </row>
    <row r="162" spans="1:20" customFormat="1" ht="31.5">
      <c r="A162" s="238" t="s">
        <v>687</v>
      </c>
      <c r="B162" s="239" t="s">
        <v>781</v>
      </c>
      <c r="C162" s="238" t="s">
        <v>782</v>
      </c>
      <c r="D162" s="417" t="s">
        <v>38</v>
      </c>
      <c r="E162" s="417">
        <v>0</v>
      </c>
      <c r="F162" s="417">
        <v>0.94740677966101716</v>
      </c>
      <c r="G162" s="417">
        <v>0.94740677966101683</v>
      </c>
      <c r="H162" s="417">
        <v>0</v>
      </c>
      <c r="I162" s="417">
        <v>0</v>
      </c>
      <c r="J162" s="417">
        <v>0</v>
      </c>
      <c r="K162" s="417">
        <v>5.5042372881355939E-2</v>
      </c>
      <c r="L162" s="417">
        <v>0</v>
      </c>
      <c r="M162" s="417">
        <v>0.89236440677966089</v>
      </c>
      <c r="N162" s="417">
        <v>0</v>
      </c>
      <c r="O162" s="417">
        <v>0</v>
      </c>
      <c r="P162" s="417">
        <v>0</v>
      </c>
      <c r="Q162" s="417">
        <v>0.94740677966101716</v>
      </c>
      <c r="R162" s="417">
        <v>0</v>
      </c>
      <c r="S162" s="468" t="s">
        <v>1476</v>
      </c>
      <c r="T162" s="238" t="s">
        <v>2082</v>
      </c>
    </row>
    <row r="163" spans="1:20" customFormat="1" ht="31.5">
      <c r="A163" s="238" t="s">
        <v>687</v>
      </c>
      <c r="B163" s="239" t="s">
        <v>783</v>
      </c>
      <c r="C163" s="238" t="s">
        <v>784</v>
      </c>
      <c r="D163" s="417" t="s">
        <v>38</v>
      </c>
      <c r="E163" s="417">
        <v>0</v>
      </c>
      <c r="F163" s="417">
        <v>0.51319491525423722</v>
      </c>
      <c r="G163" s="417">
        <v>0.51319491525423744</v>
      </c>
      <c r="H163" s="417">
        <v>0</v>
      </c>
      <c r="I163" s="417">
        <v>0</v>
      </c>
      <c r="J163" s="417">
        <v>0</v>
      </c>
      <c r="K163" s="417">
        <v>2.9813559322033903E-2</v>
      </c>
      <c r="L163" s="417">
        <v>0</v>
      </c>
      <c r="M163" s="417">
        <v>0.48338135593220355</v>
      </c>
      <c r="N163" s="417">
        <v>0</v>
      </c>
      <c r="O163" s="417">
        <v>0</v>
      </c>
      <c r="P163" s="417">
        <v>0</v>
      </c>
      <c r="Q163" s="417">
        <v>0.51319491525423722</v>
      </c>
      <c r="R163" s="417">
        <v>0</v>
      </c>
      <c r="S163" s="468" t="s">
        <v>1476</v>
      </c>
      <c r="T163" s="238" t="s">
        <v>2082</v>
      </c>
    </row>
    <row r="164" spans="1:20" customFormat="1" ht="31.5">
      <c r="A164" s="238" t="s">
        <v>687</v>
      </c>
      <c r="B164" s="239" t="s">
        <v>785</v>
      </c>
      <c r="C164" s="238" t="s">
        <v>786</v>
      </c>
      <c r="D164" s="417" t="s">
        <v>38</v>
      </c>
      <c r="E164" s="417">
        <v>0</v>
      </c>
      <c r="F164" s="417">
        <v>0.89999152542372884</v>
      </c>
      <c r="G164" s="417">
        <v>0.89999152542372507</v>
      </c>
      <c r="H164" s="417">
        <v>0</v>
      </c>
      <c r="I164" s="417">
        <v>0</v>
      </c>
      <c r="J164" s="417">
        <v>0</v>
      </c>
      <c r="K164" s="417">
        <v>5.2279661016949149E-2</v>
      </c>
      <c r="L164" s="417">
        <v>0</v>
      </c>
      <c r="M164" s="417">
        <v>0.84771186440677593</v>
      </c>
      <c r="N164" s="417">
        <v>0</v>
      </c>
      <c r="O164" s="417">
        <v>0</v>
      </c>
      <c r="P164" s="417">
        <v>0</v>
      </c>
      <c r="Q164" s="417">
        <v>0.89999152542372884</v>
      </c>
      <c r="R164" s="417">
        <v>0</v>
      </c>
      <c r="S164" s="468" t="s">
        <v>1476</v>
      </c>
      <c r="T164" s="238" t="s">
        <v>2082</v>
      </c>
    </row>
    <row r="165" spans="1:20" customFormat="1" ht="31.5">
      <c r="A165" s="238" t="s">
        <v>687</v>
      </c>
      <c r="B165" s="239" t="s">
        <v>787</v>
      </c>
      <c r="C165" s="238" t="s">
        <v>788</v>
      </c>
      <c r="D165" s="417" t="s">
        <v>38</v>
      </c>
      <c r="E165" s="417">
        <v>0</v>
      </c>
      <c r="F165" s="417">
        <v>4.7129830508474573</v>
      </c>
      <c r="G165" s="417">
        <v>4.7129830508474582</v>
      </c>
      <c r="H165" s="417">
        <v>0</v>
      </c>
      <c r="I165" s="417">
        <v>0</v>
      </c>
      <c r="J165" s="417">
        <v>0</v>
      </c>
      <c r="K165" s="417">
        <v>0.27379661016949153</v>
      </c>
      <c r="L165" s="417">
        <v>0</v>
      </c>
      <c r="M165" s="417">
        <v>4.4391864406779664</v>
      </c>
      <c r="N165" s="417">
        <v>0</v>
      </c>
      <c r="O165" s="417">
        <v>0</v>
      </c>
      <c r="P165" s="417">
        <v>0</v>
      </c>
      <c r="Q165" s="417">
        <v>4.7129830508474573</v>
      </c>
      <c r="R165" s="417">
        <v>0</v>
      </c>
      <c r="S165" s="468" t="s">
        <v>1476</v>
      </c>
      <c r="T165" s="238" t="s">
        <v>2082</v>
      </c>
    </row>
    <row r="166" spans="1:20" customFormat="1" ht="31.5">
      <c r="A166" s="238" t="s">
        <v>687</v>
      </c>
      <c r="B166" s="239" t="s">
        <v>789</v>
      </c>
      <c r="C166" s="238" t="s">
        <v>790</v>
      </c>
      <c r="D166" s="417" t="s">
        <v>38</v>
      </c>
      <c r="E166" s="417">
        <v>0</v>
      </c>
      <c r="F166" s="417">
        <v>0.56847457627118647</v>
      </c>
      <c r="G166" s="417">
        <v>0.56847457627118669</v>
      </c>
      <c r="H166" s="417">
        <v>0</v>
      </c>
      <c r="I166" s="417">
        <v>0</v>
      </c>
      <c r="J166" s="417">
        <v>0</v>
      </c>
      <c r="K166" s="417">
        <v>3.3050847457627118E-2</v>
      </c>
      <c r="L166" s="417">
        <v>0</v>
      </c>
      <c r="M166" s="417">
        <v>0.5354237288135596</v>
      </c>
      <c r="N166" s="417">
        <v>0</v>
      </c>
      <c r="O166" s="417">
        <v>0</v>
      </c>
      <c r="P166" s="417">
        <v>0</v>
      </c>
      <c r="Q166" s="417">
        <v>0.56847457627118647</v>
      </c>
      <c r="R166" s="417">
        <v>0</v>
      </c>
      <c r="S166" s="468" t="s">
        <v>1476</v>
      </c>
      <c r="T166" s="238" t="s">
        <v>2082</v>
      </c>
    </row>
    <row r="167" spans="1:20" customFormat="1" ht="31.5">
      <c r="A167" s="238" t="s">
        <v>687</v>
      </c>
      <c r="B167" s="239" t="s">
        <v>791</v>
      </c>
      <c r="C167" s="238" t="s">
        <v>792</v>
      </c>
      <c r="D167" s="417" t="s">
        <v>38</v>
      </c>
      <c r="E167" s="417">
        <v>0</v>
      </c>
      <c r="F167" s="417">
        <v>0.92355932203389823</v>
      </c>
      <c r="G167" s="417">
        <v>0.92355932203390001</v>
      </c>
      <c r="H167" s="417">
        <v>0</v>
      </c>
      <c r="I167" s="417">
        <v>0</v>
      </c>
      <c r="J167" s="417">
        <v>0</v>
      </c>
      <c r="K167" s="417">
        <v>5.3652542372881362E-2</v>
      </c>
      <c r="L167" s="417">
        <v>0</v>
      </c>
      <c r="M167" s="417">
        <v>0.8699067796610187</v>
      </c>
      <c r="N167" s="417">
        <v>0</v>
      </c>
      <c r="O167" s="417">
        <v>0</v>
      </c>
      <c r="P167" s="417">
        <v>0</v>
      </c>
      <c r="Q167" s="417">
        <v>0.92355932203389823</v>
      </c>
      <c r="R167" s="417">
        <v>0</v>
      </c>
      <c r="S167" s="468" t="s">
        <v>1476</v>
      </c>
      <c r="T167" s="238" t="s">
        <v>2082</v>
      </c>
    </row>
    <row r="168" spans="1:20" customFormat="1" ht="31.5">
      <c r="A168" s="238" t="s">
        <v>687</v>
      </c>
      <c r="B168" s="239" t="s">
        <v>793</v>
      </c>
      <c r="C168" s="238" t="s">
        <v>794</v>
      </c>
      <c r="D168" s="417" t="s">
        <v>38</v>
      </c>
      <c r="E168" s="417">
        <v>0</v>
      </c>
      <c r="F168" s="417">
        <v>0.86837288135593216</v>
      </c>
      <c r="G168" s="417">
        <v>0.86837288135593327</v>
      </c>
      <c r="H168" s="417">
        <v>0</v>
      </c>
      <c r="I168" s="417">
        <v>0</v>
      </c>
      <c r="J168" s="417">
        <v>0</v>
      </c>
      <c r="K168" s="417">
        <v>5.0449152542372887E-2</v>
      </c>
      <c r="L168" s="417">
        <v>0</v>
      </c>
      <c r="M168" s="417">
        <v>0.81792372881356035</v>
      </c>
      <c r="N168" s="417">
        <v>0</v>
      </c>
      <c r="O168" s="417">
        <v>0</v>
      </c>
      <c r="P168" s="417">
        <v>0</v>
      </c>
      <c r="Q168" s="417">
        <v>0.86837288135593216</v>
      </c>
      <c r="R168" s="417">
        <v>0</v>
      </c>
      <c r="S168" s="468" t="s">
        <v>1476</v>
      </c>
      <c r="T168" s="238" t="s">
        <v>2082</v>
      </c>
    </row>
    <row r="169" spans="1:20" customFormat="1" ht="31.5">
      <c r="A169" s="238" t="s">
        <v>687</v>
      </c>
      <c r="B169" s="239" t="s">
        <v>795</v>
      </c>
      <c r="C169" s="238" t="s">
        <v>796</v>
      </c>
      <c r="D169" s="417" t="s">
        <v>38</v>
      </c>
      <c r="E169" s="417">
        <v>0</v>
      </c>
      <c r="F169" s="417">
        <v>1.4209406779661018</v>
      </c>
      <c r="G169" s="417">
        <v>1.4209406779661</v>
      </c>
      <c r="H169" s="417">
        <v>0</v>
      </c>
      <c r="I169" s="417">
        <v>0</v>
      </c>
      <c r="J169" s="417">
        <v>0</v>
      </c>
      <c r="K169" s="417">
        <v>8.2559322033898319E-2</v>
      </c>
      <c r="L169" s="417">
        <v>0</v>
      </c>
      <c r="M169" s="417">
        <v>1.3383813559322018</v>
      </c>
      <c r="N169" s="417">
        <v>0</v>
      </c>
      <c r="O169" s="417">
        <v>0</v>
      </c>
      <c r="P169" s="417">
        <v>0</v>
      </c>
      <c r="Q169" s="417">
        <v>1.4209406779661018</v>
      </c>
      <c r="R169" s="417">
        <v>0</v>
      </c>
      <c r="S169" s="468" t="s">
        <v>1476</v>
      </c>
      <c r="T169" s="238" t="s">
        <v>2082</v>
      </c>
    </row>
    <row r="170" spans="1:20" customFormat="1" ht="31.5">
      <c r="A170" s="238" t="s">
        <v>687</v>
      </c>
      <c r="B170" s="239" t="s">
        <v>797</v>
      </c>
      <c r="C170" s="238" t="s">
        <v>798</v>
      </c>
      <c r="D170" s="417" t="s">
        <v>38</v>
      </c>
      <c r="E170" s="417">
        <v>0</v>
      </c>
      <c r="F170" s="417">
        <v>0.50516949152542379</v>
      </c>
      <c r="G170" s="417">
        <v>0.50516949152542334</v>
      </c>
      <c r="H170" s="417">
        <v>0</v>
      </c>
      <c r="I170" s="417">
        <v>0</v>
      </c>
      <c r="J170" s="417">
        <v>0</v>
      </c>
      <c r="K170" s="417">
        <v>2.9338983050847461E-2</v>
      </c>
      <c r="L170" s="417">
        <v>0</v>
      </c>
      <c r="M170" s="417">
        <v>0.47583050847457586</v>
      </c>
      <c r="N170" s="417">
        <v>0</v>
      </c>
      <c r="O170" s="417">
        <v>0</v>
      </c>
      <c r="P170" s="417">
        <v>0</v>
      </c>
      <c r="Q170" s="417">
        <v>0.50516949152542379</v>
      </c>
      <c r="R170" s="417">
        <v>0</v>
      </c>
      <c r="S170" s="468" t="s">
        <v>1476</v>
      </c>
      <c r="T170" s="238" t="s">
        <v>2082</v>
      </c>
    </row>
    <row r="171" spans="1:20" customFormat="1" ht="31.5">
      <c r="A171" s="238" t="s">
        <v>687</v>
      </c>
      <c r="B171" s="239" t="s">
        <v>799</v>
      </c>
      <c r="C171" s="238" t="s">
        <v>800</v>
      </c>
      <c r="D171" s="417" t="s">
        <v>38</v>
      </c>
      <c r="E171" s="417">
        <v>0</v>
      </c>
      <c r="F171" s="417">
        <v>0.7106271186440678</v>
      </c>
      <c r="G171" s="417">
        <v>0.71062711864406758</v>
      </c>
      <c r="H171" s="417">
        <v>0</v>
      </c>
      <c r="I171" s="417">
        <v>0</v>
      </c>
      <c r="J171" s="417">
        <v>0</v>
      </c>
      <c r="K171" s="417">
        <v>4.1271186440677968E-2</v>
      </c>
      <c r="L171" s="417">
        <v>0</v>
      </c>
      <c r="M171" s="417">
        <v>0.66935593220338963</v>
      </c>
      <c r="N171" s="417">
        <v>0</v>
      </c>
      <c r="O171" s="417">
        <v>0</v>
      </c>
      <c r="P171" s="417">
        <v>0</v>
      </c>
      <c r="Q171" s="417">
        <v>0.7106271186440678</v>
      </c>
      <c r="R171" s="417">
        <v>0</v>
      </c>
      <c r="S171" s="468" t="s">
        <v>1476</v>
      </c>
      <c r="T171" s="238" t="s">
        <v>2082</v>
      </c>
    </row>
    <row r="172" spans="1:20" customFormat="1" ht="31.5">
      <c r="A172" s="238" t="s">
        <v>687</v>
      </c>
      <c r="B172" s="239" t="s">
        <v>801</v>
      </c>
      <c r="C172" s="238" t="s">
        <v>802</v>
      </c>
      <c r="D172" s="417" t="s">
        <v>38</v>
      </c>
      <c r="E172" s="417">
        <v>0</v>
      </c>
      <c r="F172" s="417">
        <v>3.2761016949152544</v>
      </c>
      <c r="G172" s="417">
        <v>3.2761016949152584</v>
      </c>
      <c r="H172" s="417">
        <v>0</v>
      </c>
      <c r="I172" s="417">
        <v>0</v>
      </c>
      <c r="J172" s="417">
        <v>0</v>
      </c>
      <c r="K172" s="417">
        <v>0.19029661016949154</v>
      </c>
      <c r="L172" s="417">
        <v>0</v>
      </c>
      <c r="M172" s="417">
        <v>3.085805084745767</v>
      </c>
      <c r="N172" s="417">
        <v>0</v>
      </c>
      <c r="O172" s="417">
        <v>0</v>
      </c>
      <c r="P172" s="417">
        <v>0</v>
      </c>
      <c r="Q172" s="417">
        <v>3.2761016949152544</v>
      </c>
      <c r="R172" s="417">
        <v>0</v>
      </c>
      <c r="S172" s="468" t="s">
        <v>1476</v>
      </c>
      <c r="T172" s="238" t="s">
        <v>2082</v>
      </c>
    </row>
    <row r="173" spans="1:20" customFormat="1" ht="31.5">
      <c r="A173" s="238" t="s">
        <v>687</v>
      </c>
      <c r="B173" s="239" t="s">
        <v>803</v>
      </c>
      <c r="C173" s="238" t="s">
        <v>804</v>
      </c>
      <c r="D173" s="417" t="s">
        <v>38</v>
      </c>
      <c r="E173" s="417">
        <v>0</v>
      </c>
      <c r="F173" s="417">
        <v>2.7469491525423733</v>
      </c>
      <c r="G173" s="417">
        <v>2.746949152542375</v>
      </c>
      <c r="H173" s="417">
        <v>0</v>
      </c>
      <c r="I173" s="417">
        <v>0</v>
      </c>
      <c r="J173" s="417">
        <v>0</v>
      </c>
      <c r="K173" s="417">
        <v>0.16040677966101696</v>
      </c>
      <c r="L173" s="417">
        <v>0</v>
      </c>
      <c r="M173" s="417">
        <v>2.5865423728813579</v>
      </c>
      <c r="N173" s="417">
        <v>0</v>
      </c>
      <c r="O173" s="417">
        <v>0</v>
      </c>
      <c r="P173" s="417">
        <v>0</v>
      </c>
      <c r="Q173" s="417">
        <v>2.7469491525423733</v>
      </c>
      <c r="R173" s="417">
        <v>0</v>
      </c>
      <c r="S173" s="468" t="s">
        <v>1476</v>
      </c>
      <c r="T173" s="238" t="s">
        <v>2082</v>
      </c>
    </row>
    <row r="174" spans="1:20" customFormat="1" ht="31.5">
      <c r="A174" s="238" t="s">
        <v>687</v>
      </c>
      <c r="B174" s="239" t="s">
        <v>805</v>
      </c>
      <c r="C174" s="238" t="s">
        <v>806</v>
      </c>
      <c r="D174" s="417" t="s">
        <v>38</v>
      </c>
      <c r="E174" s="417">
        <v>0</v>
      </c>
      <c r="F174" s="417">
        <v>3.3260762711864413</v>
      </c>
      <c r="G174" s="417">
        <v>3.3260762711864418</v>
      </c>
      <c r="H174" s="417">
        <v>0</v>
      </c>
      <c r="I174" s="417">
        <v>0</v>
      </c>
      <c r="J174" s="417">
        <v>0</v>
      </c>
      <c r="K174" s="417">
        <v>0.19396610169491527</v>
      </c>
      <c r="L174" s="417">
        <v>0</v>
      </c>
      <c r="M174" s="417">
        <v>3.1321101694915265</v>
      </c>
      <c r="N174" s="417">
        <v>0</v>
      </c>
      <c r="O174" s="417">
        <v>0</v>
      </c>
      <c r="P174" s="417">
        <v>0</v>
      </c>
      <c r="Q174" s="417">
        <v>3.3260762711864413</v>
      </c>
      <c r="R174" s="417">
        <v>0</v>
      </c>
      <c r="S174" s="468" t="s">
        <v>1476</v>
      </c>
      <c r="T174" s="238" t="s">
        <v>2082</v>
      </c>
    </row>
    <row r="175" spans="1:20" customFormat="1" ht="31.5">
      <c r="A175" s="238" t="s">
        <v>687</v>
      </c>
      <c r="B175" s="239" t="s">
        <v>807</v>
      </c>
      <c r="C175" s="238" t="s">
        <v>808</v>
      </c>
      <c r="D175" s="417" t="s">
        <v>38</v>
      </c>
      <c r="E175" s="417">
        <v>0</v>
      </c>
      <c r="F175" s="417">
        <v>1.641898305084746</v>
      </c>
      <c r="G175" s="417">
        <v>1.64189830508475</v>
      </c>
      <c r="H175" s="417">
        <v>0</v>
      </c>
      <c r="I175" s="417">
        <v>0</v>
      </c>
      <c r="J175" s="417">
        <v>0</v>
      </c>
      <c r="K175" s="417">
        <v>9.5355932203389837E-2</v>
      </c>
      <c r="L175" s="417">
        <v>0</v>
      </c>
      <c r="M175" s="417">
        <v>1.5465423728813601</v>
      </c>
      <c r="N175" s="417">
        <v>0</v>
      </c>
      <c r="O175" s="417">
        <v>0</v>
      </c>
      <c r="P175" s="417">
        <v>0</v>
      </c>
      <c r="Q175" s="417">
        <v>1.641898305084746</v>
      </c>
      <c r="R175" s="417">
        <v>0</v>
      </c>
      <c r="S175" s="468" t="s">
        <v>1476</v>
      </c>
      <c r="T175" s="238" t="s">
        <v>2082</v>
      </c>
    </row>
    <row r="176" spans="1:20" customFormat="1" ht="31.5">
      <c r="A176" s="238" t="s">
        <v>687</v>
      </c>
      <c r="B176" s="239" t="s">
        <v>809</v>
      </c>
      <c r="C176" s="238" t="s">
        <v>810</v>
      </c>
      <c r="D176" s="417" t="s">
        <v>38</v>
      </c>
      <c r="E176" s="417">
        <v>0</v>
      </c>
      <c r="F176" s="417">
        <v>0.78938983050847455</v>
      </c>
      <c r="G176" s="417">
        <v>0.78938983050847422</v>
      </c>
      <c r="H176" s="417">
        <v>0</v>
      </c>
      <c r="I176" s="417">
        <v>0</v>
      </c>
      <c r="J176" s="417">
        <v>0</v>
      </c>
      <c r="K176" s="417">
        <v>4.5822033898305088E-2</v>
      </c>
      <c r="L176" s="417">
        <v>0</v>
      </c>
      <c r="M176" s="417">
        <v>0.74356779661016914</v>
      </c>
      <c r="N176" s="417">
        <v>0</v>
      </c>
      <c r="O176" s="417">
        <v>0</v>
      </c>
      <c r="P176" s="417">
        <v>0</v>
      </c>
      <c r="Q176" s="417">
        <v>0.78938983050847455</v>
      </c>
      <c r="R176" s="417">
        <v>0</v>
      </c>
      <c r="S176" s="468" t="s">
        <v>1476</v>
      </c>
      <c r="T176" s="238" t="s">
        <v>2082</v>
      </c>
    </row>
    <row r="177" spans="1:20" customFormat="1" ht="31.5">
      <c r="A177" s="238" t="s">
        <v>687</v>
      </c>
      <c r="B177" s="239" t="s">
        <v>811</v>
      </c>
      <c r="C177" s="238" t="s">
        <v>812</v>
      </c>
      <c r="D177" s="417" t="s">
        <v>38</v>
      </c>
      <c r="E177" s="417">
        <v>0</v>
      </c>
      <c r="F177" s="417">
        <v>1.1841610169491525</v>
      </c>
      <c r="G177" s="417">
        <v>1.1841610169491499</v>
      </c>
      <c r="H177" s="417">
        <v>0</v>
      </c>
      <c r="I177" s="417">
        <v>0</v>
      </c>
      <c r="J177" s="417">
        <v>0</v>
      </c>
      <c r="K177" s="417">
        <v>6.8796610169491526E-2</v>
      </c>
      <c r="L177" s="417">
        <v>0</v>
      </c>
      <c r="M177" s="417">
        <v>1.1153644067796584</v>
      </c>
      <c r="N177" s="417">
        <v>0</v>
      </c>
      <c r="O177" s="417">
        <v>0</v>
      </c>
      <c r="P177" s="417">
        <v>0</v>
      </c>
      <c r="Q177" s="417">
        <v>1.1841610169491525</v>
      </c>
      <c r="R177" s="417">
        <v>0</v>
      </c>
      <c r="S177" s="468" t="s">
        <v>1476</v>
      </c>
      <c r="T177" s="238" t="s">
        <v>2082</v>
      </c>
    </row>
    <row r="178" spans="1:20" customFormat="1" ht="31.5">
      <c r="A178" s="238" t="s">
        <v>687</v>
      </c>
      <c r="B178" s="239" t="s">
        <v>813</v>
      </c>
      <c r="C178" s="238" t="s">
        <v>814</v>
      </c>
      <c r="D178" s="417" t="s">
        <v>38</v>
      </c>
      <c r="E178" s="417">
        <v>0</v>
      </c>
      <c r="F178" s="417">
        <v>0.7106271186440678</v>
      </c>
      <c r="G178" s="417">
        <v>0.71062711864406758</v>
      </c>
      <c r="H178" s="417">
        <v>0</v>
      </c>
      <c r="I178" s="417">
        <v>0</v>
      </c>
      <c r="J178" s="417">
        <v>0</v>
      </c>
      <c r="K178" s="417">
        <v>4.1271186440677968E-2</v>
      </c>
      <c r="L178" s="417">
        <v>0</v>
      </c>
      <c r="M178" s="417">
        <v>0.66935593220338963</v>
      </c>
      <c r="N178" s="417">
        <v>0</v>
      </c>
      <c r="O178" s="417">
        <v>0</v>
      </c>
      <c r="P178" s="417">
        <v>0</v>
      </c>
      <c r="Q178" s="417">
        <v>0.7106271186440678</v>
      </c>
      <c r="R178" s="417">
        <v>0</v>
      </c>
      <c r="S178" s="468" t="s">
        <v>1476</v>
      </c>
      <c r="T178" s="238" t="s">
        <v>2082</v>
      </c>
    </row>
    <row r="179" spans="1:20" customFormat="1" ht="31.5">
      <c r="A179" s="238" t="s">
        <v>687</v>
      </c>
      <c r="B179" s="239" t="s">
        <v>815</v>
      </c>
      <c r="C179" s="238" t="s">
        <v>816</v>
      </c>
      <c r="D179" s="417" t="s">
        <v>38</v>
      </c>
      <c r="E179" s="417">
        <v>0</v>
      </c>
      <c r="F179" s="417">
        <v>1.5473050847457628</v>
      </c>
      <c r="G179" s="417">
        <v>1.5473050847457668</v>
      </c>
      <c r="H179" s="417">
        <v>0</v>
      </c>
      <c r="I179" s="417">
        <v>0</v>
      </c>
      <c r="J179" s="417">
        <v>0</v>
      </c>
      <c r="K179" s="417">
        <v>8.9906779661016956E-2</v>
      </c>
      <c r="L179" s="417">
        <v>0</v>
      </c>
      <c r="M179" s="417">
        <v>1.4573983050847499</v>
      </c>
      <c r="N179" s="417">
        <v>0</v>
      </c>
      <c r="O179" s="417">
        <v>0</v>
      </c>
      <c r="P179" s="417">
        <v>0</v>
      </c>
      <c r="Q179" s="417">
        <v>1.5473050847457628</v>
      </c>
      <c r="R179" s="417">
        <v>0</v>
      </c>
      <c r="S179" s="468" t="s">
        <v>1476</v>
      </c>
      <c r="T179" s="238" t="s">
        <v>2082</v>
      </c>
    </row>
    <row r="180" spans="1:20" customFormat="1" ht="31.5">
      <c r="A180" s="238" t="s">
        <v>687</v>
      </c>
      <c r="B180" s="239" t="s">
        <v>817</v>
      </c>
      <c r="C180" s="238" t="s">
        <v>818</v>
      </c>
      <c r="D180" s="417" t="s">
        <v>38</v>
      </c>
      <c r="E180" s="417">
        <v>0</v>
      </c>
      <c r="F180" s="417">
        <v>0.48154237288135598</v>
      </c>
      <c r="G180" s="417">
        <v>0.48154237288135587</v>
      </c>
      <c r="H180" s="417">
        <v>0</v>
      </c>
      <c r="I180" s="417">
        <v>0</v>
      </c>
      <c r="J180" s="417">
        <v>0</v>
      </c>
      <c r="K180" s="417">
        <v>2.7957627118644076E-2</v>
      </c>
      <c r="L180" s="417">
        <v>0</v>
      </c>
      <c r="M180" s="417">
        <v>0.45358474576271179</v>
      </c>
      <c r="N180" s="417">
        <v>0</v>
      </c>
      <c r="O180" s="417">
        <v>0</v>
      </c>
      <c r="P180" s="417">
        <v>0</v>
      </c>
      <c r="Q180" s="417">
        <v>0.48154237288135598</v>
      </c>
      <c r="R180" s="417">
        <v>0</v>
      </c>
      <c r="S180" s="468" t="s">
        <v>1476</v>
      </c>
      <c r="T180" s="238" t="s">
        <v>2082</v>
      </c>
    </row>
    <row r="181" spans="1:20" customFormat="1" ht="31.5">
      <c r="A181" s="238" t="s">
        <v>687</v>
      </c>
      <c r="B181" s="239" t="s">
        <v>819</v>
      </c>
      <c r="C181" s="238" t="s">
        <v>820</v>
      </c>
      <c r="D181" s="417" t="s">
        <v>38</v>
      </c>
      <c r="E181" s="417">
        <v>0</v>
      </c>
      <c r="F181" s="417">
        <v>1.0262966101694917</v>
      </c>
      <c r="G181" s="417">
        <v>1.0262966101694917</v>
      </c>
      <c r="H181" s="417">
        <v>0</v>
      </c>
      <c r="I181" s="417">
        <v>0</v>
      </c>
      <c r="J181" s="417">
        <v>0</v>
      </c>
      <c r="K181" s="417">
        <v>5.9618644067796607E-2</v>
      </c>
      <c r="L181" s="417">
        <v>0</v>
      </c>
      <c r="M181" s="417">
        <v>0.2900033898305085</v>
      </c>
      <c r="N181" s="417">
        <v>0</v>
      </c>
      <c r="O181" s="417">
        <v>0.67667457627118655</v>
      </c>
      <c r="P181" s="417">
        <v>0</v>
      </c>
      <c r="Q181" s="417">
        <v>1.0262966101694917</v>
      </c>
      <c r="R181" s="417">
        <v>0</v>
      </c>
      <c r="S181" s="468" t="s">
        <v>1476</v>
      </c>
      <c r="T181" s="238" t="s">
        <v>2082</v>
      </c>
    </row>
    <row r="182" spans="1:20" customFormat="1" ht="31.5">
      <c r="A182" s="238" t="s">
        <v>687</v>
      </c>
      <c r="B182" s="239" t="s">
        <v>821</v>
      </c>
      <c r="C182" s="238" t="s">
        <v>822</v>
      </c>
      <c r="D182" s="417" t="s">
        <v>38</v>
      </c>
      <c r="E182" s="417">
        <v>0</v>
      </c>
      <c r="F182" s="417">
        <v>0.17366101694915251</v>
      </c>
      <c r="G182" s="417">
        <v>0.17366101694915251</v>
      </c>
      <c r="H182" s="417">
        <v>0</v>
      </c>
      <c r="I182" s="417">
        <v>0</v>
      </c>
      <c r="J182" s="417">
        <v>0</v>
      </c>
      <c r="K182" s="417">
        <v>1.007627118644068E-2</v>
      </c>
      <c r="L182" s="417">
        <v>0</v>
      </c>
      <c r="M182" s="417">
        <v>4.9075423728813544E-2</v>
      </c>
      <c r="N182" s="417">
        <v>0</v>
      </c>
      <c r="O182" s="417">
        <v>0.11450932203389828</v>
      </c>
      <c r="P182" s="417">
        <v>0</v>
      </c>
      <c r="Q182" s="417">
        <v>0.17366101694915251</v>
      </c>
      <c r="R182" s="417">
        <v>0</v>
      </c>
      <c r="S182" s="468" t="s">
        <v>1476</v>
      </c>
      <c r="T182" s="238" t="s">
        <v>2082</v>
      </c>
    </row>
    <row r="183" spans="1:20" customFormat="1" ht="31.5">
      <c r="A183" s="238" t="s">
        <v>687</v>
      </c>
      <c r="B183" s="239" t="s">
        <v>823</v>
      </c>
      <c r="C183" s="238" t="s">
        <v>824</v>
      </c>
      <c r="D183" s="417" t="s">
        <v>38</v>
      </c>
      <c r="E183" s="417">
        <v>0</v>
      </c>
      <c r="F183" s="417">
        <v>3.5525338983050845</v>
      </c>
      <c r="G183" s="417">
        <v>3.5525338983050836</v>
      </c>
      <c r="H183" s="417">
        <v>0</v>
      </c>
      <c r="I183" s="417">
        <v>0</v>
      </c>
      <c r="J183" s="417">
        <v>0</v>
      </c>
      <c r="K183" s="417">
        <v>0.2063983050847458</v>
      </c>
      <c r="L183" s="417">
        <v>0</v>
      </c>
      <c r="M183" s="417">
        <v>1.0038406779661013</v>
      </c>
      <c r="N183" s="417">
        <v>0</v>
      </c>
      <c r="O183" s="417">
        <v>2.3422949152542367</v>
      </c>
      <c r="P183" s="417">
        <v>0</v>
      </c>
      <c r="Q183" s="417">
        <v>3.5525338983050845</v>
      </c>
      <c r="R183" s="417">
        <v>0</v>
      </c>
      <c r="S183" s="468" t="s">
        <v>1476</v>
      </c>
      <c r="T183" s="238" t="s">
        <v>2082</v>
      </c>
    </row>
    <row r="184" spans="1:20" customFormat="1" ht="31.5">
      <c r="A184" s="238" t="s">
        <v>687</v>
      </c>
      <c r="B184" s="239" t="s">
        <v>825</v>
      </c>
      <c r="C184" s="238" t="s">
        <v>826</v>
      </c>
      <c r="D184" s="417" t="s">
        <v>38</v>
      </c>
      <c r="E184" s="417">
        <v>0</v>
      </c>
      <c r="F184" s="417">
        <v>0.61576271186440679</v>
      </c>
      <c r="G184" s="417">
        <v>0.61576271186440668</v>
      </c>
      <c r="H184" s="417">
        <v>0</v>
      </c>
      <c r="I184" s="417">
        <v>0</v>
      </c>
      <c r="J184" s="417">
        <v>0</v>
      </c>
      <c r="K184" s="417">
        <v>3.5779661016949155E-2</v>
      </c>
      <c r="L184" s="417">
        <v>0</v>
      </c>
      <c r="M184" s="417">
        <v>0.17399491525423724</v>
      </c>
      <c r="N184" s="417">
        <v>0</v>
      </c>
      <c r="O184" s="417">
        <v>0.40598813559322028</v>
      </c>
      <c r="P184" s="417">
        <v>0</v>
      </c>
      <c r="Q184" s="417">
        <v>0.61576271186440679</v>
      </c>
      <c r="R184" s="417">
        <v>0</v>
      </c>
      <c r="S184" s="468" t="s">
        <v>1476</v>
      </c>
      <c r="T184" s="238" t="s">
        <v>2082</v>
      </c>
    </row>
    <row r="185" spans="1:20" customFormat="1" ht="31.5">
      <c r="A185" s="238" t="s">
        <v>687</v>
      </c>
      <c r="B185" s="239" t="s">
        <v>827</v>
      </c>
      <c r="C185" s="238" t="s">
        <v>828</v>
      </c>
      <c r="D185" s="417" t="s">
        <v>38</v>
      </c>
      <c r="E185" s="417">
        <v>0</v>
      </c>
      <c r="F185" s="417">
        <v>1.7998898305084743</v>
      </c>
      <c r="G185" s="417">
        <v>1.7998898305084752</v>
      </c>
      <c r="H185" s="417">
        <v>0</v>
      </c>
      <c r="I185" s="417">
        <v>0</v>
      </c>
      <c r="J185" s="417">
        <v>0</v>
      </c>
      <c r="K185" s="417">
        <v>0.10457627118644069</v>
      </c>
      <c r="L185" s="417">
        <v>0</v>
      </c>
      <c r="M185" s="417">
        <v>0.50859406779661032</v>
      </c>
      <c r="N185" s="417">
        <v>0</v>
      </c>
      <c r="O185" s="417">
        <v>1.1867194915254242</v>
      </c>
      <c r="P185" s="417">
        <v>0</v>
      </c>
      <c r="Q185" s="417">
        <v>1.7998898305084743</v>
      </c>
      <c r="R185" s="417">
        <v>0</v>
      </c>
      <c r="S185" s="468" t="s">
        <v>1476</v>
      </c>
      <c r="T185" s="238" t="s">
        <v>2082</v>
      </c>
    </row>
    <row r="186" spans="1:20" customFormat="1" ht="31.5">
      <c r="A186" s="238" t="s">
        <v>687</v>
      </c>
      <c r="B186" s="239" t="s">
        <v>829</v>
      </c>
      <c r="C186" s="238" t="s">
        <v>830</v>
      </c>
      <c r="D186" s="417" t="s">
        <v>38</v>
      </c>
      <c r="E186" s="417">
        <v>0</v>
      </c>
      <c r="F186" s="417">
        <v>1.8946186440677963</v>
      </c>
      <c r="G186" s="417">
        <v>1.8946186440678001</v>
      </c>
      <c r="H186" s="417">
        <v>0</v>
      </c>
      <c r="I186" s="417">
        <v>0</v>
      </c>
      <c r="J186" s="417">
        <v>0</v>
      </c>
      <c r="K186" s="417">
        <v>0.11003389830508475</v>
      </c>
      <c r="L186" s="417">
        <v>0</v>
      </c>
      <c r="M186" s="417">
        <v>0.53537542372881453</v>
      </c>
      <c r="N186" s="417">
        <v>0</v>
      </c>
      <c r="O186" s="417">
        <v>1.2492093220339007</v>
      </c>
      <c r="P186" s="417">
        <v>0</v>
      </c>
      <c r="Q186" s="417">
        <v>1.8946186440677963</v>
      </c>
      <c r="R186" s="417">
        <v>0</v>
      </c>
      <c r="S186" s="468" t="s">
        <v>1476</v>
      </c>
      <c r="T186" s="238" t="s">
        <v>2082</v>
      </c>
    </row>
    <row r="187" spans="1:20" customFormat="1" ht="31.5">
      <c r="A187" s="238" t="s">
        <v>687</v>
      </c>
      <c r="B187" s="239" t="s">
        <v>831</v>
      </c>
      <c r="C187" s="238" t="s">
        <v>832</v>
      </c>
      <c r="D187" s="417" t="s">
        <v>38</v>
      </c>
      <c r="E187" s="417">
        <v>0</v>
      </c>
      <c r="F187" s="417">
        <v>1.105228813559322</v>
      </c>
      <c r="G187" s="417">
        <v>1.1052288135593251</v>
      </c>
      <c r="H187" s="417">
        <v>0</v>
      </c>
      <c r="I187" s="417">
        <v>0</v>
      </c>
      <c r="J187" s="417">
        <v>0</v>
      </c>
      <c r="K187" s="417">
        <v>6.4211864406779659E-2</v>
      </c>
      <c r="L187" s="417">
        <v>0</v>
      </c>
      <c r="M187" s="417">
        <v>0.31230508474576363</v>
      </c>
      <c r="N187" s="417">
        <v>0</v>
      </c>
      <c r="O187" s="417">
        <v>0.72871186440678182</v>
      </c>
      <c r="P187" s="417">
        <v>0</v>
      </c>
      <c r="Q187" s="417">
        <v>1.105228813559322</v>
      </c>
      <c r="R187" s="417">
        <v>0</v>
      </c>
      <c r="S187" s="468" t="s">
        <v>1476</v>
      </c>
      <c r="T187" s="238" t="s">
        <v>2082</v>
      </c>
    </row>
    <row r="188" spans="1:20" customFormat="1" ht="31.5">
      <c r="A188" s="238" t="s">
        <v>687</v>
      </c>
      <c r="B188" s="239" t="s">
        <v>833</v>
      </c>
      <c r="C188" s="238" t="s">
        <v>834</v>
      </c>
      <c r="D188" s="417" t="s">
        <v>38</v>
      </c>
      <c r="E188" s="417">
        <v>0</v>
      </c>
      <c r="F188" s="417">
        <v>1.3498389830508475</v>
      </c>
      <c r="G188" s="417">
        <v>1.3498389830508501</v>
      </c>
      <c r="H188" s="417">
        <v>0</v>
      </c>
      <c r="I188" s="417">
        <v>0</v>
      </c>
      <c r="J188" s="417">
        <v>0</v>
      </c>
      <c r="K188" s="417">
        <v>7.8406779661016945E-2</v>
      </c>
      <c r="L188" s="417">
        <v>0</v>
      </c>
      <c r="M188" s="417">
        <v>0.38142966101694992</v>
      </c>
      <c r="N188" s="417">
        <v>0</v>
      </c>
      <c r="O188" s="417">
        <v>0.89000254237288323</v>
      </c>
      <c r="P188" s="417">
        <v>0</v>
      </c>
      <c r="Q188" s="417">
        <v>1.3498389830508475</v>
      </c>
      <c r="R188" s="417">
        <v>0</v>
      </c>
      <c r="S188" s="468" t="s">
        <v>1476</v>
      </c>
      <c r="T188" s="238" t="s">
        <v>2082</v>
      </c>
    </row>
    <row r="189" spans="1:20" customFormat="1" ht="31.5">
      <c r="A189" s="238" t="s">
        <v>687</v>
      </c>
      <c r="B189" s="239" t="s">
        <v>835</v>
      </c>
      <c r="C189" s="238" t="s">
        <v>836</v>
      </c>
      <c r="D189" s="417" t="s">
        <v>38</v>
      </c>
      <c r="E189" s="417">
        <v>0</v>
      </c>
      <c r="F189" s="417">
        <v>1.7605000000000004</v>
      </c>
      <c r="G189" s="417">
        <v>1.7605000000000002</v>
      </c>
      <c r="H189" s="417">
        <v>0</v>
      </c>
      <c r="I189" s="417">
        <v>0</v>
      </c>
      <c r="J189" s="417">
        <v>0</v>
      </c>
      <c r="K189" s="417">
        <v>0.10227966101694914</v>
      </c>
      <c r="L189" s="417">
        <v>0</v>
      </c>
      <c r="M189" s="417">
        <v>0.49746610169491529</v>
      </c>
      <c r="N189" s="417">
        <v>0</v>
      </c>
      <c r="O189" s="417">
        <v>1.1607542372881356</v>
      </c>
      <c r="P189" s="417">
        <v>0</v>
      </c>
      <c r="Q189" s="417">
        <v>1.7605000000000004</v>
      </c>
      <c r="R189" s="417">
        <v>0</v>
      </c>
      <c r="S189" s="468" t="s">
        <v>1476</v>
      </c>
      <c r="T189" s="238" t="s">
        <v>2082</v>
      </c>
    </row>
    <row r="190" spans="1:20" customFormat="1" ht="31.5">
      <c r="A190" s="238" t="s">
        <v>687</v>
      </c>
      <c r="B190" s="239" t="s">
        <v>837</v>
      </c>
      <c r="C190" s="238" t="s">
        <v>838</v>
      </c>
      <c r="D190" s="417" t="s">
        <v>38</v>
      </c>
      <c r="E190" s="417">
        <v>0</v>
      </c>
      <c r="F190" s="417">
        <v>0.74996610169491529</v>
      </c>
      <c r="G190" s="417">
        <v>0.74996610169491496</v>
      </c>
      <c r="H190" s="417">
        <v>0</v>
      </c>
      <c r="I190" s="417">
        <v>0</v>
      </c>
      <c r="J190" s="417">
        <v>0</v>
      </c>
      <c r="K190" s="417">
        <v>4.356779661016949E-2</v>
      </c>
      <c r="L190" s="417">
        <v>0</v>
      </c>
      <c r="M190" s="417">
        <v>0.21191949152542366</v>
      </c>
      <c r="N190" s="417">
        <v>0</v>
      </c>
      <c r="O190" s="417">
        <v>0.49447881355932183</v>
      </c>
      <c r="P190" s="417">
        <v>0</v>
      </c>
      <c r="Q190" s="417">
        <v>0.74996610169491529</v>
      </c>
      <c r="R190" s="417">
        <v>0</v>
      </c>
      <c r="S190" s="468" t="s">
        <v>1476</v>
      </c>
      <c r="T190" s="238" t="s">
        <v>2082</v>
      </c>
    </row>
    <row r="191" spans="1:20" customFormat="1" ht="31.5">
      <c r="A191" s="238" t="s">
        <v>687</v>
      </c>
      <c r="B191" s="239" t="s">
        <v>839</v>
      </c>
      <c r="C191" s="238" t="s">
        <v>840</v>
      </c>
      <c r="D191" s="417" t="s">
        <v>38</v>
      </c>
      <c r="E191" s="417">
        <v>0</v>
      </c>
      <c r="F191" s="417">
        <v>0.86837288135593205</v>
      </c>
      <c r="G191" s="417">
        <v>0.86837288135593327</v>
      </c>
      <c r="H191" s="417">
        <v>0</v>
      </c>
      <c r="I191" s="417">
        <v>0</v>
      </c>
      <c r="J191" s="417">
        <v>0</v>
      </c>
      <c r="K191" s="417">
        <v>5.0449152542372887E-2</v>
      </c>
      <c r="L191" s="417">
        <v>0</v>
      </c>
      <c r="M191" s="417">
        <v>0.24537711864406811</v>
      </c>
      <c r="N191" s="417">
        <v>0</v>
      </c>
      <c r="O191" s="417">
        <v>0.57254661016949226</v>
      </c>
      <c r="P191" s="417">
        <v>0</v>
      </c>
      <c r="Q191" s="417">
        <v>0.86837288135593205</v>
      </c>
      <c r="R191" s="417">
        <v>0</v>
      </c>
      <c r="S191" s="468" t="s">
        <v>1476</v>
      </c>
      <c r="T191" s="238" t="s">
        <v>2082</v>
      </c>
    </row>
    <row r="192" spans="1:20" customFormat="1" ht="31.5">
      <c r="A192" s="238" t="s">
        <v>687</v>
      </c>
      <c r="B192" s="239" t="s">
        <v>841</v>
      </c>
      <c r="C192" s="238" t="s">
        <v>842</v>
      </c>
      <c r="D192" s="417" t="s">
        <v>38</v>
      </c>
      <c r="E192" s="417">
        <v>0</v>
      </c>
      <c r="F192" s="417">
        <v>0.63155084745762724</v>
      </c>
      <c r="G192" s="417">
        <v>0.63155084745762746</v>
      </c>
      <c r="H192" s="417">
        <v>0</v>
      </c>
      <c r="I192" s="417">
        <v>0</v>
      </c>
      <c r="J192" s="417">
        <v>0</v>
      </c>
      <c r="K192" s="417">
        <v>3.6686440677966108E-2</v>
      </c>
      <c r="L192" s="417">
        <v>0</v>
      </c>
      <c r="M192" s="417">
        <v>0.17845932203389842</v>
      </c>
      <c r="N192" s="417">
        <v>0</v>
      </c>
      <c r="O192" s="417">
        <v>0.41640508474576299</v>
      </c>
      <c r="P192" s="417">
        <v>0</v>
      </c>
      <c r="Q192" s="417">
        <v>0.63155084745762724</v>
      </c>
      <c r="R192" s="417">
        <v>0</v>
      </c>
      <c r="S192" s="468" t="s">
        <v>1476</v>
      </c>
      <c r="T192" s="238" t="s">
        <v>2082</v>
      </c>
    </row>
    <row r="193" spans="1:20" customFormat="1" ht="31.5">
      <c r="A193" s="238" t="s">
        <v>687</v>
      </c>
      <c r="B193" s="239" t="s">
        <v>843</v>
      </c>
      <c r="C193" s="238" t="s">
        <v>844</v>
      </c>
      <c r="D193" s="417" t="s">
        <v>38</v>
      </c>
      <c r="E193" s="417">
        <v>0</v>
      </c>
      <c r="F193" s="417">
        <v>1.7367796610169488</v>
      </c>
      <c r="G193" s="417">
        <v>1.7367796610169499</v>
      </c>
      <c r="H193" s="417">
        <v>0</v>
      </c>
      <c r="I193" s="417">
        <v>0</v>
      </c>
      <c r="J193" s="417">
        <v>0</v>
      </c>
      <c r="K193" s="417">
        <v>0.10090677966101695</v>
      </c>
      <c r="L193" s="417">
        <v>0</v>
      </c>
      <c r="M193" s="417">
        <v>0.49076186440677988</v>
      </c>
      <c r="N193" s="417">
        <v>0</v>
      </c>
      <c r="O193" s="417">
        <v>1.145111016949153</v>
      </c>
      <c r="P193" s="417">
        <v>0</v>
      </c>
      <c r="Q193" s="417">
        <v>1.7367796610169488</v>
      </c>
      <c r="R193" s="417">
        <v>0</v>
      </c>
      <c r="S193" s="468" t="s">
        <v>1476</v>
      </c>
      <c r="T193" s="238" t="s">
        <v>2082</v>
      </c>
    </row>
    <row r="194" spans="1:20" customFormat="1" ht="31.5">
      <c r="A194" s="238" t="s">
        <v>687</v>
      </c>
      <c r="B194" s="239" t="s">
        <v>845</v>
      </c>
      <c r="C194" s="238" t="s">
        <v>846</v>
      </c>
      <c r="D194" s="417" t="s">
        <v>38</v>
      </c>
      <c r="E194" s="417">
        <v>0</v>
      </c>
      <c r="F194" s="417">
        <v>2.4077881355932202</v>
      </c>
      <c r="G194" s="417">
        <v>2.4077881355932167</v>
      </c>
      <c r="H194" s="417">
        <v>0</v>
      </c>
      <c r="I194" s="417">
        <v>0</v>
      </c>
      <c r="J194" s="417">
        <v>0</v>
      </c>
      <c r="K194" s="417">
        <v>0.13988135593220341</v>
      </c>
      <c r="L194" s="417">
        <v>0</v>
      </c>
      <c r="M194" s="417">
        <v>0.68037203389830392</v>
      </c>
      <c r="N194" s="417">
        <v>0</v>
      </c>
      <c r="O194" s="417">
        <v>1.5875347457627091</v>
      </c>
      <c r="P194" s="417">
        <v>0</v>
      </c>
      <c r="Q194" s="417">
        <v>2.4077881355932202</v>
      </c>
      <c r="R194" s="417">
        <v>0</v>
      </c>
      <c r="S194" s="468" t="s">
        <v>1476</v>
      </c>
      <c r="T194" s="238" t="s">
        <v>2082</v>
      </c>
    </row>
    <row r="195" spans="1:20" customFormat="1" ht="31.5">
      <c r="A195" s="238" t="s">
        <v>687</v>
      </c>
      <c r="B195" s="239" t="s">
        <v>847</v>
      </c>
      <c r="C195" s="238" t="s">
        <v>848</v>
      </c>
      <c r="D195" s="417" t="s">
        <v>38</v>
      </c>
      <c r="E195" s="417">
        <v>0</v>
      </c>
      <c r="F195" s="417">
        <v>0.41838983050847461</v>
      </c>
      <c r="G195" s="417">
        <v>0.418389830508475</v>
      </c>
      <c r="H195" s="417">
        <v>0</v>
      </c>
      <c r="I195" s="417">
        <v>0</v>
      </c>
      <c r="J195" s="417">
        <v>0</v>
      </c>
      <c r="K195" s="417">
        <v>2.4322033898305086E-2</v>
      </c>
      <c r="L195" s="417">
        <v>0</v>
      </c>
      <c r="M195" s="417">
        <v>0.11822033898305098</v>
      </c>
      <c r="N195" s="417">
        <v>0</v>
      </c>
      <c r="O195" s="417">
        <v>0.27584745762711893</v>
      </c>
      <c r="P195" s="417">
        <v>0</v>
      </c>
      <c r="Q195" s="417">
        <v>0.41838983050847461</v>
      </c>
      <c r="R195" s="417">
        <v>0</v>
      </c>
      <c r="S195" s="468" t="s">
        <v>1476</v>
      </c>
      <c r="T195" s="238" t="s">
        <v>2082</v>
      </c>
    </row>
    <row r="196" spans="1:20" customFormat="1" ht="47.25">
      <c r="A196" s="238" t="s">
        <v>687</v>
      </c>
      <c r="B196" s="239" t="s">
        <v>849</v>
      </c>
      <c r="C196" s="238" t="s">
        <v>850</v>
      </c>
      <c r="D196" s="417" t="s">
        <v>38</v>
      </c>
      <c r="E196" s="417">
        <v>0</v>
      </c>
      <c r="F196" s="417">
        <v>4.3137726267358483</v>
      </c>
      <c r="G196" s="417">
        <v>4.31377262673585</v>
      </c>
      <c r="H196" s="417">
        <v>0</v>
      </c>
      <c r="I196" s="417">
        <v>0</v>
      </c>
      <c r="J196" s="417">
        <v>0</v>
      </c>
      <c r="K196" s="417">
        <v>0.34353373190771441</v>
      </c>
      <c r="L196" s="417">
        <v>0</v>
      </c>
      <c r="M196" s="417">
        <v>3.9702388948281357</v>
      </c>
      <c r="N196" s="417">
        <v>0</v>
      </c>
      <c r="O196" s="417">
        <v>0</v>
      </c>
      <c r="P196" s="417">
        <v>0</v>
      </c>
      <c r="Q196" s="417">
        <v>4.3137726267358483</v>
      </c>
      <c r="R196" s="417">
        <v>0</v>
      </c>
      <c r="S196" s="468" t="s">
        <v>1476</v>
      </c>
      <c r="T196" s="238" t="s">
        <v>2082</v>
      </c>
    </row>
    <row r="197" spans="1:20" customFormat="1" ht="63">
      <c r="A197" s="238" t="s">
        <v>687</v>
      </c>
      <c r="B197" s="239" t="s">
        <v>851</v>
      </c>
      <c r="C197" s="238" t="s">
        <v>852</v>
      </c>
      <c r="D197" s="417" t="s">
        <v>38</v>
      </c>
      <c r="E197" s="417">
        <v>0.42372710999999996</v>
      </c>
      <c r="F197" s="417">
        <v>1.1088405138254918</v>
      </c>
      <c r="G197" s="417">
        <v>1.10884051382549</v>
      </c>
      <c r="H197" s="417">
        <v>0</v>
      </c>
      <c r="I197" s="417">
        <v>0.10452814488254747</v>
      </c>
      <c r="J197" s="417">
        <v>0</v>
      </c>
      <c r="K197" s="417">
        <v>0.27897565803970625</v>
      </c>
      <c r="L197" s="417">
        <v>0</v>
      </c>
      <c r="M197" s="417">
        <v>0.72533671090323626</v>
      </c>
      <c r="N197" s="417">
        <v>0</v>
      </c>
      <c r="O197" s="417">
        <v>0</v>
      </c>
      <c r="P197" s="417">
        <v>0</v>
      </c>
      <c r="Q197" s="417">
        <v>1.1088405138254918</v>
      </c>
      <c r="R197" s="417">
        <v>-0.10452814488254747</v>
      </c>
      <c r="S197" s="468">
        <v>-1</v>
      </c>
      <c r="T197" s="238" t="s">
        <v>2119</v>
      </c>
    </row>
    <row r="198" spans="1:20" customFormat="1" ht="31.5">
      <c r="A198" s="238" t="s">
        <v>687</v>
      </c>
      <c r="B198" s="239" t="s">
        <v>853</v>
      </c>
      <c r="C198" s="238" t="s">
        <v>854</v>
      </c>
      <c r="D198" s="417" t="s">
        <v>38</v>
      </c>
      <c r="E198" s="417">
        <v>8.21797011449463</v>
      </c>
      <c r="F198" s="417">
        <v>0</v>
      </c>
      <c r="G198" s="417">
        <v>0</v>
      </c>
      <c r="H198" s="417">
        <v>0</v>
      </c>
      <c r="I198" s="417">
        <v>0</v>
      </c>
      <c r="J198" s="417">
        <v>0</v>
      </c>
      <c r="K198" s="417">
        <v>0</v>
      </c>
      <c r="L198" s="417">
        <v>0</v>
      </c>
      <c r="M198" s="417">
        <v>0</v>
      </c>
      <c r="N198" s="417">
        <v>0</v>
      </c>
      <c r="O198" s="417">
        <v>0</v>
      </c>
      <c r="P198" s="417">
        <v>0</v>
      </c>
      <c r="Q198" s="417">
        <v>0</v>
      </c>
      <c r="R198" s="417">
        <v>0</v>
      </c>
      <c r="S198" s="468" t="s">
        <v>1476</v>
      </c>
      <c r="T198" s="238" t="s">
        <v>2082</v>
      </c>
    </row>
    <row r="199" spans="1:20" customFormat="1" ht="47.25">
      <c r="A199" s="238" t="s">
        <v>687</v>
      </c>
      <c r="B199" s="239" t="s">
        <v>855</v>
      </c>
      <c r="C199" s="238" t="s">
        <v>856</v>
      </c>
      <c r="D199" s="417">
        <v>1.1241400000000001</v>
      </c>
      <c r="E199" s="417">
        <v>1.4988910500000001</v>
      </c>
      <c r="F199" s="417">
        <v>10.566230681640505</v>
      </c>
      <c r="G199" s="417">
        <v>10.5662306816405</v>
      </c>
      <c r="H199" s="417">
        <v>7.6265396499999998</v>
      </c>
      <c r="I199" s="417">
        <v>3.1698692044921497</v>
      </c>
      <c r="J199" s="417">
        <v>7.6265396499999998</v>
      </c>
      <c r="K199" s="417">
        <v>7.3963614771483499</v>
      </c>
      <c r="L199" s="417">
        <v>0</v>
      </c>
      <c r="M199" s="417">
        <v>0</v>
      </c>
      <c r="N199" s="417">
        <v>0</v>
      </c>
      <c r="O199" s="417">
        <v>0</v>
      </c>
      <c r="P199" s="417">
        <v>0</v>
      </c>
      <c r="Q199" s="417">
        <v>2.9396910316405052</v>
      </c>
      <c r="R199" s="417">
        <v>4.4566704455078501</v>
      </c>
      <c r="S199" s="468">
        <v>1.4059477404279401</v>
      </c>
      <c r="T199" s="238" t="s">
        <v>2120</v>
      </c>
    </row>
    <row r="200" spans="1:20" customFormat="1" ht="63">
      <c r="A200" s="238" t="s">
        <v>687</v>
      </c>
      <c r="B200" s="239" t="s">
        <v>857</v>
      </c>
      <c r="C200" s="238" t="s">
        <v>858</v>
      </c>
      <c r="D200" s="417">
        <v>2.9512700000000001</v>
      </c>
      <c r="E200" s="417">
        <v>1.24382953</v>
      </c>
      <c r="F200" s="417">
        <v>28.528959707178302</v>
      </c>
      <c r="G200" s="417">
        <v>6.9228371366666002</v>
      </c>
      <c r="H200" s="417">
        <v>0</v>
      </c>
      <c r="I200" s="417">
        <v>0.81666666666666676</v>
      </c>
      <c r="J200" s="417">
        <v>0</v>
      </c>
      <c r="K200" s="417">
        <v>1.6333333333333335</v>
      </c>
      <c r="L200" s="417">
        <v>0</v>
      </c>
      <c r="M200" s="417">
        <v>2.4500000000000002</v>
      </c>
      <c r="N200" s="417">
        <v>0</v>
      </c>
      <c r="O200" s="417">
        <v>2.0228371366665998</v>
      </c>
      <c r="P200" s="417">
        <v>0</v>
      </c>
      <c r="Q200" s="417">
        <v>28.528959707178302</v>
      </c>
      <c r="R200" s="417">
        <v>-0.81666666666666676</v>
      </c>
      <c r="S200" s="468">
        <v>-1</v>
      </c>
      <c r="T200" s="238" t="s">
        <v>2116</v>
      </c>
    </row>
    <row r="201" spans="1:20" customFormat="1" ht="31.5">
      <c r="A201" s="238" t="s">
        <v>859</v>
      </c>
      <c r="B201" s="239" t="s">
        <v>860</v>
      </c>
      <c r="C201" s="238" t="s">
        <v>507</v>
      </c>
      <c r="D201" s="417">
        <v>2.1948699999999999</v>
      </c>
      <c r="E201" s="417">
        <v>10.151213790000002</v>
      </c>
      <c r="F201" s="417">
        <v>16.072324801873965</v>
      </c>
      <c r="G201" s="417">
        <v>16.072324801873961</v>
      </c>
      <c r="H201" s="417">
        <v>2.4144200000000001E-2</v>
      </c>
      <c r="I201" s="417">
        <v>0.83997559884840989</v>
      </c>
      <c r="J201" s="417">
        <v>2.4144200000000001E-2</v>
      </c>
      <c r="K201" s="417">
        <v>4.2312081119515419</v>
      </c>
      <c r="L201" s="417">
        <v>0</v>
      </c>
      <c r="M201" s="417">
        <v>11.001141091074011</v>
      </c>
      <c r="N201" s="417">
        <v>0</v>
      </c>
      <c r="O201" s="417">
        <v>0</v>
      </c>
      <c r="P201" s="417">
        <v>0</v>
      </c>
      <c r="Q201" s="417">
        <v>16.048180601873966</v>
      </c>
      <c r="R201" s="417">
        <v>-0.81583139884840994</v>
      </c>
      <c r="S201" s="468">
        <v>-0.97125606977976353</v>
      </c>
      <c r="T201" s="238" t="s">
        <v>38</v>
      </c>
    </row>
    <row r="202" spans="1:20" customFormat="1" ht="31.5">
      <c r="A202" s="238" t="s">
        <v>859</v>
      </c>
      <c r="B202" s="239" t="s">
        <v>861</v>
      </c>
      <c r="C202" s="238" t="s">
        <v>862</v>
      </c>
      <c r="D202" s="417" t="s">
        <v>38</v>
      </c>
      <c r="E202" s="417">
        <v>0.16101695000000002</v>
      </c>
      <c r="F202" s="417">
        <v>8.8541701107172326</v>
      </c>
      <c r="G202" s="417">
        <v>8.8541701107172308</v>
      </c>
      <c r="H202" s="417">
        <v>2.4144200000000001E-2</v>
      </c>
      <c r="I202" s="417">
        <v>0.74050175607170488</v>
      </c>
      <c r="J202" s="417">
        <v>2.4144200000000001E-2</v>
      </c>
      <c r="K202" s="417">
        <v>2.2537967651793127</v>
      </c>
      <c r="L202" s="417">
        <v>0</v>
      </c>
      <c r="M202" s="417">
        <v>5.8598715894662137</v>
      </c>
      <c r="N202" s="417">
        <v>0</v>
      </c>
      <c r="O202" s="417">
        <v>0</v>
      </c>
      <c r="P202" s="417">
        <v>0</v>
      </c>
      <c r="Q202" s="417">
        <v>8.8300259107172323</v>
      </c>
      <c r="R202" s="417">
        <v>-0.71635755607170493</v>
      </c>
      <c r="S202" s="468">
        <v>-0.96739481061046662</v>
      </c>
      <c r="T202" s="238" t="s">
        <v>2119</v>
      </c>
    </row>
    <row r="203" spans="1:20" customFormat="1" ht="63">
      <c r="A203" s="238" t="s">
        <v>859</v>
      </c>
      <c r="B203" s="239" t="s">
        <v>863</v>
      </c>
      <c r="C203" s="238" t="s">
        <v>864</v>
      </c>
      <c r="D203" s="417">
        <v>2.1948699999999999</v>
      </c>
      <c r="E203" s="417">
        <v>9.9901968400000012</v>
      </c>
      <c r="F203" s="417">
        <v>7.218154691156732</v>
      </c>
      <c r="G203" s="417">
        <v>7.2181546911567303</v>
      </c>
      <c r="H203" s="417">
        <v>0</v>
      </c>
      <c r="I203" s="417">
        <v>9.9473842776705013E-2</v>
      </c>
      <c r="J203" s="417">
        <v>0</v>
      </c>
      <c r="K203" s="417">
        <v>1.9774113467722292</v>
      </c>
      <c r="L203" s="417">
        <v>0</v>
      </c>
      <c r="M203" s="417">
        <v>5.1412695016077965</v>
      </c>
      <c r="N203" s="417">
        <v>0</v>
      </c>
      <c r="O203" s="417">
        <v>0</v>
      </c>
      <c r="P203" s="417">
        <v>0</v>
      </c>
      <c r="Q203" s="417">
        <v>7.218154691156732</v>
      </c>
      <c r="R203" s="417">
        <v>-9.9473842776705013E-2</v>
      </c>
      <c r="S203" s="468">
        <v>-1</v>
      </c>
      <c r="T203" s="238" t="s">
        <v>2121</v>
      </c>
    </row>
    <row r="204" spans="1:20" customFormat="1" ht="31.5">
      <c r="A204" s="238" t="s">
        <v>865</v>
      </c>
      <c r="B204" s="239" t="s">
        <v>866</v>
      </c>
      <c r="C204" s="238" t="s">
        <v>507</v>
      </c>
      <c r="D204" s="417">
        <v>13.300110000000002</v>
      </c>
      <c r="E204" s="417">
        <v>102.9924</v>
      </c>
      <c r="F204" s="417">
        <v>0</v>
      </c>
      <c r="G204" s="417">
        <v>0</v>
      </c>
      <c r="H204" s="417">
        <v>0</v>
      </c>
      <c r="I204" s="417">
        <v>0</v>
      </c>
      <c r="J204" s="417">
        <v>0</v>
      </c>
      <c r="K204" s="417">
        <v>0</v>
      </c>
      <c r="L204" s="417">
        <v>0</v>
      </c>
      <c r="M204" s="417">
        <v>0</v>
      </c>
      <c r="N204" s="417">
        <v>0</v>
      </c>
      <c r="O204" s="417">
        <v>0</v>
      </c>
      <c r="P204" s="417">
        <v>0</v>
      </c>
      <c r="Q204" s="417">
        <v>0</v>
      </c>
      <c r="R204" s="417">
        <v>0</v>
      </c>
      <c r="S204" s="468" t="s">
        <v>1476</v>
      </c>
      <c r="T204" s="238" t="s">
        <v>38</v>
      </c>
    </row>
    <row r="205" spans="1:20" customFormat="1" ht="31.5">
      <c r="A205" s="238" t="s">
        <v>867</v>
      </c>
      <c r="B205" s="239" t="s">
        <v>868</v>
      </c>
      <c r="C205" s="238" t="s">
        <v>507</v>
      </c>
      <c r="D205" s="417">
        <v>13.300110000000002</v>
      </c>
      <c r="E205" s="417">
        <v>102.9924</v>
      </c>
      <c r="F205" s="417">
        <v>0</v>
      </c>
      <c r="G205" s="417">
        <v>0</v>
      </c>
      <c r="H205" s="417">
        <v>0</v>
      </c>
      <c r="I205" s="417">
        <v>0</v>
      </c>
      <c r="J205" s="417">
        <v>0</v>
      </c>
      <c r="K205" s="417">
        <v>0</v>
      </c>
      <c r="L205" s="417">
        <v>0</v>
      </c>
      <c r="M205" s="417">
        <v>0</v>
      </c>
      <c r="N205" s="417">
        <v>0</v>
      </c>
      <c r="O205" s="417">
        <v>0</v>
      </c>
      <c r="P205" s="417">
        <v>0</v>
      </c>
      <c r="Q205" s="417">
        <v>0</v>
      </c>
      <c r="R205" s="417">
        <v>0</v>
      </c>
      <c r="S205" s="468" t="s">
        <v>1476</v>
      </c>
      <c r="T205" s="238" t="s">
        <v>38</v>
      </c>
    </row>
    <row r="206" spans="1:20" customFormat="1" ht="78.75">
      <c r="A206" s="238" t="s">
        <v>867</v>
      </c>
      <c r="B206" s="239" t="s">
        <v>869</v>
      </c>
      <c r="C206" s="238" t="s">
        <v>870</v>
      </c>
      <c r="D206" s="417">
        <v>13.300110000000002</v>
      </c>
      <c r="E206" s="417">
        <v>102.9924</v>
      </c>
      <c r="F206" s="417">
        <v>0</v>
      </c>
      <c r="G206" s="417">
        <v>0</v>
      </c>
      <c r="H206" s="417">
        <v>0</v>
      </c>
      <c r="I206" s="417">
        <v>0</v>
      </c>
      <c r="J206" s="417">
        <v>0</v>
      </c>
      <c r="K206" s="417">
        <v>0</v>
      </c>
      <c r="L206" s="417">
        <v>0</v>
      </c>
      <c r="M206" s="417">
        <v>0</v>
      </c>
      <c r="N206" s="417">
        <v>0</v>
      </c>
      <c r="O206" s="417">
        <v>0</v>
      </c>
      <c r="P206" s="417">
        <v>0</v>
      </c>
      <c r="Q206" s="417">
        <v>0</v>
      </c>
      <c r="R206" s="417">
        <v>0</v>
      </c>
      <c r="S206" s="468" t="s">
        <v>1476</v>
      </c>
      <c r="T206" s="238" t="s">
        <v>2082</v>
      </c>
    </row>
    <row r="207" spans="1:20" customFormat="1" ht="31.5">
      <c r="A207" s="238" t="s">
        <v>871</v>
      </c>
      <c r="B207" s="239" t="s">
        <v>872</v>
      </c>
      <c r="C207" s="238" t="s">
        <v>507</v>
      </c>
      <c r="D207" s="417">
        <v>0</v>
      </c>
      <c r="E207" s="417">
        <v>0</v>
      </c>
      <c r="F207" s="417">
        <v>0</v>
      </c>
      <c r="G207" s="417">
        <v>0</v>
      </c>
      <c r="H207" s="417">
        <v>0</v>
      </c>
      <c r="I207" s="417">
        <v>0</v>
      </c>
      <c r="J207" s="417">
        <v>0</v>
      </c>
      <c r="K207" s="417">
        <v>0</v>
      </c>
      <c r="L207" s="417">
        <v>0</v>
      </c>
      <c r="M207" s="417">
        <v>0</v>
      </c>
      <c r="N207" s="417">
        <v>0</v>
      </c>
      <c r="O207" s="417">
        <v>0</v>
      </c>
      <c r="P207" s="417">
        <v>0</v>
      </c>
      <c r="Q207" s="417">
        <v>0</v>
      </c>
      <c r="R207" s="417">
        <v>0</v>
      </c>
      <c r="S207" s="468" t="s">
        <v>1476</v>
      </c>
      <c r="T207" s="238" t="s">
        <v>38</v>
      </c>
    </row>
    <row r="208" spans="1:20" customFormat="1" ht="31.5">
      <c r="A208" s="238" t="s">
        <v>873</v>
      </c>
      <c r="B208" s="239" t="s">
        <v>874</v>
      </c>
      <c r="C208" s="238" t="s">
        <v>507</v>
      </c>
      <c r="D208" s="417">
        <v>0</v>
      </c>
      <c r="E208" s="417">
        <v>0</v>
      </c>
      <c r="F208" s="417">
        <v>0</v>
      </c>
      <c r="G208" s="417">
        <v>0</v>
      </c>
      <c r="H208" s="417">
        <v>0</v>
      </c>
      <c r="I208" s="417">
        <v>0</v>
      </c>
      <c r="J208" s="417">
        <v>0</v>
      </c>
      <c r="K208" s="417">
        <v>0</v>
      </c>
      <c r="L208" s="417">
        <v>0</v>
      </c>
      <c r="M208" s="417">
        <v>0</v>
      </c>
      <c r="N208" s="417">
        <v>0</v>
      </c>
      <c r="O208" s="417">
        <v>0</v>
      </c>
      <c r="P208" s="417">
        <v>0</v>
      </c>
      <c r="Q208" s="417">
        <v>0</v>
      </c>
      <c r="R208" s="417">
        <v>0</v>
      </c>
      <c r="S208" s="468" t="s">
        <v>1476</v>
      </c>
      <c r="T208" s="238" t="s">
        <v>38</v>
      </c>
    </row>
    <row r="209" spans="1:20" customFormat="1" ht="31.5">
      <c r="A209" s="238" t="s">
        <v>875</v>
      </c>
      <c r="B209" s="239" t="s">
        <v>876</v>
      </c>
      <c r="C209" s="238" t="s">
        <v>507</v>
      </c>
      <c r="D209" s="417">
        <v>0</v>
      </c>
      <c r="E209" s="417">
        <v>0</v>
      </c>
      <c r="F209" s="417">
        <v>0</v>
      </c>
      <c r="G209" s="417">
        <v>0</v>
      </c>
      <c r="H209" s="417">
        <v>0</v>
      </c>
      <c r="I209" s="417">
        <v>0</v>
      </c>
      <c r="J209" s="417">
        <v>0</v>
      </c>
      <c r="K209" s="417">
        <v>0</v>
      </c>
      <c r="L209" s="417">
        <v>0</v>
      </c>
      <c r="M209" s="417">
        <v>0</v>
      </c>
      <c r="N209" s="417">
        <v>0</v>
      </c>
      <c r="O209" s="417">
        <v>0</v>
      </c>
      <c r="P209" s="417">
        <v>0</v>
      </c>
      <c r="Q209" s="417">
        <v>0</v>
      </c>
      <c r="R209" s="417">
        <v>0</v>
      </c>
      <c r="S209" s="468" t="s">
        <v>1476</v>
      </c>
      <c r="T209" s="238" t="s">
        <v>38</v>
      </c>
    </row>
    <row r="210" spans="1:20" customFormat="1" ht="31.5">
      <c r="A210" s="238" t="s">
        <v>877</v>
      </c>
      <c r="B210" s="239" t="s">
        <v>878</v>
      </c>
      <c r="C210" s="238" t="s">
        <v>507</v>
      </c>
      <c r="D210" s="417">
        <v>0</v>
      </c>
      <c r="E210" s="417">
        <v>0</v>
      </c>
      <c r="F210" s="417">
        <v>0</v>
      </c>
      <c r="G210" s="417">
        <v>0</v>
      </c>
      <c r="H210" s="417">
        <v>0</v>
      </c>
      <c r="I210" s="417">
        <v>0</v>
      </c>
      <c r="J210" s="417">
        <v>0</v>
      </c>
      <c r="K210" s="417">
        <v>0</v>
      </c>
      <c r="L210" s="417">
        <v>0</v>
      </c>
      <c r="M210" s="417">
        <v>0</v>
      </c>
      <c r="N210" s="417">
        <v>0</v>
      </c>
      <c r="O210" s="417">
        <v>0</v>
      </c>
      <c r="P210" s="417">
        <v>0</v>
      </c>
      <c r="Q210" s="417">
        <v>0</v>
      </c>
      <c r="R210" s="417">
        <v>0</v>
      </c>
      <c r="S210" s="468" t="s">
        <v>1476</v>
      </c>
      <c r="T210" s="238" t="s">
        <v>38</v>
      </c>
    </row>
    <row r="211" spans="1:20" customFormat="1" ht="31.5">
      <c r="A211" s="238" t="s">
        <v>879</v>
      </c>
      <c r="B211" s="239" t="s">
        <v>880</v>
      </c>
      <c r="C211" s="238" t="s">
        <v>507</v>
      </c>
      <c r="D211" s="417">
        <v>0</v>
      </c>
      <c r="E211" s="417">
        <v>0</v>
      </c>
      <c r="F211" s="417">
        <v>0</v>
      </c>
      <c r="G211" s="417">
        <v>0</v>
      </c>
      <c r="H211" s="417">
        <v>0</v>
      </c>
      <c r="I211" s="417">
        <v>0</v>
      </c>
      <c r="J211" s="417">
        <v>0</v>
      </c>
      <c r="K211" s="417">
        <v>0</v>
      </c>
      <c r="L211" s="417">
        <v>0</v>
      </c>
      <c r="M211" s="417">
        <v>0</v>
      </c>
      <c r="N211" s="417">
        <v>0</v>
      </c>
      <c r="O211" s="417">
        <v>0</v>
      </c>
      <c r="P211" s="417">
        <v>0</v>
      </c>
      <c r="Q211" s="417">
        <v>0</v>
      </c>
      <c r="R211" s="417">
        <v>0</v>
      </c>
      <c r="S211" s="468" t="s">
        <v>1476</v>
      </c>
      <c r="T211" s="238" t="s">
        <v>38</v>
      </c>
    </row>
    <row r="212" spans="1:20" customFormat="1" ht="31.5">
      <c r="A212" s="238" t="s">
        <v>881</v>
      </c>
      <c r="B212" s="239" t="s">
        <v>882</v>
      </c>
      <c r="C212" s="238" t="s">
        <v>507</v>
      </c>
      <c r="D212" s="417">
        <v>0</v>
      </c>
      <c r="E212" s="417">
        <v>0</v>
      </c>
      <c r="F212" s="417">
        <v>0</v>
      </c>
      <c r="G212" s="417">
        <v>0</v>
      </c>
      <c r="H212" s="417">
        <v>0</v>
      </c>
      <c r="I212" s="417">
        <v>0</v>
      </c>
      <c r="J212" s="417">
        <v>0</v>
      </c>
      <c r="K212" s="417">
        <v>0</v>
      </c>
      <c r="L212" s="417">
        <v>0</v>
      </c>
      <c r="M212" s="417">
        <v>0</v>
      </c>
      <c r="N212" s="417">
        <v>0</v>
      </c>
      <c r="O212" s="417">
        <v>0</v>
      </c>
      <c r="P212" s="417">
        <v>0</v>
      </c>
      <c r="Q212" s="417">
        <v>0</v>
      </c>
      <c r="R212" s="417">
        <v>0</v>
      </c>
      <c r="S212" s="468" t="s">
        <v>1476</v>
      </c>
      <c r="T212" s="238" t="s">
        <v>38</v>
      </c>
    </row>
    <row r="213" spans="1:20" customFormat="1" ht="31.5">
      <c r="A213" s="238" t="s">
        <v>883</v>
      </c>
      <c r="B213" s="239" t="s">
        <v>884</v>
      </c>
      <c r="C213" s="238" t="s">
        <v>507</v>
      </c>
      <c r="D213" s="417">
        <v>0</v>
      </c>
      <c r="E213" s="417">
        <v>0</v>
      </c>
      <c r="F213" s="417">
        <v>0</v>
      </c>
      <c r="G213" s="417">
        <v>0</v>
      </c>
      <c r="H213" s="417">
        <v>0</v>
      </c>
      <c r="I213" s="417">
        <v>0</v>
      </c>
      <c r="J213" s="417">
        <v>0</v>
      </c>
      <c r="K213" s="417">
        <v>0</v>
      </c>
      <c r="L213" s="417">
        <v>0</v>
      </c>
      <c r="M213" s="417">
        <v>0</v>
      </c>
      <c r="N213" s="417">
        <v>0</v>
      </c>
      <c r="O213" s="417">
        <v>0</v>
      </c>
      <c r="P213" s="417">
        <v>0</v>
      </c>
      <c r="Q213" s="417">
        <v>0</v>
      </c>
      <c r="R213" s="417">
        <v>0</v>
      </c>
      <c r="S213" s="468" t="s">
        <v>1476</v>
      </c>
      <c r="T213" s="238" t="s">
        <v>38</v>
      </c>
    </row>
    <row r="214" spans="1:20" customFormat="1" ht="31.5">
      <c r="A214" s="238" t="s">
        <v>885</v>
      </c>
      <c r="B214" s="239" t="s">
        <v>886</v>
      </c>
      <c r="C214" s="238" t="s">
        <v>507</v>
      </c>
      <c r="D214" s="417">
        <v>178.08445839494874</v>
      </c>
      <c r="E214" s="417">
        <v>2427.8326135438924</v>
      </c>
      <c r="F214" s="417">
        <v>898.58895409142121</v>
      </c>
      <c r="G214" s="417">
        <v>474.5837141197149</v>
      </c>
      <c r="H214" s="417">
        <v>144.39371691999997</v>
      </c>
      <c r="I214" s="417">
        <v>44.464825869591763</v>
      </c>
      <c r="J214" s="417">
        <v>144.39371691999997</v>
      </c>
      <c r="K214" s="417">
        <v>80.585180888079535</v>
      </c>
      <c r="L214" s="417">
        <v>0</v>
      </c>
      <c r="M214" s="417">
        <v>185.65692651966197</v>
      </c>
      <c r="N214" s="417">
        <v>0</v>
      </c>
      <c r="O214" s="417">
        <v>163.87678084238161</v>
      </c>
      <c r="P214" s="417">
        <v>0</v>
      </c>
      <c r="Q214" s="417">
        <v>859.98249884245956</v>
      </c>
      <c r="R214" s="417">
        <v>99.928891050408211</v>
      </c>
      <c r="S214" s="468">
        <v>2.2473694453113051</v>
      </c>
      <c r="T214" s="238" t="s">
        <v>38</v>
      </c>
    </row>
    <row r="215" spans="1:20" customFormat="1" ht="31.5">
      <c r="A215" s="238" t="s">
        <v>887</v>
      </c>
      <c r="B215" s="239" t="s">
        <v>888</v>
      </c>
      <c r="C215" s="238" t="s">
        <v>507</v>
      </c>
      <c r="D215" s="417">
        <v>152.38810839494874</v>
      </c>
      <c r="E215" s="417">
        <v>2188.631198289655</v>
      </c>
      <c r="F215" s="417">
        <v>813.85520517369582</v>
      </c>
      <c r="G215" s="417">
        <v>389.84996520198951</v>
      </c>
      <c r="H215" s="417">
        <v>88.220520829999955</v>
      </c>
      <c r="I215" s="417">
        <v>40.464825869591763</v>
      </c>
      <c r="J215" s="417">
        <v>88.220520829999955</v>
      </c>
      <c r="K215" s="417">
        <v>63.638431104534369</v>
      </c>
      <c r="L215" s="417">
        <v>0</v>
      </c>
      <c r="M215" s="417">
        <v>155.76342695257208</v>
      </c>
      <c r="N215" s="417">
        <v>0</v>
      </c>
      <c r="O215" s="417">
        <v>129.98328127529129</v>
      </c>
      <c r="P215" s="417">
        <v>0</v>
      </c>
      <c r="Q215" s="417">
        <v>775.24874992473417</v>
      </c>
      <c r="R215" s="417">
        <v>47.755694960408192</v>
      </c>
      <c r="S215" s="468">
        <v>1.1801779430439936</v>
      </c>
      <c r="T215" s="238" t="s">
        <v>38</v>
      </c>
    </row>
    <row r="216" spans="1:20" customFormat="1">
      <c r="A216" s="238" t="s">
        <v>887</v>
      </c>
      <c r="B216" s="239" t="s">
        <v>889</v>
      </c>
      <c r="C216" s="238" t="s">
        <v>890</v>
      </c>
      <c r="D216" s="417" t="s">
        <v>38</v>
      </c>
      <c r="E216" s="417">
        <v>33.955528897440097</v>
      </c>
      <c r="F216" s="417">
        <v>0</v>
      </c>
      <c r="G216" s="417">
        <v>0</v>
      </c>
      <c r="H216" s="417">
        <v>0</v>
      </c>
      <c r="I216" s="417">
        <v>0</v>
      </c>
      <c r="J216" s="417">
        <v>0</v>
      </c>
      <c r="K216" s="417">
        <v>0</v>
      </c>
      <c r="L216" s="417">
        <v>0</v>
      </c>
      <c r="M216" s="417">
        <v>0</v>
      </c>
      <c r="N216" s="417">
        <v>0</v>
      </c>
      <c r="O216" s="417">
        <v>0</v>
      </c>
      <c r="P216" s="417">
        <v>0</v>
      </c>
      <c r="Q216" s="417">
        <v>0</v>
      </c>
      <c r="R216" s="417">
        <v>0</v>
      </c>
      <c r="S216" s="468" t="s">
        <v>1476</v>
      </c>
      <c r="T216" s="238" t="s">
        <v>2082</v>
      </c>
    </row>
    <row r="217" spans="1:20" customFormat="1">
      <c r="A217" s="238" t="s">
        <v>887</v>
      </c>
      <c r="B217" s="239" t="s">
        <v>891</v>
      </c>
      <c r="C217" s="238" t="s">
        <v>892</v>
      </c>
      <c r="D217" s="417" t="s">
        <v>38</v>
      </c>
      <c r="E217" s="417">
        <v>33.786787277440098</v>
      </c>
      <c r="F217" s="417">
        <v>0</v>
      </c>
      <c r="G217" s="417">
        <v>0</v>
      </c>
      <c r="H217" s="417">
        <v>0</v>
      </c>
      <c r="I217" s="417">
        <v>0</v>
      </c>
      <c r="J217" s="417">
        <v>0</v>
      </c>
      <c r="K217" s="417">
        <v>0</v>
      </c>
      <c r="L217" s="417">
        <v>0</v>
      </c>
      <c r="M217" s="417">
        <v>0</v>
      </c>
      <c r="N217" s="417">
        <v>0</v>
      </c>
      <c r="O217" s="417">
        <v>0</v>
      </c>
      <c r="P217" s="417">
        <v>0</v>
      </c>
      <c r="Q217" s="417">
        <v>0</v>
      </c>
      <c r="R217" s="417">
        <v>0</v>
      </c>
      <c r="S217" s="468" t="s">
        <v>1476</v>
      </c>
      <c r="T217" s="238" t="s">
        <v>2082</v>
      </c>
    </row>
    <row r="218" spans="1:20" customFormat="1">
      <c r="A218" s="238" t="s">
        <v>887</v>
      </c>
      <c r="B218" s="239" t="s">
        <v>893</v>
      </c>
      <c r="C218" s="238" t="s">
        <v>894</v>
      </c>
      <c r="D218" s="417" t="s">
        <v>38</v>
      </c>
      <c r="E218" s="417">
        <v>33.625582377440097</v>
      </c>
      <c r="F218" s="417">
        <v>0</v>
      </c>
      <c r="G218" s="417">
        <v>0</v>
      </c>
      <c r="H218" s="417">
        <v>0</v>
      </c>
      <c r="I218" s="417">
        <v>0</v>
      </c>
      <c r="J218" s="417">
        <v>0</v>
      </c>
      <c r="K218" s="417">
        <v>0</v>
      </c>
      <c r="L218" s="417">
        <v>0</v>
      </c>
      <c r="M218" s="417">
        <v>0</v>
      </c>
      <c r="N218" s="417">
        <v>0</v>
      </c>
      <c r="O218" s="417">
        <v>0</v>
      </c>
      <c r="P218" s="417">
        <v>0</v>
      </c>
      <c r="Q218" s="417">
        <v>0</v>
      </c>
      <c r="R218" s="417">
        <v>0</v>
      </c>
      <c r="S218" s="468" t="s">
        <v>1476</v>
      </c>
      <c r="T218" s="238" t="s">
        <v>2082</v>
      </c>
    </row>
    <row r="219" spans="1:20" customFormat="1">
      <c r="A219" s="238" t="s">
        <v>887</v>
      </c>
      <c r="B219" s="239" t="s">
        <v>895</v>
      </c>
      <c r="C219" s="238" t="s">
        <v>896</v>
      </c>
      <c r="D219" s="417" t="s">
        <v>38</v>
      </c>
      <c r="E219" s="417">
        <v>33.793772747440094</v>
      </c>
      <c r="F219" s="417">
        <v>0</v>
      </c>
      <c r="G219" s="417">
        <v>0</v>
      </c>
      <c r="H219" s="417">
        <v>0</v>
      </c>
      <c r="I219" s="417">
        <v>0</v>
      </c>
      <c r="J219" s="417">
        <v>0</v>
      </c>
      <c r="K219" s="417">
        <v>0</v>
      </c>
      <c r="L219" s="417">
        <v>0</v>
      </c>
      <c r="M219" s="417">
        <v>0</v>
      </c>
      <c r="N219" s="417">
        <v>0</v>
      </c>
      <c r="O219" s="417">
        <v>0</v>
      </c>
      <c r="P219" s="417">
        <v>0</v>
      </c>
      <c r="Q219" s="417">
        <v>0</v>
      </c>
      <c r="R219" s="417">
        <v>0</v>
      </c>
      <c r="S219" s="468" t="s">
        <v>1476</v>
      </c>
      <c r="T219" s="238" t="s">
        <v>2082</v>
      </c>
    </row>
    <row r="220" spans="1:20" customFormat="1" ht="47.25">
      <c r="A220" s="238" t="s">
        <v>887</v>
      </c>
      <c r="B220" s="239" t="s">
        <v>897</v>
      </c>
      <c r="C220" s="238" t="s">
        <v>898</v>
      </c>
      <c r="D220" s="417" t="s">
        <v>38</v>
      </c>
      <c r="E220" s="417">
        <v>33.711912987440094</v>
      </c>
      <c r="F220" s="417">
        <v>0</v>
      </c>
      <c r="G220" s="417">
        <v>0</v>
      </c>
      <c r="H220" s="417">
        <v>1.13071218</v>
      </c>
      <c r="I220" s="417">
        <v>0</v>
      </c>
      <c r="J220" s="417">
        <v>1.13071218</v>
      </c>
      <c r="K220" s="417">
        <v>0</v>
      </c>
      <c r="L220" s="417">
        <v>0</v>
      </c>
      <c r="M220" s="417">
        <v>0</v>
      </c>
      <c r="N220" s="417">
        <v>0</v>
      </c>
      <c r="O220" s="417">
        <v>0</v>
      </c>
      <c r="P220" s="417">
        <v>0</v>
      </c>
      <c r="Q220" s="417">
        <v>0</v>
      </c>
      <c r="R220" s="417">
        <v>1.13071218</v>
      </c>
      <c r="S220" s="468" t="s">
        <v>1476</v>
      </c>
      <c r="T220" s="238" t="s">
        <v>2090</v>
      </c>
    </row>
    <row r="221" spans="1:20" customFormat="1" ht="47.25">
      <c r="A221" s="238" t="s">
        <v>887</v>
      </c>
      <c r="B221" s="239" t="s">
        <v>899</v>
      </c>
      <c r="C221" s="238" t="s">
        <v>900</v>
      </c>
      <c r="D221" s="417" t="s">
        <v>38</v>
      </c>
      <c r="E221" s="417">
        <v>16.21352679</v>
      </c>
      <c r="F221" s="417">
        <v>0</v>
      </c>
      <c r="G221" s="417">
        <v>0</v>
      </c>
      <c r="H221" s="417">
        <v>0</v>
      </c>
      <c r="I221" s="417">
        <v>0</v>
      </c>
      <c r="J221" s="417">
        <v>0</v>
      </c>
      <c r="K221" s="417">
        <v>0</v>
      </c>
      <c r="L221" s="417">
        <v>0</v>
      </c>
      <c r="M221" s="417">
        <v>0</v>
      </c>
      <c r="N221" s="417">
        <v>0</v>
      </c>
      <c r="O221" s="417">
        <v>0</v>
      </c>
      <c r="P221" s="417">
        <v>0</v>
      </c>
      <c r="Q221" s="417">
        <v>0</v>
      </c>
      <c r="R221" s="417">
        <v>0</v>
      </c>
      <c r="S221" s="468" t="s">
        <v>1476</v>
      </c>
      <c r="T221" s="238" t="s">
        <v>2082</v>
      </c>
    </row>
    <row r="222" spans="1:20" customFormat="1">
      <c r="A222" s="238" t="s">
        <v>887</v>
      </c>
      <c r="B222" s="239" t="s">
        <v>901</v>
      </c>
      <c r="C222" s="238" t="s">
        <v>902</v>
      </c>
      <c r="D222" s="417" t="s">
        <v>38</v>
      </c>
      <c r="E222" s="417">
        <v>33.750801777440095</v>
      </c>
      <c r="F222" s="417">
        <v>0</v>
      </c>
      <c r="G222" s="417">
        <v>0</v>
      </c>
      <c r="H222" s="417">
        <v>0</v>
      </c>
      <c r="I222" s="417">
        <v>0</v>
      </c>
      <c r="J222" s="417">
        <v>0</v>
      </c>
      <c r="K222" s="417">
        <v>0</v>
      </c>
      <c r="L222" s="417">
        <v>0</v>
      </c>
      <c r="M222" s="417">
        <v>0</v>
      </c>
      <c r="N222" s="417">
        <v>0</v>
      </c>
      <c r="O222" s="417">
        <v>0</v>
      </c>
      <c r="P222" s="417">
        <v>0</v>
      </c>
      <c r="Q222" s="417">
        <v>0</v>
      </c>
      <c r="R222" s="417">
        <v>0</v>
      </c>
      <c r="S222" s="468" t="s">
        <v>1476</v>
      </c>
      <c r="T222" s="238" t="s">
        <v>2082</v>
      </c>
    </row>
    <row r="223" spans="1:20" customFormat="1">
      <c r="A223" s="238" t="s">
        <v>887</v>
      </c>
      <c r="B223" s="239" t="s">
        <v>903</v>
      </c>
      <c r="C223" s="238" t="s">
        <v>904</v>
      </c>
      <c r="D223" s="417" t="s">
        <v>38</v>
      </c>
      <c r="E223" s="417">
        <v>33.503680257440095</v>
      </c>
      <c r="F223" s="417">
        <v>0</v>
      </c>
      <c r="G223" s="417">
        <v>0</v>
      </c>
      <c r="H223" s="417">
        <v>0</v>
      </c>
      <c r="I223" s="417">
        <v>0</v>
      </c>
      <c r="J223" s="417">
        <v>0</v>
      </c>
      <c r="K223" s="417">
        <v>0</v>
      </c>
      <c r="L223" s="417">
        <v>0</v>
      </c>
      <c r="M223" s="417">
        <v>0</v>
      </c>
      <c r="N223" s="417">
        <v>0</v>
      </c>
      <c r="O223" s="417">
        <v>0</v>
      </c>
      <c r="P223" s="417">
        <v>0</v>
      </c>
      <c r="Q223" s="417">
        <v>0</v>
      </c>
      <c r="R223" s="417">
        <v>0</v>
      </c>
      <c r="S223" s="468" t="s">
        <v>1476</v>
      </c>
      <c r="T223" s="238" t="s">
        <v>2082</v>
      </c>
    </row>
    <row r="224" spans="1:20" customFormat="1">
      <c r="A224" s="238" t="s">
        <v>887</v>
      </c>
      <c r="B224" s="239" t="s">
        <v>905</v>
      </c>
      <c r="C224" s="238" t="s">
        <v>906</v>
      </c>
      <c r="D224" s="417" t="s">
        <v>38</v>
      </c>
      <c r="E224" s="417">
        <v>33.503680257440102</v>
      </c>
      <c r="F224" s="417">
        <v>0</v>
      </c>
      <c r="G224" s="417">
        <v>0</v>
      </c>
      <c r="H224" s="417">
        <v>2.8022500000000001E-3</v>
      </c>
      <c r="I224" s="417">
        <v>0</v>
      </c>
      <c r="J224" s="417">
        <v>2.8022500000000001E-3</v>
      </c>
      <c r="K224" s="417">
        <v>0</v>
      </c>
      <c r="L224" s="417">
        <v>0</v>
      </c>
      <c r="M224" s="417">
        <v>0</v>
      </c>
      <c r="N224" s="417">
        <v>0</v>
      </c>
      <c r="O224" s="417">
        <v>0</v>
      </c>
      <c r="P224" s="417">
        <v>0</v>
      </c>
      <c r="Q224" s="417">
        <v>0</v>
      </c>
      <c r="R224" s="417">
        <v>2.8022500000000001E-3</v>
      </c>
      <c r="S224" s="468" t="s">
        <v>1476</v>
      </c>
      <c r="T224" s="238" t="s">
        <v>2082</v>
      </c>
    </row>
    <row r="225" spans="1:20" customFormat="1" ht="47.25">
      <c r="A225" s="238" t="s">
        <v>887</v>
      </c>
      <c r="B225" s="239" t="s">
        <v>907</v>
      </c>
      <c r="C225" s="238" t="s">
        <v>908</v>
      </c>
      <c r="D225" s="417" t="s">
        <v>38</v>
      </c>
      <c r="E225" s="417">
        <v>33.965005447440106</v>
      </c>
      <c r="F225" s="417">
        <v>0</v>
      </c>
      <c r="G225" s="417">
        <v>0</v>
      </c>
      <c r="H225" s="417">
        <v>7.3142800000000003E-3</v>
      </c>
      <c r="I225" s="417">
        <v>0</v>
      </c>
      <c r="J225" s="417">
        <v>7.3142800000000003E-3</v>
      </c>
      <c r="K225" s="417">
        <v>0</v>
      </c>
      <c r="L225" s="417">
        <v>0</v>
      </c>
      <c r="M225" s="417">
        <v>0</v>
      </c>
      <c r="N225" s="417">
        <v>0</v>
      </c>
      <c r="O225" s="417">
        <v>0</v>
      </c>
      <c r="P225" s="417">
        <v>0</v>
      </c>
      <c r="Q225" s="417">
        <v>0</v>
      </c>
      <c r="R225" s="417">
        <v>7.3142800000000003E-3</v>
      </c>
      <c r="S225" s="468" t="s">
        <v>1476</v>
      </c>
      <c r="T225" s="238" t="s">
        <v>2090</v>
      </c>
    </row>
    <row r="226" spans="1:20" customFormat="1">
      <c r="A226" s="238" t="s">
        <v>887</v>
      </c>
      <c r="B226" s="239" t="s">
        <v>909</v>
      </c>
      <c r="C226" s="238" t="s">
        <v>910</v>
      </c>
      <c r="D226" s="417" t="s">
        <v>38</v>
      </c>
      <c r="E226" s="417">
        <v>33.437273677440103</v>
      </c>
      <c r="F226" s="417">
        <v>0</v>
      </c>
      <c r="G226" s="417">
        <v>0</v>
      </c>
      <c r="H226" s="417">
        <v>0</v>
      </c>
      <c r="I226" s="417">
        <v>0</v>
      </c>
      <c r="J226" s="417">
        <v>0</v>
      </c>
      <c r="K226" s="417">
        <v>0</v>
      </c>
      <c r="L226" s="417">
        <v>0</v>
      </c>
      <c r="M226" s="417">
        <v>0</v>
      </c>
      <c r="N226" s="417">
        <v>0</v>
      </c>
      <c r="O226" s="417">
        <v>0</v>
      </c>
      <c r="P226" s="417">
        <v>0</v>
      </c>
      <c r="Q226" s="417">
        <v>0</v>
      </c>
      <c r="R226" s="417">
        <v>0</v>
      </c>
      <c r="S226" s="468" t="s">
        <v>1476</v>
      </c>
      <c r="T226" s="238" t="s">
        <v>2082</v>
      </c>
    </row>
    <row r="227" spans="1:20" customFormat="1" ht="47.25">
      <c r="A227" s="238" t="s">
        <v>887</v>
      </c>
      <c r="B227" s="239" t="s">
        <v>911</v>
      </c>
      <c r="C227" s="238" t="s">
        <v>912</v>
      </c>
      <c r="D227" s="417" t="s">
        <v>38</v>
      </c>
      <c r="E227" s="417">
        <v>34.048222137440099</v>
      </c>
      <c r="F227" s="417">
        <v>0</v>
      </c>
      <c r="G227" s="417">
        <v>0</v>
      </c>
      <c r="H227" s="417">
        <v>7.0983999999999995E-3</v>
      </c>
      <c r="I227" s="417">
        <v>0</v>
      </c>
      <c r="J227" s="417">
        <v>7.0983999999999995E-3</v>
      </c>
      <c r="K227" s="417">
        <v>0</v>
      </c>
      <c r="L227" s="417">
        <v>0</v>
      </c>
      <c r="M227" s="417">
        <v>0</v>
      </c>
      <c r="N227" s="417">
        <v>0</v>
      </c>
      <c r="O227" s="417">
        <v>0</v>
      </c>
      <c r="P227" s="417">
        <v>0</v>
      </c>
      <c r="Q227" s="417">
        <v>0</v>
      </c>
      <c r="R227" s="417">
        <v>7.0983999999999995E-3</v>
      </c>
      <c r="S227" s="468" t="s">
        <v>1476</v>
      </c>
      <c r="T227" s="238" t="s">
        <v>2090</v>
      </c>
    </row>
    <row r="228" spans="1:20" customFormat="1" ht="47.25">
      <c r="A228" s="238" t="s">
        <v>887</v>
      </c>
      <c r="B228" s="239" t="s">
        <v>913</v>
      </c>
      <c r="C228" s="238" t="s">
        <v>914</v>
      </c>
      <c r="D228" s="417">
        <v>9.0046300000000006</v>
      </c>
      <c r="E228" s="417">
        <v>58.369469848751201</v>
      </c>
      <c r="F228" s="417">
        <v>0</v>
      </c>
      <c r="G228" s="417">
        <v>0</v>
      </c>
      <c r="H228" s="417">
        <v>29.667145670000004</v>
      </c>
      <c r="I228" s="417">
        <v>0</v>
      </c>
      <c r="J228" s="417">
        <v>29.667145670000004</v>
      </c>
      <c r="K228" s="417">
        <v>0</v>
      </c>
      <c r="L228" s="417">
        <v>0</v>
      </c>
      <c r="M228" s="417">
        <v>0</v>
      </c>
      <c r="N228" s="417">
        <v>0</v>
      </c>
      <c r="O228" s="417">
        <v>0</v>
      </c>
      <c r="P228" s="417">
        <v>0</v>
      </c>
      <c r="Q228" s="417">
        <v>0</v>
      </c>
      <c r="R228" s="417">
        <v>29.667145670000004</v>
      </c>
      <c r="S228" s="468" t="s">
        <v>1476</v>
      </c>
      <c r="T228" s="238" t="s">
        <v>2090</v>
      </c>
    </row>
    <row r="229" spans="1:20" customFormat="1">
      <c r="A229" s="238" t="s">
        <v>887</v>
      </c>
      <c r="B229" s="239" t="s">
        <v>915</v>
      </c>
      <c r="C229" s="238" t="s">
        <v>916</v>
      </c>
      <c r="D229" s="417" t="s">
        <v>38</v>
      </c>
      <c r="E229" s="417">
        <v>34.146280697440098</v>
      </c>
      <c r="F229" s="417">
        <v>0</v>
      </c>
      <c r="G229" s="417">
        <v>0</v>
      </c>
      <c r="H229" s="417">
        <v>0</v>
      </c>
      <c r="I229" s="417">
        <v>0</v>
      </c>
      <c r="J229" s="417">
        <v>0</v>
      </c>
      <c r="K229" s="417">
        <v>0</v>
      </c>
      <c r="L229" s="417">
        <v>0</v>
      </c>
      <c r="M229" s="417">
        <v>0</v>
      </c>
      <c r="N229" s="417">
        <v>0</v>
      </c>
      <c r="O229" s="417">
        <v>0</v>
      </c>
      <c r="P229" s="417">
        <v>0</v>
      </c>
      <c r="Q229" s="417">
        <v>0</v>
      </c>
      <c r="R229" s="417">
        <v>0</v>
      </c>
      <c r="S229" s="468" t="s">
        <v>1476</v>
      </c>
      <c r="T229" s="238" t="s">
        <v>2082</v>
      </c>
    </row>
    <row r="230" spans="1:20" customFormat="1" ht="47.25">
      <c r="A230" s="238" t="s">
        <v>887</v>
      </c>
      <c r="B230" s="239" t="s">
        <v>917</v>
      </c>
      <c r="C230" s="238" t="s">
        <v>918</v>
      </c>
      <c r="D230" s="417" t="s">
        <v>38</v>
      </c>
      <c r="E230" s="417">
        <v>33.742902327440099</v>
      </c>
      <c r="F230" s="417">
        <v>0</v>
      </c>
      <c r="G230" s="417">
        <v>0</v>
      </c>
      <c r="H230" s="417">
        <v>7.2203400000000004E-3</v>
      </c>
      <c r="I230" s="417">
        <v>0</v>
      </c>
      <c r="J230" s="417">
        <v>7.2203400000000004E-3</v>
      </c>
      <c r="K230" s="417">
        <v>0</v>
      </c>
      <c r="L230" s="417">
        <v>0</v>
      </c>
      <c r="M230" s="417">
        <v>0</v>
      </c>
      <c r="N230" s="417">
        <v>0</v>
      </c>
      <c r="O230" s="417">
        <v>0</v>
      </c>
      <c r="P230" s="417">
        <v>0</v>
      </c>
      <c r="Q230" s="417">
        <v>0</v>
      </c>
      <c r="R230" s="417">
        <v>7.2203400000000004E-3</v>
      </c>
      <c r="S230" s="468" t="s">
        <v>1476</v>
      </c>
      <c r="T230" s="238" t="s">
        <v>2090</v>
      </c>
    </row>
    <row r="231" spans="1:20" customFormat="1">
      <c r="A231" s="238" t="s">
        <v>887</v>
      </c>
      <c r="B231" s="239" t="s">
        <v>919</v>
      </c>
      <c r="C231" s="238" t="s">
        <v>920</v>
      </c>
      <c r="D231" s="417">
        <v>8.3287299999999984</v>
      </c>
      <c r="E231" s="417">
        <v>50.918018836638197</v>
      </c>
      <c r="F231" s="417">
        <v>0</v>
      </c>
      <c r="G231" s="417">
        <v>0</v>
      </c>
      <c r="H231" s="417">
        <v>0</v>
      </c>
      <c r="I231" s="417">
        <v>0</v>
      </c>
      <c r="J231" s="417">
        <v>0</v>
      </c>
      <c r="K231" s="417">
        <v>0</v>
      </c>
      <c r="L231" s="417">
        <v>0</v>
      </c>
      <c r="M231" s="417">
        <v>0</v>
      </c>
      <c r="N231" s="417">
        <v>0</v>
      </c>
      <c r="O231" s="417">
        <v>0</v>
      </c>
      <c r="P231" s="417">
        <v>0</v>
      </c>
      <c r="Q231" s="417">
        <v>0</v>
      </c>
      <c r="R231" s="417">
        <v>0</v>
      </c>
      <c r="S231" s="468" t="s">
        <v>1476</v>
      </c>
      <c r="T231" s="238" t="s">
        <v>2082</v>
      </c>
    </row>
    <row r="232" spans="1:20" customFormat="1" ht="47.25">
      <c r="A232" s="238" t="s">
        <v>887</v>
      </c>
      <c r="B232" s="239" t="s">
        <v>921</v>
      </c>
      <c r="C232" s="238" t="s">
        <v>922</v>
      </c>
      <c r="D232" s="417" t="s">
        <v>38</v>
      </c>
      <c r="E232" s="417">
        <v>36.234823328546199</v>
      </c>
      <c r="F232" s="417">
        <v>0</v>
      </c>
      <c r="G232" s="417">
        <v>0</v>
      </c>
      <c r="H232" s="417">
        <v>6.1111430000000001E-2</v>
      </c>
      <c r="I232" s="417">
        <v>0</v>
      </c>
      <c r="J232" s="417">
        <v>6.1111430000000001E-2</v>
      </c>
      <c r="K232" s="417">
        <v>0</v>
      </c>
      <c r="L232" s="417">
        <v>0</v>
      </c>
      <c r="M232" s="417">
        <v>0</v>
      </c>
      <c r="N232" s="417">
        <v>0</v>
      </c>
      <c r="O232" s="417">
        <v>0</v>
      </c>
      <c r="P232" s="417">
        <v>0</v>
      </c>
      <c r="Q232" s="417">
        <v>0</v>
      </c>
      <c r="R232" s="417">
        <v>6.1111430000000001E-2</v>
      </c>
      <c r="S232" s="468" t="s">
        <v>1476</v>
      </c>
      <c r="T232" s="238" t="s">
        <v>2090</v>
      </c>
    </row>
    <row r="233" spans="1:20" customFormat="1">
      <c r="A233" s="238" t="s">
        <v>887</v>
      </c>
      <c r="B233" s="239" t="s">
        <v>923</v>
      </c>
      <c r="C233" s="238" t="s">
        <v>924</v>
      </c>
      <c r="D233" s="417">
        <v>11.039110169491526</v>
      </c>
      <c r="E233" s="417">
        <v>86.346258539751105</v>
      </c>
      <c r="F233" s="417">
        <v>0</v>
      </c>
      <c r="G233" s="417">
        <v>0</v>
      </c>
      <c r="H233" s="417">
        <v>0</v>
      </c>
      <c r="I233" s="417">
        <v>0</v>
      </c>
      <c r="J233" s="417">
        <v>0</v>
      </c>
      <c r="K233" s="417">
        <v>0</v>
      </c>
      <c r="L233" s="417">
        <v>0</v>
      </c>
      <c r="M233" s="417">
        <v>0</v>
      </c>
      <c r="N233" s="417">
        <v>0</v>
      </c>
      <c r="O233" s="417">
        <v>0</v>
      </c>
      <c r="P233" s="417">
        <v>0</v>
      </c>
      <c r="Q233" s="417">
        <v>0</v>
      </c>
      <c r="R233" s="417">
        <v>0</v>
      </c>
      <c r="S233" s="468" t="s">
        <v>1476</v>
      </c>
      <c r="T233" s="238" t="s">
        <v>2082</v>
      </c>
    </row>
    <row r="234" spans="1:20" customFormat="1" ht="47.25">
      <c r="A234" s="238" t="s">
        <v>887</v>
      </c>
      <c r="B234" s="239" t="s">
        <v>925</v>
      </c>
      <c r="C234" s="238" t="s">
        <v>926</v>
      </c>
      <c r="D234" s="417" t="s">
        <v>38</v>
      </c>
      <c r="E234" s="417">
        <v>2.3334290946109002</v>
      </c>
      <c r="F234" s="417">
        <v>32.854538773935339</v>
      </c>
      <c r="G234" s="417">
        <v>32.854538773935332</v>
      </c>
      <c r="H234" s="417">
        <v>0</v>
      </c>
      <c r="I234" s="417">
        <v>3.2854538773935325</v>
      </c>
      <c r="J234" s="417">
        <v>0</v>
      </c>
      <c r="K234" s="417">
        <v>8.2136346934838329</v>
      </c>
      <c r="L234" s="417">
        <v>0</v>
      </c>
      <c r="M234" s="417">
        <v>21.355450203057966</v>
      </c>
      <c r="N234" s="417">
        <v>0</v>
      </c>
      <c r="O234" s="417">
        <v>0</v>
      </c>
      <c r="P234" s="417">
        <v>0</v>
      </c>
      <c r="Q234" s="417">
        <v>32.854538773935339</v>
      </c>
      <c r="R234" s="417">
        <v>-3.2854538773935325</v>
      </c>
      <c r="S234" s="468">
        <v>-1</v>
      </c>
      <c r="T234" s="238" t="s">
        <v>2116</v>
      </c>
    </row>
    <row r="235" spans="1:20" customFormat="1" ht="47.25">
      <c r="A235" s="238" t="s">
        <v>887</v>
      </c>
      <c r="B235" s="239" t="s">
        <v>927</v>
      </c>
      <c r="C235" s="238" t="s">
        <v>928</v>
      </c>
      <c r="D235" s="417" t="s">
        <v>38</v>
      </c>
      <c r="E235" s="417">
        <v>2.3221388565041341</v>
      </c>
      <c r="F235" s="417">
        <v>32.478689942042088</v>
      </c>
      <c r="G235" s="417">
        <v>32.478689942042088</v>
      </c>
      <c r="H235" s="417">
        <v>0</v>
      </c>
      <c r="I235" s="417">
        <v>3.2478689942042109</v>
      </c>
      <c r="J235" s="417">
        <v>0</v>
      </c>
      <c r="K235" s="417">
        <v>8.119672485510522</v>
      </c>
      <c r="L235" s="417">
        <v>0</v>
      </c>
      <c r="M235" s="417">
        <v>21.111148462327357</v>
      </c>
      <c r="N235" s="417">
        <v>0</v>
      </c>
      <c r="O235" s="417">
        <v>0</v>
      </c>
      <c r="P235" s="417">
        <v>0</v>
      </c>
      <c r="Q235" s="417">
        <v>32.478689942042088</v>
      </c>
      <c r="R235" s="417">
        <v>-3.2478689942042109</v>
      </c>
      <c r="S235" s="468">
        <v>-1</v>
      </c>
      <c r="T235" s="238" t="s">
        <v>2116</v>
      </c>
    </row>
    <row r="236" spans="1:20" customFormat="1" ht="47.25">
      <c r="A236" s="238" t="s">
        <v>887</v>
      </c>
      <c r="B236" s="239" t="s">
        <v>929</v>
      </c>
      <c r="C236" s="238" t="s">
        <v>930</v>
      </c>
      <c r="D236" s="417" t="s">
        <v>38</v>
      </c>
      <c r="E236" s="417">
        <v>8.4745762711864163</v>
      </c>
      <c r="F236" s="417">
        <v>2.4868995751603507E-14</v>
      </c>
      <c r="G236" s="417">
        <v>0</v>
      </c>
      <c r="H236" s="417">
        <v>6.9098600000000003E-3</v>
      </c>
      <c r="I236" s="417">
        <v>0</v>
      </c>
      <c r="J236" s="417">
        <v>6.9098600000000003E-3</v>
      </c>
      <c r="K236" s="417">
        <v>0</v>
      </c>
      <c r="L236" s="417">
        <v>0</v>
      </c>
      <c r="M236" s="417">
        <v>0</v>
      </c>
      <c r="N236" s="417">
        <v>0</v>
      </c>
      <c r="O236" s="417">
        <v>0</v>
      </c>
      <c r="P236" s="417">
        <v>0</v>
      </c>
      <c r="Q236" s="417">
        <v>0</v>
      </c>
      <c r="R236" s="417">
        <v>6.9098600000000003E-3</v>
      </c>
      <c r="S236" s="468" t="s">
        <v>1476</v>
      </c>
      <c r="T236" s="238" t="s">
        <v>2090</v>
      </c>
    </row>
    <row r="237" spans="1:20" customFormat="1" ht="31.5">
      <c r="A237" s="238" t="s">
        <v>887</v>
      </c>
      <c r="B237" s="239" t="s">
        <v>931</v>
      </c>
      <c r="C237" s="238" t="s">
        <v>932</v>
      </c>
      <c r="D237" s="417" t="s">
        <v>38</v>
      </c>
      <c r="E237" s="417">
        <v>0</v>
      </c>
      <c r="F237" s="417">
        <v>8.4585276646584351</v>
      </c>
      <c r="G237" s="417">
        <v>8.4585276646584173</v>
      </c>
      <c r="H237" s="417">
        <v>0</v>
      </c>
      <c r="I237" s="417">
        <v>0</v>
      </c>
      <c r="J237" s="417">
        <v>0</v>
      </c>
      <c r="K237" s="417">
        <v>0.18995762711864411</v>
      </c>
      <c r="L237" s="417">
        <v>0</v>
      </c>
      <c r="M237" s="417">
        <v>2.4805710112619321</v>
      </c>
      <c r="N237" s="417">
        <v>0</v>
      </c>
      <c r="O237" s="417">
        <v>5.7879990262778414</v>
      </c>
      <c r="P237" s="417">
        <v>0</v>
      </c>
      <c r="Q237" s="417">
        <v>8.4585276646584351</v>
      </c>
      <c r="R237" s="417">
        <v>0</v>
      </c>
      <c r="S237" s="468" t="s">
        <v>1476</v>
      </c>
      <c r="T237" s="238" t="s">
        <v>2082</v>
      </c>
    </row>
    <row r="238" spans="1:20" customFormat="1" ht="47.25">
      <c r="A238" s="238" t="s">
        <v>887</v>
      </c>
      <c r="B238" s="239" t="s">
        <v>933</v>
      </c>
      <c r="C238" s="238" t="s">
        <v>934</v>
      </c>
      <c r="D238" s="417" t="s">
        <v>38</v>
      </c>
      <c r="E238" s="417">
        <v>0</v>
      </c>
      <c r="F238" s="417">
        <v>6.2439745762711834</v>
      </c>
      <c r="G238" s="417">
        <v>6.2439745762711842</v>
      </c>
      <c r="H238" s="417">
        <v>0</v>
      </c>
      <c r="I238" s="417">
        <v>0</v>
      </c>
      <c r="J238" s="417">
        <v>0</v>
      </c>
      <c r="K238" s="417">
        <v>0.18685593220339003</v>
      </c>
      <c r="L238" s="417">
        <v>0</v>
      </c>
      <c r="M238" s="417">
        <v>1.8171355932203381</v>
      </c>
      <c r="N238" s="417">
        <v>0</v>
      </c>
      <c r="O238" s="417">
        <v>4.2399830508474556</v>
      </c>
      <c r="P238" s="417">
        <v>0</v>
      </c>
      <c r="Q238" s="417">
        <v>6.2439745762711834</v>
      </c>
      <c r="R238" s="417">
        <v>0</v>
      </c>
      <c r="S238" s="468" t="s">
        <v>1476</v>
      </c>
      <c r="T238" s="238" t="s">
        <v>2082</v>
      </c>
    </row>
    <row r="239" spans="1:20" customFormat="1" ht="47.25">
      <c r="A239" s="238" t="s">
        <v>887</v>
      </c>
      <c r="B239" s="239" t="s">
        <v>935</v>
      </c>
      <c r="C239" s="238" t="s">
        <v>936</v>
      </c>
      <c r="D239" s="417" t="s">
        <v>38</v>
      </c>
      <c r="E239" s="417">
        <v>5.2334406779661</v>
      </c>
      <c r="F239" s="417">
        <v>0</v>
      </c>
      <c r="G239" s="417">
        <v>0</v>
      </c>
      <c r="H239" s="417">
        <v>1.2049059999999999E-2</v>
      </c>
      <c r="I239" s="417">
        <v>0</v>
      </c>
      <c r="J239" s="417">
        <v>1.2049059999999999E-2</v>
      </c>
      <c r="K239" s="417">
        <v>0</v>
      </c>
      <c r="L239" s="417">
        <v>0</v>
      </c>
      <c r="M239" s="417">
        <v>0</v>
      </c>
      <c r="N239" s="417">
        <v>0</v>
      </c>
      <c r="O239" s="417">
        <v>0</v>
      </c>
      <c r="P239" s="417">
        <v>0</v>
      </c>
      <c r="Q239" s="417">
        <v>0</v>
      </c>
      <c r="R239" s="417">
        <v>1.2049059999999999E-2</v>
      </c>
      <c r="S239" s="468" t="s">
        <v>1476</v>
      </c>
      <c r="T239" s="238" t="s">
        <v>2090</v>
      </c>
    </row>
    <row r="240" spans="1:20" customFormat="1" ht="47.25">
      <c r="A240" s="238" t="s">
        <v>887</v>
      </c>
      <c r="B240" s="239" t="s">
        <v>937</v>
      </c>
      <c r="C240" s="238" t="s">
        <v>938</v>
      </c>
      <c r="D240" s="417" t="s">
        <v>38</v>
      </c>
      <c r="E240" s="417">
        <v>6.3435988700564918</v>
      </c>
      <c r="F240" s="417">
        <v>5.8333333333333384</v>
      </c>
      <c r="G240" s="417">
        <v>5.8333333333333339</v>
      </c>
      <c r="H240" s="417">
        <v>1.2049059999999999E-2</v>
      </c>
      <c r="I240" s="417">
        <v>5.8333333333333339</v>
      </c>
      <c r="J240" s="417">
        <v>1.2049059999999999E-2</v>
      </c>
      <c r="K240" s="417">
        <v>0</v>
      </c>
      <c r="L240" s="417">
        <v>0</v>
      </c>
      <c r="M240" s="417">
        <v>0</v>
      </c>
      <c r="N240" s="417">
        <v>0</v>
      </c>
      <c r="O240" s="417">
        <v>0</v>
      </c>
      <c r="P240" s="417">
        <v>0</v>
      </c>
      <c r="Q240" s="417">
        <v>5.8212842733333385</v>
      </c>
      <c r="R240" s="417">
        <v>-5.8212842733333341</v>
      </c>
      <c r="S240" s="468">
        <v>-0.99793444685714283</v>
      </c>
      <c r="T240" s="238" t="s">
        <v>2096</v>
      </c>
    </row>
    <row r="241" spans="1:20" customFormat="1" ht="47.25">
      <c r="A241" s="238" t="s">
        <v>887</v>
      </c>
      <c r="B241" s="239" t="s">
        <v>939</v>
      </c>
      <c r="C241" s="238" t="s">
        <v>940</v>
      </c>
      <c r="D241" s="417" t="s">
        <v>38</v>
      </c>
      <c r="E241" s="417">
        <v>0.83333333333333337</v>
      </c>
      <c r="F241" s="417">
        <v>8.5864887005649706</v>
      </c>
      <c r="G241" s="417">
        <v>8.5864887005650008</v>
      </c>
      <c r="H241" s="417">
        <v>0</v>
      </c>
      <c r="I241" s="417">
        <v>2.5759466101694999</v>
      </c>
      <c r="J241" s="417">
        <v>0</v>
      </c>
      <c r="K241" s="417">
        <v>6.0105420903955</v>
      </c>
      <c r="L241" s="417">
        <v>0</v>
      </c>
      <c r="M241" s="417">
        <v>0</v>
      </c>
      <c r="N241" s="417">
        <v>0</v>
      </c>
      <c r="O241" s="417">
        <v>0</v>
      </c>
      <c r="P241" s="417">
        <v>0</v>
      </c>
      <c r="Q241" s="417">
        <v>8.5864887005649706</v>
      </c>
      <c r="R241" s="417">
        <v>-2.5759466101694999</v>
      </c>
      <c r="S241" s="468">
        <v>-1</v>
      </c>
      <c r="T241" s="238" t="s">
        <v>2116</v>
      </c>
    </row>
    <row r="242" spans="1:20" customFormat="1" ht="47.25">
      <c r="A242" s="238" t="s">
        <v>887</v>
      </c>
      <c r="B242" s="239" t="s">
        <v>941</v>
      </c>
      <c r="C242" s="238" t="s">
        <v>942</v>
      </c>
      <c r="D242" s="417" t="s">
        <v>38</v>
      </c>
      <c r="E242" s="417">
        <v>0</v>
      </c>
      <c r="F242" s="417">
        <v>4.4677542372881334</v>
      </c>
      <c r="G242" s="417">
        <v>3.1622627118644071</v>
      </c>
      <c r="H242" s="417">
        <v>0</v>
      </c>
      <c r="I242" s="417">
        <v>0</v>
      </c>
      <c r="J242" s="417">
        <v>0</v>
      </c>
      <c r="K242" s="417">
        <v>0.13371186440677998</v>
      </c>
      <c r="L242" s="417">
        <v>0</v>
      </c>
      <c r="M242" s="417">
        <v>0</v>
      </c>
      <c r="N242" s="417">
        <v>0</v>
      </c>
      <c r="O242" s="417">
        <v>3.0285508474576268</v>
      </c>
      <c r="P242" s="417">
        <v>0</v>
      </c>
      <c r="Q242" s="417">
        <v>4.4677542372881334</v>
      </c>
      <c r="R242" s="417">
        <v>0</v>
      </c>
      <c r="S242" s="468" t="s">
        <v>1476</v>
      </c>
      <c r="T242" s="238" t="s">
        <v>2082</v>
      </c>
    </row>
    <row r="243" spans="1:20" customFormat="1" ht="47.25">
      <c r="A243" s="238" t="s">
        <v>887</v>
      </c>
      <c r="B243" s="239" t="s">
        <v>943</v>
      </c>
      <c r="C243" s="238" t="s">
        <v>944</v>
      </c>
      <c r="D243" s="417" t="s">
        <v>38</v>
      </c>
      <c r="E243" s="417">
        <v>0</v>
      </c>
      <c r="F243" s="417">
        <v>4.4677542372881334</v>
      </c>
      <c r="G243" s="417">
        <v>3.1622627118644071</v>
      </c>
      <c r="H243" s="417">
        <v>0</v>
      </c>
      <c r="I243" s="417">
        <v>0</v>
      </c>
      <c r="J243" s="417">
        <v>0</v>
      </c>
      <c r="K243" s="417">
        <v>0.13371186440677998</v>
      </c>
      <c r="L243" s="417">
        <v>0</v>
      </c>
      <c r="M243" s="417">
        <v>0</v>
      </c>
      <c r="N243" s="417">
        <v>0</v>
      </c>
      <c r="O243" s="417">
        <v>3.0285508474576268</v>
      </c>
      <c r="P243" s="417">
        <v>0</v>
      </c>
      <c r="Q243" s="417">
        <v>4.4677542372881334</v>
      </c>
      <c r="R243" s="417">
        <v>0</v>
      </c>
      <c r="S243" s="468" t="s">
        <v>1476</v>
      </c>
      <c r="T243" s="238" t="s">
        <v>2082</v>
      </c>
    </row>
    <row r="244" spans="1:20" customFormat="1" ht="47.25">
      <c r="A244" s="238" t="s">
        <v>887</v>
      </c>
      <c r="B244" s="239" t="s">
        <v>945</v>
      </c>
      <c r="C244" s="238" t="s">
        <v>946</v>
      </c>
      <c r="D244" s="417" t="s">
        <v>38</v>
      </c>
      <c r="E244" s="417">
        <v>0.83333333333333337</v>
      </c>
      <c r="F244" s="417">
        <v>3.6344209039548026</v>
      </c>
      <c r="G244" s="417">
        <v>3.6344209039548003</v>
      </c>
      <c r="H244" s="417">
        <v>0</v>
      </c>
      <c r="I244" s="417">
        <v>1.0903262711864401</v>
      </c>
      <c r="J244" s="417">
        <v>0</v>
      </c>
      <c r="K244" s="417">
        <v>2.5440946327683607</v>
      </c>
      <c r="L244" s="417">
        <v>0</v>
      </c>
      <c r="M244" s="417">
        <v>0</v>
      </c>
      <c r="N244" s="417">
        <v>0</v>
      </c>
      <c r="O244" s="417">
        <v>0</v>
      </c>
      <c r="P244" s="417">
        <v>0</v>
      </c>
      <c r="Q244" s="417">
        <v>3.6344209039548026</v>
      </c>
      <c r="R244" s="417">
        <v>-1.0903262711864401</v>
      </c>
      <c r="S244" s="468">
        <v>-1</v>
      </c>
      <c r="T244" s="238" t="s">
        <v>2116</v>
      </c>
    </row>
    <row r="245" spans="1:20" customFormat="1" ht="47.25">
      <c r="A245" s="238" t="s">
        <v>887</v>
      </c>
      <c r="B245" s="239" t="s">
        <v>947</v>
      </c>
      <c r="C245" s="238" t="s">
        <v>948</v>
      </c>
      <c r="D245" s="417" t="s">
        <v>38</v>
      </c>
      <c r="E245" s="417">
        <v>3.36801694915254</v>
      </c>
      <c r="F245" s="417">
        <v>2.5000000000000022</v>
      </c>
      <c r="G245" s="417">
        <v>2.5</v>
      </c>
      <c r="H245" s="417">
        <v>0</v>
      </c>
      <c r="I245" s="417">
        <v>2.5</v>
      </c>
      <c r="J245" s="417">
        <v>0</v>
      </c>
      <c r="K245" s="417">
        <v>0</v>
      </c>
      <c r="L245" s="417">
        <v>0</v>
      </c>
      <c r="M245" s="417">
        <v>0</v>
      </c>
      <c r="N245" s="417">
        <v>0</v>
      </c>
      <c r="O245" s="417">
        <v>0</v>
      </c>
      <c r="P245" s="417">
        <v>0</v>
      </c>
      <c r="Q245" s="417">
        <v>2.5000000000000022</v>
      </c>
      <c r="R245" s="417">
        <v>-2.5</v>
      </c>
      <c r="S245" s="468">
        <v>-1</v>
      </c>
      <c r="T245" s="238" t="s">
        <v>2096</v>
      </c>
    </row>
    <row r="246" spans="1:20" customFormat="1" ht="47.25">
      <c r="A246" s="238" t="s">
        <v>887</v>
      </c>
      <c r="B246" s="239" t="s">
        <v>949</v>
      </c>
      <c r="C246" s="238" t="s">
        <v>950</v>
      </c>
      <c r="D246" s="417" t="s">
        <v>38</v>
      </c>
      <c r="E246" s="417">
        <v>1.4278813559322032</v>
      </c>
      <c r="F246" s="417">
        <v>4.6864406779661056</v>
      </c>
      <c r="G246" s="417">
        <v>4.6864406779661083</v>
      </c>
      <c r="H246" s="417">
        <v>0</v>
      </c>
      <c r="I246" s="417">
        <v>0.46864406779661083</v>
      </c>
      <c r="J246" s="417">
        <v>0</v>
      </c>
      <c r="K246" s="417">
        <v>1.1716101694915271</v>
      </c>
      <c r="L246" s="417">
        <v>0</v>
      </c>
      <c r="M246" s="417">
        <v>3.0461864406779706</v>
      </c>
      <c r="N246" s="417">
        <v>0</v>
      </c>
      <c r="O246" s="417">
        <v>0</v>
      </c>
      <c r="P246" s="417">
        <v>0</v>
      </c>
      <c r="Q246" s="417">
        <v>4.6864406779661056</v>
      </c>
      <c r="R246" s="417">
        <v>-0.46864406779661083</v>
      </c>
      <c r="S246" s="468">
        <v>-1</v>
      </c>
      <c r="T246" s="238" t="s">
        <v>2116</v>
      </c>
    </row>
    <row r="247" spans="1:20" customFormat="1" ht="47.25">
      <c r="A247" s="238" t="s">
        <v>887</v>
      </c>
      <c r="B247" s="239" t="s">
        <v>951</v>
      </c>
      <c r="C247" s="238" t="s">
        <v>952</v>
      </c>
      <c r="D247" s="417" t="s">
        <v>38</v>
      </c>
      <c r="E247" s="417">
        <v>0.83333333333333337</v>
      </c>
      <c r="F247" s="417">
        <v>2.2239802259887003</v>
      </c>
      <c r="G247" s="417">
        <v>2.2239802259886998</v>
      </c>
      <c r="H247" s="417">
        <v>0</v>
      </c>
      <c r="I247" s="417">
        <v>0.22239802259887001</v>
      </c>
      <c r="J247" s="417">
        <v>0</v>
      </c>
      <c r="K247" s="417">
        <v>0.55599505649717496</v>
      </c>
      <c r="L247" s="417">
        <v>0</v>
      </c>
      <c r="M247" s="417">
        <v>1.4455871468926549</v>
      </c>
      <c r="N247" s="417">
        <v>0</v>
      </c>
      <c r="O247" s="417">
        <v>0</v>
      </c>
      <c r="P247" s="417">
        <v>0</v>
      </c>
      <c r="Q247" s="417">
        <v>2.2239802259887003</v>
      </c>
      <c r="R247" s="417">
        <v>-0.22239802259887001</v>
      </c>
      <c r="S247" s="468">
        <v>-1</v>
      </c>
      <c r="T247" s="238" t="s">
        <v>2116</v>
      </c>
    </row>
    <row r="248" spans="1:20" customFormat="1" ht="31.5">
      <c r="A248" s="238" t="s">
        <v>887</v>
      </c>
      <c r="B248" s="239" t="s">
        <v>953</v>
      </c>
      <c r="C248" s="238" t="s">
        <v>954</v>
      </c>
      <c r="D248" s="417" t="s">
        <v>38</v>
      </c>
      <c r="E248" s="417">
        <v>0</v>
      </c>
      <c r="F248" s="417">
        <v>2.9340932203389833</v>
      </c>
      <c r="G248" s="417">
        <v>2.9340932203389833</v>
      </c>
      <c r="H248" s="417">
        <v>0</v>
      </c>
      <c r="I248" s="417">
        <v>0</v>
      </c>
      <c r="J248" s="417">
        <v>0</v>
      </c>
      <c r="K248" s="417">
        <v>8.7779661016949145E-2</v>
      </c>
      <c r="L248" s="417">
        <v>0</v>
      </c>
      <c r="M248" s="417">
        <v>0.85389406779661026</v>
      </c>
      <c r="N248" s="417">
        <v>0</v>
      </c>
      <c r="O248" s="417">
        <v>1.9924194915254243</v>
      </c>
      <c r="P248" s="417">
        <v>0</v>
      </c>
      <c r="Q248" s="417">
        <v>2.9340932203389833</v>
      </c>
      <c r="R248" s="417">
        <v>0</v>
      </c>
      <c r="S248" s="468" t="s">
        <v>1476</v>
      </c>
      <c r="T248" s="238" t="s">
        <v>2082</v>
      </c>
    </row>
    <row r="249" spans="1:20" customFormat="1" ht="47.25">
      <c r="A249" s="238" t="s">
        <v>887</v>
      </c>
      <c r="B249" s="239" t="s">
        <v>955</v>
      </c>
      <c r="C249" s="238" t="s">
        <v>956</v>
      </c>
      <c r="D249" s="417" t="s">
        <v>38</v>
      </c>
      <c r="E249" s="417">
        <v>6.1143220338983086</v>
      </c>
      <c r="F249" s="417">
        <v>0</v>
      </c>
      <c r="G249" s="417">
        <v>0</v>
      </c>
      <c r="H249" s="417">
        <v>7.3314107699999997</v>
      </c>
      <c r="I249" s="417">
        <v>0</v>
      </c>
      <c r="J249" s="417">
        <v>7.3314107699999997</v>
      </c>
      <c r="K249" s="417">
        <v>0</v>
      </c>
      <c r="L249" s="417">
        <v>0</v>
      </c>
      <c r="M249" s="417">
        <v>0</v>
      </c>
      <c r="N249" s="417">
        <v>0</v>
      </c>
      <c r="O249" s="417">
        <v>0</v>
      </c>
      <c r="P249" s="417">
        <v>0</v>
      </c>
      <c r="Q249" s="417">
        <v>0</v>
      </c>
      <c r="R249" s="417">
        <v>7.3314107699999997</v>
      </c>
      <c r="S249" s="468" t="s">
        <v>1476</v>
      </c>
      <c r="T249" s="238" t="s">
        <v>2090</v>
      </c>
    </row>
    <row r="250" spans="1:20" customFormat="1" ht="47.25">
      <c r="A250" s="238" t="s">
        <v>887</v>
      </c>
      <c r="B250" s="239" t="s">
        <v>957</v>
      </c>
      <c r="C250" s="238" t="s">
        <v>958</v>
      </c>
      <c r="D250" s="417" t="s">
        <v>38</v>
      </c>
      <c r="E250" s="417">
        <v>0</v>
      </c>
      <c r="F250" s="417">
        <v>3.1219745762711866</v>
      </c>
      <c r="G250" s="417">
        <v>3.1219745762711835</v>
      </c>
      <c r="H250" s="417">
        <v>0</v>
      </c>
      <c r="I250" s="417">
        <v>0</v>
      </c>
      <c r="J250" s="417">
        <v>0</v>
      </c>
      <c r="K250" s="417">
        <v>9.3423728813559315E-2</v>
      </c>
      <c r="L250" s="417">
        <v>0</v>
      </c>
      <c r="M250" s="417">
        <v>0.90856525423728729</v>
      </c>
      <c r="N250" s="417">
        <v>0</v>
      </c>
      <c r="O250" s="417">
        <v>2.1199855932203366</v>
      </c>
      <c r="P250" s="417">
        <v>0</v>
      </c>
      <c r="Q250" s="417">
        <v>3.1219745762711866</v>
      </c>
      <c r="R250" s="417">
        <v>0</v>
      </c>
      <c r="S250" s="468" t="s">
        <v>1476</v>
      </c>
      <c r="T250" s="238" t="s">
        <v>2082</v>
      </c>
    </row>
    <row r="251" spans="1:20" customFormat="1" ht="31.5">
      <c r="A251" s="238" t="s">
        <v>887</v>
      </c>
      <c r="B251" s="239" t="s">
        <v>959</v>
      </c>
      <c r="C251" s="238" t="s">
        <v>960</v>
      </c>
      <c r="D251" s="417" t="s">
        <v>38</v>
      </c>
      <c r="E251" s="417">
        <v>0</v>
      </c>
      <c r="F251" s="417">
        <v>1.1626610169491525</v>
      </c>
      <c r="G251" s="417">
        <v>1.16266101694915</v>
      </c>
      <c r="H251" s="417">
        <v>0</v>
      </c>
      <c r="I251" s="417">
        <v>0</v>
      </c>
      <c r="J251" s="417">
        <v>0</v>
      </c>
      <c r="K251" s="417">
        <v>3.4788135593220339E-2</v>
      </c>
      <c r="L251" s="417">
        <v>0</v>
      </c>
      <c r="M251" s="417">
        <v>0.3383618644067789</v>
      </c>
      <c r="N251" s="417">
        <v>0</v>
      </c>
      <c r="O251" s="417">
        <v>0.78951101694915082</v>
      </c>
      <c r="P251" s="417">
        <v>0</v>
      </c>
      <c r="Q251" s="417">
        <v>1.1626610169491525</v>
      </c>
      <c r="R251" s="417">
        <v>0</v>
      </c>
      <c r="S251" s="468" t="s">
        <v>1476</v>
      </c>
      <c r="T251" s="238" t="s">
        <v>2082</v>
      </c>
    </row>
    <row r="252" spans="1:20" customFormat="1" ht="47.25">
      <c r="A252" s="238" t="s">
        <v>887</v>
      </c>
      <c r="B252" s="239" t="s">
        <v>961</v>
      </c>
      <c r="C252" s="238" t="s">
        <v>962</v>
      </c>
      <c r="D252" s="417" t="s">
        <v>38</v>
      </c>
      <c r="E252" s="417">
        <v>0.71666666666666667</v>
      </c>
      <c r="F252" s="417">
        <v>3.8049774011299435</v>
      </c>
      <c r="G252" s="417">
        <v>3.8049774011299418</v>
      </c>
      <c r="H252" s="417">
        <v>0</v>
      </c>
      <c r="I252" s="417">
        <v>0.3804977401129942</v>
      </c>
      <c r="J252" s="417">
        <v>0</v>
      </c>
      <c r="K252" s="417">
        <v>0.7609954802259884</v>
      </c>
      <c r="L252" s="417">
        <v>0</v>
      </c>
      <c r="M252" s="417">
        <v>1.1414932203389825</v>
      </c>
      <c r="N252" s="417">
        <v>0</v>
      </c>
      <c r="O252" s="417">
        <v>1.5219909604519763</v>
      </c>
      <c r="P252" s="417">
        <v>0</v>
      </c>
      <c r="Q252" s="417">
        <v>3.8049774011299435</v>
      </c>
      <c r="R252" s="417">
        <v>-0.3804977401129942</v>
      </c>
      <c r="S252" s="468">
        <v>-1</v>
      </c>
      <c r="T252" s="238" t="s">
        <v>2116</v>
      </c>
    </row>
    <row r="253" spans="1:20" customFormat="1" ht="31.5">
      <c r="A253" s="238" t="s">
        <v>887</v>
      </c>
      <c r="B253" s="239" t="s">
        <v>963</v>
      </c>
      <c r="C253" s="238" t="s">
        <v>964</v>
      </c>
      <c r="D253" s="417" t="s">
        <v>38</v>
      </c>
      <c r="E253" s="417">
        <v>0</v>
      </c>
      <c r="F253" s="417">
        <v>3.1219745762711835</v>
      </c>
      <c r="G253" s="417">
        <v>3.1219745762711835</v>
      </c>
      <c r="H253" s="417">
        <v>0</v>
      </c>
      <c r="I253" s="417">
        <v>0</v>
      </c>
      <c r="J253" s="417">
        <v>0</v>
      </c>
      <c r="K253" s="417">
        <v>9.3423728813559176E-2</v>
      </c>
      <c r="L253" s="417">
        <v>0</v>
      </c>
      <c r="M253" s="417">
        <v>0.90856525423728729</v>
      </c>
      <c r="N253" s="417">
        <v>0</v>
      </c>
      <c r="O253" s="417">
        <v>2.1199855932203371</v>
      </c>
      <c r="P253" s="417">
        <v>0</v>
      </c>
      <c r="Q253" s="417">
        <v>3.1219745762711835</v>
      </c>
      <c r="R253" s="417">
        <v>0</v>
      </c>
      <c r="S253" s="468" t="s">
        <v>1476</v>
      </c>
      <c r="T253" s="238" t="s">
        <v>2082</v>
      </c>
    </row>
    <row r="254" spans="1:20" customFormat="1" ht="47.25">
      <c r="A254" s="238" t="s">
        <v>887</v>
      </c>
      <c r="B254" s="239" t="s">
        <v>965</v>
      </c>
      <c r="C254" s="238" t="s">
        <v>966</v>
      </c>
      <c r="D254" s="417" t="s">
        <v>38</v>
      </c>
      <c r="E254" s="417">
        <v>0.83333333333333337</v>
      </c>
      <c r="F254" s="417">
        <v>8.3382344632768337</v>
      </c>
      <c r="G254" s="417">
        <v>8.3382344632768337</v>
      </c>
      <c r="H254" s="417">
        <v>6.9525400000000001E-3</v>
      </c>
      <c r="I254" s="417">
        <v>0.83382344632768335</v>
      </c>
      <c r="J254" s="417">
        <v>6.9525400000000001E-3</v>
      </c>
      <c r="K254" s="417">
        <v>2.0845586158192084</v>
      </c>
      <c r="L254" s="417">
        <v>0</v>
      </c>
      <c r="M254" s="417">
        <v>5.4198524011299414</v>
      </c>
      <c r="N254" s="417">
        <v>0</v>
      </c>
      <c r="O254" s="417">
        <v>0</v>
      </c>
      <c r="P254" s="417">
        <v>0</v>
      </c>
      <c r="Q254" s="417">
        <v>8.3312819232768334</v>
      </c>
      <c r="R254" s="417">
        <v>-0.82687090632768334</v>
      </c>
      <c r="S254" s="468">
        <v>-0.99166185595929168</v>
      </c>
      <c r="T254" s="238" t="s">
        <v>2116</v>
      </c>
    </row>
    <row r="255" spans="1:20" customFormat="1" ht="47.25">
      <c r="A255" s="238" t="s">
        <v>887</v>
      </c>
      <c r="B255" s="239" t="s">
        <v>967</v>
      </c>
      <c r="C255" s="238" t="s">
        <v>968</v>
      </c>
      <c r="D255" s="417" t="s">
        <v>38</v>
      </c>
      <c r="E255" s="417">
        <v>0.83333333333333337</v>
      </c>
      <c r="F255" s="417">
        <v>5.2809887005649756</v>
      </c>
      <c r="G255" s="417">
        <v>5.2809887005649747</v>
      </c>
      <c r="H255" s="417">
        <v>0</v>
      </c>
      <c r="I255" s="417">
        <v>0.52809887005649747</v>
      </c>
      <c r="J255" s="417">
        <v>0</v>
      </c>
      <c r="K255" s="417">
        <v>1.3202471751412437</v>
      </c>
      <c r="L255" s="417">
        <v>0</v>
      </c>
      <c r="M255" s="417">
        <v>3.4326426553672329</v>
      </c>
      <c r="N255" s="417">
        <v>0</v>
      </c>
      <c r="O255" s="417">
        <v>0</v>
      </c>
      <c r="P255" s="417">
        <v>0</v>
      </c>
      <c r="Q255" s="417">
        <v>5.2809887005649756</v>
      </c>
      <c r="R255" s="417">
        <v>-0.52809887005649747</v>
      </c>
      <c r="S255" s="468">
        <v>-1</v>
      </c>
      <c r="T255" s="238" t="s">
        <v>2097</v>
      </c>
    </row>
    <row r="256" spans="1:20" customFormat="1" ht="47.25">
      <c r="A256" s="238" t="s">
        <v>887</v>
      </c>
      <c r="B256" s="239" t="s">
        <v>969</v>
      </c>
      <c r="C256" s="238" t="s">
        <v>970</v>
      </c>
      <c r="D256" s="417" t="s">
        <v>38</v>
      </c>
      <c r="E256" s="417">
        <v>0.83333333333333337</v>
      </c>
      <c r="F256" s="417">
        <v>5.1773700564971756</v>
      </c>
      <c r="G256" s="417">
        <v>5.1773700564971747</v>
      </c>
      <c r="H256" s="417">
        <v>0</v>
      </c>
      <c r="I256" s="417">
        <v>0.51773700564971759</v>
      </c>
      <c r="J256" s="417">
        <v>0</v>
      </c>
      <c r="K256" s="417">
        <v>1.2943425141242937</v>
      </c>
      <c r="L256" s="417">
        <v>0</v>
      </c>
      <c r="M256" s="417">
        <v>3.365290536723164</v>
      </c>
      <c r="N256" s="417">
        <v>0</v>
      </c>
      <c r="O256" s="417">
        <v>0</v>
      </c>
      <c r="P256" s="417">
        <v>0</v>
      </c>
      <c r="Q256" s="417">
        <v>5.1773700564971756</v>
      </c>
      <c r="R256" s="417">
        <v>-0.51773700564971759</v>
      </c>
      <c r="S256" s="468">
        <v>-1</v>
      </c>
      <c r="T256" s="238" t="s">
        <v>2116</v>
      </c>
    </row>
    <row r="257" spans="1:20" customFormat="1" ht="47.25">
      <c r="A257" s="238" t="s">
        <v>887</v>
      </c>
      <c r="B257" s="239" t="s">
        <v>971</v>
      </c>
      <c r="C257" s="238" t="s">
        <v>972</v>
      </c>
      <c r="D257" s="417" t="s">
        <v>38</v>
      </c>
      <c r="E257" s="417">
        <v>0.83333333333333337</v>
      </c>
      <c r="F257" s="417">
        <v>2.1720141242937854</v>
      </c>
      <c r="G257" s="417">
        <v>2.1720141242937836</v>
      </c>
      <c r="H257" s="417">
        <v>1.49983E-3</v>
      </c>
      <c r="I257" s="417">
        <v>0.21720141242937835</v>
      </c>
      <c r="J257" s="417">
        <v>1.49983E-3</v>
      </c>
      <c r="K257" s="417">
        <v>0.5430035310734459</v>
      </c>
      <c r="L257" s="417">
        <v>0</v>
      </c>
      <c r="M257" s="417">
        <v>1.4118091807909592</v>
      </c>
      <c r="N257" s="417">
        <v>0</v>
      </c>
      <c r="O257" s="417">
        <v>0</v>
      </c>
      <c r="P257" s="417">
        <v>0</v>
      </c>
      <c r="Q257" s="417">
        <v>2.1705142942937852</v>
      </c>
      <c r="R257" s="417">
        <v>-0.21570158242937834</v>
      </c>
      <c r="S257" s="468">
        <v>-0.99309475024483251</v>
      </c>
      <c r="T257" s="238" t="s">
        <v>2116</v>
      </c>
    </row>
    <row r="258" spans="1:20" customFormat="1" ht="47.25">
      <c r="A258" s="238" t="s">
        <v>887</v>
      </c>
      <c r="B258" s="239" t="s">
        <v>973</v>
      </c>
      <c r="C258" s="238" t="s">
        <v>974</v>
      </c>
      <c r="D258" s="417" t="s">
        <v>38</v>
      </c>
      <c r="E258" s="417">
        <v>0.83333333333333337</v>
      </c>
      <c r="F258" s="417">
        <v>2.2239802259887003</v>
      </c>
      <c r="G258" s="417">
        <v>2.2239802259886998</v>
      </c>
      <c r="H258" s="417">
        <v>0</v>
      </c>
      <c r="I258" s="417">
        <v>0.22239802259887001</v>
      </c>
      <c r="J258" s="417">
        <v>0</v>
      </c>
      <c r="K258" s="417">
        <v>0.55599505649717496</v>
      </c>
      <c r="L258" s="417">
        <v>0</v>
      </c>
      <c r="M258" s="417">
        <v>1.4455871468926549</v>
      </c>
      <c r="N258" s="417">
        <v>0</v>
      </c>
      <c r="O258" s="417">
        <v>0</v>
      </c>
      <c r="P258" s="417">
        <v>0</v>
      </c>
      <c r="Q258" s="417">
        <v>2.2239802259887003</v>
      </c>
      <c r="R258" s="417">
        <v>-0.22239802259887001</v>
      </c>
      <c r="S258" s="468">
        <v>-1</v>
      </c>
      <c r="T258" s="238" t="s">
        <v>2116</v>
      </c>
    </row>
    <row r="259" spans="1:20" customFormat="1" ht="31.5">
      <c r="A259" s="238" t="s">
        <v>887</v>
      </c>
      <c r="B259" s="239" t="s">
        <v>975</v>
      </c>
      <c r="C259" s="238" t="s">
        <v>976</v>
      </c>
      <c r="D259" s="417" t="s">
        <v>38</v>
      </c>
      <c r="E259" s="417">
        <v>0</v>
      </c>
      <c r="F259" s="417">
        <v>3.1219745762711835</v>
      </c>
      <c r="G259" s="417">
        <v>3.1219745762711835</v>
      </c>
      <c r="H259" s="417">
        <v>0</v>
      </c>
      <c r="I259" s="417">
        <v>0</v>
      </c>
      <c r="J259" s="417">
        <v>0</v>
      </c>
      <c r="K259" s="417">
        <v>9.3423728813559176E-2</v>
      </c>
      <c r="L259" s="417">
        <v>0</v>
      </c>
      <c r="M259" s="417">
        <v>0.90856525423728729</v>
      </c>
      <c r="N259" s="417">
        <v>0</v>
      </c>
      <c r="O259" s="417">
        <v>2.1199855932203371</v>
      </c>
      <c r="P259" s="417">
        <v>0</v>
      </c>
      <c r="Q259" s="417">
        <v>3.1219745762711835</v>
      </c>
      <c r="R259" s="417">
        <v>0</v>
      </c>
      <c r="S259" s="468" t="s">
        <v>1476</v>
      </c>
      <c r="T259" s="238" t="s">
        <v>2082</v>
      </c>
    </row>
    <row r="260" spans="1:20" customFormat="1" ht="47.25">
      <c r="A260" s="238" t="s">
        <v>887</v>
      </c>
      <c r="B260" s="239" t="s">
        <v>977</v>
      </c>
      <c r="C260" s="238" t="s">
        <v>978</v>
      </c>
      <c r="D260" s="417" t="s">
        <v>38</v>
      </c>
      <c r="E260" s="417">
        <v>0</v>
      </c>
      <c r="F260" s="417">
        <v>6.2438898305084756</v>
      </c>
      <c r="G260" s="417">
        <v>6.2438898305084747</v>
      </c>
      <c r="H260" s="417">
        <v>0</v>
      </c>
      <c r="I260" s="417">
        <v>0</v>
      </c>
      <c r="J260" s="417">
        <v>0</v>
      </c>
      <c r="K260" s="417">
        <v>0.18685593220338986</v>
      </c>
      <c r="L260" s="417">
        <v>0</v>
      </c>
      <c r="M260" s="417">
        <v>1.8171101694915257</v>
      </c>
      <c r="N260" s="417">
        <v>0</v>
      </c>
      <c r="O260" s="417">
        <v>4.2399237288135598</v>
      </c>
      <c r="P260" s="417">
        <v>0</v>
      </c>
      <c r="Q260" s="417">
        <v>6.2438898305084756</v>
      </c>
      <c r="R260" s="417">
        <v>0</v>
      </c>
      <c r="S260" s="468" t="s">
        <v>1476</v>
      </c>
      <c r="T260" s="238" t="s">
        <v>2082</v>
      </c>
    </row>
    <row r="261" spans="1:20" customFormat="1" ht="47.25">
      <c r="A261" s="238" t="s">
        <v>887</v>
      </c>
      <c r="B261" s="239" t="s">
        <v>979</v>
      </c>
      <c r="C261" s="238" t="s">
        <v>980</v>
      </c>
      <c r="D261" s="417" t="s">
        <v>38</v>
      </c>
      <c r="E261" s="417">
        <v>0</v>
      </c>
      <c r="F261" s="417">
        <v>2.3511186440677965</v>
      </c>
      <c r="G261" s="417">
        <v>2.3511186440678</v>
      </c>
      <c r="H261" s="417">
        <v>0</v>
      </c>
      <c r="I261" s="417">
        <v>0</v>
      </c>
      <c r="J261" s="417">
        <v>0</v>
      </c>
      <c r="K261" s="417">
        <v>7.0338983050847459E-2</v>
      </c>
      <c r="L261" s="417">
        <v>0</v>
      </c>
      <c r="M261" s="417">
        <v>0.68423389830508574</v>
      </c>
      <c r="N261" s="417">
        <v>0</v>
      </c>
      <c r="O261" s="417">
        <v>1.5965457627118669</v>
      </c>
      <c r="P261" s="417">
        <v>0</v>
      </c>
      <c r="Q261" s="417">
        <v>2.3511186440677965</v>
      </c>
      <c r="R261" s="417">
        <v>0</v>
      </c>
      <c r="S261" s="468" t="s">
        <v>1476</v>
      </c>
      <c r="T261" s="238" t="s">
        <v>2082</v>
      </c>
    </row>
    <row r="262" spans="1:20" customFormat="1" ht="47.25">
      <c r="A262" s="238" t="s">
        <v>887</v>
      </c>
      <c r="B262" s="239" t="s">
        <v>981</v>
      </c>
      <c r="C262" s="238" t="s">
        <v>982</v>
      </c>
      <c r="D262" s="417" t="s">
        <v>38</v>
      </c>
      <c r="E262" s="417">
        <v>0</v>
      </c>
      <c r="F262" s="417">
        <v>1.5611525423728834</v>
      </c>
      <c r="G262" s="417">
        <v>1.5611525423728834</v>
      </c>
      <c r="H262" s="417">
        <v>0</v>
      </c>
      <c r="I262" s="417">
        <v>0</v>
      </c>
      <c r="J262" s="417">
        <v>0</v>
      </c>
      <c r="K262" s="417">
        <v>4.67033898305085E-2</v>
      </c>
      <c r="L262" s="417">
        <v>0</v>
      </c>
      <c r="M262" s="417">
        <v>0.45433474576271249</v>
      </c>
      <c r="N262" s="417">
        <v>0</v>
      </c>
      <c r="O262" s="417">
        <v>1.0601144067796626</v>
      </c>
      <c r="P262" s="417">
        <v>0</v>
      </c>
      <c r="Q262" s="417">
        <v>1.5611525423728834</v>
      </c>
      <c r="R262" s="417">
        <v>0</v>
      </c>
      <c r="S262" s="468" t="s">
        <v>1476</v>
      </c>
      <c r="T262" s="238" t="s">
        <v>2082</v>
      </c>
    </row>
    <row r="263" spans="1:20" customFormat="1" ht="47.25">
      <c r="A263" s="238" t="s">
        <v>887</v>
      </c>
      <c r="B263" s="239" t="s">
        <v>983</v>
      </c>
      <c r="C263" s="238" t="s">
        <v>984</v>
      </c>
      <c r="D263" s="417" t="s">
        <v>38</v>
      </c>
      <c r="E263" s="417">
        <v>3.2694152542372885</v>
      </c>
      <c r="F263" s="417">
        <v>3.0284915254237292</v>
      </c>
      <c r="G263" s="417">
        <v>3.0284915254237332</v>
      </c>
      <c r="H263" s="417">
        <v>10.0811626099999</v>
      </c>
      <c r="I263" s="417">
        <v>0.30284915254237338</v>
      </c>
      <c r="J263" s="417">
        <v>10.0811626099999</v>
      </c>
      <c r="K263" s="417">
        <v>0.60569830508474676</v>
      </c>
      <c r="L263" s="417">
        <v>0</v>
      </c>
      <c r="M263" s="417">
        <v>0.90854745762712008</v>
      </c>
      <c r="N263" s="417">
        <v>0</v>
      </c>
      <c r="O263" s="417">
        <v>1.2113966101694931</v>
      </c>
      <c r="P263" s="417">
        <v>0</v>
      </c>
      <c r="Q263" s="417">
        <v>0</v>
      </c>
      <c r="R263" s="417">
        <v>9.7783134574575268</v>
      </c>
      <c r="S263" s="468">
        <v>32.287735908686045</v>
      </c>
      <c r="T263" s="238" t="s">
        <v>2099</v>
      </c>
    </row>
    <row r="264" spans="1:20" customFormat="1" ht="31.5">
      <c r="A264" s="238" t="s">
        <v>887</v>
      </c>
      <c r="B264" s="239" t="s">
        <v>985</v>
      </c>
      <c r="C264" s="238" t="s">
        <v>986</v>
      </c>
      <c r="D264" s="417" t="s">
        <v>38</v>
      </c>
      <c r="E264" s="417">
        <v>0</v>
      </c>
      <c r="F264" s="417">
        <v>3.1219745762711835</v>
      </c>
      <c r="G264" s="417">
        <v>3.1219745762711835</v>
      </c>
      <c r="H264" s="417">
        <v>0</v>
      </c>
      <c r="I264" s="417">
        <v>0</v>
      </c>
      <c r="J264" s="417">
        <v>0</v>
      </c>
      <c r="K264" s="417">
        <v>9.3423728813559176E-2</v>
      </c>
      <c r="L264" s="417">
        <v>0</v>
      </c>
      <c r="M264" s="417">
        <v>0.90856525423728729</v>
      </c>
      <c r="N264" s="417">
        <v>0</v>
      </c>
      <c r="O264" s="417">
        <v>2.1199855932203371</v>
      </c>
      <c r="P264" s="417">
        <v>0</v>
      </c>
      <c r="Q264" s="417">
        <v>3.1219745762711835</v>
      </c>
      <c r="R264" s="417">
        <v>0</v>
      </c>
      <c r="S264" s="468" t="s">
        <v>1476</v>
      </c>
      <c r="T264" s="238" t="s">
        <v>2082</v>
      </c>
    </row>
    <row r="265" spans="1:20" customFormat="1" ht="47.25">
      <c r="A265" s="238" t="s">
        <v>887</v>
      </c>
      <c r="B265" s="239" t="s">
        <v>987</v>
      </c>
      <c r="C265" s="238" t="s">
        <v>988</v>
      </c>
      <c r="D265" s="417" t="s">
        <v>38</v>
      </c>
      <c r="E265" s="417">
        <v>0</v>
      </c>
      <c r="F265" s="417">
        <v>1.6848220338983053</v>
      </c>
      <c r="G265" s="417">
        <v>1.6848220338983086</v>
      </c>
      <c r="H265" s="417">
        <v>0</v>
      </c>
      <c r="I265" s="417">
        <v>0</v>
      </c>
      <c r="J265" s="417">
        <v>0</v>
      </c>
      <c r="K265" s="417">
        <v>5.0406779661016948E-2</v>
      </c>
      <c r="L265" s="417">
        <v>0</v>
      </c>
      <c r="M265" s="417">
        <v>1.6344152542372916</v>
      </c>
      <c r="N265" s="417">
        <v>0</v>
      </c>
      <c r="O265" s="417">
        <v>0</v>
      </c>
      <c r="P265" s="417">
        <v>0</v>
      </c>
      <c r="Q265" s="417">
        <v>1.6848220338983053</v>
      </c>
      <c r="R265" s="417">
        <v>0</v>
      </c>
      <c r="S265" s="468" t="s">
        <v>1476</v>
      </c>
      <c r="T265" s="238" t="s">
        <v>2082</v>
      </c>
    </row>
    <row r="266" spans="1:20" customFormat="1" ht="47.25">
      <c r="A266" s="238" t="s">
        <v>887</v>
      </c>
      <c r="B266" s="239" t="s">
        <v>989</v>
      </c>
      <c r="C266" s="238" t="s">
        <v>990</v>
      </c>
      <c r="D266" s="417" t="s">
        <v>38</v>
      </c>
      <c r="E266" s="417">
        <v>0</v>
      </c>
      <c r="F266" s="417">
        <v>1.6848220338983053</v>
      </c>
      <c r="G266" s="417">
        <v>1.6848220338983086</v>
      </c>
      <c r="H266" s="417">
        <v>0</v>
      </c>
      <c r="I266" s="417">
        <v>0</v>
      </c>
      <c r="J266" s="417">
        <v>0</v>
      </c>
      <c r="K266" s="417">
        <v>5.0406779661016948E-2</v>
      </c>
      <c r="L266" s="417">
        <v>0</v>
      </c>
      <c r="M266" s="417">
        <v>1.6344152542372916</v>
      </c>
      <c r="N266" s="417">
        <v>0</v>
      </c>
      <c r="O266" s="417">
        <v>0</v>
      </c>
      <c r="P266" s="417">
        <v>0</v>
      </c>
      <c r="Q266" s="417">
        <v>1.6848220338983053</v>
      </c>
      <c r="R266" s="417">
        <v>0</v>
      </c>
      <c r="S266" s="468" t="s">
        <v>1476</v>
      </c>
      <c r="T266" s="238" t="s">
        <v>2082</v>
      </c>
    </row>
    <row r="267" spans="1:20" customFormat="1" ht="47.25">
      <c r="A267" s="238" t="s">
        <v>887</v>
      </c>
      <c r="B267" s="239" t="s">
        <v>991</v>
      </c>
      <c r="C267" s="238" t="s">
        <v>992</v>
      </c>
      <c r="D267" s="417" t="s">
        <v>38</v>
      </c>
      <c r="E267" s="417">
        <v>0</v>
      </c>
      <c r="F267" s="417">
        <v>1.6848220338983053</v>
      </c>
      <c r="G267" s="417">
        <v>1.6848220338983086</v>
      </c>
      <c r="H267" s="417">
        <v>0</v>
      </c>
      <c r="I267" s="417">
        <v>0</v>
      </c>
      <c r="J267" s="417">
        <v>0</v>
      </c>
      <c r="K267" s="417">
        <v>5.0406779661016948E-2</v>
      </c>
      <c r="L267" s="417">
        <v>0</v>
      </c>
      <c r="M267" s="417">
        <v>0.49032457627118747</v>
      </c>
      <c r="N267" s="417">
        <v>0</v>
      </c>
      <c r="O267" s="417">
        <v>1.1440906779661042</v>
      </c>
      <c r="P267" s="417">
        <v>0</v>
      </c>
      <c r="Q267" s="417">
        <v>1.6848220338983053</v>
      </c>
      <c r="R267" s="417">
        <v>0</v>
      </c>
      <c r="S267" s="468" t="s">
        <v>1476</v>
      </c>
      <c r="T267" s="238" t="s">
        <v>2082</v>
      </c>
    </row>
    <row r="268" spans="1:20" customFormat="1" ht="47.25">
      <c r="A268" s="238" t="s">
        <v>887</v>
      </c>
      <c r="B268" s="239" t="s">
        <v>993</v>
      </c>
      <c r="C268" s="238" t="s">
        <v>994</v>
      </c>
      <c r="D268" s="417" t="s">
        <v>38</v>
      </c>
      <c r="E268" s="417">
        <v>0</v>
      </c>
      <c r="F268" s="417">
        <v>1.6218728813559322</v>
      </c>
      <c r="G268" s="417">
        <v>1.6218728813559333</v>
      </c>
      <c r="H268" s="417">
        <v>0</v>
      </c>
      <c r="I268" s="417">
        <v>0</v>
      </c>
      <c r="J268" s="417">
        <v>0</v>
      </c>
      <c r="K268" s="417">
        <v>4.8533898305084748E-2</v>
      </c>
      <c r="L268" s="417">
        <v>0</v>
      </c>
      <c r="M268" s="417">
        <v>0.47200169491525457</v>
      </c>
      <c r="N268" s="417">
        <v>0</v>
      </c>
      <c r="O268" s="417">
        <v>1.1013372881355941</v>
      </c>
      <c r="P268" s="417">
        <v>0</v>
      </c>
      <c r="Q268" s="417">
        <v>1.6218728813559322</v>
      </c>
      <c r="R268" s="417">
        <v>0</v>
      </c>
      <c r="S268" s="468" t="s">
        <v>1476</v>
      </c>
      <c r="T268" s="238" t="s">
        <v>2082</v>
      </c>
    </row>
    <row r="269" spans="1:20" customFormat="1" ht="47.25">
      <c r="A269" s="238" t="s">
        <v>887</v>
      </c>
      <c r="B269" s="239" t="s">
        <v>995</v>
      </c>
      <c r="C269" s="238" t="s">
        <v>996</v>
      </c>
      <c r="D269" s="417" t="s">
        <v>38</v>
      </c>
      <c r="E269" s="417">
        <v>1.6218728813559333</v>
      </c>
      <c r="F269" s="417">
        <v>0</v>
      </c>
      <c r="G269" s="417">
        <v>0</v>
      </c>
      <c r="H269" s="417">
        <v>0</v>
      </c>
      <c r="I269" s="417">
        <v>0</v>
      </c>
      <c r="J269" s="417">
        <v>0</v>
      </c>
      <c r="K269" s="417">
        <v>0</v>
      </c>
      <c r="L269" s="417">
        <v>0</v>
      </c>
      <c r="M269" s="417">
        <v>0</v>
      </c>
      <c r="N269" s="417">
        <v>0</v>
      </c>
      <c r="O269" s="417">
        <v>0</v>
      </c>
      <c r="P269" s="417">
        <v>0</v>
      </c>
      <c r="Q269" s="417">
        <v>0</v>
      </c>
      <c r="R269" s="417">
        <v>0</v>
      </c>
      <c r="S269" s="468" t="s">
        <v>1476</v>
      </c>
      <c r="T269" s="238" t="s">
        <v>2082</v>
      </c>
    </row>
    <row r="270" spans="1:20" customFormat="1" ht="47.25">
      <c r="A270" s="238" t="s">
        <v>887</v>
      </c>
      <c r="B270" s="239" t="s">
        <v>997</v>
      </c>
      <c r="C270" s="238" t="s">
        <v>998</v>
      </c>
      <c r="D270" s="417" t="s">
        <v>38</v>
      </c>
      <c r="E270" s="417">
        <v>1.6218728813559333</v>
      </c>
      <c r="F270" s="417">
        <v>0</v>
      </c>
      <c r="G270" s="417">
        <v>0</v>
      </c>
      <c r="H270" s="417">
        <v>0</v>
      </c>
      <c r="I270" s="417">
        <v>0</v>
      </c>
      <c r="J270" s="417">
        <v>0</v>
      </c>
      <c r="K270" s="417">
        <v>0</v>
      </c>
      <c r="L270" s="417">
        <v>0</v>
      </c>
      <c r="M270" s="417">
        <v>0</v>
      </c>
      <c r="N270" s="417">
        <v>0</v>
      </c>
      <c r="O270" s="417">
        <v>0</v>
      </c>
      <c r="P270" s="417">
        <v>0</v>
      </c>
      <c r="Q270" s="417">
        <v>0</v>
      </c>
      <c r="R270" s="417">
        <v>0</v>
      </c>
      <c r="S270" s="468" t="s">
        <v>1476</v>
      </c>
      <c r="T270" s="238" t="s">
        <v>2082</v>
      </c>
    </row>
    <row r="271" spans="1:20" customFormat="1" ht="47.25">
      <c r="A271" s="238" t="s">
        <v>887</v>
      </c>
      <c r="B271" s="239" t="s">
        <v>999</v>
      </c>
      <c r="C271" s="238" t="s">
        <v>1000</v>
      </c>
      <c r="D271" s="417" t="s">
        <v>38</v>
      </c>
      <c r="E271" s="417">
        <v>0</v>
      </c>
      <c r="F271" s="417">
        <v>1.6218728813559322</v>
      </c>
      <c r="G271" s="417">
        <v>1.6218728813559333</v>
      </c>
      <c r="H271" s="417">
        <v>0</v>
      </c>
      <c r="I271" s="417">
        <v>0</v>
      </c>
      <c r="J271" s="417">
        <v>0</v>
      </c>
      <c r="K271" s="417">
        <v>4.8533898305084748E-2</v>
      </c>
      <c r="L271" s="417">
        <v>0</v>
      </c>
      <c r="M271" s="417">
        <v>0.47200169491525457</v>
      </c>
      <c r="N271" s="417">
        <v>0</v>
      </c>
      <c r="O271" s="417">
        <v>1.1013372881355941</v>
      </c>
      <c r="P271" s="417">
        <v>0</v>
      </c>
      <c r="Q271" s="417">
        <v>1.6218728813559322</v>
      </c>
      <c r="R271" s="417">
        <v>0</v>
      </c>
      <c r="S271" s="468" t="s">
        <v>1476</v>
      </c>
      <c r="T271" s="238" t="s">
        <v>2082</v>
      </c>
    </row>
    <row r="272" spans="1:20" customFormat="1" ht="47.25">
      <c r="A272" s="238" t="s">
        <v>887</v>
      </c>
      <c r="B272" s="239" t="s">
        <v>1001</v>
      </c>
      <c r="C272" s="238" t="s">
        <v>1002</v>
      </c>
      <c r="D272" s="417" t="s">
        <v>38</v>
      </c>
      <c r="E272" s="417">
        <v>0</v>
      </c>
      <c r="F272" s="417">
        <v>1.6848220338983082</v>
      </c>
      <c r="G272" s="417">
        <v>1.6848220338983086</v>
      </c>
      <c r="H272" s="417">
        <v>0</v>
      </c>
      <c r="I272" s="417">
        <v>0</v>
      </c>
      <c r="J272" s="417">
        <v>0</v>
      </c>
      <c r="K272" s="417">
        <v>5.0406779661016914E-2</v>
      </c>
      <c r="L272" s="417">
        <v>0</v>
      </c>
      <c r="M272" s="417">
        <v>0.49032457627118747</v>
      </c>
      <c r="N272" s="417">
        <v>0</v>
      </c>
      <c r="O272" s="417">
        <v>1.1440906779661042</v>
      </c>
      <c r="P272" s="417">
        <v>0</v>
      </c>
      <c r="Q272" s="417">
        <v>1.6848220338983082</v>
      </c>
      <c r="R272" s="417">
        <v>0</v>
      </c>
      <c r="S272" s="468" t="s">
        <v>1476</v>
      </c>
      <c r="T272" s="238" t="s">
        <v>2082</v>
      </c>
    </row>
    <row r="273" spans="1:20" customFormat="1" ht="47.25">
      <c r="A273" s="238" t="s">
        <v>887</v>
      </c>
      <c r="B273" s="239" t="s">
        <v>1003</v>
      </c>
      <c r="C273" s="238" t="s">
        <v>1004</v>
      </c>
      <c r="D273" s="417" t="s">
        <v>38</v>
      </c>
      <c r="E273" s="417">
        <v>0</v>
      </c>
      <c r="F273" s="417">
        <v>1.6848220338983082</v>
      </c>
      <c r="G273" s="417">
        <v>1.6848220338983086</v>
      </c>
      <c r="H273" s="417">
        <v>0</v>
      </c>
      <c r="I273" s="417">
        <v>0</v>
      </c>
      <c r="J273" s="417">
        <v>0</v>
      </c>
      <c r="K273" s="417">
        <v>5.0406779661016914E-2</v>
      </c>
      <c r="L273" s="417">
        <v>0</v>
      </c>
      <c r="M273" s="417">
        <v>0.49032457627118747</v>
      </c>
      <c r="N273" s="417">
        <v>0</v>
      </c>
      <c r="O273" s="417">
        <v>1.1440906779661042</v>
      </c>
      <c r="P273" s="417">
        <v>0</v>
      </c>
      <c r="Q273" s="417">
        <v>1.6848220338983082</v>
      </c>
      <c r="R273" s="417">
        <v>0</v>
      </c>
      <c r="S273" s="468" t="s">
        <v>1476</v>
      </c>
      <c r="T273" s="238" t="s">
        <v>2082</v>
      </c>
    </row>
    <row r="274" spans="1:20" customFormat="1" ht="47.25">
      <c r="A274" s="238" t="s">
        <v>887</v>
      </c>
      <c r="B274" s="239" t="s">
        <v>1005</v>
      </c>
      <c r="C274" s="238" t="s">
        <v>1006</v>
      </c>
      <c r="D274" s="417" t="s">
        <v>38</v>
      </c>
      <c r="E274" s="417">
        <v>0</v>
      </c>
      <c r="F274" s="417">
        <v>1.6218728813559322</v>
      </c>
      <c r="G274" s="417">
        <v>1.6218728813559333</v>
      </c>
      <c r="H274" s="417">
        <v>0</v>
      </c>
      <c r="I274" s="417">
        <v>0</v>
      </c>
      <c r="J274" s="417">
        <v>0</v>
      </c>
      <c r="K274" s="417">
        <v>4.8533898305084748E-2</v>
      </c>
      <c r="L274" s="417">
        <v>0</v>
      </c>
      <c r="M274" s="417">
        <v>0.47200169491525457</v>
      </c>
      <c r="N274" s="417">
        <v>0</v>
      </c>
      <c r="O274" s="417">
        <v>1.1013372881355941</v>
      </c>
      <c r="P274" s="417">
        <v>0</v>
      </c>
      <c r="Q274" s="417">
        <v>1.6218728813559322</v>
      </c>
      <c r="R274" s="417">
        <v>0</v>
      </c>
      <c r="S274" s="468" t="s">
        <v>1476</v>
      </c>
      <c r="T274" s="238" t="s">
        <v>2082</v>
      </c>
    </row>
    <row r="275" spans="1:20" customFormat="1" ht="47.25">
      <c r="A275" s="238" t="s">
        <v>887</v>
      </c>
      <c r="B275" s="239" t="s">
        <v>1007</v>
      </c>
      <c r="C275" s="238" t="s">
        <v>1008</v>
      </c>
      <c r="D275" s="417" t="s">
        <v>38</v>
      </c>
      <c r="E275" s="417">
        <v>0</v>
      </c>
      <c r="F275" s="417">
        <v>1.6848220338983082</v>
      </c>
      <c r="G275" s="417">
        <v>1.6848220338983086</v>
      </c>
      <c r="H275" s="417">
        <v>0</v>
      </c>
      <c r="I275" s="417">
        <v>0</v>
      </c>
      <c r="J275" s="417">
        <v>0</v>
      </c>
      <c r="K275" s="417">
        <v>5.0406779661016914E-2</v>
      </c>
      <c r="L275" s="417">
        <v>0</v>
      </c>
      <c r="M275" s="417">
        <v>0.49032457627118747</v>
      </c>
      <c r="N275" s="417">
        <v>0</v>
      </c>
      <c r="O275" s="417">
        <v>1.1440906779661042</v>
      </c>
      <c r="P275" s="417">
        <v>0</v>
      </c>
      <c r="Q275" s="417">
        <v>1.6848220338983082</v>
      </c>
      <c r="R275" s="417">
        <v>0</v>
      </c>
      <c r="S275" s="468" t="s">
        <v>1476</v>
      </c>
      <c r="T275" s="238" t="s">
        <v>2082</v>
      </c>
    </row>
    <row r="276" spans="1:20" customFormat="1" ht="63">
      <c r="A276" s="238" t="s">
        <v>887</v>
      </c>
      <c r="B276" s="239" t="s">
        <v>1009</v>
      </c>
      <c r="C276" s="238" t="s">
        <v>1010</v>
      </c>
      <c r="D276" s="417" t="s">
        <v>38</v>
      </c>
      <c r="E276" s="417">
        <v>0</v>
      </c>
      <c r="F276" s="417">
        <v>1.6848220338983082</v>
      </c>
      <c r="G276" s="417">
        <v>1.6848220338983086</v>
      </c>
      <c r="H276" s="417">
        <v>0</v>
      </c>
      <c r="I276" s="417">
        <v>0</v>
      </c>
      <c r="J276" s="417">
        <v>0</v>
      </c>
      <c r="K276" s="417">
        <v>5.0406779661016914E-2</v>
      </c>
      <c r="L276" s="417">
        <v>0</v>
      </c>
      <c r="M276" s="417">
        <v>0.49032457627118747</v>
      </c>
      <c r="N276" s="417">
        <v>0</v>
      </c>
      <c r="O276" s="417">
        <v>1.1440906779661042</v>
      </c>
      <c r="P276" s="417">
        <v>0</v>
      </c>
      <c r="Q276" s="417">
        <v>1.6848220338983082</v>
      </c>
      <c r="R276" s="417">
        <v>0</v>
      </c>
      <c r="S276" s="468" t="s">
        <v>1476</v>
      </c>
      <c r="T276" s="238" t="s">
        <v>2082</v>
      </c>
    </row>
    <row r="277" spans="1:20" customFormat="1" ht="47.25">
      <c r="A277" s="238" t="s">
        <v>887</v>
      </c>
      <c r="B277" s="239" t="s">
        <v>1011</v>
      </c>
      <c r="C277" s="238" t="s">
        <v>1012</v>
      </c>
      <c r="D277" s="417" t="s">
        <v>38</v>
      </c>
      <c r="E277" s="417">
        <v>0</v>
      </c>
      <c r="F277" s="417">
        <v>1.6848220338983082</v>
      </c>
      <c r="G277" s="417">
        <v>1.6848220338983086</v>
      </c>
      <c r="H277" s="417">
        <v>0.16168063999999999</v>
      </c>
      <c r="I277" s="417">
        <v>0</v>
      </c>
      <c r="J277" s="417">
        <v>0.16168063999999999</v>
      </c>
      <c r="K277" s="417">
        <v>5.0406779661016914E-2</v>
      </c>
      <c r="L277" s="417">
        <v>0</v>
      </c>
      <c r="M277" s="417">
        <v>0.49032457627118747</v>
      </c>
      <c r="N277" s="417">
        <v>0</v>
      </c>
      <c r="O277" s="417">
        <v>1.1440906779661042</v>
      </c>
      <c r="P277" s="417">
        <v>0</v>
      </c>
      <c r="Q277" s="417">
        <v>1.5231413938983083</v>
      </c>
      <c r="R277" s="417">
        <v>0.16168063999999999</v>
      </c>
      <c r="S277" s="468" t="s">
        <v>1476</v>
      </c>
      <c r="T277" s="238" t="s">
        <v>2118</v>
      </c>
    </row>
    <row r="278" spans="1:20" customFormat="1" ht="47.25">
      <c r="A278" s="238" t="s">
        <v>887</v>
      </c>
      <c r="B278" s="239" t="s">
        <v>1013</v>
      </c>
      <c r="C278" s="238" t="s">
        <v>1014</v>
      </c>
      <c r="D278" s="417" t="s">
        <v>38</v>
      </c>
      <c r="E278" s="417">
        <v>1.6218728813559333</v>
      </c>
      <c r="F278" s="417">
        <v>0</v>
      </c>
      <c r="G278" s="417">
        <v>0</v>
      </c>
      <c r="H278" s="417">
        <v>0</v>
      </c>
      <c r="I278" s="417">
        <v>0</v>
      </c>
      <c r="J278" s="417">
        <v>0</v>
      </c>
      <c r="K278" s="417">
        <v>0</v>
      </c>
      <c r="L278" s="417">
        <v>0</v>
      </c>
      <c r="M278" s="417">
        <v>0</v>
      </c>
      <c r="N278" s="417">
        <v>0</v>
      </c>
      <c r="O278" s="417">
        <v>0</v>
      </c>
      <c r="P278" s="417">
        <v>0</v>
      </c>
      <c r="Q278" s="417">
        <v>0</v>
      </c>
      <c r="R278" s="417">
        <v>0</v>
      </c>
      <c r="S278" s="468" t="s">
        <v>1476</v>
      </c>
      <c r="T278" s="238" t="s">
        <v>2082</v>
      </c>
    </row>
    <row r="279" spans="1:20" customFormat="1" ht="47.25">
      <c r="A279" s="238" t="s">
        <v>887</v>
      </c>
      <c r="B279" s="239" t="s">
        <v>1015</v>
      </c>
      <c r="C279" s="238" t="s">
        <v>1016</v>
      </c>
      <c r="D279" s="417" t="s">
        <v>38</v>
      </c>
      <c r="E279" s="417">
        <v>0</v>
      </c>
      <c r="F279" s="417">
        <v>1.6218728813559322</v>
      </c>
      <c r="G279" s="417">
        <v>1.6218728813559333</v>
      </c>
      <c r="H279" s="417">
        <v>0</v>
      </c>
      <c r="I279" s="417">
        <v>0</v>
      </c>
      <c r="J279" s="417">
        <v>0</v>
      </c>
      <c r="K279" s="417">
        <v>4.8533898305084748E-2</v>
      </c>
      <c r="L279" s="417">
        <v>0</v>
      </c>
      <c r="M279" s="417">
        <v>0.47200169491525457</v>
      </c>
      <c r="N279" s="417">
        <v>0</v>
      </c>
      <c r="O279" s="417">
        <v>1.1013372881355941</v>
      </c>
      <c r="P279" s="417">
        <v>0</v>
      </c>
      <c r="Q279" s="417">
        <v>1.6218728813559322</v>
      </c>
      <c r="R279" s="417">
        <v>0</v>
      </c>
      <c r="S279" s="468" t="s">
        <v>1476</v>
      </c>
      <c r="T279" s="238" t="s">
        <v>2082</v>
      </c>
    </row>
    <row r="280" spans="1:20" customFormat="1" ht="47.25">
      <c r="A280" s="238" t="s">
        <v>887</v>
      </c>
      <c r="B280" s="239" t="s">
        <v>1017</v>
      </c>
      <c r="C280" s="238" t="s">
        <v>1018</v>
      </c>
      <c r="D280" s="417" t="s">
        <v>38</v>
      </c>
      <c r="E280" s="417">
        <v>0</v>
      </c>
      <c r="F280" s="417">
        <v>1.6848220338983082</v>
      </c>
      <c r="G280" s="417">
        <v>1.6848220338983086</v>
      </c>
      <c r="H280" s="417">
        <v>0</v>
      </c>
      <c r="I280" s="417">
        <v>0</v>
      </c>
      <c r="J280" s="417">
        <v>0</v>
      </c>
      <c r="K280" s="417">
        <v>5.0406779661016914E-2</v>
      </c>
      <c r="L280" s="417">
        <v>0</v>
      </c>
      <c r="M280" s="417">
        <v>0.49032457627118747</v>
      </c>
      <c r="N280" s="417">
        <v>0</v>
      </c>
      <c r="O280" s="417">
        <v>1.1440906779661042</v>
      </c>
      <c r="P280" s="417">
        <v>0</v>
      </c>
      <c r="Q280" s="417">
        <v>1.6848220338983082</v>
      </c>
      <c r="R280" s="417">
        <v>0</v>
      </c>
      <c r="S280" s="468" t="s">
        <v>1476</v>
      </c>
      <c r="T280" s="238" t="s">
        <v>2082</v>
      </c>
    </row>
    <row r="281" spans="1:20" customFormat="1" ht="47.25">
      <c r="A281" s="238" t="s">
        <v>887</v>
      </c>
      <c r="B281" s="239" t="s">
        <v>1019</v>
      </c>
      <c r="C281" s="238" t="s">
        <v>1020</v>
      </c>
      <c r="D281" s="417" t="s">
        <v>38</v>
      </c>
      <c r="E281" s="417">
        <v>0</v>
      </c>
      <c r="F281" s="417">
        <v>1.6848220338983082</v>
      </c>
      <c r="G281" s="417">
        <v>1.6848220338983086</v>
      </c>
      <c r="H281" s="417">
        <v>0</v>
      </c>
      <c r="I281" s="417">
        <v>0</v>
      </c>
      <c r="J281" s="417">
        <v>0</v>
      </c>
      <c r="K281" s="417">
        <v>5.0406779661016914E-2</v>
      </c>
      <c r="L281" s="417">
        <v>0</v>
      </c>
      <c r="M281" s="417">
        <v>0.49032457627118747</v>
      </c>
      <c r="N281" s="417">
        <v>0</v>
      </c>
      <c r="O281" s="417">
        <v>1.1440906779661042</v>
      </c>
      <c r="P281" s="417">
        <v>0</v>
      </c>
      <c r="Q281" s="417">
        <v>1.6848220338983082</v>
      </c>
      <c r="R281" s="417">
        <v>0</v>
      </c>
      <c r="S281" s="468" t="s">
        <v>1476</v>
      </c>
      <c r="T281" s="238" t="s">
        <v>2082</v>
      </c>
    </row>
    <row r="282" spans="1:20" customFormat="1" ht="47.25">
      <c r="A282" s="238" t="s">
        <v>887</v>
      </c>
      <c r="B282" s="239" t="s">
        <v>1021</v>
      </c>
      <c r="C282" s="238" t="s">
        <v>1022</v>
      </c>
      <c r="D282" s="417" t="s">
        <v>38</v>
      </c>
      <c r="E282" s="417">
        <v>0</v>
      </c>
      <c r="F282" s="417">
        <v>1.6848220338983053</v>
      </c>
      <c r="G282" s="417">
        <v>1.6848220338983086</v>
      </c>
      <c r="H282" s="417">
        <v>0</v>
      </c>
      <c r="I282" s="417">
        <v>0</v>
      </c>
      <c r="J282" s="417">
        <v>0</v>
      </c>
      <c r="K282" s="417">
        <v>5.0406779661016948E-2</v>
      </c>
      <c r="L282" s="417">
        <v>0</v>
      </c>
      <c r="M282" s="417">
        <v>0.49032457627118747</v>
      </c>
      <c r="N282" s="417">
        <v>0</v>
      </c>
      <c r="O282" s="417">
        <v>1.1440906779661042</v>
      </c>
      <c r="P282" s="417">
        <v>0</v>
      </c>
      <c r="Q282" s="417">
        <v>1.6848220338983053</v>
      </c>
      <c r="R282" s="417">
        <v>0</v>
      </c>
      <c r="S282" s="468" t="s">
        <v>1476</v>
      </c>
      <c r="T282" s="238" t="s">
        <v>2082</v>
      </c>
    </row>
    <row r="283" spans="1:20" customFormat="1" ht="47.25">
      <c r="A283" s="238" t="s">
        <v>887</v>
      </c>
      <c r="B283" s="239" t="s">
        <v>1023</v>
      </c>
      <c r="C283" s="238" t="s">
        <v>1024</v>
      </c>
      <c r="D283" s="417">
        <v>0.18191999999999997</v>
      </c>
      <c r="E283" s="417">
        <v>1.3633882130114416</v>
      </c>
      <c r="F283" s="417">
        <v>0</v>
      </c>
      <c r="G283" s="417">
        <v>0</v>
      </c>
      <c r="H283" s="417">
        <v>0</v>
      </c>
      <c r="I283" s="417">
        <v>0</v>
      </c>
      <c r="J283" s="417">
        <v>0</v>
      </c>
      <c r="K283" s="417">
        <v>0</v>
      </c>
      <c r="L283" s="417">
        <v>0</v>
      </c>
      <c r="M283" s="417">
        <v>0</v>
      </c>
      <c r="N283" s="417">
        <v>0</v>
      </c>
      <c r="O283" s="417">
        <v>0</v>
      </c>
      <c r="P283" s="417">
        <v>0</v>
      </c>
      <c r="Q283" s="417">
        <v>0</v>
      </c>
      <c r="R283" s="417">
        <v>0</v>
      </c>
      <c r="S283" s="468" t="s">
        <v>1476</v>
      </c>
      <c r="T283" s="238" t="s">
        <v>2082</v>
      </c>
    </row>
    <row r="284" spans="1:20" customFormat="1" ht="47.25">
      <c r="A284" s="238" t="s">
        <v>887</v>
      </c>
      <c r="B284" s="239" t="s">
        <v>1025</v>
      </c>
      <c r="C284" s="238" t="s">
        <v>1026</v>
      </c>
      <c r="D284" s="417" t="s">
        <v>38</v>
      </c>
      <c r="E284" s="417">
        <v>0</v>
      </c>
      <c r="F284" s="417">
        <v>1.6848220338983053</v>
      </c>
      <c r="G284" s="417">
        <v>1.6848220338983086</v>
      </c>
      <c r="H284" s="417">
        <v>0</v>
      </c>
      <c r="I284" s="417">
        <v>0</v>
      </c>
      <c r="J284" s="417">
        <v>0</v>
      </c>
      <c r="K284" s="417">
        <v>5.0406779661016948E-2</v>
      </c>
      <c r="L284" s="417">
        <v>0</v>
      </c>
      <c r="M284" s="417">
        <v>0.49032457627118747</v>
      </c>
      <c r="N284" s="417">
        <v>0</v>
      </c>
      <c r="O284" s="417">
        <v>1.1440906779661042</v>
      </c>
      <c r="P284" s="417">
        <v>0</v>
      </c>
      <c r="Q284" s="417">
        <v>1.6848220338983053</v>
      </c>
      <c r="R284" s="417">
        <v>0</v>
      </c>
      <c r="S284" s="468" t="s">
        <v>1476</v>
      </c>
      <c r="T284" s="238" t="s">
        <v>2082</v>
      </c>
    </row>
    <row r="285" spans="1:20" customFormat="1" ht="47.25">
      <c r="A285" s="238" t="s">
        <v>887</v>
      </c>
      <c r="B285" s="239" t="s">
        <v>1027</v>
      </c>
      <c r="C285" s="238" t="s">
        <v>1028</v>
      </c>
      <c r="D285" s="417" t="s">
        <v>38</v>
      </c>
      <c r="E285" s="417">
        <v>0</v>
      </c>
      <c r="F285" s="417">
        <v>1.6848220338983053</v>
      </c>
      <c r="G285" s="417">
        <v>1.6848220338983086</v>
      </c>
      <c r="H285" s="417">
        <v>0</v>
      </c>
      <c r="I285" s="417">
        <v>0</v>
      </c>
      <c r="J285" s="417">
        <v>0</v>
      </c>
      <c r="K285" s="417">
        <v>5.0406779661016948E-2</v>
      </c>
      <c r="L285" s="417">
        <v>0</v>
      </c>
      <c r="M285" s="417">
        <v>1.6344152542372916</v>
      </c>
      <c r="N285" s="417">
        <v>0</v>
      </c>
      <c r="O285" s="417">
        <v>0</v>
      </c>
      <c r="P285" s="417">
        <v>0</v>
      </c>
      <c r="Q285" s="417">
        <v>1.6848220338983053</v>
      </c>
      <c r="R285" s="417">
        <v>0</v>
      </c>
      <c r="S285" s="468" t="s">
        <v>1476</v>
      </c>
      <c r="T285" s="238" t="s">
        <v>2082</v>
      </c>
    </row>
    <row r="286" spans="1:20" customFormat="1" ht="47.25">
      <c r="A286" s="238" t="s">
        <v>887</v>
      </c>
      <c r="B286" s="239" t="s">
        <v>1029</v>
      </c>
      <c r="C286" s="238" t="s">
        <v>1030</v>
      </c>
      <c r="D286" s="417" t="s">
        <v>38</v>
      </c>
      <c r="E286" s="417">
        <v>0</v>
      </c>
      <c r="F286" s="417">
        <v>1.6848220338983053</v>
      </c>
      <c r="G286" s="417">
        <v>1.6848220338983086</v>
      </c>
      <c r="H286" s="417">
        <v>0</v>
      </c>
      <c r="I286" s="417">
        <v>0</v>
      </c>
      <c r="J286" s="417">
        <v>0</v>
      </c>
      <c r="K286" s="417">
        <v>5.0406779661016948E-2</v>
      </c>
      <c r="L286" s="417">
        <v>0</v>
      </c>
      <c r="M286" s="417">
        <v>0.49032457627118747</v>
      </c>
      <c r="N286" s="417">
        <v>0</v>
      </c>
      <c r="O286" s="417">
        <v>1.1440906779661042</v>
      </c>
      <c r="P286" s="417">
        <v>0</v>
      </c>
      <c r="Q286" s="417">
        <v>1.6848220338983053</v>
      </c>
      <c r="R286" s="417">
        <v>0</v>
      </c>
      <c r="S286" s="468" t="s">
        <v>1476</v>
      </c>
      <c r="T286" s="238" t="s">
        <v>2082</v>
      </c>
    </row>
    <row r="287" spans="1:20" customFormat="1" ht="47.25">
      <c r="A287" s="238" t="s">
        <v>887</v>
      </c>
      <c r="B287" s="239" t="s">
        <v>1031</v>
      </c>
      <c r="C287" s="238" t="s">
        <v>1032</v>
      </c>
      <c r="D287" s="417" t="s">
        <v>38</v>
      </c>
      <c r="E287" s="417">
        <v>0</v>
      </c>
      <c r="F287" s="417">
        <v>1.6848220338983053</v>
      </c>
      <c r="G287" s="417">
        <v>1.6848220338983086</v>
      </c>
      <c r="H287" s="417">
        <v>0</v>
      </c>
      <c r="I287" s="417">
        <v>0</v>
      </c>
      <c r="J287" s="417">
        <v>0</v>
      </c>
      <c r="K287" s="417">
        <v>5.0406779661016948E-2</v>
      </c>
      <c r="L287" s="417">
        <v>0</v>
      </c>
      <c r="M287" s="417">
        <v>0.49032457627118747</v>
      </c>
      <c r="N287" s="417">
        <v>0</v>
      </c>
      <c r="O287" s="417">
        <v>1.1440906779661042</v>
      </c>
      <c r="P287" s="417">
        <v>0</v>
      </c>
      <c r="Q287" s="417">
        <v>1.6848220338983053</v>
      </c>
      <c r="R287" s="417">
        <v>0</v>
      </c>
      <c r="S287" s="468" t="s">
        <v>1476</v>
      </c>
      <c r="T287" s="238" t="s">
        <v>2082</v>
      </c>
    </row>
    <row r="288" spans="1:20" customFormat="1" ht="47.25">
      <c r="A288" s="238" t="s">
        <v>887</v>
      </c>
      <c r="B288" s="239" t="s">
        <v>1033</v>
      </c>
      <c r="C288" s="238" t="s">
        <v>1034</v>
      </c>
      <c r="D288" s="417" t="s">
        <v>38</v>
      </c>
      <c r="E288" s="417">
        <v>0</v>
      </c>
      <c r="F288" s="417">
        <v>1.6848220338983053</v>
      </c>
      <c r="G288" s="417">
        <v>1.6848220338983086</v>
      </c>
      <c r="H288" s="417">
        <v>0</v>
      </c>
      <c r="I288" s="417">
        <v>0</v>
      </c>
      <c r="J288" s="417">
        <v>0</v>
      </c>
      <c r="K288" s="417">
        <v>5.0406779661016948E-2</v>
      </c>
      <c r="L288" s="417">
        <v>0</v>
      </c>
      <c r="M288" s="417">
        <v>0.49032457627118747</v>
      </c>
      <c r="N288" s="417">
        <v>0</v>
      </c>
      <c r="O288" s="417">
        <v>1.1440906779661042</v>
      </c>
      <c r="P288" s="417">
        <v>0</v>
      </c>
      <c r="Q288" s="417">
        <v>1.6848220338983053</v>
      </c>
      <c r="R288" s="417">
        <v>0</v>
      </c>
      <c r="S288" s="468" t="s">
        <v>1476</v>
      </c>
      <c r="T288" s="238" t="s">
        <v>2082</v>
      </c>
    </row>
    <row r="289" spans="1:20" customFormat="1" ht="47.25">
      <c r="A289" s="238" t="s">
        <v>887</v>
      </c>
      <c r="B289" s="239" t="s">
        <v>1035</v>
      </c>
      <c r="C289" s="238" t="s">
        <v>1036</v>
      </c>
      <c r="D289" s="417" t="s">
        <v>38</v>
      </c>
      <c r="E289" s="417">
        <v>0</v>
      </c>
      <c r="F289" s="417">
        <v>1.6848220338983053</v>
      </c>
      <c r="G289" s="417">
        <v>1.6848220338983086</v>
      </c>
      <c r="H289" s="417">
        <v>0</v>
      </c>
      <c r="I289" s="417">
        <v>0</v>
      </c>
      <c r="J289" s="417">
        <v>0</v>
      </c>
      <c r="K289" s="417">
        <v>5.0406779661016948E-2</v>
      </c>
      <c r="L289" s="417">
        <v>0</v>
      </c>
      <c r="M289" s="417">
        <v>0.49032457627118747</v>
      </c>
      <c r="N289" s="417">
        <v>0</v>
      </c>
      <c r="O289" s="417">
        <v>1.1440906779661042</v>
      </c>
      <c r="P289" s="417">
        <v>0</v>
      </c>
      <c r="Q289" s="417">
        <v>1.6848220338983053</v>
      </c>
      <c r="R289" s="417">
        <v>0</v>
      </c>
      <c r="S289" s="468" t="s">
        <v>1476</v>
      </c>
      <c r="T289" s="238" t="s">
        <v>2082</v>
      </c>
    </row>
    <row r="290" spans="1:20" customFormat="1" ht="47.25">
      <c r="A290" s="238" t="s">
        <v>887</v>
      </c>
      <c r="B290" s="239" t="s">
        <v>1037</v>
      </c>
      <c r="C290" s="238" t="s">
        <v>1038</v>
      </c>
      <c r="D290" s="417" t="s">
        <v>38</v>
      </c>
      <c r="E290" s="417">
        <v>0</v>
      </c>
      <c r="F290" s="417">
        <v>1.6848220338983053</v>
      </c>
      <c r="G290" s="417">
        <v>1.6848220338983086</v>
      </c>
      <c r="H290" s="417">
        <v>0</v>
      </c>
      <c r="I290" s="417">
        <v>0</v>
      </c>
      <c r="J290" s="417">
        <v>0</v>
      </c>
      <c r="K290" s="417">
        <v>5.0406779661016948E-2</v>
      </c>
      <c r="L290" s="417">
        <v>0</v>
      </c>
      <c r="M290" s="417">
        <v>0.49032457627118747</v>
      </c>
      <c r="N290" s="417">
        <v>0</v>
      </c>
      <c r="O290" s="417">
        <v>1.1440906779661042</v>
      </c>
      <c r="P290" s="417">
        <v>0</v>
      </c>
      <c r="Q290" s="417">
        <v>1.6848220338983053</v>
      </c>
      <c r="R290" s="417">
        <v>0</v>
      </c>
      <c r="S290" s="468" t="s">
        <v>1476</v>
      </c>
      <c r="T290" s="238" t="s">
        <v>2082</v>
      </c>
    </row>
    <row r="291" spans="1:20" customFormat="1" ht="47.25">
      <c r="A291" s="238" t="s">
        <v>887</v>
      </c>
      <c r="B291" s="239" t="s">
        <v>1039</v>
      </c>
      <c r="C291" s="238" t="s">
        <v>1040</v>
      </c>
      <c r="D291" s="417" t="s">
        <v>38</v>
      </c>
      <c r="E291" s="417">
        <v>0</v>
      </c>
      <c r="F291" s="417">
        <v>3.3696355932203392</v>
      </c>
      <c r="G291" s="417">
        <v>3.3696355932203415</v>
      </c>
      <c r="H291" s="417">
        <v>0</v>
      </c>
      <c r="I291" s="417">
        <v>0</v>
      </c>
      <c r="J291" s="417">
        <v>0</v>
      </c>
      <c r="K291" s="417">
        <v>0.10085593220338984</v>
      </c>
      <c r="L291" s="417">
        <v>0</v>
      </c>
      <c r="M291" s="417">
        <v>0.98063389830508552</v>
      </c>
      <c r="N291" s="417">
        <v>0</v>
      </c>
      <c r="O291" s="417">
        <v>2.2881457627118662</v>
      </c>
      <c r="P291" s="417">
        <v>0</v>
      </c>
      <c r="Q291" s="417">
        <v>3.3696355932203392</v>
      </c>
      <c r="R291" s="417">
        <v>0</v>
      </c>
      <c r="S291" s="468" t="s">
        <v>1476</v>
      </c>
      <c r="T291" s="238" t="s">
        <v>2082</v>
      </c>
    </row>
    <row r="292" spans="1:20" customFormat="1" ht="47.25">
      <c r="A292" s="238" t="s">
        <v>887</v>
      </c>
      <c r="B292" s="239" t="s">
        <v>1041</v>
      </c>
      <c r="C292" s="238" t="s">
        <v>1042</v>
      </c>
      <c r="D292" s="417" t="s">
        <v>38</v>
      </c>
      <c r="E292" s="417">
        <v>0</v>
      </c>
      <c r="F292" s="417">
        <v>1.6848220338983053</v>
      </c>
      <c r="G292" s="417">
        <v>1.6848220338983086</v>
      </c>
      <c r="H292" s="417">
        <v>0</v>
      </c>
      <c r="I292" s="417">
        <v>0</v>
      </c>
      <c r="J292" s="417">
        <v>0</v>
      </c>
      <c r="K292" s="417">
        <v>5.0406779661016948E-2</v>
      </c>
      <c r="L292" s="417">
        <v>0</v>
      </c>
      <c r="M292" s="417">
        <v>0.49032457627118747</v>
      </c>
      <c r="N292" s="417">
        <v>0</v>
      </c>
      <c r="O292" s="417">
        <v>1.1440906779661042</v>
      </c>
      <c r="P292" s="417">
        <v>0</v>
      </c>
      <c r="Q292" s="417">
        <v>1.6848220338983053</v>
      </c>
      <c r="R292" s="417">
        <v>0</v>
      </c>
      <c r="S292" s="468" t="s">
        <v>1476</v>
      </c>
      <c r="T292" s="238" t="s">
        <v>2082</v>
      </c>
    </row>
    <row r="293" spans="1:20" customFormat="1" ht="47.25">
      <c r="A293" s="238" t="s">
        <v>887</v>
      </c>
      <c r="B293" s="239" t="s">
        <v>1043</v>
      </c>
      <c r="C293" s="238" t="s">
        <v>1044</v>
      </c>
      <c r="D293" s="417" t="s">
        <v>38</v>
      </c>
      <c r="E293" s="417">
        <v>0</v>
      </c>
      <c r="F293" s="417">
        <v>3.3696355932203392</v>
      </c>
      <c r="G293" s="417">
        <v>3.3696355932203415</v>
      </c>
      <c r="H293" s="417">
        <v>0</v>
      </c>
      <c r="I293" s="417">
        <v>0</v>
      </c>
      <c r="J293" s="417">
        <v>0</v>
      </c>
      <c r="K293" s="417">
        <v>0.10085593220338984</v>
      </c>
      <c r="L293" s="417">
        <v>0</v>
      </c>
      <c r="M293" s="417">
        <v>0.98063389830508552</v>
      </c>
      <c r="N293" s="417">
        <v>0</v>
      </c>
      <c r="O293" s="417">
        <v>2.2881457627118662</v>
      </c>
      <c r="P293" s="417">
        <v>0</v>
      </c>
      <c r="Q293" s="417">
        <v>3.3696355932203392</v>
      </c>
      <c r="R293" s="417">
        <v>0</v>
      </c>
      <c r="S293" s="468" t="s">
        <v>1476</v>
      </c>
      <c r="T293" s="238" t="s">
        <v>2082</v>
      </c>
    </row>
    <row r="294" spans="1:20" customFormat="1" ht="47.25">
      <c r="A294" s="238" t="s">
        <v>887</v>
      </c>
      <c r="B294" s="239" t="s">
        <v>1045</v>
      </c>
      <c r="C294" s="238" t="s">
        <v>1046</v>
      </c>
      <c r="D294" s="417" t="s">
        <v>38</v>
      </c>
      <c r="E294" s="417">
        <v>0</v>
      </c>
      <c r="F294" s="417">
        <v>1.6848220338983053</v>
      </c>
      <c r="G294" s="417">
        <v>1.6848220338983086</v>
      </c>
      <c r="H294" s="417">
        <v>0</v>
      </c>
      <c r="I294" s="417">
        <v>0</v>
      </c>
      <c r="J294" s="417">
        <v>0</v>
      </c>
      <c r="K294" s="417">
        <v>5.0406779661016948E-2</v>
      </c>
      <c r="L294" s="417">
        <v>0</v>
      </c>
      <c r="M294" s="417">
        <v>0.49032457627118747</v>
      </c>
      <c r="N294" s="417">
        <v>0</v>
      </c>
      <c r="O294" s="417">
        <v>1.1440906779661042</v>
      </c>
      <c r="P294" s="417">
        <v>0</v>
      </c>
      <c r="Q294" s="417">
        <v>1.6848220338983053</v>
      </c>
      <c r="R294" s="417">
        <v>0</v>
      </c>
      <c r="S294" s="468" t="s">
        <v>1476</v>
      </c>
      <c r="T294" s="238" t="s">
        <v>2082</v>
      </c>
    </row>
    <row r="295" spans="1:20" customFormat="1" ht="47.25">
      <c r="A295" s="238" t="s">
        <v>887</v>
      </c>
      <c r="B295" s="239" t="s">
        <v>1047</v>
      </c>
      <c r="C295" s="238" t="s">
        <v>1048</v>
      </c>
      <c r="D295" s="417" t="s">
        <v>38</v>
      </c>
      <c r="E295" s="417">
        <v>1.6218728813559333</v>
      </c>
      <c r="F295" s="417">
        <v>0</v>
      </c>
      <c r="G295" s="417">
        <v>0</v>
      </c>
      <c r="H295" s="417">
        <v>0</v>
      </c>
      <c r="I295" s="417">
        <v>0</v>
      </c>
      <c r="J295" s="417">
        <v>0</v>
      </c>
      <c r="K295" s="417">
        <v>0</v>
      </c>
      <c r="L295" s="417">
        <v>0</v>
      </c>
      <c r="M295" s="417">
        <v>0</v>
      </c>
      <c r="N295" s="417">
        <v>0</v>
      </c>
      <c r="O295" s="417">
        <v>0</v>
      </c>
      <c r="P295" s="417">
        <v>0</v>
      </c>
      <c r="Q295" s="417">
        <v>0</v>
      </c>
      <c r="R295" s="417">
        <v>0</v>
      </c>
      <c r="S295" s="468" t="s">
        <v>1476</v>
      </c>
      <c r="T295" s="238" t="s">
        <v>2082</v>
      </c>
    </row>
    <row r="296" spans="1:20" customFormat="1" ht="47.25">
      <c r="A296" s="238" t="s">
        <v>887</v>
      </c>
      <c r="B296" s="239" t="s">
        <v>1049</v>
      </c>
      <c r="C296" s="238" t="s">
        <v>1050</v>
      </c>
      <c r="D296" s="417" t="s">
        <v>38</v>
      </c>
      <c r="E296" s="417">
        <v>0</v>
      </c>
      <c r="F296" s="417">
        <v>1.6848220338983053</v>
      </c>
      <c r="G296" s="417">
        <v>1.6848220338983086</v>
      </c>
      <c r="H296" s="417">
        <v>0</v>
      </c>
      <c r="I296" s="417">
        <v>0</v>
      </c>
      <c r="J296" s="417">
        <v>0</v>
      </c>
      <c r="K296" s="417">
        <v>5.0406779661016948E-2</v>
      </c>
      <c r="L296" s="417">
        <v>0</v>
      </c>
      <c r="M296" s="417">
        <v>0.49032457627118747</v>
      </c>
      <c r="N296" s="417">
        <v>0</v>
      </c>
      <c r="O296" s="417">
        <v>1.1440906779661042</v>
      </c>
      <c r="P296" s="417">
        <v>0</v>
      </c>
      <c r="Q296" s="417">
        <v>1.6848220338983053</v>
      </c>
      <c r="R296" s="417">
        <v>0</v>
      </c>
      <c r="S296" s="468" t="s">
        <v>1476</v>
      </c>
      <c r="T296" s="238" t="s">
        <v>2082</v>
      </c>
    </row>
    <row r="297" spans="1:20" customFormat="1" ht="47.25">
      <c r="A297" s="238" t="s">
        <v>887</v>
      </c>
      <c r="B297" s="239" t="s">
        <v>1051</v>
      </c>
      <c r="C297" s="238" t="s">
        <v>1052</v>
      </c>
      <c r="D297" s="417" t="s">
        <v>38</v>
      </c>
      <c r="E297" s="417">
        <v>0</v>
      </c>
      <c r="F297" s="417">
        <v>3.3696355932203392</v>
      </c>
      <c r="G297" s="417">
        <v>3.3696355932203415</v>
      </c>
      <c r="H297" s="417">
        <v>0</v>
      </c>
      <c r="I297" s="417">
        <v>0</v>
      </c>
      <c r="J297" s="417">
        <v>0</v>
      </c>
      <c r="K297" s="417">
        <v>0.10085593220338984</v>
      </c>
      <c r="L297" s="417">
        <v>0</v>
      </c>
      <c r="M297" s="417">
        <v>0.98063389830508552</v>
      </c>
      <c r="N297" s="417">
        <v>0</v>
      </c>
      <c r="O297" s="417">
        <v>2.2881457627118662</v>
      </c>
      <c r="P297" s="417">
        <v>0</v>
      </c>
      <c r="Q297" s="417">
        <v>3.3696355932203392</v>
      </c>
      <c r="R297" s="417">
        <v>0</v>
      </c>
      <c r="S297" s="468" t="s">
        <v>1476</v>
      </c>
      <c r="T297" s="238" t="s">
        <v>2082</v>
      </c>
    </row>
    <row r="298" spans="1:20" customFormat="1" ht="47.25">
      <c r="A298" s="238" t="s">
        <v>887</v>
      </c>
      <c r="B298" s="239" t="s">
        <v>1053</v>
      </c>
      <c r="C298" s="238" t="s">
        <v>1054</v>
      </c>
      <c r="D298" s="417" t="s">
        <v>38</v>
      </c>
      <c r="E298" s="417">
        <v>1.6218728813559333</v>
      </c>
      <c r="F298" s="417">
        <v>0</v>
      </c>
      <c r="G298" s="417">
        <v>0</v>
      </c>
      <c r="H298" s="417">
        <v>0</v>
      </c>
      <c r="I298" s="417">
        <v>0</v>
      </c>
      <c r="J298" s="417">
        <v>0</v>
      </c>
      <c r="K298" s="417">
        <v>0</v>
      </c>
      <c r="L298" s="417">
        <v>0</v>
      </c>
      <c r="M298" s="417">
        <v>0</v>
      </c>
      <c r="N298" s="417">
        <v>0</v>
      </c>
      <c r="O298" s="417">
        <v>0</v>
      </c>
      <c r="P298" s="417">
        <v>0</v>
      </c>
      <c r="Q298" s="417">
        <v>0</v>
      </c>
      <c r="R298" s="417">
        <v>0</v>
      </c>
      <c r="S298" s="468" t="s">
        <v>1476</v>
      </c>
      <c r="T298" s="238" t="s">
        <v>2082</v>
      </c>
    </row>
    <row r="299" spans="1:20" customFormat="1" ht="47.25">
      <c r="A299" s="238" t="s">
        <v>887</v>
      </c>
      <c r="B299" s="239" t="s">
        <v>1055</v>
      </c>
      <c r="C299" s="238" t="s">
        <v>1056</v>
      </c>
      <c r="D299" s="417" t="s">
        <v>38</v>
      </c>
      <c r="E299" s="417">
        <v>1.6218728813559333</v>
      </c>
      <c r="F299" s="417">
        <v>0</v>
      </c>
      <c r="G299" s="417">
        <v>0</v>
      </c>
      <c r="H299" s="417">
        <v>0</v>
      </c>
      <c r="I299" s="417">
        <v>0</v>
      </c>
      <c r="J299" s="417">
        <v>0</v>
      </c>
      <c r="K299" s="417">
        <v>0</v>
      </c>
      <c r="L299" s="417">
        <v>0</v>
      </c>
      <c r="M299" s="417">
        <v>0</v>
      </c>
      <c r="N299" s="417">
        <v>0</v>
      </c>
      <c r="O299" s="417">
        <v>0</v>
      </c>
      <c r="P299" s="417">
        <v>0</v>
      </c>
      <c r="Q299" s="417">
        <v>0</v>
      </c>
      <c r="R299" s="417">
        <v>0</v>
      </c>
      <c r="S299" s="468" t="s">
        <v>1476</v>
      </c>
      <c r="T299" s="238" t="s">
        <v>2082</v>
      </c>
    </row>
    <row r="300" spans="1:20" customFormat="1" ht="47.25">
      <c r="A300" s="238" t="s">
        <v>887</v>
      </c>
      <c r="B300" s="239" t="s">
        <v>1057</v>
      </c>
      <c r="C300" s="238" t="s">
        <v>1058</v>
      </c>
      <c r="D300" s="417" t="s">
        <v>38</v>
      </c>
      <c r="E300" s="417">
        <v>1.6218728813559333</v>
      </c>
      <c r="F300" s="417">
        <v>0</v>
      </c>
      <c r="G300" s="417">
        <v>0</v>
      </c>
      <c r="H300" s="417">
        <v>0</v>
      </c>
      <c r="I300" s="417">
        <v>0</v>
      </c>
      <c r="J300" s="417">
        <v>0</v>
      </c>
      <c r="K300" s="417">
        <v>0</v>
      </c>
      <c r="L300" s="417">
        <v>0</v>
      </c>
      <c r="M300" s="417">
        <v>0</v>
      </c>
      <c r="N300" s="417">
        <v>0</v>
      </c>
      <c r="O300" s="417">
        <v>0</v>
      </c>
      <c r="P300" s="417">
        <v>0</v>
      </c>
      <c r="Q300" s="417">
        <v>0</v>
      </c>
      <c r="R300" s="417">
        <v>0</v>
      </c>
      <c r="S300" s="468" t="s">
        <v>1476</v>
      </c>
      <c r="T300" s="238" t="s">
        <v>2082</v>
      </c>
    </row>
    <row r="301" spans="1:20" customFormat="1" ht="47.25">
      <c r="A301" s="238" t="s">
        <v>887</v>
      </c>
      <c r="B301" s="239" t="s">
        <v>1059</v>
      </c>
      <c r="C301" s="238" t="s">
        <v>1060</v>
      </c>
      <c r="D301" s="417" t="s">
        <v>38</v>
      </c>
      <c r="E301" s="417">
        <v>0</v>
      </c>
      <c r="F301" s="417">
        <v>1.6848220338983053</v>
      </c>
      <c r="G301" s="417">
        <v>1.6848220338983086</v>
      </c>
      <c r="H301" s="417">
        <v>0</v>
      </c>
      <c r="I301" s="417">
        <v>0</v>
      </c>
      <c r="J301" s="417">
        <v>0</v>
      </c>
      <c r="K301" s="417">
        <v>5.0406779661016948E-2</v>
      </c>
      <c r="L301" s="417">
        <v>0</v>
      </c>
      <c r="M301" s="417">
        <v>0.49032457627118747</v>
      </c>
      <c r="N301" s="417">
        <v>0</v>
      </c>
      <c r="O301" s="417">
        <v>1.1440906779661042</v>
      </c>
      <c r="P301" s="417">
        <v>0</v>
      </c>
      <c r="Q301" s="417">
        <v>1.6848220338983053</v>
      </c>
      <c r="R301" s="417">
        <v>0</v>
      </c>
      <c r="S301" s="468" t="s">
        <v>1476</v>
      </c>
      <c r="T301" s="238" t="s">
        <v>2082</v>
      </c>
    </row>
    <row r="302" spans="1:20" customFormat="1" ht="47.25">
      <c r="A302" s="238" t="s">
        <v>887</v>
      </c>
      <c r="B302" s="239" t="s">
        <v>1061</v>
      </c>
      <c r="C302" s="238" t="s">
        <v>1062</v>
      </c>
      <c r="D302" s="417" t="s">
        <v>38</v>
      </c>
      <c r="E302" s="417">
        <v>0</v>
      </c>
      <c r="F302" s="417">
        <v>1.6848220338983053</v>
      </c>
      <c r="G302" s="417">
        <v>1.6848220338983086</v>
      </c>
      <c r="H302" s="417">
        <v>0</v>
      </c>
      <c r="I302" s="417">
        <v>0</v>
      </c>
      <c r="J302" s="417">
        <v>0</v>
      </c>
      <c r="K302" s="417">
        <v>5.0406779661016948E-2</v>
      </c>
      <c r="L302" s="417">
        <v>0</v>
      </c>
      <c r="M302" s="417">
        <v>0.49032457627118747</v>
      </c>
      <c r="N302" s="417">
        <v>0</v>
      </c>
      <c r="O302" s="417">
        <v>1.1440906779661042</v>
      </c>
      <c r="P302" s="417">
        <v>0</v>
      </c>
      <c r="Q302" s="417">
        <v>1.6848220338983053</v>
      </c>
      <c r="R302" s="417">
        <v>0</v>
      </c>
      <c r="S302" s="468" t="s">
        <v>1476</v>
      </c>
      <c r="T302" s="238" t="s">
        <v>2082</v>
      </c>
    </row>
    <row r="303" spans="1:20" customFormat="1" ht="47.25">
      <c r="A303" s="238" t="s">
        <v>887</v>
      </c>
      <c r="B303" s="239" t="s">
        <v>1063</v>
      </c>
      <c r="C303" s="238" t="s">
        <v>1064</v>
      </c>
      <c r="D303" s="417" t="s">
        <v>38</v>
      </c>
      <c r="E303" s="417">
        <v>0</v>
      </c>
      <c r="F303" s="417">
        <v>1.6848220338983053</v>
      </c>
      <c r="G303" s="417">
        <v>1.6848220338983086</v>
      </c>
      <c r="H303" s="417">
        <v>0</v>
      </c>
      <c r="I303" s="417">
        <v>0</v>
      </c>
      <c r="J303" s="417">
        <v>0</v>
      </c>
      <c r="K303" s="417">
        <v>5.0406779661016948E-2</v>
      </c>
      <c r="L303" s="417">
        <v>0</v>
      </c>
      <c r="M303" s="417">
        <v>0.49032457627118747</v>
      </c>
      <c r="N303" s="417">
        <v>0</v>
      </c>
      <c r="O303" s="417">
        <v>1.1440906779661042</v>
      </c>
      <c r="P303" s="417">
        <v>0</v>
      </c>
      <c r="Q303" s="417">
        <v>1.6848220338983053</v>
      </c>
      <c r="R303" s="417">
        <v>0</v>
      </c>
      <c r="S303" s="468" t="s">
        <v>1476</v>
      </c>
      <c r="T303" s="238" t="s">
        <v>2082</v>
      </c>
    </row>
    <row r="304" spans="1:20" customFormat="1" ht="47.25">
      <c r="A304" s="238" t="s">
        <v>887</v>
      </c>
      <c r="B304" s="239" t="s">
        <v>1065</v>
      </c>
      <c r="C304" s="238" t="s">
        <v>1066</v>
      </c>
      <c r="D304" s="417" t="s">
        <v>38</v>
      </c>
      <c r="E304" s="417">
        <v>0</v>
      </c>
      <c r="F304" s="417">
        <v>1.6848220338983053</v>
      </c>
      <c r="G304" s="417">
        <v>1.6848220338983086</v>
      </c>
      <c r="H304" s="417">
        <v>0</v>
      </c>
      <c r="I304" s="417">
        <v>0</v>
      </c>
      <c r="J304" s="417">
        <v>0</v>
      </c>
      <c r="K304" s="417">
        <v>5.0406779661016948E-2</v>
      </c>
      <c r="L304" s="417">
        <v>0</v>
      </c>
      <c r="M304" s="417">
        <v>0.49032457627118747</v>
      </c>
      <c r="N304" s="417">
        <v>0</v>
      </c>
      <c r="O304" s="417">
        <v>1.1440906779661042</v>
      </c>
      <c r="P304" s="417">
        <v>0</v>
      </c>
      <c r="Q304" s="417">
        <v>1.6848220338983053</v>
      </c>
      <c r="R304" s="417">
        <v>0</v>
      </c>
      <c r="S304" s="468" t="s">
        <v>1476</v>
      </c>
      <c r="T304" s="238" t="s">
        <v>2082</v>
      </c>
    </row>
    <row r="305" spans="1:20" customFormat="1" ht="47.25">
      <c r="A305" s="238" t="s">
        <v>887</v>
      </c>
      <c r="B305" s="239" t="s">
        <v>1067</v>
      </c>
      <c r="C305" s="238" t="s">
        <v>1068</v>
      </c>
      <c r="D305" s="417" t="s">
        <v>38</v>
      </c>
      <c r="E305" s="417">
        <v>0</v>
      </c>
      <c r="F305" s="417">
        <v>3.2437203389830511</v>
      </c>
      <c r="G305" s="417">
        <v>3.2437203389830502</v>
      </c>
      <c r="H305" s="417">
        <v>0</v>
      </c>
      <c r="I305" s="417">
        <v>0</v>
      </c>
      <c r="J305" s="417">
        <v>0</v>
      </c>
      <c r="K305" s="417">
        <v>9.7093220338983044E-2</v>
      </c>
      <c r="L305" s="417">
        <v>0</v>
      </c>
      <c r="M305" s="417">
        <v>0.94398813559322003</v>
      </c>
      <c r="N305" s="417">
        <v>0</v>
      </c>
      <c r="O305" s="417">
        <v>2.2026389830508473</v>
      </c>
      <c r="P305" s="417">
        <v>0</v>
      </c>
      <c r="Q305" s="417">
        <v>3.2437203389830511</v>
      </c>
      <c r="R305" s="417">
        <v>0</v>
      </c>
      <c r="S305" s="468" t="s">
        <v>1476</v>
      </c>
      <c r="T305" s="238" t="s">
        <v>2082</v>
      </c>
    </row>
    <row r="306" spans="1:20" customFormat="1" ht="47.25">
      <c r="A306" s="238" t="s">
        <v>887</v>
      </c>
      <c r="B306" s="239" t="s">
        <v>1069</v>
      </c>
      <c r="C306" s="238" t="s">
        <v>1070</v>
      </c>
      <c r="D306" s="417" t="s">
        <v>38</v>
      </c>
      <c r="E306" s="417">
        <v>0</v>
      </c>
      <c r="F306" s="417">
        <v>1.6848220338983053</v>
      </c>
      <c r="G306" s="417">
        <v>1.6848220338983086</v>
      </c>
      <c r="H306" s="417">
        <v>0</v>
      </c>
      <c r="I306" s="417">
        <v>0</v>
      </c>
      <c r="J306" s="417">
        <v>0</v>
      </c>
      <c r="K306" s="417">
        <v>5.0406779661016948E-2</v>
      </c>
      <c r="L306" s="417">
        <v>0</v>
      </c>
      <c r="M306" s="417">
        <v>0.49032457627118747</v>
      </c>
      <c r="N306" s="417">
        <v>0</v>
      </c>
      <c r="O306" s="417">
        <v>1.1440906779661042</v>
      </c>
      <c r="P306" s="417">
        <v>0</v>
      </c>
      <c r="Q306" s="417">
        <v>1.6848220338983053</v>
      </c>
      <c r="R306" s="417">
        <v>0</v>
      </c>
      <c r="S306" s="468" t="s">
        <v>1476</v>
      </c>
      <c r="T306" s="238" t="s">
        <v>2082</v>
      </c>
    </row>
    <row r="307" spans="1:20" customFormat="1" ht="31.5">
      <c r="A307" s="238" t="s">
        <v>887</v>
      </c>
      <c r="B307" s="239" t="s">
        <v>1071</v>
      </c>
      <c r="C307" s="238" t="s">
        <v>1072</v>
      </c>
      <c r="D307" s="417" t="s">
        <v>38</v>
      </c>
      <c r="E307" s="417">
        <v>17.836110539457252</v>
      </c>
      <c r="F307" s="417">
        <v>0</v>
      </c>
      <c r="G307" s="417">
        <v>0</v>
      </c>
      <c r="H307" s="417">
        <v>0</v>
      </c>
      <c r="I307" s="417">
        <v>0</v>
      </c>
      <c r="J307" s="417">
        <v>0</v>
      </c>
      <c r="K307" s="417">
        <v>0</v>
      </c>
      <c r="L307" s="417">
        <v>0</v>
      </c>
      <c r="M307" s="417">
        <v>0</v>
      </c>
      <c r="N307" s="417">
        <v>0</v>
      </c>
      <c r="O307" s="417">
        <v>0</v>
      </c>
      <c r="P307" s="417">
        <v>0</v>
      </c>
      <c r="Q307" s="417">
        <v>0</v>
      </c>
      <c r="R307" s="417">
        <v>0</v>
      </c>
      <c r="S307" s="468" t="s">
        <v>1476</v>
      </c>
      <c r="T307" s="238" t="s">
        <v>2082</v>
      </c>
    </row>
    <row r="308" spans="1:20" customFormat="1" ht="47.25">
      <c r="A308" s="238" t="s">
        <v>887</v>
      </c>
      <c r="B308" s="239" t="s">
        <v>1073</v>
      </c>
      <c r="C308" s="238" t="s">
        <v>1074</v>
      </c>
      <c r="D308" s="417" t="s">
        <v>38</v>
      </c>
      <c r="E308" s="417">
        <v>0</v>
      </c>
      <c r="F308" s="417">
        <v>1.6848220338983082</v>
      </c>
      <c r="G308" s="417">
        <v>1.6848220338983086</v>
      </c>
      <c r="H308" s="417">
        <v>0.3</v>
      </c>
      <c r="I308" s="417">
        <v>0</v>
      </c>
      <c r="J308" s="417">
        <v>0.3</v>
      </c>
      <c r="K308" s="417">
        <v>5.0406779661016914E-2</v>
      </c>
      <c r="L308" s="417">
        <v>0</v>
      </c>
      <c r="M308" s="417">
        <v>0.49032457627118747</v>
      </c>
      <c r="N308" s="417">
        <v>0</v>
      </c>
      <c r="O308" s="417">
        <v>1.1440906779661042</v>
      </c>
      <c r="P308" s="417">
        <v>0</v>
      </c>
      <c r="Q308" s="417">
        <v>1.3848220338983082</v>
      </c>
      <c r="R308" s="417">
        <v>0.3</v>
      </c>
      <c r="S308" s="468" t="s">
        <v>1476</v>
      </c>
      <c r="T308" s="238" t="s">
        <v>2122</v>
      </c>
    </row>
    <row r="309" spans="1:20" customFormat="1" ht="47.25">
      <c r="A309" s="238" t="s">
        <v>887</v>
      </c>
      <c r="B309" s="239" t="s">
        <v>1075</v>
      </c>
      <c r="C309" s="238" t="s">
        <v>1076</v>
      </c>
      <c r="D309" s="417" t="s">
        <v>38</v>
      </c>
      <c r="E309" s="417">
        <v>0</v>
      </c>
      <c r="F309" s="417">
        <v>1.6848220338983082</v>
      </c>
      <c r="G309" s="417">
        <v>1.6848220338983086</v>
      </c>
      <c r="H309" s="417">
        <v>0</v>
      </c>
      <c r="I309" s="417">
        <v>0</v>
      </c>
      <c r="J309" s="417">
        <v>0</v>
      </c>
      <c r="K309" s="417">
        <v>5.0406779661016914E-2</v>
      </c>
      <c r="L309" s="417">
        <v>0</v>
      </c>
      <c r="M309" s="417">
        <v>1.6344152542372918</v>
      </c>
      <c r="N309" s="417">
        <v>0</v>
      </c>
      <c r="O309" s="417">
        <v>0</v>
      </c>
      <c r="P309" s="417">
        <v>0</v>
      </c>
      <c r="Q309" s="417">
        <v>1.6848220338983082</v>
      </c>
      <c r="R309" s="417">
        <v>0</v>
      </c>
      <c r="S309" s="468" t="s">
        <v>1476</v>
      </c>
      <c r="T309" s="238" t="s">
        <v>2082</v>
      </c>
    </row>
    <row r="310" spans="1:20" customFormat="1" ht="47.25">
      <c r="A310" s="238" t="s">
        <v>887</v>
      </c>
      <c r="B310" s="239" t="s">
        <v>1077</v>
      </c>
      <c r="C310" s="238" t="s">
        <v>1078</v>
      </c>
      <c r="D310" s="417" t="s">
        <v>38</v>
      </c>
      <c r="E310" s="417">
        <v>0</v>
      </c>
      <c r="F310" s="417">
        <v>1.6218728813559322</v>
      </c>
      <c r="G310" s="417">
        <v>1.6218728813559333</v>
      </c>
      <c r="H310" s="417">
        <v>0</v>
      </c>
      <c r="I310" s="417">
        <v>0</v>
      </c>
      <c r="J310" s="417">
        <v>0</v>
      </c>
      <c r="K310" s="417">
        <v>4.8533898305084748E-2</v>
      </c>
      <c r="L310" s="417">
        <v>0</v>
      </c>
      <c r="M310" s="417">
        <v>0.47200169491525457</v>
      </c>
      <c r="N310" s="417">
        <v>0</v>
      </c>
      <c r="O310" s="417">
        <v>1.1013372881355941</v>
      </c>
      <c r="P310" s="417">
        <v>0</v>
      </c>
      <c r="Q310" s="417">
        <v>1.6218728813559322</v>
      </c>
      <c r="R310" s="417">
        <v>0</v>
      </c>
      <c r="S310" s="468" t="s">
        <v>1476</v>
      </c>
      <c r="T310" s="238" t="s">
        <v>2082</v>
      </c>
    </row>
    <row r="311" spans="1:20" customFormat="1" ht="47.25">
      <c r="A311" s="238" t="s">
        <v>887</v>
      </c>
      <c r="B311" s="239" t="s">
        <v>1079</v>
      </c>
      <c r="C311" s="238" t="s">
        <v>1080</v>
      </c>
      <c r="D311" s="417" t="s">
        <v>38</v>
      </c>
      <c r="E311" s="417">
        <v>0</v>
      </c>
      <c r="F311" s="417">
        <v>1.6848220338983082</v>
      </c>
      <c r="G311" s="417">
        <v>1.6848220338983086</v>
      </c>
      <c r="H311" s="417">
        <v>0</v>
      </c>
      <c r="I311" s="417">
        <v>0</v>
      </c>
      <c r="J311" s="417">
        <v>0</v>
      </c>
      <c r="K311" s="417">
        <v>5.0406779661016914E-2</v>
      </c>
      <c r="L311" s="417">
        <v>0</v>
      </c>
      <c r="M311" s="417">
        <v>1.6344152542372918</v>
      </c>
      <c r="N311" s="417">
        <v>0</v>
      </c>
      <c r="O311" s="417">
        <v>0</v>
      </c>
      <c r="P311" s="417">
        <v>0</v>
      </c>
      <c r="Q311" s="417">
        <v>1.6848220338983082</v>
      </c>
      <c r="R311" s="417">
        <v>0</v>
      </c>
      <c r="S311" s="468" t="s">
        <v>1476</v>
      </c>
      <c r="T311" s="238" t="s">
        <v>2082</v>
      </c>
    </row>
    <row r="312" spans="1:20" customFormat="1" ht="47.25">
      <c r="A312" s="238" t="s">
        <v>887</v>
      </c>
      <c r="B312" s="239" t="s">
        <v>1081</v>
      </c>
      <c r="C312" s="238" t="s">
        <v>1082</v>
      </c>
      <c r="D312" s="417">
        <v>0.7961100000000001</v>
      </c>
      <c r="E312" s="417">
        <v>5.0022200428633399</v>
      </c>
      <c r="F312" s="417">
        <v>0</v>
      </c>
      <c r="G312" s="417">
        <v>0</v>
      </c>
      <c r="H312" s="417">
        <v>0</v>
      </c>
      <c r="I312" s="417">
        <v>0</v>
      </c>
      <c r="J312" s="417">
        <v>0</v>
      </c>
      <c r="K312" s="417">
        <v>0</v>
      </c>
      <c r="L312" s="417">
        <v>0</v>
      </c>
      <c r="M312" s="417">
        <v>0</v>
      </c>
      <c r="N312" s="417">
        <v>0</v>
      </c>
      <c r="O312" s="417">
        <v>0</v>
      </c>
      <c r="P312" s="417">
        <v>0</v>
      </c>
      <c r="Q312" s="417">
        <v>0</v>
      </c>
      <c r="R312" s="417">
        <v>0</v>
      </c>
      <c r="S312" s="468" t="s">
        <v>1476</v>
      </c>
      <c r="T312" s="238" t="s">
        <v>2082</v>
      </c>
    </row>
    <row r="313" spans="1:20" customFormat="1" ht="47.25">
      <c r="A313" s="238" t="s">
        <v>887</v>
      </c>
      <c r="B313" s="239" t="s">
        <v>1083</v>
      </c>
      <c r="C313" s="238" t="s">
        <v>1084</v>
      </c>
      <c r="D313" s="417" t="s">
        <v>38</v>
      </c>
      <c r="E313" s="417">
        <v>1.6218728813559333</v>
      </c>
      <c r="F313" s="417">
        <v>0</v>
      </c>
      <c r="G313" s="417">
        <v>0</v>
      </c>
      <c r="H313" s="417">
        <v>0.13849</v>
      </c>
      <c r="I313" s="417">
        <v>0</v>
      </c>
      <c r="J313" s="417">
        <v>0.13849</v>
      </c>
      <c r="K313" s="417">
        <v>0</v>
      </c>
      <c r="L313" s="417">
        <v>0</v>
      </c>
      <c r="M313" s="417">
        <v>0</v>
      </c>
      <c r="N313" s="417">
        <v>0</v>
      </c>
      <c r="O313" s="417">
        <v>0</v>
      </c>
      <c r="P313" s="417">
        <v>0</v>
      </c>
      <c r="Q313" s="417">
        <v>0</v>
      </c>
      <c r="R313" s="417">
        <v>0.13849</v>
      </c>
      <c r="S313" s="468" t="s">
        <v>1476</v>
      </c>
      <c r="T313" s="238" t="s">
        <v>2090</v>
      </c>
    </row>
    <row r="314" spans="1:20" customFormat="1" ht="31.5">
      <c r="A314" s="238" t="s">
        <v>887</v>
      </c>
      <c r="B314" s="239" t="s">
        <v>1085</v>
      </c>
      <c r="C314" s="238" t="s">
        <v>1086</v>
      </c>
      <c r="D314" s="417">
        <v>1.00139</v>
      </c>
      <c r="E314" s="417">
        <v>6.4035394621378998</v>
      </c>
      <c r="F314" s="417">
        <v>0</v>
      </c>
      <c r="G314" s="417">
        <v>0</v>
      </c>
      <c r="H314" s="417">
        <v>0</v>
      </c>
      <c r="I314" s="417">
        <v>0</v>
      </c>
      <c r="J314" s="417">
        <v>0</v>
      </c>
      <c r="K314" s="417">
        <v>0</v>
      </c>
      <c r="L314" s="417">
        <v>0</v>
      </c>
      <c r="M314" s="417">
        <v>0</v>
      </c>
      <c r="N314" s="417">
        <v>0</v>
      </c>
      <c r="O314" s="417">
        <v>0</v>
      </c>
      <c r="P314" s="417">
        <v>0</v>
      </c>
      <c r="Q314" s="417">
        <v>0</v>
      </c>
      <c r="R314" s="417">
        <v>0</v>
      </c>
      <c r="S314" s="468" t="s">
        <v>1476</v>
      </c>
      <c r="T314" s="238" t="s">
        <v>2082</v>
      </c>
    </row>
    <row r="315" spans="1:20" customFormat="1" ht="31.5">
      <c r="A315" s="238" t="s">
        <v>887</v>
      </c>
      <c r="B315" s="239" t="s">
        <v>1087</v>
      </c>
      <c r="C315" s="238" t="s">
        <v>1088</v>
      </c>
      <c r="D315" s="417">
        <v>4.9002299999999996</v>
      </c>
      <c r="E315" s="417">
        <v>29.320882317441299</v>
      </c>
      <c r="F315" s="417">
        <v>-4.6185277824406512E-14</v>
      </c>
      <c r="G315" s="417">
        <v>0</v>
      </c>
      <c r="H315" s="417">
        <v>0</v>
      </c>
      <c r="I315" s="417">
        <v>0</v>
      </c>
      <c r="J315" s="417">
        <v>0</v>
      </c>
      <c r="K315" s="417">
        <v>0</v>
      </c>
      <c r="L315" s="417">
        <v>0</v>
      </c>
      <c r="M315" s="417">
        <v>0</v>
      </c>
      <c r="N315" s="417">
        <v>0</v>
      </c>
      <c r="O315" s="417">
        <v>0</v>
      </c>
      <c r="P315" s="417">
        <v>0</v>
      </c>
      <c r="Q315" s="417">
        <v>-4.6185277824406512E-14</v>
      </c>
      <c r="R315" s="417">
        <v>0</v>
      </c>
      <c r="S315" s="468" t="s">
        <v>1476</v>
      </c>
      <c r="T315" s="238" t="s">
        <v>2082</v>
      </c>
    </row>
    <row r="316" spans="1:20" customFormat="1" ht="47.25">
      <c r="A316" s="238" t="s">
        <v>887</v>
      </c>
      <c r="B316" s="239" t="s">
        <v>1089</v>
      </c>
      <c r="C316" s="238" t="s">
        <v>1090</v>
      </c>
      <c r="D316" s="417" t="s">
        <v>38</v>
      </c>
      <c r="E316" s="417">
        <v>0</v>
      </c>
      <c r="F316" s="417">
        <v>57.702429842319312</v>
      </c>
      <c r="G316" s="417">
        <v>57.70242984231934</v>
      </c>
      <c r="H316" s="417">
        <v>0</v>
      </c>
      <c r="I316" s="417">
        <v>0</v>
      </c>
      <c r="J316" s="417">
        <v>0</v>
      </c>
      <c r="K316" s="417">
        <v>3.2331286247024966</v>
      </c>
      <c r="L316" s="417">
        <v>0</v>
      </c>
      <c r="M316" s="417">
        <v>16.340790365285052</v>
      </c>
      <c r="N316" s="417">
        <v>0</v>
      </c>
      <c r="O316" s="417">
        <v>38.128510852331793</v>
      </c>
      <c r="P316" s="417">
        <v>0</v>
      </c>
      <c r="Q316" s="417">
        <v>57.702429842319312</v>
      </c>
      <c r="R316" s="417">
        <v>0</v>
      </c>
      <c r="S316" s="468" t="s">
        <v>1476</v>
      </c>
      <c r="T316" s="238" t="s">
        <v>2082</v>
      </c>
    </row>
    <row r="317" spans="1:20" customFormat="1" ht="31.5">
      <c r="A317" s="238" t="s">
        <v>887</v>
      </c>
      <c r="B317" s="239" t="s">
        <v>1091</v>
      </c>
      <c r="C317" s="238" t="s">
        <v>1092</v>
      </c>
      <c r="D317" s="417" t="s">
        <v>38</v>
      </c>
      <c r="E317" s="417">
        <v>0</v>
      </c>
      <c r="F317" s="417">
        <v>59.990140493459229</v>
      </c>
      <c r="G317" s="417">
        <v>3.2331286247024966</v>
      </c>
      <c r="H317" s="417">
        <v>0</v>
      </c>
      <c r="I317" s="417">
        <v>0</v>
      </c>
      <c r="J317" s="417">
        <v>0</v>
      </c>
      <c r="K317" s="417">
        <v>0</v>
      </c>
      <c r="L317" s="417">
        <v>0</v>
      </c>
      <c r="M317" s="417">
        <v>3.2331286247024966</v>
      </c>
      <c r="N317" s="417">
        <v>0</v>
      </c>
      <c r="O317" s="417">
        <v>0</v>
      </c>
      <c r="P317" s="417">
        <v>0</v>
      </c>
      <c r="Q317" s="417">
        <v>59.990140493459229</v>
      </c>
      <c r="R317" s="417">
        <v>0</v>
      </c>
      <c r="S317" s="468" t="s">
        <v>1476</v>
      </c>
      <c r="T317" s="238" t="s">
        <v>2082</v>
      </c>
    </row>
    <row r="318" spans="1:20" customFormat="1" ht="47.25">
      <c r="A318" s="238" t="s">
        <v>887</v>
      </c>
      <c r="B318" s="239" t="s">
        <v>1093</v>
      </c>
      <c r="C318" s="238" t="s">
        <v>1094</v>
      </c>
      <c r="D318" s="417" t="s">
        <v>38</v>
      </c>
      <c r="E318" s="417">
        <v>0</v>
      </c>
      <c r="F318" s="417">
        <v>192.38204149872143</v>
      </c>
      <c r="G318" s="417">
        <v>10.368322256619452</v>
      </c>
      <c r="H318" s="417">
        <v>0</v>
      </c>
      <c r="I318" s="417">
        <v>0</v>
      </c>
      <c r="J318" s="417">
        <v>0</v>
      </c>
      <c r="K318" s="417">
        <v>0</v>
      </c>
      <c r="L318" s="417">
        <v>0</v>
      </c>
      <c r="M318" s="417">
        <v>10.368322256619452</v>
      </c>
      <c r="N318" s="417">
        <v>0</v>
      </c>
      <c r="O318" s="417">
        <v>0</v>
      </c>
      <c r="P318" s="417">
        <v>0</v>
      </c>
      <c r="Q318" s="417">
        <v>192.38204149872143</v>
      </c>
      <c r="R318" s="417">
        <v>0</v>
      </c>
      <c r="S318" s="468" t="s">
        <v>1476</v>
      </c>
      <c r="T318" s="238" t="s">
        <v>2082</v>
      </c>
    </row>
    <row r="319" spans="1:20" customFormat="1" ht="31.5">
      <c r="A319" s="238" t="s">
        <v>887</v>
      </c>
      <c r="B319" s="239" t="s">
        <v>1095</v>
      </c>
      <c r="C319" s="238" t="s">
        <v>1096</v>
      </c>
      <c r="D319" s="417" t="s">
        <v>38</v>
      </c>
      <c r="E319" s="417">
        <v>59.692072251225099</v>
      </c>
      <c r="F319" s="417">
        <v>0</v>
      </c>
      <c r="G319" s="417">
        <v>0</v>
      </c>
      <c r="H319" s="417">
        <v>0</v>
      </c>
      <c r="I319" s="417">
        <v>0</v>
      </c>
      <c r="J319" s="417">
        <v>0</v>
      </c>
      <c r="K319" s="417">
        <v>0</v>
      </c>
      <c r="L319" s="417">
        <v>0</v>
      </c>
      <c r="M319" s="417">
        <v>0</v>
      </c>
      <c r="N319" s="417">
        <v>0</v>
      </c>
      <c r="O319" s="417">
        <v>0</v>
      </c>
      <c r="P319" s="417">
        <v>0</v>
      </c>
      <c r="Q319" s="417">
        <v>0</v>
      </c>
      <c r="R319" s="417">
        <v>0</v>
      </c>
      <c r="S319" s="468" t="s">
        <v>1476</v>
      </c>
      <c r="T319" s="238" t="s">
        <v>2082</v>
      </c>
    </row>
    <row r="320" spans="1:20" customFormat="1" ht="47.25">
      <c r="A320" s="238" t="s">
        <v>887</v>
      </c>
      <c r="B320" s="239" t="s">
        <v>1097</v>
      </c>
      <c r="C320" s="238" t="s">
        <v>1098</v>
      </c>
      <c r="D320" s="417" t="s">
        <v>38</v>
      </c>
      <c r="E320" s="417">
        <v>57.8019222383789</v>
      </c>
      <c r="F320" s="417">
        <v>0</v>
      </c>
      <c r="G320" s="417">
        <v>0</v>
      </c>
      <c r="H320" s="417">
        <v>7.2864999999999996E-3</v>
      </c>
      <c r="I320" s="417">
        <v>0</v>
      </c>
      <c r="J320" s="417">
        <v>7.2864999999999996E-3</v>
      </c>
      <c r="K320" s="417">
        <v>0</v>
      </c>
      <c r="L320" s="417">
        <v>0</v>
      </c>
      <c r="M320" s="417">
        <v>0</v>
      </c>
      <c r="N320" s="417">
        <v>0</v>
      </c>
      <c r="O320" s="417">
        <v>0</v>
      </c>
      <c r="P320" s="417">
        <v>0</v>
      </c>
      <c r="Q320" s="417">
        <v>0</v>
      </c>
      <c r="R320" s="417">
        <v>7.2864999999999996E-3</v>
      </c>
      <c r="S320" s="468" t="s">
        <v>1476</v>
      </c>
      <c r="T320" s="238" t="s">
        <v>2090</v>
      </c>
    </row>
    <row r="321" spans="1:20" customFormat="1" ht="31.5">
      <c r="A321" s="238" t="s">
        <v>887</v>
      </c>
      <c r="B321" s="239" t="s">
        <v>1099</v>
      </c>
      <c r="C321" s="238" t="s">
        <v>1100</v>
      </c>
      <c r="D321" s="417" t="s">
        <v>38</v>
      </c>
      <c r="E321" s="417">
        <v>59.69207225122517</v>
      </c>
      <c r="F321" s="417">
        <v>0</v>
      </c>
      <c r="G321" s="417">
        <v>0</v>
      </c>
      <c r="H321" s="417">
        <v>0.25248018</v>
      </c>
      <c r="I321" s="417">
        <v>0</v>
      </c>
      <c r="J321" s="417">
        <v>0.25248018</v>
      </c>
      <c r="K321" s="417">
        <v>0</v>
      </c>
      <c r="L321" s="417">
        <v>0</v>
      </c>
      <c r="M321" s="417">
        <v>0</v>
      </c>
      <c r="N321" s="417">
        <v>0</v>
      </c>
      <c r="O321" s="417">
        <v>0</v>
      </c>
      <c r="P321" s="417">
        <v>0</v>
      </c>
      <c r="Q321" s="417">
        <v>0</v>
      </c>
      <c r="R321" s="417">
        <v>0.25248018</v>
      </c>
      <c r="S321" s="468" t="s">
        <v>1476</v>
      </c>
      <c r="T321" s="238" t="s">
        <v>2104</v>
      </c>
    </row>
    <row r="322" spans="1:20" customFormat="1" ht="31.5">
      <c r="A322" s="238" t="s">
        <v>887</v>
      </c>
      <c r="B322" s="239" t="s">
        <v>1101</v>
      </c>
      <c r="C322" s="238" t="s">
        <v>1102</v>
      </c>
      <c r="D322" s="417" t="s">
        <v>38</v>
      </c>
      <c r="E322" s="417">
        <v>27.506343117765599</v>
      </c>
      <c r="F322" s="417">
        <v>0</v>
      </c>
      <c r="G322" s="417">
        <v>0</v>
      </c>
      <c r="H322" s="417">
        <v>0</v>
      </c>
      <c r="I322" s="417">
        <v>0</v>
      </c>
      <c r="J322" s="417">
        <v>0</v>
      </c>
      <c r="K322" s="417">
        <v>0</v>
      </c>
      <c r="L322" s="417">
        <v>0</v>
      </c>
      <c r="M322" s="417">
        <v>0</v>
      </c>
      <c r="N322" s="417">
        <v>0</v>
      </c>
      <c r="O322" s="417">
        <v>0</v>
      </c>
      <c r="P322" s="417">
        <v>0</v>
      </c>
      <c r="Q322" s="417">
        <v>0</v>
      </c>
      <c r="R322" s="417">
        <v>0</v>
      </c>
      <c r="S322" s="468" t="s">
        <v>1476</v>
      </c>
      <c r="T322" s="238" t="s">
        <v>2082</v>
      </c>
    </row>
    <row r="323" spans="1:20" customFormat="1" ht="47.25">
      <c r="A323" s="238" t="s">
        <v>887</v>
      </c>
      <c r="B323" s="239" t="s">
        <v>1103</v>
      </c>
      <c r="C323" s="238" t="s">
        <v>1104</v>
      </c>
      <c r="D323" s="417" t="s">
        <v>38</v>
      </c>
      <c r="E323" s="417">
        <v>25.808848933894001</v>
      </c>
      <c r="F323" s="417">
        <v>0</v>
      </c>
      <c r="G323" s="417">
        <v>0</v>
      </c>
      <c r="H323" s="417">
        <v>0</v>
      </c>
      <c r="I323" s="417">
        <v>0</v>
      </c>
      <c r="J323" s="417">
        <v>0</v>
      </c>
      <c r="K323" s="417">
        <v>0</v>
      </c>
      <c r="L323" s="417">
        <v>0</v>
      </c>
      <c r="M323" s="417">
        <v>0</v>
      </c>
      <c r="N323" s="417">
        <v>0</v>
      </c>
      <c r="O323" s="417">
        <v>0</v>
      </c>
      <c r="P323" s="417">
        <v>0</v>
      </c>
      <c r="Q323" s="417">
        <v>0</v>
      </c>
      <c r="R323" s="417">
        <v>0</v>
      </c>
      <c r="S323" s="468" t="s">
        <v>1476</v>
      </c>
      <c r="T323" s="238" t="s">
        <v>2082</v>
      </c>
    </row>
    <row r="324" spans="1:20" customFormat="1" ht="47.25">
      <c r="A324" s="238" t="s">
        <v>887</v>
      </c>
      <c r="B324" s="239" t="s">
        <v>1105</v>
      </c>
      <c r="C324" s="238" t="s">
        <v>1106</v>
      </c>
      <c r="D324" s="417" t="s">
        <v>38</v>
      </c>
      <c r="E324" s="417">
        <v>6.7796610169491522</v>
      </c>
      <c r="F324" s="417">
        <v>7.9810536096056008</v>
      </c>
      <c r="G324" s="417">
        <v>7.9810536096056008</v>
      </c>
      <c r="H324" s="417">
        <v>3.9065504600000001</v>
      </c>
      <c r="I324" s="417">
        <v>7.9810536096056008</v>
      </c>
      <c r="J324" s="417">
        <v>3.9065504600000001</v>
      </c>
      <c r="K324" s="417">
        <v>0</v>
      </c>
      <c r="L324" s="417">
        <v>0</v>
      </c>
      <c r="M324" s="417">
        <v>0</v>
      </c>
      <c r="N324" s="417">
        <v>0</v>
      </c>
      <c r="O324" s="417">
        <v>0</v>
      </c>
      <c r="P324" s="417">
        <v>0</v>
      </c>
      <c r="Q324" s="417">
        <v>4.0745031496056008</v>
      </c>
      <c r="R324" s="417">
        <v>-4.0745031496056008</v>
      </c>
      <c r="S324" s="468">
        <v>-0.51052196225091517</v>
      </c>
      <c r="T324" s="238" t="s">
        <v>2116</v>
      </c>
    </row>
    <row r="325" spans="1:20" customFormat="1" ht="31.5">
      <c r="A325" s="238" t="s">
        <v>887</v>
      </c>
      <c r="B325" s="239" t="s">
        <v>1107</v>
      </c>
      <c r="C325" s="238" t="s">
        <v>1108</v>
      </c>
      <c r="D325" s="417" t="s">
        <v>38</v>
      </c>
      <c r="E325" s="417">
        <v>30.369745236956298</v>
      </c>
      <c r="F325" s="417">
        <v>0</v>
      </c>
      <c r="G325" s="417">
        <v>0</v>
      </c>
      <c r="H325" s="417">
        <v>0</v>
      </c>
      <c r="I325" s="417">
        <v>0</v>
      </c>
      <c r="J325" s="417">
        <v>0</v>
      </c>
      <c r="K325" s="417">
        <v>0</v>
      </c>
      <c r="L325" s="417">
        <v>0</v>
      </c>
      <c r="M325" s="417">
        <v>0</v>
      </c>
      <c r="N325" s="417">
        <v>0</v>
      </c>
      <c r="O325" s="417">
        <v>0</v>
      </c>
      <c r="P325" s="417">
        <v>0</v>
      </c>
      <c r="Q325" s="417">
        <v>0</v>
      </c>
      <c r="R325" s="417">
        <v>0</v>
      </c>
      <c r="S325" s="468" t="s">
        <v>1476</v>
      </c>
      <c r="T325" s="238" t="s">
        <v>2082</v>
      </c>
    </row>
    <row r="326" spans="1:20" customFormat="1" ht="47.25">
      <c r="A326" s="238" t="s">
        <v>887</v>
      </c>
      <c r="B326" s="239" t="s">
        <v>1109</v>
      </c>
      <c r="C326" s="238" t="s">
        <v>1110</v>
      </c>
      <c r="D326" s="417" t="s">
        <v>38</v>
      </c>
      <c r="E326" s="417">
        <v>57.634654053321697</v>
      </c>
      <c r="F326" s="417">
        <v>0</v>
      </c>
      <c r="G326" s="417">
        <v>0</v>
      </c>
      <c r="H326" s="417">
        <v>0</v>
      </c>
      <c r="I326" s="417">
        <v>0</v>
      </c>
      <c r="J326" s="417">
        <v>0</v>
      </c>
      <c r="K326" s="417">
        <v>0</v>
      </c>
      <c r="L326" s="417">
        <v>0</v>
      </c>
      <c r="M326" s="417">
        <v>0</v>
      </c>
      <c r="N326" s="417">
        <v>0</v>
      </c>
      <c r="O326" s="417">
        <v>0</v>
      </c>
      <c r="P326" s="417">
        <v>0</v>
      </c>
      <c r="Q326" s="417">
        <v>0</v>
      </c>
      <c r="R326" s="417">
        <v>0</v>
      </c>
      <c r="S326" s="468" t="s">
        <v>1476</v>
      </c>
      <c r="T326" s="238" t="s">
        <v>2082</v>
      </c>
    </row>
    <row r="327" spans="1:20" customFormat="1" ht="31.5">
      <c r="A327" s="238" t="s">
        <v>887</v>
      </c>
      <c r="B327" s="239" t="s">
        <v>1111</v>
      </c>
      <c r="C327" s="238" t="s">
        <v>1112</v>
      </c>
      <c r="D327" s="417" t="s">
        <v>38</v>
      </c>
      <c r="E327" s="417">
        <v>1.6949152542372881</v>
      </c>
      <c r="F327" s="417">
        <v>1.9094686907139709</v>
      </c>
      <c r="G327" s="417">
        <v>1.9094686907139666</v>
      </c>
      <c r="H327" s="417">
        <v>3.1893099999999999E-3</v>
      </c>
      <c r="I327" s="417">
        <v>0.19094686907139666</v>
      </c>
      <c r="J327" s="417">
        <v>3.1893099999999999E-3</v>
      </c>
      <c r="K327" s="417">
        <v>0.47736717267849166</v>
      </c>
      <c r="L327" s="417">
        <v>0</v>
      </c>
      <c r="M327" s="417">
        <v>1.2411546489640783</v>
      </c>
      <c r="N327" s="417">
        <v>0</v>
      </c>
      <c r="O327" s="417">
        <v>0</v>
      </c>
      <c r="P327" s="417">
        <v>0</v>
      </c>
      <c r="Q327" s="417">
        <v>1.9062793807139709</v>
      </c>
      <c r="R327" s="417">
        <v>-0.18775755907139666</v>
      </c>
      <c r="S327" s="468">
        <v>-0.98329739568126939</v>
      </c>
      <c r="T327" s="238" t="s">
        <v>2123</v>
      </c>
    </row>
    <row r="328" spans="1:20" customFormat="1" ht="47.25">
      <c r="A328" s="238" t="s">
        <v>887</v>
      </c>
      <c r="B328" s="239" t="s">
        <v>1113</v>
      </c>
      <c r="C328" s="238" t="s">
        <v>1114</v>
      </c>
      <c r="D328" s="417" t="s">
        <v>38</v>
      </c>
      <c r="E328" s="417">
        <v>1.0169491525423728</v>
      </c>
      <c r="F328" s="417">
        <v>1.6852116556257188</v>
      </c>
      <c r="G328" s="417">
        <v>1.6852116556257168</v>
      </c>
      <c r="H328" s="417">
        <v>0.92500000000000004</v>
      </c>
      <c r="I328" s="417">
        <v>0.16852116556257171</v>
      </c>
      <c r="J328" s="417">
        <v>0.92500000000000004</v>
      </c>
      <c r="K328" s="417">
        <v>0.42130291390642921</v>
      </c>
      <c r="L328" s="417">
        <v>0</v>
      </c>
      <c r="M328" s="417">
        <v>1.095387576156716</v>
      </c>
      <c r="N328" s="417">
        <v>0</v>
      </c>
      <c r="O328" s="417">
        <v>0</v>
      </c>
      <c r="P328" s="417">
        <v>0</v>
      </c>
      <c r="Q328" s="417">
        <v>0.7602116556257188</v>
      </c>
      <c r="R328" s="417">
        <v>0.75647883443742836</v>
      </c>
      <c r="S328" s="468">
        <v>4.4889247704410673</v>
      </c>
      <c r="T328" s="238" t="s">
        <v>2118</v>
      </c>
    </row>
    <row r="329" spans="1:20" customFormat="1" ht="31.5">
      <c r="A329" s="238" t="s">
        <v>887</v>
      </c>
      <c r="B329" s="239" t="s">
        <v>1115</v>
      </c>
      <c r="C329" s="238" t="s">
        <v>1116</v>
      </c>
      <c r="D329" s="417" t="s">
        <v>38</v>
      </c>
      <c r="E329" s="417">
        <v>5.5084745762711869</v>
      </c>
      <c r="F329" s="417">
        <v>10.497465724287352</v>
      </c>
      <c r="G329" s="417">
        <v>10.497465724287334</v>
      </c>
      <c r="H329" s="417">
        <v>0</v>
      </c>
      <c r="I329" s="417">
        <v>3.1492397172861999</v>
      </c>
      <c r="J329" s="417">
        <v>0</v>
      </c>
      <c r="K329" s="417">
        <v>7.3482260070011343</v>
      </c>
      <c r="L329" s="417">
        <v>0</v>
      </c>
      <c r="M329" s="417">
        <v>0</v>
      </c>
      <c r="N329" s="417">
        <v>0</v>
      </c>
      <c r="O329" s="417">
        <v>0</v>
      </c>
      <c r="P329" s="417">
        <v>0</v>
      </c>
      <c r="Q329" s="417">
        <v>10.497465724287352</v>
      </c>
      <c r="R329" s="417">
        <v>-3.1492397172861999</v>
      </c>
      <c r="S329" s="468">
        <v>-1</v>
      </c>
      <c r="T329" s="238" t="s">
        <v>2123</v>
      </c>
    </row>
    <row r="330" spans="1:20" customFormat="1" ht="47.25">
      <c r="A330" s="238" t="s">
        <v>887</v>
      </c>
      <c r="B330" s="239" t="s">
        <v>1117</v>
      </c>
      <c r="C330" s="238" t="s">
        <v>1118</v>
      </c>
      <c r="D330" s="417" t="s">
        <v>38</v>
      </c>
      <c r="E330" s="417">
        <v>2.9661016949152543</v>
      </c>
      <c r="F330" s="417">
        <v>3.8740532931621923</v>
      </c>
      <c r="G330" s="417">
        <v>3.8740532931621918</v>
      </c>
      <c r="H330" s="417">
        <v>0</v>
      </c>
      <c r="I330" s="417">
        <v>1.1622159879486575</v>
      </c>
      <c r="J330" s="417">
        <v>0</v>
      </c>
      <c r="K330" s="417">
        <v>2.7118373052135345</v>
      </c>
      <c r="L330" s="417">
        <v>0</v>
      </c>
      <c r="M330" s="417">
        <v>0</v>
      </c>
      <c r="N330" s="417">
        <v>0</v>
      </c>
      <c r="O330" s="417">
        <v>0</v>
      </c>
      <c r="P330" s="417">
        <v>0</v>
      </c>
      <c r="Q330" s="417">
        <v>3.8740532931621923</v>
      </c>
      <c r="R330" s="417">
        <v>-1.1622159879486575</v>
      </c>
      <c r="S330" s="468">
        <v>-1</v>
      </c>
      <c r="T330" s="238" t="s">
        <v>2116</v>
      </c>
    </row>
    <row r="331" spans="1:20" customFormat="1" ht="47.25">
      <c r="A331" s="238" t="s">
        <v>887</v>
      </c>
      <c r="B331" s="239" t="s">
        <v>1119</v>
      </c>
      <c r="C331" s="238" t="s">
        <v>1120</v>
      </c>
      <c r="D331" s="417" t="s">
        <v>38</v>
      </c>
      <c r="E331" s="417">
        <v>2.1186440677966103</v>
      </c>
      <c r="F331" s="417">
        <v>2.7377528022861415</v>
      </c>
      <c r="G331" s="417">
        <v>2.7377528022861415</v>
      </c>
      <c r="H331" s="417">
        <v>0</v>
      </c>
      <c r="I331" s="417">
        <v>0.27377528022861419</v>
      </c>
      <c r="J331" s="417">
        <v>0</v>
      </c>
      <c r="K331" s="417">
        <v>0.68443820057153537</v>
      </c>
      <c r="L331" s="417">
        <v>0</v>
      </c>
      <c r="M331" s="417">
        <v>1.779539321485992</v>
      </c>
      <c r="N331" s="417">
        <v>0</v>
      </c>
      <c r="O331" s="417">
        <v>0</v>
      </c>
      <c r="P331" s="417">
        <v>0</v>
      </c>
      <c r="Q331" s="417">
        <v>2.7377528022861415</v>
      </c>
      <c r="R331" s="417">
        <v>-0.27377528022861419</v>
      </c>
      <c r="S331" s="468">
        <v>-1</v>
      </c>
      <c r="T331" s="238" t="s">
        <v>2116</v>
      </c>
    </row>
    <row r="332" spans="1:20" customFormat="1" ht="63">
      <c r="A332" s="238" t="s">
        <v>887</v>
      </c>
      <c r="B332" s="239" t="s">
        <v>1121</v>
      </c>
      <c r="C332" s="238" t="s">
        <v>1122</v>
      </c>
      <c r="D332" s="417" t="s">
        <v>38</v>
      </c>
      <c r="E332" s="417">
        <v>7.4152542372881358</v>
      </c>
      <c r="F332" s="417">
        <v>8.070166443537758</v>
      </c>
      <c r="G332" s="417">
        <v>8.0701664435377598</v>
      </c>
      <c r="H332" s="417">
        <v>11.705401070000001</v>
      </c>
      <c r="I332" s="417">
        <v>2.4210499330613273</v>
      </c>
      <c r="J332" s="417">
        <v>11.705401070000001</v>
      </c>
      <c r="K332" s="417">
        <v>5.6491165104764303</v>
      </c>
      <c r="L332" s="417">
        <v>0</v>
      </c>
      <c r="M332" s="417">
        <v>0</v>
      </c>
      <c r="N332" s="417">
        <v>0</v>
      </c>
      <c r="O332" s="417">
        <v>0</v>
      </c>
      <c r="P332" s="417">
        <v>0</v>
      </c>
      <c r="Q332" s="417">
        <v>0</v>
      </c>
      <c r="R332" s="417">
        <v>9.2843511369386729</v>
      </c>
      <c r="S332" s="468">
        <v>3.8348449613341753</v>
      </c>
      <c r="T332" s="238" t="s">
        <v>2124</v>
      </c>
    </row>
    <row r="333" spans="1:20" customFormat="1" ht="94.5">
      <c r="A333" s="238" t="s">
        <v>887</v>
      </c>
      <c r="B333" s="239" t="s">
        <v>1123</v>
      </c>
      <c r="C333" s="238" t="s">
        <v>1124</v>
      </c>
      <c r="D333" s="417" t="s">
        <v>38</v>
      </c>
      <c r="E333" s="417">
        <v>70.331063548022598</v>
      </c>
      <c r="F333" s="417">
        <v>0</v>
      </c>
      <c r="G333" s="417">
        <v>0</v>
      </c>
      <c r="H333" s="417">
        <v>0</v>
      </c>
      <c r="I333" s="417">
        <v>0</v>
      </c>
      <c r="J333" s="417">
        <v>0</v>
      </c>
      <c r="K333" s="417">
        <v>0</v>
      </c>
      <c r="L333" s="417">
        <v>0</v>
      </c>
      <c r="M333" s="417">
        <v>0</v>
      </c>
      <c r="N333" s="417">
        <v>0</v>
      </c>
      <c r="O333" s="417">
        <v>0</v>
      </c>
      <c r="P333" s="417">
        <v>0</v>
      </c>
      <c r="Q333" s="417">
        <v>0</v>
      </c>
      <c r="R333" s="417">
        <v>0</v>
      </c>
      <c r="S333" s="468" t="s">
        <v>1476</v>
      </c>
      <c r="T333" s="238" t="s">
        <v>2082</v>
      </c>
    </row>
    <row r="334" spans="1:20" customFormat="1">
      <c r="A334" s="238" t="s">
        <v>887</v>
      </c>
      <c r="B334" s="239" t="s">
        <v>1125</v>
      </c>
      <c r="C334" s="238" t="s">
        <v>1126</v>
      </c>
      <c r="D334" s="417" t="s">
        <v>38</v>
      </c>
      <c r="E334" s="417">
        <v>11.710204040982667</v>
      </c>
      <c r="F334" s="417">
        <v>0</v>
      </c>
      <c r="G334" s="417">
        <v>0</v>
      </c>
      <c r="H334" s="417">
        <v>0</v>
      </c>
      <c r="I334" s="417">
        <v>0</v>
      </c>
      <c r="J334" s="417">
        <v>0</v>
      </c>
      <c r="K334" s="417">
        <v>0</v>
      </c>
      <c r="L334" s="417">
        <v>0</v>
      </c>
      <c r="M334" s="417">
        <v>0</v>
      </c>
      <c r="N334" s="417">
        <v>0</v>
      </c>
      <c r="O334" s="417">
        <v>0</v>
      </c>
      <c r="P334" s="417">
        <v>0</v>
      </c>
      <c r="Q334" s="417">
        <v>0</v>
      </c>
      <c r="R334" s="417">
        <v>0</v>
      </c>
      <c r="S334" s="468" t="s">
        <v>1476</v>
      </c>
      <c r="T334" s="238" t="s">
        <v>2082</v>
      </c>
    </row>
    <row r="335" spans="1:20" customFormat="1">
      <c r="A335" s="238" t="s">
        <v>887</v>
      </c>
      <c r="B335" s="239" t="s">
        <v>1127</v>
      </c>
      <c r="C335" s="238" t="s">
        <v>1128</v>
      </c>
      <c r="D335" s="417" t="s">
        <v>38</v>
      </c>
      <c r="E335" s="417">
        <v>22.688709664208336</v>
      </c>
      <c r="F335" s="417">
        <v>0</v>
      </c>
      <c r="G335" s="417">
        <v>0</v>
      </c>
      <c r="H335" s="417">
        <v>0</v>
      </c>
      <c r="I335" s="417">
        <v>0</v>
      </c>
      <c r="J335" s="417">
        <v>0</v>
      </c>
      <c r="K335" s="417">
        <v>0</v>
      </c>
      <c r="L335" s="417">
        <v>0</v>
      </c>
      <c r="M335" s="417">
        <v>0</v>
      </c>
      <c r="N335" s="417">
        <v>0</v>
      </c>
      <c r="O335" s="417">
        <v>0</v>
      </c>
      <c r="P335" s="417">
        <v>0</v>
      </c>
      <c r="Q335" s="417">
        <v>0</v>
      </c>
      <c r="R335" s="417">
        <v>0</v>
      </c>
      <c r="S335" s="468" t="s">
        <v>1476</v>
      </c>
      <c r="T335" s="238" t="s">
        <v>2082</v>
      </c>
    </row>
    <row r="336" spans="1:20" customFormat="1" ht="126">
      <c r="A336" s="238" t="s">
        <v>887</v>
      </c>
      <c r="B336" s="239" t="s">
        <v>1129</v>
      </c>
      <c r="C336" s="238" t="s">
        <v>1130</v>
      </c>
      <c r="D336" s="417">
        <v>8.7193600000000018</v>
      </c>
      <c r="E336" s="417">
        <v>76.810203389830548</v>
      </c>
      <c r="F336" s="417">
        <v>0</v>
      </c>
      <c r="G336" s="417">
        <v>0</v>
      </c>
      <c r="H336" s="417">
        <v>0</v>
      </c>
      <c r="I336" s="417">
        <v>0</v>
      </c>
      <c r="J336" s="417">
        <v>0</v>
      </c>
      <c r="K336" s="417">
        <v>0</v>
      </c>
      <c r="L336" s="417">
        <v>0</v>
      </c>
      <c r="M336" s="417">
        <v>0</v>
      </c>
      <c r="N336" s="417">
        <v>0</v>
      </c>
      <c r="O336" s="417">
        <v>0</v>
      </c>
      <c r="P336" s="417">
        <v>0</v>
      </c>
      <c r="Q336" s="417">
        <v>0</v>
      </c>
      <c r="R336" s="417">
        <v>0</v>
      </c>
      <c r="S336" s="468" t="s">
        <v>1476</v>
      </c>
      <c r="T336" s="238" t="s">
        <v>2082</v>
      </c>
    </row>
    <row r="337" spans="1:20" customFormat="1" ht="126">
      <c r="A337" s="238" t="s">
        <v>887</v>
      </c>
      <c r="B337" s="239" t="s">
        <v>1131</v>
      </c>
      <c r="C337" s="238" t="s">
        <v>1132</v>
      </c>
      <c r="D337" s="417">
        <v>12.694839999999999</v>
      </c>
      <c r="E337" s="417">
        <v>111.86816949152546</v>
      </c>
      <c r="F337" s="417">
        <v>0</v>
      </c>
      <c r="G337" s="417">
        <v>0</v>
      </c>
      <c r="H337" s="417">
        <v>0</v>
      </c>
      <c r="I337" s="417">
        <v>0</v>
      </c>
      <c r="J337" s="417">
        <v>0</v>
      </c>
      <c r="K337" s="417">
        <v>0</v>
      </c>
      <c r="L337" s="417">
        <v>0</v>
      </c>
      <c r="M337" s="417">
        <v>0</v>
      </c>
      <c r="N337" s="417">
        <v>0</v>
      </c>
      <c r="O337" s="417">
        <v>0</v>
      </c>
      <c r="P337" s="417">
        <v>0</v>
      </c>
      <c r="Q337" s="417">
        <v>0</v>
      </c>
      <c r="R337" s="417">
        <v>0</v>
      </c>
      <c r="S337" s="468" t="s">
        <v>1476</v>
      </c>
      <c r="T337" s="238" t="s">
        <v>2082</v>
      </c>
    </row>
    <row r="338" spans="1:20" customFormat="1" ht="126">
      <c r="A338" s="238" t="s">
        <v>887</v>
      </c>
      <c r="B338" s="239" t="s">
        <v>1133</v>
      </c>
      <c r="C338" s="238" t="s">
        <v>1134</v>
      </c>
      <c r="D338" s="417">
        <v>4.0250300000000001</v>
      </c>
      <c r="E338" s="417">
        <v>41.994720338983058</v>
      </c>
      <c r="F338" s="417">
        <v>0</v>
      </c>
      <c r="G338" s="417">
        <v>0</v>
      </c>
      <c r="H338" s="417">
        <v>0</v>
      </c>
      <c r="I338" s="417">
        <v>0</v>
      </c>
      <c r="J338" s="417">
        <v>0</v>
      </c>
      <c r="K338" s="417">
        <v>0</v>
      </c>
      <c r="L338" s="417">
        <v>0</v>
      </c>
      <c r="M338" s="417">
        <v>0</v>
      </c>
      <c r="N338" s="417">
        <v>0</v>
      </c>
      <c r="O338" s="417">
        <v>0</v>
      </c>
      <c r="P338" s="417">
        <v>0</v>
      </c>
      <c r="Q338" s="417">
        <v>0</v>
      </c>
      <c r="R338" s="417">
        <v>0</v>
      </c>
      <c r="S338" s="468" t="s">
        <v>1476</v>
      </c>
      <c r="T338" s="238" t="s">
        <v>2082</v>
      </c>
    </row>
    <row r="339" spans="1:20" customFormat="1" ht="31.5">
      <c r="A339" s="238" t="s">
        <v>887</v>
      </c>
      <c r="B339" s="239" t="s">
        <v>1135</v>
      </c>
      <c r="C339" s="238" t="s">
        <v>1136</v>
      </c>
      <c r="D339" s="417">
        <v>1.7535499999999999</v>
      </c>
      <c r="E339" s="417">
        <v>12.771644067796611</v>
      </c>
      <c r="F339" s="417">
        <v>0</v>
      </c>
      <c r="G339" s="417">
        <v>0</v>
      </c>
      <c r="H339" s="417">
        <v>0</v>
      </c>
      <c r="I339" s="417">
        <v>0</v>
      </c>
      <c r="J339" s="417">
        <v>0</v>
      </c>
      <c r="K339" s="417">
        <v>0</v>
      </c>
      <c r="L339" s="417">
        <v>0</v>
      </c>
      <c r="M339" s="417">
        <v>0</v>
      </c>
      <c r="N339" s="417">
        <v>0</v>
      </c>
      <c r="O339" s="417">
        <v>0</v>
      </c>
      <c r="P339" s="417">
        <v>0</v>
      </c>
      <c r="Q339" s="417">
        <v>0</v>
      </c>
      <c r="R339" s="417">
        <v>0</v>
      </c>
      <c r="S339" s="468" t="s">
        <v>1476</v>
      </c>
      <c r="T339" s="238" t="s">
        <v>2082</v>
      </c>
    </row>
    <row r="340" spans="1:20" customFormat="1" ht="31.5">
      <c r="A340" s="238" t="s">
        <v>887</v>
      </c>
      <c r="B340" s="239" t="s">
        <v>1137</v>
      </c>
      <c r="C340" s="238" t="s">
        <v>1138</v>
      </c>
      <c r="D340" s="417">
        <v>2.0050599999999998</v>
      </c>
      <c r="E340" s="417">
        <v>17.55990677966102</v>
      </c>
      <c r="F340" s="417">
        <v>0</v>
      </c>
      <c r="G340" s="417">
        <v>0</v>
      </c>
      <c r="H340" s="417">
        <v>0</v>
      </c>
      <c r="I340" s="417">
        <v>0</v>
      </c>
      <c r="J340" s="417">
        <v>0</v>
      </c>
      <c r="K340" s="417">
        <v>0</v>
      </c>
      <c r="L340" s="417">
        <v>0</v>
      </c>
      <c r="M340" s="417">
        <v>0</v>
      </c>
      <c r="N340" s="417">
        <v>0</v>
      </c>
      <c r="O340" s="417">
        <v>0</v>
      </c>
      <c r="P340" s="417">
        <v>0</v>
      </c>
      <c r="Q340" s="417">
        <v>0</v>
      </c>
      <c r="R340" s="417">
        <v>0</v>
      </c>
      <c r="S340" s="468" t="s">
        <v>1476</v>
      </c>
      <c r="T340" s="238" t="s">
        <v>2082</v>
      </c>
    </row>
    <row r="341" spans="1:20" customFormat="1" ht="110.25">
      <c r="A341" s="238" t="s">
        <v>887</v>
      </c>
      <c r="B341" s="239" t="s">
        <v>1139</v>
      </c>
      <c r="C341" s="238" t="s">
        <v>1140</v>
      </c>
      <c r="D341" s="417">
        <v>4.3481100000000001</v>
      </c>
      <c r="E341" s="417">
        <v>39.468364406779656</v>
      </c>
      <c r="F341" s="417">
        <v>0</v>
      </c>
      <c r="G341" s="417">
        <v>0</v>
      </c>
      <c r="H341" s="417">
        <v>0</v>
      </c>
      <c r="I341" s="417">
        <v>0</v>
      </c>
      <c r="J341" s="417">
        <v>0</v>
      </c>
      <c r="K341" s="417">
        <v>0</v>
      </c>
      <c r="L341" s="417">
        <v>0</v>
      </c>
      <c r="M341" s="417">
        <v>0</v>
      </c>
      <c r="N341" s="417">
        <v>0</v>
      </c>
      <c r="O341" s="417">
        <v>0</v>
      </c>
      <c r="P341" s="417">
        <v>0</v>
      </c>
      <c r="Q341" s="417">
        <v>0</v>
      </c>
      <c r="R341" s="417">
        <v>0</v>
      </c>
      <c r="S341" s="468" t="s">
        <v>1476</v>
      </c>
      <c r="T341" s="238" t="s">
        <v>2082</v>
      </c>
    </row>
    <row r="342" spans="1:20" customFormat="1" ht="126">
      <c r="A342" s="238" t="s">
        <v>887</v>
      </c>
      <c r="B342" s="239" t="s">
        <v>1141</v>
      </c>
      <c r="C342" s="238" t="s">
        <v>1142</v>
      </c>
      <c r="D342" s="417">
        <v>1.7212199999999998</v>
      </c>
      <c r="E342" s="417">
        <v>13.383330508474579</v>
      </c>
      <c r="F342" s="417">
        <v>0</v>
      </c>
      <c r="G342" s="417">
        <v>0</v>
      </c>
      <c r="H342" s="417">
        <v>0</v>
      </c>
      <c r="I342" s="417">
        <v>0</v>
      </c>
      <c r="J342" s="417">
        <v>0</v>
      </c>
      <c r="K342" s="417">
        <v>0</v>
      </c>
      <c r="L342" s="417">
        <v>0</v>
      </c>
      <c r="M342" s="417">
        <v>0</v>
      </c>
      <c r="N342" s="417">
        <v>0</v>
      </c>
      <c r="O342" s="417">
        <v>0</v>
      </c>
      <c r="P342" s="417">
        <v>0</v>
      </c>
      <c r="Q342" s="417">
        <v>0</v>
      </c>
      <c r="R342" s="417">
        <v>0</v>
      </c>
      <c r="S342" s="468" t="s">
        <v>1476</v>
      </c>
      <c r="T342" s="238" t="s">
        <v>2082</v>
      </c>
    </row>
    <row r="343" spans="1:20" customFormat="1" ht="110.25">
      <c r="A343" s="238" t="s">
        <v>887</v>
      </c>
      <c r="B343" s="239" t="s">
        <v>1143</v>
      </c>
      <c r="C343" s="238" t="s">
        <v>1144</v>
      </c>
      <c r="D343" s="417">
        <v>4.9921499999999996</v>
      </c>
      <c r="E343" s="417">
        <v>54.409059322033883</v>
      </c>
      <c r="F343" s="417">
        <v>0</v>
      </c>
      <c r="G343" s="417">
        <v>0</v>
      </c>
      <c r="H343" s="417">
        <v>0.29412895</v>
      </c>
      <c r="I343" s="417">
        <v>0</v>
      </c>
      <c r="J343" s="417">
        <v>0.29412895</v>
      </c>
      <c r="K343" s="417">
        <v>0</v>
      </c>
      <c r="L343" s="417">
        <v>0</v>
      </c>
      <c r="M343" s="417">
        <v>0</v>
      </c>
      <c r="N343" s="417">
        <v>0</v>
      </c>
      <c r="O343" s="417">
        <v>0</v>
      </c>
      <c r="P343" s="417">
        <v>0</v>
      </c>
      <c r="Q343" s="417">
        <v>0</v>
      </c>
      <c r="R343" s="417">
        <v>0.29412895</v>
      </c>
      <c r="S343" s="468" t="s">
        <v>1476</v>
      </c>
      <c r="T343" s="238" t="s">
        <v>2108</v>
      </c>
    </row>
    <row r="344" spans="1:20" customFormat="1">
      <c r="A344" s="238" t="s">
        <v>887</v>
      </c>
      <c r="B344" s="239" t="s">
        <v>1145</v>
      </c>
      <c r="C344" s="238" t="s">
        <v>1146</v>
      </c>
      <c r="D344" s="417">
        <v>1.0277000000000001</v>
      </c>
      <c r="E344" s="417">
        <v>7.7355423728813602</v>
      </c>
      <c r="F344" s="417">
        <v>0</v>
      </c>
      <c r="G344" s="417">
        <v>0</v>
      </c>
      <c r="H344" s="417">
        <v>0</v>
      </c>
      <c r="I344" s="417">
        <v>0</v>
      </c>
      <c r="J344" s="417">
        <v>0</v>
      </c>
      <c r="K344" s="417">
        <v>0</v>
      </c>
      <c r="L344" s="417">
        <v>0</v>
      </c>
      <c r="M344" s="417">
        <v>0</v>
      </c>
      <c r="N344" s="417">
        <v>0</v>
      </c>
      <c r="O344" s="417">
        <v>0</v>
      </c>
      <c r="P344" s="417">
        <v>0</v>
      </c>
      <c r="Q344" s="417">
        <v>0</v>
      </c>
      <c r="R344" s="417">
        <v>0</v>
      </c>
      <c r="S344" s="468" t="s">
        <v>1476</v>
      </c>
      <c r="T344" s="238" t="s">
        <v>2082</v>
      </c>
    </row>
    <row r="345" spans="1:20" customFormat="1" ht="31.5">
      <c r="A345" s="238" t="s">
        <v>887</v>
      </c>
      <c r="B345" s="239" t="s">
        <v>1147</v>
      </c>
      <c r="C345" s="238" t="s">
        <v>1148</v>
      </c>
      <c r="D345" s="417">
        <v>1.8334599999999999</v>
      </c>
      <c r="E345" s="417">
        <v>15.039084745762709</v>
      </c>
      <c r="F345" s="417">
        <v>0</v>
      </c>
      <c r="G345" s="417">
        <v>0</v>
      </c>
      <c r="H345" s="417">
        <v>0</v>
      </c>
      <c r="I345" s="417">
        <v>0</v>
      </c>
      <c r="J345" s="417">
        <v>0</v>
      </c>
      <c r="K345" s="417">
        <v>0</v>
      </c>
      <c r="L345" s="417">
        <v>0</v>
      </c>
      <c r="M345" s="417">
        <v>0</v>
      </c>
      <c r="N345" s="417">
        <v>0</v>
      </c>
      <c r="O345" s="417">
        <v>0</v>
      </c>
      <c r="P345" s="417">
        <v>0</v>
      </c>
      <c r="Q345" s="417">
        <v>0</v>
      </c>
      <c r="R345" s="417">
        <v>0</v>
      </c>
      <c r="S345" s="468" t="s">
        <v>1476</v>
      </c>
      <c r="T345" s="238" t="s">
        <v>2082</v>
      </c>
    </row>
    <row r="346" spans="1:20" customFormat="1" ht="47.25">
      <c r="A346" s="238" t="s">
        <v>887</v>
      </c>
      <c r="B346" s="239" t="s">
        <v>1149</v>
      </c>
      <c r="C346" s="238" t="s">
        <v>1150</v>
      </c>
      <c r="D346" s="417">
        <v>9.5810999999999993</v>
      </c>
      <c r="E346" s="417">
        <v>48.411751809211395</v>
      </c>
      <c r="F346" s="417">
        <v>0</v>
      </c>
      <c r="G346" s="417">
        <v>0</v>
      </c>
      <c r="H346" s="417">
        <v>0</v>
      </c>
      <c r="I346" s="417">
        <v>0</v>
      </c>
      <c r="J346" s="417">
        <v>0</v>
      </c>
      <c r="K346" s="417">
        <v>0</v>
      </c>
      <c r="L346" s="417">
        <v>0</v>
      </c>
      <c r="M346" s="417">
        <v>0</v>
      </c>
      <c r="N346" s="417">
        <v>0</v>
      </c>
      <c r="O346" s="417">
        <v>0</v>
      </c>
      <c r="P346" s="417">
        <v>0</v>
      </c>
      <c r="Q346" s="417">
        <v>0</v>
      </c>
      <c r="R346" s="417">
        <v>0</v>
      </c>
      <c r="S346" s="468" t="s">
        <v>1476</v>
      </c>
      <c r="T346" s="238" t="s">
        <v>2082</v>
      </c>
    </row>
    <row r="347" spans="1:20" customFormat="1" ht="31.5">
      <c r="A347" s="238" t="s">
        <v>887</v>
      </c>
      <c r="B347" s="239" t="s">
        <v>1151</v>
      </c>
      <c r="C347" s="238" t="s">
        <v>1152</v>
      </c>
      <c r="D347" s="417">
        <v>8.5697573499999997</v>
      </c>
      <c r="E347" s="417">
        <v>1.08313842</v>
      </c>
      <c r="F347" s="417">
        <v>39.047346155460289</v>
      </c>
      <c r="G347" s="417">
        <v>39.047346155460303</v>
      </c>
      <c r="H347" s="417">
        <v>0</v>
      </c>
      <c r="I347" s="417">
        <v>2.8914464804273838</v>
      </c>
      <c r="J347" s="417">
        <v>0</v>
      </c>
      <c r="K347" s="417">
        <v>5.7828929608547677</v>
      </c>
      <c r="L347" s="417">
        <v>0</v>
      </c>
      <c r="M347" s="417">
        <v>18.80722079246862</v>
      </c>
      <c r="N347" s="417">
        <v>0</v>
      </c>
      <c r="O347" s="417">
        <v>11.565785921709534</v>
      </c>
      <c r="P347" s="417">
        <v>0</v>
      </c>
      <c r="Q347" s="417">
        <v>39.047346155460289</v>
      </c>
      <c r="R347" s="417">
        <v>-2.8914464804273838</v>
      </c>
      <c r="S347" s="468">
        <v>-1</v>
      </c>
      <c r="T347" s="238" t="s">
        <v>2088</v>
      </c>
    </row>
    <row r="348" spans="1:20" customFormat="1">
      <c r="A348" s="238" t="s">
        <v>887</v>
      </c>
      <c r="B348" s="239" t="s">
        <v>1153</v>
      </c>
      <c r="C348" s="238" t="s">
        <v>1154</v>
      </c>
      <c r="D348" s="417" t="s">
        <v>38</v>
      </c>
      <c r="E348" s="417">
        <v>0</v>
      </c>
      <c r="F348" s="417">
        <v>1.8299453162533834</v>
      </c>
      <c r="G348" s="417">
        <v>1.8299453162533834</v>
      </c>
      <c r="H348" s="417">
        <v>0</v>
      </c>
      <c r="I348" s="417">
        <v>0</v>
      </c>
      <c r="J348" s="417">
        <v>0</v>
      </c>
      <c r="K348" s="417">
        <v>1.2061792876991188E-3</v>
      </c>
      <c r="L348" s="417">
        <v>0</v>
      </c>
      <c r="M348" s="417">
        <v>0.54862174108970529</v>
      </c>
      <c r="N348" s="417">
        <v>0</v>
      </c>
      <c r="O348" s="417">
        <v>1.2801173958759791</v>
      </c>
      <c r="P348" s="417">
        <v>0</v>
      </c>
      <c r="Q348" s="417">
        <v>1.8299453162533834</v>
      </c>
      <c r="R348" s="417">
        <v>0</v>
      </c>
      <c r="S348" s="468" t="s">
        <v>1476</v>
      </c>
      <c r="T348" s="238" t="s">
        <v>2082</v>
      </c>
    </row>
    <row r="349" spans="1:20" customFormat="1" ht="78.75">
      <c r="A349" s="238" t="s">
        <v>887</v>
      </c>
      <c r="B349" s="239" t="s">
        <v>1155</v>
      </c>
      <c r="C349" s="238" t="s">
        <v>1156</v>
      </c>
      <c r="D349" s="417">
        <v>3.2828061992175743</v>
      </c>
      <c r="E349" s="417">
        <v>20.82129561</v>
      </c>
      <c r="F349" s="417">
        <v>0.99623438999999792</v>
      </c>
      <c r="G349" s="417">
        <v>0</v>
      </c>
      <c r="H349" s="417">
        <v>3.9099999999999998E-6</v>
      </c>
      <c r="I349" s="417">
        <v>0</v>
      </c>
      <c r="J349" s="417">
        <v>3.9099999999999998E-6</v>
      </c>
      <c r="K349" s="417">
        <v>0</v>
      </c>
      <c r="L349" s="417">
        <v>0</v>
      </c>
      <c r="M349" s="417">
        <v>0</v>
      </c>
      <c r="N349" s="417">
        <v>0</v>
      </c>
      <c r="O349" s="417">
        <v>0</v>
      </c>
      <c r="P349" s="417">
        <v>0</v>
      </c>
      <c r="Q349" s="417">
        <v>0.99623047999999792</v>
      </c>
      <c r="R349" s="417">
        <v>3.9099999999999998E-6</v>
      </c>
      <c r="S349" s="468" t="s">
        <v>1476</v>
      </c>
      <c r="T349" s="238" t="s">
        <v>2082</v>
      </c>
    </row>
    <row r="350" spans="1:20" customFormat="1" ht="78.75">
      <c r="A350" s="238" t="s">
        <v>887</v>
      </c>
      <c r="B350" s="239" t="s">
        <v>1157</v>
      </c>
      <c r="C350" s="238" t="s">
        <v>1158</v>
      </c>
      <c r="D350" s="417">
        <v>2.5342988263617214</v>
      </c>
      <c r="E350" s="417">
        <v>16.09717946</v>
      </c>
      <c r="F350" s="417">
        <v>0.74577054000000231</v>
      </c>
      <c r="G350" s="417">
        <v>0</v>
      </c>
      <c r="H350" s="417">
        <v>9.3142499999999996E-3</v>
      </c>
      <c r="I350" s="417">
        <v>0</v>
      </c>
      <c r="J350" s="417">
        <v>9.3142499999999996E-3</v>
      </c>
      <c r="K350" s="417">
        <v>0</v>
      </c>
      <c r="L350" s="417">
        <v>0</v>
      </c>
      <c r="M350" s="417">
        <v>0</v>
      </c>
      <c r="N350" s="417">
        <v>0</v>
      </c>
      <c r="O350" s="417">
        <v>0</v>
      </c>
      <c r="P350" s="417">
        <v>0</v>
      </c>
      <c r="Q350" s="417">
        <v>0.73645629000000234</v>
      </c>
      <c r="R350" s="417">
        <v>9.3142499999999996E-3</v>
      </c>
      <c r="S350" s="468" t="s">
        <v>1476</v>
      </c>
      <c r="T350" s="238" t="s">
        <v>2108</v>
      </c>
    </row>
    <row r="351" spans="1:20" customFormat="1" ht="78.75">
      <c r="A351" s="238" t="s">
        <v>887</v>
      </c>
      <c r="B351" s="239" t="s">
        <v>1159</v>
      </c>
      <c r="C351" s="238" t="s">
        <v>1160</v>
      </c>
      <c r="D351" s="417">
        <v>2.4137375865182067</v>
      </c>
      <c r="E351" s="417">
        <v>10.6125352</v>
      </c>
      <c r="F351" s="417">
        <v>5.4291648000000023</v>
      </c>
      <c r="G351" s="417">
        <v>0</v>
      </c>
      <c r="H351" s="417">
        <v>0</v>
      </c>
      <c r="I351" s="417">
        <v>0</v>
      </c>
      <c r="J351" s="417">
        <v>0</v>
      </c>
      <c r="K351" s="417">
        <v>0</v>
      </c>
      <c r="L351" s="417">
        <v>0</v>
      </c>
      <c r="M351" s="417">
        <v>0</v>
      </c>
      <c r="N351" s="417">
        <v>0</v>
      </c>
      <c r="O351" s="417">
        <v>0</v>
      </c>
      <c r="P351" s="417">
        <v>0</v>
      </c>
      <c r="Q351" s="417">
        <v>5.4291648000000023</v>
      </c>
      <c r="R351" s="417">
        <v>0</v>
      </c>
      <c r="S351" s="468" t="s">
        <v>1476</v>
      </c>
      <c r="T351" s="238" t="s">
        <v>2082</v>
      </c>
    </row>
    <row r="352" spans="1:20" customFormat="1" ht="94.5">
      <c r="A352" s="238" t="s">
        <v>887</v>
      </c>
      <c r="B352" s="239" t="s">
        <v>1161</v>
      </c>
      <c r="C352" s="238" t="s">
        <v>1162</v>
      </c>
      <c r="D352" s="417">
        <v>2.0242674376581138</v>
      </c>
      <c r="E352" s="417">
        <v>0.11625502</v>
      </c>
      <c r="F352" s="417">
        <v>13.886614980000001</v>
      </c>
      <c r="G352" s="417">
        <v>0</v>
      </c>
      <c r="H352" s="417">
        <v>12.513436299999999</v>
      </c>
      <c r="I352" s="417">
        <v>0</v>
      </c>
      <c r="J352" s="417">
        <v>12.513436299999999</v>
      </c>
      <c r="K352" s="417">
        <v>0</v>
      </c>
      <c r="L352" s="417">
        <v>0</v>
      </c>
      <c r="M352" s="417">
        <v>0</v>
      </c>
      <c r="N352" s="417">
        <v>0</v>
      </c>
      <c r="O352" s="417">
        <v>0</v>
      </c>
      <c r="P352" s="417">
        <v>0</v>
      </c>
      <c r="Q352" s="417">
        <v>1.3731786800000023</v>
      </c>
      <c r="R352" s="417">
        <v>12.513436299999999</v>
      </c>
      <c r="S352" s="468" t="s">
        <v>1476</v>
      </c>
      <c r="T352" s="238" t="s">
        <v>2108</v>
      </c>
    </row>
    <row r="353" spans="1:20" customFormat="1" ht="31.5">
      <c r="A353" s="238" t="s">
        <v>887</v>
      </c>
      <c r="B353" s="239" t="s">
        <v>1163</v>
      </c>
      <c r="C353" s="238" t="s">
        <v>1164</v>
      </c>
      <c r="D353" s="417">
        <v>1.2085540472673562</v>
      </c>
      <c r="E353" s="417">
        <v>8.1819109000000001</v>
      </c>
      <c r="F353" s="417">
        <v>0</v>
      </c>
      <c r="G353" s="417">
        <v>0</v>
      </c>
      <c r="H353" s="417">
        <v>0</v>
      </c>
      <c r="I353" s="417">
        <v>0</v>
      </c>
      <c r="J353" s="417">
        <v>0</v>
      </c>
      <c r="K353" s="417">
        <v>0</v>
      </c>
      <c r="L353" s="417">
        <v>0</v>
      </c>
      <c r="M353" s="417">
        <v>0</v>
      </c>
      <c r="N353" s="417">
        <v>0</v>
      </c>
      <c r="O353" s="417">
        <v>0</v>
      </c>
      <c r="P353" s="417">
        <v>0</v>
      </c>
      <c r="Q353" s="417">
        <v>0</v>
      </c>
      <c r="R353" s="417">
        <v>0</v>
      </c>
      <c r="S353" s="468" t="s">
        <v>1476</v>
      </c>
      <c r="T353" s="238" t="s">
        <v>2082</v>
      </c>
    </row>
    <row r="354" spans="1:20" customFormat="1" ht="31.5">
      <c r="A354" s="238" t="s">
        <v>887</v>
      </c>
      <c r="B354" s="239" t="s">
        <v>1165</v>
      </c>
      <c r="C354" s="238" t="s">
        <v>1166</v>
      </c>
      <c r="D354" s="417">
        <v>0.72536577400295421</v>
      </c>
      <c r="E354" s="417">
        <v>4.9107262900000004</v>
      </c>
      <c r="F354" s="417">
        <v>0</v>
      </c>
      <c r="G354" s="417">
        <v>0</v>
      </c>
      <c r="H354" s="417">
        <v>0</v>
      </c>
      <c r="I354" s="417">
        <v>0</v>
      </c>
      <c r="J354" s="417">
        <v>0</v>
      </c>
      <c r="K354" s="417">
        <v>0</v>
      </c>
      <c r="L354" s="417">
        <v>0</v>
      </c>
      <c r="M354" s="417">
        <v>0</v>
      </c>
      <c r="N354" s="417">
        <v>0</v>
      </c>
      <c r="O354" s="417">
        <v>0</v>
      </c>
      <c r="P354" s="417">
        <v>0</v>
      </c>
      <c r="Q354" s="417">
        <v>0</v>
      </c>
      <c r="R354" s="417">
        <v>0</v>
      </c>
      <c r="S354" s="468" t="s">
        <v>1476</v>
      </c>
      <c r="T354" s="238" t="s">
        <v>2082</v>
      </c>
    </row>
    <row r="355" spans="1:20" customFormat="1" ht="31.5">
      <c r="A355" s="238" t="s">
        <v>887</v>
      </c>
      <c r="B355" s="239" t="s">
        <v>1167</v>
      </c>
      <c r="C355" s="238" t="s">
        <v>1168</v>
      </c>
      <c r="D355" s="417">
        <v>5.1572630723781385</v>
      </c>
      <c r="E355" s="417">
        <v>34.914668859999999</v>
      </c>
      <c r="F355" s="417">
        <v>2.13999999942871E-6</v>
      </c>
      <c r="G355" s="417">
        <v>0</v>
      </c>
      <c r="H355" s="417">
        <v>2.1399999999999998E-6</v>
      </c>
      <c r="I355" s="417">
        <v>0</v>
      </c>
      <c r="J355" s="417">
        <v>2.1399999999999998E-6</v>
      </c>
      <c r="K355" s="417">
        <v>0</v>
      </c>
      <c r="L355" s="417">
        <v>0</v>
      </c>
      <c r="M355" s="417">
        <v>0</v>
      </c>
      <c r="N355" s="417">
        <v>0</v>
      </c>
      <c r="O355" s="417">
        <v>0</v>
      </c>
      <c r="P355" s="417">
        <v>0</v>
      </c>
      <c r="Q355" s="417">
        <v>-5.7128984160513541E-16</v>
      </c>
      <c r="R355" s="417">
        <v>2.1399999999999998E-6</v>
      </c>
      <c r="S355" s="468" t="s">
        <v>1476</v>
      </c>
      <c r="T355" s="238" t="s">
        <v>2082</v>
      </c>
    </row>
    <row r="356" spans="1:20" customFormat="1" ht="31.5">
      <c r="A356" s="238" t="s">
        <v>887</v>
      </c>
      <c r="B356" s="239" t="s">
        <v>1169</v>
      </c>
      <c r="C356" s="238" t="s">
        <v>1170</v>
      </c>
      <c r="D356" s="417">
        <v>16.092249630723781</v>
      </c>
      <c r="E356" s="417">
        <v>108.94452870999999</v>
      </c>
      <c r="F356" s="417">
        <v>1.2900000001536682E-6</v>
      </c>
      <c r="G356" s="417">
        <v>0</v>
      </c>
      <c r="H356" s="417">
        <v>1.2899999999999999E-6</v>
      </c>
      <c r="I356" s="417">
        <v>0</v>
      </c>
      <c r="J356" s="417">
        <v>1.2899999999999999E-6</v>
      </c>
      <c r="K356" s="417">
        <v>0</v>
      </c>
      <c r="L356" s="417">
        <v>0</v>
      </c>
      <c r="M356" s="417">
        <v>0</v>
      </c>
      <c r="N356" s="417">
        <v>0</v>
      </c>
      <c r="O356" s="417">
        <v>0</v>
      </c>
      <c r="P356" s="417">
        <v>0</v>
      </c>
      <c r="Q356" s="417">
        <v>1.5366829377440154E-16</v>
      </c>
      <c r="R356" s="417">
        <v>1.2899999999999999E-6</v>
      </c>
      <c r="S356" s="468" t="s">
        <v>1476</v>
      </c>
      <c r="T356" s="238" t="s">
        <v>2082</v>
      </c>
    </row>
    <row r="357" spans="1:20" customFormat="1" ht="47.25">
      <c r="A357" s="238" t="s">
        <v>887</v>
      </c>
      <c r="B357" s="239" t="s">
        <v>1171</v>
      </c>
      <c r="C357" s="238" t="s">
        <v>1172</v>
      </c>
      <c r="D357" s="417">
        <v>1.2018143771541117</v>
      </c>
      <c r="E357" s="417">
        <v>6.2126317799999997</v>
      </c>
      <c r="F357" s="417">
        <v>1.9236515533333352</v>
      </c>
      <c r="G357" s="417">
        <v>0</v>
      </c>
      <c r="H357" s="417">
        <v>0.59233565999999993</v>
      </c>
      <c r="I357" s="417">
        <v>0</v>
      </c>
      <c r="J357" s="417">
        <v>0.59233565999999993</v>
      </c>
      <c r="K357" s="417">
        <v>0</v>
      </c>
      <c r="L357" s="417">
        <v>0</v>
      </c>
      <c r="M357" s="417">
        <v>0</v>
      </c>
      <c r="N357" s="417">
        <v>0</v>
      </c>
      <c r="O357" s="417">
        <v>0</v>
      </c>
      <c r="P357" s="417">
        <v>0</v>
      </c>
      <c r="Q357" s="417">
        <v>1.3313158933333353</v>
      </c>
      <c r="R357" s="417">
        <v>0.59233565999999993</v>
      </c>
      <c r="S357" s="468" t="s">
        <v>1476</v>
      </c>
      <c r="T357" s="238" t="s">
        <v>2108</v>
      </c>
    </row>
    <row r="358" spans="1:20" customFormat="1" ht="47.25">
      <c r="A358" s="238" t="s">
        <v>887</v>
      </c>
      <c r="B358" s="239" t="s">
        <v>1173</v>
      </c>
      <c r="C358" s="238" t="s">
        <v>1174</v>
      </c>
      <c r="D358" s="417">
        <v>2.0556339241752832</v>
      </c>
      <c r="E358" s="417">
        <v>7.1647199999999994E-2</v>
      </c>
      <c r="F358" s="417">
        <v>13.844994466666668</v>
      </c>
      <c r="G358" s="417">
        <v>0</v>
      </c>
      <c r="H358" s="417">
        <v>0.63719000000000003</v>
      </c>
      <c r="I358" s="417">
        <v>0</v>
      </c>
      <c r="J358" s="417">
        <v>0.63719000000000003</v>
      </c>
      <c r="K358" s="417">
        <v>0</v>
      </c>
      <c r="L358" s="417">
        <v>0</v>
      </c>
      <c r="M358" s="417">
        <v>0</v>
      </c>
      <c r="N358" s="417">
        <v>0</v>
      </c>
      <c r="O358" s="417">
        <v>0</v>
      </c>
      <c r="P358" s="417">
        <v>0</v>
      </c>
      <c r="Q358" s="417">
        <v>13.207804466666667</v>
      </c>
      <c r="R358" s="417">
        <v>0.63719000000000003</v>
      </c>
      <c r="S358" s="468" t="s">
        <v>1476</v>
      </c>
      <c r="T358" s="238" t="s">
        <v>2108</v>
      </c>
    </row>
    <row r="359" spans="1:20" customFormat="1" ht="47.25">
      <c r="A359" s="238" t="s">
        <v>887</v>
      </c>
      <c r="B359" s="239" t="s">
        <v>1175</v>
      </c>
      <c r="C359" s="238" t="s">
        <v>1176</v>
      </c>
      <c r="D359" s="417">
        <v>4.7E-2</v>
      </c>
      <c r="E359" s="417">
        <v>0</v>
      </c>
      <c r="F359" s="417">
        <v>0.47</v>
      </c>
      <c r="G359" s="417">
        <v>0</v>
      </c>
      <c r="H359" s="417">
        <v>0.12211117</v>
      </c>
      <c r="I359" s="417">
        <v>0</v>
      </c>
      <c r="J359" s="417">
        <v>0.12211117</v>
      </c>
      <c r="K359" s="417">
        <v>0</v>
      </c>
      <c r="L359" s="417">
        <v>0</v>
      </c>
      <c r="M359" s="417">
        <v>0</v>
      </c>
      <c r="N359" s="417">
        <v>0</v>
      </c>
      <c r="O359" s="417">
        <v>0</v>
      </c>
      <c r="P359" s="417">
        <v>0</v>
      </c>
      <c r="Q359" s="417">
        <v>0.34788882999999998</v>
      </c>
      <c r="R359" s="417">
        <v>0.12211117</v>
      </c>
      <c r="S359" s="468" t="s">
        <v>1476</v>
      </c>
      <c r="T359" s="238" t="s">
        <v>2108</v>
      </c>
    </row>
    <row r="360" spans="1:20" customFormat="1" ht="126">
      <c r="A360" s="238" t="s">
        <v>887</v>
      </c>
      <c r="B360" s="239" t="s">
        <v>1177</v>
      </c>
      <c r="C360" s="238" t="s">
        <v>1178</v>
      </c>
      <c r="D360" s="417">
        <v>5.7097300000000004</v>
      </c>
      <c r="E360" s="417">
        <v>40.865000000000002</v>
      </c>
      <c r="F360" s="417">
        <v>1.7241199999999992</v>
      </c>
      <c r="G360" s="417">
        <v>0</v>
      </c>
      <c r="H360" s="417">
        <v>0.20283298999999999</v>
      </c>
      <c r="I360" s="417">
        <v>0</v>
      </c>
      <c r="J360" s="417">
        <v>0.20283298999999999</v>
      </c>
      <c r="K360" s="417">
        <v>0</v>
      </c>
      <c r="L360" s="417">
        <v>0</v>
      </c>
      <c r="M360" s="417">
        <v>0</v>
      </c>
      <c r="N360" s="417">
        <v>0</v>
      </c>
      <c r="O360" s="417">
        <v>0</v>
      </c>
      <c r="P360" s="417">
        <v>0</v>
      </c>
      <c r="Q360" s="417">
        <v>1.5212870099999991</v>
      </c>
      <c r="R360" s="417">
        <v>0.20283298999999999</v>
      </c>
      <c r="S360" s="468" t="s">
        <v>1476</v>
      </c>
      <c r="T360" s="238" t="s">
        <v>2108</v>
      </c>
    </row>
    <row r="361" spans="1:20" customFormat="1" ht="126">
      <c r="A361" s="238" t="s">
        <v>887</v>
      </c>
      <c r="B361" s="239" t="s">
        <v>1179</v>
      </c>
      <c r="C361" s="238" t="s">
        <v>1180</v>
      </c>
      <c r="D361" s="417">
        <v>5.9682300000000001</v>
      </c>
      <c r="E361" s="417">
        <v>43.396000000000001</v>
      </c>
      <c r="F361" s="417">
        <v>1.8426700000000054</v>
      </c>
      <c r="G361" s="417">
        <v>0</v>
      </c>
      <c r="H361" s="417">
        <v>0.19931802000000001</v>
      </c>
      <c r="I361" s="417">
        <v>0</v>
      </c>
      <c r="J361" s="417">
        <v>0.19931802000000001</v>
      </c>
      <c r="K361" s="417">
        <v>0</v>
      </c>
      <c r="L361" s="417">
        <v>0</v>
      </c>
      <c r="M361" s="417">
        <v>0</v>
      </c>
      <c r="N361" s="417">
        <v>0</v>
      </c>
      <c r="O361" s="417">
        <v>0</v>
      </c>
      <c r="P361" s="417">
        <v>0</v>
      </c>
      <c r="Q361" s="417">
        <v>1.6433519800000054</v>
      </c>
      <c r="R361" s="417">
        <v>0.19931802000000001</v>
      </c>
      <c r="S361" s="468" t="s">
        <v>1476</v>
      </c>
      <c r="T361" s="238" t="s">
        <v>2108</v>
      </c>
    </row>
    <row r="362" spans="1:20" customFormat="1" ht="94.5">
      <c r="A362" s="238" t="s">
        <v>887</v>
      </c>
      <c r="B362" s="239" t="s">
        <v>1181</v>
      </c>
      <c r="C362" s="238" t="s">
        <v>1182</v>
      </c>
      <c r="D362" s="417">
        <v>0</v>
      </c>
      <c r="E362" s="417">
        <v>0</v>
      </c>
      <c r="F362" s="417">
        <v>0</v>
      </c>
      <c r="G362" s="417">
        <v>0</v>
      </c>
      <c r="H362" s="417">
        <v>0</v>
      </c>
      <c r="I362" s="417">
        <v>0</v>
      </c>
      <c r="J362" s="417">
        <v>0</v>
      </c>
      <c r="K362" s="417">
        <v>0</v>
      </c>
      <c r="L362" s="417">
        <v>0</v>
      </c>
      <c r="M362" s="417">
        <v>0</v>
      </c>
      <c r="N362" s="417">
        <v>0</v>
      </c>
      <c r="O362" s="417">
        <v>0</v>
      </c>
      <c r="P362" s="417">
        <v>0</v>
      </c>
      <c r="Q362" s="417">
        <v>0</v>
      </c>
      <c r="R362" s="417">
        <v>0</v>
      </c>
      <c r="S362" s="468" t="s">
        <v>1476</v>
      </c>
      <c r="T362" s="238" t="s">
        <v>2082</v>
      </c>
    </row>
    <row r="363" spans="1:20" customFormat="1">
      <c r="A363" s="238" t="s">
        <v>887</v>
      </c>
      <c r="B363" s="239" t="s">
        <v>1183</v>
      </c>
      <c r="C363" s="238" t="s">
        <v>1184</v>
      </c>
      <c r="D363" s="417" t="s">
        <v>38</v>
      </c>
      <c r="E363" s="417">
        <v>0.3075</v>
      </c>
      <c r="F363" s="417">
        <v>0</v>
      </c>
      <c r="G363" s="417">
        <v>0</v>
      </c>
      <c r="H363" s="417">
        <v>0</v>
      </c>
      <c r="I363" s="417">
        <v>0</v>
      </c>
      <c r="J363" s="417">
        <v>0</v>
      </c>
      <c r="K363" s="417">
        <v>0</v>
      </c>
      <c r="L363" s="417">
        <v>0</v>
      </c>
      <c r="M363" s="417">
        <v>0</v>
      </c>
      <c r="N363" s="417">
        <v>0</v>
      </c>
      <c r="O363" s="417">
        <v>0</v>
      </c>
      <c r="P363" s="417">
        <v>0</v>
      </c>
      <c r="Q363" s="417">
        <v>0</v>
      </c>
      <c r="R363" s="417">
        <v>0</v>
      </c>
      <c r="S363" s="468" t="s">
        <v>1476</v>
      </c>
      <c r="T363" s="238" t="s">
        <v>2082</v>
      </c>
    </row>
    <row r="364" spans="1:20" customFormat="1">
      <c r="A364" s="238" t="s">
        <v>887</v>
      </c>
      <c r="B364" s="239" t="s">
        <v>1185</v>
      </c>
      <c r="C364" s="238" t="s">
        <v>1186</v>
      </c>
      <c r="D364" s="417" t="s">
        <v>38</v>
      </c>
      <c r="E364" s="417">
        <v>0.65853200000000001</v>
      </c>
      <c r="F364" s="417">
        <v>0</v>
      </c>
      <c r="G364" s="417">
        <v>0</v>
      </c>
      <c r="H364" s="417">
        <v>0</v>
      </c>
      <c r="I364" s="417">
        <v>0</v>
      </c>
      <c r="J364" s="417">
        <v>0</v>
      </c>
      <c r="K364" s="417">
        <v>0</v>
      </c>
      <c r="L364" s="417">
        <v>0</v>
      </c>
      <c r="M364" s="417">
        <v>0</v>
      </c>
      <c r="N364" s="417">
        <v>0</v>
      </c>
      <c r="O364" s="417">
        <v>0</v>
      </c>
      <c r="P364" s="417">
        <v>0</v>
      </c>
      <c r="Q364" s="417">
        <v>0</v>
      </c>
      <c r="R364" s="417">
        <v>0</v>
      </c>
      <c r="S364" s="468" t="s">
        <v>1476</v>
      </c>
      <c r="T364" s="238" t="s">
        <v>2082</v>
      </c>
    </row>
    <row r="365" spans="1:20" customFormat="1" ht="47.25">
      <c r="A365" s="238" t="s">
        <v>887</v>
      </c>
      <c r="B365" s="239" t="s">
        <v>1187</v>
      </c>
      <c r="C365" s="238" t="s">
        <v>1188</v>
      </c>
      <c r="D365" s="417" t="s">
        <v>38</v>
      </c>
      <c r="E365" s="417">
        <v>18.793332759999998</v>
      </c>
      <c r="F365" s="417">
        <v>61.041944130000005</v>
      </c>
      <c r="G365" s="417">
        <v>0</v>
      </c>
      <c r="H365" s="417">
        <v>0</v>
      </c>
      <c r="I365" s="417">
        <v>0</v>
      </c>
      <c r="J365" s="417">
        <v>0</v>
      </c>
      <c r="K365" s="417">
        <v>0</v>
      </c>
      <c r="L365" s="417">
        <v>0</v>
      </c>
      <c r="M365" s="417">
        <v>0</v>
      </c>
      <c r="N365" s="417">
        <v>0</v>
      </c>
      <c r="O365" s="417">
        <v>0</v>
      </c>
      <c r="P365" s="417">
        <v>0</v>
      </c>
      <c r="Q365" s="417">
        <v>61.041944130000005</v>
      </c>
      <c r="R365" s="417">
        <v>0</v>
      </c>
      <c r="S365" s="468" t="s">
        <v>1476</v>
      </c>
      <c r="T365" s="238" t="s">
        <v>2082</v>
      </c>
    </row>
    <row r="366" spans="1:20" customFormat="1" ht="31.5">
      <c r="A366" s="238" t="s">
        <v>887</v>
      </c>
      <c r="B366" s="239" t="s">
        <v>1189</v>
      </c>
      <c r="C366" s="238" t="s">
        <v>1190</v>
      </c>
      <c r="D366" s="417" t="s">
        <v>38</v>
      </c>
      <c r="E366" s="417">
        <v>94.859321609999995</v>
      </c>
      <c r="F366" s="417">
        <v>4.4571670000010499E-2</v>
      </c>
      <c r="G366" s="417">
        <v>0</v>
      </c>
      <c r="H366" s="417">
        <v>0</v>
      </c>
      <c r="I366" s="417">
        <v>0</v>
      </c>
      <c r="J366" s="417">
        <v>0</v>
      </c>
      <c r="K366" s="417">
        <v>0</v>
      </c>
      <c r="L366" s="417">
        <v>0</v>
      </c>
      <c r="M366" s="417">
        <v>0</v>
      </c>
      <c r="N366" s="417">
        <v>0</v>
      </c>
      <c r="O366" s="417">
        <v>0</v>
      </c>
      <c r="P366" s="417">
        <v>0</v>
      </c>
      <c r="Q366" s="417">
        <v>4.4571670000010499E-2</v>
      </c>
      <c r="R366" s="417">
        <v>0</v>
      </c>
      <c r="S366" s="468" t="s">
        <v>1476</v>
      </c>
      <c r="T366" s="238" t="s">
        <v>2082</v>
      </c>
    </row>
    <row r="367" spans="1:20" customFormat="1" ht="31.5">
      <c r="A367" s="238" t="s">
        <v>887</v>
      </c>
      <c r="B367" s="239" t="s">
        <v>1191</v>
      </c>
      <c r="C367" s="238" t="s">
        <v>1192</v>
      </c>
      <c r="D367" s="417" t="s">
        <v>38</v>
      </c>
      <c r="E367" s="417">
        <v>2.3379219999999998</v>
      </c>
      <c r="F367" s="417">
        <v>0</v>
      </c>
      <c r="G367" s="417">
        <v>0</v>
      </c>
      <c r="H367" s="417">
        <v>0</v>
      </c>
      <c r="I367" s="417">
        <v>0</v>
      </c>
      <c r="J367" s="417">
        <v>0</v>
      </c>
      <c r="K367" s="417">
        <v>0</v>
      </c>
      <c r="L367" s="417">
        <v>0</v>
      </c>
      <c r="M367" s="417">
        <v>0</v>
      </c>
      <c r="N367" s="417">
        <v>0</v>
      </c>
      <c r="O367" s="417">
        <v>0</v>
      </c>
      <c r="P367" s="417">
        <v>0</v>
      </c>
      <c r="Q367" s="417">
        <v>0</v>
      </c>
      <c r="R367" s="417">
        <v>0</v>
      </c>
      <c r="S367" s="468" t="s">
        <v>1476</v>
      </c>
      <c r="T367" s="238" t="s">
        <v>2082</v>
      </c>
    </row>
    <row r="368" spans="1:20" customFormat="1">
      <c r="A368" s="238" t="s">
        <v>887</v>
      </c>
      <c r="B368" s="239" t="s">
        <v>1193</v>
      </c>
      <c r="C368" s="238" t="s">
        <v>1194</v>
      </c>
      <c r="D368" s="417" t="s">
        <v>38</v>
      </c>
      <c r="E368" s="417">
        <v>21.91585972</v>
      </c>
      <c r="F368" s="417">
        <v>5.3513699999996334E-3</v>
      </c>
      <c r="G368" s="417">
        <v>0</v>
      </c>
      <c r="H368" s="417">
        <v>0</v>
      </c>
      <c r="I368" s="417">
        <v>0</v>
      </c>
      <c r="J368" s="417">
        <v>0</v>
      </c>
      <c r="K368" s="417">
        <v>0</v>
      </c>
      <c r="L368" s="417">
        <v>0</v>
      </c>
      <c r="M368" s="417">
        <v>0</v>
      </c>
      <c r="N368" s="417">
        <v>0</v>
      </c>
      <c r="O368" s="417">
        <v>0</v>
      </c>
      <c r="P368" s="417">
        <v>0</v>
      </c>
      <c r="Q368" s="417">
        <v>5.3513699999996334E-3</v>
      </c>
      <c r="R368" s="417">
        <v>0</v>
      </c>
      <c r="S368" s="468" t="s">
        <v>1476</v>
      </c>
      <c r="T368" s="238" t="s">
        <v>2082</v>
      </c>
    </row>
    <row r="369" spans="1:20" customFormat="1" ht="31.5">
      <c r="A369" s="238" t="s">
        <v>887</v>
      </c>
      <c r="B369" s="239" t="s">
        <v>1195</v>
      </c>
      <c r="C369" s="238" t="s">
        <v>1196</v>
      </c>
      <c r="D369" s="417">
        <v>2.18649</v>
      </c>
      <c r="E369" s="417">
        <v>16.312609739999999</v>
      </c>
      <c r="F369" s="417">
        <v>0</v>
      </c>
      <c r="G369" s="417">
        <v>0</v>
      </c>
      <c r="H369" s="417">
        <v>0</v>
      </c>
      <c r="I369" s="417">
        <v>0</v>
      </c>
      <c r="J369" s="417">
        <v>0</v>
      </c>
      <c r="K369" s="417">
        <v>0</v>
      </c>
      <c r="L369" s="417">
        <v>0</v>
      </c>
      <c r="M369" s="417">
        <v>0</v>
      </c>
      <c r="N369" s="417">
        <v>0</v>
      </c>
      <c r="O369" s="417">
        <v>0</v>
      </c>
      <c r="P369" s="417">
        <v>0</v>
      </c>
      <c r="Q369" s="417">
        <v>0</v>
      </c>
      <c r="R369" s="417">
        <v>0</v>
      </c>
      <c r="S369" s="468" t="s">
        <v>1476</v>
      </c>
      <c r="T369" s="238" t="s">
        <v>2082</v>
      </c>
    </row>
    <row r="370" spans="1:20" customFormat="1" ht="47.25">
      <c r="A370" s="238" t="s">
        <v>887</v>
      </c>
      <c r="B370" s="239" t="s">
        <v>1197</v>
      </c>
      <c r="C370" s="238" t="s">
        <v>1198</v>
      </c>
      <c r="D370" s="417">
        <v>2.2331799999999999</v>
      </c>
      <c r="E370" s="417">
        <v>15.867019669999999</v>
      </c>
      <c r="F370" s="417">
        <v>0.4926453999999989</v>
      </c>
      <c r="G370" s="417">
        <v>0</v>
      </c>
      <c r="H370" s="417">
        <v>0.49264540000000001</v>
      </c>
      <c r="I370" s="417">
        <v>0</v>
      </c>
      <c r="J370" s="417">
        <v>0.49264540000000001</v>
      </c>
      <c r="K370" s="417">
        <v>0</v>
      </c>
      <c r="L370" s="417">
        <v>0</v>
      </c>
      <c r="M370" s="417">
        <v>0</v>
      </c>
      <c r="N370" s="417">
        <v>0</v>
      </c>
      <c r="O370" s="417">
        <v>0</v>
      </c>
      <c r="P370" s="417">
        <v>0</v>
      </c>
      <c r="Q370" s="417">
        <v>-1.1102230246251565E-15</v>
      </c>
      <c r="R370" s="417">
        <v>0.49264540000000001</v>
      </c>
      <c r="S370" s="468" t="s">
        <v>1476</v>
      </c>
      <c r="T370" s="238" t="s">
        <v>2108</v>
      </c>
    </row>
    <row r="371" spans="1:20" customFormat="1" ht="31.5">
      <c r="A371" s="238" t="s">
        <v>887</v>
      </c>
      <c r="B371" s="239" t="s">
        <v>1199</v>
      </c>
      <c r="C371" s="238" t="s">
        <v>1200</v>
      </c>
      <c r="D371" s="417">
        <v>0.17752999999999999</v>
      </c>
      <c r="E371" s="417">
        <v>1.17027035</v>
      </c>
      <c r="F371" s="417">
        <v>7.3669999999999902E-2</v>
      </c>
      <c r="G371" s="417">
        <v>0</v>
      </c>
      <c r="H371" s="417">
        <v>7.3669999999999999E-2</v>
      </c>
      <c r="I371" s="417">
        <v>0</v>
      </c>
      <c r="J371" s="417">
        <v>7.3669999999999999E-2</v>
      </c>
      <c r="K371" s="417">
        <v>0</v>
      </c>
      <c r="L371" s="417">
        <v>0</v>
      </c>
      <c r="M371" s="417">
        <v>0</v>
      </c>
      <c r="N371" s="417">
        <v>0</v>
      </c>
      <c r="O371" s="417">
        <v>0</v>
      </c>
      <c r="P371" s="417">
        <v>0</v>
      </c>
      <c r="Q371" s="417">
        <v>0</v>
      </c>
      <c r="R371" s="417">
        <v>7.3669999999999999E-2</v>
      </c>
      <c r="S371" s="468" t="s">
        <v>1476</v>
      </c>
      <c r="T371" s="238" t="s">
        <v>2108</v>
      </c>
    </row>
    <row r="372" spans="1:20" customFormat="1" ht="31.5">
      <c r="A372" s="238" t="s">
        <v>887</v>
      </c>
      <c r="B372" s="239" t="s">
        <v>1201</v>
      </c>
      <c r="C372" s="238" t="s">
        <v>1202</v>
      </c>
      <c r="D372" s="417">
        <v>1.2133</v>
      </c>
      <c r="E372" s="417">
        <v>8.6041649099999997</v>
      </c>
      <c r="F372" s="417">
        <v>0.45339000000000063</v>
      </c>
      <c r="G372" s="417">
        <v>0</v>
      </c>
      <c r="H372" s="417">
        <v>0.45339000000000002</v>
      </c>
      <c r="I372" s="417">
        <v>0</v>
      </c>
      <c r="J372" s="417">
        <v>0.45339000000000002</v>
      </c>
      <c r="K372" s="417">
        <v>0</v>
      </c>
      <c r="L372" s="417">
        <v>0</v>
      </c>
      <c r="M372" s="417">
        <v>0</v>
      </c>
      <c r="N372" s="417">
        <v>0</v>
      </c>
      <c r="O372" s="417">
        <v>0</v>
      </c>
      <c r="P372" s="417">
        <v>0</v>
      </c>
      <c r="Q372" s="417">
        <v>6.106226635438361E-16</v>
      </c>
      <c r="R372" s="417">
        <v>0.45339000000000002</v>
      </c>
      <c r="S372" s="468" t="s">
        <v>1476</v>
      </c>
      <c r="T372" s="238" t="s">
        <v>2108</v>
      </c>
    </row>
    <row r="373" spans="1:20" customFormat="1" ht="31.5">
      <c r="A373" s="238" t="s">
        <v>887</v>
      </c>
      <c r="B373" s="239" t="s">
        <v>1203</v>
      </c>
      <c r="C373" s="238" t="s">
        <v>1204</v>
      </c>
      <c r="D373" s="417">
        <v>1.08003</v>
      </c>
      <c r="E373" s="417">
        <v>7.6957754300000003</v>
      </c>
      <c r="F373" s="417">
        <v>0.41054999999999975</v>
      </c>
      <c r="G373" s="417">
        <v>0</v>
      </c>
      <c r="H373" s="417">
        <v>0.41055000000000003</v>
      </c>
      <c r="I373" s="417">
        <v>0</v>
      </c>
      <c r="J373" s="417">
        <v>0.41055000000000003</v>
      </c>
      <c r="K373" s="417">
        <v>0</v>
      </c>
      <c r="L373" s="417">
        <v>0</v>
      </c>
      <c r="M373" s="417">
        <v>0</v>
      </c>
      <c r="N373" s="417">
        <v>0</v>
      </c>
      <c r="O373" s="417">
        <v>0</v>
      </c>
      <c r="P373" s="417">
        <v>0</v>
      </c>
      <c r="Q373" s="417">
        <v>0</v>
      </c>
      <c r="R373" s="417">
        <v>0.41055000000000003</v>
      </c>
      <c r="S373" s="468" t="s">
        <v>1476</v>
      </c>
      <c r="T373" s="238" t="s">
        <v>2108</v>
      </c>
    </row>
    <row r="374" spans="1:20" customFormat="1" ht="31.5">
      <c r="A374" s="238" t="s">
        <v>887</v>
      </c>
      <c r="B374" s="239" t="s">
        <v>1205</v>
      </c>
      <c r="C374" s="238" t="s">
        <v>1206</v>
      </c>
      <c r="D374" s="417">
        <v>0.55317000000000005</v>
      </c>
      <c r="E374" s="417">
        <v>0.46494605999999999</v>
      </c>
      <c r="F374" s="417">
        <v>3.5397739399999999</v>
      </c>
      <c r="G374" s="417">
        <v>0</v>
      </c>
      <c r="H374" s="417">
        <v>-0.24095085999999999</v>
      </c>
      <c r="I374" s="417">
        <v>0</v>
      </c>
      <c r="J374" s="417">
        <v>-0.24095085999999999</v>
      </c>
      <c r="K374" s="417">
        <v>0</v>
      </c>
      <c r="L374" s="417">
        <v>0</v>
      </c>
      <c r="M374" s="417">
        <v>0</v>
      </c>
      <c r="N374" s="417">
        <v>0</v>
      </c>
      <c r="O374" s="417">
        <v>0</v>
      </c>
      <c r="P374" s="417">
        <v>0</v>
      </c>
      <c r="Q374" s="417">
        <v>3.7807247999999998</v>
      </c>
      <c r="R374" s="417">
        <v>-0.24095085999999999</v>
      </c>
      <c r="S374" s="468" t="s">
        <v>1476</v>
      </c>
      <c r="T374" s="238" t="s">
        <v>2108</v>
      </c>
    </row>
    <row r="375" spans="1:20" customFormat="1" ht="31.5">
      <c r="A375" s="238" t="s">
        <v>887</v>
      </c>
      <c r="B375" s="239" t="s">
        <v>1207</v>
      </c>
      <c r="C375" s="238" t="s">
        <v>1208</v>
      </c>
      <c r="D375" s="417" t="s">
        <v>38</v>
      </c>
      <c r="E375" s="417">
        <v>0</v>
      </c>
      <c r="F375" s="417">
        <v>8.7957400000000003</v>
      </c>
      <c r="G375" s="417">
        <v>0</v>
      </c>
      <c r="H375" s="417">
        <v>0.24988585999999999</v>
      </c>
      <c r="I375" s="417">
        <v>0</v>
      </c>
      <c r="J375" s="417">
        <v>0.24988585999999999</v>
      </c>
      <c r="K375" s="417">
        <v>0</v>
      </c>
      <c r="L375" s="417">
        <v>0</v>
      </c>
      <c r="M375" s="417">
        <v>0</v>
      </c>
      <c r="N375" s="417">
        <v>0</v>
      </c>
      <c r="O375" s="417">
        <v>0</v>
      </c>
      <c r="P375" s="417">
        <v>0</v>
      </c>
      <c r="Q375" s="417">
        <v>8.5458541400000012</v>
      </c>
      <c r="R375" s="417">
        <v>0.24988585999999999</v>
      </c>
      <c r="S375" s="468" t="s">
        <v>1476</v>
      </c>
      <c r="T375" s="238" t="s">
        <v>2108</v>
      </c>
    </row>
    <row r="376" spans="1:20" customFormat="1" ht="31.5">
      <c r="A376" s="238" t="s">
        <v>887</v>
      </c>
      <c r="B376" s="239" t="s">
        <v>1209</v>
      </c>
      <c r="C376" s="238" t="s">
        <v>1210</v>
      </c>
      <c r="D376" s="417" t="s">
        <v>38</v>
      </c>
      <c r="E376" s="417">
        <v>9.2553979999999994E-2</v>
      </c>
      <c r="F376" s="417">
        <v>0.89134802000000002</v>
      </c>
      <c r="G376" s="417">
        <v>0</v>
      </c>
      <c r="H376" s="417">
        <v>0.89134798000000004</v>
      </c>
      <c r="I376" s="417">
        <v>0</v>
      </c>
      <c r="J376" s="417">
        <v>0.89134798000000004</v>
      </c>
      <c r="K376" s="417">
        <v>0</v>
      </c>
      <c r="L376" s="417">
        <v>0</v>
      </c>
      <c r="M376" s="417">
        <v>0</v>
      </c>
      <c r="N376" s="417">
        <v>0</v>
      </c>
      <c r="O376" s="417">
        <v>0</v>
      </c>
      <c r="P376" s="417">
        <v>0</v>
      </c>
      <c r="Q376" s="417">
        <v>3.9999999978945766E-8</v>
      </c>
      <c r="R376" s="417">
        <v>0.89134798000000004</v>
      </c>
      <c r="S376" s="468" t="s">
        <v>1476</v>
      </c>
      <c r="T376" s="238" t="s">
        <v>2108</v>
      </c>
    </row>
    <row r="377" spans="1:20" customFormat="1" ht="31.5">
      <c r="A377" s="238" t="s">
        <v>887</v>
      </c>
      <c r="B377" s="239" t="s">
        <v>1211</v>
      </c>
      <c r="C377" s="238" t="s">
        <v>1212</v>
      </c>
      <c r="D377" s="417" t="s">
        <v>38</v>
      </c>
      <c r="E377" s="417">
        <v>4.8333330000000001E-2</v>
      </c>
      <c r="F377" s="417">
        <v>0.30218866999999999</v>
      </c>
      <c r="G377" s="417">
        <v>0</v>
      </c>
      <c r="H377" s="417">
        <v>0.30218850000000003</v>
      </c>
      <c r="I377" s="417">
        <v>0</v>
      </c>
      <c r="J377" s="417">
        <v>0.30218850000000003</v>
      </c>
      <c r="K377" s="417">
        <v>0</v>
      </c>
      <c r="L377" s="417">
        <v>0</v>
      </c>
      <c r="M377" s="417">
        <v>0</v>
      </c>
      <c r="N377" s="417">
        <v>0</v>
      </c>
      <c r="O377" s="417">
        <v>0</v>
      </c>
      <c r="P377" s="417">
        <v>0</v>
      </c>
      <c r="Q377" s="417">
        <v>1.6999999996603066E-7</v>
      </c>
      <c r="R377" s="417">
        <v>0.30218850000000003</v>
      </c>
      <c r="S377" s="468" t="s">
        <v>1476</v>
      </c>
      <c r="T377" s="238" t="s">
        <v>2110</v>
      </c>
    </row>
    <row r="378" spans="1:20" customFormat="1" ht="31.5">
      <c r="A378" s="238" t="s">
        <v>887</v>
      </c>
      <c r="B378" s="239" t="s">
        <v>1213</v>
      </c>
      <c r="C378" s="238" t="s">
        <v>1214</v>
      </c>
      <c r="D378" s="417" t="s">
        <v>38</v>
      </c>
      <c r="E378" s="417">
        <v>0.5</v>
      </c>
      <c r="F378" s="417">
        <v>21.782408333333336</v>
      </c>
      <c r="G378" s="417">
        <v>0</v>
      </c>
      <c r="H378" s="417">
        <v>1.0157499999999999</v>
      </c>
      <c r="I378" s="417">
        <v>0</v>
      </c>
      <c r="J378" s="417">
        <v>1.0157499999999999</v>
      </c>
      <c r="K378" s="417">
        <v>0</v>
      </c>
      <c r="L378" s="417">
        <v>0</v>
      </c>
      <c r="M378" s="417">
        <v>0</v>
      </c>
      <c r="N378" s="417">
        <v>0</v>
      </c>
      <c r="O378" s="417">
        <v>0</v>
      </c>
      <c r="P378" s="417">
        <v>0</v>
      </c>
      <c r="Q378" s="417">
        <v>20.766658333333336</v>
      </c>
      <c r="R378" s="417">
        <v>1.0157499999999999</v>
      </c>
      <c r="S378" s="468" t="s">
        <v>1476</v>
      </c>
      <c r="T378" s="238" t="s">
        <v>2110</v>
      </c>
    </row>
    <row r="379" spans="1:20" customFormat="1">
      <c r="A379" s="238" t="s">
        <v>887</v>
      </c>
      <c r="B379" s="239" t="s">
        <v>1215</v>
      </c>
      <c r="C379" s="238" t="s">
        <v>1216</v>
      </c>
      <c r="D379" s="417" t="s">
        <v>38</v>
      </c>
      <c r="E379" s="417">
        <v>0.33869787000000001</v>
      </c>
      <c r="F379" s="417">
        <v>4.1529687966666664</v>
      </c>
      <c r="G379" s="417">
        <v>0</v>
      </c>
      <c r="H379" s="417">
        <v>0</v>
      </c>
      <c r="I379" s="417">
        <v>0</v>
      </c>
      <c r="J379" s="417">
        <v>0</v>
      </c>
      <c r="K379" s="417">
        <v>0</v>
      </c>
      <c r="L379" s="417">
        <v>0</v>
      </c>
      <c r="M379" s="417">
        <v>0</v>
      </c>
      <c r="N379" s="417">
        <v>0</v>
      </c>
      <c r="O379" s="417">
        <v>0</v>
      </c>
      <c r="P379" s="417">
        <v>0</v>
      </c>
      <c r="Q379" s="417">
        <v>4.1529687966666664</v>
      </c>
      <c r="R379" s="417">
        <v>0</v>
      </c>
      <c r="S379" s="468" t="s">
        <v>1476</v>
      </c>
      <c r="T379" s="238" t="s">
        <v>2082</v>
      </c>
    </row>
    <row r="380" spans="1:20" customFormat="1" ht="31.5">
      <c r="A380" s="238" t="s">
        <v>887</v>
      </c>
      <c r="B380" s="239" t="s">
        <v>1217</v>
      </c>
      <c r="C380" s="238" t="s">
        <v>1218</v>
      </c>
      <c r="D380" s="417" t="s">
        <v>38</v>
      </c>
      <c r="E380" s="417">
        <v>0</v>
      </c>
      <c r="F380" s="417">
        <v>12.291666666666668</v>
      </c>
      <c r="G380" s="417">
        <v>0</v>
      </c>
      <c r="H380" s="417">
        <v>0.41541666999999999</v>
      </c>
      <c r="I380" s="417">
        <v>0</v>
      </c>
      <c r="J380" s="417">
        <v>0.41541666999999999</v>
      </c>
      <c r="K380" s="417">
        <v>0</v>
      </c>
      <c r="L380" s="417">
        <v>0</v>
      </c>
      <c r="M380" s="417">
        <v>0</v>
      </c>
      <c r="N380" s="417">
        <v>0</v>
      </c>
      <c r="O380" s="417">
        <v>0</v>
      </c>
      <c r="P380" s="417">
        <v>0</v>
      </c>
      <c r="Q380" s="417">
        <v>11.876249996666667</v>
      </c>
      <c r="R380" s="417">
        <v>0.41541666999999999</v>
      </c>
      <c r="S380" s="468" t="s">
        <v>1476</v>
      </c>
      <c r="T380" s="238" t="s">
        <v>2110</v>
      </c>
    </row>
    <row r="381" spans="1:20" customFormat="1" ht="63">
      <c r="A381" s="238" t="s">
        <v>887</v>
      </c>
      <c r="B381" s="239" t="s">
        <v>1219</v>
      </c>
      <c r="C381" s="238" t="s">
        <v>1220</v>
      </c>
      <c r="D381" s="417" t="s">
        <v>38</v>
      </c>
      <c r="E381" s="417">
        <v>0</v>
      </c>
      <c r="F381" s="417">
        <v>0.75494300000000003</v>
      </c>
      <c r="G381" s="417">
        <v>0</v>
      </c>
      <c r="H381" s="417">
        <v>0.75494282999999995</v>
      </c>
      <c r="I381" s="417">
        <v>0</v>
      </c>
      <c r="J381" s="417">
        <v>0.75494282999999995</v>
      </c>
      <c r="K381" s="417">
        <v>0</v>
      </c>
      <c r="L381" s="417">
        <v>0</v>
      </c>
      <c r="M381" s="417">
        <v>0</v>
      </c>
      <c r="N381" s="417">
        <v>0</v>
      </c>
      <c r="O381" s="417">
        <v>0</v>
      </c>
      <c r="P381" s="417">
        <v>0</v>
      </c>
      <c r="Q381" s="417">
        <v>1.7000000007705296E-7</v>
      </c>
      <c r="R381" s="417">
        <v>0.75494282999999995</v>
      </c>
      <c r="S381" s="468" t="s">
        <v>1476</v>
      </c>
      <c r="T381" s="238" t="s">
        <v>2108</v>
      </c>
    </row>
    <row r="382" spans="1:20" customFormat="1" ht="94.5">
      <c r="A382" s="238" t="s">
        <v>887</v>
      </c>
      <c r="B382" s="239" t="s">
        <v>1221</v>
      </c>
      <c r="C382" s="238" t="s">
        <v>1222</v>
      </c>
      <c r="D382" s="417" t="s">
        <v>38</v>
      </c>
      <c r="E382" s="417">
        <v>0</v>
      </c>
      <c r="F382" s="417">
        <v>8.8033000000000001</v>
      </c>
      <c r="G382" s="417">
        <v>0</v>
      </c>
      <c r="H382" s="417">
        <v>0.61593719000000002</v>
      </c>
      <c r="I382" s="417">
        <v>0</v>
      </c>
      <c r="J382" s="417">
        <v>0.61593719000000002</v>
      </c>
      <c r="K382" s="417">
        <v>0</v>
      </c>
      <c r="L382" s="417">
        <v>0</v>
      </c>
      <c r="M382" s="417">
        <v>0</v>
      </c>
      <c r="N382" s="417">
        <v>0</v>
      </c>
      <c r="O382" s="417">
        <v>0</v>
      </c>
      <c r="P382" s="417">
        <v>0</v>
      </c>
      <c r="Q382" s="417">
        <v>8.1873628099999998</v>
      </c>
      <c r="R382" s="417">
        <v>0.61593719000000002</v>
      </c>
      <c r="S382" s="468" t="s">
        <v>1476</v>
      </c>
      <c r="T382" s="238" t="s">
        <v>2108</v>
      </c>
    </row>
    <row r="383" spans="1:20" customFormat="1" ht="141.75">
      <c r="A383" s="238" t="s">
        <v>887</v>
      </c>
      <c r="B383" s="239" t="s">
        <v>1223</v>
      </c>
      <c r="C383" s="238" t="s">
        <v>1224</v>
      </c>
      <c r="D383" s="417" t="s">
        <v>38</v>
      </c>
      <c r="E383" s="417">
        <v>0</v>
      </c>
      <c r="F383" s="417">
        <v>15.6966</v>
      </c>
      <c r="G383" s="417">
        <v>0</v>
      </c>
      <c r="H383" s="417">
        <v>1.78797787</v>
      </c>
      <c r="I383" s="417">
        <v>0</v>
      </c>
      <c r="J383" s="417">
        <v>1.78797787</v>
      </c>
      <c r="K383" s="417">
        <v>0</v>
      </c>
      <c r="L383" s="417">
        <v>0</v>
      </c>
      <c r="M383" s="417">
        <v>0</v>
      </c>
      <c r="N383" s="417">
        <v>0</v>
      </c>
      <c r="O383" s="417">
        <v>0</v>
      </c>
      <c r="P383" s="417">
        <v>0</v>
      </c>
      <c r="Q383" s="417">
        <v>13.908622129999999</v>
      </c>
      <c r="R383" s="417">
        <v>1.78797787</v>
      </c>
      <c r="S383" s="468" t="s">
        <v>1476</v>
      </c>
      <c r="T383" s="238" t="s">
        <v>2108</v>
      </c>
    </row>
    <row r="384" spans="1:20" customFormat="1" ht="47.25">
      <c r="A384" s="238" t="s">
        <v>887</v>
      </c>
      <c r="B384" s="239" t="s">
        <v>1225</v>
      </c>
      <c r="C384" s="238" t="s">
        <v>1226</v>
      </c>
      <c r="D384" s="417" t="s">
        <v>38</v>
      </c>
      <c r="E384" s="417">
        <v>0</v>
      </c>
      <c r="F384" s="417">
        <v>0.78617999999999999</v>
      </c>
      <c r="G384" s="417">
        <v>0</v>
      </c>
      <c r="H384" s="417">
        <v>5.4842229999999999E-2</v>
      </c>
      <c r="I384" s="417">
        <v>0</v>
      </c>
      <c r="J384" s="417">
        <v>5.4842229999999999E-2</v>
      </c>
      <c r="K384" s="417">
        <v>0</v>
      </c>
      <c r="L384" s="417">
        <v>0</v>
      </c>
      <c r="M384" s="417">
        <v>0</v>
      </c>
      <c r="N384" s="417">
        <v>0</v>
      </c>
      <c r="O384" s="417">
        <v>0</v>
      </c>
      <c r="P384" s="417">
        <v>0</v>
      </c>
      <c r="Q384" s="417">
        <v>0.73133777</v>
      </c>
      <c r="R384" s="417">
        <v>5.4842229999999999E-2</v>
      </c>
      <c r="S384" s="468" t="s">
        <v>1476</v>
      </c>
      <c r="T384" s="238" t="s">
        <v>2108</v>
      </c>
    </row>
    <row r="385" spans="1:20" customFormat="1" ht="31.5">
      <c r="A385" s="238" t="s">
        <v>887</v>
      </c>
      <c r="B385" s="239" t="s">
        <v>1227</v>
      </c>
      <c r="C385" s="238" t="s">
        <v>1228</v>
      </c>
      <c r="D385" s="417" t="s">
        <v>38</v>
      </c>
      <c r="E385" s="417">
        <v>0</v>
      </c>
      <c r="F385" s="417">
        <v>0.47210833333333335</v>
      </c>
      <c r="G385" s="417">
        <v>0</v>
      </c>
      <c r="H385" s="417">
        <v>0.18333241000000003</v>
      </c>
      <c r="I385" s="417">
        <v>0</v>
      </c>
      <c r="J385" s="417">
        <v>0.18333241000000003</v>
      </c>
      <c r="K385" s="417">
        <v>0</v>
      </c>
      <c r="L385" s="417">
        <v>0</v>
      </c>
      <c r="M385" s="417">
        <v>0</v>
      </c>
      <c r="N385" s="417">
        <v>0</v>
      </c>
      <c r="O385" s="417">
        <v>0</v>
      </c>
      <c r="P385" s="417">
        <v>0</v>
      </c>
      <c r="Q385" s="417">
        <v>0.28877592333333335</v>
      </c>
      <c r="R385" s="417">
        <v>0.18333241000000003</v>
      </c>
      <c r="S385" s="468" t="s">
        <v>1476</v>
      </c>
      <c r="T385" s="238" t="s">
        <v>2108</v>
      </c>
    </row>
    <row r="386" spans="1:20" customFormat="1" ht="31.5">
      <c r="A386" s="238" t="s">
        <v>887</v>
      </c>
      <c r="B386" s="239" t="s">
        <v>1229</v>
      </c>
      <c r="C386" s="238" t="s">
        <v>1230</v>
      </c>
      <c r="D386" s="417" t="s">
        <v>38</v>
      </c>
      <c r="E386" s="417">
        <v>0</v>
      </c>
      <c r="F386" s="417">
        <v>0.49802999999999997</v>
      </c>
      <c r="G386" s="417">
        <v>0</v>
      </c>
      <c r="H386" s="417">
        <v>0.45340363</v>
      </c>
      <c r="I386" s="417">
        <v>0</v>
      </c>
      <c r="J386" s="417">
        <v>0.45340363</v>
      </c>
      <c r="K386" s="417">
        <v>0</v>
      </c>
      <c r="L386" s="417">
        <v>0</v>
      </c>
      <c r="M386" s="417">
        <v>0</v>
      </c>
      <c r="N386" s="417">
        <v>0</v>
      </c>
      <c r="O386" s="417">
        <v>0</v>
      </c>
      <c r="P386" s="417">
        <v>0</v>
      </c>
      <c r="Q386" s="417">
        <v>4.4626369999999971E-2</v>
      </c>
      <c r="R386" s="417">
        <v>0.45340363</v>
      </c>
      <c r="S386" s="468" t="s">
        <v>1476</v>
      </c>
      <c r="T386" s="238" t="s">
        <v>2108</v>
      </c>
    </row>
    <row r="387" spans="1:20" customFormat="1" ht="31.5">
      <c r="A387" s="238" t="s">
        <v>887</v>
      </c>
      <c r="B387" s="239" t="s">
        <v>1231</v>
      </c>
      <c r="C387" s="238" t="s">
        <v>1232</v>
      </c>
      <c r="D387" s="417" t="s">
        <v>38</v>
      </c>
      <c r="E387" s="417">
        <v>4.6445266800000002</v>
      </c>
      <c r="F387" s="417">
        <v>0.47092331999999981</v>
      </c>
      <c r="G387" s="417">
        <v>0</v>
      </c>
      <c r="H387" s="417">
        <v>0</v>
      </c>
      <c r="I387" s="417">
        <v>0</v>
      </c>
      <c r="J387" s="417">
        <v>0</v>
      </c>
      <c r="K387" s="417">
        <v>0</v>
      </c>
      <c r="L387" s="417">
        <v>0</v>
      </c>
      <c r="M387" s="417">
        <v>0</v>
      </c>
      <c r="N387" s="417">
        <v>0</v>
      </c>
      <c r="O387" s="417">
        <v>0</v>
      </c>
      <c r="P387" s="417">
        <v>0</v>
      </c>
      <c r="Q387" s="417">
        <v>0.47092331999999981</v>
      </c>
      <c r="R387" s="417">
        <v>0</v>
      </c>
      <c r="S387" s="468" t="s">
        <v>1476</v>
      </c>
      <c r="T387" s="238" t="s">
        <v>2082</v>
      </c>
    </row>
    <row r="388" spans="1:20" customFormat="1" ht="47.25">
      <c r="A388" s="238" t="s">
        <v>887</v>
      </c>
      <c r="B388" s="239" t="s">
        <v>1233</v>
      </c>
      <c r="C388" s="238" t="s">
        <v>1234</v>
      </c>
      <c r="D388" s="417" t="s">
        <v>38</v>
      </c>
      <c r="E388" s="417">
        <v>1.3800976276904751</v>
      </c>
      <c r="F388" s="417">
        <v>0</v>
      </c>
      <c r="G388" s="417">
        <v>0</v>
      </c>
      <c r="H388" s="417">
        <v>0</v>
      </c>
      <c r="I388" s="417">
        <v>0</v>
      </c>
      <c r="J388" s="417">
        <v>0</v>
      </c>
      <c r="K388" s="417">
        <v>0</v>
      </c>
      <c r="L388" s="417">
        <v>0</v>
      </c>
      <c r="M388" s="417">
        <v>0</v>
      </c>
      <c r="N388" s="417">
        <v>0</v>
      </c>
      <c r="O388" s="417">
        <v>0</v>
      </c>
      <c r="P388" s="417">
        <v>0</v>
      </c>
      <c r="Q388" s="417">
        <v>0</v>
      </c>
      <c r="R388" s="417">
        <v>0</v>
      </c>
      <c r="S388" s="468" t="s">
        <v>1476</v>
      </c>
      <c r="T388" s="238" t="s">
        <v>2082</v>
      </c>
    </row>
    <row r="389" spans="1:20" customFormat="1" ht="31.5">
      <c r="A389" s="238" t="s">
        <v>1235</v>
      </c>
      <c r="B389" s="239" t="s">
        <v>1236</v>
      </c>
      <c r="C389" s="238" t="s">
        <v>507</v>
      </c>
      <c r="D389" s="417">
        <v>25.696349999999999</v>
      </c>
      <c r="E389" s="417">
        <v>239.20141525423733</v>
      </c>
      <c r="F389" s="417">
        <v>84.733748917725407</v>
      </c>
      <c r="G389" s="417">
        <v>84.733748917725407</v>
      </c>
      <c r="H389" s="417">
        <v>56.173196090000005</v>
      </c>
      <c r="I389" s="417">
        <v>4</v>
      </c>
      <c r="J389" s="417">
        <v>56.173196090000005</v>
      </c>
      <c r="K389" s="417">
        <v>16.946749783545169</v>
      </c>
      <c r="L389" s="417">
        <v>0</v>
      </c>
      <c r="M389" s="417">
        <v>29.893499567089904</v>
      </c>
      <c r="N389" s="417">
        <v>0</v>
      </c>
      <c r="O389" s="417">
        <v>33.893499567090331</v>
      </c>
      <c r="P389" s="417">
        <v>0</v>
      </c>
      <c r="Q389" s="417">
        <v>84.733748917725435</v>
      </c>
      <c r="R389" s="417">
        <v>52.173196090000005</v>
      </c>
      <c r="S389" s="468">
        <v>13.043299022500001</v>
      </c>
      <c r="T389" s="238" t="s">
        <v>38</v>
      </c>
    </row>
    <row r="390" spans="1:20" customFormat="1" ht="47.25">
      <c r="A390" s="238" t="s">
        <v>1235</v>
      </c>
      <c r="B390" s="239" t="s">
        <v>1237</v>
      </c>
      <c r="C390" s="238" t="s">
        <v>1238</v>
      </c>
      <c r="D390" s="417">
        <v>25.696349999999999</v>
      </c>
      <c r="E390" s="417">
        <v>148.48476271186439</v>
      </c>
      <c r="F390" s="417">
        <v>0</v>
      </c>
      <c r="G390" s="417">
        <v>0</v>
      </c>
      <c r="H390" s="417">
        <v>20.470667209999998</v>
      </c>
      <c r="I390" s="417">
        <v>0</v>
      </c>
      <c r="J390" s="417">
        <v>20.470667209999998</v>
      </c>
      <c r="K390" s="417">
        <v>0</v>
      </c>
      <c r="L390" s="417">
        <v>0</v>
      </c>
      <c r="M390" s="417">
        <v>0</v>
      </c>
      <c r="N390" s="417">
        <v>0</v>
      </c>
      <c r="O390" s="417">
        <v>0</v>
      </c>
      <c r="P390" s="417">
        <v>0</v>
      </c>
      <c r="Q390" s="417">
        <v>0</v>
      </c>
      <c r="R390" s="417">
        <v>20.470667209999998</v>
      </c>
      <c r="S390" s="468" t="s">
        <v>1476</v>
      </c>
      <c r="T390" s="238" t="s">
        <v>2090</v>
      </c>
    </row>
    <row r="391" spans="1:20" customFormat="1" ht="63">
      <c r="A391" s="238" t="s">
        <v>1235</v>
      </c>
      <c r="B391" s="239" t="s">
        <v>1239</v>
      </c>
      <c r="C391" s="238" t="s">
        <v>1240</v>
      </c>
      <c r="D391" s="417" t="s">
        <v>38</v>
      </c>
      <c r="E391" s="417">
        <v>48.343771186440705</v>
      </c>
      <c r="F391" s="417">
        <v>0</v>
      </c>
      <c r="G391" s="417">
        <v>0</v>
      </c>
      <c r="H391" s="417">
        <v>20.281002999999998</v>
      </c>
      <c r="I391" s="417">
        <v>0</v>
      </c>
      <c r="J391" s="417">
        <v>20.281002999999998</v>
      </c>
      <c r="K391" s="417">
        <v>0</v>
      </c>
      <c r="L391" s="417">
        <v>0</v>
      </c>
      <c r="M391" s="417">
        <v>0</v>
      </c>
      <c r="N391" s="417">
        <v>0</v>
      </c>
      <c r="O391" s="417">
        <v>0</v>
      </c>
      <c r="P391" s="417">
        <v>0</v>
      </c>
      <c r="Q391" s="417">
        <v>0</v>
      </c>
      <c r="R391" s="417">
        <v>20.281002999999998</v>
      </c>
      <c r="S391" s="468" t="s">
        <v>1476</v>
      </c>
      <c r="T391" s="238" t="s">
        <v>2090</v>
      </c>
    </row>
    <row r="392" spans="1:20" customFormat="1" ht="47.25">
      <c r="A392" s="238" t="s">
        <v>1235</v>
      </c>
      <c r="B392" s="239" t="s">
        <v>1241</v>
      </c>
      <c r="C392" s="238" t="s">
        <v>1242</v>
      </c>
      <c r="D392" s="417" t="s">
        <v>38</v>
      </c>
      <c r="E392" s="417">
        <v>18.644067796610202</v>
      </c>
      <c r="F392" s="417">
        <v>-3.1974423109204508E-14</v>
      </c>
      <c r="G392" s="417">
        <v>0</v>
      </c>
      <c r="H392" s="417">
        <v>15.421525880000001</v>
      </c>
      <c r="I392" s="417">
        <v>0</v>
      </c>
      <c r="J392" s="417">
        <v>15.421525880000001</v>
      </c>
      <c r="K392" s="417">
        <v>0</v>
      </c>
      <c r="L392" s="417">
        <v>0</v>
      </c>
      <c r="M392" s="417">
        <v>0</v>
      </c>
      <c r="N392" s="417">
        <v>0</v>
      </c>
      <c r="O392" s="417">
        <v>0</v>
      </c>
      <c r="P392" s="417">
        <v>0</v>
      </c>
      <c r="Q392" s="417">
        <v>0</v>
      </c>
      <c r="R392" s="417">
        <v>15.421525880000001</v>
      </c>
      <c r="S392" s="468" t="s">
        <v>1476</v>
      </c>
      <c r="T392" s="238" t="s">
        <v>2090</v>
      </c>
    </row>
    <row r="393" spans="1:20" customFormat="1" ht="63">
      <c r="A393" s="238" t="s">
        <v>1235</v>
      </c>
      <c r="B393" s="239" t="s">
        <v>1243</v>
      </c>
      <c r="C393" s="238" t="s">
        <v>1244</v>
      </c>
      <c r="D393" s="417" t="s">
        <v>38</v>
      </c>
      <c r="E393" s="417">
        <v>8.4745762711864412</v>
      </c>
      <c r="F393" s="417">
        <v>84.733748917725435</v>
      </c>
      <c r="G393" s="417">
        <v>84.733748917725407</v>
      </c>
      <c r="H393" s="417">
        <v>0</v>
      </c>
      <c r="I393" s="417">
        <v>4</v>
      </c>
      <c r="J393" s="417">
        <v>0</v>
      </c>
      <c r="K393" s="417">
        <v>16.946749783545169</v>
      </c>
      <c r="L393" s="417">
        <v>0</v>
      </c>
      <c r="M393" s="417">
        <v>29.893499567089904</v>
      </c>
      <c r="N393" s="417">
        <v>0</v>
      </c>
      <c r="O393" s="417">
        <v>33.893499567090331</v>
      </c>
      <c r="P393" s="417">
        <v>0</v>
      </c>
      <c r="Q393" s="417">
        <v>84.733748917725435</v>
      </c>
      <c r="R393" s="417">
        <v>-4</v>
      </c>
      <c r="S393" s="468">
        <v>-1</v>
      </c>
      <c r="T393" s="238" t="s">
        <v>2124</v>
      </c>
    </row>
    <row r="394" spans="1:20" customFormat="1" ht="47.25">
      <c r="A394" s="238" t="s">
        <v>1235</v>
      </c>
      <c r="B394" s="239" t="s">
        <v>1245</v>
      </c>
      <c r="C394" s="238" t="s">
        <v>1246</v>
      </c>
      <c r="D394" s="417" t="s">
        <v>38</v>
      </c>
      <c r="E394" s="417">
        <v>15.254237288135601</v>
      </c>
      <c r="F394" s="417">
        <v>0</v>
      </c>
      <c r="G394" s="417">
        <v>0</v>
      </c>
      <c r="H394" s="417">
        <v>0</v>
      </c>
      <c r="I394" s="417">
        <v>0</v>
      </c>
      <c r="J394" s="417">
        <v>0</v>
      </c>
      <c r="K394" s="417">
        <v>0</v>
      </c>
      <c r="L394" s="417">
        <v>0</v>
      </c>
      <c r="M394" s="417">
        <v>0</v>
      </c>
      <c r="N394" s="417">
        <v>0</v>
      </c>
      <c r="O394" s="417">
        <v>0</v>
      </c>
      <c r="P394" s="417">
        <v>0</v>
      </c>
      <c r="Q394" s="417">
        <v>0</v>
      </c>
      <c r="R394" s="417">
        <v>0</v>
      </c>
      <c r="S394" s="468" t="s">
        <v>1476</v>
      </c>
      <c r="T394" s="238" t="s">
        <v>2082</v>
      </c>
    </row>
    <row r="395" spans="1:20" customFormat="1" ht="47.25">
      <c r="A395" s="238" t="s">
        <v>1247</v>
      </c>
      <c r="B395" s="239" t="s">
        <v>1248</v>
      </c>
      <c r="C395" s="238" t="s">
        <v>507</v>
      </c>
      <c r="D395" s="417">
        <v>149.49348779661017</v>
      </c>
      <c r="E395" s="417">
        <v>1068.8623337573374</v>
      </c>
      <c r="F395" s="417">
        <v>2656.2779674126273</v>
      </c>
      <c r="G395" s="417">
        <v>1756.9076410407786</v>
      </c>
      <c r="H395" s="417">
        <v>18.011109680000004</v>
      </c>
      <c r="I395" s="417">
        <v>13.380528907200841</v>
      </c>
      <c r="J395" s="417">
        <v>18.011109680000004</v>
      </c>
      <c r="K395" s="417">
        <v>299.8305283988575</v>
      </c>
      <c r="L395" s="417">
        <v>0</v>
      </c>
      <c r="M395" s="417">
        <v>634.94333628334914</v>
      </c>
      <c r="N395" s="417">
        <v>0</v>
      </c>
      <c r="O395" s="417">
        <v>808.75324745137095</v>
      </c>
      <c r="P395" s="417">
        <v>0</v>
      </c>
      <c r="Q395" s="417">
        <v>2640.8116933926276</v>
      </c>
      <c r="R395" s="417">
        <v>4.6305807727991635</v>
      </c>
      <c r="S395" s="468">
        <v>0.34606859003213075</v>
      </c>
      <c r="T395" s="238" t="s">
        <v>38</v>
      </c>
    </row>
    <row r="396" spans="1:20" customFormat="1" ht="47.25">
      <c r="A396" s="238" t="s">
        <v>1249</v>
      </c>
      <c r="B396" s="239" t="s">
        <v>1250</v>
      </c>
      <c r="C396" s="238" t="s">
        <v>507</v>
      </c>
      <c r="D396" s="417">
        <v>0</v>
      </c>
      <c r="E396" s="417">
        <v>0</v>
      </c>
      <c r="F396" s="417">
        <v>0</v>
      </c>
      <c r="G396" s="417">
        <v>0</v>
      </c>
      <c r="H396" s="417">
        <v>0</v>
      </c>
      <c r="I396" s="417">
        <v>0</v>
      </c>
      <c r="J396" s="417">
        <v>0</v>
      </c>
      <c r="K396" s="417">
        <v>0</v>
      </c>
      <c r="L396" s="417">
        <v>0</v>
      </c>
      <c r="M396" s="417">
        <v>0</v>
      </c>
      <c r="N396" s="417">
        <v>0</v>
      </c>
      <c r="O396" s="417">
        <v>0</v>
      </c>
      <c r="P396" s="417">
        <v>0</v>
      </c>
      <c r="Q396" s="417">
        <v>0</v>
      </c>
      <c r="R396" s="417">
        <v>0</v>
      </c>
      <c r="S396" s="468" t="s">
        <v>1476</v>
      </c>
      <c r="T396" s="238" t="s">
        <v>38</v>
      </c>
    </row>
    <row r="397" spans="1:20" customFormat="1" ht="47.25">
      <c r="A397" s="238" t="s">
        <v>1251</v>
      </c>
      <c r="B397" s="239" t="s">
        <v>1252</v>
      </c>
      <c r="C397" s="238" t="s">
        <v>507</v>
      </c>
      <c r="D397" s="417">
        <v>149.49348779661017</v>
      </c>
      <c r="E397" s="417">
        <v>1068.8623337573374</v>
      </c>
      <c r="F397" s="417">
        <v>2656.2779674126273</v>
      </c>
      <c r="G397" s="417">
        <v>1756.9076410407786</v>
      </c>
      <c r="H397" s="417">
        <v>18.011109680000004</v>
      </c>
      <c r="I397" s="417">
        <v>13.380528907200841</v>
      </c>
      <c r="J397" s="417">
        <v>18.011109680000004</v>
      </c>
      <c r="K397" s="417">
        <v>299.8305283988575</v>
      </c>
      <c r="L397" s="417">
        <v>0</v>
      </c>
      <c r="M397" s="417">
        <v>634.94333628334914</v>
      </c>
      <c r="N397" s="417">
        <v>0</v>
      </c>
      <c r="O397" s="417">
        <v>808.75324745137095</v>
      </c>
      <c r="P397" s="417">
        <v>0</v>
      </c>
      <c r="Q397" s="417">
        <v>2640.8116933926276</v>
      </c>
      <c r="R397" s="417">
        <v>4.6305807727991635</v>
      </c>
      <c r="S397" s="468">
        <v>0.34606859003213075</v>
      </c>
      <c r="T397" s="238" t="s">
        <v>38</v>
      </c>
    </row>
    <row r="398" spans="1:20" customFormat="1" ht="31.5">
      <c r="A398" s="238" t="s">
        <v>1251</v>
      </c>
      <c r="B398" s="239" t="s">
        <v>1253</v>
      </c>
      <c r="C398" s="238" t="s">
        <v>1254</v>
      </c>
      <c r="D398" s="417" t="s">
        <v>38</v>
      </c>
      <c r="E398" s="417">
        <v>23.143379265193836</v>
      </c>
      <c r="F398" s="417">
        <v>294.42406639598534</v>
      </c>
      <c r="G398" s="417">
        <v>124.93254097225601</v>
      </c>
      <c r="H398" s="417">
        <v>0</v>
      </c>
      <c r="I398" s="417">
        <v>0</v>
      </c>
      <c r="J398" s="417">
        <v>0</v>
      </c>
      <c r="K398" s="417">
        <v>12.493254097225584</v>
      </c>
      <c r="L398" s="417">
        <v>0</v>
      </c>
      <c r="M398" s="417">
        <v>41.666666666666671</v>
      </c>
      <c r="N398" s="417">
        <v>0</v>
      </c>
      <c r="O398" s="417">
        <v>70.772620208363747</v>
      </c>
      <c r="P398" s="417">
        <v>0</v>
      </c>
      <c r="Q398" s="417">
        <v>294.42406639598534</v>
      </c>
      <c r="R398" s="417">
        <v>0</v>
      </c>
      <c r="S398" s="468" t="s">
        <v>1476</v>
      </c>
      <c r="T398" s="238" t="s">
        <v>2082</v>
      </c>
    </row>
    <row r="399" spans="1:20" customFormat="1" ht="31.5">
      <c r="A399" s="238" t="s">
        <v>1251</v>
      </c>
      <c r="B399" s="239" t="s">
        <v>1255</v>
      </c>
      <c r="C399" s="238" t="s">
        <v>1256</v>
      </c>
      <c r="D399" s="417" t="s">
        <v>38</v>
      </c>
      <c r="E399" s="417">
        <v>22.102715635152332</v>
      </c>
      <c r="F399" s="417">
        <v>506.17780266757529</v>
      </c>
      <c r="G399" s="417">
        <v>506.17780266757501</v>
      </c>
      <c r="H399" s="417">
        <v>0</v>
      </c>
      <c r="I399" s="417">
        <v>0</v>
      </c>
      <c r="J399" s="417">
        <v>0</v>
      </c>
      <c r="K399" s="417">
        <v>64.834925714695203</v>
      </c>
      <c r="L399" s="417">
        <v>0</v>
      </c>
      <c r="M399" s="417">
        <v>203.66984076076599</v>
      </c>
      <c r="N399" s="417">
        <v>0</v>
      </c>
      <c r="O399" s="417">
        <v>237.67303619211378</v>
      </c>
      <c r="P399" s="417">
        <v>0</v>
      </c>
      <c r="Q399" s="417">
        <v>506.17780266757529</v>
      </c>
      <c r="R399" s="417">
        <v>0</v>
      </c>
      <c r="S399" s="468" t="s">
        <v>1476</v>
      </c>
      <c r="T399" s="238" t="s">
        <v>2082</v>
      </c>
    </row>
    <row r="400" spans="1:20" customFormat="1" ht="31.5">
      <c r="A400" s="238" t="s">
        <v>1251</v>
      </c>
      <c r="B400" s="239" t="s">
        <v>1257</v>
      </c>
      <c r="C400" s="238" t="s">
        <v>1258</v>
      </c>
      <c r="D400" s="417" t="s">
        <v>38</v>
      </c>
      <c r="E400" s="417">
        <v>0</v>
      </c>
      <c r="F400" s="417">
        <v>329.20318715682362</v>
      </c>
      <c r="G400" s="417">
        <v>15.161495639520917</v>
      </c>
      <c r="H400" s="417">
        <v>0</v>
      </c>
      <c r="I400" s="417">
        <v>0</v>
      </c>
      <c r="J400" s="417">
        <v>0</v>
      </c>
      <c r="K400" s="417">
        <v>0</v>
      </c>
      <c r="L400" s="417">
        <v>0</v>
      </c>
      <c r="M400" s="417">
        <v>0</v>
      </c>
      <c r="N400" s="417">
        <v>0</v>
      </c>
      <c r="O400" s="417">
        <v>15.161495639520917</v>
      </c>
      <c r="P400" s="417">
        <v>0</v>
      </c>
      <c r="Q400" s="417">
        <v>329.20318715682362</v>
      </c>
      <c r="R400" s="417">
        <v>0</v>
      </c>
      <c r="S400" s="468" t="s">
        <v>1476</v>
      </c>
      <c r="T400" s="238" t="s">
        <v>2082</v>
      </c>
    </row>
    <row r="401" spans="1:20" customFormat="1" ht="47.25">
      <c r="A401" s="238" t="s">
        <v>1251</v>
      </c>
      <c r="B401" s="239" t="s">
        <v>1259</v>
      </c>
      <c r="C401" s="238" t="s">
        <v>1260</v>
      </c>
      <c r="D401" s="417" t="s">
        <v>38</v>
      </c>
      <c r="E401" s="417">
        <v>0</v>
      </c>
      <c r="F401" s="417">
        <v>435.49260440105508</v>
      </c>
      <c r="G401" s="417">
        <v>19.655494970238252</v>
      </c>
      <c r="H401" s="417">
        <v>0</v>
      </c>
      <c r="I401" s="417">
        <v>0</v>
      </c>
      <c r="J401" s="417">
        <v>0</v>
      </c>
      <c r="K401" s="417">
        <v>0</v>
      </c>
      <c r="L401" s="417">
        <v>0</v>
      </c>
      <c r="M401" s="417">
        <v>19.655494970238252</v>
      </c>
      <c r="N401" s="417">
        <v>0</v>
      </c>
      <c r="O401" s="417">
        <v>0</v>
      </c>
      <c r="P401" s="417">
        <v>0</v>
      </c>
      <c r="Q401" s="417">
        <v>435.49260440105508</v>
      </c>
      <c r="R401" s="417">
        <v>0</v>
      </c>
      <c r="S401" s="468" t="s">
        <v>1476</v>
      </c>
      <c r="T401" s="238" t="s">
        <v>2082</v>
      </c>
    </row>
    <row r="402" spans="1:20" customFormat="1">
      <c r="A402" s="238" t="s">
        <v>1251</v>
      </c>
      <c r="B402" s="239" t="s">
        <v>1261</v>
      </c>
      <c r="C402" s="238" t="s">
        <v>1262</v>
      </c>
      <c r="D402" s="417">
        <v>128.35206779661019</v>
      </c>
      <c r="E402" s="417">
        <v>804.66391036100902</v>
      </c>
      <c r="F402" s="417">
        <v>0</v>
      </c>
      <c r="G402" s="417">
        <v>0</v>
      </c>
      <c r="H402" s="417">
        <v>0</v>
      </c>
      <c r="I402" s="417">
        <v>0</v>
      </c>
      <c r="J402" s="417">
        <v>0</v>
      </c>
      <c r="K402" s="417">
        <v>0</v>
      </c>
      <c r="L402" s="417">
        <v>0</v>
      </c>
      <c r="M402" s="417">
        <v>0</v>
      </c>
      <c r="N402" s="417">
        <v>0</v>
      </c>
      <c r="O402" s="417">
        <v>0</v>
      </c>
      <c r="P402" s="417">
        <v>0</v>
      </c>
      <c r="Q402" s="417">
        <v>0</v>
      </c>
      <c r="R402" s="417">
        <v>0</v>
      </c>
      <c r="S402" s="468" t="s">
        <v>1476</v>
      </c>
      <c r="T402" s="238" t="s">
        <v>2082</v>
      </c>
    </row>
    <row r="403" spans="1:20" customFormat="1" ht="47.25">
      <c r="A403" s="238" t="s">
        <v>1251</v>
      </c>
      <c r="B403" s="239" t="s">
        <v>1263</v>
      </c>
      <c r="C403" s="238" t="s">
        <v>1264</v>
      </c>
      <c r="D403" s="417">
        <v>21.141419999999997</v>
      </c>
      <c r="E403" s="417">
        <v>149.02663321486955</v>
      </c>
      <c r="F403" s="417">
        <v>0</v>
      </c>
      <c r="G403" s="417">
        <v>0</v>
      </c>
      <c r="H403" s="417">
        <v>2.5448356599999999</v>
      </c>
      <c r="I403" s="417">
        <v>0</v>
      </c>
      <c r="J403" s="417">
        <v>2.5448356599999999</v>
      </c>
      <c r="K403" s="417">
        <v>0</v>
      </c>
      <c r="L403" s="417">
        <v>0</v>
      </c>
      <c r="M403" s="417">
        <v>0</v>
      </c>
      <c r="N403" s="417">
        <v>0</v>
      </c>
      <c r="O403" s="417">
        <v>0</v>
      </c>
      <c r="P403" s="417">
        <v>0</v>
      </c>
      <c r="Q403" s="417">
        <v>0</v>
      </c>
      <c r="R403" s="417">
        <v>2.5448356599999999</v>
      </c>
      <c r="S403" s="468" t="s">
        <v>1476</v>
      </c>
      <c r="T403" s="238" t="s">
        <v>2090</v>
      </c>
    </row>
    <row r="404" spans="1:20" customFormat="1" ht="63">
      <c r="A404" s="238" t="s">
        <v>1251</v>
      </c>
      <c r="B404" s="239" t="s">
        <v>1265</v>
      </c>
      <c r="C404" s="238" t="s">
        <v>1266</v>
      </c>
      <c r="D404" s="417" t="s">
        <v>38</v>
      </c>
      <c r="E404" s="417">
        <v>0.29224038415793735</v>
      </c>
      <c r="F404" s="417">
        <v>8.8052890720084491</v>
      </c>
      <c r="G404" s="417">
        <v>8.8052890720084172</v>
      </c>
      <c r="H404" s="417">
        <v>0</v>
      </c>
      <c r="I404" s="417">
        <v>0.88052890720084154</v>
      </c>
      <c r="J404" s="417">
        <v>0</v>
      </c>
      <c r="K404" s="417">
        <v>2.2013222680021043</v>
      </c>
      <c r="L404" s="417">
        <v>0</v>
      </c>
      <c r="M404" s="417">
        <v>5.7234378968054713</v>
      </c>
      <c r="N404" s="417">
        <v>0</v>
      </c>
      <c r="O404" s="417">
        <v>0</v>
      </c>
      <c r="P404" s="417">
        <v>0</v>
      </c>
      <c r="Q404" s="417">
        <v>8.8052890720084491</v>
      </c>
      <c r="R404" s="417">
        <v>-0.88052890720084154</v>
      </c>
      <c r="S404" s="468">
        <v>-1</v>
      </c>
      <c r="T404" s="238" t="s">
        <v>2124</v>
      </c>
    </row>
    <row r="405" spans="1:20" customFormat="1" ht="31.5">
      <c r="A405" s="238" t="s">
        <v>1251</v>
      </c>
      <c r="B405" s="239" t="s">
        <v>1267</v>
      </c>
      <c r="C405" s="238" t="s">
        <v>1268</v>
      </c>
      <c r="D405" s="417" t="s">
        <v>38</v>
      </c>
      <c r="E405" s="417">
        <v>23.966685438563392</v>
      </c>
      <c r="F405" s="417">
        <v>481.11150878783013</v>
      </c>
      <c r="G405" s="417">
        <v>481.11150878783002</v>
      </c>
      <c r="H405" s="417">
        <v>0</v>
      </c>
      <c r="I405" s="417">
        <v>0</v>
      </c>
      <c r="J405" s="417">
        <v>0</v>
      </c>
      <c r="K405" s="417">
        <v>62.253879412460904</v>
      </c>
      <c r="L405" s="417">
        <v>0</v>
      </c>
      <c r="M405" s="417">
        <v>184.60643404583328</v>
      </c>
      <c r="N405" s="417">
        <v>0</v>
      </c>
      <c r="O405" s="417">
        <v>234.25119532953585</v>
      </c>
      <c r="P405" s="417">
        <v>0</v>
      </c>
      <c r="Q405" s="417">
        <v>481.11150878783013</v>
      </c>
      <c r="R405" s="417">
        <v>0</v>
      </c>
      <c r="S405" s="468" t="s">
        <v>1476</v>
      </c>
      <c r="T405" s="238" t="s">
        <v>2082</v>
      </c>
    </row>
    <row r="406" spans="1:20" customFormat="1" ht="31.5">
      <c r="A406" s="238" t="s">
        <v>1251</v>
      </c>
      <c r="B406" s="239" t="s">
        <v>1269</v>
      </c>
      <c r="C406" s="238" t="s">
        <v>1270</v>
      </c>
      <c r="D406" s="417" t="s">
        <v>38</v>
      </c>
      <c r="E406" s="417">
        <v>28.617271694351821</v>
      </c>
      <c r="F406" s="417">
        <v>439.47038084802102</v>
      </c>
      <c r="G406" s="417">
        <v>439.47038084802102</v>
      </c>
      <c r="H406" s="417">
        <v>7.017671</v>
      </c>
      <c r="I406" s="417">
        <v>12.5</v>
      </c>
      <c r="J406" s="417">
        <v>7.017671</v>
      </c>
      <c r="K406" s="417">
        <v>125</v>
      </c>
      <c r="L406" s="417">
        <v>0</v>
      </c>
      <c r="M406" s="417">
        <v>130.05074158332906</v>
      </c>
      <c r="N406" s="417">
        <v>0</v>
      </c>
      <c r="O406" s="417">
        <v>171.91963926469197</v>
      </c>
      <c r="P406" s="417">
        <v>0</v>
      </c>
      <c r="Q406" s="417">
        <v>432.45270984802102</v>
      </c>
      <c r="R406" s="417">
        <v>-5.482329</v>
      </c>
      <c r="S406" s="468">
        <v>-0.43858631999999997</v>
      </c>
      <c r="T406" s="238" t="s">
        <v>2112</v>
      </c>
    </row>
    <row r="407" spans="1:20" customFormat="1">
      <c r="A407" s="238" t="s">
        <v>1251</v>
      </c>
      <c r="B407" s="239" t="s">
        <v>1271</v>
      </c>
      <c r="C407" s="238" t="s">
        <v>1272</v>
      </c>
      <c r="D407" s="417" t="s">
        <v>38</v>
      </c>
      <c r="E407" s="417">
        <v>11.790193432861084</v>
      </c>
      <c r="F407" s="417">
        <v>79.900843489109747</v>
      </c>
      <c r="G407" s="417">
        <v>79.900843489109704</v>
      </c>
      <c r="H407" s="417">
        <v>8.0376030200000006</v>
      </c>
      <c r="I407" s="417">
        <v>0</v>
      </c>
      <c r="J407" s="417">
        <v>8.0376030200000006</v>
      </c>
      <c r="K407" s="417">
        <v>16.297786778394169</v>
      </c>
      <c r="L407" s="417">
        <v>0</v>
      </c>
      <c r="M407" s="417">
        <v>24.44668016759125</v>
      </c>
      <c r="N407" s="417">
        <v>0</v>
      </c>
      <c r="O407" s="417">
        <v>39.156376543124281</v>
      </c>
      <c r="P407" s="417">
        <v>0</v>
      </c>
      <c r="Q407" s="417">
        <v>71.863240469109741</v>
      </c>
      <c r="R407" s="417">
        <v>8.0376030200000006</v>
      </c>
      <c r="S407" s="468" t="s">
        <v>1476</v>
      </c>
      <c r="T407" s="238" t="s">
        <v>2113</v>
      </c>
    </row>
    <row r="408" spans="1:20" customFormat="1">
      <c r="A408" s="238" t="s">
        <v>1251</v>
      </c>
      <c r="B408" s="239" t="s">
        <v>1273</v>
      </c>
      <c r="C408" s="238" t="s">
        <v>1274</v>
      </c>
      <c r="D408" s="417" t="s">
        <v>38</v>
      </c>
      <c r="E408" s="417">
        <v>5.2593043311784085</v>
      </c>
      <c r="F408" s="417">
        <v>81.692284594219089</v>
      </c>
      <c r="G408" s="417">
        <v>81.692284594219103</v>
      </c>
      <c r="H408" s="417">
        <v>0.41099999999999998</v>
      </c>
      <c r="I408" s="417">
        <v>0</v>
      </c>
      <c r="J408" s="417">
        <v>0.41099999999999998</v>
      </c>
      <c r="K408" s="417">
        <v>16.749360128079502</v>
      </c>
      <c r="L408" s="417">
        <v>0</v>
      </c>
      <c r="M408" s="417">
        <v>25.124040192119249</v>
      </c>
      <c r="N408" s="417">
        <v>0</v>
      </c>
      <c r="O408" s="417">
        <v>39.818884274020348</v>
      </c>
      <c r="P408" s="417">
        <v>0</v>
      </c>
      <c r="Q408" s="417">
        <v>81.281284594219088</v>
      </c>
      <c r="R408" s="417">
        <v>0.41099999999999998</v>
      </c>
      <c r="S408" s="468" t="s">
        <v>1476</v>
      </c>
      <c r="T408" s="238" t="s">
        <v>2118</v>
      </c>
    </row>
    <row r="409" spans="1:20" customFormat="1" ht="31.5">
      <c r="A409" s="238" t="s">
        <v>1275</v>
      </c>
      <c r="B409" s="239" t="s">
        <v>1276</v>
      </c>
      <c r="C409" s="238" t="s">
        <v>507</v>
      </c>
      <c r="D409" s="417">
        <v>10.56143</v>
      </c>
      <c r="E409" s="417">
        <v>110.34537805238951</v>
      </c>
      <c r="F409" s="417">
        <v>45.928594594206466</v>
      </c>
      <c r="G409" s="417">
        <v>10.192902436339136</v>
      </c>
      <c r="H409" s="417">
        <v>0</v>
      </c>
      <c r="I409" s="417">
        <v>0</v>
      </c>
      <c r="J409" s="417">
        <v>0</v>
      </c>
      <c r="K409" s="417">
        <v>0.97774012073542382</v>
      </c>
      <c r="L409" s="417">
        <v>0</v>
      </c>
      <c r="M409" s="417">
        <v>9.2151623156037132</v>
      </c>
      <c r="N409" s="417">
        <v>0</v>
      </c>
      <c r="O409" s="417">
        <v>0</v>
      </c>
      <c r="P409" s="417">
        <v>0</v>
      </c>
      <c r="Q409" s="417">
        <v>45.928594594206466</v>
      </c>
      <c r="R409" s="417">
        <v>0</v>
      </c>
      <c r="S409" s="468" t="s">
        <v>1476</v>
      </c>
      <c r="T409" s="238" t="s">
        <v>38</v>
      </c>
    </row>
    <row r="410" spans="1:20" customFormat="1" ht="31.5">
      <c r="A410" s="238" t="s">
        <v>1275</v>
      </c>
      <c r="B410" s="239" t="s">
        <v>1277</v>
      </c>
      <c r="C410" s="238" t="s">
        <v>1278</v>
      </c>
      <c r="D410" s="417">
        <v>10.56143</v>
      </c>
      <c r="E410" s="417">
        <v>110.34537805238951</v>
      </c>
      <c r="F410" s="417">
        <v>0</v>
      </c>
      <c r="G410" s="417">
        <v>0</v>
      </c>
      <c r="H410" s="417">
        <v>0</v>
      </c>
      <c r="I410" s="417">
        <v>0</v>
      </c>
      <c r="J410" s="417">
        <v>0</v>
      </c>
      <c r="K410" s="417">
        <v>0</v>
      </c>
      <c r="L410" s="417">
        <v>0</v>
      </c>
      <c r="M410" s="417">
        <v>0</v>
      </c>
      <c r="N410" s="417">
        <v>0</v>
      </c>
      <c r="O410" s="417">
        <v>0</v>
      </c>
      <c r="P410" s="417">
        <v>0</v>
      </c>
      <c r="Q410" s="417">
        <v>0</v>
      </c>
      <c r="R410" s="417">
        <v>0</v>
      </c>
      <c r="S410" s="468" t="s">
        <v>1476</v>
      </c>
      <c r="T410" s="238" t="s">
        <v>2082</v>
      </c>
    </row>
    <row r="411" spans="1:20" customFormat="1" ht="47.25">
      <c r="A411" s="238" t="s">
        <v>1275</v>
      </c>
      <c r="B411" s="239" t="s">
        <v>1279</v>
      </c>
      <c r="C411" s="238" t="s">
        <v>1280</v>
      </c>
      <c r="D411" s="417" t="s">
        <v>38</v>
      </c>
      <c r="E411" s="417">
        <v>0</v>
      </c>
      <c r="F411" s="417">
        <v>15.789216084138639</v>
      </c>
      <c r="G411" s="417">
        <v>0.71876820123627805</v>
      </c>
      <c r="H411" s="417">
        <v>0</v>
      </c>
      <c r="I411" s="417">
        <v>0</v>
      </c>
      <c r="J411" s="417">
        <v>0</v>
      </c>
      <c r="K411" s="417">
        <v>0</v>
      </c>
      <c r="L411" s="417">
        <v>0</v>
      </c>
      <c r="M411" s="417">
        <v>0.71876820123627805</v>
      </c>
      <c r="N411" s="417">
        <v>0</v>
      </c>
      <c r="O411" s="417">
        <v>0</v>
      </c>
      <c r="P411" s="417">
        <v>0</v>
      </c>
      <c r="Q411" s="417">
        <v>15.789216084138639</v>
      </c>
      <c r="R411" s="417">
        <v>0</v>
      </c>
      <c r="S411" s="468" t="s">
        <v>1476</v>
      </c>
      <c r="T411" s="238" t="s">
        <v>2082</v>
      </c>
    </row>
    <row r="412" spans="1:20" customFormat="1" ht="47.25">
      <c r="A412" s="238" t="s">
        <v>1275</v>
      </c>
      <c r="B412" s="239" t="s">
        <v>1281</v>
      </c>
      <c r="C412" s="238" t="s">
        <v>1282</v>
      </c>
      <c r="D412" s="417" t="s">
        <v>38</v>
      </c>
      <c r="E412" s="417">
        <v>0</v>
      </c>
      <c r="F412" s="417">
        <v>21.697488864036462</v>
      </c>
      <c r="G412" s="417">
        <v>1.0322445890715253</v>
      </c>
      <c r="H412" s="417">
        <v>0</v>
      </c>
      <c r="I412" s="417">
        <v>0</v>
      </c>
      <c r="J412" s="417">
        <v>0</v>
      </c>
      <c r="K412" s="417">
        <v>0</v>
      </c>
      <c r="L412" s="417">
        <v>0</v>
      </c>
      <c r="M412" s="417">
        <v>1.0322445890715253</v>
      </c>
      <c r="N412" s="417">
        <v>0</v>
      </c>
      <c r="O412" s="417">
        <v>0</v>
      </c>
      <c r="P412" s="417">
        <v>0</v>
      </c>
      <c r="Q412" s="417">
        <v>21.697488864036462</v>
      </c>
      <c r="R412" s="417">
        <v>0</v>
      </c>
      <c r="S412" s="468" t="s">
        <v>1476</v>
      </c>
      <c r="T412" s="238" t="s">
        <v>2082</v>
      </c>
    </row>
    <row r="413" spans="1:20" customFormat="1" ht="31.5">
      <c r="A413" s="238" t="s">
        <v>1275</v>
      </c>
      <c r="B413" s="239" t="s">
        <v>1283</v>
      </c>
      <c r="C413" s="238" t="s">
        <v>1284</v>
      </c>
      <c r="D413" s="417" t="s">
        <v>38</v>
      </c>
      <c r="E413" s="417">
        <v>0</v>
      </c>
      <c r="F413" s="417">
        <v>8.441889646031365</v>
      </c>
      <c r="G413" s="417">
        <v>8.4418896460313331</v>
      </c>
      <c r="H413" s="417">
        <v>0</v>
      </c>
      <c r="I413" s="417">
        <v>0</v>
      </c>
      <c r="J413" s="417">
        <v>0</v>
      </c>
      <c r="K413" s="417">
        <v>0.97774012073542382</v>
      </c>
      <c r="L413" s="417">
        <v>0</v>
      </c>
      <c r="M413" s="417">
        <v>7.4641495252959089</v>
      </c>
      <c r="N413" s="417">
        <v>0</v>
      </c>
      <c r="O413" s="417">
        <v>0</v>
      </c>
      <c r="P413" s="417">
        <v>0</v>
      </c>
      <c r="Q413" s="417">
        <v>8.441889646031365</v>
      </c>
      <c r="R413" s="417">
        <v>0</v>
      </c>
      <c r="S413" s="468" t="s">
        <v>1476</v>
      </c>
      <c r="T413" s="238" t="s">
        <v>2082</v>
      </c>
    </row>
    <row r="414" spans="1:20" customFormat="1" ht="31.5">
      <c r="A414" s="238" t="s">
        <v>1285</v>
      </c>
      <c r="B414" s="239" t="s">
        <v>1286</v>
      </c>
      <c r="C414" s="238" t="s">
        <v>507</v>
      </c>
      <c r="D414" s="417">
        <v>0</v>
      </c>
      <c r="E414" s="417">
        <v>0</v>
      </c>
      <c r="F414" s="417">
        <v>0</v>
      </c>
      <c r="G414" s="417">
        <v>0</v>
      </c>
      <c r="H414" s="417">
        <v>0</v>
      </c>
      <c r="I414" s="417">
        <v>0</v>
      </c>
      <c r="J414" s="417">
        <v>0</v>
      </c>
      <c r="K414" s="417">
        <v>0</v>
      </c>
      <c r="L414" s="417">
        <v>0</v>
      </c>
      <c r="M414" s="417">
        <v>0</v>
      </c>
      <c r="N414" s="417">
        <v>0</v>
      </c>
      <c r="O414" s="417">
        <v>0</v>
      </c>
      <c r="P414" s="417">
        <v>0</v>
      </c>
      <c r="Q414" s="417">
        <v>0</v>
      </c>
      <c r="R414" s="417">
        <v>0</v>
      </c>
      <c r="S414" s="468" t="s">
        <v>1476</v>
      </c>
      <c r="T414" s="238" t="s">
        <v>38</v>
      </c>
    </row>
    <row r="415" spans="1:20" customFormat="1">
      <c r="A415" s="238" t="s">
        <v>1287</v>
      </c>
      <c r="B415" s="239" t="s">
        <v>1288</v>
      </c>
      <c r="C415" s="238" t="s">
        <v>507</v>
      </c>
      <c r="D415" s="417">
        <v>29.724910000000001</v>
      </c>
      <c r="E415" s="417">
        <v>455.08773308268479</v>
      </c>
      <c r="F415" s="417">
        <v>182.29495194931835</v>
      </c>
      <c r="G415" s="417">
        <v>142.90338361669399</v>
      </c>
      <c r="H415" s="417">
        <v>17.771664010000002</v>
      </c>
      <c r="I415" s="417">
        <v>12.750126811673875</v>
      </c>
      <c r="J415" s="417">
        <v>17.771664010000002</v>
      </c>
      <c r="K415" s="417">
        <v>85.39182952937837</v>
      </c>
      <c r="L415" s="417">
        <v>0</v>
      </c>
      <c r="M415" s="417">
        <v>25.092106840769397</v>
      </c>
      <c r="N415" s="417">
        <v>0</v>
      </c>
      <c r="O415" s="417">
        <v>19.669320434872329</v>
      </c>
      <c r="P415" s="417">
        <v>0</v>
      </c>
      <c r="Q415" s="417">
        <v>164.89153373931839</v>
      </c>
      <c r="R415" s="417">
        <v>5.0215371983261274</v>
      </c>
      <c r="S415" s="468">
        <v>0.39384213761140496</v>
      </c>
      <c r="T415" s="238" t="s">
        <v>38</v>
      </c>
    </row>
    <row r="416" spans="1:20" customFormat="1" ht="47.25">
      <c r="A416" s="238" t="s">
        <v>1287</v>
      </c>
      <c r="B416" s="239" t="s">
        <v>1289</v>
      </c>
      <c r="C416" s="238" t="s">
        <v>1290</v>
      </c>
      <c r="D416" s="417" t="s">
        <v>38</v>
      </c>
      <c r="E416" s="417">
        <v>12.91844908</v>
      </c>
      <c r="F416" s="417">
        <v>29.445957699661022</v>
      </c>
      <c r="G416" s="417">
        <v>29.445957699661001</v>
      </c>
      <c r="H416" s="417">
        <v>0</v>
      </c>
      <c r="I416" s="417">
        <v>0</v>
      </c>
      <c r="J416" s="417">
        <v>0</v>
      </c>
      <c r="K416" s="417">
        <v>29.445957699661001</v>
      </c>
      <c r="L416" s="417">
        <v>0</v>
      </c>
      <c r="M416" s="417">
        <v>0</v>
      </c>
      <c r="N416" s="417">
        <v>0</v>
      </c>
      <c r="O416" s="417">
        <v>0</v>
      </c>
      <c r="P416" s="417">
        <v>0</v>
      </c>
      <c r="Q416" s="417">
        <v>29.445957699661022</v>
      </c>
      <c r="R416" s="417">
        <v>0</v>
      </c>
      <c r="S416" s="468" t="s">
        <v>1476</v>
      </c>
      <c r="T416" s="238" t="s">
        <v>2082</v>
      </c>
    </row>
    <row r="417" spans="1:20" customFormat="1" ht="47.25">
      <c r="A417" s="238" t="s">
        <v>1287</v>
      </c>
      <c r="B417" s="239" t="s">
        <v>1291</v>
      </c>
      <c r="C417" s="238" t="s">
        <v>1292</v>
      </c>
      <c r="D417" s="417" t="s">
        <v>38</v>
      </c>
      <c r="E417" s="417">
        <v>4.1670139799608332</v>
      </c>
      <c r="F417" s="417">
        <v>0</v>
      </c>
      <c r="G417" s="417">
        <v>0</v>
      </c>
      <c r="H417" s="417">
        <v>0.36824580000000001</v>
      </c>
      <c r="I417" s="417">
        <v>0</v>
      </c>
      <c r="J417" s="417">
        <v>0.36824580000000001</v>
      </c>
      <c r="K417" s="417">
        <v>0</v>
      </c>
      <c r="L417" s="417">
        <v>0</v>
      </c>
      <c r="M417" s="417">
        <v>0</v>
      </c>
      <c r="N417" s="417">
        <v>0</v>
      </c>
      <c r="O417" s="417">
        <v>0</v>
      </c>
      <c r="P417" s="417">
        <v>0</v>
      </c>
      <c r="Q417" s="417">
        <v>0</v>
      </c>
      <c r="R417" s="417">
        <v>0.36824580000000001</v>
      </c>
      <c r="S417" s="468" t="s">
        <v>1476</v>
      </c>
      <c r="T417" s="238" t="s">
        <v>2090</v>
      </c>
    </row>
    <row r="418" spans="1:20" customFormat="1" ht="31.5">
      <c r="A418" s="238" t="s">
        <v>1287</v>
      </c>
      <c r="B418" s="239" t="s">
        <v>1293</v>
      </c>
      <c r="C418" s="238" t="s">
        <v>1294</v>
      </c>
      <c r="D418" s="417" t="s">
        <v>38</v>
      </c>
      <c r="E418" s="417">
        <v>2.0128046999999998</v>
      </c>
      <c r="F418" s="417">
        <v>5.6568329864406781</v>
      </c>
      <c r="G418" s="417">
        <v>5.6568329864406799</v>
      </c>
      <c r="H418" s="417">
        <v>0</v>
      </c>
      <c r="I418" s="417">
        <v>0</v>
      </c>
      <c r="J418" s="417">
        <v>0</v>
      </c>
      <c r="K418" s="417">
        <v>5.6568329864406799</v>
      </c>
      <c r="L418" s="417">
        <v>0</v>
      </c>
      <c r="M418" s="417">
        <v>0</v>
      </c>
      <c r="N418" s="417">
        <v>0</v>
      </c>
      <c r="O418" s="417">
        <v>0</v>
      </c>
      <c r="P418" s="417">
        <v>0</v>
      </c>
      <c r="Q418" s="417">
        <v>5.6568329864406781</v>
      </c>
      <c r="R418" s="417">
        <v>0</v>
      </c>
      <c r="S418" s="468" t="s">
        <v>1476</v>
      </c>
      <c r="T418" s="238" t="s">
        <v>2082</v>
      </c>
    </row>
    <row r="419" spans="1:20" customFormat="1" ht="31.5">
      <c r="A419" s="238" t="s">
        <v>1287</v>
      </c>
      <c r="B419" s="239" t="s">
        <v>1295</v>
      </c>
      <c r="C419" s="238" t="s">
        <v>1296</v>
      </c>
      <c r="D419" s="417" t="s">
        <v>38</v>
      </c>
      <c r="E419" s="417">
        <v>45.796661016949201</v>
      </c>
      <c r="F419" s="417">
        <v>0</v>
      </c>
      <c r="G419" s="417">
        <v>0</v>
      </c>
      <c r="H419" s="417">
        <v>0</v>
      </c>
      <c r="I419" s="417">
        <v>0</v>
      </c>
      <c r="J419" s="417">
        <v>0</v>
      </c>
      <c r="K419" s="417">
        <v>0</v>
      </c>
      <c r="L419" s="417">
        <v>0</v>
      </c>
      <c r="M419" s="417">
        <v>0</v>
      </c>
      <c r="N419" s="417">
        <v>0</v>
      </c>
      <c r="O419" s="417">
        <v>0</v>
      </c>
      <c r="P419" s="417">
        <v>0</v>
      </c>
      <c r="Q419" s="417">
        <v>0</v>
      </c>
      <c r="R419" s="417">
        <v>0</v>
      </c>
      <c r="S419" s="468" t="s">
        <v>1476</v>
      </c>
      <c r="T419" s="238" t="s">
        <v>2082</v>
      </c>
    </row>
    <row r="420" spans="1:20" customFormat="1" ht="78.75">
      <c r="A420" s="238" t="s">
        <v>1287</v>
      </c>
      <c r="B420" s="239" t="s">
        <v>1297</v>
      </c>
      <c r="C420" s="238" t="s">
        <v>1298</v>
      </c>
      <c r="D420" s="417" t="s">
        <v>38</v>
      </c>
      <c r="E420" s="417">
        <v>35.462005932203418</v>
      </c>
      <c r="F420" s="417">
        <v>0</v>
      </c>
      <c r="G420" s="417">
        <v>0</v>
      </c>
      <c r="H420" s="417">
        <v>0</v>
      </c>
      <c r="I420" s="417">
        <v>0</v>
      </c>
      <c r="J420" s="417">
        <v>0</v>
      </c>
      <c r="K420" s="417">
        <v>0</v>
      </c>
      <c r="L420" s="417">
        <v>0</v>
      </c>
      <c r="M420" s="417">
        <v>0</v>
      </c>
      <c r="N420" s="417">
        <v>0</v>
      </c>
      <c r="O420" s="417">
        <v>0</v>
      </c>
      <c r="P420" s="417">
        <v>0</v>
      </c>
      <c r="Q420" s="417">
        <v>0</v>
      </c>
      <c r="R420" s="417">
        <v>0</v>
      </c>
      <c r="S420" s="468" t="s">
        <v>1476</v>
      </c>
      <c r="T420" s="238" t="s">
        <v>2082</v>
      </c>
    </row>
    <row r="421" spans="1:20" customFormat="1">
      <c r="A421" s="238" t="s">
        <v>1287</v>
      </c>
      <c r="B421" s="239" t="s">
        <v>1299</v>
      </c>
      <c r="C421" s="238" t="s">
        <v>1300</v>
      </c>
      <c r="D421" s="417" t="s">
        <v>38</v>
      </c>
      <c r="E421" s="417">
        <v>33.782550000000001</v>
      </c>
      <c r="F421" s="417">
        <v>0</v>
      </c>
      <c r="G421" s="417">
        <v>0</v>
      </c>
      <c r="H421" s="417">
        <v>0</v>
      </c>
      <c r="I421" s="417">
        <v>0</v>
      </c>
      <c r="J421" s="417">
        <v>0</v>
      </c>
      <c r="K421" s="417">
        <v>0</v>
      </c>
      <c r="L421" s="417">
        <v>0</v>
      </c>
      <c r="M421" s="417">
        <v>0</v>
      </c>
      <c r="N421" s="417">
        <v>0</v>
      </c>
      <c r="O421" s="417">
        <v>0</v>
      </c>
      <c r="P421" s="417">
        <v>0</v>
      </c>
      <c r="Q421" s="417">
        <v>0</v>
      </c>
      <c r="R421" s="417">
        <v>0</v>
      </c>
      <c r="S421" s="468" t="s">
        <v>1476</v>
      </c>
      <c r="T421" s="238" t="s">
        <v>2082</v>
      </c>
    </row>
    <row r="422" spans="1:20" customFormat="1">
      <c r="A422" s="238" t="s">
        <v>1287</v>
      </c>
      <c r="B422" s="239" t="s">
        <v>1301</v>
      </c>
      <c r="C422" s="238" t="s">
        <v>1302</v>
      </c>
      <c r="D422" s="417" t="s">
        <v>38</v>
      </c>
      <c r="E422" s="417">
        <v>22.097166666666666</v>
      </c>
      <c r="F422" s="417">
        <v>0</v>
      </c>
      <c r="G422" s="417">
        <v>0</v>
      </c>
      <c r="H422" s="417">
        <v>0</v>
      </c>
      <c r="I422" s="417">
        <v>0</v>
      </c>
      <c r="J422" s="417">
        <v>0</v>
      </c>
      <c r="K422" s="417">
        <v>0</v>
      </c>
      <c r="L422" s="417">
        <v>0</v>
      </c>
      <c r="M422" s="417">
        <v>0</v>
      </c>
      <c r="N422" s="417">
        <v>0</v>
      </c>
      <c r="O422" s="417">
        <v>0</v>
      </c>
      <c r="P422" s="417">
        <v>0</v>
      </c>
      <c r="Q422" s="417">
        <v>0</v>
      </c>
      <c r="R422" s="417">
        <v>0</v>
      </c>
      <c r="S422" s="468" t="s">
        <v>1476</v>
      </c>
      <c r="T422" s="238" t="s">
        <v>2082</v>
      </c>
    </row>
    <row r="423" spans="1:20" customFormat="1" ht="31.5">
      <c r="A423" s="238" t="s">
        <v>1287</v>
      </c>
      <c r="B423" s="239" t="s">
        <v>1303</v>
      </c>
      <c r="C423" s="238" t="s">
        <v>1304</v>
      </c>
      <c r="D423" s="417" t="s">
        <v>38</v>
      </c>
      <c r="E423" s="417">
        <v>4.833333333333333</v>
      </c>
      <c r="F423" s="417">
        <v>0</v>
      </c>
      <c r="G423" s="417">
        <v>0</v>
      </c>
      <c r="H423" s="417">
        <v>0</v>
      </c>
      <c r="I423" s="417">
        <v>0</v>
      </c>
      <c r="J423" s="417">
        <v>0</v>
      </c>
      <c r="K423" s="417">
        <v>0</v>
      </c>
      <c r="L423" s="417">
        <v>0</v>
      </c>
      <c r="M423" s="417">
        <v>0</v>
      </c>
      <c r="N423" s="417">
        <v>0</v>
      </c>
      <c r="O423" s="417">
        <v>0</v>
      </c>
      <c r="P423" s="417">
        <v>0</v>
      </c>
      <c r="Q423" s="417">
        <v>0</v>
      </c>
      <c r="R423" s="417">
        <v>0</v>
      </c>
      <c r="S423" s="468" t="s">
        <v>1476</v>
      </c>
      <c r="T423" s="238" t="s">
        <v>2082</v>
      </c>
    </row>
    <row r="424" spans="1:20" customFormat="1">
      <c r="A424" s="238" t="s">
        <v>1287</v>
      </c>
      <c r="B424" s="239" t="s">
        <v>1305</v>
      </c>
      <c r="C424" s="238" t="s">
        <v>1306</v>
      </c>
      <c r="D424" s="417" t="s">
        <v>38</v>
      </c>
      <c r="E424" s="417">
        <v>0</v>
      </c>
      <c r="F424" s="417">
        <v>0.41500000000000004</v>
      </c>
      <c r="G424" s="417">
        <v>0</v>
      </c>
      <c r="H424" s="417">
        <v>0</v>
      </c>
      <c r="I424" s="417">
        <v>0</v>
      </c>
      <c r="J424" s="417">
        <v>0</v>
      </c>
      <c r="K424" s="417">
        <v>0</v>
      </c>
      <c r="L424" s="417">
        <v>0</v>
      </c>
      <c r="M424" s="417">
        <v>0</v>
      </c>
      <c r="N424" s="417">
        <v>0</v>
      </c>
      <c r="O424" s="417">
        <v>0</v>
      </c>
      <c r="P424" s="417">
        <v>0</v>
      </c>
      <c r="Q424" s="417">
        <v>0.41500000000000004</v>
      </c>
      <c r="R424" s="417">
        <v>0</v>
      </c>
      <c r="S424" s="468" t="s">
        <v>1476</v>
      </c>
      <c r="T424" s="238" t="s">
        <v>2082</v>
      </c>
    </row>
    <row r="425" spans="1:20" customFormat="1" ht="47.25">
      <c r="A425" s="238" t="s">
        <v>1287</v>
      </c>
      <c r="B425" s="239" t="s">
        <v>1307</v>
      </c>
      <c r="C425" s="238" t="s">
        <v>1308</v>
      </c>
      <c r="D425" s="417" t="s">
        <v>38</v>
      </c>
      <c r="E425" s="417">
        <v>23.219925</v>
      </c>
      <c r="F425" s="417">
        <v>17.010706523580001</v>
      </c>
      <c r="G425" s="417">
        <v>7.7997370500000009</v>
      </c>
      <c r="H425" s="417">
        <v>0</v>
      </c>
      <c r="I425" s="417">
        <v>0</v>
      </c>
      <c r="J425" s="417">
        <v>0</v>
      </c>
      <c r="K425" s="417">
        <v>7.7997370500000009</v>
      </c>
      <c r="L425" s="417">
        <v>0</v>
      </c>
      <c r="M425" s="417">
        <v>0</v>
      </c>
      <c r="N425" s="417">
        <v>0</v>
      </c>
      <c r="O425" s="417">
        <v>0</v>
      </c>
      <c r="P425" s="417">
        <v>0</v>
      </c>
      <c r="Q425" s="417">
        <v>17.010706523580001</v>
      </c>
      <c r="R425" s="417">
        <v>0</v>
      </c>
      <c r="S425" s="468" t="s">
        <v>1476</v>
      </c>
      <c r="T425" s="238" t="s">
        <v>2082</v>
      </c>
    </row>
    <row r="426" spans="1:20" customFormat="1" ht="31.5">
      <c r="A426" s="238" t="s">
        <v>1287</v>
      </c>
      <c r="B426" s="239" t="s">
        <v>1309</v>
      </c>
      <c r="C426" s="238" t="s">
        <v>1310</v>
      </c>
      <c r="D426" s="417" t="s">
        <v>38</v>
      </c>
      <c r="E426" s="417">
        <v>42.187021181101663</v>
      </c>
      <c r="F426" s="417">
        <v>0</v>
      </c>
      <c r="G426" s="417">
        <v>0</v>
      </c>
      <c r="H426" s="417">
        <v>0</v>
      </c>
      <c r="I426" s="417">
        <v>0</v>
      </c>
      <c r="J426" s="417">
        <v>0</v>
      </c>
      <c r="K426" s="417">
        <v>0</v>
      </c>
      <c r="L426" s="417">
        <v>0</v>
      </c>
      <c r="M426" s="417">
        <v>0</v>
      </c>
      <c r="N426" s="417">
        <v>0</v>
      </c>
      <c r="O426" s="417">
        <v>0</v>
      </c>
      <c r="P426" s="417">
        <v>0</v>
      </c>
      <c r="Q426" s="417">
        <v>0</v>
      </c>
      <c r="R426" s="417">
        <v>0</v>
      </c>
      <c r="S426" s="468" t="s">
        <v>1476</v>
      </c>
      <c r="T426" s="238" t="s">
        <v>2082</v>
      </c>
    </row>
    <row r="427" spans="1:20" customFormat="1" ht="31.5">
      <c r="A427" s="238" t="s">
        <v>1287</v>
      </c>
      <c r="B427" s="239" t="s">
        <v>1311</v>
      </c>
      <c r="C427" s="238" t="s">
        <v>1312</v>
      </c>
      <c r="D427" s="417" t="s">
        <v>38</v>
      </c>
      <c r="E427" s="417">
        <v>29.389830508474599</v>
      </c>
      <c r="F427" s="417">
        <v>0</v>
      </c>
      <c r="G427" s="417">
        <v>0</v>
      </c>
      <c r="H427" s="417">
        <v>0</v>
      </c>
      <c r="I427" s="417">
        <v>0</v>
      </c>
      <c r="J427" s="417">
        <v>0</v>
      </c>
      <c r="K427" s="417">
        <v>0</v>
      </c>
      <c r="L427" s="417">
        <v>0</v>
      </c>
      <c r="M427" s="417">
        <v>0</v>
      </c>
      <c r="N427" s="417">
        <v>0</v>
      </c>
      <c r="O427" s="417">
        <v>0</v>
      </c>
      <c r="P427" s="417">
        <v>0</v>
      </c>
      <c r="Q427" s="417">
        <v>0</v>
      </c>
      <c r="R427" s="417">
        <v>0</v>
      </c>
      <c r="S427" s="468" t="s">
        <v>1476</v>
      </c>
      <c r="T427" s="238" t="s">
        <v>2082</v>
      </c>
    </row>
    <row r="428" spans="1:20" customFormat="1" ht="63">
      <c r="A428" s="238" t="s">
        <v>1287</v>
      </c>
      <c r="B428" s="239" t="s">
        <v>1313</v>
      </c>
      <c r="C428" s="238" t="s">
        <v>1314</v>
      </c>
      <c r="D428" s="417" t="s">
        <v>38</v>
      </c>
      <c r="E428" s="417">
        <v>6.4528152583333336</v>
      </c>
      <c r="F428" s="417">
        <v>16.287418741666666</v>
      </c>
      <c r="G428" s="417">
        <v>16.287418741666698</v>
      </c>
      <c r="H428" s="417">
        <v>2.25533333</v>
      </c>
      <c r="I428" s="417">
        <v>10.9211404916667</v>
      </c>
      <c r="J428" s="417">
        <v>2.25533333</v>
      </c>
      <c r="K428" s="417">
        <v>5.3662782499999988</v>
      </c>
      <c r="L428" s="417">
        <v>0</v>
      </c>
      <c r="M428" s="417">
        <v>0</v>
      </c>
      <c r="N428" s="417">
        <v>0</v>
      </c>
      <c r="O428" s="417">
        <v>0</v>
      </c>
      <c r="P428" s="417">
        <v>0</v>
      </c>
      <c r="Q428" s="417">
        <v>14.032085411666667</v>
      </c>
      <c r="R428" s="417">
        <v>-8.6658071616666987</v>
      </c>
      <c r="S428" s="468">
        <v>-0.79348921188946187</v>
      </c>
      <c r="T428" s="238" t="s">
        <v>2114</v>
      </c>
    </row>
    <row r="429" spans="1:20" customFormat="1" ht="47.25">
      <c r="A429" s="238" t="s">
        <v>1287</v>
      </c>
      <c r="B429" s="239" t="s">
        <v>1315</v>
      </c>
      <c r="C429" s="238" t="s">
        <v>1316</v>
      </c>
      <c r="D429" s="417" t="s">
        <v>38</v>
      </c>
      <c r="E429" s="417">
        <v>0</v>
      </c>
      <c r="F429" s="417">
        <v>7.0399757687769666</v>
      </c>
      <c r="G429" s="417">
        <v>7.0399757687769666</v>
      </c>
      <c r="H429" s="417">
        <v>0</v>
      </c>
      <c r="I429" s="417">
        <v>0</v>
      </c>
      <c r="J429" s="417">
        <v>0</v>
      </c>
      <c r="K429" s="417">
        <v>0</v>
      </c>
      <c r="L429" s="417">
        <v>0</v>
      </c>
      <c r="M429" s="417">
        <v>7.0399757687769666</v>
      </c>
      <c r="N429" s="417">
        <v>0</v>
      </c>
      <c r="O429" s="417">
        <v>0</v>
      </c>
      <c r="P429" s="417">
        <v>0</v>
      </c>
      <c r="Q429" s="417">
        <v>7.0399757687769666</v>
      </c>
      <c r="R429" s="417">
        <v>0</v>
      </c>
      <c r="S429" s="468" t="s">
        <v>1476</v>
      </c>
      <c r="T429" s="238" t="s">
        <v>2082</v>
      </c>
    </row>
    <row r="430" spans="1:20" customFormat="1" ht="47.25">
      <c r="A430" s="238" t="s">
        <v>1287</v>
      </c>
      <c r="B430" s="239" t="s">
        <v>1317</v>
      </c>
      <c r="C430" s="238" t="s">
        <v>1318</v>
      </c>
      <c r="D430" s="417" t="s">
        <v>38</v>
      </c>
      <c r="E430" s="417">
        <v>0</v>
      </c>
      <c r="F430" s="417">
        <v>2.3012464361227165</v>
      </c>
      <c r="G430" s="417">
        <v>2.3012464361227165</v>
      </c>
      <c r="H430" s="417">
        <v>0</v>
      </c>
      <c r="I430" s="417">
        <v>0</v>
      </c>
      <c r="J430" s="417">
        <v>0</v>
      </c>
      <c r="K430" s="417">
        <v>0</v>
      </c>
      <c r="L430" s="417">
        <v>0</v>
      </c>
      <c r="M430" s="417">
        <v>2.3012464361227165</v>
      </c>
      <c r="N430" s="417">
        <v>0</v>
      </c>
      <c r="O430" s="417">
        <v>0</v>
      </c>
      <c r="P430" s="417">
        <v>0</v>
      </c>
      <c r="Q430" s="417">
        <v>2.3012464361227165</v>
      </c>
      <c r="R430" s="417">
        <v>0</v>
      </c>
      <c r="S430" s="468" t="s">
        <v>1476</v>
      </c>
      <c r="T430" s="238" t="s">
        <v>2082</v>
      </c>
    </row>
    <row r="431" spans="1:20" customFormat="1" ht="94.5">
      <c r="A431" s="238" t="s">
        <v>1287</v>
      </c>
      <c r="B431" s="239" t="s">
        <v>1319</v>
      </c>
      <c r="C431" s="238" t="s">
        <v>1320</v>
      </c>
      <c r="D431" s="417" t="s">
        <v>38</v>
      </c>
      <c r="E431" s="417">
        <v>0</v>
      </c>
      <c r="F431" s="417">
        <v>6.6249317573706428</v>
      </c>
      <c r="G431" s="417">
        <v>6.6249317573706419</v>
      </c>
      <c r="H431" s="417">
        <v>0</v>
      </c>
      <c r="I431" s="417">
        <v>0</v>
      </c>
      <c r="J431" s="417">
        <v>0</v>
      </c>
      <c r="K431" s="417">
        <v>6.6249317573706419</v>
      </c>
      <c r="L431" s="417">
        <v>0</v>
      </c>
      <c r="M431" s="417">
        <v>0</v>
      </c>
      <c r="N431" s="417">
        <v>0</v>
      </c>
      <c r="O431" s="417">
        <v>0</v>
      </c>
      <c r="P431" s="417">
        <v>0</v>
      </c>
      <c r="Q431" s="417">
        <v>6.6249317573706428</v>
      </c>
      <c r="R431" s="417">
        <v>0</v>
      </c>
      <c r="S431" s="468" t="s">
        <v>1476</v>
      </c>
      <c r="T431" s="238" t="s">
        <v>2082</v>
      </c>
    </row>
    <row r="432" spans="1:20" customFormat="1" ht="47.25">
      <c r="A432" s="238" t="s">
        <v>1287</v>
      </c>
      <c r="B432" s="239" t="s">
        <v>1321</v>
      </c>
      <c r="C432" s="238" t="s">
        <v>1322</v>
      </c>
      <c r="D432" s="417" t="s">
        <v>38</v>
      </c>
      <c r="E432" s="417">
        <v>0</v>
      </c>
      <c r="F432" s="417">
        <v>3.4546249089357417</v>
      </c>
      <c r="G432" s="417">
        <v>3.4546249089357417</v>
      </c>
      <c r="H432" s="417">
        <v>0</v>
      </c>
      <c r="I432" s="417">
        <v>0</v>
      </c>
      <c r="J432" s="417">
        <v>0</v>
      </c>
      <c r="K432" s="417">
        <v>3.4546249089357417</v>
      </c>
      <c r="L432" s="417">
        <v>0</v>
      </c>
      <c r="M432" s="417">
        <v>0</v>
      </c>
      <c r="N432" s="417">
        <v>0</v>
      </c>
      <c r="O432" s="417">
        <v>0</v>
      </c>
      <c r="P432" s="417">
        <v>0</v>
      </c>
      <c r="Q432" s="417">
        <v>3.4546249089357417</v>
      </c>
      <c r="R432" s="417">
        <v>0</v>
      </c>
      <c r="S432" s="468" t="s">
        <v>1476</v>
      </c>
      <c r="T432" s="238" t="s">
        <v>2082</v>
      </c>
    </row>
    <row r="433" spans="1:20" customFormat="1" ht="47.25">
      <c r="A433" s="238" t="s">
        <v>1287</v>
      </c>
      <c r="B433" s="239" t="s">
        <v>1323</v>
      </c>
      <c r="C433" s="238" t="s">
        <v>1324</v>
      </c>
      <c r="D433" s="417" t="s">
        <v>38</v>
      </c>
      <c r="E433" s="417">
        <v>0</v>
      </c>
      <c r="F433" s="417">
        <v>6.5846926385821174</v>
      </c>
      <c r="G433" s="417">
        <v>6.5846926385821174</v>
      </c>
      <c r="H433" s="417">
        <v>0</v>
      </c>
      <c r="I433" s="417">
        <v>0</v>
      </c>
      <c r="J433" s="417">
        <v>0</v>
      </c>
      <c r="K433" s="417">
        <v>6.5846926385821174</v>
      </c>
      <c r="L433" s="417">
        <v>0</v>
      </c>
      <c r="M433" s="417">
        <v>0</v>
      </c>
      <c r="N433" s="417">
        <v>0</v>
      </c>
      <c r="O433" s="417">
        <v>0</v>
      </c>
      <c r="P433" s="417">
        <v>0</v>
      </c>
      <c r="Q433" s="417">
        <v>6.5846926385821174</v>
      </c>
      <c r="R433" s="417">
        <v>0</v>
      </c>
      <c r="S433" s="468" t="s">
        <v>1476</v>
      </c>
      <c r="T433" s="238" t="s">
        <v>2082</v>
      </c>
    </row>
    <row r="434" spans="1:20" customFormat="1" ht="47.25">
      <c r="A434" s="238" t="s">
        <v>1287</v>
      </c>
      <c r="B434" s="239" t="s">
        <v>1325</v>
      </c>
      <c r="C434" s="238" t="s">
        <v>1326</v>
      </c>
      <c r="D434" s="417" t="s">
        <v>38</v>
      </c>
      <c r="E434" s="417">
        <v>0</v>
      </c>
      <c r="F434" s="417">
        <v>4.9174211592470831</v>
      </c>
      <c r="G434" s="417">
        <v>4.9174211592470831</v>
      </c>
      <c r="H434" s="417">
        <v>0</v>
      </c>
      <c r="I434" s="417">
        <v>0</v>
      </c>
      <c r="J434" s="417">
        <v>0</v>
      </c>
      <c r="K434" s="417">
        <v>4.9174211592470831</v>
      </c>
      <c r="L434" s="417">
        <v>0</v>
      </c>
      <c r="M434" s="417">
        <v>0</v>
      </c>
      <c r="N434" s="417">
        <v>0</v>
      </c>
      <c r="O434" s="417">
        <v>0</v>
      </c>
      <c r="P434" s="417">
        <v>0</v>
      </c>
      <c r="Q434" s="417">
        <v>4.9174211592470831</v>
      </c>
      <c r="R434" s="417">
        <v>0</v>
      </c>
      <c r="S434" s="468" t="s">
        <v>1476</v>
      </c>
      <c r="T434" s="238" t="s">
        <v>2082</v>
      </c>
    </row>
    <row r="435" spans="1:20" customFormat="1" ht="31.5">
      <c r="A435" s="238" t="s">
        <v>1287</v>
      </c>
      <c r="B435" s="239" t="s">
        <v>1327</v>
      </c>
      <c r="C435" s="238" t="s">
        <v>1328</v>
      </c>
      <c r="D435" s="417" t="s">
        <v>38</v>
      </c>
      <c r="E435" s="417">
        <v>0.35512232147929101</v>
      </c>
      <c r="F435" s="417">
        <v>0</v>
      </c>
      <c r="G435" s="417">
        <v>0</v>
      </c>
      <c r="H435" s="417">
        <v>0</v>
      </c>
      <c r="I435" s="417">
        <v>0</v>
      </c>
      <c r="J435" s="417">
        <v>0</v>
      </c>
      <c r="K435" s="417">
        <v>0</v>
      </c>
      <c r="L435" s="417">
        <v>0</v>
      </c>
      <c r="M435" s="417">
        <v>0</v>
      </c>
      <c r="N435" s="417">
        <v>0</v>
      </c>
      <c r="O435" s="417">
        <v>0</v>
      </c>
      <c r="P435" s="417">
        <v>0</v>
      </c>
      <c r="Q435" s="417">
        <v>0</v>
      </c>
      <c r="R435" s="417">
        <v>0</v>
      </c>
      <c r="S435" s="468" t="s">
        <v>1476</v>
      </c>
      <c r="T435" s="238" t="s">
        <v>2082</v>
      </c>
    </row>
    <row r="436" spans="1:20" customFormat="1" ht="31.5">
      <c r="A436" s="238" t="s">
        <v>1287</v>
      </c>
      <c r="B436" s="239" t="s">
        <v>1329</v>
      </c>
      <c r="C436" s="238" t="s">
        <v>1330</v>
      </c>
      <c r="D436" s="417">
        <v>27.299630000000001</v>
      </c>
      <c r="E436" s="417">
        <v>143.28514301892659</v>
      </c>
      <c r="F436" s="417">
        <v>23.963987251374874</v>
      </c>
      <c r="G436" s="417">
        <v>23.9639872513748</v>
      </c>
      <c r="H436" s="417">
        <v>10.894713580000001</v>
      </c>
      <c r="I436" s="417">
        <v>0</v>
      </c>
      <c r="J436" s="417">
        <v>10.894713580000001</v>
      </c>
      <c r="K436" s="417">
        <v>8.5379345215990021</v>
      </c>
      <c r="L436" s="417">
        <v>0</v>
      </c>
      <c r="M436" s="417">
        <v>8.5379345215990003</v>
      </c>
      <c r="N436" s="417">
        <v>0</v>
      </c>
      <c r="O436" s="417">
        <v>6.8881182081767953</v>
      </c>
      <c r="P436" s="417">
        <v>0</v>
      </c>
      <c r="Q436" s="417">
        <v>13.069273671374873</v>
      </c>
      <c r="R436" s="417">
        <v>10.894713580000001</v>
      </c>
      <c r="S436" s="468" t="s">
        <v>1476</v>
      </c>
      <c r="T436" s="238" t="s">
        <v>2099</v>
      </c>
    </row>
    <row r="437" spans="1:20" customFormat="1" ht="63">
      <c r="A437" s="238" t="s">
        <v>1287</v>
      </c>
      <c r="B437" s="239" t="s">
        <v>1331</v>
      </c>
      <c r="C437" s="238" t="s">
        <v>1332</v>
      </c>
      <c r="D437" s="417">
        <v>2.3138000000000001</v>
      </c>
      <c r="E437" s="417">
        <v>0.42365257000000001</v>
      </c>
      <c r="F437" s="417">
        <v>18.925342055071916</v>
      </c>
      <c r="G437" s="417">
        <v>18.925342055071901</v>
      </c>
      <c r="H437" s="417">
        <v>0</v>
      </c>
      <c r="I437" s="417">
        <v>1.828986320007175</v>
      </c>
      <c r="J437" s="417">
        <v>0</v>
      </c>
      <c r="K437" s="417">
        <v>3.7991901633477165</v>
      </c>
      <c r="L437" s="417">
        <v>0</v>
      </c>
      <c r="M437" s="417">
        <v>5.6987852450215746</v>
      </c>
      <c r="N437" s="417">
        <v>0</v>
      </c>
      <c r="O437" s="417">
        <v>7.5983803266954348</v>
      </c>
      <c r="P437" s="417">
        <v>0</v>
      </c>
      <c r="Q437" s="417">
        <v>18.925342055071916</v>
      </c>
      <c r="R437" s="417">
        <v>-1.828986320007175</v>
      </c>
      <c r="S437" s="468">
        <v>-1</v>
      </c>
      <c r="T437" s="238" t="s">
        <v>2124</v>
      </c>
    </row>
    <row r="438" spans="1:20" customFormat="1" ht="63">
      <c r="A438" s="238" t="s">
        <v>1287</v>
      </c>
      <c r="B438" s="239" t="s">
        <v>1333</v>
      </c>
      <c r="C438" s="238" t="s">
        <v>1334</v>
      </c>
      <c r="D438" s="417">
        <v>0.11148000000000001</v>
      </c>
      <c r="E438" s="417">
        <v>7.9174986814621429E-2</v>
      </c>
      <c r="F438" s="417">
        <v>1.2516623281417285</v>
      </c>
      <c r="G438" s="417">
        <v>1.251662328141725</v>
      </c>
      <c r="H438" s="417">
        <v>0</v>
      </c>
      <c r="I438" s="417">
        <v>0</v>
      </c>
      <c r="J438" s="417">
        <v>0</v>
      </c>
      <c r="K438" s="417">
        <v>0.37549869844251749</v>
      </c>
      <c r="L438" s="417">
        <v>0</v>
      </c>
      <c r="M438" s="417">
        <v>0.87616362969920747</v>
      </c>
      <c r="N438" s="417">
        <v>0</v>
      </c>
      <c r="O438" s="417">
        <v>0</v>
      </c>
      <c r="P438" s="417">
        <v>0</v>
      </c>
      <c r="Q438" s="417">
        <v>1.2516623281417285</v>
      </c>
      <c r="R438" s="417">
        <v>0</v>
      </c>
      <c r="S438" s="468" t="s">
        <v>1476</v>
      </c>
      <c r="T438" s="238" t="s">
        <v>2082</v>
      </c>
    </row>
    <row r="439" spans="1:20" customFormat="1" ht="47.25">
      <c r="A439" s="238" t="s">
        <v>1287</v>
      </c>
      <c r="B439" s="239" t="s">
        <v>1335</v>
      </c>
      <c r="C439" s="238" t="s">
        <v>1336</v>
      </c>
      <c r="D439" s="417" t="s">
        <v>38</v>
      </c>
      <c r="E439" s="417">
        <v>7.3931078267624045E-2</v>
      </c>
      <c r="F439" s="417">
        <v>0.91143034221418551</v>
      </c>
      <c r="G439" s="417">
        <v>0.9114303422141834</v>
      </c>
      <c r="H439" s="417">
        <v>0</v>
      </c>
      <c r="I439" s="417">
        <v>0</v>
      </c>
      <c r="J439" s="417">
        <v>0</v>
      </c>
      <c r="K439" s="417">
        <v>0.27342910266425502</v>
      </c>
      <c r="L439" s="417">
        <v>0</v>
      </c>
      <c r="M439" s="417">
        <v>0.63800123954992838</v>
      </c>
      <c r="N439" s="417">
        <v>0</v>
      </c>
      <c r="O439" s="417">
        <v>0</v>
      </c>
      <c r="P439" s="417">
        <v>0</v>
      </c>
      <c r="Q439" s="417">
        <v>0.91143034221418551</v>
      </c>
      <c r="R439" s="417">
        <v>0</v>
      </c>
      <c r="S439" s="468" t="s">
        <v>1476</v>
      </c>
      <c r="T439" s="238" t="s">
        <v>2082</v>
      </c>
    </row>
    <row r="440" spans="1:20" customFormat="1" ht="47.25">
      <c r="A440" s="238" t="s">
        <v>1287</v>
      </c>
      <c r="B440" s="239" t="s">
        <v>1337</v>
      </c>
      <c r="C440" s="238" t="s">
        <v>1338</v>
      </c>
      <c r="D440" s="417" t="s">
        <v>38</v>
      </c>
      <c r="E440" s="417">
        <v>6.2542200000000001</v>
      </c>
      <c r="F440" s="417">
        <v>0</v>
      </c>
      <c r="G440" s="417">
        <v>0</v>
      </c>
      <c r="H440" s="417">
        <v>0</v>
      </c>
      <c r="I440" s="417">
        <v>0</v>
      </c>
      <c r="J440" s="417">
        <v>0</v>
      </c>
      <c r="K440" s="417">
        <v>0</v>
      </c>
      <c r="L440" s="417">
        <v>0</v>
      </c>
      <c r="M440" s="417">
        <v>0</v>
      </c>
      <c r="N440" s="417">
        <v>0</v>
      </c>
      <c r="O440" s="417">
        <v>0</v>
      </c>
      <c r="P440" s="417">
        <v>0</v>
      </c>
      <c r="Q440" s="417">
        <v>0</v>
      </c>
      <c r="R440" s="417">
        <v>0</v>
      </c>
      <c r="S440" s="468" t="s">
        <v>1476</v>
      </c>
      <c r="T440" s="238" t="s">
        <v>2082</v>
      </c>
    </row>
    <row r="441" spans="1:20" customFormat="1">
      <c r="A441" s="238" t="s">
        <v>1287</v>
      </c>
      <c r="B441" s="239" t="s">
        <v>1339</v>
      </c>
      <c r="C441" s="238" t="s">
        <v>1340</v>
      </c>
      <c r="D441" s="417" t="s">
        <v>38</v>
      </c>
      <c r="E441" s="417">
        <v>7.272705870173727</v>
      </c>
      <c r="F441" s="417">
        <v>24.655073302465293</v>
      </c>
      <c r="G441" s="417">
        <v>2.5553005930876256</v>
      </c>
      <c r="H441" s="417">
        <v>0</v>
      </c>
      <c r="I441" s="417">
        <v>0</v>
      </c>
      <c r="J441" s="417">
        <v>0</v>
      </c>
      <c r="K441" s="417">
        <v>2.5553005930876256</v>
      </c>
      <c r="L441" s="417">
        <v>0</v>
      </c>
      <c r="M441" s="417">
        <v>0</v>
      </c>
      <c r="N441" s="417">
        <v>0</v>
      </c>
      <c r="O441" s="417">
        <v>0</v>
      </c>
      <c r="P441" s="417">
        <v>0</v>
      </c>
      <c r="Q441" s="417">
        <v>24.655073302465293</v>
      </c>
      <c r="R441" s="417">
        <v>0</v>
      </c>
      <c r="S441" s="468" t="s">
        <v>1476</v>
      </c>
      <c r="T441" s="238" t="s">
        <v>2082</v>
      </c>
    </row>
    <row r="442" spans="1:20" customFormat="1" ht="47.25">
      <c r="A442" s="238" t="s">
        <v>1287</v>
      </c>
      <c r="B442" s="239" t="s">
        <v>1341</v>
      </c>
      <c r="C442" s="238" t="s">
        <v>1342</v>
      </c>
      <c r="D442" s="417" t="s">
        <v>38</v>
      </c>
      <c r="E442" s="417">
        <v>0.69077546999999995</v>
      </c>
      <c r="F442" s="417">
        <v>3.3469345299999995</v>
      </c>
      <c r="G442" s="417">
        <v>0</v>
      </c>
      <c r="H442" s="417">
        <v>6.1629999999999996E-4</v>
      </c>
      <c r="I442" s="417">
        <v>0</v>
      </c>
      <c r="J442" s="417">
        <v>6.1629999999999996E-4</v>
      </c>
      <c r="K442" s="417">
        <v>0</v>
      </c>
      <c r="L442" s="417">
        <v>0</v>
      </c>
      <c r="M442" s="417">
        <v>0</v>
      </c>
      <c r="N442" s="417">
        <v>0</v>
      </c>
      <c r="O442" s="417">
        <v>0</v>
      </c>
      <c r="P442" s="417">
        <v>0</v>
      </c>
      <c r="Q442" s="417">
        <v>3.3463182299999996</v>
      </c>
      <c r="R442" s="417">
        <v>6.1629999999999996E-4</v>
      </c>
      <c r="S442" s="468" t="s">
        <v>1476</v>
      </c>
      <c r="T442" s="238" t="s">
        <v>2082</v>
      </c>
    </row>
    <row r="443" spans="1:20" customFormat="1" ht="31.5">
      <c r="A443" s="238" t="s">
        <v>1287</v>
      </c>
      <c r="B443" s="239" t="s">
        <v>1343</v>
      </c>
      <c r="C443" s="238" t="s">
        <v>1344</v>
      </c>
      <c r="D443" s="417" t="s">
        <v>38</v>
      </c>
      <c r="E443" s="417">
        <v>6.4203275099999999</v>
      </c>
      <c r="F443" s="417">
        <v>0</v>
      </c>
      <c r="G443" s="417">
        <v>0</v>
      </c>
      <c r="H443" s="417">
        <v>0</v>
      </c>
      <c r="I443" s="417">
        <v>0</v>
      </c>
      <c r="J443" s="417">
        <v>0</v>
      </c>
      <c r="K443" s="417">
        <v>0</v>
      </c>
      <c r="L443" s="417">
        <v>0</v>
      </c>
      <c r="M443" s="417">
        <v>0</v>
      </c>
      <c r="N443" s="417">
        <v>0</v>
      </c>
      <c r="O443" s="417">
        <v>0</v>
      </c>
      <c r="P443" s="417">
        <v>0</v>
      </c>
      <c r="Q443" s="417">
        <v>0</v>
      </c>
      <c r="R443" s="417">
        <v>0</v>
      </c>
      <c r="S443" s="468" t="s">
        <v>1476</v>
      </c>
      <c r="T443" s="238" t="s">
        <v>2082</v>
      </c>
    </row>
    <row r="444" spans="1:20" customFormat="1" ht="47.25">
      <c r="A444" s="238" t="s">
        <v>1287</v>
      </c>
      <c r="B444" s="239" t="s">
        <v>1345</v>
      </c>
      <c r="C444" s="238" t="s">
        <v>1346</v>
      </c>
      <c r="D444" s="417" t="s">
        <v>38</v>
      </c>
      <c r="E444" s="417">
        <v>0</v>
      </c>
      <c r="F444" s="417">
        <v>0.799586613</v>
      </c>
      <c r="G444" s="417">
        <v>0</v>
      </c>
      <c r="H444" s="417">
        <v>0.76592499999999997</v>
      </c>
      <c r="I444" s="417">
        <v>0</v>
      </c>
      <c r="J444" s="417">
        <v>0.76592499999999997</v>
      </c>
      <c r="K444" s="417">
        <v>0</v>
      </c>
      <c r="L444" s="417">
        <v>0</v>
      </c>
      <c r="M444" s="417">
        <v>0</v>
      </c>
      <c r="N444" s="417">
        <v>0</v>
      </c>
      <c r="O444" s="417">
        <v>0</v>
      </c>
      <c r="P444" s="417">
        <v>0</v>
      </c>
      <c r="Q444" s="417">
        <v>3.3661613000000035E-2</v>
      </c>
      <c r="R444" s="417">
        <v>0.76592499999999997</v>
      </c>
      <c r="S444" s="468" t="s">
        <v>1476</v>
      </c>
      <c r="T444" s="238" t="s">
        <v>2090</v>
      </c>
    </row>
    <row r="445" spans="1:20" customFormat="1" ht="47.25">
      <c r="A445" s="238" t="s">
        <v>1287</v>
      </c>
      <c r="B445" s="239" t="s">
        <v>1347</v>
      </c>
      <c r="C445" s="238" t="s">
        <v>1348</v>
      </c>
      <c r="D445" s="417" t="s">
        <v>38</v>
      </c>
      <c r="E445" s="417">
        <v>0</v>
      </c>
      <c r="F445" s="417">
        <v>0.49084000000000011</v>
      </c>
      <c r="G445" s="417">
        <v>0</v>
      </c>
      <c r="H445" s="417">
        <v>0.49084</v>
      </c>
      <c r="I445" s="417">
        <v>0</v>
      </c>
      <c r="J445" s="417">
        <v>0.49084</v>
      </c>
      <c r="K445" s="417">
        <v>0</v>
      </c>
      <c r="L445" s="417">
        <v>0</v>
      </c>
      <c r="M445" s="417">
        <v>0</v>
      </c>
      <c r="N445" s="417">
        <v>0</v>
      </c>
      <c r="O445" s="417">
        <v>0</v>
      </c>
      <c r="P445" s="417">
        <v>0</v>
      </c>
      <c r="Q445" s="417">
        <v>0</v>
      </c>
      <c r="R445" s="417">
        <v>0.49084</v>
      </c>
      <c r="S445" s="468" t="s">
        <v>1476</v>
      </c>
      <c r="T445" s="238" t="s">
        <v>2090</v>
      </c>
    </row>
    <row r="446" spans="1:20" customFormat="1" ht="47.25">
      <c r="A446" s="238" t="s">
        <v>1287</v>
      </c>
      <c r="B446" s="239" t="s">
        <v>1349</v>
      </c>
      <c r="C446" s="238" t="s">
        <v>1350</v>
      </c>
      <c r="D446" s="417" t="s">
        <v>38</v>
      </c>
      <c r="E446" s="417">
        <v>0</v>
      </c>
      <c r="F446" s="417">
        <v>0.45089000000000001</v>
      </c>
      <c r="G446" s="417">
        <v>0</v>
      </c>
      <c r="H446" s="417">
        <v>0.45089000000000001</v>
      </c>
      <c r="I446" s="417">
        <v>0</v>
      </c>
      <c r="J446" s="417">
        <v>0.45089000000000001</v>
      </c>
      <c r="K446" s="417">
        <v>0</v>
      </c>
      <c r="L446" s="417">
        <v>0</v>
      </c>
      <c r="M446" s="417">
        <v>0</v>
      </c>
      <c r="N446" s="417">
        <v>0</v>
      </c>
      <c r="O446" s="417">
        <v>0</v>
      </c>
      <c r="P446" s="417">
        <v>0</v>
      </c>
      <c r="Q446" s="417">
        <v>0</v>
      </c>
      <c r="R446" s="417">
        <v>0.45089000000000001</v>
      </c>
      <c r="S446" s="468" t="s">
        <v>1476</v>
      </c>
      <c r="T446" s="238" t="s">
        <v>2090</v>
      </c>
    </row>
    <row r="447" spans="1:20" customFormat="1" ht="47.25">
      <c r="A447" s="238" t="s">
        <v>1287</v>
      </c>
      <c r="B447" s="239" t="s">
        <v>1351</v>
      </c>
      <c r="C447" s="238" t="s">
        <v>1352</v>
      </c>
      <c r="D447" s="417" t="s">
        <v>38</v>
      </c>
      <c r="E447" s="417">
        <v>0</v>
      </c>
      <c r="F447" s="417">
        <v>0.16187249999999997</v>
      </c>
      <c r="G447" s="417">
        <v>0</v>
      </c>
      <c r="H447" s="417">
        <v>0.1618725</v>
      </c>
      <c r="I447" s="417">
        <v>0</v>
      </c>
      <c r="J447" s="417">
        <v>0.1618725</v>
      </c>
      <c r="K447" s="417">
        <v>0</v>
      </c>
      <c r="L447" s="417">
        <v>0</v>
      </c>
      <c r="M447" s="417">
        <v>0</v>
      </c>
      <c r="N447" s="417">
        <v>0</v>
      </c>
      <c r="O447" s="417">
        <v>0</v>
      </c>
      <c r="P447" s="417">
        <v>0</v>
      </c>
      <c r="Q447" s="417">
        <v>0</v>
      </c>
      <c r="R447" s="417">
        <v>0.1618725</v>
      </c>
      <c r="S447" s="468" t="s">
        <v>1476</v>
      </c>
      <c r="T447" s="238" t="s">
        <v>2090</v>
      </c>
    </row>
    <row r="448" spans="1:20" customFormat="1" ht="47.25">
      <c r="A448" s="238" t="s">
        <v>1287</v>
      </c>
      <c r="B448" s="239" t="s">
        <v>1353</v>
      </c>
      <c r="C448" s="238" t="s">
        <v>1354</v>
      </c>
      <c r="D448" s="417" t="s">
        <v>38</v>
      </c>
      <c r="E448" s="417">
        <v>0</v>
      </c>
      <c r="F448" s="417">
        <v>0.39162917000000003</v>
      </c>
      <c r="G448" s="417">
        <v>0</v>
      </c>
      <c r="H448" s="417">
        <v>0.39162916999999997</v>
      </c>
      <c r="I448" s="417">
        <v>0</v>
      </c>
      <c r="J448" s="417">
        <v>0.39162916999999997</v>
      </c>
      <c r="K448" s="417">
        <v>0</v>
      </c>
      <c r="L448" s="417">
        <v>0</v>
      </c>
      <c r="M448" s="417">
        <v>0</v>
      </c>
      <c r="N448" s="417">
        <v>0</v>
      </c>
      <c r="O448" s="417">
        <v>0</v>
      </c>
      <c r="P448" s="417">
        <v>0</v>
      </c>
      <c r="Q448" s="417">
        <v>0</v>
      </c>
      <c r="R448" s="417">
        <v>0.39162916999999997</v>
      </c>
      <c r="S448" s="468" t="s">
        <v>1476</v>
      </c>
      <c r="T448" s="238" t="s">
        <v>2090</v>
      </c>
    </row>
    <row r="449" spans="1:20" customFormat="1" ht="47.25">
      <c r="A449" s="238" t="s">
        <v>1287</v>
      </c>
      <c r="B449" s="239" t="s">
        <v>1355</v>
      </c>
      <c r="C449" s="238" t="s">
        <v>1356</v>
      </c>
      <c r="D449" s="417" t="s">
        <v>38</v>
      </c>
      <c r="E449" s="417">
        <v>0</v>
      </c>
      <c r="F449" s="417">
        <v>0.36029750000000005</v>
      </c>
      <c r="G449" s="417">
        <v>0</v>
      </c>
      <c r="H449" s="417">
        <v>0.36029749999999999</v>
      </c>
      <c r="I449" s="417">
        <v>0</v>
      </c>
      <c r="J449" s="417">
        <v>0.36029749999999999</v>
      </c>
      <c r="K449" s="417">
        <v>0</v>
      </c>
      <c r="L449" s="417">
        <v>0</v>
      </c>
      <c r="M449" s="417">
        <v>0</v>
      </c>
      <c r="N449" s="417">
        <v>0</v>
      </c>
      <c r="O449" s="417">
        <v>0</v>
      </c>
      <c r="P449" s="417">
        <v>0</v>
      </c>
      <c r="Q449" s="417">
        <v>0</v>
      </c>
      <c r="R449" s="417">
        <v>0.36029749999999999</v>
      </c>
      <c r="S449" s="468" t="s">
        <v>1476</v>
      </c>
      <c r="T449" s="238" t="s">
        <v>2090</v>
      </c>
    </row>
    <row r="450" spans="1:20" customFormat="1" ht="47.25">
      <c r="A450" s="238" t="s">
        <v>1287</v>
      </c>
      <c r="B450" s="239" t="s">
        <v>1357</v>
      </c>
      <c r="C450" s="238" t="s">
        <v>1358</v>
      </c>
      <c r="D450" s="417" t="s">
        <v>38</v>
      </c>
      <c r="E450" s="417">
        <v>0</v>
      </c>
      <c r="F450" s="417">
        <v>0.63095416999999998</v>
      </c>
      <c r="G450" s="417">
        <v>0</v>
      </c>
      <c r="H450" s="417">
        <v>0.63095416999999998</v>
      </c>
      <c r="I450" s="417">
        <v>0</v>
      </c>
      <c r="J450" s="417">
        <v>0.63095416999999998</v>
      </c>
      <c r="K450" s="417">
        <v>0</v>
      </c>
      <c r="L450" s="417">
        <v>0</v>
      </c>
      <c r="M450" s="417">
        <v>0</v>
      </c>
      <c r="N450" s="417">
        <v>0</v>
      </c>
      <c r="O450" s="417">
        <v>0</v>
      </c>
      <c r="P450" s="417">
        <v>0</v>
      </c>
      <c r="Q450" s="417">
        <v>0</v>
      </c>
      <c r="R450" s="417">
        <v>0.63095416999999998</v>
      </c>
      <c r="S450" s="468" t="s">
        <v>1476</v>
      </c>
      <c r="T450" s="238" t="s">
        <v>2090</v>
      </c>
    </row>
    <row r="451" spans="1:20" customFormat="1" ht="47.25">
      <c r="A451" s="238" t="s">
        <v>1287</v>
      </c>
      <c r="B451" s="239" t="s">
        <v>1359</v>
      </c>
      <c r="C451" s="238" t="s">
        <v>1360</v>
      </c>
      <c r="D451" s="417" t="s">
        <v>38</v>
      </c>
      <c r="E451" s="417">
        <v>0</v>
      </c>
      <c r="F451" s="417">
        <v>9.8263333333333328E-2</v>
      </c>
      <c r="G451" s="417">
        <v>0</v>
      </c>
      <c r="H451" s="417">
        <v>9.8263329999999996E-2</v>
      </c>
      <c r="I451" s="417">
        <v>0</v>
      </c>
      <c r="J451" s="417">
        <v>9.8263329999999996E-2</v>
      </c>
      <c r="K451" s="417">
        <v>0</v>
      </c>
      <c r="L451" s="417">
        <v>0</v>
      </c>
      <c r="M451" s="417">
        <v>0</v>
      </c>
      <c r="N451" s="417">
        <v>0</v>
      </c>
      <c r="O451" s="417">
        <v>0</v>
      </c>
      <c r="P451" s="417">
        <v>0</v>
      </c>
      <c r="Q451" s="417">
        <v>3.3333333315788138E-9</v>
      </c>
      <c r="R451" s="417">
        <v>9.8263329999999996E-2</v>
      </c>
      <c r="S451" s="468" t="s">
        <v>1476</v>
      </c>
      <c r="T451" s="238" t="s">
        <v>2090</v>
      </c>
    </row>
    <row r="452" spans="1:20" customFormat="1" ht="47.25">
      <c r="A452" s="238" t="s">
        <v>1287</v>
      </c>
      <c r="B452" s="239" t="s">
        <v>1361</v>
      </c>
      <c r="C452" s="238" t="s">
        <v>1362</v>
      </c>
      <c r="D452" s="417" t="s">
        <v>38</v>
      </c>
      <c r="E452" s="417">
        <v>0</v>
      </c>
      <c r="F452" s="417">
        <v>0.72520000000000007</v>
      </c>
      <c r="G452" s="417">
        <v>0</v>
      </c>
      <c r="H452" s="417">
        <v>0.7</v>
      </c>
      <c r="I452" s="417">
        <v>0</v>
      </c>
      <c r="J452" s="417">
        <v>0.7</v>
      </c>
      <c r="K452" s="417">
        <v>0</v>
      </c>
      <c r="L452" s="417">
        <v>0</v>
      </c>
      <c r="M452" s="417">
        <v>0</v>
      </c>
      <c r="N452" s="417">
        <v>0</v>
      </c>
      <c r="O452" s="417">
        <v>0</v>
      </c>
      <c r="P452" s="417">
        <v>0</v>
      </c>
      <c r="Q452" s="417">
        <v>2.5200000000000111E-2</v>
      </c>
      <c r="R452" s="417">
        <v>0.7</v>
      </c>
      <c r="S452" s="468" t="s">
        <v>1476</v>
      </c>
      <c r="T452" s="238" t="s">
        <v>2090</v>
      </c>
    </row>
    <row r="453" spans="1:20" customFormat="1" ht="47.25">
      <c r="A453" s="238" t="s">
        <v>1287</v>
      </c>
      <c r="B453" s="239" t="s">
        <v>1363</v>
      </c>
      <c r="C453" s="238" t="s">
        <v>1364</v>
      </c>
      <c r="D453" s="417" t="s">
        <v>38</v>
      </c>
      <c r="E453" s="417">
        <v>0</v>
      </c>
      <c r="F453" s="417">
        <v>0.20935833333333334</v>
      </c>
      <c r="G453" s="417">
        <v>0</v>
      </c>
      <c r="H453" s="417">
        <v>0.20208332999999998</v>
      </c>
      <c r="I453" s="417">
        <v>0</v>
      </c>
      <c r="J453" s="417">
        <v>0.20208332999999998</v>
      </c>
      <c r="K453" s="417">
        <v>0</v>
      </c>
      <c r="L453" s="417">
        <v>0</v>
      </c>
      <c r="M453" s="417">
        <v>0</v>
      </c>
      <c r="N453" s="417">
        <v>0</v>
      </c>
      <c r="O453" s="417">
        <v>0</v>
      </c>
      <c r="P453" s="417">
        <v>0</v>
      </c>
      <c r="Q453" s="417">
        <v>7.275003333333363E-3</v>
      </c>
      <c r="R453" s="417">
        <v>0.20208332999999998</v>
      </c>
      <c r="S453" s="468" t="s">
        <v>1476</v>
      </c>
      <c r="T453" s="238" t="s">
        <v>2090</v>
      </c>
    </row>
    <row r="454" spans="1:20" customFormat="1" ht="63">
      <c r="A454" s="238" t="s">
        <v>1287</v>
      </c>
      <c r="B454" s="239" t="s">
        <v>1365</v>
      </c>
      <c r="C454" s="238" t="s">
        <v>1366</v>
      </c>
      <c r="D454" s="417" t="s">
        <v>38</v>
      </c>
      <c r="E454" s="417">
        <v>27.9131035999999</v>
      </c>
      <c r="F454" s="417">
        <v>5.1828219000000999</v>
      </c>
      <c r="G454" s="417">
        <v>5.1828219000000999</v>
      </c>
      <c r="H454" s="417">
        <v>0</v>
      </c>
      <c r="I454" s="417">
        <v>0</v>
      </c>
      <c r="J454" s="417">
        <v>0</v>
      </c>
      <c r="K454" s="417">
        <v>0</v>
      </c>
      <c r="L454" s="417">
        <v>0</v>
      </c>
      <c r="M454" s="417">
        <v>0</v>
      </c>
      <c r="N454" s="417">
        <v>0</v>
      </c>
      <c r="O454" s="417">
        <v>5.1828219000000999</v>
      </c>
      <c r="P454" s="417">
        <v>0</v>
      </c>
      <c r="Q454" s="417">
        <v>5.1828219000000999</v>
      </c>
      <c r="R454" s="417">
        <v>0</v>
      </c>
      <c r="S454" s="468" t="s">
        <v>1476</v>
      </c>
      <c r="T454" s="238" t="s">
        <v>2082</v>
      </c>
    </row>
    <row r="455" spans="1:20" customFormat="1">
      <c r="A455" s="238">
        <v>2</v>
      </c>
      <c r="B455" s="239" t="s">
        <v>1367</v>
      </c>
      <c r="C455" s="238" t="s">
        <v>507</v>
      </c>
      <c r="D455" s="417">
        <v>37.446180000000005</v>
      </c>
      <c r="E455" s="417">
        <v>823.94425671569275</v>
      </c>
      <c r="F455" s="417">
        <v>434.12105069623362</v>
      </c>
      <c r="G455" s="417">
        <v>261.39895621765004</v>
      </c>
      <c r="H455" s="417">
        <v>74.427833399999997</v>
      </c>
      <c r="I455" s="417">
        <v>29.389406351423624</v>
      </c>
      <c r="J455" s="417">
        <v>74.427833399999997</v>
      </c>
      <c r="K455" s="417">
        <v>49.011563852576245</v>
      </c>
      <c r="L455" s="417">
        <v>0</v>
      </c>
      <c r="M455" s="417">
        <v>93.940466311149876</v>
      </c>
      <c r="N455" s="417">
        <v>0</v>
      </c>
      <c r="O455" s="417">
        <v>89.057519702500286</v>
      </c>
      <c r="P455" s="417">
        <v>0</v>
      </c>
      <c r="Q455" s="417">
        <v>406.30642523623362</v>
      </c>
      <c r="R455" s="417">
        <v>45.038427048576374</v>
      </c>
      <c r="S455" s="468">
        <v>1.5324714800302428</v>
      </c>
      <c r="T455" s="238" t="s">
        <v>38</v>
      </c>
    </row>
    <row r="456" spans="1:20" customFormat="1">
      <c r="A456" s="238" t="s">
        <v>1368</v>
      </c>
      <c r="B456" s="239" t="s">
        <v>523</v>
      </c>
      <c r="C456" s="238" t="s">
        <v>507</v>
      </c>
      <c r="D456" s="417">
        <v>1.5472599999999999</v>
      </c>
      <c r="E456" s="417">
        <v>517.13320316240959</v>
      </c>
      <c r="F456" s="417">
        <v>248.81872880311411</v>
      </c>
      <c r="G456" s="417">
        <v>76.400724324530415</v>
      </c>
      <c r="H456" s="417">
        <v>24.856330940000007</v>
      </c>
      <c r="I456" s="417">
        <v>19.100181081132604</v>
      </c>
      <c r="J456" s="417">
        <v>24.856330940000007</v>
      </c>
      <c r="K456" s="417">
        <v>19.100181081132604</v>
      </c>
      <c r="L456" s="417">
        <v>0</v>
      </c>
      <c r="M456" s="417">
        <v>19.100181081132604</v>
      </c>
      <c r="N456" s="417">
        <v>0</v>
      </c>
      <c r="O456" s="417">
        <v>19.100181081132604</v>
      </c>
      <c r="P456" s="417">
        <v>0</v>
      </c>
      <c r="Q456" s="417">
        <v>226.0805940731141</v>
      </c>
      <c r="R456" s="417">
        <v>5.7561498588674027</v>
      </c>
      <c r="S456" s="468">
        <v>0.3013662453992858</v>
      </c>
      <c r="T456" s="238" t="s">
        <v>38</v>
      </c>
    </row>
    <row r="457" spans="1:20" customFormat="1" ht="31.5">
      <c r="A457" s="238" t="s">
        <v>1369</v>
      </c>
      <c r="B457" s="239" t="s">
        <v>525</v>
      </c>
      <c r="C457" s="238" t="s">
        <v>507</v>
      </c>
      <c r="D457" s="417">
        <v>1.5472599999999999</v>
      </c>
      <c r="E457" s="417">
        <v>517.13320316240959</v>
      </c>
      <c r="F457" s="417">
        <v>248.81872880311411</v>
      </c>
      <c r="G457" s="417">
        <v>76.400724324530415</v>
      </c>
      <c r="H457" s="417">
        <v>24.856330940000007</v>
      </c>
      <c r="I457" s="417">
        <v>19.100181081132604</v>
      </c>
      <c r="J457" s="417">
        <v>24.856330940000007</v>
      </c>
      <c r="K457" s="417">
        <v>19.100181081132604</v>
      </c>
      <c r="L457" s="417">
        <v>0</v>
      </c>
      <c r="M457" s="417">
        <v>19.100181081132604</v>
      </c>
      <c r="N457" s="417">
        <v>0</v>
      </c>
      <c r="O457" s="417">
        <v>19.100181081132604</v>
      </c>
      <c r="P457" s="417">
        <v>0</v>
      </c>
      <c r="Q457" s="417">
        <v>226.0805940731141</v>
      </c>
      <c r="R457" s="417">
        <v>5.7561498588674027</v>
      </c>
      <c r="S457" s="468">
        <v>0.3013662453992858</v>
      </c>
      <c r="T457" s="238" t="s">
        <v>38</v>
      </c>
    </row>
    <row r="458" spans="1:20" customFormat="1" ht="47.25">
      <c r="A458" s="238" t="s">
        <v>1370</v>
      </c>
      <c r="B458" s="239" t="s">
        <v>1451</v>
      </c>
      <c r="C458" s="238" t="s">
        <v>507</v>
      </c>
      <c r="D458" s="417" t="s">
        <v>38</v>
      </c>
      <c r="E458" s="417">
        <v>473.30240002479002</v>
      </c>
      <c r="F458" s="417">
        <v>208.54354817811409</v>
      </c>
      <c r="G458" s="417">
        <v>66.147474324530407</v>
      </c>
      <c r="H458" s="417">
        <v>11.374597570000002</v>
      </c>
      <c r="I458" s="417">
        <v>16.536868581132602</v>
      </c>
      <c r="J458" s="417">
        <v>11.374597570000002</v>
      </c>
      <c r="K458" s="417">
        <v>16.536868581132602</v>
      </c>
      <c r="L458" s="417">
        <v>0</v>
      </c>
      <c r="M458" s="417">
        <v>16.536868581132602</v>
      </c>
      <c r="N458" s="417">
        <v>0</v>
      </c>
      <c r="O458" s="417">
        <v>16.536868581132602</v>
      </c>
      <c r="P458" s="417">
        <v>0</v>
      </c>
      <c r="Q458" s="417">
        <v>197.16895060811407</v>
      </c>
      <c r="R458" s="417">
        <v>-5.1622710111325993</v>
      </c>
      <c r="S458" s="468">
        <v>-0.31216738439963088</v>
      </c>
      <c r="T458" s="238" t="s">
        <v>38</v>
      </c>
    </row>
    <row r="459" spans="1:20" customFormat="1" ht="47.25">
      <c r="A459" s="238" t="s">
        <v>1371</v>
      </c>
      <c r="B459" s="239" t="s">
        <v>1452</v>
      </c>
      <c r="C459" s="238" t="s">
        <v>507</v>
      </c>
      <c r="D459" s="417" t="s">
        <v>38</v>
      </c>
      <c r="E459" s="417">
        <v>25.60795734000002</v>
      </c>
      <c r="F459" s="417">
        <v>32.32337062500001</v>
      </c>
      <c r="G459" s="417">
        <v>10.253250000000003</v>
      </c>
      <c r="H459" s="417">
        <v>10.998405270000003</v>
      </c>
      <c r="I459" s="417">
        <v>2.5633125000000008</v>
      </c>
      <c r="J459" s="417">
        <v>10.998405270000003</v>
      </c>
      <c r="K459" s="417">
        <v>2.5633125000000008</v>
      </c>
      <c r="L459" s="417">
        <v>0</v>
      </c>
      <c r="M459" s="417">
        <v>2.5633125000000008</v>
      </c>
      <c r="N459" s="417">
        <v>0</v>
      </c>
      <c r="O459" s="417">
        <v>2.5633125000000008</v>
      </c>
      <c r="P459" s="417">
        <v>0</v>
      </c>
      <c r="Q459" s="417">
        <v>21.324965355000007</v>
      </c>
      <c r="R459" s="417">
        <v>8.4350927700000025</v>
      </c>
      <c r="S459" s="468">
        <v>3.2907001272767173</v>
      </c>
      <c r="T459" s="238" t="s">
        <v>38</v>
      </c>
    </row>
    <row r="460" spans="1:20" customFormat="1" ht="31.5">
      <c r="A460" s="238" t="s">
        <v>1372</v>
      </c>
      <c r="B460" s="239" t="s">
        <v>531</v>
      </c>
      <c r="C460" s="238" t="s">
        <v>507</v>
      </c>
      <c r="D460" s="417">
        <v>1.5472599999999999</v>
      </c>
      <c r="E460" s="417">
        <v>18.222845797619499</v>
      </c>
      <c r="F460" s="417">
        <v>7.95181</v>
      </c>
      <c r="G460" s="417">
        <v>0</v>
      </c>
      <c r="H460" s="417">
        <v>2.4833281000000005</v>
      </c>
      <c r="I460" s="417">
        <v>0</v>
      </c>
      <c r="J460" s="417">
        <v>2.4833281000000005</v>
      </c>
      <c r="K460" s="417">
        <v>0</v>
      </c>
      <c r="L460" s="417">
        <v>0</v>
      </c>
      <c r="M460" s="417">
        <v>0</v>
      </c>
      <c r="N460" s="417">
        <v>0</v>
      </c>
      <c r="O460" s="417">
        <v>0</v>
      </c>
      <c r="P460" s="417">
        <v>0</v>
      </c>
      <c r="Q460" s="417">
        <v>7.5866781100000003</v>
      </c>
      <c r="R460" s="417">
        <v>2.4833281000000005</v>
      </c>
      <c r="S460" s="468" t="s">
        <v>1476</v>
      </c>
      <c r="T460" s="238" t="s">
        <v>38</v>
      </c>
    </row>
    <row r="461" spans="1:20" customFormat="1" ht="63">
      <c r="A461" s="238" t="s">
        <v>1372</v>
      </c>
      <c r="B461" s="239" t="s">
        <v>1373</v>
      </c>
      <c r="C461" s="238" t="s">
        <v>1374</v>
      </c>
      <c r="D461" s="417" t="s">
        <v>38</v>
      </c>
      <c r="E461" s="417">
        <v>0.28636815999999998</v>
      </c>
      <c r="F461" s="417">
        <v>0</v>
      </c>
      <c r="G461" s="417">
        <v>0</v>
      </c>
      <c r="H461" s="417">
        <v>0</v>
      </c>
      <c r="I461" s="417">
        <v>0</v>
      </c>
      <c r="J461" s="417">
        <v>0</v>
      </c>
      <c r="K461" s="417">
        <v>0</v>
      </c>
      <c r="L461" s="417">
        <v>0</v>
      </c>
      <c r="M461" s="417">
        <v>0</v>
      </c>
      <c r="N461" s="417">
        <v>0</v>
      </c>
      <c r="O461" s="417">
        <v>0</v>
      </c>
      <c r="P461" s="417">
        <v>0</v>
      </c>
      <c r="Q461" s="417">
        <v>0</v>
      </c>
      <c r="R461" s="417">
        <v>0</v>
      </c>
      <c r="S461" s="468" t="s">
        <v>1476</v>
      </c>
      <c r="T461" s="238" t="s">
        <v>2082</v>
      </c>
    </row>
    <row r="462" spans="1:20" customFormat="1" ht="63">
      <c r="A462" s="238" t="s">
        <v>1372</v>
      </c>
      <c r="B462" s="239" t="s">
        <v>1375</v>
      </c>
      <c r="C462" s="238" t="s">
        <v>1376</v>
      </c>
      <c r="D462" s="417" t="s">
        <v>38</v>
      </c>
      <c r="E462" s="417">
        <v>0.45431709999999997</v>
      </c>
      <c r="F462" s="417">
        <v>0</v>
      </c>
      <c r="G462" s="417">
        <v>0</v>
      </c>
      <c r="H462" s="417">
        <v>0</v>
      </c>
      <c r="I462" s="417">
        <v>0</v>
      </c>
      <c r="J462" s="417">
        <v>0</v>
      </c>
      <c r="K462" s="417">
        <v>0</v>
      </c>
      <c r="L462" s="417">
        <v>0</v>
      </c>
      <c r="M462" s="417">
        <v>0</v>
      </c>
      <c r="N462" s="417">
        <v>0</v>
      </c>
      <c r="O462" s="417">
        <v>0</v>
      </c>
      <c r="P462" s="417">
        <v>0</v>
      </c>
      <c r="Q462" s="417">
        <v>0</v>
      </c>
      <c r="R462" s="417">
        <v>0</v>
      </c>
      <c r="S462" s="468" t="s">
        <v>1476</v>
      </c>
      <c r="T462" s="238" t="s">
        <v>2082</v>
      </c>
    </row>
    <row r="463" spans="1:20" customFormat="1" ht="78.75">
      <c r="A463" s="238" t="s">
        <v>1372</v>
      </c>
      <c r="B463" s="239" t="s">
        <v>1377</v>
      </c>
      <c r="C463" s="238" t="s">
        <v>1378</v>
      </c>
      <c r="D463" s="417">
        <v>1.5472599999999999</v>
      </c>
      <c r="E463" s="417">
        <v>13.374100537619499</v>
      </c>
      <c r="F463" s="417">
        <v>0</v>
      </c>
      <c r="G463" s="417">
        <v>0</v>
      </c>
      <c r="H463" s="417">
        <v>2.1181962100000002</v>
      </c>
      <c r="I463" s="417">
        <v>0</v>
      </c>
      <c r="J463" s="417">
        <v>2.1181962100000002</v>
      </c>
      <c r="K463" s="417">
        <v>0</v>
      </c>
      <c r="L463" s="417">
        <v>0</v>
      </c>
      <c r="M463" s="417">
        <v>0</v>
      </c>
      <c r="N463" s="417">
        <v>0</v>
      </c>
      <c r="O463" s="417">
        <v>0</v>
      </c>
      <c r="P463" s="417">
        <v>0</v>
      </c>
      <c r="Q463" s="417">
        <v>0</v>
      </c>
      <c r="R463" s="417">
        <v>2.1181962100000002</v>
      </c>
      <c r="S463" s="468" t="s">
        <v>1476</v>
      </c>
      <c r="T463" s="238" t="s">
        <v>2080</v>
      </c>
    </row>
    <row r="464" spans="1:20" customFormat="1" ht="94.5">
      <c r="A464" s="238" t="s">
        <v>1372</v>
      </c>
      <c r="B464" s="239" t="s">
        <v>1379</v>
      </c>
      <c r="C464" s="238" t="s">
        <v>1380</v>
      </c>
      <c r="D464" s="417" t="s">
        <v>38</v>
      </c>
      <c r="E464" s="417">
        <v>4.10806</v>
      </c>
      <c r="F464" s="417">
        <v>0</v>
      </c>
      <c r="G464" s="417">
        <v>0</v>
      </c>
      <c r="H464" s="417">
        <v>0</v>
      </c>
      <c r="I464" s="417">
        <v>0</v>
      </c>
      <c r="J464" s="417">
        <v>0</v>
      </c>
      <c r="K464" s="417">
        <v>0</v>
      </c>
      <c r="L464" s="417">
        <v>0</v>
      </c>
      <c r="M464" s="417">
        <v>0</v>
      </c>
      <c r="N464" s="417">
        <v>0</v>
      </c>
      <c r="O464" s="417">
        <v>0</v>
      </c>
      <c r="P464" s="417">
        <v>0</v>
      </c>
      <c r="Q464" s="417">
        <v>0</v>
      </c>
      <c r="R464" s="417">
        <v>0</v>
      </c>
      <c r="S464" s="468" t="s">
        <v>1476</v>
      </c>
      <c r="T464" s="238" t="s">
        <v>2082</v>
      </c>
    </row>
    <row r="465" spans="1:20" customFormat="1" ht="31.5">
      <c r="A465" s="238" t="s">
        <v>1372</v>
      </c>
      <c r="B465" s="239" t="s">
        <v>1381</v>
      </c>
      <c r="C465" s="238" t="s">
        <v>1382</v>
      </c>
      <c r="D465" s="417" t="s">
        <v>38</v>
      </c>
      <c r="E465" s="417">
        <v>0</v>
      </c>
      <c r="F465" s="417">
        <v>7.95181</v>
      </c>
      <c r="G465" s="417">
        <v>0</v>
      </c>
      <c r="H465" s="417">
        <v>0.36513189000000001</v>
      </c>
      <c r="I465" s="417">
        <v>0</v>
      </c>
      <c r="J465" s="417">
        <v>0.36513189000000001</v>
      </c>
      <c r="K465" s="417">
        <v>0</v>
      </c>
      <c r="L465" s="417">
        <v>0</v>
      </c>
      <c r="M465" s="417">
        <v>0</v>
      </c>
      <c r="N465" s="417">
        <v>0</v>
      </c>
      <c r="O465" s="417">
        <v>0</v>
      </c>
      <c r="P465" s="417">
        <v>0</v>
      </c>
      <c r="Q465" s="417">
        <v>7.5866781100000003</v>
      </c>
      <c r="R465" s="417">
        <v>0.36513189000000001</v>
      </c>
      <c r="S465" s="468" t="s">
        <v>1476</v>
      </c>
      <c r="T465" s="238" t="s">
        <v>2080</v>
      </c>
    </row>
    <row r="466" spans="1:20" customFormat="1" ht="31.5">
      <c r="A466" s="238" t="s">
        <v>1383</v>
      </c>
      <c r="B466" s="239" t="s">
        <v>601</v>
      </c>
      <c r="C466" s="238" t="s">
        <v>507</v>
      </c>
      <c r="D466" s="417">
        <v>0</v>
      </c>
      <c r="E466" s="417">
        <v>0</v>
      </c>
      <c r="F466" s="417">
        <v>0</v>
      </c>
      <c r="G466" s="417">
        <v>0</v>
      </c>
      <c r="H466" s="417">
        <v>0</v>
      </c>
      <c r="I466" s="417">
        <v>0</v>
      </c>
      <c r="J466" s="417">
        <v>0</v>
      </c>
      <c r="K466" s="417">
        <v>0</v>
      </c>
      <c r="L466" s="417">
        <v>0</v>
      </c>
      <c r="M466" s="417">
        <v>0</v>
      </c>
      <c r="N466" s="417">
        <v>0</v>
      </c>
      <c r="O466" s="417">
        <v>0</v>
      </c>
      <c r="P466" s="417">
        <v>0</v>
      </c>
      <c r="Q466" s="417">
        <v>0</v>
      </c>
      <c r="R466" s="417">
        <v>0</v>
      </c>
      <c r="S466" s="468" t="s">
        <v>1476</v>
      </c>
      <c r="T466" s="238" t="s">
        <v>38</v>
      </c>
    </row>
    <row r="467" spans="1:20" customFormat="1" ht="47.25">
      <c r="A467" s="238" t="s">
        <v>1384</v>
      </c>
      <c r="B467" s="239" t="s">
        <v>603</v>
      </c>
      <c r="C467" s="238" t="s">
        <v>507</v>
      </c>
      <c r="D467" s="417">
        <v>0</v>
      </c>
      <c r="E467" s="417">
        <v>0</v>
      </c>
      <c r="F467" s="417">
        <v>0</v>
      </c>
      <c r="G467" s="417">
        <v>0</v>
      </c>
      <c r="H467" s="417">
        <v>0</v>
      </c>
      <c r="I467" s="417">
        <v>0</v>
      </c>
      <c r="J467" s="417">
        <v>0</v>
      </c>
      <c r="K467" s="417">
        <v>0</v>
      </c>
      <c r="L467" s="417">
        <v>0</v>
      </c>
      <c r="M467" s="417">
        <v>0</v>
      </c>
      <c r="N467" s="417">
        <v>0</v>
      </c>
      <c r="O467" s="417">
        <v>0</v>
      </c>
      <c r="P467" s="417">
        <v>0</v>
      </c>
      <c r="Q467" s="417">
        <v>0</v>
      </c>
      <c r="R467" s="417">
        <v>0</v>
      </c>
      <c r="S467" s="468" t="s">
        <v>1476</v>
      </c>
      <c r="T467" s="238" t="s">
        <v>38</v>
      </c>
    </row>
    <row r="468" spans="1:20" customFormat="1" ht="31.5">
      <c r="A468" s="238" t="s">
        <v>1385</v>
      </c>
      <c r="B468" s="239" t="s">
        <v>605</v>
      </c>
      <c r="C468" s="238" t="s">
        <v>507</v>
      </c>
      <c r="D468" s="417">
        <v>0</v>
      </c>
      <c r="E468" s="417">
        <v>0</v>
      </c>
      <c r="F468" s="417">
        <v>0</v>
      </c>
      <c r="G468" s="417">
        <v>0</v>
      </c>
      <c r="H468" s="417">
        <v>0</v>
      </c>
      <c r="I468" s="417">
        <v>0</v>
      </c>
      <c r="J468" s="417">
        <v>0</v>
      </c>
      <c r="K468" s="417">
        <v>0</v>
      </c>
      <c r="L468" s="417">
        <v>0</v>
      </c>
      <c r="M468" s="417">
        <v>0</v>
      </c>
      <c r="N468" s="417">
        <v>0</v>
      </c>
      <c r="O468" s="417">
        <v>0</v>
      </c>
      <c r="P468" s="417">
        <v>0</v>
      </c>
      <c r="Q468" s="417">
        <v>0</v>
      </c>
      <c r="R468" s="417">
        <v>0</v>
      </c>
      <c r="S468" s="468" t="s">
        <v>1476</v>
      </c>
      <c r="T468" s="238" t="s">
        <v>38</v>
      </c>
    </row>
    <row r="469" spans="1:20" customFormat="1" ht="31.5">
      <c r="A469" s="238" t="s">
        <v>1386</v>
      </c>
      <c r="B469" s="239" t="s">
        <v>607</v>
      </c>
      <c r="C469" s="238" t="s">
        <v>507</v>
      </c>
      <c r="D469" s="417">
        <v>0</v>
      </c>
      <c r="E469" s="417">
        <v>0</v>
      </c>
      <c r="F469" s="417">
        <v>0</v>
      </c>
      <c r="G469" s="417">
        <v>0</v>
      </c>
      <c r="H469" s="417">
        <v>0</v>
      </c>
      <c r="I469" s="417">
        <v>0</v>
      </c>
      <c r="J469" s="417">
        <v>0</v>
      </c>
      <c r="K469" s="417">
        <v>0</v>
      </c>
      <c r="L469" s="417">
        <v>0</v>
      </c>
      <c r="M469" s="417">
        <v>0</v>
      </c>
      <c r="N469" s="417">
        <v>0</v>
      </c>
      <c r="O469" s="417">
        <v>0</v>
      </c>
      <c r="P469" s="417">
        <v>0</v>
      </c>
      <c r="Q469" s="417">
        <v>0</v>
      </c>
      <c r="R469" s="417">
        <v>0</v>
      </c>
      <c r="S469" s="468" t="s">
        <v>1476</v>
      </c>
      <c r="T469" s="238" t="s">
        <v>38</v>
      </c>
    </row>
    <row r="470" spans="1:20" customFormat="1" ht="31.5">
      <c r="A470" s="238" t="s">
        <v>1387</v>
      </c>
      <c r="B470" s="239" t="s">
        <v>609</v>
      </c>
      <c r="C470" s="238" t="s">
        <v>507</v>
      </c>
      <c r="D470" s="417">
        <v>0</v>
      </c>
      <c r="E470" s="417">
        <v>0</v>
      </c>
      <c r="F470" s="417">
        <v>0</v>
      </c>
      <c r="G470" s="417">
        <v>0</v>
      </c>
      <c r="H470" s="417">
        <v>0</v>
      </c>
      <c r="I470" s="417">
        <v>0</v>
      </c>
      <c r="J470" s="417">
        <v>0</v>
      </c>
      <c r="K470" s="417">
        <v>0</v>
      </c>
      <c r="L470" s="417">
        <v>0</v>
      </c>
      <c r="M470" s="417">
        <v>0</v>
      </c>
      <c r="N470" s="417">
        <v>0</v>
      </c>
      <c r="O470" s="417">
        <v>0</v>
      </c>
      <c r="P470" s="417">
        <v>0</v>
      </c>
      <c r="Q470" s="417">
        <v>0</v>
      </c>
      <c r="R470" s="417">
        <v>0</v>
      </c>
      <c r="S470" s="468" t="s">
        <v>1476</v>
      </c>
      <c r="T470" s="238" t="s">
        <v>38</v>
      </c>
    </row>
    <row r="471" spans="1:20" customFormat="1" ht="63">
      <c r="A471" s="238" t="s">
        <v>1387</v>
      </c>
      <c r="B471" s="239" t="s">
        <v>610</v>
      </c>
      <c r="C471" s="238" t="s">
        <v>507</v>
      </c>
      <c r="D471" s="417">
        <v>0</v>
      </c>
      <c r="E471" s="417">
        <v>0</v>
      </c>
      <c r="F471" s="417">
        <v>0</v>
      </c>
      <c r="G471" s="417">
        <v>0</v>
      </c>
      <c r="H471" s="417">
        <v>0</v>
      </c>
      <c r="I471" s="417">
        <v>0</v>
      </c>
      <c r="J471" s="417">
        <v>0</v>
      </c>
      <c r="K471" s="417">
        <v>0</v>
      </c>
      <c r="L471" s="417">
        <v>0</v>
      </c>
      <c r="M471" s="417">
        <v>0</v>
      </c>
      <c r="N471" s="417">
        <v>0</v>
      </c>
      <c r="O471" s="417">
        <v>0</v>
      </c>
      <c r="P471" s="417">
        <v>0</v>
      </c>
      <c r="Q471" s="417">
        <v>0</v>
      </c>
      <c r="R471" s="417">
        <v>0</v>
      </c>
      <c r="S471" s="468" t="s">
        <v>1476</v>
      </c>
      <c r="T471" s="238" t="s">
        <v>38</v>
      </c>
    </row>
    <row r="472" spans="1:20" customFormat="1" ht="63">
      <c r="A472" s="238" t="s">
        <v>1387</v>
      </c>
      <c r="B472" s="239" t="s">
        <v>611</v>
      </c>
      <c r="C472" s="238" t="s">
        <v>507</v>
      </c>
      <c r="D472" s="417">
        <v>0</v>
      </c>
      <c r="E472" s="417">
        <v>0</v>
      </c>
      <c r="F472" s="417">
        <v>0</v>
      </c>
      <c r="G472" s="417">
        <v>0</v>
      </c>
      <c r="H472" s="417">
        <v>0</v>
      </c>
      <c r="I472" s="417">
        <v>0</v>
      </c>
      <c r="J472" s="417">
        <v>0</v>
      </c>
      <c r="K472" s="417">
        <v>0</v>
      </c>
      <c r="L472" s="417">
        <v>0</v>
      </c>
      <c r="M472" s="417">
        <v>0</v>
      </c>
      <c r="N472" s="417">
        <v>0</v>
      </c>
      <c r="O472" s="417">
        <v>0</v>
      </c>
      <c r="P472" s="417">
        <v>0</v>
      </c>
      <c r="Q472" s="417">
        <v>0</v>
      </c>
      <c r="R472" s="417">
        <v>0</v>
      </c>
      <c r="S472" s="468" t="s">
        <v>1476</v>
      </c>
      <c r="T472" s="238" t="s">
        <v>38</v>
      </c>
    </row>
    <row r="473" spans="1:20" customFormat="1" ht="63">
      <c r="A473" s="238" t="s">
        <v>1387</v>
      </c>
      <c r="B473" s="239" t="s">
        <v>612</v>
      </c>
      <c r="C473" s="238" t="s">
        <v>507</v>
      </c>
      <c r="D473" s="417">
        <v>0</v>
      </c>
      <c r="E473" s="417">
        <v>0</v>
      </c>
      <c r="F473" s="417">
        <v>0</v>
      </c>
      <c r="G473" s="417">
        <v>0</v>
      </c>
      <c r="H473" s="417">
        <v>0</v>
      </c>
      <c r="I473" s="417">
        <v>0</v>
      </c>
      <c r="J473" s="417">
        <v>0</v>
      </c>
      <c r="K473" s="417">
        <v>0</v>
      </c>
      <c r="L473" s="417">
        <v>0</v>
      </c>
      <c r="M473" s="417">
        <v>0</v>
      </c>
      <c r="N473" s="417">
        <v>0</v>
      </c>
      <c r="O473" s="417">
        <v>0</v>
      </c>
      <c r="P473" s="417">
        <v>0</v>
      </c>
      <c r="Q473" s="417">
        <v>0</v>
      </c>
      <c r="R473" s="417">
        <v>0</v>
      </c>
      <c r="S473" s="468" t="s">
        <v>1476</v>
      </c>
      <c r="T473" s="238" t="s">
        <v>38</v>
      </c>
    </row>
    <row r="474" spans="1:20" customFormat="1" ht="31.5">
      <c r="A474" s="238" t="s">
        <v>1388</v>
      </c>
      <c r="B474" s="239" t="s">
        <v>609</v>
      </c>
      <c r="C474" s="238" t="s">
        <v>507</v>
      </c>
      <c r="D474" s="417">
        <v>0</v>
      </c>
      <c r="E474" s="417">
        <v>0</v>
      </c>
      <c r="F474" s="417">
        <v>0</v>
      </c>
      <c r="G474" s="417">
        <v>0</v>
      </c>
      <c r="H474" s="417">
        <v>0</v>
      </c>
      <c r="I474" s="417">
        <v>0</v>
      </c>
      <c r="J474" s="417">
        <v>0</v>
      </c>
      <c r="K474" s="417">
        <v>0</v>
      </c>
      <c r="L474" s="417">
        <v>0</v>
      </c>
      <c r="M474" s="417">
        <v>0</v>
      </c>
      <c r="N474" s="417">
        <v>0</v>
      </c>
      <c r="O474" s="417">
        <v>0</v>
      </c>
      <c r="P474" s="417">
        <v>0</v>
      </c>
      <c r="Q474" s="417">
        <v>0</v>
      </c>
      <c r="R474" s="417">
        <v>0</v>
      </c>
      <c r="S474" s="468" t="s">
        <v>1476</v>
      </c>
      <c r="T474" s="238" t="s">
        <v>38</v>
      </c>
    </row>
    <row r="475" spans="1:20" customFormat="1" ht="63">
      <c r="A475" s="238" t="s">
        <v>1388</v>
      </c>
      <c r="B475" s="239" t="s">
        <v>610</v>
      </c>
      <c r="C475" s="238" t="s">
        <v>507</v>
      </c>
      <c r="D475" s="417">
        <v>0</v>
      </c>
      <c r="E475" s="417">
        <v>0</v>
      </c>
      <c r="F475" s="417">
        <v>0</v>
      </c>
      <c r="G475" s="417">
        <v>0</v>
      </c>
      <c r="H475" s="417">
        <v>0</v>
      </c>
      <c r="I475" s="417">
        <v>0</v>
      </c>
      <c r="J475" s="417">
        <v>0</v>
      </c>
      <c r="K475" s="417">
        <v>0</v>
      </c>
      <c r="L475" s="417">
        <v>0</v>
      </c>
      <c r="M475" s="417">
        <v>0</v>
      </c>
      <c r="N475" s="417">
        <v>0</v>
      </c>
      <c r="O475" s="417">
        <v>0</v>
      </c>
      <c r="P475" s="417">
        <v>0</v>
      </c>
      <c r="Q475" s="417">
        <v>0</v>
      </c>
      <c r="R475" s="417">
        <v>0</v>
      </c>
      <c r="S475" s="468" t="s">
        <v>1476</v>
      </c>
      <c r="T475" s="238" t="s">
        <v>38</v>
      </c>
    </row>
    <row r="476" spans="1:20" customFormat="1" ht="63">
      <c r="A476" s="238" t="s">
        <v>1388</v>
      </c>
      <c r="B476" s="239" t="s">
        <v>611</v>
      </c>
      <c r="C476" s="238" t="s">
        <v>507</v>
      </c>
      <c r="D476" s="417">
        <v>0</v>
      </c>
      <c r="E476" s="417">
        <v>0</v>
      </c>
      <c r="F476" s="417">
        <v>0</v>
      </c>
      <c r="G476" s="417">
        <v>0</v>
      </c>
      <c r="H476" s="417">
        <v>0</v>
      </c>
      <c r="I476" s="417">
        <v>0</v>
      </c>
      <c r="J476" s="417">
        <v>0</v>
      </c>
      <c r="K476" s="417">
        <v>0</v>
      </c>
      <c r="L476" s="417">
        <v>0</v>
      </c>
      <c r="M476" s="417">
        <v>0</v>
      </c>
      <c r="N476" s="417">
        <v>0</v>
      </c>
      <c r="O476" s="417">
        <v>0</v>
      </c>
      <c r="P476" s="417">
        <v>0</v>
      </c>
      <c r="Q476" s="417">
        <v>0</v>
      </c>
      <c r="R476" s="417">
        <v>0</v>
      </c>
      <c r="S476" s="468" t="s">
        <v>1476</v>
      </c>
      <c r="T476" s="238" t="s">
        <v>38</v>
      </c>
    </row>
    <row r="477" spans="1:20" customFormat="1" ht="63">
      <c r="A477" s="238" t="s">
        <v>1388</v>
      </c>
      <c r="B477" s="239" t="s">
        <v>614</v>
      </c>
      <c r="C477" s="238" t="s">
        <v>507</v>
      </c>
      <c r="D477" s="417">
        <v>0</v>
      </c>
      <c r="E477" s="417">
        <v>0</v>
      </c>
      <c r="F477" s="417">
        <v>0</v>
      </c>
      <c r="G477" s="417">
        <v>0</v>
      </c>
      <c r="H477" s="417">
        <v>0</v>
      </c>
      <c r="I477" s="417">
        <v>0</v>
      </c>
      <c r="J477" s="417">
        <v>0</v>
      </c>
      <c r="K477" s="417">
        <v>0</v>
      </c>
      <c r="L477" s="417">
        <v>0</v>
      </c>
      <c r="M477" s="417">
        <v>0</v>
      </c>
      <c r="N477" s="417">
        <v>0</v>
      </c>
      <c r="O477" s="417">
        <v>0</v>
      </c>
      <c r="P477" s="417">
        <v>0</v>
      </c>
      <c r="Q477" s="417">
        <v>0</v>
      </c>
      <c r="R477" s="417">
        <v>0</v>
      </c>
      <c r="S477" s="468" t="s">
        <v>1476</v>
      </c>
      <c r="T477" s="238" t="s">
        <v>38</v>
      </c>
    </row>
    <row r="478" spans="1:20" customFormat="1" ht="63">
      <c r="A478" s="238" t="s">
        <v>1389</v>
      </c>
      <c r="B478" s="239" t="s">
        <v>616</v>
      </c>
      <c r="C478" s="238" t="s">
        <v>507</v>
      </c>
      <c r="D478" s="417">
        <v>0</v>
      </c>
      <c r="E478" s="417">
        <v>0</v>
      </c>
      <c r="F478" s="417">
        <v>0</v>
      </c>
      <c r="G478" s="417">
        <v>0</v>
      </c>
      <c r="H478" s="417">
        <v>0</v>
      </c>
      <c r="I478" s="417">
        <v>0</v>
      </c>
      <c r="J478" s="417">
        <v>0</v>
      </c>
      <c r="K478" s="417">
        <v>0</v>
      </c>
      <c r="L478" s="417">
        <v>0</v>
      </c>
      <c r="M478" s="417">
        <v>0</v>
      </c>
      <c r="N478" s="417">
        <v>0</v>
      </c>
      <c r="O478" s="417">
        <v>0</v>
      </c>
      <c r="P478" s="417">
        <v>0</v>
      </c>
      <c r="Q478" s="417">
        <v>0</v>
      </c>
      <c r="R478" s="417">
        <v>0</v>
      </c>
      <c r="S478" s="468" t="s">
        <v>1476</v>
      </c>
      <c r="T478" s="238" t="s">
        <v>38</v>
      </c>
    </row>
    <row r="479" spans="1:20" customFormat="1" ht="47.25">
      <c r="A479" s="238" t="s">
        <v>1390</v>
      </c>
      <c r="B479" s="239" t="s">
        <v>618</v>
      </c>
      <c r="C479" s="238" t="s">
        <v>507</v>
      </c>
      <c r="D479" s="417">
        <v>0</v>
      </c>
      <c r="E479" s="417">
        <v>0</v>
      </c>
      <c r="F479" s="417">
        <v>0</v>
      </c>
      <c r="G479" s="417">
        <v>0</v>
      </c>
      <c r="H479" s="417">
        <v>0</v>
      </c>
      <c r="I479" s="417">
        <v>0</v>
      </c>
      <c r="J479" s="417">
        <v>0</v>
      </c>
      <c r="K479" s="417">
        <v>0</v>
      </c>
      <c r="L479" s="417">
        <v>0</v>
      </c>
      <c r="M479" s="417">
        <v>0</v>
      </c>
      <c r="N479" s="417">
        <v>0</v>
      </c>
      <c r="O479" s="417">
        <v>0</v>
      </c>
      <c r="P479" s="417">
        <v>0</v>
      </c>
      <c r="Q479" s="417">
        <v>0</v>
      </c>
      <c r="R479" s="417">
        <v>0</v>
      </c>
      <c r="S479" s="468" t="s">
        <v>1476</v>
      </c>
      <c r="T479" s="238" t="s">
        <v>38</v>
      </c>
    </row>
    <row r="480" spans="1:20" customFormat="1" ht="47.25">
      <c r="A480" s="238" t="s">
        <v>1391</v>
      </c>
      <c r="B480" s="239" t="s">
        <v>620</v>
      </c>
      <c r="C480" s="238" t="s">
        <v>507</v>
      </c>
      <c r="D480" s="417">
        <v>0</v>
      </c>
      <c r="E480" s="417">
        <v>0</v>
      </c>
      <c r="F480" s="417">
        <v>0</v>
      </c>
      <c r="G480" s="417">
        <v>0</v>
      </c>
      <c r="H480" s="417">
        <v>0</v>
      </c>
      <c r="I480" s="417">
        <v>0</v>
      </c>
      <c r="J480" s="417">
        <v>0</v>
      </c>
      <c r="K480" s="417">
        <v>0</v>
      </c>
      <c r="L480" s="417">
        <v>0</v>
      </c>
      <c r="M480" s="417">
        <v>0</v>
      </c>
      <c r="N480" s="417">
        <v>0</v>
      </c>
      <c r="O480" s="417">
        <v>0</v>
      </c>
      <c r="P480" s="417">
        <v>0</v>
      </c>
      <c r="Q480" s="417">
        <v>0</v>
      </c>
      <c r="R480" s="417">
        <v>0</v>
      </c>
      <c r="S480" s="468" t="s">
        <v>1476</v>
      </c>
      <c r="T480" s="238" t="s">
        <v>38</v>
      </c>
    </row>
    <row r="481" spans="1:20" customFormat="1" ht="31.5">
      <c r="A481" s="238" t="s">
        <v>1392</v>
      </c>
      <c r="B481" s="239" t="s">
        <v>624</v>
      </c>
      <c r="C481" s="238" t="s">
        <v>507</v>
      </c>
      <c r="D481" s="417">
        <v>5.3924200000000004</v>
      </c>
      <c r="E481" s="417">
        <v>84.366369149040736</v>
      </c>
      <c r="F481" s="417">
        <v>185.30232189311948</v>
      </c>
      <c r="G481" s="417">
        <v>184.99823189311962</v>
      </c>
      <c r="H481" s="417">
        <v>49.571502459999991</v>
      </c>
      <c r="I481" s="417">
        <v>10.289225270291018</v>
      </c>
      <c r="J481" s="417">
        <v>49.571502459999991</v>
      </c>
      <c r="K481" s="417">
        <v>29.911382771443641</v>
      </c>
      <c r="L481" s="417">
        <v>0</v>
      </c>
      <c r="M481" s="417">
        <v>74.840285230017273</v>
      </c>
      <c r="N481" s="417">
        <v>0</v>
      </c>
      <c r="O481" s="417">
        <v>69.957338621367683</v>
      </c>
      <c r="P481" s="417">
        <v>0</v>
      </c>
      <c r="Q481" s="417">
        <v>180.22583116311949</v>
      </c>
      <c r="R481" s="417">
        <v>39.282277189708971</v>
      </c>
      <c r="S481" s="468">
        <v>3.8178070902123347</v>
      </c>
      <c r="T481" s="238" t="s">
        <v>38</v>
      </c>
    </row>
    <row r="482" spans="1:20" customFormat="1" ht="47.25">
      <c r="A482" s="238" t="s">
        <v>1393</v>
      </c>
      <c r="B482" s="239" t="s">
        <v>626</v>
      </c>
      <c r="C482" s="238" t="s">
        <v>507</v>
      </c>
      <c r="D482" s="417">
        <v>5.3924200000000004</v>
      </c>
      <c r="E482" s="417">
        <v>0.58729810000004101</v>
      </c>
      <c r="F482" s="417">
        <v>27.835337620859903</v>
      </c>
      <c r="G482" s="417">
        <v>27.835337620859899</v>
      </c>
      <c r="H482" s="417">
        <v>0</v>
      </c>
      <c r="I482" s="417">
        <v>2.7835342136113965</v>
      </c>
      <c r="J482" s="417">
        <v>0</v>
      </c>
      <c r="K482" s="417">
        <v>6.9588342797912501</v>
      </c>
      <c r="L482" s="417">
        <v>0</v>
      </c>
      <c r="M482" s="417">
        <v>18.092969127457252</v>
      </c>
      <c r="N482" s="417">
        <v>0</v>
      </c>
      <c r="O482" s="417">
        <v>0</v>
      </c>
      <c r="P482" s="417">
        <v>0</v>
      </c>
      <c r="Q482" s="417">
        <v>27.835337620859903</v>
      </c>
      <c r="R482" s="417">
        <v>-2.7835342136113965</v>
      </c>
      <c r="S482" s="468">
        <v>-1</v>
      </c>
      <c r="T482" s="238" t="s">
        <v>38</v>
      </c>
    </row>
    <row r="483" spans="1:20" customFormat="1" ht="31.5">
      <c r="A483" s="238" t="s">
        <v>1394</v>
      </c>
      <c r="B483" s="239" t="s">
        <v>628</v>
      </c>
      <c r="C483" s="238" t="s">
        <v>507</v>
      </c>
      <c r="D483" s="417">
        <v>5.3924200000000004</v>
      </c>
      <c r="E483" s="417">
        <v>0.58729810000004101</v>
      </c>
      <c r="F483" s="417">
        <v>27.835337620859903</v>
      </c>
      <c r="G483" s="417">
        <v>27.835337620859899</v>
      </c>
      <c r="H483" s="417">
        <v>0</v>
      </c>
      <c r="I483" s="417">
        <v>2.7835342136113965</v>
      </c>
      <c r="J483" s="417">
        <v>0</v>
      </c>
      <c r="K483" s="417">
        <v>6.9588342797912501</v>
      </c>
      <c r="L483" s="417">
        <v>0</v>
      </c>
      <c r="M483" s="417">
        <v>18.092969127457252</v>
      </c>
      <c r="N483" s="417">
        <v>0</v>
      </c>
      <c r="O483" s="417">
        <v>0</v>
      </c>
      <c r="P483" s="417">
        <v>0</v>
      </c>
      <c r="Q483" s="417">
        <v>27.835337620859903</v>
      </c>
      <c r="R483" s="417">
        <v>-2.7835342136113965</v>
      </c>
      <c r="S483" s="468">
        <v>-1</v>
      </c>
      <c r="T483" s="238" t="s">
        <v>38</v>
      </c>
    </row>
    <row r="484" spans="1:20" customFormat="1" ht="63">
      <c r="A484" s="238" t="s">
        <v>1394</v>
      </c>
      <c r="B484" s="239" t="s">
        <v>1395</v>
      </c>
      <c r="C484" s="238" t="s">
        <v>1396</v>
      </c>
      <c r="D484" s="417">
        <v>5.3924200000000004</v>
      </c>
      <c r="E484" s="417">
        <v>0.58729810000004101</v>
      </c>
      <c r="F484" s="417">
        <v>27.835337620859903</v>
      </c>
      <c r="G484" s="417">
        <v>27.835337620859899</v>
      </c>
      <c r="H484" s="417">
        <v>0</v>
      </c>
      <c r="I484" s="417">
        <v>2.7835342136113965</v>
      </c>
      <c r="J484" s="417">
        <v>0</v>
      </c>
      <c r="K484" s="417">
        <v>6.9588342797912501</v>
      </c>
      <c r="L484" s="417">
        <v>0</v>
      </c>
      <c r="M484" s="417">
        <v>18.092969127457252</v>
      </c>
      <c r="N484" s="417">
        <v>0</v>
      </c>
      <c r="O484" s="417">
        <v>0</v>
      </c>
      <c r="P484" s="417">
        <v>0</v>
      </c>
      <c r="Q484" s="417">
        <v>27.835337620859903</v>
      </c>
      <c r="R484" s="417">
        <v>-2.7835342136113965</v>
      </c>
      <c r="S484" s="468">
        <v>-1</v>
      </c>
      <c r="T484" s="238" t="s">
        <v>2124</v>
      </c>
    </row>
    <row r="485" spans="1:20" customFormat="1" ht="31.5">
      <c r="A485" s="238" t="s">
        <v>1397</v>
      </c>
      <c r="B485" s="239" t="s">
        <v>684</v>
      </c>
      <c r="C485" s="238" t="s">
        <v>507</v>
      </c>
      <c r="D485" s="417">
        <v>0</v>
      </c>
      <c r="E485" s="417">
        <v>0</v>
      </c>
      <c r="F485" s="417">
        <v>0</v>
      </c>
      <c r="G485" s="417">
        <v>0</v>
      </c>
      <c r="H485" s="417">
        <v>0</v>
      </c>
      <c r="I485" s="417">
        <v>0</v>
      </c>
      <c r="J485" s="417">
        <v>0</v>
      </c>
      <c r="K485" s="417">
        <v>0</v>
      </c>
      <c r="L485" s="417">
        <v>0</v>
      </c>
      <c r="M485" s="417">
        <v>0</v>
      </c>
      <c r="N485" s="417">
        <v>0</v>
      </c>
      <c r="O485" s="417">
        <v>0</v>
      </c>
      <c r="P485" s="417">
        <v>0</v>
      </c>
      <c r="Q485" s="417">
        <v>0</v>
      </c>
      <c r="R485" s="417">
        <v>0</v>
      </c>
      <c r="S485" s="468" t="s">
        <v>1476</v>
      </c>
      <c r="T485" s="238" t="s">
        <v>38</v>
      </c>
    </row>
    <row r="486" spans="1:20" customFormat="1" ht="31.5">
      <c r="A486" s="238" t="s">
        <v>1398</v>
      </c>
      <c r="B486" s="239" t="s">
        <v>686</v>
      </c>
      <c r="C486" s="238" t="s">
        <v>507</v>
      </c>
      <c r="D486" s="417">
        <v>0</v>
      </c>
      <c r="E486" s="417">
        <v>37.488836127895937</v>
      </c>
      <c r="F486" s="417">
        <v>-1.5987211554602254E-14</v>
      </c>
      <c r="G486" s="417">
        <v>0</v>
      </c>
      <c r="H486" s="417">
        <v>44.495011729999995</v>
      </c>
      <c r="I486" s="417">
        <v>0</v>
      </c>
      <c r="J486" s="417">
        <v>44.495011729999995</v>
      </c>
      <c r="K486" s="417">
        <v>0</v>
      </c>
      <c r="L486" s="417">
        <v>0</v>
      </c>
      <c r="M486" s="417">
        <v>0</v>
      </c>
      <c r="N486" s="417">
        <v>0</v>
      </c>
      <c r="O486" s="417">
        <v>0</v>
      </c>
      <c r="P486" s="417">
        <v>0</v>
      </c>
      <c r="Q486" s="417">
        <v>0</v>
      </c>
      <c r="R486" s="417">
        <v>44.495011729999995</v>
      </c>
      <c r="S486" s="468" t="s">
        <v>1476</v>
      </c>
      <c r="T486" s="238" t="s">
        <v>38</v>
      </c>
    </row>
    <row r="487" spans="1:20" customFormat="1">
      <c r="A487" s="238" t="s">
        <v>1399</v>
      </c>
      <c r="B487" s="239" t="s">
        <v>688</v>
      </c>
      <c r="C487" s="238" t="s">
        <v>507</v>
      </c>
      <c r="D487" s="417">
        <v>0</v>
      </c>
      <c r="E487" s="417">
        <v>37.488836127895937</v>
      </c>
      <c r="F487" s="417">
        <v>-1.5987211554602254E-14</v>
      </c>
      <c r="G487" s="417">
        <v>0</v>
      </c>
      <c r="H487" s="417">
        <v>44.495011729999995</v>
      </c>
      <c r="I487" s="417">
        <v>0</v>
      </c>
      <c r="J487" s="417">
        <v>44.495011729999995</v>
      </c>
      <c r="K487" s="417">
        <v>0</v>
      </c>
      <c r="L487" s="417">
        <v>0</v>
      </c>
      <c r="M487" s="417">
        <v>0</v>
      </c>
      <c r="N487" s="417">
        <v>0</v>
      </c>
      <c r="O487" s="417">
        <v>0</v>
      </c>
      <c r="P487" s="417">
        <v>0</v>
      </c>
      <c r="Q487" s="417">
        <v>0</v>
      </c>
      <c r="R487" s="417">
        <v>44.495011729999995</v>
      </c>
      <c r="S487" s="468" t="s">
        <v>1476</v>
      </c>
      <c r="T487" s="238" t="s">
        <v>38</v>
      </c>
    </row>
    <row r="488" spans="1:20" customFormat="1" ht="47.25">
      <c r="A488" s="238" t="s">
        <v>1399</v>
      </c>
      <c r="B488" s="239" t="s">
        <v>1400</v>
      </c>
      <c r="C488" s="238" t="s">
        <v>1401</v>
      </c>
      <c r="D488" s="417" t="s">
        <v>38</v>
      </c>
      <c r="E488" s="417">
        <v>25.851581680604834</v>
      </c>
      <c r="F488" s="417">
        <v>0</v>
      </c>
      <c r="G488" s="417">
        <v>0</v>
      </c>
      <c r="H488" s="417">
        <v>30.937911949999997</v>
      </c>
      <c r="I488" s="417">
        <v>0</v>
      </c>
      <c r="J488" s="417">
        <v>30.937911949999997</v>
      </c>
      <c r="K488" s="417">
        <v>0</v>
      </c>
      <c r="L488" s="417">
        <v>0</v>
      </c>
      <c r="M488" s="417">
        <v>0</v>
      </c>
      <c r="N488" s="417">
        <v>0</v>
      </c>
      <c r="O488" s="417">
        <v>0</v>
      </c>
      <c r="P488" s="417">
        <v>0</v>
      </c>
      <c r="Q488" s="417">
        <v>0</v>
      </c>
      <c r="R488" s="417">
        <v>30.937911949999997</v>
      </c>
      <c r="S488" s="468" t="s">
        <v>1476</v>
      </c>
      <c r="T488" s="238" t="s">
        <v>2090</v>
      </c>
    </row>
    <row r="489" spans="1:20" customFormat="1" ht="63">
      <c r="A489" s="238" t="s">
        <v>1399</v>
      </c>
      <c r="B489" s="239" t="s">
        <v>1402</v>
      </c>
      <c r="C489" s="238" t="s">
        <v>1403</v>
      </c>
      <c r="D489" s="417" t="s">
        <v>38</v>
      </c>
      <c r="E489" s="417">
        <v>11.637254447291101</v>
      </c>
      <c r="F489" s="417">
        <v>-1.5987211554602254E-14</v>
      </c>
      <c r="G489" s="417">
        <v>0</v>
      </c>
      <c r="H489" s="417">
        <v>13.55709978</v>
      </c>
      <c r="I489" s="417">
        <v>0</v>
      </c>
      <c r="J489" s="417">
        <v>13.55709978</v>
      </c>
      <c r="K489" s="417">
        <v>0</v>
      </c>
      <c r="L489" s="417">
        <v>0</v>
      </c>
      <c r="M489" s="417">
        <v>0</v>
      </c>
      <c r="N489" s="417">
        <v>0</v>
      </c>
      <c r="O489" s="417">
        <v>0</v>
      </c>
      <c r="P489" s="417">
        <v>0</v>
      </c>
      <c r="Q489" s="417">
        <v>0</v>
      </c>
      <c r="R489" s="417">
        <v>13.55709978</v>
      </c>
      <c r="S489" s="468" t="s">
        <v>1476</v>
      </c>
      <c r="T489" s="238" t="s">
        <v>2108</v>
      </c>
    </row>
    <row r="490" spans="1:20" customFormat="1" ht="31.5">
      <c r="A490" s="238" t="s">
        <v>1404</v>
      </c>
      <c r="B490" s="239" t="s">
        <v>860</v>
      </c>
      <c r="C490" s="238" t="s">
        <v>507</v>
      </c>
      <c r="D490" s="417">
        <v>0</v>
      </c>
      <c r="E490" s="417">
        <v>0</v>
      </c>
      <c r="F490" s="417">
        <v>0</v>
      </c>
      <c r="G490" s="417">
        <v>0</v>
      </c>
      <c r="H490" s="417">
        <v>0</v>
      </c>
      <c r="I490" s="417">
        <v>0</v>
      </c>
      <c r="J490" s="417">
        <v>0</v>
      </c>
      <c r="K490" s="417">
        <v>0</v>
      </c>
      <c r="L490" s="417">
        <v>0</v>
      </c>
      <c r="M490" s="417">
        <v>0</v>
      </c>
      <c r="N490" s="417">
        <v>0</v>
      </c>
      <c r="O490" s="417">
        <v>0</v>
      </c>
      <c r="P490" s="417">
        <v>0</v>
      </c>
      <c r="Q490" s="417">
        <v>0</v>
      </c>
      <c r="R490" s="417">
        <v>0</v>
      </c>
      <c r="S490" s="468" t="s">
        <v>1476</v>
      </c>
      <c r="T490" s="238" t="s">
        <v>38</v>
      </c>
    </row>
    <row r="491" spans="1:20" customFormat="1" ht="31.5">
      <c r="A491" s="238" t="s">
        <v>1405</v>
      </c>
      <c r="B491" s="239" t="s">
        <v>866</v>
      </c>
      <c r="C491" s="238" t="s">
        <v>507</v>
      </c>
      <c r="D491" s="417">
        <v>0</v>
      </c>
      <c r="E491" s="417">
        <v>0</v>
      </c>
      <c r="F491" s="417">
        <v>99.679090804023218</v>
      </c>
      <c r="G491" s="417">
        <v>99.679090804023346</v>
      </c>
      <c r="H491" s="417">
        <v>0</v>
      </c>
      <c r="I491" s="417">
        <v>0</v>
      </c>
      <c r="J491" s="417">
        <v>0</v>
      </c>
      <c r="K491" s="417">
        <v>4.582205122166382</v>
      </c>
      <c r="L491" s="417">
        <v>0</v>
      </c>
      <c r="M491" s="417">
        <v>28.529065704557084</v>
      </c>
      <c r="N491" s="417">
        <v>0</v>
      </c>
      <c r="O491" s="417">
        <v>66.567819977299877</v>
      </c>
      <c r="P491" s="417">
        <v>0</v>
      </c>
      <c r="Q491" s="417">
        <v>99.679090804023218</v>
      </c>
      <c r="R491" s="417">
        <v>0</v>
      </c>
      <c r="S491" s="468" t="s">
        <v>1476</v>
      </c>
      <c r="T491" s="238" t="s">
        <v>38</v>
      </c>
    </row>
    <row r="492" spans="1:20" customFormat="1" ht="31.5">
      <c r="A492" s="238" t="s">
        <v>1406</v>
      </c>
      <c r="B492" s="239" t="s">
        <v>868</v>
      </c>
      <c r="C492" s="238" t="s">
        <v>507</v>
      </c>
      <c r="D492" s="417">
        <v>0</v>
      </c>
      <c r="E492" s="417">
        <v>0</v>
      </c>
      <c r="F492" s="417">
        <v>99.679090804023218</v>
      </c>
      <c r="G492" s="417">
        <v>99.679090804023346</v>
      </c>
      <c r="H492" s="417">
        <v>0</v>
      </c>
      <c r="I492" s="417">
        <v>0</v>
      </c>
      <c r="J492" s="417">
        <v>0</v>
      </c>
      <c r="K492" s="417">
        <v>4.582205122166382</v>
      </c>
      <c r="L492" s="417">
        <v>0</v>
      </c>
      <c r="M492" s="417">
        <v>28.529065704557084</v>
      </c>
      <c r="N492" s="417">
        <v>0</v>
      </c>
      <c r="O492" s="417">
        <v>66.567819977299877</v>
      </c>
      <c r="P492" s="417">
        <v>0</v>
      </c>
      <c r="Q492" s="417">
        <v>99.679090804023218</v>
      </c>
      <c r="R492" s="417">
        <v>0</v>
      </c>
      <c r="S492" s="468" t="s">
        <v>1476</v>
      </c>
      <c r="T492" s="238" t="s">
        <v>38</v>
      </c>
    </row>
    <row r="493" spans="1:20" customFormat="1" ht="78.75">
      <c r="A493" s="238" t="s">
        <v>1406</v>
      </c>
      <c r="B493" s="239" t="s">
        <v>1407</v>
      </c>
      <c r="C493" s="238" t="s">
        <v>1408</v>
      </c>
      <c r="D493" s="417" t="s">
        <v>38</v>
      </c>
      <c r="E493" s="417">
        <v>0</v>
      </c>
      <c r="F493" s="417">
        <v>99.679090804023218</v>
      </c>
      <c r="G493" s="417">
        <v>99.679090804023346</v>
      </c>
      <c r="H493" s="417">
        <v>0</v>
      </c>
      <c r="I493" s="417">
        <v>0</v>
      </c>
      <c r="J493" s="417">
        <v>0</v>
      </c>
      <c r="K493" s="417">
        <v>4.582205122166382</v>
      </c>
      <c r="L493" s="417">
        <v>0</v>
      </c>
      <c r="M493" s="417">
        <v>28.529065704557084</v>
      </c>
      <c r="N493" s="417">
        <v>0</v>
      </c>
      <c r="O493" s="417">
        <v>66.567819977299877</v>
      </c>
      <c r="P493" s="417">
        <v>0</v>
      </c>
      <c r="Q493" s="417">
        <v>99.679090804023218</v>
      </c>
      <c r="R493" s="417">
        <v>0</v>
      </c>
      <c r="S493" s="468" t="s">
        <v>1476</v>
      </c>
      <c r="T493" s="238" t="s">
        <v>2082</v>
      </c>
    </row>
    <row r="494" spans="1:20" customFormat="1" ht="31.5">
      <c r="A494" s="238" t="s">
        <v>1409</v>
      </c>
      <c r="B494" s="239" t="s">
        <v>872</v>
      </c>
      <c r="C494" s="238" t="s">
        <v>507</v>
      </c>
      <c r="D494" s="417">
        <v>0</v>
      </c>
      <c r="E494" s="417">
        <v>0</v>
      </c>
      <c r="F494" s="417">
        <v>0</v>
      </c>
      <c r="G494" s="417">
        <v>0</v>
      </c>
      <c r="H494" s="417">
        <v>0</v>
      </c>
      <c r="I494" s="417">
        <v>0</v>
      </c>
      <c r="J494" s="417">
        <v>0</v>
      </c>
      <c r="K494" s="417">
        <v>0</v>
      </c>
      <c r="L494" s="417">
        <v>0</v>
      </c>
      <c r="M494" s="417">
        <v>0</v>
      </c>
      <c r="N494" s="417">
        <v>0</v>
      </c>
      <c r="O494" s="417">
        <v>0</v>
      </c>
      <c r="P494" s="417">
        <v>0</v>
      </c>
      <c r="Q494" s="417">
        <v>0</v>
      </c>
      <c r="R494" s="417">
        <v>0</v>
      </c>
      <c r="S494" s="468" t="s">
        <v>1476</v>
      </c>
      <c r="T494" s="238" t="s">
        <v>38</v>
      </c>
    </row>
    <row r="495" spans="1:20" customFormat="1" ht="31.5">
      <c r="A495" s="238" t="s">
        <v>1410</v>
      </c>
      <c r="B495" s="239" t="s">
        <v>874</v>
      </c>
      <c r="C495" s="238" t="s">
        <v>507</v>
      </c>
      <c r="D495" s="417">
        <v>0</v>
      </c>
      <c r="E495" s="417">
        <v>0</v>
      </c>
      <c r="F495" s="417">
        <v>0</v>
      </c>
      <c r="G495" s="417">
        <v>0</v>
      </c>
      <c r="H495" s="417">
        <v>0</v>
      </c>
      <c r="I495" s="417">
        <v>0</v>
      </c>
      <c r="J495" s="417">
        <v>0</v>
      </c>
      <c r="K495" s="417">
        <v>0</v>
      </c>
      <c r="L495" s="417">
        <v>0</v>
      </c>
      <c r="M495" s="417">
        <v>0</v>
      </c>
      <c r="N495" s="417">
        <v>0</v>
      </c>
      <c r="O495" s="417">
        <v>0</v>
      </c>
      <c r="P495" s="417">
        <v>0</v>
      </c>
      <c r="Q495" s="417">
        <v>0</v>
      </c>
      <c r="R495" s="417">
        <v>0</v>
      </c>
      <c r="S495" s="468" t="s">
        <v>1476</v>
      </c>
      <c r="T495" s="238" t="s">
        <v>38</v>
      </c>
    </row>
    <row r="496" spans="1:20" customFormat="1" ht="31.5">
      <c r="A496" s="238" t="s">
        <v>1411</v>
      </c>
      <c r="B496" s="239" t="s">
        <v>876</v>
      </c>
      <c r="C496" s="238" t="s">
        <v>507</v>
      </c>
      <c r="D496" s="417">
        <v>0</v>
      </c>
      <c r="E496" s="417">
        <v>0</v>
      </c>
      <c r="F496" s="417">
        <v>0</v>
      </c>
      <c r="G496" s="417">
        <v>0</v>
      </c>
      <c r="H496" s="417">
        <v>0</v>
      </c>
      <c r="I496" s="417">
        <v>0</v>
      </c>
      <c r="J496" s="417">
        <v>0</v>
      </c>
      <c r="K496" s="417">
        <v>0</v>
      </c>
      <c r="L496" s="417">
        <v>0</v>
      </c>
      <c r="M496" s="417">
        <v>0</v>
      </c>
      <c r="N496" s="417">
        <v>0</v>
      </c>
      <c r="O496" s="417">
        <v>0</v>
      </c>
      <c r="P496" s="417">
        <v>0</v>
      </c>
      <c r="Q496" s="417">
        <v>0</v>
      </c>
      <c r="R496" s="417">
        <v>0</v>
      </c>
      <c r="S496" s="468" t="s">
        <v>1476</v>
      </c>
      <c r="T496" s="238" t="s">
        <v>38</v>
      </c>
    </row>
    <row r="497" spans="1:20" customFormat="1" ht="31.5">
      <c r="A497" s="238" t="s">
        <v>1412</v>
      </c>
      <c r="B497" s="239" t="s">
        <v>878</v>
      </c>
      <c r="C497" s="238" t="s">
        <v>507</v>
      </c>
      <c r="D497" s="417">
        <v>0</v>
      </c>
      <c r="E497" s="417">
        <v>0</v>
      </c>
      <c r="F497" s="417">
        <v>0</v>
      </c>
      <c r="G497" s="417">
        <v>0</v>
      </c>
      <c r="H497" s="417">
        <v>0</v>
      </c>
      <c r="I497" s="417">
        <v>0</v>
      </c>
      <c r="J497" s="417">
        <v>0</v>
      </c>
      <c r="K497" s="417">
        <v>0</v>
      </c>
      <c r="L497" s="417">
        <v>0</v>
      </c>
      <c r="M497" s="417">
        <v>0</v>
      </c>
      <c r="N497" s="417">
        <v>0</v>
      </c>
      <c r="O497" s="417">
        <v>0</v>
      </c>
      <c r="P497" s="417">
        <v>0</v>
      </c>
      <c r="Q497" s="417">
        <v>0</v>
      </c>
      <c r="R497" s="417">
        <v>0</v>
      </c>
      <c r="S497" s="468" t="s">
        <v>1476</v>
      </c>
      <c r="T497" s="238" t="s">
        <v>38</v>
      </c>
    </row>
    <row r="498" spans="1:20" customFormat="1" ht="31.5">
      <c r="A498" s="238" t="s">
        <v>1413</v>
      </c>
      <c r="B498" s="239" t="s">
        <v>880</v>
      </c>
      <c r="C498" s="238" t="s">
        <v>507</v>
      </c>
      <c r="D498" s="417">
        <v>0</v>
      </c>
      <c r="E498" s="417">
        <v>0</v>
      </c>
      <c r="F498" s="417">
        <v>0</v>
      </c>
      <c r="G498" s="417">
        <v>0</v>
      </c>
      <c r="H498" s="417">
        <v>0</v>
      </c>
      <c r="I498" s="417">
        <v>0</v>
      </c>
      <c r="J498" s="417">
        <v>0</v>
      </c>
      <c r="K498" s="417">
        <v>0</v>
      </c>
      <c r="L498" s="417">
        <v>0</v>
      </c>
      <c r="M498" s="417">
        <v>0</v>
      </c>
      <c r="N498" s="417">
        <v>0</v>
      </c>
      <c r="O498" s="417">
        <v>0</v>
      </c>
      <c r="P498" s="417">
        <v>0</v>
      </c>
      <c r="Q498" s="417">
        <v>0</v>
      </c>
      <c r="R498" s="417">
        <v>0</v>
      </c>
      <c r="S498" s="468" t="s">
        <v>1476</v>
      </c>
      <c r="T498" s="238" t="s">
        <v>38</v>
      </c>
    </row>
    <row r="499" spans="1:20" customFormat="1" ht="31.5">
      <c r="A499" s="238" t="s">
        <v>1414</v>
      </c>
      <c r="B499" s="239" t="s">
        <v>882</v>
      </c>
      <c r="C499" s="238" t="s">
        <v>507</v>
      </c>
      <c r="D499" s="417">
        <v>0</v>
      </c>
      <c r="E499" s="417">
        <v>0</v>
      </c>
      <c r="F499" s="417">
        <v>0</v>
      </c>
      <c r="G499" s="417">
        <v>0</v>
      </c>
      <c r="H499" s="417">
        <v>0</v>
      </c>
      <c r="I499" s="417">
        <v>0</v>
      </c>
      <c r="J499" s="417">
        <v>0</v>
      </c>
      <c r="K499" s="417">
        <v>0</v>
      </c>
      <c r="L499" s="417">
        <v>0</v>
      </c>
      <c r="M499" s="417">
        <v>0</v>
      </c>
      <c r="N499" s="417">
        <v>0</v>
      </c>
      <c r="O499" s="417">
        <v>0</v>
      </c>
      <c r="P499" s="417">
        <v>0</v>
      </c>
      <c r="Q499" s="417">
        <v>0</v>
      </c>
      <c r="R499" s="417">
        <v>0</v>
      </c>
      <c r="S499" s="468" t="s">
        <v>1476</v>
      </c>
      <c r="T499" s="238" t="s">
        <v>38</v>
      </c>
    </row>
    <row r="500" spans="1:20" customFormat="1" ht="31.5">
      <c r="A500" s="238" t="s">
        <v>1415</v>
      </c>
      <c r="B500" s="239" t="s">
        <v>884</v>
      </c>
      <c r="C500" s="238" t="s">
        <v>507</v>
      </c>
      <c r="D500" s="417">
        <v>0</v>
      </c>
      <c r="E500" s="417">
        <v>0</v>
      </c>
      <c r="F500" s="417">
        <v>0</v>
      </c>
      <c r="G500" s="417">
        <v>0</v>
      </c>
      <c r="H500" s="417">
        <v>0</v>
      </c>
      <c r="I500" s="417">
        <v>0</v>
      </c>
      <c r="J500" s="417">
        <v>0</v>
      </c>
      <c r="K500" s="417">
        <v>0</v>
      </c>
      <c r="L500" s="417">
        <v>0</v>
      </c>
      <c r="M500" s="417">
        <v>0</v>
      </c>
      <c r="N500" s="417">
        <v>0</v>
      </c>
      <c r="O500" s="417">
        <v>0</v>
      </c>
      <c r="P500" s="417">
        <v>0</v>
      </c>
      <c r="Q500" s="417">
        <v>0</v>
      </c>
      <c r="R500" s="417">
        <v>0</v>
      </c>
      <c r="S500" s="468" t="s">
        <v>1476</v>
      </c>
      <c r="T500" s="238" t="s">
        <v>38</v>
      </c>
    </row>
    <row r="501" spans="1:20" customFormat="1" ht="31.5">
      <c r="A501" s="238" t="s">
        <v>1416</v>
      </c>
      <c r="B501" s="239" t="s">
        <v>886</v>
      </c>
      <c r="C501" s="238" t="s">
        <v>507</v>
      </c>
      <c r="D501" s="417">
        <v>0</v>
      </c>
      <c r="E501" s="417">
        <v>46.290234921144759</v>
      </c>
      <c r="F501" s="417">
        <v>57.787893468236362</v>
      </c>
      <c r="G501" s="417">
        <v>57.48380346823636</v>
      </c>
      <c r="H501" s="417">
        <v>5.0764907299999997</v>
      </c>
      <c r="I501" s="417">
        <v>7.5056910566796216</v>
      </c>
      <c r="J501" s="417">
        <v>5.0764907299999997</v>
      </c>
      <c r="K501" s="417">
        <v>18.370343369486008</v>
      </c>
      <c r="L501" s="417">
        <v>0</v>
      </c>
      <c r="M501" s="417">
        <v>28.218250398002933</v>
      </c>
      <c r="N501" s="417">
        <v>0</v>
      </c>
      <c r="O501" s="417">
        <v>3.3895186440678025</v>
      </c>
      <c r="P501" s="417">
        <v>0</v>
      </c>
      <c r="Q501" s="417">
        <v>52.711402738236359</v>
      </c>
      <c r="R501" s="417">
        <v>-2.4292003266796218</v>
      </c>
      <c r="S501" s="468">
        <v>-0.323647790501286</v>
      </c>
      <c r="T501" s="238" t="s">
        <v>38</v>
      </c>
    </row>
    <row r="502" spans="1:20" customFormat="1" ht="31.5">
      <c r="A502" s="238" t="s">
        <v>1417</v>
      </c>
      <c r="B502" s="239" t="s">
        <v>888</v>
      </c>
      <c r="C502" s="238" t="s">
        <v>507</v>
      </c>
      <c r="D502" s="417">
        <v>0</v>
      </c>
      <c r="E502" s="417">
        <v>46.290234921144759</v>
      </c>
      <c r="F502" s="417">
        <v>57.787893468236362</v>
      </c>
      <c r="G502" s="417">
        <v>57.48380346823636</v>
      </c>
      <c r="H502" s="417">
        <v>5.0764907299999997</v>
      </c>
      <c r="I502" s="417">
        <v>7.5056910566796216</v>
      </c>
      <c r="J502" s="417">
        <v>5.0764907299999997</v>
      </c>
      <c r="K502" s="417">
        <v>18.370343369486008</v>
      </c>
      <c r="L502" s="417">
        <v>0</v>
      </c>
      <c r="M502" s="417">
        <v>28.218250398002933</v>
      </c>
      <c r="N502" s="417">
        <v>0</v>
      </c>
      <c r="O502" s="417">
        <v>3.3895186440678025</v>
      </c>
      <c r="P502" s="417">
        <v>0</v>
      </c>
      <c r="Q502" s="417">
        <v>52.711402738236359</v>
      </c>
      <c r="R502" s="417">
        <v>-2.4292003266796218</v>
      </c>
      <c r="S502" s="468">
        <v>-0.323647790501286</v>
      </c>
      <c r="T502" s="238" t="s">
        <v>38</v>
      </c>
    </row>
    <row r="503" spans="1:20" customFormat="1" ht="63">
      <c r="A503" s="238" t="s">
        <v>1417</v>
      </c>
      <c r="B503" s="239" t="s">
        <v>1418</v>
      </c>
      <c r="C503" s="238" t="s">
        <v>1419</v>
      </c>
      <c r="D503" s="417" t="s">
        <v>38</v>
      </c>
      <c r="E503" s="417">
        <v>0.6969152500000001</v>
      </c>
      <c r="F503" s="417">
        <v>33.166779507440083</v>
      </c>
      <c r="G503" s="417">
        <v>33.166779507440097</v>
      </c>
      <c r="H503" s="417">
        <v>0</v>
      </c>
      <c r="I503" s="417">
        <v>3.3084161994396659</v>
      </c>
      <c r="J503" s="417">
        <v>0</v>
      </c>
      <c r="K503" s="417">
        <v>8.2939898077778977</v>
      </c>
      <c r="L503" s="417">
        <v>0</v>
      </c>
      <c r="M503" s="417">
        <v>21.564373500222533</v>
      </c>
      <c r="N503" s="417">
        <v>0</v>
      </c>
      <c r="O503" s="417">
        <v>0</v>
      </c>
      <c r="P503" s="417">
        <v>0</v>
      </c>
      <c r="Q503" s="417">
        <v>33.166779507440083</v>
      </c>
      <c r="R503" s="417">
        <v>-3.3084161994396659</v>
      </c>
      <c r="S503" s="468">
        <v>-1</v>
      </c>
      <c r="T503" s="238" t="s">
        <v>2124</v>
      </c>
    </row>
    <row r="504" spans="1:20" customFormat="1" ht="47.25">
      <c r="A504" s="238" t="s">
        <v>1417</v>
      </c>
      <c r="B504" s="239" t="s">
        <v>1420</v>
      </c>
      <c r="C504" s="238" t="s">
        <v>1421</v>
      </c>
      <c r="D504" s="417" t="s">
        <v>38</v>
      </c>
      <c r="E504" s="417">
        <v>0.35512232147929101</v>
      </c>
      <c r="F504" s="417">
        <v>0</v>
      </c>
      <c r="G504" s="417">
        <v>0</v>
      </c>
      <c r="H504" s="417">
        <v>0</v>
      </c>
      <c r="I504" s="417">
        <v>0</v>
      </c>
      <c r="J504" s="417">
        <v>0</v>
      </c>
      <c r="K504" s="417">
        <v>0</v>
      </c>
      <c r="L504" s="417">
        <v>0</v>
      </c>
      <c r="M504" s="417">
        <v>0</v>
      </c>
      <c r="N504" s="417">
        <v>0</v>
      </c>
      <c r="O504" s="417">
        <v>0</v>
      </c>
      <c r="P504" s="417">
        <v>0</v>
      </c>
      <c r="Q504" s="417">
        <v>0</v>
      </c>
      <c r="R504" s="417">
        <v>0</v>
      </c>
      <c r="S504" s="468" t="s">
        <v>1476</v>
      </c>
      <c r="T504" s="238" t="s">
        <v>2082</v>
      </c>
    </row>
    <row r="505" spans="1:20" customFormat="1" ht="47.25">
      <c r="A505" s="238" t="s">
        <v>1417</v>
      </c>
      <c r="B505" s="239" t="s">
        <v>1422</v>
      </c>
      <c r="C505" s="238" t="s">
        <v>1423</v>
      </c>
      <c r="D505" s="417" t="s">
        <v>38</v>
      </c>
      <c r="E505" s="417">
        <v>0</v>
      </c>
      <c r="F505" s="417">
        <v>1.6218728813559322</v>
      </c>
      <c r="G505" s="417">
        <v>1.6218728813559333</v>
      </c>
      <c r="H505" s="417">
        <v>0</v>
      </c>
      <c r="I505" s="417">
        <v>0</v>
      </c>
      <c r="J505" s="417">
        <v>0</v>
      </c>
      <c r="K505" s="417">
        <v>4.8533898305084748E-2</v>
      </c>
      <c r="L505" s="417">
        <v>0</v>
      </c>
      <c r="M505" s="417">
        <v>0.47200169491525457</v>
      </c>
      <c r="N505" s="417">
        <v>0</v>
      </c>
      <c r="O505" s="417">
        <v>1.1013372881355941</v>
      </c>
      <c r="P505" s="417">
        <v>0</v>
      </c>
      <c r="Q505" s="417">
        <v>1.6218728813559322</v>
      </c>
      <c r="R505" s="417">
        <v>0</v>
      </c>
      <c r="S505" s="468" t="s">
        <v>1476</v>
      </c>
      <c r="T505" s="238" t="s">
        <v>2082</v>
      </c>
    </row>
    <row r="506" spans="1:20" customFormat="1" ht="47.25">
      <c r="A506" s="238" t="s">
        <v>1417</v>
      </c>
      <c r="B506" s="239" t="s">
        <v>1424</v>
      </c>
      <c r="C506" s="238" t="s">
        <v>1425</v>
      </c>
      <c r="D506" s="417" t="s">
        <v>38</v>
      </c>
      <c r="E506" s="417">
        <v>0</v>
      </c>
      <c r="F506" s="417">
        <v>1.6848220338983053</v>
      </c>
      <c r="G506" s="417">
        <v>1.6848220338983086</v>
      </c>
      <c r="H506" s="417">
        <v>0</v>
      </c>
      <c r="I506" s="417">
        <v>0</v>
      </c>
      <c r="J506" s="417">
        <v>0</v>
      </c>
      <c r="K506" s="417">
        <v>5.0406779661016948E-2</v>
      </c>
      <c r="L506" s="417">
        <v>0</v>
      </c>
      <c r="M506" s="417">
        <v>0.49032457627118747</v>
      </c>
      <c r="N506" s="417">
        <v>0</v>
      </c>
      <c r="O506" s="417">
        <v>1.1440906779661042</v>
      </c>
      <c r="P506" s="417">
        <v>0</v>
      </c>
      <c r="Q506" s="417">
        <v>1.6848220338983053</v>
      </c>
      <c r="R506" s="417">
        <v>0</v>
      </c>
      <c r="S506" s="468" t="s">
        <v>1476</v>
      </c>
      <c r="T506" s="238" t="s">
        <v>2082</v>
      </c>
    </row>
    <row r="507" spans="1:20" customFormat="1" ht="47.25">
      <c r="A507" s="238" t="s">
        <v>1417</v>
      </c>
      <c r="B507" s="239" t="s">
        <v>1426</v>
      </c>
      <c r="C507" s="238" t="s">
        <v>1427</v>
      </c>
      <c r="D507" s="417" t="s">
        <v>38</v>
      </c>
      <c r="E507" s="417">
        <v>0</v>
      </c>
      <c r="F507" s="417">
        <v>1.6848220338983082</v>
      </c>
      <c r="G507" s="417">
        <v>1.6848220338983086</v>
      </c>
      <c r="H507" s="417">
        <v>0</v>
      </c>
      <c r="I507" s="417">
        <v>0</v>
      </c>
      <c r="J507" s="417">
        <v>0</v>
      </c>
      <c r="K507" s="417">
        <v>5.0406779661016914E-2</v>
      </c>
      <c r="L507" s="417">
        <v>0</v>
      </c>
      <c r="M507" s="417">
        <v>0.49032457627118747</v>
      </c>
      <c r="N507" s="417">
        <v>0</v>
      </c>
      <c r="O507" s="417">
        <v>1.1440906779661042</v>
      </c>
      <c r="P507" s="417">
        <v>0</v>
      </c>
      <c r="Q507" s="417">
        <v>1.6848220338983082</v>
      </c>
      <c r="R507" s="417">
        <v>0</v>
      </c>
      <c r="S507" s="468" t="s">
        <v>1476</v>
      </c>
      <c r="T507" s="238" t="s">
        <v>2082</v>
      </c>
    </row>
    <row r="508" spans="1:20" customFormat="1" ht="31.5">
      <c r="A508" s="238" t="s">
        <v>1417</v>
      </c>
      <c r="B508" s="239" t="s">
        <v>1428</v>
      </c>
      <c r="C508" s="238" t="s">
        <v>1429</v>
      </c>
      <c r="D508" s="417" t="s">
        <v>38</v>
      </c>
      <c r="E508" s="417">
        <v>18.4194907939134</v>
      </c>
      <c r="F508" s="417">
        <v>0</v>
      </c>
      <c r="G508" s="417">
        <v>0</v>
      </c>
      <c r="H508" s="417">
        <v>0</v>
      </c>
      <c r="I508" s="417">
        <v>0</v>
      </c>
      <c r="J508" s="417">
        <v>0</v>
      </c>
      <c r="K508" s="417">
        <v>0</v>
      </c>
      <c r="L508" s="417">
        <v>0</v>
      </c>
      <c r="M508" s="417">
        <v>0</v>
      </c>
      <c r="N508" s="417">
        <v>0</v>
      </c>
      <c r="O508" s="417">
        <v>0</v>
      </c>
      <c r="P508" s="417">
        <v>0</v>
      </c>
      <c r="Q508" s="417">
        <v>0</v>
      </c>
      <c r="R508" s="417">
        <v>0</v>
      </c>
      <c r="S508" s="468" t="s">
        <v>1476</v>
      </c>
      <c r="T508" s="238" t="s">
        <v>2082</v>
      </c>
    </row>
    <row r="509" spans="1:20" customFormat="1" ht="31.5">
      <c r="A509" s="238" t="s">
        <v>1417</v>
      </c>
      <c r="B509" s="239" t="s">
        <v>1430</v>
      </c>
      <c r="C509" s="238" t="s">
        <v>1431</v>
      </c>
      <c r="D509" s="417" t="s">
        <v>38</v>
      </c>
      <c r="E509" s="417">
        <v>2.0834680288828307</v>
      </c>
      <c r="F509" s="417">
        <v>8.0018862312658019</v>
      </c>
      <c r="G509" s="417">
        <v>8.0018862312658001</v>
      </c>
      <c r="H509" s="417">
        <v>4.9593065999999997</v>
      </c>
      <c r="I509" s="417">
        <v>0.80018862312658012</v>
      </c>
      <c r="J509" s="417">
        <v>4.9593065999999997</v>
      </c>
      <c r="K509" s="417">
        <v>2.00047155781645</v>
      </c>
      <c r="L509" s="417">
        <v>0</v>
      </c>
      <c r="M509" s="417">
        <v>5.201226050322771</v>
      </c>
      <c r="N509" s="417">
        <v>0</v>
      </c>
      <c r="O509" s="417">
        <v>0</v>
      </c>
      <c r="P509" s="417">
        <v>0</v>
      </c>
      <c r="Q509" s="417">
        <v>3.0425796312658022</v>
      </c>
      <c r="R509" s="417">
        <v>4.1591179768734197</v>
      </c>
      <c r="S509" s="468">
        <v>5.1976719696694529</v>
      </c>
      <c r="T509" s="238" t="s">
        <v>2125</v>
      </c>
    </row>
    <row r="510" spans="1:20" customFormat="1" ht="63">
      <c r="A510" s="238" t="s">
        <v>1417</v>
      </c>
      <c r="B510" s="239" t="s">
        <v>1432</v>
      </c>
      <c r="C510" s="238" t="s">
        <v>1433</v>
      </c>
      <c r="D510" s="417" t="s">
        <v>38</v>
      </c>
      <c r="E510" s="417">
        <v>8.4745762711864412</v>
      </c>
      <c r="F510" s="417">
        <v>11.323620780377931</v>
      </c>
      <c r="G510" s="417">
        <v>11.323620780377917</v>
      </c>
      <c r="H510" s="417">
        <v>0</v>
      </c>
      <c r="I510" s="417">
        <v>3.3970862341133752</v>
      </c>
      <c r="J510" s="417">
        <v>0</v>
      </c>
      <c r="K510" s="417">
        <v>7.9265345462645431</v>
      </c>
      <c r="L510" s="417">
        <v>0</v>
      </c>
      <c r="M510" s="417">
        <v>0</v>
      </c>
      <c r="N510" s="417">
        <v>0</v>
      </c>
      <c r="O510" s="417">
        <v>0</v>
      </c>
      <c r="P510" s="417">
        <v>0</v>
      </c>
      <c r="Q510" s="417">
        <v>11.323620780377931</v>
      </c>
      <c r="R510" s="417">
        <v>-3.3970862341133752</v>
      </c>
      <c r="S510" s="468">
        <v>-1</v>
      </c>
      <c r="T510" s="238" t="s">
        <v>2124</v>
      </c>
    </row>
    <row r="511" spans="1:20" customFormat="1" ht="31.5">
      <c r="A511" s="238" t="s">
        <v>1417</v>
      </c>
      <c r="B511" s="239" t="s">
        <v>1434</v>
      </c>
      <c r="C511" s="238" t="s">
        <v>1435</v>
      </c>
      <c r="D511" s="417" t="s">
        <v>38</v>
      </c>
      <c r="E511" s="417">
        <v>16.260662255682799</v>
      </c>
      <c r="F511" s="417">
        <v>0</v>
      </c>
      <c r="G511" s="417">
        <v>0</v>
      </c>
      <c r="H511" s="417">
        <v>0</v>
      </c>
      <c r="I511" s="417">
        <v>0</v>
      </c>
      <c r="J511" s="417">
        <v>0</v>
      </c>
      <c r="K511" s="417">
        <v>0</v>
      </c>
      <c r="L511" s="417">
        <v>0</v>
      </c>
      <c r="M511" s="417">
        <v>0</v>
      </c>
      <c r="N511" s="417">
        <v>0</v>
      </c>
      <c r="O511" s="417">
        <v>0</v>
      </c>
      <c r="P511" s="417">
        <v>0</v>
      </c>
      <c r="Q511" s="417">
        <v>0</v>
      </c>
      <c r="R511" s="417">
        <v>0</v>
      </c>
      <c r="S511" s="468" t="s">
        <v>1476</v>
      </c>
      <c r="T511" s="238" t="s">
        <v>2082</v>
      </c>
    </row>
    <row r="512" spans="1:20" customFormat="1" ht="31.5">
      <c r="A512" s="238" t="s">
        <v>1417</v>
      </c>
      <c r="B512" s="239" t="s">
        <v>1436</v>
      </c>
      <c r="C512" s="238" t="s">
        <v>1437</v>
      </c>
      <c r="D512" s="417" t="s">
        <v>38</v>
      </c>
      <c r="E512" s="417">
        <v>0</v>
      </c>
      <c r="F512" s="417">
        <v>0.30409000000000003</v>
      </c>
      <c r="G512" s="417">
        <v>0</v>
      </c>
      <c r="H512" s="417">
        <v>0.11718413</v>
      </c>
      <c r="I512" s="417">
        <v>0</v>
      </c>
      <c r="J512" s="417">
        <v>0.11718413</v>
      </c>
      <c r="K512" s="417">
        <v>0</v>
      </c>
      <c r="L512" s="417">
        <v>0</v>
      </c>
      <c r="M512" s="417">
        <v>0</v>
      </c>
      <c r="N512" s="417">
        <v>0</v>
      </c>
      <c r="O512" s="417">
        <v>0</v>
      </c>
      <c r="P512" s="417">
        <v>0</v>
      </c>
      <c r="Q512" s="417">
        <v>0.18690587000000003</v>
      </c>
      <c r="R512" s="417">
        <v>0.11718413</v>
      </c>
      <c r="S512" s="468" t="s">
        <v>1476</v>
      </c>
      <c r="T512" s="238" t="s">
        <v>2108</v>
      </c>
    </row>
    <row r="513" spans="1:20" customFormat="1" ht="31.5">
      <c r="A513" s="238" t="s">
        <v>1438</v>
      </c>
      <c r="B513" s="239" t="s">
        <v>1236</v>
      </c>
      <c r="C513" s="238" t="s">
        <v>507</v>
      </c>
      <c r="D513" s="417">
        <v>0</v>
      </c>
      <c r="E513" s="417">
        <v>0</v>
      </c>
      <c r="F513" s="417">
        <v>0</v>
      </c>
      <c r="G513" s="417">
        <v>0</v>
      </c>
      <c r="H513" s="417">
        <v>0</v>
      </c>
      <c r="I513" s="417">
        <v>0</v>
      </c>
      <c r="J513" s="417">
        <v>0</v>
      </c>
      <c r="K513" s="417">
        <v>0</v>
      </c>
      <c r="L513" s="417">
        <v>0</v>
      </c>
      <c r="M513" s="417">
        <v>0</v>
      </c>
      <c r="N513" s="417">
        <v>0</v>
      </c>
      <c r="O513" s="417">
        <v>0</v>
      </c>
      <c r="P513" s="417">
        <v>0</v>
      </c>
      <c r="Q513" s="417">
        <v>0</v>
      </c>
      <c r="R513" s="417">
        <v>0</v>
      </c>
      <c r="S513" s="468" t="s">
        <v>1476</v>
      </c>
      <c r="T513" s="238" t="s">
        <v>38</v>
      </c>
    </row>
    <row r="514" spans="1:20" customFormat="1" ht="47.25">
      <c r="A514" s="238" t="s">
        <v>1439</v>
      </c>
      <c r="B514" s="239" t="s">
        <v>1248</v>
      </c>
      <c r="C514" s="238" t="s">
        <v>507</v>
      </c>
      <c r="D514" s="417">
        <v>30.506500000000003</v>
      </c>
      <c r="E514" s="417">
        <v>222.44468440424248</v>
      </c>
      <c r="F514" s="417">
        <v>0</v>
      </c>
      <c r="G514" s="417">
        <v>0</v>
      </c>
      <c r="H514" s="417">
        <v>0</v>
      </c>
      <c r="I514" s="417">
        <v>0</v>
      </c>
      <c r="J514" s="417">
        <v>0</v>
      </c>
      <c r="K514" s="417">
        <v>0</v>
      </c>
      <c r="L514" s="417">
        <v>0</v>
      </c>
      <c r="M514" s="417">
        <v>0</v>
      </c>
      <c r="N514" s="417">
        <v>0</v>
      </c>
      <c r="O514" s="417">
        <v>0</v>
      </c>
      <c r="P514" s="417">
        <v>0</v>
      </c>
      <c r="Q514" s="417">
        <v>0</v>
      </c>
      <c r="R514" s="417">
        <v>0</v>
      </c>
      <c r="S514" s="468" t="s">
        <v>1476</v>
      </c>
      <c r="T514" s="238" t="s">
        <v>38</v>
      </c>
    </row>
    <row r="515" spans="1:20" customFormat="1" ht="47.25">
      <c r="A515" s="238" t="s">
        <v>1440</v>
      </c>
      <c r="B515" s="239" t="s">
        <v>1250</v>
      </c>
      <c r="C515" s="238" t="s">
        <v>507</v>
      </c>
      <c r="D515" s="417">
        <v>0</v>
      </c>
      <c r="E515" s="417">
        <v>0</v>
      </c>
      <c r="F515" s="417">
        <v>0</v>
      </c>
      <c r="G515" s="417">
        <v>0</v>
      </c>
      <c r="H515" s="417">
        <v>0</v>
      </c>
      <c r="I515" s="417">
        <v>0</v>
      </c>
      <c r="J515" s="417">
        <v>0</v>
      </c>
      <c r="K515" s="417">
        <v>0</v>
      </c>
      <c r="L515" s="417">
        <v>0</v>
      </c>
      <c r="M515" s="417">
        <v>0</v>
      </c>
      <c r="N515" s="417">
        <v>0</v>
      </c>
      <c r="O515" s="417">
        <v>0</v>
      </c>
      <c r="P515" s="417">
        <v>0</v>
      </c>
      <c r="Q515" s="417">
        <v>0</v>
      </c>
      <c r="R515" s="417">
        <v>0</v>
      </c>
      <c r="S515" s="468" t="s">
        <v>1476</v>
      </c>
      <c r="T515" s="238" t="s">
        <v>38</v>
      </c>
    </row>
    <row r="516" spans="1:20" customFormat="1" ht="47.25">
      <c r="A516" s="238" t="s">
        <v>1441</v>
      </c>
      <c r="B516" s="239" t="s">
        <v>1252</v>
      </c>
      <c r="C516" s="238" t="s">
        <v>507</v>
      </c>
      <c r="D516" s="417">
        <v>30.506500000000003</v>
      </c>
      <c r="E516" s="417">
        <v>222.44468440424248</v>
      </c>
      <c r="F516" s="417">
        <v>0</v>
      </c>
      <c r="G516" s="417">
        <v>0</v>
      </c>
      <c r="H516" s="417">
        <v>0</v>
      </c>
      <c r="I516" s="417">
        <v>0</v>
      </c>
      <c r="J516" s="417">
        <v>0</v>
      </c>
      <c r="K516" s="417">
        <v>0</v>
      </c>
      <c r="L516" s="417">
        <v>0</v>
      </c>
      <c r="M516" s="417">
        <v>0</v>
      </c>
      <c r="N516" s="417">
        <v>0</v>
      </c>
      <c r="O516" s="417">
        <v>0</v>
      </c>
      <c r="P516" s="417">
        <v>0</v>
      </c>
      <c r="Q516" s="417">
        <v>0</v>
      </c>
      <c r="R516" s="417">
        <v>0</v>
      </c>
      <c r="S516" s="468" t="s">
        <v>1476</v>
      </c>
      <c r="T516" s="238" t="s">
        <v>38</v>
      </c>
    </row>
    <row r="517" spans="1:20" customFormat="1" ht="47.25">
      <c r="A517" s="238" t="s">
        <v>1441</v>
      </c>
      <c r="B517" s="239" t="s">
        <v>1442</v>
      </c>
      <c r="C517" s="238" t="s">
        <v>1443</v>
      </c>
      <c r="D517" s="417">
        <v>30.506500000000003</v>
      </c>
      <c r="E517" s="417">
        <v>222.44468440424248</v>
      </c>
      <c r="F517" s="417">
        <v>0</v>
      </c>
      <c r="G517" s="417">
        <v>0</v>
      </c>
      <c r="H517" s="417">
        <v>0</v>
      </c>
      <c r="I517" s="417">
        <v>0</v>
      </c>
      <c r="J517" s="417">
        <v>0</v>
      </c>
      <c r="K517" s="417">
        <v>0</v>
      </c>
      <c r="L517" s="417">
        <v>0</v>
      </c>
      <c r="M517" s="417">
        <v>0</v>
      </c>
      <c r="N517" s="417">
        <v>0</v>
      </c>
      <c r="O517" s="417">
        <v>0</v>
      </c>
      <c r="P517" s="417">
        <v>0</v>
      </c>
      <c r="Q517" s="417">
        <v>0</v>
      </c>
      <c r="R517" s="417">
        <v>0</v>
      </c>
      <c r="S517" s="468" t="s">
        <v>1476</v>
      </c>
      <c r="T517" s="238" t="s">
        <v>2082</v>
      </c>
    </row>
    <row r="518" spans="1:20" customFormat="1" ht="31.5">
      <c r="A518" s="238" t="s">
        <v>1444</v>
      </c>
      <c r="B518" s="239" t="s">
        <v>1276</v>
      </c>
      <c r="C518" s="238" t="s">
        <v>507</v>
      </c>
      <c r="D518" s="417">
        <v>0</v>
      </c>
      <c r="E518" s="417">
        <v>0</v>
      </c>
      <c r="F518" s="417">
        <v>0</v>
      </c>
      <c r="G518" s="417">
        <v>0</v>
      </c>
      <c r="H518" s="417">
        <v>0</v>
      </c>
      <c r="I518" s="417">
        <v>0</v>
      </c>
      <c r="J518" s="417">
        <v>0</v>
      </c>
      <c r="K518" s="417">
        <v>0</v>
      </c>
      <c r="L518" s="417">
        <v>0</v>
      </c>
      <c r="M518" s="417">
        <v>0</v>
      </c>
      <c r="N518" s="417">
        <v>0</v>
      </c>
      <c r="O518" s="417">
        <v>0</v>
      </c>
      <c r="P518" s="417">
        <v>0</v>
      </c>
      <c r="Q518" s="417">
        <v>0</v>
      </c>
      <c r="R518" s="417">
        <v>0</v>
      </c>
      <c r="S518" s="468" t="s">
        <v>1476</v>
      </c>
      <c r="T518" s="238" t="s">
        <v>38</v>
      </c>
    </row>
    <row r="519" spans="1:20" customFormat="1" ht="31.5">
      <c r="A519" s="238" t="s">
        <v>1445</v>
      </c>
      <c r="B519" s="239" t="s">
        <v>1286</v>
      </c>
      <c r="C519" s="238" t="s">
        <v>507</v>
      </c>
      <c r="D519" s="417">
        <v>0</v>
      </c>
      <c r="E519" s="417">
        <v>0</v>
      </c>
      <c r="F519" s="417">
        <v>0</v>
      </c>
      <c r="G519" s="417">
        <v>0</v>
      </c>
      <c r="H519" s="417">
        <v>0</v>
      </c>
      <c r="I519" s="417">
        <v>0</v>
      </c>
      <c r="J519" s="417">
        <v>0</v>
      </c>
      <c r="K519" s="417">
        <v>0</v>
      </c>
      <c r="L519" s="417">
        <v>0</v>
      </c>
      <c r="M519" s="417">
        <v>0</v>
      </c>
      <c r="N519" s="417">
        <v>0</v>
      </c>
      <c r="O519" s="417">
        <v>0</v>
      </c>
      <c r="P519" s="417">
        <v>0</v>
      </c>
      <c r="Q519" s="417">
        <v>0</v>
      </c>
      <c r="R519" s="417">
        <v>0</v>
      </c>
      <c r="S519" s="468" t="s">
        <v>1476</v>
      </c>
      <c r="T519" s="238" t="s">
        <v>38</v>
      </c>
    </row>
    <row r="520" spans="1:20" customFormat="1">
      <c r="A520" s="238" t="s">
        <v>1446</v>
      </c>
      <c r="B520" s="239" t="s">
        <v>1288</v>
      </c>
      <c r="C520" s="238" t="s">
        <v>507</v>
      </c>
      <c r="D520" s="417">
        <v>0</v>
      </c>
      <c r="E520" s="417">
        <v>0</v>
      </c>
      <c r="F520" s="417">
        <v>0</v>
      </c>
      <c r="G520" s="417">
        <v>0</v>
      </c>
      <c r="H520" s="417">
        <v>0</v>
      </c>
      <c r="I520" s="417">
        <v>0</v>
      </c>
      <c r="J520" s="417">
        <v>0</v>
      </c>
      <c r="K520" s="417">
        <v>0</v>
      </c>
      <c r="L520" s="417">
        <v>0</v>
      </c>
      <c r="M520" s="417">
        <v>0</v>
      </c>
      <c r="N520" s="417">
        <v>0</v>
      </c>
      <c r="O520" s="417">
        <v>0</v>
      </c>
      <c r="P520" s="417">
        <v>0</v>
      </c>
      <c r="Q520" s="417">
        <v>0</v>
      </c>
      <c r="R520" s="417">
        <v>0</v>
      </c>
      <c r="S520" s="468" t="s">
        <v>1476</v>
      </c>
      <c r="T520" s="238" t="s">
        <v>38</v>
      </c>
    </row>
    <row r="521" spans="1:20" customFormat="1" ht="15">
      <c r="S521" s="469"/>
    </row>
    <row r="522" spans="1:20" customFormat="1" ht="15">
      <c r="S522" s="469"/>
    </row>
    <row r="523" spans="1:20" customFormat="1" ht="15">
      <c r="S523" s="469"/>
    </row>
    <row r="524" spans="1:20" customFormat="1" ht="15">
      <c r="S524" s="469"/>
    </row>
    <row r="525" spans="1:20" customFormat="1" ht="15">
      <c r="S525" s="469"/>
    </row>
    <row r="526" spans="1:20" customFormat="1" ht="15">
      <c r="S526" s="469"/>
    </row>
    <row r="527" spans="1:20" customFormat="1" ht="15">
      <c r="S527" s="469"/>
    </row>
    <row r="528" spans="1:20" customFormat="1" ht="15">
      <c r="S528" s="469"/>
    </row>
    <row r="529" spans="19:19" customFormat="1" ht="15">
      <c r="S529" s="469"/>
    </row>
    <row r="530" spans="19:19" customFormat="1" ht="15">
      <c r="S530" s="469"/>
    </row>
    <row r="531" spans="19:19" customFormat="1" ht="15">
      <c r="S531" s="469"/>
    </row>
    <row r="532" spans="19:19" customFormat="1" ht="15">
      <c r="S532" s="469"/>
    </row>
    <row r="533" spans="19:19" customFormat="1" ht="15">
      <c r="S533" s="469"/>
    </row>
    <row r="534" spans="19:19" customFormat="1" ht="15">
      <c r="S534" s="469"/>
    </row>
    <row r="535" spans="19:19" customFormat="1" ht="15">
      <c r="S535" s="469"/>
    </row>
    <row r="536" spans="19:19" customFormat="1" ht="15">
      <c r="S536" s="469"/>
    </row>
    <row r="537" spans="19:19" customFormat="1" ht="15">
      <c r="S537" s="469"/>
    </row>
    <row r="538" spans="19:19" customFormat="1" ht="15">
      <c r="S538" s="469"/>
    </row>
    <row r="539" spans="19:19" customFormat="1" ht="15">
      <c r="S539" s="469"/>
    </row>
    <row r="540" spans="19:19" customFormat="1" ht="15">
      <c r="S540" s="469"/>
    </row>
    <row r="541" spans="19:19" customFormat="1" ht="15">
      <c r="S541" s="469"/>
    </row>
    <row r="542" spans="19:19" customFormat="1" ht="15">
      <c r="S542" s="469"/>
    </row>
    <row r="543" spans="19:19" customFormat="1" ht="15">
      <c r="S543" s="469"/>
    </row>
    <row r="544" spans="19:19" customFormat="1" ht="15">
      <c r="S544" s="469"/>
    </row>
    <row r="545" spans="19:19" customFormat="1" ht="15">
      <c r="S545" s="469"/>
    </row>
    <row r="546" spans="19:19" customFormat="1" ht="15">
      <c r="S546" s="469"/>
    </row>
    <row r="547" spans="19:19" customFormat="1" ht="15">
      <c r="S547" s="469"/>
    </row>
    <row r="548" spans="19:19" customFormat="1" ht="15">
      <c r="S548" s="469"/>
    </row>
    <row r="549" spans="19:19" customFormat="1" ht="15">
      <c r="S549" s="469"/>
    </row>
    <row r="550" spans="19:19" customFormat="1" ht="15">
      <c r="S550" s="469"/>
    </row>
    <row r="551" spans="19:19" customFormat="1" ht="15">
      <c r="S551" s="469"/>
    </row>
    <row r="552" spans="19:19" customFormat="1" ht="15">
      <c r="S552" s="469"/>
    </row>
    <row r="553" spans="19:19" customFormat="1" ht="15">
      <c r="S553" s="469"/>
    </row>
    <row r="554" spans="19:19" customFormat="1" ht="15">
      <c r="S554" s="469"/>
    </row>
    <row r="555" spans="19:19" customFormat="1" ht="15">
      <c r="S555" s="469"/>
    </row>
    <row r="556" spans="19:19" customFormat="1" ht="15">
      <c r="S556" s="469"/>
    </row>
    <row r="557" spans="19:19" customFormat="1" ht="15">
      <c r="S557" s="469"/>
    </row>
    <row r="558" spans="19:19" customFormat="1" ht="15">
      <c r="S558" s="469"/>
    </row>
    <row r="559" spans="19:19" customFormat="1" ht="15">
      <c r="S559" s="469"/>
    </row>
    <row r="560" spans="19:19" customFormat="1" ht="15">
      <c r="S560" s="469"/>
    </row>
    <row r="561" spans="19:19" customFormat="1" ht="15">
      <c r="S561" s="469"/>
    </row>
    <row r="562" spans="19:19" customFormat="1" ht="15">
      <c r="S562" s="469"/>
    </row>
    <row r="563" spans="19:19" customFormat="1" ht="15">
      <c r="S563" s="469"/>
    </row>
    <row r="564" spans="19:19" customFormat="1" ht="15">
      <c r="S564" s="469"/>
    </row>
    <row r="565" spans="19:19" customFormat="1" ht="15">
      <c r="S565" s="469"/>
    </row>
    <row r="566" spans="19:19" customFormat="1" ht="15">
      <c r="S566" s="469"/>
    </row>
    <row r="567" spans="19:19" customFormat="1" ht="15">
      <c r="S567" s="469"/>
    </row>
    <row r="568" spans="19:19" customFormat="1" ht="15">
      <c r="S568" s="469"/>
    </row>
    <row r="569" spans="19:19" customFormat="1" ht="15">
      <c r="S569" s="469"/>
    </row>
    <row r="570" spans="19:19" customFormat="1" ht="15">
      <c r="S570" s="469"/>
    </row>
    <row r="571" spans="19:19" customFormat="1" ht="15">
      <c r="S571" s="469"/>
    </row>
    <row r="572" spans="19:19" customFormat="1" ht="15">
      <c r="S572" s="469"/>
    </row>
    <row r="573" spans="19:19" customFormat="1" ht="15">
      <c r="S573" s="469"/>
    </row>
    <row r="574" spans="19:19" customFormat="1" ht="15">
      <c r="S574" s="469"/>
    </row>
    <row r="575" spans="19:19" customFormat="1" ht="15">
      <c r="S575" s="469"/>
    </row>
    <row r="576" spans="19:19" customFormat="1" ht="15">
      <c r="S576" s="469"/>
    </row>
    <row r="577" spans="19:19" customFormat="1" ht="15">
      <c r="S577" s="469"/>
    </row>
    <row r="578" spans="19:19" customFormat="1" ht="15">
      <c r="S578" s="469"/>
    </row>
    <row r="579" spans="19:19" customFormat="1" ht="15">
      <c r="S579" s="469"/>
    </row>
    <row r="580" spans="19:19" customFormat="1" ht="15">
      <c r="S580" s="469"/>
    </row>
    <row r="581" spans="19:19" customFormat="1" ht="15">
      <c r="S581" s="469"/>
    </row>
    <row r="582" spans="19:19" customFormat="1" ht="15">
      <c r="S582" s="469"/>
    </row>
    <row r="583" spans="19:19" customFormat="1" ht="15">
      <c r="S583" s="469"/>
    </row>
    <row r="584" spans="19:19" customFormat="1" ht="15">
      <c r="S584" s="469"/>
    </row>
    <row r="585" spans="19:19" customFormat="1" ht="15">
      <c r="S585" s="469"/>
    </row>
    <row r="586" spans="19:19" customFormat="1" ht="15">
      <c r="S586" s="469"/>
    </row>
    <row r="587" spans="19:19" customFormat="1" ht="15">
      <c r="S587" s="469"/>
    </row>
    <row r="588" spans="19:19" customFormat="1" ht="15">
      <c r="S588" s="469"/>
    </row>
    <row r="589" spans="19:19" customFormat="1" ht="15">
      <c r="S589" s="469"/>
    </row>
    <row r="590" spans="19:19" customFormat="1" ht="15">
      <c r="S590" s="469"/>
    </row>
    <row r="591" spans="19:19" customFormat="1" ht="15">
      <c r="S591" s="469"/>
    </row>
    <row r="592" spans="19:19" customFormat="1" ht="15">
      <c r="S592" s="469"/>
    </row>
    <row r="593" spans="19:19" customFormat="1" ht="15">
      <c r="S593" s="469"/>
    </row>
    <row r="594" spans="19:19" customFormat="1" ht="15">
      <c r="S594" s="469"/>
    </row>
    <row r="595" spans="19:19" customFormat="1" ht="15">
      <c r="S595" s="469"/>
    </row>
    <row r="596" spans="19:19" customFormat="1" ht="15">
      <c r="S596" s="469"/>
    </row>
    <row r="597" spans="19:19" customFormat="1" ht="15">
      <c r="S597" s="469"/>
    </row>
    <row r="598" spans="19:19" customFormat="1" ht="15">
      <c r="S598" s="469"/>
    </row>
    <row r="599" spans="19:19" customFormat="1" ht="15">
      <c r="S599" s="469"/>
    </row>
    <row r="600" spans="19:19" customFormat="1" ht="15">
      <c r="S600" s="469"/>
    </row>
    <row r="601" spans="19:19" customFormat="1" ht="15">
      <c r="S601" s="469"/>
    </row>
    <row r="602" spans="19:19" customFormat="1" ht="15">
      <c r="S602" s="469"/>
    </row>
    <row r="603" spans="19:19" customFormat="1" ht="15">
      <c r="S603" s="469"/>
    </row>
    <row r="604" spans="19:19" customFormat="1" ht="15">
      <c r="S604" s="469"/>
    </row>
    <row r="605" spans="19:19" customFormat="1" ht="15">
      <c r="S605" s="469"/>
    </row>
    <row r="606" spans="19:19" customFormat="1" ht="15">
      <c r="S606" s="469"/>
    </row>
    <row r="607" spans="19:19" customFormat="1" ht="15">
      <c r="S607" s="469"/>
    </row>
    <row r="608" spans="19:19" customFormat="1" ht="15">
      <c r="S608" s="469"/>
    </row>
    <row r="609" spans="19:19" customFormat="1" ht="15">
      <c r="S609" s="469"/>
    </row>
    <row r="610" spans="19:19" customFormat="1" ht="15">
      <c r="S610" s="469"/>
    </row>
    <row r="611" spans="19:19" customFormat="1" ht="15">
      <c r="S611" s="469"/>
    </row>
    <row r="612" spans="19:19" customFormat="1" ht="15">
      <c r="S612" s="469"/>
    </row>
    <row r="613" spans="19:19" customFormat="1" ht="15">
      <c r="S613" s="469"/>
    </row>
    <row r="614" spans="19:19" customFormat="1" ht="15">
      <c r="S614" s="469"/>
    </row>
    <row r="615" spans="19:19" customFormat="1" ht="15">
      <c r="S615" s="469"/>
    </row>
    <row r="616" spans="19:19" customFormat="1" ht="15">
      <c r="S616" s="469"/>
    </row>
    <row r="617" spans="19:19" customFormat="1" ht="15">
      <c r="S617" s="469"/>
    </row>
    <row r="618" spans="19:19" customFormat="1" ht="15">
      <c r="S618" s="469"/>
    </row>
    <row r="619" spans="19:19" customFormat="1" ht="15">
      <c r="S619" s="469"/>
    </row>
    <row r="620" spans="19:19" customFormat="1" ht="15">
      <c r="S620" s="469"/>
    </row>
    <row r="621" spans="19:19" customFormat="1" ht="15">
      <c r="S621" s="469"/>
    </row>
    <row r="622" spans="19:19" customFormat="1" ht="15">
      <c r="S622" s="469"/>
    </row>
    <row r="623" spans="19:19" customFormat="1" ht="15">
      <c r="S623" s="469"/>
    </row>
    <row r="624" spans="19:19" customFormat="1" ht="15">
      <c r="S624" s="469"/>
    </row>
    <row r="625" spans="19:19" customFormat="1" ht="15">
      <c r="S625" s="469"/>
    </row>
    <row r="626" spans="19:19" customFormat="1" ht="15">
      <c r="S626" s="469"/>
    </row>
    <row r="627" spans="19:19" customFormat="1" ht="15">
      <c r="S627" s="469"/>
    </row>
    <row r="628" spans="19:19" customFormat="1" ht="15">
      <c r="S628" s="469"/>
    </row>
    <row r="629" spans="19:19" customFormat="1" ht="15">
      <c r="S629" s="469"/>
    </row>
    <row r="630" spans="19:19" customFormat="1" ht="15">
      <c r="S630" s="469"/>
    </row>
    <row r="631" spans="19:19" customFormat="1" ht="15">
      <c r="S631" s="469"/>
    </row>
    <row r="632" spans="19:19" customFormat="1" ht="15">
      <c r="S632" s="469"/>
    </row>
    <row r="633" spans="19:19" customFormat="1" ht="15">
      <c r="S633" s="469"/>
    </row>
    <row r="634" spans="19:19" customFormat="1" ht="15">
      <c r="S634" s="469"/>
    </row>
    <row r="635" spans="19:19" customFormat="1" ht="15">
      <c r="S635" s="469"/>
    </row>
    <row r="636" spans="19:19" customFormat="1" ht="15">
      <c r="S636" s="469"/>
    </row>
    <row r="637" spans="19:19" customFormat="1" ht="15">
      <c r="S637" s="469"/>
    </row>
    <row r="638" spans="19:19" customFormat="1" ht="15">
      <c r="S638" s="469"/>
    </row>
    <row r="639" spans="19:19" customFormat="1" ht="15">
      <c r="S639" s="469"/>
    </row>
    <row r="640" spans="19:19" customFormat="1" ht="15">
      <c r="S640" s="469"/>
    </row>
    <row r="641" spans="19:19" customFormat="1" ht="15">
      <c r="S641" s="469"/>
    </row>
    <row r="642" spans="19:19" customFormat="1" ht="15">
      <c r="S642" s="469"/>
    </row>
    <row r="643" spans="19:19" customFormat="1" ht="15">
      <c r="S643" s="469"/>
    </row>
    <row r="644" spans="19:19" customFormat="1" ht="15">
      <c r="S644" s="469"/>
    </row>
    <row r="645" spans="19:19" customFormat="1" ht="15">
      <c r="S645" s="469"/>
    </row>
    <row r="646" spans="19:19" customFormat="1" ht="15">
      <c r="S646" s="469"/>
    </row>
    <row r="647" spans="19:19" customFormat="1" ht="15">
      <c r="S647" s="469"/>
    </row>
    <row r="648" spans="19:19" customFormat="1" ht="15">
      <c r="S648" s="469"/>
    </row>
    <row r="649" spans="19:19" customFormat="1" ht="15">
      <c r="S649" s="469"/>
    </row>
    <row r="650" spans="19:19" customFormat="1" ht="15">
      <c r="S650" s="469"/>
    </row>
    <row r="651" spans="19:19" customFormat="1" ht="15">
      <c r="S651" s="469"/>
    </row>
    <row r="652" spans="19:19" customFormat="1" ht="15">
      <c r="S652" s="469"/>
    </row>
    <row r="653" spans="19:19" customFormat="1" ht="15">
      <c r="S653" s="469"/>
    </row>
    <row r="654" spans="19:19" customFormat="1" ht="15">
      <c r="S654" s="469"/>
    </row>
    <row r="655" spans="19:19" customFormat="1" ht="15">
      <c r="S655" s="469"/>
    </row>
    <row r="656" spans="19:19" customFormat="1" ht="15">
      <c r="S656" s="469"/>
    </row>
    <row r="657" spans="19:19" customFormat="1" ht="15">
      <c r="S657" s="469"/>
    </row>
    <row r="658" spans="19:19" customFormat="1" ht="15">
      <c r="S658" s="469"/>
    </row>
    <row r="659" spans="19:19" customFormat="1" ht="15">
      <c r="S659" s="469"/>
    </row>
    <row r="660" spans="19:19" customFormat="1" ht="15">
      <c r="S660" s="469"/>
    </row>
    <row r="661" spans="19:19" customFormat="1" ht="15">
      <c r="S661" s="469"/>
    </row>
    <row r="662" spans="19:19" customFormat="1" ht="15">
      <c r="S662" s="469"/>
    </row>
    <row r="663" spans="19:19" customFormat="1" ht="15">
      <c r="S663" s="469"/>
    </row>
    <row r="664" spans="19:19" customFormat="1" ht="15">
      <c r="S664" s="469"/>
    </row>
    <row r="665" spans="19:19" customFormat="1" ht="15">
      <c r="S665" s="469"/>
    </row>
    <row r="666" spans="19:19" customFormat="1" ht="15">
      <c r="S666" s="469"/>
    </row>
    <row r="667" spans="19:19" customFormat="1" ht="15">
      <c r="S667" s="469"/>
    </row>
    <row r="668" spans="19:19" customFormat="1" ht="15">
      <c r="S668" s="469"/>
    </row>
    <row r="669" spans="19:19" customFormat="1" ht="15">
      <c r="S669" s="469"/>
    </row>
    <row r="670" spans="19:19" customFormat="1" ht="15">
      <c r="S670" s="469"/>
    </row>
    <row r="671" spans="19:19" customFormat="1" ht="15">
      <c r="S671" s="469"/>
    </row>
    <row r="672" spans="19:19" customFormat="1" ht="15">
      <c r="S672" s="469"/>
    </row>
    <row r="673" spans="19:19" customFormat="1" ht="15">
      <c r="S673" s="469"/>
    </row>
    <row r="674" spans="19:19" customFormat="1" ht="15">
      <c r="S674" s="469"/>
    </row>
    <row r="675" spans="19:19" customFormat="1" ht="15">
      <c r="S675" s="469"/>
    </row>
    <row r="676" spans="19:19" customFormat="1" ht="15">
      <c r="S676" s="469"/>
    </row>
    <row r="677" spans="19:19" customFormat="1" ht="15">
      <c r="S677" s="469"/>
    </row>
    <row r="678" spans="19:19" customFormat="1" ht="15">
      <c r="S678" s="469"/>
    </row>
    <row r="679" spans="19:19" customFormat="1" ht="15">
      <c r="S679" s="469"/>
    </row>
    <row r="680" spans="19:19" customFormat="1" ht="15">
      <c r="S680" s="469"/>
    </row>
    <row r="681" spans="19:19" customFormat="1" ht="15">
      <c r="S681" s="469"/>
    </row>
    <row r="682" spans="19:19" customFormat="1" ht="15">
      <c r="S682" s="469"/>
    </row>
    <row r="683" spans="19:19" customFormat="1" ht="15">
      <c r="S683" s="469"/>
    </row>
    <row r="684" spans="19:19" customFormat="1" ht="15">
      <c r="S684" s="469"/>
    </row>
    <row r="685" spans="19:19" customFormat="1" ht="15">
      <c r="S685" s="469"/>
    </row>
    <row r="686" spans="19:19" customFormat="1" ht="15">
      <c r="S686" s="469"/>
    </row>
    <row r="687" spans="19:19" customFormat="1" ht="15">
      <c r="S687" s="469"/>
    </row>
    <row r="688" spans="19:19" customFormat="1" ht="15">
      <c r="S688" s="469"/>
    </row>
    <row r="689" spans="19:19" customFormat="1" ht="15">
      <c r="S689" s="469"/>
    </row>
    <row r="690" spans="19:19" customFormat="1" ht="15">
      <c r="S690" s="469"/>
    </row>
    <row r="691" spans="19:19" customFormat="1" ht="15">
      <c r="S691" s="469"/>
    </row>
    <row r="692" spans="19:19" customFormat="1" ht="15">
      <c r="S692" s="469"/>
    </row>
    <row r="693" spans="19:19" customFormat="1" ht="15">
      <c r="S693" s="469"/>
    </row>
    <row r="694" spans="19:19" customFormat="1" ht="15">
      <c r="S694" s="469"/>
    </row>
    <row r="695" spans="19:19" customFormat="1" ht="15">
      <c r="S695" s="469"/>
    </row>
    <row r="696" spans="19:19" customFormat="1" ht="15">
      <c r="S696" s="469"/>
    </row>
    <row r="697" spans="19:19" customFormat="1" ht="15">
      <c r="S697" s="469"/>
    </row>
    <row r="698" spans="19:19" customFormat="1" ht="15">
      <c r="S698" s="469"/>
    </row>
    <row r="699" spans="19:19" customFormat="1" ht="15">
      <c r="S699" s="469"/>
    </row>
    <row r="700" spans="19:19" customFormat="1" ht="15">
      <c r="S700" s="469"/>
    </row>
    <row r="701" spans="19:19" customFormat="1" ht="15">
      <c r="S701" s="469"/>
    </row>
    <row r="702" spans="19:19" customFormat="1" ht="15">
      <c r="S702" s="469"/>
    </row>
    <row r="703" spans="19:19" customFormat="1" ht="15">
      <c r="S703" s="469"/>
    </row>
    <row r="704" spans="19:19" customFormat="1" ht="15">
      <c r="S704" s="469"/>
    </row>
    <row r="705" spans="19:19" customFormat="1" ht="15">
      <c r="S705" s="469"/>
    </row>
    <row r="706" spans="19:19" customFormat="1" ht="15">
      <c r="S706" s="469"/>
    </row>
    <row r="707" spans="19:19" customFormat="1" ht="15">
      <c r="S707" s="469"/>
    </row>
    <row r="708" spans="19:19" customFormat="1" ht="15">
      <c r="S708" s="469"/>
    </row>
    <row r="709" spans="19:19" customFormat="1" ht="15">
      <c r="S709" s="469"/>
    </row>
    <row r="710" spans="19:19" customFormat="1" ht="15">
      <c r="S710" s="469"/>
    </row>
    <row r="711" spans="19:19" customFormat="1" ht="15">
      <c r="S711" s="469"/>
    </row>
    <row r="712" spans="19:19" customFormat="1" ht="15">
      <c r="S712" s="469"/>
    </row>
    <row r="713" spans="19:19" customFormat="1" ht="15">
      <c r="S713" s="469"/>
    </row>
    <row r="714" spans="19:19" customFormat="1" ht="15">
      <c r="S714" s="469"/>
    </row>
    <row r="715" spans="19:19" customFormat="1" ht="15">
      <c r="S715" s="469"/>
    </row>
    <row r="716" spans="19:19" customFormat="1" ht="15">
      <c r="S716" s="469"/>
    </row>
    <row r="717" spans="19:19" customFormat="1" ht="15">
      <c r="S717" s="469"/>
    </row>
    <row r="718" spans="19:19" customFormat="1" ht="15">
      <c r="S718" s="469"/>
    </row>
    <row r="719" spans="19:19" customFormat="1" ht="15">
      <c r="S719" s="469"/>
    </row>
    <row r="720" spans="19:19" customFormat="1" ht="15">
      <c r="S720" s="469"/>
    </row>
    <row r="721" spans="19:19" customFormat="1" ht="15">
      <c r="S721" s="469"/>
    </row>
    <row r="722" spans="19:19" customFormat="1" ht="15">
      <c r="S722" s="469"/>
    </row>
    <row r="723" spans="19:19" customFormat="1" ht="15">
      <c r="S723" s="469"/>
    </row>
    <row r="724" spans="19:19" customFormat="1" ht="15">
      <c r="S724" s="469"/>
    </row>
    <row r="725" spans="19:19" customFormat="1" ht="15">
      <c r="S725" s="469"/>
    </row>
    <row r="726" spans="19:19" customFormat="1" ht="15">
      <c r="S726" s="469"/>
    </row>
    <row r="727" spans="19:19" customFormat="1" ht="15">
      <c r="S727" s="469"/>
    </row>
    <row r="728" spans="19:19" customFormat="1" ht="15">
      <c r="S728" s="469"/>
    </row>
    <row r="729" spans="19:19" customFormat="1" ht="15">
      <c r="S729" s="469"/>
    </row>
  </sheetData>
  <autoFilter ref="A19:U520"/>
  <mergeCells count="22">
    <mergeCell ref="G15:P15"/>
    <mergeCell ref="A15:A18"/>
    <mergeCell ref="B15:B18"/>
    <mergeCell ref="C15:C18"/>
    <mergeCell ref="D15:D18"/>
    <mergeCell ref="E15:E18"/>
    <mergeCell ref="R15:S17"/>
    <mergeCell ref="A4:T4"/>
    <mergeCell ref="A5:T5"/>
    <mergeCell ref="A7:T7"/>
    <mergeCell ref="A8:T8"/>
    <mergeCell ref="A10:T10"/>
    <mergeCell ref="T15:T18"/>
    <mergeCell ref="G16:H17"/>
    <mergeCell ref="I16:J17"/>
    <mergeCell ref="K16:L17"/>
    <mergeCell ref="A12:T12"/>
    <mergeCell ref="F15:F18"/>
    <mergeCell ref="Q15:Q18"/>
    <mergeCell ref="M16:N17"/>
    <mergeCell ref="O16:P17"/>
    <mergeCell ref="A13:T13"/>
  </mergeCells>
  <printOptions horizontalCentered="1"/>
  <pageMargins left="0.78740157480314965" right="0.39370078740157483" top="0.78740157480314965" bottom="0.78740157480314965" header="0.51181102362204722" footer="0.51181102362204722"/>
  <pageSetup paperSize="9" scale="3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tint="-0.14999847407452621"/>
  </sheetPr>
  <dimension ref="A1:DE545"/>
  <sheetViews>
    <sheetView zoomScale="60" zoomScaleNormal="60" zoomScaleSheetLayoutView="55" workbookViewId="0">
      <pane xSplit="2" ySplit="20" topLeftCell="C21" activePane="bottomRight" state="frozen"/>
      <selection activeCell="I32" sqref="I32"/>
      <selection pane="topRight" activeCell="I32" sqref="I32"/>
      <selection pane="bottomLeft" activeCell="I32" sqref="I32"/>
      <selection pane="bottomRight" activeCell="A6" sqref="A6"/>
    </sheetView>
  </sheetViews>
  <sheetFormatPr defaultRowHeight="15.75"/>
  <cols>
    <col min="1" max="1" width="12.7109375" style="29" customWidth="1"/>
    <col min="2" max="2" width="60" style="17" customWidth="1"/>
    <col min="3" max="3" width="22.28515625" style="1" customWidth="1"/>
    <col min="4" max="4" width="20.5703125" style="1" customWidth="1"/>
    <col min="5" max="5" width="10.85546875" style="1" customWidth="1"/>
    <col min="6" max="6" width="12.85546875" style="1" customWidth="1"/>
    <col min="7" max="14" width="10.5703125" style="1" customWidth="1"/>
    <col min="15" max="15" width="10.85546875" style="1" customWidth="1"/>
    <col min="16" max="24" width="10.5703125" style="1" customWidth="1"/>
    <col min="25" max="25" width="10.85546875" style="1" customWidth="1"/>
    <col min="26" max="34" width="10.5703125" style="1" customWidth="1"/>
    <col min="35" max="35" width="10.85546875" style="1" customWidth="1"/>
    <col min="36" max="44" width="10.5703125" style="1" customWidth="1"/>
    <col min="45" max="45" width="10.85546875" style="1" customWidth="1"/>
    <col min="46" max="46" width="13" style="1" customWidth="1"/>
    <col min="47" max="54" width="10.5703125" style="1" customWidth="1"/>
    <col min="55" max="55" width="10.85546875" style="1" customWidth="1"/>
    <col min="56" max="56" width="16.85546875" style="1" customWidth="1"/>
    <col min="57" max="64" width="10.5703125" style="1" customWidth="1"/>
    <col min="65" max="65" width="10.85546875" style="1" customWidth="1"/>
    <col min="66" max="74" width="10.5703125" style="1" customWidth="1"/>
    <col min="75" max="75" width="10.85546875" style="1" customWidth="1"/>
    <col min="76" max="84" width="10.5703125" style="1" customWidth="1"/>
    <col min="85" max="85" width="10.85546875" style="1" customWidth="1"/>
    <col min="86" max="94" width="10.5703125" style="1" customWidth="1"/>
    <col min="95" max="95" width="10.85546875" style="1" customWidth="1"/>
    <col min="96" max="105" width="10.5703125" style="1" customWidth="1"/>
    <col min="106" max="106" width="10.5703125" style="20" customWidth="1"/>
    <col min="107" max="107" width="10.5703125" style="1" customWidth="1"/>
    <col min="108" max="108" width="10.5703125" style="20" customWidth="1"/>
    <col min="109" max="109" width="51.7109375" style="29" customWidth="1"/>
    <col min="110" max="16384" width="9.140625" style="4"/>
  </cols>
  <sheetData>
    <row r="1" spans="1:109">
      <c r="DE1" s="194" t="s">
        <v>394</v>
      </c>
    </row>
    <row r="2" spans="1:109">
      <c r="DE2" s="194" t="s">
        <v>45</v>
      </c>
    </row>
    <row r="3" spans="1:109">
      <c r="DE3" s="194" t="s">
        <v>46</v>
      </c>
    </row>
    <row r="4" spans="1:109" s="6" customFormat="1">
      <c r="A4" s="521" t="s">
        <v>68</v>
      </c>
      <c r="B4" s="521"/>
      <c r="C4" s="521"/>
      <c r="D4" s="521"/>
      <c r="E4" s="521"/>
      <c r="F4" s="521"/>
      <c r="G4" s="521"/>
      <c r="H4" s="521"/>
      <c r="I4" s="521"/>
      <c r="J4" s="521"/>
      <c r="K4" s="521"/>
      <c r="L4" s="521"/>
      <c r="M4" s="521"/>
      <c r="N4" s="521"/>
      <c r="O4" s="521"/>
      <c r="P4" s="521"/>
      <c r="Q4" s="521"/>
      <c r="R4" s="521"/>
      <c r="S4" s="521"/>
      <c r="T4" s="521"/>
      <c r="U4" s="521"/>
      <c r="V4" s="521"/>
      <c r="W4" s="521"/>
      <c r="X4" s="521"/>
      <c r="Y4" s="521"/>
      <c r="Z4" s="521"/>
      <c r="AA4" s="521"/>
      <c r="AB4" s="521"/>
      <c r="AC4" s="521"/>
      <c r="AD4" s="521"/>
      <c r="AE4" s="521"/>
      <c r="AF4" s="521"/>
      <c r="AG4" s="521"/>
      <c r="AH4" s="521"/>
      <c r="AI4" s="521"/>
      <c r="AJ4" s="521"/>
      <c r="AK4" s="521"/>
      <c r="AL4" s="521"/>
      <c r="AM4" s="521"/>
      <c r="AN4" s="521"/>
      <c r="AO4" s="521"/>
      <c r="AP4" s="521"/>
      <c r="AQ4" s="521"/>
      <c r="AR4" s="521"/>
      <c r="AS4" s="521"/>
      <c r="AT4" s="521"/>
      <c r="AU4" s="521"/>
      <c r="AV4" s="521"/>
      <c r="AW4" s="521"/>
      <c r="AX4" s="521"/>
      <c r="AY4" s="521"/>
      <c r="AZ4" s="521"/>
      <c r="BA4" s="521"/>
      <c r="BB4" s="521"/>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1"/>
      <c r="DC4" s="22"/>
      <c r="DD4" s="21"/>
      <c r="DE4" s="28"/>
    </row>
    <row r="5" spans="1:109" s="6" customFormat="1" ht="18.75" customHeight="1">
      <c r="A5" s="480" t="s">
        <v>2129</v>
      </c>
      <c r="B5" s="480"/>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c r="BA5" s="480"/>
      <c r="BB5" s="480"/>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1"/>
      <c r="DC5" s="22"/>
      <c r="DD5" s="21"/>
      <c r="DE5" s="28"/>
    </row>
    <row r="6" spans="1:109" s="6" customFormat="1">
      <c r="A6" s="129"/>
      <c r="B6" s="41"/>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1"/>
      <c r="DC6" s="22"/>
      <c r="DD6" s="21"/>
      <c r="DE6" s="28"/>
    </row>
    <row r="7" spans="1:109" s="6" customFormat="1" ht="18.75" customHeight="1">
      <c r="A7" s="480" t="s">
        <v>47</v>
      </c>
      <c r="B7" s="480"/>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c r="AV7" s="480"/>
      <c r="AW7" s="480"/>
      <c r="AX7" s="480"/>
      <c r="AY7" s="480"/>
      <c r="AZ7" s="480"/>
      <c r="BA7" s="480"/>
      <c r="BB7" s="480"/>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1"/>
      <c r="DC7" s="22"/>
      <c r="DD7" s="21"/>
      <c r="DE7" s="28"/>
    </row>
    <row r="8" spans="1:109">
      <c r="A8" s="520" t="s">
        <v>69</v>
      </c>
      <c r="B8" s="520"/>
      <c r="C8" s="520"/>
      <c r="D8" s="520"/>
      <c r="E8" s="520"/>
      <c r="F8" s="520"/>
      <c r="G8" s="520"/>
      <c r="H8" s="520"/>
      <c r="I8" s="520"/>
      <c r="J8" s="520"/>
      <c r="K8" s="520"/>
      <c r="L8" s="520"/>
      <c r="M8" s="520"/>
      <c r="N8" s="520"/>
      <c r="O8" s="520"/>
      <c r="P8" s="520"/>
      <c r="Q8" s="520"/>
      <c r="R8" s="520"/>
      <c r="S8" s="520"/>
      <c r="T8" s="520"/>
      <c r="U8" s="520"/>
      <c r="V8" s="520"/>
      <c r="W8" s="520"/>
      <c r="X8" s="520"/>
      <c r="Y8" s="520"/>
      <c r="Z8" s="520"/>
      <c r="AA8" s="520"/>
      <c r="AB8" s="520"/>
      <c r="AC8" s="520"/>
      <c r="AD8" s="520"/>
      <c r="AE8" s="520"/>
      <c r="AF8" s="520"/>
      <c r="AG8" s="520"/>
      <c r="AH8" s="520"/>
      <c r="AI8" s="520"/>
      <c r="AJ8" s="520"/>
      <c r="AK8" s="520"/>
      <c r="AL8" s="520"/>
      <c r="AM8" s="520"/>
      <c r="AN8" s="520"/>
      <c r="AO8" s="520"/>
      <c r="AP8" s="520"/>
      <c r="AQ8" s="520"/>
      <c r="AR8" s="520"/>
      <c r="AS8" s="520"/>
      <c r="AT8" s="520"/>
      <c r="AU8" s="520"/>
      <c r="AV8" s="520"/>
      <c r="AW8" s="520"/>
      <c r="AX8" s="520"/>
      <c r="AY8" s="520"/>
      <c r="AZ8" s="520"/>
      <c r="BA8" s="520"/>
      <c r="BB8" s="520"/>
    </row>
    <row r="9" spans="1:109">
      <c r="A9" s="132"/>
      <c r="B9" s="42"/>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40"/>
      <c r="AL9" s="40"/>
      <c r="AM9" s="40"/>
      <c r="AN9" s="40"/>
      <c r="AO9" s="40"/>
      <c r="AP9" s="40"/>
      <c r="AQ9" s="40"/>
      <c r="AR9" s="40"/>
      <c r="AS9" s="40"/>
      <c r="AT9" s="40"/>
      <c r="AU9" s="40"/>
      <c r="AV9" s="40"/>
      <c r="AW9" s="40"/>
      <c r="AX9" s="40"/>
      <c r="AY9" s="40"/>
      <c r="AZ9" s="40"/>
      <c r="BA9" s="40"/>
      <c r="BB9" s="40"/>
    </row>
    <row r="10" spans="1:109">
      <c r="A10" s="522" t="s">
        <v>495</v>
      </c>
      <c r="B10" s="522"/>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row>
    <row r="11" spans="1:109">
      <c r="A11" s="130"/>
      <c r="B11" s="43"/>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row>
    <row r="12" spans="1:109">
      <c r="A12" s="520" t="s">
        <v>399</v>
      </c>
      <c r="B12" s="520"/>
      <c r="C12" s="520"/>
      <c r="D12" s="520"/>
      <c r="E12" s="520"/>
      <c r="F12" s="520"/>
      <c r="G12" s="520"/>
      <c r="H12" s="520"/>
      <c r="I12" s="520"/>
      <c r="J12" s="520"/>
      <c r="K12" s="520"/>
      <c r="L12" s="520"/>
      <c r="M12" s="520"/>
      <c r="N12" s="520"/>
      <c r="O12" s="520"/>
      <c r="P12" s="520"/>
      <c r="Q12" s="520"/>
      <c r="R12" s="520"/>
      <c r="S12" s="520"/>
      <c r="T12" s="520"/>
      <c r="U12" s="520"/>
      <c r="V12" s="520"/>
      <c r="W12" s="520"/>
      <c r="X12" s="520"/>
      <c r="Y12" s="520"/>
      <c r="Z12" s="520"/>
      <c r="AA12" s="520"/>
      <c r="AB12" s="520"/>
      <c r="AC12" s="520"/>
      <c r="AD12" s="520"/>
      <c r="AE12" s="520"/>
      <c r="AF12" s="520"/>
      <c r="AG12" s="520"/>
      <c r="AH12" s="520"/>
      <c r="AI12" s="520"/>
      <c r="AJ12" s="520"/>
      <c r="AK12" s="520"/>
      <c r="AL12" s="520"/>
      <c r="AM12" s="520"/>
      <c r="AN12" s="520"/>
      <c r="AO12" s="520"/>
      <c r="AP12" s="520"/>
      <c r="AQ12" s="520"/>
      <c r="AR12" s="520"/>
      <c r="AS12" s="520"/>
      <c r="AT12" s="520"/>
      <c r="AU12" s="520"/>
      <c r="AV12" s="520"/>
      <c r="AW12" s="520"/>
      <c r="AX12" s="520"/>
      <c r="AY12" s="520"/>
      <c r="AZ12" s="520"/>
      <c r="BA12" s="520"/>
      <c r="BB12" s="520"/>
    </row>
    <row r="13" spans="1:109">
      <c r="A13" s="520" t="s">
        <v>70</v>
      </c>
      <c r="B13" s="520"/>
      <c r="C13" s="520"/>
      <c r="D13" s="520"/>
      <c r="E13" s="520"/>
      <c r="F13" s="520"/>
      <c r="G13" s="520"/>
      <c r="H13" s="520"/>
      <c r="I13" s="520"/>
      <c r="J13" s="520"/>
      <c r="K13" s="520"/>
      <c r="L13" s="520"/>
      <c r="M13" s="520"/>
      <c r="N13" s="520"/>
      <c r="O13" s="520"/>
      <c r="P13" s="520"/>
      <c r="Q13" s="520"/>
      <c r="R13" s="520"/>
      <c r="S13" s="520"/>
      <c r="T13" s="520"/>
      <c r="U13" s="520"/>
      <c r="V13" s="520"/>
      <c r="W13" s="520"/>
      <c r="X13" s="520"/>
      <c r="Y13" s="520"/>
      <c r="Z13" s="520"/>
      <c r="AA13" s="520"/>
      <c r="AB13" s="520"/>
      <c r="AC13" s="520"/>
      <c r="AD13" s="520"/>
      <c r="AE13" s="520"/>
      <c r="AF13" s="520"/>
      <c r="AG13" s="520"/>
      <c r="AH13" s="520"/>
      <c r="AI13" s="520"/>
      <c r="AJ13" s="520"/>
      <c r="AK13" s="520"/>
      <c r="AL13" s="520"/>
      <c r="AM13" s="520"/>
      <c r="AN13" s="520"/>
      <c r="AO13" s="520"/>
      <c r="AP13" s="520"/>
      <c r="AQ13" s="520"/>
      <c r="AR13" s="520"/>
      <c r="AS13" s="520"/>
      <c r="AT13" s="520"/>
      <c r="AU13" s="520"/>
      <c r="AV13" s="520"/>
      <c r="AW13" s="520"/>
      <c r="AX13" s="520"/>
      <c r="AY13" s="520"/>
      <c r="AZ13" s="520"/>
      <c r="BA13" s="520"/>
      <c r="BB13" s="520"/>
    </row>
    <row r="14" spans="1:109">
      <c r="A14" s="131"/>
      <c r="B14" s="19"/>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row>
    <row r="15" spans="1:109" s="5" customFormat="1" ht="31.5" customHeight="1">
      <c r="A15" s="525" t="s">
        <v>39</v>
      </c>
      <c r="B15" s="528" t="s">
        <v>71</v>
      </c>
      <c r="C15" s="523" t="s">
        <v>1</v>
      </c>
      <c r="D15" s="529" t="s">
        <v>24</v>
      </c>
      <c r="E15" s="532" t="s">
        <v>496</v>
      </c>
      <c r="F15" s="533"/>
      <c r="G15" s="533"/>
      <c r="H15" s="533"/>
      <c r="I15" s="534"/>
      <c r="J15" s="534"/>
      <c r="K15" s="534"/>
      <c r="L15" s="533"/>
      <c r="M15" s="533"/>
      <c r="N15" s="533"/>
      <c r="O15" s="533"/>
      <c r="P15" s="533"/>
      <c r="Q15" s="533"/>
      <c r="R15" s="533"/>
      <c r="S15" s="534"/>
      <c r="T15" s="534"/>
      <c r="U15" s="534"/>
      <c r="V15" s="533"/>
      <c r="W15" s="533"/>
      <c r="X15" s="533"/>
      <c r="Y15" s="533"/>
      <c r="Z15" s="533"/>
      <c r="AA15" s="533"/>
      <c r="AB15" s="533"/>
      <c r="AC15" s="534"/>
      <c r="AD15" s="534"/>
      <c r="AE15" s="534"/>
      <c r="AF15" s="533"/>
      <c r="AG15" s="533"/>
      <c r="AH15" s="533"/>
      <c r="AI15" s="533"/>
      <c r="AJ15" s="533"/>
      <c r="AK15" s="533"/>
      <c r="AL15" s="533"/>
      <c r="AM15" s="534"/>
      <c r="AN15" s="534"/>
      <c r="AO15" s="534"/>
      <c r="AP15" s="533"/>
      <c r="AQ15" s="533"/>
      <c r="AR15" s="533"/>
      <c r="AS15" s="533"/>
      <c r="AT15" s="533"/>
      <c r="AU15" s="533"/>
      <c r="AV15" s="533"/>
      <c r="AW15" s="534"/>
      <c r="AX15" s="534"/>
      <c r="AY15" s="534"/>
      <c r="AZ15" s="533"/>
      <c r="BA15" s="533"/>
      <c r="BB15" s="533"/>
      <c r="BC15" s="533"/>
      <c r="BD15" s="533"/>
      <c r="BE15" s="533"/>
      <c r="BF15" s="533"/>
      <c r="BG15" s="534"/>
      <c r="BH15" s="534"/>
      <c r="BI15" s="534"/>
      <c r="BJ15" s="533"/>
      <c r="BK15" s="533"/>
      <c r="BL15" s="533"/>
      <c r="BM15" s="533"/>
      <c r="BN15" s="533"/>
      <c r="BO15" s="533"/>
      <c r="BP15" s="533"/>
      <c r="BQ15" s="534"/>
      <c r="BR15" s="534"/>
      <c r="BS15" s="534"/>
      <c r="BT15" s="533"/>
      <c r="BU15" s="533"/>
      <c r="BV15" s="533"/>
      <c r="BW15" s="533"/>
      <c r="BX15" s="533"/>
      <c r="BY15" s="533"/>
      <c r="BZ15" s="533"/>
      <c r="CA15" s="534"/>
      <c r="CB15" s="534"/>
      <c r="CC15" s="534"/>
      <c r="CD15" s="533"/>
      <c r="CE15" s="533"/>
      <c r="CF15" s="533"/>
      <c r="CG15" s="533"/>
      <c r="CH15" s="533"/>
      <c r="CI15" s="533"/>
      <c r="CJ15" s="533"/>
      <c r="CK15" s="534"/>
      <c r="CL15" s="534"/>
      <c r="CM15" s="534"/>
      <c r="CN15" s="533"/>
      <c r="CO15" s="533"/>
      <c r="CP15" s="533"/>
      <c r="CQ15" s="533"/>
      <c r="CR15" s="533"/>
      <c r="CS15" s="533"/>
      <c r="CT15" s="533"/>
      <c r="CU15" s="534"/>
      <c r="CV15" s="534"/>
      <c r="CW15" s="534"/>
      <c r="CX15" s="533"/>
      <c r="CY15" s="533"/>
      <c r="CZ15" s="535"/>
      <c r="DA15" s="536" t="s">
        <v>25</v>
      </c>
      <c r="DB15" s="537"/>
      <c r="DC15" s="537"/>
      <c r="DD15" s="538"/>
      <c r="DE15" s="528" t="s">
        <v>2</v>
      </c>
    </row>
    <row r="16" spans="1:109" s="5" customFormat="1" ht="34.5" customHeight="1">
      <c r="A16" s="526"/>
      <c r="B16" s="528"/>
      <c r="C16" s="523"/>
      <c r="D16" s="530"/>
      <c r="E16" s="532" t="s">
        <v>7</v>
      </c>
      <c r="F16" s="533"/>
      <c r="G16" s="533"/>
      <c r="H16" s="533"/>
      <c r="I16" s="534"/>
      <c r="J16" s="534"/>
      <c r="K16" s="534"/>
      <c r="L16" s="533"/>
      <c r="M16" s="533"/>
      <c r="N16" s="533"/>
      <c r="O16" s="533"/>
      <c r="P16" s="533"/>
      <c r="Q16" s="533"/>
      <c r="R16" s="533"/>
      <c r="S16" s="534"/>
      <c r="T16" s="534"/>
      <c r="U16" s="534"/>
      <c r="V16" s="533"/>
      <c r="W16" s="533"/>
      <c r="X16" s="533"/>
      <c r="Y16" s="533"/>
      <c r="Z16" s="533"/>
      <c r="AA16" s="533"/>
      <c r="AB16" s="533"/>
      <c r="AC16" s="534"/>
      <c r="AD16" s="534"/>
      <c r="AE16" s="534"/>
      <c r="AF16" s="533"/>
      <c r="AG16" s="533"/>
      <c r="AH16" s="533"/>
      <c r="AI16" s="533"/>
      <c r="AJ16" s="533"/>
      <c r="AK16" s="533"/>
      <c r="AL16" s="533"/>
      <c r="AM16" s="534"/>
      <c r="AN16" s="534"/>
      <c r="AO16" s="534"/>
      <c r="AP16" s="533"/>
      <c r="AQ16" s="533"/>
      <c r="AR16" s="533"/>
      <c r="AS16" s="533"/>
      <c r="AT16" s="533"/>
      <c r="AU16" s="533"/>
      <c r="AV16" s="533"/>
      <c r="AW16" s="534"/>
      <c r="AX16" s="534"/>
      <c r="AY16" s="534"/>
      <c r="AZ16" s="533"/>
      <c r="BA16" s="533"/>
      <c r="BB16" s="535"/>
      <c r="BC16" s="532" t="s">
        <v>8</v>
      </c>
      <c r="BD16" s="533"/>
      <c r="BE16" s="533"/>
      <c r="BF16" s="533"/>
      <c r="BG16" s="534"/>
      <c r="BH16" s="534"/>
      <c r="BI16" s="534"/>
      <c r="BJ16" s="533"/>
      <c r="BK16" s="533"/>
      <c r="BL16" s="533"/>
      <c r="BM16" s="533"/>
      <c r="BN16" s="533"/>
      <c r="BO16" s="533"/>
      <c r="BP16" s="533"/>
      <c r="BQ16" s="534"/>
      <c r="BR16" s="534"/>
      <c r="BS16" s="534"/>
      <c r="BT16" s="533"/>
      <c r="BU16" s="533"/>
      <c r="BV16" s="533"/>
      <c r="BW16" s="533"/>
      <c r="BX16" s="533"/>
      <c r="BY16" s="533"/>
      <c r="BZ16" s="533"/>
      <c r="CA16" s="534"/>
      <c r="CB16" s="534"/>
      <c r="CC16" s="534"/>
      <c r="CD16" s="533"/>
      <c r="CE16" s="533"/>
      <c r="CF16" s="533"/>
      <c r="CG16" s="533"/>
      <c r="CH16" s="533"/>
      <c r="CI16" s="533"/>
      <c r="CJ16" s="533"/>
      <c r="CK16" s="534"/>
      <c r="CL16" s="534"/>
      <c r="CM16" s="534"/>
      <c r="CN16" s="533"/>
      <c r="CO16" s="533"/>
      <c r="CP16" s="533"/>
      <c r="CQ16" s="533"/>
      <c r="CR16" s="533"/>
      <c r="CS16" s="533"/>
      <c r="CT16" s="533"/>
      <c r="CU16" s="534"/>
      <c r="CV16" s="534"/>
      <c r="CW16" s="534"/>
      <c r="CX16" s="533"/>
      <c r="CY16" s="533"/>
      <c r="CZ16" s="533"/>
      <c r="DA16" s="539"/>
      <c r="DB16" s="540"/>
      <c r="DC16" s="540"/>
      <c r="DD16" s="541"/>
      <c r="DE16" s="528"/>
    </row>
    <row r="17" spans="1:109" s="5" customFormat="1" ht="38.25" customHeight="1">
      <c r="A17" s="526"/>
      <c r="B17" s="528"/>
      <c r="C17" s="523"/>
      <c r="D17" s="530"/>
      <c r="E17" s="532" t="s">
        <v>15</v>
      </c>
      <c r="F17" s="533"/>
      <c r="G17" s="533"/>
      <c r="H17" s="533"/>
      <c r="I17" s="534"/>
      <c r="J17" s="534"/>
      <c r="K17" s="534"/>
      <c r="L17" s="533"/>
      <c r="M17" s="533"/>
      <c r="N17" s="535"/>
      <c r="O17" s="532" t="s">
        <v>26</v>
      </c>
      <c r="P17" s="533"/>
      <c r="Q17" s="533"/>
      <c r="R17" s="533"/>
      <c r="S17" s="534"/>
      <c r="T17" s="534"/>
      <c r="U17" s="534"/>
      <c r="V17" s="533"/>
      <c r="W17" s="533"/>
      <c r="X17" s="535"/>
      <c r="Y17" s="523" t="s">
        <v>27</v>
      </c>
      <c r="Z17" s="523"/>
      <c r="AA17" s="523"/>
      <c r="AB17" s="523"/>
      <c r="AC17" s="524"/>
      <c r="AD17" s="524"/>
      <c r="AE17" s="524"/>
      <c r="AF17" s="523"/>
      <c r="AG17" s="523"/>
      <c r="AH17" s="523"/>
      <c r="AI17" s="523" t="s">
        <v>28</v>
      </c>
      <c r="AJ17" s="523"/>
      <c r="AK17" s="523"/>
      <c r="AL17" s="523"/>
      <c r="AM17" s="524"/>
      <c r="AN17" s="524"/>
      <c r="AO17" s="524"/>
      <c r="AP17" s="523"/>
      <c r="AQ17" s="523"/>
      <c r="AR17" s="523"/>
      <c r="AS17" s="523" t="s">
        <v>29</v>
      </c>
      <c r="AT17" s="523"/>
      <c r="AU17" s="523"/>
      <c r="AV17" s="523"/>
      <c r="AW17" s="524"/>
      <c r="AX17" s="524"/>
      <c r="AY17" s="524"/>
      <c r="AZ17" s="523"/>
      <c r="BA17" s="523"/>
      <c r="BB17" s="523"/>
      <c r="BC17" s="523" t="s">
        <v>15</v>
      </c>
      <c r="BD17" s="523"/>
      <c r="BE17" s="523"/>
      <c r="BF17" s="523"/>
      <c r="BG17" s="524"/>
      <c r="BH17" s="524"/>
      <c r="BI17" s="524"/>
      <c r="BJ17" s="523"/>
      <c r="BK17" s="523"/>
      <c r="BL17" s="523"/>
      <c r="BM17" s="532" t="s">
        <v>26</v>
      </c>
      <c r="BN17" s="533"/>
      <c r="BO17" s="533"/>
      <c r="BP17" s="533"/>
      <c r="BQ17" s="534"/>
      <c r="BR17" s="534"/>
      <c r="BS17" s="534"/>
      <c r="BT17" s="533"/>
      <c r="BU17" s="533"/>
      <c r="BV17" s="535"/>
      <c r="BW17" s="532" t="s">
        <v>27</v>
      </c>
      <c r="BX17" s="533"/>
      <c r="BY17" s="533"/>
      <c r="BZ17" s="533"/>
      <c r="CA17" s="534"/>
      <c r="CB17" s="534"/>
      <c r="CC17" s="534"/>
      <c r="CD17" s="533"/>
      <c r="CE17" s="533"/>
      <c r="CF17" s="535"/>
      <c r="CG17" s="532" t="s">
        <v>28</v>
      </c>
      <c r="CH17" s="533"/>
      <c r="CI17" s="533"/>
      <c r="CJ17" s="533"/>
      <c r="CK17" s="534"/>
      <c r="CL17" s="534"/>
      <c r="CM17" s="534"/>
      <c r="CN17" s="533"/>
      <c r="CO17" s="533"/>
      <c r="CP17" s="535"/>
      <c r="CQ17" s="532" t="s">
        <v>29</v>
      </c>
      <c r="CR17" s="533"/>
      <c r="CS17" s="533"/>
      <c r="CT17" s="533"/>
      <c r="CU17" s="534"/>
      <c r="CV17" s="534"/>
      <c r="CW17" s="534"/>
      <c r="CX17" s="533"/>
      <c r="CY17" s="533"/>
      <c r="CZ17" s="533"/>
      <c r="DA17" s="542"/>
      <c r="DB17" s="543"/>
      <c r="DC17" s="543"/>
      <c r="DD17" s="544"/>
      <c r="DE17" s="528"/>
    </row>
    <row r="18" spans="1:109" s="5" customFormat="1" ht="65.25" customHeight="1">
      <c r="A18" s="526"/>
      <c r="B18" s="528"/>
      <c r="C18" s="523"/>
      <c r="D18" s="530"/>
      <c r="E18" s="133" t="s">
        <v>30</v>
      </c>
      <c r="F18" s="523" t="s">
        <v>31</v>
      </c>
      <c r="G18" s="523"/>
      <c r="H18" s="523"/>
      <c r="I18" s="524"/>
      <c r="J18" s="524"/>
      <c r="K18" s="524"/>
      <c r="L18" s="523"/>
      <c r="M18" s="523"/>
      <c r="N18" s="523"/>
      <c r="O18" s="133" t="s">
        <v>30</v>
      </c>
      <c r="P18" s="523" t="s">
        <v>31</v>
      </c>
      <c r="Q18" s="523"/>
      <c r="R18" s="523"/>
      <c r="S18" s="524"/>
      <c r="T18" s="524"/>
      <c r="U18" s="524"/>
      <c r="V18" s="523"/>
      <c r="W18" s="523"/>
      <c r="X18" s="523"/>
      <c r="Y18" s="133" t="s">
        <v>30</v>
      </c>
      <c r="Z18" s="523" t="s">
        <v>31</v>
      </c>
      <c r="AA18" s="523"/>
      <c r="AB18" s="523"/>
      <c r="AC18" s="524"/>
      <c r="AD18" s="524"/>
      <c r="AE18" s="524"/>
      <c r="AF18" s="523"/>
      <c r="AG18" s="523"/>
      <c r="AH18" s="523"/>
      <c r="AI18" s="133" t="s">
        <v>30</v>
      </c>
      <c r="AJ18" s="523" t="s">
        <v>31</v>
      </c>
      <c r="AK18" s="523"/>
      <c r="AL18" s="523"/>
      <c r="AM18" s="524"/>
      <c r="AN18" s="524"/>
      <c r="AO18" s="524"/>
      <c r="AP18" s="523"/>
      <c r="AQ18" s="523"/>
      <c r="AR18" s="523"/>
      <c r="AS18" s="133" t="s">
        <v>30</v>
      </c>
      <c r="AT18" s="523" t="s">
        <v>31</v>
      </c>
      <c r="AU18" s="523"/>
      <c r="AV18" s="523"/>
      <c r="AW18" s="524"/>
      <c r="AX18" s="524"/>
      <c r="AY18" s="524"/>
      <c r="AZ18" s="523"/>
      <c r="BA18" s="523"/>
      <c r="BB18" s="523"/>
      <c r="BC18" s="133" t="s">
        <v>30</v>
      </c>
      <c r="BD18" s="523" t="s">
        <v>31</v>
      </c>
      <c r="BE18" s="523"/>
      <c r="BF18" s="523"/>
      <c r="BG18" s="524"/>
      <c r="BH18" s="524"/>
      <c r="BI18" s="524"/>
      <c r="BJ18" s="523"/>
      <c r="BK18" s="523"/>
      <c r="BL18" s="523"/>
      <c r="BM18" s="133" t="s">
        <v>30</v>
      </c>
      <c r="BN18" s="523" t="s">
        <v>31</v>
      </c>
      <c r="BO18" s="523"/>
      <c r="BP18" s="523"/>
      <c r="BQ18" s="524"/>
      <c r="BR18" s="524"/>
      <c r="BS18" s="524"/>
      <c r="BT18" s="523"/>
      <c r="BU18" s="523"/>
      <c r="BV18" s="523"/>
      <c r="BW18" s="133" t="s">
        <v>30</v>
      </c>
      <c r="BX18" s="523" t="s">
        <v>31</v>
      </c>
      <c r="BY18" s="523"/>
      <c r="BZ18" s="523"/>
      <c r="CA18" s="524"/>
      <c r="CB18" s="524"/>
      <c r="CC18" s="524"/>
      <c r="CD18" s="523"/>
      <c r="CE18" s="523"/>
      <c r="CF18" s="523"/>
      <c r="CG18" s="133" t="s">
        <v>30</v>
      </c>
      <c r="CH18" s="523" t="s">
        <v>31</v>
      </c>
      <c r="CI18" s="523"/>
      <c r="CJ18" s="523"/>
      <c r="CK18" s="524"/>
      <c r="CL18" s="524"/>
      <c r="CM18" s="524"/>
      <c r="CN18" s="523"/>
      <c r="CO18" s="523"/>
      <c r="CP18" s="523"/>
      <c r="CQ18" s="133" t="s">
        <v>30</v>
      </c>
      <c r="CR18" s="523" t="s">
        <v>31</v>
      </c>
      <c r="CS18" s="523"/>
      <c r="CT18" s="523"/>
      <c r="CU18" s="524"/>
      <c r="CV18" s="524"/>
      <c r="CW18" s="524"/>
      <c r="CX18" s="523"/>
      <c r="CY18" s="523"/>
      <c r="CZ18" s="523"/>
      <c r="DA18" s="487" t="s">
        <v>30</v>
      </c>
      <c r="DB18" s="487"/>
      <c r="DC18" s="487" t="s">
        <v>31</v>
      </c>
      <c r="DD18" s="487"/>
      <c r="DE18" s="528"/>
    </row>
    <row r="19" spans="1:109" s="5" customFormat="1" ht="75" customHeight="1">
      <c r="A19" s="527"/>
      <c r="B19" s="528"/>
      <c r="C19" s="523"/>
      <c r="D19" s="531"/>
      <c r="E19" s="144" t="s">
        <v>32</v>
      </c>
      <c r="F19" s="144" t="s">
        <v>32</v>
      </c>
      <c r="G19" s="37" t="s">
        <v>19</v>
      </c>
      <c r="H19" s="37" t="s">
        <v>20</v>
      </c>
      <c r="I19" s="44" t="s">
        <v>21</v>
      </c>
      <c r="J19" s="44" t="s">
        <v>22</v>
      </c>
      <c r="K19" s="44" t="s">
        <v>41</v>
      </c>
      <c r="L19" s="37" t="s">
        <v>42</v>
      </c>
      <c r="M19" s="37" t="s">
        <v>43</v>
      </c>
      <c r="N19" s="37" t="s">
        <v>44</v>
      </c>
      <c r="O19" s="144" t="s">
        <v>32</v>
      </c>
      <c r="P19" s="144" t="s">
        <v>32</v>
      </c>
      <c r="Q19" s="37" t="s">
        <v>19</v>
      </c>
      <c r="R19" s="37" t="s">
        <v>20</v>
      </c>
      <c r="S19" s="44" t="s">
        <v>21</v>
      </c>
      <c r="T19" s="44" t="s">
        <v>22</v>
      </c>
      <c r="U19" s="44" t="s">
        <v>41</v>
      </c>
      <c r="V19" s="37" t="s">
        <v>42</v>
      </c>
      <c r="W19" s="37" t="s">
        <v>43</v>
      </c>
      <c r="X19" s="37" t="s">
        <v>44</v>
      </c>
      <c r="Y19" s="144" t="s">
        <v>32</v>
      </c>
      <c r="Z19" s="144" t="s">
        <v>32</v>
      </c>
      <c r="AA19" s="37" t="s">
        <v>19</v>
      </c>
      <c r="AB19" s="37" t="s">
        <v>20</v>
      </c>
      <c r="AC19" s="44" t="s">
        <v>21</v>
      </c>
      <c r="AD19" s="44" t="s">
        <v>22</v>
      </c>
      <c r="AE19" s="44" t="s">
        <v>41</v>
      </c>
      <c r="AF19" s="37" t="s">
        <v>42</v>
      </c>
      <c r="AG19" s="37" t="s">
        <v>43</v>
      </c>
      <c r="AH19" s="37" t="s">
        <v>44</v>
      </c>
      <c r="AI19" s="144" t="s">
        <v>32</v>
      </c>
      <c r="AJ19" s="144" t="s">
        <v>32</v>
      </c>
      <c r="AK19" s="37" t="s">
        <v>19</v>
      </c>
      <c r="AL19" s="37" t="s">
        <v>20</v>
      </c>
      <c r="AM19" s="44" t="s">
        <v>21</v>
      </c>
      <c r="AN19" s="44" t="s">
        <v>22</v>
      </c>
      <c r="AO19" s="44" t="s">
        <v>41</v>
      </c>
      <c r="AP19" s="37" t="s">
        <v>42</v>
      </c>
      <c r="AQ19" s="37" t="s">
        <v>43</v>
      </c>
      <c r="AR19" s="37" t="s">
        <v>44</v>
      </c>
      <c r="AS19" s="144" t="s">
        <v>32</v>
      </c>
      <c r="AT19" s="144" t="s">
        <v>32</v>
      </c>
      <c r="AU19" s="37" t="s">
        <v>19</v>
      </c>
      <c r="AV19" s="37" t="s">
        <v>20</v>
      </c>
      <c r="AW19" s="44" t="s">
        <v>21</v>
      </c>
      <c r="AX19" s="44" t="s">
        <v>22</v>
      </c>
      <c r="AY19" s="44" t="s">
        <v>41</v>
      </c>
      <c r="AZ19" s="37" t="s">
        <v>42</v>
      </c>
      <c r="BA19" s="37" t="s">
        <v>43</v>
      </c>
      <c r="BB19" s="37" t="s">
        <v>44</v>
      </c>
      <c r="BC19" s="144" t="s">
        <v>32</v>
      </c>
      <c r="BD19" s="144" t="s">
        <v>32</v>
      </c>
      <c r="BE19" s="37" t="s">
        <v>19</v>
      </c>
      <c r="BF19" s="37" t="s">
        <v>20</v>
      </c>
      <c r="BG19" s="44" t="s">
        <v>21</v>
      </c>
      <c r="BH19" s="44" t="s">
        <v>22</v>
      </c>
      <c r="BI19" s="44" t="s">
        <v>41</v>
      </c>
      <c r="BJ19" s="37" t="s">
        <v>42</v>
      </c>
      <c r="BK19" s="37" t="s">
        <v>43</v>
      </c>
      <c r="BL19" s="37" t="s">
        <v>44</v>
      </c>
      <c r="BM19" s="144" t="s">
        <v>32</v>
      </c>
      <c r="BN19" s="144" t="s">
        <v>32</v>
      </c>
      <c r="BO19" s="37" t="s">
        <v>19</v>
      </c>
      <c r="BP19" s="37" t="s">
        <v>20</v>
      </c>
      <c r="BQ19" s="44" t="s">
        <v>21</v>
      </c>
      <c r="BR19" s="44" t="s">
        <v>22</v>
      </c>
      <c r="BS19" s="44" t="s">
        <v>41</v>
      </c>
      <c r="BT19" s="37" t="s">
        <v>42</v>
      </c>
      <c r="BU19" s="37" t="s">
        <v>43</v>
      </c>
      <c r="BV19" s="37" t="s">
        <v>44</v>
      </c>
      <c r="BW19" s="144" t="s">
        <v>32</v>
      </c>
      <c r="BX19" s="144" t="s">
        <v>32</v>
      </c>
      <c r="BY19" s="37" t="s">
        <v>19</v>
      </c>
      <c r="BZ19" s="37" t="s">
        <v>20</v>
      </c>
      <c r="CA19" s="44" t="s">
        <v>21</v>
      </c>
      <c r="CB19" s="44" t="s">
        <v>22</v>
      </c>
      <c r="CC19" s="44" t="s">
        <v>41</v>
      </c>
      <c r="CD19" s="37" t="s">
        <v>42</v>
      </c>
      <c r="CE19" s="37" t="s">
        <v>43</v>
      </c>
      <c r="CF19" s="37" t="s">
        <v>44</v>
      </c>
      <c r="CG19" s="144" t="s">
        <v>32</v>
      </c>
      <c r="CH19" s="144" t="s">
        <v>32</v>
      </c>
      <c r="CI19" s="37" t="s">
        <v>19</v>
      </c>
      <c r="CJ19" s="37" t="s">
        <v>20</v>
      </c>
      <c r="CK19" s="44" t="s">
        <v>21</v>
      </c>
      <c r="CL19" s="44" t="s">
        <v>22</v>
      </c>
      <c r="CM19" s="44" t="s">
        <v>41</v>
      </c>
      <c r="CN19" s="37" t="s">
        <v>42</v>
      </c>
      <c r="CO19" s="37" t="s">
        <v>43</v>
      </c>
      <c r="CP19" s="37" t="s">
        <v>44</v>
      </c>
      <c r="CQ19" s="144" t="s">
        <v>32</v>
      </c>
      <c r="CR19" s="144" t="s">
        <v>32</v>
      </c>
      <c r="CS19" s="37" t="s">
        <v>19</v>
      </c>
      <c r="CT19" s="37" t="s">
        <v>20</v>
      </c>
      <c r="CU19" s="44" t="s">
        <v>21</v>
      </c>
      <c r="CV19" s="44" t="s">
        <v>22</v>
      </c>
      <c r="CW19" s="44" t="s">
        <v>41</v>
      </c>
      <c r="CX19" s="37" t="s">
        <v>42</v>
      </c>
      <c r="CY19" s="37" t="s">
        <v>43</v>
      </c>
      <c r="CZ19" s="37" t="s">
        <v>44</v>
      </c>
      <c r="DA19" s="145" t="s">
        <v>33</v>
      </c>
      <c r="DB19" s="38" t="s">
        <v>16</v>
      </c>
      <c r="DC19" s="145" t="s">
        <v>33</v>
      </c>
      <c r="DD19" s="38" t="s">
        <v>16</v>
      </c>
      <c r="DE19" s="528"/>
    </row>
    <row r="20" spans="1:109">
      <c r="A20" s="23">
        <v>1</v>
      </c>
      <c r="B20" s="23">
        <v>2</v>
      </c>
      <c r="C20" s="23">
        <v>3</v>
      </c>
      <c r="D20" s="48">
        <v>4</v>
      </c>
      <c r="E20" s="23" t="s">
        <v>72</v>
      </c>
      <c r="F20" s="48" t="s">
        <v>73</v>
      </c>
      <c r="G20" s="23" t="s">
        <v>74</v>
      </c>
      <c r="H20" s="48" t="s">
        <v>75</v>
      </c>
      <c r="I20" s="23" t="s">
        <v>76</v>
      </c>
      <c r="J20" s="48" t="s">
        <v>77</v>
      </c>
      <c r="K20" s="23" t="s">
        <v>78</v>
      </c>
      <c r="L20" s="48" t="s">
        <v>208</v>
      </c>
      <c r="M20" s="23" t="s">
        <v>209</v>
      </c>
      <c r="N20" s="48" t="s">
        <v>210</v>
      </c>
      <c r="O20" s="23" t="s">
        <v>79</v>
      </c>
      <c r="P20" s="48" t="s">
        <v>80</v>
      </c>
      <c r="Q20" s="23" t="s">
        <v>81</v>
      </c>
      <c r="R20" s="48" t="s">
        <v>82</v>
      </c>
      <c r="S20" s="23" t="s">
        <v>83</v>
      </c>
      <c r="T20" s="48" t="s">
        <v>84</v>
      </c>
      <c r="U20" s="23" t="s">
        <v>85</v>
      </c>
      <c r="V20" s="48" t="s">
        <v>205</v>
      </c>
      <c r="W20" s="23" t="s">
        <v>206</v>
      </c>
      <c r="X20" s="48" t="s">
        <v>207</v>
      </c>
      <c r="Y20" s="23" t="s">
        <v>86</v>
      </c>
      <c r="Z20" s="23" t="s">
        <v>87</v>
      </c>
      <c r="AA20" s="48" t="s">
        <v>88</v>
      </c>
      <c r="AB20" s="23" t="s">
        <v>89</v>
      </c>
      <c r="AC20" s="48" t="s">
        <v>90</v>
      </c>
      <c r="AD20" s="23" t="s">
        <v>91</v>
      </c>
      <c r="AE20" s="48" t="s">
        <v>92</v>
      </c>
      <c r="AF20" s="23" t="s">
        <v>211</v>
      </c>
      <c r="AG20" s="48" t="s">
        <v>212</v>
      </c>
      <c r="AH20" s="23" t="s">
        <v>213</v>
      </c>
      <c r="AI20" s="48" t="s">
        <v>93</v>
      </c>
      <c r="AJ20" s="23" t="s">
        <v>94</v>
      </c>
      <c r="AK20" s="48" t="s">
        <v>95</v>
      </c>
      <c r="AL20" s="23" t="s">
        <v>96</v>
      </c>
      <c r="AM20" s="48" t="s">
        <v>97</v>
      </c>
      <c r="AN20" s="23" t="s">
        <v>98</v>
      </c>
      <c r="AO20" s="48" t="s">
        <v>99</v>
      </c>
      <c r="AP20" s="23" t="s">
        <v>214</v>
      </c>
      <c r="AQ20" s="48" t="s">
        <v>215</v>
      </c>
      <c r="AR20" s="23" t="s">
        <v>216</v>
      </c>
      <c r="AS20" s="48" t="s">
        <v>100</v>
      </c>
      <c r="AT20" s="23" t="s">
        <v>101</v>
      </c>
      <c r="AU20" s="48" t="s">
        <v>102</v>
      </c>
      <c r="AV20" s="23" t="s">
        <v>103</v>
      </c>
      <c r="AW20" s="23" t="s">
        <v>104</v>
      </c>
      <c r="AX20" s="48" t="s">
        <v>105</v>
      </c>
      <c r="AY20" s="23" t="s">
        <v>106</v>
      </c>
      <c r="AZ20" s="48" t="s">
        <v>217</v>
      </c>
      <c r="BA20" s="23" t="s">
        <v>218</v>
      </c>
      <c r="BB20" s="48" t="s">
        <v>219</v>
      </c>
      <c r="BC20" s="23" t="s">
        <v>107</v>
      </c>
      <c r="BD20" s="48" t="s">
        <v>108</v>
      </c>
      <c r="BE20" s="23" t="s">
        <v>109</v>
      </c>
      <c r="BF20" s="48" t="s">
        <v>110</v>
      </c>
      <c r="BG20" s="23" t="s">
        <v>111</v>
      </c>
      <c r="BH20" s="48" t="s">
        <v>112</v>
      </c>
      <c r="BI20" s="23" t="s">
        <v>113</v>
      </c>
      <c r="BJ20" s="48" t="s">
        <v>220</v>
      </c>
      <c r="BK20" s="23" t="s">
        <v>221</v>
      </c>
      <c r="BL20" s="48" t="s">
        <v>222</v>
      </c>
      <c r="BM20" s="23" t="s">
        <v>114</v>
      </c>
      <c r="BN20" s="48" t="s">
        <v>115</v>
      </c>
      <c r="BO20" s="23" t="s">
        <v>116</v>
      </c>
      <c r="BP20" s="48" t="s">
        <v>117</v>
      </c>
      <c r="BQ20" s="23" t="s">
        <v>118</v>
      </c>
      <c r="BR20" s="48" t="s">
        <v>119</v>
      </c>
      <c r="BS20" s="23" t="s">
        <v>120</v>
      </c>
      <c r="BT20" s="23" t="s">
        <v>223</v>
      </c>
      <c r="BU20" s="48" t="s">
        <v>224</v>
      </c>
      <c r="BV20" s="23" t="s">
        <v>225</v>
      </c>
      <c r="BW20" s="48" t="s">
        <v>121</v>
      </c>
      <c r="BX20" s="23" t="s">
        <v>122</v>
      </c>
      <c r="BY20" s="48" t="s">
        <v>123</v>
      </c>
      <c r="BZ20" s="23" t="s">
        <v>124</v>
      </c>
      <c r="CA20" s="48" t="s">
        <v>125</v>
      </c>
      <c r="CB20" s="23" t="s">
        <v>126</v>
      </c>
      <c r="CC20" s="48" t="s">
        <v>127</v>
      </c>
      <c r="CD20" s="23" t="s">
        <v>226</v>
      </c>
      <c r="CE20" s="48" t="s">
        <v>227</v>
      </c>
      <c r="CF20" s="23" t="s">
        <v>228</v>
      </c>
      <c r="CG20" s="48" t="s">
        <v>128</v>
      </c>
      <c r="CH20" s="23" t="s">
        <v>129</v>
      </c>
      <c r="CI20" s="48" t="s">
        <v>130</v>
      </c>
      <c r="CJ20" s="23" t="s">
        <v>131</v>
      </c>
      <c r="CK20" s="48" t="s">
        <v>132</v>
      </c>
      <c r="CL20" s="23" t="s">
        <v>133</v>
      </c>
      <c r="CM20" s="48" t="s">
        <v>134</v>
      </c>
      <c r="CN20" s="23" t="s">
        <v>229</v>
      </c>
      <c r="CO20" s="48" t="s">
        <v>230</v>
      </c>
      <c r="CP20" s="23" t="s">
        <v>231</v>
      </c>
      <c r="CQ20" s="23" t="s">
        <v>135</v>
      </c>
      <c r="CR20" s="48" t="s">
        <v>136</v>
      </c>
      <c r="CS20" s="23" t="s">
        <v>137</v>
      </c>
      <c r="CT20" s="48" t="s">
        <v>138</v>
      </c>
      <c r="CU20" s="23" t="s">
        <v>139</v>
      </c>
      <c r="CV20" s="48" t="s">
        <v>140</v>
      </c>
      <c r="CW20" s="23" t="s">
        <v>141</v>
      </c>
      <c r="CX20" s="48" t="s">
        <v>232</v>
      </c>
      <c r="CY20" s="23" t="s">
        <v>233</v>
      </c>
      <c r="CZ20" s="48" t="s">
        <v>234</v>
      </c>
      <c r="DA20" s="23">
        <v>7</v>
      </c>
      <c r="DB20" s="48">
        <v>8</v>
      </c>
      <c r="DC20" s="23">
        <v>9</v>
      </c>
      <c r="DD20" s="48">
        <v>10</v>
      </c>
      <c r="DE20" s="23">
        <v>11</v>
      </c>
    </row>
    <row r="21" spans="1:109" customFormat="1">
      <c r="A21" s="419" t="s">
        <v>505</v>
      </c>
      <c r="B21" s="420" t="s">
        <v>506</v>
      </c>
      <c r="C21" s="419" t="s">
        <v>507</v>
      </c>
      <c r="D21" s="421">
        <v>21974.147723978043</v>
      </c>
      <c r="E21" s="422">
        <v>55.836159500000036</v>
      </c>
      <c r="F21" s="422">
        <v>4572.0095277220535</v>
      </c>
      <c r="G21" s="422">
        <v>383.9235242159362</v>
      </c>
      <c r="H21" s="422">
        <v>16.180000000000003</v>
      </c>
      <c r="I21" s="422">
        <v>638.4538388622243</v>
      </c>
      <c r="J21" s="422">
        <v>0</v>
      </c>
      <c r="K21" s="422">
        <v>2178</v>
      </c>
      <c r="L21" s="422">
        <v>27</v>
      </c>
      <c r="M21" s="422">
        <v>523</v>
      </c>
      <c r="N21" s="422">
        <v>108</v>
      </c>
      <c r="O21" s="422">
        <v>0</v>
      </c>
      <c r="P21" s="422">
        <v>268.9721433681184</v>
      </c>
      <c r="Q21" s="422">
        <v>69.048381053984045</v>
      </c>
      <c r="R21" s="422">
        <v>3.42</v>
      </c>
      <c r="S21" s="422">
        <v>80.541709715556081</v>
      </c>
      <c r="T21" s="422">
        <v>0</v>
      </c>
      <c r="U21" s="422">
        <v>6</v>
      </c>
      <c r="V21" s="422">
        <v>0</v>
      </c>
      <c r="W21" s="422">
        <v>82</v>
      </c>
      <c r="X21" s="422">
        <v>0</v>
      </c>
      <c r="Y21" s="422">
        <v>0</v>
      </c>
      <c r="Z21" s="422">
        <v>273.69858846459334</v>
      </c>
      <c r="AA21" s="422">
        <v>36.748381053984048</v>
      </c>
      <c r="AB21" s="422">
        <v>1.57</v>
      </c>
      <c r="AC21" s="422">
        <v>71.486709715556074</v>
      </c>
      <c r="AD21" s="422">
        <v>0</v>
      </c>
      <c r="AE21" s="422">
        <v>15</v>
      </c>
      <c r="AF21" s="422">
        <v>15</v>
      </c>
      <c r="AG21" s="422">
        <v>323</v>
      </c>
      <c r="AH21" s="422">
        <v>0</v>
      </c>
      <c r="AI21" s="422">
        <v>0</v>
      </c>
      <c r="AJ21" s="422">
        <v>668.86896416002185</v>
      </c>
      <c r="AK21" s="422">
        <v>78.378381053984057</v>
      </c>
      <c r="AL21" s="422">
        <v>5.27</v>
      </c>
      <c r="AM21" s="422">
        <v>204.46870971555609</v>
      </c>
      <c r="AN21" s="422">
        <v>0</v>
      </c>
      <c r="AO21" s="422">
        <v>71</v>
      </c>
      <c r="AP21" s="422">
        <v>10</v>
      </c>
      <c r="AQ21" s="422">
        <v>118</v>
      </c>
      <c r="AR21" s="422">
        <v>0</v>
      </c>
      <c r="AS21" s="422">
        <v>55.836159500000036</v>
      </c>
      <c r="AT21" s="422">
        <v>3360.4698317293196</v>
      </c>
      <c r="AU21" s="422">
        <v>199.74838105398405</v>
      </c>
      <c r="AV21" s="422">
        <v>5.919999999999999</v>
      </c>
      <c r="AW21" s="422">
        <v>281.95670971555609</v>
      </c>
      <c r="AX21" s="422">
        <v>0</v>
      </c>
      <c r="AY21" s="422">
        <v>2086</v>
      </c>
      <c r="AZ21" s="422">
        <v>2</v>
      </c>
      <c r="BA21" s="422">
        <v>0</v>
      </c>
      <c r="BB21" s="422">
        <v>108</v>
      </c>
      <c r="BC21" s="422">
        <v>0</v>
      </c>
      <c r="BD21" s="422">
        <v>547.8595768780001</v>
      </c>
      <c r="BE21" s="422">
        <v>14.285000000000002</v>
      </c>
      <c r="BF21" s="422">
        <v>0</v>
      </c>
      <c r="BG21" s="422">
        <v>108.196</v>
      </c>
      <c r="BH21" s="422">
        <v>0</v>
      </c>
      <c r="BI21" s="422">
        <v>57</v>
      </c>
      <c r="BJ21" s="422">
        <v>1</v>
      </c>
      <c r="BK21" s="422">
        <v>0</v>
      </c>
      <c r="BL21" s="422">
        <v>3480</v>
      </c>
      <c r="BM21" s="422">
        <v>0</v>
      </c>
      <c r="BN21" s="422">
        <v>547.8595768780001</v>
      </c>
      <c r="BO21" s="422">
        <v>14.285000000000002</v>
      </c>
      <c r="BP21" s="422">
        <v>0</v>
      </c>
      <c r="BQ21" s="422">
        <v>108.196</v>
      </c>
      <c r="BR21" s="422">
        <v>0</v>
      </c>
      <c r="BS21" s="422">
        <v>57</v>
      </c>
      <c r="BT21" s="422">
        <v>1</v>
      </c>
      <c r="BU21" s="422">
        <v>0</v>
      </c>
      <c r="BV21" s="422">
        <v>3480</v>
      </c>
      <c r="BW21" s="422">
        <v>0</v>
      </c>
      <c r="BX21" s="422">
        <v>0</v>
      </c>
      <c r="BY21" s="422">
        <v>0</v>
      </c>
      <c r="BZ21" s="422">
        <v>0</v>
      </c>
      <c r="CA21" s="422">
        <v>0</v>
      </c>
      <c r="CB21" s="422">
        <v>0</v>
      </c>
      <c r="CC21" s="422">
        <v>0</v>
      </c>
      <c r="CD21" s="422">
        <v>0</v>
      </c>
      <c r="CE21" s="422">
        <v>0</v>
      </c>
      <c r="CF21" s="422">
        <v>0</v>
      </c>
      <c r="CG21" s="422">
        <v>0</v>
      </c>
      <c r="CH21" s="422">
        <v>0</v>
      </c>
      <c r="CI21" s="422">
        <v>0</v>
      </c>
      <c r="CJ21" s="422">
        <v>0</v>
      </c>
      <c r="CK21" s="422">
        <v>0</v>
      </c>
      <c r="CL21" s="422">
        <v>0</v>
      </c>
      <c r="CM21" s="422">
        <v>0</v>
      </c>
      <c r="CN21" s="422">
        <v>0</v>
      </c>
      <c r="CO21" s="422">
        <v>0</v>
      </c>
      <c r="CP21" s="422">
        <v>0</v>
      </c>
      <c r="CQ21" s="422">
        <v>0</v>
      </c>
      <c r="CR21" s="422">
        <v>0</v>
      </c>
      <c r="CS21" s="422">
        <v>0</v>
      </c>
      <c r="CT21" s="422">
        <v>0</v>
      </c>
      <c r="CU21" s="422">
        <v>0</v>
      </c>
      <c r="CV21" s="422">
        <v>0</v>
      </c>
      <c r="CW21" s="422">
        <v>0</v>
      </c>
      <c r="CX21" s="422">
        <v>0</v>
      </c>
      <c r="CY21" s="422">
        <v>0</v>
      </c>
      <c r="CZ21" s="422">
        <v>0</v>
      </c>
      <c r="DA21" s="422">
        <v>0</v>
      </c>
      <c r="DB21" s="435" t="s">
        <v>2126</v>
      </c>
      <c r="DC21" s="422">
        <v>278.8874335098817</v>
      </c>
      <c r="DD21" s="435">
        <v>1.0368636321129849</v>
      </c>
      <c r="DE21" s="423" t="s">
        <v>38</v>
      </c>
    </row>
    <row r="22" spans="1:109" customFormat="1">
      <c r="A22" s="424" t="s">
        <v>508</v>
      </c>
      <c r="B22" s="425" t="s">
        <v>509</v>
      </c>
      <c r="C22" s="424" t="s">
        <v>507</v>
      </c>
      <c r="D22" s="426">
        <v>7978.724336713778</v>
      </c>
      <c r="E22" s="427">
        <v>0</v>
      </c>
      <c r="F22" s="427">
        <v>1099.5024660746981</v>
      </c>
      <c r="G22" s="427">
        <v>86.773524215936206</v>
      </c>
      <c r="H22" s="427">
        <v>0</v>
      </c>
      <c r="I22" s="427">
        <v>301.63683886222429</v>
      </c>
      <c r="J22" s="427">
        <v>0</v>
      </c>
      <c r="K22" s="427">
        <v>0</v>
      </c>
      <c r="L22" s="427">
        <v>0</v>
      </c>
      <c r="M22" s="427">
        <v>0</v>
      </c>
      <c r="N22" s="427">
        <v>0</v>
      </c>
      <c r="O22" s="427">
        <v>0</v>
      </c>
      <c r="P22" s="427">
        <v>210.13547089243144</v>
      </c>
      <c r="Q22" s="427">
        <v>20.748381053984051</v>
      </c>
      <c r="R22" s="427">
        <v>0</v>
      </c>
      <c r="S22" s="427">
        <v>75.196709715556082</v>
      </c>
      <c r="T22" s="427">
        <v>0</v>
      </c>
      <c r="U22" s="427">
        <v>0</v>
      </c>
      <c r="V22" s="427">
        <v>0</v>
      </c>
      <c r="W22" s="427">
        <v>0</v>
      </c>
      <c r="X22" s="427">
        <v>0</v>
      </c>
      <c r="Y22" s="427">
        <v>0</v>
      </c>
      <c r="Z22" s="427">
        <v>157.68994358113258</v>
      </c>
      <c r="AA22" s="427">
        <v>20.748381053984051</v>
      </c>
      <c r="AB22" s="427">
        <v>0</v>
      </c>
      <c r="AC22" s="427">
        <v>70.496709715556079</v>
      </c>
      <c r="AD22" s="427">
        <v>0</v>
      </c>
      <c r="AE22" s="427">
        <v>0</v>
      </c>
      <c r="AF22" s="427">
        <v>0</v>
      </c>
      <c r="AG22" s="427">
        <v>0</v>
      </c>
      <c r="AH22" s="427">
        <v>0</v>
      </c>
      <c r="AI22" s="427">
        <v>0</v>
      </c>
      <c r="AJ22" s="427">
        <v>187.32786028909746</v>
      </c>
      <c r="AK22" s="427">
        <v>24.528381053984052</v>
      </c>
      <c r="AL22" s="427">
        <v>0</v>
      </c>
      <c r="AM22" s="427">
        <v>75.246709715556079</v>
      </c>
      <c r="AN22" s="427">
        <v>0</v>
      </c>
      <c r="AO22" s="427">
        <v>0</v>
      </c>
      <c r="AP22" s="427">
        <v>0</v>
      </c>
      <c r="AQ22" s="427">
        <v>0</v>
      </c>
      <c r="AR22" s="427">
        <v>0</v>
      </c>
      <c r="AS22" s="427">
        <v>0</v>
      </c>
      <c r="AT22" s="427">
        <v>544.34919131203662</v>
      </c>
      <c r="AU22" s="427">
        <v>20.748381053984051</v>
      </c>
      <c r="AV22" s="427">
        <v>0</v>
      </c>
      <c r="AW22" s="427">
        <v>80.696709715556082</v>
      </c>
      <c r="AX22" s="427">
        <v>0</v>
      </c>
      <c r="AY22" s="427">
        <v>0</v>
      </c>
      <c r="AZ22" s="427">
        <v>0</v>
      </c>
      <c r="BA22" s="427">
        <v>0</v>
      </c>
      <c r="BB22" s="427">
        <v>0</v>
      </c>
      <c r="BC22" s="427">
        <v>0</v>
      </c>
      <c r="BD22" s="427">
        <v>226.62453371000001</v>
      </c>
      <c r="BE22" s="427">
        <v>14.285000000000002</v>
      </c>
      <c r="BF22" s="427">
        <v>0</v>
      </c>
      <c r="BG22" s="427">
        <v>97.292999999999992</v>
      </c>
      <c r="BH22" s="427">
        <v>0</v>
      </c>
      <c r="BI22" s="427">
        <v>7</v>
      </c>
      <c r="BJ22" s="427">
        <v>1</v>
      </c>
      <c r="BK22" s="427">
        <v>0</v>
      </c>
      <c r="BL22" s="427">
        <v>0</v>
      </c>
      <c r="BM22" s="427">
        <v>0</v>
      </c>
      <c r="BN22" s="427">
        <v>226.62453371000001</v>
      </c>
      <c r="BO22" s="427">
        <v>14.285000000000002</v>
      </c>
      <c r="BP22" s="427">
        <v>0</v>
      </c>
      <c r="BQ22" s="427">
        <v>97.292999999999992</v>
      </c>
      <c r="BR22" s="427">
        <v>0</v>
      </c>
      <c r="BS22" s="427">
        <v>7</v>
      </c>
      <c r="BT22" s="427">
        <v>1</v>
      </c>
      <c r="BU22" s="427">
        <v>0</v>
      </c>
      <c r="BV22" s="427">
        <v>0</v>
      </c>
      <c r="BW22" s="427">
        <v>0</v>
      </c>
      <c r="BX22" s="427">
        <v>0</v>
      </c>
      <c r="BY22" s="427">
        <v>0</v>
      </c>
      <c r="BZ22" s="427">
        <v>0</v>
      </c>
      <c r="CA22" s="427">
        <v>0</v>
      </c>
      <c r="CB22" s="427">
        <v>0</v>
      </c>
      <c r="CC22" s="427">
        <v>0</v>
      </c>
      <c r="CD22" s="427">
        <v>0</v>
      </c>
      <c r="CE22" s="427">
        <v>0</v>
      </c>
      <c r="CF22" s="427">
        <v>0</v>
      </c>
      <c r="CG22" s="427">
        <v>0</v>
      </c>
      <c r="CH22" s="427">
        <v>0</v>
      </c>
      <c r="CI22" s="427">
        <v>0</v>
      </c>
      <c r="CJ22" s="427">
        <v>0</v>
      </c>
      <c r="CK22" s="427">
        <v>0</v>
      </c>
      <c r="CL22" s="427">
        <v>0</v>
      </c>
      <c r="CM22" s="427">
        <v>0</v>
      </c>
      <c r="CN22" s="427">
        <v>0</v>
      </c>
      <c r="CO22" s="427">
        <v>0</v>
      </c>
      <c r="CP22" s="427">
        <v>0</v>
      </c>
      <c r="CQ22" s="427">
        <v>0</v>
      </c>
      <c r="CR22" s="427">
        <v>0</v>
      </c>
      <c r="CS22" s="427">
        <v>0</v>
      </c>
      <c r="CT22" s="427">
        <v>0</v>
      </c>
      <c r="CU22" s="427">
        <v>0</v>
      </c>
      <c r="CV22" s="427">
        <v>0</v>
      </c>
      <c r="CW22" s="427">
        <v>0</v>
      </c>
      <c r="CX22" s="427">
        <v>0</v>
      </c>
      <c r="CY22" s="427">
        <v>0</v>
      </c>
      <c r="CZ22" s="427">
        <v>0</v>
      </c>
      <c r="DA22" s="427">
        <v>0</v>
      </c>
      <c r="DB22" s="436" t="s">
        <v>2126</v>
      </c>
      <c r="DC22" s="427">
        <v>16.489062817568566</v>
      </c>
      <c r="DD22" s="436">
        <v>7.8468726614981277E-2</v>
      </c>
      <c r="DE22" s="428" t="s">
        <v>38</v>
      </c>
    </row>
    <row r="23" spans="1:109" customFormat="1" ht="31.5">
      <c r="A23" s="424" t="s">
        <v>510</v>
      </c>
      <c r="B23" s="425" t="s">
        <v>511</v>
      </c>
      <c r="C23" s="424" t="s">
        <v>507</v>
      </c>
      <c r="D23" s="426">
        <v>9254.2478806331274</v>
      </c>
      <c r="E23" s="427">
        <v>0</v>
      </c>
      <c r="F23" s="427">
        <v>1575.6092903523961</v>
      </c>
      <c r="G23" s="427">
        <v>239.15</v>
      </c>
      <c r="H23" s="427">
        <v>16.180000000000003</v>
      </c>
      <c r="I23" s="427">
        <v>210.93700000000004</v>
      </c>
      <c r="J23" s="427">
        <v>0</v>
      </c>
      <c r="K23" s="427">
        <v>2167</v>
      </c>
      <c r="L23" s="427">
        <v>0</v>
      </c>
      <c r="M23" s="427">
        <v>523</v>
      </c>
      <c r="N23" s="427">
        <v>12</v>
      </c>
      <c r="O23" s="427">
        <v>0</v>
      </c>
      <c r="P23" s="427">
        <v>58.83667247568696</v>
      </c>
      <c r="Q23" s="427">
        <v>48.3</v>
      </c>
      <c r="R23" s="427">
        <v>3.42</v>
      </c>
      <c r="S23" s="427">
        <v>5.3449999999999998</v>
      </c>
      <c r="T23" s="427">
        <v>0</v>
      </c>
      <c r="U23" s="427">
        <v>6</v>
      </c>
      <c r="V23" s="427">
        <v>0</v>
      </c>
      <c r="W23" s="427">
        <v>82</v>
      </c>
      <c r="X23" s="427">
        <v>0</v>
      </c>
      <c r="Y23" s="427">
        <v>0</v>
      </c>
      <c r="Z23" s="427">
        <v>105.65360724037316</v>
      </c>
      <c r="AA23" s="427">
        <v>16</v>
      </c>
      <c r="AB23" s="427">
        <v>1.57</v>
      </c>
      <c r="AC23" s="427">
        <v>0.99</v>
      </c>
      <c r="AD23" s="427">
        <v>0</v>
      </c>
      <c r="AE23" s="427">
        <v>5</v>
      </c>
      <c r="AF23" s="427">
        <v>0</v>
      </c>
      <c r="AG23" s="427">
        <v>323</v>
      </c>
      <c r="AH23" s="427">
        <v>0</v>
      </c>
      <c r="AI23" s="427">
        <v>0</v>
      </c>
      <c r="AJ23" s="427">
        <v>461.68548603328844</v>
      </c>
      <c r="AK23" s="427">
        <v>53.85</v>
      </c>
      <c r="AL23" s="427">
        <v>5.27</v>
      </c>
      <c r="AM23" s="427">
        <v>123.64200000000002</v>
      </c>
      <c r="AN23" s="427">
        <v>0</v>
      </c>
      <c r="AO23" s="427">
        <v>71</v>
      </c>
      <c r="AP23" s="427">
        <v>0</v>
      </c>
      <c r="AQ23" s="427">
        <v>118</v>
      </c>
      <c r="AR23" s="427">
        <v>0</v>
      </c>
      <c r="AS23" s="427">
        <v>0</v>
      </c>
      <c r="AT23" s="427">
        <v>949.43352460304766</v>
      </c>
      <c r="AU23" s="427">
        <v>121</v>
      </c>
      <c r="AV23" s="427">
        <v>5.919999999999999</v>
      </c>
      <c r="AW23" s="427">
        <v>80.959999999999994</v>
      </c>
      <c r="AX23" s="427">
        <v>0</v>
      </c>
      <c r="AY23" s="427">
        <v>2085</v>
      </c>
      <c r="AZ23" s="427">
        <v>0</v>
      </c>
      <c r="BA23" s="427">
        <v>0</v>
      </c>
      <c r="BB23" s="427">
        <v>12</v>
      </c>
      <c r="BC23" s="427">
        <v>0</v>
      </c>
      <c r="BD23" s="427">
        <v>316.98228817000006</v>
      </c>
      <c r="BE23" s="427">
        <v>0</v>
      </c>
      <c r="BF23" s="427">
        <v>0</v>
      </c>
      <c r="BG23" s="427">
        <v>10.903</v>
      </c>
      <c r="BH23" s="427">
        <v>0</v>
      </c>
      <c r="BI23" s="427">
        <v>5</v>
      </c>
      <c r="BJ23" s="427">
        <v>0</v>
      </c>
      <c r="BK23" s="427">
        <v>0</v>
      </c>
      <c r="BL23" s="427">
        <v>3480</v>
      </c>
      <c r="BM23" s="427">
        <v>0</v>
      </c>
      <c r="BN23" s="427">
        <v>316.98228817000006</v>
      </c>
      <c r="BO23" s="427">
        <v>0</v>
      </c>
      <c r="BP23" s="427">
        <v>0</v>
      </c>
      <c r="BQ23" s="427">
        <v>10.903</v>
      </c>
      <c r="BR23" s="427">
        <v>0</v>
      </c>
      <c r="BS23" s="427">
        <v>5</v>
      </c>
      <c r="BT23" s="427">
        <v>0</v>
      </c>
      <c r="BU23" s="427">
        <v>0</v>
      </c>
      <c r="BV23" s="427">
        <v>3480</v>
      </c>
      <c r="BW23" s="427">
        <v>0</v>
      </c>
      <c r="BX23" s="427">
        <v>0</v>
      </c>
      <c r="BY23" s="427">
        <v>0</v>
      </c>
      <c r="BZ23" s="427">
        <v>0</v>
      </c>
      <c r="CA23" s="427">
        <v>0</v>
      </c>
      <c r="CB23" s="427">
        <v>0</v>
      </c>
      <c r="CC23" s="427">
        <v>0</v>
      </c>
      <c r="CD23" s="427">
        <v>0</v>
      </c>
      <c r="CE23" s="427">
        <v>0</v>
      </c>
      <c r="CF23" s="427">
        <v>0</v>
      </c>
      <c r="CG23" s="427">
        <v>0</v>
      </c>
      <c r="CH23" s="427">
        <v>0</v>
      </c>
      <c r="CI23" s="427">
        <v>0</v>
      </c>
      <c r="CJ23" s="427">
        <v>0</v>
      </c>
      <c r="CK23" s="427">
        <v>0</v>
      </c>
      <c r="CL23" s="427">
        <v>0</v>
      </c>
      <c r="CM23" s="427">
        <v>0</v>
      </c>
      <c r="CN23" s="427">
        <v>0</v>
      </c>
      <c r="CO23" s="427">
        <v>0</v>
      </c>
      <c r="CP23" s="427">
        <v>0</v>
      </c>
      <c r="CQ23" s="427">
        <v>0</v>
      </c>
      <c r="CR23" s="427">
        <v>0</v>
      </c>
      <c r="CS23" s="427">
        <v>0</v>
      </c>
      <c r="CT23" s="427">
        <v>0</v>
      </c>
      <c r="CU23" s="427">
        <v>0</v>
      </c>
      <c r="CV23" s="427">
        <v>0</v>
      </c>
      <c r="CW23" s="427">
        <v>0</v>
      </c>
      <c r="CX23" s="427">
        <v>0</v>
      </c>
      <c r="CY23" s="427">
        <v>0</v>
      </c>
      <c r="CZ23" s="427">
        <v>0</v>
      </c>
      <c r="DA23" s="427">
        <v>0</v>
      </c>
      <c r="DB23" s="436" t="s">
        <v>2126</v>
      </c>
      <c r="DC23" s="427">
        <v>258.14561569431311</v>
      </c>
      <c r="DD23" s="436">
        <v>4.3874951596045211</v>
      </c>
      <c r="DE23" s="428" t="s">
        <v>38</v>
      </c>
    </row>
    <row r="24" spans="1:109" customFormat="1" ht="47.25">
      <c r="A24" s="424" t="s">
        <v>512</v>
      </c>
      <c r="B24" s="425" t="s">
        <v>513</v>
      </c>
      <c r="C24" s="424" t="s">
        <v>507</v>
      </c>
      <c r="D24" s="426">
        <v>3947.5849855742072</v>
      </c>
      <c r="E24" s="427">
        <v>0</v>
      </c>
      <c r="F24" s="427">
        <v>1689.1865203750285</v>
      </c>
      <c r="G24" s="427">
        <v>58</v>
      </c>
      <c r="H24" s="427">
        <v>0</v>
      </c>
      <c r="I24" s="427">
        <v>120.77999999999999</v>
      </c>
      <c r="J24" s="427">
        <v>0</v>
      </c>
      <c r="K24" s="427">
        <v>0</v>
      </c>
      <c r="L24" s="427">
        <v>0</v>
      </c>
      <c r="M24" s="427">
        <v>0</v>
      </c>
      <c r="N24" s="427">
        <v>0</v>
      </c>
      <c r="O24" s="427">
        <v>0</v>
      </c>
      <c r="P24" s="427">
        <v>0</v>
      </c>
      <c r="Q24" s="427">
        <v>0</v>
      </c>
      <c r="R24" s="427">
        <v>0</v>
      </c>
      <c r="S24" s="427">
        <v>0</v>
      </c>
      <c r="T24" s="427">
        <v>0</v>
      </c>
      <c r="U24" s="427">
        <v>0</v>
      </c>
      <c r="V24" s="427">
        <v>0</v>
      </c>
      <c r="W24" s="427">
        <v>0</v>
      </c>
      <c r="X24" s="427">
        <v>0</v>
      </c>
      <c r="Y24" s="427">
        <v>0</v>
      </c>
      <c r="Z24" s="427">
        <v>0</v>
      </c>
      <c r="AA24" s="427">
        <v>0</v>
      </c>
      <c r="AB24" s="427">
        <v>0</v>
      </c>
      <c r="AC24" s="427">
        <v>0</v>
      </c>
      <c r="AD24" s="427">
        <v>0</v>
      </c>
      <c r="AE24" s="427">
        <v>0</v>
      </c>
      <c r="AF24" s="427">
        <v>0</v>
      </c>
      <c r="AG24" s="427">
        <v>0</v>
      </c>
      <c r="AH24" s="427">
        <v>0</v>
      </c>
      <c r="AI24" s="427">
        <v>0</v>
      </c>
      <c r="AJ24" s="427">
        <v>9.0975294561663542</v>
      </c>
      <c r="AK24" s="427">
        <v>0</v>
      </c>
      <c r="AL24" s="427">
        <v>0</v>
      </c>
      <c r="AM24" s="427">
        <v>0.48</v>
      </c>
      <c r="AN24" s="427">
        <v>0</v>
      </c>
      <c r="AO24" s="427">
        <v>0</v>
      </c>
      <c r="AP24" s="427">
        <v>0</v>
      </c>
      <c r="AQ24" s="427">
        <v>0</v>
      </c>
      <c r="AR24" s="427">
        <v>0</v>
      </c>
      <c r="AS24" s="427">
        <v>0</v>
      </c>
      <c r="AT24" s="427">
        <v>1680.088990918862</v>
      </c>
      <c r="AU24" s="427">
        <v>58</v>
      </c>
      <c r="AV24" s="427">
        <v>0</v>
      </c>
      <c r="AW24" s="427">
        <v>120.3</v>
      </c>
      <c r="AX24" s="427">
        <v>0</v>
      </c>
      <c r="AY24" s="427">
        <v>0</v>
      </c>
      <c r="AZ24" s="427">
        <v>0</v>
      </c>
      <c r="BA24" s="427">
        <v>0</v>
      </c>
      <c r="BB24" s="427">
        <v>0</v>
      </c>
      <c r="BC24" s="427">
        <v>0</v>
      </c>
      <c r="BD24" s="427">
        <v>0</v>
      </c>
      <c r="BE24" s="427">
        <v>0</v>
      </c>
      <c r="BF24" s="427">
        <v>0</v>
      </c>
      <c r="BG24" s="427">
        <v>0</v>
      </c>
      <c r="BH24" s="427">
        <v>0</v>
      </c>
      <c r="BI24" s="427">
        <v>0</v>
      </c>
      <c r="BJ24" s="427">
        <v>0</v>
      </c>
      <c r="BK24" s="427">
        <v>0</v>
      </c>
      <c r="BL24" s="427">
        <v>0</v>
      </c>
      <c r="BM24" s="427">
        <v>0</v>
      </c>
      <c r="BN24" s="427">
        <v>0</v>
      </c>
      <c r="BO24" s="427">
        <v>0</v>
      </c>
      <c r="BP24" s="427">
        <v>0</v>
      </c>
      <c r="BQ24" s="427">
        <v>0</v>
      </c>
      <c r="BR24" s="427">
        <v>0</v>
      </c>
      <c r="BS24" s="427">
        <v>0</v>
      </c>
      <c r="BT24" s="427">
        <v>0</v>
      </c>
      <c r="BU24" s="427">
        <v>0</v>
      </c>
      <c r="BV24" s="427">
        <v>0</v>
      </c>
      <c r="BW24" s="427">
        <v>0</v>
      </c>
      <c r="BX24" s="427">
        <v>0</v>
      </c>
      <c r="BY24" s="427">
        <v>0</v>
      </c>
      <c r="BZ24" s="427">
        <v>0</v>
      </c>
      <c r="CA24" s="427">
        <v>0</v>
      </c>
      <c r="CB24" s="427">
        <v>0</v>
      </c>
      <c r="CC24" s="427">
        <v>0</v>
      </c>
      <c r="CD24" s="427">
        <v>0</v>
      </c>
      <c r="CE24" s="427">
        <v>0</v>
      </c>
      <c r="CF24" s="427">
        <v>0</v>
      </c>
      <c r="CG24" s="427">
        <v>0</v>
      </c>
      <c r="CH24" s="427">
        <v>0</v>
      </c>
      <c r="CI24" s="427">
        <v>0</v>
      </c>
      <c r="CJ24" s="427">
        <v>0</v>
      </c>
      <c r="CK24" s="427">
        <v>0</v>
      </c>
      <c r="CL24" s="427">
        <v>0</v>
      </c>
      <c r="CM24" s="427">
        <v>0</v>
      </c>
      <c r="CN24" s="427">
        <v>0</v>
      </c>
      <c r="CO24" s="427">
        <v>0</v>
      </c>
      <c r="CP24" s="427">
        <v>0</v>
      </c>
      <c r="CQ24" s="427">
        <v>0</v>
      </c>
      <c r="CR24" s="427">
        <v>0</v>
      </c>
      <c r="CS24" s="427">
        <v>0</v>
      </c>
      <c r="CT24" s="427">
        <v>0</v>
      </c>
      <c r="CU24" s="427">
        <v>0</v>
      </c>
      <c r="CV24" s="427">
        <v>0</v>
      </c>
      <c r="CW24" s="427">
        <v>0</v>
      </c>
      <c r="CX24" s="427">
        <v>0</v>
      </c>
      <c r="CY24" s="427">
        <v>0</v>
      </c>
      <c r="CZ24" s="427">
        <v>0</v>
      </c>
      <c r="DA24" s="427">
        <v>0</v>
      </c>
      <c r="DB24" s="436" t="s">
        <v>2126</v>
      </c>
      <c r="DC24" s="427">
        <v>0</v>
      </c>
      <c r="DD24" s="436" t="s">
        <v>2126</v>
      </c>
      <c r="DE24" s="428" t="s">
        <v>38</v>
      </c>
    </row>
    <row r="25" spans="1:109" customFormat="1" ht="31.5">
      <c r="A25" s="424" t="s">
        <v>514</v>
      </c>
      <c r="B25" s="425" t="s">
        <v>515</v>
      </c>
      <c r="C25" s="424" t="s">
        <v>507</v>
      </c>
      <c r="D25" s="426">
        <v>156.27397264659601</v>
      </c>
      <c r="E25" s="427">
        <v>0</v>
      </c>
      <c r="F25" s="427">
        <v>8.4418896460313331</v>
      </c>
      <c r="G25" s="427">
        <v>0</v>
      </c>
      <c r="H25" s="427">
        <v>0</v>
      </c>
      <c r="I25" s="427">
        <v>5.0999999999999996</v>
      </c>
      <c r="J25" s="427">
        <v>0</v>
      </c>
      <c r="K25" s="427">
        <v>0</v>
      </c>
      <c r="L25" s="427">
        <v>0</v>
      </c>
      <c r="M25" s="427">
        <v>0</v>
      </c>
      <c r="N25" s="427">
        <v>0</v>
      </c>
      <c r="O25" s="427">
        <v>0</v>
      </c>
      <c r="P25" s="427">
        <v>0</v>
      </c>
      <c r="Q25" s="427">
        <v>0</v>
      </c>
      <c r="R25" s="427">
        <v>0</v>
      </c>
      <c r="S25" s="427">
        <v>0</v>
      </c>
      <c r="T25" s="427">
        <v>0</v>
      </c>
      <c r="U25" s="427">
        <v>0</v>
      </c>
      <c r="V25" s="427">
        <v>0</v>
      </c>
      <c r="W25" s="427">
        <v>0</v>
      </c>
      <c r="X25" s="427">
        <v>0</v>
      </c>
      <c r="Y25" s="427">
        <v>0</v>
      </c>
      <c r="Z25" s="427">
        <v>0</v>
      </c>
      <c r="AA25" s="427">
        <v>0</v>
      </c>
      <c r="AB25" s="427">
        <v>0</v>
      </c>
      <c r="AC25" s="427">
        <v>0</v>
      </c>
      <c r="AD25" s="427">
        <v>0</v>
      </c>
      <c r="AE25" s="427">
        <v>0</v>
      </c>
      <c r="AF25" s="427">
        <v>0</v>
      </c>
      <c r="AG25" s="427">
        <v>0</v>
      </c>
      <c r="AH25" s="427">
        <v>0</v>
      </c>
      <c r="AI25" s="427">
        <v>0</v>
      </c>
      <c r="AJ25" s="427">
        <v>8.4418896460313331</v>
      </c>
      <c r="AK25" s="427">
        <v>0</v>
      </c>
      <c r="AL25" s="427">
        <v>0</v>
      </c>
      <c r="AM25" s="427">
        <v>5.0999999999999996</v>
      </c>
      <c r="AN25" s="427">
        <v>0</v>
      </c>
      <c r="AO25" s="427">
        <v>0</v>
      </c>
      <c r="AP25" s="427">
        <v>0</v>
      </c>
      <c r="AQ25" s="427">
        <v>0</v>
      </c>
      <c r="AR25" s="427">
        <v>0</v>
      </c>
      <c r="AS25" s="427">
        <v>0</v>
      </c>
      <c r="AT25" s="427">
        <v>0</v>
      </c>
      <c r="AU25" s="427">
        <v>0</v>
      </c>
      <c r="AV25" s="427">
        <v>0</v>
      </c>
      <c r="AW25" s="427">
        <v>0</v>
      </c>
      <c r="AX25" s="427">
        <v>0</v>
      </c>
      <c r="AY25" s="427">
        <v>0</v>
      </c>
      <c r="AZ25" s="427">
        <v>0</v>
      </c>
      <c r="BA25" s="427">
        <v>0</v>
      </c>
      <c r="BB25" s="427">
        <v>0</v>
      </c>
      <c r="BC25" s="427">
        <v>0</v>
      </c>
      <c r="BD25" s="427">
        <v>0</v>
      </c>
      <c r="BE25" s="427">
        <v>0</v>
      </c>
      <c r="BF25" s="427">
        <v>0</v>
      </c>
      <c r="BG25" s="427">
        <v>0</v>
      </c>
      <c r="BH25" s="427">
        <v>0</v>
      </c>
      <c r="BI25" s="427">
        <v>0</v>
      </c>
      <c r="BJ25" s="427">
        <v>0</v>
      </c>
      <c r="BK25" s="427">
        <v>0</v>
      </c>
      <c r="BL25" s="427">
        <v>0</v>
      </c>
      <c r="BM25" s="427">
        <v>0</v>
      </c>
      <c r="BN25" s="427">
        <v>0</v>
      </c>
      <c r="BO25" s="427">
        <v>0</v>
      </c>
      <c r="BP25" s="427">
        <v>0</v>
      </c>
      <c r="BQ25" s="427">
        <v>0</v>
      </c>
      <c r="BR25" s="427">
        <v>0</v>
      </c>
      <c r="BS25" s="427">
        <v>0</v>
      </c>
      <c r="BT25" s="427">
        <v>0</v>
      </c>
      <c r="BU25" s="427">
        <v>0</v>
      </c>
      <c r="BV25" s="427">
        <v>0</v>
      </c>
      <c r="BW25" s="427">
        <v>0</v>
      </c>
      <c r="BX25" s="427">
        <v>0</v>
      </c>
      <c r="BY25" s="427">
        <v>0</v>
      </c>
      <c r="BZ25" s="427">
        <v>0</v>
      </c>
      <c r="CA25" s="427">
        <v>0</v>
      </c>
      <c r="CB25" s="427">
        <v>0</v>
      </c>
      <c r="CC25" s="427">
        <v>0</v>
      </c>
      <c r="CD25" s="427">
        <v>0</v>
      </c>
      <c r="CE25" s="427">
        <v>0</v>
      </c>
      <c r="CF25" s="427">
        <v>0</v>
      </c>
      <c r="CG25" s="427">
        <v>0</v>
      </c>
      <c r="CH25" s="427">
        <v>0</v>
      </c>
      <c r="CI25" s="427">
        <v>0</v>
      </c>
      <c r="CJ25" s="427">
        <v>0</v>
      </c>
      <c r="CK25" s="427">
        <v>0</v>
      </c>
      <c r="CL25" s="427">
        <v>0</v>
      </c>
      <c r="CM25" s="427">
        <v>0</v>
      </c>
      <c r="CN25" s="427">
        <v>0</v>
      </c>
      <c r="CO25" s="427">
        <v>0</v>
      </c>
      <c r="CP25" s="427">
        <v>0</v>
      </c>
      <c r="CQ25" s="427">
        <v>0</v>
      </c>
      <c r="CR25" s="427">
        <v>0</v>
      </c>
      <c r="CS25" s="427">
        <v>0</v>
      </c>
      <c r="CT25" s="427">
        <v>0</v>
      </c>
      <c r="CU25" s="427">
        <v>0</v>
      </c>
      <c r="CV25" s="427">
        <v>0</v>
      </c>
      <c r="CW25" s="427">
        <v>0</v>
      </c>
      <c r="CX25" s="427">
        <v>0</v>
      </c>
      <c r="CY25" s="427">
        <v>0</v>
      </c>
      <c r="CZ25" s="427">
        <v>0</v>
      </c>
      <c r="DA25" s="427">
        <v>0</v>
      </c>
      <c r="DB25" s="436" t="s">
        <v>2126</v>
      </c>
      <c r="DC25" s="427">
        <v>0</v>
      </c>
      <c r="DD25" s="436" t="s">
        <v>2126</v>
      </c>
      <c r="DE25" s="428" t="s">
        <v>38</v>
      </c>
    </row>
    <row r="26" spans="1:109" customFormat="1" ht="31.5">
      <c r="A26" s="424" t="s">
        <v>516</v>
      </c>
      <c r="B26" s="425" t="s">
        <v>517</v>
      </c>
      <c r="C26" s="424" t="s">
        <v>507</v>
      </c>
      <c r="D26" s="426">
        <v>0</v>
      </c>
      <c r="E26" s="427">
        <v>0</v>
      </c>
      <c r="F26" s="427">
        <v>0</v>
      </c>
      <c r="G26" s="427">
        <v>0</v>
      </c>
      <c r="H26" s="427">
        <v>0</v>
      </c>
      <c r="I26" s="427">
        <v>0</v>
      </c>
      <c r="J26" s="427">
        <v>0</v>
      </c>
      <c r="K26" s="427">
        <v>0</v>
      </c>
      <c r="L26" s="427">
        <v>0</v>
      </c>
      <c r="M26" s="427">
        <v>0</v>
      </c>
      <c r="N26" s="427">
        <v>0</v>
      </c>
      <c r="O26" s="427">
        <v>0</v>
      </c>
      <c r="P26" s="427">
        <v>0</v>
      </c>
      <c r="Q26" s="427">
        <v>0</v>
      </c>
      <c r="R26" s="427">
        <v>0</v>
      </c>
      <c r="S26" s="427">
        <v>0</v>
      </c>
      <c r="T26" s="427">
        <v>0</v>
      </c>
      <c r="U26" s="427">
        <v>0</v>
      </c>
      <c r="V26" s="427">
        <v>0</v>
      </c>
      <c r="W26" s="427">
        <v>0</v>
      </c>
      <c r="X26" s="427">
        <v>0</v>
      </c>
      <c r="Y26" s="427">
        <v>0</v>
      </c>
      <c r="Z26" s="427">
        <v>0</v>
      </c>
      <c r="AA26" s="427">
        <v>0</v>
      </c>
      <c r="AB26" s="427">
        <v>0</v>
      </c>
      <c r="AC26" s="427">
        <v>0</v>
      </c>
      <c r="AD26" s="427">
        <v>0</v>
      </c>
      <c r="AE26" s="427">
        <v>0</v>
      </c>
      <c r="AF26" s="427">
        <v>0</v>
      </c>
      <c r="AG26" s="427">
        <v>0</v>
      </c>
      <c r="AH26" s="427">
        <v>0</v>
      </c>
      <c r="AI26" s="427">
        <v>0</v>
      </c>
      <c r="AJ26" s="427">
        <v>0</v>
      </c>
      <c r="AK26" s="427">
        <v>0</v>
      </c>
      <c r="AL26" s="427">
        <v>0</v>
      </c>
      <c r="AM26" s="427">
        <v>0</v>
      </c>
      <c r="AN26" s="427">
        <v>0</v>
      </c>
      <c r="AO26" s="427">
        <v>0</v>
      </c>
      <c r="AP26" s="427">
        <v>0</v>
      </c>
      <c r="AQ26" s="427">
        <v>0</v>
      </c>
      <c r="AR26" s="427">
        <v>0</v>
      </c>
      <c r="AS26" s="427">
        <v>0</v>
      </c>
      <c r="AT26" s="427">
        <v>0</v>
      </c>
      <c r="AU26" s="427">
        <v>0</v>
      </c>
      <c r="AV26" s="427">
        <v>0</v>
      </c>
      <c r="AW26" s="427">
        <v>0</v>
      </c>
      <c r="AX26" s="427">
        <v>0</v>
      </c>
      <c r="AY26" s="427">
        <v>0</v>
      </c>
      <c r="AZ26" s="427">
        <v>0</v>
      </c>
      <c r="BA26" s="427">
        <v>0</v>
      </c>
      <c r="BB26" s="427">
        <v>0</v>
      </c>
      <c r="BC26" s="427">
        <v>0</v>
      </c>
      <c r="BD26" s="427">
        <v>0</v>
      </c>
      <c r="BE26" s="427">
        <v>0</v>
      </c>
      <c r="BF26" s="427">
        <v>0</v>
      </c>
      <c r="BG26" s="427">
        <v>0</v>
      </c>
      <c r="BH26" s="427">
        <v>0</v>
      </c>
      <c r="BI26" s="427">
        <v>0</v>
      </c>
      <c r="BJ26" s="427">
        <v>0</v>
      </c>
      <c r="BK26" s="427">
        <v>0</v>
      </c>
      <c r="BL26" s="427">
        <v>0</v>
      </c>
      <c r="BM26" s="427">
        <v>0</v>
      </c>
      <c r="BN26" s="427">
        <v>0</v>
      </c>
      <c r="BO26" s="427">
        <v>0</v>
      </c>
      <c r="BP26" s="427">
        <v>0</v>
      </c>
      <c r="BQ26" s="427">
        <v>0</v>
      </c>
      <c r="BR26" s="427">
        <v>0</v>
      </c>
      <c r="BS26" s="427">
        <v>0</v>
      </c>
      <c r="BT26" s="427">
        <v>0</v>
      </c>
      <c r="BU26" s="427">
        <v>0</v>
      </c>
      <c r="BV26" s="427">
        <v>0</v>
      </c>
      <c r="BW26" s="427">
        <v>0</v>
      </c>
      <c r="BX26" s="427">
        <v>0</v>
      </c>
      <c r="BY26" s="427">
        <v>0</v>
      </c>
      <c r="BZ26" s="427">
        <v>0</v>
      </c>
      <c r="CA26" s="427">
        <v>0</v>
      </c>
      <c r="CB26" s="427">
        <v>0</v>
      </c>
      <c r="CC26" s="427">
        <v>0</v>
      </c>
      <c r="CD26" s="427">
        <v>0</v>
      </c>
      <c r="CE26" s="427">
        <v>0</v>
      </c>
      <c r="CF26" s="427">
        <v>0</v>
      </c>
      <c r="CG26" s="427">
        <v>0</v>
      </c>
      <c r="CH26" s="427">
        <v>0</v>
      </c>
      <c r="CI26" s="427">
        <v>0</v>
      </c>
      <c r="CJ26" s="427">
        <v>0</v>
      </c>
      <c r="CK26" s="427">
        <v>0</v>
      </c>
      <c r="CL26" s="427">
        <v>0</v>
      </c>
      <c r="CM26" s="427">
        <v>0</v>
      </c>
      <c r="CN26" s="427">
        <v>0</v>
      </c>
      <c r="CO26" s="427">
        <v>0</v>
      </c>
      <c r="CP26" s="427">
        <v>0</v>
      </c>
      <c r="CQ26" s="427">
        <v>0</v>
      </c>
      <c r="CR26" s="427">
        <v>0</v>
      </c>
      <c r="CS26" s="427">
        <v>0</v>
      </c>
      <c r="CT26" s="427">
        <v>0</v>
      </c>
      <c r="CU26" s="427">
        <v>0</v>
      </c>
      <c r="CV26" s="427">
        <v>0</v>
      </c>
      <c r="CW26" s="427">
        <v>0</v>
      </c>
      <c r="CX26" s="427">
        <v>0</v>
      </c>
      <c r="CY26" s="427">
        <v>0</v>
      </c>
      <c r="CZ26" s="427">
        <v>0</v>
      </c>
      <c r="DA26" s="427">
        <v>0</v>
      </c>
      <c r="DB26" s="436" t="s">
        <v>2126</v>
      </c>
      <c r="DC26" s="427">
        <v>0</v>
      </c>
      <c r="DD26" s="436" t="s">
        <v>2126</v>
      </c>
      <c r="DE26" s="428" t="s">
        <v>38</v>
      </c>
    </row>
    <row r="27" spans="1:109" customFormat="1">
      <c r="A27" s="424" t="s">
        <v>518</v>
      </c>
      <c r="B27" s="425" t="s">
        <v>519</v>
      </c>
      <c r="C27" s="424" t="s">
        <v>507</v>
      </c>
      <c r="D27" s="426">
        <v>637.31654841033662</v>
      </c>
      <c r="E27" s="427">
        <v>55.836159500000036</v>
      </c>
      <c r="F27" s="427">
        <v>199.26936127389905</v>
      </c>
      <c r="G27" s="427">
        <v>0</v>
      </c>
      <c r="H27" s="427">
        <v>0</v>
      </c>
      <c r="I27" s="427">
        <v>0</v>
      </c>
      <c r="J27" s="427">
        <v>0</v>
      </c>
      <c r="K27" s="427">
        <v>11</v>
      </c>
      <c r="L27" s="427">
        <v>27</v>
      </c>
      <c r="M27" s="427">
        <v>0</v>
      </c>
      <c r="N27" s="427">
        <v>96</v>
      </c>
      <c r="O27" s="427">
        <v>0</v>
      </c>
      <c r="P27" s="427">
        <v>0</v>
      </c>
      <c r="Q27" s="427">
        <v>0</v>
      </c>
      <c r="R27" s="427">
        <v>0</v>
      </c>
      <c r="S27" s="427">
        <v>0</v>
      </c>
      <c r="T27" s="427">
        <v>0</v>
      </c>
      <c r="U27" s="427">
        <v>0</v>
      </c>
      <c r="V27" s="427">
        <v>0</v>
      </c>
      <c r="W27" s="427">
        <v>0</v>
      </c>
      <c r="X27" s="427">
        <v>0</v>
      </c>
      <c r="Y27" s="427">
        <v>0</v>
      </c>
      <c r="Z27" s="427">
        <v>10.355037643087625</v>
      </c>
      <c r="AA27" s="427">
        <v>0</v>
      </c>
      <c r="AB27" s="427">
        <v>0</v>
      </c>
      <c r="AC27" s="427">
        <v>0</v>
      </c>
      <c r="AD27" s="427">
        <v>0</v>
      </c>
      <c r="AE27" s="427">
        <v>10</v>
      </c>
      <c r="AF27" s="427">
        <v>15</v>
      </c>
      <c r="AG27" s="427">
        <v>0</v>
      </c>
      <c r="AH27" s="427">
        <v>0</v>
      </c>
      <c r="AI27" s="427">
        <v>0</v>
      </c>
      <c r="AJ27" s="427">
        <v>2.3161987354381539</v>
      </c>
      <c r="AK27" s="427">
        <v>0</v>
      </c>
      <c r="AL27" s="427">
        <v>0</v>
      </c>
      <c r="AM27" s="427">
        <v>0</v>
      </c>
      <c r="AN27" s="427">
        <v>0</v>
      </c>
      <c r="AO27" s="427">
        <v>0</v>
      </c>
      <c r="AP27" s="427">
        <v>10</v>
      </c>
      <c r="AQ27" s="427">
        <v>0</v>
      </c>
      <c r="AR27" s="427">
        <v>0</v>
      </c>
      <c r="AS27" s="427">
        <v>55.836159500000036</v>
      </c>
      <c r="AT27" s="427">
        <v>186.59812489537327</v>
      </c>
      <c r="AU27" s="427">
        <v>0</v>
      </c>
      <c r="AV27" s="427">
        <v>0</v>
      </c>
      <c r="AW27" s="427">
        <v>0</v>
      </c>
      <c r="AX27" s="427">
        <v>0</v>
      </c>
      <c r="AY27" s="427">
        <v>1</v>
      </c>
      <c r="AZ27" s="427">
        <v>2</v>
      </c>
      <c r="BA27" s="427">
        <v>0</v>
      </c>
      <c r="BB27" s="427">
        <v>96</v>
      </c>
      <c r="BC27" s="427">
        <v>0</v>
      </c>
      <c r="BD27" s="427">
        <v>4.2527549979999995</v>
      </c>
      <c r="BE27" s="427">
        <v>0</v>
      </c>
      <c r="BF27" s="427">
        <v>0</v>
      </c>
      <c r="BG27" s="427">
        <v>0</v>
      </c>
      <c r="BH27" s="427">
        <v>0</v>
      </c>
      <c r="BI27" s="427">
        <v>45</v>
      </c>
      <c r="BJ27" s="427">
        <v>0</v>
      </c>
      <c r="BK27" s="427">
        <v>0</v>
      </c>
      <c r="BL27" s="427">
        <v>0</v>
      </c>
      <c r="BM27" s="427">
        <v>0</v>
      </c>
      <c r="BN27" s="427">
        <v>4.2527549979999995</v>
      </c>
      <c r="BO27" s="427">
        <v>0</v>
      </c>
      <c r="BP27" s="427">
        <v>0</v>
      </c>
      <c r="BQ27" s="427">
        <v>0</v>
      </c>
      <c r="BR27" s="427">
        <v>0</v>
      </c>
      <c r="BS27" s="427">
        <v>45</v>
      </c>
      <c r="BT27" s="427">
        <v>0</v>
      </c>
      <c r="BU27" s="427">
        <v>0</v>
      </c>
      <c r="BV27" s="427">
        <v>0</v>
      </c>
      <c r="BW27" s="427">
        <v>0</v>
      </c>
      <c r="BX27" s="427">
        <v>0</v>
      </c>
      <c r="BY27" s="427">
        <v>0</v>
      </c>
      <c r="BZ27" s="427">
        <v>0</v>
      </c>
      <c r="CA27" s="427">
        <v>0</v>
      </c>
      <c r="CB27" s="427">
        <v>0</v>
      </c>
      <c r="CC27" s="427">
        <v>0</v>
      </c>
      <c r="CD27" s="427">
        <v>0</v>
      </c>
      <c r="CE27" s="427">
        <v>0</v>
      </c>
      <c r="CF27" s="427">
        <v>0</v>
      </c>
      <c r="CG27" s="427">
        <v>0</v>
      </c>
      <c r="CH27" s="427">
        <v>0</v>
      </c>
      <c r="CI27" s="427">
        <v>0</v>
      </c>
      <c r="CJ27" s="427">
        <v>0</v>
      </c>
      <c r="CK27" s="427">
        <v>0</v>
      </c>
      <c r="CL27" s="427">
        <v>0</v>
      </c>
      <c r="CM27" s="427">
        <v>0</v>
      </c>
      <c r="CN27" s="427">
        <v>0</v>
      </c>
      <c r="CO27" s="427">
        <v>0</v>
      </c>
      <c r="CP27" s="427">
        <v>0</v>
      </c>
      <c r="CQ27" s="427">
        <v>0</v>
      </c>
      <c r="CR27" s="427">
        <v>0</v>
      </c>
      <c r="CS27" s="427">
        <v>0</v>
      </c>
      <c r="CT27" s="427">
        <v>0</v>
      </c>
      <c r="CU27" s="427">
        <v>0</v>
      </c>
      <c r="CV27" s="427">
        <v>0</v>
      </c>
      <c r="CW27" s="427">
        <v>0</v>
      </c>
      <c r="CX27" s="427">
        <v>0</v>
      </c>
      <c r="CY27" s="427">
        <v>0</v>
      </c>
      <c r="CZ27" s="427">
        <v>0</v>
      </c>
      <c r="DA27" s="427">
        <v>0</v>
      </c>
      <c r="DB27" s="436" t="s">
        <v>2126</v>
      </c>
      <c r="DC27" s="427">
        <v>4.2527549979999995</v>
      </c>
      <c r="DD27" s="436" t="s">
        <v>2126</v>
      </c>
      <c r="DE27" s="428" t="s">
        <v>38</v>
      </c>
    </row>
    <row r="28" spans="1:109" customFormat="1">
      <c r="A28" s="424" t="s">
        <v>520</v>
      </c>
      <c r="B28" s="425" t="s">
        <v>521</v>
      </c>
      <c r="C28" s="424" t="s">
        <v>507</v>
      </c>
      <c r="D28" s="426">
        <v>20716.082416566122</v>
      </c>
      <c r="E28" s="427">
        <v>55.836159500000036</v>
      </c>
      <c r="F28" s="427">
        <v>4298.7683138543343</v>
      </c>
      <c r="G28" s="427">
        <v>359.48504490471174</v>
      </c>
      <c r="H28" s="427">
        <v>16.180000000000003</v>
      </c>
      <c r="I28" s="427">
        <v>598.28585416834676</v>
      </c>
      <c r="J28" s="427">
        <v>0</v>
      </c>
      <c r="K28" s="427">
        <v>409</v>
      </c>
      <c r="L28" s="427">
        <v>27</v>
      </c>
      <c r="M28" s="427">
        <v>357</v>
      </c>
      <c r="N28" s="427">
        <v>108</v>
      </c>
      <c r="O28" s="427">
        <v>0</v>
      </c>
      <c r="P28" s="427">
        <v>249.87196228698579</v>
      </c>
      <c r="Q28" s="427">
        <v>66.088761226177922</v>
      </c>
      <c r="R28" s="427">
        <v>3.42</v>
      </c>
      <c r="S28" s="427">
        <v>70.499713542086695</v>
      </c>
      <c r="T28" s="427">
        <v>0</v>
      </c>
      <c r="U28" s="427">
        <v>6</v>
      </c>
      <c r="V28" s="427">
        <v>0</v>
      </c>
      <c r="W28" s="427">
        <v>82</v>
      </c>
      <c r="X28" s="427">
        <v>0</v>
      </c>
      <c r="Y28" s="427">
        <v>0</v>
      </c>
      <c r="Z28" s="427">
        <v>234.80021033189641</v>
      </c>
      <c r="AA28" s="427">
        <v>33.788761226177925</v>
      </c>
      <c r="AB28" s="427">
        <v>1.57</v>
      </c>
      <c r="AC28" s="427">
        <v>61.444713542086696</v>
      </c>
      <c r="AD28" s="427">
        <v>0</v>
      </c>
      <c r="AE28" s="427">
        <v>15</v>
      </c>
      <c r="AF28" s="427">
        <v>15</v>
      </c>
      <c r="AG28" s="427">
        <v>213</v>
      </c>
      <c r="AH28" s="427">
        <v>0</v>
      </c>
      <c r="AI28" s="427">
        <v>0</v>
      </c>
      <c r="AJ28" s="427">
        <v>577.39709834044061</v>
      </c>
      <c r="AK28" s="427">
        <v>62.818761226177926</v>
      </c>
      <c r="AL28" s="427">
        <v>5.27</v>
      </c>
      <c r="AM28" s="427">
        <v>194.4267135420867</v>
      </c>
      <c r="AN28" s="427">
        <v>0</v>
      </c>
      <c r="AO28" s="427">
        <v>70</v>
      </c>
      <c r="AP28" s="427">
        <v>10</v>
      </c>
      <c r="AQ28" s="427">
        <v>62</v>
      </c>
      <c r="AR28" s="427">
        <v>0</v>
      </c>
      <c r="AS28" s="427">
        <v>55.836159500000036</v>
      </c>
      <c r="AT28" s="427">
        <v>3236.6990428950112</v>
      </c>
      <c r="AU28" s="427">
        <v>196.78876122617794</v>
      </c>
      <c r="AV28" s="427">
        <v>5.919999999999999</v>
      </c>
      <c r="AW28" s="427">
        <v>271.9147135420867</v>
      </c>
      <c r="AX28" s="427">
        <v>0</v>
      </c>
      <c r="AY28" s="427">
        <v>318</v>
      </c>
      <c r="AZ28" s="427">
        <v>2</v>
      </c>
      <c r="BA28" s="427">
        <v>0</v>
      </c>
      <c r="BB28" s="427">
        <v>108</v>
      </c>
      <c r="BC28" s="427">
        <v>0</v>
      </c>
      <c r="BD28" s="427">
        <v>483.57257418800009</v>
      </c>
      <c r="BE28" s="427">
        <v>13.202000000000002</v>
      </c>
      <c r="BF28" s="427">
        <v>0</v>
      </c>
      <c r="BG28" s="427">
        <v>87.100999999999985</v>
      </c>
      <c r="BH28" s="427">
        <v>0</v>
      </c>
      <c r="BI28" s="427">
        <v>57</v>
      </c>
      <c r="BJ28" s="427">
        <v>1</v>
      </c>
      <c r="BK28" s="427">
        <v>0</v>
      </c>
      <c r="BL28" s="427">
        <v>3480</v>
      </c>
      <c r="BM28" s="427">
        <v>0</v>
      </c>
      <c r="BN28" s="427">
        <v>483.57257418800009</v>
      </c>
      <c r="BO28" s="427">
        <v>13.202000000000002</v>
      </c>
      <c r="BP28" s="427">
        <v>0</v>
      </c>
      <c r="BQ28" s="427">
        <v>87.100999999999985</v>
      </c>
      <c r="BR28" s="427">
        <v>0</v>
      </c>
      <c r="BS28" s="427">
        <v>57</v>
      </c>
      <c r="BT28" s="427">
        <v>1</v>
      </c>
      <c r="BU28" s="427">
        <v>0</v>
      </c>
      <c r="BV28" s="427">
        <v>3480</v>
      </c>
      <c r="BW28" s="427">
        <v>0</v>
      </c>
      <c r="BX28" s="427">
        <v>0</v>
      </c>
      <c r="BY28" s="427">
        <v>0</v>
      </c>
      <c r="BZ28" s="427">
        <v>0</v>
      </c>
      <c r="CA28" s="427">
        <v>0</v>
      </c>
      <c r="CB28" s="427">
        <v>0</v>
      </c>
      <c r="CC28" s="427">
        <v>0</v>
      </c>
      <c r="CD28" s="427">
        <v>0</v>
      </c>
      <c r="CE28" s="427">
        <v>0</v>
      </c>
      <c r="CF28" s="427">
        <v>0</v>
      </c>
      <c r="CG28" s="427">
        <v>0</v>
      </c>
      <c r="CH28" s="427">
        <v>0</v>
      </c>
      <c r="CI28" s="427">
        <v>0</v>
      </c>
      <c r="CJ28" s="427">
        <v>0</v>
      </c>
      <c r="CK28" s="427">
        <v>0</v>
      </c>
      <c r="CL28" s="427">
        <v>0</v>
      </c>
      <c r="CM28" s="427">
        <v>0</v>
      </c>
      <c r="CN28" s="427">
        <v>0</v>
      </c>
      <c r="CO28" s="427">
        <v>0</v>
      </c>
      <c r="CP28" s="427">
        <v>0</v>
      </c>
      <c r="CQ28" s="427">
        <v>0</v>
      </c>
      <c r="CR28" s="427">
        <v>0</v>
      </c>
      <c r="CS28" s="427">
        <v>0</v>
      </c>
      <c r="CT28" s="427">
        <v>0</v>
      </c>
      <c r="CU28" s="427">
        <v>0</v>
      </c>
      <c r="CV28" s="427">
        <v>0</v>
      </c>
      <c r="CW28" s="427">
        <v>0</v>
      </c>
      <c r="CX28" s="427">
        <v>0</v>
      </c>
      <c r="CY28" s="427">
        <v>0</v>
      </c>
      <c r="CZ28" s="427">
        <v>0</v>
      </c>
      <c r="DA28" s="427">
        <v>0</v>
      </c>
      <c r="DB28" s="436" t="s">
        <v>2126</v>
      </c>
      <c r="DC28" s="427">
        <v>233.7006119010143</v>
      </c>
      <c r="DD28" s="436">
        <v>0.93528145279702013</v>
      </c>
      <c r="DE28" s="428" t="s">
        <v>38</v>
      </c>
    </row>
    <row r="29" spans="1:109" customFormat="1">
      <c r="A29" s="424" t="s">
        <v>522</v>
      </c>
      <c r="B29" s="425" t="s">
        <v>523</v>
      </c>
      <c r="C29" s="424" t="s">
        <v>507</v>
      </c>
      <c r="D29" s="426">
        <v>7212.7724047482543</v>
      </c>
      <c r="E29" s="427">
        <v>0</v>
      </c>
      <c r="F29" s="427">
        <v>1023.1017417501677</v>
      </c>
      <c r="G29" s="427">
        <v>74.935044904711717</v>
      </c>
      <c r="H29" s="427">
        <v>0</v>
      </c>
      <c r="I29" s="427">
        <v>261.46885416834675</v>
      </c>
      <c r="J29" s="427">
        <v>0</v>
      </c>
      <c r="K29" s="427">
        <v>0</v>
      </c>
      <c r="L29" s="427">
        <v>0</v>
      </c>
      <c r="M29" s="427">
        <v>0</v>
      </c>
      <c r="N29" s="427">
        <v>0</v>
      </c>
      <c r="O29" s="427">
        <v>0</v>
      </c>
      <c r="P29" s="427">
        <v>191.03528981129884</v>
      </c>
      <c r="Q29" s="427">
        <v>17.788761226177929</v>
      </c>
      <c r="R29" s="427">
        <v>0</v>
      </c>
      <c r="S29" s="427">
        <v>65.154713542086697</v>
      </c>
      <c r="T29" s="427">
        <v>0</v>
      </c>
      <c r="U29" s="427">
        <v>0</v>
      </c>
      <c r="V29" s="427">
        <v>0</v>
      </c>
      <c r="W29" s="427">
        <v>0</v>
      </c>
      <c r="X29" s="427">
        <v>0</v>
      </c>
      <c r="Y29" s="427">
        <v>0</v>
      </c>
      <c r="Z29" s="427">
        <v>138.58976249999998</v>
      </c>
      <c r="AA29" s="427">
        <v>17.788761226177929</v>
      </c>
      <c r="AB29" s="427">
        <v>0</v>
      </c>
      <c r="AC29" s="427">
        <v>60.454713542086694</v>
      </c>
      <c r="AD29" s="427">
        <v>0</v>
      </c>
      <c r="AE29" s="427">
        <v>0</v>
      </c>
      <c r="AF29" s="427">
        <v>0</v>
      </c>
      <c r="AG29" s="427">
        <v>0</v>
      </c>
      <c r="AH29" s="427">
        <v>0</v>
      </c>
      <c r="AI29" s="427">
        <v>0</v>
      </c>
      <c r="AJ29" s="427">
        <v>168.22767920796485</v>
      </c>
      <c r="AK29" s="427">
        <v>21.56876122617793</v>
      </c>
      <c r="AL29" s="427">
        <v>0</v>
      </c>
      <c r="AM29" s="427">
        <v>65.204713542086694</v>
      </c>
      <c r="AN29" s="427">
        <v>0</v>
      </c>
      <c r="AO29" s="427">
        <v>0</v>
      </c>
      <c r="AP29" s="427">
        <v>0</v>
      </c>
      <c r="AQ29" s="427">
        <v>0</v>
      </c>
      <c r="AR29" s="427">
        <v>0</v>
      </c>
      <c r="AS29" s="427">
        <v>0</v>
      </c>
      <c r="AT29" s="427">
        <v>525.24901023090399</v>
      </c>
      <c r="AU29" s="427">
        <v>17.788761226177929</v>
      </c>
      <c r="AV29" s="427">
        <v>0</v>
      </c>
      <c r="AW29" s="427">
        <v>70.654713542086697</v>
      </c>
      <c r="AX29" s="427">
        <v>0</v>
      </c>
      <c r="AY29" s="427">
        <v>0</v>
      </c>
      <c r="AZ29" s="427">
        <v>0</v>
      </c>
      <c r="BA29" s="427">
        <v>0</v>
      </c>
      <c r="BB29" s="427">
        <v>0</v>
      </c>
      <c r="BC29" s="427">
        <v>0</v>
      </c>
      <c r="BD29" s="427">
        <v>205.83963515000002</v>
      </c>
      <c r="BE29" s="427">
        <v>13.202000000000002</v>
      </c>
      <c r="BF29" s="427">
        <v>0</v>
      </c>
      <c r="BG29" s="427">
        <v>85.297999999999988</v>
      </c>
      <c r="BH29" s="427">
        <v>0</v>
      </c>
      <c r="BI29" s="427">
        <v>7</v>
      </c>
      <c r="BJ29" s="427">
        <v>1</v>
      </c>
      <c r="BK29" s="427">
        <v>0</v>
      </c>
      <c r="BL29" s="427">
        <v>0</v>
      </c>
      <c r="BM29" s="427">
        <v>0</v>
      </c>
      <c r="BN29" s="427">
        <v>205.83963515000002</v>
      </c>
      <c r="BO29" s="427">
        <v>13.202000000000002</v>
      </c>
      <c r="BP29" s="427">
        <v>0</v>
      </c>
      <c r="BQ29" s="427">
        <v>85.297999999999988</v>
      </c>
      <c r="BR29" s="427">
        <v>0</v>
      </c>
      <c r="BS29" s="427">
        <v>7</v>
      </c>
      <c r="BT29" s="427">
        <v>1</v>
      </c>
      <c r="BU29" s="427">
        <v>0</v>
      </c>
      <c r="BV29" s="427">
        <v>0</v>
      </c>
      <c r="BW29" s="427">
        <v>0</v>
      </c>
      <c r="BX29" s="427">
        <v>0</v>
      </c>
      <c r="BY29" s="427">
        <v>0</v>
      </c>
      <c r="BZ29" s="427">
        <v>0</v>
      </c>
      <c r="CA29" s="427">
        <v>0</v>
      </c>
      <c r="CB29" s="427">
        <v>0</v>
      </c>
      <c r="CC29" s="427">
        <v>0</v>
      </c>
      <c r="CD29" s="427">
        <v>0</v>
      </c>
      <c r="CE29" s="427">
        <v>0</v>
      </c>
      <c r="CF29" s="427">
        <v>0</v>
      </c>
      <c r="CG29" s="427">
        <v>0</v>
      </c>
      <c r="CH29" s="427">
        <v>0</v>
      </c>
      <c r="CI29" s="427">
        <v>0</v>
      </c>
      <c r="CJ29" s="427">
        <v>0</v>
      </c>
      <c r="CK29" s="427">
        <v>0</v>
      </c>
      <c r="CL29" s="427">
        <v>0</v>
      </c>
      <c r="CM29" s="427">
        <v>0</v>
      </c>
      <c r="CN29" s="427">
        <v>0</v>
      </c>
      <c r="CO29" s="427">
        <v>0</v>
      </c>
      <c r="CP29" s="427">
        <v>0</v>
      </c>
      <c r="CQ29" s="427">
        <v>0</v>
      </c>
      <c r="CR29" s="427">
        <v>0</v>
      </c>
      <c r="CS29" s="427">
        <v>0</v>
      </c>
      <c r="CT29" s="427">
        <v>0</v>
      </c>
      <c r="CU29" s="427">
        <v>0</v>
      </c>
      <c r="CV29" s="427">
        <v>0</v>
      </c>
      <c r="CW29" s="427">
        <v>0</v>
      </c>
      <c r="CX29" s="427">
        <v>0</v>
      </c>
      <c r="CY29" s="427">
        <v>0</v>
      </c>
      <c r="CZ29" s="427">
        <v>0</v>
      </c>
      <c r="DA29" s="427">
        <v>0</v>
      </c>
      <c r="DB29" s="436" t="s">
        <v>2126</v>
      </c>
      <c r="DC29" s="427">
        <v>14.804345338701182</v>
      </c>
      <c r="DD29" s="436">
        <v>7.7495343155312479E-2</v>
      </c>
      <c r="DE29" s="428" t="s">
        <v>38</v>
      </c>
    </row>
    <row r="30" spans="1:109" customFormat="1" ht="31.5">
      <c r="A30" s="424" t="s">
        <v>524</v>
      </c>
      <c r="B30" s="425" t="s">
        <v>525</v>
      </c>
      <c r="C30" s="424" t="s">
        <v>507</v>
      </c>
      <c r="D30" s="426">
        <v>7160.3268774369553</v>
      </c>
      <c r="E30" s="427">
        <v>0</v>
      </c>
      <c r="F30" s="427">
        <v>970.6562144388688</v>
      </c>
      <c r="G30" s="427">
        <v>74.935044904711717</v>
      </c>
      <c r="H30" s="427">
        <v>0</v>
      </c>
      <c r="I30" s="427">
        <v>256.76885416834676</v>
      </c>
      <c r="J30" s="427">
        <v>0</v>
      </c>
      <c r="K30" s="427">
        <v>0</v>
      </c>
      <c r="L30" s="427">
        <v>0</v>
      </c>
      <c r="M30" s="427">
        <v>0</v>
      </c>
      <c r="N30" s="427">
        <v>0</v>
      </c>
      <c r="O30" s="427">
        <v>0</v>
      </c>
      <c r="P30" s="427">
        <v>138.58976249999998</v>
      </c>
      <c r="Q30" s="427">
        <v>17.788761226177929</v>
      </c>
      <c r="R30" s="427">
        <v>0</v>
      </c>
      <c r="S30" s="427">
        <v>60.454713542086694</v>
      </c>
      <c r="T30" s="427">
        <v>0</v>
      </c>
      <c r="U30" s="427">
        <v>0</v>
      </c>
      <c r="V30" s="427">
        <v>0</v>
      </c>
      <c r="W30" s="427">
        <v>0</v>
      </c>
      <c r="X30" s="427">
        <v>0</v>
      </c>
      <c r="Y30" s="427">
        <v>0</v>
      </c>
      <c r="Z30" s="427">
        <v>138.58976249999998</v>
      </c>
      <c r="AA30" s="427">
        <v>17.788761226177929</v>
      </c>
      <c r="AB30" s="427">
        <v>0</v>
      </c>
      <c r="AC30" s="427">
        <v>60.454713542086694</v>
      </c>
      <c r="AD30" s="427">
        <v>0</v>
      </c>
      <c r="AE30" s="427">
        <v>0</v>
      </c>
      <c r="AF30" s="427">
        <v>0</v>
      </c>
      <c r="AG30" s="427">
        <v>0</v>
      </c>
      <c r="AH30" s="427">
        <v>0</v>
      </c>
      <c r="AI30" s="427">
        <v>0</v>
      </c>
      <c r="AJ30" s="427">
        <v>168.22767920796485</v>
      </c>
      <c r="AK30" s="427">
        <v>21.56876122617793</v>
      </c>
      <c r="AL30" s="427">
        <v>0</v>
      </c>
      <c r="AM30" s="427">
        <v>65.204713542086694</v>
      </c>
      <c r="AN30" s="427">
        <v>0</v>
      </c>
      <c r="AO30" s="427">
        <v>0</v>
      </c>
      <c r="AP30" s="427">
        <v>0</v>
      </c>
      <c r="AQ30" s="427">
        <v>0</v>
      </c>
      <c r="AR30" s="427">
        <v>0</v>
      </c>
      <c r="AS30" s="427">
        <v>0</v>
      </c>
      <c r="AT30" s="427">
        <v>525.24901023090399</v>
      </c>
      <c r="AU30" s="427">
        <v>17.788761226177929</v>
      </c>
      <c r="AV30" s="427">
        <v>0</v>
      </c>
      <c r="AW30" s="427">
        <v>70.654713542086697</v>
      </c>
      <c r="AX30" s="427">
        <v>0</v>
      </c>
      <c r="AY30" s="427">
        <v>0</v>
      </c>
      <c r="AZ30" s="427">
        <v>0</v>
      </c>
      <c r="BA30" s="427">
        <v>0</v>
      </c>
      <c r="BB30" s="427">
        <v>0</v>
      </c>
      <c r="BC30" s="427">
        <v>0</v>
      </c>
      <c r="BD30" s="427">
        <v>205.83963515000002</v>
      </c>
      <c r="BE30" s="427">
        <v>13.202000000000002</v>
      </c>
      <c r="BF30" s="427">
        <v>0</v>
      </c>
      <c r="BG30" s="427">
        <v>85.297999999999988</v>
      </c>
      <c r="BH30" s="427">
        <v>0</v>
      </c>
      <c r="BI30" s="427">
        <v>7</v>
      </c>
      <c r="BJ30" s="427">
        <v>1</v>
      </c>
      <c r="BK30" s="427">
        <v>0</v>
      </c>
      <c r="BL30" s="427">
        <v>0</v>
      </c>
      <c r="BM30" s="427">
        <v>0</v>
      </c>
      <c r="BN30" s="427">
        <v>205.83963515000002</v>
      </c>
      <c r="BO30" s="427">
        <v>13.202000000000002</v>
      </c>
      <c r="BP30" s="427">
        <v>0</v>
      </c>
      <c r="BQ30" s="427">
        <v>85.297999999999988</v>
      </c>
      <c r="BR30" s="427">
        <v>0</v>
      </c>
      <c r="BS30" s="427">
        <v>7</v>
      </c>
      <c r="BT30" s="427">
        <v>1</v>
      </c>
      <c r="BU30" s="427">
        <v>0</v>
      </c>
      <c r="BV30" s="427">
        <v>0</v>
      </c>
      <c r="BW30" s="427">
        <v>0</v>
      </c>
      <c r="BX30" s="427">
        <v>0</v>
      </c>
      <c r="BY30" s="427">
        <v>0</v>
      </c>
      <c r="BZ30" s="427">
        <v>0</v>
      </c>
      <c r="CA30" s="427">
        <v>0</v>
      </c>
      <c r="CB30" s="427">
        <v>0</v>
      </c>
      <c r="CC30" s="427">
        <v>0</v>
      </c>
      <c r="CD30" s="427">
        <v>0</v>
      </c>
      <c r="CE30" s="427">
        <v>0</v>
      </c>
      <c r="CF30" s="427">
        <v>0</v>
      </c>
      <c r="CG30" s="427">
        <v>0</v>
      </c>
      <c r="CH30" s="427">
        <v>0</v>
      </c>
      <c r="CI30" s="427">
        <v>0</v>
      </c>
      <c r="CJ30" s="427">
        <v>0</v>
      </c>
      <c r="CK30" s="427">
        <v>0</v>
      </c>
      <c r="CL30" s="427">
        <v>0</v>
      </c>
      <c r="CM30" s="427">
        <v>0</v>
      </c>
      <c r="CN30" s="427">
        <v>0</v>
      </c>
      <c r="CO30" s="427">
        <v>0</v>
      </c>
      <c r="CP30" s="427">
        <v>0</v>
      </c>
      <c r="CQ30" s="427">
        <v>0</v>
      </c>
      <c r="CR30" s="427">
        <v>0</v>
      </c>
      <c r="CS30" s="427">
        <v>0</v>
      </c>
      <c r="CT30" s="427">
        <v>0</v>
      </c>
      <c r="CU30" s="427">
        <v>0</v>
      </c>
      <c r="CV30" s="427">
        <v>0</v>
      </c>
      <c r="CW30" s="427">
        <v>0</v>
      </c>
      <c r="CX30" s="427">
        <v>0</v>
      </c>
      <c r="CY30" s="427">
        <v>0</v>
      </c>
      <c r="CZ30" s="427">
        <v>0</v>
      </c>
      <c r="DA30" s="427">
        <v>0</v>
      </c>
      <c r="DB30" s="436" t="s">
        <v>2126</v>
      </c>
      <c r="DC30" s="427">
        <v>67.249872650000043</v>
      </c>
      <c r="DD30" s="436">
        <v>0.48524415827612133</v>
      </c>
      <c r="DE30" s="428" t="s">
        <v>38</v>
      </c>
    </row>
    <row r="31" spans="1:109" customFormat="1" ht="47.25">
      <c r="A31" s="424" t="s">
        <v>526</v>
      </c>
      <c r="B31" s="425" t="s">
        <v>1449</v>
      </c>
      <c r="C31" s="424" t="s">
        <v>507</v>
      </c>
      <c r="D31" s="426">
        <v>4759.9906322157522</v>
      </c>
      <c r="E31" s="427">
        <v>0</v>
      </c>
      <c r="F31" s="427">
        <v>458.9707499999999</v>
      </c>
      <c r="G31" s="427">
        <v>65.963423695034294</v>
      </c>
      <c r="H31" s="427">
        <v>0</v>
      </c>
      <c r="I31" s="427">
        <v>209.61243000000002</v>
      </c>
      <c r="J31" s="427">
        <v>0</v>
      </c>
      <c r="K31" s="427">
        <v>0</v>
      </c>
      <c r="L31" s="427">
        <v>0</v>
      </c>
      <c r="M31" s="427">
        <v>0</v>
      </c>
      <c r="N31" s="427">
        <v>0</v>
      </c>
      <c r="O31" s="427">
        <v>0</v>
      </c>
      <c r="P31" s="427">
        <v>114.74268749999997</v>
      </c>
      <c r="Q31" s="427">
        <v>16.490855923758573</v>
      </c>
      <c r="R31" s="427">
        <v>0</v>
      </c>
      <c r="S31" s="427">
        <v>52.403107500000004</v>
      </c>
      <c r="T31" s="427">
        <v>0</v>
      </c>
      <c r="U31" s="427">
        <v>0</v>
      </c>
      <c r="V31" s="427">
        <v>0</v>
      </c>
      <c r="W31" s="427">
        <v>0</v>
      </c>
      <c r="X31" s="427">
        <v>0</v>
      </c>
      <c r="Y31" s="427">
        <v>0</v>
      </c>
      <c r="Z31" s="427">
        <v>114.74268749999997</v>
      </c>
      <c r="AA31" s="427">
        <v>16.490855923758573</v>
      </c>
      <c r="AB31" s="427">
        <v>0</v>
      </c>
      <c r="AC31" s="427">
        <v>52.403107500000004</v>
      </c>
      <c r="AD31" s="427">
        <v>0</v>
      </c>
      <c r="AE31" s="427">
        <v>0</v>
      </c>
      <c r="AF31" s="427">
        <v>0</v>
      </c>
      <c r="AG31" s="427">
        <v>0</v>
      </c>
      <c r="AH31" s="427">
        <v>0</v>
      </c>
      <c r="AI31" s="427">
        <v>0</v>
      </c>
      <c r="AJ31" s="427">
        <v>114.74268749999997</v>
      </c>
      <c r="AK31" s="427">
        <v>16.490855923758573</v>
      </c>
      <c r="AL31" s="427">
        <v>0</v>
      </c>
      <c r="AM31" s="427">
        <v>52.403107500000004</v>
      </c>
      <c r="AN31" s="427">
        <v>0</v>
      </c>
      <c r="AO31" s="427">
        <v>0</v>
      </c>
      <c r="AP31" s="427">
        <v>0</v>
      </c>
      <c r="AQ31" s="427">
        <v>0</v>
      </c>
      <c r="AR31" s="427">
        <v>0</v>
      </c>
      <c r="AS31" s="427">
        <v>0</v>
      </c>
      <c r="AT31" s="427">
        <v>114.74268749999997</v>
      </c>
      <c r="AU31" s="427">
        <v>16.490855923758573</v>
      </c>
      <c r="AV31" s="427">
        <v>0</v>
      </c>
      <c r="AW31" s="427">
        <v>52.403107500000004</v>
      </c>
      <c r="AX31" s="427">
        <v>0</v>
      </c>
      <c r="AY31" s="427">
        <v>0</v>
      </c>
      <c r="AZ31" s="427">
        <v>0</v>
      </c>
      <c r="BA31" s="427">
        <v>0</v>
      </c>
      <c r="BB31" s="427">
        <v>0</v>
      </c>
      <c r="BC31" s="427">
        <v>0</v>
      </c>
      <c r="BD31" s="427">
        <v>127.66063961</v>
      </c>
      <c r="BE31" s="427">
        <v>8.3400000000000016</v>
      </c>
      <c r="BF31" s="427">
        <v>0</v>
      </c>
      <c r="BG31" s="427">
        <v>65.679999999999993</v>
      </c>
      <c r="BH31" s="427">
        <v>0</v>
      </c>
      <c r="BI31" s="427">
        <v>0</v>
      </c>
      <c r="BJ31" s="427">
        <v>0</v>
      </c>
      <c r="BK31" s="427">
        <v>0</v>
      </c>
      <c r="BL31" s="427">
        <v>0</v>
      </c>
      <c r="BM31" s="427">
        <v>0</v>
      </c>
      <c r="BN31" s="427">
        <v>127.66063961</v>
      </c>
      <c r="BO31" s="427">
        <v>8.3400000000000016</v>
      </c>
      <c r="BP31" s="427">
        <v>0</v>
      </c>
      <c r="BQ31" s="427">
        <v>65.679999999999993</v>
      </c>
      <c r="BR31" s="427">
        <v>0</v>
      </c>
      <c r="BS31" s="427">
        <v>0</v>
      </c>
      <c r="BT31" s="427">
        <v>0</v>
      </c>
      <c r="BU31" s="427">
        <v>0</v>
      </c>
      <c r="BV31" s="427">
        <v>0</v>
      </c>
      <c r="BW31" s="427">
        <v>0</v>
      </c>
      <c r="BX31" s="427">
        <v>0</v>
      </c>
      <c r="BY31" s="427">
        <v>0</v>
      </c>
      <c r="BZ31" s="427">
        <v>0</v>
      </c>
      <c r="CA31" s="427">
        <v>0</v>
      </c>
      <c r="CB31" s="427">
        <v>0</v>
      </c>
      <c r="CC31" s="427">
        <v>0</v>
      </c>
      <c r="CD31" s="427">
        <v>0</v>
      </c>
      <c r="CE31" s="427">
        <v>0</v>
      </c>
      <c r="CF31" s="427">
        <v>0</v>
      </c>
      <c r="CG31" s="427">
        <v>0</v>
      </c>
      <c r="CH31" s="427">
        <v>0</v>
      </c>
      <c r="CI31" s="427">
        <v>0</v>
      </c>
      <c r="CJ31" s="427">
        <v>0</v>
      </c>
      <c r="CK31" s="427">
        <v>0</v>
      </c>
      <c r="CL31" s="427">
        <v>0</v>
      </c>
      <c r="CM31" s="427">
        <v>0</v>
      </c>
      <c r="CN31" s="427">
        <v>0</v>
      </c>
      <c r="CO31" s="427">
        <v>0</v>
      </c>
      <c r="CP31" s="427">
        <v>0</v>
      </c>
      <c r="CQ31" s="427">
        <v>0</v>
      </c>
      <c r="CR31" s="427">
        <v>0</v>
      </c>
      <c r="CS31" s="427">
        <v>0</v>
      </c>
      <c r="CT31" s="427">
        <v>0</v>
      </c>
      <c r="CU31" s="427">
        <v>0</v>
      </c>
      <c r="CV31" s="427">
        <v>0</v>
      </c>
      <c r="CW31" s="427">
        <v>0</v>
      </c>
      <c r="CX31" s="427">
        <v>0</v>
      </c>
      <c r="CY31" s="427">
        <v>0</v>
      </c>
      <c r="CZ31" s="427">
        <v>0</v>
      </c>
      <c r="DA31" s="427">
        <v>0</v>
      </c>
      <c r="DB31" s="436" t="s">
        <v>2126</v>
      </c>
      <c r="DC31" s="427">
        <v>12.91795211000003</v>
      </c>
      <c r="DD31" s="436">
        <v>0.1125819203947096</v>
      </c>
      <c r="DE31" s="428" t="s">
        <v>38</v>
      </c>
    </row>
    <row r="32" spans="1:109" customFormat="1" ht="47.25">
      <c r="A32" s="424" t="s">
        <v>528</v>
      </c>
      <c r="B32" s="425" t="s">
        <v>1450</v>
      </c>
      <c r="C32" s="424" t="s">
        <v>507</v>
      </c>
      <c r="D32" s="426">
        <v>691.71096975559112</v>
      </c>
      <c r="E32" s="427">
        <v>0</v>
      </c>
      <c r="F32" s="427">
        <v>95.388299999999973</v>
      </c>
      <c r="G32" s="427">
        <v>5.1916212096774199</v>
      </c>
      <c r="H32" s="427">
        <v>0</v>
      </c>
      <c r="I32" s="427">
        <v>32.206424168346771</v>
      </c>
      <c r="J32" s="427">
        <v>0</v>
      </c>
      <c r="K32" s="427">
        <v>0</v>
      </c>
      <c r="L32" s="427">
        <v>0</v>
      </c>
      <c r="M32" s="427">
        <v>0</v>
      </c>
      <c r="N32" s="427">
        <v>0</v>
      </c>
      <c r="O32" s="427">
        <v>0</v>
      </c>
      <c r="P32" s="427">
        <v>23.847074999999993</v>
      </c>
      <c r="Q32" s="427">
        <v>1.297905302419355</v>
      </c>
      <c r="R32" s="427">
        <v>0</v>
      </c>
      <c r="S32" s="427">
        <v>8.0516060420866928</v>
      </c>
      <c r="T32" s="427">
        <v>0</v>
      </c>
      <c r="U32" s="427">
        <v>0</v>
      </c>
      <c r="V32" s="427">
        <v>0</v>
      </c>
      <c r="W32" s="427">
        <v>0</v>
      </c>
      <c r="X32" s="427">
        <v>0</v>
      </c>
      <c r="Y32" s="427">
        <v>0</v>
      </c>
      <c r="Z32" s="427">
        <v>23.847074999999993</v>
      </c>
      <c r="AA32" s="427">
        <v>1.297905302419355</v>
      </c>
      <c r="AB32" s="427">
        <v>0</v>
      </c>
      <c r="AC32" s="427">
        <v>8.0516060420866928</v>
      </c>
      <c r="AD32" s="427">
        <v>0</v>
      </c>
      <c r="AE32" s="427">
        <v>0</v>
      </c>
      <c r="AF32" s="427">
        <v>0</v>
      </c>
      <c r="AG32" s="427">
        <v>0</v>
      </c>
      <c r="AH32" s="427">
        <v>0</v>
      </c>
      <c r="AI32" s="427">
        <v>0</v>
      </c>
      <c r="AJ32" s="427">
        <v>23.847074999999993</v>
      </c>
      <c r="AK32" s="427">
        <v>1.297905302419355</v>
      </c>
      <c r="AL32" s="427">
        <v>0</v>
      </c>
      <c r="AM32" s="427">
        <v>8.0516060420866928</v>
      </c>
      <c r="AN32" s="427">
        <v>0</v>
      </c>
      <c r="AO32" s="427">
        <v>0</v>
      </c>
      <c r="AP32" s="427">
        <v>0</v>
      </c>
      <c r="AQ32" s="427">
        <v>0</v>
      </c>
      <c r="AR32" s="427">
        <v>0</v>
      </c>
      <c r="AS32" s="427">
        <v>0</v>
      </c>
      <c r="AT32" s="427">
        <v>23.847074999999993</v>
      </c>
      <c r="AU32" s="427">
        <v>1.297905302419355</v>
      </c>
      <c r="AV32" s="427">
        <v>0</v>
      </c>
      <c r="AW32" s="427">
        <v>8.0516060420866928</v>
      </c>
      <c r="AX32" s="427">
        <v>0</v>
      </c>
      <c r="AY32" s="427">
        <v>0</v>
      </c>
      <c r="AZ32" s="427">
        <v>0</v>
      </c>
      <c r="BA32" s="427">
        <v>0</v>
      </c>
      <c r="BB32" s="427">
        <v>0</v>
      </c>
      <c r="BC32" s="427">
        <v>0</v>
      </c>
      <c r="BD32" s="427">
        <v>49.711224100000003</v>
      </c>
      <c r="BE32" s="427">
        <v>4.3620000000000001</v>
      </c>
      <c r="BF32" s="427">
        <v>0</v>
      </c>
      <c r="BG32" s="427">
        <v>17.492999999999999</v>
      </c>
      <c r="BH32" s="427">
        <v>0</v>
      </c>
      <c r="BI32" s="427">
        <v>0</v>
      </c>
      <c r="BJ32" s="427">
        <v>0</v>
      </c>
      <c r="BK32" s="427">
        <v>0</v>
      </c>
      <c r="BL32" s="427">
        <v>0</v>
      </c>
      <c r="BM32" s="427">
        <v>0</v>
      </c>
      <c r="BN32" s="427">
        <v>49.711224100000003</v>
      </c>
      <c r="BO32" s="427">
        <v>4.3620000000000001</v>
      </c>
      <c r="BP32" s="427">
        <v>0</v>
      </c>
      <c r="BQ32" s="427">
        <v>17.492999999999999</v>
      </c>
      <c r="BR32" s="427">
        <v>0</v>
      </c>
      <c r="BS32" s="427">
        <v>0</v>
      </c>
      <c r="BT32" s="427">
        <v>0</v>
      </c>
      <c r="BU32" s="427">
        <v>0</v>
      </c>
      <c r="BV32" s="427">
        <v>0</v>
      </c>
      <c r="BW32" s="427">
        <v>0</v>
      </c>
      <c r="BX32" s="427">
        <v>0</v>
      </c>
      <c r="BY32" s="427">
        <v>0</v>
      </c>
      <c r="BZ32" s="427">
        <v>0</v>
      </c>
      <c r="CA32" s="427">
        <v>0</v>
      </c>
      <c r="CB32" s="427">
        <v>0</v>
      </c>
      <c r="CC32" s="427">
        <v>0</v>
      </c>
      <c r="CD32" s="427">
        <v>0</v>
      </c>
      <c r="CE32" s="427">
        <v>0</v>
      </c>
      <c r="CF32" s="427">
        <v>0</v>
      </c>
      <c r="CG32" s="427">
        <v>0</v>
      </c>
      <c r="CH32" s="427">
        <v>0</v>
      </c>
      <c r="CI32" s="427">
        <v>0</v>
      </c>
      <c r="CJ32" s="427">
        <v>0</v>
      </c>
      <c r="CK32" s="427">
        <v>0</v>
      </c>
      <c r="CL32" s="427">
        <v>0</v>
      </c>
      <c r="CM32" s="427">
        <v>0</v>
      </c>
      <c r="CN32" s="427">
        <v>0</v>
      </c>
      <c r="CO32" s="427">
        <v>0</v>
      </c>
      <c r="CP32" s="427">
        <v>0</v>
      </c>
      <c r="CQ32" s="427">
        <v>0</v>
      </c>
      <c r="CR32" s="427">
        <v>0</v>
      </c>
      <c r="CS32" s="427">
        <v>0</v>
      </c>
      <c r="CT32" s="427">
        <v>0</v>
      </c>
      <c r="CU32" s="427">
        <v>0</v>
      </c>
      <c r="CV32" s="427">
        <v>0</v>
      </c>
      <c r="CW32" s="427">
        <v>0</v>
      </c>
      <c r="CX32" s="427">
        <v>0</v>
      </c>
      <c r="CY32" s="427">
        <v>0</v>
      </c>
      <c r="CZ32" s="427">
        <v>0</v>
      </c>
      <c r="DA32" s="427">
        <v>0</v>
      </c>
      <c r="DB32" s="436" t="s">
        <v>2126</v>
      </c>
      <c r="DC32" s="427">
        <v>25.864149100000009</v>
      </c>
      <c r="DD32" s="436">
        <v>1.0845837110001968</v>
      </c>
      <c r="DE32" s="428" t="s">
        <v>38</v>
      </c>
    </row>
    <row r="33" spans="1:109" customFormat="1" ht="47.25">
      <c r="A33" s="424" t="s">
        <v>530</v>
      </c>
      <c r="B33" s="425" t="s">
        <v>531</v>
      </c>
      <c r="C33" s="424" t="s">
        <v>507</v>
      </c>
      <c r="D33" s="426">
        <v>1708.625275465612</v>
      </c>
      <c r="E33" s="427">
        <v>0</v>
      </c>
      <c r="F33" s="427">
        <v>416.29716443886889</v>
      </c>
      <c r="G33" s="427">
        <v>3.7800000000000002</v>
      </c>
      <c r="H33" s="427">
        <v>0</v>
      </c>
      <c r="I33" s="427">
        <v>14.95</v>
      </c>
      <c r="J33" s="427">
        <v>0</v>
      </c>
      <c r="K33" s="427">
        <v>0</v>
      </c>
      <c r="L33" s="427">
        <v>0</v>
      </c>
      <c r="M33" s="427">
        <v>0</v>
      </c>
      <c r="N33" s="427">
        <v>0</v>
      </c>
      <c r="O33" s="427">
        <v>0</v>
      </c>
      <c r="P33" s="427">
        <v>0</v>
      </c>
      <c r="Q33" s="427">
        <v>0</v>
      </c>
      <c r="R33" s="427">
        <v>0</v>
      </c>
      <c r="S33" s="427">
        <v>0</v>
      </c>
      <c r="T33" s="427">
        <v>0</v>
      </c>
      <c r="U33" s="427">
        <v>0</v>
      </c>
      <c r="V33" s="427">
        <v>0</v>
      </c>
      <c r="W33" s="427">
        <v>0</v>
      </c>
      <c r="X33" s="427">
        <v>0</v>
      </c>
      <c r="Y33" s="427">
        <v>0</v>
      </c>
      <c r="Z33" s="427">
        <v>0</v>
      </c>
      <c r="AA33" s="427">
        <v>0</v>
      </c>
      <c r="AB33" s="427">
        <v>0</v>
      </c>
      <c r="AC33" s="427">
        <v>0</v>
      </c>
      <c r="AD33" s="427">
        <v>0</v>
      </c>
      <c r="AE33" s="427">
        <v>0</v>
      </c>
      <c r="AF33" s="427">
        <v>0</v>
      </c>
      <c r="AG33" s="427">
        <v>0</v>
      </c>
      <c r="AH33" s="427">
        <v>0</v>
      </c>
      <c r="AI33" s="427">
        <v>0</v>
      </c>
      <c r="AJ33" s="427">
        <v>29.637916707964862</v>
      </c>
      <c r="AK33" s="427">
        <v>3.7800000000000002</v>
      </c>
      <c r="AL33" s="427">
        <v>0</v>
      </c>
      <c r="AM33" s="427">
        <v>4.75</v>
      </c>
      <c r="AN33" s="427">
        <v>0</v>
      </c>
      <c r="AO33" s="427">
        <v>0</v>
      </c>
      <c r="AP33" s="427">
        <v>0</v>
      </c>
      <c r="AQ33" s="427">
        <v>0</v>
      </c>
      <c r="AR33" s="427">
        <v>0</v>
      </c>
      <c r="AS33" s="427">
        <v>0</v>
      </c>
      <c r="AT33" s="427">
        <v>386.65924773090404</v>
      </c>
      <c r="AU33" s="427">
        <v>0</v>
      </c>
      <c r="AV33" s="427">
        <v>0</v>
      </c>
      <c r="AW33" s="427">
        <v>10.199999999999999</v>
      </c>
      <c r="AX33" s="427">
        <v>0</v>
      </c>
      <c r="AY33" s="427">
        <v>0</v>
      </c>
      <c r="AZ33" s="427">
        <v>0</v>
      </c>
      <c r="BA33" s="427">
        <v>0</v>
      </c>
      <c r="BB33" s="427">
        <v>0</v>
      </c>
      <c r="BC33" s="427">
        <v>0</v>
      </c>
      <c r="BD33" s="427">
        <v>28.46777144</v>
      </c>
      <c r="BE33" s="427">
        <v>0.5</v>
      </c>
      <c r="BF33" s="427">
        <v>0</v>
      </c>
      <c r="BG33" s="427">
        <v>2.125</v>
      </c>
      <c r="BH33" s="427">
        <v>0</v>
      </c>
      <c r="BI33" s="427">
        <v>7</v>
      </c>
      <c r="BJ33" s="427">
        <v>1</v>
      </c>
      <c r="BK33" s="427">
        <v>0</v>
      </c>
      <c r="BL33" s="427">
        <v>0</v>
      </c>
      <c r="BM33" s="427">
        <v>0</v>
      </c>
      <c r="BN33" s="427">
        <v>28.46777144</v>
      </c>
      <c r="BO33" s="427">
        <v>0.5</v>
      </c>
      <c r="BP33" s="427">
        <v>0</v>
      </c>
      <c r="BQ33" s="427">
        <v>2.125</v>
      </c>
      <c r="BR33" s="427">
        <v>0</v>
      </c>
      <c r="BS33" s="427">
        <v>7</v>
      </c>
      <c r="BT33" s="427">
        <v>1</v>
      </c>
      <c r="BU33" s="427">
        <v>0</v>
      </c>
      <c r="BV33" s="427">
        <v>0</v>
      </c>
      <c r="BW33" s="427">
        <v>0</v>
      </c>
      <c r="BX33" s="427">
        <v>0</v>
      </c>
      <c r="BY33" s="427">
        <v>0</v>
      </c>
      <c r="BZ33" s="427">
        <v>0</v>
      </c>
      <c r="CA33" s="427">
        <v>0</v>
      </c>
      <c r="CB33" s="427">
        <v>0</v>
      </c>
      <c r="CC33" s="427">
        <v>0</v>
      </c>
      <c r="CD33" s="427">
        <v>0</v>
      </c>
      <c r="CE33" s="427">
        <v>0</v>
      </c>
      <c r="CF33" s="427">
        <v>0</v>
      </c>
      <c r="CG33" s="427">
        <v>0</v>
      </c>
      <c r="CH33" s="427">
        <v>0</v>
      </c>
      <c r="CI33" s="427">
        <v>0</v>
      </c>
      <c r="CJ33" s="427">
        <v>0</v>
      </c>
      <c r="CK33" s="427">
        <v>0</v>
      </c>
      <c r="CL33" s="427">
        <v>0</v>
      </c>
      <c r="CM33" s="427">
        <v>0</v>
      </c>
      <c r="CN33" s="427">
        <v>0</v>
      </c>
      <c r="CO33" s="427">
        <v>0</v>
      </c>
      <c r="CP33" s="427">
        <v>0</v>
      </c>
      <c r="CQ33" s="427">
        <v>0</v>
      </c>
      <c r="CR33" s="427">
        <v>0</v>
      </c>
      <c r="CS33" s="427">
        <v>0</v>
      </c>
      <c r="CT33" s="427">
        <v>0</v>
      </c>
      <c r="CU33" s="427">
        <v>0</v>
      </c>
      <c r="CV33" s="427">
        <v>0</v>
      </c>
      <c r="CW33" s="427">
        <v>0</v>
      </c>
      <c r="CX33" s="427">
        <v>0</v>
      </c>
      <c r="CY33" s="427">
        <v>0</v>
      </c>
      <c r="CZ33" s="427">
        <v>0</v>
      </c>
      <c r="DA33" s="427">
        <v>0</v>
      </c>
      <c r="DB33" s="436" t="s">
        <v>2126</v>
      </c>
      <c r="DC33" s="427">
        <v>28.46777144</v>
      </c>
      <c r="DD33" s="436" t="s">
        <v>2126</v>
      </c>
      <c r="DE33" s="428" t="s">
        <v>38</v>
      </c>
    </row>
    <row r="34" spans="1:109" customFormat="1" ht="47.25">
      <c r="A34" s="424" t="s">
        <v>530</v>
      </c>
      <c r="B34" s="425" t="s">
        <v>532</v>
      </c>
      <c r="C34" s="424" t="s">
        <v>533</v>
      </c>
      <c r="D34" s="426">
        <v>8.9137169223565937</v>
      </c>
      <c r="E34" s="427">
        <v>0</v>
      </c>
      <c r="F34" s="427">
        <v>0</v>
      </c>
      <c r="G34" s="427">
        <v>0</v>
      </c>
      <c r="H34" s="427">
        <v>0</v>
      </c>
      <c r="I34" s="427">
        <v>0</v>
      </c>
      <c r="J34" s="427">
        <v>0</v>
      </c>
      <c r="K34" s="427">
        <v>0</v>
      </c>
      <c r="L34" s="427">
        <v>0</v>
      </c>
      <c r="M34" s="427">
        <v>0</v>
      </c>
      <c r="N34" s="427">
        <v>0</v>
      </c>
      <c r="O34" s="427">
        <v>0</v>
      </c>
      <c r="P34" s="427">
        <v>0</v>
      </c>
      <c r="Q34" s="427">
        <v>0</v>
      </c>
      <c r="R34" s="427">
        <v>0</v>
      </c>
      <c r="S34" s="427">
        <v>0</v>
      </c>
      <c r="T34" s="427">
        <v>0</v>
      </c>
      <c r="U34" s="427">
        <v>0</v>
      </c>
      <c r="V34" s="427">
        <v>0</v>
      </c>
      <c r="W34" s="427">
        <v>0</v>
      </c>
      <c r="X34" s="427">
        <v>0</v>
      </c>
      <c r="Y34" s="427">
        <v>0</v>
      </c>
      <c r="Z34" s="427">
        <v>0</v>
      </c>
      <c r="AA34" s="427">
        <v>0</v>
      </c>
      <c r="AB34" s="427">
        <v>0</v>
      </c>
      <c r="AC34" s="427">
        <v>0</v>
      </c>
      <c r="AD34" s="427">
        <v>0</v>
      </c>
      <c r="AE34" s="427">
        <v>0</v>
      </c>
      <c r="AF34" s="427">
        <v>0</v>
      </c>
      <c r="AG34" s="427">
        <v>0</v>
      </c>
      <c r="AH34" s="427">
        <v>0</v>
      </c>
      <c r="AI34" s="427">
        <v>0</v>
      </c>
      <c r="AJ34" s="427">
        <v>0</v>
      </c>
      <c r="AK34" s="427">
        <v>0</v>
      </c>
      <c r="AL34" s="427">
        <v>0</v>
      </c>
      <c r="AM34" s="427">
        <v>0</v>
      </c>
      <c r="AN34" s="427">
        <v>0</v>
      </c>
      <c r="AO34" s="427">
        <v>0</v>
      </c>
      <c r="AP34" s="427">
        <v>0</v>
      </c>
      <c r="AQ34" s="427">
        <v>0</v>
      </c>
      <c r="AR34" s="427">
        <v>0</v>
      </c>
      <c r="AS34" s="427">
        <v>0</v>
      </c>
      <c r="AT34" s="427">
        <v>0</v>
      </c>
      <c r="AU34" s="427">
        <v>0</v>
      </c>
      <c r="AV34" s="427">
        <v>0</v>
      </c>
      <c r="AW34" s="427">
        <v>0</v>
      </c>
      <c r="AX34" s="427">
        <v>0</v>
      </c>
      <c r="AY34" s="427">
        <v>0</v>
      </c>
      <c r="AZ34" s="427">
        <v>0</v>
      </c>
      <c r="BA34" s="427">
        <v>0</v>
      </c>
      <c r="BB34" s="427">
        <v>0</v>
      </c>
      <c r="BC34" s="427">
        <v>0</v>
      </c>
      <c r="BD34" s="427">
        <v>0</v>
      </c>
      <c r="BE34" s="427">
        <v>0</v>
      </c>
      <c r="BF34" s="427">
        <v>0</v>
      </c>
      <c r="BG34" s="427">
        <v>0</v>
      </c>
      <c r="BH34" s="427">
        <v>0</v>
      </c>
      <c r="BI34" s="427">
        <v>0</v>
      </c>
      <c r="BJ34" s="427">
        <v>0</v>
      </c>
      <c r="BK34" s="427">
        <v>0</v>
      </c>
      <c r="BL34" s="427">
        <v>0</v>
      </c>
      <c r="BM34" s="427">
        <v>0</v>
      </c>
      <c r="BN34" s="427">
        <v>0</v>
      </c>
      <c r="BO34" s="427">
        <v>0</v>
      </c>
      <c r="BP34" s="427">
        <v>0</v>
      </c>
      <c r="BQ34" s="427">
        <v>0</v>
      </c>
      <c r="BR34" s="427">
        <v>0</v>
      </c>
      <c r="BS34" s="427">
        <v>0</v>
      </c>
      <c r="BT34" s="427">
        <v>0</v>
      </c>
      <c r="BU34" s="427">
        <v>0</v>
      </c>
      <c r="BV34" s="427">
        <v>0</v>
      </c>
      <c r="BW34" s="427">
        <v>0</v>
      </c>
      <c r="BX34" s="427">
        <v>0</v>
      </c>
      <c r="BY34" s="427">
        <v>0</v>
      </c>
      <c r="BZ34" s="427">
        <v>0</v>
      </c>
      <c r="CA34" s="427">
        <v>0</v>
      </c>
      <c r="CB34" s="427">
        <v>0</v>
      </c>
      <c r="CC34" s="427">
        <v>0</v>
      </c>
      <c r="CD34" s="427">
        <v>0</v>
      </c>
      <c r="CE34" s="427">
        <v>0</v>
      </c>
      <c r="CF34" s="427">
        <v>0</v>
      </c>
      <c r="CG34" s="427">
        <v>0</v>
      </c>
      <c r="CH34" s="427">
        <v>0</v>
      </c>
      <c r="CI34" s="427">
        <v>0</v>
      </c>
      <c r="CJ34" s="427">
        <v>0</v>
      </c>
      <c r="CK34" s="427">
        <v>0</v>
      </c>
      <c r="CL34" s="427">
        <v>0</v>
      </c>
      <c r="CM34" s="427">
        <v>0</v>
      </c>
      <c r="CN34" s="427">
        <v>0</v>
      </c>
      <c r="CO34" s="427">
        <v>0</v>
      </c>
      <c r="CP34" s="427">
        <v>0</v>
      </c>
      <c r="CQ34" s="427">
        <v>0</v>
      </c>
      <c r="CR34" s="427">
        <v>0</v>
      </c>
      <c r="CS34" s="427">
        <v>0</v>
      </c>
      <c r="CT34" s="427">
        <v>0</v>
      </c>
      <c r="CU34" s="427">
        <v>0</v>
      </c>
      <c r="CV34" s="427">
        <v>0</v>
      </c>
      <c r="CW34" s="427">
        <v>0</v>
      </c>
      <c r="CX34" s="427">
        <v>0</v>
      </c>
      <c r="CY34" s="427">
        <v>0</v>
      </c>
      <c r="CZ34" s="427">
        <v>0</v>
      </c>
      <c r="DA34" s="427">
        <v>0</v>
      </c>
      <c r="DB34" s="436" t="s">
        <v>2126</v>
      </c>
      <c r="DC34" s="427">
        <v>0</v>
      </c>
      <c r="DD34" s="436" t="s">
        <v>2126</v>
      </c>
      <c r="DE34" s="428" t="s">
        <v>2082</v>
      </c>
    </row>
    <row r="35" spans="1:109" customFormat="1" ht="47.25">
      <c r="A35" s="424" t="s">
        <v>530</v>
      </c>
      <c r="B35" s="425" t="s">
        <v>534</v>
      </c>
      <c r="C35" s="424" t="s">
        <v>535</v>
      </c>
      <c r="D35" s="426">
        <v>73.588700000000003</v>
      </c>
      <c r="E35" s="427">
        <v>0</v>
      </c>
      <c r="F35" s="427">
        <v>0</v>
      </c>
      <c r="G35" s="427">
        <v>0</v>
      </c>
      <c r="H35" s="427">
        <v>0</v>
      </c>
      <c r="I35" s="427">
        <v>0</v>
      </c>
      <c r="J35" s="427">
        <v>0</v>
      </c>
      <c r="K35" s="427">
        <v>0</v>
      </c>
      <c r="L35" s="427">
        <v>0</v>
      </c>
      <c r="M35" s="427">
        <v>0</v>
      </c>
      <c r="N35" s="427">
        <v>0</v>
      </c>
      <c r="O35" s="427">
        <v>0</v>
      </c>
      <c r="P35" s="427">
        <v>0</v>
      </c>
      <c r="Q35" s="427">
        <v>0</v>
      </c>
      <c r="R35" s="427">
        <v>0</v>
      </c>
      <c r="S35" s="427">
        <v>0</v>
      </c>
      <c r="T35" s="427">
        <v>0</v>
      </c>
      <c r="U35" s="427">
        <v>0</v>
      </c>
      <c r="V35" s="427">
        <v>0</v>
      </c>
      <c r="W35" s="427">
        <v>0</v>
      </c>
      <c r="X35" s="427">
        <v>0</v>
      </c>
      <c r="Y35" s="427">
        <v>0</v>
      </c>
      <c r="Z35" s="427">
        <v>0</v>
      </c>
      <c r="AA35" s="427">
        <v>0</v>
      </c>
      <c r="AB35" s="427">
        <v>0</v>
      </c>
      <c r="AC35" s="427">
        <v>0</v>
      </c>
      <c r="AD35" s="427">
        <v>0</v>
      </c>
      <c r="AE35" s="427">
        <v>0</v>
      </c>
      <c r="AF35" s="427">
        <v>0</v>
      </c>
      <c r="AG35" s="427">
        <v>0</v>
      </c>
      <c r="AH35" s="427">
        <v>0</v>
      </c>
      <c r="AI35" s="427">
        <v>0</v>
      </c>
      <c r="AJ35" s="427">
        <v>0</v>
      </c>
      <c r="AK35" s="427">
        <v>0</v>
      </c>
      <c r="AL35" s="427">
        <v>0</v>
      </c>
      <c r="AM35" s="427">
        <v>0</v>
      </c>
      <c r="AN35" s="427">
        <v>0</v>
      </c>
      <c r="AO35" s="427">
        <v>0</v>
      </c>
      <c r="AP35" s="427">
        <v>0</v>
      </c>
      <c r="AQ35" s="427">
        <v>0</v>
      </c>
      <c r="AR35" s="427">
        <v>0</v>
      </c>
      <c r="AS35" s="427">
        <v>0</v>
      </c>
      <c r="AT35" s="427">
        <v>0</v>
      </c>
      <c r="AU35" s="427">
        <v>0</v>
      </c>
      <c r="AV35" s="427">
        <v>0</v>
      </c>
      <c r="AW35" s="427">
        <v>0</v>
      </c>
      <c r="AX35" s="427">
        <v>0</v>
      </c>
      <c r="AY35" s="427">
        <v>0</v>
      </c>
      <c r="AZ35" s="427">
        <v>0</v>
      </c>
      <c r="BA35" s="427">
        <v>0</v>
      </c>
      <c r="BB35" s="427">
        <v>0</v>
      </c>
      <c r="BC35" s="427">
        <v>0</v>
      </c>
      <c r="BD35" s="427">
        <v>0</v>
      </c>
      <c r="BE35" s="427">
        <v>0</v>
      </c>
      <c r="BF35" s="427">
        <v>0</v>
      </c>
      <c r="BG35" s="427">
        <v>0</v>
      </c>
      <c r="BH35" s="427">
        <v>0</v>
      </c>
      <c r="BI35" s="427">
        <v>0</v>
      </c>
      <c r="BJ35" s="427">
        <v>0</v>
      </c>
      <c r="BK35" s="427">
        <v>0</v>
      </c>
      <c r="BL35" s="427">
        <v>0</v>
      </c>
      <c r="BM35" s="427">
        <v>0</v>
      </c>
      <c r="BN35" s="427">
        <v>0</v>
      </c>
      <c r="BO35" s="427">
        <v>0</v>
      </c>
      <c r="BP35" s="427">
        <v>0</v>
      </c>
      <c r="BQ35" s="427">
        <v>0</v>
      </c>
      <c r="BR35" s="427">
        <v>0</v>
      </c>
      <c r="BS35" s="427">
        <v>0</v>
      </c>
      <c r="BT35" s="427">
        <v>0</v>
      </c>
      <c r="BU35" s="427">
        <v>0</v>
      </c>
      <c r="BV35" s="427">
        <v>0</v>
      </c>
      <c r="BW35" s="427">
        <v>0</v>
      </c>
      <c r="BX35" s="427">
        <v>0</v>
      </c>
      <c r="BY35" s="427">
        <v>0</v>
      </c>
      <c r="BZ35" s="427">
        <v>0</v>
      </c>
      <c r="CA35" s="427">
        <v>0</v>
      </c>
      <c r="CB35" s="427">
        <v>0</v>
      </c>
      <c r="CC35" s="427">
        <v>0</v>
      </c>
      <c r="CD35" s="427">
        <v>0</v>
      </c>
      <c r="CE35" s="427">
        <v>0</v>
      </c>
      <c r="CF35" s="427">
        <v>0</v>
      </c>
      <c r="CG35" s="427">
        <v>0</v>
      </c>
      <c r="CH35" s="427">
        <v>0</v>
      </c>
      <c r="CI35" s="427">
        <v>0</v>
      </c>
      <c r="CJ35" s="427">
        <v>0</v>
      </c>
      <c r="CK35" s="427">
        <v>0</v>
      </c>
      <c r="CL35" s="427">
        <v>0</v>
      </c>
      <c r="CM35" s="427">
        <v>0</v>
      </c>
      <c r="CN35" s="427">
        <v>0</v>
      </c>
      <c r="CO35" s="427">
        <v>0</v>
      </c>
      <c r="CP35" s="427">
        <v>0</v>
      </c>
      <c r="CQ35" s="427">
        <v>0</v>
      </c>
      <c r="CR35" s="427">
        <v>0</v>
      </c>
      <c r="CS35" s="427">
        <v>0</v>
      </c>
      <c r="CT35" s="427">
        <v>0</v>
      </c>
      <c r="CU35" s="427">
        <v>0</v>
      </c>
      <c r="CV35" s="427">
        <v>0</v>
      </c>
      <c r="CW35" s="427">
        <v>0</v>
      </c>
      <c r="CX35" s="427">
        <v>0</v>
      </c>
      <c r="CY35" s="427">
        <v>0</v>
      </c>
      <c r="CZ35" s="427">
        <v>0</v>
      </c>
      <c r="DA35" s="427">
        <v>0</v>
      </c>
      <c r="DB35" s="436" t="s">
        <v>2126</v>
      </c>
      <c r="DC35" s="427">
        <v>0</v>
      </c>
      <c r="DD35" s="436" t="s">
        <v>2126</v>
      </c>
      <c r="DE35" s="428" t="s">
        <v>2082</v>
      </c>
    </row>
    <row r="36" spans="1:109" customFormat="1" ht="63">
      <c r="A36" s="424" t="s">
        <v>530</v>
      </c>
      <c r="B36" s="425" t="s">
        <v>536</v>
      </c>
      <c r="C36" s="424" t="s">
        <v>537</v>
      </c>
      <c r="D36" s="426">
        <v>386.65924773090427</v>
      </c>
      <c r="E36" s="427">
        <v>0</v>
      </c>
      <c r="F36" s="427">
        <v>386.65924773090404</v>
      </c>
      <c r="G36" s="427">
        <v>0</v>
      </c>
      <c r="H36" s="427">
        <v>0</v>
      </c>
      <c r="I36" s="427">
        <v>10.199999999999999</v>
      </c>
      <c r="J36" s="427">
        <v>0</v>
      </c>
      <c r="K36" s="427">
        <v>0</v>
      </c>
      <c r="L36" s="427">
        <v>0</v>
      </c>
      <c r="M36" s="427">
        <v>0</v>
      </c>
      <c r="N36" s="427">
        <v>0</v>
      </c>
      <c r="O36" s="427">
        <v>0</v>
      </c>
      <c r="P36" s="427">
        <v>0</v>
      </c>
      <c r="Q36" s="427">
        <v>0</v>
      </c>
      <c r="R36" s="427">
        <v>0</v>
      </c>
      <c r="S36" s="427">
        <v>0</v>
      </c>
      <c r="T36" s="427">
        <v>0</v>
      </c>
      <c r="U36" s="427">
        <v>0</v>
      </c>
      <c r="V36" s="427">
        <v>0</v>
      </c>
      <c r="W36" s="427">
        <v>0</v>
      </c>
      <c r="X36" s="427">
        <v>0</v>
      </c>
      <c r="Y36" s="427">
        <v>0</v>
      </c>
      <c r="Z36" s="427">
        <v>0</v>
      </c>
      <c r="AA36" s="427">
        <v>0</v>
      </c>
      <c r="AB36" s="427">
        <v>0</v>
      </c>
      <c r="AC36" s="427">
        <v>0</v>
      </c>
      <c r="AD36" s="427">
        <v>0</v>
      </c>
      <c r="AE36" s="427">
        <v>0</v>
      </c>
      <c r="AF36" s="427">
        <v>0</v>
      </c>
      <c r="AG36" s="427">
        <v>0</v>
      </c>
      <c r="AH36" s="427">
        <v>0</v>
      </c>
      <c r="AI36" s="427">
        <v>0</v>
      </c>
      <c r="AJ36" s="427">
        <v>0</v>
      </c>
      <c r="AK36" s="427">
        <v>0</v>
      </c>
      <c r="AL36" s="427">
        <v>0</v>
      </c>
      <c r="AM36" s="427">
        <v>0</v>
      </c>
      <c r="AN36" s="427">
        <v>0</v>
      </c>
      <c r="AO36" s="427">
        <v>0</v>
      </c>
      <c r="AP36" s="427">
        <v>0</v>
      </c>
      <c r="AQ36" s="427">
        <v>0</v>
      </c>
      <c r="AR36" s="427">
        <v>0</v>
      </c>
      <c r="AS36" s="427">
        <v>0</v>
      </c>
      <c r="AT36" s="427">
        <v>386.65924773090404</v>
      </c>
      <c r="AU36" s="427">
        <v>0</v>
      </c>
      <c r="AV36" s="427">
        <v>0</v>
      </c>
      <c r="AW36" s="427">
        <v>10.199999999999999</v>
      </c>
      <c r="AX36" s="427">
        <v>0</v>
      </c>
      <c r="AY36" s="427">
        <v>0</v>
      </c>
      <c r="AZ36" s="427">
        <v>0</v>
      </c>
      <c r="BA36" s="427">
        <v>0</v>
      </c>
      <c r="BB36" s="427">
        <v>0</v>
      </c>
      <c r="BC36" s="427">
        <v>0</v>
      </c>
      <c r="BD36" s="427">
        <v>0</v>
      </c>
      <c r="BE36" s="427">
        <v>0</v>
      </c>
      <c r="BF36" s="427">
        <v>0</v>
      </c>
      <c r="BG36" s="427">
        <v>0</v>
      </c>
      <c r="BH36" s="427">
        <v>0</v>
      </c>
      <c r="BI36" s="427">
        <v>0</v>
      </c>
      <c r="BJ36" s="427">
        <v>0</v>
      </c>
      <c r="BK36" s="427">
        <v>0</v>
      </c>
      <c r="BL36" s="427">
        <v>0</v>
      </c>
      <c r="BM36" s="427">
        <v>0</v>
      </c>
      <c r="BN36" s="427">
        <v>0</v>
      </c>
      <c r="BO36" s="427">
        <v>0</v>
      </c>
      <c r="BP36" s="427">
        <v>0</v>
      </c>
      <c r="BQ36" s="427">
        <v>0</v>
      </c>
      <c r="BR36" s="427">
        <v>0</v>
      </c>
      <c r="BS36" s="427">
        <v>0</v>
      </c>
      <c r="BT36" s="427">
        <v>0</v>
      </c>
      <c r="BU36" s="427">
        <v>0</v>
      </c>
      <c r="BV36" s="427">
        <v>0</v>
      </c>
      <c r="BW36" s="427">
        <v>0</v>
      </c>
      <c r="BX36" s="427">
        <v>0</v>
      </c>
      <c r="BY36" s="427">
        <v>0</v>
      </c>
      <c r="BZ36" s="427">
        <v>0</v>
      </c>
      <c r="CA36" s="427">
        <v>0</v>
      </c>
      <c r="CB36" s="427">
        <v>0</v>
      </c>
      <c r="CC36" s="427">
        <v>0</v>
      </c>
      <c r="CD36" s="427">
        <v>0</v>
      </c>
      <c r="CE36" s="427">
        <v>0</v>
      </c>
      <c r="CF36" s="427">
        <v>0</v>
      </c>
      <c r="CG36" s="427">
        <v>0</v>
      </c>
      <c r="CH36" s="427">
        <v>0</v>
      </c>
      <c r="CI36" s="427">
        <v>0</v>
      </c>
      <c r="CJ36" s="427">
        <v>0</v>
      </c>
      <c r="CK36" s="427">
        <v>0</v>
      </c>
      <c r="CL36" s="427">
        <v>0</v>
      </c>
      <c r="CM36" s="427">
        <v>0</v>
      </c>
      <c r="CN36" s="427">
        <v>0</v>
      </c>
      <c r="CO36" s="427">
        <v>0</v>
      </c>
      <c r="CP36" s="427">
        <v>0</v>
      </c>
      <c r="CQ36" s="427">
        <v>0</v>
      </c>
      <c r="CR36" s="427">
        <v>0</v>
      </c>
      <c r="CS36" s="427">
        <v>0</v>
      </c>
      <c r="CT36" s="427">
        <v>0</v>
      </c>
      <c r="CU36" s="427">
        <v>0</v>
      </c>
      <c r="CV36" s="427">
        <v>0</v>
      </c>
      <c r="CW36" s="427">
        <v>0</v>
      </c>
      <c r="CX36" s="427">
        <v>0</v>
      </c>
      <c r="CY36" s="427">
        <v>0</v>
      </c>
      <c r="CZ36" s="427">
        <v>0</v>
      </c>
      <c r="DA36" s="427">
        <v>0</v>
      </c>
      <c r="DB36" s="436" t="s">
        <v>2126</v>
      </c>
      <c r="DC36" s="427">
        <v>0</v>
      </c>
      <c r="DD36" s="436" t="s">
        <v>2126</v>
      </c>
      <c r="DE36" s="428" t="s">
        <v>2082</v>
      </c>
    </row>
    <row r="37" spans="1:109" customFormat="1" ht="173.25">
      <c r="A37" s="424" t="s">
        <v>530</v>
      </c>
      <c r="B37" s="425" t="s">
        <v>538</v>
      </c>
      <c r="C37" s="424" t="s">
        <v>539</v>
      </c>
      <c r="D37" s="426">
        <v>5.0190599069362332</v>
      </c>
      <c r="E37" s="427">
        <v>0</v>
      </c>
      <c r="F37" s="427">
        <v>5.0190599069362341</v>
      </c>
      <c r="G37" s="427">
        <v>1.26</v>
      </c>
      <c r="H37" s="427">
        <v>0</v>
      </c>
      <c r="I37" s="427">
        <v>0.85</v>
      </c>
      <c r="J37" s="427">
        <v>0</v>
      </c>
      <c r="K37" s="427">
        <v>0</v>
      </c>
      <c r="L37" s="427">
        <v>0</v>
      </c>
      <c r="M37" s="427">
        <v>0</v>
      </c>
      <c r="N37" s="427">
        <v>0</v>
      </c>
      <c r="O37" s="427">
        <v>0</v>
      </c>
      <c r="P37" s="427">
        <v>0</v>
      </c>
      <c r="Q37" s="427">
        <v>0</v>
      </c>
      <c r="R37" s="427">
        <v>0</v>
      </c>
      <c r="S37" s="427">
        <v>0</v>
      </c>
      <c r="T37" s="427">
        <v>0</v>
      </c>
      <c r="U37" s="427">
        <v>0</v>
      </c>
      <c r="V37" s="427">
        <v>0</v>
      </c>
      <c r="W37" s="427">
        <v>0</v>
      </c>
      <c r="X37" s="427">
        <v>0</v>
      </c>
      <c r="Y37" s="427">
        <v>0</v>
      </c>
      <c r="Z37" s="427">
        <v>0</v>
      </c>
      <c r="AA37" s="427">
        <v>0</v>
      </c>
      <c r="AB37" s="427">
        <v>0</v>
      </c>
      <c r="AC37" s="427">
        <v>0</v>
      </c>
      <c r="AD37" s="427">
        <v>0</v>
      </c>
      <c r="AE37" s="427">
        <v>0</v>
      </c>
      <c r="AF37" s="427">
        <v>0</v>
      </c>
      <c r="AG37" s="427">
        <v>0</v>
      </c>
      <c r="AH37" s="427">
        <v>0</v>
      </c>
      <c r="AI37" s="427">
        <v>0</v>
      </c>
      <c r="AJ37" s="427">
        <v>5.0190599069362341</v>
      </c>
      <c r="AK37" s="427">
        <v>1.26</v>
      </c>
      <c r="AL37" s="427">
        <v>0</v>
      </c>
      <c r="AM37" s="427">
        <v>0.85</v>
      </c>
      <c r="AN37" s="427">
        <v>0</v>
      </c>
      <c r="AO37" s="427">
        <v>0</v>
      </c>
      <c r="AP37" s="427">
        <v>0</v>
      </c>
      <c r="AQ37" s="427">
        <v>0</v>
      </c>
      <c r="AR37" s="427">
        <v>0</v>
      </c>
      <c r="AS37" s="427">
        <v>0</v>
      </c>
      <c r="AT37" s="427">
        <v>0</v>
      </c>
      <c r="AU37" s="427">
        <v>0</v>
      </c>
      <c r="AV37" s="427">
        <v>0</v>
      </c>
      <c r="AW37" s="427">
        <v>0</v>
      </c>
      <c r="AX37" s="427">
        <v>0</v>
      </c>
      <c r="AY37" s="427">
        <v>0</v>
      </c>
      <c r="AZ37" s="427">
        <v>0</v>
      </c>
      <c r="BA37" s="427">
        <v>0</v>
      </c>
      <c r="BB37" s="427">
        <v>0</v>
      </c>
      <c r="BC37" s="427">
        <v>0</v>
      </c>
      <c r="BD37" s="427">
        <v>0</v>
      </c>
      <c r="BE37" s="427">
        <v>0</v>
      </c>
      <c r="BF37" s="427">
        <v>0</v>
      </c>
      <c r="BG37" s="427">
        <v>0</v>
      </c>
      <c r="BH37" s="427">
        <v>0</v>
      </c>
      <c r="BI37" s="427">
        <v>0</v>
      </c>
      <c r="BJ37" s="427">
        <v>0</v>
      </c>
      <c r="BK37" s="427">
        <v>0</v>
      </c>
      <c r="BL37" s="427">
        <v>0</v>
      </c>
      <c r="BM37" s="427">
        <v>0</v>
      </c>
      <c r="BN37" s="427">
        <v>0</v>
      </c>
      <c r="BO37" s="427">
        <v>0</v>
      </c>
      <c r="BP37" s="427">
        <v>0</v>
      </c>
      <c r="BQ37" s="427">
        <v>0</v>
      </c>
      <c r="BR37" s="427">
        <v>0</v>
      </c>
      <c r="BS37" s="427">
        <v>0</v>
      </c>
      <c r="BT37" s="427">
        <v>0</v>
      </c>
      <c r="BU37" s="427">
        <v>0</v>
      </c>
      <c r="BV37" s="427">
        <v>0</v>
      </c>
      <c r="BW37" s="427">
        <v>0</v>
      </c>
      <c r="BX37" s="427">
        <v>0</v>
      </c>
      <c r="BY37" s="427">
        <v>0</v>
      </c>
      <c r="BZ37" s="427">
        <v>0</v>
      </c>
      <c r="CA37" s="427">
        <v>0</v>
      </c>
      <c r="CB37" s="427">
        <v>0</v>
      </c>
      <c r="CC37" s="427">
        <v>0</v>
      </c>
      <c r="CD37" s="427">
        <v>0</v>
      </c>
      <c r="CE37" s="427">
        <v>0</v>
      </c>
      <c r="CF37" s="427">
        <v>0</v>
      </c>
      <c r="CG37" s="427">
        <v>0</v>
      </c>
      <c r="CH37" s="427">
        <v>0</v>
      </c>
      <c r="CI37" s="427">
        <v>0</v>
      </c>
      <c r="CJ37" s="427">
        <v>0</v>
      </c>
      <c r="CK37" s="427">
        <v>0</v>
      </c>
      <c r="CL37" s="427">
        <v>0</v>
      </c>
      <c r="CM37" s="427">
        <v>0</v>
      </c>
      <c r="CN37" s="427">
        <v>0</v>
      </c>
      <c r="CO37" s="427">
        <v>0</v>
      </c>
      <c r="CP37" s="427">
        <v>0</v>
      </c>
      <c r="CQ37" s="427">
        <v>0</v>
      </c>
      <c r="CR37" s="427">
        <v>0</v>
      </c>
      <c r="CS37" s="427">
        <v>0</v>
      </c>
      <c r="CT37" s="427">
        <v>0</v>
      </c>
      <c r="CU37" s="427">
        <v>0</v>
      </c>
      <c r="CV37" s="427">
        <v>0</v>
      </c>
      <c r="CW37" s="427">
        <v>0</v>
      </c>
      <c r="CX37" s="427">
        <v>0</v>
      </c>
      <c r="CY37" s="427">
        <v>0</v>
      </c>
      <c r="CZ37" s="427">
        <v>0</v>
      </c>
      <c r="DA37" s="427">
        <v>0</v>
      </c>
      <c r="DB37" s="436" t="s">
        <v>2126</v>
      </c>
      <c r="DC37" s="427">
        <v>0</v>
      </c>
      <c r="DD37" s="436" t="s">
        <v>2126</v>
      </c>
      <c r="DE37" s="428" t="s">
        <v>2082</v>
      </c>
    </row>
    <row r="38" spans="1:109" customFormat="1" ht="173.25">
      <c r="A38" s="424" t="s">
        <v>530</v>
      </c>
      <c r="B38" s="425" t="s">
        <v>540</v>
      </c>
      <c r="C38" s="424" t="s">
        <v>541</v>
      </c>
      <c r="D38" s="426">
        <v>5.9333702346785424</v>
      </c>
      <c r="E38" s="427">
        <v>0</v>
      </c>
      <c r="F38" s="427">
        <v>5.9333702346785424</v>
      </c>
      <c r="G38" s="427">
        <v>1.26</v>
      </c>
      <c r="H38" s="427">
        <v>0</v>
      </c>
      <c r="I38" s="427">
        <v>1</v>
      </c>
      <c r="J38" s="427">
        <v>0</v>
      </c>
      <c r="K38" s="427">
        <v>0</v>
      </c>
      <c r="L38" s="427">
        <v>0</v>
      </c>
      <c r="M38" s="427">
        <v>0</v>
      </c>
      <c r="N38" s="427">
        <v>0</v>
      </c>
      <c r="O38" s="427">
        <v>0</v>
      </c>
      <c r="P38" s="427">
        <v>0</v>
      </c>
      <c r="Q38" s="427">
        <v>0</v>
      </c>
      <c r="R38" s="427">
        <v>0</v>
      </c>
      <c r="S38" s="427">
        <v>0</v>
      </c>
      <c r="T38" s="427">
        <v>0</v>
      </c>
      <c r="U38" s="427">
        <v>0</v>
      </c>
      <c r="V38" s="427">
        <v>0</v>
      </c>
      <c r="W38" s="427">
        <v>0</v>
      </c>
      <c r="X38" s="427">
        <v>0</v>
      </c>
      <c r="Y38" s="427">
        <v>0</v>
      </c>
      <c r="Z38" s="427">
        <v>0</v>
      </c>
      <c r="AA38" s="427">
        <v>0</v>
      </c>
      <c r="AB38" s="427">
        <v>0</v>
      </c>
      <c r="AC38" s="427">
        <v>0</v>
      </c>
      <c r="AD38" s="427">
        <v>0</v>
      </c>
      <c r="AE38" s="427">
        <v>0</v>
      </c>
      <c r="AF38" s="427">
        <v>0</v>
      </c>
      <c r="AG38" s="427">
        <v>0</v>
      </c>
      <c r="AH38" s="427">
        <v>0</v>
      </c>
      <c r="AI38" s="427">
        <v>0</v>
      </c>
      <c r="AJ38" s="427">
        <v>5.9333702346785424</v>
      </c>
      <c r="AK38" s="427">
        <v>1.26</v>
      </c>
      <c r="AL38" s="427">
        <v>0</v>
      </c>
      <c r="AM38" s="427">
        <v>1</v>
      </c>
      <c r="AN38" s="427">
        <v>0</v>
      </c>
      <c r="AO38" s="427">
        <v>0</v>
      </c>
      <c r="AP38" s="427">
        <v>0</v>
      </c>
      <c r="AQ38" s="427">
        <v>0</v>
      </c>
      <c r="AR38" s="427">
        <v>0</v>
      </c>
      <c r="AS38" s="427">
        <v>0</v>
      </c>
      <c r="AT38" s="427">
        <v>0</v>
      </c>
      <c r="AU38" s="427">
        <v>0</v>
      </c>
      <c r="AV38" s="427">
        <v>0</v>
      </c>
      <c r="AW38" s="427">
        <v>0</v>
      </c>
      <c r="AX38" s="427">
        <v>0</v>
      </c>
      <c r="AY38" s="427">
        <v>0</v>
      </c>
      <c r="AZ38" s="427">
        <v>0</v>
      </c>
      <c r="BA38" s="427">
        <v>0</v>
      </c>
      <c r="BB38" s="427">
        <v>0</v>
      </c>
      <c r="BC38" s="427">
        <v>0</v>
      </c>
      <c r="BD38" s="427">
        <v>0</v>
      </c>
      <c r="BE38" s="427">
        <v>0</v>
      </c>
      <c r="BF38" s="427">
        <v>0</v>
      </c>
      <c r="BG38" s="427">
        <v>0</v>
      </c>
      <c r="BH38" s="427">
        <v>0</v>
      </c>
      <c r="BI38" s="427">
        <v>0</v>
      </c>
      <c r="BJ38" s="427">
        <v>0</v>
      </c>
      <c r="BK38" s="427">
        <v>0</v>
      </c>
      <c r="BL38" s="427">
        <v>0</v>
      </c>
      <c r="BM38" s="427">
        <v>0</v>
      </c>
      <c r="BN38" s="427">
        <v>0</v>
      </c>
      <c r="BO38" s="427">
        <v>0</v>
      </c>
      <c r="BP38" s="427">
        <v>0</v>
      </c>
      <c r="BQ38" s="427">
        <v>0</v>
      </c>
      <c r="BR38" s="427">
        <v>0</v>
      </c>
      <c r="BS38" s="427">
        <v>0</v>
      </c>
      <c r="BT38" s="427">
        <v>0</v>
      </c>
      <c r="BU38" s="427">
        <v>0</v>
      </c>
      <c r="BV38" s="427">
        <v>0</v>
      </c>
      <c r="BW38" s="427">
        <v>0</v>
      </c>
      <c r="BX38" s="427">
        <v>0</v>
      </c>
      <c r="BY38" s="427">
        <v>0</v>
      </c>
      <c r="BZ38" s="427">
        <v>0</v>
      </c>
      <c r="CA38" s="427">
        <v>0</v>
      </c>
      <c r="CB38" s="427">
        <v>0</v>
      </c>
      <c r="CC38" s="427">
        <v>0</v>
      </c>
      <c r="CD38" s="427">
        <v>0</v>
      </c>
      <c r="CE38" s="427">
        <v>0</v>
      </c>
      <c r="CF38" s="427">
        <v>0</v>
      </c>
      <c r="CG38" s="427">
        <v>0</v>
      </c>
      <c r="CH38" s="427">
        <v>0</v>
      </c>
      <c r="CI38" s="427">
        <v>0</v>
      </c>
      <c r="CJ38" s="427">
        <v>0</v>
      </c>
      <c r="CK38" s="427">
        <v>0</v>
      </c>
      <c r="CL38" s="427">
        <v>0</v>
      </c>
      <c r="CM38" s="427">
        <v>0</v>
      </c>
      <c r="CN38" s="427">
        <v>0</v>
      </c>
      <c r="CO38" s="427">
        <v>0</v>
      </c>
      <c r="CP38" s="427">
        <v>0</v>
      </c>
      <c r="CQ38" s="427">
        <v>0</v>
      </c>
      <c r="CR38" s="427">
        <v>0</v>
      </c>
      <c r="CS38" s="427">
        <v>0</v>
      </c>
      <c r="CT38" s="427">
        <v>0</v>
      </c>
      <c r="CU38" s="427">
        <v>0</v>
      </c>
      <c r="CV38" s="427">
        <v>0</v>
      </c>
      <c r="CW38" s="427">
        <v>0</v>
      </c>
      <c r="CX38" s="427">
        <v>0</v>
      </c>
      <c r="CY38" s="427">
        <v>0</v>
      </c>
      <c r="CZ38" s="427">
        <v>0</v>
      </c>
      <c r="DA38" s="427">
        <v>0</v>
      </c>
      <c r="DB38" s="436" t="s">
        <v>2126</v>
      </c>
      <c r="DC38" s="427">
        <v>0</v>
      </c>
      <c r="DD38" s="436" t="s">
        <v>2126</v>
      </c>
      <c r="DE38" s="428" t="s">
        <v>2082</v>
      </c>
    </row>
    <row r="39" spans="1:109" customFormat="1" ht="189">
      <c r="A39" s="424" t="s">
        <v>530</v>
      </c>
      <c r="B39" s="425" t="s">
        <v>542</v>
      </c>
      <c r="C39" s="424" t="s">
        <v>543</v>
      </c>
      <c r="D39" s="426">
        <v>18.685486566350082</v>
      </c>
      <c r="E39" s="427">
        <v>0</v>
      </c>
      <c r="F39" s="427">
        <v>18.685486566350086</v>
      </c>
      <c r="G39" s="427">
        <v>1.26</v>
      </c>
      <c r="H39" s="427">
        <v>0</v>
      </c>
      <c r="I39" s="427">
        <v>2.9</v>
      </c>
      <c r="J39" s="427">
        <v>0</v>
      </c>
      <c r="K39" s="427">
        <v>0</v>
      </c>
      <c r="L39" s="427">
        <v>0</v>
      </c>
      <c r="M39" s="427">
        <v>0</v>
      </c>
      <c r="N39" s="427">
        <v>0</v>
      </c>
      <c r="O39" s="427">
        <v>0</v>
      </c>
      <c r="P39" s="427">
        <v>0</v>
      </c>
      <c r="Q39" s="427">
        <v>0</v>
      </c>
      <c r="R39" s="427">
        <v>0</v>
      </c>
      <c r="S39" s="427">
        <v>0</v>
      </c>
      <c r="T39" s="427">
        <v>0</v>
      </c>
      <c r="U39" s="427">
        <v>0</v>
      </c>
      <c r="V39" s="427">
        <v>0</v>
      </c>
      <c r="W39" s="427">
        <v>0</v>
      </c>
      <c r="X39" s="427">
        <v>0</v>
      </c>
      <c r="Y39" s="427">
        <v>0</v>
      </c>
      <c r="Z39" s="427">
        <v>0</v>
      </c>
      <c r="AA39" s="427">
        <v>0</v>
      </c>
      <c r="AB39" s="427">
        <v>0</v>
      </c>
      <c r="AC39" s="427">
        <v>0</v>
      </c>
      <c r="AD39" s="427">
        <v>0</v>
      </c>
      <c r="AE39" s="427">
        <v>0</v>
      </c>
      <c r="AF39" s="427">
        <v>0</v>
      </c>
      <c r="AG39" s="427">
        <v>0</v>
      </c>
      <c r="AH39" s="427">
        <v>0</v>
      </c>
      <c r="AI39" s="427">
        <v>0</v>
      </c>
      <c r="AJ39" s="427">
        <v>18.685486566350086</v>
      </c>
      <c r="AK39" s="427">
        <v>1.26</v>
      </c>
      <c r="AL39" s="427">
        <v>0</v>
      </c>
      <c r="AM39" s="427">
        <v>2.9</v>
      </c>
      <c r="AN39" s="427">
        <v>0</v>
      </c>
      <c r="AO39" s="427">
        <v>0</v>
      </c>
      <c r="AP39" s="427">
        <v>0</v>
      </c>
      <c r="AQ39" s="427">
        <v>0</v>
      </c>
      <c r="AR39" s="427">
        <v>0</v>
      </c>
      <c r="AS39" s="427">
        <v>0</v>
      </c>
      <c r="AT39" s="427">
        <v>0</v>
      </c>
      <c r="AU39" s="427">
        <v>0</v>
      </c>
      <c r="AV39" s="427">
        <v>0</v>
      </c>
      <c r="AW39" s="427">
        <v>0</v>
      </c>
      <c r="AX39" s="427">
        <v>0</v>
      </c>
      <c r="AY39" s="427">
        <v>0</v>
      </c>
      <c r="AZ39" s="427">
        <v>0</v>
      </c>
      <c r="BA39" s="427">
        <v>0</v>
      </c>
      <c r="BB39" s="427">
        <v>0</v>
      </c>
      <c r="BC39" s="427">
        <v>0</v>
      </c>
      <c r="BD39" s="427">
        <v>0</v>
      </c>
      <c r="BE39" s="427">
        <v>0</v>
      </c>
      <c r="BF39" s="427">
        <v>0</v>
      </c>
      <c r="BG39" s="427">
        <v>0</v>
      </c>
      <c r="BH39" s="427">
        <v>0</v>
      </c>
      <c r="BI39" s="427">
        <v>0</v>
      </c>
      <c r="BJ39" s="427">
        <v>0</v>
      </c>
      <c r="BK39" s="427">
        <v>0</v>
      </c>
      <c r="BL39" s="427">
        <v>0</v>
      </c>
      <c r="BM39" s="427">
        <v>0</v>
      </c>
      <c r="BN39" s="427">
        <v>0</v>
      </c>
      <c r="BO39" s="427">
        <v>0</v>
      </c>
      <c r="BP39" s="427">
        <v>0</v>
      </c>
      <c r="BQ39" s="427">
        <v>0</v>
      </c>
      <c r="BR39" s="427">
        <v>0</v>
      </c>
      <c r="BS39" s="427">
        <v>0</v>
      </c>
      <c r="BT39" s="427">
        <v>0</v>
      </c>
      <c r="BU39" s="427">
        <v>0</v>
      </c>
      <c r="BV39" s="427">
        <v>0</v>
      </c>
      <c r="BW39" s="427">
        <v>0</v>
      </c>
      <c r="BX39" s="427">
        <v>0</v>
      </c>
      <c r="BY39" s="427">
        <v>0</v>
      </c>
      <c r="BZ39" s="427">
        <v>0</v>
      </c>
      <c r="CA39" s="427">
        <v>0</v>
      </c>
      <c r="CB39" s="427">
        <v>0</v>
      </c>
      <c r="CC39" s="427">
        <v>0</v>
      </c>
      <c r="CD39" s="427">
        <v>0</v>
      </c>
      <c r="CE39" s="427">
        <v>0</v>
      </c>
      <c r="CF39" s="427">
        <v>0</v>
      </c>
      <c r="CG39" s="427">
        <v>0</v>
      </c>
      <c r="CH39" s="427">
        <v>0</v>
      </c>
      <c r="CI39" s="427">
        <v>0</v>
      </c>
      <c r="CJ39" s="427">
        <v>0</v>
      </c>
      <c r="CK39" s="427">
        <v>0</v>
      </c>
      <c r="CL39" s="427">
        <v>0</v>
      </c>
      <c r="CM39" s="427">
        <v>0</v>
      </c>
      <c r="CN39" s="427">
        <v>0</v>
      </c>
      <c r="CO39" s="427">
        <v>0</v>
      </c>
      <c r="CP39" s="427">
        <v>0</v>
      </c>
      <c r="CQ39" s="427">
        <v>0</v>
      </c>
      <c r="CR39" s="427">
        <v>0</v>
      </c>
      <c r="CS39" s="427">
        <v>0</v>
      </c>
      <c r="CT39" s="427">
        <v>0</v>
      </c>
      <c r="CU39" s="427">
        <v>0</v>
      </c>
      <c r="CV39" s="427">
        <v>0</v>
      </c>
      <c r="CW39" s="427">
        <v>0</v>
      </c>
      <c r="CX39" s="427">
        <v>0</v>
      </c>
      <c r="CY39" s="427">
        <v>0</v>
      </c>
      <c r="CZ39" s="427">
        <v>0</v>
      </c>
      <c r="DA39" s="427">
        <v>0</v>
      </c>
      <c r="DB39" s="436" t="s">
        <v>2126</v>
      </c>
      <c r="DC39" s="427">
        <v>0</v>
      </c>
      <c r="DD39" s="436" t="s">
        <v>2126</v>
      </c>
      <c r="DE39" s="428" t="s">
        <v>2082</v>
      </c>
    </row>
    <row r="40" spans="1:109" customFormat="1" ht="31.5">
      <c r="A40" s="424" t="s">
        <v>530</v>
      </c>
      <c r="B40" s="425" t="s">
        <v>544</v>
      </c>
      <c r="C40" s="424" t="s">
        <v>545</v>
      </c>
      <c r="D40" s="426">
        <v>19.577483050847459</v>
      </c>
      <c r="E40" s="427">
        <v>0</v>
      </c>
      <c r="F40" s="427">
        <v>0</v>
      </c>
      <c r="G40" s="427">
        <v>0</v>
      </c>
      <c r="H40" s="427">
        <v>0</v>
      </c>
      <c r="I40" s="427">
        <v>0</v>
      </c>
      <c r="J40" s="427">
        <v>0</v>
      </c>
      <c r="K40" s="427">
        <v>0</v>
      </c>
      <c r="L40" s="427">
        <v>0</v>
      </c>
      <c r="M40" s="427">
        <v>0</v>
      </c>
      <c r="N40" s="427">
        <v>0</v>
      </c>
      <c r="O40" s="427">
        <v>0</v>
      </c>
      <c r="P40" s="427">
        <v>0</v>
      </c>
      <c r="Q40" s="427">
        <v>0</v>
      </c>
      <c r="R40" s="427">
        <v>0</v>
      </c>
      <c r="S40" s="427">
        <v>0</v>
      </c>
      <c r="T40" s="427">
        <v>0</v>
      </c>
      <c r="U40" s="427">
        <v>0</v>
      </c>
      <c r="V40" s="427">
        <v>0</v>
      </c>
      <c r="W40" s="427">
        <v>0</v>
      </c>
      <c r="X40" s="427">
        <v>0</v>
      </c>
      <c r="Y40" s="427">
        <v>0</v>
      </c>
      <c r="Z40" s="427">
        <v>0</v>
      </c>
      <c r="AA40" s="427">
        <v>0</v>
      </c>
      <c r="AB40" s="427">
        <v>0</v>
      </c>
      <c r="AC40" s="427">
        <v>0</v>
      </c>
      <c r="AD40" s="427">
        <v>0</v>
      </c>
      <c r="AE40" s="427">
        <v>0</v>
      </c>
      <c r="AF40" s="427">
        <v>0</v>
      </c>
      <c r="AG40" s="427">
        <v>0</v>
      </c>
      <c r="AH40" s="427">
        <v>0</v>
      </c>
      <c r="AI40" s="427">
        <v>0</v>
      </c>
      <c r="AJ40" s="427">
        <v>0</v>
      </c>
      <c r="AK40" s="427">
        <v>0</v>
      </c>
      <c r="AL40" s="427">
        <v>0</v>
      </c>
      <c r="AM40" s="427">
        <v>0</v>
      </c>
      <c r="AN40" s="427">
        <v>0</v>
      </c>
      <c r="AO40" s="427">
        <v>0</v>
      </c>
      <c r="AP40" s="427">
        <v>0</v>
      </c>
      <c r="AQ40" s="427">
        <v>0</v>
      </c>
      <c r="AR40" s="427">
        <v>0</v>
      </c>
      <c r="AS40" s="427">
        <v>0</v>
      </c>
      <c r="AT40" s="427">
        <v>0</v>
      </c>
      <c r="AU40" s="427">
        <v>0</v>
      </c>
      <c r="AV40" s="427">
        <v>0</v>
      </c>
      <c r="AW40" s="427">
        <v>0</v>
      </c>
      <c r="AX40" s="427">
        <v>0</v>
      </c>
      <c r="AY40" s="427">
        <v>0</v>
      </c>
      <c r="AZ40" s="427">
        <v>0</v>
      </c>
      <c r="BA40" s="427">
        <v>0</v>
      </c>
      <c r="BB40" s="427">
        <v>0</v>
      </c>
      <c r="BC40" s="427">
        <v>0</v>
      </c>
      <c r="BD40" s="427">
        <v>0</v>
      </c>
      <c r="BE40" s="427">
        <v>0</v>
      </c>
      <c r="BF40" s="427">
        <v>0</v>
      </c>
      <c r="BG40" s="427">
        <v>0</v>
      </c>
      <c r="BH40" s="427">
        <v>0</v>
      </c>
      <c r="BI40" s="427">
        <v>0</v>
      </c>
      <c r="BJ40" s="427">
        <v>0</v>
      </c>
      <c r="BK40" s="427">
        <v>0</v>
      </c>
      <c r="BL40" s="427">
        <v>0</v>
      </c>
      <c r="BM40" s="427">
        <v>0</v>
      </c>
      <c r="BN40" s="427">
        <v>0</v>
      </c>
      <c r="BO40" s="427">
        <v>0</v>
      </c>
      <c r="BP40" s="427">
        <v>0</v>
      </c>
      <c r="BQ40" s="427">
        <v>0</v>
      </c>
      <c r="BR40" s="427">
        <v>0</v>
      </c>
      <c r="BS40" s="427">
        <v>0</v>
      </c>
      <c r="BT40" s="427">
        <v>0</v>
      </c>
      <c r="BU40" s="427">
        <v>0</v>
      </c>
      <c r="BV40" s="427">
        <v>0</v>
      </c>
      <c r="BW40" s="427">
        <v>0</v>
      </c>
      <c r="BX40" s="427">
        <v>0</v>
      </c>
      <c r="BY40" s="427">
        <v>0</v>
      </c>
      <c r="BZ40" s="427">
        <v>0</v>
      </c>
      <c r="CA40" s="427">
        <v>0</v>
      </c>
      <c r="CB40" s="427">
        <v>0</v>
      </c>
      <c r="CC40" s="427">
        <v>0</v>
      </c>
      <c r="CD40" s="427">
        <v>0</v>
      </c>
      <c r="CE40" s="427">
        <v>0</v>
      </c>
      <c r="CF40" s="427">
        <v>0</v>
      </c>
      <c r="CG40" s="427">
        <v>0</v>
      </c>
      <c r="CH40" s="427">
        <v>0</v>
      </c>
      <c r="CI40" s="427">
        <v>0</v>
      </c>
      <c r="CJ40" s="427">
        <v>0</v>
      </c>
      <c r="CK40" s="427">
        <v>0</v>
      </c>
      <c r="CL40" s="427">
        <v>0</v>
      </c>
      <c r="CM40" s="427">
        <v>0</v>
      </c>
      <c r="CN40" s="427">
        <v>0</v>
      </c>
      <c r="CO40" s="427">
        <v>0</v>
      </c>
      <c r="CP40" s="427">
        <v>0</v>
      </c>
      <c r="CQ40" s="427">
        <v>0</v>
      </c>
      <c r="CR40" s="427">
        <v>0</v>
      </c>
      <c r="CS40" s="427">
        <v>0</v>
      </c>
      <c r="CT40" s="427">
        <v>0</v>
      </c>
      <c r="CU40" s="427">
        <v>0</v>
      </c>
      <c r="CV40" s="427">
        <v>0</v>
      </c>
      <c r="CW40" s="427">
        <v>0</v>
      </c>
      <c r="CX40" s="427">
        <v>0</v>
      </c>
      <c r="CY40" s="427">
        <v>0</v>
      </c>
      <c r="CZ40" s="427">
        <v>0</v>
      </c>
      <c r="DA40" s="427">
        <v>0</v>
      </c>
      <c r="DB40" s="436" t="s">
        <v>2126</v>
      </c>
      <c r="DC40" s="427">
        <v>0</v>
      </c>
      <c r="DD40" s="436" t="s">
        <v>2126</v>
      </c>
      <c r="DE40" s="428" t="s">
        <v>2082</v>
      </c>
    </row>
    <row r="41" spans="1:109" customFormat="1" ht="94.5">
      <c r="A41" s="424" t="s">
        <v>530</v>
      </c>
      <c r="B41" s="425" t="s">
        <v>546</v>
      </c>
      <c r="C41" s="424" t="s">
        <v>547</v>
      </c>
      <c r="D41" s="426">
        <v>2.1229666666666667</v>
      </c>
      <c r="E41" s="427">
        <v>0</v>
      </c>
      <c r="F41" s="427">
        <v>0</v>
      </c>
      <c r="G41" s="427">
        <v>0</v>
      </c>
      <c r="H41" s="427">
        <v>0</v>
      </c>
      <c r="I41" s="427">
        <v>0</v>
      </c>
      <c r="J41" s="427">
        <v>0</v>
      </c>
      <c r="K41" s="427">
        <v>0</v>
      </c>
      <c r="L41" s="427">
        <v>0</v>
      </c>
      <c r="M41" s="427">
        <v>0</v>
      </c>
      <c r="N41" s="427">
        <v>0</v>
      </c>
      <c r="O41" s="427">
        <v>0</v>
      </c>
      <c r="P41" s="427">
        <v>0</v>
      </c>
      <c r="Q41" s="427">
        <v>0</v>
      </c>
      <c r="R41" s="427">
        <v>0</v>
      </c>
      <c r="S41" s="427">
        <v>0</v>
      </c>
      <c r="T41" s="427">
        <v>0</v>
      </c>
      <c r="U41" s="427">
        <v>0</v>
      </c>
      <c r="V41" s="427">
        <v>0</v>
      </c>
      <c r="W41" s="427">
        <v>0</v>
      </c>
      <c r="X41" s="427">
        <v>0</v>
      </c>
      <c r="Y41" s="427">
        <v>0</v>
      </c>
      <c r="Z41" s="427">
        <v>0</v>
      </c>
      <c r="AA41" s="427">
        <v>0</v>
      </c>
      <c r="AB41" s="427">
        <v>0</v>
      </c>
      <c r="AC41" s="427">
        <v>0</v>
      </c>
      <c r="AD41" s="427">
        <v>0</v>
      </c>
      <c r="AE41" s="427">
        <v>0</v>
      </c>
      <c r="AF41" s="427">
        <v>0</v>
      </c>
      <c r="AG41" s="427">
        <v>0</v>
      </c>
      <c r="AH41" s="427">
        <v>0</v>
      </c>
      <c r="AI41" s="427">
        <v>0</v>
      </c>
      <c r="AJ41" s="427">
        <v>0</v>
      </c>
      <c r="AK41" s="427">
        <v>0</v>
      </c>
      <c r="AL41" s="427">
        <v>0</v>
      </c>
      <c r="AM41" s="427">
        <v>0</v>
      </c>
      <c r="AN41" s="427">
        <v>0</v>
      </c>
      <c r="AO41" s="427">
        <v>0</v>
      </c>
      <c r="AP41" s="427">
        <v>0</v>
      </c>
      <c r="AQ41" s="427">
        <v>0</v>
      </c>
      <c r="AR41" s="427">
        <v>0</v>
      </c>
      <c r="AS41" s="427">
        <v>0</v>
      </c>
      <c r="AT41" s="427">
        <v>0</v>
      </c>
      <c r="AU41" s="427">
        <v>0</v>
      </c>
      <c r="AV41" s="427">
        <v>0</v>
      </c>
      <c r="AW41" s="427">
        <v>0</v>
      </c>
      <c r="AX41" s="427">
        <v>0</v>
      </c>
      <c r="AY41" s="427">
        <v>0</v>
      </c>
      <c r="AZ41" s="427">
        <v>0</v>
      </c>
      <c r="BA41" s="427">
        <v>0</v>
      </c>
      <c r="BB41" s="427">
        <v>0</v>
      </c>
      <c r="BC41" s="427">
        <v>0</v>
      </c>
      <c r="BD41" s="427">
        <v>0</v>
      </c>
      <c r="BE41" s="427">
        <v>0</v>
      </c>
      <c r="BF41" s="427">
        <v>0</v>
      </c>
      <c r="BG41" s="427">
        <v>0</v>
      </c>
      <c r="BH41" s="427">
        <v>0</v>
      </c>
      <c r="BI41" s="427">
        <v>0</v>
      </c>
      <c r="BJ41" s="427">
        <v>0</v>
      </c>
      <c r="BK41" s="427">
        <v>0</v>
      </c>
      <c r="BL41" s="427">
        <v>0</v>
      </c>
      <c r="BM41" s="427">
        <v>0</v>
      </c>
      <c r="BN41" s="427">
        <v>0</v>
      </c>
      <c r="BO41" s="427">
        <v>0</v>
      </c>
      <c r="BP41" s="427">
        <v>0</v>
      </c>
      <c r="BQ41" s="427">
        <v>0</v>
      </c>
      <c r="BR41" s="427">
        <v>0</v>
      </c>
      <c r="BS41" s="427">
        <v>0</v>
      </c>
      <c r="BT41" s="427">
        <v>0</v>
      </c>
      <c r="BU41" s="427">
        <v>0</v>
      </c>
      <c r="BV41" s="427">
        <v>0</v>
      </c>
      <c r="BW41" s="427">
        <v>0</v>
      </c>
      <c r="BX41" s="427">
        <v>0</v>
      </c>
      <c r="BY41" s="427">
        <v>0</v>
      </c>
      <c r="BZ41" s="427">
        <v>0</v>
      </c>
      <c r="CA41" s="427">
        <v>0</v>
      </c>
      <c r="CB41" s="427">
        <v>0</v>
      </c>
      <c r="CC41" s="427">
        <v>0</v>
      </c>
      <c r="CD41" s="427">
        <v>0</v>
      </c>
      <c r="CE41" s="427">
        <v>0</v>
      </c>
      <c r="CF41" s="427">
        <v>0</v>
      </c>
      <c r="CG41" s="427">
        <v>0</v>
      </c>
      <c r="CH41" s="427">
        <v>0</v>
      </c>
      <c r="CI41" s="427">
        <v>0</v>
      </c>
      <c r="CJ41" s="427">
        <v>0</v>
      </c>
      <c r="CK41" s="427">
        <v>0</v>
      </c>
      <c r="CL41" s="427">
        <v>0</v>
      </c>
      <c r="CM41" s="427">
        <v>0</v>
      </c>
      <c r="CN41" s="427">
        <v>0</v>
      </c>
      <c r="CO41" s="427">
        <v>0</v>
      </c>
      <c r="CP41" s="427">
        <v>0</v>
      </c>
      <c r="CQ41" s="427">
        <v>0</v>
      </c>
      <c r="CR41" s="427">
        <v>0</v>
      </c>
      <c r="CS41" s="427">
        <v>0</v>
      </c>
      <c r="CT41" s="427">
        <v>0</v>
      </c>
      <c r="CU41" s="427">
        <v>0</v>
      </c>
      <c r="CV41" s="427">
        <v>0</v>
      </c>
      <c r="CW41" s="427">
        <v>0</v>
      </c>
      <c r="CX41" s="427">
        <v>0</v>
      </c>
      <c r="CY41" s="427">
        <v>0</v>
      </c>
      <c r="CZ41" s="427">
        <v>0</v>
      </c>
      <c r="DA41" s="427">
        <v>0</v>
      </c>
      <c r="DB41" s="436" t="s">
        <v>2126</v>
      </c>
      <c r="DC41" s="427">
        <v>0</v>
      </c>
      <c r="DD41" s="436" t="s">
        <v>2126</v>
      </c>
      <c r="DE41" s="428" t="s">
        <v>2082</v>
      </c>
    </row>
    <row r="42" spans="1:109" customFormat="1" ht="141.75">
      <c r="A42" s="424" t="s">
        <v>530</v>
      </c>
      <c r="B42" s="425" t="s">
        <v>548</v>
      </c>
      <c r="C42" s="424" t="s">
        <v>549</v>
      </c>
      <c r="D42" s="426">
        <v>0.92135635020544993</v>
      </c>
      <c r="E42" s="427">
        <v>0</v>
      </c>
      <c r="F42" s="427">
        <v>0</v>
      </c>
      <c r="G42" s="427">
        <v>0</v>
      </c>
      <c r="H42" s="427">
        <v>0</v>
      </c>
      <c r="I42" s="427">
        <v>0</v>
      </c>
      <c r="J42" s="427">
        <v>0</v>
      </c>
      <c r="K42" s="427">
        <v>0</v>
      </c>
      <c r="L42" s="427">
        <v>0</v>
      </c>
      <c r="M42" s="427">
        <v>0</v>
      </c>
      <c r="N42" s="427">
        <v>0</v>
      </c>
      <c r="O42" s="427">
        <v>0</v>
      </c>
      <c r="P42" s="427">
        <v>0</v>
      </c>
      <c r="Q42" s="427">
        <v>0</v>
      </c>
      <c r="R42" s="427">
        <v>0</v>
      </c>
      <c r="S42" s="427">
        <v>0</v>
      </c>
      <c r="T42" s="427">
        <v>0</v>
      </c>
      <c r="U42" s="427">
        <v>0</v>
      </c>
      <c r="V42" s="427">
        <v>0</v>
      </c>
      <c r="W42" s="427">
        <v>0</v>
      </c>
      <c r="X42" s="427">
        <v>0</v>
      </c>
      <c r="Y42" s="427">
        <v>0</v>
      </c>
      <c r="Z42" s="427">
        <v>0</v>
      </c>
      <c r="AA42" s="427">
        <v>0</v>
      </c>
      <c r="AB42" s="427">
        <v>0</v>
      </c>
      <c r="AC42" s="427">
        <v>0</v>
      </c>
      <c r="AD42" s="427">
        <v>0</v>
      </c>
      <c r="AE42" s="427">
        <v>0</v>
      </c>
      <c r="AF42" s="427">
        <v>0</v>
      </c>
      <c r="AG42" s="427">
        <v>0</v>
      </c>
      <c r="AH42" s="427">
        <v>0</v>
      </c>
      <c r="AI42" s="427">
        <v>0</v>
      </c>
      <c r="AJ42" s="427">
        <v>0</v>
      </c>
      <c r="AK42" s="427">
        <v>0</v>
      </c>
      <c r="AL42" s="427">
        <v>0</v>
      </c>
      <c r="AM42" s="427">
        <v>0</v>
      </c>
      <c r="AN42" s="427">
        <v>0</v>
      </c>
      <c r="AO42" s="427">
        <v>0</v>
      </c>
      <c r="AP42" s="427">
        <v>0</v>
      </c>
      <c r="AQ42" s="427">
        <v>0</v>
      </c>
      <c r="AR42" s="427">
        <v>0</v>
      </c>
      <c r="AS42" s="427">
        <v>0</v>
      </c>
      <c r="AT42" s="427">
        <v>0</v>
      </c>
      <c r="AU42" s="427">
        <v>0</v>
      </c>
      <c r="AV42" s="427">
        <v>0</v>
      </c>
      <c r="AW42" s="427">
        <v>0</v>
      </c>
      <c r="AX42" s="427">
        <v>0</v>
      </c>
      <c r="AY42" s="427">
        <v>0</v>
      </c>
      <c r="AZ42" s="427">
        <v>0</v>
      </c>
      <c r="BA42" s="427">
        <v>0</v>
      </c>
      <c r="BB42" s="427">
        <v>0</v>
      </c>
      <c r="BC42" s="427">
        <v>0</v>
      </c>
      <c r="BD42" s="427">
        <v>0</v>
      </c>
      <c r="BE42" s="427">
        <v>0</v>
      </c>
      <c r="BF42" s="427">
        <v>0</v>
      </c>
      <c r="BG42" s="427">
        <v>0</v>
      </c>
      <c r="BH42" s="427">
        <v>0</v>
      </c>
      <c r="BI42" s="427">
        <v>0</v>
      </c>
      <c r="BJ42" s="427">
        <v>0</v>
      </c>
      <c r="BK42" s="427">
        <v>0</v>
      </c>
      <c r="BL42" s="427">
        <v>0</v>
      </c>
      <c r="BM42" s="427">
        <v>0</v>
      </c>
      <c r="BN42" s="427">
        <v>0</v>
      </c>
      <c r="BO42" s="427">
        <v>0</v>
      </c>
      <c r="BP42" s="427">
        <v>0</v>
      </c>
      <c r="BQ42" s="427">
        <v>0</v>
      </c>
      <c r="BR42" s="427">
        <v>0</v>
      </c>
      <c r="BS42" s="427">
        <v>0</v>
      </c>
      <c r="BT42" s="427">
        <v>0</v>
      </c>
      <c r="BU42" s="427">
        <v>0</v>
      </c>
      <c r="BV42" s="427">
        <v>0</v>
      </c>
      <c r="BW42" s="427">
        <v>0</v>
      </c>
      <c r="BX42" s="427">
        <v>0</v>
      </c>
      <c r="BY42" s="427">
        <v>0</v>
      </c>
      <c r="BZ42" s="427">
        <v>0</v>
      </c>
      <c r="CA42" s="427">
        <v>0</v>
      </c>
      <c r="CB42" s="427">
        <v>0</v>
      </c>
      <c r="CC42" s="427">
        <v>0</v>
      </c>
      <c r="CD42" s="427">
        <v>0</v>
      </c>
      <c r="CE42" s="427">
        <v>0</v>
      </c>
      <c r="CF42" s="427">
        <v>0</v>
      </c>
      <c r="CG42" s="427">
        <v>0</v>
      </c>
      <c r="CH42" s="427">
        <v>0</v>
      </c>
      <c r="CI42" s="427">
        <v>0</v>
      </c>
      <c r="CJ42" s="427">
        <v>0</v>
      </c>
      <c r="CK42" s="427">
        <v>0</v>
      </c>
      <c r="CL42" s="427">
        <v>0</v>
      </c>
      <c r="CM42" s="427">
        <v>0</v>
      </c>
      <c r="CN42" s="427">
        <v>0</v>
      </c>
      <c r="CO42" s="427">
        <v>0</v>
      </c>
      <c r="CP42" s="427">
        <v>0</v>
      </c>
      <c r="CQ42" s="427">
        <v>0</v>
      </c>
      <c r="CR42" s="427">
        <v>0</v>
      </c>
      <c r="CS42" s="427">
        <v>0</v>
      </c>
      <c r="CT42" s="427">
        <v>0</v>
      </c>
      <c r="CU42" s="427">
        <v>0</v>
      </c>
      <c r="CV42" s="427">
        <v>0</v>
      </c>
      <c r="CW42" s="427">
        <v>0</v>
      </c>
      <c r="CX42" s="427">
        <v>0</v>
      </c>
      <c r="CY42" s="427">
        <v>0</v>
      </c>
      <c r="CZ42" s="427">
        <v>0</v>
      </c>
      <c r="DA42" s="427">
        <v>0</v>
      </c>
      <c r="DB42" s="436" t="s">
        <v>2126</v>
      </c>
      <c r="DC42" s="427">
        <v>0</v>
      </c>
      <c r="DD42" s="436" t="s">
        <v>2126</v>
      </c>
      <c r="DE42" s="428" t="s">
        <v>2082</v>
      </c>
    </row>
    <row r="43" spans="1:109" customFormat="1" ht="126">
      <c r="A43" s="424" t="s">
        <v>530</v>
      </c>
      <c r="B43" s="425" t="s">
        <v>550</v>
      </c>
      <c r="C43" s="424" t="s">
        <v>551</v>
      </c>
      <c r="D43" s="426">
        <v>14.47827</v>
      </c>
      <c r="E43" s="427">
        <v>0</v>
      </c>
      <c r="F43" s="427">
        <v>0</v>
      </c>
      <c r="G43" s="427">
        <v>0</v>
      </c>
      <c r="H43" s="427">
        <v>0</v>
      </c>
      <c r="I43" s="427">
        <v>0</v>
      </c>
      <c r="J43" s="427">
        <v>0</v>
      </c>
      <c r="K43" s="427">
        <v>0</v>
      </c>
      <c r="L43" s="427">
        <v>0</v>
      </c>
      <c r="M43" s="427">
        <v>0</v>
      </c>
      <c r="N43" s="427">
        <v>0</v>
      </c>
      <c r="O43" s="427">
        <v>0</v>
      </c>
      <c r="P43" s="427">
        <v>0</v>
      </c>
      <c r="Q43" s="427">
        <v>0</v>
      </c>
      <c r="R43" s="427">
        <v>0</v>
      </c>
      <c r="S43" s="427">
        <v>0</v>
      </c>
      <c r="T43" s="427">
        <v>0</v>
      </c>
      <c r="U43" s="427">
        <v>0</v>
      </c>
      <c r="V43" s="427">
        <v>0</v>
      </c>
      <c r="W43" s="427">
        <v>0</v>
      </c>
      <c r="X43" s="427">
        <v>0</v>
      </c>
      <c r="Y43" s="427">
        <v>0</v>
      </c>
      <c r="Z43" s="427">
        <v>0</v>
      </c>
      <c r="AA43" s="427">
        <v>0</v>
      </c>
      <c r="AB43" s="427">
        <v>0</v>
      </c>
      <c r="AC43" s="427">
        <v>0</v>
      </c>
      <c r="AD43" s="427">
        <v>0</v>
      </c>
      <c r="AE43" s="427">
        <v>0</v>
      </c>
      <c r="AF43" s="427">
        <v>0</v>
      </c>
      <c r="AG43" s="427">
        <v>0</v>
      </c>
      <c r="AH43" s="427">
        <v>0</v>
      </c>
      <c r="AI43" s="427">
        <v>0</v>
      </c>
      <c r="AJ43" s="427">
        <v>0</v>
      </c>
      <c r="AK43" s="427">
        <v>0</v>
      </c>
      <c r="AL43" s="427">
        <v>0</v>
      </c>
      <c r="AM43" s="427">
        <v>0</v>
      </c>
      <c r="AN43" s="427">
        <v>0</v>
      </c>
      <c r="AO43" s="427">
        <v>0</v>
      </c>
      <c r="AP43" s="427">
        <v>0</v>
      </c>
      <c r="AQ43" s="427">
        <v>0</v>
      </c>
      <c r="AR43" s="427">
        <v>0</v>
      </c>
      <c r="AS43" s="427">
        <v>0</v>
      </c>
      <c r="AT43" s="427">
        <v>0</v>
      </c>
      <c r="AU43" s="427">
        <v>0</v>
      </c>
      <c r="AV43" s="427">
        <v>0</v>
      </c>
      <c r="AW43" s="427">
        <v>0</v>
      </c>
      <c r="AX43" s="427">
        <v>0</v>
      </c>
      <c r="AY43" s="427">
        <v>0</v>
      </c>
      <c r="AZ43" s="427">
        <v>0</v>
      </c>
      <c r="BA43" s="427">
        <v>0</v>
      </c>
      <c r="BB43" s="427">
        <v>0</v>
      </c>
      <c r="BC43" s="427">
        <v>0</v>
      </c>
      <c r="BD43" s="427">
        <v>0</v>
      </c>
      <c r="BE43" s="427">
        <v>0</v>
      </c>
      <c r="BF43" s="427">
        <v>0</v>
      </c>
      <c r="BG43" s="427">
        <v>0</v>
      </c>
      <c r="BH43" s="427">
        <v>0</v>
      </c>
      <c r="BI43" s="427">
        <v>0</v>
      </c>
      <c r="BJ43" s="427">
        <v>0</v>
      </c>
      <c r="BK43" s="427">
        <v>0</v>
      </c>
      <c r="BL43" s="427">
        <v>0</v>
      </c>
      <c r="BM43" s="427">
        <v>0</v>
      </c>
      <c r="BN43" s="427">
        <v>0</v>
      </c>
      <c r="BO43" s="427">
        <v>0</v>
      </c>
      <c r="BP43" s="427">
        <v>0</v>
      </c>
      <c r="BQ43" s="427">
        <v>0</v>
      </c>
      <c r="BR43" s="427">
        <v>0</v>
      </c>
      <c r="BS43" s="427">
        <v>0</v>
      </c>
      <c r="BT43" s="427">
        <v>0</v>
      </c>
      <c r="BU43" s="427">
        <v>0</v>
      </c>
      <c r="BV43" s="427">
        <v>0</v>
      </c>
      <c r="BW43" s="427">
        <v>0</v>
      </c>
      <c r="BX43" s="427">
        <v>0</v>
      </c>
      <c r="BY43" s="427">
        <v>0</v>
      </c>
      <c r="BZ43" s="427">
        <v>0</v>
      </c>
      <c r="CA43" s="427">
        <v>0</v>
      </c>
      <c r="CB43" s="427">
        <v>0</v>
      </c>
      <c r="CC43" s="427">
        <v>0</v>
      </c>
      <c r="CD43" s="427">
        <v>0</v>
      </c>
      <c r="CE43" s="427">
        <v>0</v>
      </c>
      <c r="CF43" s="427">
        <v>0</v>
      </c>
      <c r="CG43" s="427">
        <v>0</v>
      </c>
      <c r="CH43" s="427">
        <v>0</v>
      </c>
      <c r="CI43" s="427">
        <v>0</v>
      </c>
      <c r="CJ43" s="427">
        <v>0</v>
      </c>
      <c r="CK43" s="427">
        <v>0</v>
      </c>
      <c r="CL43" s="427">
        <v>0</v>
      </c>
      <c r="CM43" s="427">
        <v>0</v>
      </c>
      <c r="CN43" s="427">
        <v>0</v>
      </c>
      <c r="CO43" s="427">
        <v>0</v>
      </c>
      <c r="CP43" s="427">
        <v>0</v>
      </c>
      <c r="CQ43" s="427">
        <v>0</v>
      </c>
      <c r="CR43" s="427">
        <v>0</v>
      </c>
      <c r="CS43" s="427">
        <v>0</v>
      </c>
      <c r="CT43" s="427">
        <v>0</v>
      </c>
      <c r="CU43" s="427">
        <v>0</v>
      </c>
      <c r="CV43" s="427">
        <v>0</v>
      </c>
      <c r="CW43" s="427">
        <v>0</v>
      </c>
      <c r="CX43" s="427">
        <v>0</v>
      </c>
      <c r="CY43" s="427">
        <v>0</v>
      </c>
      <c r="CZ43" s="427">
        <v>0</v>
      </c>
      <c r="DA43" s="427">
        <v>0</v>
      </c>
      <c r="DB43" s="436" t="s">
        <v>2126</v>
      </c>
      <c r="DC43" s="427">
        <v>0</v>
      </c>
      <c r="DD43" s="436" t="s">
        <v>2126</v>
      </c>
      <c r="DE43" s="428" t="s">
        <v>2082</v>
      </c>
    </row>
    <row r="44" spans="1:109" customFormat="1" ht="126">
      <c r="A44" s="424" t="s">
        <v>530</v>
      </c>
      <c r="B44" s="425" t="s">
        <v>552</v>
      </c>
      <c r="C44" s="424" t="s">
        <v>553</v>
      </c>
      <c r="D44" s="426">
        <v>17.343769999999999</v>
      </c>
      <c r="E44" s="427">
        <v>0</v>
      </c>
      <c r="F44" s="427">
        <v>0</v>
      </c>
      <c r="G44" s="427">
        <v>0</v>
      </c>
      <c r="H44" s="427">
        <v>0</v>
      </c>
      <c r="I44" s="427">
        <v>0</v>
      </c>
      <c r="J44" s="427">
        <v>0</v>
      </c>
      <c r="K44" s="427">
        <v>0</v>
      </c>
      <c r="L44" s="427">
        <v>0</v>
      </c>
      <c r="M44" s="427">
        <v>0</v>
      </c>
      <c r="N44" s="427">
        <v>0</v>
      </c>
      <c r="O44" s="427">
        <v>0</v>
      </c>
      <c r="P44" s="427">
        <v>0</v>
      </c>
      <c r="Q44" s="427">
        <v>0</v>
      </c>
      <c r="R44" s="427">
        <v>0</v>
      </c>
      <c r="S44" s="427">
        <v>0</v>
      </c>
      <c r="T44" s="427">
        <v>0</v>
      </c>
      <c r="U44" s="427">
        <v>0</v>
      </c>
      <c r="V44" s="427">
        <v>0</v>
      </c>
      <c r="W44" s="427">
        <v>0</v>
      </c>
      <c r="X44" s="427">
        <v>0</v>
      </c>
      <c r="Y44" s="427">
        <v>0</v>
      </c>
      <c r="Z44" s="427">
        <v>0</v>
      </c>
      <c r="AA44" s="427">
        <v>0</v>
      </c>
      <c r="AB44" s="427">
        <v>0</v>
      </c>
      <c r="AC44" s="427">
        <v>0</v>
      </c>
      <c r="AD44" s="427">
        <v>0</v>
      </c>
      <c r="AE44" s="427">
        <v>0</v>
      </c>
      <c r="AF44" s="427">
        <v>0</v>
      </c>
      <c r="AG44" s="427">
        <v>0</v>
      </c>
      <c r="AH44" s="427">
        <v>0</v>
      </c>
      <c r="AI44" s="427">
        <v>0</v>
      </c>
      <c r="AJ44" s="427">
        <v>0</v>
      </c>
      <c r="AK44" s="427">
        <v>0</v>
      </c>
      <c r="AL44" s="427">
        <v>0</v>
      </c>
      <c r="AM44" s="427">
        <v>0</v>
      </c>
      <c r="AN44" s="427">
        <v>0</v>
      </c>
      <c r="AO44" s="427">
        <v>0</v>
      </c>
      <c r="AP44" s="427">
        <v>0</v>
      </c>
      <c r="AQ44" s="427">
        <v>0</v>
      </c>
      <c r="AR44" s="427">
        <v>0</v>
      </c>
      <c r="AS44" s="427">
        <v>0</v>
      </c>
      <c r="AT44" s="427">
        <v>0</v>
      </c>
      <c r="AU44" s="427">
        <v>0</v>
      </c>
      <c r="AV44" s="427">
        <v>0</v>
      </c>
      <c r="AW44" s="427">
        <v>0</v>
      </c>
      <c r="AX44" s="427">
        <v>0</v>
      </c>
      <c r="AY44" s="427">
        <v>0</v>
      </c>
      <c r="AZ44" s="427">
        <v>0</v>
      </c>
      <c r="BA44" s="427">
        <v>0</v>
      </c>
      <c r="BB44" s="427">
        <v>0</v>
      </c>
      <c r="BC44" s="427">
        <v>0</v>
      </c>
      <c r="BD44" s="427">
        <v>0</v>
      </c>
      <c r="BE44" s="427">
        <v>0</v>
      </c>
      <c r="BF44" s="427">
        <v>0</v>
      </c>
      <c r="BG44" s="427">
        <v>0</v>
      </c>
      <c r="BH44" s="427">
        <v>0</v>
      </c>
      <c r="BI44" s="427">
        <v>0</v>
      </c>
      <c r="BJ44" s="427">
        <v>0</v>
      </c>
      <c r="BK44" s="427">
        <v>0</v>
      </c>
      <c r="BL44" s="427">
        <v>0</v>
      </c>
      <c r="BM44" s="427">
        <v>0</v>
      </c>
      <c r="BN44" s="427">
        <v>0</v>
      </c>
      <c r="BO44" s="427">
        <v>0</v>
      </c>
      <c r="BP44" s="427">
        <v>0</v>
      </c>
      <c r="BQ44" s="427">
        <v>0</v>
      </c>
      <c r="BR44" s="427">
        <v>0</v>
      </c>
      <c r="BS44" s="427">
        <v>0</v>
      </c>
      <c r="BT44" s="427">
        <v>0</v>
      </c>
      <c r="BU44" s="427">
        <v>0</v>
      </c>
      <c r="BV44" s="427">
        <v>0</v>
      </c>
      <c r="BW44" s="427">
        <v>0</v>
      </c>
      <c r="BX44" s="427">
        <v>0</v>
      </c>
      <c r="BY44" s="427">
        <v>0</v>
      </c>
      <c r="BZ44" s="427">
        <v>0</v>
      </c>
      <c r="CA44" s="427">
        <v>0</v>
      </c>
      <c r="CB44" s="427">
        <v>0</v>
      </c>
      <c r="CC44" s="427">
        <v>0</v>
      </c>
      <c r="CD44" s="427">
        <v>0</v>
      </c>
      <c r="CE44" s="427">
        <v>0</v>
      </c>
      <c r="CF44" s="427">
        <v>0</v>
      </c>
      <c r="CG44" s="427">
        <v>0</v>
      </c>
      <c r="CH44" s="427">
        <v>0</v>
      </c>
      <c r="CI44" s="427">
        <v>0</v>
      </c>
      <c r="CJ44" s="427">
        <v>0</v>
      </c>
      <c r="CK44" s="427">
        <v>0</v>
      </c>
      <c r="CL44" s="427">
        <v>0</v>
      </c>
      <c r="CM44" s="427">
        <v>0</v>
      </c>
      <c r="CN44" s="427">
        <v>0</v>
      </c>
      <c r="CO44" s="427">
        <v>0</v>
      </c>
      <c r="CP44" s="427">
        <v>0</v>
      </c>
      <c r="CQ44" s="427">
        <v>0</v>
      </c>
      <c r="CR44" s="427">
        <v>0</v>
      </c>
      <c r="CS44" s="427">
        <v>0</v>
      </c>
      <c r="CT44" s="427">
        <v>0</v>
      </c>
      <c r="CU44" s="427">
        <v>0</v>
      </c>
      <c r="CV44" s="427">
        <v>0</v>
      </c>
      <c r="CW44" s="427">
        <v>0</v>
      </c>
      <c r="CX44" s="427">
        <v>0</v>
      </c>
      <c r="CY44" s="427">
        <v>0</v>
      </c>
      <c r="CZ44" s="427">
        <v>0</v>
      </c>
      <c r="DA44" s="427">
        <v>0</v>
      </c>
      <c r="DB44" s="436" t="s">
        <v>2126</v>
      </c>
      <c r="DC44" s="427">
        <v>0</v>
      </c>
      <c r="DD44" s="436" t="s">
        <v>2126</v>
      </c>
      <c r="DE44" s="428" t="s">
        <v>2082</v>
      </c>
    </row>
    <row r="45" spans="1:109" customFormat="1" ht="110.25">
      <c r="A45" s="424" t="s">
        <v>530</v>
      </c>
      <c r="B45" s="425" t="s">
        <v>554</v>
      </c>
      <c r="C45" s="424" t="s">
        <v>555</v>
      </c>
      <c r="D45" s="426">
        <v>1.1399999999999999</v>
      </c>
      <c r="E45" s="427">
        <v>0</v>
      </c>
      <c r="F45" s="427">
        <v>0</v>
      </c>
      <c r="G45" s="427">
        <v>0</v>
      </c>
      <c r="H45" s="427">
        <v>0</v>
      </c>
      <c r="I45" s="427">
        <v>0</v>
      </c>
      <c r="J45" s="427">
        <v>0</v>
      </c>
      <c r="K45" s="427">
        <v>0</v>
      </c>
      <c r="L45" s="427">
        <v>0</v>
      </c>
      <c r="M45" s="427">
        <v>0</v>
      </c>
      <c r="N45" s="427">
        <v>0</v>
      </c>
      <c r="O45" s="427">
        <v>0</v>
      </c>
      <c r="P45" s="427">
        <v>0</v>
      </c>
      <c r="Q45" s="427">
        <v>0</v>
      </c>
      <c r="R45" s="427">
        <v>0</v>
      </c>
      <c r="S45" s="427">
        <v>0</v>
      </c>
      <c r="T45" s="427">
        <v>0</v>
      </c>
      <c r="U45" s="427">
        <v>0</v>
      </c>
      <c r="V45" s="427">
        <v>0</v>
      </c>
      <c r="W45" s="427">
        <v>0</v>
      </c>
      <c r="X45" s="427">
        <v>0</v>
      </c>
      <c r="Y45" s="427">
        <v>0</v>
      </c>
      <c r="Z45" s="427">
        <v>0</v>
      </c>
      <c r="AA45" s="427">
        <v>0</v>
      </c>
      <c r="AB45" s="427">
        <v>0</v>
      </c>
      <c r="AC45" s="427">
        <v>0</v>
      </c>
      <c r="AD45" s="427">
        <v>0</v>
      </c>
      <c r="AE45" s="427">
        <v>0</v>
      </c>
      <c r="AF45" s="427">
        <v>0</v>
      </c>
      <c r="AG45" s="427">
        <v>0</v>
      </c>
      <c r="AH45" s="427">
        <v>0</v>
      </c>
      <c r="AI45" s="427">
        <v>0</v>
      </c>
      <c r="AJ45" s="427">
        <v>0</v>
      </c>
      <c r="AK45" s="427">
        <v>0</v>
      </c>
      <c r="AL45" s="427">
        <v>0</v>
      </c>
      <c r="AM45" s="427">
        <v>0</v>
      </c>
      <c r="AN45" s="427">
        <v>0</v>
      </c>
      <c r="AO45" s="427">
        <v>0</v>
      </c>
      <c r="AP45" s="427">
        <v>0</v>
      </c>
      <c r="AQ45" s="427">
        <v>0</v>
      </c>
      <c r="AR45" s="427">
        <v>0</v>
      </c>
      <c r="AS45" s="427">
        <v>0</v>
      </c>
      <c r="AT45" s="427">
        <v>0</v>
      </c>
      <c r="AU45" s="427">
        <v>0</v>
      </c>
      <c r="AV45" s="427">
        <v>0</v>
      </c>
      <c r="AW45" s="427">
        <v>0</v>
      </c>
      <c r="AX45" s="427">
        <v>0</v>
      </c>
      <c r="AY45" s="427">
        <v>0</v>
      </c>
      <c r="AZ45" s="427">
        <v>0</v>
      </c>
      <c r="BA45" s="427">
        <v>0</v>
      </c>
      <c r="BB45" s="427">
        <v>0</v>
      </c>
      <c r="BC45" s="427">
        <v>0</v>
      </c>
      <c r="BD45" s="427">
        <v>0</v>
      </c>
      <c r="BE45" s="427">
        <v>0</v>
      </c>
      <c r="BF45" s="427">
        <v>0</v>
      </c>
      <c r="BG45" s="427">
        <v>0</v>
      </c>
      <c r="BH45" s="427">
        <v>0</v>
      </c>
      <c r="BI45" s="427">
        <v>0</v>
      </c>
      <c r="BJ45" s="427">
        <v>0</v>
      </c>
      <c r="BK45" s="427">
        <v>0</v>
      </c>
      <c r="BL45" s="427">
        <v>0</v>
      </c>
      <c r="BM45" s="427">
        <v>0</v>
      </c>
      <c r="BN45" s="427">
        <v>0</v>
      </c>
      <c r="BO45" s="427">
        <v>0</v>
      </c>
      <c r="BP45" s="427">
        <v>0</v>
      </c>
      <c r="BQ45" s="427">
        <v>0</v>
      </c>
      <c r="BR45" s="427">
        <v>0</v>
      </c>
      <c r="BS45" s="427">
        <v>0</v>
      </c>
      <c r="BT45" s="427">
        <v>0</v>
      </c>
      <c r="BU45" s="427">
        <v>0</v>
      </c>
      <c r="BV45" s="427">
        <v>0</v>
      </c>
      <c r="BW45" s="427">
        <v>0</v>
      </c>
      <c r="BX45" s="427">
        <v>0</v>
      </c>
      <c r="BY45" s="427">
        <v>0</v>
      </c>
      <c r="BZ45" s="427">
        <v>0</v>
      </c>
      <c r="CA45" s="427">
        <v>0</v>
      </c>
      <c r="CB45" s="427">
        <v>0</v>
      </c>
      <c r="CC45" s="427">
        <v>0</v>
      </c>
      <c r="CD45" s="427">
        <v>0</v>
      </c>
      <c r="CE45" s="427">
        <v>0</v>
      </c>
      <c r="CF45" s="427">
        <v>0</v>
      </c>
      <c r="CG45" s="427">
        <v>0</v>
      </c>
      <c r="CH45" s="427">
        <v>0</v>
      </c>
      <c r="CI45" s="427">
        <v>0</v>
      </c>
      <c r="CJ45" s="427">
        <v>0</v>
      </c>
      <c r="CK45" s="427">
        <v>0</v>
      </c>
      <c r="CL45" s="427">
        <v>0</v>
      </c>
      <c r="CM45" s="427">
        <v>0</v>
      </c>
      <c r="CN45" s="427">
        <v>0</v>
      </c>
      <c r="CO45" s="427">
        <v>0</v>
      </c>
      <c r="CP45" s="427">
        <v>0</v>
      </c>
      <c r="CQ45" s="427">
        <v>0</v>
      </c>
      <c r="CR45" s="427">
        <v>0</v>
      </c>
      <c r="CS45" s="427">
        <v>0</v>
      </c>
      <c r="CT45" s="427">
        <v>0</v>
      </c>
      <c r="CU45" s="427">
        <v>0</v>
      </c>
      <c r="CV45" s="427">
        <v>0</v>
      </c>
      <c r="CW45" s="427">
        <v>0</v>
      </c>
      <c r="CX45" s="427">
        <v>0</v>
      </c>
      <c r="CY45" s="427">
        <v>0</v>
      </c>
      <c r="CZ45" s="427">
        <v>0</v>
      </c>
      <c r="DA45" s="427">
        <v>0</v>
      </c>
      <c r="DB45" s="436" t="s">
        <v>2126</v>
      </c>
      <c r="DC45" s="427">
        <v>0</v>
      </c>
      <c r="DD45" s="436" t="s">
        <v>2126</v>
      </c>
      <c r="DE45" s="428" t="s">
        <v>2082</v>
      </c>
    </row>
    <row r="46" spans="1:109" customFormat="1" ht="47.25">
      <c r="A46" s="424" t="s">
        <v>530</v>
      </c>
      <c r="B46" s="425" t="s">
        <v>556</v>
      </c>
      <c r="C46" s="424" t="s">
        <v>557</v>
      </c>
      <c r="D46" s="426">
        <v>9.7901048399999997</v>
      </c>
      <c r="E46" s="427">
        <v>0</v>
      </c>
      <c r="F46" s="427">
        <v>0</v>
      </c>
      <c r="G46" s="427">
        <v>0</v>
      </c>
      <c r="H46" s="427">
        <v>0</v>
      </c>
      <c r="I46" s="427">
        <v>0</v>
      </c>
      <c r="J46" s="427">
        <v>0</v>
      </c>
      <c r="K46" s="427">
        <v>0</v>
      </c>
      <c r="L46" s="427">
        <v>0</v>
      </c>
      <c r="M46" s="427">
        <v>0</v>
      </c>
      <c r="N46" s="427">
        <v>0</v>
      </c>
      <c r="O46" s="427">
        <v>0</v>
      </c>
      <c r="P46" s="427">
        <v>0</v>
      </c>
      <c r="Q46" s="427">
        <v>0</v>
      </c>
      <c r="R46" s="427">
        <v>0</v>
      </c>
      <c r="S46" s="427">
        <v>0</v>
      </c>
      <c r="T46" s="427">
        <v>0</v>
      </c>
      <c r="U46" s="427">
        <v>0</v>
      </c>
      <c r="V46" s="427">
        <v>0</v>
      </c>
      <c r="W46" s="427">
        <v>0</v>
      </c>
      <c r="X46" s="427">
        <v>0</v>
      </c>
      <c r="Y46" s="427">
        <v>0</v>
      </c>
      <c r="Z46" s="427">
        <v>0</v>
      </c>
      <c r="AA46" s="427">
        <v>0</v>
      </c>
      <c r="AB46" s="427">
        <v>0</v>
      </c>
      <c r="AC46" s="427">
        <v>0</v>
      </c>
      <c r="AD46" s="427">
        <v>0</v>
      </c>
      <c r="AE46" s="427">
        <v>0</v>
      </c>
      <c r="AF46" s="427">
        <v>0</v>
      </c>
      <c r="AG46" s="427">
        <v>0</v>
      </c>
      <c r="AH46" s="427">
        <v>0</v>
      </c>
      <c r="AI46" s="427">
        <v>0</v>
      </c>
      <c r="AJ46" s="427">
        <v>0</v>
      </c>
      <c r="AK46" s="427">
        <v>0</v>
      </c>
      <c r="AL46" s="427">
        <v>0</v>
      </c>
      <c r="AM46" s="427">
        <v>0</v>
      </c>
      <c r="AN46" s="427">
        <v>0</v>
      </c>
      <c r="AO46" s="427">
        <v>0</v>
      </c>
      <c r="AP46" s="427">
        <v>0</v>
      </c>
      <c r="AQ46" s="427">
        <v>0</v>
      </c>
      <c r="AR46" s="427">
        <v>0</v>
      </c>
      <c r="AS46" s="427">
        <v>0</v>
      </c>
      <c r="AT46" s="427">
        <v>0</v>
      </c>
      <c r="AU46" s="427">
        <v>0</v>
      </c>
      <c r="AV46" s="427">
        <v>0</v>
      </c>
      <c r="AW46" s="427">
        <v>0</v>
      </c>
      <c r="AX46" s="427">
        <v>0</v>
      </c>
      <c r="AY46" s="427">
        <v>0</v>
      </c>
      <c r="AZ46" s="427">
        <v>0</v>
      </c>
      <c r="BA46" s="427">
        <v>0</v>
      </c>
      <c r="BB46" s="427">
        <v>0</v>
      </c>
      <c r="BC46" s="427">
        <v>0</v>
      </c>
      <c r="BD46" s="427">
        <v>9.7901048399999997</v>
      </c>
      <c r="BE46" s="427">
        <v>0</v>
      </c>
      <c r="BF46" s="427">
        <v>0</v>
      </c>
      <c r="BG46" s="427">
        <v>0</v>
      </c>
      <c r="BH46" s="427">
        <v>0</v>
      </c>
      <c r="BI46" s="427">
        <v>5</v>
      </c>
      <c r="BJ46" s="427">
        <v>1</v>
      </c>
      <c r="BK46" s="427">
        <v>0</v>
      </c>
      <c r="BL46" s="427">
        <v>0</v>
      </c>
      <c r="BM46" s="427">
        <v>0</v>
      </c>
      <c r="BN46" s="427">
        <v>9.7901048399999997</v>
      </c>
      <c r="BO46" s="427">
        <v>0</v>
      </c>
      <c r="BP46" s="427">
        <v>0</v>
      </c>
      <c r="BQ46" s="427">
        <v>0</v>
      </c>
      <c r="BR46" s="427">
        <v>0</v>
      </c>
      <c r="BS46" s="427">
        <v>5</v>
      </c>
      <c r="BT46" s="427">
        <v>1</v>
      </c>
      <c r="BU46" s="427">
        <v>0</v>
      </c>
      <c r="BV46" s="427">
        <v>0</v>
      </c>
      <c r="BW46" s="427">
        <v>0</v>
      </c>
      <c r="BX46" s="427">
        <v>0</v>
      </c>
      <c r="BY46" s="427">
        <v>0</v>
      </c>
      <c r="BZ46" s="427">
        <v>0</v>
      </c>
      <c r="CA46" s="427">
        <v>0</v>
      </c>
      <c r="CB46" s="427">
        <v>0</v>
      </c>
      <c r="CC46" s="427">
        <v>0</v>
      </c>
      <c r="CD46" s="427">
        <v>0</v>
      </c>
      <c r="CE46" s="427">
        <v>0</v>
      </c>
      <c r="CF46" s="427">
        <v>0</v>
      </c>
      <c r="CG46" s="427">
        <v>0</v>
      </c>
      <c r="CH46" s="427">
        <v>0</v>
      </c>
      <c r="CI46" s="427">
        <v>0</v>
      </c>
      <c r="CJ46" s="427">
        <v>0</v>
      </c>
      <c r="CK46" s="427">
        <v>0</v>
      </c>
      <c r="CL46" s="427">
        <v>0</v>
      </c>
      <c r="CM46" s="427">
        <v>0</v>
      </c>
      <c r="CN46" s="427">
        <v>0</v>
      </c>
      <c r="CO46" s="427">
        <v>0</v>
      </c>
      <c r="CP46" s="427">
        <v>0</v>
      </c>
      <c r="CQ46" s="427">
        <v>0</v>
      </c>
      <c r="CR46" s="427">
        <v>0</v>
      </c>
      <c r="CS46" s="427">
        <v>0</v>
      </c>
      <c r="CT46" s="427">
        <v>0</v>
      </c>
      <c r="CU46" s="427">
        <v>0</v>
      </c>
      <c r="CV46" s="427">
        <v>0</v>
      </c>
      <c r="CW46" s="427">
        <v>0</v>
      </c>
      <c r="CX46" s="427">
        <v>0</v>
      </c>
      <c r="CY46" s="427">
        <v>0</v>
      </c>
      <c r="CZ46" s="427">
        <v>0</v>
      </c>
      <c r="DA46" s="427">
        <v>0</v>
      </c>
      <c r="DB46" s="436" t="s">
        <v>2126</v>
      </c>
      <c r="DC46" s="427">
        <v>9.7901048399999997</v>
      </c>
      <c r="DD46" s="436" t="s">
        <v>2126</v>
      </c>
      <c r="DE46" s="428" t="s">
        <v>2080</v>
      </c>
    </row>
    <row r="47" spans="1:109" customFormat="1" ht="31.5">
      <c r="A47" s="424" t="s">
        <v>530</v>
      </c>
      <c r="B47" s="425" t="s">
        <v>558</v>
      </c>
      <c r="C47" s="424" t="s">
        <v>559</v>
      </c>
      <c r="D47" s="426">
        <v>88.662329999999997</v>
      </c>
      <c r="E47" s="427">
        <v>0</v>
      </c>
      <c r="F47" s="427">
        <v>0</v>
      </c>
      <c r="G47" s="427">
        <v>0</v>
      </c>
      <c r="H47" s="427">
        <v>0</v>
      </c>
      <c r="I47" s="427">
        <v>0</v>
      </c>
      <c r="J47" s="427">
        <v>0</v>
      </c>
      <c r="K47" s="427">
        <v>0</v>
      </c>
      <c r="L47" s="427">
        <v>0</v>
      </c>
      <c r="M47" s="427">
        <v>0</v>
      </c>
      <c r="N47" s="427">
        <v>0</v>
      </c>
      <c r="O47" s="427">
        <v>0</v>
      </c>
      <c r="P47" s="427">
        <v>0</v>
      </c>
      <c r="Q47" s="427">
        <v>0</v>
      </c>
      <c r="R47" s="427">
        <v>0</v>
      </c>
      <c r="S47" s="427">
        <v>0</v>
      </c>
      <c r="T47" s="427">
        <v>0</v>
      </c>
      <c r="U47" s="427">
        <v>0</v>
      </c>
      <c r="V47" s="427">
        <v>0</v>
      </c>
      <c r="W47" s="427">
        <v>0</v>
      </c>
      <c r="X47" s="427">
        <v>0</v>
      </c>
      <c r="Y47" s="427">
        <v>0</v>
      </c>
      <c r="Z47" s="427">
        <v>0</v>
      </c>
      <c r="AA47" s="427">
        <v>0</v>
      </c>
      <c r="AB47" s="427">
        <v>0</v>
      </c>
      <c r="AC47" s="427">
        <v>0</v>
      </c>
      <c r="AD47" s="427">
        <v>0</v>
      </c>
      <c r="AE47" s="427">
        <v>0</v>
      </c>
      <c r="AF47" s="427">
        <v>0</v>
      </c>
      <c r="AG47" s="427">
        <v>0</v>
      </c>
      <c r="AH47" s="427">
        <v>0</v>
      </c>
      <c r="AI47" s="427">
        <v>0</v>
      </c>
      <c r="AJ47" s="427">
        <v>0</v>
      </c>
      <c r="AK47" s="427">
        <v>0</v>
      </c>
      <c r="AL47" s="427">
        <v>0</v>
      </c>
      <c r="AM47" s="427">
        <v>0</v>
      </c>
      <c r="AN47" s="427">
        <v>0</v>
      </c>
      <c r="AO47" s="427">
        <v>0</v>
      </c>
      <c r="AP47" s="427">
        <v>0</v>
      </c>
      <c r="AQ47" s="427">
        <v>0</v>
      </c>
      <c r="AR47" s="427">
        <v>0</v>
      </c>
      <c r="AS47" s="427">
        <v>0</v>
      </c>
      <c r="AT47" s="427">
        <v>0</v>
      </c>
      <c r="AU47" s="427">
        <v>0</v>
      </c>
      <c r="AV47" s="427">
        <v>0</v>
      </c>
      <c r="AW47" s="427">
        <v>0</v>
      </c>
      <c r="AX47" s="427">
        <v>0</v>
      </c>
      <c r="AY47" s="427">
        <v>0</v>
      </c>
      <c r="AZ47" s="427">
        <v>0</v>
      </c>
      <c r="BA47" s="427">
        <v>0</v>
      </c>
      <c r="BB47" s="427">
        <v>0</v>
      </c>
      <c r="BC47" s="427">
        <v>0</v>
      </c>
      <c r="BD47" s="427">
        <v>0</v>
      </c>
      <c r="BE47" s="427">
        <v>0</v>
      </c>
      <c r="BF47" s="427">
        <v>0</v>
      </c>
      <c r="BG47" s="427">
        <v>0</v>
      </c>
      <c r="BH47" s="427">
        <v>0</v>
      </c>
      <c r="BI47" s="427">
        <v>0</v>
      </c>
      <c r="BJ47" s="427">
        <v>0</v>
      </c>
      <c r="BK47" s="427">
        <v>0</v>
      </c>
      <c r="BL47" s="427">
        <v>0</v>
      </c>
      <c r="BM47" s="427">
        <v>0</v>
      </c>
      <c r="BN47" s="427">
        <v>0</v>
      </c>
      <c r="BO47" s="427">
        <v>0</v>
      </c>
      <c r="BP47" s="427">
        <v>0</v>
      </c>
      <c r="BQ47" s="427">
        <v>0</v>
      </c>
      <c r="BR47" s="427">
        <v>0</v>
      </c>
      <c r="BS47" s="427">
        <v>0</v>
      </c>
      <c r="BT47" s="427">
        <v>0</v>
      </c>
      <c r="BU47" s="427">
        <v>0</v>
      </c>
      <c r="BV47" s="427">
        <v>0</v>
      </c>
      <c r="BW47" s="427">
        <v>0</v>
      </c>
      <c r="BX47" s="427">
        <v>0</v>
      </c>
      <c r="BY47" s="427">
        <v>0</v>
      </c>
      <c r="BZ47" s="427">
        <v>0</v>
      </c>
      <c r="CA47" s="427">
        <v>0</v>
      </c>
      <c r="CB47" s="427">
        <v>0</v>
      </c>
      <c r="CC47" s="427">
        <v>0</v>
      </c>
      <c r="CD47" s="427">
        <v>0</v>
      </c>
      <c r="CE47" s="427">
        <v>0</v>
      </c>
      <c r="CF47" s="427">
        <v>0</v>
      </c>
      <c r="CG47" s="427">
        <v>0</v>
      </c>
      <c r="CH47" s="427">
        <v>0</v>
      </c>
      <c r="CI47" s="427">
        <v>0</v>
      </c>
      <c r="CJ47" s="427">
        <v>0</v>
      </c>
      <c r="CK47" s="427">
        <v>0</v>
      </c>
      <c r="CL47" s="427">
        <v>0</v>
      </c>
      <c r="CM47" s="427">
        <v>0</v>
      </c>
      <c r="CN47" s="427">
        <v>0</v>
      </c>
      <c r="CO47" s="427">
        <v>0</v>
      </c>
      <c r="CP47" s="427">
        <v>0</v>
      </c>
      <c r="CQ47" s="427">
        <v>0</v>
      </c>
      <c r="CR47" s="427">
        <v>0</v>
      </c>
      <c r="CS47" s="427">
        <v>0</v>
      </c>
      <c r="CT47" s="427">
        <v>0</v>
      </c>
      <c r="CU47" s="427">
        <v>0</v>
      </c>
      <c r="CV47" s="427">
        <v>0</v>
      </c>
      <c r="CW47" s="427">
        <v>0</v>
      </c>
      <c r="CX47" s="427">
        <v>0</v>
      </c>
      <c r="CY47" s="427">
        <v>0</v>
      </c>
      <c r="CZ47" s="427">
        <v>0</v>
      </c>
      <c r="DA47" s="427">
        <v>0</v>
      </c>
      <c r="DB47" s="436" t="s">
        <v>2126</v>
      </c>
      <c r="DC47" s="427">
        <v>0</v>
      </c>
      <c r="DD47" s="436" t="s">
        <v>2126</v>
      </c>
      <c r="DE47" s="428" t="s">
        <v>2082</v>
      </c>
    </row>
    <row r="48" spans="1:109" customFormat="1" ht="47.25">
      <c r="A48" s="424" t="s">
        <v>530</v>
      </c>
      <c r="B48" s="425" t="s">
        <v>560</v>
      </c>
      <c r="C48" s="424" t="s">
        <v>561</v>
      </c>
      <c r="D48" s="426">
        <v>0.65265304000000002</v>
      </c>
      <c r="E48" s="427">
        <v>0</v>
      </c>
      <c r="F48" s="427">
        <v>0</v>
      </c>
      <c r="G48" s="427">
        <v>0</v>
      </c>
      <c r="H48" s="427">
        <v>0</v>
      </c>
      <c r="I48" s="427">
        <v>0</v>
      </c>
      <c r="J48" s="427">
        <v>0</v>
      </c>
      <c r="K48" s="427">
        <v>0</v>
      </c>
      <c r="L48" s="427">
        <v>0</v>
      </c>
      <c r="M48" s="427">
        <v>0</v>
      </c>
      <c r="N48" s="427">
        <v>0</v>
      </c>
      <c r="O48" s="427">
        <v>0</v>
      </c>
      <c r="P48" s="427">
        <v>0</v>
      </c>
      <c r="Q48" s="427">
        <v>0</v>
      </c>
      <c r="R48" s="427">
        <v>0</v>
      </c>
      <c r="S48" s="427">
        <v>0</v>
      </c>
      <c r="T48" s="427">
        <v>0</v>
      </c>
      <c r="U48" s="427">
        <v>0</v>
      </c>
      <c r="V48" s="427">
        <v>0</v>
      </c>
      <c r="W48" s="427">
        <v>0</v>
      </c>
      <c r="X48" s="427">
        <v>0</v>
      </c>
      <c r="Y48" s="427">
        <v>0</v>
      </c>
      <c r="Z48" s="427">
        <v>0</v>
      </c>
      <c r="AA48" s="427">
        <v>0</v>
      </c>
      <c r="AB48" s="427">
        <v>0</v>
      </c>
      <c r="AC48" s="427">
        <v>0</v>
      </c>
      <c r="AD48" s="427">
        <v>0</v>
      </c>
      <c r="AE48" s="427">
        <v>0</v>
      </c>
      <c r="AF48" s="427">
        <v>0</v>
      </c>
      <c r="AG48" s="427">
        <v>0</v>
      </c>
      <c r="AH48" s="427">
        <v>0</v>
      </c>
      <c r="AI48" s="427">
        <v>0</v>
      </c>
      <c r="AJ48" s="427">
        <v>0</v>
      </c>
      <c r="AK48" s="427">
        <v>0</v>
      </c>
      <c r="AL48" s="427">
        <v>0</v>
      </c>
      <c r="AM48" s="427">
        <v>0</v>
      </c>
      <c r="AN48" s="427">
        <v>0</v>
      </c>
      <c r="AO48" s="427">
        <v>0</v>
      </c>
      <c r="AP48" s="427">
        <v>0</v>
      </c>
      <c r="AQ48" s="427">
        <v>0</v>
      </c>
      <c r="AR48" s="427">
        <v>0</v>
      </c>
      <c r="AS48" s="427">
        <v>0</v>
      </c>
      <c r="AT48" s="427">
        <v>0</v>
      </c>
      <c r="AU48" s="427">
        <v>0</v>
      </c>
      <c r="AV48" s="427">
        <v>0</v>
      </c>
      <c r="AW48" s="427">
        <v>0</v>
      </c>
      <c r="AX48" s="427">
        <v>0</v>
      </c>
      <c r="AY48" s="427">
        <v>0</v>
      </c>
      <c r="AZ48" s="427">
        <v>0</v>
      </c>
      <c r="BA48" s="427">
        <v>0</v>
      </c>
      <c r="BB48" s="427">
        <v>0</v>
      </c>
      <c r="BC48" s="427">
        <v>0</v>
      </c>
      <c r="BD48" s="427">
        <v>0</v>
      </c>
      <c r="BE48" s="427">
        <v>0</v>
      </c>
      <c r="BF48" s="427">
        <v>0</v>
      </c>
      <c r="BG48" s="427">
        <v>0</v>
      </c>
      <c r="BH48" s="427">
        <v>0</v>
      </c>
      <c r="BI48" s="427">
        <v>0</v>
      </c>
      <c r="BJ48" s="427">
        <v>0</v>
      </c>
      <c r="BK48" s="427">
        <v>0</v>
      </c>
      <c r="BL48" s="427">
        <v>0</v>
      </c>
      <c r="BM48" s="427">
        <v>0</v>
      </c>
      <c r="BN48" s="427">
        <v>0</v>
      </c>
      <c r="BO48" s="427">
        <v>0</v>
      </c>
      <c r="BP48" s="427">
        <v>0</v>
      </c>
      <c r="BQ48" s="427">
        <v>0</v>
      </c>
      <c r="BR48" s="427">
        <v>0</v>
      </c>
      <c r="BS48" s="427">
        <v>0</v>
      </c>
      <c r="BT48" s="427">
        <v>0</v>
      </c>
      <c r="BU48" s="427">
        <v>0</v>
      </c>
      <c r="BV48" s="427">
        <v>0</v>
      </c>
      <c r="BW48" s="427">
        <v>0</v>
      </c>
      <c r="BX48" s="427">
        <v>0</v>
      </c>
      <c r="BY48" s="427">
        <v>0</v>
      </c>
      <c r="BZ48" s="427">
        <v>0</v>
      </c>
      <c r="CA48" s="427">
        <v>0</v>
      </c>
      <c r="CB48" s="427">
        <v>0</v>
      </c>
      <c r="CC48" s="427">
        <v>0</v>
      </c>
      <c r="CD48" s="427">
        <v>0</v>
      </c>
      <c r="CE48" s="427">
        <v>0</v>
      </c>
      <c r="CF48" s="427">
        <v>0</v>
      </c>
      <c r="CG48" s="427">
        <v>0</v>
      </c>
      <c r="CH48" s="427">
        <v>0</v>
      </c>
      <c r="CI48" s="427">
        <v>0</v>
      </c>
      <c r="CJ48" s="427">
        <v>0</v>
      </c>
      <c r="CK48" s="427">
        <v>0</v>
      </c>
      <c r="CL48" s="427">
        <v>0</v>
      </c>
      <c r="CM48" s="427">
        <v>0</v>
      </c>
      <c r="CN48" s="427">
        <v>0</v>
      </c>
      <c r="CO48" s="427">
        <v>0</v>
      </c>
      <c r="CP48" s="427">
        <v>0</v>
      </c>
      <c r="CQ48" s="427">
        <v>0</v>
      </c>
      <c r="CR48" s="427">
        <v>0</v>
      </c>
      <c r="CS48" s="427">
        <v>0</v>
      </c>
      <c r="CT48" s="427">
        <v>0</v>
      </c>
      <c r="CU48" s="427">
        <v>0</v>
      </c>
      <c r="CV48" s="427">
        <v>0</v>
      </c>
      <c r="CW48" s="427">
        <v>0</v>
      </c>
      <c r="CX48" s="427">
        <v>0</v>
      </c>
      <c r="CY48" s="427">
        <v>0</v>
      </c>
      <c r="CZ48" s="427">
        <v>0</v>
      </c>
      <c r="DA48" s="427">
        <v>0</v>
      </c>
      <c r="DB48" s="436" t="s">
        <v>2126</v>
      </c>
      <c r="DC48" s="427">
        <v>0</v>
      </c>
      <c r="DD48" s="436" t="s">
        <v>2126</v>
      </c>
      <c r="DE48" s="428" t="s">
        <v>2082</v>
      </c>
    </row>
    <row r="49" spans="1:109" customFormat="1" ht="252">
      <c r="A49" s="424" t="s">
        <v>530</v>
      </c>
      <c r="B49" s="425" t="s">
        <v>562</v>
      </c>
      <c r="C49" s="424" t="s">
        <v>563</v>
      </c>
      <c r="D49" s="426">
        <v>23.03432338</v>
      </c>
      <c r="E49" s="427">
        <v>0</v>
      </c>
      <c r="F49" s="427">
        <v>0</v>
      </c>
      <c r="G49" s="427">
        <v>0</v>
      </c>
      <c r="H49" s="427">
        <v>0</v>
      </c>
      <c r="I49" s="427">
        <v>0</v>
      </c>
      <c r="J49" s="427">
        <v>0</v>
      </c>
      <c r="K49" s="427">
        <v>0</v>
      </c>
      <c r="L49" s="427">
        <v>0</v>
      </c>
      <c r="M49" s="427">
        <v>0</v>
      </c>
      <c r="N49" s="427">
        <v>0</v>
      </c>
      <c r="O49" s="427">
        <v>0</v>
      </c>
      <c r="P49" s="427">
        <v>0</v>
      </c>
      <c r="Q49" s="427">
        <v>0</v>
      </c>
      <c r="R49" s="427">
        <v>0</v>
      </c>
      <c r="S49" s="427">
        <v>0</v>
      </c>
      <c r="T49" s="427">
        <v>0</v>
      </c>
      <c r="U49" s="427">
        <v>0</v>
      </c>
      <c r="V49" s="427">
        <v>0</v>
      </c>
      <c r="W49" s="427">
        <v>0</v>
      </c>
      <c r="X49" s="427">
        <v>0</v>
      </c>
      <c r="Y49" s="427">
        <v>0</v>
      </c>
      <c r="Z49" s="427">
        <v>0</v>
      </c>
      <c r="AA49" s="427">
        <v>0</v>
      </c>
      <c r="AB49" s="427">
        <v>0</v>
      </c>
      <c r="AC49" s="427">
        <v>0</v>
      </c>
      <c r="AD49" s="427">
        <v>0</v>
      </c>
      <c r="AE49" s="427">
        <v>0</v>
      </c>
      <c r="AF49" s="427">
        <v>0</v>
      </c>
      <c r="AG49" s="427">
        <v>0</v>
      </c>
      <c r="AH49" s="427">
        <v>0</v>
      </c>
      <c r="AI49" s="427">
        <v>0</v>
      </c>
      <c r="AJ49" s="427">
        <v>0</v>
      </c>
      <c r="AK49" s="427">
        <v>0</v>
      </c>
      <c r="AL49" s="427">
        <v>0</v>
      </c>
      <c r="AM49" s="427">
        <v>0</v>
      </c>
      <c r="AN49" s="427">
        <v>0</v>
      </c>
      <c r="AO49" s="427">
        <v>0</v>
      </c>
      <c r="AP49" s="427">
        <v>0</v>
      </c>
      <c r="AQ49" s="427">
        <v>0</v>
      </c>
      <c r="AR49" s="427">
        <v>0</v>
      </c>
      <c r="AS49" s="427">
        <v>0</v>
      </c>
      <c r="AT49" s="427">
        <v>0</v>
      </c>
      <c r="AU49" s="427">
        <v>0</v>
      </c>
      <c r="AV49" s="427">
        <v>0</v>
      </c>
      <c r="AW49" s="427">
        <v>0</v>
      </c>
      <c r="AX49" s="427">
        <v>0</v>
      </c>
      <c r="AY49" s="427">
        <v>0</v>
      </c>
      <c r="AZ49" s="427">
        <v>0</v>
      </c>
      <c r="BA49" s="427">
        <v>0</v>
      </c>
      <c r="BB49" s="427">
        <v>0</v>
      </c>
      <c r="BC49" s="427">
        <v>0</v>
      </c>
      <c r="BD49" s="427">
        <v>0</v>
      </c>
      <c r="BE49" s="427">
        <v>0</v>
      </c>
      <c r="BF49" s="427">
        <v>0</v>
      </c>
      <c r="BG49" s="427">
        <v>0</v>
      </c>
      <c r="BH49" s="427">
        <v>0</v>
      </c>
      <c r="BI49" s="427">
        <v>0</v>
      </c>
      <c r="BJ49" s="427">
        <v>0</v>
      </c>
      <c r="BK49" s="427">
        <v>0</v>
      </c>
      <c r="BL49" s="427">
        <v>0</v>
      </c>
      <c r="BM49" s="427">
        <v>0</v>
      </c>
      <c r="BN49" s="427">
        <v>0</v>
      </c>
      <c r="BO49" s="427">
        <v>0</v>
      </c>
      <c r="BP49" s="427">
        <v>0</v>
      </c>
      <c r="BQ49" s="427">
        <v>0</v>
      </c>
      <c r="BR49" s="427">
        <v>0</v>
      </c>
      <c r="BS49" s="427">
        <v>0</v>
      </c>
      <c r="BT49" s="427">
        <v>0</v>
      </c>
      <c r="BU49" s="427">
        <v>0</v>
      </c>
      <c r="BV49" s="427">
        <v>0</v>
      </c>
      <c r="BW49" s="427">
        <v>0</v>
      </c>
      <c r="BX49" s="427">
        <v>0</v>
      </c>
      <c r="BY49" s="427">
        <v>0</v>
      </c>
      <c r="BZ49" s="427">
        <v>0</v>
      </c>
      <c r="CA49" s="427">
        <v>0</v>
      </c>
      <c r="CB49" s="427">
        <v>0</v>
      </c>
      <c r="CC49" s="427">
        <v>0</v>
      </c>
      <c r="CD49" s="427">
        <v>0</v>
      </c>
      <c r="CE49" s="427">
        <v>0</v>
      </c>
      <c r="CF49" s="427">
        <v>0</v>
      </c>
      <c r="CG49" s="427">
        <v>0</v>
      </c>
      <c r="CH49" s="427">
        <v>0</v>
      </c>
      <c r="CI49" s="427">
        <v>0</v>
      </c>
      <c r="CJ49" s="427">
        <v>0</v>
      </c>
      <c r="CK49" s="427">
        <v>0</v>
      </c>
      <c r="CL49" s="427">
        <v>0</v>
      </c>
      <c r="CM49" s="427">
        <v>0</v>
      </c>
      <c r="CN49" s="427">
        <v>0</v>
      </c>
      <c r="CO49" s="427">
        <v>0</v>
      </c>
      <c r="CP49" s="427">
        <v>0</v>
      </c>
      <c r="CQ49" s="427">
        <v>0</v>
      </c>
      <c r="CR49" s="427">
        <v>0</v>
      </c>
      <c r="CS49" s="427">
        <v>0</v>
      </c>
      <c r="CT49" s="427">
        <v>0</v>
      </c>
      <c r="CU49" s="427">
        <v>0</v>
      </c>
      <c r="CV49" s="427">
        <v>0</v>
      </c>
      <c r="CW49" s="427">
        <v>0</v>
      </c>
      <c r="CX49" s="427">
        <v>0</v>
      </c>
      <c r="CY49" s="427">
        <v>0</v>
      </c>
      <c r="CZ49" s="427">
        <v>0</v>
      </c>
      <c r="DA49" s="427">
        <v>0</v>
      </c>
      <c r="DB49" s="436" t="s">
        <v>2126</v>
      </c>
      <c r="DC49" s="427">
        <v>0</v>
      </c>
      <c r="DD49" s="436" t="s">
        <v>2126</v>
      </c>
      <c r="DE49" s="428" t="s">
        <v>2082</v>
      </c>
    </row>
    <row r="50" spans="1:109" customFormat="1" ht="189">
      <c r="A50" s="424" t="s">
        <v>530</v>
      </c>
      <c r="B50" s="425" t="s">
        <v>564</v>
      </c>
      <c r="C50" s="424" t="s">
        <v>565</v>
      </c>
      <c r="D50" s="426">
        <v>10.543149</v>
      </c>
      <c r="E50" s="427">
        <v>0</v>
      </c>
      <c r="F50" s="427">
        <v>0</v>
      </c>
      <c r="G50" s="427">
        <v>0</v>
      </c>
      <c r="H50" s="427">
        <v>0</v>
      </c>
      <c r="I50" s="427">
        <v>0</v>
      </c>
      <c r="J50" s="427">
        <v>0</v>
      </c>
      <c r="K50" s="427">
        <v>0</v>
      </c>
      <c r="L50" s="427">
        <v>0</v>
      </c>
      <c r="M50" s="427">
        <v>0</v>
      </c>
      <c r="N50" s="427">
        <v>0</v>
      </c>
      <c r="O50" s="427">
        <v>0</v>
      </c>
      <c r="P50" s="427">
        <v>0</v>
      </c>
      <c r="Q50" s="427">
        <v>0</v>
      </c>
      <c r="R50" s="427">
        <v>0</v>
      </c>
      <c r="S50" s="427">
        <v>0</v>
      </c>
      <c r="T50" s="427">
        <v>0</v>
      </c>
      <c r="U50" s="427">
        <v>0</v>
      </c>
      <c r="V50" s="427">
        <v>0</v>
      </c>
      <c r="W50" s="427">
        <v>0</v>
      </c>
      <c r="X50" s="427">
        <v>0</v>
      </c>
      <c r="Y50" s="427">
        <v>0</v>
      </c>
      <c r="Z50" s="427">
        <v>0</v>
      </c>
      <c r="AA50" s="427">
        <v>0</v>
      </c>
      <c r="AB50" s="427">
        <v>0</v>
      </c>
      <c r="AC50" s="427">
        <v>0</v>
      </c>
      <c r="AD50" s="427">
        <v>0</v>
      </c>
      <c r="AE50" s="427">
        <v>0</v>
      </c>
      <c r="AF50" s="427">
        <v>0</v>
      </c>
      <c r="AG50" s="427">
        <v>0</v>
      </c>
      <c r="AH50" s="427">
        <v>0</v>
      </c>
      <c r="AI50" s="427">
        <v>0</v>
      </c>
      <c r="AJ50" s="427">
        <v>0</v>
      </c>
      <c r="AK50" s="427">
        <v>0</v>
      </c>
      <c r="AL50" s="427">
        <v>0</v>
      </c>
      <c r="AM50" s="427">
        <v>0</v>
      </c>
      <c r="AN50" s="427">
        <v>0</v>
      </c>
      <c r="AO50" s="427">
        <v>0</v>
      </c>
      <c r="AP50" s="427">
        <v>0</v>
      </c>
      <c r="AQ50" s="427">
        <v>0</v>
      </c>
      <c r="AR50" s="427">
        <v>0</v>
      </c>
      <c r="AS50" s="427">
        <v>0</v>
      </c>
      <c r="AT50" s="427">
        <v>0</v>
      </c>
      <c r="AU50" s="427">
        <v>0</v>
      </c>
      <c r="AV50" s="427">
        <v>0</v>
      </c>
      <c r="AW50" s="427">
        <v>0</v>
      </c>
      <c r="AX50" s="427">
        <v>0</v>
      </c>
      <c r="AY50" s="427">
        <v>0</v>
      </c>
      <c r="AZ50" s="427">
        <v>0</v>
      </c>
      <c r="BA50" s="427">
        <v>0</v>
      </c>
      <c r="BB50" s="427">
        <v>0</v>
      </c>
      <c r="BC50" s="427">
        <v>0</v>
      </c>
      <c r="BD50" s="427">
        <v>0</v>
      </c>
      <c r="BE50" s="427">
        <v>0</v>
      </c>
      <c r="BF50" s="427">
        <v>0</v>
      </c>
      <c r="BG50" s="427">
        <v>0</v>
      </c>
      <c r="BH50" s="427">
        <v>0</v>
      </c>
      <c r="BI50" s="427">
        <v>0</v>
      </c>
      <c r="BJ50" s="427">
        <v>0</v>
      </c>
      <c r="BK50" s="427">
        <v>0</v>
      </c>
      <c r="BL50" s="427">
        <v>0</v>
      </c>
      <c r="BM50" s="427">
        <v>0</v>
      </c>
      <c r="BN50" s="427">
        <v>0</v>
      </c>
      <c r="BO50" s="427">
        <v>0</v>
      </c>
      <c r="BP50" s="427">
        <v>0</v>
      </c>
      <c r="BQ50" s="427">
        <v>0</v>
      </c>
      <c r="BR50" s="427">
        <v>0</v>
      </c>
      <c r="BS50" s="427">
        <v>0</v>
      </c>
      <c r="BT50" s="427">
        <v>0</v>
      </c>
      <c r="BU50" s="427">
        <v>0</v>
      </c>
      <c r="BV50" s="427">
        <v>0</v>
      </c>
      <c r="BW50" s="427">
        <v>0</v>
      </c>
      <c r="BX50" s="427">
        <v>0</v>
      </c>
      <c r="BY50" s="427">
        <v>0</v>
      </c>
      <c r="BZ50" s="427">
        <v>0</v>
      </c>
      <c r="CA50" s="427">
        <v>0</v>
      </c>
      <c r="CB50" s="427">
        <v>0</v>
      </c>
      <c r="CC50" s="427">
        <v>0</v>
      </c>
      <c r="CD50" s="427">
        <v>0</v>
      </c>
      <c r="CE50" s="427">
        <v>0</v>
      </c>
      <c r="CF50" s="427">
        <v>0</v>
      </c>
      <c r="CG50" s="427">
        <v>0</v>
      </c>
      <c r="CH50" s="427">
        <v>0</v>
      </c>
      <c r="CI50" s="427">
        <v>0</v>
      </c>
      <c r="CJ50" s="427">
        <v>0</v>
      </c>
      <c r="CK50" s="427">
        <v>0</v>
      </c>
      <c r="CL50" s="427">
        <v>0</v>
      </c>
      <c r="CM50" s="427">
        <v>0</v>
      </c>
      <c r="CN50" s="427">
        <v>0</v>
      </c>
      <c r="CO50" s="427">
        <v>0</v>
      </c>
      <c r="CP50" s="427">
        <v>0</v>
      </c>
      <c r="CQ50" s="427">
        <v>0</v>
      </c>
      <c r="CR50" s="427">
        <v>0</v>
      </c>
      <c r="CS50" s="427">
        <v>0</v>
      </c>
      <c r="CT50" s="427">
        <v>0</v>
      </c>
      <c r="CU50" s="427">
        <v>0</v>
      </c>
      <c r="CV50" s="427">
        <v>0</v>
      </c>
      <c r="CW50" s="427">
        <v>0</v>
      </c>
      <c r="CX50" s="427">
        <v>0</v>
      </c>
      <c r="CY50" s="427">
        <v>0</v>
      </c>
      <c r="CZ50" s="427">
        <v>0</v>
      </c>
      <c r="DA50" s="427">
        <v>0</v>
      </c>
      <c r="DB50" s="436" t="s">
        <v>2126</v>
      </c>
      <c r="DC50" s="427">
        <v>0</v>
      </c>
      <c r="DD50" s="436" t="s">
        <v>2126</v>
      </c>
      <c r="DE50" s="428" t="s">
        <v>2082</v>
      </c>
    </row>
    <row r="51" spans="1:109" customFormat="1" ht="141.75">
      <c r="A51" s="424" t="s">
        <v>530</v>
      </c>
      <c r="B51" s="425" t="s">
        <v>566</v>
      </c>
      <c r="C51" s="424" t="s">
        <v>567</v>
      </c>
      <c r="D51" s="426">
        <v>7.9927166666666674</v>
      </c>
      <c r="E51" s="427">
        <v>0</v>
      </c>
      <c r="F51" s="427">
        <v>0</v>
      </c>
      <c r="G51" s="427">
        <v>0</v>
      </c>
      <c r="H51" s="427">
        <v>0</v>
      </c>
      <c r="I51" s="427">
        <v>0</v>
      </c>
      <c r="J51" s="427">
        <v>0</v>
      </c>
      <c r="K51" s="427">
        <v>0</v>
      </c>
      <c r="L51" s="427">
        <v>0</v>
      </c>
      <c r="M51" s="427">
        <v>0</v>
      </c>
      <c r="N51" s="427">
        <v>0</v>
      </c>
      <c r="O51" s="427">
        <v>0</v>
      </c>
      <c r="P51" s="427">
        <v>0</v>
      </c>
      <c r="Q51" s="427">
        <v>0</v>
      </c>
      <c r="R51" s="427">
        <v>0</v>
      </c>
      <c r="S51" s="427">
        <v>0</v>
      </c>
      <c r="T51" s="427">
        <v>0</v>
      </c>
      <c r="U51" s="427">
        <v>0</v>
      </c>
      <c r="V51" s="427">
        <v>0</v>
      </c>
      <c r="W51" s="427">
        <v>0</v>
      </c>
      <c r="X51" s="427">
        <v>0</v>
      </c>
      <c r="Y51" s="427">
        <v>0</v>
      </c>
      <c r="Z51" s="427">
        <v>0</v>
      </c>
      <c r="AA51" s="427">
        <v>0</v>
      </c>
      <c r="AB51" s="427">
        <v>0</v>
      </c>
      <c r="AC51" s="427">
        <v>0</v>
      </c>
      <c r="AD51" s="427">
        <v>0</v>
      </c>
      <c r="AE51" s="427">
        <v>0</v>
      </c>
      <c r="AF51" s="427">
        <v>0</v>
      </c>
      <c r="AG51" s="427">
        <v>0</v>
      </c>
      <c r="AH51" s="427">
        <v>0</v>
      </c>
      <c r="AI51" s="427">
        <v>0</v>
      </c>
      <c r="AJ51" s="427">
        <v>0</v>
      </c>
      <c r="AK51" s="427">
        <v>0</v>
      </c>
      <c r="AL51" s="427">
        <v>0</v>
      </c>
      <c r="AM51" s="427">
        <v>0</v>
      </c>
      <c r="AN51" s="427">
        <v>0</v>
      </c>
      <c r="AO51" s="427">
        <v>0</v>
      </c>
      <c r="AP51" s="427">
        <v>0</v>
      </c>
      <c r="AQ51" s="427">
        <v>0</v>
      </c>
      <c r="AR51" s="427">
        <v>0</v>
      </c>
      <c r="AS51" s="427">
        <v>0</v>
      </c>
      <c r="AT51" s="427">
        <v>0</v>
      </c>
      <c r="AU51" s="427">
        <v>0</v>
      </c>
      <c r="AV51" s="427">
        <v>0</v>
      </c>
      <c r="AW51" s="427">
        <v>0</v>
      </c>
      <c r="AX51" s="427">
        <v>0</v>
      </c>
      <c r="AY51" s="427">
        <v>0</v>
      </c>
      <c r="AZ51" s="427">
        <v>0</v>
      </c>
      <c r="BA51" s="427">
        <v>0</v>
      </c>
      <c r="BB51" s="427">
        <v>0</v>
      </c>
      <c r="BC51" s="427">
        <v>0</v>
      </c>
      <c r="BD51" s="427">
        <v>0</v>
      </c>
      <c r="BE51" s="427">
        <v>0</v>
      </c>
      <c r="BF51" s="427">
        <v>0</v>
      </c>
      <c r="BG51" s="427">
        <v>0</v>
      </c>
      <c r="BH51" s="427">
        <v>0</v>
      </c>
      <c r="BI51" s="427">
        <v>0</v>
      </c>
      <c r="BJ51" s="427">
        <v>0</v>
      </c>
      <c r="BK51" s="427">
        <v>0</v>
      </c>
      <c r="BL51" s="427">
        <v>0</v>
      </c>
      <c r="BM51" s="427">
        <v>0</v>
      </c>
      <c r="BN51" s="427">
        <v>0</v>
      </c>
      <c r="BO51" s="427">
        <v>0</v>
      </c>
      <c r="BP51" s="427">
        <v>0</v>
      </c>
      <c r="BQ51" s="427">
        <v>0</v>
      </c>
      <c r="BR51" s="427">
        <v>0</v>
      </c>
      <c r="BS51" s="427">
        <v>0</v>
      </c>
      <c r="BT51" s="427">
        <v>0</v>
      </c>
      <c r="BU51" s="427">
        <v>0</v>
      </c>
      <c r="BV51" s="427">
        <v>0</v>
      </c>
      <c r="BW51" s="427">
        <v>0</v>
      </c>
      <c r="BX51" s="427">
        <v>0</v>
      </c>
      <c r="BY51" s="427">
        <v>0</v>
      </c>
      <c r="BZ51" s="427">
        <v>0</v>
      </c>
      <c r="CA51" s="427">
        <v>0</v>
      </c>
      <c r="CB51" s="427">
        <v>0</v>
      </c>
      <c r="CC51" s="427">
        <v>0</v>
      </c>
      <c r="CD51" s="427">
        <v>0</v>
      </c>
      <c r="CE51" s="427">
        <v>0</v>
      </c>
      <c r="CF51" s="427">
        <v>0</v>
      </c>
      <c r="CG51" s="427">
        <v>0</v>
      </c>
      <c r="CH51" s="427">
        <v>0</v>
      </c>
      <c r="CI51" s="427">
        <v>0</v>
      </c>
      <c r="CJ51" s="427">
        <v>0</v>
      </c>
      <c r="CK51" s="427">
        <v>0</v>
      </c>
      <c r="CL51" s="427">
        <v>0</v>
      </c>
      <c r="CM51" s="427">
        <v>0</v>
      </c>
      <c r="CN51" s="427">
        <v>0</v>
      </c>
      <c r="CO51" s="427">
        <v>0</v>
      </c>
      <c r="CP51" s="427">
        <v>0</v>
      </c>
      <c r="CQ51" s="427">
        <v>0</v>
      </c>
      <c r="CR51" s="427">
        <v>0</v>
      </c>
      <c r="CS51" s="427">
        <v>0</v>
      </c>
      <c r="CT51" s="427">
        <v>0</v>
      </c>
      <c r="CU51" s="427">
        <v>0</v>
      </c>
      <c r="CV51" s="427">
        <v>0</v>
      </c>
      <c r="CW51" s="427">
        <v>0</v>
      </c>
      <c r="CX51" s="427">
        <v>0</v>
      </c>
      <c r="CY51" s="427">
        <v>0</v>
      </c>
      <c r="CZ51" s="427">
        <v>0</v>
      </c>
      <c r="DA51" s="427">
        <v>0</v>
      </c>
      <c r="DB51" s="436" t="s">
        <v>2126</v>
      </c>
      <c r="DC51" s="427">
        <v>0</v>
      </c>
      <c r="DD51" s="436" t="s">
        <v>2126</v>
      </c>
      <c r="DE51" s="428" t="s">
        <v>2082</v>
      </c>
    </row>
    <row r="52" spans="1:109" customFormat="1" ht="173.25">
      <c r="A52" s="424" t="s">
        <v>530</v>
      </c>
      <c r="B52" s="425" t="s">
        <v>568</v>
      </c>
      <c r="C52" s="424" t="s">
        <v>569</v>
      </c>
      <c r="D52" s="426">
        <v>118.09166666666668</v>
      </c>
      <c r="E52" s="427">
        <v>0</v>
      </c>
      <c r="F52" s="427">
        <v>0</v>
      </c>
      <c r="G52" s="427">
        <v>0</v>
      </c>
      <c r="H52" s="427">
        <v>0</v>
      </c>
      <c r="I52" s="427">
        <v>0</v>
      </c>
      <c r="J52" s="427">
        <v>0</v>
      </c>
      <c r="K52" s="427">
        <v>0</v>
      </c>
      <c r="L52" s="427">
        <v>0</v>
      </c>
      <c r="M52" s="427">
        <v>0</v>
      </c>
      <c r="N52" s="427">
        <v>0</v>
      </c>
      <c r="O52" s="427">
        <v>0</v>
      </c>
      <c r="P52" s="427">
        <v>0</v>
      </c>
      <c r="Q52" s="427">
        <v>0</v>
      </c>
      <c r="R52" s="427">
        <v>0</v>
      </c>
      <c r="S52" s="427">
        <v>0</v>
      </c>
      <c r="T52" s="427">
        <v>0</v>
      </c>
      <c r="U52" s="427">
        <v>0</v>
      </c>
      <c r="V52" s="427">
        <v>0</v>
      </c>
      <c r="W52" s="427">
        <v>0</v>
      </c>
      <c r="X52" s="427">
        <v>0</v>
      </c>
      <c r="Y52" s="427">
        <v>0</v>
      </c>
      <c r="Z52" s="427">
        <v>0</v>
      </c>
      <c r="AA52" s="427">
        <v>0</v>
      </c>
      <c r="AB52" s="427">
        <v>0</v>
      </c>
      <c r="AC52" s="427">
        <v>0</v>
      </c>
      <c r="AD52" s="427">
        <v>0</v>
      </c>
      <c r="AE52" s="427">
        <v>0</v>
      </c>
      <c r="AF52" s="427">
        <v>0</v>
      </c>
      <c r="AG52" s="427">
        <v>0</v>
      </c>
      <c r="AH52" s="427">
        <v>0</v>
      </c>
      <c r="AI52" s="427">
        <v>0</v>
      </c>
      <c r="AJ52" s="427">
        <v>0</v>
      </c>
      <c r="AK52" s="427">
        <v>0</v>
      </c>
      <c r="AL52" s="427">
        <v>0</v>
      </c>
      <c r="AM52" s="427">
        <v>0</v>
      </c>
      <c r="AN52" s="427">
        <v>0</v>
      </c>
      <c r="AO52" s="427">
        <v>0</v>
      </c>
      <c r="AP52" s="427">
        <v>0</v>
      </c>
      <c r="AQ52" s="427">
        <v>0</v>
      </c>
      <c r="AR52" s="427">
        <v>0</v>
      </c>
      <c r="AS52" s="427">
        <v>0</v>
      </c>
      <c r="AT52" s="427">
        <v>0</v>
      </c>
      <c r="AU52" s="427">
        <v>0</v>
      </c>
      <c r="AV52" s="427">
        <v>0</v>
      </c>
      <c r="AW52" s="427">
        <v>0</v>
      </c>
      <c r="AX52" s="427">
        <v>0</v>
      </c>
      <c r="AY52" s="427">
        <v>0</v>
      </c>
      <c r="AZ52" s="427">
        <v>0</v>
      </c>
      <c r="BA52" s="427">
        <v>0</v>
      </c>
      <c r="BB52" s="427">
        <v>0</v>
      </c>
      <c r="BC52" s="427">
        <v>0</v>
      </c>
      <c r="BD52" s="427">
        <v>0</v>
      </c>
      <c r="BE52" s="427">
        <v>0</v>
      </c>
      <c r="BF52" s="427">
        <v>0</v>
      </c>
      <c r="BG52" s="427">
        <v>0</v>
      </c>
      <c r="BH52" s="427">
        <v>0</v>
      </c>
      <c r="BI52" s="427">
        <v>0</v>
      </c>
      <c r="BJ52" s="427">
        <v>0</v>
      </c>
      <c r="BK52" s="427">
        <v>0</v>
      </c>
      <c r="BL52" s="427">
        <v>0</v>
      </c>
      <c r="BM52" s="427">
        <v>0</v>
      </c>
      <c r="BN52" s="427">
        <v>0</v>
      </c>
      <c r="BO52" s="427">
        <v>0</v>
      </c>
      <c r="BP52" s="427">
        <v>0</v>
      </c>
      <c r="BQ52" s="427">
        <v>0</v>
      </c>
      <c r="BR52" s="427">
        <v>0</v>
      </c>
      <c r="BS52" s="427">
        <v>0</v>
      </c>
      <c r="BT52" s="427">
        <v>0</v>
      </c>
      <c r="BU52" s="427">
        <v>0</v>
      </c>
      <c r="BV52" s="427">
        <v>0</v>
      </c>
      <c r="BW52" s="427">
        <v>0</v>
      </c>
      <c r="BX52" s="427">
        <v>0</v>
      </c>
      <c r="BY52" s="427">
        <v>0</v>
      </c>
      <c r="BZ52" s="427">
        <v>0</v>
      </c>
      <c r="CA52" s="427">
        <v>0</v>
      </c>
      <c r="CB52" s="427">
        <v>0</v>
      </c>
      <c r="CC52" s="427">
        <v>0</v>
      </c>
      <c r="CD52" s="427">
        <v>0</v>
      </c>
      <c r="CE52" s="427">
        <v>0</v>
      </c>
      <c r="CF52" s="427">
        <v>0</v>
      </c>
      <c r="CG52" s="427">
        <v>0</v>
      </c>
      <c r="CH52" s="427">
        <v>0</v>
      </c>
      <c r="CI52" s="427">
        <v>0</v>
      </c>
      <c r="CJ52" s="427">
        <v>0</v>
      </c>
      <c r="CK52" s="427">
        <v>0</v>
      </c>
      <c r="CL52" s="427">
        <v>0</v>
      </c>
      <c r="CM52" s="427">
        <v>0</v>
      </c>
      <c r="CN52" s="427">
        <v>0</v>
      </c>
      <c r="CO52" s="427">
        <v>0</v>
      </c>
      <c r="CP52" s="427">
        <v>0</v>
      </c>
      <c r="CQ52" s="427">
        <v>0</v>
      </c>
      <c r="CR52" s="427">
        <v>0</v>
      </c>
      <c r="CS52" s="427">
        <v>0</v>
      </c>
      <c r="CT52" s="427">
        <v>0</v>
      </c>
      <c r="CU52" s="427">
        <v>0</v>
      </c>
      <c r="CV52" s="427">
        <v>0</v>
      </c>
      <c r="CW52" s="427">
        <v>0</v>
      </c>
      <c r="CX52" s="427">
        <v>0</v>
      </c>
      <c r="CY52" s="427">
        <v>0</v>
      </c>
      <c r="CZ52" s="427">
        <v>0</v>
      </c>
      <c r="DA52" s="427">
        <v>0</v>
      </c>
      <c r="DB52" s="436" t="s">
        <v>2126</v>
      </c>
      <c r="DC52" s="427">
        <v>0</v>
      </c>
      <c r="DD52" s="436" t="s">
        <v>2126</v>
      </c>
      <c r="DE52" s="428" t="s">
        <v>2082</v>
      </c>
    </row>
    <row r="53" spans="1:109" customFormat="1" ht="157.5">
      <c r="A53" s="424" t="s">
        <v>530</v>
      </c>
      <c r="B53" s="425" t="s">
        <v>570</v>
      </c>
      <c r="C53" s="424" t="s">
        <v>571</v>
      </c>
      <c r="D53" s="426">
        <v>6.9385583333333329</v>
      </c>
      <c r="E53" s="427">
        <v>0</v>
      </c>
      <c r="F53" s="427">
        <v>0</v>
      </c>
      <c r="G53" s="427">
        <v>0</v>
      </c>
      <c r="H53" s="427">
        <v>0</v>
      </c>
      <c r="I53" s="427">
        <v>0</v>
      </c>
      <c r="J53" s="427">
        <v>0</v>
      </c>
      <c r="K53" s="427">
        <v>0</v>
      </c>
      <c r="L53" s="427">
        <v>0</v>
      </c>
      <c r="M53" s="427">
        <v>0</v>
      </c>
      <c r="N53" s="427">
        <v>0</v>
      </c>
      <c r="O53" s="427">
        <v>0</v>
      </c>
      <c r="P53" s="427">
        <v>0</v>
      </c>
      <c r="Q53" s="427">
        <v>0</v>
      </c>
      <c r="R53" s="427">
        <v>0</v>
      </c>
      <c r="S53" s="427">
        <v>0</v>
      </c>
      <c r="T53" s="427">
        <v>0</v>
      </c>
      <c r="U53" s="427">
        <v>0</v>
      </c>
      <c r="V53" s="427">
        <v>0</v>
      </c>
      <c r="W53" s="427">
        <v>0</v>
      </c>
      <c r="X53" s="427">
        <v>0</v>
      </c>
      <c r="Y53" s="427">
        <v>0</v>
      </c>
      <c r="Z53" s="427">
        <v>0</v>
      </c>
      <c r="AA53" s="427">
        <v>0</v>
      </c>
      <c r="AB53" s="427">
        <v>0</v>
      </c>
      <c r="AC53" s="427">
        <v>0</v>
      </c>
      <c r="AD53" s="427">
        <v>0</v>
      </c>
      <c r="AE53" s="427">
        <v>0</v>
      </c>
      <c r="AF53" s="427">
        <v>0</v>
      </c>
      <c r="AG53" s="427">
        <v>0</v>
      </c>
      <c r="AH53" s="427">
        <v>0</v>
      </c>
      <c r="AI53" s="427">
        <v>0</v>
      </c>
      <c r="AJ53" s="427">
        <v>0</v>
      </c>
      <c r="AK53" s="427">
        <v>0</v>
      </c>
      <c r="AL53" s="427">
        <v>0</v>
      </c>
      <c r="AM53" s="427">
        <v>0</v>
      </c>
      <c r="AN53" s="427">
        <v>0</v>
      </c>
      <c r="AO53" s="427">
        <v>0</v>
      </c>
      <c r="AP53" s="427">
        <v>0</v>
      </c>
      <c r="AQ53" s="427">
        <v>0</v>
      </c>
      <c r="AR53" s="427">
        <v>0</v>
      </c>
      <c r="AS53" s="427">
        <v>0</v>
      </c>
      <c r="AT53" s="427">
        <v>0</v>
      </c>
      <c r="AU53" s="427">
        <v>0</v>
      </c>
      <c r="AV53" s="427">
        <v>0</v>
      </c>
      <c r="AW53" s="427">
        <v>0</v>
      </c>
      <c r="AX53" s="427">
        <v>0</v>
      </c>
      <c r="AY53" s="427">
        <v>0</v>
      </c>
      <c r="AZ53" s="427">
        <v>0</v>
      </c>
      <c r="BA53" s="427">
        <v>0</v>
      </c>
      <c r="BB53" s="427">
        <v>0</v>
      </c>
      <c r="BC53" s="427">
        <v>0</v>
      </c>
      <c r="BD53" s="427">
        <v>0</v>
      </c>
      <c r="BE53" s="427">
        <v>0</v>
      </c>
      <c r="BF53" s="427">
        <v>0</v>
      </c>
      <c r="BG53" s="427">
        <v>0</v>
      </c>
      <c r="BH53" s="427">
        <v>0</v>
      </c>
      <c r="BI53" s="427">
        <v>0</v>
      </c>
      <c r="BJ53" s="427">
        <v>0</v>
      </c>
      <c r="BK53" s="427">
        <v>0</v>
      </c>
      <c r="BL53" s="427">
        <v>0</v>
      </c>
      <c r="BM53" s="427">
        <v>0</v>
      </c>
      <c r="BN53" s="427">
        <v>0</v>
      </c>
      <c r="BO53" s="427">
        <v>0</v>
      </c>
      <c r="BP53" s="427">
        <v>0</v>
      </c>
      <c r="BQ53" s="427">
        <v>0</v>
      </c>
      <c r="BR53" s="427">
        <v>0</v>
      </c>
      <c r="BS53" s="427">
        <v>0</v>
      </c>
      <c r="BT53" s="427">
        <v>0</v>
      </c>
      <c r="BU53" s="427">
        <v>0</v>
      </c>
      <c r="BV53" s="427">
        <v>0</v>
      </c>
      <c r="BW53" s="427">
        <v>0</v>
      </c>
      <c r="BX53" s="427">
        <v>0</v>
      </c>
      <c r="BY53" s="427">
        <v>0</v>
      </c>
      <c r="BZ53" s="427">
        <v>0</v>
      </c>
      <c r="CA53" s="427">
        <v>0</v>
      </c>
      <c r="CB53" s="427">
        <v>0</v>
      </c>
      <c r="CC53" s="427">
        <v>0</v>
      </c>
      <c r="CD53" s="427">
        <v>0</v>
      </c>
      <c r="CE53" s="427">
        <v>0</v>
      </c>
      <c r="CF53" s="427">
        <v>0</v>
      </c>
      <c r="CG53" s="427">
        <v>0</v>
      </c>
      <c r="CH53" s="427">
        <v>0</v>
      </c>
      <c r="CI53" s="427">
        <v>0</v>
      </c>
      <c r="CJ53" s="427">
        <v>0</v>
      </c>
      <c r="CK53" s="427">
        <v>0</v>
      </c>
      <c r="CL53" s="427">
        <v>0</v>
      </c>
      <c r="CM53" s="427">
        <v>0</v>
      </c>
      <c r="CN53" s="427">
        <v>0</v>
      </c>
      <c r="CO53" s="427">
        <v>0</v>
      </c>
      <c r="CP53" s="427">
        <v>0</v>
      </c>
      <c r="CQ53" s="427">
        <v>0</v>
      </c>
      <c r="CR53" s="427">
        <v>0</v>
      </c>
      <c r="CS53" s="427">
        <v>0</v>
      </c>
      <c r="CT53" s="427">
        <v>0</v>
      </c>
      <c r="CU53" s="427">
        <v>0</v>
      </c>
      <c r="CV53" s="427">
        <v>0</v>
      </c>
      <c r="CW53" s="427">
        <v>0</v>
      </c>
      <c r="CX53" s="427">
        <v>0</v>
      </c>
      <c r="CY53" s="427">
        <v>0</v>
      </c>
      <c r="CZ53" s="427">
        <v>0</v>
      </c>
      <c r="DA53" s="427">
        <v>0</v>
      </c>
      <c r="DB53" s="436" t="s">
        <v>2126</v>
      </c>
      <c r="DC53" s="427">
        <v>0</v>
      </c>
      <c r="DD53" s="436" t="s">
        <v>2126</v>
      </c>
      <c r="DE53" s="428" t="s">
        <v>2082</v>
      </c>
    </row>
    <row r="54" spans="1:109" customFormat="1" ht="126">
      <c r="A54" s="424" t="s">
        <v>530</v>
      </c>
      <c r="B54" s="425" t="s">
        <v>572</v>
      </c>
      <c r="C54" s="424" t="s">
        <v>573</v>
      </c>
      <c r="D54" s="426">
        <v>13.406866666666666</v>
      </c>
      <c r="E54" s="427">
        <v>0</v>
      </c>
      <c r="F54" s="427">
        <v>0</v>
      </c>
      <c r="G54" s="427">
        <v>0</v>
      </c>
      <c r="H54" s="427">
        <v>0</v>
      </c>
      <c r="I54" s="427">
        <v>0</v>
      </c>
      <c r="J54" s="427">
        <v>0</v>
      </c>
      <c r="K54" s="427">
        <v>0</v>
      </c>
      <c r="L54" s="427">
        <v>0</v>
      </c>
      <c r="M54" s="427">
        <v>0</v>
      </c>
      <c r="N54" s="427">
        <v>0</v>
      </c>
      <c r="O54" s="427">
        <v>0</v>
      </c>
      <c r="P54" s="427">
        <v>0</v>
      </c>
      <c r="Q54" s="427">
        <v>0</v>
      </c>
      <c r="R54" s="427">
        <v>0</v>
      </c>
      <c r="S54" s="427">
        <v>0</v>
      </c>
      <c r="T54" s="427">
        <v>0</v>
      </c>
      <c r="U54" s="427">
        <v>0</v>
      </c>
      <c r="V54" s="427">
        <v>0</v>
      </c>
      <c r="W54" s="427">
        <v>0</v>
      </c>
      <c r="X54" s="427">
        <v>0</v>
      </c>
      <c r="Y54" s="427">
        <v>0</v>
      </c>
      <c r="Z54" s="427">
        <v>0</v>
      </c>
      <c r="AA54" s="427">
        <v>0</v>
      </c>
      <c r="AB54" s="427">
        <v>0</v>
      </c>
      <c r="AC54" s="427">
        <v>0</v>
      </c>
      <c r="AD54" s="427">
        <v>0</v>
      </c>
      <c r="AE54" s="427">
        <v>0</v>
      </c>
      <c r="AF54" s="427">
        <v>0</v>
      </c>
      <c r="AG54" s="427">
        <v>0</v>
      </c>
      <c r="AH54" s="427">
        <v>0</v>
      </c>
      <c r="AI54" s="427">
        <v>0</v>
      </c>
      <c r="AJ54" s="427">
        <v>0</v>
      </c>
      <c r="AK54" s="427">
        <v>0</v>
      </c>
      <c r="AL54" s="427">
        <v>0</v>
      </c>
      <c r="AM54" s="427">
        <v>0</v>
      </c>
      <c r="AN54" s="427">
        <v>0</v>
      </c>
      <c r="AO54" s="427">
        <v>0</v>
      </c>
      <c r="AP54" s="427">
        <v>0</v>
      </c>
      <c r="AQ54" s="427">
        <v>0</v>
      </c>
      <c r="AR54" s="427">
        <v>0</v>
      </c>
      <c r="AS54" s="427">
        <v>0</v>
      </c>
      <c r="AT54" s="427">
        <v>0</v>
      </c>
      <c r="AU54" s="427">
        <v>0</v>
      </c>
      <c r="AV54" s="427">
        <v>0</v>
      </c>
      <c r="AW54" s="427">
        <v>0</v>
      </c>
      <c r="AX54" s="427">
        <v>0</v>
      </c>
      <c r="AY54" s="427">
        <v>0</v>
      </c>
      <c r="AZ54" s="427">
        <v>0</v>
      </c>
      <c r="BA54" s="427">
        <v>0</v>
      </c>
      <c r="BB54" s="427">
        <v>0</v>
      </c>
      <c r="BC54" s="427">
        <v>0</v>
      </c>
      <c r="BD54" s="427">
        <v>0</v>
      </c>
      <c r="BE54" s="427">
        <v>0</v>
      </c>
      <c r="BF54" s="427">
        <v>0</v>
      </c>
      <c r="BG54" s="427">
        <v>0</v>
      </c>
      <c r="BH54" s="427">
        <v>0</v>
      </c>
      <c r="BI54" s="427">
        <v>0</v>
      </c>
      <c r="BJ54" s="427">
        <v>0</v>
      </c>
      <c r="BK54" s="427">
        <v>0</v>
      </c>
      <c r="BL54" s="427">
        <v>0</v>
      </c>
      <c r="BM54" s="427">
        <v>0</v>
      </c>
      <c r="BN54" s="427">
        <v>0</v>
      </c>
      <c r="BO54" s="427">
        <v>0</v>
      </c>
      <c r="BP54" s="427">
        <v>0</v>
      </c>
      <c r="BQ54" s="427">
        <v>0</v>
      </c>
      <c r="BR54" s="427">
        <v>0</v>
      </c>
      <c r="BS54" s="427">
        <v>0</v>
      </c>
      <c r="BT54" s="427">
        <v>0</v>
      </c>
      <c r="BU54" s="427">
        <v>0</v>
      </c>
      <c r="BV54" s="427">
        <v>0</v>
      </c>
      <c r="BW54" s="427">
        <v>0</v>
      </c>
      <c r="BX54" s="427">
        <v>0</v>
      </c>
      <c r="BY54" s="427">
        <v>0</v>
      </c>
      <c r="BZ54" s="427">
        <v>0</v>
      </c>
      <c r="CA54" s="427">
        <v>0</v>
      </c>
      <c r="CB54" s="427">
        <v>0</v>
      </c>
      <c r="CC54" s="427">
        <v>0</v>
      </c>
      <c r="CD54" s="427">
        <v>0</v>
      </c>
      <c r="CE54" s="427">
        <v>0</v>
      </c>
      <c r="CF54" s="427">
        <v>0</v>
      </c>
      <c r="CG54" s="427">
        <v>0</v>
      </c>
      <c r="CH54" s="427">
        <v>0</v>
      </c>
      <c r="CI54" s="427">
        <v>0</v>
      </c>
      <c r="CJ54" s="427">
        <v>0</v>
      </c>
      <c r="CK54" s="427">
        <v>0</v>
      </c>
      <c r="CL54" s="427">
        <v>0</v>
      </c>
      <c r="CM54" s="427">
        <v>0</v>
      </c>
      <c r="CN54" s="427">
        <v>0</v>
      </c>
      <c r="CO54" s="427">
        <v>0</v>
      </c>
      <c r="CP54" s="427">
        <v>0</v>
      </c>
      <c r="CQ54" s="427">
        <v>0</v>
      </c>
      <c r="CR54" s="427">
        <v>0</v>
      </c>
      <c r="CS54" s="427">
        <v>0</v>
      </c>
      <c r="CT54" s="427">
        <v>0</v>
      </c>
      <c r="CU54" s="427">
        <v>0</v>
      </c>
      <c r="CV54" s="427">
        <v>0</v>
      </c>
      <c r="CW54" s="427">
        <v>0</v>
      </c>
      <c r="CX54" s="427">
        <v>0</v>
      </c>
      <c r="CY54" s="427">
        <v>0</v>
      </c>
      <c r="CZ54" s="427">
        <v>0</v>
      </c>
      <c r="DA54" s="427">
        <v>0</v>
      </c>
      <c r="DB54" s="436" t="s">
        <v>2126</v>
      </c>
      <c r="DC54" s="427">
        <v>0</v>
      </c>
      <c r="DD54" s="436" t="s">
        <v>2126</v>
      </c>
      <c r="DE54" s="428" t="s">
        <v>2082</v>
      </c>
    </row>
    <row r="55" spans="1:109" customFormat="1" ht="141.75">
      <c r="A55" s="424" t="s">
        <v>530</v>
      </c>
      <c r="B55" s="425" t="s">
        <v>574</v>
      </c>
      <c r="C55" s="424" t="s">
        <v>575</v>
      </c>
      <c r="D55" s="426">
        <v>11.145419649999999</v>
      </c>
      <c r="E55" s="427">
        <v>0</v>
      </c>
      <c r="F55" s="427">
        <v>0</v>
      </c>
      <c r="G55" s="427">
        <v>0</v>
      </c>
      <c r="H55" s="427">
        <v>0</v>
      </c>
      <c r="I55" s="427">
        <v>0</v>
      </c>
      <c r="J55" s="427">
        <v>0</v>
      </c>
      <c r="K55" s="427">
        <v>0</v>
      </c>
      <c r="L55" s="427">
        <v>0</v>
      </c>
      <c r="M55" s="427">
        <v>0</v>
      </c>
      <c r="N55" s="427">
        <v>0</v>
      </c>
      <c r="O55" s="427">
        <v>0</v>
      </c>
      <c r="P55" s="427">
        <v>0</v>
      </c>
      <c r="Q55" s="427">
        <v>0</v>
      </c>
      <c r="R55" s="427">
        <v>0</v>
      </c>
      <c r="S55" s="427">
        <v>0</v>
      </c>
      <c r="T55" s="427">
        <v>0</v>
      </c>
      <c r="U55" s="427">
        <v>0</v>
      </c>
      <c r="V55" s="427">
        <v>0</v>
      </c>
      <c r="W55" s="427">
        <v>0</v>
      </c>
      <c r="X55" s="427">
        <v>0</v>
      </c>
      <c r="Y55" s="427">
        <v>0</v>
      </c>
      <c r="Z55" s="427">
        <v>0</v>
      </c>
      <c r="AA55" s="427">
        <v>0</v>
      </c>
      <c r="AB55" s="427">
        <v>0</v>
      </c>
      <c r="AC55" s="427">
        <v>0</v>
      </c>
      <c r="AD55" s="427">
        <v>0</v>
      </c>
      <c r="AE55" s="427">
        <v>0</v>
      </c>
      <c r="AF55" s="427">
        <v>0</v>
      </c>
      <c r="AG55" s="427">
        <v>0</v>
      </c>
      <c r="AH55" s="427">
        <v>0</v>
      </c>
      <c r="AI55" s="427">
        <v>0</v>
      </c>
      <c r="AJ55" s="427">
        <v>0</v>
      </c>
      <c r="AK55" s="427">
        <v>0</v>
      </c>
      <c r="AL55" s="427">
        <v>0</v>
      </c>
      <c r="AM55" s="427">
        <v>0</v>
      </c>
      <c r="AN55" s="427">
        <v>0</v>
      </c>
      <c r="AO55" s="427">
        <v>0</v>
      </c>
      <c r="AP55" s="427">
        <v>0</v>
      </c>
      <c r="AQ55" s="427">
        <v>0</v>
      </c>
      <c r="AR55" s="427">
        <v>0</v>
      </c>
      <c r="AS55" s="427">
        <v>0</v>
      </c>
      <c r="AT55" s="427">
        <v>0</v>
      </c>
      <c r="AU55" s="427">
        <v>0</v>
      </c>
      <c r="AV55" s="427">
        <v>0</v>
      </c>
      <c r="AW55" s="427">
        <v>0</v>
      </c>
      <c r="AX55" s="427">
        <v>0</v>
      </c>
      <c r="AY55" s="427">
        <v>0</v>
      </c>
      <c r="AZ55" s="427">
        <v>0</v>
      </c>
      <c r="BA55" s="427">
        <v>0</v>
      </c>
      <c r="BB55" s="427">
        <v>0</v>
      </c>
      <c r="BC55" s="427">
        <v>0</v>
      </c>
      <c r="BD55" s="427">
        <v>11.145419649999999</v>
      </c>
      <c r="BE55" s="427">
        <v>0</v>
      </c>
      <c r="BF55" s="427">
        <v>0</v>
      </c>
      <c r="BG55" s="427">
        <v>0.50600000000000001</v>
      </c>
      <c r="BH55" s="427">
        <v>0</v>
      </c>
      <c r="BI55" s="427">
        <v>0</v>
      </c>
      <c r="BJ55" s="427">
        <v>0</v>
      </c>
      <c r="BK55" s="427">
        <v>0</v>
      </c>
      <c r="BL55" s="427">
        <v>0</v>
      </c>
      <c r="BM55" s="427">
        <v>0</v>
      </c>
      <c r="BN55" s="427">
        <v>11.145419649999999</v>
      </c>
      <c r="BO55" s="427">
        <v>0</v>
      </c>
      <c r="BP55" s="427">
        <v>0</v>
      </c>
      <c r="BQ55" s="427">
        <v>0.50600000000000001</v>
      </c>
      <c r="BR55" s="427">
        <v>0</v>
      </c>
      <c r="BS55" s="427">
        <v>0</v>
      </c>
      <c r="BT55" s="427">
        <v>0</v>
      </c>
      <c r="BU55" s="427">
        <v>0</v>
      </c>
      <c r="BV55" s="427">
        <v>0</v>
      </c>
      <c r="BW55" s="427">
        <v>0</v>
      </c>
      <c r="BX55" s="427">
        <v>0</v>
      </c>
      <c r="BY55" s="427">
        <v>0</v>
      </c>
      <c r="BZ55" s="427">
        <v>0</v>
      </c>
      <c r="CA55" s="427">
        <v>0</v>
      </c>
      <c r="CB55" s="427">
        <v>0</v>
      </c>
      <c r="CC55" s="427">
        <v>0</v>
      </c>
      <c r="CD55" s="427">
        <v>0</v>
      </c>
      <c r="CE55" s="427">
        <v>0</v>
      </c>
      <c r="CF55" s="427">
        <v>0</v>
      </c>
      <c r="CG55" s="427">
        <v>0</v>
      </c>
      <c r="CH55" s="427">
        <v>0</v>
      </c>
      <c r="CI55" s="427">
        <v>0</v>
      </c>
      <c r="CJ55" s="427">
        <v>0</v>
      </c>
      <c r="CK55" s="427">
        <v>0</v>
      </c>
      <c r="CL55" s="427">
        <v>0</v>
      </c>
      <c r="CM55" s="427">
        <v>0</v>
      </c>
      <c r="CN55" s="427">
        <v>0</v>
      </c>
      <c r="CO55" s="427">
        <v>0</v>
      </c>
      <c r="CP55" s="427">
        <v>0</v>
      </c>
      <c r="CQ55" s="427">
        <v>0</v>
      </c>
      <c r="CR55" s="427">
        <v>0</v>
      </c>
      <c r="CS55" s="427">
        <v>0</v>
      </c>
      <c r="CT55" s="427">
        <v>0</v>
      </c>
      <c r="CU55" s="427">
        <v>0</v>
      </c>
      <c r="CV55" s="427">
        <v>0</v>
      </c>
      <c r="CW55" s="427">
        <v>0</v>
      </c>
      <c r="CX55" s="427">
        <v>0</v>
      </c>
      <c r="CY55" s="427">
        <v>0</v>
      </c>
      <c r="CZ55" s="427">
        <v>0</v>
      </c>
      <c r="DA55" s="427">
        <v>0</v>
      </c>
      <c r="DB55" s="436" t="s">
        <v>2126</v>
      </c>
      <c r="DC55" s="427">
        <v>11.145419649999999</v>
      </c>
      <c r="DD55" s="436" t="s">
        <v>2126</v>
      </c>
      <c r="DE55" s="428" t="s">
        <v>2080</v>
      </c>
    </row>
    <row r="56" spans="1:109" customFormat="1" ht="126">
      <c r="A56" s="424" t="s">
        <v>530</v>
      </c>
      <c r="B56" s="425" t="s">
        <v>576</v>
      </c>
      <c r="C56" s="424" t="s">
        <v>577</v>
      </c>
      <c r="D56" s="426">
        <v>11.431909259999999</v>
      </c>
      <c r="E56" s="427">
        <v>0</v>
      </c>
      <c r="F56" s="427">
        <v>0</v>
      </c>
      <c r="G56" s="427">
        <v>0</v>
      </c>
      <c r="H56" s="427">
        <v>0</v>
      </c>
      <c r="I56" s="427">
        <v>0</v>
      </c>
      <c r="J56" s="427">
        <v>0</v>
      </c>
      <c r="K56" s="427">
        <v>0</v>
      </c>
      <c r="L56" s="427">
        <v>0</v>
      </c>
      <c r="M56" s="427">
        <v>0</v>
      </c>
      <c r="N56" s="427">
        <v>0</v>
      </c>
      <c r="O56" s="427">
        <v>0</v>
      </c>
      <c r="P56" s="427">
        <v>0</v>
      </c>
      <c r="Q56" s="427">
        <v>0</v>
      </c>
      <c r="R56" s="427">
        <v>0</v>
      </c>
      <c r="S56" s="427">
        <v>0</v>
      </c>
      <c r="T56" s="427">
        <v>0</v>
      </c>
      <c r="U56" s="427">
        <v>0</v>
      </c>
      <c r="V56" s="427">
        <v>0</v>
      </c>
      <c r="W56" s="427">
        <v>0</v>
      </c>
      <c r="X56" s="427">
        <v>0</v>
      </c>
      <c r="Y56" s="427">
        <v>0</v>
      </c>
      <c r="Z56" s="427">
        <v>0</v>
      </c>
      <c r="AA56" s="427">
        <v>0</v>
      </c>
      <c r="AB56" s="427">
        <v>0</v>
      </c>
      <c r="AC56" s="427">
        <v>0</v>
      </c>
      <c r="AD56" s="427">
        <v>0</v>
      </c>
      <c r="AE56" s="427">
        <v>0</v>
      </c>
      <c r="AF56" s="427">
        <v>0</v>
      </c>
      <c r="AG56" s="427">
        <v>0</v>
      </c>
      <c r="AH56" s="427">
        <v>0</v>
      </c>
      <c r="AI56" s="427">
        <v>0</v>
      </c>
      <c r="AJ56" s="427">
        <v>0</v>
      </c>
      <c r="AK56" s="427">
        <v>0</v>
      </c>
      <c r="AL56" s="427">
        <v>0</v>
      </c>
      <c r="AM56" s="427">
        <v>0</v>
      </c>
      <c r="AN56" s="427">
        <v>0</v>
      </c>
      <c r="AO56" s="427">
        <v>0</v>
      </c>
      <c r="AP56" s="427">
        <v>0</v>
      </c>
      <c r="AQ56" s="427">
        <v>0</v>
      </c>
      <c r="AR56" s="427">
        <v>0</v>
      </c>
      <c r="AS56" s="427">
        <v>0</v>
      </c>
      <c r="AT56" s="427">
        <v>0</v>
      </c>
      <c r="AU56" s="427">
        <v>0</v>
      </c>
      <c r="AV56" s="427">
        <v>0</v>
      </c>
      <c r="AW56" s="427">
        <v>0</v>
      </c>
      <c r="AX56" s="427">
        <v>0</v>
      </c>
      <c r="AY56" s="427">
        <v>0</v>
      </c>
      <c r="AZ56" s="427">
        <v>0</v>
      </c>
      <c r="BA56" s="427">
        <v>0</v>
      </c>
      <c r="BB56" s="427">
        <v>0</v>
      </c>
      <c r="BC56" s="427">
        <v>0</v>
      </c>
      <c r="BD56" s="427">
        <v>0</v>
      </c>
      <c r="BE56" s="427">
        <v>0</v>
      </c>
      <c r="BF56" s="427">
        <v>0</v>
      </c>
      <c r="BG56" s="427">
        <v>0</v>
      </c>
      <c r="BH56" s="427">
        <v>0</v>
      </c>
      <c r="BI56" s="427">
        <v>0</v>
      </c>
      <c r="BJ56" s="427">
        <v>0</v>
      </c>
      <c r="BK56" s="427">
        <v>0</v>
      </c>
      <c r="BL56" s="427">
        <v>0</v>
      </c>
      <c r="BM56" s="427">
        <v>0</v>
      </c>
      <c r="BN56" s="427">
        <v>0</v>
      </c>
      <c r="BO56" s="427">
        <v>0</v>
      </c>
      <c r="BP56" s="427">
        <v>0</v>
      </c>
      <c r="BQ56" s="427">
        <v>0</v>
      </c>
      <c r="BR56" s="427">
        <v>0</v>
      </c>
      <c r="BS56" s="427">
        <v>0</v>
      </c>
      <c r="BT56" s="427">
        <v>0</v>
      </c>
      <c r="BU56" s="427">
        <v>0</v>
      </c>
      <c r="BV56" s="427">
        <v>0</v>
      </c>
      <c r="BW56" s="427">
        <v>0</v>
      </c>
      <c r="BX56" s="427">
        <v>0</v>
      </c>
      <c r="BY56" s="427">
        <v>0</v>
      </c>
      <c r="BZ56" s="427">
        <v>0</v>
      </c>
      <c r="CA56" s="427">
        <v>0</v>
      </c>
      <c r="CB56" s="427">
        <v>0</v>
      </c>
      <c r="CC56" s="427">
        <v>0</v>
      </c>
      <c r="CD56" s="427">
        <v>0</v>
      </c>
      <c r="CE56" s="427">
        <v>0</v>
      </c>
      <c r="CF56" s="427">
        <v>0</v>
      </c>
      <c r="CG56" s="427">
        <v>0</v>
      </c>
      <c r="CH56" s="427">
        <v>0</v>
      </c>
      <c r="CI56" s="427">
        <v>0</v>
      </c>
      <c r="CJ56" s="427">
        <v>0</v>
      </c>
      <c r="CK56" s="427">
        <v>0</v>
      </c>
      <c r="CL56" s="427">
        <v>0</v>
      </c>
      <c r="CM56" s="427">
        <v>0</v>
      </c>
      <c r="CN56" s="427">
        <v>0</v>
      </c>
      <c r="CO56" s="427">
        <v>0</v>
      </c>
      <c r="CP56" s="427">
        <v>0</v>
      </c>
      <c r="CQ56" s="427">
        <v>0</v>
      </c>
      <c r="CR56" s="427">
        <v>0</v>
      </c>
      <c r="CS56" s="427">
        <v>0</v>
      </c>
      <c r="CT56" s="427">
        <v>0</v>
      </c>
      <c r="CU56" s="427">
        <v>0</v>
      </c>
      <c r="CV56" s="427">
        <v>0</v>
      </c>
      <c r="CW56" s="427">
        <v>0</v>
      </c>
      <c r="CX56" s="427">
        <v>0</v>
      </c>
      <c r="CY56" s="427">
        <v>0</v>
      </c>
      <c r="CZ56" s="427">
        <v>0</v>
      </c>
      <c r="DA56" s="427">
        <v>0</v>
      </c>
      <c r="DB56" s="436" t="s">
        <v>2126</v>
      </c>
      <c r="DC56" s="427">
        <v>0</v>
      </c>
      <c r="DD56" s="436" t="s">
        <v>2126</v>
      </c>
      <c r="DE56" s="428" t="s">
        <v>2082</v>
      </c>
    </row>
    <row r="57" spans="1:109" customFormat="1" ht="94.5">
      <c r="A57" s="424" t="s">
        <v>530</v>
      </c>
      <c r="B57" s="425" t="s">
        <v>578</v>
      </c>
      <c r="C57" s="424" t="s">
        <v>579</v>
      </c>
      <c r="D57" s="426">
        <v>725.42756999999995</v>
      </c>
      <c r="E57" s="427">
        <v>0</v>
      </c>
      <c r="F57" s="427">
        <v>0</v>
      </c>
      <c r="G57" s="427">
        <v>0</v>
      </c>
      <c r="H57" s="427">
        <v>0</v>
      </c>
      <c r="I57" s="427">
        <v>0</v>
      </c>
      <c r="J57" s="427">
        <v>0</v>
      </c>
      <c r="K57" s="427">
        <v>0</v>
      </c>
      <c r="L57" s="427">
        <v>0</v>
      </c>
      <c r="M57" s="427">
        <v>0</v>
      </c>
      <c r="N57" s="427">
        <v>0</v>
      </c>
      <c r="O57" s="427">
        <v>0</v>
      </c>
      <c r="P57" s="427">
        <v>0</v>
      </c>
      <c r="Q57" s="427">
        <v>0</v>
      </c>
      <c r="R57" s="427">
        <v>0</v>
      </c>
      <c r="S57" s="427">
        <v>0</v>
      </c>
      <c r="T57" s="427">
        <v>0</v>
      </c>
      <c r="U57" s="427">
        <v>0</v>
      </c>
      <c r="V57" s="427">
        <v>0</v>
      </c>
      <c r="W57" s="427">
        <v>0</v>
      </c>
      <c r="X57" s="427">
        <v>0</v>
      </c>
      <c r="Y57" s="427">
        <v>0</v>
      </c>
      <c r="Z57" s="427">
        <v>0</v>
      </c>
      <c r="AA57" s="427">
        <v>0</v>
      </c>
      <c r="AB57" s="427">
        <v>0</v>
      </c>
      <c r="AC57" s="427">
        <v>0</v>
      </c>
      <c r="AD57" s="427">
        <v>0</v>
      </c>
      <c r="AE57" s="427">
        <v>0</v>
      </c>
      <c r="AF57" s="427">
        <v>0</v>
      </c>
      <c r="AG57" s="427">
        <v>0</v>
      </c>
      <c r="AH57" s="427">
        <v>0</v>
      </c>
      <c r="AI57" s="427">
        <v>0</v>
      </c>
      <c r="AJ57" s="427">
        <v>0</v>
      </c>
      <c r="AK57" s="427">
        <v>0</v>
      </c>
      <c r="AL57" s="427">
        <v>0</v>
      </c>
      <c r="AM57" s="427">
        <v>0</v>
      </c>
      <c r="AN57" s="427">
        <v>0</v>
      </c>
      <c r="AO57" s="427">
        <v>0</v>
      </c>
      <c r="AP57" s="427">
        <v>0</v>
      </c>
      <c r="AQ57" s="427">
        <v>0</v>
      </c>
      <c r="AR57" s="427">
        <v>0</v>
      </c>
      <c r="AS57" s="427">
        <v>0</v>
      </c>
      <c r="AT57" s="427">
        <v>0</v>
      </c>
      <c r="AU57" s="427">
        <v>0</v>
      </c>
      <c r="AV57" s="427">
        <v>0</v>
      </c>
      <c r="AW57" s="427">
        <v>0</v>
      </c>
      <c r="AX57" s="427">
        <v>0</v>
      </c>
      <c r="AY57" s="427">
        <v>0</v>
      </c>
      <c r="AZ57" s="427">
        <v>0</v>
      </c>
      <c r="BA57" s="427">
        <v>0</v>
      </c>
      <c r="BB57" s="427">
        <v>0</v>
      </c>
      <c r="BC57" s="427">
        <v>0</v>
      </c>
      <c r="BD57" s="427">
        <v>0</v>
      </c>
      <c r="BE57" s="427">
        <v>0</v>
      </c>
      <c r="BF57" s="427">
        <v>0</v>
      </c>
      <c r="BG57" s="427">
        <v>0</v>
      </c>
      <c r="BH57" s="427">
        <v>0</v>
      </c>
      <c r="BI57" s="427">
        <v>0</v>
      </c>
      <c r="BJ57" s="427">
        <v>0</v>
      </c>
      <c r="BK57" s="427">
        <v>0</v>
      </c>
      <c r="BL57" s="427">
        <v>0</v>
      </c>
      <c r="BM57" s="427">
        <v>0</v>
      </c>
      <c r="BN57" s="427">
        <v>0</v>
      </c>
      <c r="BO57" s="427">
        <v>0</v>
      </c>
      <c r="BP57" s="427">
        <v>0</v>
      </c>
      <c r="BQ57" s="427">
        <v>0</v>
      </c>
      <c r="BR57" s="427">
        <v>0</v>
      </c>
      <c r="BS57" s="427">
        <v>0</v>
      </c>
      <c r="BT57" s="427">
        <v>0</v>
      </c>
      <c r="BU57" s="427">
        <v>0</v>
      </c>
      <c r="BV57" s="427">
        <v>0</v>
      </c>
      <c r="BW57" s="427">
        <v>0</v>
      </c>
      <c r="BX57" s="427">
        <v>0</v>
      </c>
      <c r="BY57" s="427">
        <v>0</v>
      </c>
      <c r="BZ57" s="427">
        <v>0</v>
      </c>
      <c r="CA57" s="427">
        <v>0</v>
      </c>
      <c r="CB57" s="427">
        <v>0</v>
      </c>
      <c r="CC57" s="427">
        <v>0</v>
      </c>
      <c r="CD57" s="427">
        <v>0</v>
      </c>
      <c r="CE57" s="427">
        <v>0</v>
      </c>
      <c r="CF57" s="427">
        <v>0</v>
      </c>
      <c r="CG57" s="427">
        <v>0</v>
      </c>
      <c r="CH57" s="427">
        <v>0</v>
      </c>
      <c r="CI57" s="427">
        <v>0</v>
      </c>
      <c r="CJ57" s="427">
        <v>0</v>
      </c>
      <c r="CK57" s="427">
        <v>0</v>
      </c>
      <c r="CL57" s="427">
        <v>0</v>
      </c>
      <c r="CM57" s="427">
        <v>0</v>
      </c>
      <c r="CN57" s="427">
        <v>0</v>
      </c>
      <c r="CO57" s="427">
        <v>0</v>
      </c>
      <c r="CP57" s="427">
        <v>0</v>
      </c>
      <c r="CQ57" s="427">
        <v>0</v>
      </c>
      <c r="CR57" s="427">
        <v>0</v>
      </c>
      <c r="CS57" s="427">
        <v>0</v>
      </c>
      <c r="CT57" s="427">
        <v>0</v>
      </c>
      <c r="CU57" s="427">
        <v>0</v>
      </c>
      <c r="CV57" s="427">
        <v>0</v>
      </c>
      <c r="CW57" s="427">
        <v>0</v>
      </c>
      <c r="CX57" s="427">
        <v>0</v>
      </c>
      <c r="CY57" s="427">
        <v>0</v>
      </c>
      <c r="CZ57" s="427">
        <v>0</v>
      </c>
      <c r="DA57" s="427">
        <v>0</v>
      </c>
      <c r="DB57" s="436" t="s">
        <v>2126</v>
      </c>
      <c r="DC57" s="427">
        <v>0</v>
      </c>
      <c r="DD57" s="436" t="s">
        <v>2126</v>
      </c>
      <c r="DE57" s="428" t="s">
        <v>2082</v>
      </c>
    </row>
    <row r="58" spans="1:109" customFormat="1" ht="78.75">
      <c r="A58" s="424" t="s">
        <v>530</v>
      </c>
      <c r="B58" s="425" t="s">
        <v>580</v>
      </c>
      <c r="C58" s="424" t="s">
        <v>581</v>
      </c>
      <c r="D58" s="426">
        <v>7.1514800000000003</v>
      </c>
      <c r="E58" s="427">
        <v>0</v>
      </c>
      <c r="F58" s="427">
        <v>0</v>
      </c>
      <c r="G58" s="427">
        <v>0</v>
      </c>
      <c r="H58" s="427">
        <v>0</v>
      </c>
      <c r="I58" s="427">
        <v>0</v>
      </c>
      <c r="J58" s="427">
        <v>0</v>
      </c>
      <c r="K58" s="427">
        <v>0</v>
      </c>
      <c r="L58" s="427">
        <v>0</v>
      </c>
      <c r="M58" s="427">
        <v>0</v>
      </c>
      <c r="N58" s="427">
        <v>0</v>
      </c>
      <c r="O58" s="427">
        <v>0</v>
      </c>
      <c r="P58" s="427">
        <v>0</v>
      </c>
      <c r="Q58" s="427">
        <v>0</v>
      </c>
      <c r="R58" s="427">
        <v>0</v>
      </c>
      <c r="S58" s="427">
        <v>0</v>
      </c>
      <c r="T58" s="427">
        <v>0</v>
      </c>
      <c r="U58" s="427">
        <v>0</v>
      </c>
      <c r="V58" s="427">
        <v>0</v>
      </c>
      <c r="W58" s="427">
        <v>0</v>
      </c>
      <c r="X58" s="427">
        <v>0</v>
      </c>
      <c r="Y58" s="427">
        <v>0</v>
      </c>
      <c r="Z58" s="427">
        <v>0</v>
      </c>
      <c r="AA58" s="427">
        <v>0</v>
      </c>
      <c r="AB58" s="427">
        <v>0</v>
      </c>
      <c r="AC58" s="427">
        <v>0</v>
      </c>
      <c r="AD58" s="427">
        <v>0</v>
      </c>
      <c r="AE58" s="427">
        <v>0</v>
      </c>
      <c r="AF58" s="427">
        <v>0</v>
      </c>
      <c r="AG58" s="427">
        <v>0</v>
      </c>
      <c r="AH58" s="427">
        <v>0</v>
      </c>
      <c r="AI58" s="427">
        <v>0</v>
      </c>
      <c r="AJ58" s="427">
        <v>0</v>
      </c>
      <c r="AK58" s="427">
        <v>0</v>
      </c>
      <c r="AL58" s="427">
        <v>0</v>
      </c>
      <c r="AM58" s="427">
        <v>0</v>
      </c>
      <c r="AN58" s="427">
        <v>0</v>
      </c>
      <c r="AO58" s="427">
        <v>0</v>
      </c>
      <c r="AP58" s="427">
        <v>0</v>
      </c>
      <c r="AQ58" s="427">
        <v>0</v>
      </c>
      <c r="AR58" s="427">
        <v>0</v>
      </c>
      <c r="AS58" s="427">
        <v>0</v>
      </c>
      <c r="AT58" s="427">
        <v>0</v>
      </c>
      <c r="AU58" s="427">
        <v>0</v>
      </c>
      <c r="AV58" s="427">
        <v>0</v>
      </c>
      <c r="AW58" s="427">
        <v>0</v>
      </c>
      <c r="AX58" s="427">
        <v>0</v>
      </c>
      <c r="AY58" s="427">
        <v>0</v>
      </c>
      <c r="AZ58" s="427">
        <v>0</v>
      </c>
      <c r="BA58" s="427">
        <v>0</v>
      </c>
      <c r="BB58" s="427">
        <v>0</v>
      </c>
      <c r="BC58" s="427">
        <v>0</v>
      </c>
      <c r="BD58" s="427">
        <v>0</v>
      </c>
      <c r="BE58" s="427">
        <v>0</v>
      </c>
      <c r="BF58" s="427">
        <v>0</v>
      </c>
      <c r="BG58" s="427">
        <v>0</v>
      </c>
      <c r="BH58" s="427">
        <v>0</v>
      </c>
      <c r="BI58" s="427">
        <v>0</v>
      </c>
      <c r="BJ58" s="427">
        <v>0</v>
      </c>
      <c r="BK58" s="427">
        <v>0</v>
      </c>
      <c r="BL58" s="427">
        <v>0</v>
      </c>
      <c r="BM58" s="427">
        <v>0</v>
      </c>
      <c r="BN58" s="427">
        <v>0</v>
      </c>
      <c r="BO58" s="427">
        <v>0</v>
      </c>
      <c r="BP58" s="427">
        <v>0</v>
      </c>
      <c r="BQ58" s="427">
        <v>0</v>
      </c>
      <c r="BR58" s="427">
        <v>0</v>
      </c>
      <c r="BS58" s="427">
        <v>0</v>
      </c>
      <c r="BT58" s="427">
        <v>0</v>
      </c>
      <c r="BU58" s="427">
        <v>0</v>
      </c>
      <c r="BV58" s="427">
        <v>0</v>
      </c>
      <c r="BW58" s="427">
        <v>0</v>
      </c>
      <c r="BX58" s="427">
        <v>0</v>
      </c>
      <c r="BY58" s="427">
        <v>0</v>
      </c>
      <c r="BZ58" s="427">
        <v>0</v>
      </c>
      <c r="CA58" s="427">
        <v>0</v>
      </c>
      <c r="CB58" s="427">
        <v>0</v>
      </c>
      <c r="CC58" s="427">
        <v>0</v>
      </c>
      <c r="CD58" s="427">
        <v>0</v>
      </c>
      <c r="CE58" s="427">
        <v>0</v>
      </c>
      <c r="CF58" s="427">
        <v>0</v>
      </c>
      <c r="CG58" s="427">
        <v>0</v>
      </c>
      <c r="CH58" s="427">
        <v>0</v>
      </c>
      <c r="CI58" s="427">
        <v>0</v>
      </c>
      <c r="CJ58" s="427">
        <v>0</v>
      </c>
      <c r="CK58" s="427">
        <v>0</v>
      </c>
      <c r="CL58" s="427">
        <v>0</v>
      </c>
      <c r="CM58" s="427">
        <v>0</v>
      </c>
      <c r="CN58" s="427">
        <v>0</v>
      </c>
      <c r="CO58" s="427">
        <v>0</v>
      </c>
      <c r="CP58" s="427">
        <v>0</v>
      </c>
      <c r="CQ58" s="427">
        <v>0</v>
      </c>
      <c r="CR58" s="427">
        <v>0</v>
      </c>
      <c r="CS58" s="427">
        <v>0</v>
      </c>
      <c r="CT58" s="427">
        <v>0</v>
      </c>
      <c r="CU58" s="427">
        <v>0</v>
      </c>
      <c r="CV58" s="427">
        <v>0</v>
      </c>
      <c r="CW58" s="427">
        <v>0</v>
      </c>
      <c r="CX58" s="427">
        <v>0</v>
      </c>
      <c r="CY58" s="427">
        <v>0</v>
      </c>
      <c r="CZ58" s="427">
        <v>0</v>
      </c>
      <c r="DA58" s="427">
        <v>0</v>
      </c>
      <c r="DB58" s="436" t="s">
        <v>2126</v>
      </c>
      <c r="DC58" s="427">
        <v>0</v>
      </c>
      <c r="DD58" s="436" t="s">
        <v>2126</v>
      </c>
      <c r="DE58" s="428" t="s">
        <v>2082</v>
      </c>
    </row>
    <row r="59" spans="1:109" customFormat="1" ht="78.75">
      <c r="A59" s="424" t="s">
        <v>530</v>
      </c>
      <c r="B59" s="425" t="s">
        <v>582</v>
      </c>
      <c r="C59" s="424" t="s">
        <v>583</v>
      </c>
      <c r="D59" s="426">
        <v>5.7330021200000001</v>
      </c>
      <c r="E59" s="427">
        <v>0</v>
      </c>
      <c r="F59" s="427">
        <v>0</v>
      </c>
      <c r="G59" s="427">
        <v>0</v>
      </c>
      <c r="H59" s="427">
        <v>0</v>
      </c>
      <c r="I59" s="427">
        <v>0</v>
      </c>
      <c r="J59" s="427">
        <v>0</v>
      </c>
      <c r="K59" s="427">
        <v>0</v>
      </c>
      <c r="L59" s="427">
        <v>0</v>
      </c>
      <c r="M59" s="427">
        <v>0</v>
      </c>
      <c r="N59" s="427">
        <v>0</v>
      </c>
      <c r="O59" s="427">
        <v>0</v>
      </c>
      <c r="P59" s="427">
        <v>0</v>
      </c>
      <c r="Q59" s="427">
        <v>0</v>
      </c>
      <c r="R59" s="427">
        <v>0</v>
      </c>
      <c r="S59" s="427">
        <v>0</v>
      </c>
      <c r="T59" s="427">
        <v>0</v>
      </c>
      <c r="U59" s="427">
        <v>0</v>
      </c>
      <c r="V59" s="427">
        <v>0</v>
      </c>
      <c r="W59" s="427">
        <v>0</v>
      </c>
      <c r="X59" s="427">
        <v>0</v>
      </c>
      <c r="Y59" s="427">
        <v>0</v>
      </c>
      <c r="Z59" s="427">
        <v>0</v>
      </c>
      <c r="AA59" s="427">
        <v>0</v>
      </c>
      <c r="AB59" s="427">
        <v>0</v>
      </c>
      <c r="AC59" s="427">
        <v>0</v>
      </c>
      <c r="AD59" s="427">
        <v>0</v>
      </c>
      <c r="AE59" s="427">
        <v>0</v>
      </c>
      <c r="AF59" s="427">
        <v>0</v>
      </c>
      <c r="AG59" s="427">
        <v>0</v>
      </c>
      <c r="AH59" s="427">
        <v>0</v>
      </c>
      <c r="AI59" s="427">
        <v>0</v>
      </c>
      <c r="AJ59" s="427">
        <v>0</v>
      </c>
      <c r="AK59" s="427">
        <v>0</v>
      </c>
      <c r="AL59" s="427">
        <v>0</v>
      </c>
      <c r="AM59" s="427">
        <v>0</v>
      </c>
      <c r="AN59" s="427">
        <v>0</v>
      </c>
      <c r="AO59" s="427">
        <v>0</v>
      </c>
      <c r="AP59" s="427">
        <v>0</v>
      </c>
      <c r="AQ59" s="427">
        <v>0</v>
      </c>
      <c r="AR59" s="427">
        <v>0</v>
      </c>
      <c r="AS59" s="427">
        <v>0</v>
      </c>
      <c r="AT59" s="427">
        <v>0</v>
      </c>
      <c r="AU59" s="427">
        <v>0</v>
      </c>
      <c r="AV59" s="427">
        <v>0</v>
      </c>
      <c r="AW59" s="427">
        <v>0</v>
      </c>
      <c r="AX59" s="427">
        <v>0</v>
      </c>
      <c r="AY59" s="427">
        <v>0</v>
      </c>
      <c r="AZ59" s="427">
        <v>0</v>
      </c>
      <c r="BA59" s="427">
        <v>0</v>
      </c>
      <c r="BB59" s="427">
        <v>0</v>
      </c>
      <c r="BC59" s="427">
        <v>0</v>
      </c>
      <c r="BD59" s="427">
        <v>5.7330021200000001</v>
      </c>
      <c r="BE59" s="427">
        <v>0.5</v>
      </c>
      <c r="BF59" s="427">
        <v>0</v>
      </c>
      <c r="BG59" s="427">
        <v>1.619</v>
      </c>
      <c r="BH59" s="427">
        <v>0</v>
      </c>
      <c r="BI59" s="427">
        <v>0</v>
      </c>
      <c r="BJ59" s="427">
        <v>0</v>
      </c>
      <c r="BK59" s="427">
        <v>0</v>
      </c>
      <c r="BL59" s="427">
        <v>0</v>
      </c>
      <c r="BM59" s="427">
        <v>0</v>
      </c>
      <c r="BN59" s="427">
        <v>5.7330021200000001</v>
      </c>
      <c r="BO59" s="427">
        <v>0.5</v>
      </c>
      <c r="BP59" s="427">
        <v>0</v>
      </c>
      <c r="BQ59" s="427">
        <v>1.619</v>
      </c>
      <c r="BR59" s="427">
        <v>0</v>
      </c>
      <c r="BS59" s="427">
        <v>0</v>
      </c>
      <c r="BT59" s="427">
        <v>0</v>
      </c>
      <c r="BU59" s="427">
        <v>0</v>
      </c>
      <c r="BV59" s="427">
        <v>0</v>
      </c>
      <c r="BW59" s="427">
        <v>0</v>
      </c>
      <c r="BX59" s="427">
        <v>0</v>
      </c>
      <c r="BY59" s="427">
        <v>0</v>
      </c>
      <c r="BZ59" s="427">
        <v>0</v>
      </c>
      <c r="CA59" s="427">
        <v>0</v>
      </c>
      <c r="CB59" s="427">
        <v>0</v>
      </c>
      <c r="CC59" s="427">
        <v>0</v>
      </c>
      <c r="CD59" s="427">
        <v>0</v>
      </c>
      <c r="CE59" s="427">
        <v>0</v>
      </c>
      <c r="CF59" s="427">
        <v>0</v>
      </c>
      <c r="CG59" s="427">
        <v>0</v>
      </c>
      <c r="CH59" s="427">
        <v>0</v>
      </c>
      <c r="CI59" s="427">
        <v>0</v>
      </c>
      <c r="CJ59" s="427">
        <v>0</v>
      </c>
      <c r="CK59" s="427">
        <v>0</v>
      </c>
      <c r="CL59" s="427">
        <v>0</v>
      </c>
      <c r="CM59" s="427">
        <v>0</v>
      </c>
      <c r="CN59" s="427">
        <v>0</v>
      </c>
      <c r="CO59" s="427">
        <v>0</v>
      </c>
      <c r="CP59" s="427">
        <v>0</v>
      </c>
      <c r="CQ59" s="427">
        <v>0</v>
      </c>
      <c r="CR59" s="427">
        <v>0</v>
      </c>
      <c r="CS59" s="427">
        <v>0</v>
      </c>
      <c r="CT59" s="427">
        <v>0</v>
      </c>
      <c r="CU59" s="427">
        <v>0</v>
      </c>
      <c r="CV59" s="427">
        <v>0</v>
      </c>
      <c r="CW59" s="427">
        <v>0</v>
      </c>
      <c r="CX59" s="427">
        <v>0</v>
      </c>
      <c r="CY59" s="427">
        <v>0</v>
      </c>
      <c r="CZ59" s="427">
        <v>0</v>
      </c>
      <c r="DA59" s="427">
        <v>0</v>
      </c>
      <c r="DB59" s="436" t="s">
        <v>2126</v>
      </c>
      <c r="DC59" s="427">
        <v>5.7330021200000001</v>
      </c>
      <c r="DD59" s="436" t="s">
        <v>2126</v>
      </c>
      <c r="DE59" s="428" t="s">
        <v>2080</v>
      </c>
    </row>
    <row r="60" spans="1:109" customFormat="1" ht="78.75">
      <c r="A60" s="424" t="s">
        <v>530</v>
      </c>
      <c r="B60" s="425" t="s">
        <v>584</v>
      </c>
      <c r="C60" s="424" t="s">
        <v>585</v>
      </c>
      <c r="D60" s="426">
        <v>0.64548000000000005</v>
      </c>
      <c r="E60" s="427">
        <v>0</v>
      </c>
      <c r="F60" s="427">
        <v>0</v>
      </c>
      <c r="G60" s="427">
        <v>0</v>
      </c>
      <c r="H60" s="427">
        <v>0</v>
      </c>
      <c r="I60" s="427">
        <v>0</v>
      </c>
      <c r="J60" s="427">
        <v>0</v>
      </c>
      <c r="K60" s="427">
        <v>0</v>
      </c>
      <c r="L60" s="427">
        <v>0</v>
      </c>
      <c r="M60" s="427">
        <v>0</v>
      </c>
      <c r="N60" s="427">
        <v>0</v>
      </c>
      <c r="O60" s="427">
        <v>0</v>
      </c>
      <c r="P60" s="427">
        <v>0</v>
      </c>
      <c r="Q60" s="427">
        <v>0</v>
      </c>
      <c r="R60" s="427">
        <v>0</v>
      </c>
      <c r="S60" s="427">
        <v>0</v>
      </c>
      <c r="T60" s="427">
        <v>0</v>
      </c>
      <c r="U60" s="427">
        <v>0</v>
      </c>
      <c r="V60" s="427">
        <v>0</v>
      </c>
      <c r="W60" s="427">
        <v>0</v>
      </c>
      <c r="X60" s="427">
        <v>0</v>
      </c>
      <c r="Y60" s="427">
        <v>0</v>
      </c>
      <c r="Z60" s="427">
        <v>0</v>
      </c>
      <c r="AA60" s="427">
        <v>0</v>
      </c>
      <c r="AB60" s="427">
        <v>0</v>
      </c>
      <c r="AC60" s="427">
        <v>0</v>
      </c>
      <c r="AD60" s="427">
        <v>0</v>
      </c>
      <c r="AE60" s="427">
        <v>0</v>
      </c>
      <c r="AF60" s="427">
        <v>0</v>
      </c>
      <c r="AG60" s="427">
        <v>0</v>
      </c>
      <c r="AH60" s="427">
        <v>0</v>
      </c>
      <c r="AI60" s="427">
        <v>0</v>
      </c>
      <c r="AJ60" s="427">
        <v>0</v>
      </c>
      <c r="AK60" s="427">
        <v>0</v>
      </c>
      <c r="AL60" s="427">
        <v>0</v>
      </c>
      <c r="AM60" s="427">
        <v>0</v>
      </c>
      <c r="AN60" s="427">
        <v>0</v>
      </c>
      <c r="AO60" s="427">
        <v>0</v>
      </c>
      <c r="AP60" s="427">
        <v>0</v>
      </c>
      <c r="AQ60" s="427">
        <v>0</v>
      </c>
      <c r="AR60" s="427">
        <v>0</v>
      </c>
      <c r="AS60" s="427">
        <v>0</v>
      </c>
      <c r="AT60" s="427">
        <v>0</v>
      </c>
      <c r="AU60" s="427">
        <v>0</v>
      </c>
      <c r="AV60" s="427">
        <v>0</v>
      </c>
      <c r="AW60" s="427">
        <v>0</v>
      </c>
      <c r="AX60" s="427">
        <v>0</v>
      </c>
      <c r="AY60" s="427">
        <v>0</v>
      </c>
      <c r="AZ60" s="427">
        <v>0</v>
      </c>
      <c r="BA60" s="427">
        <v>0</v>
      </c>
      <c r="BB60" s="427">
        <v>0</v>
      </c>
      <c r="BC60" s="427">
        <v>0</v>
      </c>
      <c r="BD60" s="427">
        <v>0</v>
      </c>
      <c r="BE60" s="427">
        <v>0</v>
      </c>
      <c r="BF60" s="427">
        <v>0</v>
      </c>
      <c r="BG60" s="427">
        <v>0</v>
      </c>
      <c r="BH60" s="427">
        <v>0</v>
      </c>
      <c r="BI60" s="427">
        <v>0</v>
      </c>
      <c r="BJ60" s="427">
        <v>0</v>
      </c>
      <c r="BK60" s="427">
        <v>0</v>
      </c>
      <c r="BL60" s="427">
        <v>0</v>
      </c>
      <c r="BM60" s="427">
        <v>0</v>
      </c>
      <c r="BN60" s="427">
        <v>0</v>
      </c>
      <c r="BO60" s="427">
        <v>0</v>
      </c>
      <c r="BP60" s="427">
        <v>0</v>
      </c>
      <c r="BQ60" s="427">
        <v>0</v>
      </c>
      <c r="BR60" s="427">
        <v>0</v>
      </c>
      <c r="BS60" s="427">
        <v>0</v>
      </c>
      <c r="BT60" s="427">
        <v>0</v>
      </c>
      <c r="BU60" s="427">
        <v>0</v>
      </c>
      <c r="BV60" s="427">
        <v>0</v>
      </c>
      <c r="BW60" s="427">
        <v>0</v>
      </c>
      <c r="BX60" s="427">
        <v>0</v>
      </c>
      <c r="BY60" s="427">
        <v>0</v>
      </c>
      <c r="BZ60" s="427">
        <v>0</v>
      </c>
      <c r="CA60" s="427">
        <v>0</v>
      </c>
      <c r="CB60" s="427">
        <v>0</v>
      </c>
      <c r="CC60" s="427">
        <v>0</v>
      </c>
      <c r="CD60" s="427">
        <v>0</v>
      </c>
      <c r="CE60" s="427">
        <v>0</v>
      </c>
      <c r="CF60" s="427">
        <v>0</v>
      </c>
      <c r="CG60" s="427">
        <v>0</v>
      </c>
      <c r="CH60" s="427">
        <v>0</v>
      </c>
      <c r="CI60" s="427">
        <v>0</v>
      </c>
      <c r="CJ60" s="427">
        <v>0</v>
      </c>
      <c r="CK60" s="427">
        <v>0</v>
      </c>
      <c r="CL60" s="427">
        <v>0</v>
      </c>
      <c r="CM60" s="427">
        <v>0</v>
      </c>
      <c r="CN60" s="427">
        <v>0</v>
      </c>
      <c r="CO60" s="427">
        <v>0</v>
      </c>
      <c r="CP60" s="427">
        <v>0</v>
      </c>
      <c r="CQ60" s="427">
        <v>0</v>
      </c>
      <c r="CR60" s="427">
        <v>0</v>
      </c>
      <c r="CS60" s="427">
        <v>0</v>
      </c>
      <c r="CT60" s="427">
        <v>0</v>
      </c>
      <c r="CU60" s="427">
        <v>0</v>
      </c>
      <c r="CV60" s="427">
        <v>0</v>
      </c>
      <c r="CW60" s="427">
        <v>0</v>
      </c>
      <c r="CX60" s="427">
        <v>0</v>
      </c>
      <c r="CY60" s="427">
        <v>0</v>
      </c>
      <c r="CZ60" s="427">
        <v>0</v>
      </c>
      <c r="DA60" s="427">
        <v>0</v>
      </c>
      <c r="DB60" s="436" t="s">
        <v>2126</v>
      </c>
      <c r="DC60" s="427">
        <v>0</v>
      </c>
      <c r="DD60" s="436" t="s">
        <v>2126</v>
      </c>
      <c r="DE60" s="428" t="s">
        <v>2082</v>
      </c>
    </row>
    <row r="61" spans="1:109" customFormat="1" ht="220.5">
      <c r="A61" s="424" t="s">
        <v>530</v>
      </c>
      <c r="B61" s="425" t="s">
        <v>586</v>
      </c>
      <c r="C61" s="424" t="s">
        <v>587</v>
      </c>
      <c r="D61" s="426">
        <v>93.628174999999999</v>
      </c>
      <c r="E61" s="427">
        <v>0</v>
      </c>
      <c r="F61" s="427">
        <v>0</v>
      </c>
      <c r="G61" s="427">
        <v>0</v>
      </c>
      <c r="H61" s="427">
        <v>0</v>
      </c>
      <c r="I61" s="427">
        <v>0</v>
      </c>
      <c r="J61" s="427">
        <v>0</v>
      </c>
      <c r="K61" s="427">
        <v>0</v>
      </c>
      <c r="L61" s="427">
        <v>0</v>
      </c>
      <c r="M61" s="427">
        <v>0</v>
      </c>
      <c r="N61" s="427">
        <v>0</v>
      </c>
      <c r="O61" s="427">
        <v>0</v>
      </c>
      <c r="P61" s="427">
        <v>0</v>
      </c>
      <c r="Q61" s="427">
        <v>0</v>
      </c>
      <c r="R61" s="427">
        <v>0</v>
      </c>
      <c r="S61" s="427">
        <v>0</v>
      </c>
      <c r="T61" s="427">
        <v>0</v>
      </c>
      <c r="U61" s="427">
        <v>0</v>
      </c>
      <c r="V61" s="427">
        <v>0</v>
      </c>
      <c r="W61" s="427">
        <v>0</v>
      </c>
      <c r="X61" s="427">
        <v>0</v>
      </c>
      <c r="Y61" s="427">
        <v>0</v>
      </c>
      <c r="Z61" s="427">
        <v>0</v>
      </c>
      <c r="AA61" s="427">
        <v>0</v>
      </c>
      <c r="AB61" s="427">
        <v>0</v>
      </c>
      <c r="AC61" s="427">
        <v>0</v>
      </c>
      <c r="AD61" s="427">
        <v>0</v>
      </c>
      <c r="AE61" s="427">
        <v>0</v>
      </c>
      <c r="AF61" s="427">
        <v>0</v>
      </c>
      <c r="AG61" s="427">
        <v>0</v>
      </c>
      <c r="AH61" s="427">
        <v>0</v>
      </c>
      <c r="AI61" s="427">
        <v>0</v>
      </c>
      <c r="AJ61" s="427">
        <v>0</v>
      </c>
      <c r="AK61" s="427">
        <v>0</v>
      </c>
      <c r="AL61" s="427">
        <v>0</v>
      </c>
      <c r="AM61" s="427">
        <v>0</v>
      </c>
      <c r="AN61" s="427">
        <v>0</v>
      </c>
      <c r="AO61" s="427">
        <v>0</v>
      </c>
      <c r="AP61" s="427">
        <v>0</v>
      </c>
      <c r="AQ61" s="427">
        <v>0</v>
      </c>
      <c r="AR61" s="427">
        <v>0</v>
      </c>
      <c r="AS61" s="427">
        <v>0</v>
      </c>
      <c r="AT61" s="427">
        <v>0</v>
      </c>
      <c r="AU61" s="427">
        <v>0</v>
      </c>
      <c r="AV61" s="427">
        <v>0</v>
      </c>
      <c r="AW61" s="427">
        <v>0</v>
      </c>
      <c r="AX61" s="427">
        <v>0</v>
      </c>
      <c r="AY61" s="427">
        <v>0</v>
      </c>
      <c r="AZ61" s="427">
        <v>0</v>
      </c>
      <c r="BA61" s="427">
        <v>0</v>
      </c>
      <c r="BB61" s="427">
        <v>0</v>
      </c>
      <c r="BC61" s="427">
        <v>0</v>
      </c>
      <c r="BD61" s="427">
        <v>0</v>
      </c>
      <c r="BE61" s="427">
        <v>0</v>
      </c>
      <c r="BF61" s="427">
        <v>0</v>
      </c>
      <c r="BG61" s="427">
        <v>0</v>
      </c>
      <c r="BH61" s="427">
        <v>0</v>
      </c>
      <c r="BI61" s="427">
        <v>0</v>
      </c>
      <c r="BJ61" s="427">
        <v>0</v>
      </c>
      <c r="BK61" s="427">
        <v>0</v>
      </c>
      <c r="BL61" s="427">
        <v>0</v>
      </c>
      <c r="BM61" s="427">
        <v>0</v>
      </c>
      <c r="BN61" s="427">
        <v>0</v>
      </c>
      <c r="BO61" s="427">
        <v>0</v>
      </c>
      <c r="BP61" s="427">
        <v>0</v>
      </c>
      <c r="BQ61" s="427">
        <v>0</v>
      </c>
      <c r="BR61" s="427">
        <v>0</v>
      </c>
      <c r="BS61" s="427">
        <v>0</v>
      </c>
      <c r="BT61" s="427">
        <v>0</v>
      </c>
      <c r="BU61" s="427">
        <v>0</v>
      </c>
      <c r="BV61" s="427">
        <v>0</v>
      </c>
      <c r="BW61" s="427">
        <v>0</v>
      </c>
      <c r="BX61" s="427">
        <v>0</v>
      </c>
      <c r="BY61" s="427">
        <v>0</v>
      </c>
      <c r="BZ61" s="427">
        <v>0</v>
      </c>
      <c r="CA61" s="427">
        <v>0</v>
      </c>
      <c r="CB61" s="427">
        <v>0</v>
      </c>
      <c r="CC61" s="427">
        <v>0</v>
      </c>
      <c r="CD61" s="427">
        <v>0</v>
      </c>
      <c r="CE61" s="427">
        <v>0</v>
      </c>
      <c r="CF61" s="427">
        <v>0</v>
      </c>
      <c r="CG61" s="427">
        <v>0</v>
      </c>
      <c r="CH61" s="427">
        <v>0</v>
      </c>
      <c r="CI61" s="427">
        <v>0</v>
      </c>
      <c r="CJ61" s="427">
        <v>0</v>
      </c>
      <c r="CK61" s="427">
        <v>0</v>
      </c>
      <c r="CL61" s="427">
        <v>0</v>
      </c>
      <c r="CM61" s="427">
        <v>0</v>
      </c>
      <c r="CN61" s="427">
        <v>0</v>
      </c>
      <c r="CO61" s="427">
        <v>0</v>
      </c>
      <c r="CP61" s="427">
        <v>0</v>
      </c>
      <c r="CQ61" s="427">
        <v>0</v>
      </c>
      <c r="CR61" s="427">
        <v>0</v>
      </c>
      <c r="CS61" s="427">
        <v>0</v>
      </c>
      <c r="CT61" s="427">
        <v>0</v>
      </c>
      <c r="CU61" s="427">
        <v>0</v>
      </c>
      <c r="CV61" s="427">
        <v>0</v>
      </c>
      <c r="CW61" s="427">
        <v>0</v>
      </c>
      <c r="CX61" s="427">
        <v>0</v>
      </c>
      <c r="CY61" s="427">
        <v>0</v>
      </c>
      <c r="CZ61" s="427">
        <v>0</v>
      </c>
      <c r="DA61" s="427">
        <v>0</v>
      </c>
      <c r="DB61" s="436" t="s">
        <v>2126</v>
      </c>
      <c r="DC61" s="427">
        <v>0</v>
      </c>
      <c r="DD61" s="436" t="s">
        <v>2126</v>
      </c>
      <c r="DE61" s="428" t="s">
        <v>2082</v>
      </c>
    </row>
    <row r="62" spans="1:109" customFormat="1" ht="94.5">
      <c r="A62" s="424" t="s">
        <v>530</v>
      </c>
      <c r="B62" s="425" t="s">
        <v>588</v>
      </c>
      <c r="C62" s="424" t="s">
        <v>589</v>
      </c>
      <c r="D62" s="426">
        <v>3.2685749999999998</v>
      </c>
      <c r="E62" s="427">
        <v>0</v>
      </c>
      <c r="F62" s="427">
        <v>0</v>
      </c>
      <c r="G62" s="427">
        <v>0</v>
      </c>
      <c r="H62" s="427">
        <v>0</v>
      </c>
      <c r="I62" s="427">
        <v>0</v>
      </c>
      <c r="J62" s="427">
        <v>0</v>
      </c>
      <c r="K62" s="427">
        <v>0</v>
      </c>
      <c r="L62" s="427">
        <v>0</v>
      </c>
      <c r="M62" s="427">
        <v>0</v>
      </c>
      <c r="N62" s="427">
        <v>0</v>
      </c>
      <c r="O62" s="427">
        <v>0</v>
      </c>
      <c r="P62" s="427">
        <v>0</v>
      </c>
      <c r="Q62" s="427">
        <v>0</v>
      </c>
      <c r="R62" s="427">
        <v>0</v>
      </c>
      <c r="S62" s="427">
        <v>0</v>
      </c>
      <c r="T62" s="427">
        <v>0</v>
      </c>
      <c r="U62" s="427">
        <v>0</v>
      </c>
      <c r="V62" s="427">
        <v>0</v>
      </c>
      <c r="W62" s="427">
        <v>0</v>
      </c>
      <c r="X62" s="427">
        <v>0</v>
      </c>
      <c r="Y62" s="427">
        <v>0</v>
      </c>
      <c r="Z62" s="427">
        <v>0</v>
      </c>
      <c r="AA62" s="427">
        <v>0</v>
      </c>
      <c r="AB62" s="427">
        <v>0</v>
      </c>
      <c r="AC62" s="427">
        <v>0</v>
      </c>
      <c r="AD62" s="427">
        <v>0</v>
      </c>
      <c r="AE62" s="427">
        <v>0</v>
      </c>
      <c r="AF62" s="427">
        <v>0</v>
      </c>
      <c r="AG62" s="427">
        <v>0</v>
      </c>
      <c r="AH62" s="427">
        <v>0</v>
      </c>
      <c r="AI62" s="427">
        <v>0</v>
      </c>
      <c r="AJ62" s="427">
        <v>0</v>
      </c>
      <c r="AK62" s="427">
        <v>0</v>
      </c>
      <c r="AL62" s="427">
        <v>0</v>
      </c>
      <c r="AM62" s="427">
        <v>0</v>
      </c>
      <c r="AN62" s="427">
        <v>0</v>
      </c>
      <c r="AO62" s="427">
        <v>0</v>
      </c>
      <c r="AP62" s="427">
        <v>0</v>
      </c>
      <c r="AQ62" s="427">
        <v>0</v>
      </c>
      <c r="AR62" s="427">
        <v>0</v>
      </c>
      <c r="AS62" s="427">
        <v>0</v>
      </c>
      <c r="AT62" s="427">
        <v>0</v>
      </c>
      <c r="AU62" s="427">
        <v>0</v>
      </c>
      <c r="AV62" s="427">
        <v>0</v>
      </c>
      <c r="AW62" s="427">
        <v>0</v>
      </c>
      <c r="AX62" s="427">
        <v>0</v>
      </c>
      <c r="AY62" s="427">
        <v>0</v>
      </c>
      <c r="AZ62" s="427">
        <v>0</v>
      </c>
      <c r="BA62" s="427">
        <v>0</v>
      </c>
      <c r="BB62" s="427">
        <v>0</v>
      </c>
      <c r="BC62" s="427">
        <v>0</v>
      </c>
      <c r="BD62" s="427">
        <v>0</v>
      </c>
      <c r="BE62" s="427">
        <v>0</v>
      </c>
      <c r="BF62" s="427">
        <v>0</v>
      </c>
      <c r="BG62" s="427">
        <v>0</v>
      </c>
      <c r="BH62" s="427">
        <v>0</v>
      </c>
      <c r="BI62" s="427">
        <v>0</v>
      </c>
      <c r="BJ62" s="427">
        <v>0</v>
      </c>
      <c r="BK62" s="427">
        <v>0</v>
      </c>
      <c r="BL62" s="427">
        <v>0</v>
      </c>
      <c r="BM62" s="427">
        <v>0</v>
      </c>
      <c r="BN62" s="427">
        <v>0</v>
      </c>
      <c r="BO62" s="427">
        <v>0</v>
      </c>
      <c r="BP62" s="427">
        <v>0</v>
      </c>
      <c r="BQ62" s="427">
        <v>0</v>
      </c>
      <c r="BR62" s="427">
        <v>0</v>
      </c>
      <c r="BS62" s="427">
        <v>0</v>
      </c>
      <c r="BT62" s="427">
        <v>0</v>
      </c>
      <c r="BU62" s="427">
        <v>0</v>
      </c>
      <c r="BV62" s="427">
        <v>0</v>
      </c>
      <c r="BW62" s="427">
        <v>0</v>
      </c>
      <c r="BX62" s="427">
        <v>0</v>
      </c>
      <c r="BY62" s="427">
        <v>0</v>
      </c>
      <c r="BZ62" s="427">
        <v>0</v>
      </c>
      <c r="CA62" s="427">
        <v>0</v>
      </c>
      <c r="CB62" s="427">
        <v>0</v>
      </c>
      <c r="CC62" s="427">
        <v>0</v>
      </c>
      <c r="CD62" s="427">
        <v>0</v>
      </c>
      <c r="CE62" s="427">
        <v>0</v>
      </c>
      <c r="CF62" s="427">
        <v>0</v>
      </c>
      <c r="CG62" s="427">
        <v>0</v>
      </c>
      <c r="CH62" s="427">
        <v>0</v>
      </c>
      <c r="CI62" s="427">
        <v>0</v>
      </c>
      <c r="CJ62" s="427">
        <v>0</v>
      </c>
      <c r="CK62" s="427">
        <v>0</v>
      </c>
      <c r="CL62" s="427">
        <v>0</v>
      </c>
      <c r="CM62" s="427">
        <v>0</v>
      </c>
      <c r="CN62" s="427">
        <v>0</v>
      </c>
      <c r="CO62" s="427">
        <v>0</v>
      </c>
      <c r="CP62" s="427">
        <v>0</v>
      </c>
      <c r="CQ62" s="427">
        <v>0</v>
      </c>
      <c r="CR62" s="427">
        <v>0</v>
      </c>
      <c r="CS62" s="427">
        <v>0</v>
      </c>
      <c r="CT62" s="427">
        <v>0</v>
      </c>
      <c r="CU62" s="427">
        <v>0</v>
      </c>
      <c r="CV62" s="427">
        <v>0</v>
      </c>
      <c r="CW62" s="427">
        <v>0</v>
      </c>
      <c r="CX62" s="427">
        <v>0</v>
      </c>
      <c r="CY62" s="427">
        <v>0</v>
      </c>
      <c r="CZ62" s="427">
        <v>0</v>
      </c>
      <c r="DA62" s="427">
        <v>0</v>
      </c>
      <c r="DB62" s="436" t="s">
        <v>2126</v>
      </c>
      <c r="DC62" s="427">
        <v>0</v>
      </c>
      <c r="DD62" s="436" t="s">
        <v>2126</v>
      </c>
      <c r="DE62" s="428" t="s">
        <v>2082</v>
      </c>
    </row>
    <row r="63" spans="1:109" customFormat="1" ht="157.5">
      <c r="A63" s="424" t="s">
        <v>530</v>
      </c>
      <c r="B63" s="425" t="s">
        <v>590</v>
      </c>
      <c r="C63" s="424" t="s">
        <v>591</v>
      </c>
      <c r="D63" s="426">
        <v>2.1919152500000001</v>
      </c>
      <c r="E63" s="427">
        <v>0</v>
      </c>
      <c r="F63" s="427">
        <v>0</v>
      </c>
      <c r="G63" s="427">
        <v>0</v>
      </c>
      <c r="H63" s="427">
        <v>0</v>
      </c>
      <c r="I63" s="427">
        <v>0</v>
      </c>
      <c r="J63" s="427">
        <v>0</v>
      </c>
      <c r="K63" s="427">
        <v>0</v>
      </c>
      <c r="L63" s="427">
        <v>0</v>
      </c>
      <c r="M63" s="427">
        <v>0</v>
      </c>
      <c r="N63" s="427">
        <v>0</v>
      </c>
      <c r="O63" s="427">
        <v>0</v>
      </c>
      <c r="P63" s="427">
        <v>0</v>
      </c>
      <c r="Q63" s="427">
        <v>0</v>
      </c>
      <c r="R63" s="427">
        <v>0</v>
      </c>
      <c r="S63" s="427">
        <v>0</v>
      </c>
      <c r="T63" s="427">
        <v>0</v>
      </c>
      <c r="U63" s="427">
        <v>0</v>
      </c>
      <c r="V63" s="427">
        <v>0</v>
      </c>
      <c r="W63" s="427">
        <v>0</v>
      </c>
      <c r="X63" s="427">
        <v>0</v>
      </c>
      <c r="Y63" s="427">
        <v>0</v>
      </c>
      <c r="Z63" s="427">
        <v>0</v>
      </c>
      <c r="AA63" s="427">
        <v>0</v>
      </c>
      <c r="AB63" s="427">
        <v>0</v>
      </c>
      <c r="AC63" s="427">
        <v>0</v>
      </c>
      <c r="AD63" s="427">
        <v>0</v>
      </c>
      <c r="AE63" s="427">
        <v>0</v>
      </c>
      <c r="AF63" s="427">
        <v>0</v>
      </c>
      <c r="AG63" s="427">
        <v>0</v>
      </c>
      <c r="AH63" s="427">
        <v>0</v>
      </c>
      <c r="AI63" s="427">
        <v>0</v>
      </c>
      <c r="AJ63" s="427">
        <v>0</v>
      </c>
      <c r="AK63" s="427">
        <v>0</v>
      </c>
      <c r="AL63" s="427">
        <v>0</v>
      </c>
      <c r="AM63" s="427">
        <v>0</v>
      </c>
      <c r="AN63" s="427">
        <v>0</v>
      </c>
      <c r="AO63" s="427">
        <v>0</v>
      </c>
      <c r="AP63" s="427">
        <v>0</v>
      </c>
      <c r="AQ63" s="427">
        <v>0</v>
      </c>
      <c r="AR63" s="427">
        <v>0</v>
      </c>
      <c r="AS63" s="427">
        <v>0</v>
      </c>
      <c r="AT63" s="427">
        <v>0</v>
      </c>
      <c r="AU63" s="427">
        <v>0</v>
      </c>
      <c r="AV63" s="427">
        <v>0</v>
      </c>
      <c r="AW63" s="427">
        <v>0</v>
      </c>
      <c r="AX63" s="427">
        <v>0</v>
      </c>
      <c r="AY63" s="427">
        <v>0</v>
      </c>
      <c r="AZ63" s="427">
        <v>0</v>
      </c>
      <c r="BA63" s="427">
        <v>0</v>
      </c>
      <c r="BB63" s="427">
        <v>0</v>
      </c>
      <c r="BC63" s="427">
        <v>0</v>
      </c>
      <c r="BD63" s="427">
        <v>0</v>
      </c>
      <c r="BE63" s="427">
        <v>0</v>
      </c>
      <c r="BF63" s="427">
        <v>0</v>
      </c>
      <c r="BG63" s="427">
        <v>0</v>
      </c>
      <c r="BH63" s="427">
        <v>0</v>
      </c>
      <c r="BI63" s="427">
        <v>0</v>
      </c>
      <c r="BJ63" s="427">
        <v>0</v>
      </c>
      <c r="BK63" s="427">
        <v>0</v>
      </c>
      <c r="BL63" s="427">
        <v>0</v>
      </c>
      <c r="BM63" s="427">
        <v>0</v>
      </c>
      <c r="BN63" s="427">
        <v>0</v>
      </c>
      <c r="BO63" s="427">
        <v>0</v>
      </c>
      <c r="BP63" s="427">
        <v>0</v>
      </c>
      <c r="BQ63" s="427">
        <v>0</v>
      </c>
      <c r="BR63" s="427">
        <v>0</v>
      </c>
      <c r="BS63" s="427">
        <v>0</v>
      </c>
      <c r="BT63" s="427">
        <v>0</v>
      </c>
      <c r="BU63" s="427">
        <v>0</v>
      </c>
      <c r="BV63" s="427">
        <v>0</v>
      </c>
      <c r="BW63" s="427">
        <v>0</v>
      </c>
      <c r="BX63" s="427">
        <v>0</v>
      </c>
      <c r="BY63" s="427">
        <v>0</v>
      </c>
      <c r="BZ63" s="427">
        <v>0</v>
      </c>
      <c r="CA63" s="427">
        <v>0</v>
      </c>
      <c r="CB63" s="427">
        <v>0</v>
      </c>
      <c r="CC63" s="427">
        <v>0</v>
      </c>
      <c r="CD63" s="427">
        <v>0</v>
      </c>
      <c r="CE63" s="427">
        <v>0</v>
      </c>
      <c r="CF63" s="427">
        <v>0</v>
      </c>
      <c r="CG63" s="427">
        <v>0</v>
      </c>
      <c r="CH63" s="427">
        <v>0</v>
      </c>
      <c r="CI63" s="427">
        <v>0</v>
      </c>
      <c r="CJ63" s="427">
        <v>0</v>
      </c>
      <c r="CK63" s="427">
        <v>0</v>
      </c>
      <c r="CL63" s="427">
        <v>0</v>
      </c>
      <c r="CM63" s="427">
        <v>0</v>
      </c>
      <c r="CN63" s="427">
        <v>0</v>
      </c>
      <c r="CO63" s="427">
        <v>0</v>
      </c>
      <c r="CP63" s="427">
        <v>0</v>
      </c>
      <c r="CQ63" s="427">
        <v>0</v>
      </c>
      <c r="CR63" s="427">
        <v>0</v>
      </c>
      <c r="CS63" s="427">
        <v>0</v>
      </c>
      <c r="CT63" s="427">
        <v>0</v>
      </c>
      <c r="CU63" s="427">
        <v>0</v>
      </c>
      <c r="CV63" s="427">
        <v>0</v>
      </c>
      <c r="CW63" s="427">
        <v>0</v>
      </c>
      <c r="CX63" s="427">
        <v>0</v>
      </c>
      <c r="CY63" s="427">
        <v>0</v>
      </c>
      <c r="CZ63" s="427">
        <v>0</v>
      </c>
      <c r="DA63" s="427">
        <v>0</v>
      </c>
      <c r="DB63" s="436" t="s">
        <v>2126</v>
      </c>
      <c r="DC63" s="427">
        <v>0</v>
      </c>
      <c r="DD63" s="436" t="s">
        <v>2126</v>
      </c>
      <c r="DE63" s="428" t="s">
        <v>2082</v>
      </c>
    </row>
    <row r="64" spans="1:109" customFormat="1" ht="126">
      <c r="A64" s="424" t="s">
        <v>530</v>
      </c>
      <c r="B64" s="425" t="s">
        <v>592</v>
      </c>
      <c r="C64" s="424" t="s">
        <v>593</v>
      </c>
      <c r="D64" s="426">
        <v>4.7714500000000006</v>
      </c>
      <c r="E64" s="427">
        <v>0</v>
      </c>
      <c r="F64" s="427">
        <v>0</v>
      </c>
      <c r="G64" s="427">
        <v>0</v>
      </c>
      <c r="H64" s="427">
        <v>0</v>
      </c>
      <c r="I64" s="427">
        <v>0</v>
      </c>
      <c r="J64" s="427">
        <v>0</v>
      </c>
      <c r="K64" s="427">
        <v>0</v>
      </c>
      <c r="L64" s="427">
        <v>0</v>
      </c>
      <c r="M64" s="427">
        <v>0</v>
      </c>
      <c r="N64" s="427">
        <v>0</v>
      </c>
      <c r="O64" s="427">
        <v>0</v>
      </c>
      <c r="P64" s="427">
        <v>0</v>
      </c>
      <c r="Q64" s="427">
        <v>0</v>
      </c>
      <c r="R64" s="427">
        <v>0</v>
      </c>
      <c r="S64" s="427">
        <v>0</v>
      </c>
      <c r="T64" s="427">
        <v>0</v>
      </c>
      <c r="U64" s="427">
        <v>0</v>
      </c>
      <c r="V64" s="427">
        <v>0</v>
      </c>
      <c r="W64" s="427">
        <v>0</v>
      </c>
      <c r="X64" s="427">
        <v>0</v>
      </c>
      <c r="Y64" s="427">
        <v>0</v>
      </c>
      <c r="Z64" s="427">
        <v>0</v>
      </c>
      <c r="AA64" s="427">
        <v>0</v>
      </c>
      <c r="AB64" s="427">
        <v>0</v>
      </c>
      <c r="AC64" s="427">
        <v>0</v>
      </c>
      <c r="AD64" s="427">
        <v>0</v>
      </c>
      <c r="AE64" s="427">
        <v>0</v>
      </c>
      <c r="AF64" s="427">
        <v>0</v>
      </c>
      <c r="AG64" s="427">
        <v>0</v>
      </c>
      <c r="AH64" s="427">
        <v>0</v>
      </c>
      <c r="AI64" s="427">
        <v>0</v>
      </c>
      <c r="AJ64" s="427">
        <v>0</v>
      </c>
      <c r="AK64" s="427">
        <v>0</v>
      </c>
      <c r="AL64" s="427">
        <v>0</v>
      </c>
      <c r="AM64" s="427">
        <v>0</v>
      </c>
      <c r="AN64" s="427">
        <v>0</v>
      </c>
      <c r="AO64" s="427">
        <v>0</v>
      </c>
      <c r="AP64" s="427">
        <v>0</v>
      </c>
      <c r="AQ64" s="427">
        <v>0</v>
      </c>
      <c r="AR64" s="427">
        <v>0</v>
      </c>
      <c r="AS64" s="427">
        <v>0</v>
      </c>
      <c r="AT64" s="427">
        <v>0</v>
      </c>
      <c r="AU64" s="427">
        <v>0</v>
      </c>
      <c r="AV64" s="427">
        <v>0</v>
      </c>
      <c r="AW64" s="427">
        <v>0</v>
      </c>
      <c r="AX64" s="427">
        <v>0</v>
      </c>
      <c r="AY64" s="427">
        <v>0</v>
      </c>
      <c r="AZ64" s="427">
        <v>0</v>
      </c>
      <c r="BA64" s="427">
        <v>0</v>
      </c>
      <c r="BB64" s="427">
        <v>0</v>
      </c>
      <c r="BC64" s="427">
        <v>0</v>
      </c>
      <c r="BD64" s="427">
        <v>0</v>
      </c>
      <c r="BE64" s="427">
        <v>0</v>
      </c>
      <c r="BF64" s="427">
        <v>0</v>
      </c>
      <c r="BG64" s="427">
        <v>0</v>
      </c>
      <c r="BH64" s="427">
        <v>0</v>
      </c>
      <c r="BI64" s="427">
        <v>0</v>
      </c>
      <c r="BJ64" s="427">
        <v>0</v>
      </c>
      <c r="BK64" s="427">
        <v>0</v>
      </c>
      <c r="BL64" s="427">
        <v>0</v>
      </c>
      <c r="BM64" s="427">
        <v>0</v>
      </c>
      <c r="BN64" s="427">
        <v>0</v>
      </c>
      <c r="BO64" s="427">
        <v>0</v>
      </c>
      <c r="BP64" s="427">
        <v>0</v>
      </c>
      <c r="BQ64" s="427">
        <v>0</v>
      </c>
      <c r="BR64" s="427">
        <v>0</v>
      </c>
      <c r="BS64" s="427">
        <v>0</v>
      </c>
      <c r="BT64" s="427">
        <v>0</v>
      </c>
      <c r="BU64" s="427">
        <v>0</v>
      </c>
      <c r="BV64" s="427">
        <v>0</v>
      </c>
      <c r="BW64" s="427">
        <v>0</v>
      </c>
      <c r="BX64" s="427">
        <v>0</v>
      </c>
      <c r="BY64" s="427">
        <v>0</v>
      </c>
      <c r="BZ64" s="427">
        <v>0</v>
      </c>
      <c r="CA64" s="427">
        <v>0</v>
      </c>
      <c r="CB64" s="427">
        <v>0</v>
      </c>
      <c r="CC64" s="427">
        <v>0</v>
      </c>
      <c r="CD64" s="427">
        <v>0</v>
      </c>
      <c r="CE64" s="427">
        <v>0</v>
      </c>
      <c r="CF64" s="427">
        <v>0</v>
      </c>
      <c r="CG64" s="427">
        <v>0</v>
      </c>
      <c r="CH64" s="427">
        <v>0</v>
      </c>
      <c r="CI64" s="427">
        <v>0</v>
      </c>
      <c r="CJ64" s="427">
        <v>0</v>
      </c>
      <c r="CK64" s="427">
        <v>0</v>
      </c>
      <c r="CL64" s="427">
        <v>0</v>
      </c>
      <c r="CM64" s="427">
        <v>0</v>
      </c>
      <c r="CN64" s="427">
        <v>0</v>
      </c>
      <c r="CO64" s="427">
        <v>0</v>
      </c>
      <c r="CP64" s="427">
        <v>0</v>
      </c>
      <c r="CQ64" s="427">
        <v>0</v>
      </c>
      <c r="CR64" s="427">
        <v>0</v>
      </c>
      <c r="CS64" s="427">
        <v>0</v>
      </c>
      <c r="CT64" s="427">
        <v>0</v>
      </c>
      <c r="CU64" s="427">
        <v>0</v>
      </c>
      <c r="CV64" s="427">
        <v>0</v>
      </c>
      <c r="CW64" s="427">
        <v>0</v>
      </c>
      <c r="CX64" s="427">
        <v>0</v>
      </c>
      <c r="CY64" s="427">
        <v>0</v>
      </c>
      <c r="CZ64" s="427">
        <v>0</v>
      </c>
      <c r="DA64" s="427">
        <v>0</v>
      </c>
      <c r="DB64" s="436" t="s">
        <v>2126</v>
      </c>
      <c r="DC64" s="427">
        <v>0</v>
      </c>
      <c r="DD64" s="436" t="s">
        <v>2126</v>
      </c>
      <c r="DE64" s="428" t="s">
        <v>2082</v>
      </c>
    </row>
    <row r="65" spans="1:109" customFormat="1" ht="110.25">
      <c r="A65" s="424" t="s">
        <v>530</v>
      </c>
      <c r="B65" s="425" t="s">
        <v>594</v>
      </c>
      <c r="C65" s="424" t="s">
        <v>595</v>
      </c>
      <c r="D65" s="426">
        <v>4.2901666666666669</v>
      </c>
      <c r="E65" s="427">
        <v>0</v>
      </c>
      <c r="F65" s="427">
        <v>0</v>
      </c>
      <c r="G65" s="427">
        <v>0</v>
      </c>
      <c r="H65" s="427">
        <v>0</v>
      </c>
      <c r="I65" s="427">
        <v>0</v>
      </c>
      <c r="J65" s="427">
        <v>0</v>
      </c>
      <c r="K65" s="427">
        <v>0</v>
      </c>
      <c r="L65" s="427">
        <v>0</v>
      </c>
      <c r="M65" s="427">
        <v>0</v>
      </c>
      <c r="N65" s="427">
        <v>0</v>
      </c>
      <c r="O65" s="427">
        <v>0</v>
      </c>
      <c r="P65" s="427">
        <v>0</v>
      </c>
      <c r="Q65" s="427">
        <v>0</v>
      </c>
      <c r="R65" s="427">
        <v>0</v>
      </c>
      <c r="S65" s="427">
        <v>0</v>
      </c>
      <c r="T65" s="427">
        <v>0</v>
      </c>
      <c r="U65" s="427">
        <v>0</v>
      </c>
      <c r="V65" s="427">
        <v>0</v>
      </c>
      <c r="W65" s="427">
        <v>0</v>
      </c>
      <c r="X65" s="427">
        <v>0</v>
      </c>
      <c r="Y65" s="427">
        <v>0</v>
      </c>
      <c r="Z65" s="427">
        <v>0</v>
      </c>
      <c r="AA65" s="427">
        <v>0</v>
      </c>
      <c r="AB65" s="427">
        <v>0</v>
      </c>
      <c r="AC65" s="427">
        <v>0</v>
      </c>
      <c r="AD65" s="427">
        <v>0</v>
      </c>
      <c r="AE65" s="427">
        <v>0</v>
      </c>
      <c r="AF65" s="427">
        <v>0</v>
      </c>
      <c r="AG65" s="427">
        <v>0</v>
      </c>
      <c r="AH65" s="427">
        <v>0</v>
      </c>
      <c r="AI65" s="427">
        <v>0</v>
      </c>
      <c r="AJ65" s="427">
        <v>0</v>
      </c>
      <c r="AK65" s="427">
        <v>0</v>
      </c>
      <c r="AL65" s="427">
        <v>0</v>
      </c>
      <c r="AM65" s="427">
        <v>0</v>
      </c>
      <c r="AN65" s="427">
        <v>0</v>
      </c>
      <c r="AO65" s="427">
        <v>0</v>
      </c>
      <c r="AP65" s="427">
        <v>0</v>
      </c>
      <c r="AQ65" s="427">
        <v>0</v>
      </c>
      <c r="AR65" s="427">
        <v>0</v>
      </c>
      <c r="AS65" s="427">
        <v>0</v>
      </c>
      <c r="AT65" s="427">
        <v>0</v>
      </c>
      <c r="AU65" s="427">
        <v>0</v>
      </c>
      <c r="AV65" s="427">
        <v>0</v>
      </c>
      <c r="AW65" s="427">
        <v>0</v>
      </c>
      <c r="AX65" s="427">
        <v>0</v>
      </c>
      <c r="AY65" s="427">
        <v>0</v>
      </c>
      <c r="AZ65" s="427">
        <v>0</v>
      </c>
      <c r="BA65" s="427">
        <v>0</v>
      </c>
      <c r="BB65" s="427">
        <v>0</v>
      </c>
      <c r="BC65" s="427">
        <v>0</v>
      </c>
      <c r="BD65" s="427">
        <v>0</v>
      </c>
      <c r="BE65" s="427">
        <v>0</v>
      </c>
      <c r="BF65" s="427">
        <v>0</v>
      </c>
      <c r="BG65" s="427">
        <v>0</v>
      </c>
      <c r="BH65" s="427">
        <v>0</v>
      </c>
      <c r="BI65" s="427">
        <v>0</v>
      </c>
      <c r="BJ65" s="427">
        <v>0</v>
      </c>
      <c r="BK65" s="427">
        <v>0</v>
      </c>
      <c r="BL65" s="427">
        <v>0</v>
      </c>
      <c r="BM65" s="427">
        <v>0</v>
      </c>
      <c r="BN65" s="427">
        <v>0</v>
      </c>
      <c r="BO65" s="427">
        <v>0</v>
      </c>
      <c r="BP65" s="427">
        <v>0</v>
      </c>
      <c r="BQ65" s="427">
        <v>0</v>
      </c>
      <c r="BR65" s="427">
        <v>0</v>
      </c>
      <c r="BS65" s="427">
        <v>0</v>
      </c>
      <c r="BT65" s="427">
        <v>0</v>
      </c>
      <c r="BU65" s="427">
        <v>0</v>
      </c>
      <c r="BV65" s="427">
        <v>0</v>
      </c>
      <c r="BW65" s="427">
        <v>0</v>
      </c>
      <c r="BX65" s="427">
        <v>0</v>
      </c>
      <c r="BY65" s="427">
        <v>0</v>
      </c>
      <c r="BZ65" s="427">
        <v>0</v>
      </c>
      <c r="CA65" s="427">
        <v>0</v>
      </c>
      <c r="CB65" s="427">
        <v>0</v>
      </c>
      <c r="CC65" s="427">
        <v>0</v>
      </c>
      <c r="CD65" s="427">
        <v>0</v>
      </c>
      <c r="CE65" s="427">
        <v>0</v>
      </c>
      <c r="CF65" s="427">
        <v>0</v>
      </c>
      <c r="CG65" s="427">
        <v>0</v>
      </c>
      <c r="CH65" s="427">
        <v>0</v>
      </c>
      <c r="CI65" s="427">
        <v>0</v>
      </c>
      <c r="CJ65" s="427">
        <v>0</v>
      </c>
      <c r="CK65" s="427">
        <v>0</v>
      </c>
      <c r="CL65" s="427">
        <v>0</v>
      </c>
      <c r="CM65" s="427">
        <v>0</v>
      </c>
      <c r="CN65" s="427">
        <v>0</v>
      </c>
      <c r="CO65" s="427">
        <v>0</v>
      </c>
      <c r="CP65" s="427">
        <v>0</v>
      </c>
      <c r="CQ65" s="427">
        <v>0</v>
      </c>
      <c r="CR65" s="427">
        <v>0</v>
      </c>
      <c r="CS65" s="427">
        <v>0</v>
      </c>
      <c r="CT65" s="427">
        <v>0</v>
      </c>
      <c r="CU65" s="427">
        <v>0</v>
      </c>
      <c r="CV65" s="427">
        <v>0</v>
      </c>
      <c r="CW65" s="427">
        <v>0</v>
      </c>
      <c r="CX65" s="427">
        <v>0</v>
      </c>
      <c r="CY65" s="427">
        <v>0</v>
      </c>
      <c r="CZ65" s="427">
        <v>0</v>
      </c>
      <c r="DA65" s="427">
        <v>0</v>
      </c>
      <c r="DB65" s="436" t="s">
        <v>2126</v>
      </c>
      <c r="DC65" s="427">
        <v>0</v>
      </c>
      <c r="DD65" s="436" t="s">
        <v>2126</v>
      </c>
      <c r="DE65" s="428" t="s">
        <v>2082</v>
      </c>
    </row>
    <row r="66" spans="1:109" customFormat="1" ht="94.5">
      <c r="A66" s="424" t="s">
        <v>530</v>
      </c>
      <c r="B66" s="425" t="s">
        <v>596</v>
      </c>
      <c r="C66" s="424" t="s">
        <v>597</v>
      </c>
      <c r="D66" s="426">
        <v>3.6450916666666666</v>
      </c>
      <c r="E66" s="427">
        <v>0</v>
      </c>
      <c r="F66" s="427">
        <v>0</v>
      </c>
      <c r="G66" s="427">
        <v>0</v>
      </c>
      <c r="H66" s="427">
        <v>0</v>
      </c>
      <c r="I66" s="427">
        <v>0</v>
      </c>
      <c r="J66" s="427">
        <v>0</v>
      </c>
      <c r="K66" s="427">
        <v>0</v>
      </c>
      <c r="L66" s="427">
        <v>0</v>
      </c>
      <c r="M66" s="427">
        <v>0</v>
      </c>
      <c r="N66" s="427">
        <v>0</v>
      </c>
      <c r="O66" s="427">
        <v>0</v>
      </c>
      <c r="P66" s="427">
        <v>0</v>
      </c>
      <c r="Q66" s="427">
        <v>0</v>
      </c>
      <c r="R66" s="427">
        <v>0</v>
      </c>
      <c r="S66" s="427">
        <v>0</v>
      </c>
      <c r="T66" s="427">
        <v>0</v>
      </c>
      <c r="U66" s="427">
        <v>0</v>
      </c>
      <c r="V66" s="427">
        <v>0</v>
      </c>
      <c r="W66" s="427">
        <v>0</v>
      </c>
      <c r="X66" s="427">
        <v>0</v>
      </c>
      <c r="Y66" s="427">
        <v>0</v>
      </c>
      <c r="Z66" s="427">
        <v>0</v>
      </c>
      <c r="AA66" s="427">
        <v>0</v>
      </c>
      <c r="AB66" s="427">
        <v>0</v>
      </c>
      <c r="AC66" s="427">
        <v>0</v>
      </c>
      <c r="AD66" s="427">
        <v>0</v>
      </c>
      <c r="AE66" s="427">
        <v>0</v>
      </c>
      <c r="AF66" s="427">
        <v>0</v>
      </c>
      <c r="AG66" s="427">
        <v>0</v>
      </c>
      <c r="AH66" s="427">
        <v>0</v>
      </c>
      <c r="AI66" s="427">
        <v>0</v>
      </c>
      <c r="AJ66" s="427">
        <v>0</v>
      </c>
      <c r="AK66" s="427">
        <v>0</v>
      </c>
      <c r="AL66" s="427">
        <v>0</v>
      </c>
      <c r="AM66" s="427">
        <v>0</v>
      </c>
      <c r="AN66" s="427">
        <v>0</v>
      </c>
      <c r="AO66" s="427">
        <v>0</v>
      </c>
      <c r="AP66" s="427">
        <v>0</v>
      </c>
      <c r="AQ66" s="427">
        <v>0</v>
      </c>
      <c r="AR66" s="427">
        <v>0</v>
      </c>
      <c r="AS66" s="427">
        <v>0</v>
      </c>
      <c r="AT66" s="427">
        <v>0</v>
      </c>
      <c r="AU66" s="427">
        <v>0</v>
      </c>
      <c r="AV66" s="427">
        <v>0</v>
      </c>
      <c r="AW66" s="427">
        <v>0</v>
      </c>
      <c r="AX66" s="427">
        <v>0</v>
      </c>
      <c r="AY66" s="427">
        <v>0</v>
      </c>
      <c r="AZ66" s="427">
        <v>0</v>
      </c>
      <c r="BA66" s="427">
        <v>0</v>
      </c>
      <c r="BB66" s="427">
        <v>0</v>
      </c>
      <c r="BC66" s="427">
        <v>0</v>
      </c>
      <c r="BD66" s="427">
        <v>0</v>
      </c>
      <c r="BE66" s="427">
        <v>0</v>
      </c>
      <c r="BF66" s="427">
        <v>0</v>
      </c>
      <c r="BG66" s="427">
        <v>0</v>
      </c>
      <c r="BH66" s="427">
        <v>0</v>
      </c>
      <c r="BI66" s="427">
        <v>0</v>
      </c>
      <c r="BJ66" s="427">
        <v>0</v>
      </c>
      <c r="BK66" s="427">
        <v>0</v>
      </c>
      <c r="BL66" s="427">
        <v>0</v>
      </c>
      <c r="BM66" s="427">
        <v>0</v>
      </c>
      <c r="BN66" s="427">
        <v>0</v>
      </c>
      <c r="BO66" s="427">
        <v>0</v>
      </c>
      <c r="BP66" s="427">
        <v>0</v>
      </c>
      <c r="BQ66" s="427">
        <v>0</v>
      </c>
      <c r="BR66" s="427">
        <v>0</v>
      </c>
      <c r="BS66" s="427">
        <v>0</v>
      </c>
      <c r="BT66" s="427">
        <v>0</v>
      </c>
      <c r="BU66" s="427">
        <v>0</v>
      </c>
      <c r="BV66" s="427">
        <v>0</v>
      </c>
      <c r="BW66" s="427">
        <v>0</v>
      </c>
      <c r="BX66" s="427">
        <v>0</v>
      </c>
      <c r="BY66" s="427">
        <v>0</v>
      </c>
      <c r="BZ66" s="427">
        <v>0</v>
      </c>
      <c r="CA66" s="427">
        <v>0</v>
      </c>
      <c r="CB66" s="427">
        <v>0</v>
      </c>
      <c r="CC66" s="427">
        <v>0</v>
      </c>
      <c r="CD66" s="427">
        <v>0</v>
      </c>
      <c r="CE66" s="427">
        <v>0</v>
      </c>
      <c r="CF66" s="427">
        <v>0</v>
      </c>
      <c r="CG66" s="427">
        <v>0</v>
      </c>
      <c r="CH66" s="427">
        <v>0</v>
      </c>
      <c r="CI66" s="427">
        <v>0</v>
      </c>
      <c r="CJ66" s="427">
        <v>0</v>
      </c>
      <c r="CK66" s="427">
        <v>0</v>
      </c>
      <c r="CL66" s="427">
        <v>0</v>
      </c>
      <c r="CM66" s="427">
        <v>0</v>
      </c>
      <c r="CN66" s="427">
        <v>0</v>
      </c>
      <c r="CO66" s="427">
        <v>0</v>
      </c>
      <c r="CP66" s="427">
        <v>0</v>
      </c>
      <c r="CQ66" s="427">
        <v>0</v>
      </c>
      <c r="CR66" s="427">
        <v>0</v>
      </c>
      <c r="CS66" s="427">
        <v>0</v>
      </c>
      <c r="CT66" s="427">
        <v>0</v>
      </c>
      <c r="CU66" s="427">
        <v>0</v>
      </c>
      <c r="CV66" s="427">
        <v>0</v>
      </c>
      <c r="CW66" s="427">
        <v>0</v>
      </c>
      <c r="CX66" s="427">
        <v>0</v>
      </c>
      <c r="CY66" s="427">
        <v>0</v>
      </c>
      <c r="CZ66" s="427">
        <v>0</v>
      </c>
      <c r="DA66" s="427">
        <v>0</v>
      </c>
      <c r="DB66" s="436" t="s">
        <v>2126</v>
      </c>
      <c r="DC66" s="427">
        <v>0</v>
      </c>
      <c r="DD66" s="436" t="s">
        <v>2126</v>
      </c>
      <c r="DE66" s="428" t="s">
        <v>2082</v>
      </c>
    </row>
    <row r="67" spans="1:109" customFormat="1" ht="47.25">
      <c r="A67" s="424" t="s">
        <v>530</v>
      </c>
      <c r="B67" s="425" t="s">
        <v>598</v>
      </c>
      <c r="C67" s="424" t="s">
        <v>599</v>
      </c>
      <c r="D67" s="426">
        <v>1.7992448300000004</v>
      </c>
      <c r="E67" s="427">
        <v>0</v>
      </c>
      <c r="F67" s="427">
        <v>0</v>
      </c>
      <c r="G67" s="427">
        <v>0</v>
      </c>
      <c r="H67" s="427">
        <v>0</v>
      </c>
      <c r="I67" s="427">
        <v>0</v>
      </c>
      <c r="J67" s="427">
        <v>0</v>
      </c>
      <c r="K67" s="427">
        <v>0</v>
      </c>
      <c r="L67" s="427">
        <v>0</v>
      </c>
      <c r="M67" s="427">
        <v>0</v>
      </c>
      <c r="N67" s="427">
        <v>0</v>
      </c>
      <c r="O67" s="427">
        <v>0</v>
      </c>
      <c r="P67" s="427">
        <v>0</v>
      </c>
      <c r="Q67" s="427">
        <v>0</v>
      </c>
      <c r="R67" s="427">
        <v>0</v>
      </c>
      <c r="S67" s="427">
        <v>0</v>
      </c>
      <c r="T67" s="427">
        <v>0</v>
      </c>
      <c r="U67" s="427">
        <v>0</v>
      </c>
      <c r="V67" s="427">
        <v>0</v>
      </c>
      <c r="W67" s="427">
        <v>0</v>
      </c>
      <c r="X67" s="427">
        <v>0</v>
      </c>
      <c r="Y67" s="427">
        <v>0</v>
      </c>
      <c r="Z67" s="427">
        <v>0</v>
      </c>
      <c r="AA67" s="427">
        <v>0</v>
      </c>
      <c r="AB67" s="427">
        <v>0</v>
      </c>
      <c r="AC67" s="427">
        <v>0</v>
      </c>
      <c r="AD67" s="427">
        <v>0</v>
      </c>
      <c r="AE67" s="427">
        <v>0</v>
      </c>
      <c r="AF67" s="427">
        <v>0</v>
      </c>
      <c r="AG67" s="427">
        <v>0</v>
      </c>
      <c r="AH67" s="427">
        <v>0</v>
      </c>
      <c r="AI67" s="427">
        <v>0</v>
      </c>
      <c r="AJ67" s="427">
        <v>0</v>
      </c>
      <c r="AK67" s="427">
        <v>0</v>
      </c>
      <c r="AL67" s="427">
        <v>0</v>
      </c>
      <c r="AM67" s="427">
        <v>0</v>
      </c>
      <c r="AN67" s="427">
        <v>0</v>
      </c>
      <c r="AO67" s="427">
        <v>0</v>
      </c>
      <c r="AP67" s="427">
        <v>0</v>
      </c>
      <c r="AQ67" s="427">
        <v>0</v>
      </c>
      <c r="AR67" s="427">
        <v>0</v>
      </c>
      <c r="AS67" s="427">
        <v>0</v>
      </c>
      <c r="AT67" s="427">
        <v>0</v>
      </c>
      <c r="AU67" s="427">
        <v>0</v>
      </c>
      <c r="AV67" s="427">
        <v>0</v>
      </c>
      <c r="AW67" s="427">
        <v>0</v>
      </c>
      <c r="AX67" s="427">
        <v>0</v>
      </c>
      <c r="AY67" s="427">
        <v>0</v>
      </c>
      <c r="AZ67" s="427">
        <v>0</v>
      </c>
      <c r="BA67" s="427">
        <v>0</v>
      </c>
      <c r="BB67" s="427">
        <v>0</v>
      </c>
      <c r="BC67" s="427">
        <v>0</v>
      </c>
      <c r="BD67" s="427">
        <v>1.7992448300000004</v>
      </c>
      <c r="BE67" s="427">
        <v>0</v>
      </c>
      <c r="BF67" s="427">
        <v>0</v>
      </c>
      <c r="BG67" s="427">
        <v>0</v>
      </c>
      <c r="BH67" s="427">
        <v>0</v>
      </c>
      <c r="BI67" s="427">
        <v>2</v>
      </c>
      <c r="BJ67" s="427">
        <v>0</v>
      </c>
      <c r="BK67" s="427">
        <v>0</v>
      </c>
      <c r="BL67" s="427">
        <v>0</v>
      </c>
      <c r="BM67" s="427">
        <v>0</v>
      </c>
      <c r="BN67" s="427">
        <v>1.7992448300000004</v>
      </c>
      <c r="BO67" s="427">
        <v>0</v>
      </c>
      <c r="BP67" s="427">
        <v>0</v>
      </c>
      <c r="BQ67" s="427">
        <v>0</v>
      </c>
      <c r="BR67" s="427">
        <v>0</v>
      </c>
      <c r="BS67" s="427">
        <v>2</v>
      </c>
      <c r="BT67" s="427">
        <v>0</v>
      </c>
      <c r="BU67" s="427">
        <v>0</v>
      </c>
      <c r="BV67" s="427">
        <v>0</v>
      </c>
      <c r="BW67" s="427">
        <v>0</v>
      </c>
      <c r="BX67" s="427">
        <v>0</v>
      </c>
      <c r="BY67" s="427">
        <v>0</v>
      </c>
      <c r="BZ67" s="427">
        <v>0</v>
      </c>
      <c r="CA67" s="427">
        <v>0</v>
      </c>
      <c r="CB67" s="427">
        <v>0</v>
      </c>
      <c r="CC67" s="427">
        <v>0</v>
      </c>
      <c r="CD67" s="427">
        <v>0</v>
      </c>
      <c r="CE67" s="427">
        <v>0</v>
      </c>
      <c r="CF67" s="427">
        <v>0</v>
      </c>
      <c r="CG67" s="427">
        <v>0</v>
      </c>
      <c r="CH67" s="427">
        <v>0</v>
      </c>
      <c r="CI67" s="427">
        <v>0</v>
      </c>
      <c r="CJ67" s="427">
        <v>0</v>
      </c>
      <c r="CK67" s="427">
        <v>0</v>
      </c>
      <c r="CL67" s="427">
        <v>0</v>
      </c>
      <c r="CM67" s="427">
        <v>0</v>
      </c>
      <c r="CN67" s="427">
        <v>0</v>
      </c>
      <c r="CO67" s="427">
        <v>0</v>
      </c>
      <c r="CP67" s="427">
        <v>0</v>
      </c>
      <c r="CQ67" s="427">
        <v>0</v>
      </c>
      <c r="CR67" s="427">
        <v>0</v>
      </c>
      <c r="CS67" s="427">
        <v>0</v>
      </c>
      <c r="CT67" s="427">
        <v>0</v>
      </c>
      <c r="CU67" s="427">
        <v>0</v>
      </c>
      <c r="CV67" s="427">
        <v>0</v>
      </c>
      <c r="CW67" s="427">
        <v>0</v>
      </c>
      <c r="CX67" s="427">
        <v>0</v>
      </c>
      <c r="CY67" s="427">
        <v>0</v>
      </c>
      <c r="CZ67" s="427">
        <v>0</v>
      </c>
      <c r="DA67" s="427">
        <v>0</v>
      </c>
      <c r="DB67" s="436" t="s">
        <v>2126</v>
      </c>
      <c r="DC67" s="427">
        <v>1.7992448300000004</v>
      </c>
      <c r="DD67" s="436" t="s">
        <v>2126</v>
      </c>
      <c r="DE67" s="428" t="s">
        <v>2080</v>
      </c>
    </row>
    <row r="68" spans="1:109" customFormat="1" ht="31.5">
      <c r="A68" s="424" t="s">
        <v>600</v>
      </c>
      <c r="B68" s="425" t="s">
        <v>601</v>
      </c>
      <c r="C68" s="424" t="s">
        <v>507</v>
      </c>
      <c r="D68" s="426">
        <v>0</v>
      </c>
      <c r="E68" s="427">
        <v>0</v>
      </c>
      <c r="F68" s="427">
        <v>0</v>
      </c>
      <c r="G68" s="427">
        <v>0</v>
      </c>
      <c r="H68" s="427">
        <v>0</v>
      </c>
      <c r="I68" s="427">
        <v>0</v>
      </c>
      <c r="J68" s="427">
        <v>0</v>
      </c>
      <c r="K68" s="427">
        <v>0</v>
      </c>
      <c r="L68" s="427">
        <v>0</v>
      </c>
      <c r="M68" s="427">
        <v>0</v>
      </c>
      <c r="N68" s="427">
        <v>0</v>
      </c>
      <c r="O68" s="427">
        <v>0</v>
      </c>
      <c r="P68" s="427">
        <v>0</v>
      </c>
      <c r="Q68" s="427">
        <v>0</v>
      </c>
      <c r="R68" s="427">
        <v>0</v>
      </c>
      <c r="S68" s="427">
        <v>0</v>
      </c>
      <c r="T68" s="427">
        <v>0</v>
      </c>
      <c r="U68" s="427">
        <v>0</v>
      </c>
      <c r="V68" s="427">
        <v>0</v>
      </c>
      <c r="W68" s="427">
        <v>0</v>
      </c>
      <c r="X68" s="427">
        <v>0</v>
      </c>
      <c r="Y68" s="427">
        <v>0</v>
      </c>
      <c r="Z68" s="427">
        <v>0</v>
      </c>
      <c r="AA68" s="427">
        <v>0</v>
      </c>
      <c r="AB68" s="427">
        <v>0</v>
      </c>
      <c r="AC68" s="427">
        <v>0</v>
      </c>
      <c r="AD68" s="427">
        <v>0</v>
      </c>
      <c r="AE68" s="427">
        <v>0</v>
      </c>
      <c r="AF68" s="427">
        <v>0</v>
      </c>
      <c r="AG68" s="427">
        <v>0</v>
      </c>
      <c r="AH68" s="427">
        <v>0</v>
      </c>
      <c r="AI68" s="427">
        <v>0</v>
      </c>
      <c r="AJ68" s="427">
        <v>0</v>
      </c>
      <c r="AK68" s="427">
        <v>0</v>
      </c>
      <c r="AL68" s="427">
        <v>0</v>
      </c>
      <c r="AM68" s="427">
        <v>0</v>
      </c>
      <c r="AN68" s="427">
        <v>0</v>
      </c>
      <c r="AO68" s="427">
        <v>0</v>
      </c>
      <c r="AP68" s="427">
        <v>0</v>
      </c>
      <c r="AQ68" s="427">
        <v>0</v>
      </c>
      <c r="AR68" s="427">
        <v>0</v>
      </c>
      <c r="AS68" s="427">
        <v>0</v>
      </c>
      <c r="AT68" s="427">
        <v>0</v>
      </c>
      <c r="AU68" s="427">
        <v>0</v>
      </c>
      <c r="AV68" s="427">
        <v>0</v>
      </c>
      <c r="AW68" s="427">
        <v>0</v>
      </c>
      <c r="AX68" s="427">
        <v>0</v>
      </c>
      <c r="AY68" s="427">
        <v>0</v>
      </c>
      <c r="AZ68" s="427">
        <v>0</v>
      </c>
      <c r="BA68" s="427">
        <v>0</v>
      </c>
      <c r="BB68" s="427">
        <v>0</v>
      </c>
      <c r="BC68" s="427">
        <v>0</v>
      </c>
      <c r="BD68" s="427">
        <v>0</v>
      </c>
      <c r="BE68" s="427">
        <v>0</v>
      </c>
      <c r="BF68" s="427">
        <v>0</v>
      </c>
      <c r="BG68" s="427">
        <v>0</v>
      </c>
      <c r="BH68" s="427">
        <v>0</v>
      </c>
      <c r="BI68" s="427">
        <v>0</v>
      </c>
      <c r="BJ68" s="427">
        <v>0</v>
      </c>
      <c r="BK68" s="427">
        <v>0</v>
      </c>
      <c r="BL68" s="427">
        <v>0</v>
      </c>
      <c r="BM68" s="427">
        <v>0</v>
      </c>
      <c r="BN68" s="427">
        <v>0</v>
      </c>
      <c r="BO68" s="427">
        <v>0</v>
      </c>
      <c r="BP68" s="427">
        <v>0</v>
      </c>
      <c r="BQ68" s="427">
        <v>0</v>
      </c>
      <c r="BR68" s="427">
        <v>0</v>
      </c>
      <c r="BS68" s="427">
        <v>0</v>
      </c>
      <c r="BT68" s="427">
        <v>0</v>
      </c>
      <c r="BU68" s="427">
        <v>0</v>
      </c>
      <c r="BV68" s="427">
        <v>0</v>
      </c>
      <c r="BW68" s="427">
        <v>0</v>
      </c>
      <c r="BX68" s="427">
        <v>0</v>
      </c>
      <c r="BY68" s="427">
        <v>0</v>
      </c>
      <c r="BZ68" s="427">
        <v>0</v>
      </c>
      <c r="CA68" s="427">
        <v>0</v>
      </c>
      <c r="CB68" s="427">
        <v>0</v>
      </c>
      <c r="CC68" s="427">
        <v>0</v>
      </c>
      <c r="CD68" s="427">
        <v>0</v>
      </c>
      <c r="CE68" s="427">
        <v>0</v>
      </c>
      <c r="CF68" s="427">
        <v>0</v>
      </c>
      <c r="CG68" s="427">
        <v>0</v>
      </c>
      <c r="CH68" s="427">
        <v>0</v>
      </c>
      <c r="CI68" s="427">
        <v>0</v>
      </c>
      <c r="CJ68" s="427">
        <v>0</v>
      </c>
      <c r="CK68" s="427">
        <v>0</v>
      </c>
      <c r="CL68" s="427">
        <v>0</v>
      </c>
      <c r="CM68" s="427">
        <v>0</v>
      </c>
      <c r="CN68" s="427">
        <v>0</v>
      </c>
      <c r="CO68" s="427">
        <v>0</v>
      </c>
      <c r="CP68" s="427">
        <v>0</v>
      </c>
      <c r="CQ68" s="427">
        <v>0</v>
      </c>
      <c r="CR68" s="427">
        <v>0</v>
      </c>
      <c r="CS68" s="427">
        <v>0</v>
      </c>
      <c r="CT68" s="427">
        <v>0</v>
      </c>
      <c r="CU68" s="427">
        <v>0</v>
      </c>
      <c r="CV68" s="427">
        <v>0</v>
      </c>
      <c r="CW68" s="427">
        <v>0</v>
      </c>
      <c r="CX68" s="427">
        <v>0</v>
      </c>
      <c r="CY68" s="427">
        <v>0</v>
      </c>
      <c r="CZ68" s="427">
        <v>0</v>
      </c>
      <c r="DA68" s="427">
        <v>0</v>
      </c>
      <c r="DB68" s="436" t="s">
        <v>2126</v>
      </c>
      <c r="DC68" s="427">
        <v>0</v>
      </c>
      <c r="DD68" s="436" t="s">
        <v>2126</v>
      </c>
      <c r="DE68" s="428" t="s">
        <v>38</v>
      </c>
    </row>
    <row r="69" spans="1:109" customFormat="1" ht="63">
      <c r="A69" s="424" t="s">
        <v>602</v>
      </c>
      <c r="B69" s="425" t="s">
        <v>603</v>
      </c>
      <c r="C69" s="424" t="s">
        <v>507</v>
      </c>
      <c r="D69" s="426">
        <v>0</v>
      </c>
      <c r="E69" s="427">
        <v>0</v>
      </c>
      <c r="F69" s="427">
        <v>0</v>
      </c>
      <c r="G69" s="427">
        <v>0</v>
      </c>
      <c r="H69" s="427">
        <v>0</v>
      </c>
      <c r="I69" s="427">
        <v>0</v>
      </c>
      <c r="J69" s="427">
        <v>0</v>
      </c>
      <c r="K69" s="427">
        <v>0</v>
      </c>
      <c r="L69" s="427">
        <v>0</v>
      </c>
      <c r="M69" s="427">
        <v>0</v>
      </c>
      <c r="N69" s="427">
        <v>0</v>
      </c>
      <c r="O69" s="427">
        <v>0</v>
      </c>
      <c r="P69" s="427">
        <v>0</v>
      </c>
      <c r="Q69" s="427">
        <v>0</v>
      </c>
      <c r="R69" s="427">
        <v>0</v>
      </c>
      <c r="S69" s="427">
        <v>0</v>
      </c>
      <c r="T69" s="427">
        <v>0</v>
      </c>
      <c r="U69" s="427">
        <v>0</v>
      </c>
      <c r="V69" s="427">
        <v>0</v>
      </c>
      <c r="W69" s="427">
        <v>0</v>
      </c>
      <c r="X69" s="427">
        <v>0</v>
      </c>
      <c r="Y69" s="427">
        <v>0</v>
      </c>
      <c r="Z69" s="427">
        <v>0</v>
      </c>
      <c r="AA69" s="427">
        <v>0</v>
      </c>
      <c r="AB69" s="427">
        <v>0</v>
      </c>
      <c r="AC69" s="427">
        <v>0</v>
      </c>
      <c r="AD69" s="427">
        <v>0</v>
      </c>
      <c r="AE69" s="427">
        <v>0</v>
      </c>
      <c r="AF69" s="427">
        <v>0</v>
      </c>
      <c r="AG69" s="427">
        <v>0</v>
      </c>
      <c r="AH69" s="427">
        <v>0</v>
      </c>
      <c r="AI69" s="427">
        <v>0</v>
      </c>
      <c r="AJ69" s="427">
        <v>0</v>
      </c>
      <c r="AK69" s="427">
        <v>0</v>
      </c>
      <c r="AL69" s="427">
        <v>0</v>
      </c>
      <c r="AM69" s="427">
        <v>0</v>
      </c>
      <c r="AN69" s="427">
        <v>0</v>
      </c>
      <c r="AO69" s="427">
        <v>0</v>
      </c>
      <c r="AP69" s="427">
        <v>0</v>
      </c>
      <c r="AQ69" s="427">
        <v>0</v>
      </c>
      <c r="AR69" s="427">
        <v>0</v>
      </c>
      <c r="AS69" s="427">
        <v>0</v>
      </c>
      <c r="AT69" s="427">
        <v>0</v>
      </c>
      <c r="AU69" s="427">
        <v>0</v>
      </c>
      <c r="AV69" s="427">
        <v>0</v>
      </c>
      <c r="AW69" s="427">
        <v>0</v>
      </c>
      <c r="AX69" s="427">
        <v>0</v>
      </c>
      <c r="AY69" s="427">
        <v>0</v>
      </c>
      <c r="AZ69" s="427">
        <v>0</v>
      </c>
      <c r="BA69" s="427">
        <v>0</v>
      </c>
      <c r="BB69" s="427">
        <v>0</v>
      </c>
      <c r="BC69" s="427">
        <v>0</v>
      </c>
      <c r="BD69" s="427">
        <v>0</v>
      </c>
      <c r="BE69" s="427">
        <v>0</v>
      </c>
      <c r="BF69" s="427">
        <v>0</v>
      </c>
      <c r="BG69" s="427">
        <v>0</v>
      </c>
      <c r="BH69" s="427">
        <v>0</v>
      </c>
      <c r="BI69" s="427">
        <v>0</v>
      </c>
      <c r="BJ69" s="427">
        <v>0</v>
      </c>
      <c r="BK69" s="427">
        <v>0</v>
      </c>
      <c r="BL69" s="427">
        <v>0</v>
      </c>
      <c r="BM69" s="427">
        <v>0</v>
      </c>
      <c r="BN69" s="427">
        <v>0</v>
      </c>
      <c r="BO69" s="427">
        <v>0</v>
      </c>
      <c r="BP69" s="427">
        <v>0</v>
      </c>
      <c r="BQ69" s="427">
        <v>0</v>
      </c>
      <c r="BR69" s="427">
        <v>0</v>
      </c>
      <c r="BS69" s="427">
        <v>0</v>
      </c>
      <c r="BT69" s="427">
        <v>0</v>
      </c>
      <c r="BU69" s="427">
        <v>0</v>
      </c>
      <c r="BV69" s="427">
        <v>0</v>
      </c>
      <c r="BW69" s="427">
        <v>0</v>
      </c>
      <c r="BX69" s="427">
        <v>0</v>
      </c>
      <c r="BY69" s="427">
        <v>0</v>
      </c>
      <c r="BZ69" s="427">
        <v>0</v>
      </c>
      <c r="CA69" s="427">
        <v>0</v>
      </c>
      <c r="CB69" s="427">
        <v>0</v>
      </c>
      <c r="CC69" s="427">
        <v>0</v>
      </c>
      <c r="CD69" s="427">
        <v>0</v>
      </c>
      <c r="CE69" s="427">
        <v>0</v>
      </c>
      <c r="CF69" s="427">
        <v>0</v>
      </c>
      <c r="CG69" s="427">
        <v>0</v>
      </c>
      <c r="CH69" s="427">
        <v>0</v>
      </c>
      <c r="CI69" s="427">
        <v>0</v>
      </c>
      <c r="CJ69" s="427">
        <v>0</v>
      </c>
      <c r="CK69" s="427">
        <v>0</v>
      </c>
      <c r="CL69" s="427">
        <v>0</v>
      </c>
      <c r="CM69" s="427">
        <v>0</v>
      </c>
      <c r="CN69" s="427">
        <v>0</v>
      </c>
      <c r="CO69" s="427">
        <v>0</v>
      </c>
      <c r="CP69" s="427">
        <v>0</v>
      </c>
      <c r="CQ69" s="427">
        <v>0</v>
      </c>
      <c r="CR69" s="427">
        <v>0</v>
      </c>
      <c r="CS69" s="427">
        <v>0</v>
      </c>
      <c r="CT69" s="427">
        <v>0</v>
      </c>
      <c r="CU69" s="427">
        <v>0</v>
      </c>
      <c r="CV69" s="427">
        <v>0</v>
      </c>
      <c r="CW69" s="427">
        <v>0</v>
      </c>
      <c r="CX69" s="427">
        <v>0</v>
      </c>
      <c r="CY69" s="427">
        <v>0</v>
      </c>
      <c r="CZ69" s="427">
        <v>0</v>
      </c>
      <c r="DA69" s="427">
        <v>0</v>
      </c>
      <c r="DB69" s="436" t="s">
        <v>2126</v>
      </c>
      <c r="DC69" s="427">
        <v>0</v>
      </c>
      <c r="DD69" s="436" t="s">
        <v>2126</v>
      </c>
      <c r="DE69" s="428" t="s">
        <v>38</v>
      </c>
    </row>
    <row r="70" spans="1:109" customFormat="1" ht="31.5">
      <c r="A70" s="424" t="s">
        <v>604</v>
      </c>
      <c r="B70" s="425" t="s">
        <v>605</v>
      </c>
      <c r="C70" s="424" t="s">
        <v>507</v>
      </c>
      <c r="D70" s="426">
        <v>0</v>
      </c>
      <c r="E70" s="427">
        <v>0</v>
      </c>
      <c r="F70" s="427">
        <v>0</v>
      </c>
      <c r="G70" s="427">
        <v>0</v>
      </c>
      <c r="H70" s="427">
        <v>0</v>
      </c>
      <c r="I70" s="427">
        <v>0</v>
      </c>
      <c r="J70" s="427">
        <v>0</v>
      </c>
      <c r="K70" s="427">
        <v>0</v>
      </c>
      <c r="L70" s="427">
        <v>0</v>
      </c>
      <c r="M70" s="427">
        <v>0</v>
      </c>
      <c r="N70" s="427">
        <v>0</v>
      </c>
      <c r="O70" s="427">
        <v>0</v>
      </c>
      <c r="P70" s="427">
        <v>0</v>
      </c>
      <c r="Q70" s="427">
        <v>0</v>
      </c>
      <c r="R70" s="427">
        <v>0</v>
      </c>
      <c r="S70" s="427">
        <v>0</v>
      </c>
      <c r="T70" s="427">
        <v>0</v>
      </c>
      <c r="U70" s="427">
        <v>0</v>
      </c>
      <c r="V70" s="427">
        <v>0</v>
      </c>
      <c r="W70" s="427">
        <v>0</v>
      </c>
      <c r="X70" s="427">
        <v>0</v>
      </c>
      <c r="Y70" s="427">
        <v>0</v>
      </c>
      <c r="Z70" s="427">
        <v>0</v>
      </c>
      <c r="AA70" s="427">
        <v>0</v>
      </c>
      <c r="AB70" s="427">
        <v>0</v>
      </c>
      <c r="AC70" s="427">
        <v>0</v>
      </c>
      <c r="AD70" s="427">
        <v>0</v>
      </c>
      <c r="AE70" s="427">
        <v>0</v>
      </c>
      <c r="AF70" s="427">
        <v>0</v>
      </c>
      <c r="AG70" s="427">
        <v>0</v>
      </c>
      <c r="AH70" s="427">
        <v>0</v>
      </c>
      <c r="AI70" s="427">
        <v>0</v>
      </c>
      <c r="AJ70" s="427">
        <v>0</v>
      </c>
      <c r="AK70" s="427">
        <v>0</v>
      </c>
      <c r="AL70" s="427">
        <v>0</v>
      </c>
      <c r="AM70" s="427">
        <v>0</v>
      </c>
      <c r="AN70" s="427">
        <v>0</v>
      </c>
      <c r="AO70" s="427">
        <v>0</v>
      </c>
      <c r="AP70" s="427">
        <v>0</v>
      </c>
      <c r="AQ70" s="427">
        <v>0</v>
      </c>
      <c r="AR70" s="427">
        <v>0</v>
      </c>
      <c r="AS70" s="427">
        <v>0</v>
      </c>
      <c r="AT70" s="427">
        <v>0</v>
      </c>
      <c r="AU70" s="427">
        <v>0</v>
      </c>
      <c r="AV70" s="427">
        <v>0</v>
      </c>
      <c r="AW70" s="427">
        <v>0</v>
      </c>
      <c r="AX70" s="427">
        <v>0</v>
      </c>
      <c r="AY70" s="427">
        <v>0</v>
      </c>
      <c r="AZ70" s="427">
        <v>0</v>
      </c>
      <c r="BA70" s="427">
        <v>0</v>
      </c>
      <c r="BB70" s="427">
        <v>0</v>
      </c>
      <c r="BC70" s="427">
        <v>0</v>
      </c>
      <c r="BD70" s="427">
        <v>0</v>
      </c>
      <c r="BE70" s="427">
        <v>0</v>
      </c>
      <c r="BF70" s="427">
        <v>0</v>
      </c>
      <c r="BG70" s="427">
        <v>0</v>
      </c>
      <c r="BH70" s="427">
        <v>0</v>
      </c>
      <c r="BI70" s="427">
        <v>0</v>
      </c>
      <c r="BJ70" s="427">
        <v>0</v>
      </c>
      <c r="BK70" s="427">
        <v>0</v>
      </c>
      <c r="BL70" s="427">
        <v>0</v>
      </c>
      <c r="BM70" s="427">
        <v>0</v>
      </c>
      <c r="BN70" s="427">
        <v>0</v>
      </c>
      <c r="BO70" s="427">
        <v>0</v>
      </c>
      <c r="BP70" s="427">
        <v>0</v>
      </c>
      <c r="BQ70" s="427">
        <v>0</v>
      </c>
      <c r="BR70" s="427">
        <v>0</v>
      </c>
      <c r="BS70" s="427">
        <v>0</v>
      </c>
      <c r="BT70" s="427">
        <v>0</v>
      </c>
      <c r="BU70" s="427">
        <v>0</v>
      </c>
      <c r="BV70" s="427">
        <v>0</v>
      </c>
      <c r="BW70" s="427">
        <v>0</v>
      </c>
      <c r="BX70" s="427">
        <v>0</v>
      </c>
      <c r="BY70" s="427">
        <v>0</v>
      </c>
      <c r="BZ70" s="427">
        <v>0</v>
      </c>
      <c r="CA70" s="427">
        <v>0</v>
      </c>
      <c r="CB70" s="427">
        <v>0</v>
      </c>
      <c r="CC70" s="427">
        <v>0</v>
      </c>
      <c r="CD70" s="427">
        <v>0</v>
      </c>
      <c r="CE70" s="427">
        <v>0</v>
      </c>
      <c r="CF70" s="427">
        <v>0</v>
      </c>
      <c r="CG70" s="427">
        <v>0</v>
      </c>
      <c r="CH70" s="427">
        <v>0</v>
      </c>
      <c r="CI70" s="427">
        <v>0</v>
      </c>
      <c r="CJ70" s="427">
        <v>0</v>
      </c>
      <c r="CK70" s="427">
        <v>0</v>
      </c>
      <c r="CL70" s="427">
        <v>0</v>
      </c>
      <c r="CM70" s="427">
        <v>0</v>
      </c>
      <c r="CN70" s="427">
        <v>0</v>
      </c>
      <c r="CO70" s="427">
        <v>0</v>
      </c>
      <c r="CP70" s="427">
        <v>0</v>
      </c>
      <c r="CQ70" s="427">
        <v>0</v>
      </c>
      <c r="CR70" s="427">
        <v>0</v>
      </c>
      <c r="CS70" s="427">
        <v>0</v>
      </c>
      <c r="CT70" s="427">
        <v>0</v>
      </c>
      <c r="CU70" s="427">
        <v>0</v>
      </c>
      <c r="CV70" s="427">
        <v>0</v>
      </c>
      <c r="CW70" s="427">
        <v>0</v>
      </c>
      <c r="CX70" s="427">
        <v>0</v>
      </c>
      <c r="CY70" s="427">
        <v>0</v>
      </c>
      <c r="CZ70" s="427">
        <v>0</v>
      </c>
      <c r="DA70" s="427">
        <v>0</v>
      </c>
      <c r="DB70" s="436" t="s">
        <v>2126</v>
      </c>
      <c r="DC70" s="427">
        <v>0</v>
      </c>
      <c r="DD70" s="436" t="s">
        <v>2126</v>
      </c>
      <c r="DE70" s="428" t="s">
        <v>38</v>
      </c>
    </row>
    <row r="71" spans="1:109" customFormat="1" ht="31.5">
      <c r="A71" s="424" t="s">
        <v>606</v>
      </c>
      <c r="B71" s="425" t="s">
        <v>607</v>
      </c>
      <c r="C71" s="424" t="s">
        <v>507</v>
      </c>
      <c r="D71" s="426">
        <v>0</v>
      </c>
      <c r="E71" s="427">
        <v>0</v>
      </c>
      <c r="F71" s="427">
        <v>0</v>
      </c>
      <c r="G71" s="427">
        <v>0</v>
      </c>
      <c r="H71" s="427">
        <v>0</v>
      </c>
      <c r="I71" s="427">
        <v>0</v>
      </c>
      <c r="J71" s="427">
        <v>0</v>
      </c>
      <c r="K71" s="427">
        <v>0</v>
      </c>
      <c r="L71" s="427">
        <v>0</v>
      </c>
      <c r="M71" s="427">
        <v>0</v>
      </c>
      <c r="N71" s="427">
        <v>0</v>
      </c>
      <c r="O71" s="427">
        <v>0</v>
      </c>
      <c r="P71" s="427">
        <v>0</v>
      </c>
      <c r="Q71" s="427">
        <v>0</v>
      </c>
      <c r="R71" s="427">
        <v>0</v>
      </c>
      <c r="S71" s="427">
        <v>0</v>
      </c>
      <c r="T71" s="427">
        <v>0</v>
      </c>
      <c r="U71" s="427">
        <v>0</v>
      </c>
      <c r="V71" s="427">
        <v>0</v>
      </c>
      <c r="W71" s="427">
        <v>0</v>
      </c>
      <c r="X71" s="427">
        <v>0</v>
      </c>
      <c r="Y71" s="427">
        <v>0</v>
      </c>
      <c r="Z71" s="427">
        <v>0</v>
      </c>
      <c r="AA71" s="427">
        <v>0</v>
      </c>
      <c r="AB71" s="427">
        <v>0</v>
      </c>
      <c r="AC71" s="427">
        <v>0</v>
      </c>
      <c r="AD71" s="427">
        <v>0</v>
      </c>
      <c r="AE71" s="427">
        <v>0</v>
      </c>
      <c r="AF71" s="427">
        <v>0</v>
      </c>
      <c r="AG71" s="427">
        <v>0</v>
      </c>
      <c r="AH71" s="427">
        <v>0</v>
      </c>
      <c r="AI71" s="427">
        <v>0</v>
      </c>
      <c r="AJ71" s="427">
        <v>0</v>
      </c>
      <c r="AK71" s="427">
        <v>0</v>
      </c>
      <c r="AL71" s="427">
        <v>0</v>
      </c>
      <c r="AM71" s="427">
        <v>0</v>
      </c>
      <c r="AN71" s="427">
        <v>0</v>
      </c>
      <c r="AO71" s="427">
        <v>0</v>
      </c>
      <c r="AP71" s="427">
        <v>0</v>
      </c>
      <c r="AQ71" s="427">
        <v>0</v>
      </c>
      <c r="AR71" s="427">
        <v>0</v>
      </c>
      <c r="AS71" s="427">
        <v>0</v>
      </c>
      <c r="AT71" s="427">
        <v>0</v>
      </c>
      <c r="AU71" s="427">
        <v>0</v>
      </c>
      <c r="AV71" s="427">
        <v>0</v>
      </c>
      <c r="AW71" s="427">
        <v>0</v>
      </c>
      <c r="AX71" s="427">
        <v>0</v>
      </c>
      <c r="AY71" s="427">
        <v>0</v>
      </c>
      <c r="AZ71" s="427">
        <v>0</v>
      </c>
      <c r="BA71" s="427">
        <v>0</v>
      </c>
      <c r="BB71" s="427">
        <v>0</v>
      </c>
      <c r="BC71" s="427">
        <v>0</v>
      </c>
      <c r="BD71" s="427">
        <v>0</v>
      </c>
      <c r="BE71" s="427">
        <v>0</v>
      </c>
      <c r="BF71" s="427">
        <v>0</v>
      </c>
      <c r="BG71" s="427">
        <v>0</v>
      </c>
      <c r="BH71" s="427">
        <v>0</v>
      </c>
      <c r="BI71" s="427">
        <v>0</v>
      </c>
      <c r="BJ71" s="427">
        <v>0</v>
      </c>
      <c r="BK71" s="427">
        <v>0</v>
      </c>
      <c r="BL71" s="427">
        <v>0</v>
      </c>
      <c r="BM71" s="427">
        <v>0</v>
      </c>
      <c r="BN71" s="427">
        <v>0</v>
      </c>
      <c r="BO71" s="427">
        <v>0</v>
      </c>
      <c r="BP71" s="427">
        <v>0</v>
      </c>
      <c r="BQ71" s="427">
        <v>0</v>
      </c>
      <c r="BR71" s="427">
        <v>0</v>
      </c>
      <c r="BS71" s="427">
        <v>0</v>
      </c>
      <c r="BT71" s="427">
        <v>0</v>
      </c>
      <c r="BU71" s="427">
        <v>0</v>
      </c>
      <c r="BV71" s="427">
        <v>0</v>
      </c>
      <c r="BW71" s="427">
        <v>0</v>
      </c>
      <c r="BX71" s="427">
        <v>0</v>
      </c>
      <c r="BY71" s="427">
        <v>0</v>
      </c>
      <c r="BZ71" s="427">
        <v>0</v>
      </c>
      <c r="CA71" s="427">
        <v>0</v>
      </c>
      <c r="CB71" s="427">
        <v>0</v>
      </c>
      <c r="CC71" s="427">
        <v>0</v>
      </c>
      <c r="CD71" s="427">
        <v>0</v>
      </c>
      <c r="CE71" s="427">
        <v>0</v>
      </c>
      <c r="CF71" s="427">
        <v>0</v>
      </c>
      <c r="CG71" s="427">
        <v>0</v>
      </c>
      <c r="CH71" s="427">
        <v>0</v>
      </c>
      <c r="CI71" s="427">
        <v>0</v>
      </c>
      <c r="CJ71" s="427">
        <v>0</v>
      </c>
      <c r="CK71" s="427">
        <v>0</v>
      </c>
      <c r="CL71" s="427">
        <v>0</v>
      </c>
      <c r="CM71" s="427">
        <v>0</v>
      </c>
      <c r="CN71" s="427">
        <v>0</v>
      </c>
      <c r="CO71" s="427">
        <v>0</v>
      </c>
      <c r="CP71" s="427">
        <v>0</v>
      </c>
      <c r="CQ71" s="427">
        <v>0</v>
      </c>
      <c r="CR71" s="427">
        <v>0</v>
      </c>
      <c r="CS71" s="427">
        <v>0</v>
      </c>
      <c r="CT71" s="427">
        <v>0</v>
      </c>
      <c r="CU71" s="427">
        <v>0</v>
      </c>
      <c r="CV71" s="427">
        <v>0</v>
      </c>
      <c r="CW71" s="427">
        <v>0</v>
      </c>
      <c r="CX71" s="427">
        <v>0</v>
      </c>
      <c r="CY71" s="427">
        <v>0</v>
      </c>
      <c r="CZ71" s="427">
        <v>0</v>
      </c>
      <c r="DA71" s="427">
        <v>0</v>
      </c>
      <c r="DB71" s="436" t="s">
        <v>2126</v>
      </c>
      <c r="DC71" s="427">
        <v>0</v>
      </c>
      <c r="DD71" s="436" t="s">
        <v>2126</v>
      </c>
      <c r="DE71" s="428" t="s">
        <v>38</v>
      </c>
    </row>
    <row r="72" spans="1:109" customFormat="1" ht="31.5">
      <c r="A72" s="424" t="s">
        <v>608</v>
      </c>
      <c r="B72" s="425" t="s">
        <v>609</v>
      </c>
      <c r="C72" s="424" t="s">
        <v>507</v>
      </c>
      <c r="D72" s="426">
        <v>0</v>
      </c>
      <c r="E72" s="427">
        <v>0</v>
      </c>
      <c r="F72" s="427">
        <v>0</v>
      </c>
      <c r="G72" s="427">
        <v>0</v>
      </c>
      <c r="H72" s="427">
        <v>0</v>
      </c>
      <c r="I72" s="427">
        <v>0</v>
      </c>
      <c r="J72" s="427">
        <v>0</v>
      </c>
      <c r="K72" s="427">
        <v>0</v>
      </c>
      <c r="L72" s="427">
        <v>0</v>
      </c>
      <c r="M72" s="427">
        <v>0</v>
      </c>
      <c r="N72" s="427">
        <v>0</v>
      </c>
      <c r="O72" s="427">
        <v>0</v>
      </c>
      <c r="P72" s="427">
        <v>0</v>
      </c>
      <c r="Q72" s="427">
        <v>0</v>
      </c>
      <c r="R72" s="427">
        <v>0</v>
      </c>
      <c r="S72" s="427">
        <v>0</v>
      </c>
      <c r="T72" s="427">
        <v>0</v>
      </c>
      <c r="U72" s="427">
        <v>0</v>
      </c>
      <c r="V72" s="427">
        <v>0</v>
      </c>
      <c r="W72" s="427">
        <v>0</v>
      </c>
      <c r="X72" s="427">
        <v>0</v>
      </c>
      <c r="Y72" s="427">
        <v>0</v>
      </c>
      <c r="Z72" s="427">
        <v>0</v>
      </c>
      <c r="AA72" s="427">
        <v>0</v>
      </c>
      <c r="AB72" s="427">
        <v>0</v>
      </c>
      <c r="AC72" s="427">
        <v>0</v>
      </c>
      <c r="AD72" s="427">
        <v>0</v>
      </c>
      <c r="AE72" s="427">
        <v>0</v>
      </c>
      <c r="AF72" s="427">
        <v>0</v>
      </c>
      <c r="AG72" s="427">
        <v>0</v>
      </c>
      <c r="AH72" s="427">
        <v>0</v>
      </c>
      <c r="AI72" s="427">
        <v>0</v>
      </c>
      <c r="AJ72" s="427">
        <v>0</v>
      </c>
      <c r="AK72" s="427">
        <v>0</v>
      </c>
      <c r="AL72" s="427">
        <v>0</v>
      </c>
      <c r="AM72" s="427">
        <v>0</v>
      </c>
      <c r="AN72" s="427">
        <v>0</v>
      </c>
      <c r="AO72" s="427">
        <v>0</v>
      </c>
      <c r="AP72" s="427">
        <v>0</v>
      </c>
      <c r="AQ72" s="427">
        <v>0</v>
      </c>
      <c r="AR72" s="427">
        <v>0</v>
      </c>
      <c r="AS72" s="427">
        <v>0</v>
      </c>
      <c r="AT72" s="427">
        <v>0</v>
      </c>
      <c r="AU72" s="427">
        <v>0</v>
      </c>
      <c r="AV72" s="427">
        <v>0</v>
      </c>
      <c r="AW72" s="427">
        <v>0</v>
      </c>
      <c r="AX72" s="427">
        <v>0</v>
      </c>
      <c r="AY72" s="427">
        <v>0</v>
      </c>
      <c r="AZ72" s="427">
        <v>0</v>
      </c>
      <c r="BA72" s="427">
        <v>0</v>
      </c>
      <c r="BB72" s="427">
        <v>0</v>
      </c>
      <c r="BC72" s="427">
        <v>0</v>
      </c>
      <c r="BD72" s="427">
        <v>0</v>
      </c>
      <c r="BE72" s="427">
        <v>0</v>
      </c>
      <c r="BF72" s="427">
        <v>0</v>
      </c>
      <c r="BG72" s="427">
        <v>0</v>
      </c>
      <c r="BH72" s="427">
        <v>0</v>
      </c>
      <c r="BI72" s="427">
        <v>0</v>
      </c>
      <c r="BJ72" s="427">
        <v>0</v>
      </c>
      <c r="BK72" s="427">
        <v>0</v>
      </c>
      <c r="BL72" s="427">
        <v>0</v>
      </c>
      <c r="BM72" s="427">
        <v>0</v>
      </c>
      <c r="BN72" s="427">
        <v>0</v>
      </c>
      <c r="BO72" s="427">
        <v>0</v>
      </c>
      <c r="BP72" s="427">
        <v>0</v>
      </c>
      <c r="BQ72" s="427">
        <v>0</v>
      </c>
      <c r="BR72" s="427">
        <v>0</v>
      </c>
      <c r="BS72" s="427">
        <v>0</v>
      </c>
      <c r="BT72" s="427">
        <v>0</v>
      </c>
      <c r="BU72" s="427">
        <v>0</v>
      </c>
      <c r="BV72" s="427">
        <v>0</v>
      </c>
      <c r="BW72" s="427">
        <v>0</v>
      </c>
      <c r="BX72" s="427">
        <v>0</v>
      </c>
      <c r="BY72" s="427">
        <v>0</v>
      </c>
      <c r="BZ72" s="427">
        <v>0</v>
      </c>
      <c r="CA72" s="427">
        <v>0</v>
      </c>
      <c r="CB72" s="427">
        <v>0</v>
      </c>
      <c r="CC72" s="427">
        <v>0</v>
      </c>
      <c r="CD72" s="427">
        <v>0</v>
      </c>
      <c r="CE72" s="427">
        <v>0</v>
      </c>
      <c r="CF72" s="427">
        <v>0</v>
      </c>
      <c r="CG72" s="427">
        <v>0</v>
      </c>
      <c r="CH72" s="427">
        <v>0</v>
      </c>
      <c r="CI72" s="427">
        <v>0</v>
      </c>
      <c r="CJ72" s="427">
        <v>0</v>
      </c>
      <c r="CK72" s="427">
        <v>0</v>
      </c>
      <c r="CL72" s="427">
        <v>0</v>
      </c>
      <c r="CM72" s="427">
        <v>0</v>
      </c>
      <c r="CN72" s="427">
        <v>0</v>
      </c>
      <c r="CO72" s="427">
        <v>0</v>
      </c>
      <c r="CP72" s="427">
        <v>0</v>
      </c>
      <c r="CQ72" s="427">
        <v>0</v>
      </c>
      <c r="CR72" s="427">
        <v>0</v>
      </c>
      <c r="CS72" s="427">
        <v>0</v>
      </c>
      <c r="CT72" s="427">
        <v>0</v>
      </c>
      <c r="CU72" s="427">
        <v>0</v>
      </c>
      <c r="CV72" s="427">
        <v>0</v>
      </c>
      <c r="CW72" s="427">
        <v>0</v>
      </c>
      <c r="CX72" s="427">
        <v>0</v>
      </c>
      <c r="CY72" s="427">
        <v>0</v>
      </c>
      <c r="CZ72" s="427">
        <v>0</v>
      </c>
      <c r="DA72" s="427">
        <v>0</v>
      </c>
      <c r="DB72" s="436" t="s">
        <v>2126</v>
      </c>
      <c r="DC72" s="427">
        <v>0</v>
      </c>
      <c r="DD72" s="436" t="s">
        <v>2126</v>
      </c>
      <c r="DE72" s="428" t="s">
        <v>38</v>
      </c>
    </row>
    <row r="73" spans="1:109" customFormat="1" ht="78.75">
      <c r="A73" s="424" t="s">
        <v>608</v>
      </c>
      <c r="B73" s="425" t="s">
        <v>610</v>
      </c>
      <c r="C73" s="424" t="s">
        <v>507</v>
      </c>
      <c r="D73" s="426">
        <v>0</v>
      </c>
      <c r="E73" s="427">
        <v>0</v>
      </c>
      <c r="F73" s="427">
        <v>0</v>
      </c>
      <c r="G73" s="427">
        <v>0</v>
      </c>
      <c r="H73" s="427">
        <v>0</v>
      </c>
      <c r="I73" s="427">
        <v>0</v>
      </c>
      <c r="J73" s="427">
        <v>0</v>
      </c>
      <c r="K73" s="427">
        <v>0</v>
      </c>
      <c r="L73" s="427">
        <v>0</v>
      </c>
      <c r="M73" s="427">
        <v>0</v>
      </c>
      <c r="N73" s="427">
        <v>0</v>
      </c>
      <c r="O73" s="427">
        <v>0</v>
      </c>
      <c r="P73" s="427">
        <v>0</v>
      </c>
      <c r="Q73" s="427">
        <v>0</v>
      </c>
      <c r="R73" s="427">
        <v>0</v>
      </c>
      <c r="S73" s="427">
        <v>0</v>
      </c>
      <c r="T73" s="427">
        <v>0</v>
      </c>
      <c r="U73" s="427">
        <v>0</v>
      </c>
      <c r="V73" s="427">
        <v>0</v>
      </c>
      <c r="W73" s="427">
        <v>0</v>
      </c>
      <c r="X73" s="427">
        <v>0</v>
      </c>
      <c r="Y73" s="427">
        <v>0</v>
      </c>
      <c r="Z73" s="427">
        <v>0</v>
      </c>
      <c r="AA73" s="427">
        <v>0</v>
      </c>
      <c r="AB73" s="427">
        <v>0</v>
      </c>
      <c r="AC73" s="427">
        <v>0</v>
      </c>
      <c r="AD73" s="427">
        <v>0</v>
      </c>
      <c r="AE73" s="427">
        <v>0</v>
      </c>
      <c r="AF73" s="427">
        <v>0</v>
      </c>
      <c r="AG73" s="427">
        <v>0</v>
      </c>
      <c r="AH73" s="427">
        <v>0</v>
      </c>
      <c r="AI73" s="427">
        <v>0</v>
      </c>
      <c r="AJ73" s="427">
        <v>0</v>
      </c>
      <c r="AK73" s="427">
        <v>0</v>
      </c>
      <c r="AL73" s="427">
        <v>0</v>
      </c>
      <c r="AM73" s="427">
        <v>0</v>
      </c>
      <c r="AN73" s="427">
        <v>0</v>
      </c>
      <c r="AO73" s="427">
        <v>0</v>
      </c>
      <c r="AP73" s="427">
        <v>0</v>
      </c>
      <c r="AQ73" s="427">
        <v>0</v>
      </c>
      <c r="AR73" s="427">
        <v>0</v>
      </c>
      <c r="AS73" s="427">
        <v>0</v>
      </c>
      <c r="AT73" s="427">
        <v>0</v>
      </c>
      <c r="AU73" s="427">
        <v>0</v>
      </c>
      <c r="AV73" s="427">
        <v>0</v>
      </c>
      <c r="AW73" s="427">
        <v>0</v>
      </c>
      <c r="AX73" s="427">
        <v>0</v>
      </c>
      <c r="AY73" s="427">
        <v>0</v>
      </c>
      <c r="AZ73" s="427">
        <v>0</v>
      </c>
      <c r="BA73" s="427">
        <v>0</v>
      </c>
      <c r="BB73" s="427">
        <v>0</v>
      </c>
      <c r="BC73" s="427">
        <v>0</v>
      </c>
      <c r="BD73" s="427">
        <v>0</v>
      </c>
      <c r="BE73" s="427">
        <v>0</v>
      </c>
      <c r="BF73" s="427">
        <v>0</v>
      </c>
      <c r="BG73" s="427">
        <v>0</v>
      </c>
      <c r="BH73" s="427">
        <v>0</v>
      </c>
      <c r="BI73" s="427">
        <v>0</v>
      </c>
      <c r="BJ73" s="427">
        <v>0</v>
      </c>
      <c r="BK73" s="427">
        <v>0</v>
      </c>
      <c r="BL73" s="427">
        <v>0</v>
      </c>
      <c r="BM73" s="427">
        <v>0</v>
      </c>
      <c r="BN73" s="427">
        <v>0</v>
      </c>
      <c r="BO73" s="427">
        <v>0</v>
      </c>
      <c r="BP73" s="427">
        <v>0</v>
      </c>
      <c r="BQ73" s="427">
        <v>0</v>
      </c>
      <c r="BR73" s="427">
        <v>0</v>
      </c>
      <c r="BS73" s="427">
        <v>0</v>
      </c>
      <c r="BT73" s="427">
        <v>0</v>
      </c>
      <c r="BU73" s="427">
        <v>0</v>
      </c>
      <c r="BV73" s="427">
        <v>0</v>
      </c>
      <c r="BW73" s="427">
        <v>0</v>
      </c>
      <c r="BX73" s="427">
        <v>0</v>
      </c>
      <c r="BY73" s="427">
        <v>0</v>
      </c>
      <c r="BZ73" s="427">
        <v>0</v>
      </c>
      <c r="CA73" s="427">
        <v>0</v>
      </c>
      <c r="CB73" s="427">
        <v>0</v>
      </c>
      <c r="CC73" s="427">
        <v>0</v>
      </c>
      <c r="CD73" s="427">
        <v>0</v>
      </c>
      <c r="CE73" s="427">
        <v>0</v>
      </c>
      <c r="CF73" s="427">
        <v>0</v>
      </c>
      <c r="CG73" s="427">
        <v>0</v>
      </c>
      <c r="CH73" s="427">
        <v>0</v>
      </c>
      <c r="CI73" s="427">
        <v>0</v>
      </c>
      <c r="CJ73" s="427">
        <v>0</v>
      </c>
      <c r="CK73" s="427">
        <v>0</v>
      </c>
      <c r="CL73" s="427">
        <v>0</v>
      </c>
      <c r="CM73" s="427">
        <v>0</v>
      </c>
      <c r="CN73" s="427">
        <v>0</v>
      </c>
      <c r="CO73" s="427">
        <v>0</v>
      </c>
      <c r="CP73" s="427">
        <v>0</v>
      </c>
      <c r="CQ73" s="427">
        <v>0</v>
      </c>
      <c r="CR73" s="427">
        <v>0</v>
      </c>
      <c r="CS73" s="427">
        <v>0</v>
      </c>
      <c r="CT73" s="427">
        <v>0</v>
      </c>
      <c r="CU73" s="427">
        <v>0</v>
      </c>
      <c r="CV73" s="427">
        <v>0</v>
      </c>
      <c r="CW73" s="427">
        <v>0</v>
      </c>
      <c r="CX73" s="427">
        <v>0</v>
      </c>
      <c r="CY73" s="427">
        <v>0</v>
      </c>
      <c r="CZ73" s="427">
        <v>0</v>
      </c>
      <c r="DA73" s="427">
        <v>0</v>
      </c>
      <c r="DB73" s="436" t="s">
        <v>2126</v>
      </c>
      <c r="DC73" s="427">
        <v>0</v>
      </c>
      <c r="DD73" s="436" t="s">
        <v>2126</v>
      </c>
      <c r="DE73" s="428" t="s">
        <v>38</v>
      </c>
    </row>
    <row r="74" spans="1:109" customFormat="1" ht="78.75">
      <c r="A74" s="424" t="s">
        <v>608</v>
      </c>
      <c r="B74" s="425" t="s">
        <v>611</v>
      </c>
      <c r="C74" s="424" t="s">
        <v>507</v>
      </c>
      <c r="D74" s="426">
        <v>0</v>
      </c>
      <c r="E74" s="427">
        <v>0</v>
      </c>
      <c r="F74" s="427">
        <v>0</v>
      </c>
      <c r="G74" s="427">
        <v>0</v>
      </c>
      <c r="H74" s="427">
        <v>0</v>
      </c>
      <c r="I74" s="427">
        <v>0</v>
      </c>
      <c r="J74" s="427">
        <v>0</v>
      </c>
      <c r="K74" s="427">
        <v>0</v>
      </c>
      <c r="L74" s="427">
        <v>0</v>
      </c>
      <c r="M74" s="427">
        <v>0</v>
      </c>
      <c r="N74" s="427">
        <v>0</v>
      </c>
      <c r="O74" s="427">
        <v>0</v>
      </c>
      <c r="P74" s="427">
        <v>0</v>
      </c>
      <c r="Q74" s="427">
        <v>0</v>
      </c>
      <c r="R74" s="427">
        <v>0</v>
      </c>
      <c r="S74" s="427">
        <v>0</v>
      </c>
      <c r="T74" s="427">
        <v>0</v>
      </c>
      <c r="U74" s="427">
        <v>0</v>
      </c>
      <c r="V74" s="427">
        <v>0</v>
      </c>
      <c r="W74" s="427">
        <v>0</v>
      </c>
      <c r="X74" s="427">
        <v>0</v>
      </c>
      <c r="Y74" s="427">
        <v>0</v>
      </c>
      <c r="Z74" s="427">
        <v>0</v>
      </c>
      <c r="AA74" s="427">
        <v>0</v>
      </c>
      <c r="AB74" s="427">
        <v>0</v>
      </c>
      <c r="AC74" s="427">
        <v>0</v>
      </c>
      <c r="AD74" s="427">
        <v>0</v>
      </c>
      <c r="AE74" s="427">
        <v>0</v>
      </c>
      <c r="AF74" s="427">
        <v>0</v>
      </c>
      <c r="AG74" s="427">
        <v>0</v>
      </c>
      <c r="AH74" s="427">
        <v>0</v>
      </c>
      <c r="AI74" s="427">
        <v>0</v>
      </c>
      <c r="AJ74" s="427">
        <v>0</v>
      </c>
      <c r="AK74" s="427">
        <v>0</v>
      </c>
      <c r="AL74" s="427">
        <v>0</v>
      </c>
      <c r="AM74" s="427">
        <v>0</v>
      </c>
      <c r="AN74" s="427">
        <v>0</v>
      </c>
      <c r="AO74" s="427">
        <v>0</v>
      </c>
      <c r="AP74" s="427">
        <v>0</v>
      </c>
      <c r="AQ74" s="427">
        <v>0</v>
      </c>
      <c r="AR74" s="427">
        <v>0</v>
      </c>
      <c r="AS74" s="427">
        <v>0</v>
      </c>
      <c r="AT74" s="427">
        <v>0</v>
      </c>
      <c r="AU74" s="427">
        <v>0</v>
      </c>
      <c r="AV74" s="427">
        <v>0</v>
      </c>
      <c r="AW74" s="427">
        <v>0</v>
      </c>
      <c r="AX74" s="427">
        <v>0</v>
      </c>
      <c r="AY74" s="427">
        <v>0</v>
      </c>
      <c r="AZ74" s="427">
        <v>0</v>
      </c>
      <c r="BA74" s="427">
        <v>0</v>
      </c>
      <c r="BB74" s="427">
        <v>0</v>
      </c>
      <c r="BC74" s="427">
        <v>0</v>
      </c>
      <c r="BD74" s="427">
        <v>0</v>
      </c>
      <c r="BE74" s="427">
        <v>0</v>
      </c>
      <c r="BF74" s="427">
        <v>0</v>
      </c>
      <c r="BG74" s="427">
        <v>0</v>
      </c>
      <c r="BH74" s="427">
        <v>0</v>
      </c>
      <c r="BI74" s="427">
        <v>0</v>
      </c>
      <c r="BJ74" s="427">
        <v>0</v>
      </c>
      <c r="BK74" s="427">
        <v>0</v>
      </c>
      <c r="BL74" s="427">
        <v>0</v>
      </c>
      <c r="BM74" s="427">
        <v>0</v>
      </c>
      <c r="BN74" s="427">
        <v>0</v>
      </c>
      <c r="BO74" s="427">
        <v>0</v>
      </c>
      <c r="BP74" s="427">
        <v>0</v>
      </c>
      <c r="BQ74" s="427">
        <v>0</v>
      </c>
      <c r="BR74" s="427">
        <v>0</v>
      </c>
      <c r="BS74" s="427">
        <v>0</v>
      </c>
      <c r="BT74" s="427">
        <v>0</v>
      </c>
      <c r="BU74" s="427">
        <v>0</v>
      </c>
      <c r="BV74" s="427">
        <v>0</v>
      </c>
      <c r="BW74" s="427">
        <v>0</v>
      </c>
      <c r="BX74" s="427">
        <v>0</v>
      </c>
      <c r="BY74" s="427">
        <v>0</v>
      </c>
      <c r="BZ74" s="427">
        <v>0</v>
      </c>
      <c r="CA74" s="427">
        <v>0</v>
      </c>
      <c r="CB74" s="427">
        <v>0</v>
      </c>
      <c r="CC74" s="427">
        <v>0</v>
      </c>
      <c r="CD74" s="427">
        <v>0</v>
      </c>
      <c r="CE74" s="427">
        <v>0</v>
      </c>
      <c r="CF74" s="427">
        <v>0</v>
      </c>
      <c r="CG74" s="427">
        <v>0</v>
      </c>
      <c r="CH74" s="427">
        <v>0</v>
      </c>
      <c r="CI74" s="427">
        <v>0</v>
      </c>
      <c r="CJ74" s="427">
        <v>0</v>
      </c>
      <c r="CK74" s="427">
        <v>0</v>
      </c>
      <c r="CL74" s="427">
        <v>0</v>
      </c>
      <c r="CM74" s="427">
        <v>0</v>
      </c>
      <c r="CN74" s="427">
        <v>0</v>
      </c>
      <c r="CO74" s="427">
        <v>0</v>
      </c>
      <c r="CP74" s="427">
        <v>0</v>
      </c>
      <c r="CQ74" s="427">
        <v>0</v>
      </c>
      <c r="CR74" s="427">
        <v>0</v>
      </c>
      <c r="CS74" s="427">
        <v>0</v>
      </c>
      <c r="CT74" s="427">
        <v>0</v>
      </c>
      <c r="CU74" s="427">
        <v>0</v>
      </c>
      <c r="CV74" s="427">
        <v>0</v>
      </c>
      <c r="CW74" s="427">
        <v>0</v>
      </c>
      <c r="CX74" s="427">
        <v>0</v>
      </c>
      <c r="CY74" s="427">
        <v>0</v>
      </c>
      <c r="CZ74" s="427">
        <v>0</v>
      </c>
      <c r="DA74" s="427">
        <v>0</v>
      </c>
      <c r="DB74" s="436" t="s">
        <v>2126</v>
      </c>
      <c r="DC74" s="427">
        <v>0</v>
      </c>
      <c r="DD74" s="436" t="s">
        <v>2126</v>
      </c>
      <c r="DE74" s="428" t="s">
        <v>38</v>
      </c>
    </row>
    <row r="75" spans="1:109" customFormat="1" ht="78.75">
      <c r="A75" s="424" t="s">
        <v>608</v>
      </c>
      <c r="B75" s="425" t="s">
        <v>612</v>
      </c>
      <c r="C75" s="424" t="s">
        <v>507</v>
      </c>
      <c r="D75" s="426">
        <v>0</v>
      </c>
      <c r="E75" s="427">
        <v>0</v>
      </c>
      <c r="F75" s="427">
        <v>0</v>
      </c>
      <c r="G75" s="427">
        <v>0</v>
      </c>
      <c r="H75" s="427">
        <v>0</v>
      </c>
      <c r="I75" s="427">
        <v>0</v>
      </c>
      <c r="J75" s="427">
        <v>0</v>
      </c>
      <c r="K75" s="427">
        <v>0</v>
      </c>
      <c r="L75" s="427">
        <v>0</v>
      </c>
      <c r="M75" s="427">
        <v>0</v>
      </c>
      <c r="N75" s="427">
        <v>0</v>
      </c>
      <c r="O75" s="427">
        <v>0</v>
      </c>
      <c r="P75" s="427">
        <v>0</v>
      </c>
      <c r="Q75" s="427">
        <v>0</v>
      </c>
      <c r="R75" s="427">
        <v>0</v>
      </c>
      <c r="S75" s="427">
        <v>0</v>
      </c>
      <c r="T75" s="427">
        <v>0</v>
      </c>
      <c r="U75" s="427">
        <v>0</v>
      </c>
      <c r="V75" s="427">
        <v>0</v>
      </c>
      <c r="W75" s="427">
        <v>0</v>
      </c>
      <c r="X75" s="427">
        <v>0</v>
      </c>
      <c r="Y75" s="427">
        <v>0</v>
      </c>
      <c r="Z75" s="427">
        <v>0</v>
      </c>
      <c r="AA75" s="427">
        <v>0</v>
      </c>
      <c r="AB75" s="427">
        <v>0</v>
      </c>
      <c r="AC75" s="427">
        <v>0</v>
      </c>
      <c r="AD75" s="427">
        <v>0</v>
      </c>
      <c r="AE75" s="427">
        <v>0</v>
      </c>
      <c r="AF75" s="427">
        <v>0</v>
      </c>
      <c r="AG75" s="427">
        <v>0</v>
      </c>
      <c r="AH75" s="427">
        <v>0</v>
      </c>
      <c r="AI75" s="427">
        <v>0</v>
      </c>
      <c r="AJ75" s="427">
        <v>0</v>
      </c>
      <c r="AK75" s="427">
        <v>0</v>
      </c>
      <c r="AL75" s="427">
        <v>0</v>
      </c>
      <c r="AM75" s="427">
        <v>0</v>
      </c>
      <c r="AN75" s="427">
        <v>0</v>
      </c>
      <c r="AO75" s="427">
        <v>0</v>
      </c>
      <c r="AP75" s="427">
        <v>0</v>
      </c>
      <c r="AQ75" s="427">
        <v>0</v>
      </c>
      <c r="AR75" s="427">
        <v>0</v>
      </c>
      <c r="AS75" s="427">
        <v>0</v>
      </c>
      <c r="AT75" s="427">
        <v>0</v>
      </c>
      <c r="AU75" s="427">
        <v>0</v>
      </c>
      <c r="AV75" s="427">
        <v>0</v>
      </c>
      <c r="AW75" s="427">
        <v>0</v>
      </c>
      <c r="AX75" s="427">
        <v>0</v>
      </c>
      <c r="AY75" s="427">
        <v>0</v>
      </c>
      <c r="AZ75" s="427">
        <v>0</v>
      </c>
      <c r="BA75" s="427">
        <v>0</v>
      </c>
      <c r="BB75" s="427">
        <v>0</v>
      </c>
      <c r="BC75" s="427">
        <v>0</v>
      </c>
      <c r="BD75" s="427">
        <v>0</v>
      </c>
      <c r="BE75" s="427">
        <v>0</v>
      </c>
      <c r="BF75" s="427">
        <v>0</v>
      </c>
      <c r="BG75" s="427">
        <v>0</v>
      </c>
      <c r="BH75" s="427">
        <v>0</v>
      </c>
      <c r="BI75" s="427">
        <v>0</v>
      </c>
      <c r="BJ75" s="427">
        <v>0</v>
      </c>
      <c r="BK75" s="427">
        <v>0</v>
      </c>
      <c r="BL75" s="427">
        <v>0</v>
      </c>
      <c r="BM75" s="427">
        <v>0</v>
      </c>
      <c r="BN75" s="427">
        <v>0</v>
      </c>
      <c r="BO75" s="427">
        <v>0</v>
      </c>
      <c r="BP75" s="427">
        <v>0</v>
      </c>
      <c r="BQ75" s="427">
        <v>0</v>
      </c>
      <c r="BR75" s="427">
        <v>0</v>
      </c>
      <c r="BS75" s="427">
        <v>0</v>
      </c>
      <c r="BT75" s="427">
        <v>0</v>
      </c>
      <c r="BU75" s="427">
        <v>0</v>
      </c>
      <c r="BV75" s="427">
        <v>0</v>
      </c>
      <c r="BW75" s="427">
        <v>0</v>
      </c>
      <c r="BX75" s="427">
        <v>0</v>
      </c>
      <c r="BY75" s="427">
        <v>0</v>
      </c>
      <c r="BZ75" s="427">
        <v>0</v>
      </c>
      <c r="CA75" s="427">
        <v>0</v>
      </c>
      <c r="CB75" s="427">
        <v>0</v>
      </c>
      <c r="CC75" s="427">
        <v>0</v>
      </c>
      <c r="CD75" s="427">
        <v>0</v>
      </c>
      <c r="CE75" s="427">
        <v>0</v>
      </c>
      <c r="CF75" s="427">
        <v>0</v>
      </c>
      <c r="CG75" s="427">
        <v>0</v>
      </c>
      <c r="CH75" s="427">
        <v>0</v>
      </c>
      <c r="CI75" s="427">
        <v>0</v>
      </c>
      <c r="CJ75" s="427">
        <v>0</v>
      </c>
      <c r="CK75" s="427">
        <v>0</v>
      </c>
      <c r="CL75" s="427">
        <v>0</v>
      </c>
      <c r="CM75" s="427">
        <v>0</v>
      </c>
      <c r="CN75" s="427">
        <v>0</v>
      </c>
      <c r="CO75" s="427">
        <v>0</v>
      </c>
      <c r="CP75" s="427">
        <v>0</v>
      </c>
      <c r="CQ75" s="427">
        <v>0</v>
      </c>
      <c r="CR75" s="427">
        <v>0</v>
      </c>
      <c r="CS75" s="427">
        <v>0</v>
      </c>
      <c r="CT75" s="427">
        <v>0</v>
      </c>
      <c r="CU75" s="427">
        <v>0</v>
      </c>
      <c r="CV75" s="427">
        <v>0</v>
      </c>
      <c r="CW75" s="427">
        <v>0</v>
      </c>
      <c r="CX75" s="427">
        <v>0</v>
      </c>
      <c r="CY75" s="427">
        <v>0</v>
      </c>
      <c r="CZ75" s="427">
        <v>0</v>
      </c>
      <c r="DA75" s="427">
        <v>0</v>
      </c>
      <c r="DB75" s="436" t="s">
        <v>2126</v>
      </c>
      <c r="DC75" s="427">
        <v>0</v>
      </c>
      <c r="DD75" s="436" t="s">
        <v>2126</v>
      </c>
      <c r="DE75" s="428" t="s">
        <v>38</v>
      </c>
    </row>
    <row r="76" spans="1:109" customFormat="1" ht="31.5">
      <c r="A76" s="424" t="s">
        <v>613</v>
      </c>
      <c r="B76" s="425" t="s">
        <v>609</v>
      </c>
      <c r="C76" s="424" t="s">
        <v>507</v>
      </c>
      <c r="D76" s="426">
        <v>0</v>
      </c>
      <c r="E76" s="427">
        <v>0</v>
      </c>
      <c r="F76" s="427">
        <v>0</v>
      </c>
      <c r="G76" s="427">
        <v>0</v>
      </c>
      <c r="H76" s="427">
        <v>0</v>
      </c>
      <c r="I76" s="427">
        <v>0</v>
      </c>
      <c r="J76" s="427">
        <v>0</v>
      </c>
      <c r="K76" s="427">
        <v>0</v>
      </c>
      <c r="L76" s="427">
        <v>0</v>
      </c>
      <c r="M76" s="427">
        <v>0</v>
      </c>
      <c r="N76" s="427">
        <v>0</v>
      </c>
      <c r="O76" s="427">
        <v>0</v>
      </c>
      <c r="P76" s="427">
        <v>0</v>
      </c>
      <c r="Q76" s="427">
        <v>0</v>
      </c>
      <c r="R76" s="427">
        <v>0</v>
      </c>
      <c r="S76" s="427">
        <v>0</v>
      </c>
      <c r="T76" s="427">
        <v>0</v>
      </c>
      <c r="U76" s="427">
        <v>0</v>
      </c>
      <c r="V76" s="427">
        <v>0</v>
      </c>
      <c r="W76" s="427">
        <v>0</v>
      </c>
      <c r="X76" s="427">
        <v>0</v>
      </c>
      <c r="Y76" s="427">
        <v>0</v>
      </c>
      <c r="Z76" s="427">
        <v>0</v>
      </c>
      <c r="AA76" s="427">
        <v>0</v>
      </c>
      <c r="AB76" s="427">
        <v>0</v>
      </c>
      <c r="AC76" s="427">
        <v>0</v>
      </c>
      <c r="AD76" s="427">
        <v>0</v>
      </c>
      <c r="AE76" s="427">
        <v>0</v>
      </c>
      <c r="AF76" s="427">
        <v>0</v>
      </c>
      <c r="AG76" s="427">
        <v>0</v>
      </c>
      <c r="AH76" s="427">
        <v>0</v>
      </c>
      <c r="AI76" s="427">
        <v>0</v>
      </c>
      <c r="AJ76" s="427">
        <v>0</v>
      </c>
      <c r="AK76" s="427">
        <v>0</v>
      </c>
      <c r="AL76" s="427">
        <v>0</v>
      </c>
      <c r="AM76" s="427">
        <v>0</v>
      </c>
      <c r="AN76" s="427">
        <v>0</v>
      </c>
      <c r="AO76" s="427">
        <v>0</v>
      </c>
      <c r="AP76" s="427">
        <v>0</v>
      </c>
      <c r="AQ76" s="427">
        <v>0</v>
      </c>
      <c r="AR76" s="427">
        <v>0</v>
      </c>
      <c r="AS76" s="427">
        <v>0</v>
      </c>
      <c r="AT76" s="427">
        <v>0</v>
      </c>
      <c r="AU76" s="427">
        <v>0</v>
      </c>
      <c r="AV76" s="427">
        <v>0</v>
      </c>
      <c r="AW76" s="427">
        <v>0</v>
      </c>
      <c r="AX76" s="427">
        <v>0</v>
      </c>
      <c r="AY76" s="427">
        <v>0</v>
      </c>
      <c r="AZ76" s="427">
        <v>0</v>
      </c>
      <c r="BA76" s="427">
        <v>0</v>
      </c>
      <c r="BB76" s="427">
        <v>0</v>
      </c>
      <c r="BC76" s="427">
        <v>0</v>
      </c>
      <c r="BD76" s="427">
        <v>0</v>
      </c>
      <c r="BE76" s="427">
        <v>0</v>
      </c>
      <c r="BF76" s="427">
        <v>0</v>
      </c>
      <c r="BG76" s="427">
        <v>0</v>
      </c>
      <c r="BH76" s="427">
        <v>0</v>
      </c>
      <c r="BI76" s="427">
        <v>0</v>
      </c>
      <c r="BJ76" s="427">
        <v>0</v>
      </c>
      <c r="BK76" s="427">
        <v>0</v>
      </c>
      <c r="BL76" s="427">
        <v>0</v>
      </c>
      <c r="BM76" s="427">
        <v>0</v>
      </c>
      <c r="BN76" s="427">
        <v>0</v>
      </c>
      <c r="BO76" s="427">
        <v>0</v>
      </c>
      <c r="BP76" s="427">
        <v>0</v>
      </c>
      <c r="BQ76" s="427">
        <v>0</v>
      </c>
      <c r="BR76" s="427">
        <v>0</v>
      </c>
      <c r="BS76" s="427">
        <v>0</v>
      </c>
      <c r="BT76" s="427">
        <v>0</v>
      </c>
      <c r="BU76" s="427">
        <v>0</v>
      </c>
      <c r="BV76" s="427">
        <v>0</v>
      </c>
      <c r="BW76" s="427">
        <v>0</v>
      </c>
      <c r="BX76" s="427">
        <v>0</v>
      </c>
      <c r="BY76" s="427">
        <v>0</v>
      </c>
      <c r="BZ76" s="427">
        <v>0</v>
      </c>
      <c r="CA76" s="427">
        <v>0</v>
      </c>
      <c r="CB76" s="427">
        <v>0</v>
      </c>
      <c r="CC76" s="427">
        <v>0</v>
      </c>
      <c r="CD76" s="427">
        <v>0</v>
      </c>
      <c r="CE76" s="427">
        <v>0</v>
      </c>
      <c r="CF76" s="427">
        <v>0</v>
      </c>
      <c r="CG76" s="427">
        <v>0</v>
      </c>
      <c r="CH76" s="427">
        <v>0</v>
      </c>
      <c r="CI76" s="427">
        <v>0</v>
      </c>
      <c r="CJ76" s="427">
        <v>0</v>
      </c>
      <c r="CK76" s="427">
        <v>0</v>
      </c>
      <c r="CL76" s="427">
        <v>0</v>
      </c>
      <c r="CM76" s="427">
        <v>0</v>
      </c>
      <c r="CN76" s="427">
        <v>0</v>
      </c>
      <c r="CO76" s="427">
        <v>0</v>
      </c>
      <c r="CP76" s="427">
        <v>0</v>
      </c>
      <c r="CQ76" s="427">
        <v>0</v>
      </c>
      <c r="CR76" s="427">
        <v>0</v>
      </c>
      <c r="CS76" s="427">
        <v>0</v>
      </c>
      <c r="CT76" s="427">
        <v>0</v>
      </c>
      <c r="CU76" s="427">
        <v>0</v>
      </c>
      <c r="CV76" s="427">
        <v>0</v>
      </c>
      <c r="CW76" s="427">
        <v>0</v>
      </c>
      <c r="CX76" s="427">
        <v>0</v>
      </c>
      <c r="CY76" s="427">
        <v>0</v>
      </c>
      <c r="CZ76" s="427">
        <v>0</v>
      </c>
      <c r="DA76" s="427">
        <v>0</v>
      </c>
      <c r="DB76" s="436" t="s">
        <v>2126</v>
      </c>
      <c r="DC76" s="427">
        <v>0</v>
      </c>
      <c r="DD76" s="436" t="s">
        <v>2126</v>
      </c>
      <c r="DE76" s="428" t="s">
        <v>38</v>
      </c>
    </row>
    <row r="77" spans="1:109" customFormat="1" ht="78.75">
      <c r="A77" s="424" t="s">
        <v>613</v>
      </c>
      <c r="B77" s="425" t="s">
        <v>610</v>
      </c>
      <c r="C77" s="424" t="s">
        <v>507</v>
      </c>
      <c r="D77" s="426">
        <v>0</v>
      </c>
      <c r="E77" s="427">
        <v>0</v>
      </c>
      <c r="F77" s="427">
        <v>0</v>
      </c>
      <c r="G77" s="427">
        <v>0</v>
      </c>
      <c r="H77" s="427">
        <v>0</v>
      </c>
      <c r="I77" s="427">
        <v>0</v>
      </c>
      <c r="J77" s="427">
        <v>0</v>
      </c>
      <c r="K77" s="427">
        <v>0</v>
      </c>
      <c r="L77" s="427">
        <v>0</v>
      </c>
      <c r="M77" s="427">
        <v>0</v>
      </c>
      <c r="N77" s="427">
        <v>0</v>
      </c>
      <c r="O77" s="427">
        <v>0</v>
      </c>
      <c r="P77" s="427">
        <v>0</v>
      </c>
      <c r="Q77" s="427">
        <v>0</v>
      </c>
      <c r="R77" s="427">
        <v>0</v>
      </c>
      <c r="S77" s="427">
        <v>0</v>
      </c>
      <c r="T77" s="427">
        <v>0</v>
      </c>
      <c r="U77" s="427">
        <v>0</v>
      </c>
      <c r="V77" s="427">
        <v>0</v>
      </c>
      <c r="W77" s="427">
        <v>0</v>
      </c>
      <c r="X77" s="427">
        <v>0</v>
      </c>
      <c r="Y77" s="427">
        <v>0</v>
      </c>
      <c r="Z77" s="427">
        <v>0</v>
      </c>
      <c r="AA77" s="427">
        <v>0</v>
      </c>
      <c r="AB77" s="427">
        <v>0</v>
      </c>
      <c r="AC77" s="427">
        <v>0</v>
      </c>
      <c r="AD77" s="427">
        <v>0</v>
      </c>
      <c r="AE77" s="427">
        <v>0</v>
      </c>
      <c r="AF77" s="427">
        <v>0</v>
      </c>
      <c r="AG77" s="427">
        <v>0</v>
      </c>
      <c r="AH77" s="427">
        <v>0</v>
      </c>
      <c r="AI77" s="427">
        <v>0</v>
      </c>
      <c r="AJ77" s="427">
        <v>0</v>
      </c>
      <c r="AK77" s="427">
        <v>0</v>
      </c>
      <c r="AL77" s="427">
        <v>0</v>
      </c>
      <c r="AM77" s="427">
        <v>0</v>
      </c>
      <c r="AN77" s="427">
        <v>0</v>
      </c>
      <c r="AO77" s="427">
        <v>0</v>
      </c>
      <c r="AP77" s="427">
        <v>0</v>
      </c>
      <c r="AQ77" s="427">
        <v>0</v>
      </c>
      <c r="AR77" s="427">
        <v>0</v>
      </c>
      <c r="AS77" s="427">
        <v>0</v>
      </c>
      <c r="AT77" s="427">
        <v>0</v>
      </c>
      <c r="AU77" s="427">
        <v>0</v>
      </c>
      <c r="AV77" s="427">
        <v>0</v>
      </c>
      <c r="AW77" s="427">
        <v>0</v>
      </c>
      <c r="AX77" s="427">
        <v>0</v>
      </c>
      <c r="AY77" s="427">
        <v>0</v>
      </c>
      <c r="AZ77" s="427">
        <v>0</v>
      </c>
      <c r="BA77" s="427">
        <v>0</v>
      </c>
      <c r="BB77" s="427">
        <v>0</v>
      </c>
      <c r="BC77" s="427">
        <v>0</v>
      </c>
      <c r="BD77" s="427">
        <v>0</v>
      </c>
      <c r="BE77" s="427">
        <v>0</v>
      </c>
      <c r="BF77" s="427">
        <v>0</v>
      </c>
      <c r="BG77" s="427">
        <v>0</v>
      </c>
      <c r="BH77" s="427">
        <v>0</v>
      </c>
      <c r="BI77" s="427">
        <v>0</v>
      </c>
      <c r="BJ77" s="427">
        <v>0</v>
      </c>
      <c r="BK77" s="427">
        <v>0</v>
      </c>
      <c r="BL77" s="427">
        <v>0</v>
      </c>
      <c r="BM77" s="427">
        <v>0</v>
      </c>
      <c r="BN77" s="427">
        <v>0</v>
      </c>
      <c r="BO77" s="427">
        <v>0</v>
      </c>
      <c r="BP77" s="427">
        <v>0</v>
      </c>
      <c r="BQ77" s="427">
        <v>0</v>
      </c>
      <c r="BR77" s="427">
        <v>0</v>
      </c>
      <c r="BS77" s="427">
        <v>0</v>
      </c>
      <c r="BT77" s="427">
        <v>0</v>
      </c>
      <c r="BU77" s="427">
        <v>0</v>
      </c>
      <c r="BV77" s="427">
        <v>0</v>
      </c>
      <c r="BW77" s="427">
        <v>0</v>
      </c>
      <c r="BX77" s="427">
        <v>0</v>
      </c>
      <c r="BY77" s="427">
        <v>0</v>
      </c>
      <c r="BZ77" s="427">
        <v>0</v>
      </c>
      <c r="CA77" s="427">
        <v>0</v>
      </c>
      <c r="CB77" s="427">
        <v>0</v>
      </c>
      <c r="CC77" s="427">
        <v>0</v>
      </c>
      <c r="CD77" s="427">
        <v>0</v>
      </c>
      <c r="CE77" s="427">
        <v>0</v>
      </c>
      <c r="CF77" s="427">
        <v>0</v>
      </c>
      <c r="CG77" s="427">
        <v>0</v>
      </c>
      <c r="CH77" s="427">
        <v>0</v>
      </c>
      <c r="CI77" s="427">
        <v>0</v>
      </c>
      <c r="CJ77" s="427">
        <v>0</v>
      </c>
      <c r="CK77" s="427">
        <v>0</v>
      </c>
      <c r="CL77" s="427">
        <v>0</v>
      </c>
      <c r="CM77" s="427">
        <v>0</v>
      </c>
      <c r="CN77" s="427">
        <v>0</v>
      </c>
      <c r="CO77" s="427">
        <v>0</v>
      </c>
      <c r="CP77" s="427">
        <v>0</v>
      </c>
      <c r="CQ77" s="427">
        <v>0</v>
      </c>
      <c r="CR77" s="427">
        <v>0</v>
      </c>
      <c r="CS77" s="427">
        <v>0</v>
      </c>
      <c r="CT77" s="427">
        <v>0</v>
      </c>
      <c r="CU77" s="427">
        <v>0</v>
      </c>
      <c r="CV77" s="427">
        <v>0</v>
      </c>
      <c r="CW77" s="427">
        <v>0</v>
      </c>
      <c r="CX77" s="427">
        <v>0</v>
      </c>
      <c r="CY77" s="427">
        <v>0</v>
      </c>
      <c r="CZ77" s="427">
        <v>0</v>
      </c>
      <c r="DA77" s="427">
        <v>0</v>
      </c>
      <c r="DB77" s="436" t="s">
        <v>2126</v>
      </c>
      <c r="DC77" s="427">
        <v>0</v>
      </c>
      <c r="DD77" s="436" t="s">
        <v>2126</v>
      </c>
      <c r="DE77" s="428" t="s">
        <v>38</v>
      </c>
    </row>
    <row r="78" spans="1:109" customFormat="1" ht="78.75">
      <c r="A78" s="424" t="s">
        <v>613</v>
      </c>
      <c r="B78" s="425" t="s">
        <v>611</v>
      </c>
      <c r="C78" s="424" t="s">
        <v>507</v>
      </c>
      <c r="D78" s="426">
        <v>0</v>
      </c>
      <c r="E78" s="427">
        <v>0</v>
      </c>
      <c r="F78" s="427">
        <v>0</v>
      </c>
      <c r="G78" s="427">
        <v>0</v>
      </c>
      <c r="H78" s="427">
        <v>0</v>
      </c>
      <c r="I78" s="427">
        <v>0</v>
      </c>
      <c r="J78" s="427">
        <v>0</v>
      </c>
      <c r="K78" s="427">
        <v>0</v>
      </c>
      <c r="L78" s="427">
        <v>0</v>
      </c>
      <c r="M78" s="427">
        <v>0</v>
      </c>
      <c r="N78" s="427">
        <v>0</v>
      </c>
      <c r="O78" s="427">
        <v>0</v>
      </c>
      <c r="P78" s="427">
        <v>0</v>
      </c>
      <c r="Q78" s="427">
        <v>0</v>
      </c>
      <c r="R78" s="427">
        <v>0</v>
      </c>
      <c r="S78" s="427">
        <v>0</v>
      </c>
      <c r="T78" s="427">
        <v>0</v>
      </c>
      <c r="U78" s="427">
        <v>0</v>
      </c>
      <c r="V78" s="427">
        <v>0</v>
      </c>
      <c r="W78" s="427">
        <v>0</v>
      </c>
      <c r="X78" s="427">
        <v>0</v>
      </c>
      <c r="Y78" s="427">
        <v>0</v>
      </c>
      <c r="Z78" s="427">
        <v>0</v>
      </c>
      <c r="AA78" s="427">
        <v>0</v>
      </c>
      <c r="AB78" s="427">
        <v>0</v>
      </c>
      <c r="AC78" s="427">
        <v>0</v>
      </c>
      <c r="AD78" s="427">
        <v>0</v>
      </c>
      <c r="AE78" s="427">
        <v>0</v>
      </c>
      <c r="AF78" s="427">
        <v>0</v>
      </c>
      <c r="AG78" s="427">
        <v>0</v>
      </c>
      <c r="AH78" s="427">
        <v>0</v>
      </c>
      <c r="AI78" s="427">
        <v>0</v>
      </c>
      <c r="AJ78" s="427">
        <v>0</v>
      </c>
      <c r="AK78" s="427">
        <v>0</v>
      </c>
      <c r="AL78" s="427">
        <v>0</v>
      </c>
      <c r="AM78" s="427">
        <v>0</v>
      </c>
      <c r="AN78" s="427">
        <v>0</v>
      </c>
      <c r="AO78" s="427">
        <v>0</v>
      </c>
      <c r="AP78" s="427">
        <v>0</v>
      </c>
      <c r="AQ78" s="427">
        <v>0</v>
      </c>
      <c r="AR78" s="427">
        <v>0</v>
      </c>
      <c r="AS78" s="427">
        <v>0</v>
      </c>
      <c r="AT78" s="427">
        <v>0</v>
      </c>
      <c r="AU78" s="427">
        <v>0</v>
      </c>
      <c r="AV78" s="427">
        <v>0</v>
      </c>
      <c r="AW78" s="427">
        <v>0</v>
      </c>
      <c r="AX78" s="427">
        <v>0</v>
      </c>
      <c r="AY78" s="427">
        <v>0</v>
      </c>
      <c r="AZ78" s="427">
        <v>0</v>
      </c>
      <c r="BA78" s="427">
        <v>0</v>
      </c>
      <c r="BB78" s="427">
        <v>0</v>
      </c>
      <c r="BC78" s="427">
        <v>0</v>
      </c>
      <c r="BD78" s="427">
        <v>0</v>
      </c>
      <c r="BE78" s="427">
        <v>0</v>
      </c>
      <c r="BF78" s="427">
        <v>0</v>
      </c>
      <c r="BG78" s="427">
        <v>0</v>
      </c>
      <c r="BH78" s="427">
        <v>0</v>
      </c>
      <c r="BI78" s="427">
        <v>0</v>
      </c>
      <c r="BJ78" s="427">
        <v>0</v>
      </c>
      <c r="BK78" s="427">
        <v>0</v>
      </c>
      <c r="BL78" s="427">
        <v>0</v>
      </c>
      <c r="BM78" s="427">
        <v>0</v>
      </c>
      <c r="BN78" s="427">
        <v>0</v>
      </c>
      <c r="BO78" s="427">
        <v>0</v>
      </c>
      <c r="BP78" s="427">
        <v>0</v>
      </c>
      <c r="BQ78" s="427">
        <v>0</v>
      </c>
      <c r="BR78" s="427">
        <v>0</v>
      </c>
      <c r="BS78" s="427">
        <v>0</v>
      </c>
      <c r="BT78" s="427">
        <v>0</v>
      </c>
      <c r="BU78" s="427">
        <v>0</v>
      </c>
      <c r="BV78" s="427">
        <v>0</v>
      </c>
      <c r="BW78" s="427">
        <v>0</v>
      </c>
      <c r="BX78" s="427">
        <v>0</v>
      </c>
      <c r="BY78" s="427">
        <v>0</v>
      </c>
      <c r="BZ78" s="427">
        <v>0</v>
      </c>
      <c r="CA78" s="427">
        <v>0</v>
      </c>
      <c r="CB78" s="427">
        <v>0</v>
      </c>
      <c r="CC78" s="427">
        <v>0</v>
      </c>
      <c r="CD78" s="427">
        <v>0</v>
      </c>
      <c r="CE78" s="427">
        <v>0</v>
      </c>
      <c r="CF78" s="427">
        <v>0</v>
      </c>
      <c r="CG78" s="427">
        <v>0</v>
      </c>
      <c r="CH78" s="427">
        <v>0</v>
      </c>
      <c r="CI78" s="427">
        <v>0</v>
      </c>
      <c r="CJ78" s="427">
        <v>0</v>
      </c>
      <c r="CK78" s="427">
        <v>0</v>
      </c>
      <c r="CL78" s="427">
        <v>0</v>
      </c>
      <c r="CM78" s="427">
        <v>0</v>
      </c>
      <c r="CN78" s="427">
        <v>0</v>
      </c>
      <c r="CO78" s="427">
        <v>0</v>
      </c>
      <c r="CP78" s="427">
        <v>0</v>
      </c>
      <c r="CQ78" s="427">
        <v>0</v>
      </c>
      <c r="CR78" s="427">
        <v>0</v>
      </c>
      <c r="CS78" s="427">
        <v>0</v>
      </c>
      <c r="CT78" s="427">
        <v>0</v>
      </c>
      <c r="CU78" s="427">
        <v>0</v>
      </c>
      <c r="CV78" s="427">
        <v>0</v>
      </c>
      <c r="CW78" s="427">
        <v>0</v>
      </c>
      <c r="CX78" s="427">
        <v>0</v>
      </c>
      <c r="CY78" s="427">
        <v>0</v>
      </c>
      <c r="CZ78" s="427">
        <v>0</v>
      </c>
      <c r="DA78" s="427">
        <v>0</v>
      </c>
      <c r="DB78" s="436" t="s">
        <v>2126</v>
      </c>
      <c r="DC78" s="427">
        <v>0</v>
      </c>
      <c r="DD78" s="436" t="s">
        <v>2126</v>
      </c>
      <c r="DE78" s="428" t="s">
        <v>38</v>
      </c>
    </row>
    <row r="79" spans="1:109" customFormat="1" ht="78.75">
      <c r="A79" s="424" t="s">
        <v>613</v>
      </c>
      <c r="B79" s="425" t="s">
        <v>614</v>
      </c>
      <c r="C79" s="424" t="s">
        <v>507</v>
      </c>
      <c r="D79" s="426">
        <v>0</v>
      </c>
      <c r="E79" s="427">
        <v>0</v>
      </c>
      <c r="F79" s="427">
        <v>0</v>
      </c>
      <c r="G79" s="427">
        <v>0</v>
      </c>
      <c r="H79" s="427">
        <v>0</v>
      </c>
      <c r="I79" s="427">
        <v>0</v>
      </c>
      <c r="J79" s="427">
        <v>0</v>
      </c>
      <c r="K79" s="427">
        <v>0</v>
      </c>
      <c r="L79" s="427">
        <v>0</v>
      </c>
      <c r="M79" s="427">
        <v>0</v>
      </c>
      <c r="N79" s="427">
        <v>0</v>
      </c>
      <c r="O79" s="427">
        <v>0</v>
      </c>
      <c r="P79" s="427">
        <v>0</v>
      </c>
      <c r="Q79" s="427">
        <v>0</v>
      </c>
      <c r="R79" s="427">
        <v>0</v>
      </c>
      <c r="S79" s="427">
        <v>0</v>
      </c>
      <c r="T79" s="427">
        <v>0</v>
      </c>
      <c r="U79" s="427">
        <v>0</v>
      </c>
      <c r="V79" s="427">
        <v>0</v>
      </c>
      <c r="W79" s="427">
        <v>0</v>
      </c>
      <c r="X79" s="427">
        <v>0</v>
      </c>
      <c r="Y79" s="427">
        <v>0</v>
      </c>
      <c r="Z79" s="427">
        <v>0</v>
      </c>
      <c r="AA79" s="427">
        <v>0</v>
      </c>
      <c r="AB79" s="427">
        <v>0</v>
      </c>
      <c r="AC79" s="427">
        <v>0</v>
      </c>
      <c r="AD79" s="427">
        <v>0</v>
      </c>
      <c r="AE79" s="427">
        <v>0</v>
      </c>
      <c r="AF79" s="427">
        <v>0</v>
      </c>
      <c r="AG79" s="427">
        <v>0</v>
      </c>
      <c r="AH79" s="427">
        <v>0</v>
      </c>
      <c r="AI79" s="427">
        <v>0</v>
      </c>
      <c r="AJ79" s="427">
        <v>0</v>
      </c>
      <c r="AK79" s="427">
        <v>0</v>
      </c>
      <c r="AL79" s="427">
        <v>0</v>
      </c>
      <c r="AM79" s="427">
        <v>0</v>
      </c>
      <c r="AN79" s="427">
        <v>0</v>
      </c>
      <c r="AO79" s="427">
        <v>0</v>
      </c>
      <c r="AP79" s="427">
        <v>0</v>
      </c>
      <c r="AQ79" s="427">
        <v>0</v>
      </c>
      <c r="AR79" s="427">
        <v>0</v>
      </c>
      <c r="AS79" s="427">
        <v>0</v>
      </c>
      <c r="AT79" s="427">
        <v>0</v>
      </c>
      <c r="AU79" s="427">
        <v>0</v>
      </c>
      <c r="AV79" s="427">
        <v>0</v>
      </c>
      <c r="AW79" s="427">
        <v>0</v>
      </c>
      <c r="AX79" s="427">
        <v>0</v>
      </c>
      <c r="AY79" s="427">
        <v>0</v>
      </c>
      <c r="AZ79" s="427">
        <v>0</v>
      </c>
      <c r="BA79" s="427">
        <v>0</v>
      </c>
      <c r="BB79" s="427">
        <v>0</v>
      </c>
      <c r="BC79" s="427">
        <v>0</v>
      </c>
      <c r="BD79" s="427">
        <v>0</v>
      </c>
      <c r="BE79" s="427">
        <v>0</v>
      </c>
      <c r="BF79" s="427">
        <v>0</v>
      </c>
      <c r="BG79" s="427">
        <v>0</v>
      </c>
      <c r="BH79" s="427">
        <v>0</v>
      </c>
      <c r="BI79" s="427">
        <v>0</v>
      </c>
      <c r="BJ79" s="427">
        <v>0</v>
      </c>
      <c r="BK79" s="427">
        <v>0</v>
      </c>
      <c r="BL79" s="427">
        <v>0</v>
      </c>
      <c r="BM79" s="427">
        <v>0</v>
      </c>
      <c r="BN79" s="427">
        <v>0</v>
      </c>
      <c r="BO79" s="427">
        <v>0</v>
      </c>
      <c r="BP79" s="427">
        <v>0</v>
      </c>
      <c r="BQ79" s="427">
        <v>0</v>
      </c>
      <c r="BR79" s="427">
        <v>0</v>
      </c>
      <c r="BS79" s="427">
        <v>0</v>
      </c>
      <c r="BT79" s="427">
        <v>0</v>
      </c>
      <c r="BU79" s="427">
        <v>0</v>
      </c>
      <c r="BV79" s="427">
        <v>0</v>
      </c>
      <c r="BW79" s="427">
        <v>0</v>
      </c>
      <c r="BX79" s="427">
        <v>0</v>
      </c>
      <c r="BY79" s="427">
        <v>0</v>
      </c>
      <c r="BZ79" s="427">
        <v>0</v>
      </c>
      <c r="CA79" s="427">
        <v>0</v>
      </c>
      <c r="CB79" s="427">
        <v>0</v>
      </c>
      <c r="CC79" s="427">
        <v>0</v>
      </c>
      <c r="CD79" s="427">
        <v>0</v>
      </c>
      <c r="CE79" s="427">
        <v>0</v>
      </c>
      <c r="CF79" s="427">
        <v>0</v>
      </c>
      <c r="CG79" s="427">
        <v>0</v>
      </c>
      <c r="CH79" s="427">
        <v>0</v>
      </c>
      <c r="CI79" s="427">
        <v>0</v>
      </c>
      <c r="CJ79" s="427">
        <v>0</v>
      </c>
      <c r="CK79" s="427">
        <v>0</v>
      </c>
      <c r="CL79" s="427">
        <v>0</v>
      </c>
      <c r="CM79" s="427">
        <v>0</v>
      </c>
      <c r="CN79" s="427">
        <v>0</v>
      </c>
      <c r="CO79" s="427">
        <v>0</v>
      </c>
      <c r="CP79" s="427">
        <v>0</v>
      </c>
      <c r="CQ79" s="427">
        <v>0</v>
      </c>
      <c r="CR79" s="427">
        <v>0</v>
      </c>
      <c r="CS79" s="427">
        <v>0</v>
      </c>
      <c r="CT79" s="427">
        <v>0</v>
      </c>
      <c r="CU79" s="427">
        <v>0</v>
      </c>
      <c r="CV79" s="427">
        <v>0</v>
      </c>
      <c r="CW79" s="427">
        <v>0</v>
      </c>
      <c r="CX79" s="427">
        <v>0</v>
      </c>
      <c r="CY79" s="427">
        <v>0</v>
      </c>
      <c r="CZ79" s="427">
        <v>0</v>
      </c>
      <c r="DA79" s="427">
        <v>0</v>
      </c>
      <c r="DB79" s="436" t="s">
        <v>2126</v>
      </c>
      <c r="DC79" s="427">
        <v>0</v>
      </c>
      <c r="DD79" s="436" t="s">
        <v>2126</v>
      </c>
      <c r="DE79" s="428" t="s">
        <v>38</v>
      </c>
    </row>
    <row r="80" spans="1:109" customFormat="1" ht="63">
      <c r="A80" s="424" t="s">
        <v>615</v>
      </c>
      <c r="B80" s="425" t="s">
        <v>616</v>
      </c>
      <c r="C80" s="424" t="s">
        <v>507</v>
      </c>
      <c r="D80" s="426">
        <v>52.445527311298832</v>
      </c>
      <c r="E80" s="427">
        <v>0</v>
      </c>
      <c r="F80" s="427">
        <v>52.445527311298861</v>
      </c>
      <c r="G80" s="427">
        <v>0</v>
      </c>
      <c r="H80" s="427">
        <v>0</v>
      </c>
      <c r="I80" s="427">
        <v>4.7</v>
      </c>
      <c r="J80" s="427">
        <v>0</v>
      </c>
      <c r="K80" s="427">
        <v>0</v>
      </c>
      <c r="L80" s="427">
        <v>0</v>
      </c>
      <c r="M80" s="427">
        <v>0</v>
      </c>
      <c r="N80" s="427">
        <v>0</v>
      </c>
      <c r="O80" s="427">
        <v>0</v>
      </c>
      <c r="P80" s="427">
        <v>52.445527311298861</v>
      </c>
      <c r="Q80" s="427">
        <v>0</v>
      </c>
      <c r="R80" s="427">
        <v>0</v>
      </c>
      <c r="S80" s="427">
        <v>4.7</v>
      </c>
      <c r="T80" s="427">
        <v>0</v>
      </c>
      <c r="U80" s="427">
        <v>0</v>
      </c>
      <c r="V80" s="427">
        <v>0</v>
      </c>
      <c r="W80" s="427">
        <v>0</v>
      </c>
      <c r="X80" s="427">
        <v>0</v>
      </c>
      <c r="Y80" s="427">
        <v>0</v>
      </c>
      <c r="Z80" s="427">
        <v>0</v>
      </c>
      <c r="AA80" s="427">
        <v>0</v>
      </c>
      <c r="AB80" s="427">
        <v>0</v>
      </c>
      <c r="AC80" s="427">
        <v>0</v>
      </c>
      <c r="AD80" s="427">
        <v>0</v>
      </c>
      <c r="AE80" s="427">
        <v>0</v>
      </c>
      <c r="AF80" s="427">
        <v>0</v>
      </c>
      <c r="AG80" s="427">
        <v>0</v>
      </c>
      <c r="AH80" s="427">
        <v>0</v>
      </c>
      <c r="AI80" s="427">
        <v>0</v>
      </c>
      <c r="AJ80" s="427">
        <v>0</v>
      </c>
      <c r="AK80" s="427">
        <v>0</v>
      </c>
      <c r="AL80" s="427">
        <v>0</v>
      </c>
      <c r="AM80" s="427">
        <v>0</v>
      </c>
      <c r="AN80" s="427">
        <v>0</v>
      </c>
      <c r="AO80" s="427">
        <v>0</v>
      </c>
      <c r="AP80" s="427">
        <v>0</v>
      </c>
      <c r="AQ80" s="427">
        <v>0</v>
      </c>
      <c r="AR80" s="427">
        <v>0</v>
      </c>
      <c r="AS80" s="427">
        <v>0</v>
      </c>
      <c r="AT80" s="427">
        <v>0</v>
      </c>
      <c r="AU80" s="427">
        <v>0</v>
      </c>
      <c r="AV80" s="427">
        <v>0</v>
      </c>
      <c r="AW80" s="427">
        <v>0</v>
      </c>
      <c r="AX80" s="427">
        <v>0</v>
      </c>
      <c r="AY80" s="427">
        <v>0</v>
      </c>
      <c r="AZ80" s="427">
        <v>0</v>
      </c>
      <c r="BA80" s="427">
        <v>0</v>
      </c>
      <c r="BB80" s="427">
        <v>0</v>
      </c>
      <c r="BC80" s="427">
        <v>0</v>
      </c>
      <c r="BD80" s="427">
        <v>0</v>
      </c>
      <c r="BE80" s="427">
        <v>0</v>
      </c>
      <c r="BF80" s="427">
        <v>0</v>
      </c>
      <c r="BG80" s="427">
        <v>0</v>
      </c>
      <c r="BH80" s="427">
        <v>0</v>
      </c>
      <c r="BI80" s="427">
        <v>0</v>
      </c>
      <c r="BJ80" s="427">
        <v>0</v>
      </c>
      <c r="BK80" s="427">
        <v>0</v>
      </c>
      <c r="BL80" s="427">
        <v>0</v>
      </c>
      <c r="BM80" s="427">
        <v>0</v>
      </c>
      <c r="BN80" s="427">
        <v>0</v>
      </c>
      <c r="BO80" s="427">
        <v>0</v>
      </c>
      <c r="BP80" s="427">
        <v>0</v>
      </c>
      <c r="BQ80" s="427">
        <v>0</v>
      </c>
      <c r="BR80" s="427">
        <v>0</v>
      </c>
      <c r="BS80" s="427">
        <v>0</v>
      </c>
      <c r="BT80" s="427">
        <v>0</v>
      </c>
      <c r="BU80" s="427">
        <v>0</v>
      </c>
      <c r="BV80" s="427">
        <v>0</v>
      </c>
      <c r="BW80" s="427">
        <v>0</v>
      </c>
      <c r="BX80" s="427">
        <v>0</v>
      </c>
      <c r="BY80" s="427">
        <v>0</v>
      </c>
      <c r="BZ80" s="427">
        <v>0</v>
      </c>
      <c r="CA80" s="427">
        <v>0</v>
      </c>
      <c r="CB80" s="427">
        <v>0</v>
      </c>
      <c r="CC80" s="427">
        <v>0</v>
      </c>
      <c r="CD80" s="427">
        <v>0</v>
      </c>
      <c r="CE80" s="427">
        <v>0</v>
      </c>
      <c r="CF80" s="427">
        <v>0</v>
      </c>
      <c r="CG80" s="427">
        <v>0</v>
      </c>
      <c r="CH80" s="427">
        <v>0</v>
      </c>
      <c r="CI80" s="427">
        <v>0</v>
      </c>
      <c r="CJ80" s="427">
        <v>0</v>
      </c>
      <c r="CK80" s="427">
        <v>0</v>
      </c>
      <c r="CL80" s="427">
        <v>0</v>
      </c>
      <c r="CM80" s="427">
        <v>0</v>
      </c>
      <c r="CN80" s="427">
        <v>0</v>
      </c>
      <c r="CO80" s="427">
        <v>0</v>
      </c>
      <c r="CP80" s="427">
        <v>0</v>
      </c>
      <c r="CQ80" s="427">
        <v>0</v>
      </c>
      <c r="CR80" s="427">
        <v>0</v>
      </c>
      <c r="CS80" s="427">
        <v>0</v>
      </c>
      <c r="CT80" s="427">
        <v>0</v>
      </c>
      <c r="CU80" s="427">
        <v>0</v>
      </c>
      <c r="CV80" s="427">
        <v>0</v>
      </c>
      <c r="CW80" s="427">
        <v>0</v>
      </c>
      <c r="CX80" s="427">
        <v>0</v>
      </c>
      <c r="CY80" s="427">
        <v>0</v>
      </c>
      <c r="CZ80" s="427">
        <v>0</v>
      </c>
      <c r="DA80" s="427">
        <v>0</v>
      </c>
      <c r="DB80" s="436" t="s">
        <v>2126</v>
      </c>
      <c r="DC80" s="427">
        <v>-52.445527311298861</v>
      </c>
      <c r="DD80" s="436">
        <v>-1</v>
      </c>
      <c r="DE80" s="428" t="s">
        <v>38</v>
      </c>
    </row>
    <row r="81" spans="1:109" customFormat="1" ht="63">
      <c r="A81" s="424" t="s">
        <v>617</v>
      </c>
      <c r="B81" s="425" t="s">
        <v>618</v>
      </c>
      <c r="C81" s="424" t="s">
        <v>507</v>
      </c>
      <c r="D81" s="426">
        <v>0</v>
      </c>
      <c r="E81" s="427">
        <v>0</v>
      </c>
      <c r="F81" s="427">
        <v>0</v>
      </c>
      <c r="G81" s="427">
        <v>0</v>
      </c>
      <c r="H81" s="427">
        <v>0</v>
      </c>
      <c r="I81" s="427">
        <v>0</v>
      </c>
      <c r="J81" s="427">
        <v>0</v>
      </c>
      <c r="K81" s="427">
        <v>0</v>
      </c>
      <c r="L81" s="427">
        <v>0</v>
      </c>
      <c r="M81" s="427">
        <v>0</v>
      </c>
      <c r="N81" s="427">
        <v>0</v>
      </c>
      <c r="O81" s="427">
        <v>0</v>
      </c>
      <c r="P81" s="427">
        <v>0</v>
      </c>
      <c r="Q81" s="427">
        <v>0</v>
      </c>
      <c r="R81" s="427">
        <v>0</v>
      </c>
      <c r="S81" s="427">
        <v>0</v>
      </c>
      <c r="T81" s="427">
        <v>0</v>
      </c>
      <c r="U81" s="427">
        <v>0</v>
      </c>
      <c r="V81" s="427">
        <v>0</v>
      </c>
      <c r="W81" s="427">
        <v>0</v>
      </c>
      <c r="X81" s="427">
        <v>0</v>
      </c>
      <c r="Y81" s="427">
        <v>0</v>
      </c>
      <c r="Z81" s="427">
        <v>0</v>
      </c>
      <c r="AA81" s="427">
        <v>0</v>
      </c>
      <c r="AB81" s="427">
        <v>0</v>
      </c>
      <c r="AC81" s="427">
        <v>0</v>
      </c>
      <c r="AD81" s="427">
        <v>0</v>
      </c>
      <c r="AE81" s="427">
        <v>0</v>
      </c>
      <c r="AF81" s="427">
        <v>0</v>
      </c>
      <c r="AG81" s="427">
        <v>0</v>
      </c>
      <c r="AH81" s="427">
        <v>0</v>
      </c>
      <c r="AI81" s="427">
        <v>0</v>
      </c>
      <c r="AJ81" s="427">
        <v>0</v>
      </c>
      <c r="AK81" s="427">
        <v>0</v>
      </c>
      <c r="AL81" s="427">
        <v>0</v>
      </c>
      <c r="AM81" s="427">
        <v>0</v>
      </c>
      <c r="AN81" s="427">
        <v>0</v>
      </c>
      <c r="AO81" s="427">
        <v>0</v>
      </c>
      <c r="AP81" s="427">
        <v>0</v>
      </c>
      <c r="AQ81" s="427">
        <v>0</v>
      </c>
      <c r="AR81" s="427">
        <v>0</v>
      </c>
      <c r="AS81" s="427">
        <v>0</v>
      </c>
      <c r="AT81" s="427">
        <v>0</v>
      </c>
      <c r="AU81" s="427">
        <v>0</v>
      </c>
      <c r="AV81" s="427">
        <v>0</v>
      </c>
      <c r="AW81" s="427">
        <v>0</v>
      </c>
      <c r="AX81" s="427">
        <v>0</v>
      </c>
      <c r="AY81" s="427">
        <v>0</v>
      </c>
      <c r="AZ81" s="427">
        <v>0</v>
      </c>
      <c r="BA81" s="427">
        <v>0</v>
      </c>
      <c r="BB81" s="427">
        <v>0</v>
      </c>
      <c r="BC81" s="427">
        <v>0</v>
      </c>
      <c r="BD81" s="427">
        <v>0</v>
      </c>
      <c r="BE81" s="427">
        <v>0</v>
      </c>
      <c r="BF81" s="427">
        <v>0</v>
      </c>
      <c r="BG81" s="427">
        <v>0</v>
      </c>
      <c r="BH81" s="427">
        <v>0</v>
      </c>
      <c r="BI81" s="427">
        <v>0</v>
      </c>
      <c r="BJ81" s="427">
        <v>0</v>
      </c>
      <c r="BK81" s="427">
        <v>0</v>
      </c>
      <c r="BL81" s="427">
        <v>0</v>
      </c>
      <c r="BM81" s="427">
        <v>0</v>
      </c>
      <c r="BN81" s="427">
        <v>0</v>
      </c>
      <c r="BO81" s="427">
        <v>0</v>
      </c>
      <c r="BP81" s="427">
        <v>0</v>
      </c>
      <c r="BQ81" s="427">
        <v>0</v>
      </c>
      <c r="BR81" s="427">
        <v>0</v>
      </c>
      <c r="BS81" s="427">
        <v>0</v>
      </c>
      <c r="BT81" s="427">
        <v>0</v>
      </c>
      <c r="BU81" s="427">
        <v>0</v>
      </c>
      <c r="BV81" s="427">
        <v>0</v>
      </c>
      <c r="BW81" s="427">
        <v>0</v>
      </c>
      <c r="BX81" s="427">
        <v>0</v>
      </c>
      <c r="BY81" s="427">
        <v>0</v>
      </c>
      <c r="BZ81" s="427">
        <v>0</v>
      </c>
      <c r="CA81" s="427">
        <v>0</v>
      </c>
      <c r="CB81" s="427">
        <v>0</v>
      </c>
      <c r="CC81" s="427">
        <v>0</v>
      </c>
      <c r="CD81" s="427">
        <v>0</v>
      </c>
      <c r="CE81" s="427">
        <v>0</v>
      </c>
      <c r="CF81" s="427">
        <v>0</v>
      </c>
      <c r="CG81" s="427">
        <v>0</v>
      </c>
      <c r="CH81" s="427">
        <v>0</v>
      </c>
      <c r="CI81" s="427">
        <v>0</v>
      </c>
      <c r="CJ81" s="427">
        <v>0</v>
      </c>
      <c r="CK81" s="427">
        <v>0</v>
      </c>
      <c r="CL81" s="427">
        <v>0</v>
      </c>
      <c r="CM81" s="427">
        <v>0</v>
      </c>
      <c r="CN81" s="427">
        <v>0</v>
      </c>
      <c r="CO81" s="427">
        <v>0</v>
      </c>
      <c r="CP81" s="427">
        <v>0</v>
      </c>
      <c r="CQ81" s="427">
        <v>0</v>
      </c>
      <c r="CR81" s="427">
        <v>0</v>
      </c>
      <c r="CS81" s="427">
        <v>0</v>
      </c>
      <c r="CT81" s="427">
        <v>0</v>
      </c>
      <c r="CU81" s="427">
        <v>0</v>
      </c>
      <c r="CV81" s="427">
        <v>0</v>
      </c>
      <c r="CW81" s="427">
        <v>0</v>
      </c>
      <c r="CX81" s="427">
        <v>0</v>
      </c>
      <c r="CY81" s="427">
        <v>0</v>
      </c>
      <c r="CZ81" s="427">
        <v>0</v>
      </c>
      <c r="DA81" s="427">
        <v>0</v>
      </c>
      <c r="DB81" s="436" t="s">
        <v>2126</v>
      </c>
      <c r="DC81" s="427">
        <v>0</v>
      </c>
      <c r="DD81" s="436" t="s">
        <v>2126</v>
      </c>
      <c r="DE81" s="428" t="s">
        <v>38</v>
      </c>
    </row>
    <row r="82" spans="1:109" customFormat="1" ht="63">
      <c r="A82" s="424" t="s">
        <v>619</v>
      </c>
      <c r="B82" s="425" t="s">
        <v>620</v>
      </c>
      <c r="C82" s="424" t="s">
        <v>507</v>
      </c>
      <c r="D82" s="426">
        <v>52.445527311298832</v>
      </c>
      <c r="E82" s="427">
        <v>0</v>
      </c>
      <c r="F82" s="427">
        <v>52.445527311298861</v>
      </c>
      <c r="G82" s="427">
        <v>0</v>
      </c>
      <c r="H82" s="427">
        <v>0</v>
      </c>
      <c r="I82" s="427">
        <v>4.7</v>
      </c>
      <c r="J82" s="427">
        <v>0</v>
      </c>
      <c r="K82" s="427">
        <v>0</v>
      </c>
      <c r="L82" s="427">
        <v>0</v>
      </c>
      <c r="M82" s="427">
        <v>0</v>
      </c>
      <c r="N82" s="427">
        <v>0</v>
      </c>
      <c r="O82" s="427">
        <v>0</v>
      </c>
      <c r="P82" s="427">
        <v>52.445527311298861</v>
      </c>
      <c r="Q82" s="427">
        <v>0</v>
      </c>
      <c r="R82" s="427">
        <v>0</v>
      </c>
      <c r="S82" s="427">
        <v>4.7</v>
      </c>
      <c r="T82" s="427">
        <v>0</v>
      </c>
      <c r="U82" s="427">
        <v>0</v>
      </c>
      <c r="V82" s="427">
        <v>0</v>
      </c>
      <c r="W82" s="427">
        <v>0</v>
      </c>
      <c r="X82" s="427">
        <v>0</v>
      </c>
      <c r="Y82" s="427">
        <v>0</v>
      </c>
      <c r="Z82" s="427">
        <v>0</v>
      </c>
      <c r="AA82" s="427">
        <v>0</v>
      </c>
      <c r="AB82" s="427">
        <v>0</v>
      </c>
      <c r="AC82" s="427">
        <v>0</v>
      </c>
      <c r="AD82" s="427">
        <v>0</v>
      </c>
      <c r="AE82" s="427">
        <v>0</v>
      </c>
      <c r="AF82" s="427">
        <v>0</v>
      </c>
      <c r="AG82" s="427">
        <v>0</v>
      </c>
      <c r="AH82" s="427">
        <v>0</v>
      </c>
      <c r="AI82" s="427">
        <v>0</v>
      </c>
      <c r="AJ82" s="427">
        <v>0</v>
      </c>
      <c r="AK82" s="427">
        <v>0</v>
      </c>
      <c r="AL82" s="427">
        <v>0</v>
      </c>
      <c r="AM82" s="427">
        <v>0</v>
      </c>
      <c r="AN82" s="427">
        <v>0</v>
      </c>
      <c r="AO82" s="427">
        <v>0</v>
      </c>
      <c r="AP82" s="427">
        <v>0</v>
      </c>
      <c r="AQ82" s="427">
        <v>0</v>
      </c>
      <c r="AR82" s="427">
        <v>0</v>
      </c>
      <c r="AS82" s="427">
        <v>0</v>
      </c>
      <c r="AT82" s="427">
        <v>0</v>
      </c>
      <c r="AU82" s="427">
        <v>0</v>
      </c>
      <c r="AV82" s="427">
        <v>0</v>
      </c>
      <c r="AW82" s="427">
        <v>0</v>
      </c>
      <c r="AX82" s="427">
        <v>0</v>
      </c>
      <c r="AY82" s="427">
        <v>0</v>
      </c>
      <c r="AZ82" s="427">
        <v>0</v>
      </c>
      <c r="BA82" s="427">
        <v>0</v>
      </c>
      <c r="BB82" s="427">
        <v>0</v>
      </c>
      <c r="BC82" s="427">
        <v>0</v>
      </c>
      <c r="BD82" s="427">
        <v>0</v>
      </c>
      <c r="BE82" s="427">
        <v>0</v>
      </c>
      <c r="BF82" s="427">
        <v>0</v>
      </c>
      <c r="BG82" s="427">
        <v>0</v>
      </c>
      <c r="BH82" s="427">
        <v>0</v>
      </c>
      <c r="BI82" s="427">
        <v>0</v>
      </c>
      <c r="BJ82" s="427">
        <v>0</v>
      </c>
      <c r="BK82" s="427">
        <v>0</v>
      </c>
      <c r="BL82" s="427">
        <v>0</v>
      </c>
      <c r="BM82" s="427">
        <v>0</v>
      </c>
      <c r="BN82" s="427">
        <v>0</v>
      </c>
      <c r="BO82" s="427">
        <v>0</v>
      </c>
      <c r="BP82" s="427">
        <v>0</v>
      </c>
      <c r="BQ82" s="427">
        <v>0</v>
      </c>
      <c r="BR82" s="427">
        <v>0</v>
      </c>
      <c r="BS82" s="427">
        <v>0</v>
      </c>
      <c r="BT82" s="427">
        <v>0</v>
      </c>
      <c r="BU82" s="427">
        <v>0</v>
      </c>
      <c r="BV82" s="427">
        <v>0</v>
      </c>
      <c r="BW82" s="427">
        <v>0</v>
      </c>
      <c r="BX82" s="427">
        <v>0</v>
      </c>
      <c r="BY82" s="427">
        <v>0</v>
      </c>
      <c r="BZ82" s="427">
        <v>0</v>
      </c>
      <c r="CA82" s="427">
        <v>0</v>
      </c>
      <c r="CB82" s="427">
        <v>0</v>
      </c>
      <c r="CC82" s="427">
        <v>0</v>
      </c>
      <c r="CD82" s="427">
        <v>0</v>
      </c>
      <c r="CE82" s="427">
        <v>0</v>
      </c>
      <c r="CF82" s="427">
        <v>0</v>
      </c>
      <c r="CG82" s="427">
        <v>0</v>
      </c>
      <c r="CH82" s="427">
        <v>0</v>
      </c>
      <c r="CI82" s="427">
        <v>0</v>
      </c>
      <c r="CJ82" s="427">
        <v>0</v>
      </c>
      <c r="CK82" s="427">
        <v>0</v>
      </c>
      <c r="CL82" s="427">
        <v>0</v>
      </c>
      <c r="CM82" s="427">
        <v>0</v>
      </c>
      <c r="CN82" s="427">
        <v>0</v>
      </c>
      <c r="CO82" s="427">
        <v>0</v>
      </c>
      <c r="CP82" s="427">
        <v>0</v>
      </c>
      <c r="CQ82" s="427">
        <v>0</v>
      </c>
      <c r="CR82" s="427">
        <v>0</v>
      </c>
      <c r="CS82" s="427">
        <v>0</v>
      </c>
      <c r="CT82" s="427">
        <v>0</v>
      </c>
      <c r="CU82" s="427">
        <v>0</v>
      </c>
      <c r="CV82" s="427">
        <v>0</v>
      </c>
      <c r="CW82" s="427">
        <v>0</v>
      </c>
      <c r="CX82" s="427">
        <v>0</v>
      </c>
      <c r="CY82" s="427">
        <v>0</v>
      </c>
      <c r="CZ82" s="427">
        <v>0</v>
      </c>
      <c r="DA82" s="427">
        <v>0</v>
      </c>
      <c r="DB82" s="436" t="s">
        <v>2126</v>
      </c>
      <c r="DC82" s="427">
        <v>-52.445527311298861</v>
      </c>
      <c r="DD82" s="436">
        <v>-1</v>
      </c>
      <c r="DE82" s="428" t="s">
        <v>38</v>
      </c>
    </row>
    <row r="83" spans="1:109" customFormat="1" ht="47.25">
      <c r="A83" s="424" t="s">
        <v>619</v>
      </c>
      <c r="B83" s="425" t="s">
        <v>621</v>
      </c>
      <c r="C83" s="424" t="s">
        <v>622</v>
      </c>
      <c r="D83" s="426">
        <v>52.445527311298832</v>
      </c>
      <c r="E83" s="427">
        <v>0</v>
      </c>
      <c r="F83" s="427">
        <v>52.445527311298861</v>
      </c>
      <c r="G83" s="427">
        <v>0</v>
      </c>
      <c r="H83" s="427">
        <v>0</v>
      </c>
      <c r="I83" s="427">
        <v>4.7</v>
      </c>
      <c r="J83" s="427">
        <v>0</v>
      </c>
      <c r="K83" s="427">
        <v>0</v>
      </c>
      <c r="L83" s="427">
        <v>0</v>
      </c>
      <c r="M83" s="427">
        <v>0</v>
      </c>
      <c r="N83" s="427">
        <v>0</v>
      </c>
      <c r="O83" s="427">
        <v>0</v>
      </c>
      <c r="P83" s="427">
        <v>52.445527311298861</v>
      </c>
      <c r="Q83" s="427">
        <v>0</v>
      </c>
      <c r="R83" s="427">
        <v>0</v>
      </c>
      <c r="S83" s="427">
        <v>4.7</v>
      </c>
      <c r="T83" s="427">
        <v>0</v>
      </c>
      <c r="U83" s="427">
        <v>0</v>
      </c>
      <c r="V83" s="427">
        <v>0</v>
      </c>
      <c r="W83" s="427">
        <v>0</v>
      </c>
      <c r="X83" s="427">
        <v>0</v>
      </c>
      <c r="Y83" s="427">
        <v>0</v>
      </c>
      <c r="Z83" s="427">
        <v>0</v>
      </c>
      <c r="AA83" s="427">
        <v>0</v>
      </c>
      <c r="AB83" s="427">
        <v>0</v>
      </c>
      <c r="AC83" s="427">
        <v>0</v>
      </c>
      <c r="AD83" s="427">
        <v>0</v>
      </c>
      <c r="AE83" s="427">
        <v>0</v>
      </c>
      <c r="AF83" s="427">
        <v>0</v>
      </c>
      <c r="AG83" s="427">
        <v>0</v>
      </c>
      <c r="AH83" s="427">
        <v>0</v>
      </c>
      <c r="AI83" s="427">
        <v>0</v>
      </c>
      <c r="AJ83" s="427">
        <v>0</v>
      </c>
      <c r="AK83" s="427">
        <v>0</v>
      </c>
      <c r="AL83" s="427">
        <v>0</v>
      </c>
      <c r="AM83" s="427">
        <v>0</v>
      </c>
      <c r="AN83" s="427">
        <v>0</v>
      </c>
      <c r="AO83" s="427">
        <v>0</v>
      </c>
      <c r="AP83" s="427">
        <v>0</v>
      </c>
      <c r="AQ83" s="427">
        <v>0</v>
      </c>
      <c r="AR83" s="427">
        <v>0</v>
      </c>
      <c r="AS83" s="427">
        <v>0</v>
      </c>
      <c r="AT83" s="427">
        <v>0</v>
      </c>
      <c r="AU83" s="427">
        <v>0</v>
      </c>
      <c r="AV83" s="427">
        <v>0</v>
      </c>
      <c r="AW83" s="427">
        <v>0</v>
      </c>
      <c r="AX83" s="427">
        <v>0</v>
      </c>
      <c r="AY83" s="427">
        <v>0</v>
      </c>
      <c r="AZ83" s="427">
        <v>0</v>
      </c>
      <c r="BA83" s="427">
        <v>0</v>
      </c>
      <c r="BB83" s="427">
        <v>0</v>
      </c>
      <c r="BC83" s="427">
        <v>0</v>
      </c>
      <c r="BD83" s="427">
        <v>0</v>
      </c>
      <c r="BE83" s="427">
        <v>0</v>
      </c>
      <c r="BF83" s="427">
        <v>0</v>
      </c>
      <c r="BG83" s="427">
        <v>0</v>
      </c>
      <c r="BH83" s="427">
        <v>0</v>
      </c>
      <c r="BI83" s="427">
        <v>0</v>
      </c>
      <c r="BJ83" s="427">
        <v>0</v>
      </c>
      <c r="BK83" s="427">
        <v>0</v>
      </c>
      <c r="BL83" s="427">
        <v>0</v>
      </c>
      <c r="BM83" s="427">
        <v>0</v>
      </c>
      <c r="BN83" s="427">
        <v>0</v>
      </c>
      <c r="BO83" s="427">
        <v>0</v>
      </c>
      <c r="BP83" s="427">
        <v>0</v>
      </c>
      <c r="BQ83" s="427">
        <v>0</v>
      </c>
      <c r="BR83" s="427">
        <v>0</v>
      </c>
      <c r="BS83" s="427">
        <v>0</v>
      </c>
      <c r="BT83" s="427">
        <v>0</v>
      </c>
      <c r="BU83" s="427">
        <v>0</v>
      </c>
      <c r="BV83" s="427">
        <v>0</v>
      </c>
      <c r="BW83" s="427">
        <v>0</v>
      </c>
      <c r="BX83" s="427">
        <v>0</v>
      </c>
      <c r="BY83" s="427">
        <v>0</v>
      </c>
      <c r="BZ83" s="427">
        <v>0</v>
      </c>
      <c r="CA83" s="427">
        <v>0</v>
      </c>
      <c r="CB83" s="427">
        <v>0</v>
      </c>
      <c r="CC83" s="427">
        <v>0</v>
      </c>
      <c r="CD83" s="427">
        <v>0</v>
      </c>
      <c r="CE83" s="427">
        <v>0</v>
      </c>
      <c r="CF83" s="427">
        <v>0</v>
      </c>
      <c r="CG83" s="427">
        <v>0</v>
      </c>
      <c r="CH83" s="427">
        <v>0</v>
      </c>
      <c r="CI83" s="427">
        <v>0</v>
      </c>
      <c r="CJ83" s="427">
        <v>0</v>
      </c>
      <c r="CK83" s="427">
        <v>0</v>
      </c>
      <c r="CL83" s="427">
        <v>0</v>
      </c>
      <c r="CM83" s="427">
        <v>0</v>
      </c>
      <c r="CN83" s="427">
        <v>0</v>
      </c>
      <c r="CO83" s="427">
        <v>0</v>
      </c>
      <c r="CP83" s="427">
        <v>0</v>
      </c>
      <c r="CQ83" s="427">
        <v>0</v>
      </c>
      <c r="CR83" s="427">
        <v>0</v>
      </c>
      <c r="CS83" s="427">
        <v>0</v>
      </c>
      <c r="CT83" s="427">
        <v>0</v>
      </c>
      <c r="CU83" s="427">
        <v>0</v>
      </c>
      <c r="CV83" s="427">
        <v>0</v>
      </c>
      <c r="CW83" s="427">
        <v>0</v>
      </c>
      <c r="CX83" s="427">
        <v>0</v>
      </c>
      <c r="CY83" s="427">
        <v>0</v>
      </c>
      <c r="CZ83" s="427">
        <v>0</v>
      </c>
      <c r="DA83" s="427">
        <v>0</v>
      </c>
      <c r="DB83" s="436" t="s">
        <v>2126</v>
      </c>
      <c r="DC83" s="427">
        <v>-52.445527311298861</v>
      </c>
      <c r="DD83" s="436">
        <v>-1</v>
      </c>
      <c r="DE83" s="428" t="s">
        <v>2083</v>
      </c>
    </row>
    <row r="84" spans="1:109" customFormat="1" ht="31.5">
      <c r="A84" s="424" t="s">
        <v>623</v>
      </c>
      <c r="B84" s="425" t="s">
        <v>624</v>
      </c>
      <c r="C84" s="424" t="s">
        <v>507</v>
      </c>
      <c r="D84" s="426">
        <v>8984.5791895909679</v>
      </c>
      <c r="E84" s="427">
        <v>0</v>
      </c>
      <c r="F84" s="427">
        <v>1378.7688008092073</v>
      </c>
      <c r="G84" s="427">
        <v>226.55</v>
      </c>
      <c r="H84" s="427">
        <v>16.180000000000003</v>
      </c>
      <c r="I84" s="427">
        <v>210.93700000000004</v>
      </c>
      <c r="J84" s="427">
        <v>0</v>
      </c>
      <c r="K84" s="427">
        <v>398</v>
      </c>
      <c r="L84" s="427">
        <v>0</v>
      </c>
      <c r="M84" s="427">
        <v>357</v>
      </c>
      <c r="N84" s="427">
        <v>12</v>
      </c>
      <c r="O84" s="427">
        <v>0</v>
      </c>
      <c r="P84" s="427">
        <v>58.83667247568696</v>
      </c>
      <c r="Q84" s="427">
        <v>48.3</v>
      </c>
      <c r="R84" s="427">
        <v>3.42</v>
      </c>
      <c r="S84" s="427">
        <v>5.3449999999999998</v>
      </c>
      <c r="T84" s="427">
        <v>0</v>
      </c>
      <c r="U84" s="427">
        <v>6</v>
      </c>
      <c r="V84" s="427">
        <v>0</v>
      </c>
      <c r="W84" s="427">
        <v>82</v>
      </c>
      <c r="X84" s="427">
        <v>0</v>
      </c>
      <c r="Y84" s="427">
        <v>0</v>
      </c>
      <c r="Z84" s="427">
        <v>85.855410188808804</v>
      </c>
      <c r="AA84" s="427">
        <v>16</v>
      </c>
      <c r="AB84" s="427">
        <v>1.57</v>
      </c>
      <c r="AC84" s="427">
        <v>0.99</v>
      </c>
      <c r="AD84" s="427">
        <v>0</v>
      </c>
      <c r="AE84" s="427">
        <v>5</v>
      </c>
      <c r="AF84" s="427">
        <v>0</v>
      </c>
      <c r="AG84" s="427">
        <v>213</v>
      </c>
      <c r="AH84" s="427">
        <v>0</v>
      </c>
      <c r="AI84" s="427">
        <v>0</v>
      </c>
      <c r="AJ84" s="427">
        <v>389.31380129483978</v>
      </c>
      <c r="AK84" s="427">
        <v>41.25</v>
      </c>
      <c r="AL84" s="427">
        <v>5.27</v>
      </c>
      <c r="AM84" s="427">
        <v>123.64200000000002</v>
      </c>
      <c r="AN84" s="427">
        <v>0</v>
      </c>
      <c r="AO84" s="427">
        <v>70</v>
      </c>
      <c r="AP84" s="427">
        <v>0</v>
      </c>
      <c r="AQ84" s="427">
        <v>62</v>
      </c>
      <c r="AR84" s="427">
        <v>0</v>
      </c>
      <c r="AS84" s="427">
        <v>0</v>
      </c>
      <c r="AT84" s="427">
        <v>844.76291684987177</v>
      </c>
      <c r="AU84" s="427">
        <v>121</v>
      </c>
      <c r="AV84" s="427">
        <v>5.919999999999999</v>
      </c>
      <c r="AW84" s="427">
        <v>80.959999999999994</v>
      </c>
      <c r="AX84" s="427">
        <v>0</v>
      </c>
      <c r="AY84" s="427">
        <v>317</v>
      </c>
      <c r="AZ84" s="427">
        <v>0</v>
      </c>
      <c r="BA84" s="427">
        <v>0</v>
      </c>
      <c r="BB84" s="427">
        <v>12</v>
      </c>
      <c r="BC84" s="427">
        <v>0</v>
      </c>
      <c r="BD84" s="427">
        <v>273.48018404000004</v>
      </c>
      <c r="BE84" s="427">
        <v>0</v>
      </c>
      <c r="BF84" s="427">
        <v>0</v>
      </c>
      <c r="BG84" s="427">
        <v>1.8030000000000002</v>
      </c>
      <c r="BH84" s="427">
        <v>0</v>
      </c>
      <c r="BI84" s="427">
        <v>5</v>
      </c>
      <c r="BJ84" s="427">
        <v>0</v>
      </c>
      <c r="BK84" s="427">
        <v>0</v>
      </c>
      <c r="BL84" s="427">
        <v>3480</v>
      </c>
      <c r="BM84" s="427">
        <v>0</v>
      </c>
      <c r="BN84" s="427">
        <v>273.48018404000004</v>
      </c>
      <c r="BO84" s="427">
        <v>0</v>
      </c>
      <c r="BP84" s="427">
        <v>0</v>
      </c>
      <c r="BQ84" s="427">
        <v>1.8030000000000002</v>
      </c>
      <c r="BR84" s="427">
        <v>0</v>
      </c>
      <c r="BS84" s="427">
        <v>5</v>
      </c>
      <c r="BT84" s="427">
        <v>0</v>
      </c>
      <c r="BU84" s="427">
        <v>0</v>
      </c>
      <c r="BV84" s="427">
        <v>3480</v>
      </c>
      <c r="BW84" s="427">
        <v>0</v>
      </c>
      <c r="BX84" s="427">
        <v>0</v>
      </c>
      <c r="BY84" s="427">
        <v>0</v>
      </c>
      <c r="BZ84" s="427">
        <v>0</v>
      </c>
      <c r="CA84" s="427">
        <v>0</v>
      </c>
      <c r="CB84" s="427">
        <v>0</v>
      </c>
      <c r="CC84" s="427">
        <v>0</v>
      </c>
      <c r="CD84" s="427">
        <v>0</v>
      </c>
      <c r="CE84" s="427">
        <v>0</v>
      </c>
      <c r="CF84" s="427">
        <v>0</v>
      </c>
      <c r="CG84" s="427">
        <v>0</v>
      </c>
      <c r="CH84" s="427">
        <v>0</v>
      </c>
      <c r="CI84" s="427">
        <v>0</v>
      </c>
      <c r="CJ84" s="427">
        <v>0</v>
      </c>
      <c r="CK84" s="427">
        <v>0</v>
      </c>
      <c r="CL84" s="427">
        <v>0</v>
      </c>
      <c r="CM84" s="427">
        <v>0</v>
      </c>
      <c r="CN84" s="427">
        <v>0</v>
      </c>
      <c r="CO84" s="427">
        <v>0</v>
      </c>
      <c r="CP84" s="427">
        <v>0</v>
      </c>
      <c r="CQ84" s="427">
        <v>0</v>
      </c>
      <c r="CR84" s="427">
        <v>0</v>
      </c>
      <c r="CS84" s="427">
        <v>0</v>
      </c>
      <c r="CT84" s="427">
        <v>0</v>
      </c>
      <c r="CU84" s="427">
        <v>0</v>
      </c>
      <c r="CV84" s="427">
        <v>0</v>
      </c>
      <c r="CW84" s="427">
        <v>0</v>
      </c>
      <c r="CX84" s="427">
        <v>0</v>
      </c>
      <c r="CY84" s="427">
        <v>0</v>
      </c>
      <c r="CZ84" s="427">
        <v>0</v>
      </c>
      <c r="DA84" s="427">
        <v>0</v>
      </c>
      <c r="DB84" s="436" t="s">
        <v>2126</v>
      </c>
      <c r="DC84" s="427">
        <v>214.64351156431309</v>
      </c>
      <c r="DD84" s="436">
        <v>3.6481245885040501</v>
      </c>
      <c r="DE84" s="428" t="s">
        <v>38</v>
      </c>
    </row>
    <row r="85" spans="1:109" customFormat="1" ht="63">
      <c r="A85" s="424" t="s">
        <v>625</v>
      </c>
      <c r="B85" s="425" t="s">
        <v>626</v>
      </c>
      <c r="C85" s="424" t="s">
        <v>507</v>
      </c>
      <c r="D85" s="426">
        <v>5223.0702106585477</v>
      </c>
      <c r="E85" s="427">
        <v>0</v>
      </c>
      <c r="F85" s="427">
        <v>564.64982893710885</v>
      </c>
      <c r="G85" s="427">
        <v>226.3</v>
      </c>
      <c r="H85" s="427">
        <v>0</v>
      </c>
      <c r="I85" s="427">
        <v>0</v>
      </c>
      <c r="J85" s="427">
        <v>0</v>
      </c>
      <c r="K85" s="427">
        <v>0</v>
      </c>
      <c r="L85" s="427">
        <v>0</v>
      </c>
      <c r="M85" s="427">
        <v>0</v>
      </c>
      <c r="N85" s="427">
        <v>0</v>
      </c>
      <c r="O85" s="427">
        <v>0</v>
      </c>
      <c r="P85" s="427">
        <v>8.1155033333333328</v>
      </c>
      <c r="Q85" s="427">
        <v>48.3</v>
      </c>
      <c r="R85" s="427">
        <v>0</v>
      </c>
      <c r="S85" s="427">
        <v>0</v>
      </c>
      <c r="T85" s="427">
        <v>0</v>
      </c>
      <c r="U85" s="427">
        <v>0</v>
      </c>
      <c r="V85" s="427">
        <v>0</v>
      </c>
      <c r="W85" s="427">
        <v>0</v>
      </c>
      <c r="X85" s="427">
        <v>0</v>
      </c>
      <c r="Y85" s="427">
        <v>0</v>
      </c>
      <c r="Z85" s="427">
        <v>14.061256934727592</v>
      </c>
      <c r="AA85" s="427">
        <v>16</v>
      </c>
      <c r="AB85" s="427">
        <v>0</v>
      </c>
      <c r="AC85" s="427">
        <v>0</v>
      </c>
      <c r="AD85" s="427">
        <v>0</v>
      </c>
      <c r="AE85" s="427">
        <v>0</v>
      </c>
      <c r="AF85" s="427">
        <v>0</v>
      </c>
      <c r="AG85" s="427">
        <v>0</v>
      </c>
      <c r="AH85" s="427">
        <v>0</v>
      </c>
      <c r="AI85" s="427">
        <v>0</v>
      </c>
      <c r="AJ85" s="427">
        <v>97.782220338983109</v>
      </c>
      <c r="AK85" s="427">
        <v>41</v>
      </c>
      <c r="AL85" s="427">
        <v>0</v>
      </c>
      <c r="AM85" s="427">
        <v>0</v>
      </c>
      <c r="AN85" s="427">
        <v>0</v>
      </c>
      <c r="AO85" s="427">
        <v>0</v>
      </c>
      <c r="AP85" s="427">
        <v>0</v>
      </c>
      <c r="AQ85" s="427">
        <v>0</v>
      </c>
      <c r="AR85" s="427">
        <v>0</v>
      </c>
      <c r="AS85" s="427">
        <v>0</v>
      </c>
      <c r="AT85" s="427">
        <v>444.69084833006485</v>
      </c>
      <c r="AU85" s="427">
        <v>121</v>
      </c>
      <c r="AV85" s="427">
        <v>0</v>
      </c>
      <c r="AW85" s="427">
        <v>0</v>
      </c>
      <c r="AX85" s="427">
        <v>0</v>
      </c>
      <c r="AY85" s="427">
        <v>0</v>
      </c>
      <c r="AZ85" s="427">
        <v>0</v>
      </c>
      <c r="BA85" s="427">
        <v>0</v>
      </c>
      <c r="BB85" s="427">
        <v>0</v>
      </c>
      <c r="BC85" s="427">
        <v>0</v>
      </c>
      <c r="BD85" s="427">
        <v>0</v>
      </c>
      <c r="BE85" s="427">
        <v>0</v>
      </c>
      <c r="BF85" s="427">
        <v>0</v>
      </c>
      <c r="BG85" s="427">
        <v>0</v>
      </c>
      <c r="BH85" s="427">
        <v>0</v>
      </c>
      <c r="BI85" s="427">
        <v>0</v>
      </c>
      <c r="BJ85" s="427">
        <v>0</v>
      </c>
      <c r="BK85" s="427">
        <v>0</v>
      </c>
      <c r="BL85" s="427">
        <v>0</v>
      </c>
      <c r="BM85" s="427">
        <v>0</v>
      </c>
      <c r="BN85" s="427">
        <v>0</v>
      </c>
      <c r="BO85" s="427">
        <v>0</v>
      </c>
      <c r="BP85" s="427">
        <v>0</v>
      </c>
      <c r="BQ85" s="427">
        <v>0</v>
      </c>
      <c r="BR85" s="427">
        <v>0</v>
      </c>
      <c r="BS85" s="427">
        <v>0</v>
      </c>
      <c r="BT85" s="427">
        <v>0</v>
      </c>
      <c r="BU85" s="427">
        <v>0</v>
      </c>
      <c r="BV85" s="427">
        <v>0</v>
      </c>
      <c r="BW85" s="427">
        <v>0</v>
      </c>
      <c r="BX85" s="427">
        <v>0</v>
      </c>
      <c r="BY85" s="427">
        <v>0</v>
      </c>
      <c r="BZ85" s="427">
        <v>0</v>
      </c>
      <c r="CA85" s="427">
        <v>0</v>
      </c>
      <c r="CB85" s="427">
        <v>0</v>
      </c>
      <c r="CC85" s="427">
        <v>0</v>
      </c>
      <c r="CD85" s="427">
        <v>0</v>
      </c>
      <c r="CE85" s="427">
        <v>0</v>
      </c>
      <c r="CF85" s="427">
        <v>0</v>
      </c>
      <c r="CG85" s="427">
        <v>0</v>
      </c>
      <c r="CH85" s="427">
        <v>0</v>
      </c>
      <c r="CI85" s="427">
        <v>0</v>
      </c>
      <c r="CJ85" s="427">
        <v>0</v>
      </c>
      <c r="CK85" s="427">
        <v>0</v>
      </c>
      <c r="CL85" s="427">
        <v>0</v>
      </c>
      <c r="CM85" s="427">
        <v>0</v>
      </c>
      <c r="CN85" s="427">
        <v>0</v>
      </c>
      <c r="CO85" s="427">
        <v>0</v>
      </c>
      <c r="CP85" s="427">
        <v>0</v>
      </c>
      <c r="CQ85" s="427">
        <v>0</v>
      </c>
      <c r="CR85" s="427">
        <v>0</v>
      </c>
      <c r="CS85" s="427">
        <v>0</v>
      </c>
      <c r="CT85" s="427">
        <v>0</v>
      </c>
      <c r="CU85" s="427">
        <v>0</v>
      </c>
      <c r="CV85" s="427">
        <v>0</v>
      </c>
      <c r="CW85" s="427">
        <v>0</v>
      </c>
      <c r="CX85" s="427">
        <v>0</v>
      </c>
      <c r="CY85" s="427">
        <v>0</v>
      </c>
      <c r="CZ85" s="427">
        <v>0</v>
      </c>
      <c r="DA85" s="427">
        <v>0</v>
      </c>
      <c r="DB85" s="436" t="s">
        <v>2126</v>
      </c>
      <c r="DC85" s="427">
        <v>-8.1155033333333328</v>
      </c>
      <c r="DD85" s="436">
        <v>-1</v>
      </c>
      <c r="DE85" s="428" t="s">
        <v>38</v>
      </c>
    </row>
    <row r="86" spans="1:109" customFormat="1" ht="31.5">
      <c r="A86" s="424" t="s">
        <v>627</v>
      </c>
      <c r="B86" s="425" t="s">
        <v>628</v>
      </c>
      <c r="C86" s="424" t="s">
        <v>507</v>
      </c>
      <c r="D86" s="426">
        <v>5223.0702106585477</v>
      </c>
      <c r="E86" s="427">
        <v>0</v>
      </c>
      <c r="F86" s="427">
        <v>564.64982893710885</v>
      </c>
      <c r="G86" s="427">
        <v>226.3</v>
      </c>
      <c r="H86" s="427">
        <v>0</v>
      </c>
      <c r="I86" s="427">
        <v>0</v>
      </c>
      <c r="J86" s="427">
        <v>0</v>
      </c>
      <c r="K86" s="427">
        <v>0</v>
      </c>
      <c r="L86" s="427">
        <v>0</v>
      </c>
      <c r="M86" s="427">
        <v>0</v>
      </c>
      <c r="N86" s="427">
        <v>0</v>
      </c>
      <c r="O86" s="427">
        <v>0</v>
      </c>
      <c r="P86" s="427">
        <v>8.1155033333333328</v>
      </c>
      <c r="Q86" s="427">
        <v>48.3</v>
      </c>
      <c r="R86" s="427">
        <v>0</v>
      </c>
      <c r="S86" s="427">
        <v>0</v>
      </c>
      <c r="T86" s="427">
        <v>0</v>
      </c>
      <c r="U86" s="427">
        <v>0</v>
      </c>
      <c r="V86" s="427">
        <v>0</v>
      </c>
      <c r="W86" s="427">
        <v>0</v>
      </c>
      <c r="X86" s="427">
        <v>0</v>
      </c>
      <c r="Y86" s="427">
        <v>0</v>
      </c>
      <c r="Z86" s="427">
        <v>14.061256934727592</v>
      </c>
      <c r="AA86" s="427">
        <v>16</v>
      </c>
      <c r="AB86" s="427">
        <v>0</v>
      </c>
      <c r="AC86" s="427">
        <v>0</v>
      </c>
      <c r="AD86" s="427">
        <v>0</v>
      </c>
      <c r="AE86" s="427">
        <v>0</v>
      </c>
      <c r="AF86" s="427">
        <v>0</v>
      </c>
      <c r="AG86" s="427">
        <v>0</v>
      </c>
      <c r="AH86" s="427">
        <v>0</v>
      </c>
      <c r="AI86" s="427">
        <v>0</v>
      </c>
      <c r="AJ86" s="427">
        <v>97.782220338983109</v>
      </c>
      <c r="AK86" s="427">
        <v>41</v>
      </c>
      <c r="AL86" s="427">
        <v>0</v>
      </c>
      <c r="AM86" s="427">
        <v>0</v>
      </c>
      <c r="AN86" s="427">
        <v>0</v>
      </c>
      <c r="AO86" s="427">
        <v>0</v>
      </c>
      <c r="AP86" s="427">
        <v>0</v>
      </c>
      <c r="AQ86" s="427">
        <v>0</v>
      </c>
      <c r="AR86" s="427">
        <v>0</v>
      </c>
      <c r="AS86" s="427">
        <v>0</v>
      </c>
      <c r="AT86" s="427">
        <v>444.69084833006485</v>
      </c>
      <c r="AU86" s="427">
        <v>121</v>
      </c>
      <c r="AV86" s="427">
        <v>0</v>
      </c>
      <c r="AW86" s="427">
        <v>0</v>
      </c>
      <c r="AX86" s="427">
        <v>0</v>
      </c>
      <c r="AY86" s="427">
        <v>0</v>
      </c>
      <c r="AZ86" s="427">
        <v>0</v>
      </c>
      <c r="BA86" s="427">
        <v>0</v>
      </c>
      <c r="BB86" s="427">
        <v>0</v>
      </c>
      <c r="BC86" s="427">
        <v>0</v>
      </c>
      <c r="BD86" s="427">
        <v>0</v>
      </c>
      <c r="BE86" s="427">
        <v>0</v>
      </c>
      <c r="BF86" s="427">
        <v>0</v>
      </c>
      <c r="BG86" s="427">
        <v>0</v>
      </c>
      <c r="BH86" s="427">
        <v>0</v>
      </c>
      <c r="BI86" s="427">
        <v>0</v>
      </c>
      <c r="BJ86" s="427">
        <v>0</v>
      </c>
      <c r="BK86" s="427">
        <v>0</v>
      </c>
      <c r="BL86" s="427">
        <v>0</v>
      </c>
      <c r="BM86" s="427">
        <v>0</v>
      </c>
      <c r="BN86" s="427">
        <v>0</v>
      </c>
      <c r="BO86" s="427">
        <v>0</v>
      </c>
      <c r="BP86" s="427">
        <v>0</v>
      </c>
      <c r="BQ86" s="427">
        <v>0</v>
      </c>
      <c r="BR86" s="427">
        <v>0</v>
      </c>
      <c r="BS86" s="427">
        <v>0</v>
      </c>
      <c r="BT86" s="427">
        <v>0</v>
      </c>
      <c r="BU86" s="427">
        <v>0</v>
      </c>
      <c r="BV86" s="427">
        <v>0</v>
      </c>
      <c r="BW86" s="427">
        <v>0</v>
      </c>
      <c r="BX86" s="427">
        <v>0</v>
      </c>
      <c r="BY86" s="427">
        <v>0</v>
      </c>
      <c r="BZ86" s="427">
        <v>0</v>
      </c>
      <c r="CA86" s="427">
        <v>0</v>
      </c>
      <c r="CB86" s="427">
        <v>0</v>
      </c>
      <c r="CC86" s="427">
        <v>0</v>
      </c>
      <c r="CD86" s="427">
        <v>0</v>
      </c>
      <c r="CE86" s="427">
        <v>0</v>
      </c>
      <c r="CF86" s="427">
        <v>0</v>
      </c>
      <c r="CG86" s="427">
        <v>0</v>
      </c>
      <c r="CH86" s="427">
        <v>0</v>
      </c>
      <c r="CI86" s="427">
        <v>0</v>
      </c>
      <c r="CJ86" s="427">
        <v>0</v>
      </c>
      <c r="CK86" s="427">
        <v>0</v>
      </c>
      <c r="CL86" s="427">
        <v>0</v>
      </c>
      <c r="CM86" s="427">
        <v>0</v>
      </c>
      <c r="CN86" s="427">
        <v>0</v>
      </c>
      <c r="CO86" s="427">
        <v>0</v>
      </c>
      <c r="CP86" s="427">
        <v>0</v>
      </c>
      <c r="CQ86" s="427">
        <v>0</v>
      </c>
      <c r="CR86" s="427">
        <v>0</v>
      </c>
      <c r="CS86" s="427">
        <v>0</v>
      </c>
      <c r="CT86" s="427">
        <v>0</v>
      </c>
      <c r="CU86" s="427">
        <v>0</v>
      </c>
      <c r="CV86" s="427">
        <v>0</v>
      </c>
      <c r="CW86" s="427">
        <v>0</v>
      </c>
      <c r="CX86" s="427">
        <v>0</v>
      </c>
      <c r="CY86" s="427">
        <v>0</v>
      </c>
      <c r="CZ86" s="427">
        <v>0</v>
      </c>
      <c r="DA86" s="427">
        <v>0</v>
      </c>
      <c r="DB86" s="436" t="s">
        <v>2126</v>
      </c>
      <c r="DC86" s="427">
        <v>-8.1155033333333328</v>
      </c>
      <c r="DD86" s="436">
        <v>-1</v>
      </c>
      <c r="DE86" s="428" t="s">
        <v>38</v>
      </c>
    </row>
    <row r="87" spans="1:109" customFormat="1">
      <c r="A87" s="424" t="s">
        <v>627</v>
      </c>
      <c r="B87" s="425" t="s">
        <v>629</v>
      </c>
      <c r="C87" s="424" t="s">
        <v>630</v>
      </c>
      <c r="D87" s="426">
        <v>409.5604502797695</v>
      </c>
      <c r="E87" s="427">
        <v>0</v>
      </c>
      <c r="F87" s="427">
        <v>0</v>
      </c>
      <c r="G87" s="427">
        <v>0</v>
      </c>
      <c r="H87" s="427">
        <v>0</v>
      </c>
      <c r="I87" s="427">
        <v>0</v>
      </c>
      <c r="J87" s="427">
        <v>0</v>
      </c>
      <c r="K87" s="427">
        <v>0</v>
      </c>
      <c r="L87" s="427">
        <v>0</v>
      </c>
      <c r="M87" s="427">
        <v>0</v>
      </c>
      <c r="N87" s="427">
        <v>0</v>
      </c>
      <c r="O87" s="427">
        <v>0</v>
      </c>
      <c r="P87" s="427">
        <v>0</v>
      </c>
      <c r="Q87" s="427">
        <v>0</v>
      </c>
      <c r="R87" s="427">
        <v>0</v>
      </c>
      <c r="S87" s="427">
        <v>0</v>
      </c>
      <c r="T87" s="427">
        <v>0</v>
      </c>
      <c r="U87" s="427">
        <v>0</v>
      </c>
      <c r="V87" s="427">
        <v>0</v>
      </c>
      <c r="W87" s="427">
        <v>0</v>
      </c>
      <c r="X87" s="427">
        <v>0</v>
      </c>
      <c r="Y87" s="427">
        <v>0</v>
      </c>
      <c r="Z87" s="427">
        <v>0</v>
      </c>
      <c r="AA87" s="427">
        <v>0</v>
      </c>
      <c r="AB87" s="427">
        <v>0</v>
      </c>
      <c r="AC87" s="427">
        <v>0</v>
      </c>
      <c r="AD87" s="427">
        <v>0</v>
      </c>
      <c r="AE87" s="427">
        <v>0</v>
      </c>
      <c r="AF87" s="427">
        <v>0</v>
      </c>
      <c r="AG87" s="427">
        <v>0</v>
      </c>
      <c r="AH87" s="427">
        <v>0</v>
      </c>
      <c r="AI87" s="427">
        <v>0</v>
      </c>
      <c r="AJ87" s="427">
        <v>0</v>
      </c>
      <c r="AK87" s="427">
        <v>0</v>
      </c>
      <c r="AL87" s="427">
        <v>0</v>
      </c>
      <c r="AM87" s="427">
        <v>0</v>
      </c>
      <c r="AN87" s="427">
        <v>0</v>
      </c>
      <c r="AO87" s="427">
        <v>0</v>
      </c>
      <c r="AP87" s="427">
        <v>0</v>
      </c>
      <c r="AQ87" s="427">
        <v>0</v>
      </c>
      <c r="AR87" s="427">
        <v>0</v>
      </c>
      <c r="AS87" s="427">
        <v>0</v>
      </c>
      <c r="AT87" s="427">
        <v>0</v>
      </c>
      <c r="AU87" s="427">
        <v>0</v>
      </c>
      <c r="AV87" s="427">
        <v>0</v>
      </c>
      <c r="AW87" s="427">
        <v>0</v>
      </c>
      <c r="AX87" s="427">
        <v>0</v>
      </c>
      <c r="AY87" s="427">
        <v>0</v>
      </c>
      <c r="AZ87" s="427">
        <v>0</v>
      </c>
      <c r="BA87" s="427">
        <v>0</v>
      </c>
      <c r="BB87" s="427">
        <v>0</v>
      </c>
      <c r="BC87" s="427">
        <v>0</v>
      </c>
      <c r="BD87" s="427">
        <v>0</v>
      </c>
      <c r="BE87" s="427">
        <v>0</v>
      </c>
      <c r="BF87" s="427">
        <v>0</v>
      </c>
      <c r="BG87" s="427">
        <v>0</v>
      </c>
      <c r="BH87" s="427">
        <v>0</v>
      </c>
      <c r="BI87" s="427">
        <v>0</v>
      </c>
      <c r="BJ87" s="427">
        <v>0</v>
      </c>
      <c r="BK87" s="427">
        <v>0</v>
      </c>
      <c r="BL87" s="427">
        <v>0</v>
      </c>
      <c r="BM87" s="427">
        <v>0</v>
      </c>
      <c r="BN87" s="427">
        <v>0</v>
      </c>
      <c r="BO87" s="427">
        <v>0</v>
      </c>
      <c r="BP87" s="427">
        <v>0</v>
      </c>
      <c r="BQ87" s="427">
        <v>0</v>
      </c>
      <c r="BR87" s="427">
        <v>0</v>
      </c>
      <c r="BS87" s="427">
        <v>0</v>
      </c>
      <c r="BT87" s="427">
        <v>0</v>
      </c>
      <c r="BU87" s="427">
        <v>0</v>
      </c>
      <c r="BV87" s="427">
        <v>0</v>
      </c>
      <c r="BW87" s="427">
        <v>0</v>
      </c>
      <c r="BX87" s="427">
        <v>0</v>
      </c>
      <c r="BY87" s="427">
        <v>0</v>
      </c>
      <c r="BZ87" s="427">
        <v>0</v>
      </c>
      <c r="CA87" s="427">
        <v>0</v>
      </c>
      <c r="CB87" s="427">
        <v>0</v>
      </c>
      <c r="CC87" s="427">
        <v>0</v>
      </c>
      <c r="CD87" s="427">
        <v>0</v>
      </c>
      <c r="CE87" s="427">
        <v>0</v>
      </c>
      <c r="CF87" s="427">
        <v>0</v>
      </c>
      <c r="CG87" s="427">
        <v>0</v>
      </c>
      <c r="CH87" s="427">
        <v>0</v>
      </c>
      <c r="CI87" s="427">
        <v>0</v>
      </c>
      <c r="CJ87" s="427">
        <v>0</v>
      </c>
      <c r="CK87" s="427">
        <v>0</v>
      </c>
      <c r="CL87" s="427">
        <v>0</v>
      </c>
      <c r="CM87" s="427">
        <v>0</v>
      </c>
      <c r="CN87" s="427">
        <v>0</v>
      </c>
      <c r="CO87" s="427">
        <v>0</v>
      </c>
      <c r="CP87" s="427">
        <v>0</v>
      </c>
      <c r="CQ87" s="427">
        <v>0</v>
      </c>
      <c r="CR87" s="427">
        <v>0</v>
      </c>
      <c r="CS87" s="427">
        <v>0</v>
      </c>
      <c r="CT87" s="427">
        <v>0</v>
      </c>
      <c r="CU87" s="427">
        <v>0</v>
      </c>
      <c r="CV87" s="427">
        <v>0</v>
      </c>
      <c r="CW87" s="427">
        <v>0</v>
      </c>
      <c r="CX87" s="427">
        <v>0</v>
      </c>
      <c r="CY87" s="427">
        <v>0</v>
      </c>
      <c r="CZ87" s="427">
        <v>0</v>
      </c>
      <c r="DA87" s="427">
        <v>0</v>
      </c>
      <c r="DB87" s="436" t="s">
        <v>2126</v>
      </c>
      <c r="DC87" s="427">
        <v>0</v>
      </c>
      <c r="DD87" s="436" t="s">
        <v>2126</v>
      </c>
      <c r="DE87" s="428" t="s">
        <v>2082</v>
      </c>
    </row>
    <row r="88" spans="1:109" customFormat="1" ht="31.5">
      <c r="A88" s="424" t="s">
        <v>627</v>
      </c>
      <c r="B88" s="425" t="s">
        <v>631</v>
      </c>
      <c r="C88" s="424" t="s">
        <v>632</v>
      </c>
      <c r="D88" s="426">
        <v>524.03346435690526</v>
      </c>
      <c r="E88" s="427">
        <v>0</v>
      </c>
      <c r="F88" s="427">
        <v>0</v>
      </c>
      <c r="G88" s="427">
        <v>0</v>
      </c>
      <c r="H88" s="427">
        <v>0</v>
      </c>
      <c r="I88" s="427">
        <v>0</v>
      </c>
      <c r="J88" s="427">
        <v>0</v>
      </c>
      <c r="K88" s="427">
        <v>0</v>
      </c>
      <c r="L88" s="427">
        <v>0</v>
      </c>
      <c r="M88" s="427">
        <v>0</v>
      </c>
      <c r="N88" s="427">
        <v>0</v>
      </c>
      <c r="O88" s="427">
        <v>0</v>
      </c>
      <c r="P88" s="427">
        <v>0</v>
      </c>
      <c r="Q88" s="427">
        <v>0</v>
      </c>
      <c r="R88" s="427">
        <v>0</v>
      </c>
      <c r="S88" s="427">
        <v>0</v>
      </c>
      <c r="T88" s="427">
        <v>0</v>
      </c>
      <c r="U88" s="427">
        <v>0</v>
      </c>
      <c r="V88" s="427">
        <v>0</v>
      </c>
      <c r="W88" s="427">
        <v>0</v>
      </c>
      <c r="X88" s="427">
        <v>0</v>
      </c>
      <c r="Y88" s="427">
        <v>0</v>
      </c>
      <c r="Z88" s="427">
        <v>0</v>
      </c>
      <c r="AA88" s="427">
        <v>0</v>
      </c>
      <c r="AB88" s="427">
        <v>0</v>
      </c>
      <c r="AC88" s="427">
        <v>0</v>
      </c>
      <c r="AD88" s="427">
        <v>0</v>
      </c>
      <c r="AE88" s="427">
        <v>0</v>
      </c>
      <c r="AF88" s="427">
        <v>0</v>
      </c>
      <c r="AG88" s="427">
        <v>0</v>
      </c>
      <c r="AH88" s="427">
        <v>0</v>
      </c>
      <c r="AI88" s="427">
        <v>0</v>
      </c>
      <c r="AJ88" s="427">
        <v>0</v>
      </c>
      <c r="AK88" s="427">
        <v>0</v>
      </c>
      <c r="AL88" s="427">
        <v>0</v>
      </c>
      <c r="AM88" s="427">
        <v>0</v>
      </c>
      <c r="AN88" s="427">
        <v>0</v>
      </c>
      <c r="AO88" s="427">
        <v>0</v>
      </c>
      <c r="AP88" s="427">
        <v>0</v>
      </c>
      <c r="AQ88" s="427">
        <v>0</v>
      </c>
      <c r="AR88" s="427">
        <v>0</v>
      </c>
      <c r="AS88" s="427">
        <v>0</v>
      </c>
      <c r="AT88" s="427">
        <v>0</v>
      </c>
      <c r="AU88" s="427">
        <v>0</v>
      </c>
      <c r="AV88" s="427">
        <v>0</v>
      </c>
      <c r="AW88" s="427">
        <v>0</v>
      </c>
      <c r="AX88" s="427">
        <v>0</v>
      </c>
      <c r="AY88" s="427">
        <v>0</v>
      </c>
      <c r="AZ88" s="427">
        <v>0</v>
      </c>
      <c r="BA88" s="427">
        <v>0</v>
      </c>
      <c r="BB88" s="427">
        <v>0</v>
      </c>
      <c r="BC88" s="427">
        <v>0</v>
      </c>
      <c r="BD88" s="427">
        <v>0</v>
      </c>
      <c r="BE88" s="427">
        <v>0</v>
      </c>
      <c r="BF88" s="427">
        <v>0</v>
      </c>
      <c r="BG88" s="427">
        <v>0</v>
      </c>
      <c r="BH88" s="427">
        <v>0</v>
      </c>
      <c r="BI88" s="427">
        <v>0</v>
      </c>
      <c r="BJ88" s="427">
        <v>0</v>
      </c>
      <c r="BK88" s="427">
        <v>0</v>
      </c>
      <c r="BL88" s="427">
        <v>0</v>
      </c>
      <c r="BM88" s="427">
        <v>0</v>
      </c>
      <c r="BN88" s="427">
        <v>0</v>
      </c>
      <c r="BO88" s="427">
        <v>0</v>
      </c>
      <c r="BP88" s="427">
        <v>0</v>
      </c>
      <c r="BQ88" s="427">
        <v>0</v>
      </c>
      <c r="BR88" s="427">
        <v>0</v>
      </c>
      <c r="BS88" s="427">
        <v>0</v>
      </c>
      <c r="BT88" s="427">
        <v>0</v>
      </c>
      <c r="BU88" s="427">
        <v>0</v>
      </c>
      <c r="BV88" s="427">
        <v>0</v>
      </c>
      <c r="BW88" s="427">
        <v>0</v>
      </c>
      <c r="BX88" s="427">
        <v>0</v>
      </c>
      <c r="BY88" s="427">
        <v>0</v>
      </c>
      <c r="BZ88" s="427">
        <v>0</v>
      </c>
      <c r="CA88" s="427">
        <v>0</v>
      </c>
      <c r="CB88" s="427">
        <v>0</v>
      </c>
      <c r="CC88" s="427">
        <v>0</v>
      </c>
      <c r="CD88" s="427">
        <v>0</v>
      </c>
      <c r="CE88" s="427">
        <v>0</v>
      </c>
      <c r="CF88" s="427">
        <v>0</v>
      </c>
      <c r="CG88" s="427">
        <v>0</v>
      </c>
      <c r="CH88" s="427">
        <v>0</v>
      </c>
      <c r="CI88" s="427">
        <v>0</v>
      </c>
      <c r="CJ88" s="427">
        <v>0</v>
      </c>
      <c r="CK88" s="427">
        <v>0</v>
      </c>
      <c r="CL88" s="427">
        <v>0</v>
      </c>
      <c r="CM88" s="427">
        <v>0</v>
      </c>
      <c r="CN88" s="427">
        <v>0</v>
      </c>
      <c r="CO88" s="427">
        <v>0</v>
      </c>
      <c r="CP88" s="427">
        <v>0</v>
      </c>
      <c r="CQ88" s="427">
        <v>0</v>
      </c>
      <c r="CR88" s="427">
        <v>0</v>
      </c>
      <c r="CS88" s="427">
        <v>0</v>
      </c>
      <c r="CT88" s="427">
        <v>0</v>
      </c>
      <c r="CU88" s="427">
        <v>0</v>
      </c>
      <c r="CV88" s="427">
        <v>0</v>
      </c>
      <c r="CW88" s="427">
        <v>0</v>
      </c>
      <c r="CX88" s="427">
        <v>0</v>
      </c>
      <c r="CY88" s="427">
        <v>0</v>
      </c>
      <c r="CZ88" s="427">
        <v>0</v>
      </c>
      <c r="DA88" s="427">
        <v>0</v>
      </c>
      <c r="DB88" s="436" t="s">
        <v>2126</v>
      </c>
      <c r="DC88" s="427">
        <v>0</v>
      </c>
      <c r="DD88" s="436" t="s">
        <v>2126</v>
      </c>
      <c r="DE88" s="428" t="s">
        <v>2082</v>
      </c>
    </row>
    <row r="89" spans="1:109" customFormat="1" ht="47.25">
      <c r="A89" s="424" t="s">
        <v>627</v>
      </c>
      <c r="B89" s="425" t="s">
        <v>633</v>
      </c>
      <c r="C89" s="424" t="s">
        <v>634</v>
      </c>
      <c r="D89" s="426">
        <v>325.26978813559322</v>
      </c>
      <c r="E89" s="427">
        <v>0</v>
      </c>
      <c r="F89" s="427">
        <v>0</v>
      </c>
      <c r="G89" s="427">
        <v>0</v>
      </c>
      <c r="H89" s="427">
        <v>0</v>
      </c>
      <c r="I89" s="427">
        <v>0</v>
      </c>
      <c r="J89" s="427">
        <v>0</v>
      </c>
      <c r="K89" s="427">
        <v>0</v>
      </c>
      <c r="L89" s="427">
        <v>0</v>
      </c>
      <c r="M89" s="427">
        <v>0</v>
      </c>
      <c r="N89" s="427">
        <v>0</v>
      </c>
      <c r="O89" s="427">
        <v>0</v>
      </c>
      <c r="P89" s="427">
        <v>0</v>
      </c>
      <c r="Q89" s="427">
        <v>0</v>
      </c>
      <c r="R89" s="427">
        <v>0</v>
      </c>
      <c r="S89" s="427">
        <v>0</v>
      </c>
      <c r="T89" s="427">
        <v>0</v>
      </c>
      <c r="U89" s="427">
        <v>0</v>
      </c>
      <c r="V89" s="427">
        <v>0</v>
      </c>
      <c r="W89" s="427">
        <v>0</v>
      </c>
      <c r="X89" s="427">
        <v>0</v>
      </c>
      <c r="Y89" s="427">
        <v>0</v>
      </c>
      <c r="Z89" s="427">
        <v>0</v>
      </c>
      <c r="AA89" s="427">
        <v>0</v>
      </c>
      <c r="AB89" s="427">
        <v>0</v>
      </c>
      <c r="AC89" s="427">
        <v>0</v>
      </c>
      <c r="AD89" s="427">
        <v>0</v>
      </c>
      <c r="AE89" s="427">
        <v>0</v>
      </c>
      <c r="AF89" s="427">
        <v>0</v>
      </c>
      <c r="AG89" s="427">
        <v>0</v>
      </c>
      <c r="AH89" s="427">
        <v>0</v>
      </c>
      <c r="AI89" s="427">
        <v>0</v>
      </c>
      <c r="AJ89" s="427">
        <v>0</v>
      </c>
      <c r="AK89" s="427">
        <v>0</v>
      </c>
      <c r="AL89" s="427">
        <v>0</v>
      </c>
      <c r="AM89" s="427">
        <v>0</v>
      </c>
      <c r="AN89" s="427">
        <v>0</v>
      </c>
      <c r="AO89" s="427">
        <v>0</v>
      </c>
      <c r="AP89" s="427">
        <v>0</v>
      </c>
      <c r="AQ89" s="427">
        <v>0</v>
      </c>
      <c r="AR89" s="427">
        <v>0</v>
      </c>
      <c r="AS89" s="427">
        <v>0</v>
      </c>
      <c r="AT89" s="427">
        <v>0</v>
      </c>
      <c r="AU89" s="427">
        <v>0</v>
      </c>
      <c r="AV89" s="427">
        <v>0</v>
      </c>
      <c r="AW89" s="427">
        <v>0</v>
      </c>
      <c r="AX89" s="427">
        <v>0</v>
      </c>
      <c r="AY89" s="427">
        <v>0</v>
      </c>
      <c r="AZ89" s="427">
        <v>0</v>
      </c>
      <c r="BA89" s="427">
        <v>0</v>
      </c>
      <c r="BB89" s="427">
        <v>0</v>
      </c>
      <c r="BC89" s="427">
        <v>0</v>
      </c>
      <c r="BD89" s="427">
        <v>0</v>
      </c>
      <c r="BE89" s="427">
        <v>0</v>
      </c>
      <c r="BF89" s="427">
        <v>0</v>
      </c>
      <c r="BG89" s="427">
        <v>0</v>
      </c>
      <c r="BH89" s="427">
        <v>0</v>
      </c>
      <c r="BI89" s="427">
        <v>0</v>
      </c>
      <c r="BJ89" s="427">
        <v>0</v>
      </c>
      <c r="BK89" s="427">
        <v>0</v>
      </c>
      <c r="BL89" s="427">
        <v>0</v>
      </c>
      <c r="BM89" s="427">
        <v>0</v>
      </c>
      <c r="BN89" s="427">
        <v>0</v>
      </c>
      <c r="BO89" s="427">
        <v>0</v>
      </c>
      <c r="BP89" s="427">
        <v>0</v>
      </c>
      <c r="BQ89" s="427">
        <v>0</v>
      </c>
      <c r="BR89" s="427">
        <v>0</v>
      </c>
      <c r="BS89" s="427">
        <v>0</v>
      </c>
      <c r="BT89" s="427">
        <v>0</v>
      </c>
      <c r="BU89" s="427">
        <v>0</v>
      </c>
      <c r="BV89" s="427">
        <v>0</v>
      </c>
      <c r="BW89" s="427">
        <v>0</v>
      </c>
      <c r="BX89" s="427">
        <v>0</v>
      </c>
      <c r="BY89" s="427">
        <v>0</v>
      </c>
      <c r="BZ89" s="427">
        <v>0</v>
      </c>
      <c r="CA89" s="427">
        <v>0</v>
      </c>
      <c r="CB89" s="427">
        <v>0</v>
      </c>
      <c r="CC89" s="427">
        <v>0</v>
      </c>
      <c r="CD89" s="427">
        <v>0</v>
      </c>
      <c r="CE89" s="427">
        <v>0</v>
      </c>
      <c r="CF89" s="427">
        <v>0</v>
      </c>
      <c r="CG89" s="427">
        <v>0</v>
      </c>
      <c r="CH89" s="427">
        <v>0</v>
      </c>
      <c r="CI89" s="427">
        <v>0</v>
      </c>
      <c r="CJ89" s="427">
        <v>0</v>
      </c>
      <c r="CK89" s="427">
        <v>0</v>
      </c>
      <c r="CL89" s="427">
        <v>0</v>
      </c>
      <c r="CM89" s="427">
        <v>0</v>
      </c>
      <c r="CN89" s="427">
        <v>0</v>
      </c>
      <c r="CO89" s="427">
        <v>0</v>
      </c>
      <c r="CP89" s="427">
        <v>0</v>
      </c>
      <c r="CQ89" s="427">
        <v>0</v>
      </c>
      <c r="CR89" s="427">
        <v>0</v>
      </c>
      <c r="CS89" s="427">
        <v>0</v>
      </c>
      <c r="CT89" s="427">
        <v>0</v>
      </c>
      <c r="CU89" s="427">
        <v>0</v>
      </c>
      <c r="CV89" s="427">
        <v>0</v>
      </c>
      <c r="CW89" s="427">
        <v>0</v>
      </c>
      <c r="CX89" s="427">
        <v>0</v>
      </c>
      <c r="CY89" s="427">
        <v>0</v>
      </c>
      <c r="CZ89" s="427">
        <v>0</v>
      </c>
      <c r="DA89" s="427">
        <v>0</v>
      </c>
      <c r="DB89" s="436" t="s">
        <v>2126</v>
      </c>
      <c r="DC89" s="427">
        <v>0</v>
      </c>
      <c r="DD89" s="436" t="s">
        <v>2126</v>
      </c>
      <c r="DE89" s="428" t="s">
        <v>2082</v>
      </c>
    </row>
    <row r="90" spans="1:109" customFormat="1">
      <c r="A90" s="424" t="s">
        <v>627</v>
      </c>
      <c r="B90" s="425" t="s">
        <v>635</v>
      </c>
      <c r="C90" s="424" t="s">
        <v>636</v>
      </c>
      <c r="D90" s="426">
        <v>36.95157601452992</v>
      </c>
      <c r="E90" s="427">
        <v>0</v>
      </c>
      <c r="F90" s="427">
        <v>36.95157601452992</v>
      </c>
      <c r="G90" s="427">
        <v>16</v>
      </c>
      <c r="H90" s="427">
        <v>0</v>
      </c>
      <c r="I90" s="427">
        <v>0</v>
      </c>
      <c r="J90" s="427">
        <v>0</v>
      </c>
      <c r="K90" s="427">
        <v>0</v>
      </c>
      <c r="L90" s="427">
        <v>0</v>
      </c>
      <c r="M90" s="427">
        <v>0</v>
      </c>
      <c r="N90" s="427">
        <v>0</v>
      </c>
      <c r="O90" s="427">
        <v>0</v>
      </c>
      <c r="P90" s="427">
        <v>0</v>
      </c>
      <c r="Q90" s="427">
        <v>0</v>
      </c>
      <c r="R90" s="427">
        <v>0</v>
      </c>
      <c r="S90" s="427">
        <v>0</v>
      </c>
      <c r="T90" s="427">
        <v>0</v>
      </c>
      <c r="U90" s="427">
        <v>0</v>
      </c>
      <c r="V90" s="427">
        <v>0</v>
      </c>
      <c r="W90" s="427">
        <v>0</v>
      </c>
      <c r="X90" s="427">
        <v>0</v>
      </c>
      <c r="Y90" s="427">
        <v>0</v>
      </c>
      <c r="Z90" s="427">
        <v>0</v>
      </c>
      <c r="AA90" s="427">
        <v>0</v>
      </c>
      <c r="AB90" s="427">
        <v>0</v>
      </c>
      <c r="AC90" s="427">
        <v>0</v>
      </c>
      <c r="AD90" s="427">
        <v>0</v>
      </c>
      <c r="AE90" s="427">
        <v>0</v>
      </c>
      <c r="AF90" s="427">
        <v>0</v>
      </c>
      <c r="AG90" s="427">
        <v>0</v>
      </c>
      <c r="AH90" s="427">
        <v>0</v>
      </c>
      <c r="AI90" s="427">
        <v>0</v>
      </c>
      <c r="AJ90" s="427">
        <v>0</v>
      </c>
      <c r="AK90" s="427">
        <v>0</v>
      </c>
      <c r="AL90" s="427">
        <v>0</v>
      </c>
      <c r="AM90" s="427">
        <v>0</v>
      </c>
      <c r="AN90" s="427">
        <v>0</v>
      </c>
      <c r="AO90" s="427">
        <v>0</v>
      </c>
      <c r="AP90" s="427">
        <v>0</v>
      </c>
      <c r="AQ90" s="427">
        <v>0</v>
      </c>
      <c r="AR90" s="427">
        <v>0</v>
      </c>
      <c r="AS90" s="427">
        <v>0</v>
      </c>
      <c r="AT90" s="427">
        <v>36.95157601452992</v>
      </c>
      <c r="AU90" s="427">
        <v>16</v>
      </c>
      <c r="AV90" s="427">
        <v>0</v>
      </c>
      <c r="AW90" s="427">
        <v>0</v>
      </c>
      <c r="AX90" s="427">
        <v>0</v>
      </c>
      <c r="AY90" s="427">
        <v>0</v>
      </c>
      <c r="AZ90" s="427">
        <v>0</v>
      </c>
      <c r="BA90" s="427">
        <v>0</v>
      </c>
      <c r="BB90" s="427">
        <v>0</v>
      </c>
      <c r="BC90" s="427">
        <v>0</v>
      </c>
      <c r="BD90" s="427">
        <v>0</v>
      </c>
      <c r="BE90" s="427">
        <v>0</v>
      </c>
      <c r="BF90" s="427">
        <v>0</v>
      </c>
      <c r="BG90" s="427">
        <v>0</v>
      </c>
      <c r="BH90" s="427">
        <v>0</v>
      </c>
      <c r="BI90" s="427">
        <v>0</v>
      </c>
      <c r="BJ90" s="427">
        <v>0</v>
      </c>
      <c r="BK90" s="427">
        <v>0</v>
      </c>
      <c r="BL90" s="427">
        <v>0</v>
      </c>
      <c r="BM90" s="427">
        <v>0</v>
      </c>
      <c r="BN90" s="427">
        <v>0</v>
      </c>
      <c r="BO90" s="427">
        <v>0</v>
      </c>
      <c r="BP90" s="427">
        <v>0</v>
      </c>
      <c r="BQ90" s="427">
        <v>0</v>
      </c>
      <c r="BR90" s="427">
        <v>0</v>
      </c>
      <c r="BS90" s="427">
        <v>0</v>
      </c>
      <c r="BT90" s="427">
        <v>0</v>
      </c>
      <c r="BU90" s="427">
        <v>0</v>
      </c>
      <c r="BV90" s="427">
        <v>0</v>
      </c>
      <c r="BW90" s="427">
        <v>0</v>
      </c>
      <c r="BX90" s="427">
        <v>0</v>
      </c>
      <c r="BY90" s="427">
        <v>0</v>
      </c>
      <c r="BZ90" s="427">
        <v>0</v>
      </c>
      <c r="CA90" s="427">
        <v>0</v>
      </c>
      <c r="CB90" s="427">
        <v>0</v>
      </c>
      <c r="CC90" s="427">
        <v>0</v>
      </c>
      <c r="CD90" s="427">
        <v>0</v>
      </c>
      <c r="CE90" s="427">
        <v>0</v>
      </c>
      <c r="CF90" s="427">
        <v>0</v>
      </c>
      <c r="CG90" s="427">
        <v>0</v>
      </c>
      <c r="CH90" s="427">
        <v>0</v>
      </c>
      <c r="CI90" s="427">
        <v>0</v>
      </c>
      <c r="CJ90" s="427">
        <v>0</v>
      </c>
      <c r="CK90" s="427">
        <v>0</v>
      </c>
      <c r="CL90" s="427">
        <v>0</v>
      </c>
      <c r="CM90" s="427">
        <v>0</v>
      </c>
      <c r="CN90" s="427">
        <v>0</v>
      </c>
      <c r="CO90" s="427">
        <v>0</v>
      </c>
      <c r="CP90" s="427">
        <v>0</v>
      </c>
      <c r="CQ90" s="427">
        <v>0</v>
      </c>
      <c r="CR90" s="427">
        <v>0</v>
      </c>
      <c r="CS90" s="427">
        <v>0</v>
      </c>
      <c r="CT90" s="427">
        <v>0</v>
      </c>
      <c r="CU90" s="427">
        <v>0</v>
      </c>
      <c r="CV90" s="427">
        <v>0</v>
      </c>
      <c r="CW90" s="427">
        <v>0</v>
      </c>
      <c r="CX90" s="427">
        <v>0</v>
      </c>
      <c r="CY90" s="427">
        <v>0</v>
      </c>
      <c r="CZ90" s="427">
        <v>0</v>
      </c>
      <c r="DA90" s="427">
        <v>0</v>
      </c>
      <c r="DB90" s="436" t="s">
        <v>2126</v>
      </c>
      <c r="DC90" s="427">
        <v>0</v>
      </c>
      <c r="DD90" s="436" t="s">
        <v>2126</v>
      </c>
      <c r="DE90" s="428" t="s">
        <v>2082</v>
      </c>
    </row>
    <row r="91" spans="1:109" customFormat="1" ht="31.5">
      <c r="A91" s="424" t="s">
        <v>627</v>
      </c>
      <c r="B91" s="425" t="s">
        <v>637</v>
      </c>
      <c r="C91" s="424" t="s">
        <v>638</v>
      </c>
      <c r="D91" s="426">
        <v>511.16246516739614</v>
      </c>
      <c r="E91" s="427">
        <v>0</v>
      </c>
      <c r="F91" s="427">
        <v>0</v>
      </c>
      <c r="G91" s="427">
        <v>0</v>
      </c>
      <c r="H91" s="427">
        <v>0</v>
      </c>
      <c r="I91" s="427">
        <v>0</v>
      </c>
      <c r="J91" s="427">
        <v>0</v>
      </c>
      <c r="K91" s="427">
        <v>0</v>
      </c>
      <c r="L91" s="427">
        <v>0</v>
      </c>
      <c r="M91" s="427">
        <v>0</v>
      </c>
      <c r="N91" s="427">
        <v>0</v>
      </c>
      <c r="O91" s="427">
        <v>0</v>
      </c>
      <c r="P91" s="427">
        <v>0</v>
      </c>
      <c r="Q91" s="427">
        <v>0</v>
      </c>
      <c r="R91" s="427">
        <v>0</v>
      </c>
      <c r="S91" s="427">
        <v>0</v>
      </c>
      <c r="T91" s="427">
        <v>0</v>
      </c>
      <c r="U91" s="427">
        <v>0</v>
      </c>
      <c r="V91" s="427">
        <v>0</v>
      </c>
      <c r="W91" s="427">
        <v>0</v>
      </c>
      <c r="X91" s="427">
        <v>0</v>
      </c>
      <c r="Y91" s="427">
        <v>0</v>
      </c>
      <c r="Z91" s="427">
        <v>0</v>
      </c>
      <c r="AA91" s="427">
        <v>0</v>
      </c>
      <c r="AB91" s="427">
        <v>0</v>
      </c>
      <c r="AC91" s="427">
        <v>0</v>
      </c>
      <c r="AD91" s="427">
        <v>0</v>
      </c>
      <c r="AE91" s="427">
        <v>0</v>
      </c>
      <c r="AF91" s="427">
        <v>0</v>
      </c>
      <c r="AG91" s="427">
        <v>0</v>
      </c>
      <c r="AH91" s="427">
        <v>0</v>
      </c>
      <c r="AI91" s="427">
        <v>0</v>
      </c>
      <c r="AJ91" s="427">
        <v>0</v>
      </c>
      <c r="AK91" s="427">
        <v>0</v>
      </c>
      <c r="AL91" s="427">
        <v>0</v>
      </c>
      <c r="AM91" s="427">
        <v>0</v>
      </c>
      <c r="AN91" s="427">
        <v>0</v>
      </c>
      <c r="AO91" s="427">
        <v>0</v>
      </c>
      <c r="AP91" s="427">
        <v>0</v>
      </c>
      <c r="AQ91" s="427">
        <v>0</v>
      </c>
      <c r="AR91" s="427">
        <v>0</v>
      </c>
      <c r="AS91" s="427">
        <v>0</v>
      </c>
      <c r="AT91" s="427">
        <v>0</v>
      </c>
      <c r="AU91" s="427">
        <v>0</v>
      </c>
      <c r="AV91" s="427">
        <v>0</v>
      </c>
      <c r="AW91" s="427">
        <v>0</v>
      </c>
      <c r="AX91" s="427">
        <v>0</v>
      </c>
      <c r="AY91" s="427">
        <v>0</v>
      </c>
      <c r="AZ91" s="427">
        <v>0</v>
      </c>
      <c r="BA91" s="427">
        <v>0</v>
      </c>
      <c r="BB91" s="427">
        <v>0</v>
      </c>
      <c r="BC91" s="427">
        <v>0</v>
      </c>
      <c r="BD91" s="427">
        <v>0</v>
      </c>
      <c r="BE91" s="427">
        <v>0</v>
      </c>
      <c r="BF91" s="427">
        <v>0</v>
      </c>
      <c r="BG91" s="427">
        <v>0</v>
      </c>
      <c r="BH91" s="427">
        <v>0</v>
      </c>
      <c r="BI91" s="427">
        <v>0</v>
      </c>
      <c r="BJ91" s="427">
        <v>0</v>
      </c>
      <c r="BK91" s="427">
        <v>0</v>
      </c>
      <c r="BL91" s="427">
        <v>0</v>
      </c>
      <c r="BM91" s="427">
        <v>0</v>
      </c>
      <c r="BN91" s="427">
        <v>0</v>
      </c>
      <c r="BO91" s="427">
        <v>0</v>
      </c>
      <c r="BP91" s="427">
        <v>0</v>
      </c>
      <c r="BQ91" s="427">
        <v>0</v>
      </c>
      <c r="BR91" s="427">
        <v>0</v>
      </c>
      <c r="BS91" s="427">
        <v>0</v>
      </c>
      <c r="BT91" s="427">
        <v>0</v>
      </c>
      <c r="BU91" s="427">
        <v>0</v>
      </c>
      <c r="BV91" s="427">
        <v>0</v>
      </c>
      <c r="BW91" s="427">
        <v>0</v>
      </c>
      <c r="BX91" s="427">
        <v>0</v>
      </c>
      <c r="BY91" s="427">
        <v>0</v>
      </c>
      <c r="BZ91" s="427">
        <v>0</v>
      </c>
      <c r="CA91" s="427">
        <v>0</v>
      </c>
      <c r="CB91" s="427">
        <v>0</v>
      </c>
      <c r="CC91" s="427">
        <v>0</v>
      </c>
      <c r="CD91" s="427">
        <v>0</v>
      </c>
      <c r="CE91" s="427">
        <v>0</v>
      </c>
      <c r="CF91" s="427">
        <v>0</v>
      </c>
      <c r="CG91" s="427">
        <v>0</v>
      </c>
      <c r="CH91" s="427">
        <v>0</v>
      </c>
      <c r="CI91" s="427">
        <v>0</v>
      </c>
      <c r="CJ91" s="427">
        <v>0</v>
      </c>
      <c r="CK91" s="427">
        <v>0</v>
      </c>
      <c r="CL91" s="427">
        <v>0</v>
      </c>
      <c r="CM91" s="427">
        <v>0</v>
      </c>
      <c r="CN91" s="427">
        <v>0</v>
      </c>
      <c r="CO91" s="427">
        <v>0</v>
      </c>
      <c r="CP91" s="427">
        <v>0</v>
      </c>
      <c r="CQ91" s="427">
        <v>0</v>
      </c>
      <c r="CR91" s="427">
        <v>0</v>
      </c>
      <c r="CS91" s="427">
        <v>0</v>
      </c>
      <c r="CT91" s="427">
        <v>0</v>
      </c>
      <c r="CU91" s="427">
        <v>0</v>
      </c>
      <c r="CV91" s="427">
        <v>0</v>
      </c>
      <c r="CW91" s="427">
        <v>0</v>
      </c>
      <c r="CX91" s="427">
        <v>0</v>
      </c>
      <c r="CY91" s="427">
        <v>0</v>
      </c>
      <c r="CZ91" s="427">
        <v>0</v>
      </c>
      <c r="DA91" s="427">
        <v>0</v>
      </c>
      <c r="DB91" s="436" t="s">
        <v>2126</v>
      </c>
      <c r="DC91" s="427">
        <v>0</v>
      </c>
      <c r="DD91" s="436" t="s">
        <v>2126</v>
      </c>
      <c r="DE91" s="428" t="s">
        <v>2082</v>
      </c>
    </row>
    <row r="92" spans="1:109" customFormat="1" ht="47.25">
      <c r="A92" s="424" t="s">
        <v>627</v>
      </c>
      <c r="B92" s="425" t="s">
        <v>639</v>
      </c>
      <c r="C92" s="424" t="s">
        <v>640</v>
      </c>
      <c r="D92" s="426">
        <v>27.711864406779664</v>
      </c>
      <c r="E92" s="427">
        <v>0</v>
      </c>
      <c r="F92" s="427">
        <v>27.7118644067797</v>
      </c>
      <c r="G92" s="427">
        <v>25</v>
      </c>
      <c r="H92" s="427">
        <v>0</v>
      </c>
      <c r="I92" s="427">
        <v>0</v>
      </c>
      <c r="J92" s="427">
        <v>0</v>
      </c>
      <c r="K92" s="427">
        <v>0</v>
      </c>
      <c r="L92" s="427">
        <v>0</v>
      </c>
      <c r="M92" s="427">
        <v>0</v>
      </c>
      <c r="N92" s="427">
        <v>0</v>
      </c>
      <c r="O92" s="427">
        <v>0</v>
      </c>
      <c r="P92" s="427">
        <v>0</v>
      </c>
      <c r="Q92" s="427">
        <v>0</v>
      </c>
      <c r="R92" s="427">
        <v>0</v>
      </c>
      <c r="S92" s="427">
        <v>0</v>
      </c>
      <c r="T92" s="427">
        <v>0</v>
      </c>
      <c r="U92" s="427">
        <v>0</v>
      </c>
      <c r="V92" s="427">
        <v>0</v>
      </c>
      <c r="W92" s="427">
        <v>0</v>
      </c>
      <c r="X92" s="427">
        <v>0</v>
      </c>
      <c r="Y92" s="427">
        <v>0</v>
      </c>
      <c r="Z92" s="427">
        <v>0</v>
      </c>
      <c r="AA92" s="427">
        <v>0</v>
      </c>
      <c r="AB92" s="427">
        <v>0</v>
      </c>
      <c r="AC92" s="427">
        <v>0</v>
      </c>
      <c r="AD92" s="427">
        <v>0</v>
      </c>
      <c r="AE92" s="427">
        <v>0</v>
      </c>
      <c r="AF92" s="427">
        <v>0</v>
      </c>
      <c r="AG92" s="427">
        <v>0</v>
      </c>
      <c r="AH92" s="427">
        <v>0</v>
      </c>
      <c r="AI92" s="427">
        <v>0</v>
      </c>
      <c r="AJ92" s="427">
        <v>27.7118644067797</v>
      </c>
      <c r="AK92" s="427">
        <v>25</v>
      </c>
      <c r="AL92" s="427">
        <v>0</v>
      </c>
      <c r="AM92" s="427">
        <v>0</v>
      </c>
      <c r="AN92" s="427">
        <v>0</v>
      </c>
      <c r="AO92" s="427">
        <v>0</v>
      </c>
      <c r="AP92" s="427">
        <v>0</v>
      </c>
      <c r="AQ92" s="427">
        <v>0</v>
      </c>
      <c r="AR92" s="427">
        <v>0</v>
      </c>
      <c r="AS92" s="427">
        <v>0</v>
      </c>
      <c r="AT92" s="427">
        <v>0</v>
      </c>
      <c r="AU92" s="427">
        <v>0</v>
      </c>
      <c r="AV92" s="427">
        <v>0</v>
      </c>
      <c r="AW92" s="427">
        <v>0</v>
      </c>
      <c r="AX92" s="427">
        <v>0</v>
      </c>
      <c r="AY92" s="427">
        <v>0</v>
      </c>
      <c r="AZ92" s="427">
        <v>0</v>
      </c>
      <c r="BA92" s="427">
        <v>0</v>
      </c>
      <c r="BB92" s="427">
        <v>0</v>
      </c>
      <c r="BC92" s="427">
        <v>0</v>
      </c>
      <c r="BD92" s="427">
        <v>0</v>
      </c>
      <c r="BE92" s="427">
        <v>0</v>
      </c>
      <c r="BF92" s="427">
        <v>0</v>
      </c>
      <c r="BG92" s="427">
        <v>0</v>
      </c>
      <c r="BH92" s="427">
        <v>0</v>
      </c>
      <c r="BI92" s="427">
        <v>0</v>
      </c>
      <c r="BJ92" s="427">
        <v>0</v>
      </c>
      <c r="BK92" s="427">
        <v>0</v>
      </c>
      <c r="BL92" s="427">
        <v>0</v>
      </c>
      <c r="BM92" s="427">
        <v>0</v>
      </c>
      <c r="BN92" s="427">
        <v>0</v>
      </c>
      <c r="BO92" s="427">
        <v>0</v>
      </c>
      <c r="BP92" s="427">
        <v>0</v>
      </c>
      <c r="BQ92" s="427">
        <v>0</v>
      </c>
      <c r="BR92" s="427">
        <v>0</v>
      </c>
      <c r="BS92" s="427">
        <v>0</v>
      </c>
      <c r="BT92" s="427">
        <v>0</v>
      </c>
      <c r="BU92" s="427">
        <v>0</v>
      </c>
      <c r="BV92" s="427">
        <v>0</v>
      </c>
      <c r="BW92" s="427">
        <v>0</v>
      </c>
      <c r="BX92" s="427">
        <v>0</v>
      </c>
      <c r="BY92" s="427">
        <v>0</v>
      </c>
      <c r="BZ92" s="427">
        <v>0</v>
      </c>
      <c r="CA92" s="427">
        <v>0</v>
      </c>
      <c r="CB92" s="427">
        <v>0</v>
      </c>
      <c r="CC92" s="427">
        <v>0</v>
      </c>
      <c r="CD92" s="427">
        <v>0</v>
      </c>
      <c r="CE92" s="427">
        <v>0</v>
      </c>
      <c r="CF92" s="427">
        <v>0</v>
      </c>
      <c r="CG92" s="427">
        <v>0</v>
      </c>
      <c r="CH92" s="427">
        <v>0</v>
      </c>
      <c r="CI92" s="427">
        <v>0</v>
      </c>
      <c r="CJ92" s="427">
        <v>0</v>
      </c>
      <c r="CK92" s="427">
        <v>0</v>
      </c>
      <c r="CL92" s="427">
        <v>0</v>
      </c>
      <c r="CM92" s="427">
        <v>0</v>
      </c>
      <c r="CN92" s="427">
        <v>0</v>
      </c>
      <c r="CO92" s="427">
        <v>0</v>
      </c>
      <c r="CP92" s="427">
        <v>0</v>
      </c>
      <c r="CQ92" s="427">
        <v>0</v>
      </c>
      <c r="CR92" s="427">
        <v>0</v>
      </c>
      <c r="CS92" s="427">
        <v>0</v>
      </c>
      <c r="CT92" s="427">
        <v>0</v>
      </c>
      <c r="CU92" s="427">
        <v>0</v>
      </c>
      <c r="CV92" s="427">
        <v>0</v>
      </c>
      <c r="CW92" s="427">
        <v>0</v>
      </c>
      <c r="CX92" s="427">
        <v>0</v>
      </c>
      <c r="CY92" s="427">
        <v>0</v>
      </c>
      <c r="CZ92" s="427">
        <v>0</v>
      </c>
      <c r="DA92" s="427">
        <v>0</v>
      </c>
      <c r="DB92" s="436" t="s">
        <v>2126</v>
      </c>
      <c r="DC92" s="427">
        <v>0</v>
      </c>
      <c r="DD92" s="436" t="s">
        <v>2126</v>
      </c>
      <c r="DE92" s="428" t="s">
        <v>2082</v>
      </c>
    </row>
    <row r="93" spans="1:109" customFormat="1" ht="47.25">
      <c r="A93" s="424" t="s">
        <v>627</v>
      </c>
      <c r="B93" s="425" t="s">
        <v>641</v>
      </c>
      <c r="C93" s="424" t="s">
        <v>642</v>
      </c>
      <c r="D93" s="426">
        <v>158.08067157113706</v>
      </c>
      <c r="E93" s="427">
        <v>0</v>
      </c>
      <c r="F93" s="427">
        <v>0</v>
      </c>
      <c r="G93" s="427">
        <v>0</v>
      </c>
      <c r="H93" s="427">
        <v>0</v>
      </c>
      <c r="I93" s="427">
        <v>0</v>
      </c>
      <c r="J93" s="427">
        <v>0</v>
      </c>
      <c r="K93" s="427">
        <v>0</v>
      </c>
      <c r="L93" s="427">
        <v>0</v>
      </c>
      <c r="M93" s="427">
        <v>0</v>
      </c>
      <c r="N93" s="427">
        <v>0</v>
      </c>
      <c r="O93" s="427">
        <v>0</v>
      </c>
      <c r="P93" s="427">
        <v>0</v>
      </c>
      <c r="Q93" s="427">
        <v>0</v>
      </c>
      <c r="R93" s="427">
        <v>0</v>
      </c>
      <c r="S93" s="427">
        <v>0</v>
      </c>
      <c r="T93" s="427">
        <v>0</v>
      </c>
      <c r="U93" s="427">
        <v>0</v>
      </c>
      <c r="V93" s="427">
        <v>0</v>
      </c>
      <c r="W93" s="427">
        <v>0</v>
      </c>
      <c r="X93" s="427">
        <v>0</v>
      </c>
      <c r="Y93" s="427">
        <v>0</v>
      </c>
      <c r="Z93" s="427">
        <v>0</v>
      </c>
      <c r="AA93" s="427">
        <v>0</v>
      </c>
      <c r="AB93" s="427">
        <v>0</v>
      </c>
      <c r="AC93" s="427">
        <v>0</v>
      </c>
      <c r="AD93" s="427">
        <v>0</v>
      </c>
      <c r="AE93" s="427">
        <v>0</v>
      </c>
      <c r="AF93" s="427">
        <v>0</v>
      </c>
      <c r="AG93" s="427">
        <v>0</v>
      </c>
      <c r="AH93" s="427">
        <v>0</v>
      </c>
      <c r="AI93" s="427">
        <v>0</v>
      </c>
      <c r="AJ93" s="427">
        <v>0</v>
      </c>
      <c r="AK93" s="427">
        <v>0</v>
      </c>
      <c r="AL93" s="427">
        <v>0</v>
      </c>
      <c r="AM93" s="427">
        <v>0</v>
      </c>
      <c r="AN93" s="427">
        <v>0</v>
      </c>
      <c r="AO93" s="427">
        <v>0</v>
      </c>
      <c r="AP93" s="427">
        <v>0</v>
      </c>
      <c r="AQ93" s="427">
        <v>0</v>
      </c>
      <c r="AR93" s="427">
        <v>0</v>
      </c>
      <c r="AS93" s="427">
        <v>0</v>
      </c>
      <c r="AT93" s="427">
        <v>0</v>
      </c>
      <c r="AU93" s="427">
        <v>0</v>
      </c>
      <c r="AV93" s="427">
        <v>0</v>
      </c>
      <c r="AW93" s="427">
        <v>0</v>
      </c>
      <c r="AX93" s="427">
        <v>0</v>
      </c>
      <c r="AY93" s="427">
        <v>0</v>
      </c>
      <c r="AZ93" s="427">
        <v>0</v>
      </c>
      <c r="BA93" s="427">
        <v>0</v>
      </c>
      <c r="BB93" s="427">
        <v>0</v>
      </c>
      <c r="BC93" s="427">
        <v>0</v>
      </c>
      <c r="BD93" s="427">
        <v>0</v>
      </c>
      <c r="BE93" s="427">
        <v>0</v>
      </c>
      <c r="BF93" s="427">
        <v>0</v>
      </c>
      <c r="BG93" s="427">
        <v>0</v>
      </c>
      <c r="BH93" s="427">
        <v>0</v>
      </c>
      <c r="BI93" s="427">
        <v>0</v>
      </c>
      <c r="BJ93" s="427">
        <v>0</v>
      </c>
      <c r="BK93" s="427">
        <v>0</v>
      </c>
      <c r="BL93" s="427">
        <v>0</v>
      </c>
      <c r="BM93" s="427">
        <v>0</v>
      </c>
      <c r="BN93" s="427">
        <v>0</v>
      </c>
      <c r="BO93" s="427">
        <v>0</v>
      </c>
      <c r="BP93" s="427">
        <v>0</v>
      </c>
      <c r="BQ93" s="427">
        <v>0</v>
      </c>
      <c r="BR93" s="427">
        <v>0</v>
      </c>
      <c r="BS93" s="427">
        <v>0</v>
      </c>
      <c r="BT93" s="427">
        <v>0</v>
      </c>
      <c r="BU93" s="427">
        <v>0</v>
      </c>
      <c r="BV93" s="427">
        <v>0</v>
      </c>
      <c r="BW93" s="427">
        <v>0</v>
      </c>
      <c r="BX93" s="427">
        <v>0</v>
      </c>
      <c r="BY93" s="427">
        <v>0</v>
      </c>
      <c r="BZ93" s="427">
        <v>0</v>
      </c>
      <c r="CA93" s="427">
        <v>0</v>
      </c>
      <c r="CB93" s="427">
        <v>0</v>
      </c>
      <c r="CC93" s="427">
        <v>0</v>
      </c>
      <c r="CD93" s="427">
        <v>0</v>
      </c>
      <c r="CE93" s="427">
        <v>0</v>
      </c>
      <c r="CF93" s="427">
        <v>0</v>
      </c>
      <c r="CG93" s="427">
        <v>0</v>
      </c>
      <c r="CH93" s="427">
        <v>0</v>
      </c>
      <c r="CI93" s="427">
        <v>0</v>
      </c>
      <c r="CJ93" s="427">
        <v>0</v>
      </c>
      <c r="CK93" s="427">
        <v>0</v>
      </c>
      <c r="CL93" s="427">
        <v>0</v>
      </c>
      <c r="CM93" s="427">
        <v>0</v>
      </c>
      <c r="CN93" s="427">
        <v>0</v>
      </c>
      <c r="CO93" s="427">
        <v>0</v>
      </c>
      <c r="CP93" s="427">
        <v>0</v>
      </c>
      <c r="CQ93" s="427">
        <v>0</v>
      </c>
      <c r="CR93" s="427">
        <v>0</v>
      </c>
      <c r="CS93" s="427">
        <v>0</v>
      </c>
      <c r="CT93" s="427">
        <v>0</v>
      </c>
      <c r="CU93" s="427">
        <v>0</v>
      </c>
      <c r="CV93" s="427">
        <v>0</v>
      </c>
      <c r="CW93" s="427">
        <v>0</v>
      </c>
      <c r="CX93" s="427">
        <v>0</v>
      </c>
      <c r="CY93" s="427">
        <v>0</v>
      </c>
      <c r="CZ93" s="427">
        <v>0</v>
      </c>
      <c r="DA93" s="427">
        <v>0</v>
      </c>
      <c r="DB93" s="436" t="s">
        <v>2126</v>
      </c>
      <c r="DC93" s="427">
        <v>0</v>
      </c>
      <c r="DD93" s="436" t="s">
        <v>2126</v>
      </c>
      <c r="DE93" s="428" t="s">
        <v>2082</v>
      </c>
    </row>
    <row r="94" spans="1:109" customFormat="1" ht="31.5">
      <c r="A94" s="424" t="s">
        <v>627</v>
      </c>
      <c r="B94" s="425" t="s">
        <v>643</v>
      </c>
      <c r="C94" s="424" t="s">
        <v>644</v>
      </c>
      <c r="D94" s="426">
        <v>441.20442932020933</v>
      </c>
      <c r="E94" s="427">
        <v>0</v>
      </c>
      <c r="F94" s="427">
        <v>0</v>
      </c>
      <c r="G94" s="427">
        <v>0</v>
      </c>
      <c r="H94" s="427">
        <v>0</v>
      </c>
      <c r="I94" s="427">
        <v>0</v>
      </c>
      <c r="J94" s="427">
        <v>0</v>
      </c>
      <c r="K94" s="427">
        <v>0</v>
      </c>
      <c r="L94" s="427">
        <v>0</v>
      </c>
      <c r="M94" s="427">
        <v>0</v>
      </c>
      <c r="N94" s="427">
        <v>0</v>
      </c>
      <c r="O94" s="427">
        <v>0</v>
      </c>
      <c r="P94" s="427">
        <v>0</v>
      </c>
      <c r="Q94" s="427">
        <v>0</v>
      </c>
      <c r="R94" s="427">
        <v>0</v>
      </c>
      <c r="S94" s="427">
        <v>0</v>
      </c>
      <c r="T94" s="427">
        <v>0</v>
      </c>
      <c r="U94" s="427">
        <v>0</v>
      </c>
      <c r="V94" s="427">
        <v>0</v>
      </c>
      <c r="W94" s="427">
        <v>0</v>
      </c>
      <c r="X94" s="427">
        <v>0</v>
      </c>
      <c r="Y94" s="427">
        <v>0</v>
      </c>
      <c r="Z94" s="427">
        <v>0</v>
      </c>
      <c r="AA94" s="427">
        <v>0</v>
      </c>
      <c r="AB94" s="427">
        <v>0</v>
      </c>
      <c r="AC94" s="427">
        <v>0</v>
      </c>
      <c r="AD94" s="427">
        <v>0</v>
      </c>
      <c r="AE94" s="427">
        <v>0</v>
      </c>
      <c r="AF94" s="427">
        <v>0</v>
      </c>
      <c r="AG94" s="427">
        <v>0</v>
      </c>
      <c r="AH94" s="427">
        <v>0</v>
      </c>
      <c r="AI94" s="427">
        <v>0</v>
      </c>
      <c r="AJ94" s="427">
        <v>0</v>
      </c>
      <c r="AK94" s="427">
        <v>0</v>
      </c>
      <c r="AL94" s="427">
        <v>0</v>
      </c>
      <c r="AM94" s="427">
        <v>0</v>
      </c>
      <c r="AN94" s="427">
        <v>0</v>
      </c>
      <c r="AO94" s="427">
        <v>0</v>
      </c>
      <c r="AP94" s="427">
        <v>0</v>
      </c>
      <c r="AQ94" s="427">
        <v>0</v>
      </c>
      <c r="AR94" s="427">
        <v>0</v>
      </c>
      <c r="AS94" s="427">
        <v>0</v>
      </c>
      <c r="AT94" s="427">
        <v>0</v>
      </c>
      <c r="AU94" s="427">
        <v>0</v>
      </c>
      <c r="AV94" s="427">
        <v>0</v>
      </c>
      <c r="AW94" s="427">
        <v>0</v>
      </c>
      <c r="AX94" s="427">
        <v>0</v>
      </c>
      <c r="AY94" s="427">
        <v>0</v>
      </c>
      <c r="AZ94" s="427">
        <v>0</v>
      </c>
      <c r="BA94" s="427">
        <v>0</v>
      </c>
      <c r="BB94" s="427">
        <v>0</v>
      </c>
      <c r="BC94" s="427">
        <v>0</v>
      </c>
      <c r="BD94" s="427">
        <v>0</v>
      </c>
      <c r="BE94" s="427">
        <v>0</v>
      </c>
      <c r="BF94" s="427">
        <v>0</v>
      </c>
      <c r="BG94" s="427">
        <v>0</v>
      </c>
      <c r="BH94" s="427">
        <v>0</v>
      </c>
      <c r="BI94" s="427">
        <v>0</v>
      </c>
      <c r="BJ94" s="427">
        <v>0</v>
      </c>
      <c r="BK94" s="427">
        <v>0</v>
      </c>
      <c r="BL94" s="427">
        <v>0</v>
      </c>
      <c r="BM94" s="427">
        <v>0</v>
      </c>
      <c r="BN94" s="427">
        <v>0</v>
      </c>
      <c r="BO94" s="427">
        <v>0</v>
      </c>
      <c r="BP94" s="427">
        <v>0</v>
      </c>
      <c r="BQ94" s="427">
        <v>0</v>
      </c>
      <c r="BR94" s="427">
        <v>0</v>
      </c>
      <c r="BS94" s="427">
        <v>0</v>
      </c>
      <c r="BT94" s="427">
        <v>0</v>
      </c>
      <c r="BU94" s="427">
        <v>0</v>
      </c>
      <c r="BV94" s="427">
        <v>0</v>
      </c>
      <c r="BW94" s="427">
        <v>0</v>
      </c>
      <c r="BX94" s="427">
        <v>0</v>
      </c>
      <c r="BY94" s="427">
        <v>0</v>
      </c>
      <c r="BZ94" s="427">
        <v>0</v>
      </c>
      <c r="CA94" s="427">
        <v>0</v>
      </c>
      <c r="CB94" s="427">
        <v>0</v>
      </c>
      <c r="CC94" s="427">
        <v>0</v>
      </c>
      <c r="CD94" s="427">
        <v>0</v>
      </c>
      <c r="CE94" s="427">
        <v>0</v>
      </c>
      <c r="CF94" s="427">
        <v>0</v>
      </c>
      <c r="CG94" s="427">
        <v>0</v>
      </c>
      <c r="CH94" s="427">
        <v>0</v>
      </c>
      <c r="CI94" s="427">
        <v>0</v>
      </c>
      <c r="CJ94" s="427">
        <v>0</v>
      </c>
      <c r="CK94" s="427">
        <v>0</v>
      </c>
      <c r="CL94" s="427">
        <v>0</v>
      </c>
      <c r="CM94" s="427">
        <v>0</v>
      </c>
      <c r="CN94" s="427">
        <v>0</v>
      </c>
      <c r="CO94" s="427">
        <v>0</v>
      </c>
      <c r="CP94" s="427">
        <v>0</v>
      </c>
      <c r="CQ94" s="427">
        <v>0</v>
      </c>
      <c r="CR94" s="427">
        <v>0</v>
      </c>
      <c r="CS94" s="427">
        <v>0</v>
      </c>
      <c r="CT94" s="427">
        <v>0</v>
      </c>
      <c r="CU94" s="427">
        <v>0</v>
      </c>
      <c r="CV94" s="427">
        <v>0</v>
      </c>
      <c r="CW94" s="427">
        <v>0</v>
      </c>
      <c r="CX94" s="427">
        <v>0</v>
      </c>
      <c r="CY94" s="427">
        <v>0</v>
      </c>
      <c r="CZ94" s="427">
        <v>0</v>
      </c>
      <c r="DA94" s="427">
        <v>0</v>
      </c>
      <c r="DB94" s="436" t="s">
        <v>2126</v>
      </c>
      <c r="DC94" s="427">
        <v>0</v>
      </c>
      <c r="DD94" s="436" t="s">
        <v>2126</v>
      </c>
      <c r="DE94" s="428" t="s">
        <v>2082</v>
      </c>
    </row>
    <row r="95" spans="1:109" customFormat="1" ht="47.25">
      <c r="A95" s="424" t="s">
        <v>627</v>
      </c>
      <c r="B95" s="425" t="s">
        <v>645</v>
      </c>
      <c r="C95" s="424" t="s">
        <v>646</v>
      </c>
      <c r="D95" s="426">
        <v>440.09788922856927</v>
      </c>
      <c r="E95" s="427">
        <v>0</v>
      </c>
      <c r="F95" s="427">
        <v>0</v>
      </c>
      <c r="G95" s="427">
        <v>0</v>
      </c>
      <c r="H95" s="427">
        <v>0</v>
      </c>
      <c r="I95" s="427">
        <v>0</v>
      </c>
      <c r="J95" s="427">
        <v>0</v>
      </c>
      <c r="K95" s="427">
        <v>0</v>
      </c>
      <c r="L95" s="427">
        <v>0</v>
      </c>
      <c r="M95" s="427">
        <v>0</v>
      </c>
      <c r="N95" s="427">
        <v>0</v>
      </c>
      <c r="O95" s="427">
        <v>0</v>
      </c>
      <c r="P95" s="427">
        <v>0</v>
      </c>
      <c r="Q95" s="427">
        <v>0</v>
      </c>
      <c r="R95" s="427">
        <v>0</v>
      </c>
      <c r="S95" s="427">
        <v>0</v>
      </c>
      <c r="T95" s="427">
        <v>0</v>
      </c>
      <c r="U95" s="427">
        <v>0</v>
      </c>
      <c r="V95" s="427">
        <v>0</v>
      </c>
      <c r="W95" s="427">
        <v>0</v>
      </c>
      <c r="X95" s="427">
        <v>0</v>
      </c>
      <c r="Y95" s="427">
        <v>0</v>
      </c>
      <c r="Z95" s="427">
        <v>0</v>
      </c>
      <c r="AA95" s="427">
        <v>0</v>
      </c>
      <c r="AB95" s="427">
        <v>0</v>
      </c>
      <c r="AC95" s="427">
        <v>0</v>
      </c>
      <c r="AD95" s="427">
        <v>0</v>
      </c>
      <c r="AE95" s="427">
        <v>0</v>
      </c>
      <c r="AF95" s="427">
        <v>0</v>
      </c>
      <c r="AG95" s="427">
        <v>0</v>
      </c>
      <c r="AH95" s="427">
        <v>0</v>
      </c>
      <c r="AI95" s="427">
        <v>0</v>
      </c>
      <c r="AJ95" s="427">
        <v>0</v>
      </c>
      <c r="AK95" s="427">
        <v>0</v>
      </c>
      <c r="AL95" s="427">
        <v>0</v>
      </c>
      <c r="AM95" s="427">
        <v>0</v>
      </c>
      <c r="AN95" s="427">
        <v>0</v>
      </c>
      <c r="AO95" s="427">
        <v>0</v>
      </c>
      <c r="AP95" s="427">
        <v>0</v>
      </c>
      <c r="AQ95" s="427">
        <v>0</v>
      </c>
      <c r="AR95" s="427">
        <v>0</v>
      </c>
      <c r="AS95" s="427">
        <v>0</v>
      </c>
      <c r="AT95" s="427">
        <v>0</v>
      </c>
      <c r="AU95" s="427">
        <v>0</v>
      </c>
      <c r="AV95" s="427">
        <v>0</v>
      </c>
      <c r="AW95" s="427">
        <v>0</v>
      </c>
      <c r="AX95" s="427">
        <v>0</v>
      </c>
      <c r="AY95" s="427">
        <v>0</v>
      </c>
      <c r="AZ95" s="427">
        <v>0</v>
      </c>
      <c r="BA95" s="427">
        <v>0</v>
      </c>
      <c r="BB95" s="427">
        <v>0</v>
      </c>
      <c r="BC95" s="427">
        <v>0</v>
      </c>
      <c r="BD95" s="427">
        <v>0</v>
      </c>
      <c r="BE95" s="427">
        <v>0</v>
      </c>
      <c r="BF95" s="427">
        <v>0</v>
      </c>
      <c r="BG95" s="427">
        <v>0</v>
      </c>
      <c r="BH95" s="427">
        <v>0</v>
      </c>
      <c r="BI95" s="427">
        <v>0</v>
      </c>
      <c r="BJ95" s="427">
        <v>0</v>
      </c>
      <c r="BK95" s="427">
        <v>0</v>
      </c>
      <c r="BL95" s="427">
        <v>0</v>
      </c>
      <c r="BM95" s="427">
        <v>0</v>
      </c>
      <c r="BN95" s="427">
        <v>0</v>
      </c>
      <c r="BO95" s="427">
        <v>0</v>
      </c>
      <c r="BP95" s="427">
        <v>0</v>
      </c>
      <c r="BQ95" s="427">
        <v>0</v>
      </c>
      <c r="BR95" s="427">
        <v>0</v>
      </c>
      <c r="BS95" s="427">
        <v>0</v>
      </c>
      <c r="BT95" s="427">
        <v>0</v>
      </c>
      <c r="BU95" s="427">
        <v>0</v>
      </c>
      <c r="BV95" s="427">
        <v>0</v>
      </c>
      <c r="BW95" s="427">
        <v>0</v>
      </c>
      <c r="BX95" s="427">
        <v>0</v>
      </c>
      <c r="BY95" s="427">
        <v>0</v>
      </c>
      <c r="BZ95" s="427">
        <v>0</v>
      </c>
      <c r="CA95" s="427">
        <v>0</v>
      </c>
      <c r="CB95" s="427">
        <v>0</v>
      </c>
      <c r="CC95" s="427">
        <v>0</v>
      </c>
      <c r="CD95" s="427">
        <v>0</v>
      </c>
      <c r="CE95" s="427">
        <v>0</v>
      </c>
      <c r="CF95" s="427">
        <v>0</v>
      </c>
      <c r="CG95" s="427">
        <v>0</v>
      </c>
      <c r="CH95" s="427">
        <v>0</v>
      </c>
      <c r="CI95" s="427">
        <v>0</v>
      </c>
      <c r="CJ95" s="427">
        <v>0</v>
      </c>
      <c r="CK95" s="427">
        <v>0</v>
      </c>
      <c r="CL95" s="427">
        <v>0</v>
      </c>
      <c r="CM95" s="427">
        <v>0</v>
      </c>
      <c r="CN95" s="427">
        <v>0</v>
      </c>
      <c r="CO95" s="427">
        <v>0</v>
      </c>
      <c r="CP95" s="427">
        <v>0</v>
      </c>
      <c r="CQ95" s="427">
        <v>0</v>
      </c>
      <c r="CR95" s="427">
        <v>0</v>
      </c>
      <c r="CS95" s="427">
        <v>0</v>
      </c>
      <c r="CT95" s="427">
        <v>0</v>
      </c>
      <c r="CU95" s="427">
        <v>0</v>
      </c>
      <c r="CV95" s="427">
        <v>0</v>
      </c>
      <c r="CW95" s="427">
        <v>0</v>
      </c>
      <c r="CX95" s="427">
        <v>0</v>
      </c>
      <c r="CY95" s="427">
        <v>0</v>
      </c>
      <c r="CZ95" s="427">
        <v>0</v>
      </c>
      <c r="DA95" s="427">
        <v>0</v>
      </c>
      <c r="DB95" s="436" t="s">
        <v>2126</v>
      </c>
      <c r="DC95" s="427">
        <v>0</v>
      </c>
      <c r="DD95" s="436" t="s">
        <v>2126</v>
      </c>
      <c r="DE95" s="428" t="s">
        <v>2082</v>
      </c>
    </row>
    <row r="96" spans="1:109" customFormat="1" ht="47.25">
      <c r="A96" s="424" t="s">
        <v>627</v>
      </c>
      <c r="B96" s="425" t="s">
        <v>647</v>
      </c>
      <c r="C96" s="424" t="s">
        <v>648</v>
      </c>
      <c r="D96" s="426">
        <v>107.12771500912835</v>
      </c>
      <c r="E96" s="427">
        <v>0</v>
      </c>
      <c r="F96" s="427">
        <v>0</v>
      </c>
      <c r="G96" s="427">
        <v>0</v>
      </c>
      <c r="H96" s="427">
        <v>0</v>
      </c>
      <c r="I96" s="427">
        <v>0</v>
      </c>
      <c r="J96" s="427">
        <v>0</v>
      </c>
      <c r="K96" s="427">
        <v>0</v>
      </c>
      <c r="L96" s="427">
        <v>0</v>
      </c>
      <c r="M96" s="427">
        <v>0</v>
      </c>
      <c r="N96" s="427">
        <v>0</v>
      </c>
      <c r="O96" s="427">
        <v>0</v>
      </c>
      <c r="P96" s="427">
        <v>0</v>
      </c>
      <c r="Q96" s="427">
        <v>0</v>
      </c>
      <c r="R96" s="427">
        <v>0</v>
      </c>
      <c r="S96" s="427">
        <v>0</v>
      </c>
      <c r="T96" s="427">
        <v>0</v>
      </c>
      <c r="U96" s="427">
        <v>0</v>
      </c>
      <c r="V96" s="427">
        <v>0</v>
      </c>
      <c r="W96" s="427">
        <v>0</v>
      </c>
      <c r="X96" s="427">
        <v>0</v>
      </c>
      <c r="Y96" s="427">
        <v>0</v>
      </c>
      <c r="Z96" s="427">
        <v>0</v>
      </c>
      <c r="AA96" s="427">
        <v>0</v>
      </c>
      <c r="AB96" s="427">
        <v>0</v>
      </c>
      <c r="AC96" s="427">
        <v>0</v>
      </c>
      <c r="AD96" s="427">
        <v>0</v>
      </c>
      <c r="AE96" s="427">
        <v>0</v>
      </c>
      <c r="AF96" s="427">
        <v>0</v>
      </c>
      <c r="AG96" s="427">
        <v>0</v>
      </c>
      <c r="AH96" s="427">
        <v>0</v>
      </c>
      <c r="AI96" s="427">
        <v>0</v>
      </c>
      <c r="AJ96" s="427">
        <v>0</v>
      </c>
      <c r="AK96" s="427">
        <v>0</v>
      </c>
      <c r="AL96" s="427">
        <v>0</v>
      </c>
      <c r="AM96" s="427">
        <v>0</v>
      </c>
      <c r="AN96" s="427">
        <v>0</v>
      </c>
      <c r="AO96" s="427">
        <v>0</v>
      </c>
      <c r="AP96" s="427">
        <v>0</v>
      </c>
      <c r="AQ96" s="427">
        <v>0</v>
      </c>
      <c r="AR96" s="427">
        <v>0</v>
      </c>
      <c r="AS96" s="427">
        <v>0</v>
      </c>
      <c r="AT96" s="427">
        <v>0</v>
      </c>
      <c r="AU96" s="427">
        <v>0</v>
      </c>
      <c r="AV96" s="427">
        <v>0</v>
      </c>
      <c r="AW96" s="427">
        <v>0</v>
      </c>
      <c r="AX96" s="427">
        <v>0</v>
      </c>
      <c r="AY96" s="427">
        <v>0</v>
      </c>
      <c r="AZ96" s="427">
        <v>0</v>
      </c>
      <c r="BA96" s="427">
        <v>0</v>
      </c>
      <c r="BB96" s="427">
        <v>0</v>
      </c>
      <c r="BC96" s="427">
        <v>0</v>
      </c>
      <c r="BD96" s="427">
        <v>0</v>
      </c>
      <c r="BE96" s="427">
        <v>0</v>
      </c>
      <c r="BF96" s="427">
        <v>0</v>
      </c>
      <c r="BG96" s="427">
        <v>0</v>
      </c>
      <c r="BH96" s="427">
        <v>0</v>
      </c>
      <c r="BI96" s="427">
        <v>0</v>
      </c>
      <c r="BJ96" s="427">
        <v>0</v>
      </c>
      <c r="BK96" s="427">
        <v>0</v>
      </c>
      <c r="BL96" s="427">
        <v>0</v>
      </c>
      <c r="BM96" s="427">
        <v>0</v>
      </c>
      <c r="BN96" s="427">
        <v>0</v>
      </c>
      <c r="BO96" s="427">
        <v>0</v>
      </c>
      <c r="BP96" s="427">
        <v>0</v>
      </c>
      <c r="BQ96" s="427">
        <v>0</v>
      </c>
      <c r="BR96" s="427">
        <v>0</v>
      </c>
      <c r="BS96" s="427">
        <v>0</v>
      </c>
      <c r="BT96" s="427">
        <v>0</v>
      </c>
      <c r="BU96" s="427">
        <v>0</v>
      </c>
      <c r="BV96" s="427">
        <v>0</v>
      </c>
      <c r="BW96" s="427">
        <v>0</v>
      </c>
      <c r="BX96" s="427">
        <v>0</v>
      </c>
      <c r="BY96" s="427">
        <v>0</v>
      </c>
      <c r="BZ96" s="427">
        <v>0</v>
      </c>
      <c r="CA96" s="427">
        <v>0</v>
      </c>
      <c r="CB96" s="427">
        <v>0</v>
      </c>
      <c r="CC96" s="427">
        <v>0</v>
      </c>
      <c r="CD96" s="427">
        <v>0</v>
      </c>
      <c r="CE96" s="427">
        <v>0</v>
      </c>
      <c r="CF96" s="427">
        <v>0</v>
      </c>
      <c r="CG96" s="427">
        <v>0</v>
      </c>
      <c r="CH96" s="427">
        <v>0</v>
      </c>
      <c r="CI96" s="427">
        <v>0</v>
      </c>
      <c r="CJ96" s="427">
        <v>0</v>
      </c>
      <c r="CK96" s="427">
        <v>0</v>
      </c>
      <c r="CL96" s="427">
        <v>0</v>
      </c>
      <c r="CM96" s="427">
        <v>0</v>
      </c>
      <c r="CN96" s="427">
        <v>0</v>
      </c>
      <c r="CO96" s="427">
        <v>0</v>
      </c>
      <c r="CP96" s="427">
        <v>0</v>
      </c>
      <c r="CQ96" s="427">
        <v>0</v>
      </c>
      <c r="CR96" s="427">
        <v>0</v>
      </c>
      <c r="CS96" s="427">
        <v>0</v>
      </c>
      <c r="CT96" s="427">
        <v>0</v>
      </c>
      <c r="CU96" s="427">
        <v>0</v>
      </c>
      <c r="CV96" s="427">
        <v>0</v>
      </c>
      <c r="CW96" s="427">
        <v>0</v>
      </c>
      <c r="CX96" s="427">
        <v>0</v>
      </c>
      <c r="CY96" s="427">
        <v>0</v>
      </c>
      <c r="CZ96" s="427">
        <v>0</v>
      </c>
      <c r="DA96" s="427">
        <v>0</v>
      </c>
      <c r="DB96" s="436" t="s">
        <v>2126</v>
      </c>
      <c r="DC96" s="427">
        <v>0</v>
      </c>
      <c r="DD96" s="436" t="s">
        <v>2126</v>
      </c>
      <c r="DE96" s="428" t="s">
        <v>2082</v>
      </c>
    </row>
    <row r="97" spans="1:109" customFormat="1" ht="47.25">
      <c r="A97" s="424" t="s">
        <v>627</v>
      </c>
      <c r="B97" s="425" t="s">
        <v>649</v>
      </c>
      <c r="C97" s="424" t="s">
        <v>650</v>
      </c>
      <c r="D97" s="426">
        <v>93.641291643537585</v>
      </c>
      <c r="E97" s="427">
        <v>0</v>
      </c>
      <c r="F97" s="427">
        <v>0</v>
      </c>
      <c r="G97" s="427">
        <v>0</v>
      </c>
      <c r="H97" s="427">
        <v>0</v>
      </c>
      <c r="I97" s="427">
        <v>0</v>
      </c>
      <c r="J97" s="427">
        <v>0</v>
      </c>
      <c r="K97" s="427">
        <v>0</v>
      </c>
      <c r="L97" s="427">
        <v>0</v>
      </c>
      <c r="M97" s="427">
        <v>0</v>
      </c>
      <c r="N97" s="427">
        <v>0</v>
      </c>
      <c r="O97" s="427">
        <v>0</v>
      </c>
      <c r="P97" s="427">
        <v>0</v>
      </c>
      <c r="Q97" s="427">
        <v>0</v>
      </c>
      <c r="R97" s="427">
        <v>0</v>
      </c>
      <c r="S97" s="427">
        <v>0</v>
      </c>
      <c r="T97" s="427">
        <v>0</v>
      </c>
      <c r="U97" s="427">
        <v>0</v>
      </c>
      <c r="V97" s="427">
        <v>0</v>
      </c>
      <c r="W97" s="427">
        <v>0</v>
      </c>
      <c r="X97" s="427">
        <v>0</v>
      </c>
      <c r="Y97" s="427">
        <v>0</v>
      </c>
      <c r="Z97" s="427">
        <v>0</v>
      </c>
      <c r="AA97" s="427">
        <v>0</v>
      </c>
      <c r="AB97" s="427">
        <v>0</v>
      </c>
      <c r="AC97" s="427">
        <v>0</v>
      </c>
      <c r="AD97" s="427">
        <v>0</v>
      </c>
      <c r="AE97" s="427">
        <v>0</v>
      </c>
      <c r="AF97" s="427">
        <v>0</v>
      </c>
      <c r="AG97" s="427">
        <v>0</v>
      </c>
      <c r="AH97" s="427">
        <v>0</v>
      </c>
      <c r="AI97" s="427">
        <v>0</v>
      </c>
      <c r="AJ97" s="427">
        <v>0</v>
      </c>
      <c r="AK97" s="427">
        <v>0</v>
      </c>
      <c r="AL97" s="427">
        <v>0</v>
      </c>
      <c r="AM97" s="427">
        <v>0</v>
      </c>
      <c r="AN97" s="427">
        <v>0</v>
      </c>
      <c r="AO97" s="427">
        <v>0</v>
      </c>
      <c r="AP97" s="427">
        <v>0</v>
      </c>
      <c r="AQ97" s="427">
        <v>0</v>
      </c>
      <c r="AR97" s="427">
        <v>0</v>
      </c>
      <c r="AS97" s="427">
        <v>0</v>
      </c>
      <c r="AT97" s="427">
        <v>0</v>
      </c>
      <c r="AU97" s="427">
        <v>0</v>
      </c>
      <c r="AV97" s="427">
        <v>0</v>
      </c>
      <c r="AW97" s="427">
        <v>0</v>
      </c>
      <c r="AX97" s="427">
        <v>0</v>
      </c>
      <c r="AY97" s="427">
        <v>0</v>
      </c>
      <c r="AZ97" s="427">
        <v>0</v>
      </c>
      <c r="BA97" s="427">
        <v>0</v>
      </c>
      <c r="BB97" s="427">
        <v>0</v>
      </c>
      <c r="BC97" s="427">
        <v>0</v>
      </c>
      <c r="BD97" s="427">
        <v>0</v>
      </c>
      <c r="BE97" s="427">
        <v>0</v>
      </c>
      <c r="BF97" s="427">
        <v>0</v>
      </c>
      <c r="BG97" s="427">
        <v>0</v>
      </c>
      <c r="BH97" s="427">
        <v>0</v>
      </c>
      <c r="BI97" s="427">
        <v>0</v>
      </c>
      <c r="BJ97" s="427">
        <v>0</v>
      </c>
      <c r="BK97" s="427">
        <v>0</v>
      </c>
      <c r="BL97" s="427">
        <v>0</v>
      </c>
      <c r="BM97" s="427">
        <v>0</v>
      </c>
      <c r="BN97" s="427">
        <v>0</v>
      </c>
      <c r="BO97" s="427">
        <v>0</v>
      </c>
      <c r="BP97" s="427">
        <v>0</v>
      </c>
      <c r="BQ97" s="427">
        <v>0</v>
      </c>
      <c r="BR97" s="427">
        <v>0</v>
      </c>
      <c r="BS97" s="427">
        <v>0</v>
      </c>
      <c r="BT97" s="427">
        <v>0</v>
      </c>
      <c r="BU97" s="427">
        <v>0</v>
      </c>
      <c r="BV97" s="427">
        <v>0</v>
      </c>
      <c r="BW97" s="427">
        <v>0</v>
      </c>
      <c r="BX97" s="427">
        <v>0</v>
      </c>
      <c r="BY97" s="427">
        <v>0</v>
      </c>
      <c r="BZ97" s="427">
        <v>0</v>
      </c>
      <c r="CA97" s="427">
        <v>0</v>
      </c>
      <c r="CB97" s="427">
        <v>0</v>
      </c>
      <c r="CC97" s="427">
        <v>0</v>
      </c>
      <c r="CD97" s="427">
        <v>0</v>
      </c>
      <c r="CE97" s="427">
        <v>0</v>
      </c>
      <c r="CF97" s="427">
        <v>0</v>
      </c>
      <c r="CG97" s="427">
        <v>0</v>
      </c>
      <c r="CH97" s="427">
        <v>0</v>
      </c>
      <c r="CI97" s="427">
        <v>0</v>
      </c>
      <c r="CJ97" s="427">
        <v>0</v>
      </c>
      <c r="CK97" s="427">
        <v>0</v>
      </c>
      <c r="CL97" s="427">
        <v>0</v>
      </c>
      <c r="CM97" s="427">
        <v>0</v>
      </c>
      <c r="CN97" s="427">
        <v>0</v>
      </c>
      <c r="CO97" s="427">
        <v>0</v>
      </c>
      <c r="CP97" s="427">
        <v>0</v>
      </c>
      <c r="CQ97" s="427">
        <v>0</v>
      </c>
      <c r="CR97" s="427">
        <v>0</v>
      </c>
      <c r="CS97" s="427">
        <v>0</v>
      </c>
      <c r="CT97" s="427">
        <v>0</v>
      </c>
      <c r="CU97" s="427">
        <v>0</v>
      </c>
      <c r="CV97" s="427">
        <v>0</v>
      </c>
      <c r="CW97" s="427">
        <v>0</v>
      </c>
      <c r="CX97" s="427">
        <v>0</v>
      </c>
      <c r="CY97" s="427">
        <v>0</v>
      </c>
      <c r="CZ97" s="427">
        <v>0</v>
      </c>
      <c r="DA97" s="427">
        <v>0</v>
      </c>
      <c r="DB97" s="436" t="s">
        <v>2126</v>
      </c>
      <c r="DC97" s="427">
        <v>0</v>
      </c>
      <c r="DD97" s="436" t="s">
        <v>2126</v>
      </c>
      <c r="DE97" s="428" t="s">
        <v>2082</v>
      </c>
    </row>
    <row r="98" spans="1:109" customFormat="1" ht="31.5">
      <c r="A98" s="424" t="s">
        <v>627</v>
      </c>
      <c r="B98" s="425" t="s">
        <v>651</v>
      </c>
      <c r="C98" s="424" t="s">
        <v>652</v>
      </c>
      <c r="D98" s="426">
        <v>70.070355932203384</v>
      </c>
      <c r="E98" s="427">
        <v>0</v>
      </c>
      <c r="F98" s="427">
        <v>70.070355932203412</v>
      </c>
      <c r="G98" s="427">
        <v>16</v>
      </c>
      <c r="H98" s="427">
        <v>0</v>
      </c>
      <c r="I98" s="427">
        <v>0</v>
      </c>
      <c r="J98" s="427">
        <v>0</v>
      </c>
      <c r="K98" s="427">
        <v>0</v>
      </c>
      <c r="L98" s="427">
        <v>0</v>
      </c>
      <c r="M98" s="427">
        <v>0</v>
      </c>
      <c r="N98" s="427">
        <v>0</v>
      </c>
      <c r="O98" s="427">
        <v>0</v>
      </c>
      <c r="P98" s="427">
        <v>0</v>
      </c>
      <c r="Q98" s="427">
        <v>0</v>
      </c>
      <c r="R98" s="427">
        <v>0</v>
      </c>
      <c r="S98" s="427">
        <v>0</v>
      </c>
      <c r="T98" s="427">
        <v>0</v>
      </c>
      <c r="U98" s="427">
        <v>0</v>
      </c>
      <c r="V98" s="427">
        <v>0</v>
      </c>
      <c r="W98" s="427">
        <v>0</v>
      </c>
      <c r="X98" s="427">
        <v>0</v>
      </c>
      <c r="Y98" s="427">
        <v>0</v>
      </c>
      <c r="Z98" s="427">
        <v>0</v>
      </c>
      <c r="AA98" s="427">
        <v>0</v>
      </c>
      <c r="AB98" s="427">
        <v>0</v>
      </c>
      <c r="AC98" s="427">
        <v>0</v>
      </c>
      <c r="AD98" s="427">
        <v>0</v>
      </c>
      <c r="AE98" s="427">
        <v>0</v>
      </c>
      <c r="AF98" s="427">
        <v>0</v>
      </c>
      <c r="AG98" s="427">
        <v>0</v>
      </c>
      <c r="AH98" s="427">
        <v>0</v>
      </c>
      <c r="AI98" s="427">
        <v>0</v>
      </c>
      <c r="AJ98" s="427">
        <v>70.070355932203412</v>
      </c>
      <c r="AK98" s="427">
        <v>16</v>
      </c>
      <c r="AL98" s="427">
        <v>0</v>
      </c>
      <c r="AM98" s="427">
        <v>0</v>
      </c>
      <c r="AN98" s="427">
        <v>0</v>
      </c>
      <c r="AO98" s="427">
        <v>0</v>
      </c>
      <c r="AP98" s="427">
        <v>0</v>
      </c>
      <c r="AQ98" s="427">
        <v>0</v>
      </c>
      <c r="AR98" s="427">
        <v>0</v>
      </c>
      <c r="AS98" s="427">
        <v>0</v>
      </c>
      <c r="AT98" s="427">
        <v>0</v>
      </c>
      <c r="AU98" s="427">
        <v>0</v>
      </c>
      <c r="AV98" s="427">
        <v>0</v>
      </c>
      <c r="AW98" s="427">
        <v>0</v>
      </c>
      <c r="AX98" s="427">
        <v>0</v>
      </c>
      <c r="AY98" s="427">
        <v>0</v>
      </c>
      <c r="AZ98" s="427">
        <v>0</v>
      </c>
      <c r="BA98" s="427">
        <v>0</v>
      </c>
      <c r="BB98" s="427">
        <v>0</v>
      </c>
      <c r="BC98" s="427">
        <v>0</v>
      </c>
      <c r="BD98" s="427">
        <v>0</v>
      </c>
      <c r="BE98" s="427">
        <v>0</v>
      </c>
      <c r="BF98" s="427">
        <v>0</v>
      </c>
      <c r="BG98" s="427">
        <v>0</v>
      </c>
      <c r="BH98" s="427">
        <v>0</v>
      </c>
      <c r="BI98" s="427">
        <v>0</v>
      </c>
      <c r="BJ98" s="427">
        <v>0</v>
      </c>
      <c r="BK98" s="427">
        <v>0</v>
      </c>
      <c r="BL98" s="427">
        <v>0</v>
      </c>
      <c r="BM98" s="427">
        <v>0</v>
      </c>
      <c r="BN98" s="427">
        <v>0</v>
      </c>
      <c r="BO98" s="427">
        <v>0</v>
      </c>
      <c r="BP98" s="427">
        <v>0</v>
      </c>
      <c r="BQ98" s="427">
        <v>0</v>
      </c>
      <c r="BR98" s="427">
        <v>0</v>
      </c>
      <c r="BS98" s="427">
        <v>0</v>
      </c>
      <c r="BT98" s="427">
        <v>0</v>
      </c>
      <c r="BU98" s="427">
        <v>0</v>
      </c>
      <c r="BV98" s="427">
        <v>0</v>
      </c>
      <c r="BW98" s="427">
        <v>0</v>
      </c>
      <c r="BX98" s="427">
        <v>0</v>
      </c>
      <c r="BY98" s="427">
        <v>0</v>
      </c>
      <c r="BZ98" s="427">
        <v>0</v>
      </c>
      <c r="CA98" s="427">
        <v>0</v>
      </c>
      <c r="CB98" s="427">
        <v>0</v>
      </c>
      <c r="CC98" s="427">
        <v>0</v>
      </c>
      <c r="CD98" s="427">
        <v>0</v>
      </c>
      <c r="CE98" s="427">
        <v>0</v>
      </c>
      <c r="CF98" s="427">
        <v>0</v>
      </c>
      <c r="CG98" s="427">
        <v>0</v>
      </c>
      <c r="CH98" s="427">
        <v>0</v>
      </c>
      <c r="CI98" s="427">
        <v>0</v>
      </c>
      <c r="CJ98" s="427">
        <v>0</v>
      </c>
      <c r="CK98" s="427">
        <v>0</v>
      </c>
      <c r="CL98" s="427">
        <v>0</v>
      </c>
      <c r="CM98" s="427">
        <v>0</v>
      </c>
      <c r="CN98" s="427">
        <v>0</v>
      </c>
      <c r="CO98" s="427">
        <v>0</v>
      </c>
      <c r="CP98" s="427">
        <v>0</v>
      </c>
      <c r="CQ98" s="427">
        <v>0</v>
      </c>
      <c r="CR98" s="427">
        <v>0</v>
      </c>
      <c r="CS98" s="427">
        <v>0</v>
      </c>
      <c r="CT98" s="427">
        <v>0</v>
      </c>
      <c r="CU98" s="427">
        <v>0</v>
      </c>
      <c r="CV98" s="427">
        <v>0</v>
      </c>
      <c r="CW98" s="427">
        <v>0</v>
      </c>
      <c r="CX98" s="427">
        <v>0</v>
      </c>
      <c r="CY98" s="427">
        <v>0</v>
      </c>
      <c r="CZ98" s="427">
        <v>0</v>
      </c>
      <c r="DA98" s="427">
        <v>0</v>
      </c>
      <c r="DB98" s="436" t="s">
        <v>2126</v>
      </c>
      <c r="DC98" s="427">
        <v>0</v>
      </c>
      <c r="DD98" s="436" t="s">
        <v>2126</v>
      </c>
      <c r="DE98" s="428" t="s">
        <v>2082</v>
      </c>
    </row>
    <row r="99" spans="1:109" customFormat="1" ht="31.5">
      <c r="A99" s="424" t="s">
        <v>627</v>
      </c>
      <c r="B99" s="425" t="s">
        <v>653</v>
      </c>
      <c r="C99" s="424" t="s">
        <v>654</v>
      </c>
      <c r="D99" s="426">
        <v>14.061256934727586</v>
      </c>
      <c r="E99" s="427">
        <v>0</v>
      </c>
      <c r="F99" s="427">
        <v>14.061256934727592</v>
      </c>
      <c r="G99" s="427">
        <v>16</v>
      </c>
      <c r="H99" s="427">
        <v>0</v>
      </c>
      <c r="I99" s="427">
        <v>0</v>
      </c>
      <c r="J99" s="427">
        <v>0</v>
      </c>
      <c r="K99" s="427">
        <v>0</v>
      </c>
      <c r="L99" s="427">
        <v>0</v>
      </c>
      <c r="M99" s="427">
        <v>0</v>
      </c>
      <c r="N99" s="427">
        <v>0</v>
      </c>
      <c r="O99" s="427">
        <v>0</v>
      </c>
      <c r="P99" s="427">
        <v>0</v>
      </c>
      <c r="Q99" s="427">
        <v>0</v>
      </c>
      <c r="R99" s="427">
        <v>0</v>
      </c>
      <c r="S99" s="427">
        <v>0</v>
      </c>
      <c r="T99" s="427">
        <v>0</v>
      </c>
      <c r="U99" s="427">
        <v>0</v>
      </c>
      <c r="V99" s="427">
        <v>0</v>
      </c>
      <c r="W99" s="427">
        <v>0</v>
      </c>
      <c r="X99" s="427">
        <v>0</v>
      </c>
      <c r="Y99" s="427">
        <v>0</v>
      </c>
      <c r="Z99" s="427">
        <v>14.061256934727592</v>
      </c>
      <c r="AA99" s="427">
        <v>16</v>
      </c>
      <c r="AB99" s="427">
        <v>0</v>
      </c>
      <c r="AC99" s="427">
        <v>0</v>
      </c>
      <c r="AD99" s="427">
        <v>0</v>
      </c>
      <c r="AE99" s="427">
        <v>0</v>
      </c>
      <c r="AF99" s="427">
        <v>0</v>
      </c>
      <c r="AG99" s="427">
        <v>0</v>
      </c>
      <c r="AH99" s="427">
        <v>0</v>
      </c>
      <c r="AI99" s="427">
        <v>0</v>
      </c>
      <c r="AJ99" s="427">
        <v>0</v>
      </c>
      <c r="AK99" s="427">
        <v>0</v>
      </c>
      <c r="AL99" s="427">
        <v>0</v>
      </c>
      <c r="AM99" s="427">
        <v>0</v>
      </c>
      <c r="AN99" s="427">
        <v>0</v>
      </c>
      <c r="AO99" s="427">
        <v>0</v>
      </c>
      <c r="AP99" s="427">
        <v>0</v>
      </c>
      <c r="AQ99" s="427">
        <v>0</v>
      </c>
      <c r="AR99" s="427">
        <v>0</v>
      </c>
      <c r="AS99" s="427">
        <v>0</v>
      </c>
      <c r="AT99" s="427">
        <v>0</v>
      </c>
      <c r="AU99" s="427">
        <v>0</v>
      </c>
      <c r="AV99" s="427">
        <v>0</v>
      </c>
      <c r="AW99" s="427">
        <v>0</v>
      </c>
      <c r="AX99" s="427">
        <v>0</v>
      </c>
      <c r="AY99" s="427">
        <v>0</v>
      </c>
      <c r="AZ99" s="427">
        <v>0</v>
      </c>
      <c r="BA99" s="427">
        <v>0</v>
      </c>
      <c r="BB99" s="427">
        <v>0</v>
      </c>
      <c r="BC99" s="427">
        <v>0</v>
      </c>
      <c r="BD99" s="427">
        <v>0</v>
      </c>
      <c r="BE99" s="427">
        <v>0</v>
      </c>
      <c r="BF99" s="427">
        <v>0</v>
      </c>
      <c r="BG99" s="427">
        <v>0</v>
      </c>
      <c r="BH99" s="427">
        <v>0</v>
      </c>
      <c r="BI99" s="427">
        <v>0</v>
      </c>
      <c r="BJ99" s="427">
        <v>0</v>
      </c>
      <c r="BK99" s="427">
        <v>0</v>
      </c>
      <c r="BL99" s="427">
        <v>0</v>
      </c>
      <c r="BM99" s="427">
        <v>0</v>
      </c>
      <c r="BN99" s="427">
        <v>0</v>
      </c>
      <c r="BO99" s="427">
        <v>0</v>
      </c>
      <c r="BP99" s="427">
        <v>0</v>
      </c>
      <c r="BQ99" s="427">
        <v>0</v>
      </c>
      <c r="BR99" s="427">
        <v>0</v>
      </c>
      <c r="BS99" s="427">
        <v>0</v>
      </c>
      <c r="BT99" s="427">
        <v>0</v>
      </c>
      <c r="BU99" s="427">
        <v>0</v>
      </c>
      <c r="BV99" s="427">
        <v>0</v>
      </c>
      <c r="BW99" s="427">
        <v>0</v>
      </c>
      <c r="BX99" s="427">
        <v>0</v>
      </c>
      <c r="BY99" s="427">
        <v>0</v>
      </c>
      <c r="BZ99" s="427">
        <v>0</v>
      </c>
      <c r="CA99" s="427">
        <v>0</v>
      </c>
      <c r="CB99" s="427">
        <v>0</v>
      </c>
      <c r="CC99" s="427">
        <v>0</v>
      </c>
      <c r="CD99" s="427">
        <v>0</v>
      </c>
      <c r="CE99" s="427">
        <v>0</v>
      </c>
      <c r="CF99" s="427">
        <v>0</v>
      </c>
      <c r="CG99" s="427">
        <v>0</v>
      </c>
      <c r="CH99" s="427">
        <v>0</v>
      </c>
      <c r="CI99" s="427">
        <v>0</v>
      </c>
      <c r="CJ99" s="427">
        <v>0</v>
      </c>
      <c r="CK99" s="427">
        <v>0</v>
      </c>
      <c r="CL99" s="427">
        <v>0</v>
      </c>
      <c r="CM99" s="427">
        <v>0</v>
      </c>
      <c r="CN99" s="427">
        <v>0</v>
      </c>
      <c r="CO99" s="427">
        <v>0</v>
      </c>
      <c r="CP99" s="427">
        <v>0</v>
      </c>
      <c r="CQ99" s="427">
        <v>0</v>
      </c>
      <c r="CR99" s="427">
        <v>0</v>
      </c>
      <c r="CS99" s="427">
        <v>0</v>
      </c>
      <c r="CT99" s="427">
        <v>0</v>
      </c>
      <c r="CU99" s="427">
        <v>0</v>
      </c>
      <c r="CV99" s="427">
        <v>0</v>
      </c>
      <c r="CW99" s="427">
        <v>0</v>
      </c>
      <c r="CX99" s="427">
        <v>0</v>
      </c>
      <c r="CY99" s="427">
        <v>0</v>
      </c>
      <c r="CZ99" s="427">
        <v>0</v>
      </c>
      <c r="DA99" s="427">
        <v>0</v>
      </c>
      <c r="DB99" s="436" t="s">
        <v>2126</v>
      </c>
      <c r="DC99" s="427">
        <v>0</v>
      </c>
      <c r="DD99" s="436" t="s">
        <v>2126</v>
      </c>
      <c r="DE99" s="428" t="s">
        <v>2082</v>
      </c>
    </row>
    <row r="100" spans="1:109" customFormat="1" ht="31.5">
      <c r="A100" s="424" t="s">
        <v>627</v>
      </c>
      <c r="B100" s="425" t="s">
        <v>655</v>
      </c>
      <c r="C100" s="424" t="s">
        <v>656</v>
      </c>
      <c r="D100" s="426">
        <v>605.7662367205819</v>
      </c>
      <c r="E100" s="427">
        <v>0</v>
      </c>
      <c r="F100" s="427">
        <v>0</v>
      </c>
      <c r="G100" s="427">
        <v>0</v>
      </c>
      <c r="H100" s="427">
        <v>0</v>
      </c>
      <c r="I100" s="427">
        <v>0</v>
      </c>
      <c r="J100" s="427">
        <v>0</v>
      </c>
      <c r="K100" s="427">
        <v>0</v>
      </c>
      <c r="L100" s="427">
        <v>0</v>
      </c>
      <c r="M100" s="427">
        <v>0</v>
      </c>
      <c r="N100" s="427">
        <v>0</v>
      </c>
      <c r="O100" s="427">
        <v>0</v>
      </c>
      <c r="P100" s="427">
        <v>0</v>
      </c>
      <c r="Q100" s="427">
        <v>0</v>
      </c>
      <c r="R100" s="427">
        <v>0</v>
      </c>
      <c r="S100" s="427">
        <v>0</v>
      </c>
      <c r="T100" s="427">
        <v>0</v>
      </c>
      <c r="U100" s="427">
        <v>0</v>
      </c>
      <c r="V100" s="427">
        <v>0</v>
      </c>
      <c r="W100" s="427">
        <v>0</v>
      </c>
      <c r="X100" s="427">
        <v>0</v>
      </c>
      <c r="Y100" s="427">
        <v>0</v>
      </c>
      <c r="Z100" s="427">
        <v>0</v>
      </c>
      <c r="AA100" s="427">
        <v>0</v>
      </c>
      <c r="AB100" s="427">
        <v>0</v>
      </c>
      <c r="AC100" s="427">
        <v>0</v>
      </c>
      <c r="AD100" s="427">
        <v>0</v>
      </c>
      <c r="AE100" s="427">
        <v>0</v>
      </c>
      <c r="AF100" s="427">
        <v>0</v>
      </c>
      <c r="AG100" s="427">
        <v>0</v>
      </c>
      <c r="AH100" s="427">
        <v>0</v>
      </c>
      <c r="AI100" s="427">
        <v>0</v>
      </c>
      <c r="AJ100" s="427">
        <v>0</v>
      </c>
      <c r="AK100" s="427">
        <v>0</v>
      </c>
      <c r="AL100" s="427">
        <v>0</v>
      </c>
      <c r="AM100" s="427">
        <v>0</v>
      </c>
      <c r="AN100" s="427">
        <v>0</v>
      </c>
      <c r="AO100" s="427">
        <v>0</v>
      </c>
      <c r="AP100" s="427">
        <v>0</v>
      </c>
      <c r="AQ100" s="427">
        <v>0</v>
      </c>
      <c r="AR100" s="427">
        <v>0</v>
      </c>
      <c r="AS100" s="427">
        <v>0</v>
      </c>
      <c r="AT100" s="427">
        <v>0</v>
      </c>
      <c r="AU100" s="427">
        <v>0</v>
      </c>
      <c r="AV100" s="427">
        <v>0</v>
      </c>
      <c r="AW100" s="427">
        <v>0</v>
      </c>
      <c r="AX100" s="427">
        <v>0</v>
      </c>
      <c r="AY100" s="427">
        <v>0</v>
      </c>
      <c r="AZ100" s="427">
        <v>0</v>
      </c>
      <c r="BA100" s="427">
        <v>0</v>
      </c>
      <c r="BB100" s="427">
        <v>0</v>
      </c>
      <c r="BC100" s="427">
        <v>0</v>
      </c>
      <c r="BD100" s="427">
        <v>0</v>
      </c>
      <c r="BE100" s="427">
        <v>0</v>
      </c>
      <c r="BF100" s="427">
        <v>0</v>
      </c>
      <c r="BG100" s="427">
        <v>0</v>
      </c>
      <c r="BH100" s="427">
        <v>0</v>
      </c>
      <c r="BI100" s="427">
        <v>0</v>
      </c>
      <c r="BJ100" s="427">
        <v>0</v>
      </c>
      <c r="BK100" s="427">
        <v>0</v>
      </c>
      <c r="BL100" s="427">
        <v>0</v>
      </c>
      <c r="BM100" s="427">
        <v>0</v>
      </c>
      <c r="BN100" s="427">
        <v>0</v>
      </c>
      <c r="BO100" s="427">
        <v>0</v>
      </c>
      <c r="BP100" s="427">
        <v>0</v>
      </c>
      <c r="BQ100" s="427">
        <v>0</v>
      </c>
      <c r="BR100" s="427">
        <v>0</v>
      </c>
      <c r="BS100" s="427">
        <v>0</v>
      </c>
      <c r="BT100" s="427">
        <v>0</v>
      </c>
      <c r="BU100" s="427">
        <v>0</v>
      </c>
      <c r="BV100" s="427">
        <v>0</v>
      </c>
      <c r="BW100" s="427">
        <v>0</v>
      </c>
      <c r="BX100" s="427">
        <v>0</v>
      </c>
      <c r="BY100" s="427">
        <v>0</v>
      </c>
      <c r="BZ100" s="427">
        <v>0</v>
      </c>
      <c r="CA100" s="427">
        <v>0</v>
      </c>
      <c r="CB100" s="427">
        <v>0</v>
      </c>
      <c r="CC100" s="427">
        <v>0</v>
      </c>
      <c r="CD100" s="427">
        <v>0</v>
      </c>
      <c r="CE100" s="427">
        <v>0</v>
      </c>
      <c r="CF100" s="427">
        <v>0</v>
      </c>
      <c r="CG100" s="427">
        <v>0</v>
      </c>
      <c r="CH100" s="427">
        <v>0</v>
      </c>
      <c r="CI100" s="427">
        <v>0</v>
      </c>
      <c r="CJ100" s="427">
        <v>0</v>
      </c>
      <c r="CK100" s="427">
        <v>0</v>
      </c>
      <c r="CL100" s="427">
        <v>0</v>
      </c>
      <c r="CM100" s="427">
        <v>0</v>
      </c>
      <c r="CN100" s="427">
        <v>0</v>
      </c>
      <c r="CO100" s="427">
        <v>0</v>
      </c>
      <c r="CP100" s="427">
        <v>0</v>
      </c>
      <c r="CQ100" s="427">
        <v>0</v>
      </c>
      <c r="CR100" s="427">
        <v>0</v>
      </c>
      <c r="CS100" s="427">
        <v>0</v>
      </c>
      <c r="CT100" s="427">
        <v>0</v>
      </c>
      <c r="CU100" s="427">
        <v>0</v>
      </c>
      <c r="CV100" s="427">
        <v>0</v>
      </c>
      <c r="CW100" s="427">
        <v>0</v>
      </c>
      <c r="CX100" s="427">
        <v>0</v>
      </c>
      <c r="CY100" s="427">
        <v>0</v>
      </c>
      <c r="CZ100" s="427">
        <v>0</v>
      </c>
      <c r="DA100" s="427">
        <v>0</v>
      </c>
      <c r="DB100" s="436" t="s">
        <v>2126</v>
      </c>
      <c r="DC100" s="427">
        <v>0</v>
      </c>
      <c r="DD100" s="436" t="s">
        <v>2126</v>
      </c>
      <c r="DE100" s="428" t="s">
        <v>2082</v>
      </c>
    </row>
    <row r="101" spans="1:109" customFormat="1" ht="31.5">
      <c r="A101" s="424" t="s">
        <v>627</v>
      </c>
      <c r="B101" s="425" t="s">
        <v>657</v>
      </c>
      <c r="C101" s="424" t="s">
        <v>658</v>
      </c>
      <c r="D101" s="426">
        <v>202.33850917530319</v>
      </c>
      <c r="E101" s="427">
        <v>0</v>
      </c>
      <c r="F101" s="427">
        <v>0</v>
      </c>
      <c r="G101" s="427">
        <v>0</v>
      </c>
      <c r="H101" s="427">
        <v>0</v>
      </c>
      <c r="I101" s="427">
        <v>0</v>
      </c>
      <c r="J101" s="427">
        <v>0</v>
      </c>
      <c r="K101" s="427">
        <v>0</v>
      </c>
      <c r="L101" s="427">
        <v>0</v>
      </c>
      <c r="M101" s="427">
        <v>0</v>
      </c>
      <c r="N101" s="427">
        <v>0</v>
      </c>
      <c r="O101" s="427">
        <v>0</v>
      </c>
      <c r="P101" s="427">
        <v>0</v>
      </c>
      <c r="Q101" s="427">
        <v>0</v>
      </c>
      <c r="R101" s="427">
        <v>0</v>
      </c>
      <c r="S101" s="427">
        <v>0</v>
      </c>
      <c r="T101" s="427">
        <v>0</v>
      </c>
      <c r="U101" s="427">
        <v>0</v>
      </c>
      <c r="V101" s="427">
        <v>0</v>
      </c>
      <c r="W101" s="427">
        <v>0</v>
      </c>
      <c r="X101" s="427">
        <v>0</v>
      </c>
      <c r="Y101" s="427">
        <v>0</v>
      </c>
      <c r="Z101" s="427">
        <v>0</v>
      </c>
      <c r="AA101" s="427">
        <v>0</v>
      </c>
      <c r="AB101" s="427">
        <v>0</v>
      </c>
      <c r="AC101" s="427">
        <v>0</v>
      </c>
      <c r="AD101" s="427">
        <v>0</v>
      </c>
      <c r="AE101" s="427">
        <v>0</v>
      </c>
      <c r="AF101" s="427">
        <v>0</v>
      </c>
      <c r="AG101" s="427">
        <v>0</v>
      </c>
      <c r="AH101" s="427">
        <v>0</v>
      </c>
      <c r="AI101" s="427">
        <v>0</v>
      </c>
      <c r="AJ101" s="427">
        <v>0</v>
      </c>
      <c r="AK101" s="427">
        <v>0</v>
      </c>
      <c r="AL101" s="427">
        <v>0</v>
      </c>
      <c r="AM101" s="427">
        <v>0</v>
      </c>
      <c r="AN101" s="427">
        <v>0</v>
      </c>
      <c r="AO101" s="427">
        <v>0</v>
      </c>
      <c r="AP101" s="427">
        <v>0</v>
      </c>
      <c r="AQ101" s="427">
        <v>0</v>
      </c>
      <c r="AR101" s="427">
        <v>0</v>
      </c>
      <c r="AS101" s="427">
        <v>0</v>
      </c>
      <c r="AT101" s="427">
        <v>0</v>
      </c>
      <c r="AU101" s="427">
        <v>0</v>
      </c>
      <c r="AV101" s="427">
        <v>0</v>
      </c>
      <c r="AW101" s="427">
        <v>0</v>
      </c>
      <c r="AX101" s="427">
        <v>0</v>
      </c>
      <c r="AY101" s="427">
        <v>0</v>
      </c>
      <c r="AZ101" s="427">
        <v>0</v>
      </c>
      <c r="BA101" s="427">
        <v>0</v>
      </c>
      <c r="BB101" s="427">
        <v>0</v>
      </c>
      <c r="BC101" s="427">
        <v>0</v>
      </c>
      <c r="BD101" s="427">
        <v>0</v>
      </c>
      <c r="BE101" s="427">
        <v>0</v>
      </c>
      <c r="BF101" s="427">
        <v>0</v>
      </c>
      <c r="BG101" s="427">
        <v>0</v>
      </c>
      <c r="BH101" s="427">
        <v>0</v>
      </c>
      <c r="BI101" s="427">
        <v>0</v>
      </c>
      <c r="BJ101" s="427">
        <v>0</v>
      </c>
      <c r="BK101" s="427">
        <v>0</v>
      </c>
      <c r="BL101" s="427">
        <v>0</v>
      </c>
      <c r="BM101" s="427">
        <v>0</v>
      </c>
      <c r="BN101" s="427">
        <v>0</v>
      </c>
      <c r="BO101" s="427">
        <v>0</v>
      </c>
      <c r="BP101" s="427">
        <v>0</v>
      </c>
      <c r="BQ101" s="427">
        <v>0</v>
      </c>
      <c r="BR101" s="427">
        <v>0</v>
      </c>
      <c r="BS101" s="427">
        <v>0</v>
      </c>
      <c r="BT101" s="427">
        <v>0</v>
      </c>
      <c r="BU101" s="427">
        <v>0</v>
      </c>
      <c r="BV101" s="427">
        <v>0</v>
      </c>
      <c r="BW101" s="427">
        <v>0</v>
      </c>
      <c r="BX101" s="427">
        <v>0</v>
      </c>
      <c r="BY101" s="427">
        <v>0</v>
      </c>
      <c r="BZ101" s="427">
        <v>0</v>
      </c>
      <c r="CA101" s="427">
        <v>0</v>
      </c>
      <c r="CB101" s="427">
        <v>0</v>
      </c>
      <c r="CC101" s="427">
        <v>0</v>
      </c>
      <c r="CD101" s="427">
        <v>0</v>
      </c>
      <c r="CE101" s="427">
        <v>0</v>
      </c>
      <c r="CF101" s="427">
        <v>0</v>
      </c>
      <c r="CG101" s="427">
        <v>0</v>
      </c>
      <c r="CH101" s="427">
        <v>0</v>
      </c>
      <c r="CI101" s="427">
        <v>0</v>
      </c>
      <c r="CJ101" s="427">
        <v>0</v>
      </c>
      <c r="CK101" s="427">
        <v>0</v>
      </c>
      <c r="CL101" s="427">
        <v>0</v>
      </c>
      <c r="CM101" s="427">
        <v>0</v>
      </c>
      <c r="CN101" s="427">
        <v>0</v>
      </c>
      <c r="CO101" s="427">
        <v>0</v>
      </c>
      <c r="CP101" s="427">
        <v>0</v>
      </c>
      <c r="CQ101" s="427">
        <v>0</v>
      </c>
      <c r="CR101" s="427">
        <v>0</v>
      </c>
      <c r="CS101" s="427">
        <v>0</v>
      </c>
      <c r="CT101" s="427">
        <v>0</v>
      </c>
      <c r="CU101" s="427">
        <v>0</v>
      </c>
      <c r="CV101" s="427">
        <v>0</v>
      </c>
      <c r="CW101" s="427">
        <v>0</v>
      </c>
      <c r="CX101" s="427">
        <v>0</v>
      </c>
      <c r="CY101" s="427">
        <v>0</v>
      </c>
      <c r="CZ101" s="427">
        <v>0</v>
      </c>
      <c r="DA101" s="427">
        <v>0</v>
      </c>
      <c r="DB101" s="436" t="s">
        <v>2126</v>
      </c>
      <c r="DC101" s="427">
        <v>0</v>
      </c>
      <c r="DD101" s="436" t="s">
        <v>2126</v>
      </c>
      <c r="DE101" s="428" t="s">
        <v>2082</v>
      </c>
    </row>
    <row r="102" spans="1:109" customFormat="1" ht="31.5">
      <c r="A102" s="424" t="s">
        <v>627</v>
      </c>
      <c r="B102" s="425" t="s">
        <v>659</v>
      </c>
      <c r="C102" s="424" t="s">
        <v>660</v>
      </c>
      <c r="D102" s="426">
        <v>379.58926456570168</v>
      </c>
      <c r="E102" s="427">
        <v>0</v>
      </c>
      <c r="F102" s="427">
        <v>379.58926456570163</v>
      </c>
      <c r="G102" s="427">
        <v>80</v>
      </c>
      <c r="H102" s="427">
        <v>0</v>
      </c>
      <c r="I102" s="427">
        <v>0</v>
      </c>
      <c r="J102" s="427">
        <v>0</v>
      </c>
      <c r="K102" s="427">
        <v>0</v>
      </c>
      <c r="L102" s="427">
        <v>0</v>
      </c>
      <c r="M102" s="427">
        <v>0</v>
      </c>
      <c r="N102" s="427">
        <v>0</v>
      </c>
      <c r="O102" s="427">
        <v>0</v>
      </c>
      <c r="P102" s="427">
        <v>0</v>
      </c>
      <c r="Q102" s="427">
        <v>0</v>
      </c>
      <c r="R102" s="427">
        <v>0</v>
      </c>
      <c r="S102" s="427">
        <v>0</v>
      </c>
      <c r="T102" s="427">
        <v>0</v>
      </c>
      <c r="U102" s="427">
        <v>0</v>
      </c>
      <c r="V102" s="427">
        <v>0</v>
      </c>
      <c r="W102" s="427">
        <v>0</v>
      </c>
      <c r="X102" s="427">
        <v>0</v>
      </c>
      <c r="Y102" s="427">
        <v>0</v>
      </c>
      <c r="Z102" s="427">
        <v>0</v>
      </c>
      <c r="AA102" s="427">
        <v>0</v>
      </c>
      <c r="AB102" s="427">
        <v>0</v>
      </c>
      <c r="AC102" s="427">
        <v>0</v>
      </c>
      <c r="AD102" s="427">
        <v>0</v>
      </c>
      <c r="AE102" s="427">
        <v>0</v>
      </c>
      <c r="AF102" s="427">
        <v>0</v>
      </c>
      <c r="AG102" s="427">
        <v>0</v>
      </c>
      <c r="AH102" s="427">
        <v>0</v>
      </c>
      <c r="AI102" s="427">
        <v>0</v>
      </c>
      <c r="AJ102" s="427">
        <v>0</v>
      </c>
      <c r="AK102" s="427">
        <v>0</v>
      </c>
      <c r="AL102" s="427">
        <v>0</v>
      </c>
      <c r="AM102" s="427">
        <v>0</v>
      </c>
      <c r="AN102" s="427">
        <v>0</v>
      </c>
      <c r="AO102" s="427">
        <v>0</v>
      </c>
      <c r="AP102" s="427">
        <v>0</v>
      </c>
      <c r="AQ102" s="427">
        <v>0</v>
      </c>
      <c r="AR102" s="427">
        <v>0</v>
      </c>
      <c r="AS102" s="427">
        <v>0</v>
      </c>
      <c r="AT102" s="427">
        <v>379.58926456570163</v>
      </c>
      <c r="AU102" s="427">
        <v>80</v>
      </c>
      <c r="AV102" s="427">
        <v>0</v>
      </c>
      <c r="AW102" s="427">
        <v>0</v>
      </c>
      <c r="AX102" s="427">
        <v>0</v>
      </c>
      <c r="AY102" s="427">
        <v>0</v>
      </c>
      <c r="AZ102" s="427">
        <v>0</v>
      </c>
      <c r="BA102" s="427">
        <v>0</v>
      </c>
      <c r="BB102" s="427">
        <v>0</v>
      </c>
      <c r="BC102" s="427">
        <v>0</v>
      </c>
      <c r="BD102" s="427">
        <v>0</v>
      </c>
      <c r="BE102" s="427">
        <v>0</v>
      </c>
      <c r="BF102" s="427">
        <v>0</v>
      </c>
      <c r="BG102" s="427">
        <v>0</v>
      </c>
      <c r="BH102" s="427">
        <v>0</v>
      </c>
      <c r="BI102" s="427">
        <v>0</v>
      </c>
      <c r="BJ102" s="427">
        <v>0</v>
      </c>
      <c r="BK102" s="427">
        <v>0</v>
      </c>
      <c r="BL102" s="427">
        <v>0</v>
      </c>
      <c r="BM102" s="427">
        <v>0</v>
      </c>
      <c r="BN102" s="427">
        <v>0</v>
      </c>
      <c r="BO102" s="427">
        <v>0</v>
      </c>
      <c r="BP102" s="427">
        <v>0</v>
      </c>
      <c r="BQ102" s="427">
        <v>0</v>
      </c>
      <c r="BR102" s="427">
        <v>0</v>
      </c>
      <c r="BS102" s="427">
        <v>0</v>
      </c>
      <c r="BT102" s="427">
        <v>0</v>
      </c>
      <c r="BU102" s="427">
        <v>0</v>
      </c>
      <c r="BV102" s="427">
        <v>0</v>
      </c>
      <c r="BW102" s="427">
        <v>0</v>
      </c>
      <c r="BX102" s="427">
        <v>0</v>
      </c>
      <c r="BY102" s="427">
        <v>0</v>
      </c>
      <c r="BZ102" s="427">
        <v>0</v>
      </c>
      <c r="CA102" s="427">
        <v>0</v>
      </c>
      <c r="CB102" s="427">
        <v>0</v>
      </c>
      <c r="CC102" s="427">
        <v>0</v>
      </c>
      <c r="CD102" s="427">
        <v>0</v>
      </c>
      <c r="CE102" s="427">
        <v>0</v>
      </c>
      <c r="CF102" s="427">
        <v>0</v>
      </c>
      <c r="CG102" s="427">
        <v>0</v>
      </c>
      <c r="CH102" s="427">
        <v>0</v>
      </c>
      <c r="CI102" s="427">
        <v>0</v>
      </c>
      <c r="CJ102" s="427">
        <v>0</v>
      </c>
      <c r="CK102" s="427">
        <v>0</v>
      </c>
      <c r="CL102" s="427">
        <v>0</v>
      </c>
      <c r="CM102" s="427">
        <v>0</v>
      </c>
      <c r="CN102" s="427">
        <v>0</v>
      </c>
      <c r="CO102" s="427">
        <v>0</v>
      </c>
      <c r="CP102" s="427">
        <v>0</v>
      </c>
      <c r="CQ102" s="427">
        <v>0</v>
      </c>
      <c r="CR102" s="427">
        <v>0</v>
      </c>
      <c r="CS102" s="427">
        <v>0</v>
      </c>
      <c r="CT102" s="427">
        <v>0</v>
      </c>
      <c r="CU102" s="427">
        <v>0</v>
      </c>
      <c r="CV102" s="427">
        <v>0</v>
      </c>
      <c r="CW102" s="427">
        <v>0</v>
      </c>
      <c r="CX102" s="427">
        <v>0</v>
      </c>
      <c r="CY102" s="427">
        <v>0</v>
      </c>
      <c r="CZ102" s="427">
        <v>0</v>
      </c>
      <c r="DA102" s="427">
        <v>0</v>
      </c>
      <c r="DB102" s="436" t="s">
        <v>2126</v>
      </c>
      <c r="DC102" s="427">
        <v>0</v>
      </c>
      <c r="DD102" s="436" t="s">
        <v>2126</v>
      </c>
      <c r="DE102" s="428" t="s">
        <v>2082</v>
      </c>
    </row>
    <row r="103" spans="1:109" customFormat="1" ht="31.5">
      <c r="A103" s="424" t="s">
        <v>627</v>
      </c>
      <c r="B103" s="425" t="s">
        <v>661</v>
      </c>
      <c r="C103" s="424" t="s">
        <v>662</v>
      </c>
      <c r="D103" s="426">
        <v>339.26725186949881</v>
      </c>
      <c r="E103" s="427">
        <v>0</v>
      </c>
      <c r="F103" s="427">
        <v>0</v>
      </c>
      <c r="G103" s="427">
        <v>0</v>
      </c>
      <c r="H103" s="427">
        <v>0</v>
      </c>
      <c r="I103" s="427">
        <v>0</v>
      </c>
      <c r="J103" s="427">
        <v>0</v>
      </c>
      <c r="K103" s="427">
        <v>0</v>
      </c>
      <c r="L103" s="427">
        <v>0</v>
      </c>
      <c r="M103" s="427">
        <v>0</v>
      </c>
      <c r="N103" s="427">
        <v>0</v>
      </c>
      <c r="O103" s="427">
        <v>0</v>
      </c>
      <c r="P103" s="427">
        <v>0</v>
      </c>
      <c r="Q103" s="427">
        <v>0</v>
      </c>
      <c r="R103" s="427">
        <v>0</v>
      </c>
      <c r="S103" s="427">
        <v>0</v>
      </c>
      <c r="T103" s="427">
        <v>0</v>
      </c>
      <c r="U103" s="427">
        <v>0</v>
      </c>
      <c r="V103" s="427">
        <v>0</v>
      </c>
      <c r="W103" s="427">
        <v>0</v>
      </c>
      <c r="X103" s="427">
        <v>0</v>
      </c>
      <c r="Y103" s="427">
        <v>0</v>
      </c>
      <c r="Z103" s="427">
        <v>0</v>
      </c>
      <c r="AA103" s="427">
        <v>0</v>
      </c>
      <c r="AB103" s="427">
        <v>0</v>
      </c>
      <c r="AC103" s="427">
        <v>0</v>
      </c>
      <c r="AD103" s="427">
        <v>0</v>
      </c>
      <c r="AE103" s="427">
        <v>0</v>
      </c>
      <c r="AF103" s="427">
        <v>0</v>
      </c>
      <c r="AG103" s="427">
        <v>0</v>
      </c>
      <c r="AH103" s="427">
        <v>0</v>
      </c>
      <c r="AI103" s="427">
        <v>0</v>
      </c>
      <c r="AJ103" s="427">
        <v>0</v>
      </c>
      <c r="AK103" s="427">
        <v>0</v>
      </c>
      <c r="AL103" s="427">
        <v>0</v>
      </c>
      <c r="AM103" s="427">
        <v>0</v>
      </c>
      <c r="AN103" s="427">
        <v>0</v>
      </c>
      <c r="AO103" s="427">
        <v>0</v>
      </c>
      <c r="AP103" s="427">
        <v>0</v>
      </c>
      <c r="AQ103" s="427">
        <v>0</v>
      </c>
      <c r="AR103" s="427">
        <v>0</v>
      </c>
      <c r="AS103" s="427">
        <v>0</v>
      </c>
      <c r="AT103" s="427">
        <v>0</v>
      </c>
      <c r="AU103" s="427">
        <v>0</v>
      </c>
      <c r="AV103" s="427">
        <v>0</v>
      </c>
      <c r="AW103" s="427">
        <v>0</v>
      </c>
      <c r="AX103" s="427">
        <v>0</v>
      </c>
      <c r="AY103" s="427">
        <v>0</v>
      </c>
      <c r="AZ103" s="427">
        <v>0</v>
      </c>
      <c r="BA103" s="427">
        <v>0</v>
      </c>
      <c r="BB103" s="427">
        <v>0</v>
      </c>
      <c r="BC103" s="427">
        <v>0</v>
      </c>
      <c r="BD103" s="427">
        <v>0</v>
      </c>
      <c r="BE103" s="427">
        <v>0</v>
      </c>
      <c r="BF103" s="427">
        <v>0</v>
      </c>
      <c r="BG103" s="427">
        <v>0</v>
      </c>
      <c r="BH103" s="427">
        <v>0</v>
      </c>
      <c r="BI103" s="427">
        <v>0</v>
      </c>
      <c r="BJ103" s="427">
        <v>0</v>
      </c>
      <c r="BK103" s="427">
        <v>0</v>
      </c>
      <c r="BL103" s="427">
        <v>0</v>
      </c>
      <c r="BM103" s="427">
        <v>0</v>
      </c>
      <c r="BN103" s="427">
        <v>0</v>
      </c>
      <c r="BO103" s="427">
        <v>0</v>
      </c>
      <c r="BP103" s="427">
        <v>0</v>
      </c>
      <c r="BQ103" s="427">
        <v>0</v>
      </c>
      <c r="BR103" s="427">
        <v>0</v>
      </c>
      <c r="BS103" s="427">
        <v>0</v>
      </c>
      <c r="BT103" s="427">
        <v>0</v>
      </c>
      <c r="BU103" s="427">
        <v>0</v>
      </c>
      <c r="BV103" s="427">
        <v>0</v>
      </c>
      <c r="BW103" s="427">
        <v>0</v>
      </c>
      <c r="BX103" s="427">
        <v>0</v>
      </c>
      <c r="BY103" s="427">
        <v>0</v>
      </c>
      <c r="BZ103" s="427">
        <v>0</v>
      </c>
      <c r="CA103" s="427">
        <v>0</v>
      </c>
      <c r="CB103" s="427">
        <v>0</v>
      </c>
      <c r="CC103" s="427">
        <v>0</v>
      </c>
      <c r="CD103" s="427">
        <v>0</v>
      </c>
      <c r="CE103" s="427">
        <v>0</v>
      </c>
      <c r="CF103" s="427">
        <v>0</v>
      </c>
      <c r="CG103" s="427">
        <v>0</v>
      </c>
      <c r="CH103" s="427">
        <v>0</v>
      </c>
      <c r="CI103" s="427">
        <v>0</v>
      </c>
      <c r="CJ103" s="427">
        <v>0</v>
      </c>
      <c r="CK103" s="427">
        <v>0</v>
      </c>
      <c r="CL103" s="427">
        <v>0</v>
      </c>
      <c r="CM103" s="427">
        <v>0</v>
      </c>
      <c r="CN103" s="427">
        <v>0</v>
      </c>
      <c r="CO103" s="427">
        <v>0</v>
      </c>
      <c r="CP103" s="427">
        <v>0</v>
      </c>
      <c r="CQ103" s="427">
        <v>0</v>
      </c>
      <c r="CR103" s="427">
        <v>0</v>
      </c>
      <c r="CS103" s="427">
        <v>0</v>
      </c>
      <c r="CT103" s="427">
        <v>0</v>
      </c>
      <c r="CU103" s="427">
        <v>0</v>
      </c>
      <c r="CV103" s="427">
        <v>0</v>
      </c>
      <c r="CW103" s="427">
        <v>0</v>
      </c>
      <c r="CX103" s="427">
        <v>0</v>
      </c>
      <c r="CY103" s="427">
        <v>0</v>
      </c>
      <c r="CZ103" s="427">
        <v>0</v>
      </c>
      <c r="DA103" s="427">
        <v>0</v>
      </c>
      <c r="DB103" s="436" t="s">
        <v>2126</v>
      </c>
      <c r="DC103" s="427">
        <v>0</v>
      </c>
      <c r="DD103" s="436" t="s">
        <v>2126</v>
      </c>
      <c r="DE103" s="428" t="s">
        <v>2082</v>
      </c>
    </row>
    <row r="104" spans="1:109" customFormat="1" ht="47.25">
      <c r="A104" s="424" t="s">
        <v>627</v>
      </c>
      <c r="B104" s="425" t="s">
        <v>663</v>
      </c>
      <c r="C104" s="424" t="s">
        <v>664</v>
      </c>
      <c r="D104" s="426">
        <v>348.43036290476584</v>
      </c>
      <c r="E104" s="427">
        <v>0</v>
      </c>
      <c r="F104" s="427">
        <v>0</v>
      </c>
      <c r="G104" s="427">
        <v>0</v>
      </c>
      <c r="H104" s="427">
        <v>0</v>
      </c>
      <c r="I104" s="427">
        <v>0</v>
      </c>
      <c r="J104" s="427">
        <v>0</v>
      </c>
      <c r="K104" s="427">
        <v>0</v>
      </c>
      <c r="L104" s="427">
        <v>0</v>
      </c>
      <c r="M104" s="427">
        <v>0</v>
      </c>
      <c r="N104" s="427">
        <v>0</v>
      </c>
      <c r="O104" s="427">
        <v>0</v>
      </c>
      <c r="P104" s="427">
        <v>0</v>
      </c>
      <c r="Q104" s="427">
        <v>0</v>
      </c>
      <c r="R104" s="427">
        <v>0</v>
      </c>
      <c r="S104" s="427">
        <v>0</v>
      </c>
      <c r="T104" s="427">
        <v>0</v>
      </c>
      <c r="U104" s="427">
        <v>0</v>
      </c>
      <c r="V104" s="427">
        <v>0</v>
      </c>
      <c r="W104" s="427">
        <v>0</v>
      </c>
      <c r="X104" s="427">
        <v>0</v>
      </c>
      <c r="Y104" s="427">
        <v>0</v>
      </c>
      <c r="Z104" s="427">
        <v>0</v>
      </c>
      <c r="AA104" s="427">
        <v>0</v>
      </c>
      <c r="AB104" s="427">
        <v>0</v>
      </c>
      <c r="AC104" s="427">
        <v>0</v>
      </c>
      <c r="AD104" s="427">
        <v>0</v>
      </c>
      <c r="AE104" s="427">
        <v>0</v>
      </c>
      <c r="AF104" s="427">
        <v>0</v>
      </c>
      <c r="AG104" s="427">
        <v>0</v>
      </c>
      <c r="AH104" s="427">
        <v>0</v>
      </c>
      <c r="AI104" s="427">
        <v>0</v>
      </c>
      <c r="AJ104" s="427">
        <v>0</v>
      </c>
      <c r="AK104" s="427">
        <v>0</v>
      </c>
      <c r="AL104" s="427">
        <v>0</v>
      </c>
      <c r="AM104" s="427">
        <v>0</v>
      </c>
      <c r="AN104" s="427">
        <v>0</v>
      </c>
      <c r="AO104" s="427">
        <v>0</v>
      </c>
      <c r="AP104" s="427">
        <v>0</v>
      </c>
      <c r="AQ104" s="427">
        <v>0</v>
      </c>
      <c r="AR104" s="427">
        <v>0</v>
      </c>
      <c r="AS104" s="427">
        <v>0</v>
      </c>
      <c r="AT104" s="427">
        <v>0</v>
      </c>
      <c r="AU104" s="427">
        <v>0</v>
      </c>
      <c r="AV104" s="427">
        <v>0</v>
      </c>
      <c r="AW104" s="427">
        <v>0</v>
      </c>
      <c r="AX104" s="427">
        <v>0</v>
      </c>
      <c r="AY104" s="427">
        <v>0</v>
      </c>
      <c r="AZ104" s="427">
        <v>0</v>
      </c>
      <c r="BA104" s="427">
        <v>0</v>
      </c>
      <c r="BB104" s="427">
        <v>0</v>
      </c>
      <c r="BC104" s="427">
        <v>0</v>
      </c>
      <c r="BD104" s="427">
        <v>0</v>
      </c>
      <c r="BE104" s="427">
        <v>0</v>
      </c>
      <c r="BF104" s="427">
        <v>0</v>
      </c>
      <c r="BG104" s="427">
        <v>0</v>
      </c>
      <c r="BH104" s="427">
        <v>0</v>
      </c>
      <c r="BI104" s="427">
        <v>0</v>
      </c>
      <c r="BJ104" s="427">
        <v>0</v>
      </c>
      <c r="BK104" s="427">
        <v>0</v>
      </c>
      <c r="BL104" s="427">
        <v>0</v>
      </c>
      <c r="BM104" s="427">
        <v>0</v>
      </c>
      <c r="BN104" s="427">
        <v>0</v>
      </c>
      <c r="BO104" s="427">
        <v>0</v>
      </c>
      <c r="BP104" s="427">
        <v>0</v>
      </c>
      <c r="BQ104" s="427">
        <v>0</v>
      </c>
      <c r="BR104" s="427">
        <v>0</v>
      </c>
      <c r="BS104" s="427">
        <v>0</v>
      </c>
      <c r="BT104" s="427">
        <v>0</v>
      </c>
      <c r="BU104" s="427">
        <v>0</v>
      </c>
      <c r="BV104" s="427">
        <v>0</v>
      </c>
      <c r="BW104" s="427">
        <v>0</v>
      </c>
      <c r="BX104" s="427">
        <v>0</v>
      </c>
      <c r="BY104" s="427">
        <v>0</v>
      </c>
      <c r="BZ104" s="427">
        <v>0</v>
      </c>
      <c r="CA104" s="427">
        <v>0</v>
      </c>
      <c r="CB104" s="427">
        <v>0</v>
      </c>
      <c r="CC104" s="427">
        <v>0</v>
      </c>
      <c r="CD104" s="427">
        <v>0</v>
      </c>
      <c r="CE104" s="427">
        <v>0</v>
      </c>
      <c r="CF104" s="427">
        <v>0</v>
      </c>
      <c r="CG104" s="427">
        <v>0</v>
      </c>
      <c r="CH104" s="427">
        <v>0</v>
      </c>
      <c r="CI104" s="427">
        <v>0</v>
      </c>
      <c r="CJ104" s="427">
        <v>0</v>
      </c>
      <c r="CK104" s="427">
        <v>0</v>
      </c>
      <c r="CL104" s="427">
        <v>0</v>
      </c>
      <c r="CM104" s="427">
        <v>0</v>
      </c>
      <c r="CN104" s="427">
        <v>0</v>
      </c>
      <c r="CO104" s="427">
        <v>0</v>
      </c>
      <c r="CP104" s="427">
        <v>0</v>
      </c>
      <c r="CQ104" s="427">
        <v>0</v>
      </c>
      <c r="CR104" s="427">
        <v>0</v>
      </c>
      <c r="CS104" s="427">
        <v>0</v>
      </c>
      <c r="CT104" s="427">
        <v>0</v>
      </c>
      <c r="CU104" s="427">
        <v>0</v>
      </c>
      <c r="CV104" s="427">
        <v>0</v>
      </c>
      <c r="CW104" s="427">
        <v>0</v>
      </c>
      <c r="CX104" s="427">
        <v>0</v>
      </c>
      <c r="CY104" s="427">
        <v>0</v>
      </c>
      <c r="CZ104" s="427">
        <v>0</v>
      </c>
      <c r="DA104" s="427">
        <v>0</v>
      </c>
      <c r="DB104" s="436" t="s">
        <v>2126</v>
      </c>
      <c r="DC104" s="427">
        <v>0</v>
      </c>
      <c r="DD104" s="436" t="s">
        <v>2126</v>
      </c>
      <c r="DE104" s="428" t="s">
        <v>2082</v>
      </c>
    </row>
    <row r="105" spans="1:109" customFormat="1" ht="31.5">
      <c r="A105" s="424" t="s">
        <v>627</v>
      </c>
      <c r="B105" s="425" t="s">
        <v>665</v>
      </c>
      <c r="C105" s="424" t="s">
        <v>666</v>
      </c>
      <c r="D105" s="426">
        <v>15.707431357944969</v>
      </c>
      <c r="E105" s="427">
        <v>0</v>
      </c>
      <c r="F105" s="427">
        <v>0</v>
      </c>
      <c r="G105" s="427">
        <v>0</v>
      </c>
      <c r="H105" s="427">
        <v>0</v>
      </c>
      <c r="I105" s="427">
        <v>0</v>
      </c>
      <c r="J105" s="427">
        <v>0</v>
      </c>
      <c r="K105" s="427">
        <v>0</v>
      </c>
      <c r="L105" s="427">
        <v>0</v>
      </c>
      <c r="M105" s="427">
        <v>0</v>
      </c>
      <c r="N105" s="427">
        <v>0</v>
      </c>
      <c r="O105" s="427">
        <v>0</v>
      </c>
      <c r="P105" s="427">
        <v>0</v>
      </c>
      <c r="Q105" s="427">
        <v>0</v>
      </c>
      <c r="R105" s="427">
        <v>0</v>
      </c>
      <c r="S105" s="427">
        <v>0</v>
      </c>
      <c r="T105" s="427">
        <v>0</v>
      </c>
      <c r="U105" s="427">
        <v>0</v>
      </c>
      <c r="V105" s="427">
        <v>0</v>
      </c>
      <c r="W105" s="427">
        <v>0</v>
      </c>
      <c r="X105" s="427">
        <v>0</v>
      </c>
      <c r="Y105" s="427">
        <v>0</v>
      </c>
      <c r="Z105" s="427">
        <v>0</v>
      </c>
      <c r="AA105" s="427">
        <v>0</v>
      </c>
      <c r="AB105" s="427">
        <v>0</v>
      </c>
      <c r="AC105" s="427">
        <v>0</v>
      </c>
      <c r="AD105" s="427">
        <v>0</v>
      </c>
      <c r="AE105" s="427">
        <v>0</v>
      </c>
      <c r="AF105" s="427">
        <v>0</v>
      </c>
      <c r="AG105" s="427">
        <v>0</v>
      </c>
      <c r="AH105" s="427">
        <v>0</v>
      </c>
      <c r="AI105" s="427">
        <v>0</v>
      </c>
      <c r="AJ105" s="427">
        <v>0</v>
      </c>
      <c r="AK105" s="427">
        <v>0</v>
      </c>
      <c r="AL105" s="427">
        <v>0</v>
      </c>
      <c r="AM105" s="427">
        <v>0</v>
      </c>
      <c r="AN105" s="427">
        <v>0</v>
      </c>
      <c r="AO105" s="427">
        <v>0</v>
      </c>
      <c r="AP105" s="427">
        <v>0</v>
      </c>
      <c r="AQ105" s="427">
        <v>0</v>
      </c>
      <c r="AR105" s="427">
        <v>0</v>
      </c>
      <c r="AS105" s="427">
        <v>0</v>
      </c>
      <c r="AT105" s="427">
        <v>0</v>
      </c>
      <c r="AU105" s="427">
        <v>0</v>
      </c>
      <c r="AV105" s="427">
        <v>0</v>
      </c>
      <c r="AW105" s="427">
        <v>0</v>
      </c>
      <c r="AX105" s="427">
        <v>0</v>
      </c>
      <c r="AY105" s="427">
        <v>0</v>
      </c>
      <c r="AZ105" s="427">
        <v>0</v>
      </c>
      <c r="BA105" s="427">
        <v>0</v>
      </c>
      <c r="BB105" s="427">
        <v>0</v>
      </c>
      <c r="BC105" s="427">
        <v>0</v>
      </c>
      <c r="BD105" s="427">
        <v>0</v>
      </c>
      <c r="BE105" s="427">
        <v>0</v>
      </c>
      <c r="BF105" s="427">
        <v>0</v>
      </c>
      <c r="BG105" s="427">
        <v>0</v>
      </c>
      <c r="BH105" s="427">
        <v>0</v>
      </c>
      <c r="BI105" s="427">
        <v>0</v>
      </c>
      <c r="BJ105" s="427">
        <v>0</v>
      </c>
      <c r="BK105" s="427">
        <v>0</v>
      </c>
      <c r="BL105" s="427">
        <v>0</v>
      </c>
      <c r="BM105" s="427">
        <v>0</v>
      </c>
      <c r="BN105" s="427">
        <v>0</v>
      </c>
      <c r="BO105" s="427">
        <v>0</v>
      </c>
      <c r="BP105" s="427">
        <v>0</v>
      </c>
      <c r="BQ105" s="427">
        <v>0</v>
      </c>
      <c r="BR105" s="427">
        <v>0</v>
      </c>
      <c r="BS105" s="427">
        <v>0</v>
      </c>
      <c r="BT105" s="427">
        <v>0</v>
      </c>
      <c r="BU105" s="427">
        <v>0</v>
      </c>
      <c r="BV105" s="427">
        <v>0</v>
      </c>
      <c r="BW105" s="427">
        <v>0</v>
      </c>
      <c r="BX105" s="427">
        <v>0</v>
      </c>
      <c r="BY105" s="427">
        <v>0</v>
      </c>
      <c r="BZ105" s="427">
        <v>0</v>
      </c>
      <c r="CA105" s="427">
        <v>0</v>
      </c>
      <c r="CB105" s="427">
        <v>0</v>
      </c>
      <c r="CC105" s="427">
        <v>0</v>
      </c>
      <c r="CD105" s="427">
        <v>0</v>
      </c>
      <c r="CE105" s="427">
        <v>0</v>
      </c>
      <c r="CF105" s="427">
        <v>0</v>
      </c>
      <c r="CG105" s="427">
        <v>0</v>
      </c>
      <c r="CH105" s="427">
        <v>0</v>
      </c>
      <c r="CI105" s="427">
        <v>0</v>
      </c>
      <c r="CJ105" s="427">
        <v>0</v>
      </c>
      <c r="CK105" s="427">
        <v>0</v>
      </c>
      <c r="CL105" s="427">
        <v>0</v>
      </c>
      <c r="CM105" s="427">
        <v>0</v>
      </c>
      <c r="CN105" s="427">
        <v>0</v>
      </c>
      <c r="CO105" s="427">
        <v>0</v>
      </c>
      <c r="CP105" s="427">
        <v>0</v>
      </c>
      <c r="CQ105" s="427">
        <v>0</v>
      </c>
      <c r="CR105" s="427">
        <v>0</v>
      </c>
      <c r="CS105" s="427">
        <v>0</v>
      </c>
      <c r="CT105" s="427">
        <v>0</v>
      </c>
      <c r="CU105" s="427">
        <v>0</v>
      </c>
      <c r="CV105" s="427">
        <v>0</v>
      </c>
      <c r="CW105" s="427">
        <v>0</v>
      </c>
      <c r="CX105" s="427">
        <v>0</v>
      </c>
      <c r="CY105" s="427">
        <v>0</v>
      </c>
      <c r="CZ105" s="427">
        <v>0</v>
      </c>
      <c r="DA105" s="427">
        <v>0</v>
      </c>
      <c r="DB105" s="436" t="s">
        <v>2126</v>
      </c>
      <c r="DC105" s="427">
        <v>0</v>
      </c>
      <c r="DD105" s="436" t="s">
        <v>2126</v>
      </c>
      <c r="DE105" s="428" t="s">
        <v>2082</v>
      </c>
    </row>
    <row r="106" spans="1:109" customFormat="1" ht="31.5">
      <c r="A106" s="424" t="s">
        <v>627</v>
      </c>
      <c r="B106" s="425" t="s">
        <v>667</v>
      </c>
      <c r="C106" s="424" t="s">
        <v>668</v>
      </c>
      <c r="D106" s="426">
        <v>28.150007749833335</v>
      </c>
      <c r="E106" s="427">
        <v>0</v>
      </c>
      <c r="F106" s="427">
        <v>28.1500077498333</v>
      </c>
      <c r="G106" s="427">
        <v>25</v>
      </c>
      <c r="H106" s="427">
        <v>0</v>
      </c>
      <c r="I106" s="427">
        <v>0</v>
      </c>
      <c r="J106" s="427">
        <v>0</v>
      </c>
      <c r="K106" s="427">
        <v>0</v>
      </c>
      <c r="L106" s="427">
        <v>0</v>
      </c>
      <c r="M106" s="427">
        <v>0</v>
      </c>
      <c r="N106" s="427">
        <v>0</v>
      </c>
      <c r="O106" s="427">
        <v>0</v>
      </c>
      <c r="P106" s="427">
        <v>0</v>
      </c>
      <c r="Q106" s="427">
        <v>0</v>
      </c>
      <c r="R106" s="427">
        <v>0</v>
      </c>
      <c r="S106" s="427">
        <v>0</v>
      </c>
      <c r="T106" s="427">
        <v>0</v>
      </c>
      <c r="U106" s="427">
        <v>0</v>
      </c>
      <c r="V106" s="427">
        <v>0</v>
      </c>
      <c r="W106" s="427">
        <v>0</v>
      </c>
      <c r="X106" s="427">
        <v>0</v>
      </c>
      <c r="Y106" s="427">
        <v>0</v>
      </c>
      <c r="Z106" s="427">
        <v>0</v>
      </c>
      <c r="AA106" s="427">
        <v>0</v>
      </c>
      <c r="AB106" s="427">
        <v>0</v>
      </c>
      <c r="AC106" s="427">
        <v>0</v>
      </c>
      <c r="AD106" s="427">
        <v>0</v>
      </c>
      <c r="AE106" s="427">
        <v>0</v>
      </c>
      <c r="AF106" s="427">
        <v>0</v>
      </c>
      <c r="AG106" s="427">
        <v>0</v>
      </c>
      <c r="AH106" s="427">
        <v>0</v>
      </c>
      <c r="AI106" s="427">
        <v>0</v>
      </c>
      <c r="AJ106" s="427">
        <v>0</v>
      </c>
      <c r="AK106" s="427">
        <v>0</v>
      </c>
      <c r="AL106" s="427">
        <v>0</v>
      </c>
      <c r="AM106" s="427">
        <v>0</v>
      </c>
      <c r="AN106" s="427">
        <v>0</v>
      </c>
      <c r="AO106" s="427">
        <v>0</v>
      </c>
      <c r="AP106" s="427">
        <v>0</v>
      </c>
      <c r="AQ106" s="427">
        <v>0</v>
      </c>
      <c r="AR106" s="427">
        <v>0</v>
      </c>
      <c r="AS106" s="427">
        <v>0</v>
      </c>
      <c r="AT106" s="427">
        <v>28.1500077498333</v>
      </c>
      <c r="AU106" s="427">
        <v>25</v>
      </c>
      <c r="AV106" s="427">
        <v>0</v>
      </c>
      <c r="AW106" s="427">
        <v>0</v>
      </c>
      <c r="AX106" s="427">
        <v>0</v>
      </c>
      <c r="AY106" s="427">
        <v>0</v>
      </c>
      <c r="AZ106" s="427">
        <v>0</v>
      </c>
      <c r="BA106" s="427">
        <v>0</v>
      </c>
      <c r="BB106" s="427">
        <v>0</v>
      </c>
      <c r="BC106" s="427">
        <v>0</v>
      </c>
      <c r="BD106" s="427">
        <v>0</v>
      </c>
      <c r="BE106" s="427">
        <v>0</v>
      </c>
      <c r="BF106" s="427">
        <v>0</v>
      </c>
      <c r="BG106" s="427">
        <v>0</v>
      </c>
      <c r="BH106" s="427">
        <v>0</v>
      </c>
      <c r="BI106" s="427">
        <v>0</v>
      </c>
      <c r="BJ106" s="427">
        <v>0</v>
      </c>
      <c r="BK106" s="427">
        <v>0</v>
      </c>
      <c r="BL106" s="427">
        <v>0</v>
      </c>
      <c r="BM106" s="427">
        <v>0</v>
      </c>
      <c r="BN106" s="427">
        <v>0</v>
      </c>
      <c r="BO106" s="427">
        <v>0</v>
      </c>
      <c r="BP106" s="427">
        <v>0</v>
      </c>
      <c r="BQ106" s="427">
        <v>0</v>
      </c>
      <c r="BR106" s="427">
        <v>0</v>
      </c>
      <c r="BS106" s="427">
        <v>0</v>
      </c>
      <c r="BT106" s="427">
        <v>0</v>
      </c>
      <c r="BU106" s="427">
        <v>0</v>
      </c>
      <c r="BV106" s="427">
        <v>0</v>
      </c>
      <c r="BW106" s="427">
        <v>0</v>
      </c>
      <c r="BX106" s="427">
        <v>0</v>
      </c>
      <c r="BY106" s="427">
        <v>0</v>
      </c>
      <c r="BZ106" s="427">
        <v>0</v>
      </c>
      <c r="CA106" s="427">
        <v>0</v>
      </c>
      <c r="CB106" s="427">
        <v>0</v>
      </c>
      <c r="CC106" s="427">
        <v>0</v>
      </c>
      <c r="CD106" s="427">
        <v>0</v>
      </c>
      <c r="CE106" s="427">
        <v>0</v>
      </c>
      <c r="CF106" s="427">
        <v>0</v>
      </c>
      <c r="CG106" s="427">
        <v>0</v>
      </c>
      <c r="CH106" s="427">
        <v>0</v>
      </c>
      <c r="CI106" s="427">
        <v>0</v>
      </c>
      <c r="CJ106" s="427">
        <v>0</v>
      </c>
      <c r="CK106" s="427">
        <v>0</v>
      </c>
      <c r="CL106" s="427">
        <v>0</v>
      </c>
      <c r="CM106" s="427">
        <v>0</v>
      </c>
      <c r="CN106" s="427">
        <v>0</v>
      </c>
      <c r="CO106" s="427">
        <v>0</v>
      </c>
      <c r="CP106" s="427">
        <v>0</v>
      </c>
      <c r="CQ106" s="427">
        <v>0</v>
      </c>
      <c r="CR106" s="427">
        <v>0</v>
      </c>
      <c r="CS106" s="427">
        <v>0</v>
      </c>
      <c r="CT106" s="427">
        <v>0</v>
      </c>
      <c r="CU106" s="427">
        <v>0</v>
      </c>
      <c r="CV106" s="427">
        <v>0</v>
      </c>
      <c r="CW106" s="427">
        <v>0</v>
      </c>
      <c r="CX106" s="427">
        <v>0</v>
      </c>
      <c r="CY106" s="427">
        <v>0</v>
      </c>
      <c r="CZ106" s="427">
        <v>0</v>
      </c>
      <c r="DA106" s="427">
        <v>0</v>
      </c>
      <c r="DB106" s="436" t="s">
        <v>2126</v>
      </c>
      <c r="DC106" s="427">
        <v>0</v>
      </c>
      <c r="DD106" s="436" t="s">
        <v>2126</v>
      </c>
      <c r="DE106" s="428" t="s">
        <v>2082</v>
      </c>
    </row>
    <row r="107" spans="1:109" customFormat="1" ht="31.5">
      <c r="A107" s="424" t="s">
        <v>627</v>
      </c>
      <c r="B107" s="425" t="s">
        <v>669</v>
      </c>
      <c r="C107" s="424" t="s">
        <v>670</v>
      </c>
      <c r="D107" s="426">
        <v>1.4248333333333334</v>
      </c>
      <c r="E107" s="427">
        <v>0</v>
      </c>
      <c r="F107" s="427">
        <v>1.4248333333333338</v>
      </c>
      <c r="G107" s="427">
        <v>10</v>
      </c>
      <c r="H107" s="427">
        <v>0</v>
      </c>
      <c r="I107" s="427">
        <v>0</v>
      </c>
      <c r="J107" s="427">
        <v>0</v>
      </c>
      <c r="K107" s="427">
        <v>0</v>
      </c>
      <c r="L107" s="427">
        <v>0</v>
      </c>
      <c r="M107" s="427">
        <v>0</v>
      </c>
      <c r="N107" s="427">
        <v>0</v>
      </c>
      <c r="O107" s="427">
        <v>0</v>
      </c>
      <c r="P107" s="427">
        <v>1.4248333333333338</v>
      </c>
      <c r="Q107" s="427">
        <v>10</v>
      </c>
      <c r="R107" s="427">
        <v>0</v>
      </c>
      <c r="S107" s="427">
        <v>0</v>
      </c>
      <c r="T107" s="427">
        <v>0</v>
      </c>
      <c r="U107" s="427">
        <v>0</v>
      </c>
      <c r="V107" s="427">
        <v>0</v>
      </c>
      <c r="W107" s="427">
        <v>0</v>
      </c>
      <c r="X107" s="427">
        <v>0</v>
      </c>
      <c r="Y107" s="427">
        <v>0</v>
      </c>
      <c r="Z107" s="427">
        <v>0</v>
      </c>
      <c r="AA107" s="427">
        <v>0</v>
      </c>
      <c r="AB107" s="427">
        <v>0</v>
      </c>
      <c r="AC107" s="427">
        <v>0</v>
      </c>
      <c r="AD107" s="427">
        <v>0</v>
      </c>
      <c r="AE107" s="427">
        <v>0</v>
      </c>
      <c r="AF107" s="427">
        <v>0</v>
      </c>
      <c r="AG107" s="427">
        <v>0</v>
      </c>
      <c r="AH107" s="427">
        <v>0</v>
      </c>
      <c r="AI107" s="427">
        <v>0</v>
      </c>
      <c r="AJ107" s="427">
        <v>0</v>
      </c>
      <c r="AK107" s="427">
        <v>0</v>
      </c>
      <c r="AL107" s="427">
        <v>0</v>
      </c>
      <c r="AM107" s="427">
        <v>0</v>
      </c>
      <c r="AN107" s="427">
        <v>0</v>
      </c>
      <c r="AO107" s="427">
        <v>0</v>
      </c>
      <c r="AP107" s="427">
        <v>0</v>
      </c>
      <c r="AQ107" s="427">
        <v>0</v>
      </c>
      <c r="AR107" s="427">
        <v>0</v>
      </c>
      <c r="AS107" s="427">
        <v>0</v>
      </c>
      <c r="AT107" s="427">
        <v>0</v>
      </c>
      <c r="AU107" s="427">
        <v>0</v>
      </c>
      <c r="AV107" s="427">
        <v>0</v>
      </c>
      <c r="AW107" s="427">
        <v>0</v>
      </c>
      <c r="AX107" s="427">
        <v>0</v>
      </c>
      <c r="AY107" s="427">
        <v>0</v>
      </c>
      <c r="AZ107" s="427">
        <v>0</v>
      </c>
      <c r="BA107" s="427">
        <v>0</v>
      </c>
      <c r="BB107" s="427">
        <v>0</v>
      </c>
      <c r="BC107" s="427">
        <v>0</v>
      </c>
      <c r="BD107" s="427">
        <v>0</v>
      </c>
      <c r="BE107" s="427">
        <v>0</v>
      </c>
      <c r="BF107" s="427">
        <v>0</v>
      </c>
      <c r="BG107" s="427">
        <v>0</v>
      </c>
      <c r="BH107" s="427">
        <v>0</v>
      </c>
      <c r="BI107" s="427">
        <v>0</v>
      </c>
      <c r="BJ107" s="427">
        <v>0</v>
      </c>
      <c r="BK107" s="427">
        <v>0</v>
      </c>
      <c r="BL107" s="427">
        <v>0</v>
      </c>
      <c r="BM107" s="427">
        <v>0</v>
      </c>
      <c r="BN107" s="427">
        <v>0</v>
      </c>
      <c r="BO107" s="427">
        <v>0</v>
      </c>
      <c r="BP107" s="427">
        <v>0</v>
      </c>
      <c r="BQ107" s="427">
        <v>0</v>
      </c>
      <c r="BR107" s="427">
        <v>0</v>
      </c>
      <c r="BS107" s="427">
        <v>0</v>
      </c>
      <c r="BT107" s="427">
        <v>0</v>
      </c>
      <c r="BU107" s="427">
        <v>0</v>
      </c>
      <c r="BV107" s="427">
        <v>0</v>
      </c>
      <c r="BW107" s="427">
        <v>0</v>
      </c>
      <c r="BX107" s="427">
        <v>0</v>
      </c>
      <c r="BY107" s="427">
        <v>0</v>
      </c>
      <c r="BZ107" s="427">
        <v>0</v>
      </c>
      <c r="CA107" s="427">
        <v>0</v>
      </c>
      <c r="CB107" s="427">
        <v>0</v>
      </c>
      <c r="CC107" s="427">
        <v>0</v>
      </c>
      <c r="CD107" s="427">
        <v>0</v>
      </c>
      <c r="CE107" s="427">
        <v>0</v>
      </c>
      <c r="CF107" s="427">
        <v>0</v>
      </c>
      <c r="CG107" s="427">
        <v>0</v>
      </c>
      <c r="CH107" s="427">
        <v>0</v>
      </c>
      <c r="CI107" s="427">
        <v>0</v>
      </c>
      <c r="CJ107" s="427">
        <v>0</v>
      </c>
      <c r="CK107" s="427">
        <v>0</v>
      </c>
      <c r="CL107" s="427">
        <v>0</v>
      </c>
      <c r="CM107" s="427">
        <v>0</v>
      </c>
      <c r="CN107" s="427">
        <v>0</v>
      </c>
      <c r="CO107" s="427">
        <v>0</v>
      </c>
      <c r="CP107" s="427">
        <v>0</v>
      </c>
      <c r="CQ107" s="427">
        <v>0</v>
      </c>
      <c r="CR107" s="427">
        <v>0</v>
      </c>
      <c r="CS107" s="427">
        <v>0</v>
      </c>
      <c r="CT107" s="427">
        <v>0</v>
      </c>
      <c r="CU107" s="427">
        <v>0</v>
      </c>
      <c r="CV107" s="427">
        <v>0</v>
      </c>
      <c r="CW107" s="427">
        <v>0</v>
      </c>
      <c r="CX107" s="427">
        <v>0</v>
      </c>
      <c r="CY107" s="427">
        <v>0</v>
      </c>
      <c r="CZ107" s="427">
        <v>0</v>
      </c>
      <c r="DA107" s="427">
        <v>0</v>
      </c>
      <c r="DB107" s="436" t="s">
        <v>2126</v>
      </c>
      <c r="DC107" s="427">
        <v>-1.4248333333333338</v>
      </c>
      <c r="DD107" s="436">
        <v>-1</v>
      </c>
      <c r="DE107" s="428" t="s">
        <v>2088</v>
      </c>
    </row>
    <row r="108" spans="1:109" customFormat="1" ht="31.5">
      <c r="A108" s="424" t="s">
        <v>627</v>
      </c>
      <c r="B108" s="425" t="s">
        <v>671</v>
      </c>
      <c r="C108" s="424" t="s">
        <v>672</v>
      </c>
      <c r="D108" s="426">
        <v>2.2722099999999998</v>
      </c>
      <c r="E108" s="427">
        <v>0</v>
      </c>
      <c r="F108" s="427">
        <v>2.2722099999999994</v>
      </c>
      <c r="G108" s="427">
        <v>8</v>
      </c>
      <c r="H108" s="427">
        <v>0</v>
      </c>
      <c r="I108" s="427">
        <v>0</v>
      </c>
      <c r="J108" s="427">
        <v>0</v>
      </c>
      <c r="K108" s="427">
        <v>0</v>
      </c>
      <c r="L108" s="427">
        <v>0</v>
      </c>
      <c r="M108" s="427">
        <v>0</v>
      </c>
      <c r="N108" s="427">
        <v>0</v>
      </c>
      <c r="O108" s="427">
        <v>0</v>
      </c>
      <c r="P108" s="427">
        <v>2.2722099999999994</v>
      </c>
      <c r="Q108" s="427">
        <v>8</v>
      </c>
      <c r="R108" s="427">
        <v>0</v>
      </c>
      <c r="S108" s="427">
        <v>0</v>
      </c>
      <c r="T108" s="427">
        <v>0</v>
      </c>
      <c r="U108" s="427">
        <v>0</v>
      </c>
      <c r="V108" s="427">
        <v>0</v>
      </c>
      <c r="W108" s="427">
        <v>0</v>
      </c>
      <c r="X108" s="427">
        <v>0</v>
      </c>
      <c r="Y108" s="427">
        <v>0</v>
      </c>
      <c r="Z108" s="427">
        <v>0</v>
      </c>
      <c r="AA108" s="427">
        <v>0</v>
      </c>
      <c r="AB108" s="427">
        <v>0</v>
      </c>
      <c r="AC108" s="427">
        <v>0</v>
      </c>
      <c r="AD108" s="427">
        <v>0</v>
      </c>
      <c r="AE108" s="427">
        <v>0</v>
      </c>
      <c r="AF108" s="427">
        <v>0</v>
      </c>
      <c r="AG108" s="427">
        <v>0</v>
      </c>
      <c r="AH108" s="427">
        <v>0</v>
      </c>
      <c r="AI108" s="427">
        <v>0</v>
      </c>
      <c r="AJ108" s="427">
        <v>0</v>
      </c>
      <c r="AK108" s="427">
        <v>0</v>
      </c>
      <c r="AL108" s="427">
        <v>0</v>
      </c>
      <c r="AM108" s="427">
        <v>0</v>
      </c>
      <c r="AN108" s="427">
        <v>0</v>
      </c>
      <c r="AO108" s="427">
        <v>0</v>
      </c>
      <c r="AP108" s="427">
        <v>0</v>
      </c>
      <c r="AQ108" s="427">
        <v>0</v>
      </c>
      <c r="AR108" s="427">
        <v>0</v>
      </c>
      <c r="AS108" s="427">
        <v>0</v>
      </c>
      <c r="AT108" s="427">
        <v>0</v>
      </c>
      <c r="AU108" s="427">
        <v>0</v>
      </c>
      <c r="AV108" s="427">
        <v>0</v>
      </c>
      <c r="AW108" s="427">
        <v>0</v>
      </c>
      <c r="AX108" s="427">
        <v>0</v>
      </c>
      <c r="AY108" s="427">
        <v>0</v>
      </c>
      <c r="AZ108" s="427">
        <v>0</v>
      </c>
      <c r="BA108" s="427">
        <v>0</v>
      </c>
      <c r="BB108" s="427">
        <v>0</v>
      </c>
      <c r="BC108" s="427">
        <v>0</v>
      </c>
      <c r="BD108" s="427">
        <v>0</v>
      </c>
      <c r="BE108" s="427">
        <v>0</v>
      </c>
      <c r="BF108" s="427">
        <v>0</v>
      </c>
      <c r="BG108" s="427">
        <v>0</v>
      </c>
      <c r="BH108" s="427">
        <v>0</v>
      </c>
      <c r="BI108" s="427">
        <v>0</v>
      </c>
      <c r="BJ108" s="427">
        <v>0</v>
      </c>
      <c r="BK108" s="427">
        <v>0</v>
      </c>
      <c r="BL108" s="427">
        <v>0</v>
      </c>
      <c r="BM108" s="427">
        <v>0</v>
      </c>
      <c r="BN108" s="427">
        <v>0</v>
      </c>
      <c r="BO108" s="427">
        <v>0</v>
      </c>
      <c r="BP108" s="427">
        <v>0</v>
      </c>
      <c r="BQ108" s="427">
        <v>0</v>
      </c>
      <c r="BR108" s="427">
        <v>0</v>
      </c>
      <c r="BS108" s="427">
        <v>0</v>
      </c>
      <c r="BT108" s="427">
        <v>0</v>
      </c>
      <c r="BU108" s="427">
        <v>0</v>
      </c>
      <c r="BV108" s="427">
        <v>0</v>
      </c>
      <c r="BW108" s="427">
        <v>0</v>
      </c>
      <c r="BX108" s="427">
        <v>0</v>
      </c>
      <c r="BY108" s="427">
        <v>0</v>
      </c>
      <c r="BZ108" s="427">
        <v>0</v>
      </c>
      <c r="CA108" s="427">
        <v>0</v>
      </c>
      <c r="CB108" s="427">
        <v>0</v>
      </c>
      <c r="CC108" s="427">
        <v>0</v>
      </c>
      <c r="CD108" s="427">
        <v>0</v>
      </c>
      <c r="CE108" s="427">
        <v>0</v>
      </c>
      <c r="CF108" s="427">
        <v>0</v>
      </c>
      <c r="CG108" s="427">
        <v>0</v>
      </c>
      <c r="CH108" s="427">
        <v>0</v>
      </c>
      <c r="CI108" s="427">
        <v>0</v>
      </c>
      <c r="CJ108" s="427">
        <v>0</v>
      </c>
      <c r="CK108" s="427">
        <v>0</v>
      </c>
      <c r="CL108" s="427">
        <v>0</v>
      </c>
      <c r="CM108" s="427">
        <v>0</v>
      </c>
      <c r="CN108" s="427">
        <v>0</v>
      </c>
      <c r="CO108" s="427">
        <v>0</v>
      </c>
      <c r="CP108" s="427">
        <v>0</v>
      </c>
      <c r="CQ108" s="427">
        <v>0</v>
      </c>
      <c r="CR108" s="427">
        <v>0</v>
      </c>
      <c r="CS108" s="427">
        <v>0</v>
      </c>
      <c r="CT108" s="427">
        <v>0</v>
      </c>
      <c r="CU108" s="427">
        <v>0</v>
      </c>
      <c r="CV108" s="427">
        <v>0</v>
      </c>
      <c r="CW108" s="427">
        <v>0</v>
      </c>
      <c r="CX108" s="427">
        <v>0</v>
      </c>
      <c r="CY108" s="427">
        <v>0</v>
      </c>
      <c r="CZ108" s="427">
        <v>0</v>
      </c>
      <c r="DA108" s="427">
        <v>0</v>
      </c>
      <c r="DB108" s="436" t="s">
        <v>2126</v>
      </c>
      <c r="DC108" s="427">
        <v>-2.2722099999999994</v>
      </c>
      <c r="DD108" s="436">
        <v>-1</v>
      </c>
      <c r="DE108" s="428" t="s">
        <v>2088</v>
      </c>
    </row>
    <row r="109" spans="1:109" customFormat="1" ht="47.25">
      <c r="A109" s="424" t="s">
        <v>627</v>
      </c>
      <c r="B109" s="425" t="s">
        <v>673</v>
      </c>
      <c r="C109" s="424" t="s">
        <v>674</v>
      </c>
      <c r="D109" s="426">
        <v>2.1110300000000004</v>
      </c>
      <c r="E109" s="427">
        <v>0</v>
      </c>
      <c r="F109" s="427">
        <v>2.1110300000000004</v>
      </c>
      <c r="G109" s="427">
        <v>20</v>
      </c>
      <c r="H109" s="427">
        <v>0</v>
      </c>
      <c r="I109" s="427">
        <v>0</v>
      </c>
      <c r="J109" s="427">
        <v>0</v>
      </c>
      <c r="K109" s="427">
        <v>0</v>
      </c>
      <c r="L109" s="427">
        <v>0</v>
      </c>
      <c r="M109" s="427">
        <v>0</v>
      </c>
      <c r="N109" s="427">
        <v>0</v>
      </c>
      <c r="O109" s="427">
        <v>0</v>
      </c>
      <c r="P109" s="427">
        <v>2.1110300000000004</v>
      </c>
      <c r="Q109" s="427">
        <v>20</v>
      </c>
      <c r="R109" s="427">
        <v>0</v>
      </c>
      <c r="S109" s="427">
        <v>0</v>
      </c>
      <c r="T109" s="427">
        <v>0</v>
      </c>
      <c r="U109" s="427">
        <v>0</v>
      </c>
      <c r="V109" s="427">
        <v>0</v>
      </c>
      <c r="W109" s="427">
        <v>0</v>
      </c>
      <c r="X109" s="427">
        <v>0</v>
      </c>
      <c r="Y109" s="427">
        <v>0</v>
      </c>
      <c r="Z109" s="427">
        <v>0</v>
      </c>
      <c r="AA109" s="427">
        <v>0</v>
      </c>
      <c r="AB109" s="427">
        <v>0</v>
      </c>
      <c r="AC109" s="427">
        <v>0</v>
      </c>
      <c r="AD109" s="427">
        <v>0</v>
      </c>
      <c r="AE109" s="427">
        <v>0</v>
      </c>
      <c r="AF109" s="427">
        <v>0</v>
      </c>
      <c r="AG109" s="427">
        <v>0</v>
      </c>
      <c r="AH109" s="427">
        <v>0</v>
      </c>
      <c r="AI109" s="427">
        <v>0</v>
      </c>
      <c r="AJ109" s="427">
        <v>0</v>
      </c>
      <c r="AK109" s="427">
        <v>0</v>
      </c>
      <c r="AL109" s="427">
        <v>0</v>
      </c>
      <c r="AM109" s="427">
        <v>0</v>
      </c>
      <c r="AN109" s="427">
        <v>0</v>
      </c>
      <c r="AO109" s="427">
        <v>0</v>
      </c>
      <c r="AP109" s="427">
        <v>0</v>
      </c>
      <c r="AQ109" s="427">
        <v>0</v>
      </c>
      <c r="AR109" s="427">
        <v>0</v>
      </c>
      <c r="AS109" s="427">
        <v>0</v>
      </c>
      <c r="AT109" s="427">
        <v>0</v>
      </c>
      <c r="AU109" s="427">
        <v>0</v>
      </c>
      <c r="AV109" s="427">
        <v>0</v>
      </c>
      <c r="AW109" s="427">
        <v>0</v>
      </c>
      <c r="AX109" s="427">
        <v>0</v>
      </c>
      <c r="AY109" s="427">
        <v>0</v>
      </c>
      <c r="AZ109" s="427">
        <v>0</v>
      </c>
      <c r="BA109" s="427">
        <v>0</v>
      </c>
      <c r="BB109" s="427">
        <v>0</v>
      </c>
      <c r="BC109" s="427">
        <v>0</v>
      </c>
      <c r="BD109" s="427">
        <v>0</v>
      </c>
      <c r="BE109" s="427">
        <v>0</v>
      </c>
      <c r="BF109" s="427">
        <v>0</v>
      </c>
      <c r="BG109" s="427">
        <v>0</v>
      </c>
      <c r="BH109" s="427">
        <v>0</v>
      </c>
      <c r="BI109" s="427">
        <v>0</v>
      </c>
      <c r="BJ109" s="427">
        <v>0</v>
      </c>
      <c r="BK109" s="427">
        <v>0</v>
      </c>
      <c r="BL109" s="427">
        <v>0</v>
      </c>
      <c r="BM109" s="427">
        <v>0</v>
      </c>
      <c r="BN109" s="427">
        <v>0</v>
      </c>
      <c r="BO109" s="427">
        <v>0</v>
      </c>
      <c r="BP109" s="427">
        <v>0</v>
      </c>
      <c r="BQ109" s="427">
        <v>0</v>
      </c>
      <c r="BR109" s="427">
        <v>0</v>
      </c>
      <c r="BS109" s="427">
        <v>0</v>
      </c>
      <c r="BT109" s="427">
        <v>0</v>
      </c>
      <c r="BU109" s="427">
        <v>0</v>
      </c>
      <c r="BV109" s="427">
        <v>0</v>
      </c>
      <c r="BW109" s="427">
        <v>0</v>
      </c>
      <c r="BX109" s="427">
        <v>0</v>
      </c>
      <c r="BY109" s="427">
        <v>0</v>
      </c>
      <c r="BZ109" s="427">
        <v>0</v>
      </c>
      <c r="CA109" s="427">
        <v>0</v>
      </c>
      <c r="CB109" s="427">
        <v>0</v>
      </c>
      <c r="CC109" s="427">
        <v>0</v>
      </c>
      <c r="CD109" s="427">
        <v>0</v>
      </c>
      <c r="CE109" s="427">
        <v>0</v>
      </c>
      <c r="CF109" s="427">
        <v>0</v>
      </c>
      <c r="CG109" s="427">
        <v>0</v>
      </c>
      <c r="CH109" s="427">
        <v>0</v>
      </c>
      <c r="CI109" s="427">
        <v>0</v>
      </c>
      <c r="CJ109" s="427">
        <v>0</v>
      </c>
      <c r="CK109" s="427">
        <v>0</v>
      </c>
      <c r="CL109" s="427">
        <v>0</v>
      </c>
      <c r="CM109" s="427">
        <v>0</v>
      </c>
      <c r="CN109" s="427">
        <v>0</v>
      </c>
      <c r="CO109" s="427">
        <v>0</v>
      </c>
      <c r="CP109" s="427">
        <v>0</v>
      </c>
      <c r="CQ109" s="427">
        <v>0</v>
      </c>
      <c r="CR109" s="427">
        <v>0</v>
      </c>
      <c r="CS109" s="427">
        <v>0</v>
      </c>
      <c r="CT109" s="427">
        <v>0</v>
      </c>
      <c r="CU109" s="427">
        <v>0</v>
      </c>
      <c r="CV109" s="427">
        <v>0</v>
      </c>
      <c r="CW109" s="427">
        <v>0</v>
      </c>
      <c r="CX109" s="427">
        <v>0</v>
      </c>
      <c r="CY109" s="427">
        <v>0</v>
      </c>
      <c r="CZ109" s="427">
        <v>0</v>
      </c>
      <c r="DA109" s="427">
        <v>0</v>
      </c>
      <c r="DB109" s="436" t="s">
        <v>2126</v>
      </c>
      <c r="DC109" s="427">
        <v>-2.1110300000000004</v>
      </c>
      <c r="DD109" s="436">
        <v>-1</v>
      </c>
      <c r="DE109" s="428" t="s">
        <v>2088</v>
      </c>
    </row>
    <row r="110" spans="1:109" customFormat="1" ht="47.25">
      <c r="A110" s="424" t="s">
        <v>627</v>
      </c>
      <c r="B110" s="425" t="s">
        <v>675</v>
      </c>
      <c r="C110" s="424" t="s">
        <v>676</v>
      </c>
      <c r="D110" s="426">
        <v>1.9201116000000001E-2</v>
      </c>
      <c r="E110" s="427">
        <v>0</v>
      </c>
      <c r="F110" s="427">
        <v>0</v>
      </c>
      <c r="G110" s="427">
        <v>0</v>
      </c>
      <c r="H110" s="427">
        <v>0</v>
      </c>
      <c r="I110" s="427">
        <v>0</v>
      </c>
      <c r="J110" s="427">
        <v>0</v>
      </c>
      <c r="K110" s="427">
        <v>0</v>
      </c>
      <c r="L110" s="427">
        <v>0</v>
      </c>
      <c r="M110" s="427">
        <v>0</v>
      </c>
      <c r="N110" s="427">
        <v>0</v>
      </c>
      <c r="O110" s="427">
        <v>0</v>
      </c>
      <c r="P110" s="427">
        <v>0</v>
      </c>
      <c r="Q110" s="427">
        <v>0</v>
      </c>
      <c r="R110" s="427">
        <v>0</v>
      </c>
      <c r="S110" s="427">
        <v>0</v>
      </c>
      <c r="T110" s="427">
        <v>0</v>
      </c>
      <c r="U110" s="427">
        <v>0</v>
      </c>
      <c r="V110" s="427">
        <v>0</v>
      </c>
      <c r="W110" s="427">
        <v>0</v>
      </c>
      <c r="X110" s="427">
        <v>0</v>
      </c>
      <c r="Y110" s="427">
        <v>0</v>
      </c>
      <c r="Z110" s="427">
        <v>0</v>
      </c>
      <c r="AA110" s="427">
        <v>0</v>
      </c>
      <c r="AB110" s="427">
        <v>0</v>
      </c>
      <c r="AC110" s="427">
        <v>0</v>
      </c>
      <c r="AD110" s="427">
        <v>0</v>
      </c>
      <c r="AE110" s="427">
        <v>0</v>
      </c>
      <c r="AF110" s="427">
        <v>0</v>
      </c>
      <c r="AG110" s="427">
        <v>0</v>
      </c>
      <c r="AH110" s="427">
        <v>0</v>
      </c>
      <c r="AI110" s="427">
        <v>0</v>
      </c>
      <c r="AJ110" s="427">
        <v>0</v>
      </c>
      <c r="AK110" s="427">
        <v>0</v>
      </c>
      <c r="AL110" s="427">
        <v>0</v>
      </c>
      <c r="AM110" s="427">
        <v>0</v>
      </c>
      <c r="AN110" s="427">
        <v>0</v>
      </c>
      <c r="AO110" s="427">
        <v>0</v>
      </c>
      <c r="AP110" s="427">
        <v>0</v>
      </c>
      <c r="AQ110" s="427">
        <v>0</v>
      </c>
      <c r="AR110" s="427">
        <v>0</v>
      </c>
      <c r="AS110" s="427">
        <v>0</v>
      </c>
      <c r="AT110" s="427">
        <v>0</v>
      </c>
      <c r="AU110" s="427">
        <v>0</v>
      </c>
      <c r="AV110" s="427">
        <v>0</v>
      </c>
      <c r="AW110" s="427">
        <v>0</v>
      </c>
      <c r="AX110" s="427">
        <v>0</v>
      </c>
      <c r="AY110" s="427">
        <v>0</v>
      </c>
      <c r="AZ110" s="427">
        <v>0</v>
      </c>
      <c r="BA110" s="427">
        <v>0</v>
      </c>
      <c r="BB110" s="427">
        <v>0</v>
      </c>
      <c r="BC110" s="427">
        <v>0</v>
      </c>
      <c r="BD110" s="427">
        <v>0</v>
      </c>
      <c r="BE110" s="427">
        <v>0</v>
      </c>
      <c r="BF110" s="427">
        <v>0</v>
      </c>
      <c r="BG110" s="427">
        <v>0</v>
      </c>
      <c r="BH110" s="427">
        <v>0</v>
      </c>
      <c r="BI110" s="427">
        <v>0</v>
      </c>
      <c r="BJ110" s="427">
        <v>0</v>
      </c>
      <c r="BK110" s="427">
        <v>0</v>
      </c>
      <c r="BL110" s="427">
        <v>0</v>
      </c>
      <c r="BM110" s="427">
        <v>0</v>
      </c>
      <c r="BN110" s="427">
        <v>0</v>
      </c>
      <c r="BO110" s="427">
        <v>0</v>
      </c>
      <c r="BP110" s="427">
        <v>0</v>
      </c>
      <c r="BQ110" s="427">
        <v>0</v>
      </c>
      <c r="BR110" s="427">
        <v>0</v>
      </c>
      <c r="BS110" s="427">
        <v>0</v>
      </c>
      <c r="BT110" s="427">
        <v>0</v>
      </c>
      <c r="BU110" s="427">
        <v>0</v>
      </c>
      <c r="BV110" s="427">
        <v>0</v>
      </c>
      <c r="BW110" s="427">
        <v>0</v>
      </c>
      <c r="BX110" s="427">
        <v>0</v>
      </c>
      <c r="BY110" s="427">
        <v>0</v>
      </c>
      <c r="BZ110" s="427">
        <v>0</v>
      </c>
      <c r="CA110" s="427">
        <v>0</v>
      </c>
      <c r="CB110" s="427">
        <v>0</v>
      </c>
      <c r="CC110" s="427">
        <v>0</v>
      </c>
      <c r="CD110" s="427">
        <v>0</v>
      </c>
      <c r="CE110" s="427">
        <v>0</v>
      </c>
      <c r="CF110" s="427">
        <v>0</v>
      </c>
      <c r="CG110" s="427">
        <v>0</v>
      </c>
      <c r="CH110" s="427">
        <v>0</v>
      </c>
      <c r="CI110" s="427">
        <v>0</v>
      </c>
      <c r="CJ110" s="427">
        <v>0</v>
      </c>
      <c r="CK110" s="427">
        <v>0</v>
      </c>
      <c r="CL110" s="427">
        <v>0</v>
      </c>
      <c r="CM110" s="427">
        <v>0</v>
      </c>
      <c r="CN110" s="427">
        <v>0</v>
      </c>
      <c r="CO110" s="427">
        <v>0</v>
      </c>
      <c r="CP110" s="427">
        <v>0</v>
      </c>
      <c r="CQ110" s="427">
        <v>0</v>
      </c>
      <c r="CR110" s="427">
        <v>0</v>
      </c>
      <c r="CS110" s="427">
        <v>0</v>
      </c>
      <c r="CT110" s="427">
        <v>0</v>
      </c>
      <c r="CU110" s="427">
        <v>0</v>
      </c>
      <c r="CV110" s="427">
        <v>0</v>
      </c>
      <c r="CW110" s="427">
        <v>0</v>
      </c>
      <c r="CX110" s="427">
        <v>0</v>
      </c>
      <c r="CY110" s="427">
        <v>0</v>
      </c>
      <c r="CZ110" s="427">
        <v>0</v>
      </c>
      <c r="DA110" s="427">
        <v>0</v>
      </c>
      <c r="DB110" s="436" t="s">
        <v>2126</v>
      </c>
      <c r="DC110" s="427">
        <v>0</v>
      </c>
      <c r="DD110" s="436" t="s">
        <v>2126</v>
      </c>
      <c r="DE110" s="428" t="s">
        <v>2082</v>
      </c>
    </row>
    <row r="111" spans="1:109" customFormat="1" ht="31.5">
      <c r="A111" s="424" t="s">
        <v>627</v>
      </c>
      <c r="B111" s="425" t="s">
        <v>677</v>
      </c>
      <c r="C111" s="424" t="s">
        <v>678</v>
      </c>
      <c r="D111" s="426">
        <v>1.06534</v>
      </c>
      <c r="E111" s="427">
        <v>0</v>
      </c>
      <c r="F111" s="427">
        <v>1.06534</v>
      </c>
      <c r="G111" s="427">
        <v>4</v>
      </c>
      <c r="H111" s="427">
        <v>0</v>
      </c>
      <c r="I111" s="427">
        <v>0</v>
      </c>
      <c r="J111" s="427">
        <v>0</v>
      </c>
      <c r="K111" s="427">
        <v>0</v>
      </c>
      <c r="L111" s="427">
        <v>0</v>
      </c>
      <c r="M111" s="427">
        <v>0</v>
      </c>
      <c r="N111" s="427">
        <v>0</v>
      </c>
      <c r="O111" s="427">
        <v>0</v>
      </c>
      <c r="P111" s="427">
        <v>1.06534</v>
      </c>
      <c r="Q111" s="427">
        <v>4</v>
      </c>
      <c r="R111" s="427">
        <v>0</v>
      </c>
      <c r="S111" s="427">
        <v>0</v>
      </c>
      <c r="T111" s="427">
        <v>0</v>
      </c>
      <c r="U111" s="427">
        <v>0</v>
      </c>
      <c r="V111" s="427">
        <v>0</v>
      </c>
      <c r="W111" s="427">
        <v>0</v>
      </c>
      <c r="X111" s="427">
        <v>0</v>
      </c>
      <c r="Y111" s="427">
        <v>0</v>
      </c>
      <c r="Z111" s="427">
        <v>0</v>
      </c>
      <c r="AA111" s="427">
        <v>0</v>
      </c>
      <c r="AB111" s="427">
        <v>0</v>
      </c>
      <c r="AC111" s="427">
        <v>0</v>
      </c>
      <c r="AD111" s="427">
        <v>0</v>
      </c>
      <c r="AE111" s="427">
        <v>0</v>
      </c>
      <c r="AF111" s="427">
        <v>0</v>
      </c>
      <c r="AG111" s="427">
        <v>0</v>
      </c>
      <c r="AH111" s="427">
        <v>0</v>
      </c>
      <c r="AI111" s="427">
        <v>0</v>
      </c>
      <c r="AJ111" s="427">
        <v>0</v>
      </c>
      <c r="AK111" s="427">
        <v>0</v>
      </c>
      <c r="AL111" s="427">
        <v>0</v>
      </c>
      <c r="AM111" s="427">
        <v>0</v>
      </c>
      <c r="AN111" s="427">
        <v>0</v>
      </c>
      <c r="AO111" s="427">
        <v>0</v>
      </c>
      <c r="AP111" s="427">
        <v>0</v>
      </c>
      <c r="AQ111" s="427">
        <v>0</v>
      </c>
      <c r="AR111" s="427">
        <v>0</v>
      </c>
      <c r="AS111" s="427">
        <v>0</v>
      </c>
      <c r="AT111" s="427">
        <v>0</v>
      </c>
      <c r="AU111" s="427">
        <v>0</v>
      </c>
      <c r="AV111" s="427">
        <v>0</v>
      </c>
      <c r="AW111" s="427">
        <v>0</v>
      </c>
      <c r="AX111" s="427">
        <v>0</v>
      </c>
      <c r="AY111" s="427">
        <v>0</v>
      </c>
      <c r="AZ111" s="427">
        <v>0</v>
      </c>
      <c r="BA111" s="427">
        <v>0</v>
      </c>
      <c r="BB111" s="427">
        <v>0</v>
      </c>
      <c r="BC111" s="427">
        <v>0</v>
      </c>
      <c r="BD111" s="427">
        <v>0</v>
      </c>
      <c r="BE111" s="427">
        <v>0</v>
      </c>
      <c r="BF111" s="427">
        <v>0</v>
      </c>
      <c r="BG111" s="427">
        <v>0</v>
      </c>
      <c r="BH111" s="427">
        <v>0</v>
      </c>
      <c r="BI111" s="427">
        <v>0</v>
      </c>
      <c r="BJ111" s="427">
        <v>0</v>
      </c>
      <c r="BK111" s="427">
        <v>0</v>
      </c>
      <c r="BL111" s="427">
        <v>0</v>
      </c>
      <c r="BM111" s="427">
        <v>0</v>
      </c>
      <c r="BN111" s="427">
        <v>0</v>
      </c>
      <c r="BO111" s="427">
        <v>0</v>
      </c>
      <c r="BP111" s="427">
        <v>0</v>
      </c>
      <c r="BQ111" s="427">
        <v>0</v>
      </c>
      <c r="BR111" s="427">
        <v>0</v>
      </c>
      <c r="BS111" s="427">
        <v>0</v>
      </c>
      <c r="BT111" s="427">
        <v>0</v>
      </c>
      <c r="BU111" s="427">
        <v>0</v>
      </c>
      <c r="BV111" s="427">
        <v>0</v>
      </c>
      <c r="BW111" s="427">
        <v>0</v>
      </c>
      <c r="BX111" s="427">
        <v>0</v>
      </c>
      <c r="BY111" s="427">
        <v>0</v>
      </c>
      <c r="BZ111" s="427">
        <v>0</v>
      </c>
      <c r="CA111" s="427">
        <v>0</v>
      </c>
      <c r="CB111" s="427">
        <v>0</v>
      </c>
      <c r="CC111" s="427">
        <v>0</v>
      </c>
      <c r="CD111" s="427">
        <v>0</v>
      </c>
      <c r="CE111" s="427">
        <v>0</v>
      </c>
      <c r="CF111" s="427">
        <v>0</v>
      </c>
      <c r="CG111" s="427">
        <v>0</v>
      </c>
      <c r="CH111" s="427">
        <v>0</v>
      </c>
      <c r="CI111" s="427">
        <v>0</v>
      </c>
      <c r="CJ111" s="427">
        <v>0</v>
      </c>
      <c r="CK111" s="427">
        <v>0</v>
      </c>
      <c r="CL111" s="427">
        <v>0</v>
      </c>
      <c r="CM111" s="427">
        <v>0</v>
      </c>
      <c r="CN111" s="427">
        <v>0</v>
      </c>
      <c r="CO111" s="427">
        <v>0</v>
      </c>
      <c r="CP111" s="427">
        <v>0</v>
      </c>
      <c r="CQ111" s="427">
        <v>0</v>
      </c>
      <c r="CR111" s="427">
        <v>0</v>
      </c>
      <c r="CS111" s="427">
        <v>0</v>
      </c>
      <c r="CT111" s="427">
        <v>0</v>
      </c>
      <c r="CU111" s="427">
        <v>0</v>
      </c>
      <c r="CV111" s="427">
        <v>0</v>
      </c>
      <c r="CW111" s="427">
        <v>0</v>
      </c>
      <c r="CX111" s="427">
        <v>0</v>
      </c>
      <c r="CY111" s="427">
        <v>0</v>
      </c>
      <c r="CZ111" s="427">
        <v>0</v>
      </c>
      <c r="DA111" s="427">
        <v>0</v>
      </c>
      <c r="DB111" s="436" t="s">
        <v>2126</v>
      </c>
      <c r="DC111" s="427">
        <v>-1.06534</v>
      </c>
      <c r="DD111" s="436">
        <v>-1</v>
      </c>
      <c r="DE111" s="428" t="s">
        <v>2088</v>
      </c>
    </row>
    <row r="112" spans="1:109" customFormat="1" ht="31.5">
      <c r="A112" s="424" t="s">
        <v>627</v>
      </c>
      <c r="B112" s="425" t="s">
        <v>679</v>
      </c>
      <c r="C112" s="424" t="s">
        <v>680</v>
      </c>
      <c r="D112" s="426">
        <v>1.2420899999999999</v>
      </c>
      <c r="E112" s="427">
        <v>0</v>
      </c>
      <c r="F112" s="427">
        <v>1.2420899999999999</v>
      </c>
      <c r="G112" s="427">
        <v>6.3</v>
      </c>
      <c r="H112" s="427">
        <v>0</v>
      </c>
      <c r="I112" s="427">
        <v>0</v>
      </c>
      <c r="J112" s="427">
        <v>0</v>
      </c>
      <c r="K112" s="427">
        <v>0</v>
      </c>
      <c r="L112" s="427">
        <v>0</v>
      </c>
      <c r="M112" s="427">
        <v>0</v>
      </c>
      <c r="N112" s="427">
        <v>0</v>
      </c>
      <c r="O112" s="427">
        <v>0</v>
      </c>
      <c r="P112" s="427">
        <v>1.2420899999999999</v>
      </c>
      <c r="Q112" s="427">
        <v>6.3</v>
      </c>
      <c r="R112" s="427">
        <v>0</v>
      </c>
      <c r="S112" s="427">
        <v>0</v>
      </c>
      <c r="T112" s="427">
        <v>0</v>
      </c>
      <c r="U112" s="427">
        <v>0</v>
      </c>
      <c r="V112" s="427">
        <v>0</v>
      </c>
      <c r="W112" s="427">
        <v>0</v>
      </c>
      <c r="X112" s="427">
        <v>0</v>
      </c>
      <c r="Y112" s="427">
        <v>0</v>
      </c>
      <c r="Z112" s="427">
        <v>0</v>
      </c>
      <c r="AA112" s="427">
        <v>0</v>
      </c>
      <c r="AB112" s="427">
        <v>0</v>
      </c>
      <c r="AC112" s="427">
        <v>0</v>
      </c>
      <c r="AD112" s="427">
        <v>0</v>
      </c>
      <c r="AE112" s="427">
        <v>0</v>
      </c>
      <c r="AF112" s="427">
        <v>0</v>
      </c>
      <c r="AG112" s="427">
        <v>0</v>
      </c>
      <c r="AH112" s="427">
        <v>0</v>
      </c>
      <c r="AI112" s="427">
        <v>0</v>
      </c>
      <c r="AJ112" s="427">
        <v>0</v>
      </c>
      <c r="AK112" s="427">
        <v>0</v>
      </c>
      <c r="AL112" s="427">
        <v>0</v>
      </c>
      <c r="AM112" s="427">
        <v>0</v>
      </c>
      <c r="AN112" s="427">
        <v>0</v>
      </c>
      <c r="AO112" s="427">
        <v>0</v>
      </c>
      <c r="AP112" s="427">
        <v>0</v>
      </c>
      <c r="AQ112" s="427">
        <v>0</v>
      </c>
      <c r="AR112" s="427">
        <v>0</v>
      </c>
      <c r="AS112" s="427">
        <v>0</v>
      </c>
      <c r="AT112" s="427">
        <v>0</v>
      </c>
      <c r="AU112" s="427">
        <v>0</v>
      </c>
      <c r="AV112" s="427">
        <v>0</v>
      </c>
      <c r="AW112" s="427">
        <v>0</v>
      </c>
      <c r="AX112" s="427">
        <v>0</v>
      </c>
      <c r="AY112" s="427">
        <v>0</v>
      </c>
      <c r="AZ112" s="427">
        <v>0</v>
      </c>
      <c r="BA112" s="427">
        <v>0</v>
      </c>
      <c r="BB112" s="427">
        <v>0</v>
      </c>
      <c r="BC112" s="427">
        <v>0</v>
      </c>
      <c r="BD112" s="427">
        <v>0</v>
      </c>
      <c r="BE112" s="427">
        <v>0</v>
      </c>
      <c r="BF112" s="427">
        <v>0</v>
      </c>
      <c r="BG112" s="427">
        <v>0</v>
      </c>
      <c r="BH112" s="427">
        <v>0</v>
      </c>
      <c r="BI112" s="427">
        <v>0</v>
      </c>
      <c r="BJ112" s="427">
        <v>0</v>
      </c>
      <c r="BK112" s="427">
        <v>0</v>
      </c>
      <c r="BL112" s="427">
        <v>0</v>
      </c>
      <c r="BM112" s="427">
        <v>0</v>
      </c>
      <c r="BN112" s="427">
        <v>0</v>
      </c>
      <c r="BO112" s="427">
        <v>0</v>
      </c>
      <c r="BP112" s="427">
        <v>0</v>
      </c>
      <c r="BQ112" s="427">
        <v>0</v>
      </c>
      <c r="BR112" s="427">
        <v>0</v>
      </c>
      <c r="BS112" s="427">
        <v>0</v>
      </c>
      <c r="BT112" s="427">
        <v>0</v>
      </c>
      <c r="BU112" s="427">
        <v>0</v>
      </c>
      <c r="BV112" s="427">
        <v>0</v>
      </c>
      <c r="BW112" s="427">
        <v>0</v>
      </c>
      <c r="BX112" s="427">
        <v>0</v>
      </c>
      <c r="BY112" s="427">
        <v>0</v>
      </c>
      <c r="BZ112" s="427">
        <v>0</v>
      </c>
      <c r="CA112" s="427">
        <v>0</v>
      </c>
      <c r="CB112" s="427">
        <v>0</v>
      </c>
      <c r="CC112" s="427">
        <v>0</v>
      </c>
      <c r="CD112" s="427">
        <v>0</v>
      </c>
      <c r="CE112" s="427">
        <v>0</v>
      </c>
      <c r="CF112" s="427">
        <v>0</v>
      </c>
      <c r="CG112" s="427">
        <v>0</v>
      </c>
      <c r="CH112" s="427">
        <v>0</v>
      </c>
      <c r="CI112" s="427">
        <v>0</v>
      </c>
      <c r="CJ112" s="427">
        <v>0</v>
      </c>
      <c r="CK112" s="427">
        <v>0</v>
      </c>
      <c r="CL112" s="427">
        <v>0</v>
      </c>
      <c r="CM112" s="427">
        <v>0</v>
      </c>
      <c r="CN112" s="427">
        <v>0</v>
      </c>
      <c r="CO112" s="427">
        <v>0</v>
      </c>
      <c r="CP112" s="427">
        <v>0</v>
      </c>
      <c r="CQ112" s="427">
        <v>0</v>
      </c>
      <c r="CR112" s="427">
        <v>0</v>
      </c>
      <c r="CS112" s="427">
        <v>0</v>
      </c>
      <c r="CT112" s="427">
        <v>0</v>
      </c>
      <c r="CU112" s="427">
        <v>0</v>
      </c>
      <c r="CV112" s="427">
        <v>0</v>
      </c>
      <c r="CW112" s="427">
        <v>0</v>
      </c>
      <c r="CX112" s="427">
        <v>0</v>
      </c>
      <c r="CY112" s="427">
        <v>0</v>
      </c>
      <c r="CZ112" s="427">
        <v>0</v>
      </c>
      <c r="DA112" s="427">
        <v>0</v>
      </c>
      <c r="DB112" s="436" t="s">
        <v>2126</v>
      </c>
      <c r="DC112" s="427">
        <v>-1.2420899999999999</v>
      </c>
      <c r="DD112" s="436">
        <v>-1</v>
      </c>
      <c r="DE112" s="428" t="s">
        <v>2088</v>
      </c>
    </row>
    <row r="113" spans="1:109" customFormat="1" ht="31.5">
      <c r="A113" s="424" t="s">
        <v>627</v>
      </c>
      <c r="B113" s="425" t="s">
        <v>681</v>
      </c>
      <c r="C113" s="424" t="s">
        <v>682</v>
      </c>
      <c r="D113" s="426">
        <v>136.71322386509917</v>
      </c>
      <c r="E113" s="427">
        <v>0</v>
      </c>
      <c r="F113" s="427">
        <v>0</v>
      </c>
      <c r="G113" s="427">
        <v>0</v>
      </c>
      <c r="H113" s="427">
        <v>0</v>
      </c>
      <c r="I113" s="427">
        <v>0</v>
      </c>
      <c r="J113" s="427">
        <v>0</v>
      </c>
      <c r="K113" s="427">
        <v>0</v>
      </c>
      <c r="L113" s="427">
        <v>0</v>
      </c>
      <c r="M113" s="427">
        <v>0</v>
      </c>
      <c r="N113" s="427">
        <v>0</v>
      </c>
      <c r="O113" s="427">
        <v>0</v>
      </c>
      <c r="P113" s="427">
        <v>0</v>
      </c>
      <c r="Q113" s="427">
        <v>0</v>
      </c>
      <c r="R113" s="427">
        <v>0</v>
      </c>
      <c r="S113" s="427">
        <v>0</v>
      </c>
      <c r="T113" s="427">
        <v>0</v>
      </c>
      <c r="U113" s="427">
        <v>0</v>
      </c>
      <c r="V113" s="427">
        <v>0</v>
      </c>
      <c r="W113" s="427">
        <v>0</v>
      </c>
      <c r="X113" s="427">
        <v>0</v>
      </c>
      <c r="Y113" s="427">
        <v>0</v>
      </c>
      <c r="Z113" s="427">
        <v>0</v>
      </c>
      <c r="AA113" s="427">
        <v>0</v>
      </c>
      <c r="AB113" s="427">
        <v>0</v>
      </c>
      <c r="AC113" s="427">
        <v>0</v>
      </c>
      <c r="AD113" s="427">
        <v>0</v>
      </c>
      <c r="AE113" s="427">
        <v>0</v>
      </c>
      <c r="AF113" s="427">
        <v>0</v>
      </c>
      <c r="AG113" s="427">
        <v>0</v>
      </c>
      <c r="AH113" s="427">
        <v>0</v>
      </c>
      <c r="AI113" s="427">
        <v>0</v>
      </c>
      <c r="AJ113" s="427">
        <v>0</v>
      </c>
      <c r="AK113" s="427">
        <v>0</v>
      </c>
      <c r="AL113" s="427">
        <v>0</v>
      </c>
      <c r="AM113" s="427">
        <v>0</v>
      </c>
      <c r="AN113" s="427">
        <v>0</v>
      </c>
      <c r="AO113" s="427">
        <v>0</v>
      </c>
      <c r="AP113" s="427">
        <v>0</v>
      </c>
      <c r="AQ113" s="427">
        <v>0</v>
      </c>
      <c r="AR113" s="427">
        <v>0</v>
      </c>
      <c r="AS113" s="427">
        <v>0</v>
      </c>
      <c r="AT113" s="427">
        <v>0</v>
      </c>
      <c r="AU113" s="427">
        <v>0</v>
      </c>
      <c r="AV113" s="427">
        <v>0</v>
      </c>
      <c r="AW113" s="427">
        <v>0</v>
      </c>
      <c r="AX113" s="427">
        <v>0</v>
      </c>
      <c r="AY113" s="427">
        <v>0</v>
      </c>
      <c r="AZ113" s="427">
        <v>0</v>
      </c>
      <c r="BA113" s="427">
        <v>0</v>
      </c>
      <c r="BB113" s="427">
        <v>0</v>
      </c>
      <c r="BC113" s="427">
        <v>0</v>
      </c>
      <c r="BD113" s="427">
        <v>0</v>
      </c>
      <c r="BE113" s="427">
        <v>0</v>
      </c>
      <c r="BF113" s="427">
        <v>0</v>
      </c>
      <c r="BG113" s="427">
        <v>0</v>
      </c>
      <c r="BH113" s="427">
        <v>0</v>
      </c>
      <c r="BI113" s="427">
        <v>0</v>
      </c>
      <c r="BJ113" s="427">
        <v>0</v>
      </c>
      <c r="BK113" s="427">
        <v>0</v>
      </c>
      <c r="BL113" s="427">
        <v>0</v>
      </c>
      <c r="BM113" s="427">
        <v>0</v>
      </c>
      <c r="BN113" s="427">
        <v>0</v>
      </c>
      <c r="BO113" s="427">
        <v>0</v>
      </c>
      <c r="BP113" s="427">
        <v>0</v>
      </c>
      <c r="BQ113" s="427">
        <v>0</v>
      </c>
      <c r="BR113" s="427">
        <v>0</v>
      </c>
      <c r="BS113" s="427">
        <v>0</v>
      </c>
      <c r="BT113" s="427">
        <v>0</v>
      </c>
      <c r="BU113" s="427">
        <v>0</v>
      </c>
      <c r="BV113" s="427">
        <v>0</v>
      </c>
      <c r="BW113" s="427">
        <v>0</v>
      </c>
      <c r="BX113" s="427">
        <v>0</v>
      </c>
      <c r="BY113" s="427">
        <v>0</v>
      </c>
      <c r="BZ113" s="427">
        <v>0</v>
      </c>
      <c r="CA113" s="427">
        <v>0</v>
      </c>
      <c r="CB113" s="427">
        <v>0</v>
      </c>
      <c r="CC113" s="427">
        <v>0</v>
      </c>
      <c r="CD113" s="427">
        <v>0</v>
      </c>
      <c r="CE113" s="427">
        <v>0</v>
      </c>
      <c r="CF113" s="427">
        <v>0</v>
      </c>
      <c r="CG113" s="427">
        <v>0</v>
      </c>
      <c r="CH113" s="427">
        <v>0</v>
      </c>
      <c r="CI113" s="427">
        <v>0</v>
      </c>
      <c r="CJ113" s="427">
        <v>0</v>
      </c>
      <c r="CK113" s="427">
        <v>0</v>
      </c>
      <c r="CL113" s="427">
        <v>0</v>
      </c>
      <c r="CM113" s="427">
        <v>0</v>
      </c>
      <c r="CN113" s="427">
        <v>0</v>
      </c>
      <c r="CO113" s="427">
        <v>0</v>
      </c>
      <c r="CP113" s="427">
        <v>0</v>
      </c>
      <c r="CQ113" s="427">
        <v>0</v>
      </c>
      <c r="CR113" s="427">
        <v>0</v>
      </c>
      <c r="CS113" s="427">
        <v>0</v>
      </c>
      <c r="CT113" s="427">
        <v>0</v>
      </c>
      <c r="CU113" s="427">
        <v>0</v>
      </c>
      <c r="CV113" s="427">
        <v>0</v>
      </c>
      <c r="CW113" s="427">
        <v>0</v>
      </c>
      <c r="CX113" s="427">
        <v>0</v>
      </c>
      <c r="CY113" s="427">
        <v>0</v>
      </c>
      <c r="CZ113" s="427">
        <v>0</v>
      </c>
      <c r="DA113" s="427">
        <v>0</v>
      </c>
      <c r="DB113" s="436" t="s">
        <v>2126</v>
      </c>
      <c r="DC113" s="427">
        <v>0</v>
      </c>
      <c r="DD113" s="436" t="s">
        <v>2126</v>
      </c>
      <c r="DE113" s="428" t="s">
        <v>2082</v>
      </c>
    </row>
    <row r="114" spans="1:109" customFormat="1" ht="47.25">
      <c r="A114" s="424" t="s">
        <v>683</v>
      </c>
      <c r="B114" s="425" t="s">
        <v>684</v>
      </c>
      <c r="C114" s="424" t="s">
        <v>507</v>
      </c>
      <c r="D114" s="426">
        <v>0</v>
      </c>
      <c r="E114" s="427">
        <v>0</v>
      </c>
      <c r="F114" s="427">
        <v>0</v>
      </c>
      <c r="G114" s="427">
        <v>0</v>
      </c>
      <c r="H114" s="427">
        <v>0</v>
      </c>
      <c r="I114" s="427">
        <v>0</v>
      </c>
      <c r="J114" s="427">
        <v>0</v>
      </c>
      <c r="K114" s="427">
        <v>0</v>
      </c>
      <c r="L114" s="427">
        <v>0</v>
      </c>
      <c r="M114" s="427">
        <v>0</v>
      </c>
      <c r="N114" s="427">
        <v>0</v>
      </c>
      <c r="O114" s="427">
        <v>0</v>
      </c>
      <c r="P114" s="427">
        <v>0</v>
      </c>
      <c r="Q114" s="427">
        <v>0</v>
      </c>
      <c r="R114" s="427">
        <v>0</v>
      </c>
      <c r="S114" s="427">
        <v>0</v>
      </c>
      <c r="T114" s="427">
        <v>0</v>
      </c>
      <c r="U114" s="427">
        <v>0</v>
      </c>
      <c r="V114" s="427">
        <v>0</v>
      </c>
      <c r="W114" s="427">
        <v>0</v>
      </c>
      <c r="X114" s="427">
        <v>0</v>
      </c>
      <c r="Y114" s="427">
        <v>0</v>
      </c>
      <c r="Z114" s="427">
        <v>0</v>
      </c>
      <c r="AA114" s="427">
        <v>0</v>
      </c>
      <c r="AB114" s="427">
        <v>0</v>
      </c>
      <c r="AC114" s="427">
        <v>0</v>
      </c>
      <c r="AD114" s="427">
        <v>0</v>
      </c>
      <c r="AE114" s="427">
        <v>0</v>
      </c>
      <c r="AF114" s="427">
        <v>0</v>
      </c>
      <c r="AG114" s="427">
        <v>0</v>
      </c>
      <c r="AH114" s="427">
        <v>0</v>
      </c>
      <c r="AI114" s="427">
        <v>0</v>
      </c>
      <c r="AJ114" s="427">
        <v>0</v>
      </c>
      <c r="AK114" s="427">
        <v>0</v>
      </c>
      <c r="AL114" s="427">
        <v>0</v>
      </c>
      <c r="AM114" s="427">
        <v>0</v>
      </c>
      <c r="AN114" s="427">
        <v>0</v>
      </c>
      <c r="AO114" s="427">
        <v>0</v>
      </c>
      <c r="AP114" s="427">
        <v>0</v>
      </c>
      <c r="AQ114" s="427">
        <v>0</v>
      </c>
      <c r="AR114" s="427">
        <v>0</v>
      </c>
      <c r="AS114" s="427">
        <v>0</v>
      </c>
      <c r="AT114" s="427">
        <v>0</v>
      </c>
      <c r="AU114" s="427">
        <v>0</v>
      </c>
      <c r="AV114" s="427">
        <v>0</v>
      </c>
      <c r="AW114" s="427">
        <v>0</v>
      </c>
      <c r="AX114" s="427">
        <v>0</v>
      </c>
      <c r="AY114" s="427">
        <v>0</v>
      </c>
      <c r="AZ114" s="427">
        <v>0</v>
      </c>
      <c r="BA114" s="427">
        <v>0</v>
      </c>
      <c r="BB114" s="427">
        <v>0</v>
      </c>
      <c r="BC114" s="427">
        <v>0</v>
      </c>
      <c r="BD114" s="427">
        <v>0</v>
      </c>
      <c r="BE114" s="427">
        <v>0</v>
      </c>
      <c r="BF114" s="427">
        <v>0</v>
      </c>
      <c r="BG114" s="427">
        <v>0</v>
      </c>
      <c r="BH114" s="427">
        <v>0</v>
      </c>
      <c r="BI114" s="427">
        <v>0</v>
      </c>
      <c r="BJ114" s="427">
        <v>0</v>
      </c>
      <c r="BK114" s="427">
        <v>0</v>
      </c>
      <c r="BL114" s="427">
        <v>0</v>
      </c>
      <c r="BM114" s="427">
        <v>0</v>
      </c>
      <c r="BN114" s="427">
        <v>0</v>
      </c>
      <c r="BO114" s="427">
        <v>0</v>
      </c>
      <c r="BP114" s="427">
        <v>0</v>
      </c>
      <c r="BQ114" s="427">
        <v>0</v>
      </c>
      <c r="BR114" s="427">
        <v>0</v>
      </c>
      <c r="BS114" s="427">
        <v>0</v>
      </c>
      <c r="BT114" s="427">
        <v>0</v>
      </c>
      <c r="BU114" s="427">
        <v>0</v>
      </c>
      <c r="BV114" s="427">
        <v>0</v>
      </c>
      <c r="BW114" s="427">
        <v>0</v>
      </c>
      <c r="BX114" s="427">
        <v>0</v>
      </c>
      <c r="BY114" s="427">
        <v>0</v>
      </c>
      <c r="BZ114" s="427">
        <v>0</v>
      </c>
      <c r="CA114" s="427">
        <v>0</v>
      </c>
      <c r="CB114" s="427">
        <v>0</v>
      </c>
      <c r="CC114" s="427">
        <v>0</v>
      </c>
      <c r="CD114" s="427">
        <v>0</v>
      </c>
      <c r="CE114" s="427">
        <v>0</v>
      </c>
      <c r="CF114" s="427">
        <v>0</v>
      </c>
      <c r="CG114" s="427">
        <v>0</v>
      </c>
      <c r="CH114" s="427">
        <v>0</v>
      </c>
      <c r="CI114" s="427">
        <v>0</v>
      </c>
      <c r="CJ114" s="427">
        <v>0</v>
      </c>
      <c r="CK114" s="427">
        <v>0</v>
      </c>
      <c r="CL114" s="427">
        <v>0</v>
      </c>
      <c r="CM114" s="427">
        <v>0</v>
      </c>
      <c r="CN114" s="427">
        <v>0</v>
      </c>
      <c r="CO114" s="427">
        <v>0</v>
      </c>
      <c r="CP114" s="427">
        <v>0</v>
      </c>
      <c r="CQ114" s="427">
        <v>0</v>
      </c>
      <c r="CR114" s="427">
        <v>0</v>
      </c>
      <c r="CS114" s="427">
        <v>0</v>
      </c>
      <c r="CT114" s="427">
        <v>0</v>
      </c>
      <c r="CU114" s="427">
        <v>0</v>
      </c>
      <c r="CV114" s="427">
        <v>0</v>
      </c>
      <c r="CW114" s="427">
        <v>0</v>
      </c>
      <c r="CX114" s="427">
        <v>0</v>
      </c>
      <c r="CY114" s="427">
        <v>0</v>
      </c>
      <c r="CZ114" s="427">
        <v>0</v>
      </c>
      <c r="DA114" s="427">
        <v>0</v>
      </c>
      <c r="DB114" s="436" t="s">
        <v>2126</v>
      </c>
      <c r="DC114" s="427">
        <v>0</v>
      </c>
      <c r="DD114" s="436" t="s">
        <v>2126</v>
      </c>
      <c r="DE114" s="428" t="s">
        <v>38</v>
      </c>
    </row>
    <row r="115" spans="1:109" customFormat="1" ht="47.25">
      <c r="A115" s="424" t="s">
        <v>685</v>
      </c>
      <c r="B115" s="425" t="s">
        <v>686</v>
      </c>
      <c r="C115" s="424" t="s">
        <v>507</v>
      </c>
      <c r="D115" s="426">
        <v>338.26063276710858</v>
      </c>
      <c r="E115" s="427">
        <v>0</v>
      </c>
      <c r="F115" s="427">
        <v>292.90059548292959</v>
      </c>
      <c r="G115" s="427">
        <v>0.25</v>
      </c>
      <c r="H115" s="427">
        <v>0</v>
      </c>
      <c r="I115" s="427">
        <v>210.93700000000004</v>
      </c>
      <c r="J115" s="427">
        <v>0</v>
      </c>
      <c r="K115" s="427">
        <v>1</v>
      </c>
      <c r="L115" s="427">
        <v>0</v>
      </c>
      <c r="M115" s="427">
        <v>0</v>
      </c>
      <c r="N115" s="427">
        <v>0</v>
      </c>
      <c r="O115" s="427">
        <v>0</v>
      </c>
      <c r="P115" s="427">
        <v>17.915505363256511</v>
      </c>
      <c r="Q115" s="427">
        <v>0</v>
      </c>
      <c r="R115" s="427">
        <v>0</v>
      </c>
      <c r="S115" s="427">
        <v>5.3449999999999998</v>
      </c>
      <c r="T115" s="427">
        <v>0</v>
      </c>
      <c r="U115" s="427">
        <v>0</v>
      </c>
      <c r="V115" s="427">
        <v>0</v>
      </c>
      <c r="W115" s="427">
        <v>0</v>
      </c>
      <c r="X115" s="427">
        <v>0</v>
      </c>
      <c r="Y115" s="427">
        <v>0</v>
      </c>
      <c r="Z115" s="427">
        <v>19.575061013432887</v>
      </c>
      <c r="AA115" s="427">
        <v>0</v>
      </c>
      <c r="AB115" s="427">
        <v>0</v>
      </c>
      <c r="AC115" s="427">
        <v>0.99</v>
      </c>
      <c r="AD115" s="427">
        <v>0</v>
      </c>
      <c r="AE115" s="427">
        <v>0</v>
      </c>
      <c r="AF115" s="427">
        <v>0</v>
      </c>
      <c r="AG115" s="427">
        <v>0</v>
      </c>
      <c r="AH115" s="427">
        <v>0</v>
      </c>
      <c r="AI115" s="427">
        <v>0</v>
      </c>
      <c r="AJ115" s="427">
        <v>165.4248426655621</v>
      </c>
      <c r="AK115" s="427">
        <v>0.25</v>
      </c>
      <c r="AL115" s="427">
        <v>0</v>
      </c>
      <c r="AM115" s="427">
        <v>123.64200000000002</v>
      </c>
      <c r="AN115" s="427">
        <v>0</v>
      </c>
      <c r="AO115" s="427">
        <v>1</v>
      </c>
      <c r="AP115" s="427">
        <v>0</v>
      </c>
      <c r="AQ115" s="427">
        <v>0</v>
      </c>
      <c r="AR115" s="427">
        <v>0</v>
      </c>
      <c r="AS115" s="427">
        <v>0</v>
      </c>
      <c r="AT115" s="427">
        <v>89.985186440678021</v>
      </c>
      <c r="AU115" s="427">
        <v>0</v>
      </c>
      <c r="AV115" s="427">
        <v>0</v>
      </c>
      <c r="AW115" s="427">
        <v>80.959999999999994</v>
      </c>
      <c r="AX115" s="427">
        <v>0</v>
      </c>
      <c r="AY115" s="427">
        <v>0</v>
      </c>
      <c r="AZ115" s="427">
        <v>0</v>
      </c>
      <c r="BA115" s="427">
        <v>0</v>
      </c>
      <c r="BB115" s="427">
        <v>0</v>
      </c>
      <c r="BC115" s="427">
        <v>0</v>
      </c>
      <c r="BD115" s="427">
        <v>9.2828080400000008</v>
      </c>
      <c r="BE115" s="427">
        <v>0</v>
      </c>
      <c r="BF115" s="427">
        <v>0</v>
      </c>
      <c r="BG115" s="427">
        <v>0</v>
      </c>
      <c r="BH115" s="427">
        <v>0</v>
      </c>
      <c r="BI115" s="427">
        <v>0</v>
      </c>
      <c r="BJ115" s="427">
        <v>0</v>
      </c>
      <c r="BK115" s="427">
        <v>0</v>
      </c>
      <c r="BL115" s="427">
        <v>0</v>
      </c>
      <c r="BM115" s="427">
        <v>0</v>
      </c>
      <c r="BN115" s="427">
        <v>9.2828080400000008</v>
      </c>
      <c r="BO115" s="427">
        <v>0</v>
      </c>
      <c r="BP115" s="427">
        <v>0</v>
      </c>
      <c r="BQ115" s="427">
        <v>0</v>
      </c>
      <c r="BR115" s="427">
        <v>0</v>
      </c>
      <c r="BS115" s="427">
        <v>0</v>
      </c>
      <c r="BT115" s="427">
        <v>0</v>
      </c>
      <c r="BU115" s="427">
        <v>0</v>
      </c>
      <c r="BV115" s="427">
        <v>0</v>
      </c>
      <c r="BW115" s="427">
        <v>0</v>
      </c>
      <c r="BX115" s="427">
        <v>0</v>
      </c>
      <c r="BY115" s="427">
        <v>0</v>
      </c>
      <c r="BZ115" s="427">
        <v>0</v>
      </c>
      <c r="CA115" s="427">
        <v>0</v>
      </c>
      <c r="CB115" s="427">
        <v>0</v>
      </c>
      <c r="CC115" s="427">
        <v>0</v>
      </c>
      <c r="CD115" s="427">
        <v>0</v>
      </c>
      <c r="CE115" s="427">
        <v>0</v>
      </c>
      <c r="CF115" s="427">
        <v>0</v>
      </c>
      <c r="CG115" s="427">
        <v>0</v>
      </c>
      <c r="CH115" s="427">
        <v>0</v>
      </c>
      <c r="CI115" s="427">
        <v>0</v>
      </c>
      <c r="CJ115" s="427">
        <v>0</v>
      </c>
      <c r="CK115" s="427">
        <v>0</v>
      </c>
      <c r="CL115" s="427">
        <v>0</v>
      </c>
      <c r="CM115" s="427">
        <v>0</v>
      </c>
      <c r="CN115" s="427">
        <v>0</v>
      </c>
      <c r="CO115" s="427">
        <v>0</v>
      </c>
      <c r="CP115" s="427">
        <v>0</v>
      </c>
      <c r="CQ115" s="427">
        <v>0</v>
      </c>
      <c r="CR115" s="427">
        <v>0</v>
      </c>
      <c r="CS115" s="427">
        <v>0</v>
      </c>
      <c r="CT115" s="427">
        <v>0</v>
      </c>
      <c r="CU115" s="427">
        <v>0</v>
      </c>
      <c r="CV115" s="427">
        <v>0</v>
      </c>
      <c r="CW115" s="427">
        <v>0</v>
      </c>
      <c r="CX115" s="427">
        <v>0</v>
      </c>
      <c r="CY115" s="427">
        <v>0</v>
      </c>
      <c r="CZ115" s="427">
        <v>0</v>
      </c>
      <c r="DA115" s="427">
        <v>0</v>
      </c>
      <c r="DB115" s="436" t="s">
        <v>2126</v>
      </c>
      <c r="DC115" s="427">
        <v>-8.6326973232565098</v>
      </c>
      <c r="DD115" s="436">
        <v>-0.48185619932115276</v>
      </c>
      <c r="DE115" s="428" t="s">
        <v>38</v>
      </c>
    </row>
    <row r="116" spans="1:109" customFormat="1" ht="31.5">
      <c r="A116" s="424" t="s">
        <v>687</v>
      </c>
      <c r="B116" s="425" t="s">
        <v>688</v>
      </c>
      <c r="C116" s="424" t="s">
        <v>507</v>
      </c>
      <c r="D116" s="426">
        <v>312.03709417523459</v>
      </c>
      <c r="E116" s="427">
        <v>0</v>
      </c>
      <c r="F116" s="427">
        <v>266.67705689105566</v>
      </c>
      <c r="G116" s="427">
        <v>0.25</v>
      </c>
      <c r="H116" s="427">
        <v>0</v>
      </c>
      <c r="I116" s="427">
        <v>210.49700000000004</v>
      </c>
      <c r="J116" s="427">
        <v>0</v>
      </c>
      <c r="K116" s="427">
        <v>0</v>
      </c>
      <c r="L116" s="427">
        <v>0</v>
      </c>
      <c r="M116" s="427">
        <v>0</v>
      </c>
      <c r="N116" s="427">
        <v>0</v>
      </c>
      <c r="O116" s="427">
        <v>0</v>
      </c>
      <c r="P116" s="427">
        <v>17.915505363256511</v>
      </c>
      <c r="Q116" s="427">
        <v>0</v>
      </c>
      <c r="R116" s="427">
        <v>0</v>
      </c>
      <c r="S116" s="427">
        <v>5.3449999999999998</v>
      </c>
      <c r="T116" s="427">
        <v>0</v>
      </c>
      <c r="U116" s="427">
        <v>0</v>
      </c>
      <c r="V116" s="427">
        <v>0</v>
      </c>
      <c r="W116" s="427">
        <v>0</v>
      </c>
      <c r="X116" s="427">
        <v>0</v>
      </c>
      <c r="Y116" s="427">
        <v>0</v>
      </c>
      <c r="Z116" s="427">
        <v>19.575061013432887</v>
      </c>
      <c r="AA116" s="427">
        <v>0</v>
      </c>
      <c r="AB116" s="427">
        <v>0</v>
      </c>
      <c r="AC116" s="427">
        <v>0.99</v>
      </c>
      <c r="AD116" s="427">
        <v>0</v>
      </c>
      <c r="AE116" s="427">
        <v>0</v>
      </c>
      <c r="AF116" s="427">
        <v>0</v>
      </c>
      <c r="AG116" s="427">
        <v>0</v>
      </c>
      <c r="AH116" s="427">
        <v>0</v>
      </c>
      <c r="AI116" s="427">
        <v>0</v>
      </c>
      <c r="AJ116" s="427">
        <v>139.20130407368814</v>
      </c>
      <c r="AK116" s="427">
        <v>0.25</v>
      </c>
      <c r="AL116" s="427">
        <v>0</v>
      </c>
      <c r="AM116" s="427">
        <v>123.20200000000003</v>
      </c>
      <c r="AN116" s="427">
        <v>0</v>
      </c>
      <c r="AO116" s="427">
        <v>0</v>
      </c>
      <c r="AP116" s="427">
        <v>0</v>
      </c>
      <c r="AQ116" s="427">
        <v>0</v>
      </c>
      <c r="AR116" s="427">
        <v>0</v>
      </c>
      <c r="AS116" s="427">
        <v>0</v>
      </c>
      <c r="AT116" s="427">
        <v>89.985186440678021</v>
      </c>
      <c r="AU116" s="427">
        <v>0</v>
      </c>
      <c r="AV116" s="427">
        <v>0</v>
      </c>
      <c r="AW116" s="427">
        <v>80.959999999999994</v>
      </c>
      <c r="AX116" s="427">
        <v>0</v>
      </c>
      <c r="AY116" s="427">
        <v>0</v>
      </c>
      <c r="AZ116" s="427">
        <v>0</v>
      </c>
      <c r="BA116" s="427">
        <v>0</v>
      </c>
      <c r="BB116" s="427">
        <v>0</v>
      </c>
      <c r="BC116" s="427">
        <v>0</v>
      </c>
      <c r="BD116" s="427">
        <v>9.2828080400000008</v>
      </c>
      <c r="BE116" s="427">
        <v>0</v>
      </c>
      <c r="BF116" s="427">
        <v>0</v>
      </c>
      <c r="BG116" s="427">
        <v>0</v>
      </c>
      <c r="BH116" s="427">
        <v>0</v>
      </c>
      <c r="BI116" s="427">
        <v>0</v>
      </c>
      <c r="BJ116" s="427">
        <v>0</v>
      </c>
      <c r="BK116" s="427">
        <v>0</v>
      </c>
      <c r="BL116" s="427">
        <v>0</v>
      </c>
      <c r="BM116" s="427">
        <v>0</v>
      </c>
      <c r="BN116" s="427">
        <v>9.2828080400000008</v>
      </c>
      <c r="BO116" s="427">
        <v>0</v>
      </c>
      <c r="BP116" s="427">
        <v>0</v>
      </c>
      <c r="BQ116" s="427">
        <v>0</v>
      </c>
      <c r="BR116" s="427">
        <v>0</v>
      </c>
      <c r="BS116" s="427">
        <v>0</v>
      </c>
      <c r="BT116" s="427">
        <v>0</v>
      </c>
      <c r="BU116" s="427">
        <v>0</v>
      </c>
      <c r="BV116" s="427">
        <v>0</v>
      </c>
      <c r="BW116" s="427">
        <v>0</v>
      </c>
      <c r="BX116" s="427">
        <v>0</v>
      </c>
      <c r="BY116" s="427">
        <v>0</v>
      </c>
      <c r="BZ116" s="427">
        <v>0</v>
      </c>
      <c r="CA116" s="427">
        <v>0</v>
      </c>
      <c r="CB116" s="427">
        <v>0</v>
      </c>
      <c r="CC116" s="427">
        <v>0</v>
      </c>
      <c r="CD116" s="427">
        <v>0</v>
      </c>
      <c r="CE116" s="427">
        <v>0</v>
      </c>
      <c r="CF116" s="427">
        <v>0</v>
      </c>
      <c r="CG116" s="427">
        <v>0</v>
      </c>
      <c r="CH116" s="427">
        <v>0</v>
      </c>
      <c r="CI116" s="427">
        <v>0</v>
      </c>
      <c r="CJ116" s="427">
        <v>0</v>
      </c>
      <c r="CK116" s="427">
        <v>0</v>
      </c>
      <c r="CL116" s="427">
        <v>0</v>
      </c>
      <c r="CM116" s="427">
        <v>0</v>
      </c>
      <c r="CN116" s="427">
        <v>0</v>
      </c>
      <c r="CO116" s="427">
        <v>0</v>
      </c>
      <c r="CP116" s="427">
        <v>0</v>
      </c>
      <c r="CQ116" s="427">
        <v>0</v>
      </c>
      <c r="CR116" s="427">
        <v>0</v>
      </c>
      <c r="CS116" s="427">
        <v>0</v>
      </c>
      <c r="CT116" s="427">
        <v>0</v>
      </c>
      <c r="CU116" s="427">
        <v>0</v>
      </c>
      <c r="CV116" s="427">
        <v>0</v>
      </c>
      <c r="CW116" s="427">
        <v>0</v>
      </c>
      <c r="CX116" s="427">
        <v>0</v>
      </c>
      <c r="CY116" s="427">
        <v>0</v>
      </c>
      <c r="CZ116" s="427">
        <v>0</v>
      </c>
      <c r="DA116" s="427">
        <v>0</v>
      </c>
      <c r="DB116" s="436" t="s">
        <v>2126</v>
      </c>
      <c r="DC116" s="427">
        <v>-8.6326973232565098</v>
      </c>
      <c r="DD116" s="436">
        <v>-0.48185619932115276</v>
      </c>
      <c r="DE116" s="428" t="s">
        <v>38</v>
      </c>
    </row>
    <row r="117" spans="1:109" customFormat="1" ht="78.75">
      <c r="A117" s="424" t="s">
        <v>687</v>
      </c>
      <c r="B117" s="425" t="s">
        <v>689</v>
      </c>
      <c r="C117" s="424" t="s">
        <v>690</v>
      </c>
      <c r="D117" s="426">
        <v>7.1003768273225516</v>
      </c>
      <c r="E117" s="427">
        <v>0</v>
      </c>
      <c r="F117" s="427">
        <v>7.1003768273225516</v>
      </c>
      <c r="G117" s="427">
        <v>0</v>
      </c>
      <c r="H117" s="427">
        <v>0</v>
      </c>
      <c r="I117" s="427">
        <v>0.36099999999999999</v>
      </c>
      <c r="J117" s="427">
        <v>0</v>
      </c>
      <c r="K117" s="427">
        <v>0</v>
      </c>
      <c r="L117" s="427">
        <v>0</v>
      </c>
      <c r="M117" s="427">
        <v>0</v>
      </c>
      <c r="N117" s="427">
        <v>0</v>
      </c>
      <c r="O117" s="427">
        <v>0</v>
      </c>
      <c r="P117" s="427">
        <v>0</v>
      </c>
      <c r="Q117" s="427">
        <v>0</v>
      </c>
      <c r="R117" s="427">
        <v>0</v>
      </c>
      <c r="S117" s="427">
        <v>0</v>
      </c>
      <c r="T117" s="427">
        <v>0</v>
      </c>
      <c r="U117" s="427">
        <v>0</v>
      </c>
      <c r="V117" s="427">
        <v>0</v>
      </c>
      <c r="W117" s="427">
        <v>0</v>
      </c>
      <c r="X117" s="427">
        <v>0</v>
      </c>
      <c r="Y117" s="427">
        <v>0</v>
      </c>
      <c r="Z117" s="427">
        <v>7.1003768273225516</v>
      </c>
      <c r="AA117" s="427">
        <v>0</v>
      </c>
      <c r="AB117" s="427">
        <v>0</v>
      </c>
      <c r="AC117" s="427">
        <v>0.36099999999999999</v>
      </c>
      <c r="AD117" s="427">
        <v>0</v>
      </c>
      <c r="AE117" s="427">
        <v>0</v>
      </c>
      <c r="AF117" s="427">
        <v>0</v>
      </c>
      <c r="AG117" s="427">
        <v>0</v>
      </c>
      <c r="AH117" s="427">
        <v>0</v>
      </c>
      <c r="AI117" s="427">
        <v>0</v>
      </c>
      <c r="AJ117" s="427">
        <v>0</v>
      </c>
      <c r="AK117" s="427">
        <v>0</v>
      </c>
      <c r="AL117" s="427">
        <v>0</v>
      </c>
      <c r="AM117" s="427">
        <v>0</v>
      </c>
      <c r="AN117" s="427">
        <v>0</v>
      </c>
      <c r="AO117" s="427">
        <v>0</v>
      </c>
      <c r="AP117" s="427">
        <v>0</v>
      </c>
      <c r="AQ117" s="427">
        <v>0</v>
      </c>
      <c r="AR117" s="427">
        <v>0</v>
      </c>
      <c r="AS117" s="427">
        <v>0</v>
      </c>
      <c r="AT117" s="427">
        <v>0</v>
      </c>
      <c r="AU117" s="427">
        <v>0</v>
      </c>
      <c r="AV117" s="427">
        <v>0</v>
      </c>
      <c r="AW117" s="427">
        <v>0</v>
      </c>
      <c r="AX117" s="427">
        <v>0</v>
      </c>
      <c r="AY117" s="427">
        <v>0</v>
      </c>
      <c r="AZ117" s="427">
        <v>0</v>
      </c>
      <c r="BA117" s="427">
        <v>0</v>
      </c>
      <c r="BB117" s="427">
        <v>0</v>
      </c>
      <c r="BC117" s="427">
        <v>0</v>
      </c>
      <c r="BD117" s="427">
        <v>0</v>
      </c>
      <c r="BE117" s="427">
        <v>0</v>
      </c>
      <c r="BF117" s="427">
        <v>0</v>
      </c>
      <c r="BG117" s="427">
        <v>0</v>
      </c>
      <c r="BH117" s="427">
        <v>0</v>
      </c>
      <c r="BI117" s="427">
        <v>0</v>
      </c>
      <c r="BJ117" s="427">
        <v>0</v>
      </c>
      <c r="BK117" s="427">
        <v>0</v>
      </c>
      <c r="BL117" s="427">
        <v>0</v>
      </c>
      <c r="BM117" s="427">
        <v>0</v>
      </c>
      <c r="BN117" s="427">
        <v>0</v>
      </c>
      <c r="BO117" s="427">
        <v>0</v>
      </c>
      <c r="BP117" s="427">
        <v>0</v>
      </c>
      <c r="BQ117" s="427">
        <v>0</v>
      </c>
      <c r="BR117" s="427">
        <v>0</v>
      </c>
      <c r="BS117" s="427">
        <v>0</v>
      </c>
      <c r="BT117" s="427">
        <v>0</v>
      </c>
      <c r="BU117" s="427">
        <v>0</v>
      </c>
      <c r="BV117" s="427">
        <v>0</v>
      </c>
      <c r="BW117" s="427">
        <v>0</v>
      </c>
      <c r="BX117" s="427">
        <v>0</v>
      </c>
      <c r="BY117" s="427">
        <v>0</v>
      </c>
      <c r="BZ117" s="427">
        <v>0</v>
      </c>
      <c r="CA117" s="427">
        <v>0</v>
      </c>
      <c r="CB117" s="427">
        <v>0</v>
      </c>
      <c r="CC117" s="427">
        <v>0</v>
      </c>
      <c r="CD117" s="427">
        <v>0</v>
      </c>
      <c r="CE117" s="427">
        <v>0</v>
      </c>
      <c r="CF117" s="427">
        <v>0</v>
      </c>
      <c r="CG117" s="427">
        <v>0</v>
      </c>
      <c r="CH117" s="427">
        <v>0</v>
      </c>
      <c r="CI117" s="427">
        <v>0</v>
      </c>
      <c r="CJ117" s="427">
        <v>0</v>
      </c>
      <c r="CK117" s="427">
        <v>0</v>
      </c>
      <c r="CL117" s="427">
        <v>0</v>
      </c>
      <c r="CM117" s="427">
        <v>0</v>
      </c>
      <c r="CN117" s="427">
        <v>0</v>
      </c>
      <c r="CO117" s="427">
        <v>0</v>
      </c>
      <c r="CP117" s="427">
        <v>0</v>
      </c>
      <c r="CQ117" s="427">
        <v>0</v>
      </c>
      <c r="CR117" s="427">
        <v>0</v>
      </c>
      <c r="CS117" s="427">
        <v>0</v>
      </c>
      <c r="CT117" s="427">
        <v>0</v>
      </c>
      <c r="CU117" s="427">
        <v>0</v>
      </c>
      <c r="CV117" s="427">
        <v>0</v>
      </c>
      <c r="CW117" s="427">
        <v>0</v>
      </c>
      <c r="CX117" s="427">
        <v>0</v>
      </c>
      <c r="CY117" s="427">
        <v>0</v>
      </c>
      <c r="CZ117" s="427">
        <v>0</v>
      </c>
      <c r="DA117" s="427">
        <v>0</v>
      </c>
      <c r="DB117" s="436" t="s">
        <v>2126</v>
      </c>
      <c r="DC117" s="427">
        <v>0</v>
      </c>
      <c r="DD117" s="436" t="s">
        <v>2126</v>
      </c>
      <c r="DE117" s="428" t="s">
        <v>2082</v>
      </c>
    </row>
    <row r="118" spans="1:109" customFormat="1" ht="47.25">
      <c r="A118" s="424" t="s">
        <v>687</v>
      </c>
      <c r="B118" s="425" t="s">
        <v>691</v>
      </c>
      <c r="C118" s="424" t="s">
        <v>692</v>
      </c>
      <c r="D118" s="426">
        <v>2.8917711864406783</v>
      </c>
      <c r="E118" s="427">
        <v>0</v>
      </c>
      <c r="F118" s="427">
        <v>0</v>
      </c>
      <c r="G118" s="427">
        <v>0</v>
      </c>
      <c r="H118" s="427">
        <v>0</v>
      </c>
      <c r="I118" s="427">
        <v>0</v>
      </c>
      <c r="J118" s="427">
        <v>0</v>
      </c>
      <c r="K118" s="427">
        <v>0</v>
      </c>
      <c r="L118" s="427">
        <v>0</v>
      </c>
      <c r="M118" s="427">
        <v>0</v>
      </c>
      <c r="N118" s="427">
        <v>0</v>
      </c>
      <c r="O118" s="427">
        <v>0</v>
      </c>
      <c r="P118" s="427">
        <v>0</v>
      </c>
      <c r="Q118" s="427">
        <v>0</v>
      </c>
      <c r="R118" s="427">
        <v>0</v>
      </c>
      <c r="S118" s="427">
        <v>0</v>
      </c>
      <c r="T118" s="427">
        <v>0</v>
      </c>
      <c r="U118" s="427">
        <v>0</v>
      </c>
      <c r="V118" s="427">
        <v>0</v>
      </c>
      <c r="W118" s="427">
        <v>0</v>
      </c>
      <c r="X118" s="427">
        <v>0</v>
      </c>
      <c r="Y118" s="427">
        <v>0</v>
      </c>
      <c r="Z118" s="427">
        <v>0</v>
      </c>
      <c r="AA118" s="427">
        <v>0</v>
      </c>
      <c r="AB118" s="427">
        <v>0</v>
      </c>
      <c r="AC118" s="427">
        <v>0</v>
      </c>
      <c r="AD118" s="427">
        <v>0</v>
      </c>
      <c r="AE118" s="427">
        <v>0</v>
      </c>
      <c r="AF118" s="427">
        <v>0</v>
      </c>
      <c r="AG118" s="427">
        <v>0</v>
      </c>
      <c r="AH118" s="427">
        <v>0</v>
      </c>
      <c r="AI118" s="427">
        <v>0</v>
      </c>
      <c r="AJ118" s="427">
        <v>0</v>
      </c>
      <c r="AK118" s="427">
        <v>0</v>
      </c>
      <c r="AL118" s="427">
        <v>0</v>
      </c>
      <c r="AM118" s="427">
        <v>0</v>
      </c>
      <c r="AN118" s="427">
        <v>0</v>
      </c>
      <c r="AO118" s="427">
        <v>0</v>
      </c>
      <c r="AP118" s="427">
        <v>0</v>
      </c>
      <c r="AQ118" s="427">
        <v>0</v>
      </c>
      <c r="AR118" s="427">
        <v>0</v>
      </c>
      <c r="AS118" s="427">
        <v>0</v>
      </c>
      <c r="AT118" s="427">
        <v>0</v>
      </c>
      <c r="AU118" s="427">
        <v>0</v>
      </c>
      <c r="AV118" s="427">
        <v>0</v>
      </c>
      <c r="AW118" s="427">
        <v>0</v>
      </c>
      <c r="AX118" s="427">
        <v>0</v>
      </c>
      <c r="AY118" s="427">
        <v>0</v>
      </c>
      <c r="AZ118" s="427">
        <v>0</v>
      </c>
      <c r="BA118" s="427">
        <v>0</v>
      </c>
      <c r="BB118" s="427">
        <v>0</v>
      </c>
      <c r="BC118" s="427">
        <v>0</v>
      </c>
      <c r="BD118" s="427">
        <v>0</v>
      </c>
      <c r="BE118" s="427">
        <v>0</v>
      </c>
      <c r="BF118" s="427">
        <v>0</v>
      </c>
      <c r="BG118" s="427">
        <v>0</v>
      </c>
      <c r="BH118" s="427">
        <v>0</v>
      </c>
      <c r="BI118" s="427">
        <v>0</v>
      </c>
      <c r="BJ118" s="427">
        <v>0</v>
      </c>
      <c r="BK118" s="427">
        <v>0</v>
      </c>
      <c r="BL118" s="427">
        <v>0</v>
      </c>
      <c r="BM118" s="427">
        <v>0</v>
      </c>
      <c r="BN118" s="427">
        <v>0</v>
      </c>
      <c r="BO118" s="427">
        <v>0</v>
      </c>
      <c r="BP118" s="427">
        <v>0</v>
      </c>
      <c r="BQ118" s="427">
        <v>0</v>
      </c>
      <c r="BR118" s="427">
        <v>0</v>
      </c>
      <c r="BS118" s="427">
        <v>0</v>
      </c>
      <c r="BT118" s="427">
        <v>0</v>
      </c>
      <c r="BU118" s="427">
        <v>0</v>
      </c>
      <c r="BV118" s="427">
        <v>0</v>
      </c>
      <c r="BW118" s="427">
        <v>0</v>
      </c>
      <c r="BX118" s="427">
        <v>0</v>
      </c>
      <c r="BY118" s="427">
        <v>0</v>
      </c>
      <c r="BZ118" s="427">
        <v>0</v>
      </c>
      <c r="CA118" s="427">
        <v>0</v>
      </c>
      <c r="CB118" s="427">
        <v>0</v>
      </c>
      <c r="CC118" s="427">
        <v>0</v>
      </c>
      <c r="CD118" s="427">
        <v>0</v>
      </c>
      <c r="CE118" s="427">
        <v>0</v>
      </c>
      <c r="CF118" s="427">
        <v>0</v>
      </c>
      <c r="CG118" s="427">
        <v>0</v>
      </c>
      <c r="CH118" s="427">
        <v>0</v>
      </c>
      <c r="CI118" s="427">
        <v>0</v>
      </c>
      <c r="CJ118" s="427">
        <v>0</v>
      </c>
      <c r="CK118" s="427">
        <v>0</v>
      </c>
      <c r="CL118" s="427">
        <v>0</v>
      </c>
      <c r="CM118" s="427">
        <v>0</v>
      </c>
      <c r="CN118" s="427">
        <v>0</v>
      </c>
      <c r="CO118" s="427">
        <v>0</v>
      </c>
      <c r="CP118" s="427">
        <v>0</v>
      </c>
      <c r="CQ118" s="427">
        <v>0</v>
      </c>
      <c r="CR118" s="427">
        <v>0</v>
      </c>
      <c r="CS118" s="427">
        <v>0</v>
      </c>
      <c r="CT118" s="427">
        <v>0</v>
      </c>
      <c r="CU118" s="427">
        <v>0</v>
      </c>
      <c r="CV118" s="427">
        <v>0</v>
      </c>
      <c r="CW118" s="427">
        <v>0</v>
      </c>
      <c r="CX118" s="427">
        <v>0</v>
      </c>
      <c r="CY118" s="427">
        <v>0</v>
      </c>
      <c r="CZ118" s="427">
        <v>0</v>
      </c>
      <c r="DA118" s="427">
        <v>0</v>
      </c>
      <c r="DB118" s="436" t="s">
        <v>2126</v>
      </c>
      <c r="DC118" s="427">
        <v>0</v>
      </c>
      <c r="DD118" s="436" t="s">
        <v>2126</v>
      </c>
      <c r="DE118" s="428" t="s">
        <v>2082</v>
      </c>
    </row>
    <row r="119" spans="1:109" customFormat="1" ht="31.5">
      <c r="A119" s="424" t="s">
        <v>687</v>
      </c>
      <c r="B119" s="425" t="s">
        <v>693</v>
      </c>
      <c r="C119" s="424" t="s">
        <v>694</v>
      </c>
      <c r="D119" s="426">
        <v>5.6791101694915254</v>
      </c>
      <c r="E119" s="427">
        <v>0</v>
      </c>
      <c r="F119" s="427">
        <v>5.6791101694915254</v>
      </c>
      <c r="G119" s="427">
        <v>0</v>
      </c>
      <c r="H119" s="427">
        <v>0</v>
      </c>
      <c r="I119" s="427">
        <v>4.3099999999999996</v>
      </c>
      <c r="J119" s="427">
        <v>0</v>
      </c>
      <c r="K119" s="427">
        <v>0</v>
      </c>
      <c r="L119" s="427">
        <v>0</v>
      </c>
      <c r="M119" s="427">
        <v>0</v>
      </c>
      <c r="N119" s="427">
        <v>0</v>
      </c>
      <c r="O119" s="427">
        <v>0</v>
      </c>
      <c r="P119" s="427">
        <v>0</v>
      </c>
      <c r="Q119" s="427">
        <v>0</v>
      </c>
      <c r="R119" s="427">
        <v>0</v>
      </c>
      <c r="S119" s="427">
        <v>0</v>
      </c>
      <c r="T119" s="427">
        <v>0</v>
      </c>
      <c r="U119" s="427">
        <v>0</v>
      </c>
      <c r="V119" s="427">
        <v>0</v>
      </c>
      <c r="W119" s="427">
        <v>0</v>
      </c>
      <c r="X119" s="427">
        <v>0</v>
      </c>
      <c r="Y119" s="427">
        <v>0</v>
      </c>
      <c r="Z119" s="427">
        <v>0</v>
      </c>
      <c r="AA119" s="427">
        <v>0</v>
      </c>
      <c r="AB119" s="427">
        <v>0</v>
      </c>
      <c r="AC119" s="427">
        <v>0</v>
      </c>
      <c r="AD119" s="427">
        <v>0</v>
      </c>
      <c r="AE119" s="427">
        <v>0</v>
      </c>
      <c r="AF119" s="427">
        <v>0</v>
      </c>
      <c r="AG119" s="427">
        <v>0</v>
      </c>
      <c r="AH119" s="427">
        <v>0</v>
      </c>
      <c r="AI119" s="427">
        <v>0</v>
      </c>
      <c r="AJ119" s="427">
        <v>0</v>
      </c>
      <c r="AK119" s="427">
        <v>0</v>
      </c>
      <c r="AL119" s="427">
        <v>0</v>
      </c>
      <c r="AM119" s="427">
        <v>0</v>
      </c>
      <c r="AN119" s="427">
        <v>0</v>
      </c>
      <c r="AO119" s="427">
        <v>0</v>
      </c>
      <c r="AP119" s="427">
        <v>0</v>
      </c>
      <c r="AQ119" s="427">
        <v>0</v>
      </c>
      <c r="AR119" s="427">
        <v>0</v>
      </c>
      <c r="AS119" s="427">
        <v>0</v>
      </c>
      <c r="AT119" s="427">
        <v>5.6791101694915254</v>
      </c>
      <c r="AU119" s="427">
        <v>0</v>
      </c>
      <c r="AV119" s="427">
        <v>0</v>
      </c>
      <c r="AW119" s="427">
        <v>4.3099999999999996</v>
      </c>
      <c r="AX119" s="427">
        <v>0</v>
      </c>
      <c r="AY119" s="427">
        <v>0</v>
      </c>
      <c r="AZ119" s="427">
        <v>0</v>
      </c>
      <c r="BA119" s="427">
        <v>0</v>
      </c>
      <c r="BB119" s="427">
        <v>0</v>
      </c>
      <c r="BC119" s="427">
        <v>0</v>
      </c>
      <c r="BD119" s="427">
        <v>0</v>
      </c>
      <c r="BE119" s="427">
        <v>0</v>
      </c>
      <c r="BF119" s="427">
        <v>0</v>
      </c>
      <c r="BG119" s="427">
        <v>0</v>
      </c>
      <c r="BH119" s="427">
        <v>0</v>
      </c>
      <c r="BI119" s="427">
        <v>0</v>
      </c>
      <c r="BJ119" s="427">
        <v>0</v>
      </c>
      <c r="BK119" s="427">
        <v>0</v>
      </c>
      <c r="BL119" s="427">
        <v>0</v>
      </c>
      <c r="BM119" s="427">
        <v>0</v>
      </c>
      <c r="BN119" s="427">
        <v>0</v>
      </c>
      <c r="BO119" s="427">
        <v>0</v>
      </c>
      <c r="BP119" s="427">
        <v>0</v>
      </c>
      <c r="BQ119" s="427">
        <v>0</v>
      </c>
      <c r="BR119" s="427">
        <v>0</v>
      </c>
      <c r="BS119" s="427">
        <v>0</v>
      </c>
      <c r="BT119" s="427">
        <v>0</v>
      </c>
      <c r="BU119" s="427">
        <v>0</v>
      </c>
      <c r="BV119" s="427">
        <v>0</v>
      </c>
      <c r="BW119" s="427">
        <v>0</v>
      </c>
      <c r="BX119" s="427">
        <v>0</v>
      </c>
      <c r="BY119" s="427">
        <v>0</v>
      </c>
      <c r="BZ119" s="427">
        <v>0</v>
      </c>
      <c r="CA119" s="427">
        <v>0</v>
      </c>
      <c r="CB119" s="427">
        <v>0</v>
      </c>
      <c r="CC119" s="427">
        <v>0</v>
      </c>
      <c r="CD119" s="427">
        <v>0</v>
      </c>
      <c r="CE119" s="427">
        <v>0</v>
      </c>
      <c r="CF119" s="427">
        <v>0</v>
      </c>
      <c r="CG119" s="427">
        <v>0</v>
      </c>
      <c r="CH119" s="427">
        <v>0</v>
      </c>
      <c r="CI119" s="427">
        <v>0</v>
      </c>
      <c r="CJ119" s="427">
        <v>0</v>
      </c>
      <c r="CK119" s="427">
        <v>0</v>
      </c>
      <c r="CL119" s="427">
        <v>0</v>
      </c>
      <c r="CM119" s="427">
        <v>0</v>
      </c>
      <c r="CN119" s="427">
        <v>0</v>
      </c>
      <c r="CO119" s="427">
        <v>0</v>
      </c>
      <c r="CP119" s="427">
        <v>0</v>
      </c>
      <c r="CQ119" s="427">
        <v>0</v>
      </c>
      <c r="CR119" s="427">
        <v>0</v>
      </c>
      <c r="CS119" s="427">
        <v>0</v>
      </c>
      <c r="CT119" s="427">
        <v>0</v>
      </c>
      <c r="CU119" s="427">
        <v>0</v>
      </c>
      <c r="CV119" s="427">
        <v>0</v>
      </c>
      <c r="CW119" s="427">
        <v>0</v>
      </c>
      <c r="CX119" s="427">
        <v>0</v>
      </c>
      <c r="CY119" s="427">
        <v>0</v>
      </c>
      <c r="CZ119" s="427">
        <v>0</v>
      </c>
      <c r="DA119" s="427">
        <v>0</v>
      </c>
      <c r="DB119" s="436" t="s">
        <v>2126</v>
      </c>
      <c r="DC119" s="427">
        <v>0</v>
      </c>
      <c r="DD119" s="436" t="s">
        <v>2126</v>
      </c>
      <c r="DE119" s="428" t="s">
        <v>2082</v>
      </c>
    </row>
    <row r="120" spans="1:109" customFormat="1" ht="47.25">
      <c r="A120" s="424" t="s">
        <v>687</v>
      </c>
      <c r="B120" s="425" t="s">
        <v>695</v>
      </c>
      <c r="C120" s="424" t="s">
        <v>696</v>
      </c>
      <c r="D120" s="426">
        <v>2.8569576271186441</v>
      </c>
      <c r="E120" s="427">
        <v>0</v>
      </c>
      <c r="F120" s="427">
        <v>0</v>
      </c>
      <c r="G120" s="427">
        <v>0</v>
      </c>
      <c r="H120" s="427">
        <v>0</v>
      </c>
      <c r="I120" s="427">
        <v>0</v>
      </c>
      <c r="J120" s="427">
        <v>0</v>
      </c>
      <c r="K120" s="427">
        <v>0</v>
      </c>
      <c r="L120" s="427">
        <v>0</v>
      </c>
      <c r="M120" s="427">
        <v>0</v>
      </c>
      <c r="N120" s="427">
        <v>0</v>
      </c>
      <c r="O120" s="427">
        <v>0</v>
      </c>
      <c r="P120" s="427">
        <v>0</v>
      </c>
      <c r="Q120" s="427">
        <v>0</v>
      </c>
      <c r="R120" s="427">
        <v>0</v>
      </c>
      <c r="S120" s="427">
        <v>0</v>
      </c>
      <c r="T120" s="427">
        <v>0</v>
      </c>
      <c r="U120" s="427">
        <v>0</v>
      </c>
      <c r="V120" s="427">
        <v>0</v>
      </c>
      <c r="W120" s="427">
        <v>0</v>
      </c>
      <c r="X120" s="427">
        <v>0</v>
      </c>
      <c r="Y120" s="427">
        <v>0</v>
      </c>
      <c r="Z120" s="427">
        <v>0</v>
      </c>
      <c r="AA120" s="427">
        <v>0</v>
      </c>
      <c r="AB120" s="427">
        <v>0</v>
      </c>
      <c r="AC120" s="427">
        <v>0</v>
      </c>
      <c r="AD120" s="427">
        <v>0</v>
      </c>
      <c r="AE120" s="427">
        <v>0</v>
      </c>
      <c r="AF120" s="427">
        <v>0</v>
      </c>
      <c r="AG120" s="427">
        <v>0</v>
      </c>
      <c r="AH120" s="427">
        <v>0</v>
      </c>
      <c r="AI120" s="427">
        <v>0</v>
      </c>
      <c r="AJ120" s="427">
        <v>0</v>
      </c>
      <c r="AK120" s="427">
        <v>0</v>
      </c>
      <c r="AL120" s="427">
        <v>0</v>
      </c>
      <c r="AM120" s="427">
        <v>0</v>
      </c>
      <c r="AN120" s="427">
        <v>0</v>
      </c>
      <c r="AO120" s="427">
        <v>0</v>
      </c>
      <c r="AP120" s="427">
        <v>0</v>
      </c>
      <c r="AQ120" s="427">
        <v>0</v>
      </c>
      <c r="AR120" s="427">
        <v>0</v>
      </c>
      <c r="AS120" s="427">
        <v>0</v>
      </c>
      <c r="AT120" s="427">
        <v>0</v>
      </c>
      <c r="AU120" s="427">
        <v>0</v>
      </c>
      <c r="AV120" s="427">
        <v>0</v>
      </c>
      <c r="AW120" s="427">
        <v>0</v>
      </c>
      <c r="AX120" s="427">
        <v>0</v>
      </c>
      <c r="AY120" s="427">
        <v>0</v>
      </c>
      <c r="AZ120" s="427">
        <v>0</v>
      </c>
      <c r="BA120" s="427">
        <v>0</v>
      </c>
      <c r="BB120" s="427">
        <v>0</v>
      </c>
      <c r="BC120" s="427">
        <v>0</v>
      </c>
      <c r="BD120" s="427">
        <v>0</v>
      </c>
      <c r="BE120" s="427">
        <v>0</v>
      </c>
      <c r="BF120" s="427">
        <v>0</v>
      </c>
      <c r="BG120" s="427">
        <v>0</v>
      </c>
      <c r="BH120" s="427">
        <v>0</v>
      </c>
      <c r="BI120" s="427">
        <v>0</v>
      </c>
      <c r="BJ120" s="427">
        <v>0</v>
      </c>
      <c r="BK120" s="427">
        <v>0</v>
      </c>
      <c r="BL120" s="427">
        <v>0</v>
      </c>
      <c r="BM120" s="427">
        <v>0</v>
      </c>
      <c r="BN120" s="427">
        <v>0</v>
      </c>
      <c r="BO120" s="427">
        <v>0</v>
      </c>
      <c r="BP120" s="427">
        <v>0</v>
      </c>
      <c r="BQ120" s="427">
        <v>0</v>
      </c>
      <c r="BR120" s="427">
        <v>0</v>
      </c>
      <c r="BS120" s="427">
        <v>0</v>
      </c>
      <c r="BT120" s="427">
        <v>0</v>
      </c>
      <c r="BU120" s="427">
        <v>0</v>
      </c>
      <c r="BV120" s="427">
        <v>0</v>
      </c>
      <c r="BW120" s="427">
        <v>0</v>
      </c>
      <c r="BX120" s="427">
        <v>0</v>
      </c>
      <c r="BY120" s="427">
        <v>0</v>
      </c>
      <c r="BZ120" s="427">
        <v>0</v>
      </c>
      <c r="CA120" s="427">
        <v>0</v>
      </c>
      <c r="CB120" s="427">
        <v>0</v>
      </c>
      <c r="CC120" s="427">
        <v>0</v>
      </c>
      <c r="CD120" s="427">
        <v>0</v>
      </c>
      <c r="CE120" s="427">
        <v>0</v>
      </c>
      <c r="CF120" s="427">
        <v>0</v>
      </c>
      <c r="CG120" s="427">
        <v>0</v>
      </c>
      <c r="CH120" s="427">
        <v>0</v>
      </c>
      <c r="CI120" s="427">
        <v>0</v>
      </c>
      <c r="CJ120" s="427">
        <v>0</v>
      </c>
      <c r="CK120" s="427">
        <v>0</v>
      </c>
      <c r="CL120" s="427">
        <v>0</v>
      </c>
      <c r="CM120" s="427">
        <v>0</v>
      </c>
      <c r="CN120" s="427">
        <v>0</v>
      </c>
      <c r="CO120" s="427">
        <v>0</v>
      </c>
      <c r="CP120" s="427">
        <v>0</v>
      </c>
      <c r="CQ120" s="427">
        <v>0</v>
      </c>
      <c r="CR120" s="427">
        <v>0</v>
      </c>
      <c r="CS120" s="427">
        <v>0</v>
      </c>
      <c r="CT120" s="427">
        <v>0</v>
      </c>
      <c r="CU120" s="427">
        <v>0</v>
      </c>
      <c r="CV120" s="427">
        <v>0</v>
      </c>
      <c r="CW120" s="427">
        <v>0</v>
      </c>
      <c r="CX120" s="427">
        <v>0</v>
      </c>
      <c r="CY120" s="427">
        <v>0</v>
      </c>
      <c r="CZ120" s="427">
        <v>0</v>
      </c>
      <c r="DA120" s="427">
        <v>0</v>
      </c>
      <c r="DB120" s="436" t="s">
        <v>2126</v>
      </c>
      <c r="DC120" s="427">
        <v>0</v>
      </c>
      <c r="DD120" s="436" t="s">
        <v>2126</v>
      </c>
      <c r="DE120" s="428" t="s">
        <v>2082</v>
      </c>
    </row>
    <row r="121" spans="1:109" customFormat="1" ht="31.5">
      <c r="A121" s="424" t="s">
        <v>687</v>
      </c>
      <c r="B121" s="425" t="s">
        <v>697</v>
      </c>
      <c r="C121" s="424" t="s">
        <v>698</v>
      </c>
      <c r="D121" s="426">
        <v>4.2912881355932173</v>
      </c>
      <c r="E121" s="427">
        <v>0</v>
      </c>
      <c r="F121" s="427">
        <v>4.2912881355932164</v>
      </c>
      <c r="G121" s="427">
        <v>0</v>
      </c>
      <c r="H121" s="427">
        <v>0</v>
      </c>
      <c r="I121" s="427">
        <v>3.26</v>
      </c>
      <c r="J121" s="427">
        <v>0</v>
      </c>
      <c r="K121" s="427">
        <v>0</v>
      </c>
      <c r="L121" s="427">
        <v>0</v>
      </c>
      <c r="M121" s="427">
        <v>0</v>
      </c>
      <c r="N121" s="427">
        <v>0</v>
      </c>
      <c r="O121" s="427">
        <v>0</v>
      </c>
      <c r="P121" s="427">
        <v>0</v>
      </c>
      <c r="Q121" s="427">
        <v>0</v>
      </c>
      <c r="R121" s="427">
        <v>0</v>
      </c>
      <c r="S121" s="427">
        <v>0</v>
      </c>
      <c r="T121" s="427">
        <v>0</v>
      </c>
      <c r="U121" s="427">
        <v>0</v>
      </c>
      <c r="V121" s="427">
        <v>0</v>
      </c>
      <c r="W121" s="427">
        <v>0</v>
      </c>
      <c r="X121" s="427">
        <v>0</v>
      </c>
      <c r="Y121" s="427">
        <v>0</v>
      </c>
      <c r="Z121" s="427">
        <v>0</v>
      </c>
      <c r="AA121" s="427">
        <v>0</v>
      </c>
      <c r="AB121" s="427">
        <v>0</v>
      </c>
      <c r="AC121" s="427">
        <v>0</v>
      </c>
      <c r="AD121" s="427">
        <v>0</v>
      </c>
      <c r="AE121" s="427">
        <v>0</v>
      </c>
      <c r="AF121" s="427">
        <v>0</v>
      </c>
      <c r="AG121" s="427">
        <v>0</v>
      </c>
      <c r="AH121" s="427">
        <v>0</v>
      </c>
      <c r="AI121" s="427">
        <v>0</v>
      </c>
      <c r="AJ121" s="427">
        <v>0</v>
      </c>
      <c r="AK121" s="427">
        <v>0</v>
      </c>
      <c r="AL121" s="427">
        <v>0</v>
      </c>
      <c r="AM121" s="427">
        <v>0</v>
      </c>
      <c r="AN121" s="427">
        <v>0</v>
      </c>
      <c r="AO121" s="427">
        <v>0</v>
      </c>
      <c r="AP121" s="427">
        <v>0</v>
      </c>
      <c r="AQ121" s="427">
        <v>0</v>
      </c>
      <c r="AR121" s="427">
        <v>0</v>
      </c>
      <c r="AS121" s="427">
        <v>0</v>
      </c>
      <c r="AT121" s="427">
        <v>4.2912881355932164</v>
      </c>
      <c r="AU121" s="427">
        <v>0</v>
      </c>
      <c r="AV121" s="427">
        <v>0</v>
      </c>
      <c r="AW121" s="427">
        <v>3.26</v>
      </c>
      <c r="AX121" s="427">
        <v>0</v>
      </c>
      <c r="AY121" s="427">
        <v>0</v>
      </c>
      <c r="AZ121" s="427">
        <v>0</v>
      </c>
      <c r="BA121" s="427">
        <v>0</v>
      </c>
      <c r="BB121" s="427">
        <v>0</v>
      </c>
      <c r="BC121" s="427">
        <v>0</v>
      </c>
      <c r="BD121" s="427">
        <v>0</v>
      </c>
      <c r="BE121" s="427">
        <v>0</v>
      </c>
      <c r="BF121" s="427">
        <v>0</v>
      </c>
      <c r="BG121" s="427">
        <v>0</v>
      </c>
      <c r="BH121" s="427">
        <v>0</v>
      </c>
      <c r="BI121" s="427">
        <v>0</v>
      </c>
      <c r="BJ121" s="427">
        <v>0</v>
      </c>
      <c r="BK121" s="427">
        <v>0</v>
      </c>
      <c r="BL121" s="427">
        <v>0</v>
      </c>
      <c r="BM121" s="427">
        <v>0</v>
      </c>
      <c r="BN121" s="427">
        <v>0</v>
      </c>
      <c r="BO121" s="427">
        <v>0</v>
      </c>
      <c r="BP121" s="427">
        <v>0</v>
      </c>
      <c r="BQ121" s="427">
        <v>0</v>
      </c>
      <c r="BR121" s="427">
        <v>0</v>
      </c>
      <c r="BS121" s="427">
        <v>0</v>
      </c>
      <c r="BT121" s="427">
        <v>0</v>
      </c>
      <c r="BU121" s="427">
        <v>0</v>
      </c>
      <c r="BV121" s="427">
        <v>0</v>
      </c>
      <c r="BW121" s="427">
        <v>0</v>
      </c>
      <c r="BX121" s="427">
        <v>0</v>
      </c>
      <c r="BY121" s="427">
        <v>0</v>
      </c>
      <c r="BZ121" s="427">
        <v>0</v>
      </c>
      <c r="CA121" s="427">
        <v>0</v>
      </c>
      <c r="CB121" s="427">
        <v>0</v>
      </c>
      <c r="CC121" s="427">
        <v>0</v>
      </c>
      <c r="CD121" s="427">
        <v>0</v>
      </c>
      <c r="CE121" s="427">
        <v>0</v>
      </c>
      <c r="CF121" s="427">
        <v>0</v>
      </c>
      <c r="CG121" s="427">
        <v>0</v>
      </c>
      <c r="CH121" s="427">
        <v>0</v>
      </c>
      <c r="CI121" s="427">
        <v>0</v>
      </c>
      <c r="CJ121" s="427">
        <v>0</v>
      </c>
      <c r="CK121" s="427">
        <v>0</v>
      </c>
      <c r="CL121" s="427">
        <v>0</v>
      </c>
      <c r="CM121" s="427">
        <v>0</v>
      </c>
      <c r="CN121" s="427">
        <v>0</v>
      </c>
      <c r="CO121" s="427">
        <v>0</v>
      </c>
      <c r="CP121" s="427">
        <v>0</v>
      </c>
      <c r="CQ121" s="427">
        <v>0</v>
      </c>
      <c r="CR121" s="427">
        <v>0</v>
      </c>
      <c r="CS121" s="427">
        <v>0</v>
      </c>
      <c r="CT121" s="427">
        <v>0</v>
      </c>
      <c r="CU121" s="427">
        <v>0</v>
      </c>
      <c r="CV121" s="427">
        <v>0</v>
      </c>
      <c r="CW121" s="427">
        <v>0</v>
      </c>
      <c r="CX121" s="427">
        <v>0</v>
      </c>
      <c r="CY121" s="427">
        <v>0</v>
      </c>
      <c r="CZ121" s="427">
        <v>0</v>
      </c>
      <c r="DA121" s="427">
        <v>0</v>
      </c>
      <c r="DB121" s="436" t="s">
        <v>2126</v>
      </c>
      <c r="DC121" s="427">
        <v>0</v>
      </c>
      <c r="DD121" s="436" t="s">
        <v>2126</v>
      </c>
      <c r="DE121" s="428" t="s">
        <v>2082</v>
      </c>
    </row>
    <row r="122" spans="1:109" customFormat="1" ht="47.25">
      <c r="A122" s="424" t="s">
        <v>687</v>
      </c>
      <c r="B122" s="425" t="s">
        <v>699</v>
      </c>
      <c r="C122" s="424" t="s">
        <v>700</v>
      </c>
      <c r="D122" s="426">
        <v>1.0070084745762751</v>
      </c>
      <c r="E122" s="427">
        <v>0</v>
      </c>
      <c r="F122" s="427">
        <v>1.0070084745762751</v>
      </c>
      <c r="G122" s="427">
        <v>0</v>
      </c>
      <c r="H122" s="427">
        <v>0</v>
      </c>
      <c r="I122" s="427">
        <v>0.78</v>
      </c>
      <c r="J122" s="427">
        <v>0</v>
      </c>
      <c r="K122" s="427">
        <v>0</v>
      </c>
      <c r="L122" s="427">
        <v>0</v>
      </c>
      <c r="M122" s="427">
        <v>0</v>
      </c>
      <c r="N122" s="427">
        <v>0</v>
      </c>
      <c r="O122" s="427">
        <v>0</v>
      </c>
      <c r="P122" s="427">
        <v>0</v>
      </c>
      <c r="Q122" s="427">
        <v>0</v>
      </c>
      <c r="R122" s="427">
        <v>0</v>
      </c>
      <c r="S122" s="427">
        <v>0</v>
      </c>
      <c r="T122" s="427">
        <v>0</v>
      </c>
      <c r="U122" s="427">
        <v>0</v>
      </c>
      <c r="V122" s="427">
        <v>0</v>
      </c>
      <c r="W122" s="427">
        <v>0</v>
      </c>
      <c r="X122" s="427">
        <v>0</v>
      </c>
      <c r="Y122" s="427">
        <v>0</v>
      </c>
      <c r="Z122" s="427">
        <v>0</v>
      </c>
      <c r="AA122" s="427">
        <v>0</v>
      </c>
      <c r="AB122" s="427">
        <v>0</v>
      </c>
      <c r="AC122" s="427">
        <v>0</v>
      </c>
      <c r="AD122" s="427">
        <v>0</v>
      </c>
      <c r="AE122" s="427">
        <v>0</v>
      </c>
      <c r="AF122" s="427">
        <v>0</v>
      </c>
      <c r="AG122" s="427">
        <v>0</v>
      </c>
      <c r="AH122" s="427">
        <v>0</v>
      </c>
      <c r="AI122" s="427">
        <v>0</v>
      </c>
      <c r="AJ122" s="427">
        <v>0</v>
      </c>
      <c r="AK122" s="427">
        <v>0</v>
      </c>
      <c r="AL122" s="427">
        <v>0</v>
      </c>
      <c r="AM122" s="427">
        <v>0</v>
      </c>
      <c r="AN122" s="427">
        <v>0</v>
      </c>
      <c r="AO122" s="427">
        <v>0</v>
      </c>
      <c r="AP122" s="427">
        <v>0</v>
      </c>
      <c r="AQ122" s="427">
        <v>0</v>
      </c>
      <c r="AR122" s="427">
        <v>0</v>
      </c>
      <c r="AS122" s="427">
        <v>0</v>
      </c>
      <c r="AT122" s="427">
        <v>1.0070084745762751</v>
      </c>
      <c r="AU122" s="427">
        <v>0</v>
      </c>
      <c r="AV122" s="427">
        <v>0</v>
      </c>
      <c r="AW122" s="427">
        <v>0.78</v>
      </c>
      <c r="AX122" s="427">
        <v>0</v>
      </c>
      <c r="AY122" s="427">
        <v>0</v>
      </c>
      <c r="AZ122" s="427">
        <v>0</v>
      </c>
      <c r="BA122" s="427">
        <v>0</v>
      </c>
      <c r="BB122" s="427">
        <v>0</v>
      </c>
      <c r="BC122" s="427">
        <v>0</v>
      </c>
      <c r="BD122" s="427">
        <v>0</v>
      </c>
      <c r="BE122" s="427">
        <v>0</v>
      </c>
      <c r="BF122" s="427">
        <v>0</v>
      </c>
      <c r="BG122" s="427">
        <v>0</v>
      </c>
      <c r="BH122" s="427">
        <v>0</v>
      </c>
      <c r="BI122" s="427">
        <v>0</v>
      </c>
      <c r="BJ122" s="427">
        <v>0</v>
      </c>
      <c r="BK122" s="427">
        <v>0</v>
      </c>
      <c r="BL122" s="427">
        <v>0</v>
      </c>
      <c r="BM122" s="427">
        <v>0</v>
      </c>
      <c r="BN122" s="427">
        <v>0</v>
      </c>
      <c r="BO122" s="427">
        <v>0</v>
      </c>
      <c r="BP122" s="427">
        <v>0</v>
      </c>
      <c r="BQ122" s="427">
        <v>0</v>
      </c>
      <c r="BR122" s="427">
        <v>0</v>
      </c>
      <c r="BS122" s="427">
        <v>0</v>
      </c>
      <c r="BT122" s="427">
        <v>0</v>
      </c>
      <c r="BU122" s="427">
        <v>0</v>
      </c>
      <c r="BV122" s="427">
        <v>0</v>
      </c>
      <c r="BW122" s="427">
        <v>0</v>
      </c>
      <c r="BX122" s="427">
        <v>0</v>
      </c>
      <c r="BY122" s="427">
        <v>0</v>
      </c>
      <c r="BZ122" s="427">
        <v>0</v>
      </c>
      <c r="CA122" s="427">
        <v>0</v>
      </c>
      <c r="CB122" s="427">
        <v>0</v>
      </c>
      <c r="CC122" s="427">
        <v>0</v>
      </c>
      <c r="CD122" s="427">
        <v>0</v>
      </c>
      <c r="CE122" s="427">
        <v>0</v>
      </c>
      <c r="CF122" s="427">
        <v>0</v>
      </c>
      <c r="CG122" s="427">
        <v>0</v>
      </c>
      <c r="CH122" s="427">
        <v>0</v>
      </c>
      <c r="CI122" s="427">
        <v>0</v>
      </c>
      <c r="CJ122" s="427">
        <v>0</v>
      </c>
      <c r="CK122" s="427">
        <v>0</v>
      </c>
      <c r="CL122" s="427">
        <v>0</v>
      </c>
      <c r="CM122" s="427">
        <v>0</v>
      </c>
      <c r="CN122" s="427">
        <v>0</v>
      </c>
      <c r="CO122" s="427">
        <v>0</v>
      </c>
      <c r="CP122" s="427">
        <v>0</v>
      </c>
      <c r="CQ122" s="427">
        <v>0</v>
      </c>
      <c r="CR122" s="427">
        <v>0</v>
      </c>
      <c r="CS122" s="427">
        <v>0</v>
      </c>
      <c r="CT122" s="427">
        <v>0</v>
      </c>
      <c r="CU122" s="427">
        <v>0</v>
      </c>
      <c r="CV122" s="427">
        <v>0</v>
      </c>
      <c r="CW122" s="427">
        <v>0</v>
      </c>
      <c r="CX122" s="427">
        <v>0</v>
      </c>
      <c r="CY122" s="427">
        <v>0</v>
      </c>
      <c r="CZ122" s="427">
        <v>0</v>
      </c>
      <c r="DA122" s="427">
        <v>0</v>
      </c>
      <c r="DB122" s="436" t="s">
        <v>2126</v>
      </c>
      <c r="DC122" s="427">
        <v>0</v>
      </c>
      <c r="DD122" s="436" t="s">
        <v>2126</v>
      </c>
      <c r="DE122" s="428" t="s">
        <v>2082</v>
      </c>
    </row>
    <row r="123" spans="1:109" customFormat="1" ht="47.25">
      <c r="A123" s="424" t="s">
        <v>687</v>
      </c>
      <c r="B123" s="425" t="s">
        <v>701</v>
      </c>
      <c r="C123" s="424" t="s">
        <v>702</v>
      </c>
      <c r="D123" s="426">
        <v>1.6872118644067833</v>
      </c>
      <c r="E123" s="427">
        <v>0</v>
      </c>
      <c r="F123" s="427">
        <v>1.6872118644067835</v>
      </c>
      <c r="G123" s="427">
        <v>0</v>
      </c>
      <c r="H123" s="427">
        <v>0</v>
      </c>
      <c r="I123" s="427">
        <v>1.25</v>
      </c>
      <c r="J123" s="427">
        <v>0</v>
      </c>
      <c r="K123" s="427">
        <v>0</v>
      </c>
      <c r="L123" s="427">
        <v>0</v>
      </c>
      <c r="M123" s="427">
        <v>0</v>
      </c>
      <c r="N123" s="427">
        <v>0</v>
      </c>
      <c r="O123" s="427">
        <v>0</v>
      </c>
      <c r="P123" s="427">
        <v>0</v>
      </c>
      <c r="Q123" s="427">
        <v>0</v>
      </c>
      <c r="R123" s="427">
        <v>0</v>
      </c>
      <c r="S123" s="427">
        <v>0</v>
      </c>
      <c r="T123" s="427">
        <v>0</v>
      </c>
      <c r="U123" s="427">
        <v>0</v>
      </c>
      <c r="V123" s="427">
        <v>0</v>
      </c>
      <c r="W123" s="427">
        <v>0</v>
      </c>
      <c r="X123" s="427">
        <v>0</v>
      </c>
      <c r="Y123" s="427">
        <v>0</v>
      </c>
      <c r="Z123" s="427">
        <v>0</v>
      </c>
      <c r="AA123" s="427">
        <v>0</v>
      </c>
      <c r="AB123" s="427">
        <v>0</v>
      </c>
      <c r="AC123" s="427">
        <v>0</v>
      </c>
      <c r="AD123" s="427">
        <v>0</v>
      </c>
      <c r="AE123" s="427">
        <v>0</v>
      </c>
      <c r="AF123" s="427">
        <v>0</v>
      </c>
      <c r="AG123" s="427">
        <v>0</v>
      </c>
      <c r="AH123" s="427">
        <v>0</v>
      </c>
      <c r="AI123" s="427">
        <v>0</v>
      </c>
      <c r="AJ123" s="427">
        <v>0</v>
      </c>
      <c r="AK123" s="427">
        <v>0</v>
      </c>
      <c r="AL123" s="427">
        <v>0</v>
      </c>
      <c r="AM123" s="427">
        <v>0</v>
      </c>
      <c r="AN123" s="427">
        <v>0</v>
      </c>
      <c r="AO123" s="427">
        <v>0</v>
      </c>
      <c r="AP123" s="427">
        <v>0</v>
      </c>
      <c r="AQ123" s="427">
        <v>0</v>
      </c>
      <c r="AR123" s="427">
        <v>0</v>
      </c>
      <c r="AS123" s="427">
        <v>0</v>
      </c>
      <c r="AT123" s="427">
        <v>1.6872118644067835</v>
      </c>
      <c r="AU123" s="427">
        <v>0</v>
      </c>
      <c r="AV123" s="427">
        <v>0</v>
      </c>
      <c r="AW123" s="427">
        <v>1.25</v>
      </c>
      <c r="AX123" s="427">
        <v>0</v>
      </c>
      <c r="AY123" s="427">
        <v>0</v>
      </c>
      <c r="AZ123" s="427">
        <v>0</v>
      </c>
      <c r="BA123" s="427">
        <v>0</v>
      </c>
      <c r="BB123" s="427">
        <v>0</v>
      </c>
      <c r="BC123" s="427">
        <v>0</v>
      </c>
      <c r="BD123" s="427">
        <v>0</v>
      </c>
      <c r="BE123" s="427">
        <v>0</v>
      </c>
      <c r="BF123" s="427">
        <v>0</v>
      </c>
      <c r="BG123" s="427">
        <v>0</v>
      </c>
      <c r="BH123" s="427">
        <v>0</v>
      </c>
      <c r="BI123" s="427">
        <v>0</v>
      </c>
      <c r="BJ123" s="427">
        <v>0</v>
      </c>
      <c r="BK123" s="427">
        <v>0</v>
      </c>
      <c r="BL123" s="427">
        <v>0</v>
      </c>
      <c r="BM123" s="427">
        <v>0</v>
      </c>
      <c r="BN123" s="427">
        <v>0</v>
      </c>
      <c r="BO123" s="427">
        <v>0</v>
      </c>
      <c r="BP123" s="427">
        <v>0</v>
      </c>
      <c r="BQ123" s="427">
        <v>0</v>
      </c>
      <c r="BR123" s="427">
        <v>0</v>
      </c>
      <c r="BS123" s="427">
        <v>0</v>
      </c>
      <c r="BT123" s="427">
        <v>0</v>
      </c>
      <c r="BU123" s="427">
        <v>0</v>
      </c>
      <c r="BV123" s="427">
        <v>0</v>
      </c>
      <c r="BW123" s="427">
        <v>0</v>
      </c>
      <c r="BX123" s="427">
        <v>0</v>
      </c>
      <c r="BY123" s="427">
        <v>0</v>
      </c>
      <c r="BZ123" s="427">
        <v>0</v>
      </c>
      <c r="CA123" s="427">
        <v>0</v>
      </c>
      <c r="CB123" s="427">
        <v>0</v>
      </c>
      <c r="CC123" s="427">
        <v>0</v>
      </c>
      <c r="CD123" s="427">
        <v>0</v>
      </c>
      <c r="CE123" s="427">
        <v>0</v>
      </c>
      <c r="CF123" s="427">
        <v>0</v>
      </c>
      <c r="CG123" s="427">
        <v>0</v>
      </c>
      <c r="CH123" s="427">
        <v>0</v>
      </c>
      <c r="CI123" s="427">
        <v>0</v>
      </c>
      <c r="CJ123" s="427">
        <v>0</v>
      </c>
      <c r="CK123" s="427">
        <v>0</v>
      </c>
      <c r="CL123" s="427">
        <v>0</v>
      </c>
      <c r="CM123" s="427">
        <v>0</v>
      </c>
      <c r="CN123" s="427">
        <v>0</v>
      </c>
      <c r="CO123" s="427">
        <v>0</v>
      </c>
      <c r="CP123" s="427">
        <v>0</v>
      </c>
      <c r="CQ123" s="427">
        <v>0</v>
      </c>
      <c r="CR123" s="427">
        <v>0</v>
      </c>
      <c r="CS123" s="427">
        <v>0</v>
      </c>
      <c r="CT123" s="427">
        <v>0</v>
      </c>
      <c r="CU123" s="427">
        <v>0</v>
      </c>
      <c r="CV123" s="427">
        <v>0</v>
      </c>
      <c r="CW123" s="427">
        <v>0</v>
      </c>
      <c r="CX123" s="427">
        <v>0</v>
      </c>
      <c r="CY123" s="427">
        <v>0</v>
      </c>
      <c r="CZ123" s="427">
        <v>0</v>
      </c>
      <c r="DA123" s="427">
        <v>0</v>
      </c>
      <c r="DB123" s="436" t="s">
        <v>2126</v>
      </c>
      <c r="DC123" s="427">
        <v>0</v>
      </c>
      <c r="DD123" s="436" t="s">
        <v>2126</v>
      </c>
      <c r="DE123" s="428" t="s">
        <v>2082</v>
      </c>
    </row>
    <row r="124" spans="1:109" customFormat="1" ht="47.25">
      <c r="A124" s="424" t="s">
        <v>687</v>
      </c>
      <c r="B124" s="425" t="s">
        <v>703</v>
      </c>
      <c r="C124" s="424" t="s">
        <v>704</v>
      </c>
      <c r="D124" s="426">
        <v>0.36044067796610169</v>
      </c>
      <c r="E124" s="427">
        <v>0</v>
      </c>
      <c r="F124" s="427">
        <v>0.36044067796610169</v>
      </c>
      <c r="G124" s="427">
        <v>0</v>
      </c>
      <c r="H124" s="427">
        <v>0</v>
      </c>
      <c r="I124" s="427">
        <v>0.31</v>
      </c>
      <c r="J124" s="427">
        <v>0</v>
      </c>
      <c r="K124" s="427">
        <v>0</v>
      </c>
      <c r="L124" s="427">
        <v>0</v>
      </c>
      <c r="M124" s="427">
        <v>0</v>
      </c>
      <c r="N124" s="427">
        <v>0</v>
      </c>
      <c r="O124" s="427">
        <v>0</v>
      </c>
      <c r="P124" s="427">
        <v>0</v>
      </c>
      <c r="Q124" s="427">
        <v>0</v>
      </c>
      <c r="R124" s="427">
        <v>0</v>
      </c>
      <c r="S124" s="427">
        <v>0</v>
      </c>
      <c r="T124" s="427">
        <v>0</v>
      </c>
      <c r="U124" s="427">
        <v>0</v>
      </c>
      <c r="V124" s="427">
        <v>0</v>
      </c>
      <c r="W124" s="427">
        <v>0</v>
      </c>
      <c r="X124" s="427">
        <v>0</v>
      </c>
      <c r="Y124" s="427">
        <v>0</v>
      </c>
      <c r="Z124" s="427">
        <v>0</v>
      </c>
      <c r="AA124" s="427">
        <v>0</v>
      </c>
      <c r="AB124" s="427">
        <v>0</v>
      </c>
      <c r="AC124" s="427">
        <v>0</v>
      </c>
      <c r="AD124" s="427">
        <v>0</v>
      </c>
      <c r="AE124" s="427">
        <v>0</v>
      </c>
      <c r="AF124" s="427">
        <v>0</v>
      </c>
      <c r="AG124" s="427">
        <v>0</v>
      </c>
      <c r="AH124" s="427">
        <v>0</v>
      </c>
      <c r="AI124" s="427">
        <v>0</v>
      </c>
      <c r="AJ124" s="427">
        <v>0</v>
      </c>
      <c r="AK124" s="427">
        <v>0</v>
      </c>
      <c r="AL124" s="427">
        <v>0</v>
      </c>
      <c r="AM124" s="427">
        <v>0</v>
      </c>
      <c r="AN124" s="427">
        <v>0</v>
      </c>
      <c r="AO124" s="427">
        <v>0</v>
      </c>
      <c r="AP124" s="427">
        <v>0</v>
      </c>
      <c r="AQ124" s="427">
        <v>0</v>
      </c>
      <c r="AR124" s="427">
        <v>0</v>
      </c>
      <c r="AS124" s="427">
        <v>0</v>
      </c>
      <c r="AT124" s="427">
        <v>0.36044067796610169</v>
      </c>
      <c r="AU124" s="427">
        <v>0</v>
      </c>
      <c r="AV124" s="427">
        <v>0</v>
      </c>
      <c r="AW124" s="427">
        <v>0.31</v>
      </c>
      <c r="AX124" s="427">
        <v>0</v>
      </c>
      <c r="AY124" s="427">
        <v>0</v>
      </c>
      <c r="AZ124" s="427">
        <v>0</v>
      </c>
      <c r="BA124" s="427">
        <v>0</v>
      </c>
      <c r="BB124" s="427">
        <v>0</v>
      </c>
      <c r="BC124" s="427">
        <v>0</v>
      </c>
      <c r="BD124" s="427">
        <v>0</v>
      </c>
      <c r="BE124" s="427">
        <v>0</v>
      </c>
      <c r="BF124" s="427">
        <v>0</v>
      </c>
      <c r="BG124" s="427">
        <v>0</v>
      </c>
      <c r="BH124" s="427">
        <v>0</v>
      </c>
      <c r="BI124" s="427">
        <v>0</v>
      </c>
      <c r="BJ124" s="427">
        <v>0</v>
      </c>
      <c r="BK124" s="427">
        <v>0</v>
      </c>
      <c r="BL124" s="427">
        <v>0</v>
      </c>
      <c r="BM124" s="427">
        <v>0</v>
      </c>
      <c r="BN124" s="427">
        <v>0</v>
      </c>
      <c r="BO124" s="427">
        <v>0</v>
      </c>
      <c r="BP124" s="427">
        <v>0</v>
      </c>
      <c r="BQ124" s="427">
        <v>0</v>
      </c>
      <c r="BR124" s="427">
        <v>0</v>
      </c>
      <c r="BS124" s="427">
        <v>0</v>
      </c>
      <c r="BT124" s="427">
        <v>0</v>
      </c>
      <c r="BU124" s="427">
        <v>0</v>
      </c>
      <c r="BV124" s="427">
        <v>0</v>
      </c>
      <c r="BW124" s="427">
        <v>0</v>
      </c>
      <c r="BX124" s="427">
        <v>0</v>
      </c>
      <c r="BY124" s="427">
        <v>0</v>
      </c>
      <c r="BZ124" s="427">
        <v>0</v>
      </c>
      <c r="CA124" s="427">
        <v>0</v>
      </c>
      <c r="CB124" s="427">
        <v>0</v>
      </c>
      <c r="CC124" s="427">
        <v>0</v>
      </c>
      <c r="CD124" s="427">
        <v>0</v>
      </c>
      <c r="CE124" s="427">
        <v>0</v>
      </c>
      <c r="CF124" s="427">
        <v>0</v>
      </c>
      <c r="CG124" s="427">
        <v>0</v>
      </c>
      <c r="CH124" s="427">
        <v>0</v>
      </c>
      <c r="CI124" s="427">
        <v>0</v>
      </c>
      <c r="CJ124" s="427">
        <v>0</v>
      </c>
      <c r="CK124" s="427">
        <v>0</v>
      </c>
      <c r="CL124" s="427">
        <v>0</v>
      </c>
      <c r="CM124" s="427">
        <v>0</v>
      </c>
      <c r="CN124" s="427">
        <v>0</v>
      </c>
      <c r="CO124" s="427">
        <v>0</v>
      </c>
      <c r="CP124" s="427">
        <v>0</v>
      </c>
      <c r="CQ124" s="427">
        <v>0</v>
      </c>
      <c r="CR124" s="427">
        <v>0</v>
      </c>
      <c r="CS124" s="427">
        <v>0</v>
      </c>
      <c r="CT124" s="427">
        <v>0</v>
      </c>
      <c r="CU124" s="427">
        <v>0</v>
      </c>
      <c r="CV124" s="427">
        <v>0</v>
      </c>
      <c r="CW124" s="427">
        <v>0</v>
      </c>
      <c r="CX124" s="427">
        <v>0</v>
      </c>
      <c r="CY124" s="427">
        <v>0</v>
      </c>
      <c r="CZ124" s="427">
        <v>0</v>
      </c>
      <c r="DA124" s="427">
        <v>0</v>
      </c>
      <c r="DB124" s="436" t="s">
        <v>2126</v>
      </c>
      <c r="DC124" s="427">
        <v>0</v>
      </c>
      <c r="DD124" s="436" t="s">
        <v>2126</v>
      </c>
      <c r="DE124" s="428" t="s">
        <v>2082</v>
      </c>
    </row>
    <row r="125" spans="1:109" customFormat="1" ht="47.25">
      <c r="A125" s="424" t="s">
        <v>687</v>
      </c>
      <c r="B125" s="425" t="s">
        <v>705</v>
      </c>
      <c r="C125" s="424" t="s">
        <v>706</v>
      </c>
      <c r="D125" s="426">
        <v>0.44902542372881338</v>
      </c>
      <c r="E125" s="427">
        <v>0</v>
      </c>
      <c r="F125" s="427">
        <v>0.44902542372881338</v>
      </c>
      <c r="G125" s="427">
        <v>0</v>
      </c>
      <c r="H125" s="427">
        <v>0</v>
      </c>
      <c r="I125" s="427">
        <v>0.3</v>
      </c>
      <c r="J125" s="427">
        <v>0</v>
      </c>
      <c r="K125" s="427">
        <v>0</v>
      </c>
      <c r="L125" s="427">
        <v>0</v>
      </c>
      <c r="M125" s="427">
        <v>0</v>
      </c>
      <c r="N125" s="427">
        <v>0</v>
      </c>
      <c r="O125" s="427">
        <v>0</v>
      </c>
      <c r="P125" s="427">
        <v>0</v>
      </c>
      <c r="Q125" s="427">
        <v>0</v>
      </c>
      <c r="R125" s="427">
        <v>0</v>
      </c>
      <c r="S125" s="427">
        <v>0</v>
      </c>
      <c r="T125" s="427">
        <v>0</v>
      </c>
      <c r="U125" s="427">
        <v>0</v>
      </c>
      <c r="V125" s="427">
        <v>0</v>
      </c>
      <c r="W125" s="427">
        <v>0</v>
      </c>
      <c r="X125" s="427">
        <v>0</v>
      </c>
      <c r="Y125" s="427">
        <v>0</v>
      </c>
      <c r="Z125" s="427">
        <v>0</v>
      </c>
      <c r="AA125" s="427">
        <v>0</v>
      </c>
      <c r="AB125" s="427">
        <v>0</v>
      </c>
      <c r="AC125" s="427">
        <v>0</v>
      </c>
      <c r="AD125" s="427">
        <v>0</v>
      </c>
      <c r="AE125" s="427">
        <v>0</v>
      </c>
      <c r="AF125" s="427">
        <v>0</v>
      </c>
      <c r="AG125" s="427">
        <v>0</v>
      </c>
      <c r="AH125" s="427">
        <v>0</v>
      </c>
      <c r="AI125" s="427">
        <v>0</v>
      </c>
      <c r="AJ125" s="427">
        <v>0</v>
      </c>
      <c r="AK125" s="427">
        <v>0</v>
      </c>
      <c r="AL125" s="427">
        <v>0</v>
      </c>
      <c r="AM125" s="427">
        <v>0</v>
      </c>
      <c r="AN125" s="427">
        <v>0</v>
      </c>
      <c r="AO125" s="427">
        <v>0</v>
      </c>
      <c r="AP125" s="427">
        <v>0</v>
      </c>
      <c r="AQ125" s="427">
        <v>0</v>
      </c>
      <c r="AR125" s="427">
        <v>0</v>
      </c>
      <c r="AS125" s="427">
        <v>0</v>
      </c>
      <c r="AT125" s="427">
        <v>0.44902542372881338</v>
      </c>
      <c r="AU125" s="427">
        <v>0</v>
      </c>
      <c r="AV125" s="427">
        <v>0</v>
      </c>
      <c r="AW125" s="427">
        <v>0.3</v>
      </c>
      <c r="AX125" s="427">
        <v>0</v>
      </c>
      <c r="AY125" s="427">
        <v>0</v>
      </c>
      <c r="AZ125" s="427">
        <v>0</v>
      </c>
      <c r="BA125" s="427">
        <v>0</v>
      </c>
      <c r="BB125" s="427">
        <v>0</v>
      </c>
      <c r="BC125" s="427">
        <v>0</v>
      </c>
      <c r="BD125" s="427">
        <v>0</v>
      </c>
      <c r="BE125" s="427">
        <v>0</v>
      </c>
      <c r="BF125" s="427">
        <v>0</v>
      </c>
      <c r="BG125" s="427">
        <v>0</v>
      </c>
      <c r="BH125" s="427">
        <v>0</v>
      </c>
      <c r="BI125" s="427">
        <v>0</v>
      </c>
      <c r="BJ125" s="427">
        <v>0</v>
      </c>
      <c r="BK125" s="427">
        <v>0</v>
      </c>
      <c r="BL125" s="427">
        <v>0</v>
      </c>
      <c r="BM125" s="427">
        <v>0</v>
      </c>
      <c r="BN125" s="427">
        <v>0</v>
      </c>
      <c r="BO125" s="427">
        <v>0</v>
      </c>
      <c r="BP125" s="427">
        <v>0</v>
      </c>
      <c r="BQ125" s="427">
        <v>0</v>
      </c>
      <c r="BR125" s="427">
        <v>0</v>
      </c>
      <c r="BS125" s="427">
        <v>0</v>
      </c>
      <c r="BT125" s="427">
        <v>0</v>
      </c>
      <c r="BU125" s="427">
        <v>0</v>
      </c>
      <c r="BV125" s="427">
        <v>0</v>
      </c>
      <c r="BW125" s="427">
        <v>0</v>
      </c>
      <c r="BX125" s="427">
        <v>0</v>
      </c>
      <c r="BY125" s="427">
        <v>0</v>
      </c>
      <c r="BZ125" s="427">
        <v>0</v>
      </c>
      <c r="CA125" s="427">
        <v>0</v>
      </c>
      <c r="CB125" s="427">
        <v>0</v>
      </c>
      <c r="CC125" s="427">
        <v>0</v>
      </c>
      <c r="CD125" s="427">
        <v>0</v>
      </c>
      <c r="CE125" s="427">
        <v>0</v>
      </c>
      <c r="CF125" s="427">
        <v>0</v>
      </c>
      <c r="CG125" s="427">
        <v>0</v>
      </c>
      <c r="CH125" s="427">
        <v>0</v>
      </c>
      <c r="CI125" s="427">
        <v>0</v>
      </c>
      <c r="CJ125" s="427">
        <v>0</v>
      </c>
      <c r="CK125" s="427">
        <v>0</v>
      </c>
      <c r="CL125" s="427">
        <v>0</v>
      </c>
      <c r="CM125" s="427">
        <v>0</v>
      </c>
      <c r="CN125" s="427">
        <v>0</v>
      </c>
      <c r="CO125" s="427">
        <v>0</v>
      </c>
      <c r="CP125" s="427">
        <v>0</v>
      </c>
      <c r="CQ125" s="427">
        <v>0</v>
      </c>
      <c r="CR125" s="427">
        <v>0</v>
      </c>
      <c r="CS125" s="427">
        <v>0</v>
      </c>
      <c r="CT125" s="427">
        <v>0</v>
      </c>
      <c r="CU125" s="427">
        <v>0</v>
      </c>
      <c r="CV125" s="427">
        <v>0</v>
      </c>
      <c r="CW125" s="427">
        <v>0</v>
      </c>
      <c r="CX125" s="427">
        <v>0</v>
      </c>
      <c r="CY125" s="427">
        <v>0</v>
      </c>
      <c r="CZ125" s="427">
        <v>0</v>
      </c>
      <c r="DA125" s="427">
        <v>0</v>
      </c>
      <c r="DB125" s="436" t="s">
        <v>2126</v>
      </c>
      <c r="DC125" s="427">
        <v>0</v>
      </c>
      <c r="DD125" s="436" t="s">
        <v>2126</v>
      </c>
      <c r="DE125" s="428" t="s">
        <v>2082</v>
      </c>
    </row>
    <row r="126" spans="1:109" customFormat="1" ht="47.25">
      <c r="A126" s="424" t="s">
        <v>687</v>
      </c>
      <c r="B126" s="425" t="s">
        <v>707</v>
      </c>
      <c r="C126" s="424" t="s">
        <v>708</v>
      </c>
      <c r="D126" s="426">
        <v>1.2947627118644085</v>
      </c>
      <c r="E126" s="427">
        <v>0</v>
      </c>
      <c r="F126" s="427">
        <v>1.2947627118644085</v>
      </c>
      <c r="G126" s="427">
        <v>0</v>
      </c>
      <c r="H126" s="427">
        <v>0</v>
      </c>
      <c r="I126" s="427">
        <v>0.97</v>
      </c>
      <c r="J126" s="427">
        <v>0</v>
      </c>
      <c r="K126" s="427">
        <v>0</v>
      </c>
      <c r="L126" s="427">
        <v>0</v>
      </c>
      <c r="M126" s="427">
        <v>0</v>
      </c>
      <c r="N126" s="427">
        <v>0</v>
      </c>
      <c r="O126" s="427">
        <v>0</v>
      </c>
      <c r="P126" s="427">
        <v>0</v>
      </c>
      <c r="Q126" s="427">
        <v>0</v>
      </c>
      <c r="R126" s="427">
        <v>0</v>
      </c>
      <c r="S126" s="427">
        <v>0</v>
      </c>
      <c r="T126" s="427">
        <v>0</v>
      </c>
      <c r="U126" s="427">
        <v>0</v>
      </c>
      <c r="V126" s="427">
        <v>0</v>
      </c>
      <c r="W126" s="427">
        <v>0</v>
      </c>
      <c r="X126" s="427">
        <v>0</v>
      </c>
      <c r="Y126" s="427">
        <v>0</v>
      </c>
      <c r="Z126" s="427">
        <v>0</v>
      </c>
      <c r="AA126" s="427">
        <v>0</v>
      </c>
      <c r="AB126" s="427">
        <v>0</v>
      </c>
      <c r="AC126" s="427">
        <v>0</v>
      </c>
      <c r="AD126" s="427">
        <v>0</v>
      </c>
      <c r="AE126" s="427">
        <v>0</v>
      </c>
      <c r="AF126" s="427">
        <v>0</v>
      </c>
      <c r="AG126" s="427">
        <v>0</v>
      </c>
      <c r="AH126" s="427">
        <v>0</v>
      </c>
      <c r="AI126" s="427">
        <v>0</v>
      </c>
      <c r="AJ126" s="427">
        <v>0</v>
      </c>
      <c r="AK126" s="427">
        <v>0</v>
      </c>
      <c r="AL126" s="427">
        <v>0</v>
      </c>
      <c r="AM126" s="427">
        <v>0</v>
      </c>
      <c r="AN126" s="427">
        <v>0</v>
      </c>
      <c r="AO126" s="427">
        <v>0</v>
      </c>
      <c r="AP126" s="427">
        <v>0</v>
      </c>
      <c r="AQ126" s="427">
        <v>0</v>
      </c>
      <c r="AR126" s="427">
        <v>0</v>
      </c>
      <c r="AS126" s="427">
        <v>0</v>
      </c>
      <c r="AT126" s="427">
        <v>1.2947627118644085</v>
      </c>
      <c r="AU126" s="427">
        <v>0</v>
      </c>
      <c r="AV126" s="427">
        <v>0</v>
      </c>
      <c r="AW126" s="427">
        <v>0.97</v>
      </c>
      <c r="AX126" s="427">
        <v>0</v>
      </c>
      <c r="AY126" s="427">
        <v>0</v>
      </c>
      <c r="AZ126" s="427">
        <v>0</v>
      </c>
      <c r="BA126" s="427">
        <v>0</v>
      </c>
      <c r="BB126" s="427">
        <v>0</v>
      </c>
      <c r="BC126" s="427">
        <v>0</v>
      </c>
      <c r="BD126" s="427">
        <v>0</v>
      </c>
      <c r="BE126" s="427">
        <v>0</v>
      </c>
      <c r="BF126" s="427">
        <v>0</v>
      </c>
      <c r="BG126" s="427">
        <v>0</v>
      </c>
      <c r="BH126" s="427">
        <v>0</v>
      </c>
      <c r="BI126" s="427">
        <v>0</v>
      </c>
      <c r="BJ126" s="427">
        <v>0</v>
      </c>
      <c r="BK126" s="427">
        <v>0</v>
      </c>
      <c r="BL126" s="427">
        <v>0</v>
      </c>
      <c r="BM126" s="427">
        <v>0</v>
      </c>
      <c r="BN126" s="427">
        <v>0</v>
      </c>
      <c r="BO126" s="427">
        <v>0</v>
      </c>
      <c r="BP126" s="427">
        <v>0</v>
      </c>
      <c r="BQ126" s="427">
        <v>0</v>
      </c>
      <c r="BR126" s="427">
        <v>0</v>
      </c>
      <c r="BS126" s="427">
        <v>0</v>
      </c>
      <c r="BT126" s="427">
        <v>0</v>
      </c>
      <c r="BU126" s="427">
        <v>0</v>
      </c>
      <c r="BV126" s="427">
        <v>0</v>
      </c>
      <c r="BW126" s="427">
        <v>0</v>
      </c>
      <c r="BX126" s="427">
        <v>0</v>
      </c>
      <c r="BY126" s="427">
        <v>0</v>
      </c>
      <c r="BZ126" s="427">
        <v>0</v>
      </c>
      <c r="CA126" s="427">
        <v>0</v>
      </c>
      <c r="CB126" s="427">
        <v>0</v>
      </c>
      <c r="CC126" s="427">
        <v>0</v>
      </c>
      <c r="CD126" s="427">
        <v>0</v>
      </c>
      <c r="CE126" s="427">
        <v>0</v>
      </c>
      <c r="CF126" s="427">
        <v>0</v>
      </c>
      <c r="CG126" s="427">
        <v>0</v>
      </c>
      <c r="CH126" s="427">
        <v>0</v>
      </c>
      <c r="CI126" s="427">
        <v>0</v>
      </c>
      <c r="CJ126" s="427">
        <v>0</v>
      </c>
      <c r="CK126" s="427">
        <v>0</v>
      </c>
      <c r="CL126" s="427">
        <v>0</v>
      </c>
      <c r="CM126" s="427">
        <v>0</v>
      </c>
      <c r="CN126" s="427">
        <v>0</v>
      </c>
      <c r="CO126" s="427">
        <v>0</v>
      </c>
      <c r="CP126" s="427">
        <v>0</v>
      </c>
      <c r="CQ126" s="427">
        <v>0</v>
      </c>
      <c r="CR126" s="427">
        <v>0</v>
      </c>
      <c r="CS126" s="427">
        <v>0</v>
      </c>
      <c r="CT126" s="427">
        <v>0</v>
      </c>
      <c r="CU126" s="427">
        <v>0</v>
      </c>
      <c r="CV126" s="427">
        <v>0</v>
      </c>
      <c r="CW126" s="427">
        <v>0</v>
      </c>
      <c r="CX126" s="427">
        <v>0</v>
      </c>
      <c r="CY126" s="427">
        <v>0</v>
      </c>
      <c r="CZ126" s="427">
        <v>0</v>
      </c>
      <c r="DA126" s="427">
        <v>0</v>
      </c>
      <c r="DB126" s="436" t="s">
        <v>2126</v>
      </c>
      <c r="DC126" s="427">
        <v>0</v>
      </c>
      <c r="DD126" s="436" t="s">
        <v>2126</v>
      </c>
      <c r="DE126" s="428" t="s">
        <v>2082</v>
      </c>
    </row>
    <row r="127" spans="1:109" customFormat="1" ht="47.25">
      <c r="A127" s="424" t="s">
        <v>687</v>
      </c>
      <c r="B127" s="425" t="s">
        <v>709</v>
      </c>
      <c r="C127" s="424" t="s">
        <v>710</v>
      </c>
      <c r="D127" s="426">
        <v>5.8418813559322</v>
      </c>
      <c r="E127" s="427">
        <v>0</v>
      </c>
      <c r="F127" s="427">
        <v>5.8418813559322</v>
      </c>
      <c r="G127" s="427">
        <v>0</v>
      </c>
      <c r="H127" s="427">
        <v>0</v>
      </c>
      <c r="I127" s="427">
        <v>4.45</v>
      </c>
      <c r="J127" s="427">
        <v>0</v>
      </c>
      <c r="K127" s="427">
        <v>0</v>
      </c>
      <c r="L127" s="427">
        <v>0</v>
      </c>
      <c r="M127" s="427">
        <v>0</v>
      </c>
      <c r="N127" s="427">
        <v>0</v>
      </c>
      <c r="O127" s="427">
        <v>0</v>
      </c>
      <c r="P127" s="427">
        <v>0</v>
      </c>
      <c r="Q127" s="427">
        <v>0</v>
      </c>
      <c r="R127" s="427">
        <v>0</v>
      </c>
      <c r="S127" s="427">
        <v>0</v>
      </c>
      <c r="T127" s="427">
        <v>0</v>
      </c>
      <c r="U127" s="427">
        <v>0</v>
      </c>
      <c r="V127" s="427">
        <v>0</v>
      </c>
      <c r="W127" s="427">
        <v>0</v>
      </c>
      <c r="X127" s="427">
        <v>0</v>
      </c>
      <c r="Y127" s="427">
        <v>0</v>
      </c>
      <c r="Z127" s="427">
        <v>0</v>
      </c>
      <c r="AA127" s="427">
        <v>0</v>
      </c>
      <c r="AB127" s="427">
        <v>0</v>
      </c>
      <c r="AC127" s="427">
        <v>0</v>
      </c>
      <c r="AD127" s="427">
        <v>0</v>
      </c>
      <c r="AE127" s="427">
        <v>0</v>
      </c>
      <c r="AF127" s="427">
        <v>0</v>
      </c>
      <c r="AG127" s="427">
        <v>0</v>
      </c>
      <c r="AH127" s="427">
        <v>0</v>
      </c>
      <c r="AI127" s="427">
        <v>0</v>
      </c>
      <c r="AJ127" s="427">
        <v>0</v>
      </c>
      <c r="AK127" s="427">
        <v>0</v>
      </c>
      <c r="AL127" s="427">
        <v>0</v>
      </c>
      <c r="AM127" s="427">
        <v>0</v>
      </c>
      <c r="AN127" s="427">
        <v>0</v>
      </c>
      <c r="AO127" s="427">
        <v>0</v>
      </c>
      <c r="AP127" s="427">
        <v>0</v>
      </c>
      <c r="AQ127" s="427">
        <v>0</v>
      </c>
      <c r="AR127" s="427">
        <v>0</v>
      </c>
      <c r="AS127" s="427">
        <v>0</v>
      </c>
      <c r="AT127" s="427">
        <v>5.8418813559322</v>
      </c>
      <c r="AU127" s="427">
        <v>0</v>
      </c>
      <c r="AV127" s="427">
        <v>0</v>
      </c>
      <c r="AW127" s="427">
        <v>4.45</v>
      </c>
      <c r="AX127" s="427">
        <v>0</v>
      </c>
      <c r="AY127" s="427">
        <v>0</v>
      </c>
      <c r="AZ127" s="427">
        <v>0</v>
      </c>
      <c r="BA127" s="427">
        <v>0</v>
      </c>
      <c r="BB127" s="427">
        <v>0</v>
      </c>
      <c r="BC127" s="427">
        <v>0</v>
      </c>
      <c r="BD127" s="427">
        <v>0</v>
      </c>
      <c r="BE127" s="427">
        <v>0</v>
      </c>
      <c r="BF127" s="427">
        <v>0</v>
      </c>
      <c r="BG127" s="427">
        <v>0</v>
      </c>
      <c r="BH127" s="427">
        <v>0</v>
      </c>
      <c r="BI127" s="427">
        <v>0</v>
      </c>
      <c r="BJ127" s="427">
        <v>0</v>
      </c>
      <c r="BK127" s="427">
        <v>0</v>
      </c>
      <c r="BL127" s="427">
        <v>0</v>
      </c>
      <c r="BM127" s="427">
        <v>0</v>
      </c>
      <c r="BN127" s="427">
        <v>0</v>
      </c>
      <c r="BO127" s="427">
        <v>0</v>
      </c>
      <c r="BP127" s="427">
        <v>0</v>
      </c>
      <c r="BQ127" s="427">
        <v>0</v>
      </c>
      <c r="BR127" s="427">
        <v>0</v>
      </c>
      <c r="BS127" s="427">
        <v>0</v>
      </c>
      <c r="BT127" s="427">
        <v>0</v>
      </c>
      <c r="BU127" s="427">
        <v>0</v>
      </c>
      <c r="BV127" s="427">
        <v>0</v>
      </c>
      <c r="BW127" s="427">
        <v>0</v>
      </c>
      <c r="BX127" s="427">
        <v>0</v>
      </c>
      <c r="BY127" s="427">
        <v>0</v>
      </c>
      <c r="BZ127" s="427">
        <v>0</v>
      </c>
      <c r="CA127" s="427">
        <v>0</v>
      </c>
      <c r="CB127" s="427">
        <v>0</v>
      </c>
      <c r="CC127" s="427">
        <v>0</v>
      </c>
      <c r="CD127" s="427">
        <v>0</v>
      </c>
      <c r="CE127" s="427">
        <v>0</v>
      </c>
      <c r="CF127" s="427">
        <v>0</v>
      </c>
      <c r="CG127" s="427">
        <v>0</v>
      </c>
      <c r="CH127" s="427">
        <v>0</v>
      </c>
      <c r="CI127" s="427">
        <v>0</v>
      </c>
      <c r="CJ127" s="427">
        <v>0</v>
      </c>
      <c r="CK127" s="427">
        <v>0</v>
      </c>
      <c r="CL127" s="427">
        <v>0</v>
      </c>
      <c r="CM127" s="427">
        <v>0</v>
      </c>
      <c r="CN127" s="427">
        <v>0</v>
      </c>
      <c r="CO127" s="427">
        <v>0</v>
      </c>
      <c r="CP127" s="427">
        <v>0</v>
      </c>
      <c r="CQ127" s="427">
        <v>0</v>
      </c>
      <c r="CR127" s="427">
        <v>0</v>
      </c>
      <c r="CS127" s="427">
        <v>0</v>
      </c>
      <c r="CT127" s="427">
        <v>0</v>
      </c>
      <c r="CU127" s="427">
        <v>0</v>
      </c>
      <c r="CV127" s="427">
        <v>0</v>
      </c>
      <c r="CW127" s="427">
        <v>0</v>
      </c>
      <c r="CX127" s="427">
        <v>0</v>
      </c>
      <c r="CY127" s="427">
        <v>0</v>
      </c>
      <c r="CZ127" s="427">
        <v>0</v>
      </c>
      <c r="DA127" s="427">
        <v>0</v>
      </c>
      <c r="DB127" s="436" t="s">
        <v>2126</v>
      </c>
      <c r="DC127" s="427">
        <v>0</v>
      </c>
      <c r="DD127" s="436" t="s">
        <v>2126</v>
      </c>
      <c r="DE127" s="428" t="s">
        <v>2082</v>
      </c>
    </row>
    <row r="128" spans="1:109" customFormat="1" ht="31.5">
      <c r="A128" s="424" t="s">
        <v>687</v>
      </c>
      <c r="B128" s="425" t="s">
        <v>711</v>
      </c>
      <c r="C128" s="424" t="s">
        <v>712</v>
      </c>
      <c r="D128" s="426">
        <v>6.1622966101694923</v>
      </c>
      <c r="E128" s="427">
        <v>0</v>
      </c>
      <c r="F128" s="427">
        <v>6.1622966101694923</v>
      </c>
      <c r="G128" s="427">
        <v>0</v>
      </c>
      <c r="H128" s="427">
        <v>0</v>
      </c>
      <c r="I128" s="427">
        <v>4.93</v>
      </c>
      <c r="J128" s="427">
        <v>0</v>
      </c>
      <c r="K128" s="427">
        <v>0</v>
      </c>
      <c r="L128" s="427">
        <v>0</v>
      </c>
      <c r="M128" s="427">
        <v>0</v>
      </c>
      <c r="N128" s="427">
        <v>0</v>
      </c>
      <c r="O128" s="427">
        <v>0</v>
      </c>
      <c r="P128" s="427">
        <v>0</v>
      </c>
      <c r="Q128" s="427">
        <v>0</v>
      </c>
      <c r="R128" s="427">
        <v>0</v>
      </c>
      <c r="S128" s="427">
        <v>0</v>
      </c>
      <c r="T128" s="427">
        <v>0</v>
      </c>
      <c r="U128" s="427">
        <v>0</v>
      </c>
      <c r="V128" s="427">
        <v>0</v>
      </c>
      <c r="W128" s="427">
        <v>0</v>
      </c>
      <c r="X128" s="427">
        <v>0</v>
      </c>
      <c r="Y128" s="427">
        <v>0</v>
      </c>
      <c r="Z128" s="427">
        <v>0</v>
      </c>
      <c r="AA128" s="427">
        <v>0</v>
      </c>
      <c r="AB128" s="427">
        <v>0</v>
      </c>
      <c r="AC128" s="427">
        <v>0</v>
      </c>
      <c r="AD128" s="427">
        <v>0</v>
      </c>
      <c r="AE128" s="427">
        <v>0</v>
      </c>
      <c r="AF128" s="427">
        <v>0</v>
      </c>
      <c r="AG128" s="427">
        <v>0</v>
      </c>
      <c r="AH128" s="427">
        <v>0</v>
      </c>
      <c r="AI128" s="427">
        <v>0</v>
      </c>
      <c r="AJ128" s="427">
        <v>6.1622966101694923</v>
      </c>
      <c r="AK128" s="427">
        <v>0</v>
      </c>
      <c r="AL128" s="427">
        <v>0</v>
      </c>
      <c r="AM128" s="427">
        <v>4.93</v>
      </c>
      <c r="AN128" s="427">
        <v>0</v>
      </c>
      <c r="AO128" s="427">
        <v>0</v>
      </c>
      <c r="AP128" s="427">
        <v>0</v>
      </c>
      <c r="AQ128" s="427">
        <v>0</v>
      </c>
      <c r="AR128" s="427">
        <v>0</v>
      </c>
      <c r="AS128" s="427">
        <v>0</v>
      </c>
      <c r="AT128" s="427">
        <v>0</v>
      </c>
      <c r="AU128" s="427">
        <v>0</v>
      </c>
      <c r="AV128" s="427">
        <v>0</v>
      </c>
      <c r="AW128" s="427">
        <v>0</v>
      </c>
      <c r="AX128" s="427">
        <v>0</v>
      </c>
      <c r="AY128" s="427">
        <v>0</v>
      </c>
      <c r="AZ128" s="427">
        <v>0</v>
      </c>
      <c r="BA128" s="427">
        <v>0</v>
      </c>
      <c r="BB128" s="427">
        <v>0</v>
      </c>
      <c r="BC128" s="427">
        <v>0</v>
      </c>
      <c r="BD128" s="427">
        <v>0</v>
      </c>
      <c r="BE128" s="427">
        <v>0</v>
      </c>
      <c r="BF128" s="427">
        <v>0</v>
      </c>
      <c r="BG128" s="427">
        <v>0</v>
      </c>
      <c r="BH128" s="427">
        <v>0</v>
      </c>
      <c r="BI128" s="427">
        <v>0</v>
      </c>
      <c r="BJ128" s="427">
        <v>0</v>
      </c>
      <c r="BK128" s="427">
        <v>0</v>
      </c>
      <c r="BL128" s="427">
        <v>0</v>
      </c>
      <c r="BM128" s="427">
        <v>0</v>
      </c>
      <c r="BN128" s="427">
        <v>0</v>
      </c>
      <c r="BO128" s="427">
        <v>0</v>
      </c>
      <c r="BP128" s="427">
        <v>0</v>
      </c>
      <c r="BQ128" s="427">
        <v>0</v>
      </c>
      <c r="BR128" s="427">
        <v>0</v>
      </c>
      <c r="BS128" s="427">
        <v>0</v>
      </c>
      <c r="BT128" s="427">
        <v>0</v>
      </c>
      <c r="BU128" s="427">
        <v>0</v>
      </c>
      <c r="BV128" s="427">
        <v>0</v>
      </c>
      <c r="BW128" s="427">
        <v>0</v>
      </c>
      <c r="BX128" s="427">
        <v>0</v>
      </c>
      <c r="BY128" s="427">
        <v>0</v>
      </c>
      <c r="BZ128" s="427">
        <v>0</v>
      </c>
      <c r="CA128" s="427">
        <v>0</v>
      </c>
      <c r="CB128" s="427">
        <v>0</v>
      </c>
      <c r="CC128" s="427">
        <v>0</v>
      </c>
      <c r="CD128" s="427">
        <v>0</v>
      </c>
      <c r="CE128" s="427">
        <v>0</v>
      </c>
      <c r="CF128" s="427">
        <v>0</v>
      </c>
      <c r="CG128" s="427">
        <v>0</v>
      </c>
      <c r="CH128" s="427">
        <v>0</v>
      </c>
      <c r="CI128" s="427">
        <v>0</v>
      </c>
      <c r="CJ128" s="427">
        <v>0</v>
      </c>
      <c r="CK128" s="427">
        <v>0</v>
      </c>
      <c r="CL128" s="427">
        <v>0</v>
      </c>
      <c r="CM128" s="427">
        <v>0</v>
      </c>
      <c r="CN128" s="427">
        <v>0</v>
      </c>
      <c r="CO128" s="427">
        <v>0</v>
      </c>
      <c r="CP128" s="427">
        <v>0</v>
      </c>
      <c r="CQ128" s="427">
        <v>0</v>
      </c>
      <c r="CR128" s="427">
        <v>0</v>
      </c>
      <c r="CS128" s="427">
        <v>0</v>
      </c>
      <c r="CT128" s="427">
        <v>0</v>
      </c>
      <c r="CU128" s="427">
        <v>0</v>
      </c>
      <c r="CV128" s="427">
        <v>0</v>
      </c>
      <c r="CW128" s="427">
        <v>0</v>
      </c>
      <c r="CX128" s="427">
        <v>0</v>
      </c>
      <c r="CY128" s="427">
        <v>0</v>
      </c>
      <c r="CZ128" s="427">
        <v>0</v>
      </c>
      <c r="DA128" s="427">
        <v>0</v>
      </c>
      <c r="DB128" s="436" t="s">
        <v>2126</v>
      </c>
      <c r="DC128" s="427">
        <v>0</v>
      </c>
      <c r="DD128" s="436" t="s">
        <v>2126</v>
      </c>
      <c r="DE128" s="428" t="s">
        <v>2082</v>
      </c>
    </row>
    <row r="129" spans="1:109" customFormat="1" ht="47.25">
      <c r="A129" s="424" t="s">
        <v>687</v>
      </c>
      <c r="B129" s="425" t="s">
        <v>713</v>
      </c>
      <c r="C129" s="424" t="s">
        <v>714</v>
      </c>
      <c r="D129" s="426">
        <v>5.5945593220339003</v>
      </c>
      <c r="E129" s="427">
        <v>0</v>
      </c>
      <c r="F129" s="427">
        <v>5.5945593220339003</v>
      </c>
      <c r="G129" s="427">
        <v>0</v>
      </c>
      <c r="H129" s="427">
        <v>0</v>
      </c>
      <c r="I129" s="427">
        <v>4.2300000000000004</v>
      </c>
      <c r="J129" s="427">
        <v>0</v>
      </c>
      <c r="K129" s="427">
        <v>0</v>
      </c>
      <c r="L129" s="427">
        <v>0</v>
      </c>
      <c r="M129" s="427">
        <v>0</v>
      </c>
      <c r="N129" s="427">
        <v>0</v>
      </c>
      <c r="O129" s="427">
        <v>0</v>
      </c>
      <c r="P129" s="427">
        <v>0</v>
      </c>
      <c r="Q129" s="427">
        <v>0</v>
      </c>
      <c r="R129" s="427">
        <v>0</v>
      </c>
      <c r="S129" s="427">
        <v>0</v>
      </c>
      <c r="T129" s="427">
        <v>0</v>
      </c>
      <c r="U129" s="427">
        <v>0</v>
      </c>
      <c r="V129" s="427">
        <v>0</v>
      </c>
      <c r="W129" s="427">
        <v>0</v>
      </c>
      <c r="X129" s="427">
        <v>0</v>
      </c>
      <c r="Y129" s="427">
        <v>0</v>
      </c>
      <c r="Z129" s="427">
        <v>0</v>
      </c>
      <c r="AA129" s="427">
        <v>0</v>
      </c>
      <c r="AB129" s="427">
        <v>0</v>
      </c>
      <c r="AC129" s="427">
        <v>0</v>
      </c>
      <c r="AD129" s="427">
        <v>0</v>
      </c>
      <c r="AE129" s="427">
        <v>0</v>
      </c>
      <c r="AF129" s="427">
        <v>0</v>
      </c>
      <c r="AG129" s="427">
        <v>0</v>
      </c>
      <c r="AH129" s="427">
        <v>0</v>
      </c>
      <c r="AI129" s="427">
        <v>0</v>
      </c>
      <c r="AJ129" s="427">
        <v>5.5945593220339003</v>
      </c>
      <c r="AK129" s="427">
        <v>0</v>
      </c>
      <c r="AL129" s="427">
        <v>0</v>
      </c>
      <c r="AM129" s="427">
        <v>4.2300000000000004</v>
      </c>
      <c r="AN129" s="427">
        <v>0</v>
      </c>
      <c r="AO129" s="427">
        <v>0</v>
      </c>
      <c r="AP129" s="427">
        <v>0</v>
      </c>
      <c r="AQ129" s="427">
        <v>0</v>
      </c>
      <c r="AR129" s="427">
        <v>0</v>
      </c>
      <c r="AS129" s="427">
        <v>0</v>
      </c>
      <c r="AT129" s="427">
        <v>0</v>
      </c>
      <c r="AU129" s="427">
        <v>0</v>
      </c>
      <c r="AV129" s="427">
        <v>0</v>
      </c>
      <c r="AW129" s="427">
        <v>0</v>
      </c>
      <c r="AX129" s="427">
        <v>0</v>
      </c>
      <c r="AY129" s="427">
        <v>0</v>
      </c>
      <c r="AZ129" s="427">
        <v>0</v>
      </c>
      <c r="BA129" s="427">
        <v>0</v>
      </c>
      <c r="BB129" s="427">
        <v>0</v>
      </c>
      <c r="BC129" s="427">
        <v>0</v>
      </c>
      <c r="BD129" s="427">
        <v>0</v>
      </c>
      <c r="BE129" s="427">
        <v>0</v>
      </c>
      <c r="BF129" s="427">
        <v>0</v>
      </c>
      <c r="BG129" s="427">
        <v>0</v>
      </c>
      <c r="BH129" s="427">
        <v>0</v>
      </c>
      <c r="BI129" s="427">
        <v>0</v>
      </c>
      <c r="BJ129" s="427">
        <v>0</v>
      </c>
      <c r="BK129" s="427">
        <v>0</v>
      </c>
      <c r="BL129" s="427">
        <v>0</v>
      </c>
      <c r="BM129" s="427">
        <v>0</v>
      </c>
      <c r="BN129" s="427">
        <v>0</v>
      </c>
      <c r="BO129" s="427">
        <v>0</v>
      </c>
      <c r="BP129" s="427">
        <v>0</v>
      </c>
      <c r="BQ129" s="427">
        <v>0</v>
      </c>
      <c r="BR129" s="427">
        <v>0</v>
      </c>
      <c r="BS129" s="427">
        <v>0</v>
      </c>
      <c r="BT129" s="427">
        <v>0</v>
      </c>
      <c r="BU129" s="427">
        <v>0</v>
      </c>
      <c r="BV129" s="427">
        <v>0</v>
      </c>
      <c r="BW129" s="427">
        <v>0</v>
      </c>
      <c r="BX129" s="427">
        <v>0</v>
      </c>
      <c r="BY129" s="427">
        <v>0</v>
      </c>
      <c r="BZ129" s="427">
        <v>0</v>
      </c>
      <c r="CA129" s="427">
        <v>0</v>
      </c>
      <c r="CB129" s="427">
        <v>0</v>
      </c>
      <c r="CC129" s="427">
        <v>0</v>
      </c>
      <c r="CD129" s="427">
        <v>0</v>
      </c>
      <c r="CE129" s="427">
        <v>0</v>
      </c>
      <c r="CF129" s="427">
        <v>0</v>
      </c>
      <c r="CG129" s="427">
        <v>0</v>
      </c>
      <c r="CH129" s="427">
        <v>0</v>
      </c>
      <c r="CI129" s="427">
        <v>0</v>
      </c>
      <c r="CJ129" s="427">
        <v>0</v>
      </c>
      <c r="CK129" s="427">
        <v>0</v>
      </c>
      <c r="CL129" s="427">
        <v>0</v>
      </c>
      <c r="CM129" s="427">
        <v>0</v>
      </c>
      <c r="CN129" s="427">
        <v>0</v>
      </c>
      <c r="CO129" s="427">
        <v>0</v>
      </c>
      <c r="CP129" s="427">
        <v>0</v>
      </c>
      <c r="CQ129" s="427">
        <v>0</v>
      </c>
      <c r="CR129" s="427">
        <v>0</v>
      </c>
      <c r="CS129" s="427">
        <v>0</v>
      </c>
      <c r="CT129" s="427">
        <v>0</v>
      </c>
      <c r="CU129" s="427">
        <v>0</v>
      </c>
      <c r="CV129" s="427">
        <v>0</v>
      </c>
      <c r="CW129" s="427">
        <v>0</v>
      </c>
      <c r="CX129" s="427">
        <v>0</v>
      </c>
      <c r="CY129" s="427">
        <v>0</v>
      </c>
      <c r="CZ129" s="427">
        <v>0</v>
      </c>
      <c r="DA129" s="427">
        <v>0</v>
      </c>
      <c r="DB129" s="436" t="s">
        <v>2126</v>
      </c>
      <c r="DC129" s="427">
        <v>0</v>
      </c>
      <c r="DD129" s="436" t="s">
        <v>2126</v>
      </c>
      <c r="DE129" s="428" t="s">
        <v>2082</v>
      </c>
    </row>
    <row r="130" spans="1:109" customFormat="1" ht="47.25">
      <c r="A130" s="424" t="s">
        <v>687</v>
      </c>
      <c r="B130" s="425" t="s">
        <v>715</v>
      </c>
      <c r="C130" s="424" t="s">
        <v>716</v>
      </c>
      <c r="D130" s="426">
        <v>2.3497118644067836</v>
      </c>
      <c r="E130" s="427">
        <v>0</v>
      </c>
      <c r="F130" s="427">
        <v>2.3497118644067836</v>
      </c>
      <c r="G130" s="427">
        <v>0</v>
      </c>
      <c r="H130" s="427">
        <v>0</v>
      </c>
      <c r="I130" s="427">
        <v>1.73</v>
      </c>
      <c r="J130" s="427">
        <v>0</v>
      </c>
      <c r="K130" s="427">
        <v>0</v>
      </c>
      <c r="L130" s="427">
        <v>0</v>
      </c>
      <c r="M130" s="427">
        <v>0</v>
      </c>
      <c r="N130" s="427">
        <v>0</v>
      </c>
      <c r="O130" s="427">
        <v>0</v>
      </c>
      <c r="P130" s="427">
        <v>0</v>
      </c>
      <c r="Q130" s="427">
        <v>0</v>
      </c>
      <c r="R130" s="427">
        <v>0</v>
      </c>
      <c r="S130" s="427">
        <v>0</v>
      </c>
      <c r="T130" s="427">
        <v>0</v>
      </c>
      <c r="U130" s="427">
        <v>0</v>
      </c>
      <c r="V130" s="427">
        <v>0</v>
      </c>
      <c r="W130" s="427">
        <v>0</v>
      </c>
      <c r="X130" s="427">
        <v>0</v>
      </c>
      <c r="Y130" s="427">
        <v>0</v>
      </c>
      <c r="Z130" s="427">
        <v>0</v>
      </c>
      <c r="AA130" s="427">
        <v>0</v>
      </c>
      <c r="AB130" s="427">
        <v>0</v>
      </c>
      <c r="AC130" s="427">
        <v>0</v>
      </c>
      <c r="AD130" s="427">
        <v>0</v>
      </c>
      <c r="AE130" s="427">
        <v>0</v>
      </c>
      <c r="AF130" s="427">
        <v>0</v>
      </c>
      <c r="AG130" s="427">
        <v>0</v>
      </c>
      <c r="AH130" s="427">
        <v>0</v>
      </c>
      <c r="AI130" s="427">
        <v>0</v>
      </c>
      <c r="AJ130" s="427">
        <v>2.3497118644067836</v>
      </c>
      <c r="AK130" s="427">
        <v>0</v>
      </c>
      <c r="AL130" s="427">
        <v>0</v>
      </c>
      <c r="AM130" s="427">
        <v>1.73</v>
      </c>
      <c r="AN130" s="427">
        <v>0</v>
      </c>
      <c r="AO130" s="427">
        <v>0</v>
      </c>
      <c r="AP130" s="427">
        <v>0</v>
      </c>
      <c r="AQ130" s="427">
        <v>0</v>
      </c>
      <c r="AR130" s="427">
        <v>0</v>
      </c>
      <c r="AS130" s="427">
        <v>0</v>
      </c>
      <c r="AT130" s="427">
        <v>0</v>
      </c>
      <c r="AU130" s="427">
        <v>0</v>
      </c>
      <c r="AV130" s="427">
        <v>0</v>
      </c>
      <c r="AW130" s="427">
        <v>0</v>
      </c>
      <c r="AX130" s="427">
        <v>0</v>
      </c>
      <c r="AY130" s="427">
        <v>0</v>
      </c>
      <c r="AZ130" s="427">
        <v>0</v>
      </c>
      <c r="BA130" s="427">
        <v>0</v>
      </c>
      <c r="BB130" s="427">
        <v>0</v>
      </c>
      <c r="BC130" s="427">
        <v>0</v>
      </c>
      <c r="BD130" s="427">
        <v>0</v>
      </c>
      <c r="BE130" s="427">
        <v>0</v>
      </c>
      <c r="BF130" s="427">
        <v>0</v>
      </c>
      <c r="BG130" s="427">
        <v>0</v>
      </c>
      <c r="BH130" s="427">
        <v>0</v>
      </c>
      <c r="BI130" s="427">
        <v>0</v>
      </c>
      <c r="BJ130" s="427">
        <v>0</v>
      </c>
      <c r="BK130" s="427">
        <v>0</v>
      </c>
      <c r="BL130" s="427">
        <v>0</v>
      </c>
      <c r="BM130" s="427">
        <v>0</v>
      </c>
      <c r="BN130" s="427">
        <v>0</v>
      </c>
      <c r="BO130" s="427">
        <v>0</v>
      </c>
      <c r="BP130" s="427">
        <v>0</v>
      </c>
      <c r="BQ130" s="427">
        <v>0</v>
      </c>
      <c r="BR130" s="427">
        <v>0</v>
      </c>
      <c r="BS130" s="427">
        <v>0</v>
      </c>
      <c r="BT130" s="427">
        <v>0</v>
      </c>
      <c r="BU130" s="427">
        <v>0</v>
      </c>
      <c r="BV130" s="427">
        <v>0</v>
      </c>
      <c r="BW130" s="427">
        <v>0</v>
      </c>
      <c r="BX130" s="427">
        <v>0</v>
      </c>
      <c r="BY130" s="427">
        <v>0</v>
      </c>
      <c r="BZ130" s="427">
        <v>0</v>
      </c>
      <c r="CA130" s="427">
        <v>0</v>
      </c>
      <c r="CB130" s="427">
        <v>0</v>
      </c>
      <c r="CC130" s="427">
        <v>0</v>
      </c>
      <c r="CD130" s="427">
        <v>0</v>
      </c>
      <c r="CE130" s="427">
        <v>0</v>
      </c>
      <c r="CF130" s="427">
        <v>0</v>
      </c>
      <c r="CG130" s="427">
        <v>0</v>
      </c>
      <c r="CH130" s="427">
        <v>0</v>
      </c>
      <c r="CI130" s="427">
        <v>0</v>
      </c>
      <c r="CJ130" s="427">
        <v>0</v>
      </c>
      <c r="CK130" s="427">
        <v>0</v>
      </c>
      <c r="CL130" s="427">
        <v>0</v>
      </c>
      <c r="CM130" s="427">
        <v>0</v>
      </c>
      <c r="CN130" s="427">
        <v>0</v>
      </c>
      <c r="CO130" s="427">
        <v>0</v>
      </c>
      <c r="CP130" s="427">
        <v>0</v>
      </c>
      <c r="CQ130" s="427">
        <v>0</v>
      </c>
      <c r="CR130" s="427">
        <v>0</v>
      </c>
      <c r="CS130" s="427">
        <v>0</v>
      </c>
      <c r="CT130" s="427">
        <v>0</v>
      </c>
      <c r="CU130" s="427">
        <v>0</v>
      </c>
      <c r="CV130" s="427">
        <v>0</v>
      </c>
      <c r="CW130" s="427">
        <v>0</v>
      </c>
      <c r="CX130" s="427">
        <v>0</v>
      </c>
      <c r="CY130" s="427">
        <v>0</v>
      </c>
      <c r="CZ130" s="427">
        <v>0</v>
      </c>
      <c r="DA130" s="427">
        <v>0</v>
      </c>
      <c r="DB130" s="436" t="s">
        <v>2126</v>
      </c>
      <c r="DC130" s="427">
        <v>0</v>
      </c>
      <c r="DD130" s="436" t="s">
        <v>2126</v>
      </c>
      <c r="DE130" s="428" t="s">
        <v>2082</v>
      </c>
    </row>
    <row r="131" spans="1:109" customFormat="1" ht="47.25">
      <c r="A131" s="424" t="s">
        <v>687</v>
      </c>
      <c r="B131" s="425" t="s">
        <v>717</v>
      </c>
      <c r="C131" s="424" t="s">
        <v>718</v>
      </c>
      <c r="D131" s="426">
        <v>4.3807118644067833</v>
      </c>
      <c r="E131" s="427">
        <v>0</v>
      </c>
      <c r="F131" s="427">
        <v>4.3807118644067833</v>
      </c>
      <c r="G131" s="427">
        <v>0</v>
      </c>
      <c r="H131" s="427">
        <v>0</v>
      </c>
      <c r="I131" s="427">
        <v>3.34</v>
      </c>
      <c r="J131" s="427">
        <v>0</v>
      </c>
      <c r="K131" s="427">
        <v>0</v>
      </c>
      <c r="L131" s="427">
        <v>0</v>
      </c>
      <c r="M131" s="427">
        <v>0</v>
      </c>
      <c r="N131" s="427">
        <v>0</v>
      </c>
      <c r="O131" s="427">
        <v>0</v>
      </c>
      <c r="P131" s="427">
        <v>0</v>
      </c>
      <c r="Q131" s="427">
        <v>0</v>
      </c>
      <c r="R131" s="427">
        <v>0</v>
      </c>
      <c r="S131" s="427">
        <v>0</v>
      </c>
      <c r="T131" s="427">
        <v>0</v>
      </c>
      <c r="U131" s="427">
        <v>0</v>
      </c>
      <c r="V131" s="427">
        <v>0</v>
      </c>
      <c r="W131" s="427">
        <v>0</v>
      </c>
      <c r="X131" s="427">
        <v>0</v>
      </c>
      <c r="Y131" s="427">
        <v>0</v>
      </c>
      <c r="Z131" s="427">
        <v>0</v>
      </c>
      <c r="AA131" s="427">
        <v>0</v>
      </c>
      <c r="AB131" s="427">
        <v>0</v>
      </c>
      <c r="AC131" s="427">
        <v>0</v>
      </c>
      <c r="AD131" s="427">
        <v>0</v>
      </c>
      <c r="AE131" s="427">
        <v>0</v>
      </c>
      <c r="AF131" s="427">
        <v>0</v>
      </c>
      <c r="AG131" s="427">
        <v>0</v>
      </c>
      <c r="AH131" s="427">
        <v>0</v>
      </c>
      <c r="AI131" s="427">
        <v>0</v>
      </c>
      <c r="AJ131" s="427">
        <v>4.3807118644067833</v>
      </c>
      <c r="AK131" s="427">
        <v>0</v>
      </c>
      <c r="AL131" s="427">
        <v>0</v>
      </c>
      <c r="AM131" s="427">
        <v>3.34</v>
      </c>
      <c r="AN131" s="427">
        <v>0</v>
      </c>
      <c r="AO131" s="427">
        <v>0</v>
      </c>
      <c r="AP131" s="427">
        <v>0</v>
      </c>
      <c r="AQ131" s="427">
        <v>0</v>
      </c>
      <c r="AR131" s="427">
        <v>0</v>
      </c>
      <c r="AS131" s="427">
        <v>0</v>
      </c>
      <c r="AT131" s="427">
        <v>0</v>
      </c>
      <c r="AU131" s="427">
        <v>0</v>
      </c>
      <c r="AV131" s="427">
        <v>0</v>
      </c>
      <c r="AW131" s="427">
        <v>0</v>
      </c>
      <c r="AX131" s="427">
        <v>0</v>
      </c>
      <c r="AY131" s="427">
        <v>0</v>
      </c>
      <c r="AZ131" s="427">
        <v>0</v>
      </c>
      <c r="BA131" s="427">
        <v>0</v>
      </c>
      <c r="BB131" s="427">
        <v>0</v>
      </c>
      <c r="BC131" s="427">
        <v>0</v>
      </c>
      <c r="BD131" s="427">
        <v>0</v>
      </c>
      <c r="BE131" s="427">
        <v>0</v>
      </c>
      <c r="BF131" s="427">
        <v>0</v>
      </c>
      <c r="BG131" s="427">
        <v>0</v>
      </c>
      <c r="BH131" s="427">
        <v>0</v>
      </c>
      <c r="BI131" s="427">
        <v>0</v>
      </c>
      <c r="BJ131" s="427">
        <v>0</v>
      </c>
      <c r="BK131" s="427">
        <v>0</v>
      </c>
      <c r="BL131" s="427">
        <v>0</v>
      </c>
      <c r="BM131" s="427">
        <v>0</v>
      </c>
      <c r="BN131" s="427">
        <v>0</v>
      </c>
      <c r="BO131" s="427">
        <v>0</v>
      </c>
      <c r="BP131" s="427">
        <v>0</v>
      </c>
      <c r="BQ131" s="427">
        <v>0</v>
      </c>
      <c r="BR131" s="427">
        <v>0</v>
      </c>
      <c r="BS131" s="427">
        <v>0</v>
      </c>
      <c r="BT131" s="427">
        <v>0</v>
      </c>
      <c r="BU131" s="427">
        <v>0</v>
      </c>
      <c r="BV131" s="427">
        <v>0</v>
      </c>
      <c r="BW131" s="427">
        <v>0</v>
      </c>
      <c r="BX131" s="427">
        <v>0</v>
      </c>
      <c r="BY131" s="427">
        <v>0</v>
      </c>
      <c r="BZ131" s="427">
        <v>0</v>
      </c>
      <c r="CA131" s="427">
        <v>0</v>
      </c>
      <c r="CB131" s="427">
        <v>0</v>
      </c>
      <c r="CC131" s="427">
        <v>0</v>
      </c>
      <c r="CD131" s="427">
        <v>0</v>
      </c>
      <c r="CE131" s="427">
        <v>0</v>
      </c>
      <c r="CF131" s="427">
        <v>0</v>
      </c>
      <c r="CG131" s="427">
        <v>0</v>
      </c>
      <c r="CH131" s="427">
        <v>0</v>
      </c>
      <c r="CI131" s="427">
        <v>0</v>
      </c>
      <c r="CJ131" s="427">
        <v>0</v>
      </c>
      <c r="CK131" s="427">
        <v>0</v>
      </c>
      <c r="CL131" s="427">
        <v>0</v>
      </c>
      <c r="CM131" s="427">
        <v>0</v>
      </c>
      <c r="CN131" s="427">
        <v>0</v>
      </c>
      <c r="CO131" s="427">
        <v>0</v>
      </c>
      <c r="CP131" s="427">
        <v>0</v>
      </c>
      <c r="CQ131" s="427">
        <v>0</v>
      </c>
      <c r="CR131" s="427">
        <v>0</v>
      </c>
      <c r="CS131" s="427">
        <v>0</v>
      </c>
      <c r="CT131" s="427">
        <v>0</v>
      </c>
      <c r="CU131" s="427">
        <v>0</v>
      </c>
      <c r="CV131" s="427">
        <v>0</v>
      </c>
      <c r="CW131" s="427">
        <v>0</v>
      </c>
      <c r="CX131" s="427">
        <v>0</v>
      </c>
      <c r="CY131" s="427">
        <v>0</v>
      </c>
      <c r="CZ131" s="427">
        <v>0</v>
      </c>
      <c r="DA131" s="427">
        <v>0</v>
      </c>
      <c r="DB131" s="436" t="s">
        <v>2126</v>
      </c>
      <c r="DC131" s="427">
        <v>0</v>
      </c>
      <c r="DD131" s="436" t="s">
        <v>2126</v>
      </c>
      <c r="DE131" s="428" t="s">
        <v>2082</v>
      </c>
    </row>
    <row r="132" spans="1:109" customFormat="1" ht="31.5">
      <c r="A132" s="424" t="s">
        <v>687</v>
      </c>
      <c r="B132" s="425" t="s">
        <v>719</v>
      </c>
      <c r="C132" s="424" t="s">
        <v>720</v>
      </c>
      <c r="D132" s="426">
        <v>10.996576271186418</v>
      </c>
      <c r="E132" s="427">
        <v>0</v>
      </c>
      <c r="F132" s="427">
        <v>10.996576271186418</v>
      </c>
      <c r="G132" s="427">
        <v>0</v>
      </c>
      <c r="H132" s="427">
        <v>0</v>
      </c>
      <c r="I132" s="427">
        <v>7.74</v>
      </c>
      <c r="J132" s="427">
        <v>0</v>
      </c>
      <c r="K132" s="427">
        <v>0</v>
      </c>
      <c r="L132" s="427">
        <v>0</v>
      </c>
      <c r="M132" s="427">
        <v>0</v>
      </c>
      <c r="N132" s="427">
        <v>0</v>
      </c>
      <c r="O132" s="427">
        <v>0</v>
      </c>
      <c r="P132" s="427">
        <v>0</v>
      </c>
      <c r="Q132" s="427">
        <v>0</v>
      </c>
      <c r="R132" s="427">
        <v>0</v>
      </c>
      <c r="S132" s="427">
        <v>0</v>
      </c>
      <c r="T132" s="427">
        <v>0</v>
      </c>
      <c r="U132" s="427">
        <v>0</v>
      </c>
      <c r="V132" s="427">
        <v>0</v>
      </c>
      <c r="W132" s="427">
        <v>0</v>
      </c>
      <c r="X132" s="427">
        <v>0</v>
      </c>
      <c r="Y132" s="427">
        <v>0</v>
      </c>
      <c r="Z132" s="427">
        <v>0</v>
      </c>
      <c r="AA132" s="427">
        <v>0</v>
      </c>
      <c r="AB132" s="427">
        <v>0</v>
      </c>
      <c r="AC132" s="427">
        <v>0</v>
      </c>
      <c r="AD132" s="427">
        <v>0</v>
      </c>
      <c r="AE132" s="427">
        <v>0</v>
      </c>
      <c r="AF132" s="427">
        <v>0</v>
      </c>
      <c r="AG132" s="427">
        <v>0</v>
      </c>
      <c r="AH132" s="427">
        <v>0</v>
      </c>
      <c r="AI132" s="427">
        <v>0</v>
      </c>
      <c r="AJ132" s="427">
        <v>10.996576271186418</v>
      </c>
      <c r="AK132" s="427">
        <v>0</v>
      </c>
      <c r="AL132" s="427">
        <v>0</v>
      </c>
      <c r="AM132" s="427">
        <v>7.74</v>
      </c>
      <c r="AN132" s="427">
        <v>0</v>
      </c>
      <c r="AO132" s="427">
        <v>0</v>
      </c>
      <c r="AP132" s="427">
        <v>0</v>
      </c>
      <c r="AQ132" s="427">
        <v>0</v>
      </c>
      <c r="AR132" s="427">
        <v>0</v>
      </c>
      <c r="AS132" s="427">
        <v>0</v>
      </c>
      <c r="AT132" s="427">
        <v>0</v>
      </c>
      <c r="AU132" s="427">
        <v>0</v>
      </c>
      <c r="AV132" s="427">
        <v>0</v>
      </c>
      <c r="AW132" s="427">
        <v>0</v>
      </c>
      <c r="AX132" s="427">
        <v>0</v>
      </c>
      <c r="AY132" s="427">
        <v>0</v>
      </c>
      <c r="AZ132" s="427">
        <v>0</v>
      </c>
      <c r="BA132" s="427">
        <v>0</v>
      </c>
      <c r="BB132" s="427">
        <v>0</v>
      </c>
      <c r="BC132" s="427">
        <v>0</v>
      </c>
      <c r="BD132" s="427">
        <v>0</v>
      </c>
      <c r="BE132" s="427">
        <v>0</v>
      </c>
      <c r="BF132" s="427">
        <v>0</v>
      </c>
      <c r="BG132" s="427">
        <v>0</v>
      </c>
      <c r="BH132" s="427">
        <v>0</v>
      </c>
      <c r="BI132" s="427">
        <v>0</v>
      </c>
      <c r="BJ132" s="427">
        <v>0</v>
      </c>
      <c r="BK132" s="427">
        <v>0</v>
      </c>
      <c r="BL132" s="427">
        <v>0</v>
      </c>
      <c r="BM132" s="427">
        <v>0</v>
      </c>
      <c r="BN132" s="427">
        <v>0</v>
      </c>
      <c r="BO132" s="427">
        <v>0</v>
      </c>
      <c r="BP132" s="427">
        <v>0</v>
      </c>
      <c r="BQ132" s="427">
        <v>0</v>
      </c>
      <c r="BR132" s="427">
        <v>0</v>
      </c>
      <c r="BS132" s="427">
        <v>0</v>
      </c>
      <c r="BT132" s="427">
        <v>0</v>
      </c>
      <c r="BU132" s="427">
        <v>0</v>
      </c>
      <c r="BV132" s="427">
        <v>0</v>
      </c>
      <c r="BW132" s="427">
        <v>0</v>
      </c>
      <c r="BX132" s="427">
        <v>0</v>
      </c>
      <c r="BY132" s="427">
        <v>0</v>
      </c>
      <c r="BZ132" s="427">
        <v>0</v>
      </c>
      <c r="CA132" s="427">
        <v>0</v>
      </c>
      <c r="CB132" s="427">
        <v>0</v>
      </c>
      <c r="CC132" s="427">
        <v>0</v>
      </c>
      <c r="CD132" s="427">
        <v>0</v>
      </c>
      <c r="CE132" s="427">
        <v>0</v>
      </c>
      <c r="CF132" s="427">
        <v>0</v>
      </c>
      <c r="CG132" s="427">
        <v>0</v>
      </c>
      <c r="CH132" s="427">
        <v>0</v>
      </c>
      <c r="CI132" s="427">
        <v>0</v>
      </c>
      <c r="CJ132" s="427">
        <v>0</v>
      </c>
      <c r="CK132" s="427">
        <v>0</v>
      </c>
      <c r="CL132" s="427">
        <v>0</v>
      </c>
      <c r="CM132" s="427">
        <v>0</v>
      </c>
      <c r="CN132" s="427">
        <v>0</v>
      </c>
      <c r="CO132" s="427">
        <v>0</v>
      </c>
      <c r="CP132" s="427">
        <v>0</v>
      </c>
      <c r="CQ132" s="427">
        <v>0</v>
      </c>
      <c r="CR132" s="427">
        <v>0</v>
      </c>
      <c r="CS132" s="427">
        <v>0</v>
      </c>
      <c r="CT132" s="427">
        <v>0</v>
      </c>
      <c r="CU132" s="427">
        <v>0</v>
      </c>
      <c r="CV132" s="427">
        <v>0</v>
      </c>
      <c r="CW132" s="427">
        <v>0</v>
      </c>
      <c r="CX132" s="427">
        <v>0</v>
      </c>
      <c r="CY132" s="427">
        <v>0</v>
      </c>
      <c r="CZ132" s="427">
        <v>0</v>
      </c>
      <c r="DA132" s="427">
        <v>0</v>
      </c>
      <c r="DB132" s="436" t="s">
        <v>2126</v>
      </c>
      <c r="DC132" s="427">
        <v>0</v>
      </c>
      <c r="DD132" s="436" t="s">
        <v>2126</v>
      </c>
      <c r="DE132" s="428" t="s">
        <v>2082</v>
      </c>
    </row>
    <row r="133" spans="1:109" customFormat="1" ht="31.5">
      <c r="A133" s="424" t="s">
        <v>687</v>
      </c>
      <c r="B133" s="425" t="s">
        <v>721</v>
      </c>
      <c r="C133" s="424" t="s">
        <v>722</v>
      </c>
      <c r="D133" s="426">
        <v>3.3065932203389834</v>
      </c>
      <c r="E133" s="427">
        <v>0</v>
      </c>
      <c r="F133" s="427">
        <v>3.3065932203389834</v>
      </c>
      <c r="G133" s="427">
        <v>0</v>
      </c>
      <c r="H133" s="427">
        <v>0</v>
      </c>
      <c r="I133" s="427">
        <v>2.58</v>
      </c>
      <c r="J133" s="427">
        <v>0</v>
      </c>
      <c r="K133" s="427">
        <v>0</v>
      </c>
      <c r="L133" s="427">
        <v>0</v>
      </c>
      <c r="M133" s="427">
        <v>0</v>
      </c>
      <c r="N133" s="427">
        <v>0</v>
      </c>
      <c r="O133" s="427">
        <v>0</v>
      </c>
      <c r="P133" s="427">
        <v>0</v>
      </c>
      <c r="Q133" s="427">
        <v>0</v>
      </c>
      <c r="R133" s="427">
        <v>0</v>
      </c>
      <c r="S133" s="427">
        <v>0</v>
      </c>
      <c r="T133" s="427">
        <v>0</v>
      </c>
      <c r="U133" s="427">
        <v>0</v>
      </c>
      <c r="V133" s="427">
        <v>0</v>
      </c>
      <c r="W133" s="427">
        <v>0</v>
      </c>
      <c r="X133" s="427">
        <v>0</v>
      </c>
      <c r="Y133" s="427">
        <v>0</v>
      </c>
      <c r="Z133" s="427">
        <v>0</v>
      </c>
      <c r="AA133" s="427">
        <v>0</v>
      </c>
      <c r="AB133" s="427">
        <v>0</v>
      </c>
      <c r="AC133" s="427">
        <v>0</v>
      </c>
      <c r="AD133" s="427">
        <v>0</v>
      </c>
      <c r="AE133" s="427">
        <v>0</v>
      </c>
      <c r="AF133" s="427">
        <v>0</v>
      </c>
      <c r="AG133" s="427">
        <v>0</v>
      </c>
      <c r="AH133" s="427">
        <v>0</v>
      </c>
      <c r="AI133" s="427">
        <v>0</v>
      </c>
      <c r="AJ133" s="427">
        <v>3.3065932203389834</v>
      </c>
      <c r="AK133" s="427">
        <v>0</v>
      </c>
      <c r="AL133" s="427">
        <v>0</v>
      </c>
      <c r="AM133" s="427">
        <v>2.58</v>
      </c>
      <c r="AN133" s="427">
        <v>0</v>
      </c>
      <c r="AO133" s="427">
        <v>0</v>
      </c>
      <c r="AP133" s="427">
        <v>0</v>
      </c>
      <c r="AQ133" s="427">
        <v>0</v>
      </c>
      <c r="AR133" s="427">
        <v>0</v>
      </c>
      <c r="AS133" s="427">
        <v>0</v>
      </c>
      <c r="AT133" s="427">
        <v>0</v>
      </c>
      <c r="AU133" s="427">
        <v>0</v>
      </c>
      <c r="AV133" s="427">
        <v>0</v>
      </c>
      <c r="AW133" s="427">
        <v>0</v>
      </c>
      <c r="AX133" s="427">
        <v>0</v>
      </c>
      <c r="AY133" s="427">
        <v>0</v>
      </c>
      <c r="AZ133" s="427">
        <v>0</v>
      </c>
      <c r="BA133" s="427">
        <v>0</v>
      </c>
      <c r="BB133" s="427">
        <v>0</v>
      </c>
      <c r="BC133" s="427">
        <v>0</v>
      </c>
      <c r="BD133" s="427">
        <v>0</v>
      </c>
      <c r="BE133" s="427">
        <v>0</v>
      </c>
      <c r="BF133" s="427">
        <v>0</v>
      </c>
      <c r="BG133" s="427">
        <v>0</v>
      </c>
      <c r="BH133" s="427">
        <v>0</v>
      </c>
      <c r="BI133" s="427">
        <v>0</v>
      </c>
      <c r="BJ133" s="427">
        <v>0</v>
      </c>
      <c r="BK133" s="427">
        <v>0</v>
      </c>
      <c r="BL133" s="427">
        <v>0</v>
      </c>
      <c r="BM133" s="427">
        <v>0</v>
      </c>
      <c r="BN133" s="427">
        <v>0</v>
      </c>
      <c r="BO133" s="427">
        <v>0</v>
      </c>
      <c r="BP133" s="427">
        <v>0</v>
      </c>
      <c r="BQ133" s="427">
        <v>0</v>
      </c>
      <c r="BR133" s="427">
        <v>0</v>
      </c>
      <c r="BS133" s="427">
        <v>0</v>
      </c>
      <c r="BT133" s="427">
        <v>0</v>
      </c>
      <c r="BU133" s="427">
        <v>0</v>
      </c>
      <c r="BV133" s="427">
        <v>0</v>
      </c>
      <c r="BW133" s="427">
        <v>0</v>
      </c>
      <c r="BX133" s="427">
        <v>0</v>
      </c>
      <c r="BY133" s="427">
        <v>0</v>
      </c>
      <c r="BZ133" s="427">
        <v>0</v>
      </c>
      <c r="CA133" s="427">
        <v>0</v>
      </c>
      <c r="CB133" s="427">
        <v>0</v>
      </c>
      <c r="CC133" s="427">
        <v>0</v>
      </c>
      <c r="CD133" s="427">
        <v>0</v>
      </c>
      <c r="CE133" s="427">
        <v>0</v>
      </c>
      <c r="CF133" s="427">
        <v>0</v>
      </c>
      <c r="CG133" s="427">
        <v>0</v>
      </c>
      <c r="CH133" s="427">
        <v>0</v>
      </c>
      <c r="CI133" s="427">
        <v>0</v>
      </c>
      <c r="CJ133" s="427">
        <v>0</v>
      </c>
      <c r="CK133" s="427">
        <v>0</v>
      </c>
      <c r="CL133" s="427">
        <v>0</v>
      </c>
      <c r="CM133" s="427">
        <v>0</v>
      </c>
      <c r="CN133" s="427">
        <v>0</v>
      </c>
      <c r="CO133" s="427">
        <v>0</v>
      </c>
      <c r="CP133" s="427">
        <v>0</v>
      </c>
      <c r="CQ133" s="427">
        <v>0</v>
      </c>
      <c r="CR133" s="427">
        <v>0</v>
      </c>
      <c r="CS133" s="427">
        <v>0</v>
      </c>
      <c r="CT133" s="427">
        <v>0</v>
      </c>
      <c r="CU133" s="427">
        <v>0</v>
      </c>
      <c r="CV133" s="427">
        <v>0</v>
      </c>
      <c r="CW133" s="427">
        <v>0</v>
      </c>
      <c r="CX133" s="427">
        <v>0</v>
      </c>
      <c r="CY133" s="427">
        <v>0</v>
      </c>
      <c r="CZ133" s="427">
        <v>0</v>
      </c>
      <c r="DA133" s="427">
        <v>0</v>
      </c>
      <c r="DB133" s="436" t="s">
        <v>2126</v>
      </c>
      <c r="DC133" s="427">
        <v>0</v>
      </c>
      <c r="DD133" s="436" t="s">
        <v>2126</v>
      </c>
      <c r="DE133" s="428" t="s">
        <v>2082</v>
      </c>
    </row>
    <row r="134" spans="1:109" customFormat="1" ht="31.5">
      <c r="A134" s="424" t="s">
        <v>687</v>
      </c>
      <c r="B134" s="425" t="s">
        <v>723</v>
      </c>
      <c r="C134" s="424" t="s">
        <v>724</v>
      </c>
      <c r="D134" s="426">
        <v>7.7820084745762754</v>
      </c>
      <c r="E134" s="427">
        <v>0</v>
      </c>
      <c r="F134" s="427">
        <v>7.7820084745762754</v>
      </c>
      <c r="G134" s="427">
        <v>0</v>
      </c>
      <c r="H134" s="427">
        <v>0</v>
      </c>
      <c r="I134" s="427">
        <v>5.84</v>
      </c>
      <c r="J134" s="427">
        <v>0</v>
      </c>
      <c r="K134" s="427">
        <v>0</v>
      </c>
      <c r="L134" s="427">
        <v>0</v>
      </c>
      <c r="M134" s="427">
        <v>0</v>
      </c>
      <c r="N134" s="427">
        <v>0</v>
      </c>
      <c r="O134" s="427">
        <v>0</v>
      </c>
      <c r="P134" s="427">
        <v>0</v>
      </c>
      <c r="Q134" s="427">
        <v>0</v>
      </c>
      <c r="R134" s="427">
        <v>0</v>
      </c>
      <c r="S134" s="427">
        <v>0</v>
      </c>
      <c r="T134" s="427">
        <v>0</v>
      </c>
      <c r="U134" s="427">
        <v>0</v>
      </c>
      <c r="V134" s="427">
        <v>0</v>
      </c>
      <c r="W134" s="427">
        <v>0</v>
      </c>
      <c r="X134" s="427">
        <v>0</v>
      </c>
      <c r="Y134" s="427">
        <v>0</v>
      </c>
      <c r="Z134" s="427">
        <v>0</v>
      </c>
      <c r="AA134" s="427">
        <v>0</v>
      </c>
      <c r="AB134" s="427">
        <v>0</v>
      </c>
      <c r="AC134" s="427">
        <v>0</v>
      </c>
      <c r="AD134" s="427">
        <v>0</v>
      </c>
      <c r="AE134" s="427">
        <v>0</v>
      </c>
      <c r="AF134" s="427">
        <v>0</v>
      </c>
      <c r="AG134" s="427">
        <v>0</v>
      </c>
      <c r="AH134" s="427">
        <v>0</v>
      </c>
      <c r="AI134" s="427">
        <v>0</v>
      </c>
      <c r="AJ134" s="427">
        <v>7.7820084745762754</v>
      </c>
      <c r="AK134" s="427">
        <v>0</v>
      </c>
      <c r="AL134" s="427">
        <v>0</v>
      </c>
      <c r="AM134" s="427">
        <v>5.84</v>
      </c>
      <c r="AN134" s="427">
        <v>0</v>
      </c>
      <c r="AO134" s="427">
        <v>0</v>
      </c>
      <c r="AP134" s="427">
        <v>0</v>
      </c>
      <c r="AQ134" s="427">
        <v>0</v>
      </c>
      <c r="AR134" s="427">
        <v>0</v>
      </c>
      <c r="AS134" s="427">
        <v>0</v>
      </c>
      <c r="AT134" s="427">
        <v>0</v>
      </c>
      <c r="AU134" s="427">
        <v>0</v>
      </c>
      <c r="AV134" s="427">
        <v>0</v>
      </c>
      <c r="AW134" s="427">
        <v>0</v>
      </c>
      <c r="AX134" s="427">
        <v>0</v>
      </c>
      <c r="AY134" s="427">
        <v>0</v>
      </c>
      <c r="AZ134" s="427">
        <v>0</v>
      </c>
      <c r="BA134" s="427">
        <v>0</v>
      </c>
      <c r="BB134" s="427">
        <v>0</v>
      </c>
      <c r="BC134" s="427">
        <v>0</v>
      </c>
      <c r="BD134" s="427">
        <v>0</v>
      </c>
      <c r="BE134" s="427">
        <v>0</v>
      </c>
      <c r="BF134" s="427">
        <v>0</v>
      </c>
      <c r="BG134" s="427">
        <v>0</v>
      </c>
      <c r="BH134" s="427">
        <v>0</v>
      </c>
      <c r="BI134" s="427">
        <v>0</v>
      </c>
      <c r="BJ134" s="427">
        <v>0</v>
      </c>
      <c r="BK134" s="427">
        <v>0</v>
      </c>
      <c r="BL134" s="427">
        <v>0</v>
      </c>
      <c r="BM134" s="427">
        <v>0</v>
      </c>
      <c r="BN134" s="427">
        <v>0</v>
      </c>
      <c r="BO134" s="427">
        <v>0</v>
      </c>
      <c r="BP134" s="427">
        <v>0</v>
      </c>
      <c r="BQ134" s="427">
        <v>0</v>
      </c>
      <c r="BR134" s="427">
        <v>0</v>
      </c>
      <c r="BS134" s="427">
        <v>0</v>
      </c>
      <c r="BT134" s="427">
        <v>0</v>
      </c>
      <c r="BU134" s="427">
        <v>0</v>
      </c>
      <c r="BV134" s="427">
        <v>0</v>
      </c>
      <c r="BW134" s="427">
        <v>0</v>
      </c>
      <c r="BX134" s="427">
        <v>0</v>
      </c>
      <c r="BY134" s="427">
        <v>0</v>
      </c>
      <c r="BZ134" s="427">
        <v>0</v>
      </c>
      <c r="CA134" s="427">
        <v>0</v>
      </c>
      <c r="CB134" s="427">
        <v>0</v>
      </c>
      <c r="CC134" s="427">
        <v>0</v>
      </c>
      <c r="CD134" s="427">
        <v>0</v>
      </c>
      <c r="CE134" s="427">
        <v>0</v>
      </c>
      <c r="CF134" s="427">
        <v>0</v>
      </c>
      <c r="CG134" s="427">
        <v>0</v>
      </c>
      <c r="CH134" s="427">
        <v>0</v>
      </c>
      <c r="CI134" s="427">
        <v>0</v>
      </c>
      <c r="CJ134" s="427">
        <v>0</v>
      </c>
      <c r="CK134" s="427">
        <v>0</v>
      </c>
      <c r="CL134" s="427">
        <v>0</v>
      </c>
      <c r="CM134" s="427">
        <v>0</v>
      </c>
      <c r="CN134" s="427">
        <v>0</v>
      </c>
      <c r="CO134" s="427">
        <v>0</v>
      </c>
      <c r="CP134" s="427">
        <v>0</v>
      </c>
      <c r="CQ134" s="427">
        <v>0</v>
      </c>
      <c r="CR134" s="427">
        <v>0</v>
      </c>
      <c r="CS134" s="427">
        <v>0</v>
      </c>
      <c r="CT134" s="427">
        <v>0</v>
      </c>
      <c r="CU134" s="427">
        <v>0</v>
      </c>
      <c r="CV134" s="427">
        <v>0</v>
      </c>
      <c r="CW134" s="427">
        <v>0</v>
      </c>
      <c r="CX134" s="427">
        <v>0</v>
      </c>
      <c r="CY134" s="427">
        <v>0</v>
      </c>
      <c r="CZ134" s="427">
        <v>0</v>
      </c>
      <c r="DA134" s="427">
        <v>0</v>
      </c>
      <c r="DB134" s="436" t="s">
        <v>2126</v>
      </c>
      <c r="DC134" s="427">
        <v>0</v>
      </c>
      <c r="DD134" s="436" t="s">
        <v>2126</v>
      </c>
      <c r="DE134" s="428" t="s">
        <v>2082</v>
      </c>
    </row>
    <row r="135" spans="1:109" customFormat="1" ht="31.5">
      <c r="A135" s="424" t="s">
        <v>687</v>
      </c>
      <c r="B135" s="425" t="s">
        <v>725</v>
      </c>
      <c r="C135" s="424" t="s">
        <v>726</v>
      </c>
      <c r="D135" s="426">
        <v>3.6222203389830496</v>
      </c>
      <c r="E135" s="427">
        <v>0</v>
      </c>
      <c r="F135" s="427">
        <v>3.6222203389830505</v>
      </c>
      <c r="G135" s="427">
        <v>0</v>
      </c>
      <c r="H135" s="427">
        <v>0</v>
      </c>
      <c r="I135" s="427">
        <v>2.64</v>
      </c>
      <c r="J135" s="427">
        <v>0</v>
      </c>
      <c r="K135" s="427">
        <v>0</v>
      </c>
      <c r="L135" s="427">
        <v>0</v>
      </c>
      <c r="M135" s="427">
        <v>0</v>
      </c>
      <c r="N135" s="427">
        <v>0</v>
      </c>
      <c r="O135" s="427">
        <v>0</v>
      </c>
      <c r="P135" s="427">
        <v>0</v>
      </c>
      <c r="Q135" s="427">
        <v>0</v>
      </c>
      <c r="R135" s="427">
        <v>0</v>
      </c>
      <c r="S135" s="427">
        <v>0</v>
      </c>
      <c r="T135" s="427">
        <v>0</v>
      </c>
      <c r="U135" s="427">
        <v>0</v>
      </c>
      <c r="V135" s="427">
        <v>0</v>
      </c>
      <c r="W135" s="427">
        <v>0</v>
      </c>
      <c r="X135" s="427">
        <v>0</v>
      </c>
      <c r="Y135" s="427">
        <v>0</v>
      </c>
      <c r="Z135" s="427">
        <v>0</v>
      </c>
      <c r="AA135" s="427">
        <v>0</v>
      </c>
      <c r="AB135" s="427">
        <v>0</v>
      </c>
      <c r="AC135" s="427">
        <v>0</v>
      </c>
      <c r="AD135" s="427">
        <v>0</v>
      </c>
      <c r="AE135" s="427">
        <v>0</v>
      </c>
      <c r="AF135" s="427">
        <v>0</v>
      </c>
      <c r="AG135" s="427">
        <v>0</v>
      </c>
      <c r="AH135" s="427">
        <v>0</v>
      </c>
      <c r="AI135" s="427">
        <v>0</v>
      </c>
      <c r="AJ135" s="427">
        <v>3.6222203389830505</v>
      </c>
      <c r="AK135" s="427">
        <v>0</v>
      </c>
      <c r="AL135" s="427">
        <v>0</v>
      </c>
      <c r="AM135" s="427">
        <v>2.64</v>
      </c>
      <c r="AN135" s="427">
        <v>0</v>
      </c>
      <c r="AO135" s="427">
        <v>0</v>
      </c>
      <c r="AP135" s="427">
        <v>0</v>
      </c>
      <c r="AQ135" s="427">
        <v>0</v>
      </c>
      <c r="AR135" s="427">
        <v>0</v>
      </c>
      <c r="AS135" s="427">
        <v>0</v>
      </c>
      <c r="AT135" s="427">
        <v>0</v>
      </c>
      <c r="AU135" s="427">
        <v>0</v>
      </c>
      <c r="AV135" s="427">
        <v>0</v>
      </c>
      <c r="AW135" s="427">
        <v>0</v>
      </c>
      <c r="AX135" s="427">
        <v>0</v>
      </c>
      <c r="AY135" s="427">
        <v>0</v>
      </c>
      <c r="AZ135" s="427">
        <v>0</v>
      </c>
      <c r="BA135" s="427">
        <v>0</v>
      </c>
      <c r="BB135" s="427">
        <v>0</v>
      </c>
      <c r="BC135" s="427">
        <v>0</v>
      </c>
      <c r="BD135" s="427">
        <v>0</v>
      </c>
      <c r="BE135" s="427">
        <v>0</v>
      </c>
      <c r="BF135" s="427">
        <v>0</v>
      </c>
      <c r="BG135" s="427">
        <v>0</v>
      </c>
      <c r="BH135" s="427">
        <v>0</v>
      </c>
      <c r="BI135" s="427">
        <v>0</v>
      </c>
      <c r="BJ135" s="427">
        <v>0</v>
      </c>
      <c r="BK135" s="427">
        <v>0</v>
      </c>
      <c r="BL135" s="427">
        <v>0</v>
      </c>
      <c r="BM135" s="427">
        <v>0</v>
      </c>
      <c r="BN135" s="427">
        <v>0</v>
      </c>
      <c r="BO135" s="427">
        <v>0</v>
      </c>
      <c r="BP135" s="427">
        <v>0</v>
      </c>
      <c r="BQ135" s="427">
        <v>0</v>
      </c>
      <c r="BR135" s="427">
        <v>0</v>
      </c>
      <c r="BS135" s="427">
        <v>0</v>
      </c>
      <c r="BT135" s="427">
        <v>0</v>
      </c>
      <c r="BU135" s="427">
        <v>0</v>
      </c>
      <c r="BV135" s="427">
        <v>0</v>
      </c>
      <c r="BW135" s="427">
        <v>0</v>
      </c>
      <c r="BX135" s="427">
        <v>0</v>
      </c>
      <c r="BY135" s="427">
        <v>0</v>
      </c>
      <c r="BZ135" s="427">
        <v>0</v>
      </c>
      <c r="CA135" s="427">
        <v>0</v>
      </c>
      <c r="CB135" s="427">
        <v>0</v>
      </c>
      <c r="CC135" s="427">
        <v>0</v>
      </c>
      <c r="CD135" s="427">
        <v>0</v>
      </c>
      <c r="CE135" s="427">
        <v>0</v>
      </c>
      <c r="CF135" s="427">
        <v>0</v>
      </c>
      <c r="CG135" s="427">
        <v>0</v>
      </c>
      <c r="CH135" s="427">
        <v>0</v>
      </c>
      <c r="CI135" s="427">
        <v>0</v>
      </c>
      <c r="CJ135" s="427">
        <v>0</v>
      </c>
      <c r="CK135" s="427">
        <v>0</v>
      </c>
      <c r="CL135" s="427">
        <v>0</v>
      </c>
      <c r="CM135" s="427">
        <v>0</v>
      </c>
      <c r="CN135" s="427">
        <v>0</v>
      </c>
      <c r="CO135" s="427">
        <v>0</v>
      </c>
      <c r="CP135" s="427">
        <v>0</v>
      </c>
      <c r="CQ135" s="427">
        <v>0</v>
      </c>
      <c r="CR135" s="427">
        <v>0</v>
      </c>
      <c r="CS135" s="427">
        <v>0</v>
      </c>
      <c r="CT135" s="427">
        <v>0</v>
      </c>
      <c r="CU135" s="427">
        <v>0</v>
      </c>
      <c r="CV135" s="427">
        <v>0</v>
      </c>
      <c r="CW135" s="427">
        <v>0</v>
      </c>
      <c r="CX135" s="427">
        <v>0</v>
      </c>
      <c r="CY135" s="427">
        <v>0</v>
      </c>
      <c r="CZ135" s="427">
        <v>0</v>
      </c>
      <c r="DA135" s="427">
        <v>0</v>
      </c>
      <c r="DB135" s="436" t="s">
        <v>2126</v>
      </c>
      <c r="DC135" s="427">
        <v>0</v>
      </c>
      <c r="DD135" s="436" t="s">
        <v>2126</v>
      </c>
      <c r="DE135" s="428" t="s">
        <v>2082</v>
      </c>
    </row>
    <row r="136" spans="1:109" customFormat="1" ht="31.5">
      <c r="A136" s="424" t="s">
        <v>687</v>
      </c>
      <c r="B136" s="425" t="s">
        <v>727</v>
      </c>
      <c r="C136" s="424" t="s">
        <v>728</v>
      </c>
      <c r="D136" s="426">
        <v>7.0648728813559343</v>
      </c>
      <c r="E136" s="427">
        <v>0</v>
      </c>
      <c r="F136" s="427">
        <v>7.0648728813559343</v>
      </c>
      <c r="G136" s="427">
        <v>0</v>
      </c>
      <c r="H136" s="427">
        <v>0</v>
      </c>
      <c r="I136" s="427">
        <v>5.16</v>
      </c>
      <c r="J136" s="427">
        <v>0</v>
      </c>
      <c r="K136" s="427">
        <v>0</v>
      </c>
      <c r="L136" s="427">
        <v>0</v>
      </c>
      <c r="M136" s="427">
        <v>0</v>
      </c>
      <c r="N136" s="427">
        <v>0</v>
      </c>
      <c r="O136" s="427">
        <v>0</v>
      </c>
      <c r="P136" s="427">
        <v>0</v>
      </c>
      <c r="Q136" s="427">
        <v>0</v>
      </c>
      <c r="R136" s="427">
        <v>0</v>
      </c>
      <c r="S136" s="427">
        <v>0</v>
      </c>
      <c r="T136" s="427">
        <v>0</v>
      </c>
      <c r="U136" s="427">
        <v>0</v>
      </c>
      <c r="V136" s="427">
        <v>0</v>
      </c>
      <c r="W136" s="427">
        <v>0</v>
      </c>
      <c r="X136" s="427">
        <v>0</v>
      </c>
      <c r="Y136" s="427">
        <v>0</v>
      </c>
      <c r="Z136" s="427">
        <v>0</v>
      </c>
      <c r="AA136" s="427">
        <v>0</v>
      </c>
      <c r="AB136" s="427">
        <v>0</v>
      </c>
      <c r="AC136" s="427">
        <v>0</v>
      </c>
      <c r="AD136" s="427">
        <v>0</v>
      </c>
      <c r="AE136" s="427">
        <v>0</v>
      </c>
      <c r="AF136" s="427">
        <v>0</v>
      </c>
      <c r="AG136" s="427">
        <v>0</v>
      </c>
      <c r="AH136" s="427">
        <v>0</v>
      </c>
      <c r="AI136" s="427">
        <v>0</v>
      </c>
      <c r="AJ136" s="427">
        <v>7.0648728813559343</v>
      </c>
      <c r="AK136" s="427">
        <v>0</v>
      </c>
      <c r="AL136" s="427">
        <v>0</v>
      </c>
      <c r="AM136" s="427">
        <v>5.16</v>
      </c>
      <c r="AN136" s="427">
        <v>0</v>
      </c>
      <c r="AO136" s="427">
        <v>0</v>
      </c>
      <c r="AP136" s="427">
        <v>0</v>
      </c>
      <c r="AQ136" s="427">
        <v>0</v>
      </c>
      <c r="AR136" s="427">
        <v>0</v>
      </c>
      <c r="AS136" s="427">
        <v>0</v>
      </c>
      <c r="AT136" s="427">
        <v>0</v>
      </c>
      <c r="AU136" s="427">
        <v>0</v>
      </c>
      <c r="AV136" s="427">
        <v>0</v>
      </c>
      <c r="AW136" s="427">
        <v>0</v>
      </c>
      <c r="AX136" s="427">
        <v>0</v>
      </c>
      <c r="AY136" s="427">
        <v>0</v>
      </c>
      <c r="AZ136" s="427">
        <v>0</v>
      </c>
      <c r="BA136" s="427">
        <v>0</v>
      </c>
      <c r="BB136" s="427">
        <v>0</v>
      </c>
      <c r="BC136" s="427">
        <v>0</v>
      </c>
      <c r="BD136" s="427">
        <v>0</v>
      </c>
      <c r="BE136" s="427">
        <v>0</v>
      </c>
      <c r="BF136" s="427">
        <v>0</v>
      </c>
      <c r="BG136" s="427">
        <v>0</v>
      </c>
      <c r="BH136" s="427">
        <v>0</v>
      </c>
      <c r="BI136" s="427">
        <v>0</v>
      </c>
      <c r="BJ136" s="427">
        <v>0</v>
      </c>
      <c r="BK136" s="427">
        <v>0</v>
      </c>
      <c r="BL136" s="427">
        <v>0</v>
      </c>
      <c r="BM136" s="427">
        <v>0</v>
      </c>
      <c r="BN136" s="427">
        <v>0</v>
      </c>
      <c r="BO136" s="427">
        <v>0</v>
      </c>
      <c r="BP136" s="427">
        <v>0</v>
      </c>
      <c r="BQ136" s="427">
        <v>0</v>
      </c>
      <c r="BR136" s="427">
        <v>0</v>
      </c>
      <c r="BS136" s="427">
        <v>0</v>
      </c>
      <c r="BT136" s="427">
        <v>0</v>
      </c>
      <c r="BU136" s="427">
        <v>0</v>
      </c>
      <c r="BV136" s="427">
        <v>0</v>
      </c>
      <c r="BW136" s="427">
        <v>0</v>
      </c>
      <c r="BX136" s="427">
        <v>0</v>
      </c>
      <c r="BY136" s="427">
        <v>0</v>
      </c>
      <c r="BZ136" s="427">
        <v>0</v>
      </c>
      <c r="CA136" s="427">
        <v>0</v>
      </c>
      <c r="CB136" s="427">
        <v>0</v>
      </c>
      <c r="CC136" s="427">
        <v>0</v>
      </c>
      <c r="CD136" s="427">
        <v>0</v>
      </c>
      <c r="CE136" s="427">
        <v>0</v>
      </c>
      <c r="CF136" s="427">
        <v>0</v>
      </c>
      <c r="CG136" s="427">
        <v>0</v>
      </c>
      <c r="CH136" s="427">
        <v>0</v>
      </c>
      <c r="CI136" s="427">
        <v>0</v>
      </c>
      <c r="CJ136" s="427">
        <v>0</v>
      </c>
      <c r="CK136" s="427">
        <v>0</v>
      </c>
      <c r="CL136" s="427">
        <v>0</v>
      </c>
      <c r="CM136" s="427">
        <v>0</v>
      </c>
      <c r="CN136" s="427">
        <v>0</v>
      </c>
      <c r="CO136" s="427">
        <v>0</v>
      </c>
      <c r="CP136" s="427">
        <v>0</v>
      </c>
      <c r="CQ136" s="427">
        <v>0</v>
      </c>
      <c r="CR136" s="427">
        <v>0</v>
      </c>
      <c r="CS136" s="427">
        <v>0</v>
      </c>
      <c r="CT136" s="427">
        <v>0</v>
      </c>
      <c r="CU136" s="427">
        <v>0</v>
      </c>
      <c r="CV136" s="427">
        <v>0</v>
      </c>
      <c r="CW136" s="427">
        <v>0</v>
      </c>
      <c r="CX136" s="427">
        <v>0</v>
      </c>
      <c r="CY136" s="427">
        <v>0</v>
      </c>
      <c r="CZ136" s="427">
        <v>0</v>
      </c>
      <c r="DA136" s="427">
        <v>0</v>
      </c>
      <c r="DB136" s="436" t="s">
        <v>2126</v>
      </c>
      <c r="DC136" s="427">
        <v>0</v>
      </c>
      <c r="DD136" s="436" t="s">
        <v>2126</v>
      </c>
      <c r="DE136" s="428" t="s">
        <v>2082</v>
      </c>
    </row>
    <row r="137" spans="1:109" customFormat="1" ht="31.5">
      <c r="A137" s="424" t="s">
        <v>687</v>
      </c>
      <c r="B137" s="425" t="s">
        <v>729</v>
      </c>
      <c r="C137" s="424" t="s">
        <v>730</v>
      </c>
      <c r="D137" s="426">
        <v>3.3929406779661004</v>
      </c>
      <c r="E137" s="427">
        <v>0</v>
      </c>
      <c r="F137" s="427">
        <v>3.3929406779661004</v>
      </c>
      <c r="G137" s="427">
        <v>0</v>
      </c>
      <c r="H137" s="427">
        <v>0</v>
      </c>
      <c r="I137" s="427">
        <v>2.4500000000000002</v>
      </c>
      <c r="J137" s="427">
        <v>0</v>
      </c>
      <c r="K137" s="427">
        <v>0</v>
      </c>
      <c r="L137" s="427">
        <v>0</v>
      </c>
      <c r="M137" s="427">
        <v>0</v>
      </c>
      <c r="N137" s="427">
        <v>0</v>
      </c>
      <c r="O137" s="427">
        <v>0</v>
      </c>
      <c r="P137" s="427">
        <v>0</v>
      </c>
      <c r="Q137" s="427">
        <v>0</v>
      </c>
      <c r="R137" s="427">
        <v>0</v>
      </c>
      <c r="S137" s="427">
        <v>0</v>
      </c>
      <c r="T137" s="427">
        <v>0</v>
      </c>
      <c r="U137" s="427">
        <v>0</v>
      </c>
      <c r="V137" s="427">
        <v>0</v>
      </c>
      <c r="W137" s="427">
        <v>0</v>
      </c>
      <c r="X137" s="427">
        <v>0</v>
      </c>
      <c r="Y137" s="427">
        <v>0</v>
      </c>
      <c r="Z137" s="427">
        <v>0</v>
      </c>
      <c r="AA137" s="427">
        <v>0</v>
      </c>
      <c r="AB137" s="427">
        <v>0</v>
      </c>
      <c r="AC137" s="427">
        <v>0</v>
      </c>
      <c r="AD137" s="427">
        <v>0</v>
      </c>
      <c r="AE137" s="427">
        <v>0</v>
      </c>
      <c r="AF137" s="427">
        <v>0</v>
      </c>
      <c r="AG137" s="427">
        <v>0</v>
      </c>
      <c r="AH137" s="427">
        <v>0</v>
      </c>
      <c r="AI137" s="427">
        <v>0</v>
      </c>
      <c r="AJ137" s="427">
        <v>3.3929406779661004</v>
      </c>
      <c r="AK137" s="427">
        <v>0</v>
      </c>
      <c r="AL137" s="427">
        <v>0</v>
      </c>
      <c r="AM137" s="427">
        <v>2.4500000000000002</v>
      </c>
      <c r="AN137" s="427">
        <v>0</v>
      </c>
      <c r="AO137" s="427">
        <v>0</v>
      </c>
      <c r="AP137" s="427">
        <v>0</v>
      </c>
      <c r="AQ137" s="427">
        <v>0</v>
      </c>
      <c r="AR137" s="427">
        <v>0</v>
      </c>
      <c r="AS137" s="427">
        <v>0</v>
      </c>
      <c r="AT137" s="427">
        <v>0</v>
      </c>
      <c r="AU137" s="427">
        <v>0</v>
      </c>
      <c r="AV137" s="427">
        <v>0</v>
      </c>
      <c r="AW137" s="427">
        <v>0</v>
      </c>
      <c r="AX137" s="427">
        <v>0</v>
      </c>
      <c r="AY137" s="427">
        <v>0</v>
      </c>
      <c r="AZ137" s="427">
        <v>0</v>
      </c>
      <c r="BA137" s="427">
        <v>0</v>
      </c>
      <c r="BB137" s="427">
        <v>0</v>
      </c>
      <c r="BC137" s="427">
        <v>0</v>
      </c>
      <c r="BD137" s="427">
        <v>0</v>
      </c>
      <c r="BE137" s="427">
        <v>0</v>
      </c>
      <c r="BF137" s="427">
        <v>0</v>
      </c>
      <c r="BG137" s="427">
        <v>0</v>
      </c>
      <c r="BH137" s="427">
        <v>0</v>
      </c>
      <c r="BI137" s="427">
        <v>0</v>
      </c>
      <c r="BJ137" s="427">
        <v>0</v>
      </c>
      <c r="BK137" s="427">
        <v>0</v>
      </c>
      <c r="BL137" s="427">
        <v>0</v>
      </c>
      <c r="BM137" s="427">
        <v>0</v>
      </c>
      <c r="BN137" s="427">
        <v>0</v>
      </c>
      <c r="BO137" s="427">
        <v>0</v>
      </c>
      <c r="BP137" s="427">
        <v>0</v>
      </c>
      <c r="BQ137" s="427">
        <v>0</v>
      </c>
      <c r="BR137" s="427">
        <v>0</v>
      </c>
      <c r="BS137" s="427">
        <v>0</v>
      </c>
      <c r="BT137" s="427">
        <v>0</v>
      </c>
      <c r="BU137" s="427">
        <v>0</v>
      </c>
      <c r="BV137" s="427">
        <v>0</v>
      </c>
      <c r="BW137" s="427">
        <v>0</v>
      </c>
      <c r="BX137" s="427">
        <v>0</v>
      </c>
      <c r="BY137" s="427">
        <v>0</v>
      </c>
      <c r="BZ137" s="427">
        <v>0</v>
      </c>
      <c r="CA137" s="427">
        <v>0</v>
      </c>
      <c r="CB137" s="427">
        <v>0</v>
      </c>
      <c r="CC137" s="427">
        <v>0</v>
      </c>
      <c r="CD137" s="427">
        <v>0</v>
      </c>
      <c r="CE137" s="427">
        <v>0</v>
      </c>
      <c r="CF137" s="427">
        <v>0</v>
      </c>
      <c r="CG137" s="427">
        <v>0</v>
      </c>
      <c r="CH137" s="427">
        <v>0</v>
      </c>
      <c r="CI137" s="427">
        <v>0</v>
      </c>
      <c r="CJ137" s="427">
        <v>0</v>
      </c>
      <c r="CK137" s="427">
        <v>0</v>
      </c>
      <c r="CL137" s="427">
        <v>0</v>
      </c>
      <c r="CM137" s="427">
        <v>0</v>
      </c>
      <c r="CN137" s="427">
        <v>0</v>
      </c>
      <c r="CO137" s="427">
        <v>0</v>
      </c>
      <c r="CP137" s="427">
        <v>0</v>
      </c>
      <c r="CQ137" s="427">
        <v>0</v>
      </c>
      <c r="CR137" s="427">
        <v>0</v>
      </c>
      <c r="CS137" s="427">
        <v>0</v>
      </c>
      <c r="CT137" s="427">
        <v>0</v>
      </c>
      <c r="CU137" s="427">
        <v>0</v>
      </c>
      <c r="CV137" s="427">
        <v>0</v>
      </c>
      <c r="CW137" s="427">
        <v>0</v>
      </c>
      <c r="CX137" s="427">
        <v>0</v>
      </c>
      <c r="CY137" s="427">
        <v>0</v>
      </c>
      <c r="CZ137" s="427">
        <v>0</v>
      </c>
      <c r="DA137" s="427">
        <v>0</v>
      </c>
      <c r="DB137" s="436" t="s">
        <v>2126</v>
      </c>
      <c r="DC137" s="427">
        <v>0</v>
      </c>
      <c r="DD137" s="436" t="s">
        <v>2126</v>
      </c>
      <c r="DE137" s="428" t="s">
        <v>2082</v>
      </c>
    </row>
    <row r="138" spans="1:109" customFormat="1" ht="31.5">
      <c r="A138" s="424" t="s">
        <v>687</v>
      </c>
      <c r="B138" s="425" t="s">
        <v>731</v>
      </c>
      <c r="C138" s="424" t="s">
        <v>732</v>
      </c>
      <c r="D138" s="426">
        <v>14.365457627118582</v>
      </c>
      <c r="E138" s="427">
        <v>0</v>
      </c>
      <c r="F138" s="427">
        <v>14.365457627118586</v>
      </c>
      <c r="G138" s="427">
        <v>0</v>
      </c>
      <c r="H138" s="427">
        <v>0</v>
      </c>
      <c r="I138" s="427">
        <v>11.32</v>
      </c>
      <c r="J138" s="427">
        <v>0</v>
      </c>
      <c r="K138" s="427">
        <v>0</v>
      </c>
      <c r="L138" s="427">
        <v>0</v>
      </c>
      <c r="M138" s="427">
        <v>0</v>
      </c>
      <c r="N138" s="427">
        <v>0</v>
      </c>
      <c r="O138" s="427">
        <v>0</v>
      </c>
      <c r="P138" s="427">
        <v>0</v>
      </c>
      <c r="Q138" s="427">
        <v>0</v>
      </c>
      <c r="R138" s="427">
        <v>0</v>
      </c>
      <c r="S138" s="427">
        <v>0</v>
      </c>
      <c r="T138" s="427">
        <v>0</v>
      </c>
      <c r="U138" s="427">
        <v>0</v>
      </c>
      <c r="V138" s="427">
        <v>0</v>
      </c>
      <c r="W138" s="427">
        <v>0</v>
      </c>
      <c r="X138" s="427">
        <v>0</v>
      </c>
      <c r="Y138" s="427">
        <v>0</v>
      </c>
      <c r="Z138" s="427">
        <v>0</v>
      </c>
      <c r="AA138" s="427">
        <v>0</v>
      </c>
      <c r="AB138" s="427">
        <v>0</v>
      </c>
      <c r="AC138" s="427">
        <v>0</v>
      </c>
      <c r="AD138" s="427">
        <v>0</v>
      </c>
      <c r="AE138" s="427">
        <v>0</v>
      </c>
      <c r="AF138" s="427">
        <v>0</v>
      </c>
      <c r="AG138" s="427">
        <v>0</v>
      </c>
      <c r="AH138" s="427">
        <v>0</v>
      </c>
      <c r="AI138" s="427">
        <v>0</v>
      </c>
      <c r="AJ138" s="427">
        <v>14.365457627118586</v>
      </c>
      <c r="AK138" s="427">
        <v>0</v>
      </c>
      <c r="AL138" s="427">
        <v>0</v>
      </c>
      <c r="AM138" s="427">
        <v>11.32</v>
      </c>
      <c r="AN138" s="427">
        <v>0</v>
      </c>
      <c r="AO138" s="427">
        <v>0</v>
      </c>
      <c r="AP138" s="427">
        <v>0</v>
      </c>
      <c r="AQ138" s="427">
        <v>0</v>
      </c>
      <c r="AR138" s="427">
        <v>0</v>
      </c>
      <c r="AS138" s="427">
        <v>0</v>
      </c>
      <c r="AT138" s="427">
        <v>0</v>
      </c>
      <c r="AU138" s="427">
        <v>0</v>
      </c>
      <c r="AV138" s="427">
        <v>0</v>
      </c>
      <c r="AW138" s="427">
        <v>0</v>
      </c>
      <c r="AX138" s="427">
        <v>0</v>
      </c>
      <c r="AY138" s="427">
        <v>0</v>
      </c>
      <c r="AZ138" s="427">
        <v>0</v>
      </c>
      <c r="BA138" s="427">
        <v>0</v>
      </c>
      <c r="BB138" s="427">
        <v>0</v>
      </c>
      <c r="BC138" s="427">
        <v>0</v>
      </c>
      <c r="BD138" s="427">
        <v>0</v>
      </c>
      <c r="BE138" s="427">
        <v>0</v>
      </c>
      <c r="BF138" s="427">
        <v>0</v>
      </c>
      <c r="BG138" s="427">
        <v>0</v>
      </c>
      <c r="BH138" s="427">
        <v>0</v>
      </c>
      <c r="BI138" s="427">
        <v>0</v>
      </c>
      <c r="BJ138" s="427">
        <v>0</v>
      </c>
      <c r="BK138" s="427">
        <v>0</v>
      </c>
      <c r="BL138" s="427">
        <v>0</v>
      </c>
      <c r="BM138" s="427">
        <v>0</v>
      </c>
      <c r="BN138" s="427">
        <v>0</v>
      </c>
      <c r="BO138" s="427">
        <v>0</v>
      </c>
      <c r="BP138" s="427">
        <v>0</v>
      </c>
      <c r="BQ138" s="427">
        <v>0</v>
      </c>
      <c r="BR138" s="427">
        <v>0</v>
      </c>
      <c r="BS138" s="427">
        <v>0</v>
      </c>
      <c r="BT138" s="427">
        <v>0</v>
      </c>
      <c r="BU138" s="427">
        <v>0</v>
      </c>
      <c r="BV138" s="427">
        <v>0</v>
      </c>
      <c r="BW138" s="427">
        <v>0</v>
      </c>
      <c r="BX138" s="427">
        <v>0</v>
      </c>
      <c r="BY138" s="427">
        <v>0</v>
      </c>
      <c r="BZ138" s="427">
        <v>0</v>
      </c>
      <c r="CA138" s="427">
        <v>0</v>
      </c>
      <c r="CB138" s="427">
        <v>0</v>
      </c>
      <c r="CC138" s="427">
        <v>0</v>
      </c>
      <c r="CD138" s="427">
        <v>0</v>
      </c>
      <c r="CE138" s="427">
        <v>0</v>
      </c>
      <c r="CF138" s="427">
        <v>0</v>
      </c>
      <c r="CG138" s="427">
        <v>0</v>
      </c>
      <c r="CH138" s="427">
        <v>0</v>
      </c>
      <c r="CI138" s="427">
        <v>0</v>
      </c>
      <c r="CJ138" s="427">
        <v>0</v>
      </c>
      <c r="CK138" s="427">
        <v>0</v>
      </c>
      <c r="CL138" s="427">
        <v>0</v>
      </c>
      <c r="CM138" s="427">
        <v>0</v>
      </c>
      <c r="CN138" s="427">
        <v>0</v>
      </c>
      <c r="CO138" s="427">
        <v>0</v>
      </c>
      <c r="CP138" s="427">
        <v>0</v>
      </c>
      <c r="CQ138" s="427">
        <v>0</v>
      </c>
      <c r="CR138" s="427">
        <v>0</v>
      </c>
      <c r="CS138" s="427">
        <v>0</v>
      </c>
      <c r="CT138" s="427">
        <v>0</v>
      </c>
      <c r="CU138" s="427">
        <v>0</v>
      </c>
      <c r="CV138" s="427">
        <v>0</v>
      </c>
      <c r="CW138" s="427">
        <v>0</v>
      </c>
      <c r="CX138" s="427">
        <v>0</v>
      </c>
      <c r="CY138" s="427">
        <v>0</v>
      </c>
      <c r="CZ138" s="427">
        <v>0</v>
      </c>
      <c r="DA138" s="427">
        <v>0</v>
      </c>
      <c r="DB138" s="436" t="s">
        <v>2126</v>
      </c>
      <c r="DC138" s="427">
        <v>0</v>
      </c>
      <c r="DD138" s="436" t="s">
        <v>2126</v>
      </c>
      <c r="DE138" s="428" t="s">
        <v>2082</v>
      </c>
    </row>
    <row r="139" spans="1:109" customFormat="1" ht="31.5">
      <c r="A139" s="424" t="s">
        <v>687</v>
      </c>
      <c r="B139" s="425" t="s">
        <v>733</v>
      </c>
      <c r="C139" s="424" t="s">
        <v>734</v>
      </c>
      <c r="D139" s="426">
        <v>7.5118898305084736</v>
      </c>
      <c r="E139" s="427">
        <v>0</v>
      </c>
      <c r="F139" s="427">
        <v>7.5118898305084754</v>
      </c>
      <c r="G139" s="427">
        <v>0</v>
      </c>
      <c r="H139" s="427">
        <v>0</v>
      </c>
      <c r="I139" s="427">
        <v>6.22</v>
      </c>
      <c r="J139" s="427">
        <v>0</v>
      </c>
      <c r="K139" s="427">
        <v>0</v>
      </c>
      <c r="L139" s="427">
        <v>0</v>
      </c>
      <c r="M139" s="427">
        <v>0</v>
      </c>
      <c r="N139" s="427">
        <v>0</v>
      </c>
      <c r="O139" s="427">
        <v>0</v>
      </c>
      <c r="P139" s="427">
        <v>0</v>
      </c>
      <c r="Q139" s="427">
        <v>0</v>
      </c>
      <c r="R139" s="427">
        <v>0</v>
      </c>
      <c r="S139" s="427">
        <v>0</v>
      </c>
      <c r="T139" s="427">
        <v>0</v>
      </c>
      <c r="U139" s="427">
        <v>0</v>
      </c>
      <c r="V139" s="427">
        <v>0</v>
      </c>
      <c r="W139" s="427">
        <v>0</v>
      </c>
      <c r="X139" s="427">
        <v>0</v>
      </c>
      <c r="Y139" s="427">
        <v>0</v>
      </c>
      <c r="Z139" s="427">
        <v>0</v>
      </c>
      <c r="AA139" s="427">
        <v>0</v>
      </c>
      <c r="AB139" s="427">
        <v>0</v>
      </c>
      <c r="AC139" s="427">
        <v>0</v>
      </c>
      <c r="AD139" s="427">
        <v>0</v>
      </c>
      <c r="AE139" s="427">
        <v>0</v>
      </c>
      <c r="AF139" s="427">
        <v>0</v>
      </c>
      <c r="AG139" s="427">
        <v>0</v>
      </c>
      <c r="AH139" s="427">
        <v>0</v>
      </c>
      <c r="AI139" s="427">
        <v>0</v>
      </c>
      <c r="AJ139" s="427">
        <v>0</v>
      </c>
      <c r="AK139" s="427">
        <v>0</v>
      </c>
      <c r="AL139" s="427">
        <v>0</v>
      </c>
      <c r="AM139" s="427">
        <v>0</v>
      </c>
      <c r="AN139" s="427">
        <v>0</v>
      </c>
      <c r="AO139" s="427">
        <v>0</v>
      </c>
      <c r="AP139" s="427">
        <v>0</v>
      </c>
      <c r="AQ139" s="427">
        <v>0</v>
      </c>
      <c r="AR139" s="427">
        <v>0</v>
      </c>
      <c r="AS139" s="427">
        <v>0</v>
      </c>
      <c r="AT139" s="427">
        <v>7.5118898305084754</v>
      </c>
      <c r="AU139" s="427">
        <v>0</v>
      </c>
      <c r="AV139" s="427">
        <v>0</v>
      </c>
      <c r="AW139" s="427">
        <v>6.22</v>
      </c>
      <c r="AX139" s="427">
        <v>0</v>
      </c>
      <c r="AY139" s="427">
        <v>0</v>
      </c>
      <c r="AZ139" s="427">
        <v>0</v>
      </c>
      <c r="BA139" s="427">
        <v>0</v>
      </c>
      <c r="BB139" s="427">
        <v>0</v>
      </c>
      <c r="BC139" s="427">
        <v>0</v>
      </c>
      <c r="BD139" s="427">
        <v>0</v>
      </c>
      <c r="BE139" s="427">
        <v>0</v>
      </c>
      <c r="BF139" s="427">
        <v>0</v>
      </c>
      <c r="BG139" s="427">
        <v>0</v>
      </c>
      <c r="BH139" s="427">
        <v>0</v>
      </c>
      <c r="BI139" s="427">
        <v>0</v>
      </c>
      <c r="BJ139" s="427">
        <v>0</v>
      </c>
      <c r="BK139" s="427">
        <v>0</v>
      </c>
      <c r="BL139" s="427">
        <v>0</v>
      </c>
      <c r="BM139" s="427">
        <v>0</v>
      </c>
      <c r="BN139" s="427">
        <v>0</v>
      </c>
      <c r="BO139" s="427">
        <v>0</v>
      </c>
      <c r="BP139" s="427">
        <v>0</v>
      </c>
      <c r="BQ139" s="427">
        <v>0</v>
      </c>
      <c r="BR139" s="427">
        <v>0</v>
      </c>
      <c r="BS139" s="427">
        <v>0</v>
      </c>
      <c r="BT139" s="427">
        <v>0</v>
      </c>
      <c r="BU139" s="427">
        <v>0</v>
      </c>
      <c r="BV139" s="427">
        <v>0</v>
      </c>
      <c r="BW139" s="427">
        <v>0</v>
      </c>
      <c r="BX139" s="427">
        <v>0</v>
      </c>
      <c r="BY139" s="427">
        <v>0</v>
      </c>
      <c r="BZ139" s="427">
        <v>0</v>
      </c>
      <c r="CA139" s="427">
        <v>0</v>
      </c>
      <c r="CB139" s="427">
        <v>0</v>
      </c>
      <c r="CC139" s="427">
        <v>0</v>
      </c>
      <c r="CD139" s="427">
        <v>0</v>
      </c>
      <c r="CE139" s="427">
        <v>0</v>
      </c>
      <c r="CF139" s="427">
        <v>0</v>
      </c>
      <c r="CG139" s="427">
        <v>0</v>
      </c>
      <c r="CH139" s="427">
        <v>0</v>
      </c>
      <c r="CI139" s="427">
        <v>0</v>
      </c>
      <c r="CJ139" s="427">
        <v>0</v>
      </c>
      <c r="CK139" s="427">
        <v>0</v>
      </c>
      <c r="CL139" s="427">
        <v>0</v>
      </c>
      <c r="CM139" s="427">
        <v>0</v>
      </c>
      <c r="CN139" s="427">
        <v>0</v>
      </c>
      <c r="CO139" s="427">
        <v>0</v>
      </c>
      <c r="CP139" s="427">
        <v>0</v>
      </c>
      <c r="CQ139" s="427">
        <v>0</v>
      </c>
      <c r="CR139" s="427">
        <v>0</v>
      </c>
      <c r="CS139" s="427">
        <v>0</v>
      </c>
      <c r="CT139" s="427">
        <v>0</v>
      </c>
      <c r="CU139" s="427">
        <v>0</v>
      </c>
      <c r="CV139" s="427">
        <v>0</v>
      </c>
      <c r="CW139" s="427">
        <v>0</v>
      </c>
      <c r="CX139" s="427">
        <v>0</v>
      </c>
      <c r="CY139" s="427">
        <v>0</v>
      </c>
      <c r="CZ139" s="427">
        <v>0</v>
      </c>
      <c r="DA139" s="427">
        <v>0</v>
      </c>
      <c r="DB139" s="436" t="s">
        <v>2126</v>
      </c>
      <c r="DC139" s="427">
        <v>0</v>
      </c>
      <c r="DD139" s="436" t="s">
        <v>2126</v>
      </c>
      <c r="DE139" s="428" t="s">
        <v>2082</v>
      </c>
    </row>
    <row r="140" spans="1:109" customFormat="1" ht="31.5">
      <c r="A140" s="424" t="s">
        <v>687</v>
      </c>
      <c r="B140" s="425" t="s">
        <v>735</v>
      </c>
      <c r="C140" s="424" t="s">
        <v>736</v>
      </c>
      <c r="D140" s="426">
        <v>6.4009067796610175</v>
      </c>
      <c r="E140" s="427">
        <v>0</v>
      </c>
      <c r="F140" s="427">
        <v>6.4009067796610166</v>
      </c>
      <c r="G140" s="427">
        <v>0</v>
      </c>
      <c r="H140" s="427">
        <v>0</v>
      </c>
      <c r="I140" s="427">
        <v>5.3</v>
      </c>
      <c r="J140" s="427">
        <v>0</v>
      </c>
      <c r="K140" s="427">
        <v>0</v>
      </c>
      <c r="L140" s="427">
        <v>0</v>
      </c>
      <c r="M140" s="427">
        <v>0</v>
      </c>
      <c r="N140" s="427">
        <v>0</v>
      </c>
      <c r="O140" s="427">
        <v>0</v>
      </c>
      <c r="P140" s="427">
        <v>0</v>
      </c>
      <c r="Q140" s="427">
        <v>0</v>
      </c>
      <c r="R140" s="427">
        <v>0</v>
      </c>
      <c r="S140" s="427">
        <v>0</v>
      </c>
      <c r="T140" s="427">
        <v>0</v>
      </c>
      <c r="U140" s="427">
        <v>0</v>
      </c>
      <c r="V140" s="427">
        <v>0</v>
      </c>
      <c r="W140" s="427">
        <v>0</v>
      </c>
      <c r="X140" s="427">
        <v>0</v>
      </c>
      <c r="Y140" s="427">
        <v>0</v>
      </c>
      <c r="Z140" s="427">
        <v>0</v>
      </c>
      <c r="AA140" s="427">
        <v>0</v>
      </c>
      <c r="AB140" s="427">
        <v>0</v>
      </c>
      <c r="AC140" s="427">
        <v>0</v>
      </c>
      <c r="AD140" s="427">
        <v>0</v>
      </c>
      <c r="AE140" s="427">
        <v>0</v>
      </c>
      <c r="AF140" s="427">
        <v>0</v>
      </c>
      <c r="AG140" s="427">
        <v>0</v>
      </c>
      <c r="AH140" s="427">
        <v>0</v>
      </c>
      <c r="AI140" s="427">
        <v>0</v>
      </c>
      <c r="AJ140" s="427">
        <v>0</v>
      </c>
      <c r="AK140" s="427">
        <v>0</v>
      </c>
      <c r="AL140" s="427">
        <v>0</v>
      </c>
      <c r="AM140" s="427">
        <v>0</v>
      </c>
      <c r="AN140" s="427">
        <v>0</v>
      </c>
      <c r="AO140" s="427">
        <v>0</v>
      </c>
      <c r="AP140" s="427">
        <v>0</v>
      </c>
      <c r="AQ140" s="427">
        <v>0</v>
      </c>
      <c r="AR140" s="427">
        <v>0</v>
      </c>
      <c r="AS140" s="427">
        <v>0</v>
      </c>
      <c r="AT140" s="427">
        <v>6.4009067796610166</v>
      </c>
      <c r="AU140" s="427">
        <v>0</v>
      </c>
      <c r="AV140" s="427">
        <v>0</v>
      </c>
      <c r="AW140" s="427">
        <v>5.3</v>
      </c>
      <c r="AX140" s="427">
        <v>0</v>
      </c>
      <c r="AY140" s="427">
        <v>0</v>
      </c>
      <c r="AZ140" s="427">
        <v>0</v>
      </c>
      <c r="BA140" s="427">
        <v>0</v>
      </c>
      <c r="BB140" s="427">
        <v>0</v>
      </c>
      <c r="BC140" s="427">
        <v>0</v>
      </c>
      <c r="BD140" s="427">
        <v>0</v>
      </c>
      <c r="BE140" s="427">
        <v>0</v>
      </c>
      <c r="BF140" s="427">
        <v>0</v>
      </c>
      <c r="BG140" s="427">
        <v>0</v>
      </c>
      <c r="BH140" s="427">
        <v>0</v>
      </c>
      <c r="BI140" s="427">
        <v>0</v>
      </c>
      <c r="BJ140" s="427">
        <v>0</v>
      </c>
      <c r="BK140" s="427">
        <v>0</v>
      </c>
      <c r="BL140" s="427">
        <v>0</v>
      </c>
      <c r="BM140" s="427">
        <v>0</v>
      </c>
      <c r="BN140" s="427">
        <v>0</v>
      </c>
      <c r="BO140" s="427">
        <v>0</v>
      </c>
      <c r="BP140" s="427">
        <v>0</v>
      </c>
      <c r="BQ140" s="427">
        <v>0</v>
      </c>
      <c r="BR140" s="427">
        <v>0</v>
      </c>
      <c r="BS140" s="427">
        <v>0</v>
      </c>
      <c r="BT140" s="427">
        <v>0</v>
      </c>
      <c r="BU140" s="427">
        <v>0</v>
      </c>
      <c r="BV140" s="427">
        <v>0</v>
      </c>
      <c r="BW140" s="427">
        <v>0</v>
      </c>
      <c r="BX140" s="427">
        <v>0</v>
      </c>
      <c r="BY140" s="427">
        <v>0</v>
      </c>
      <c r="BZ140" s="427">
        <v>0</v>
      </c>
      <c r="CA140" s="427">
        <v>0</v>
      </c>
      <c r="CB140" s="427">
        <v>0</v>
      </c>
      <c r="CC140" s="427">
        <v>0</v>
      </c>
      <c r="CD140" s="427">
        <v>0</v>
      </c>
      <c r="CE140" s="427">
        <v>0</v>
      </c>
      <c r="CF140" s="427">
        <v>0</v>
      </c>
      <c r="CG140" s="427">
        <v>0</v>
      </c>
      <c r="CH140" s="427">
        <v>0</v>
      </c>
      <c r="CI140" s="427">
        <v>0</v>
      </c>
      <c r="CJ140" s="427">
        <v>0</v>
      </c>
      <c r="CK140" s="427">
        <v>0</v>
      </c>
      <c r="CL140" s="427">
        <v>0</v>
      </c>
      <c r="CM140" s="427">
        <v>0</v>
      </c>
      <c r="CN140" s="427">
        <v>0</v>
      </c>
      <c r="CO140" s="427">
        <v>0</v>
      </c>
      <c r="CP140" s="427">
        <v>0</v>
      </c>
      <c r="CQ140" s="427">
        <v>0</v>
      </c>
      <c r="CR140" s="427">
        <v>0</v>
      </c>
      <c r="CS140" s="427">
        <v>0</v>
      </c>
      <c r="CT140" s="427">
        <v>0</v>
      </c>
      <c r="CU140" s="427">
        <v>0</v>
      </c>
      <c r="CV140" s="427">
        <v>0</v>
      </c>
      <c r="CW140" s="427">
        <v>0</v>
      </c>
      <c r="CX140" s="427">
        <v>0</v>
      </c>
      <c r="CY140" s="427">
        <v>0</v>
      </c>
      <c r="CZ140" s="427">
        <v>0</v>
      </c>
      <c r="DA140" s="427">
        <v>0</v>
      </c>
      <c r="DB140" s="436" t="s">
        <v>2126</v>
      </c>
      <c r="DC140" s="427">
        <v>0</v>
      </c>
      <c r="DD140" s="436" t="s">
        <v>2126</v>
      </c>
      <c r="DE140" s="428" t="s">
        <v>2082</v>
      </c>
    </row>
    <row r="141" spans="1:109" customFormat="1" ht="47.25">
      <c r="A141" s="424" t="s">
        <v>687</v>
      </c>
      <c r="B141" s="425" t="s">
        <v>737</v>
      </c>
      <c r="C141" s="424" t="s">
        <v>738</v>
      </c>
      <c r="D141" s="426">
        <v>10.141735009567583</v>
      </c>
      <c r="E141" s="427">
        <v>0</v>
      </c>
      <c r="F141" s="427">
        <v>10.141735009567583</v>
      </c>
      <c r="G141" s="427">
        <v>0</v>
      </c>
      <c r="H141" s="427">
        <v>0</v>
      </c>
      <c r="I141" s="427">
        <v>4.7</v>
      </c>
      <c r="J141" s="427">
        <v>0</v>
      </c>
      <c r="K141" s="427">
        <v>0</v>
      </c>
      <c r="L141" s="427">
        <v>0</v>
      </c>
      <c r="M141" s="427">
        <v>0</v>
      </c>
      <c r="N141" s="427">
        <v>0</v>
      </c>
      <c r="O141" s="427">
        <v>0</v>
      </c>
      <c r="P141" s="427">
        <v>0</v>
      </c>
      <c r="Q141" s="427">
        <v>0</v>
      </c>
      <c r="R141" s="427">
        <v>0</v>
      </c>
      <c r="S141" s="427">
        <v>0</v>
      </c>
      <c r="T141" s="427">
        <v>0</v>
      </c>
      <c r="U141" s="427">
        <v>0</v>
      </c>
      <c r="V141" s="427">
        <v>0</v>
      </c>
      <c r="W141" s="427">
        <v>0</v>
      </c>
      <c r="X141" s="427">
        <v>0</v>
      </c>
      <c r="Y141" s="427">
        <v>0</v>
      </c>
      <c r="Z141" s="427">
        <v>0</v>
      </c>
      <c r="AA141" s="427">
        <v>0</v>
      </c>
      <c r="AB141" s="427">
        <v>0</v>
      </c>
      <c r="AC141" s="427">
        <v>0</v>
      </c>
      <c r="AD141" s="427">
        <v>0</v>
      </c>
      <c r="AE141" s="427">
        <v>0</v>
      </c>
      <c r="AF141" s="427">
        <v>0</v>
      </c>
      <c r="AG141" s="427">
        <v>0</v>
      </c>
      <c r="AH141" s="427">
        <v>0</v>
      </c>
      <c r="AI141" s="427">
        <v>0</v>
      </c>
      <c r="AJ141" s="427">
        <v>10.141735009567583</v>
      </c>
      <c r="AK141" s="427">
        <v>0</v>
      </c>
      <c r="AL141" s="427">
        <v>0</v>
      </c>
      <c r="AM141" s="427">
        <v>4.7</v>
      </c>
      <c r="AN141" s="427">
        <v>0</v>
      </c>
      <c r="AO141" s="427">
        <v>0</v>
      </c>
      <c r="AP141" s="427">
        <v>0</v>
      </c>
      <c r="AQ141" s="427">
        <v>0</v>
      </c>
      <c r="AR141" s="427">
        <v>0</v>
      </c>
      <c r="AS141" s="427">
        <v>0</v>
      </c>
      <c r="AT141" s="427">
        <v>0</v>
      </c>
      <c r="AU141" s="427">
        <v>0</v>
      </c>
      <c r="AV141" s="427">
        <v>0</v>
      </c>
      <c r="AW141" s="427">
        <v>0</v>
      </c>
      <c r="AX141" s="427">
        <v>0</v>
      </c>
      <c r="AY141" s="427">
        <v>0</v>
      </c>
      <c r="AZ141" s="427">
        <v>0</v>
      </c>
      <c r="BA141" s="427">
        <v>0</v>
      </c>
      <c r="BB141" s="427">
        <v>0</v>
      </c>
      <c r="BC141" s="427">
        <v>0</v>
      </c>
      <c r="BD141" s="427">
        <v>0</v>
      </c>
      <c r="BE141" s="427">
        <v>0</v>
      </c>
      <c r="BF141" s="427">
        <v>0</v>
      </c>
      <c r="BG141" s="427">
        <v>0</v>
      </c>
      <c r="BH141" s="427">
        <v>0</v>
      </c>
      <c r="BI141" s="427">
        <v>0</v>
      </c>
      <c r="BJ141" s="427">
        <v>0</v>
      </c>
      <c r="BK141" s="427">
        <v>0</v>
      </c>
      <c r="BL141" s="427">
        <v>0</v>
      </c>
      <c r="BM141" s="427">
        <v>0</v>
      </c>
      <c r="BN141" s="427">
        <v>0</v>
      </c>
      <c r="BO141" s="427">
        <v>0</v>
      </c>
      <c r="BP141" s="427">
        <v>0</v>
      </c>
      <c r="BQ141" s="427">
        <v>0</v>
      </c>
      <c r="BR141" s="427">
        <v>0</v>
      </c>
      <c r="BS141" s="427">
        <v>0</v>
      </c>
      <c r="BT141" s="427">
        <v>0</v>
      </c>
      <c r="BU141" s="427">
        <v>0</v>
      </c>
      <c r="BV141" s="427">
        <v>0</v>
      </c>
      <c r="BW141" s="427">
        <v>0</v>
      </c>
      <c r="BX141" s="427">
        <v>0</v>
      </c>
      <c r="BY141" s="427">
        <v>0</v>
      </c>
      <c r="BZ141" s="427">
        <v>0</v>
      </c>
      <c r="CA141" s="427">
        <v>0</v>
      </c>
      <c r="CB141" s="427">
        <v>0</v>
      </c>
      <c r="CC141" s="427">
        <v>0</v>
      </c>
      <c r="CD141" s="427">
        <v>0</v>
      </c>
      <c r="CE141" s="427">
        <v>0</v>
      </c>
      <c r="CF141" s="427">
        <v>0</v>
      </c>
      <c r="CG141" s="427">
        <v>0</v>
      </c>
      <c r="CH141" s="427">
        <v>0</v>
      </c>
      <c r="CI141" s="427">
        <v>0</v>
      </c>
      <c r="CJ141" s="427">
        <v>0</v>
      </c>
      <c r="CK141" s="427">
        <v>0</v>
      </c>
      <c r="CL141" s="427">
        <v>0</v>
      </c>
      <c r="CM141" s="427">
        <v>0</v>
      </c>
      <c r="CN141" s="427">
        <v>0</v>
      </c>
      <c r="CO141" s="427">
        <v>0</v>
      </c>
      <c r="CP141" s="427">
        <v>0</v>
      </c>
      <c r="CQ141" s="427">
        <v>0</v>
      </c>
      <c r="CR141" s="427">
        <v>0</v>
      </c>
      <c r="CS141" s="427">
        <v>0</v>
      </c>
      <c r="CT141" s="427">
        <v>0</v>
      </c>
      <c r="CU141" s="427">
        <v>0</v>
      </c>
      <c r="CV141" s="427">
        <v>0</v>
      </c>
      <c r="CW141" s="427">
        <v>0</v>
      </c>
      <c r="CX141" s="427">
        <v>0</v>
      </c>
      <c r="CY141" s="427">
        <v>0</v>
      </c>
      <c r="CZ141" s="427">
        <v>0</v>
      </c>
      <c r="DA141" s="427">
        <v>0</v>
      </c>
      <c r="DB141" s="436" t="s">
        <v>2126</v>
      </c>
      <c r="DC141" s="427">
        <v>0</v>
      </c>
      <c r="DD141" s="436" t="s">
        <v>2126</v>
      </c>
      <c r="DE141" s="428" t="s">
        <v>2082</v>
      </c>
    </row>
    <row r="142" spans="1:109" customFormat="1" ht="31.5">
      <c r="A142" s="424" t="s">
        <v>687</v>
      </c>
      <c r="B142" s="425" t="s">
        <v>739</v>
      </c>
      <c r="C142" s="424" t="s">
        <v>740</v>
      </c>
      <c r="D142" s="426">
        <v>0.61626271186440684</v>
      </c>
      <c r="E142" s="427">
        <v>0</v>
      </c>
      <c r="F142" s="427">
        <v>0.61626271186440673</v>
      </c>
      <c r="G142" s="427">
        <v>0</v>
      </c>
      <c r="H142" s="427">
        <v>0</v>
      </c>
      <c r="I142" s="427">
        <v>0.53</v>
      </c>
      <c r="J142" s="427">
        <v>0</v>
      </c>
      <c r="K142" s="427">
        <v>0</v>
      </c>
      <c r="L142" s="427">
        <v>0</v>
      </c>
      <c r="M142" s="427">
        <v>0</v>
      </c>
      <c r="N142" s="427">
        <v>0</v>
      </c>
      <c r="O142" s="427">
        <v>0</v>
      </c>
      <c r="P142" s="427">
        <v>0</v>
      </c>
      <c r="Q142" s="427">
        <v>0</v>
      </c>
      <c r="R142" s="427">
        <v>0</v>
      </c>
      <c r="S142" s="427">
        <v>0</v>
      </c>
      <c r="T142" s="427">
        <v>0</v>
      </c>
      <c r="U142" s="427">
        <v>0</v>
      </c>
      <c r="V142" s="427">
        <v>0</v>
      </c>
      <c r="W142" s="427">
        <v>0</v>
      </c>
      <c r="X142" s="427">
        <v>0</v>
      </c>
      <c r="Y142" s="427">
        <v>0</v>
      </c>
      <c r="Z142" s="427">
        <v>0</v>
      </c>
      <c r="AA142" s="427">
        <v>0</v>
      </c>
      <c r="AB142" s="427">
        <v>0</v>
      </c>
      <c r="AC142" s="427">
        <v>0</v>
      </c>
      <c r="AD142" s="427">
        <v>0</v>
      </c>
      <c r="AE142" s="427">
        <v>0</v>
      </c>
      <c r="AF142" s="427">
        <v>0</v>
      </c>
      <c r="AG142" s="427">
        <v>0</v>
      </c>
      <c r="AH142" s="427">
        <v>0</v>
      </c>
      <c r="AI142" s="427">
        <v>0</v>
      </c>
      <c r="AJ142" s="427">
        <v>0.61626271186440673</v>
      </c>
      <c r="AK142" s="427">
        <v>0</v>
      </c>
      <c r="AL142" s="427">
        <v>0</v>
      </c>
      <c r="AM142" s="427">
        <v>0.53</v>
      </c>
      <c r="AN142" s="427">
        <v>0</v>
      </c>
      <c r="AO142" s="427">
        <v>0</v>
      </c>
      <c r="AP142" s="427">
        <v>0</v>
      </c>
      <c r="AQ142" s="427">
        <v>0</v>
      </c>
      <c r="AR142" s="427">
        <v>0</v>
      </c>
      <c r="AS142" s="427">
        <v>0</v>
      </c>
      <c r="AT142" s="427">
        <v>0</v>
      </c>
      <c r="AU142" s="427">
        <v>0</v>
      </c>
      <c r="AV142" s="427">
        <v>0</v>
      </c>
      <c r="AW142" s="427">
        <v>0</v>
      </c>
      <c r="AX142" s="427">
        <v>0</v>
      </c>
      <c r="AY142" s="427">
        <v>0</v>
      </c>
      <c r="AZ142" s="427">
        <v>0</v>
      </c>
      <c r="BA142" s="427">
        <v>0</v>
      </c>
      <c r="BB142" s="427">
        <v>0</v>
      </c>
      <c r="BC142" s="427">
        <v>0</v>
      </c>
      <c r="BD142" s="427">
        <v>0</v>
      </c>
      <c r="BE142" s="427">
        <v>0</v>
      </c>
      <c r="BF142" s="427">
        <v>0</v>
      </c>
      <c r="BG142" s="427">
        <v>0</v>
      </c>
      <c r="BH142" s="427">
        <v>0</v>
      </c>
      <c r="BI142" s="427">
        <v>0</v>
      </c>
      <c r="BJ142" s="427">
        <v>0</v>
      </c>
      <c r="BK142" s="427">
        <v>0</v>
      </c>
      <c r="BL142" s="427">
        <v>0</v>
      </c>
      <c r="BM142" s="427">
        <v>0</v>
      </c>
      <c r="BN142" s="427">
        <v>0</v>
      </c>
      <c r="BO142" s="427">
        <v>0</v>
      </c>
      <c r="BP142" s="427">
        <v>0</v>
      </c>
      <c r="BQ142" s="427">
        <v>0</v>
      </c>
      <c r="BR142" s="427">
        <v>0</v>
      </c>
      <c r="BS142" s="427">
        <v>0</v>
      </c>
      <c r="BT142" s="427">
        <v>0</v>
      </c>
      <c r="BU142" s="427">
        <v>0</v>
      </c>
      <c r="BV142" s="427">
        <v>0</v>
      </c>
      <c r="BW142" s="427">
        <v>0</v>
      </c>
      <c r="BX142" s="427">
        <v>0</v>
      </c>
      <c r="BY142" s="427">
        <v>0</v>
      </c>
      <c r="BZ142" s="427">
        <v>0</v>
      </c>
      <c r="CA142" s="427">
        <v>0</v>
      </c>
      <c r="CB142" s="427">
        <v>0</v>
      </c>
      <c r="CC142" s="427">
        <v>0</v>
      </c>
      <c r="CD142" s="427">
        <v>0</v>
      </c>
      <c r="CE142" s="427">
        <v>0</v>
      </c>
      <c r="CF142" s="427">
        <v>0</v>
      </c>
      <c r="CG142" s="427">
        <v>0</v>
      </c>
      <c r="CH142" s="427">
        <v>0</v>
      </c>
      <c r="CI142" s="427">
        <v>0</v>
      </c>
      <c r="CJ142" s="427">
        <v>0</v>
      </c>
      <c r="CK142" s="427">
        <v>0</v>
      </c>
      <c r="CL142" s="427">
        <v>0</v>
      </c>
      <c r="CM142" s="427">
        <v>0</v>
      </c>
      <c r="CN142" s="427">
        <v>0</v>
      </c>
      <c r="CO142" s="427">
        <v>0</v>
      </c>
      <c r="CP142" s="427">
        <v>0</v>
      </c>
      <c r="CQ142" s="427">
        <v>0</v>
      </c>
      <c r="CR142" s="427">
        <v>0</v>
      </c>
      <c r="CS142" s="427">
        <v>0</v>
      </c>
      <c r="CT142" s="427">
        <v>0</v>
      </c>
      <c r="CU142" s="427">
        <v>0</v>
      </c>
      <c r="CV142" s="427">
        <v>0</v>
      </c>
      <c r="CW142" s="427">
        <v>0</v>
      </c>
      <c r="CX142" s="427">
        <v>0</v>
      </c>
      <c r="CY142" s="427">
        <v>0</v>
      </c>
      <c r="CZ142" s="427">
        <v>0</v>
      </c>
      <c r="DA142" s="427">
        <v>0</v>
      </c>
      <c r="DB142" s="436" t="s">
        <v>2126</v>
      </c>
      <c r="DC142" s="427">
        <v>0</v>
      </c>
      <c r="DD142" s="436" t="s">
        <v>2126</v>
      </c>
      <c r="DE142" s="428" t="s">
        <v>2082</v>
      </c>
    </row>
    <row r="143" spans="1:109" customFormat="1" ht="47.25">
      <c r="A143" s="424" t="s">
        <v>687</v>
      </c>
      <c r="B143" s="425" t="s">
        <v>741</v>
      </c>
      <c r="C143" s="424" t="s">
        <v>742</v>
      </c>
      <c r="D143" s="426">
        <v>0.58133050847457635</v>
      </c>
      <c r="E143" s="427">
        <v>0</v>
      </c>
      <c r="F143" s="427">
        <v>0.58133050847457668</v>
      </c>
      <c r="G143" s="427">
        <v>0</v>
      </c>
      <c r="H143" s="427">
        <v>0</v>
      </c>
      <c r="I143" s="427">
        <v>0.5</v>
      </c>
      <c r="J143" s="427">
        <v>0</v>
      </c>
      <c r="K143" s="427">
        <v>0</v>
      </c>
      <c r="L143" s="427">
        <v>0</v>
      </c>
      <c r="M143" s="427">
        <v>0</v>
      </c>
      <c r="N143" s="427">
        <v>0</v>
      </c>
      <c r="O143" s="427">
        <v>0</v>
      </c>
      <c r="P143" s="427">
        <v>0</v>
      </c>
      <c r="Q143" s="427">
        <v>0</v>
      </c>
      <c r="R143" s="427">
        <v>0</v>
      </c>
      <c r="S143" s="427">
        <v>0</v>
      </c>
      <c r="T143" s="427">
        <v>0</v>
      </c>
      <c r="U143" s="427">
        <v>0</v>
      </c>
      <c r="V143" s="427">
        <v>0</v>
      </c>
      <c r="W143" s="427">
        <v>0</v>
      </c>
      <c r="X143" s="427">
        <v>0</v>
      </c>
      <c r="Y143" s="427">
        <v>0</v>
      </c>
      <c r="Z143" s="427">
        <v>0</v>
      </c>
      <c r="AA143" s="427">
        <v>0</v>
      </c>
      <c r="AB143" s="427">
        <v>0</v>
      </c>
      <c r="AC143" s="427">
        <v>0</v>
      </c>
      <c r="AD143" s="427">
        <v>0</v>
      </c>
      <c r="AE143" s="427">
        <v>0</v>
      </c>
      <c r="AF143" s="427">
        <v>0</v>
      </c>
      <c r="AG143" s="427">
        <v>0</v>
      </c>
      <c r="AH143" s="427">
        <v>0</v>
      </c>
      <c r="AI143" s="427">
        <v>0</v>
      </c>
      <c r="AJ143" s="427">
        <v>0.58133050847457668</v>
      </c>
      <c r="AK143" s="427">
        <v>0</v>
      </c>
      <c r="AL143" s="427">
        <v>0</v>
      </c>
      <c r="AM143" s="427">
        <v>0.5</v>
      </c>
      <c r="AN143" s="427">
        <v>0</v>
      </c>
      <c r="AO143" s="427">
        <v>0</v>
      </c>
      <c r="AP143" s="427">
        <v>0</v>
      </c>
      <c r="AQ143" s="427">
        <v>0</v>
      </c>
      <c r="AR143" s="427">
        <v>0</v>
      </c>
      <c r="AS143" s="427">
        <v>0</v>
      </c>
      <c r="AT143" s="427">
        <v>0</v>
      </c>
      <c r="AU143" s="427">
        <v>0</v>
      </c>
      <c r="AV143" s="427">
        <v>0</v>
      </c>
      <c r="AW143" s="427">
        <v>0</v>
      </c>
      <c r="AX143" s="427">
        <v>0</v>
      </c>
      <c r="AY143" s="427">
        <v>0</v>
      </c>
      <c r="AZ143" s="427">
        <v>0</v>
      </c>
      <c r="BA143" s="427">
        <v>0</v>
      </c>
      <c r="BB143" s="427">
        <v>0</v>
      </c>
      <c r="BC143" s="427">
        <v>0</v>
      </c>
      <c r="BD143" s="427">
        <v>0</v>
      </c>
      <c r="BE143" s="427">
        <v>0</v>
      </c>
      <c r="BF143" s="427">
        <v>0</v>
      </c>
      <c r="BG143" s="427">
        <v>0</v>
      </c>
      <c r="BH143" s="427">
        <v>0</v>
      </c>
      <c r="BI143" s="427">
        <v>0</v>
      </c>
      <c r="BJ143" s="427">
        <v>0</v>
      </c>
      <c r="BK143" s="427">
        <v>0</v>
      </c>
      <c r="BL143" s="427">
        <v>0</v>
      </c>
      <c r="BM143" s="427">
        <v>0</v>
      </c>
      <c r="BN143" s="427">
        <v>0</v>
      </c>
      <c r="BO143" s="427">
        <v>0</v>
      </c>
      <c r="BP143" s="427">
        <v>0</v>
      </c>
      <c r="BQ143" s="427">
        <v>0</v>
      </c>
      <c r="BR143" s="427">
        <v>0</v>
      </c>
      <c r="BS143" s="427">
        <v>0</v>
      </c>
      <c r="BT143" s="427">
        <v>0</v>
      </c>
      <c r="BU143" s="427">
        <v>0</v>
      </c>
      <c r="BV143" s="427">
        <v>0</v>
      </c>
      <c r="BW143" s="427">
        <v>0</v>
      </c>
      <c r="BX143" s="427">
        <v>0</v>
      </c>
      <c r="BY143" s="427">
        <v>0</v>
      </c>
      <c r="BZ143" s="427">
        <v>0</v>
      </c>
      <c r="CA143" s="427">
        <v>0</v>
      </c>
      <c r="CB143" s="427">
        <v>0</v>
      </c>
      <c r="CC143" s="427">
        <v>0</v>
      </c>
      <c r="CD143" s="427">
        <v>0</v>
      </c>
      <c r="CE143" s="427">
        <v>0</v>
      </c>
      <c r="CF143" s="427">
        <v>0</v>
      </c>
      <c r="CG143" s="427">
        <v>0</v>
      </c>
      <c r="CH143" s="427">
        <v>0</v>
      </c>
      <c r="CI143" s="427">
        <v>0</v>
      </c>
      <c r="CJ143" s="427">
        <v>0</v>
      </c>
      <c r="CK143" s="427">
        <v>0</v>
      </c>
      <c r="CL143" s="427">
        <v>0</v>
      </c>
      <c r="CM143" s="427">
        <v>0</v>
      </c>
      <c r="CN143" s="427">
        <v>0</v>
      </c>
      <c r="CO143" s="427">
        <v>0</v>
      </c>
      <c r="CP143" s="427">
        <v>0</v>
      </c>
      <c r="CQ143" s="427">
        <v>0</v>
      </c>
      <c r="CR143" s="427">
        <v>0</v>
      </c>
      <c r="CS143" s="427">
        <v>0</v>
      </c>
      <c r="CT143" s="427">
        <v>0</v>
      </c>
      <c r="CU143" s="427">
        <v>0</v>
      </c>
      <c r="CV143" s="427">
        <v>0</v>
      </c>
      <c r="CW143" s="427">
        <v>0</v>
      </c>
      <c r="CX143" s="427">
        <v>0</v>
      </c>
      <c r="CY143" s="427">
        <v>0</v>
      </c>
      <c r="CZ143" s="427">
        <v>0</v>
      </c>
      <c r="DA143" s="427">
        <v>0</v>
      </c>
      <c r="DB143" s="436" t="s">
        <v>2126</v>
      </c>
      <c r="DC143" s="427">
        <v>0</v>
      </c>
      <c r="DD143" s="436" t="s">
        <v>2126</v>
      </c>
      <c r="DE143" s="428" t="s">
        <v>2082</v>
      </c>
    </row>
    <row r="144" spans="1:109" customFormat="1" ht="31.5">
      <c r="A144" s="424" t="s">
        <v>687</v>
      </c>
      <c r="B144" s="425" t="s">
        <v>743</v>
      </c>
      <c r="C144" s="424" t="s">
        <v>744</v>
      </c>
      <c r="D144" s="426">
        <v>0.49990677966101704</v>
      </c>
      <c r="E144" s="427">
        <v>0</v>
      </c>
      <c r="F144" s="427">
        <v>0.49990677966101665</v>
      </c>
      <c r="G144" s="427">
        <v>0</v>
      </c>
      <c r="H144" s="427">
        <v>0</v>
      </c>
      <c r="I144" s="427">
        <v>0.43</v>
      </c>
      <c r="J144" s="427">
        <v>0</v>
      </c>
      <c r="K144" s="427">
        <v>0</v>
      </c>
      <c r="L144" s="427">
        <v>0</v>
      </c>
      <c r="M144" s="427">
        <v>0</v>
      </c>
      <c r="N144" s="427">
        <v>0</v>
      </c>
      <c r="O144" s="427">
        <v>0</v>
      </c>
      <c r="P144" s="427">
        <v>0</v>
      </c>
      <c r="Q144" s="427">
        <v>0</v>
      </c>
      <c r="R144" s="427">
        <v>0</v>
      </c>
      <c r="S144" s="427">
        <v>0</v>
      </c>
      <c r="T144" s="427">
        <v>0</v>
      </c>
      <c r="U144" s="427">
        <v>0</v>
      </c>
      <c r="V144" s="427">
        <v>0</v>
      </c>
      <c r="W144" s="427">
        <v>0</v>
      </c>
      <c r="X144" s="427">
        <v>0</v>
      </c>
      <c r="Y144" s="427">
        <v>0</v>
      </c>
      <c r="Z144" s="427">
        <v>0</v>
      </c>
      <c r="AA144" s="427">
        <v>0</v>
      </c>
      <c r="AB144" s="427">
        <v>0</v>
      </c>
      <c r="AC144" s="427">
        <v>0</v>
      </c>
      <c r="AD144" s="427">
        <v>0</v>
      </c>
      <c r="AE144" s="427">
        <v>0</v>
      </c>
      <c r="AF144" s="427">
        <v>0</v>
      </c>
      <c r="AG144" s="427">
        <v>0</v>
      </c>
      <c r="AH144" s="427">
        <v>0</v>
      </c>
      <c r="AI144" s="427">
        <v>0</v>
      </c>
      <c r="AJ144" s="427">
        <v>0.49990677966101665</v>
      </c>
      <c r="AK144" s="427">
        <v>0</v>
      </c>
      <c r="AL144" s="427">
        <v>0</v>
      </c>
      <c r="AM144" s="427">
        <v>0.43</v>
      </c>
      <c r="AN144" s="427">
        <v>0</v>
      </c>
      <c r="AO144" s="427">
        <v>0</v>
      </c>
      <c r="AP144" s="427">
        <v>0</v>
      </c>
      <c r="AQ144" s="427">
        <v>0</v>
      </c>
      <c r="AR144" s="427">
        <v>0</v>
      </c>
      <c r="AS144" s="427">
        <v>0</v>
      </c>
      <c r="AT144" s="427">
        <v>0</v>
      </c>
      <c r="AU144" s="427">
        <v>0</v>
      </c>
      <c r="AV144" s="427">
        <v>0</v>
      </c>
      <c r="AW144" s="427">
        <v>0</v>
      </c>
      <c r="AX144" s="427">
        <v>0</v>
      </c>
      <c r="AY144" s="427">
        <v>0</v>
      </c>
      <c r="AZ144" s="427">
        <v>0</v>
      </c>
      <c r="BA144" s="427">
        <v>0</v>
      </c>
      <c r="BB144" s="427">
        <v>0</v>
      </c>
      <c r="BC144" s="427">
        <v>0</v>
      </c>
      <c r="BD144" s="427">
        <v>0</v>
      </c>
      <c r="BE144" s="427">
        <v>0</v>
      </c>
      <c r="BF144" s="427">
        <v>0</v>
      </c>
      <c r="BG144" s="427">
        <v>0</v>
      </c>
      <c r="BH144" s="427">
        <v>0</v>
      </c>
      <c r="BI144" s="427">
        <v>0</v>
      </c>
      <c r="BJ144" s="427">
        <v>0</v>
      </c>
      <c r="BK144" s="427">
        <v>0</v>
      </c>
      <c r="BL144" s="427">
        <v>0</v>
      </c>
      <c r="BM144" s="427">
        <v>0</v>
      </c>
      <c r="BN144" s="427">
        <v>0</v>
      </c>
      <c r="BO144" s="427">
        <v>0</v>
      </c>
      <c r="BP144" s="427">
        <v>0</v>
      </c>
      <c r="BQ144" s="427">
        <v>0</v>
      </c>
      <c r="BR144" s="427">
        <v>0</v>
      </c>
      <c r="BS144" s="427">
        <v>0</v>
      </c>
      <c r="BT144" s="427">
        <v>0</v>
      </c>
      <c r="BU144" s="427">
        <v>0</v>
      </c>
      <c r="BV144" s="427">
        <v>0</v>
      </c>
      <c r="BW144" s="427">
        <v>0</v>
      </c>
      <c r="BX144" s="427">
        <v>0</v>
      </c>
      <c r="BY144" s="427">
        <v>0</v>
      </c>
      <c r="BZ144" s="427">
        <v>0</v>
      </c>
      <c r="CA144" s="427">
        <v>0</v>
      </c>
      <c r="CB144" s="427">
        <v>0</v>
      </c>
      <c r="CC144" s="427">
        <v>0</v>
      </c>
      <c r="CD144" s="427">
        <v>0</v>
      </c>
      <c r="CE144" s="427">
        <v>0</v>
      </c>
      <c r="CF144" s="427">
        <v>0</v>
      </c>
      <c r="CG144" s="427">
        <v>0</v>
      </c>
      <c r="CH144" s="427">
        <v>0</v>
      </c>
      <c r="CI144" s="427">
        <v>0</v>
      </c>
      <c r="CJ144" s="427">
        <v>0</v>
      </c>
      <c r="CK144" s="427">
        <v>0</v>
      </c>
      <c r="CL144" s="427">
        <v>0</v>
      </c>
      <c r="CM144" s="427">
        <v>0</v>
      </c>
      <c r="CN144" s="427">
        <v>0</v>
      </c>
      <c r="CO144" s="427">
        <v>0</v>
      </c>
      <c r="CP144" s="427">
        <v>0</v>
      </c>
      <c r="CQ144" s="427">
        <v>0</v>
      </c>
      <c r="CR144" s="427">
        <v>0</v>
      </c>
      <c r="CS144" s="427">
        <v>0</v>
      </c>
      <c r="CT144" s="427">
        <v>0</v>
      </c>
      <c r="CU144" s="427">
        <v>0</v>
      </c>
      <c r="CV144" s="427">
        <v>0</v>
      </c>
      <c r="CW144" s="427">
        <v>0</v>
      </c>
      <c r="CX144" s="427">
        <v>0</v>
      </c>
      <c r="CY144" s="427">
        <v>0</v>
      </c>
      <c r="CZ144" s="427">
        <v>0</v>
      </c>
      <c r="DA144" s="427">
        <v>0</v>
      </c>
      <c r="DB144" s="436" t="s">
        <v>2126</v>
      </c>
      <c r="DC144" s="427">
        <v>0</v>
      </c>
      <c r="DD144" s="436" t="s">
        <v>2126</v>
      </c>
      <c r="DE144" s="428" t="s">
        <v>2082</v>
      </c>
    </row>
    <row r="145" spans="1:109" customFormat="1" ht="47.25">
      <c r="A145" s="424" t="s">
        <v>687</v>
      </c>
      <c r="B145" s="425" t="s">
        <v>745</v>
      </c>
      <c r="C145" s="424" t="s">
        <v>746</v>
      </c>
      <c r="D145" s="426">
        <v>1.8361610169491525</v>
      </c>
      <c r="E145" s="427">
        <v>0</v>
      </c>
      <c r="F145" s="427">
        <v>1.8361610169491502</v>
      </c>
      <c r="G145" s="427">
        <v>0</v>
      </c>
      <c r="H145" s="427">
        <v>0</v>
      </c>
      <c r="I145" s="427">
        <v>1.45</v>
      </c>
      <c r="J145" s="427">
        <v>0</v>
      </c>
      <c r="K145" s="427">
        <v>0</v>
      </c>
      <c r="L145" s="427">
        <v>0</v>
      </c>
      <c r="M145" s="427">
        <v>0</v>
      </c>
      <c r="N145" s="427">
        <v>0</v>
      </c>
      <c r="O145" s="427">
        <v>0</v>
      </c>
      <c r="P145" s="427">
        <v>0</v>
      </c>
      <c r="Q145" s="427">
        <v>0</v>
      </c>
      <c r="R145" s="427">
        <v>0</v>
      </c>
      <c r="S145" s="427">
        <v>0</v>
      </c>
      <c r="T145" s="427">
        <v>0</v>
      </c>
      <c r="U145" s="427">
        <v>0</v>
      </c>
      <c r="V145" s="427">
        <v>0</v>
      </c>
      <c r="W145" s="427">
        <v>0</v>
      </c>
      <c r="X145" s="427">
        <v>0</v>
      </c>
      <c r="Y145" s="427">
        <v>0</v>
      </c>
      <c r="Z145" s="427">
        <v>0</v>
      </c>
      <c r="AA145" s="427">
        <v>0</v>
      </c>
      <c r="AB145" s="427">
        <v>0</v>
      </c>
      <c r="AC145" s="427">
        <v>0</v>
      </c>
      <c r="AD145" s="427">
        <v>0</v>
      </c>
      <c r="AE145" s="427">
        <v>0</v>
      </c>
      <c r="AF145" s="427">
        <v>0</v>
      </c>
      <c r="AG145" s="427">
        <v>0</v>
      </c>
      <c r="AH145" s="427">
        <v>0</v>
      </c>
      <c r="AI145" s="427">
        <v>0</v>
      </c>
      <c r="AJ145" s="427">
        <v>1.8361610169491502</v>
      </c>
      <c r="AK145" s="427">
        <v>0</v>
      </c>
      <c r="AL145" s="427">
        <v>0</v>
      </c>
      <c r="AM145" s="427">
        <v>1.45</v>
      </c>
      <c r="AN145" s="427">
        <v>0</v>
      </c>
      <c r="AO145" s="427">
        <v>0</v>
      </c>
      <c r="AP145" s="427">
        <v>0</v>
      </c>
      <c r="AQ145" s="427">
        <v>0</v>
      </c>
      <c r="AR145" s="427">
        <v>0</v>
      </c>
      <c r="AS145" s="427">
        <v>0</v>
      </c>
      <c r="AT145" s="427">
        <v>0</v>
      </c>
      <c r="AU145" s="427">
        <v>0</v>
      </c>
      <c r="AV145" s="427">
        <v>0</v>
      </c>
      <c r="AW145" s="427">
        <v>0</v>
      </c>
      <c r="AX145" s="427">
        <v>0</v>
      </c>
      <c r="AY145" s="427">
        <v>0</v>
      </c>
      <c r="AZ145" s="427">
        <v>0</v>
      </c>
      <c r="BA145" s="427">
        <v>0</v>
      </c>
      <c r="BB145" s="427">
        <v>0</v>
      </c>
      <c r="BC145" s="427">
        <v>0</v>
      </c>
      <c r="BD145" s="427">
        <v>0</v>
      </c>
      <c r="BE145" s="427">
        <v>0</v>
      </c>
      <c r="BF145" s="427">
        <v>0</v>
      </c>
      <c r="BG145" s="427">
        <v>0</v>
      </c>
      <c r="BH145" s="427">
        <v>0</v>
      </c>
      <c r="BI145" s="427">
        <v>0</v>
      </c>
      <c r="BJ145" s="427">
        <v>0</v>
      </c>
      <c r="BK145" s="427">
        <v>0</v>
      </c>
      <c r="BL145" s="427">
        <v>0</v>
      </c>
      <c r="BM145" s="427">
        <v>0</v>
      </c>
      <c r="BN145" s="427">
        <v>0</v>
      </c>
      <c r="BO145" s="427">
        <v>0</v>
      </c>
      <c r="BP145" s="427">
        <v>0</v>
      </c>
      <c r="BQ145" s="427">
        <v>0</v>
      </c>
      <c r="BR145" s="427">
        <v>0</v>
      </c>
      <c r="BS145" s="427">
        <v>0</v>
      </c>
      <c r="BT145" s="427">
        <v>0</v>
      </c>
      <c r="BU145" s="427">
        <v>0</v>
      </c>
      <c r="BV145" s="427">
        <v>0</v>
      </c>
      <c r="BW145" s="427">
        <v>0</v>
      </c>
      <c r="BX145" s="427">
        <v>0</v>
      </c>
      <c r="BY145" s="427">
        <v>0</v>
      </c>
      <c r="BZ145" s="427">
        <v>0</v>
      </c>
      <c r="CA145" s="427">
        <v>0</v>
      </c>
      <c r="CB145" s="427">
        <v>0</v>
      </c>
      <c r="CC145" s="427">
        <v>0</v>
      </c>
      <c r="CD145" s="427">
        <v>0</v>
      </c>
      <c r="CE145" s="427">
        <v>0</v>
      </c>
      <c r="CF145" s="427">
        <v>0</v>
      </c>
      <c r="CG145" s="427">
        <v>0</v>
      </c>
      <c r="CH145" s="427">
        <v>0</v>
      </c>
      <c r="CI145" s="427">
        <v>0</v>
      </c>
      <c r="CJ145" s="427">
        <v>0</v>
      </c>
      <c r="CK145" s="427">
        <v>0</v>
      </c>
      <c r="CL145" s="427">
        <v>0</v>
      </c>
      <c r="CM145" s="427">
        <v>0</v>
      </c>
      <c r="CN145" s="427">
        <v>0</v>
      </c>
      <c r="CO145" s="427">
        <v>0</v>
      </c>
      <c r="CP145" s="427">
        <v>0</v>
      </c>
      <c r="CQ145" s="427">
        <v>0</v>
      </c>
      <c r="CR145" s="427">
        <v>0</v>
      </c>
      <c r="CS145" s="427">
        <v>0</v>
      </c>
      <c r="CT145" s="427">
        <v>0</v>
      </c>
      <c r="CU145" s="427">
        <v>0</v>
      </c>
      <c r="CV145" s="427">
        <v>0</v>
      </c>
      <c r="CW145" s="427">
        <v>0</v>
      </c>
      <c r="CX145" s="427">
        <v>0</v>
      </c>
      <c r="CY145" s="427">
        <v>0</v>
      </c>
      <c r="CZ145" s="427">
        <v>0</v>
      </c>
      <c r="DA145" s="427">
        <v>0</v>
      </c>
      <c r="DB145" s="436" t="s">
        <v>2126</v>
      </c>
      <c r="DC145" s="427">
        <v>0</v>
      </c>
      <c r="DD145" s="436" t="s">
        <v>2126</v>
      </c>
      <c r="DE145" s="428" t="s">
        <v>2082</v>
      </c>
    </row>
    <row r="146" spans="1:109" customFormat="1" ht="47.25">
      <c r="A146" s="424" t="s">
        <v>687</v>
      </c>
      <c r="B146" s="425" t="s">
        <v>747</v>
      </c>
      <c r="C146" s="424" t="s">
        <v>748</v>
      </c>
      <c r="D146" s="426">
        <v>3.00864406779661</v>
      </c>
      <c r="E146" s="427">
        <v>0</v>
      </c>
      <c r="F146" s="427">
        <v>3.0086440677966082</v>
      </c>
      <c r="G146" s="427">
        <v>0</v>
      </c>
      <c r="H146" s="427">
        <v>0</v>
      </c>
      <c r="I146" s="427">
        <v>2.2400000000000002</v>
      </c>
      <c r="J146" s="427">
        <v>0</v>
      </c>
      <c r="K146" s="427">
        <v>0</v>
      </c>
      <c r="L146" s="427">
        <v>0</v>
      </c>
      <c r="M146" s="427">
        <v>0</v>
      </c>
      <c r="N146" s="427">
        <v>0</v>
      </c>
      <c r="O146" s="427">
        <v>0</v>
      </c>
      <c r="P146" s="427">
        <v>0</v>
      </c>
      <c r="Q146" s="427">
        <v>0</v>
      </c>
      <c r="R146" s="427">
        <v>0</v>
      </c>
      <c r="S146" s="427">
        <v>0</v>
      </c>
      <c r="T146" s="427">
        <v>0</v>
      </c>
      <c r="U146" s="427">
        <v>0</v>
      </c>
      <c r="V146" s="427">
        <v>0</v>
      </c>
      <c r="W146" s="427">
        <v>0</v>
      </c>
      <c r="X146" s="427">
        <v>0</v>
      </c>
      <c r="Y146" s="427">
        <v>0</v>
      </c>
      <c r="Z146" s="427">
        <v>0</v>
      </c>
      <c r="AA146" s="427">
        <v>0</v>
      </c>
      <c r="AB146" s="427">
        <v>0</v>
      </c>
      <c r="AC146" s="427">
        <v>0</v>
      </c>
      <c r="AD146" s="427">
        <v>0</v>
      </c>
      <c r="AE146" s="427">
        <v>0</v>
      </c>
      <c r="AF146" s="427">
        <v>0</v>
      </c>
      <c r="AG146" s="427">
        <v>0</v>
      </c>
      <c r="AH146" s="427">
        <v>0</v>
      </c>
      <c r="AI146" s="427">
        <v>0</v>
      </c>
      <c r="AJ146" s="427">
        <v>3.0086440677966082</v>
      </c>
      <c r="AK146" s="427">
        <v>0</v>
      </c>
      <c r="AL146" s="427">
        <v>0</v>
      </c>
      <c r="AM146" s="427">
        <v>2.2400000000000002</v>
      </c>
      <c r="AN146" s="427">
        <v>0</v>
      </c>
      <c r="AO146" s="427">
        <v>0</v>
      </c>
      <c r="AP146" s="427">
        <v>0</v>
      </c>
      <c r="AQ146" s="427">
        <v>0</v>
      </c>
      <c r="AR146" s="427">
        <v>0</v>
      </c>
      <c r="AS146" s="427">
        <v>0</v>
      </c>
      <c r="AT146" s="427">
        <v>0</v>
      </c>
      <c r="AU146" s="427">
        <v>0</v>
      </c>
      <c r="AV146" s="427">
        <v>0</v>
      </c>
      <c r="AW146" s="427">
        <v>0</v>
      </c>
      <c r="AX146" s="427">
        <v>0</v>
      </c>
      <c r="AY146" s="427">
        <v>0</v>
      </c>
      <c r="AZ146" s="427">
        <v>0</v>
      </c>
      <c r="BA146" s="427">
        <v>0</v>
      </c>
      <c r="BB146" s="427">
        <v>0</v>
      </c>
      <c r="BC146" s="427">
        <v>0</v>
      </c>
      <c r="BD146" s="427">
        <v>0</v>
      </c>
      <c r="BE146" s="427">
        <v>0</v>
      </c>
      <c r="BF146" s="427">
        <v>0</v>
      </c>
      <c r="BG146" s="427">
        <v>0</v>
      </c>
      <c r="BH146" s="427">
        <v>0</v>
      </c>
      <c r="BI146" s="427">
        <v>0</v>
      </c>
      <c r="BJ146" s="427">
        <v>0</v>
      </c>
      <c r="BK146" s="427">
        <v>0</v>
      </c>
      <c r="BL146" s="427">
        <v>0</v>
      </c>
      <c r="BM146" s="427">
        <v>0</v>
      </c>
      <c r="BN146" s="427">
        <v>0</v>
      </c>
      <c r="BO146" s="427">
        <v>0</v>
      </c>
      <c r="BP146" s="427">
        <v>0</v>
      </c>
      <c r="BQ146" s="427">
        <v>0</v>
      </c>
      <c r="BR146" s="427">
        <v>0</v>
      </c>
      <c r="BS146" s="427">
        <v>0</v>
      </c>
      <c r="BT146" s="427">
        <v>0</v>
      </c>
      <c r="BU146" s="427">
        <v>0</v>
      </c>
      <c r="BV146" s="427">
        <v>0</v>
      </c>
      <c r="BW146" s="427">
        <v>0</v>
      </c>
      <c r="BX146" s="427">
        <v>0</v>
      </c>
      <c r="BY146" s="427">
        <v>0</v>
      </c>
      <c r="BZ146" s="427">
        <v>0</v>
      </c>
      <c r="CA146" s="427">
        <v>0</v>
      </c>
      <c r="CB146" s="427">
        <v>0</v>
      </c>
      <c r="CC146" s="427">
        <v>0</v>
      </c>
      <c r="CD146" s="427">
        <v>0</v>
      </c>
      <c r="CE146" s="427">
        <v>0</v>
      </c>
      <c r="CF146" s="427">
        <v>0</v>
      </c>
      <c r="CG146" s="427">
        <v>0</v>
      </c>
      <c r="CH146" s="427">
        <v>0</v>
      </c>
      <c r="CI146" s="427">
        <v>0</v>
      </c>
      <c r="CJ146" s="427">
        <v>0</v>
      </c>
      <c r="CK146" s="427">
        <v>0</v>
      </c>
      <c r="CL146" s="427">
        <v>0</v>
      </c>
      <c r="CM146" s="427">
        <v>0</v>
      </c>
      <c r="CN146" s="427">
        <v>0</v>
      </c>
      <c r="CO146" s="427">
        <v>0</v>
      </c>
      <c r="CP146" s="427">
        <v>0</v>
      </c>
      <c r="CQ146" s="427">
        <v>0</v>
      </c>
      <c r="CR146" s="427">
        <v>0</v>
      </c>
      <c r="CS146" s="427">
        <v>0</v>
      </c>
      <c r="CT146" s="427">
        <v>0</v>
      </c>
      <c r="CU146" s="427">
        <v>0</v>
      </c>
      <c r="CV146" s="427">
        <v>0</v>
      </c>
      <c r="CW146" s="427">
        <v>0</v>
      </c>
      <c r="CX146" s="427">
        <v>0</v>
      </c>
      <c r="CY146" s="427">
        <v>0</v>
      </c>
      <c r="CZ146" s="427">
        <v>0</v>
      </c>
      <c r="DA146" s="427">
        <v>0</v>
      </c>
      <c r="DB146" s="436" t="s">
        <v>2126</v>
      </c>
      <c r="DC146" s="427">
        <v>0</v>
      </c>
      <c r="DD146" s="436" t="s">
        <v>2126</v>
      </c>
      <c r="DE146" s="428" t="s">
        <v>2082</v>
      </c>
    </row>
    <row r="147" spans="1:109" customFormat="1" ht="31.5">
      <c r="A147" s="424" t="s">
        <v>687</v>
      </c>
      <c r="B147" s="425" t="s">
        <v>749</v>
      </c>
      <c r="C147" s="424" t="s">
        <v>750</v>
      </c>
      <c r="D147" s="426">
        <v>0.65103389830508485</v>
      </c>
      <c r="E147" s="427">
        <v>0</v>
      </c>
      <c r="F147" s="427">
        <v>0.65103389830508496</v>
      </c>
      <c r="G147" s="427">
        <v>0</v>
      </c>
      <c r="H147" s="427">
        <v>0</v>
      </c>
      <c r="I147" s="427">
        <v>0.56000000000000005</v>
      </c>
      <c r="J147" s="427">
        <v>0</v>
      </c>
      <c r="K147" s="427">
        <v>0</v>
      </c>
      <c r="L147" s="427">
        <v>0</v>
      </c>
      <c r="M147" s="427">
        <v>0</v>
      </c>
      <c r="N147" s="427">
        <v>0</v>
      </c>
      <c r="O147" s="427">
        <v>0</v>
      </c>
      <c r="P147" s="427">
        <v>0</v>
      </c>
      <c r="Q147" s="427">
        <v>0</v>
      </c>
      <c r="R147" s="427">
        <v>0</v>
      </c>
      <c r="S147" s="427">
        <v>0</v>
      </c>
      <c r="T147" s="427">
        <v>0</v>
      </c>
      <c r="U147" s="427">
        <v>0</v>
      </c>
      <c r="V147" s="427">
        <v>0</v>
      </c>
      <c r="W147" s="427">
        <v>0</v>
      </c>
      <c r="X147" s="427">
        <v>0</v>
      </c>
      <c r="Y147" s="427">
        <v>0</v>
      </c>
      <c r="Z147" s="427">
        <v>0</v>
      </c>
      <c r="AA147" s="427">
        <v>0</v>
      </c>
      <c r="AB147" s="427">
        <v>0</v>
      </c>
      <c r="AC147" s="427">
        <v>0</v>
      </c>
      <c r="AD147" s="427">
        <v>0</v>
      </c>
      <c r="AE147" s="427">
        <v>0</v>
      </c>
      <c r="AF147" s="427">
        <v>0</v>
      </c>
      <c r="AG147" s="427">
        <v>0</v>
      </c>
      <c r="AH147" s="427">
        <v>0</v>
      </c>
      <c r="AI147" s="427">
        <v>0</v>
      </c>
      <c r="AJ147" s="427">
        <v>0</v>
      </c>
      <c r="AK147" s="427">
        <v>0</v>
      </c>
      <c r="AL147" s="427">
        <v>0</v>
      </c>
      <c r="AM147" s="427">
        <v>0</v>
      </c>
      <c r="AN147" s="427">
        <v>0</v>
      </c>
      <c r="AO147" s="427">
        <v>0</v>
      </c>
      <c r="AP147" s="427">
        <v>0</v>
      </c>
      <c r="AQ147" s="427">
        <v>0</v>
      </c>
      <c r="AR147" s="427">
        <v>0</v>
      </c>
      <c r="AS147" s="427">
        <v>0</v>
      </c>
      <c r="AT147" s="427">
        <v>0.65103389830508496</v>
      </c>
      <c r="AU147" s="427">
        <v>0</v>
      </c>
      <c r="AV147" s="427">
        <v>0</v>
      </c>
      <c r="AW147" s="427">
        <v>0.56000000000000005</v>
      </c>
      <c r="AX147" s="427">
        <v>0</v>
      </c>
      <c r="AY147" s="427">
        <v>0</v>
      </c>
      <c r="AZ147" s="427">
        <v>0</v>
      </c>
      <c r="BA147" s="427">
        <v>0</v>
      </c>
      <c r="BB147" s="427">
        <v>0</v>
      </c>
      <c r="BC147" s="427">
        <v>0</v>
      </c>
      <c r="BD147" s="427">
        <v>0</v>
      </c>
      <c r="BE147" s="427">
        <v>0</v>
      </c>
      <c r="BF147" s="427">
        <v>0</v>
      </c>
      <c r="BG147" s="427">
        <v>0</v>
      </c>
      <c r="BH147" s="427">
        <v>0</v>
      </c>
      <c r="BI147" s="427">
        <v>0</v>
      </c>
      <c r="BJ147" s="427">
        <v>0</v>
      </c>
      <c r="BK147" s="427">
        <v>0</v>
      </c>
      <c r="BL147" s="427">
        <v>0</v>
      </c>
      <c r="BM147" s="427">
        <v>0</v>
      </c>
      <c r="BN147" s="427">
        <v>0</v>
      </c>
      <c r="BO147" s="427">
        <v>0</v>
      </c>
      <c r="BP147" s="427">
        <v>0</v>
      </c>
      <c r="BQ147" s="427">
        <v>0</v>
      </c>
      <c r="BR147" s="427">
        <v>0</v>
      </c>
      <c r="BS147" s="427">
        <v>0</v>
      </c>
      <c r="BT147" s="427">
        <v>0</v>
      </c>
      <c r="BU147" s="427">
        <v>0</v>
      </c>
      <c r="BV147" s="427">
        <v>0</v>
      </c>
      <c r="BW147" s="427">
        <v>0</v>
      </c>
      <c r="BX147" s="427">
        <v>0</v>
      </c>
      <c r="BY147" s="427">
        <v>0</v>
      </c>
      <c r="BZ147" s="427">
        <v>0</v>
      </c>
      <c r="CA147" s="427">
        <v>0</v>
      </c>
      <c r="CB147" s="427">
        <v>0</v>
      </c>
      <c r="CC147" s="427">
        <v>0</v>
      </c>
      <c r="CD147" s="427">
        <v>0</v>
      </c>
      <c r="CE147" s="427">
        <v>0</v>
      </c>
      <c r="CF147" s="427">
        <v>0</v>
      </c>
      <c r="CG147" s="427">
        <v>0</v>
      </c>
      <c r="CH147" s="427">
        <v>0</v>
      </c>
      <c r="CI147" s="427">
        <v>0</v>
      </c>
      <c r="CJ147" s="427">
        <v>0</v>
      </c>
      <c r="CK147" s="427">
        <v>0</v>
      </c>
      <c r="CL147" s="427">
        <v>0</v>
      </c>
      <c r="CM147" s="427">
        <v>0</v>
      </c>
      <c r="CN147" s="427">
        <v>0</v>
      </c>
      <c r="CO147" s="427">
        <v>0</v>
      </c>
      <c r="CP147" s="427">
        <v>0</v>
      </c>
      <c r="CQ147" s="427">
        <v>0</v>
      </c>
      <c r="CR147" s="427">
        <v>0</v>
      </c>
      <c r="CS147" s="427">
        <v>0</v>
      </c>
      <c r="CT147" s="427">
        <v>0</v>
      </c>
      <c r="CU147" s="427">
        <v>0</v>
      </c>
      <c r="CV147" s="427">
        <v>0</v>
      </c>
      <c r="CW147" s="427">
        <v>0</v>
      </c>
      <c r="CX147" s="427">
        <v>0</v>
      </c>
      <c r="CY147" s="427">
        <v>0</v>
      </c>
      <c r="CZ147" s="427">
        <v>0</v>
      </c>
      <c r="DA147" s="427">
        <v>0</v>
      </c>
      <c r="DB147" s="436" t="s">
        <v>2126</v>
      </c>
      <c r="DC147" s="427">
        <v>0</v>
      </c>
      <c r="DD147" s="436" t="s">
        <v>2126</v>
      </c>
      <c r="DE147" s="428" t="s">
        <v>2082</v>
      </c>
    </row>
    <row r="148" spans="1:109" customFormat="1" ht="31.5">
      <c r="A148" s="424" t="s">
        <v>687</v>
      </c>
      <c r="B148" s="425" t="s">
        <v>751</v>
      </c>
      <c r="C148" s="424" t="s">
        <v>752</v>
      </c>
      <c r="D148" s="426">
        <v>15.245762711864408</v>
      </c>
      <c r="E148" s="427">
        <v>0</v>
      </c>
      <c r="F148" s="427">
        <v>15.245762711864417</v>
      </c>
      <c r="G148" s="427">
        <v>0</v>
      </c>
      <c r="H148" s="427">
        <v>0</v>
      </c>
      <c r="I148" s="427">
        <v>7</v>
      </c>
      <c r="J148" s="427">
        <v>0</v>
      </c>
      <c r="K148" s="427">
        <v>0</v>
      </c>
      <c r="L148" s="427">
        <v>0</v>
      </c>
      <c r="M148" s="427">
        <v>0</v>
      </c>
      <c r="N148" s="427">
        <v>0</v>
      </c>
      <c r="O148" s="427">
        <v>0</v>
      </c>
      <c r="P148" s="427">
        <v>0</v>
      </c>
      <c r="Q148" s="427">
        <v>0</v>
      </c>
      <c r="R148" s="427">
        <v>0</v>
      </c>
      <c r="S148" s="427">
        <v>0</v>
      </c>
      <c r="T148" s="427">
        <v>0</v>
      </c>
      <c r="U148" s="427">
        <v>0</v>
      </c>
      <c r="V148" s="427">
        <v>0</v>
      </c>
      <c r="W148" s="427">
        <v>0</v>
      </c>
      <c r="X148" s="427">
        <v>0</v>
      </c>
      <c r="Y148" s="427">
        <v>0</v>
      </c>
      <c r="Z148" s="427">
        <v>0</v>
      </c>
      <c r="AA148" s="427">
        <v>0</v>
      </c>
      <c r="AB148" s="427">
        <v>0</v>
      </c>
      <c r="AC148" s="427">
        <v>0</v>
      </c>
      <c r="AD148" s="427">
        <v>0</v>
      </c>
      <c r="AE148" s="427">
        <v>0</v>
      </c>
      <c r="AF148" s="427">
        <v>0</v>
      </c>
      <c r="AG148" s="427">
        <v>0</v>
      </c>
      <c r="AH148" s="427">
        <v>0</v>
      </c>
      <c r="AI148" s="427">
        <v>0</v>
      </c>
      <c r="AJ148" s="427">
        <v>0</v>
      </c>
      <c r="AK148" s="427">
        <v>0</v>
      </c>
      <c r="AL148" s="427">
        <v>0</v>
      </c>
      <c r="AM148" s="427">
        <v>0</v>
      </c>
      <c r="AN148" s="427">
        <v>0</v>
      </c>
      <c r="AO148" s="427">
        <v>0</v>
      </c>
      <c r="AP148" s="427">
        <v>0</v>
      </c>
      <c r="AQ148" s="427">
        <v>0</v>
      </c>
      <c r="AR148" s="427">
        <v>0</v>
      </c>
      <c r="AS148" s="427">
        <v>0</v>
      </c>
      <c r="AT148" s="427">
        <v>15.245762711864417</v>
      </c>
      <c r="AU148" s="427">
        <v>0</v>
      </c>
      <c r="AV148" s="427">
        <v>0</v>
      </c>
      <c r="AW148" s="427">
        <v>7</v>
      </c>
      <c r="AX148" s="427">
        <v>0</v>
      </c>
      <c r="AY148" s="427">
        <v>0</v>
      </c>
      <c r="AZ148" s="427">
        <v>0</v>
      </c>
      <c r="BA148" s="427">
        <v>0</v>
      </c>
      <c r="BB148" s="427">
        <v>0</v>
      </c>
      <c r="BC148" s="427">
        <v>0</v>
      </c>
      <c r="BD148" s="427">
        <v>0</v>
      </c>
      <c r="BE148" s="427">
        <v>0</v>
      </c>
      <c r="BF148" s="427">
        <v>0</v>
      </c>
      <c r="BG148" s="427">
        <v>0</v>
      </c>
      <c r="BH148" s="427">
        <v>0</v>
      </c>
      <c r="BI148" s="427">
        <v>0</v>
      </c>
      <c r="BJ148" s="427">
        <v>0</v>
      </c>
      <c r="BK148" s="427">
        <v>0</v>
      </c>
      <c r="BL148" s="427">
        <v>0</v>
      </c>
      <c r="BM148" s="427">
        <v>0</v>
      </c>
      <c r="BN148" s="427">
        <v>0</v>
      </c>
      <c r="BO148" s="427">
        <v>0</v>
      </c>
      <c r="BP148" s="427">
        <v>0</v>
      </c>
      <c r="BQ148" s="427">
        <v>0</v>
      </c>
      <c r="BR148" s="427">
        <v>0</v>
      </c>
      <c r="BS148" s="427">
        <v>0</v>
      </c>
      <c r="BT148" s="427">
        <v>0</v>
      </c>
      <c r="BU148" s="427">
        <v>0</v>
      </c>
      <c r="BV148" s="427">
        <v>0</v>
      </c>
      <c r="BW148" s="427">
        <v>0</v>
      </c>
      <c r="BX148" s="427">
        <v>0</v>
      </c>
      <c r="BY148" s="427">
        <v>0</v>
      </c>
      <c r="BZ148" s="427">
        <v>0</v>
      </c>
      <c r="CA148" s="427">
        <v>0</v>
      </c>
      <c r="CB148" s="427">
        <v>0</v>
      </c>
      <c r="CC148" s="427">
        <v>0</v>
      </c>
      <c r="CD148" s="427">
        <v>0</v>
      </c>
      <c r="CE148" s="427">
        <v>0</v>
      </c>
      <c r="CF148" s="427">
        <v>0</v>
      </c>
      <c r="CG148" s="427">
        <v>0</v>
      </c>
      <c r="CH148" s="427">
        <v>0</v>
      </c>
      <c r="CI148" s="427">
        <v>0</v>
      </c>
      <c r="CJ148" s="427">
        <v>0</v>
      </c>
      <c r="CK148" s="427">
        <v>0</v>
      </c>
      <c r="CL148" s="427">
        <v>0</v>
      </c>
      <c r="CM148" s="427">
        <v>0</v>
      </c>
      <c r="CN148" s="427">
        <v>0</v>
      </c>
      <c r="CO148" s="427">
        <v>0</v>
      </c>
      <c r="CP148" s="427">
        <v>0</v>
      </c>
      <c r="CQ148" s="427">
        <v>0</v>
      </c>
      <c r="CR148" s="427">
        <v>0</v>
      </c>
      <c r="CS148" s="427">
        <v>0</v>
      </c>
      <c r="CT148" s="427">
        <v>0</v>
      </c>
      <c r="CU148" s="427">
        <v>0</v>
      </c>
      <c r="CV148" s="427">
        <v>0</v>
      </c>
      <c r="CW148" s="427">
        <v>0</v>
      </c>
      <c r="CX148" s="427">
        <v>0</v>
      </c>
      <c r="CY148" s="427">
        <v>0</v>
      </c>
      <c r="CZ148" s="427">
        <v>0</v>
      </c>
      <c r="DA148" s="427">
        <v>0</v>
      </c>
      <c r="DB148" s="436" t="s">
        <v>2126</v>
      </c>
      <c r="DC148" s="427">
        <v>0</v>
      </c>
      <c r="DD148" s="436" t="s">
        <v>2126</v>
      </c>
      <c r="DE148" s="428" t="s">
        <v>2082</v>
      </c>
    </row>
    <row r="149" spans="1:109" customFormat="1">
      <c r="A149" s="424" t="s">
        <v>687</v>
      </c>
      <c r="B149" s="425" t="s">
        <v>753</v>
      </c>
      <c r="C149" s="424" t="s">
        <v>754</v>
      </c>
      <c r="D149" s="426">
        <v>17.915505363256511</v>
      </c>
      <c r="E149" s="427">
        <v>0</v>
      </c>
      <c r="F149" s="427">
        <v>17.915505363256511</v>
      </c>
      <c r="G149" s="427">
        <v>0</v>
      </c>
      <c r="H149" s="427">
        <v>0</v>
      </c>
      <c r="I149" s="427">
        <v>5.3449999999999998</v>
      </c>
      <c r="J149" s="427">
        <v>0</v>
      </c>
      <c r="K149" s="427">
        <v>0</v>
      </c>
      <c r="L149" s="427">
        <v>0</v>
      </c>
      <c r="M149" s="427">
        <v>0</v>
      </c>
      <c r="N149" s="427">
        <v>0</v>
      </c>
      <c r="O149" s="427">
        <v>0</v>
      </c>
      <c r="P149" s="427">
        <v>17.915505363256511</v>
      </c>
      <c r="Q149" s="427">
        <v>0</v>
      </c>
      <c r="R149" s="427">
        <v>0</v>
      </c>
      <c r="S149" s="427">
        <v>5.3449999999999998</v>
      </c>
      <c r="T149" s="427">
        <v>0</v>
      </c>
      <c r="U149" s="427">
        <v>0</v>
      </c>
      <c r="V149" s="427">
        <v>0</v>
      </c>
      <c r="W149" s="427">
        <v>0</v>
      </c>
      <c r="X149" s="427">
        <v>0</v>
      </c>
      <c r="Y149" s="427">
        <v>0</v>
      </c>
      <c r="Z149" s="427">
        <v>0</v>
      </c>
      <c r="AA149" s="427">
        <v>0</v>
      </c>
      <c r="AB149" s="427">
        <v>0</v>
      </c>
      <c r="AC149" s="427">
        <v>0</v>
      </c>
      <c r="AD149" s="427">
        <v>0</v>
      </c>
      <c r="AE149" s="427">
        <v>0</v>
      </c>
      <c r="AF149" s="427">
        <v>0</v>
      </c>
      <c r="AG149" s="427">
        <v>0</v>
      </c>
      <c r="AH149" s="427">
        <v>0</v>
      </c>
      <c r="AI149" s="427">
        <v>0</v>
      </c>
      <c r="AJ149" s="427">
        <v>0</v>
      </c>
      <c r="AK149" s="427">
        <v>0</v>
      </c>
      <c r="AL149" s="427">
        <v>0</v>
      </c>
      <c r="AM149" s="427">
        <v>0</v>
      </c>
      <c r="AN149" s="427">
        <v>0</v>
      </c>
      <c r="AO149" s="427">
        <v>0</v>
      </c>
      <c r="AP149" s="427">
        <v>0</v>
      </c>
      <c r="AQ149" s="427">
        <v>0</v>
      </c>
      <c r="AR149" s="427">
        <v>0</v>
      </c>
      <c r="AS149" s="427">
        <v>0</v>
      </c>
      <c r="AT149" s="427">
        <v>0</v>
      </c>
      <c r="AU149" s="427">
        <v>0</v>
      </c>
      <c r="AV149" s="427">
        <v>0</v>
      </c>
      <c r="AW149" s="427">
        <v>0</v>
      </c>
      <c r="AX149" s="427">
        <v>0</v>
      </c>
      <c r="AY149" s="427">
        <v>0</v>
      </c>
      <c r="AZ149" s="427">
        <v>0</v>
      </c>
      <c r="BA149" s="427">
        <v>0</v>
      </c>
      <c r="BB149" s="427">
        <v>0</v>
      </c>
      <c r="BC149" s="427">
        <v>0</v>
      </c>
      <c r="BD149" s="427">
        <v>0</v>
      </c>
      <c r="BE149" s="427">
        <v>0</v>
      </c>
      <c r="BF149" s="427">
        <v>0</v>
      </c>
      <c r="BG149" s="427">
        <v>0</v>
      </c>
      <c r="BH149" s="427">
        <v>0</v>
      </c>
      <c r="BI149" s="427">
        <v>0</v>
      </c>
      <c r="BJ149" s="427">
        <v>0</v>
      </c>
      <c r="BK149" s="427">
        <v>0</v>
      </c>
      <c r="BL149" s="427">
        <v>0</v>
      </c>
      <c r="BM149" s="427">
        <v>0</v>
      </c>
      <c r="BN149" s="427">
        <v>0</v>
      </c>
      <c r="BO149" s="427">
        <v>0</v>
      </c>
      <c r="BP149" s="427">
        <v>0</v>
      </c>
      <c r="BQ149" s="427">
        <v>0</v>
      </c>
      <c r="BR149" s="427">
        <v>0</v>
      </c>
      <c r="BS149" s="427">
        <v>0</v>
      </c>
      <c r="BT149" s="427">
        <v>0</v>
      </c>
      <c r="BU149" s="427">
        <v>0</v>
      </c>
      <c r="BV149" s="427">
        <v>0</v>
      </c>
      <c r="BW149" s="427">
        <v>0</v>
      </c>
      <c r="BX149" s="427">
        <v>0</v>
      </c>
      <c r="BY149" s="427">
        <v>0</v>
      </c>
      <c r="BZ149" s="427">
        <v>0</v>
      </c>
      <c r="CA149" s="427">
        <v>0</v>
      </c>
      <c r="CB149" s="427">
        <v>0</v>
      </c>
      <c r="CC149" s="427">
        <v>0</v>
      </c>
      <c r="CD149" s="427">
        <v>0</v>
      </c>
      <c r="CE149" s="427">
        <v>0</v>
      </c>
      <c r="CF149" s="427">
        <v>0</v>
      </c>
      <c r="CG149" s="427">
        <v>0</v>
      </c>
      <c r="CH149" s="427">
        <v>0</v>
      </c>
      <c r="CI149" s="427">
        <v>0</v>
      </c>
      <c r="CJ149" s="427">
        <v>0</v>
      </c>
      <c r="CK149" s="427">
        <v>0</v>
      </c>
      <c r="CL149" s="427">
        <v>0</v>
      </c>
      <c r="CM149" s="427">
        <v>0</v>
      </c>
      <c r="CN149" s="427">
        <v>0</v>
      </c>
      <c r="CO149" s="427">
        <v>0</v>
      </c>
      <c r="CP149" s="427">
        <v>0</v>
      </c>
      <c r="CQ149" s="427">
        <v>0</v>
      </c>
      <c r="CR149" s="427">
        <v>0</v>
      </c>
      <c r="CS149" s="427">
        <v>0</v>
      </c>
      <c r="CT149" s="427">
        <v>0</v>
      </c>
      <c r="CU149" s="427">
        <v>0</v>
      </c>
      <c r="CV149" s="427">
        <v>0</v>
      </c>
      <c r="CW149" s="427">
        <v>0</v>
      </c>
      <c r="CX149" s="427">
        <v>0</v>
      </c>
      <c r="CY149" s="427">
        <v>0</v>
      </c>
      <c r="CZ149" s="427">
        <v>0</v>
      </c>
      <c r="DA149" s="427">
        <v>0</v>
      </c>
      <c r="DB149" s="436" t="s">
        <v>2126</v>
      </c>
      <c r="DC149" s="427">
        <v>-17.915505363256511</v>
      </c>
      <c r="DD149" s="436">
        <v>-1</v>
      </c>
      <c r="DE149" s="428" t="s">
        <v>2089</v>
      </c>
    </row>
    <row r="150" spans="1:109" customFormat="1" ht="47.25">
      <c r="A150" s="424" t="s">
        <v>687</v>
      </c>
      <c r="B150" s="425" t="s">
        <v>755</v>
      </c>
      <c r="C150" s="424" t="s">
        <v>756</v>
      </c>
      <c r="D150" s="426">
        <v>1.1590338983050852</v>
      </c>
      <c r="E150" s="427">
        <v>0</v>
      </c>
      <c r="F150" s="427">
        <v>1.1590338983050834</v>
      </c>
      <c r="G150" s="427">
        <v>0</v>
      </c>
      <c r="H150" s="427">
        <v>0</v>
      </c>
      <c r="I150" s="427">
        <v>1.3</v>
      </c>
      <c r="J150" s="427">
        <v>0</v>
      </c>
      <c r="K150" s="427">
        <v>0</v>
      </c>
      <c r="L150" s="427">
        <v>0</v>
      </c>
      <c r="M150" s="427">
        <v>0</v>
      </c>
      <c r="N150" s="427">
        <v>0</v>
      </c>
      <c r="O150" s="427">
        <v>0</v>
      </c>
      <c r="P150" s="427">
        <v>0</v>
      </c>
      <c r="Q150" s="427">
        <v>0</v>
      </c>
      <c r="R150" s="427">
        <v>0</v>
      </c>
      <c r="S150" s="427">
        <v>0</v>
      </c>
      <c r="T150" s="427">
        <v>0</v>
      </c>
      <c r="U150" s="427">
        <v>0</v>
      </c>
      <c r="V150" s="427">
        <v>0</v>
      </c>
      <c r="W150" s="427">
        <v>0</v>
      </c>
      <c r="X150" s="427">
        <v>0</v>
      </c>
      <c r="Y150" s="427">
        <v>0</v>
      </c>
      <c r="Z150" s="427">
        <v>0</v>
      </c>
      <c r="AA150" s="427">
        <v>0</v>
      </c>
      <c r="AB150" s="427">
        <v>0</v>
      </c>
      <c r="AC150" s="427">
        <v>0</v>
      </c>
      <c r="AD150" s="427">
        <v>0</v>
      </c>
      <c r="AE150" s="427">
        <v>0</v>
      </c>
      <c r="AF150" s="427">
        <v>0</v>
      </c>
      <c r="AG150" s="427">
        <v>0</v>
      </c>
      <c r="AH150" s="427">
        <v>0</v>
      </c>
      <c r="AI150" s="427">
        <v>0</v>
      </c>
      <c r="AJ150" s="427">
        <v>0</v>
      </c>
      <c r="AK150" s="427">
        <v>0</v>
      </c>
      <c r="AL150" s="427">
        <v>0</v>
      </c>
      <c r="AM150" s="427">
        <v>0</v>
      </c>
      <c r="AN150" s="427">
        <v>0</v>
      </c>
      <c r="AO150" s="427">
        <v>0</v>
      </c>
      <c r="AP150" s="427">
        <v>0</v>
      </c>
      <c r="AQ150" s="427">
        <v>0</v>
      </c>
      <c r="AR150" s="427">
        <v>0</v>
      </c>
      <c r="AS150" s="427">
        <v>0</v>
      </c>
      <c r="AT150" s="427">
        <v>1.1590338983050834</v>
      </c>
      <c r="AU150" s="427">
        <v>0</v>
      </c>
      <c r="AV150" s="427">
        <v>0</v>
      </c>
      <c r="AW150" s="427">
        <v>1.3</v>
      </c>
      <c r="AX150" s="427">
        <v>0</v>
      </c>
      <c r="AY150" s="427">
        <v>0</v>
      </c>
      <c r="AZ150" s="427">
        <v>0</v>
      </c>
      <c r="BA150" s="427">
        <v>0</v>
      </c>
      <c r="BB150" s="427">
        <v>0</v>
      </c>
      <c r="BC150" s="427">
        <v>0</v>
      </c>
      <c r="BD150" s="427">
        <v>0</v>
      </c>
      <c r="BE150" s="427">
        <v>0</v>
      </c>
      <c r="BF150" s="427">
        <v>0</v>
      </c>
      <c r="BG150" s="427">
        <v>0</v>
      </c>
      <c r="BH150" s="427">
        <v>0</v>
      </c>
      <c r="BI150" s="427">
        <v>0</v>
      </c>
      <c r="BJ150" s="427">
        <v>0</v>
      </c>
      <c r="BK150" s="427">
        <v>0</v>
      </c>
      <c r="BL150" s="427">
        <v>0</v>
      </c>
      <c r="BM150" s="427">
        <v>0</v>
      </c>
      <c r="BN150" s="427">
        <v>0</v>
      </c>
      <c r="BO150" s="427">
        <v>0</v>
      </c>
      <c r="BP150" s="427">
        <v>0</v>
      </c>
      <c r="BQ150" s="427">
        <v>0</v>
      </c>
      <c r="BR150" s="427">
        <v>0</v>
      </c>
      <c r="BS150" s="427">
        <v>0</v>
      </c>
      <c r="BT150" s="427">
        <v>0</v>
      </c>
      <c r="BU150" s="427">
        <v>0</v>
      </c>
      <c r="BV150" s="427">
        <v>0</v>
      </c>
      <c r="BW150" s="427">
        <v>0</v>
      </c>
      <c r="BX150" s="427">
        <v>0</v>
      </c>
      <c r="BY150" s="427">
        <v>0</v>
      </c>
      <c r="BZ150" s="427">
        <v>0</v>
      </c>
      <c r="CA150" s="427">
        <v>0</v>
      </c>
      <c r="CB150" s="427">
        <v>0</v>
      </c>
      <c r="CC150" s="427">
        <v>0</v>
      </c>
      <c r="CD150" s="427">
        <v>0</v>
      </c>
      <c r="CE150" s="427">
        <v>0</v>
      </c>
      <c r="CF150" s="427">
        <v>0</v>
      </c>
      <c r="CG150" s="427">
        <v>0</v>
      </c>
      <c r="CH150" s="427">
        <v>0</v>
      </c>
      <c r="CI150" s="427">
        <v>0</v>
      </c>
      <c r="CJ150" s="427">
        <v>0</v>
      </c>
      <c r="CK150" s="427">
        <v>0</v>
      </c>
      <c r="CL150" s="427">
        <v>0</v>
      </c>
      <c r="CM150" s="427">
        <v>0</v>
      </c>
      <c r="CN150" s="427">
        <v>0</v>
      </c>
      <c r="CO150" s="427">
        <v>0</v>
      </c>
      <c r="CP150" s="427">
        <v>0</v>
      </c>
      <c r="CQ150" s="427">
        <v>0</v>
      </c>
      <c r="CR150" s="427">
        <v>0</v>
      </c>
      <c r="CS150" s="427">
        <v>0</v>
      </c>
      <c r="CT150" s="427">
        <v>0</v>
      </c>
      <c r="CU150" s="427">
        <v>0</v>
      </c>
      <c r="CV150" s="427">
        <v>0</v>
      </c>
      <c r="CW150" s="427">
        <v>0</v>
      </c>
      <c r="CX150" s="427">
        <v>0</v>
      </c>
      <c r="CY150" s="427">
        <v>0</v>
      </c>
      <c r="CZ150" s="427">
        <v>0</v>
      </c>
      <c r="DA150" s="427">
        <v>0</v>
      </c>
      <c r="DB150" s="436" t="s">
        <v>2126</v>
      </c>
      <c r="DC150" s="427">
        <v>0</v>
      </c>
      <c r="DD150" s="436" t="s">
        <v>2126</v>
      </c>
      <c r="DE150" s="428" t="s">
        <v>2082</v>
      </c>
    </row>
    <row r="151" spans="1:109" customFormat="1" ht="47.25">
      <c r="A151" s="424" t="s">
        <v>687</v>
      </c>
      <c r="B151" s="425" t="s">
        <v>757</v>
      </c>
      <c r="C151" s="424" t="s">
        <v>758</v>
      </c>
      <c r="D151" s="426">
        <v>2.6591271186440681</v>
      </c>
      <c r="E151" s="427">
        <v>0</v>
      </c>
      <c r="F151" s="427">
        <v>2.6591271186440668</v>
      </c>
      <c r="G151" s="427">
        <v>0</v>
      </c>
      <c r="H151" s="427">
        <v>0</v>
      </c>
      <c r="I151" s="427">
        <v>2.9</v>
      </c>
      <c r="J151" s="427">
        <v>0</v>
      </c>
      <c r="K151" s="427">
        <v>0</v>
      </c>
      <c r="L151" s="427">
        <v>0</v>
      </c>
      <c r="M151" s="427">
        <v>0</v>
      </c>
      <c r="N151" s="427">
        <v>0</v>
      </c>
      <c r="O151" s="427">
        <v>0</v>
      </c>
      <c r="P151" s="427">
        <v>0</v>
      </c>
      <c r="Q151" s="427">
        <v>0</v>
      </c>
      <c r="R151" s="427">
        <v>0</v>
      </c>
      <c r="S151" s="427">
        <v>0</v>
      </c>
      <c r="T151" s="427">
        <v>0</v>
      </c>
      <c r="U151" s="427">
        <v>0</v>
      </c>
      <c r="V151" s="427">
        <v>0</v>
      </c>
      <c r="W151" s="427">
        <v>0</v>
      </c>
      <c r="X151" s="427">
        <v>0</v>
      </c>
      <c r="Y151" s="427">
        <v>0</v>
      </c>
      <c r="Z151" s="427">
        <v>0</v>
      </c>
      <c r="AA151" s="427">
        <v>0</v>
      </c>
      <c r="AB151" s="427">
        <v>0</v>
      </c>
      <c r="AC151" s="427">
        <v>0</v>
      </c>
      <c r="AD151" s="427">
        <v>0</v>
      </c>
      <c r="AE151" s="427">
        <v>0</v>
      </c>
      <c r="AF151" s="427">
        <v>0</v>
      </c>
      <c r="AG151" s="427">
        <v>0</v>
      </c>
      <c r="AH151" s="427">
        <v>0</v>
      </c>
      <c r="AI151" s="427">
        <v>0</v>
      </c>
      <c r="AJ151" s="427">
        <v>2.6591271186440668</v>
      </c>
      <c r="AK151" s="427">
        <v>0</v>
      </c>
      <c r="AL151" s="427">
        <v>0</v>
      </c>
      <c r="AM151" s="427">
        <v>2.9</v>
      </c>
      <c r="AN151" s="427">
        <v>0</v>
      </c>
      <c r="AO151" s="427">
        <v>0</v>
      </c>
      <c r="AP151" s="427">
        <v>0</v>
      </c>
      <c r="AQ151" s="427">
        <v>0</v>
      </c>
      <c r="AR151" s="427">
        <v>0</v>
      </c>
      <c r="AS151" s="427">
        <v>0</v>
      </c>
      <c r="AT151" s="427">
        <v>0</v>
      </c>
      <c r="AU151" s="427">
        <v>0</v>
      </c>
      <c r="AV151" s="427">
        <v>0</v>
      </c>
      <c r="AW151" s="427">
        <v>0</v>
      </c>
      <c r="AX151" s="427">
        <v>0</v>
      </c>
      <c r="AY151" s="427">
        <v>0</v>
      </c>
      <c r="AZ151" s="427">
        <v>0</v>
      </c>
      <c r="BA151" s="427">
        <v>0</v>
      </c>
      <c r="BB151" s="427">
        <v>0</v>
      </c>
      <c r="BC151" s="427">
        <v>0</v>
      </c>
      <c r="BD151" s="427">
        <v>0</v>
      </c>
      <c r="BE151" s="427">
        <v>0</v>
      </c>
      <c r="BF151" s="427">
        <v>0</v>
      </c>
      <c r="BG151" s="427">
        <v>0</v>
      </c>
      <c r="BH151" s="427">
        <v>0</v>
      </c>
      <c r="BI151" s="427">
        <v>0</v>
      </c>
      <c r="BJ151" s="427">
        <v>0</v>
      </c>
      <c r="BK151" s="427">
        <v>0</v>
      </c>
      <c r="BL151" s="427">
        <v>0</v>
      </c>
      <c r="BM151" s="427">
        <v>0</v>
      </c>
      <c r="BN151" s="427">
        <v>0</v>
      </c>
      <c r="BO151" s="427">
        <v>0</v>
      </c>
      <c r="BP151" s="427">
        <v>0</v>
      </c>
      <c r="BQ151" s="427">
        <v>0</v>
      </c>
      <c r="BR151" s="427">
        <v>0</v>
      </c>
      <c r="BS151" s="427">
        <v>0</v>
      </c>
      <c r="BT151" s="427">
        <v>0</v>
      </c>
      <c r="BU151" s="427">
        <v>0</v>
      </c>
      <c r="BV151" s="427">
        <v>0</v>
      </c>
      <c r="BW151" s="427">
        <v>0</v>
      </c>
      <c r="BX151" s="427">
        <v>0</v>
      </c>
      <c r="BY151" s="427">
        <v>0</v>
      </c>
      <c r="BZ151" s="427">
        <v>0</v>
      </c>
      <c r="CA151" s="427">
        <v>0</v>
      </c>
      <c r="CB151" s="427">
        <v>0</v>
      </c>
      <c r="CC151" s="427">
        <v>0</v>
      </c>
      <c r="CD151" s="427">
        <v>0</v>
      </c>
      <c r="CE151" s="427">
        <v>0</v>
      </c>
      <c r="CF151" s="427">
        <v>0</v>
      </c>
      <c r="CG151" s="427">
        <v>0</v>
      </c>
      <c r="CH151" s="427">
        <v>0</v>
      </c>
      <c r="CI151" s="427">
        <v>0</v>
      </c>
      <c r="CJ151" s="427">
        <v>0</v>
      </c>
      <c r="CK151" s="427">
        <v>0</v>
      </c>
      <c r="CL151" s="427">
        <v>0</v>
      </c>
      <c r="CM151" s="427">
        <v>0</v>
      </c>
      <c r="CN151" s="427">
        <v>0</v>
      </c>
      <c r="CO151" s="427">
        <v>0</v>
      </c>
      <c r="CP151" s="427">
        <v>0</v>
      </c>
      <c r="CQ151" s="427">
        <v>0</v>
      </c>
      <c r="CR151" s="427">
        <v>0</v>
      </c>
      <c r="CS151" s="427">
        <v>0</v>
      </c>
      <c r="CT151" s="427">
        <v>0</v>
      </c>
      <c r="CU151" s="427">
        <v>0</v>
      </c>
      <c r="CV151" s="427">
        <v>0</v>
      </c>
      <c r="CW151" s="427">
        <v>0</v>
      </c>
      <c r="CX151" s="427">
        <v>0</v>
      </c>
      <c r="CY151" s="427">
        <v>0</v>
      </c>
      <c r="CZ151" s="427">
        <v>0</v>
      </c>
      <c r="DA151" s="427">
        <v>0</v>
      </c>
      <c r="DB151" s="436" t="s">
        <v>2126</v>
      </c>
      <c r="DC151" s="427">
        <v>0</v>
      </c>
      <c r="DD151" s="436" t="s">
        <v>2126</v>
      </c>
      <c r="DE151" s="428" t="s">
        <v>2082</v>
      </c>
    </row>
    <row r="152" spans="1:109" customFormat="1" ht="70.5" customHeight="1">
      <c r="A152" s="424" t="s">
        <v>687</v>
      </c>
      <c r="B152" s="425" t="s">
        <v>759</v>
      </c>
      <c r="C152" s="424" t="s">
        <v>760</v>
      </c>
      <c r="D152" s="426">
        <v>18.31465254237288</v>
      </c>
      <c r="E152" s="427">
        <v>0</v>
      </c>
      <c r="F152" s="427">
        <v>18.314652542372919</v>
      </c>
      <c r="G152" s="427">
        <v>0</v>
      </c>
      <c r="H152" s="427">
        <v>0</v>
      </c>
      <c r="I152" s="427">
        <v>19.5</v>
      </c>
      <c r="J152" s="427">
        <v>0</v>
      </c>
      <c r="K152" s="427">
        <v>0</v>
      </c>
      <c r="L152" s="427">
        <v>0</v>
      </c>
      <c r="M152" s="427">
        <v>0</v>
      </c>
      <c r="N152" s="427">
        <v>0</v>
      </c>
      <c r="O152" s="427">
        <v>0</v>
      </c>
      <c r="P152" s="427">
        <v>0</v>
      </c>
      <c r="Q152" s="427">
        <v>0</v>
      </c>
      <c r="R152" s="427">
        <v>0</v>
      </c>
      <c r="S152" s="427">
        <v>0</v>
      </c>
      <c r="T152" s="427">
        <v>0</v>
      </c>
      <c r="U152" s="427">
        <v>0</v>
      </c>
      <c r="V152" s="427">
        <v>0</v>
      </c>
      <c r="W152" s="427">
        <v>0</v>
      </c>
      <c r="X152" s="427">
        <v>0</v>
      </c>
      <c r="Y152" s="427">
        <v>0</v>
      </c>
      <c r="Z152" s="427">
        <v>0</v>
      </c>
      <c r="AA152" s="427">
        <v>0</v>
      </c>
      <c r="AB152" s="427">
        <v>0</v>
      </c>
      <c r="AC152" s="427">
        <v>0</v>
      </c>
      <c r="AD152" s="427">
        <v>0</v>
      </c>
      <c r="AE152" s="427">
        <v>0</v>
      </c>
      <c r="AF152" s="427">
        <v>0</v>
      </c>
      <c r="AG152" s="427">
        <v>0</v>
      </c>
      <c r="AH152" s="427">
        <v>0</v>
      </c>
      <c r="AI152" s="427">
        <v>0</v>
      </c>
      <c r="AJ152" s="427">
        <v>0</v>
      </c>
      <c r="AK152" s="427">
        <v>0</v>
      </c>
      <c r="AL152" s="427">
        <v>0</v>
      </c>
      <c r="AM152" s="427">
        <v>0</v>
      </c>
      <c r="AN152" s="427">
        <v>0</v>
      </c>
      <c r="AO152" s="427">
        <v>0</v>
      </c>
      <c r="AP152" s="427">
        <v>0</v>
      </c>
      <c r="AQ152" s="427">
        <v>0</v>
      </c>
      <c r="AR152" s="427">
        <v>0</v>
      </c>
      <c r="AS152" s="427">
        <v>0</v>
      </c>
      <c r="AT152" s="427">
        <v>18.314652542372919</v>
      </c>
      <c r="AU152" s="427">
        <v>0</v>
      </c>
      <c r="AV152" s="427">
        <v>0</v>
      </c>
      <c r="AW152" s="427">
        <v>19.5</v>
      </c>
      <c r="AX152" s="427">
        <v>0</v>
      </c>
      <c r="AY152" s="427">
        <v>0</v>
      </c>
      <c r="AZ152" s="427">
        <v>0</v>
      </c>
      <c r="BA152" s="427">
        <v>0</v>
      </c>
      <c r="BB152" s="427">
        <v>0</v>
      </c>
      <c r="BC152" s="427">
        <v>0</v>
      </c>
      <c r="BD152" s="427">
        <v>0</v>
      </c>
      <c r="BE152" s="427">
        <v>0</v>
      </c>
      <c r="BF152" s="427">
        <v>0</v>
      </c>
      <c r="BG152" s="427">
        <v>0</v>
      </c>
      <c r="BH152" s="427">
        <v>0</v>
      </c>
      <c r="BI152" s="427">
        <v>0</v>
      </c>
      <c r="BJ152" s="427">
        <v>0</v>
      </c>
      <c r="BK152" s="427">
        <v>0</v>
      </c>
      <c r="BL152" s="427">
        <v>0</v>
      </c>
      <c r="BM152" s="427">
        <v>0</v>
      </c>
      <c r="BN152" s="427">
        <v>0</v>
      </c>
      <c r="BO152" s="427">
        <v>0</v>
      </c>
      <c r="BP152" s="427">
        <v>0</v>
      </c>
      <c r="BQ152" s="427">
        <v>0</v>
      </c>
      <c r="BR152" s="427">
        <v>0</v>
      </c>
      <c r="BS152" s="427">
        <v>0</v>
      </c>
      <c r="BT152" s="427">
        <v>0</v>
      </c>
      <c r="BU152" s="427">
        <v>0</v>
      </c>
      <c r="BV152" s="427">
        <v>0</v>
      </c>
      <c r="BW152" s="427">
        <v>0</v>
      </c>
      <c r="BX152" s="427">
        <v>0</v>
      </c>
      <c r="BY152" s="427">
        <v>0</v>
      </c>
      <c r="BZ152" s="427">
        <v>0</v>
      </c>
      <c r="CA152" s="427">
        <v>0</v>
      </c>
      <c r="CB152" s="427">
        <v>0</v>
      </c>
      <c r="CC152" s="427">
        <v>0</v>
      </c>
      <c r="CD152" s="427">
        <v>0</v>
      </c>
      <c r="CE152" s="427">
        <v>0</v>
      </c>
      <c r="CF152" s="427">
        <v>0</v>
      </c>
      <c r="CG152" s="427">
        <v>0</v>
      </c>
      <c r="CH152" s="427">
        <v>0</v>
      </c>
      <c r="CI152" s="427">
        <v>0</v>
      </c>
      <c r="CJ152" s="427">
        <v>0</v>
      </c>
      <c r="CK152" s="427">
        <v>0</v>
      </c>
      <c r="CL152" s="427">
        <v>0</v>
      </c>
      <c r="CM152" s="427">
        <v>0</v>
      </c>
      <c r="CN152" s="427">
        <v>0</v>
      </c>
      <c r="CO152" s="427">
        <v>0</v>
      </c>
      <c r="CP152" s="427">
        <v>0</v>
      </c>
      <c r="CQ152" s="427">
        <v>0</v>
      </c>
      <c r="CR152" s="427">
        <v>0</v>
      </c>
      <c r="CS152" s="427">
        <v>0</v>
      </c>
      <c r="CT152" s="427">
        <v>0</v>
      </c>
      <c r="CU152" s="427">
        <v>0</v>
      </c>
      <c r="CV152" s="427">
        <v>0</v>
      </c>
      <c r="CW152" s="427">
        <v>0</v>
      </c>
      <c r="CX152" s="427">
        <v>0</v>
      </c>
      <c r="CY152" s="427">
        <v>0</v>
      </c>
      <c r="CZ152" s="427">
        <v>0</v>
      </c>
      <c r="DA152" s="427">
        <v>0</v>
      </c>
      <c r="DB152" s="436" t="s">
        <v>2126</v>
      </c>
      <c r="DC152" s="427">
        <v>0</v>
      </c>
      <c r="DD152" s="436" t="s">
        <v>2126</v>
      </c>
      <c r="DE152" s="428" t="s">
        <v>2082</v>
      </c>
    </row>
    <row r="153" spans="1:109" customFormat="1" ht="47.25">
      <c r="A153" s="424" t="s">
        <v>687</v>
      </c>
      <c r="B153" s="425" t="s">
        <v>761</v>
      </c>
      <c r="C153" s="424" t="s">
        <v>762</v>
      </c>
      <c r="D153" s="426">
        <v>2.2600508474576269</v>
      </c>
      <c r="E153" s="427">
        <v>0</v>
      </c>
      <c r="F153" s="427">
        <v>2.2600508474576251</v>
      </c>
      <c r="G153" s="427">
        <v>0</v>
      </c>
      <c r="H153" s="427">
        <v>0</v>
      </c>
      <c r="I153" s="427">
        <v>2.44</v>
      </c>
      <c r="J153" s="427">
        <v>0</v>
      </c>
      <c r="K153" s="427">
        <v>0</v>
      </c>
      <c r="L153" s="427">
        <v>0</v>
      </c>
      <c r="M153" s="427">
        <v>0</v>
      </c>
      <c r="N153" s="427">
        <v>0</v>
      </c>
      <c r="O153" s="427">
        <v>0</v>
      </c>
      <c r="P153" s="427">
        <v>0</v>
      </c>
      <c r="Q153" s="427">
        <v>0</v>
      </c>
      <c r="R153" s="427">
        <v>0</v>
      </c>
      <c r="S153" s="427">
        <v>0</v>
      </c>
      <c r="T153" s="427">
        <v>0</v>
      </c>
      <c r="U153" s="427">
        <v>0</v>
      </c>
      <c r="V153" s="427">
        <v>0</v>
      </c>
      <c r="W153" s="427">
        <v>0</v>
      </c>
      <c r="X153" s="427">
        <v>0</v>
      </c>
      <c r="Y153" s="427">
        <v>0</v>
      </c>
      <c r="Z153" s="427">
        <v>0</v>
      </c>
      <c r="AA153" s="427">
        <v>0</v>
      </c>
      <c r="AB153" s="427">
        <v>0</v>
      </c>
      <c r="AC153" s="427">
        <v>0</v>
      </c>
      <c r="AD153" s="427">
        <v>0</v>
      </c>
      <c r="AE153" s="427">
        <v>0</v>
      </c>
      <c r="AF153" s="427">
        <v>0</v>
      </c>
      <c r="AG153" s="427">
        <v>0</v>
      </c>
      <c r="AH153" s="427">
        <v>0</v>
      </c>
      <c r="AI153" s="427">
        <v>0</v>
      </c>
      <c r="AJ153" s="427">
        <v>2.2600508474576251</v>
      </c>
      <c r="AK153" s="427">
        <v>0</v>
      </c>
      <c r="AL153" s="427">
        <v>0</v>
      </c>
      <c r="AM153" s="427">
        <v>2.44</v>
      </c>
      <c r="AN153" s="427">
        <v>0</v>
      </c>
      <c r="AO153" s="427">
        <v>0</v>
      </c>
      <c r="AP153" s="427">
        <v>0</v>
      </c>
      <c r="AQ153" s="427">
        <v>0</v>
      </c>
      <c r="AR153" s="427">
        <v>0</v>
      </c>
      <c r="AS153" s="427">
        <v>0</v>
      </c>
      <c r="AT153" s="427">
        <v>0</v>
      </c>
      <c r="AU153" s="427">
        <v>0</v>
      </c>
      <c r="AV153" s="427">
        <v>0</v>
      </c>
      <c r="AW153" s="427">
        <v>0</v>
      </c>
      <c r="AX153" s="427">
        <v>0</v>
      </c>
      <c r="AY153" s="427">
        <v>0</v>
      </c>
      <c r="AZ153" s="427">
        <v>0</v>
      </c>
      <c r="BA153" s="427">
        <v>0</v>
      </c>
      <c r="BB153" s="427">
        <v>0</v>
      </c>
      <c r="BC153" s="427">
        <v>0</v>
      </c>
      <c r="BD153" s="427">
        <v>0</v>
      </c>
      <c r="BE153" s="427">
        <v>0</v>
      </c>
      <c r="BF153" s="427">
        <v>0</v>
      </c>
      <c r="BG153" s="427">
        <v>0</v>
      </c>
      <c r="BH153" s="427">
        <v>0</v>
      </c>
      <c r="BI153" s="427">
        <v>0</v>
      </c>
      <c r="BJ153" s="427">
        <v>0</v>
      </c>
      <c r="BK153" s="427">
        <v>0</v>
      </c>
      <c r="BL153" s="427">
        <v>0</v>
      </c>
      <c r="BM153" s="427">
        <v>0</v>
      </c>
      <c r="BN153" s="427">
        <v>0</v>
      </c>
      <c r="BO153" s="427">
        <v>0</v>
      </c>
      <c r="BP153" s="427">
        <v>0</v>
      </c>
      <c r="BQ153" s="427">
        <v>0</v>
      </c>
      <c r="BR153" s="427">
        <v>0</v>
      </c>
      <c r="BS153" s="427">
        <v>0</v>
      </c>
      <c r="BT153" s="427">
        <v>0</v>
      </c>
      <c r="BU153" s="427">
        <v>0</v>
      </c>
      <c r="BV153" s="427">
        <v>0</v>
      </c>
      <c r="BW153" s="427">
        <v>0</v>
      </c>
      <c r="BX153" s="427">
        <v>0</v>
      </c>
      <c r="BY153" s="427">
        <v>0</v>
      </c>
      <c r="BZ153" s="427">
        <v>0</v>
      </c>
      <c r="CA153" s="427">
        <v>0</v>
      </c>
      <c r="CB153" s="427">
        <v>0</v>
      </c>
      <c r="CC153" s="427">
        <v>0</v>
      </c>
      <c r="CD153" s="427">
        <v>0</v>
      </c>
      <c r="CE153" s="427">
        <v>0</v>
      </c>
      <c r="CF153" s="427">
        <v>0</v>
      </c>
      <c r="CG153" s="427">
        <v>0</v>
      </c>
      <c r="CH153" s="427">
        <v>0</v>
      </c>
      <c r="CI153" s="427">
        <v>0</v>
      </c>
      <c r="CJ153" s="427">
        <v>0</v>
      </c>
      <c r="CK153" s="427">
        <v>0</v>
      </c>
      <c r="CL153" s="427">
        <v>0</v>
      </c>
      <c r="CM153" s="427">
        <v>0</v>
      </c>
      <c r="CN153" s="427">
        <v>0</v>
      </c>
      <c r="CO153" s="427">
        <v>0</v>
      </c>
      <c r="CP153" s="427">
        <v>0</v>
      </c>
      <c r="CQ153" s="427">
        <v>0</v>
      </c>
      <c r="CR153" s="427">
        <v>0</v>
      </c>
      <c r="CS153" s="427">
        <v>0</v>
      </c>
      <c r="CT153" s="427">
        <v>0</v>
      </c>
      <c r="CU153" s="427">
        <v>0</v>
      </c>
      <c r="CV153" s="427">
        <v>0</v>
      </c>
      <c r="CW153" s="427">
        <v>0</v>
      </c>
      <c r="CX153" s="427">
        <v>0</v>
      </c>
      <c r="CY153" s="427">
        <v>0</v>
      </c>
      <c r="CZ153" s="427">
        <v>0</v>
      </c>
      <c r="DA153" s="427">
        <v>0</v>
      </c>
      <c r="DB153" s="436" t="s">
        <v>2126</v>
      </c>
      <c r="DC153" s="427">
        <v>0</v>
      </c>
      <c r="DD153" s="436" t="s">
        <v>2126</v>
      </c>
      <c r="DE153" s="428" t="s">
        <v>2082</v>
      </c>
    </row>
    <row r="154" spans="1:109" customFormat="1" ht="31.5">
      <c r="A154" s="424" t="s">
        <v>687</v>
      </c>
      <c r="B154" s="425" t="s">
        <v>763</v>
      </c>
      <c r="C154" s="424" t="s">
        <v>764</v>
      </c>
      <c r="D154" s="426">
        <v>0.40956245446983658</v>
      </c>
      <c r="E154" s="427">
        <v>0</v>
      </c>
      <c r="F154" s="427">
        <v>0.40956245446983658</v>
      </c>
      <c r="G154" s="427">
        <v>0</v>
      </c>
      <c r="H154" s="427">
        <v>0</v>
      </c>
      <c r="I154" s="427">
        <v>0.224</v>
      </c>
      <c r="J154" s="427">
        <v>0</v>
      </c>
      <c r="K154" s="427">
        <v>0</v>
      </c>
      <c r="L154" s="427">
        <v>0</v>
      </c>
      <c r="M154" s="427">
        <v>0</v>
      </c>
      <c r="N154" s="427">
        <v>0</v>
      </c>
      <c r="O154" s="427">
        <v>0</v>
      </c>
      <c r="P154" s="427">
        <v>0</v>
      </c>
      <c r="Q154" s="427">
        <v>0</v>
      </c>
      <c r="R154" s="427">
        <v>0</v>
      </c>
      <c r="S154" s="427">
        <v>0</v>
      </c>
      <c r="T154" s="427">
        <v>0</v>
      </c>
      <c r="U154" s="427">
        <v>0</v>
      </c>
      <c r="V154" s="427">
        <v>0</v>
      </c>
      <c r="W154" s="427">
        <v>0</v>
      </c>
      <c r="X154" s="427">
        <v>0</v>
      </c>
      <c r="Y154" s="427">
        <v>0</v>
      </c>
      <c r="Z154" s="427">
        <v>0.40956245446983658</v>
      </c>
      <c r="AA154" s="427">
        <v>0</v>
      </c>
      <c r="AB154" s="427">
        <v>0</v>
      </c>
      <c r="AC154" s="427">
        <v>0.224</v>
      </c>
      <c r="AD154" s="427">
        <v>0</v>
      </c>
      <c r="AE154" s="427">
        <v>0</v>
      </c>
      <c r="AF154" s="427">
        <v>0</v>
      </c>
      <c r="AG154" s="427">
        <v>0</v>
      </c>
      <c r="AH154" s="427">
        <v>0</v>
      </c>
      <c r="AI154" s="427">
        <v>0</v>
      </c>
      <c r="AJ154" s="427">
        <v>0</v>
      </c>
      <c r="AK154" s="427">
        <v>0</v>
      </c>
      <c r="AL154" s="427">
        <v>0</v>
      </c>
      <c r="AM154" s="427">
        <v>0</v>
      </c>
      <c r="AN154" s="427">
        <v>0</v>
      </c>
      <c r="AO154" s="427">
        <v>0</v>
      </c>
      <c r="AP154" s="427">
        <v>0</v>
      </c>
      <c r="AQ154" s="427">
        <v>0</v>
      </c>
      <c r="AR154" s="427">
        <v>0</v>
      </c>
      <c r="AS154" s="427">
        <v>0</v>
      </c>
      <c r="AT154" s="427">
        <v>0</v>
      </c>
      <c r="AU154" s="427">
        <v>0</v>
      </c>
      <c r="AV154" s="427">
        <v>0</v>
      </c>
      <c r="AW154" s="427">
        <v>0</v>
      </c>
      <c r="AX154" s="427">
        <v>0</v>
      </c>
      <c r="AY154" s="427">
        <v>0</v>
      </c>
      <c r="AZ154" s="427">
        <v>0</v>
      </c>
      <c r="BA154" s="427">
        <v>0</v>
      </c>
      <c r="BB154" s="427">
        <v>0</v>
      </c>
      <c r="BC154" s="427">
        <v>0</v>
      </c>
      <c r="BD154" s="427">
        <v>0</v>
      </c>
      <c r="BE154" s="427">
        <v>0</v>
      </c>
      <c r="BF154" s="427">
        <v>0</v>
      </c>
      <c r="BG154" s="427">
        <v>0</v>
      </c>
      <c r="BH154" s="427">
        <v>0</v>
      </c>
      <c r="BI154" s="427">
        <v>0</v>
      </c>
      <c r="BJ154" s="427">
        <v>0</v>
      </c>
      <c r="BK154" s="427">
        <v>0</v>
      </c>
      <c r="BL154" s="427">
        <v>0</v>
      </c>
      <c r="BM154" s="427">
        <v>0</v>
      </c>
      <c r="BN154" s="427">
        <v>0</v>
      </c>
      <c r="BO154" s="427">
        <v>0</v>
      </c>
      <c r="BP154" s="427">
        <v>0</v>
      </c>
      <c r="BQ154" s="427">
        <v>0</v>
      </c>
      <c r="BR154" s="427">
        <v>0</v>
      </c>
      <c r="BS154" s="427">
        <v>0</v>
      </c>
      <c r="BT154" s="427">
        <v>0</v>
      </c>
      <c r="BU154" s="427">
        <v>0</v>
      </c>
      <c r="BV154" s="427">
        <v>0</v>
      </c>
      <c r="BW154" s="427">
        <v>0</v>
      </c>
      <c r="BX154" s="427">
        <v>0</v>
      </c>
      <c r="BY154" s="427">
        <v>0</v>
      </c>
      <c r="BZ154" s="427">
        <v>0</v>
      </c>
      <c r="CA154" s="427">
        <v>0</v>
      </c>
      <c r="CB154" s="427">
        <v>0</v>
      </c>
      <c r="CC154" s="427">
        <v>0</v>
      </c>
      <c r="CD154" s="427">
        <v>0</v>
      </c>
      <c r="CE154" s="427">
        <v>0</v>
      </c>
      <c r="CF154" s="427">
        <v>0</v>
      </c>
      <c r="CG154" s="427">
        <v>0</v>
      </c>
      <c r="CH154" s="427">
        <v>0</v>
      </c>
      <c r="CI154" s="427">
        <v>0</v>
      </c>
      <c r="CJ154" s="427">
        <v>0</v>
      </c>
      <c r="CK154" s="427">
        <v>0</v>
      </c>
      <c r="CL154" s="427">
        <v>0</v>
      </c>
      <c r="CM154" s="427">
        <v>0</v>
      </c>
      <c r="CN154" s="427">
        <v>0</v>
      </c>
      <c r="CO154" s="427">
        <v>0</v>
      </c>
      <c r="CP154" s="427">
        <v>0</v>
      </c>
      <c r="CQ154" s="427">
        <v>0</v>
      </c>
      <c r="CR154" s="427">
        <v>0</v>
      </c>
      <c r="CS154" s="427">
        <v>0</v>
      </c>
      <c r="CT154" s="427">
        <v>0</v>
      </c>
      <c r="CU154" s="427">
        <v>0</v>
      </c>
      <c r="CV154" s="427">
        <v>0</v>
      </c>
      <c r="CW154" s="427">
        <v>0</v>
      </c>
      <c r="CX154" s="427">
        <v>0</v>
      </c>
      <c r="CY154" s="427">
        <v>0</v>
      </c>
      <c r="CZ154" s="427">
        <v>0</v>
      </c>
      <c r="DA154" s="427">
        <v>0</v>
      </c>
      <c r="DB154" s="436" t="s">
        <v>2126</v>
      </c>
      <c r="DC154" s="427">
        <v>0</v>
      </c>
      <c r="DD154" s="436" t="s">
        <v>2126</v>
      </c>
      <c r="DE154" s="428" t="s">
        <v>2082</v>
      </c>
    </row>
    <row r="155" spans="1:109" customFormat="1" ht="31.5">
      <c r="A155" s="424" t="s">
        <v>687</v>
      </c>
      <c r="B155" s="425" t="s">
        <v>765</v>
      </c>
      <c r="C155" s="424" t="s">
        <v>766</v>
      </c>
      <c r="D155" s="426">
        <v>1.62054911894675</v>
      </c>
      <c r="E155" s="427">
        <v>0</v>
      </c>
      <c r="F155" s="427">
        <v>0</v>
      </c>
      <c r="G155" s="427">
        <v>0</v>
      </c>
      <c r="H155" s="427">
        <v>0</v>
      </c>
      <c r="I155" s="427">
        <v>0</v>
      </c>
      <c r="J155" s="427">
        <v>0</v>
      </c>
      <c r="K155" s="427">
        <v>0</v>
      </c>
      <c r="L155" s="427">
        <v>0</v>
      </c>
      <c r="M155" s="427">
        <v>0</v>
      </c>
      <c r="N155" s="427">
        <v>0</v>
      </c>
      <c r="O155" s="427">
        <v>0</v>
      </c>
      <c r="P155" s="427">
        <v>0</v>
      </c>
      <c r="Q155" s="427">
        <v>0</v>
      </c>
      <c r="R155" s="427">
        <v>0</v>
      </c>
      <c r="S155" s="427">
        <v>0</v>
      </c>
      <c r="T155" s="427">
        <v>0</v>
      </c>
      <c r="U155" s="427">
        <v>0</v>
      </c>
      <c r="V155" s="427">
        <v>0</v>
      </c>
      <c r="W155" s="427">
        <v>0</v>
      </c>
      <c r="X155" s="427">
        <v>0</v>
      </c>
      <c r="Y155" s="427">
        <v>0</v>
      </c>
      <c r="Z155" s="427">
        <v>0</v>
      </c>
      <c r="AA155" s="427">
        <v>0</v>
      </c>
      <c r="AB155" s="427">
        <v>0</v>
      </c>
      <c r="AC155" s="427">
        <v>0</v>
      </c>
      <c r="AD155" s="427">
        <v>0</v>
      </c>
      <c r="AE155" s="427">
        <v>0</v>
      </c>
      <c r="AF155" s="427">
        <v>0</v>
      </c>
      <c r="AG155" s="427">
        <v>0</v>
      </c>
      <c r="AH155" s="427">
        <v>0</v>
      </c>
      <c r="AI155" s="427">
        <v>0</v>
      </c>
      <c r="AJ155" s="427">
        <v>0</v>
      </c>
      <c r="AK155" s="427">
        <v>0</v>
      </c>
      <c r="AL155" s="427">
        <v>0</v>
      </c>
      <c r="AM155" s="427">
        <v>0</v>
      </c>
      <c r="AN155" s="427">
        <v>0</v>
      </c>
      <c r="AO155" s="427">
        <v>0</v>
      </c>
      <c r="AP155" s="427">
        <v>0</v>
      </c>
      <c r="AQ155" s="427">
        <v>0</v>
      </c>
      <c r="AR155" s="427">
        <v>0</v>
      </c>
      <c r="AS155" s="427">
        <v>0</v>
      </c>
      <c r="AT155" s="427">
        <v>0</v>
      </c>
      <c r="AU155" s="427">
        <v>0</v>
      </c>
      <c r="AV155" s="427">
        <v>0</v>
      </c>
      <c r="AW155" s="427">
        <v>0</v>
      </c>
      <c r="AX155" s="427">
        <v>0</v>
      </c>
      <c r="AY155" s="427">
        <v>0</v>
      </c>
      <c r="AZ155" s="427">
        <v>0</v>
      </c>
      <c r="BA155" s="427">
        <v>0</v>
      </c>
      <c r="BB155" s="427">
        <v>0</v>
      </c>
      <c r="BC155" s="427">
        <v>0</v>
      </c>
      <c r="BD155" s="427">
        <v>0</v>
      </c>
      <c r="BE155" s="427">
        <v>0</v>
      </c>
      <c r="BF155" s="427">
        <v>0</v>
      </c>
      <c r="BG155" s="427">
        <v>0</v>
      </c>
      <c r="BH155" s="427">
        <v>0</v>
      </c>
      <c r="BI155" s="427">
        <v>0</v>
      </c>
      <c r="BJ155" s="427">
        <v>0</v>
      </c>
      <c r="BK155" s="427">
        <v>0</v>
      </c>
      <c r="BL155" s="427">
        <v>0</v>
      </c>
      <c r="BM155" s="427">
        <v>0</v>
      </c>
      <c r="BN155" s="427">
        <v>0</v>
      </c>
      <c r="BO155" s="427">
        <v>0</v>
      </c>
      <c r="BP155" s="427">
        <v>0</v>
      </c>
      <c r="BQ155" s="427">
        <v>0</v>
      </c>
      <c r="BR155" s="427">
        <v>0</v>
      </c>
      <c r="BS155" s="427">
        <v>0</v>
      </c>
      <c r="BT155" s="427">
        <v>0</v>
      </c>
      <c r="BU155" s="427">
        <v>0</v>
      </c>
      <c r="BV155" s="427">
        <v>0</v>
      </c>
      <c r="BW155" s="427">
        <v>0</v>
      </c>
      <c r="BX155" s="427">
        <v>0</v>
      </c>
      <c r="BY155" s="427">
        <v>0</v>
      </c>
      <c r="BZ155" s="427">
        <v>0</v>
      </c>
      <c r="CA155" s="427">
        <v>0</v>
      </c>
      <c r="CB155" s="427">
        <v>0</v>
      </c>
      <c r="CC155" s="427">
        <v>0</v>
      </c>
      <c r="CD155" s="427">
        <v>0</v>
      </c>
      <c r="CE155" s="427">
        <v>0</v>
      </c>
      <c r="CF155" s="427">
        <v>0</v>
      </c>
      <c r="CG155" s="427">
        <v>0</v>
      </c>
      <c r="CH155" s="427">
        <v>0</v>
      </c>
      <c r="CI155" s="427">
        <v>0</v>
      </c>
      <c r="CJ155" s="427">
        <v>0</v>
      </c>
      <c r="CK155" s="427">
        <v>0</v>
      </c>
      <c r="CL155" s="427">
        <v>0</v>
      </c>
      <c r="CM155" s="427">
        <v>0</v>
      </c>
      <c r="CN155" s="427">
        <v>0</v>
      </c>
      <c r="CO155" s="427">
        <v>0</v>
      </c>
      <c r="CP155" s="427">
        <v>0</v>
      </c>
      <c r="CQ155" s="427">
        <v>0</v>
      </c>
      <c r="CR155" s="427">
        <v>0</v>
      </c>
      <c r="CS155" s="427">
        <v>0</v>
      </c>
      <c r="CT155" s="427">
        <v>0</v>
      </c>
      <c r="CU155" s="427">
        <v>0</v>
      </c>
      <c r="CV155" s="427">
        <v>0</v>
      </c>
      <c r="CW155" s="427">
        <v>0</v>
      </c>
      <c r="CX155" s="427">
        <v>0</v>
      </c>
      <c r="CY155" s="427">
        <v>0</v>
      </c>
      <c r="CZ155" s="427">
        <v>0</v>
      </c>
      <c r="DA155" s="427">
        <v>0</v>
      </c>
      <c r="DB155" s="436" t="s">
        <v>2126</v>
      </c>
      <c r="DC155" s="427">
        <v>0</v>
      </c>
      <c r="DD155" s="436" t="s">
        <v>2126</v>
      </c>
      <c r="DE155" s="428" t="s">
        <v>2082</v>
      </c>
    </row>
    <row r="156" spans="1:109" customFormat="1" ht="31.5">
      <c r="A156" s="424" t="s">
        <v>687</v>
      </c>
      <c r="B156" s="425" t="s">
        <v>767</v>
      </c>
      <c r="C156" s="424" t="s">
        <v>768</v>
      </c>
      <c r="D156" s="426">
        <v>4.0099745762711869</v>
      </c>
      <c r="E156" s="427">
        <v>0</v>
      </c>
      <c r="F156" s="427">
        <v>4.0099745762711834</v>
      </c>
      <c r="G156" s="427">
        <v>0</v>
      </c>
      <c r="H156" s="427">
        <v>0</v>
      </c>
      <c r="I156" s="427">
        <v>4.2</v>
      </c>
      <c r="J156" s="427">
        <v>0</v>
      </c>
      <c r="K156" s="427">
        <v>0</v>
      </c>
      <c r="L156" s="427">
        <v>0</v>
      </c>
      <c r="M156" s="427">
        <v>0</v>
      </c>
      <c r="N156" s="427">
        <v>0</v>
      </c>
      <c r="O156" s="427">
        <v>0</v>
      </c>
      <c r="P156" s="427">
        <v>0</v>
      </c>
      <c r="Q156" s="427">
        <v>0</v>
      </c>
      <c r="R156" s="427">
        <v>0</v>
      </c>
      <c r="S156" s="427">
        <v>0</v>
      </c>
      <c r="T156" s="427">
        <v>0</v>
      </c>
      <c r="U156" s="427">
        <v>0</v>
      </c>
      <c r="V156" s="427">
        <v>0</v>
      </c>
      <c r="W156" s="427">
        <v>0</v>
      </c>
      <c r="X156" s="427">
        <v>0</v>
      </c>
      <c r="Y156" s="427">
        <v>0</v>
      </c>
      <c r="Z156" s="427">
        <v>0</v>
      </c>
      <c r="AA156" s="427">
        <v>0</v>
      </c>
      <c r="AB156" s="427">
        <v>0</v>
      </c>
      <c r="AC156" s="427">
        <v>0</v>
      </c>
      <c r="AD156" s="427">
        <v>0</v>
      </c>
      <c r="AE156" s="427">
        <v>0</v>
      </c>
      <c r="AF156" s="427">
        <v>0</v>
      </c>
      <c r="AG156" s="427">
        <v>0</v>
      </c>
      <c r="AH156" s="427">
        <v>0</v>
      </c>
      <c r="AI156" s="427">
        <v>0</v>
      </c>
      <c r="AJ156" s="427">
        <v>4.0099745762711834</v>
      </c>
      <c r="AK156" s="427">
        <v>0</v>
      </c>
      <c r="AL156" s="427">
        <v>0</v>
      </c>
      <c r="AM156" s="427">
        <v>4.2</v>
      </c>
      <c r="AN156" s="427">
        <v>0</v>
      </c>
      <c r="AO156" s="427">
        <v>0</v>
      </c>
      <c r="AP156" s="427">
        <v>0</v>
      </c>
      <c r="AQ156" s="427">
        <v>0</v>
      </c>
      <c r="AR156" s="427">
        <v>0</v>
      </c>
      <c r="AS156" s="427">
        <v>0</v>
      </c>
      <c r="AT156" s="427">
        <v>0</v>
      </c>
      <c r="AU156" s="427">
        <v>0</v>
      </c>
      <c r="AV156" s="427">
        <v>0</v>
      </c>
      <c r="AW156" s="427">
        <v>0</v>
      </c>
      <c r="AX156" s="427">
        <v>0</v>
      </c>
      <c r="AY156" s="427">
        <v>0</v>
      </c>
      <c r="AZ156" s="427">
        <v>0</v>
      </c>
      <c r="BA156" s="427">
        <v>0</v>
      </c>
      <c r="BB156" s="427">
        <v>0</v>
      </c>
      <c r="BC156" s="427">
        <v>0</v>
      </c>
      <c r="BD156" s="427">
        <v>0</v>
      </c>
      <c r="BE156" s="427">
        <v>0</v>
      </c>
      <c r="BF156" s="427">
        <v>0</v>
      </c>
      <c r="BG156" s="427">
        <v>0</v>
      </c>
      <c r="BH156" s="427">
        <v>0</v>
      </c>
      <c r="BI156" s="427">
        <v>0</v>
      </c>
      <c r="BJ156" s="427">
        <v>0</v>
      </c>
      <c r="BK156" s="427">
        <v>0</v>
      </c>
      <c r="BL156" s="427">
        <v>0</v>
      </c>
      <c r="BM156" s="427">
        <v>0</v>
      </c>
      <c r="BN156" s="427">
        <v>0</v>
      </c>
      <c r="BO156" s="427">
        <v>0</v>
      </c>
      <c r="BP156" s="427">
        <v>0</v>
      </c>
      <c r="BQ156" s="427">
        <v>0</v>
      </c>
      <c r="BR156" s="427">
        <v>0</v>
      </c>
      <c r="BS156" s="427">
        <v>0</v>
      </c>
      <c r="BT156" s="427">
        <v>0</v>
      </c>
      <c r="BU156" s="427">
        <v>0</v>
      </c>
      <c r="BV156" s="427">
        <v>0</v>
      </c>
      <c r="BW156" s="427">
        <v>0</v>
      </c>
      <c r="BX156" s="427">
        <v>0</v>
      </c>
      <c r="BY156" s="427">
        <v>0</v>
      </c>
      <c r="BZ156" s="427">
        <v>0</v>
      </c>
      <c r="CA156" s="427">
        <v>0</v>
      </c>
      <c r="CB156" s="427">
        <v>0</v>
      </c>
      <c r="CC156" s="427">
        <v>0</v>
      </c>
      <c r="CD156" s="427">
        <v>0</v>
      </c>
      <c r="CE156" s="427">
        <v>0</v>
      </c>
      <c r="CF156" s="427">
        <v>0</v>
      </c>
      <c r="CG156" s="427">
        <v>0</v>
      </c>
      <c r="CH156" s="427">
        <v>0</v>
      </c>
      <c r="CI156" s="427">
        <v>0</v>
      </c>
      <c r="CJ156" s="427">
        <v>0</v>
      </c>
      <c r="CK156" s="427">
        <v>0</v>
      </c>
      <c r="CL156" s="427">
        <v>0</v>
      </c>
      <c r="CM156" s="427">
        <v>0</v>
      </c>
      <c r="CN156" s="427">
        <v>0</v>
      </c>
      <c r="CO156" s="427">
        <v>0</v>
      </c>
      <c r="CP156" s="427">
        <v>0</v>
      </c>
      <c r="CQ156" s="427">
        <v>0</v>
      </c>
      <c r="CR156" s="427">
        <v>0</v>
      </c>
      <c r="CS156" s="427">
        <v>0</v>
      </c>
      <c r="CT156" s="427">
        <v>0</v>
      </c>
      <c r="CU156" s="427">
        <v>0</v>
      </c>
      <c r="CV156" s="427">
        <v>0</v>
      </c>
      <c r="CW156" s="427">
        <v>0</v>
      </c>
      <c r="CX156" s="427">
        <v>0</v>
      </c>
      <c r="CY156" s="427">
        <v>0</v>
      </c>
      <c r="CZ156" s="427">
        <v>0</v>
      </c>
      <c r="DA156" s="427">
        <v>0</v>
      </c>
      <c r="DB156" s="436" t="s">
        <v>2126</v>
      </c>
      <c r="DC156" s="427">
        <v>0</v>
      </c>
      <c r="DD156" s="436" t="s">
        <v>2126</v>
      </c>
      <c r="DE156" s="428" t="s">
        <v>2082</v>
      </c>
    </row>
    <row r="157" spans="1:109" customFormat="1" ht="31.5">
      <c r="A157" s="424" t="s">
        <v>687</v>
      </c>
      <c r="B157" s="425" t="s">
        <v>769</v>
      </c>
      <c r="C157" s="424" t="s">
        <v>770</v>
      </c>
      <c r="D157" s="426">
        <v>3.3075169491525425</v>
      </c>
      <c r="E157" s="427">
        <v>0</v>
      </c>
      <c r="F157" s="427">
        <v>3.307516949152542</v>
      </c>
      <c r="G157" s="427">
        <v>0</v>
      </c>
      <c r="H157" s="427">
        <v>0</v>
      </c>
      <c r="I157" s="427">
        <v>3.75</v>
      </c>
      <c r="J157" s="427">
        <v>0</v>
      </c>
      <c r="K157" s="427">
        <v>0</v>
      </c>
      <c r="L157" s="427">
        <v>0</v>
      </c>
      <c r="M157" s="427">
        <v>0</v>
      </c>
      <c r="N157" s="427">
        <v>0</v>
      </c>
      <c r="O157" s="427">
        <v>0</v>
      </c>
      <c r="P157" s="427">
        <v>0</v>
      </c>
      <c r="Q157" s="427">
        <v>0</v>
      </c>
      <c r="R157" s="427">
        <v>0</v>
      </c>
      <c r="S157" s="427">
        <v>0</v>
      </c>
      <c r="T157" s="427">
        <v>0</v>
      </c>
      <c r="U157" s="427">
        <v>0</v>
      </c>
      <c r="V157" s="427">
        <v>0</v>
      </c>
      <c r="W157" s="427">
        <v>0</v>
      </c>
      <c r="X157" s="427">
        <v>0</v>
      </c>
      <c r="Y157" s="427">
        <v>0</v>
      </c>
      <c r="Z157" s="427">
        <v>0</v>
      </c>
      <c r="AA157" s="427">
        <v>0</v>
      </c>
      <c r="AB157" s="427">
        <v>0</v>
      </c>
      <c r="AC157" s="427">
        <v>0</v>
      </c>
      <c r="AD157" s="427">
        <v>0</v>
      </c>
      <c r="AE157" s="427">
        <v>0</v>
      </c>
      <c r="AF157" s="427">
        <v>0</v>
      </c>
      <c r="AG157" s="427">
        <v>0</v>
      </c>
      <c r="AH157" s="427">
        <v>0</v>
      </c>
      <c r="AI157" s="427">
        <v>0</v>
      </c>
      <c r="AJ157" s="427">
        <v>3.307516949152542</v>
      </c>
      <c r="AK157" s="427">
        <v>0</v>
      </c>
      <c r="AL157" s="427">
        <v>0</v>
      </c>
      <c r="AM157" s="427">
        <v>3.75</v>
      </c>
      <c r="AN157" s="427">
        <v>0</v>
      </c>
      <c r="AO157" s="427">
        <v>0</v>
      </c>
      <c r="AP157" s="427">
        <v>0</v>
      </c>
      <c r="AQ157" s="427">
        <v>0</v>
      </c>
      <c r="AR157" s="427">
        <v>0</v>
      </c>
      <c r="AS157" s="427">
        <v>0</v>
      </c>
      <c r="AT157" s="427">
        <v>0</v>
      </c>
      <c r="AU157" s="427">
        <v>0</v>
      </c>
      <c r="AV157" s="427">
        <v>0</v>
      </c>
      <c r="AW157" s="427">
        <v>0</v>
      </c>
      <c r="AX157" s="427">
        <v>0</v>
      </c>
      <c r="AY157" s="427">
        <v>0</v>
      </c>
      <c r="AZ157" s="427">
        <v>0</v>
      </c>
      <c r="BA157" s="427">
        <v>0</v>
      </c>
      <c r="BB157" s="427">
        <v>0</v>
      </c>
      <c r="BC157" s="427">
        <v>0</v>
      </c>
      <c r="BD157" s="427">
        <v>0</v>
      </c>
      <c r="BE157" s="427">
        <v>0</v>
      </c>
      <c r="BF157" s="427">
        <v>0</v>
      </c>
      <c r="BG157" s="427">
        <v>0</v>
      </c>
      <c r="BH157" s="427">
        <v>0</v>
      </c>
      <c r="BI157" s="427">
        <v>0</v>
      </c>
      <c r="BJ157" s="427">
        <v>0</v>
      </c>
      <c r="BK157" s="427">
        <v>0</v>
      </c>
      <c r="BL157" s="427">
        <v>0</v>
      </c>
      <c r="BM157" s="427">
        <v>0</v>
      </c>
      <c r="BN157" s="427">
        <v>0</v>
      </c>
      <c r="BO157" s="427">
        <v>0</v>
      </c>
      <c r="BP157" s="427">
        <v>0</v>
      </c>
      <c r="BQ157" s="427">
        <v>0</v>
      </c>
      <c r="BR157" s="427">
        <v>0</v>
      </c>
      <c r="BS157" s="427">
        <v>0</v>
      </c>
      <c r="BT157" s="427">
        <v>0</v>
      </c>
      <c r="BU157" s="427">
        <v>0</v>
      </c>
      <c r="BV157" s="427">
        <v>0</v>
      </c>
      <c r="BW157" s="427">
        <v>0</v>
      </c>
      <c r="BX157" s="427">
        <v>0</v>
      </c>
      <c r="BY157" s="427">
        <v>0</v>
      </c>
      <c r="BZ157" s="427">
        <v>0</v>
      </c>
      <c r="CA157" s="427">
        <v>0</v>
      </c>
      <c r="CB157" s="427">
        <v>0</v>
      </c>
      <c r="CC157" s="427">
        <v>0</v>
      </c>
      <c r="CD157" s="427">
        <v>0</v>
      </c>
      <c r="CE157" s="427">
        <v>0</v>
      </c>
      <c r="CF157" s="427">
        <v>0</v>
      </c>
      <c r="CG157" s="427">
        <v>0</v>
      </c>
      <c r="CH157" s="427">
        <v>0</v>
      </c>
      <c r="CI157" s="427">
        <v>0</v>
      </c>
      <c r="CJ157" s="427">
        <v>0</v>
      </c>
      <c r="CK157" s="427">
        <v>0</v>
      </c>
      <c r="CL157" s="427">
        <v>0</v>
      </c>
      <c r="CM157" s="427">
        <v>0</v>
      </c>
      <c r="CN157" s="427">
        <v>0</v>
      </c>
      <c r="CO157" s="427">
        <v>0</v>
      </c>
      <c r="CP157" s="427">
        <v>0</v>
      </c>
      <c r="CQ157" s="427">
        <v>0</v>
      </c>
      <c r="CR157" s="427">
        <v>0</v>
      </c>
      <c r="CS157" s="427">
        <v>0</v>
      </c>
      <c r="CT157" s="427">
        <v>0</v>
      </c>
      <c r="CU157" s="427">
        <v>0</v>
      </c>
      <c r="CV157" s="427">
        <v>0</v>
      </c>
      <c r="CW157" s="427">
        <v>0</v>
      </c>
      <c r="CX157" s="427">
        <v>0</v>
      </c>
      <c r="CY157" s="427">
        <v>0</v>
      </c>
      <c r="CZ157" s="427">
        <v>0</v>
      </c>
      <c r="DA157" s="427">
        <v>0</v>
      </c>
      <c r="DB157" s="436" t="s">
        <v>2126</v>
      </c>
      <c r="DC157" s="427">
        <v>0</v>
      </c>
      <c r="DD157" s="436" t="s">
        <v>2126</v>
      </c>
      <c r="DE157" s="428" t="s">
        <v>2082</v>
      </c>
    </row>
    <row r="158" spans="1:109" customFormat="1" ht="31.5">
      <c r="A158" s="424" t="s">
        <v>687</v>
      </c>
      <c r="B158" s="425" t="s">
        <v>771</v>
      </c>
      <c r="C158" s="424" t="s">
        <v>772</v>
      </c>
      <c r="D158" s="426">
        <v>1.0262966101694917</v>
      </c>
      <c r="E158" s="427">
        <v>0</v>
      </c>
      <c r="F158" s="427">
        <v>1.0262966101694917</v>
      </c>
      <c r="G158" s="427">
        <v>0</v>
      </c>
      <c r="H158" s="427">
        <v>0</v>
      </c>
      <c r="I158" s="427">
        <v>1.3</v>
      </c>
      <c r="J158" s="427">
        <v>0</v>
      </c>
      <c r="K158" s="427">
        <v>0</v>
      </c>
      <c r="L158" s="427">
        <v>0</v>
      </c>
      <c r="M158" s="427">
        <v>0</v>
      </c>
      <c r="N158" s="427">
        <v>0</v>
      </c>
      <c r="O158" s="427">
        <v>0</v>
      </c>
      <c r="P158" s="427">
        <v>0</v>
      </c>
      <c r="Q158" s="427">
        <v>0</v>
      </c>
      <c r="R158" s="427">
        <v>0</v>
      </c>
      <c r="S158" s="427">
        <v>0</v>
      </c>
      <c r="T158" s="427">
        <v>0</v>
      </c>
      <c r="U158" s="427">
        <v>0</v>
      </c>
      <c r="V158" s="427">
        <v>0</v>
      </c>
      <c r="W158" s="427">
        <v>0</v>
      </c>
      <c r="X158" s="427">
        <v>0</v>
      </c>
      <c r="Y158" s="427">
        <v>0</v>
      </c>
      <c r="Z158" s="427">
        <v>0</v>
      </c>
      <c r="AA158" s="427">
        <v>0</v>
      </c>
      <c r="AB158" s="427">
        <v>0</v>
      </c>
      <c r="AC158" s="427">
        <v>0</v>
      </c>
      <c r="AD158" s="427">
        <v>0</v>
      </c>
      <c r="AE158" s="427">
        <v>0</v>
      </c>
      <c r="AF158" s="427">
        <v>0</v>
      </c>
      <c r="AG158" s="427">
        <v>0</v>
      </c>
      <c r="AH158" s="427">
        <v>0</v>
      </c>
      <c r="AI158" s="427">
        <v>0</v>
      </c>
      <c r="AJ158" s="427">
        <v>1.0262966101694917</v>
      </c>
      <c r="AK158" s="427">
        <v>0</v>
      </c>
      <c r="AL158" s="427">
        <v>0</v>
      </c>
      <c r="AM158" s="427">
        <v>1.3</v>
      </c>
      <c r="AN158" s="427">
        <v>0</v>
      </c>
      <c r="AO158" s="427">
        <v>0</v>
      </c>
      <c r="AP158" s="427">
        <v>0</v>
      </c>
      <c r="AQ158" s="427">
        <v>0</v>
      </c>
      <c r="AR158" s="427">
        <v>0</v>
      </c>
      <c r="AS158" s="427">
        <v>0</v>
      </c>
      <c r="AT158" s="427">
        <v>0</v>
      </c>
      <c r="AU158" s="427">
        <v>0</v>
      </c>
      <c r="AV158" s="427">
        <v>0</v>
      </c>
      <c r="AW158" s="427">
        <v>0</v>
      </c>
      <c r="AX158" s="427">
        <v>0</v>
      </c>
      <c r="AY158" s="427">
        <v>0</v>
      </c>
      <c r="AZ158" s="427">
        <v>0</v>
      </c>
      <c r="BA158" s="427">
        <v>0</v>
      </c>
      <c r="BB158" s="427">
        <v>0</v>
      </c>
      <c r="BC158" s="427">
        <v>0</v>
      </c>
      <c r="BD158" s="427">
        <v>0</v>
      </c>
      <c r="BE158" s="427">
        <v>0</v>
      </c>
      <c r="BF158" s="427">
        <v>0</v>
      </c>
      <c r="BG158" s="427">
        <v>0</v>
      </c>
      <c r="BH158" s="427">
        <v>0</v>
      </c>
      <c r="BI158" s="427">
        <v>0</v>
      </c>
      <c r="BJ158" s="427">
        <v>0</v>
      </c>
      <c r="BK158" s="427">
        <v>0</v>
      </c>
      <c r="BL158" s="427">
        <v>0</v>
      </c>
      <c r="BM158" s="427">
        <v>0</v>
      </c>
      <c r="BN158" s="427">
        <v>0</v>
      </c>
      <c r="BO158" s="427">
        <v>0</v>
      </c>
      <c r="BP158" s="427">
        <v>0</v>
      </c>
      <c r="BQ158" s="427">
        <v>0</v>
      </c>
      <c r="BR158" s="427">
        <v>0</v>
      </c>
      <c r="BS158" s="427">
        <v>0</v>
      </c>
      <c r="BT158" s="427">
        <v>0</v>
      </c>
      <c r="BU158" s="427">
        <v>0</v>
      </c>
      <c r="BV158" s="427">
        <v>0</v>
      </c>
      <c r="BW158" s="427">
        <v>0</v>
      </c>
      <c r="BX158" s="427">
        <v>0</v>
      </c>
      <c r="BY158" s="427">
        <v>0</v>
      </c>
      <c r="BZ158" s="427">
        <v>0</v>
      </c>
      <c r="CA158" s="427">
        <v>0</v>
      </c>
      <c r="CB158" s="427">
        <v>0</v>
      </c>
      <c r="CC158" s="427">
        <v>0</v>
      </c>
      <c r="CD158" s="427">
        <v>0</v>
      </c>
      <c r="CE158" s="427">
        <v>0</v>
      </c>
      <c r="CF158" s="427">
        <v>0</v>
      </c>
      <c r="CG158" s="427">
        <v>0</v>
      </c>
      <c r="CH158" s="427">
        <v>0</v>
      </c>
      <c r="CI158" s="427">
        <v>0</v>
      </c>
      <c r="CJ158" s="427">
        <v>0</v>
      </c>
      <c r="CK158" s="427">
        <v>0</v>
      </c>
      <c r="CL158" s="427">
        <v>0</v>
      </c>
      <c r="CM158" s="427">
        <v>0</v>
      </c>
      <c r="CN158" s="427">
        <v>0</v>
      </c>
      <c r="CO158" s="427">
        <v>0</v>
      </c>
      <c r="CP158" s="427">
        <v>0</v>
      </c>
      <c r="CQ158" s="427">
        <v>0</v>
      </c>
      <c r="CR158" s="427">
        <v>0</v>
      </c>
      <c r="CS158" s="427">
        <v>0</v>
      </c>
      <c r="CT158" s="427">
        <v>0</v>
      </c>
      <c r="CU158" s="427">
        <v>0</v>
      </c>
      <c r="CV158" s="427">
        <v>0</v>
      </c>
      <c r="CW158" s="427">
        <v>0</v>
      </c>
      <c r="CX158" s="427">
        <v>0</v>
      </c>
      <c r="CY158" s="427">
        <v>0</v>
      </c>
      <c r="CZ158" s="427">
        <v>0</v>
      </c>
      <c r="DA158" s="427">
        <v>0</v>
      </c>
      <c r="DB158" s="436" t="s">
        <v>2126</v>
      </c>
      <c r="DC158" s="427">
        <v>0</v>
      </c>
      <c r="DD158" s="436" t="s">
        <v>2126</v>
      </c>
      <c r="DE158" s="428" t="s">
        <v>2082</v>
      </c>
    </row>
    <row r="159" spans="1:109" customFormat="1" ht="31.5">
      <c r="A159" s="424" t="s">
        <v>687</v>
      </c>
      <c r="B159" s="425" t="s">
        <v>773</v>
      </c>
      <c r="C159" s="424" t="s">
        <v>774</v>
      </c>
      <c r="D159" s="426">
        <v>1.1289491525423727</v>
      </c>
      <c r="E159" s="427">
        <v>0</v>
      </c>
      <c r="F159" s="427">
        <v>1.1289491525423752</v>
      </c>
      <c r="G159" s="427">
        <v>0</v>
      </c>
      <c r="H159" s="427">
        <v>0</v>
      </c>
      <c r="I159" s="427">
        <v>1.43</v>
      </c>
      <c r="J159" s="427">
        <v>0</v>
      </c>
      <c r="K159" s="427">
        <v>0</v>
      </c>
      <c r="L159" s="427">
        <v>0</v>
      </c>
      <c r="M159" s="427">
        <v>0</v>
      </c>
      <c r="N159" s="427">
        <v>0</v>
      </c>
      <c r="O159" s="427">
        <v>0</v>
      </c>
      <c r="P159" s="427">
        <v>0</v>
      </c>
      <c r="Q159" s="427">
        <v>0</v>
      </c>
      <c r="R159" s="427">
        <v>0</v>
      </c>
      <c r="S159" s="427">
        <v>0</v>
      </c>
      <c r="T159" s="427">
        <v>0</v>
      </c>
      <c r="U159" s="427">
        <v>0</v>
      </c>
      <c r="V159" s="427">
        <v>0</v>
      </c>
      <c r="W159" s="427">
        <v>0</v>
      </c>
      <c r="X159" s="427">
        <v>0</v>
      </c>
      <c r="Y159" s="427">
        <v>0</v>
      </c>
      <c r="Z159" s="427">
        <v>0</v>
      </c>
      <c r="AA159" s="427">
        <v>0</v>
      </c>
      <c r="AB159" s="427">
        <v>0</v>
      </c>
      <c r="AC159" s="427">
        <v>0</v>
      </c>
      <c r="AD159" s="427">
        <v>0</v>
      </c>
      <c r="AE159" s="427">
        <v>0</v>
      </c>
      <c r="AF159" s="427">
        <v>0</v>
      </c>
      <c r="AG159" s="427">
        <v>0</v>
      </c>
      <c r="AH159" s="427">
        <v>0</v>
      </c>
      <c r="AI159" s="427">
        <v>0</v>
      </c>
      <c r="AJ159" s="427">
        <v>1.1289491525423752</v>
      </c>
      <c r="AK159" s="427">
        <v>0</v>
      </c>
      <c r="AL159" s="427">
        <v>0</v>
      </c>
      <c r="AM159" s="427">
        <v>1.43</v>
      </c>
      <c r="AN159" s="427">
        <v>0</v>
      </c>
      <c r="AO159" s="427">
        <v>0</v>
      </c>
      <c r="AP159" s="427">
        <v>0</v>
      </c>
      <c r="AQ159" s="427">
        <v>0</v>
      </c>
      <c r="AR159" s="427">
        <v>0</v>
      </c>
      <c r="AS159" s="427">
        <v>0</v>
      </c>
      <c r="AT159" s="427">
        <v>0</v>
      </c>
      <c r="AU159" s="427">
        <v>0</v>
      </c>
      <c r="AV159" s="427">
        <v>0</v>
      </c>
      <c r="AW159" s="427">
        <v>0</v>
      </c>
      <c r="AX159" s="427">
        <v>0</v>
      </c>
      <c r="AY159" s="427">
        <v>0</v>
      </c>
      <c r="AZ159" s="427">
        <v>0</v>
      </c>
      <c r="BA159" s="427">
        <v>0</v>
      </c>
      <c r="BB159" s="427">
        <v>0</v>
      </c>
      <c r="BC159" s="427">
        <v>0</v>
      </c>
      <c r="BD159" s="427">
        <v>0</v>
      </c>
      <c r="BE159" s="427">
        <v>0</v>
      </c>
      <c r="BF159" s="427">
        <v>0</v>
      </c>
      <c r="BG159" s="427">
        <v>0</v>
      </c>
      <c r="BH159" s="427">
        <v>0</v>
      </c>
      <c r="BI159" s="427">
        <v>0</v>
      </c>
      <c r="BJ159" s="427">
        <v>0</v>
      </c>
      <c r="BK159" s="427">
        <v>0</v>
      </c>
      <c r="BL159" s="427">
        <v>0</v>
      </c>
      <c r="BM159" s="427">
        <v>0</v>
      </c>
      <c r="BN159" s="427">
        <v>0</v>
      </c>
      <c r="BO159" s="427">
        <v>0</v>
      </c>
      <c r="BP159" s="427">
        <v>0</v>
      </c>
      <c r="BQ159" s="427">
        <v>0</v>
      </c>
      <c r="BR159" s="427">
        <v>0</v>
      </c>
      <c r="BS159" s="427">
        <v>0</v>
      </c>
      <c r="BT159" s="427">
        <v>0</v>
      </c>
      <c r="BU159" s="427">
        <v>0</v>
      </c>
      <c r="BV159" s="427">
        <v>0</v>
      </c>
      <c r="BW159" s="427">
        <v>0</v>
      </c>
      <c r="BX159" s="427">
        <v>0</v>
      </c>
      <c r="BY159" s="427">
        <v>0</v>
      </c>
      <c r="BZ159" s="427">
        <v>0</v>
      </c>
      <c r="CA159" s="427">
        <v>0</v>
      </c>
      <c r="CB159" s="427">
        <v>0</v>
      </c>
      <c r="CC159" s="427">
        <v>0</v>
      </c>
      <c r="CD159" s="427">
        <v>0</v>
      </c>
      <c r="CE159" s="427">
        <v>0</v>
      </c>
      <c r="CF159" s="427">
        <v>0</v>
      </c>
      <c r="CG159" s="427">
        <v>0</v>
      </c>
      <c r="CH159" s="427">
        <v>0</v>
      </c>
      <c r="CI159" s="427">
        <v>0</v>
      </c>
      <c r="CJ159" s="427">
        <v>0</v>
      </c>
      <c r="CK159" s="427">
        <v>0</v>
      </c>
      <c r="CL159" s="427">
        <v>0</v>
      </c>
      <c r="CM159" s="427">
        <v>0</v>
      </c>
      <c r="CN159" s="427">
        <v>0</v>
      </c>
      <c r="CO159" s="427">
        <v>0</v>
      </c>
      <c r="CP159" s="427">
        <v>0</v>
      </c>
      <c r="CQ159" s="427">
        <v>0</v>
      </c>
      <c r="CR159" s="427">
        <v>0</v>
      </c>
      <c r="CS159" s="427">
        <v>0</v>
      </c>
      <c r="CT159" s="427">
        <v>0</v>
      </c>
      <c r="CU159" s="427">
        <v>0</v>
      </c>
      <c r="CV159" s="427">
        <v>0</v>
      </c>
      <c r="CW159" s="427">
        <v>0</v>
      </c>
      <c r="CX159" s="427">
        <v>0</v>
      </c>
      <c r="CY159" s="427">
        <v>0</v>
      </c>
      <c r="CZ159" s="427">
        <v>0</v>
      </c>
      <c r="DA159" s="427">
        <v>0</v>
      </c>
      <c r="DB159" s="436" t="s">
        <v>2126</v>
      </c>
      <c r="DC159" s="427">
        <v>0</v>
      </c>
      <c r="DD159" s="436" t="s">
        <v>2126</v>
      </c>
      <c r="DE159" s="428" t="s">
        <v>2082</v>
      </c>
    </row>
    <row r="160" spans="1:109" customFormat="1" ht="31.5">
      <c r="A160" s="424" t="s">
        <v>687</v>
      </c>
      <c r="B160" s="425" t="s">
        <v>775</v>
      </c>
      <c r="C160" s="424" t="s">
        <v>776</v>
      </c>
      <c r="D160" s="426">
        <v>1.6498898305084748</v>
      </c>
      <c r="E160" s="427">
        <v>0</v>
      </c>
      <c r="F160" s="427">
        <v>1.649889830508475</v>
      </c>
      <c r="G160" s="427">
        <v>0</v>
      </c>
      <c r="H160" s="427">
        <v>0</v>
      </c>
      <c r="I160" s="427">
        <v>2.089</v>
      </c>
      <c r="J160" s="427">
        <v>0</v>
      </c>
      <c r="K160" s="427">
        <v>0</v>
      </c>
      <c r="L160" s="427">
        <v>0</v>
      </c>
      <c r="M160" s="427">
        <v>0</v>
      </c>
      <c r="N160" s="427">
        <v>0</v>
      </c>
      <c r="O160" s="427">
        <v>0</v>
      </c>
      <c r="P160" s="427">
        <v>0</v>
      </c>
      <c r="Q160" s="427">
        <v>0</v>
      </c>
      <c r="R160" s="427">
        <v>0</v>
      </c>
      <c r="S160" s="427">
        <v>0</v>
      </c>
      <c r="T160" s="427">
        <v>0</v>
      </c>
      <c r="U160" s="427">
        <v>0</v>
      </c>
      <c r="V160" s="427">
        <v>0</v>
      </c>
      <c r="W160" s="427">
        <v>0</v>
      </c>
      <c r="X160" s="427">
        <v>0</v>
      </c>
      <c r="Y160" s="427">
        <v>0</v>
      </c>
      <c r="Z160" s="427">
        <v>0</v>
      </c>
      <c r="AA160" s="427">
        <v>0</v>
      </c>
      <c r="AB160" s="427">
        <v>0</v>
      </c>
      <c r="AC160" s="427">
        <v>0</v>
      </c>
      <c r="AD160" s="427">
        <v>0</v>
      </c>
      <c r="AE160" s="427">
        <v>0</v>
      </c>
      <c r="AF160" s="427">
        <v>0</v>
      </c>
      <c r="AG160" s="427">
        <v>0</v>
      </c>
      <c r="AH160" s="427">
        <v>0</v>
      </c>
      <c r="AI160" s="427">
        <v>0</v>
      </c>
      <c r="AJ160" s="427">
        <v>1.649889830508475</v>
      </c>
      <c r="AK160" s="427">
        <v>0</v>
      </c>
      <c r="AL160" s="427">
        <v>0</v>
      </c>
      <c r="AM160" s="427">
        <v>2.089</v>
      </c>
      <c r="AN160" s="427">
        <v>0</v>
      </c>
      <c r="AO160" s="427">
        <v>0</v>
      </c>
      <c r="AP160" s="427">
        <v>0</v>
      </c>
      <c r="AQ160" s="427">
        <v>0</v>
      </c>
      <c r="AR160" s="427">
        <v>0</v>
      </c>
      <c r="AS160" s="427">
        <v>0</v>
      </c>
      <c r="AT160" s="427">
        <v>0</v>
      </c>
      <c r="AU160" s="427">
        <v>0</v>
      </c>
      <c r="AV160" s="427">
        <v>0</v>
      </c>
      <c r="AW160" s="427">
        <v>0</v>
      </c>
      <c r="AX160" s="427">
        <v>0</v>
      </c>
      <c r="AY160" s="427">
        <v>0</v>
      </c>
      <c r="AZ160" s="427">
        <v>0</v>
      </c>
      <c r="BA160" s="427">
        <v>0</v>
      </c>
      <c r="BB160" s="427">
        <v>0</v>
      </c>
      <c r="BC160" s="427">
        <v>0</v>
      </c>
      <c r="BD160" s="427">
        <v>0</v>
      </c>
      <c r="BE160" s="427">
        <v>0</v>
      </c>
      <c r="BF160" s="427">
        <v>0</v>
      </c>
      <c r="BG160" s="427">
        <v>0</v>
      </c>
      <c r="BH160" s="427">
        <v>0</v>
      </c>
      <c r="BI160" s="427">
        <v>0</v>
      </c>
      <c r="BJ160" s="427">
        <v>0</v>
      </c>
      <c r="BK160" s="427">
        <v>0</v>
      </c>
      <c r="BL160" s="427">
        <v>0</v>
      </c>
      <c r="BM160" s="427">
        <v>0</v>
      </c>
      <c r="BN160" s="427">
        <v>0</v>
      </c>
      <c r="BO160" s="427">
        <v>0</v>
      </c>
      <c r="BP160" s="427">
        <v>0</v>
      </c>
      <c r="BQ160" s="427">
        <v>0</v>
      </c>
      <c r="BR160" s="427">
        <v>0</v>
      </c>
      <c r="BS160" s="427">
        <v>0</v>
      </c>
      <c r="BT160" s="427">
        <v>0</v>
      </c>
      <c r="BU160" s="427">
        <v>0</v>
      </c>
      <c r="BV160" s="427">
        <v>0</v>
      </c>
      <c r="BW160" s="427">
        <v>0</v>
      </c>
      <c r="BX160" s="427">
        <v>0</v>
      </c>
      <c r="BY160" s="427">
        <v>0</v>
      </c>
      <c r="BZ160" s="427">
        <v>0</v>
      </c>
      <c r="CA160" s="427">
        <v>0</v>
      </c>
      <c r="CB160" s="427">
        <v>0</v>
      </c>
      <c r="CC160" s="427">
        <v>0</v>
      </c>
      <c r="CD160" s="427">
        <v>0</v>
      </c>
      <c r="CE160" s="427">
        <v>0</v>
      </c>
      <c r="CF160" s="427">
        <v>0</v>
      </c>
      <c r="CG160" s="427">
        <v>0</v>
      </c>
      <c r="CH160" s="427">
        <v>0</v>
      </c>
      <c r="CI160" s="427">
        <v>0</v>
      </c>
      <c r="CJ160" s="427">
        <v>0</v>
      </c>
      <c r="CK160" s="427">
        <v>0</v>
      </c>
      <c r="CL160" s="427">
        <v>0</v>
      </c>
      <c r="CM160" s="427">
        <v>0</v>
      </c>
      <c r="CN160" s="427">
        <v>0</v>
      </c>
      <c r="CO160" s="427">
        <v>0</v>
      </c>
      <c r="CP160" s="427">
        <v>0</v>
      </c>
      <c r="CQ160" s="427">
        <v>0</v>
      </c>
      <c r="CR160" s="427">
        <v>0</v>
      </c>
      <c r="CS160" s="427">
        <v>0</v>
      </c>
      <c r="CT160" s="427">
        <v>0</v>
      </c>
      <c r="CU160" s="427">
        <v>0</v>
      </c>
      <c r="CV160" s="427">
        <v>0</v>
      </c>
      <c r="CW160" s="427">
        <v>0</v>
      </c>
      <c r="CX160" s="427">
        <v>0</v>
      </c>
      <c r="CY160" s="427">
        <v>0</v>
      </c>
      <c r="CZ160" s="427">
        <v>0</v>
      </c>
      <c r="DA160" s="427">
        <v>0</v>
      </c>
      <c r="DB160" s="436" t="s">
        <v>2126</v>
      </c>
      <c r="DC160" s="427">
        <v>0</v>
      </c>
      <c r="DD160" s="436" t="s">
        <v>2126</v>
      </c>
      <c r="DE160" s="428" t="s">
        <v>2082</v>
      </c>
    </row>
    <row r="161" spans="1:109" customFormat="1" ht="31.5">
      <c r="A161" s="424" t="s">
        <v>687</v>
      </c>
      <c r="B161" s="425" t="s">
        <v>777</v>
      </c>
      <c r="C161" s="424" t="s">
        <v>778</v>
      </c>
      <c r="D161" s="426">
        <v>3.0311016949152543</v>
      </c>
      <c r="E161" s="427">
        <v>0</v>
      </c>
      <c r="F161" s="427">
        <v>3.0311016949152498</v>
      </c>
      <c r="G161" s="427">
        <v>0</v>
      </c>
      <c r="H161" s="427">
        <v>0</v>
      </c>
      <c r="I161" s="427">
        <v>3.4</v>
      </c>
      <c r="J161" s="427">
        <v>0</v>
      </c>
      <c r="K161" s="427">
        <v>0</v>
      </c>
      <c r="L161" s="427">
        <v>0</v>
      </c>
      <c r="M161" s="427">
        <v>0</v>
      </c>
      <c r="N161" s="427">
        <v>0</v>
      </c>
      <c r="O161" s="427">
        <v>0</v>
      </c>
      <c r="P161" s="427">
        <v>0</v>
      </c>
      <c r="Q161" s="427">
        <v>0</v>
      </c>
      <c r="R161" s="427">
        <v>0</v>
      </c>
      <c r="S161" s="427">
        <v>0</v>
      </c>
      <c r="T161" s="427">
        <v>0</v>
      </c>
      <c r="U161" s="427">
        <v>0</v>
      </c>
      <c r="V161" s="427">
        <v>0</v>
      </c>
      <c r="W161" s="427">
        <v>0</v>
      </c>
      <c r="X161" s="427">
        <v>0</v>
      </c>
      <c r="Y161" s="427">
        <v>0</v>
      </c>
      <c r="Z161" s="427">
        <v>0</v>
      </c>
      <c r="AA161" s="427">
        <v>0</v>
      </c>
      <c r="AB161" s="427">
        <v>0</v>
      </c>
      <c r="AC161" s="427">
        <v>0</v>
      </c>
      <c r="AD161" s="427">
        <v>0</v>
      </c>
      <c r="AE161" s="427">
        <v>0</v>
      </c>
      <c r="AF161" s="427">
        <v>0</v>
      </c>
      <c r="AG161" s="427">
        <v>0</v>
      </c>
      <c r="AH161" s="427">
        <v>0</v>
      </c>
      <c r="AI161" s="427">
        <v>0</v>
      </c>
      <c r="AJ161" s="427">
        <v>3.0311016949152498</v>
      </c>
      <c r="AK161" s="427">
        <v>0</v>
      </c>
      <c r="AL161" s="427">
        <v>0</v>
      </c>
      <c r="AM161" s="427">
        <v>3.4</v>
      </c>
      <c r="AN161" s="427">
        <v>0</v>
      </c>
      <c r="AO161" s="427">
        <v>0</v>
      </c>
      <c r="AP161" s="427">
        <v>0</v>
      </c>
      <c r="AQ161" s="427">
        <v>0</v>
      </c>
      <c r="AR161" s="427">
        <v>0</v>
      </c>
      <c r="AS161" s="427">
        <v>0</v>
      </c>
      <c r="AT161" s="427">
        <v>0</v>
      </c>
      <c r="AU161" s="427">
        <v>0</v>
      </c>
      <c r="AV161" s="427">
        <v>0</v>
      </c>
      <c r="AW161" s="427">
        <v>0</v>
      </c>
      <c r="AX161" s="427">
        <v>0</v>
      </c>
      <c r="AY161" s="427">
        <v>0</v>
      </c>
      <c r="AZ161" s="427">
        <v>0</v>
      </c>
      <c r="BA161" s="427">
        <v>0</v>
      </c>
      <c r="BB161" s="427">
        <v>0</v>
      </c>
      <c r="BC161" s="427">
        <v>0</v>
      </c>
      <c r="BD161" s="427">
        <v>0</v>
      </c>
      <c r="BE161" s="427">
        <v>0</v>
      </c>
      <c r="BF161" s="427">
        <v>0</v>
      </c>
      <c r="BG161" s="427">
        <v>0</v>
      </c>
      <c r="BH161" s="427">
        <v>0</v>
      </c>
      <c r="BI161" s="427">
        <v>0</v>
      </c>
      <c r="BJ161" s="427">
        <v>0</v>
      </c>
      <c r="BK161" s="427">
        <v>0</v>
      </c>
      <c r="BL161" s="427">
        <v>0</v>
      </c>
      <c r="BM161" s="427">
        <v>0</v>
      </c>
      <c r="BN161" s="427">
        <v>0</v>
      </c>
      <c r="BO161" s="427">
        <v>0</v>
      </c>
      <c r="BP161" s="427">
        <v>0</v>
      </c>
      <c r="BQ161" s="427">
        <v>0</v>
      </c>
      <c r="BR161" s="427">
        <v>0</v>
      </c>
      <c r="BS161" s="427">
        <v>0</v>
      </c>
      <c r="BT161" s="427">
        <v>0</v>
      </c>
      <c r="BU161" s="427">
        <v>0</v>
      </c>
      <c r="BV161" s="427">
        <v>0</v>
      </c>
      <c r="BW161" s="427">
        <v>0</v>
      </c>
      <c r="BX161" s="427">
        <v>0</v>
      </c>
      <c r="BY161" s="427">
        <v>0</v>
      </c>
      <c r="BZ161" s="427">
        <v>0</v>
      </c>
      <c r="CA161" s="427">
        <v>0</v>
      </c>
      <c r="CB161" s="427">
        <v>0</v>
      </c>
      <c r="CC161" s="427">
        <v>0</v>
      </c>
      <c r="CD161" s="427">
        <v>0</v>
      </c>
      <c r="CE161" s="427">
        <v>0</v>
      </c>
      <c r="CF161" s="427">
        <v>0</v>
      </c>
      <c r="CG161" s="427">
        <v>0</v>
      </c>
      <c r="CH161" s="427">
        <v>0</v>
      </c>
      <c r="CI161" s="427">
        <v>0</v>
      </c>
      <c r="CJ161" s="427">
        <v>0</v>
      </c>
      <c r="CK161" s="427">
        <v>0</v>
      </c>
      <c r="CL161" s="427">
        <v>0</v>
      </c>
      <c r="CM161" s="427">
        <v>0</v>
      </c>
      <c r="CN161" s="427">
        <v>0</v>
      </c>
      <c r="CO161" s="427">
        <v>0</v>
      </c>
      <c r="CP161" s="427">
        <v>0</v>
      </c>
      <c r="CQ161" s="427">
        <v>0</v>
      </c>
      <c r="CR161" s="427">
        <v>0</v>
      </c>
      <c r="CS161" s="427">
        <v>0</v>
      </c>
      <c r="CT161" s="427">
        <v>0</v>
      </c>
      <c r="CU161" s="427">
        <v>0</v>
      </c>
      <c r="CV161" s="427">
        <v>0</v>
      </c>
      <c r="CW161" s="427">
        <v>0</v>
      </c>
      <c r="CX161" s="427">
        <v>0</v>
      </c>
      <c r="CY161" s="427">
        <v>0</v>
      </c>
      <c r="CZ161" s="427">
        <v>0</v>
      </c>
      <c r="DA161" s="427">
        <v>0</v>
      </c>
      <c r="DB161" s="436" t="s">
        <v>2126</v>
      </c>
      <c r="DC161" s="427">
        <v>0</v>
      </c>
      <c r="DD161" s="436" t="s">
        <v>2126</v>
      </c>
      <c r="DE161" s="428" t="s">
        <v>2082</v>
      </c>
    </row>
    <row r="162" spans="1:109" customFormat="1" ht="31.5">
      <c r="A162" s="424" t="s">
        <v>687</v>
      </c>
      <c r="B162" s="425" t="s">
        <v>779</v>
      </c>
      <c r="C162" s="424" t="s">
        <v>780</v>
      </c>
      <c r="D162" s="426">
        <v>0.80529661016949161</v>
      </c>
      <c r="E162" s="427">
        <v>0</v>
      </c>
      <c r="F162" s="427">
        <v>0.80529661016949172</v>
      </c>
      <c r="G162" s="427">
        <v>0</v>
      </c>
      <c r="H162" s="427">
        <v>0</v>
      </c>
      <c r="I162" s="427">
        <v>1.02</v>
      </c>
      <c r="J162" s="427">
        <v>0</v>
      </c>
      <c r="K162" s="427">
        <v>0</v>
      </c>
      <c r="L162" s="427">
        <v>0</v>
      </c>
      <c r="M162" s="427">
        <v>0</v>
      </c>
      <c r="N162" s="427">
        <v>0</v>
      </c>
      <c r="O162" s="427">
        <v>0</v>
      </c>
      <c r="P162" s="427">
        <v>0</v>
      </c>
      <c r="Q162" s="427">
        <v>0</v>
      </c>
      <c r="R162" s="427">
        <v>0</v>
      </c>
      <c r="S162" s="427">
        <v>0</v>
      </c>
      <c r="T162" s="427">
        <v>0</v>
      </c>
      <c r="U162" s="427">
        <v>0</v>
      </c>
      <c r="V162" s="427">
        <v>0</v>
      </c>
      <c r="W162" s="427">
        <v>0</v>
      </c>
      <c r="X162" s="427">
        <v>0</v>
      </c>
      <c r="Y162" s="427">
        <v>0</v>
      </c>
      <c r="Z162" s="427">
        <v>0</v>
      </c>
      <c r="AA162" s="427">
        <v>0</v>
      </c>
      <c r="AB162" s="427">
        <v>0</v>
      </c>
      <c r="AC162" s="427">
        <v>0</v>
      </c>
      <c r="AD162" s="427">
        <v>0</v>
      </c>
      <c r="AE162" s="427">
        <v>0</v>
      </c>
      <c r="AF162" s="427">
        <v>0</v>
      </c>
      <c r="AG162" s="427">
        <v>0</v>
      </c>
      <c r="AH162" s="427">
        <v>0</v>
      </c>
      <c r="AI162" s="427">
        <v>0</v>
      </c>
      <c r="AJ162" s="427">
        <v>0.80529661016949172</v>
      </c>
      <c r="AK162" s="427">
        <v>0</v>
      </c>
      <c r="AL162" s="427">
        <v>0</v>
      </c>
      <c r="AM162" s="427">
        <v>1.02</v>
      </c>
      <c r="AN162" s="427">
        <v>0</v>
      </c>
      <c r="AO162" s="427">
        <v>0</v>
      </c>
      <c r="AP162" s="427">
        <v>0</v>
      </c>
      <c r="AQ162" s="427">
        <v>0</v>
      </c>
      <c r="AR162" s="427">
        <v>0</v>
      </c>
      <c r="AS162" s="427">
        <v>0</v>
      </c>
      <c r="AT162" s="427">
        <v>0</v>
      </c>
      <c r="AU162" s="427">
        <v>0</v>
      </c>
      <c r="AV162" s="427">
        <v>0</v>
      </c>
      <c r="AW162" s="427">
        <v>0</v>
      </c>
      <c r="AX162" s="427">
        <v>0</v>
      </c>
      <c r="AY162" s="427">
        <v>0</v>
      </c>
      <c r="AZ162" s="427">
        <v>0</v>
      </c>
      <c r="BA162" s="427">
        <v>0</v>
      </c>
      <c r="BB162" s="427">
        <v>0</v>
      </c>
      <c r="BC162" s="427">
        <v>0</v>
      </c>
      <c r="BD162" s="427">
        <v>0</v>
      </c>
      <c r="BE162" s="427">
        <v>0</v>
      </c>
      <c r="BF162" s="427">
        <v>0</v>
      </c>
      <c r="BG162" s="427">
        <v>0</v>
      </c>
      <c r="BH162" s="427">
        <v>0</v>
      </c>
      <c r="BI162" s="427">
        <v>0</v>
      </c>
      <c r="BJ162" s="427">
        <v>0</v>
      </c>
      <c r="BK162" s="427">
        <v>0</v>
      </c>
      <c r="BL162" s="427">
        <v>0</v>
      </c>
      <c r="BM162" s="427">
        <v>0</v>
      </c>
      <c r="BN162" s="427">
        <v>0</v>
      </c>
      <c r="BO162" s="427">
        <v>0</v>
      </c>
      <c r="BP162" s="427">
        <v>0</v>
      </c>
      <c r="BQ162" s="427">
        <v>0</v>
      </c>
      <c r="BR162" s="427">
        <v>0</v>
      </c>
      <c r="BS162" s="427">
        <v>0</v>
      </c>
      <c r="BT162" s="427">
        <v>0</v>
      </c>
      <c r="BU162" s="427">
        <v>0</v>
      </c>
      <c r="BV162" s="427">
        <v>0</v>
      </c>
      <c r="BW162" s="427">
        <v>0</v>
      </c>
      <c r="BX162" s="427">
        <v>0</v>
      </c>
      <c r="BY162" s="427">
        <v>0</v>
      </c>
      <c r="BZ162" s="427">
        <v>0</v>
      </c>
      <c r="CA162" s="427">
        <v>0</v>
      </c>
      <c r="CB162" s="427">
        <v>0</v>
      </c>
      <c r="CC162" s="427">
        <v>0</v>
      </c>
      <c r="CD162" s="427">
        <v>0</v>
      </c>
      <c r="CE162" s="427">
        <v>0</v>
      </c>
      <c r="CF162" s="427">
        <v>0</v>
      </c>
      <c r="CG162" s="427">
        <v>0</v>
      </c>
      <c r="CH162" s="427">
        <v>0</v>
      </c>
      <c r="CI162" s="427">
        <v>0</v>
      </c>
      <c r="CJ162" s="427">
        <v>0</v>
      </c>
      <c r="CK162" s="427">
        <v>0</v>
      </c>
      <c r="CL162" s="427">
        <v>0</v>
      </c>
      <c r="CM162" s="427">
        <v>0</v>
      </c>
      <c r="CN162" s="427">
        <v>0</v>
      </c>
      <c r="CO162" s="427">
        <v>0</v>
      </c>
      <c r="CP162" s="427">
        <v>0</v>
      </c>
      <c r="CQ162" s="427">
        <v>0</v>
      </c>
      <c r="CR162" s="427">
        <v>0</v>
      </c>
      <c r="CS162" s="427">
        <v>0</v>
      </c>
      <c r="CT162" s="427">
        <v>0</v>
      </c>
      <c r="CU162" s="427">
        <v>0</v>
      </c>
      <c r="CV162" s="427">
        <v>0</v>
      </c>
      <c r="CW162" s="427">
        <v>0</v>
      </c>
      <c r="CX162" s="427">
        <v>0</v>
      </c>
      <c r="CY162" s="427">
        <v>0</v>
      </c>
      <c r="CZ162" s="427">
        <v>0</v>
      </c>
      <c r="DA162" s="427">
        <v>0</v>
      </c>
      <c r="DB162" s="436" t="s">
        <v>2126</v>
      </c>
      <c r="DC162" s="427">
        <v>0</v>
      </c>
      <c r="DD162" s="436" t="s">
        <v>2126</v>
      </c>
      <c r="DE162" s="428" t="s">
        <v>2082</v>
      </c>
    </row>
    <row r="163" spans="1:109" customFormat="1" ht="31.5">
      <c r="A163" s="424" t="s">
        <v>687</v>
      </c>
      <c r="B163" s="425" t="s">
        <v>781</v>
      </c>
      <c r="C163" s="424" t="s">
        <v>782</v>
      </c>
      <c r="D163" s="426">
        <v>0.94740677966101716</v>
      </c>
      <c r="E163" s="427">
        <v>0</v>
      </c>
      <c r="F163" s="427">
        <v>0.94740677966101683</v>
      </c>
      <c r="G163" s="427">
        <v>0</v>
      </c>
      <c r="H163" s="427">
        <v>0</v>
      </c>
      <c r="I163" s="427">
        <v>1.2</v>
      </c>
      <c r="J163" s="427">
        <v>0</v>
      </c>
      <c r="K163" s="427">
        <v>0</v>
      </c>
      <c r="L163" s="427">
        <v>0</v>
      </c>
      <c r="M163" s="427">
        <v>0</v>
      </c>
      <c r="N163" s="427">
        <v>0</v>
      </c>
      <c r="O163" s="427">
        <v>0</v>
      </c>
      <c r="P163" s="427">
        <v>0</v>
      </c>
      <c r="Q163" s="427">
        <v>0</v>
      </c>
      <c r="R163" s="427">
        <v>0</v>
      </c>
      <c r="S163" s="427">
        <v>0</v>
      </c>
      <c r="T163" s="427">
        <v>0</v>
      </c>
      <c r="U163" s="427">
        <v>0</v>
      </c>
      <c r="V163" s="427">
        <v>0</v>
      </c>
      <c r="W163" s="427">
        <v>0</v>
      </c>
      <c r="X163" s="427">
        <v>0</v>
      </c>
      <c r="Y163" s="427">
        <v>0</v>
      </c>
      <c r="Z163" s="427">
        <v>0</v>
      </c>
      <c r="AA163" s="427">
        <v>0</v>
      </c>
      <c r="AB163" s="427">
        <v>0</v>
      </c>
      <c r="AC163" s="427">
        <v>0</v>
      </c>
      <c r="AD163" s="427">
        <v>0</v>
      </c>
      <c r="AE163" s="427">
        <v>0</v>
      </c>
      <c r="AF163" s="427">
        <v>0</v>
      </c>
      <c r="AG163" s="427">
        <v>0</v>
      </c>
      <c r="AH163" s="427">
        <v>0</v>
      </c>
      <c r="AI163" s="427">
        <v>0</v>
      </c>
      <c r="AJ163" s="427">
        <v>0.94740677966101683</v>
      </c>
      <c r="AK163" s="427">
        <v>0</v>
      </c>
      <c r="AL163" s="427">
        <v>0</v>
      </c>
      <c r="AM163" s="427">
        <v>1.2</v>
      </c>
      <c r="AN163" s="427">
        <v>0</v>
      </c>
      <c r="AO163" s="427">
        <v>0</v>
      </c>
      <c r="AP163" s="427">
        <v>0</v>
      </c>
      <c r="AQ163" s="427">
        <v>0</v>
      </c>
      <c r="AR163" s="427">
        <v>0</v>
      </c>
      <c r="AS163" s="427">
        <v>0</v>
      </c>
      <c r="AT163" s="427">
        <v>0</v>
      </c>
      <c r="AU163" s="427">
        <v>0</v>
      </c>
      <c r="AV163" s="427">
        <v>0</v>
      </c>
      <c r="AW163" s="427">
        <v>0</v>
      </c>
      <c r="AX163" s="427">
        <v>0</v>
      </c>
      <c r="AY163" s="427">
        <v>0</v>
      </c>
      <c r="AZ163" s="427">
        <v>0</v>
      </c>
      <c r="BA163" s="427">
        <v>0</v>
      </c>
      <c r="BB163" s="427">
        <v>0</v>
      </c>
      <c r="BC163" s="427">
        <v>0</v>
      </c>
      <c r="BD163" s="427">
        <v>0</v>
      </c>
      <c r="BE163" s="427">
        <v>0</v>
      </c>
      <c r="BF163" s="427">
        <v>0</v>
      </c>
      <c r="BG163" s="427">
        <v>0</v>
      </c>
      <c r="BH163" s="427">
        <v>0</v>
      </c>
      <c r="BI163" s="427">
        <v>0</v>
      </c>
      <c r="BJ163" s="427">
        <v>0</v>
      </c>
      <c r="BK163" s="427">
        <v>0</v>
      </c>
      <c r="BL163" s="427">
        <v>0</v>
      </c>
      <c r="BM163" s="427">
        <v>0</v>
      </c>
      <c r="BN163" s="427">
        <v>0</v>
      </c>
      <c r="BO163" s="427">
        <v>0</v>
      </c>
      <c r="BP163" s="427">
        <v>0</v>
      </c>
      <c r="BQ163" s="427">
        <v>0</v>
      </c>
      <c r="BR163" s="427">
        <v>0</v>
      </c>
      <c r="BS163" s="427">
        <v>0</v>
      </c>
      <c r="BT163" s="427">
        <v>0</v>
      </c>
      <c r="BU163" s="427">
        <v>0</v>
      </c>
      <c r="BV163" s="427">
        <v>0</v>
      </c>
      <c r="BW163" s="427">
        <v>0</v>
      </c>
      <c r="BX163" s="427">
        <v>0</v>
      </c>
      <c r="BY163" s="427">
        <v>0</v>
      </c>
      <c r="BZ163" s="427">
        <v>0</v>
      </c>
      <c r="CA163" s="427">
        <v>0</v>
      </c>
      <c r="CB163" s="427">
        <v>0</v>
      </c>
      <c r="CC163" s="427">
        <v>0</v>
      </c>
      <c r="CD163" s="427">
        <v>0</v>
      </c>
      <c r="CE163" s="427">
        <v>0</v>
      </c>
      <c r="CF163" s="427">
        <v>0</v>
      </c>
      <c r="CG163" s="427">
        <v>0</v>
      </c>
      <c r="CH163" s="427">
        <v>0</v>
      </c>
      <c r="CI163" s="427">
        <v>0</v>
      </c>
      <c r="CJ163" s="427">
        <v>0</v>
      </c>
      <c r="CK163" s="427">
        <v>0</v>
      </c>
      <c r="CL163" s="427">
        <v>0</v>
      </c>
      <c r="CM163" s="427">
        <v>0</v>
      </c>
      <c r="CN163" s="427">
        <v>0</v>
      </c>
      <c r="CO163" s="427">
        <v>0</v>
      </c>
      <c r="CP163" s="427">
        <v>0</v>
      </c>
      <c r="CQ163" s="427">
        <v>0</v>
      </c>
      <c r="CR163" s="427">
        <v>0</v>
      </c>
      <c r="CS163" s="427">
        <v>0</v>
      </c>
      <c r="CT163" s="427">
        <v>0</v>
      </c>
      <c r="CU163" s="427">
        <v>0</v>
      </c>
      <c r="CV163" s="427">
        <v>0</v>
      </c>
      <c r="CW163" s="427">
        <v>0</v>
      </c>
      <c r="CX163" s="427">
        <v>0</v>
      </c>
      <c r="CY163" s="427">
        <v>0</v>
      </c>
      <c r="CZ163" s="427">
        <v>0</v>
      </c>
      <c r="DA163" s="427">
        <v>0</v>
      </c>
      <c r="DB163" s="436" t="s">
        <v>2126</v>
      </c>
      <c r="DC163" s="427">
        <v>0</v>
      </c>
      <c r="DD163" s="436" t="s">
        <v>2126</v>
      </c>
      <c r="DE163" s="428" t="s">
        <v>2082</v>
      </c>
    </row>
    <row r="164" spans="1:109" customFormat="1" ht="31.5">
      <c r="A164" s="424" t="s">
        <v>687</v>
      </c>
      <c r="B164" s="425" t="s">
        <v>783</v>
      </c>
      <c r="C164" s="424" t="s">
        <v>784</v>
      </c>
      <c r="D164" s="426">
        <v>0.51319491525423722</v>
      </c>
      <c r="E164" s="427">
        <v>0</v>
      </c>
      <c r="F164" s="427">
        <v>0.51319491525423744</v>
      </c>
      <c r="G164" s="427">
        <v>0</v>
      </c>
      <c r="H164" s="427">
        <v>0</v>
      </c>
      <c r="I164" s="427">
        <v>0.65</v>
      </c>
      <c r="J164" s="427">
        <v>0</v>
      </c>
      <c r="K164" s="427">
        <v>0</v>
      </c>
      <c r="L164" s="427">
        <v>0</v>
      </c>
      <c r="M164" s="427">
        <v>0</v>
      </c>
      <c r="N164" s="427">
        <v>0</v>
      </c>
      <c r="O164" s="427">
        <v>0</v>
      </c>
      <c r="P164" s="427">
        <v>0</v>
      </c>
      <c r="Q164" s="427">
        <v>0</v>
      </c>
      <c r="R164" s="427">
        <v>0</v>
      </c>
      <c r="S164" s="427">
        <v>0</v>
      </c>
      <c r="T164" s="427">
        <v>0</v>
      </c>
      <c r="U164" s="427">
        <v>0</v>
      </c>
      <c r="V164" s="427">
        <v>0</v>
      </c>
      <c r="W164" s="427">
        <v>0</v>
      </c>
      <c r="X164" s="427">
        <v>0</v>
      </c>
      <c r="Y164" s="427">
        <v>0</v>
      </c>
      <c r="Z164" s="427">
        <v>0</v>
      </c>
      <c r="AA164" s="427">
        <v>0</v>
      </c>
      <c r="AB164" s="427">
        <v>0</v>
      </c>
      <c r="AC164" s="427">
        <v>0</v>
      </c>
      <c r="AD164" s="427">
        <v>0</v>
      </c>
      <c r="AE164" s="427">
        <v>0</v>
      </c>
      <c r="AF164" s="427">
        <v>0</v>
      </c>
      <c r="AG164" s="427">
        <v>0</v>
      </c>
      <c r="AH164" s="427">
        <v>0</v>
      </c>
      <c r="AI164" s="427">
        <v>0</v>
      </c>
      <c r="AJ164" s="427">
        <v>0.51319491525423744</v>
      </c>
      <c r="AK164" s="427">
        <v>0</v>
      </c>
      <c r="AL164" s="427">
        <v>0</v>
      </c>
      <c r="AM164" s="427">
        <v>0.65</v>
      </c>
      <c r="AN164" s="427">
        <v>0</v>
      </c>
      <c r="AO164" s="427">
        <v>0</v>
      </c>
      <c r="AP164" s="427">
        <v>0</v>
      </c>
      <c r="AQ164" s="427">
        <v>0</v>
      </c>
      <c r="AR164" s="427">
        <v>0</v>
      </c>
      <c r="AS164" s="427">
        <v>0</v>
      </c>
      <c r="AT164" s="427">
        <v>0</v>
      </c>
      <c r="AU164" s="427">
        <v>0</v>
      </c>
      <c r="AV164" s="427">
        <v>0</v>
      </c>
      <c r="AW164" s="427">
        <v>0</v>
      </c>
      <c r="AX164" s="427">
        <v>0</v>
      </c>
      <c r="AY164" s="427">
        <v>0</v>
      </c>
      <c r="AZ164" s="427">
        <v>0</v>
      </c>
      <c r="BA164" s="427">
        <v>0</v>
      </c>
      <c r="BB164" s="427">
        <v>0</v>
      </c>
      <c r="BC164" s="427">
        <v>0</v>
      </c>
      <c r="BD164" s="427">
        <v>0</v>
      </c>
      <c r="BE164" s="427">
        <v>0</v>
      </c>
      <c r="BF164" s="427">
        <v>0</v>
      </c>
      <c r="BG164" s="427">
        <v>0</v>
      </c>
      <c r="BH164" s="427">
        <v>0</v>
      </c>
      <c r="BI164" s="427">
        <v>0</v>
      </c>
      <c r="BJ164" s="427">
        <v>0</v>
      </c>
      <c r="BK164" s="427">
        <v>0</v>
      </c>
      <c r="BL164" s="427">
        <v>0</v>
      </c>
      <c r="BM164" s="427">
        <v>0</v>
      </c>
      <c r="BN164" s="427">
        <v>0</v>
      </c>
      <c r="BO164" s="427">
        <v>0</v>
      </c>
      <c r="BP164" s="427">
        <v>0</v>
      </c>
      <c r="BQ164" s="427">
        <v>0</v>
      </c>
      <c r="BR164" s="427">
        <v>0</v>
      </c>
      <c r="BS164" s="427">
        <v>0</v>
      </c>
      <c r="BT164" s="427">
        <v>0</v>
      </c>
      <c r="BU164" s="427">
        <v>0</v>
      </c>
      <c r="BV164" s="427">
        <v>0</v>
      </c>
      <c r="BW164" s="427">
        <v>0</v>
      </c>
      <c r="BX164" s="427">
        <v>0</v>
      </c>
      <c r="BY164" s="427">
        <v>0</v>
      </c>
      <c r="BZ164" s="427">
        <v>0</v>
      </c>
      <c r="CA164" s="427">
        <v>0</v>
      </c>
      <c r="CB164" s="427">
        <v>0</v>
      </c>
      <c r="CC164" s="427">
        <v>0</v>
      </c>
      <c r="CD164" s="427">
        <v>0</v>
      </c>
      <c r="CE164" s="427">
        <v>0</v>
      </c>
      <c r="CF164" s="427">
        <v>0</v>
      </c>
      <c r="CG164" s="427">
        <v>0</v>
      </c>
      <c r="CH164" s="427">
        <v>0</v>
      </c>
      <c r="CI164" s="427">
        <v>0</v>
      </c>
      <c r="CJ164" s="427">
        <v>0</v>
      </c>
      <c r="CK164" s="427">
        <v>0</v>
      </c>
      <c r="CL164" s="427">
        <v>0</v>
      </c>
      <c r="CM164" s="427">
        <v>0</v>
      </c>
      <c r="CN164" s="427">
        <v>0</v>
      </c>
      <c r="CO164" s="427">
        <v>0</v>
      </c>
      <c r="CP164" s="427">
        <v>0</v>
      </c>
      <c r="CQ164" s="427">
        <v>0</v>
      </c>
      <c r="CR164" s="427">
        <v>0</v>
      </c>
      <c r="CS164" s="427">
        <v>0</v>
      </c>
      <c r="CT164" s="427">
        <v>0</v>
      </c>
      <c r="CU164" s="427">
        <v>0</v>
      </c>
      <c r="CV164" s="427">
        <v>0</v>
      </c>
      <c r="CW164" s="427">
        <v>0</v>
      </c>
      <c r="CX164" s="427">
        <v>0</v>
      </c>
      <c r="CY164" s="427">
        <v>0</v>
      </c>
      <c r="CZ164" s="427">
        <v>0</v>
      </c>
      <c r="DA164" s="427">
        <v>0</v>
      </c>
      <c r="DB164" s="436" t="s">
        <v>2126</v>
      </c>
      <c r="DC164" s="427">
        <v>0</v>
      </c>
      <c r="DD164" s="436" t="s">
        <v>2126</v>
      </c>
      <c r="DE164" s="428" t="s">
        <v>2082</v>
      </c>
    </row>
    <row r="165" spans="1:109" customFormat="1" ht="31.5">
      <c r="A165" s="424" t="s">
        <v>687</v>
      </c>
      <c r="B165" s="425" t="s">
        <v>785</v>
      </c>
      <c r="C165" s="424" t="s">
        <v>786</v>
      </c>
      <c r="D165" s="426">
        <v>0.89999152542372884</v>
      </c>
      <c r="E165" s="427">
        <v>0</v>
      </c>
      <c r="F165" s="427">
        <v>0.89999152542372507</v>
      </c>
      <c r="G165" s="427">
        <v>0</v>
      </c>
      <c r="H165" s="427">
        <v>0</v>
      </c>
      <c r="I165" s="427">
        <v>1.1399999999999999</v>
      </c>
      <c r="J165" s="427">
        <v>0</v>
      </c>
      <c r="K165" s="427">
        <v>0</v>
      </c>
      <c r="L165" s="427">
        <v>0</v>
      </c>
      <c r="M165" s="427">
        <v>0</v>
      </c>
      <c r="N165" s="427">
        <v>0</v>
      </c>
      <c r="O165" s="427">
        <v>0</v>
      </c>
      <c r="P165" s="427">
        <v>0</v>
      </c>
      <c r="Q165" s="427">
        <v>0</v>
      </c>
      <c r="R165" s="427">
        <v>0</v>
      </c>
      <c r="S165" s="427">
        <v>0</v>
      </c>
      <c r="T165" s="427">
        <v>0</v>
      </c>
      <c r="U165" s="427">
        <v>0</v>
      </c>
      <c r="V165" s="427">
        <v>0</v>
      </c>
      <c r="W165" s="427">
        <v>0</v>
      </c>
      <c r="X165" s="427">
        <v>0</v>
      </c>
      <c r="Y165" s="427">
        <v>0</v>
      </c>
      <c r="Z165" s="427">
        <v>0</v>
      </c>
      <c r="AA165" s="427">
        <v>0</v>
      </c>
      <c r="AB165" s="427">
        <v>0</v>
      </c>
      <c r="AC165" s="427">
        <v>0</v>
      </c>
      <c r="AD165" s="427">
        <v>0</v>
      </c>
      <c r="AE165" s="427">
        <v>0</v>
      </c>
      <c r="AF165" s="427">
        <v>0</v>
      </c>
      <c r="AG165" s="427">
        <v>0</v>
      </c>
      <c r="AH165" s="427">
        <v>0</v>
      </c>
      <c r="AI165" s="427">
        <v>0</v>
      </c>
      <c r="AJ165" s="427">
        <v>0.89999152542372507</v>
      </c>
      <c r="AK165" s="427">
        <v>0</v>
      </c>
      <c r="AL165" s="427">
        <v>0</v>
      </c>
      <c r="AM165" s="427">
        <v>1.1399999999999999</v>
      </c>
      <c r="AN165" s="427">
        <v>0</v>
      </c>
      <c r="AO165" s="427">
        <v>0</v>
      </c>
      <c r="AP165" s="427">
        <v>0</v>
      </c>
      <c r="AQ165" s="427">
        <v>0</v>
      </c>
      <c r="AR165" s="427">
        <v>0</v>
      </c>
      <c r="AS165" s="427">
        <v>0</v>
      </c>
      <c r="AT165" s="427">
        <v>0</v>
      </c>
      <c r="AU165" s="427">
        <v>0</v>
      </c>
      <c r="AV165" s="427">
        <v>0</v>
      </c>
      <c r="AW165" s="427">
        <v>0</v>
      </c>
      <c r="AX165" s="427">
        <v>0</v>
      </c>
      <c r="AY165" s="427">
        <v>0</v>
      </c>
      <c r="AZ165" s="427">
        <v>0</v>
      </c>
      <c r="BA165" s="427">
        <v>0</v>
      </c>
      <c r="BB165" s="427">
        <v>0</v>
      </c>
      <c r="BC165" s="427">
        <v>0</v>
      </c>
      <c r="BD165" s="427">
        <v>0</v>
      </c>
      <c r="BE165" s="427">
        <v>0</v>
      </c>
      <c r="BF165" s="427">
        <v>0</v>
      </c>
      <c r="BG165" s="427">
        <v>0</v>
      </c>
      <c r="BH165" s="427">
        <v>0</v>
      </c>
      <c r="BI165" s="427">
        <v>0</v>
      </c>
      <c r="BJ165" s="427">
        <v>0</v>
      </c>
      <c r="BK165" s="427">
        <v>0</v>
      </c>
      <c r="BL165" s="427">
        <v>0</v>
      </c>
      <c r="BM165" s="427">
        <v>0</v>
      </c>
      <c r="BN165" s="427">
        <v>0</v>
      </c>
      <c r="BO165" s="427">
        <v>0</v>
      </c>
      <c r="BP165" s="427">
        <v>0</v>
      </c>
      <c r="BQ165" s="427">
        <v>0</v>
      </c>
      <c r="BR165" s="427">
        <v>0</v>
      </c>
      <c r="BS165" s="427">
        <v>0</v>
      </c>
      <c r="BT165" s="427">
        <v>0</v>
      </c>
      <c r="BU165" s="427">
        <v>0</v>
      </c>
      <c r="BV165" s="427">
        <v>0</v>
      </c>
      <c r="BW165" s="427">
        <v>0</v>
      </c>
      <c r="BX165" s="427">
        <v>0</v>
      </c>
      <c r="BY165" s="427">
        <v>0</v>
      </c>
      <c r="BZ165" s="427">
        <v>0</v>
      </c>
      <c r="CA165" s="427">
        <v>0</v>
      </c>
      <c r="CB165" s="427">
        <v>0</v>
      </c>
      <c r="CC165" s="427">
        <v>0</v>
      </c>
      <c r="CD165" s="427">
        <v>0</v>
      </c>
      <c r="CE165" s="427">
        <v>0</v>
      </c>
      <c r="CF165" s="427">
        <v>0</v>
      </c>
      <c r="CG165" s="427">
        <v>0</v>
      </c>
      <c r="CH165" s="427">
        <v>0</v>
      </c>
      <c r="CI165" s="427">
        <v>0</v>
      </c>
      <c r="CJ165" s="427">
        <v>0</v>
      </c>
      <c r="CK165" s="427">
        <v>0</v>
      </c>
      <c r="CL165" s="427">
        <v>0</v>
      </c>
      <c r="CM165" s="427">
        <v>0</v>
      </c>
      <c r="CN165" s="427">
        <v>0</v>
      </c>
      <c r="CO165" s="427">
        <v>0</v>
      </c>
      <c r="CP165" s="427">
        <v>0</v>
      </c>
      <c r="CQ165" s="427">
        <v>0</v>
      </c>
      <c r="CR165" s="427">
        <v>0</v>
      </c>
      <c r="CS165" s="427">
        <v>0</v>
      </c>
      <c r="CT165" s="427">
        <v>0</v>
      </c>
      <c r="CU165" s="427">
        <v>0</v>
      </c>
      <c r="CV165" s="427">
        <v>0</v>
      </c>
      <c r="CW165" s="427">
        <v>0</v>
      </c>
      <c r="CX165" s="427">
        <v>0</v>
      </c>
      <c r="CY165" s="427">
        <v>0</v>
      </c>
      <c r="CZ165" s="427">
        <v>0</v>
      </c>
      <c r="DA165" s="427">
        <v>0</v>
      </c>
      <c r="DB165" s="436" t="s">
        <v>2126</v>
      </c>
      <c r="DC165" s="427">
        <v>0</v>
      </c>
      <c r="DD165" s="436" t="s">
        <v>2126</v>
      </c>
      <c r="DE165" s="428" t="s">
        <v>2082</v>
      </c>
    </row>
    <row r="166" spans="1:109" customFormat="1" ht="31.5">
      <c r="A166" s="424" t="s">
        <v>687</v>
      </c>
      <c r="B166" s="425" t="s">
        <v>787</v>
      </c>
      <c r="C166" s="424" t="s">
        <v>788</v>
      </c>
      <c r="D166" s="426">
        <v>4.7129830508474573</v>
      </c>
      <c r="E166" s="427">
        <v>0</v>
      </c>
      <c r="F166" s="427">
        <v>4.7129830508474582</v>
      </c>
      <c r="G166" s="427">
        <v>0</v>
      </c>
      <c r="H166" s="427">
        <v>0</v>
      </c>
      <c r="I166" s="427">
        <v>5.968</v>
      </c>
      <c r="J166" s="427">
        <v>0</v>
      </c>
      <c r="K166" s="427">
        <v>0</v>
      </c>
      <c r="L166" s="427">
        <v>0</v>
      </c>
      <c r="M166" s="427">
        <v>0</v>
      </c>
      <c r="N166" s="427">
        <v>0</v>
      </c>
      <c r="O166" s="427">
        <v>0</v>
      </c>
      <c r="P166" s="427">
        <v>0</v>
      </c>
      <c r="Q166" s="427">
        <v>0</v>
      </c>
      <c r="R166" s="427">
        <v>0</v>
      </c>
      <c r="S166" s="427">
        <v>0</v>
      </c>
      <c r="T166" s="427">
        <v>0</v>
      </c>
      <c r="U166" s="427">
        <v>0</v>
      </c>
      <c r="V166" s="427">
        <v>0</v>
      </c>
      <c r="W166" s="427">
        <v>0</v>
      </c>
      <c r="X166" s="427">
        <v>0</v>
      </c>
      <c r="Y166" s="427">
        <v>0</v>
      </c>
      <c r="Z166" s="427">
        <v>0</v>
      </c>
      <c r="AA166" s="427">
        <v>0</v>
      </c>
      <c r="AB166" s="427">
        <v>0</v>
      </c>
      <c r="AC166" s="427">
        <v>0</v>
      </c>
      <c r="AD166" s="427">
        <v>0</v>
      </c>
      <c r="AE166" s="427">
        <v>0</v>
      </c>
      <c r="AF166" s="427">
        <v>0</v>
      </c>
      <c r="AG166" s="427">
        <v>0</v>
      </c>
      <c r="AH166" s="427">
        <v>0</v>
      </c>
      <c r="AI166" s="427">
        <v>0</v>
      </c>
      <c r="AJ166" s="427">
        <v>4.7129830508474582</v>
      </c>
      <c r="AK166" s="427">
        <v>0</v>
      </c>
      <c r="AL166" s="427">
        <v>0</v>
      </c>
      <c r="AM166" s="427">
        <v>5.968</v>
      </c>
      <c r="AN166" s="427">
        <v>0</v>
      </c>
      <c r="AO166" s="427">
        <v>0</v>
      </c>
      <c r="AP166" s="427">
        <v>0</v>
      </c>
      <c r="AQ166" s="427">
        <v>0</v>
      </c>
      <c r="AR166" s="427">
        <v>0</v>
      </c>
      <c r="AS166" s="427">
        <v>0</v>
      </c>
      <c r="AT166" s="427">
        <v>0</v>
      </c>
      <c r="AU166" s="427">
        <v>0</v>
      </c>
      <c r="AV166" s="427">
        <v>0</v>
      </c>
      <c r="AW166" s="427">
        <v>0</v>
      </c>
      <c r="AX166" s="427">
        <v>0</v>
      </c>
      <c r="AY166" s="427">
        <v>0</v>
      </c>
      <c r="AZ166" s="427">
        <v>0</v>
      </c>
      <c r="BA166" s="427">
        <v>0</v>
      </c>
      <c r="BB166" s="427">
        <v>0</v>
      </c>
      <c r="BC166" s="427">
        <v>0</v>
      </c>
      <c r="BD166" s="427">
        <v>0</v>
      </c>
      <c r="BE166" s="427">
        <v>0</v>
      </c>
      <c r="BF166" s="427">
        <v>0</v>
      </c>
      <c r="BG166" s="427">
        <v>0</v>
      </c>
      <c r="BH166" s="427">
        <v>0</v>
      </c>
      <c r="BI166" s="427">
        <v>0</v>
      </c>
      <c r="BJ166" s="427">
        <v>0</v>
      </c>
      <c r="BK166" s="427">
        <v>0</v>
      </c>
      <c r="BL166" s="427">
        <v>0</v>
      </c>
      <c r="BM166" s="427">
        <v>0</v>
      </c>
      <c r="BN166" s="427">
        <v>0</v>
      </c>
      <c r="BO166" s="427">
        <v>0</v>
      </c>
      <c r="BP166" s="427">
        <v>0</v>
      </c>
      <c r="BQ166" s="427">
        <v>0</v>
      </c>
      <c r="BR166" s="427">
        <v>0</v>
      </c>
      <c r="BS166" s="427">
        <v>0</v>
      </c>
      <c r="BT166" s="427">
        <v>0</v>
      </c>
      <c r="BU166" s="427">
        <v>0</v>
      </c>
      <c r="BV166" s="427">
        <v>0</v>
      </c>
      <c r="BW166" s="427">
        <v>0</v>
      </c>
      <c r="BX166" s="427">
        <v>0</v>
      </c>
      <c r="BY166" s="427">
        <v>0</v>
      </c>
      <c r="BZ166" s="427">
        <v>0</v>
      </c>
      <c r="CA166" s="427">
        <v>0</v>
      </c>
      <c r="CB166" s="427">
        <v>0</v>
      </c>
      <c r="CC166" s="427">
        <v>0</v>
      </c>
      <c r="CD166" s="427">
        <v>0</v>
      </c>
      <c r="CE166" s="427">
        <v>0</v>
      </c>
      <c r="CF166" s="427">
        <v>0</v>
      </c>
      <c r="CG166" s="427">
        <v>0</v>
      </c>
      <c r="CH166" s="427">
        <v>0</v>
      </c>
      <c r="CI166" s="427">
        <v>0</v>
      </c>
      <c r="CJ166" s="427">
        <v>0</v>
      </c>
      <c r="CK166" s="427">
        <v>0</v>
      </c>
      <c r="CL166" s="427">
        <v>0</v>
      </c>
      <c r="CM166" s="427">
        <v>0</v>
      </c>
      <c r="CN166" s="427">
        <v>0</v>
      </c>
      <c r="CO166" s="427">
        <v>0</v>
      </c>
      <c r="CP166" s="427">
        <v>0</v>
      </c>
      <c r="CQ166" s="427">
        <v>0</v>
      </c>
      <c r="CR166" s="427">
        <v>0</v>
      </c>
      <c r="CS166" s="427">
        <v>0</v>
      </c>
      <c r="CT166" s="427">
        <v>0</v>
      </c>
      <c r="CU166" s="427">
        <v>0</v>
      </c>
      <c r="CV166" s="427">
        <v>0</v>
      </c>
      <c r="CW166" s="427">
        <v>0</v>
      </c>
      <c r="CX166" s="427">
        <v>0</v>
      </c>
      <c r="CY166" s="427">
        <v>0</v>
      </c>
      <c r="CZ166" s="427">
        <v>0</v>
      </c>
      <c r="DA166" s="427">
        <v>0</v>
      </c>
      <c r="DB166" s="436" t="s">
        <v>2126</v>
      </c>
      <c r="DC166" s="427">
        <v>0</v>
      </c>
      <c r="DD166" s="436" t="s">
        <v>2126</v>
      </c>
      <c r="DE166" s="428" t="s">
        <v>2082</v>
      </c>
    </row>
    <row r="167" spans="1:109" customFormat="1" ht="31.5">
      <c r="A167" s="424" t="s">
        <v>687</v>
      </c>
      <c r="B167" s="425" t="s">
        <v>789</v>
      </c>
      <c r="C167" s="424" t="s">
        <v>790</v>
      </c>
      <c r="D167" s="426">
        <v>0.56847457627118647</v>
      </c>
      <c r="E167" s="427">
        <v>0</v>
      </c>
      <c r="F167" s="427">
        <v>0.56847457627118669</v>
      </c>
      <c r="G167" s="427">
        <v>0</v>
      </c>
      <c r="H167" s="427">
        <v>0</v>
      </c>
      <c r="I167" s="427">
        <v>0.72</v>
      </c>
      <c r="J167" s="427">
        <v>0</v>
      </c>
      <c r="K167" s="427">
        <v>0</v>
      </c>
      <c r="L167" s="427">
        <v>0</v>
      </c>
      <c r="M167" s="427">
        <v>0</v>
      </c>
      <c r="N167" s="427">
        <v>0</v>
      </c>
      <c r="O167" s="427">
        <v>0</v>
      </c>
      <c r="P167" s="427">
        <v>0</v>
      </c>
      <c r="Q167" s="427">
        <v>0</v>
      </c>
      <c r="R167" s="427">
        <v>0</v>
      </c>
      <c r="S167" s="427">
        <v>0</v>
      </c>
      <c r="T167" s="427">
        <v>0</v>
      </c>
      <c r="U167" s="427">
        <v>0</v>
      </c>
      <c r="V167" s="427">
        <v>0</v>
      </c>
      <c r="W167" s="427">
        <v>0</v>
      </c>
      <c r="X167" s="427">
        <v>0</v>
      </c>
      <c r="Y167" s="427">
        <v>0</v>
      </c>
      <c r="Z167" s="427">
        <v>0</v>
      </c>
      <c r="AA167" s="427">
        <v>0</v>
      </c>
      <c r="AB167" s="427">
        <v>0</v>
      </c>
      <c r="AC167" s="427">
        <v>0</v>
      </c>
      <c r="AD167" s="427">
        <v>0</v>
      </c>
      <c r="AE167" s="427">
        <v>0</v>
      </c>
      <c r="AF167" s="427">
        <v>0</v>
      </c>
      <c r="AG167" s="427">
        <v>0</v>
      </c>
      <c r="AH167" s="427">
        <v>0</v>
      </c>
      <c r="AI167" s="427">
        <v>0</v>
      </c>
      <c r="AJ167" s="427">
        <v>0.56847457627118669</v>
      </c>
      <c r="AK167" s="427">
        <v>0</v>
      </c>
      <c r="AL167" s="427">
        <v>0</v>
      </c>
      <c r="AM167" s="427">
        <v>0.72</v>
      </c>
      <c r="AN167" s="427">
        <v>0</v>
      </c>
      <c r="AO167" s="427">
        <v>0</v>
      </c>
      <c r="AP167" s="427">
        <v>0</v>
      </c>
      <c r="AQ167" s="427">
        <v>0</v>
      </c>
      <c r="AR167" s="427">
        <v>0</v>
      </c>
      <c r="AS167" s="427">
        <v>0</v>
      </c>
      <c r="AT167" s="427">
        <v>0</v>
      </c>
      <c r="AU167" s="427">
        <v>0</v>
      </c>
      <c r="AV167" s="427">
        <v>0</v>
      </c>
      <c r="AW167" s="427">
        <v>0</v>
      </c>
      <c r="AX167" s="427">
        <v>0</v>
      </c>
      <c r="AY167" s="427">
        <v>0</v>
      </c>
      <c r="AZ167" s="427">
        <v>0</v>
      </c>
      <c r="BA167" s="427">
        <v>0</v>
      </c>
      <c r="BB167" s="427">
        <v>0</v>
      </c>
      <c r="BC167" s="427">
        <v>0</v>
      </c>
      <c r="BD167" s="427">
        <v>0</v>
      </c>
      <c r="BE167" s="427">
        <v>0</v>
      </c>
      <c r="BF167" s="427">
        <v>0</v>
      </c>
      <c r="BG167" s="427">
        <v>0</v>
      </c>
      <c r="BH167" s="427">
        <v>0</v>
      </c>
      <c r="BI167" s="427">
        <v>0</v>
      </c>
      <c r="BJ167" s="427">
        <v>0</v>
      </c>
      <c r="BK167" s="427">
        <v>0</v>
      </c>
      <c r="BL167" s="427">
        <v>0</v>
      </c>
      <c r="BM167" s="427">
        <v>0</v>
      </c>
      <c r="BN167" s="427">
        <v>0</v>
      </c>
      <c r="BO167" s="427">
        <v>0</v>
      </c>
      <c r="BP167" s="427">
        <v>0</v>
      </c>
      <c r="BQ167" s="427">
        <v>0</v>
      </c>
      <c r="BR167" s="427">
        <v>0</v>
      </c>
      <c r="BS167" s="427">
        <v>0</v>
      </c>
      <c r="BT167" s="427">
        <v>0</v>
      </c>
      <c r="BU167" s="427">
        <v>0</v>
      </c>
      <c r="BV167" s="427">
        <v>0</v>
      </c>
      <c r="BW167" s="427">
        <v>0</v>
      </c>
      <c r="BX167" s="427">
        <v>0</v>
      </c>
      <c r="BY167" s="427">
        <v>0</v>
      </c>
      <c r="BZ167" s="427">
        <v>0</v>
      </c>
      <c r="CA167" s="427">
        <v>0</v>
      </c>
      <c r="CB167" s="427">
        <v>0</v>
      </c>
      <c r="CC167" s="427">
        <v>0</v>
      </c>
      <c r="CD167" s="427">
        <v>0</v>
      </c>
      <c r="CE167" s="427">
        <v>0</v>
      </c>
      <c r="CF167" s="427">
        <v>0</v>
      </c>
      <c r="CG167" s="427">
        <v>0</v>
      </c>
      <c r="CH167" s="427">
        <v>0</v>
      </c>
      <c r="CI167" s="427">
        <v>0</v>
      </c>
      <c r="CJ167" s="427">
        <v>0</v>
      </c>
      <c r="CK167" s="427">
        <v>0</v>
      </c>
      <c r="CL167" s="427">
        <v>0</v>
      </c>
      <c r="CM167" s="427">
        <v>0</v>
      </c>
      <c r="CN167" s="427">
        <v>0</v>
      </c>
      <c r="CO167" s="427">
        <v>0</v>
      </c>
      <c r="CP167" s="427">
        <v>0</v>
      </c>
      <c r="CQ167" s="427">
        <v>0</v>
      </c>
      <c r="CR167" s="427">
        <v>0</v>
      </c>
      <c r="CS167" s="427">
        <v>0</v>
      </c>
      <c r="CT167" s="427">
        <v>0</v>
      </c>
      <c r="CU167" s="427">
        <v>0</v>
      </c>
      <c r="CV167" s="427">
        <v>0</v>
      </c>
      <c r="CW167" s="427">
        <v>0</v>
      </c>
      <c r="CX167" s="427">
        <v>0</v>
      </c>
      <c r="CY167" s="427">
        <v>0</v>
      </c>
      <c r="CZ167" s="427">
        <v>0</v>
      </c>
      <c r="DA167" s="427">
        <v>0</v>
      </c>
      <c r="DB167" s="436" t="s">
        <v>2126</v>
      </c>
      <c r="DC167" s="427">
        <v>0</v>
      </c>
      <c r="DD167" s="436" t="s">
        <v>2126</v>
      </c>
      <c r="DE167" s="428" t="s">
        <v>2082</v>
      </c>
    </row>
    <row r="168" spans="1:109" customFormat="1" ht="31.5">
      <c r="A168" s="424" t="s">
        <v>687</v>
      </c>
      <c r="B168" s="425" t="s">
        <v>791</v>
      </c>
      <c r="C168" s="424" t="s">
        <v>792</v>
      </c>
      <c r="D168" s="426">
        <v>0.92355932203389823</v>
      </c>
      <c r="E168" s="427">
        <v>0</v>
      </c>
      <c r="F168" s="427">
        <v>0.92355932203390001</v>
      </c>
      <c r="G168" s="427">
        <v>0</v>
      </c>
      <c r="H168" s="427">
        <v>0</v>
      </c>
      <c r="I168" s="427">
        <v>1.17</v>
      </c>
      <c r="J168" s="427">
        <v>0</v>
      </c>
      <c r="K168" s="427">
        <v>0</v>
      </c>
      <c r="L168" s="427">
        <v>0</v>
      </c>
      <c r="M168" s="427">
        <v>0</v>
      </c>
      <c r="N168" s="427">
        <v>0</v>
      </c>
      <c r="O168" s="427">
        <v>0</v>
      </c>
      <c r="P168" s="427">
        <v>0</v>
      </c>
      <c r="Q168" s="427">
        <v>0</v>
      </c>
      <c r="R168" s="427">
        <v>0</v>
      </c>
      <c r="S168" s="427">
        <v>0</v>
      </c>
      <c r="T168" s="427">
        <v>0</v>
      </c>
      <c r="U168" s="427">
        <v>0</v>
      </c>
      <c r="V168" s="427">
        <v>0</v>
      </c>
      <c r="W168" s="427">
        <v>0</v>
      </c>
      <c r="X168" s="427">
        <v>0</v>
      </c>
      <c r="Y168" s="427">
        <v>0</v>
      </c>
      <c r="Z168" s="427">
        <v>0</v>
      </c>
      <c r="AA168" s="427">
        <v>0</v>
      </c>
      <c r="AB168" s="427">
        <v>0</v>
      </c>
      <c r="AC168" s="427">
        <v>0</v>
      </c>
      <c r="AD168" s="427">
        <v>0</v>
      </c>
      <c r="AE168" s="427">
        <v>0</v>
      </c>
      <c r="AF168" s="427">
        <v>0</v>
      </c>
      <c r="AG168" s="427">
        <v>0</v>
      </c>
      <c r="AH168" s="427">
        <v>0</v>
      </c>
      <c r="AI168" s="427">
        <v>0</v>
      </c>
      <c r="AJ168" s="427">
        <v>0.92355932203390001</v>
      </c>
      <c r="AK168" s="427">
        <v>0</v>
      </c>
      <c r="AL168" s="427">
        <v>0</v>
      </c>
      <c r="AM168" s="427">
        <v>1.17</v>
      </c>
      <c r="AN168" s="427">
        <v>0</v>
      </c>
      <c r="AO168" s="427">
        <v>0</v>
      </c>
      <c r="AP168" s="427">
        <v>0</v>
      </c>
      <c r="AQ168" s="427">
        <v>0</v>
      </c>
      <c r="AR168" s="427">
        <v>0</v>
      </c>
      <c r="AS168" s="427">
        <v>0</v>
      </c>
      <c r="AT168" s="427">
        <v>0</v>
      </c>
      <c r="AU168" s="427">
        <v>0</v>
      </c>
      <c r="AV168" s="427">
        <v>0</v>
      </c>
      <c r="AW168" s="427">
        <v>0</v>
      </c>
      <c r="AX168" s="427">
        <v>0</v>
      </c>
      <c r="AY168" s="427">
        <v>0</v>
      </c>
      <c r="AZ168" s="427">
        <v>0</v>
      </c>
      <c r="BA168" s="427">
        <v>0</v>
      </c>
      <c r="BB168" s="427">
        <v>0</v>
      </c>
      <c r="BC168" s="427">
        <v>0</v>
      </c>
      <c r="BD168" s="427">
        <v>0</v>
      </c>
      <c r="BE168" s="427">
        <v>0</v>
      </c>
      <c r="BF168" s="427">
        <v>0</v>
      </c>
      <c r="BG168" s="427">
        <v>0</v>
      </c>
      <c r="BH168" s="427">
        <v>0</v>
      </c>
      <c r="BI168" s="427">
        <v>0</v>
      </c>
      <c r="BJ168" s="427">
        <v>0</v>
      </c>
      <c r="BK168" s="427">
        <v>0</v>
      </c>
      <c r="BL168" s="427">
        <v>0</v>
      </c>
      <c r="BM168" s="427">
        <v>0</v>
      </c>
      <c r="BN168" s="427">
        <v>0</v>
      </c>
      <c r="BO168" s="427">
        <v>0</v>
      </c>
      <c r="BP168" s="427">
        <v>0</v>
      </c>
      <c r="BQ168" s="427">
        <v>0</v>
      </c>
      <c r="BR168" s="427">
        <v>0</v>
      </c>
      <c r="BS168" s="427">
        <v>0</v>
      </c>
      <c r="BT168" s="427">
        <v>0</v>
      </c>
      <c r="BU168" s="427">
        <v>0</v>
      </c>
      <c r="BV168" s="427">
        <v>0</v>
      </c>
      <c r="BW168" s="427">
        <v>0</v>
      </c>
      <c r="BX168" s="427">
        <v>0</v>
      </c>
      <c r="BY168" s="427">
        <v>0</v>
      </c>
      <c r="BZ168" s="427">
        <v>0</v>
      </c>
      <c r="CA168" s="427">
        <v>0</v>
      </c>
      <c r="CB168" s="427">
        <v>0</v>
      </c>
      <c r="CC168" s="427">
        <v>0</v>
      </c>
      <c r="CD168" s="427">
        <v>0</v>
      </c>
      <c r="CE168" s="427">
        <v>0</v>
      </c>
      <c r="CF168" s="427">
        <v>0</v>
      </c>
      <c r="CG168" s="427">
        <v>0</v>
      </c>
      <c r="CH168" s="427">
        <v>0</v>
      </c>
      <c r="CI168" s="427">
        <v>0</v>
      </c>
      <c r="CJ168" s="427">
        <v>0</v>
      </c>
      <c r="CK168" s="427">
        <v>0</v>
      </c>
      <c r="CL168" s="427">
        <v>0</v>
      </c>
      <c r="CM168" s="427">
        <v>0</v>
      </c>
      <c r="CN168" s="427">
        <v>0</v>
      </c>
      <c r="CO168" s="427">
        <v>0</v>
      </c>
      <c r="CP168" s="427">
        <v>0</v>
      </c>
      <c r="CQ168" s="427">
        <v>0</v>
      </c>
      <c r="CR168" s="427">
        <v>0</v>
      </c>
      <c r="CS168" s="427">
        <v>0</v>
      </c>
      <c r="CT168" s="427">
        <v>0</v>
      </c>
      <c r="CU168" s="427">
        <v>0</v>
      </c>
      <c r="CV168" s="427">
        <v>0</v>
      </c>
      <c r="CW168" s="427">
        <v>0</v>
      </c>
      <c r="CX168" s="427">
        <v>0</v>
      </c>
      <c r="CY168" s="427">
        <v>0</v>
      </c>
      <c r="CZ168" s="427">
        <v>0</v>
      </c>
      <c r="DA168" s="427">
        <v>0</v>
      </c>
      <c r="DB168" s="436" t="s">
        <v>2126</v>
      </c>
      <c r="DC168" s="427">
        <v>0</v>
      </c>
      <c r="DD168" s="436" t="s">
        <v>2126</v>
      </c>
      <c r="DE168" s="428" t="s">
        <v>2082</v>
      </c>
    </row>
    <row r="169" spans="1:109" customFormat="1" ht="31.5">
      <c r="A169" s="424" t="s">
        <v>687</v>
      </c>
      <c r="B169" s="425" t="s">
        <v>793</v>
      </c>
      <c r="C169" s="424" t="s">
        <v>794</v>
      </c>
      <c r="D169" s="426">
        <v>0.86837288135593216</v>
      </c>
      <c r="E169" s="427">
        <v>0</v>
      </c>
      <c r="F169" s="427">
        <v>0.86837288135593327</v>
      </c>
      <c r="G169" s="427">
        <v>0</v>
      </c>
      <c r="H169" s="427">
        <v>0</v>
      </c>
      <c r="I169" s="427">
        <v>1.1000000000000001</v>
      </c>
      <c r="J169" s="427">
        <v>0</v>
      </c>
      <c r="K169" s="427">
        <v>0</v>
      </c>
      <c r="L169" s="427">
        <v>0</v>
      </c>
      <c r="M169" s="427">
        <v>0</v>
      </c>
      <c r="N169" s="427">
        <v>0</v>
      </c>
      <c r="O169" s="427">
        <v>0</v>
      </c>
      <c r="P169" s="427">
        <v>0</v>
      </c>
      <c r="Q169" s="427">
        <v>0</v>
      </c>
      <c r="R169" s="427">
        <v>0</v>
      </c>
      <c r="S169" s="427">
        <v>0</v>
      </c>
      <c r="T169" s="427">
        <v>0</v>
      </c>
      <c r="U169" s="427">
        <v>0</v>
      </c>
      <c r="V169" s="427">
        <v>0</v>
      </c>
      <c r="W169" s="427">
        <v>0</v>
      </c>
      <c r="X169" s="427">
        <v>0</v>
      </c>
      <c r="Y169" s="427">
        <v>0</v>
      </c>
      <c r="Z169" s="427">
        <v>0</v>
      </c>
      <c r="AA169" s="427">
        <v>0</v>
      </c>
      <c r="AB169" s="427">
        <v>0</v>
      </c>
      <c r="AC169" s="427">
        <v>0</v>
      </c>
      <c r="AD169" s="427">
        <v>0</v>
      </c>
      <c r="AE169" s="427">
        <v>0</v>
      </c>
      <c r="AF169" s="427">
        <v>0</v>
      </c>
      <c r="AG169" s="427">
        <v>0</v>
      </c>
      <c r="AH169" s="427">
        <v>0</v>
      </c>
      <c r="AI169" s="427">
        <v>0</v>
      </c>
      <c r="AJ169" s="427">
        <v>0.86837288135593327</v>
      </c>
      <c r="AK169" s="427">
        <v>0</v>
      </c>
      <c r="AL169" s="427">
        <v>0</v>
      </c>
      <c r="AM169" s="427">
        <v>1.1000000000000001</v>
      </c>
      <c r="AN169" s="427">
        <v>0</v>
      </c>
      <c r="AO169" s="427">
        <v>0</v>
      </c>
      <c r="AP169" s="427">
        <v>0</v>
      </c>
      <c r="AQ169" s="427">
        <v>0</v>
      </c>
      <c r="AR169" s="427">
        <v>0</v>
      </c>
      <c r="AS169" s="427">
        <v>0</v>
      </c>
      <c r="AT169" s="427">
        <v>0</v>
      </c>
      <c r="AU169" s="427">
        <v>0</v>
      </c>
      <c r="AV169" s="427">
        <v>0</v>
      </c>
      <c r="AW169" s="427">
        <v>0</v>
      </c>
      <c r="AX169" s="427">
        <v>0</v>
      </c>
      <c r="AY169" s="427">
        <v>0</v>
      </c>
      <c r="AZ169" s="427">
        <v>0</v>
      </c>
      <c r="BA169" s="427">
        <v>0</v>
      </c>
      <c r="BB169" s="427">
        <v>0</v>
      </c>
      <c r="BC169" s="427">
        <v>0</v>
      </c>
      <c r="BD169" s="427">
        <v>0</v>
      </c>
      <c r="BE169" s="427">
        <v>0</v>
      </c>
      <c r="BF169" s="427">
        <v>0</v>
      </c>
      <c r="BG169" s="427">
        <v>0</v>
      </c>
      <c r="BH169" s="427">
        <v>0</v>
      </c>
      <c r="BI169" s="427">
        <v>0</v>
      </c>
      <c r="BJ169" s="427">
        <v>0</v>
      </c>
      <c r="BK169" s="427">
        <v>0</v>
      </c>
      <c r="BL169" s="427">
        <v>0</v>
      </c>
      <c r="BM169" s="427">
        <v>0</v>
      </c>
      <c r="BN169" s="427">
        <v>0</v>
      </c>
      <c r="BO169" s="427">
        <v>0</v>
      </c>
      <c r="BP169" s="427">
        <v>0</v>
      </c>
      <c r="BQ169" s="427">
        <v>0</v>
      </c>
      <c r="BR169" s="427">
        <v>0</v>
      </c>
      <c r="BS169" s="427">
        <v>0</v>
      </c>
      <c r="BT169" s="427">
        <v>0</v>
      </c>
      <c r="BU169" s="427">
        <v>0</v>
      </c>
      <c r="BV169" s="427">
        <v>0</v>
      </c>
      <c r="BW169" s="427">
        <v>0</v>
      </c>
      <c r="BX169" s="427">
        <v>0</v>
      </c>
      <c r="BY169" s="427">
        <v>0</v>
      </c>
      <c r="BZ169" s="427">
        <v>0</v>
      </c>
      <c r="CA169" s="427">
        <v>0</v>
      </c>
      <c r="CB169" s="427">
        <v>0</v>
      </c>
      <c r="CC169" s="427">
        <v>0</v>
      </c>
      <c r="CD169" s="427">
        <v>0</v>
      </c>
      <c r="CE169" s="427">
        <v>0</v>
      </c>
      <c r="CF169" s="427">
        <v>0</v>
      </c>
      <c r="CG169" s="427">
        <v>0</v>
      </c>
      <c r="CH169" s="427">
        <v>0</v>
      </c>
      <c r="CI169" s="427">
        <v>0</v>
      </c>
      <c r="CJ169" s="427">
        <v>0</v>
      </c>
      <c r="CK169" s="427">
        <v>0</v>
      </c>
      <c r="CL169" s="427">
        <v>0</v>
      </c>
      <c r="CM169" s="427">
        <v>0</v>
      </c>
      <c r="CN169" s="427">
        <v>0</v>
      </c>
      <c r="CO169" s="427">
        <v>0</v>
      </c>
      <c r="CP169" s="427">
        <v>0</v>
      </c>
      <c r="CQ169" s="427">
        <v>0</v>
      </c>
      <c r="CR169" s="427">
        <v>0</v>
      </c>
      <c r="CS169" s="427">
        <v>0</v>
      </c>
      <c r="CT169" s="427">
        <v>0</v>
      </c>
      <c r="CU169" s="427">
        <v>0</v>
      </c>
      <c r="CV169" s="427">
        <v>0</v>
      </c>
      <c r="CW169" s="427">
        <v>0</v>
      </c>
      <c r="CX169" s="427">
        <v>0</v>
      </c>
      <c r="CY169" s="427">
        <v>0</v>
      </c>
      <c r="CZ169" s="427">
        <v>0</v>
      </c>
      <c r="DA169" s="427">
        <v>0</v>
      </c>
      <c r="DB169" s="436" t="s">
        <v>2126</v>
      </c>
      <c r="DC169" s="427">
        <v>0</v>
      </c>
      <c r="DD169" s="436" t="s">
        <v>2126</v>
      </c>
      <c r="DE169" s="428" t="s">
        <v>2082</v>
      </c>
    </row>
    <row r="170" spans="1:109" customFormat="1" ht="31.5">
      <c r="A170" s="424" t="s">
        <v>687</v>
      </c>
      <c r="B170" s="425" t="s">
        <v>795</v>
      </c>
      <c r="C170" s="424" t="s">
        <v>796</v>
      </c>
      <c r="D170" s="426">
        <v>1.4209406779661018</v>
      </c>
      <c r="E170" s="427">
        <v>0</v>
      </c>
      <c r="F170" s="427">
        <v>1.4209406779661</v>
      </c>
      <c r="G170" s="427">
        <v>0</v>
      </c>
      <c r="H170" s="427">
        <v>0</v>
      </c>
      <c r="I170" s="427">
        <v>1.8</v>
      </c>
      <c r="J170" s="427">
        <v>0</v>
      </c>
      <c r="K170" s="427">
        <v>0</v>
      </c>
      <c r="L170" s="427">
        <v>0</v>
      </c>
      <c r="M170" s="427">
        <v>0</v>
      </c>
      <c r="N170" s="427">
        <v>0</v>
      </c>
      <c r="O170" s="427">
        <v>0</v>
      </c>
      <c r="P170" s="427">
        <v>0</v>
      </c>
      <c r="Q170" s="427">
        <v>0</v>
      </c>
      <c r="R170" s="427">
        <v>0</v>
      </c>
      <c r="S170" s="427">
        <v>0</v>
      </c>
      <c r="T170" s="427">
        <v>0</v>
      </c>
      <c r="U170" s="427">
        <v>0</v>
      </c>
      <c r="V170" s="427">
        <v>0</v>
      </c>
      <c r="W170" s="427">
        <v>0</v>
      </c>
      <c r="X170" s="427">
        <v>0</v>
      </c>
      <c r="Y170" s="427">
        <v>0</v>
      </c>
      <c r="Z170" s="427">
        <v>0</v>
      </c>
      <c r="AA170" s="427">
        <v>0</v>
      </c>
      <c r="AB170" s="427">
        <v>0</v>
      </c>
      <c r="AC170" s="427">
        <v>0</v>
      </c>
      <c r="AD170" s="427">
        <v>0</v>
      </c>
      <c r="AE170" s="427">
        <v>0</v>
      </c>
      <c r="AF170" s="427">
        <v>0</v>
      </c>
      <c r="AG170" s="427">
        <v>0</v>
      </c>
      <c r="AH170" s="427">
        <v>0</v>
      </c>
      <c r="AI170" s="427">
        <v>0</v>
      </c>
      <c r="AJ170" s="427">
        <v>1.4209406779661</v>
      </c>
      <c r="AK170" s="427">
        <v>0</v>
      </c>
      <c r="AL170" s="427">
        <v>0</v>
      </c>
      <c r="AM170" s="427">
        <v>1.8</v>
      </c>
      <c r="AN170" s="427">
        <v>0</v>
      </c>
      <c r="AO170" s="427">
        <v>0</v>
      </c>
      <c r="AP170" s="427">
        <v>0</v>
      </c>
      <c r="AQ170" s="427">
        <v>0</v>
      </c>
      <c r="AR170" s="427">
        <v>0</v>
      </c>
      <c r="AS170" s="427">
        <v>0</v>
      </c>
      <c r="AT170" s="427">
        <v>0</v>
      </c>
      <c r="AU170" s="427">
        <v>0</v>
      </c>
      <c r="AV170" s="427">
        <v>0</v>
      </c>
      <c r="AW170" s="427">
        <v>0</v>
      </c>
      <c r="AX170" s="427">
        <v>0</v>
      </c>
      <c r="AY170" s="427">
        <v>0</v>
      </c>
      <c r="AZ170" s="427">
        <v>0</v>
      </c>
      <c r="BA170" s="427">
        <v>0</v>
      </c>
      <c r="BB170" s="427">
        <v>0</v>
      </c>
      <c r="BC170" s="427">
        <v>0</v>
      </c>
      <c r="BD170" s="427">
        <v>0</v>
      </c>
      <c r="BE170" s="427">
        <v>0</v>
      </c>
      <c r="BF170" s="427">
        <v>0</v>
      </c>
      <c r="BG170" s="427">
        <v>0</v>
      </c>
      <c r="BH170" s="427">
        <v>0</v>
      </c>
      <c r="BI170" s="427">
        <v>0</v>
      </c>
      <c r="BJ170" s="427">
        <v>0</v>
      </c>
      <c r="BK170" s="427">
        <v>0</v>
      </c>
      <c r="BL170" s="427">
        <v>0</v>
      </c>
      <c r="BM170" s="427">
        <v>0</v>
      </c>
      <c r="BN170" s="427">
        <v>0</v>
      </c>
      <c r="BO170" s="427">
        <v>0</v>
      </c>
      <c r="BP170" s="427">
        <v>0</v>
      </c>
      <c r="BQ170" s="427">
        <v>0</v>
      </c>
      <c r="BR170" s="427">
        <v>0</v>
      </c>
      <c r="BS170" s="427">
        <v>0</v>
      </c>
      <c r="BT170" s="427">
        <v>0</v>
      </c>
      <c r="BU170" s="427">
        <v>0</v>
      </c>
      <c r="BV170" s="427">
        <v>0</v>
      </c>
      <c r="BW170" s="427">
        <v>0</v>
      </c>
      <c r="BX170" s="427">
        <v>0</v>
      </c>
      <c r="BY170" s="427">
        <v>0</v>
      </c>
      <c r="BZ170" s="427">
        <v>0</v>
      </c>
      <c r="CA170" s="427">
        <v>0</v>
      </c>
      <c r="CB170" s="427">
        <v>0</v>
      </c>
      <c r="CC170" s="427">
        <v>0</v>
      </c>
      <c r="CD170" s="427">
        <v>0</v>
      </c>
      <c r="CE170" s="427">
        <v>0</v>
      </c>
      <c r="CF170" s="427">
        <v>0</v>
      </c>
      <c r="CG170" s="427">
        <v>0</v>
      </c>
      <c r="CH170" s="427">
        <v>0</v>
      </c>
      <c r="CI170" s="427">
        <v>0</v>
      </c>
      <c r="CJ170" s="427">
        <v>0</v>
      </c>
      <c r="CK170" s="427">
        <v>0</v>
      </c>
      <c r="CL170" s="427">
        <v>0</v>
      </c>
      <c r="CM170" s="427">
        <v>0</v>
      </c>
      <c r="CN170" s="427">
        <v>0</v>
      </c>
      <c r="CO170" s="427">
        <v>0</v>
      </c>
      <c r="CP170" s="427">
        <v>0</v>
      </c>
      <c r="CQ170" s="427">
        <v>0</v>
      </c>
      <c r="CR170" s="427">
        <v>0</v>
      </c>
      <c r="CS170" s="427">
        <v>0</v>
      </c>
      <c r="CT170" s="427">
        <v>0</v>
      </c>
      <c r="CU170" s="427">
        <v>0</v>
      </c>
      <c r="CV170" s="427">
        <v>0</v>
      </c>
      <c r="CW170" s="427">
        <v>0</v>
      </c>
      <c r="CX170" s="427">
        <v>0</v>
      </c>
      <c r="CY170" s="427">
        <v>0</v>
      </c>
      <c r="CZ170" s="427">
        <v>0</v>
      </c>
      <c r="DA170" s="427">
        <v>0</v>
      </c>
      <c r="DB170" s="436" t="s">
        <v>2126</v>
      </c>
      <c r="DC170" s="427">
        <v>0</v>
      </c>
      <c r="DD170" s="436" t="s">
        <v>2126</v>
      </c>
      <c r="DE170" s="428" t="s">
        <v>2082</v>
      </c>
    </row>
    <row r="171" spans="1:109" customFormat="1" ht="31.5">
      <c r="A171" s="424" t="s">
        <v>687</v>
      </c>
      <c r="B171" s="425" t="s">
        <v>797</v>
      </c>
      <c r="C171" s="424" t="s">
        <v>798</v>
      </c>
      <c r="D171" s="426">
        <v>0.50516949152542379</v>
      </c>
      <c r="E171" s="427">
        <v>0</v>
      </c>
      <c r="F171" s="427">
        <v>0.50516949152542334</v>
      </c>
      <c r="G171" s="427">
        <v>0</v>
      </c>
      <c r="H171" s="427">
        <v>0</v>
      </c>
      <c r="I171" s="427">
        <v>0.63500000000000001</v>
      </c>
      <c r="J171" s="427">
        <v>0</v>
      </c>
      <c r="K171" s="427">
        <v>0</v>
      </c>
      <c r="L171" s="427">
        <v>0</v>
      </c>
      <c r="M171" s="427">
        <v>0</v>
      </c>
      <c r="N171" s="427">
        <v>0</v>
      </c>
      <c r="O171" s="427">
        <v>0</v>
      </c>
      <c r="P171" s="427">
        <v>0</v>
      </c>
      <c r="Q171" s="427">
        <v>0</v>
      </c>
      <c r="R171" s="427">
        <v>0</v>
      </c>
      <c r="S171" s="427">
        <v>0</v>
      </c>
      <c r="T171" s="427">
        <v>0</v>
      </c>
      <c r="U171" s="427">
        <v>0</v>
      </c>
      <c r="V171" s="427">
        <v>0</v>
      </c>
      <c r="W171" s="427">
        <v>0</v>
      </c>
      <c r="X171" s="427">
        <v>0</v>
      </c>
      <c r="Y171" s="427">
        <v>0</v>
      </c>
      <c r="Z171" s="427">
        <v>0</v>
      </c>
      <c r="AA171" s="427">
        <v>0</v>
      </c>
      <c r="AB171" s="427">
        <v>0</v>
      </c>
      <c r="AC171" s="427">
        <v>0</v>
      </c>
      <c r="AD171" s="427">
        <v>0</v>
      </c>
      <c r="AE171" s="427">
        <v>0</v>
      </c>
      <c r="AF171" s="427">
        <v>0</v>
      </c>
      <c r="AG171" s="427">
        <v>0</v>
      </c>
      <c r="AH171" s="427">
        <v>0</v>
      </c>
      <c r="AI171" s="427">
        <v>0</v>
      </c>
      <c r="AJ171" s="427">
        <v>0.50516949152542334</v>
      </c>
      <c r="AK171" s="427">
        <v>0</v>
      </c>
      <c r="AL171" s="427">
        <v>0</v>
      </c>
      <c r="AM171" s="427">
        <v>0.63500000000000001</v>
      </c>
      <c r="AN171" s="427">
        <v>0</v>
      </c>
      <c r="AO171" s="427">
        <v>0</v>
      </c>
      <c r="AP171" s="427">
        <v>0</v>
      </c>
      <c r="AQ171" s="427">
        <v>0</v>
      </c>
      <c r="AR171" s="427">
        <v>0</v>
      </c>
      <c r="AS171" s="427">
        <v>0</v>
      </c>
      <c r="AT171" s="427">
        <v>0</v>
      </c>
      <c r="AU171" s="427">
        <v>0</v>
      </c>
      <c r="AV171" s="427">
        <v>0</v>
      </c>
      <c r="AW171" s="427">
        <v>0</v>
      </c>
      <c r="AX171" s="427">
        <v>0</v>
      </c>
      <c r="AY171" s="427">
        <v>0</v>
      </c>
      <c r="AZ171" s="427">
        <v>0</v>
      </c>
      <c r="BA171" s="427">
        <v>0</v>
      </c>
      <c r="BB171" s="427">
        <v>0</v>
      </c>
      <c r="BC171" s="427">
        <v>0</v>
      </c>
      <c r="BD171" s="427">
        <v>0</v>
      </c>
      <c r="BE171" s="427">
        <v>0</v>
      </c>
      <c r="BF171" s="427">
        <v>0</v>
      </c>
      <c r="BG171" s="427">
        <v>0</v>
      </c>
      <c r="BH171" s="427">
        <v>0</v>
      </c>
      <c r="BI171" s="427">
        <v>0</v>
      </c>
      <c r="BJ171" s="427">
        <v>0</v>
      </c>
      <c r="BK171" s="427">
        <v>0</v>
      </c>
      <c r="BL171" s="427">
        <v>0</v>
      </c>
      <c r="BM171" s="427">
        <v>0</v>
      </c>
      <c r="BN171" s="427">
        <v>0</v>
      </c>
      <c r="BO171" s="427">
        <v>0</v>
      </c>
      <c r="BP171" s="427">
        <v>0</v>
      </c>
      <c r="BQ171" s="427">
        <v>0</v>
      </c>
      <c r="BR171" s="427">
        <v>0</v>
      </c>
      <c r="BS171" s="427">
        <v>0</v>
      </c>
      <c r="BT171" s="427">
        <v>0</v>
      </c>
      <c r="BU171" s="427">
        <v>0</v>
      </c>
      <c r="BV171" s="427">
        <v>0</v>
      </c>
      <c r="BW171" s="427">
        <v>0</v>
      </c>
      <c r="BX171" s="427">
        <v>0</v>
      </c>
      <c r="BY171" s="427">
        <v>0</v>
      </c>
      <c r="BZ171" s="427">
        <v>0</v>
      </c>
      <c r="CA171" s="427">
        <v>0</v>
      </c>
      <c r="CB171" s="427">
        <v>0</v>
      </c>
      <c r="CC171" s="427">
        <v>0</v>
      </c>
      <c r="CD171" s="427">
        <v>0</v>
      </c>
      <c r="CE171" s="427">
        <v>0</v>
      </c>
      <c r="CF171" s="427">
        <v>0</v>
      </c>
      <c r="CG171" s="427">
        <v>0</v>
      </c>
      <c r="CH171" s="427">
        <v>0</v>
      </c>
      <c r="CI171" s="427">
        <v>0</v>
      </c>
      <c r="CJ171" s="427">
        <v>0</v>
      </c>
      <c r="CK171" s="427">
        <v>0</v>
      </c>
      <c r="CL171" s="427">
        <v>0</v>
      </c>
      <c r="CM171" s="427">
        <v>0</v>
      </c>
      <c r="CN171" s="427">
        <v>0</v>
      </c>
      <c r="CO171" s="427">
        <v>0</v>
      </c>
      <c r="CP171" s="427">
        <v>0</v>
      </c>
      <c r="CQ171" s="427">
        <v>0</v>
      </c>
      <c r="CR171" s="427">
        <v>0</v>
      </c>
      <c r="CS171" s="427">
        <v>0</v>
      </c>
      <c r="CT171" s="427">
        <v>0</v>
      </c>
      <c r="CU171" s="427">
        <v>0</v>
      </c>
      <c r="CV171" s="427">
        <v>0</v>
      </c>
      <c r="CW171" s="427">
        <v>0</v>
      </c>
      <c r="CX171" s="427">
        <v>0</v>
      </c>
      <c r="CY171" s="427">
        <v>0</v>
      </c>
      <c r="CZ171" s="427">
        <v>0</v>
      </c>
      <c r="DA171" s="427">
        <v>0</v>
      </c>
      <c r="DB171" s="436" t="s">
        <v>2126</v>
      </c>
      <c r="DC171" s="427">
        <v>0</v>
      </c>
      <c r="DD171" s="436" t="s">
        <v>2126</v>
      </c>
      <c r="DE171" s="428" t="s">
        <v>2082</v>
      </c>
    </row>
    <row r="172" spans="1:109" customFormat="1" ht="31.5">
      <c r="A172" s="424" t="s">
        <v>687</v>
      </c>
      <c r="B172" s="425" t="s">
        <v>799</v>
      </c>
      <c r="C172" s="424" t="s">
        <v>800</v>
      </c>
      <c r="D172" s="426">
        <v>0.7106271186440678</v>
      </c>
      <c r="E172" s="427">
        <v>0</v>
      </c>
      <c r="F172" s="427">
        <v>0.71062711864406758</v>
      </c>
      <c r="G172" s="427">
        <v>0</v>
      </c>
      <c r="H172" s="427">
        <v>0</v>
      </c>
      <c r="I172" s="427">
        <v>0.9</v>
      </c>
      <c r="J172" s="427">
        <v>0</v>
      </c>
      <c r="K172" s="427">
        <v>0</v>
      </c>
      <c r="L172" s="427">
        <v>0</v>
      </c>
      <c r="M172" s="427">
        <v>0</v>
      </c>
      <c r="N172" s="427">
        <v>0</v>
      </c>
      <c r="O172" s="427">
        <v>0</v>
      </c>
      <c r="P172" s="427">
        <v>0</v>
      </c>
      <c r="Q172" s="427">
        <v>0</v>
      </c>
      <c r="R172" s="427">
        <v>0</v>
      </c>
      <c r="S172" s="427">
        <v>0</v>
      </c>
      <c r="T172" s="427">
        <v>0</v>
      </c>
      <c r="U172" s="427">
        <v>0</v>
      </c>
      <c r="V172" s="427">
        <v>0</v>
      </c>
      <c r="W172" s="427">
        <v>0</v>
      </c>
      <c r="X172" s="427">
        <v>0</v>
      </c>
      <c r="Y172" s="427">
        <v>0</v>
      </c>
      <c r="Z172" s="427">
        <v>0</v>
      </c>
      <c r="AA172" s="427">
        <v>0</v>
      </c>
      <c r="AB172" s="427">
        <v>0</v>
      </c>
      <c r="AC172" s="427">
        <v>0</v>
      </c>
      <c r="AD172" s="427">
        <v>0</v>
      </c>
      <c r="AE172" s="427">
        <v>0</v>
      </c>
      <c r="AF172" s="427">
        <v>0</v>
      </c>
      <c r="AG172" s="427">
        <v>0</v>
      </c>
      <c r="AH172" s="427">
        <v>0</v>
      </c>
      <c r="AI172" s="427">
        <v>0</v>
      </c>
      <c r="AJ172" s="427">
        <v>0.71062711864406758</v>
      </c>
      <c r="AK172" s="427">
        <v>0</v>
      </c>
      <c r="AL172" s="427">
        <v>0</v>
      </c>
      <c r="AM172" s="427">
        <v>0.9</v>
      </c>
      <c r="AN172" s="427">
        <v>0</v>
      </c>
      <c r="AO172" s="427">
        <v>0</v>
      </c>
      <c r="AP172" s="427">
        <v>0</v>
      </c>
      <c r="AQ172" s="427">
        <v>0</v>
      </c>
      <c r="AR172" s="427">
        <v>0</v>
      </c>
      <c r="AS172" s="427">
        <v>0</v>
      </c>
      <c r="AT172" s="427">
        <v>0</v>
      </c>
      <c r="AU172" s="427">
        <v>0</v>
      </c>
      <c r="AV172" s="427">
        <v>0</v>
      </c>
      <c r="AW172" s="427">
        <v>0</v>
      </c>
      <c r="AX172" s="427">
        <v>0</v>
      </c>
      <c r="AY172" s="427">
        <v>0</v>
      </c>
      <c r="AZ172" s="427">
        <v>0</v>
      </c>
      <c r="BA172" s="427">
        <v>0</v>
      </c>
      <c r="BB172" s="427">
        <v>0</v>
      </c>
      <c r="BC172" s="427">
        <v>0</v>
      </c>
      <c r="BD172" s="427">
        <v>0</v>
      </c>
      <c r="BE172" s="427">
        <v>0</v>
      </c>
      <c r="BF172" s="427">
        <v>0</v>
      </c>
      <c r="BG172" s="427">
        <v>0</v>
      </c>
      <c r="BH172" s="427">
        <v>0</v>
      </c>
      <c r="BI172" s="427">
        <v>0</v>
      </c>
      <c r="BJ172" s="427">
        <v>0</v>
      </c>
      <c r="BK172" s="427">
        <v>0</v>
      </c>
      <c r="BL172" s="427">
        <v>0</v>
      </c>
      <c r="BM172" s="427">
        <v>0</v>
      </c>
      <c r="BN172" s="427">
        <v>0</v>
      </c>
      <c r="BO172" s="427">
        <v>0</v>
      </c>
      <c r="BP172" s="427">
        <v>0</v>
      </c>
      <c r="BQ172" s="427">
        <v>0</v>
      </c>
      <c r="BR172" s="427">
        <v>0</v>
      </c>
      <c r="BS172" s="427">
        <v>0</v>
      </c>
      <c r="BT172" s="427">
        <v>0</v>
      </c>
      <c r="BU172" s="427">
        <v>0</v>
      </c>
      <c r="BV172" s="427">
        <v>0</v>
      </c>
      <c r="BW172" s="427">
        <v>0</v>
      </c>
      <c r="BX172" s="427">
        <v>0</v>
      </c>
      <c r="BY172" s="427">
        <v>0</v>
      </c>
      <c r="BZ172" s="427">
        <v>0</v>
      </c>
      <c r="CA172" s="427">
        <v>0</v>
      </c>
      <c r="CB172" s="427">
        <v>0</v>
      </c>
      <c r="CC172" s="427">
        <v>0</v>
      </c>
      <c r="CD172" s="427">
        <v>0</v>
      </c>
      <c r="CE172" s="427">
        <v>0</v>
      </c>
      <c r="CF172" s="427">
        <v>0</v>
      </c>
      <c r="CG172" s="427">
        <v>0</v>
      </c>
      <c r="CH172" s="427">
        <v>0</v>
      </c>
      <c r="CI172" s="427">
        <v>0</v>
      </c>
      <c r="CJ172" s="427">
        <v>0</v>
      </c>
      <c r="CK172" s="427">
        <v>0</v>
      </c>
      <c r="CL172" s="427">
        <v>0</v>
      </c>
      <c r="CM172" s="427">
        <v>0</v>
      </c>
      <c r="CN172" s="427">
        <v>0</v>
      </c>
      <c r="CO172" s="427">
        <v>0</v>
      </c>
      <c r="CP172" s="427">
        <v>0</v>
      </c>
      <c r="CQ172" s="427">
        <v>0</v>
      </c>
      <c r="CR172" s="427">
        <v>0</v>
      </c>
      <c r="CS172" s="427">
        <v>0</v>
      </c>
      <c r="CT172" s="427">
        <v>0</v>
      </c>
      <c r="CU172" s="427">
        <v>0</v>
      </c>
      <c r="CV172" s="427">
        <v>0</v>
      </c>
      <c r="CW172" s="427">
        <v>0</v>
      </c>
      <c r="CX172" s="427">
        <v>0</v>
      </c>
      <c r="CY172" s="427">
        <v>0</v>
      </c>
      <c r="CZ172" s="427">
        <v>0</v>
      </c>
      <c r="DA172" s="427">
        <v>0</v>
      </c>
      <c r="DB172" s="436" t="s">
        <v>2126</v>
      </c>
      <c r="DC172" s="427">
        <v>0</v>
      </c>
      <c r="DD172" s="436" t="s">
        <v>2126</v>
      </c>
      <c r="DE172" s="428" t="s">
        <v>2082</v>
      </c>
    </row>
    <row r="173" spans="1:109" customFormat="1" ht="31.5">
      <c r="A173" s="424" t="s">
        <v>687</v>
      </c>
      <c r="B173" s="425" t="s">
        <v>801</v>
      </c>
      <c r="C173" s="424" t="s">
        <v>802</v>
      </c>
      <c r="D173" s="426">
        <v>3.2761016949152544</v>
      </c>
      <c r="E173" s="427">
        <v>0</v>
      </c>
      <c r="F173" s="427">
        <v>3.2761016949152584</v>
      </c>
      <c r="G173" s="427">
        <v>0</v>
      </c>
      <c r="H173" s="427">
        <v>0</v>
      </c>
      <c r="I173" s="427">
        <v>4.1500000000000004</v>
      </c>
      <c r="J173" s="427">
        <v>0</v>
      </c>
      <c r="K173" s="427">
        <v>0</v>
      </c>
      <c r="L173" s="427">
        <v>0</v>
      </c>
      <c r="M173" s="427">
        <v>0</v>
      </c>
      <c r="N173" s="427">
        <v>0</v>
      </c>
      <c r="O173" s="427">
        <v>0</v>
      </c>
      <c r="P173" s="427">
        <v>0</v>
      </c>
      <c r="Q173" s="427">
        <v>0</v>
      </c>
      <c r="R173" s="427">
        <v>0</v>
      </c>
      <c r="S173" s="427">
        <v>0</v>
      </c>
      <c r="T173" s="427">
        <v>0</v>
      </c>
      <c r="U173" s="427">
        <v>0</v>
      </c>
      <c r="V173" s="427">
        <v>0</v>
      </c>
      <c r="W173" s="427">
        <v>0</v>
      </c>
      <c r="X173" s="427">
        <v>0</v>
      </c>
      <c r="Y173" s="427">
        <v>0</v>
      </c>
      <c r="Z173" s="427">
        <v>0</v>
      </c>
      <c r="AA173" s="427">
        <v>0</v>
      </c>
      <c r="AB173" s="427">
        <v>0</v>
      </c>
      <c r="AC173" s="427">
        <v>0</v>
      </c>
      <c r="AD173" s="427">
        <v>0</v>
      </c>
      <c r="AE173" s="427">
        <v>0</v>
      </c>
      <c r="AF173" s="427">
        <v>0</v>
      </c>
      <c r="AG173" s="427">
        <v>0</v>
      </c>
      <c r="AH173" s="427">
        <v>0</v>
      </c>
      <c r="AI173" s="427">
        <v>0</v>
      </c>
      <c r="AJ173" s="427">
        <v>3.2761016949152584</v>
      </c>
      <c r="AK173" s="427">
        <v>0</v>
      </c>
      <c r="AL173" s="427">
        <v>0</v>
      </c>
      <c r="AM173" s="427">
        <v>4.1500000000000004</v>
      </c>
      <c r="AN173" s="427">
        <v>0</v>
      </c>
      <c r="AO173" s="427">
        <v>0</v>
      </c>
      <c r="AP173" s="427">
        <v>0</v>
      </c>
      <c r="AQ173" s="427">
        <v>0</v>
      </c>
      <c r="AR173" s="427">
        <v>0</v>
      </c>
      <c r="AS173" s="427">
        <v>0</v>
      </c>
      <c r="AT173" s="427">
        <v>0</v>
      </c>
      <c r="AU173" s="427">
        <v>0</v>
      </c>
      <c r="AV173" s="427">
        <v>0</v>
      </c>
      <c r="AW173" s="427">
        <v>0</v>
      </c>
      <c r="AX173" s="427">
        <v>0</v>
      </c>
      <c r="AY173" s="427">
        <v>0</v>
      </c>
      <c r="AZ173" s="427">
        <v>0</v>
      </c>
      <c r="BA173" s="427">
        <v>0</v>
      </c>
      <c r="BB173" s="427">
        <v>0</v>
      </c>
      <c r="BC173" s="427">
        <v>0</v>
      </c>
      <c r="BD173" s="427">
        <v>0</v>
      </c>
      <c r="BE173" s="427">
        <v>0</v>
      </c>
      <c r="BF173" s="427">
        <v>0</v>
      </c>
      <c r="BG173" s="427">
        <v>0</v>
      </c>
      <c r="BH173" s="427">
        <v>0</v>
      </c>
      <c r="BI173" s="427">
        <v>0</v>
      </c>
      <c r="BJ173" s="427">
        <v>0</v>
      </c>
      <c r="BK173" s="427">
        <v>0</v>
      </c>
      <c r="BL173" s="427">
        <v>0</v>
      </c>
      <c r="BM173" s="427">
        <v>0</v>
      </c>
      <c r="BN173" s="427">
        <v>0</v>
      </c>
      <c r="BO173" s="427">
        <v>0</v>
      </c>
      <c r="BP173" s="427">
        <v>0</v>
      </c>
      <c r="BQ173" s="427">
        <v>0</v>
      </c>
      <c r="BR173" s="427">
        <v>0</v>
      </c>
      <c r="BS173" s="427">
        <v>0</v>
      </c>
      <c r="BT173" s="427">
        <v>0</v>
      </c>
      <c r="BU173" s="427">
        <v>0</v>
      </c>
      <c r="BV173" s="427">
        <v>0</v>
      </c>
      <c r="BW173" s="427">
        <v>0</v>
      </c>
      <c r="BX173" s="427">
        <v>0</v>
      </c>
      <c r="BY173" s="427">
        <v>0</v>
      </c>
      <c r="BZ173" s="427">
        <v>0</v>
      </c>
      <c r="CA173" s="427">
        <v>0</v>
      </c>
      <c r="CB173" s="427">
        <v>0</v>
      </c>
      <c r="CC173" s="427">
        <v>0</v>
      </c>
      <c r="CD173" s="427">
        <v>0</v>
      </c>
      <c r="CE173" s="427">
        <v>0</v>
      </c>
      <c r="CF173" s="427">
        <v>0</v>
      </c>
      <c r="CG173" s="427">
        <v>0</v>
      </c>
      <c r="CH173" s="427">
        <v>0</v>
      </c>
      <c r="CI173" s="427">
        <v>0</v>
      </c>
      <c r="CJ173" s="427">
        <v>0</v>
      </c>
      <c r="CK173" s="427">
        <v>0</v>
      </c>
      <c r="CL173" s="427">
        <v>0</v>
      </c>
      <c r="CM173" s="427">
        <v>0</v>
      </c>
      <c r="CN173" s="427">
        <v>0</v>
      </c>
      <c r="CO173" s="427">
        <v>0</v>
      </c>
      <c r="CP173" s="427">
        <v>0</v>
      </c>
      <c r="CQ173" s="427">
        <v>0</v>
      </c>
      <c r="CR173" s="427">
        <v>0</v>
      </c>
      <c r="CS173" s="427">
        <v>0</v>
      </c>
      <c r="CT173" s="427">
        <v>0</v>
      </c>
      <c r="CU173" s="427">
        <v>0</v>
      </c>
      <c r="CV173" s="427">
        <v>0</v>
      </c>
      <c r="CW173" s="427">
        <v>0</v>
      </c>
      <c r="CX173" s="427">
        <v>0</v>
      </c>
      <c r="CY173" s="427">
        <v>0</v>
      </c>
      <c r="CZ173" s="427">
        <v>0</v>
      </c>
      <c r="DA173" s="427">
        <v>0</v>
      </c>
      <c r="DB173" s="436" t="s">
        <v>2126</v>
      </c>
      <c r="DC173" s="427">
        <v>0</v>
      </c>
      <c r="DD173" s="436" t="s">
        <v>2126</v>
      </c>
      <c r="DE173" s="428" t="s">
        <v>2082</v>
      </c>
    </row>
    <row r="174" spans="1:109" customFormat="1" ht="31.5">
      <c r="A174" s="424" t="s">
        <v>687</v>
      </c>
      <c r="B174" s="425" t="s">
        <v>803</v>
      </c>
      <c r="C174" s="424" t="s">
        <v>804</v>
      </c>
      <c r="D174" s="426">
        <v>2.7469491525423733</v>
      </c>
      <c r="E174" s="427">
        <v>0</v>
      </c>
      <c r="F174" s="427">
        <v>2.746949152542375</v>
      </c>
      <c r="G174" s="427">
        <v>0</v>
      </c>
      <c r="H174" s="427">
        <v>0</v>
      </c>
      <c r="I174" s="427">
        <v>3.04</v>
      </c>
      <c r="J174" s="427">
        <v>0</v>
      </c>
      <c r="K174" s="427">
        <v>0</v>
      </c>
      <c r="L174" s="427">
        <v>0</v>
      </c>
      <c r="M174" s="427">
        <v>0</v>
      </c>
      <c r="N174" s="427">
        <v>0</v>
      </c>
      <c r="O174" s="427">
        <v>0</v>
      </c>
      <c r="P174" s="427">
        <v>0</v>
      </c>
      <c r="Q174" s="427">
        <v>0</v>
      </c>
      <c r="R174" s="427">
        <v>0</v>
      </c>
      <c r="S174" s="427">
        <v>0</v>
      </c>
      <c r="T174" s="427">
        <v>0</v>
      </c>
      <c r="U174" s="427">
        <v>0</v>
      </c>
      <c r="V174" s="427">
        <v>0</v>
      </c>
      <c r="W174" s="427">
        <v>0</v>
      </c>
      <c r="X174" s="427">
        <v>0</v>
      </c>
      <c r="Y174" s="427">
        <v>0</v>
      </c>
      <c r="Z174" s="427">
        <v>0</v>
      </c>
      <c r="AA174" s="427">
        <v>0</v>
      </c>
      <c r="AB174" s="427">
        <v>0</v>
      </c>
      <c r="AC174" s="427">
        <v>0</v>
      </c>
      <c r="AD174" s="427">
        <v>0</v>
      </c>
      <c r="AE174" s="427">
        <v>0</v>
      </c>
      <c r="AF174" s="427">
        <v>0</v>
      </c>
      <c r="AG174" s="427">
        <v>0</v>
      </c>
      <c r="AH174" s="427">
        <v>0</v>
      </c>
      <c r="AI174" s="427">
        <v>0</v>
      </c>
      <c r="AJ174" s="427">
        <v>2.746949152542375</v>
      </c>
      <c r="AK174" s="427">
        <v>0</v>
      </c>
      <c r="AL174" s="427">
        <v>0</v>
      </c>
      <c r="AM174" s="427">
        <v>3.04</v>
      </c>
      <c r="AN174" s="427">
        <v>0</v>
      </c>
      <c r="AO174" s="427">
        <v>0</v>
      </c>
      <c r="AP174" s="427">
        <v>0</v>
      </c>
      <c r="AQ174" s="427">
        <v>0</v>
      </c>
      <c r="AR174" s="427">
        <v>0</v>
      </c>
      <c r="AS174" s="427">
        <v>0</v>
      </c>
      <c r="AT174" s="427">
        <v>0</v>
      </c>
      <c r="AU174" s="427">
        <v>0</v>
      </c>
      <c r="AV174" s="427">
        <v>0</v>
      </c>
      <c r="AW174" s="427">
        <v>0</v>
      </c>
      <c r="AX174" s="427">
        <v>0</v>
      </c>
      <c r="AY174" s="427">
        <v>0</v>
      </c>
      <c r="AZ174" s="427">
        <v>0</v>
      </c>
      <c r="BA174" s="427">
        <v>0</v>
      </c>
      <c r="BB174" s="427">
        <v>0</v>
      </c>
      <c r="BC174" s="427">
        <v>0</v>
      </c>
      <c r="BD174" s="427">
        <v>0</v>
      </c>
      <c r="BE174" s="427">
        <v>0</v>
      </c>
      <c r="BF174" s="427">
        <v>0</v>
      </c>
      <c r="BG174" s="427">
        <v>0</v>
      </c>
      <c r="BH174" s="427">
        <v>0</v>
      </c>
      <c r="BI174" s="427">
        <v>0</v>
      </c>
      <c r="BJ174" s="427">
        <v>0</v>
      </c>
      <c r="BK174" s="427">
        <v>0</v>
      </c>
      <c r="BL174" s="427">
        <v>0</v>
      </c>
      <c r="BM174" s="427">
        <v>0</v>
      </c>
      <c r="BN174" s="427">
        <v>0</v>
      </c>
      <c r="BO174" s="427">
        <v>0</v>
      </c>
      <c r="BP174" s="427">
        <v>0</v>
      </c>
      <c r="BQ174" s="427">
        <v>0</v>
      </c>
      <c r="BR174" s="427">
        <v>0</v>
      </c>
      <c r="BS174" s="427">
        <v>0</v>
      </c>
      <c r="BT174" s="427">
        <v>0</v>
      </c>
      <c r="BU174" s="427">
        <v>0</v>
      </c>
      <c r="BV174" s="427">
        <v>0</v>
      </c>
      <c r="BW174" s="427">
        <v>0</v>
      </c>
      <c r="BX174" s="427">
        <v>0</v>
      </c>
      <c r="BY174" s="427">
        <v>0</v>
      </c>
      <c r="BZ174" s="427">
        <v>0</v>
      </c>
      <c r="CA174" s="427">
        <v>0</v>
      </c>
      <c r="CB174" s="427">
        <v>0</v>
      </c>
      <c r="CC174" s="427">
        <v>0</v>
      </c>
      <c r="CD174" s="427">
        <v>0</v>
      </c>
      <c r="CE174" s="427">
        <v>0</v>
      </c>
      <c r="CF174" s="427">
        <v>0</v>
      </c>
      <c r="CG174" s="427">
        <v>0</v>
      </c>
      <c r="CH174" s="427">
        <v>0</v>
      </c>
      <c r="CI174" s="427">
        <v>0</v>
      </c>
      <c r="CJ174" s="427">
        <v>0</v>
      </c>
      <c r="CK174" s="427">
        <v>0</v>
      </c>
      <c r="CL174" s="427">
        <v>0</v>
      </c>
      <c r="CM174" s="427">
        <v>0</v>
      </c>
      <c r="CN174" s="427">
        <v>0</v>
      </c>
      <c r="CO174" s="427">
        <v>0</v>
      </c>
      <c r="CP174" s="427">
        <v>0</v>
      </c>
      <c r="CQ174" s="427">
        <v>0</v>
      </c>
      <c r="CR174" s="427">
        <v>0</v>
      </c>
      <c r="CS174" s="427">
        <v>0</v>
      </c>
      <c r="CT174" s="427">
        <v>0</v>
      </c>
      <c r="CU174" s="427">
        <v>0</v>
      </c>
      <c r="CV174" s="427">
        <v>0</v>
      </c>
      <c r="CW174" s="427">
        <v>0</v>
      </c>
      <c r="CX174" s="427">
        <v>0</v>
      </c>
      <c r="CY174" s="427">
        <v>0</v>
      </c>
      <c r="CZ174" s="427">
        <v>0</v>
      </c>
      <c r="DA174" s="427">
        <v>0</v>
      </c>
      <c r="DB174" s="436" t="s">
        <v>2126</v>
      </c>
      <c r="DC174" s="427">
        <v>0</v>
      </c>
      <c r="DD174" s="436" t="s">
        <v>2126</v>
      </c>
      <c r="DE174" s="428" t="s">
        <v>2082</v>
      </c>
    </row>
    <row r="175" spans="1:109" customFormat="1" ht="31.5">
      <c r="A175" s="424" t="s">
        <v>687</v>
      </c>
      <c r="B175" s="425" t="s">
        <v>805</v>
      </c>
      <c r="C175" s="424" t="s">
        <v>806</v>
      </c>
      <c r="D175" s="426">
        <v>3.3260762711864413</v>
      </c>
      <c r="E175" s="427">
        <v>0</v>
      </c>
      <c r="F175" s="427">
        <v>3.3260762711864418</v>
      </c>
      <c r="G175" s="427">
        <v>0</v>
      </c>
      <c r="H175" s="427">
        <v>0</v>
      </c>
      <c r="I175" s="427">
        <v>3.8</v>
      </c>
      <c r="J175" s="427">
        <v>0</v>
      </c>
      <c r="K175" s="427">
        <v>0</v>
      </c>
      <c r="L175" s="427">
        <v>0</v>
      </c>
      <c r="M175" s="427">
        <v>0</v>
      </c>
      <c r="N175" s="427">
        <v>0</v>
      </c>
      <c r="O175" s="427">
        <v>0</v>
      </c>
      <c r="P175" s="427">
        <v>0</v>
      </c>
      <c r="Q175" s="427">
        <v>0</v>
      </c>
      <c r="R175" s="427">
        <v>0</v>
      </c>
      <c r="S175" s="427">
        <v>0</v>
      </c>
      <c r="T175" s="427">
        <v>0</v>
      </c>
      <c r="U175" s="427">
        <v>0</v>
      </c>
      <c r="V175" s="427">
        <v>0</v>
      </c>
      <c r="W175" s="427">
        <v>0</v>
      </c>
      <c r="X175" s="427">
        <v>0</v>
      </c>
      <c r="Y175" s="427">
        <v>0</v>
      </c>
      <c r="Z175" s="427">
        <v>0</v>
      </c>
      <c r="AA175" s="427">
        <v>0</v>
      </c>
      <c r="AB175" s="427">
        <v>0</v>
      </c>
      <c r="AC175" s="427">
        <v>0</v>
      </c>
      <c r="AD175" s="427">
        <v>0</v>
      </c>
      <c r="AE175" s="427">
        <v>0</v>
      </c>
      <c r="AF175" s="427">
        <v>0</v>
      </c>
      <c r="AG175" s="427">
        <v>0</v>
      </c>
      <c r="AH175" s="427">
        <v>0</v>
      </c>
      <c r="AI175" s="427">
        <v>0</v>
      </c>
      <c r="AJ175" s="427">
        <v>3.3260762711864418</v>
      </c>
      <c r="AK175" s="427">
        <v>0</v>
      </c>
      <c r="AL175" s="427">
        <v>0</v>
      </c>
      <c r="AM175" s="427">
        <v>3.8</v>
      </c>
      <c r="AN175" s="427">
        <v>0</v>
      </c>
      <c r="AO175" s="427">
        <v>0</v>
      </c>
      <c r="AP175" s="427">
        <v>0</v>
      </c>
      <c r="AQ175" s="427">
        <v>0</v>
      </c>
      <c r="AR175" s="427">
        <v>0</v>
      </c>
      <c r="AS175" s="427">
        <v>0</v>
      </c>
      <c r="AT175" s="427">
        <v>0</v>
      </c>
      <c r="AU175" s="427">
        <v>0</v>
      </c>
      <c r="AV175" s="427">
        <v>0</v>
      </c>
      <c r="AW175" s="427">
        <v>0</v>
      </c>
      <c r="AX175" s="427">
        <v>0</v>
      </c>
      <c r="AY175" s="427">
        <v>0</v>
      </c>
      <c r="AZ175" s="427">
        <v>0</v>
      </c>
      <c r="BA175" s="427">
        <v>0</v>
      </c>
      <c r="BB175" s="427">
        <v>0</v>
      </c>
      <c r="BC175" s="427">
        <v>0</v>
      </c>
      <c r="BD175" s="427">
        <v>0</v>
      </c>
      <c r="BE175" s="427">
        <v>0</v>
      </c>
      <c r="BF175" s="427">
        <v>0</v>
      </c>
      <c r="BG175" s="427">
        <v>0</v>
      </c>
      <c r="BH175" s="427">
        <v>0</v>
      </c>
      <c r="BI175" s="427">
        <v>0</v>
      </c>
      <c r="BJ175" s="427">
        <v>0</v>
      </c>
      <c r="BK175" s="427">
        <v>0</v>
      </c>
      <c r="BL175" s="427">
        <v>0</v>
      </c>
      <c r="BM175" s="427">
        <v>0</v>
      </c>
      <c r="BN175" s="427">
        <v>0</v>
      </c>
      <c r="BO175" s="427">
        <v>0</v>
      </c>
      <c r="BP175" s="427">
        <v>0</v>
      </c>
      <c r="BQ175" s="427">
        <v>0</v>
      </c>
      <c r="BR175" s="427">
        <v>0</v>
      </c>
      <c r="BS175" s="427">
        <v>0</v>
      </c>
      <c r="BT175" s="427">
        <v>0</v>
      </c>
      <c r="BU175" s="427">
        <v>0</v>
      </c>
      <c r="BV175" s="427">
        <v>0</v>
      </c>
      <c r="BW175" s="427">
        <v>0</v>
      </c>
      <c r="BX175" s="427">
        <v>0</v>
      </c>
      <c r="BY175" s="427">
        <v>0</v>
      </c>
      <c r="BZ175" s="427">
        <v>0</v>
      </c>
      <c r="CA175" s="427">
        <v>0</v>
      </c>
      <c r="CB175" s="427">
        <v>0</v>
      </c>
      <c r="CC175" s="427">
        <v>0</v>
      </c>
      <c r="CD175" s="427">
        <v>0</v>
      </c>
      <c r="CE175" s="427">
        <v>0</v>
      </c>
      <c r="CF175" s="427">
        <v>0</v>
      </c>
      <c r="CG175" s="427">
        <v>0</v>
      </c>
      <c r="CH175" s="427">
        <v>0</v>
      </c>
      <c r="CI175" s="427">
        <v>0</v>
      </c>
      <c r="CJ175" s="427">
        <v>0</v>
      </c>
      <c r="CK175" s="427">
        <v>0</v>
      </c>
      <c r="CL175" s="427">
        <v>0</v>
      </c>
      <c r="CM175" s="427">
        <v>0</v>
      </c>
      <c r="CN175" s="427">
        <v>0</v>
      </c>
      <c r="CO175" s="427">
        <v>0</v>
      </c>
      <c r="CP175" s="427">
        <v>0</v>
      </c>
      <c r="CQ175" s="427">
        <v>0</v>
      </c>
      <c r="CR175" s="427">
        <v>0</v>
      </c>
      <c r="CS175" s="427">
        <v>0</v>
      </c>
      <c r="CT175" s="427">
        <v>0</v>
      </c>
      <c r="CU175" s="427">
        <v>0</v>
      </c>
      <c r="CV175" s="427">
        <v>0</v>
      </c>
      <c r="CW175" s="427">
        <v>0</v>
      </c>
      <c r="CX175" s="427">
        <v>0</v>
      </c>
      <c r="CY175" s="427">
        <v>0</v>
      </c>
      <c r="CZ175" s="427">
        <v>0</v>
      </c>
      <c r="DA175" s="427">
        <v>0</v>
      </c>
      <c r="DB175" s="436" t="s">
        <v>2126</v>
      </c>
      <c r="DC175" s="427">
        <v>0</v>
      </c>
      <c r="DD175" s="436" t="s">
        <v>2126</v>
      </c>
      <c r="DE175" s="428" t="s">
        <v>2082</v>
      </c>
    </row>
    <row r="176" spans="1:109" customFormat="1" ht="31.5">
      <c r="A176" s="424" t="s">
        <v>687</v>
      </c>
      <c r="B176" s="425" t="s">
        <v>807</v>
      </c>
      <c r="C176" s="424" t="s">
        <v>808</v>
      </c>
      <c r="D176" s="426">
        <v>1.641898305084746</v>
      </c>
      <c r="E176" s="427">
        <v>0</v>
      </c>
      <c r="F176" s="427">
        <v>1.64189830508475</v>
      </c>
      <c r="G176" s="427">
        <v>0</v>
      </c>
      <c r="H176" s="427">
        <v>0</v>
      </c>
      <c r="I176" s="427">
        <v>2.08</v>
      </c>
      <c r="J176" s="427">
        <v>0</v>
      </c>
      <c r="K176" s="427">
        <v>0</v>
      </c>
      <c r="L176" s="427">
        <v>0</v>
      </c>
      <c r="M176" s="427">
        <v>0</v>
      </c>
      <c r="N176" s="427">
        <v>0</v>
      </c>
      <c r="O176" s="427">
        <v>0</v>
      </c>
      <c r="P176" s="427">
        <v>0</v>
      </c>
      <c r="Q176" s="427">
        <v>0</v>
      </c>
      <c r="R176" s="427">
        <v>0</v>
      </c>
      <c r="S176" s="427">
        <v>0</v>
      </c>
      <c r="T176" s="427">
        <v>0</v>
      </c>
      <c r="U176" s="427">
        <v>0</v>
      </c>
      <c r="V176" s="427">
        <v>0</v>
      </c>
      <c r="W176" s="427">
        <v>0</v>
      </c>
      <c r="X176" s="427">
        <v>0</v>
      </c>
      <c r="Y176" s="427">
        <v>0</v>
      </c>
      <c r="Z176" s="427">
        <v>0</v>
      </c>
      <c r="AA176" s="427">
        <v>0</v>
      </c>
      <c r="AB176" s="427">
        <v>0</v>
      </c>
      <c r="AC176" s="427">
        <v>0</v>
      </c>
      <c r="AD176" s="427">
        <v>0</v>
      </c>
      <c r="AE176" s="427">
        <v>0</v>
      </c>
      <c r="AF176" s="427">
        <v>0</v>
      </c>
      <c r="AG176" s="427">
        <v>0</v>
      </c>
      <c r="AH176" s="427">
        <v>0</v>
      </c>
      <c r="AI176" s="427">
        <v>0</v>
      </c>
      <c r="AJ176" s="427">
        <v>1.64189830508475</v>
      </c>
      <c r="AK176" s="427">
        <v>0</v>
      </c>
      <c r="AL176" s="427">
        <v>0</v>
      </c>
      <c r="AM176" s="427">
        <v>2.08</v>
      </c>
      <c r="AN176" s="427">
        <v>0</v>
      </c>
      <c r="AO176" s="427">
        <v>0</v>
      </c>
      <c r="AP176" s="427">
        <v>0</v>
      </c>
      <c r="AQ176" s="427">
        <v>0</v>
      </c>
      <c r="AR176" s="427">
        <v>0</v>
      </c>
      <c r="AS176" s="427">
        <v>0</v>
      </c>
      <c r="AT176" s="427">
        <v>0</v>
      </c>
      <c r="AU176" s="427">
        <v>0</v>
      </c>
      <c r="AV176" s="427">
        <v>0</v>
      </c>
      <c r="AW176" s="427">
        <v>0</v>
      </c>
      <c r="AX176" s="427">
        <v>0</v>
      </c>
      <c r="AY176" s="427">
        <v>0</v>
      </c>
      <c r="AZ176" s="427">
        <v>0</v>
      </c>
      <c r="BA176" s="427">
        <v>0</v>
      </c>
      <c r="BB176" s="427">
        <v>0</v>
      </c>
      <c r="BC176" s="427">
        <v>0</v>
      </c>
      <c r="BD176" s="427">
        <v>0</v>
      </c>
      <c r="BE176" s="427">
        <v>0</v>
      </c>
      <c r="BF176" s="427">
        <v>0</v>
      </c>
      <c r="BG176" s="427">
        <v>0</v>
      </c>
      <c r="BH176" s="427">
        <v>0</v>
      </c>
      <c r="BI176" s="427">
        <v>0</v>
      </c>
      <c r="BJ176" s="427">
        <v>0</v>
      </c>
      <c r="BK176" s="427">
        <v>0</v>
      </c>
      <c r="BL176" s="427">
        <v>0</v>
      </c>
      <c r="BM176" s="427">
        <v>0</v>
      </c>
      <c r="BN176" s="427">
        <v>0</v>
      </c>
      <c r="BO176" s="427">
        <v>0</v>
      </c>
      <c r="BP176" s="427">
        <v>0</v>
      </c>
      <c r="BQ176" s="427">
        <v>0</v>
      </c>
      <c r="BR176" s="427">
        <v>0</v>
      </c>
      <c r="BS176" s="427">
        <v>0</v>
      </c>
      <c r="BT176" s="427">
        <v>0</v>
      </c>
      <c r="BU176" s="427">
        <v>0</v>
      </c>
      <c r="BV176" s="427">
        <v>0</v>
      </c>
      <c r="BW176" s="427">
        <v>0</v>
      </c>
      <c r="BX176" s="427">
        <v>0</v>
      </c>
      <c r="BY176" s="427">
        <v>0</v>
      </c>
      <c r="BZ176" s="427">
        <v>0</v>
      </c>
      <c r="CA176" s="427">
        <v>0</v>
      </c>
      <c r="CB176" s="427">
        <v>0</v>
      </c>
      <c r="CC176" s="427">
        <v>0</v>
      </c>
      <c r="CD176" s="427">
        <v>0</v>
      </c>
      <c r="CE176" s="427">
        <v>0</v>
      </c>
      <c r="CF176" s="427">
        <v>0</v>
      </c>
      <c r="CG176" s="427">
        <v>0</v>
      </c>
      <c r="CH176" s="427">
        <v>0</v>
      </c>
      <c r="CI176" s="427">
        <v>0</v>
      </c>
      <c r="CJ176" s="427">
        <v>0</v>
      </c>
      <c r="CK176" s="427">
        <v>0</v>
      </c>
      <c r="CL176" s="427">
        <v>0</v>
      </c>
      <c r="CM176" s="427">
        <v>0</v>
      </c>
      <c r="CN176" s="427">
        <v>0</v>
      </c>
      <c r="CO176" s="427">
        <v>0</v>
      </c>
      <c r="CP176" s="427">
        <v>0</v>
      </c>
      <c r="CQ176" s="427">
        <v>0</v>
      </c>
      <c r="CR176" s="427">
        <v>0</v>
      </c>
      <c r="CS176" s="427">
        <v>0</v>
      </c>
      <c r="CT176" s="427">
        <v>0</v>
      </c>
      <c r="CU176" s="427">
        <v>0</v>
      </c>
      <c r="CV176" s="427">
        <v>0</v>
      </c>
      <c r="CW176" s="427">
        <v>0</v>
      </c>
      <c r="CX176" s="427">
        <v>0</v>
      </c>
      <c r="CY176" s="427">
        <v>0</v>
      </c>
      <c r="CZ176" s="427">
        <v>0</v>
      </c>
      <c r="DA176" s="427">
        <v>0</v>
      </c>
      <c r="DB176" s="436" t="s">
        <v>2126</v>
      </c>
      <c r="DC176" s="427">
        <v>0</v>
      </c>
      <c r="DD176" s="436" t="s">
        <v>2126</v>
      </c>
      <c r="DE176" s="428" t="s">
        <v>2082</v>
      </c>
    </row>
    <row r="177" spans="1:109" customFormat="1" ht="31.5">
      <c r="A177" s="424" t="s">
        <v>687</v>
      </c>
      <c r="B177" s="425" t="s">
        <v>809</v>
      </c>
      <c r="C177" s="424" t="s">
        <v>810</v>
      </c>
      <c r="D177" s="426">
        <v>0.78938983050847455</v>
      </c>
      <c r="E177" s="427">
        <v>0</v>
      </c>
      <c r="F177" s="427">
        <v>0.78938983050847422</v>
      </c>
      <c r="G177" s="427">
        <v>0</v>
      </c>
      <c r="H177" s="427">
        <v>0</v>
      </c>
      <c r="I177" s="427">
        <v>1</v>
      </c>
      <c r="J177" s="427">
        <v>0</v>
      </c>
      <c r="K177" s="427">
        <v>0</v>
      </c>
      <c r="L177" s="427">
        <v>0</v>
      </c>
      <c r="M177" s="427">
        <v>0</v>
      </c>
      <c r="N177" s="427">
        <v>0</v>
      </c>
      <c r="O177" s="427">
        <v>0</v>
      </c>
      <c r="P177" s="427">
        <v>0</v>
      </c>
      <c r="Q177" s="427">
        <v>0</v>
      </c>
      <c r="R177" s="427">
        <v>0</v>
      </c>
      <c r="S177" s="427">
        <v>0</v>
      </c>
      <c r="T177" s="427">
        <v>0</v>
      </c>
      <c r="U177" s="427">
        <v>0</v>
      </c>
      <c r="V177" s="427">
        <v>0</v>
      </c>
      <c r="W177" s="427">
        <v>0</v>
      </c>
      <c r="X177" s="427">
        <v>0</v>
      </c>
      <c r="Y177" s="427">
        <v>0</v>
      </c>
      <c r="Z177" s="427">
        <v>0</v>
      </c>
      <c r="AA177" s="427">
        <v>0</v>
      </c>
      <c r="AB177" s="427">
        <v>0</v>
      </c>
      <c r="AC177" s="427">
        <v>0</v>
      </c>
      <c r="AD177" s="427">
        <v>0</v>
      </c>
      <c r="AE177" s="427">
        <v>0</v>
      </c>
      <c r="AF177" s="427">
        <v>0</v>
      </c>
      <c r="AG177" s="427">
        <v>0</v>
      </c>
      <c r="AH177" s="427">
        <v>0</v>
      </c>
      <c r="AI177" s="427">
        <v>0</v>
      </c>
      <c r="AJ177" s="427">
        <v>0.78938983050847422</v>
      </c>
      <c r="AK177" s="427">
        <v>0</v>
      </c>
      <c r="AL177" s="427">
        <v>0</v>
      </c>
      <c r="AM177" s="427">
        <v>1</v>
      </c>
      <c r="AN177" s="427">
        <v>0</v>
      </c>
      <c r="AO177" s="427">
        <v>0</v>
      </c>
      <c r="AP177" s="427">
        <v>0</v>
      </c>
      <c r="AQ177" s="427">
        <v>0</v>
      </c>
      <c r="AR177" s="427">
        <v>0</v>
      </c>
      <c r="AS177" s="427">
        <v>0</v>
      </c>
      <c r="AT177" s="427">
        <v>0</v>
      </c>
      <c r="AU177" s="427">
        <v>0</v>
      </c>
      <c r="AV177" s="427">
        <v>0</v>
      </c>
      <c r="AW177" s="427">
        <v>0</v>
      </c>
      <c r="AX177" s="427">
        <v>0</v>
      </c>
      <c r="AY177" s="427">
        <v>0</v>
      </c>
      <c r="AZ177" s="427">
        <v>0</v>
      </c>
      <c r="BA177" s="427">
        <v>0</v>
      </c>
      <c r="BB177" s="427">
        <v>0</v>
      </c>
      <c r="BC177" s="427">
        <v>0</v>
      </c>
      <c r="BD177" s="427">
        <v>0</v>
      </c>
      <c r="BE177" s="427">
        <v>0</v>
      </c>
      <c r="BF177" s="427">
        <v>0</v>
      </c>
      <c r="BG177" s="427">
        <v>0</v>
      </c>
      <c r="BH177" s="427">
        <v>0</v>
      </c>
      <c r="BI177" s="427">
        <v>0</v>
      </c>
      <c r="BJ177" s="427">
        <v>0</v>
      </c>
      <c r="BK177" s="427">
        <v>0</v>
      </c>
      <c r="BL177" s="427">
        <v>0</v>
      </c>
      <c r="BM177" s="427">
        <v>0</v>
      </c>
      <c r="BN177" s="427">
        <v>0</v>
      </c>
      <c r="BO177" s="427">
        <v>0</v>
      </c>
      <c r="BP177" s="427">
        <v>0</v>
      </c>
      <c r="BQ177" s="427">
        <v>0</v>
      </c>
      <c r="BR177" s="427">
        <v>0</v>
      </c>
      <c r="BS177" s="427">
        <v>0</v>
      </c>
      <c r="BT177" s="427">
        <v>0</v>
      </c>
      <c r="BU177" s="427">
        <v>0</v>
      </c>
      <c r="BV177" s="427">
        <v>0</v>
      </c>
      <c r="BW177" s="427">
        <v>0</v>
      </c>
      <c r="BX177" s="427">
        <v>0</v>
      </c>
      <c r="BY177" s="427">
        <v>0</v>
      </c>
      <c r="BZ177" s="427">
        <v>0</v>
      </c>
      <c r="CA177" s="427">
        <v>0</v>
      </c>
      <c r="CB177" s="427">
        <v>0</v>
      </c>
      <c r="CC177" s="427">
        <v>0</v>
      </c>
      <c r="CD177" s="427">
        <v>0</v>
      </c>
      <c r="CE177" s="427">
        <v>0</v>
      </c>
      <c r="CF177" s="427">
        <v>0</v>
      </c>
      <c r="CG177" s="427">
        <v>0</v>
      </c>
      <c r="CH177" s="427">
        <v>0</v>
      </c>
      <c r="CI177" s="427">
        <v>0</v>
      </c>
      <c r="CJ177" s="427">
        <v>0</v>
      </c>
      <c r="CK177" s="427">
        <v>0</v>
      </c>
      <c r="CL177" s="427">
        <v>0</v>
      </c>
      <c r="CM177" s="427">
        <v>0</v>
      </c>
      <c r="CN177" s="427">
        <v>0</v>
      </c>
      <c r="CO177" s="427">
        <v>0</v>
      </c>
      <c r="CP177" s="427">
        <v>0</v>
      </c>
      <c r="CQ177" s="427">
        <v>0</v>
      </c>
      <c r="CR177" s="427">
        <v>0</v>
      </c>
      <c r="CS177" s="427">
        <v>0</v>
      </c>
      <c r="CT177" s="427">
        <v>0</v>
      </c>
      <c r="CU177" s="427">
        <v>0</v>
      </c>
      <c r="CV177" s="427">
        <v>0</v>
      </c>
      <c r="CW177" s="427">
        <v>0</v>
      </c>
      <c r="CX177" s="427">
        <v>0</v>
      </c>
      <c r="CY177" s="427">
        <v>0</v>
      </c>
      <c r="CZ177" s="427">
        <v>0</v>
      </c>
      <c r="DA177" s="427">
        <v>0</v>
      </c>
      <c r="DB177" s="436" t="s">
        <v>2126</v>
      </c>
      <c r="DC177" s="427">
        <v>0</v>
      </c>
      <c r="DD177" s="436" t="s">
        <v>2126</v>
      </c>
      <c r="DE177" s="428" t="s">
        <v>2082</v>
      </c>
    </row>
    <row r="178" spans="1:109" customFormat="1" ht="31.5">
      <c r="A178" s="424" t="s">
        <v>687</v>
      </c>
      <c r="B178" s="425" t="s">
        <v>811</v>
      </c>
      <c r="C178" s="424" t="s">
        <v>812</v>
      </c>
      <c r="D178" s="426">
        <v>1.1841610169491525</v>
      </c>
      <c r="E178" s="427">
        <v>0</v>
      </c>
      <c r="F178" s="427">
        <v>1.1841610169491499</v>
      </c>
      <c r="G178" s="427">
        <v>0</v>
      </c>
      <c r="H178" s="427">
        <v>0</v>
      </c>
      <c r="I178" s="427">
        <v>1.5</v>
      </c>
      <c r="J178" s="427">
        <v>0</v>
      </c>
      <c r="K178" s="427">
        <v>0</v>
      </c>
      <c r="L178" s="427">
        <v>0</v>
      </c>
      <c r="M178" s="427">
        <v>0</v>
      </c>
      <c r="N178" s="427">
        <v>0</v>
      </c>
      <c r="O178" s="427">
        <v>0</v>
      </c>
      <c r="P178" s="427">
        <v>0</v>
      </c>
      <c r="Q178" s="427">
        <v>0</v>
      </c>
      <c r="R178" s="427">
        <v>0</v>
      </c>
      <c r="S178" s="427">
        <v>0</v>
      </c>
      <c r="T178" s="427">
        <v>0</v>
      </c>
      <c r="U178" s="427">
        <v>0</v>
      </c>
      <c r="V178" s="427">
        <v>0</v>
      </c>
      <c r="W178" s="427">
        <v>0</v>
      </c>
      <c r="X178" s="427">
        <v>0</v>
      </c>
      <c r="Y178" s="427">
        <v>0</v>
      </c>
      <c r="Z178" s="427">
        <v>0</v>
      </c>
      <c r="AA178" s="427">
        <v>0</v>
      </c>
      <c r="AB178" s="427">
        <v>0</v>
      </c>
      <c r="AC178" s="427">
        <v>0</v>
      </c>
      <c r="AD178" s="427">
        <v>0</v>
      </c>
      <c r="AE178" s="427">
        <v>0</v>
      </c>
      <c r="AF178" s="427">
        <v>0</v>
      </c>
      <c r="AG178" s="427">
        <v>0</v>
      </c>
      <c r="AH178" s="427">
        <v>0</v>
      </c>
      <c r="AI178" s="427">
        <v>0</v>
      </c>
      <c r="AJ178" s="427">
        <v>1.1841610169491499</v>
      </c>
      <c r="AK178" s="427">
        <v>0</v>
      </c>
      <c r="AL178" s="427">
        <v>0</v>
      </c>
      <c r="AM178" s="427">
        <v>1.5</v>
      </c>
      <c r="AN178" s="427">
        <v>0</v>
      </c>
      <c r="AO178" s="427">
        <v>0</v>
      </c>
      <c r="AP178" s="427">
        <v>0</v>
      </c>
      <c r="AQ178" s="427">
        <v>0</v>
      </c>
      <c r="AR178" s="427">
        <v>0</v>
      </c>
      <c r="AS178" s="427">
        <v>0</v>
      </c>
      <c r="AT178" s="427">
        <v>0</v>
      </c>
      <c r="AU178" s="427">
        <v>0</v>
      </c>
      <c r="AV178" s="427">
        <v>0</v>
      </c>
      <c r="AW178" s="427">
        <v>0</v>
      </c>
      <c r="AX178" s="427">
        <v>0</v>
      </c>
      <c r="AY178" s="427">
        <v>0</v>
      </c>
      <c r="AZ178" s="427">
        <v>0</v>
      </c>
      <c r="BA178" s="427">
        <v>0</v>
      </c>
      <c r="BB178" s="427">
        <v>0</v>
      </c>
      <c r="BC178" s="427">
        <v>0</v>
      </c>
      <c r="BD178" s="427">
        <v>0</v>
      </c>
      <c r="BE178" s="427">
        <v>0</v>
      </c>
      <c r="BF178" s="427">
        <v>0</v>
      </c>
      <c r="BG178" s="427">
        <v>0</v>
      </c>
      <c r="BH178" s="427">
        <v>0</v>
      </c>
      <c r="BI178" s="427">
        <v>0</v>
      </c>
      <c r="BJ178" s="427">
        <v>0</v>
      </c>
      <c r="BK178" s="427">
        <v>0</v>
      </c>
      <c r="BL178" s="427">
        <v>0</v>
      </c>
      <c r="BM178" s="427">
        <v>0</v>
      </c>
      <c r="BN178" s="427">
        <v>0</v>
      </c>
      <c r="BO178" s="427">
        <v>0</v>
      </c>
      <c r="BP178" s="427">
        <v>0</v>
      </c>
      <c r="BQ178" s="427">
        <v>0</v>
      </c>
      <c r="BR178" s="427">
        <v>0</v>
      </c>
      <c r="BS178" s="427">
        <v>0</v>
      </c>
      <c r="BT178" s="427">
        <v>0</v>
      </c>
      <c r="BU178" s="427">
        <v>0</v>
      </c>
      <c r="BV178" s="427">
        <v>0</v>
      </c>
      <c r="BW178" s="427">
        <v>0</v>
      </c>
      <c r="BX178" s="427">
        <v>0</v>
      </c>
      <c r="BY178" s="427">
        <v>0</v>
      </c>
      <c r="BZ178" s="427">
        <v>0</v>
      </c>
      <c r="CA178" s="427">
        <v>0</v>
      </c>
      <c r="CB178" s="427">
        <v>0</v>
      </c>
      <c r="CC178" s="427">
        <v>0</v>
      </c>
      <c r="CD178" s="427">
        <v>0</v>
      </c>
      <c r="CE178" s="427">
        <v>0</v>
      </c>
      <c r="CF178" s="427">
        <v>0</v>
      </c>
      <c r="CG178" s="427">
        <v>0</v>
      </c>
      <c r="CH178" s="427">
        <v>0</v>
      </c>
      <c r="CI178" s="427">
        <v>0</v>
      </c>
      <c r="CJ178" s="427">
        <v>0</v>
      </c>
      <c r="CK178" s="427">
        <v>0</v>
      </c>
      <c r="CL178" s="427">
        <v>0</v>
      </c>
      <c r="CM178" s="427">
        <v>0</v>
      </c>
      <c r="CN178" s="427">
        <v>0</v>
      </c>
      <c r="CO178" s="427">
        <v>0</v>
      </c>
      <c r="CP178" s="427">
        <v>0</v>
      </c>
      <c r="CQ178" s="427">
        <v>0</v>
      </c>
      <c r="CR178" s="427">
        <v>0</v>
      </c>
      <c r="CS178" s="427">
        <v>0</v>
      </c>
      <c r="CT178" s="427">
        <v>0</v>
      </c>
      <c r="CU178" s="427">
        <v>0</v>
      </c>
      <c r="CV178" s="427">
        <v>0</v>
      </c>
      <c r="CW178" s="427">
        <v>0</v>
      </c>
      <c r="CX178" s="427">
        <v>0</v>
      </c>
      <c r="CY178" s="427">
        <v>0</v>
      </c>
      <c r="CZ178" s="427">
        <v>0</v>
      </c>
      <c r="DA178" s="427">
        <v>0</v>
      </c>
      <c r="DB178" s="436" t="s">
        <v>2126</v>
      </c>
      <c r="DC178" s="427">
        <v>0</v>
      </c>
      <c r="DD178" s="436" t="s">
        <v>2126</v>
      </c>
      <c r="DE178" s="428" t="s">
        <v>2082</v>
      </c>
    </row>
    <row r="179" spans="1:109" customFormat="1" ht="31.5">
      <c r="A179" s="424" t="s">
        <v>687</v>
      </c>
      <c r="B179" s="425" t="s">
        <v>813</v>
      </c>
      <c r="C179" s="424" t="s">
        <v>814</v>
      </c>
      <c r="D179" s="426">
        <v>0.7106271186440678</v>
      </c>
      <c r="E179" s="427">
        <v>0</v>
      </c>
      <c r="F179" s="427">
        <v>0.71062711864406758</v>
      </c>
      <c r="G179" s="427">
        <v>0</v>
      </c>
      <c r="H179" s="427">
        <v>0</v>
      </c>
      <c r="I179" s="427">
        <v>0.9</v>
      </c>
      <c r="J179" s="427">
        <v>0</v>
      </c>
      <c r="K179" s="427">
        <v>0</v>
      </c>
      <c r="L179" s="427">
        <v>0</v>
      </c>
      <c r="M179" s="427">
        <v>0</v>
      </c>
      <c r="N179" s="427">
        <v>0</v>
      </c>
      <c r="O179" s="427">
        <v>0</v>
      </c>
      <c r="P179" s="427">
        <v>0</v>
      </c>
      <c r="Q179" s="427">
        <v>0</v>
      </c>
      <c r="R179" s="427">
        <v>0</v>
      </c>
      <c r="S179" s="427">
        <v>0</v>
      </c>
      <c r="T179" s="427">
        <v>0</v>
      </c>
      <c r="U179" s="427">
        <v>0</v>
      </c>
      <c r="V179" s="427">
        <v>0</v>
      </c>
      <c r="W179" s="427">
        <v>0</v>
      </c>
      <c r="X179" s="427">
        <v>0</v>
      </c>
      <c r="Y179" s="427">
        <v>0</v>
      </c>
      <c r="Z179" s="427">
        <v>0</v>
      </c>
      <c r="AA179" s="427">
        <v>0</v>
      </c>
      <c r="AB179" s="427">
        <v>0</v>
      </c>
      <c r="AC179" s="427">
        <v>0</v>
      </c>
      <c r="AD179" s="427">
        <v>0</v>
      </c>
      <c r="AE179" s="427">
        <v>0</v>
      </c>
      <c r="AF179" s="427">
        <v>0</v>
      </c>
      <c r="AG179" s="427">
        <v>0</v>
      </c>
      <c r="AH179" s="427">
        <v>0</v>
      </c>
      <c r="AI179" s="427">
        <v>0</v>
      </c>
      <c r="AJ179" s="427">
        <v>0.71062711864406758</v>
      </c>
      <c r="AK179" s="427">
        <v>0</v>
      </c>
      <c r="AL179" s="427">
        <v>0</v>
      </c>
      <c r="AM179" s="427">
        <v>0.9</v>
      </c>
      <c r="AN179" s="427">
        <v>0</v>
      </c>
      <c r="AO179" s="427">
        <v>0</v>
      </c>
      <c r="AP179" s="427">
        <v>0</v>
      </c>
      <c r="AQ179" s="427">
        <v>0</v>
      </c>
      <c r="AR179" s="427">
        <v>0</v>
      </c>
      <c r="AS179" s="427">
        <v>0</v>
      </c>
      <c r="AT179" s="427">
        <v>0</v>
      </c>
      <c r="AU179" s="427">
        <v>0</v>
      </c>
      <c r="AV179" s="427">
        <v>0</v>
      </c>
      <c r="AW179" s="427">
        <v>0</v>
      </c>
      <c r="AX179" s="427">
        <v>0</v>
      </c>
      <c r="AY179" s="427">
        <v>0</v>
      </c>
      <c r="AZ179" s="427">
        <v>0</v>
      </c>
      <c r="BA179" s="427">
        <v>0</v>
      </c>
      <c r="BB179" s="427">
        <v>0</v>
      </c>
      <c r="BC179" s="427">
        <v>0</v>
      </c>
      <c r="BD179" s="427">
        <v>0</v>
      </c>
      <c r="BE179" s="427">
        <v>0</v>
      </c>
      <c r="BF179" s="427">
        <v>0</v>
      </c>
      <c r="BG179" s="427">
        <v>0</v>
      </c>
      <c r="BH179" s="427">
        <v>0</v>
      </c>
      <c r="BI179" s="427">
        <v>0</v>
      </c>
      <c r="BJ179" s="427">
        <v>0</v>
      </c>
      <c r="BK179" s="427">
        <v>0</v>
      </c>
      <c r="BL179" s="427">
        <v>0</v>
      </c>
      <c r="BM179" s="427">
        <v>0</v>
      </c>
      <c r="BN179" s="427">
        <v>0</v>
      </c>
      <c r="BO179" s="427">
        <v>0</v>
      </c>
      <c r="BP179" s="427">
        <v>0</v>
      </c>
      <c r="BQ179" s="427">
        <v>0</v>
      </c>
      <c r="BR179" s="427">
        <v>0</v>
      </c>
      <c r="BS179" s="427">
        <v>0</v>
      </c>
      <c r="BT179" s="427">
        <v>0</v>
      </c>
      <c r="BU179" s="427">
        <v>0</v>
      </c>
      <c r="BV179" s="427">
        <v>0</v>
      </c>
      <c r="BW179" s="427">
        <v>0</v>
      </c>
      <c r="BX179" s="427">
        <v>0</v>
      </c>
      <c r="BY179" s="427">
        <v>0</v>
      </c>
      <c r="BZ179" s="427">
        <v>0</v>
      </c>
      <c r="CA179" s="427">
        <v>0</v>
      </c>
      <c r="CB179" s="427">
        <v>0</v>
      </c>
      <c r="CC179" s="427">
        <v>0</v>
      </c>
      <c r="CD179" s="427">
        <v>0</v>
      </c>
      <c r="CE179" s="427">
        <v>0</v>
      </c>
      <c r="CF179" s="427">
        <v>0</v>
      </c>
      <c r="CG179" s="427">
        <v>0</v>
      </c>
      <c r="CH179" s="427">
        <v>0</v>
      </c>
      <c r="CI179" s="427">
        <v>0</v>
      </c>
      <c r="CJ179" s="427">
        <v>0</v>
      </c>
      <c r="CK179" s="427">
        <v>0</v>
      </c>
      <c r="CL179" s="427">
        <v>0</v>
      </c>
      <c r="CM179" s="427">
        <v>0</v>
      </c>
      <c r="CN179" s="427">
        <v>0</v>
      </c>
      <c r="CO179" s="427">
        <v>0</v>
      </c>
      <c r="CP179" s="427">
        <v>0</v>
      </c>
      <c r="CQ179" s="427">
        <v>0</v>
      </c>
      <c r="CR179" s="427">
        <v>0</v>
      </c>
      <c r="CS179" s="427">
        <v>0</v>
      </c>
      <c r="CT179" s="427">
        <v>0</v>
      </c>
      <c r="CU179" s="427">
        <v>0</v>
      </c>
      <c r="CV179" s="427">
        <v>0</v>
      </c>
      <c r="CW179" s="427">
        <v>0</v>
      </c>
      <c r="CX179" s="427">
        <v>0</v>
      </c>
      <c r="CY179" s="427">
        <v>0</v>
      </c>
      <c r="CZ179" s="427">
        <v>0</v>
      </c>
      <c r="DA179" s="427">
        <v>0</v>
      </c>
      <c r="DB179" s="436" t="s">
        <v>2126</v>
      </c>
      <c r="DC179" s="427">
        <v>0</v>
      </c>
      <c r="DD179" s="436" t="s">
        <v>2126</v>
      </c>
      <c r="DE179" s="428" t="s">
        <v>2082</v>
      </c>
    </row>
    <row r="180" spans="1:109" customFormat="1" ht="31.5">
      <c r="A180" s="424" t="s">
        <v>687</v>
      </c>
      <c r="B180" s="425" t="s">
        <v>815</v>
      </c>
      <c r="C180" s="424" t="s">
        <v>816</v>
      </c>
      <c r="D180" s="426">
        <v>1.5473050847457628</v>
      </c>
      <c r="E180" s="427">
        <v>0</v>
      </c>
      <c r="F180" s="427">
        <v>1.5473050847457668</v>
      </c>
      <c r="G180" s="427">
        <v>0</v>
      </c>
      <c r="H180" s="427">
        <v>0</v>
      </c>
      <c r="I180" s="427">
        <v>1.96</v>
      </c>
      <c r="J180" s="427">
        <v>0</v>
      </c>
      <c r="K180" s="427">
        <v>0</v>
      </c>
      <c r="L180" s="427">
        <v>0</v>
      </c>
      <c r="M180" s="427">
        <v>0</v>
      </c>
      <c r="N180" s="427">
        <v>0</v>
      </c>
      <c r="O180" s="427">
        <v>0</v>
      </c>
      <c r="P180" s="427">
        <v>0</v>
      </c>
      <c r="Q180" s="427">
        <v>0</v>
      </c>
      <c r="R180" s="427">
        <v>0</v>
      </c>
      <c r="S180" s="427">
        <v>0</v>
      </c>
      <c r="T180" s="427">
        <v>0</v>
      </c>
      <c r="U180" s="427">
        <v>0</v>
      </c>
      <c r="V180" s="427">
        <v>0</v>
      </c>
      <c r="W180" s="427">
        <v>0</v>
      </c>
      <c r="X180" s="427">
        <v>0</v>
      </c>
      <c r="Y180" s="427">
        <v>0</v>
      </c>
      <c r="Z180" s="427">
        <v>0</v>
      </c>
      <c r="AA180" s="427">
        <v>0</v>
      </c>
      <c r="AB180" s="427">
        <v>0</v>
      </c>
      <c r="AC180" s="427">
        <v>0</v>
      </c>
      <c r="AD180" s="427">
        <v>0</v>
      </c>
      <c r="AE180" s="427">
        <v>0</v>
      </c>
      <c r="AF180" s="427">
        <v>0</v>
      </c>
      <c r="AG180" s="427">
        <v>0</v>
      </c>
      <c r="AH180" s="427">
        <v>0</v>
      </c>
      <c r="AI180" s="427">
        <v>0</v>
      </c>
      <c r="AJ180" s="427">
        <v>1.5473050847457668</v>
      </c>
      <c r="AK180" s="427">
        <v>0</v>
      </c>
      <c r="AL180" s="427">
        <v>0</v>
      </c>
      <c r="AM180" s="427">
        <v>1.96</v>
      </c>
      <c r="AN180" s="427">
        <v>0</v>
      </c>
      <c r="AO180" s="427">
        <v>0</v>
      </c>
      <c r="AP180" s="427">
        <v>0</v>
      </c>
      <c r="AQ180" s="427">
        <v>0</v>
      </c>
      <c r="AR180" s="427">
        <v>0</v>
      </c>
      <c r="AS180" s="427">
        <v>0</v>
      </c>
      <c r="AT180" s="427">
        <v>0</v>
      </c>
      <c r="AU180" s="427">
        <v>0</v>
      </c>
      <c r="AV180" s="427">
        <v>0</v>
      </c>
      <c r="AW180" s="427">
        <v>0</v>
      </c>
      <c r="AX180" s="427">
        <v>0</v>
      </c>
      <c r="AY180" s="427">
        <v>0</v>
      </c>
      <c r="AZ180" s="427">
        <v>0</v>
      </c>
      <c r="BA180" s="427">
        <v>0</v>
      </c>
      <c r="BB180" s="427">
        <v>0</v>
      </c>
      <c r="BC180" s="427">
        <v>0</v>
      </c>
      <c r="BD180" s="427">
        <v>0</v>
      </c>
      <c r="BE180" s="427">
        <v>0</v>
      </c>
      <c r="BF180" s="427">
        <v>0</v>
      </c>
      <c r="BG180" s="427">
        <v>0</v>
      </c>
      <c r="BH180" s="427">
        <v>0</v>
      </c>
      <c r="BI180" s="427">
        <v>0</v>
      </c>
      <c r="BJ180" s="427">
        <v>0</v>
      </c>
      <c r="BK180" s="427">
        <v>0</v>
      </c>
      <c r="BL180" s="427">
        <v>0</v>
      </c>
      <c r="BM180" s="427">
        <v>0</v>
      </c>
      <c r="BN180" s="427">
        <v>0</v>
      </c>
      <c r="BO180" s="427">
        <v>0</v>
      </c>
      <c r="BP180" s="427">
        <v>0</v>
      </c>
      <c r="BQ180" s="427">
        <v>0</v>
      </c>
      <c r="BR180" s="427">
        <v>0</v>
      </c>
      <c r="BS180" s="427">
        <v>0</v>
      </c>
      <c r="BT180" s="427">
        <v>0</v>
      </c>
      <c r="BU180" s="427">
        <v>0</v>
      </c>
      <c r="BV180" s="427">
        <v>0</v>
      </c>
      <c r="BW180" s="427">
        <v>0</v>
      </c>
      <c r="BX180" s="427">
        <v>0</v>
      </c>
      <c r="BY180" s="427">
        <v>0</v>
      </c>
      <c r="BZ180" s="427">
        <v>0</v>
      </c>
      <c r="CA180" s="427">
        <v>0</v>
      </c>
      <c r="CB180" s="427">
        <v>0</v>
      </c>
      <c r="CC180" s="427">
        <v>0</v>
      </c>
      <c r="CD180" s="427">
        <v>0</v>
      </c>
      <c r="CE180" s="427">
        <v>0</v>
      </c>
      <c r="CF180" s="427">
        <v>0</v>
      </c>
      <c r="CG180" s="427">
        <v>0</v>
      </c>
      <c r="CH180" s="427">
        <v>0</v>
      </c>
      <c r="CI180" s="427">
        <v>0</v>
      </c>
      <c r="CJ180" s="427">
        <v>0</v>
      </c>
      <c r="CK180" s="427">
        <v>0</v>
      </c>
      <c r="CL180" s="427">
        <v>0</v>
      </c>
      <c r="CM180" s="427">
        <v>0</v>
      </c>
      <c r="CN180" s="427">
        <v>0</v>
      </c>
      <c r="CO180" s="427">
        <v>0</v>
      </c>
      <c r="CP180" s="427">
        <v>0</v>
      </c>
      <c r="CQ180" s="427">
        <v>0</v>
      </c>
      <c r="CR180" s="427">
        <v>0</v>
      </c>
      <c r="CS180" s="427">
        <v>0</v>
      </c>
      <c r="CT180" s="427">
        <v>0</v>
      </c>
      <c r="CU180" s="427">
        <v>0</v>
      </c>
      <c r="CV180" s="427">
        <v>0</v>
      </c>
      <c r="CW180" s="427">
        <v>0</v>
      </c>
      <c r="CX180" s="427">
        <v>0</v>
      </c>
      <c r="CY180" s="427">
        <v>0</v>
      </c>
      <c r="CZ180" s="427">
        <v>0</v>
      </c>
      <c r="DA180" s="427">
        <v>0</v>
      </c>
      <c r="DB180" s="436" t="s">
        <v>2126</v>
      </c>
      <c r="DC180" s="427">
        <v>0</v>
      </c>
      <c r="DD180" s="436" t="s">
        <v>2126</v>
      </c>
      <c r="DE180" s="428" t="s">
        <v>2082</v>
      </c>
    </row>
    <row r="181" spans="1:109" customFormat="1" ht="31.5">
      <c r="A181" s="424" t="s">
        <v>687</v>
      </c>
      <c r="B181" s="425" t="s">
        <v>817</v>
      </c>
      <c r="C181" s="424" t="s">
        <v>818</v>
      </c>
      <c r="D181" s="426">
        <v>0.48154237288135598</v>
      </c>
      <c r="E181" s="427">
        <v>0</v>
      </c>
      <c r="F181" s="427">
        <v>0.48154237288135587</v>
      </c>
      <c r="G181" s="427">
        <v>0</v>
      </c>
      <c r="H181" s="427">
        <v>0</v>
      </c>
      <c r="I181" s="427">
        <v>0.61</v>
      </c>
      <c r="J181" s="427">
        <v>0</v>
      </c>
      <c r="K181" s="427">
        <v>0</v>
      </c>
      <c r="L181" s="427">
        <v>0</v>
      </c>
      <c r="M181" s="427">
        <v>0</v>
      </c>
      <c r="N181" s="427">
        <v>0</v>
      </c>
      <c r="O181" s="427">
        <v>0</v>
      </c>
      <c r="P181" s="427">
        <v>0</v>
      </c>
      <c r="Q181" s="427">
        <v>0</v>
      </c>
      <c r="R181" s="427">
        <v>0</v>
      </c>
      <c r="S181" s="427">
        <v>0</v>
      </c>
      <c r="T181" s="427">
        <v>0</v>
      </c>
      <c r="U181" s="427">
        <v>0</v>
      </c>
      <c r="V181" s="427">
        <v>0</v>
      </c>
      <c r="W181" s="427">
        <v>0</v>
      </c>
      <c r="X181" s="427">
        <v>0</v>
      </c>
      <c r="Y181" s="427">
        <v>0</v>
      </c>
      <c r="Z181" s="427">
        <v>0</v>
      </c>
      <c r="AA181" s="427">
        <v>0</v>
      </c>
      <c r="AB181" s="427">
        <v>0</v>
      </c>
      <c r="AC181" s="427">
        <v>0</v>
      </c>
      <c r="AD181" s="427">
        <v>0</v>
      </c>
      <c r="AE181" s="427">
        <v>0</v>
      </c>
      <c r="AF181" s="427">
        <v>0</v>
      </c>
      <c r="AG181" s="427">
        <v>0</v>
      </c>
      <c r="AH181" s="427">
        <v>0</v>
      </c>
      <c r="AI181" s="427">
        <v>0</v>
      </c>
      <c r="AJ181" s="427">
        <v>0.48154237288135587</v>
      </c>
      <c r="AK181" s="427">
        <v>0</v>
      </c>
      <c r="AL181" s="427">
        <v>0</v>
      </c>
      <c r="AM181" s="427">
        <v>0.61</v>
      </c>
      <c r="AN181" s="427">
        <v>0</v>
      </c>
      <c r="AO181" s="427">
        <v>0</v>
      </c>
      <c r="AP181" s="427">
        <v>0</v>
      </c>
      <c r="AQ181" s="427">
        <v>0</v>
      </c>
      <c r="AR181" s="427">
        <v>0</v>
      </c>
      <c r="AS181" s="427">
        <v>0</v>
      </c>
      <c r="AT181" s="427">
        <v>0</v>
      </c>
      <c r="AU181" s="427">
        <v>0</v>
      </c>
      <c r="AV181" s="427">
        <v>0</v>
      </c>
      <c r="AW181" s="427">
        <v>0</v>
      </c>
      <c r="AX181" s="427">
        <v>0</v>
      </c>
      <c r="AY181" s="427">
        <v>0</v>
      </c>
      <c r="AZ181" s="427">
        <v>0</v>
      </c>
      <c r="BA181" s="427">
        <v>0</v>
      </c>
      <c r="BB181" s="427">
        <v>0</v>
      </c>
      <c r="BC181" s="427">
        <v>0</v>
      </c>
      <c r="BD181" s="427">
        <v>0</v>
      </c>
      <c r="BE181" s="427">
        <v>0</v>
      </c>
      <c r="BF181" s="427">
        <v>0</v>
      </c>
      <c r="BG181" s="427">
        <v>0</v>
      </c>
      <c r="BH181" s="427">
        <v>0</v>
      </c>
      <c r="BI181" s="427">
        <v>0</v>
      </c>
      <c r="BJ181" s="427">
        <v>0</v>
      </c>
      <c r="BK181" s="427">
        <v>0</v>
      </c>
      <c r="BL181" s="427">
        <v>0</v>
      </c>
      <c r="BM181" s="427">
        <v>0</v>
      </c>
      <c r="BN181" s="427">
        <v>0</v>
      </c>
      <c r="BO181" s="427">
        <v>0</v>
      </c>
      <c r="BP181" s="427">
        <v>0</v>
      </c>
      <c r="BQ181" s="427">
        <v>0</v>
      </c>
      <c r="BR181" s="427">
        <v>0</v>
      </c>
      <c r="BS181" s="427">
        <v>0</v>
      </c>
      <c r="BT181" s="427">
        <v>0</v>
      </c>
      <c r="BU181" s="427">
        <v>0</v>
      </c>
      <c r="BV181" s="427">
        <v>0</v>
      </c>
      <c r="BW181" s="427">
        <v>0</v>
      </c>
      <c r="BX181" s="427">
        <v>0</v>
      </c>
      <c r="BY181" s="427">
        <v>0</v>
      </c>
      <c r="BZ181" s="427">
        <v>0</v>
      </c>
      <c r="CA181" s="427">
        <v>0</v>
      </c>
      <c r="CB181" s="427">
        <v>0</v>
      </c>
      <c r="CC181" s="427">
        <v>0</v>
      </c>
      <c r="CD181" s="427">
        <v>0</v>
      </c>
      <c r="CE181" s="427">
        <v>0</v>
      </c>
      <c r="CF181" s="427">
        <v>0</v>
      </c>
      <c r="CG181" s="427">
        <v>0</v>
      </c>
      <c r="CH181" s="427">
        <v>0</v>
      </c>
      <c r="CI181" s="427">
        <v>0</v>
      </c>
      <c r="CJ181" s="427">
        <v>0</v>
      </c>
      <c r="CK181" s="427">
        <v>0</v>
      </c>
      <c r="CL181" s="427">
        <v>0</v>
      </c>
      <c r="CM181" s="427">
        <v>0</v>
      </c>
      <c r="CN181" s="427">
        <v>0</v>
      </c>
      <c r="CO181" s="427">
        <v>0</v>
      </c>
      <c r="CP181" s="427">
        <v>0</v>
      </c>
      <c r="CQ181" s="427">
        <v>0</v>
      </c>
      <c r="CR181" s="427">
        <v>0</v>
      </c>
      <c r="CS181" s="427">
        <v>0</v>
      </c>
      <c r="CT181" s="427">
        <v>0</v>
      </c>
      <c r="CU181" s="427">
        <v>0</v>
      </c>
      <c r="CV181" s="427">
        <v>0</v>
      </c>
      <c r="CW181" s="427">
        <v>0</v>
      </c>
      <c r="CX181" s="427">
        <v>0</v>
      </c>
      <c r="CY181" s="427">
        <v>0</v>
      </c>
      <c r="CZ181" s="427">
        <v>0</v>
      </c>
      <c r="DA181" s="427">
        <v>0</v>
      </c>
      <c r="DB181" s="436" t="s">
        <v>2126</v>
      </c>
      <c r="DC181" s="427">
        <v>0</v>
      </c>
      <c r="DD181" s="436" t="s">
        <v>2126</v>
      </c>
      <c r="DE181" s="428" t="s">
        <v>2082</v>
      </c>
    </row>
    <row r="182" spans="1:109" customFormat="1" ht="31.5">
      <c r="A182" s="424" t="s">
        <v>687</v>
      </c>
      <c r="B182" s="425" t="s">
        <v>819</v>
      </c>
      <c r="C182" s="424" t="s">
        <v>820</v>
      </c>
      <c r="D182" s="426">
        <v>1.0262966101694917</v>
      </c>
      <c r="E182" s="427">
        <v>0</v>
      </c>
      <c r="F182" s="427">
        <v>1.0262966101694917</v>
      </c>
      <c r="G182" s="427">
        <v>0</v>
      </c>
      <c r="H182" s="427">
        <v>0</v>
      </c>
      <c r="I182" s="427">
        <v>1.3</v>
      </c>
      <c r="J182" s="427">
        <v>0</v>
      </c>
      <c r="K182" s="427">
        <v>0</v>
      </c>
      <c r="L182" s="427">
        <v>0</v>
      </c>
      <c r="M182" s="427">
        <v>0</v>
      </c>
      <c r="N182" s="427">
        <v>0</v>
      </c>
      <c r="O182" s="427">
        <v>0</v>
      </c>
      <c r="P182" s="427">
        <v>0</v>
      </c>
      <c r="Q182" s="427">
        <v>0</v>
      </c>
      <c r="R182" s="427">
        <v>0</v>
      </c>
      <c r="S182" s="427">
        <v>0</v>
      </c>
      <c r="T182" s="427">
        <v>0</v>
      </c>
      <c r="U182" s="427">
        <v>0</v>
      </c>
      <c r="V182" s="427">
        <v>0</v>
      </c>
      <c r="W182" s="427">
        <v>0</v>
      </c>
      <c r="X182" s="427">
        <v>0</v>
      </c>
      <c r="Y182" s="427">
        <v>0</v>
      </c>
      <c r="Z182" s="427">
        <v>0</v>
      </c>
      <c r="AA182" s="427">
        <v>0</v>
      </c>
      <c r="AB182" s="427">
        <v>0</v>
      </c>
      <c r="AC182" s="427">
        <v>0</v>
      </c>
      <c r="AD182" s="427">
        <v>0</v>
      </c>
      <c r="AE182" s="427">
        <v>0</v>
      </c>
      <c r="AF182" s="427">
        <v>0</v>
      </c>
      <c r="AG182" s="427">
        <v>0</v>
      </c>
      <c r="AH182" s="427">
        <v>0</v>
      </c>
      <c r="AI182" s="427">
        <v>0</v>
      </c>
      <c r="AJ182" s="427">
        <v>0</v>
      </c>
      <c r="AK182" s="427">
        <v>0</v>
      </c>
      <c r="AL182" s="427">
        <v>0</v>
      </c>
      <c r="AM182" s="427">
        <v>0</v>
      </c>
      <c r="AN182" s="427">
        <v>0</v>
      </c>
      <c r="AO182" s="427">
        <v>0</v>
      </c>
      <c r="AP182" s="427">
        <v>0</v>
      </c>
      <c r="AQ182" s="427">
        <v>0</v>
      </c>
      <c r="AR182" s="427">
        <v>0</v>
      </c>
      <c r="AS182" s="427">
        <v>0</v>
      </c>
      <c r="AT182" s="427">
        <v>1.0262966101694917</v>
      </c>
      <c r="AU182" s="427">
        <v>0</v>
      </c>
      <c r="AV182" s="427">
        <v>0</v>
      </c>
      <c r="AW182" s="427">
        <v>1.3</v>
      </c>
      <c r="AX182" s="427">
        <v>0</v>
      </c>
      <c r="AY182" s="427">
        <v>0</v>
      </c>
      <c r="AZ182" s="427">
        <v>0</v>
      </c>
      <c r="BA182" s="427">
        <v>0</v>
      </c>
      <c r="BB182" s="427">
        <v>0</v>
      </c>
      <c r="BC182" s="427">
        <v>0</v>
      </c>
      <c r="BD182" s="427">
        <v>0</v>
      </c>
      <c r="BE182" s="427">
        <v>0</v>
      </c>
      <c r="BF182" s="427">
        <v>0</v>
      </c>
      <c r="BG182" s="427">
        <v>0</v>
      </c>
      <c r="BH182" s="427">
        <v>0</v>
      </c>
      <c r="BI182" s="427">
        <v>0</v>
      </c>
      <c r="BJ182" s="427">
        <v>0</v>
      </c>
      <c r="BK182" s="427">
        <v>0</v>
      </c>
      <c r="BL182" s="427">
        <v>0</v>
      </c>
      <c r="BM182" s="427">
        <v>0</v>
      </c>
      <c r="BN182" s="427">
        <v>0</v>
      </c>
      <c r="BO182" s="427">
        <v>0</v>
      </c>
      <c r="BP182" s="427">
        <v>0</v>
      </c>
      <c r="BQ182" s="427">
        <v>0</v>
      </c>
      <c r="BR182" s="427">
        <v>0</v>
      </c>
      <c r="BS182" s="427">
        <v>0</v>
      </c>
      <c r="BT182" s="427">
        <v>0</v>
      </c>
      <c r="BU182" s="427">
        <v>0</v>
      </c>
      <c r="BV182" s="427">
        <v>0</v>
      </c>
      <c r="BW182" s="427">
        <v>0</v>
      </c>
      <c r="BX182" s="427">
        <v>0</v>
      </c>
      <c r="BY182" s="427">
        <v>0</v>
      </c>
      <c r="BZ182" s="427">
        <v>0</v>
      </c>
      <c r="CA182" s="427">
        <v>0</v>
      </c>
      <c r="CB182" s="427">
        <v>0</v>
      </c>
      <c r="CC182" s="427">
        <v>0</v>
      </c>
      <c r="CD182" s="427">
        <v>0</v>
      </c>
      <c r="CE182" s="427">
        <v>0</v>
      </c>
      <c r="CF182" s="427">
        <v>0</v>
      </c>
      <c r="CG182" s="427">
        <v>0</v>
      </c>
      <c r="CH182" s="427">
        <v>0</v>
      </c>
      <c r="CI182" s="427">
        <v>0</v>
      </c>
      <c r="CJ182" s="427">
        <v>0</v>
      </c>
      <c r="CK182" s="427">
        <v>0</v>
      </c>
      <c r="CL182" s="427">
        <v>0</v>
      </c>
      <c r="CM182" s="427">
        <v>0</v>
      </c>
      <c r="CN182" s="427">
        <v>0</v>
      </c>
      <c r="CO182" s="427">
        <v>0</v>
      </c>
      <c r="CP182" s="427">
        <v>0</v>
      </c>
      <c r="CQ182" s="427">
        <v>0</v>
      </c>
      <c r="CR182" s="427">
        <v>0</v>
      </c>
      <c r="CS182" s="427">
        <v>0</v>
      </c>
      <c r="CT182" s="427">
        <v>0</v>
      </c>
      <c r="CU182" s="427">
        <v>0</v>
      </c>
      <c r="CV182" s="427">
        <v>0</v>
      </c>
      <c r="CW182" s="427">
        <v>0</v>
      </c>
      <c r="CX182" s="427">
        <v>0</v>
      </c>
      <c r="CY182" s="427">
        <v>0</v>
      </c>
      <c r="CZ182" s="427">
        <v>0</v>
      </c>
      <c r="DA182" s="427">
        <v>0</v>
      </c>
      <c r="DB182" s="436" t="s">
        <v>2126</v>
      </c>
      <c r="DC182" s="427">
        <v>0</v>
      </c>
      <c r="DD182" s="436" t="s">
        <v>2126</v>
      </c>
      <c r="DE182" s="428" t="s">
        <v>2082</v>
      </c>
    </row>
    <row r="183" spans="1:109" customFormat="1" ht="31.5">
      <c r="A183" s="424" t="s">
        <v>687</v>
      </c>
      <c r="B183" s="425" t="s">
        <v>821</v>
      </c>
      <c r="C183" s="424" t="s">
        <v>822</v>
      </c>
      <c r="D183" s="426">
        <v>0.17366101694915251</v>
      </c>
      <c r="E183" s="427">
        <v>0</v>
      </c>
      <c r="F183" s="427">
        <v>0.17366101694915251</v>
      </c>
      <c r="G183" s="427">
        <v>0</v>
      </c>
      <c r="H183" s="427">
        <v>0</v>
      </c>
      <c r="I183" s="427">
        <v>0.22</v>
      </c>
      <c r="J183" s="427">
        <v>0</v>
      </c>
      <c r="K183" s="427">
        <v>0</v>
      </c>
      <c r="L183" s="427">
        <v>0</v>
      </c>
      <c r="M183" s="427">
        <v>0</v>
      </c>
      <c r="N183" s="427">
        <v>0</v>
      </c>
      <c r="O183" s="427">
        <v>0</v>
      </c>
      <c r="P183" s="427">
        <v>0</v>
      </c>
      <c r="Q183" s="427">
        <v>0</v>
      </c>
      <c r="R183" s="427">
        <v>0</v>
      </c>
      <c r="S183" s="427">
        <v>0</v>
      </c>
      <c r="T183" s="427">
        <v>0</v>
      </c>
      <c r="U183" s="427">
        <v>0</v>
      </c>
      <c r="V183" s="427">
        <v>0</v>
      </c>
      <c r="W183" s="427">
        <v>0</v>
      </c>
      <c r="X183" s="427">
        <v>0</v>
      </c>
      <c r="Y183" s="427">
        <v>0</v>
      </c>
      <c r="Z183" s="427">
        <v>0</v>
      </c>
      <c r="AA183" s="427">
        <v>0</v>
      </c>
      <c r="AB183" s="427">
        <v>0</v>
      </c>
      <c r="AC183" s="427">
        <v>0</v>
      </c>
      <c r="AD183" s="427">
        <v>0</v>
      </c>
      <c r="AE183" s="427">
        <v>0</v>
      </c>
      <c r="AF183" s="427">
        <v>0</v>
      </c>
      <c r="AG183" s="427">
        <v>0</v>
      </c>
      <c r="AH183" s="427">
        <v>0</v>
      </c>
      <c r="AI183" s="427">
        <v>0</v>
      </c>
      <c r="AJ183" s="427">
        <v>0</v>
      </c>
      <c r="AK183" s="427">
        <v>0</v>
      </c>
      <c r="AL183" s="427">
        <v>0</v>
      </c>
      <c r="AM183" s="427">
        <v>0</v>
      </c>
      <c r="AN183" s="427">
        <v>0</v>
      </c>
      <c r="AO183" s="427">
        <v>0</v>
      </c>
      <c r="AP183" s="427">
        <v>0</v>
      </c>
      <c r="AQ183" s="427">
        <v>0</v>
      </c>
      <c r="AR183" s="427">
        <v>0</v>
      </c>
      <c r="AS183" s="427">
        <v>0</v>
      </c>
      <c r="AT183" s="427">
        <v>0.17366101694915251</v>
      </c>
      <c r="AU183" s="427">
        <v>0</v>
      </c>
      <c r="AV183" s="427">
        <v>0</v>
      </c>
      <c r="AW183" s="427">
        <v>0.22</v>
      </c>
      <c r="AX183" s="427">
        <v>0</v>
      </c>
      <c r="AY183" s="427">
        <v>0</v>
      </c>
      <c r="AZ183" s="427">
        <v>0</v>
      </c>
      <c r="BA183" s="427">
        <v>0</v>
      </c>
      <c r="BB183" s="427">
        <v>0</v>
      </c>
      <c r="BC183" s="427">
        <v>0</v>
      </c>
      <c r="BD183" s="427">
        <v>0</v>
      </c>
      <c r="BE183" s="427">
        <v>0</v>
      </c>
      <c r="BF183" s="427">
        <v>0</v>
      </c>
      <c r="BG183" s="427">
        <v>0</v>
      </c>
      <c r="BH183" s="427">
        <v>0</v>
      </c>
      <c r="BI183" s="427">
        <v>0</v>
      </c>
      <c r="BJ183" s="427">
        <v>0</v>
      </c>
      <c r="BK183" s="427">
        <v>0</v>
      </c>
      <c r="BL183" s="427">
        <v>0</v>
      </c>
      <c r="BM183" s="427">
        <v>0</v>
      </c>
      <c r="BN183" s="427">
        <v>0</v>
      </c>
      <c r="BO183" s="427">
        <v>0</v>
      </c>
      <c r="BP183" s="427">
        <v>0</v>
      </c>
      <c r="BQ183" s="427">
        <v>0</v>
      </c>
      <c r="BR183" s="427">
        <v>0</v>
      </c>
      <c r="BS183" s="427">
        <v>0</v>
      </c>
      <c r="BT183" s="427">
        <v>0</v>
      </c>
      <c r="BU183" s="427">
        <v>0</v>
      </c>
      <c r="BV183" s="427">
        <v>0</v>
      </c>
      <c r="BW183" s="427">
        <v>0</v>
      </c>
      <c r="BX183" s="427">
        <v>0</v>
      </c>
      <c r="BY183" s="427">
        <v>0</v>
      </c>
      <c r="BZ183" s="427">
        <v>0</v>
      </c>
      <c r="CA183" s="427">
        <v>0</v>
      </c>
      <c r="CB183" s="427">
        <v>0</v>
      </c>
      <c r="CC183" s="427">
        <v>0</v>
      </c>
      <c r="CD183" s="427">
        <v>0</v>
      </c>
      <c r="CE183" s="427">
        <v>0</v>
      </c>
      <c r="CF183" s="427">
        <v>0</v>
      </c>
      <c r="CG183" s="427">
        <v>0</v>
      </c>
      <c r="CH183" s="427">
        <v>0</v>
      </c>
      <c r="CI183" s="427">
        <v>0</v>
      </c>
      <c r="CJ183" s="427">
        <v>0</v>
      </c>
      <c r="CK183" s="427">
        <v>0</v>
      </c>
      <c r="CL183" s="427">
        <v>0</v>
      </c>
      <c r="CM183" s="427">
        <v>0</v>
      </c>
      <c r="CN183" s="427">
        <v>0</v>
      </c>
      <c r="CO183" s="427">
        <v>0</v>
      </c>
      <c r="CP183" s="427">
        <v>0</v>
      </c>
      <c r="CQ183" s="427">
        <v>0</v>
      </c>
      <c r="CR183" s="427">
        <v>0</v>
      </c>
      <c r="CS183" s="427">
        <v>0</v>
      </c>
      <c r="CT183" s="427">
        <v>0</v>
      </c>
      <c r="CU183" s="427">
        <v>0</v>
      </c>
      <c r="CV183" s="427">
        <v>0</v>
      </c>
      <c r="CW183" s="427">
        <v>0</v>
      </c>
      <c r="CX183" s="427">
        <v>0</v>
      </c>
      <c r="CY183" s="427">
        <v>0</v>
      </c>
      <c r="CZ183" s="427">
        <v>0</v>
      </c>
      <c r="DA183" s="427">
        <v>0</v>
      </c>
      <c r="DB183" s="436" t="s">
        <v>2126</v>
      </c>
      <c r="DC183" s="427">
        <v>0</v>
      </c>
      <c r="DD183" s="436" t="s">
        <v>2126</v>
      </c>
      <c r="DE183" s="428" t="s">
        <v>2082</v>
      </c>
    </row>
    <row r="184" spans="1:109" customFormat="1" ht="31.5">
      <c r="A184" s="424" t="s">
        <v>687</v>
      </c>
      <c r="B184" s="425" t="s">
        <v>823</v>
      </c>
      <c r="C184" s="424" t="s">
        <v>824</v>
      </c>
      <c r="D184" s="426">
        <v>3.5525338983050845</v>
      </c>
      <c r="E184" s="427">
        <v>0</v>
      </c>
      <c r="F184" s="427">
        <v>3.5525338983050836</v>
      </c>
      <c r="G184" s="427">
        <v>0</v>
      </c>
      <c r="H184" s="427">
        <v>0</v>
      </c>
      <c r="I184" s="427">
        <v>4.5</v>
      </c>
      <c r="J184" s="427">
        <v>0</v>
      </c>
      <c r="K184" s="427">
        <v>0</v>
      </c>
      <c r="L184" s="427">
        <v>0</v>
      </c>
      <c r="M184" s="427">
        <v>0</v>
      </c>
      <c r="N184" s="427">
        <v>0</v>
      </c>
      <c r="O184" s="427">
        <v>0</v>
      </c>
      <c r="P184" s="427">
        <v>0</v>
      </c>
      <c r="Q184" s="427">
        <v>0</v>
      </c>
      <c r="R184" s="427">
        <v>0</v>
      </c>
      <c r="S184" s="427">
        <v>0</v>
      </c>
      <c r="T184" s="427">
        <v>0</v>
      </c>
      <c r="U184" s="427">
        <v>0</v>
      </c>
      <c r="V184" s="427">
        <v>0</v>
      </c>
      <c r="W184" s="427">
        <v>0</v>
      </c>
      <c r="X184" s="427">
        <v>0</v>
      </c>
      <c r="Y184" s="427">
        <v>0</v>
      </c>
      <c r="Z184" s="427">
        <v>0</v>
      </c>
      <c r="AA184" s="427">
        <v>0</v>
      </c>
      <c r="AB184" s="427">
        <v>0</v>
      </c>
      <c r="AC184" s="427">
        <v>0</v>
      </c>
      <c r="AD184" s="427">
        <v>0</v>
      </c>
      <c r="AE184" s="427">
        <v>0</v>
      </c>
      <c r="AF184" s="427">
        <v>0</v>
      </c>
      <c r="AG184" s="427">
        <v>0</v>
      </c>
      <c r="AH184" s="427">
        <v>0</v>
      </c>
      <c r="AI184" s="427">
        <v>0</v>
      </c>
      <c r="AJ184" s="427">
        <v>0</v>
      </c>
      <c r="AK184" s="427">
        <v>0</v>
      </c>
      <c r="AL184" s="427">
        <v>0</v>
      </c>
      <c r="AM184" s="427">
        <v>0</v>
      </c>
      <c r="AN184" s="427">
        <v>0</v>
      </c>
      <c r="AO184" s="427">
        <v>0</v>
      </c>
      <c r="AP184" s="427">
        <v>0</v>
      </c>
      <c r="AQ184" s="427">
        <v>0</v>
      </c>
      <c r="AR184" s="427">
        <v>0</v>
      </c>
      <c r="AS184" s="427">
        <v>0</v>
      </c>
      <c r="AT184" s="427">
        <v>3.5525338983050836</v>
      </c>
      <c r="AU184" s="427">
        <v>0</v>
      </c>
      <c r="AV184" s="427">
        <v>0</v>
      </c>
      <c r="AW184" s="427">
        <v>4.5</v>
      </c>
      <c r="AX184" s="427">
        <v>0</v>
      </c>
      <c r="AY184" s="427">
        <v>0</v>
      </c>
      <c r="AZ184" s="427">
        <v>0</v>
      </c>
      <c r="BA184" s="427">
        <v>0</v>
      </c>
      <c r="BB184" s="427">
        <v>0</v>
      </c>
      <c r="BC184" s="427">
        <v>0</v>
      </c>
      <c r="BD184" s="427">
        <v>0</v>
      </c>
      <c r="BE184" s="427">
        <v>0</v>
      </c>
      <c r="BF184" s="427">
        <v>0</v>
      </c>
      <c r="BG184" s="427">
        <v>0</v>
      </c>
      <c r="BH184" s="427">
        <v>0</v>
      </c>
      <c r="BI184" s="427">
        <v>0</v>
      </c>
      <c r="BJ184" s="427">
        <v>0</v>
      </c>
      <c r="BK184" s="427">
        <v>0</v>
      </c>
      <c r="BL184" s="427">
        <v>0</v>
      </c>
      <c r="BM184" s="427">
        <v>0</v>
      </c>
      <c r="BN184" s="427">
        <v>0</v>
      </c>
      <c r="BO184" s="427">
        <v>0</v>
      </c>
      <c r="BP184" s="427">
        <v>0</v>
      </c>
      <c r="BQ184" s="427">
        <v>0</v>
      </c>
      <c r="BR184" s="427">
        <v>0</v>
      </c>
      <c r="BS184" s="427">
        <v>0</v>
      </c>
      <c r="BT184" s="427">
        <v>0</v>
      </c>
      <c r="BU184" s="427">
        <v>0</v>
      </c>
      <c r="BV184" s="427">
        <v>0</v>
      </c>
      <c r="BW184" s="427">
        <v>0</v>
      </c>
      <c r="BX184" s="427">
        <v>0</v>
      </c>
      <c r="BY184" s="427">
        <v>0</v>
      </c>
      <c r="BZ184" s="427">
        <v>0</v>
      </c>
      <c r="CA184" s="427">
        <v>0</v>
      </c>
      <c r="CB184" s="427">
        <v>0</v>
      </c>
      <c r="CC184" s="427">
        <v>0</v>
      </c>
      <c r="CD184" s="427">
        <v>0</v>
      </c>
      <c r="CE184" s="427">
        <v>0</v>
      </c>
      <c r="CF184" s="427">
        <v>0</v>
      </c>
      <c r="CG184" s="427">
        <v>0</v>
      </c>
      <c r="CH184" s="427">
        <v>0</v>
      </c>
      <c r="CI184" s="427">
        <v>0</v>
      </c>
      <c r="CJ184" s="427">
        <v>0</v>
      </c>
      <c r="CK184" s="427">
        <v>0</v>
      </c>
      <c r="CL184" s="427">
        <v>0</v>
      </c>
      <c r="CM184" s="427">
        <v>0</v>
      </c>
      <c r="CN184" s="427">
        <v>0</v>
      </c>
      <c r="CO184" s="427">
        <v>0</v>
      </c>
      <c r="CP184" s="427">
        <v>0</v>
      </c>
      <c r="CQ184" s="427">
        <v>0</v>
      </c>
      <c r="CR184" s="427">
        <v>0</v>
      </c>
      <c r="CS184" s="427">
        <v>0</v>
      </c>
      <c r="CT184" s="427">
        <v>0</v>
      </c>
      <c r="CU184" s="427">
        <v>0</v>
      </c>
      <c r="CV184" s="427">
        <v>0</v>
      </c>
      <c r="CW184" s="427">
        <v>0</v>
      </c>
      <c r="CX184" s="427">
        <v>0</v>
      </c>
      <c r="CY184" s="427">
        <v>0</v>
      </c>
      <c r="CZ184" s="427">
        <v>0</v>
      </c>
      <c r="DA184" s="427">
        <v>0</v>
      </c>
      <c r="DB184" s="436" t="s">
        <v>2126</v>
      </c>
      <c r="DC184" s="427">
        <v>0</v>
      </c>
      <c r="DD184" s="436" t="s">
        <v>2126</v>
      </c>
      <c r="DE184" s="428" t="s">
        <v>2082</v>
      </c>
    </row>
    <row r="185" spans="1:109" customFormat="1" ht="31.5">
      <c r="A185" s="424" t="s">
        <v>687</v>
      </c>
      <c r="B185" s="425" t="s">
        <v>825</v>
      </c>
      <c r="C185" s="424" t="s">
        <v>826</v>
      </c>
      <c r="D185" s="426">
        <v>0.61576271186440679</v>
      </c>
      <c r="E185" s="427">
        <v>0</v>
      </c>
      <c r="F185" s="427">
        <v>0.61576271186440668</v>
      </c>
      <c r="G185" s="427">
        <v>0</v>
      </c>
      <c r="H185" s="427">
        <v>0</v>
      </c>
      <c r="I185" s="427">
        <v>0.78</v>
      </c>
      <c r="J185" s="427">
        <v>0</v>
      </c>
      <c r="K185" s="427">
        <v>0</v>
      </c>
      <c r="L185" s="427">
        <v>0</v>
      </c>
      <c r="M185" s="427">
        <v>0</v>
      </c>
      <c r="N185" s="427">
        <v>0</v>
      </c>
      <c r="O185" s="427">
        <v>0</v>
      </c>
      <c r="P185" s="427">
        <v>0</v>
      </c>
      <c r="Q185" s="427">
        <v>0</v>
      </c>
      <c r="R185" s="427">
        <v>0</v>
      </c>
      <c r="S185" s="427">
        <v>0</v>
      </c>
      <c r="T185" s="427">
        <v>0</v>
      </c>
      <c r="U185" s="427">
        <v>0</v>
      </c>
      <c r="V185" s="427">
        <v>0</v>
      </c>
      <c r="W185" s="427">
        <v>0</v>
      </c>
      <c r="X185" s="427">
        <v>0</v>
      </c>
      <c r="Y185" s="427">
        <v>0</v>
      </c>
      <c r="Z185" s="427">
        <v>0</v>
      </c>
      <c r="AA185" s="427">
        <v>0</v>
      </c>
      <c r="AB185" s="427">
        <v>0</v>
      </c>
      <c r="AC185" s="427">
        <v>0</v>
      </c>
      <c r="AD185" s="427">
        <v>0</v>
      </c>
      <c r="AE185" s="427">
        <v>0</v>
      </c>
      <c r="AF185" s="427">
        <v>0</v>
      </c>
      <c r="AG185" s="427">
        <v>0</v>
      </c>
      <c r="AH185" s="427">
        <v>0</v>
      </c>
      <c r="AI185" s="427">
        <v>0</v>
      </c>
      <c r="AJ185" s="427">
        <v>0</v>
      </c>
      <c r="AK185" s="427">
        <v>0</v>
      </c>
      <c r="AL185" s="427">
        <v>0</v>
      </c>
      <c r="AM185" s="427">
        <v>0</v>
      </c>
      <c r="AN185" s="427">
        <v>0</v>
      </c>
      <c r="AO185" s="427">
        <v>0</v>
      </c>
      <c r="AP185" s="427">
        <v>0</v>
      </c>
      <c r="AQ185" s="427">
        <v>0</v>
      </c>
      <c r="AR185" s="427">
        <v>0</v>
      </c>
      <c r="AS185" s="427">
        <v>0</v>
      </c>
      <c r="AT185" s="427">
        <v>0.61576271186440668</v>
      </c>
      <c r="AU185" s="427">
        <v>0</v>
      </c>
      <c r="AV185" s="427">
        <v>0</v>
      </c>
      <c r="AW185" s="427">
        <v>0.78</v>
      </c>
      <c r="AX185" s="427">
        <v>0</v>
      </c>
      <c r="AY185" s="427">
        <v>0</v>
      </c>
      <c r="AZ185" s="427">
        <v>0</v>
      </c>
      <c r="BA185" s="427">
        <v>0</v>
      </c>
      <c r="BB185" s="427">
        <v>0</v>
      </c>
      <c r="BC185" s="427">
        <v>0</v>
      </c>
      <c r="BD185" s="427">
        <v>0</v>
      </c>
      <c r="BE185" s="427">
        <v>0</v>
      </c>
      <c r="BF185" s="427">
        <v>0</v>
      </c>
      <c r="BG185" s="427">
        <v>0</v>
      </c>
      <c r="BH185" s="427">
        <v>0</v>
      </c>
      <c r="BI185" s="427">
        <v>0</v>
      </c>
      <c r="BJ185" s="427">
        <v>0</v>
      </c>
      <c r="BK185" s="427">
        <v>0</v>
      </c>
      <c r="BL185" s="427">
        <v>0</v>
      </c>
      <c r="BM185" s="427">
        <v>0</v>
      </c>
      <c r="BN185" s="427">
        <v>0</v>
      </c>
      <c r="BO185" s="427">
        <v>0</v>
      </c>
      <c r="BP185" s="427">
        <v>0</v>
      </c>
      <c r="BQ185" s="427">
        <v>0</v>
      </c>
      <c r="BR185" s="427">
        <v>0</v>
      </c>
      <c r="BS185" s="427">
        <v>0</v>
      </c>
      <c r="BT185" s="427">
        <v>0</v>
      </c>
      <c r="BU185" s="427">
        <v>0</v>
      </c>
      <c r="BV185" s="427">
        <v>0</v>
      </c>
      <c r="BW185" s="427">
        <v>0</v>
      </c>
      <c r="BX185" s="427">
        <v>0</v>
      </c>
      <c r="BY185" s="427">
        <v>0</v>
      </c>
      <c r="BZ185" s="427">
        <v>0</v>
      </c>
      <c r="CA185" s="427">
        <v>0</v>
      </c>
      <c r="CB185" s="427">
        <v>0</v>
      </c>
      <c r="CC185" s="427">
        <v>0</v>
      </c>
      <c r="CD185" s="427">
        <v>0</v>
      </c>
      <c r="CE185" s="427">
        <v>0</v>
      </c>
      <c r="CF185" s="427">
        <v>0</v>
      </c>
      <c r="CG185" s="427">
        <v>0</v>
      </c>
      <c r="CH185" s="427">
        <v>0</v>
      </c>
      <c r="CI185" s="427">
        <v>0</v>
      </c>
      <c r="CJ185" s="427">
        <v>0</v>
      </c>
      <c r="CK185" s="427">
        <v>0</v>
      </c>
      <c r="CL185" s="427">
        <v>0</v>
      </c>
      <c r="CM185" s="427">
        <v>0</v>
      </c>
      <c r="CN185" s="427">
        <v>0</v>
      </c>
      <c r="CO185" s="427">
        <v>0</v>
      </c>
      <c r="CP185" s="427">
        <v>0</v>
      </c>
      <c r="CQ185" s="427">
        <v>0</v>
      </c>
      <c r="CR185" s="427">
        <v>0</v>
      </c>
      <c r="CS185" s="427">
        <v>0</v>
      </c>
      <c r="CT185" s="427">
        <v>0</v>
      </c>
      <c r="CU185" s="427">
        <v>0</v>
      </c>
      <c r="CV185" s="427">
        <v>0</v>
      </c>
      <c r="CW185" s="427">
        <v>0</v>
      </c>
      <c r="CX185" s="427">
        <v>0</v>
      </c>
      <c r="CY185" s="427">
        <v>0</v>
      </c>
      <c r="CZ185" s="427">
        <v>0</v>
      </c>
      <c r="DA185" s="427">
        <v>0</v>
      </c>
      <c r="DB185" s="436" t="s">
        <v>2126</v>
      </c>
      <c r="DC185" s="427">
        <v>0</v>
      </c>
      <c r="DD185" s="436" t="s">
        <v>2126</v>
      </c>
      <c r="DE185" s="428" t="s">
        <v>2082</v>
      </c>
    </row>
    <row r="186" spans="1:109" customFormat="1" ht="31.5">
      <c r="A186" s="424" t="s">
        <v>687</v>
      </c>
      <c r="B186" s="425" t="s">
        <v>827</v>
      </c>
      <c r="C186" s="424" t="s">
        <v>828</v>
      </c>
      <c r="D186" s="426">
        <v>1.7998898305084743</v>
      </c>
      <c r="E186" s="427">
        <v>0</v>
      </c>
      <c r="F186" s="427">
        <v>1.7998898305084752</v>
      </c>
      <c r="G186" s="427">
        <v>0</v>
      </c>
      <c r="H186" s="427">
        <v>0</v>
      </c>
      <c r="I186" s="427">
        <v>2.2799999999999998</v>
      </c>
      <c r="J186" s="427">
        <v>0</v>
      </c>
      <c r="K186" s="427">
        <v>0</v>
      </c>
      <c r="L186" s="427">
        <v>0</v>
      </c>
      <c r="M186" s="427">
        <v>0</v>
      </c>
      <c r="N186" s="427">
        <v>0</v>
      </c>
      <c r="O186" s="427">
        <v>0</v>
      </c>
      <c r="P186" s="427">
        <v>0</v>
      </c>
      <c r="Q186" s="427">
        <v>0</v>
      </c>
      <c r="R186" s="427">
        <v>0</v>
      </c>
      <c r="S186" s="427">
        <v>0</v>
      </c>
      <c r="T186" s="427">
        <v>0</v>
      </c>
      <c r="U186" s="427">
        <v>0</v>
      </c>
      <c r="V186" s="427">
        <v>0</v>
      </c>
      <c r="W186" s="427">
        <v>0</v>
      </c>
      <c r="X186" s="427">
        <v>0</v>
      </c>
      <c r="Y186" s="427">
        <v>0</v>
      </c>
      <c r="Z186" s="427">
        <v>0</v>
      </c>
      <c r="AA186" s="427">
        <v>0</v>
      </c>
      <c r="AB186" s="427">
        <v>0</v>
      </c>
      <c r="AC186" s="427">
        <v>0</v>
      </c>
      <c r="AD186" s="427">
        <v>0</v>
      </c>
      <c r="AE186" s="427">
        <v>0</v>
      </c>
      <c r="AF186" s="427">
        <v>0</v>
      </c>
      <c r="AG186" s="427">
        <v>0</v>
      </c>
      <c r="AH186" s="427">
        <v>0</v>
      </c>
      <c r="AI186" s="427">
        <v>0</v>
      </c>
      <c r="AJ186" s="427">
        <v>0</v>
      </c>
      <c r="AK186" s="427">
        <v>0</v>
      </c>
      <c r="AL186" s="427">
        <v>0</v>
      </c>
      <c r="AM186" s="427">
        <v>0</v>
      </c>
      <c r="AN186" s="427">
        <v>0</v>
      </c>
      <c r="AO186" s="427">
        <v>0</v>
      </c>
      <c r="AP186" s="427">
        <v>0</v>
      </c>
      <c r="AQ186" s="427">
        <v>0</v>
      </c>
      <c r="AR186" s="427">
        <v>0</v>
      </c>
      <c r="AS186" s="427">
        <v>0</v>
      </c>
      <c r="AT186" s="427">
        <v>1.7998898305084752</v>
      </c>
      <c r="AU186" s="427">
        <v>0</v>
      </c>
      <c r="AV186" s="427">
        <v>0</v>
      </c>
      <c r="AW186" s="427">
        <v>2.2799999999999998</v>
      </c>
      <c r="AX186" s="427">
        <v>0</v>
      </c>
      <c r="AY186" s="427">
        <v>0</v>
      </c>
      <c r="AZ186" s="427">
        <v>0</v>
      </c>
      <c r="BA186" s="427">
        <v>0</v>
      </c>
      <c r="BB186" s="427">
        <v>0</v>
      </c>
      <c r="BC186" s="427">
        <v>0</v>
      </c>
      <c r="BD186" s="427">
        <v>0</v>
      </c>
      <c r="BE186" s="427">
        <v>0</v>
      </c>
      <c r="BF186" s="427">
        <v>0</v>
      </c>
      <c r="BG186" s="427">
        <v>0</v>
      </c>
      <c r="BH186" s="427">
        <v>0</v>
      </c>
      <c r="BI186" s="427">
        <v>0</v>
      </c>
      <c r="BJ186" s="427">
        <v>0</v>
      </c>
      <c r="BK186" s="427">
        <v>0</v>
      </c>
      <c r="BL186" s="427">
        <v>0</v>
      </c>
      <c r="BM186" s="427">
        <v>0</v>
      </c>
      <c r="BN186" s="427">
        <v>0</v>
      </c>
      <c r="BO186" s="427">
        <v>0</v>
      </c>
      <c r="BP186" s="427">
        <v>0</v>
      </c>
      <c r="BQ186" s="427">
        <v>0</v>
      </c>
      <c r="BR186" s="427">
        <v>0</v>
      </c>
      <c r="BS186" s="427">
        <v>0</v>
      </c>
      <c r="BT186" s="427">
        <v>0</v>
      </c>
      <c r="BU186" s="427">
        <v>0</v>
      </c>
      <c r="BV186" s="427">
        <v>0</v>
      </c>
      <c r="BW186" s="427">
        <v>0</v>
      </c>
      <c r="BX186" s="427">
        <v>0</v>
      </c>
      <c r="BY186" s="427">
        <v>0</v>
      </c>
      <c r="BZ186" s="427">
        <v>0</v>
      </c>
      <c r="CA186" s="427">
        <v>0</v>
      </c>
      <c r="CB186" s="427">
        <v>0</v>
      </c>
      <c r="CC186" s="427">
        <v>0</v>
      </c>
      <c r="CD186" s="427">
        <v>0</v>
      </c>
      <c r="CE186" s="427">
        <v>0</v>
      </c>
      <c r="CF186" s="427">
        <v>0</v>
      </c>
      <c r="CG186" s="427">
        <v>0</v>
      </c>
      <c r="CH186" s="427">
        <v>0</v>
      </c>
      <c r="CI186" s="427">
        <v>0</v>
      </c>
      <c r="CJ186" s="427">
        <v>0</v>
      </c>
      <c r="CK186" s="427">
        <v>0</v>
      </c>
      <c r="CL186" s="427">
        <v>0</v>
      </c>
      <c r="CM186" s="427">
        <v>0</v>
      </c>
      <c r="CN186" s="427">
        <v>0</v>
      </c>
      <c r="CO186" s="427">
        <v>0</v>
      </c>
      <c r="CP186" s="427">
        <v>0</v>
      </c>
      <c r="CQ186" s="427">
        <v>0</v>
      </c>
      <c r="CR186" s="427">
        <v>0</v>
      </c>
      <c r="CS186" s="427">
        <v>0</v>
      </c>
      <c r="CT186" s="427">
        <v>0</v>
      </c>
      <c r="CU186" s="427">
        <v>0</v>
      </c>
      <c r="CV186" s="427">
        <v>0</v>
      </c>
      <c r="CW186" s="427">
        <v>0</v>
      </c>
      <c r="CX186" s="427">
        <v>0</v>
      </c>
      <c r="CY186" s="427">
        <v>0</v>
      </c>
      <c r="CZ186" s="427">
        <v>0</v>
      </c>
      <c r="DA186" s="427">
        <v>0</v>
      </c>
      <c r="DB186" s="436" t="s">
        <v>2126</v>
      </c>
      <c r="DC186" s="427">
        <v>0</v>
      </c>
      <c r="DD186" s="436" t="s">
        <v>2126</v>
      </c>
      <c r="DE186" s="428" t="s">
        <v>2082</v>
      </c>
    </row>
    <row r="187" spans="1:109" customFormat="1" ht="31.5">
      <c r="A187" s="424" t="s">
        <v>687</v>
      </c>
      <c r="B187" s="425" t="s">
        <v>829</v>
      </c>
      <c r="C187" s="424" t="s">
        <v>830</v>
      </c>
      <c r="D187" s="426">
        <v>1.8946186440677963</v>
      </c>
      <c r="E187" s="427">
        <v>0</v>
      </c>
      <c r="F187" s="427">
        <v>1.8946186440678001</v>
      </c>
      <c r="G187" s="427">
        <v>0</v>
      </c>
      <c r="H187" s="427">
        <v>0</v>
      </c>
      <c r="I187" s="427">
        <v>2.4</v>
      </c>
      <c r="J187" s="427">
        <v>0</v>
      </c>
      <c r="K187" s="427">
        <v>0</v>
      </c>
      <c r="L187" s="427">
        <v>0</v>
      </c>
      <c r="M187" s="427">
        <v>0</v>
      </c>
      <c r="N187" s="427">
        <v>0</v>
      </c>
      <c r="O187" s="427">
        <v>0</v>
      </c>
      <c r="P187" s="427">
        <v>0</v>
      </c>
      <c r="Q187" s="427">
        <v>0</v>
      </c>
      <c r="R187" s="427">
        <v>0</v>
      </c>
      <c r="S187" s="427">
        <v>0</v>
      </c>
      <c r="T187" s="427">
        <v>0</v>
      </c>
      <c r="U187" s="427">
        <v>0</v>
      </c>
      <c r="V187" s="427">
        <v>0</v>
      </c>
      <c r="W187" s="427">
        <v>0</v>
      </c>
      <c r="X187" s="427">
        <v>0</v>
      </c>
      <c r="Y187" s="427">
        <v>0</v>
      </c>
      <c r="Z187" s="427">
        <v>0</v>
      </c>
      <c r="AA187" s="427">
        <v>0</v>
      </c>
      <c r="AB187" s="427">
        <v>0</v>
      </c>
      <c r="AC187" s="427">
        <v>0</v>
      </c>
      <c r="AD187" s="427">
        <v>0</v>
      </c>
      <c r="AE187" s="427">
        <v>0</v>
      </c>
      <c r="AF187" s="427">
        <v>0</v>
      </c>
      <c r="AG187" s="427">
        <v>0</v>
      </c>
      <c r="AH187" s="427">
        <v>0</v>
      </c>
      <c r="AI187" s="427">
        <v>0</v>
      </c>
      <c r="AJ187" s="427">
        <v>0</v>
      </c>
      <c r="AK187" s="427">
        <v>0</v>
      </c>
      <c r="AL187" s="427">
        <v>0</v>
      </c>
      <c r="AM187" s="427">
        <v>0</v>
      </c>
      <c r="AN187" s="427">
        <v>0</v>
      </c>
      <c r="AO187" s="427">
        <v>0</v>
      </c>
      <c r="AP187" s="427">
        <v>0</v>
      </c>
      <c r="AQ187" s="427">
        <v>0</v>
      </c>
      <c r="AR187" s="427">
        <v>0</v>
      </c>
      <c r="AS187" s="427">
        <v>0</v>
      </c>
      <c r="AT187" s="427">
        <v>1.8946186440678001</v>
      </c>
      <c r="AU187" s="427">
        <v>0</v>
      </c>
      <c r="AV187" s="427">
        <v>0</v>
      </c>
      <c r="AW187" s="427">
        <v>2.4</v>
      </c>
      <c r="AX187" s="427">
        <v>0</v>
      </c>
      <c r="AY187" s="427">
        <v>0</v>
      </c>
      <c r="AZ187" s="427">
        <v>0</v>
      </c>
      <c r="BA187" s="427">
        <v>0</v>
      </c>
      <c r="BB187" s="427">
        <v>0</v>
      </c>
      <c r="BC187" s="427">
        <v>0</v>
      </c>
      <c r="BD187" s="427">
        <v>0</v>
      </c>
      <c r="BE187" s="427">
        <v>0</v>
      </c>
      <c r="BF187" s="427">
        <v>0</v>
      </c>
      <c r="BG187" s="427">
        <v>0</v>
      </c>
      <c r="BH187" s="427">
        <v>0</v>
      </c>
      <c r="BI187" s="427">
        <v>0</v>
      </c>
      <c r="BJ187" s="427">
        <v>0</v>
      </c>
      <c r="BK187" s="427">
        <v>0</v>
      </c>
      <c r="BL187" s="427">
        <v>0</v>
      </c>
      <c r="BM187" s="427">
        <v>0</v>
      </c>
      <c r="BN187" s="427">
        <v>0</v>
      </c>
      <c r="BO187" s="427">
        <v>0</v>
      </c>
      <c r="BP187" s="427">
        <v>0</v>
      </c>
      <c r="BQ187" s="427">
        <v>0</v>
      </c>
      <c r="BR187" s="427">
        <v>0</v>
      </c>
      <c r="BS187" s="427">
        <v>0</v>
      </c>
      <c r="BT187" s="427">
        <v>0</v>
      </c>
      <c r="BU187" s="427">
        <v>0</v>
      </c>
      <c r="BV187" s="427">
        <v>0</v>
      </c>
      <c r="BW187" s="427">
        <v>0</v>
      </c>
      <c r="BX187" s="427">
        <v>0</v>
      </c>
      <c r="BY187" s="427">
        <v>0</v>
      </c>
      <c r="BZ187" s="427">
        <v>0</v>
      </c>
      <c r="CA187" s="427">
        <v>0</v>
      </c>
      <c r="CB187" s="427">
        <v>0</v>
      </c>
      <c r="CC187" s="427">
        <v>0</v>
      </c>
      <c r="CD187" s="427">
        <v>0</v>
      </c>
      <c r="CE187" s="427">
        <v>0</v>
      </c>
      <c r="CF187" s="427">
        <v>0</v>
      </c>
      <c r="CG187" s="427">
        <v>0</v>
      </c>
      <c r="CH187" s="427">
        <v>0</v>
      </c>
      <c r="CI187" s="427">
        <v>0</v>
      </c>
      <c r="CJ187" s="427">
        <v>0</v>
      </c>
      <c r="CK187" s="427">
        <v>0</v>
      </c>
      <c r="CL187" s="427">
        <v>0</v>
      </c>
      <c r="CM187" s="427">
        <v>0</v>
      </c>
      <c r="CN187" s="427">
        <v>0</v>
      </c>
      <c r="CO187" s="427">
        <v>0</v>
      </c>
      <c r="CP187" s="427">
        <v>0</v>
      </c>
      <c r="CQ187" s="427">
        <v>0</v>
      </c>
      <c r="CR187" s="427">
        <v>0</v>
      </c>
      <c r="CS187" s="427">
        <v>0</v>
      </c>
      <c r="CT187" s="427">
        <v>0</v>
      </c>
      <c r="CU187" s="427">
        <v>0</v>
      </c>
      <c r="CV187" s="427">
        <v>0</v>
      </c>
      <c r="CW187" s="427">
        <v>0</v>
      </c>
      <c r="CX187" s="427">
        <v>0</v>
      </c>
      <c r="CY187" s="427">
        <v>0</v>
      </c>
      <c r="CZ187" s="427">
        <v>0</v>
      </c>
      <c r="DA187" s="427">
        <v>0</v>
      </c>
      <c r="DB187" s="436" t="s">
        <v>2126</v>
      </c>
      <c r="DC187" s="427">
        <v>0</v>
      </c>
      <c r="DD187" s="436" t="s">
        <v>2126</v>
      </c>
      <c r="DE187" s="428" t="s">
        <v>2082</v>
      </c>
    </row>
    <row r="188" spans="1:109" customFormat="1" ht="31.5">
      <c r="A188" s="424" t="s">
        <v>687</v>
      </c>
      <c r="B188" s="425" t="s">
        <v>831</v>
      </c>
      <c r="C188" s="424" t="s">
        <v>832</v>
      </c>
      <c r="D188" s="426">
        <v>1.105228813559322</v>
      </c>
      <c r="E188" s="427">
        <v>0</v>
      </c>
      <c r="F188" s="427">
        <v>1.1052288135593251</v>
      </c>
      <c r="G188" s="427">
        <v>0</v>
      </c>
      <c r="H188" s="427">
        <v>0</v>
      </c>
      <c r="I188" s="427">
        <v>1.4</v>
      </c>
      <c r="J188" s="427">
        <v>0</v>
      </c>
      <c r="K188" s="427">
        <v>0</v>
      </c>
      <c r="L188" s="427">
        <v>0</v>
      </c>
      <c r="M188" s="427">
        <v>0</v>
      </c>
      <c r="N188" s="427">
        <v>0</v>
      </c>
      <c r="O188" s="427">
        <v>0</v>
      </c>
      <c r="P188" s="427">
        <v>0</v>
      </c>
      <c r="Q188" s="427">
        <v>0</v>
      </c>
      <c r="R188" s="427">
        <v>0</v>
      </c>
      <c r="S188" s="427">
        <v>0</v>
      </c>
      <c r="T188" s="427">
        <v>0</v>
      </c>
      <c r="U188" s="427">
        <v>0</v>
      </c>
      <c r="V188" s="427">
        <v>0</v>
      </c>
      <c r="W188" s="427">
        <v>0</v>
      </c>
      <c r="X188" s="427">
        <v>0</v>
      </c>
      <c r="Y188" s="427">
        <v>0</v>
      </c>
      <c r="Z188" s="427">
        <v>0</v>
      </c>
      <c r="AA188" s="427">
        <v>0</v>
      </c>
      <c r="AB188" s="427">
        <v>0</v>
      </c>
      <c r="AC188" s="427">
        <v>0</v>
      </c>
      <c r="AD188" s="427">
        <v>0</v>
      </c>
      <c r="AE188" s="427">
        <v>0</v>
      </c>
      <c r="AF188" s="427">
        <v>0</v>
      </c>
      <c r="AG188" s="427">
        <v>0</v>
      </c>
      <c r="AH188" s="427">
        <v>0</v>
      </c>
      <c r="AI188" s="427">
        <v>0</v>
      </c>
      <c r="AJ188" s="427">
        <v>0</v>
      </c>
      <c r="AK188" s="427">
        <v>0</v>
      </c>
      <c r="AL188" s="427">
        <v>0</v>
      </c>
      <c r="AM188" s="427">
        <v>0</v>
      </c>
      <c r="AN188" s="427">
        <v>0</v>
      </c>
      <c r="AO188" s="427">
        <v>0</v>
      </c>
      <c r="AP188" s="427">
        <v>0</v>
      </c>
      <c r="AQ188" s="427">
        <v>0</v>
      </c>
      <c r="AR188" s="427">
        <v>0</v>
      </c>
      <c r="AS188" s="427">
        <v>0</v>
      </c>
      <c r="AT188" s="427">
        <v>1.1052288135593251</v>
      </c>
      <c r="AU188" s="427">
        <v>0</v>
      </c>
      <c r="AV188" s="427">
        <v>0</v>
      </c>
      <c r="AW188" s="427">
        <v>1.4</v>
      </c>
      <c r="AX188" s="427">
        <v>0</v>
      </c>
      <c r="AY188" s="427">
        <v>0</v>
      </c>
      <c r="AZ188" s="427">
        <v>0</v>
      </c>
      <c r="BA188" s="427">
        <v>0</v>
      </c>
      <c r="BB188" s="427">
        <v>0</v>
      </c>
      <c r="BC188" s="427">
        <v>0</v>
      </c>
      <c r="BD188" s="427">
        <v>0</v>
      </c>
      <c r="BE188" s="427">
        <v>0</v>
      </c>
      <c r="BF188" s="427">
        <v>0</v>
      </c>
      <c r="BG188" s="427">
        <v>0</v>
      </c>
      <c r="BH188" s="427">
        <v>0</v>
      </c>
      <c r="BI188" s="427">
        <v>0</v>
      </c>
      <c r="BJ188" s="427">
        <v>0</v>
      </c>
      <c r="BK188" s="427">
        <v>0</v>
      </c>
      <c r="BL188" s="427">
        <v>0</v>
      </c>
      <c r="BM188" s="427">
        <v>0</v>
      </c>
      <c r="BN188" s="427">
        <v>0</v>
      </c>
      <c r="BO188" s="427">
        <v>0</v>
      </c>
      <c r="BP188" s="427">
        <v>0</v>
      </c>
      <c r="BQ188" s="427">
        <v>0</v>
      </c>
      <c r="BR188" s="427">
        <v>0</v>
      </c>
      <c r="BS188" s="427">
        <v>0</v>
      </c>
      <c r="BT188" s="427">
        <v>0</v>
      </c>
      <c r="BU188" s="427">
        <v>0</v>
      </c>
      <c r="BV188" s="427">
        <v>0</v>
      </c>
      <c r="BW188" s="427">
        <v>0</v>
      </c>
      <c r="BX188" s="427">
        <v>0</v>
      </c>
      <c r="BY188" s="427">
        <v>0</v>
      </c>
      <c r="BZ188" s="427">
        <v>0</v>
      </c>
      <c r="CA188" s="427">
        <v>0</v>
      </c>
      <c r="CB188" s="427">
        <v>0</v>
      </c>
      <c r="CC188" s="427">
        <v>0</v>
      </c>
      <c r="CD188" s="427">
        <v>0</v>
      </c>
      <c r="CE188" s="427">
        <v>0</v>
      </c>
      <c r="CF188" s="427">
        <v>0</v>
      </c>
      <c r="CG188" s="427">
        <v>0</v>
      </c>
      <c r="CH188" s="427">
        <v>0</v>
      </c>
      <c r="CI188" s="427">
        <v>0</v>
      </c>
      <c r="CJ188" s="427">
        <v>0</v>
      </c>
      <c r="CK188" s="427">
        <v>0</v>
      </c>
      <c r="CL188" s="427">
        <v>0</v>
      </c>
      <c r="CM188" s="427">
        <v>0</v>
      </c>
      <c r="CN188" s="427">
        <v>0</v>
      </c>
      <c r="CO188" s="427">
        <v>0</v>
      </c>
      <c r="CP188" s="427">
        <v>0</v>
      </c>
      <c r="CQ188" s="427">
        <v>0</v>
      </c>
      <c r="CR188" s="427">
        <v>0</v>
      </c>
      <c r="CS188" s="427">
        <v>0</v>
      </c>
      <c r="CT188" s="427">
        <v>0</v>
      </c>
      <c r="CU188" s="427">
        <v>0</v>
      </c>
      <c r="CV188" s="427">
        <v>0</v>
      </c>
      <c r="CW188" s="427">
        <v>0</v>
      </c>
      <c r="CX188" s="427">
        <v>0</v>
      </c>
      <c r="CY188" s="427">
        <v>0</v>
      </c>
      <c r="CZ188" s="427">
        <v>0</v>
      </c>
      <c r="DA188" s="427">
        <v>0</v>
      </c>
      <c r="DB188" s="436" t="s">
        <v>2126</v>
      </c>
      <c r="DC188" s="427">
        <v>0</v>
      </c>
      <c r="DD188" s="436" t="s">
        <v>2126</v>
      </c>
      <c r="DE188" s="428" t="s">
        <v>2082</v>
      </c>
    </row>
    <row r="189" spans="1:109" customFormat="1" ht="31.5">
      <c r="A189" s="424" t="s">
        <v>687</v>
      </c>
      <c r="B189" s="425" t="s">
        <v>833</v>
      </c>
      <c r="C189" s="424" t="s">
        <v>834</v>
      </c>
      <c r="D189" s="426">
        <v>1.3498389830508475</v>
      </c>
      <c r="E189" s="427">
        <v>0</v>
      </c>
      <c r="F189" s="427">
        <v>1.3498389830508501</v>
      </c>
      <c r="G189" s="427">
        <v>0</v>
      </c>
      <c r="H189" s="427">
        <v>0</v>
      </c>
      <c r="I189" s="427">
        <v>1.71</v>
      </c>
      <c r="J189" s="427">
        <v>0</v>
      </c>
      <c r="K189" s="427">
        <v>0</v>
      </c>
      <c r="L189" s="427">
        <v>0</v>
      </c>
      <c r="M189" s="427">
        <v>0</v>
      </c>
      <c r="N189" s="427">
        <v>0</v>
      </c>
      <c r="O189" s="427">
        <v>0</v>
      </c>
      <c r="P189" s="427">
        <v>0</v>
      </c>
      <c r="Q189" s="427">
        <v>0</v>
      </c>
      <c r="R189" s="427">
        <v>0</v>
      </c>
      <c r="S189" s="427">
        <v>0</v>
      </c>
      <c r="T189" s="427">
        <v>0</v>
      </c>
      <c r="U189" s="427">
        <v>0</v>
      </c>
      <c r="V189" s="427">
        <v>0</v>
      </c>
      <c r="W189" s="427">
        <v>0</v>
      </c>
      <c r="X189" s="427">
        <v>0</v>
      </c>
      <c r="Y189" s="427">
        <v>0</v>
      </c>
      <c r="Z189" s="427">
        <v>0</v>
      </c>
      <c r="AA189" s="427">
        <v>0</v>
      </c>
      <c r="AB189" s="427">
        <v>0</v>
      </c>
      <c r="AC189" s="427">
        <v>0</v>
      </c>
      <c r="AD189" s="427">
        <v>0</v>
      </c>
      <c r="AE189" s="427">
        <v>0</v>
      </c>
      <c r="AF189" s="427">
        <v>0</v>
      </c>
      <c r="AG189" s="427">
        <v>0</v>
      </c>
      <c r="AH189" s="427">
        <v>0</v>
      </c>
      <c r="AI189" s="427">
        <v>0</v>
      </c>
      <c r="AJ189" s="427">
        <v>0</v>
      </c>
      <c r="AK189" s="427">
        <v>0</v>
      </c>
      <c r="AL189" s="427">
        <v>0</v>
      </c>
      <c r="AM189" s="427">
        <v>0</v>
      </c>
      <c r="AN189" s="427">
        <v>0</v>
      </c>
      <c r="AO189" s="427">
        <v>0</v>
      </c>
      <c r="AP189" s="427">
        <v>0</v>
      </c>
      <c r="AQ189" s="427">
        <v>0</v>
      </c>
      <c r="AR189" s="427">
        <v>0</v>
      </c>
      <c r="AS189" s="427">
        <v>0</v>
      </c>
      <c r="AT189" s="427">
        <v>1.3498389830508501</v>
      </c>
      <c r="AU189" s="427">
        <v>0</v>
      </c>
      <c r="AV189" s="427">
        <v>0</v>
      </c>
      <c r="AW189" s="427">
        <v>1.71</v>
      </c>
      <c r="AX189" s="427">
        <v>0</v>
      </c>
      <c r="AY189" s="427">
        <v>0</v>
      </c>
      <c r="AZ189" s="427">
        <v>0</v>
      </c>
      <c r="BA189" s="427">
        <v>0</v>
      </c>
      <c r="BB189" s="427">
        <v>0</v>
      </c>
      <c r="BC189" s="427">
        <v>0</v>
      </c>
      <c r="BD189" s="427">
        <v>0</v>
      </c>
      <c r="BE189" s="427">
        <v>0</v>
      </c>
      <c r="BF189" s="427">
        <v>0</v>
      </c>
      <c r="BG189" s="427">
        <v>0</v>
      </c>
      <c r="BH189" s="427">
        <v>0</v>
      </c>
      <c r="BI189" s="427">
        <v>0</v>
      </c>
      <c r="BJ189" s="427">
        <v>0</v>
      </c>
      <c r="BK189" s="427">
        <v>0</v>
      </c>
      <c r="BL189" s="427">
        <v>0</v>
      </c>
      <c r="BM189" s="427">
        <v>0</v>
      </c>
      <c r="BN189" s="427">
        <v>0</v>
      </c>
      <c r="BO189" s="427">
        <v>0</v>
      </c>
      <c r="BP189" s="427">
        <v>0</v>
      </c>
      <c r="BQ189" s="427">
        <v>0</v>
      </c>
      <c r="BR189" s="427">
        <v>0</v>
      </c>
      <c r="BS189" s="427">
        <v>0</v>
      </c>
      <c r="BT189" s="427">
        <v>0</v>
      </c>
      <c r="BU189" s="427">
        <v>0</v>
      </c>
      <c r="BV189" s="427">
        <v>0</v>
      </c>
      <c r="BW189" s="427">
        <v>0</v>
      </c>
      <c r="BX189" s="427">
        <v>0</v>
      </c>
      <c r="BY189" s="427">
        <v>0</v>
      </c>
      <c r="BZ189" s="427">
        <v>0</v>
      </c>
      <c r="CA189" s="427">
        <v>0</v>
      </c>
      <c r="CB189" s="427">
        <v>0</v>
      </c>
      <c r="CC189" s="427">
        <v>0</v>
      </c>
      <c r="CD189" s="427">
        <v>0</v>
      </c>
      <c r="CE189" s="427">
        <v>0</v>
      </c>
      <c r="CF189" s="427">
        <v>0</v>
      </c>
      <c r="CG189" s="427">
        <v>0</v>
      </c>
      <c r="CH189" s="427">
        <v>0</v>
      </c>
      <c r="CI189" s="427">
        <v>0</v>
      </c>
      <c r="CJ189" s="427">
        <v>0</v>
      </c>
      <c r="CK189" s="427">
        <v>0</v>
      </c>
      <c r="CL189" s="427">
        <v>0</v>
      </c>
      <c r="CM189" s="427">
        <v>0</v>
      </c>
      <c r="CN189" s="427">
        <v>0</v>
      </c>
      <c r="CO189" s="427">
        <v>0</v>
      </c>
      <c r="CP189" s="427">
        <v>0</v>
      </c>
      <c r="CQ189" s="427">
        <v>0</v>
      </c>
      <c r="CR189" s="427">
        <v>0</v>
      </c>
      <c r="CS189" s="427">
        <v>0</v>
      </c>
      <c r="CT189" s="427">
        <v>0</v>
      </c>
      <c r="CU189" s="427">
        <v>0</v>
      </c>
      <c r="CV189" s="427">
        <v>0</v>
      </c>
      <c r="CW189" s="427">
        <v>0</v>
      </c>
      <c r="CX189" s="427">
        <v>0</v>
      </c>
      <c r="CY189" s="427">
        <v>0</v>
      </c>
      <c r="CZ189" s="427">
        <v>0</v>
      </c>
      <c r="DA189" s="427">
        <v>0</v>
      </c>
      <c r="DB189" s="436" t="s">
        <v>2126</v>
      </c>
      <c r="DC189" s="427">
        <v>0</v>
      </c>
      <c r="DD189" s="436" t="s">
        <v>2126</v>
      </c>
      <c r="DE189" s="428" t="s">
        <v>2082</v>
      </c>
    </row>
    <row r="190" spans="1:109" customFormat="1" ht="31.5">
      <c r="A190" s="424" t="s">
        <v>687</v>
      </c>
      <c r="B190" s="425" t="s">
        <v>835</v>
      </c>
      <c r="C190" s="424" t="s">
        <v>836</v>
      </c>
      <c r="D190" s="426">
        <v>1.7605000000000004</v>
      </c>
      <c r="E190" s="427">
        <v>0</v>
      </c>
      <c r="F190" s="427">
        <v>1.7605000000000002</v>
      </c>
      <c r="G190" s="427">
        <v>0</v>
      </c>
      <c r="H190" s="427">
        <v>0</v>
      </c>
      <c r="I190" s="427">
        <v>2.23</v>
      </c>
      <c r="J190" s="427">
        <v>0</v>
      </c>
      <c r="K190" s="427">
        <v>0</v>
      </c>
      <c r="L190" s="427">
        <v>0</v>
      </c>
      <c r="M190" s="427">
        <v>0</v>
      </c>
      <c r="N190" s="427">
        <v>0</v>
      </c>
      <c r="O190" s="427">
        <v>0</v>
      </c>
      <c r="P190" s="427">
        <v>0</v>
      </c>
      <c r="Q190" s="427">
        <v>0</v>
      </c>
      <c r="R190" s="427">
        <v>0</v>
      </c>
      <c r="S190" s="427">
        <v>0</v>
      </c>
      <c r="T190" s="427">
        <v>0</v>
      </c>
      <c r="U190" s="427">
        <v>0</v>
      </c>
      <c r="V190" s="427">
        <v>0</v>
      </c>
      <c r="W190" s="427">
        <v>0</v>
      </c>
      <c r="X190" s="427">
        <v>0</v>
      </c>
      <c r="Y190" s="427">
        <v>0</v>
      </c>
      <c r="Z190" s="427">
        <v>0</v>
      </c>
      <c r="AA190" s="427">
        <v>0</v>
      </c>
      <c r="AB190" s="427">
        <v>0</v>
      </c>
      <c r="AC190" s="427">
        <v>0</v>
      </c>
      <c r="AD190" s="427">
        <v>0</v>
      </c>
      <c r="AE190" s="427">
        <v>0</v>
      </c>
      <c r="AF190" s="427">
        <v>0</v>
      </c>
      <c r="AG190" s="427">
        <v>0</v>
      </c>
      <c r="AH190" s="427">
        <v>0</v>
      </c>
      <c r="AI190" s="427">
        <v>0</v>
      </c>
      <c r="AJ190" s="427">
        <v>0</v>
      </c>
      <c r="AK190" s="427">
        <v>0</v>
      </c>
      <c r="AL190" s="427">
        <v>0</v>
      </c>
      <c r="AM190" s="427">
        <v>0</v>
      </c>
      <c r="AN190" s="427">
        <v>0</v>
      </c>
      <c r="AO190" s="427">
        <v>0</v>
      </c>
      <c r="AP190" s="427">
        <v>0</v>
      </c>
      <c r="AQ190" s="427">
        <v>0</v>
      </c>
      <c r="AR190" s="427">
        <v>0</v>
      </c>
      <c r="AS190" s="427">
        <v>0</v>
      </c>
      <c r="AT190" s="427">
        <v>1.7605000000000002</v>
      </c>
      <c r="AU190" s="427">
        <v>0</v>
      </c>
      <c r="AV190" s="427">
        <v>0</v>
      </c>
      <c r="AW190" s="427">
        <v>2.23</v>
      </c>
      <c r="AX190" s="427">
        <v>0</v>
      </c>
      <c r="AY190" s="427">
        <v>0</v>
      </c>
      <c r="AZ190" s="427">
        <v>0</v>
      </c>
      <c r="BA190" s="427">
        <v>0</v>
      </c>
      <c r="BB190" s="427">
        <v>0</v>
      </c>
      <c r="BC190" s="427">
        <v>0</v>
      </c>
      <c r="BD190" s="427">
        <v>0</v>
      </c>
      <c r="BE190" s="427">
        <v>0</v>
      </c>
      <c r="BF190" s="427">
        <v>0</v>
      </c>
      <c r="BG190" s="427">
        <v>0</v>
      </c>
      <c r="BH190" s="427">
        <v>0</v>
      </c>
      <c r="BI190" s="427">
        <v>0</v>
      </c>
      <c r="BJ190" s="427">
        <v>0</v>
      </c>
      <c r="BK190" s="427">
        <v>0</v>
      </c>
      <c r="BL190" s="427">
        <v>0</v>
      </c>
      <c r="BM190" s="427">
        <v>0</v>
      </c>
      <c r="BN190" s="427">
        <v>0</v>
      </c>
      <c r="BO190" s="427">
        <v>0</v>
      </c>
      <c r="BP190" s="427">
        <v>0</v>
      </c>
      <c r="BQ190" s="427">
        <v>0</v>
      </c>
      <c r="BR190" s="427">
        <v>0</v>
      </c>
      <c r="BS190" s="427">
        <v>0</v>
      </c>
      <c r="BT190" s="427">
        <v>0</v>
      </c>
      <c r="BU190" s="427">
        <v>0</v>
      </c>
      <c r="BV190" s="427">
        <v>0</v>
      </c>
      <c r="BW190" s="427">
        <v>0</v>
      </c>
      <c r="BX190" s="427">
        <v>0</v>
      </c>
      <c r="BY190" s="427">
        <v>0</v>
      </c>
      <c r="BZ190" s="427">
        <v>0</v>
      </c>
      <c r="CA190" s="427">
        <v>0</v>
      </c>
      <c r="CB190" s="427">
        <v>0</v>
      </c>
      <c r="CC190" s="427">
        <v>0</v>
      </c>
      <c r="CD190" s="427">
        <v>0</v>
      </c>
      <c r="CE190" s="427">
        <v>0</v>
      </c>
      <c r="CF190" s="427">
        <v>0</v>
      </c>
      <c r="CG190" s="427">
        <v>0</v>
      </c>
      <c r="CH190" s="427">
        <v>0</v>
      </c>
      <c r="CI190" s="427">
        <v>0</v>
      </c>
      <c r="CJ190" s="427">
        <v>0</v>
      </c>
      <c r="CK190" s="427">
        <v>0</v>
      </c>
      <c r="CL190" s="427">
        <v>0</v>
      </c>
      <c r="CM190" s="427">
        <v>0</v>
      </c>
      <c r="CN190" s="427">
        <v>0</v>
      </c>
      <c r="CO190" s="427">
        <v>0</v>
      </c>
      <c r="CP190" s="427">
        <v>0</v>
      </c>
      <c r="CQ190" s="427">
        <v>0</v>
      </c>
      <c r="CR190" s="427">
        <v>0</v>
      </c>
      <c r="CS190" s="427">
        <v>0</v>
      </c>
      <c r="CT190" s="427">
        <v>0</v>
      </c>
      <c r="CU190" s="427">
        <v>0</v>
      </c>
      <c r="CV190" s="427">
        <v>0</v>
      </c>
      <c r="CW190" s="427">
        <v>0</v>
      </c>
      <c r="CX190" s="427">
        <v>0</v>
      </c>
      <c r="CY190" s="427">
        <v>0</v>
      </c>
      <c r="CZ190" s="427">
        <v>0</v>
      </c>
      <c r="DA190" s="427">
        <v>0</v>
      </c>
      <c r="DB190" s="436" t="s">
        <v>2126</v>
      </c>
      <c r="DC190" s="427">
        <v>0</v>
      </c>
      <c r="DD190" s="436" t="s">
        <v>2126</v>
      </c>
      <c r="DE190" s="428" t="s">
        <v>2082</v>
      </c>
    </row>
    <row r="191" spans="1:109" customFormat="1" ht="31.5">
      <c r="A191" s="424" t="s">
        <v>687</v>
      </c>
      <c r="B191" s="425" t="s">
        <v>837</v>
      </c>
      <c r="C191" s="424" t="s">
        <v>838</v>
      </c>
      <c r="D191" s="426">
        <v>0.74996610169491529</v>
      </c>
      <c r="E191" s="427">
        <v>0</v>
      </c>
      <c r="F191" s="427">
        <v>0.74996610169491496</v>
      </c>
      <c r="G191" s="427">
        <v>0</v>
      </c>
      <c r="H191" s="427">
        <v>0</v>
      </c>
      <c r="I191" s="427">
        <v>0.95</v>
      </c>
      <c r="J191" s="427">
        <v>0</v>
      </c>
      <c r="K191" s="427">
        <v>0</v>
      </c>
      <c r="L191" s="427">
        <v>0</v>
      </c>
      <c r="M191" s="427">
        <v>0</v>
      </c>
      <c r="N191" s="427">
        <v>0</v>
      </c>
      <c r="O191" s="427">
        <v>0</v>
      </c>
      <c r="P191" s="427">
        <v>0</v>
      </c>
      <c r="Q191" s="427">
        <v>0</v>
      </c>
      <c r="R191" s="427">
        <v>0</v>
      </c>
      <c r="S191" s="427">
        <v>0</v>
      </c>
      <c r="T191" s="427">
        <v>0</v>
      </c>
      <c r="U191" s="427">
        <v>0</v>
      </c>
      <c r="V191" s="427">
        <v>0</v>
      </c>
      <c r="W191" s="427">
        <v>0</v>
      </c>
      <c r="X191" s="427">
        <v>0</v>
      </c>
      <c r="Y191" s="427">
        <v>0</v>
      </c>
      <c r="Z191" s="427">
        <v>0</v>
      </c>
      <c r="AA191" s="427">
        <v>0</v>
      </c>
      <c r="AB191" s="427">
        <v>0</v>
      </c>
      <c r="AC191" s="427">
        <v>0</v>
      </c>
      <c r="AD191" s="427">
        <v>0</v>
      </c>
      <c r="AE191" s="427">
        <v>0</v>
      </c>
      <c r="AF191" s="427">
        <v>0</v>
      </c>
      <c r="AG191" s="427">
        <v>0</v>
      </c>
      <c r="AH191" s="427">
        <v>0</v>
      </c>
      <c r="AI191" s="427">
        <v>0</v>
      </c>
      <c r="AJ191" s="427">
        <v>0</v>
      </c>
      <c r="AK191" s="427">
        <v>0</v>
      </c>
      <c r="AL191" s="427">
        <v>0</v>
      </c>
      <c r="AM191" s="427">
        <v>0</v>
      </c>
      <c r="AN191" s="427">
        <v>0</v>
      </c>
      <c r="AO191" s="427">
        <v>0</v>
      </c>
      <c r="AP191" s="427">
        <v>0</v>
      </c>
      <c r="AQ191" s="427">
        <v>0</v>
      </c>
      <c r="AR191" s="427">
        <v>0</v>
      </c>
      <c r="AS191" s="427">
        <v>0</v>
      </c>
      <c r="AT191" s="427">
        <v>0.74996610169491496</v>
      </c>
      <c r="AU191" s="427">
        <v>0</v>
      </c>
      <c r="AV191" s="427">
        <v>0</v>
      </c>
      <c r="AW191" s="427">
        <v>0.95</v>
      </c>
      <c r="AX191" s="427">
        <v>0</v>
      </c>
      <c r="AY191" s="427">
        <v>0</v>
      </c>
      <c r="AZ191" s="427">
        <v>0</v>
      </c>
      <c r="BA191" s="427">
        <v>0</v>
      </c>
      <c r="BB191" s="427">
        <v>0</v>
      </c>
      <c r="BC191" s="427">
        <v>0</v>
      </c>
      <c r="BD191" s="427">
        <v>0</v>
      </c>
      <c r="BE191" s="427">
        <v>0</v>
      </c>
      <c r="BF191" s="427">
        <v>0</v>
      </c>
      <c r="BG191" s="427">
        <v>0</v>
      </c>
      <c r="BH191" s="427">
        <v>0</v>
      </c>
      <c r="BI191" s="427">
        <v>0</v>
      </c>
      <c r="BJ191" s="427">
        <v>0</v>
      </c>
      <c r="BK191" s="427">
        <v>0</v>
      </c>
      <c r="BL191" s="427">
        <v>0</v>
      </c>
      <c r="BM191" s="427">
        <v>0</v>
      </c>
      <c r="BN191" s="427">
        <v>0</v>
      </c>
      <c r="BO191" s="427">
        <v>0</v>
      </c>
      <c r="BP191" s="427">
        <v>0</v>
      </c>
      <c r="BQ191" s="427">
        <v>0</v>
      </c>
      <c r="BR191" s="427">
        <v>0</v>
      </c>
      <c r="BS191" s="427">
        <v>0</v>
      </c>
      <c r="BT191" s="427">
        <v>0</v>
      </c>
      <c r="BU191" s="427">
        <v>0</v>
      </c>
      <c r="BV191" s="427">
        <v>0</v>
      </c>
      <c r="BW191" s="427">
        <v>0</v>
      </c>
      <c r="BX191" s="427">
        <v>0</v>
      </c>
      <c r="BY191" s="427">
        <v>0</v>
      </c>
      <c r="BZ191" s="427">
        <v>0</v>
      </c>
      <c r="CA191" s="427">
        <v>0</v>
      </c>
      <c r="CB191" s="427">
        <v>0</v>
      </c>
      <c r="CC191" s="427">
        <v>0</v>
      </c>
      <c r="CD191" s="427">
        <v>0</v>
      </c>
      <c r="CE191" s="427">
        <v>0</v>
      </c>
      <c r="CF191" s="427">
        <v>0</v>
      </c>
      <c r="CG191" s="427">
        <v>0</v>
      </c>
      <c r="CH191" s="427">
        <v>0</v>
      </c>
      <c r="CI191" s="427">
        <v>0</v>
      </c>
      <c r="CJ191" s="427">
        <v>0</v>
      </c>
      <c r="CK191" s="427">
        <v>0</v>
      </c>
      <c r="CL191" s="427">
        <v>0</v>
      </c>
      <c r="CM191" s="427">
        <v>0</v>
      </c>
      <c r="CN191" s="427">
        <v>0</v>
      </c>
      <c r="CO191" s="427">
        <v>0</v>
      </c>
      <c r="CP191" s="427">
        <v>0</v>
      </c>
      <c r="CQ191" s="427">
        <v>0</v>
      </c>
      <c r="CR191" s="427">
        <v>0</v>
      </c>
      <c r="CS191" s="427">
        <v>0</v>
      </c>
      <c r="CT191" s="427">
        <v>0</v>
      </c>
      <c r="CU191" s="427">
        <v>0</v>
      </c>
      <c r="CV191" s="427">
        <v>0</v>
      </c>
      <c r="CW191" s="427">
        <v>0</v>
      </c>
      <c r="CX191" s="427">
        <v>0</v>
      </c>
      <c r="CY191" s="427">
        <v>0</v>
      </c>
      <c r="CZ191" s="427">
        <v>0</v>
      </c>
      <c r="DA191" s="427">
        <v>0</v>
      </c>
      <c r="DB191" s="436" t="s">
        <v>2126</v>
      </c>
      <c r="DC191" s="427">
        <v>0</v>
      </c>
      <c r="DD191" s="436" t="s">
        <v>2126</v>
      </c>
      <c r="DE191" s="428" t="s">
        <v>2082</v>
      </c>
    </row>
    <row r="192" spans="1:109" customFormat="1" ht="31.5">
      <c r="A192" s="424" t="s">
        <v>687</v>
      </c>
      <c r="B192" s="425" t="s">
        <v>839</v>
      </c>
      <c r="C192" s="424" t="s">
        <v>840</v>
      </c>
      <c r="D192" s="426">
        <v>0.86837288135593205</v>
      </c>
      <c r="E192" s="427">
        <v>0</v>
      </c>
      <c r="F192" s="427">
        <v>0.86837288135593327</v>
      </c>
      <c r="G192" s="427">
        <v>0</v>
      </c>
      <c r="H192" s="427">
        <v>0</v>
      </c>
      <c r="I192" s="427">
        <v>1.1000000000000001</v>
      </c>
      <c r="J192" s="427">
        <v>0</v>
      </c>
      <c r="K192" s="427">
        <v>0</v>
      </c>
      <c r="L192" s="427">
        <v>0</v>
      </c>
      <c r="M192" s="427">
        <v>0</v>
      </c>
      <c r="N192" s="427">
        <v>0</v>
      </c>
      <c r="O192" s="427">
        <v>0</v>
      </c>
      <c r="P192" s="427">
        <v>0</v>
      </c>
      <c r="Q192" s="427">
        <v>0</v>
      </c>
      <c r="R192" s="427">
        <v>0</v>
      </c>
      <c r="S192" s="427">
        <v>0</v>
      </c>
      <c r="T192" s="427">
        <v>0</v>
      </c>
      <c r="U192" s="427">
        <v>0</v>
      </c>
      <c r="V192" s="427">
        <v>0</v>
      </c>
      <c r="W192" s="427">
        <v>0</v>
      </c>
      <c r="X192" s="427">
        <v>0</v>
      </c>
      <c r="Y192" s="427">
        <v>0</v>
      </c>
      <c r="Z192" s="427">
        <v>0</v>
      </c>
      <c r="AA192" s="427">
        <v>0</v>
      </c>
      <c r="AB192" s="427">
        <v>0</v>
      </c>
      <c r="AC192" s="427">
        <v>0</v>
      </c>
      <c r="AD192" s="427">
        <v>0</v>
      </c>
      <c r="AE192" s="427">
        <v>0</v>
      </c>
      <c r="AF192" s="427">
        <v>0</v>
      </c>
      <c r="AG192" s="427">
        <v>0</v>
      </c>
      <c r="AH192" s="427">
        <v>0</v>
      </c>
      <c r="AI192" s="427">
        <v>0</v>
      </c>
      <c r="AJ192" s="427">
        <v>0</v>
      </c>
      <c r="AK192" s="427">
        <v>0</v>
      </c>
      <c r="AL192" s="427">
        <v>0</v>
      </c>
      <c r="AM192" s="427">
        <v>0</v>
      </c>
      <c r="AN192" s="427">
        <v>0</v>
      </c>
      <c r="AO192" s="427">
        <v>0</v>
      </c>
      <c r="AP192" s="427">
        <v>0</v>
      </c>
      <c r="AQ192" s="427">
        <v>0</v>
      </c>
      <c r="AR192" s="427">
        <v>0</v>
      </c>
      <c r="AS192" s="427">
        <v>0</v>
      </c>
      <c r="AT192" s="427">
        <v>0.86837288135593327</v>
      </c>
      <c r="AU192" s="427">
        <v>0</v>
      </c>
      <c r="AV192" s="427">
        <v>0</v>
      </c>
      <c r="AW192" s="427">
        <v>1.1000000000000001</v>
      </c>
      <c r="AX192" s="427">
        <v>0</v>
      </c>
      <c r="AY192" s="427">
        <v>0</v>
      </c>
      <c r="AZ192" s="427">
        <v>0</v>
      </c>
      <c r="BA192" s="427">
        <v>0</v>
      </c>
      <c r="BB192" s="427">
        <v>0</v>
      </c>
      <c r="BC192" s="427">
        <v>0</v>
      </c>
      <c r="BD192" s="427">
        <v>0</v>
      </c>
      <c r="BE192" s="427">
        <v>0</v>
      </c>
      <c r="BF192" s="427">
        <v>0</v>
      </c>
      <c r="BG192" s="427">
        <v>0</v>
      </c>
      <c r="BH192" s="427">
        <v>0</v>
      </c>
      <c r="BI192" s="427">
        <v>0</v>
      </c>
      <c r="BJ192" s="427">
        <v>0</v>
      </c>
      <c r="BK192" s="427">
        <v>0</v>
      </c>
      <c r="BL192" s="427">
        <v>0</v>
      </c>
      <c r="BM192" s="427">
        <v>0</v>
      </c>
      <c r="BN192" s="427">
        <v>0</v>
      </c>
      <c r="BO192" s="427">
        <v>0</v>
      </c>
      <c r="BP192" s="427">
        <v>0</v>
      </c>
      <c r="BQ192" s="427">
        <v>0</v>
      </c>
      <c r="BR192" s="427">
        <v>0</v>
      </c>
      <c r="BS192" s="427">
        <v>0</v>
      </c>
      <c r="BT192" s="427">
        <v>0</v>
      </c>
      <c r="BU192" s="427">
        <v>0</v>
      </c>
      <c r="BV192" s="427">
        <v>0</v>
      </c>
      <c r="BW192" s="427">
        <v>0</v>
      </c>
      <c r="BX192" s="427">
        <v>0</v>
      </c>
      <c r="BY192" s="427">
        <v>0</v>
      </c>
      <c r="BZ192" s="427">
        <v>0</v>
      </c>
      <c r="CA192" s="427">
        <v>0</v>
      </c>
      <c r="CB192" s="427">
        <v>0</v>
      </c>
      <c r="CC192" s="427">
        <v>0</v>
      </c>
      <c r="CD192" s="427">
        <v>0</v>
      </c>
      <c r="CE192" s="427">
        <v>0</v>
      </c>
      <c r="CF192" s="427">
        <v>0</v>
      </c>
      <c r="CG192" s="427">
        <v>0</v>
      </c>
      <c r="CH192" s="427">
        <v>0</v>
      </c>
      <c r="CI192" s="427">
        <v>0</v>
      </c>
      <c r="CJ192" s="427">
        <v>0</v>
      </c>
      <c r="CK192" s="427">
        <v>0</v>
      </c>
      <c r="CL192" s="427">
        <v>0</v>
      </c>
      <c r="CM192" s="427">
        <v>0</v>
      </c>
      <c r="CN192" s="427">
        <v>0</v>
      </c>
      <c r="CO192" s="427">
        <v>0</v>
      </c>
      <c r="CP192" s="427">
        <v>0</v>
      </c>
      <c r="CQ192" s="427">
        <v>0</v>
      </c>
      <c r="CR192" s="427">
        <v>0</v>
      </c>
      <c r="CS192" s="427">
        <v>0</v>
      </c>
      <c r="CT192" s="427">
        <v>0</v>
      </c>
      <c r="CU192" s="427">
        <v>0</v>
      </c>
      <c r="CV192" s="427">
        <v>0</v>
      </c>
      <c r="CW192" s="427">
        <v>0</v>
      </c>
      <c r="CX192" s="427">
        <v>0</v>
      </c>
      <c r="CY192" s="427">
        <v>0</v>
      </c>
      <c r="CZ192" s="427">
        <v>0</v>
      </c>
      <c r="DA192" s="427">
        <v>0</v>
      </c>
      <c r="DB192" s="436" t="s">
        <v>2126</v>
      </c>
      <c r="DC192" s="427">
        <v>0</v>
      </c>
      <c r="DD192" s="436" t="s">
        <v>2126</v>
      </c>
      <c r="DE192" s="428" t="s">
        <v>2082</v>
      </c>
    </row>
    <row r="193" spans="1:109" customFormat="1" ht="31.5">
      <c r="A193" s="424" t="s">
        <v>687</v>
      </c>
      <c r="B193" s="425" t="s">
        <v>841</v>
      </c>
      <c r="C193" s="424" t="s">
        <v>842</v>
      </c>
      <c r="D193" s="426">
        <v>0.63155084745762724</v>
      </c>
      <c r="E193" s="427">
        <v>0</v>
      </c>
      <c r="F193" s="427">
        <v>0.63155084745762746</v>
      </c>
      <c r="G193" s="427">
        <v>0</v>
      </c>
      <c r="H193" s="427">
        <v>0</v>
      </c>
      <c r="I193" s="427">
        <v>0.8</v>
      </c>
      <c r="J193" s="427">
        <v>0</v>
      </c>
      <c r="K193" s="427">
        <v>0</v>
      </c>
      <c r="L193" s="427">
        <v>0</v>
      </c>
      <c r="M193" s="427">
        <v>0</v>
      </c>
      <c r="N193" s="427">
        <v>0</v>
      </c>
      <c r="O193" s="427">
        <v>0</v>
      </c>
      <c r="P193" s="427">
        <v>0</v>
      </c>
      <c r="Q193" s="427">
        <v>0</v>
      </c>
      <c r="R193" s="427">
        <v>0</v>
      </c>
      <c r="S193" s="427">
        <v>0</v>
      </c>
      <c r="T193" s="427">
        <v>0</v>
      </c>
      <c r="U193" s="427">
        <v>0</v>
      </c>
      <c r="V193" s="427">
        <v>0</v>
      </c>
      <c r="W193" s="427">
        <v>0</v>
      </c>
      <c r="X193" s="427">
        <v>0</v>
      </c>
      <c r="Y193" s="427">
        <v>0</v>
      </c>
      <c r="Z193" s="427">
        <v>0</v>
      </c>
      <c r="AA193" s="427">
        <v>0</v>
      </c>
      <c r="AB193" s="427">
        <v>0</v>
      </c>
      <c r="AC193" s="427">
        <v>0</v>
      </c>
      <c r="AD193" s="427">
        <v>0</v>
      </c>
      <c r="AE193" s="427">
        <v>0</v>
      </c>
      <c r="AF193" s="427">
        <v>0</v>
      </c>
      <c r="AG193" s="427">
        <v>0</v>
      </c>
      <c r="AH193" s="427">
        <v>0</v>
      </c>
      <c r="AI193" s="427">
        <v>0</v>
      </c>
      <c r="AJ193" s="427">
        <v>0</v>
      </c>
      <c r="AK193" s="427">
        <v>0</v>
      </c>
      <c r="AL193" s="427">
        <v>0</v>
      </c>
      <c r="AM193" s="427">
        <v>0</v>
      </c>
      <c r="AN193" s="427">
        <v>0</v>
      </c>
      <c r="AO193" s="427">
        <v>0</v>
      </c>
      <c r="AP193" s="427">
        <v>0</v>
      </c>
      <c r="AQ193" s="427">
        <v>0</v>
      </c>
      <c r="AR193" s="427">
        <v>0</v>
      </c>
      <c r="AS193" s="427">
        <v>0</v>
      </c>
      <c r="AT193" s="427">
        <v>0.63155084745762746</v>
      </c>
      <c r="AU193" s="427">
        <v>0</v>
      </c>
      <c r="AV193" s="427">
        <v>0</v>
      </c>
      <c r="AW193" s="427">
        <v>0.8</v>
      </c>
      <c r="AX193" s="427">
        <v>0</v>
      </c>
      <c r="AY193" s="427">
        <v>0</v>
      </c>
      <c r="AZ193" s="427">
        <v>0</v>
      </c>
      <c r="BA193" s="427">
        <v>0</v>
      </c>
      <c r="BB193" s="427">
        <v>0</v>
      </c>
      <c r="BC193" s="427">
        <v>0</v>
      </c>
      <c r="BD193" s="427">
        <v>0</v>
      </c>
      <c r="BE193" s="427">
        <v>0</v>
      </c>
      <c r="BF193" s="427">
        <v>0</v>
      </c>
      <c r="BG193" s="427">
        <v>0</v>
      </c>
      <c r="BH193" s="427">
        <v>0</v>
      </c>
      <c r="BI193" s="427">
        <v>0</v>
      </c>
      <c r="BJ193" s="427">
        <v>0</v>
      </c>
      <c r="BK193" s="427">
        <v>0</v>
      </c>
      <c r="BL193" s="427">
        <v>0</v>
      </c>
      <c r="BM193" s="427">
        <v>0</v>
      </c>
      <c r="BN193" s="427">
        <v>0</v>
      </c>
      <c r="BO193" s="427">
        <v>0</v>
      </c>
      <c r="BP193" s="427">
        <v>0</v>
      </c>
      <c r="BQ193" s="427">
        <v>0</v>
      </c>
      <c r="BR193" s="427">
        <v>0</v>
      </c>
      <c r="BS193" s="427">
        <v>0</v>
      </c>
      <c r="BT193" s="427">
        <v>0</v>
      </c>
      <c r="BU193" s="427">
        <v>0</v>
      </c>
      <c r="BV193" s="427">
        <v>0</v>
      </c>
      <c r="BW193" s="427">
        <v>0</v>
      </c>
      <c r="BX193" s="427">
        <v>0</v>
      </c>
      <c r="BY193" s="427">
        <v>0</v>
      </c>
      <c r="BZ193" s="427">
        <v>0</v>
      </c>
      <c r="CA193" s="427">
        <v>0</v>
      </c>
      <c r="CB193" s="427">
        <v>0</v>
      </c>
      <c r="CC193" s="427">
        <v>0</v>
      </c>
      <c r="CD193" s="427">
        <v>0</v>
      </c>
      <c r="CE193" s="427">
        <v>0</v>
      </c>
      <c r="CF193" s="427">
        <v>0</v>
      </c>
      <c r="CG193" s="427">
        <v>0</v>
      </c>
      <c r="CH193" s="427">
        <v>0</v>
      </c>
      <c r="CI193" s="427">
        <v>0</v>
      </c>
      <c r="CJ193" s="427">
        <v>0</v>
      </c>
      <c r="CK193" s="427">
        <v>0</v>
      </c>
      <c r="CL193" s="427">
        <v>0</v>
      </c>
      <c r="CM193" s="427">
        <v>0</v>
      </c>
      <c r="CN193" s="427">
        <v>0</v>
      </c>
      <c r="CO193" s="427">
        <v>0</v>
      </c>
      <c r="CP193" s="427">
        <v>0</v>
      </c>
      <c r="CQ193" s="427">
        <v>0</v>
      </c>
      <c r="CR193" s="427">
        <v>0</v>
      </c>
      <c r="CS193" s="427">
        <v>0</v>
      </c>
      <c r="CT193" s="427">
        <v>0</v>
      </c>
      <c r="CU193" s="427">
        <v>0</v>
      </c>
      <c r="CV193" s="427">
        <v>0</v>
      </c>
      <c r="CW193" s="427">
        <v>0</v>
      </c>
      <c r="CX193" s="427">
        <v>0</v>
      </c>
      <c r="CY193" s="427">
        <v>0</v>
      </c>
      <c r="CZ193" s="427">
        <v>0</v>
      </c>
      <c r="DA193" s="427">
        <v>0</v>
      </c>
      <c r="DB193" s="436" t="s">
        <v>2126</v>
      </c>
      <c r="DC193" s="427">
        <v>0</v>
      </c>
      <c r="DD193" s="436" t="s">
        <v>2126</v>
      </c>
      <c r="DE193" s="428" t="s">
        <v>2082</v>
      </c>
    </row>
    <row r="194" spans="1:109" customFormat="1" ht="31.5">
      <c r="A194" s="424" t="s">
        <v>687</v>
      </c>
      <c r="B194" s="425" t="s">
        <v>843</v>
      </c>
      <c r="C194" s="424" t="s">
        <v>844</v>
      </c>
      <c r="D194" s="426">
        <v>1.7367796610169488</v>
      </c>
      <c r="E194" s="427">
        <v>0</v>
      </c>
      <c r="F194" s="427">
        <v>1.7367796610169499</v>
      </c>
      <c r="G194" s="427">
        <v>0</v>
      </c>
      <c r="H194" s="427">
        <v>0</v>
      </c>
      <c r="I194" s="427">
        <v>2.2000000000000002</v>
      </c>
      <c r="J194" s="427">
        <v>0</v>
      </c>
      <c r="K194" s="427">
        <v>0</v>
      </c>
      <c r="L194" s="427">
        <v>0</v>
      </c>
      <c r="M194" s="427">
        <v>0</v>
      </c>
      <c r="N194" s="427">
        <v>0</v>
      </c>
      <c r="O194" s="427">
        <v>0</v>
      </c>
      <c r="P194" s="427">
        <v>0</v>
      </c>
      <c r="Q194" s="427">
        <v>0</v>
      </c>
      <c r="R194" s="427">
        <v>0</v>
      </c>
      <c r="S194" s="427">
        <v>0</v>
      </c>
      <c r="T194" s="427">
        <v>0</v>
      </c>
      <c r="U194" s="427">
        <v>0</v>
      </c>
      <c r="V194" s="427">
        <v>0</v>
      </c>
      <c r="W194" s="427">
        <v>0</v>
      </c>
      <c r="X194" s="427">
        <v>0</v>
      </c>
      <c r="Y194" s="427">
        <v>0</v>
      </c>
      <c r="Z194" s="427">
        <v>0</v>
      </c>
      <c r="AA194" s="427">
        <v>0</v>
      </c>
      <c r="AB194" s="427">
        <v>0</v>
      </c>
      <c r="AC194" s="427">
        <v>0</v>
      </c>
      <c r="AD194" s="427">
        <v>0</v>
      </c>
      <c r="AE194" s="427">
        <v>0</v>
      </c>
      <c r="AF194" s="427">
        <v>0</v>
      </c>
      <c r="AG194" s="427">
        <v>0</v>
      </c>
      <c r="AH194" s="427">
        <v>0</v>
      </c>
      <c r="AI194" s="427">
        <v>0</v>
      </c>
      <c r="AJ194" s="427">
        <v>0</v>
      </c>
      <c r="AK194" s="427">
        <v>0</v>
      </c>
      <c r="AL194" s="427">
        <v>0</v>
      </c>
      <c r="AM194" s="427">
        <v>0</v>
      </c>
      <c r="AN194" s="427">
        <v>0</v>
      </c>
      <c r="AO194" s="427">
        <v>0</v>
      </c>
      <c r="AP194" s="427">
        <v>0</v>
      </c>
      <c r="AQ194" s="427">
        <v>0</v>
      </c>
      <c r="AR194" s="427">
        <v>0</v>
      </c>
      <c r="AS194" s="427">
        <v>0</v>
      </c>
      <c r="AT194" s="427">
        <v>1.7367796610169499</v>
      </c>
      <c r="AU194" s="427">
        <v>0</v>
      </c>
      <c r="AV194" s="427">
        <v>0</v>
      </c>
      <c r="AW194" s="427">
        <v>2.2000000000000002</v>
      </c>
      <c r="AX194" s="427">
        <v>0</v>
      </c>
      <c r="AY194" s="427">
        <v>0</v>
      </c>
      <c r="AZ194" s="427">
        <v>0</v>
      </c>
      <c r="BA194" s="427">
        <v>0</v>
      </c>
      <c r="BB194" s="427">
        <v>0</v>
      </c>
      <c r="BC194" s="427">
        <v>0</v>
      </c>
      <c r="BD194" s="427">
        <v>0</v>
      </c>
      <c r="BE194" s="427">
        <v>0</v>
      </c>
      <c r="BF194" s="427">
        <v>0</v>
      </c>
      <c r="BG194" s="427">
        <v>0</v>
      </c>
      <c r="BH194" s="427">
        <v>0</v>
      </c>
      <c r="BI194" s="427">
        <v>0</v>
      </c>
      <c r="BJ194" s="427">
        <v>0</v>
      </c>
      <c r="BK194" s="427">
        <v>0</v>
      </c>
      <c r="BL194" s="427">
        <v>0</v>
      </c>
      <c r="BM194" s="427">
        <v>0</v>
      </c>
      <c r="BN194" s="427">
        <v>0</v>
      </c>
      <c r="BO194" s="427">
        <v>0</v>
      </c>
      <c r="BP194" s="427">
        <v>0</v>
      </c>
      <c r="BQ194" s="427">
        <v>0</v>
      </c>
      <c r="BR194" s="427">
        <v>0</v>
      </c>
      <c r="BS194" s="427">
        <v>0</v>
      </c>
      <c r="BT194" s="427">
        <v>0</v>
      </c>
      <c r="BU194" s="427">
        <v>0</v>
      </c>
      <c r="BV194" s="427">
        <v>0</v>
      </c>
      <c r="BW194" s="427">
        <v>0</v>
      </c>
      <c r="BX194" s="427">
        <v>0</v>
      </c>
      <c r="BY194" s="427">
        <v>0</v>
      </c>
      <c r="BZ194" s="427">
        <v>0</v>
      </c>
      <c r="CA194" s="427">
        <v>0</v>
      </c>
      <c r="CB194" s="427">
        <v>0</v>
      </c>
      <c r="CC194" s="427">
        <v>0</v>
      </c>
      <c r="CD194" s="427">
        <v>0</v>
      </c>
      <c r="CE194" s="427">
        <v>0</v>
      </c>
      <c r="CF194" s="427">
        <v>0</v>
      </c>
      <c r="CG194" s="427">
        <v>0</v>
      </c>
      <c r="CH194" s="427">
        <v>0</v>
      </c>
      <c r="CI194" s="427">
        <v>0</v>
      </c>
      <c r="CJ194" s="427">
        <v>0</v>
      </c>
      <c r="CK194" s="427">
        <v>0</v>
      </c>
      <c r="CL194" s="427">
        <v>0</v>
      </c>
      <c r="CM194" s="427">
        <v>0</v>
      </c>
      <c r="CN194" s="427">
        <v>0</v>
      </c>
      <c r="CO194" s="427">
        <v>0</v>
      </c>
      <c r="CP194" s="427">
        <v>0</v>
      </c>
      <c r="CQ194" s="427">
        <v>0</v>
      </c>
      <c r="CR194" s="427">
        <v>0</v>
      </c>
      <c r="CS194" s="427">
        <v>0</v>
      </c>
      <c r="CT194" s="427">
        <v>0</v>
      </c>
      <c r="CU194" s="427">
        <v>0</v>
      </c>
      <c r="CV194" s="427">
        <v>0</v>
      </c>
      <c r="CW194" s="427">
        <v>0</v>
      </c>
      <c r="CX194" s="427">
        <v>0</v>
      </c>
      <c r="CY194" s="427">
        <v>0</v>
      </c>
      <c r="CZ194" s="427">
        <v>0</v>
      </c>
      <c r="DA194" s="427">
        <v>0</v>
      </c>
      <c r="DB194" s="436" t="s">
        <v>2126</v>
      </c>
      <c r="DC194" s="427">
        <v>0</v>
      </c>
      <c r="DD194" s="436" t="s">
        <v>2126</v>
      </c>
      <c r="DE194" s="428" t="s">
        <v>2082</v>
      </c>
    </row>
    <row r="195" spans="1:109" customFormat="1" ht="31.5">
      <c r="A195" s="424" t="s">
        <v>687</v>
      </c>
      <c r="B195" s="425" t="s">
        <v>845</v>
      </c>
      <c r="C195" s="424" t="s">
        <v>846</v>
      </c>
      <c r="D195" s="426">
        <v>2.4077881355932202</v>
      </c>
      <c r="E195" s="427">
        <v>0</v>
      </c>
      <c r="F195" s="427">
        <v>2.4077881355932167</v>
      </c>
      <c r="G195" s="427">
        <v>0</v>
      </c>
      <c r="H195" s="427">
        <v>0</v>
      </c>
      <c r="I195" s="427">
        <v>3.05</v>
      </c>
      <c r="J195" s="427">
        <v>0</v>
      </c>
      <c r="K195" s="427">
        <v>0</v>
      </c>
      <c r="L195" s="427">
        <v>0</v>
      </c>
      <c r="M195" s="427">
        <v>0</v>
      </c>
      <c r="N195" s="427">
        <v>0</v>
      </c>
      <c r="O195" s="427">
        <v>0</v>
      </c>
      <c r="P195" s="427">
        <v>0</v>
      </c>
      <c r="Q195" s="427">
        <v>0</v>
      </c>
      <c r="R195" s="427">
        <v>0</v>
      </c>
      <c r="S195" s="427">
        <v>0</v>
      </c>
      <c r="T195" s="427">
        <v>0</v>
      </c>
      <c r="U195" s="427">
        <v>0</v>
      </c>
      <c r="V195" s="427">
        <v>0</v>
      </c>
      <c r="W195" s="427">
        <v>0</v>
      </c>
      <c r="X195" s="427">
        <v>0</v>
      </c>
      <c r="Y195" s="427">
        <v>0</v>
      </c>
      <c r="Z195" s="427">
        <v>0</v>
      </c>
      <c r="AA195" s="427">
        <v>0</v>
      </c>
      <c r="AB195" s="427">
        <v>0</v>
      </c>
      <c r="AC195" s="427">
        <v>0</v>
      </c>
      <c r="AD195" s="427">
        <v>0</v>
      </c>
      <c r="AE195" s="427">
        <v>0</v>
      </c>
      <c r="AF195" s="427">
        <v>0</v>
      </c>
      <c r="AG195" s="427">
        <v>0</v>
      </c>
      <c r="AH195" s="427">
        <v>0</v>
      </c>
      <c r="AI195" s="427">
        <v>0</v>
      </c>
      <c r="AJ195" s="427">
        <v>0</v>
      </c>
      <c r="AK195" s="427">
        <v>0</v>
      </c>
      <c r="AL195" s="427">
        <v>0</v>
      </c>
      <c r="AM195" s="427">
        <v>0</v>
      </c>
      <c r="AN195" s="427">
        <v>0</v>
      </c>
      <c r="AO195" s="427">
        <v>0</v>
      </c>
      <c r="AP195" s="427">
        <v>0</v>
      </c>
      <c r="AQ195" s="427">
        <v>0</v>
      </c>
      <c r="AR195" s="427">
        <v>0</v>
      </c>
      <c r="AS195" s="427">
        <v>0</v>
      </c>
      <c r="AT195" s="427">
        <v>2.4077881355932167</v>
      </c>
      <c r="AU195" s="427">
        <v>0</v>
      </c>
      <c r="AV195" s="427">
        <v>0</v>
      </c>
      <c r="AW195" s="427">
        <v>3.05</v>
      </c>
      <c r="AX195" s="427">
        <v>0</v>
      </c>
      <c r="AY195" s="427">
        <v>0</v>
      </c>
      <c r="AZ195" s="427">
        <v>0</v>
      </c>
      <c r="BA195" s="427">
        <v>0</v>
      </c>
      <c r="BB195" s="427">
        <v>0</v>
      </c>
      <c r="BC195" s="427">
        <v>0</v>
      </c>
      <c r="BD195" s="427">
        <v>0</v>
      </c>
      <c r="BE195" s="427">
        <v>0</v>
      </c>
      <c r="BF195" s="427">
        <v>0</v>
      </c>
      <c r="BG195" s="427">
        <v>0</v>
      </c>
      <c r="BH195" s="427">
        <v>0</v>
      </c>
      <c r="BI195" s="427">
        <v>0</v>
      </c>
      <c r="BJ195" s="427">
        <v>0</v>
      </c>
      <c r="BK195" s="427">
        <v>0</v>
      </c>
      <c r="BL195" s="427">
        <v>0</v>
      </c>
      <c r="BM195" s="427">
        <v>0</v>
      </c>
      <c r="BN195" s="427">
        <v>0</v>
      </c>
      <c r="BO195" s="427">
        <v>0</v>
      </c>
      <c r="BP195" s="427">
        <v>0</v>
      </c>
      <c r="BQ195" s="427">
        <v>0</v>
      </c>
      <c r="BR195" s="427">
        <v>0</v>
      </c>
      <c r="BS195" s="427">
        <v>0</v>
      </c>
      <c r="BT195" s="427">
        <v>0</v>
      </c>
      <c r="BU195" s="427">
        <v>0</v>
      </c>
      <c r="BV195" s="427">
        <v>0</v>
      </c>
      <c r="BW195" s="427">
        <v>0</v>
      </c>
      <c r="BX195" s="427">
        <v>0</v>
      </c>
      <c r="BY195" s="427">
        <v>0</v>
      </c>
      <c r="BZ195" s="427">
        <v>0</v>
      </c>
      <c r="CA195" s="427">
        <v>0</v>
      </c>
      <c r="CB195" s="427">
        <v>0</v>
      </c>
      <c r="CC195" s="427">
        <v>0</v>
      </c>
      <c r="CD195" s="427">
        <v>0</v>
      </c>
      <c r="CE195" s="427">
        <v>0</v>
      </c>
      <c r="CF195" s="427">
        <v>0</v>
      </c>
      <c r="CG195" s="427">
        <v>0</v>
      </c>
      <c r="CH195" s="427">
        <v>0</v>
      </c>
      <c r="CI195" s="427">
        <v>0</v>
      </c>
      <c r="CJ195" s="427">
        <v>0</v>
      </c>
      <c r="CK195" s="427">
        <v>0</v>
      </c>
      <c r="CL195" s="427">
        <v>0</v>
      </c>
      <c r="CM195" s="427">
        <v>0</v>
      </c>
      <c r="CN195" s="427">
        <v>0</v>
      </c>
      <c r="CO195" s="427">
        <v>0</v>
      </c>
      <c r="CP195" s="427">
        <v>0</v>
      </c>
      <c r="CQ195" s="427">
        <v>0</v>
      </c>
      <c r="CR195" s="427">
        <v>0</v>
      </c>
      <c r="CS195" s="427">
        <v>0</v>
      </c>
      <c r="CT195" s="427">
        <v>0</v>
      </c>
      <c r="CU195" s="427">
        <v>0</v>
      </c>
      <c r="CV195" s="427">
        <v>0</v>
      </c>
      <c r="CW195" s="427">
        <v>0</v>
      </c>
      <c r="CX195" s="427">
        <v>0</v>
      </c>
      <c r="CY195" s="427">
        <v>0</v>
      </c>
      <c r="CZ195" s="427">
        <v>0</v>
      </c>
      <c r="DA195" s="427">
        <v>0</v>
      </c>
      <c r="DB195" s="436" t="s">
        <v>2126</v>
      </c>
      <c r="DC195" s="427">
        <v>0</v>
      </c>
      <c r="DD195" s="436" t="s">
        <v>2126</v>
      </c>
      <c r="DE195" s="428" t="s">
        <v>2082</v>
      </c>
    </row>
    <row r="196" spans="1:109" customFormat="1" ht="31.5">
      <c r="A196" s="424" t="s">
        <v>687</v>
      </c>
      <c r="B196" s="425" t="s">
        <v>847</v>
      </c>
      <c r="C196" s="424" t="s">
        <v>848</v>
      </c>
      <c r="D196" s="426">
        <v>0.41838983050847461</v>
      </c>
      <c r="E196" s="427">
        <v>0</v>
      </c>
      <c r="F196" s="427">
        <v>0.418389830508475</v>
      </c>
      <c r="G196" s="427">
        <v>0</v>
      </c>
      <c r="H196" s="427">
        <v>0</v>
      </c>
      <c r="I196" s="427">
        <v>0.53</v>
      </c>
      <c r="J196" s="427">
        <v>0</v>
      </c>
      <c r="K196" s="427">
        <v>0</v>
      </c>
      <c r="L196" s="427">
        <v>0</v>
      </c>
      <c r="M196" s="427">
        <v>0</v>
      </c>
      <c r="N196" s="427">
        <v>0</v>
      </c>
      <c r="O196" s="427">
        <v>0</v>
      </c>
      <c r="P196" s="427">
        <v>0</v>
      </c>
      <c r="Q196" s="427">
        <v>0</v>
      </c>
      <c r="R196" s="427">
        <v>0</v>
      </c>
      <c r="S196" s="427">
        <v>0</v>
      </c>
      <c r="T196" s="427">
        <v>0</v>
      </c>
      <c r="U196" s="427">
        <v>0</v>
      </c>
      <c r="V196" s="427">
        <v>0</v>
      </c>
      <c r="W196" s="427">
        <v>0</v>
      </c>
      <c r="X196" s="427">
        <v>0</v>
      </c>
      <c r="Y196" s="427">
        <v>0</v>
      </c>
      <c r="Z196" s="427">
        <v>0</v>
      </c>
      <c r="AA196" s="427">
        <v>0</v>
      </c>
      <c r="AB196" s="427">
        <v>0</v>
      </c>
      <c r="AC196" s="427">
        <v>0</v>
      </c>
      <c r="AD196" s="427">
        <v>0</v>
      </c>
      <c r="AE196" s="427">
        <v>0</v>
      </c>
      <c r="AF196" s="427">
        <v>0</v>
      </c>
      <c r="AG196" s="427">
        <v>0</v>
      </c>
      <c r="AH196" s="427">
        <v>0</v>
      </c>
      <c r="AI196" s="427">
        <v>0</v>
      </c>
      <c r="AJ196" s="427">
        <v>0</v>
      </c>
      <c r="AK196" s="427">
        <v>0</v>
      </c>
      <c r="AL196" s="427">
        <v>0</v>
      </c>
      <c r="AM196" s="427">
        <v>0</v>
      </c>
      <c r="AN196" s="427">
        <v>0</v>
      </c>
      <c r="AO196" s="427">
        <v>0</v>
      </c>
      <c r="AP196" s="427">
        <v>0</v>
      </c>
      <c r="AQ196" s="427">
        <v>0</v>
      </c>
      <c r="AR196" s="427">
        <v>0</v>
      </c>
      <c r="AS196" s="427">
        <v>0</v>
      </c>
      <c r="AT196" s="427">
        <v>0.418389830508475</v>
      </c>
      <c r="AU196" s="427">
        <v>0</v>
      </c>
      <c r="AV196" s="427">
        <v>0</v>
      </c>
      <c r="AW196" s="427">
        <v>0.53</v>
      </c>
      <c r="AX196" s="427">
        <v>0</v>
      </c>
      <c r="AY196" s="427">
        <v>0</v>
      </c>
      <c r="AZ196" s="427">
        <v>0</v>
      </c>
      <c r="BA196" s="427">
        <v>0</v>
      </c>
      <c r="BB196" s="427">
        <v>0</v>
      </c>
      <c r="BC196" s="427">
        <v>0</v>
      </c>
      <c r="BD196" s="427">
        <v>0</v>
      </c>
      <c r="BE196" s="427">
        <v>0</v>
      </c>
      <c r="BF196" s="427">
        <v>0</v>
      </c>
      <c r="BG196" s="427">
        <v>0</v>
      </c>
      <c r="BH196" s="427">
        <v>0</v>
      </c>
      <c r="BI196" s="427">
        <v>0</v>
      </c>
      <c r="BJ196" s="427">
        <v>0</v>
      </c>
      <c r="BK196" s="427">
        <v>0</v>
      </c>
      <c r="BL196" s="427">
        <v>0</v>
      </c>
      <c r="BM196" s="427">
        <v>0</v>
      </c>
      <c r="BN196" s="427">
        <v>0</v>
      </c>
      <c r="BO196" s="427">
        <v>0</v>
      </c>
      <c r="BP196" s="427">
        <v>0</v>
      </c>
      <c r="BQ196" s="427">
        <v>0</v>
      </c>
      <c r="BR196" s="427">
        <v>0</v>
      </c>
      <c r="BS196" s="427">
        <v>0</v>
      </c>
      <c r="BT196" s="427">
        <v>0</v>
      </c>
      <c r="BU196" s="427">
        <v>0</v>
      </c>
      <c r="BV196" s="427">
        <v>0</v>
      </c>
      <c r="BW196" s="427">
        <v>0</v>
      </c>
      <c r="BX196" s="427">
        <v>0</v>
      </c>
      <c r="BY196" s="427">
        <v>0</v>
      </c>
      <c r="BZ196" s="427">
        <v>0</v>
      </c>
      <c r="CA196" s="427">
        <v>0</v>
      </c>
      <c r="CB196" s="427">
        <v>0</v>
      </c>
      <c r="CC196" s="427">
        <v>0</v>
      </c>
      <c r="CD196" s="427">
        <v>0</v>
      </c>
      <c r="CE196" s="427">
        <v>0</v>
      </c>
      <c r="CF196" s="427">
        <v>0</v>
      </c>
      <c r="CG196" s="427">
        <v>0</v>
      </c>
      <c r="CH196" s="427">
        <v>0</v>
      </c>
      <c r="CI196" s="427">
        <v>0</v>
      </c>
      <c r="CJ196" s="427">
        <v>0</v>
      </c>
      <c r="CK196" s="427">
        <v>0</v>
      </c>
      <c r="CL196" s="427">
        <v>0</v>
      </c>
      <c r="CM196" s="427">
        <v>0</v>
      </c>
      <c r="CN196" s="427">
        <v>0</v>
      </c>
      <c r="CO196" s="427">
        <v>0</v>
      </c>
      <c r="CP196" s="427">
        <v>0</v>
      </c>
      <c r="CQ196" s="427">
        <v>0</v>
      </c>
      <c r="CR196" s="427">
        <v>0</v>
      </c>
      <c r="CS196" s="427">
        <v>0</v>
      </c>
      <c r="CT196" s="427">
        <v>0</v>
      </c>
      <c r="CU196" s="427">
        <v>0</v>
      </c>
      <c r="CV196" s="427">
        <v>0</v>
      </c>
      <c r="CW196" s="427">
        <v>0</v>
      </c>
      <c r="CX196" s="427">
        <v>0</v>
      </c>
      <c r="CY196" s="427">
        <v>0</v>
      </c>
      <c r="CZ196" s="427">
        <v>0</v>
      </c>
      <c r="DA196" s="427">
        <v>0</v>
      </c>
      <c r="DB196" s="436" t="s">
        <v>2126</v>
      </c>
      <c r="DC196" s="427">
        <v>0</v>
      </c>
      <c r="DD196" s="436" t="s">
        <v>2126</v>
      </c>
      <c r="DE196" s="428" t="s">
        <v>2082</v>
      </c>
    </row>
    <row r="197" spans="1:109" customFormat="1" ht="63">
      <c r="A197" s="424" t="s">
        <v>687</v>
      </c>
      <c r="B197" s="425" t="s">
        <v>849</v>
      </c>
      <c r="C197" s="424" t="s">
        <v>850</v>
      </c>
      <c r="D197" s="426">
        <v>4.3137726267358483</v>
      </c>
      <c r="E197" s="427">
        <v>0</v>
      </c>
      <c r="F197" s="427">
        <v>4.31377262673585</v>
      </c>
      <c r="G197" s="427">
        <v>0.25</v>
      </c>
      <c r="H197" s="427">
        <v>0</v>
      </c>
      <c r="I197" s="427">
        <v>4.0999999999999996</v>
      </c>
      <c r="J197" s="427">
        <v>0</v>
      </c>
      <c r="K197" s="427">
        <v>0</v>
      </c>
      <c r="L197" s="427">
        <v>0</v>
      </c>
      <c r="M197" s="427">
        <v>0</v>
      </c>
      <c r="N197" s="427">
        <v>0</v>
      </c>
      <c r="O197" s="427">
        <v>0</v>
      </c>
      <c r="P197" s="427">
        <v>0</v>
      </c>
      <c r="Q197" s="427">
        <v>0</v>
      </c>
      <c r="R197" s="427">
        <v>0</v>
      </c>
      <c r="S197" s="427">
        <v>0</v>
      </c>
      <c r="T197" s="427">
        <v>0</v>
      </c>
      <c r="U197" s="427">
        <v>0</v>
      </c>
      <c r="V197" s="427">
        <v>0</v>
      </c>
      <c r="W197" s="427">
        <v>0</v>
      </c>
      <c r="X197" s="427">
        <v>0</v>
      </c>
      <c r="Y197" s="427">
        <v>0</v>
      </c>
      <c r="Z197" s="427">
        <v>0</v>
      </c>
      <c r="AA197" s="427">
        <v>0</v>
      </c>
      <c r="AB197" s="427">
        <v>0</v>
      </c>
      <c r="AC197" s="427">
        <v>0</v>
      </c>
      <c r="AD197" s="427">
        <v>0</v>
      </c>
      <c r="AE197" s="427">
        <v>0</v>
      </c>
      <c r="AF197" s="427">
        <v>0</v>
      </c>
      <c r="AG197" s="427">
        <v>0</v>
      </c>
      <c r="AH197" s="427">
        <v>0</v>
      </c>
      <c r="AI197" s="427">
        <v>0</v>
      </c>
      <c r="AJ197" s="427">
        <v>4.31377262673585</v>
      </c>
      <c r="AK197" s="427">
        <v>0.25</v>
      </c>
      <c r="AL197" s="427">
        <v>0</v>
      </c>
      <c r="AM197" s="427">
        <v>4.0999999999999996</v>
      </c>
      <c r="AN197" s="427">
        <v>0</v>
      </c>
      <c r="AO197" s="427">
        <v>0</v>
      </c>
      <c r="AP197" s="427">
        <v>0</v>
      </c>
      <c r="AQ197" s="427">
        <v>0</v>
      </c>
      <c r="AR197" s="427">
        <v>0</v>
      </c>
      <c r="AS197" s="427">
        <v>0</v>
      </c>
      <c r="AT197" s="427">
        <v>0</v>
      </c>
      <c r="AU197" s="427">
        <v>0</v>
      </c>
      <c r="AV197" s="427">
        <v>0</v>
      </c>
      <c r="AW197" s="427">
        <v>0</v>
      </c>
      <c r="AX197" s="427">
        <v>0</v>
      </c>
      <c r="AY197" s="427">
        <v>0</v>
      </c>
      <c r="AZ197" s="427">
        <v>0</v>
      </c>
      <c r="BA197" s="427">
        <v>0</v>
      </c>
      <c r="BB197" s="427">
        <v>0</v>
      </c>
      <c r="BC197" s="427">
        <v>0</v>
      </c>
      <c r="BD197" s="427">
        <v>0</v>
      </c>
      <c r="BE197" s="427">
        <v>0</v>
      </c>
      <c r="BF197" s="427">
        <v>0</v>
      </c>
      <c r="BG197" s="427">
        <v>0</v>
      </c>
      <c r="BH197" s="427">
        <v>0</v>
      </c>
      <c r="BI197" s="427">
        <v>0</v>
      </c>
      <c r="BJ197" s="427">
        <v>0</v>
      </c>
      <c r="BK197" s="427">
        <v>0</v>
      </c>
      <c r="BL197" s="427">
        <v>0</v>
      </c>
      <c r="BM197" s="427">
        <v>0</v>
      </c>
      <c r="BN197" s="427">
        <v>0</v>
      </c>
      <c r="BO197" s="427">
        <v>0</v>
      </c>
      <c r="BP197" s="427">
        <v>0</v>
      </c>
      <c r="BQ197" s="427">
        <v>0</v>
      </c>
      <c r="BR197" s="427">
        <v>0</v>
      </c>
      <c r="BS197" s="427">
        <v>0</v>
      </c>
      <c r="BT197" s="427">
        <v>0</v>
      </c>
      <c r="BU197" s="427">
        <v>0</v>
      </c>
      <c r="BV197" s="427">
        <v>0</v>
      </c>
      <c r="BW197" s="427">
        <v>0</v>
      </c>
      <c r="BX197" s="427">
        <v>0</v>
      </c>
      <c r="BY197" s="427">
        <v>0</v>
      </c>
      <c r="BZ197" s="427">
        <v>0</v>
      </c>
      <c r="CA197" s="427">
        <v>0</v>
      </c>
      <c r="CB197" s="427">
        <v>0</v>
      </c>
      <c r="CC197" s="427">
        <v>0</v>
      </c>
      <c r="CD197" s="427">
        <v>0</v>
      </c>
      <c r="CE197" s="427">
        <v>0</v>
      </c>
      <c r="CF197" s="427">
        <v>0</v>
      </c>
      <c r="CG197" s="427">
        <v>0</v>
      </c>
      <c r="CH197" s="427">
        <v>0</v>
      </c>
      <c r="CI197" s="427">
        <v>0</v>
      </c>
      <c r="CJ197" s="427">
        <v>0</v>
      </c>
      <c r="CK197" s="427">
        <v>0</v>
      </c>
      <c r="CL197" s="427">
        <v>0</v>
      </c>
      <c r="CM197" s="427">
        <v>0</v>
      </c>
      <c r="CN197" s="427">
        <v>0</v>
      </c>
      <c r="CO197" s="427">
        <v>0</v>
      </c>
      <c r="CP197" s="427">
        <v>0</v>
      </c>
      <c r="CQ197" s="427">
        <v>0</v>
      </c>
      <c r="CR197" s="427">
        <v>0</v>
      </c>
      <c r="CS197" s="427">
        <v>0</v>
      </c>
      <c r="CT197" s="427">
        <v>0</v>
      </c>
      <c r="CU197" s="427">
        <v>0</v>
      </c>
      <c r="CV197" s="427">
        <v>0</v>
      </c>
      <c r="CW197" s="427">
        <v>0</v>
      </c>
      <c r="CX197" s="427">
        <v>0</v>
      </c>
      <c r="CY197" s="427">
        <v>0</v>
      </c>
      <c r="CZ197" s="427">
        <v>0</v>
      </c>
      <c r="DA197" s="427">
        <v>0</v>
      </c>
      <c r="DB197" s="436" t="s">
        <v>2126</v>
      </c>
      <c r="DC197" s="427">
        <v>0</v>
      </c>
      <c r="DD197" s="436" t="s">
        <v>2126</v>
      </c>
      <c r="DE197" s="428" t="s">
        <v>2082</v>
      </c>
    </row>
    <row r="198" spans="1:109" customFormat="1" ht="63">
      <c r="A198" s="424" t="s">
        <v>687</v>
      </c>
      <c r="B198" s="425" t="s">
        <v>851</v>
      </c>
      <c r="C198" s="424" t="s">
        <v>852</v>
      </c>
      <c r="D198" s="426">
        <v>1.5325676238254917</v>
      </c>
      <c r="E198" s="427">
        <v>0</v>
      </c>
      <c r="F198" s="427">
        <v>1.5325676238254899</v>
      </c>
      <c r="G198" s="427">
        <v>0</v>
      </c>
      <c r="H198" s="427">
        <v>0</v>
      </c>
      <c r="I198" s="427">
        <v>0.44</v>
      </c>
      <c r="J198" s="427">
        <v>0</v>
      </c>
      <c r="K198" s="427">
        <v>0</v>
      </c>
      <c r="L198" s="427">
        <v>0</v>
      </c>
      <c r="M198" s="427">
        <v>0</v>
      </c>
      <c r="N198" s="427">
        <v>0</v>
      </c>
      <c r="O198" s="427">
        <v>0</v>
      </c>
      <c r="P198" s="427">
        <v>0</v>
      </c>
      <c r="Q198" s="427">
        <v>0</v>
      </c>
      <c r="R198" s="427">
        <v>0</v>
      </c>
      <c r="S198" s="427">
        <v>0</v>
      </c>
      <c r="T198" s="427">
        <v>0</v>
      </c>
      <c r="U198" s="427">
        <v>0</v>
      </c>
      <c r="V198" s="427">
        <v>0</v>
      </c>
      <c r="W198" s="427">
        <v>0</v>
      </c>
      <c r="X198" s="427">
        <v>0</v>
      </c>
      <c r="Y198" s="427">
        <v>0</v>
      </c>
      <c r="Z198" s="427">
        <v>0</v>
      </c>
      <c r="AA198" s="427">
        <v>0</v>
      </c>
      <c r="AB198" s="427">
        <v>0</v>
      </c>
      <c r="AC198" s="427">
        <v>0</v>
      </c>
      <c r="AD198" s="427">
        <v>0</v>
      </c>
      <c r="AE198" s="427">
        <v>0</v>
      </c>
      <c r="AF198" s="427">
        <v>0</v>
      </c>
      <c r="AG198" s="427">
        <v>0</v>
      </c>
      <c r="AH198" s="427">
        <v>0</v>
      </c>
      <c r="AI198" s="427">
        <v>0</v>
      </c>
      <c r="AJ198" s="427">
        <v>1.5325676238254899</v>
      </c>
      <c r="AK198" s="427">
        <v>0</v>
      </c>
      <c r="AL198" s="427">
        <v>0</v>
      </c>
      <c r="AM198" s="427">
        <v>0.44</v>
      </c>
      <c r="AN198" s="427">
        <v>0</v>
      </c>
      <c r="AO198" s="427">
        <v>0</v>
      </c>
      <c r="AP198" s="427">
        <v>0</v>
      </c>
      <c r="AQ198" s="427">
        <v>0</v>
      </c>
      <c r="AR198" s="427">
        <v>0</v>
      </c>
      <c r="AS198" s="427">
        <v>0</v>
      </c>
      <c r="AT198" s="427">
        <v>0</v>
      </c>
      <c r="AU198" s="427">
        <v>0</v>
      </c>
      <c r="AV198" s="427">
        <v>0</v>
      </c>
      <c r="AW198" s="427">
        <v>0</v>
      </c>
      <c r="AX198" s="427">
        <v>0</v>
      </c>
      <c r="AY198" s="427">
        <v>0</v>
      </c>
      <c r="AZ198" s="427">
        <v>0</v>
      </c>
      <c r="BA198" s="427">
        <v>0</v>
      </c>
      <c r="BB198" s="427">
        <v>0</v>
      </c>
      <c r="BC198" s="427">
        <v>0</v>
      </c>
      <c r="BD198" s="427">
        <v>0</v>
      </c>
      <c r="BE198" s="427">
        <v>0</v>
      </c>
      <c r="BF198" s="427">
        <v>0</v>
      </c>
      <c r="BG198" s="427">
        <v>0</v>
      </c>
      <c r="BH198" s="427">
        <v>0</v>
      </c>
      <c r="BI198" s="427">
        <v>0</v>
      </c>
      <c r="BJ198" s="427">
        <v>0</v>
      </c>
      <c r="BK198" s="427">
        <v>0</v>
      </c>
      <c r="BL198" s="427">
        <v>0</v>
      </c>
      <c r="BM198" s="427">
        <v>0</v>
      </c>
      <c r="BN198" s="427">
        <v>0</v>
      </c>
      <c r="BO198" s="427">
        <v>0</v>
      </c>
      <c r="BP198" s="427">
        <v>0</v>
      </c>
      <c r="BQ198" s="427">
        <v>0</v>
      </c>
      <c r="BR198" s="427">
        <v>0</v>
      </c>
      <c r="BS198" s="427">
        <v>0</v>
      </c>
      <c r="BT198" s="427">
        <v>0</v>
      </c>
      <c r="BU198" s="427">
        <v>0</v>
      </c>
      <c r="BV198" s="427">
        <v>0</v>
      </c>
      <c r="BW198" s="427">
        <v>0</v>
      </c>
      <c r="BX198" s="427">
        <v>0</v>
      </c>
      <c r="BY198" s="427">
        <v>0</v>
      </c>
      <c r="BZ198" s="427">
        <v>0</v>
      </c>
      <c r="CA198" s="427">
        <v>0</v>
      </c>
      <c r="CB198" s="427">
        <v>0</v>
      </c>
      <c r="CC198" s="427">
        <v>0</v>
      </c>
      <c r="CD198" s="427">
        <v>0</v>
      </c>
      <c r="CE198" s="427">
        <v>0</v>
      </c>
      <c r="CF198" s="427">
        <v>0</v>
      </c>
      <c r="CG198" s="427">
        <v>0</v>
      </c>
      <c r="CH198" s="427">
        <v>0</v>
      </c>
      <c r="CI198" s="427">
        <v>0</v>
      </c>
      <c r="CJ198" s="427">
        <v>0</v>
      </c>
      <c r="CK198" s="427">
        <v>0</v>
      </c>
      <c r="CL198" s="427">
        <v>0</v>
      </c>
      <c r="CM198" s="427">
        <v>0</v>
      </c>
      <c r="CN198" s="427">
        <v>0</v>
      </c>
      <c r="CO198" s="427">
        <v>0</v>
      </c>
      <c r="CP198" s="427">
        <v>0</v>
      </c>
      <c r="CQ198" s="427">
        <v>0</v>
      </c>
      <c r="CR198" s="427">
        <v>0</v>
      </c>
      <c r="CS198" s="427">
        <v>0</v>
      </c>
      <c r="CT198" s="427">
        <v>0</v>
      </c>
      <c r="CU198" s="427">
        <v>0</v>
      </c>
      <c r="CV198" s="427">
        <v>0</v>
      </c>
      <c r="CW198" s="427">
        <v>0</v>
      </c>
      <c r="CX198" s="427">
        <v>0</v>
      </c>
      <c r="CY198" s="427">
        <v>0</v>
      </c>
      <c r="CZ198" s="427">
        <v>0</v>
      </c>
      <c r="DA198" s="427">
        <v>0</v>
      </c>
      <c r="DB198" s="436" t="s">
        <v>2126</v>
      </c>
      <c r="DC198" s="427">
        <v>0</v>
      </c>
      <c r="DD198" s="436" t="s">
        <v>2126</v>
      </c>
      <c r="DE198" s="428" t="s">
        <v>2082</v>
      </c>
    </row>
    <row r="199" spans="1:109" customFormat="1" ht="31.5">
      <c r="A199" s="424" t="s">
        <v>687</v>
      </c>
      <c r="B199" s="425" t="s">
        <v>853</v>
      </c>
      <c r="C199" s="424" t="s">
        <v>854</v>
      </c>
      <c r="D199" s="426">
        <v>8.2179701144946282</v>
      </c>
      <c r="E199" s="427">
        <v>0</v>
      </c>
      <c r="F199" s="427">
        <v>0</v>
      </c>
      <c r="G199" s="427">
        <v>0</v>
      </c>
      <c r="H199" s="427">
        <v>0</v>
      </c>
      <c r="I199" s="427">
        <v>0</v>
      </c>
      <c r="J199" s="427">
        <v>0</v>
      </c>
      <c r="K199" s="427">
        <v>0</v>
      </c>
      <c r="L199" s="427">
        <v>0</v>
      </c>
      <c r="M199" s="427">
        <v>0</v>
      </c>
      <c r="N199" s="427">
        <v>0</v>
      </c>
      <c r="O199" s="427">
        <v>0</v>
      </c>
      <c r="P199" s="427">
        <v>0</v>
      </c>
      <c r="Q199" s="427">
        <v>0</v>
      </c>
      <c r="R199" s="427">
        <v>0</v>
      </c>
      <c r="S199" s="427">
        <v>0</v>
      </c>
      <c r="T199" s="427">
        <v>0</v>
      </c>
      <c r="U199" s="427">
        <v>0</v>
      </c>
      <c r="V199" s="427">
        <v>0</v>
      </c>
      <c r="W199" s="427">
        <v>0</v>
      </c>
      <c r="X199" s="427">
        <v>0</v>
      </c>
      <c r="Y199" s="427">
        <v>0</v>
      </c>
      <c r="Z199" s="427">
        <v>0</v>
      </c>
      <c r="AA199" s="427">
        <v>0</v>
      </c>
      <c r="AB199" s="427">
        <v>0</v>
      </c>
      <c r="AC199" s="427">
        <v>0</v>
      </c>
      <c r="AD199" s="427">
        <v>0</v>
      </c>
      <c r="AE199" s="427">
        <v>0</v>
      </c>
      <c r="AF199" s="427">
        <v>0</v>
      </c>
      <c r="AG199" s="427">
        <v>0</v>
      </c>
      <c r="AH199" s="427">
        <v>0</v>
      </c>
      <c r="AI199" s="427">
        <v>0</v>
      </c>
      <c r="AJ199" s="427">
        <v>0</v>
      </c>
      <c r="AK199" s="427">
        <v>0</v>
      </c>
      <c r="AL199" s="427">
        <v>0</v>
      </c>
      <c r="AM199" s="427">
        <v>0</v>
      </c>
      <c r="AN199" s="427">
        <v>0</v>
      </c>
      <c r="AO199" s="427">
        <v>0</v>
      </c>
      <c r="AP199" s="427">
        <v>0</v>
      </c>
      <c r="AQ199" s="427">
        <v>0</v>
      </c>
      <c r="AR199" s="427">
        <v>0</v>
      </c>
      <c r="AS199" s="427">
        <v>0</v>
      </c>
      <c r="AT199" s="427">
        <v>0</v>
      </c>
      <c r="AU199" s="427">
        <v>0</v>
      </c>
      <c r="AV199" s="427">
        <v>0</v>
      </c>
      <c r="AW199" s="427">
        <v>0</v>
      </c>
      <c r="AX199" s="427">
        <v>0</v>
      </c>
      <c r="AY199" s="427">
        <v>0</v>
      </c>
      <c r="AZ199" s="427">
        <v>0</v>
      </c>
      <c r="BA199" s="427">
        <v>0</v>
      </c>
      <c r="BB199" s="427">
        <v>0</v>
      </c>
      <c r="BC199" s="427">
        <v>0</v>
      </c>
      <c r="BD199" s="427">
        <v>0</v>
      </c>
      <c r="BE199" s="427">
        <v>0</v>
      </c>
      <c r="BF199" s="427">
        <v>0</v>
      </c>
      <c r="BG199" s="427">
        <v>0</v>
      </c>
      <c r="BH199" s="427">
        <v>0</v>
      </c>
      <c r="BI199" s="427">
        <v>0</v>
      </c>
      <c r="BJ199" s="427">
        <v>0</v>
      </c>
      <c r="BK199" s="427">
        <v>0</v>
      </c>
      <c r="BL199" s="427">
        <v>0</v>
      </c>
      <c r="BM199" s="427">
        <v>0</v>
      </c>
      <c r="BN199" s="427">
        <v>0</v>
      </c>
      <c r="BO199" s="427">
        <v>0</v>
      </c>
      <c r="BP199" s="427">
        <v>0</v>
      </c>
      <c r="BQ199" s="427">
        <v>0</v>
      </c>
      <c r="BR199" s="427">
        <v>0</v>
      </c>
      <c r="BS199" s="427">
        <v>0</v>
      </c>
      <c r="BT199" s="427">
        <v>0</v>
      </c>
      <c r="BU199" s="427">
        <v>0</v>
      </c>
      <c r="BV199" s="427">
        <v>0</v>
      </c>
      <c r="BW199" s="427">
        <v>0</v>
      </c>
      <c r="BX199" s="427">
        <v>0</v>
      </c>
      <c r="BY199" s="427">
        <v>0</v>
      </c>
      <c r="BZ199" s="427">
        <v>0</v>
      </c>
      <c r="CA199" s="427">
        <v>0</v>
      </c>
      <c r="CB199" s="427">
        <v>0</v>
      </c>
      <c r="CC199" s="427">
        <v>0</v>
      </c>
      <c r="CD199" s="427">
        <v>0</v>
      </c>
      <c r="CE199" s="427">
        <v>0</v>
      </c>
      <c r="CF199" s="427">
        <v>0</v>
      </c>
      <c r="CG199" s="427">
        <v>0</v>
      </c>
      <c r="CH199" s="427">
        <v>0</v>
      </c>
      <c r="CI199" s="427">
        <v>0</v>
      </c>
      <c r="CJ199" s="427">
        <v>0</v>
      </c>
      <c r="CK199" s="427">
        <v>0</v>
      </c>
      <c r="CL199" s="427">
        <v>0</v>
      </c>
      <c r="CM199" s="427">
        <v>0</v>
      </c>
      <c r="CN199" s="427">
        <v>0</v>
      </c>
      <c r="CO199" s="427">
        <v>0</v>
      </c>
      <c r="CP199" s="427">
        <v>0</v>
      </c>
      <c r="CQ199" s="427">
        <v>0</v>
      </c>
      <c r="CR199" s="427">
        <v>0</v>
      </c>
      <c r="CS199" s="427">
        <v>0</v>
      </c>
      <c r="CT199" s="427">
        <v>0</v>
      </c>
      <c r="CU199" s="427">
        <v>0</v>
      </c>
      <c r="CV199" s="427">
        <v>0</v>
      </c>
      <c r="CW199" s="427">
        <v>0</v>
      </c>
      <c r="CX199" s="427">
        <v>0</v>
      </c>
      <c r="CY199" s="427">
        <v>0</v>
      </c>
      <c r="CZ199" s="427">
        <v>0</v>
      </c>
      <c r="DA199" s="427">
        <v>0</v>
      </c>
      <c r="DB199" s="436" t="s">
        <v>2126</v>
      </c>
      <c r="DC199" s="427">
        <v>0</v>
      </c>
      <c r="DD199" s="436" t="s">
        <v>2126</v>
      </c>
      <c r="DE199" s="428" t="s">
        <v>2082</v>
      </c>
    </row>
    <row r="200" spans="1:109" customFormat="1" ht="63">
      <c r="A200" s="424" t="s">
        <v>687</v>
      </c>
      <c r="B200" s="425" t="s">
        <v>855</v>
      </c>
      <c r="C200" s="424" t="s">
        <v>856</v>
      </c>
      <c r="D200" s="426">
        <v>12.065121731640504</v>
      </c>
      <c r="E200" s="427">
        <v>0</v>
      </c>
      <c r="F200" s="427">
        <v>12.065121731640499</v>
      </c>
      <c r="G200" s="427">
        <v>0</v>
      </c>
      <c r="H200" s="427">
        <v>0</v>
      </c>
      <c r="I200" s="427">
        <v>0.40500000000000003</v>
      </c>
      <c r="J200" s="427">
        <v>0</v>
      </c>
      <c r="K200" s="427">
        <v>0</v>
      </c>
      <c r="L200" s="427">
        <v>0</v>
      </c>
      <c r="M200" s="427">
        <v>0</v>
      </c>
      <c r="N200" s="427">
        <v>0</v>
      </c>
      <c r="O200" s="427">
        <v>0</v>
      </c>
      <c r="P200" s="427">
        <v>0</v>
      </c>
      <c r="Q200" s="427">
        <v>0</v>
      </c>
      <c r="R200" s="427">
        <v>0</v>
      </c>
      <c r="S200" s="427">
        <v>0</v>
      </c>
      <c r="T200" s="427">
        <v>0</v>
      </c>
      <c r="U200" s="427">
        <v>0</v>
      </c>
      <c r="V200" s="427">
        <v>0</v>
      </c>
      <c r="W200" s="427">
        <v>0</v>
      </c>
      <c r="X200" s="427">
        <v>0</v>
      </c>
      <c r="Y200" s="427">
        <v>0</v>
      </c>
      <c r="Z200" s="427">
        <v>12.065121731640499</v>
      </c>
      <c r="AA200" s="427">
        <v>0</v>
      </c>
      <c r="AB200" s="427">
        <v>0</v>
      </c>
      <c r="AC200" s="427">
        <v>0.40500000000000003</v>
      </c>
      <c r="AD200" s="427">
        <v>0</v>
      </c>
      <c r="AE200" s="427">
        <v>0</v>
      </c>
      <c r="AF200" s="427">
        <v>0</v>
      </c>
      <c r="AG200" s="427">
        <v>0</v>
      </c>
      <c r="AH200" s="427">
        <v>0</v>
      </c>
      <c r="AI200" s="427">
        <v>0</v>
      </c>
      <c r="AJ200" s="427">
        <v>0</v>
      </c>
      <c r="AK200" s="427">
        <v>0</v>
      </c>
      <c r="AL200" s="427">
        <v>0</v>
      </c>
      <c r="AM200" s="427">
        <v>0</v>
      </c>
      <c r="AN200" s="427">
        <v>0</v>
      </c>
      <c r="AO200" s="427">
        <v>0</v>
      </c>
      <c r="AP200" s="427">
        <v>0</v>
      </c>
      <c r="AQ200" s="427">
        <v>0</v>
      </c>
      <c r="AR200" s="427">
        <v>0</v>
      </c>
      <c r="AS200" s="427">
        <v>0</v>
      </c>
      <c r="AT200" s="427">
        <v>0</v>
      </c>
      <c r="AU200" s="427">
        <v>0</v>
      </c>
      <c r="AV200" s="427">
        <v>0</v>
      </c>
      <c r="AW200" s="427">
        <v>0</v>
      </c>
      <c r="AX200" s="427">
        <v>0</v>
      </c>
      <c r="AY200" s="427">
        <v>0</v>
      </c>
      <c r="AZ200" s="427">
        <v>0</v>
      </c>
      <c r="BA200" s="427">
        <v>0</v>
      </c>
      <c r="BB200" s="427">
        <v>0</v>
      </c>
      <c r="BC200" s="427">
        <v>0</v>
      </c>
      <c r="BD200" s="427">
        <v>9.2828080400000008</v>
      </c>
      <c r="BE200" s="427">
        <v>0</v>
      </c>
      <c r="BF200" s="427">
        <v>0</v>
      </c>
      <c r="BG200" s="427">
        <v>0</v>
      </c>
      <c r="BH200" s="427">
        <v>0</v>
      </c>
      <c r="BI200" s="427">
        <v>0</v>
      </c>
      <c r="BJ200" s="427">
        <v>0</v>
      </c>
      <c r="BK200" s="427">
        <v>0</v>
      </c>
      <c r="BL200" s="427">
        <v>0</v>
      </c>
      <c r="BM200" s="427">
        <v>0</v>
      </c>
      <c r="BN200" s="427">
        <v>9.2828080400000008</v>
      </c>
      <c r="BO200" s="427">
        <v>0</v>
      </c>
      <c r="BP200" s="427">
        <v>0</v>
      </c>
      <c r="BQ200" s="427">
        <v>0</v>
      </c>
      <c r="BR200" s="427">
        <v>0</v>
      </c>
      <c r="BS200" s="427">
        <v>0</v>
      </c>
      <c r="BT200" s="427">
        <v>0</v>
      </c>
      <c r="BU200" s="427">
        <v>0</v>
      </c>
      <c r="BV200" s="427">
        <v>0</v>
      </c>
      <c r="BW200" s="427">
        <v>0</v>
      </c>
      <c r="BX200" s="427">
        <v>0</v>
      </c>
      <c r="BY200" s="427">
        <v>0</v>
      </c>
      <c r="BZ200" s="427">
        <v>0</v>
      </c>
      <c r="CA200" s="427">
        <v>0</v>
      </c>
      <c r="CB200" s="427">
        <v>0</v>
      </c>
      <c r="CC200" s="427">
        <v>0</v>
      </c>
      <c r="CD200" s="427">
        <v>0</v>
      </c>
      <c r="CE200" s="427">
        <v>0</v>
      </c>
      <c r="CF200" s="427">
        <v>0</v>
      </c>
      <c r="CG200" s="427">
        <v>0</v>
      </c>
      <c r="CH200" s="427">
        <v>0</v>
      </c>
      <c r="CI200" s="427">
        <v>0</v>
      </c>
      <c r="CJ200" s="427">
        <v>0</v>
      </c>
      <c r="CK200" s="427">
        <v>0</v>
      </c>
      <c r="CL200" s="427">
        <v>0</v>
      </c>
      <c r="CM200" s="427">
        <v>0</v>
      </c>
      <c r="CN200" s="427">
        <v>0</v>
      </c>
      <c r="CO200" s="427">
        <v>0</v>
      </c>
      <c r="CP200" s="427">
        <v>0</v>
      </c>
      <c r="CQ200" s="427">
        <v>0</v>
      </c>
      <c r="CR200" s="427">
        <v>0</v>
      </c>
      <c r="CS200" s="427">
        <v>0</v>
      </c>
      <c r="CT200" s="427">
        <v>0</v>
      </c>
      <c r="CU200" s="427">
        <v>0</v>
      </c>
      <c r="CV200" s="427">
        <v>0</v>
      </c>
      <c r="CW200" s="427">
        <v>0</v>
      </c>
      <c r="CX200" s="427">
        <v>0</v>
      </c>
      <c r="CY200" s="427">
        <v>0</v>
      </c>
      <c r="CZ200" s="427">
        <v>0</v>
      </c>
      <c r="DA200" s="427">
        <v>0</v>
      </c>
      <c r="DB200" s="436" t="s">
        <v>2126</v>
      </c>
      <c r="DC200" s="427">
        <v>9.2828080400000008</v>
      </c>
      <c r="DD200" s="436" t="s">
        <v>2126</v>
      </c>
      <c r="DE200" s="428" t="s">
        <v>2127</v>
      </c>
    </row>
    <row r="201" spans="1:109" customFormat="1" ht="63">
      <c r="A201" s="424" t="s">
        <v>687</v>
      </c>
      <c r="B201" s="425" t="s">
        <v>857</v>
      </c>
      <c r="C201" s="424" t="s">
        <v>858</v>
      </c>
      <c r="D201" s="426">
        <v>29.772789237178301</v>
      </c>
      <c r="E201" s="427">
        <v>0</v>
      </c>
      <c r="F201" s="427">
        <v>0</v>
      </c>
      <c r="G201" s="427">
        <v>0</v>
      </c>
      <c r="H201" s="427">
        <v>0</v>
      </c>
      <c r="I201" s="427">
        <v>0</v>
      </c>
      <c r="J201" s="427">
        <v>0</v>
      </c>
      <c r="K201" s="427">
        <v>0</v>
      </c>
      <c r="L201" s="427">
        <v>0</v>
      </c>
      <c r="M201" s="427">
        <v>0</v>
      </c>
      <c r="N201" s="427">
        <v>0</v>
      </c>
      <c r="O201" s="427">
        <v>0</v>
      </c>
      <c r="P201" s="427">
        <v>0</v>
      </c>
      <c r="Q201" s="427">
        <v>0</v>
      </c>
      <c r="R201" s="427">
        <v>0</v>
      </c>
      <c r="S201" s="427">
        <v>0</v>
      </c>
      <c r="T201" s="427">
        <v>0</v>
      </c>
      <c r="U201" s="427">
        <v>0</v>
      </c>
      <c r="V201" s="427">
        <v>0</v>
      </c>
      <c r="W201" s="427">
        <v>0</v>
      </c>
      <c r="X201" s="427">
        <v>0</v>
      </c>
      <c r="Y201" s="427">
        <v>0</v>
      </c>
      <c r="Z201" s="427">
        <v>0</v>
      </c>
      <c r="AA201" s="427">
        <v>0</v>
      </c>
      <c r="AB201" s="427">
        <v>0</v>
      </c>
      <c r="AC201" s="427">
        <v>0</v>
      </c>
      <c r="AD201" s="427">
        <v>0</v>
      </c>
      <c r="AE201" s="427">
        <v>0</v>
      </c>
      <c r="AF201" s="427">
        <v>0</v>
      </c>
      <c r="AG201" s="427">
        <v>0</v>
      </c>
      <c r="AH201" s="427">
        <v>0</v>
      </c>
      <c r="AI201" s="427">
        <v>0</v>
      </c>
      <c r="AJ201" s="427">
        <v>0</v>
      </c>
      <c r="AK201" s="427">
        <v>0</v>
      </c>
      <c r="AL201" s="427">
        <v>0</v>
      </c>
      <c r="AM201" s="427">
        <v>0</v>
      </c>
      <c r="AN201" s="427">
        <v>0</v>
      </c>
      <c r="AO201" s="427">
        <v>0</v>
      </c>
      <c r="AP201" s="427">
        <v>0</v>
      </c>
      <c r="AQ201" s="427">
        <v>0</v>
      </c>
      <c r="AR201" s="427">
        <v>0</v>
      </c>
      <c r="AS201" s="427">
        <v>0</v>
      </c>
      <c r="AT201" s="427">
        <v>0</v>
      </c>
      <c r="AU201" s="427">
        <v>0</v>
      </c>
      <c r="AV201" s="427">
        <v>0</v>
      </c>
      <c r="AW201" s="427">
        <v>0</v>
      </c>
      <c r="AX201" s="427">
        <v>0</v>
      </c>
      <c r="AY201" s="427">
        <v>0</v>
      </c>
      <c r="AZ201" s="427">
        <v>0</v>
      </c>
      <c r="BA201" s="427">
        <v>0</v>
      </c>
      <c r="BB201" s="427">
        <v>0</v>
      </c>
      <c r="BC201" s="427">
        <v>0</v>
      </c>
      <c r="BD201" s="427">
        <v>0</v>
      </c>
      <c r="BE201" s="427">
        <v>0</v>
      </c>
      <c r="BF201" s="427">
        <v>0</v>
      </c>
      <c r="BG201" s="427">
        <v>0</v>
      </c>
      <c r="BH201" s="427">
        <v>0</v>
      </c>
      <c r="BI201" s="427">
        <v>0</v>
      </c>
      <c r="BJ201" s="427">
        <v>0</v>
      </c>
      <c r="BK201" s="427">
        <v>0</v>
      </c>
      <c r="BL201" s="427">
        <v>0</v>
      </c>
      <c r="BM201" s="427">
        <v>0</v>
      </c>
      <c r="BN201" s="427">
        <v>0</v>
      </c>
      <c r="BO201" s="427">
        <v>0</v>
      </c>
      <c r="BP201" s="427">
        <v>0</v>
      </c>
      <c r="BQ201" s="427">
        <v>0</v>
      </c>
      <c r="BR201" s="427">
        <v>0</v>
      </c>
      <c r="BS201" s="427">
        <v>0</v>
      </c>
      <c r="BT201" s="427">
        <v>0</v>
      </c>
      <c r="BU201" s="427">
        <v>0</v>
      </c>
      <c r="BV201" s="427">
        <v>0</v>
      </c>
      <c r="BW201" s="427">
        <v>0</v>
      </c>
      <c r="BX201" s="427">
        <v>0</v>
      </c>
      <c r="BY201" s="427">
        <v>0</v>
      </c>
      <c r="BZ201" s="427">
        <v>0</v>
      </c>
      <c r="CA201" s="427">
        <v>0</v>
      </c>
      <c r="CB201" s="427">
        <v>0</v>
      </c>
      <c r="CC201" s="427">
        <v>0</v>
      </c>
      <c r="CD201" s="427">
        <v>0</v>
      </c>
      <c r="CE201" s="427">
        <v>0</v>
      </c>
      <c r="CF201" s="427">
        <v>0</v>
      </c>
      <c r="CG201" s="427">
        <v>0</v>
      </c>
      <c r="CH201" s="427">
        <v>0</v>
      </c>
      <c r="CI201" s="427">
        <v>0</v>
      </c>
      <c r="CJ201" s="427">
        <v>0</v>
      </c>
      <c r="CK201" s="427">
        <v>0</v>
      </c>
      <c r="CL201" s="427">
        <v>0</v>
      </c>
      <c r="CM201" s="427">
        <v>0</v>
      </c>
      <c r="CN201" s="427">
        <v>0</v>
      </c>
      <c r="CO201" s="427">
        <v>0</v>
      </c>
      <c r="CP201" s="427">
        <v>0</v>
      </c>
      <c r="CQ201" s="427">
        <v>0</v>
      </c>
      <c r="CR201" s="427">
        <v>0</v>
      </c>
      <c r="CS201" s="427">
        <v>0</v>
      </c>
      <c r="CT201" s="427">
        <v>0</v>
      </c>
      <c r="CU201" s="427">
        <v>0</v>
      </c>
      <c r="CV201" s="427">
        <v>0</v>
      </c>
      <c r="CW201" s="427">
        <v>0</v>
      </c>
      <c r="CX201" s="427">
        <v>0</v>
      </c>
      <c r="CY201" s="427">
        <v>0</v>
      </c>
      <c r="CZ201" s="427">
        <v>0</v>
      </c>
      <c r="DA201" s="427">
        <v>0</v>
      </c>
      <c r="DB201" s="436" t="s">
        <v>2126</v>
      </c>
      <c r="DC201" s="427">
        <v>0</v>
      </c>
      <c r="DD201" s="436" t="s">
        <v>2126</v>
      </c>
      <c r="DE201" s="428" t="s">
        <v>2082</v>
      </c>
    </row>
    <row r="202" spans="1:109" customFormat="1" ht="31.5">
      <c r="A202" s="424" t="s">
        <v>859</v>
      </c>
      <c r="B202" s="425" t="s">
        <v>860</v>
      </c>
      <c r="C202" s="424" t="s">
        <v>507</v>
      </c>
      <c r="D202" s="426">
        <v>26.223538591873968</v>
      </c>
      <c r="E202" s="427">
        <v>0</v>
      </c>
      <c r="F202" s="427">
        <v>26.223538591873961</v>
      </c>
      <c r="G202" s="427">
        <v>0</v>
      </c>
      <c r="H202" s="427">
        <v>0</v>
      </c>
      <c r="I202" s="427">
        <v>0.44</v>
      </c>
      <c r="J202" s="427">
        <v>0</v>
      </c>
      <c r="K202" s="427">
        <v>1</v>
      </c>
      <c r="L202" s="427">
        <v>0</v>
      </c>
      <c r="M202" s="427">
        <v>0</v>
      </c>
      <c r="N202" s="427">
        <v>0</v>
      </c>
      <c r="O202" s="427">
        <v>0</v>
      </c>
      <c r="P202" s="427">
        <v>0</v>
      </c>
      <c r="Q202" s="427">
        <v>0</v>
      </c>
      <c r="R202" s="427">
        <v>0</v>
      </c>
      <c r="S202" s="427">
        <v>0</v>
      </c>
      <c r="T202" s="427">
        <v>0</v>
      </c>
      <c r="U202" s="427">
        <v>0</v>
      </c>
      <c r="V202" s="427">
        <v>0</v>
      </c>
      <c r="W202" s="427">
        <v>0</v>
      </c>
      <c r="X202" s="427">
        <v>0</v>
      </c>
      <c r="Y202" s="427">
        <v>0</v>
      </c>
      <c r="Z202" s="427">
        <v>0</v>
      </c>
      <c r="AA202" s="427">
        <v>0</v>
      </c>
      <c r="AB202" s="427">
        <v>0</v>
      </c>
      <c r="AC202" s="427">
        <v>0</v>
      </c>
      <c r="AD202" s="427">
        <v>0</v>
      </c>
      <c r="AE202" s="427">
        <v>0</v>
      </c>
      <c r="AF202" s="427">
        <v>0</v>
      </c>
      <c r="AG202" s="427">
        <v>0</v>
      </c>
      <c r="AH202" s="427">
        <v>0</v>
      </c>
      <c r="AI202" s="427">
        <v>0</v>
      </c>
      <c r="AJ202" s="427">
        <v>26.223538591873961</v>
      </c>
      <c r="AK202" s="427">
        <v>0</v>
      </c>
      <c r="AL202" s="427">
        <v>0</v>
      </c>
      <c r="AM202" s="427">
        <v>0.44</v>
      </c>
      <c r="AN202" s="427">
        <v>0</v>
      </c>
      <c r="AO202" s="427">
        <v>1</v>
      </c>
      <c r="AP202" s="427">
        <v>0</v>
      </c>
      <c r="AQ202" s="427">
        <v>0</v>
      </c>
      <c r="AR202" s="427">
        <v>0</v>
      </c>
      <c r="AS202" s="427">
        <v>0</v>
      </c>
      <c r="AT202" s="427">
        <v>0</v>
      </c>
      <c r="AU202" s="427">
        <v>0</v>
      </c>
      <c r="AV202" s="427">
        <v>0</v>
      </c>
      <c r="AW202" s="427">
        <v>0</v>
      </c>
      <c r="AX202" s="427">
        <v>0</v>
      </c>
      <c r="AY202" s="427">
        <v>0</v>
      </c>
      <c r="AZ202" s="427">
        <v>0</v>
      </c>
      <c r="BA202" s="427">
        <v>0</v>
      </c>
      <c r="BB202" s="427">
        <v>0</v>
      </c>
      <c r="BC202" s="427">
        <v>0</v>
      </c>
      <c r="BD202" s="427">
        <v>0</v>
      </c>
      <c r="BE202" s="427">
        <v>0</v>
      </c>
      <c r="BF202" s="427">
        <v>0</v>
      </c>
      <c r="BG202" s="427">
        <v>0</v>
      </c>
      <c r="BH202" s="427">
        <v>0</v>
      </c>
      <c r="BI202" s="427">
        <v>0</v>
      </c>
      <c r="BJ202" s="427">
        <v>0</v>
      </c>
      <c r="BK202" s="427">
        <v>0</v>
      </c>
      <c r="BL202" s="427">
        <v>0</v>
      </c>
      <c r="BM202" s="427">
        <v>0</v>
      </c>
      <c r="BN202" s="427">
        <v>0</v>
      </c>
      <c r="BO202" s="427">
        <v>0</v>
      </c>
      <c r="BP202" s="427">
        <v>0</v>
      </c>
      <c r="BQ202" s="427">
        <v>0</v>
      </c>
      <c r="BR202" s="427">
        <v>0</v>
      </c>
      <c r="BS202" s="427">
        <v>0</v>
      </c>
      <c r="BT202" s="427">
        <v>0</v>
      </c>
      <c r="BU202" s="427">
        <v>0</v>
      </c>
      <c r="BV202" s="427">
        <v>0</v>
      </c>
      <c r="BW202" s="427">
        <v>0</v>
      </c>
      <c r="BX202" s="427">
        <v>0</v>
      </c>
      <c r="BY202" s="427">
        <v>0</v>
      </c>
      <c r="BZ202" s="427">
        <v>0</v>
      </c>
      <c r="CA202" s="427">
        <v>0</v>
      </c>
      <c r="CB202" s="427">
        <v>0</v>
      </c>
      <c r="CC202" s="427">
        <v>0</v>
      </c>
      <c r="CD202" s="427">
        <v>0</v>
      </c>
      <c r="CE202" s="427">
        <v>0</v>
      </c>
      <c r="CF202" s="427">
        <v>0</v>
      </c>
      <c r="CG202" s="427">
        <v>0</v>
      </c>
      <c r="CH202" s="427">
        <v>0</v>
      </c>
      <c r="CI202" s="427">
        <v>0</v>
      </c>
      <c r="CJ202" s="427">
        <v>0</v>
      </c>
      <c r="CK202" s="427">
        <v>0</v>
      </c>
      <c r="CL202" s="427">
        <v>0</v>
      </c>
      <c r="CM202" s="427">
        <v>0</v>
      </c>
      <c r="CN202" s="427">
        <v>0</v>
      </c>
      <c r="CO202" s="427">
        <v>0</v>
      </c>
      <c r="CP202" s="427">
        <v>0</v>
      </c>
      <c r="CQ202" s="427">
        <v>0</v>
      </c>
      <c r="CR202" s="427">
        <v>0</v>
      </c>
      <c r="CS202" s="427">
        <v>0</v>
      </c>
      <c r="CT202" s="427">
        <v>0</v>
      </c>
      <c r="CU202" s="427">
        <v>0</v>
      </c>
      <c r="CV202" s="427">
        <v>0</v>
      </c>
      <c r="CW202" s="427">
        <v>0</v>
      </c>
      <c r="CX202" s="427">
        <v>0</v>
      </c>
      <c r="CY202" s="427">
        <v>0</v>
      </c>
      <c r="CZ202" s="427">
        <v>0</v>
      </c>
      <c r="DA202" s="427">
        <v>0</v>
      </c>
      <c r="DB202" s="436" t="s">
        <v>2126</v>
      </c>
      <c r="DC202" s="427">
        <v>0</v>
      </c>
      <c r="DD202" s="436" t="s">
        <v>2126</v>
      </c>
      <c r="DE202" s="428" t="s">
        <v>38</v>
      </c>
    </row>
    <row r="203" spans="1:109" customFormat="1" ht="47.25">
      <c r="A203" s="424" t="s">
        <v>859</v>
      </c>
      <c r="B203" s="425" t="s">
        <v>861</v>
      </c>
      <c r="C203" s="424" t="s">
        <v>862</v>
      </c>
      <c r="D203" s="426">
        <v>9.0151870607172331</v>
      </c>
      <c r="E203" s="427">
        <v>0</v>
      </c>
      <c r="F203" s="427">
        <v>9.0151870607172313</v>
      </c>
      <c r="G203" s="427">
        <v>0</v>
      </c>
      <c r="H203" s="427">
        <v>0</v>
      </c>
      <c r="I203" s="427">
        <v>0.44</v>
      </c>
      <c r="J203" s="427">
        <v>0</v>
      </c>
      <c r="K203" s="427">
        <v>0</v>
      </c>
      <c r="L203" s="427">
        <v>0</v>
      </c>
      <c r="M203" s="427">
        <v>0</v>
      </c>
      <c r="N203" s="427">
        <v>0</v>
      </c>
      <c r="O203" s="427">
        <v>0</v>
      </c>
      <c r="P203" s="427">
        <v>0</v>
      </c>
      <c r="Q203" s="427">
        <v>0</v>
      </c>
      <c r="R203" s="427">
        <v>0</v>
      </c>
      <c r="S203" s="427">
        <v>0</v>
      </c>
      <c r="T203" s="427">
        <v>0</v>
      </c>
      <c r="U203" s="427">
        <v>0</v>
      </c>
      <c r="V203" s="427">
        <v>0</v>
      </c>
      <c r="W203" s="427">
        <v>0</v>
      </c>
      <c r="X203" s="427">
        <v>0</v>
      </c>
      <c r="Y203" s="427">
        <v>0</v>
      </c>
      <c r="Z203" s="427">
        <v>0</v>
      </c>
      <c r="AA203" s="427">
        <v>0</v>
      </c>
      <c r="AB203" s="427">
        <v>0</v>
      </c>
      <c r="AC203" s="427">
        <v>0</v>
      </c>
      <c r="AD203" s="427">
        <v>0</v>
      </c>
      <c r="AE203" s="427">
        <v>0</v>
      </c>
      <c r="AF203" s="427">
        <v>0</v>
      </c>
      <c r="AG203" s="427">
        <v>0</v>
      </c>
      <c r="AH203" s="427">
        <v>0</v>
      </c>
      <c r="AI203" s="427">
        <v>0</v>
      </c>
      <c r="AJ203" s="427">
        <v>9.0151870607172313</v>
      </c>
      <c r="AK203" s="427">
        <v>0</v>
      </c>
      <c r="AL203" s="427">
        <v>0</v>
      </c>
      <c r="AM203" s="427">
        <v>0.44</v>
      </c>
      <c r="AN203" s="427">
        <v>0</v>
      </c>
      <c r="AO203" s="427">
        <v>0</v>
      </c>
      <c r="AP203" s="427">
        <v>0</v>
      </c>
      <c r="AQ203" s="427">
        <v>0</v>
      </c>
      <c r="AR203" s="427">
        <v>0</v>
      </c>
      <c r="AS203" s="427">
        <v>0</v>
      </c>
      <c r="AT203" s="427">
        <v>0</v>
      </c>
      <c r="AU203" s="427">
        <v>0</v>
      </c>
      <c r="AV203" s="427">
        <v>0</v>
      </c>
      <c r="AW203" s="427">
        <v>0</v>
      </c>
      <c r="AX203" s="427">
        <v>0</v>
      </c>
      <c r="AY203" s="427">
        <v>0</v>
      </c>
      <c r="AZ203" s="427">
        <v>0</v>
      </c>
      <c r="BA203" s="427">
        <v>0</v>
      </c>
      <c r="BB203" s="427">
        <v>0</v>
      </c>
      <c r="BC203" s="427">
        <v>0</v>
      </c>
      <c r="BD203" s="427">
        <v>0</v>
      </c>
      <c r="BE203" s="427">
        <v>0</v>
      </c>
      <c r="BF203" s="427">
        <v>0</v>
      </c>
      <c r="BG203" s="427">
        <v>0</v>
      </c>
      <c r="BH203" s="427">
        <v>0</v>
      </c>
      <c r="BI203" s="427">
        <v>0</v>
      </c>
      <c r="BJ203" s="427">
        <v>0</v>
      </c>
      <c r="BK203" s="427">
        <v>0</v>
      </c>
      <c r="BL203" s="427">
        <v>0</v>
      </c>
      <c r="BM203" s="427">
        <v>0</v>
      </c>
      <c r="BN203" s="427">
        <v>0</v>
      </c>
      <c r="BO203" s="427">
        <v>0</v>
      </c>
      <c r="BP203" s="427">
        <v>0</v>
      </c>
      <c r="BQ203" s="427">
        <v>0</v>
      </c>
      <c r="BR203" s="427">
        <v>0</v>
      </c>
      <c r="BS203" s="427">
        <v>0</v>
      </c>
      <c r="BT203" s="427">
        <v>0</v>
      </c>
      <c r="BU203" s="427">
        <v>0</v>
      </c>
      <c r="BV203" s="427">
        <v>0</v>
      </c>
      <c r="BW203" s="427">
        <v>0</v>
      </c>
      <c r="BX203" s="427">
        <v>0</v>
      </c>
      <c r="BY203" s="427">
        <v>0</v>
      </c>
      <c r="BZ203" s="427">
        <v>0</v>
      </c>
      <c r="CA203" s="427">
        <v>0</v>
      </c>
      <c r="CB203" s="427">
        <v>0</v>
      </c>
      <c r="CC203" s="427">
        <v>0</v>
      </c>
      <c r="CD203" s="427">
        <v>0</v>
      </c>
      <c r="CE203" s="427">
        <v>0</v>
      </c>
      <c r="CF203" s="427">
        <v>0</v>
      </c>
      <c r="CG203" s="427">
        <v>0</v>
      </c>
      <c r="CH203" s="427">
        <v>0</v>
      </c>
      <c r="CI203" s="427">
        <v>0</v>
      </c>
      <c r="CJ203" s="427">
        <v>0</v>
      </c>
      <c r="CK203" s="427">
        <v>0</v>
      </c>
      <c r="CL203" s="427">
        <v>0</v>
      </c>
      <c r="CM203" s="427">
        <v>0</v>
      </c>
      <c r="CN203" s="427">
        <v>0</v>
      </c>
      <c r="CO203" s="427">
        <v>0</v>
      </c>
      <c r="CP203" s="427">
        <v>0</v>
      </c>
      <c r="CQ203" s="427">
        <v>0</v>
      </c>
      <c r="CR203" s="427">
        <v>0</v>
      </c>
      <c r="CS203" s="427">
        <v>0</v>
      </c>
      <c r="CT203" s="427">
        <v>0</v>
      </c>
      <c r="CU203" s="427">
        <v>0</v>
      </c>
      <c r="CV203" s="427">
        <v>0</v>
      </c>
      <c r="CW203" s="427">
        <v>0</v>
      </c>
      <c r="CX203" s="427">
        <v>0</v>
      </c>
      <c r="CY203" s="427">
        <v>0</v>
      </c>
      <c r="CZ203" s="427">
        <v>0</v>
      </c>
      <c r="DA203" s="427">
        <v>0</v>
      </c>
      <c r="DB203" s="436" t="s">
        <v>2126</v>
      </c>
      <c r="DC203" s="427">
        <v>0</v>
      </c>
      <c r="DD203" s="436" t="s">
        <v>2126</v>
      </c>
      <c r="DE203" s="428" t="s">
        <v>2082</v>
      </c>
    </row>
    <row r="204" spans="1:109" customFormat="1" ht="47.25">
      <c r="A204" s="424" t="s">
        <v>859</v>
      </c>
      <c r="B204" s="425" t="s">
        <v>863</v>
      </c>
      <c r="C204" s="424" t="s">
        <v>864</v>
      </c>
      <c r="D204" s="426">
        <v>17.208351531156733</v>
      </c>
      <c r="E204" s="427">
        <v>0</v>
      </c>
      <c r="F204" s="427">
        <v>17.20835153115673</v>
      </c>
      <c r="G204" s="427">
        <v>0</v>
      </c>
      <c r="H204" s="427">
        <v>0</v>
      </c>
      <c r="I204" s="427">
        <v>0</v>
      </c>
      <c r="J204" s="427">
        <v>0</v>
      </c>
      <c r="K204" s="427">
        <v>1</v>
      </c>
      <c r="L204" s="427">
        <v>0</v>
      </c>
      <c r="M204" s="427">
        <v>0</v>
      </c>
      <c r="N204" s="427">
        <v>0</v>
      </c>
      <c r="O204" s="427">
        <v>0</v>
      </c>
      <c r="P204" s="427">
        <v>0</v>
      </c>
      <c r="Q204" s="427">
        <v>0</v>
      </c>
      <c r="R204" s="427">
        <v>0</v>
      </c>
      <c r="S204" s="427">
        <v>0</v>
      </c>
      <c r="T204" s="427">
        <v>0</v>
      </c>
      <c r="U204" s="427">
        <v>0</v>
      </c>
      <c r="V204" s="427">
        <v>0</v>
      </c>
      <c r="W204" s="427">
        <v>0</v>
      </c>
      <c r="X204" s="427">
        <v>0</v>
      </c>
      <c r="Y204" s="427">
        <v>0</v>
      </c>
      <c r="Z204" s="427">
        <v>0</v>
      </c>
      <c r="AA204" s="427">
        <v>0</v>
      </c>
      <c r="AB204" s="427">
        <v>0</v>
      </c>
      <c r="AC204" s="427">
        <v>0</v>
      </c>
      <c r="AD204" s="427">
        <v>0</v>
      </c>
      <c r="AE204" s="427">
        <v>0</v>
      </c>
      <c r="AF204" s="427">
        <v>0</v>
      </c>
      <c r="AG204" s="427">
        <v>0</v>
      </c>
      <c r="AH204" s="427">
        <v>0</v>
      </c>
      <c r="AI204" s="427">
        <v>0</v>
      </c>
      <c r="AJ204" s="427">
        <v>17.20835153115673</v>
      </c>
      <c r="AK204" s="427">
        <v>0</v>
      </c>
      <c r="AL204" s="427">
        <v>0</v>
      </c>
      <c r="AM204" s="427">
        <v>0</v>
      </c>
      <c r="AN204" s="427">
        <v>0</v>
      </c>
      <c r="AO204" s="427">
        <v>1</v>
      </c>
      <c r="AP204" s="427">
        <v>0</v>
      </c>
      <c r="AQ204" s="427">
        <v>0</v>
      </c>
      <c r="AR204" s="427">
        <v>0</v>
      </c>
      <c r="AS204" s="427">
        <v>0</v>
      </c>
      <c r="AT204" s="427">
        <v>0</v>
      </c>
      <c r="AU204" s="427">
        <v>0</v>
      </c>
      <c r="AV204" s="427">
        <v>0</v>
      </c>
      <c r="AW204" s="427">
        <v>0</v>
      </c>
      <c r="AX204" s="427">
        <v>0</v>
      </c>
      <c r="AY204" s="427">
        <v>0</v>
      </c>
      <c r="AZ204" s="427">
        <v>0</v>
      </c>
      <c r="BA204" s="427">
        <v>0</v>
      </c>
      <c r="BB204" s="427">
        <v>0</v>
      </c>
      <c r="BC204" s="427">
        <v>0</v>
      </c>
      <c r="BD204" s="427">
        <v>0</v>
      </c>
      <c r="BE204" s="427">
        <v>0</v>
      </c>
      <c r="BF204" s="427">
        <v>0</v>
      </c>
      <c r="BG204" s="427">
        <v>0</v>
      </c>
      <c r="BH204" s="427">
        <v>0</v>
      </c>
      <c r="BI204" s="427">
        <v>0</v>
      </c>
      <c r="BJ204" s="427">
        <v>0</v>
      </c>
      <c r="BK204" s="427">
        <v>0</v>
      </c>
      <c r="BL204" s="427">
        <v>0</v>
      </c>
      <c r="BM204" s="427">
        <v>0</v>
      </c>
      <c r="BN204" s="427">
        <v>0</v>
      </c>
      <c r="BO204" s="427">
        <v>0</v>
      </c>
      <c r="BP204" s="427">
        <v>0</v>
      </c>
      <c r="BQ204" s="427">
        <v>0</v>
      </c>
      <c r="BR204" s="427">
        <v>0</v>
      </c>
      <c r="BS204" s="427">
        <v>0</v>
      </c>
      <c r="BT204" s="427">
        <v>0</v>
      </c>
      <c r="BU204" s="427">
        <v>0</v>
      </c>
      <c r="BV204" s="427">
        <v>0</v>
      </c>
      <c r="BW204" s="427">
        <v>0</v>
      </c>
      <c r="BX204" s="427">
        <v>0</v>
      </c>
      <c r="BY204" s="427">
        <v>0</v>
      </c>
      <c r="BZ204" s="427">
        <v>0</v>
      </c>
      <c r="CA204" s="427">
        <v>0</v>
      </c>
      <c r="CB204" s="427">
        <v>0</v>
      </c>
      <c r="CC204" s="427">
        <v>0</v>
      </c>
      <c r="CD204" s="427">
        <v>0</v>
      </c>
      <c r="CE204" s="427">
        <v>0</v>
      </c>
      <c r="CF204" s="427">
        <v>0</v>
      </c>
      <c r="CG204" s="427">
        <v>0</v>
      </c>
      <c r="CH204" s="427">
        <v>0</v>
      </c>
      <c r="CI204" s="427">
        <v>0</v>
      </c>
      <c r="CJ204" s="427">
        <v>0</v>
      </c>
      <c r="CK204" s="427">
        <v>0</v>
      </c>
      <c r="CL204" s="427">
        <v>0</v>
      </c>
      <c r="CM204" s="427">
        <v>0</v>
      </c>
      <c r="CN204" s="427">
        <v>0</v>
      </c>
      <c r="CO204" s="427">
        <v>0</v>
      </c>
      <c r="CP204" s="427">
        <v>0</v>
      </c>
      <c r="CQ204" s="427">
        <v>0</v>
      </c>
      <c r="CR204" s="427">
        <v>0</v>
      </c>
      <c r="CS204" s="427">
        <v>0</v>
      </c>
      <c r="CT204" s="427">
        <v>0</v>
      </c>
      <c r="CU204" s="427">
        <v>0</v>
      </c>
      <c r="CV204" s="427">
        <v>0</v>
      </c>
      <c r="CW204" s="427">
        <v>0</v>
      </c>
      <c r="CX204" s="427">
        <v>0</v>
      </c>
      <c r="CY204" s="427">
        <v>0</v>
      </c>
      <c r="CZ204" s="427">
        <v>0</v>
      </c>
      <c r="DA204" s="427">
        <v>0</v>
      </c>
      <c r="DB204" s="436" t="s">
        <v>2126</v>
      </c>
      <c r="DC204" s="427">
        <v>0</v>
      </c>
      <c r="DD204" s="436" t="s">
        <v>2126</v>
      </c>
      <c r="DE204" s="428" t="s">
        <v>2082</v>
      </c>
    </row>
    <row r="205" spans="1:109" customFormat="1" ht="31.5">
      <c r="A205" s="424" t="s">
        <v>865</v>
      </c>
      <c r="B205" s="425" t="s">
        <v>866</v>
      </c>
      <c r="C205" s="424" t="s">
        <v>507</v>
      </c>
      <c r="D205" s="426">
        <v>102.99239999999999</v>
      </c>
      <c r="E205" s="427">
        <v>0</v>
      </c>
      <c r="F205" s="427">
        <v>0</v>
      </c>
      <c r="G205" s="427">
        <v>0</v>
      </c>
      <c r="H205" s="427">
        <v>0</v>
      </c>
      <c r="I205" s="427">
        <v>0</v>
      </c>
      <c r="J205" s="427">
        <v>0</v>
      </c>
      <c r="K205" s="427">
        <v>0</v>
      </c>
      <c r="L205" s="427">
        <v>0</v>
      </c>
      <c r="M205" s="427">
        <v>0</v>
      </c>
      <c r="N205" s="427">
        <v>0</v>
      </c>
      <c r="O205" s="427">
        <v>0</v>
      </c>
      <c r="P205" s="427">
        <v>0</v>
      </c>
      <c r="Q205" s="427">
        <v>0</v>
      </c>
      <c r="R205" s="427">
        <v>0</v>
      </c>
      <c r="S205" s="427">
        <v>0</v>
      </c>
      <c r="T205" s="427">
        <v>0</v>
      </c>
      <c r="U205" s="427">
        <v>0</v>
      </c>
      <c r="V205" s="427">
        <v>0</v>
      </c>
      <c r="W205" s="427">
        <v>0</v>
      </c>
      <c r="X205" s="427">
        <v>0</v>
      </c>
      <c r="Y205" s="427">
        <v>0</v>
      </c>
      <c r="Z205" s="427">
        <v>0</v>
      </c>
      <c r="AA205" s="427">
        <v>0</v>
      </c>
      <c r="AB205" s="427">
        <v>0</v>
      </c>
      <c r="AC205" s="427">
        <v>0</v>
      </c>
      <c r="AD205" s="427">
        <v>0</v>
      </c>
      <c r="AE205" s="427">
        <v>0</v>
      </c>
      <c r="AF205" s="427">
        <v>0</v>
      </c>
      <c r="AG205" s="427">
        <v>0</v>
      </c>
      <c r="AH205" s="427">
        <v>0</v>
      </c>
      <c r="AI205" s="427">
        <v>0</v>
      </c>
      <c r="AJ205" s="427">
        <v>0</v>
      </c>
      <c r="AK205" s="427">
        <v>0</v>
      </c>
      <c r="AL205" s="427">
        <v>0</v>
      </c>
      <c r="AM205" s="427">
        <v>0</v>
      </c>
      <c r="AN205" s="427">
        <v>0</v>
      </c>
      <c r="AO205" s="427">
        <v>0</v>
      </c>
      <c r="AP205" s="427">
        <v>0</v>
      </c>
      <c r="AQ205" s="427">
        <v>0</v>
      </c>
      <c r="AR205" s="427">
        <v>0</v>
      </c>
      <c r="AS205" s="427">
        <v>0</v>
      </c>
      <c r="AT205" s="427">
        <v>0</v>
      </c>
      <c r="AU205" s="427">
        <v>0</v>
      </c>
      <c r="AV205" s="427">
        <v>0</v>
      </c>
      <c r="AW205" s="427">
        <v>0</v>
      </c>
      <c r="AX205" s="427">
        <v>0</v>
      </c>
      <c r="AY205" s="427">
        <v>0</v>
      </c>
      <c r="AZ205" s="427">
        <v>0</v>
      </c>
      <c r="BA205" s="427">
        <v>0</v>
      </c>
      <c r="BB205" s="427">
        <v>0</v>
      </c>
      <c r="BC205" s="427">
        <v>0</v>
      </c>
      <c r="BD205" s="427">
        <v>0</v>
      </c>
      <c r="BE205" s="427">
        <v>0</v>
      </c>
      <c r="BF205" s="427">
        <v>0</v>
      </c>
      <c r="BG205" s="427">
        <v>0</v>
      </c>
      <c r="BH205" s="427">
        <v>0</v>
      </c>
      <c r="BI205" s="427">
        <v>0</v>
      </c>
      <c r="BJ205" s="427">
        <v>0</v>
      </c>
      <c r="BK205" s="427">
        <v>0</v>
      </c>
      <c r="BL205" s="427">
        <v>0</v>
      </c>
      <c r="BM205" s="427">
        <v>0</v>
      </c>
      <c r="BN205" s="427">
        <v>0</v>
      </c>
      <c r="BO205" s="427">
        <v>0</v>
      </c>
      <c r="BP205" s="427">
        <v>0</v>
      </c>
      <c r="BQ205" s="427">
        <v>0</v>
      </c>
      <c r="BR205" s="427">
        <v>0</v>
      </c>
      <c r="BS205" s="427">
        <v>0</v>
      </c>
      <c r="BT205" s="427">
        <v>0</v>
      </c>
      <c r="BU205" s="427">
        <v>0</v>
      </c>
      <c r="BV205" s="427">
        <v>0</v>
      </c>
      <c r="BW205" s="427">
        <v>0</v>
      </c>
      <c r="BX205" s="427">
        <v>0</v>
      </c>
      <c r="BY205" s="427">
        <v>0</v>
      </c>
      <c r="BZ205" s="427">
        <v>0</v>
      </c>
      <c r="CA205" s="427">
        <v>0</v>
      </c>
      <c r="CB205" s="427">
        <v>0</v>
      </c>
      <c r="CC205" s="427">
        <v>0</v>
      </c>
      <c r="CD205" s="427">
        <v>0</v>
      </c>
      <c r="CE205" s="427">
        <v>0</v>
      </c>
      <c r="CF205" s="427">
        <v>0</v>
      </c>
      <c r="CG205" s="427">
        <v>0</v>
      </c>
      <c r="CH205" s="427">
        <v>0</v>
      </c>
      <c r="CI205" s="427">
        <v>0</v>
      </c>
      <c r="CJ205" s="427">
        <v>0</v>
      </c>
      <c r="CK205" s="427">
        <v>0</v>
      </c>
      <c r="CL205" s="427">
        <v>0</v>
      </c>
      <c r="CM205" s="427">
        <v>0</v>
      </c>
      <c r="CN205" s="427">
        <v>0</v>
      </c>
      <c r="CO205" s="427">
        <v>0</v>
      </c>
      <c r="CP205" s="427">
        <v>0</v>
      </c>
      <c r="CQ205" s="427">
        <v>0</v>
      </c>
      <c r="CR205" s="427">
        <v>0</v>
      </c>
      <c r="CS205" s="427">
        <v>0</v>
      </c>
      <c r="CT205" s="427">
        <v>0</v>
      </c>
      <c r="CU205" s="427">
        <v>0</v>
      </c>
      <c r="CV205" s="427">
        <v>0</v>
      </c>
      <c r="CW205" s="427">
        <v>0</v>
      </c>
      <c r="CX205" s="427">
        <v>0</v>
      </c>
      <c r="CY205" s="427">
        <v>0</v>
      </c>
      <c r="CZ205" s="427">
        <v>0</v>
      </c>
      <c r="DA205" s="427">
        <v>0</v>
      </c>
      <c r="DB205" s="436" t="s">
        <v>2126</v>
      </c>
      <c r="DC205" s="427">
        <v>0</v>
      </c>
      <c r="DD205" s="436" t="s">
        <v>2126</v>
      </c>
      <c r="DE205" s="428" t="s">
        <v>38</v>
      </c>
    </row>
    <row r="206" spans="1:109" customFormat="1" ht="31.5">
      <c r="A206" s="424" t="s">
        <v>867</v>
      </c>
      <c r="B206" s="425" t="s">
        <v>868</v>
      </c>
      <c r="C206" s="424" t="s">
        <v>507</v>
      </c>
      <c r="D206" s="426">
        <v>102.99239999999999</v>
      </c>
      <c r="E206" s="427">
        <v>0</v>
      </c>
      <c r="F206" s="427">
        <v>0</v>
      </c>
      <c r="G206" s="427">
        <v>0</v>
      </c>
      <c r="H206" s="427">
        <v>0</v>
      </c>
      <c r="I206" s="427">
        <v>0</v>
      </c>
      <c r="J206" s="427">
        <v>0</v>
      </c>
      <c r="K206" s="427">
        <v>0</v>
      </c>
      <c r="L206" s="427">
        <v>0</v>
      </c>
      <c r="M206" s="427">
        <v>0</v>
      </c>
      <c r="N206" s="427">
        <v>0</v>
      </c>
      <c r="O206" s="427">
        <v>0</v>
      </c>
      <c r="P206" s="427">
        <v>0</v>
      </c>
      <c r="Q206" s="427">
        <v>0</v>
      </c>
      <c r="R206" s="427">
        <v>0</v>
      </c>
      <c r="S206" s="427">
        <v>0</v>
      </c>
      <c r="T206" s="427">
        <v>0</v>
      </c>
      <c r="U206" s="427">
        <v>0</v>
      </c>
      <c r="V206" s="427">
        <v>0</v>
      </c>
      <c r="W206" s="427">
        <v>0</v>
      </c>
      <c r="X206" s="427">
        <v>0</v>
      </c>
      <c r="Y206" s="427">
        <v>0</v>
      </c>
      <c r="Z206" s="427">
        <v>0</v>
      </c>
      <c r="AA206" s="427">
        <v>0</v>
      </c>
      <c r="AB206" s="427">
        <v>0</v>
      </c>
      <c r="AC206" s="427">
        <v>0</v>
      </c>
      <c r="AD206" s="427">
        <v>0</v>
      </c>
      <c r="AE206" s="427">
        <v>0</v>
      </c>
      <c r="AF206" s="427">
        <v>0</v>
      </c>
      <c r="AG206" s="427">
        <v>0</v>
      </c>
      <c r="AH206" s="427">
        <v>0</v>
      </c>
      <c r="AI206" s="427">
        <v>0</v>
      </c>
      <c r="AJ206" s="427">
        <v>0</v>
      </c>
      <c r="AK206" s="427">
        <v>0</v>
      </c>
      <c r="AL206" s="427">
        <v>0</v>
      </c>
      <c r="AM206" s="427">
        <v>0</v>
      </c>
      <c r="AN206" s="427">
        <v>0</v>
      </c>
      <c r="AO206" s="427">
        <v>0</v>
      </c>
      <c r="AP206" s="427">
        <v>0</v>
      </c>
      <c r="AQ206" s="427">
        <v>0</v>
      </c>
      <c r="AR206" s="427">
        <v>0</v>
      </c>
      <c r="AS206" s="427">
        <v>0</v>
      </c>
      <c r="AT206" s="427">
        <v>0</v>
      </c>
      <c r="AU206" s="427">
        <v>0</v>
      </c>
      <c r="AV206" s="427">
        <v>0</v>
      </c>
      <c r="AW206" s="427">
        <v>0</v>
      </c>
      <c r="AX206" s="427">
        <v>0</v>
      </c>
      <c r="AY206" s="427">
        <v>0</v>
      </c>
      <c r="AZ206" s="427">
        <v>0</v>
      </c>
      <c r="BA206" s="427">
        <v>0</v>
      </c>
      <c r="BB206" s="427">
        <v>0</v>
      </c>
      <c r="BC206" s="427">
        <v>0</v>
      </c>
      <c r="BD206" s="427">
        <v>0</v>
      </c>
      <c r="BE206" s="427">
        <v>0</v>
      </c>
      <c r="BF206" s="427">
        <v>0</v>
      </c>
      <c r="BG206" s="427">
        <v>0</v>
      </c>
      <c r="BH206" s="427">
        <v>0</v>
      </c>
      <c r="BI206" s="427">
        <v>0</v>
      </c>
      <c r="BJ206" s="427">
        <v>0</v>
      </c>
      <c r="BK206" s="427">
        <v>0</v>
      </c>
      <c r="BL206" s="427">
        <v>0</v>
      </c>
      <c r="BM206" s="427">
        <v>0</v>
      </c>
      <c r="BN206" s="427">
        <v>0</v>
      </c>
      <c r="BO206" s="427">
        <v>0</v>
      </c>
      <c r="BP206" s="427">
        <v>0</v>
      </c>
      <c r="BQ206" s="427">
        <v>0</v>
      </c>
      <c r="BR206" s="427">
        <v>0</v>
      </c>
      <c r="BS206" s="427">
        <v>0</v>
      </c>
      <c r="BT206" s="427">
        <v>0</v>
      </c>
      <c r="BU206" s="427">
        <v>0</v>
      </c>
      <c r="BV206" s="427">
        <v>0</v>
      </c>
      <c r="BW206" s="427">
        <v>0</v>
      </c>
      <c r="BX206" s="427">
        <v>0</v>
      </c>
      <c r="BY206" s="427">
        <v>0</v>
      </c>
      <c r="BZ206" s="427">
        <v>0</v>
      </c>
      <c r="CA206" s="427">
        <v>0</v>
      </c>
      <c r="CB206" s="427">
        <v>0</v>
      </c>
      <c r="CC206" s="427">
        <v>0</v>
      </c>
      <c r="CD206" s="427">
        <v>0</v>
      </c>
      <c r="CE206" s="427">
        <v>0</v>
      </c>
      <c r="CF206" s="427">
        <v>0</v>
      </c>
      <c r="CG206" s="427">
        <v>0</v>
      </c>
      <c r="CH206" s="427">
        <v>0</v>
      </c>
      <c r="CI206" s="427">
        <v>0</v>
      </c>
      <c r="CJ206" s="427">
        <v>0</v>
      </c>
      <c r="CK206" s="427">
        <v>0</v>
      </c>
      <c r="CL206" s="427">
        <v>0</v>
      </c>
      <c r="CM206" s="427">
        <v>0</v>
      </c>
      <c r="CN206" s="427">
        <v>0</v>
      </c>
      <c r="CO206" s="427">
        <v>0</v>
      </c>
      <c r="CP206" s="427">
        <v>0</v>
      </c>
      <c r="CQ206" s="427">
        <v>0</v>
      </c>
      <c r="CR206" s="427">
        <v>0</v>
      </c>
      <c r="CS206" s="427">
        <v>0</v>
      </c>
      <c r="CT206" s="427">
        <v>0</v>
      </c>
      <c r="CU206" s="427">
        <v>0</v>
      </c>
      <c r="CV206" s="427">
        <v>0</v>
      </c>
      <c r="CW206" s="427">
        <v>0</v>
      </c>
      <c r="CX206" s="427">
        <v>0</v>
      </c>
      <c r="CY206" s="427">
        <v>0</v>
      </c>
      <c r="CZ206" s="427">
        <v>0</v>
      </c>
      <c r="DA206" s="427">
        <v>0</v>
      </c>
      <c r="DB206" s="436" t="s">
        <v>2126</v>
      </c>
      <c r="DC206" s="427">
        <v>0</v>
      </c>
      <c r="DD206" s="436" t="s">
        <v>2126</v>
      </c>
      <c r="DE206" s="428" t="s">
        <v>38</v>
      </c>
    </row>
    <row r="207" spans="1:109" customFormat="1" ht="110.25">
      <c r="A207" s="424" t="s">
        <v>867</v>
      </c>
      <c r="B207" s="425" t="s">
        <v>869</v>
      </c>
      <c r="C207" s="424" t="s">
        <v>870</v>
      </c>
      <c r="D207" s="426">
        <v>102.99239999999999</v>
      </c>
      <c r="E207" s="427">
        <v>0</v>
      </c>
      <c r="F207" s="427">
        <v>0</v>
      </c>
      <c r="G207" s="427">
        <v>0</v>
      </c>
      <c r="H207" s="427">
        <v>0</v>
      </c>
      <c r="I207" s="427">
        <v>0</v>
      </c>
      <c r="J207" s="427">
        <v>0</v>
      </c>
      <c r="K207" s="427">
        <v>0</v>
      </c>
      <c r="L207" s="427">
        <v>0</v>
      </c>
      <c r="M207" s="427">
        <v>0</v>
      </c>
      <c r="N207" s="427">
        <v>0</v>
      </c>
      <c r="O207" s="427">
        <v>0</v>
      </c>
      <c r="P207" s="427">
        <v>0</v>
      </c>
      <c r="Q207" s="427">
        <v>0</v>
      </c>
      <c r="R207" s="427">
        <v>0</v>
      </c>
      <c r="S207" s="427">
        <v>0</v>
      </c>
      <c r="T207" s="427">
        <v>0</v>
      </c>
      <c r="U207" s="427">
        <v>0</v>
      </c>
      <c r="V207" s="427">
        <v>0</v>
      </c>
      <c r="W207" s="427">
        <v>0</v>
      </c>
      <c r="X207" s="427">
        <v>0</v>
      </c>
      <c r="Y207" s="427">
        <v>0</v>
      </c>
      <c r="Z207" s="427">
        <v>0</v>
      </c>
      <c r="AA207" s="427">
        <v>0</v>
      </c>
      <c r="AB207" s="427">
        <v>0</v>
      </c>
      <c r="AC207" s="427">
        <v>0</v>
      </c>
      <c r="AD207" s="427">
        <v>0</v>
      </c>
      <c r="AE207" s="427">
        <v>0</v>
      </c>
      <c r="AF207" s="427">
        <v>0</v>
      </c>
      <c r="AG207" s="427">
        <v>0</v>
      </c>
      <c r="AH207" s="427">
        <v>0</v>
      </c>
      <c r="AI207" s="427">
        <v>0</v>
      </c>
      <c r="AJ207" s="427">
        <v>0</v>
      </c>
      <c r="AK207" s="427">
        <v>0</v>
      </c>
      <c r="AL207" s="427">
        <v>0</v>
      </c>
      <c r="AM207" s="427">
        <v>0</v>
      </c>
      <c r="AN207" s="427">
        <v>0</v>
      </c>
      <c r="AO207" s="427">
        <v>0</v>
      </c>
      <c r="AP207" s="427">
        <v>0</v>
      </c>
      <c r="AQ207" s="427">
        <v>0</v>
      </c>
      <c r="AR207" s="427">
        <v>0</v>
      </c>
      <c r="AS207" s="427">
        <v>0</v>
      </c>
      <c r="AT207" s="427">
        <v>0</v>
      </c>
      <c r="AU207" s="427">
        <v>0</v>
      </c>
      <c r="AV207" s="427">
        <v>0</v>
      </c>
      <c r="AW207" s="427">
        <v>0</v>
      </c>
      <c r="AX207" s="427">
        <v>0</v>
      </c>
      <c r="AY207" s="427">
        <v>0</v>
      </c>
      <c r="AZ207" s="427">
        <v>0</v>
      </c>
      <c r="BA207" s="427">
        <v>0</v>
      </c>
      <c r="BB207" s="427">
        <v>0</v>
      </c>
      <c r="BC207" s="427">
        <v>0</v>
      </c>
      <c r="BD207" s="427">
        <v>0</v>
      </c>
      <c r="BE207" s="427">
        <v>0</v>
      </c>
      <c r="BF207" s="427">
        <v>0</v>
      </c>
      <c r="BG207" s="427">
        <v>0</v>
      </c>
      <c r="BH207" s="427">
        <v>0</v>
      </c>
      <c r="BI207" s="427">
        <v>0</v>
      </c>
      <c r="BJ207" s="427">
        <v>0</v>
      </c>
      <c r="BK207" s="427">
        <v>0</v>
      </c>
      <c r="BL207" s="427">
        <v>0</v>
      </c>
      <c r="BM207" s="427">
        <v>0</v>
      </c>
      <c r="BN207" s="427">
        <v>0</v>
      </c>
      <c r="BO207" s="427">
        <v>0</v>
      </c>
      <c r="BP207" s="427">
        <v>0</v>
      </c>
      <c r="BQ207" s="427">
        <v>0</v>
      </c>
      <c r="BR207" s="427">
        <v>0</v>
      </c>
      <c r="BS207" s="427">
        <v>0</v>
      </c>
      <c r="BT207" s="427">
        <v>0</v>
      </c>
      <c r="BU207" s="427">
        <v>0</v>
      </c>
      <c r="BV207" s="427">
        <v>0</v>
      </c>
      <c r="BW207" s="427">
        <v>0</v>
      </c>
      <c r="BX207" s="427">
        <v>0</v>
      </c>
      <c r="BY207" s="427">
        <v>0</v>
      </c>
      <c r="BZ207" s="427">
        <v>0</v>
      </c>
      <c r="CA207" s="427">
        <v>0</v>
      </c>
      <c r="CB207" s="427">
        <v>0</v>
      </c>
      <c r="CC207" s="427">
        <v>0</v>
      </c>
      <c r="CD207" s="427">
        <v>0</v>
      </c>
      <c r="CE207" s="427">
        <v>0</v>
      </c>
      <c r="CF207" s="427">
        <v>0</v>
      </c>
      <c r="CG207" s="427">
        <v>0</v>
      </c>
      <c r="CH207" s="427">
        <v>0</v>
      </c>
      <c r="CI207" s="427">
        <v>0</v>
      </c>
      <c r="CJ207" s="427">
        <v>0</v>
      </c>
      <c r="CK207" s="427">
        <v>0</v>
      </c>
      <c r="CL207" s="427">
        <v>0</v>
      </c>
      <c r="CM207" s="427">
        <v>0</v>
      </c>
      <c r="CN207" s="427">
        <v>0</v>
      </c>
      <c r="CO207" s="427">
        <v>0</v>
      </c>
      <c r="CP207" s="427">
        <v>0</v>
      </c>
      <c r="CQ207" s="427">
        <v>0</v>
      </c>
      <c r="CR207" s="427">
        <v>0</v>
      </c>
      <c r="CS207" s="427">
        <v>0</v>
      </c>
      <c r="CT207" s="427">
        <v>0</v>
      </c>
      <c r="CU207" s="427">
        <v>0</v>
      </c>
      <c r="CV207" s="427">
        <v>0</v>
      </c>
      <c r="CW207" s="427">
        <v>0</v>
      </c>
      <c r="CX207" s="427">
        <v>0</v>
      </c>
      <c r="CY207" s="427">
        <v>0</v>
      </c>
      <c r="CZ207" s="427">
        <v>0</v>
      </c>
      <c r="DA207" s="427">
        <v>0</v>
      </c>
      <c r="DB207" s="436" t="s">
        <v>2126</v>
      </c>
      <c r="DC207" s="427">
        <v>0</v>
      </c>
      <c r="DD207" s="436" t="s">
        <v>2126</v>
      </c>
      <c r="DE207" s="428" t="s">
        <v>2082</v>
      </c>
    </row>
    <row r="208" spans="1:109" customFormat="1" ht="31.5">
      <c r="A208" s="424" t="s">
        <v>871</v>
      </c>
      <c r="B208" s="425" t="s">
        <v>872</v>
      </c>
      <c r="C208" s="424" t="s">
        <v>507</v>
      </c>
      <c r="D208" s="426">
        <v>0</v>
      </c>
      <c r="E208" s="427">
        <v>0</v>
      </c>
      <c r="F208" s="427">
        <v>0</v>
      </c>
      <c r="G208" s="427">
        <v>0</v>
      </c>
      <c r="H208" s="427">
        <v>0</v>
      </c>
      <c r="I208" s="427">
        <v>0</v>
      </c>
      <c r="J208" s="427">
        <v>0</v>
      </c>
      <c r="K208" s="427">
        <v>0</v>
      </c>
      <c r="L208" s="427">
        <v>0</v>
      </c>
      <c r="M208" s="427">
        <v>0</v>
      </c>
      <c r="N208" s="427">
        <v>0</v>
      </c>
      <c r="O208" s="427">
        <v>0</v>
      </c>
      <c r="P208" s="427">
        <v>0</v>
      </c>
      <c r="Q208" s="427">
        <v>0</v>
      </c>
      <c r="R208" s="427">
        <v>0</v>
      </c>
      <c r="S208" s="427">
        <v>0</v>
      </c>
      <c r="T208" s="427">
        <v>0</v>
      </c>
      <c r="U208" s="427">
        <v>0</v>
      </c>
      <c r="V208" s="427">
        <v>0</v>
      </c>
      <c r="W208" s="427">
        <v>0</v>
      </c>
      <c r="X208" s="427">
        <v>0</v>
      </c>
      <c r="Y208" s="427">
        <v>0</v>
      </c>
      <c r="Z208" s="427">
        <v>0</v>
      </c>
      <c r="AA208" s="427">
        <v>0</v>
      </c>
      <c r="AB208" s="427">
        <v>0</v>
      </c>
      <c r="AC208" s="427">
        <v>0</v>
      </c>
      <c r="AD208" s="427">
        <v>0</v>
      </c>
      <c r="AE208" s="427">
        <v>0</v>
      </c>
      <c r="AF208" s="427">
        <v>0</v>
      </c>
      <c r="AG208" s="427">
        <v>0</v>
      </c>
      <c r="AH208" s="427">
        <v>0</v>
      </c>
      <c r="AI208" s="427">
        <v>0</v>
      </c>
      <c r="AJ208" s="427">
        <v>0</v>
      </c>
      <c r="AK208" s="427">
        <v>0</v>
      </c>
      <c r="AL208" s="427">
        <v>0</v>
      </c>
      <c r="AM208" s="427">
        <v>0</v>
      </c>
      <c r="AN208" s="427">
        <v>0</v>
      </c>
      <c r="AO208" s="427">
        <v>0</v>
      </c>
      <c r="AP208" s="427">
        <v>0</v>
      </c>
      <c r="AQ208" s="427">
        <v>0</v>
      </c>
      <c r="AR208" s="427">
        <v>0</v>
      </c>
      <c r="AS208" s="427">
        <v>0</v>
      </c>
      <c r="AT208" s="427">
        <v>0</v>
      </c>
      <c r="AU208" s="427">
        <v>0</v>
      </c>
      <c r="AV208" s="427">
        <v>0</v>
      </c>
      <c r="AW208" s="427">
        <v>0</v>
      </c>
      <c r="AX208" s="427">
        <v>0</v>
      </c>
      <c r="AY208" s="427">
        <v>0</v>
      </c>
      <c r="AZ208" s="427">
        <v>0</v>
      </c>
      <c r="BA208" s="427">
        <v>0</v>
      </c>
      <c r="BB208" s="427">
        <v>0</v>
      </c>
      <c r="BC208" s="427">
        <v>0</v>
      </c>
      <c r="BD208" s="427">
        <v>0</v>
      </c>
      <c r="BE208" s="427">
        <v>0</v>
      </c>
      <c r="BF208" s="427">
        <v>0</v>
      </c>
      <c r="BG208" s="427">
        <v>0</v>
      </c>
      <c r="BH208" s="427">
        <v>0</v>
      </c>
      <c r="BI208" s="427">
        <v>0</v>
      </c>
      <c r="BJ208" s="427">
        <v>0</v>
      </c>
      <c r="BK208" s="427">
        <v>0</v>
      </c>
      <c r="BL208" s="427">
        <v>0</v>
      </c>
      <c r="BM208" s="427">
        <v>0</v>
      </c>
      <c r="BN208" s="427">
        <v>0</v>
      </c>
      <c r="BO208" s="427">
        <v>0</v>
      </c>
      <c r="BP208" s="427">
        <v>0</v>
      </c>
      <c r="BQ208" s="427">
        <v>0</v>
      </c>
      <c r="BR208" s="427">
        <v>0</v>
      </c>
      <c r="BS208" s="427">
        <v>0</v>
      </c>
      <c r="BT208" s="427">
        <v>0</v>
      </c>
      <c r="BU208" s="427">
        <v>0</v>
      </c>
      <c r="BV208" s="427">
        <v>0</v>
      </c>
      <c r="BW208" s="427">
        <v>0</v>
      </c>
      <c r="BX208" s="427">
        <v>0</v>
      </c>
      <c r="BY208" s="427">
        <v>0</v>
      </c>
      <c r="BZ208" s="427">
        <v>0</v>
      </c>
      <c r="CA208" s="427">
        <v>0</v>
      </c>
      <c r="CB208" s="427">
        <v>0</v>
      </c>
      <c r="CC208" s="427">
        <v>0</v>
      </c>
      <c r="CD208" s="427">
        <v>0</v>
      </c>
      <c r="CE208" s="427">
        <v>0</v>
      </c>
      <c r="CF208" s="427">
        <v>0</v>
      </c>
      <c r="CG208" s="427">
        <v>0</v>
      </c>
      <c r="CH208" s="427">
        <v>0</v>
      </c>
      <c r="CI208" s="427">
        <v>0</v>
      </c>
      <c r="CJ208" s="427">
        <v>0</v>
      </c>
      <c r="CK208" s="427">
        <v>0</v>
      </c>
      <c r="CL208" s="427">
        <v>0</v>
      </c>
      <c r="CM208" s="427">
        <v>0</v>
      </c>
      <c r="CN208" s="427">
        <v>0</v>
      </c>
      <c r="CO208" s="427">
        <v>0</v>
      </c>
      <c r="CP208" s="427">
        <v>0</v>
      </c>
      <c r="CQ208" s="427">
        <v>0</v>
      </c>
      <c r="CR208" s="427">
        <v>0</v>
      </c>
      <c r="CS208" s="427">
        <v>0</v>
      </c>
      <c r="CT208" s="427">
        <v>0</v>
      </c>
      <c r="CU208" s="427">
        <v>0</v>
      </c>
      <c r="CV208" s="427">
        <v>0</v>
      </c>
      <c r="CW208" s="427">
        <v>0</v>
      </c>
      <c r="CX208" s="427">
        <v>0</v>
      </c>
      <c r="CY208" s="427">
        <v>0</v>
      </c>
      <c r="CZ208" s="427">
        <v>0</v>
      </c>
      <c r="DA208" s="427">
        <v>0</v>
      </c>
      <c r="DB208" s="436" t="s">
        <v>2126</v>
      </c>
      <c r="DC208" s="427">
        <v>0</v>
      </c>
      <c r="DD208" s="436" t="s">
        <v>2126</v>
      </c>
      <c r="DE208" s="428" t="s">
        <v>38</v>
      </c>
    </row>
    <row r="209" spans="1:109" customFormat="1" ht="31.5">
      <c r="A209" s="424" t="s">
        <v>873</v>
      </c>
      <c r="B209" s="425" t="s">
        <v>874</v>
      </c>
      <c r="C209" s="424" t="s">
        <v>507</v>
      </c>
      <c r="D209" s="426">
        <v>0</v>
      </c>
      <c r="E209" s="427">
        <v>0</v>
      </c>
      <c r="F209" s="427">
        <v>0</v>
      </c>
      <c r="G209" s="427">
        <v>0</v>
      </c>
      <c r="H209" s="427">
        <v>0</v>
      </c>
      <c r="I209" s="427">
        <v>0</v>
      </c>
      <c r="J209" s="427">
        <v>0</v>
      </c>
      <c r="K209" s="427">
        <v>0</v>
      </c>
      <c r="L209" s="427">
        <v>0</v>
      </c>
      <c r="M209" s="427">
        <v>0</v>
      </c>
      <c r="N209" s="427">
        <v>0</v>
      </c>
      <c r="O209" s="427">
        <v>0</v>
      </c>
      <c r="P209" s="427">
        <v>0</v>
      </c>
      <c r="Q209" s="427">
        <v>0</v>
      </c>
      <c r="R209" s="427">
        <v>0</v>
      </c>
      <c r="S209" s="427">
        <v>0</v>
      </c>
      <c r="T209" s="427">
        <v>0</v>
      </c>
      <c r="U209" s="427">
        <v>0</v>
      </c>
      <c r="V209" s="427">
        <v>0</v>
      </c>
      <c r="W209" s="427">
        <v>0</v>
      </c>
      <c r="X209" s="427">
        <v>0</v>
      </c>
      <c r="Y209" s="427">
        <v>0</v>
      </c>
      <c r="Z209" s="427">
        <v>0</v>
      </c>
      <c r="AA209" s="427">
        <v>0</v>
      </c>
      <c r="AB209" s="427">
        <v>0</v>
      </c>
      <c r="AC209" s="427">
        <v>0</v>
      </c>
      <c r="AD209" s="427">
        <v>0</v>
      </c>
      <c r="AE209" s="427">
        <v>0</v>
      </c>
      <c r="AF209" s="427">
        <v>0</v>
      </c>
      <c r="AG209" s="427">
        <v>0</v>
      </c>
      <c r="AH209" s="427">
        <v>0</v>
      </c>
      <c r="AI209" s="427">
        <v>0</v>
      </c>
      <c r="AJ209" s="427">
        <v>0</v>
      </c>
      <c r="AK209" s="427">
        <v>0</v>
      </c>
      <c r="AL209" s="427">
        <v>0</v>
      </c>
      <c r="AM209" s="427">
        <v>0</v>
      </c>
      <c r="AN209" s="427">
        <v>0</v>
      </c>
      <c r="AO209" s="427">
        <v>0</v>
      </c>
      <c r="AP209" s="427">
        <v>0</v>
      </c>
      <c r="AQ209" s="427">
        <v>0</v>
      </c>
      <c r="AR209" s="427">
        <v>0</v>
      </c>
      <c r="AS209" s="427">
        <v>0</v>
      </c>
      <c r="AT209" s="427">
        <v>0</v>
      </c>
      <c r="AU209" s="427">
        <v>0</v>
      </c>
      <c r="AV209" s="427">
        <v>0</v>
      </c>
      <c r="AW209" s="427">
        <v>0</v>
      </c>
      <c r="AX209" s="427">
        <v>0</v>
      </c>
      <c r="AY209" s="427">
        <v>0</v>
      </c>
      <c r="AZ209" s="427">
        <v>0</v>
      </c>
      <c r="BA209" s="427">
        <v>0</v>
      </c>
      <c r="BB209" s="427">
        <v>0</v>
      </c>
      <c r="BC209" s="427">
        <v>0</v>
      </c>
      <c r="BD209" s="427">
        <v>0</v>
      </c>
      <c r="BE209" s="427">
        <v>0</v>
      </c>
      <c r="BF209" s="427">
        <v>0</v>
      </c>
      <c r="BG209" s="427">
        <v>0</v>
      </c>
      <c r="BH209" s="427">
        <v>0</v>
      </c>
      <c r="BI209" s="427">
        <v>0</v>
      </c>
      <c r="BJ209" s="427">
        <v>0</v>
      </c>
      <c r="BK209" s="427">
        <v>0</v>
      </c>
      <c r="BL209" s="427">
        <v>0</v>
      </c>
      <c r="BM209" s="427">
        <v>0</v>
      </c>
      <c r="BN209" s="427">
        <v>0</v>
      </c>
      <c r="BO209" s="427">
        <v>0</v>
      </c>
      <c r="BP209" s="427">
        <v>0</v>
      </c>
      <c r="BQ209" s="427">
        <v>0</v>
      </c>
      <c r="BR209" s="427">
        <v>0</v>
      </c>
      <c r="BS209" s="427">
        <v>0</v>
      </c>
      <c r="BT209" s="427">
        <v>0</v>
      </c>
      <c r="BU209" s="427">
        <v>0</v>
      </c>
      <c r="BV209" s="427">
        <v>0</v>
      </c>
      <c r="BW209" s="427">
        <v>0</v>
      </c>
      <c r="BX209" s="427">
        <v>0</v>
      </c>
      <c r="BY209" s="427">
        <v>0</v>
      </c>
      <c r="BZ209" s="427">
        <v>0</v>
      </c>
      <c r="CA209" s="427">
        <v>0</v>
      </c>
      <c r="CB209" s="427">
        <v>0</v>
      </c>
      <c r="CC209" s="427">
        <v>0</v>
      </c>
      <c r="CD209" s="427">
        <v>0</v>
      </c>
      <c r="CE209" s="427">
        <v>0</v>
      </c>
      <c r="CF209" s="427">
        <v>0</v>
      </c>
      <c r="CG209" s="427">
        <v>0</v>
      </c>
      <c r="CH209" s="427">
        <v>0</v>
      </c>
      <c r="CI209" s="427">
        <v>0</v>
      </c>
      <c r="CJ209" s="427">
        <v>0</v>
      </c>
      <c r="CK209" s="427">
        <v>0</v>
      </c>
      <c r="CL209" s="427">
        <v>0</v>
      </c>
      <c r="CM209" s="427">
        <v>0</v>
      </c>
      <c r="CN209" s="427">
        <v>0</v>
      </c>
      <c r="CO209" s="427">
        <v>0</v>
      </c>
      <c r="CP209" s="427">
        <v>0</v>
      </c>
      <c r="CQ209" s="427">
        <v>0</v>
      </c>
      <c r="CR209" s="427">
        <v>0</v>
      </c>
      <c r="CS209" s="427">
        <v>0</v>
      </c>
      <c r="CT209" s="427">
        <v>0</v>
      </c>
      <c r="CU209" s="427">
        <v>0</v>
      </c>
      <c r="CV209" s="427">
        <v>0</v>
      </c>
      <c r="CW209" s="427">
        <v>0</v>
      </c>
      <c r="CX209" s="427">
        <v>0</v>
      </c>
      <c r="CY209" s="427">
        <v>0</v>
      </c>
      <c r="CZ209" s="427">
        <v>0</v>
      </c>
      <c r="DA209" s="427">
        <v>0</v>
      </c>
      <c r="DB209" s="436" t="s">
        <v>2126</v>
      </c>
      <c r="DC209" s="427">
        <v>0</v>
      </c>
      <c r="DD209" s="436" t="s">
        <v>2126</v>
      </c>
      <c r="DE209" s="428" t="s">
        <v>38</v>
      </c>
    </row>
    <row r="210" spans="1:109" customFormat="1" ht="31.5">
      <c r="A210" s="424" t="s">
        <v>875</v>
      </c>
      <c r="B210" s="425" t="s">
        <v>876</v>
      </c>
      <c r="C210" s="424" t="s">
        <v>507</v>
      </c>
      <c r="D210" s="426">
        <v>0</v>
      </c>
      <c r="E210" s="427">
        <v>0</v>
      </c>
      <c r="F210" s="427">
        <v>0</v>
      </c>
      <c r="G210" s="427">
        <v>0</v>
      </c>
      <c r="H210" s="427">
        <v>0</v>
      </c>
      <c r="I210" s="427">
        <v>0</v>
      </c>
      <c r="J210" s="427">
        <v>0</v>
      </c>
      <c r="K210" s="427">
        <v>0</v>
      </c>
      <c r="L210" s="427">
        <v>0</v>
      </c>
      <c r="M210" s="427">
        <v>0</v>
      </c>
      <c r="N210" s="427">
        <v>0</v>
      </c>
      <c r="O210" s="427">
        <v>0</v>
      </c>
      <c r="P210" s="427">
        <v>0</v>
      </c>
      <c r="Q210" s="427">
        <v>0</v>
      </c>
      <c r="R210" s="427">
        <v>0</v>
      </c>
      <c r="S210" s="427">
        <v>0</v>
      </c>
      <c r="T210" s="427">
        <v>0</v>
      </c>
      <c r="U210" s="427">
        <v>0</v>
      </c>
      <c r="V210" s="427">
        <v>0</v>
      </c>
      <c r="W210" s="427">
        <v>0</v>
      </c>
      <c r="X210" s="427">
        <v>0</v>
      </c>
      <c r="Y210" s="427">
        <v>0</v>
      </c>
      <c r="Z210" s="427">
        <v>0</v>
      </c>
      <c r="AA210" s="427">
        <v>0</v>
      </c>
      <c r="AB210" s="427">
        <v>0</v>
      </c>
      <c r="AC210" s="427">
        <v>0</v>
      </c>
      <c r="AD210" s="427">
        <v>0</v>
      </c>
      <c r="AE210" s="427">
        <v>0</v>
      </c>
      <c r="AF210" s="427">
        <v>0</v>
      </c>
      <c r="AG210" s="427">
        <v>0</v>
      </c>
      <c r="AH210" s="427">
        <v>0</v>
      </c>
      <c r="AI210" s="427">
        <v>0</v>
      </c>
      <c r="AJ210" s="427">
        <v>0</v>
      </c>
      <c r="AK210" s="427">
        <v>0</v>
      </c>
      <c r="AL210" s="427">
        <v>0</v>
      </c>
      <c r="AM210" s="427">
        <v>0</v>
      </c>
      <c r="AN210" s="427">
        <v>0</v>
      </c>
      <c r="AO210" s="427">
        <v>0</v>
      </c>
      <c r="AP210" s="427">
        <v>0</v>
      </c>
      <c r="AQ210" s="427">
        <v>0</v>
      </c>
      <c r="AR210" s="427">
        <v>0</v>
      </c>
      <c r="AS210" s="427">
        <v>0</v>
      </c>
      <c r="AT210" s="427">
        <v>0</v>
      </c>
      <c r="AU210" s="427">
        <v>0</v>
      </c>
      <c r="AV210" s="427">
        <v>0</v>
      </c>
      <c r="AW210" s="427">
        <v>0</v>
      </c>
      <c r="AX210" s="427">
        <v>0</v>
      </c>
      <c r="AY210" s="427">
        <v>0</v>
      </c>
      <c r="AZ210" s="427">
        <v>0</v>
      </c>
      <c r="BA210" s="427">
        <v>0</v>
      </c>
      <c r="BB210" s="427">
        <v>0</v>
      </c>
      <c r="BC210" s="427">
        <v>0</v>
      </c>
      <c r="BD210" s="427">
        <v>0</v>
      </c>
      <c r="BE210" s="427">
        <v>0</v>
      </c>
      <c r="BF210" s="427">
        <v>0</v>
      </c>
      <c r="BG210" s="427">
        <v>0</v>
      </c>
      <c r="BH210" s="427">
        <v>0</v>
      </c>
      <c r="BI210" s="427">
        <v>0</v>
      </c>
      <c r="BJ210" s="427">
        <v>0</v>
      </c>
      <c r="BK210" s="427">
        <v>0</v>
      </c>
      <c r="BL210" s="427">
        <v>0</v>
      </c>
      <c r="BM210" s="427">
        <v>0</v>
      </c>
      <c r="BN210" s="427">
        <v>0</v>
      </c>
      <c r="BO210" s="427">
        <v>0</v>
      </c>
      <c r="BP210" s="427">
        <v>0</v>
      </c>
      <c r="BQ210" s="427">
        <v>0</v>
      </c>
      <c r="BR210" s="427">
        <v>0</v>
      </c>
      <c r="BS210" s="427">
        <v>0</v>
      </c>
      <c r="BT210" s="427">
        <v>0</v>
      </c>
      <c r="BU210" s="427">
        <v>0</v>
      </c>
      <c r="BV210" s="427">
        <v>0</v>
      </c>
      <c r="BW210" s="427">
        <v>0</v>
      </c>
      <c r="BX210" s="427">
        <v>0</v>
      </c>
      <c r="BY210" s="427">
        <v>0</v>
      </c>
      <c r="BZ210" s="427">
        <v>0</v>
      </c>
      <c r="CA210" s="427">
        <v>0</v>
      </c>
      <c r="CB210" s="427">
        <v>0</v>
      </c>
      <c r="CC210" s="427">
        <v>0</v>
      </c>
      <c r="CD210" s="427">
        <v>0</v>
      </c>
      <c r="CE210" s="427">
        <v>0</v>
      </c>
      <c r="CF210" s="427">
        <v>0</v>
      </c>
      <c r="CG210" s="427">
        <v>0</v>
      </c>
      <c r="CH210" s="427">
        <v>0</v>
      </c>
      <c r="CI210" s="427">
        <v>0</v>
      </c>
      <c r="CJ210" s="427">
        <v>0</v>
      </c>
      <c r="CK210" s="427">
        <v>0</v>
      </c>
      <c r="CL210" s="427">
        <v>0</v>
      </c>
      <c r="CM210" s="427">
        <v>0</v>
      </c>
      <c r="CN210" s="427">
        <v>0</v>
      </c>
      <c r="CO210" s="427">
        <v>0</v>
      </c>
      <c r="CP210" s="427">
        <v>0</v>
      </c>
      <c r="CQ210" s="427">
        <v>0</v>
      </c>
      <c r="CR210" s="427">
        <v>0</v>
      </c>
      <c r="CS210" s="427">
        <v>0</v>
      </c>
      <c r="CT210" s="427">
        <v>0</v>
      </c>
      <c r="CU210" s="427">
        <v>0</v>
      </c>
      <c r="CV210" s="427">
        <v>0</v>
      </c>
      <c r="CW210" s="427">
        <v>0</v>
      </c>
      <c r="CX210" s="427">
        <v>0</v>
      </c>
      <c r="CY210" s="427">
        <v>0</v>
      </c>
      <c r="CZ210" s="427">
        <v>0</v>
      </c>
      <c r="DA210" s="427">
        <v>0</v>
      </c>
      <c r="DB210" s="436" t="s">
        <v>2126</v>
      </c>
      <c r="DC210" s="427">
        <v>0</v>
      </c>
      <c r="DD210" s="436" t="s">
        <v>2126</v>
      </c>
      <c r="DE210" s="428" t="s">
        <v>38</v>
      </c>
    </row>
    <row r="211" spans="1:109" customFormat="1" ht="47.25">
      <c r="A211" s="424" t="s">
        <v>877</v>
      </c>
      <c r="B211" s="425" t="s">
        <v>878</v>
      </c>
      <c r="C211" s="424" t="s">
        <v>507</v>
      </c>
      <c r="D211" s="426">
        <v>0</v>
      </c>
      <c r="E211" s="427">
        <v>0</v>
      </c>
      <c r="F211" s="427">
        <v>0</v>
      </c>
      <c r="G211" s="427">
        <v>0</v>
      </c>
      <c r="H211" s="427">
        <v>0</v>
      </c>
      <c r="I211" s="427">
        <v>0</v>
      </c>
      <c r="J211" s="427">
        <v>0</v>
      </c>
      <c r="K211" s="427">
        <v>0</v>
      </c>
      <c r="L211" s="427">
        <v>0</v>
      </c>
      <c r="M211" s="427">
        <v>0</v>
      </c>
      <c r="N211" s="427">
        <v>0</v>
      </c>
      <c r="O211" s="427">
        <v>0</v>
      </c>
      <c r="P211" s="427">
        <v>0</v>
      </c>
      <c r="Q211" s="427">
        <v>0</v>
      </c>
      <c r="R211" s="427">
        <v>0</v>
      </c>
      <c r="S211" s="427">
        <v>0</v>
      </c>
      <c r="T211" s="427">
        <v>0</v>
      </c>
      <c r="U211" s="427">
        <v>0</v>
      </c>
      <c r="V211" s="427">
        <v>0</v>
      </c>
      <c r="W211" s="427">
        <v>0</v>
      </c>
      <c r="X211" s="427">
        <v>0</v>
      </c>
      <c r="Y211" s="427">
        <v>0</v>
      </c>
      <c r="Z211" s="427">
        <v>0</v>
      </c>
      <c r="AA211" s="427">
        <v>0</v>
      </c>
      <c r="AB211" s="427">
        <v>0</v>
      </c>
      <c r="AC211" s="427">
        <v>0</v>
      </c>
      <c r="AD211" s="427">
        <v>0</v>
      </c>
      <c r="AE211" s="427">
        <v>0</v>
      </c>
      <c r="AF211" s="427">
        <v>0</v>
      </c>
      <c r="AG211" s="427">
        <v>0</v>
      </c>
      <c r="AH211" s="427">
        <v>0</v>
      </c>
      <c r="AI211" s="427">
        <v>0</v>
      </c>
      <c r="AJ211" s="427">
        <v>0</v>
      </c>
      <c r="AK211" s="427">
        <v>0</v>
      </c>
      <c r="AL211" s="427">
        <v>0</v>
      </c>
      <c r="AM211" s="427">
        <v>0</v>
      </c>
      <c r="AN211" s="427">
        <v>0</v>
      </c>
      <c r="AO211" s="427">
        <v>0</v>
      </c>
      <c r="AP211" s="427">
        <v>0</v>
      </c>
      <c r="AQ211" s="427">
        <v>0</v>
      </c>
      <c r="AR211" s="427">
        <v>0</v>
      </c>
      <c r="AS211" s="427">
        <v>0</v>
      </c>
      <c r="AT211" s="427">
        <v>0</v>
      </c>
      <c r="AU211" s="427">
        <v>0</v>
      </c>
      <c r="AV211" s="427">
        <v>0</v>
      </c>
      <c r="AW211" s="427">
        <v>0</v>
      </c>
      <c r="AX211" s="427">
        <v>0</v>
      </c>
      <c r="AY211" s="427">
        <v>0</v>
      </c>
      <c r="AZ211" s="427">
        <v>0</v>
      </c>
      <c r="BA211" s="427">
        <v>0</v>
      </c>
      <c r="BB211" s="427">
        <v>0</v>
      </c>
      <c r="BC211" s="427">
        <v>0</v>
      </c>
      <c r="BD211" s="427">
        <v>0</v>
      </c>
      <c r="BE211" s="427">
        <v>0</v>
      </c>
      <c r="BF211" s="427">
        <v>0</v>
      </c>
      <c r="BG211" s="427">
        <v>0</v>
      </c>
      <c r="BH211" s="427">
        <v>0</v>
      </c>
      <c r="BI211" s="427">
        <v>0</v>
      </c>
      <c r="BJ211" s="427">
        <v>0</v>
      </c>
      <c r="BK211" s="427">
        <v>0</v>
      </c>
      <c r="BL211" s="427">
        <v>0</v>
      </c>
      <c r="BM211" s="427">
        <v>0</v>
      </c>
      <c r="BN211" s="427">
        <v>0</v>
      </c>
      <c r="BO211" s="427">
        <v>0</v>
      </c>
      <c r="BP211" s="427">
        <v>0</v>
      </c>
      <c r="BQ211" s="427">
        <v>0</v>
      </c>
      <c r="BR211" s="427">
        <v>0</v>
      </c>
      <c r="BS211" s="427">
        <v>0</v>
      </c>
      <c r="BT211" s="427">
        <v>0</v>
      </c>
      <c r="BU211" s="427">
        <v>0</v>
      </c>
      <c r="BV211" s="427">
        <v>0</v>
      </c>
      <c r="BW211" s="427">
        <v>0</v>
      </c>
      <c r="BX211" s="427">
        <v>0</v>
      </c>
      <c r="BY211" s="427">
        <v>0</v>
      </c>
      <c r="BZ211" s="427">
        <v>0</v>
      </c>
      <c r="CA211" s="427">
        <v>0</v>
      </c>
      <c r="CB211" s="427">
        <v>0</v>
      </c>
      <c r="CC211" s="427">
        <v>0</v>
      </c>
      <c r="CD211" s="427">
        <v>0</v>
      </c>
      <c r="CE211" s="427">
        <v>0</v>
      </c>
      <c r="CF211" s="427">
        <v>0</v>
      </c>
      <c r="CG211" s="427">
        <v>0</v>
      </c>
      <c r="CH211" s="427">
        <v>0</v>
      </c>
      <c r="CI211" s="427">
        <v>0</v>
      </c>
      <c r="CJ211" s="427">
        <v>0</v>
      </c>
      <c r="CK211" s="427">
        <v>0</v>
      </c>
      <c r="CL211" s="427">
        <v>0</v>
      </c>
      <c r="CM211" s="427">
        <v>0</v>
      </c>
      <c r="CN211" s="427">
        <v>0</v>
      </c>
      <c r="CO211" s="427">
        <v>0</v>
      </c>
      <c r="CP211" s="427">
        <v>0</v>
      </c>
      <c r="CQ211" s="427">
        <v>0</v>
      </c>
      <c r="CR211" s="427">
        <v>0</v>
      </c>
      <c r="CS211" s="427">
        <v>0</v>
      </c>
      <c r="CT211" s="427">
        <v>0</v>
      </c>
      <c r="CU211" s="427">
        <v>0</v>
      </c>
      <c r="CV211" s="427">
        <v>0</v>
      </c>
      <c r="CW211" s="427">
        <v>0</v>
      </c>
      <c r="CX211" s="427">
        <v>0</v>
      </c>
      <c r="CY211" s="427">
        <v>0</v>
      </c>
      <c r="CZ211" s="427">
        <v>0</v>
      </c>
      <c r="DA211" s="427">
        <v>0</v>
      </c>
      <c r="DB211" s="436" t="s">
        <v>2126</v>
      </c>
      <c r="DC211" s="427">
        <v>0</v>
      </c>
      <c r="DD211" s="436" t="s">
        <v>2126</v>
      </c>
      <c r="DE211" s="428" t="s">
        <v>38</v>
      </c>
    </row>
    <row r="212" spans="1:109" customFormat="1" ht="31.5">
      <c r="A212" s="424" t="s">
        <v>879</v>
      </c>
      <c r="B212" s="425" t="s">
        <v>880</v>
      </c>
      <c r="C212" s="424" t="s">
        <v>507</v>
      </c>
      <c r="D212" s="426">
        <v>0</v>
      </c>
      <c r="E212" s="427">
        <v>0</v>
      </c>
      <c r="F212" s="427">
        <v>0</v>
      </c>
      <c r="G212" s="427">
        <v>0</v>
      </c>
      <c r="H212" s="427">
        <v>0</v>
      </c>
      <c r="I212" s="427">
        <v>0</v>
      </c>
      <c r="J212" s="427">
        <v>0</v>
      </c>
      <c r="K212" s="427">
        <v>0</v>
      </c>
      <c r="L212" s="427">
        <v>0</v>
      </c>
      <c r="M212" s="427">
        <v>0</v>
      </c>
      <c r="N212" s="427">
        <v>0</v>
      </c>
      <c r="O212" s="427">
        <v>0</v>
      </c>
      <c r="P212" s="427">
        <v>0</v>
      </c>
      <c r="Q212" s="427">
        <v>0</v>
      </c>
      <c r="R212" s="427">
        <v>0</v>
      </c>
      <c r="S212" s="427">
        <v>0</v>
      </c>
      <c r="T212" s="427">
        <v>0</v>
      </c>
      <c r="U212" s="427">
        <v>0</v>
      </c>
      <c r="V212" s="427">
        <v>0</v>
      </c>
      <c r="W212" s="427">
        <v>0</v>
      </c>
      <c r="X212" s="427">
        <v>0</v>
      </c>
      <c r="Y212" s="427">
        <v>0</v>
      </c>
      <c r="Z212" s="427">
        <v>0</v>
      </c>
      <c r="AA212" s="427">
        <v>0</v>
      </c>
      <c r="AB212" s="427">
        <v>0</v>
      </c>
      <c r="AC212" s="427">
        <v>0</v>
      </c>
      <c r="AD212" s="427">
        <v>0</v>
      </c>
      <c r="AE212" s="427">
        <v>0</v>
      </c>
      <c r="AF212" s="427">
        <v>0</v>
      </c>
      <c r="AG212" s="427">
        <v>0</v>
      </c>
      <c r="AH212" s="427">
        <v>0</v>
      </c>
      <c r="AI212" s="427">
        <v>0</v>
      </c>
      <c r="AJ212" s="427">
        <v>0</v>
      </c>
      <c r="AK212" s="427">
        <v>0</v>
      </c>
      <c r="AL212" s="427">
        <v>0</v>
      </c>
      <c r="AM212" s="427">
        <v>0</v>
      </c>
      <c r="AN212" s="427">
        <v>0</v>
      </c>
      <c r="AO212" s="427">
        <v>0</v>
      </c>
      <c r="AP212" s="427">
        <v>0</v>
      </c>
      <c r="AQ212" s="427">
        <v>0</v>
      </c>
      <c r="AR212" s="427">
        <v>0</v>
      </c>
      <c r="AS212" s="427">
        <v>0</v>
      </c>
      <c r="AT212" s="427">
        <v>0</v>
      </c>
      <c r="AU212" s="427">
        <v>0</v>
      </c>
      <c r="AV212" s="427">
        <v>0</v>
      </c>
      <c r="AW212" s="427">
        <v>0</v>
      </c>
      <c r="AX212" s="427">
        <v>0</v>
      </c>
      <c r="AY212" s="427">
        <v>0</v>
      </c>
      <c r="AZ212" s="427">
        <v>0</v>
      </c>
      <c r="BA212" s="427">
        <v>0</v>
      </c>
      <c r="BB212" s="427">
        <v>0</v>
      </c>
      <c r="BC212" s="427">
        <v>0</v>
      </c>
      <c r="BD212" s="427">
        <v>0</v>
      </c>
      <c r="BE212" s="427">
        <v>0</v>
      </c>
      <c r="BF212" s="427">
        <v>0</v>
      </c>
      <c r="BG212" s="427">
        <v>0</v>
      </c>
      <c r="BH212" s="427">
        <v>0</v>
      </c>
      <c r="BI212" s="427">
        <v>0</v>
      </c>
      <c r="BJ212" s="427">
        <v>0</v>
      </c>
      <c r="BK212" s="427">
        <v>0</v>
      </c>
      <c r="BL212" s="427">
        <v>0</v>
      </c>
      <c r="BM212" s="427">
        <v>0</v>
      </c>
      <c r="BN212" s="427">
        <v>0</v>
      </c>
      <c r="BO212" s="427">
        <v>0</v>
      </c>
      <c r="BP212" s="427">
        <v>0</v>
      </c>
      <c r="BQ212" s="427">
        <v>0</v>
      </c>
      <c r="BR212" s="427">
        <v>0</v>
      </c>
      <c r="BS212" s="427">
        <v>0</v>
      </c>
      <c r="BT212" s="427">
        <v>0</v>
      </c>
      <c r="BU212" s="427">
        <v>0</v>
      </c>
      <c r="BV212" s="427">
        <v>0</v>
      </c>
      <c r="BW212" s="427">
        <v>0</v>
      </c>
      <c r="BX212" s="427">
        <v>0</v>
      </c>
      <c r="BY212" s="427">
        <v>0</v>
      </c>
      <c r="BZ212" s="427">
        <v>0</v>
      </c>
      <c r="CA212" s="427">
        <v>0</v>
      </c>
      <c r="CB212" s="427">
        <v>0</v>
      </c>
      <c r="CC212" s="427">
        <v>0</v>
      </c>
      <c r="CD212" s="427">
        <v>0</v>
      </c>
      <c r="CE212" s="427">
        <v>0</v>
      </c>
      <c r="CF212" s="427">
        <v>0</v>
      </c>
      <c r="CG212" s="427">
        <v>0</v>
      </c>
      <c r="CH212" s="427">
        <v>0</v>
      </c>
      <c r="CI212" s="427">
        <v>0</v>
      </c>
      <c r="CJ212" s="427">
        <v>0</v>
      </c>
      <c r="CK212" s="427">
        <v>0</v>
      </c>
      <c r="CL212" s="427">
        <v>0</v>
      </c>
      <c r="CM212" s="427">
        <v>0</v>
      </c>
      <c r="CN212" s="427">
        <v>0</v>
      </c>
      <c r="CO212" s="427">
        <v>0</v>
      </c>
      <c r="CP212" s="427">
        <v>0</v>
      </c>
      <c r="CQ212" s="427">
        <v>0</v>
      </c>
      <c r="CR212" s="427">
        <v>0</v>
      </c>
      <c r="CS212" s="427">
        <v>0</v>
      </c>
      <c r="CT212" s="427">
        <v>0</v>
      </c>
      <c r="CU212" s="427">
        <v>0</v>
      </c>
      <c r="CV212" s="427">
        <v>0</v>
      </c>
      <c r="CW212" s="427">
        <v>0</v>
      </c>
      <c r="CX212" s="427">
        <v>0</v>
      </c>
      <c r="CY212" s="427">
        <v>0</v>
      </c>
      <c r="CZ212" s="427">
        <v>0</v>
      </c>
      <c r="DA212" s="427">
        <v>0</v>
      </c>
      <c r="DB212" s="436" t="s">
        <v>2126</v>
      </c>
      <c r="DC212" s="427">
        <v>0</v>
      </c>
      <c r="DD212" s="436" t="s">
        <v>2126</v>
      </c>
      <c r="DE212" s="428" t="s">
        <v>38</v>
      </c>
    </row>
    <row r="213" spans="1:109" customFormat="1" ht="31.5">
      <c r="A213" s="424" t="s">
        <v>881</v>
      </c>
      <c r="B213" s="425" t="s">
        <v>882</v>
      </c>
      <c r="C213" s="424" t="s">
        <v>507</v>
      </c>
      <c r="D213" s="426">
        <v>0</v>
      </c>
      <c r="E213" s="427">
        <v>0</v>
      </c>
      <c r="F213" s="427">
        <v>0</v>
      </c>
      <c r="G213" s="427">
        <v>0</v>
      </c>
      <c r="H213" s="427">
        <v>0</v>
      </c>
      <c r="I213" s="427">
        <v>0</v>
      </c>
      <c r="J213" s="427">
        <v>0</v>
      </c>
      <c r="K213" s="427">
        <v>0</v>
      </c>
      <c r="L213" s="427">
        <v>0</v>
      </c>
      <c r="M213" s="427">
        <v>0</v>
      </c>
      <c r="N213" s="427">
        <v>0</v>
      </c>
      <c r="O213" s="427">
        <v>0</v>
      </c>
      <c r="P213" s="427">
        <v>0</v>
      </c>
      <c r="Q213" s="427">
        <v>0</v>
      </c>
      <c r="R213" s="427">
        <v>0</v>
      </c>
      <c r="S213" s="427">
        <v>0</v>
      </c>
      <c r="T213" s="427">
        <v>0</v>
      </c>
      <c r="U213" s="427">
        <v>0</v>
      </c>
      <c r="V213" s="427">
        <v>0</v>
      </c>
      <c r="W213" s="427">
        <v>0</v>
      </c>
      <c r="X213" s="427">
        <v>0</v>
      </c>
      <c r="Y213" s="427">
        <v>0</v>
      </c>
      <c r="Z213" s="427">
        <v>0</v>
      </c>
      <c r="AA213" s="427">
        <v>0</v>
      </c>
      <c r="AB213" s="427">
        <v>0</v>
      </c>
      <c r="AC213" s="427">
        <v>0</v>
      </c>
      <c r="AD213" s="427">
        <v>0</v>
      </c>
      <c r="AE213" s="427">
        <v>0</v>
      </c>
      <c r="AF213" s="427">
        <v>0</v>
      </c>
      <c r="AG213" s="427">
        <v>0</v>
      </c>
      <c r="AH213" s="427">
        <v>0</v>
      </c>
      <c r="AI213" s="427">
        <v>0</v>
      </c>
      <c r="AJ213" s="427">
        <v>0</v>
      </c>
      <c r="AK213" s="427">
        <v>0</v>
      </c>
      <c r="AL213" s="427">
        <v>0</v>
      </c>
      <c r="AM213" s="427">
        <v>0</v>
      </c>
      <c r="AN213" s="427">
        <v>0</v>
      </c>
      <c r="AO213" s="427">
        <v>0</v>
      </c>
      <c r="AP213" s="427">
        <v>0</v>
      </c>
      <c r="AQ213" s="427">
        <v>0</v>
      </c>
      <c r="AR213" s="427">
        <v>0</v>
      </c>
      <c r="AS213" s="427">
        <v>0</v>
      </c>
      <c r="AT213" s="427">
        <v>0</v>
      </c>
      <c r="AU213" s="427">
        <v>0</v>
      </c>
      <c r="AV213" s="427">
        <v>0</v>
      </c>
      <c r="AW213" s="427">
        <v>0</v>
      </c>
      <c r="AX213" s="427">
        <v>0</v>
      </c>
      <c r="AY213" s="427">
        <v>0</v>
      </c>
      <c r="AZ213" s="427">
        <v>0</v>
      </c>
      <c r="BA213" s="427">
        <v>0</v>
      </c>
      <c r="BB213" s="427">
        <v>0</v>
      </c>
      <c r="BC213" s="427">
        <v>0</v>
      </c>
      <c r="BD213" s="427">
        <v>0</v>
      </c>
      <c r="BE213" s="427">
        <v>0</v>
      </c>
      <c r="BF213" s="427">
        <v>0</v>
      </c>
      <c r="BG213" s="427">
        <v>0</v>
      </c>
      <c r="BH213" s="427">
        <v>0</v>
      </c>
      <c r="BI213" s="427">
        <v>0</v>
      </c>
      <c r="BJ213" s="427">
        <v>0</v>
      </c>
      <c r="BK213" s="427">
        <v>0</v>
      </c>
      <c r="BL213" s="427">
        <v>0</v>
      </c>
      <c r="BM213" s="427">
        <v>0</v>
      </c>
      <c r="BN213" s="427">
        <v>0</v>
      </c>
      <c r="BO213" s="427">
        <v>0</v>
      </c>
      <c r="BP213" s="427">
        <v>0</v>
      </c>
      <c r="BQ213" s="427">
        <v>0</v>
      </c>
      <c r="BR213" s="427">
        <v>0</v>
      </c>
      <c r="BS213" s="427">
        <v>0</v>
      </c>
      <c r="BT213" s="427">
        <v>0</v>
      </c>
      <c r="BU213" s="427">
        <v>0</v>
      </c>
      <c r="BV213" s="427">
        <v>0</v>
      </c>
      <c r="BW213" s="427">
        <v>0</v>
      </c>
      <c r="BX213" s="427">
        <v>0</v>
      </c>
      <c r="BY213" s="427">
        <v>0</v>
      </c>
      <c r="BZ213" s="427">
        <v>0</v>
      </c>
      <c r="CA213" s="427">
        <v>0</v>
      </c>
      <c r="CB213" s="427">
        <v>0</v>
      </c>
      <c r="CC213" s="427">
        <v>0</v>
      </c>
      <c r="CD213" s="427">
        <v>0</v>
      </c>
      <c r="CE213" s="427">
        <v>0</v>
      </c>
      <c r="CF213" s="427">
        <v>0</v>
      </c>
      <c r="CG213" s="427">
        <v>0</v>
      </c>
      <c r="CH213" s="427">
        <v>0</v>
      </c>
      <c r="CI213" s="427">
        <v>0</v>
      </c>
      <c r="CJ213" s="427">
        <v>0</v>
      </c>
      <c r="CK213" s="427">
        <v>0</v>
      </c>
      <c r="CL213" s="427">
        <v>0</v>
      </c>
      <c r="CM213" s="427">
        <v>0</v>
      </c>
      <c r="CN213" s="427">
        <v>0</v>
      </c>
      <c r="CO213" s="427">
        <v>0</v>
      </c>
      <c r="CP213" s="427">
        <v>0</v>
      </c>
      <c r="CQ213" s="427">
        <v>0</v>
      </c>
      <c r="CR213" s="427">
        <v>0</v>
      </c>
      <c r="CS213" s="427">
        <v>0</v>
      </c>
      <c r="CT213" s="427">
        <v>0</v>
      </c>
      <c r="CU213" s="427">
        <v>0</v>
      </c>
      <c r="CV213" s="427">
        <v>0</v>
      </c>
      <c r="CW213" s="427">
        <v>0</v>
      </c>
      <c r="CX213" s="427">
        <v>0</v>
      </c>
      <c r="CY213" s="427">
        <v>0</v>
      </c>
      <c r="CZ213" s="427">
        <v>0</v>
      </c>
      <c r="DA213" s="427">
        <v>0</v>
      </c>
      <c r="DB213" s="436" t="s">
        <v>2126</v>
      </c>
      <c r="DC213" s="427">
        <v>0</v>
      </c>
      <c r="DD213" s="436" t="s">
        <v>2126</v>
      </c>
      <c r="DE213" s="428" t="s">
        <v>38</v>
      </c>
    </row>
    <row r="214" spans="1:109" customFormat="1" ht="47.25">
      <c r="A214" s="424" t="s">
        <v>883</v>
      </c>
      <c r="B214" s="425" t="s">
        <v>884</v>
      </c>
      <c r="C214" s="424" t="s">
        <v>507</v>
      </c>
      <c r="D214" s="426">
        <v>0</v>
      </c>
      <c r="E214" s="427">
        <v>0</v>
      </c>
      <c r="F214" s="427">
        <v>0</v>
      </c>
      <c r="G214" s="427">
        <v>0</v>
      </c>
      <c r="H214" s="427">
        <v>0</v>
      </c>
      <c r="I214" s="427">
        <v>0</v>
      </c>
      <c r="J214" s="427">
        <v>0</v>
      </c>
      <c r="K214" s="427">
        <v>0</v>
      </c>
      <c r="L214" s="427">
        <v>0</v>
      </c>
      <c r="M214" s="427">
        <v>0</v>
      </c>
      <c r="N214" s="427">
        <v>0</v>
      </c>
      <c r="O214" s="427">
        <v>0</v>
      </c>
      <c r="P214" s="427">
        <v>0</v>
      </c>
      <c r="Q214" s="427">
        <v>0</v>
      </c>
      <c r="R214" s="427">
        <v>0</v>
      </c>
      <c r="S214" s="427">
        <v>0</v>
      </c>
      <c r="T214" s="427">
        <v>0</v>
      </c>
      <c r="U214" s="427">
        <v>0</v>
      </c>
      <c r="V214" s="427">
        <v>0</v>
      </c>
      <c r="W214" s="427">
        <v>0</v>
      </c>
      <c r="X214" s="427">
        <v>0</v>
      </c>
      <c r="Y214" s="427">
        <v>0</v>
      </c>
      <c r="Z214" s="427">
        <v>0</v>
      </c>
      <c r="AA214" s="427">
        <v>0</v>
      </c>
      <c r="AB214" s="427">
        <v>0</v>
      </c>
      <c r="AC214" s="427">
        <v>0</v>
      </c>
      <c r="AD214" s="427">
        <v>0</v>
      </c>
      <c r="AE214" s="427">
        <v>0</v>
      </c>
      <c r="AF214" s="427">
        <v>0</v>
      </c>
      <c r="AG214" s="427">
        <v>0</v>
      </c>
      <c r="AH214" s="427">
        <v>0</v>
      </c>
      <c r="AI214" s="427">
        <v>0</v>
      </c>
      <c r="AJ214" s="427">
        <v>0</v>
      </c>
      <c r="AK214" s="427">
        <v>0</v>
      </c>
      <c r="AL214" s="427">
        <v>0</v>
      </c>
      <c r="AM214" s="427">
        <v>0</v>
      </c>
      <c r="AN214" s="427">
        <v>0</v>
      </c>
      <c r="AO214" s="427">
        <v>0</v>
      </c>
      <c r="AP214" s="427">
        <v>0</v>
      </c>
      <c r="AQ214" s="427">
        <v>0</v>
      </c>
      <c r="AR214" s="427">
        <v>0</v>
      </c>
      <c r="AS214" s="427">
        <v>0</v>
      </c>
      <c r="AT214" s="427">
        <v>0</v>
      </c>
      <c r="AU214" s="427">
        <v>0</v>
      </c>
      <c r="AV214" s="427">
        <v>0</v>
      </c>
      <c r="AW214" s="427">
        <v>0</v>
      </c>
      <c r="AX214" s="427">
        <v>0</v>
      </c>
      <c r="AY214" s="427">
        <v>0</v>
      </c>
      <c r="AZ214" s="427">
        <v>0</v>
      </c>
      <c r="BA214" s="427">
        <v>0</v>
      </c>
      <c r="BB214" s="427">
        <v>0</v>
      </c>
      <c r="BC214" s="427">
        <v>0</v>
      </c>
      <c r="BD214" s="427">
        <v>0</v>
      </c>
      <c r="BE214" s="427">
        <v>0</v>
      </c>
      <c r="BF214" s="427">
        <v>0</v>
      </c>
      <c r="BG214" s="427">
        <v>0</v>
      </c>
      <c r="BH214" s="427">
        <v>0</v>
      </c>
      <c r="BI214" s="427">
        <v>0</v>
      </c>
      <c r="BJ214" s="427">
        <v>0</v>
      </c>
      <c r="BK214" s="427">
        <v>0</v>
      </c>
      <c r="BL214" s="427">
        <v>0</v>
      </c>
      <c r="BM214" s="427">
        <v>0</v>
      </c>
      <c r="BN214" s="427">
        <v>0</v>
      </c>
      <c r="BO214" s="427">
        <v>0</v>
      </c>
      <c r="BP214" s="427">
        <v>0</v>
      </c>
      <c r="BQ214" s="427">
        <v>0</v>
      </c>
      <c r="BR214" s="427">
        <v>0</v>
      </c>
      <c r="BS214" s="427">
        <v>0</v>
      </c>
      <c r="BT214" s="427">
        <v>0</v>
      </c>
      <c r="BU214" s="427">
        <v>0</v>
      </c>
      <c r="BV214" s="427">
        <v>0</v>
      </c>
      <c r="BW214" s="427">
        <v>0</v>
      </c>
      <c r="BX214" s="427">
        <v>0</v>
      </c>
      <c r="BY214" s="427">
        <v>0</v>
      </c>
      <c r="BZ214" s="427">
        <v>0</v>
      </c>
      <c r="CA214" s="427">
        <v>0</v>
      </c>
      <c r="CB214" s="427">
        <v>0</v>
      </c>
      <c r="CC214" s="427">
        <v>0</v>
      </c>
      <c r="CD214" s="427">
        <v>0</v>
      </c>
      <c r="CE214" s="427">
        <v>0</v>
      </c>
      <c r="CF214" s="427">
        <v>0</v>
      </c>
      <c r="CG214" s="427">
        <v>0</v>
      </c>
      <c r="CH214" s="427">
        <v>0</v>
      </c>
      <c r="CI214" s="427">
        <v>0</v>
      </c>
      <c r="CJ214" s="427">
        <v>0</v>
      </c>
      <c r="CK214" s="427">
        <v>0</v>
      </c>
      <c r="CL214" s="427">
        <v>0</v>
      </c>
      <c r="CM214" s="427">
        <v>0</v>
      </c>
      <c r="CN214" s="427">
        <v>0</v>
      </c>
      <c r="CO214" s="427">
        <v>0</v>
      </c>
      <c r="CP214" s="427">
        <v>0</v>
      </c>
      <c r="CQ214" s="427">
        <v>0</v>
      </c>
      <c r="CR214" s="427">
        <v>0</v>
      </c>
      <c r="CS214" s="427">
        <v>0</v>
      </c>
      <c r="CT214" s="427">
        <v>0</v>
      </c>
      <c r="CU214" s="427">
        <v>0</v>
      </c>
      <c r="CV214" s="427">
        <v>0</v>
      </c>
      <c r="CW214" s="427">
        <v>0</v>
      </c>
      <c r="CX214" s="427">
        <v>0</v>
      </c>
      <c r="CY214" s="427">
        <v>0</v>
      </c>
      <c r="CZ214" s="427">
        <v>0</v>
      </c>
      <c r="DA214" s="427">
        <v>0</v>
      </c>
      <c r="DB214" s="436" t="s">
        <v>2126</v>
      </c>
      <c r="DC214" s="427">
        <v>0</v>
      </c>
      <c r="DD214" s="436" t="s">
        <v>2126</v>
      </c>
      <c r="DE214" s="428" t="s">
        <v>38</v>
      </c>
    </row>
    <row r="215" spans="1:109" customFormat="1" ht="47.25">
      <c r="A215" s="424" t="s">
        <v>885</v>
      </c>
      <c r="B215" s="425" t="s">
        <v>886</v>
      </c>
      <c r="C215" s="424" t="s">
        <v>507</v>
      </c>
      <c r="D215" s="426">
        <v>3320.2559461653127</v>
      </c>
      <c r="E215" s="427">
        <v>0</v>
      </c>
      <c r="F215" s="427">
        <v>521.21837638916895</v>
      </c>
      <c r="G215" s="427">
        <v>0</v>
      </c>
      <c r="H215" s="427">
        <v>16.180000000000003</v>
      </c>
      <c r="I215" s="427">
        <v>0</v>
      </c>
      <c r="J215" s="427">
        <v>0</v>
      </c>
      <c r="K215" s="427">
        <v>397</v>
      </c>
      <c r="L215" s="427">
        <v>0</v>
      </c>
      <c r="M215" s="427">
        <v>357</v>
      </c>
      <c r="N215" s="427">
        <v>12</v>
      </c>
      <c r="O215" s="427">
        <v>0</v>
      </c>
      <c r="P215" s="427">
        <v>32.805663779097117</v>
      </c>
      <c r="Q215" s="427">
        <v>0</v>
      </c>
      <c r="R215" s="427">
        <v>3.42</v>
      </c>
      <c r="S215" s="427">
        <v>0</v>
      </c>
      <c r="T215" s="427">
        <v>0</v>
      </c>
      <c r="U215" s="427">
        <v>6</v>
      </c>
      <c r="V215" s="427">
        <v>0</v>
      </c>
      <c r="W215" s="427">
        <v>82</v>
      </c>
      <c r="X215" s="427">
        <v>0</v>
      </c>
      <c r="Y215" s="427">
        <v>0</v>
      </c>
      <c r="Z215" s="427">
        <v>52.21909224064833</v>
      </c>
      <c r="AA215" s="427">
        <v>0</v>
      </c>
      <c r="AB215" s="427">
        <v>1.57</v>
      </c>
      <c r="AC215" s="427">
        <v>0</v>
      </c>
      <c r="AD215" s="427">
        <v>0</v>
      </c>
      <c r="AE215" s="427">
        <v>5</v>
      </c>
      <c r="AF215" s="427">
        <v>0</v>
      </c>
      <c r="AG215" s="427">
        <v>213</v>
      </c>
      <c r="AH215" s="427">
        <v>0</v>
      </c>
      <c r="AI215" s="427">
        <v>0</v>
      </c>
      <c r="AJ215" s="427">
        <v>126.10673829029459</v>
      </c>
      <c r="AK215" s="427">
        <v>0</v>
      </c>
      <c r="AL215" s="427">
        <v>5.27</v>
      </c>
      <c r="AM215" s="427">
        <v>0</v>
      </c>
      <c r="AN215" s="427">
        <v>0</v>
      </c>
      <c r="AO215" s="427">
        <v>69</v>
      </c>
      <c r="AP215" s="427">
        <v>0</v>
      </c>
      <c r="AQ215" s="427">
        <v>62</v>
      </c>
      <c r="AR215" s="427">
        <v>0</v>
      </c>
      <c r="AS215" s="427">
        <v>0</v>
      </c>
      <c r="AT215" s="427">
        <v>310.08688207912888</v>
      </c>
      <c r="AU215" s="427">
        <v>0</v>
      </c>
      <c r="AV215" s="427">
        <v>5.919999999999999</v>
      </c>
      <c r="AW215" s="427">
        <v>0</v>
      </c>
      <c r="AX215" s="427">
        <v>0</v>
      </c>
      <c r="AY215" s="427">
        <v>317</v>
      </c>
      <c r="AZ215" s="427">
        <v>0</v>
      </c>
      <c r="BA215" s="427">
        <v>0</v>
      </c>
      <c r="BB215" s="427">
        <v>12</v>
      </c>
      <c r="BC215" s="427">
        <v>0</v>
      </c>
      <c r="BD215" s="427">
        <v>264.19737600000002</v>
      </c>
      <c r="BE215" s="427">
        <v>0</v>
      </c>
      <c r="BF215" s="427">
        <v>0</v>
      </c>
      <c r="BG215" s="427">
        <v>1.8030000000000002</v>
      </c>
      <c r="BH215" s="427">
        <v>0</v>
      </c>
      <c r="BI215" s="427">
        <v>5</v>
      </c>
      <c r="BJ215" s="427">
        <v>0</v>
      </c>
      <c r="BK215" s="427">
        <v>0</v>
      </c>
      <c r="BL215" s="427">
        <v>3480</v>
      </c>
      <c r="BM215" s="427">
        <v>0</v>
      </c>
      <c r="BN215" s="427">
        <v>264.19737600000002</v>
      </c>
      <c r="BO215" s="427">
        <v>0</v>
      </c>
      <c r="BP215" s="427">
        <v>0</v>
      </c>
      <c r="BQ215" s="427">
        <v>1.8030000000000002</v>
      </c>
      <c r="BR215" s="427">
        <v>0</v>
      </c>
      <c r="BS215" s="427">
        <v>5</v>
      </c>
      <c r="BT215" s="427">
        <v>0</v>
      </c>
      <c r="BU215" s="427">
        <v>0</v>
      </c>
      <c r="BV215" s="427">
        <v>3480</v>
      </c>
      <c r="BW215" s="427">
        <v>0</v>
      </c>
      <c r="BX215" s="427">
        <v>0</v>
      </c>
      <c r="BY215" s="427">
        <v>0</v>
      </c>
      <c r="BZ215" s="427">
        <v>0</v>
      </c>
      <c r="CA215" s="427">
        <v>0</v>
      </c>
      <c r="CB215" s="427">
        <v>0</v>
      </c>
      <c r="CC215" s="427">
        <v>0</v>
      </c>
      <c r="CD215" s="427">
        <v>0</v>
      </c>
      <c r="CE215" s="427">
        <v>0</v>
      </c>
      <c r="CF215" s="427">
        <v>0</v>
      </c>
      <c r="CG215" s="427">
        <v>0</v>
      </c>
      <c r="CH215" s="427">
        <v>0</v>
      </c>
      <c r="CI215" s="427">
        <v>0</v>
      </c>
      <c r="CJ215" s="427">
        <v>0</v>
      </c>
      <c r="CK215" s="427">
        <v>0</v>
      </c>
      <c r="CL215" s="427">
        <v>0</v>
      </c>
      <c r="CM215" s="427">
        <v>0</v>
      </c>
      <c r="CN215" s="427">
        <v>0</v>
      </c>
      <c r="CO215" s="427">
        <v>0</v>
      </c>
      <c r="CP215" s="427">
        <v>0</v>
      </c>
      <c r="CQ215" s="427">
        <v>0</v>
      </c>
      <c r="CR215" s="427">
        <v>0</v>
      </c>
      <c r="CS215" s="427">
        <v>0</v>
      </c>
      <c r="CT215" s="427">
        <v>0</v>
      </c>
      <c r="CU215" s="427">
        <v>0</v>
      </c>
      <c r="CV215" s="427">
        <v>0</v>
      </c>
      <c r="CW215" s="427">
        <v>0</v>
      </c>
      <c r="CX215" s="427">
        <v>0</v>
      </c>
      <c r="CY215" s="427">
        <v>0</v>
      </c>
      <c r="CZ215" s="427">
        <v>0</v>
      </c>
      <c r="DA215" s="427">
        <v>0</v>
      </c>
      <c r="DB215" s="436" t="s">
        <v>2126</v>
      </c>
      <c r="DC215" s="427">
        <v>231.39171222090289</v>
      </c>
      <c r="DD215" s="436">
        <v>7.0534074170552046</v>
      </c>
      <c r="DE215" s="428" t="s">
        <v>38</v>
      </c>
    </row>
    <row r="216" spans="1:109" customFormat="1" ht="31.5">
      <c r="A216" s="424" t="s">
        <v>887</v>
      </c>
      <c r="B216" s="425" t="s">
        <v>888</v>
      </c>
      <c r="C216" s="424" t="s">
        <v>507</v>
      </c>
      <c r="D216" s="426">
        <v>2996.32078199335</v>
      </c>
      <c r="E216" s="427">
        <v>0</v>
      </c>
      <c r="F216" s="427">
        <v>428.01005120025712</v>
      </c>
      <c r="G216" s="427">
        <v>0</v>
      </c>
      <c r="H216" s="427">
        <v>16.180000000000003</v>
      </c>
      <c r="I216" s="427">
        <v>0</v>
      </c>
      <c r="J216" s="427">
        <v>0</v>
      </c>
      <c r="K216" s="427">
        <v>397</v>
      </c>
      <c r="L216" s="427">
        <v>0</v>
      </c>
      <c r="M216" s="427">
        <v>357</v>
      </c>
      <c r="N216" s="427">
        <v>0</v>
      </c>
      <c r="O216" s="427">
        <v>0</v>
      </c>
      <c r="P216" s="427">
        <v>32.805663779097117</v>
      </c>
      <c r="Q216" s="427">
        <v>0</v>
      </c>
      <c r="R216" s="427">
        <v>3.42</v>
      </c>
      <c r="S216" s="427">
        <v>0</v>
      </c>
      <c r="T216" s="427">
        <v>0</v>
      </c>
      <c r="U216" s="427">
        <v>6</v>
      </c>
      <c r="V216" s="427">
        <v>0</v>
      </c>
      <c r="W216" s="427">
        <v>82</v>
      </c>
      <c r="X216" s="427">
        <v>0</v>
      </c>
      <c r="Y216" s="427">
        <v>0</v>
      </c>
      <c r="Z216" s="427">
        <v>52.21909224064833</v>
      </c>
      <c r="AA216" s="427">
        <v>0</v>
      </c>
      <c r="AB216" s="427">
        <v>1.57</v>
      </c>
      <c r="AC216" s="427">
        <v>0</v>
      </c>
      <c r="AD216" s="427">
        <v>0</v>
      </c>
      <c r="AE216" s="427">
        <v>5</v>
      </c>
      <c r="AF216" s="427">
        <v>0</v>
      </c>
      <c r="AG216" s="427">
        <v>213</v>
      </c>
      <c r="AH216" s="427">
        <v>0</v>
      </c>
      <c r="AI216" s="427">
        <v>0</v>
      </c>
      <c r="AJ216" s="427">
        <v>126.10673829029459</v>
      </c>
      <c r="AK216" s="427">
        <v>0</v>
      </c>
      <c r="AL216" s="427">
        <v>5.27</v>
      </c>
      <c r="AM216" s="427">
        <v>0</v>
      </c>
      <c r="AN216" s="427">
        <v>0</v>
      </c>
      <c r="AO216" s="427">
        <v>69</v>
      </c>
      <c r="AP216" s="427">
        <v>0</v>
      </c>
      <c r="AQ216" s="427">
        <v>62</v>
      </c>
      <c r="AR216" s="427">
        <v>0</v>
      </c>
      <c r="AS216" s="427">
        <v>0</v>
      </c>
      <c r="AT216" s="427">
        <v>216.87855689021706</v>
      </c>
      <c r="AU216" s="427">
        <v>0</v>
      </c>
      <c r="AV216" s="427">
        <v>5.919999999999999</v>
      </c>
      <c r="AW216" s="427">
        <v>0</v>
      </c>
      <c r="AX216" s="427">
        <v>0</v>
      </c>
      <c r="AY216" s="427">
        <v>317</v>
      </c>
      <c r="AZ216" s="427">
        <v>0</v>
      </c>
      <c r="BA216" s="427">
        <v>0</v>
      </c>
      <c r="BB216" s="427">
        <v>0</v>
      </c>
      <c r="BC216" s="427">
        <v>0</v>
      </c>
      <c r="BD216" s="427">
        <v>91.402639330000014</v>
      </c>
      <c r="BE216" s="427">
        <v>0</v>
      </c>
      <c r="BF216" s="427">
        <v>0</v>
      </c>
      <c r="BG216" s="427">
        <v>1.8030000000000002</v>
      </c>
      <c r="BH216" s="427">
        <v>0</v>
      </c>
      <c r="BI216" s="427">
        <v>3</v>
      </c>
      <c r="BJ216" s="427">
        <v>0</v>
      </c>
      <c r="BK216" s="427">
        <v>0</v>
      </c>
      <c r="BL216" s="427">
        <v>0</v>
      </c>
      <c r="BM216" s="427">
        <v>0</v>
      </c>
      <c r="BN216" s="427">
        <v>91.402639330000014</v>
      </c>
      <c r="BO216" s="427">
        <v>0</v>
      </c>
      <c r="BP216" s="427">
        <v>0</v>
      </c>
      <c r="BQ216" s="427">
        <v>1.8030000000000002</v>
      </c>
      <c r="BR216" s="427">
        <v>0</v>
      </c>
      <c r="BS216" s="427">
        <v>3</v>
      </c>
      <c r="BT216" s="427">
        <v>0</v>
      </c>
      <c r="BU216" s="427">
        <v>0</v>
      </c>
      <c r="BV216" s="427">
        <v>0</v>
      </c>
      <c r="BW216" s="427">
        <v>0</v>
      </c>
      <c r="BX216" s="427">
        <v>0</v>
      </c>
      <c r="BY216" s="427">
        <v>0</v>
      </c>
      <c r="BZ216" s="427">
        <v>0</v>
      </c>
      <c r="CA216" s="427">
        <v>0</v>
      </c>
      <c r="CB216" s="427">
        <v>0</v>
      </c>
      <c r="CC216" s="427">
        <v>0</v>
      </c>
      <c r="CD216" s="427">
        <v>0</v>
      </c>
      <c r="CE216" s="427">
        <v>0</v>
      </c>
      <c r="CF216" s="427">
        <v>0</v>
      </c>
      <c r="CG216" s="427">
        <v>0</v>
      </c>
      <c r="CH216" s="427">
        <v>0</v>
      </c>
      <c r="CI216" s="427">
        <v>0</v>
      </c>
      <c r="CJ216" s="427">
        <v>0</v>
      </c>
      <c r="CK216" s="427">
        <v>0</v>
      </c>
      <c r="CL216" s="427">
        <v>0</v>
      </c>
      <c r="CM216" s="427">
        <v>0</v>
      </c>
      <c r="CN216" s="427">
        <v>0</v>
      </c>
      <c r="CO216" s="427">
        <v>0</v>
      </c>
      <c r="CP216" s="427">
        <v>0</v>
      </c>
      <c r="CQ216" s="427">
        <v>0</v>
      </c>
      <c r="CR216" s="427">
        <v>0</v>
      </c>
      <c r="CS216" s="427">
        <v>0</v>
      </c>
      <c r="CT216" s="427">
        <v>0</v>
      </c>
      <c r="CU216" s="427">
        <v>0</v>
      </c>
      <c r="CV216" s="427">
        <v>0</v>
      </c>
      <c r="CW216" s="427">
        <v>0</v>
      </c>
      <c r="CX216" s="427">
        <v>0</v>
      </c>
      <c r="CY216" s="427">
        <v>0</v>
      </c>
      <c r="CZ216" s="427">
        <v>0</v>
      </c>
      <c r="DA216" s="427">
        <v>0</v>
      </c>
      <c r="DB216" s="436" t="s">
        <v>2126</v>
      </c>
      <c r="DC216" s="427">
        <v>58.596975550902897</v>
      </c>
      <c r="DD216" s="436">
        <v>1.7861847254631473</v>
      </c>
      <c r="DE216" s="428" t="s">
        <v>38</v>
      </c>
    </row>
    <row r="217" spans="1:109" customFormat="1" ht="31.5">
      <c r="A217" s="424" t="s">
        <v>887</v>
      </c>
      <c r="B217" s="425" t="s">
        <v>889</v>
      </c>
      <c r="C217" s="424" t="s">
        <v>890</v>
      </c>
      <c r="D217" s="426">
        <v>33.955528897440082</v>
      </c>
      <c r="E217" s="427">
        <v>0</v>
      </c>
      <c r="F217" s="427">
        <v>0</v>
      </c>
      <c r="G217" s="427">
        <v>0</v>
      </c>
      <c r="H217" s="427">
        <v>0</v>
      </c>
      <c r="I217" s="427">
        <v>0</v>
      </c>
      <c r="J217" s="427">
        <v>0</v>
      </c>
      <c r="K217" s="427">
        <v>0</v>
      </c>
      <c r="L217" s="427">
        <v>0</v>
      </c>
      <c r="M217" s="427">
        <v>0</v>
      </c>
      <c r="N217" s="427">
        <v>0</v>
      </c>
      <c r="O217" s="427">
        <v>0</v>
      </c>
      <c r="P217" s="427">
        <v>0</v>
      </c>
      <c r="Q217" s="427">
        <v>0</v>
      </c>
      <c r="R217" s="427">
        <v>0</v>
      </c>
      <c r="S217" s="427">
        <v>0</v>
      </c>
      <c r="T217" s="427">
        <v>0</v>
      </c>
      <c r="U217" s="427">
        <v>0</v>
      </c>
      <c r="V217" s="427">
        <v>0</v>
      </c>
      <c r="W217" s="427">
        <v>0</v>
      </c>
      <c r="X217" s="427">
        <v>0</v>
      </c>
      <c r="Y217" s="427">
        <v>0</v>
      </c>
      <c r="Z217" s="427">
        <v>0</v>
      </c>
      <c r="AA217" s="427">
        <v>0</v>
      </c>
      <c r="AB217" s="427">
        <v>0</v>
      </c>
      <c r="AC217" s="427">
        <v>0</v>
      </c>
      <c r="AD217" s="427">
        <v>0</v>
      </c>
      <c r="AE217" s="427">
        <v>0</v>
      </c>
      <c r="AF217" s="427">
        <v>0</v>
      </c>
      <c r="AG217" s="427">
        <v>0</v>
      </c>
      <c r="AH217" s="427">
        <v>0</v>
      </c>
      <c r="AI217" s="427">
        <v>0</v>
      </c>
      <c r="AJ217" s="427">
        <v>0</v>
      </c>
      <c r="AK217" s="427">
        <v>0</v>
      </c>
      <c r="AL217" s="427">
        <v>0</v>
      </c>
      <c r="AM217" s="427">
        <v>0</v>
      </c>
      <c r="AN217" s="427">
        <v>0</v>
      </c>
      <c r="AO217" s="427">
        <v>0</v>
      </c>
      <c r="AP217" s="427">
        <v>0</v>
      </c>
      <c r="AQ217" s="427">
        <v>0</v>
      </c>
      <c r="AR217" s="427">
        <v>0</v>
      </c>
      <c r="AS217" s="427">
        <v>0</v>
      </c>
      <c r="AT217" s="427">
        <v>0</v>
      </c>
      <c r="AU217" s="427">
        <v>0</v>
      </c>
      <c r="AV217" s="427">
        <v>0</v>
      </c>
      <c r="AW217" s="427">
        <v>0</v>
      </c>
      <c r="AX217" s="427">
        <v>0</v>
      </c>
      <c r="AY217" s="427">
        <v>0</v>
      </c>
      <c r="AZ217" s="427">
        <v>0</v>
      </c>
      <c r="BA217" s="427">
        <v>0</v>
      </c>
      <c r="BB217" s="427">
        <v>0</v>
      </c>
      <c r="BC217" s="427">
        <v>0</v>
      </c>
      <c r="BD217" s="427">
        <v>0</v>
      </c>
      <c r="BE217" s="427">
        <v>0</v>
      </c>
      <c r="BF217" s="427">
        <v>0</v>
      </c>
      <c r="BG217" s="427">
        <v>0</v>
      </c>
      <c r="BH217" s="427">
        <v>0</v>
      </c>
      <c r="BI217" s="427">
        <v>0</v>
      </c>
      <c r="BJ217" s="427">
        <v>0</v>
      </c>
      <c r="BK217" s="427">
        <v>0</v>
      </c>
      <c r="BL217" s="427">
        <v>0</v>
      </c>
      <c r="BM217" s="427">
        <v>0</v>
      </c>
      <c r="BN217" s="427">
        <v>0</v>
      </c>
      <c r="BO217" s="427">
        <v>0</v>
      </c>
      <c r="BP217" s="427">
        <v>0</v>
      </c>
      <c r="BQ217" s="427">
        <v>0</v>
      </c>
      <c r="BR217" s="427">
        <v>0</v>
      </c>
      <c r="BS217" s="427">
        <v>0</v>
      </c>
      <c r="BT217" s="427">
        <v>0</v>
      </c>
      <c r="BU217" s="427">
        <v>0</v>
      </c>
      <c r="BV217" s="427">
        <v>0</v>
      </c>
      <c r="BW217" s="427">
        <v>0</v>
      </c>
      <c r="BX217" s="427">
        <v>0</v>
      </c>
      <c r="BY217" s="427">
        <v>0</v>
      </c>
      <c r="BZ217" s="427">
        <v>0</v>
      </c>
      <c r="CA217" s="427">
        <v>0</v>
      </c>
      <c r="CB217" s="427">
        <v>0</v>
      </c>
      <c r="CC217" s="427">
        <v>0</v>
      </c>
      <c r="CD217" s="427">
        <v>0</v>
      </c>
      <c r="CE217" s="427">
        <v>0</v>
      </c>
      <c r="CF217" s="427">
        <v>0</v>
      </c>
      <c r="CG217" s="427">
        <v>0</v>
      </c>
      <c r="CH217" s="427">
        <v>0</v>
      </c>
      <c r="CI217" s="427">
        <v>0</v>
      </c>
      <c r="CJ217" s="427">
        <v>0</v>
      </c>
      <c r="CK217" s="427">
        <v>0</v>
      </c>
      <c r="CL217" s="427">
        <v>0</v>
      </c>
      <c r="CM217" s="427">
        <v>0</v>
      </c>
      <c r="CN217" s="427">
        <v>0</v>
      </c>
      <c r="CO217" s="427">
        <v>0</v>
      </c>
      <c r="CP217" s="427">
        <v>0</v>
      </c>
      <c r="CQ217" s="427">
        <v>0</v>
      </c>
      <c r="CR217" s="427">
        <v>0</v>
      </c>
      <c r="CS217" s="427">
        <v>0</v>
      </c>
      <c r="CT217" s="427">
        <v>0</v>
      </c>
      <c r="CU217" s="427">
        <v>0</v>
      </c>
      <c r="CV217" s="427">
        <v>0</v>
      </c>
      <c r="CW217" s="427">
        <v>0</v>
      </c>
      <c r="CX217" s="427">
        <v>0</v>
      </c>
      <c r="CY217" s="427">
        <v>0</v>
      </c>
      <c r="CZ217" s="427">
        <v>0</v>
      </c>
      <c r="DA217" s="427">
        <v>0</v>
      </c>
      <c r="DB217" s="436" t="s">
        <v>2126</v>
      </c>
      <c r="DC217" s="427">
        <v>0</v>
      </c>
      <c r="DD217" s="436" t="s">
        <v>2126</v>
      </c>
      <c r="DE217" s="428" t="s">
        <v>2082</v>
      </c>
    </row>
    <row r="218" spans="1:109" customFormat="1">
      <c r="A218" s="424" t="s">
        <v>887</v>
      </c>
      <c r="B218" s="425" t="s">
        <v>891</v>
      </c>
      <c r="C218" s="424" t="s">
        <v>892</v>
      </c>
      <c r="D218" s="426">
        <v>33.786787277440084</v>
      </c>
      <c r="E218" s="427">
        <v>0</v>
      </c>
      <c r="F218" s="427">
        <v>0</v>
      </c>
      <c r="G218" s="427">
        <v>0</v>
      </c>
      <c r="H218" s="427">
        <v>0</v>
      </c>
      <c r="I218" s="427">
        <v>0</v>
      </c>
      <c r="J218" s="427">
        <v>0</v>
      </c>
      <c r="K218" s="427">
        <v>0</v>
      </c>
      <c r="L218" s="427">
        <v>0</v>
      </c>
      <c r="M218" s="427">
        <v>0</v>
      </c>
      <c r="N218" s="427">
        <v>0</v>
      </c>
      <c r="O218" s="427">
        <v>0</v>
      </c>
      <c r="P218" s="427">
        <v>0</v>
      </c>
      <c r="Q218" s="427">
        <v>0</v>
      </c>
      <c r="R218" s="427">
        <v>0</v>
      </c>
      <c r="S218" s="427">
        <v>0</v>
      </c>
      <c r="T218" s="427">
        <v>0</v>
      </c>
      <c r="U218" s="427">
        <v>0</v>
      </c>
      <c r="V218" s="427">
        <v>0</v>
      </c>
      <c r="W218" s="427">
        <v>0</v>
      </c>
      <c r="X218" s="427">
        <v>0</v>
      </c>
      <c r="Y218" s="427">
        <v>0</v>
      </c>
      <c r="Z218" s="427">
        <v>0</v>
      </c>
      <c r="AA218" s="427">
        <v>0</v>
      </c>
      <c r="AB218" s="427">
        <v>0</v>
      </c>
      <c r="AC218" s="427">
        <v>0</v>
      </c>
      <c r="AD218" s="427">
        <v>0</v>
      </c>
      <c r="AE218" s="427">
        <v>0</v>
      </c>
      <c r="AF218" s="427">
        <v>0</v>
      </c>
      <c r="AG218" s="427">
        <v>0</v>
      </c>
      <c r="AH218" s="427">
        <v>0</v>
      </c>
      <c r="AI218" s="427">
        <v>0</v>
      </c>
      <c r="AJ218" s="427">
        <v>0</v>
      </c>
      <c r="AK218" s="427">
        <v>0</v>
      </c>
      <c r="AL218" s="427">
        <v>0</v>
      </c>
      <c r="AM218" s="427">
        <v>0</v>
      </c>
      <c r="AN218" s="427">
        <v>0</v>
      </c>
      <c r="AO218" s="427">
        <v>0</v>
      </c>
      <c r="AP218" s="427">
        <v>0</v>
      </c>
      <c r="AQ218" s="427">
        <v>0</v>
      </c>
      <c r="AR218" s="427">
        <v>0</v>
      </c>
      <c r="AS218" s="427">
        <v>0</v>
      </c>
      <c r="AT218" s="427">
        <v>0</v>
      </c>
      <c r="AU218" s="427">
        <v>0</v>
      </c>
      <c r="AV218" s="427">
        <v>0</v>
      </c>
      <c r="AW218" s="427">
        <v>0</v>
      </c>
      <c r="AX218" s="427">
        <v>0</v>
      </c>
      <c r="AY218" s="427">
        <v>0</v>
      </c>
      <c r="AZ218" s="427">
        <v>0</v>
      </c>
      <c r="BA218" s="427">
        <v>0</v>
      </c>
      <c r="BB218" s="427">
        <v>0</v>
      </c>
      <c r="BC218" s="427">
        <v>0</v>
      </c>
      <c r="BD218" s="427">
        <v>0</v>
      </c>
      <c r="BE218" s="427">
        <v>0</v>
      </c>
      <c r="BF218" s="427">
        <v>0</v>
      </c>
      <c r="BG218" s="427">
        <v>0</v>
      </c>
      <c r="BH218" s="427">
        <v>0</v>
      </c>
      <c r="BI218" s="427">
        <v>0</v>
      </c>
      <c r="BJ218" s="427">
        <v>0</v>
      </c>
      <c r="BK218" s="427">
        <v>0</v>
      </c>
      <c r="BL218" s="427">
        <v>0</v>
      </c>
      <c r="BM218" s="427">
        <v>0</v>
      </c>
      <c r="BN218" s="427">
        <v>0</v>
      </c>
      <c r="BO218" s="427">
        <v>0</v>
      </c>
      <c r="BP218" s="427">
        <v>0</v>
      </c>
      <c r="BQ218" s="427">
        <v>0</v>
      </c>
      <c r="BR218" s="427">
        <v>0</v>
      </c>
      <c r="BS218" s="427">
        <v>0</v>
      </c>
      <c r="BT218" s="427">
        <v>0</v>
      </c>
      <c r="BU218" s="427">
        <v>0</v>
      </c>
      <c r="BV218" s="427">
        <v>0</v>
      </c>
      <c r="BW218" s="427">
        <v>0</v>
      </c>
      <c r="BX218" s="427">
        <v>0</v>
      </c>
      <c r="BY218" s="427">
        <v>0</v>
      </c>
      <c r="BZ218" s="427">
        <v>0</v>
      </c>
      <c r="CA218" s="427">
        <v>0</v>
      </c>
      <c r="CB218" s="427">
        <v>0</v>
      </c>
      <c r="CC218" s="427">
        <v>0</v>
      </c>
      <c r="CD218" s="427">
        <v>0</v>
      </c>
      <c r="CE218" s="427">
        <v>0</v>
      </c>
      <c r="CF218" s="427">
        <v>0</v>
      </c>
      <c r="CG218" s="427">
        <v>0</v>
      </c>
      <c r="CH218" s="427">
        <v>0</v>
      </c>
      <c r="CI218" s="427">
        <v>0</v>
      </c>
      <c r="CJ218" s="427">
        <v>0</v>
      </c>
      <c r="CK218" s="427">
        <v>0</v>
      </c>
      <c r="CL218" s="427">
        <v>0</v>
      </c>
      <c r="CM218" s="427">
        <v>0</v>
      </c>
      <c r="CN218" s="427">
        <v>0</v>
      </c>
      <c r="CO218" s="427">
        <v>0</v>
      </c>
      <c r="CP218" s="427">
        <v>0</v>
      </c>
      <c r="CQ218" s="427">
        <v>0</v>
      </c>
      <c r="CR218" s="427">
        <v>0</v>
      </c>
      <c r="CS218" s="427">
        <v>0</v>
      </c>
      <c r="CT218" s="427">
        <v>0</v>
      </c>
      <c r="CU218" s="427">
        <v>0</v>
      </c>
      <c r="CV218" s="427">
        <v>0</v>
      </c>
      <c r="CW218" s="427">
        <v>0</v>
      </c>
      <c r="CX218" s="427">
        <v>0</v>
      </c>
      <c r="CY218" s="427">
        <v>0</v>
      </c>
      <c r="CZ218" s="427">
        <v>0</v>
      </c>
      <c r="DA218" s="427">
        <v>0</v>
      </c>
      <c r="DB218" s="436" t="s">
        <v>2126</v>
      </c>
      <c r="DC218" s="427">
        <v>0</v>
      </c>
      <c r="DD218" s="436" t="s">
        <v>2126</v>
      </c>
      <c r="DE218" s="428" t="s">
        <v>2082</v>
      </c>
    </row>
    <row r="219" spans="1:109" customFormat="1">
      <c r="A219" s="424" t="s">
        <v>887</v>
      </c>
      <c r="B219" s="425" t="s">
        <v>893</v>
      </c>
      <c r="C219" s="424" t="s">
        <v>894</v>
      </c>
      <c r="D219" s="426">
        <v>33.625582377440082</v>
      </c>
      <c r="E219" s="427">
        <v>0</v>
      </c>
      <c r="F219" s="427">
        <v>0</v>
      </c>
      <c r="G219" s="427">
        <v>0</v>
      </c>
      <c r="H219" s="427">
        <v>0</v>
      </c>
      <c r="I219" s="427">
        <v>0</v>
      </c>
      <c r="J219" s="427">
        <v>0</v>
      </c>
      <c r="K219" s="427">
        <v>0</v>
      </c>
      <c r="L219" s="427">
        <v>0</v>
      </c>
      <c r="M219" s="427">
        <v>0</v>
      </c>
      <c r="N219" s="427">
        <v>0</v>
      </c>
      <c r="O219" s="427">
        <v>0</v>
      </c>
      <c r="P219" s="427">
        <v>0</v>
      </c>
      <c r="Q219" s="427">
        <v>0</v>
      </c>
      <c r="R219" s="427">
        <v>0</v>
      </c>
      <c r="S219" s="427">
        <v>0</v>
      </c>
      <c r="T219" s="427">
        <v>0</v>
      </c>
      <c r="U219" s="427">
        <v>0</v>
      </c>
      <c r="V219" s="427">
        <v>0</v>
      </c>
      <c r="W219" s="427">
        <v>0</v>
      </c>
      <c r="X219" s="427">
        <v>0</v>
      </c>
      <c r="Y219" s="427">
        <v>0</v>
      </c>
      <c r="Z219" s="427">
        <v>0</v>
      </c>
      <c r="AA219" s="427">
        <v>0</v>
      </c>
      <c r="AB219" s="427">
        <v>0</v>
      </c>
      <c r="AC219" s="427">
        <v>0</v>
      </c>
      <c r="AD219" s="427">
        <v>0</v>
      </c>
      <c r="AE219" s="427">
        <v>0</v>
      </c>
      <c r="AF219" s="427">
        <v>0</v>
      </c>
      <c r="AG219" s="427">
        <v>0</v>
      </c>
      <c r="AH219" s="427">
        <v>0</v>
      </c>
      <c r="AI219" s="427">
        <v>0</v>
      </c>
      <c r="AJ219" s="427">
        <v>0</v>
      </c>
      <c r="AK219" s="427">
        <v>0</v>
      </c>
      <c r="AL219" s="427">
        <v>0</v>
      </c>
      <c r="AM219" s="427">
        <v>0</v>
      </c>
      <c r="AN219" s="427">
        <v>0</v>
      </c>
      <c r="AO219" s="427">
        <v>0</v>
      </c>
      <c r="AP219" s="427">
        <v>0</v>
      </c>
      <c r="AQ219" s="427">
        <v>0</v>
      </c>
      <c r="AR219" s="427">
        <v>0</v>
      </c>
      <c r="AS219" s="427">
        <v>0</v>
      </c>
      <c r="AT219" s="427">
        <v>0</v>
      </c>
      <c r="AU219" s="427">
        <v>0</v>
      </c>
      <c r="AV219" s="427">
        <v>0</v>
      </c>
      <c r="AW219" s="427">
        <v>0</v>
      </c>
      <c r="AX219" s="427">
        <v>0</v>
      </c>
      <c r="AY219" s="427">
        <v>0</v>
      </c>
      <c r="AZ219" s="427">
        <v>0</v>
      </c>
      <c r="BA219" s="427">
        <v>0</v>
      </c>
      <c r="BB219" s="427">
        <v>0</v>
      </c>
      <c r="BC219" s="427">
        <v>0</v>
      </c>
      <c r="BD219" s="427">
        <v>0</v>
      </c>
      <c r="BE219" s="427">
        <v>0</v>
      </c>
      <c r="BF219" s="427">
        <v>0</v>
      </c>
      <c r="BG219" s="427">
        <v>0</v>
      </c>
      <c r="BH219" s="427">
        <v>0</v>
      </c>
      <c r="BI219" s="427">
        <v>0</v>
      </c>
      <c r="BJ219" s="427">
        <v>0</v>
      </c>
      <c r="BK219" s="427">
        <v>0</v>
      </c>
      <c r="BL219" s="427">
        <v>0</v>
      </c>
      <c r="BM219" s="427">
        <v>0</v>
      </c>
      <c r="BN219" s="427">
        <v>0</v>
      </c>
      <c r="BO219" s="427">
        <v>0</v>
      </c>
      <c r="BP219" s="427">
        <v>0</v>
      </c>
      <c r="BQ219" s="427">
        <v>0</v>
      </c>
      <c r="BR219" s="427">
        <v>0</v>
      </c>
      <c r="BS219" s="427">
        <v>0</v>
      </c>
      <c r="BT219" s="427">
        <v>0</v>
      </c>
      <c r="BU219" s="427">
        <v>0</v>
      </c>
      <c r="BV219" s="427">
        <v>0</v>
      </c>
      <c r="BW219" s="427">
        <v>0</v>
      </c>
      <c r="BX219" s="427">
        <v>0</v>
      </c>
      <c r="BY219" s="427">
        <v>0</v>
      </c>
      <c r="BZ219" s="427">
        <v>0</v>
      </c>
      <c r="CA219" s="427">
        <v>0</v>
      </c>
      <c r="CB219" s="427">
        <v>0</v>
      </c>
      <c r="CC219" s="427">
        <v>0</v>
      </c>
      <c r="CD219" s="427">
        <v>0</v>
      </c>
      <c r="CE219" s="427">
        <v>0</v>
      </c>
      <c r="CF219" s="427">
        <v>0</v>
      </c>
      <c r="CG219" s="427">
        <v>0</v>
      </c>
      <c r="CH219" s="427">
        <v>0</v>
      </c>
      <c r="CI219" s="427">
        <v>0</v>
      </c>
      <c r="CJ219" s="427">
        <v>0</v>
      </c>
      <c r="CK219" s="427">
        <v>0</v>
      </c>
      <c r="CL219" s="427">
        <v>0</v>
      </c>
      <c r="CM219" s="427">
        <v>0</v>
      </c>
      <c r="CN219" s="427">
        <v>0</v>
      </c>
      <c r="CO219" s="427">
        <v>0</v>
      </c>
      <c r="CP219" s="427">
        <v>0</v>
      </c>
      <c r="CQ219" s="427">
        <v>0</v>
      </c>
      <c r="CR219" s="427">
        <v>0</v>
      </c>
      <c r="CS219" s="427">
        <v>0</v>
      </c>
      <c r="CT219" s="427">
        <v>0</v>
      </c>
      <c r="CU219" s="427">
        <v>0</v>
      </c>
      <c r="CV219" s="427">
        <v>0</v>
      </c>
      <c r="CW219" s="427">
        <v>0</v>
      </c>
      <c r="CX219" s="427">
        <v>0</v>
      </c>
      <c r="CY219" s="427">
        <v>0</v>
      </c>
      <c r="CZ219" s="427">
        <v>0</v>
      </c>
      <c r="DA219" s="427">
        <v>0</v>
      </c>
      <c r="DB219" s="436" t="s">
        <v>2126</v>
      </c>
      <c r="DC219" s="427">
        <v>0</v>
      </c>
      <c r="DD219" s="436" t="s">
        <v>2126</v>
      </c>
      <c r="DE219" s="428" t="s">
        <v>2082</v>
      </c>
    </row>
    <row r="220" spans="1:109" customFormat="1">
      <c r="A220" s="424" t="s">
        <v>887</v>
      </c>
      <c r="B220" s="425" t="s">
        <v>895</v>
      </c>
      <c r="C220" s="424" t="s">
        <v>896</v>
      </c>
      <c r="D220" s="426">
        <v>33.793772747440087</v>
      </c>
      <c r="E220" s="427">
        <v>0</v>
      </c>
      <c r="F220" s="427">
        <v>0</v>
      </c>
      <c r="G220" s="427">
        <v>0</v>
      </c>
      <c r="H220" s="427">
        <v>0</v>
      </c>
      <c r="I220" s="427">
        <v>0</v>
      </c>
      <c r="J220" s="427">
        <v>0</v>
      </c>
      <c r="K220" s="427">
        <v>0</v>
      </c>
      <c r="L220" s="427">
        <v>0</v>
      </c>
      <c r="M220" s="427">
        <v>0</v>
      </c>
      <c r="N220" s="427">
        <v>0</v>
      </c>
      <c r="O220" s="427">
        <v>0</v>
      </c>
      <c r="P220" s="427">
        <v>0</v>
      </c>
      <c r="Q220" s="427">
        <v>0</v>
      </c>
      <c r="R220" s="427">
        <v>0</v>
      </c>
      <c r="S220" s="427">
        <v>0</v>
      </c>
      <c r="T220" s="427">
        <v>0</v>
      </c>
      <c r="U220" s="427">
        <v>0</v>
      </c>
      <c r="V220" s="427">
        <v>0</v>
      </c>
      <c r="W220" s="427">
        <v>0</v>
      </c>
      <c r="X220" s="427">
        <v>0</v>
      </c>
      <c r="Y220" s="427">
        <v>0</v>
      </c>
      <c r="Z220" s="427">
        <v>0</v>
      </c>
      <c r="AA220" s="427">
        <v>0</v>
      </c>
      <c r="AB220" s="427">
        <v>0</v>
      </c>
      <c r="AC220" s="427">
        <v>0</v>
      </c>
      <c r="AD220" s="427">
        <v>0</v>
      </c>
      <c r="AE220" s="427">
        <v>0</v>
      </c>
      <c r="AF220" s="427">
        <v>0</v>
      </c>
      <c r="AG220" s="427">
        <v>0</v>
      </c>
      <c r="AH220" s="427">
        <v>0</v>
      </c>
      <c r="AI220" s="427">
        <v>0</v>
      </c>
      <c r="AJ220" s="427">
        <v>0</v>
      </c>
      <c r="AK220" s="427">
        <v>0</v>
      </c>
      <c r="AL220" s="427">
        <v>0</v>
      </c>
      <c r="AM220" s="427">
        <v>0</v>
      </c>
      <c r="AN220" s="427">
        <v>0</v>
      </c>
      <c r="AO220" s="427">
        <v>0</v>
      </c>
      <c r="AP220" s="427">
        <v>0</v>
      </c>
      <c r="AQ220" s="427">
        <v>0</v>
      </c>
      <c r="AR220" s="427">
        <v>0</v>
      </c>
      <c r="AS220" s="427">
        <v>0</v>
      </c>
      <c r="AT220" s="427">
        <v>0</v>
      </c>
      <c r="AU220" s="427">
        <v>0</v>
      </c>
      <c r="AV220" s="427">
        <v>0</v>
      </c>
      <c r="AW220" s="427">
        <v>0</v>
      </c>
      <c r="AX220" s="427">
        <v>0</v>
      </c>
      <c r="AY220" s="427">
        <v>0</v>
      </c>
      <c r="AZ220" s="427">
        <v>0</v>
      </c>
      <c r="BA220" s="427">
        <v>0</v>
      </c>
      <c r="BB220" s="427">
        <v>0</v>
      </c>
      <c r="BC220" s="427">
        <v>0</v>
      </c>
      <c r="BD220" s="427">
        <v>0</v>
      </c>
      <c r="BE220" s="427">
        <v>0</v>
      </c>
      <c r="BF220" s="427">
        <v>0</v>
      </c>
      <c r="BG220" s="427">
        <v>0</v>
      </c>
      <c r="BH220" s="427">
        <v>0</v>
      </c>
      <c r="BI220" s="427">
        <v>0</v>
      </c>
      <c r="BJ220" s="427">
        <v>0</v>
      </c>
      <c r="BK220" s="427">
        <v>0</v>
      </c>
      <c r="BL220" s="427">
        <v>0</v>
      </c>
      <c r="BM220" s="427">
        <v>0</v>
      </c>
      <c r="BN220" s="427">
        <v>0</v>
      </c>
      <c r="BO220" s="427">
        <v>0</v>
      </c>
      <c r="BP220" s="427">
        <v>0</v>
      </c>
      <c r="BQ220" s="427">
        <v>0</v>
      </c>
      <c r="BR220" s="427">
        <v>0</v>
      </c>
      <c r="BS220" s="427">
        <v>0</v>
      </c>
      <c r="BT220" s="427">
        <v>0</v>
      </c>
      <c r="BU220" s="427">
        <v>0</v>
      </c>
      <c r="BV220" s="427">
        <v>0</v>
      </c>
      <c r="BW220" s="427">
        <v>0</v>
      </c>
      <c r="BX220" s="427">
        <v>0</v>
      </c>
      <c r="BY220" s="427">
        <v>0</v>
      </c>
      <c r="BZ220" s="427">
        <v>0</v>
      </c>
      <c r="CA220" s="427">
        <v>0</v>
      </c>
      <c r="CB220" s="427">
        <v>0</v>
      </c>
      <c r="CC220" s="427">
        <v>0</v>
      </c>
      <c r="CD220" s="427">
        <v>0</v>
      </c>
      <c r="CE220" s="427">
        <v>0</v>
      </c>
      <c r="CF220" s="427">
        <v>0</v>
      </c>
      <c r="CG220" s="427">
        <v>0</v>
      </c>
      <c r="CH220" s="427">
        <v>0</v>
      </c>
      <c r="CI220" s="427">
        <v>0</v>
      </c>
      <c r="CJ220" s="427">
        <v>0</v>
      </c>
      <c r="CK220" s="427">
        <v>0</v>
      </c>
      <c r="CL220" s="427">
        <v>0</v>
      </c>
      <c r="CM220" s="427">
        <v>0</v>
      </c>
      <c r="CN220" s="427">
        <v>0</v>
      </c>
      <c r="CO220" s="427">
        <v>0</v>
      </c>
      <c r="CP220" s="427">
        <v>0</v>
      </c>
      <c r="CQ220" s="427">
        <v>0</v>
      </c>
      <c r="CR220" s="427">
        <v>0</v>
      </c>
      <c r="CS220" s="427">
        <v>0</v>
      </c>
      <c r="CT220" s="427">
        <v>0</v>
      </c>
      <c r="CU220" s="427">
        <v>0</v>
      </c>
      <c r="CV220" s="427">
        <v>0</v>
      </c>
      <c r="CW220" s="427">
        <v>0</v>
      </c>
      <c r="CX220" s="427">
        <v>0</v>
      </c>
      <c r="CY220" s="427">
        <v>0</v>
      </c>
      <c r="CZ220" s="427">
        <v>0</v>
      </c>
      <c r="DA220" s="427">
        <v>0</v>
      </c>
      <c r="DB220" s="436" t="s">
        <v>2126</v>
      </c>
      <c r="DC220" s="427">
        <v>0</v>
      </c>
      <c r="DD220" s="436" t="s">
        <v>2126</v>
      </c>
      <c r="DE220" s="428" t="s">
        <v>2082</v>
      </c>
    </row>
    <row r="221" spans="1:109" customFormat="1">
      <c r="A221" s="424" t="s">
        <v>887</v>
      </c>
      <c r="B221" s="425" t="s">
        <v>897</v>
      </c>
      <c r="C221" s="424" t="s">
        <v>898</v>
      </c>
      <c r="D221" s="426">
        <v>33.71191298744008</v>
      </c>
      <c r="E221" s="427">
        <v>0</v>
      </c>
      <c r="F221" s="427">
        <v>0</v>
      </c>
      <c r="G221" s="427">
        <v>0</v>
      </c>
      <c r="H221" s="427">
        <v>0</v>
      </c>
      <c r="I221" s="427">
        <v>0</v>
      </c>
      <c r="J221" s="427">
        <v>0</v>
      </c>
      <c r="K221" s="427">
        <v>0</v>
      </c>
      <c r="L221" s="427">
        <v>0</v>
      </c>
      <c r="M221" s="427">
        <v>0</v>
      </c>
      <c r="N221" s="427">
        <v>0</v>
      </c>
      <c r="O221" s="427">
        <v>0</v>
      </c>
      <c r="P221" s="427">
        <v>0</v>
      </c>
      <c r="Q221" s="427">
        <v>0</v>
      </c>
      <c r="R221" s="427">
        <v>0</v>
      </c>
      <c r="S221" s="427">
        <v>0</v>
      </c>
      <c r="T221" s="427">
        <v>0</v>
      </c>
      <c r="U221" s="427">
        <v>0</v>
      </c>
      <c r="V221" s="427">
        <v>0</v>
      </c>
      <c r="W221" s="427">
        <v>0</v>
      </c>
      <c r="X221" s="427">
        <v>0</v>
      </c>
      <c r="Y221" s="427">
        <v>0</v>
      </c>
      <c r="Z221" s="427">
        <v>0</v>
      </c>
      <c r="AA221" s="427">
        <v>0</v>
      </c>
      <c r="AB221" s="427">
        <v>0</v>
      </c>
      <c r="AC221" s="427">
        <v>0</v>
      </c>
      <c r="AD221" s="427">
        <v>0</v>
      </c>
      <c r="AE221" s="427">
        <v>0</v>
      </c>
      <c r="AF221" s="427">
        <v>0</v>
      </c>
      <c r="AG221" s="427">
        <v>0</v>
      </c>
      <c r="AH221" s="427">
        <v>0</v>
      </c>
      <c r="AI221" s="427">
        <v>0</v>
      </c>
      <c r="AJ221" s="427">
        <v>0</v>
      </c>
      <c r="AK221" s="427">
        <v>0</v>
      </c>
      <c r="AL221" s="427">
        <v>0</v>
      </c>
      <c r="AM221" s="427">
        <v>0</v>
      </c>
      <c r="AN221" s="427">
        <v>0</v>
      </c>
      <c r="AO221" s="427">
        <v>0</v>
      </c>
      <c r="AP221" s="427">
        <v>0</v>
      </c>
      <c r="AQ221" s="427">
        <v>0</v>
      </c>
      <c r="AR221" s="427">
        <v>0</v>
      </c>
      <c r="AS221" s="427">
        <v>0</v>
      </c>
      <c r="AT221" s="427">
        <v>0</v>
      </c>
      <c r="AU221" s="427">
        <v>0</v>
      </c>
      <c r="AV221" s="427">
        <v>0</v>
      </c>
      <c r="AW221" s="427">
        <v>0</v>
      </c>
      <c r="AX221" s="427">
        <v>0</v>
      </c>
      <c r="AY221" s="427">
        <v>0</v>
      </c>
      <c r="AZ221" s="427">
        <v>0</v>
      </c>
      <c r="BA221" s="427">
        <v>0</v>
      </c>
      <c r="BB221" s="427">
        <v>0</v>
      </c>
      <c r="BC221" s="427">
        <v>0</v>
      </c>
      <c r="BD221" s="427">
        <v>0</v>
      </c>
      <c r="BE221" s="427">
        <v>0</v>
      </c>
      <c r="BF221" s="427">
        <v>0</v>
      </c>
      <c r="BG221" s="427">
        <v>0</v>
      </c>
      <c r="BH221" s="427">
        <v>0</v>
      </c>
      <c r="BI221" s="427">
        <v>0</v>
      </c>
      <c r="BJ221" s="427">
        <v>0</v>
      </c>
      <c r="BK221" s="427">
        <v>0</v>
      </c>
      <c r="BL221" s="427">
        <v>0</v>
      </c>
      <c r="BM221" s="427">
        <v>0</v>
      </c>
      <c r="BN221" s="427">
        <v>0</v>
      </c>
      <c r="BO221" s="427">
        <v>0</v>
      </c>
      <c r="BP221" s="427">
        <v>0</v>
      </c>
      <c r="BQ221" s="427">
        <v>0</v>
      </c>
      <c r="BR221" s="427">
        <v>0</v>
      </c>
      <c r="BS221" s="427">
        <v>0</v>
      </c>
      <c r="BT221" s="427">
        <v>0</v>
      </c>
      <c r="BU221" s="427">
        <v>0</v>
      </c>
      <c r="BV221" s="427">
        <v>0</v>
      </c>
      <c r="BW221" s="427">
        <v>0</v>
      </c>
      <c r="BX221" s="427">
        <v>0</v>
      </c>
      <c r="BY221" s="427">
        <v>0</v>
      </c>
      <c r="BZ221" s="427">
        <v>0</v>
      </c>
      <c r="CA221" s="427">
        <v>0</v>
      </c>
      <c r="CB221" s="427">
        <v>0</v>
      </c>
      <c r="CC221" s="427">
        <v>0</v>
      </c>
      <c r="CD221" s="427">
        <v>0</v>
      </c>
      <c r="CE221" s="427">
        <v>0</v>
      </c>
      <c r="CF221" s="427">
        <v>0</v>
      </c>
      <c r="CG221" s="427">
        <v>0</v>
      </c>
      <c r="CH221" s="427">
        <v>0</v>
      </c>
      <c r="CI221" s="427">
        <v>0</v>
      </c>
      <c r="CJ221" s="427">
        <v>0</v>
      </c>
      <c r="CK221" s="427">
        <v>0</v>
      </c>
      <c r="CL221" s="427">
        <v>0</v>
      </c>
      <c r="CM221" s="427">
        <v>0</v>
      </c>
      <c r="CN221" s="427">
        <v>0</v>
      </c>
      <c r="CO221" s="427">
        <v>0</v>
      </c>
      <c r="CP221" s="427">
        <v>0</v>
      </c>
      <c r="CQ221" s="427">
        <v>0</v>
      </c>
      <c r="CR221" s="427">
        <v>0</v>
      </c>
      <c r="CS221" s="427">
        <v>0</v>
      </c>
      <c r="CT221" s="427">
        <v>0</v>
      </c>
      <c r="CU221" s="427">
        <v>0</v>
      </c>
      <c r="CV221" s="427">
        <v>0</v>
      </c>
      <c r="CW221" s="427">
        <v>0</v>
      </c>
      <c r="CX221" s="427">
        <v>0</v>
      </c>
      <c r="CY221" s="427">
        <v>0</v>
      </c>
      <c r="CZ221" s="427">
        <v>0</v>
      </c>
      <c r="DA221" s="427">
        <v>0</v>
      </c>
      <c r="DB221" s="436" t="s">
        <v>2126</v>
      </c>
      <c r="DC221" s="427">
        <v>0</v>
      </c>
      <c r="DD221" s="436" t="s">
        <v>2126</v>
      </c>
      <c r="DE221" s="428" t="s">
        <v>2082</v>
      </c>
    </row>
    <row r="222" spans="1:109" customFormat="1" ht="63">
      <c r="A222" s="424" t="s">
        <v>887</v>
      </c>
      <c r="B222" s="425" t="s">
        <v>899</v>
      </c>
      <c r="C222" s="424" t="s">
        <v>900</v>
      </c>
      <c r="D222" s="426">
        <v>16.21352679</v>
      </c>
      <c r="E222" s="427">
        <v>0</v>
      </c>
      <c r="F222" s="427">
        <v>0</v>
      </c>
      <c r="G222" s="427">
        <v>0</v>
      </c>
      <c r="H222" s="427">
        <v>0</v>
      </c>
      <c r="I222" s="427">
        <v>0</v>
      </c>
      <c r="J222" s="427">
        <v>0</v>
      </c>
      <c r="K222" s="427">
        <v>0</v>
      </c>
      <c r="L222" s="427">
        <v>0</v>
      </c>
      <c r="M222" s="427">
        <v>0</v>
      </c>
      <c r="N222" s="427">
        <v>0</v>
      </c>
      <c r="O222" s="427">
        <v>0</v>
      </c>
      <c r="P222" s="427">
        <v>0</v>
      </c>
      <c r="Q222" s="427">
        <v>0</v>
      </c>
      <c r="R222" s="427">
        <v>0</v>
      </c>
      <c r="S222" s="427">
        <v>0</v>
      </c>
      <c r="T222" s="427">
        <v>0</v>
      </c>
      <c r="U222" s="427">
        <v>0</v>
      </c>
      <c r="V222" s="427">
        <v>0</v>
      </c>
      <c r="W222" s="427">
        <v>0</v>
      </c>
      <c r="X222" s="427">
        <v>0</v>
      </c>
      <c r="Y222" s="427">
        <v>0</v>
      </c>
      <c r="Z222" s="427">
        <v>0</v>
      </c>
      <c r="AA222" s="427">
        <v>0</v>
      </c>
      <c r="AB222" s="427">
        <v>0</v>
      </c>
      <c r="AC222" s="427">
        <v>0</v>
      </c>
      <c r="AD222" s="427">
        <v>0</v>
      </c>
      <c r="AE222" s="427">
        <v>0</v>
      </c>
      <c r="AF222" s="427">
        <v>0</v>
      </c>
      <c r="AG222" s="427">
        <v>0</v>
      </c>
      <c r="AH222" s="427">
        <v>0</v>
      </c>
      <c r="AI222" s="427">
        <v>0</v>
      </c>
      <c r="AJ222" s="427">
        <v>0</v>
      </c>
      <c r="AK222" s="427">
        <v>0</v>
      </c>
      <c r="AL222" s="427">
        <v>0</v>
      </c>
      <c r="AM222" s="427">
        <v>0</v>
      </c>
      <c r="AN222" s="427">
        <v>0</v>
      </c>
      <c r="AO222" s="427">
        <v>0</v>
      </c>
      <c r="AP222" s="427">
        <v>0</v>
      </c>
      <c r="AQ222" s="427">
        <v>0</v>
      </c>
      <c r="AR222" s="427">
        <v>0</v>
      </c>
      <c r="AS222" s="427">
        <v>0</v>
      </c>
      <c r="AT222" s="427">
        <v>0</v>
      </c>
      <c r="AU222" s="427">
        <v>0</v>
      </c>
      <c r="AV222" s="427">
        <v>0</v>
      </c>
      <c r="AW222" s="427">
        <v>0</v>
      </c>
      <c r="AX222" s="427">
        <v>0</v>
      </c>
      <c r="AY222" s="427">
        <v>0</v>
      </c>
      <c r="AZ222" s="427">
        <v>0</v>
      </c>
      <c r="BA222" s="427">
        <v>0</v>
      </c>
      <c r="BB222" s="427">
        <v>0</v>
      </c>
      <c r="BC222" s="427">
        <v>0</v>
      </c>
      <c r="BD222" s="427">
        <v>0</v>
      </c>
      <c r="BE222" s="427">
        <v>0</v>
      </c>
      <c r="BF222" s="427">
        <v>0</v>
      </c>
      <c r="BG222" s="427">
        <v>0</v>
      </c>
      <c r="BH222" s="427">
        <v>0</v>
      </c>
      <c r="BI222" s="427">
        <v>0</v>
      </c>
      <c r="BJ222" s="427">
        <v>0</v>
      </c>
      <c r="BK222" s="427">
        <v>0</v>
      </c>
      <c r="BL222" s="427">
        <v>0</v>
      </c>
      <c r="BM222" s="427">
        <v>0</v>
      </c>
      <c r="BN222" s="427">
        <v>0</v>
      </c>
      <c r="BO222" s="427">
        <v>0</v>
      </c>
      <c r="BP222" s="427">
        <v>0</v>
      </c>
      <c r="BQ222" s="427">
        <v>0</v>
      </c>
      <c r="BR222" s="427">
        <v>0</v>
      </c>
      <c r="BS222" s="427">
        <v>0</v>
      </c>
      <c r="BT222" s="427">
        <v>0</v>
      </c>
      <c r="BU222" s="427">
        <v>0</v>
      </c>
      <c r="BV222" s="427">
        <v>0</v>
      </c>
      <c r="BW222" s="427">
        <v>0</v>
      </c>
      <c r="BX222" s="427">
        <v>0</v>
      </c>
      <c r="BY222" s="427">
        <v>0</v>
      </c>
      <c r="BZ222" s="427">
        <v>0</v>
      </c>
      <c r="CA222" s="427">
        <v>0</v>
      </c>
      <c r="CB222" s="427">
        <v>0</v>
      </c>
      <c r="CC222" s="427">
        <v>0</v>
      </c>
      <c r="CD222" s="427">
        <v>0</v>
      </c>
      <c r="CE222" s="427">
        <v>0</v>
      </c>
      <c r="CF222" s="427">
        <v>0</v>
      </c>
      <c r="CG222" s="427">
        <v>0</v>
      </c>
      <c r="CH222" s="427">
        <v>0</v>
      </c>
      <c r="CI222" s="427">
        <v>0</v>
      </c>
      <c r="CJ222" s="427">
        <v>0</v>
      </c>
      <c r="CK222" s="427">
        <v>0</v>
      </c>
      <c r="CL222" s="427">
        <v>0</v>
      </c>
      <c r="CM222" s="427">
        <v>0</v>
      </c>
      <c r="CN222" s="427">
        <v>0</v>
      </c>
      <c r="CO222" s="427">
        <v>0</v>
      </c>
      <c r="CP222" s="427">
        <v>0</v>
      </c>
      <c r="CQ222" s="427">
        <v>0</v>
      </c>
      <c r="CR222" s="427">
        <v>0</v>
      </c>
      <c r="CS222" s="427">
        <v>0</v>
      </c>
      <c r="CT222" s="427">
        <v>0</v>
      </c>
      <c r="CU222" s="427">
        <v>0</v>
      </c>
      <c r="CV222" s="427">
        <v>0</v>
      </c>
      <c r="CW222" s="427">
        <v>0</v>
      </c>
      <c r="CX222" s="427">
        <v>0</v>
      </c>
      <c r="CY222" s="427">
        <v>0</v>
      </c>
      <c r="CZ222" s="427">
        <v>0</v>
      </c>
      <c r="DA222" s="427">
        <v>0</v>
      </c>
      <c r="DB222" s="436" t="s">
        <v>2126</v>
      </c>
      <c r="DC222" s="427">
        <v>0</v>
      </c>
      <c r="DD222" s="436" t="s">
        <v>2126</v>
      </c>
      <c r="DE222" s="428" t="s">
        <v>2082</v>
      </c>
    </row>
    <row r="223" spans="1:109" customFormat="1">
      <c r="A223" s="424" t="s">
        <v>887</v>
      </c>
      <c r="B223" s="425" t="s">
        <v>901</v>
      </c>
      <c r="C223" s="424" t="s">
        <v>902</v>
      </c>
      <c r="D223" s="426">
        <v>33.750801777440088</v>
      </c>
      <c r="E223" s="427">
        <v>0</v>
      </c>
      <c r="F223" s="427">
        <v>0</v>
      </c>
      <c r="G223" s="427">
        <v>0</v>
      </c>
      <c r="H223" s="427">
        <v>0</v>
      </c>
      <c r="I223" s="427">
        <v>0</v>
      </c>
      <c r="J223" s="427">
        <v>0</v>
      </c>
      <c r="K223" s="427">
        <v>0</v>
      </c>
      <c r="L223" s="427">
        <v>0</v>
      </c>
      <c r="M223" s="427">
        <v>0</v>
      </c>
      <c r="N223" s="427">
        <v>0</v>
      </c>
      <c r="O223" s="427">
        <v>0</v>
      </c>
      <c r="P223" s="427">
        <v>0</v>
      </c>
      <c r="Q223" s="427">
        <v>0</v>
      </c>
      <c r="R223" s="427">
        <v>0</v>
      </c>
      <c r="S223" s="427">
        <v>0</v>
      </c>
      <c r="T223" s="427">
        <v>0</v>
      </c>
      <c r="U223" s="427">
        <v>0</v>
      </c>
      <c r="V223" s="427">
        <v>0</v>
      </c>
      <c r="W223" s="427">
        <v>0</v>
      </c>
      <c r="X223" s="427">
        <v>0</v>
      </c>
      <c r="Y223" s="427">
        <v>0</v>
      </c>
      <c r="Z223" s="427">
        <v>0</v>
      </c>
      <c r="AA223" s="427">
        <v>0</v>
      </c>
      <c r="AB223" s="427">
        <v>0</v>
      </c>
      <c r="AC223" s="427">
        <v>0</v>
      </c>
      <c r="AD223" s="427">
        <v>0</v>
      </c>
      <c r="AE223" s="427">
        <v>0</v>
      </c>
      <c r="AF223" s="427">
        <v>0</v>
      </c>
      <c r="AG223" s="427">
        <v>0</v>
      </c>
      <c r="AH223" s="427">
        <v>0</v>
      </c>
      <c r="AI223" s="427">
        <v>0</v>
      </c>
      <c r="AJ223" s="427">
        <v>0</v>
      </c>
      <c r="AK223" s="427">
        <v>0</v>
      </c>
      <c r="AL223" s="427">
        <v>0</v>
      </c>
      <c r="AM223" s="427">
        <v>0</v>
      </c>
      <c r="AN223" s="427">
        <v>0</v>
      </c>
      <c r="AO223" s="427">
        <v>0</v>
      </c>
      <c r="AP223" s="427">
        <v>0</v>
      </c>
      <c r="AQ223" s="427">
        <v>0</v>
      </c>
      <c r="AR223" s="427">
        <v>0</v>
      </c>
      <c r="AS223" s="427">
        <v>0</v>
      </c>
      <c r="AT223" s="427">
        <v>0</v>
      </c>
      <c r="AU223" s="427">
        <v>0</v>
      </c>
      <c r="AV223" s="427">
        <v>0</v>
      </c>
      <c r="AW223" s="427">
        <v>0</v>
      </c>
      <c r="AX223" s="427">
        <v>0</v>
      </c>
      <c r="AY223" s="427">
        <v>0</v>
      </c>
      <c r="AZ223" s="427">
        <v>0</v>
      </c>
      <c r="BA223" s="427">
        <v>0</v>
      </c>
      <c r="BB223" s="427">
        <v>0</v>
      </c>
      <c r="BC223" s="427">
        <v>0</v>
      </c>
      <c r="BD223" s="427">
        <v>0</v>
      </c>
      <c r="BE223" s="427">
        <v>0</v>
      </c>
      <c r="BF223" s="427">
        <v>0</v>
      </c>
      <c r="BG223" s="427">
        <v>0</v>
      </c>
      <c r="BH223" s="427">
        <v>0</v>
      </c>
      <c r="BI223" s="427">
        <v>0</v>
      </c>
      <c r="BJ223" s="427">
        <v>0</v>
      </c>
      <c r="BK223" s="427">
        <v>0</v>
      </c>
      <c r="BL223" s="427">
        <v>0</v>
      </c>
      <c r="BM223" s="427">
        <v>0</v>
      </c>
      <c r="BN223" s="427">
        <v>0</v>
      </c>
      <c r="BO223" s="427">
        <v>0</v>
      </c>
      <c r="BP223" s="427">
        <v>0</v>
      </c>
      <c r="BQ223" s="427">
        <v>0</v>
      </c>
      <c r="BR223" s="427">
        <v>0</v>
      </c>
      <c r="BS223" s="427">
        <v>0</v>
      </c>
      <c r="BT223" s="427">
        <v>0</v>
      </c>
      <c r="BU223" s="427">
        <v>0</v>
      </c>
      <c r="BV223" s="427">
        <v>0</v>
      </c>
      <c r="BW223" s="427">
        <v>0</v>
      </c>
      <c r="BX223" s="427">
        <v>0</v>
      </c>
      <c r="BY223" s="427">
        <v>0</v>
      </c>
      <c r="BZ223" s="427">
        <v>0</v>
      </c>
      <c r="CA223" s="427">
        <v>0</v>
      </c>
      <c r="CB223" s="427">
        <v>0</v>
      </c>
      <c r="CC223" s="427">
        <v>0</v>
      </c>
      <c r="CD223" s="427">
        <v>0</v>
      </c>
      <c r="CE223" s="427">
        <v>0</v>
      </c>
      <c r="CF223" s="427">
        <v>0</v>
      </c>
      <c r="CG223" s="427">
        <v>0</v>
      </c>
      <c r="CH223" s="427">
        <v>0</v>
      </c>
      <c r="CI223" s="427">
        <v>0</v>
      </c>
      <c r="CJ223" s="427">
        <v>0</v>
      </c>
      <c r="CK223" s="427">
        <v>0</v>
      </c>
      <c r="CL223" s="427">
        <v>0</v>
      </c>
      <c r="CM223" s="427">
        <v>0</v>
      </c>
      <c r="CN223" s="427">
        <v>0</v>
      </c>
      <c r="CO223" s="427">
        <v>0</v>
      </c>
      <c r="CP223" s="427">
        <v>0</v>
      </c>
      <c r="CQ223" s="427">
        <v>0</v>
      </c>
      <c r="CR223" s="427">
        <v>0</v>
      </c>
      <c r="CS223" s="427">
        <v>0</v>
      </c>
      <c r="CT223" s="427">
        <v>0</v>
      </c>
      <c r="CU223" s="427">
        <v>0</v>
      </c>
      <c r="CV223" s="427">
        <v>0</v>
      </c>
      <c r="CW223" s="427">
        <v>0</v>
      </c>
      <c r="CX223" s="427">
        <v>0</v>
      </c>
      <c r="CY223" s="427">
        <v>0</v>
      </c>
      <c r="CZ223" s="427">
        <v>0</v>
      </c>
      <c r="DA223" s="427">
        <v>0</v>
      </c>
      <c r="DB223" s="436" t="s">
        <v>2126</v>
      </c>
      <c r="DC223" s="427">
        <v>0</v>
      </c>
      <c r="DD223" s="436" t="s">
        <v>2126</v>
      </c>
      <c r="DE223" s="428" t="s">
        <v>2082</v>
      </c>
    </row>
    <row r="224" spans="1:109" customFormat="1">
      <c r="A224" s="424" t="s">
        <v>887</v>
      </c>
      <c r="B224" s="425" t="s">
        <v>903</v>
      </c>
      <c r="C224" s="424" t="s">
        <v>904</v>
      </c>
      <c r="D224" s="426">
        <v>33.503680257440088</v>
      </c>
      <c r="E224" s="427">
        <v>0</v>
      </c>
      <c r="F224" s="427">
        <v>0</v>
      </c>
      <c r="G224" s="427">
        <v>0</v>
      </c>
      <c r="H224" s="427">
        <v>0</v>
      </c>
      <c r="I224" s="427">
        <v>0</v>
      </c>
      <c r="J224" s="427">
        <v>0</v>
      </c>
      <c r="K224" s="427">
        <v>0</v>
      </c>
      <c r="L224" s="427">
        <v>0</v>
      </c>
      <c r="M224" s="427">
        <v>0</v>
      </c>
      <c r="N224" s="427">
        <v>0</v>
      </c>
      <c r="O224" s="427">
        <v>0</v>
      </c>
      <c r="P224" s="427">
        <v>0</v>
      </c>
      <c r="Q224" s="427">
        <v>0</v>
      </c>
      <c r="R224" s="427">
        <v>0</v>
      </c>
      <c r="S224" s="427">
        <v>0</v>
      </c>
      <c r="T224" s="427">
        <v>0</v>
      </c>
      <c r="U224" s="427">
        <v>0</v>
      </c>
      <c r="V224" s="427">
        <v>0</v>
      </c>
      <c r="W224" s="427">
        <v>0</v>
      </c>
      <c r="X224" s="427">
        <v>0</v>
      </c>
      <c r="Y224" s="427">
        <v>0</v>
      </c>
      <c r="Z224" s="427">
        <v>0</v>
      </c>
      <c r="AA224" s="427">
        <v>0</v>
      </c>
      <c r="AB224" s="427">
        <v>0</v>
      </c>
      <c r="AC224" s="427">
        <v>0</v>
      </c>
      <c r="AD224" s="427">
        <v>0</v>
      </c>
      <c r="AE224" s="427">
        <v>0</v>
      </c>
      <c r="AF224" s="427">
        <v>0</v>
      </c>
      <c r="AG224" s="427">
        <v>0</v>
      </c>
      <c r="AH224" s="427">
        <v>0</v>
      </c>
      <c r="AI224" s="427">
        <v>0</v>
      </c>
      <c r="AJ224" s="427">
        <v>0</v>
      </c>
      <c r="AK224" s="427">
        <v>0</v>
      </c>
      <c r="AL224" s="427">
        <v>0</v>
      </c>
      <c r="AM224" s="427">
        <v>0</v>
      </c>
      <c r="AN224" s="427">
        <v>0</v>
      </c>
      <c r="AO224" s="427">
        <v>0</v>
      </c>
      <c r="AP224" s="427">
        <v>0</v>
      </c>
      <c r="AQ224" s="427">
        <v>0</v>
      </c>
      <c r="AR224" s="427">
        <v>0</v>
      </c>
      <c r="AS224" s="427">
        <v>0</v>
      </c>
      <c r="AT224" s="427">
        <v>0</v>
      </c>
      <c r="AU224" s="427">
        <v>0</v>
      </c>
      <c r="AV224" s="427">
        <v>0</v>
      </c>
      <c r="AW224" s="427">
        <v>0</v>
      </c>
      <c r="AX224" s="427">
        <v>0</v>
      </c>
      <c r="AY224" s="427">
        <v>0</v>
      </c>
      <c r="AZ224" s="427">
        <v>0</v>
      </c>
      <c r="BA224" s="427">
        <v>0</v>
      </c>
      <c r="BB224" s="427">
        <v>0</v>
      </c>
      <c r="BC224" s="427">
        <v>0</v>
      </c>
      <c r="BD224" s="427">
        <v>0</v>
      </c>
      <c r="BE224" s="427">
        <v>0</v>
      </c>
      <c r="BF224" s="427">
        <v>0</v>
      </c>
      <c r="BG224" s="427">
        <v>0</v>
      </c>
      <c r="BH224" s="427">
        <v>0</v>
      </c>
      <c r="BI224" s="427">
        <v>0</v>
      </c>
      <c r="BJ224" s="427">
        <v>0</v>
      </c>
      <c r="BK224" s="427">
        <v>0</v>
      </c>
      <c r="BL224" s="427">
        <v>0</v>
      </c>
      <c r="BM224" s="427">
        <v>0</v>
      </c>
      <c r="BN224" s="427">
        <v>0</v>
      </c>
      <c r="BO224" s="427">
        <v>0</v>
      </c>
      <c r="BP224" s="427">
        <v>0</v>
      </c>
      <c r="BQ224" s="427">
        <v>0</v>
      </c>
      <c r="BR224" s="427">
        <v>0</v>
      </c>
      <c r="BS224" s="427">
        <v>0</v>
      </c>
      <c r="BT224" s="427">
        <v>0</v>
      </c>
      <c r="BU224" s="427">
        <v>0</v>
      </c>
      <c r="BV224" s="427">
        <v>0</v>
      </c>
      <c r="BW224" s="427">
        <v>0</v>
      </c>
      <c r="BX224" s="427">
        <v>0</v>
      </c>
      <c r="BY224" s="427">
        <v>0</v>
      </c>
      <c r="BZ224" s="427">
        <v>0</v>
      </c>
      <c r="CA224" s="427">
        <v>0</v>
      </c>
      <c r="CB224" s="427">
        <v>0</v>
      </c>
      <c r="CC224" s="427">
        <v>0</v>
      </c>
      <c r="CD224" s="427">
        <v>0</v>
      </c>
      <c r="CE224" s="427">
        <v>0</v>
      </c>
      <c r="CF224" s="427">
        <v>0</v>
      </c>
      <c r="CG224" s="427">
        <v>0</v>
      </c>
      <c r="CH224" s="427">
        <v>0</v>
      </c>
      <c r="CI224" s="427">
        <v>0</v>
      </c>
      <c r="CJ224" s="427">
        <v>0</v>
      </c>
      <c r="CK224" s="427">
        <v>0</v>
      </c>
      <c r="CL224" s="427">
        <v>0</v>
      </c>
      <c r="CM224" s="427">
        <v>0</v>
      </c>
      <c r="CN224" s="427">
        <v>0</v>
      </c>
      <c r="CO224" s="427">
        <v>0</v>
      </c>
      <c r="CP224" s="427">
        <v>0</v>
      </c>
      <c r="CQ224" s="427">
        <v>0</v>
      </c>
      <c r="CR224" s="427">
        <v>0</v>
      </c>
      <c r="CS224" s="427">
        <v>0</v>
      </c>
      <c r="CT224" s="427">
        <v>0</v>
      </c>
      <c r="CU224" s="427">
        <v>0</v>
      </c>
      <c r="CV224" s="427">
        <v>0</v>
      </c>
      <c r="CW224" s="427">
        <v>0</v>
      </c>
      <c r="CX224" s="427">
        <v>0</v>
      </c>
      <c r="CY224" s="427">
        <v>0</v>
      </c>
      <c r="CZ224" s="427">
        <v>0</v>
      </c>
      <c r="DA224" s="427">
        <v>0</v>
      </c>
      <c r="DB224" s="436" t="s">
        <v>2126</v>
      </c>
      <c r="DC224" s="427">
        <v>0</v>
      </c>
      <c r="DD224" s="436" t="s">
        <v>2126</v>
      </c>
      <c r="DE224" s="428" t="s">
        <v>2082</v>
      </c>
    </row>
    <row r="225" spans="1:109" customFormat="1">
      <c r="A225" s="424" t="s">
        <v>887</v>
      </c>
      <c r="B225" s="425" t="s">
        <v>905</v>
      </c>
      <c r="C225" s="424" t="s">
        <v>906</v>
      </c>
      <c r="D225" s="426">
        <v>33.503680257440088</v>
      </c>
      <c r="E225" s="427">
        <v>0</v>
      </c>
      <c r="F225" s="427">
        <v>0</v>
      </c>
      <c r="G225" s="427">
        <v>0</v>
      </c>
      <c r="H225" s="427">
        <v>0</v>
      </c>
      <c r="I225" s="427">
        <v>0</v>
      </c>
      <c r="J225" s="427">
        <v>0</v>
      </c>
      <c r="K225" s="427">
        <v>0</v>
      </c>
      <c r="L225" s="427">
        <v>0</v>
      </c>
      <c r="M225" s="427">
        <v>0</v>
      </c>
      <c r="N225" s="427">
        <v>0</v>
      </c>
      <c r="O225" s="427">
        <v>0</v>
      </c>
      <c r="P225" s="427">
        <v>0</v>
      </c>
      <c r="Q225" s="427">
        <v>0</v>
      </c>
      <c r="R225" s="427">
        <v>0</v>
      </c>
      <c r="S225" s="427">
        <v>0</v>
      </c>
      <c r="T225" s="427">
        <v>0</v>
      </c>
      <c r="U225" s="427">
        <v>0</v>
      </c>
      <c r="V225" s="427">
        <v>0</v>
      </c>
      <c r="W225" s="427">
        <v>0</v>
      </c>
      <c r="X225" s="427">
        <v>0</v>
      </c>
      <c r="Y225" s="427">
        <v>0</v>
      </c>
      <c r="Z225" s="427">
        <v>0</v>
      </c>
      <c r="AA225" s="427">
        <v>0</v>
      </c>
      <c r="AB225" s="427">
        <v>0</v>
      </c>
      <c r="AC225" s="427">
        <v>0</v>
      </c>
      <c r="AD225" s="427">
        <v>0</v>
      </c>
      <c r="AE225" s="427">
        <v>0</v>
      </c>
      <c r="AF225" s="427">
        <v>0</v>
      </c>
      <c r="AG225" s="427">
        <v>0</v>
      </c>
      <c r="AH225" s="427">
        <v>0</v>
      </c>
      <c r="AI225" s="427">
        <v>0</v>
      </c>
      <c r="AJ225" s="427">
        <v>0</v>
      </c>
      <c r="AK225" s="427">
        <v>0</v>
      </c>
      <c r="AL225" s="427">
        <v>0</v>
      </c>
      <c r="AM225" s="427">
        <v>0</v>
      </c>
      <c r="AN225" s="427">
        <v>0</v>
      </c>
      <c r="AO225" s="427">
        <v>0</v>
      </c>
      <c r="AP225" s="427">
        <v>0</v>
      </c>
      <c r="AQ225" s="427">
        <v>0</v>
      </c>
      <c r="AR225" s="427">
        <v>0</v>
      </c>
      <c r="AS225" s="427">
        <v>0</v>
      </c>
      <c r="AT225" s="427">
        <v>0</v>
      </c>
      <c r="AU225" s="427">
        <v>0</v>
      </c>
      <c r="AV225" s="427">
        <v>0</v>
      </c>
      <c r="AW225" s="427">
        <v>0</v>
      </c>
      <c r="AX225" s="427">
        <v>0</v>
      </c>
      <c r="AY225" s="427">
        <v>0</v>
      </c>
      <c r="AZ225" s="427">
        <v>0</v>
      </c>
      <c r="BA225" s="427">
        <v>0</v>
      </c>
      <c r="BB225" s="427">
        <v>0</v>
      </c>
      <c r="BC225" s="427">
        <v>0</v>
      </c>
      <c r="BD225" s="427">
        <v>0</v>
      </c>
      <c r="BE225" s="427">
        <v>0</v>
      </c>
      <c r="BF225" s="427">
        <v>0</v>
      </c>
      <c r="BG225" s="427">
        <v>0</v>
      </c>
      <c r="BH225" s="427">
        <v>0</v>
      </c>
      <c r="BI225" s="427">
        <v>0</v>
      </c>
      <c r="BJ225" s="427">
        <v>0</v>
      </c>
      <c r="BK225" s="427">
        <v>0</v>
      </c>
      <c r="BL225" s="427">
        <v>0</v>
      </c>
      <c r="BM225" s="427">
        <v>0</v>
      </c>
      <c r="BN225" s="427">
        <v>0</v>
      </c>
      <c r="BO225" s="427">
        <v>0</v>
      </c>
      <c r="BP225" s="427">
        <v>0</v>
      </c>
      <c r="BQ225" s="427">
        <v>0</v>
      </c>
      <c r="BR225" s="427">
        <v>0</v>
      </c>
      <c r="BS225" s="427">
        <v>0</v>
      </c>
      <c r="BT225" s="427">
        <v>0</v>
      </c>
      <c r="BU225" s="427">
        <v>0</v>
      </c>
      <c r="BV225" s="427">
        <v>0</v>
      </c>
      <c r="BW225" s="427">
        <v>0</v>
      </c>
      <c r="BX225" s="427">
        <v>0</v>
      </c>
      <c r="BY225" s="427">
        <v>0</v>
      </c>
      <c r="BZ225" s="427">
        <v>0</v>
      </c>
      <c r="CA225" s="427">
        <v>0</v>
      </c>
      <c r="CB225" s="427">
        <v>0</v>
      </c>
      <c r="CC225" s="427">
        <v>0</v>
      </c>
      <c r="CD225" s="427">
        <v>0</v>
      </c>
      <c r="CE225" s="427">
        <v>0</v>
      </c>
      <c r="CF225" s="427">
        <v>0</v>
      </c>
      <c r="CG225" s="427">
        <v>0</v>
      </c>
      <c r="CH225" s="427">
        <v>0</v>
      </c>
      <c r="CI225" s="427">
        <v>0</v>
      </c>
      <c r="CJ225" s="427">
        <v>0</v>
      </c>
      <c r="CK225" s="427">
        <v>0</v>
      </c>
      <c r="CL225" s="427">
        <v>0</v>
      </c>
      <c r="CM225" s="427">
        <v>0</v>
      </c>
      <c r="CN225" s="427">
        <v>0</v>
      </c>
      <c r="CO225" s="427">
        <v>0</v>
      </c>
      <c r="CP225" s="427">
        <v>0</v>
      </c>
      <c r="CQ225" s="427">
        <v>0</v>
      </c>
      <c r="CR225" s="427">
        <v>0</v>
      </c>
      <c r="CS225" s="427">
        <v>0</v>
      </c>
      <c r="CT225" s="427">
        <v>0</v>
      </c>
      <c r="CU225" s="427">
        <v>0</v>
      </c>
      <c r="CV225" s="427">
        <v>0</v>
      </c>
      <c r="CW225" s="427">
        <v>0</v>
      </c>
      <c r="CX225" s="427">
        <v>0</v>
      </c>
      <c r="CY225" s="427">
        <v>0</v>
      </c>
      <c r="CZ225" s="427">
        <v>0</v>
      </c>
      <c r="DA225" s="427">
        <v>0</v>
      </c>
      <c r="DB225" s="436" t="s">
        <v>2126</v>
      </c>
      <c r="DC225" s="427">
        <v>0</v>
      </c>
      <c r="DD225" s="436" t="s">
        <v>2126</v>
      </c>
      <c r="DE225" s="428" t="s">
        <v>2082</v>
      </c>
    </row>
    <row r="226" spans="1:109" customFormat="1" ht="31.5">
      <c r="A226" s="424" t="s">
        <v>887</v>
      </c>
      <c r="B226" s="425" t="s">
        <v>907</v>
      </c>
      <c r="C226" s="424" t="s">
        <v>908</v>
      </c>
      <c r="D226" s="426">
        <v>33.965005447440092</v>
      </c>
      <c r="E226" s="427">
        <v>0</v>
      </c>
      <c r="F226" s="427">
        <v>0</v>
      </c>
      <c r="G226" s="427">
        <v>0</v>
      </c>
      <c r="H226" s="427">
        <v>0</v>
      </c>
      <c r="I226" s="427">
        <v>0</v>
      </c>
      <c r="J226" s="427">
        <v>0</v>
      </c>
      <c r="K226" s="427">
        <v>0</v>
      </c>
      <c r="L226" s="427">
        <v>0</v>
      </c>
      <c r="M226" s="427">
        <v>0</v>
      </c>
      <c r="N226" s="427">
        <v>0</v>
      </c>
      <c r="O226" s="427">
        <v>0</v>
      </c>
      <c r="P226" s="427">
        <v>0</v>
      </c>
      <c r="Q226" s="427">
        <v>0</v>
      </c>
      <c r="R226" s="427">
        <v>0</v>
      </c>
      <c r="S226" s="427">
        <v>0</v>
      </c>
      <c r="T226" s="427">
        <v>0</v>
      </c>
      <c r="U226" s="427">
        <v>0</v>
      </c>
      <c r="V226" s="427">
        <v>0</v>
      </c>
      <c r="W226" s="427">
        <v>0</v>
      </c>
      <c r="X226" s="427">
        <v>0</v>
      </c>
      <c r="Y226" s="427">
        <v>0</v>
      </c>
      <c r="Z226" s="427">
        <v>0</v>
      </c>
      <c r="AA226" s="427">
        <v>0</v>
      </c>
      <c r="AB226" s="427">
        <v>0</v>
      </c>
      <c r="AC226" s="427">
        <v>0</v>
      </c>
      <c r="AD226" s="427">
        <v>0</v>
      </c>
      <c r="AE226" s="427">
        <v>0</v>
      </c>
      <c r="AF226" s="427">
        <v>0</v>
      </c>
      <c r="AG226" s="427">
        <v>0</v>
      </c>
      <c r="AH226" s="427">
        <v>0</v>
      </c>
      <c r="AI226" s="427">
        <v>0</v>
      </c>
      <c r="AJ226" s="427">
        <v>0</v>
      </c>
      <c r="AK226" s="427">
        <v>0</v>
      </c>
      <c r="AL226" s="427">
        <v>0</v>
      </c>
      <c r="AM226" s="427">
        <v>0</v>
      </c>
      <c r="AN226" s="427">
        <v>0</v>
      </c>
      <c r="AO226" s="427">
        <v>0</v>
      </c>
      <c r="AP226" s="427">
        <v>0</v>
      </c>
      <c r="AQ226" s="427">
        <v>0</v>
      </c>
      <c r="AR226" s="427">
        <v>0</v>
      </c>
      <c r="AS226" s="427">
        <v>0</v>
      </c>
      <c r="AT226" s="427">
        <v>0</v>
      </c>
      <c r="AU226" s="427">
        <v>0</v>
      </c>
      <c r="AV226" s="427">
        <v>0</v>
      </c>
      <c r="AW226" s="427">
        <v>0</v>
      </c>
      <c r="AX226" s="427">
        <v>0</v>
      </c>
      <c r="AY226" s="427">
        <v>0</v>
      </c>
      <c r="AZ226" s="427">
        <v>0</v>
      </c>
      <c r="BA226" s="427">
        <v>0</v>
      </c>
      <c r="BB226" s="427">
        <v>0</v>
      </c>
      <c r="BC226" s="427">
        <v>0</v>
      </c>
      <c r="BD226" s="427">
        <v>0</v>
      </c>
      <c r="BE226" s="427">
        <v>0</v>
      </c>
      <c r="BF226" s="427">
        <v>0</v>
      </c>
      <c r="BG226" s="427">
        <v>0</v>
      </c>
      <c r="BH226" s="427">
        <v>0</v>
      </c>
      <c r="BI226" s="427">
        <v>0</v>
      </c>
      <c r="BJ226" s="427">
        <v>0</v>
      </c>
      <c r="BK226" s="427">
        <v>0</v>
      </c>
      <c r="BL226" s="427">
        <v>0</v>
      </c>
      <c r="BM226" s="427">
        <v>0</v>
      </c>
      <c r="BN226" s="427">
        <v>0</v>
      </c>
      <c r="BO226" s="427">
        <v>0</v>
      </c>
      <c r="BP226" s="427">
        <v>0</v>
      </c>
      <c r="BQ226" s="427">
        <v>0</v>
      </c>
      <c r="BR226" s="427">
        <v>0</v>
      </c>
      <c r="BS226" s="427">
        <v>0</v>
      </c>
      <c r="BT226" s="427">
        <v>0</v>
      </c>
      <c r="BU226" s="427">
        <v>0</v>
      </c>
      <c r="BV226" s="427">
        <v>0</v>
      </c>
      <c r="BW226" s="427">
        <v>0</v>
      </c>
      <c r="BX226" s="427">
        <v>0</v>
      </c>
      <c r="BY226" s="427">
        <v>0</v>
      </c>
      <c r="BZ226" s="427">
        <v>0</v>
      </c>
      <c r="CA226" s="427">
        <v>0</v>
      </c>
      <c r="CB226" s="427">
        <v>0</v>
      </c>
      <c r="CC226" s="427">
        <v>0</v>
      </c>
      <c r="CD226" s="427">
        <v>0</v>
      </c>
      <c r="CE226" s="427">
        <v>0</v>
      </c>
      <c r="CF226" s="427">
        <v>0</v>
      </c>
      <c r="CG226" s="427">
        <v>0</v>
      </c>
      <c r="CH226" s="427">
        <v>0</v>
      </c>
      <c r="CI226" s="427">
        <v>0</v>
      </c>
      <c r="CJ226" s="427">
        <v>0</v>
      </c>
      <c r="CK226" s="427">
        <v>0</v>
      </c>
      <c r="CL226" s="427">
        <v>0</v>
      </c>
      <c r="CM226" s="427">
        <v>0</v>
      </c>
      <c r="CN226" s="427">
        <v>0</v>
      </c>
      <c r="CO226" s="427">
        <v>0</v>
      </c>
      <c r="CP226" s="427">
        <v>0</v>
      </c>
      <c r="CQ226" s="427">
        <v>0</v>
      </c>
      <c r="CR226" s="427">
        <v>0</v>
      </c>
      <c r="CS226" s="427">
        <v>0</v>
      </c>
      <c r="CT226" s="427">
        <v>0</v>
      </c>
      <c r="CU226" s="427">
        <v>0</v>
      </c>
      <c r="CV226" s="427">
        <v>0</v>
      </c>
      <c r="CW226" s="427">
        <v>0</v>
      </c>
      <c r="CX226" s="427">
        <v>0</v>
      </c>
      <c r="CY226" s="427">
        <v>0</v>
      </c>
      <c r="CZ226" s="427">
        <v>0</v>
      </c>
      <c r="DA226" s="427">
        <v>0</v>
      </c>
      <c r="DB226" s="436" t="s">
        <v>2126</v>
      </c>
      <c r="DC226" s="427">
        <v>0</v>
      </c>
      <c r="DD226" s="436" t="s">
        <v>2126</v>
      </c>
      <c r="DE226" s="428" t="s">
        <v>2082</v>
      </c>
    </row>
    <row r="227" spans="1:109" customFormat="1">
      <c r="A227" s="424" t="s">
        <v>887</v>
      </c>
      <c r="B227" s="425" t="s">
        <v>909</v>
      </c>
      <c r="C227" s="424" t="s">
        <v>910</v>
      </c>
      <c r="D227" s="426">
        <v>33.437273677440082</v>
      </c>
      <c r="E227" s="427">
        <v>0</v>
      </c>
      <c r="F227" s="427">
        <v>0</v>
      </c>
      <c r="G227" s="427">
        <v>0</v>
      </c>
      <c r="H227" s="427">
        <v>0</v>
      </c>
      <c r="I227" s="427">
        <v>0</v>
      </c>
      <c r="J227" s="427">
        <v>0</v>
      </c>
      <c r="K227" s="427">
        <v>0</v>
      </c>
      <c r="L227" s="427">
        <v>0</v>
      </c>
      <c r="M227" s="427">
        <v>0</v>
      </c>
      <c r="N227" s="427">
        <v>0</v>
      </c>
      <c r="O227" s="427">
        <v>0</v>
      </c>
      <c r="P227" s="427">
        <v>0</v>
      </c>
      <c r="Q227" s="427">
        <v>0</v>
      </c>
      <c r="R227" s="427">
        <v>0</v>
      </c>
      <c r="S227" s="427">
        <v>0</v>
      </c>
      <c r="T227" s="427">
        <v>0</v>
      </c>
      <c r="U227" s="427">
        <v>0</v>
      </c>
      <c r="V227" s="427">
        <v>0</v>
      </c>
      <c r="W227" s="427">
        <v>0</v>
      </c>
      <c r="X227" s="427">
        <v>0</v>
      </c>
      <c r="Y227" s="427">
        <v>0</v>
      </c>
      <c r="Z227" s="427">
        <v>0</v>
      </c>
      <c r="AA227" s="427">
        <v>0</v>
      </c>
      <c r="AB227" s="427">
        <v>0</v>
      </c>
      <c r="AC227" s="427">
        <v>0</v>
      </c>
      <c r="AD227" s="427">
        <v>0</v>
      </c>
      <c r="AE227" s="427">
        <v>0</v>
      </c>
      <c r="AF227" s="427">
        <v>0</v>
      </c>
      <c r="AG227" s="427">
        <v>0</v>
      </c>
      <c r="AH227" s="427">
        <v>0</v>
      </c>
      <c r="AI227" s="427">
        <v>0</v>
      </c>
      <c r="AJ227" s="427">
        <v>0</v>
      </c>
      <c r="AK227" s="427">
        <v>0</v>
      </c>
      <c r="AL227" s="427">
        <v>0</v>
      </c>
      <c r="AM227" s="427">
        <v>0</v>
      </c>
      <c r="AN227" s="427">
        <v>0</v>
      </c>
      <c r="AO227" s="427">
        <v>0</v>
      </c>
      <c r="AP227" s="427">
        <v>0</v>
      </c>
      <c r="AQ227" s="427">
        <v>0</v>
      </c>
      <c r="AR227" s="427">
        <v>0</v>
      </c>
      <c r="AS227" s="427">
        <v>0</v>
      </c>
      <c r="AT227" s="427">
        <v>0</v>
      </c>
      <c r="AU227" s="427">
        <v>0</v>
      </c>
      <c r="AV227" s="427">
        <v>0</v>
      </c>
      <c r="AW227" s="427">
        <v>0</v>
      </c>
      <c r="AX227" s="427">
        <v>0</v>
      </c>
      <c r="AY227" s="427">
        <v>0</v>
      </c>
      <c r="AZ227" s="427">
        <v>0</v>
      </c>
      <c r="BA227" s="427">
        <v>0</v>
      </c>
      <c r="BB227" s="427">
        <v>0</v>
      </c>
      <c r="BC227" s="427">
        <v>0</v>
      </c>
      <c r="BD227" s="427">
        <v>0</v>
      </c>
      <c r="BE227" s="427">
        <v>0</v>
      </c>
      <c r="BF227" s="427">
        <v>0</v>
      </c>
      <c r="BG227" s="427">
        <v>0</v>
      </c>
      <c r="BH227" s="427">
        <v>0</v>
      </c>
      <c r="BI227" s="427">
        <v>0</v>
      </c>
      <c r="BJ227" s="427">
        <v>0</v>
      </c>
      <c r="BK227" s="427">
        <v>0</v>
      </c>
      <c r="BL227" s="427">
        <v>0</v>
      </c>
      <c r="BM227" s="427">
        <v>0</v>
      </c>
      <c r="BN227" s="427">
        <v>0</v>
      </c>
      <c r="BO227" s="427">
        <v>0</v>
      </c>
      <c r="BP227" s="427">
        <v>0</v>
      </c>
      <c r="BQ227" s="427">
        <v>0</v>
      </c>
      <c r="BR227" s="427">
        <v>0</v>
      </c>
      <c r="BS227" s="427">
        <v>0</v>
      </c>
      <c r="BT227" s="427">
        <v>0</v>
      </c>
      <c r="BU227" s="427">
        <v>0</v>
      </c>
      <c r="BV227" s="427">
        <v>0</v>
      </c>
      <c r="BW227" s="427">
        <v>0</v>
      </c>
      <c r="BX227" s="427">
        <v>0</v>
      </c>
      <c r="BY227" s="427">
        <v>0</v>
      </c>
      <c r="BZ227" s="427">
        <v>0</v>
      </c>
      <c r="CA227" s="427">
        <v>0</v>
      </c>
      <c r="CB227" s="427">
        <v>0</v>
      </c>
      <c r="CC227" s="427">
        <v>0</v>
      </c>
      <c r="CD227" s="427">
        <v>0</v>
      </c>
      <c r="CE227" s="427">
        <v>0</v>
      </c>
      <c r="CF227" s="427">
        <v>0</v>
      </c>
      <c r="CG227" s="427">
        <v>0</v>
      </c>
      <c r="CH227" s="427">
        <v>0</v>
      </c>
      <c r="CI227" s="427">
        <v>0</v>
      </c>
      <c r="CJ227" s="427">
        <v>0</v>
      </c>
      <c r="CK227" s="427">
        <v>0</v>
      </c>
      <c r="CL227" s="427">
        <v>0</v>
      </c>
      <c r="CM227" s="427">
        <v>0</v>
      </c>
      <c r="CN227" s="427">
        <v>0</v>
      </c>
      <c r="CO227" s="427">
        <v>0</v>
      </c>
      <c r="CP227" s="427">
        <v>0</v>
      </c>
      <c r="CQ227" s="427">
        <v>0</v>
      </c>
      <c r="CR227" s="427">
        <v>0</v>
      </c>
      <c r="CS227" s="427">
        <v>0</v>
      </c>
      <c r="CT227" s="427">
        <v>0</v>
      </c>
      <c r="CU227" s="427">
        <v>0</v>
      </c>
      <c r="CV227" s="427">
        <v>0</v>
      </c>
      <c r="CW227" s="427">
        <v>0</v>
      </c>
      <c r="CX227" s="427">
        <v>0</v>
      </c>
      <c r="CY227" s="427">
        <v>0</v>
      </c>
      <c r="CZ227" s="427">
        <v>0</v>
      </c>
      <c r="DA227" s="427">
        <v>0</v>
      </c>
      <c r="DB227" s="436" t="s">
        <v>2126</v>
      </c>
      <c r="DC227" s="427">
        <v>0</v>
      </c>
      <c r="DD227" s="436" t="s">
        <v>2126</v>
      </c>
      <c r="DE227" s="428" t="s">
        <v>2082</v>
      </c>
    </row>
    <row r="228" spans="1:109" customFormat="1">
      <c r="A228" s="424" t="s">
        <v>887</v>
      </c>
      <c r="B228" s="425" t="s">
        <v>911</v>
      </c>
      <c r="C228" s="424" t="s">
        <v>912</v>
      </c>
      <c r="D228" s="426">
        <v>34.048222137440085</v>
      </c>
      <c r="E228" s="427">
        <v>0</v>
      </c>
      <c r="F228" s="427">
        <v>0</v>
      </c>
      <c r="G228" s="427">
        <v>0</v>
      </c>
      <c r="H228" s="427">
        <v>0</v>
      </c>
      <c r="I228" s="427">
        <v>0</v>
      </c>
      <c r="J228" s="427">
        <v>0</v>
      </c>
      <c r="K228" s="427">
        <v>0</v>
      </c>
      <c r="L228" s="427">
        <v>0</v>
      </c>
      <c r="M228" s="427">
        <v>0</v>
      </c>
      <c r="N228" s="427">
        <v>0</v>
      </c>
      <c r="O228" s="427">
        <v>0</v>
      </c>
      <c r="P228" s="427">
        <v>0</v>
      </c>
      <c r="Q228" s="427">
        <v>0</v>
      </c>
      <c r="R228" s="427">
        <v>0</v>
      </c>
      <c r="S228" s="427">
        <v>0</v>
      </c>
      <c r="T228" s="427">
        <v>0</v>
      </c>
      <c r="U228" s="427">
        <v>0</v>
      </c>
      <c r="V228" s="427">
        <v>0</v>
      </c>
      <c r="W228" s="427">
        <v>0</v>
      </c>
      <c r="X228" s="427">
        <v>0</v>
      </c>
      <c r="Y228" s="427">
        <v>0</v>
      </c>
      <c r="Z228" s="427">
        <v>0</v>
      </c>
      <c r="AA228" s="427">
        <v>0</v>
      </c>
      <c r="AB228" s="427">
        <v>0</v>
      </c>
      <c r="AC228" s="427">
        <v>0</v>
      </c>
      <c r="AD228" s="427">
        <v>0</v>
      </c>
      <c r="AE228" s="427">
        <v>0</v>
      </c>
      <c r="AF228" s="427">
        <v>0</v>
      </c>
      <c r="AG228" s="427">
        <v>0</v>
      </c>
      <c r="AH228" s="427">
        <v>0</v>
      </c>
      <c r="AI228" s="427">
        <v>0</v>
      </c>
      <c r="AJ228" s="427">
        <v>0</v>
      </c>
      <c r="AK228" s="427">
        <v>0</v>
      </c>
      <c r="AL228" s="427">
        <v>0</v>
      </c>
      <c r="AM228" s="427">
        <v>0</v>
      </c>
      <c r="AN228" s="427">
        <v>0</v>
      </c>
      <c r="AO228" s="427">
        <v>0</v>
      </c>
      <c r="AP228" s="427">
        <v>0</v>
      </c>
      <c r="AQ228" s="427">
        <v>0</v>
      </c>
      <c r="AR228" s="427">
        <v>0</v>
      </c>
      <c r="AS228" s="427">
        <v>0</v>
      </c>
      <c r="AT228" s="427">
        <v>0</v>
      </c>
      <c r="AU228" s="427">
        <v>0</v>
      </c>
      <c r="AV228" s="427">
        <v>0</v>
      </c>
      <c r="AW228" s="427">
        <v>0</v>
      </c>
      <c r="AX228" s="427">
        <v>0</v>
      </c>
      <c r="AY228" s="427">
        <v>0</v>
      </c>
      <c r="AZ228" s="427">
        <v>0</v>
      </c>
      <c r="BA228" s="427">
        <v>0</v>
      </c>
      <c r="BB228" s="427">
        <v>0</v>
      </c>
      <c r="BC228" s="427">
        <v>0</v>
      </c>
      <c r="BD228" s="427">
        <v>0</v>
      </c>
      <c r="BE228" s="427">
        <v>0</v>
      </c>
      <c r="BF228" s="427">
        <v>0</v>
      </c>
      <c r="BG228" s="427">
        <v>0</v>
      </c>
      <c r="BH228" s="427">
        <v>0</v>
      </c>
      <c r="BI228" s="427">
        <v>0</v>
      </c>
      <c r="BJ228" s="427">
        <v>0</v>
      </c>
      <c r="BK228" s="427">
        <v>0</v>
      </c>
      <c r="BL228" s="427">
        <v>0</v>
      </c>
      <c r="BM228" s="427">
        <v>0</v>
      </c>
      <c r="BN228" s="427">
        <v>0</v>
      </c>
      <c r="BO228" s="427">
        <v>0</v>
      </c>
      <c r="BP228" s="427">
        <v>0</v>
      </c>
      <c r="BQ228" s="427">
        <v>0</v>
      </c>
      <c r="BR228" s="427">
        <v>0</v>
      </c>
      <c r="BS228" s="427">
        <v>0</v>
      </c>
      <c r="BT228" s="427">
        <v>0</v>
      </c>
      <c r="BU228" s="427">
        <v>0</v>
      </c>
      <c r="BV228" s="427">
        <v>0</v>
      </c>
      <c r="BW228" s="427">
        <v>0</v>
      </c>
      <c r="BX228" s="427">
        <v>0</v>
      </c>
      <c r="BY228" s="427">
        <v>0</v>
      </c>
      <c r="BZ228" s="427">
        <v>0</v>
      </c>
      <c r="CA228" s="427">
        <v>0</v>
      </c>
      <c r="CB228" s="427">
        <v>0</v>
      </c>
      <c r="CC228" s="427">
        <v>0</v>
      </c>
      <c r="CD228" s="427">
        <v>0</v>
      </c>
      <c r="CE228" s="427">
        <v>0</v>
      </c>
      <c r="CF228" s="427">
        <v>0</v>
      </c>
      <c r="CG228" s="427">
        <v>0</v>
      </c>
      <c r="CH228" s="427">
        <v>0</v>
      </c>
      <c r="CI228" s="427">
        <v>0</v>
      </c>
      <c r="CJ228" s="427">
        <v>0</v>
      </c>
      <c r="CK228" s="427">
        <v>0</v>
      </c>
      <c r="CL228" s="427">
        <v>0</v>
      </c>
      <c r="CM228" s="427">
        <v>0</v>
      </c>
      <c r="CN228" s="427">
        <v>0</v>
      </c>
      <c r="CO228" s="427">
        <v>0</v>
      </c>
      <c r="CP228" s="427">
        <v>0</v>
      </c>
      <c r="CQ228" s="427">
        <v>0</v>
      </c>
      <c r="CR228" s="427">
        <v>0</v>
      </c>
      <c r="CS228" s="427">
        <v>0</v>
      </c>
      <c r="CT228" s="427">
        <v>0</v>
      </c>
      <c r="CU228" s="427">
        <v>0</v>
      </c>
      <c r="CV228" s="427">
        <v>0</v>
      </c>
      <c r="CW228" s="427">
        <v>0</v>
      </c>
      <c r="CX228" s="427">
        <v>0</v>
      </c>
      <c r="CY228" s="427">
        <v>0</v>
      </c>
      <c r="CZ228" s="427">
        <v>0</v>
      </c>
      <c r="DA228" s="427">
        <v>0</v>
      </c>
      <c r="DB228" s="436" t="s">
        <v>2126</v>
      </c>
      <c r="DC228" s="427">
        <v>0</v>
      </c>
      <c r="DD228" s="436" t="s">
        <v>2126</v>
      </c>
      <c r="DE228" s="428" t="s">
        <v>2082</v>
      </c>
    </row>
    <row r="229" spans="1:109" customFormat="1" ht="31.5">
      <c r="A229" s="424" t="s">
        <v>887</v>
      </c>
      <c r="B229" s="425" t="s">
        <v>913</v>
      </c>
      <c r="C229" s="424" t="s">
        <v>914</v>
      </c>
      <c r="D229" s="426">
        <v>58.36946984875123</v>
      </c>
      <c r="E229" s="427">
        <v>0</v>
      </c>
      <c r="F229" s="427">
        <v>0</v>
      </c>
      <c r="G229" s="427">
        <v>0</v>
      </c>
      <c r="H229" s="427">
        <v>0</v>
      </c>
      <c r="I229" s="427">
        <v>0</v>
      </c>
      <c r="J229" s="427">
        <v>0</v>
      </c>
      <c r="K229" s="427">
        <v>0</v>
      </c>
      <c r="L229" s="427">
        <v>0</v>
      </c>
      <c r="M229" s="427">
        <v>0</v>
      </c>
      <c r="N229" s="427">
        <v>0</v>
      </c>
      <c r="O229" s="427">
        <v>0</v>
      </c>
      <c r="P229" s="427">
        <v>0</v>
      </c>
      <c r="Q229" s="427">
        <v>0</v>
      </c>
      <c r="R229" s="427">
        <v>0</v>
      </c>
      <c r="S229" s="427">
        <v>0</v>
      </c>
      <c r="T229" s="427">
        <v>0</v>
      </c>
      <c r="U229" s="427">
        <v>0</v>
      </c>
      <c r="V229" s="427">
        <v>0</v>
      </c>
      <c r="W229" s="427">
        <v>0</v>
      </c>
      <c r="X229" s="427">
        <v>0</v>
      </c>
      <c r="Y229" s="427">
        <v>0</v>
      </c>
      <c r="Z229" s="427">
        <v>0</v>
      </c>
      <c r="AA229" s="427">
        <v>0</v>
      </c>
      <c r="AB229" s="427">
        <v>0</v>
      </c>
      <c r="AC229" s="427">
        <v>0</v>
      </c>
      <c r="AD229" s="427">
        <v>0</v>
      </c>
      <c r="AE229" s="427">
        <v>0</v>
      </c>
      <c r="AF229" s="427">
        <v>0</v>
      </c>
      <c r="AG229" s="427">
        <v>0</v>
      </c>
      <c r="AH229" s="427">
        <v>0</v>
      </c>
      <c r="AI229" s="427">
        <v>0</v>
      </c>
      <c r="AJ229" s="427">
        <v>0</v>
      </c>
      <c r="AK229" s="427">
        <v>0</v>
      </c>
      <c r="AL229" s="427">
        <v>0</v>
      </c>
      <c r="AM229" s="427">
        <v>0</v>
      </c>
      <c r="AN229" s="427">
        <v>0</v>
      </c>
      <c r="AO229" s="427">
        <v>0</v>
      </c>
      <c r="AP229" s="427">
        <v>0</v>
      </c>
      <c r="AQ229" s="427">
        <v>0</v>
      </c>
      <c r="AR229" s="427">
        <v>0</v>
      </c>
      <c r="AS229" s="427">
        <v>0</v>
      </c>
      <c r="AT229" s="427">
        <v>0</v>
      </c>
      <c r="AU229" s="427">
        <v>0</v>
      </c>
      <c r="AV229" s="427">
        <v>0</v>
      </c>
      <c r="AW229" s="427">
        <v>0</v>
      </c>
      <c r="AX229" s="427">
        <v>0</v>
      </c>
      <c r="AY229" s="427">
        <v>0</v>
      </c>
      <c r="AZ229" s="427">
        <v>0</v>
      </c>
      <c r="BA229" s="427">
        <v>0</v>
      </c>
      <c r="BB229" s="427">
        <v>0</v>
      </c>
      <c r="BC229" s="427">
        <v>0</v>
      </c>
      <c r="BD229" s="427">
        <v>46.562934920000004</v>
      </c>
      <c r="BE229" s="427">
        <v>0</v>
      </c>
      <c r="BF229" s="427">
        <v>0</v>
      </c>
      <c r="BG229" s="427">
        <v>0</v>
      </c>
      <c r="BH229" s="427">
        <v>0</v>
      </c>
      <c r="BI229" s="427">
        <v>1</v>
      </c>
      <c r="BJ229" s="427">
        <v>0</v>
      </c>
      <c r="BK229" s="427">
        <v>0</v>
      </c>
      <c r="BL229" s="427">
        <v>0</v>
      </c>
      <c r="BM229" s="427">
        <v>0</v>
      </c>
      <c r="BN229" s="427">
        <v>46.562934920000004</v>
      </c>
      <c r="BO229" s="427">
        <v>0</v>
      </c>
      <c r="BP229" s="427">
        <v>0</v>
      </c>
      <c r="BQ229" s="427">
        <v>0</v>
      </c>
      <c r="BR229" s="427">
        <v>0</v>
      </c>
      <c r="BS229" s="427">
        <v>1</v>
      </c>
      <c r="BT229" s="427">
        <v>0</v>
      </c>
      <c r="BU229" s="427">
        <v>0</v>
      </c>
      <c r="BV229" s="427">
        <v>0</v>
      </c>
      <c r="BW229" s="427">
        <v>0</v>
      </c>
      <c r="BX229" s="427">
        <v>0</v>
      </c>
      <c r="BY229" s="427">
        <v>0</v>
      </c>
      <c r="BZ229" s="427">
        <v>0</v>
      </c>
      <c r="CA229" s="427">
        <v>0</v>
      </c>
      <c r="CB229" s="427">
        <v>0</v>
      </c>
      <c r="CC229" s="427">
        <v>0</v>
      </c>
      <c r="CD229" s="427">
        <v>0</v>
      </c>
      <c r="CE229" s="427">
        <v>0</v>
      </c>
      <c r="CF229" s="427">
        <v>0</v>
      </c>
      <c r="CG229" s="427">
        <v>0</v>
      </c>
      <c r="CH229" s="427">
        <v>0</v>
      </c>
      <c r="CI229" s="427">
        <v>0</v>
      </c>
      <c r="CJ229" s="427">
        <v>0</v>
      </c>
      <c r="CK229" s="427">
        <v>0</v>
      </c>
      <c r="CL229" s="427">
        <v>0</v>
      </c>
      <c r="CM229" s="427">
        <v>0</v>
      </c>
      <c r="CN229" s="427">
        <v>0</v>
      </c>
      <c r="CO229" s="427">
        <v>0</v>
      </c>
      <c r="CP229" s="427">
        <v>0</v>
      </c>
      <c r="CQ229" s="427">
        <v>0</v>
      </c>
      <c r="CR229" s="427">
        <v>0</v>
      </c>
      <c r="CS229" s="427">
        <v>0</v>
      </c>
      <c r="CT229" s="427">
        <v>0</v>
      </c>
      <c r="CU229" s="427">
        <v>0</v>
      </c>
      <c r="CV229" s="427">
        <v>0</v>
      </c>
      <c r="CW229" s="427">
        <v>0</v>
      </c>
      <c r="CX229" s="427">
        <v>0</v>
      </c>
      <c r="CY229" s="427">
        <v>0</v>
      </c>
      <c r="CZ229" s="427">
        <v>0</v>
      </c>
      <c r="DA229" s="427">
        <v>0</v>
      </c>
      <c r="DB229" s="436" t="s">
        <v>2126</v>
      </c>
      <c r="DC229" s="427">
        <v>46.562934920000004</v>
      </c>
      <c r="DD229" s="436" t="s">
        <v>2126</v>
      </c>
      <c r="DE229" s="428" t="s">
        <v>2090</v>
      </c>
    </row>
    <row r="230" spans="1:109" customFormat="1" ht="31.5">
      <c r="A230" s="424" t="s">
        <v>887</v>
      </c>
      <c r="B230" s="425" t="s">
        <v>915</v>
      </c>
      <c r="C230" s="424" t="s">
        <v>916</v>
      </c>
      <c r="D230" s="426">
        <v>34.146280697440091</v>
      </c>
      <c r="E230" s="427">
        <v>0</v>
      </c>
      <c r="F230" s="427">
        <v>0</v>
      </c>
      <c r="G230" s="427">
        <v>0</v>
      </c>
      <c r="H230" s="427">
        <v>0</v>
      </c>
      <c r="I230" s="427">
        <v>0</v>
      </c>
      <c r="J230" s="427">
        <v>0</v>
      </c>
      <c r="K230" s="427">
        <v>0</v>
      </c>
      <c r="L230" s="427">
        <v>0</v>
      </c>
      <c r="M230" s="427">
        <v>0</v>
      </c>
      <c r="N230" s="427">
        <v>0</v>
      </c>
      <c r="O230" s="427">
        <v>0</v>
      </c>
      <c r="P230" s="427">
        <v>0</v>
      </c>
      <c r="Q230" s="427">
        <v>0</v>
      </c>
      <c r="R230" s="427">
        <v>0</v>
      </c>
      <c r="S230" s="427">
        <v>0</v>
      </c>
      <c r="T230" s="427">
        <v>0</v>
      </c>
      <c r="U230" s="427">
        <v>0</v>
      </c>
      <c r="V230" s="427">
        <v>0</v>
      </c>
      <c r="W230" s="427">
        <v>0</v>
      </c>
      <c r="X230" s="427">
        <v>0</v>
      </c>
      <c r="Y230" s="427">
        <v>0</v>
      </c>
      <c r="Z230" s="427">
        <v>0</v>
      </c>
      <c r="AA230" s="427">
        <v>0</v>
      </c>
      <c r="AB230" s="427">
        <v>0</v>
      </c>
      <c r="AC230" s="427">
        <v>0</v>
      </c>
      <c r="AD230" s="427">
        <v>0</v>
      </c>
      <c r="AE230" s="427">
        <v>0</v>
      </c>
      <c r="AF230" s="427">
        <v>0</v>
      </c>
      <c r="AG230" s="427">
        <v>0</v>
      </c>
      <c r="AH230" s="427">
        <v>0</v>
      </c>
      <c r="AI230" s="427">
        <v>0</v>
      </c>
      <c r="AJ230" s="427">
        <v>0</v>
      </c>
      <c r="AK230" s="427">
        <v>0</v>
      </c>
      <c r="AL230" s="427">
        <v>0</v>
      </c>
      <c r="AM230" s="427">
        <v>0</v>
      </c>
      <c r="AN230" s="427">
        <v>0</v>
      </c>
      <c r="AO230" s="427">
        <v>0</v>
      </c>
      <c r="AP230" s="427">
        <v>0</v>
      </c>
      <c r="AQ230" s="427">
        <v>0</v>
      </c>
      <c r="AR230" s="427">
        <v>0</v>
      </c>
      <c r="AS230" s="427">
        <v>0</v>
      </c>
      <c r="AT230" s="427">
        <v>0</v>
      </c>
      <c r="AU230" s="427">
        <v>0</v>
      </c>
      <c r="AV230" s="427">
        <v>0</v>
      </c>
      <c r="AW230" s="427">
        <v>0</v>
      </c>
      <c r="AX230" s="427">
        <v>0</v>
      </c>
      <c r="AY230" s="427">
        <v>0</v>
      </c>
      <c r="AZ230" s="427">
        <v>0</v>
      </c>
      <c r="BA230" s="427">
        <v>0</v>
      </c>
      <c r="BB230" s="427">
        <v>0</v>
      </c>
      <c r="BC230" s="427">
        <v>0</v>
      </c>
      <c r="BD230" s="427">
        <v>0</v>
      </c>
      <c r="BE230" s="427">
        <v>0</v>
      </c>
      <c r="BF230" s="427">
        <v>0</v>
      </c>
      <c r="BG230" s="427">
        <v>0</v>
      </c>
      <c r="BH230" s="427">
        <v>0</v>
      </c>
      <c r="BI230" s="427">
        <v>0</v>
      </c>
      <c r="BJ230" s="427">
        <v>0</v>
      </c>
      <c r="BK230" s="427">
        <v>0</v>
      </c>
      <c r="BL230" s="427">
        <v>0</v>
      </c>
      <c r="BM230" s="427">
        <v>0</v>
      </c>
      <c r="BN230" s="427">
        <v>0</v>
      </c>
      <c r="BO230" s="427">
        <v>0</v>
      </c>
      <c r="BP230" s="427">
        <v>0</v>
      </c>
      <c r="BQ230" s="427">
        <v>0</v>
      </c>
      <c r="BR230" s="427">
        <v>0</v>
      </c>
      <c r="BS230" s="427">
        <v>0</v>
      </c>
      <c r="BT230" s="427">
        <v>0</v>
      </c>
      <c r="BU230" s="427">
        <v>0</v>
      </c>
      <c r="BV230" s="427">
        <v>0</v>
      </c>
      <c r="BW230" s="427">
        <v>0</v>
      </c>
      <c r="BX230" s="427">
        <v>0</v>
      </c>
      <c r="BY230" s="427">
        <v>0</v>
      </c>
      <c r="BZ230" s="427">
        <v>0</v>
      </c>
      <c r="CA230" s="427">
        <v>0</v>
      </c>
      <c r="CB230" s="427">
        <v>0</v>
      </c>
      <c r="CC230" s="427">
        <v>0</v>
      </c>
      <c r="CD230" s="427">
        <v>0</v>
      </c>
      <c r="CE230" s="427">
        <v>0</v>
      </c>
      <c r="CF230" s="427">
        <v>0</v>
      </c>
      <c r="CG230" s="427">
        <v>0</v>
      </c>
      <c r="CH230" s="427">
        <v>0</v>
      </c>
      <c r="CI230" s="427">
        <v>0</v>
      </c>
      <c r="CJ230" s="427">
        <v>0</v>
      </c>
      <c r="CK230" s="427">
        <v>0</v>
      </c>
      <c r="CL230" s="427">
        <v>0</v>
      </c>
      <c r="CM230" s="427">
        <v>0</v>
      </c>
      <c r="CN230" s="427">
        <v>0</v>
      </c>
      <c r="CO230" s="427">
        <v>0</v>
      </c>
      <c r="CP230" s="427">
        <v>0</v>
      </c>
      <c r="CQ230" s="427">
        <v>0</v>
      </c>
      <c r="CR230" s="427">
        <v>0</v>
      </c>
      <c r="CS230" s="427">
        <v>0</v>
      </c>
      <c r="CT230" s="427">
        <v>0</v>
      </c>
      <c r="CU230" s="427">
        <v>0</v>
      </c>
      <c r="CV230" s="427">
        <v>0</v>
      </c>
      <c r="CW230" s="427">
        <v>0</v>
      </c>
      <c r="CX230" s="427">
        <v>0</v>
      </c>
      <c r="CY230" s="427">
        <v>0</v>
      </c>
      <c r="CZ230" s="427">
        <v>0</v>
      </c>
      <c r="DA230" s="427">
        <v>0</v>
      </c>
      <c r="DB230" s="436" t="s">
        <v>2126</v>
      </c>
      <c r="DC230" s="427">
        <v>0</v>
      </c>
      <c r="DD230" s="436" t="s">
        <v>2126</v>
      </c>
      <c r="DE230" s="428" t="s">
        <v>2082</v>
      </c>
    </row>
    <row r="231" spans="1:109" customFormat="1" ht="31.5">
      <c r="A231" s="424" t="s">
        <v>887</v>
      </c>
      <c r="B231" s="425" t="s">
        <v>917</v>
      </c>
      <c r="C231" s="424" t="s">
        <v>918</v>
      </c>
      <c r="D231" s="426">
        <v>33.742902327440085</v>
      </c>
      <c r="E231" s="427">
        <v>0</v>
      </c>
      <c r="F231" s="427">
        <v>0</v>
      </c>
      <c r="G231" s="427">
        <v>0</v>
      </c>
      <c r="H231" s="427">
        <v>0</v>
      </c>
      <c r="I231" s="427">
        <v>0</v>
      </c>
      <c r="J231" s="427">
        <v>0</v>
      </c>
      <c r="K231" s="427">
        <v>0</v>
      </c>
      <c r="L231" s="427">
        <v>0</v>
      </c>
      <c r="M231" s="427">
        <v>0</v>
      </c>
      <c r="N231" s="427">
        <v>0</v>
      </c>
      <c r="O231" s="427">
        <v>0</v>
      </c>
      <c r="P231" s="427">
        <v>0</v>
      </c>
      <c r="Q231" s="427">
        <v>0</v>
      </c>
      <c r="R231" s="427">
        <v>0</v>
      </c>
      <c r="S231" s="427">
        <v>0</v>
      </c>
      <c r="T231" s="427">
        <v>0</v>
      </c>
      <c r="U231" s="427">
        <v>0</v>
      </c>
      <c r="V231" s="427">
        <v>0</v>
      </c>
      <c r="W231" s="427">
        <v>0</v>
      </c>
      <c r="X231" s="427">
        <v>0</v>
      </c>
      <c r="Y231" s="427">
        <v>0</v>
      </c>
      <c r="Z231" s="427">
        <v>0</v>
      </c>
      <c r="AA231" s="427">
        <v>0</v>
      </c>
      <c r="AB231" s="427">
        <v>0</v>
      </c>
      <c r="AC231" s="427">
        <v>0</v>
      </c>
      <c r="AD231" s="427">
        <v>0</v>
      </c>
      <c r="AE231" s="427">
        <v>0</v>
      </c>
      <c r="AF231" s="427">
        <v>0</v>
      </c>
      <c r="AG231" s="427">
        <v>0</v>
      </c>
      <c r="AH231" s="427">
        <v>0</v>
      </c>
      <c r="AI231" s="427">
        <v>0</v>
      </c>
      <c r="AJ231" s="427">
        <v>0</v>
      </c>
      <c r="AK231" s="427">
        <v>0</v>
      </c>
      <c r="AL231" s="427">
        <v>0</v>
      </c>
      <c r="AM231" s="427">
        <v>0</v>
      </c>
      <c r="AN231" s="427">
        <v>0</v>
      </c>
      <c r="AO231" s="427">
        <v>0</v>
      </c>
      <c r="AP231" s="427">
        <v>0</v>
      </c>
      <c r="AQ231" s="427">
        <v>0</v>
      </c>
      <c r="AR231" s="427">
        <v>0</v>
      </c>
      <c r="AS231" s="427">
        <v>0</v>
      </c>
      <c r="AT231" s="427">
        <v>0</v>
      </c>
      <c r="AU231" s="427">
        <v>0</v>
      </c>
      <c r="AV231" s="427">
        <v>0</v>
      </c>
      <c r="AW231" s="427">
        <v>0</v>
      </c>
      <c r="AX231" s="427">
        <v>0</v>
      </c>
      <c r="AY231" s="427">
        <v>0</v>
      </c>
      <c r="AZ231" s="427">
        <v>0</v>
      </c>
      <c r="BA231" s="427">
        <v>0</v>
      </c>
      <c r="BB231" s="427">
        <v>0</v>
      </c>
      <c r="BC231" s="427">
        <v>0</v>
      </c>
      <c r="BD231" s="427">
        <v>0</v>
      </c>
      <c r="BE231" s="427">
        <v>0</v>
      </c>
      <c r="BF231" s="427">
        <v>0</v>
      </c>
      <c r="BG231" s="427">
        <v>0</v>
      </c>
      <c r="BH231" s="427">
        <v>0</v>
      </c>
      <c r="BI231" s="427">
        <v>0</v>
      </c>
      <c r="BJ231" s="427">
        <v>0</v>
      </c>
      <c r="BK231" s="427">
        <v>0</v>
      </c>
      <c r="BL231" s="427">
        <v>0</v>
      </c>
      <c r="BM231" s="427">
        <v>0</v>
      </c>
      <c r="BN231" s="427">
        <v>0</v>
      </c>
      <c r="BO231" s="427">
        <v>0</v>
      </c>
      <c r="BP231" s="427">
        <v>0</v>
      </c>
      <c r="BQ231" s="427">
        <v>0</v>
      </c>
      <c r="BR231" s="427">
        <v>0</v>
      </c>
      <c r="BS231" s="427">
        <v>0</v>
      </c>
      <c r="BT231" s="427">
        <v>0</v>
      </c>
      <c r="BU231" s="427">
        <v>0</v>
      </c>
      <c r="BV231" s="427">
        <v>0</v>
      </c>
      <c r="BW231" s="427">
        <v>0</v>
      </c>
      <c r="BX231" s="427">
        <v>0</v>
      </c>
      <c r="BY231" s="427">
        <v>0</v>
      </c>
      <c r="BZ231" s="427">
        <v>0</v>
      </c>
      <c r="CA231" s="427">
        <v>0</v>
      </c>
      <c r="CB231" s="427">
        <v>0</v>
      </c>
      <c r="CC231" s="427">
        <v>0</v>
      </c>
      <c r="CD231" s="427">
        <v>0</v>
      </c>
      <c r="CE231" s="427">
        <v>0</v>
      </c>
      <c r="CF231" s="427">
        <v>0</v>
      </c>
      <c r="CG231" s="427">
        <v>0</v>
      </c>
      <c r="CH231" s="427">
        <v>0</v>
      </c>
      <c r="CI231" s="427">
        <v>0</v>
      </c>
      <c r="CJ231" s="427">
        <v>0</v>
      </c>
      <c r="CK231" s="427">
        <v>0</v>
      </c>
      <c r="CL231" s="427">
        <v>0</v>
      </c>
      <c r="CM231" s="427">
        <v>0</v>
      </c>
      <c r="CN231" s="427">
        <v>0</v>
      </c>
      <c r="CO231" s="427">
        <v>0</v>
      </c>
      <c r="CP231" s="427">
        <v>0</v>
      </c>
      <c r="CQ231" s="427">
        <v>0</v>
      </c>
      <c r="CR231" s="427">
        <v>0</v>
      </c>
      <c r="CS231" s="427">
        <v>0</v>
      </c>
      <c r="CT231" s="427">
        <v>0</v>
      </c>
      <c r="CU231" s="427">
        <v>0</v>
      </c>
      <c r="CV231" s="427">
        <v>0</v>
      </c>
      <c r="CW231" s="427">
        <v>0</v>
      </c>
      <c r="CX231" s="427">
        <v>0</v>
      </c>
      <c r="CY231" s="427">
        <v>0</v>
      </c>
      <c r="CZ231" s="427">
        <v>0</v>
      </c>
      <c r="DA231" s="427">
        <v>0</v>
      </c>
      <c r="DB231" s="436" t="s">
        <v>2126</v>
      </c>
      <c r="DC231" s="427">
        <v>0</v>
      </c>
      <c r="DD231" s="436" t="s">
        <v>2126</v>
      </c>
      <c r="DE231" s="428" t="s">
        <v>2082</v>
      </c>
    </row>
    <row r="232" spans="1:109" customFormat="1" ht="31.5">
      <c r="A232" s="424" t="s">
        <v>887</v>
      </c>
      <c r="B232" s="425" t="s">
        <v>919</v>
      </c>
      <c r="C232" s="424" t="s">
        <v>920</v>
      </c>
      <c r="D232" s="426">
        <v>50.918018836638218</v>
      </c>
      <c r="E232" s="427">
        <v>0</v>
      </c>
      <c r="F232" s="427">
        <v>0</v>
      </c>
      <c r="G232" s="427">
        <v>0</v>
      </c>
      <c r="H232" s="427">
        <v>0</v>
      </c>
      <c r="I232" s="427">
        <v>0</v>
      </c>
      <c r="J232" s="427">
        <v>0</v>
      </c>
      <c r="K232" s="427">
        <v>0</v>
      </c>
      <c r="L232" s="427">
        <v>0</v>
      </c>
      <c r="M232" s="427">
        <v>0</v>
      </c>
      <c r="N232" s="427">
        <v>0</v>
      </c>
      <c r="O232" s="427">
        <v>0</v>
      </c>
      <c r="P232" s="427">
        <v>0</v>
      </c>
      <c r="Q232" s="427">
        <v>0</v>
      </c>
      <c r="R232" s="427">
        <v>0</v>
      </c>
      <c r="S232" s="427">
        <v>0</v>
      </c>
      <c r="T232" s="427">
        <v>0</v>
      </c>
      <c r="U232" s="427">
        <v>0</v>
      </c>
      <c r="V232" s="427">
        <v>0</v>
      </c>
      <c r="W232" s="427">
        <v>0</v>
      </c>
      <c r="X232" s="427">
        <v>0</v>
      </c>
      <c r="Y232" s="427">
        <v>0</v>
      </c>
      <c r="Z232" s="427">
        <v>0</v>
      </c>
      <c r="AA232" s="427">
        <v>0</v>
      </c>
      <c r="AB232" s="427">
        <v>0</v>
      </c>
      <c r="AC232" s="427">
        <v>0</v>
      </c>
      <c r="AD232" s="427">
        <v>0</v>
      </c>
      <c r="AE232" s="427">
        <v>0</v>
      </c>
      <c r="AF232" s="427">
        <v>0</v>
      </c>
      <c r="AG232" s="427">
        <v>0</v>
      </c>
      <c r="AH232" s="427">
        <v>0</v>
      </c>
      <c r="AI232" s="427">
        <v>0</v>
      </c>
      <c r="AJ232" s="427">
        <v>0</v>
      </c>
      <c r="AK232" s="427">
        <v>0</v>
      </c>
      <c r="AL232" s="427">
        <v>0</v>
      </c>
      <c r="AM232" s="427">
        <v>0</v>
      </c>
      <c r="AN232" s="427">
        <v>0</v>
      </c>
      <c r="AO232" s="427">
        <v>0</v>
      </c>
      <c r="AP232" s="427">
        <v>0</v>
      </c>
      <c r="AQ232" s="427">
        <v>0</v>
      </c>
      <c r="AR232" s="427">
        <v>0</v>
      </c>
      <c r="AS232" s="427">
        <v>0</v>
      </c>
      <c r="AT232" s="427">
        <v>0</v>
      </c>
      <c r="AU232" s="427">
        <v>0</v>
      </c>
      <c r="AV232" s="427">
        <v>0</v>
      </c>
      <c r="AW232" s="427">
        <v>0</v>
      </c>
      <c r="AX232" s="427">
        <v>0</v>
      </c>
      <c r="AY232" s="427">
        <v>0</v>
      </c>
      <c r="AZ232" s="427">
        <v>0</v>
      </c>
      <c r="BA232" s="427">
        <v>0</v>
      </c>
      <c r="BB232" s="427">
        <v>0</v>
      </c>
      <c r="BC232" s="427">
        <v>0</v>
      </c>
      <c r="BD232" s="427">
        <v>0</v>
      </c>
      <c r="BE232" s="427">
        <v>0</v>
      </c>
      <c r="BF232" s="427">
        <v>0</v>
      </c>
      <c r="BG232" s="427">
        <v>0</v>
      </c>
      <c r="BH232" s="427">
        <v>0</v>
      </c>
      <c r="BI232" s="427">
        <v>0</v>
      </c>
      <c r="BJ232" s="427">
        <v>0</v>
      </c>
      <c r="BK232" s="427">
        <v>0</v>
      </c>
      <c r="BL232" s="427">
        <v>0</v>
      </c>
      <c r="BM232" s="427">
        <v>0</v>
      </c>
      <c r="BN232" s="427">
        <v>0</v>
      </c>
      <c r="BO232" s="427">
        <v>0</v>
      </c>
      <c r="BP232" s="427">
        <v>0</v>
      </c>
      <c r="BQ232" s="427">
        <v>0</v>
      </c>
      <c r="BR232" s="427">
        <v>0</v>
      </c>
      <c r="BS232" s="427">
        <v>0</v>
      </c>
      <c r="BT232" s="427">
        <v>0</v>
      </c>
      <c r="BU232" s="427">
        <v>0</v>
      </c>
      <c r="BV232" s="427">
        <v>0</v>
      </c>
      <c r="BW232" s="427">
        <v>0</v>
      </c>
      <c r="BX232" s="427">
        <v>0</v>
      </c>
      <c r="BY232" s="427">
        <v>0</v>
      </c>
      <c r="BZ232" s="427">
        <v>0</v>
      </c>
      <c r="CA232" s="427">
        <v>0</v>
      </c>
      <c r="CB232" s="427">
        <v>0</v>
      </c>
      <c r="CC232" s="427">
        <v>0</v>
      </c>
      <c r="CD232" s="427">
        <v>0</v>
      </c>
      <c r="CE232" s="427">
        <v>0</v>
      </c>
      <c r="CF232" s="427">
        <v>0</v>
      </c>
      <c r="CG232" s="427">
        <v>0</v>
      </c>
      <c r="CH232" s="427">
        <v>0</v>
      </c>
      <c r="CI232" s="427">
        <v>0</v>
      </c>
      <c r="CJ232" s="427">
        <v>0</v>
      </c>
      <c r="CK232" s="427">
        <v>0</v>
      </c>
      <c r="CL232" s="427">
        <v>0</v>
      </c>
      <c r="CM232" s="427">
        <v>0</v>
      </c>
      <c r="CN232" s="427">
        <v>0</v>
      </c>
      <c r="CO232" s="427">
        <v>0</v>
      </c>
      <c r="CP232" s="427">
        <v>0</v>
      </c>
      <c r="CQ232" s="427">
        <v>0</v>
      </c>
      <c r="CR232" s="427">
        <v>0</v>
      </c>
      <c r="CS232" s="427">
        <v>0</v>
      </c>
      <c r="CT232" s="427">
        <v>0</v>
      </c>
      <c r="CU232" s="427">
        <v>0</v>
      </c>
      <c r="CV232" s="427">
        <v>0</v>
      </c>
      <c r="CW232" s="427">
        <v>0</v>
      </c>
      <c r="CX232" s="427">
        <v>0</v>
      </c>
      <c r="CY232" s="427">
        <v>0</v>
      </c>
      <c r="CZ232" s="427">
        <v>0</v>
      </c>
      <c r="DA232" s="427">
        <v>0</v>
      </c>
      <c r="DB232" s="436" t="s">
        <v>2126</v>
      </c>
      <c r="DC232" s="427">
        <v>0</v>
      </c>
      <c r="DD232" s="436" t="s">
        <v>2126</v>
      </c>
      <c r="DE232" s="428" t="s">
        <v>2082</v>
      </c>
    </row>
    <row r="233" spans="1:109" customFormat="1" ht="31.5">
      <c r="A233" s="424" t="s">
        <v>887</v>
      </c>
      <c r="B233" s="425" t="s">
        <v>921</v>
      </c>
      <c r="C233" s="424" t="s">
        <v>922</v>
      </c>
      <c r="D233" s="426">
        <v>36.234823328546234</v>
      </c>
      <c r="E233" s="427">
        <v>0</v>
      </c>
      <c r="F233" s="427">
        <v>0</v>
      </c>
      <c r="G233" s="427">
        <v>0</v>
      </c>
      <c r="H233" s="427">
        <v>0</v>
      </c>
      <c r="I233" s="427">
        <v>0</v>
      </c>
      <c r="J233" s="427">
        <v>0</v>
      </c>
      <c r="K233" s="427">
        <v>0</v>
      </c>
      <c r="L233" s="427">
        <v>0</v>
      </c>
      <c r="M233" s="427">
        <v>0</v>
      </c>
      <c r="N233" s="427">
        <v>0</v>
      </c>
      <c r="O233" s="427">
        <v>0</v>
      </c>
      <c r="P233" s="427">
        <v>0</v>
      </c>
      <c r="Q233" s="427">
        <v>0</v>
      </c>
      <c r="R233" s="427">
        <v>0</v>
      </c>
      <c r="S233" s="427">
        <v>0</v>
      </c>
      <c r="T233" s="427">
        <v>0</v>
      </c>
      <c r="U233" s="427">
        <v>0</v>
      </c>
      <c r="V233" s="427">
        <v>0</v>
      </c>
      <c r="W233" s="427">
        <v>0</v>
      </c>
      <c r="X233" s="427">
        <v>0</v>
      </c>
      <c r="Y233" s="427">
        <v>0</v>
      </c>
      <c r="Z233" s="427">
        <v>0</v>
      </c>
      <c r="AA233" s="427">
        <v>0</v>
      </c>
      <c r="AB233" s="427">
        <v>0</v>
      </c>
      <c r="AC233" s="427">
        <v>0</v>
      </c>
      <c r="AD233" s="427">
        <v>0</v>
      </c>
      <c r="AE233" s="427">
        <v>0</v>
      </c>
      <c r="AF233" s="427">
        <v>0</v>
      </c>
      <c r="AG233" s="427">
        <v>0</v>
      </c>
      <c r="AH233" s="427">
        <v>0</v>
      </c>
      <c r="AI233" s="427">
        <v>0</v>
      </c>
      <c r="AJ233" s="427">
        <v>0</v>
      </c>
      <c r="AK233" s="427">
        <v>0</v>
      </c>
      <c r="AL233" s="427">
        <v>0</v>
      </c>
      <c r="AM233" s="427">
        <v>0</v>
      </c>
      <c r="AN233" s="427">
        <v>0</v>
      </c>
      <c r="AO233" s="427">
        <v>0</v>
      </c>
      <c r="AP233" s="427">
        <v>0</v>
      </c>
      <c r="AQ233" s="427">
        <v>0</v>
      </c>
      <c r="AR233" s="427">
        <v>0</v>
      </c>
      <c r="AS233" s="427">
        <v>0</v>
      </c>
      <c r="AT233" s="427">
        <v>0</v>
      </c>
      <c r="AU233" s="427">
        <v>0</v>
      </c>
      <c r="AV233" s="427">
        <v>0</v>
      </c>
      <c r="AW233" s="427">
        <v>0</v>
      </c>
      <c r="AX233" s="427">
        <v>0</v>
      </c>
      <c r="AY233" s="427">
        <v>0</v>
      </c>
      <c r="AZ233" s="427">
        <v>0</v>
      </c>
      <c r="BA233" s="427">
        <v>0</v>
      </c>
      <c r="BB233" s="427">
        <v>0</v>
      </c>
      <c r="BC233" s="427">
        <v>0</v>
      </c>
      <c r="BD233" s="427">
        <v>0</v>
      </c>
      <c r="BE233" s="427">
        <v>0</v>
      </c>
      <c r="BF233" s="427">
        <v>0</v>
      </c>
      <c r="BG233" s="427">
        <v>0</v>
      </c>
      <c r="BH233" s="427">
        <v>0</v>
      </c>
      <c r="BI233" s="427">
        <v>0</v>
      </c>
      <c r="BJ233" s="427">
        <v>0</v>
      </c>
      <c r="BK233" s="427">
        <v>0</v>
      </c>
      <c r="BL233" s="427">
        <v>0</v>
      </c>
      <c r="BM233" s="427">
        <v>0</v>
      </c>
      <c r="BN233" s="427">
        <v>0</v>
      </c>
      <c r="BO233" s="427">
        <v>0</v>
      </c>
      <c r="BP233" s="427">
        <v>0</v>
      </c>
      <c r="BQ233" s="427">
        <v>0</v>
      </c>
      <c r="BR233" s="427">
        <v>0</v>
      </c>
      <c r="BS233" s="427">
        <v>0</v>
      </c>
      <c r="BT233" s="427">
        <v>0</v>
      </c>
      <c r="BU233" s="427">
        <v>0</v>
      </c>
      <c r="BV233" s="427">
        <v>0</v>
      </c>
      <c r="BW233" s="427">
        <v>0</v>
      </c>
      <c r="BX233" s="427">
        <v>0</v>
      </c>
      <c r="BY233" s="427">
        <v>0</v>
      </c>
      <c r="BZ233" s="427">
        <v>0</v>
      </c>
      <c r="CA233" s="427">
        <v>0</v>
      </c>
      <c r="CB233" s="427">
        <v>0</v>
      </c>
      <c r="CC233" s="427">
        <v>0</v>
      </c>
      <c r="CD233" s="427">
        <v>0</v>
      </c>
      <c r="CE233" s="427">
        <v>0</v>
      </c>
      <c r="CF233" s="427">
        <v>0</v>
      </c>
      <c r="CG233" s="427">
        <v>0</v>
      </c>
      <c r="CH233" s="427">
        <v>0</v>
      </c>
      <c r="CI233" s="427">
        <v>0</v>
      </c>
      <c r="CJ233" s="427">
        <v>0</v>
      </c>
      <c r="CK233" s="427">
        <v>0</v>
      </c>
      <c r="CL233" s="427">
        <v>0</v>
      </c>
      <c r="CM233" s="427">
        <v>0</v>
      </c>
      <c r="CN233" s="427">
        <v>0</v>
      </c>
      <c r="CO233" s="427">
        <v>0</v>
      </c>
      <c r="CP233" s="427">
        <v>0</v>
      </c>
      <c r="CQ233" s="427">
        <v>0</v>
      </c>
      <c r="CR233" s="427">
        <v>0</v>
      </c>
      <c r="CS233" s="427">
        <v>0</v>
      </c>
      <c r="CT233" s="427">
        <v>0</v>
      </c>
      <c r="CU233" s="427">
        <v>0</v>
      </c>
      <c r="CV233" s="427">
        <v>0</v>
      </c>
      <c r="CW233" s="427">
        <v>0</v>
      </c>
      <c r="CX233" s="427">
        <v>0</v>
      </c>
      <c r="CY233" s="427">
        <v>0</v>
      </c>
      <c r="CZ233" s="427">
        <v>0</v>
      </c>
      <c r="DA233" s="427">
        <v>0</v>
      </c>
      <c r="DB233" s="436" t="s">
        <v>2126</v>
      </c>
      <c r="DC233" s="427">
        <v>0</v>
      </c>
      <c r="DD233" s="436" t="s">
        <v>2126</v>
      </c>
      <c r="DE233" s="428" t="s">
        <v>2082</v>
      </c>
    </row>
    <row r="234" spans="1:109" customFormat="1">
      <c r="A234" s="424" t="s">
        <v>887</v>
      </c>
      <c r="B234" s="425" t="s">
        <v>923</v>
      </c>
      <c r="C234" s="424" t="s">
        <v>924</v>
      </c>
      <c r="D234" s="426">
        <v>86.346258539751119</v>
      </c>
      <c r="E234" s="427">
        <v>0</v>
      </c>
      <c r="F234" s="427">
        <v>0</v>
      </c>
      <c r="G234" s="427">
        <v>0</v>
      </c>
      <c r="H234" s="427">
        <v>0</v>
      </c>
      <c r="I234" s="427">
        <v>0</v>
      </c>
      <c r="J234" s="427">
        <v>0</v>
      </c>
      <c r="K234" s="427">
        <v>0</v>
      </c>
      <c r="L234" s="427">
        <v>0</v>
      </c>
      <c r="M234" s="427">
        <v>0</v>
      </c>
      <c r="N234" s="427">
        <v>0</v>
      </c>
      <c r="O234" s="427">
        <v>0</v>
      </c>
      <c r="P234" s="427">
        <v>0</v>
      </c>
      <c r="Q234" s="427">
        <v>0</v>
      </c>
      <c r="R234" s="427">
        <v>0</v>
      </c>
      <c r="S234" s="427">
        <v>0</v>
      </c>
      <c r="T234" s="427">
        <v>0</v>
      </c>
      <c r="U234" s="427">
        <v>0</v>
      </c>
      <c r="V234" s="427">
        <v>0</v>
      </c>
      <c r="W234" s="427">
        <v>0</v>
      </c>
      <c r="X234" s="427">
        <v>0</v>
      </c>
      <c r="Y234" s="427">
        <v>0</v>
      </c>
      <c r="Z234" s="427">
        <v>0</v>
      </c>
      <c r="AA234" s="427">
        <v>0</v>
      </c>
      <c r="AB234" s="427">
        <v>0</v>
      </c>
      <c r="AC234" s="427">
        <v>0</v>
      </c>
      <c r="AD234" s="427">
        <v>0</v>
      </c>
      <c r="AE234" s="427">
        <v>0</v>
      </c>
      <c r="AF234" s="427">
        <v>0</v>
      </c>
      <c r="AG234" s="427">
        <v>0</v>
      </c>
      <c r="AH234" s="427">
        <v>0</v>
      </c>
      <c r="AI234" s="427">
        <v>0</v>
      </c>
      <c r="AJ234" s="427">
        <v>0</v>
      </c>
      <c r="AK234" s="427">
        <v>0</v>
      </c>
      <c r="AL234" s="427">
        <v>0</v>
      </c>
      <c r="AM234" s="427">
        <v>0</v>
      </c>
      <c r="AN234" s="427">
        <v>0</v>
      </c>
      <c r="AO234" s="427">
        <v>0</v>
      </c>
      <c r="AP234" s="427">
        <v>0</v>
      </c>
      <c r="AQ234" s="427">
        <v>0</v>
      </c>
      <c r="AR234" s="427">
        <v>0</v>
      </c>
      <c r="AS234" s="427">
        <v>0</v>
      </c>
      <c r="AT234" s="427">
        <v>0</v>
      </c>
      <c r="AU234" s="427">
        <v>0</v>
      </c>
      <c r="AV234" s="427">
        <v>0</v>
      </c>
      <c r="AW234" s="427">
        <v>0</v>
      </c>
      <c r="AX234" s="427">
        <v>0</v>
      </c>
      <c r="AY234" s="427">
        <v>0</v>
      </c>
      <c r="AZ234" s="427">
        <v>0</v>
      </c>
      <c r="BA234" s="427">
        <v>0</v>
      </c>
      <c r="BB234" s="427">
        <v>0</v>
      </c>
      <c r="BC234" s="427">
        <v>0</v>
      </c>
      <c r="BD234" s="427">
        <v>0</v>
      </c>
      <c r="BE234" s="427">
        <v>0</v>
      </c>
      <c r="BF234" s="427">
        <v>0</v>
      </c>
      <c r="BG234" s="427">
        <v>0</v>
      </c>
      <c r="BH234" s="427">
        <v>0</v>
      </c>
      <c r="BI234" s="427">
        <v>0</v>
      </c>
      <c r="BJ234" s="427">
        <v>0</v>
      </c>
      <c r="BK234" s="427">
        <v>0</v>
      </c>
      <c r="BL234" s="427">
        <v>0</v>
      </c>
      <c r="BM234" s="427">
        <v>0</v>
      </c>
      <c r="BN234" s="427">
        <v>0</v>
      </c>
      <c r="BO234" s="427">
        <v>0</v>
      </c>
      <c r="BP234" s="427">
        <v>0</v>
      </c>
      <c r="BQ234" s="427">
        <v>0</v>
      </c>
      <c r="BR234" s="427">
        <v>0</v>
      </c>
      <c r="BS234" s="427">
        <v>0</v>
      </c>
      <c r="BT234" s="427">
        <v>0</v>
      </c>
      <c r="BU234" s="427">
        <v>0</v>
      </c>
      <c r="BV234" s="427">
        <v>0</v>
      </c>
      <c r="BW234" s="427">
        <v>0</v>
      </c>
      <c r="BX234" s="427">
        <v>0</v>
      </c>
      <c r="BY234" s="427">
        <v>0</v>
      </c>
      <c r="BZ234" s="427">
        <v>0</v>
      </c>
      <c r="CA234" s="427">
        <v>0</v>
      </c>
      <c r="CB234" s="427">
        <v>0</v>
      </c>
      <c r="CC234" s="427">
        <v>0</v>
      </c>
      <c r="CD234" s="427">
        <v>0</v>
      </c>
      <c r="CE234" s="427">
        <v>0</v>
      </c>
      <c r="CF234" s="427">
        <v>0</v>
      </c>
      <c r="CG234" s="427">
        <v>0</v>
      </c>
      <c r="CH234" s="427">
        <v>0</v>
      </c>
      <c r="CI234" s="427">
        <v>0</v>
      </c>
      <c r="CJ234" s="427">
        <v>0</v>
      </c>
      <c r="CK234" s="427">
        <v>0</v>
      </c>
      <c r="CL234" s="427">
        <v>0</v>
      </c>
      <c r="CM234" s="427">
        <v>0</v>
      </c>
      <c r="CN234" s="427">
        <v>0</v>
      </c>
      <c r="CO234" s="427">
        <v>0</v>
      </c>
      <c r="CP234" s="427">
        <v>0</v>
      </c>
      <c r="CQ234" s="427">
        <v>0</v>
      </c>
      <c r="CR234" s="427">
        <v>0</v>
      </c>
      <c r="CS234" s="427">
        <v>0</v>
      </c>
      <c r="CT234" s="427">
        <v>0</v>
      </c>
      <c r="CU234" s="427">
        <v>0</v>
      </c>
      <c r="CV234" s="427">
        <v>0</v>
      </c>
      <c r="CW234" s="427">
        <v>0</v>
      </c>
      <c r="CX234" s="427">
        <v>0</v>
      </c>
      <c r="CY234" s="427">
        <v>0</v>
      </c>
      <c r="CZ234" s="427">
        <v>0</v>
      </c>
      <c r="DA234" s="427">
        <v>0</v>
      </c>
      <c r="DB234" s="436" t="s">
        <v>2126</v>
      </c>
      <c r="DC234" s="427">
        <v>0</v>
      </c>
      <c r="DD234" s="436" t="s">
        <v>2126</v>
      </c>
      <c r="DE234" s="428" t="s">
        <v>2082</v>
      </c>
    </row>
    <row r="235" spans="1:109" customFormat="1" ht="31.5">
      <c r="A235" s="424" t="s">
        <v>887</v>
      </c>
      <c r="B235" s="425" t="s">
        <v>925</v>
      </c>
      <c r="C235" s="424" t="s">
        <v>926</v>
      </c>
      <c r="D235" s="426">
        <v>35.187967868546238</v>
      </c>
      <c r="E235" s="427">
        <v>0</v>
      </c>
      <c r="F235" s="427">
        <v>35.187967868546231</v>
      </c>
      <c r="G235" s="427">
        <v>0</v>
      </c>
      <c r="H235" s="427">
        <v>0</v>
      </c>
      <c r="I235" s="427">
        <v>0</v>
      </c>
      <c r="J235" s="427">
        <v>0</v>
      </c>
      <c r="K235" s="427">
        <v>1</v>
      </c>
      <c r="L235" s="427">
        <v>0</v>
      </c>
      <c r="M235" s="427">
        <v>0</v>
      </c>
      <c r="N235" s="427">
        <v>0</v>
      </c>
      <c r="O235" s="427">
        <v>0</v>
      </c>
      <c r="P235" s="427">
        <v>0</v>
      </c>
      <c r="Q235" s="427">
        <v>0</v>
      </c>
      <c r="R235" s="427">
        <v>0</v>
      </c>
      <c r="S235" s="427">
        <v>0</v>
      </c>
      <c r="T235" s="427">
        <v>0</v>
      </c>
      <c r="U235" s="427">
        <v>0</v>
      </c>
      <c r="V235" s="427">
        <v>0</v>
      </c>
      <c r="W235" s="427">
        <v>0</v>
      </c>
      <c r="X235" s="427">
        <v>0</v>
      </c>
      <c r="Y235" s="427">
        <v>0</v>
      </c>
      <c r="Z235" s="427">
        <v>0</v>
      </c>
      <c r="AA235" s="427">
        <v>0</v>
      </c>
      <c r="AB235" s="427">
        <v>0</v>
      </c>
      <c r="AC235" s="427">
        <v>0</v>
      </c>
      <c r="AD235" s="427">
        <v>0</v>
      </c>
      <c r="AE235" s="427">
        <v>0</v>
      </c>
      <c r="AF235" s="427">
        <v>0</v>
      </c>
      <c r="AG235" s="427">
        <v>0</v>
      </c>
      <c r="AH235" s="427">
        <v>0</v>
      </c>
      <c r="AI235" s="427">
        <v>0</v>
      </c>
      <c r="AJ235" s="427">
        <v>35.187967868546231</v>
      </c>
      <c r="AK235" s="427">
        <v>0</v>
      </c>
      <c r="AL235" s="427">
        <v>0</v>
      </c>
      <c r="AM235" s="427">
        <v>0</v>
      </c>
      <c r="AN235" s="427">
        <v>0</v>
      </c>
      <c r="AO235" s="427">
        <v>1</v>
      </c>
      <c r="AP235" s="427">
        <v>0</v>
      </c>
      <c r="AQ235" s="427">
        <v>0</v>
      </c>
      <c r="AR235" s="427">
        <v>0</v>
      </c>
      <c r="AS235" s="427">
        <v>0</v>
      </c>
      <c r="AT235" s="427">
        <v>0</v>
      </c>
      <c r="AU235" s="427">
        <v>0</v>
      </c>
      <c r="AV235" s="427">
        <v>0</v>
      </c>
      <c r="AW235" s="427">
        <v>0</v>
      </c>
      <c r="AX235" s="427">
        <v>0</v>
      </c>
      <c r="AY235" s="427">
        <v>0</v>
      </c>
      <c r="AZ235" s="427">
        <v>0</v>
      </c>
      <c r="BA235" s="427">
        <v>0</v>
      </c>
      <c r="BB235" s="427">
        <v>0</v>
      </c>
      <c r="BC235" s="427">
        <v>0</v>
      </c>
      <c r="BD235" s="427">
        <v>0</v>
      </c>
      <c r="BE235" s="427">
        <v>0</v>
      </c>
      <c r="BF235" s="427">
        <v>0</v>
      </c>
      <c r="BG235" s="427">
        <v>0</v>
      </c>
      <c r="BH235" s="427">
        <v>0</v>
      </c>
      <c r="BI235" s="427">
        <v>0</v>
      </c>
      <c r="BJ235" s="427">
        <v>0</v>
      </c>
      <c r="BK235" s="427">
        <v>0</v>
      </c>
      <c r="BL235" s="427">
        <v>0</v>
      </c>
      <c r="BM235" s="427">
        <v>0</v>
      </c>
      <c r="BN235" s="427">
        <v>0</v>
      </c>
      <c r="BO235" s="427">
        <v>0</v>
      </c>
      <c r="BP235" s="427">
        <v>0</v>
      </c>
      <c r="BQ235" s="427">
        <v>0</v>
      </c>
      <c r="BR235" s="427">
        <v>0</v>
      </c>
      <c r="BS235" s="427">
        <v>0</v>
      </c>
      <c r="BT235" s="427">
        <v>0</v>
      </c>
      <c r="BU235" s="427">
        <v>0</v>
      </c>
      <c r="BV235" s="427">
        <v>0</v>
      </c>
      <c r="BW235" s="427">
        <v>0</v>
      </c>
      <c r="BX235" s="427">
        <v>0</v>
      </c>
      <c r="BY235" s="427">
        <v>0</v>
      </c>
      <c r="BZ235" s="427">
        <v>0</v>
      </c>
      <c r="CA235" s="427">
        <v>0</v>
      </c>
      <c r="CB235" s="427">
        <v>0</v>
      </c>
      <c r="CC235" s="427">
        <v>0</v>
      </c>
      <c r="CD235" s="427">
        <v>0</v>
      </c>
      <c r="CE235" s="427">
        <v>0</v>
      </c>
      <c r="CF235" s="427">
        <v>0</v>
      </c>
      <c r="CG235" s="427">
        <v>0</v>
      </c>
      <c r="CH235" s="427">
        <v>0</v>
      </c>
      <c r="CI235" s="427">
        <v>0</v>
      </c>
      <c r="CJ235" s="427">
        <v>0</v>
      </c>
      <c r="CK235" s="427">
        <v>0</v>
      </c>
      <c r="CL235" s="427">
        <v>0</v>
      </c>
      <c r="CM235" s="427">
        <v>0</v>
      </c>
      <c r="CN235" s="427">
        <v>0</v>
      </c>
      <c r="CO235" s="427">
        <v>0</v>
      </c>
      <c r="CP235" s="427">
        <v>0</v>
      </c>
      <c r="CQ235" s="427">
        <v>0</v>
      </c>
      <c r="CR235" s="427">
        <v>0</v>
      </c>
      <c r="CS235" s="427">
        <v>0</v>
      </c>
      <c r="CT235" s="427">
        <v>0</v>
      </c>
      <c r="CU235" s="427">
        <v>0</v>
      </c>
      <c r="CV235" s="427">
        <v>0</v>
      </c>
      <c r="CW235" s="427">
        <v>0</v>
      </c>
      <c r="CX235" s="427">
        <v>0</v>
      </c>
      <c r="CY235" s="427">
        <v>0</v>
      </c>
      <c r="CZ235" s="427">
        <v>0</v>
      </c>
      <c r="DA235" s="427">
        <v>0</v>
      </c>
      <c r="DB235" s="436" t="s">
        <v>2126</v>
      </c>
      <c r="DC235" s="427">
        <v>0</v>
      </c>
      <c r="DD235" s="436" t="s">
        <v>2126</v>
      </c>
      <c r="DE235" s="428" t="s">
        <v>2082</v>
      </c>
    </row>
    <row r="236" spans="1:109" customFormat="1">
      <c r="A236" s="424" t="s">
        <v>887</v>
      </c>
      <c r="B236" s="425" t="s">
        <v>927</v>
      </c>
      <c r="C236" s="424" t="s">
        <v>928</v>
      </c>
      <c r="D236" s="426">
        <v>34.80082879854622</v>
      </c>
      <c r="E236" s="427">
        <v>0</v>
      </c>
      <c r="F236" s="427">
        <v>34.80082879854622</v>
      </c>
      <c r="G236" s="427">
        <v>0</v>
      </c>
      <c r="H236" s="427">
        <v>0</v>
      </c>
      <c r="I236" s="427">
        <v>0</v>
      </c>
      <c r="J236" s="427">
        <v>0</v>
      </c>
      <c r="K236" s="427">
        <v>1</v>
      </c>
      <c r="L236" s="427">
        <v>0</v>
      </c>
      <c r="M236" s="427">
        <v>0</v>
      </c>
      <c r="N236" s="427">
        <v>0</v>
      </c>
      <c r="O236" s="427">
        <v>0</v>
      </c>
      <c r="P236" s="427">
        <v>0</v>
      </c>
      <c r="Q236" s="427">
        <v>0</v>
      </c>
      <c r="R236" s="427">
        <v>0</v>
      </c>
      <c r="S236" s="427">
        <v>0</v>
      </c>
      <c r="T236" s="427">
        <v>0</v>
      </c>
      <c r="U236" s="427">
        <v>0</v>
      </c>
      <c r="V236" s="427">
        <v>0</v>
      </c>
      <c r="W236" s="427">
        <v>0</v>
      </c>
      <c r="X236" s="427">
        <v>0</v>
      </c>
      <c r="Y236" s="427">
        <v>0</v>
      </c>
      <c r="Z236" s="427">
        <v>0</v>
      </c>
      <c r="AA236" s="427">
        <v>0</v>
      </c>
      <c r="AB236" s="427">
        <v>0</v>
      </c>
      <c r="AC236" s="427">
        <v>0</v>
      </c>
      <c r="AD236" s="427">
        <v>0</v>
      </c>
      <c r="AE236" s="427">
        <v>0</v>
      </c>
      <c r="AF236" s="427">
        <v>0</v>
      </c>
      <c r="AG236" s="427">
        <v>0</v>
      </c>
      <c r="AH236" s="427">
        <v>0</v>
      </c>
      <c r="AI236" s="427">
        <v>0</v>
      </c>
      <c r="AJ236" s="427">
        <v>34.80082879854622</v>
      </c>
      <c r="AK236" s="427">
        <v>0</v>
      </c>
      <c r="AL236" s="427">
        <v>0</v>
      </c>
      <c r="AM236" s="427">
        <v>0</v>
      </c>
      <c r="AN236" s="427">
        <v>0</v>
      </c>
      <c r="AO236" s="427">
        <v>1</v>
      </c>
      <c r="AP236" s="427">
        <v>0</v>
      </c>
      <c r="AQ236" s="427">
        <v>0</v>
      </c>
      <c r="AR236" s="427">
        <v>0</v>
      </c>
      <c r="AS236" s="427">
        <v>0</v>
      </c>
      <c r="AT236" s="427">
        <v>0</v>
      </c>
      <c r="AU236" s="427">
        <v>0</v>
      </c>
      <c r="AV236" s="427">
        <v>0</v>
      </c>
      <c r="AW236" s="427">
        <v>0</v>
      </c>
      <c r="AX236" s="427">
        <v>0</v>
      </c>
      <c r="AY236" s="427">
        <v>0</v>
      </c>
      <c r="AZ236" s="427">
        <v>0</v>
      </c>
      <c r="BA236" s="427">
        <v>0</v>
      </c>
      <c r="BB236" s="427">
        <v>0</v>
      </c>
      <c r="BC236" s="427">
        <v>0</v>
      </c>
      <c r="BD236" s="427">
        <v>0</v>
      </c>
      <c r="BE236" s="427">
        <v>0</v>
      </c>
      <c r="BF236" s="427">
        <v>0</v>
      </c>
      <c r="BG236" s="427">
        <v>0</v>
      </c>
      <c r="BH236" s="427">
        <v>0</v>
      </c>
      <c r="BI236" s="427">
        <v>0</v>
      </c>
      <c r="BJ236" s="427">
        <v>0</v>
      </c>
      <c r="BK236" s="427">
        <v>0</v>
      </c>
      <c r="BL236" s="427">
        <v>0</v>
      </c>
      <c r="BM236" s="427">
        <v>0</v>
      </c>
      <c r="BN236" s="427">
        <v>0</v>
      </c>
      <c r="BO236" s="427">
        <v>0</v>
      </c>
      <c r="BP236" s="427">
        <v>0</v>
      </c>
      <c r="BQ236" s="427">
        <v>0</v>
      </c>
      <c r="BR236" s="427">
        <v>0</v>
      </c>
      <c r="BS236" s="427">
        <v>0</v>
      </c>
      <c r="BT236" s="427">
        <v>0</v>
      </c>
      <c r="BU236" s="427">
        <v>0</v>
      </c>
      <c r="BV236" s="427">
        <v>0</v>
      </c>
      <c r="BW236" s="427">
        <v>0</v>
      </c>
      <c r="BX236" s="427">
        <v>0</v>
      </c>
      <c r="BY236" s="427">
        <v>0</v>
      </c>
      <c r="BZ236" s="427">
        <v>0</v>
      </c>
      <c r="CA236" s="427">
        <v>0</v>
      </c>
      <c r="CB236" s="427">
        <v>0</v>
      </c>
      <c r="CC236" s="427">
        <v>0</v>
      </c>
      <c r="CD236" s="427">
        <v>0</v>
      </c>
      <c r="CE236" s="427">
        <v>0</v>
      </c>
      <c r="CF236" s="427">
        <v>0</v>
      </c>
      <c r="CG236" s="427">
        <v>0</v>
      </c>
      <c r="CH236" s="427">
        <v>0</v>
      </c>
      <c r="CI236" s="427">
        <v>0</v>
      </c>
      <c r="CJ236" s="427">
        <v>0</v>
      </c>
      <c r="CK236" s="427">
        <v>0</v>
      </c>
      <c r="CL236" s="427">
        <v>0</v>
      </c>
      <c r="CM236" s="427">
        <v>0</v>
      </c>
      <c r="CN236" s="427">
        <v>0</v>
      </c>
      <c r="CO236" s="427">
        <v>0</v>
      </c>
      <c r="CP236" s="427">
        <v>0</v>
      </c>
      <c r="CQ236" s="427">
        <v>0</v>
      </c>
      <c r="CR236" s="427">
        <v>0</v>
      </c>
      <c r="CS236" s="427">
        <v>0</v>
      </c>
      <c r="CT236" s="427">
        <v>0</v>
      </c>
      <c r="CU236" s="427">
        <v>0</v>
      </c>
      <c r="CV236" s="427">
        <v>0</v>
      </c>
      <c r="CW236" s="427">
        <v>0</v>
      </c>
      <c r="CX236" s="427">
        <v>0</v>
      </c>
      <c r="CY236" s="427">
        <v>0</v>
      </c>
      <c r="CZ236" s="427">
        <v>0</v>
      </c>
      <c r="DA236" s="427">
        <v>0</v>
      </c>
      <c r="DB236" s="436" t="s">
        <v>2126</v>
      </c>
      <c r="DC236" s="427">
        <v>0</v>
      </c>
      <c r="DD236" s="436" t="s">
        <v>2126</v>
      </c>
      <c r="DE236" s="428" t="s">
        <v>2082</v>
      </c>
    </row>
    <row r="237" spans="1:109" customFormat="1" ht="31.5">
      <c r="A237" s="424" t="s">
        <v>887</v>
      </c>
      <c r="B237" s="425" t="s">
        <v>929</v>
      </c>
      <c r="C237" s="424" t="s">
        <v>930</v>
      </c>
      <c r="D237" s="426">
        <v>8.4745762711864412</v>
      </c>
      <c r="E237" s="427">
        <v>0</v>
      </c>
      <c r="F237" s="427">
        <v>0</v>
      </c>
      <c r="G237" s="427">
        <v>0</v>
      </c>
      <c r="H237" s="427">
        <v>0</v>
      </c>
      <c r="I237" s="427">
        <v>0</v>
      </c>
      <c r="J237" s="427">
        <v>0</v>
      </c>
      <c r="K237" s="427">
        <v>0</v>
      </c>
      <c r="L237" s="427">
        <v>0</v>
      </c>
      <c r="M237" s="427">
        <v>0</v>
      </c>
      <c r="N237" s="427">
        <v>0</v>
      </c>
      <c r="O237" s="427">
        <v>0</v>
      </c>
      <c r="P237" s="427">
        <v>0</v>
      </c>
      <c r="Q237" s="427">
        <v>0</v>
      </c>
      <c r="R237" s="427">
        <v>0</v>
      </c>
      <c r="S237" s="427">
        <v>0</v>
      </c>
      <c r="T237" s="427">
        <v>0</v>
      </c>
      <c r="U237" s="427">
        <v>0</v>
      </c>
      <c r="V237" s="427">
        <v>0</v>
      </c>
      <c r="W237" s="427">
        <v>0</v>
      </c>
      <c r="X237" s="427">
        <v>0</v>
      </c>
      <c r="Y237" s="427">
        <v>0</v>
      </c>
      <c r="Z237" s="427">
        <v>0</v>
      </c>
      <c r="AA237" s="427">
        <v>0</v>
      </c>
      <c r="AB237" s="427">
        <v>0</v>
      </c>
      <c r="AC237" s="427">
        <v>0</v>
      </c>
      <c r="AD237" s="427">
        <v>0</v>
      </c>
      <c r="AE237" s="427">
        <v>0</v>
      </c>
      <c r="AF237" s="427">
        <v>0</v>
      </c>
      <c r="AG237" s="427">
        <v>0</v>
      </c>
      <c r="AH237" s="427">
        <v>0</v>
      </c>
      <c r="AI237" s="427">
        <v>0</v>
      </c>
      <c r="AJ237" s="427">
        <v>0</v>
      </c>
      <c r="AK237" s="427">
        <v>0</v>
      </c>
      <c r="AL237" s="427">
        <v>0</v>
      </c>
      <c r="AM237" s="427">
        <v>0</v>
      </c>
      <c r="AN237" s="427">
        <v>0</v>
      </c>
      <c r="AO237" s="427">
        <v>0</v>
      </c>
      <c r="AP237" s="427">
        <v>0</v>
      </c>
      <c r="AQ237" s="427">
        <v>0</v>
      </c>
      <c r="AR237" s="427">
        <v>0</v>
      </c>
      <c r="AS237" s="427">
        <v>0</v>
      </c>
      <c r="AT237" s="427">
        <v>0</v>
      </c>
      <c r="AU237" s="427">
        <v>0</v>
      </c>
      <c r="AV237" s="427">
        <v>0</v>
      </c>
      <c r="AW237" s="427">
        <v>0</v>
      </c>
      <c r="AX237" s="427">
        <v>0</v>
      </c>
      <c r="AY237" s="427">
        <v>0</v>
      </c>
      <c r="AZ237" s="427">
        <v>0</v>
      </c>
      <c r="BA237" s="427">
        <v>0</v>
      </c>
      <c r="BB237" s="427">
        <v>0</v>
      </c>
      <c r="BC237" s="427">
        <v>0</v>
      </c>
      <c r="BD237" s="427">
        <v>0</v>
      </c>
      <c r="BE237" s="427">
        <v>0</v>
      </c>
      <c r="BF237" s="427">
        <v>0</v>
      </c>
      <c r="BG237" s="427">
        <v>0</v>
      </c>
      <c r="BH237" s="427">
        <v>0</v>
      </c>
      <c r="BI237" s="427">
        <v>0</v>
      </c>
      <c r="BJ237" s="427">
        <v>0</v>
      </c>
      <c r="BK237" s="427">
        <v>0</v>
      </c>
      <c r="BL237" s="427">
        <v>0</v>
      </c>
      <c r="BM237" s="427">
        <v>0</v>
      </c>
      <c r="BN237" s="427">
        <v>0</v>
      </c>
      <c r="BO237" s="427">
        <v>0</v>
      </c>
      <c r="BP237" s="427">
        <v>0</v>
      </c>
      <c r="BQ237" s="427">
        <v>0</v>
      </c>
      <c r="BR237" s="427">
        <v>0</v>
      </c>
      <c r="BS237" s="427">
        <v>0</v>
      </c>
      <c r="BT237" s="427">
        <v>0</v>
      </c>
      <c r="BU237" s="427">
        <v>0</v>
      </c>
      <c r="BV237" s="427">
        <v>0</v>
      </c>
      <c r="BW237" s="427">
        <v>0</v>
      </c>
      <c r="BX237" s="427">
        <v>0</v>
      </c>
      <c r="BY237" s="427">
        <v>0</v>
      </c>
      <c r="BZ237" s="427">
        <v>0</v>
      </c>
      <c r="CA237" s="427">
        <v>0</v>
      </c>
      <c r="CB237" s="427">
        <v>0</v>
      </c>
      <c r="CC237" s="427">
        <v>0</v>
      </c>
      <c r="CD237" s="427">
        <v>0</v>
      </c>
      <c r="CE237" s="427">
        <v>0</v>
      </c>
      <c r="CF237" s="427">
        <v>0</v>
      </c>
      <c r="CG237" s="427">
        <v>0</v>
      </c>
      <c r="CH237" s="427">
        <v>0</v>
      </c>
      <c r="CI237" s="427">
        <v>0</v>
      </c>
      <c r="CJ237" s="427">
        <v>0</v>
      </c>
      <c r="CK237" s="427">
        <v>0</v>
      </c>
      <c r="CL237" s="427">
        <v>0</v>
      </c>
      <c r="CM237" s="427">
        <v>0</v>
      </c>
      <c r="CN237" s="427">
        <v>0</v>
      </c>
      <c r="CO237" s="427">
        <v>0</v>
      </c>
      <c r="CP237" s="427">
        <v>0</v>
      </c>
      <c r="CQ237" s="427">
        <v>0</v>
      </c>
      <c r="CR237" s="427">
        <v>0</v>
      </c>
      <c r="CS237" s="427">
        <v>0</v>
      </c>
      <c r="CT237" s="427">
        <v>0</v>
      </c>
      <c r="CU237" s="427">
        <v>0</v>
      </c>
      <c r="CV237" s="427">
        <v>0</v>
      </c>
      <c r="CW237" s="427">
        <v>0</v>
      </c>
      <c r="CX237" s="427">
        <v>0</v>
      </c>
      <c r="CY237" s="427">
        <v>0</v>
      </c>
      <c r="CZ237" s="427">
        <v>0</v>
      </c>
      <c r="DA237" s="427">
        <v>0</v>
      </c>
      <c r="DB237" s="436" t="s">
        <v>2126</v>
      </c>
      <c r="DC237" s="427">
        <v>0</v>
      </c>
      <c r="DD237" s="436" t="s">
        <v>2126</v>
      </c>
      <c r="DE237" s="428" t="s">
        <v>2082</v>
      </c>
    </row>
    <row r="238" spans="1:109" customFormat="1" ht="31.5">
      <c r="A238" s="424" t="s">
        <v>887</v>
      </c>
      <c r="B238" s="425" t="s">
        <v>931</v>
      </c>
      <c r="C238" s="424" t="s">
        <v>932</v>
      </c>
      <c r="D238" s="426">
        <v>8.4585276646584351</v>
      </c>
      <c r="E238" s="427">
        <v>0</v>
      </c>
      <c r="F238" s="427">
        <v>8.4585276646584173</v>
      </c>
      <c r="G238" s="427">
        <v>0</v>
      </c>
      <c r="H238" s="427">
        <v>0</v>
      </c>
      <c r="I238" s="427">
        <v>0</v>
      </c>
      <c r="J238" s="427">
        <v>0</v>
      </c>
      <c r="K238" s="427">
        <v>1</v>
      </c>
      <c r="L238" s="427">
        <v>0</v>
      </c>
      <c r="M238" s="427">
        <v>0</v>
      </c>
      <c r="N238" s="427">
        <v>0</v>
      </c>
      <c r="O238" s="427">
        <v>0</v>
      </c>
      <c r="P238" s="427">
        <v>0</v>
      </c>
      <c r="Q238" s="427">
        <v>0</v>
      </c>
      <c r="R238" s="427">
        <v>0</v>
      </c>
      <c r="S238" s="427">
        <v>0</v>
      </c>
      <c r="T238" s="427">
        <v>0</v>
      </c>
      <c r="U238" s="427">
        <v>0</v>
      </c>
      <c r="V238" s="427">
        <v>0</v>
      </c>
      <c r="W238" s="427">
        <v>0</v>
      </c>
      <c r="X238" s="427">
        <v>0</v>
      </c>
      <c r="Y238" s="427">
        <v>0</v>
      </c>
      <c r="Z238" s="427">
        <v>0</v>
      </c>
      <c r="AA238" s="427">
        <v>0</v>
      </c>
      <c r="AB238" s="427">
        <v>0</v>
      </c>
      <c r="AC238" s="427">
        <v>0</v>
      </c>
      <c r="AD238" s="427">
        <v>0</v>
      </c>
      <c r="AE238" s="427">
        <v>0</v>
      </c>
      <c r="AF238" s="427">
        <v>0</v>
      </c>
      <c r="AG238" s="427">
        <v>0</v>
      </c>
      <c r="AH238" s="427">
        <v>0</v>
      </c>
      <c r="AI238" s="427">
        <v>0</v>
      </c>
      <c r="AJ238" s="427">
        <v>0</v>
      </c>
      <c r="AK238" s="427">
        <v>0</v>
      </c>
      <c r="AL238" s="427">
        <v>0</v>
      </c>
      <c r="AM238" s="427">
        <v>0</v>
      </c>
      <c r="AN238" s="427">
        <v>0</v>
      </c>
      <c r="AO238" s="427">
        <v>0</v>
      </c>
      <c r="AP238" s="427">
        <v>0</v>
      </c>
      <c r="AQ238" s="427">
        <v>0</v>
      </c>
      <c r="AR238" s="427">
        <v>0</v>
      </c>
      <c r="AS238" s="427">
        <v>0</v>
      </c>
      <c r="AT238" s="427">
        <v>8.4585276646584173</v>
      </c>
      <c r="AU238" s="427">
        <v>0</v>
      </c>
      <c r="AV238" s="427">
        <v>0</v>
      </c>
      <c r="AW238" s="427">
        <v>0</v>
      </c>
      <c r="AX238" s="427">
        <v>0</v>
      </c>
      <c r="AY238" s="427">
        <v>1</v>
      </c>
      <c r="AZ238" s="427">
        <v>0</v>
      </c>
      <c r="BA238" s="427">
        <v>0</v>
      </c>
      <c r="BB238" s="427">
        <v>0</v>
      </c>
      <c r="BC238" s="427">
        <v>0</v>
      </c>
      <c r="BD238" s="427">
        <v>0</v>
      </c>
      <c r="BE238" s="427">
        <v>0</v>
      </c>
      <c r="BF238" s="427">
        <v>0</v>
      </c>
      <c r="BG238" s="427">
        <v>0</v>
      </c>
      <c r="BH238" s="427">
        <v>0</v>
      </c>
      <c r="BI238" s="427">
        <v>0</v>
      </c>
      <c r="BJ238" s="427">
        <v>0</v>
      </c>
      <c r="BK238" s="427">
        <v>0</v>
      </c>
      <c r="BL238" s="427">
        <v>0</v>
      </c>
      <c r="BM238" s="427">
        <v>0</v>
      </c>
      <c r="BN238" s="427">
        <v>0</v>
      </c>
      <c r="BO238" s="427">
        <v>0</v>
      </c>
      <c r="BP238" s="427">
        <v>0</v>
      </c>
      <c r="BQ238" s="427">
        <v>0</v>
      </c>
      <c r="BR238" s="427">
        <v>0</v>
      </c>
      <c r="BS238" s="427">
        <v>0</v>
      </c>
      <c r="BT238" s="427">
        <v>0</v>
      </c>
      <c r="BU238" s="427">
        <v>0</v>
      </c>
      <c r="BV238" s="427">
        <v>0</v>
      </c>
      <c r="BW238" s="427">
        <v>0</v>
      </c>
      <c r="BX238" s="427">
        <v>0</v>
      </c>
      <c r="BY238" s="427">
        <v>0</v>
      </c>
      <c r="BZ238" s="427">
        <v>0</v>
      </c>
      <c r="CA238" s="427">
        <v>0</v>
      </c>
      <c r="CB238" s="427">
        <v>0</v>
      </c>
      <c r="CC238" s="427">
        <v>0</v>
      </c>
      <c r="CD238" s="427">
        <v>0</v>
      </c>
      <c r="CE238" s="427">
        <v>0</v>
      </c>
      <c r="CF238" s="427">
        <v>0</v>
      </c>
      <c r="CG238" s="427">
        <v>0</v>
      </c>
      <c r="CH238" s="427">
        <v>0</v>
      </c>
      <c r="CI238" s="427">
        <v>0</v>
      </c>
      <c r="CJ238" s="427">
        <v>0</v>
      </c>
      <c r="CK238" s="427">
        <v>0</v>
      </c>
      <c r="CL238" s="427">
        <v>0</v>
      </c>
      <c r="CM238" s="427">
        <v>0</v>
      </c>
      <c r="CN238" s="427">
        <v>0</v>
      </c>
      <c r="CO238" s="427">
        <v>0</v>
      </c>
      <c r="CP238" s="427">
        <v>0</v>
      </c>
      <c r="CQ238" s="427">
        <v>0</v>
      </c>
      <c r="CR238" s="427">
        <v>0</v>
      </c>
      <c r="CS238" s="427">
        <v>0</v>
      </c>
      <c r="CT238" s="427">
        <v>0</v>
      </c>
      <c r="CU238" s="427">
        <v>0</v>
      </c>
      <c r="CV238" s="427">
        <v>0</v>
      </c>
      <c r="CW238" s="427">
        <v>0</v>
      </c>
      <c r="CX238" s="427">
        <v>0</v>
      </c>
      <c r="CY238" s="427">
        <v>0</v>
      </c>
      <c r="CZ238" s="427">
        <v>0</v>
      </c>
      <c r="DA238" s="427">
        <v>0</v>
      </c>
      <c r="DB238" s="436" t="s">
        <v>2126</v>
      </c>
      <c r="DC238" s="427">
        <v>0</v>
      </c>
      <c r="DD238" s="436" t="s">
        <v>2126</v>
      </c>
      <c r="DE238" s="428" t="s">
        <v>2082</v>
      </c>
    </row>
    <row r="239" spans="1:109" customFormat="1" ht="47.25">
      <c r="A239" s="424" t="s">
        <v>887</v>
      </c>
      <c r="B239" s="425" t="s">
        <v>933</v>
      </c>
      <c r="C239" s="424" t="s">
        <v>934</v>
      </c>
      <c r="D239" s="426">
        <v>6.2439745762711834</v>
      </c>
      <c r="E239" s="427">
        <v>0</v>
      </c>
      <c r="F239" s="427">
        <v>6.2439745762711842</v>
      </c>
      <c r="G239" s="427">
        <v>0</v>
      </c>
      <c r="H239" s="427">
        <v>0.63</v>
      </c>
      <c r="I239" s="427">
        <v>0</v>
      </c>
      <c r="J239" s="427">
        <v>0</v>
      </c>
      <c r="K239" s="427">
        <v>2</v>
      </c>
      <c r="L239" s="427">
        <v>0</v>
      </c>
      <c r="M239" s="427">
        <v>0</v>
      </c>
      <c r="N239" s="427">
        <v>0</v>
      </c>
      <c r="O239" s="427">
        <v>0</v>
      </c>
      <c r="P239" s="427">
        <v>0</v>
      </c>
      <c r="Q239" s="427">
        <v>0</v>
      </c>
      <c r="R239" s="427">
        <v>0</v>
      </c>
      <c r="S239" s="427">
        <v>0</v>
      </c>
      <c r="T239" s="427">
        <v>0</v>
      </c>
      <c r="U239" s="427">
        <v>0</v>
      </c>
      <c r="V239" s="427">
        <v>0</v>
      </c>
      <c r="W239" s="427">
        <v>0</v>
      </c>
      <c r="X239" s="427">
        <v>0</v>
      </c>
      <c r="Y239" s="427">
        <v>0</v>
      </c>
      <c r="Z239" s="427">
        <v>0</v>
      </c>
      <c r="AA239" s="427">
        <v>0</v>
      </c>
      <c r="AB239" s="427">
        <v>0</v>
      </c>
      <c r="AC239" s="427">
        <v>0</v>
      </c>
      <c r="AD239" s="427">
        <v>0</v>
      </c>
      <c r="AE239" s="427">
        <v>0</v>
      </c>
      <c r="AF239" s="427">
        <v>0</v>
      </c>
      <c r="AG239" s="427">
        <v>0</v>
      </c>
      <c r="AH239" s="427">
        <v>0</v>
      </c>
      <c r="AI239" s="427">
        <v>0</v>
      </c>
      <c r="AJ239" s="427">
        <v>0</v>
      </c>
      <c r="AK239" s="427">
        <v>0</v>
      </c>
      <c r="AL239" s="427">
        <v>0</v>
      </c>
      <c r="AM239" s="427">
        <v>0</v>
      </c>
      <c r="AN239" s="427">
        <v>0</v>
      </c>
      <c r="AO239" s="427">
        <v>0</v>
      </c>
      <c r="AP239" s="427">
        <v>0</v>
      </c>
      <c r="AQ239" s="427">
        <v>0</v>
      </c>
      <c r="AR239" s="427">
        <v>0</v>
      </c>
      <c r="AS239" s="427">
        <v>0</v>
      </c>
      <c r="AT239" s="427">
        <v>6.2439745762711842</v>
      </c>
      <c r="AU239" s="427">
        <v>0</v>
      </c>
      <c r="AV239" s="427">
        <v>0.63</v>
      </c>
      <c r="AW239" s="427">
        <v>0</v>
      </c>
      <c r="AX239" s="427">
        <v>0</v>
      </c>
      <c r="AY239" s="427">
        <v>2</v>
      </c>
      <c r="AZ239" s="427">
        <v>0</v>
      </c>
      <c r="BA239" s="427">
        <v>0</v>
      </c>
      <c r="BB239" s="427">
        <v>0</v>
      </c>
      <c r="BC239" s="427">
        <v>0</v>
      </c>
      <c r="BD239" s="427">
        <v>0</v>
      </c>
      <c r="BE239" s="427">
        <v>0</v>
      </c>
      <c r="BF239" s="427">
        <v>0</v>
      </c>
      <c r="BG239" s="427">
        <v>0</v>
      </c>
      <c r="BH239" s="427">
        <v>0</v>
      </c>
      <c r="BI239" s="427">
        <v>0</v>
      </c>
      <c r="BJ239" s="427">
        <v>0</v>
      </c>
      <c r="BK239" s="427">
        <v>0</v>
      </c>
      <c r="BL239" s="427">
        <v>0</v>
      </c>
      <c r="BM239" s="427">
        <v>0</v>
      </c>
      <c r="BN239" s="427">
        <v>0</v>
      </c>
      <c r="BO239" s="427">
        <v>0</v>
      </c>
      <c r="BP239" s="427">
        <v>0</v>
      </c>
      <c r="BQ239" s="427">
        <v>0</v>
      </c>
      <c r="BR239" s="427">
        <v>0</v>
      </c>
      <c r="BS239" s="427">
        <v>0</v>
      </c>
      <c r="BT239" s="427">
        <v>0</v>
      </c>
      <c r="BU239" s="427">
        <v>0</v>
      </c>
      <c r="BV239" s="427">
        <v>0</v>
      </c>
      <c r="BW239" s="427">
        <v>0</v>
      </c>
      <c r="BX239" s="427">
        <v>0</v>
      </c>
      <c r="BY239" s="427">
        <v>0</v>
      </c>
      <c r="BZ239" s="427">
        <v>0</v>
      </c>
      <c r="CA239" s="427">
        <v>0</v>
      </c>
      <c r="CB239" s="427">
        <v>0</v>
      </c>
      <c r="CC239" s="427">
        <v>0</v>
      </c>
      <c r="CD239" s="427">
        <v>0</v>
      </c>
      <c r="CE239" s="427">
        <v>0</v>
      </c>
      <c r="CF239" s="427">
        <v>0</v>
      </c>
      <c r="CG239" s="427">
        <v>0</v>
      </c>
      <c r="CH239" s="427">
        <v>0</v>
      </c>
      <c r="CI239" s="427">
        <v>0</v>
      </c>
      <c r="CJ239" s="427">
        <v>0</v>
      </c>
      <c r="CK239" s="427">
        <v>0</v>
      </c>
      <c r="CL239" s="427">
        <v>0</v>
      </c>
      <c r="CM239" s="427">
        <v>0</v>
      </c>
      <c r="CN239" s="427">
        <v>0</v>
      </c>
      <c r="CO239" s="427">
        <v>0</v>
      </c>
      <c r="CP239" s="427">
        <v>0</v>
      </c>
      <c r="CQ239" s="427">
        <v>0</v>
      </c>
      <c r="CR239" s="427">
        <v>0</v>
      </c>
      <c r="CS239" s="427">
        <v>0</v>
      </c>
      <c r="CT239" s="427">
        <v>0</v>
      </c>
      <c r="CU239" s="427">
        <v>0</v>
      </c>
      <c r="CV239" s="427">
        <v>0</v>
      </c>
      <c r="CW239" s="427">
        <v>0</v>
      </c>
      <c r="CX239" s="427">
        <v>0</v>
      </c>
      <c r="CY239" s="427">
        <v>0</v>
      </c>
      <c r="CZ239" s="427">
        <v>0</v>
      </c>
      <c r="DA239" s="427">
        <v>0</v>
      </c>
      <c r="DB239" s="436" t="s">
        <v>2126</v>
      </c>
      <c r="DC239" s="427">
        <v>0</v>
      </c>
      <c r="DD239" s="436" t="s">
        <v>2126</v>
      </c>
      <c r="DE239" s="428" t="s">
        <v>2082</v>
      </c>
    </row>
    <row r="240" spans="1:109" customFormat="1" ht="47.25">
      <c r="A240" s="424" t="s">
        <v>887</v>
      </c>
      <c r="B240" s="425" t="s">
        <v>935</v>
      </c>
      <c r="C240" s="424" t="s">
        <v>936</v>
      </c>
      <c r="D240" s="426">
        <v>5.2334406779661027</v>
      </c>
      <c r="E240" s="427">
        <v>0</v>
      </c>
      <c r="F240" s="427">
        <v>0</v>
      </c>
      <c r="G240" s="427">
        <v>0</v>
      </c>
      <c r="H240" s="427">
        <v>0</v>
      </c>
      <c r="I240" s="427">
        <v>0</v>
      </c>
      <c r="J240" s="427">
        <v>0</v>
      </c>
      <c r="K240" s="427">
        <v>0</v>
      </c>
      <c r="L240" s="427">
        <v>0</v>
      </c>
      <c r="M240" s="427">
        <v>0</v>
      </c>
      <c r="N240" s="427">
        <v>0</v>
      </c>
      <c r="O240" s="427">
        <v>0</v>
      </c>
      <c r="P240" s="427">
        <v>0</v>
      </c>
      <c r="Q240" s="427">
        <v>0</v>
      </c>
      <c r="R240" s="427">
        <v>0</v>
      </c>
      <c r="S240" s="427">
        <v>0</v>
      </c>
      <c r="T240" s="427">
        <v>0</v>
      </c>
      <c r="U240" s="427">
        <v>0</v>
      </c>
      <c r="V240" s="427">
        <v>0</v>
      </c>
      <c r="W240" s="427">
        <v>0</v>
      </c>
      <c r="X240" s="427">
        <v>0</v>
      </c>
      <c r="Y240" s="427">
        <v>0</v>
      </c>
      <c r="Z240" s="427">
        <v>0</v>
      </c>
      <c r="AA240" s="427">
        <v>0</v>
      </c>
      <c r="AB240" s="427">
        <v>0</v>
      </c>
      <c r="AC240" s="427">
        <v>0</v>
      </c>
      <c r="AD240" s="427">
        <v>0</v>
      </c>
      <c r="AE240" s="427">
        <v>0</v>
      </c>
      <c r="AF240" s="427">
        <v>0</v>
      </c>
      <c r="AG240" s="427">
        <v>0</v>
      </c>
      <c r="AH240" s="427">
        <v>0</v>
      </c>
      <c r="AI240" s="427">
        <v>0</v>
      </c>
      <c r="AJ240" s="427">
        <v>0</v>
      </c>
      <c r="AK240" s="427">
        <v>0</v>
      </c>
      <c r="AL240" s="427">
        <v>0</v>
      </c>
      <c r="AM240" s="427">
        <v>0</v>
      </c>
      <c r="AN240" s="427">
        <v>0</v>
      </c>
      <c r="AO240" s="427">
        <v>0</v>
      </c>
      <c r="AP240" s="427">
        <v>0</v>
      </c>
      <c r="AQ240" s="427">
        <v>0</v>
      </c>
      <c r="AR240" s="427">
        <v>0</v>
      </c>
      <c r="AS240" s="427">
        <v>0</v>
      </c>
      <c r="AT240" s="427">
        <v>0</v>
      </c>
      <c r="AU240" s="427">
        <v>0</v>
      </c>
      <c r="AV240" s="427">
        <v>0</v>
      </c>
      <c r="AW240" s="427">
        <v>0</v>
      </c>
      <c r="AX240" s="427">
        <v>0</v>
      </c>
      <c r="AY240" s="427">
        <v>0</v>
      </c>
      <c r="AZ240" s="427">
        <v>0</v>
      </c>
      <c r="BA240" s="427">
        <v>0</v>
      </c>
      <c r="BB240" s="427">
        <v>0</v>
      </c>
      <c r="BC240" s="427">
        <v>0</v>
      </c>
      <c r="BD240" s="427">
        <v>0</v>
      </c>
      <c r="BE240" s="427">
        <v>0</v>
      </c>
      <c r="BF240" s="427">
        <v>0</v>
      </c>
      <c r="BG240" s="427">
        <v>0</v>
      </c>
      <c r="BH240" s="427">
        <v>0</v>
      </c>
      <c r="BI240" s="427">
        <v>0</v>
      </c>
      <c r="BJ240" s="427">
        <v>0</v>
      </c>
      <c r="BK240" s="427">
        <v>0</v>
      </c>
      <c r="BL240" s="427">
        <v>0</v>
      </c>
      <c r="BM240" s="427">
        <v>0</v>
      </c>
      <c r="BN240" s="427">
        <v>0</v>
      </c>
      <c r="BO240" s="427">
        <v>0</v>
      </c>
      <c r="BP240" s="427">
        <v>0</v>
      </c>
      <c r="BQ240" s="427">
        <v>0</v>
      </c>
      <c r="BR240" s="427">
        <v>0</v>
      </c>
      <c r="BS240" s="427">
        <v>0</v>
      </c>
      <c r="BT240" s="427">
        <v>0</v>
      </c>
      <c r="BU240" s="427">
        <v>0</v>
      </c>
      <c r="BV240" s="427">
        <v>0</v>
      </c>
      <c r="BW240" s="427">
        <v>0</v>
      </c>
      <c r="BX240" s="427">
        <v>0</v>
      </c>
      <c r="BY240" s="427">
        <v>0</v>
      </c>
      <c r="BZ240" s="427">
        <v>0</v>
      </c>
      <c r="CA240" s="427">
        <v>0</v>
      </c>
      <c r="CB240" s="427">
        <v>0</v>
      </c>
      <c r="CC240" s="427">
        <v>0</v>
      </c>
      <c r="CD240" s="427">
        <v>0</v>
      </c>
      <c r="CE240" s="427">
        <v>0</v>
      </c>
      <c r="CF240" s="427">
        <v>0</v>
      </c>
      <c r="CG240" s="427">
        <v>0</v>
      </c>
      <c r="CH240" s="427">
        <v>0</v>
      </c>
      <c r="CI240" s="427">
        <v>0</v>
      </c>
      <c r="CJ240" s="427">
        <v>0</v>
      </c>
      <c r="CK240" s="427">
        <v>0</v>
      </c>
      <c r="CL240" s="427">
        <v>0</v>
      </c>
      <c r="CM240" s="427">
        <v>0</v>
      </c>
      <c r="CN240" s="427">
        <v>0</v>
      </c>
      <c r="CO240" s="427">
        <v>0</v>
      </c>
      <c r="CP240" s="427">
        <v>0</v>
      </c>
      <c r="CQ240" s="427">
        <v>0</v>
      </c>
      <c r="CR240" s="427">
        <v>0</v>
      </c>
      <c r="CS240" s="427">
        <v>0</v>
      </c>
      <c r="CT240" s="427">
        <v>0</v>
      </c>
      <c r="CU240" s="427">
        <v>0</v>
      </c>
      <c r="CV240" s="427">
        <v>0</v>
      </c>
      <c r="CW240" s="427">
        <v>0</v>
      </c>
      <c r="CX240" s="427">
        <v>0</v>
      </c>
      <c r="CY240" s="427">
        <v>0</v>
      </c>
      <c r="CZ240" s="427">
        <v>0</v>
      </c>
      <c r="DA240" s="427">
        <v>0</v>
      </c>
      <c r="DB240" s="436" t="s">
        <v>2126</v>
      </c>
      <c r="DC240" s="427">
        <v>0</v>
      </c>
      <c r="DD240" s="436" t="s">
        <v>2126</v>
      </c>
      <c r="DE240" s="428" t="s">
        <v>2082</v>
      </c>
    </row>
    <row r="241" spans="1:109" customFormat="1" ht="47.25">
      <c r="A241" s="424" t="s">
        <v>887</v>
      </c>
      <c r="B241" s="425" t="s">
        <v>937</v>
      </c>
      <c r="C241" s="424" t="s">
        <v>938</v>
      </c>
      <c r="D241" s="426">
        <v>12.17693220338983</v>
      </c>
      <c r="E241" s="427">
        <v>0</v>
      </c>
      <c r="F241" s="427">
        <v>12.176932203389825</v>
      </c>
      <c r="G241" s="427">
        <v>0</v>
      </c>
      <c r="H241" s="427">
        <v>1.74</v>
      </c>
      <c r="I241" s="427">
        <v>0</v>
      </c>
      <c r="J241" s="427">
        <v>0</v>
      </c>
      <c r="K241" s="427">
        <v>4</v>
      </c>
      <c r="L241" s="427">
        <v>0</v>
      </c>
      <c r="M241" s="427">
        <v>0</v>
      </c>
      <c r="N241" s="427">
        <v>0</v>
      </c>
      <c r="O241" s="427">
        <v>0</v>
      </c>
      <c r="P241" s="427">
        <v>12.176932203389825</v>
      </c>
      <c r="Q241" s="427">
        <v>0</v>
      </c>
      <c r="R241" s="427">
        <v>1.74</v>
      </c>
      <c r="S241" s="427">
        <v>0</v>
      </c>
      <c r="T241" s="427">
        <v>0</v>
      </c>
      <c r="U241" s="427">
        <v>4</v>
      </c>
      <c r="V241" s="427">
        <v>0</v>
      </c>
      <c r="W241" s="427">
        <v>0</v>
      </c>
      <c r="X241" s="427">
        <v>0</v>
      </c>
      <c r="Y241" s="427">
        <v>0</v>
      </c>
      <c r="Z241" s="427">
        <v>0</v>
      </c>
      <c r="AA241" s="427">
        <v>0</v>
      </c>
      <c r="AB241" s="427">
        <v>0</v>
      </c>
      <c r="AC241" s="427">
        <v>0</v>
      </c>
      <c r="AD241" s="427">
        <v>0</v>
      </c>
      <c r="AE241" s="427">
        <v>0</v>
      </c>
      <c r="AF241" s="427">
        <v>0</v>
      </c>
      <c r="AG241" s="427">
        <v>0</v>
      </c>
      <c r="AH241" s="427">
        <v>0</v>
      </c>
      <c r="AI241" s="427">
        <v>0</v>
      </c>
      <c r="AJ241" s="427">
        <v>0</v>
      </c>
      <c r="AK241" s="427">
        <v>0</v>
      </c>
      <c r="AL241" s="427">
        <v>0</v>
      </c>
      <c r="AM241" s="427">
        <v>0</v>
      </c>
      <c r="AN241" s="427">
        <v>0</v>
      </c>
      <c r="AO241" s="427">
        <v>0</v>
      </c>
      <c r="AP241" s="427">
        <v>0</v>
      </c>
      <c r="AQ241" s="427">
        <v>0</v>
      </c>
      <c r="AR241" s="427">
        <v>0</v>
      </c>
      <c r="AS241" s="427">
        <v>0</v>
      </c>
      <c r="AT241" s="427">
        <v>0</v>
      </c>
      <c r="AU241" s="427">
        <v>0</v>
      </c>
      <c r="AV241" s="427">
        <v>0</v>
      </c>
      <c r="AW241" s="427">
        <v>0</v>
      </c>
      <c r="AX241" s="427">
        <v>0</v>
      </c>
      <c r="AY241" s="427">
        <v>0</v>
      </c>
      <c r="AZ241" s="427">
        <v>0</v>
      </c>
      <c r="BA241" s="427">
        <v>0</v>
      </c>
      <c r="BB241" s="427">
        <v>0</v>
      </c>
      <c r="BC241" s="427">
        <v>0</v>
      </c>
      <c r="BD241" s="427">
        <v>0</v>
      </c>
      <c r="BE241" s="427">
        <v>0</v>
      </c>
      <c r="BF241" s="427">
        <v>0</v>
      </c>
      <c r="BG241" s="427">
        <v>0</v>
      </c>
      <c r="BH241" s="427">
        <v>0</v>
      </c>
      <c r="BI241" s="427">
        <v>0</v>
      </c>
      <c r="BJ241" s="427">
        <v>0</v>
      </c>
      <c r="BK241" s="427">
        <v>0</v>
      </c>
      <c r="BL241" s="427">
        <v>0</v>
      </c>
      <c r="BM241" s="427">
        <v>0</v>
      </c>
      <c r="BN241" s="427">
        <v>0</v>
      </c>
      <c r="BO241" s="427">
        <v>0</v>
      </c>
      <c r="BP241" s="427">
        <v>0</v>
      </c>
      <c r="BQ241" s="427">
        <v>0</v>
      </c>
      <c r="BR241" s="427">
        <v>0</v>
      </c>
      <c r="BS241" s="427">
        <v>0</v>
      </c>
      <c r="BT241" s="427">
        <v>0</v>
      </c>
      <c r="BU241" s="427">
        <v>0</v>
      </c>
      <c r="BV241" s="427">
        <v>0</v>
      </c>
      <c r="BW241" s="427">
        <v>0</v>
      </c>
      <c r="BX241" s="427">
        <v>0</v>
      </c>
      <c r="BY241" s="427">
        <v>0</v>
      </c>
      <c r="BZ241" s="427">
        <v>0</v>
      </c>
      <c r="CA241" s="427">
        <v>0</v>
      </c>
      <c r="CB241" s="427">
        <v>0</v>
      </c>
      <c r="CC241" s="427">
        <v>0</v>
      </c>
      <c r="CD241" s="427">
        <v>0</v>
      </c>
      <c r="CE241" s="427">
        <v>0</v>
      </c>
      <c r="CF241" s="427">
        <v>0</v>
      </c>
      <c r="CG241" s="427">
        <v>0</v>
      </c>
      <c r="CH241" s="427">
        <v>0</v>
      </c>
      <c r="CI241" s="427">
        <v>0</v>
      </c>
      <c r="CJ241" s="427">
        <v>0</v>
      </c>
      <c r="CK241" s="427">
        <v>0</v>
      </c>
      <c r="CL241" s="427">
        <v>0</v>
      </c>
      <c r="CM241" s="427">
        <v>0</v>
      </c>
      <c r="CN241" s="427">
        <v>0</v>
      </c>
      <c r="CO241" s="427">
        <v>0</v>
      </c>
      <c r="CP241" s="427">
        <v>0</v>
      </c>
      <c r="CQ241" s="427">
        <v>0</v>
      </c>
      <c r="CR241" s="427">
        <v>0</v>
      </c>
      <c r="CS241" s="427">
        <v>0</v>
      </c>
      <c r="CT241" s="427">
        <v>0</v>
      </c>
      <c r="CU241" s="427">
        <v>0</v>
      </c>
      <c r="CV241" s="427">
        <v>0</v>
      </c>
      <c r="CW241" s="427">
        <v>0</v>
      </c>
      <c r="CX241" s="427">
        <v>0</v>
      </c>
      <c r="CY241" s="427">
        <v>0</v>
      </c>
      <c r="CZ241" s="427">
        <v>0</v>
      </c>
      <c r="DA241" s="427">
        <v>0</v>
      </c>
      <c r="DB241" s="436" t="s">
        <v>2126</v>
      </c>
      <c r="DC241" s="427">
        <v>-12.176932203389825</v>
      </c>
      <c r="DD241" s="436">
        <v>-1</v>
      </c>
      <c r="DE241" s="428" t="s">
        <v>2096</v>
      </c>
    </row>
    <row r="242" spans="1:109" customFormat="1" ht="47.25">
      <c r="A242" s="424" t="s">
        <v>887</v>
      </c>
      <c r="B242" s="425" t="s">
        <v>939</v>
      </c>
      <c r="C242" s="424" t="s">
        <v>940</v>
      </c>
      <c r="D242" s="426">
        <v>9.4198220338983045</v>
      </c>
      <c r="E242" s="427">
        <v>0</v>
      </c>
      <c r="F242" s="427">
        <v>9.4198220338983347</v>
      </c>
      <c r="G242" s="427">
        <v>0</v>
      </c>
      <c r="H242" s="427">
        <v>1.08</v>
      </c>
      <c r="I242" s="427">
        <v>0</v>
      </c>
      <c r="J242" s="427">
        <v>0</v>
      </c>
      <c r="K242" s="427">
        <v>3</v>
      </c>
      <c r="L242" s="427">
        <v>0</v>
      </c>
      <c r="M242" s="427">
        <v>0</v>
      </c>
      <c r="N242" s="427">
        <v>0</v>
      </c>
      <c r="O242" s="427">
        <v>0</v>
      </c>
      <c r="P242" s="427">
        <v>0</v>
      </c>
      <c r="Q242" s="427">
        <v>0</v>
      </c>
      <c r="R242" s="427">
        <v>0</v>
      </c>
      <c r="S242" s="427">
        <v>0</v>
      </c>
      <c r="T242" s="427">
        <v>0</v>
      </c>
      <c r="U242" s="427">
        <v>0</v>
      </c>
      <c r="V242" s="427">
        <v>0</v>
      </c>
      <c r="W242" s="427">
        <v>0</v>
      </c>
      <c r="X242" s="427">
        <v>0</v>
      </c>
      <c r="Y242" s="427">
        <v>0</v>
      </c>
      <c r="Z242" s="427">
        <v>9.4198220338983347</v>
      </c>
      <c r="AA242" s="427">
        <v>0</v>
      </c>
      <c r="AB242" s="427">
        <v>1.08</v>
      </c>
      <c r="AC242" s="427">
        <v>0</v>
      </c>
      <c r="AD242" s="427">
        <v>0</v>
      </c>
      <c r="AE242" s="427">
        <v>3</v>
      </c>
      <c r="AF242" s="427">
        <v>0</v>
      </c>
      <c r="AG242" s="427">
        <v>0</v>
      </c>
      <c r="AH242" s="427">
        <v>0</v>
      </c>
      <c r="AI242" s="427">
        <v>0</v>
      </c>
      <c r="AJ242" s="427">
        <v>0</v>
      </c>
      <c r="AK242" s="427">
        <v>0</v>
      </c>
      <c r="AL242" s="427">
        <v>0</v>
      </c>
      <c r="AM242" s="427">
        <v>0</v>
      </c>
      <c r="AN242" s="427">
        <v>0</v>
      </c>
      <c r="AO242" s="427">
        <v>0</v>
      </c>
      <c r="AP242" s="427">
        <v>0</v>
      </c>
      <c r="AQ242" s="427">
        <v>0</v>
      </c>
      <c r="AR242" s="427">
        <v>0</v>
      </c>
      <c r="AS242" s="427">
        <v>0</v>
      </c>
      <c r="AT242" s="427">
        <v>0</v>
      </c>
      <c r="AU242" s="427">
        <v>0</v>
      </c>
      <c r="AV242" s="427">
        <v>0</v>
      </c>
      <c r="AW242" s="427">
        <v>0</v>
      </c>
      <c r="AX242" s="427">
        <v>0</v>
      </c>
      <c r="AY242" s="427">
        <v>0</v>
      </c>
      <c r="AZ242" s="427">
        <v>0</v>
      </c>
      <c r="BA242" s="427">
        <v>0</v>
      </c>
      <c r="BB242" s="427">
        <v>0</v>
      </c>
      <c r="BC242" s="427">
        <v>0</v>
      </c>
      <c r="BD242" s="427">
        <v>0</v>
      </c>
      <c r="BE242" s="427">
        <v>0</v>
      </c>
      <c r="BF242" s="427">
        <v>0</v>
      </c>
      <c r="BG242" s="427">
        <v>0</v>
      </c>
      <c r="BH242" s="427">
        <v>0</v>
      </c>
      <c r="BI242" s="427">
        <v>0</v>
      </c>
      <c r="BJ242" s="427">
        <v>0</v>
      </c>
      <c r="BK242" s="427">
        <v>0</v>
      </c>
      <c r="BL242" s="427">
        <v>0</v>
      </c>
      <c r="BM242" s="427">
        <v>0</v>
      </c>
      <c r="BN242" s="427">
        <v>0</v>
      </c>
      <c r="BO242" s="427">
        <v>0</v>
      </c>
      <c r="BP242" s="427">
        <v>0</v>
      </c>
      <c r="BQ242" s="427">
        <v>0</v>
      </c>
      <c r="BR242" s="427">
        <v>0</v>
      </c>
      <c r="BS242" s="427">
        <v>0</v>
      </c>
      <c r="BT242" s="427">
        <v>0</v>
      </c>
      <c r="BU242" s="427">
        <v>0</v>
      </c>
      <c r="BV242" s="427">
        <v>0</v>
      </c>
      <c r="BW242" s="427">
        <v>0</v>
      </c>
      <c r="BX242" s="427">
        <v>0</v>
      </c>
      <c r="BY242" s="427">
        <v>0</v>
      </c>
      <c r="BZ242" s="427">
        <v>0</v>
      </c>
      <c r="CA242" s="427">
        <v>0</v>
      </c>
      <c r="CB242" s="427">
        <v>0</v>
      </c>
      <c r="CC242" s="427">
        <v>0</v>
      </c>
      <c r="CD242" s="427">
        <v>0</v>
      </c>
      <c r="CE242" s="427">
        <v>0</v>
      </c>
      <c r="CF242" s="427">
        <v>0</v>
      </c>
      <c r="CG242" s="427">
        <v>0</v>
      </c>
      <c r="CH242" s="427">
        <v>0</v>
      </c>
      <c r="CI242" s="427">
        <v>0</v>
      </c>
      <c r="CJ242" s="427">
        <v>0</v>
      </c>
      <c r="CK242" s="427">
        <v>0</v>
      </c>
      <c r="CL242" s="427">
        <v>0</v>
      </c>
      <c r="CM242" s="427">
        <v>0</v>
      </c>
      <c r="CN242" s="427">
        <v>0</v>
      </c>
      <c r="CO242" s="427">
        <v>0</v>
      </c>
      <c r="CP242" s="427">
        <v>0</v>
      </c>
      <c r="CQ242" s="427">
        <v>0</v>
      </c>
      <c r="CR242" s="427">
        <v>0</v>
      </c>
      <c r="CS242" s="427">
        <v>0</v>
      </c>
      <c r="CT242" s="427">
        <v>0</v>
      </c>
      <c r="CU242" s="427">
        <v>0</v>
      </c>
      <c r="CV242" s="427">
        <v>0</v>
      </c>
      <c r="CW242" s="427">
        <v>0</v>
      </c>
      <c r="CX242" s="427">
        <v>0</v>
      </c>
      <c r="CY242" s="427">
        <v>0</v>
      </c>
      <c r="CZ242" s="427">
        <v>0</v>
      </c>
      <c r="DA242" s="427">
        <v>0</v>
      </c>
      <c r="DB242" s="436" t="s">
        <v>2126</v>
      </c>
      <c r="DC242" s="427">
        <v>0</v>
      </c>
      <c r="DD242" s="436" t="s">
        <v>2126</v>
      </c>
      <c r="DE242" s="428" t="s">
        <v>2082</v>
      </c>
    </row>
    <row r="243" spans="1:109" customFormat="1" ht="47.25">
      <c r="A243" s="424" t="s">
        <v>887</v>
      </c>
      <c r="B243" s="425" t="s">
        <v>941</v>
      </c>
      <c r="C243" s="424" t="s">
        <v>942</v>
      </c>
      <c r="D243" s="426">
        <v>4.4677542372881334</v>
      </c>
      <c r="E243" s="427">
        <v>0</v>
      </c>
      <c r="F243" s="427">
        <v>3.1622627118644071</v>
      </c>
      <c r="G243" s="427">
        <v>0</v>
      </c>
      <c r="H243" s="427">
        <v>0.3</v>
      </c>
      <c r="I243" s="427">
        <v>0</v>
      </c>
      <c r="J243" s="427">
        <v>0</v>
      </c>
      <c r="K243" s="427">
        <v>1</v>
      </c>
      <c r="L243" s="427">
        <v>0</v>
      </c>
      <c r="M243" s="427">
        <v>0</v>
      </c>
      <c r="N243" s="427">
        <v>0</v>
      </c>
      <c r="O243" s="427">
        <v>0</v>
      </c>
      <c r="P243" s="427">
        <v>0</v>
      </c>
      <c r="Q243" s="427">
        <v>0</v>
      </c>
      <c r="R243" s="427">
        <v>0</v>
      </c>
      <c r="S243" s="427">
        <v>0</v>
      </c>
      <c r="T243" s="427">
        <v>0</v>
      </c>
      <c r="U243" s="427">
        <v>0</v>
      </c>
      <c r="V243" s="427">
        <v>0</v>
      </c>
      <c r="W243" s="427">
        <v>0</v>
      </c>
      <c r="X243" s="427">
        <v>0</v>
      </c>
      <c r="Y243" s="427">
        <v>0</v>
      </c>
      <c r="Z243" s="427">
        <v>0</v>
      </c>
      <c r="AA243" s="427">
        <v>0</v>
      </c>
      <c r="AB243" s="427">
        <v>0</v>
      </c>
      <c r="AC243" s="427">
        <v>0</v>
      </c>
      <c r="AD243" s="427">
        <v>0</v>
      </c>
      <c r="AE243" s="427">
        <v>0</v>
      </c>
      <c r="AF243" s="427">
        <v>0</v>
      </c>
      <c r="AG243" s="427">
        <v>0</v>
      </c>
      <c r="AH243" s="427">
        <v>0</v>
      </c>
      <c r="AI243" s="427">
        <v>0</v>
      </c>
      <c r="AJ243" s="427">
        <v>0</v>
      </c>
      <c r="AK243" s="427">
        <v>0</v>
      </c>
      <c r="AL243" s="427">
        <v>0</v>
      </c>
      <c r="AM243" s="427">
        <v>0</v>
      </c>
      <c r="AN243" s="427">
        <v>0</v>
      </c>
      <c r="AO243" s="427">
        <v>0</v>
      </c>
      <c r="AP243" s="427">
        <v>0</v>
      </c>
      <c r="AQ243" s="427">
        <v>0</v>
      </c>
      <c r="AR243" s="427">
        <v>0</v>
      </c>
      <c r="AS243" s="427">
        <v>0</v>
      </c>
      <c r="AT243" s="427">
        <v>3.1622627118644071</v>
      </c>
      <c r="AU243" s="427">
        <v>0</v>
      </c>
      <c r="AV243" s="427">
        <v>0.3</v>
      </c>
      <c r="AW243" s="427">
        <v>0</v>
      </c>
      <c r="AX243" s="427">
        <v>0</v>
      </c>
      <c r="AY243" s="427">
        <v>1</v>
      </c>
      <c r="AZ243" s="427">
        <v>0</v>
      </c>
      <c r="BA243" s="427">
        <v>0</v>
      </c>
      <c r="BB243" s="427">
        <v>0</v>
      </c>
      <c r="BC243" s="427">
        <v>0</v>
      </c>
      <c r="BD243" s="427">
        <v>0</v>
      </c>
      <c r="BE243" s="427">
        <v>0</v>
      </c>
      <c r="BF243" s="427">
        <v>0</v>
      </c>
      <c r="BG243" s="427">
        <v>0</v>
      </c>
      <c r="BH243" s="427">
        <v>0</v>
      </c>
      <c r="BI243" s="427">
        <v>0</v>
      </c>
      <c r="BJ243" s="427">
        <v>0</v>
      </c>
      <c r="BK243" s="427">
        <v>0</v>
      </c>
      <c r="BL243" s="427">
        <v>0</v>
      </c>
      <c r="BM243" s="427">
        <v>0</v>
      </c>
      <c r="BN243" s="427">
        <v>0</v>
      </c>
      <c r="BO243" s="427">
        <v>0</v>
      </c>
      <c r="BP243" s="427">
        <v>0</v>
      </c>
      <c r="BQ243" s="427">
        <v>0</v>
      </c>
      <c r="BR243" s="427">
        <v>0</v>
      </c>
      <c r="BS243" s="427">
        <v>0</v>
      </c>
      <c r="BT243" s="427">
        <v>0</v>
      </c>
      <c r="BU243" s="427">
        <v>0</v>
      </c>
      <c r="BV243" s="427">
        <v>0</v>
      </c>
      <c r="BW243" s="427">
        <v>0</v>
      </c>
      <c r="BX243" s="427">
        <v>0</v>
      </c>
      <c r="BY243" s="427">
        <v>0</v>
      </c>
      <c r="BZ243" s="427">
        <v>0</v>
      </c>
      <c r="CA243" s="427">
        <v>0</v>
      </c>
      <c r="CB243" s="427">
        <v>0</v>
      </c>
      <c r="CC243" s="427">
        <v>0</v>
      </c>
      <c r="CD243" s="427">
        <v>0</v>
      </c>
      <c r="CE243" s="427">
        <v>0</v>
      </c>
      <c r="CF243" s="427">
        <v>0</v>
      </c>
      <c r="CG243" s="427">
        <v>0</v>
      </c>
      <c r="CH243" s="427">
        <v>0</v>
      </c>
      <c r="CI243" s="427">
        <v>0</v>
      </c>
      <c r="CJ243" s="427">
        <v>0</v>
      </c>
      <c r="CK243" s="427">
        <v>0</v>
      </c>
      <c r="CL243" s="427">
        <v>0</v>
      </c>
      <c r="CM243" s="427">
        <v>0</v>
      </c>
      <c r="CN243" s="427">
        <v>0</v>
      </c>
      <c r="CO243" s="427">
        <v>0</v>
      </c>
      <c r="CP243" s="427">
        <v>0</v>
      </c>
      <c r="CQ243" s="427">
        <v>0</v>
      </c>
      <c r="CR243" s="427">
        <v>0</v>
      </c>
      <c r="CS243" s="427">
        <v>0</v>
      </c>
      <c r="CT243" s="427">
        <v>0</v>
      </c>
      <c r="CU243" s="427">
        <v>0</v>
      </c>
      <c r="CV243" s="427">
        <v>0</v>
      </c>
      <c r="CW243" s="427">
        <v>0</v>
      </c>
      <c r="CX243" s="427">
        <v>0</v>
      </c>
      <c r="CY243" s="427">
        <v>0</v>
      </c>
      <c r="CZ243" s="427">
        <v>0</v>
      </c>
      <c r="DA243" s="427">
        <v>0</v>
      </c>
      <c r="DB243" s="436" t="s">
        <v>2126</v>
      </c>
      <c r="DC243" s="427">
        <v>0</v>
      </c>
      <c r="DD243" s="436" t="s">
        <v>2126</v>
      </c>
      <c r="DE243" s="428" t="s">
        <v>2082</v>
      </c>
    </row>
    <row r="244" spans="1:109" customFormat="1" ht="47.25">
      <c r="A244" s="424" t="s">
        <v>887</v>
      </c>
      <c r="B244" s="425" t="s">
        <v>943</v>
      </c>
      <c r="C244" s="424" t="s">
        <v>944</v>
      </c>
      <c r="D244" s="426">
        <v>4.4677542372881334</v>
      </c>
      <c r="E244" s="427">
        <v>0</v>
      </c>
      <c r="F244" s="427">
        <v>3.1622627118644071</v>
      </c>
      <c r="G244" s="427">
        <v>0</v>
      </c>
      <c r="H244" s="427">
        <v>0.3</v>
      </c>
      <c r="I244" s="427">
        <v>0</v>
      </c>
      <c r="J244" s="427">
        <v>0</v>
      </c>
      <c r="K244" s="427">
        <v>1</v>
      </c>
      <c r="L244" s="427">
        <v>0</v>
      </c>
      <c r="M244" s="427">
        <v>0</v>
      </c>
      <c r="N244" s="427">
        <v>0</v>
      </c>
      <c r="O244" s="427">
        <v>0</v>
      </c>
      <c r="P244" s="427">
        <v>0</v>
      </c>
      <c r="Q244" s="427">
        <v>0</v>
      </c>
      <c r="R244" s="427">
        <v>0</v>
      </c>
      <c r="S244" s="427">
        <v>0</v>
      </c>
      <c r="T244" s="427">
        <v>0</v>
      </c>
      <c r="U244" s="427">
        <v>0</v>
      </c>
      <c r="V244" s="427">
        <v>0</v>
      </c>
      <c r="W244" s="427">
        <v>0</v>
      </c>
      <c r="X244" s="427">
        <v>0</v>
      </c>
      <c r="Y244" s="427">
        <v>0</v>
      </c>
      <c r="Z244" s="427">
        <v>0</v>
      </c>
      <c r="AA244" s="427">
        <v>0</v>
      </c>
      <c r="AB244" s="427">
        <v>0</v>
      </c>
      <c r="AC244" s="427">
        <v>0</v>
      </c>
      <c r="AD244" s="427">
        <v>0</v>
      </c>
      <c r="AE244" s="427">
        <v>0</v>
      </c>
      <c r="AF244" s="427">
        <v>0</v>
      </c>
      <c r="AG244" s="427">
        <v>0</v>
      </c>
      <c r="AH244" s="427">
        <v>0</v>
      </c>
      <c r="AI244" s="427">
        <v>0</v>
      </c>
      <c r="AJ244" s="427">
        <v>0</v>
      </c>
      <c r="AK244" s="427">
        <v>0</v>
      </c>
      <c r="AL244" s="427">
        <v>0</v>
      </c>
      <c r="AM244" s="427">
        <v>0</v>
      </c>
      <c r="AN244" s="427">
        <v>0</v>
      </c>
      <c r="AO244" s="427">
        <v>0</v>
      </c>
      <c r="AP244" s="427">
        <v>0</v>
      </c>
      <c r="AQ244" s="427">
        <v>0</v>
      </c>
      <c r="AR244" s="427">
        <v>0</v>
      </c>
      <c r="AS244" s="427">
        <v>0</v>
      </c>
      <c r="AT244" s="427">
        <v>3.1622627118644071</v>
      </c>
      <c r="AU244" s="427">
        <v>0</v>
      </c>
      <c r="AV244" s="427">
        <v>0.3</v>
      </c>
      <c r="AW244" s="427">
        <v>0</v>
      </c>
      <c r="AX244" s="427">
        <v>0</v>
      </c>
      <c r="AY244" s="427">
        <v>1</v>
      </c>
      <c r="AZ244" s="427">
        <v>0</v>
      </c>
      <c r="BA244" s="427">
        <v>0</v>
      </c>
      <c r="BB244" s="427">
        <v>0</v>
      </c>
      <c r="BC244" s="427">
        <v>0</v>
      </c>
      <c r="BD244" s="427">
        <v>0</v>
      </c>
      <c r="BE244" s="427">
        <v>0</v>
      </c>
      <c r="BF244" s="427">
        <v>0</v>
      </c>
      <c r="BG244" s="427">
        <v>0</v>
      </c>
      <c r="BH244" s="427">
        <v>0</v>
      </c>
      <c r="BI244" s="427">
        <v>0</v>
      </c>
      <c r="BJ244" s="427">
        <v>0</v>
      </c>
      <c r="BK244" s="427">
        <v>0</v>
      </c>
      <c r="BL244" s="427">
        <v>0</v>
      </c>
      <c r="BM244" s="427">
        <v>0</v>
      </c>
      <c r="BN244" s="427">
        <v>0</v>
      </c>
      <c r="BO244" s="427">
        <v>0</v>
      </c>
      <c r="BP244" s="427">
        <v>0</v>
      </c>
      <c r="BQ244" s="427">
        <v>0</v>
      </c>
      <c r="BR244" s="427">
        <v>0</v>
      </c>
      <c r="BS244" s="427">
        <v>0</v>
      </c>
      <c r="BT244" s="427">
        <v>0</v>
      </c>
      <c r="BU244" s="427">
        <v>0</v>
      </c>
      <c r="BV244" s="427">
        <v>0</v>
      </c>
      <c r="BW244" s="427">
        <v>0</v>
      </c>
      <c r="BX244" s="427">
        <v>0</v>
      </c>
      <c r="BY244" s="427">
        <v>0</v>
      </c>
      <c r="BZ244" s="427">
        <v>0</v>
      </c>
      <c r="CA244" s="427">
        <v>0</v>
      </c>
      <c r="CB244" s="427">
        <v>0</v>
      </c>
      <c r="CC244" s="427">
        <v>0</v>
      </c>
      <c r="CD244" s="427">
        <v>0</v>
      </c>
      <c r="CE244" s="427">
        <v>0</v>
      </c>
      <c r="CF244" s="427">
        <v>0</v>
      </c>
      <c r="CG244" s="427">
        <v>0</v>
      </c>
      <c r="CH244" s="427">
        <v>0</v>
      </c>
      <c r="CI244" s="427">
        <v>0</v>
      </c>
      <c r="CJ244" s="427">
        <v>0</v>
      </c>
      <c r="CK244" s="427">
        <v>0</v>
      </c>
      <c r="CL244" s="427">
        <v>0</v>
      </c>
      <c r="CM244" s="427">
        <v>0</v>
      </c>
      <c r="CN244" s="427">
        <v>0</v>
      </c>
      <c r="CO244" s="427">
        <v>0</v>
      </c>
      <c r="CP244" s="427">
        <v>0</v>
      </c>
      <c r="CQ244" s="427">
        <v>0</v>
      </c>
      <c r="CR244" s="427">
        <v>0</v>
      </c>
      <c r="CS244" s="427">
        <v>0</v>
      </c>
      <c r="CT244" s="427">
        <v>0</v>
      </c>
      <c r="CU244" s="427">
        <v>0</v>
      </c>
      <c r="CV244" s="427">
        <v>0</v>
      </c>
      <c r="CW244" s="427">
        <v>0</v>
      </c>
      <c r="CX244" s="427">
        <v>0</v>
      </c>
      <c r="CY244" s="427">
        <v>0</v>
      </c>
      <c r="CZ244" s="427">
        <v>0</v>
      </c>
      <c r="DA244" s="427">
        <v>0</v>
      </c>
      <c r="DB244" s="436" t="s">
        <v>2126</v>
      </c>
      <c r="DC244" s="427">
        <v>0</v>
      </c>
      <c r="DD244" s="436" t="s">
        <v>2126</v>
      </c>
      <c r="DE244" s="428" t="s">
        <v>2082</v>
      </c>
    </row>
    <row r="245" spans="1:109" customFormat="1" ht="47.25">
      <c r="A245" s="424" t="s">
        <v>887</v>
      </c>
      <c r="B245" s="425" t="s">
        <v>945</v>
      </c>
      <c r="C245" s="424" t="s">
        <v>946</v>
      </c>
      <c r="D245" s="426">
        <v>4.467754237288136</v>
      </c>
      <c r="E245" s="427">
        <v>0</v>
      </c>
      <c r="F245" s="427">
        <v>4.4677542372881334</v>
      </c>
      <c r="G245" s="427">
        <v>0</v>
      </c>
      <c r="H245" s="427">
        <v>0.49</v>
      </c>
      <c r="I245" s="427">
        <v>0</v>
      </c>
      <c r="J245" s="427">
        <v>0</v>
      </c>
      <c r="K245" s="427">
        <v>2</v>
      </c>
      <c r="L245" s="427">
        <v>0</v>
      </c>
      <c r="M245" s="427">
        <v>0</v>
      </c>
      <c r="N245" s="427">
        <v>0</v>
      </c>
      <c r="O245" s="427">
        <v>0</v>
      </c>
      <c r="P245" s="427">
        <v>0</v>
      </c>
      <c r="Q245" s="427">
        <v>0</v>
      </c>
      <c r="R245" s="427">
        <v>0</v>
      </c>
      <c r="S245" s="427">
        <v>0</v>
      </c>
      <c r="T245" s="427">
        <v>0</v>
      </c>
      <c r="U245" s="427">
        <v>0</v>
      </c>
      <c r="V245" s="427">
        <v>0</v>
      </c>
      <c r="W245" s="427">
        <v>0</v>
      </c>
      <c r="X245" s="427">
        <v>0</v>
      </c>
      <c r="Y245" s="427">
        <v>0</v>
      </c>
      <c r="Z245" s="427">
        <v>4.4677542372881334</v>
      </c>
      <c r="AA245" s="427">
        <v>0</v>
      </c>
      <c r="AB245" s="427">
        <v>0.49</v>
      </c>
      <c r="AC245" s="427">
        <v>0</v>
      </c>
      <c r="AD245" s="427">
        <v>0</v>
      </c>
      <c r="AE245" s="427">
        <v>2</v>
      </c>
      <c r="AF245" s="427">
        <v>0</v>
      </c>
      <c r="AG245" s="427">
        <v>0</v>
      </c>
      <c r="AH245" s="427">
        <v>0</v>
      </c>
      <c r="AI245" s="427">
        <v>0</v>
      </c>
      <c r="AJ245" s="427">
        <v>0</v>
      </c>
      <c r="AK245" s="427">
        <v>0</v>
      </c>
      <c r="AL245" s="427">
        <v>0</v>
      </c>
      <c r="AM245" s="427">
        <v>0</v>
      </c>
      <c r="AN245" s="427">
        <v>0</v>
      </c>
      <c r="AO245" s="427">
        <v>0</v>
      </c>
      <c r="AP245" s="427">
        <v>0</v>
      </c>
      <c r="AQ245" s="427">
        <v>0</v>
      </c>
      <c r="AR245" s="427">
        <v>0</v>
      </c>
      <c r="AS245" s="427">
        <v>0</v>
      </c>
      <c r="AT245" s="427">
        <v>0</v>
      </c>
      <c r="AU245" s="427">
        <v>0</v>
      </c>
      <c r="AV245" s="427">
        <v>0</v>
      </c>
      <c r="AW245" s="427">
        <v>0</v>
      </c>
      <c r="AX245" s="427">
        <v>0</v>
      </c>
      <c r="AY245" s="427">
        <v>0</v>
      </c>
      <c r="AZ245" s="427">
        <v>0</v>
      </c>
      <c r="BA245" s="427">
        <v>0</v>
      </c>
      <c r="BB245" s="427">
        <v>0</v>
      </c>
      <c r="BC245" s="427">
        <v>0</v>
      </c>
      <c r="BD245" s="427">
        <v>0</v>
      </c>
      <c r="BE245" s="427">
        <v>0</v>
      </c>
      <c r="BF245" s="427">
        <v>0</v>
      </c>
      <c r="BG245" s="427">
        <v>0</v>
      </c>
      <c r="BH245" s="427">
        <v>0</v>
      </c>
      <c r="BI245" s="427">
        <v>0</v>
      </c>
      <c r="BJ245" s="427">
        <v>0</v>
      </c>
      <c r="BK245" s="427">
        <v>0</v>
      </c>
      <c r="BL245" s="427">
        <v>0</v>
      </c>
      <c r="BM245" s="427">
        <v>0</v>
      </c>
      <c r="BN245" s="427">
        <v>0</v>
      </c>
      <c r="BO245" s="427">
        <v>0</v>
      </c>
      <c r="BP245" s="427">
        <v>0</v>
      </c>
      <c r="BQ245" s="427">
        <v>0</v>
      </c>
      <c r="BR245" s="427">
        <v>0</v>
      </c>
      <c r="BS245" s="427">
        <v>0</v>
      </c>
      <c r="BT245" s="427">
        <v>0</v>
      </c>
      <c r="BU245" s="427">
        <v>0</v>
      </c>
      <c r="BV245" s="427">
        <v>0</v>
      </c>
      <c r="BW245" s="427">
        <v>0</v>
      </c>
      <c r="BX245" s="427">
        <v>0</v>
      </c>
      <c r="BY245" s="427">
        <v>0</v>
      </c>
      <c r="BZ245" s="427">
        <v>0</v>
      </c>
      <c r="CA245" s="427">
        <v>0</v>
      </c>
      <c r="CB245" s="427">
        <v>0</v>
      </c>
      <c r="CC245" s="427">
        <v>0</v>
      </c>
      <c r="CD245" s="427">
        <v>0</v>
      </c>
      <c r="CE245" s="427">
        <v>0</v>
      </c>
      <c r="CF245" s="427">
        <v>0</v>
      </c>
      <c r="CG245" s="427">
        <v>0</v>
      </c>
      <c r="CH245" s="427">
        <v>0</v>
      </c>
      <c r="CI245" s="427">
        <v>0</v>
      </c>
      <c r="CJ245" s="427">
        <v>0</v>
      </c>
      <c r="CK245" s="427">
        <v>0</v>
      </c>
      <c r="CL245" s="427">
        <v>0</v>
      </c>
      <c r="CM245" s="427">
        <v>0</v>
      </c>
      <c r="CN245" s="427">
        <v>0</v>
      </c>
      <c r="CO245" s="427">
        <v>0</v>
      </c>
      <c r="CP245" s="427">
        <v>0</v>
      </c>
      <c r="CQ245" s="427">
        <v>0</v>
      </c>
      <c r="CR245" s="427">
        <v>0</v>
      </c>
      <c r="CS245" s="427">
        <v>0</v>
      </c>
      <c r="CT245" s="427">
        <v>0</v>
      </c>
      <c r="CU245" s="427">
        <v>0</v>
      </c>
      <c r="CV245" s="427">
        <v>0</v>
      </c>
      <c r="CW245" s="427">
        <v>0</v>
      </c>
      <c r="CX245" s="427">
        <v>0</v>
      </c>
      <c r="CY245" s="427">
        <v>0</v>
      </c>
      <c r="CZ245" s="427">
        <v>0</v>
      </c>
      <c r="DA245" s="427">
        <v>0</v>
      </c>
      <c r="DB245" s="436" t="s">
        <v>2126</v>
      </c>
      <c r="DC245" s="427">
        <v>0</v>
      </c>
      <c r="DD245" s="436" t="s">
        <v>2126</v>
      </c>
      <c r="DE245" s="428" t="s">
        <v>2082</v>
      </c>
    </row>
    <row r="246" spans="1:109" customFormat="1" ht="47.25">
      <c r="A246" s="424" t="s">
        <v>887</v>
      </c>
      <c r="B246" s="425" t="s">
        <v>947</v>
      </c>
      <c r="C246" s="424" t="s">
        <v>948</v>
      </c>
      <c r="D246" s="426">
        <v>5.8680169491525422</v>
      </c>
      <c r="E246" s="427">
        <v>0</v>
      </c>
      <c r="F246" s="427">
        <v>5.8680169491525405</v>
      </c>
      <c r="G246" s="427">
        <v>0</v>
      </c>
      <c r="H246" s="427">
        <v>1.68</v>
      </c>
      <c r="I246" s="427">
        <v>0</v>
      </c>
      <c r="J246" s="427">
        <v>0</v>
      </c>
      <c r="K246" s="427">
        <v>2</v>
      </c>
      <c r="L246" s="427">
        <v>0</v>
      </c>
      <c r="M246" s="427">
        <v>0</v>
      </c>
      <c r="N246" s="427">
        <v>0</v>
      </c>
      <c r="O246" s="427">
        <v>0</v>
      </c>
      <c r="P246" s="427">
        <v>5.8680169491525405</v>
      </c>
      <c r="Q246" s="427">
        <v>0</v>
      </c>
      <c r="R246" s="427">
        <v>1.68</v>
      </c>
      <c r="S246" s="427">
        <v>0</v>
      </c>
      <c r="T246" s="427">
        <v>0</v>
      </c>
      <c r="U246" s="427">
        <v>2</v>
      </c>
      <c r="V246" s="427">
        <v>0</v>
      </c>
      <c r="W246" s="427">
        <v>0</v>
      </c>
      <c r="X246" s="427">
        <v>0</v>
      </c>
      <c r="Y246" s="427">
        <v>0</v>
      </c>
      <c r="Z246" s="427">
        <v>0</v>
      </c>
      <c r="AA246" s="427">
        <v>0</v>
      </c>
      <c r="AB246" s="427">
        <v>0</v>
      </c>
      <c r="AC246" s="427">
        <v>0</v>
      </c>
      <c r="AD246" s="427">
        <v>0</v>
      </c>
      <c r="AE246" s="427">
        <v>0</v>
      </c>
      <c r="AF246" s="427">
        <v>0</v>
      </c>
      <c r="AG246" s="427">
        <v>0</v>
      </c>
      <c r="AH246" s="427">
        <v>0</v>
      </c>
      <c r="AI246" s="427">
        <v>0</v>
      </c>
      <c r="AJ246" s="427">
        <v>0</v>
      </c>
      <c r="AK246" s="427">
        <v>0</v>
      </c>
      <c r="AL246" s="427">
        <v>0</v>
      </c>
      <c r="AM246" s="427">
        <v>0</v>
      </c>
      <c r="AN246" s="427">
        <v>0</v>
      </c>
      <c r="AO246" s="427">
        <v>0</v>
      </c>
      <c r="AP246" s="427">
        <v>0</v>
      </c>
      <c r="AQ246" s="427">
        <v>0</v>
      </c>
      <c r="AR246" s="427">
        <v>0</v>
      </c>
      <c r="AS246" s="427">
        <v>0</v>
      </c>
      <c r="AT246" s="427">
        <v>0</v>
      </c>
      <c r="AU246" s="427">
        <v>0</v>
      </c>
      <c r="AV246" s="427">
        <v>0</v>
      </c>
      <c r="AW246" s="427">
        <v>0</v>
      </c>
      <c r="AX246" s="427">
        <v>0</v>
      </c>
      <c r="AY246" s="427">
        <v>0</v>
      </c>
      <c r="AZ246" s="427">
        <v>0</v>
      </c>
      <c r="BA246" s="427">
        <v>0</v>
      </c>
      <c r="BB246" s="427">
        <v>0</v>
      </c>
      <c r="BC246" s="427">
        <v>0</v>
      </c>
      <c r="BD246" s="427">
        <v>0</v>
      </c>
      <c r="BE246" s="427">
        <v>0</v>
      </c>
      <c r="BF246" s="427">
        <v>0</v>
      </c>
      <c r="BG246" s="427">
        <v>0</v>
      </c>
      <c r="BH246" s="427">
        <v>0</v>
      </c>
      <c r="BI246" s="427">
        <v>0</v>
      </c>
      <c r="BJ246" s="427">
        <v>0</v>
      </c>
      <c r="BK246" s="427">
        <v>0</v>
      </c>
      <c r="BL246" s="427">
        <v>0</v>
      </c>
      <c r="BM246" s="427">
        <v>0</v>
      </c>
      <c r="BN246" s="427">
        <v>0</v>
      </c>
      <c r="BO246" s="427">
        <v>0</v>
      </c>
      <c r="BP246" s="427">
        <v>0</v>
      </c>
      <c r="BQ246" s="427">
        <v>0</v>
      </c>
      <c r="BR246" s="427">
        <v>0</v>
      </c>
      <c r="BS246" s="427">
        <v>0</v>
      </c>
      <c r="BT246" s="427">
        <v>0</v>
      </c>
      <c r="BU246" s="427">
        <v>0</v>
      </c>
      <c r="BV246" s="427">
        <v>0</v>
      </c>
      <c r="BW246" s="427">
        <v>0</v>
      </c>
      <c r="BX246" s="427">
        <v>0</v>
      </c>
      <c r="BY246" s="427">
        <v>0</v>
      </c>
      <c r="BZ246" s="427">
        <v>0</v>
      </c>
      <c r="CA246" s="427">
        <v>0</v>
      </c>
      <c r="CB246" s="427">
        <v>0</v>
      </c>
      <c r="CC246" s="427">
        <v>0</v>
      </c>
      <c r="CD246" s="427">
        <v>0</v>
      </c>
      <c r="CE246" s="427">
        <v>0</v>
      </c>
      <c r="CF246" s="427">
        <v>0</v>
      </c>
      <c r="CG246" s="427">
        <v>0</v>
      </c>
      <c r="CH246" s="427">
        <v>0</v>
      </c>
      <c r="CI246" s="427">
        <v>0</v>
      </c>
      <c r="CJ246" s="427">
        <v>0</v>
      </c>
      <c r="CK246" s="427">
        <v>0</v>
      </c>
      <c r="CL246" s="427">
        <v>0</v>
      </c>
      <c r="CM246" s="427">
        <v>0</v>
      </c>
      <c r="CN246" s="427">
        <v>0</v>
      </c>
      <c r="CO246" s="427">
        <v>0</v>
      </c>
      <c r="CP246" s="427">
        <v>0</v>
      </c>
      <c r="CQ246" s="427">
        <v>0</v>
      </c>
      <c r="CR246" s="427">
        <v>0</v>
      </c>
      <c r="CS246" s="427">
        <v>0</v>
      </c>
      <c r="CT246" s="427">
        <v>0</v>
      </c>
      <c r="CU246" s="427">
        <v>0</v>
      </c>
      <c r="CV246" s="427">
        <v>0</v>
      </c>
      <c r="CW246" s="427">
        <v>0</v>
      </c>
      <c r="CX246" s="427">
        <v>0</v>
      </c>
      <c r="CY246" s="427">
        <v>0</v>
      </c>
      <c r="CZ246" s="427">
        <v>0</v>
      </c>
      <c r="DA246" s="427">
        <v>0</v>
      </c>
      <c r="DB246" s="436" t="s">
        <v>2126</v>
      </c>
      <c r="DC246" s="427">
        <v>-5.8680169491525405</v>
      </c>
      <c r="DD246" s="436">
        <v>-1</v>
      </c>
      <c r="DE246" s="428" t="s">
        <v>2096</v>
      </c>
    </row>
    <row r="247" spans="1:109" customFormat="1" ht="47.25">
      <c r="A247" s="424" t="s">
        <v>887</v>
      </c>
      <c r="B247" s="425" t="s">
        <v>949</v>
      </c>
      <c r="C247" s="424" t="s">
        <v>950</v>
      </c>
      <c r="D247" s="426">
        <v>6.1143220338983086</v>
      </c>
      <c r="E247" s="427">
        <v>0</v>
      </c>
      <c r="F247" s="427">
        <v>6.1143220338983113</v>
      </c>
      <c r="G247" s="427">
        <v>0</v>
      </c>
      <c r="H247" s="427">
        <v>0.96</v>
      </c>
      <c r="I247" s="427">
        <v>0</v>
      </c>
      <c r="J247" s="427">
        <v>0</v>
      </c>
      <c r="K247" s="427">
        <v>2</v>
      </c>
      <c r="L247" s="427">
        <v>0</v>
      </c>
      <c r="M247" s="427">
        <v>0</v>
      </c>
      <c r="N247" s="427">
        <v>0</v>
      </c>
      <c r="O247" s="427">
        <v>0</v>
      </c>
      <c r="P247" s="427">
        <v>0</v>
      </c>
      <c r="Q247" s="427">
        <v>0</v>
      </c>
      <c r="R247" s="427">
        <v>0</v>
      </c>
      <c r="S247" s="427">
        <v>0</v>
      </c>
      <c r="T247" s="427">
        <v>0</v>
      </c>
      <c r="U247" s="427">
        <v>0</v>
      </c>
      <c r="V247" s="427">
        <v>0</v>
      </c>
      <c r="W247" s="427">
        <v>0</v>
      </c>
      <c r="X247" s="427">
        <v>0</v>
      </c>
      <c r="Y247" s="427">
        <v>0</v>
      </c>
      <c r="Z247" s="427">
        <v>0</v>
      </c>
      <c r="AA247" s="427">
        <v>0</v>
      </c>
      <c r="AB247" s="427">
        <v>0</v>
      </c>
      <c r="AC247" s="427">
        <v>0</v>
      </c>
      <c r="AD247" s="427">
        <v>0</v>
      </c>
      <c r="AE247" s="427">
        <v>0</v>
      </c>
      <c r="AF247" s="427">
        <v>0</v>
      </c>
      <c r="AG247" s="427">
        <v>0</v>
      </c>
      <c r="AH247" s="427">
        <v>0</v>
      </c>
      <c r="AI247" s="427">
        <v>0</v>
      </c>
      <c r="AJ247" s="427">
        <v>6.1143220338983113</v>
      </c>
      <c r="AK247" s="427">
        <v>0</v>
      </c>
      <c r="AL247" s="427">
        <v>0.96</v>
      </c>
      <c r="AM247" s="427">
        <v>0</v>
      </c>
      <c r="AN247" s="427">
        <v>0</v>
      </c>
      <c r="AO247" s="427">
        <v>2</v>
      </c>
      <c r="AP247" s="427">
        <v>0</v>
      </c>
      <c r="AQ247" s="427">
        <v>0</v>
      </c>
      <c r="AR247" s="427">
        <v>0</v>
      </c>
      <c r="AS247" s="427">
        <v>0</v>
      </c>
      <c r="AT247" s="427">
        <v>0</v>
      </c>
      <c r="AU247" s="427">
        <v>0</v>
      </c>
      <c r="AV247" s="427">
        <v>0</v>
      </c>
      <c r="AW247" s="427">
        <v>0</v>
      </c>
      <c r="AX247" s="427">
        <v>0</v>
      </c>
      <c r="AY247" s="427">
        <v>0</v>
      </c>
      <c r="AZ247" s="427">
        <v>0</v>
      </c>
      <c r="BA247" s="427">
        <v>0</v>
      </c>
      <c r="BB247" s="427">
        <v>0</v>
      </c>
      <c r="BC247" s="427">
        <v>0</v>
      </c>
      <c r="BD247" s="427">
        <v>0</v>
      </c>
      <c r="BE247" s="427">
        <v>0</v>
      </c>
      <c r="BF247" s="427">
        <v>0</v>
      </c>
      <c r="BG247" s="427">
        <v>0</v>
      </c>
      <c r="BH247" s="427">
        <v>0</v>
      </c>
      <c r="BI247" s="427">
        <v>0</v>
      </c>
      <c r="BJ247" s="427">
        <v>0</v>
      </c>
      <c r="BK247" s="427">
        <v>0</v>
      </c>
      <c r="BL247" s="427">
        <v>0</v>
      </c>
      <c r="BM247" s="427">
        <v>0</v>
      </c>
      <c r="BN247" s="427">
        <v>0</v>
      </c>
      <c r="BO247" s="427">
        <v>0</v>
      </c>
      <c r="BP247" s="427">
        <v>0</v>
      </c>
      <c r="BQ247" s="427">
        <v>0</v>
      </c>
      <c r="BR247" s="427">
        <v>0</v>
      </c>
      <c r="BS247" s="427">
        <v>0</v>
      </c>
      <c r="BT247" s="427">
        <v>0</v>
      </c>
      <c r="BU247" s="427">
        <v>0</v>
      </c>
      <c r="BV247" s="427">
        <v>0</v>
      </c>
      <c r="BW247" s="427">
        <v>0</v>
      </c>
      <c r="BX247" s="427">
        <v>0</v>
      </c>
      <c r="BY247" s="427">
        <v>0</v>
      </c>
      <c r="BZ247" s="427">
        <v>0</v>
      </c>
      <c r="CA247" s="427">
        <v>0</v>
      </c>
      <c r="CB247" s="427">
        <v>0</v>
      </c>
      <c r="CC247" s="427">
        <v>0</v>
      </c>
      <c r="CD247" s="427">
        <v>0</v>
      </c>
      <c r="CE247" s="427">
        <v>0</v>
      </c>
      <c r="CF247" s="427">
        <v>0</v>
      </c>
      <c r="CG247" s="427">
        <v>0</v>
      </c>
      <c r="CH247" s="427">
        <v>0</v>
      </c>
      <c r="CI247" s="427">
        <v>0</v>
      </c>
      <c r="CJ247" s="427">
        <v>0</v>
      </c>
      <c r="CK247" s="427">
        <v>0</v>
      </c>
      <c r="CL247" s="427">
        <v>0</v>
      </c>
      <c r="CM247" s="427">
        <v>0</v>
      </c>
      <c r="CN247" s="427">
        <v>0</v>
      </c>
      <c r="CO247" s="427">
        <v>0</v>
      </c>
      <c r="CP247" s="427">
        <v>0</v>
      </c>
      <c r="CQ247" s="427">
        <v>0</v>
      </c>
      <c r="CR247" s="427">
        <v>0</v>
      </c>
      <c r="CS247" s="427">
        <v>0</v>
      </c>
      <c r="CT247" s="427">
        <v>0</v>
      </c>
      <c r="CU247" s="427">
        <v>0</v>
      </c>
      <c r="CV247" s="427">
        <v>0</v>
      </c>
      <c r="CW247" s="427">
        <v>0</v>
      </c>
      <c r="CX247" s="427">
        <v>0</v>
      </c>
      <c r="CY247" s="427">
        <v>0</v>
      </c>
      <c r="CZ247" s="427">
        <v>0</v>
      </c>
      <c r="DA247" s="427">
        <v>0</v>
      </c>
      <c r="DB247" s="436" t="s">
        <v>2126</v>
      </c>
      <c r="DC247" s="427">
        <v>0</v>
      </c>
      <c r="DD247" s="436" t="s">
        <v>2126</v>
      </c>
      <c r="DE247" s="428" t="s">
        <v>2082</v>
      </c>
    </row>
    <row r="248" spans="1:109" customFormat="1" ht="47.25">
      <c r="A248" s="424" t="s">
        <v>887</v>
      </c>
      <c r="B248" s="425" t="s">
        <v>951</v>
      </c>
      <c r="C248" s="424" t="s">
        <v>952</v>
      </c>
      <c r="D248" s="426">
        <v>3.0573135593220337</v>
      </c>
      <c r="E248" s="427">
        <v>0</v>
      </c>
      <c r="F248" s="427">
        <v>3.0573135593220333</v>
      </c>
      <c r="G248" s="427">
        <v>0</v>
      </c>
      <c r="H248" s="427">
        <v>0.48</v>
      </c>
      <c r="I248" s="427">
        <v>0</v>
      </c>
      <c r="J248" s="427">
        <v>0</v>
      </c>
      <c r="K248" s="427">
        <v>1</v>
      </c>
      <c r="L248" s="427">
        <v>0</v>
      </c>
      <c r="M248" s="427">
        <v>0</v>
      </c>
      <c r="N248" s="427">
        <v>0</v>
      </c>
      <c r="O248" s="427">
        <v>0</v>
      </c>
      <c r="P248" s="427">
        <v>0</v>
      </c>
      <c r="Q248" s="427">
        <v>0</v>
      </c>
      <c r="R248" s="427">
        <v>0</v>
      </c>
      <c r="S248" s="427">
        <v>0</v>
      </c>
      <c r="T248" s="427">
        <v>0</v>
      </c>
      <c r="U248" s="427">
        <v>0</v>
      </c>
      <c r="V248" s="427">
        <v>0</v>
      </c>
      <c r="W248" s="427">
        <v>0</v>
      </c>
      <c r="X248" s="427">
        <v>0</v>
      </c>
      <c r="Y248" s="427">
        <v>0</v>
      </c>
      <c r="Z248" s="427">
        <v>0</v>
      </c>
      <c r="AA248" s="427">
        <v>0</v>
      </c>
      <c r="AB248" s="427">
        <v>0</v>
      </c>
      <c r="AC248" s="427">
        <v>0</v>
      </c>
      <c r="AD248" s="427">
        <v>0</v>
      </c>
      <c r="AE248" s="427">
        <v>0</v>
      </c>
      <c r="AF248" s="427">
        <v>0</v>
      </c>
      <c r="AG248" s="427">
        <v>0</v>
      </c>
      <c r="AH248" s="427">
        <v>0</v>
      </c>
      <c r="AI248" s="427">
        <v>0</v>
      </c>
      <c r="AJ248" s="427">
        <v>3.0573135593220333</v>
      </c>
      <c r="AK248" s="427">
        <v>0</v>
      </c>
      <c r="AL248" s="427">
        <v>0.48</v>
      </c>
      <c r="AM248" s="427">
        <v>0</v>
      </c>
      <c r="AN248" s="427">
        <v>0</v>
      </c>
      <c r="AO248" s="427">
        <v>1</v>
      </c>
      <c r="AP248" s="427">
        <v>0</v>
      </c>
      <c r="AQ248" s="427">
        <v>0</v>
      </c>
      <c r="AR248" s="427">
        <v>0</v>
      </c>
      <c r="AS248" s="427">
        <v>0</v>
      </c>
      <c r="AT248" s="427">
        <v>0</v>
      </c>
      <c r="AU248" s="427">
        <v>0</v>
      </c>
      <c r="AV248" s="427">
        <v>0</v>
      </c>
      <c r="AW248" s="427">
        <v>0</v>
      </c>
      <c r="AX248" s="427">
        <v>0</v>
      </c>
      <c r="AY248" s="427">
        <v>0</v>
      </c>
      <c r="AZ248" s="427">
        <v>0</v>
      </c>
      <c r="BA248" s="427">
        <v>0</v>
      </c>
      <c r="BB248" s="427">
        <v>0</v>
      </c>
      <c r="BC248" s="427">
        <v>0</v>
      </c>
      <c r="BD248" s="427">
        <v>0</v>
      </c>
      <c r="BE248" s="427">
        <v>0</v>
      </c>
      <c r="BF248" s="427">
        <v>0</v>
      </c>
      <c r="BG248" s="427">
        <v>0</v>
      </c>
      <c r="BH248" s="427">
        <v>0</v>
      </c>
      <c r="BI248" s="427">
        <v>0</v>
      </c>
      <c r="BJ248" s="427">
        <v>0</v>
      </c>
      <c r="BK248" s="427">
        <v>0</v>
      </c>
      <c r="BL248" s="427">
        <v>0</v>
      </c>
      <c r="BM248" s="427">
        <v>0</v>
      </c>
      <c r="BN248" s="427">
        <v>0</v>
      </c>
      <c r="BO248" s="427">
        <v>0</v>
      </c>
      <c r="BP248" s="427">
        <v>0</v>
      </c>
      <c r="BQ248" s="427">
        <v>0</v>
      </c>
      <c r="BR248" s="427">
        <v>0</v>
      </c>
      <c r="BS248" s="427">
        <v>0</v>
      </c>
      <c r="BT248" s="427">
        <v>0</v>
      </c>
      <c r="BU248" s="427">
        <v>0</v>
      </c>
      <c r="BV248" s="427">
        <v>0</v>
      </c>
      <c r="BW248" s="427">
        <v>0</v>
      </c>
      <c r="BX248" s="427">
        <v>0</v>
      </c>
      <c r="BY248" s="427">
        <v>0</v>
      </c>
      <c r="BZ248" s="427">
        <v>0</v>
      </c>
      <c r="CA248" s="427">
        <v>0</v>
      </c>
      <c r="CB248" s="427">
        <v>0</v>
      </c>
      <c r="CC248" s="427">
        <v>0</v>
      </c>
      <c r="CD248" s="427">
        <v>0</v>
      </c>
      <c r="CE248" s="427">
        <v>0</v>
      </c>
      <c r="CF248" s="427">
        <v>0</v>
      </c>
      <c r="CG248" s="427">
        <v>0</v>
      </c>
      <c r="CH248" s="427">
        <v>0</v>
      </c>
      <c r="CI248" s="427">
        <v>0</v>
      </c>
      <c r="CJ248" s="427">
        <v>0</v>
      </c>
      <c r="CK248" s="427">
        <v>0</v>
      </c>
      <c r="CL248" s="427">
        <v>0</v>
      </c>
      <c r="CM248" s="427">
        <v>0</v>
      </c>
      <c r="CN248" s="427">
        <v>0</v>
      </c>
      <c r="CO248" s="427">
        <v>0</v>
      </c>
      <c r="CP248" s="427">
        <v>0</v>
      </c>
      <c r="CQ248" s="427">
        <v>0</v>
      </c>
      <c r="CR248" s="427">
        <v>0</v>
      </c>
      <c r="CS248" s="427">
        <v>0</v>
      </c>
      <c r="CT248" s="427">
        <v>0</v>
      </c>
      <c r="CU248" s="427">
        <v>0</v>
      </c>
      <c r="CV248" s="427">
        <v>0</v>
      </c>
      <c r="CW248" s="427">
        <v>0</v>
      </c>
      <c r="CX248" s="427">
        <v>0</v>
      </c>
      <c r="CY248" s="427">
        <v>0</v>
      </c>
      <c r="CZ248" s="427">
        <v>0</v>
      </c>
      <c r="DA248" s="427">
        <v>0</v>
      </c>
      <c r="DB248" s="436" t="s">
        <v>2126</v>
      </c>
      <c r="DC248" s="427">
        <v>0</v>
      </c>
      <c r="DD248" s="436" t="s">
        <v>2126</v>
      </c>
      <c r="DE248" s="428" t="s">
        <v>2082</v>
      </c>
    </row>
    <row r="249" spans="1:109" customFormat="1" ht="47.25">
      <c r="A249" s="424" t="s">
        <v>887</v>
      </c>
      <c r="B249" s="425" t="s">
        <v>953</v>
      </c>
      <c r="C249" s="424" t="s">
        <v>954</v>
      </c>
      <c r="D249" s="426">
        <v>2.9340932203389833</v>
      </c>
      <c r="E249" s="427">
        <v>0</v>
      </c>
      <c r="F249" s="427">
        <v>2.9340932203389833</v>
      </c>
      <c r="G249" s="427">
        <v>0</v>
      </c>
      <c r="H249" s="427">
        <v>0.48</v>
      </c>
      <c r="I249" s="427">
        <v>0</v>
      </c>
      <c r="J249" s="427">
        <v>0</v>
      </c>
      <c r="K249" s="427">
        <v>1</v>
      </c>
      <c r="L249" s="427">
        <v>0</v>
      </c>
      <c r="M249" s="427">
        <v>0</v>
      </c>
      <c r="N249" s="427">
        <v>0</v>
      </c>
      <c r="O249" s="427">
        <v>0</v>
      </c>
      <c r="P249" s="427">
        <v>0</v>
      </c>
      <c r="Q249" s="427">
        <v>0</v>
      </c>
      <c r="R249" s="427">
        <v>0</v>
      </c>
      <c r="S249" s="427">
        <v>0</v>
      </c>
      <c r="T249" s="427">
        <v>0</v>
      </c>
      <c r="U249" s="427">
        <v>0</v>
      </c>
      <c r="V249" s="427">
        <v>0</v>
      </c>
      <c r="W249" s="427">
        <v>0</v>
      </c>
      <c r="X249" s="427">
        <v>0</v>
      </c>
      <c r="Y249" s="427">
        <v>0</v>
      </c>
      <c r="Z249" s="427">
        <v>0</v>
      </c>
      <c r="AA249" s="427">
        <v>0</v>
      </c>
      <c r="AB249" s="427">
        <v>0</v>
      </c>
      <c r="AC249" s="427">
        <v>0</v>
      </c>
      <c r="AD249" s="427">
        <v>0</v>
      </c>
      <c r="AE249" s="427">
        <v>0</v>
      </c>
      <c r="AF249" s="427">
        <v>0</v>
      </c>
      <c r="AG249" s="427">
        <v>0</v>
      </c>
      <c r="AH249" s="427">
        <v>0</v>
      </c>
      <c r="AI249" s="427">
        <v>0</v>
      </c>
      <c r="AJ249" s="427">
        <v>0</v>
      </c>
      <c r="AK249" s="427">
        <v>0</v>
      </c>
      <c r="AL249" s="427">
        <v>0</v>
      </c>
      <c r="AM249" s="427">
        <v>0</v>
      </c>
      <c r="AN249" s="427">
        <v>0</v>
      </c>
      <c r="AO249" s="427">
        <v>0</v>
      </c>
      <c r="AP249" s="427">
        <v>0</v>
      </c>
      <c r="AQ249" s="427">
        <v>0</v>
      </c>
      <c r="AR249" s="427">
        <v>0</v>
      </c>
      <c r="AS249" s="427">
        <v>0</v>
      </c>
      <c r="AT249" s="427">
        <v>2.9340932203389833</v>
      </c>
      <c r="AU249" s="427">
        <v>0</v>
      </c>
      <c r="AV249" s="427">
        <v>0.48</v>
      </c>
      <c r="AW249" s="427">
        <v>0</v>
      </c>
      <c r="AX249" s="427">
        <v>0</v>
      </c>
      <c r="AY249" s="427">
        <v>1</v>
      </c>
      <c r="AZ249" s="427">
        <v>0</v>
      </c>
      <c r="BA249" s="427">
        <v>0</v>
      </c>
      <c r="BB249" s="427">
        <v>0</v>
      </c>
      <c r="BC249" s="427">
        <v>0</v>
      </c>
      <c r="BD249" s="427">
        <v>0</v>
      </c>
      <c r="BE249" s="427">
        <v>0</v>
      </c>
      <c r="BF249" s="427">
        <v>0</v>
      </c>
      <c r="BG249" s="427">
        <v>0</v>
      </c>
      <c r="BH249" s="427">
        <v>0</v>
      </c>
      <c r="BI249" s="427">
        <v>0</v>
      </c>
      <c r="BJ249" s="427">
        <v>0</v>
      </c>
      <c r="BK249" s="427">
        <v>0</v>
      </c>
      <c r="BL249" s="427">
        <v>0</v>
      </c>
      <c r="BM249" s="427">
        <v>0</v>
      </c>
      <c r="BN249" s="427">
        <v>0</v>
      </c>
      <c r="BO249" s="427">
        <v>0</v>
      </c>
      <c r="BP249" s="427">
        <v>0</v>
      </c>
      <c r="BQ249" s="427">
        <v>0</v>
      </c>
      <c r="BR249" s="427">
        <v>0</v>
      </c>
      <c r="BS249" s="427">
        <v>0</v>
      </c>
      <c r="BT249" s="427">
        <v>0</v>
      </c>
      <c r="BU249" s="427">
        <v>0</v>
      </c>
      <c r="BV249" s="427">
        <v>0</v>
      </c>
      <c r="BW249" s="427">
        <v>0</v>
      </c>
      <c r="BX249" s="427">
        <v>0</v>
      </c>
      <c r="BY249" s="427">
        <v>0</v>
      </c>
      <c r="BZ249" s="427">
        <v>0</v>
      </c>
      <c r="CA249" s="427">
        <v>0</v>
      </c>
      <c r="CB249" s="427">
        <v>0</v>
      </c>
      <c r="CC249" s="427">
        <v>0</v>
      </c>
      <c r="CD249" s="427">
        <v>0</v>
      </c>
      <c r="CE249" s="427">
        <v>0</v>
      </c>
      <c r="CF249" s="427">
        <v>0</v>
      </c>
      <c r="CG249" s="427">
        <v>0</v>
      </c>
      <c r="CH249" s="427">
        <v>0</v>
      </c>
      <c r="CI249" s="427">
        <v>0</v>
      </c>
      <c r="CJ249" s="427">
        <v>0</v>
      </c>
      <c r="CK249" s="427">
        <v>0</v>
      </c>
      <c r="CL249" s="427">
        <v>0</v>
      </c>
      <c r="CM249" s="427">
        <v>0</v>
      </c>
      <c r="CN249" s="427">
        <v>0</v>
      </c>
      <c r="CO249" s="427">
        <v>0</v>
      </c>
      <c r="CP249" s="427">
        <v>0</v>
      </c>
      <c r="CQ249" s="427">
        <v>0</v>
      </c>
      <c r="CR249" s="427">
        <v>0</v>
      </c>
      <c r="CS249" s="427">
        <v>0</v>
      </c>
      <c r="CT249" s="427">
        <v>0</v>
      </c>
      <c r="CU249" s="427">
        <v>0</v>
      </c>
      <c r="CV249" s="427">
        <v>0</v>
      </c>
      <c r="CW249" s="427">
        <v>0</v>
      </c>
      <c r="CX249" s="427">
        <v>0</v>
      </c>
      <c r="CY249" s="427">
        <v>0</v>
      </c>
      <c r="CZ249" s="427">
        <v>0</v>
      </c>
      <c r="DA249" s="427">
        <v>0</v>
      </c>
      <c r="DB249" s="436" t="s">
        <v>2126</v>
      </c>
      <c r="DC249" s="427">
        <v>0</v>
      </c>
      <c r="DD249" s="436" t="s">
        <v>2126</v>
      </c>
      <c r="DE249" s="428" t="s">
        <v>2082</v>
      </c>
    </row>
    <row r="250" spans="1:109" customFormat="1" ht="47.25">
      <c r="A250" s="424" t="s">
        <v>887</v>
      </c>
      <c r="B250" s="425" t="s">
        <v>955</v>
      </c>
      <c r="C250" s="424" t="s">
        <v>956</v>
      </c>
      <c r="D250" s="426">
        <v>6.114322033898306</v>
      </c>
      <c r="E250" s="427">
        <v>0</v>
      </c>
      <c r="F250" s="427">
        <v>0</v>
      </c>
      <c r="G250" s="427">
        <v>0</v>
      </c>
      <c r="H250" s="427">
        <v>0</v>
      </c>
      <c r="I250" s="427">
        <v>0</v>
      </c>
      <c r="J250" s="427">
        <v>0</v>
      </c>
      <c r="K250" s="427">
        <v>0</v>
      </c>
      <c r="L250" s="427">
        <v>0</v>
      </c>
      <c r="M250" s="427">
        <v>0</v>
      </c>
      <c r="N250" s="427">
        <v>0</v>
      </c>
      <c r="O250" s="427">
        <v>0</v>
      </c>
      <c r="P250" s="427">
        <v>0</v>
      </c>
      <c r="Q250" s="427">
        <v>0</v>
      </c>
      <c r="R250" s="427">
        <v>0</v>
      </c>
      <c r="S250" s="427">
        <v>0</v>
      </c>
      <c r="T250" s="427">
        <v>0</v>
      </c>
      <c r="U250" s="427">
        <v>0</v>
      </c>
      <c r="V250" s="427">
        <v>0</v>
      </c>
      <c r="W250" s="427">
        <v>0</v>
      </c>
      <c r="X250" s="427">
        <v>0</v>
      </c>
      <c r="Y250" s="427">
        <v>0</v>
      </c>
      <c r="Z250" s="427">
        <v>0</v>
      </c>
      <c r="AA250" s="427">
        <v>0</v>
      </c>
      <c r="AB250" s="427">
        <v>0</v>
      </c>
      <c r="AC250" s="427">
        <v>0</v>
      </c>
      <c r="AD250" s="427">
        <v>0</v>
      </c>
      <c r="AE250" s="427">
        <v>0</v>
      </c>
      <c r="AF250" s="427">
        <v>0</v>
      </c>
      <c r="AG250" s="427">
        <v>0</v>
      </c>
      <c r="AH250" s="427">
        <v>0</v>
      </c>
      <c r="AI250" s="427">
        <v>0</v>
      </c>
      <c r="AJ250" s="427">
        <v>0</v>
      </c>
      <c r="AK250" s="427">
        <v>0</v>
      </c>
      <c r="AL250" s="427">
        <v>0</v>
      </c>
      <c r="AM250" s="427">
        <v>0</v>
      </c>
      <c r="AN250" s="427">
        <v>0</v>
      </c>
      <c r="AO250" s="427">
        <v>0</v>
      </c>
      <c r="AP250" s="427">
        <v>0</v>
      </c>
      <c r="AQ250" s="427">
        <v>0</v>
      </c>
      <c r="AR250" s="427">
        <v>0</v>
      </c>
      <c r="AS250" s="427">
        <v>0</v>
      </c>
      <c r="AT250" s="427">
        <v>0</v>
      </c>
      <c r="AU250" s="427">
        <v>0</v>
      </c>
      <c r="AV250" s="427">
        <v>0</v>
      </c>
      <c r="AW250" s="427">
        <v>0</v>
      </c>
      <c r="AX250" s="427">
        <v>0</v>
      </c>
      <c r="AY250" s="427">
        <v>0</v>
      </c>
      <c r="AZ250" s="427">
        <v>0</v>
      </c>
      <c r="BA250" s="427">
        <v>0</v>
      </c>
      <c r="BB250" s="427">
        <v>0</v>
      </c>
      <c r="BC250" s="427">
        <v>0</v>
      </c>
      <c r="BD250" s="427">
        <v>0</v>
      </c>
      <c r="BE250" s="427">
        <v>0</v>
      </c>
      <c r="BF250" s="427">
        <v>0</v>
      </c>
      <c r="BG250" s="427">
        <v>0</v>
      </c>
      <c r="BH250" s="427">
        <v>0</v>
      </c>
      <c r="BI250" s="427">
        <v>0</v>
      </c>
      <c r="BJ250" s="427">
        <v>0</v>
      </c>
      <c r="BK250" s="427">
        <v>0</v>
      </c>
      <c r="BL250" s="427">
        <v>0</v>
      </c>
      <c r="BM250" s="427">
        <v>0</v>
      </c>
      <c r="BN250" s="427">
        <v>0</v>
      </c>
      <c r="BO250" s="427">
        <v>0</v>
      </c>
      <c r="BP250" s="427">
        <v>0</v>
      </c>
      <c r="BQ250" s="427">
        <v>0</v>
      </c>
      <c r="BR250" s="427">
        <v>0</v>
      </c>
      <c r="BS250" s="427">
        <v>0</v>
      </c>
      <c r="BT250" s="427">
        <v>0</v>
      </c>
      <c r="BU250" s="427">
        <v>0</v>
      </c>
      <c r="BV250" s="427">
        <v>0</v>
      </c>
      <c r="BW250" s="427">
        <v>0</v>
      </c>
      <c r="BX250" s="427">
        <v>0</v>
      </c>
      <c r="BY250" s="427">
        <v>0</v>
      </c>
      <c r="BZ250" s="427">
        <v>0</v>
      </c>
      <c r="CA250" s="427">
        <v>0</v>
      </c>
      <c r="CB250" s="427">
        <v>0</v>
      </c>
      <c r="CC250" s="427">
        <v>0</v>
      </c>
      <c r="CD250" s="427">
        <v>0</v>
      </c>
      <c r="CE250" s="427">
        <v>0</v>
      </c>
      <c r="CF250" s="427">
        <v>0</v>
      </c>
      <c r="CG250" s="427">
        <v>0</v>
      </c>
      <c r="CH250" s="427">
        <v>0</v>
      </c>
      <c r="CI250" s="427">
        <v>0</v>
      </c>
      <c r="CJ250" s="427">
        <v>0</v>
      </c>
      <c r="CK250" s="427">
        <v>0</v>
      </c>
      <c r="CL250" s="427">
        <v>0</v>
      </c>
      <c r="CM250" s="427">
        <v>0</v>
      </c>
      <c r="CN250" s="427">
        <v>0</v>
      </c>
      <c r="CO250" s="427">
        <v>0</v>
      </c>
      <c r="CP250" s="427">
        <v>0</v>
      </c>
      <c r="CQ250" s="427">
        <v>0</v>
      </c>
      <c r="CR250" s="427">
        <v>0</v>
      </c>
      <c r="CS250" s="427">
        <v>0</v>
      </c>
      <c r="CT250" s="427">
        <v>0</v>
      </c>
      <c r="CU250" s="427">
        <v>0</v>
      </c>
      <c r="CV250" s="427">
        <v>0</v>
      </c>
      <c r="CW250" s="427">
        <v>0</v>
      </c>
      <c r="CX250" s="427">
        <v>0</v>
      </c>
      <c r="CY250" s="427">
        <v>0</v>
      </c>
      <c r="CZ250" s="427">
        <v>0</v>
      </c>
      <c r="DA250" s="427">
        <v>0</v>
      </c>
      <c r="DB250" s="436" t="s">
        <v>2126</v>
      </c>
      <c r="DC250" s="427">
        <v>0</v>
      </c>
      <c r="DD250" s="436" t="s">
        <v>2126</v>
      </c>
      <c r="DE250" s="428" t="s">
        <v>2082</v>
      </c>
    </row>
    <row r="251" spans="1:109" customFormat="1" ht="47.25">
      <c r="A251" s="424" t="s">
        <v>887</v>
      </c>
      <c r="B251" s="425" t="s">
        <v>957</v>
      </c>
      <c r="C251" s="424" t="s">
        <v>958</v>
      </c>
      <c r="D251" s="426">
        <v>3.1219745762711866</v>
      </c>
      <c r="E251" s="427">
        <v>0</v>
      </c>
      <c r="F251" s="427">
        <v>3.1219745762711835</v>
      </c>
      <c r="G251" s="427">
        <v>0</v>
      </c>
      <c r="H251" s="427">
        <v>0.3</v>
      </c>
      <c r="I251" s="427">
        <v>0</v>
      </c>
      <c r="J251" s="427">
        <v>0</v>
      </c>
      <c r="K251" s="427">
        <v>1</v>
      </c>
      <c r="L251" s="427">
        <v>0</v>
      </c>
      <c r="M251" s="427">
        <v>0</v>
      </c>
      <c r="N251" s="427">
        <v>0</v>
      </c>
      <c r="O251" s="427">
        <v>0</v>
      </c>
      <c r="P251" s="427">
        <v>0</v>
      </c>
      <c r="Q251" s="427">
        <v>0</v>
      </c>
      <c r="R251" s="427">
        <v>0</v>
      </c>
      <c r="S251" s="427">
        <v>0</v>
      </c>
      <c r="T251" s="427">
        <v>0</v>
      </c>
      <c r="U251" s="427">
        <v>0</v>
      </c>
      <c r="V251" s="427">
        <v>0</v>
      </c>
      <c r="W251" s="427">
        <v>0</v>
      </c>
      <c r="X251" s="427">
        <v>0</v>
      </c>
      <c r="Y251" s="427">
        <v>0</v>
      </c>
      <c r="Z251" s="427">
        <v>0</v>
      </c>
      <c r="AA251" s="427">
        <v>0</v>
      </c>
      <c r="AB251" s="427">
        <v>0</v>
      </c>
      <c r="AC251" s="427">
        <v>0</v>
      </c>
      <c r="AD251" s="427">
        <v>0</v>
      </c>
      <c r="AE251" s="427">
        <v>0</v>
      </c>
      <c r="AF251" s="427">
        <v>0</v>
      </c>
      <c r="AG251" s="427">
        <v>0</v>
      </c>
      <c r="AH251" s="427">
        <v>0</v>
      </c>
      <c r="AI251" s="427">
        <v>0</v>
      </c>
      <c r="AJ251" s="427">
        <v>0</v>
      </c>
      <c r="AK251" s="427">
        <v>0</v>
      </c>
      <c r="AL251" s="427">
        <v>0</v>
      </c>
      <c r="AM251" s="427">
        <v>0</v>
      </c>
      <c r="AN251" s="427">
        <v>0</v>
      </c>
      <c r="AO251" s="427">
        <v>0</v>
      </c>
      <c r="AP251" s="427">
        <v>0</v>
      </c>
      <c r="AQ251" s="427">
        <v>0</v>
      </c>
      <c r="AR251" s="427">
        <v>0</v>
      </c>
      <c r="AS251" s="427">
        <v>0</v>
      </c>
      <c r="AT251" s="427">
        <v>3.1219745762711835</v>
      </c>
      <c r="AU251" s="427">
        <v>0</v>
      </c>
      <c r="AV251" s="427">
        <v>0.3</v>
      </c>
      <c r="AW251" s="427">
        <v>0</v>
      </c>
      <c r="AX251" s="427">
        <v>0</v>
      </c>
      <c r="AY251" s="427">
        <v>1</v>
      </c>
      <c r="AZ251" s="427">
        <v>0</v>
      </c>
      <c r="BA251" s="427">
        <v>0</v>
      </c>
      <c r="BB251" s="427">
        <v>0</v>
      </c>
      <c r="BC251" s="427">
        <v>0</v>
      </c>
      <c r="BD251" s="427">
        <v>0</v>
      </c>
      <c r="BE251" s="427">
        <v>0</v>
      </c>
      <c r="BF251" s="427">
        <v>0</v>
      </c>
      <c r="BG251" s="427">
        <v>0</v>
      </c>
      <c r="BH251" s="427">
        <v>0</v>
      </c>
      <c r="BI251" s="427">
        <v>0</v>
      </c>
      <c r="BJ251" s="427">
        <v>0</v>
      </c>
      <c r="BK251" s="427">
        <v>0</v>
      </c>
      <c r="BL251" s="427">
        <v>0</v>
      </c>
      <c r="BM251" s="427">
        <v>0</v>
      </c>
      <c r="BN251" s="427">
        <v>0</v>
      </c>
      <c r="BO251" s="427">
        <v>0</v>
      </c>
      <c r="BP251" s="427">
        <v>0</v>
      </c>
      <c r="BQ251" s="427">
        <v>0</v>
      </c>
      <c r="BR251" s="427">
        <v>0</v>
      </c>
      <c r="BS251" s="427">
        <v>0</v>
      </c>
      <c r="BT251" s="427">
        <v>0</v>
      </c>
      <c r="BU251" s="427">
        <v>0</v>
      </c>
      <c r="BV251" s="427">
        <v>0</v>
      </c>
      <c r="BW251" s="427">
        <v>0</v>
      </c>
      <c r="BX251" s="427">
        <v>0</v>
      </c>
      <c r="BY251" s="427">
        <v>0</v>
      </c>
      <c r="BZ251" s="427">
        <v>0</v>
      </c>
      <c r="CA251" s="427">
        <v>0</v>
      </c>
      <c r="CB251" s="427">
        <v>0</v>
      </c>
      <c r="CC251" s="427">
        <v>0</v>
      </c>
      <c r="CD251" s="427">
        <v>0</v>
      </c>
      <c r="CE251" s="427">
        <v>0</v>
      </c>
      <c r="CF251" s="427">
        <v>0</v>
      </c>
      <c r="CG251" s="427">
        <v>0</v>
      </c>
      <c r="CH251" s="427">
        <v>0</v>
      </c>
      <c r="CI251" s="427">
        <v>0</v>
      </c>
      <c r="CJ251" s="427">
        <v>0</v>
      </c>
      <c r="CK251" s="427">
        <v>0</v>
      </c>
      <c r="CL251" s="427">
        <v>0</v>
      </c>
      <c r="CM251" s="427">
        <v>0</v>
      </c>
      <c r="CN251" s="427">
        <v>0</v>
      </c>
      <c r="CO251" s="427">
        <v>0</v>
      </c>
      <c r="CP251" s="427">
        <v>0</v>
      </c>
      <c r="CQ251" s="427">
        <v>0</v>
      </c>
      <c r="CR251" s="427">
        <v>0</v>
      </c>
      <c r="CS251" s="427">
        <v>0</v>
      </c>
      <c r="CT251" s="427">
        <v>0</v>
      </c>
      <c r="CU251" s="427">
        <v>0</v>
      </c>
      <c r="CV251" s="427">
        <v>0</v>
      </c>
      <c r="CW251" s="427">
        <v>0</v>
      </c>
      <c r="CX251" s="427">
        <v>0</v>
      </c>
      <c r="CY251" s="427">
        <v>0</v>
      </c>
      <c r="CZ251" s="427">
        <v>0</v>
      </c>
      <c r="DA251" s="427">
        <v>0</v>
      </c>
      <c r="DB251" s="436" t="s">
        <v>2126</v>
      </c>
      <c r="DC251" s="427">
        <v>0</v>
      </c>
      <c r="DD251" s="436" t="s">
        <v>2126</v>
      </c>
      <c r="DE251" s="428" t="s">
        <v>2082</v>
      </c>
    </row>
    <row r="252" spans="1:109" customFormat="1" ht="47.25">
      <c r="A252" s="424" t="s">
        <v>887</v>
      </c>
      <c r="B252" s="425" t="s">
        <v>959</v>
      </c>
      <c r="C252" s="424" t="s">
        <v>960</v>
      </c>
      <c r="D252" s="426">
        <v>1.1626610169491525</v>
      </c>
      <c r="E252" s="427">
        <v>0</v>
      </c>
      <c r="F252" s="427">
        <v>1.16266101694915</v>
      </c>
      <c r="G252" s="427">
        <v>0</v>
      </c>
      <c r="H252" s="427">
        <v>0.19</v>
      </c>
      <c r="I252" s="427">
        <v>0</v>
      </c>
      <c r="J252" s="427">
        <v>0</v>
      </c>
      <c r="K252" s="427">
        <v>1</v>
      </c>
      <c r="L252" s="427">
        <v>0</v>
      </c>
      <c r="M252" s="427">
        <v>0</v>
      </c>
      <c r="N252" s="427">
        <v>0</v>
      </c>
      <c r="O252" s="427">
        <v>0</v>
      </c>
      <c r="P252" s="427">
        <v>0</v>
      </c>
      <c r="Q252" s="427">
        <v>0</v>
      </c>
      <c r="R252" s="427">
        <v>0</v>
      </c>
      <c r="S252" s="427">
        <v>0</v>
      </c>
      <c r="T252" s="427">
        <v>0</v>
      </c>
      <c r="U252" s="427">
        <v>0</v>
      </c>
      <c r="V252" s="427">
        <v>0</v>
      </c>
      <c r="W252" s="427">
        <v>0</v>
      </c>
      <c r="X252" s="427">
        <v>0</v>
      </c>
      <c r="Y252" s="427">
        <v>0</v>
      </c>
      <c r="Z252" s="427">
        <v>0</v>
      </c>
      <c r="AA252" s="427">
        <v>0</v>
      </c>
      <c r="AB252" s="427">
        <v>0</v>
      </c>
      <c r="AC252" s="427">
        <v>0</v>
      </c>
      <c r="AD252" s="427">
        <v>0</v>
      </c>
      <c r="AE252" s="427">
        <v>0</v>
      </c>
      <c r="AF252" s="427">
        <v>0</v>
      </c>
      <c r="AG252" s="427">
        <v>0</v>
      </c>
      <c r="AH252" s="427">
        <v>0</v>
      </c>
      <c r="AI252" s="427">
        <v>0</v>
      </c>
      <c r="AJ252" s="427">
        <v>0</v>
      </c>
      <c r="AK252" s="427">
        <v>0</v>
      </c>
      <c r="AL252" s="427">
        <v>0</v>
      </c>
      <c r="AM252" s="427">
        <v>0</v>
      </c>
      <c r="AN252" s="427">
        <v>0</v>
      </c>
      <c r="AO252" s="427">
        <v>0</v>
      </c>
      <c r="AP252" s="427">
        <v>0</v>
      </c>
      <c r="AQ252" s="427">
        <v>0</v>
      </c>
      <c r="AR252" s="427">
        <v>0</v>
      </c>
      <c r="AS252" s="427">
        <v>0</v>
      </c>
      <c r="AT252" s="427">
        <v>1.16266101694915</v>
      </c>
      <c r="AU252" s="427">
        <v>0</v>
      </c>
      <c r="AV252" s="427">
        <v>0.19</v>
      </c>
      <c r="AW252" s="427">
        <v>0</v>
      </c>
      <c r="AX252" s="427">
        <v>0</v>
      </c>
      <c r="AY252" s="427">
        <v>1</v>
      </c>
      <c r="AZ252" s="427">
        <v>0</v>
      </c>
      <c r="BA252" s="427">
        <v>0</v>
      </c>
      <c r="BB252" s="427">
        <v>0</v>
      </c>
      <c r="BC252" s="427">
        <v>0</v>
      </c>
      <c r="BD252" s="427">
        <v>0</v>
      </c>
      <c r="BE252" s="427">
        <v>0</v>
      </c>
      <c r="BF252" s="427">
        <v>0</v>
      </c>
      <c r="BG252" s="427">
        <v>0</v>
      </c>
      <c r="BH252" s="427">
        <v>0</v>
      </c>
      <c r="BI252" s="427">
        <v>0</v>
      </c>
      <c r="BJ252" s="427">
        <v>0</v>
      </c>
      <c r="BK252" s="427">
        <v>0</v>
      </c>
      <c r="BL252" s="427">
        <v>0</v>
      </c>
      <c r="BM252" s="427">
        <v>0</v>
      </c>
      <c r="BN252" s="427">
        <v>0</v>
      </c>
      <c r="BO252" s="427">
        <v>0</v>
      </c>
      <c r="BP252" s="427">
        <v>0</v>
      </c>
      <c r="BQ252" s="427">
        <v>0</v>
      </c>
      <c r="BR252" s="427">
        <v>0</v>
      </c>
      <c r="BS252" s="427">
        <v>0</v>
      </c>
      <c r="BT252" s="427">
        <v>0</v>
      </c>
      <c r="BU252" s="427">
        <v>0</v>
      </c>
      <c r="BV252" s="427">
        <v>0</v>
      </c>
      <c r="BW252" s="427">
        <v>0</v>
      </c>
      <c r="BX252" s="427">
        <v>0</v>
      </c>
      <c r="BY252" s="427">
        <v>0</v>
      </c>
      <c r="BZ252" s="427">
        <v>0</v>
      </c>
      <c r="CA252" s="427">
        <v>0</v>
      </c>
      <c r="CB252" s="427">
        <v>0</v>
      </c>
      <c r="CC252" s="427">
        <v>0</v>
      </c>
      <c r="CD252" s="427">
        <v>0</v>
      </c>
      <c r="CE252" s="427">
        <v>0</v>
      </c>
      <c r="CF252" s="427">
        <v>0</v>
      </c>
      <c r="CG252" s="427">
        <v>0</v>
      </c>
      <c r="CH252" s="427">
        <v>0</v>
      </c>
      <c r="CI252" s="427">
        <v>0</v>
      </c>
      <c r="CJ252" s="427">
        <v>0</v>
      </c>
      <c r="CK252" s="427">
        <v>0</v>
      </c>
      <c r="CL252" s="427">
        <v>0</v>
      </c>
      <c r="CM252" s="427">
        <v>0</v>
      </c>
      <c r="CN252" s="427">
        <v>0</v>
      </c>
      <c r="CO252" s="427">
        <v>0</v>
      </c>
      <c r="CP252" s="427">
        <v>0</v>
      </c>
      <c r="CQ252" s="427">
        <v>0</v>
      </c>
      <c r="CR252" s="427">
        <v>0</v>
      </c>
      <c r="CS252" s="427">
        <v>0</v>
      </c>
      <c r="CT252" s="427">
        <v>0</v>
      </c>
      <c r="CU252" s="427">
        <v>0</v>
      </c>
      <c r="CV252" s="427">
        <v>0</v>
      </c>
      <c r="CW252" s="427">
        <v>0</v>
      </c>
      <c r="CX252" s="427">
        <v>0</v>
      </c>
      <c r="CY252" s="427">
        <v>0</v>
      </c>
      <c r="CZ252" s="427">
        <v>0</v>
      </c>
      <c r="DA252" s="427">
        <v>0</v>
      </c>
      <c r="DB252" s="436" t="s">
        <v>2126</v>
      </c>
      <c r="DC252" s="427">
        <v>0</v>
      </c>
      <c r="DD252" s="436" t="s">
        <v>2126</v>
      </c>
      <c r="DE252" s="428" t="s">
        <v>2082</v>
      </c>
    </row>
    <row r="253" spans="1:109" customFormat="1" ht="47.25">
      <c r="A253" s="424" t="s">
        <v>887</v>
      </c>
      <c r="B253" s="425" t="s">
        <v>961</v>
      </c>
      <c r="C253" s="424" t="s">
        <v>962</v>
      </c>
      <c r="D253" s="426">
        <v>4.5216440677966103</v>
      </c>
      <c r="E253" s="427">
        <v>0</v>
      </c>
      <c r="F253" s="427">
        <v>4.5216440677966085</v>
      </c>
      <c r="G253" s="427">
        <v>0</v>
      </c>
      <c r="H253" s="427">
        <v>0.67</v>
      </c>
      <c r="I253" s="427">
        <v>0</v>
      </c>
      <c r="J253" s="427">
        <v>0</v>
      </c>
      <c r="K253" s="427">
        <v>2</v>
      </c>
      <c r="L253" s="427">
        <v>0</v>
      </c>
      <c r="M253" s="427">
        <v>0</v>
      </c>
      <c r="N253" s="427">
        <v>0</v>
      </c>
      <c r="O253" s="427">
        <v>0</v>
      </c>
      <c r="P253" s="427">
        <v>0</v>
      </c>
      <c r="Q253" s="427">
        <v>0</v>
      </c>
      <c r="R253" s="427">
        <v>0</v>
      </c>
      <c r="S253" s="427">
        <v>0</v>
      </c>
      <c r="T253" s="427">
        <v>0</v>
      </c>
      <c r="U253" s="427">
        <v>0</v>
      </c>
      <c r="V253" s="427">
        <v>0</v>
      </c>
      <c r="W253" s="427">
        <v>0</v>
      </c>
      <c r="X253" s="427">
        <v>0</v>
      </c>
      <c r="Y253" s="427">
        <v>0</v>
      </c>
      <c r="Z253" s="427">
        <v>0</v>
      </c>
      <c r="AA253" s="427">
        <v>0</v>
      </c>
      <c r="AB253" s="427">
        <v>0</v>
      </c>
      <c r="AC253" s="427">
        <v>0</v>
      </c>
      <c r="AD253" s="427">
        <v>0</v>
      </c>
      <c r="AE253" s="427">
        <v>0</v>
      </c>
      <c r="AF253" s="427">
        <v>0</v>
      </c>
      <c r="AG253" s="427">
        <v>0</v>
      </c>
      <c r="AH253" s="427">
        <v>0</v>
      </c>
      <c r="AI253" s="427">
        <v>0</v>
      </c>
      <c r="AJ253" s="427">
        <v>0</v>
      </c>
      <c r="AK253" s="427">
        <v>0</v>
      </c>
      <c r="AL253" s="427">
        <v>0</v>
      </c>
      <c r="AM253" s="427">
        <v>0</v>
      </c>
      <c r="AN253" s="427">
        <v>0</v>
      </c>
      <c r="AO253" s="427">
        <v>0</v>
      </c>
      <c r="AP253" s="427">
        <v>0</v>
      </c>
      <c r="AQ253" s="427">
        <v>0</v>
      </c>
      <c r="AR253" s="427">
        <v>0</v>
      </c>
      <c r="AS253" s="427">
        <v>0</v>
      </c>
      <c r="AT253" s="427">
        <v>4.5216440677966085</v>
      </c>
      <c r="AU253" s="427">
        <v>0</v>
      </c>
      <c r="AV253" s="427">
        <v>0.67</v>
      </c>
      <c r="AW253" s="427">
        <v>0</v>
      </c>
      <c r="AX253" s="427">
        <v>0</v>
      </c>
      <c r="AY253" s="427">
        <v>2</v>
      </c>
      <c r="AZ253" s="427">
        <v>0</v>
      </c>
      <c r="BA253" s="427">
        <v>0</v>
      </c>
      <c r="BB253" s="427">
        <v>0</v>
      </c>
      <c r="BC253" s="427">
        <v>0</v>
      </c>
      <c r="BD253" s="427">
        <v>0</v>
      </c>
      <c r="BE253" s="427">
        <v>0</v>
      </c>
      <c r="BF253" s="427">
        <v>0</v>
      </c>
      <c r="BG253" s="427">
        <v>0</v>
      </c>
      <c r="BH253" s="427">
        <v>0</v>
      </c>
      <c r="BI253" s="427">
        <v>0</v>
      </c>
      <c r="BJ253" s="427">
        <v>0</v>
      </c>
      <c r="BK253" s="427">
        <v>0</v>
      </c>
      <c r="BL253" s="427">
        <v>0</v>
      </c>
      <c r="BM253" s="427">
        <v>0</v>
      </c>
      <c r="BN253" s="427">
        <v>0</v>
      </c>
      <c r="BO253" s="427">
        <v>0</v>
      </c>
      <c r="BP253" s="427">
        <v>0</v>
      </c>
      <c r="BQ253" s="427">
        <v>0</v>
      </c>
      <c r="BR253" s="427">
        <v>0</v>
      </c>
      <c r="BS253" s="427">
        <v>0</v>
      </c>
      <c r="BT253" s="427">
        <v>0</v>
      </c>
      <c r="BU253" s="427">
        <v>0</v>
      </c>
      <c r="BV253" s="427">
        <v>0</v>
      </c>
      <c r="BW253" s="427">
        <v>0</v>
      </c>
      <c r="BX253" s="427">
        <v>0</v>
      </c>
      <c r="BY253" s="427">
        <v>0</v>
      </c>
      <c r="BZ253" s="427">
        <v>0</v>
      </c>
      <c r="CA253" s="427">
        <v>0</v>
      </c>
      <c r="CB253" s="427">
        <v>0</v>
      </c>
      <c r="CC253" s="427">
        <v>0</v>
      </c>
      <c r="CD253" s="427">
        <v>0</v>
      </c>
      <c r="CE253" s="427">
        <v>0</v>
      </c>
      <c r="CF253" s="427">
        <v>0</v>
      </c>
      <c r="CG253" s="427">
        <v>0</v>
      </c>
      <c r="CH253" s="427">
        <v>0</v>
      </c>
      <c r="CI253" s="427">
        <v>0</v>
      </c>
      <c r="CJ253" s="427">
        <v>0</v>
      </c>
      <c r="CK253" s="427">
        <v>0</v>
      </c>
      <c r="CL253" s="427">
        <v>0</v>
      </c>
      <c r="CM253" s="427">
        <v>0</v>
      </c>
      <c r="CN253" s="427">
        <v>0</v>
      </c>
      <c r="CO253" s="427">
        <v>0</v>
      </c>
      <c r="CP253" s="427">
        <v>0</v>
      </c>
      <c r="CQ253" s="427">
        <v>0</v>
      </c>
      <c r="CR253" s="427">
        <v>0</v>
      </c>
      <c r="CS253" s="427">
        <v>0</v>
      </c>
      <c r="CT253" s="427">
        <v>0</v>
      </c>
      <c r="CU253" s="427">
        <v>0</v>
      </c>
      <c r="CV253" s="427">
        <v>0</v>
      </c>
      <c r="CW253" s="427">
        <v>0</v>
      </c>
      <c r="CX253" s="427">
        <v>0</v>
      </c>
      <c r="CY253" s="427">
        <v>0</v>
      </c>
      <c r="CZ253" s="427">
        <v>0</v>
      </c>
      <c r="DA253" s="427">
        <v>0</v>
      </c>
      <c r="DB253" s="436" t="s">
        <v>2126</v>
      </c>
      <c r="DC253" s="427">
        <v>0</v>
      </c>
      <c r="DD253" s="436" t="s">
        <v>2126</v>
      </c>
      <c r="DE253" s="428" t="s">
        <v>2082</v>
      </c>
    </row>
    <row r="254" spans="1:109" customFormat="1" ht="47.25">
      <c r="A254" s="424" t="s">
        <v>887</v>
      </c>
      <c r="B254" s="425" t="s">
        <v>963</v>
      </c>
      <c r="C254" s="424" t="s">
        <v>964</v>
      </c>
      <c r="D254" s="426">
        <v>3.1219745762711835</v>
      </c>
      <c r="E254" s="427">
        <v>0</v>
      </c>
      <c r="F254" s="427">
        <v>3.1219745762711835</v>
      </c>
      <c r="G254" s="427">
        <v>0</v>
      </c>
      <c r="H254" s="427">
        <v>0.28999999999999998</v>
      </c>
      <c r="I254" s="427">
        <v>0</v>
      </c>
      <c r="J254" s="427">
        <v>0</v>
      </c>
      <c r="K254" s="427">
        <v>1</v>
      </c>
      <c r="L254" s="427">
        <v>0</v>
      </c>
      <c r="M254" s="427">
        <v>0</v>
      </c>
      <c r="N254" s="427">
        <v>0</v>
      </c>
      <c r="O254" s="427">
        <v>0</v>
      </c>
      <c r="P254" s="427">
        <v>0</v>
      </c>
      <c r="Q254" s="427">
        <v>0</v>
      </c>
      <c r="R254" s="427">
        <v>0</v>
      </c>
      <c r="S254" s="427">
        <v>0</v>
      </c>
      <c r="T254" s="427">
        <v>0</v>
      </c>
      <c r="U254" s="427">
        <v>0</v>
      </c>
      <c r="V254" s="427">
        <v>0</v>
      </c>
      <c r="W254" s="427">
        <v>0</v>
      </c>
      <c r="X254" s="427">
        <v>0</v>
      </c>
      <c r="Y254" s="427">
        <v>0</v>
      </c>
      <c r="Z254" s="427">
        <v>0</v>
      </c>
      <c r="AA254" s="427">
        <v>0</v>
      </c>
      <c r="AB254" s="427">
        <v>0</v>
      </c>
      <c r="AC254" s="427">
        <v>0</v>
      </c>
      <c r="AD254" s="427">
        <v>0</v>
      </c>
      <c r="AE254" s="427">
        <v>0</v>
      </c>
      <c r="AF254" s="427">
        <v>0</v>
      </c>
      <c r="AG254" s="427">
        <v>0</v>
      </c>
      <c r="AH254" s="427">
        <v>0</v>
      </c>
      <c r="AI254" s="427">
        <v>0</v>
      </c>
      <c r="AJ254" s="427">
        <v>0</v>
      </c>
      <c r="AK254" s="427">
        <v>0</v>
      </c>
      <c r="AL254" s="427">
        <v>0</v>
      </c>
      <c r="AM254" s="427">
        <v>0</v>
      </c>
      <c r="AN254" s="427">
        <v>0</v>
      </c>
      <c r="AO254" s="427">
        <v>0</v>
      </c>
      <c r="AP254" s="427">
        <v>0</v>
      </c>
      <c r="AQ254" s="427">
        <v>0</v>
      </c>
      <c r="AR254" s="427">
        <v>0</v>
      </c>
      <c r="AS254" s="427">
        <v>0</v>
      </c>
      <c r="AT254" s="427">
        <v>3.1219745762711835</v>
      </c>
      <c r="AU254" s="427">
        <v>0</v>
      </c>
      <c r="AV254" s="427">
        <v>0.28999999999999998</v>
      </c>
      <c r="AW254" s="427">
        <v>0</v>
      </c>
      <c r="AX254" s="427">
        <v>0</v>
      </c>
      <c r="AY254" s="427">
        <v>1</v>
      </c>
      <c r="AZ254" s="427">
        <v>0</v>
      </c>
      <c r="BA254" s="427">
        <v>0</v>
      </c>
      <c r="BB254" s="427">
        <v>0</v>
      </c>
      <c r="BC254" s="427">
        <v>0</v>
      </c>
      <c r="BD254" s="427">
        <v>0</v>
      </c>
      <c r="BE254" s="427">
        <v>0</v>
      </c>
      <c r="BF254" s="427">
        <v>0</v>
      </c>
      <c r="BG254" s="427">
        <v>0</v>
      </c>
      <c r="BH254" s="427">
        <v>0</v>
      </c>
      <c r="BI254" s="427">
        <v>0</v>
      </c>
      <c r="BJ254" s="427">
        <v>0</v>
      </c>
      <c r="BK254" s="427">
        <v>0</v>
      </c>
      <c r="BL254" s="427">
        <v>0</v>
      </c>
      <c r="BM254" s="427">
        <v>0</v>
      </c>
      <c r="BN254" s="427">
        <v>0</v>
      </c>
      <c r="BO254" s="427">
        <v>0</v>
      </c>
      <c r="BP254" s="427">
        <v>0</v>
      </c>
      <c r="BQ254" s="427">
        <v>0</v>
      </c>
      <c r="BR254" s="427">
        <v>0</v>
      </c>
      <c r="BS254" s="427">
        <v>0</v>
      </c>
      <c r="BT254" s="427">
        <v>0</v>
      </c>
      <c r="BU254" s="427">
        <v>0</v>
      </c>
      <c r="BV254" s="427">
        <v>0</v>
      </c>
      <c r="BW254" s="427">
        <v>0</v>
      </c>
      <c r="BX254" s="427">
        <v>0</v>
      </c>
      <c r="BY254" s="427">
        <v>0</v>
      </c>
      <c r="BZ254" s="427">
        <v>0</v>
      </c>
      <c r="CA254" s="427">
        <v>0</v>
      </c>
      <c r="CB254" s="427">
        <v>0</v>
      </c>
      <c r="CC254" s="427">
        <v>0</v>
      </c>
      <c r="CD254" s="427">
        <v>0</v>
      </c>
      <c r="CE254" s="427">
        <v>0</v>
      </c>
      <c r="CF254" s="427">
        <v>0</v>
      </c>
      <c r="CG254" s="427">
        <v>0</v>
      </c>
      <c r="CH254" s="427">
        <v>0</v>
      </c>
      <c r="CI254" s="427">
        <v>0</v>
      </c>
      <c r="CJ254" s="427">
        <v>0</v>
      </c>
      <c r="CK254" s="427">
        <v>0</v>
      </c>
      <c r="CL254" s="427">
        <v>0</v>
      </c>
      <c r="CM254" s="427">
        <v>0</v>
      </c>
      <c r="CN254" s="427">
        <v>0</v>
      </c>
      <c r="CO254" s="427">
        <v>0</v>
      </c>
      <c r="CP254" s="427">
        <v>0</v>
      </c>
      <c r="CQ254" s="427">
        <v>0</v>
      </c>
      <c r="CR254" s="427">
        <v>0</v>
      </c>
      <c r="CS254" s="427">
        <v>0</v>
      </c>
      <c r="CT254" s="427">
        <v>0</v>
      </c>
      <c r="CU254" s="427">
        <v>0</v>
      </c>
      <c r="CV254" s="427">
        <v>0</v>
      </c>
      <c r="CW254" s="427">
        <v>0</v>
      </c>
      <c r="CX254" s="427">
        <v>0</v>
      </c>
      <c r="CY254" s="427">
        <v>0</v>
      </c>
      <c r="CZ254" s="427">
        <v>0</v>
      </c>
      <c r="DA254" s="427">
        <v>0</v>
      </c>
      <c r="DB254" s="436" t="s">
        <v>2126</v>
      </c>
      <c r="DC254" s="427">
        <v>0</v>
      </c>
      <c r="DD254" s="436" t="s">
        <v>2126</v>
      </c>
      <c r="DE254" s="428" t="s">
        <v>2082</v>
      </c>
    </row>
    <row r="255" spans="1:109" customFormat="1" ht="47.25">
      <c r="A255" s="424" t="s">
        <v>887</v>
      </c>
      <c r="B255" s="425" t="s">
        <v>965</v>
      </c>
      <c r="C255" s="424" t="s">
        <v>966</v>
      </c>
      <c r="D255" s="426">
        <v>9.1715677966101676</v>
      </c>
      <c r="E255" s="427">
        <v>0</v>
      </c>
      <c r="F255" s="427">
        <v>9.1715677966101676</v>
      </c>
      <c r="G255" s="427">
        <v>0</v>
      </c>
      <c r="H255" s="427">
        <v>1.44</v>
      </c>
      <c r="I255" s="427">
        <v>0</v>
      </c>
      <c r="J255" s="427">
        <v>0</v>
      </c>
      <c r="K255" s="427">
        <v>3</v>
      </c>
      <c r="L255" s="427">
        <v>0</v>
      </c>
      <c r="M255" s="427">
        <v>0</v>
      </c>
      <c r="N255" s="427">
        <v>0</v>
      </c>
      <c r="O255" s="427">
        <v>0</v>
      </c>
      <c r="P255" s="427">
        <v>0</v>
      </c>
      <c r="Q255" s="427">
        <v>0</v>
      </c>
      <c r="R255" s="427">
        <v>0</v>
      </c>
      <c r="S255" s="427">
        <v>0</v>
      </c>
      <c r="T255" s="427">
        <v>0</v>
      </c>
      <c r="U255" s="427">
        <v>0</v>
      </c>
      <c r="V255" s="427">
        <v>0</v>
      </c>
      <c r="W255" s="427">
        <v>0</v>
      </c>
      <c r="X255" s="427">
        <v>0</v>
      </c>
      <c r="Y255" s="427">
        <v>0</v>
      </c>
      <c r="Z255" s="427">
        <v>0</v>
      </c>
      <c r="AA255" s="427">
        <v>0</v>
      </c>
      <c r="AB255" s="427">
        <v>0</v>
      </c>
      <c r="AC255" s="427">
        <v>0</v>
      </c>
      <c r="AD255" s="427">
        <v>0</v>
      </c>
      <c r="AE255" s="427">
        <v>0</v>
      </c>
      <c r="AF255" s="427">
        <v>0</v>
      </c>
      <c r="AG255" s="427">
        <v>0</v>
      </c>
      <c r="AH255" s="427">
        <v>0</v>
      </c>
      <c r="AI255" s="427">
        <v>0</v>
      </c>
      <c r="AJ255" s="427">
        <v>9.1715677966101676</v>
      </c>
      <c r="AK255" s="427">
        <v>0</v>
      </c>
      <c r="AL255" s="427">
        <v>1.44</v>
      </c>
      <c r="AM255" s="427">
        <v>0</v>
      </c>
      <c r="AN255" s="427">
        <v>0</v>
      </c>
      <c r="AO255" s="427">
        <v>3</v>
      </c>
      <c r="AP255" s="427">
        <v>0</v>
      </c>
      <c r="AQ255" s="427">
        <v>0</v>
      </c>
      <c r="AR255" s="427">
        <v>0</v>
      </c>
      <c r="AS255" s="427">
        <v>0</v>
      </c>
      <c r="AT255" s="427">
        <v>0</v>
      </c>
      <c r="AU255" s="427">
        <v>0</v>
      </c>
      <c r="AV255" s="427">
        <v>0</v>
      </c>
      <c r="AW255" s="427">
        <v>0</v>
      </c>
      <c r="AX255" s="427">
        <v>0</v>
      </c>
      <c r="AY255" s="427">
        <v>0</v>
      </c>
      <c r="AZ255" s="427">
        <v>0</v>
      </c>
      <c r="BA255" s="427">
        <v>0</v>
      </c>
      <c r="BB255" s="427">
        <v>0</v>
      </c>
      <c r="BC255" s="427">
        <v>0</v>
      </c>
      <c r="BD255" s="427">
        <v>0</v>
      </c>
      <c r="BE255" s="427">
        <v>0</v>
      </c>
      <c r="BF255" s="427">
        <v>0</v>
      </c>
      <c r="BG255" s="427">
        <v>0</v>
      </c>
      <c r="BH255" s="427">
        <v>0</v>
      </c>
      <c r="BI255" s="427">
        <v>0</v>
      </c>
      <c r="BJ255" s="427">
        <v>0</v>
      </c>
      <c r="BK255" s="427">
        <v>0</v>
      </c>
      <c r="BL255" s="427">
        <v>0</v>
      </c>
      <c r="BM255" s="427">
        <v>0</v>
      </c>
      <c r="BN255" s="427">
        <v>0</v>
      </c>
      <c r="BO255" s="427">
        <v>0</v>
      </c>
      <c r="BP255" s="427">
        <v>0</v>
      </c>
      <c r="BQ255" s="427">
        <v>0</v>
      </c>
      <c r="BR255" s="427">
        <v>0</v>
      </c>
      <c r="BS255" s="427">
        <v>0</v>
      </c>
      <c r="BT255" s="427">
        <v>0</v>
      </c>
      <c r="BU255" s="427">
        <v>0</v>
      </c>
      <c r="BV255" s="427">
        <v>0</v>
      </c>
      <c r="BW255" s="427">
        <v>0</v>
      </c>
      <c r="BX255" s="427">
        <v>0</v>
      </c>
      <c r="BY255" s="427">
        <v>0</v>
      </c>
      <c r="BZ255" s="427">
        <v>0</v>
      </c>
      <c r="CA255" s="427">
        <v>0</v>
      </c>
      <c r="CB255" s="427">
        <v>0</v>
      </c>
      <c r="CC255" s="427">
        <v>0</v>
      </c>
      <c r="CD255" s="427">
        <v>0</v>
      </c>
      <c r="CE255" s="427">
        <v>0</v>
      </c>
      <c r="CF255" s="427">
        <v>0</v>
      </c>
      <c r="CG255" s="427">
        <v>0</v>
      </c>
      <c r="CH255" s="427">
        <v>0</v>
      </c>
      <c r="CI255" s="427">
        <v>0</v>
      </c>
      <c r="CJ255" s="427">
        <v>0</v>
      </c>
      <c r="CK255" s="427">
        <v>0</v>
      </c>
      <c r="CL255" s="427">
        <v>0</v>
      </c>
      <c r="CM255" s="427">
        <v>0</v>
      </c>
      <c r="CN255" s="427">
        <v>0</v>
      </c>
      <c r="CO255" s="427">
        <v>0</v>
      </c>
      <c r="CP255" s="427">
        <v>0</v>
      </c>
      <c r="CQ255" s="427">
        <v>0</v>
      </c>
      <c r="CR255" s="427">
        <v>0</v>
      </c>
      <c r="CS255" s="427">
        <v>0</v>
      </c>
      <c r="CT255" s="427">
        <v>0</v>
      </c>
      <c r="CU255" s="427">
        <v>0</v>
      </c>
      <c r="CV255" s="427">
        <v>0</v>
      </c>
      <c r="CW255" s="427">
        <v>0</v>
      </c>
      <c r="CX255" s="427">
        <v>0</v>
      </c>
      <c r="CY255" s="427">
        <v>0</v>
      </c>
      <c r="CZ255" s="427">
        <v>0</v>
      </c>
      <c r="DA255" s="427">
        <v>0</v>
      </c>
      <c r="DB255" s="436" t="s">
        <v>2126</v>
      </c>
      <c r="DC255" s="427">
        <v>0</v>
      </c>
      <c r="DD255" s="436" t="s">
        <v>2126</v>
      </c>
      <c r="DE255" s="428" t="s">
        <v>2082</v>
      </c>
    </row>
    <row r="256" spans="1:109" customFormat="1" ht="47.25">
      <c r="A256" s="424" t="s">
        <v>887</v>
      </c>
      <c r="B256" s="425" t="s">
        <v>967</v>
      </c>
      <c r="C256" s="424" t="s">
        <v>968</v>
      </c>
      <c r="D256" s="426">
        <v>6.1143220338983086</v>
      </c>
      <c r="E256" s="427">
        <v>0</v>
      </c>
      <c r="F256" s="427">
        <v>6.1143220338983078</v>
      </c>
      <c r="G256" s="427">
        <v>0</v>
      </c>
      <c r="H256" s="427">
        <v>0.96</v>
      </c>
      <c r="I256" s="427">
        <v>0</v>
      </c>
      <c r="J256" s="427">
        <v>0</v>
      </c>
      <c r="K256" s="427">
        <v>2</v>
      </c>
      <c r="L256" s="427">
        <v>0</v>
      </c>
      <c r="M256" s="427">
        <v>0</v>
      </c>
      <c r="N256" s="427">
        <v>0</v>
      </c>
      <c r="O256" s="427">
        <v>0</v>
      </c>
      <c r="P256" s="427">
        <v>0</v>
      </c>
      <c r="Q256" s="427">
        <v>0</v>
      </c>
      <c r="R256" s="427">
        <v>0</v>
      </c>
      <c r="S256" s="427">
        <v>0</v>
      </c>
      <c r="T256" s="427">
        <v>0</v>
      </c>
      <c r="U256" s="427">
        <v>0</v>
      </c>
      <c r="V256" s="427">
        <v>0</v>
      </c>
      <c r="W256" s="427">
        <v>0</v>
      </c>
      <c r="X256" s="427">
        <v>0</v>
      </c>
      <c r="Y256" s="427">
        <v>0</v>
      </c>
      <c r="Z256" s="427">
        <v>0</v>
      </c>
      <c r="AA256" s="427">
        <v>0</v>
      </c>
      <c r="AB256" s="427">
        <v>0</v>
      </c>
      <c r="AC256" s="427">
        <v>0</v>
      </c>
      <c r="AD256" s="427">
        <v>0</v>
      </c>
      <c r="AE256" s="427">
        <v>0</v>
      </c>
      <c r="AF256" s="427">
        <v>0</v>
      </c>
      <c r="AG256" s="427">
        <v>0</v>
      </c>
      <c r="AH256" s="427">
        <v>0</v>
      </c>
      <c r="AI256" s="427">
        <v>0</v>
      </c>
      <c r="AJ256" s="427">
        <v>6.1143220338983078</v>
      </c>
      <c r="AK256" s="427">
        <v>0</v>
      </c>
      <c r="AL256" s="427">
        <v>0.96</v>
      </c>
      <c r="AM256" s="427">
        <v>0</v>
      </c>
      <c r="AN256" s="427">
        <v>0</v>
      </c>
      <c r="AO256" s="427">
        <v>2</v>
      </c>
      <c r="AP256" s="427">
        <v>0</v>
      </c>
      <c r="AQ256" s="427">
        <v>0</v>
      </c>
      <c r="AR256" s="427">
        <v>0</v>
      </c>
      <c r="AS256" s="427">
        <v>0</v>
      </c>
      <c r="AT256" s="427">
        <v>0</v>
      </c>
      <c r="AU256" s="427">
        <v>0</v>
      </c>
      <c r="AV256" s="427">
        <v>0</v>
      </c>
      <c r="AW256" s="427">
        <v>0</v>
      </c>
      <c r="AX256" s="427">
        <v>0</v>
      </c>
      <c r="AY256" s="427">
        <v>0</v>
      </c>
      <c r="AZ256" s="427">
        <v>0</v>
      </c>
      <c r="BA256" s="427">
        <v>0</v>
      </c>
      <c r="BB256" s="427">
        <v>0</v>
      </c>
      <c r="BC256" s="427">
        <v>0</v>
      </c>
      <c r="BD256" s="427">
        <v>0</v>
      </c>
      <c r="BE256" s="427">
        <v>0</v>
      </c>
      <c r="BF256" s="427">
        <v>0</v>
      </c>
      <c r="BG256" s="427">
        <v>0</v>
      </c>
      <c r="BH256" s="427">
        <v>0</v>
      </c>
      <c r="BI256" s="427">
        <v>0</v>
      </c>
      <c r="BJ256" s="427">
        <v>0</v>
      </c>
      <c r="BK256" s="427">
        <v>0</v>
      </c>
      <c r="BL256" s="427">
        <v>0</v>
      </c>
      <c r="BM256" s="427">
        <v>0</v>
      </c>
      <c r="BN256" s="427">
        <v>0</v>
      </c>
      <c r="BO256" s="427">
        <v>0</v>
      </c>
      <c r="BP256" s="427">
        <v>0</v>
      </c>
      <c r="BQ256" s="427">
        <v>0</v>
      </c>
      <c r="BR256" s="427">
        <v>0</v>
      </c>
      <c r="BS256" s="427">
        <v>0</v>
      </c>
      <c r="BT256" s="427">
        <v>0</v>
      </c>
      <c r="BU256" s="427">
        <v>0</v>
      </c>
      <c r="BV256" s="427">
        <v>0</v>
      </c>
      <c r="BW256" s="427">
        <v>0</v>
      </c>
      <c r="BX256" s="427">
        <v>0</v>
      </c>
      <c r="BY256" s="427">
        <v>0</v>
      </c>
      <c r="BZ256" s="427">
        <v>0</v>
      </c>
      <c r="CA256" s="427">
        <v>0</v>
      </c>
      <c r="CB256" s="427">
        <v>0</v>
      </c>
      <c r="CC256" s="427">
        <v>0</v>
      </c>
      <c r="CD256" s="427">
        <v>0</v>
      </c>
      <c r="CE256" s="427">
        <v>0</v>
      </c>
      <c r="CF256" s="427">
        <v>0</v>
      </c>
      <c r="CG256" s="427">
        <v>0</v>
      </c>
      <c r="CH256" s="427">
        <v>0</v>
      </c>
      <c r="CI256" s="427">
        <v>0</v>
      </c>
      <c r="CJ256" s="427">
        <v>0</v>
      </c>
      <c r="CK256" s="427">
        <v>0</v>
      </c>
      <c r="CL256" s="427">
        <v>0</v>
      </c>
      <c r="CM256" s="427">
        <v>0</v>
      </c>
      <c r="CN256" s="427">
        <v>0</v>
      </c>
      <c r="CO256" s="427">
        <v>0</v>
      </c>
      <c r="CP256" s="427">
        <v>0</v>
      </c>
      <c r="CQ256" s="427">
        <v>0</v>
      </c>
      <c r="CR256" s="427">
        <v>0</v>
      </c>
      <c r="CS256" s="427">
        <v>0</v>
      </c>
      <c r="CT256" s="427">
        <v>0</v>
      </c>
      <c r="CU256" s="427">
        <v>0</v>
      </c>
      <c r="CV256" s="427">
        <v>0</v>
      </c>
      <c r="CW256" s="427">
        <v>0</v>
      </c>
      <c r="CX256" s="427">
        <v>0</v>
      </c>
      <c r="CY256" s="427">
        <v>0</v>
      </c>
      <c r="CZ256" s="427">
        <v>0</v>
      </c>
      <c r="DA256" s="427">
        <v>0</v>
      </c>
      <c r="DB256" s="436" t="s">
        <v>2126</v>
      </c>
      <c r="DC256" s="427">
        <v>0</v>
      </c>
      <c r="DD256" s="436" t="s">
        <v>2126</v>
      </c>
      <c r="DE256" s="428" t="s">
        <v>2082</v>
      </c>
    </row>
    <row r="257" spans="1:109" customFormat="1" ht="47.25">
      <c r="A257" s="424" t="s">
        <v>887</v>
      </c>
      <c r="B257" s="425" t="s">
        <v>969</v>
      </c>
      <c r="C257" s="424" t="s">
        <v>970</v>
      </c>
      <c r="D257" s="426">
        <v>6.0107033898305087</v>
      </c>
      <c r="E257" s="427">
        <v>0</v>
      </c>
      <c r="F257" s="427">
        <v>6.0107033898305078</v>
      </c>
      <c r="G257" s="427">
        <v>0</v>
      </c>
      <c r="H257" s="427">
        <v>0.65</v>
      </c>
      <c r="I257" s="427">
        <v>0</v>
      </c>
      <c r="J257" s="427">
        <v>0</v>
      </c>
      <c r="K257" s="427">
        <v>2</v>
      </c>
      <c r="L257" s="427">
        <v>0</v>
      </c>
      <c r="M257" s="427">
        <v>0</v>
      </c>
      <c r="N257" s="427">
        <v>0</v>
      </c>
      <c r="O257" s="427">
        <v>0</v>
      </c>
      <c r="P257" s="427">
        <v>0</v>
      </c>
      <c r="Q257" s="427">
        <v>0</v>
      </c>
      <c r="R257" s="427">
        <v>0</v>
      </c>
      <c r="S257" s="427">
        <v>0</v>
      </c>
      <c r="T257" s="427">
        <v>0</v>
      </c>
      <c r="U257" s="427">
        <v>0</v>
      </c>
      <c r="V257" s="427">
        <v>0</v>
      </c>
      <c r="W257" s="427">
        <v>0</v>
      </c>
      <c r="X257" s="427">
        <v>0</v>
      </c>
      <c r="Y257" s="427">
        <v>0</v>
      </c>
      <c r="Z257" s="427">
        <v>0</v>
      </c>
      <c r="AA257" s="427">
        <v>0</v>
      </c>
      <c r="AB257" s="427">
        <v>0</v>
      </c>
      <c r="AC257" s="427">
        <v>0</v>
      </c>
      <c r="AD257" s="427">
        <v>0</v>
      </c>
      <c r="AE257" s="427">
        <v>0</v>
      </c>
      <c r="AF257" s="427">
        <v>0</v>
      </c>
      <c r="AG257" s="427">
        <v>0</v>
      </c>
      <c r="AH257" s="427">
        <v>0</v>
      </c>
      <c r="AI257" s="427">
        <v>0</v>
      </c>
      <c r="AJ257" s="427">
        <v>6.0107033898305078</v>
      </c>
      <c r="AK257" s="427">
        <v>0</v>
      </c>
      <c r="AL257" s="427">
        <v>0.65</v>
      </c>
      <c r="AM257" s="427">
        <v>0</v>
      </c>
      <c r="AN257" s="427">
        <v>0</v>
      </c>
      <c r="AO257" s="427">
        <v>2</v>
      </c>
      <c r="AP257" s="427">
        <v>0</v>
      </c>
      <c r="AQ257" s="427">
        <v>0</v>
      </c>
      <c r="AR257" s="427">
        <v>0</v>
      </c>
      <c r="AS257" s="427">
        <v>0</v>
      </c>
      <c r="AT257" s="427">
        <v>0</v>
      </c>
      <c r="AU257" s="427">
        <v>0</v>
      </c>
      <c r="AV257" s="427">
        <v>0</v>
      </c>
      <c r="AW257" s="427">
        <v>0</v>
      </c>
      <c r="AX257" s="427">
        <v>0</v>
      </c>
      <c r="AY257" s="427">
        <v>0</v>
      </c>
      <c r="AZ257" s="427">
        <v>0</v>
      </c>
      <c r="BA257" s="427">
        <v>0</v>
      </c>
      <c r="BB257" s="427">
        <v>0</v>
      </c>
      <c r="BC257" s="427">
        <v>0</v>
      </c>
      <c r="BD257" s="427">
        <v>0</v>
      </c>
      <c r="BE257" s="427">
        <v>0</v>
      </c>
      <c r="BF257" s="427">
        <v>0</v>
      </c>
      <c r="BG257" s="427">
        <v>0</v>
      </c>
      <c r="BH257" s="427">
        <v>0</v>
      </c>
      <c r="BI257" s="427">
        <v>0</v>
      </c>
      <c r="BJ257" s="427">
        <v>0</v>
      </c>
      <c r="BK257" s="427">
        <v>0</v>
      </c>
      <c r="BL257" s="427">
        <v>0</v>
      </c>
      <c r="BM257" s="427">
        <v>0</v>
      </c>
      <c r="BN257" s="427">
        <v>0</v>
      </c>
      <c r="BO257" s="427">
        <v>0</v>
      </c>
      <c r="BP257" s="427">
        <v>0</v>
      </c>
      <c r="BQ257" s="427">
        <v>0</v>
      </c>
      <c r="BR257" s="427">
        <v>0</v>
      </c>
      <c r="BS257" s="427">
        <v>0</v>
      </c>
      <c r="BT257" s="427">
        <v>0</v>
      </c>
      <c r="BU257" s="427">
        <v>0</v>
      </c>
      <c r="BV257" s="427">
        <v>0</v>
      </c>
      <c r="BW257" s="427">
        <v>0</v>
      </c>
      <c r="BX257" s="427">
        <v>0</v>
      </c>
      <c r="BY257" s="427">
        <v>0</v>
      </c>
      <c r="BZ257" s="427">
        <v>0</v>
      </c>
      <c r="CA257" s="427">
        <v>0</v>
      </c>
      <c r="CB257" s="427">
        <v>0</v>
      </c>
      <c r="CC257" s="427">
        <v>0</v>
      </c>
      <c r="CD257" s="427">
        <v>0</v>
      </c>
      <c r="CE257" s="427">
        <v>0</v>
      </c>
      <c r="CF257" s="427">
        <v>0</v>
      </c>
      <c r="CG257" s="427">
        <v>0</v>
      </c>
      <c r="CH257" s="427">
        <v>0</v>
      </c>
      <c r="CI257" s="427">
        <v>0</v>
      </c>
      <c r="CJ257" s="427">
        <v>0</v>
      </c>
      <c r="CK257" s="427">
        <v>0</v>
      </c>
      <c r="CL257" s="427">
        <v>0</v>
      </c>
      <c r="CM257" s="427">
        <v>0</v>
      </c>
      <c r="CN257" s="427">
        <v>0</v>
      </c>
      <c r="CO257" s="427">
        <v>0</v>
      </c>
      <c r="CP257" s="427">
        <v>0</v>
      </c>
      <c r="CQ257" s="427">
        <v>0</v>
      </c>
      <c r="CR257" s="427">
        <v>0</v>
      </c>
      <c r="CS257" s="427">
        <v>0</v>
      </c>
      <c r="CT257" s="427">
        <v>0</v>
      </c>
      <c r="CU257" s="427">
        <v>0</v>
      </c>
      <c r="CV257" s="427">
        <v>0</v>
      </c>
      <c r="CW257" s="427">
        <v>0</v>
      </c>
      <c r="CX257" s="427">
        <v>0</v>
      </c>
      <c r="CY257" s="427">
        <v>0</v>
      </c>
      <c r="CZ257" s="427">
        <v>0</v>
      </c>
      <c r="DA257" s="427">
        <v>0</v>
      </c>
      <c r="DB257" s="436" t="s">
        <v>2126</v>
      </c>
      <c r="DC257" s="427">
        <v>0</v>
      </c>
      <c r="DD257" s="436" t="s">
        <v>2126</v>
      </c>
      <c r="DE257" s="428" t="s">
        <v>2082</v>
      </c>
    </row>
    <row r="258" spans="1:109" customFormat="1" ht="47.25">
      <c r="A258" s="424" t="s">
        <v>887</v>
      </c>
      <c r="B258" s="425" t="s">
        <v>971</v>
      </c>
      <c r="C258" s="424" t="s">
        <v>972</v>
      </c>
      <c r="D258" s="426">
        <v>3.0053474576271189</v>
      </c>
      <c r="E258" s="427">
        <v>0</v>
      </c>
      <c r="F258" s="427">
        <v>3.0053474576271171</v>
      </c>
      <c r="G258" s="427">
        <v>0</v>
      </c>
      <c r="H258" s="427">
        <v>0.3</v>
      </c>
      <c r="I258" s="427">
        <v>0</v>
      </c>
      <c r="J258" s="427">
        <v>0</v>
      </c>
      <c r="K258" s="427">
        <v>1</v>
      </c>
      <c r="L258" s="427">
        <v>0</v>
      </c>
      <c r="M258" s="427">
        <v>0</v>
      </c>
      <c r="N258" s="427">
        <v>0</v>
      </c>
      <c r="O258" s="427">
        <v>0</v>
      </c>
      <c r="P258" s="427">
        <v>0</v>
      </c>
      <c r="Q258" s="427">
        <v>0</v>
      </c>
      <c r="R258" s="427">
        <v>0</v>
      </c>
      <c r="S258" s="427">
        <v>0</v>
      </c>
      <c r="T258" s="427">
        <v>0</v>
      </c>
      <c r="U258" s="427">
        <v>0</v>
      </c>
      <c r="V258" s="427">
        <v>0</v>
      </c>
      <c r="W258" s="427">
        <v>0</v>
      </c>
      <c r="X258" s="427">
        <v>0</v>
      </c>
      <c r="Y258" s="427">
        <v>0</v>
      </c>
      <c r="Z258" s="427">
        <v>0</v>
      </c>
      <c r="AA258" s="427">
        <v>0</v>
      </c>
      <c r="AB258" s="427">
        <v>0</v>
      </c>
      <c r="AC258" s="427">
        <v>0</v>
      </c>
      <c r="AD258" s="427">
        <v>0</v>
      </c>
      <c r="AE258" s="427">
        <v>0</v>
      </c>
      <c r="AF258" s="427">
        <v>0</v>
      </c>
      <c r="AG258" s="427">
        <v>0</v>
      </c>
      <c r="AH258" s="427">
        <v>0</v>
      </c>
      <c r="AI258" s="427">
        <v>0</v>
      </c>
      <c r="AJ258" s="427">
        <v>3.0053474576271171</v>
      </c>
      <c r="AK258" s="427">
        <v>0</v>
      </c>
      <c r="AL258" s="427">
        <v>0.3</v>
      </c>
      <c r="AM258" s="427">
        <v>0</v>
      </c>
      <c r="AN258" s="427">
        <v>0</v>
      </c>
      <c r="AO258" s="427">
        <v>1</v>
      </c>
      <c r="AP258" s="427">
        <v>0</v>
      </c>
      <c r="AQ258" s="427">
        <v>0</v>
      </c>
      <c r="AR258" s="427">
        <v>0</v>
      </c>
      <c r="AS258" s="427">
        <v>0</v>
      </c>
      <c r="AT258" s="427">
        <v>0</v>
      </c>
      <c r="AU258" s="427">
        <v>0</v>
      </c>
      <c r="AV258" s="427">
        <v>0</v>
      </c>
      <c r="AW258" s="427">
        <v>0</v>
      </c>
      <c r="AX258" s="427">
        <v>0</v>
      </c>
      <c r="AY258" s="427">
        <v>0</v>
      </c>
      <c r="AZ258" s="427">
        <v>0</v>
      </c>
      <c r="BA258" s="427">
        <v>0</v>
      </c>
      <c r="BB258" s="427">
        <v>0</v>
      </c>
      <c r="BC258" s="427">
        <v>0</v>
      </c>
      <c r="BD258" s="427">
        <v>0</v>
      </c>
      <c r="BE258" s="427">
        <v>0</v>
      </c>
      <c r="BF258" s="427">
        <v>0</v>
      </c>
      <c r="BG258" s="427">
        <v>0</v>
      </c>
      <c r="BH258" s="427">
        <v>0</v>
      </c>
      <c r="BI258" s="427">
        <v>0</v>
      </c>
      <c r="BJ258" s="427">
        <v>0</v>
      </c>
      <c r="BK258" s="427">
        <v>0</v>
      </c>
      <c r="BL258" s="427">
        <v>0</v>
      </c>
      <c r="BM258" s="427">
        <v>0</v>
      </c>
      <c r="BN258" s="427">
        <v>0</v>
      </c>
      <c r="BO258" s="427">
        <v>0</v>
      </c>
      <c r="BP258" s="427">
        <v>0</v>
      </c>
      <c r="BQ258" s="427">
        <v>0</v>
      </c>
      <c r="BR258" s="427">
        <v>0</v>
      </c>
      <c r="BS258" s="427">
        <v>0</v>
      </c>
      <c r="BT258" s="427">
        <v>0</v>
      </c>
      <c r="BU258" s="427">
        <v>0</v>
      </c>
      <c r="BV258" s="427">
        <v>0</v>
      </c>
      <c r="BW258" s="427">
        <v>0</v>
      </c>
      <c r="BX258" s="427">
        <v>0</v>
      </c>
      <c r="BY258" s="427">
        <v>0</v>
      </c>
      <c r="BZ258" s="427">
        <v>0</v>
      </c>
      <c r="CA258" s="427">
        <v>0</v>
      </c>
      <c r="CB258" s="427">
        <v>0</v>
      </c>
      <c r="CC258" s="427">
        <v>0</v>
      </c>
      <c r="CD258" s="427">
        <v>0</v>
      </c>
      <c r="CE258" s="427">
        <v>0</v>
      </c>
      <c r="CF258" s="427">
        <v>0</v>
      </c>
      <c r="CG258" s="427">
        <v>0</v>
      </c>
      <c r="CH258" s="427">
        <v>0</v>
      </c>
      <c r="CI258" s="427">
        <v>0</v>
      </c>
      <c r="CJ258" s="427">
        <v>0</v>
      </c>
      <c r="CK258" s="427">
        <v>0</v>
      </c>
      <c r="CL258" s="427">
        <v>0</v>
      </c>
      <c r="CM258" s="427">
        <v>0</v>
      </c>
      <c r="CN258" s="427">
        <v>0</v>
      </c>
      <c r="CO258" s="427">
        <v>0</v>
      </c>
      <c r="CP258" s="427">
        <v>0</v>
      </c>
      <c r="CQ258" s="427">
        <v>0</v>
      </c>
      <c r="CR258" s="427">
        <v>0</v>
      </c>
      <c r="CS258" s="427">
        <v>0</v>
      </c>
      <c r="CT258" s="427">
        <v>0</v>
      </c>
      <c r="CU258" s="427">
        <v>0</v>
      </c>
      <c r="CV258" s="427">
        <v>0</v>
      </c>
      <c r="CW258" s="427">
        <v>0</v>
      </c>
      <c r="CX258" s="427">
        <v>0</v>
      </c>
      <c r="CY258" s="427">
        <v>0</v>
      </c>
      <c r="CZ258" s="427">
        <v>0</v>
      </c>
      <c r="DA258" s="427">
        <v>0</v>
      </c>
      <c r="DB258" s="436" t="s">
        <v>2126</v>
      </c>
      <c r="DC258" s="427">
        <v>0</v>
      </c>
      <c r="DD258" s="436" t="s">
        <v>2126</v>
      </c>
      <c r="DE258" s="428" t="s">
        <v>2082</v>
      </c>
    </row>
    <row r="259" spans="1:109" customFormat="1" ht="47.25">
      <c r="A259" s="424" t="s">
        <v>887</v>
      </c>
      <c r="B259" s="425" t="s">
        <v>973</v>
      </c>
      <c r="C259" s="424" t="s">
        <v>974</v>
      </c>
      <c r="D259" s="426">
        <v>3.0573135593220337</v>
      </c>
      <c r="E259" s="427">
        <v>0</v>
      </c>
      <c r="F259" s="427">
        <v>3.0573135593220333</v>
      </c>
      <c r="G259" s="427">
        <v>0</v>
      </c>
      <c r="H259" s="427">
        <v>0.48</v>
      </c>
      <c r="I259" s="427">
        <v>0</v>
      </c>
      <c r="J259" s="427">
        <v>0</v>
      </c>
      <c r="K259" s="427">
        <v>1</v>
      </c>
      <c r="L259" s="427">
        <v>0</v>
      </c>
      <c r="M259" s="427">
        <v>0</v>
      </c>
      <c r="N259" s="427">
        <v>0</v>
      </c>
      <c r="O259" s="427">
        <v>0</v>
      </c>
      <c r="P259" s="427">
        <v>0</v>
      </c>
      <c r="Q259" s="427">
        <v>0</v>
      </c>
      <c r="R259" s="427">
        <v>0</v>
      </c>
      <c r="S259" s="427">
        <v>0</v>
      </c>
      <c r="T259" s="427">
        <v>0</v>
      </c>
      <c r="U259" s="427">
        <v>0</v>
      </c>
      <c r="V259" s="427">
        <v>0</v>
      </c>
      <c r="W259" s="427">
        <v>0</v>
      </c>
      <c r="X259" s="427">
        <v>0</v>
      </c>
      <c r="Y259" s="427">
        <v>0</v>
      </c>
      <c r="Z259" s="427">
        <v>0</v>
      </c>
      <c r="AA259" s="427">
        <v>0</v>
      </c>
      <c r="AB259" s="427">
        <v>0</v>
      </c>
      <c r="AC259" s="427">
        <v>0</v>
      </c>
      <c r="AD259" s="427">
        <v>0</v>
      </c>
      <c r="AE259" s="427">
        <v>0</v>
      </c>
      <c r="AF259" s="427">
        <v>0</v>
      </c>
      <c r="AG259" s="427">
        <v>0</v>
      </c>
      <c r="AH259" s="427">
        <v>0</v>
      </c>
      <c r="AI259" s="427">
        <v>0</v>
      </c>
      <c r="AJ259" s="427">
        <v>3.0573135593220333</v>
      </c>
      <c r="AK259" s="427">
        <v>0</v>
      </c>
      <c r="AL259" s="427">
        <v>0.48</v>
      </c>
      <c r="AM259" s="427">
        <v>0</v>
      </c>
      <c r="AN259" s="427">
        <v>0</v>
      </c>
      <c r="AO259" s="427">
        <v>1</v>
      </c>
      <c r="AP259" s="427">
        <v>0</v>
      </c>
      <c r="AQ259" s="427">
        <v>0</v>
      </c>
      <c r="AR259" s="427">
        <v>0</v>
      </c>
      <c r="AS259" s="427">
        <v>0</v>
      </c>
      <c r="AT259" s="427">
        <v>0</v>
      </c>
      <c r="AU259" s="427">
        <v>0</v>
      </c>
      <c r="AV259" s="427">
        <v>0</v>
      </c>
      <c r="AW259" s="427">
        <v>0</v>
      </c>
      <c r="AX259" s="427">
        <v>0</v>
      </c>
      <c r="AY259" s="427">
        <v>0</v>
      </c>
      <c r="AZ259" s="427">
        <v>0</v>
      </c>
      <c r="BA259" s="427">
        <v>0</v>
      </c>
      <c r="BB259" s="427">
        <v>0</v>
      </c>
      <c r="BC259" s="427">
        <v>0</v>
      </c>
      <c r="BD259" s="427">
        <v>0</v>
      </c>
      <c r="BE259" s="427">
        <v>0</v>
      </c>
      <c r="BF259" s="427">
        <v>0</v>
      </c>
      <c r="BG259" s="427">
        <v>0</v>
      </c>
      <c r="BH259" s="427">
        <v>0</v>
      </c>
      <c r="BI259" s="427">
        <v>0</v>
      </c>
      <c r="BJ259" s="427">
        <v>0</v>
      </c>
      <c r="BK259" s="427">
        <v>0</v>
      </c>
      <c r="BL259" s="427">
        <v>0</v>
      </c>
      <c r="BM259" s="427">
        <v>0</v>
      </c>
      <c r="BN259" s="427">
        <v>0</v>
      </c>
      <c r="BO259" s="427">
        <v>0</v>
      </c>
      <c r="BP259" s="427">
        <v>0</v>
      </c>
      <c r="BQ259" s="427">
        <v>0</v>
      </c>
      <c r="BR259" s="427">
        <v>0</v>
      </c>
      <c r="BS259" s="427">
        <v>0</v>
      </c>
      <c r="BT259" s="427">
        <v>0</v>
      </c>
      <c r="BU259" s="427">
        <v>0</v>
      </c>
      <c r="BV259" s="427">
        <v>0</v>
      </c>
      <c r="BW259" s="427">
        <v>0</v>
      </c>
      <c r="BX259" s="427">
        <v>0</v>
      </c>
      <c r="BY259" s="427">
        <v>0</v>
      </c>
      <c r="BZ259" s="427">
        <v>0</v>
      </c>
      <c r="CA259" s="427">
        <v>0</v>
      </c>
      <c r="CB259" s="427">
        <v>0</v>
      </c>
      <c r="CC259" s="427">
        <v>0</v>
      </c>
      <c r="CD259" s="427">
        <v>0</v>
      </c>
      <c r="CE259" s="427">
        <v>0</v>
      </c>
      <c r="CF259" s="427">
        <v>0</v>
      </c>
      <c r="CG259" s="427">
        <v>0</v>
      </c>
      <c r="CH259" s="427">
        <v>0</v>
      </c>
      <c r="CI259" s="427">
        <v>0</v>
      </c>
      <c r="CJ259" s="427">
        <v>0</v>
      </c>
      <c r="CK259" s="427">
        <v>0</v>
      </c>
      <c r="CL259" s="427">
        <v>0</v>
      </c>
      <c r="CM259" s="427">
        <v>0</v>
      </c>
      <c r="CN259" s="427">
        <v>0</v>
      </c>
      <c r="CO259" s="427">
        <v>0</v>
      </c>
      <c r="CP259" s="427">
        <v>0</v>
      </c>
      <c r="CQ259" s="427">
        <v>0</v>
      </c>
      <c r="CR259" s="427">
        <v>0</v>
      </c>
      <c r="CS259" s="427">
        <v>0</v>
      </c>
      <c r="CT259" s="427">
        <v>0</v>
      </c>
      <c r="CU259" s="427">
        <v>0</v>
      </c>
      <c r="CV259" s="427">
        <v>0</v>
      </c>
      <c r="CW259" s="427">
        <v>0</v>
      </c>
      <c r="CX259" s="427">
        <v>0</v>
      </c>
      <c r="CY259" s="427">
        <v>0</v>
      </c>
      <c r="CZ259" s="427">
        <v>0</v>
      </c>
      <c r="DA259" s="427">
        <v>0</v>
      </c>
      <c r="DB259" s="436" t="s">
        <v>2126</v>
      </c>
      <c r="DC259" s="427">
        <v>0</v>
      </c>
      <c r="DD259" s="436" t="s">
        <v>2126</v>
      </c>
      <c r="DE259" s="428" t="s">
        <v>2082</v>
      </c>
    </row>
    <row r="260" spans="1:109" customFormat="1" ht="47.25">
      <c r="A260" s="424" t="s">
        <v>887</v>
      </c>
      <c r="B260" s="425" t="s">
        <v>975</v>
      </c>
      <c r="C260" s="424" t="s">
        <v>976</v>
      </c>
      <c r="D260" s="426">
        <v>3.1219745762711835</v>
      </c>
      <c r="E260" s="427">
        <v>0</v>
      </c>
      <c r="F260" s="427">
        <v>3.1219745762711835</v>
      </c>
      <c r="G260" s="427">
        <v>0</v>
      </c>
      <c r="H260" s="427">
        <v>0.3</v>
      </c>
      <c r="I260" s="427">
        <v>0</v>
      </c>
      <c r="J260" s="427">
        <v>0</v>
      </c>
      <c r="K260" s="427">
        <v>1</v>
      </c>
      <c r="L260" s="427">
        <v>0</v>
      </c>
      <c r="M260" s="427">
        <v>0</v>
      </c>
      <c r="N260" s="427">
        <v>0</v>
      </c>
      <c r="O260" s="427">
        <v>0</v>
      </c>
      <c r="P260" s="427">
        <v>0</v>
      </c>
      <c r="Q260" s="427">
        <v>0</v>
      </c>
      <c r="R260" s="427">
        <v>0</v>
      </c>
      <c r="S260" s="427">
        <v>0</v>
      </c>
      <c r="T260" s="427">
        <v>0</v>
      </c>
      <c r="U260" s="427">
        <v>0</v>
      </c>
      <c r="V260" s="427">
        <v>0</v>
      </c>
      <c r="W260" s="427">
        <v>0</v>
      </c>
      <c r="X260" s="427">
        <v>0</v>
      </c>
      <c r="Y260" s="427">
        <v>0</v>
      </c>
      <c r="Z260" s="427">
        <v>0</v>
      </c>
      <c r="AA260" s="427">
        <v>0</v>
      </c>
      <c r="AB260" s="427">
        <v>0</v>
      </c>
      <c r="AC260" s="427">
        <v>0</v>
      </c>
      <c r="AD260" s="427">
        <v>0</v>
      </c>
      <c r="AE260" s="427">
        <v>0</v>
      </c>
      <c r="AF260" s="427">
        <v>0</v>
      </c>
      <c r="AG260" s="427">
        <v>0</v>
      </c>
      <c r="AH260" s="427">
        <v>0</v>
      </c>
      <c r="AI260" s="427">
        <v>0</v>
      </c>
      <c r="AJ260" s="427">
        <v>0</v>
      </c>
      <c r="AK260" s="427">
        <v>0</v>
      </c>
      <c r="AL260" s="427">
        <v>0</v>
      </c>
      <c r="AM260" s="427">
        <v>0</v>
      </c>
      <c r="AN260" s="427">
        <v>0</v>
      </c>
      <c r="AO260" s="427">
        <v>0</v>
      </c>
      <c r="AP260" s="427">
        <v>0</v>
      </c>
      <c r="AQ260" s="427">
        <v>0</v>
      </c>
      <c r="AR260" s="427">
        <v>0</v>
      </c>
      <c r="AS260" s="427">
        <v>0</v>
      </c>
      <c r="AT260" s="427">
        <v>3.1219745762711835</v>
      </c>
      <c r="AU260" s="427">
        <v>0</v>
      </c>
      <c r="AV260" s="427">
        <v>0.3</v>
      </c>
      <c r="AW260" s="427">
        <v>0</v>
      </c>
      <c r="AX260" s="427">
        <v>0</v>
      </c>
      <c r="AY260" s="427">
        <v>1</v>
      </c>
      <c r="AZ260" s="427">
        <v>0</v>
      </c>
      <c r="BA260" s="427">
        <v>0</v>
      </c>
      <c r="BB260" s="427">
        <v>0</v>
      </c>
      <c r="BC260" s="427">
        <v>0</v>
      </c>
      <c r="BD260" s="427">
        <v>0</v>
      </c>
      <c r="BE260" s="427">
        <v>0</v>
      </c>
      <c r="BF260" s="427">
        <v>0</v>
      </c>
      <c r="BG260" s="427">
        <v>0</v>
      </c>
      <c r="BH260" s="427">
        <v>0</v>
      </c>
      <c r="BI260" s="427">
        <v>0</v>
      </c>
      <c r="BJ260" s="427">
        <v>0</v>
      </c>
      <c r="BK260" s="427">
        <v>0</v>
      </c>
      <c r="BL260" s="427">
        <v>0</v>
      </c>
      <c r="BM260" s="427">
        <v>0</v>
      </c>
      <c r="BN260" s="427">
        <v>0</v>
      </c>
      <c r="BO260" s="427">
        <v>0</v>
      </c>
      <c r="BP260" s="427">
        <v>0</v>
      </c>
      <c r="BQ260" s="427">
        <v>0</v>
      </c>
      <c r="BR260" s="427">
        <v>0</v>
      </c>
      <c r="BS260" s="427">
        <v>0</v>
      </c>
      <c r="BT260" s="427">
        <v>0</v>
      </c>
      <c r="BU260" s="427">
        <v>0</v>
      </c>
      <c r="BV260" s="427">
        <v>0</v>
      </c>
      <c r="BW260" s="427">
        <v>0</v>
      </c>
      <c r="BX260" s="427">
        <v>0</v>
      </c>
      <c r="BY260" s="427">
        <v>0</v>
      </c>
      <c r="BZ260" s="427">
        <v>0</v>
      </c>
      <c r="CA260" s="427">
        <v>0</v>
      </c>
      <c r="CB260" s="427">
        <v>0</v>
      </c>
      <c r="CC260" s="427">
        <v>0</v>
      </c>
      <c r="CD260" s="427">
        <v>0</v>
      </c>
      <c r="CE260" s="427">
        <v>0</v>
      </c>
      <c r="CF260" s="427">
        <v>0</v>
      </c>
      <c r="CG260" s="427">
        <v>0</v>
      </c>
      <c r="CH260" s="427">
        <v>0</v>
      </c>
      <c r="CI260" s="427">
        <v>0</v>
      </c>
      <c r="CJ260" s="427">
        <v>0</v>
      </c>
      <c r="CK260" s="427">
        <v>0</v>
      </c>
      <c r="CL260" s="427">
        <v>0</v>
      </c>
      <c r="CM260" s="427">
        <v>0</v>
      </c>
      <c r="CN260" s="427">
        <v>0</v>
      </c>
      <c r="CO260" s="427">
        <v>0</v>
      </c>
      <c r="CP260" s="427">
        <v>0</v>
      </c>
      <c r="CQ260" s="427">
        <v>0</v>
      </c>
      <c r="CR260" s="427">
        <v>0</v>
      </c>
      <c r="CS260" s="427">
        <v>0</v>
      </c>
      <c r="CT260" s="427">
        <v>0</v>
      </c>
      <c r="CU260" s="427">
        <v>0</v>
      </c>
      <c r="CV260" s="427">
        <v>0</v>
      </c>
      <c r="CW260" s="427">
        <v>0</v>
      </c>
      <c r="CX260" s="427">
        <v>0</v>
      </c>
      <c r="CY260" s="427">
        <v>0</v>
      </c>
      <c r="CZ260" s="427">
        <v>0</v>
      </c>
      <c r="DA260" s="427">
        <v>0</v>
      </c>
      <c r="DB260" s="436" t="s">
        <v>2126</v>
      </c>
      <c r="DC260" s="427">
        <v>0</v>
      </c>
      <c r="DD260" s="436" t="s">
        <v>2126</v>
      </c>
      <c r="DE260" s="428" t="s">
        <v>2082</v>
      </c>
    </row>
    <row r="261" spans="1:109" customFormat="1" ht="47.25">
      <c r="A261" s="424" t="s">
        <v>887</v>
      </c>
      <c r="B261" s="425" t="s">
        <v>977</v>
      </c>
      <c r="C261" s="424" t="s">
        <v>978</v>
      </c>
      <c r="D261" s="426">
        <v>6.2438898305084756</v>
      </c>
      <c r="E261" s="427">
        <v>0</v>
      </c>
      <c r="F261" s="427">
        <v>6.2438898305084747</v>
      </c>
      <c r="G261" s="427">
        <v>0</v>
      </c>
      <c r="H261" s="427">
        <v>0.6</v>
      </c>
      <c r="I261" s="427">
        <v>0</v>
      </c>
      <c r="J261" s="427">
        <v>0</v>
      </c>
      <c r="K261" s="427">
        <v>2</v>
      </c>
      <c r="L261" s="427">
        <v>0</v>
      </c>
      <c r="M261" s="427">
        <v>0</v>
      </c>
      <c r="N261" s="427">
        <v>0</v>
      </c>
      <c r="O261" s="427">
        <v>0</v>
      </c>
      <c r="P261" s="427">
        <v>0</v>
      </c>
      <c r="Q261" s="427">
        <v>0</v>
      </c>
      <c r="R261" s="427">
        <v>0</v>
      </c>
      <c r="S261" s="427">
        <v>0</v>
      </c>
      <c r="T261" s="427">
        <v>0</v>
      </c>
      <c r="U261" s="427">
        <v>0</v>
      </c>
      <c r="V261" s="427">
        <v>0</v>
      </c>
      <c r="W261" s="427">
        <v>0</v>
      </c>
      <c r="X261" s="427">
        <v>0</v>
      </c>
      <c r="Y261" s="427">
        <v>0</v>
      </c>
      <c r="Z261" s="427">
        <v>0</v>
      </c>
      <c r="AA261" s="427">
        <v>0</v>
      </c>
      <c r="AB261" s="427">
        <v>0</v>
      </c>
      <c r="AC261" s="427">
        <v>0</v>
      </c>
      <c r="AD261" s="427">
        <v>0</v>
      </c>
      <c r="AE261" s="427">
        <v>0</v>
      </c>
      <c r="AF261" s="427">
        <v>0</v>
      </c>
      <c r="AG261" s="427">
        <v>0</v>
      </c>
      <c r="AH261" s="427">
        <v>0</v>
      </c>
      <c r="AI261" s="427">
        <v>0</v>
      </c>
      <c r="AJ261" s="427">
        <v>0</v>
      </c>
      <c r="AK261" s="427">
        <v>0</v>
      </c>
      <c r="AL261" s="427">
        <v>0</v>
      </c>
      <c r="AM261" s="427">
        <v>0</v>
      </c>
      <c r="AN261" s="427">
        <v>0</v>
      </c>
      <c r="AO261" s="427">
        <v>0</v>
      </c>
      <c r="AP261" s="427">
        <v>0</v>
      </c>
      <c r="AQ261" s="427">
        <v>0</v>
      </c>
      <c r="AR261" s="427">
        <v>0</v>
      </c>
      <c r="AS261" s="427">
        <v>0</v>
      </c>
      <c r="AT261" s="427">
        <v>6.2438898305084747</v>
      </c>
      <c r="AU261" s="427">
        <v>0</v>
      </c>
      <c r="AV261" s="427">
        <v>0.6</v>
      </c>
      <c r="AW261" s="427">
        <v>0</v>
      </c>
      <c r="AX261" s="427">
        <v>0</v>
      </c>
      <c r="AY261" s="427">
        <v>2</v>
      </c>
      <c r="AZ261" s="427">
        <v>0</v>
      </c>
      <c r="BA261" s="427">
        <v>0</v>
      </c>
      <c r="BB261" s="427">
        <v>0</v>
      </c>
      <c r="BC261" s="427">
        <v>0</v>
      </c>
      <c r="BD261" s="427">
        <v>0</v>
      </c>
      <c r="BE261" s="427">
        <v>0</v>
      </c>
      <c r="BF261" s="427">
        <v>0</v>
      </c>
      <c r="BG261" s="427">
        <v>0</v>
      </c>
      <c r="BH261" s="427">
        <v>0</v>
      </c>
      <c r="BI261" s="427">
        <v>0</v>
      </c>
      <c r="BJ261" s="427">
        <v>0</v>
      </c>
      <c r="BK261" s="427">
        <v>0</v>
      </c>
      <c r="BL261" s="427">
        <v>0</v>
      </c>
      <c r="BM261" s="427">
        <v>0</v>
      </c>
      <c r="BN261" s="427">
        <v>0</v>
      </c>
      <c r="BO261" s="427">
        <v>0</v>
      </c>
      <c r="BP261" s="427">
        <v>0</v>
      </c>
      <c r="BQ261" s="427">
        <v>0</v>
      </c>
      <c r="BR261" s="427">
        <v>0</v>
      </c>
      <c r="BS261" s="427">
        <v>0</v>
      </c>
      <c r="BT261" s="427">
        <v>0</v>
      </c>
      <c r="BU261" s="427">
        <v>0</v>
      </c>
      <c r="BV261" s="427">
        <v>0</v>
      </c>
      <c r="BW261" s="427">
        <v>0</v>
      </c>
      <c r="BX261" s="427">
        <v>0</v>
      </c>
      <c r="BY261" s="427">
        <v>0</v>
      </c>
      <c r="BZ261" s="427">
        <v>0</v>
      </c>
      <c r="CA261" s="427">
        <v>0</v>
      </c>
      <c r="CB261" s="427">
        <v>0</v>
      </c>
      <c r="CC261" s="427">
        <v>0</v>
      </c>
      <c r="CD261" s="427">
        <v>0</v>
      </c>
      <c r="CE261" s="427">
        <v>0</v>
      </c>
      <c r="CF261" s="427">
        <v>0</v>
      </c>
      <c r="CG261" s="427">
        <v>0</v>
      </c>
      <c r="CH261" s="427">
        <v>0</v>
      </c>
      <c r="CI261" s="427">
        <v>0</v>
      </c>
      <c r="CJ261" s="427">
        <v>0</v>
      </c>
      <c r="CK261" s="427">
        <v>0</v>
      </c>
      <c r="CL261" s="427">
        <v>0</v>
      </c>
      <c r="CM261" s="427">
        <v>0</v>
      </c>
      <c r="CN261" s="427">
        <v>0</v>
      </c>
      <c r="CO261" s="427">
        <v>0</v>
      </c>
      <c r="CP261" s="427">
        <v>0</v>
      </c>
      <c r="CQ261" s="427">
        <v>0</v>
      </c>
      <c r="CR261" s="427">
        <v>0</v>
      </c>
      <c r="CS261" s="427">
        <v>0</v>
      </c>
      <c r="CT261" s="427">
        <v>0</v>
      </c>
      <c r="CU261" s="427">
        <v>0</v>
      </c>
      <c r="CV261" s="427">
        <v>0</v>
      </c>
      <c r="CW261" s="427">
        <v>0</v>
      </c>
      <c r="CX261" s="427">
        <v>0</v>
      </c>
      <c r="CY261" s="427">
        <v>0</v>
      </c>
      <c r="CZ261" s="427">
        <v>0</v>
      </c>
      <c r="DA261" s="427">
        <v>0</v>
      </c>
      <c r="DB261" s="436" t="s">
        <v>2126</v>
      </c>
      <c r="DC261" s="427">
        <v>0</v>
      </c>
      <c r="DD261" s="436" t="s">
        <v>2126</v>
      </c>
      <c r="DE261" s="428" t="s">
        <v>2082</v>
      </c>
    </row>
    <row r="262" spans="1:109" customFormat="1" ht="47.25">
      <c r="A262" s="424" t="s">
        <v>887</v>
      </c>
      <c r="B262" s="425" t="s">
        <v>979</v>
      </c>
      <c r="C262" s="424" t="s">
        <v>980</v>
      </c>
      <c r="D262" s="426">
        <v>2.3511186440677965</v>
      </c>
      <c r="E262" s="427">
        <v>0</v>
      </c>
      <c r="F262" s="427">
        <v>2.3511186440678</v>
      </c>
      <c r="G262" s="427">
        <v>0</v>
      </c>
      <c r="H262" s="427">
        <v>0.8</v>
      </c>
      <c r="I262" s="427">
        <v>0</v>
      </c>
      <c r="J262" s="427">
        <v>0</v>
      </c>
      <c r="K262" s="427">
        <v>1</v>
      </c>
      <c r="L262" s="427">
        <v>0</v>
      </c>
      <c r="M262" s="427">
        <v>0</v>
      </c>
      <c r="N262" s="427">
        <v>0</v>
      </c>
      <c r="O262" s="427">
        <v>0</v>
      </c>
      <c r="P262" s="427">
        <v>0</v>
      </c>
      <c r="Q262" s="427">
        <v>0</v>
      </c>
      <c r="R262" s="427">
        <v>0</v>
      </c>
      <c r="S262" s="427">
        <v>0</v>
      </c>
      <c r="T262" s="427">
        <v>0</v>
      </c>
      <c r="U262" s="427">
        <v>0</v>
      </c>
      <c r="V262" s="427">
        <v>0</v>
      </c>
      <c r="W262" s="427">
        <v>0</v>
      </c>
      <c r="X262" s="427">
        <v>0</v>
      </c>
      <c r="Y262" s="427">
        <v>0</v>
      </c>
      <c r="Z262" s="427">
        <v>0</v>
      </c>
      <c r="AA262" s="427">
        <v>0</v>
      </c>
      <c r="AB262" s="427">
        <v>0</v>
      </c>
      <c r="AC262" s="427">
        <v>0</v>
      </c>
      <c r="AD262" s="427">
        <v>0</v>
      </c>
      <c r="AE262" s="427">
        <v>0</v>
      </c>
      <c r="AF262" s="427">
        <v>0</v>
      </c>
      <c r="AG262" s="427">
        <v>0</v>
      </c>
      <c r="AH262" s="427">
        <v>0</v>
      </c>
      <c r="AI262" s="427">
        <v>0</v>
      </c>
      <c r="AJ262" s="427">
        <v>0</v>
      </c>
      <c r="AK262" s="427">
        <v>0</v>
      </c>
      <c r="AL262" s="427">
        <v>0</v>
      </c>
      <c r="AM262" s="427">
        <v>0</v>
      </c>
      <c r="AN262" s="427">
        <v>0</v>
      </c>
      <c r="AO262" s="427">
        <v>0</v>
      </c>
      <c r="AP262" s="427">
        <v>0</v>
      </c>
      <c r="AQ262" s="427">
        <v>0</v>
      </c>
      <c r="AR262" s="427">
        <v>0</v>
      </c>
      <c r="AS262" s="427">
        <v>0</v>
      </c>
      <c r="AT262" s="427">
        <v>2.3511186440678</v>
      </c>
      <c r="AU262" s="427">
        <v>0</v>
      </c>
      <c r="AV262" s="427">
        <v>0.8</v>
      </c>
      <c r="AW262" s="427">
        <v>0</v>
      </c>
      <c r="AX262" s="427">
        <v>0</v>
      </c>
      <c r="AY262" s="427">
        <v>1</v>
      </c>
      <c r="AZ262" s="427">
        <v>0</v>
      </c>
      <c r="BA262" s="427">
        <v>0</v>
      </c>
      <c r="BB262" s="427">
        <v>0</v>
      </c>
      <c r="BC262" s="427">
        <v>0</v>
      </c>
      <c r="BD262" s="427">
        <v>0</v>
      </c>
      <c r="BE262" s="427">
        <v>0</v>
      </c>
      <c r="BF262" s="427">
        <v>0</v>
      </c>
      <c r="BG262" s="427">
        <v>0</v>
      </c>
      <c r="BH262" s="427">
        <v>0</v>
      </c>
      <c r="BI262" s="427">
        <v>0</v>
      </c>
      <c r="BJ262" s="427">
        <v>0</v>
      </c>
      <c r="BK262" s="427">
        <v>0</v>
      </c>
      <c r="BL262" s="427">
        <v>0</v>
      </c>
      <c r="BM262" s="427">
        <v>0</v>
      </c>
      <c r="BN262" s="427">
        <v>0</v>
      </c>
      <c r="BO262" s="427">
        <v>0</v>
      </c>
      <c r="BP262" s="427">
        <v>0</v>
      </c>
      <c r="BQ262" s="427">
        <v>0</v>
      </c>
      <c r="BR262" s="427">
        <v>0</v>
      </c>
      <c r="BS262" s="427">
        <v>0</v>
      </c>
      <c r="BT262" s="427">
        <v>0</v>
      </c>
      <c r="BU262" s="427">
        <v>0</v>
      </c>
      <c r="BV262" s="427">
        <v>0</v>
      </c>
      <c r="BW262" s="427">
        <v>0</v>
      </c>
      <c r="BX262" s="427">
        <v>0</v>
      </c>
      <c r="BY262" s="427">
        <v>0</v>
      </c>
      <c r="BZ262" s="427">
        <v>0</v>
      </c>
      <c r="CA262" s="427">
        <v>0</v>
      </c>
      <c r="CB262" s="427">
        <v>0</v>
      </c>
      <c r="CC262" s="427">
        <v>0</v>
      </c>
      <c r="CD262" s="427">
        <v>0</v>
      </c>
      <c r="CE262" s="427">
        <v>0</v>
      </c>
      <c r="CF262" s="427">
        <v>0</v>
      </c>
      <c r="CG262" s="427">
        <v>0</v>
      </c>
      <c r="CH262" s="427">
        <v>0</v>
      </c>
      <c r="CI262" s="427">
        <v>0</v>
      </c>
      <c r="CJ262" s="427">
        <v>0</v>
      </c>
      <c r="CK262" s="427">
        <v>0</v>
      </c>
      <c r="CL262" s="427">
        <v>0</v>
      </c>
      <c r="CM262" s="427">
        <v>0</v>
      </c>
      <c r="CN262" s="427">
        <v>0</v>
      </c>
      <c r="CO262" s="427">
        <v>0</v>
      </c>
      <c r="CP262" s="427">
        <v>0</v>
      </c>
      <c r="CQ262" s="427">
        <v>0</v>
      </c>
      <c r="CR262" s="427">
        <v>0</v>
      </c>
      <c r="CS262" s="427">
        <v>0</v>
      </c>
      <c r="CT262" s="427">
        <v>0</v>
      </c>
      <c r="CU262" s="427">
        <v>0</v>
      </c>
      <c r="CV262" s="427">
        <v>0</v>
      </c>
      <c r="CW262" s="427">
        <v>0</v>
      </c>
      <c r="CX262" s="427">
        <v>0</v>
      </c>
      <c r="CY262" s="427">
        <v>0</v>
      </c>
      <c r="CZ262" s="427">
        <v>0</v>
      </c>
      <c r="DA262" s="427">
        <v>0</v>
      </c>
      <c r="DB262" s="436" t="s">
        <v>2126</v>
      </c>
      <c r="DC262" s="427">
        <v>0</v>
      </c>
      <c r="DD262" s="436" t="s">
        <v>2126</v>
      </c>
      <c r="DE262" s="428" t="s">
        <v>2082</v>
      </c>
    </row>
    <row r="263" spans="1:109" customFormat="1" ht="47.25">
      <c r="A263" s="424" t="s">
        <v>887</v>
      </c>
      <c r="B263" s="425" t="s">
        <v>981</v>
      </c>
      <c r="C263" s="424" t="s">
        <v>982</v>
      </c>
      <c r="D263" s="426">
        <v>1.5611525423728834</v>
      </c>
      <c r="E263" s="427">
        <v>0</v>
      </c>
      <c r="F263" s="427">
        <v>1.5611525423728834</v>
      </c>
      <c r="G263" s="427">
        <v>0</v>
      </c>
      <c r="H263" s="427">
        <v>0.46</v>
      </c>
      <c r="I263" s="427">
        <v>0</v>
      </c>
      <c r="J263" s="427">
        <v>0</v>
      </c>
      <c r="K263" s="427">
        <v>2</v>
      </c>
      <c r="L263" s="427">
        <v>0</v>
      </c>
      <c r="M263" s="427">
        <v>0</v>
      </c>
      <c r="N263" s="427">
        <v>0</v>
      </c>
      <c r="O263" s="427">
        <v>0</v>
      </c>
      <c r="P263" s="427">
        <v>0</v>
      </c>
      <c r="Q263" s="427">
        <v>0</v>
      </c>
      <c r="R263" s="427">
        <v>0</v>
      </c>
      <c r="S263" s="427">
        <v>0</v>
      </c>
      <c r="T263" s="427">
        <v>0</v>
      </c>
      <c r="U263" s="427">
        <v>0</v>
      </c>
      <c r="V263" s="427">
        <v>0</v>
      </c>
      <c r="W263" s="427">
        <v>0</v>
      </c>
      <c r="X263" s="427">
        <v>0</v>
      </c>
      <c r="Y263" s="427">
        <v>0</v>
      </c>
      <c r="Z263" s="427">
        <v>0</v>
      </c>
      <c r="AA263" s="427">
        <v>0</v>
      </c>
      <c r="AB263" s="427">
        <v>0</v>
      </c>
      <c r="AC263" s="427">
        <v>0</v>
      </c>
      <c r="AD263" s="427">
        <v>0</v>
      </c>
      <c r="AE263" s="427">
        <v>0</v>
      </c>
      <c r="AF263" s="427">
        <v>0</v>
      </c>
      <c r="AG263" s="427">
        <v>0</v>
      </c>
      <c r="AH263" s="427">
        <v>0</v>
      </c>
      <c r="AI263" s="427">
        <v>0</v>
      </c>
      <c r="AJ263" s="427">
        <v>0</v>
      </c>
      <c r="AK263" s="427">
        <v>0</v>
      </c>
      <c r="AL263" s="427">
        <v>0</v>
      </c>
      <c r="AM263" s="427">
        <v>0</v>
      </c>
      <c r="AN263" s="427">
        <v>0</v>
      </c>
      <c r="AO263" s="427">
        <v>0</v>
      </c>
      <c r="AP263" s="427">
        <v>0</v>
      </c>
      <c r="AQ263" s="427">
        <v>0</v>
      </c>
      <c r="AR263" s="427">
        <v>0</v>
      </c>
      <c r="AS263" s="427">
        <v>0</v>
      </c>
      <c r="AT263" s="427">
        <v>1.5611525423728834</v>
      </c>
      <c r="AU263" s="427">
        <v>0</v>
      </c>
      <c r="AV263" s="427">
        <v>0.46</v>
      </c>
      <c r="AW263" s="427">
        <v>0</v>
      </c>
      <c r="AX263" s="427">
        <v>0</v>
      </c>
      <c r="AY263" s="427">
        <v>2</v>
      </c>
      <c r="AZ263" s="427">
        <v>0</v>
      </c>
      <c r="BA263" s="427">
        <v>0</v>
      </c>
      <c r="BB263" s="427">
        <v>0</v>
      </c>
      <c r="BC263" s="427">
        <v>0</v>
      </c>
      <c r="BD263" s="427">
        <v>0</v>
      </c>
      <c r="BE263" s="427">
        <v>0</v>
      </c>
      <c r="BF263" s="427">
        <v>0</v>
      </c>
      <c r="BG263" s="427">
        <v>0</v>
      </c>
      <c r="BH263" s="427">
        <v>0</v>
      </c>
      <c r="BI263" s="427">
        <v>0</v>
      </c>
      <c r="BJ263" s="427">
        <v>0</v>
      </c>
      <c r="BK263" s="427">
        <v>0</v>
      </c>
      <c r="BL263" s="427">
        <v>0</v>
      </c>
      <c r="BM263" s="427">
        <v>0</v>
      </c>
      <c r="BN263" s="427">
        <v>0</v>
      </c>
      <c r="BO263" s="427">
        <v>0</v>
      </c>
      <c r="BP263" s="427">
        <v>0</v>
      </c>
      <c r="BQ263" s="427">
        <v>0</v>
      </c>
      <c r="BR263" s="427">
        <v>0</v>
      </c>
      <c r="BS263" s="427">
        <v>0</v>
      </c>
      <c r="BT263" s="427">
        <v>0</v>
      </c>
      <c r="BU263" s="427">
        <v>0</v>
      </c>
      <c r="BV263" s="427">
        <v>0</v>
      </c>
      <c r="BW263" s="427">
        <v>0</v>
      </c>
      <c r="BX263" s="427">
        <v>0</v>
      </c>
      <c r="BY263" s="427">
        <v>0</v>
      </c>
      <c r="BZ263" s="427">
        <v>0</v>
      </c>
      <c r="CA263" s="427">
        <v>0</v>
      </c>
      <c r="CB263" s="427">
        <v>0</v>
      </c>
      <c r="CC263" s="427">
        <v>0</v>
      </c>
      <c r="CD263" s="427">
        <v>0</v>
      </c>
      <c r="CE263" s="427">
        <v>0</v>
      </c>
      <c r="CF263" s="427">
        <v>0</v>
      </c>
      <c r="CG263" s="427">
        <v>0</v>
      </c>
      <c r="CH263" s="427">
        <v>0</v>
      </c>
      <c r="CI263" s="427">
        <v>0</v>
      </c>
      <c r="CJ263" s="427">
        <v>0</v>
      </c>
      <c r="CK263" s="427">
        <v>0</v>
      </c>
      <c r="CL263" s="427">
        <v>0</v>
      </c>
      <c r="CM263" s="427">
        <v>0</v>
      </c>
      <c r="CN263" s="427">
        <v>0</v>
      </c>
      <c r="CO263" s="427">
        <v>0</v>
      </c>
      <c r="CP263" s="427">
        <v>0</v>
      </c>
      <c r="CQ263" s="427">
        <v>0</v>
      </c>
      <c r="CR263" s="427">
        <v>0</v>
      </c>
      <c r="CS263" s="427">
        <v>0</v>
      </c>
      <c r="CT263" s="427">
        <v>0</v>
      </c>
      <c r="CU263" s="427">
        <v>0</v>
      </c>
      <c r="CV263" s="427">
        <v>0</v>
      </c>
      <c r="CW263" s="427">
        <v>0</v>
      </c>
      <c r="CX263" s="427">
        <v>0</v>
      </c>
      <c r="CY263" s="427">
        <v>0</v>
      </c>
      <c r="CZ263" s="427">
        <v>0</v>
      </c>
      <c r="DA263" s="427">
        <v>0</v>
      </c>
      <c r="DB263" s="436" t="s">
        <v>2126</v>
      </c>
      <c r="DC263" s="427">
        <v>0</v>
      </c>
      <c r="DD263" s="436" t="s">
        <v>2126</v>
      </c>
      <c r="DE263" s="428" t="s">
        <v>2082</v>
      </c>
    </row>
    <row r="264" spans="1:109" customFormat="1" ht="47.25">
      <c r="A264" s="424" t="s">
        <v>887</v>
      </c>
      <c r="B264" s="425" t="s">
        <v>983</v>
      </c>
      <c r="C264" s="424" t="s">
        <v>984</v>
      </c>
      <c r="D264" s="426">
        <v>6.2979067796610178</v>
      </c>
      <c r="E264" s="427">
        <v>0</v>
      </c>
      <c r="F264" s="427">
        <v>3.0284915254237328</v>
      </c>
      <c r="G264" s="427">
        <v>0</v>
      </c>
      <c r="H264" s="427">
        <v>0.3</v>
      </c>
      <c r="I264" s="427">
        <v>0</v>
      </c>
      <c r="J264" s="427">
        <v>0</v>
      </c>
      <c r="K264" s="427">
        <v>1</v>
      </c>
      <c r="L264" s="427">
        <v>0</v>
      </c>
      <c r="M264" s="427">
        <v>0</v>
      </c>
      <c r="N264" s="427">
        <v>0</v>
      </c>
      <c r="O264" s="427">
        <v>0</v>
      </c>
      <c r="P264" s="427">
        <v>0</v>
      </c>
      <c r="Q264" s="427">
        <v>0</v>
      </c>
      <c r="R264" s="427">
        <v>0</v>
      </c>
      <c r="S264" s="427">
        <v>0</v>
      </c>
      <c r="T264" s="427">
        <v>0</v>
      </c>
      <c r="U264" s="427">
        <v>0</v>
      </c>
      <c r="V264" s="427">
        <v>0</v>
      </c>
      <c r="W264" s="427">
        <v>0</v>
      </c>
      <c r="X264" s="427">
        <v>0</v>
      </c>
      <c r="Y264" s="427">
        <v>0</v>
      </c>
      <c r="Z264" s="427">
        <v>0</v>
      </c>
      <c r="AA264" s="427">
        <v>0</v>
      </c>
      <c r="AB264" s="427">
        <v>0</v>
      </c>
      <c r="AC264" s="427">
        <v>0</v>
      </c>
      <c r="AD264" s="427">
        <v>0</v>
      </c>
      <c r="AE264" s="427">
        <v>0</v>
      </c>
      <c r="AF264" s="427">
        <v>0</v>
      </c>
      <c r="AG264" s="427">
        <v>0</v>
      </c>
      <c r="AH264" s="427">
        <v>0</v>
      </c>
      <c r="AI264" s="427">
        <v>0</v>
      </c>
      <c r="AJ264" s="427">
        <v>0</v>
      </c>
      <c r="AK264" s="427">
        <v>0</v>
      </c>
      <c r="AL264" s="427">
        <v>0</v>
      </c>
      <c r="AM264" s="427">
        <v>0</v>
      </c>
      <c r="AN264" s="427">
        <v>0</v>
      </c>
      <c r="AO264" s="427">
        <v>0</v>
      </c>
      <c r="AP264" s="427">
        <v>0</v>
      </c>
      <c r="AQ264" s="427">
        <v>0</v>
      </c>
      <c r="AR264" s="427">
        <v>0</v>
      </c>
      <c r="AS264" s="427">
        <v>0</v>
      </c>
      <c r="AT264" s="427">
        <v>3.0284915254237328</v>
      </c>
      <c r="AU264" s="427">
        <v>0</v>
      </c>
      <c r="AV264" s="427">
        <v>0.3</v>
      </c>
      <c r="AW264" s="427">
        <v>0</v>
      </c>
      <c r="AX264" s="427">
        <v>0</v>
      </c>
      <c r="AY264" s="427">
        <v>1</v>
      </c>
      <c r="AZ264" s="427">
        <v>0</v>
      </c>
      <c r="BA264" s="427">
        <v>0</v>
      </c>
      <c r="BB264" s="427">
        <v>0</v>
      </c>
      <c r="BC264" s="427">
        <v>0</v>
      </c>
      <c r="BD264" s="427">
        <v>0</v>
      </c>
      <c r="BE264" s="427">
        <v>0</v>
      </c>
      <c r="BF264" s="427">
        <v>0</v>
      </c>
      <c r="BG264" s="427">
        <v>0</v>
      </c>
      <c r="BH264" s="427">
        <v>0</v>
      </c>
      <c r="BI264" s="427">
        <v>0</v>
      </c>
      <c r="BJ264" s="427">
        <v>0</v>
      </c>
      <c r="BK264" s="427">
        <v>0</v>
      </c>
      <c r="BL264" s="427">
        <v>0</v>
      </c>
      <c r="BM264" s="427">
        <v>0</v>
      </c>
      <c r="BN264" s="427">
        <v>0</v>
      </c>
      <c r="BO264" s="427">
        <v>0</v>
      </c>
      <c r="BP264" s="427">
        <v>0</v>
      </c>
      <c r="BQ264" s="427">
        <v>0</v>
      </c>
      <c r="BR264" s="427">
        <v>0</v>
      </c>
      <c r="BS264" s="427">
        <v>0</v>
      </c>
      <c r="BT264" s="427">
        <v>0</v>
      </c>
      <c r="BU264" s="427">
        <v>0</v>
      </c>
      <c r="BV264" s="427">
        <v>0</v>
      </c>
      <c r="BW264" s="427">
        <v>0</v>
      </c>
      <c r="BX264" s="427">
        <v>0</v>
      </c>
      <c r="BY264" s="427">
        <v>0</v>
      </c>
      <c r="BZ264" s="427">
        <v>0</v>
      </c>
      <c r="CA264" s="427">
        <v>0</v>
      </c>
      <c r="CB264" s="427">
        <v>0</v>
      </c>
      <c r="CC264" s="427">
        <v>0</v>
      </c>
      <c r="CD264" s="427">
        <v>0</v>
      </c>
      <c r="CE264" s="427">
        <v>0</v>
      </c>
      <c r="CF264" s="427">
        <v>0</v>
      </c>
      <c r="CG264" s="427">
        <v>0</v>
      </c>
      <c r="CH264" s="427">
        <v>0</v>
      </c>
      <c r="CI264" s="427">
        <v>0</v>
      </c>
      <c r="CJ264" s="427">
        <v>0</v>
      </c>
      <c r="CK264" s="427">
        <v>0</v>
      </c>
      <c r="CL264" s="427">
        <v>0</v>
      </c>
      <c r="CM264" s="427">
        <v>0</v>
      </c>
      <c r="CN264" s="427">
        <v>0</v>
      </c>
      <c r="CO264" s="427">
        <v>0</v>
      </c>
      <c r="CP264" s="427">
        <v>0</v>
      </c>
      <c r="CQ264" s="427">
        <v>0</v>
      </c>
      <c r="CR264" s="427">
        <v>0</v>
      </c>
      <c r="CS264" s="427">
        <v>0</v>
      </c>
      <c r="CT264" s="427">
        <v>0</v>
      </c>
      <c r="CU264" s="427">
        <v>0</v>
      </c>
      <c r="CV264" s="427">
        <v>0</v>
      </c>
      <c r="CW264" s="427">
        <v>0</v>
      </c>
      <c r="CX264" s="427">
        <v>0</v>
      </c>
      <c r="CY264" s="427">
        <v>0</v>
      </c>
      <c r="CZ264" s="427">
        <v>0</v>
      </c>
      <c r="DA264" s="427">
        <v>0</v>
      </c>
      <c r="DB264" s="436" t="s">
        <v>2126</v>
      </c>
      <c r="DC264" s="427">
        <v>0</v>
      </c>
      <c r="DD264" s="436" t="s">
        <v>2126</v>
      </c>
      <c r="DE264" s="428" t="s">
        <v>2082</v>
      </c>
    </row>
    <row r="265" spans="1:109" customFormat="1" ht="47.25">
      <c r="A265" s="424" t="s">
        <v>887</v>
      </c>
      <c r="B265" s="425" t="s">
        <v>985</v>
      </c>
      <c r="C265" s="424" t="s">
        <v>986</v>
      </c>
      <c r="D265" s="426">
        <v>3.1219745762711835</v>
      </c>
      <c r="E265" s="427">
        <v>0</v>
      </c>
      <c r="F265" s="427">
        <v>3.1219745762711835</v>
      </c>
      <c r="G265" s="427">
        <v>0</v>
      </c>
      <c r="H265" s="427">
        <v>0.3</v>
      </c>
      <c r="I265" s="427">
        <v>0</v>
      </c>
      <c r="J265" s="427">
        <v>0</v>
      </c>
      <c r="K265" s="427">
        <v>1</v>
      </c>
      <c r="L265" s="427">
        <v>0</v>
      </c>
      <c r="M265" s="427">
        <v>0</v>
      </c>
      <c r="N265" s="427">
        <v>0</v>
      </c>
      <c r="O265" s="427">
        <v>0</v>
      </c>
      <c r="P265" s="427">
        <v>0</v>
      </c>
      <c r="Q265" s="427">
        <v>0</v>
      </c>
      <c r="R265" s="427">
        <v>0</v>
      </c>
      <c r="S265" s="427">
        <v>0</v>
      </c>
      <c r="T265" s="427">
        <v>0</v>
      </c>
      <c r="U265" s="427">
        <v>0</v>
      </c>
      <c r="V265" s="427">
        <v>0</v>
      </c>
      <c r="W265" s="427">
        <v>0</v>
      </c>
      <c r="X265" s="427">
        <v>0</v>
      </c>
      <c r="Y265" s="427">
        <v>0</v>
      </c>
      <c r="Z265" s="427">
        <v>0</v>
      </c>
      <c r="AA265" s="427">
        <v>0</v>
      </c>
      <c r="AB265" s="427">
        <v>0</v>
      </c>
      <c r="AC265" s="427">
        <v>0</v>
      </c>
      <c r="AD265" s="427">
        <v>0</v>
      </c>
      <c r="AE265" s="427">
        <v>0</v>
      </c>
      <c r="AF265" s="427">
        <v>0</v>
      </c>
      <c r="AG265" s="427">
        <v>0</v>
      </c>
      <c r="AH265" s="427">
        <v>0</v>
      </c>
      <c r="AI265" s="427">
        <v>0</v>
      </c>
      <c r="AJ265" s="427">
        <v>0</v>
      </c>
      <c r="AK265" s="427">
        <v>0</v>
      </c>
      <c r="AL265" s="427">
        <v>0</v>
      </c>
      <c r="AM265" s="427">
        <v>0</v>
      </c>
      <c r="AN265" s="427">
        <v>0</v>
      </c>
      <c r="AO265" s="427">
        <v>0</v>
      </c>
      <c r="AP265" s="427">
        <v>0</v>
      </c>
      <c r="AQ265" s="427">
        <v>0</v>
      </c>
      <c r="AR265" s="427">
        <v>0</v>
      </c>
      <c r="AS265" s="427">
        <v>0</v>
      </c>
      <c r="AT265" s="427">
        <v>3.1219745762711835</v>
      </c>
      <c r="AU265" s="427">
        <v>0</v>
      </c>
      <c r="AV265" s="427">
        <v>0.3</v>
      </c>
      <c r="AW265" s="427">
        <v>0</v>
      </c>
      <c r="AX265" s="427">
        <v>0</v>
      </c>
      <c r="AY265" s="427">
        <v>1</v>
      </c>
      <c r="AZ265" s="427">
        <v>0</v>
      </c>
      <c r="BA265" s="427">
        <v>0</v>
      </c>
      <c r="BB265" s="427">
        <v>0</v>
      </c>
      <c r="BC265" s="427">
        <v>0</v>
      </c>
      <c r="BD265" s="427">
        <v>0</v>
      </c>
      <c r="BE265" s="427">
        <v>0</v>
      </c>
      <c r="BF265" s="427">
        <v>0</v>
      </c>
      <c r="BG265" s="427">
        <v>0</v>
      </c>
      <c r="BH265" s="427">
        <v>0</v>
      </c>
      <c r="BI265" s="427">
        <v>0</v>
      </c>
      <c r="BJ265" s="427">
        <v>0</v>
      </c>
      <c r="BK265" s="427">
        <v>0</v>
      </c>
      <c r="BL265" s="427">
        <v>0</v>
      </c>
      <c r="BM265" s="427">
        <v>0</v>
      </c>
      <c r="BN265" s="427">
        <v>0</v>
      </c>
      <c r="BO265" s="427">
        <v>0</v>
      </c>
      <c r="BP265" s="427">
        <v>0</v>
      </c>
      <c r="BQ265" s="427">
        <v>0</v>
      </c>
      <c r="BR265" s="427">
        <v>0</v>
      </c>
      <c r="BS265" s="427">
        <v>0</v>
      </c>
      <c r="BT265" s="427">
        <v>0</v>
      </c>
      <c r="BU265" s="427">
        <v>0</v>
      </c>
      <c r="BV265" s="427">
        <v>0</v>
      </c>
      <c r="BW265" s="427">
        <v>0</v>
      </c>
      <c r="BX265" s="427">
        <v>0</v>
      </c>
      <c r="BY265" s="427">
        <v>0</v>
      </c>
      <c r="BZ265" s="427">
        <v>0</v>
      </c>
      <c r="CA265" s="427">
        <v>0</v>
      </c>
      <c r="CB265" s="427">
        <v>0</v>
      </c>
      <c r="CC265" s="427">
        <v>0</v>
      </c>
      <c r="CD265" s="427">
        <v>0</v>
      </c>
      <c r="CE265" s="427">
        <v>0</v>
      </c>
      <c r="CF265" s="427">
        <v>0</v>
      </c>
      <c r="CG265" s="427">
        <v>0</v>
      </c>
      <c r="CH265" s="427">
        <v>0</v>
      </c>
      <c r="CI265" s="427">
        <v>0</v>
      </c>
      <c r="CJ265" s="427">
        <v>0</v>
      </c>
      <c r="CK265" s="427">
        <v>0</v>
      </c>
      <c r="CL265" s="427">
        <v>0</v>
      </c>
      <c r="CM265" s="427">
        <v>0</v>
      </c>
      <c r="CN265" s="427">
        <v>0</v>
      </c>
      <c r="CO265" s="427">
        <v>0</v>
      </c>
      <c r="CP265" s="427">
        <v>0</v>
      </c>
      <c r="CQ265" s="427">
        <v>0</v>
      </c>
      <c r="CR265" s="427">
        <v>0</v>
      </c>
      <c r="CS265" s="427">
        <v>0</v>
      </c>
      <c r="CT265" s="427">
        <v>0</v>
      </c>
      <c r="CU265" s="427">
        <v>0</v>
      </c>
      <c r="CV265" s="427">
        <v>0</v>
      </c>
      <c r="CW265" s="427">
        <v>0</v>
      </c>
      <c r="CX265" s="427">
        <v>0</v>
      </c>
      <c r="CY265" s="427">
        <v>0</v>
      </c>
      <c r="CZ265" s="427">
        <v>0</v>
      </c>
      <c r="DA265" s="427">
        <v>0</v>
      </c>
      <c r="DB265" s="436" t="s">
        <v>2126</v>
      </c>
      <c r="DC265" s="427">
        <v>0</v>
      </c>
      <c r="DD265" s="436" t="s">
        <v>2126</v>
      </c>
      <c r="DE265" s="428" t="s">
        <v>2082</v>
      </c>
    </row>
    <row r="266" spans="1:109" customFormat="1" ht="47.25">
      <c r="A266" s="424" t="s">
        <v>887</v>
      </c>
      <c r="B266" s="425" t="s">
        <v>987</v>
      </c>
      <c r="C266" s="424" t="s">
        <v>988</v>
      </c>
      <c r="D266" s="426">
        <v>1.6848220338983053</v>
      </c>
      <c r="E266" s="427">
        <v>0</v>
      </c>
      <c r="F266" s="427">
        <v>1.6848220338983086</v>
      </c>
      <c r="G266" s="427">
        <v>0</v>
      </c>
      <c r="H266" s="427">
        <v>0</v>
      </c>
      <c r="I266" s="427">
        <v>0</v>
      </c>
      <c r="J266" s="427">
        <v>0</v>
      </c>
      <c r="K266" s="427">
        <v>1</v>
      </c>
      <c r="L266" s="427">
        <v>0</v>
      </c>
      <c r="M266" s="427">
        <v>0</v>
      </c>
      <c r="N266" s="427">
        <v>0</v>
      </c>
      <c r="O266" s="427">
        <v>0</v>
      </c>
      <c r="P266" s="427">
        <v>0</v>
      </c>
      <c r="Q266" s="427">
        <v>0</v>
      </c>
      <c r="R266" s="427">
        <v>0</v>
      </c>
      <c r="S266" s="427">
        <v>0</v>
      </c>
      <c r="T266" s="427">
        <v>0</v>
      </c>
      <c r="U266" s="427">
        <v>0</v>
      </c>
      <c r="V266" s="427">
        <v>0</v>
      </c>
      <c r="W266" s="427">
        <v>0</v>
      </c>
      <c r="X266" s="427">
        <v>0</v>
      </c>
      <c r="Y266" s="427">
        <v>0</v>
      </c>
      <c r="Z266" s="427">
        <v>0</v>
      </c>
      <c r="AA266" s="427">
        <v>0</v>
      </c>
      <c r="AB266" s="427">
        <v>0</v>
      </c>
      <c r="AC266" s="427">
        <v>0</v>
      </c>
      <c r="AD266" s="427">
        <v>0</v>
      </c>
      <c r="AE266" s="427">
        <v>0</v>
      </c>
      <c r="AF266" s="427">
        <v>0</v>
      </c>
      <c r="AG266" s="427">
        <v>0</v>
      </c>
      <c r="AH266" s="427">
        <v>0</v>
      </c>
      <c r="AI266" s="427">
        <v>0</v>
      </c>
      <c r="AJ266" s="427">
        <v>1.6848220338983086</v>
      </c>
      <c r="AK266" s="427">
        <v>0</v>
      </c>
      <c r="AL266" s="427">
        <v>0</v>
      </c>
      <c r="AM266" s="427">
        <v>0</v>
      </c>
      <c r="AN266" s="427">
        <v>0</v>
      </c>
      <c r="AO266" s="427">
        <v>1</v>
      </c>
      <c r="AP266" s="427">
        <v>0</v>
      </c>
      <c r="AQ266" s="427">
        <v>0</v>
      </c>
      <c r="AR266" s="427">
        <v>0</v>
      </c>
      <c r="AS266" s="427">
        <v>0</v>
      </c>
      <c r="AT266" s="427">
        <v>0</v>
      </c>
      <c r="AU266" s="427">
        <v>0</v>
      </c>
      <c r="AV266" s="427">
        <v>0</v>
      </c>
      <c r="AW266" s="427">
        <v>0</v>
      </c>
      <c r="AX266" s="427">
        <v>0</v>
      </c>
      <c r="AY266" s="427">
        <v>0</v>
      </c>
      <c r="AZ266" s="427">
        <v>0</v>
      </c>
      <c r="BA266" s="427">
        <v>0</v>
      </c>
      <c r="BB266" s="427">
        <v>0</v>
      </c>
      <c r="BC266" s="427">
        <v>0</v>
      </c>
      <c r="BD266" s="427">
        <v>0</v>
      </c>
      <c r="BE266" s="427">
        <v>0</v>
      </c>
      <c r="BF266" s="427">
        <v>0</v>
      </c>
      <c r="BG266" s="427">
        <v>0</v>
      </c>
      <c r="BH266" s="427">
        <v>0</v>
      </c>
      <c r="BI266" s="427">
        <v>0</v>
      </c>
      <c r="BJ266" s="427">
        <v>0</v>
      </c>
      <c r="BK266" s="427">
        <v>0</v>
      </c>
      <c r="BL266" s="427">
        <v>0</v>
      </c>
      <c r="BM266" s="427">
        <v>0</v>
      </c>
      <c r="BN266" s="427">
        <v>0</v>
      </c>
      <c r="BO266" s="427">
        <v>0</v>
      </c>
      <c r="BP266" s="427">
        <v>0</v>
      </c>
      <c r="BQ266" s="427">
        <v>0</v>
      </c>
      <c r="BR266" s="427">
        <v>0</v>
      </c>
      <c r="BS266" s="427">
        <v>0</v>
      </c>
      <c r="BT266" s="427">
        <v>0</v>
      </c>
      <c r="BU266" s="427">
        <v>0</v>
      </c>
      <c r="BV266" s="427">
        <v>0</v>
      </c>
      <c r="BW266" s="427">
        <v>0</v>
      </c>
      <c r="BX266" s="427">
        <v>0</v>
      </c>
      <c r="BY266" s="427">
        <v>0</v>
      </c>
      <c r="BZ266" s="427">
        <v>0</v>
      </c>
      <c r="CA266" s="427">
        <v>0</v>
      </c>
      <c r="CB266" s="427">
        <v>0</v>
      </c>
      <c r="CC266" s="427">
        <v>0</v>
      </c>
      <c r="CD266" s="427">
        <v>0</v>
      </c>
      <c r="CE266" s="427">
        <v>0</v>
      </c>
      <c r="CF266" s="427">
        <v>0</v>
      </c>
      <c r="CG266" s="427">
        <v>0</v>
      </c>
      <c r="CH266" s="427">
        <v>0</v>
      </c>
      <c r="CI266" s="427">
        <v>0</v>
      </c>
      <c r="CJ266" s="427">
        <v>0</v>
      </c>
      <c r="CK266" s="427">
        <v>0</v>
      </c>
      <c r="CL266" s="427">
        <v>0</v>
      </c>
      <c r="CM266" s="427">
        <v>0</v>
      </c>
      <c r="CN266" s="427">
        <v>0</v>
      </c>
      <c r="CO266" s="427">
        <v>0</v>
      </c>
      <c r="CP266" s="427">
        <v>0</v>
      </c>
      <c r="CQ266" s="427">
        <v>0</v>
      </c>
      <c r="CR266" s="427">
        <v>0</v>
      </c>
      <c r="CS266" s="427">
        <v>0</v>
      </c>
      <c r="CT266" s="427">
        <v>0</v>
      </c>
      <c r="CU266" s="427">
        <v>0</v>
      </c>
      <c r="CV266" s="427">
        <v>0</v>
      </c>
      <c r="CW266" s="427">
        <v>0</v>
      </c>
      <c r="CX266" s="427">
        <v>0</v>
      </c>
      <c r="CY266" s="427">
        <v>0</v>
      </c>
      <c r="CZ266" s="427">
        <v>0</v>
      </c>
      <c r="DA266" s="427">
        <v>0</v>
      </c>
      <c r="DB266" s="436" t="s">
        <v>2126</v>
      </c>
      <c r="DC266" s="427">
        <v>0</v>
      </c>
      <c r="DD266" s="436" t="s">
        <v>2126</v>
      </c>
      <c r="DE266" s="428" t="s">
        <v>2082</v>
      </c>
    </row>
    <row r="267" spans="1:109" customFormat="1" ht="63">
      <c r="A267" s="424" t="s">
        <v>887</v>
      </c>
      <c r="B267" s="425" t="s">
        <v>989</v>
      </c>
      <c r="C267" s="424" t="s">
        <v>990</v>
      </c>
      <c r="D267" s="426">
        <v>1.6848220338983053</v>
      </c>
      <c r="E267" s="427">
        <v>0</v>
      </c>
      <c r="F267" s="427">
        <v>1.6848220338983086</v>
      </c>
      <c r="G267" s="427">
        <v>0</v>
      </c>
      <c r="H267" s="427">
        <v>0</v>
      </c>
      <c r="I267" s="427">
        <v>0</v>
      </c>
      <c r="J267" s="427">
        <v>0</v>
      </c>
      <c r="K267" s="427">
        <v>15</v>
      </c>
      <c r="L267" s="427">
        <v>0</v>
      </c>
      <c r="M267" s="427">
        <v>0</v>
      </c>
      <c r="N267" s="427">
        <v>0</v>
      </c>
      <c r="O267" s="427">
        <v>0</v>
      </c>
      <c r="P267" s="427">
        <v>0</v>
      </c>
      <c r="Q267" s="427">
        <v>0</v>
      </c>
      <c r="R267" s="427">
        <v>0</v>
      </c>
      <c r="S267" s="427">
        <v>0</v>
      </c>
      <c r="T267" s="427">
        <v>0</v>
      </c>
      <c r="U267" s="427">
        <v>0</v>
      </c>
      <c r="V267" s="427">
        <v>0</v>
      </c>
      <c r="W267" s="427">
        <v>0</v>
      </c>
      <c r="X267" s="427">
        <v>0</v>
      </c>
      <c r="Y267" s="427">
        <v>0</v>
      </c>
      <c r="Z267" s="427">
        <v>0</v>
      </c>
      <c r="AA267" s="427">
        <v>0</v>
      </c>
      <c r="AB267" s="427">
        <v>0</v>
      </c>
      <c r="AC267" s="427">
        <v>0</v>
      </c>
      <c r="AD267" s="427">
        <v>0</v>
      </c>
      <c r="AE267" s="427">
        <v>0</v>
      </c>
      <c r="AF267" s="427">
        <v>0</v>
      </c>
      <c r="AG267" s="427">
        <v>0</v>
      </c>
      <c r="AH267" s="427">
        <v>0</v>
      </c>
      <c r="AI267" s="427">
        <v>0</v>
      </c>
      <c r="AJ267" s="427">
        <v>1.6848220338983086</v>
      </c>
      <c r="AK267" s="427">
        <v>0</v>
      </c>
      <c r="AL267" s="427">
        <v>0</v>
      </c>
      <c r="AM267" s="427">
        <v>0</v>
      </c>
      <c r="AN267" s="427">
        <v>0</v>
      </c>
      <c r="AO267" s="427">
        <v>15</v>
      </c>
      <c r="AP267" s="427">
        <v>0</v>
      </c>
      <c r="AQ267" s="427">
        <v>0</v>
      </c>
      <c r="AR267" s="427">
        <v>0</v>
      </c>
      <c r="AS267" s="427">
        <v>0</v>
      </c>
      <c r="AT267" s="427">
        <v>0</v>
      </c>
      <c r="AU267" s="427">
        <v>0</v>
      </c>
      <c r="AV267" s="427">
        <v>0</v>
      </c>
      <c r="AW267" s="427">
        <v>0</v>
      </c>
      <c r="AX267" s="427">
        <v>0</v>
      </c>
      <c r="AY267" s="427">
        <v>0</v>
      </c>
      <c r="AZ267" s="427">
        <v>0</v>
      </c>
      <c r="BA267" s="427">
        <v>0</v>
      </c>
      <c r="BB267" s="427">
        <v>0</v>
      </c>
      <c r="BC267" s="427">
        <v>0</v>
      </c>
      <c r="BD267" s="427">
        <v>0</v>
      </c>
      <c r="BE267" s="427">
        <v>0</v>
      </c>
      <c r="BF267" s="427">
        <v>0</v>
      </c>
      <c r="BG267" s="427">
        <v>0</v>
      </c>
      <c r="BH267" s="427">
        <v>0</v>
      </c>
      <c r="BI267" s="427">
        <v>0</v>
      </c>
      <c r="BJ267" s="427">
        <v>0</v>
      </c>
      <c r="BK267" s="427">
        <v>0</v>
      </c>
      <c r="BL267" s="427">
        <v>0</v>
      </c>
      <c r="BM267" s="427">
        <v>0</v>
      </c>
      <c r="BN267" s="427">
        <v>0</v>
      </c>
      <c r="BO267" s="427">
        <v>0</v>
      </c>
      <c r="BP267" s="427">
        <v>0</v>
      </c>
      <c r="BQ267" s="427">
        <v>0</v>
      </c>
      <c r="BR267" s="427">
        <v>0</v>
      </c>
      <c r="BS267" s="427">
        <v>0</v>
      </c>
      <c r="BT267" s="427">
        <v>0</v>
      </c>
      <c r="BU267" s="427">
        <v>0</v>
      </c>
      <c r="BV267" s="427">
        <v>0</v>
      </c>
      <c r="BW267" s="427">
        <v>0</v>
      </c>
      <c r="BX267" s="427">
        <v>0</v>
      </c>
      <c r="BY267" s="427">
        <v>0</v>
      </c>
      <c r="BZ267" s="427">
        <v>0</v>
      </c>
      <c r="CA267" s="427">
        <v>0</v>
      </c>
      <c r="CB267" s="427">
        <v>0</v>
      </c>
      <c r="CC267" s="427">
        <v>0</v>
      </c>
      <c r="CD267" s="427">
        <v>0</v>
      </c>
      <c r="CE267" s="427">
        <v>0</v>
      </c>
      <c r="CF267" s="427">
        <v>0</v>
      </c>
      <c r="CG267" s="427">
        <v>0</v>
      </c>
      <c r="CH267" s="427">
        <v>0</v>
      </c>
      <c r="CI267" s="427">
        <v>0</v>
      </c>
      <c r="CJ267" s="427">
        <v>0</v>
      </c>
      <c r="CK267" s="427">
        <v>0</v>
      </c>
      <c r="CL267" s="427">
        <v>0</v>
      </c>
      <c r="CM267" s="427">
        <v>0</v>
      </c>
      <c r="CN267" s="427">
        <v>0</v>
      </c>
      <c r="CO267" s="427">
        <v>0</v>
      </c>
      <c r="CP267" s="427">
        <v>0</v>
      </c>
      <c r="CQ267" s="427">
        <v>0</v>
      </c>
      <c r="CR267" s="427">
        <v>0</v>
      </c>
      <c r="CS267" s="427">
        <v>0</v>
      </c>
      <c r="CT267" s="427">
        <v>0</v>
      </c>
      <c r="CU267" s="427">
        <v>0</v>
      </c>
      <c r="CV267" s="427">
        <v>0</v>
      </c>
      <c r="CW267" s="427">
        <v>0</v>
      </c>
      <c r="CX267" s="427">
        <v>0</v>
      </c>
      <c r="CY267" s="427">
        <v>0</v>
      </c>
      <c r="CZ267" s="427">
        <v>0</v>
      </c>
      <c r="DA267" s="427">
        <v>0</v>
      </c>
      <c r="DB267" s="436" t="s">
        <v>2126</v>
      </c>
      <c r="DC267" s="427">
        <v>0</v>
      </c>
      <c r="DD267" s="436" t="s">
        <v>2126</v>
      </c>
      <c r="DE267" s="428" t="s">
        <v>2082</v>
      </c>
    </row>
    <row r="268" spans="1:109" customFormat="1" ht="63">
      <c r="A268" s="424" t="s">
        <v>887</v>
      </c>
      <c r="B268" s="425" t="s">
        <v>991</v>
      </c>
      <c r="C268" s="424" t="s">
        <v>992</v>
      </c>
      <c r="D268" s="426">
        <v>1.6848220338983053</v>
      </c>
      <c r="E268" s="427">
        <v>0</v>
      </c>
      <c r="F268" s="427">
        <v>1.6848220338983086</v>
      </c>
      <c r="G268" s="427">
        <v>0</v>
      </c>
      <c r="H268" s="427">
        <v>0</v>
      </c>
      <c r="I268" s="427">
        <v>0</v>
      </c>
      <c r="J268" s="427">
        <v>0</v>
      </c>
      <c r="K268" s="427">
        <v>20</v>
      </c>
      <c r="L268" s="427">
        <v>0</v>
      </c>
      <c r="M268" s="427">
        <v>0</v>
      </c>
      <c r="N268" s="427">
        <v>0</v>
      </c>
      <c r="O268" s="427">
        <v>0</v>
      </c>
      <c r="P268" s="427">
        <v>0</v>
      </c>
      <c r="Q268" s="427">
        <v>0</v>
      </c>
      <c r="R268" s="427">
        <v>0</v>
      </c>
      <c r="S268" s="427">
        <v>0</v>
      </c>
      <c r="T268" s="427">
        <v>0</v>
      </c>
      <c r="U268" s="427">
        <v>0</v>
      </c>
      <c r="V268" s="427">
        <v>0</v>
      </c>
      <c r="W268" s="427">
        <v>0</v>
      </c>
      <c r="X268" s="427">
        <v>0</v>
      </c>
      <c r="Y268" s="427">
        <v>0</v>
      </c>
      <c r="Z268" s="427">
        <v>0</v>
      </c>
      <c r="AA268" s="427">
        <v>0</v>
      </c>
      <c r="AB268" s="427">
        <v>0</v>
      </c>
      <c r="AC268" s="427">
        <v>0</v>
      </c>
      <c r="AD268" s="427">
        <v>0</v>
      </c>
      <c r="AE268" s="427">
        <v>0</v>
      </c>
      <c r="AF268" s="427">
        <v>0</v>
      </c>
      <c r="AG268" s="427">
        <v>0</v>
      </c>
      <c r="AH268" s="427">
        <v>0</v>
      </c>
      <c r="AI268" s="427">
        <v>0</v>
      </c>
      <c r="AJ268" s="427">
        <v>0</v>
      </c>
      <c r="AK268" s="427">
        <v>0</v>
      </c>
      <c r="AL268" s="427">
        <v>0</v>
      </c>
      <c r="AM268" s="427">
        <v>0</v>
      </c>
      <c r="AN268" s="427">
        <v>0</v>
      </c>
      <c r="AO268" s="427">
        <v>0</v>
      </c>
      <c r="AP268" s="427">
        <v>0</v>
      </c>
      <c r="AQ268" s="427">
        <v>0</v>
      </c>
      <c r="AR268" s="427">
        <v>0</v>
      </c>
      <c r="AS268" s="427">
        <v>0</v>
      </c>
      <c r="AT268" s="427">
        <v>1.6848220338983086</v>
      </c>
      <c r="AU268" s="427">
        <v>0</v>
      </c>
      <c r="AV268" s="427">
        <v>0</v>
      </c>
      <c r="AW268" s="427">
        <v>0</v>
      </c>
      <c r="AX268" s="427">
        <v>0</v>
      </c>
      <c r="AY268" s="427">
        <v>20</v>
      </c>
      <c r="AZ268" s="427">
        <v>0</v>
      </c>
      <c r="BA268" s="427">
        <v>0</v>
      </c>
      <c r="BB268" s="427">
        <v>0</v>
      </c>
      <c r="BC268" s="427">
        <v>0</v>
      </c>
      <c r="BD268" s="427">
        <v>0</v>
      </c>
      <c r="BE268" s="427">
        <v>0</v>
      </c>
      <c r="BF268" s="427">
        <v>0</v>
      </c>
      <c r="BG268" s="427">
        <v>0</v>
      </c>
      <c r="BH268" s="427">
        <v>0</v>
      </c>
      <c r="BI268" s="427">
        <v>0</v>
      </c>
      <c r="BJ268" s="427">
        <v>0</v>
      </c>
      <c r="BK268" s="427">
        <v>0</v>
      </c>
      <c r="BL268" s="427">
        <v>0</v>
      </c>
      <c r="BM268" s="427">
        <v>0</v>
      </c>
      <c r="BN268" s="427">
        <v>0</v>
      </c>
      <c r="BO268" s="427">
        <v>0</v>
      </c>
      <c r="BP268" s="427">
        <v>0</v>
      </c>
      <c r="BQ268" s="427">
        <v>0</v>
      </c>
      <c r="BR268" s="427">
        <v>0</v>
      </c>
      <c r="BS268" s="427">
        <v>0</v>
      </c>
      <c r="BT268" s="427">
        <v>0</v>
      </c>
      <c r="BU268" s="427">
        <v>0</v>
      </c>
      <c r="BV268" s="427">
        <v>0</v>
      </c>
      <c r="BW268" s="427">
        <v>0</v>
      </c>
      <c r="BX268" s="427">
        <v>0</v>
      </c>
      <c r="BY268" s="427">
        <v>0</v>
      </c>
      <c r="BZ268" s="427">
        <v>0</v>
      </c>
      <c r="CA268" s="427">
        <v>0</v>
      </c>
      <c r="CB268" s="427">
        <v>0</v>
      </c>
      <c r="CC268" s="427">
        <v>0</v>
      </c>
      <c r="CD268" s="427">
        <v>0</v>
      </c>
      <c r="CE268" s="427">
        <v>0</v>
      </c>
      <c r="CF268" s="427">
        <v>0</v>
      </c>
      <c r="CG268" s="427">
        <v>0</v>
      </c>
      <c r="CH268" s="427">
        <v>0</v>
      </c>
      <c r="CI268" s="427">
        <v>0</v>
      </c>
      <c r="CJ268" s="427">
        <v>0</v>
      </c>
      <c r="CK268" s="427">
        <v>0</v>
      </c>
      <c r="CL268" s="427">
        <v>0</v>
      </c>
      <c r="CM268" s="427">
        <v>0</v>
      </c>
      <c r="CN268" s="427">
        <v>0</v>
      </c>
      <c r="CO268" s="427">
        <v>0</v>
      </c>
      <c r="CP268" s="427">
        <v>0</v>
      </c>
      <c r="CQ268" s="427">
        <v>0</v>
      </c>
      <c r="CR268" s="427">
        <v>0</v>
      </c>
      <c r="CS268" s="427">
        <v>0</v>
      </c>
      <c r="CT268" s="427">
        <v>0</v>
      </c>
      <c r="CU268" s="427">
        <v>0</v>
      </c>
      <c r="CV268" s="427">
        <v>0</v>
      </c>
      <c r="CW268" s="427">
        <v>0</v>
      </c>
      <c r="CX268" s="427">
        <v>0</v>
      </c>
      <c r="CY268" s="427">
        <v>0</v>
      </c>
      <c r="CZ268" s="427">
        <v>0</v>
      </c>
      <c r="DA268" s="427">
        <v>0</v>
      </c>
      <c r="DB268" s="436" t="s">
        <v>2126</v>
      </c>
      <c r="DC268" s="427">
        <v>0</v>
      </c>
      <c r="DD268" s="436" t="s">
        <v>2126</v>
      </c>
      <c r="DE268" s="428" t="s">
        <v>2082</v>
      </c>
    </row>
    <row r="269" spans="1:109" customFormat="1" ht="63">
      <c r="A269" s="424" t="s">
        <v>887</v>
      </c>
      <c r="B269" s="425" t="s">
        <v>993</v>
      </c>
      <c r="C269" s="424" t="s">
        <v>994</v>
      </c>
      <c r="D269" s="426">
        <v>1.6218728813559322</v>
      </c>
      <c r="E269" s="427">
        <v>0</v>
      </c>
      <c r="F269" s="427">
        <v>1.6218728813559333</v>
      </c>
      <c r="G269" s="427">
        <v>0</v>
      </c>
      <c r="H269" s="427">
        <v>0</v>
      </c>
      <c r="I269" s="427">
        <v>0</v>
      </c>
      <c r="J269" s="427">
        <v>0</v>
      </c>
      <c r="K269" s="427">
        <v>8</v>
      </c>
      <c r="L269" s="427">
        <v>0</v>
      </c>
      <c r="M269" s="427">
        <v>0</v>
      </c>
      <c r="N269" s="427">
        <v>0</v>
      </c>
      <c r="O269" s="427">
        <v>0</v>
      </c>
      <c r="P269" s="427">
        <v>0</v>
      </c>
      <c r="Q269" s="427">
        <v>0</v>
      </c>
      <c r="R269" s="427">
        <v>0</v>
      </c>
      <c r="S269" s="427">
        <v>0</v>
      </c>
      <c r="T269" s="427">
        <v>0</v>
      </c>
      <c r="U269" s="427">
        <v>0</v>
      </c>
      <c r="V269" s="427">
        <v>0</v>
      </c>
      <c r="W269" s="427">
        <v>0</v>
      </c>
      <c r="X269" s="427">
        <v>0</v>
      </c>
      <c r="Y269" s="427">
        <v>0</v>
      </c>
      <c r="Z269" s="427">
        <v>0</v>
      </c>
      <c r="AA269" s="427">
        <v>0</v>
      </c>
      <c r="AB269" s="427">
        <v>0</v>
      </c>
      <c r="AC269" s="427">
        <v>0</v>
      </c>
      <c r="AD269" s="427">
        <v>0</v>
      </c>
      <c r="AE269" s="427">
        <v>0</v>
      </c>
      <c r="AF269" s="427">
        <v>0</v>
      </c>
      <c r="AG269" s="427">
        <v>0</v>
      </c>
      <c r="AH269" s="427">
        <v>0</v>
      </c>
      <c r="AI269" s="427">
        <v>0</v>
      </c>
      <c r="AJ269" s="427">
        <v>0</v>
      </c>
      <c r="AK269" s="427">
        <v>0</v>
      </c>
      <c r="AL269" s="427">
        <v>0</v>
      </c>
      <c r="AM269" s="427">
        <v>0</v>
      </c>
      <c r="AN269" s="427">
        <v>0</v>
      </c>
      <c r="AO269" s="427">
        <v>0</v>
      </c>
      <c r="AP269" s="427">
        <v>0</v>
      </c>
      <c r="AQ269" s="427">
        <v>0</v>
      </c>
      <c r="AR269" s="427">
        <v>0</v>
      </c>
      <c r="AS269" s="427">
        <v>0</v>
      </c>
      <c r="AT269" s="427">
        <v>1.6218728813559333</v>
      </c>
      <c r="AU269" s="427">
        <v>0</v>
      </c>
      <c r="AV269" s="427">
        <v>0</v>
      </c>
      <c r="AW269" s="427">
        <v>0</v>
      </c>
      <c r="AX269" s="427">
        <v>0</v>
      </c>
      <c r="AY269" s="427">
        <v>8</v>
      </c>
      <c r="AZ269" s="427">
        <v>0</v>
      </c>
      <c r="BA269" s="427">
        <v>0</v>
      </c>
      <c r="BB269" s="427">
        <v>0</v>
      </c>
      <c r="BC269" s="427">
        <v>0</v>
      </c>
      <c r="BD269" s="427">
        <v>0</v>
      </c>
      <c r="BE269" s="427">
        <v>0</v>
      </c>
      <c r="BF269" s="427">
        <v>0</v>
      </c>
      <c r="BG269" s="427">
        <v>0</v>
      </c>
      <c r="BH269" s="427">
        <v>0</v>
      </c>
      <c r="BI269" s="427">
        <v>0</v>
      </c>
      <c r="BJ269" s="427">
        <v>0</v>
      </c>
      <c r="BK269" s="427">
        <v>0</v>
      </c>
      <c r="BL269" s="427">
        <v>0</v>
      </c>
      <c r="BM269" s="427">
        <v>0</v>
      </c>
      <c r="BN269" s="427">
        <v>0</v>
      </c>
      <c r="BO269" s="427">
        <v>0</v>
      </c>
      <c r="BP269" s="427">
        <v>0</v>
      </c>
      <c r="BQ269" s="427">
        <v>0</v>
      </c>
      <c r="BR269" s="427">
        <v>0</v>
      </c>
      <c r="BS269" s="427">
        <v>0</v>
      </c>
      <c r="BT269" s="427">
        <v>0</v>
      </c>
      <c r="BU269" s="427">
        <v>0</v>
      </c>
      <c r="BV269" s="427">
        <v>0</v>
      </c>
      <c r="BW269" s="427">
        <v>0</v>
      </c>
      <c r="BX269" s="427">
        <v>0</v>
      </c>
      <c r="BY269" s="427">
        <v>0</v>
      </c>
      <c r="BZ269" s="427">
        <v>0</v>
      </c>
      <c r="CA269" s="427">
        <v>0</v>
      </c>
      <c r="CB269" s="427">
        <v>0</v>
      </c>
      <c r="CC269" s="427">
        <v>0</v>
      </c>
      <c r="CD269" s="427">
        <v>0</v>
      </c>
      <c r="CE269" s="427">
        <v>0</v>
      </c>
      <c r="CF269" s="427">
        <v>0</v>
      </c>
      <c r="CG269" s="427">
        <v>0</v>
      </c>
      <c r="CH269" s="427">
        <v>0</v>
      </c>
      <c r="CI269" s="427">
        <v>0</v>
      </c>
      <c r="CJ269" s="427">
        <v>0</v>
      </c>
      <c r="CK269" s="427">
        <v>0</v>
      </c>
      <c r="CL269" s="427">
        <v>0</v>
      </c>
      <c r="CM269" s="427">
        <v>0</v>
      </c>
      <c r="CN269" s="427">
        <v>0</v>
      </c>
      <c r="CO269" s="427">
        <v>0</v>
      </c>
      <c r="CP269" s="427">
        <v>0</v>
      </c>
      <c r="CQ269" s="427">
        <v>0</v>
      </c>
      <c r="CR269" s="427">
        <v>0</v>
      </c>
      <c r="CS269" s="427">
        <v>0</v>
      </c>
      <c r="CT269" s="427">
        <v>0</v>
      </c>
      <c r="CU269" s="427">
        <v>0</v>
      </c>
      <c r="CV269" s="427">
        <v>0</v>
      </c>
      <c r="CW269" s="427">
        <v>0</v>
      </c>
      <c r="CX269" s="427">
        <v>0</v>
      </c>
      <c r="CY269" s="427">
        <v>0</v>
      </c>
      <c r="CZ269" s="427">
        <v>0</v>
      </c>
      <c r="DA269" s="427">
        <v>0</v>
      </c>
      <c r="DB269" s="436" t="s">
        <v>2126</v>
      </c>
      <c r="DC269" s="427">
        <v>0</v>
      </c>
      <c r="DD269" s="436" t="s">
        <v>2126</v>
      </c>
      <c r="DE269" s="428" t="s">
        <v>2082</v>
      </c>
    </row>
    <row r="270" spans="1:109" customFormat="1" ht="63">
      <c r="A270" s="424" t="s">
        <v>887</v>
      </c>
      <c r="B270" s="425" t="s">
        <v>995</v>
      </c>
      <c r="C270" s="424" t="s">
        <v>996</v>
      </c>
      <c r="D270" s="426">
        <v>1.6218728813559333</v>
      </c>
      <c r="E270" s="427">
        <v>0</v>
      </c>
      <c r="F270" s="427">
        <v>0</v>
      </c>
      <c r="G270" s="427">
        <v>0</v>
      </c>
      <c r="H270" s="427">
        <v>0</v>
      </c>
      <c r="I270" s="427">
        <v>0</v>
      </c>
      <c r="J270" s="427">
        <v>0</v>
      </c>
      <c r="K270" s="427">
        <v>0</v>
      </c>
      <c r="L270" s="427">
        <v>0</v>
      </c>
      <c r="M270" s="427">
        <v>0</v>
      </c>
      <c r="N270" s="427">
        <v>0</v>
      </c>
      <c r="O270" s="427">
        <v>0</v>
      </c>
      <c r="P270" s="427">
        <v>0</v>
      </c>
      <c r="Q270" s="427">
        <v>0</v>
      </c>
      <c r="R270" s="427">
        <v>0</v>
      </c>
      <c r="S270" s="427">
        <v>0</v>
      </c>
      <c r="T270" s="427">
        <v>0</v>
      </c>
      <c r="U270" s="427">
        <v>0</v>
      </c>
      <c r="V270" s="427">
        <v>0</v>
      </c>
      <c r="W270" s="427">
        <v>0</v>
      </c>
      <c r="X270" s="427">
        <v>0</v>
      </c>
      <c r="Y270" s="427">
        <v>0</v>
      </c>
      <c r="Z270" s="427">
        <v>0</v>
      </c>
      <c r="AA270" s="427">
        <v>0</v>
      </c>
      <c r="AB270" s="427">
        <v>0</v>
      </c>
      <c r="AC270" s="427">
        <v>0</v>
      </c>
      <c r="AD270" s="427">
        <v>0</v>
      </c>
      <c r="AE270" s="427">
        <v>0</v>
      </c>
      <c r="AF270" s="427">
        <v>0</v>
      </c>
      <c r="AG270" s="427">
        <v>0</v>
      </c>
      <c r="AH270" s="427">
        <v>0</v>
      </c>
      <c r="AI270" s="427">
        <v>0</v>
      </c>
      <c r="AJ270" s="427">
        <v>0</v>
      </c>
      <c r="AK270" s="427">
        <v>0</v>
      </c>
      <c r="AL270" s="427">
        <v>0</v>
      </c>
      <c r="AM270" s="427">
        <v>0</v>
      </c>
      <c r="AN270" s="427">
        <v>0</v>
      </c>
      <c r="AO270" s="427">
        <v>0</v>
      </c>
      <c r="AP270" s="427">
        <v>0</v>
      </c>
      <c r="AQ270" s="427">
        <v>0</v>
      </c>
      <c r="AR270" s="427">
        <v>0</v>
      </c>
      <c r="AS270" s="427">
        <v>0</v>
      </c>
      <c r="AT270" s="427">
        <v>0</v>
      </c>
      <c r="AU270" s="427">
        <v>0</v>
      </c>
      <c r="AV270" s="427">
        <v>0</v>
      </c>
      <c r="AW270" s="427">
        <v>0</v>
      </c>
      <c r="AX270" s="427">
        <v>0</v>
      </c>
      <c r="AY270" s="427">
        <v>0</v>
      </c>
      <c r="AZ270" s="427">
        <v>0</v>
      </c>
      <c r="BA270" s="427">
        <v>0</v>
      </c>
      <c r="BB270" s="427">
        <v>0</v>
      </c>
      <c r="BC270" s="427">
        <v>0</v>
      </c>
      <c r="BD270" s="427">
        <v>0</v>
      </c>
      <c r="BE270" s="427">
        <v>0</v>
      </c>
      <c r="BF270" s="427">
        <v>0</v>
      </c>
      <c r="BG270" s="427">
        <v>0</v>
      </c>
      <c r="BH270" s="427">
        <v>0</v>
      </c>
      <c r="BI270" s="427">
        <v>0</v>
      </c>
      <c r="BJ270" s="427">
        <v>0</v>
      </c>
      <c r="BK270" s="427">
        <v>0</v>
      </c>
      <c r="BL270" s="427">
        <v>0</v>
      </c>
      <c r="BM270" s="427">
        <v>0</v>
      </c>
      <c r="BN270" s="427">
        <v>0</v>
      </c>
      <c r="BO270" s="427">
        <v>0</v>
      </c>
      <c r="BP270" s="427">
        <v>0</v>
      </c>
      <c r="BQ270" s="427">
        <v>0</v>
      </c>
      <c r="BR270" s="427">
        <v>0</v>
      </c>
      <c r="BS270" s="427">
        <v>0</v>
      </c>
      <c r="BT270" s="427">
        <v>0</v>
      </c>
      <c r="BU270" s="427">
        <v>0</v>
      </c>
      <c r="BV270" s="427">
        <v>0</v>
      </c>
      <c r="BW270" s="427">
        <v>0</v>
      </c>
      <c r="BX270" s="427">
        <v>0</v>
      </c>
      <c r="BY270" s="427">
        <v>0</v>
      </c>
      <c r="BZ270" s="427">
        <v>0</v>
      </c>
      <c r="CA270" s="427">
        <v>0</v>
      </c>
      <c r="CB270" s="427">
        <v>0</v>
      </c>
      <c r="CC270" s="427">
        <v>0</v>
      </c>
      <c r="CD270" s="427">
        <v>0</v>
      </c>
      <c r="CE270" s="427">
        <v>0</v>
      </c>
      <c r="CF270" s="427">
        <v>0</v>
      </c>
      <c r="CG270" s="427">
        <v>0</v>
      </c>
      <c r="CH270" s="427">
        <v>0</v>
      </c>
      <c r="CI270" s="427">
        <v>0</v>
      </c>
      <c r="CJ270" s="427">
        <v>0</v>
      </c>
      <c r="CK270" s="427">
        <v>0</v>
      </c>
      <c r="CL270" s="427">
        <v>0</v>
      </c>
      <c r="CM270" s="427">
        <v>0</v>
      </c>
      <c r="CN270" s="427">
        <v>0</v>
      </c>
      <c r="CO270" s="427">
        <v>0</v>
      </c>
      <c r="CP270" s="427">
        <v>0</v>
      </c>
      <c r="CQ270" s="427">
        <v>0</v>
      </c>
      <c r="CR270" s="427">
        <v>0</v>
      </c>
      <c r="CS270" s="427">
        <v>0</v>
      </c>
      <c r="CT270" s="427">
        <v>0</v>
      </c>
      <c r="CU270" s="427">
        <v>0</v>
      </c>
      <c r="CV270" s="427">
        <v>0</v>
      </c>
      <c r="CW270" s="427">
        <v>0</v>
      </c>
      <c r="CX270" s="427">
        <v>0</v>
      </c>
      <c r="CY270" s="427">
        <v>0</v>
      </c>
      <c r="CZ270" s="427">
        <v>0</v>
      </c>
      <c r="DA270" s="427">
        <v>0</v>
      </c>
      <c r="DB270" s="436" t="s">
        <v>2126</v>
      </c>
      <c r="DC270" s="427">
        <v>0</v>
      </c>
      <c r="DD270" s="436" t="s">
        <v>2126</v>
      </c>
      <c r="DE270" s="428" t="s">
        <v>2082</v>
      </c>
    </row>
    <row r="271" spans="1:109" customFormat="1" ht="63">
      <c r="A271" s="424" t="s">
        <v>887</v>
      </c>
      <c r="B271" s="425" t="s">
        <v>997</v>
      </c>
      <c r="C271" s="424" t="s">
        <v>998</v>
      </c>
      <c r="D271" s="426">
        <v>1.6218728813559333</v>
      </c>
      <c r="E271" s="427">
        <v>0</v>
      </c>
      <c r="F271" s="427">
        <v>0</v>
      </c>
      <c r="G271" s="427">
        <v>0</v>
      </c>
      <c r="H271" s="427">
        <v>0</v>
      </c>
      <c r="I271" s="427">
        <v>0</v>
      </c>
      <c r="J271" s="427">
        <v>0</v>
      </c>
      <c r="K271" s="427">
        <v>0</v>
      </c>
      <c r="L271" s="427">
        <v>0</v>
      </c>
      <c r="M271" s="427">
        <v>0</v>
      </c>
      <c r="N271" s="427">
        <v>0</v>
      </c>
      <c r="O271" s="427">
        <v>0</v>
      </c>
      <c r="P271" s="427">
        <v>0</v>
      </c>
      <c r="Q271" s="427">
        <v>0</v>
      </c>
      <c r="R271" s="427">
        <v>0</v>
      </c>
      <c r="S271" s="427">
        <v>0</v>
      </c>
      <c r="T271" s="427">
        <v>0</v>
      </c>
      <c r="U271" s="427">
        <v>0</v>
      </c>
      <c r="V271" s="427">
        <v>0</v>
      </c>
      <c r="W271" s="427">
        <v>0</v>
      </c>
      <c r="X271" s="427">
        <v>0</v>
      </c>
      <c r="Y271" s="427">
        <v>0</v>
      </c>
      <c r="Z271" s="427">
        <v>0</v>
      </c>
      <c r="AA271" s="427">
        <v>0</v>
      </c>
      <c r="AB271" s="427">
        <v>0</v>
      </c>
      <c r="AC271" s="427">
        <v>0</v>
      </c>
      <c r="AD271" s="427">
        <v>0</v>
      </c>
      <c r="AE271" s="427">
        <v>0</v>
      </c>
      <c r="AF271" s="427">
        <v>0</v>
      </c>
      <c r="AG271" s="427">
        <v>0</v>
      </c>
      <c r="AH271" s="427">
        <v>0</v>
      </c>
      <c r="AI271" s="427">
        <v>0</v>
      </c>
      <c r="AJ271" s="427">
        <v>0</v>
      </c>
      <c r="AK271" s="427">
        <v>0</v>
      </c>
      <c r="AL271" s="427">
        <v>0</v>
      </c>
      <c r="AM271" s="427">
        <v>0</v>
      </c>
      <c r="AN271" s="427">
        <v>0</v>
      </c>
      <c r="AO271" s="427">
        <v>0</v>
      </c>
      <c r="AP271" s="427">
        <v>0</v>
      </c>
      <c r="AQ271" s="427">
        <v>0</v>
      </c>
      <c r="AR271" s="427">
        <v>0</v>
      </c>
      <c r="AS271" s="427">
        <v>0</v>
      </c>
      <c r="AT271" s="427">
        <v>0</v>
      </c>
      <c r="AU271" s="427">
        <v>0</v>
      </c>
      <c r="AV271" s="427">
        <v>0</v>
      </c>
      <c r="AW271" s="427">
        <v>0</v>
      </c>
      <c r="AX271" s="427">
        <v>0</v>
      </c>
      <c r="AY271" s="427">
        <v>0</v>
      </c>
      <c r="AZ271" s="427">
        <v>0</v>
      </c>
      <c r="BA271" s="427">
        <v>0</v>
      </c>
      <c r="BB271" s="427">
        <v>0</v>
      </c>
      <c r="BC271" s="427">
        <v>0</v>
      </c>
      <c r="BD271" s="427">
        <v>0</v>
      </c>
      <c r="BE271" s="427">
        <v>0</v>
      </c>
      <c r="BF271" s="427">
        <v>0</v>
      </c>
      <c r="BG271" s="427">
        <v>0</v>
      </c>
      <c r="BH271" s="427">
        <v>0</v>
      </c>
      <c r="BI271" s="427">
        <v>0</v>
      </c>
      <c r="BJ271" s="427">
        <v>0</v>
      </c>
      <c r="BK271" s="427">
        <v>0</v>
      </c>
      <c r="BL271" s="427">
        <v>0</v>
      </c>
      <c r="BM271" s="427">
        <v>0</v>
      </c>
      <c r="BN271" s="427">
        <v>0</v>
      </c>
      <c r="BO271" s="427">
        <v>0</v>
      </c>
      <c r="BP271" s="427">
        <v>0</v>
      </c>
      <c r="BQ271" s="427">
        <v>0</v>
      </c>
      <c r="BR271" s="427">
        <v>0</v>
      </c>
      <c r="BS271" s="427">
        <v>0</v>
      </c>
      <c r="BT271" s="427">
        <v>0</v>
      </c>
      <c r="BU271" s="427">
        <v>0</v>
      </c>
      <c r="BV271" s="427">
        <v>0</v>
      </c>
      <c r="BW271" s="427">
        <v>0</v>
      </c>
      <c r="BX271" s="427">
        <v>0</v>
      </c>
      <c r="BY271" s="427">
        <v>0</v>
      </c>
      <c r="BZ271" s="427">
        <v>0</v>
      </c>
      <c r="CA271" s="427">
        <v>0</v>
      </c>
      <c r="CB271" s="427">
        <v>0</v>
      </c>
      <c r="CC271" s="427">
        <v>0</v>
      </c>
      <c r="CD271" s="427">
        <v>0</v>
      </c>
      <c r="CE271" s="427">
        <v>0</v>
      </c>
      <c r="CF271" s="427">
        <v>0</v>
      </c>
      <c r="CG271" s="427">
        <v>0</v>
      </c>
      <c r="CH271" s="427">
        <v>0</v>
      </c>
      <c r="CI271" s="427">
        <v>0</v>
      </c>
      <c r="CJ271" s="427">
        <v>0</v>
      </c>
      <c r="CK271" s="427">
        <v>0</v>
      </c>
      <c r="CL271" s="427">
        <v>0</v>
      </c>
      <c r="CM271" s="427">
        <v>0</v>
      </c>
      <c r="CN271" s="427">
        <v>0</v>
      </c>
      <c r="CO271" s="427">
        <v>0</v>
      </c>
      <c r="CP271" s="427">
        <v>0</v>
      </c>
      <c r="CQ271" s="427">
        <v>0</v>
      </c>
      <c r="CR271" s="427">
        <v>0</v>
      </c>
      <c r="CS271" s="427">
        <v>0</v>
      </c>
      <c r="CT271" s="427">
        <v>0</v>
      </c>
      <c r="CU271" s="427">
        <v>0</v>
      </c>
      <c r="CV271" s="427">
        <v>0</v>
      </c>
      <c r="CW271" s="427">
        <v>0</v>
      </c>
      <c r="CX271" s="427">
        <v>0</v>
      </c>
      <c r="CY271" s="427">
        <v>0</v>
      </c>
      <c r="CZ271" s="427">
        <v>0</v>
      </c>
      <c r="DA271" s="427">
        <v>0</v>
      </c>
      <c r="DB271" s="436" t="s">
        <v>2126</v>
      </c>
      <c r="DC271" s="427">
        <v>0</v>
      </c>
      <c r="DD271" s="436" t="s">
        <v>2126</v>
      </c>
      <c r="DE271" s="428" t="s">
        <v>2082</v>
      </c>
    </row>
    <row r="272" spans="1:109" customFormat="1" ht="63">
      <c r="A272" s="424" t="s">
        <v>887</v>
      </c>
      <c r="B272" s="425" t="s">
        <v>999</v>
      </c>
      <c r="C272" s="424" t="s">
        <v>1000</v>
      </c>
      <c r="D272" s="426">
        <v>1.6218728813559322</v>
      </c>
      <c r="E272" s="427">
        <v>0</v>
      </c>
      <c r="F272" s="427">
        <v>1.6218728813559333</v>
      </c>
      <c r="G272" s="427">
        <v>0</v>
      </c>
      <c r="H272" s="427">
        <v>0</v>
      </c>
      <c r="I272" s="427">
        <v>0</v>
      </c>
      <c r="J272" s="427">
        <v>0</v>
      </c>
      <c r="K272" s="427">
        <v>48</v>
      </c>
      <c r="L272" s="427">
        <v>0</v>
      </c>
      <c r="M272" s="427">
        <v>0</v>
      </c>
      <c r="N272" s="427">
        <v>0</v>
      </c>
      <c r="O272" s="427">
        <v>0</v>
      </c>
      <c r="P272" s="427">
        <v>0</v>
      </c>
      <c r="Q272" s="427">
        <v>0</v>
      </c>
      <c r="R272" s="427">
        <v>0</v>
      </c>
      <c r="S272" s="427">
        <v>0</v>
      </c>
      <c r="T272" s="427">
        <v>0</v>
      </c>
      <c r="U272" s="427">
        <v>0</v>
      </c>
      <c r="V272" s="427">
        <v>0</v>
      </c>
      <c r="W272" s="427">
        <v>0</v>
      </c>
      <c r="X272" s="427">
        <v>0</v>
      </c>
      <c r="Y272" s="427">
        <v>0</v>
      </c>
      <c r="Z272" s="427">
        <v>0</v>
      </c>
      <c r="AA272" s="427">
        <v>0</v>
      </c>
      <c r="AB272" s="427">
        <v>0</v>
      </c>
      <c r="AC272" s="427">
        <v>0</v>
      </c>
      <c r="AD272" s="427">
        <v>0</v>
      </c>
      <c r="AE272" s="427">
        <v>0</v>
      </c>
      <c r="AF272" s="427">
        <v>0</v>
      </c>
      <c r="AG272" s="427">
        <v>0</v>
      </c>
      <c r="AH272" s="427">
        <v>0</v>
      </c>
      <c r="AI272" s="427">
        <v>0</v>
      </c>
      <c r="AJ272" s="427">
        <v>0</v>
      </c>
      <c r="AK272" s="427">
        <v>0</v>
      </c>
      <c r="AL272" s="427">
        <v>0</v>
      </c>
      <c r="AM272" s="427">
        <v>0</v>
      </c>
      <c r="AN272" s="427">
        <v>0</v>
      </c>
      <c r="AO272" s="427">
        <v>0</v>
      </c>
      <c r="AP272" s="427">
        <v>0</v>
      </c>
      <c r="AQ272" s="427">
        <v>0</v>
      </c>
      <c r="AR272" s="427">
        <v>0</v>
      </c>
      <c r="AS272" s="427">
        <v>0</v>
      </c>
      <c r="AT272" s="427">
        <v>1.6218728813559333</v>
      </c>
      <c r="AU272" s="427">
        <v>0</v>
      </c>
      <c r="AV272" s="427">
        <v>0</v>
      </c>
      <c r="AW272" s="427">
        <v>0</v>
      </c>
      <c r="AX272" s="427">
        <v>0</v>
      </c>
      <c r="AY272" s="427">
        <v>48</v>
      </c>
      <c r="AZ272" s="427">
        <v>0</v>
      </c>
      <c r="BA272" s="427">
        <v>0</v>
      </c>
      <c r="BB272" s="427">
        <v>0</v>
      </c>
      <c r="BC272" s="427">
        <v>0</v>
      </c>
      <c r="BD272" s="427">
        <v>0</v>
      </c>
      <c r="BE272" s="427">
        <v>0</v>
      </c>
      <c r="BF272" s="427">
        <v>0</v>
      </c>
      <c r="BG272" s="427">
        <v>0</v>
      </c>
      <c r="BH272" s="427">
        <v>0</v>
      </c>
      <c r="BI272" s="427">
        <v>0</v>
      </c>
      <c r="BJ272" s="427">
        <v>0</v>
      </c>
      <c r="BK272" s="427">
        <v>0</v>
      </c>
      <c r="BL272" s="427">
        <v>0</v>
      </c>
      <c r="BM272" s="427">
        <v>0</v>
      </c>
      <c r="BN272" s="427">
        <v>0</v>
      </c>
      <c r="BO272" s="427">
        <v>0</v>
      </c>
      <c r="BP272" s="427">
        <v>0</v>
      </c>
      <c r="BQ272" s="427">
        <v>0</v>
      </c>
      <c r="BR272" s="427">
        <v>0</v>
      </c>
      <c r="BS272" s="427">
        <v>0</v>
      </c>
      <c r="BT272" s="427">
        <v>0</v>
      </c>
      <c r="BU272" s="427">
        <v>0</v>
      </c>
      <c r="BV272" s="427">
        <v>0</v>
      </c>
      <c r="BW272" s="427">
        <v>0</v>
      </c>
      <c r="BX272" s="427">
        <v>0</v>
      </c>
      <c r="BY272" s="427">
        <v>0</v>
      </c>
      <c r="BZ272" s="427">
        <v>0</v>
      </c>
      <c r="CA272" s="427">
        <v>0</v>
      </c>
      <c r="CB272" s="427">
        <v>0</v>
      </c>
      <c r="CC272" s="427">
        <v>0</v>
      </c>
      <c r="CD272" s="427">
        <v>0</v>
      </c>
      <c r="CE272" s="427">
        <v>0</v>
      </c>
      <c r="CF272" s="427">
        <v>0</v>
      </c>
      <c r="CG272" s="427">
        <v>0</v>
      </c>
      <c r="CH272" s="427">
        <v>0</v>
      </c>
      <c r="CI272" s="427">
        <v>0</v>
      </c>
      <c r="CJ272" s="427">
        <v>0</v>
      </c>
      <c r="CK272" s="427">
        <v>0</v>
      </c>
      <c r="CL272" s="427">
        <v>0</v>
      </c>
      <c r="CM272" s="427">
        <v>0</v>
      </c>
      <c r="CN272" s="427">
        <v>0</v>
      </c>
      <c r="CO272" s="427">
        <v>0</v>
      </c>
      <c r="CP272" s="427">
        <v>0</v>
      </c>
      <c r="CQ272" s="427">
        <v>0</v>
      </c>
      <c r="CR272" s="427">
        <v>0</v>
      </c>
      <c r="CS272" s="427">
        <v>0</v>
      </c>
      <c r="CT272" s="427">
        <v>0</v>
      </c>
      <c r="CU272" s="427">
        <v>0</v>
      </c>
      <c r="CV272" s="427">
        <v>0</v>
      </c>
      <c r="CW272" s="427">
        <v>0</v>
      </c>
      <c r="CX272" s="427">
        <v>0</v>
      </c>
      <c r="CY272" s="427">
        <v>0</v>
      </c>
      <c r="CZ272" s="427">
        <v>0</v>
      </c>
      <c r="DA272" s="427">
        <v>0</v>
      </c>
      <c r="DB272" s="436" t="s">
        <v>2126</v>
      </c>
      <c r="DC272" s="427">
        <v>0</v>
      </c>
      <c r="DD272" s="436" t="s">
        <v>2126</v>
      </c>
      <c r="DE272" s="428" t="s">
        <v>2082</v>
      </c>
    </row>
    <row r="273" spans="1:109" customFormat="1" ht="63">
      <c r="A273" s="424" t="s">
        <v>887</v>
      </c>
      <c r="B273" s="425" t="s">
        <v>1001</v>
      </c>
      <c r="C273" s="424" t="s">
        <v>1002</v>
      </c>
      <c r="D273" s="426">
        <v>1.6848220338983082</v>
      </c>
      <c r="E273" s="427">
        <v>0</v>
      </c>
      <c r="F273" s="427">
        <v>1.6848220338983086</v>
      </c>
      <c r="G273" s="427">
        <v>0</v>
      </c>
      <c r="H273" s="427">
        <v>0</v>
      </c>
      <c r="I273" s="427">
        <v>0</v>
      </c>
      <c r="J273" s="427">
        <v>0</v>
      </c>
      <c r="K273" s="427">
        <v>48</v>
      </c>
      <c r="L273" s="427">
        <v>0</v>
      </c>
      <c r="M273" s="427">
        <v>0</v>
      </c>
      <c r="N273" s="427">
        <v>0</v>
      </c>
      <c r="O273" s="427">
        <v>0</v>
      </c>
      <c r="P273" s="427">
        <v>0</v>
      </c>
      <c r="Q273" s="427">
        <v>0</v>
      </c>
      <c r="R273" s="427">
        <v>0</v>
      </c>
      <c r="S273" s="427">
        <v>0</v>
      </c>
      <c r="T273" s="427">
        <v>0</v>
      </c>
      <c r="U273" s="427">
        <v>0</v>
      </c>
      <c r="V273" s="427">
        <v>0</v>
      </c>
      <c r="W273" s="427">
        <v>0</v>
      </c>
      <c r="X273" s="427">
        <v>0</v>
      </c>
      <c r="Y273" s="427">
        <v>0</v>
      </c>
      <c r="Z273" s="427">
        <v>0</v>
      </c>
      <c r="AA273" s="427">
        <v>0</v>
      </c>
      <c r="AB273" s="427">
        <v>0</v>
      </c>
      <c r="AC273" s="427">
        <v>0</v>
      </c>
      <c r="AD273" s="427">
        <v>0</v>
      </c>
      <c r="AE273" s="427">
        <v>0</v>
      </c>
      <c r="AF273" s="427">
        <v>0</v>
      </c>
      <c r="AG273" s="427">
        <v>0</v>
      </c>
      <c r="AH273" s="427">
        <v>0</v>
      </c>
      <c r="AI273" s="427">
        <v>0</v>
      </c>
      <c r="AJ273" s="427">
        <v>0</v>
      </c>
      <c r="AK273" s="427">
        <v>0</v>
      </c>
      <c r="AL273" s="427">
        <v>0</v>
      </c>
      <c r="AM273" s="427">
        <v>0</v>
      </c>
      <c r="AN273" s="427">
        <v>0</v>
      </c>
      <c r="AO273" s="427">
        <v>0</v>
      </c>
      <c r="AP273" s="427">
        <v>0</v>
      </c>
      <c r="AQ273" s="427">
        <v>0</v>
      </c>
      <c r="AR273" s="427">
        <v>0</v>
      </c>
      <c r="AS273" s="427">
        <v>0</v>
      </c>
      <c r="AT273" s="427">
        <v>1.6848220338983086</v>
      </c>
      <c r="AU273" s="427">
        <v>0</v>
      </c>
      <c r="AV273" s="427">
        <v>0</v>
      </c>
      <c r="AW273" s="427">
        <v>0</v>
      </c>
      <c r="AX273" s="427">
        <v>0</v>
      </c>
      <c r="AY273" s="427">
        <v>48</v>
      </c>
      <c r="AZ273" s="427">
        <v>0</v>
      </c>
      <c r="BA273" s="427">
        <v>0</v>
      </c>
      <c r="BB273" s="427">
        <v>0</v>
      </c>
      <c r="BC273" s="427">
        <v>0</v>
      </c>
      <c r="BD273" s="427">
        <v>0</v>
      </c>
      <c r="BE273" s="427">
        <v>0</v>
      </c>
      <c r="BF273" s="427">
        <v>0</v>
      </c>
      <c r="BG273" s="427">
        <v>0</v>
      </c>
      <c r="BH273" s="427">
        <v>0</v>
      </c>
      <c r="BI273" s="427">
        <v>0</v>
      </c>
      <c r="BJ273" s="427">
        <v>0</v>
      </c>
      <c r="BK273" s="427">
        <v>0</v>
      </c>
      <c r="BL273" s="427">
        <v>0</v>
      </c>
      <c r="BM273" s="427">
        <v>0</v>
      </c>
      <c r="BN273" s="427">
        <v>0</v>
      </c>
      <c r="BO273" s="427">
        <v>0</v>
      </c>
      <c r="BP273" s="427">
        <v>0</v>
      </c>
      <c r="BQ273" s="427">
        <v>0</v>
      </c>
      <c r="BR273" s="427">
        <v>0</v>
      </c>
      <c r="BS273" s="427">
        <v>0</v>
      </c>
      <c r="BT273" s="427">
        <v>0</v>
      </c>
      <c r="BU273" s="427">
        <v>0</v>
      </c>
      <c r="BV273" s="427">
        <v>0</v>
      </c>
      <c r="BW273" s="427">
        <v>0</v>
      </c>
      <c r="BX273" s="427">
        <v>0</v>
      </c>
      <c r="BY273" s="427">
        <v>0</v>
      </c>
      <c r="BZ273" s="427">
        <v>0</v>
      </c>
      <c r="CA273" s="427">
        <v>0</v>
      </c>
      <c r="CB273" s="427">
        <v>0</v>
      </c>
      <c r="CC273" s="427">
        <v>0</v>
      </c>
      <c r="CD273" s="427">
        <v>0</v>
      </c>
      <c r="CE273" s="427">
        <v>0</v>
      </c>
      <c r="CF273" s="427">
        <v>0</v>
      </c>
      <c r="CG273" s="427">
        <v>0</v>
      </c>
      <c r="CH273" s="427">
        <v>0</v>
      </c>
      <c r="CI273" s="427">
        <v>0</v>
      </c>
      <c r="CJ273" s="427">
        <v>0</v>
      </c>
      <c r="CK273" s="427">
        <v>0</v>
      </c>
      <c r="CL273" s="427">
        <v>0</v>
      </c>
      <c r="CM273" s="427">
        <v>0</v>
      </c>
      <c r="CN273" s="427">
        <v>0</v>
      </c>
      <c r="CO273" s="427">
        <v>0</v>
      </c>
      <c r="CP273" s="427">
        <v>0</v>
      </c>
      <c r="CQ273" s="427">
        <v>0</v>
      </c>
      <c r="CR273" s="427">
        <v>0</v>
      </c>
      <c r="CS273" s="427">
        <v>0</v>
      </c>
      <c r="CT273" s="427">
        <v>0</v>
      </c>
      <c r="CU273" s="427">
        <v>0</v>
      </c>
      <c r="CV273" s="427">
        <v>0</v>
      </c>
      <c r="CW273" s="427">
        <v>0</v>
      </c>
      <c r="CX273" s="427">
        <v>0</v>
      </c>
      <c r="CY273" s="427">
        <v>0</v>
      </c>
      <c r="CZ273" s="427">
        <v>0</v>
      </c>
      <c r="DA273" s="427">
        <v>0</v>
      </c>
      <c r="DB273" s="436" t="s">
        <v>2126</v>
      </c>
      <c r="DC273" s="427">
        <v>0</v>
      </c>
      <c r="DD273" s="436" t="s">
        <v>2126</v>
      </c>
      <c r="DE273" s="428" t="s">
        <v>2082</v>
      </c>
    </row>
    <row r="274" spans="1:109" customFormat="1" ht="63">
      <c r="A274" s="424" t="s">
        <v>887</v>
      </c>
      <c r="B274" s="425" t="s">
        <v>1003</v>
      </c>
      <c r="C274" s="424" t="s">
        <v>1004</v>
      </c>
      <c r="D274" s="426">
        <v>1.6848220338983082</v>
      </c>
      <c r="E274" s="427">
        <v>0</v>
      </c>
      <c r="F274" s="427">
        <v>1.6848220338983086</v>
      </c>
      <c r="G274" s="427">
        <v>0</v>
      </c>
      <c r="H274" s="427">
        <v>0</v>
      </c>
      <c r="I274" s="427">
        <v>0</v>
      </c>
      <c r="J274" s="427">
        <v>0</v>
      </c>
      <c r="K274" s="427">
        <v>39</v>
      </c>
      <c r="L274" s="427">
        <v>0</v>
      </c>
      <c r="M274" s="427">
        <v>0</v>
      </c>
      <c r="N274" s="427">
        <v>0</v>
      </c>
      <c r="O274" s="427">
        <v>0</v>
      </c>
      <c r="P274" s="427">
        <v>0</v>
      </c>
      <c r="Q274" s="427">
        <v>0</v>
      </c>
      <c r="R274" s="427">
        <v>0</v>
      </c>
      <c r="S274" s="427">
        <v>0</v>
      </c>
      <c r="T274" s="427">
        <v>0</v>
      </c>
      <c r="U274" s="427">
        <v>0</v>
      </c>
      <c r="V274" s="427">
        <v>0</v>
      </c>
      <c r="W274" s="427">
        <v>0</v>
      </c>
      <c r="X274" s="427">
        <v>0</v>
      </c>
      <c r="Y274" s="427">
        <v>0</v>
      </c>
      <c r="Z274" s="427">
        <v>0</v>
      </c>
      <c r="AA274" s="427">
        <v>0</v>
      </c>
      <c r="AB274" s="427">
        <v>0</v>
      </c>
      <c r="AC274" s="427">
        <v>0</v>
      </c>
      <c r="AD274" s="427">
        <v>0</v>
      </c>
      <c r="AE274" s="427">
        <v>0</v>
      </c>
      <c r="AF274" s="427">
        <v>0</v>
      </c>
      <c r="AG274" s="427">
        <v>0</v>
      </c>
      <c r="AH274" s="427">
        <v>0</v>
      </c>
      <c r="AI274" s="427">
        <v>0</v>
      </c>
      <c r="AJ274" s="427">
        <v>0</v>
      </c>
      <c r="AK274" s="427">
        <v>0</v>
      </c>
      <c r="AL274" s="427">
        <v>0</v>
      </c>
      <c r="AM274" s="427">
        <v>0</v>
      </c>
      <c r="AN274" s="427">
        <v>0</v>
      </c>
      <c r="AO274" s="427">
        <v>0</v>
      </c>
      <c r="AP274" s="427">
        <v>0</v>
      </c>
      <c r="AQ274" s="427">
        <v>0</v>
      </c>
      <c r="AR274" s="427">
        <v>0</v>
      </c>
      <c r="AS274" s="427">
        <v>0</v>
      </c>
      <c r="AT274" s="427">
        <v>1.6848220338983086</v>
      </c>
      <c r="AU274" s="427">
        <v>0</v>
      </c>
      <c r="AV274" s="427">
        <v>0</v>
      </c>
      <c r="AW274" s="427">
        <v>0</v>
      </c>
      <c r="AX274" s="427">
        <v>0</v>
      </c>
      <c r="AY274" s="427">
        <v>39</v>
      </c>
      <c r="AZ274" s="427">
        <v>0</v>
      </c>
      <c r="BA274" s="427">
        <v>0</v>
      </c>
      <c r="BB274" s="427">
        <v>0</v>
      </c>
      <c r="BC274" s="427">
        <v>0</v>
      </c>
      <c r="BD274" s="427">
        <v>0</v>
      </c>
      <c r="BE274" s="427">
        <v>0</v>
      </c>
      <c r="BF274" s="427">
        <v>0</v>
      </c>
      <c r="BG274" s="427">
        <v>0</v>
      </c>
      <c r="BH274" s="427">
        <v>0</v>
      </c>
      <c r="BI274" s="427">
        <v>0</v>
      </c>
      <c r="BJ274" s="427">
        <v>0</v>
      </c>
      <c r="BK274" s="427">
        <v>0</v>
      </c>
      <c r="BL274" s="427">
        <v>0</v>
      </c>
      <c r="BM274" s="427">
        <v>0</v>
      </c>
      <c r="BN274" s="427">
        <v>0</v>
      </c>
      <c r="BO274" s="427">
        <v>0</v>
      </c>
      <c r="BP274" s="427">
        <v>0</v>
      </c>
      <c r="BQ274" s="427">
        <v>0</v>
      </c>
      <c r="BR274" s="427">
        <v>0</v>
      </c>
      <c r="BS274" s="427">
        <v>0</v>
      </c>
      <c r="BT274" s="427">
        <v>0</v>
      </c>
      <c r="BU274" s="427">
        <v>0</v>
      </c>
      <c r="BV274" s="427">
        <v>0</v>
      </c>
      <c r="BW274" s="427">
        <v>0</v>
      </c>
      <c r="BX274" s="427">
        <v>0</v>
      </c>
      <c r="BY274" s="427">
        <v>0</v>
      </c>
      <c r="BZ274" s="427">
        <v>0</v>
      </c>
      <c r="CA274" s="427">
        <v>0</v>
      </c>
      <c r="CB274" s="427">
        <v>0</v>
      </c>
      <c r="CC274" s="427">
        <v>0</v>
      </c>
      <c r="CD274" s="427">
        <v>0</v>
      </c>
      <c r="CE274" s="427">
        <v>0</v>
      </c>
      <c r="CF274" s="427">
        <v>0</v>
      </c>
      <c r="CG274" s="427">
        <v>0</v>
      </c>
      <c r="CH274" s="427">
        <v>0</v>
      </c>
      <c r="CI274" s="427">
        <v>0</v>
      </c>
      <c r="CJ274" s="427">
        <v>0</v>
      </c>
      <c r="CK274" s="427">
        <v>0</v>
      </c>
      <c r="CL274" s="427">
        <v>0</v>
      </c>
      <c r="CM274" s="427">
        <v>0</v>
      </c>
      <c r="CN274" s="427">
        <v>0</v>
      </c>
      <c r="CO274" s="427">
        <v>0</v>
      </c>
      <c r="CP274" s="427">
        <v>0</v>
      </c>
      <c r="CQ274" s="427">
        <v>0</v>
      </c>
      <c r="CR274" s="427">
        <v>0</v>
      </c>
      <c r="CS274" s="427">
        <v>0</v>
      </c>
      <c r="CT274" s="427">
        <v>0</v>
      </c>
      <c r="CU274" s="427">
        <v>0</v>
      </c>
      <c r="CV274" s="427">
        <v>0</v>
      </c>
      <c r="CW274" s="427">
        <v>0</v>
      </c>
      <c r="CX274" s="427">
        <v>0</v>
      </c>
      <c r="CY274" s="427">
        <v>0</v>
      </c>
      <c r="CZ274" s="427">
        <v>0</v>
      </c>
      <c r="DA274" s="427">
        <v>0</v>
      </c>
      <c r="DB274" s="436" t="s">
        <v>2126</v>
      </c>
      <c r="DC274" s="427">
        <v>0</v>
      </c>
      <c r="DD274" s="436" t="s">
        <v>2126</v>
      </c>
      <c r="DE274" s="428" t="s">
        <v>2082</v>
      </c>
    </row>
    <row r="275" spans="1:109" customFormat="1" ht="47.25">
      <c r="A275" s="424" t="s">
        <v>887</v>
      </c>
      <c r="B275" s="425" t="s">
        <v>1005</v>
      </c>
      <c r="C275" s="424" t="s">
        <v>1006</v>
      </c>
      <c r="D275" s="426">
        <v>1.6218728813559322</v>
      </c>
      <c r="E275" s="427">
        <v>0</v>
      </c>
      <c r="F275" s="427">
        <v>1.6218728813559333</v>
      </c>
      <c r="G275" s="427">
        <v>0</v>
      </c>
      <c r="H275" s="427">
        <v>0</v>
      </c>
      <c r="I275" s="427">
        <v>0</v>
      </c>
      <c r="J275" s="427">
        <v>0</v>
      </c>
      <c r="K275" s="427">
        <v>1</v>
      </c>
      <c r="L275" s="427">
        <v>0</v>
      </c>
      <c r="M275" s="427">
        <v>0</v>
      </c>
      <c r="N275" s="427">
        <v>0</v>
      </c>
      <c r="O275" s="427">
        <v>0</v>
      </c>
      <c r="P275" s="427">
        <v>0</v>
      </c>
      <c r="Q275" s="427">
        <v>0</v>
      </c>
      <c r="R275" s="427">
        <v>0</v>
      </c>
      <c r="S275" s="427">
        <v>0</v>
      </c>
      <c r="T275" s="427">
        <v>0</v>
      </c>
      <c r="U275" s="427">
        <v>0</v>
      </c>
      <c r="V275" s="427">
        <v>0</v>
      </c>
      <c r="W275" s="427">
        <v>0</v>
      </c>
      <c r="X275" s="427">
        <v>0</v>
      </c>
      <c r="Y275" s="427">
        <v>0</v>
      </c>
      <c r="Z275" s="427">
        <v>0</v>
      </c>
      <c r="AA275" s="427">
        <v>0</v>
      </c>
      <c r="AB275" s="427">
        <v>0</v>
      </c>
      <c r="AC275" s="427">
        <v>0</v>
      </c>
      <c r="AD275" s="427">
        <v>0</v>
      </c>
      <c r="AE275" s="427">
        <v>0</v>
      </c>
      <c r="AF275" s="427">
        <v>0</v>
      </c>
      <c r="AG275" s="427">
        <v>0</v>
      </c>
      <c r="AH275" s="427">
        <v>0</v>
      </c>
      <c r="AI275" s="427">
        <v>0</v>
      </c>
      <c r="AJ275" s="427">
        <v>0</v>
      </c>
      <c r="AK275" s="427">
        <v>0</v>
      </c>
      <c r="AL275" s="427">
        <v>0</v>
      </c>
      <c r="AM275" s="427">
        <v>0</v>
      </c>
      <c r="AN275" s="427">
        <v>0</v>
      </c>
      <c r="AO275" s="427">
        <v>0</v>
      </c>
      <c r="AP275" s="427">
        <v>0</v>
      </c>
      <c r="AQ275" s="427">
        <v>0</v>
      </c>
      <c r="AR275" s="427">
        <v>0</v>
      </c>
      <c r="AS275" s="427">
        <v>0</v>
      </c>
      <c r="AT275" s="427">
        <v>1.6218728813559333</v>
      </c>
      <c r="AU275" s="427">
        <v>0</v>
      </c>
      <c r="AV275" s="427">
        <v>0</v>
      </c>
      <c r="AW275" s="427">
        <v>0</v>
      </c>
      <c r="AX275" s="427">
        <v>0</v>
      </c>
      <c r="AY275" s="427">
        <v>1</v>
      </c>
      <c r="AZ275" s="427">
        <v>0</v>
      </c>
      <c r="BA275" s="427">
        <v>0</v>
      </c>
      <c r="BB275" s="427">
        <v>0</v>
      </c>
      <c r="BC275" s="427">
        <v>0</v>
      </c>
      <c r="BD275" s="427">
        <v>0</v>
      </c>
      <c r="BE275" s="427">
        <v>0</v>
      </c>
      <c r="BF275" s="427">
        <v>0</v>
      </c>
      <c r="BG275" s="427">
        <v>0</v>
      </c>
      <c r="BH275" s="427">
        <v>0</v>
      </c>
      <c r="BI275" s="427">
        <v>0</v>
      </c>
      <c r="BJ275" s="427">
        <v>0</v>
      </c>
      <c r="BK275" s="427">
        <v>0</v>
      </c>
      <c r="BL275" s="427">
        <v>0</v>
      </c>
      <c r="BM275" s="427">
        <v>0</v>
      </c>
      <c r="BN275" s="427">
        <v>0</v>
      </c>
      <c r="BO275" s="427">
        <v>0</v>
      </c>
      <c r="BP275" s="427">
        <v>0</v>
      </c>
      <c r="BQ275" s="427">
        <v>0</v>
      </c>
      <c r="BR275" s="427">
        <v>0</v>
      </c>
      <c r="BS275" s="427">
        <v>0</v>
      </c>
      <c r="BT275" s="427">
        <v>0</v>
      </c>
      <c r="BU275" s="427">
        <v>0</v>
      </c>
      <c r="BV275" s="427">
        <v>0</v>
      </c>
      <c r="BW275" s="427">
        <v>0</v>
      </c>
      <c r="BX275" s="427">
        <v>0</v>
      </c>
      <c r="BY275" s="427">
        <v>0</v>
      </c>
      <c r="BZ275" s="427">
        <v>0</v>
      </c>
      <c r="CA275" s="427">
        <v>0</v>
      </c>
      <c r="CB275" s="427">
        <v>0</v>
      </c>
      <c r="CC275" s="427">
        <v>0</v>
      </c>
      <c r="CD275" s="427">
        <v>0</v>
      </c>
      <c r="CE275" s="427">
        <v>0</v>
      </c>
      <c r="CF275" s="427">
        <v>0</v>
      </c>
      <c r="CG275" s="427">
        <v>0</v>
      </c>
      <c r="CH275" s="427">
        <v>0</v>
      </c>
      <c r="CI275" s="427">
        <v>0</v>
      </c>
      <c r="CJ275" s="427">
        <v>0</v>
      </c>
      <c r="CK275" s="427">
        <v>0</v>
      </c>
      <c r="CL275" s="427">
        <v>0</v>
      </c>
      <c r="CM275" s="427">
        <v>0</v>
      </c>
      <c r="CN275" s="427">
        <v>0</v>
      </c>
      <c r="CO275" s="427">
        <v>0</v>
      </c>
      <c r="CP275" s="427">
        <v>0</v>
      </c>
      <c r="CQ275" s="427">
        <v>0</v>
      </c>
      <c r="CR275" s="427">
        <v>0</v>
      </c>
      <c r="CS275" s="427">
        <v>0</v>
      </c>
      <c r="CT275" s="427">
        <v>0</v>
      </c>
      <c r="CU275" s="427">
        <v>0</v>
      </c>
      <c r="CV275" s="427">
        <v>0</v>
      </c>
      <c r="CW275" s="427">
        <v>0</v>
      </c>
      <c r="CX275" s="427">
        <v>0</v>
      </c>
      <c r="CY275" s="427">
        <v>0</v>
      </c>
      <c r="CZ275" s="427">
        <v>0</v>
      </c>
      <c r="DA275" s="427">
        <v>0</v>
      </c>
      <c r="DB275" s="436" t="s">
        <v>2126</v>
      </c>
      <c r="DC275" s="427">
        <v>0</v>
      </c>
      <c r="DD275" s="436" t="s">
        <v>2126</v>
      </c>
      <c r="DE275" s="428" t="s">
        <v>2082</v>
      </c>
    </row>
    <row r="276" spans="1:109" customFormat="1" ht="63">
      <c r="A276" s="424" t="s">
        <v>887</v>
      </c>
      <c r="B276" s="425" t="s">
        <v>1007</v>
      </c>
      <c r="C276" s="424" t="s">
        <v>1008</v>
      </c>
      <c r="D276" s="426">
        <v>1.6848220338983082</v>
      </c>
      <c r="E276" s="427">
        <v>0</v>
      </c>
      <c r="F276" s="427">
        <v>1.6848220338983086</v>
      </c>
      <c r="G276" s="427">
        <v>0</v>
      </c>
      <c r="H276" s="427">
        <v>0</v>
      </c>
      <c r="I276" s="427">
        <v>0</v>
      </c>
      <c r="J276" s="427">
        <v>0</v>
      </c>
      <c r="K276" s="427">
        <v>6</v>
      </c>
      <c r="L276" s="427">
        <v>0</v>
      </c>
      <c r="M276" s="427">
        <v>0</v>
      </c>
      <c r="N276" s="427">
        <v>0</v>
      </c>
      <c r="O276" s="427">
        <v>0</v>
      </c>
      <c r="P276" s="427">
        <v>0</v>
      </c>
      <c r="Q276" s="427">
        <v>0</v>
      </c>
      <c r="R276" s="427">
        <v>0</v>
      </c>
      <c r="S276" s="427">
        <v>0</v>
      </c>
      <c r="T276" s="427">
        <v>0</v>
      </c>
      <c r="U276" s="427">
        <v>0</v>
      </c>
      <c r="V276" s="427">
        <v>0</v>
      </c>
      <c r="W276" s="427">
        <v>0</v>
      </c>
      <c r="X276" s="427">
        <v>0</v>
      </c>
      <c r="Y276" s="427">
        <v>0</v>
      </c>
      <c r="Z276" s="427">
        <v>0</v>
      </c>
      <c r="AA276" s="427">
        <v>0</v>
      </c>
      <c r="AB276" s="427">
        <v>0</v>
      </c>
      <c r="AC276" s="427">
        <v>0</v>
      </c>
      <c r="AD276" s="427">
        <v>0</v>
      </c>
      <c r="AE276" s="427">
        <v>0</v>
      </c>
      <c r="AF276" s="427">
        <v>0</v>
      </c>
      <c r="AG276" s="427">
        <v>0</v>
      </c>
      <c r="AH276" s="427">
        <v>0</v>
      </c>
      <c r="AI276" s="427">
        <v>0</v>
      </c>
      <c r="AJ276" s="427">
        <v>0</v>
      </c>
      <c r="AK276" s="427">
        <v>0</v>
      </c>
      <c r="AL276" s="427">
        <v>0</v>
      </c>
      <c r="AM276" s="427">
        <v>0</v>
      </c>
      <c r="AN276" s="427">
        <v>0</v>
      </c>
      <c r="AO276" s="427">
        <v>0</v>
      </c>
      <c r="AP276" s="427">
        <v>0</v>
      </c>
      <c r="AQ276" s="427">
        <v>0</v>
      </c>
      <c r="AR276" s="427">
        <v>0</v>
      </c>
      <c r="AS276" s="427">
        <v>0</v>
      </c>
      <c r="AT276" s="427">
        <v>1.6848220338983086</v>
      </c>
      <c r="AU276" s="427">
        <v>0</v>
      </c>
      <c r="AV276" s="427">
        <v>0</v>
      </c>
      <c r="AW276" s="427">
        <v>0</v>
      </c>
      <c r="AX276" s="427">
        <v>0</v>
      </c>
      <c r="AY276" s="427">
        <v>6</v>
      </c>
      <c r="AZ276" s="427">
        <v>0</v>
      </c>
      <c r="BA276" s="427">
        <v>0</v>
      </c>
      <c r="BB276" s="427">
        <v>0</v>
      </c>
      <c r="BC276" s="427">
        <v>0</v>
      </c>
      <c r="BD276" s="427">
        <v>0</v>
      </c>
      <c r="BE276" s="427">
        <v>0</v>
      </c>
      <c r="BF276" s="427">
        <v>0</v>
      </c>
      <c r="BG276" s="427">
        <v>0</v>
      </c>
      <c r="BH276" s="427">
        <v>0</v>
      </c>
      <c r="BI276" s="427">
        <v>0</v>
      </c>
      <c r="BJ276" s="427">
        <v>0</v>
      </c>
      <c r="BK276" s="427">
        <v>0</v>
      </c>
      <c r="BL276" s="427">
        <v>0</v>
      </c>
      <c r="BM276" s="427">
        <v>0</v>
      </c>
      <c r="BN276" s="427">
        <v>0</v>
      </c>
      <c r="BO276" s="427">
        <v>0</v>
      </c>
      <c r="BP276" s="427">
        <v>0</v>
      </c>
      <c r="BQ276" s="427">
        <v>0</v>
      </c>
      <c r="BR276" s="427">
        <v>0</v>
      </c>
      <c r="BS276" s="427">
        <v>0</v>
      </c>
      <c r="BT276" s="427">
        <v>0</v>
      </c>
      <c r="BU276" s="427">
        <v>0</v>
      </c>
      <c r="BV276" s="427">
        <v>0</v>
      </c>
      <c r="BW276" s="427">
        <v>0</v>
      </c>
      <c r="BX276" s="427">
        <v>0</v>
      </c>
      <c r="BY276" s="427">
        <v>0</v>
      </c>
      <c r="BZ276" s="427">
        <v>0</v>
      </c>
      <c r="CA276" s="427">
        <v>0</v>
      </c>
      <c r="CB276" s="427">
        <v>0</v>
      </c>
      <c r="CC276" s="427">
        <v>0</v>
      </c>
      <c r="CD276" s="427">
        <v>0</v>
      </c>
      <c r="CE276" s="427">
        <v>0</v>
      </c>
      <c r="CF276" s="427">
        <v>0</v>
      </c>
      <c r="CG276" s="427">
        <v>0</v>
      </c>
      <c r="CH276" s="427">
        <v>0</v>
      </c>
      <c r="CI276" s="427">
        <v>0</v>
      </c>
      <c r="CJ276" s="427">
        <v>0</v>
      </c>
      <c r="CK276" s="427">
        <v>0</v>
      </c>
      <c r="CL276" s="427">
        <v>0</v>
      </c>
      <c r="CM276" s="427">
        <v>0</v>
      </c>
      <c r="CN276" s="427">
        <v>0</v>
      </c>
      <c r="CO276" s="427">
        <v>0</v>
      </c>
      <c r="CP276" s="427">
        <v>0</v>
      </c>
      <c r="CQ276" s="427">
        <v>0</v>
      </c>
      <c r="CR276" s="427">
        <v>0</v>
      </c>
      <c r="CS276" s="427">
        <v>0</v>
      </c>
      <c r="CT276" s="427">
        <v>0</v>
      </c>
      <c r="CU276" s="427">
        <v>0</v>
      </c>
      <c r="CV276" s="427">
        <v>0</v>
      </c>
      <c r="CW276" s="427">
        <v>0</v>
      </c>
      <c r="CX276" s="427">
        <v>0</v>
      </c>
      <c r="CY276" s="427">
        <v>0</v>
      </c>
      <c r="CZ276" s="427">
        <v>0</v>
      </c>
      <c r="DA276" s="427">
        <v>0</v>
      </c>
      <c r="DB276" s="436" t="s">
        <v>2126</v>
      </c>
      <c r="DC276" s="427">
        <v>0</v>
      </c>
      <c r="DD276" s="436" t="s">
        <v>2126</v>
      </c>
      <c r="DE276" s="428" t="s">
        <v>2082</v>
      </c>
    </row>
    <row r="277" spans="1:109" customFormat="1" ht="63">
      <c r="A277" s="424" t="s">
        <v>887</v>
      </c>
      <c r="B277" s="425" t="s">
        <v>1009</v>
      </c>
      <c r="C277" s="424" t="s">
        <v>1010</v>
      </c>
      <c r="D277" s="426">
        <v>1.6848220338983082</v>
      </c>
      <c r="E277" s="427">
        <v>0</v>
      </c>
      <c r="F277" s="427">
        <v>1.6848220338983086</v>
      </c>
      <c r="G277" s="427">
        <v>0</v>
      </c>
      <c r="H277" s="427">
        <v>0</v>
      </c>
      <c r="I277" s="427">
        <v>0</v>
      </c>
      <c r="J277" s="427">
        <v>0</v>
      </c>
      <c r="K277" s="427">
        <v>11</v>
      </c>
      <c r="L277" s="427">
        <v>0</v>
      </c>
      <c r="M277" s="427">
        <v>0</v>
      </c>
      <c r="N277" s="427">
        <v>0</v>
      </c>
      <c r="O277" s="427">
        <v>0</v>
      </c>
      <c r="P277" s="427">
        <v>0</v>
      </c>
      <c r="Q277" s="427">
        <v>0</v>
      </c>
      <c r="R277" s="427">
        <v>0</v>
      </c>
      <c r="S277" s="427">
        <v>0</v>
      </c>
      <c r="T277" s="427">
        <v>0</v>
      </c>
      <c r="U277" s="427">
        <v>0</v>
      </c>
      <c r="V277" s="427">
        <v>0</v>
      </c>
      <c r="W277" s="427">
        <v>0</v>
      </c>
      <c r="X277" s="427">
        <v>0</v>
      </c>
      <c r="Y277" s="427">
        <v>0</v>
      </c>
      <c r="Z277" s="427">
        <v>0</v>
      </c>
      <c r="AA277" s="427">
        <v>0</v>
      </c>
      <c r="AB277" s="427">
        <v>0</v>
      </c>
      <c r="AC277" s="427">
        <v>0</v>
      </c>
      <c r="AD277" s="427">
        <v>0</v>
      </c>
      <c r="AE277" s="427">
        <v>0</v>
      </c>
      <c r="AF277" s="427">
        <v>0</v>
      </c>
      <c r="AG277" s="427">
        <v>0</v>
      </c>
      <c r="AH277" s="427">
        <v>0</v>
      </c>
      <c r="AI277" s="427">
        <v>0</v>
      </c>
      <c r="AJ277" s="427">
        <v>0</v>
      </c>
      <c r="AK277" s="427">
        <v>0</v>
      </c>
      <c r="AL277" s="427">
        <v>0</v>
      </c>
      <c r="AM277" s="427">
        <v>0</v>
      </c>
      <c r="AN277" s="427">
        <v>0</v>
      </c>
      <c r="AO277" s="427">
        <v>0</v>
      </c>
      <c r="AP277" s="427">
        <v>0</v>
      </c>
      <c r="AQ277" s="427">
        <v>0</v>
      </c>
      <c r="AR277" s="427">
        <v>0</v>
      </c>
      <c r="AS277" s="427">
        <v>0</v>
      </c>
      <c r="AT277" s="427">
        <v>1.6848220338983086</v>
      </c>
      <c r="AU277" s="427">
        <v>0</v>
      </c>
      <c r="AV277" s="427">
        <v>0</v>
      </c>
      <c r="AW277" s="427">
        <v>0</v>
      </c>
      <c r="AX277" s="427">
        <v>0</v>
      </c>
      <c r="AY277" s="427">
        <v>11</v>
      </c>
      <c r="AZ277" s="427">
        <v>0</v>
      </c>
      <c r="BA277" s="427">
        <v>0</v>
      </c>
      <c r="BB277" s="427">
        <v>0</v>
      </c>
      <c r="BC277" s="427">
        <v>0</v>
      </c>
      <c r="BD277" s="427">
        <v>0</v>
      </c>
      <c r="BE277" s="427">
        <v>0</v>
      </c>
      <c r="BF277" s="427">
        <v>0</v>
      </c>
      <c r="BG277" s="427">
        <v>0</v>
      </c>
      <c r="BH277" s="427">
        <v>0</v>
      </c>
      <c r="BI277" s="427">
        <v>0</v>
      </c>
      <c r="BJ277" s="427">
        <v>0</v>
      </c>
      <c r="BK277" s="427">
        <v>0</v>
      </c>
      <c r="BL277" s="427">
        <v>0</v>
      </c>
      <c r="BM277" s="427">
        <v>0</v>
      </c>
      <c r="BN277" s="427">
        <v>0</v>
      </c>
      <c r="BO277" s="427">
        <v>0</v>
      </c>
      <c r="BP277" s="427">
        <v>0</v>
      </c>
      <c r="BQ277" s="427">
        <v>0</v>
      </c>
      <c r="BR277" s="427">
        <v>0</v>
      </c>
      <c r="BS277" s="427">
        <v>0</v>
      </c>
      <c r="BT277" s="427">
        <v>0</v>
      </c>
      <c r="BU277" s="427">
        <v>0</v>
      </c>
      <c r="BV277" s="427">
        <v>0</v>
      </c>
      <c r="BW277" s="427">
        <v>0</v>
      </c>
      <c r="BX277" s="427">
        <v>0</v>
      </c>
      <c r="BY277" s="427">
        <v>0</v>
      </c>
      <c r="BZ277" s="427">
        <v>0</v>
      </c>
      <c r="CA277" s="427">
        <v>0</v>
      </c>
      <c r="CB277" s="427">
        <v>0</v>
      </c>
      <c r="CC277" s="427">
        <v>0</v>
      </c>
      <c r="CD277" s="427">
        <v>0</v>
      </c>
      <c r="CE277" s="427">
        <v>0</v>
      </c>
      <c r="CF277" s="427">
        <v>0</v>
      </c>
      <c r="CG277" s="427">
        <v>0</v>
      </c>
      <c r="CH277" s="427">
        <v>0</v>
      </c>
      <c r="CI277" s="427">
        <v>0</v>
      </c>
      <c r="CJ277" s="427">
        <v>0</v>
      </c>
      <c r="CK277" s="427">
        <v>0</v>
      </c>
      <c r="CL277" s="427">
        <v>0</v>
      </c>
      <c r="CM277" s="427">
        <v>0</v>
      </c>
      <c r="CN277" s="427">
        <v>0</v>
      </c>
      <c r="CO277" s="427">
        <v>0</v>
      </c>
      <c r="CP277" s="427">
        <v>0</v>
      </c>
      <c r="CQ277" s="427">
        <v>0</v>
      </c>
      <c r="CR277" s="427">
        <v>0</v>
      </c>
      <c r="CS277" s="427">
        <v>0</v>
      </c>
      <c r="CT277" s="427">
        <v>0</v>
      </c>
      <c r="CU277" s="427">
        <v>0</v>
      </c>
      <c r="CV277" s="427">
        <v>0</v>
      </c>
      <c r="CW277" s="427">
        <v>0</v>
      </c>
      <c r="CX277" s="427">
        <v>0</v>
      </c>
      <c r="CY277" s="427">
        <v>0</v>
      </c>
      <c r="CZ277" s="427">
        <v>0</v>
      </c>
      <c r="DA277" s="427">
        <v>0</v>
      </c>
      <c r="DB277" s="436" t="s">
        <v>2126</v>
      </c>
      <c r="DC277" s="427">
        <v>0</v>
      </c>
      <c r="DD277" s="436" t="s">
        <v>2126</v>
      </c>
      <c r="DE277" s="428" t="s">
        <v>2082</v>
      </c>
    </row>
    <row r="278" spans="1:109" customFormat="1" ht="47.25">
      <c r="A278" s="424" t="s">
        <v>887</v>
      </c>
      <c r="B278" s="425" t="s">
        <v>1011</v>
      </c>
      <c r="C278" s="424" t="s">
        <v>1012</v>
      </c>
      <c r="D278" s="426">
        <v>1.6848220338983082</v>
      </c>
      <c r="E278" s="427">
        <v>0</v>
      </c>
      <c r="F278" s="427">
        <v>1.6848220338983086</v>
      </c>
      <c r="G278" s="427">
        <v>0</v>
      </c>
      <c r="H278" s="427">
        <v>0</v>
      </c>
      <c r="I278" s="427">
        <v>0</v>
      </c>
      <c r="J278" s="427">
        <v>0</v>
      </c>
      <c r="K278" s="427">
        <v>1</v>
      </c>
      <c r="L278" s="427">
        <v>0</v>
      </c>
      <c r="M278" s="427">
        <v>0</v>
      </c>
      <c r="N278" s="427">
        <v>0</v>
      </c>
      <c r="O278" s="427">
        <v>0</v>
      </c>
      <c r="P278" s="427">
        <v>0</v>
      </c>
      <c r="Q278" s="427">
        <v>0</v>
      </c>
      <c r="R278" s="427">
        <v>0</v>
      </c>
      <c r="S278" s="427">
        <v>0</v>
      </c>
      <c r="T278" s="427">
        <v>0</v>
      </c>
      <c r="U278" s="427">
        <v>0</v>
      </c>
      <c r="V278" s="427">
        <v>0</v>
      </c>
      <c r="W278" s="427">
        <v>0</v>
      </c>
      <c r="X278" s="427">
        <v>0</v>
      </c>
      <c r="Y278" s="427">
        <v>0</v>
      </c>
      <c r="Z278" s="427">
        <v>0</v>
      </c>
      <c r="AA278" s="427">
        <v>0</v>
      </c>
      <c r="AB278" s="427">
        <v>0</v>
      </c>
      <c r="AC278" s="427">
        <v>0</v>
      </c>
      <c r="AD278" s="427">
        <v>0</v>
      </c>
      <c r="AE278" s="427">
        <v>0</v>
      </c>
      <c r="AF278" s="427">
        <v>0</v>
      </c>
      <c r="AG278" s="427">
        <v>0</v>
      </c>
      <c r="AH278" s="427">
        <v>0</v>
      </c>
      <c r="AI278" s="427">
        <v>0</v>
      </c>
      <c r="AJ278" s="427">
        <v>0</v>
      </c>
      <c r="AK278" s="427">
        <v>0</v>
      </c>
      <c r="AL278" s="427">
        <v>0</v>
      </c>
      <c r="AM278" s="427">
        <v>0</v>
      </c>
      <c r="AN278" s="427">
        <v>0</v>
      </c>
      <c r="AO278" s="427">
        <v>0</v>
      </c>
      <c r="AP278" s="427">
        <v>0</v>
      </c>
      <c r="AQ278" s="427">
        <v>0</v>
      </c>
      <c r="AR278" s="427">
        <v>0</v>
      </c>
      <c r="AS278" s="427">
        <v>0</v>
      </c>
      <c r="AT278" s="427">
        <v>1.6848220338983086</v>
      </c>
      <c r="AU278" s="427">
        <v>0</v>
      </c>
      <c r="AV278" s="427">
        <v>0</v>
      </c>
      <c r="AW278" s="427">
        <v>0</v>
      </c>
      <c r="AX278" s="427">
        <v>0</v>
      </c>
      <c r="AY278" s="427">
        <v>1</v>
      </c>
      <c r="AZ278" s="427">
        <v>0</v>
      </c>
      <c r="BA278" s="427">
        <v>0</v>
      </c>
      <c r="BB278" s="427">
        <v>0</v>
      </c>
      <c r="BC278" s="427">
        <v>0</v>
      </c>
      <c r="BD278" s="427">
        <v>0</v>
      </c>
      <c r="BE278" s="427">
        <v>0</v>
      </c>
      <c r="BF278" s="427">
        <v>0</v>
      </c>
      <c r="BG278" s="427">
        <v>0</v>
      </c>
      <c r="BH278" s="427">
        <v>0</v>
      </c>
      <c r="BI278" s="427">
        <v>0</v>
      </c>
      <c r="BJ278" s="427">
        <v>0</v>
      </c>
      <c r="BK278" s="427">
        <v>0</v>
      </c>
      <c r="BL278" s="427">
        <v>0</v>
      </c>
      <c r="BM278" s="427">
        <v>0</v>
      </c>
      <c r="BN278" s="427">
        <v>0</v>
      </c>
      <c r="BO278" s="427">
        <v>0</v>
      </c>
      <c r="BP278" s="427">
        <v>0</v>
      </c>
      <c r="BQ278" s="427">
        <v>0</v>
      </c>
      <c r="BR278" s="427">
        <v>0</v>
      </c>
      <c r="BS278" s="427">
        <v>0</v>
      </c>
      <c r="BT278" s="427">
        <v>0</v>
      </c>
      <c r="BU278" s="427">
        <v>0</v>
      </c>
      <c r="BV278" s="427">
        <v>0</v>
      </c>
      <c r="BW278" s="427">
        <v>0</v>
      </c>
      <c r="BX278" s="427">
        <v>0</v>
      </c>
      <c r="BY278" s="427">
        <v>0</v>
      </c>
      <c r="BZ278" s="427">
        <v>0</v>
      </c>
      <c r="CA278" s="427">
        <v>0</v>
      </c>
      <c r="CB278" s="427">
        <v>0</v>
      </c>
      <c r="CC278" s="427">
        <v>0</v>
      </c>
      <c r="CD278" s="427">
        <v>0</v>
      </c>
      <c r="CE278" s="427">
        <v>0</v>
      </c>
      <c r="CF278" s="427">
        <v>0</v>
      </c>
      <c r="CG278" s="427">
        <v>0</v>
      </c>
      <c r="CH278" s="427">
        <v>0</v>
      </c>
      <c r="CI278" s="427">
        <v>0</v>
      </c>
      <c r="CJ278" s="427">
        <v>0</v>
      </c>
      <c r="CK278" s="427">
        <v>0</v>
      </c>
      <c r="CL278" s="427">
        <v>0</v>
      </c>
      <c r="CM278" s="427">
        <v>0</v>
      </c>
      <c r="CN278" s="427">
        <v>0</v>
      </c>
      <c r="CO278" s="427">
        <v>0</v>
      </c>
      <c r="CP278" s="427">
        <v>0</v>
      </c>
      <c r="CQ278" s="427">
        <v>0</v>
      </c>
      <c r="CR278" s="427">
        <v>0</v>
      </c>
      <c r="CS278" s="427">
        <v>0</v>
      </c>
      <c r="CT278" s="427">
        <v>0</v>
      </c>
      <c r="CU278" s="427">
        <v>0</v>
      </c>
      <c r="CV278" s="427">
        <v>0</v>
      </c>
      <c r="CW278" s="427">
        <v>0</v>
      </c>
      <c r="CX278" s="427">
        <v>0</v>
      </c>
      <c r="CY278" s="427">
        <v>0</v>
      </c>
      <c r="CZ278" s="427">
        <v>0</v>
      </c>
      <c r="DA278" s="427">
        <v>0</v>
      </c>
      <c r="DB278" s="436" t="s">
        <v>2126</v>
      </c>
      <c r="DC278" s="427">
        <v>0</v>
      </c>
      <c r="DD278" s="436" t="s">
        <v>2126</v>
      </c>
      <c r="DE278" s="428" t="s">
        <v>2082</v>
      </c>
    </row>
    <row r="279" spans="1:109" customFormat="1" ht="47.25">
      <c r="A279" s="424" t="s">
        <v>887</v>
      </c>
      <c r="B279" s="425" t="s">
        <v>1013</v>
      </c>
      <c r="C279" s="424" t="s">
        <v>1014</v>
      </c>
      <c r="D279" s="426">
        <v>1.6218728813559333</v>
      </c>
      <c r="E279" s="427">
        <v>0</v>
      </c>
      <c r="F279" s="427">
        <v>0</v>
      </c>
      <c r="G279" s="427">
        <v>0</v>
      </c>
      <c r="H279" s="427">
        <v>0</v>
      </c>
      <c r="I279" s="427">
        <v>0</v>
      </c>
      <c r="J279" s="427">
        <v>0</v>
      </c>
      <c r="K279" s="427">
        <v>0</v>
      </c>
      <c r="L279" s="427">
        <v>0</v>
      </c>
      <c r="M279" s="427">
        <v>0</v>
      </c>
      <c r="N279" s="427">
        <v>0</v>
      </c>
      <c r="O279" s="427">
        <v>0</v>
      </c>
      <c r="P279" s="427">
        <v>0</v>
      </c>
      <c r="Q279" s="427">
        <v>0</v>
      </c>
      <c r="R279" s="427">
        <v>0</v>
      </c>
      <c r="S279" s="427">
        <v>0</v>
      </c>
      <c r="T279" s="427">
        <v>0</v>
      </c>
      <c r="U279" s="427">
        <v>0</v>
      </c>
      <c r="V279" s="427">
        <v>0</v>
      </c>
      <c r="W279" s="427">
        <v>0</v>
      </c>
      <c r="X279" s="427">
        <v>0</v>
      </c>
      <c r="Y279" s="427">
        <v>0</v>
      </c>
      <c r="Z279" s="427">
        <v>0</v>
      </c>
      <c r="AA279" s="427">
        <v>0</v>
      </c>
      <c r="AB279" s="427">
        <v>0</v>
      </c>
      <c r="AC279" s="427">
        <v>0</v>
      </c>
      <c r="AD279" s="427">
        <v>0</v>
      </c>
      <c r="AE279" s="427">
        <v>0</v>
      </c>
      <c r="AF279" s="427">
        <v>0</v>
      </c>
      <c r="AG279" s="427">
        <v>0</v>
      </c>
      <c r="AH279" s="427">
        <v>0</v>
      </c>
      <c r="AI279" s="427">
        <v>0</v>
      </c>
      <c r="AJ279" s="427">
        <v>0</v>
      </c>
      <c r="AK279" s="427">
        <v>0</v>
      </c>
      <c r="AL279" s="427">
        <v>0</v>
      </c>
      <c r="AM279" s="427">
        <v>0</v>
      </c>
      <c r="AN279" s="427">
        <v>0</v>
      </c>
      <c r="AO279" s="427">
        <v>0</v>
      </c>
      <c r="AP279" s="427">
        <v>0</v>
      </c>
      <c r="AQ279" s="427">
        <v>0</v>
      </c>
      <c r="AR279" s="427">
        <v>0</v>
      </c>
      <c r="AS279" s="427">
        <v>0</v>
      </c>
      <c r="AT279" s="427">
        <v>0</v>
      </c>
      <c r="AU279" s="427">
        <v>0</v>
      </c>
      <c r="AV279" s="427">
        <v>0</v>
      </c>
      <c r="AW279" s="427">
        <v>0</v>
      </c>
      <c r="AX279" s="427">
        <v>0</v>
      </c>
      <c r="AY279" s="427">
        <v>0</v>
      </c>
      <c r="AZ279" s="427">
        <v>0</v>
      </c>
      <c r="BA279" s="427">
        <v>0</v>
      </c>
      <c r="BB279" s="427">
        <v>0</v>
      </c>
      <c r="BC279" s="427">
        <v>0</v>
      </c>
      <c r="BD279" s="427">
        <v>0</v>
      </c>
      <c r="BE279" s="427">
        <v>0</v>
      </c>
      <c r="BF279" s="427">
        <v>0</v>
      </c>
      <c r="BG279" s="427">
        <v>0</v>
      </c>
      <c r="BH279" s="427">
        <v>0</v>
      </c>
      <c r="BI279" s="427">
        <v>0</v>
      </c>
      <c r="BJ279" s="427">
        <v>0</v>
      </c>
      <c r="BK279" s="427">
        <v>0</v>
      </c>
      <c r="BL279" s="427">
        <v>0</v>
      </c>
      <c r="BM279" s="427">
        <v>0</v>
      </c>
      <c r="BN279" s="427">
        <v>0</v>
      </c>
      <c r="BO279" s="427">
        <v>0</v>
      </c>
      <c r="BP279" s="427">
        <v>0</v>
      </c>
      <c r="BQ279" s="427">
        <v>0</v>
      </c>
      <c r="BR279" s="427">
        <v>0</v>
      </c>
      <c r="BS279" s="427">
        <v>0</v>
      </c>
      <c r="BT279" s="427">
        <v>0</v>
      </c>
      <c r="BU279" s="427">
        <v>0</v>
      </c>
      <c r="BV279" s="427">
        <v>0</v>
      </c>
      <c r="BW279" s="427">
        <v>0</v>
      </c>
      <c r="BX279" s="427">
        <v>0</v>
      </c>
      <c r="BY279" s="427">
        <v>0</v>
      </c>
      <c r="BZ279" s="427">
        <v>0</v>
      </c>
      <c r="CA279" s="427">
        <v>0</v>
      </c>
      <c r="CB279" s="427">
        <v>0</v>
      </c>
      <c r="CC279" s="427">
        <v>0</v>
      </c>
      <c r="CD279" s="427">
        <v>0</v>
      </c>
      <c r="CE279" s="427">
        <v>0</v>
      </c>
      <c r="CF279" s="427">
        <v>0</v>
      </c>
      <c r="CG279" s="427">
        <v>0</v>
      </c>
      <c r="CH279" s="427">
        <v>0</v>
      </c>
      <c r="CI279" s="427">
        <v>0</v>
      </c>
      <c r="CJ279" s="427">
        <v>0</v>
      </c>
      <c r="CK279" s="427">
        <v>0</v>
      </c>
      <c r="CL279" s="427">
        <v>0</v>
      </c>
      <c r="CM279" s="427">
        <v>0</v>
      </c>
      <c r="CN279" s="427">
        <v>0</v>
      </c>
      <c r="CO279" s="427">
        <v>0</v>
      </c>
      <c r="CP279" s="427">
        <v>0</v>
      </c>
      <c r="CQ279" s="427">
        <v>0</v>
      </c>
      <c r="CR279" s="427">
        <v>0</v>
      </c>
      <c r="CS279" s="427">
        <v>0</v>
      </c>
      <c r="CT279" s="427">
        <v>0</v>
      </c>
      <c r="CU279" s="427">
        <v>0</v>
      </c>
      <c r="CV279" s="427">
        <v>0</v>
      </c>
      <c r="CW279" s="427">
        <v>0</v>
      </c>
      <c r="CX279" s="427">
        <v>0</v>
      </c>
      <c r="CY279" s="427">
        <v>0</v>
      </c>
      <c r="CZ279" s="427">
        <v>0</v>
      </c>
      <c r="DA279" s="427">
        <v>0</v>
      </c>
      <c r="DB279" s="436" t="s">
        <v>2126</v>
      </c>
      <c r="DC279" s="427">
        <v>0</v>
      </c>
      <c r="DD279" s="436" t="s">
        <v>2126</v>
      </c>
      <c r="DE279" s="428" t="s">
        <v>2082</v>
      </c>
    </row>
    <row r="280" spans="1:109" customFormat="1" ht="47.25">
      <c r="A280" s="424" t="s">
        <v>887</v>
      </c>
      <c r="B280" s="425" t="s">
        <v>1015</v>
      </c>
      <c r="C280" s="424" t="s">
        <v>1016</v>
      </c>
      <c r="D280" s="426">
        <v>1.6218728813559322</v>
      </c>
      <c r="E280" s="427">
        <v>0</v>
      </c>
      <c r="F280" s="427">
        <v>1.6218728813559333</v>
      </c>
      <c r="G280" s="427">
        <v>0</v>
      </c>
      <c r="H280" s="427">
        <v>0</v>
      </c>
      <c r="I280" s="427">
        <v>0</v>
      </c>
      <c r="J280" s="427">
        <v>0</v>
      </c>
      <c r="K280" s="427">
        <v>1</v>
      </c>
      <c r="L280" s="427">
        <v>0</v>
      </c>
      <c r="M280" s="427">
        <v>0</v>
      </c>
      <c r="N280" s="427">
        <v>0</v>
      </c>
      <c r="O280" s="427">
        <v>0</v>
      </c>
      <c r="P280" s="427">
        <v>0</v>
      </c>
      <c r="Q280" s="427">
        <v>0</v>
      </c>
      <c r="R280" s="427">
        <v>0</v>
      </c>
      <c r="S280" s="427">
        <v>0</v>
      </c>
      <c r="T280" s="427">
        <v>0</v>
      </c>
      <c r="U280" s="427">
        <v>0</v>
      </c>
      <c r="V280" s="427">
        <v>0</v>
      </c>
      <c r="W280" s="427">
        <v>0</v>
      </c>
      <c r="X280" s="427">
        <v>0</v>
      </c>
      <c r="Y280" s="427">
        <v>0</v>
      </c>
      <c r="Z280" s="427">
        <v>0</v>
      </c>
      <c r="AA280" s="427">
        <v>0</v>
      </c>
      <c r="AB280" s="427">
        <v>0</v>
      </c>
      <c r="AC280" s="427">
        <v>0</v>
      </c>
      <c r="AD280" s="427">
        <v>0</v>
      </c>
      <c r="AE280" s="427">
        <v>0</v>
      </c>
      <c r="AF280" s="427">
        <v>0</v>
      </c>
      <c r="AG280" s="427">
        <v>0</v>
      </c>
      <c r="AH280" s="427">
        <v>0</v>
      </c>
      <c r="AI280" s="427">
        <v>0</v>
      </c>
      <c r="AJ280" s="427">
        <v>0</v>
      </c>
      <c r="AK280" s="427">
        <v>0</v>
      </c>
      <c r="AL280" s="427">
        <v>0</v>
      </c>
      <c r="AM280" s="427">
        <v>0</v>
      </c>
      <c r="AN280" s="427">
        <v>0</v>
      </c>
      <c r="AO280" s="427">
        <v>0</v>
      </c>
      <c r="AP280" s="427">
        <v>0</v>
      </c>
      <c r="AQ280" s="427">
        <v>0</v>
      </c>
      <c r="AR280" s="427">
        <v>0</v>
      </c>
      <c r="AS280" s="427">
        <v>0</v>
      </c>
      <c r="AT280" s="427">
        <v>1.6218728813559333</v>
      </c>
      <c r="AU280" s="427">
        <v>0</v>
      </c>
      <c r="AV280" s="427">
        <v>0</v>
      </c>
      <c r="AW280" s="427">
        <v>0</v>
      </c>
      <c r="AX280" s="427">
        <v>0</v>
      </c>
      <c r="AY280" s="427">
        <v>1</v>
      </c>
      <c r="AZ280" s="427">
        <v>0</v>
      </c>
      <c r="BA280" s="427">
        <v>0</v>
      </c>
      <c r="BB280" s="427">
        <v>0</v>
      </c>
      <c r="BC280" s="427">
        <v>0</v>
      </c>
      <c r="BD280" s="427">
        <v>0</v>
      </c>
      <c r="BE280" s="427">
        <v>0</v>
      </c>
      <c r="BF280" s="427">
        <v>0</v>
      </c>
      <c r="BG280" s="427">
        <v>0</v>
      </c>
      <c r="BH280" s="427">
        <v>0</v>
      </c>
      <c r="BI280" s="427">
        <v>0</v>
      </c>
      <c r="BJ280" s="427">
        <v>0</v>
      </c>
      <c r="BK280" s="427">
        <v>0</v>
      </c>
      <c r="BL280" s="427">
        <v>0</v>
      </c>
      <c r="BM280" s="427">
        <v>0</v>
      </c>
      <c r="BN280" s="427">
        <v>0</v>
      </c>
      <c r="BO280" s="427">
        <v>0</v>
      </c>
      <c r="BP280" s="427">
        <v>0</v>
      </c>
      <c r="BQ280" s="427">
        <v>0</v>
      </c>
      <c r="BR280" s="427">
        <v>0</v>
      </c>
      <c r="BS280" s="427">
        <v>0</v>
      </c>
      <c r="BT280" s="427">
        <v>0</v>
      </c>
      <c r="BU280" s="427">
        <v>0</v>
      </c>
      <c r="BV280" s="427">
        <v>0</v>
      </c>
      <c r="BW280" s="427">
        <v>0</v>
      </c>
      <c r="BX280" s="427">
        <v>0</v>
      </c>
      <c r="BY280" s="427">
        <v>0</v>
      </c>
      <c r="BZ280" s="427">
        <v>0</v>
      </c>
      <c r="CA280" s="427">
        <v>0</v>
      </c>
      <c r="CB280" s="427">
        <v>0</v>
      </c>
      <c r="CC280" s="427">
        <v>0</v>
      </c>
      <c r="CD280" s="427">
        <v>0</v>
      </c>
      <c r="CE280" s="427">
        <v>0</v>
      </c>
      <c r="CF280" s="427">
        <v>0</v>
      </c>
      <c r="CG280" s="427">
        <v>0</v>
      </c>
      <c r="CH280" s="427">
        <v>0</v>
      </c>
      <c r="CI280" s="427">
        <v>0</v>
      </c>
      <c r="CJ280" s="427">
        <v>0</v>
      </c>
      <c r="CK280" s="427">
        <v>0</v>
      </c>
      <c r="CL280" s="427">
        <v>0</v>
      </c>
      <c r="CM280" s="427">
        <v>0</v>
      </c>
      <c r="CN280" s="427">
        <v>0</v>
      </c>
      <c r="CO280" s="427">
        <v>0</v>
      </c>
      <c r="CP280" s="427">
        <v>0</v>
      </c>
      <c r="CQ280" s="427">
        <v>0</v>
      </c>
      <c r="CR280" s="427">
        <v>0</v>
      </c>
      <c r="CS280" s="427">
        <v>0</v>
      </c>
      <c r="CT280" s="427">
        <v>0</v>
      </c>
      <c r="CU280" s="427">
        <v>0</v>
      </c>
      <c r="CV280" s="427">
        <v>0</v>
      </c>
      <c r="CW280" s="427">
        <v>0</v>
      </c>
      <c r="CX280" s="427">
        <v>0</v>
      </c>
      <c r="CY280" s="427">
        <v>0</v>
      </c>
      <c r="CZ280" s="427">
        <v>0</v>
      </c>
      <c r="DA280" s="427">
        <v>0</v>
      </c>
      <c r="DB280" s="436" t="s">
        <v>2126</v>
      </c>
      <c r="DC280" s="427">
        <v>0</v>
      </c>
      <c r="DD280" s="436" t="s">
        <v>2126</v>
      </c>
      <c r="DE280" s="428" t="s">
        <v>2082</v>
      </c>
    </row>
    <row r="281" spans="1:109" customFormat="1" ht="47.25">
      <c r="A281" s="424" t="s">
        <v>887</v>
      </c>
      <c r="B281" s="425" t="s">
        <v>1017</v>
      </c>
      <c r="C281" s="424" t="s">
        <v>1018</v>
      </c>
      <c r="D281" s="426">
        <v>1.6848220338983082</v>
      </c>
      <c r="E281" s="427">
        <v>0</v>
      </c>
      <c r="F281" s="427">
        <v>1.6848220338983086</v>
      </c>
      <c r="G281" s="427">
        <v>0</v>
      </c>
      <c r="H281" s="427">
        <v>0</v>
      </c>
      <c r="I281" s="427">
        <v>0</v>
      </c>
      <c r="J281" s="427">
        <v>0</v>
      </c>
      <c r="K281" s="427">
        <v>1</v>
      </c>
      <c r="L281" s="427">
        <v>0</v>
      </c>
      <c r="M281" s="427">
        <v>0</v>
      </c>
      <c r="N281" s="427">
        <v>0</v>
      </c>
      <c r="O281" s="427">
        <v>0</v>
      </c>
      <c r="P281" s="427">
        <v>0</v>
      </c>
      <c r="Q281" s="427">
        <v>0</v>
      </c>
      <c r="R281" s="427">
        <v>0</v>
      </c>
      <c r="S281" s="427">
        <v>0</v>
      </c>
      <c r="T281" s="427">
        <v>0</v>
      </c>
      <c r="U281" s="427">
        <v>0</v>
      </c>
      <c r="V281" s="427">
        <v>0</v>
      </c>
      <c r="W281" s="427">
        <v>0</v>
      </c>
      <c r="X281" s="427">
        <v>0</v>
      </c>
      <c r="Y281" s="427">
        <v>0</v>
      </c>
      <c r="Z281" s="427">
        <v>0</v>
      </c>
      <c r="AA281" s="427">
        <v>0</v>
      </c>
      <c r="AB281" s="427">
        <v>0</v>
      </c>
      <c r="AC281" s="427">
        <v>0</v>
      </c>
      <c r="AD281" s="427">
        <v>0</v>
      </c>
      <c r="AE281" s="427">
        <v>0</v>
      </c>
      <c r="AF281" s="427">
        <v>0</v>
      </c>
      <c r="AG281" s="427">
        <v>0</v>
      </c>
      <c r="AH281" s="427">
        <v>0</v>
      </c>
      <c r="AI281" s="427">
        <v>0</v>
      </c>
      <c r="AJ281" s="427">
        <v>0</v>
      </c>
      <c r="AK281" s="427">
        <v>0</v>
      </c>
      <c r="AL281" s="427">
        <v>0</v>
      </c>
      <c r="AM281" s="427">
        <v>0</v>
      </c>
      <c r="AN281" s="427">
        <v>0</v>
      </c>
      <c r="AO281" s="427">
        <v>0</v>
      </c>
      <c r="AP281" s="427">
        <v>0</v>
      </c>
      <c r="AQ281" s="427">
        <v>0</v>
      </c>
      <c r="AR281" s="427">
        <v>0</v>
      </c>
      <c r="AS281" s="427">
        <v>0</v>
      </c>
      <c r="AT281" s="427">
        <v>1.6848220338983086</v>
      </c>
      <c r="AU281" s="427">
        <v>0</v>
      </c>
      <c r="AV281" s="427">
        <v>0</v>
      </c>
      <c r="AW281" s="427">
        <v>0</v>
      </c>
      <c r="AX281" s="427">
        <v>0</v>
      </c>
      <c r="AY281" s="427">
        <v>1</v>
      </c>
      <c r="AZ281" s="427">
        <v>0</v>
      </c>
      <c r="BA281" s="427">
        <v>0</v>
      </c>
      <c r="BB281" s="427">
        <v>0</v>
      </c>
      <c r="BC281" s="427">
        <v>0</v>
      </c>
      <c r="BD281" s="427">
        <v>0</v>
      </c>
      <c r="BE281" s="427">
        <v>0</v>
      </c>
      <c r="BF281" s="427">
        <v>0</v>
      </c>
      <c r="BG281" s="427">
        <v>0</v>
      </c>
      <c r="BH281" s="427">
        <v>0</v>
      </c>
      <c r="BI281" s="427">
        <v>0</v>
      </c>
      <c r="BJ281" s="427">
        <v>0</v>
      </c>
      <c r="BK281" s="427">
        <v>0</v>
      </c>
      <c r="BL281" s="427">
        <v>0</v>
      </c>
      <c r="BM281" s="427">
        <v>0</v>
      </c>
      <c r="BN281" s="427">
        <v>0</v>
      </c>
      <c r="BO281" s="427">
        <v>0</v>
      </c>
      <c r="BP281" s="427">
        <v>0</v>
      </c>
      <c r="BQ281" s="427">
        <v>0</v>
      </c>
      <c r="BR281" s="427">
        <v>0</v>
      </c>
      <c r="BS281" s="427">
        <v>0</v>
      </c>
      <c r="BT281" s="427">
        <v>0</v>
      </c>
      <c r="BU281" s="427">
        <v>0</v>
      </c>
      <c r="BV281" s="427">
        <v>0</v>
      </c>
      <c r="BW281" s="427">
        <v>0</v>
      </c>
      <c r="BX281" s="427">
        <v>0</v>
      </c>
      <c r="BY281" s="427">
        <v>0</v>
      </c>
      <c r="BZ281" s="427">
        <v>0</v>
      </c>
      <c r="CA281" s="427">
        <v>0</v>
      </c>
      <c r="CB281" s="427">
        <v>0</v>
      </c>
      <c r="CC281" s="427">
        <v>0</v>
      </c>
      <c r="CD281" s="427">
        <v>0</v>
      </c>
      <c r="CE281" s="427">
        <v>0</v>
      </c>
      <c r="CF281" s="427">
        <v>0</v>
      </c>
      <c r="CG281" s="427">
        <v>0</v>
      </c>
      <c r="CH281" s="427">
        <v>0</v>
      </c>
      <c r="CI281" s="427">
        <v>0</v>
      </c>
      <c r="CJ281" s="427">
        <v>0</v>
      </c>
      <c r="CK281" s="427">
        <v>0</v>
      </c>
      <c r="CL281" s="427">
        <v>0</v>
      </c>
      <c r="CM281" s="427">
        <v>0</v>
      </c>
      <c r="CN281" s="427">
        <v>0</v>
      </c>
      <c r="CO281" s="427">
        <v>0</v>
      </c>
      <c r="CP281" s="427">
        <v>0</v>
      </c>
      <c r="CQ281" s="427">
        <v>0</v>
      </c>
      <c r="CR281" s="427">
        <v>0</v>
      </c>
      <c r="CS281" s="427">
        <v>0</v>
      </c>
      <c r="CT281" s="427">
        <v>0</v>
      </c>
      <c r="CU281" s="427">
        <v>0</v>
      </c>
      <c r="CV281" s="427">
        <v>0</v>
      </c>
      <c r="CW281" s="427">
        <v>0</v>
      </c>
      <c r="CX281" s="427">
        <v>0</v>
      </c>
      <c r="CY281" s="427">
        <v>0</v>
      </c>
      <c r="CZ281" s="427">
        <v>0</v>
      </c>
      <c r="DA281" s="427">
        <v>0</v>
      </c>
      <c r="DB281" s="436" t="s">
        <v>2126</v>
      </c>
      <c r="DC281" s="427">
        <v>0</v>
      </c>
      <c r="DD281" s="436" t="s">
        <v>2126</v>
      </c>
      <c r="DE281" s="428" t="s">
        <v>2082</v>
      </c>
    </row>
    <row r="282" spans="1:109" customFormat="1" ht="47.25">
      <c r="A282" s="424" t="s">
        <v>887</v>
      </c>
      <c r="B282" s="425" t="s">
        <v>1019</v>
      </c>
      <c r="C282" s="424" t="s">
        <v>1020</v>
      </c>
      <c r="D282" s="426">
        <v>1.6848220338983082</v>
      </c>
      <c r="E282" s="427">
        <v>0</v>
      </c>
      <c r="F282" s="427">
        <v>1.6848220338983086</v>
      </c>
      <c r="G282" s="427">
        <v>0</v>
      </c>
      <c r="H282" s="427">
        <v>0</v>
      </c>
      <c r="I282" s="427">
        <v>0</v>
      </c>
      <c r="J282" s="427">
        <v>0</v>
      </c>
      <c r="K282" s="427">
        <v>1</v>
      </c>
      <c r="L282" s="427">
        <v>0</v>
      </c>
      <c r="M282" s="427">
        <v>0</v>
      </c>
      <c r="N282" s="427">
        <v>0</v>
      </c>
      <c r="O282" s="427">
        <v>0</v>
      </c>
      <c r="P282" s="427">
        <v>0</v>
      </c>
      <c r="Q282" s="427">
        <v>0</v>
      </c>
      <c r="R282" s="427">
        <v>0</v>
      </c>
      <c r="S282" s="427">
        <v>0</v>
      </c>
      <c r="T282" s="427">
        <v>0</v>
      </c>
      <c r="U282" s="427">
        <v>0</v>
      </c>
      <c r="V282" s="427">
        <v>0</v>
      </c>
      <c r="W282" s="427">
        <v>0</v>
      </c>
      <c r="X282" s="427">
        <v>0</v>
      </c>
      <c r="Y282" s="427">
        <v>0</v>
      </c>
      <c r="Z282" s="427">
        <v>0</v>
      </c>
      <c r="AA282" s="427">
        <v>0</v>
      </c>
      <c r="AB282" s="427">
        <v>0</v>
      </c>
      <c r="AC282" s="427">
        <v>0</v>
      </c>
      <c r="AD282" s="427">
        <v>0</v>
      </c>
      <c r="AE282" s="427">
        <v>0</v>
      </c>
      <c r="AF282" s="427">
        <v>0</v>
      </c>
      <c r="AG282" s="427">
        <v>0</v>
      </c>
      <c r="AH282" s="427">
        <v>0</v>
      </c>
      <c r="AI282" s="427">
        <v>0</v>
      </c>
      <c r="AJ282" s="427">
        <v>0</v>
      </c>
      <c r="AK282" s="427">
        <v>0</v>
      </c>
      <c r="AL282" s="427">
        <v>0</v>
      </c>
      <c r="AM282" s="427">
        <v>0</v>
      </c>
      <c r="AN282" s="427">
        <v>0</v>
      </c>
      <c r="AO282" s="427">
        <v>0</v>
      </c>
      <c r="AP282" s="427">
        <v>0</v>
      </c>
      <c r="AQ282" s="427">
        <v>0</v>
      </c>
      <c r="AR282" s="427">
        <v>0</v>
      </c>
      <c r="AS282" s="427">
        <v>0</v>
      </c>
      <c r="AT282" s="427">
        <v>1.6848220338983086</v>
      </c>
      <c r="AU282" s="427">
        <v>0</v>
      </c>
      <c r="AV282" s="427">
        <v>0</v>
      </c>
      <c r="AW282" s="427">
        <v>0</v>
      </c>
      <c r="AX282" s="427">
        <v>0</v>
      </c>
      <c r="AY282" s="427">
        <v>1</v>
      </c>
      <c r="AZ282" s="427">
        <v>0</v>
      </c>
      <c r="BA282" s="427">
        <v>0</v>
      </c>
      <c r="BB282" s="427">
        <v>0</v>
      </c>
      <c r="BC282" s="427">
        <v>0</v>
      </c>
      <c r="BD282" s="427">
        <v>0</v>
      </c>
      <c r="BE282" s="427">
        <v>0</v>
      </c>
      <c r="BF282" s="427">
        <v>0</v>
      </c>
      <c r="BG282" s="427">
        <v>0</v>
      </c>
      <c r="BH282" s="427">
        <v>0</v>
      </c>
      <c r="BI282" s="427">
        <v>0</v>
      </c>
      <c r="BJ282" s="427">
        <v>0</v>
      </c>
      <c r="BK282" s="427">
        <v>0</v>
      </c>
      <c r="BL282" s="427">
        <v>0</v>
      </c>
      <c r="BM282" s="427">
        <v>0</v>
      </c>
      <c r="BN282" s="427">
        <v>0</v>
      </c>
      <c r="BO282" s="427">
        <v>0</v>
      </c>
      <c r="BP282" s="427">
        <v>0</v>
      </c>
      <c r="BQ282" s="427">
        <v>0</v>
      </c>
      <c r="BR282" s="427">
        <v>0</v>
      </c>
      <c r="BS282" s="427">
        <v>0</v>
      </c>
      <c r="BT282" s="427">
        <v>0</v>
      </c>
      <c r="BU282" s="427">
        <v>0</v>
      </c>
      <c r="BV282" s="427">
        <v>0</v>
      </c>
      <c r="BW282" s="427">
        <v>0</v>
      </c>
      <c r="BX282" s="427">
        <v>0</v>
      </c>
      <c r="BY282" s="427">
        <v>0</v>
      </c>
      <c r="BZ282" s="427">
        <v>0</v>
      </c>
      <c r="CA282" s="427">
        <v>0</v>
      </c>
      <c r="CB282" s="427">
        <v>0</v>
      </c>
      <c r="CC282" s="427">
        <v>0</v>
      </c>
      <c r="CD282" s="427">
        <v>0</v>
      </c>
      <c r="CE282" s="427">
        <v>0</v>
      </c>
      <c r="CF282" s="427">
        <v>0</v>
      </c>
      <c r="CG282" s="427">
        <v>0</v>
      </c>
      <c r="CH282" s="427">
        <v>0</v>
      </c>
      <c r="CI282" s="427">
        <v>0</v>
      </c>
      <c r="CJ282" s="427">
        <v>0</v>
      </c>
      <c r="CK282" s="427">
        <v>0</v>
      </c>
      <c r="CL282" s="427">
        <v>0</v>
      </c>
      <c r="CM282" s="427">
        <v>0</v>
      </c>
      <c r="CN282" s="427">
        <v>0</v>
      </c>
      <c r="CO282" s="427">
        <v>0</v>
      </c>
      <c r="CP282" s="427">
        <v>0</v>
      </c>
      <c r="CQ282" s="427">
        <v>0</v>
      </c>
      <c r="CR282" s="427">
        <v>0</v>
      </c>
      <c r="CS282" s="427">
        <v>0</v>
      </c>
      <c r="CT282" s="427">
        <v>0</v>
      </c>
      <c r="CU282" s="427">
        <v>0</v>
      </c>
      <c r="CV282" s="427">
        <v>0</v>
      </c>
      <c r="CW282" s="427">
        <v>0</v>
      </c>
      <c r="CX282" s="427">
        <v>0</v>
      </c>
      <c r="CY282" s="427">
        <v>0</v>
      </c>
      <c r="CZ282" s="427">
        <v>0</v>
      </c>
      <c r="DA282" s="427">
        <v>0</v>
      </c>
      <c r="DB282" s="436" t="s">
        <v>2126</v>
      </c>
      <c r="DC282" s="427">
        <v>0</v>
      </c>
      <c r="DD282" s="436" t="s">
        <v>2126</v>
      </c>
      <c r="DE282" s="428" t="s">
        <v>2082</v>
      </c>
    </row>
    <row r="283" spans="1:109" customFormat="1" ht="47.25">
      <c r="A283" s="424" t="s">
        <v>887</v>
      </c>
      <c r="B283" s="425" t="s">
        <v>1021</v>
      </c>
      <c r="C283" s="424" t="s">
        <v>1022</v>
      </c>
      <c r="D283" s="426">
        <v>1.6848220338983053</v>
      </c>
      <c r="E283" s="427">
        <v>0</v>
      </c>
      <c r="F283" s="427">
        <v>1.6848220338983086</v>
      </c>
      <c r="G283" s="427">
        <v>0</v>
      </c>
      <c r="H283" s="427">
        <v>0</v>
      </c>
      <c r="I283" s="427">
        <v>0</v>
      </c>
      <c r="J283" s="427">
        <v>0</v>
      </c>
      <c r="K283" s="427">
        <v>1</v>
      </c>
      <c r="L283" s="427">
        <v>0</v>
      </c>
      <c r="M283" s="427">
        <v>0</v>
      </c>
      <c r="N283" s="427">
        <v>0</v>
      </c>
      <c r="O283" s="427">
        <v>0</v>
      </c>
      <c r="P283" s="427">
        <v>0</v>
      </c>
      <c r="Q283" s="427">
        <v>0</v>
      </c>
      <c r="R283" s="427">
        <v>0</v>
      </c>
      <c r="S283" s="427">
        <v>0</v>
      </c>
      <c r="T283" s="427">
        <v>0</v>
      </c>
      <c r="U283" s="427">
        <v>0</v>
      </c>
      <c r="V283" s="427">
        <v>0</v>
      </c>
      <c r="W283" s="427">
        <v>0</v>
      </c>
      <c r="X283" s="427">
        <v>0</v>
      </c>
      <c r="Y283" s="427">
        <v>0</v>
      </c>
      <c r="Z283" s="427">
        <v>0</v>
      </c>
      <c r="AA283" s="427">
        <v>0</v>
      </c>
      <c r="AB283" s="427">
        <v>0</v>
      </c>
      <c r="AC283" s="427">
        <v>0</v>
      </c>
      <c r="AD283" s="427">
        <v>0</v>
      </c>
      <c r="AE283" s="427">
        <v>0</v>
      </c>
      <c r="AF283" s="427">
        <v>0</v>
      </c>
      <c r="AG283" s="427">
        <v>0</v>
      </c>
      <c r="AH283" s="427">
        <v>0</v>
      </c>
      <c r="AI283" s="427">
        <v>0</v>
      </c>
      <c r="AJ283" s="427">
        <v>0</v>
      </c>
      <c r="AK283" s="427">
        <v>0</v>
      </c>
      <c r="AL283" s="427">
        <v>0</v>
      </c>
      <c r="AM283" s="427">
        <v>0</v>
      </c>
      <c r="AN283" s="427">
        <v>0</v>
      </c>
      <c r="AO283" s="427">
        <v>0</v>
      </c>
      <c r="AP283" s="427">
        <v>0</v>
      </c>
      <c r="AQ283" s="427">
        <v>0</v>
      </c>
      <c r="AR283" s="427">
        <v>0</v>
      </c>
      <c r="AS283" s="427">
        <v>0</v>
      </c>
      <c r="AT283" s="427">
        <v>1.6848220338983086</v>
      </c>
      <c r="AU283" s="427">
        <v>0</v>
      </c>
      <c r="AV283" s="427">
        <v>0</v>
      </c>
      <c r="AW283" s="427">
        <v>0</v>
      </c>
      <c r="AX283" s="427">
        <v>0</v>
      </c>
      <c r="AY283" s="427">
        <v>1</v>
      </c>
      <c r="AZ283" s="427">
        <v>0</v>
      </c>
      <c r="BA283" s="427">
        <v>0</v>
      </c>
      <c r="BB283" s="427">
        <v>0</v>
      </c>
      <c r="BC283" s="427">
        <v>0</v>
      </c>
      <c r="BD283" s="427">
        <v>0</v>
      </c>
      <c r="BE283" s="427">
        <v>0</v>
      </c>
      <c r="BF283" s="427">
        <v>0</v>
      </c>
      <c r="BG283" s="427">
        <v>0</v>
      </c>
      <c r="BH283" s="427">
        <v>0</v>
      </c>
      <c r="BI283" s="427">
        <v>0</v>
      </c>
      <c r="BJ283" s="427">
        <v>0</v>
      </c>
      <c r="BK283" s="427">
        <v>0</v>
      </c>
      <c r="BL283" s="427">
        <v>0</v>
      </c>
      <c r="BM283" s="427">
        <v>0</v>
      </c>
      <c r="BN283" s="427">
        <v>0</v>
      </c>
      <c r="BO283" s="427">
        <v>0</v>
      </c>
      <c r="BP283" s="427">
        <v>0</v>
      </c>
      <c r="BQ283" s="427">
        <v>0</v>
      </c>
      <c r="BR283" s="427">
        <v>0</v>
      </c>
      <c r="BS283" s="427">
        <v>0</v>
      </c>
      <c r="BT283" s="427">
        <v>0</v>
      </c>
      <c r="BU283" s="427">
        <v>0</v>
      </c>
      <c r="BV283" s="427">
        <v>0</v>
      </c>
      <c r="BW283" s="427">
        <v>0</v>
      </c>
      <c r="BX283" s="427">
        <v>0</v>
      </c>
      <c r="BY283" s="427">
        <v>0</v>
      </c>
      <c r="BZ283" s="427">
        <v>0</v>
      </c>
      <c r="CA283" s="427">
        <v>0</v>
      </c>
      <c r="CB283" s="427">
        <v>0</v>
      </c>
      <c r="CC283" s="427">
        <v>0</v>
      </c>
      <c r="CD283" s="427">
        <v>0</v>
      </c>
      <c r="CE283" s="427">
        <v>0</v>
      </c>
      <c r="CF283" s="427">
        <v>0</v>
      </c>
      <c r="CG283" s="427">
        <v>0</v>
      </c>
      <c r="CH283" s="427">
        <v>0</v>
      </c>
      <c r="CI283" s="427">
        <v>0</v>
      </c>
      <c r="CJ283" s="427">
        <v>0</v>
      </c>
      <c r="CK283" s="427">
        <v>0</v>
      </c>
      <c r="CL283" s="427">
        <v>0</v>
      </c>
      <c r="CM283" s="427">
        <v>0</v>
      </c>
      <c r="CN283" s="427">
        <v>0</v>
      </c>
      <c r="CO283" s="427">
        <v>0</v>
      </c>
      <c r="CP283" s="427">
        <v>0</v>
      </c>
      <c r="CQ283" s="427">
        <v>0</v>
      </c>
      <c r="CR283" s="427">
        <v>0</v>
      </c>
      <c r="CS283" s="427">
        <v>0</v>
      </c>
      <c r="CT283" s="427">
        <v>0</v>
      </c>
      <c r="CU283" s="427">
        <v>0</v>
      </c>
      <c r="CV283" s="427">
        <v>0</v>
      </c>
      <c r="CW283" s="427">
        <v>0</v>
      </c>
      <c r="CX283" s="427">
        <v>0</v>
      </c>
      <c r="CY283" s="427">
        <v>0</v>
      </c>
      <c r="CZ283" s="427">
        <v>0</v>
      </c>
      <c r="DA283" s="427">
        <v>0</v>
      </c>
      <c r="DB283" s="436" t="s">
        <v>2126</v>
      </c>
      <c r="DC283" s="427">
        <v>0</v>
      </c>
      <c r="DD283" s="436" t="s">
        <v>2126</v>
      </c>
      <c r="DE283" s="428" t="s">
        <v>2082</v>
      </c>
    </row>
    <row r="284" spans="1:109" customFormat="1" ht="47.25">
      <c r="A284" s="424" t="s">
        <v>887</v>
      </c>
      <c r="B284" s="425" t="s">
        <v>1023</v>
      </c>
      <c r="C284" s="424" t="s">
        <v>1024</v>
      </c>
      <c r="D284" s="426">
        <v>1.3633882130114425</v>
      </c>
      <c r="E284" s="427">
        <v>0</v>
      </c>
      <c r="F284" s="427">
        <v>0</v>
      </c>
      <c r="G284" s="427">
        <v>0</v>
      </c>
      <c r="H284" s="427">
        <v>0</v>
      </c>
      <c r="I284" s="427">
        <v>0</v>
      </c>
      <c r="J284" s="427">
        <v>0</v>
      </c>
      <c r="K284" s="427">
        <v>0</v>
      </c>
      <c r="L284" s="427">
        <v>0</v>
      </c>
      <c r="M284" s="427">
        <v>0</v>
      </c>
      <c r="N284" s="427">
        <v>0</v>
      </c>
      <c r="O284" s="427">
        <v>0</v>
      </c>
      <c r="P284" s="427">
        <v>0</v>
      </c>
      <c r="Q284" s="427">
        <v>0</v>
      </c>
      <c r="R284" s="427">
        <v>0</v>
      </c>
      <c r="S284" s="427">
        <v>0</v>
      </c>
      <c r="T284" s="427">
        <v>0</v>
      </c>
      <c r="U284" s="427">
        <v>0</v>
      </c>
      <c r="V284" s="427">
        <v>0</v>
      </c>
      <c r="W284" s="427">
        <v>0</v>
      </c>
      <c r="X284" s="427">
        <v>0</v>
      </c>
      <c r="Y284" s="427">
        <v>0</v>
      </c>
      <c r="Z284" s="427">
        <v>0</v>
      </c>
      <c r="AA284" s="427">
        <v>0</v>
      </c>
      <c r="AB284" s="427">
        <v>0</v>
      </c>
      <c r="AC284" s="427">
        <v>0</v>
      </c>
      <c r="AD284" s="427">
        <v>0</v>
      </c>
      <c r="AE284" s="427">
        <v>0</v>
      </c>
      <c r="AF284" s="427">
        <v>0</v>
      </c>
      <c r="AG284" s="427">
        <v>0</v>
      </c>
      <c r="AH284" s="427">
        <v>0</v>
      </c>
      <c r="AI284" s="427">
        <v>0</v>
      </c>
      <c r="AJ284" s="427">
        <v>0</v>
      </c>
      <c r="AK284" s="427">
        <v>0</v>
      </c>
      <c r="AL284" s="427">
        <v>0</v>
      </c>
      <c r="AM284" s="427">
        <v>0</v>
      </c>
      <c r="AN284" s="427">
        <v>0</v>
      </c>
      <c r="AO284" s="427">
        <v>0</v>
      </c>
      <c r="AP284" s="427">
        <v>0</v>
      </c>
      <c r="AQ284" s="427">
        <v>0</v>
      </c>
      <c r="AR284" s="427">
        <v>0</v>
      </c>
      <c r="AS284" s="427">
        <v>0</v>
      </c>
      <c r="AT284" s="427">
        <v>0</v>
      </c>
      <c r="AU284" s="427">
        <v>0</v>
      </c>
      <c r="AV284" s="427">
        <v>0</v>
      </c>
      <c r="AW284" s="427">
        <v>0</v>
      </c>
      <c r="AX284" s="427">
        <v>0</v>
      </c>
      <c r="AY284" s="427">
        <v>0</v>
      </c>
      <c r="AZ284" s="427">
        <v>0</v>
      </c>
      <c r="BA284" s="427">
        <v>0</v>
      </c>
      <c r="BB284" s="427">
        <v>0</v>
      </c>
      <c r="BC284" s="427">
        <v>0</v>
      </c>
      <c r="BD284" s="427">
        <v>0</v>
      </c>
      <c r="BE284" s="427">
        <v>0</v>
      </c>
      <c r="BF284" s="427">
        <v>0</v>
      </c>
      <c r="BG284" s="427">
        <v>0</v>
      </c>
      <c r="BH284" s="427">
        <v>0</v>
      </c>
      <c r="BI284" s="427">
        <v>0</v>
      </c>
      <c r="BJ284" s="427">
        <v>0</v>
      </c>
      <c r="BK284" s="427">
        <v>0</v>
      </c>
      <c r="BL284" s="427">
        <v>0</v>
      </c>
      <c r="BM284" s="427">
        <v>0</v>
      </c>
      <c r="BN284" s="427">
        <v>0</v>
      </c>
      <c r="BO284" s="427">
        <v>0</v>
      </c>
      <c r="BP284" s="427">
        <v>0</v>
      </c>
      <c r="BQ284" s="427">
        <v>0</v>
      </c>
      <c r="BR284" s="427">
        <v>0</v>
      </c>
      <c r="BS284" s="427">
        <v>0</v>
      </c>
      <c r="BT284" s="427">
        <v>0</v>
      </c>
      <c r="BU284" s="427">
        <v>0</v>
      </c>
      <c r="BV284" s="427">
        <v>0</v>
      </c>
      <c r="BW284" s="427">
        <v>0</v>
      </c>
      <c r="BX284" s="427">
        <v>0</v>
      </c>
      <c r="BY284" s="427">
        <v>0</v>
      </c>
      <c r="BZ284" s="427">
        <v>0</v>
      </c>
      <c r="CA284" s="427">
        <v>0</v>
      </c>
      <c r="CB284" s="427">
        <v>0</v>
      </c>
      <c r="CC284" s="427">
        <v>0</v>
      </c>
      <c r="CD284" s="427">
        <v>0</v>
      </c>
      <c r="CE284" s="427">
        <v>0</v>
      </c>
      <c r="CF284" s="427">
        <v>0</v>
      </c>
      <c r="CG284" s="427">
        <v>0</v>
      </c>
      <c r="CH284" s="427">
        <v>0</v>
      </c>
      <c r="CI284" s="427">
        <v>0</v>
      </c>
      <c r="CJ284" s="427">
        <v>0</v>
      </c>
      <c r="CK284" s="427">
        <v>0</v>
      </c>
      <c r="CL284" s="427">
        <v>0</v>
      </c>
      <c r="CM284" s="427">
        <v>0</v>
      </c>
      <c r="CN284" s="427">
        <v>0</v>
      </c>
      <c r="CO284" s="427">
        <v>0</v>
      </c>
      <c r="CP284" s="427">
        <v>0</v>
      </c>
      <c r="CQ284" s="427">
        <v>0</v>
      </c>
      <c r="CR284" s="427">
        <v>0</v>
      </c>
      <c r="CS284" s="427">
        <v>0</v>
      </c>
      <c r="CT284" s="427">
        <v>0</v>
      </c>
      <c r="CU284" s="427">
        <v>0</v>
      </c>
      <c r="CV284" s="427">
        <v>0</v>
      </c>
      <c r="CW284" s="427">
        <v>0</v>
      </c>
      <c r="CX284" s="427">
        <v>0</v>
      </c>
      <c r="CY284" s="427">
        <v>0</v>
      </c>
      <c r="CZ284" s="427">
        <v>0</v>
      </c>
      <c r="DA284" s="427">
        <v>0</v>
      </c>
      <c r="DB284" s="436" t="s">
        <v>2126</v>
      </c>
      <c r="DC284" s="427">
        <v>0</v>
      </c>
      <c r="DD284" s="436" t="s">
        <v>2126</v>
      </c>
      <c r="DE284" s="428" t="s">
        <v>2082</v>
      </c>
    </row>
    <row r="285" spans="1:109" customFormat="1" ht="47.25">
      <c r="A285" s="424" t="s">
        <v>887</v>
      </c>
      <c r="B285" s="425" t="s">
        <v>1025</v>
      </c>
      <c r="C285" s="424" t="s">
        <v>1026</v>
      </c>
      <c r="D285" s="426">
        <v>1.6848220338983053</v>
      </c>
      <c r="E285" s="427">
        <v>0</v>
      </c>
      <c r="F285" s="427">
        <v>1.6848220338983086</v>
      </c>
      <c r="G285" s="427">
        <v>0</v>
      </c>
      <c r="H285" s="427">
        <v>0</v>
      </c>
      <c r="I285" s="427">
        <v>0</v>
      </c>
      <c r="J285" s="427">
        <v>0</v>
      </c>
      <c r="K285" s="427">
        <v>1</v>
      </c>
      <c r="L285" s="427">
        <v>0</v>
      </c>
      <c r="M285" s="427">
        <v>0</v>
      </c>
      <c r="N285" s="427">
        <v>0</v>
      </c>
      <c r="O285" s="427">
        <v>0</v>
      </c>
      <c r="P285" s="427">
        <v>0</v>
      </c>
      <c r="Q285" s="427">
        <v>0</v>
      </c>
      <c r="R285" s="427">
        <v>0</v>
      </c>
      <c r="S285" s="427">
        <v>0</v>
      </c>
      <c r="T285" s="427">
        <v>0</v>
      </c>
      <c r="U285" s="427">
        <v>0</v>
      </c>
      <c r="V285" s="427">
        <v>0</v>
      </c>
      <c r="W285" s="427">
        <v>0</v>
      </c>
      <c r="X285" s="427">
        <v>0</v>
      </c>
      <c r="Y285" s="427">
        <v>0</v>
      </c>
      <c r="Z285" s="427">
        <v>0</v>
      </c>
      <c r="AA285" s="427">
        <v>0</v>
      </c>
      <c r="AB285" s="427">
        <v>0</v>
      </c>
      <c r="AC285" s="427">
        <v>0</v>
      </c>
      <c r="AD285" s="427">
        <v>0</v>
      </c>
      <c r="AE285" s="427">
        <v>0</v>
      </c>
      <c r="AF285" s="427">
        <v>0</v>
      </c>
      <c r="AG285" s="427">
        <v>0</v>
      </c>
      <c r="AH285" s="427">
        <v>0</v>
      </c>
      <c r="AI285" s="427">
        <v>0</v>
      </c>
      <c r="AJ285" s="427">
        <v>0</v>
      </c>
      <c r="AK285" s="427">
        <v>0</v>
      </c>
      <c r="AL285" s="427">
        <v>0</v>
      </c>
      <c r="AM285" s="427">
        <v>0</v>
      </c>
      <c r="AN285" s="427">
        <v>0</v>
      </c>
      <c r="AO285" s="427">
        <v>0</v>
      </c>
      <c r="AP285" s="427">
        <v>0</v>
      </c>
      <c r="AQ285" s="427">
        <v>0</v>
      </c>
      <c r="AR285" s="427">
        <v>0</v>
      </c>
      <c r="AS285" s="427">
        <v>0</v>
      </c>
      <c r="AT285" s="427">
        <v>1.6848220338983086</v>
      </c>
      <c r="AU285" s="427">
        <v>0</v>
      </c>
      <c r="AV285" s="427">
        <v>0</v>
      </c>
      <c r="AW285" s="427">
        <v>0</v>
      </c>
      <c r="AX285" s="427">
        <v>0</v>
      </c>
      <c r="AY285" s="427">
        <v>1</v>
      </c>
      <c r="AZ285" s="427">
        <v>0</v>
      </c>
      <c r="BA285" s="427">
        <v>0</v>
      </c>
      <c r="BB285" s="427">
        <v>0</v>
      </c>
      <c r="BC285" s="427">
        <v>0</v>
      </c>
      <c r="BD285" s="427">
        <v>0</v>
      </c>
      <c r="BE285" s="427">
        <v>0</v>
      </c>
      <c r="BF285" s="427">
        <v>0</v>
      </c>
      <c r="BG285" s="427">
        <v>0</v>
      </c>
      <c r="BH285" s="427">
        <v>0</v>
      </c>
      <c r="BI285" s="427">
        <v>0</v>
      </c>
      <c r="BJ285" s="427">
        <v>0</v>
      </c>
      <c r="BK285" s="427">
        <v>0</v>
      </c>
      <c r="BL285" s="427">
        <v>0</v>
      </c>
      <c r="BM285" s="427">
        <v>0</v>
      </c>
      <c r="BN285" s="427">
        <v>0</v>
      </c>
      <c r="BO285" s="427">
        <v>0</v>
      </c>
      <c r="BP285" s="427">
        <v>0</v>
      </c>
      <c r="BQ285" s="427">
        <v>0</v>
      </c>
      <c r="BR285" s="427">
        <v>0</v>
      </c>
      <c r="BS285" s="427">
        <v>0</v>
      </c>
      <c r="BT285" s="427">
        <v>0</v>
      </c>
      <c r="BU285" s="427">
        <v>0</v>
      </c>
      <c r="BV285" s="427">
        <v>0</v>
      </c>
      <c r="BW285" s="427">
        <v>0</v>
      </c>
      <c r="BX285" s="427">
        <v>0</v>
      </c>
      <c r="BY285" s="427">
        <v>0</v>
      </c>
      <c r="BZ285" s="427">
        <v>0</v>
      </c>
      <c r="CA285" s="427">
        <v>0</v>
      </c>
      <c r="CB285" s="427">
        <v>0</v>
      </c>
      <c r="CC285" s="427">
        <v>0</v>
      </c>
      <c r="CD285" s="427">
        <v>0</v>
      </c>
      <c r="CE285" s="427">
        <v>0</v>
      </c>
      <c r="CF285" s="427">
        <v>0</v>
      </c>
      <c r="CG285" s="427">
        <v>0</v>
      </c>
      <c r="CH285" s="427">
        <v>0</v>
      </c>
      <c r="CI285" s="427">
        <v>0</v>
      </c>
      <c r="CJ285" s="427">
        <v>0</v>
      </c>
      <c r="CK285" s="427">
        <v>0</v>
      </c>
      <c r="CL285" s="427">
        <v>0</v>
      </c>
      <c r="CM285" s="427">
        <v>0</v>
      </c>
      <c r="CN285" s="427">
        <v>0</v>
      </c>
      <c r="CO285" s="427">
        <v>0</v>
      </c>
      <c r="CP285" s="427">
        <v>0</v>
      </c>
      <c r="CQ285" s="427">
        <v>0</v>
      </c>
      <c r="CR285" s="427">
        <v>0</v>
      </c>
      <c r="CS285" s="427">
        <v>0</v>
      </c>
      <c r="CT285" s="427">
        <v>0</v>
      </c>
      <c r="CU285" s="427">
        <v>0</v>
      </c>
      <c r="CV285" s="427">
        <v>0</v>
      </c>
      <c r="CW285" s="427">
        <v>0</v>
      </c>
      <c r="CX285" s="427">
        <v>0</v>
      </c>
      <c r="CY285" s="427">
        <v>0</v>
      </c>
      <c r="CZ285" s="427">
        <v>0</v>
      </c>
      <c r="DA285" s="427">
        <v>0</v>
      </c>
      <c r="DB285" s="436" t="s">
        <v>2126</v>
      </c>
      <c r="DC285" s="427">
        <v>0</v>
      </c>
      <c r="DD285" s="436" t="s">
        <v>2126</v>
      </c>
      <c r="DE285" s="428" t="s">
        <v>2082</v>
      </c>
    </row>
    <row r="286" spans="1:109" customFormat="1" ht="47.25">
      <c r="A286" s="424" t="s">
        <v>887</v>
      </c>
      <c r="B286" s="425" t="s">
        <v>1027</v>
      </c>
      <c r="C286" s="424" t="s">
        <v>1028</v>
      </c>
      <c r="D286" s="426">
        <v>1.6848220338983053</v>
      </c>
      <c r="E286" s="427">
        <v>0</v>
      </c>
      <c r="F286" s="427">
        <v>1.6848220338983086</v>
      </c>
      <c r="G286" s="427">
        <v>0</v>
      </c>
      <c r="H286" s="427">
        <v>0</v>
      </c>
      <c r="I286" s="427">
        <v>0</v>
      </c>
      <c r="J286" s="427">
        <v>0</v>
      </c>
      <c r="K286" s="427">
        <v>1</v>
      </c>
      <c r="L286" s="427">
        <v>0</v>
      </c>
      <c r="M286" s="427">
        <v>0</v>
      </c>
      <c r="N286" s="427">
        <v>0</v>
      </c>
      <c r="O286" s="427">
        <v>0</v>
      </c>
      <c r="P286" s="427">
        <v>0</v>
      </c>
      <c r="Q286" s="427">
        <v>0</v>
      </c>
      <c r="R286" s="427">
        <v>0</v>
      </c>
      <c r="S286" s="427">
        <v>0</v>
      </c>
      <c r="T286" s="427">
        <v>0</v>
      </c>
      <c r="U286" s="427">
        <v>0</v>
      </c>
      <c r="V286" s="427">
        <v>0</v>
      </c>
      <c r="W286" s="427">
        <v>0</v>
      </c>
      <c r="X286" s="427">
        <v>0</v>
      </c>
      <c r="Y286" s="427">
        <v>0</v>
      </c>
      <c r="Z286" s="427">
        <v>0</v>
      </c>
      <c r="AA286" s="427">
        <v>0</v>
      </c>
      <c r="AB286" s="427">
        <v>0</v>
      </c>
      <c r="AC286" s="427">
        <v>0</v>
      </c>
      <c r="AD286" s="427">
        <v>0</v>
      </c>
      <c r="AE286" s="427">
        <v>0</v>
      </c>
      <c r="AF286" s="427">
        <v>0</v>
      </c>
      <c r="AG286" s="427">
        <v>0</v>
      </c>
      <c r="AH286" s="427">
        <v>0</v>
      </c>
      <c r="AI286" s="427">
        <v>0</v>
      </c>
      <c r="AJ286" s="427">
        <v>1.6848220338983086</v>
      </c>
      <c r="AK286" s="427">
        <v>0</v>
      </c>
      <c r="AL286" s="427">
        <v>0</v>
      </c>
      <c r="AM286" s="427">
        <v>0</v>
      </c>
      <c r="AN286" s="427">
        <v>0</v>
      </c>
      <c r="AO286" s="427">
        <v>1</v>
      </c>
      <c r="AP286" s="427">
        <v>0</v>
      </c>
      <c r="AQ286" s="427">
        <v>0</v>
      </c>
      <c r="AR286" s="427">
        <v>0</v>
      </c>
      <c r="AS286" s="427">
        <v>0</v>
      </c>
      <c r="AT286" s="427">
        <v>0</v>
      </c>
      <c r="AU286" s="427">
        <v>0</v>
      </c>
      <c r="AV286" s="427">
        <v>0</v>
      </c>
      <c r="AW286" s="427">
        <v>0</v>
      </c>
      <c r="AX286" s="427">
        <v>0</v>
      </c>
      <c r="AY286" s="427">
        <v>0</v>
      </c>
      <c r="AZ286" s="427">
        <v>0</v>
      </c>
      <c r="BA286" s="427">
        <v>0</v>
      </c>
      <c r="BB286" s="427">
        <v>0</v>
      </c>
      <c r="BC286" s="427">
        <v>0</v>
      </c>
      <c r="BD286" s="427">
        <v>0</v>
      </c>
      <c r="BE286" s="427">
        <v>0</v>
      </c>
      <c r="BF286" s="427">
        <v>0</v>
      </c>
      <c r="BG286" s="427">
        <v>0</v>
      </c>
      <c r="BH286" s="427">
        <v>0</v>
      </c>
      <c r="BI286" s="427">
        <v>0</v>
      </c>
      <c r="BJ286" s="427">
        <v>0</v>
      </c>
      <c r="BK286" s="427">
        <v>0</v>
      </c>
      <c r="BL286" s="427">
        <v>0</v>
      </c>
      <c r="BM286" s="427">
        <v>0</v>
      </c>
      <c r="BN286" s="427">
        <v>0</v>
      </c>
      <c r="BO286" s="427">
        <v>0</v>
      </c>
      <c r="BP286" s="427">
        <v>0</v>
      </c>
      <c r="BQ286" s="427">
        <v>0</v>
      </c>
      <c r="BR286" s="427">
        <v>0</v>
      </c>
      <c r="BS286" s="427">
        <v>0</v>
      </c>
      <c r="BT286" s="427">
        <v>0</v>
      </c>
      <c r="BU286" s="427">
        <v>0</v>
      </c>
      <c r="BV286" s="427">
        <v>0</v>
      </c>
      <c r="BW286" s="427">
        <v>0</v>
      </c>
      <c r="BX286" s="427">
        <v>0</v>
      </c>
      <c r="BY286" s="427">
        <v>0</v>
      </c>
      <c r="BZ286" s="427">
        <v>0</v>
      </c>
      <c r="CA286" s="427">
        <v>0</v>
      </c>
      <c r="CB286" s="427">
        <v>0</v>
      </c>
      <c r="CC286" s="427">
        <v>0</v>
      </c>
      <c r="CD286" s="427">
        <v>0</v>
      </c>
      <c r="CE286" s="427">
        <v>0</v>
      </c>
      <c r="CF286" s="427">
        <v>0</v>
      </c>
      <c r="CG286" s="427">
        <v>0</v>
      </c>
      <c r="CH286" s="427">
        <v>0</v>
      </c>
      <c r="CI286" s="427">
        <v>0</v>
      </c>
      <c r="CJ286" s="427">
        <v>0</v>
      </c>
      <c r="CK286" s="427">
        <v>0</v>
      </c>
      <c r="CL286" s="427">
        <v>0</v>
      </c>
      <c r="CM286" s="427">
        <v>0</v>
      </c>
      <c r="CN286" s="427">
        <v>0</v>
      </c>
      <c r="CO286" s="427">
        <v>0</v>
      </c>
      <c r="CP286" s="427">
        <v>0</v>
      </c>
      <c r="CQ286" s="427">
        <v>0</v>
      </c>
      <c r="CR286" s="427">
        <v>0</v>
      </c>
      <c r="CS286" s="427">
        <v>0</v>
      </c>
      <c r="CT286" s="427">
        <v>0</v>
      </c>
      <c r="CU286" s="427">
        <v>0</v>
      </c>
      <c r="CV286" s="427">
        <v>0</v>
      </c>
      <c r="CW286" s="427">
        <v>0</v>
      </c>
      <c r="CX286" s="427">
        <v>0</v>
      </c>
      <c r="CY286" s="427">
        <v>0</v>
      </c>
      <c r="CZ286" s="427">
        <v>0</v>
      </c>
      <c r="DA286" s="427">
        <v>0</v>
      </c>
      <c r="DB286" s="436" t="s">
        <v>2126</v>
      </c>
      <c r="DC286" s="427">
        <v>0</v>
      </c>
      <c r="DD286" s="436" t="s">
        <v>2126</v>
      </c>
      <c r="DE286" s="428" t="s">
        <v>2082</v>
      </c>
    </row>
    <row r="287" spans="1:109" customFormat="1" ht="47.25">
      <c r="A287" s="424" t="s">
        <v>887</v>
      </c>
      <c r="B287" s="425" t="s">
        <v>1029</v>
      </c>
      <c r="C287" s="424" t="s">
        <v>1030</v>
      </c>
      <c r="D287" s="426">
        <v>1.6848220338983053</v>
      </c>
      <c r="E287" s="427">
        <v>0</v>
      </c>
      <c r="F287" s="427">
        <v>1.6848220338983086</v>
      </c>
      <c r="G287" s="427">
        <v>0</v>
      </c>
      <c r="H287" s="427">
        <v>0</v>
      </c>
      <c r="I287" s="427">
        <v>0</v>
      </c>
      <c r="J287" s="427">
        <v>0</v>
      </c>
      <c r="K287" s="427">
        <v>1</v>
      </c>
      <c r="L287" s="427">
        <v>0</v>
      </c>
      <c r="M287" s="427">
        <v>0</v>
      </c>
      <c r="N287" s="427">
        <v>0</v>
      </c>
      <c r="O287" s="427">
        <v>0</v>
      </c>
      <c r="P287" s="427">
        <v>0</v>
      </c>
      <c r="Q287" s="427">
        <v>0</v>
      </c>
      <c r="R287" s="427">
        <v>0</v>
      </c>
      <c r="S287" s="427">
        <v>0</v>
      </c>
      <c r="T287" s="427">
        <v>0</v>
      </c>
      <c r="U287" s="427">
        <v>0</v>
      </c>
      <c r="V287" s="427">
        <v>0</v>
      </c>
      <c r="W287" s="427">
        <v>0</v>
      </c>
      <c r="X287" s="427">
        <v>0</v>
      </c>
      <c r="Y287" s="427">
        <v>0</v>
      </c>
      <c r="Z287" s="427">
        <v>0</v>
      </c>
      <c r="AA287" s="427">
        <v>0</v>
      </c>
      <c r="AB287" s="427">
        <v>0</v>
      </c>
      <c r="AC287" s="427">
        <v>0</v>
      </c>
      <c r="AD287" s="427">
        <v>0</v>
      </c>
      <c r="AE287" s="427">
        <v>0</v>
      </c>
      <c r="AF287" s="427">
        <v>0</v>
      </c>
      <c r="AG287" s="427">
        <v>0</v>
      </c>
      <c r="AH287" s="427">
        <v>0</v>
      </c>
      <c r="AI287" s="427">
        <v>0</v>
      </c>
      <c r="AJ287" s="427">
        <v>0</v>
      </c>
      <c r="AK287" s="427">
        <v>0</v>
      </c>
      <c r="AL287" s="427">
        <v>0</v>
      </c>
      <c r="AM287" s="427">
        <v>0</v>
      </c>
      <c r="AN287" s="427">
        <v>0</v>
      </c>
      <c r="AO287" s="427">
        <v>0</v>
      </c>
      <c r="AP287" s="427">
        <v>0</v>
      </c>
      <c r="AQ287" s="427">
        <v>0</v>
      </c>
      <c r="AR287" s="427">
        <v>0</v>
      </c>
      <c r="AS287" s="427">
        <v>0</v>
      </c>
      <c r="AT287" s="427">
        <v>1.6848220338983086</v>
      </c>
      <c r="AU287" s="427">
        <v>0</v>
      </c>
      <c r="AV287" s="427">
        <v>0</v>
      </c>
      <c r="AW287" s="427">
        <v>0</v>
      </c>
      <c r="AX287" s="427">
        <v>0</v>
      </c>
      <c r="AY287" s="427">
        <v>1</v>
      </c>
      <c r="AZ287" s="427">
        <v>0</v>
      </c>
      <c r="BA287" s="427">
        <v>0</v>
      </c>
      <c r="BB287" s="427">
        <v>0</v>
      </c>
      <c r="BC287" s="427">
        <v>0</v>
      </c>
      <c r="BD287" s="427">
        <v>0</v>
      </c>
      <c r="BE287" s="427">
        <v>0</v>
      </c>
      <c r="BF287" s="427">
        <v>0</v>
      </c>
      <c r="BG287" s="427">
        <v>0</v>
      </c>
      <c r="BH287" s="427">
        <v>0</v>
      </c>
      <c r="BI287" s="427">
        <v>0</v>
      </c>
      <c r="BJ287" s="427">
        <v>0</v>
      </c>
      <c r="BK287" s="427">
        <v>0</v>
      </c>
      <c r="BL287" s="427">
        <v>0</v>
      </c>
      <c r="BM287" s="427">
        <v>0</v>
      </c>
      <c r="BN287" s="427">
        <v>0</v>
      </c>
      <c r="BO287" s="427">
        <v>0</v>
      </c>
      <c r="BP287" s="427">
        <v>0</v>
      </c>
      <c r="BQ287" s="427">
        <v>0</v>
      </c>
      <c r="BR287" s="427">
        <v>0</v>
      </c>
      <c r="BS287" s="427">
        <v>0</v>
      </c>
      <c r="BT287" s="427">
        <v>0</v>
      </c>
      <c r="BU287" s="427">
        <v>0</v>
      </c>
      <c r="BV287" s="427">
        <v>0</v>
      </c>
      <c r="BW287" s="427">
        <v>0</v>
      </c>
      <c r="BX287" s="427">
        <v>0</v>
      </c>
      <c r="BY287" s="427">
        <v>0</v>
      </c>
      <c r="BZ287" s="427">
        <v>0</v>
      </c>
      <c r="CA287" s="427">
        <v>0</v>
      </c>
      <c r="CB287" s="427">
        <v>0</v>
      </c>
      <c r="CC287" s="427">
        <v>0</v>
      </c>
      <c r="CD287" s="427">
        <v>0</v>
      </c>
      <c r="CE287" s="427">
        <v>0</v>
      </c>
      <c r="CF287" s="427">
        <v>0</v>
      </c>
      <c r="CG287" s="427">
        <v>0</v>
      </c>
      <c r="CH287" s="427">
        <v>0</v>
      </c>
      <c r="CI287" s="427">
        <v>0</v>
      </c>
      <c r="CJ287" s="427">
        <v>0</v>
      </c>
      <c r="CK287" s="427">
        <v>0</v>
      </c>
      <c r="CL287" s="427">
        <v>0</v>
      </c>
      <c r="CM287" s="427">
        <v>0</v>
      </c>
      <c r="CN287" s="427">
        <v>0</v>
      </c>
      <c r="CO287" s="427">
        <v>0</v>
      </c>
      <c r="CP287" s="427">
        <v>0</v>
      </c>
      <c r="CQ287" s="427">
        <v>0</v>
      </c>
      <c r="CR287" s="427">
        <v>0</v>
      </c>
      <c r="CS287" s="427">
        <v>0</v>
      </c>
      <c r="CT287" s="427">
        <v>0</v>
      </c>
      <c r="CU287" s="427">
        <v>0</v>
      </c>
      <c r="CV287" s="427">
        <v>0</v>
      </c>
      <c r="CW287" s="427">
        <v>0</v>
      </c>
      <c r="CX287" s="427">
        <v>0</v>
      </c>
      <c r="CY287" s="427">
        <v>0</v>
      </c>
      <c r="CZ287" s="427">
        <v>0</v>
      </c>
      <c r="DA287" s="427">
        <v>0</v>
      </c>
      <c r="DB287" s="436" t="s">
        <v>2126</v>
      </c>
      <c r="DC287" s="427">
        <v>0</v>
      </c>
      <c r="DD287" s="436" t="s">
        <v>2126</v>
      </c>
      <c r="DE287" s="428" t="s">
        <v>2082</v>
      </c>
    </row>
    <row r="288" spans="1:109" customFormat="1" ht="47.25">
      <c r="A288" s="424" t="s">
        <v>887</v>
      </c>
      <c r="B288" s="425" t="s">
        <v>1031</v>
      </c>
      <c r="C288" s="424" t="s">
        <v>1032</v>
      </c>
      <c r="D288" s="426">
        <v>1.6848220338983053</v>
      </c>
      <c r="E288" s="427">
        <v>0</v>
      </c>
      <c r="F288" s="427">
        <v>1.6848220338983086</v>
      </c>
      <c r="G288" s="427">
        <v>0</v>
      </c>
      <c r="H288" s="427">
        <v>0</v>
      </c>
      <c r="I288" s="427">
        <v>0</v>
      </c>
      <c r="J288" s="427">
        <v>0</v>
      </c>
      <c r="K288" s="427">
        <v>1</v>
      </c>
      <c r="L288" s="427">
        <v>0</v>
      </c>
      <c r="M288" s="427">
        <v>0</v>
      </c>
      <c r="N288" s="427">
        <v>0</v>
      </c>
      <c r="O288" s="427">
        <v>0</v>
      </c>
      <c r="P288" s="427">
        <v>0</v>
      </c>
      <c r="Q288" s="427">
        <v>0</v>
      </c>
      <c r="R288" s="427">
        <v>0</v>
      </c>
      <c r="S288" s="427">
        <v>0</v>
      </c>
      <c r="T288" s="427">
        <v>0</v>
      </c>
      <c r="U288" s="427">
        <v>0</v>
      </c>
      <c r="V288" s="427">
        <v>0</v>
      </c>
      <c r="W288" s="427">
        <v>0</v>
      </c>
      <c r="X288" s="427">
        <v>0</v>
      </c>
      <c r="Y288" s="427">
        <v>0</v>
      </c>
      <c r="Z288" s="427">
        <v>0</v>
      </c>
      <c r="AA288" s="427">
        <v>0</v>
      </c>
      <c r="AB288" s="427">
        <v>0</v>
      </c>
      <c r="AC288" s="427">
        <v>0</v>
      </c>
      <c r="AD288" s="427">
        <v>0</v>
      </c>
      <c r="AE288" s="427">
        <v>0</v>
      </c>
      <c r="AF288" s="427">
        <v>0</v>
      </c>
      <c r="AG288" s="427">
        <v>0</v>
      </c>
      <c r="AH288" s="427">
        <v>0</v>
      </c>
      <c r="AI288" s="427">
        <v>0</v>
      </c>
      <c r="AJ288" s="427">
        <v>0</v>
      </c>
      <c r="AK288" s="427">
        <v>0</v>
      </c>
      <c r="AL288" s="427">
        <v>0</v>
      </c>
      <c r="AM288" s="427">
        <v>0</v>
      </c>
      <c r="AN288" s="427">
        <v>0</v>
      </c>
      <c r="AO288" s="427">
        <v>0</v>
      </c>
      <c r="AP288" s="427">
        <v>0</v>
      </c>
      <c r="AQ288" s="427">
        <v>0</v>
      </c>
      <c r="AR288" s="427">
        <v>0</v>
      </c>
      <c r="AS288" s="427">
        <v>0</v>
      </c>
      <c r="AT288" s="427">
        <v>1.6848220338983086</v>
      </c>
      <c r="AU288" s="427">
        <v>0</v>
      </c>
      <c r="AV288" s="427">
        <v>0</v>
      </c>
      <c r="AW288" s="427">
        <v>0</v>
      </c>
      <c r="AX288" s="427">
        <v>0</v>
      </c>
      <c r="AY288" s="427">
        <v>1</v>
      </c>
      <c r="AZ288" s="427">
        <v>0</v>
      </c>
      <c r="BA288" s="427">
        <v>0</v>
      </c>
      <c r="BB288" s="427">
        <v>0</v>
      </c>
      <c r="BC288" s="427">
        <v>0</v>
      </c>
      <c r="BD288" s="427">
        <v>0</v>
      </c>
      <c r="BE288" s="427">
        <v>0</v>
      </c>
      <c r="BF288" s="427">
        <v>0</v>
      </c>
      <c r="BG288" s="427">
        <v>0</v>
      </c>
      <c r="BH288" s="427">
        <v>0</v>
      </c>
      <c r="BI288" s="427">
        <v>0</v>
      </c>
      <c r="BJ288" s="427">
        <v>0</v>
      </c>
      <c r="BK288" s="427">
        <v>0</v>
      </c>
      <c r="BL288" s="427">
        <v>0</v>
      </c>
      <c r="BM288" s="427">
        <v>0</v>
      </c>
      <c r="BN288" s="427">
        <v>0</v>
      </c>
      <c r="BO288" s="427">
        <v>0</v>
      </c>
      <c r="BP288" s="427">
        <v>0</v>
      </c>
      <c r="BQ288" s="427">
        <v>0</v>
      </c>
      <c r="BR288" s="427">
        <v>0</v>
      </c>
      <c r="BS288" s="427">
        <v>0</v>
      </c>
      <c r="BT288" s="427">
        <v>0</v>
      </c>
      <c r="BU288" s="427">
        <v>0</v>
      </c>
      <c r="BV288" s="427">
        <v>0</v>
      </c>
      <c r="BW288" s="427">
        <v>0</v>
      </c>
      <c r="BX288" s="427">
        <v>0</v>
      </c>
      <c r="BY288" s="427">
        <v>0</v>
      </c>
      <c r="BZ288" s="427">
        <v>0</v>
      </c>
      <c r="CA288" s="427">
        <v>0</v>
      </c>
      <c r="CB288" s="427">
        <v>0</v>
      </c>
      <c r="CC288" s="427">
        <v>0</v>
      </c>
      <c r="CD288" s="427">
        <v>0</v>
      </c>
      <c r="CE288" s="427">
        <v>0</v>
      </c>
      <c r="CF288" s="427">
        <v>0</v>
      </c>
      <c r="CG288" s="427">
        <v>0</v>
      </c>
      <c r="CH288" s="427">
        <v>0</v>
      </c>
      <c r="CI288" s="427">
        <v>0</v>
      </c>
      <c r="CJ288" s="427">
        <v>0</v>
      </c>
      <c r="CK288" s="427">
        <v>0</v>
      </c>
      <c r="CL288" s="427">
        <v>0</v>
      </c>
      <c r="CM288" s="427">
        <v>0</v>
      </c>
      <c r="CN288" s="427">
        <v>0</v>
      </c>
      <c r="CO288" s="427">
        <v>0</v>
      </c>
      <c r="CP288" s="427">
        <v>0</v>
      </c>
      <c r="CQ288" s="427">
        <v>0</v>
      </c>
      <c r="CR288" s="427">
        <v>0</v>
      </c>
      <c r="CS288" s="427">
        <v>0</v>
      </c>
      <c r="CT288" s="427">
        <v>0</v>
      </c>
      <c r="CU288" s="427">
        <v>0</v>
      </c>
      <c r="CV288" s="427">
        <v>0</v>
      </c>
      <c r="CW288" s="427">
        <v>0</v>
      </c>
      <c r="CX288" s="427">
        <v>0</v>
      </c>
      <c r="CY288" s="427">
        <v>0</v>
      </c>
      <c r="CZ288" s="427">
        <v>0</v>
      </c>
      <c r="DA288" s="427">
        <v>0</v>
      </c>
      <c r="DB288" s="436" t="s">
        <v>2126</v>
      </c>
      <c r="DC288" s="427">
        <v>0</v>
      </c>
      <c r="DD288" s="436" t="s">
        <v>2126</v>
      </c>
      <c r="DE288" s="428" t="s">
        <v>2082</v>
      </c>
    </row>
    <row r="289" spans="1:109" customFormat="1" ht="47.25">
      <c r="A289" s="424" t="s">
        <v>887</v>
      </c>
      <c r="B289" s="425" t="s">
        <v>1033</v>
      </c>
      <c r="C289" s="424" t="s">
        <v>1034</v>
      </c>
      <c r="D289" s="426">
        <v>1.6848220338983053</v>
      </c>
      <c r="E289" s="427">
        <v>0</v>
      </c>
      <c r="F289" s="427">
        <v>1.6848220338983086</v>
      </c>
      <c r="G289" s="427">
        <v>0</v>
      </c>
      <c r="H289" s="427">
        <v>0</v>
      </c>
      <c r="I289" s="427">
        <v>0</v>
      </c>
      <c r="J289" s="427">
        <v>0</v>
      </c>
      <c r="K289" s="427">
        <v>1</v>
      </c>
      <c r="L289" s="427">
        <v>0</v>
      </c>
      <c r="M289" s="427">
        <v>0</v>
      </c>
      <c r="N289" s="427">
        <v>0</v>
      </c>
      <c r="O289" s="427">
        <v>0</v>
      </c>
      <c r="P289" s="427">
        <v>0</v>
      </c>
      <c r="Q289" s="427">
        <v>0</v>
      </c>
      <c r="R289" s="427">
        <v>0</v>
      </c>
      <c r="S289" s="427">
        <v>0</v>
      </c>
      <c r="T289" s="427">
        <v>0</v>
      </c>
      <c r="U289" s="427">
        <v>0</v>
      </c>
      <c r="V289" s="427">
        <v>0</v>
      </c>
      <c r="W289" s="427">
        <v>0</v>
      </c>
      <c r="X289" s="427">
        <v>0</v>
      </c>
      <c r="Y289" s="427">
        <v>0</v>
      </c>
      <c r="Z289" s="427">
        <v>0</v>
      </c>
      <c r="AA289" s="427">
        <v>0</v>
      </c>
      <c r="AB289" s="427">
        <v>0</v>
      </c>
      <c r="AC289" s="427">
        <v>0</v>
      </c>
      <c r="AD289" s="427">
        <v>0</v>
      </c>
      <c r="AE289" s="427">
        <v>0</v>
      </c>
      <c r="AF289" s="427">
        <v>0</v>
      </c>
      <c r="AG289" s="427">
        <v>0</v>
      </c>
      <c r="AH289" s="427">
        <v>0</v>
      </c>
      <c r="AI289" s="427">
        <v>0</v>
      </c>
      <c r="AJ289" s="427">
        <v>0</v>
      </c>
      <c r="AK289" s="427">
        <v>0</v>
      </c>
      <c r="AL289" s="427">
        <v>0</v>
      </c>
      <c r="AM289" s="427">
        <v>0</v>
      </c>
      <c r="AN289" s="427">
        <v>0</v>
      </c>
      <c r="AO289" s="427">
        <v>0</v>
      </c>
      <c r="AP289" s="427">
        <v>0</v>
      </c>
      <c r="AQ289" s="427">
        <v>0</v>
      </c>
      <c r="AR289" s="427">
        <v>0</v>
      </c>
      <c r="AS289" s="427">
        <v>0</v>
      </c>
      <c r="AT289" s="427">
        <v>1.6848220338983086</v>
      </c>
      <c r="AU289" s="427">
        <v>0</v>
      </c>
      <c r="AV289" s="427">
        <v>0</v>
      </c>
      <c r="AW289" s="427">
        <v>0</v>
      </c>
      <c r="AX289" s="427">
        <v>0</v>
      </c>
      <c r="AY289" s="427">
        <v>1</v>
      </c>
      <c r="AZ289" s="427">
        <v>0</v>
      </c>
      <c r="BA289" s="427">
        <v>0</v>
      </c>
      <c r="BB289" s="427">
        <v>0</v>
      </c>
      <c r="BC289" s="427">
        <v>0</v>
      </c>
      <c r="BD289" s="427">
        <v>0</v>
      </c>
      <c r="BE289" s="427">
        <v>0</v>
      </c>
      <c r="BF289" s="427">
        <v>0</v>
      </c>
      <c r="BG289" s="427">
        <v>0</v>
      </c>
      <c r="BH289" s="427">
        <v>0</v>
      </c>
      <c r="BI289" s="427">
        <v>0</v>
      </c>
      <c r="BJ289" s="427">
        <v>0</v>
      </c>
      <c r="BK289" s="427">
        <v>0</v>
      </c>
      <c r="BL289" s="427">
        <v>0</v>
      </c>
      <c r="BM289" s="427">
        <v>0</v>
      </c>
      <c r="BN289" s="427">
        <v>0</v>
      </c>
      <c r="BO289" s="427">
        <v>0</v>
      </c>
      <c r="BP289" s="427">
        <v>0</v>
      </c>
      <c r="BQ289" s="427">
        <v>0</v>
      </c>
      <c r="BR289" s="427">
        <v>0</v>
      </c>
      <c r="BS289" s="427">
        <v>0</v>
      </c>
      <c r="BT289" s="427">
        <v>0</v>
      </c>
      <c r="BU289" s="427">
        <v>0</v>
      </c>
      <c r="BV289" s="427">
        <v>0</v>
      </c>
      <c r="BW289" s="427">
        <v>0</v>
      </c>
      <c r="BX289" s="427">
        <v>0</v>
      </c>
      <c r="BY289" s="427">
        <v>0</v>
      </c>
      <c r="BZ289" s="427">
        <v>0</v>
      </c>
      <c r="CA289" s="427">
        <v>0</v>
      </c>
      <c r="CB289" s="427">
        <v>0</v>
      </c>
      <c r="CC289" s="427">
        <v>0</v>
      </c>
      <c r="CD289" s="427">
        <v>0</v>
      </c>
      <c r="CE289" s="427">
        <v>0</v>
      </c>
      <c r="CF289" s="427">
        <v>0</v>
      </c>
      <c r="CG289" s="427">
        <v>0</v>
      </c>
      <c r="CH289" s="427">
        <v>0</v>
      </c>
      <c r="CI289" s="427">
        <v>0</v>
      </c>
      <c r="CJ289" s="427">
        <v>0</v>
      </c>
      <c r="CK289" s="427">
        <v>0</v>
      </c>
      <c r="CL289" s="427">
        <v>0</v>
      </c>
      <c r="CM289" s="427">
        <v>0</v>
      </c>
      <c r="CN289" s="427">
        <v>0</v>
      </c>
      <c r="CO289" s="427">
        <v>0</v>
      </c>
      <c r="CP289" s="427">
        <v>0</v>
      </c>
      <c r="CQ289" s="427">
        <v>0</v>
      </c>
      <c r="CR289" s="427">
        <v>0</v>
      </c>
      <c r="CS289" s="427">
        <v>0</v>
      </c>
      <c r="CT289" s="427">
        <v>0</v>
      </c>
      <c r="CU289" s="427">
        <v>0</v>
      </c>
      <c r="CV289" s="427">
        <v>0</v>
      </c>
      <c r="CW289" s="427">
        <v>0</v>
      </c>
      <c r="CX289" s="427">
        <v>0</v>
      </c>
      <c r="CY289" s="427">
        <v>0</v>
      </c>
      <c r="CZ289" s="427">
        <v>0</v>
      </c>
      <c r="DA289" s="427">
        <v>0</v>
      </c>
      <c r="DB289" s="436" t="s">
        <v>2126</v>
      </c>
      <c r="DC289" s="427">
        <v>0</v>
      </c>
      <c r="DD289" s="436" t="s">
        <v>2126</v>
      </c>
      <c r="DE289" s="428" t="s">
        <v>2082</v>
      </c>
    </row>
    <row r="290" spans="1:109" customFormat="1" ht="47.25">
      <c r="A290" s="424" t="s">
        <v>887</v>
      </c>
      <c r="B290" s="425" t="s">
        <v>1035</v>
      </c>
      <c r="C290" s="424" t="s">
        <v>1036</v>
      </c>
      <c r="D290" s="426">
        <v>1.6848220338983053</v>
      </c>
      <c r="E290" s="427">
        <v>0</v>
      </c>
      <c r="F290" s="427">
        <v>1.6848220338983086</v>
      </c>
      <c r="G290" s="427">
        <v>0</v>
      </c>
      <c r="H290" s="427">
        <v>0</v>
      </c>
      <c r="I290" s="427">
        <v>0</v>
      </c>
      <c r="J290" s="427">
        <v>0</v>
      </c>
      <c r="K290" s="427">
        <v>1</v>
      </c>
      <c r="L290" s="427">
        <v>0</v>
      </c>
      <c r="M290" s="427">
        <v>0</v>
      </c>
      <c r="N290" s="427">
        <v>0</v>
      </c>
      <c r="O290" s="427">
        <v>0</v>
      </c>
      <c r="P290" s="427">
        <v>0</v>
      </c>
      <c r="Q290" s="427">
        <v>0</v>
      </c>
      <c r="R290" s="427">
        <v>0</v>
      </c>
      <c r="S290" s="427">
        <v>0</v>
      </c>
      <c r="T290" s="427">
        <v>0</v>
      </c>
      <c r="U290" s="427">
        <v>0</v>
      </c>
      <c r="V290" s="427">
        <v>0</v>
      </c>
      <c r="W290" s="427">
        <v>0</v>
      </c>
      <c r="X290" s="427">
        <v>0</v>
      </c>
      <c r="Y290" s="427">
        <v>0</v>
      </c>
      <c r="Z290" s="427">
        <v>0</v>
      </c>
      <c r="AA290" s="427">
        <v>0</v>
      </c>
      <c r="AB290" s="427">
        <v>0</v>
      </c>
      <c r="AC290" s="427">
        <v>0</v>
      </c>
      <c r="AD290" s="427">
        <v>0</v>
      </c>
      <c r="AE290" s="427">
        <v>0</v>
      </c>
      <c r="AF290" s="427">
        <v>0</v>
      </c>
      <c r="AG290" s="427">
        <v>0</v>
      </c>
      <c r="AH290" s="427">
        <v>0</v>
      </c>
      <c r="AI290" s="427">
        <v>0</v>
      </c>
      <c r="AJ290" s="427">
        <v>0</v>
      </c>
      <c r="AK290" s="427">
        <v>0</v>
      </c>
      <c r="AL290" s="427">
        <v>0</v>
      </c>
      <c r="AM290" s="427">
        <v>0</v>
      </c>
      <c r="AN290" s="427">
        <v>0</v>
      </c>
      <c r="AO290" s="427">
        <v>0</v>
      </c>
      <c r="AP290" s="427">
        <v>0</v>
      </c>
      <c r="AQ290" s="427">
        <v>0</v>
      </c>
      <c r="AR290" s="427">
        <v>0</v>
      </c>
      <c r="AS290" s="427">
        <v>0</v>
      </c>
      <c r="AT290" s="427">
        <v>1.6848220338983086</v>
      </c>
      <c r="AU290" s="427">
        <v>0</v>
      </c>
      <c r="AV290" s="427">
        <v>0</v>
      </c>
      <c r="AW290" s="427">
        <v>0</v>
      </c>
      <c r="AX290" s="427">
        <v>0</v>
      </c>
      <c r="AY290" s="427">
        <v>1</v>
      </c>
      <c r="AZ290" s="427">
        <v>0</v>
      </c>
      <c r="BA290" s="427">
        <v>0</v>
      </c>
      <c r="BB290" s="427">
        <v>0</v>
      </c>
      <c r="BC290" s="427">
        <v>0</v>
      </c>
      <c r="BD290" s="427">
        <v>0</v>
      </c>
      <c r="BE290" s="427">
        <v>0</v>
      </c>
      <c r="BF290" s="427">
        <v>0</v>
      </c>
      <c r="BG290" s="427">
        <v>0</v>
      </c>
      <c r="BH290" s="427">
        <v>0</v>
      </c>
      <c r="BI290" s="427">
        <v>0</v>
      </c>
      <c r="BJ290" s="427">
        <v>0</v>
      </c>
      <c r="BK290" s="427">
        <v>0</v>
      </c>
      <c r="BL290" s="427">
        <v>0</v>
      </c>
      <c r="BM290" s="427">
        <v>0</v>
      </c>
      <c r="BN290" s="427">
        <v>0</v>
      </c>
      <c r="BO290" s="427">
        <v>0</v>
      </c>
      <c r="BP290" s="427">
        <v>0</v>
      </c>
      <c r="BQ290" s="427">
        <v>0</v>
      </c>
      <c r="BR290" s="427">
        <v>0</v>
      </c>
      <c r="BS290" s="427">
        <v>0</v>
      </c>
      <c r="BT290" s="427">
        <v>0</v>
      </c>
      <c r="BU290" s="427">
        <v>0</v>
      </c>
      <c r="BV290" s="427">
        <v>0</v>
      </c>
      <c r="BW290" s="427">
        <v>0</v>
      </c>
      <c r="BX290" s="427">
        <v>0</v>
      </c>
      <c r="BY290" s="427">
        <v>0</v>
      </c>
      <c r="BZ290" s="427">
        <v>0</v>
      </c>
      <c r="CA290" s="427">
        <v>0</v>
      </c>
      <c r="CB290" s="427">
        <v>0</v>
      </c>
      <c r="CC290" s="427">
        <v>0</v>
      </c>
      <c r="CD290" s="427">
        <v>0</v>
      </c>
      <c r="CE290" s="427">
        <v>0</v>
      </c>
      <c r="CF290" s="427">
        <v>0</v>
      </c>
      <c r="CG290" s="427">
        <v>0</v>
      </c>
      <c r="CH290" s="427">
        <v>0</v>
      </c>
      <c r="CI290" s="427">
        <v>0</v>
      </c>
      <c r="CJ290" s="427">
        <v>0</v>
      </c>
      <c r="CK290" s="427">
        <v>0</v>
      </c>
      <c r="CL290" s="427">
        <v>0</v>
      </c>
      <c r="CM290" s="427">
        <v>0</v>
      </c>
      <c r="CN290" s="427">
        <v>0</v>
      </c>
      <c r="CO290" s="427">
        <v>0</v>
      </c>
      <c r="CP290" s="427">
        <v>0</v>
      </c>
      <c r="CQ290" s="427">
        <v>0</v>
      </c>
      <c r="CR290" s="427">
        <v>0</v>
      </c>
      <c r="CS290" s="427">
        <v>0</v>
      </c>
      <c r="CT290" s="427">
        <v>0</v>
      </c>
      <c r="CU290" s="427">
        <v>0</v>
      </c>
      <c r="CV290" s="427">
        <v>0</v>
      </c>
      <c r="CW290" s="427">
        <v>0</v>
      </c>
      <c r="CX290" s="427">
        <v>0</v>
      </c>
      <c r="CY290" s="427">
        <v>0</v>
      </c>
      <c r="CZ290" s="427">
        <v>0</v>
      </c>
      <c r="DA290" s="427">
        <v>0</v>
      </c>
      <c r="DB290" s="436" t="s">
        <v>2126</v>
      </c>
      <c r="DC290" s="427">
        <v>0</v>
      </c>
      <c r="DD290" s="436" t="s">
        <v>2126</v>
      </c>
      <c r="DE290" s="428" t="s">
        <v>2082</v>
      </c>
    </row>
    <row r="291" spans="1:109" customFormat="1" ht="47.25">
      <c r="A291" s="424" t="s">
        <v>887</v>
      </c>
      <c r="B291" s="425" t="s">
        <v>1037</v>
      </c>
      <c r="C291" s="424" t="s">
        <v>1038</v>
      </c>
      <c r="D291" s="426">
        <v>1.6848220338983053</v>
      </c>
      <c r="E291" s="427">
        <v>0</v>
      </c>
      <c r="F291" s="427">
        <v>1.6848220338983086</v>
      </c>
      <c r="G291" s="427">
        <v>0</v>
      </c>
      <c r="H291" s="427">
        <v>0</v>
      </c>
      <c r="I291" s="427">
        <v>0</v>
      </c>
      <c r="J291" s="427">
        <v>0</v>
      </c>
      <c r="K291" s="427">
        <v>1</v>
      </c>
      <c r="L291" s="427">
        <v>0</v>
      </c>
      <c r="M291" s="427">
        <v>0</v>
      </c>
      <c r="N291" s="427">
        <v>0</v>
      </c>
      <c r="O291" s="427">
        <v>0</v>
      </c>
      <c r="P291" s="427">
        <v>0</v>
      </c>
      <c r="Q291" s="427">
        <v>0</v>
      </c>
      <c r="R291" s="427">
        <v>0</v>
      </c>
      <c r="S291" s="427">
        <v>0</v>
      </c>
      <c r="T291" s="427">
        <v>0</v>
      </c>
      <c r="U291" s="427">
        <v>0</v>
      </c>
      <c r="V291" s="427">
        <v>0</v>
      </c>
      <c r="W291" s="427">
        <v>0</v>
      </c>
      <c r="X291" s="427">
        <v>0</v>
      </c>
      <c r="Y291" s="427">
        <v>0</v>
      </c>
      <c r="Z291" s="427">
        <v>0</v>
      </c>
      <c r="AA291" s="427">
        <v>0</v>
      </c>
      <c r="AB291" s="427">
        <v>0</v>
      </c>
      <c r="AC291" s="427">
        <v>0</v>
      </c>
      <c r="AD291" s="427">
        <v>0</v>
      </c>
      <c r="AE291" s="427">
        <v>0</v>
      </c>
      <c r="AF291" s="427">
        <v>0</v>
      </c>
      <c r="AG291" s="427">
        <v>0</v>
      </c>
      <c r="AH291" s="427">
        <v>0</v>
      </c>
      <c r="AI291" s="427">
        <v>0</v>
      </c>
      <c r="AJ291" s="427">
        <v>0</v>
      </c>
      <c r="AK291" s="427">
        <v>0</v>
      </c>
      <c r="AL291" s="427">
        <v>0</v>
      </c>
      <c r="AM291" s="427">
        <v>0</v>
      </c>
      <c r="AN291" s="427">
        <v>0</v>
      </c>
      <c r="AO291" s="427">
        <v>0</v>
      </c>
      <c r="AP291" s="427">
        <v>0</v>
      </c>
      <c r="AQ291" s="427">
        <v>0</v>
      </c>
      <c r="AR291" s="427">
        <v>0</v>
      </c>
      <c r="AS291" s="427">
        <v>0</v>
      </c>
      <c r="AT291" s="427">
        <v>1.6848220338983086</v>
      </c>
      <c r="AU291" s="427">
        <v>0</v>
      </c>
      <c r="AV291" s="427">
        <v>0</v>
      </c>
      <c r="AW291" s="427">
        <v>0</v>
      </c>
      <c r="AX291" s="427">
        <v>0</v>
      </c>
      <c r="AY291" s="427">
        <v>1</v>
      </c>
      <c r="AZ291" s="427">
        <v>0</v>
      </c>
      <c r="BA291" s="427">
        <v>0</v>
      </c>
      <c r="BB291" s="427">
        <v>0</v>
      </c>
      <c r="BC291" s="427">
        <v>0</v>
      </c>
      <c r="BD291" s="427">
        <v>0</v>
      </c>
      <c r="BE291" s="427">
        <v>0</v>
      </c>
      <c r="BF291" s="427">
        <v>0</v>
      </c>
      <c r="BG291" s="427">
        <v>0</v>
      </c>
      <c r="BH291" s="427">
        <v>0</v>
      </c>
      <c r="BI291" s="427">
        <v>0</v>
      </c>
      <c r="BJ291" s="427">
        <v>0</v>
      </c>
      <c r="BK291" s="427">
        <v>0</v>
      </c>
      <c r="BL291" s="427">
        <v>0</v>
      </c>
      <c r="BM291" s="427">
        <v>0</v>
      </c>
      <c r="BN291" s="427">
        <v>0</v>
      </c>
      <c r="BO291" s="427">
        <v>0</v>
      </c>
      <c r="BP291" s="427">
        <v>0</v>
      </c>
      <c r="BQ291" s="427">
        <v>0</v>
      </c>
      <c r="BR291" s="427">
        <v>0</v>
      </c>
      <c r="BS291" s="427">
        <v>0</v>
      </c>
      <c r="BT291" s="427">
        <v>0</v>
      </c>
      <c r="BU291" s="427">
        <v>0</v>
      </c>
      <c r="BV291" s="427">
        <v>0</v>
      </c>
      <c r="BW291" s="427">
        <v>0</v>
      </c>
      <c r="BX291" s="427">
        <v>0</v>
      </c>
      <c r="BY291" s="427">
        <v>0</v>
      </c>
      <c r="BZ291" s="427">
        <v>0</v>
      </c>
      <c r="CA291" s="427">
        <v>0</v>
      </c>
      <c r="CB291" s="427">
        <v>0</v>
      </c>
      <c r="CC291" s="427">
        <v>0</v>
      </c>
      <c r="CD291" s="427">
        <v>0</v>
      </c>
      <c r="CE291" s="427">
        <v>0</v>
      </c>
      <c r="CF291" s="427">
        <v>0</v>
      </c>
      <c r="CG291" s="427">
        <v>0</v>
      </c>
      <c r="CH291" s="427">
        <v>0</v>
      </c>
      <c r="CI291" s="427">
        <v>0</v>
      </c>
      <c r="CJ291" s="427">
        <v>0</v>
      </c>
      <c r="CK291" s="427">
        <v>0</v>
      </c>
      <c r="CL291" s="427">
        <v>0</v>
      </c>
      <c r="CM291" s="427">
        <v>0</v>
      </c>
      <c r="CN291" s="427">
        <v>0</v>
      </c>
      <c r="CO291" s="427">
        <v>0</v>
      </c>
      <c r="CP291" s="427">
        <v>0</v>
      </c>
      <c r="CQ291" s="427">
        <v>0</v>
      </c>
      <c r="CR291" s="427">
        <v>0</v>
      </c>
      <c r="CS291" s="427">
        <v>0</v>
      </c>
      <c r="CT291" s="427">
        <v>0</v>
      </c>
      <c r="CU291" s="427">
        <v>0</v>
      </c>
      <c r="CV291" s="427">
        <v>0</v>
      </c>
      <c r="CW291" s="427">
        <v>0</v>
      </c>
      <c r="CX291" s="427">
        <v>0</v>
      </c>
      <c r="CY291" s="427">
        <v>0</v>
      </c>
      <c r="CZ291" s="427">
        <v>0</v>
      </c>
      <c r="DA291" s="427">
        <v>0</v>
      </c>
      <c r="DB291" s="436" t="s">
        <v>2126</v>
      </c>
      <c r="DC291" s="427">
        <v>0</v>
      </c>
      <c r="DD291" s="436" t="s">
        <v>2126</v>
      </c>
      <c r="DE291" s="428" t="s">
        <v>2082</v>
      </c>
    </row>
    <row r="292" spans="1:109" customFormat="1" ht="47.25">
      <c r="A292" s="424" t="s">
        <v>887</v>
      </c>
      <c r="B292" s="425" t="s">
        <v>1039</v>
      </c>
      <c r="C292" s="424" t="s">
        <v>1040</v>
      </c>
      <c r="D292" s="426">
        <v>3.3696355932203392</v>
      </c>
      <c r="E292" s="427">
        <v>0</v>
      </c>
      <c r="F292" s="427">
        <v>3.3696355932203415</v>
      </c>
      <c r="G292" s="427">
        <v>0</v>
      </c>
      <c r="H292" s="427">
        <v>0</v>
      </c>
      <c r="I292" s="427">
        <v>0</v>
      </c>
      <c r="J292" s="427">
        <v>0</v>
      </c>
      <c r="K292" s="427">
        <v>2</v>
      </c>
      <c r="L292" s="427">
        <v>0</v>
      </c>
      <c r="M292" s="427">
        <v>0</v>
      </c>
      <c r="N292" s="427">
        <v>0</v>
      </c>
      <c r="O292" s="427">
        <v>0</v>
      </c>
      <c r="P292" s="427">
        <v>0</v>
      </c>
      <c r="Q292" s="427">
        <v>0</v>
      </c>
      <c r="R292" s="427">
        <v>0</v>
      </c>
      <c r="S292" s="427">
        <v>0</v>
      </c>
      <c r="T292" s="427">
        <v>0</v>
      </c>
      <c r="U292" s="427">
        <v>0</v>
      </c>
      <c r="V292" s="427">
        <v>0</v>
      </c>
      <c r="W292" s="427">
        <v>0</v>
      </c>
      <c r="X292" s="427">
        <v>0</v>
      </c>
      <c r="Y292" s="427">
        <v>0</v>
      </c>
      <c r="Z292" s="427">
        <v>0</v>
      </c>
      <c r="AA292" s="427">
        <v>0</v>
      </c>
      <c r="AB292" s="427">
        <v>0</v>
      </c>
      <c r="AC292" s="427">
        <v>0</v>
      </c>
      <c r="AD292" s="427">
        <v>0</v>
      </c>
      <c r="AE292" s="427">
        <v>0</v>
      </c>
      <c r="AF292" s="427">
        <v>0</v>
      </c>
      <c r="AG292" s="427">
        <v>0</v>
      </c>
      <c r="AH292" s="427">
        <v>0</v>
      </c>
      <c r="AI292" s="427">
        <v>0</v>
      </c>
      <c r="AJ292" s="427">
        <v>0</v>
      </c>
      <c r="AK292" s="427">
        <v>0</v>
      </c>
      <c r="AL292" s="427">
        <v>0</v>
      </c>
      <c r="AM292" s="427">
        <v>0</v>
      </c>
      <c r="AN292" s="427">
        <v>0</v>
      </c>
      <c r="AO292" s="427">
        <v>0</v>
      </c>
      <c r="AP292" s="427">
        <v>0</v>
      </c>
      <c r="AQ292" s="427">
        <v>0</v>
      </c>
      <c r="AR292" s="427">
        <v>0</v>
      </c>
      <c r="AS292" s="427">
        <v>0</v>
      </c>
      <c r="AT292" s="427">
        <v>3.3696355932203415</v>
      </c>
      <c r="AU292" s="427">
        <v>0</v>
      </c>
      <c r="AV292" s="427">
        <v>0</v>
      </c>
      <c r="AW292" s="427">
        <v>0</v>
      </c>
      <c r="AX292" s="427">
        <v>0</v>
      </c>
      <c r="AY292" s="427">
        <v>2</v>
      </c>
      <c r="AZ292" s="427">
        <v>0</v>
      </c>
      <c r="BA292" s="427">
        <v>0</v>
      </c>
      <c r="BB292" s="427">
        <v>0</v>
      </c>
      <c r="BC292" s="427">
        <v>0</v>
      </c>
      <c r="BD292" s="427">
        <v>0</v>
      </c>
      <c r="BE292" s="427">
        <v>0</v>
      </c>
      <c r="BF292" s="427">
        <v>0</v>
      </c>
      <c r="BG292" s="427">
        <v>0</v>
      </c>
      <c r="BH292" s="427">
        <v>0</v>
      </c>
      <c r="BI292" s="427">
        <v>0</v>
      </c>
      <c r="BJ292" s="427">
        <v>0</v>
      </c>
      <c r="BK292" s="427">
        <v>0</v>
      </c>
      <c r="BL292" s="427">
        <v>0</v>
      </c>
      <c r="BM292" s="427">
        <v>0</v>
      </c>
      <c r="BN292" s="427">
        <v>0</v>
      </c>
      <c r="BO292" s="427">
        <v>0</v>
      </c>
      <c r="BP292" s="427">
        <v>0</v>
      </c>
      <c r="BQ292" s="427">
        <v>0</v>
      </c>
      <c r="BR292" s="427">
        <v>0</v>
      </c>
      <c r="BS292" s="427">
        <v>0</v>
      </c>
      <c r="BT292" s="427">
        <v>0</v>
      </c>
      <c r="BU292" s="427">
        <v>0</v>
      </c>
      <c r="BV292" s="427">
        <v>0</v>
      </c>
      <c r="BW292" s="427">
        <v>0</v>
      </c>
      <c r="BX292" s="427">
        <v>0</v>
      </c>
      <c r="BY292" s="427">
        <v>0</v>
      </c>
      <c r="BZ292" s="427">
        <v>0</v>
      </c>
      <c r="CA292" s="427">
        <v>0</v>
      </c>
      <c r="CB292" s="427">
        <v>0</v>
      </c>
      <c r="CC292" s="427">
        <v>0</v>
      </c>
      <c r="CD292" s="427">
        <v>0</v>
      </c>
      <c r="CE292" s="427">
        <v>0</v>
      </c>
      <c r="CF292" s="427">
        <v>0</v>
      </c>
      <c r="CG292" s="427">
        <v>0</v>
      </c>
      <c r="CH292" s="427">
        <v>0</v>
      </c>
      <c r="CI292" s="427">
        <v>0</v>
      </c>
      <c r="CJ292" s="427">
        <v>0</v>
      </c>
      <c r="CK292" s="427">
        <v>0</v>
      </c>
      <c r="CL292" s="427">
        <v>0</v>
      </c>
      <c r="CM292" s="427">
        <v>0</v>
      </c>
      <c r="CN292" s="427">
        <v>0</v>
      </c>
      <c r="CO292" s="427">
        <v>0</v>
      </c>
      <c r="CP292" s="427">
        <v>0</v>
      </c>
      <c r="CQ292" s="427">
        <v>0</v>
      </c>
      <c r="CR292" s="427">
        <v>0</v>
      </c>
      <c r="CS292" s="427">
        <v>0</v>
      </c>
      <c r="CT292" s="427">
        <v>0</v>
      </c>
      <c r="CU292" s="427">
        <v>0</v>
      </c>
      <c r="CV292" s="427">
        <v>0</v>
      </c>
      <c r="CW292" s="427">
        <v>0</v>
      </c>
      <c r="CX292" s="427">
        <v>0</v>
      </c>
      <c r="CY292" s="427">
        <v>0</v>
      </c>
      <c r="CZ292" s="427">
        <v>0</v>
      </c>
      <c r="DA292" s="427">
        <v>0</v>
      </c>
      <c r="DB292" s="436" t="s">
        <v>2126</v>
      </c>
      <c r="DC292" s="427">
        <v>0</v>
      </c>
      <c r="DD292" s="436" t="s">
        <v>2126</v>
      </c>
      <c r="DE292" s="428" t="s">
        <v>2082</v>
      </c>
    </row>
    <row r="293" spans="1:109" customFormat="1" ht="47.25">
      <c r="A293" s="424" t="s">
        <v>887</v>
      </c>
      <c r="B293" s="425" t="s">
        <v>1041</v>
      </c>
      <c r="C293" s="424" t="s">
        <v>1042</v>
      </c>
      <c r="D293" s="426">
        <v>1.6848220338983053</v>
      </c>
      <c r="E293" s="427">
        <v>0</v>
      </c>
      <c r="F293" s="427">
        <v>1.6848220338983086</v>
      </c>
      <c r="G293" s="427">
        <v>0</v>
      </c>
      <c r="H293" s="427">
        <v>0</v>
      </c>
      <c r="I293" s="427">
        <v>0</v>
      </c>
      <c r="J293" s="427">
        <v>0</v>
      </c>
      <c r="K293" s="427">
        <v>1</v>
      </c>
      <c r="L293" s="427">
        <v>0</v>
      </c>
      <c r="M293" s="427">
        <v>0</v>
      </c>
      <c r="N293" s="427">
        <v>0</v>
      </c>
      <c r="O293" s="427">
        <v>0</v>
      </c>
      <c r="P293" s="427">
        <v>0</v>
      </c>
      <c r="Q293" s="427">
        <v>0</v>
      </c>
      <c r="R293" s="427">
        <v>0</v>
      </c>
      <c r="S293" s="427">
        <v>0</v>
      </c>
      <c r="T293" s="427">
        <v>0</v>
      </c>
      <c r="U293" s="427">
        <v>0</v>
      </c>
      <c r="V293" s="427">
        <v>0</v>
      </c>
      <c r="W293" s="427">
        <v>0</v>
      </c>
      <c r="X293" s="427">
        <v>0</v>
      </c>
      <c r="Y293" s="427">
        <v>0</v>
      </c>
      <c r="Z293" s="427">
        <v>0</v>
      </c>
      <c r="AA293" s="427">
        <v>0</v>
      </c>
      <c r="AB293" s="427">
        <v>0</v>
      </c>
      <c r="AC293" s="427">
        <v>0</v>
      </c>
      <c r="AD293" s="427">
        <v>0</v>
      </c>
      <c r="AE293" s="427">
        <v>0</v>
      </c>
      <c r="AF293" s="427">
        <v>0</v>
      </c>
      <c r="AG293" s="427">
        <v>0</v>
      </c>
      <c r="AH293" s="427">
        <v>0</v>
      </c>
      <c r="AI293" s="427">
        <v>0</v>
      </c>
      <c r="AJ293" s="427">
        <v>0</v>
      </c>
      <c r="AK293" s="427">
        <v>0</v>
      </c>
      <c r="AL293" s="427">
        <v>0</v>
      </c>
      <c r="AM293" s="427">
        <v>0</v>
      </c>
      <c r="AN293" s="427">
        <v>0</v>
      </c>
      <c r="AO293" s="427">
        <v>0</v>
      </c>
      <c r="AP293" s="427">
        <v>0</v>
      </c>
      <c r="AQ293" s="427">
        <v>0</v>
      </c>
      <c r="AR293" s="427">
        <v>0</v>
      </c>
      <c r="AS293" s="427">
        <v>0</v>
      </c>
      <c r="AT293" s="427">
        <v>1.6848220338983086</v>
      </c>
      <c r="AU293" s="427">
        <v>0</v>
      </c>
      <c r="AV293" s="427">
        <v>0</v>
      </c>
      <c r="AW293" s="427">
        <v>0</v>
      </c>
      <c r="AX293" s="427">
        <v>0</v>
      </c>
      <c r="AY293" s="427">
        <v>1</v>
      </c>
      <c r="AZ293" s="427">
        <v>0</v>
      </c>
      <c r="BA293" s="427">
        <v>0</v>
      </c>
      <c r="BB293" s="427">
        <v>0</v>
      </c>
      <c r="BC293" s="427">
        <v>0</v>
      </c>
      <c r="BD293" s="427">
        <v>0</v>
      </c>
      <c r="BE293" s="427">
        <v>0</v>
      </c>
      <c r="BF293" s="427">
        <v>0</v>
      </c>
      <c r="BG293" s="427">
        <v>0</v>
      </c>
      <c r="BH293" s="427">
        <v>0</v>
      </c>
      <c r="BI293" s="427">
        <v>0</v>
      </c>
      <c r="BJ293" s="427">
        <v>0</v>
      </c>
      <c r="BK293" s="427">
        <v>0</v>
      </c>
      <c r="BL293" s="427">
        <v>0</v>
      </c>
      <c r="BM293" s="427">
        <v>0</v>
      </c>
      <c r="BN293" s="427">
        <v>0</v>
      </c>
      <c r="BO293" s="427">
        <v>0</v>
      </c>
      <c r="BP293" s="427">
        <v>0</v>
      </c>
      <c r="BQ293" s="427">
        <v>0</v>
      </c>
      <c r="BR293" s="427">
        <v>0</v>
      </c>
      <c r="BS293" s="427">
        <v>0</v>
      </c>
      <c r="BT293" s="427">
        <v>0</v>
      </c>
      <c r="BU293" s="427">
        <v>0</v>
      </c>
      <c r="BV293" s="427">
        <v>0</v>
      </c>
      <c r="BW293" s="427">
        <v>0</v>
      </c>
      <c r="BX293" s="427">
        <v>0</v>
      </c>
      <c r="BY293" s="427">
        <v>0</v>
      </c>
      <c r="BZ293" s="427">
        <v>0</v>
      </c>
      <c r="CA293" s="427">
        <v>0</v>
      </c>
      <c r="CB293" s="427">
        <v>0</v>
      </c>
      <c r="CC293" s="427">
        <v>0</v>
      </c>
      <c r="CD293" s="427">
        <v>0</v>
      </c>
      <c r="CE293" s="427">
        <v>0</v>
      </c>
      <c r="CF293" s="427">
        <v>0</v>
      </c>
      <c r="CG293" s="427">
        <v>0</v>
      </c>
      <c r="CH293" s="427">
        <v>0</v>
      </c>
      <c r="CI293" s="427">
        <v>0</v>
      </c>
      <c r="CJ293" s="427">
        <v>0</v>
      </c>
      <c r="CK293" s="427">
        <v>0</v>
      </c>
      <c r="CL293" s="427">
        <v>0</v>
      </c>
      <c r="CM293" s="427">
        <v>0</v>
      </c>
      <c r="CN293" s="427">
        <v>0</v>
      </c>
      <c r="CO293" s="427">
        <v>0</v>
      </c>
      <c r="CP293" s="427">
        <v>0</v>
      </c>
      <c r="CQ293" s="427">
        <v>0</v>
      </c>
      <c r="CR293" s="427">
        <v>0</v>
      </c>
      <c r="CS293" s="427">
        <v>0</v>
      </c>
      <c r="CT293" s="427">
        <v>0</v>
      </c>
      <c r="CU293" s="427">
        <v>0</v>
      </c>
      <c r="CV293" s="427">
        <v>0</v>
      </c>
      <c r="CW293" s="427">
        <v>0</v>
      </c>
      <c r="CX293" s="427">
        <v>0</v>
      </c>
      <c r="CY293" s="427">
        <v>0</v>
      </c>
      <c r="CZ293" s="427">
        <v>0</v>
      </c>
      <c r="DA293" s="427">
        <v>0</v>
      </c>
      <c r="DB293" s="436" t="s">
        <v>2126</v>
      </c>
      <c r="DC293" s="427">
        <v>0</v>
      </c>
      <c r="DD293" s="436" t="s">
        <v>2126</v>
      </c>
      <c r="DE293" s="428" t="s">
        <v>2082</v>
      </c>
    </row>
    <row r="294" spans="1:109" customFormat="1" ht="47.25">
      <c r="A294" s="424" t="s">
        <v>887</v>
      </c>
      <c r="B294" s="425" t="s">
        <v>1043</v>
      </c>
      <c r="C294" s="424" t="s">
        <v>1044</v>
      </c>
      <c r="D294" s="426">
        <v>3.3696355932203392</v>
      </c>
      <c r="E294" s="427">
        <v>0</v>
      </c>
      <c r="F294" s="427">
        <v>3.3696355932203415</v>
      </c>
      <c r="G294" s="427">
        <v>0</v>
      </c>
      <c r="H294" s="427">
        <v>0</v>
      </c>
      <c r="I294" s="427">
        <v>0</v>
      </c>
      <c r="J294" s="427">
        <v>0</v>
      </c>
      <c r="K294" s="427">
        <v>2</v>
      </c>
      <c r="L294" s="427">
        <v>0</v>
      </c>
      <c r="M294" s="427">
        <v>0</v>
      </c>
      <c r="N294" s="427">
        <v>0</v>
      </c>
      <c r="O294" s="427">
        <v>0</v>
      </c>
      <c r="P294" s="427">
        <v>0</v>
      </c>
      <c r="Q294" s="427">
        <v>0</v>
      </c>
      <c r="R294" s="427">
        <v>0</v>
      </c>
      <c r="S294" s="427">
        <v>0</v>
      </c>
      <c r="T294" s="427">
        <v>0</v>
      </c>
      <c r="U294" s="427">
        <v>0</v>
      </c>
      <c r="V294" s="427">
        <v>0</v>
      </c>
      <c r="W294" s="427">
        <v>0</v>
      </c>
      <c r="X294" s="427">
        <v>0</v>
      </c>
      <c r="Y294" s="427">
        <v>0</v>
      </c>
      <c r="Z294" s="427">
        <v>0</v>
      </c>
      <c r="AA294" s="427">
        <v>0</v>
      </c>
      <c r="AB294" s="427">
        <v>0</v>
      </c>
      <c r="AC294" s="427">
        <v>0</v>
      </c>
      <c r="AD294" s="427">
        <v>0</v>
      </c>
      <c r="AE294" s="427">
        <v>0</v>
      </c>
      <c r="AF294" s="427">
        <v>0</v>
      </c>
      <c r="AG294" s="427">
        <v>0</v>
      </c>
      <c r="AH294" s="427">
        <v>0</v>
      </c>
      <c r="AI294" s="427">
        <v>0</v>
      </c>
      <c r="AJ294" s="427">
        <v>0</v>
      </c>
      <c r="AK294" s="427">
        <v>0</v>
      </c>
      <c r="AL294" s="427">
        <v>0</v>
      </c>
      <c r="AM294" s="427">
        <v>0</v>
      </c>
      <c r="AN294" s="427">
        <v>0</v>
      </c>
      <c r="AO294" s="427">
        <v>0</v>
      </c>
      <c r="AP294" s="427">
        <v>0</v>
      </c>
      <c r="AQ294" s="427">
        <v>0</v>
      </c>
      <c r="AR294" s="427">
        <v>0</v>
      </c>
      <c r="AS294" s="427">
        <v>0</v>
      </c>
      <c r="AT294" s="427">
        <v>3.3696355932203415</v>
      </c>
      <c r="AU294" s="427">
        <v>0</v>
      </c>
      <c r="AV294" s="427">
        <v>0</v>
      </c>
      <c r="AW294" s="427">
        <v>0</v>
      </c>
      <c r="AX294" s="427">
        <v>0</v>
      </c>
      <c r="AY294" s="427">
        <v>2</v>
      </c>
      <c r="AZ294" s="427">
        <v>0</v>
      </c>
      <c r="BA294" s="427">
        <v>0</v>
      </c>
      <c r="BB294" s="427">
        <v>0</v>
      </c>
      <c r="BC294" s="427">
        <v>0</v>
      </c>
      <c r="BD294" s="427">
        <v>0</v>
      </c>
      <c r="BE294" s="427">
        <v>0</v>
      </c>
      <c r="BF294" s="427">
        <v>0</v>
      </c>
      <c r="BG294" s="427">
        <v>0</v>
      </c>
      <c r="BH294" s="427">
        <v>0</v>
      </c>
      <c r="BI294" s="427">
        <v>0</v>
      </c>
      <c r="BJ294" s="427">
        <v>0</v>
      </c>
      <c r="BK294" s="427">
        <v>0</v>
      </c>
      <c r="BL294" s="427">
        <v>0</v>
      </c>
      <c r="BM294" s="427">
        <v>0</v>
      </c>
      <c r="BN294" s="427">
        <v>0</v>
      </c>
      <c r="BO294" s="427">
        <v>0</v>
      </c>
      <c r="BP294" s="427">
        <v>0</v>
      </c>
      <c r="BQ294" s="427">
        <v>0</v>
      </c>
      <c r="BR294" s="427">
        <v>0</v>
      </c>
      <c r="BS294" s="427">
        <v>0</v>
      </c>
      <c r="BT294" s="427">
        <v>0</v>
      </c>
      <c r="BU294" s="427">
        <v>0</v>
      </c>
      <c r="BV294" s="427">
        <v>0</v>
      </c>
      <c r="BW294" s="427">
        <v>0</v>
      </c>
      <c r="BX294" s="427">
        <v>0</v>
      </c>
      <c r="BY294" s="427">
        <v>0</v>
      </c>
      <c r="BZ294" s="427">
        <v>0</v>
      </c>
      <c r="CA294" s="427">
        <v>0</v>
      </c>
      <c r="CB294" s="427">
        <v>0</v>
      </c>
      <c r="CC294" s="427">
        <v>0</v>
      </c>
      <c r="CD294" s="427">
        <v>0</v>
      </c>
      <c r="CE294" s="427">
        <v>0</v>
      </c>
      <c r="CF294" s="427">
        <v>0</v>
      </c>
      <c r="CG294" s="427">
        <v>0</v>
      </c>
      <c r="CH294" s="427">
        <v>0</v>
      </c>
      <c r="CI294" s="427">
        <v>0</v>
      </c>
      <c r="CJ294" s="427">
        <v>0</v>
      </c>
      <c r="CK294" s="427">
        <v>0</v>
      </c>
      <c r="CL294" s="427">
        <v>0</v>
      </c>
      <c r="CM294" s="427">
        <v>0</v>
      </c>
      <c r="CN294" s="427">
        <v>0</v>
      </c>
      <c r="CO294" s="427">
        <v>0</v>
      </c>
      <c r="CP294" s="427">
        <v>0</v>
      </c>
      <c r="CQ294" s="427">
        <v>0</v>
      </c>
      <c r="CR294" s="427">
        <v>0</v>
      </c>
      <c r="CS294" s="427">
        <v>0</v>
      </c>
      <c r="CT294" s="427">
        <v>0</v>
      </c>
      <c r="CU294" s="427">
        <v>0</v>
      </c>
      <c r="CV294" s="427">
        <v>0</v>
      </c>
      <c r="CW294" s="427">
        <v>0</v>
      </c>
      <c r="CX294" s="427">
        <v>0</v>
      </c>
      <c r="CY294" s="427">
        <v>0</v>
      </c>
      <c r="CZ294" s="427">
        <v>0</v>
      </c>
      <c r="DA294" s="427">
        <v>0</v>
      </c>
      <c r="DB294" s="436" t="s">
        <v>2126</v>
      </c>
      <c r="DC294" s="427">
        <v>0</v>
      </c>
      <c r="DD294" s="436" t="s">
        <v>2126</v>
      </c>
      <c r="DE294" s="428" t="s">
        <v>2082</v>
      </c>
    </row>
    <row r="295" spans="1:109" customFormat="1" ht="47.25">
      <c r="A295" s="424" t="s">
        <v>887</v>
      </c>
      <c r="B295" s="425" t="s">
        <v>1045</v>
      </c>
      <c r="C295" s="424" t="s">
        <v>1046</v>
      </c>
      <c r="D295" s="426">
        <v>1.6848220338983053</v>
      </c>
      <c r="E295" s="427">
        <v>0</v>
      </c>
      <c r="F295" s="427">
        <v>1.6848220338983086</v>
      </c>
      <c r="G295" s="427">
        <v>0</v>
      </c>
      <c r="H295" s="427">
        <v>0</v>
      </c>
      <c r="I295" s="427">
        <v>0</v>
      </c>
      <c r="J295" s="427">
        <v>0</v>
      </c>
      <c r="K295" s="427">
        <v>1</v>
      </c>
      <c r="L295" s="427">
        <v>0</v>
      </c>
      <c r="M295" s="427">
        <v>0</v>
      </c>
      <c r="N295" s="427">
        <v>0</v>
      </c>
      <c r="O295" s="427">
        <v>0</v>
      </c>
      <c r="P295" s="427">
        <v>0</v>
      </c>
      <c r="Q295" s="427">
        <v>0</v>
      </c>
      <c r="R295" s="427">
        <v>0</v>
      </c>
      <c r="S295" s="427">
        <v>0</v>
      </c>
      <c r="T295" s="427">
        <v>0</v>
      </c>
      <c r="U295" s="427">
        <v>0</v>
      </c>
      <c r="V295" s="427">
        <v>0</v>
      </c>
      <c r="W295" s="427">
        <v>0</v>
      </c>
      <c r="X295" s="427">
        <v>0</v>
      </c>
      <c r="Y295" s="427">
        <v>0</v>
      </c>
      <c r="Z295" s="427">
        <v>0</v>
      </c>
      <c r="AA295" s="427">
        <v>0</v>
      </c>
      <c r="AB295" s="427">
        <v>0</v>
      </c>
      <c r="AC295" s="427">
        <v>0</v>
      </c>
      <c r="AD295" s="427">
        <v>0</v>
      </c>
      <c r="AE295" s="427">
        <v>0</v>
      </c>
      <c r="AF295" s="427">
        <v>0</v>
      </c>
      <c r="AG295" s="427">
        <v>0</v>
      </c>
      <c r="AH295" s="427">
        <v>0</v>
      </c>
      <c r="AI295" s="427">
        <v>0</v>
      </c>
      <c r="AJ295" s="427">
        <v>0</v>
      </c>
      <c r="AK295" s="427">
        <v>0</v>
      </c>
      <c r="AL295" s="427">
        <v>0</v>
      </c>
      <c r="AM295" s="427">
        <v>0</v>
      </c>
      <c r="AN295" s="427">
        <v>0</v>
      </c>
      <c r="AO295" s="427">
        <v>0</v>
      </c>
      <c r="AP295" s="427">
        <v>0</v>
      </c>
      <c r="AQ295" s="427">
        <v>0</v>
      </c>
      <c r="AR295" s="427">
        <v>0</v>
      </c>
      <c r="AS295" s="427">
        <v>0</v>
      </c>
      <c r="AT295" s="427">
        <v>1.6848220338983086</v>
      </c>
      <c r="AU295" s="427">
        <v>0</v>
      </c>
      <c r="AV295" s="427">
        <v>0</v>
      </c>
      <c r="AW295" s="427">
        <v>0</v>
      </c>
      <c r="AX295" s="427">
        <v>0</v>
      </c>
      <c r="AY295" s="427">
        <v>1</v>
      </c>
      <c r="AZ295" s="427">
        <v>0</v>
      </c>
      <c r="BA295" s="427">
        <v>0</v>
      </c>
      <c r="BB295" s="427">
        <v>0</v>
      </c>
      <c r="BC295" s="427">
        <v>0</v>
      </c>
      <c r="BD295" s="427">
        <v>0</v>
      </c>
      <c r="BE295" s="427">
        <v>0</v>
      </c>
      <c r="BF295" s="427">
        <v>0</v>
      </c>
      <c r="BG295" s="427">
        <v>0</v>
      </c>
      <c r="BH295" s="427">
        <v>0</v>
      </c>
      <c r="BI295" s="427">
        <v>0</v>
      </c>
      <c r="BJ295" s="427">
        <v>0</v>
      </c>
      <c r="BK295" s="427">
        <v>0</v>
      </c>
      <c r="BL295" s="427">
        <v>0</v>
      </c>
      <c r="BM295" s="427">
        <v>0</v>
      </c>
      <c r="BN295" s="427">
        <v>0</v>
      </c>
      <c r="BO295" s="427">
        <v>0</v>
      </c>
      <c r="BP295" s="427">
        <v>0</v>
      </c>
      <c r="BQ295" s="427">
        <v>0</v>
      </c>
      <c r="BR295" s="427">
        <v>0</v>
      </c>
      <c r="BS295" s="427">
        <v>0</v>
      </c>
      <c r="BT295" s="427">
        <v>0</v>
      </c>
      <c r="BU295" s="427">
        <v>0</v>
      </c>
      <c r="BV295" s="427">
        <v>0</v>
      </c>
      <c r="BW295" s="427">
        <v>0</v>
      </c>
      <c r="BX295" s="427">
        <v>0</v>
      </c>
      <c r="BY295" s="427">
        <v>0</v>
      </c>
      <c r="BZ295" s="427">
        <v>0</v>
      </c>
      <c r="CA295" s="427">
        <v>0</v>
      </c>
      <c r="CB295" s="427">
        <v>0</v>
      </c>
      <c r="CC295" s="427">
        <v>0</v>
      </c>
      <c r="CD295" s="427">
        <v>0</v>
      </c>
      <c r="CE295" s="427">
        <v>0</v>
      </c>
      <c r="CF295" s="427">
        <v>0</v>
      </c>
      <c r="CG295" s="427">
        <v>0</v>
      </c>
      <c r="CH295" s="427">
        <v>0</v>
      </c>
      <c r="CI295" s="427">
        <v>0</v>
      </c>
      <c r="CJ295" s="427">
        <v>0</v>
      </c>
      <c r="CK295" s="427">
        <v>0</v>
      </c>
      <c r="CL295" s="427">
        <v>0</v>
      </c>
      <c r="CM295" s="427">
        <v>0</v>
      </c>
      <c r="CN295" s="427">
        <v>0</v>
      </c>
      <c r="CO295" s="427">
        <v>0</v>
      </c>
      <c r="CP295" s="427">
        <v>0</v>
      </c>
      <c r="CQ295" s="427">
        <v>0</v>
      </c>
      <c r="CR295" s="427">
        <v>0</v>
      </c>
      <c r="CS295" s="427">
        <v>0</v>
      </c>
      <c r="CT295" s="427">
        <v>0</v>
      </c>
      <c r="CU295" s="427">
        <v>0</v>
      </c>
      <c r="CV295" s="427">
        <v>0</v>
      </c>
      <c r="CW295" s="427">
        <v>0</v>
      </c>
      <c r="CX295" s="427">
        <v>0</v>
      </c>
      <c r="CY295" s="427">
        <v>0</v>
      </c>
      <c r="CZ295" s="427">
        <v>0</v>
      </c>
      <c r="DA295" s="427">
        <v>0</v>
      </c>
      <c r="DB295" s="436" t="s">
        <v>2126</v>
      </c>
      <c r="DC295" s="427">
        <v>0</v>
      </c>
      <c r="DD295" s="436" t="s">
        <v>2126</v>
      </c>
      <c r="DE295" s="428" t="s">
        <v>2082</v>
      </c>
    </row>
    <row r="296" spans="1:109" customFormat="1" ht="47.25">
      <c r="A296" s="424" t="s">
        <v>887</v>
      </c>
      <c r="B296" s="425" t="s">
        <v>1047</v>
      </c>
      <c r="C296" s="424" t="s">
        <v>1048</v>
      </c>
      <c r="D296" s="426">
        <v>1.6218728813559322</v>
      </c>
      <c r="E296" s="427">
        <v>0</v>
      </c>
      <c r="F296" s="427">
        <v>0</v>
      </c>
      <c r="G296" s="427">
        <v>0</v>
      </c>
      <c r="H296" s="427">
        <v>0</v>
      </c>
      <c r="I296" s="427">
        <v>0</v>
      </c>
      <c r="J296" s="427">
        <v>0</v>
      </c>
      <c r="K296" s="427">
        <v>0</v>
      </c>
      <c r="L296" s="427">
        <v>0</v>
      </c>
      <c r="M296" s="427">
        <v>0</v>
      </c>
      <c r="N296" s="427">
        <v>0</v>
      </c>
      <c r="O296" s="427">
        <v>0</v>
      </c>
      <c r="P296" s="427">
        <v>0</v>
      </c>
      <c r="Q296" s="427">
        <v>0</v>
      </c>
      <c r="R296" s="427">
        <v>0</v>
      </c>
      <c r="S296" s="427">
        <v>0</v>
      </c>
      <c r="T296" s="427">
        <v>0</v>
      </c>
      <c r="U296" s="427">
        <v>0</v>
      </c>
      <c r="V296" s="427">
        <v>0</v>
      </c>
      <c r="W296" s="427">
        <v>0</v>
      </c>
      <c r="X296" s="427">
        <v>0</v>
      </c>
      <c r="Y296" s="427">
        <v>0</v>
      </c>
      <c r="Z296" s="427">
        <v>0</v>
      </c>
      <c r="AA296" s="427">
        <v>0</v>
      </c>
      <c r="AB296" s="427">
        <v>0</v>
      </c>
      <c r="AC296" s="427">
        <v>0</v>
      </c>
      <c r="AD296" s="427">
        <v>0</v>
      </c>
      <c r="AE296" s="427">
        <v>0</v>
      </c>
      <c r="AF296" s="427">
        <v>0</v>
      </c>
      <c r="AG296" s="427">
        <v>0</v>
      </c>
      <c r="AH296" s="427">
        <v>0</v>
      </c>
      <c r="AI296" s="427">
        <v>0</v>
      </c>
      <c r="AJ296" s="427">
        <v>0</v>
      </c>
      <c r="AK296" s="427">
        <v>0</v>
      </c>
      <c r="AL296" s="427">
        <v>0</v>
      </c>
      <c r="AM296" s="427">
        <v>0</v>
      </c>
      <c r="AN296" s="427">
        <v>0</v>
      </c>
      <c r="AO296" s="427">
        <v>0</v>
      </c>
      <c r="AP296" s="427">
        <v>0</v>
      </c>
      <c r="AQ296" s="427">
        <v>0</v>
      </c>
      <c r="AR296" s="427">
        <v>0</v>
      </c>
      <c r="AS296" s="427">
        <v>0</v>
      </c>
      <c r="AT296" s="427">
        <v>0</v>
      </c>
      <c r="AU296" s="427">
        <v>0</v>
      </c>
      <c r="AV296" s="427">
        <v>0</v>
      </c>
      <c r="AW296" s="427">
        <v>0</v>
      </c>
      <c r="AX296" s="427">
        <v>0</v>
      </c>
      <c r="AY296" s="427">
        <v>0</v>
      </c>
      <c r="AZ296" s="427">
        <v>0</v>
      </c>
      <c r="BA296" s="427">
        <v>0</v>
      </c>
      <c r="BB296" s="427">
        <v>0</v>
      </c>
      <c r="BC296" s="427">
        <v>0</v>
      </c>
      <c r="BD296" s="427">
        <v>0</v>
      </c>
      <c r="BE296" s="427">
        <v>0</v>
      </c>
      <c r="BF296" s="427">
        <v>0</v>
      </c>
      <c r="BG296" s="427">
        <v>0</v>
      </c>
      <c r="BH296" s="427">
        <v>0</v>
      </c>
      <c r="BI296" s="427">
        <v>0</v>
      </c>
      <c r="BJ296" s="427">
        <v>0</v>
      </c>
      <c r="BK296" s="427">
        <v>0</v>
      </c>
      <c r="BL296" s="427">
        <v>0</v>
      </c>
      <c r="BM296" s="427">
        <v>0</v>
      </c>
      <c r="BN296" s="427">
        <v>0</v>
      </c>
      <c r="BO296" s="427">
        <v>0</v>
      </c>
      <c r="BP296" s="427">
        <v>0</v>
      </c>
      <c r="BQ296" s="427">
        <v>0</v>
      </c>
      <c r="BR296" s="427">
        <v>0</v>
      </c>
      <c r="BS296" s="427">
        <v>0</v>
      </c>
      <c r="BT296" s="427">
        <v>0</v>
      </c>
      <c r="BU296" s="427">
        <v>0</v>
      </c>
      <c r="BV296" s="427">
        <v>0</v>
      </c>
      <c r="BW296" s="427">
        <v>0</v>
      </c>
      <c r="BX296" s="427">
        <v>0</v>
      </c>
      <c r="BY296" s="427">
        <v>0</v>
      </c>
      <c r="BZ296" s="427">
        <v>0</v>
      </c>
      <c r="CA296" s="427">
        <v>0</v>
      </c>
      <c r="CB296" s="427">
        <v>0</v>
      </c>
      <c r="CC296" s="427">
        <v>0</v>
      </c>
      <c r="CD296" s="427">
        <v>0</v>
      </c>
      <c r="CE296" s="427">
        <v>0</v>
      </c>
      <c r="CF296" s="427">
        <v>0</v>
      </c>
      <c r="CG296" s="427">
        <v>0</v>
      </c>
      <c r="CH296" s="427">
        <v>0</v>
      </c>
      <c r="CI296" s="427">
        <v>0</v>
      </c>
      <c r="CJ296" s="427">
        <v>0</v>
      </c>
      <c r="CK296" s="427">
        <v>0</v>
      </c>
      <c r="CL296" s="427">
        <v>0</v>
      </c>
      <c r="CM296" s="427">
        <v>0</v>
      </c>
      <c r="CN296" s="427">
        <v>0</v>
      </c>
      <c r="CO296" s="427">
        <v>0</v>
      </c>
      <c r="CP296" s="427">
        <v>0</v>
      </c>
      <c r="CQ296" s="427">
        <v>0</v>
      </c>
      <c r="CR296" s="427">
        <v>0</v>
      </c>
      <c r="CS296" s="427">
        <v>0</v>
      </c>
      <c r="CT296" s="427">
        <v>0</v>
      </c>
      <c r="CU296" s="427">
        <v>0</v>
      </c>
      <c r="CV296" s="427">
        <v>0</v>
      </c>
      <c r="CW296" s="427">
        <v>0</v>
      </c>
      <c r="CX296" s="427">
        <v>0</v>
      </c>
      <c r="CY296" s="427">
        <v>0</v>
      </c>
      <c r="CZ296" s="427">
        <v>0</v>
      </c>
      <c r="DA296" s="427">
        <v>0</v>
      </c>
      <c r="DB296" s="436" t="s">
        <v>2126</v>
      </c>
      <c r="DC296" s="427">
        <v>0</v>
      </c>
      <c r="DD296" s="436" t="s">
        <v>2126</v>
      </c>
      <c r="DE296" s="428" t="s">
        <v>2082</v>
      </c>
    </row>
    <row r="297" spans="1:109" customFormat="1" ht="47.25">
      <c r="A297" s="424" t="s">
        <v>887</v>
      </c>
      <c r="B297" s="425" t="s">
        <v>1049</v>
      </c>
      <c r="C297" s="424" t="s">
        <v>1050</v>
      </c>
      <c r="D297" s="426">
        <v>1.6848220338983053</v>
      </c>
      <c r="E297" s="427">
        <v>0</v>
      </c>
      <c r="F297" s="427">
        <v>1.6848220338983086</v>
      </c>
      <c r="G297" s="427">
        <v>0</v>
      </c>
      <c r="H297" s="427">
        <v>0</v>
      </c>
      <c r="I297" s="427">
        <v>0</v>
      </c>
      <c r="J297" s="427">
        <v>0</v>
      </c>
      <c r="K297" s="427">
        <v>1</v>
      </c>
      <c r="L297" s="427">
        <v>0</v>
      </c>
      <c r="M297" s="427">
        <v>0</v>
      </c>
      <c r="N297" s="427">
        <v>0</v>
      </c>
      <c r="O297" s="427">
        <v>0</v>
      </c>
      <c r="P297" s="427">
        <v>0</v>
      </c>
      <c r="Q297" s="427">
        <v>0</v>
      </c>
      <c r="R297" s="427">
        <v>0</v>
      </c>
      <c r="S297" s="427">
        <v>0</v>
      </c>
      <c r="T297" s="427">
        <v>0</v>
      </c>
      <c r="U297" s="427">
        <v>0</v>
      </c>
      <c r="V297" s="427">
        <v>0</v>
      </c>
      <c r="W297" s="427">
        <v>0</v>
      </c>
      <c r="X297" s="427">
        <v>0</v>
      </c>
      <c r="Y297" s="427">
        <v>0</v>
      </c>
      <c r="Z297" s="427">
        <v>0</v>
      </c>
      <c r="AA297" s="427">
        <v>0</v>
      </c>
      <c r="AB297" s="427">
        <v>0</v>
      </c>
      <c r="AC297" s="427">
        <v>0</v>
      </c>
      <c r="AD297" s="427">
        <v>0</v>
      </c>
      <c r="AE297" s="427">
        <v>0</v>
      </c>
      <c r="AF297" s="427">
        <v>0</v>
      </c>
      <c r="AG297" s="427">
        <v>0</v>
      </c>
      <c r="AH297" s="427">
        <v>0</v>
      </c>
      <c r="AI297" s="427">
        <v>0</v>
      </c>
      <c r="AJ297" s="427">
        <v>0</v>
      </c>
      <c r="AK297" s="427">
        <v>0</v>
      </c>
      <c r="AL297" s="427">
        <v>0</v>
      </c>
      <c r="AM297" s="427">
        <v>0</v>
      </c>
      <c r="AN297" s="427">
        <v>0</v>
      </c>
      <c r="AO297" s="427">
        <v>0</v>
      </c>
      <c r="AP297" s="427">
        <v>0</v>
      </c>
      <c r="AQ297" s="427">
        <v>0</v>
      </c>
      <c r="AR297" s="427">
        <v>0</v>
      </c>
      <c r="AS297" s="427">
        <v>0</v>
      </c>
      <c r="AT297" s="427">
        <v>1.6848220338983086</v>
      </c>
      <c r="AU297" s="427">
        <v>0</v>
      </c>
      <c r="AV297" s="427">
        <v>0</v>
      </c>
      <c r="AW297" s="427">
        <v>0</v>
      </c>
      <c r="AX297" s="427">
        <v>0</v>
      </c>
      <c r="AY297" s="427">
        <v>1</v>
      </c>
      <c r="AZ297" s="427">
        <v>0</v>
      </c>
      <c r="BA297" s="427">
        <v>0</v>
      </c>
      <c r="BB297" s="427">
        <v>0</v>
      </c>
      <c r="BC297" s="427">
        <v>0</v>
      </c>
      <c r="BD297" s="427">
        <v>0</v>
      </c>
      <c r="BE297" s="427">
        <v>0</v>
      </c>
      <c r="BF297" s="427">
        <v>0</v>
      </c>
      <c r="BG297" s="427">
        <v>0</v>
      </c>
      <c r="BH297" s="427">
        <v>0</v>
      </c>
      <c r="BI297" s="427">
        <v>0</v>
      </c>
      <c r="BJ297" s="427">
        <v>0</v>
      </c>
      <c r="BK297" s="427">
        <v>0</v>
      </c>
      <c r="BL297" s="427">
        <v>0</v>
      </c>
      <c r="BM297" s="427">
        <v>0</v>
      </c>
      <c r="BN297" s="427">
        <v>0</v>
      </c>
      <c r="BO297" s="427">
        <v>0</v>
      </c>
      <c r="BP297" s="427">
        <v>0</v>
      </c>
      <c r="BQ297" s="427">
        <v>0</v>
      </c>
      <c r="BR297" s="427">
        <v>0</v>
      </c>
      <c r="BS297" s="427">
        <v>0</v>
      </c>
      <c r="BT297" s="427">
        <v>0</v>
      </c>
      <c r="BU297" s="427">
        <v>0</v>
      </c>
      <c r="BV297" s="427">
        <v>0</v>
      </c>
      <c r="BW297" s="427">
        <v>0</v>
      </c>
      <c r="BX297" s="427">
        <v>0</v>
      </c>
      <c r="BY297" s="427">
        <v>0</v>
      </c>
      <c r="BZ297" s="427">
        <v>0</v>
      </c>
      <c r="CA297" s="427">
        <v>0</v>
      </c>
      <c r="CB297" s="427">
        <v>0</v>
      </c>
      <c r="CC297" s="427">
        <v>0</v>
      </c>
      <c r="CD297" s="427">
        <v>0</v>
      </c>
      <c r="CE297" s="427">
        <v>0</v>
      </c>
      <c r="CF297" s="427">
        <v>0</v>
      </c>
      <c r="CG297" s="427">
        <v>0</v>
      </c>
      <c r="CH297" s="427">
        <v>0</v>
      </c>
      <c r="CI297" s="427">
        <v>0</v>
      </c>
      <c r="CJ297" s="427">
        <v>0</v>
      </c>
      <c r="CK297" s="427">
        <v>0</v>
      </c>
      <c r="CL297" s="427">
        <v>0</v>
      </c>
      <c r="CM297" s="427">
        <v>0</v>
      </c>
      <c r="CN297" s="427">
        <v>0</v>
      </c>
      <c r="CO297" s="427">
        <v>0</v>
      </c>
      <c r="CP297" s="427">
        <v>0</v>
      </c>
      <c r="CQ297" s="427">
        <v>0</v>
      </c>
      <c r="CR297" s="427">
        <v>0</v>
      </c>
      <c r="CS297" s="427">
        <v>0</v>
      </c>
      <c r="CT297" s="427">
        <v>0</v>
      </c>
      <c r="CU297" s="427">
        <v>0</v>
      </c>
      <c r="CV297" s="427">
        <v>0</v>
      </c>
      <c r="CW297" s="427">
        <v>0</v>
      </c>
      <c r="CX297" s="427">
        <v>0</v>
      </c>
      <c r="CY297" s="427">
        <v>0</v>
      </c>
      <c r="CZ297" s="427">
        <v>0</v>
      </c>
      <c r="DA297" s="427">
        <v>0</v>
      </c>
      <c r="DB297" s="436" t="s">
        <v>2126</v>
      </c>
      <c r="DC297" s="427">
        <v>0</v>
      </c>
      <c r="DD297" s="436" t="s">
        <v>2126</v>
      </c>
      <c r="DE297" s="428" t="s">
        <v>2082</v>
      </c>
    </row>
    <row r="298" spans="1:109" customFormat="1" ht="47.25">
      <c r="A298" s="424" t="s">
        <v>887</v>
      </c>
      <c r="B298" s="425" t="s">
        <v>1051</v>
      </c>
      <c r="C298" s="424" t="s">
        <v>1052</v>
      </c>
      <c r="D298" s="426">
        <v>3.3696355932203392</v>
      </c>
      <c r="E298" s="427">
        <v>0</v>
      </c>
      <c r="F298" s="427">
        <v>3.3696355932203415</v>
      </c>
      <c r="G298" s="427">
        <v>0</v>
      </c>
      <c r="H298" s="427">
        <v>0</v>
      </c>
      <c r="I298" s="427">
        <v>0</v>
      </c>
      <c r="J298" s="427">
        <v>0</v>
      </c>
      <c r="K298" s="427">
        <v>2</v>
      </c>
      <c r="L298" s="427">
        <v>0</v>
      </c>
      <c r="M298" s="427">
        <v>0</v>
      </c>
      <c r="N298" s="427">
        <v>0</v>
      </c>
      <c r="O298" s="427">
        <v>0</v>
      </c>
      <c r="P298" s="427">
        <v>0</v>
      </c>
      <c r="Q298" s="427">
        <v>0</v>
      </c>
      <c r="R298" s="427">
        <v>0</v>
      </c>
      <c r="S298" s="427">
        <v>0</v>
      </c>
      <c r="T298" s="427">
        <v>0</v>
      </c>
      <c r="U298" s="427">
        <v>0</v>
      </c>
      <c r="V298" s="427">
        <v>0</v>
      </c>
      <c r="W298" s="427">
        <v>0</v>
      </c>
      <c r="X298" s="427">
        <v>0</v>
      </c>
      <c r="Y298" s="427">
        <v>0</v>
      </c>
      <c r="Z298" s="427">
        <v>0</v>
      </c>
      <c r="AA298" s="427">
        <v>0</v>
      </c>
      <c r="AB298" s="427">
        <v>0</v>
      </c>
      <c r="AC298" s="427">
        <v>0</v>
      </c>
      <c r="AD298" s="427">
        <v>0</v>
      </c>
      <c r="AE298" s="427">
        <v>0</v>
      </c>
      <c r="AF298" s="427">
        <v>0</v>
      </c>
      <c r="AG298" s="427">
        <v>0</v>
      </c>
      <c r="AH298" s="427">
        <v>0</v>
      </c>
      <c r="AI298" s="427">
        <v>0</v>
      </c>
      <c r="AJ298" s="427">
        <v>0</v>
      </c>
      <c r="AK298" s="427">
        <v>0</v>
      </c>
      <c r="AL298" s="427">
        <v>0</v>
      </c>
      <c r="AM298" s="427">
        <v>0</v>
      </c>
      <c r="AN298" s="427">
        <v>0</v>
      </c>
      <c r="AO298" s="427">
        <v>0</v>
      </c>
      <c r="AP298" s="427">
        <v>0</v>
      </c>
      <c r="AQ298" s="427">
        <v>0</v>
      </c>
      <c r="AR298" s="427">
        <v>0</v>
      </c>
      <c r="AS298" s="427">
        <v>0</v>
      </c>
      <c r="AT298" s="427">
        <v>3.3696355932203415</v>
      </c>
      <c r="AU298" s="427">
        <v>0</v>
      </c>
      <c r="AV298" s="427">
        <v>0</v>
      </c>
      <c r="AW298" s="427">
        <v>0</v>
      </c>
      <c r="AX298" s="427">
        <v>0</v>
      </c>
      <c r="AY298" s="427">
        <v>2</v>
      </c>
      <c r="AZ298" s="427">
        <v>0</v>
      </c>
      <c r="BA298" s="427">
        <v>0</v>
      </c>
      <c r="BB298" s="427">
        <v>0</v>
      </c>
      <c r="BC298" s="427">
        <v>0</v>
      </c>
      <c r="BD298" s="427">
        <v>0</v>
      </c>
      <c r="BE298" s="427">
        <v>0</v>
      </c>
      <c r="BF298" s="427">
        <v>0</v>
      </c>
      <c r="BG298" s="427">
        <v>0</v>
      </c>
      <c r="BH298" s="427">
        <v>0</v>
      </c>
      <c r="BI298" s="427">
        <v>0</v>
      </c>
      <c r="BJ298" s="427">
        <v>0</v>
      </c>
      <c r="BK298" s="427">
        <v>0</v>
      </c>
      <c r="BL298" s="427">
        <v>0</v>
      </c>
      <c r="BM298" s="427">
        <v>0</v>
      </c>
      <c r="BN298" s="427">
        <v>0</v>
      </c>
      <c r="BO298" s="427">
        <v>0</v>
      </c>
      <c r="BP298" s="427">
        <v>0</v>
      </c>
      <c r="BQ298" s="427">
        <v>0</v>
      </c>
      <c r="BR298" s="427">
        <v>0</v>
      </c>
      <c r="BS298" s="427">
        <v>0</v>
      </c>
      <c r="BT298" s="427">
        <v>0</v>
      </c>
      <c r="BU298" s="427">
        <v>0</v>
      </c>
      <c r="BV298" s="427">
        <v>0</v>
      </c>
      <c r="BW298" s="427">
        <v>0</v>
      </c>
      <c r="BX298" s="427">
        <v>0</v>
      </c>
      <c r="BY298" s="427">
        <v>0</v>
      </c>
      <c r="BZ298" s="427">
        <v>0</v>
      </c>
      <c r="CA298" s="427">
        <v>0</v>
      </c>
      <c r="CB298" s="427">
        <v>0</v>
      </c>
      <c r="CC298" s="427">
        <v>0</v>
      </c>
      <c r="CD298" s="427">
        <v>0</v>
      </c>
      <c r="CE298" s="427">
        <v>0</v>
      </c>
      <c r="CF298" s="427">
        <v>0</v>
      </c>
      <c r="CG298" s="427">
        <v>0</v>
      </c>
      <c r="CH298" s="427">
        <v>0</v>
      </c>
      <c r="CI298" s="427">
        <v>0</v>
      </c>
      <c r="CJ298" s="427">
        <v>0</v>
      </c>
      <c r="CK298" s="427">
        <v>0</v>
      </c>
      <c r="CL298" s="427">
        <v>0</v>
      </c>
      <c r="CM298" s="427">
        <v>0</v>
      </c>
      <c r="CN298" s="427">
        <v>0</v>
      </c>
      <c r="CO298" s="427">
        <v>0</v>
      </c>
      <c r="CP298" s="427">
        <v>0</v>
      </c>
      <c r="CQ298" s="427">
        <v>0</v>
      </c>
      <c r="CR298" s="427">
        <v>0</v>
      </c>
      <c r="CS298" s="427">
        <v>0</v>
      </c>
      <c r="CT298" s="427">
        <v>0</v>
      </c>
      <c r="CU298" s="427">
        <v>0</v>
      </c>
      <c r="CV298" s="427">
        <v>0</v>
      </c>
      <c r="CW298" s="427">
        <v>0</v>
      </c>
      <c r="CX298" s="427">
        <v>0</v>
      </c>
      <c r="CY298" s="427">
        <v>0</v>
      </c>
      <c r="CZ298" s="427">
        <v>0</v>
      </c>
      <c r="DA298" s="427">
        <v>0</v>
      </c>
      <c r="DB298" s="436" t="s">
        <v>2126</v>
      </c>
      <c r="DC298" s="427">
        <v>0</v>
      </c>
      <c r="DD298" s="436" t="s">
        <v>2126</v>
      </c>
      <c r="DE298" s="428" t="s">
        <v>2082</v>
      </c>
    </row>
    <row r="299" spans="1:109" customFormat="1" ht="47.25">
      <c r="A299" s="424" t="s">
        <v>887</v>
      </c>
      <c r="B299" s="425" t="s">
        <v>1053</v>
      </c>
      <c r="C299" s="424" t="s">
        <v>1054</v>
      </c>
      <c r="D299" s="426">
        <v>1.6218728813559322</v>
      </c>
      <c r="E299" s="427">
        <v>0</v>
      </c>
      <c r="F299" s="427">
        <v>0</v>
      </c>
      <c r="G299" s="427">
        <v>0</v>
      </c>
      <c r="H299" s="427">
        <v>0</v>
      </c>
      <c r="I299" s="427">
        <v>0</v>
      </c>
      <c r="J299" s="427">
        <v>0</v>
      </c>
      <c r="K299" s="427">
        <v>0</v>
      </c>
      <c r="L299" s="427">
        <v>0</v>
      </c>
      <c r="M299" s="427">
        <v>0</v>
      </c>
      <c r="N299" s="427">
        <v>0</v>
      </c>
      <c r="O299" s="427">
        <v>0</v>
      </c>
      <c r="P299" s="427">
        <v>0</v>
      </c>
      <c r="Q299" s="427">
        <v>0</v>
      </c>
      <c r="R299" s="427">
        <v>0</v>
      </c>
      <c r="S299" s="427">
        <v>0</v>
      </c>
      <c r="T299" s="427">
        <v>0</v>
      </c>
      <c r="U299" s="427">
        <v>0</v>
      </c>
      <c r="V299" s="427">
        <v>0</v>
      </c>
      <c r="W299" s="427">
        <v>0</v>
      </c>
      <c r="X299" s="427">
        <v>0</v>
      </c>
      <c r="Y299" s="427">
        <v>0</v>
      </c>
      <c r="Z299" s="427">
        <v>0</v>
      </c>
      <c r="AA299" s="427">
        <v>0</v>
      </c>
      <c r="AB299" s="427">
        <v>0</v>
      </c>
      <c r="AC299" s="427">
        <v>0</v>
      </c>
      <c r="AD299" s="427">
        <v>0</v>
      </c>
      <c r="AE299" s="427">
        <v>0</v>
      </c>
      <c r="AF299" s="427">
        <v>0</v>
      </c>
      <c r="AG299" s="427">
        <v>0</v>
      </c>
      <c r="AH299" s="427">
        <v>0</v>
      </c>
      <c r="AI299" s="427">
        <v>0</v>
      </c>
      <c r="AJ299" s="427">
        <v>0</v>
      </c>
      <c r="AK299" s="427">
        <v>0</v>
      </c>
      <c r="AL299" s="427">
        <v>0</v>
      </c>
      <c r="AM299" s="427">
        <v>0</v>
      </c>
      <c r="AN299" s="427">
        <v>0</v>
      </c>
      <c r="AO299" s="427">
        <v>0</v>
      </c>
      <c r="AP299" s="427">
        <v>0</v>
      </c>
      <c r="AQ299" s="427">
        <v>0</v>
      </c>
      <c r="AR299" s="427">
        <v>0</v>
      </c>
      <c r="AS299" s="427">
        <v>0</v>
      </c>
      <c r="AT299" s="427">
        <v>0</v>
      </c>
      <c r="AU299" s="427">
        <v>0</v>
      </c>
      <c r="AV299" s="427">
        <v>0</v>
      </c>
      <c r="AW299" s="427">
        <v>0</v>
      </c>
      <c r="AX299" s="427">
        <v>0</v>
      </c>
      <c r="AY299" s="427">
        <v>0</v>
      </c>
      <c r="AZ299" s="427">
        <v>0</v>
      </c>
      <c r="BA299" s="427">
        <v>0</v>
      </c>
      <c r="BB299" s="427">
        <v>0</v>
      </c>
      <c r="BC299" s="427">
        <v>0</v>
      </c>
      <c r="BD299" s="427">
        <v>0</v>
      </c>
      <c r="BE299" s="427">
        <v>0</v>
      </c>
      <c r="BF299" s="427">
        <v>0</v>
      </c>
      <c r="BG299" s="427">
        <v>0</v>
      </c>
      <c r="BH299" s="427">
        <v>0</v>
      </c>
      <c r="BI299" s="427">
        <v>0</v>
      </c>
      <c r="BJ299" s="427">
        <v>0</v>
      </c>
      <c r="BK299" s="427">
        <v>0</v>
      </c>
      <c r="BL299" s="427">
        <v>0</v>
      </c>
      <c r="BM299" s="427">
        <v>0</v>
      </c>
      <c r="BN299" s="427">
        <v>0</v>
      </c>
      <c r="BO299" s="427">
        <v>0</v>
      </c>
      <c r="BP299" s="427">
        <v>0</v>
      </c>
      <c r="BQ299" s="427">
        <v>0</v>
      </c>
      <c r="BR299" s="427">
        <v>0</v>
      </c>
      <c r="BS299" s="427">
        <v>0</v>
      </c>
      <c r="BT299" s="427">
        <v>0</v>
      </c>
      <c r="BU299" s="427">
        <v>0</v>
      </c>
      <c r="BV299" s="427">
        <v>0</v>
      </c>
      <c r="BW299" s="427">
        <v>0</v>
      </c>
      <c r="BX299" s="427">
        <v>0</v>
      </c>
      <c r="BY299" s="427">
        <v>0</v>
      </c>
      <c r="BZ299" s="427">
        <v>0</v>
      </c>
      <c r="CA299" s="427">
        <v>0</v>
      </c>
      <c r="CB299" s="427">
        <v>0</v>
      </c>
      <c r="CC299" s="427">
        <v>0</v>
      </c>
      <c r="CD299" s="427">
        <v>0</v>
      </c>
      <c r="CE299" s="427">
        <v>0</v>
      </c>
      <c r="CF299" s="427">
        <v>0</v>
      </c>
      <c r="CG299" s="427">
        <v>0</v>
      </c>
      <c r="CH299" s="427">
        <v>0</v>
      </c>
      <c r="CI299" s="427">
        <v>0</v>
      </c>
      <c r="CJ299" s="427">
        <v>0</v>
      </c>
      <c r="CK299" s="427">
        <v>0</v>
      </c>
      <c r="CL299" s="427">
        <v>0</v>
      </c>
      <c r="CM299" s="427">
        <v>0</v>
      </c>
      <c r="CN299" s="427">
        <v>0</v>
      </c>
      <c r="CO299" s="427">
        <v>0</v>
      </c>
      <c r="CP299" s="427">
        <v>0</v>
      </c>
      <c r="CQ299" s="427">
        <v>0</v>
      </c>
      <c r="CR299" s="427">
        <v>0</v>
      </c>
      <c r="CS299" s="427">
        <v>0</v>
      </c>
      <c r="CT299" s="427">
        <v>0</v>
      </c>
      <c r="CU299" s="427">
        <v>0</v>
      </c>
      <c r="CV299" s="427">
        <v>0</v>
      </c>
      <c r="CW299" s="427">
        <v>0</v>
      </c>
      <c r="CX299" s="427">
        <v>0</v>
      </c>
      <c r="CY299" s="427">
        <v>0</v>
      </c>
      <c r="CZ299" s="427">
        <v>0</v>
      </c>
      <c r="DA299" s="427">
        <v>0</v>
      </c>
      <c r="DB299" s="436" t="s">
        <v>2126</v>
      </c>
      <c r="DC299" s="427">
        <v>0</v>
      </c>
      <c r="DD299" s="436" t="s">
        <v>2126</v>
      </c>
      <c r="DE299" s="428" t="s">
        <v>2082</v>
      </c>
    </row>
    <row r="300" spans="1:109" customFormat="1" ht="47.25">
      <c r="A300" s="424" t="s">
        <v>887</v>
      </c>
      <c r="B300" s="425" t="s">
        <v>1055</v>
      </c>
      <c r="C300" s="424" t="s">
        <v>1056</v>
      </c>
      <c r="D300" s="426">
        <v>1.6218728813559322</v>
      </c>
      <c r="E300" s="427">
        <v>0</v>
      </c>
      <c r="F300" s="427">
        <v>0</v>
      </c>
      <c r="G300" s="427">
        <v>0</v>
      </c>
      <c r="H300" s="427">
        <v>0</v>
      </c>
      <c r="I300" s="427">
        <v>0</v>
      </c>
      <c r="J300" s="427">
        <v>0</v>
      </c>
      <c r="K300" s="427">
        <v>0</v>
      </c>
      <c r="L300" s="427">
        <v>0</v>
      </c>
      <c r="M300" s="427">
        <v>0</v>
      </c>
      <c r="N300" s="427">
        <v>0</v>
      </c>
      <c r="O300" s="427">
        <v>0</v>
      </c>
      <c r="P300" s="427">
        <v>0</v>
      </c>
      <c r="Q300" s="427">
        <v>0</v>
      </c>
      <c r="R300" s="427">
        <v>0</v>
      </c>
      <c r="S300" s="427">
        <v>0</v>
      </c>
      <c r="T300" s="427">
        <v>0</v>
      </c>
      <c r="U300" s="427">
        <v>0</v>
      </c>
      <c r="V300" s="427">
        <v>0</v>
      </c>
      <c r="W300" s="427">
        <v>0</v>
      </c>
      <c r="X300" s="427">
        <v>0</v>
      </c>
      <c r="Y300" s="427">
        <v>0</v>
      </c>
      <c r="Z300" s="427">
        <v>0</v>
      </c>
      <c r="AA300" s="427">
        <v>0</v>
      </c>
      <c r="AB300" s="427">
        <v>0</v>
      </c>
      <c r="AC300" s="427">
        <v>0</v>
      </c>
      <c r="AD300" s="427">
        <v>0</v>
      </c>
      <c r="AE300" s="427">
        <v>0</v>
      </c>
      <c r="AF300" s="427">
        <v>0</v>
      </c>
      <c r="AG300" s="427">
        <v>0</v>
      </c>
      <c r="AH300" s="427">
        <v>0</v>
      </c>
      <c r="AI300" s="427">
        <v>0</v>
      </c>
      <c r="AJ300" s="427">
        <v>0</v>
      </c>
      <c r="AK300" s="427">
        <v>0</v>
      </c>
      <c r="AL300" s="427">
        <v>0</v>
      </c>
      <c r="AM300" s="427">
        <v>0</v>
      </c>
      <c r="AN300" s="427">
        <v>0</v>
      </c>
      <c r="AO300" s="427">
        <v>0</v>
      </c>
      <c r="AP300" s="427">
        <v>0</v>
      </c>
      <c r="AQ300" s="427">
        <v>0</v>
      </c>
      <c r="AR300" s="427">
        <v>0</v>
      </c>
      <c r="AS300" s="427">
        <v>0</v>
      </c>
      <c r="AT300" s="427">
        <v>0</v>
      </c>
      <c r="AU300" s="427">
        <v>0</v>
      </c>
      <c r="AV300" s="427">
        <v>0</v>
      </c>
      <c r="AW300" s="427">
        <v>0</v>
      </c>
      <c r="AX300" s="427">
        <v>0</v>
      </c>
      <c r="AY300" s="427">
        <v>0</v>
      </c>
      <c r="AZ300" s="427">
        <v>0</v>
      </c>
      <c r="BA300" s="427">
        <v>0</v>
      </c>
      <c r="BB300" s="427">
        <v>0</v>
      </c>
      <c r="BC300" s="427">
        <v>0</v>
      </c>
      <c r="BD300" s="427">
        <v>0</v>
      </c>
      <c r="BE300" s="427">
        <v>0</v>
      </c>
      <c r="BF300" s="427">
        <v>0</v>
      </c>
      <c r="BG300" s="427">
        <v>0</v>
      </c>
      <c r="BH300" s="427">
        <v>0</v>
      </c>
      <c r="BI300" s="427">
        <v>0</v>
      </c>
      <c r="BJ300" s="427">
        <v>0</v>
      </c>
      <c r="BK300" s="427">
        <v>0</v>
      </c>
      <c r="BL300" s="427">
        <v>0</v>
      </c>
      <c r="BM300" s="427">
        <v>0</v>
      </c>
      <c r="BN300" s="427">
        <v>0</v>
      </c>
      <c r="BO300" s="427">
        <v>0</v>
      </c>
      <c r="BP300" s="427">
        <v>0</v>
      </c>
      <c r="BQ300" s="427">
        <v>0</v>
      </c>
      <c r="BR300" s="427">
        <v>0</v>
      </c>
      <c r="BS300" s="427">
        <v>0</v>
      </c>
      <c r="BT300" s="427">
        <v>0</v>
      </c>
      <c r="BU300" s="427">
        <v>0</v>
      </c>
      <c r="BV300" s="427">
        <v>0</v>
      </c>
      <c r="BW300" s="427">
        <v>0</v>
      </c>
      <c r="BX300" s="427">
        <v>0</v>
      </c>
      <c r="BY300" s="427">
        <v>0</v>
      </c>
      <c r="BZ300" s="427">
        <v>0</v>
      </c>
      <c r="CA300" s="427">
        <v>0</v>
      </c>
      <c r="CB300" s="427">
        <v>0</v>
      </c>
      <c r="CC300" s="427">
        <v>0</v>
      </c>
      <c r="CD300" s="427">
        <v>0</v>
      </c>
      <c r="CE300" s="427">
        <v>0</v>
      </c>
      <c r="CF300" s="427">
        <v>0</v>
      </c>
      <c r="CG300" s="427">
        <v>0</v>
      </c>
      <c r="CH300" s="427">
        <v>0</v>
      </c>
      <c r="CI300" s="427">
        <v>0</v>
      </c>
      <c r="CJ300" s="427">
        <v>0</v>
      </c>
      <c r="CK300" s="427">
        <v>0</v>
      </c>
      <c r="CL300" s="427">
        <v>0</v>
      </c>
      <c r="CM300" s="427">
        <v>0</v>
      </c>
      <c r="CN300" s="427">
        <v>0</v>
      </c>
      <c r="CO300" s="427">
        <v>0</v>
      </c>
      <c r="CP300" s="427">
        <v>0</v>
      </c>
      <c r="CQ300" s="427">
        <v>0</v>
      </c>
      <c r="CR300" s="427">
        <v>0</v>
      </c>
      <c r="CS300" s="427">
        <v>0</v>
      </c>
      <c r="CT300" s="427">
        <v>0</v>
      </c>
      <c r="CU300" s="427">
        <v>0</v>
      </c>
      <c r="CV300" s="427">
        <v>0</v>
      </c>
      <c r="CW300" s="427">
        <v>0</v>
      </c>
      <c r="CX300" s="427">
        <v>0</v>
      </c>
      <c r="CY300" s="427">
        <v>0</v>
      </c>
      <c r="CZ300" s="427">
        <v>0</v>
      </c>
      <c r="DA300" s="427">
        <v>0</v>
      </c>
      <c r="DB300" s="436" t="s">
        <v>2126</v>
      </c>
      <c r="DC300" s="427">
        <v>0</v>
      </c>
      <c r="DD300" s="436" t="s">
        <v>2126</v>
      </c>
      <c r="DE300" s="428" t="s">
        <v>2082</v>
      </c>
    </row>
    <row r="301" spans="1:109" customFormat="1" ht="47.25">
      <c r="A301" s="424" t="s">
        <v>887</v>
      </c>
      <c r="B301" s="425" t="s">
        <v>1057</v>
      </c>
      <c r="C301" s="424" t="s">
        <v>1058</v>
      </c>
      <c r="D301" s="426">
        <v>1.6218728813559322</v>
      </c>
      <c r="E301" s="427">
        <v>0</v>
      </c>
      <c r="F301" s="427">
        <v>0</v>
      </c>
      <c r="G301" s="427">
        <v>0</v>
      </c>
      <c r="H301" s="427">
        <v>0</v>
      </c>
      <c r="I301" s="427">
        <v>0</v>
      </c>
      <c r="J301" s="427">
        <v>0</v>
      </c>
      <c r="K301" s="427">
        <v>0</v>
      </c>
      <c r="L301" s="427">
        <v>0</v>
      </c>
      <c r="M301" s="427">
        <v>0</v>
      </c>
      <c r="N301" s="427">
        <v>0</v>
      </c>
      <c r="O301" s="427">
        <v>0</v>
      </c>
      <c r="P301" s="427">
        <v>0</v>
      </c>
      <c r="Q301" s="427">
        <v>0</v>
      </c>
      <c r="R301" s="427">
        <v>0</v>
      </c>
      <c r="S301" s="427">
        <v>0</v>
      </c>
      <c r="T301" s="427">
        <v>0</v>
      </c>
      <c r="U301" s="427">
        <v>0</v>
      </c>
      <c r="V301" s="427">
        <v>0</v>
      </c>
      <c r="W301" s="427">
        <v>0</v>
      </c>
      <c r="X301" s="427">
        <v>0</v>
      </c>
      <c r="Y301" s="427">
        <v>0</v>
      </c>
      <c r="Z301" s="427">
        <v>0</v>
      </c>
      <c r="AA301" s="427">
        <v>0</v>
      </c>
      <c r="AB301" s="427">
        <v>0</v>
      </c>
      <c r="AC301" s="427">
        <v>0</v>
      </c>
      <c r="AD301" s="427">
        <v>0</v>
      </c>
      <c r="AE301" s="427">
        <v>0</v>
      </c>
      <c r="AF301" s="427">
        <v>0</v>
      </c>
      <c r="AG301" s="427">
        <v>0</v>
      </c>
      <c r="AH301" s="427">
        <v>0</v>
      </c>
      <c r="AI301" s="427">
        <v>0</v>
      </c>
      <c r="AJ301" s="427">
        <v>0</v>
      </c>
      <c r="AK301" s="427">
        <v>0</v>
      </c>
      <c r="AL301" s="427">
        <v>0</v>
      </c>
      <c r="AM301" s="427">
        <v>0</v>
      </c>
      <c r="AN301" s="427">
        <v>0</v>
      </c>
      <c r="AO301" s="427">
        <v>0</v>
      </c>
      <c r="AP301" s="427">
        <v>0</v>
      </c>
      <c r="AQ301" s="427">
        <v>0</v>
      </c>
      <c r="AR301" s="427">
        <v>0</v>
      </c>
      <c r="AS301" s="427">
        <v>0</v>
      </c>
      <c r="AT301" s="427">
        <v>0</v>
      </c>
      <c r="AU301" s="427">
        <v>0</v>
      </c>
      <c r="AV301" s="427">
        <v>0</v>
      </c>
      <c r="AW301" s="427">
        <v>0</v>
      </c>
      <c r="AX301" s="427">
        <v>0</v>
      </c>
      <c r="AY301" s="427">
        <v>0</v>
      </c>
      <c r="AZ301" s="427">
        <v>0</v>
      </c>
      <c r="BA301" s="427">
        <v>0</v>
      </c>
      <c r="BB301" s="427">
        <v>0</v>
      </c>
      <c r="BC301" s="427">
        <v>0</v>
      </c>
      <c r="BD301" s="427">
        <v>0</v>
      </c>
      <c r="BE301" s="427">
        <v>0</v>
      </c>
      <c r="BF301" s="427">
        <v>0</v>
      </c>
      <c r="BG301" s="427">
        <v>0</v>
      </c>
      <c r="BH301" s="427">
        <v>0</v>
      </c>
      <c r="BI301" s="427">
        <v>0</v>
      </c>
      <c r="BJ301" s="427">
        <v>0</v>
      </c>
      <c r="BK301" s="427">
        <v>0</v>
      </c>
      <c r="BL301" s="427">
        <v>0</v>
      </c>
      <c r="BM301" s="427">
        <v>0</v>
      </c>
      <c r="BN301" s="427">
        <v>0</v>
      </c>
      <c r="BO301" s="427">
        <v>0</v>
      </c>
      <c r="BP301" s="427">
        <v>0</v>
      </c>
      <c r="BQ301" s="427">
        <v>0</v>
      </c>
      <c r="BR301" s="427">
        <v>0</v>
      </c>
      <c r="BS301" s="427">
        <v>0</v>
      </c>
      <c r="BT301" s="427">
        <v>0</v>
      </c>
      <c r="BU301" s="427">
        <v>0</v>
      </c>
      <c r="BV301" s="427">
        <v>0</v>
      </c>
      <c r="BW301" s="427">
        <v>0</v>
      </c>
      <c r="BX301" s="427">
        <v>0</v>
      </c>
      <c r="BY301" s="427">
        <v>0</v>
      </c>
      <c r="BZ301" s="427">
        <v>0</v>
      </c>
      <c r="CA301" s="427">
        <v>0</v>
      </c>
      <c r="CB301" s="427">
        <v>0</v>
      </c>
      <c r="CC301" s="427">
        <v>0</v>
      </c>
      <c r="CD301" s="427">
        <v>0</v>
      </c>
      <c r="CE301" s="427">
        <v>0</v>
      </c>
      <c r="CF301" s="427">
        <v>0</v>
      </c>
      <c r="CG301" s="427">
        <v>0</v>
      </c>
      <c r="CH301" s="427">
        <v>0</v>
      </c>
      <c r="CI301" s="427">
        <v>0</v>
      </c>
      <c r="CJ301" s="427">
        <v>0</v>
      </c>
      <c r="CK301" s="427">
        <v>0</v>
      </c>
      <c r="CL301" s="427">
        <v>0</v>
      </c>
      <c r="CM301" s="427">
        <v>0</v>
      </c>
      <c r="CN301" s="427">
        <v>0</v>
      </c>
      <c r="CO301" s="427">
        <v>0</v>
      </c>
      <c r="CP301" s="427">
        <v>0</v>
      </c>
      <c r="CQ301" s="427">
        <v>0</v>
      </c>
      <c r="CR301" s="427">
        <v>0</v>
      </c>
      <c r="CS301" s="427">
        <v>0</v>
      </c>
      <c r="CT301" s="427">
        <v>0</v>
      </c>
      <c r="CU301" s="427">
        <v>0</v>
      </c>
      <c r="CV301" s="427">
        <v>0</v>
      </c>
      <c r="CW301" s="427">
        <v>0</v>
      </c>
      <c r="CX301" s="427">
        <v>0</v>
      </c>
      <c r="CY301" s="427">
        <v>0</v>
      </c>
      <c r="CZ301" s="427">
        <v>0</v>
      </c>
      <c r="DA301" s="427">
        <v>0</v>
      </c>
      <c r="DB301" s="436" t="s">
        <v>2126</v>
      </c>
      <c r="DC301" s="427">
        <v>0</v>
      </c>
      <c r="DD301" s="436" t="s">
        <v>2126</v>
      </c>
      <c r="DE301" s="428" t="s">
        <v>2082</v>
      </c>
    </row>
    <row r="302" spans="1:109" customFormat="1" ht="47.25">
      <c r="A302" s="424" t="s">
        <v>887</v>
      </c>
      <c r="B302" s="425" t="s">
        <v>1059</v>
      </c>
      <c r="C302" s="424" t="s">
        <v>1060</v>
      </c>
      <c r="D302" s="426">
        <v>1.6848220338983053</v>
      </c>
      <c r="E302" s="427">
        <v>0</v>
      </c>
      <c r="F302" s="427">
        <v>1.6848220338983086</v>
      </c>
      <c r="G302" s="427">
        <v>0</v>
      </c>
      <c r="H302" s="427">
        <v>0</v>
      </c>
      <c r="I302" s="427">
        <v>0</v>
      </c>
      <c r="J302" s="427">
        <v>0</v>
      </c>
      <c r="K302" s="427">
        <v>1</v>
      </c>
      <c r="L302" s="427">
        <v>0</v>
      </c>
      <c r="M302" s="427">
        <v>0</v>
      </c>
      <c r="N302" s="427">
        <v>0</v>
      </c>
      <c r="O302" s="427">
        <v>0</v>
      </c>
      <c r="P302" s="427">
        <v>0</v>
      </c>
      <c r="Q302" s="427">
        <v>0</v>
      </c>
      <c r="R302" s="427">
        <v>0</v>
      </c>
      <c r="S302" s="427">
        <v>0</v>
      </c>
      <c r="T302" s="427">
        <v>0</v>
      </c>
      <c r="U302" s="427">
        <v>0</v>
      </c>
      <c r="V302" s="427">
        <v>0</v>
      </c>
      <c r="W302" s="427">
        <v>0</v>
      </c>
      <c r="X302" s="427">
        <v>0</v>
      </c>
      <c r="Y302" s="427">
        <v>0</v>
      </c>
      <c r="Z302" s="427">
        <v>0</v>
      </c>
      <c r="AA302" s="427">
        <v>0</v>
      </c>
      <c r="AB302" s="427">
        <v>0</v>
      </c>
      <c r="AC302" s="427">
        <v>0</v>
      </c>
      <c r="AD302" s="427">
        <v>0</v>
      </c>
      <c r="AE302" s="427">
        <v>0</v>
      </c>
      <c r="AF302" s="427">
        <v>0</v>
      </c>
      <c r="AG302" s="427">
        <v>0</v>
      </c>
      <c r="AH302" s="427">
        <v>0</v>
      </c>
      <c r="AI302" s="427">
        <v>0</v>
      </c>
      <c r="AJ302" s="427">
        <v>0</v>
      </c>
      <c r="AK302" s="427">
        <v>0</v>
      </c>
      <c r="AL302" s="427">
        <v>0</v>
      </c>
      <c r="AM302" s="427">
        <v>0</v>
      </c>
      <c r="AN302" s="427">
        <v>0</v>
      </c>
      <c r="AO302" s="427">
        <v>0</v>
      </c>
      <c r="AP302" s="427">
        <v>0</v>
      </c>
      <c r="AQ302" s="427">
        <v>0</v>
      </c>
      <c r="AR302" s="427">
        <v>0</v>
      </c>
      <c r="AS302" s="427">
        <v>0</v>
      </c>
      <c r="AT302" s="427">
        <v>1.6848220338983086</v>
      </c>
      <c r="AU302" s="427">
        <v>0</v>
      </c>
      <c r="AV302" s="427">
        <v>0</v>
      </c>
      <c r="AW302" s="427">
        <v>0</v>
      </c>
      <c r="AX302" s="427">
        <v>0</v>
      </c>
      <c r="AY302" s="427">
        <v>1</v>
      </c>
      <c r="AZ302" s="427">
        <v>0</v>
      </c>
      <c r="BA302" s="427">
        <v>0</v>
      </c>
      <c r="BB302" s="427">
        <v>0</v>
      </c>
      <c r="BC302" s="427">
        <v>0</v>
      </c>
      <c r="BD302" s="427">
        <v>0</v>
      </c>
      <c r="BE302" s="427">
        <v>0</v>
      </c>
      <c r="BF302" s="427">
        <v>0</v>
      </c>
      <c r="BG302" s="427">
        <v>0</v>
      </c>
      <c r="BH302" s="427">
        <v>0</v>
      </c>
      <c r="BI302" s="427">
        <v>0</v>
      </c>
      <c r="BJ302" s="427">
        <v>0</v>
      </c>
      <c r="BK302" s="427">
        <v>0</v>
      </c>
      <c r="BL302" s="427">
        <v>0</v>
      </c>
      <c r="BM302" s="427">
        <v>0</v>
      </c>
      <c r="BN302" s="427">
        <v>0</v>
      </c>
      <c r="BO302" s="427">
        <v>0</v>
      </c>
      <c r="BP302" s="427">
        <v>0</v>
      </c>
      <c r="BQ302" s="427">
        <v>0</v>
      </c>
      <c r="BR302" s="427">
        <v>0</v>
      </c>
      <c r="BS302" s="427">
        <v>0</v>
      </c>
      <c r="BT302" s="427">
        <v>0</v>
      </c>
      <c r="BU302" s="427">
        <v>0</v>
      </c>
      <c r="BV302" s="427">
        <v>0</v>
      </c>
      <c r="BW302" s="427">
        <v>0</v>
      </c>
      <c r="BX302" s="427">
        <v>0</v>
      </c>
      <c r="BY302" s="427">
        <v>0</v>
      </c>
      <c r="BZ302" s="427">
        <v>0</v>
      </c>
      <c r="CA302" s="427">
        <v>0</v>
      </c>
      <c r="CB302" s="427">
        <v>0</v>
      </c>
      <c r="CC302" s="427">
        <v>0</v>
      </c>
      <c r="CD302" s="427">
        <v>0</v>
      </c>
      <c r="CE302" s="427">
        <v>0</v>
      </c>
      <c r="CF302" s="427">
        <v>0</v>
      </c>
      <c r="CG302" s="427">
        <v>0</v>
      </c>
      <c r="CH302" s="427">
        <v>0</v>
      </c>
      <c r="CI302" s="427">
        <v>0</v>
      </c>
      <c r="CJ302" s="427">
        <v>0</v>
      </c>
      <c r="CK302" s="427">
        <v>0</v>
      </c>
      <c r="CL302" s="427">
        <v>0</v>
      </c>
      <c r="CM302" s="427">
        <v>0</v>
      </c>
      <c r="CN302" s="427">
        <v>0</v>
      </c>
      <c r="CO302" s="427">
        <v>0</v>
      </c>
      <c r="CP302" s="427">
        <v>0</v>
      </c>
      <c r="CQ302" s="427">
        <v>0</v>
      </c>
      <c r="CR302" s="427">
        <v>0</v>
      </c>
      <c r="CS302" s="427">
        <v>0</v>
      </c>
      <c r="CT302" s="427">
        <v>0</v>
      </c>
      <c r="CU302" s="427">
        <v>0</v>
      </c>
      <c r="CV302" s="427">
        <v>0</v>
      </c>
      <c r="CW302" s="427">
        <v>0</v>
      </c>
      <c r="CX302" s="427">
        <v>0</v>
      </c>
      <c r="CY302" s="427">
        <v>0</v>
      </c>
      <c r="CZ302" s="427">
        <v>0</v>
      </c>
      <c r="DA302" s="427">
        <v>0</v>
      </c>
      <c r="DB302" s="436" t="s">
        <v>2126</v>
      </c>
      <c r="DC302" s="427">
        <v>0</v>
      </c>
      <c r="DD302" s="436" t="s">
        <v>2126</v>
      </c>
      <c r="DE302" s="428" t="s">
        <v>2082</v>
      </c>
    </row>
    <row r="303" spans="1:109" customFormat="1" ht="47.25">
      <c r="A303" s="424" t="s">
        <v>887</v>
      </c>
      <c r="B303" s="425" t="s">
        <v>1061</v>
      </c>
      <c r="C303" s="424" t="s">
        <v>1062</v>
      </c>
      <c r="D303" s="426">
        <v>1.6848220338983053</v>
      </c>
      <c r="E303" s="427">
        <v>0</v>
      </c>
      <c r="F303" s="427">
        <v>1.6848220338983086</v>
      </c>
      <c r="G303" s="427">
        <v>0</v>
      </c>
      <c r="H303" s="427">
        <v>0</v>
      </c>
      <c r="I303" s="427">
        <v>0</v>
      </c>
      <c r="J303" s="427">
        <v>0</v>
      </c>
      <c r="K303" s="427">
        <v>1</v>
      </c>
      <c r="L303" s="427">
        <v>0</v>
      </c>
      <c r="M303" s="427">
        <v>0</v>
      </c>
      <c r="N303" s="427">
        <v>0</v>
      </c>
      <c r="O303" s="427">
        <v>0</v>
      </c>
      <c r="P303" s="427">
        <v>0</v>
      </c>
      <c r="Q303" s="427">
        <v>0</v>
      </c>
      <c r="R303" s="427">
        <v>0</v>
      </c>
      <c r="S303" s="427">
        <v>0</v>
      </c>
      <c r="T303" s="427">
        <v>0</v>
      </c>
      <c r="U303" s="427">
        <v>0</v>
      </c>
      <c r="V303" s="427">
        <v>0</v>
      </c>
      <c r="W303" s="427">
        <v>0</v>
      </c>
      <c r="X303" s="427">
        <v>0</v>
      </c>
      <c r="Y303" s="427">
        <v>0</v>
      </c>
      <c r="Z303" s="427">
        <v>0</v>
      </c>
      <c r="AA303" s="427">
        <v>0</v>
      </c>
      <c r="AB303" s="427">
        <v>0</v>
      </c>
      <c r="AC303" s="427">
        <v>0</v>
      </c>
      <c r="AD303" s="427">
        <v>0</v>
      </c>
      <c r="AE303" s="427">
        <v>0</v>
      </c>
      <c r="AF303" s="427">
        <v>0</v>
      </c>
      <c r="AG303" s="427">
        <v>0</v>
      </c>
      <c r="AH303" s="427">
        <v>0</v>
      </c>
      <c r="AI303" s="427">
        <v>0</v>
      </c>
      <c r="AJ303" s="427">
        <v>0</v>
      </c>
      <c r="AK303" s="427">
        <v>0</v>
      </c>
      <c r="AL303" s="427">
        <v>0</v>
      </c>
      <c r="AM303" s="427">
        <v>0</v>
      </c>
      <c r="AN303" s="427">
        <v>0</v>
      </c>
      <c r="AO303" s="427">
        <v>0</v>
      </c>
      <c r="AP303" s="427">
        <v>0</v>
      </c>
      <c r="AQ303" s="427">
        <v>0</v>
      </c>
      <c r="AR303" s="427">
        <v>0</v>
      </c>
      <c r="AS303" s="427">
        <v>0</v>
      </c>
      <c r="AT303" s="427">
        <v>1.6848220338983086</v>
      </c>
      <c r="AU303" s="427">
        <v>0</v>
      </c>
      <c r="AV303" s="427">
        <v>0</v>
      </c>
      <c r="AW303" s="427">
        <v>0</v>
      </c>
      <c r="AX303" s="427">
        <v>0</v>
      </c>
      <c r="AY303" s="427">
        <v>1</v>
      </c>
      <c r="AZ303" s="427">
        <v>0</v>
      </c>
      <c r="BA303" s="427">
        <v>0</v>
      </c>
      <c r="BB303" s="427">
        <v>0</v>
      </c>
      <c r="BC303" s="427">
        <v>0</v>
      </c>
      <c r="BD303" s="427">
        <v>0</v>
      </c>
      <c r="BE303" s="427">
        <v>0</v>
      </c>
      <c r="BF303" s="427">
        <v>0</v>
      </c>
      <c r="BG303" s="427">
        <v>0</v>
      </c>
      <c r="BH303" s="427">
        <v>0</v>
      </c>
      <c r="BI303" s="427">
        <v>0</v>
      </c>
      <c r="BJ303" s="427">
        <v>0</v>
      </c>
      <c r="BK303" s="427">
        <v>0</v>
      </c>
      <c r="BL303" s="427">
        <v>0</v>
      </c>
      <c r="BM303" s="427">
        <v>0</v>
      </c>
      <c r="BN303" s="427">
        <v>0</v>
      </c>
      <c r="BO303" s="427">
        <v>0</v>
      </c>
      <c r="BP303" s="427">
        <v>0</v>
      </c>
      <c r="BQ303" s="427">
        <v>0</v>
      </c>
      <c r="BR303" s="427">
        <v>0</v>
      </c>
      <c r="BS303" s="427">
        <v>0</v>
      </c>
      <c r="BT303" s="427">
        <v>0</v>
      </c>
      <c r="BU303" s="427">
        <v>0</v>
      </c>
      <c r="BV303" s="427">
        <v>0</v>
      </c>
      <c r="BW303" s="427">
        <v>0</v>
      </c>
      <c r="BX303" s="427">
        <v>0</v>
      </c>
      <c r="BY303" s="427">
        <v>0</v>
      </c>
      <c r="BZ303" s="427">
        <v>0</v>
      </c>
      <c r="CA303" s="427">
        <v>0</v>
      </c>
      <c r="CB303" s="427">
        <v>0</v>
      </c>
      <c r="CC303" s="427">
        <v>0</v>
      </c>
      <c r="CD303" s="427">
        <v>0</v>
      </c>
      <c r="CE303" s="427">
        <v>0</v>
      </c>
      <c r="CF303" s="427">
        <v>0</v>
      </c>
      <c r="CG303" s="427">
        <v>0</v>
      </c>
      <c r="CH303" s="427">
        <v>0</v>
      </c>
      <c r="CI303" s="427">
        <v>0</v>
      </c>
      <c r="CJ303" s="427">
        <v>0</v>
      </c>
      <c r="CK303" s="427">
        <v>0</v>
      </c>
      <c r="CL303" s="427">
        <v>0</v>
      </c>
      <c r="CM303" s="427">
        <v>0</v>
      </c>
      <c r="CN303" s="427">
        <v>0</v>
      </c>
      <c r="CO303" s="427">
        <v>0</v>
      </c>
      <c r="CP303" s="427">
        <v>0</v>
      </c>
      <c r="CQ303" s="427">
        <v>0</v>
      </c>
      <c r="CR303" s="427">
        <v>0</v>
      </c>
      <c r="CS303" s="427">
        <v>0</v>
      </c>
      <c r="CT303" s="427">
        <v>0</v>
      </c>
      <c r="CU303" s="427">
        <v>0</v>
      </c>
      <c r="CV303" s="427">
        <v>0</v>
      </c>
      <c r="CW303" s="427">
        <v>0</v>
      </c>
      <c r="CX303" s="427">
        <v>0</v>
      </c>
      <c r="CY303" s="427">
        <v>0</v>
      </c>
      <c r="CZ303" s="427">
        <v>0</v>
      </c>
      <c r="DA303" s="427">
        <v>0</v>
      </c>
      <c r="DB303" s="436" t="s">
        <v>2126</v>
      </c>
      <c r="DC303" s="427">
        <v>0</v>
      </c>
      <c r="DD303" s="436" t="s">
        <v>2126</v>
      </c>
      <c r="DE303" s="428" t="s">
        <v>2082</v>
      </c>
    </row>
    <row r="304" spans="1:109" customFormat="1" ht="47.25">
      <c r="A304" s="424" t="s">
        <v>887</v>
      </c>
      <c r="B304" s="425" t="s">
        <v>1063</v>
      </c>
      <c r="C304" s="424" t="s">
        <v>1064</v>
      </c>
      <c r="D304" s="426">
        <v>1.6848220338983053</v>
      </c>
      <c r="E304" s="427">
        <v>0</v>
      </c>
      <c r="F304" s="427">
        <v>1.6848220338983086</v>
      </c>
      <c r="G304" s="427">
        <v>0</v>
      </c>
      <c r="H304" s="427">
        <v>0</v>
      </c>
      <c r="I304" s="427">
        <v>0</v>
      </c>
      <c r="J304" s="427">
        <v>0</v>
      </c>
      <c r="K304" s="427">
        <v>1</v>
      </c>
      <c r="L304" s="427">
        <v>0</v>
      </c>
      <c r="M304" s="427">
        <v>0</v>
      </c>
      <c r="N304" s="427">
        <v>0</v>
      </c>
      <c r="O304" s="427">
        <v>0</v>
      </c>
      <c r="P304" s="427">
        <v>0</v>
      </c>
      <c r="Q304" s="427">
        <v>0</v>
      </c>
      <c r="R304" s="427">
        <v>0</v>
      </c>
      <c r="S304" s="427">
        <v>0</v>
      </c>
      <c r="T304" s="427">
        <v>0</v>
      </c>
      <c r="U304" s="427">
        <v>0</v>
      </c>
      <c r="V304" s="427">
        <v>0</v>
      </c>
      <c r="W304" s="427">
        <v>0</v>
      </c>
      <c r="X304" s="427">
        <v>0</v>
      </c>
      <c r="Y304" s="427">
        <v>0</v>
      </c>
      <c r="Z304" s="427">
        <v>0</v>
      </c>
      <c r="AA304" s="427">
        <v>0</v>
      </c>
      <c r="AB304" s="427">
        <v>0</v>
      </c>
      <c r="AC304" s="427">
        <v>0</v>
      </c>
      <c r="AD304" s="427">
        <v>0</v>
      </c>
      <c r="AE304" s="427">
        <v>0</v>
      </c>
      <c r="AF304" s="427">
        <v>0</v>
      </c>
      <c r="AG304" s="427">
        <v>0</v>
      </c>
      <c r="AH304" s="427">
        <v>0</v>
      </c>
      <c r="AI304" s="427">
        <v>0</v>
      </c>
      <c r="AJ304" s="427">
        <v>0</v>
      </c>
      <c r="AK304" s="427">
        <v>0</v>
      </c>
      <c r="AL304" s="427">
        <v>0</v>
      </c>
      <c r="AM304" s="427">
        <v>0</v>
      </c>
      <c r="AN304" s="427">
        <v>0</v>
      </c>
      <c r="AO304" s="427">
        <v>0</v>
      </c>
      <c r="AP304" s="427">
        <v>0</v>
      </c>
      <c r="AQ304" s="427">
        <v>0</v>
      </c>
      <c r="AR304" s="427">
        <v>0</v>
      </c>
      <c r="AS304" s="427">
        <v>0</v>
      </c>
      <c r="AT304" s="427">
        <v>1.6848220338983086</v>
      </c>
      <c r="AU304" s="427">
        <v>0</v>
      </c>
      <c r="AV304" s="427">
        <v>0</v>
      </c>
      <c r="AW304" s="427">
        <v>0</v>
      </c>
      <c r="AX304" s="427">
        <v>0</v>
      </c>
      <c r="AY304" s="427">
        <v>1</v>
      </c>
      <c r="AZ304" s="427">
        <v>0</v>
      </c>
      <c r="BA304" s="427">
        <v>0</v>
      </c>
      <c r="BB304" s="427">
        <v>0</v>
      </c>
      <c r="BC304" s="427">
        <v>0</v>
      </c>
      <c r="BD304" s="427">
        <v>0</v>
      </c>
      <c r="BE304" s="427">
        <v>0</v>
      </c>
      <c r="BF304" s="427">
        <v>0</v>
      </c>
      <c r="BG304" s="427">
        <v>0</v>
      </c>
      <c r="BH304" s="427">
        <v>0</v>
      </c>
      <c r="BI304" s="427">
        <v>0</v>
      </c>
      <c r="BJ304" s="427">
        <v>0</v>
      </c>
      <c r="BK304" s="427">
        <v>0</v>
      </c>
      <c r="BL304" s="427">
        <v>0</v>
      </c>
      <c r="BM304" s="427">
        <v>0</v>
      </c>
      <c r="BN304" s="427">
        <v>0</v>
      </c>
      <c r="BO304" s="427">
        <v>0</v>
      </c>
      <c r="BP304" s="427">
        <v>0</v>
      </c>
      <c r="BQ304" s="427">
        <v>0</v>
      </c>
      <c r="BR304" s="427">
        <v>0</v>
      </c>
      <c r="BS304" s="427">
        <v>0</v>
      </c>
      <c r="BT304" s="427">
        <v>0</v>
      </c>
      <c r="BU304" s="427">
        <v>0</v>
      </c>
      <c r="BV304" s="427">
        <v>0</v>
      </c>
      <c r="BW304" s="427">
        <v>0</v>
      </c>
      <c r="BX304" s="427">
        <v>0</v>
      </c>
      <c r="BY304" s="427">
        <v>0</v>
      </c>
      <c r="BZ304" s="427">
        <v>0</v>
      </c>
      <c r="CA304" s="427">
        <v>0</v>
      </c>
      <c r="CB304" s="427">
        <v>0</v>
      </c>
      <c r="CC304" s="427">
        <v>0</v>
      </c>
      <c r="CD304" s="427">
        <v>0</v>
      </c>
      <c r="CE304" s="427">
        <v>0</v>
      </c>
      <c r="CF304" s="427">
        <v>0</v>
      </c>
      <c r="CG304" s="427">
        <v>0</v>
      </c>
      <c r="CH304" s="427">
        <v>0</v>
      </c>
      <c r="CI304" s="427">
        <v>0</v>
      </c>
      <c r="CJ304" s="427">
        <v>0</v>
      </c>
      <c r="CK304" s="427">
        <v>0</v>
      </c>
      <c r="CL304" s="427">
        <v>0</v>
      </c>
      <c r="CM304" s="427">
        <v>0</v>
      </c>
      <c r="CN304" s="427">
        <v>0</v>
      </c>
      <c r="CO304" s="427">
        <v>0</v>
      </c>
      <c r="CP304" s="427">
        <v>0</v>
      </c>
      <c r="CQ304" s="427">
        <v>0</v>
      </c>
      <c r="CR304" s="427">
        <v>0</v>
      </c>
      <c r="CS304" s="427">
        <v>0</v>
      </c>
      <c r="CT304" s="427">
        <v>0</v>
      </c>
      <c r="CU304" s="427">
        <v>0</v>
      </c>
      <c r="CV304" s="427">
        <v>0</v>
      </c>
      <c r="CW304" s="427">
        <v>0</v>
      </c>
      <c r="CX304" s="427">
        <v>0</v>
      </c>
      <c r="CY304" s="427">
        <v>0</v>
      </c>
      <c r="CZ304" s="427">
        <v>0</v>
      </c>
      <c r="DA304" s="427">
        <v>0</v>
      </c>
      <c r="DB304" s="436" t="s">
        <v>2126</v>
      </c>
      <c r="DC304" s="427">
        <v>0</v>
      </c>
      <c r="DD304" s="436" t="s">
        <v>2126</v>
      </c>
      <c r="DE304" s="428" t="s">
        <v>2082</v>
      </c>
    </row>
    <row r="305" spans="1:109" customFormat="1" ht="47.25">
      <c r="A305" s="424" t="s">
        <v>887</v>
      </c>
      <c r="B305" s="425" t="s">
        <v>1065</v>
      </c>
      <c r="C305" s="424" t="s">
        <v>1066</v>
      </c>
      <c r="D305" s="426">
        <v>1.6848220338983053</v>
      </c>
      <c r="E305" s="427">
        <v>0</v>
      </c>
      <c r="F305" s="427">
        <v>1.6848220338983086</v>
      </c>
      <c r="G305" s="427">
        <v>0</v>
      </c>
      <c r="H305" s="427">
        <v>0</v>
      </c>
      <c r="I305" s="427">
        <v>0</v>
      </c>
      <c r="J305" s="427">
        <v>0</v>
      </c>
      <c r="K305" s="427">
        <v>1</v>
      </c>
      <c r="L305" s="427">
        <v>0</v>
      </c>
      <c r="M305" s="427">
        <v>0</v>
      </c>
      <c r="N305" s="427">
        <v>0</v>
      </c>
      <c r="O305" s="427">
        <v>0</v>
      </c>
      <c r="P305" s="427">
        <v>0</v>
      </c>
      <c r="Q305" s="427">
        <v>0</v>
      </c>
      <c r="R305" s="427">
        <v>0</v>
      </c>
      <c r="S305" s="427">
        <v>0</v>
      </c>
      <c r="T305" s="427">
        <v>0</v>
      </c>
      <c r="U305" s="427">
        <v>0</v>
      </c>
      <c r="V305" s="427">
        <v>0</v>
      </c>
      <c r="W305" s="427">
        <v>0</v>
      </c>
      <c r="X305" s="427">
        <v>0</v>
      </c>
      <c r="Y305" s="427">
        <v>0</v>
      </c>
      <c r="Z305" s="427">
        <v>0</v>
      </c>
      <c r="AA305" s="427">
        <v>0</v>
      </c>
      <c r="AB305" s="427">
        <v>0</v>
      </c>
      <c r="AC305" s="427">
        <v>0</v>
      </c>
      <c r="AD305" s="427">
        <v>0</v>
      </c>
      <c r="AE305" s="427">
        <v>0</v>
      </c>
      <c r="AF305" s="427">
        <v>0</v>
      </c>
      <c r="AG305" s="427">
        <v>0</v>
      </c>
      <c r="AH305" s="427">
        <v>0</v>
      </c>
      <c r="AI305" s="427">
        <v>0</v>
      </c>
      <c r="AJ305" s="427">
        <v>0</v>
      </c>
      <c r="AK305" s="427">
        <v>0</v>
      </c>
      <c r="AL305" s="427">
        <v>0</v>
      </c>
      <c r="AM305" s="427">
        <v>0</v>
      </c>
      <c r="AN305" s="427">
        <v>0</v>
      </c>
      <c r="AO305" s="427">
        <v>0</v>
      </c>
      <c r="AP305" s="427">
        <v>0</v>
      </c>
      <c r="AQ305" s="427">
        <v>0</v>
      </c>
      <c r="AR305" s="427">
        <v>0</v>
      </c>
      <c r="AS305" s="427">
        <v>0</v>
      </c>
      <c r="AT305" s="427">
        <v>1.6848220338983086</v>
      </c>
      <c r="AU305" s="427">
        <v>0</v>
      </c>
      <c r="AV305" s="427">
        <v>0</v>
      </c>
      <c r="AW305" s="427">
        <v>0</v>
      </c>
      <c r="AX305" s="427">
        <v>0</v>
      </c>
      <c r="AY305" s="427">
        <v>1</v>
      </c>
      <c r="AZ305" s="427">
        <v>0</v>
      </c>
      <c r="BA305" s="427">
        <v>0</v>
      </c>
      <c r="BB305" s="427">
        <v>0</v>
      </c>
      <c r="BC305" s="427">
        <v>0</v>
      </c>
      <c r="BD305" s="427">
        <v>0</v>
      </c>
      <c r="BE305" s="427">
        <v>0</v>
      </c>
      <c r="BF305" s="427">
        <v>0</v>
      </c>
      <c r="BG305" s="427">
        <v>0</v>
      </c>
      <c r="BH305" s="427">
        <v>0</v>
      </c>
      <c r="BI305" s="427">
        <v>0</v>
      </c>
      <c r="BJ305" s="427">
        <v>0</v>
      </c>
      <c r="BK305" s="427">
        <v>0</v>
      </c>
      <c r="BL305" s="427">
        <v>0</v>
      </c>
      <c r="BM305" s="427">
        <v>0</v>
      </c>
      <c r="BN305" s="427">
        <v>0</v>
      </c>
      <c r="BO305" s="427">
        <v>0</v>
      </c>
      <c r="BP305" s="427">
        <v>0</v>
      </c>
      <c r="BQ305" s="427">
        <v>0</v>
      </c>
      <c r="BR305" s="427">
        <v>0</v>
      </c>
      <c r="BS305" s="427">
        <v>0</v>
      </c>
      <c r="BT305" s="427">
        <v>0</v>
      </c>
      <c r="BU305" s="427">
        <v>0</v>
      </c>
      <c r="BV305" s="427">
        <v>0</v>
      </c>
      <c r="BW305" s="427">
        <v>0</v>
      </c>
      <c r="BX305" s="427">
        <v>0</v>
      </c>
      <c r="BY305" s="427">
        <v>0</v>
      </c>
      <c r="BZ305" s="427">
        <v>0</v>
      </c>
      <c r="CA305" s="427">
        <v>0</v>
      </c>
      <c r="CB305" s="427">
        <v>0</v>
      </c>
      <c r="CC305" s="427">
        <v>0</v>
      </c>
      <c r="CD305" s="427">
        <v>0</v>
      </c>
      <c r="CE305" s="427">
        <v>0</v>
      </c>
      <c r="CF305" s="427">
        <v>0</v>
      </c>
      <c r="CG305" s="427">
        <v>0</v>
      </c>
      <c r="CH305" s="427">
        <v>0</v>
      </c>
      <c r="CI305" s="427">
        <v>0</v>
      </c>
      <c r="CJ305" s="427">
        <v>0</v>
      </c>
      <c r="CK305" s="427">
        <v>0</v>
      </c>
      <c r="CL305" s="427">
        <v>0</v>
      </c>
      <c r="CM305" s="427">
        <v>0</v>
      </c>
      <c r="CN305" s="427">
        <v>0</v>
      </c>
      <c r="CO305" s="427">
        <v>0</v>
      </c>
      <c r="CP305" s="427">
        <v>0</v>
      </c>
      <c r="CQ305" s="427">
        <v>0</v>
      </c>
      <c r="CR305" s="427">
        <v>0</v>
      </c>
      <c r="CS305" s="427">
        <v>0</v>
      </c>
      <c r="CT305" s="427">
        <v>0</v>
      </c>
      <c r="CU305" s="427">
        <v>0</v>
      </c>
      <c r="CV305" s="427">
        <v>0</v>
      </c>
      <c r="CW305" s="427">
        <v>0</v>
      </c>
      <c r="CX305" s="427">
        <v>0</v>
      </c>
      <c r="CY305" s="427">
        <v>0</v>
      </c>
      <c r="CZ305" s="427">
        <v>0</v>
      </c>
      <c r="DA305" s="427">
        <v>0</v>
      </c>
      <c r="DB305" s="436" t="s">
        <v>2126</v>
      </c>
      <c r="DC305" s="427">
        <v>0</v>
      </c>
      <c r="DD305" s="436" t="s">
        <v>2126</v>
      </c>
      <c r="DE305" s="428" t="s">
        <v>2082</v>
      </c>
    </row>
    <row r="306" spans="1:109" customFormat="1" ht="47.25">
      <c r="A306" s="424" t="s">
        <v>887</v>
      </c>
      <c r="B306" s="425" t="s">
        <v>1067</v>
      </c>
      <c r="C306" s="424" t="s">
        <v>1068</v>
      </c>
      <c r="D306" s="426">
        <v>3.2437203389830511</v>
      </c>
      <c r="E306" s="427">
        <v>0</v>
      </c>
      <c r="F306" s="427">
        <v>3.2437203389830502</v>
      </c>
      <c r="G306" s="427">
        <v>0</v>
      </c>
      <c r="H306" s="427">
        <v>0</v>
      </c>
      <c r="I306" s="427">
        <v>0</v>
      </c>
      <c r="J306" s="427">
        <v>0</v>
      </c>
      <c r="K306" s="427">
        <v>2</v>
      </c>
      <c r="L306" s="427">
        <v>0</v>
      </c>
      <c r="M306" s="427">
        <v>0</v>
      </c>
      <c r="N306" s="427">
        <v>0</v>
      </c>
      <c r="O306" s="427">
        <v>0</v>
      </c>
      <c r="P306" s="427">
        <v>0</v>
      </c>
      <c r="Q306" s="427">
        <v>0</v>
      </c>
      <c r="R306" s="427">
        <v>0</v>
      </c>
      <c r="S306" s="427">
        <v>0</v>
      </c>
      <c r="T306" s="427">
        <v>0</v>
      </c>
      <c r="U306" s="427">
        <v>0</v>
      </c>
      <c r="V306" s="427">
        <v>0</v>
      </c>
      <c r="W306" s="427">
        <v>0</v>
      </c>
      <c r="X306" s="427">
        <v>0</v>
      </c>
      <c r="Y306" s="427">
        <v>0</v>
      </c>
      <c r="Z306" s="427">
        <v>0</v>
      </c>
      <c r="AA306" s="427">
        <v>0</v>
      </c>
      <c r="AB306" s="427">
        <v>0</v>
      </c>
      <c r="AC306" s="427">
        <v>0</v>
      </c>
      <c r="AD306" s="427">
        <v>0</v>
      </c>
      <c r="AE306" s="427">
        <v>0</v>
      </c>
      <c r="AF306" s="427">
        <v>0</v>
      </c>
      <c r="AG306" s="427">
        <v>0</v>
      </c>
      <c r="AH306" s="427">
        <v>0</v>
      </c>
      <c r="AI306" s="427">
        <v>0</v>
      </c>
      <c r="AJ306" s="427">
        <v>0</v>
      </c>
      <c r="AK306" s="427">
        <v>0</v>
      </c>
      <c r="AL306" s="427">
        <v>0</v>
      </c>
      <c r="AM306" s="427">
        <v>0</v>
      </c>
      <c r="AN306" s="427">
        <v>0</v>
      </c>
      <c r="AO306" s="427">
        <v>0</v>
      </c>
      <c r="AP306" s="427">
        <v>0</v>
      </c>
      <c r="AQ306" s="427">
        <v>0</v>
      </c>
      <c r="AR306" s="427">
        <v>0</v>
      </c>
      <c r="AS306" s="427">
        <v>0</v>
      </c>
      <c r="AT306" s="427">
        <v>3.2437203389830502</v>
      </c>
      <c r="AU306" s="427">
        <v>0</v>
      </c>
      <c r="AV306" s="427">
        <v>0</v>
      </c>
      <c r="AW306" s="427">
        <v>0</v>
      </c>
      <c r="AX306" s="427">
        <v>0</v>
      </c>
      <c r="AY306" s="427">
        <v>2</v>
      </c>
      <c r="AZ306" s="427">
        <v>0</v>
      </c>
      <c r="BA306" s="427">
        <v>0</v>
      </c>
      <c r="BB306" s="427">
        <v>0</v>
      </c>
      <c r="BC306" s="427">
        <v>0</v>
      </c>
      <c r="BD306" s="427">
        <v>0</v>
      </c>
      <c r="BE306" s="427">
        <v>0</v>
      </c>
      <c r="BF306" s="427">
        <v>0</v>
      </c>
      <c r="BG306" s="427">
        <v>0</v>
      </c>
      <c r="BH306" s="427">
        <v>0</v>
      </c>
      <c r="BI306" s="427">
        <v>0</v>
      </c>
      <c r="BJ306" s="427">
        <v>0</v>
      </c>
      <c r="BK306" s="427">
        <v>0</v>
      </c>
      <c r="BL306" s="427">
        <v>0</v>
      </c>
      <c r="BM306" s="427">
        <v>0</v>
      </c>
      <c r="BN306" s="427">
        <v>0</v>
      </c>
      <c r="BO306" s="427">
        <v>0</v>
      </c>
      <c r="BP306" s="427">
        <v>0</v>
      </c>
      <c r="BQ306" s="427">
        <v>0</v>
      </c>
      <c r="BR306" s="427">
        <v>0</v>
      </c>
      <c r="BS306" s="427">
        <v>0</v>
      </c>
      <c r="BT306" s="427">
        <v>0</v>
      </c>
      <c r="BU306" s="427">
        <v>0</v>
      </c>
      <c r="BV306" s="427">
        <v>0</v>
      </c>
      <c r="BW306" s="427">
        <v>0</v>
      </c>
      <c r="BX306" s="427">
        <v>0</v>
      </c>
      <c r="BY306" s="427">
        <v>0</v>
      </c>
      <c r="BZ306" s="427">
        <v>0</v>
      </c>
      <c r="CA306" s="427">
        <v>0</v>
      </c>
      <c r="CB306" s="427">
        <v>0</v>
      </c>
      <c r="CC306" s="427">
        <v>0</v>
      </c>
      <c r="CD306" s="427">
        <v>0</v>
      </c>
      <c r="CE306" s="427">
        <v>0</v>
      </c>
      <c r="CF306" s="427">
        <v>0</v>
      </c>
      <c r="CG306" s="427">
        <v>0</v>
      </c>
      <c r="CH306" s="427">
        <v>0</v>
      </c>
      <c r="CI306" s="427">
        <v>0</v>
      </c>
      <c r="CJ306" s="427">
        <v>0</v>
      </c>
      <c r="CK306" s="427">
        <v>0</v>
      </c>
      <c r="CL306" s="427">
        <v>0</v>
      </c>
      <c r="CM306" s="427">
        <v>0</v>
      </c>
      <c r="CN306" s="427">
        <v>0</v>
      </c>
      <c r="CO306" s="427">
        <v>0</v>
      </c>
      <c r="CP306" s="427">
        <v>0</v>
      </c>
      <c r="CQ306" s="427">
        <v>0</v>
      </c>
      <c r="CR306" s="427">
        <v>0</v>
      </c>
      <c r="CS306" s="427">
        <v>0</v>
      </c>
      <c r="CT306" s="427">
        <v>0</v>
      </c>
      <c r="CU306" s="427">
        <v>0</v>
      </c>
      <c r="CV306" s="427">
        <v>0</v>
      </c>
      <c r="CW306" s="427">
        <v>0</v>
      </c>
      <c r="CX306" s="427">
        <v>0</v>
      </c>
      <c r="CY306" s="427">
        <v>0</v>
      </c>
      <c r="CZ306" s="427">
        <v>0</v>
      </c>
      <c r="DA306" s="427">
        <v>0</v>
      </c>
      <c r="DB306" s="436" t="s">
        <v>2126</v>
      </c>
      <c r="DC306" s="427">
        <v>0</v>
      </c>
      <c r="DD306" s="436" t="s">
        <v>2126</v>
      </c>
      <c r="DE306" s="428" t="s">
        <v>2082</v>
      </c>
    </row>
    <row r="307" spans="1:109" customFormat="1" ht="47.25">
      <c r="A307" s="424" t="s">
        <v>887</v>
      </c>
      <c r="B307" s="425" t="s">
        <v>1069</v>
      </c>
      <c r="C307" s="424" t="s">
        <v>1070</v>
      </c>
      <c r="D307" s="426">
        <v>1.6848220338983053</v>
      </c>
      <c r="E307" s="427">
        <v>0</v>
      </c>
      <c r="F307" s="427">
        <v>1.6848220338983086</v>
      </c>
      <c r="G307" s="427">
        <v>0</v>
      </c>
      <c r="H307" s="427">
        <v>0</v>
      </c>
      <c r="I307" s="427">
        <v>0</v>
      </c>
      <c r="J307" s="427">
        <v>0</v>
      </c>
      <c r="K307" s="427">
        <v>1</v>
      </c>
      <c r="L307" s="427">
        <v>0</v>
      </c>
      <c r="M307" s="427">
        <v>0</v>
      </c>
      <c r="N307" s="427">
        <v>0</v>
      </c>
      <c r="O307" s="427">
        <v>0</v>
      </c>
      <c r="P307" s="427">
        <v>0</v>
      </c>
      <c r="Q307" s="427">
        <v>0</v>
      </c>
      <c r="R307" s="427">
        <v>0</v>
      </c>
      <c r="S307" s="427">
        <v>0</v>
      </c>
      <c r="T307" s="427">
        <v>0</v>
      </c>
      <c r="U307" s="427">
        <v>0</v>
      </c>
      <c r="V307" s="427">
        <v>0</v>
      </c>
      <c r="W307" s="427">
        <v>0</v>
      </c>
      <c r="X307" s="427">
        <v>0</v>
      </c>
      <c r="Y307" s="427">
        <v>0</v>
      </c>
      <c r="Z307" s="427">
        <v>0</v>
      </c>
      <c r="AA307" s="427">
        <v>0</v>
      </c>
      <c r="AB307" s="427">
        <v>0</v>
      </c>
      <c r="AC307" s="427">
        <v>0</v>
      </c>
      <c r="AD307" s="427">
        <v>0</v>
      </c>
      <c r="AE307" s="427">
        <v>0</v>
      </c>
      <c r="AF307" s="427">
        <v>0</v>
      </c>
      <c r="AG307" s="427">
        <v>0</v>
      </c>
      <c r="AH307" s="427">
        <v>0</v>
      </c>
      <c r="AI307" s="427">
        <v>0</v>
      </c>
      <c r="AJ307" s="427">
        <v>0</v>
      </c>
      <c r="AK307" s="427">
        <v>0</v>
      </c>
      <c r="AL307" s="427">
        <v>0</v>
      </c>
      <c r="AM307" s="427">
        <v>0</v>
      </c>
      <c r="AN307" s="427">
        <v>0</v>
      </c>
      <c r="AO307" s="427">
        <v>0</v>
      </c>
      <c r="AP307" s="427">
        <v>0</v>
      </c>
      <c r="AQ307" s="427">
        <v>0</v>
      </c>
      <c r="AR307" s="427">
        <v>0</v>
      </c>
      <c r="AS307" s="427">
        <v>0</v>
      </c>
      <c r="AT307" s="427">
        <v>1.6848220338983086</v>
      </c>
      <c r="AU307" s="427">
        <v>0</v>
      </c>
      <c r="AV307" s="427">
        <v>0</v>
      </c>
      <c r="AW307" s="427">
        <v>0</v>
      </c>
      <c r="AX307" s="427">
        <v>0</v>
      </c>
      <c r="AY307" s="427">
        <v>1</v>
      </c>
      <c r="AZ307" s="427">
        <v>0</v>
      </c>
      <c r="BA307" s="427">
        <v>0</v>
      </c>
      <c r="BB307" s="427">
        <v>0</v>
      </c>
      <c r="BC307" s="427">
        <v>0</v>
      </c>
      <c r="BD307" s="427">
        <v>0</v>
      </c>
      <c r="BE307" s="427">
        <v>0</v>
      </c>
      <c r="BF307" s="427">
        <v>0</v>
      </c>
      <c r="BG307" s="427">
        <v>0</v>
      </c>
      <c r="BH307" s="427">
        <v>0</v>
      </c>
      <c r="BI307" s="427">
        <v>0</v>
      </c>
      <c r="BJ307" s="427">
        <v>0</v>
      </c>
      <c r="BK307" s="427">
        <v>0</v>
      </c>
      <c r="BL307" s="427">
        <v>0</v>
      </c>
      <c r="BM307" s="427">
        <v>0</v>
      </c>
      <c r="BN307" s="427">
        <v>0</v>
      </c>
      <c r="BO307" s="427">
        <v>0</v>
      </c>
      <c r="BP307" s="427">
        <v>0</v>
      </c>
      <c r="BQ307" s="427">
        <v>0</v>
      </c>
      <c r="BR307" s="427">
        <v>0</v>
      </c>
      <c r="BS307" s="427">
        <v>0</v>
      </c>
      <c r="BT307" s="427">
        <v>0</v>
      </c>
      <c r="BU307" s="427">
        <v>0</v>
      </c>
      <c r="BV307" s="427">
        <v>0</v>
      </c>
      <c r="BW307" s="427">
        <v>0</v>
      </c>
      <c r="BX307" s="427">
        <v>0</v>
      </c>
      <c r="BY307" s="427">
        <v>0</v>
      </c>
      <c r="BZ307" s="427">
        <v>0</v>
      </c>
      <c r="CA307" s="427">
        <v>0</v>
      </c>
      <c r="CB307" s="427">
        <v>0</v>
      </c>
      <c r="CC307" s="427">
        <v>0</v>
      </c>
      <c r="CD307" s="427">
        <v>0</v>
      </c>
      <c r="CE307" s="427">
        <v>0</v>
      </c>
      <c r="CF307" s="427">
        <v>0</v>
      </c>
      <c r="CG307" s="427">
        <v>0</v>
      </c>
      <c r="CH307" s="427">
        <v>0</v>
      </c>
      <c r="CI307" s="427">
        <v>0</v>
      </c>
      <c r="CJ307" s="427">
        <v>0</v>
      </c>
      <c r="CK307" s="427">
        <v>0</v>
      </c>
      <c r="CL307" s="427">
        <v>0</v>
      </c>
      <c r="CM307" s="427">
        <v>0</v>
      </c>
      <c r="CN307" s="427">
        <v>0</v>
      </c>
      <c r="CO307" s="427">
        <v>0</v>
      </c>
      <c r="CP307" s="427">
        <v>0</v>
      </c>
      <c r="CQ307" s="427">
        <v>0</v>
      </c>
      <c r="CR307" s="427">
        <v>0</v>
      </c>
      <c r="CS307" s="427">
        <v>0</v>
      </c>
      <c r="CT307" s="427">
        <v>0</v>
      </c>
      <c r="CU307" s="427">
        <v>0</v>
      </c>
      <c r="CV307" s="427">
        <v>0</v>
      </c>
      <c r="CW307" s="427">
        <v>0</v>
      </c>
      <c r="CX307" s="427">
        <v>0</v>
      </c>
      <c r="CY307" s="427">
        <v>0</v>
      </c>
      <c r="CZ307" s="427">
        <v>0</v>
      </c>
      <c r="DA307" s="427">
        <v>0</v>
      </c>
      <c r="DB307" s="436" t="s">
        <v>2126</v>
      </c>
      <c r="DC307" s="427">
        <v>0</v>
      </c>
      <c r="DD307" s="436" t="s">
        <v>2126</v>
      </c>
      <c r="DE307" s="428" t="s">
        <v>2082</v>
      </c>
    </row>
    <row r="308" spans="1:109" customFormat="1" ht="31.5">
      <c r="A308" s="424" t="s">
        <v>887</v>
      </c>
      <c r="B308" s="425" t="s">
        <v>1071</v>
      </c>
      <c r="C308" s="424" t="s">
        <v>1072</v>
      </c>
      <c r="D308" s="426">
        <v>17.836110539457252</v>
      </c>
      <c r="E308" s="427">
        <v>0</v>
      </c>
      <c r="F308" s="427">
        <v>0</v>
      </c>
      <c r="G308" s="427">
        <v>0</v>
      </c>
      <c r="H308" s="427">
        <v>0</v>
      </c>
      <c r="I308" s="427">
        <v>0</v>
      </c>
      <c r="J308" s="427">
        <v>0</v>
      </c>
      <c r="K308" s="427">
        <v>0</v>
      </c>
      <c r="L308" s="427">
        <v>0</v>
      </c>
      <c r="M308" s="427">
        <v>0</v>
      </c>
      <c r="N308" s="427">
        <v>0</v>
      </c>
      <c r="O308" s="427">
        <v>0</v>
      </c>
      <c r="P308" s="427">
        <v>0</v>
      </c>
      <c r="Q308" s="427">
        <v>0</v>
      </c>
      <c r="R308" s="427">
        <v>0</v>
      </c>
      <c r="S308" s="427">
        <v>0</v>
      </c>
      <c r="T308" s="427">
        <v>0</v>
      </c>
      <c r="U308" s="427">
        <v>0</v>
      </c>
      <c r="V308" s="427">
        <v>0</v>
      </c>
      <c r="W308" s="427">
        <v>0</v>
      </c>
      <c r="X308" s="427">
        <v>0</v>
      </c>
      <c r="Y308" s="427">
        <v>0</v>
      </c>
      <c r="Z308" s="427">
        <v>0</v>
      </c>
      <c r="AA308" s="427">
        <v>0</v>
      </c>
      <c r="AB308" s="427">
        <v>0</v>
      </c>
      <c r="AC308" s="427">
        <v>0</v>
      </c>
      <c r="AD308" s="427">
        <v>0</v>
      </c>
      <c r="AE308" s="427">
        <v>0</v>
      </c>
      <c r="AF308" s="427">
        <v>0</v>
      </c>
      <c r="AG308" s="427">
        <v>0</v>
      </c>
      <c r="AH308" s="427">
        <v>0</v>
      </c>
      <c r="AI308" s="427">
        <v>0</v>
      </c>
      <c r="AJ308" s="427">
        <v>0</v>
      </c>
      <c r="AK308" s="427">
        <v>0</v>
      </c>
      <c r="AL308" s="427">
        <v>0</v>
      </c>
      <c r="AM308" s="427">
        <v>0</v>
      </c>
      <c r="AN308" s="427">
        <v>0</v>
      </c>
      <c r="AO308" s="427">
        <v>0</v>
      </c>
      <c r="AP308" s="427">
        <v>0</v>
      </c>
      <c r="AQ308" s="427">
        <v>0</v>
      </c>
      <c r="AR308" s="427">
        <v>0</v>
      </c>
      <c r="AS308" s="427">
        <v>0</v>
      </c>
      <c r="AT308" s="427">
        <v>0</v>
      </c>
      <c r="AU308" s="427">
        <v>0</v>
      </c>
      <c r="AV308" s="427">
        <v>0</v>
      </c>
      <c r="AW308" s="427">
        <v>0</v>
      </c>
      <c r="AX308" s="427">
        <v>0</v>
      </c>
      <c r="AY308" s="427">
        <v>0</v>
      </c>
      <c r="AZ308" s="427">
        <v>0</v>
      </c>
      <c r="BA308" s="427">
        <v>0</v>
      </c>
      <c r="BB308" s="427">
        <v>0</v>
      </c>
      <c r="BC308" s="427">
        <v>0</v>
      </c>
      <c r="BD308" s="427">
        <v>0</v>
      </c>
      <c r="BE308" s="427">
        <v>0</v>
      </c>
      <c r="BF308" s="427">
        <v>0</v>
      </c>
      <c r="BG308" s="427">
        <v>0</v>
      </c>
      <c r="BH308" s="427">
        <v>0</v>
      </c>
      <c r="BI308" s="427">
        <v>0</v>
      </c>
      <c r="BJ308" s="427">
        <v>0</v>
      </c>
      <c r="BK308" s="427">
        <v>0</v>
      </c>
      <c r="BL308" s="427">
        <v>0</v>
      </c>
      <c r="BM308" s="427">
        <v>0</v>
      </c>
      <c r="BN308" s="427">
        <v>0</v>
      </c>
      <c r="BO308" s="427">
        <v>0</v>
      </c>
      <c r="BP308" s="427">
        <v>0</v>
      </c>
      <c r="BQ308" s="427">
        <v>0</v>
      </c>
      <c r="BR308" s="427">
        <v>0</v>
      </c>
      <c r="BS308" s="427">
        <v>0</v>
      </c>
      <c r="BT308" s="427">
        <v>0</v>
      </c>
      <c r="BU308" s="427">
        <v>0</v>
      </c>
      <c r="BV308" s="427">
        <v>0</v>
      </c>
      <c r="BW308" s="427">
        <v>0</v>
      </c>
      <c r="BX308" s="427">
        <v>0</v>
      </c>
      <c r="BY308" s="427">
        <v>0</v>
      </c>
      <c r="BZ308" s="427">
        <v>0</v>
      </c>
      <c r="CA308" s="427">
        <v>0</v>
      </c>
      <c r="CB308" s="427">
        <v>0</v>
      </c>
      <c r="CC308" s="427">
        <v>0</v>
      </c>
      <c r="CD308" s="427">
        <v>0</v>
      </c>
      <c r="CE308" s="427">
        <v>0</v>
      </c>
      <c r="CF308" s="427">
        <v>0</v>
      </c>
      <c r="CG308" s="427">
        <v>0</v>
      </c>
      <c r="CH308" s="427">
        <v>0</v>
      </c>
      <c r="CI308" s="427">
        <v>0</v>
      </c>
      <c r="CJ308" s="427">
        <v>0</v>
      </c>
      <c r="CK308" s="427">
        <v>0</v>
      </c>
      <c r="CL308" s="427">
        <v>0</v>
      </c>
      <c r="CM308" s="427">
        <v>0</v>
      </c>
      <c r="CN308" s="427">
        <v>0</v>
      </c>
      <c r="CO308" s="427">
        <v>0</v>
      </c>
      <c r="CP308" s="427">
        <v>0</v>
      </c>
      <c r="CQ308" s="427">
        <v>0</v>
      </c>
      <c r="CR308" s="427">
        <v>0</v>
      </c>
      <c r="CS308" s="427">
        <v>0</v>
      </c>
      <c r="CT308" s="427">
        <v>0</v>
      </c>
      <c r="CU308" s="427">
        <v>0</v>
      </c>
      <c r="CV308" s="427">
        <v>0</v>
      </c>
      <c r="CW308" s="427">
        <v>0</v>
      </c>
      <c r="CX308" s="427">
        <v>0</v>
      </c>
      <c r="CY308" s="427">
        <v>0</v>
      </c>
      <c r="CZ308" s="427">
        <v>0</v>
      </c>
      <c r="DA308" s="427">
        <v>0</v>
      </c>
      <c r="DB308" s="436" t="s">
        <v>2126</v>
      </c>
      <c r="DC308" s="427">
        <v>0</v>
      </c>
      <c r="DD308" s="436" t="s">
        <v>2126</v>
      </c>
      <c r="DE308" s="428" t="s">
        <v>2082</v>
      </c>
    </row>
    <row r="309" spans="1:109" customFormat="1" ht="63">
      <c r="A309" s="424" t="s">
        <v>887</v>
      </c>
      <c r="B309" s="425" t="s">
        <v>1073</v>
      </c>
      <c r="C309" s="424" t="s">
        <v>1074</v>
      </c>
      <c r="D309" s="426">
        <v>1.6848220338983082</v>
      </c>
      <c r="E309" s="427">
        <v>0</v>
      </c>
      <c r="F309" s="427">
        <v>1.6848220338983086</v>
      </c>
      <c r="G309" s="427">
        <v>0</v>
      </c>
      <c r="H309" s="427">
        <v>0</v>
      </c>
      <c r="I309" s="427">
        <v>0</v>
      </c>
      <c r="J309" s="427">
        <v>0</v>
      </c>
      <c r="K309" s="427">
        <v>32</v>
      </c>
      <c r="L309" s="427">
        <v>0</v>
      </c>
      <c r="M309" s="427">
        <v>0</v>
      </c>
      <c r="N309" s="427">
        <v>0</v>
      </c>
      <c r="O309" s="427">
        <v>0</v>
      </c>
      <c r="P309" s="427">
        <v>0</v>
      </c>
      <c r="Q309" s="427">
        <v>0</v>
      </c>
      <c r="R309" s="427">
        <v>0</v>
      </c>
      <c r="S309" s="427">
        <v>0</v>
      </c>
      <c r="T309" s="427">
        <v>0</v>
      </c>
      <c r="U309" s="427">
        <v>0</v>
      </c>
      <c r="V309" s="427">
        <v>0</v>
      </c>
      <c r="W309" s="427">
        <v>0</v>
      </c>
      <c r="X309" s="427">
        <v>0</v>
      </c>
      <c r="Y309" s="427">
        <v>0</v>
      </c>
      <c r="Z309" s="427">
        <v>0</v>
      </c>
      <c r="AA309" s="427">
        <v>0</v>
      </c>
      <c r="AB309" s="427">
        <v>0</v>
      </c>
      <c r="AC309" s="427">
        <v>0</v>
      </c>
      <c r="AD309" s="427">
        <v>0</v>
      </c>
      <c r="AE309" s="427">
        <v>0</v>
      </c>
      <c r="AF309" s="427">
        <v>0</v>
      </c>
      <c r="AG309" s="427">
        <v>0</v>
      </c>
      <c r="AH309" s="427">
        <v>0</v>
      </c>
      <c r="AI309" s="427">
        <v>0</v>
      </c>
      <c r="AJ309" s="427">
        <v>0</v>
      </c>
      <c r="AK309" s="427">
        <v>0</v>
      </c>
      <c r="AL309" s="427">
        <v>0</v>
      </c>
      <c r="AM309" s="427">
        <v>0</v>
      </c>
      <c r="AN309" s="427">
        <v>0</v>
      </c>
      <c r="AO309" s="427">
        <v>0</v>
      </c>
      <c r="AP309" s="427">
        <v>0</v>
      </c>
      <c r="AQ309" s="427">
        <v>0</v>
      </c>
      <c r="AR309" s="427">
        <v>0</v>
      </c>
      <c r="AS309" s="427">
        <v>0</v>
      </c>
      <c r="AT309" s="427">
        <v>1.6848220338983086</v>
      </c>
      <c r="AU309" s="427">
        <v>0</v>
      </c>
      <c r="AV309" s="427">
        <v>0</v>
      </c>
      <c r="AW309" s="427">
        <v>0</v>
      </c>
      <c r="AX309" s="427">
        <v>0</v>
      </c>
      <c r="AY309" s="427">
        <v>32</v>
      </c>
      <c r="AZ309" s="427">
        <v>0</v>
      </c>
      <c r="BA309" s="427">
        <v>0</v>
      </c>
      <c r="BB309" s="427">
        <v>0</v>
      </c>
      <c r="BC309" s="427">
        <v>0</v>
      </c>
      <c r="BD309" s="427">
        <v>0</v>
      </c>
      <c r="BE309" s="427">
        <v>0</v>
      </c>
      <c r="BF309" s="427">
        <v>0</v>
      </c>
      <c r="BG309" s="427">
        <v>0</v>
      </c>
      <c r="BH309" s="427">
        <v>0</v>
      </c>
      <c r="BI309" s="427">
        <v>0</v>
      </c>
      <c r="BJ309" s="427">
        <v>0</v>
      </c>
      <c r="BK309" s="427">
        <v>0</v>
      </c>
      <c r="BL309" s="427">
        <v>0</v>
      </c>
      <c r="BM309" s="427">
        <v>0</v>
      </c>
      <c r="BN309" s="427">
        <v>0</v>
      </c>
      <c r="BO309" s="427">
        <v>0</v>
      </c>
      <c r="BP309" s="427">
        <v>0</v>
      </c>
      <c r="BQ309" s="427">
        <v>0</v>
      </c>
      <c r="BR309" s="427">
        <v>0</v>
      </c>
      <c r="BS309" s="427">
        <v>0</v>
      </c>
      <c r="BT309" s="427">
        <v>0</v>
      </c>
      <c r="BU309" s="427">
        <v>0</v>
      </c>
      <c r="BV309" s="427">
        <v>0</v>
      </c>
      <c r="BW309" s="427">
        <v>0</v>
      </c>
      <c r="BX309" s="427">
        <v>0</v>
      </c>
      <c r="BY309" s="427">
        <v>0</v>
      </c>
      <c r="BZ309" s="427">
        <v>0</v>
      </c>
      <c r="CA309" s="427">
        <v>0</v>
      </c>
      <c r="CB309" s="427">
        <v>0</v>
      </c>
      <c r="CC309" s="427">
        <v>0</v>
      </c>
      <c r="CD309" s="427">
        <v>0</v>
      </c>
      <c r="CE309" s="427">
        <v>0</v>
      </c>
      <c r="CF309" s="427">
        <v>0</v>
      </c>
      <c r="CG309" s="427">
        <v>0</v>
      </c>
      <c r="CH309" s="427">
        <v>0</v>
      </c>
      <c r="CI309" s="427">
        <v>0</v>
      </c>
      <c r="CJ309" s="427">
        <v>0</v>
      </c>
      <c r="CK309" s="427">
        <v>0</v>
      </c>
      <c r="CL309" s="427">
        <v>0</v>
      </c>
      <c r="CM309" s="427">
        <v>0</v>
      </c>
      <c r="CN309" s="427">
        <v>0</v>
      </c>
      <c r="CO309" s="427">
        <v>0</v>
      </c>
      <c r="CP309" s="427">
        <v>0</v>
      </c>
      <c r="CQ309" s="427">
        <v>0</v>
      </c>
      <c r="CR309" s="427">
        <v>0</v>
      </c>
      <c r="CS309" s="427">
        <v>0</v>
      </c>
      <c r="CT309" s="427">
        <v>0</v>
      </c>
      <c r="CU309" s="427">
        <v>0</v>
      </c>
      <c r="CV309" s="427">
        <v>0</v>
      </c>
      <c r="CW309" s="427">
        <v>0</v>
      </c>
      <c r="CX309" s="427">
        <v>0</v>
      </c>
      <c r="CY309" s="427">
        <v>0</v>
      </c>
      <c r="CZ309" s="427">
        <v>0</v>
      </c>
      <c r="DA309" s="427">
        <v>0</v>
      </c>
      <c r="DB309" s="436" t="s">
        <v>2126</v>
      </c>
      <c r="DC309" s="427">
        <v>0</v>
      </c>
      <c r="DD309" s="436" t="s">
        <v>2126</v>
      </c>
      <c r="DE309" s="428" t="s">
        <v>2082</v>
      </c>
    </row>
    <row r="310" spans="1:109" customFormat="1" ht="63">
      <c r="A310" s="424" t="s">
        <v>887</v>
      </c>
      <c r="B310" s="425" t="s">
        <v>1075</v>
      </c>
      <c r="C310" s="424" t="s">
        <v>1076</v>
      </c>
      <c r="D310" s="426">
        <v>1.6848220338983082</v>
      </c>
      <c r="E310" s="427">
        <v>0</v>
      </c>
      <c r="F310" s="427">
        <v>1.6848220338983086</v>
      </c>
      <c r="G310" s="427">
        <v>0</v>
      </c>
      <c r="H310" s="427">
        <v>0</v>
      </c>
      <c r="I310" s="427">
        <v>0</v>
      </c>
      <c r="J310" s="427">
        <v>0</v>
      </c>
      <c r="K310" s="427">
        <v>16</v>
      </c>
      <c r="L310" s="427">
        <v>0</v>
      </c>
      <c r="M310" s="427">
        <v>0</v>
      </c>
      <c r="N310" s="427">
        <v>0</v>
      </c>
      <c r="O310" s="427">
        <v>0</v>
      </c>
      <c r="P310" s="427">
        <v>0</v>
      </c>
      <c r="Q310" s="427">
        <v>0</v>
      </c>
      <c r="R310" s="427">
        <v>0</v>
      </c>
      <c r="S310" s="427">
        <v>0</v>
      </c>
      <c r="T310" s="427">
        <v>0</v>
      </c>
      <c r="U310" s="427">
        <v>0</v>
      </c>
      <c r="V310" s="427">
        <v>0</v>
      </c>
      <c r="W310" s="427">
        <v>0</v>
      </c>
      <c r="X310" s="427">
        <v>0</v>
      </c>
      <c r="Y310" s="427">
        <v>0</v>
      </c>
      <c r="Z310" s="427">
        <v>0</v>
      </c>
      <c r="AA310" s="427">
        <v>0</v>
      </c>
      <c r="AB310" s="427">
        <v>0</v>
      </c>
      <c r="AC310" s="427">
        <v>0</v>
      </c>
      <c r="AD310" s="427">
        <v>0</v>
      </c>
      <c r="AE310" s="427">
        <v>0</v>
      </c>
      <c r="AF310" s="427">
        <v>0</v>
      </c>
      <c r="AG310" s="427">
        <v>0</v>
      </c>
      <c r="AH310" s="427">
        <v>0</v>
      </c>
      <c r="AI310" s="427">
        <v>0</v>
      </c>
      <c r="AJ310" s="427">
        <v>1.6848220338983086</v>
      </c>
      <c r="AK310" s="427">
        <v>0</v>
      </c>
      <c r="AL310" s="427">
        <v>0</v>
      </c>
      <c r="AM310" s="427">
        <v>0</v>
      </c>
      <c r="AN310" s="427">
        <v>0</v>
      </c>
      <c r="AO310" s="427">
        <v>16</v>
      </c>
      <c r="AP310" s="427">
        <v>0</v>
      </c>
      <c r="AQ310" s="427">
        <v>0</v>
      </c>
      <c r="AR310" s="427">
        <v>0</v>
      </c>
      <c r="AS310" s="427">
        <v>0</v>
      </c>
      <c r="AT310" s="427">
        <v>0</v>
      </c>
      <c r="AU310" s="427">
        <v>0</v>
      </c>
      <c r="AV310" s="427">
        <v>0</v>
      </c>
      <c r="AW310" s="427">
        <v>0</v>
      </c>
      <c r="AX310" s="427">
        <v>0</v>
      </c>
      <c r="AY310" s="427">
        <v>0</v>
      </c>
      <c r="AZ310" s="427">
        <v>0</v>
      </c>
      <c r="BA310" s="427">
        <v>0</v>
      </c>
      <c r="BB310" s="427">
        <v>0</v>
      </c>
      <c r="BC310" s="427">
        <v>0</v>
      </c>
      <c r="BD310" s="427">
        <v>0</v>
      </c>
      <c r="BE310" s="427">
        <v>0</v>
      </c>
      <c r="BF310" s="427">
        <v>0</v>
      </c>
      <c r="BG310" s="427">
        <v>0</v>
      </c>
      <c r="BH310" s="427">
        <v>0</v>
      </c>
      <c r="BI310" s="427">
        <v>0</v>
      </c>
      <c r="BJ310" s="427">
        <v>0</v>
      </c>
      <c r="BK310" s="427">
        <v>0</v>
      </c>
      <c r="BL310" s="427">
        <v>0</v>
      </c>
      <c r="BM310" s="427">
        <v>0</v>
      </c>
      <c r="BN310" s="427">
        <v>0</v>
      </c>
      <c r="BO310" s="427">
        <v>0</v>
      </c>
      <c r="BP310" s="427">
        <v>0</v>
      </c>
      <c r="BQ310" s="427">
        <v>0</v>
      </c>
      <c r="BR310" s="427">
        <v>0</v>
      </c>
      <c r="BS310" s="427">
        <v>0</v>
      </c>
      <c r="BT310" s="427">
        <v>0</v>
      </c>
      <c r="BU310" s="427">
        <v>0</v>
      </c>
      <c r="BV310" s="427">
        <v>0</v>
      </c>
      <c r="BW310" s="427">
        <v>0</v>
      </c>
      <c r="BX310" s="427">
        <v>0</v>
      </c>
      <c r="BY310" s="427">
        <v>0</v>
      </c>
      <c r="BZ310" s="427">
        <v>0</v>
      </c>
      <c r="CA310" s="427">
        <v>0</v>
      </c>
      <c r="CB310" s="427">
        <v>0</v>
      </c>
      <c r="CC310" s="427">
        <v>0</v>
      </c>
      <c r="CD310" s="427">
        <v>0</v>
      </c>
      <c r="CE310" s="427">
        <v>0</v>
      </c>
      <c r="CF310" s="427">
        <v>0</v>
      </c>
      <c r="CG310" s="427">
        <v>0</v>
      </c>
      <c r="CH310" s="427">
        <v>0</v>
      </c>
      <c r="CI310" s="427">
        <v>0</v>
      </c>
      <c r="CJ310" s="427">
        <v>0</v>
      </c>
      <c r="CK310" s="427">
        <v>0</v>
      </c>
      <c r="CL310" s="427">
        <v>0</v>
      </c>
      <c r="CM310" s="427">
        <v>0</v>
      </c>
      <c r="CN310" s="427">
        <v>0</v>
      </c>
      <c r="CO310" s="427">
        <v>0</v>
      </c>
      <c r="CP310" s="427">
        <v>0</v>
      </c>
      <c r="CQ310" s="427">
        <v>0</v>
      </c>
      <c r="CR310" s="427">
        <v>0</v>
      </c>
      <c r="CS310" s="427">
        <v>0</v>
      </c>
      <c r="CT310" s="427">
        <v>0</v>
      </c>
      <c r="CU310" s="427">
        <v>0</v>
      </c>
      <c r="CV310" s="427">
        <v>0</v>
      </c>
      <c r="CW310" s="427">
        <v>0</v>
      </c>
      <c r="CX310" s="427">
        <v>0</v>
      </c>
      <c r="CY310" s="427">
        <v>0</v>
      </c>
      <c r="CZ310" s="427">
        <v>0</v>
      </c>
      <c r="DA310" s="427">
        <v>0</v>
      </c>
      <c r="DB310" s="436" t="s">
        <v>2126</v>
      </c>
      <c r="DC310" s="427">
        <v>0</v>
      </c>
      <c r="DD310" s="436" t="s">
        <v>2126</v>
      </c>
      <c r="DE310" s="428" t="s">
        <v>2082</v>
      </c>
    </row>
    <row r="311" spans="1:109" customFormat="1" ht="63">
      <c r="A311" s="424" t="s">
        <v>887</v>
      </c>
      <c r="B311" s="425" t="s">
        <v>1077</v>
      </c>
      <c r="C311" s="424" t="s">
        <v>1078</v>
      </c>
      <c r="D311" s="426">
        <v>1.6218728813559322</v>
      </c>
      <c r="E311" s="427">
        <v>0</v>
      </c>
      <c r="F311" s="427">
        <v>1.6218728813559333</v>
      </c>
      <c r="G311" s="427">
        <v>0</v>
      </c>
      <c r="H311" s="427">
        <v>0</v>
      </c>
      <c r="I311" s="427">
        <v>0</v>
      </c>
      <c r="J311" s="427">
        <v>0</v>
      </c>
      <c r="K311" s="427">
        <v>18</v>
      </c>
      <c r="L311" s="427">
        <v>0</v>
      </c>
      <c r="M311" s="427">
        <v>0</v>
      </c>
      <c r="N311" s="427">
        <v>0</v>
      </c>
      <c r="O311" s="427">
        <v>0</v>
      </c>
      <c r="P311" s="427">
        <v>0</v>
      </c>
      <c r="Q311" s="427">
        <v>0</v>
      </c>
      <c r="R311" s="427">
        <v>0</v>
      </c>
      <c r="S311" s="427">
        <v>0</v>
      </c>
      <c r="T311" s="427">
        <v>0</v>
      </c>
      <c r="U311" s="427">
        <v>0</v>
      </c>
      <c r="V311" s="427">
        <v>0</v>
      </c>
      <c r="W311" s="427">
        <v>0</v>
      </c>
      <c r="X311" s="427">
        <v>0</v>
      </c>
      <c r="Y311" s="427">
        <v>0</v>
      </c>
      <c r="Z311" s="427">
        <v>0</v>
      </c>
      <c r="AA311" s="427">
        <v>0</v>
      </c>
      <c r="AB311" s="427">
        <v>0</v>
      </c>
      <c r="AC311" s="427">
        <v>0</v>
      </c>
      <c r="AD311" s="427">
        <v>0</v>
      </c>
      <c r="AE311" s="427">
        <v>0</v>
      </c>
      <c r="AF311" s="427">
        <v>0</v>
      </c>
      <c r="AG311" s="427">
        <v>0</v>
      </c>
      <c r="AH311" s="427">
        <v>0</v>
      </c>
      <c r="AI311" s="427">
        <v>0</v>
      </c>
      <c r="AJ311" s="427">
        <v>0</v>
      </c>
      <c r="AK311" s="427">
        <v>0</v>
      </c>
      <c r="AL311" s="427">
        <v>0</v>
      </c>
      <c r="AM311" s="427">
        <v>0</v>
      </c>
      <c r="AN311" s="427">
        <v>0</v>
      </c>
      <c r="AO311" s="427">
        <v>0</v>
      </c>
      <c r="AP311" s="427">
        <v>0</v>
      </c>
      <c r="AQ311" s="427">
        <v>0</v>
      </c>
      <c r="AR311" s="427">
        <v>0</v>
      </c>
      <c r="AS311" s="427">
        <v>0</v>
      </c>
      <c r="AT311" s="427">
        <v>1.6218728813559333</v>
      </c>
      <c r="AU311" s="427">
        <v>0</v>
      </c>
      <c r="AV311" s="427">
        <v>0</v>
      </c>
      <c r="AW311" s="427">
        <v>0</v>
      </c>
      <c r="AX311" s="427">
        <v>0</v>
      </c>
      <c r="AY311" s="427">
        <v>18</v>
      </c>
      <c r="AZ311" s="427">
        <v>0</v>
      </c>
      <c r="BA311" s="427">
        <v>0</v>
      </c>
      <c r="BB311" s="427">
        <v>0</v>
      </c>
      <c r="BC311" s="427">
        <v>0</v>
      </c>
      <c r="BD311" s="427">
        <v>0</v>
      </c>
      <c r="BE311" s="427">
        <v>0</v>
      </c>
      <c r="BF311" s="427">
        <v>0</v>
      </c>
      <c r="BG311" s="427">
        <v>0</v>
      </c>
      <c r="BH311" s="427">
        <v>0</v>
      </c>
      <c r="BI311" s="427">
        <v>0</v>
      </c>
      <c r="BJ311" s="427">
        <v>0</v>
      </c>
      <c r="BK311" s="427">
        <v>0</v>
      </c>
      <c r="BL311" s="427">
        <v>0</v>
      </c>
      <c r="BM311" s="427">
        <v>0</v>
      </c>
      <c r="BN311" s="427">
        <v>0</v>
      </c>
      <c r="BO311" s="427">
        <v>0</v>
      </c>
      <c r="BP311" s="427">
        <v>0</v>
      </c>
      <c r="BQ311" s="427">
        <v>0</v>
      </c>
      <c r="BR311" s="427">
        <v>0</v>
      </c>
      <c r="BS311" s="427">
        <v>0</v>
      </c>
      <c r="BT311" s="427">
        <v>0</v>
      </c>
      <c r="BU311" s="427">
        <v>0</v>
      </c>
      <c r="BV311" s="427">
        <v>0</v>
      </c>
      <c r="BW311" s="427">
        <v>0</v>
      </c>
      <c r="BX311" s="427">
        <v>0</v>
      </c>
      <c r="BY311" s="427">
        <v>0</v>
      </c>
      <c r="BZ311" s="427">
        <v>0</v>
      </c>
      <c r="CA311" s="427">
        <v>0</v>
      </c>
      <c r="CB311" s="427">
        <v>0</v>
      </c>
      <c r="CC311" s="427">
        <v>0</v>
      </c>
      <c r="CD311" s="427">
        <v>0</v>
      </c>
      <c r="CE311" s="427">
        <v>0</v>
      </c>
      <c r="CF311" s="427">
        <v>0</v>
      </c>
      <c r="CG311" s="427">
        <v>0</v>
      </c>
      <c r="CH311" s="427">
        <v>0</v>
      </c>
      <c r="CI311" s="427">
        <v>0</v>
      </c>
      <c r="CJ311" s="427">
        <v>0</v>
      </c>
      <c r="CK311" s="427">
        <v>0</v>
      </c>
      <c r="CL311" s="427">
        <v>0</v>
      </c>
      <c r="CM311" s="427">
        <v>0</v>
      </c>
      <c r="CN311" s="427">
        <v>0</v>
      </c>
      <c r="CO311" s="427">
        <v>0</v>
      </c>
      <c r="CP311" s="427">
        <v>0</v>
      </c>
      <c r="CQ311" s="427">
        <v>0</v>
      </c>
      <c r="CR311" s="427">
        <v>0</v>
      </c>
      <c r="CS311" s="427">
        <v>0</v>
      </c>
      <c r="CT311" s="427">
        <v>0</v>
      </c>
      <c r="CU311" s="427">
        <v>0</v>
      </c>
      <c r="CV311" s="427">
        <v>0</v>
      </c>
      <c r="CW311" s="427">
        <v>0</v>
      </c>
      <c r="CX311" s="427">
        <v>0</v>
      </c>
      <c r="CY311" s="427">
        <v>0</v>
      </c>
      <c r="CZ311" s="427">
        <v>0</v>
      </c>
      <c r="DA311" s="427">
        <v>0</v>
      </c>
      <c r="DB311" s="436" t="s">
        <v>2126</v>
      </c>
      <c r="DC311" s="427">
        <v>0</v>
      </c>
      <c r="DD311" s="436" t="s">
        <v>2126</v>
      </c>
      <c r="DE311" s="428" t="s">
        <v>2082</v>
      </c>
    </row>
    <row r="312" spans="1:109" customFormat="1" ht="63">
      <c r="A312" s="424" t="s">
        <v>887</v>
      </c>
      <c r="B312" s="425" t="s">
        <v>1079</v>
      </c>
      <c r="C312" s="424" t="s">
        <v>1080</v>
      </c>
      <c r="D312" s="426">
        <v>1.6848220338983082</v>
      </c>
      <c r="E312" s="427">
        <v>0</v>
      </c>
      <c r="F312" s="427">
        <v>1.6848220338983086</v>
      </c>
      <c r="G312" s="427">
        <v>0</v>
      </c>
      <c r="H312" s="427">
        <v>0</v>
      </c>
      <c r="I312" s="427">
        <v>0</v>
      </c>
      <c r="J312" s="427">
        <v>0</v>
      </c>
      <c r="K312" s="427">
        <v>22</v>
      </c>
      <c r="L312" s="427">
        <v>0</v>
      </c>
      <c r="M312" s="427">
        <v>0</v>
      </c>
      <c r="N312" s="427">
        <v>0</v>
      </c>
      <c r="O312" s="427">
        <v>0</v>
      </c>
      <c r="P312" s="427">
        <v>0</v>
      </c>
      <c r="Q312" s="427">
        <v>0</v>
      </c>
      <c r="R312" s="427">
        <v>0</v>
      </c>
      <c r="S312" s="427">
        <v>0</v>
      </c>
      <c r="T312" s="427">
        <v>0</v>
      </c>
      <c r="U312" s="427">
        <v>0</v>
      </c>
      <c r="V312" s="427">
        <v>0</v>
      </c>
      <c r="W312" s="427">
        <v>0</v>
      </c>
      <c r="X312" s="427">
        <v>0</v>
      </c>
      <c r="Y312" s="427">
        <v>0</v>
      </c>
      <c r="Z312" s="427">
        <v>0</v>
      </c>
      <c r="AA312" s="427">
        <v>0</v>
      </c>
      <c r="AB312" s="427">
        <v>0</v>
      </c>
      <c r="AC312" s="427">
        <v>0</v>
      </c>
      <c r="AD312" s="427">
        <v>0</v>
      </c>
      <c r="AE312" s="427">
        <v>0</v>
      </c>
      <c r="AF312" s="427">
        <v>0</v>
      </c>
      <c r="AG312" s="427">
        <v>0</v>
      </c>
      <c r="AH312" s="427">
        <v>0</v>
      </c>
      <c r="AI312" s="427">
        <v>0</v>
      </c>
      <c r="AJ312" s="427">
        <v>1.6848220338983086</v>
      </c>
      <c r="AK312" s="427">
        <v>0</v>
      </c>
      <c r="AL312" s="427">
        <v>0</v>
      </c>
      <c r="AM312" s="427">
        <v>0</v>
      </c>
      <c r="AN312" s="427">
        <v>0</v>
      </c>
      <c r="AO312" s="427">
        <v>22</v>
      </c>
      <c r="AP312" s="427">
        <v>0</v>
      </c>
      <c r="AQ312" s="427">
        <v>0</v>
      </c>
      <c r="AR312" s="427">
        <v>0</v>
      </c>
      <c r="AS312" s="427">
        <v>0</v>
      </c>
      <c r="AT312" s="427">
        <v>0</v>
      </c>
      <c r="AU312" s="427">
        <v>0</v>
      </c>
      <c r="AV312" s="427">
        <v>0</v>
      </c>
      <c r="AW312" s="427">
        <v>0</v>
      </c>
      <c r="AX312" s="427">
        <v>0</v>
      </c>
      <c r="AY312" s="427">
        <v>0</v>
      </c>
      <c r="AZ312" s="427">
        <v>0</v>
      </c>
      <c r="BA312" s="427">
        <v>0</v>
      </c>
      <c r="BB312" s="427">
        <v>0</v>
      </c>
      <c r="BC312" s="427">
        <v>0</v>
      </c>
      <c r="BD312" s="427">
        <v>0</v>
      </c>
      <c r="BE312" s="427">
        <v>0</v>
      </c>
      <c r="BF312" s="427">
        <v>0</v>
      </c>
      <c r="BG312" s="427">
        <v>0</v>
      </c>
      <c r="BH312" s="427">
        <v>0</v>
      </c>
      <c r="BI312" s="427">
        <v>0</v>
      </c>
      <c r="BJ312" s="427">
        <v>0</v>
      </c>
      <c r="BK312" s="427">
        <v>0</v>
      </c>
      <c r="BL312" s="427">
        <v>0</v>
      </c>
      <c r="BM312" s="427">
        <v>0</v>
      </c>
      <c r="BN312" s="427">
        <v>0</v>
      </c>
      <c r="BO312" s="427">
        <v>0</v>
      </c>
      <c r="BP312" s="427">
        <v>0</v>
      </c>
      <c r="BQ312" s="427">
        <v>0</v>
      </c>
      <c r="BR312" s="427">
        <v>0</v>
      </c>
      <c r="BS312" s="427">
        <v>0</v>
      </c>
      <c r="BT312" s="427">
        <v>0</v>
      </c>
      <c r="BU312" s="427">
        <v>0</v>
      </c>
      <c r="BV312" s="427">
        <v>0</v>
      </c>
      <c r="BW312" s="427">
        <v>0</v>
      </c>
      <c r="BX312" s="427">
        <v>0</v>
      </c>
      <c r="BY312" s="427">
        <v>0</v>
      </c>
      <c r="BZ312" s="427">
        <v>0</v>
      </c>
      <c r="CA312" s="427">
        <v>0</v>
      </c>
      <c r="CB312" s="427">
        <v>0</v>
      </c>
      <c r="CC312" s="427">
        <v>0</v>
      </c>
      <c r="CD312" s="427">
        <v>0</v>
      </c>
      <c r="CE312" s="427">
        <v>0</v>
      </c>
      <c r="CF312" s="427">
        <v>0</v>
      </c>
      <c r="CG312" s="427">
        <v>0</v>
      </c>
      <c r="CH312" s="427">
        <v>0</v>
      </c>
      <c r="CI312" s="427">
        <v>0</v>
      </c>
      <c r="CJ312" s="427">
        <v>0</v>
      </c>
      <c r="CK312" s="427">
        <v>0</v>
      </c>
      <c r="CL312" s="427">
        <v>0</v>
      </c>
      <c r="CM312" s="427">
        <v>0</v>
      </c>
      <c r="CN312" s="427">
        <v>0</v>
      </c>
      <c r="CO312" s="427">
        <v>0</v>
      </c>
      <c r="CP312" s="427">
        <v>0</v>
      </c>
      <c r="CQ312" s="427">
        <v>0</v>
      </c>
      <c r="CR312" s="427">
        <v>0</v>
      </c>
      <c r="CS312" s="427">
        <v>0</v>
      </c>
      <c r="CT312" s="427">
        <v>0</v>
      </c>
      <c r="CU312" s="427">
        <v>0</v>
      </c>
      <c r="CV312" s="427">
        <v>0</v>
      </c>
      <c r="CW312" s="427">
        <v>0</v>
      </c>
      <c r="CX312" s="427">
        <v>0</v>
      </c>
      <c r="CY312" s="427">
        <v>0</v>
      </c>
      <c r="CZ312" s="427">
        <v>0</v>
      </c>
      <c r="DA312" s="427">
        <v>0</v>
      </c>
      <c r="DB312" s="436" t="s">
        <v>2126</v>
      </c>
      <c r="DC312" s="427">
        <v>0</v>
      </c>
      <c r="DD312" s="436" t="s">
        <v>2126</v>
      </c>
      <c r="DE312" s="428" t="s">
        <v>2082</v>
      </c>
    </row>
    <row r="313" spans="1:109" customFormat="1" ht="47.25">
      <c r="A313" s="424" t="s">
        <v>887</v>
      </c>
      <c r="B313" s="425" t="s">
        <v>1081</v>
      </c>
      <c r="C313" s="424" t="s">
        <v>1082</v>
      </c>
      <c r="D313" s="426">
        <v>5.0022200428633399</v>
      </c>
      <c r="E313" s="427">
        <v>0</v>
      </c>
      <c r="F313" s="427">
        <v>0</v>
      </c>
      <c r="G313" s="427">
        <v>0</v>
      </c>
      <c r="H313" s="427">
        <v>0</v>
      </c>
      <c r="I313" s="427">
        <v>0</v>
      </c>
      <c r="J313" s="427">
        <v>0</v>
      </c>
      <c r="K313" s="427">
        <v>0</v>
      </c>
      <c r="L313" s="427">
        <v>0</v>
      </c>
      <c r="M313" s="427">
        <v>0</v>
      </c>
      <c r="N313" s="427">
        <v>0</v>
      </c>
      <c r="O313" s="427">
        <v>0</v>
      </c>
      <c r="P313" s="427">
        <v>0</v>
      </c>
      <c r="Q313" s="427">
        <v>0</v>
      </c>
      <c r="R313" s="427">
        <v>0</v>
      </c>
      <c r="S313" s="427">
        <v>0</v>
      </c>
      <c r="T313" s="427">
        <v>0</v>
      </c>
      <c r="U313" s="427">
        <v>0</v>
      </c>
      <c r="V313" s="427">
        <v>0</v>
      </c>
      <c r="W313" s="427">
        <v>0</v>
      </c>
      <c r="X313" s="427">
        <v>0</v>
      </c>
      <c r="Y313" s="427">
        <v>0</v>
      </c>
      <c r="Z313" s="427">
        <v>0</v>
      </c>
      <c r="AA313" s="427">
        <v>0</v>
      </c>
      <c r="AB313" s="427">
        <v>0</v>
      </c>
      <c r="AC313" s="427">
        <v>0</v>
      </c>
      <c r="AD313" s="427">
        <v>0</v>
      </c>
      <c r="AE313" s="427">
        <v>0</v>
      </c>
      <c r="AF313" s="427">
        <v>0</v>
      </c>
      <c r="AG313" s="427">
        <v>0</v>
      </c>
      <c r="AH313" s="427">
        <v>0</v>
      </c>
      <c r="AI313" s="427">
        <v>0</v>
      </c>
      <c r="AJ313" s="427">
        <v>0</v>
      </c>
      <c r="AK313" s="427">
        <v>0</v>
      </c>
      <c r="AL313" s="427">
        <v>0</v>
      </c>
      <c r="AM313" s="427">
        <v>0</v>
      </c>
      <c r="AN313" s="427">
        <v>0</v>
      </c>
      <c r="AO313" s="427">
        <v>0</v>
      </c>
      <c r="AP313" s="427">
        <v>0</v>
      </c>
      <c r="AQ313" s="427">
        <v>0</v>
      </c>
      <c r="AR313" s="427">
        <v>0</v>
      </c>
      <c r="AS313" s="427">
        <v>0</v>
      </c>
      <c r="AT313" s="427">
        <v>0</v>
      </c>
      <c r="AU313" s="427">
        <v>0</v>
      </c>
      <c r="AV313" s="427">
        <v>0</v>
      </c>
      <c r="AW313" s="427">
        <v>0</v>
      </c>
      <c r="AX313" s="427">
        <v>0</v>
      </c>
      <c r="AY313" s="427">
        <v>0</v>
      </c>
      <c r="AZ313" s="427">
        <v>0</v>
      </c>
      <c r="BA313" s="427">
        <v>0</v>
      </c>
      <c r="BB313" s="427">
        <v>0</v>
      </c>
      <c r="BC313" s="427">
        <v>0</v>
      </c>
      <c r="BD313" s="427">
        <v>0</v>
      </c>
      <c r="BE313" s="427">
        <v>0</v>
      </c>
      <c r="BF313" s="427">
        <v>0</v>
      </c>
      <c r="BG313" s="427">
        <v>0</v>
      </c>
      <c r="BH313" s="427">
        <v>0</v>
      </c>
      <c r="BI313" s="427">
        <v>0</v>
      </c>
      <c r="BJ313" s="427">
        <v>0</v>
      </c>
      <c r="BK313" s="427">
        <v>0</v>
      </c>
      <c r="BL313" s="427">
        <v>0</v>
      </c>
      <c r="BM313" s="427">
        <v>0</v>
      </c>
      <c r="BN313" s="427">
        <v>0</v>
      </c>
      <c r="BO313" s="427">
        <v>0</v>
      </c>
      <c r="BP313" s="427">
        <v>0</v>
      </c>
      <c r="BQ313" s="427">
        <v>0</v>
      </c>
      <c r="BR313" s="427">
        <v>0</v>
      </c>
      <c r="BS313" s="427">
        <v>0</v>
      </c>
      <c r="BT313" s="427">
        <v>0</v>
      </c>
      <c r="BU313" s="427">
        <v>0</v>
      </c>
      <c r="BV313" s="427">
        <v>0</v>
      </c>
      <c r="BW313" s="427">
        <v>0</v>
      </c>
      <c r="BX313" s="427">
        <v>0</v>
      </c>
      <c r="BY313" s="427">
        <v>0</v>
      </c>
      <c r="BZ313" s="427">
        <v>0</v>
      </c>
      <c r="CA313" s="427">
        <v>0</v>
      </c>
      <c r="CB313" s="427">
        <v>0</v>
      </c>
      <c r="CC313" s="427">
        <v>0</v>
      </c>
      <c r="CD313" s="427">
        <v>0</v>
      </c>
      <c r="CE313" s="427">
        <v>0</v>
      </c>
      <c r="CF313" s="427">
        <v>0</v>
      </c>
      <c r="CG313" s="427">
        <v>0</v>
      </c>
      <c r="CH313" s="427">
        <v>0</v>
      </c>
      <c r="CI313" s="427">
        <v>0</v>
      </c>
      <c r="CJ313" s="427">
        <v>0</v>
      </c>
      <c r="CK313" s="427">
        <v>0</v>
      </c>
      <c r="CL313" s="427">
        <v>0</v>
      </c>
      <c r="CM313" s="427">
        <v>0</v>
      </c>
      <c r="CN313" s="427">
        <v>0</v>
      </c>
      <c r="CO313" s="427">
        <v>0</v>
      </c>
      <c r="CP313" s="427">
        <v>0</v>
      </c>
      <c r="CQ313" s="427">
        <v>0</v>
      </c>
      <c r="CR313" s="427">
        <v>0</v>
      </c>
      <c r="CS313" s="427">
        <v>0</v>
      </c>
      <c r="CT313" s="427">
        <v>0</v>
      </c>
      <c r="CU313" s="427">
        <v>0</v>
      </c>
      <c r="CV313" s="427">
        <v>0</v>
      </c>
      <c r="CW313" s="427">
        <v>0</v>
      </c>
      <c r="CX313" s="427">
        <v>0</v>
      </c>
      <c r="CY313" s="427">
        <v>0</v>
      </c>
      <c r="CZ313" s="427">
        <v>0</v>
      </c>
      <c r="DA313" s="427">
        <v>0</v>
      </c>
      <c r="DB313" s="436" t="s">
        <v>2126</v>
      </c>
      <c r="DC313" s="427">
        <v>0</v>
      </c>
      <c r="DD313" s="436" t="s">
        <v>2126</v>
      </c>
      <c r="DE313" s="428" t="s">
        <v>2082</v>
      </c>
    </row>
    <row r="314" spans="1:109" customFormat="1" ht="63">
      <c r="A314" s="424" t="s">
        <v>887</v>
      </c>
      <c r="B314" s="425" t="s">
        <v>1083</v>
      </c>
      <c r="C314" s="424" t="s">
        <v>1084</v>
      </c>
      <c r="D314" s="426">
        <v>1.6218728813559333</v>
      </c>
      <c r="E314" s="427">
        <v>0</v>
      </c>
      <c r="F314" s="427">
        <v>0</v>
      </c>
      <c r="G314" s="427">
        <v>0</v>
      </c>
      <c r="H314" s="427">
        <v>0</v>
      </c>
      <c r="I314" s="427">
        <v>0</v>
      </c>
      <c r="J314" s="427">
        <v>0</v>
      </c>
      <c r="K314" s="427">
        <v>0</v>
      </c>
      <c r="L314" s="427">
        <v>0</v>
      </c>
      <c r="M314" s="427">
        <v>0</v>
      </c>
      <c r="N314" s="427">
        <v>0</v>
      </c>
      <c r="O314" s="427">
        <v>0</v>
      </c>
      <c r="P314" s="427">
        <v>0</v>
      </c>
      <c r="Q314" s="427">
        <v>0</v>
      </c>
      <c r="R314" s="427">
        <v>0</v>
      </c>
      <c r="S314" s="427">
        <v>0</v>
      </c>
      <c r="T314" s="427">
        <v>0</v>
      </c>
      <c r="U314" s="427">
        <v>0</v>
      </c>
      <c r="V314" s="427">
        <v>0</v>
      </c>
      <c r="W314" s="427">
        <v>0</v>
      </c>
      <c r="X314" s="427">
        <v>0</v>
      </c>
      <c r="Y314" s="427">
        <v>0</v>
      </c>
      <c r="Z314" s="427">
        <v>0</v>
      </c>
      <c r="AA314" s="427">
        <v>0</v>
      </c>
      <c r="AB314" s="427">
        <v>0</v>
      </c>
      <c r="AC314" s="427">
        <v>0</v>
      </c>
      <c r="AD314" s="427">
        <v>0</v>
      </c>
      <c r="AE314" s="427">
        <v>0</v>
      </c>
      <c r="AF314" s="427">
        <v>0</v>
      </c>
      <c r="AG314" s="427">
        <v>0</v>
      </c>
      <c r="AH314" s="427">
        <v>0</v>
      </c>
      <c r="AI314" s="427">
        <v>0</v>
      </c>
      <c r="AJ314" s="427">
        <v>0</v>
      </c>
      <c r="AK314" s="427">
        <v>0</v>
      </c>
      <c r="AL314" s="427">
        <v>0</v>
      </c>
      <c r="AM314" s="427">
        <v>0</v>
      </c>
      <c r="AN314" s="427">
        <v>0</v>
      </c>
      <c r="AO314" s="427">
        <v>0</v>
      </c>
      <c r="AP314" s="427">
        <v>0</v>
      </c>
      <c r="AQ314" s="427">
        <v>0</v>
      </c>
      <c r="AR314" s="427">
        <v>0</v>
      </c>
      <c r="AS314" s="427">
        <v>0</v>
      </c>
      <c r="AT314" s="427">
        <v>0</v>
      </c>
      <c r="AU314" s="427">
        <v>0</v>
      </c>
      <c r="AV314" s="427">
        <v>0</v>
      </c>
      <c r="AW314" s="427">
        <v>0</v>
      </c>
      <c r="AX314" s="427">
        <v>0</v>
      </c>
      <c r="AY314" s="427">
        <v>0</v>
      </c>
      <c r="AZ314" s="427">
        <v>0</v>
      </c>
      <c r="BA314" s="427">
        <v>0</v>
      </c>
      <c r="BB314" s="427">
        <v>0</v>
      </c>
      <c r="BC314" s="427">
        <v>0</v>
      </c>
      <c r="BD314" s="427">
        <v>2.9386716900000001</v>
      </c>
      <c r="BE314" s="427">
        <v>0</v>
      </c>
      <c r="BF314" s="427">
        <v>0</v>
      </c>
      <c r="BG314" s="427">
        <v>0</v>
      </c>
      <c r="BH314" s="427">
        <v>0</v>
      </c>
      <c r="BI314" s="427">
        <v>2</v>
      </c>
      <c r="BJ314" s="427">
        <v>0</v>
      </c>
      <c r="BK314" s="427">
        <v>0</v>
      </c>
      <c r="BL314" s="427">
        <v>0</v>
      </c>
      <c r="BM314" s="427">
        <v>0</v>
      </c>
      <c r="BN314" s="427">
        <v>2.9386716900000001</v>
      </c>
      <c r="BO314" s="427">
        <v>0</v>
      </c>
      <c r="BP314" s="427">
        <v>0</v>
      </c>
      <c r="BQ314" s="427">
        <v>0</v>
      </c>
      <c r="BR314" s="427">
        <v>0</v>
      </c>
      <c r="BS314" s="427">
        <v>2</v>
      </c>
      <c r="BT314" s="427">
        <v>0</v>
      </c>
      <c r="BU314" s="427">
        <v>0</v>
      </c>
      <c r="BV314" s="427">
        <v>0</v>
      </c>
      <c r="BW314" s="427">
        <v>0</v>
      </c>
      <c r="BX314" s="427">
        <v>0</v>
      </c>
      <c r="BY314" s="427">
        <v>0</v>
      </c>
      <c r="BZ314" s="427">
        <v>0</v>
      </c>
      <c r="CA314" s="427">
        <v>0</v>
      </c>
      <c r="CB314" s="427">
        <v>0</v>
      </c>
      <c r="CC314" s="427">
        <v>0</v>
      </c>
      <c r="CD314" s="427">
        <v>0</v>
      </c>
      <c r="CE314" s="427">
        <v>0</v>
      </c>
      <c r="CF314" s="427">
        <v>0</v>
      </c>
      <c r="CG314" s="427">
        <v>0</v>
      </c>
      <c r="CH314" s="427">
        <v>0</v>
      </c>
      <c r="CI314" s="427">
        <v>0</v>
      </c>
      <c r="CJ314" s="427">
        <v>0</v>
      </c>
      <c r="CK314" s="427">
        <v>0</v>
      </c>
      <c r="CL314" s="427">
        <v>0</v>
      </c>
      <c r="CM314" s="427">
        <v>0</v>
      </c>
      <c r="CN314" s="427">
        <v>0</v>
      </c>
      <c r="CO314" s="427">
        <v>0</v>
      </c>
      <c r="CP314" s="427">
        <v>0</v>
      </c>
      <c r="CQ314" s="427">
        <v>0</v>
      </c>
      <c r="CR314" s="427">
        <v>0</v>
      </c>
      <c r="CS314" s="427">
        <v>0</v>
      </c>
      <c r="CT314" s="427">
        <v>0</v>
      </c>
      <c r="CU314" s="427">
        <v>0</v>
      </c>
      <c r="CV314" s="427">
        <v>0</v>
      </c>
      <c r="CW314" s="427">
        <v>0</v>
      </c>
      <c r="CX314" s="427">
        <v>0</v>
      </c>
      <c r="CY314" s="427">
        <v>0</v>
      </c>
      <c r="CZ314" s="427">
        <v>0</v>
      </c>
      <c r="DA314" s="427">
        <v>0</v>
      </c>
      <c r="DB314" s="436" t="s">
        <v>2126</v>
      </c>
      <c r="DC314" s="427">
        <v>2.9386716900000001</v>
      </c>
      <c r="DD314" s="436" t="s">
        <v>2126</v>
      </c>
      <c r="DE314" s="428" t="s">
        <v>2090</v>
      </c>
    </row>
    <row r="315" spans="1:109" customFormat="1" ht="31.5">
      <c r="A315" s="424" t="s">
        <v>887</v>
      </c>
      <c r="B315" s="425" t="s">
        <v>1085</v>
      </c>
      <c r="C315" s="424" t="s">
        <v>1086</v>
      </c>
      <c r="D315" s="426">
        <v>6.4035394621379007</v>
      </c>
      <c r="E315" s="427">
        <v>0</v>
      </c>
      <c r="F315" s="427">
        <v>0</v>
      </c>
      <c r="G315" s="427">
        <v>0</v>
      </c>
      <c r="H315" s="427">
        <v>0</v>
      </c>
      <c r="I315" s="427">
        <v>0</v>
      </c>
      <c r="J315" s="427">
        <v>0</v>
      </c>
      <c r="K315" s="427">
        <v>0</v>
      </c>
      <c r="L315" s="427">
        <v>0</v>
      </c>
      <c r="M315" s="427">
        <v>0</v>
      </c>
      <c r="N315" s="427">
        <v>0</v>
      </c>
      <c r="O315" s="427">
        <v>0</v>
      </c>
      <c r="P315" s="427">
        <v>0</v>
      </c>
      <c r="Q315" s="427">
        <v>0</v>
      </c>
      <c r="R315" s="427">
        <v>0</v>
      </c>
      <c r="S315" s="427">
        <v>0</v>
      </c>
      <c r="T315" s="427">
        <v>0</v>
      </c>
      <c r="U315" s="427">
        <v>0</v>
      </c>
      <c r="V315" s="427">
        <v>0</v>
      </c>
      <c r="W315" s="427">
        <v>0</v>
      </c>
      <c r="X315" s="427">
        <v>0</v>
      </c>
      <c r="Y315" s="427">
        <v>0</v>
      </c>
      <c r="Z315" s="427">
        <v>0</v>
      </c>
      <c r="AA315" s="427">
        <v>0</v>
      </c>
      <c r="AB315" s="427">
        <v>0</v>
      </c>
      <c r="AC315" s="427">
        <v>0</v>
      </c>
      <c r="AD315" s="427">
        <v>0</v>
      </c>
      <c r="AE315" s="427">
        <v>0</v>
      </c>
      <c r="AF315" s="427">
        <v>0</v>
      </c>
      <c r="AG315" s="427">
        <v>0</v>
      </c>
      <c r="AH315" s="427">
        <v>0</v>
      </c>
      <c r="AI315" s="427">
        <v>0</v>
      </c>
      <c r="AJ315" s="427">
        <v>0</v>
      </c>
      <c r="AK315" s="427">
        <v>0</v>
      </c>
      <c r="AL315" s="427">
        <v>0</v>
      </c>
      <c r="AM315" s="427">
        <v>0</v>
      </c>
      <c r="AN315" s="427">
        <v>0</v>
      </c>
      <c r="AO315" s="427">
        <v>0</v>
      </c>
      <c r="AP315" s="427">
        <v>0</v>
      </c>
      <c r="AQ315" s="427">
        <v>0</v>
      </c>
      <c r="AR315" s="427">
        <v>0</v>
      </c>
      <c r="AS315" s="427">
        <v>0</v>
      </c>
      <c r="AT315" s="427">
        <v>0</v>
      </c>
      <c r="AU315" s="427">
        <v>0</v>
      </c>
      <c r="AV315" s="427">
        <v>0</v>
      </c>
      <c r="AW315" s="427">
        <v>0</v>
      </c>
      <c r="AX315" s="427">
        <v>0</v>
      </c>
      <c r="AY315" s="427">
        <v>0</v>
      </c>
      <c r="AZ315" s="427">
        <v>0</v>
      </c>
      <c r="BA315" s="427">
        <v>0</v>
      </c>
      <c r="BB315" s="427">
        <v>0</v>
      </c>
      <c r="BC315" s="427">
        <v>0</v>
      </c>
      <c r="BD315" s="427">
        <v>0</v>
      </c>
      <c r="BE315" s="427">
        <v>0</v>
      </c>
      <c r="BF315" s="427">
        <v>0</v>
      </c>
      <c r="BG315" s="427">
        <v>0</v>
      </c>
      <c r="BH315" s="427">
        <v>0</v>
      </c>
      <c r="BI315" s="427">
        <v>0</v>
      </c>
      <c r="BJ315" s="427">
        <v>0</v>
      </c>
      <c r="BK315" s="427">
        <v>0</v>
      </c>
      <c r="BL315" s="427">
        <v>0</v>
      </c>
      <c r="BM315" s="427">
        <v>0</v>
      </c>
      <c r="BN315" s="427">
        <v>0</v>
      </c>
      <c r="BO315" s="427">
        <v>0</v>
      </c>
      <c r="BP315" s="427">
        <v>0</v>
      </c>
      <c r="BQ315" s="427">
        <v>0</v>
      </c>
      <c r="BR315" s="427">
        <v>0</v>
      </c>
      <c r="BS315" s="427">
        <v>0</v>
      </c>
      <c r="BT315" s="427">
        <v>0</v>
      </c>
      <c r="BU315" s="427">
        <v>0</v>
      </c>
      <c r="BV315" s="427">
        <v>0</v>
      </c>
      <c r="BW315" s="427">
        <v>0</v>
      </c>
      <c r="BX315" s="427">
        <v>0</v>
      </c>
      <c r="BY315" s="427">
        <v>0</v>
      </c>
      <c r="BZ315" s="427">
        <v>0</v>
      </c>
      <c r="CA315" s="427">
        <v>0</v>
      </c>
      <c r="CB315" s="427">
        <v>0</v>
      </c>
      <c r="CC315" s="427">
        <v>0</v>
      </c>
      <c r="CD315" s="427">
        <v>0</v>
      </c>
      <c r="CE315" s="427">
        <v>0</v>
      </c>
      <c r="CF315" s="427">
        <v>0</v>
      </c>
      <c r="CG315" s="427">
        <v>0</v>
      </c>
      <c r="CH315" s="427">
        <v>0</v>
      </c>
      <c r="CI315" s="427">
        <v>0</v>
      </c>
      <c r="CJ315" s="427">
        <v>0</v>
      </c>
      <c r="CK315" s="427">
        <v>0</v>
      </c>
      <c r="CL315" s="427">
        <v>0</v>
      </c>
      <c r="CM315" s="427">
        <v>0</v>
      </c>
      <c r="CN315" s="427">
        <v>0</v>
      </c>
      <c r="CO315" s="427">
        <v>0</v>
      </c>
      <c r="CP315" s="427">
        <v>0</v>
      </c>
      <c r="CQ315" s="427">
        <v>0</v>
      </c>
      <c r="CR315" s="427">
        <v>0</v>
      </c>
      <c r="CS315" s="427">
        <v>0</v>
      </c>
      <c r="CT315" s="427">
        <v>0</v>
      </c>
      <c r="CU315" s="427">
        <v>0</v>
      </c>
      <c r="CV315" s="427">
        <v>0</v>
      </c>
      <c r="CW315" s="427">
        <v>0</v>
      </c>
      <c r="CX315" s="427">
        <v>0</v>
      </c>
      <c r="CY315" s="427">
        <v>0</v>
      </c>
      <c r="CZ315" s="427">
        <v>0</v>
      </c>
      <c r="DA315" s="427">
        <v>0</v>
      </c>
      <c r="DB315" s="436" t="s">
        <v>2126</v>
      </c>
      <c r="DC315" s="427">
        <v>0</v>
      </c>
      <c r="DD315" s="436" t="s">
        <v>2126</v>
      </c>
      <c r="DE315" s="428" t="s">
        <v>2082</v>
      </c>
    </row>
    <row r="316" spans="1:109" customFormat="1" ht="31.5">
      <c r="A316" s="424" t="s">
        <v>887</v>
      </c>
      <c r="B316" s="425" t="s">
        <v>1087</v>
      </c>
      <c r="C316" s="424" t="s">
        <v>1088</v>
      </c>
      <c r="D316" s="426">
        <v>29.320882317441253</v>
      </c>
      <c r="E316" s="427">
        <v>0</v>
      </c>
      <c r="F316" s="427">
        <v>0</v>
      </c>
      <c r="G316" s="427">
        <v>0</v>
      </c>
      <c r="H316" s="427">
        <v>0</v>
      </c>
      <c r="I316" s="427">
        <v>0</v>
      </c>
      <c r="J316" s="427">
        <v>0</v>
      </c>
      <c r="K316" s="427">
        <v>0</v>
      </c>
      <c r="L316" s="427">
        <v>0</v>
      </c>
      <c r="M316" s="427">
        <v>0</v>
      </c>
      <c r="N316" s="427">
        <v>0</v>
      </c>
      <c r="O316" s="427">
        <v>0</v>
      </c>
      <c r="P316" s="427">
        <v>0</v>
      </c>
      <c r="Q316" s="427">
        <v>0</v>
      </c>
      <c r="R316" s="427">
        <v>0</v>
      </c>
      <c r="S316" s="427">
        <v>0</v>
      </c>
      <c r="T316" s="427">
        <v>0</v>
      </c>
      <c r="U316" s="427">
        <v>0</v>
      </c>
      <c r="V316" s="427">
        <v>0</v>
      </c>
      <c r="W316" s="427">
        <v>0</v>
      </c>
      <c r="X316" s="427">
        <v>0</v>
      </c>
      <c r="Y316" s="427">
        <v>0</v>
      </c>
      <c r="Z316" s="427">
        <v>0</v>
      </c>
      <c r="AA316" s="427">
        <v>0</v>
      </c>
      <c r="AB316" s="427">
        <v>0</v>
      </c>
      <c r="AC316" s="427">
        <v>0</v>
      </c>
      <c r="AD316" s="427">
        <v>0</v>
      </c>
      <c r="AE316" s="427">
        <v>0</v>
      </c>
      <c r="AF316" s="427">
        <v>0</v>
      </c>
      <c r="AG316" s="427">
        <v>0</v>
      </c>
      <c r="AH316" s="427">
        <v>0</v>
      </c>
      <c r="AI316" s="427">
        <v>0</v>
      </c>
      <c r="AJ316" s="427">
        <v>0</v>
      </c>
      <c r="AK316" s="427">
        <v>0</v>
      </c>
      <c r="AL316" s="427">
        <v>0</v>
      </c>
      <c r="AM316" s="427">
        <v>0</v>
      </c>
      <c r="AN316" s="427">
        <v>0</v>
      </c>
      <c r="AO316" s="427">
        <v>0</v>
      </c>
      <c r="AP316" s="427">
        <v>0</v>
      </c>
      <c r="AQ316" s="427">
        <v>0</v>
      </c>
      <c r="AR316" s="427">
        <v>0</v>
      </c>
      <c r="AS316" s="427">
        <v>0</v>
      </c>
      <c r="AT316" s="427">
        <v>0</v>
      </c>
      <c r="AU316" s="427">
        <v>0</v>
      </c>
      <c r="AV316" s="427">
        <v>0</v>
      </c>
      <c r="AW316" s="427">
        <v>0</v>
      </c>
      <c r="AX316" s="427">
        <v>0</v>
      </c>
      <c r="AY316" s="427">
        <v>0</v>
      </c>
      <c r="AZ316" s="427">
        <v>0</v>
      </c>
      <c r="BA316" s="427">
        <v>0</v>
      </c>
      <c r="BB316" s="427">
        <v>0</v>
      </c>
      <c r="BC316" s="427">
        <v>0</v>
      </c>
      <c r="BD316" s="427">
        <v>0</v>
      </c>
      <c r="BE316" s="427">
        <v>0</v>
      </c>
      <c r="BF316" s="427">
        <v>0</v>
      </c>
      <c r="BG316" s="427">
        <v>0</v>
      </c>
      <c r="BH316" s="427">
        <v>0</v>
      </c>
      <c r="BI316" s="427">
        <v>0</v>
      </c>
      <c r="BJ316" s="427">
        <v>0</v>
      </c>
      <c r="BK316" s="427">
        <v>0</v>
      </c>
      <c r="BL316" s="427">
        <v>0</v>
      </c>
      <c r="BM316" s="427">
        <v>0</v>
      </c>
      <c r="BN316" s="427">
        <v>0</v>
      </c>
      <c r="BO316" s="427">
        <v>0</v>
      </c>
      <c r="BP316" s="427">
        <v>0</v>
      </c>
      <c r="BQ316" s="427">
        <v>0</v>
      </c>
      <c r="BR316" s="427">
        <v>0</v>
      </c>
      <c r="BS316" s="427">
        <v>0</v>
      </c>
      <c r="BT316" s="427">
        <v>0</v>
      </c>
      <c r="BU316" s="427">
        <v>0</v>
      </c>
      <c r="BV316" s="427">
        <v>0</v>
      </c>
      <c r="BW316" s="427">
        <v>0</v>
      </c>
      <c r="BX316" s="427">
        <v>0</v>
      </c>
      <c r="BY316" s="427">
        <v>0</v>
      </c>
      <c r="BZ316" s="427">
        <v>0</v>
      </c>
      <c r="CA316" s="427">
        <v>0</v>
      </c>
      <c r="CB316" s="427">
        <v>0</v>
      </c>
      <c r="CC316" s="427">
        <v>0</v>
      </c>
      <c r="CD316" s="427">
        <v>0</v>
      </c>
      <c r="CE316" s="427">
        <v>0</v>
      </c>
      <c r="CF316" s="427">
        <v>0</v>
      </c>
      <c r="CG316" s="427">
        <v>0</v>
      </c>
      <c r="CH316" s="427">
        <v>0</v>
      </c>
      <c r="CI316" s="427">
        <v>0</v>
      </c>
      <c r="CJ316" s="427">
        <v>0</v>
      </c>
      <c r="CK316" s="427">
        <v>0</v>
      </c>
      <c r="CL316" s="427">
        <v>0</v>
      </c>
      <c r="CM316" s="427">
        <v>0</v>
      </c>
      <c r="CN316" s="427">
        <v>0</v>
      </c>
      <c r="CO316" s="427">
        <v>0</v>
      </c>
      <c r="CP316" s="427">
        <v>0</v>
      </c>
      <c r="CQ316" s="427">
        <v>0</v>
      </c>
      <c r="CR316" s="427">
        <v>0</v>
      </c>
      <c r="CS316" s="427">
        <v>0</v>
      </c>
      <c r="CT316" s="427">
        <v>0</v>
      </c>
      <c r="CU316" s="427">
        <v>0</v>
      </c>
      <c r="CV316" s="427">
        <v>0</v>
      </c>
      <c r="CW316" s="427">
        <v>0</v>
      </c>
      <c r="CX316" s="427">
        <v>0</v>
      </c>
      <c r="CY316" s="427">
        <v>0</v>
      </c>
      <c r="CZ316" s="427">
        <v>0</v>
      </c>
      <c r="DA316" s="427">
        <v>0</v>
      </c>
      <c r="DB316" s="436" t="s">
        <v>2126</v>
      </c>
      <c r="DC316" s="427">
        <v>0</v>
      </c>
      <c r="DD316" s="436" t="s">
        <v>2126</v>
      </c>
      <c r="DE316" s="428" t="s">
        <v>2082</v>
      </c>
    </row>
    <row r="317" spans="1:109" customFormat="1" ht="47.25">
      <c r="A317" s="424" t="s">
        <v>887</v>
      </c>
      <c r="B317" s="425" t="s">
        <v>1089</v>
      </c>
      <c r="C317" s="424" t="s">
        <v>1090</v>
      </c>
      <c r="D317" s="426">
        <v>57.702429842319312</v>
      </c>
      <c r="E317" s="427">
        <v>0</v>
      </c>
      <c r="F317" s="427">
        <v>57.70242984231934</v>
      </c>
      <c r="G317" s="427">
        <v>0</v>
      </c>
      <c r="H317" s="427">
        <v>0</v>
      </c>
      <c r="I317" s="427">
        <v>0</v>
      </c>
      <c r="J317" s="427">
        <v>0</v>
      </c>
      <c r="K317" s="427">
        <v>1</v>
      </c>
      <c r="L317" s="427">
        <v>0</v>
      </c>
      <c r="M317" s="427">
        <v>0</v>
      </c>
      <c r="N317" s="427">
        <v>0</v>
      </c>
      <c r="O317" s="427">
        <v>0</v>
      </c>
      <c r="P317" s="427">
        <v>0</v>
      </c>
      <c r="Q317" s="427">
        <v>0</v>
      </c>
      <c r="R317" s="427">
        <v>0</v>
      </c>
      <c r="S317" s="427">
        <v>0</v>
      </c>
      <c r="T317" s="427">
        <v>0</v>
      </c>
      <c r="U317" s="427">
        <v>0</v>
      </c>
      <c r="V317" s="427">
        <v>0</v>
      </c>
      <c r="W317" s="427">
        <v>0</v>
      </c>
      <c r="X317" s="427">
        <v>0</v>
      </c>
      <c r="Y317" s="427">
        <v>0</v>
      </c>
      <c r="Z317" s="427">
        <v>0</v>
      </c>
      <c r="AA317" s="427">
        <v>0</v>
      </c>
      <c r="AB317" s="427">
        <v>0</v>
      </c>
      <c r="AC317" s="427">
        <v>0</v>
      </c>
      <c r="AD317" s="427">
        <v>0</v>
      </c>
      <c r="AE317" s="427">
        <v>0</v>
      </c>
      <c r="AF317" s="427">
        <v>0</v>
      </c>
      <c r="AG317" s="427">
        <v>0</v>
      </c>
      <c r="AH317" s="427">
        <v>0</v>
      </c>
      <c r="AI317" s="427">
        <v>0</v>
      </c>
      <c r="AJ317" s="427">
        <v>0</v>
      </c>
      <c r="AK317" s="427">
        <v>0</v>
      </c>
      <c r="AL317" s="427">
        <v>0</v>
      </c>
      <c r="AM317" s="427">
        <v>0</v>
      </c>
      <c r="AN317" s="427">
        <v>0</v>
      </c>
      <c r="AO317" s="427">
        <v>0</v>
      </c>
      <c r="AP317" s="427">
        <v>0</v>
      </c>
      <c r="AQ317" s="427">
        <v>0</v>
      </c>
      <c r="AR317" s="427">
        <v>0</v>
      </c>
      <c r="AS317" s="427">
        <v>0</v>
      </c>
      <c r="AT317" s="427">
        <v>57.70242984231934</v>
      </c>
      <c r="AU317" s="427">
        <v>0</v>
      </c>
      <c r="AV317" s="427">
        <v>0</v>
      </c>
      <c r="AW317" s="427">
        <v>0</v>
      </c>
      <c r="AX317" s="427">
        <v>0</v>
      </c>
      <c r="AY317" s="427">
        <v>1</v>
      </c>
      <c r="AZ317" s="427">
        <v>0</v>
      </c>
      <c r="BA317" s="427">
        <v>0</v>
      </c>
      <c r="BB317" s="427">
        <v>0</v>
      </c>
      <c r="BC317" s="427">
        <v>0</v>
      </c>
      <c r="BD317" s="427">
        <v>0</v>
      </c>
      <c r="BE317" s="427">
        <v>0</v>
      </c>
      <c r="BF317" s="427">
        <v>0</v>
      </c>
      <c r="BG317" s="427">
        <v>0</v>
      </c>
      <c r="BH317" s="427">
        <v>0</v>
      </c>
      <c r="BI317" s="427">
        <v>0</v>
      </c>
      <c r="BJ317" s="427">
        <v>0</v>
      </c>
      <c r="BK317" s="427">
        <v>0</v>
      </c>
      <c r="BL317" s="427">
        <v>0</v>
      </c>
      <c r="BM317" s="427">
        <v>0</v>
      </c>
      <c r="BN317" s="427">
        <v>0</v>
      </c>
      <c r="BO317" s="427">
        <v>0</v>
      </c>
      <c r="BP317" s="427">
        <v>0</v>
      </c>
      <c r="BQ317" s="427">
        <v>0</v>
      </c>
      <c r="BR317" s="427">
        <v>0</v>
      </c>
      <c r="BS317" s="427">
        <v>0</v>
      </c>
      <c r="BT317" s="427">
        <v>0</v>
      </c>
      <c r="BU317" s="427">
        <v>0</v>
      </c>
      <c r="BV317" s="427">
        <v>0</v>
      </c>
      <c r="BW317" s="427">
        <v>0</v>
      </c>
      <c r="BX317" s="427">
        <v>0</v>
      </c>
      <c r="BY317" s="427">
        <v>0</v>
      </c>
      <c r="BZ317" s="427">
        <v>0</v>
      </c>
      <c r="CA317" s="427">
        <v>0</v>
      </c>
      <c r="CB317" s="427">
        <v>0</v>
      </c>
      <c r="CC317" s="427">
        <v>0</v>
      </c>
      <c r="CD317" s="427">
        <v>0</v>
      </c>
      <c r="CE317" s="427">
        <v>0</v>
      </c>
      <c r="CF317" s="427">
        <v>0</v>
      </c>
      <c r="CG317" s="427">
        <v>0</v>
      </c>
      <c r="CH317" s="427">
        <v>0</v>
      </c>
      <c r="CI317" s="427">
        <v>0</v>
      </c>
      <c r="CJ317" s="427">
        <v>0</v>
      </c>
      <c r="CK317" s="427">
        <v>0</v>
      </c>
      <c r="CL317" s="427">
        <v>0</v>
      </c>
      <c r="CM317" s="427">
        <v>0</v>
      </c>
      <c r="CN317" s="427">
        <v>0</v>
      </c>
      <c r="CO317" s="427">
        <v>0</v>
      </c>
      <c r="CP317" s="427">
        <v>0</v>
      </c>
      <c r="CQ317" s="427">
        <v>0</v>
      </c>
      <c r="CR317" s="427">
        <v>0</v>
      </c>
      <c r="CS317" s="427">
        <v>0</v>
      </c>
      <c r="CT317" s="427">
        <v>0</v>
      </c>
      <c r="CU317" s="427">
        <v>0</v>
      </c>
      <c r="CV317" s="427">
        <v>0</v>
      </c>
      <c r="CW317" s="427">
        <v>0</v>
      </c>
      <c r="CX317" s="427">
        <v>0</v>
      </c>
      <c r="CY317" s="427">
        <v>0</v>
      </c>
      <c r="CZ317" s="427">
        <v>0</v>
      </c>
      <c r="DA317" s="427">
        <v>0</v>
      </c>
      <c r="DB317" s="436" t="s">
        <v>2126</v>
      </c>
      <c r="DC317" s="427">
        <v>0</v>
      </c>
      <c r="DD317" s="436" t="s">
        <v>2126</v>
      </c>
      <c r="DE317" s="428" t="s">
        <v>2082</v>
      </c>
    </row>
    <row r="318" spans="1:109" customFormat="1" ht="47.25">
      <c r="A318" s="424" t="s">
        <v>887</v>
      </c>
      <c r="B318" s="425" t="s">
        <v>1091</v>
      </c>
      <c r="C318" s="424" t="s">
        <v>1092</v>
      </c>
      <c r="D318" s="426">
        <v>59.990140493459229</v>
      </c>
      <c r="E318" s="427">
        <v>0</v>
      </c>
      <c r="F318" s="427">
        <v>0</v>
      </c>
      <c r="G318" s="427">
        <v>0</v>
      </c>
      <c r="H318" s="427">
        <v>0</v>
      </c>
      <c r="I318" s="427">
        <v>0</v>
      </c>
      <c r="J318" s="427">
        <v>0</v>
      </c>
      <c r="K318" s="427">
        <v>0</v>
      </c>
      <c r="L318" s="427">
        <v>0</v>
      </c>
      <c r="M318" s="427">
        <v>0</v>
      </c>
      <c r="N318" s="427">
        <v>0</v>
      </c>
      <c r="O318" s="427">
        <v>0</v>
      </c>
      <c r="P318" s="427">
        <v>0</v>
      </c>
      <c r="Q318" s="427">
        <v>0</v>
      </c>
      <c r="R318" s="427">
        <v>0</v>
      </c>
      <c r="S318" s="427">
        <v>0</v>
      </c>
      <c r="T318" s="427">
        <v>0</v>
      </c>
      <c r="U318" s="427">
        <v>0</v>
      </c>
      <c r="V318" s="427">
        <v>0</v>
      </c>
      <c r="W318" s="427">
        <v>0</v>
      </c>
      <c r="X318" s="427">
        <v>0</v>
      </c>
      <c r="Y318" s="427">
        <v>0</v>
      </c>
      <c r="Z318" s="427">
        <v>0</v>
      </c>
      <c r="AA318" s="427">
        <v>0</v>
      </c>
      <c r="AB318" s="427">
        <v>0</v>
      </c>
      <c r="AC318" s="427">
        <v>0</v>
      </c>
      <c r="AD318" s="427">
        <v>0</v>
      </c>
      <c r="AE318" s="427">
        <v>0</v>
      </c>
      <c r="AF318" s="427">
        <v>0</v>
      </c>
      <c r="AG318" s="427">
        <v>0</v>
      </c>
      <c r="AH318" s="427">
        <v>0</v>
      </c>
      <c r="AI318" s="427">
        <v>0</v>
      </c>
      <c r="AJ318" s="427">
        <v>0</v>
      </c>
      <c r="AK318" s="427">
        <v>0</v>
      </c>
      <c r="AL318" s="427">
        <v>0</v>
      </c>
      <c r="AM318" s="427">
        <v>0</v>
      </c>
      <c r="AN318" s="427">
        <v>0</v>
      </c>
      <c r="AO318" s="427">
        <v>0</v>
      </c>
      <c r="AP318" s="427">
        <v>0</v>
      </c>
      <c r="AQ318" s="427">
        <v>0</v>
      </c>
      <c r="AR318" s="427">
        <v>0</v>
      </c>
      <c r="AS318" s="427">
        <v>0</v>
      </c>
      <c r="AT318" s="427">
        <v>0</v>
      </c>
      <c r="AU318" s="427">
        <v>0</v>
      </c>
      <c r="AV318" s="427">
        <v>0</v>
      </c>
      <c r="AW318" s="427">
        <v>0</v>
      </c>
      <c r="AX318" s="427">
        <v>0</v>
      </c>
      <c r="AY318" s="427">
        <v>0</v>
      </c>
      <c r="AZ318" s="427">
        <v>0</v>
      </c>
      <c r="BA318" s="427">
        <v>0</v>
      </c>
      <c r="BB318" s="427">
        <v>0</v>
      </c>
      <c r="BC318" s="427">
        <v>0</v>
      </c>
      <c r="BD318" s="427">
        <v>0</v>
      </c>
      <c r="BE318" s="427">
        <v>0</v>
      </c>
      <c r="BF318" s="427">
        <v>0</v>
      </c>
      <c r="BG318" s="427">
        <v>0</v>
      </c>
      <c r="BH318" s="427">
        <v>0</v>
      </c>
      <c r="BI318" s="427">
        <v>0</v>
      </c>
      <c r="BJ318" s="427">
        <v>0</v>
      </c>
      <c r="BK318" s="427">
        <v>0</v>
      </c>
      <c r="BL318" s="427">
        <v>0</v>
      </c>
      <c r="BM318" s="427">
        <v>0</v>
      </c>
      <c r="BN318" s="427">
        <v>0</v>
      </c>
      <c r="BO318" s="427">
        <v>0</v>
      </c>
      <c r="BP318" s="427">
        <v>0</v>
      </c>
      <c r="BQ318" s="427">
        <v>0</v>
      </c>
      <c r="BR318" s="427">
        <v>0</v>
      </c>
      <c r="BS318" s="427">
        <v>0</v>
      </c>
      <c r="BT318" s="427">
        <v>0</v>
      </c>
      <c r="BU318" s="427">
        <v>0</v>
      </c>
      <c r="BV318" s="427">
        <v>0</v>
      </c>
      <c r="BW318" s="427">
        <v>0</v>
      </c>
      <c r="BX318" s="427">
        <v>0</v>
      </c>
      <c r="BY318" s="427">
        <v>0</v>
      </c>
      <c r="BZ318" s="427">
        <v>0</v>
      </c>
      <c r="CA318" s="427">
        <v>0</v>
      </c>
      <c r="CB318" s="427">
        <v>0</v>
      </c>
      <c r="CC318" s="427">
        <v>0</v>
      </c>
      <c r="CD318" s="427">
        <v>0</v>
      </c>
      <c r="CE318" s="427">
        <v>0</v>
      </c>
      <c r="CF318" s="427">
        <v>0</v>
      </c>
      <c r="CG318" s="427">
        <v>0</v>
      </c>
      <c r="CH318" s="427">
        <v>0</v>
      </c>
      <c r="CI318" s="427">
        <v>0</v>
      </c>
      <c r="CJ318" s="427">
        <v>0</v>
      </c>
      <c r="CK318" s="427">
        <v>0</v>
      </c>
      <c r="CL318" s="427">
        <v>0</v>
      </c>
      <c r="CM318" s="427">
        <v>0</v>
      </c>
      <c r="CN318" s="427">
        <v>0</v>
      </c>
      <c r="CO318" s="427">
        <v>0</v>
      </c>
      <c r="CP318" s="427">
        <v>0</v>
      </c>
      <c r="CQ318" s="427">
        <v>0</v>
      </c>
      <c r="CR318" s="427">
        <v>0</v>
      </c>
      <c r="CS318" s="427">
        <v>0</v>
      </c>
      <c r="CT318" s="427">
        <v>0</v>
      </c>
      <c r="CU318" s="427">
        <v>0</v>
      </c>
      <c r="CV318" s="427">
        <v>0</v>
      </c>
      <c r="CW318" s="427">
        <v>0</v>
      </c>
      <c r="CX318" s="427">
        <v>0</v>
      </c>
      <c r="CY318" s="427">
        <v>0</v>
      </c>
      <c r="CZ318" s="427">
        <v>0</v>
      </c>
      <c r="DA318" s="427">
        <v>0</v>
      </c>
      <c r="DB318" s="436" t="s">
        <v>2126</v>
      </c>
      <c r="DC318" s="427">
        <v>0</v>
      </c>
      <c r="DD318" s="436" t="s">
        <v>2126</v>
      </c>
      <c r="DE318" s="428" t="s">
        <v>2082</v>
      </c>
    </row>
    <row r="319" spans="1:109" customFormat="1" ht="47.25">
      <c r="A319" s="424" t="s">
        <v>887</v>
      </c>
      <c r="B319" s="425" t="s">
        <v>1093</v>
      </c>
      <c r="C319" s="424" t="s">
        <v>1094</v>
      </c>
      <c r="D319" s="426">
        <v>192.38204149872143</v>
      </c>
      <c r="E319" s="427">
        <v>0</v>
      </c>
      <c r="F319" s="427">
        <v>0</v>
      </c>
      <c r="G319" s="427">
        <v>0</v>
      </c>
      <c r="H319" s="427">
        <v>0</v>
      </c>
      <c r="I319" s="427">
        <v>0</v>
      </c>
      <c r="J319" s="427">
        <v>0</v>
      </c>
      <c r="K319" s="427">
        <v>0</v>
      </c>
      <c r="L319" s="427">
        <v>0</v>
      </c>
      <c r="M319" s="427">
        <v>0</v>
      </c>
      <c r="N319" s="427">
        <v>0</v>
      </c>
      <c r="O319" s="427">
        <v>0</v>
      </c>
      <c r="P319" s="427">
        <v>0</v>
      </c>
      <c r="Q319" s="427">
        <v>0</v>
      </c>
      <c r="R319" s="427">
        <v>0</v>
      </c>
      <c r="S319" s="427">
        <v>0</v>
      </c>
      <c r="T319" s="427">
        <v>0</v>
      </c>
      <c r="U319" s="427">
        <v>0</v>
      </c>
      <c r="V319" s="427">
        <v>0</v>
      </c>
      <c r="W319" s="427">
        <v>0</v>
      </c>
      <c r="X319" s="427">
        <v>0</v>
      </c>
      <c r="Y319" s="427">
        <v>0</v>
      </c>
      <c r="Z319" s="427">
        <v>0</v>
      </c>
      <c r="AA319" s="427">
        <v>0</v>
      </c>
      <c r="AB319" s="427">
        <v>0</v>
      </c>
      <c r="AC319" s="427">
        <v>0</v>
      </c>
      <c r="AD319" s="427">
        <v>0</v>
      </c>
      <c r="AE319" s="427">
        <v>0</v>
      </c>
      <c r="AF319" s="427">
        <v>0</v>
      </c>
      <c r="AG319" s="427">
        <v>0</v>
      </c>
      <c r="AH319" s="427">
        <v>0</v>
      </c>
      <c r="AI319" s="427">
        <v>0</v>
      </c>
      <c r="AJ319" s="427">
        <v>0</v>
      </c>
      <c r="AK319" s="427">
        <v>0</v>
      </c>
      <c r="AL319" s="427">
        <v>0</v>
      </c>
      <c r="AM319" s="427">
        <v>0</v>
      </c>
      <c r="AN319" s="427">
        <v>0</v>
      </c>
      <c r="AO319" s="427">
        <v>0</v>
      </c>
      <c r="AP319" s="427">
        <v>0</v>
      </c>
      <c r="AQ319" s="427">
        <v>0</v>
      </c>
      <c r="AR319" s="427">
        <v>0</v>
      </c>
      <c r="AS319" s="427">
        <v>0</v>
      </c>
      <c r="AT319" s="427">
        <v>0</v>
      </c>
      <c r="AU319" s="427">
        <v>0</v>
      </c>
      <c r="AV319" s="427">
        <v>0</v>
      </c>
      <c r="AW319" s="427">
        <v>0</v>
      </c>
      <c r="AX319" s="427">
        <v>0</v>
      </c>
      <c r="AY319" s="427">
        <v>0</v>
      </c>
      <c r="AZ319" s="427">
        <v>0</v>
      </c>
      <c r="BA319" s="427">
        <v>0</v>
      </c>
      <c r="BB319" s="427">
        <v>0</v>
      </c>
      <c r="BC319" s="427">
        <v>0</v>
      </c>
      <c r="BD319" s="427">
        <v>0</v>
      </c>
      <c r="BE319" s="427">
        <v>0</v>
      </c>
      <c r="BF319" s="427">
        <v>0</v>
      </c>
      <c r="BG319" s="427">
        <v>0</v>
      </c>
      <c r="BH319" s="427">
        <v>0</v>
      </c>
      <c r="BI319" s="427">
        <v>0</v>
      </c>
      <c r="BJ319" s="427">
        <v>0</v>
      </c>
      <c r="BK319" s="427">
        <v>0</v>
      </c>
      <c r="BL319" s="427">
        <v>0</v>
      </c>
      <c r="BM319" s="427">
        <v>0</v>
      </c>
      <c r="BN319" s="427">
        <v>0</v>
      </c>
      <c r="BO319" s="427">
        <v>0</v>
      </c>
      <c r="BP319" s="427">
        <v>0</v>
      </c>
      <c r="BQ319" s="427">
        <v>0</v>
      </c>
      <c r="BR319" s="427">
        <v>0</v>
      </c>
      <c r="BS319" s="427">
        <v>0</v>
      </c>
      <c r="BT319" s="427">
        <v>0</v>
      </c>
      <c r="BU319" s="427">
        <v>0</v>
      </c>
      <c r="BV319" s="427">
        <v>0</v>
      </c>
      <c r="BW319" s="427">
        <v>0</v>
      </c>
      <c r="BX319" s="427">
        <v>0</v>
      </c>
      <c r="BY319" s="427">
        <v>0</v>
      </c>
      <c r="BZ319" s="427">
        <v>0</v>
      </c>
      <c r="CA319" s="427">
        <v>0</v>
      </c>
      <c r="CB319" s="427">
        <v>0</v>
      </c>
      <c r="CC319" s="427">
        <v>0</v>
      </c>
      <c r="CD319" s="427">
        <v>0</v>
      </c>
      <c r="CE319" s="427">
        <v>0</v>
      </c>
      <c r="CF319" s="427">
        <v>0</v>
      </c>
      <c r="CG319" s="427">
        <v>0</v>
      </c>
      <c r="CH319" s="427">
        <v>0</v>
      </c>
      <c r="CI319" s="427">
        <v>0</v>
      </c>
      <c r="CJ319" s="427">
        <v>0</v>
      </c>
      <c r="CK319" s="427">
        <v>0</v>
      </c>
      <c r="CL319" s="427">
        <v>0</v>
      </c>
      <c r="CM319" s="427">
        <v>0</v>
      </c>
      <c r="CN319" s="427">
        <v>0</v>
      </c>
      <c r="CO319" s="427">
        <v>0</v>
      </c>
      <c r="CP319" s="427">
        <v>0</v>
      </c>
      <c r="CQ319" s="427">
        <v>0</v>
      </c>
      <c r="CR319" s="427">
        <v>0</v>
      </c>
      <c r="CS319" s="427">
        <v>0</v>
      </c>
      <c r="CT319" s="427">
        <v>0</v>
      </c>
      <c r="CU319" s="427">
        <v>0</v>
      </c>
      <c r="CV319" s="427">
        <v>0</v>
      </c>
      <c r="CW319" s="427">
        <v>0</v>
      </c>
      <c r="CX319" s="427">
        <v>0</v>
      </c>
      <c r="CY319" s="427">
        <v>0</v>
      </c>
      <c r="CZ319" s="427">
        <v>0</v>
      </c>
      <c r="DA319" s="427">
        <v>0</v>
      </c>
      <c r="DB319" s="436" t="s">
        <v>2126</v>
      </c>
      <c r="DC319" s="427">
        <v>0</v>
      </c>
      <c r="DD319" s="436" t="s">
        <v>2126</v>
      </c>
      <c r="DE319" s="428" t="s">
        <v>2082</v>
      </c>
    </row>
    <row r="320" spans="1:109" customFormat="1" ht="31.5">
      <c r="A320" s="424" t="s">
        <v>887</v>
      </c>
      <c r="B320" s="425" t="s">
        <v>1095</v>
      </c>
      <c r="C320" s="424" t="s">
        <v>1096</v>
      </c>
      <c r="D320" s="426">
        <v>59.692072251225092</v>
      </c>
      <c r="E320" s="427">
        <v>0</v>
      </c>
      <c r="F320" s="427">
        <v>0</v>
      </c>
      <c r="G320" s="427">
        <v>0</v>
      </c>
      <c r="H320" s="427">
        <v>0</v>
      </c>
      <c r="I320" s="427">
        <v>0</v>
      </c>
      <c r="J320" s="427">
        <v>0</v>
      </c>
      <c r="K320" s="427">
        <v>0</v>
      </c>
      <c r="L320" s="427">
        <v>0</v>
      </c>
      <c r="M320" s="427">
        <v>0</v>
      </c>
      <c r="N320" s="427">
        <v>0</v>
      </c>
      <c r="O320" s="427">
        <v>0</v>
      </c>
      <c r="P320" s="427">
        <v>0</v>
      </c>
      <c r="Q320" s="427">
        <v>0</v>
      </c>
      <c r="R320" s="427">
        <v>0</v>
      </c>
      <c r="S320" s="427">
        <v>0</v>
      </c>
      <c r="T320" s="427">
        <v>0</v>
      </c>
      <c r="U320" s="427">
        <v>0</v>
      </c>
      <c r="V320" s="427">
        <v>0</v>
      </c>
      <c r="W320" s="427">
        <v>0</v>
      </c>
      <c r="X320" s="427">
        <v>0</v>
      </c>
      <c r="Y320" s="427">
        <v>0</v>
      </c>
      <c r="Z320" s="427">
        <v>0</v>
      </c>
      <c r="AA320" s="427">
        <v>0</v>
      </c>
      <c r="AB320" s="427">
        <v>0</v>
      </c>
      <c r="AC320" s="427">
        <v>0</v>
      </c>
      <c r="AD320" s="427">
        <v>0</v>
      </c>
      <c r="AE320" s="427">
        <v>0</v>
      </c>
      <c r="AF320" s="427">
        <v>0</v>
      </c>
      <c r="AG320" s="427">
        <v>0</v>
      </c>
      <c r="AH320" s="427">
        <v>0</v>
      </c>
      <c r="AI320" s="427">
        <v>0</v>
      </c>
      <c r="AJ320" s="427">
        <v>0</v>
      </c>
      <c r="AK320" s="427">
        <v>0</v>
      </c>
      <c r="AL320" s="427">
        <v>0</v>
      </c>
      <c r="AM320" s="427">
        <v>0</v>
      </c>
      <c r="AN320" s="427">
        <v>0</v>
      </c>
      <c r="AO320" s="427">
        <v>0</v>
      </c>
      <c r="AP320" s="427">
        <v>0</v>
      </c>
      <c r="AQ320" s="427">
        <v>0</v>
      </c>
      <c r="AR320" s="427">
        <v>0</v>
      </c>
      <c r="AS320" s="427">
        <v>0</v>
      </c>
      <c r="AT320" s="427">
        <v>0</v>
      </c>
      <c r="AU320" s="427">
        <v>0</v>
      </c>
      <c r="AV320" s="427">
        <v>0</v>
      </c>
      <c r="AW320" s="427">
        <v>0</v>
      </c>
      <c r="AX320" s="427">
        <v>0</v>
      </c>
      <c r="AY320" s="427">
        <v>0</v>
      </c>
      <c r="AZ320" s="427">
        <v>0</v>
      </c>
      <c r="BA320" s="427">
        <v>0</v>
      </c>
      <c r="BB320" s="427">
        <v>0</v>
      </c>
      <c r="BC320" s="427">
        <v>0</v>
      </c>
      <c r="BD320" s="427">
        <v>0</v>
      </c>
      <c r="BE320" s="427">
        <v>0</v>
      </c>
      <c r="BF320" s="427">
        <v>0</v>
      </c>
      <c r="BG320" s="427">
        <v>0</v>
      </c>
      <c r="BH320" s="427">
        <v>0</v>
      </c>
      <c r="BI320" s="427">
        <v>0</v>
      </c>
      <c r="BJ320" s="427">
        <v>0</v>
      </c>
      <c r="BK320" s="427">
        <v>0</v>
      </c>
      <c r="BL320" s="427">
        <v>0</v>
      </c>
      <c r="BM320" s="427">
        <v>0</v>
      </c>
      <c r="BN320" s="427">
        <v>0</v>
      </c>
      <c r="BO320" s="427">
        <v>0</v>
      </c>
      <c r="BP320" s="427">
        <v>0</v>
      </c>
      <c r="BQ320" s="427">
        <v>0</v>
      </c>
      <c r="BR320" s="427">
        <v>0</v>
      </c>
      <c r="BS320" s="427">
        <v>0</v>
      </c>
      <c r="BT320" s="427">
        <v>0</v>
      </c>
      <c r="BU320" s="427">
        <v>0</v>
      </c>
      <c r="BV320" s="427">
        <v>0</v>
      </c>
      <c r="BW320" s="427">
        <v>0</v>
      </c>
      <c r="BX320" s="427">
        <v>0</v>
      </c>
      <c r="BY320" s="427">
        <v>0</v>
      </c>
      <c r="BZ320" s="427">
        <v>0</v>
      </c>
      <c r="CA320" s="427">
        <v>0</v>
      </c>
      <c r="CB320" s="427">
        <v>0</v>
      </c>
      <c r="CC320" s="427">
        <v>0</v>
      </c>
      <c r="CD320" s="427">
        <v>0</v>
      </c>
      <c r="CE320" s="427">
        <v>0</v>
      </c>
      <c r="CF320" s="427">
        <v>0</v>
      </c>
      <c r="CG320" s="427">
        <v>0</v>
      </c>
      <c r="CH320" s="427">
        <v>0</v>
      </c>
      <c r="CI320" s="427">
        <v>0</v>
      </c>
      <c r="CJ320" s="427">
        <v>0</v>
      </c>
      <c r="CK320" s="427">
        <v>0</v>
      </c>
      <c r="CL320" s="427">
        <v>0</v>
      </c>
      <c r="CM320" s="427">
        <v>0</v>
      </c>
      <c r="CN320" s="427">
        <v>0</v>
      </c>
      <c r="CO320" s="427">
        <v>0</v>
      </c>
      <c r="CP320" s="427">
        <v>0</v>
      </c>
      <c r="CQ320" s="427">
        <v>0</v>
      </c>
      <c r="CR320" s="427">
        <v>0</v>
      </c>
      <c r="CS320" s="427">
        <v>0</v>
      </c>
      <c r="CT320" s="427">
        <v>0</v>
      </c>
      <c r="CU320" s="427">
        <v>0</v>
      </c>
      <c r="CV320" s="427">
        <v>0</v>
      </c>
      <c r="CW320" s="427">
        <v>0</v>
      </c>
      <c r="CX320" s="427">
        <v>0</v>
      </c>
      <c r="CY320" s="427">
        <v>0</v>
      </c>
      <c r="CZ320" s="427">
        <v>0</v>
      </c>
      <c r="DA320" s="427">
        <v>0</v>
      </c>
      <c r="DB320" s="436" t="s">
        <v>2126</v>
      </c>
      <c r="DC320" s="427">
        <v>0</v>
      </c>
      <c r="DD320" s="436" t="s">
        <v>2126</v>
      </c>
      <c r="DE320" s="428" t="s">
        <v>2082</v>
      </c>
    </row>
    <row r="321" spans="1:109" customFormat="1" ht="31.5">
      <c r="A321" s="424" t="s">
        <v>887</v>
      </c>
      <c r="B321" s="425" t="s">
        <v>1097</v>
      </c>
      <c r="C321" s="424" t="s">
        <v>1098</v>
      </c>
      <c r="D321" s="426">
        <v>57.801922238378879</v>
      </c>
      <c r="E321" s="427">
        <v>0</v>
      </c>
      <c r="F321" s="427">
        <v>0</v>
      </c>
      <c r="G321" s="427">
        <v>0</v>
      </c>
      <c r="H321" s="427">
        <v>0</v>
      </c>
      <c r="I321" s="427">
        <v>0</v>
      </c>
      <c r="J321" s="427">
        <v>0</v>
      </c>
      <c r="K321" s="427">
        <v>0</v>
      </c>
      <c r="L321" s="427">
        <v>0</v>
      </c>
      <c r="M321" s="427">
        <v>0</v>
      </c>
      <c r="N321" s="427">
        <v>0</v>
      </c>
      <c r="O321" s="427">
        <v>0</v>
      </c>
      <c r="P321" s="427">
        <v>0</v>
      </c>
      <c r="Q321" s="427">
        <v>0</v>
      </c>
      <c r="R321" s="427">
        <v>0</v>
      </c>
      <c r="S321" s="427">
        <v>0</v>
      </c>
      <c r="T321" s="427">
        <v>0</v>
      </c>
      <c r="U321" s="427">
        <v>0</v>
      </c>
      <c r="V321" s="427">
        <v>0</v>
      </c>
      <c r="W321" s="427">
        <v>0</v>
      </c>
      <c r="X321" s="427">
        <v>0</v>
      </c>
      <c r="Y321" s="427">
        <v>0</v>
      </c>
      <c r="Z321" s="427">
        <v>0</v>
      </c>
      <c r="AA321" s="427">
        <v>0</v>
      </c>
      <c r="AB321" s="427">
        <v>0</v>
      </c>
      <c r="AC321" s="427">
        <v>0</v>
      </c>
      <c r="AD321" s="427">
        <v>0</v>
      </c>
      <c r="AE321" s="427">
        <v>0</v>
      </c>
      <c r="AF321" s="427">
        <v>0</v>
      </c>
      <c r="AG321" s="427">
        <v>0</v>
      </c>
      <c r="AH321" s="427">
        <v>0</v>
      </c>
      <c r="AI321" s="427">
        <v>0</v>
      </c>
      <c r="AJ321" s="427">
        <v>0</v>
      </c>
      <c r="AK321" s="427">
        <v>0</v>
      </c>
      <c r="AL321" s="427">
        <v>0</v>
      </c>
      <c r="AM321" s="427">
        <v>0</v>
      </c>
      <c r="AN321" s="427">
        <v>0</v>
      </c>
      <c r="AO321" s="427">
        <v>0</v>
      </c>
      <c r="AP321" s="427">
        <v>0</v>
      </c>
      <c r="AQ321" s="427">
        <v>0</v>
      </c>
      <c r="AR321" s="427">
        <v>0</v>
      </c>
      <c r="AS321" s="427">
        <v>0</v>
      </c>
      <c r="AT321" s="427">
        <v>0</v>
      </c>
      <c r="AU321" s="427">
        <v>0</v>
      </c>
      <c r="AV321" s="427">
        <v>0</v>
      </c>
      <c r="AW321" s="427">
        <v>0</v>
      </c>
      <c r="AX321" s="427">
        <v>0</v>
      </c>
      <c r="AY321" s="427">
        <v>0</v>
      </c>
      <c r="AZ321" s="427">
        <v>0</v>
      </c>
      <c r="BA321" s="427">
        <v>0</v>
      </c>
      <c r="BB321" s="427">
        <v>0</v>
      </c>
      <c r="BC321" s="427">
        <v>0</v>
      </c>
      <c r="BD321" s="427">
        <v>0</v>
      </c>
      <c r="BE321" s="427">
        <v>0</v>
      </c>
      <c r="BF321" s="427">
        <v>0</v>
      </c>
      <c r="BG321" s="427">
        <v>0</v>
      </c>
      <c r="BH321" s="427">
        <v>0</v>
      </c>
      <c r="BI321" s="427">
        <v>0</v>
      </c>
      <c r="BJ321" s="427">
        <v>0</v>
      </c>
      <c r="BK321" s="427">
        <v>0</v>
      </c>
      <c r="BL321" s="427">
        <v>0</v>
      </c>
      <c r="BM321" s="427">
        <v>0</v>
      </c>
      <c r="BN321" s="427">
        <v>0</v>
      </c>
      <c r="BO321" s="427">
        <v>0</v>
      </c>
      <c r="BP321" s="427">
        <v>0</v>
      </c>
      <c r="BQ321" s="427">
        <v>0</v>
      </c>
      <c r="BR321" s="427">
        <v>0</v>
      </c>
      <c r="BS321" s="427">
        <v>0</v>
      </c>
      <c r="BT321" s="427">
        <v>0</v>
      </c>
      <c r="BU321" s="427">
        <v>0</v>
      </c>
      <c r="BV321" s="427">
        <v>0</v>
      </c>
      <c r="BW321" s="427">
        <v>0</v>
      </c>
      <c r="BX321" s="427">
        <v>0</v>
      </c>
      <c r="BY321" s="427">
        <v>0</v>
      </c>
      <c r="BZ321" s="427">
        <v>0</v>
      </c>
      <c r="CA321" s="427">
        <v>0</v>
      </c>
      <c r="CB321" s="427">
        <v>0</v>
      </c>
      <c r="CC321" s="427">
        <v>0</v>
      </c>
      <c r="CD321" s="427">
        <v>0</v>
      </c>
      <c r="CE321" s="427">
        <v>0</v>
      </c>
      <c r="CF321" s="427">
        <v>0</v>
      </c>
      <c r="CG321" s="427">
        <v>0</v>
      </c>
      <c r="CH321" s="427">
        <v>0</v>
      </c>
      <c r="CI321" s="427">
        <v>0</v>
      </c>
      <c r="CJ321" s="427">
        <v>0</v>
      </c>
      <c r="CK321" s="427">
        <v>0</v>
      </c>
      <c r="CL321" s="427">
        <v>0</v>
      </c>
      <c r="CM321" s="427">
        <v>0</v>
      </c>
      <c r="CN321" s="427">
        <v>0</v>
      </c>
      <c r="CO321" s="427">
        <v>0</v>
      </c>
      <c r="CP321" s="427">
        <v>0</v>
      </c>
      <c r="CQ321" s="427">
        <v>0</v>
      </c>
      <c r="CR321" s="427">
        <v>0</v>
      </c>
      <c r="CS321" s="427">
        <v>0</v>
      </c>
      <c r="CT321" s="427">
        <v>0</v>
      </c>
      <c r="CU321" s="427">
        <v>0</v>
      </c>
      <c r="CV321" s="427">
        <v>0</v>
      </c>
      <c r="CW321" s="427">
        <v>0</v>
      </c>
      <c r="CX321" s="427">
        <v>0</v>
      </c>
      <c r="CY321" s="427">
        <v>0</v>
      </c>
      <c r="CZ321" s="427">
        <v>0</v>
      </c>
      <c r="DA321" s="427">
        <v>0</v>
      </c>
      <c r="DB321" s="436" t="s">
        <v>2126</v>
      </c>
      <c r="DC321" s="427">
        <v>0</v>
      </c>
      <c r="DD321" s="436" t="s">
        <v>2126</v>
      </c>
      <c r="DE321" s="428" t="s">
        <v>2082</v>
      </c>
    </row>
    <row r="322" spans="1:109" customFormat="1" ht="47.25">
      <c r="A322" s="424" t="s">
        <v>887</v>
      </c>
      <c r="B322" s="425" t="s">
        <v>1099</v>
      </c>
      <c r="C322" s="424" t="s">
        <v>1100</v>
      </c>
      <c r="D322" s="426">
        <v>59.692072251225134</v>
      </c>
      <c r="E322" s="427">
        <v>0</v>
      </c>
      <c r="F322" s="427">
        <v>0</v>
      </c>
      <c r="G322" s="427">
        <v>0</v>
      </c>
      <c r="H322" s="427">
        <v>0</v>
      </c>
      <c r="I322" s="427">
        <v>0</v>
      </c>
      <c r="J322" s="427">
        <v>0</v>
      </c>
      <c r="K322" s="427">
        <v>0</v>
      </c>
      <c r="L322" s="427">
        <v>0</v>
      </c>
      <c r="M322" s="427">
        <v>0</v>
      </c>
      <c r="N322" s="427">
        <v>0</v>
      </c>
      <c r="O322" s="427">
        <v>0</v>
      </c>
      <c r="P322" s="427">
        <v>0</v>
      </c>
      <c r="Q322" s="427">
        <v>0</v>
      </c>
      <c r="R322" s="427">
        <v>0</v>
      </c>
      <c r="S322" s="427">
        <v>0</v>
      </c>
      <c r="T322" s="427">
        <v>0</v>
      </c>
      <c r="U322" s="427">
        <v>0</v>
      </c>
      <c r="V322" s="427">
        <v>0</v>
      </c>
      <c r="W322" s="427">
        <v>0</v>
      </c>
      <c r="X322" s="427">
        <v>0</v>
      </c>
      <c r="Y322" s="427">
        <v>0</v>
      </c>
      <c r="Z322" s="427">
        <v>0</v>
      </c>
      <c r="AA322" s="427">
        <v>0</v>
      </c>
      <c r="AB322" s="427">
        <v>0</v>
      </c>
      <c r="AC322" s="427">
        <v>0</v>
      </c>
      <c r="AD322" s="427">
        <v>0</v>
      </c>
      <c r="AE322" s="427">
        <v>0</v>
      </c>
      <c r="AF322" s="427">
        <v>0</v>
      </c>
      <c r="AG322" s="427">
        <v>0</v>
      </c>
      <c r="AH322" s="427">
        <v>0</v>
      </c>
      <c r="AI322" s="427">
        <v>0</v>
      </c>
      <c r="AJ322" s="427">
        <v>0</v>
      </c>
      <c r="AK322" s="427">
        <v>0</v>
      </c>
      <c r="AL322" s="427">
        <v>0</v>
      </c>
      <c r="AM322" s="427">
        <v>0</v>
      </c>
      <c r="AN322" s="427">
        <v>0</v>
      </c>
      <c r="AO322" s="427">
        <v>0</v>
      </c>
      <c r="AP322" s="427">
        <v>0</v>
      </c>
      <c r="AQ322" s="427">
        <v>0</v>
      </c>
      <c r="AR322" s="427">
        <v>0</v>
      </c>
      <c r="AS322" s="427">
        <v>0</v>
      </c>
      <c r="AT322" s="427">
        <v>0</v>
      </c>
      <c r="AU322" s="427">
        <v>0</v>
      </c>
      <c r="AV322" s="427">
        <v>0</v>
      </c>
      <c r="AW322" s="427">
        <v>0</v>
      </c>
      <c r="AX322" s="427">
        <v>0</v>
      </c>
      <c r="AY322" s="427">
        <v>0</v>
      </c>
      <c r="AZ322" s="427">
        <v>0</v>
      </c>
      <c r="BA322" s="427">
        <v>0</v>
      </c>
      <c r="BB322" s="427">
        <v>0</v>
      </c>
      <c r="BC322" s="427">
        <v>0</v>
      </c>
      <c r="BD322" s="427">
        <v>0</v>
      </c>
      <c r="BE322" s="427">
        <v>0</v>
      </c>
      <c r="BF322" s="427">
        <v>0</v>
      </c>
      <c r="BG322" s="427">
        <v>0</v>
      </c>
      <c r="BH322" s="427">
        <v>0</v>
      </c>
      <c r="BI322" s="427">
        <v>0</v>
      </c>
      <c r="BJ322" s="427">
        <v>0</v>
      </c>
      <c r="BK322" s="427">
        <v>0</v>
      </c>
      <c r="BL322" s="427">
        <v>0</v>
      </c>
      <c r="BM322" s="427">
        <v>0</v>
      </c>
      <c r="BN322" s="427">
        <v>0</v>
      </c>
      <c r="BO322" s="427">
        <v>0</v>
      </c>
      <c r="BP322" s="427">
        <v>0</v>
      </c>
      <c r="BQ322" s="427">
        <v>0</v>
      </c>
      <c r="BR322" s="427">
        <v>0</v>
      </c>
      <c r="BS322" s="427">
        <v>0</v>
      </c>
      <c r="BT322" s="427">
        <v>0</v>
      </c>
      <c r="BU322" s="427">
        <v>0</v>
      </c>
      <c r="BV322" s="427">
        <v>0</v>
      </c>
      <c r="BW322" s="427">
        <v>0</v>
      </c>
      <c r="BX322" s="427">
        <v>0</v>
      </c>
      <c r="BY322" s="427">
        <v>0</v>
      </c>
      <c r="BZ322" s="427">
        <v>0</v>
      </c>
      <c r="CA322" s="427">
        <v>0</v>
      </c>
      <c r="CB322" s="427">
        <v>0</v>
      </c>
      <c r="CC322" s="427">
        <v>0</v>
      </c>
      <c r="CD322" s="427">
        <v>0</v>
      </c>
      <c r="CE322" s="427">
        <v>0</v>
      </c>
      <c r="CF322" s="427">
        <v>0</v>
      </c>
      <c r="CG322" s="427">
        <v>0</v>
      </c>
      <c r="CH322" s="427">
        <v>0</v>
      </c>
      <c r="CI322" s="427">
        <v>0</v>
      </c>
      <c r="CJ322" s="427">
        <v>0</v>
      </c>
      <c r="CK322" s="427">
        <v>0</v>
      </c>
      <c r="CL322" s="427">
        <v>0</v>
      </c>
      <c r="CM322" s="427">
        <v>0</v>
      </c>
      <c r="CN322" s="427">
        <v>0</v>
      </c>
      <c r="CO322" s="427">
        <v>0</v>
      </c>
      <c r="CP322" s="427">
        <v>0</v>
      </c>
      <c r="CQ322" s="427">
        <v>0</v>
      </c>
      <c r="CR322" s="427">
        <v>0</v>
      </c>
      <c r="CS322" s="427">
        <v>0</v>
      </c>
      <c r="CT322" s="427">
        <v>0</v>
      </c>
      <c r="CU322" s="427">
        <v>0</v>
      </c>
      <c r="CV322" s="427">
        <v>0</v>
      </c>
      <c r="CW322" s="427">
        <v>0</v>
      </c>
      <c r="CX322" s="427">
        <v>0</v>
      </c>
      <c r="CY322" s="427">
        <v>0</v>
      </c>
      <c r="CZ322" s="427">
        <v>0</v>
      </c>
      <c r="DA322" s="427">
        <v>0</v>
      </c>
      <c r="DB322" s="436" t="s">
        <v>2126</v>
      </c>
      <c r="DC322" s="427">
        <v>0</v>
      </c>
      <c r="DD322" s="436" t="s">
        <v>2126</v>
      </c>
      <c r="DE322" s="428" t="s">
        <v>2082</v>
      </c>
    </row>
    <row r="323" spans="1:109" customFormat="1" ht="31.5">
      <c r="A323" s="424" t="s">
        <v>887</v>
      </c>
      <c r="B323" s="425" t="s">
        <v>1101</v>
      </c>
      <c r="C323" s="424" t="s">
        <v>1102</v>
      </c>
      <c r="D323" s="426">
        <v>27.506343117765599</v>
      </c>
      <c r="E323" s="427">
        <v>0</v>
      </c>
      <c r="F323" s="427">
        <v>0</v>
      </c>
      <c r="G323" s="427">
        <v>0</v>
      </c>
      <c r="H323" s="427">
        <v>0</v>
      </c>
      <c r="I323" s="427">
        <v>0</v>
      </c>
      <c r="J323" s="427">
        <v>0</v>
      </c>
      <c r="K323" s="427">
        <v>0</v>
      </c>
      <c r="L323" s="427">
        <v>0</v>
      </c>
      <c r="M323" s="427">
        <v>0</v>
      </c>
      <c r="N323" s="427">
        <v>0</v>
      </c>
      <c r="O323" s="427">
        <v>0</v>
      </c>
      <c r="P323" s="427">
        <v>0</v>
      </c>
      <c r="Q323" s="427">
        <v>0</v>
      </c>
      <c r="R323" s="427">
        <v>0</v>
      </c>
      <c r="S323" s="427">
        <v>0</v>
      </c>
      <c r="T323" s="427">
        <v>0</v>
      </c>
      <c r="U323" s="427">
        <v>0</v>
      </c>
      <c r="V323" s="427">
        <v>0</v>
      </c>
      <c r="W323" s="427">
        <v>0</v>
      </c>
      <c r="X323" s="427">
        <v>0</v>
      </c>
      <c r="Y323" s="427">
        <v>0</v>
      </c>
      <c r="Z323" s="427">
        <v>0</v>
      </c>
      <c r="AA323" s="427">
        <v>0</v>
      </c>
      <c r="AB323" s="427">
        <v>0</v>
      </c>
      <c r="AC323" s="427">
        <v>0</v>
      </c>
      <c r="AD323" s="427">
        <v>0</v>
      </c>
      <c r="AE323" s="427">
        <v>0</v>
      </c>
      <c r="AF323" s="427">
        <v>0</v>
      </c>
      <c r="AG323" s="427">
        <v>0</v>
      </c>
      <c r="AH323" s="427">
        <v>0</v>
      </c>
      <c r="AI323" s="427">
        <v>0</v>
      </c>
      <c r="AJ323" s="427">
        <v>0</v>
      </c>
      <c r="AK323" s="427">
        <v>0</v>
      </c>
      <c r="AL323" s="427">
        <v>0</v>
      </c>
      <c r="AM323" s="427">
        <v>0</v>
      </c>
      <c r="AN323" s="427">
        <v>0</v>
      </c>
      <c r="AO323" s="427">
        <v>0</v>
      </c>
      <c r="AP323" s="427">
        <v>0</v>
      </c>
      <c r="AQ323" s="427">
        <v>0</v>
      </c>
      <c r="AR323" s="427">
        <v>0</v>
      </c>
      <c r="AS323" s="427">
        <v>0</v>
      </c>
      <c r="AT323" s="427">
        <v>0</v>
      </c>
      <c r="AU323" s="427">
        <v>0</v>
      </c>
      <c r="AV323" s="427">
        <v>0</v>
      </c>
      <c r="AW323" s="427">
        <v>0</v>
      </c>
      <c r="AX323" s="427">
        <v>0</v>
      </c>
      <c r="AY323" s="427">
        <v>0</v>
      </c>
      <c r="AZ323" s="427">
        <v>0</v>
      </c>
      <c r="BA323" s="427">
        <v>0</v>
      </c>
      <c r="BB323" s="427">
        <v>0</v>
      </c>
      <c r="BC323" s="427">
        <v>0</v>
      </c>
      <c r="BD323" s="427">
        <v>0</v>
      </c>
      <c r="BE323" s="427">
        <v>0</v>
      </c>
      <c r="BF323" s="427">
        <v>0</v>
      </c>
      <c r="BG323" s="427">
        <v>0</v>
      </c>
      <c r="BH323" s="427">
        <v>0</v>
      </c>
      <c r="BI323" s="427">
        <v>0</v>
      </c>
      <c r="BJ323" s="427">
        <v>0</v>
      </c>
      <c r="BK323" s="427">
        <v>0</v>
      </c>
      <c r="BL323" s="427">
        <v>0</v>
      </c>
      <c r="BM323" s="427">
        <v>0</v>
      </c>
      <c r="BN323" s="427">
        <v>0</v>
      </c>
      <c r="BO323" s="427">
        <v>0</v>
      </c>
      <c r="BP323" s="427">
        <v>0</v>
      </c>
      <c r="BQ323" s="427">
        <v>0</v>
      </c>
      <c r="BR323" s="427">
        <v>0</v>
      </c>
      <c r="BS323" s="427">
        <v>0</v>
      </c>
      <c r="BT323" s="427">
        <v>0</v>
      </c>
      <c r="BU323" s="427">
        <v>0</v>
      </c>
      <c r="BV323" s="427">
        <v>0</v>
      </c>
      <c r="BW323" s="427">
        <v>0</v>
      </c>
      <c r="BX323" s="427">
        <v>0</v>
      </c>
      <c r="BY323" s="427">
        <v>0</v>
      </c>
      <c r="BZ323" s="427">
        <v>0</v>
      </c>
      <c r="CA323" s="427">
        <v>0</v>
      </c>
      <c r="CB323" s="427">
        <v>0</v>
      </c>
      <c r="CC323" s="427">
        <v>0</v>
      </c>
      <c r="CD323" s="427">
        <v>0</v>
      </c>
      <c r="CE323" s="427">
        <v>0</v>
      </c>
      <c r="CF323" s="427">
        <v>0</v>
      </c>
      <c r="CG323" s="427">
        <v>0</v>
      </c>
      <c r="CH323" s="427">
        <v>0</v>
      </c>
      <c r="CI323" s="427">
        <v>0</v>
      </c>
      <c r="CJ323" s="427">
        <v>0</v>
      </c>
      <c r="CK323" s="427">
        <v>0</v>
      </c>
      <c r="CL323" s="427">
        <v>0</v>
      </c>
      <c r="CM323" s="427">
        <v>0</v>
      </c>
      <c r="CN323" s="427">
        <v>0</v>
      </c>
      <c r="CO323" s="427">
        <v>0</v>
      </c>
      <c r="CP323" s="427">
        <v>0</v>
      </c>
      <c r="CQ323" s="427">
        <v>0</v>
      </c>
      <c r="CR323" s="427">
        <v>0</v>
      </c>
      <c r="CS323" s="427">
        <v>0</v>
      </c>
      <c r="CT323" s="427">
        <v>0</v>
      </c>
      <c r="CU323" s="427">
        <v>0</v>
      </c>
      <c r="CV323" s="427">
        <v>0</v>
      </c>
      <c r="CW323" s="427">
        <v>0</v>
      </c>
      <c r="CX323" s="427">
        <v>0</v>
      </c>
      <c r="CY323" s="427">
        <v>0</v>
      </c>
      <c r="CZ323" s="427">
        <v>0</v>
      </c>
      <c r="DA323" s="427">
        <v>0</v>
      </c>
      <c r="DB323" s="436" t="s">
        <v>2126</v>
      </c>
      <c r="DC323" s="427">
        <v>0</v>
      </c>
      <c r="DD323" s="436" t="s">
        <v>2126</v>
      </c>
      <c r="DE323" s="428" t="s">
        <v>2082</v>
      </c>
    </row>
    <row r="324" spans="1:109" customFormat="1" ht="47.25">
      <c r="A324" s="424" t="s">
        <v>887</v>
      </c>
      <c r="B324" s="425" t="s">
        <v>1103</v>
      </c>
      <c r="C324" s="424" t="s">
        <v>1104</v>
      </c>
      <c r="D324" s="426">
        <v>25.808848933894023</v>
      </c>
      <c r="E324" s="427">
        <v>0</v>
      </c>
      <c r="F324" s="427">
        <v>0</v>
      </c>
      <c r="G324" s="427">
        <v>0</v>
      </c>
      <c r="H324" s="427">
        <v>0</v>
      </c>
      <c r="I324" s="427">
        <v>0</v>
      </c>
      <c r="J324" s="427">
        <v>0</v>
      </c>
      <c r="K324" s="427">
        <v>0</v>
      </c>
      <c r="L324" s="427">
        <v>0</v>
      </c>
      <c r="M324" s="427">
        <v>0</v>
      </c>
      <c r="N324" s="427">
        <v>0</v>
      </c>
      <c r="O324" s="427">
        <v>0</v>
      </c>
      <c r="P324" s="427">
        <v>0</v>
      </c>
      <c r="Q324" s="427">
        <v>0</v>
      </c>
      <c r="R324" s="427">
        <v>0</v>
      </c>
      <c r="S324" s="427">
        <v>0</v>
      </c>
      <c r="T324" s="427">
        <v>0</v>
      </c>
      <c r="U324" s="427">
        <v>0</v>
      </c>
      <c r="V324" s="427">
        <v>0</v>
      </c>
      <c r="W324" s="427">
        <v>0</v>
      </c>
      <c r="X324" s="427">
        <v>0</v>
      </c>
      <c r="Y324" s="427">
        <v>0</v>
      </c>
      <c r="Z324" s="427">
        <v>0</v>
      </c>
      <c r="AA324" s="427">
        <v>0</v>
      </c>
      <c r="AB324" s="427">
        <v>0</v>
      </c>
      <c r="AC324" s="427">
        <v>0</v>
      </c>
      <c r="AD324" s="427">
        <v>0</v>
      </c>
      <c r="AE324" s="427">
        <v>0</v>
      </c>
      <c r="AF324" s="427">
        <v>0</v>
      </c>
      <c r="AG324" s="427">
        <v>0</v>
      </c>
      <c r="AH324" s="427">
        <v>0</v>
      </c>
      <c r="AI324" s="427">
        <v>0</v>
      </c>
      <c r="AJ324" s="427">
        <v>0</v>
      </c>
      <c r="AK324" s="427">
        <v>0</v>
      </c>
      <c r="AL324" s="427">
        <v>0</v>
      </c>
      <c r="AM324" s="427">
        <v>0</v>
      </c>
      <c r="AN324" s="427">
        <v>0</v>
      </c>
      <c r="AO324" s="427">
        <v>0</v>
      </c>
      <c r="AP324" s="427">
        <v>0</v>
      </c>
      <c r="AQ324" s="427">
        <v>0</v>
      </c>
      <c r="AR324" s="427">
        <v>0</v>
      </c>
      <c r="AS324" s="427">
        <v>0</v>
      </c>
      <c r="AT324" s="427">
        <v>0</v>
      </c>
      <c r="AU324" s="427">
        <v>0</v>
      </c>
      <c r="AV324" s="427">
        <v>0</v>
      </c>
      <c r="AW324" s="427">
        <v>0</v>
      </c>
      <c r="AX324" s="427">
        <v>0</v>
      </c>
      <c r="AY324" s="427">
        <v>0</v>
      </c>
      <c r="AZ324" s="427">
        <v>0</v>
      </c>
      <c r="BA324" s="427">
        <v>0</v>
      </c>
      <c r="BB324" s="427">
        <v>0</v>
      </c>
      <c r="BC324" s="427">
        <v>0</v>
      </c>
      <c r="BD324" s="427">
        <v>0</v>
      </c>
      <c r="BE324" s="427">
        <v>0</v>
      </c>
      <c r="BF324" s="427">
        <v>0</v>
      </c>
      <c r="BG324" s="427">
        <v>0</v>
      </c>
      <c r="BH324" s="427">
        <v>0</v>
      </c>
      <c r="BI324" s="427">
        <v>0</v>
      </c>
      <c r="BJ324" s="427">
        <v>0</v>
      </c>
      <c r="BK324" s="427">
        <v>0</v>
      </c>
      <c r="BL324" s="427">
        <v>0</v>
      </c>
      <c r="BM324" s="427">
        <v>0</v>
      </c>
      <c r="BN324" s="427">
        <v>0</v>
      </c>
      <c r="BO324" s="427">
        <v>0</v>
      </c>
      <c r="BP324" s="427">
        <v>0</v>
      </c>
      <c r="BQ324" s="427">
        <v>0</v>
      </c>
      <c r="BR324" s="427">
        <v>0</v>
      </c>
      <c r="BS324" s="427">
        <v>0</v>
      </c>
      <c r="BT324" s="427">
        <v>0</v>
      </c>
      <c r="BU324" s="427">
        <v>0</v>
      </c>
      <c r="BV324" s="427">
        <v>0</v>
      </c>
      <c r="BW324" s="427">
        <v>0</v>
      </c>
      <c r="BX324" s="427">
        <v>0</v>
      </c>
      <c r="BY324" s="427">
        <v>0</v>
      </c>
      <c r="BZ324" s="427">
        <v>0</v>
      </c>
      <c r="CA324" s="427">
        <v>0</v>
      </c>
      <c r="CB324" s="427">
        <v>0</v>
      </c>
      <c r="CC324" s="427">
        <v>0</v>
      </c>
      <c r="CD324" s="427">
        <v>0</v>
      </c>
      <c r="CE324" s="427">
        <v>0</v>
      </c>
      <c r="CF324" s="427">
        <v>0</v>
      </c>
      <c r="CG324" s="427">
        <v>0</v>
      </c>
      <c r="CH324" s="427">
        <v>0</v>
      </c>
      <c r="CI324" s="427">
        <v>0</v>
      </c>
      <c r="CJ324" s="427">
        <v>0</v>
      </c>
      <c r="CK324" s="427">
        <v>0</v>
      </c>
      <c r="CL324" s="427">
        <v>0</v>
      </c>
      <c r="CM324" s="427">
        <v>0</v>
      </c>
      <c r="CN324" s="427">
        <v>0</v>
      </c>
      <c r="CO324" s="427">
        <v>0</v>
      </c>
      <c r="CP324" s="427">
        <v>0</v>
      </c>
      <c r="CQ324" s="427">
        <v>0</v>
      </c>
      <c r="CR324" s="427">
        <v>0</v>
      </c>
      <c r="CS324" s="427">
        <v>0</v>
      </c>
      <c r="CT324" s="427">
        <v>0</v>
      </c>
      <c r="CU324" s="427">
        <v>0</v>
      </c>
      <c r="CV324" s="427">
        <v>0</v>
      </c>
      <c r="CW324" s="427">
        <v>0</v>
      </c>
      <c r="CX324" s="427">
        <v>0</v>
      </c>
      <c r="CY324" s="427">
        <v>0</v>
      </c>
      <c r="CZ324" s="427">
        <v>0</v>
      </c>
      <c r="DA324" s="427">
        <v>0</v>
      </c>
      <c r="DB324" s="436" t="s">
        <v>2126</v>
      </c>
      <c r="DC324" s="427">
        <v>0</v>
      </c>
      <c r="DD324" s="436" t="s">
        <v>2126</v>
      </c>
      <c r="DE324" s="428" t="s">
        <v>2082</v>
      </c>
    </row>
    <row r="325" spans="1:109" customFormat="1" ht="31.5">
      <c r="A325" s="424" t="s">
        <v>887</v>
      </c>
      <c r="B325" s="425" t="s">
        <v>1105</v>
      </c>
      <c r="C325" s="424" t="s">
        <v>1106</v>
      </c>
      <c r="D325" s="426">
        <v>14.760714626554753</v>
      </c>
      <c r="E325" s="427">
        <v>0</v>
      </c>
      <c r="F325" s="427">
        <v>14.760714626554753</v>
      </c>
      <c r="G325" s="427">
        <v>0</v>
      </c>
      <c r="H325" s="427">
        <v>0</v>
      </c>
      <c r="I325" s="427">
        <v>0</v>
      </c>
      <c r="J325" s="427">
        <v>0</v>
      </c>
      <c r="K325" s="427">
        <v>0</v>
      </c>
      <c r="L325" s="427">
        <v>0</v>
      </c>
      <c r="M325" s="427">
        <v>82</v>
      </c>
      <c r="N325" s="427">
        <v>0</v>
      </c>
      <c r="O325" s="427">
        <v>0</v>
      </c>
      <c r="P325" s="427">
        <v>14.760714626554753</v>
      </c>
      <c r="Q325" s="427">
        <v>0</v>
      </c>
      <c r="R325" s="427">
        <v>0</v>
      </c>
      <c r="S325" s="427">
        <v>0</v>
      </c>
      <c r="T325" s="427">
        <v>0</v>
      </c>
      <c r="U325" s="427">
        <v>0</v>
      </c>
      <c r="V325" s="427">
        <v>0</v>
      </c>
      <c r="W325" s="427">
        <v>82</v>
      </c>
      <c r="X325" s="427">
        <v>0</v>
      </c>
      <c r="Y325" s="427">
        <v>0</v>
      </c>
      <c r="Z325" s="427">
        <v>0</v>
      </c>
      <c r="AA325" s="427">
        <v>0</v>
      </c>
      <c r="AB325" s="427">
        <v>0</v>
      </c>
      <c r="AC325" s="427">
        <v>0</v>
      </c>
      <c r="AD325" s="427">
        <v>0</v>
      </c>
      <c r="AE325" s="427">
        <v>0</v>
      </c>
      <c r="AF325" s="427">
        <v>0</v>
      </c>
      <c r="AG325" s="427">
        <v>0</v>
      </c>
      <c r="AH325" s="427">
        <v>0</v>
      </c>
      <c r="AI325" s="427">
        <v>0</v>
      </c>
      <c r="AJ325" s="427">
        <v>0</v>
      </c>
      <c r="AK325" s="427">
        <v>0</v>
      </c>
      <c r="AL325" s="427">
        <v>0</v>
      </c>
      <c r="AM325" s="427">
        <v>0</v>
      </c>
      <c r="AN325" s="427">
        <v>0</v>
      </c>
      <c r="AO325" s="427">
        <v>0</v>
      </c>
      <c r="AP325" s="427">
        <v>0</v>
      </c>
      <c r="AQ325" s="427">
        <v>0</v>
      </c>
      <c r="AR325" s="427">
        <v>0</v>
      </c>
      <c r="AS325" s="427">
        <v>0</v>
      </c>
      <c r="AT325" s="427">
        <v>0</v>
      </c>
      <c r="AU325" s="427">
        <v>0</v>
      </c>
      <c r="AV325" s="427">
        <v>0</v>
      </c>
      <c r="AW325" s="427">
        <v>0</v>
      </c>
      <c r="AX325" s="427">
        <v>0</v>
      </c>
      <c r="AY325" s="427">
        <v>0</v>
      </c>
      <c r="AZ325" s="427">
        <v>0</v>
      </c>
      <c r="BA325" s="427">
        <v>0</v>
      </c>
      <c r="BB325" s="427">
        <v>0</v>
      </c>
      <c r="BC325" s="427">
        <v>0</v>
      </c>
      <c r="BD325" s="427">
        <v>0</v>
      </c>
      <c r="BE325" s="427">
        <v>0</v>
      </c>
      <c r="BF325" s="427">
        <v>0</v>
      </c>
      <c r="BG325" s="427">
        <v>0</v>
      </c>
      <c r="BH325" s="427">
        <v>0</v>
      </c>
      <c r="BI325" s="427">
        <v>0</v>
      </c>
      <c r="BJ325" s="427">
        <v>0</v>
      </c>
      <c r="BK325" s="427">
        <v>0</v>
      </c>
      <c r="BL325" s="427">
        <v>0</v>
      </c>
      <c r="BM325" s="427">
        <v>0</v>
      </c>
      <c r="BN325" s="427">
        <v>0</v>
      </c>
      <c r="BO325" s="427">
        <v>0</v>
      </c>
      <c r="BP325" s="427">
        <v>0</v>
      </c>
      <c r="BQ325" s="427">
        <v>0</v>
      </c>
      <c r="BR325" s="427">
        <v>0</v>
      </c>
      <c r="BS325" s="427">
        <v>0</v>
      </c>
      <c r="BT325" s="427">
        <v>0</v>
      </c>
      <c r="BU325" s="427">
        <v>0</v>
      </c>
      <c r="BV325" s="427">
        <v>0</v>
      </c>
      <c r="BW325" s="427">
        <v>0</v>
      </c>
      <c r="BX325" s="427">
        <v>0</v>
      </c>
      <c r="BY325" s="427">
        <v>0</v>
      </c>
      <c r="BZ325" s="427">
        <v>0</v>
      </c>
      <c r="CA325" s="427">
        <v>0</v>
      </c>
      <c r="CB325" s="427">
        <v>0</v>
      </c>
      <c r="CC325" s="427">
        <v>0</v>
      </c>
      <c r="CD325" s="427">
        <v>0</v>
      </c>
      <c r="CE325" s="427">
        <v>0</v>
      </c>
      <c r="CF325" s="427">
        <v>0</v>
      </c>
      <c r="CG325" s="427">
        <v>0</v>
      </c>
      <c r="CH325" s="427">
        <v>0</v>
      </c>
      <c r="CI325" s="427">
        <v>0</v>
      </c>
      <c r="CJ325" s="427">
        <v>0</v>
      </c>
      <c r="CK325" s="427">
        <v>0</v>
      </c>
      <c r="CL325" s="427">
        <v>0</v>
      </c>
      <c r="CM325" s="427">
        <v>0</v>
      </c>
      <c r="CN325" s="427">
        <v>0</v>
      </c>
      <c r="CO325" s="427">
        <v>0</v>
      </c>
      <c r="CP325" s="427">
        <v>0</v>
      </c>
      <c r="CQ325" s="427">
        <v>0</v>
      </c>
      <c r="CR325" s="427">
        <v>0</v>
      </c>
      <c r="CS325" s="427">
        <v>0</v>
      </c>
      <c r="CT325" s="427">
        <v>0</v>
      </c>
      <c r="CU325" s="427">
        <v>0</v>
      </c>
      <c r="CV325" s="427">
        <v>0</v>
      </c>
      <c r="CW325" s="427">
        <v>0</v>
      </c>
      <c r="CX325" s="427">
        <v>0</v>
      </c>
      <c r="CY325" s="427">
        <v>0</v>
      </c>
      <c r="CZ325" s="427">
        <v>0</v>
      </c>
      <c r="DA325" s="427">
        <v>0</v>
      </c>
      <c r="DB325" s="436" t="s">
        <v>2126</v>
      </c>
      <c r="DC325" s="427">
        <v>-14.760714626554753</v>
      </c>
      <c r="DD325" s="436">
        <v>-1</v>
      </c>
      <c r="DE325" s="428" t="s">
        <v>2116</v>
      </c>
    </row>
    <row r="326" spans="1:109" customFormat="1" ht="31.5">
      <c r="A326" s="424" t="s">
        <v>887</v>
      </c>
      <c r="B326" s="425" t="s">
        <v>1107</v>
      </c>
      <c r="C326" s="424" t="s">
        <v>1108</v>
      </c>
      <c r="D326" s="426">
        <v>30.369745236956298</v>
      </c>
      <c r="E326" s="427">
        <v>0</v>
      </c>
      <c r="F326" s="427">
        <v>0</v>
      </c>
      <c r="G326" s="427">
        <v>0</v>
      </c>
      <c r="H326" s="427">
        <v>0</v>
      </c>
      <c r="I326" s="427">
        <v>0</v>
      </c>
      <c r="J326" s="427">
        <v>0</v>
      </c>
      <c r="K326" s="427">
        <v>0</v>
      </c>
      <c r="L326" s="427">
        <v>0</v>
      </c>
      <c r="M326" s="427">
        <v>0</v>
      </c>
      <c r="N326" s="427">
        <v>0</v>
      </c>
      <c r="O326" s="427">
        <v>0</v>
      </c>
      <c r="P326" s="427">
        <v>0</v>
      </c>
      <c r="Q326" s="427">
        <v>0</v>
      </c>
      <c r="R326" s="427">
        <v>0</v>
      </c>
      <c r="S326" s="427">
        <v>0</v>
      </c>
      <c r="T326" s="427">
        <v>0</v>
      </c>
      <c r="U326" s="427">
        <v>0</v>
      </c>
      <c r="V326" s="427">
        <v>0</v>
      </c>
      <c r="W326" s="427">
        <v>0</v>
      </c>
      <c r="X326" s="427">
        <v>0</v>
      </c>
      <c r="Y326" s="427">
        <v>0</v>
      </c>
      <c r="Z326" s="427">
        <v>0</v>
      </c>
      <c r="AA326" s="427">
        <v>0</v>
      </c>
      <c r="AB326" s="427">
        <v>0</v>
      </c>
      <c r="AC326" s="427">
        <v>0</v>
      </c>
      <c r="AD326" s="427">
        <v>0</v>
      </c>
      <c r="AE326" s="427">
        <v>0</v>
      </c>
      <c r="AF326" s="427">
        <v>0</v>
      </c>
      <c r="AG326" s="427">
        <v>0</v>
      </c>
      <c r="AH326" s="427">
        <v>0</v>
      </c>
      <c r="AI326" s="427">
        <v>0</v>
      </c>
      <c r="AJ326" s="427">
        <v>0</v>
      </c>
      <c r="AK326" s="427">
        <v>0</v>
      </c>
      <c r="AL326" s="427">
        <v>0</v>
      </c>
      <c r="AM326" s="427">
        <v>0</v>
      </c>
      <c r="AN326" s="427">
        <v>0</v>
      </c>
      <c r="AO326" s="427">
        <v>0</v>
      </c>
      <c r="AP326" s="427">
        <v>0</v>
      </c>
      <c r="AQ326" s="427">
        <v>0</v>
      </c>
      <c r="AR326" s="427">
        <v>0</v>
      </c>
      <c r="AS326" s="427">
        <v>0</v>
      </c>
      <c r="AT326" s="427">
        <v>0</v>
      </c>
      <c r="AU326" s="427">
        <v>0</v>
      </c>
      <c r="AV326" s="427">
        <v>0</v>
      </c>
      <c r="AW326" s="427">
        <v>0</v>
      </c>
      <c r="AX326" s="427">
        <v>0</v>
      </c>
      <c r="AY326" s="427">
        <v>0</v>
      </c>
      <c r="AZ326" s="427">
        <v>0</v>
      </c>
      <c r="BA326" s="427">
        <v>0</v>
      </c>
      <c r="BB326" s="427">
        <v>0</v>
      </c>
      <c r="BC326" s="427">
        <v>0</v>
      </c>
      <c r="BD326" s="427">
        <v>0</v>
      </c>
      <c r="BE326" s="427">
        <v>0</v>
      </c>
      <c r="BF326" s="427">
        <v>0</v>
      </c>
      <c r="BG326" s="427">
        <v>0</v>
      </c>
      <c r="BH326" s="427">
        <v>0</v>
      </c>
      <c r="BI326" s="427">
        <v>0</v>
      </c>
      <c r="BJ326" s="427">
        <v>0</v>
      </c>
      <c r="BK326" s="427">
        <v>0</v>
      </c>
      <c r="BL326" s="427">
        <v>0</v>
      </c>
      <c r="BM326" s="427">
        <v>0</v>
      </c>
      <c r="BN326" s="427">
        <v>0</v>
      </c>
      <c r="BO326" s="427">
        <v>0</v>
      </c>
      <c r="BP326" s="427">
        <v>0</v>
      </c>
      <c r="BQ326" s="427">
        <v>0</v>
      </c>
      <c r="BR326" s="427">
        <v>0</v>
      </c>
      <c r="BS326" s="427">
        <v>0</v>
      </c>
      <c r="BT326" s="427">
        <v>0</v>
      </c>
      <c r="BU326" s="427">
        <v>0</v>
      </c>
      <c r="BV326" s="427">
        <v>0</v>
      </c>
      <c r="BW326" s="427">
        <v>0</v>
      </c>
      <c r="BX326" s="427">
        <v>0</v>
      </c>
      <c r="BY326" s="427">
        <v>0</v>
      </c>
      <c r="BZ326" s="427">
        <v>0</v>
      </c>
      <c r="CA326" s="427">
        <v>0</v>
      </c>
      <c r="CB326" s="427">
        <v>0</v>
      </c>
      <c r="CC326" s="427">
        <v>0</v>
      </c>
      <c r="CD326" s="427">
        <v>0</v>
      </c>
      <c r="CE326" s="427">
        <v>0</v>
      </c>
      <c r="CF326" s="427">
        <v>0</v>
      </c>
      <c r="CG326" s="427">
        <v>0</v>
      </c>
      <c r="CH326" s="427">
        <v>0</v>
      </c>
      <c r="CI326" s="427">
        <v>0</v>
      </c>
      <c r="CJ326" s="427">
        <v>0</v>
      </c>
      <c r="CK326" s="427">
        <v>0</v>
      </c>
      <c r="CL326" s="427">
        <v>0</v>
      </c>
      <c r="CM326" s="427">
        <v>0</v>
      </c>
      <c r="CN326" s="427">
        <v>0</v>
      </c>
      <c r="CO326" s="427">
        <v>0</v>
      </c>
      <c r="CP326" s="427">
        <v>0</v>
      </c>
      <c r="CQ326" s="427">
        <v>0</v>
      </c>
      <c r="CR326" s="427">
        <v>0</v>
      </c>
      <c r="CS326" s="427">
        <v>0</v>
      </c>
      <c r="CT326" s="427">
        <v>0</v>
      </c>
      <c r="CU326" s="427">
        <v>0</v>
      </c>
      <c r="CV326" s="427">
        <v>0</v>
      </c>
      <c r="CW326" s="427">
        <v>0</v>
      </c>
      <c r="CX326" s="427">
        <v>0</v>
      </c>
      <c r="CY326" s="427">
        <v>0</v>
      </c>
      <c r="CZ326" s="427">
        <v>0</v>
      </c>
      <c r="DA326" s="427">
        <v>0</v>
      </c>
      <c r="DB326" s="436" t="s">
        <v>2126</v>
      </c>
      <c r="DC326" s="427">
        <v>0</v>
      </c>
      <c r="DD326" s="436" t="s">
        <v>2126</v>
      </c>
      <c r="DE326" s="428" t="s">
        <v>2082</v>
      </c>
    </row>
    <row r="327" spans="1:109" customFormat="1" ht="63">
      <c r="A327" s="424" t="s">
        <v>887</v>
      </c>
      <c r="B327" s="425" t="s">
        <v>1109</v>
      </c>
      <c r="C327" s="424" t="s">
        <v>1110</v>
      </c>
      <c r="D327" s="426">
        <v>57.634654053321697</v>
      </c>
      <c r="E327" s="427">
        <v>0</v>
      </c>
      <c r="F327" s="427">
        <v>0</v>
      </c>
      <c r="G327" s="427">
        <v>0</v>
      </c>
      <c r="H327" s="427">
        <v>0</v>
      </c>
      <c r="I327" s="427">
        <v>0</v>
      </c>
      <c r="J327" s="427">
        <v>0</v>
      </c>
      <c r="K327" s="427">
        <v>0</v>
      </c>
      <c r="L327" s="427">
        <v>0</v>
      </c>
      <c r="M327" s="427">
        <v>0</v>
      </c>
      <c r="N327" s="427">
        <v>0</v>
      </c>
      <c r="O327" s="427">
        <v>0</v>
      </c>
      <c r="P327" s="427">
        <v>0</v>
      </c>
      <c r="Q327" s="427">
        <v>0</v>
      </c>
      <c r="R327" s="427">
        <v>0</v>
      </c>
      <c r="S327" s="427">
        <v>0</v>
      </c>
      <c r="T327" s="427">
        <v>0</v>
      </c>
      <c r="U327" s="427">
        <v>0</v>
      </c>
      <c r="V327" s="427">
        <v>0</v>
      </c>
      <c r="W327" s="427">
        <v>0</v>
      </c>
      <c r="X327" s="427">
        <v>0</v>
      </c>
      <c r="Y327" s="427">
        <v>0</v>
      </c>
      <c r="Z327" s="427">
        <v>0</v>
      </c>
      <c r="AA327" s="427">
        <v>0</v>
      </c>
      <c r="AB327" s="427">
        <v>0</v>
      </c>
      <c r="AC327" s="427">
        <v>0</v>
      </c>
      <c r="AD327" s="427">
        <v>0</v>
      </c>
      <c r="AE327" s="427">
        <v>0</v>
      </c>
      <c r="AF327" s="427">
        <v>0</v>
      </c>
      <c r="AG327" s="427">
        <v>0</v>
      </c>
      <c r="AH327" s="427">
        <v>0</v>
      </c>
      <c r="AI327" s="427">
        <v>0</v>
      </c>
      <c r="AJ327" s="427">
        <v>0</v>
      </c>
      <c r="AK327" s="427">
        <v>0</v>
      </c>
      <c r="AL327" s="427">
        <v>0</v>
      </c>
      <c r="AM327" s="427">
        <v>0</v>
      </c>
      <c r="AN327" s="427">
        <v>0</v>
      </c>
      <c r="AO327" s="427">
        <v>0</v>
      </c>
      <c r="AP327" s="427">
        <v>0</v>
      </c>
      <c r="AQ327" s="427">
        <v>0</v>
      </c>
      <c r="AR327" s="427">
        <v>0</v>
      </c>
      <c r="AS327" s="427">
        <v>0</v>
      </c>
      <c r="AT327" s="427">
        <v>0</v>
      </c>
      <c r="AU327" s="427">
        <v>0</v>
      </c>
      <c r="AV327" s="427">
        <v>0</v>
      </c>
      <c r="AW327" s="427">
        <v>0</v>
      </c>
      <c r="AX327" s="427">
        <v>0</v>
      </c>
      <c r="AY327" s="427">
        <v>0</v>
      </c>
      <c r="AZ327" s="427">
        <v>0</v>
      </c>
      <c r="BA327" s="427">
        <v>0</v>
      </c>
      <c r="BB327" s="427">
        <v>0</v>
      </c>
      <c r="BC327" s="427">
        <v>0</v>
      </c>
      <c r="BD327" s="427">
        <v>0</v>
      </c>
      <c r="BE327" s="427">
        <v>0</v>
      </c>
      <c r="BF327" s="427">
        <v>0</v>
      </c>
      <c r="BG327" s="427">
        <v>0</v>
      </c>
      <c r="BH327" s="427">
        <v>0</v>
      </c>
      <c r="BI327" s="427">
        <v>0</v>
      </c>
      <c r="BJ327" s="427">
        <v>0</v>
      </c>
      <c r="BK327" s="427">
        <v>0</v>
      </c>
      <c r="BL327" s="427">
        <v>0</v>
      </c>
      <c r="BM327" s="427">
        <v>0</v>
      </c>
      <c r="BN327" s="427">
        <v>0</v>
      </c>
      <c r="BO327" s="427">
        <v>0</v>
      </c>
      <c r="BP327" s="427">
        <v>0</v>
      </c>
      <c r="BQ327" s="427">
        <v>0</v>
      </c>
      <c r="BR327" s="427">
        <v>0</v>
      </c>
      <c r="BS327" s="427">
        <v>0</v>
      </c>
      <c r="BT327" s="427">
        <v>0</v>
      </c>
      <c r="BU327" s="427">
        <v>0</v>
      </c>
      <c r="BV327" s="427">
        <v>0</v>
      </c>
      <c r="BW327" s="427">
        <v>0</v>
      </c>
      <c r="BX327" s="427">
        <v>0</v>
      </c>
      <c r="BY327" s="427">
        <v>0</v>
      </c>
      <c r="BZ327" s="427">
        <v>0</v>
      </c>
      <c r="CA327" s="427">
        <v>0</v>
      </c>
      <c r="CB327" s="427">
        <v>0</v>
      </c>
      <c r="CC327" s="427">
        <v>0</v>
      </c>
      <c r="CD327" s="427">
        <v>0</v>
      </c>
      <c r="CE327" s="427">
        <v>0</v>
      </c>
      <c r="CF327" s="427">
        <v>0</v>
      </c>
      <c r="CG327" s="427">
        <v>0</v>
      </c>
      <c r="CH327" s="427">
        <v>0</v>
      </c>
      <c r="CI327" s="427">
        <v>0</v>
      </c>
      <c r="CJ327" s="427">
        <v>0</v>
      </c>
      <c r="CK327" s="427">
        <v>0</v>
      </c>
      <c r="CL327" s="427">
        <v>0</v>
      </c>
      <c r="CM327" s="427">
        <v>0</v>
      </c>
      <c r="CN327" s="427">
        <v>0</v>
      </c>
      <c r="CO327" s="427">
        <v>0</v>
      </c>
      <c r="CP327" s="427">
        <v>0</v>
      </c>
      <c r="CQ327" s="427">
        <v>0</v>
      </c>
      <c r="CR327" s="427">
        <v>0</v>
      </c>
      <c r="CS327" s="427">
        <v>0</v>
      </c>
      <c r="CT327" s="427">
        <v>0</v>
      </c>
      <c r="CU327" s="427">
        <v>0</v>
      </c>
      <c r="CV327" s="427">
        <v>0</v>
      </c>
      <c r="CW327" s="427">
        <v>0</v>
      </c>
      <c r="CX327" s="427">
        <v>0</v>
      </c>
      <c r="CY327" s="427">
        <v>0</v>
      </c>
      <c r="CZ327" s="427">
        <v>0</v>
      </c>
      <c r="DA327" s="427">
        <v>0</v>
      </c>
      <c r="DB327" s="436" t="s">
        <v>2126</v>
      </c>
      <c r="DC327" s="427">
        <v>0</v>
      </c>
      <c r="DD327" s="436" t="s">
        <v>2126</v>
      </c>
      <c r="DE327" s="428" t="s">
        <v>2082</v>
      </c>
    </row>
    <row r="328" spans="1:109" customFormat="1" ht="31.5">
      <c r="A328" s="424" t="s">
        <v>887</v>
      </c>
      <c r="B328" s="425" t="s">
        <v>1111</v>
      </c>
      <c r="C328" s="424" t="s">
        <v>1112</v>
      </c>
      <c r="D328" s="426">
        <v>3.6043839449512589</v>
      </c>
      <c r="E328" s="427">
        <v>0</v>
      </c>
      <c r="F328" s="427">
        <v>3.6043839449512545</v>
      </c>
      <c r="G328" s="427">
        <v>0</v>
      </c>
      <c r="H328" s="427">
        <v>0</v>
      </c>
      <c r="I328" s="427">
        <v>0</v>
      </c>
      <c r="J328" s="427">
        <v>0</v>
      </c>
      <c r="K328" s="427">
        <v>0</v>
      </c>
      <c r="L328" s="427">
        <v>0</v>
      </c>
      <c r="M328" s="427">
        <v>20</v>
      </c>
      <c r="N328" s="427">
        <v>0</v>
      </c>
      <c r="O328" s="427">
        <v>0</v>
      </c>
      <c r="P328" s="427">
        <v>0</v>
      </c>
      <c r="Q328" s="427">
        <v>0</v>
      </c>
      <c r="R328" s="427">
        <v>0</v>
      </c>
      <c r="S328" s="427">
        <v>0</v>
      </c>
      <c r="T328" s="427">
        <v>0</v>
      </c>
      <c r="U328" s="427">
        <v>0</v>
      </c>
      <c r="V328" s="427">
        <v>0</v>
      </c>
      <c r="W328" s="427">
        <v>0</v>
      </c>
      <c r="X328" s="427">
        <v>0</v>
      </c>
      <c r="Y328" s="427">
        <v>0</v>
      </c>
      <c r="Z328" s="427">
        <v>0</v>
      </c>
      <c r="AA328" s="427">
        <v>0</v>
      </c>
      <c r="AB328" s="427">
        <v>0</v>
      </c>
      <c r="AC328" s="427">
        <v>0</v>
      </c>
      <c r="AD328" s="427">
        <v>0</v>
      </c>
      <c r="AE328" s="427">
        <v>0</v>
      </c>
      <c r="AF328" s="427">
        <v>0</v>
      </c>
      <c r="AG328" s="427">
        <v>0</v>
      </c>
      <c r="AH328" s="427">
        <v>0</v>
      </c>
      <c r="AI328" s="427">
        <v>0</v>
      </c>
      <c r="AJ328" s="427">
        <v>3.6043839449512545</v>
      </c>
      <c r="AK328" s="427">
        <v>0</v>
      </c>
      <c r="AL328" s="427">
        <v>0</v>
      </c>
      <c r="AM328" s="427">
        <v>0</v>
      </c>
      <c r="AN328" s="427">
        <v>0</v>
      </c>
      <c r="AO328" s="427">
        <v>0</v>
      </c>
      <c r="AP328" s="427">
        <v>0</v>
      </c>
      <c r="AQ328" s="427">
        <v>20</v>
      </c>
      <c r="AR328" s="427">
        <v>0</v>
      </c>
      <c r="AS328" s="427">
        <v>0</v>
      </c>
      <c r="AT328" s="427">
        <v>0</v>
      </c>
      <c r="AU328" s="427">
        <v>0</v>
      </c>
      <c r="AV328" s="427">
        <v>0</v>
      </c>
      <c r="AW328" s="427">
        <v>0</v>
      </c>
      <c r="AX328" s="427">
        <v>0</v>
      </c>
      <c r="AY328" s="427">
        <v>0</v>
      </c>
      <c r="AZ328" s="427">
        <v>0</v>
      </c>
      <c r="BA328" s="427">
        <v>0</v>
      </c>
      <c r="BB328" s="427">
        <v>0</v>
      </c>
      <c r="BC328" s="427">
        <v>0</v>
      </c>
      <c r="BD328" s="427">
        <v>0</v>
      </c>
      <c r="BE328" s="427">
        <v>0</v>
      </c>
      <c r="BF328" s="427">
        <v>0</v>
      </c>
      <c r="BG328" s="427">
        <v>0</v>
      </c>
      <c r="BH328" s="427">
        <v>0</v>
      </c>
      <c r="BI328" s="427">
        <v>0</v>
      </c>
      <c r="BJ328" s="427">
        <v>0</v>
      </c>
      <c r="BK328" s="427">
        <v>0</v>
      </c>
      <c r="BL328" s="427">
        <v>0</v>
      </c>
      <c r="BM328" s="427">
        <v>0</v>
      </c>
      <c r="BN328" s="427">
        <v>0</v>
      </c>
      <c r="BO328" s="427">
        <v>0</v>
      </c>
      <c r="BP328" s="427">
        <v>0</v>
      </c>
      <c r="BQ328" s="427">
        <v>0</v>
      </c>
      <c r="BR328" s="427">
        <v>0</v>
      </c>
      <c r="BS328" s="427">
        <v>0</v>
      </c>
      <c r="BT328" s="427">
        <v>0</v>
      </c>
      <c r="BU328" s="427">
        <v>0</v>
      </c>
      <c r="BV328" s="427">
        <v>0</v>
      </c>
      <c r="BW328" s="427">
        <v>0</v>
      </c>
      <c r="BX328" s="427">
        <v>0</v>
      </c>
      <c r="BY328" s="427">
        <v>0</v>
      </c>
      <c r="BZ328" s="427">
        <v>0</v>
      </c>
      <c r="CA328" s="427">
        <v>0</v>
      </c>
      <c r="CB328" s="427">
        <v>0</v>
      </c>
      <c r="CC328" s="427">
        <v>0</v>
      </c>
      <c r="CD328" s="427">
        <v>0</v>
      </c>
      <c r="CE328" s="427">
        <v>0</v>
      </c>
      <c r="CF328" s="427">
        <v>0</v>
      </c>
      <c r="CG328" s="427">
        <v>0</v>
      </c>
      <c r="CH328" s="427">
        <v>0</v>
      </c>
      <c r="CI328" s="427">
        <v>0</v>
      </c>
      <c r="CJ328" s="427">
        <v>0</v>
      </c>
      <c r="CK328" s="427">
        <v>0</v>
      </c>
      <c r="CL328" s="427">
        <v>0</v>
      </c>
      <c r="CM328" s="427">
        <v>0</v>
      </c>
      <c r="CN328" s="427">
        <v>0</v>
      </c>
      <c r="CO328" s="427">
        <v>0</v>
      </c>
      <c r="CP328" s="427">
        <v>0</v>
      </c>
      <c r="CQ328" s="427">
        <v>0</v>
      </c>
      <c r="CR328" s="427">
        <v>0</v>
      </c>
      <c r="CS328" s="427">
        <v>0</v>
      </c>
      <c r="CT328" s="427">
        <v>0</v>
      </c>
      <c r="CU328" s="427">
        <v>0</v>
      </c>
      <c r="CV328" s="427">
        <v>0</v>
      </c>
      <c r="CW328" s="427">
        <v>0</v>
      </c>
      <c r="CX328" s="427">
        <v>0</v>
      </c>
      <c r="CY328" s="427">
        <v>0</v>
      </c>
      <c r="CZ328" s="427">
        <v>0</v>
      </c>
      <c r="DA328" s="427">
        <v>0</v>
      </c>
      <c r="DB328" s="436" t="s">
        <v>2126</v>
      </c>
      <c r="DC328" s="427">
        <v>0</v>
      </c>
      <c r="DD328" s="436" t="s">
        <v>2126</v>
      </c>
      <c r="DE328" s="428" t="s">
        <v>2082</v>
      </c>
    </row>
    <row r="329" spans="1:109" customFormat="1" ht="47.25">
      <c r="A329" s="424" t="s">
        <v>887</v>
      </c>
      <c r="B329" s="425" t="s">
        <v>1113</v>
      </c>
      <c r="C329" s="424" t="s">
        <v>1114</v>
      </c>
      <c r="D329" s="426">
        <v>2.7021608081680917</v>
      </c>
      <c r="E329" s="427">
        <v>0</v>
      </c>
      <c r="F329" s="427">
        <v>2.7021608081680899</v>
      </c>
      <c r="G329" s="427">
        <v>0</v>
      </c>
      <c r="H329" s="427">
        <v>0</v>
      </c>
      <c r="I329" s="427">
        <v>0</v>
      </c>
      <c r="J329" s="427">
        <v>0</v>
      </c>
      <c r="K329" s="427">
        <v>0</v>
      </c>
      <c r="L329" s="427">
        <v>0</v>
      </c>
      <c r="M329" s="427">
        <v>15</v>
      </c>
      <c r="N329" s="427">
        <v>0</v>
      </c>
      <c r="O329" s="427">
        <v>0</v>
      </c>
      <c r="P329" s="427">
        <v>0</v>
      </c>
      <c r="Q329" s="427">
        <v>0</v>
      </c>
      <c r="R329" s="427">
        <v>0</v>
      </c>
      <c r="S329" s="427">
        <v>0</v>
      </c>
      <c r="T329" s="427">
        <v>0</v>
      </c>
      <c r="U329" s="427">
        <v>0</v>
      </c>
      <c r="V329" s="427">
        <v>0</v>
      </c>
      <c r="W329" s="427">
        <v>0</v>
      </c>
      <c r="X329" s="427">
        <v>0</v>
      </c>
      <c r="Y329" s="427">
        <v>0</v>
      </c>
      <c r="Z329" s="427">
        <v>0</v>
      </c>
      <c r="AA329" s="427">
        <v>0</v>
      </c>
      <c r="AB329" s="427">
        <v>0</v>
      </c>
      <c r="AC329" s="427">
        <v>0</v>
      </c>
      <c r="AD329" s="427">
        <v>0</v>
      </c>
      <c r="AE329" s="427">
        <v>0</v>
      </c>
      <c r="AF329" s="427">
        <v>0</v>
      </c>
      <c r="AG329" s="427">
        <v>0</v>
      </c>
      <c r="AH329" s="427">
        <v>0</v>
      </c>
      <c r="AI329" s="427">
        <v>0</v>
      </c>
      <c r="AJ329" s="427">
        <v>2.7021608081680899</v>
      </c>
      <c r="AK329" s="427">
        <v>0</v>
      </c>
      <c r="AL329" s="427">
        <v>0</v>
      </c>
      <c r="AM329" s="427">
        <v>0</v>
      </c>
      <c r="AN329" s="427">
        <v>0</v>
      </c>
      <c r="AO329" s="427">
        <v>0</v>
      </c>
      <c r="AP329" s="427">
        <v>0</v>
      </c>
      <c r="AQ329" s="427">
        <v>15</v>
      </c>
      <c r="AR329" s="427">
        <v>0</v>
      </c>
      <c r="AS329" s="427">
        <v>0</v>
      </c>
      <c r="AT329" s="427">
        <v>0</v>
      </c>
      <c r="AU329" s="427">
        <v>0</v>
      </c>
      <c r="AV329" s="427">
        <v>0</v>
      </c>
      <c r="AW329" s="427">
        <v>0</v>
      </c>
      <c r="AX329" s="427">
        <v>0</v>
      </c>
      <c r="AY329" s="427">
        <v>0</v>
      </c>
      <c r="AZ329" s="427">
        <v>0</v>
      </c>
      <c r="BA329" s="427">
        <v>0</v>
      </c>
      <c r="BB329" s="427">
        <v>0</v>
      </c>
      <c r="BC329" s="427">
        <v>0</v>
      </c>
      <c r="BD329" s="427">
        <v>0</v>
      </c>
      <c r="BE329" s="427">
        <v>0</v>
      </c>
      <c r="BF329" s="427">
        <v>0</v>
      </c>
      <c r="BG329" s="427">
        <v>0</v>
      </c>
      <c r="BH329" s="427">
        <v>0</v>
      </c>
      <c r="BI329" s="427">
        <v>0</v>
      </c>
      <c r="BJ329" s="427">
        <v>0</v>
      </c>
      <c r="BK329" s="427">
        <v>0</v>
      </c>
      <c r="BL329" s="427">
        <v>0</v>
      </c>
      <c r="BM329" s="427">
        <v>0</v>
      </c>
      <c r="BN329" s="427">
        <v>0</v>
      </c>
      <c r="BO329" s="427">
        <v>0</v>
      </c>
      <c r="BP329" s="427">
        <v>0</v>
      </c>
      <c r="BQ329" s="427">
        <v>0</v>
      </c>
      <c r="BR329" s="427">
        <v>0</v>
      </c>
      <c r="BS329" s="427">
        <v>0</v>
      </c>
      <c r="BT329" s="427">
        <v>0</v>
      </c>
      <c r="BU329" s="427">
        <v>0</v>
      </c>
      <c r="BV329" s="427">
        <v>0</v>
      </c>
      <c r="BW329" s="427">
        <v>0</v>
      </c>
      <c r="BX329" s="427">
        <v>0</v>
      </c>
      <c r="BY329" s="427">
        <v>0</v>
      </c>
      <c r="BZ329" s="427">
        <v>0</v>
      </c>
      <c r="CA329" s="427">
        <v>0</v>
      </c>
      <c r="CB329" s="427">
        <v>0</v>
      </c>
      <c r="CC329" s="427">
        <v>0</v>
      </c>
      <c r="CD329" s="427">
        <v>0</v>
      </c>
      <c r="CE329" s="427">
        <v>0</v>
      </c>
      <c r="CF329" s="427">
        <v>0</v>
      </c>
      <c r="CG329" s="427">
        <v>0</v>
      </c>
      <c r="CH329" s="427">
        <v>0</v>
      </c>
      <c r="CI329" s="427">
        <v>0</v>
      </c>
      <c r="CJ329" s="427">
        <v>0</v>
      </c>
      <c r="CK329" s="427">
        <v>0</v>
      </c>
      <c r="CL329" s="427">
        <v>0</v>
      </c>
      <c r="CM329" s="427">
        <v>0</v>
      </c>
      <c r="CN329" s="427">
        <v>0</v>
      </c>
      <c r="CO329" s="427">
        <v>0</v>
      </c>
      <c r="CP329" s="427">
        <v>0</v>
      </c>
      <c r="CQ329" s="427">
        <v>0</v>
      </c>
      <c r="CR329" s="427">
        <v>0</v>
      </c>
      <c r="CS329" s="427">
        <v>0</v>
      </c>
      <c r="CT329" s="427">
        <v>0</v>
      </c>
      <c r="CU329" s="427">
        <v>0</v>
      </c>
      <c r="CV329" s="427">
        <v>0</v>
      </c>
      <c r="CW329" s="427">
        <v>0</v>
      </c>
      <c r="CX329" s="427">
        <v>0</v>
      </c>
      <c r="CY329" s="427">
        <v>0</v>
      </c>
      <c r="CZ329" s="427">
        <v>0</v>
      </c>
      <c r="DA329" s="427">
        <v>0</v>
      </c>
      <c r="DB329" s="436" t="s">
        <v>2126</v>
      </c>
      <c r="DC329" s="427">
        <v>0</v>
      </c>
      <c r="DD329" s="436" t="s">
        <v>2126</v>
      </c>
      <c r="DE329" s="428" t="s">
        <v>2082</v>
      </c>
    </row>
    <row r="330" spans="1:109" customFormat="1" ht="31.5">
      <c r="A330" s="424" t="s">
        <v>887</v>
      </c>
      <c r="B330" s="425" t="s">
        <v>1115</v>
      </c>
      <c r="C330" s="424" t="s">
        <v>1116</v>
      </c>
      <c r="D330" s="426">
        <v>16.005940300558539</v>
      </c>
      <c r="E330" s="427">
        <v>0</v>
      </c>
      <c r="F330" s="427">
        <v>16.005940300558521</v>
      </c>
      <c r="G330" s="427">
        <v>0</v>
      </c>
      <c r="H330" s="427">
        <v>0</v>
      </c>
      <c r="I330" s="427">
        <v>0</v>
      </c>
      <c r="J330" s="427">
        <v>0</v>
      </c>
      <c r="K330" s="427">
        <v>0</v>
      </c>
      <c r="L330" s="427">
        <v>0</v>
      </c>
      <c r="M330" s="427">
        <v>89</v>
      </c>
      <c r="N330" s="427">
        <v>0</v>
      </c>
      <c r="O330" s="427">
        <v>0</v>
      </c>
      <c r="P330" s="427">
        <v>0</v>
      </c>
      <c r="Q330" s="427">
        <v>0</v>
      </c>
      <c r="R330" s="427">
        <v>0</v>
      </c>
      <c r="S330" s="427">
        <v>0</v>
      </c>
      <c r="T330" s="427">
        <v>0</v>
      </c>
      <c r="U330" s="427">
        <v>0</v>
      </c>
      <c r="V330" s="427">
        <v>0</v>
      </c>
      <c r="W330" s="427">
        <v>0</v>
      </c>
      <c r="X330" s="427">
        <v>0</v>
      </c>
      <c r="Y330" s="427">
        <v>0</v>
      </c>
      <c r="Z330" s="427">
        <v>16.005940300558521</v>
      </c>
      <c r="AA330" s="427">
        <v>0</v>
      </c>
      <c r="AB330" s="427">
        <v>0</v>
      </c>
      <c r="AC330" s="427">
        <v>0</v>
      </c>
      <c r="AD330" s="427">
        <v>0</v>
      </c>
      <c r="AE330" s="427">
        <v>0</v>
      </c>
      <c r="AF330" s="427">
        <v>0</v>
      </c>
      <c r="AG330" s="427">
        <v>89</v>
      </c>
      <c r="AH330" s="427">
        <v>0</v>
      </c>
      <c r="AI330" s="427">
        <v>0</v>
      </c>
      <c r="AJ330" s="427">
        <v>0</v>
      </c>
      <c r="AK330" s="427">
        <v>0</v>
      </c>
      <c r="AL330" s="427">
        <v>0</v>
      </c>
      <c r="AM330" s="427">
        <v>0</v>
      </c>
      <c r="AN330" s="427">
        <v>0</v>
      </c>
      <c r="AO330" s="427">
        <v>0</v>
      </c>
      <c r="AP330" s="427">
        <v>0</v>
      </c>
      <c r="AQ330" s="427">
        <v>0</v>
      </c>
      <c r="AR330" s="427">
        <v>0</v>
      </c>
      <c r="AS330" s="427">
        <v>0</v>
      </c>
      <c r="AT330" s="427">
        <v>0</v>
      </c>
      <c r="AU330" s="427">
        <v>0</v>
      </c>
      <c r="AV330" s="427">
        <v>0</v>
      </c>
      <c r="AW330" s="427">
        <v>0</v>
      </c>
      <c r="AX330" s="427">
        <v>0</v>
      </c>
      <c r="AY330" s="427">
        <v>0</v>
      </c>
      <c r="AZ330" s="427">
        <v>0</v>
      </c>
      <c r="BA330" s="427">
        <v>0</v>
      </c>
      <c r="BB330" s="427">
        <v>0</v>
      </c>
      <c r="BC330" s="427">
        <v>0</v>
      </c>
      <c r="BD330" s="427">
        <v>0</v>
      </c>
      <c r="BE330" s="427">
        <v>0</v>
      </c>
      <c r="BF330" s="427">
        <v>0</v>
      </c>
      <c r="BG330" s="427">
        <v>0</v>
      </c>
      <c r="BH330" s="427">
        <v>0</v>
      </c>
      <c r="BI330" s="427">
        <v>0</v>
      </c>
      <c r="BJ330" s="427">
        <v>0</v>
      </c>
      <c r="BK330" s="427">
        <v>0</v>
      </c>
      <c r="BL330" s="427">
        <v>0</v>
      </c>
      <c r="BM330" s="427">
        <v>0</v>
      </c>
      <c r="BN330" s="427">
        <v>0</v>
      </c>
      <c r="BO330" s="427">
        <v>0</v>
      </c>
      <c r="BP330" s="427">
        <v>0</v>
      </c>
      <c r="BQ330" s="427">
        <v>0</v>
      </c>
      <c r="BR330" s="427">
        <v>0</v>
      </c>
      <c r="BS330" s="427">
        <v>0</v>
      </c>
      <c r="BT330" s="427">
        <v>0</v>
      </c>
      <c r="BU330" s="427">
        <v>0</v>
      </c>
      <c r="BV330" s="427">
        <v>0</v>
      </c>
      <c r="BW330" s="427">
        <v>0</v>
      </c>
      <c r="BX330" s="427">
        <v>0</v>
      </c>
      <c r="BY330" s="427">
        <v>0</v>
      </c>
      <c r="BZ330" s="427">
        <v>0</v>
      </c>
      <c r="CA330" s="427">
        <v>0</v>
      </c>
      <c r="CB330" s="427">
        <v>0</v>
      </c>
      <c r="CC330" s="427">
        <v>0</v>
      </c>
      <c r="CD330" s="427">
        <v>0</v>
      </c>
      <c r="CE330" s="427">
        <v>0</v>
      </c>
      <c r="CF330" s="427">
        <v>0</v>
      </c>
      <c r="CG330" s="427">
        <v>0</v>
      </c>
      <c r="CH330" s="427">
        <v>0</v>
      </c>
      <c r="CI330" s="427">
        <v>0</v>
      </c>
      <c r="CJ330" s="427">
        <v>0</v>
      </c>
      <c r="CK330" s="427">
        <v>0</v>
      </c>
      <c r="CL330" s="427">
        <v>0</v>
      </c>
      <c r="CM330" s="427">
        <v>0</v>
      </c>
      <c r="CN330" s="427">
        <v>0</v>
      </c>
      <c r="CO330" s="427">
        <v>0</v>
      </c>
      <c r="CP330" s="427">
        <v>0</v>
      </c>
      <c r="CQ330" s="427">
        <v>0</v>
      </c>
      <c r="CR330" s="427">
        <v>0</v>
      </c>
      <c r="CS330" s="427">
        <v>0</v>
      </c>
      <c r="CT330" s="427">
        <v>0</v>
      </c>
      <c r="CU330" s="427">
        <v>0</v>
      </c>
      <c r="CV330" s="427">
        <v>0</v>
      </c>
      <c r="CW330" s="427">
        <v>0</v>
      </c>
      <c r="CX330" s="427">
        <v>0</v>
      </c>
      <c r="CY330" s="427">
        <v>0</v>
      </c>
      <c r="CZ330" s="427">
        <v>0</v>
      </c>
      <c r="DA330" s="427">
        <v>0</v>
      </c>
      <c r="DB330" s="436" t="s">
        <v>2126</v>
      </c>
      <c r="DC330" s="427">
        <v>0</v>
      </c>
      <c r="DD330" s="436" t="s">
        <v>2126</v>
      </c>
      <c r="DE330" s="428" t="s">
        <v>2082</v>
      </c>
    </row>
    <row r="331" spans="1:109" customFormat="1" ht="31.5">
      <c r="A331" s="424" t="s">
        <v>887</v>
      </c>
      <c r="B331" s="425" t="s">
        <v>1117</v>
      </c>
      <c r="C331" s="424" t="s">
        <v>1118</v>
      </c>
      <c r="D331" s="426">
        <v>6.8401549880774466</v>
      </c>
      <c r="E331" s="427">
        <v>0</v>
      </c>
      <c r="F331" s="427">
        <v>6.8401549880774457</v>
      </c>
      <c r="G331" s="427">
        <v>0</v>
      </c>
      <c r="H331" s="427">
        <v>0</v>
      </c>
      <c r="I331" s="427">
        <v>0</v>
      </c>
      <c r="J331" s="427">
        <v>0</v>
      </c>
      <c r="K331" s="427">
        <v>0</v>
      </c>
      <c r="L331" s="427">
        <v>0</v>
      </c>
      <c r="M331" s="427">
        <v>38</v>
      </c>
      <c r="N331" s="427">
        <v>0</v>
      </c>
      <c r="O331" s="427">
        <v>0</v>
      </c>
      <c r="P331" s="427">
        <v>0</v>
      </c>
      <c r="Q331" s="427">
        <v>0</v>
      </c>
      <c r="R331" s="427">
        <v>0</v>
      </c>
      <c r="S331" s="427">
        <v>0</v>
      </c>
      <c r="T331" s="427">
        <v>0</v>
      </c>
      <c r="U331" s="427">
        <v>0</v>
      </c>
      <c r="V331" s="427">
        <v>0</v>
      </c>
      <c r="W331" s="427">
        <v>0</v>
      </c>
      <c r="X331" s="427">
        <v>0</v>
      </c>
      <c r="Y331" s="427">
        <v>0</v>
      </c>
      <c r="Z331" s="427">
        <v>6.8401549880774457</v>
      </c>
      <c r="AA331" s="427">
        <v>0</v>
      </c>
      <c r="AB331" s="427">
        <v>0</v>
      </c>
      <c r="AC331" s="427">
        <v>0</v>
      </c>
      <c r="AD331" s="427">
        <v>0</v>
      </c>
      <c r="AE331" s="427">
        <v>0</v>
      </c>
      <c r="AF331" s="427">
        <v>0</v>
      </c>
      <c r="AG331" s="427">
        <v>38</v>
      </c>
      <c r="AH331" s="427">
        <v>0</v>
      </c>
      <c r="AI331" s="427">
        <v>0</v>
      </c>
      <c r="AJ331" s="427">
        <v>0</v>
      </c>
      <c r="AK331" s="427">
        <v>0</v>
      </c>
      <c r="AL331" s="427">
        <v>0</v>
      </c>
      <c r="AM331" s="427">
        <v>0</v>
      </c>
      <c r="AN331" s="427">
        <v>0</v>
      </c>
      <c r="AO331" s="427">
        <v>0</v>
      </c>
      <c r="AP331" s="427">
        <v>0</v>
      </c>
      <c r="AQ331" s="427">
        <v>0</v>
      </c>
      <c r="AR331" s="427">
        <v>0</v>
      </c>
      <c r="AS331" s="427">
        <v>0</v>
      </c>
      <c r="AT331" s="427">
        <v>0</v>
      </c>
      <c r="AU331" s="427">
        <v>0</v>
      </c>
      <c r="AV331" s="427">
        <v>0</v>
      </c>
      <c r="AW331" s="427">
        <v>0</v>
      </c>
      <c r="AX331" s="427">
        <v>0</v>
      </c>
      <c r="AY331" s="427">
        <v>0</v>
      </c>
      <c r="AZ331" s="427">
        <v>0</v>
      </c>
      <c r="BA331" s="427">
        <v>0</v>
      </c>
      <c r="BB331" s="427">
        <v>0</v>
      </c>
      <c r="BC331" s="427">
        <v>0</v>
      </c>
      <c r="BD331" s="427">
        <v>0</v>
      </c>
      <c r="BE331" s="427">
        <v>0</v>
      </c>
      <c r="BF331" s="427">
        <v>0</v>
      </c>
      <c r="BG331" s="427">
        <v>0</v>
      </c>
      <c r="BH331" s="427">
        <v>0</v>
      </c>
      <c r="BI331" s="427">
        <v>0</v>
      </c>
      <c r="BJ331" s="427">
        <v>0</v>
      </c>
      <c r="BK331" s="427">
        <v>0</v>
      </c>
      <c r="BL331" s="427">
        <v>0</v>
      </c>
      <c r="BM331" s="427">
        <v>0</v>
      </c>
      <c r="BN331" s="427">
        <v>0</v>
      </c>
      <c r="BO331" s="427">
        <v>0</v>
      </c>
      <c r="BP331" s="427">
        <v>0</v>
      </c>
      <c r="BQ331" s="427">
        <v>0</v>
      </c>
      <c r="BR331" s="427">
        <v>0</v>
      </c>
      <c r="BS331" s="427">
        <v>0</v>
      </c>
      <c r="BT331" s="427">
        <v>0</v>
      </c>
      <c r="BU331" s="427">
        <v>0</v>
      </c>
      <c r="BV331" s="427">
        <v>0</v>
      </c>
      <c r="BW331" s="427">
        <v>0</v>
      </c>
      <c r="BX331" s="427">
        <v>0</v>
      </c>
      <c r="BY331" s="427">
        <v>0</v>
      </c>
      <c r="BZ331" s="427">
        <v>0</v>
      </c>
      <c r="CA331" s="427">
        <v>0</v>
      </c>
      <c r="CB331" s="427">
        <v>0</v>
      </c>
      <c r="CC331" s="427">
        <v>0</v>
      </c>
      <c r="CD331" s="427">
        <v>0</v>
      </c>
      <c r="CE331" s="427">
        <v>0</v>
      </c>
      <c r="CF331" s="427">
        <v>0</v>
      </c>
      <c r="CG331" s="427">
        <v>0</v>
      </c>
      <c r="CH331" s="427">
        <v>0</v>
      </c>
      <c r="CI331" s="427">
        <v>0</v>
      </c>
      <c r="CJ331" s="427">
        <v>0</v>
      </c>
      <c r="CK331" s="427">
        <v>0</v>
      </c>
      <c r="CL331" s="427">
        <v>0</v>
      </c>
      <c r="CM331" s="427">
        <v>0</v>
      </c>
      <c r="CN331" s="427">
        <v>0</v>
      </c>
      <c r="CO331" s="427">
        <v>0</v>
      </c>
      <c r="CP331" s="427">
        <v>0</v>
      </c>
      <c r="CQ331" s="427">
        <v>0</v>
      </c>
      <c r="CR331" s="427">
        <v>0</v>
      </c>
      <c r="CS331" s="427">
        <v>0</v>
      </c>
      <c r="CT331" s="427">
        <v>0</v>
      </c>
      <c r="CU331" s="427">
        <v>0</v>
      </c>
      <c r="CV331" s="427">
        <v>0</v>
      </c>
      <c r="CW331" s="427">
        <v>0</v>
      </c>
      <c r="CX331" s="427">
        <v>0</v>
      </c>
      <c r="CY331" s="427">
        <v>0</v>
      </c>
      <c r="CZ331" s="427">
        <v>0</v>
      </c>
      <c r="DA331" s="427">
        <v>0</v>
      </c>
      <c r="DB331" s="436" t="s">
        <v>2126</v>
      </c>
      <c r="DC331" s="427">
        <v>0</v>
      </c>
      <c r="DD331" s="436" t="s">
        <v>2126</v>
      </c>
      <c r="DE331" s="428" t="s">
        <v>2082</v>
      </c>
    </row>
    <row r="332" spans="1:109" customFormat="1" ht="31.5">
      <c r="A332" s="424" t="s">
        <v>887</v>
      </c>
      <c r="B332" s="425" t="s">
        <v>1119</v>
      </c>
      <c r="C332" s="424" t="s">
        <v>1120</v>
      </c>
      <c r="D332" s="426">
        <v>4.8563968700827518</v>
      </c>
      <c r="E332" s="427">
        <v>0</v>
      </c>
      <c r="F332" s="427">
        <v>4.8563968700827518</v>
      </c>
      <c r="G332" s="427">
        <v>0</v>
      </c>
      <c r="H332" s="427">
        <v>0</v>
      </c>
      <c r="I332" s="427">
        <v>0</v>
      </c>
      <c r="J332" s="427">
        <v>0</v>
      </c>
      <c r="K332" s="427">
        <v>0</v>
      </c>
      <c r="L332" s="427">
        <v>0</v>
      </c>
      <c r="M332" s="427">
        <v>27</v>
      </c>
      <c r="N332" s="427">
        <v>0</v>
      </c>
      <c r="O332" s="427">
        <v>0</v>
      </c>
      <c r="P332" s="427">
        <v>0</v>
      </c>
      <c r="Q332" s="427">
        <v>0</v>
      </c>
      <c r="R332" s="427">
        <v>0</v>
      </c>
      <c r="S332" s="427">
        <v>0</v>
      </c>
      <c r="T332" s="427">
        <v>0</v>
      </c>
      <c r="U332" s="427">
        <v>0</v>
      </c>
      <c r="V332" s="427">
        <v>0</v>
      </c>
      <c r="W332" s="427">
        <v>0</v>
      </c>
      <c r="X332" s="427">
        <v>0</v>
      </c>
      <c r="Y332" s="427">
        <v>0</v>
      </c>
      <c r="Z332" s="427">
        <v>0</v>
      </c>
      <c r="AA332" s="427">
        <v>0</v>
      </c>
      <c r="AB332" s="427">
        <v>0</v>
      </c>
      <c r="AC332" s="427">
        <v>0</v>
      </c>
      <c r="AD332" s="427">
        <v>0</v>
      </c>
      <c r="AE332" s="427">
        <v>0</v>
      </c>
      <c r="AF332" s="427">
        <v>0</v>
      </c>
      <c r="AG332" s="427">
        <v>0</v>
      </c>
      <c r="AH332" s="427">
        <v>0</v>
      </c>
      <c r="AI332" s="427">
        <v>0</v>
      </c>
      <c r="AJ332" s="427">
        <v>4.8563968700827518</v>
      </c>
      <c r="AK332" s="427">
        <v>0</v>
      </c>
      <c r="AL332" s="427">
        <v>0</v>
      </c>
      <c r="AM332" s="427">
        <v>0</v>
      </c>
      <c r="AN332" s="427">
        <v>0</v>
      </c>
      <c r="AO332" s="427">
        <v>0</v>
      </c>
      <c r="AP332" s="427">
        <v>0</v>
      </c>
      <c r="AQ332" s="427">
        <v>27</v>
      </c>
      <c r="AR332" s="427">
        <v>0</v>
      </c>
      <c r="AS332" s="427">
        <v>0</v>
      </c>
      <c r="AT332" s="427">
        <v>0</v>
      </c>
      <c r="AU332" s="427">
        <v>0</v>
      </c>
      <c r="AV332" s="427">
        <v>0</v>
      </c>
      <c r="AW332" s="427">
        <v>0</v>
      </c>
      <c r="AX332" s="427">
        <v>0</v>
      </c>
      <c r="AY332" s="427">
        <v>0</v>
      </c>
      <c r="AZ332" s="427">
        <v>0</v>
      </c>
      <c r="BA332" s="427">
        <v>0</v>
      </c>
      <c r="BB332" s="427">
        <v>0</v>
      </c>
      <c r="BC332" s="427">
        <v>0</v>
      </c>
      <c r="BD332" s="427">
        <v>0</v>
      </c>
      <c r="BE332" s="427">
        <v>0</v>
      </c>
      <c r="BF332" s="427">
        <v>0</v>
      </c>
      <c r="BG332" s="427">
        <v>0</v>
      </c>
      <c r="BH332" s="427">
        <v>0</v>
      </c>
      <c r="BI332" s="427">
        <v>0</v>
      </c>
      <c r="BJ332" s="427">
        <v>0</v>
      </c>
      <c r="BK332" s="427">
        <v>0</v>
      </c>
      <c r="BL332" s="427">
        <v>0</v>
      </c>
      <c r="BM332" s="427">
        <v>0</v>
      </c>
      <c r="BN332" s="427">
        <v>0</v>
      </c>
      <c r="BO332" s="427">
        <v>0</v>
      </c>
      <c r="BP332" s="427">
        <v>0</v>
      </c>
      <c r="BQ332" s="427">
        <v>0</v>
      </c>
      <c r="BR332" s="427">
        <v>0</v>
      </c>
      <c r="BS332" s="427">
        <v>0</v>
      </c>
      <c r="BT332" s="427">
        <v>0</v>
      </c>
      <c r="BU332" s="427">
        <v>0</v>
      </c>
      <c r="BV332" s="427">
        <v>0</v>
      </c>
      <c r="BW332" s="427">
        <v>0</v>
      </c>
      <c r="BX332" s="427">
        <v>0</v>
      </c>
      <c r="BY332" s="427">
        <v>0</v>
      </c>
      <c r="BZ332" s="427">
        <v>0</v>
      </c>
      <c r="CA332" s="427">
        <v>0</v>
      </c>
      <c r="CB332" s="427">
        <v>0</v>
      </c>
      <c r="CC332" s="427">
        <v>0</v>
      </c>
      <c r="CD332" s="427">
        <v>0</v>
      </c>
      <c r="CE332" s="427">
        <v>0</v>
      </c>
      <c r="CF332" s="427">
        <v>0</v>
      </c>
      <c r="CG332" s="427">
        <v>0</v>
      </c>
      <c r="CH332" s="427">
        <v>0</v>
      </c>
      <c r="CI332" s="427">
        <v>0</v>
      </c>
      <c r="CJ332" s="427">
        <v>0</v>
      </c>
      <c r="CK332" s="427">
        <v>0</v>
      </c>
      <c r="CL332" s="427">
        <v>0</v>
      </c>
      <c r="CM332" s="427">
        <v>0</v>
      </c>
      <c r="CN332" s="427">
        <v>0</v>
      </c>
      <c r="CO332" s="427">
        <v>0</v>
      </c>
      <c r="CP332" s="427">
        <v>0</v>
      </c>
      <c r="CQ332" s="427">
        <v>0</v>
      </c>
      <c r="CR332" s="427">
        <v>0</v>
      </c>
      <c r="CS332" s="427">
        <v>0</v>
      </c>
      <c r="CT332" s="427">
        <v>0</v>
      </c>
      <c r="CU332" s="427">
        <v>0</v>
      </c>
      <c r="CV332" s="427">
        <v>0</v>
      </c>
      <c r="CW332" s="427">
        <v>0</v>
      </c>
      <c r="CX332" s="427">
        <v>0</v>
      </c>
      <c r="CY332" s="427">
        <v>0</v>
      </c>
      <c r="CZ332" s="427">
        <v>0</v>
      </c>
      <c r="DA332" s="427">
        <v>0</v>
      </c>
      <c r="DB332" s="436" t="s">
        <v>2126</v>
      </c>
      <c r="DC332" s="427">
        <v>0</v>
      </c>
      <c r="DD332" s="436" t="s">
        <v>2126</v>
      </c>
      <c r="DE332" s="428" t="s">
        <v>2082</v>
      </c>
    </row>
    <row r="333" spans="1:109" customFormat="1" ht="31.5">
      <c r="A333" s="424" t="s">
        <v>887</v>
      </c>
      <c r="B333" s="425" t="s">
        <v>1121</v>
      </c>
      <c r="C333" s="424" t="s">
        <v>1122</v>
      </c>
      <c r="D333" s="426">
        <v>15.485420680825895</v>
      </c>
      <c r="E333" s="427">
        <v>0</v>
      </c>
      <c r="F333" s="427">
        <v>15.485420680825897</v>
      </c>
      <c r="G333" s="427">
        <v>0</v>
      </c>
      <c r="H333" s="427">
        <v>0</v>
      </c>
      <c r="I333" s="427">
        <v>0</v>
      </c>
      <c r="J333" s="427">
        <v>0</v>
      </c>
      <c r="K333" s="427">
        <v>0</v>
      </c>
      <c r="L333" s="427">
        <v>0</v>
      </c>
      <c r="M333" s="427">
        <v>86</v>
      </c>
      <c r="N333" s="427">
        <v>0</v>
      </c>
      <c r="O333" s="427">
        <v>0</v>
      </c>
      <c r="P333" s="427">
        <v>0</v>
      </c>
      <c r="Q333" s="427">
        <v>0</v>
      </c>
      <c r="R333" s="427">
        <v>0</v>
      </c>
      <c r="S333" s="427">
        <v>0</v>
      </c>
      <c r="T333" s="427">
        <v>0</v>
      </c>
      <c r="U333" s="427">
        <v>0</v>
      </c>
      <c r="V333" s="427">
        <v>0</v>
      </c>
      <c r="W333" s="427">
        <v>0</v>
      </c>
      <c r="X333" s="427">
        <v>0</v>
      </c>
      <c r="Y333" s="427">
        <v>0</v>
      </c>
      <c r="Z333" s="427">
        <v>15.485420680825897</v>
      </c>
      <c r="AA333" s="427">
        <v>0</v>
      </c>
      <c r="AB333" s="427">
        <v>0</v>
      </c>
      <c r="AC333" s="427">
        <v>0</v>
      </c>
      <c r="AD333" s="427">
        <v>0</v>
      </c>
      <c r="AE333" s="427">
        <v>0</v>
      </c>
      <c r="AF333" s="427">
        <v>0</v>
      </c>
      <c r="AG333" s="427">
        <v>86</v>
      </c>
      <c r="AH333" s="427">
        <v>0</v>
      </c>
      <c r="AI333" s="427">
        <v>0</v>
      </c>
      <c r="AJ333" s="427">
        <v>0</v>
      </c>
      <c r="AK333" s="427">
        <v>0</v>
      </c>
      <c r="AL333" s="427">
        <v>0</v>
      </c>
      <c r="AM333" s="427">
        <v>0</v>
      </c>
      <c r="AN333" s="427">
        <v>0</v>
      </c>
      <c r="AO333" s="427">
        <v>0</v>
      </c>
      <c r="AP333" s="427">
        <v>0</v>
      </c>
      <c r="AQ333" s="427">
        <v>0</v>
      </c>
      <c r="AR333" s="427">
        <v>0</v>
      </c>
      <c r="AS333" s="427">
        <v>0</v>
      </c>
      <c r="AT333" s="427">
        <v>0</v>
      </c>
      <c r="AU333" s="427">
        <v>0</v>
      </c>
      <c r="AV333" s="427">
        <v>0</v>
      </c>
      <c r="AW333" s="427">
        <v>0</v>
      </c>
      <c r="AX333" s="427">
        <v>0</v>
      </c>
      <c r="AY333" s="427">
        <v>0</v>
      </c>
      <c r="AZ333" s="427">
        <v>0</v>
      </c>
      <c r="BA333" s="427">
        <v>0</v>
      </c>
      <c r="BB333" s="427">
        <v>0</v>
      </c>
      <c r="BC333" s="427">
        <v>0</v>
      </c>
      <c r="BD333" s="427">
        <v>0</v>
      </c>
      <c r="BE333" s="427">
        <v>0</v>
      </c>
      <c r="BF333" s="427">
        <v>0</v>
      </c>
      <c r="BG333" s="427">
        <v>0</v>
      </c>
      <c r="BH333" s="427">
        <v>0</v>
      </c>
      <c r="BI333" s="427">
        <v>0</v>
      </c>
      <c r="BJ333" s="427">
        <v>0</v>
      </c>
      <c r="BK333" s="427">
        <v>0</v>
      </c>
      <c r="BL333" s="427">
        <v>0</v>
      </c>
      <c r="BM333" s="427">
        <v>0</v>
      </c>
      <c r="BN333" s="427">
        <v>0</v>
      </c>
      <c r="BO333" s="427">
        <v>0</v>
      </c>
      <c r="BP333" s="427">
        <v>0</v>
      </c>
      <c r="BQ333" s="427">
        <v>0</v>
      </c>
      <c r="BR333" s="427">
        <v>0</v>
      </c>
      <c r="BS333" s="427">
        <v>0</v>
      </c>
      <c r="BT333" s="427">
        <v>0</v>
      </c>
      <c r="BU333" s="427">
        <v>0</v>
      </c>
      <c r="BV333" s="427">
        <v>0</v>
      </c>
      <c r="BW333" s="427">
        <v>0</v>
      </c>
      <c r="BX333" s="427">
        <v>0</v>
      </c>
      <c r="BY333" s="427">
        <v>0</v>
      </c>
      <c r="BZ333" s="427">
        <v>0</v>
      </c>
      <c r="CA333" s="427">
        <v>0</v>
      </c>
      <c r="CB333" s="427">
        <v>0</v>
      </c>
      <c r="CC333" s="427">
        <v>0</v>
      </c>
      <c r="CD333" s="427">
        <v>0</v>
      </c>
      <c r="CE333" s="427">
        <v>0</v>
      </c>
      <c r="CF333" s="427">
        <v>0</v>
      </c>
      <c r="CG333" s="427">
        <v>0</v>
      </c>
      <c r="CH333" s="427">
        <v>0</v>
      </c>
      <c r="CI333" s="427">
        <v>0</v>
      </c>
      <c r="CJ333" s="427">
        <v>0</v>
      </c>
      <c r="CK333" s="427">
        <v>0</v>
      </c>
      <c r="CL333" s="427">
        <v>0</v>
      </c>
      <c r="CM333" s="427">
        <v>0</v>
      </c>
      <c r="CN333" s="427">
        <v>0</v>
      </c>
      <c r="CO333" s="427">
        <v>0</v>
      </c>
      <c r="CP333" s="427">
        <v>0</v>
      </c>
      <c r="CQ333" s="427">
        <v>0</v>
      </c>
      <c r="CR333" s="427">
        <v>0</v>
      </c>
      <c r="CS333" s="427">
        <v>0</v>
      </c>
      <c r="CT333" s="427">
        <v>0</v>
      </c>
      <c r="CU333" s="427">
        <v>0</v>
      </c>
      <c r="CV333" s="427">
        <v>0</v>
      </c>
      <c r="CW333" s="427">
        <v>0</v>
      </c>
      <c r="CX333" s="427">
        <v>0</v>
      </c>
      <c r="CY333" s="427">
        <v>0</v>
      </c>
      <c r="CZ333" s="427">
        <v>0</v>
      </c>
      <c r="DA333" s="427">
        <v>0</v>
      </c>
      <c r="DB333" s="436" t="s">
        <v>2126</v>
      </c>
      <c r="DC333" s="427">
        <v>0</v>
      </c>
      <c r="DD333" s="436" t="s">
        <v>2126</v>
      </c>
      <c r="DE333" s="428" t="s">
        <v>2082</v>
      </c>
    </row>
    <row r="334" spans="1:109" customFormat="1" ht="110.25">
      <c r="A334" s="424" t="s">
        <v>887</v>
      </c>
      <c r="B334" s="425" t="s">
        <v>1123</v>
      </c>
      <c r="C334" s="424" t="s">
        <v>1124</v>
      </c>
      <c r="D334" s="426">
        <v>70.331063548022613</v>
      </c>
      <c r="E334" s="427">
        <v>0</v>
      </c>
      <c r="F334" s="427">
        <v>0</v>
      </c>
      <c r="G334" s="427">
        <v>0</v>
      </c>
      <c r="H334" s="427">
        <v>0</v>
      </c>
      <c r="I334" s="427">
        <v>0</v>
      </c>
      <c r="J334" s="427">
        <v>0</v>
      </c>
      <c r="K334" s="427">
        <v>0</v>
      </c>
      <c r="L334" s="427">
        <v>0</v>
      </c>
      <c r="M334" s="427">
        <v>0</v>
      </c>
      <c r="N334" s="427">
        <v>0</v>
      </c>
      <c r="O334" s="427">
        <v>0</v>
      </c>
      <c r="P334" s="427">
        <v>0</v>
      </c>
      <c r="Q334" s="427">
        <v>0</v>
      </c>
      <c r="R334" s="427">
        <v>0</v>
      </c>
      <c r="S334" s="427">
        <v>0</v>
      </c>
      <c r="T334" s="427">
        <v>0</v>
      </c>
      <c r="U334" s="427">
        <v>0</v>
      </c>
      <c r="V334" s="427">
        <v>0</v>
      </c>
      <c r="W334" s="427">
        <v>0</v>
      </c>
      <c r="X334" s="427">
        <v>0</v>
      </c>
      <c r="Y334" s="427">
        <v>0</v>
      </c>
      <c r="Z334" s="427">
        <v>0</v>
      </c>
      <c r="AA334" s="427">
        <v>0</v>
      </c>
      <c r="AB334" s="427">
        <v>0</v>
      </c>
      <c r="AC334" s="427">
        <v>0</v>
      </c>
      <c r="AD334" s="427">
        <v>0</v>
      </c>
      <c r="AE334" s="427">
        <v>0</v>
      </c>
      <c r="AF334" s="427">
        <v>0</v>
      </c>
      <c r="AG334" s="427">
        <v>0</v>
      </c>
      <c r="AH334" s="427">
        <v>0</v>
      </c>
      <c r="AI334" s="427">
        <v>0</v>
      </c>
      <c r="AJ334" s="427">
        <v>0</v>
      </c>
      <c r="AK334" s="427">
        <v>0</v>
      </c>
      <c r="AL334" s="427">
        <v>0</v>
      </c>
      <c r="AM334" s="427">
        <v>0</v>
      </c>
      <c r="AN334" s="427">
        <v>0</v>
      </c>
      <c r="AO334" s="427">
        <v>0</v>
      </c>
      <c r="AP334" s="427">
        <v>0</v>
      </c>
      <c r="AQ334" s="427">
        <v>0</v>
      </c>
      <c r="AR334" s="427">
        <v>0</v>
      </c>
      <c r="AS334" s="427">
        <v>0</v>
      </c>
      <c r="AT334" s="427">
        <v>0</v>
      </c>
      <c r="AU334" s="427">
        <v>0</v>
      </c>
      <c r="AV334" s="427">
        <v>0</v>
      </c>
      <c r="AW334" s="427">
        <v>0</v>
      </c>
      <c r="AX334" s="427">
        <v>0</v>
      </c>
      <c r="AY334" s="427">
        <v>0</v>
      </c>
      <c r="AZ334" s="427">
        <v>0</v>
      </c>
      <c r="BA334" s="427">
        <v>0</v>
      </c>
      <c r="BB334" s="427">
        <v>0</v>
      </c>
      <c r="BC334" s="427">
        <v>0</v>
      </c>
      <c r="BD334" s="427">
        <v>0</v>
      </c>
      <c r="BE334" s="427">
        <v>0</v>
      </c>
      <c r="BF334" s="427">
        <v>0</v>
      </c>
      <c r="BG334" s="427">
        <v>0</v>
      </c>
      <c r="BH334" s="427">
        <v>0</v>
      </c>
      <c r="BI334" s="427">
        <v>0</v>
      </c>
      <c r="BJ334" s="427">
        <v>0</v>
      </c>
      <c r="BK334" s="427">
        <v>0</v>
      </c>
      <c r="BL334" s="427">
        <v>0</v>
      </c>
      <c r="BM334" s="427">
        <v>0</v>
      </c>
      <c r="BN334" s="427">
        <v>0</v>
      </c>
      <c r="BO334" s="427">
        <v>0</v>
      </c>
      <c r="BP334" s="427">
        <v>0</v>
      </c>
      <c r="BQ334" s="427">
        <v>0</v>
      </c>
      <c r="BR334" s="427">
        <v>0</v>
      </c>
      <c r="BS334" s="427">
        <v>0</v>
      </c>
      <c r="BT334" s="427">
        <v>0</v>
      </c>
      <c r="BU334" s="427">
        <v>0</v>
      </c>
      <c r="BV334" s="427">
        <v>0</v>
      </c>
      <c r="BW334" s="427">
        <v>0</v>
      </c>
      <c r="BX334" s="427">
        <v>0</v>
      </c>
      <c r="BY334" s="427">
        <v>0</v>
      </c>
      <c r="BZ334" s="427">
        <v>0</v>
      </c>
      <c r="CA334" s="427">
        <v>0</v>
      </c>
      <c r="CB334" s="427">
        <v>0</v>
      </c>
      <c r="CC334" s="427">
        <v>0</v>
      </c>
      <c r="CD334" s="427">
        <v>0</v>
      </c>
      <c r="CE334" s="427">
        <v>0</v>
      </c>
      <c r="CF334" s="427">
        <v>0</v>
      </c>
      <c r="CG334" s="427">
        <v>0</v>
      </c>
      <c r="CH334" s="427">
        <v>0</v>
      </c>
      <c r="CI334" s="427">
        <v>0</v>
      </c>
      <c r="CJ334" s="427">
        <v>0</v>
      </c>
      <c r="CK334" s="427">
        <v>0</v>
      </c>
      <c r="CL334" s="427">
        <v>0</v>
      </c>
      <c r="CM334" s="427">
        <v>0</v>
      </c>
      <c r="CN334" s="427">
        <v>0</v>
      </c>
      <c r="CO334" s="427">
        <v>0</v>
      </c>
      <c r="CP334" s="427">
        <v>0</v>
      </c>
      <c r="CQ334" s="427">
        <v>0</v>
      </c>
      <c r="CR334" s="427">
        <v>0</v>
      </c>
      <c r="CS334" s="427">
        <v>0</v>
      </c>
      <c r="CT334" s="427">
        <v>0</v>
      </c>
      <c r="CU334" s="427">
        <v>0</v>
      </c>
      <c r="CV334" s="427">
        <v>0</v>
      </c>
      <c r="CW334" s="427">
        <v>0</v>
      </c>
      <c r="CX334" s="427">
        <v>0</v>
      </c>
      <c r="CY334" s="427">
        <v>0</v>
      </c>
      <c r="CZ334" s="427">
        <v>0</v>
      </c>
      <c r="DA334" s="427">
        <v>0</v>
      </c>
      <c r="DB334" s="436" t="s">
        <v>2126</v>
      </c>
      <c r="DC334" s="427">
        <v>0</v>
      </c>
      <c r="DD334" s="436" t="s">
        <v>2126</v>
      </c>
      <c r="DE334" s="428" t="s">
        <v>2082</v>
      </c>
    </row>
    <row r="335" spans="1:109" customFormat="1" ht="31.5">
      <c r="A335" s="424" t="s">
        <v>887</v>
      </c>
      <c r="B335" s="425" t="s">
        <v>1125</v>
      </c>
      <c r="C335" s="424" t="s">
        <v>1126</v>
      </c>
      <c r="D335" s="426">
        <v>11.710204040982667</v>
      </c>
      <c r="E335" s="427">
        <v>0</v>
      </c>
      <c r="F335" s="427">
        <v>0</v>
      </c>
      <c r="G335" s="427">
        <v>0</v>
      </c>
      <c r="H335" s="427">
        <v>0</v>
      </c>
      <c r="I335" s="427">
        <v>0</v>
      </c>
      <c r="J335" s="427">
        <v>0</v>
      </c>
      <c r="K335" s="427">
        <v>0</v>
      </c>
      <c r="L335" s="427">
        <v>0</v>
      </c>
      <c r="M335" s="427">
        <v>0</v>
      </c>
      <c r="N335" s="427">
        <v>0</v>
      </c>
      <c r="O335" s="427">
        <v>0</v>
      </c>
      <c r="P335" s="427">
        <v>0</v>
      </c>
      <c r="Q335" s="427">
        <v>0</v>
      </c>
      <c r="R335" s="427">
        <v>0</v>
      </c>
      <c r="S335" s="427">
        <v>0</v>
      </c>
      <c r="T335" s="427">
        <v>0</v>
      </c>
      <c r="U335" s="427">
        <v>0</v>
      </c>
      <c r="V335" s="427">
        <v>0</v>
      </c>
      <c r="W335" s="427">
        <v>0</v>
      </c>
      <c r="X335" s="427">
        <v>0</v>
      </c>
      <c r="Y335" s="427">
        <v>0</v>
      </c>
      <c r="Z335" s="427">
        <v>0</v>
      </c>
      <c r="AA335" s="427">
        <v>0</v>
      </c>
      <c r="AB335" s="427">
        <v>0</v>
      </c>
      <c r="AC335" s="427">
        <v>0</v>
      </c>
      <c r="AD335" s="427">
        <v>0</v>
      </c>
      <c r="AE335" s="427">
        <v>0</v>
      </c>
      <c r="AF335" s="427">
        <v>0</v>
      </c>
      <c r="AG335" s="427">
        <v>0</v>
      </c>
      <c r="AH335" s="427">
        <v>0</v>
      </c>
      <c r="AI335" s="427">
        <v>0</v>
      </c>
      <c r="AJ335" s="427">
        <v>0</v>
      </c>
      <c r="AK335" s="427">
        <v>0</v>
      </c>
      <c r="AL335" s="427">
        <v>0</v>
      </c>
      <c r="AM335" s="427">
        <v>0</v>
      </c>
      <c r="AN335" s="427">
        <v>0</v>
      </c>
      <c r="AO335" s="427">
        <v>0</v>
      </c>
      <c r="AP335" s="427">
        <v>0</v>
      </c>
      <c r="AQ335" s="427">
        <v>0</v>
      </c>
      <c r="AR335" s="427">
        <v>0</v>
      </c>
      <c r="AS335" s="427">
        <v>0</v>
      </c>
      <c r="AT335" s="427">
        <v>0</v>
      </c>
      <c r="AU335" s="427">
        <v>0</v>
      </c>
      <c r="AV335" s="427">
        <v>0</v>
      </c>
      <c r="AW335" s="427">
        <v>0</v>
      </c>
      <c r="AX335" s="427">
        <v>0</v>
      </c>
      <c r="AY335" s="427">
        <v>0</v>
      </c>
      <c r="AZ335" s="427">
        <v>0</v>
      </c>
      <c r="BA335" s="427">
        <v>0</v>
      </c>
      <c r="BB335" s="427">
        <v>0</v>
      </c>
      <c r="BC335" s="427">
        <v>0</v>
      </c>
      <c r="BD335" s="427">
        <v>0</v>
      </c>
      <c r="BE335" s="427">
        <v>0</v>
      </c>
      <c r="BF335" s="427">
        <v>0</v>
      </c>
      <c r="BG335" s="427">
        <v>0</v>
      </c>
      <c r="BH335" s="427">
        <v>0</v>
      </c>
      <c r="BI335" s="427">
        <v>0</v>
      </c>
      <c r="BJ335" s="427">
        <v>0</v>
      </c>
      <c r="BK335" s="427">
        <v>0</v>
      </c>
      <c r="BL335" s="427">
        <v>0</v>
      </c>
      <c r="BM335" s="427">
        <v>0</v>
      </c>
      <c r="BN335" s="427">
        <v>0</v>
      </c>
      <c r="BO335" s="427">
        <v>0</v>
      </c>
      <c r="BP335" s="427">
        <v>0</v>
      </c>
      <c r="BQ335" s="427">
        <v>0</v>
      </c>
      <c r="BR335" s="427">
        <v>0</v>
      </c>
      <c r="BS335" s="427">
        <v>0</v>
      </c>
      <c r="BT335" s="427">
        <v>0</v>
      </c>
      <c r="BU335" s="427">
        <v>0</v>
      </c>
      <c r="BV335" s="427">
        <v>0</v>
      </c>
      <c r="BW335" s="427">
        <v>0</v>
      </c>
      <c r="BX335" s="427">
        <v>0</v>
      </c>
      <c r="BY335" s="427">
        <v>0</v>
      </c>
      <c r="BZ335" s="427">
        <v>0</v>
      </c>
      <c r="CA335" s="427">
        <v>0</v>
      </c>
      <c r="CB335" s="427">
        <v>0</v>
      </c>
      <c r="CC335" s="427">
        <v>0</v>
      </c>
      <c r="CD335" s="427">
        <v>0</v>
      </c>
      <c r="CE335" s="427">
        <v>0</v>
      </c>
      <c r="CF335" s="427">
        <v>0</v>
      </c>
      <c r="CG335" s="427">
        <v>0</v>
      </c>
      <c r="CH335" s="427">
        <v>0</v>
      </c>
      <c r="CI335" s="427">
        <v>0</v>
      </c>
      <c r="CJ335" s="427">
        <v>0</v>
      </c>
      <c r="CK335" s="427">
        <v>0</v>
      </c>
      <c r="CL335" s="427">
        <v>0</v>
      </c>
      <c r="CM335" s="427">
        <v>0</v>
      </c>
      <c r="CN335" s="427">
        <v>0</v>
      </c>
      <c r="CO335" s="427">
        <v>0</v>
      </c>
      <c r="CP335" s="427">
        <v>0</v>
      </c>
      <c r="CQ335" s="427">
        <v>0</v>
      </c>
      <c r="CR335" s="427">
        <v>0</v>
      </c>
      <c r="CS335" s="427">
        <v>0</v>
      </c>
      <c r="CT335" s="427">
        <v>0</v>
      </c>
      <c r="CU335" s="427">
        <v>0</v>
      </c>
      <c r="CV335" s="427">
        <v>0</v>
      </c>
      <c r="CW335" s="427">
        <v>0</v>
      </c>
      <c r="CX335" s="427">
        <v>0</v>
      </c>
      <c r="CY335" s="427">
        <v>0</v>
      </c>
      <c r="CZ335" s="427">
        <v>0</v>
      </c>
      <c r="DA335" s="427">
        <v>0</v>
      </c>
      <c r="DB335" s="436" t="s">
        <v>2126</v>
      </c>
      <c r="DC335" s="427">
        <v>0</v>
      </c>
      <c r="DD335" s="436" t="s">
        <v>2126</v>
      </c>
      <c r="DE335" s="428" t="s">
        <v>2082</v>
      </c>
    </row>
    <row r="336" spans="1:109" customFormat="1">
      <c r="A336" s="424" t="s">
        <v>887</v>
      </c>
      <c r="B336" s="425" t="s">
        <v>1127</v>
      </c>
      <c r="C336" s="424" t="s">
        <v>1128</v>
      </c>
      <c r="D336" s="426">
        <v>22.688709664208336</v>
      </c>
      <c r="E336" s="427">
        <v>0</v>
      </c>
      <c r="F336" s="427">
        <v>0</v>
      </c>
      <c r="G336" s="427">
        <v>0</v>
      </c>
      <c r="H336" s="427">
        <v>0</v>
      </c>
      <c r="I336" s="427">
        <v>0</v>
      </c>
      <c r="J336" s="427">
        <v>0</v>
      </c>
      <c r="K336" s="427">
        <v>0</v>
      </c>
      <c r="L336" s="427">
        <v>0</v>
      </c>
      <c r="M336" s="427">
        <v>0</v>
      </c>
      <c r="N336" s="427">
        <v>0</v>
      </c>
      <c r="O336" s="427">
        <v>0</v>
      </c>
      <c r="P336" s="427">
        <v>0</v>
      </c>
      <c r="Q336" s="427">
        <v>0</v>
      </c>
      <c r="R336" s="427">
        <v>0</v>
      </c>
      <c r="S336" s="427">
        <v>0</v>
      </c>
      <c r="T336" s="427">
        <v>0</v>
      </c>
      <c r="U336" s="427">
        <v>0</v>
      </c>
      <c r="V336" s="427">
        <v>0</v>
      </c>
      <c r="W336" s="427">
        <v>0</v>
      </c>
      <c r="X336" s="427">
        <v>0</v>
      </c>
      <c r="Y336" s="427">
        <v>0</v>
      </c>
      <c r="Z336" s="427">
        <v>0</v>
      </c>
      <c r="AA336" s="427">
        <v>0</v>
      </c>
      <c r="AB336" s="427">
        <v>0</v>
      </c>
      <c r="AC336" s="427">
        <v>0</v>
      </c>
      <c r="AD336" s="427">
        <v>0</v>
      </c>
      <c r="AE336" s="427">
        <v>0</v>
      </c>
      <c r="AF336" s="427">
        <v>0</v>
      </c>
      <c r="AG336" s="427">
        <v>0</v>
      </c>
      <c r="AH336" s="427">
        <v>0</v>
      </c>
      <c r="AI336" s="427">
        <v>0</v>
      </c>
      <c r="AJ336" s="427">
        <v>0</v>
      </c>
      <c r="AK336" s="427">
        <v>0</v>
      </c>
      <c r="AL336" s="427">
        <v>0</v>
      </c>
      <c r="AM336" s="427">
        <v>0</v>
      </c>
      <c r="AN336" s="427">
        <v>0</v>
      </c>
      <c r="AO336" s="427">
        <v>0</v>
      </c>
      <c r="AP336" s="427">
        <v>0</v>
      </c>
      <c r="AQ336" s="427">
        <v>0</v>
      </c>
      <c r="AR336" s="427">
        <v>0</v>
      </c>
      <c r="AS336" s="427">
        <v>0</v>
      </c>
      <c r="AT336" s="427">
        <v>0</v>
      </c>
      <c r="AU336" s="427">
        <v>0</v>
      </c>
      <c r="AV336" s="427">
        <v>0</v>
      </c>
      <c r="AW336" s="427">
        <v>0</v>
      </c>
      <c r="AX336" s="427">
        <v>0</v>
      </c>
      <c r="AY336" s="427">
        <v>0</v>
      </c>
      <c r="AZ336" s="427">
        <v>0</v>
      </c>
      <c r="BA336" s="427">
        <v>0</v>
      </c>
      <c r="BB336" s="427">
        <v>0</v>
      </c>
      <c r="BC336" s="427">
        <v>0</v>
      </c>
      <c r="BD336" s="427">
        <v>0</v>
      </c>
      <c r="BE336" s="427">
        <v>0</v>
      </c>
      <c r="BF336" s="427">
        <v>0</v>
      </c>
      <c r="BG336" s="427">
        <v>0</v>
      </c>
      <c r="BH336" s="427">
        <v>0</v>
      </c>
      <c r="BI336" s="427">
        <v>0</v>
      </c>
      <c r="BJ336" s="427">
        <v>0</v>
      </c>
      <c r="BK336" s="427">
        <v>0</v>
      </c>
      <c r="BL336" s="427">
        <v>0</v>
      </c>
      <c r="BM336" s="427">
        <v>0</v>
      </c>
      <c r="BN336" s="427">
        <v>0</v>
      </c>
      <c r="BO336" s="427">
        <v>0</v>
      </c>
      <c r="BP336" s="427">
        <v>0</v>
      </c>
      <c r="BQ336" s="427">
        <v>0</v>
      </c>
      <c r="BR336" s="427">
        <v>0</v>
      </c>
      <c r="BS336" s="427">
        <v>0</v>
      </c>
      <c r="BT336" s="427">
        <v>0</v>
      </c>
      <c r="BU336" s="427">
        <v>0</v>
      </c>
      <c r="BV336" s="427">
        <v>0</v>
      </c>
      <c r="BW336" s="427">
        <v>0</v>
      </c>
      <c r="BX336" s="427">
        <v>0</v>
      </c>
      <c r="BY336" s="427">
        <v>0</v>
      </c>
      <c r="BZ336" s="427">
        <v>0</v>
      </c>
      <c r="CA336" s="427">
        <v>0</v>
      </c>
      <c r="CB336" s="427">
        <v>0</v>
      </c>
      <c r="CC336" s="427">
        <v>0</v>
      </c>
      <c r="CD336" s="427">
        <v>0</v>
      </c>
      <c r="CE336" s="427">
        <v>0</v>
      </c>
      <c r="CF336" s="427">
        <v>0</v>
      </c>
      <c r="CG336" s="427">
        <v>0</v>
      </c>
      <c r="CH336" s="427">
        <v>0</v>
      </c>
      <c r="CI336" s="427">
        <v>0</v>
      </c>
      <c r="CJ336" s="427">
        <v>0</v>
      </c>
      <c r="CK336" s="427">
        <v>0</v>
      </c>
      <c r="CL336" s="427">
        <v>0</v>
      </c>
      <c r="CM336" s="427">
        <v>0</v>
      </c>
      <c r="CN336" s="427">
        <v>0</v>
      </c>
      <c r="CO336" s="427">
        <v>0</v>
      </c>
      <c r="CP336" s="427">
        <v>0</v>
      </c>
      <c r="CQ336" s="427">
        <v>0</v>
      </c>
      <c r="CR336" s="427">
        <v>0</v>
      </c>
      <c r="CS336" s="427">
        <v>0</v>
      </c>
      <c r="CT336" s="427">
        <v>0</v>
      </c>
      <c r="CU336" s="427">
        <v>0</v>
      </c>
      <c r="CV336" s="427">
        <v>0</v>
      </c>
      <c r="CW336" s="427">
        <v>0</v>
      </c>
      <c r="CX336" s="427">
        <v>0</v>
      </c>
      <c r="CY336" s="427">
        <v>0</v>
      </c>
      <c r="CZ336" s="427">
        <v>0</v>
      </c>
      <c r="DA336" s="427">
        <v>0</v>
      </c>
      <c r="DB336" s="436" t="s">
        <v>2126</v>
      </c>
      <c r="DC336" s="427">
        <v>0</v>
      </c>
      <c r="DD336" s="436" t="s">
        <v>2126</v>
      </c>
      <c r="DE336" s="428" t="s">
        <v>2082</v>
      </c>
    </row>
    <row r="337" spans="1:109" customFormat="1" ht="126">
      <c r="A337" s="424" t="s">
        <v>887</v>
      </c>
      <c r="B337" s="425" t="s">
        <v>1129</v>
      </c>
      <c r="C337" s="424" t="s">
        <v>1130</v>
      </c>
      <c r="D337" s="426">
        <v>76.810203389830505</v>
      </c>
      <c r="E337" s="427">
        <v>0</v>
      </c>
      <c r="F337" s="427">
        <v>0</v>
      </c>
      <c r="G337" s="427">
        <v>0</v>
      </c>
      <c r="H337" s="427">
        <v>0</v>
      </c>
      <c r="I337" s="427">
        <v>0</v>
      </c>
      <c r="J337" s="427">
        <v>0</v>
      </c>
      <c r="K337" s="427">
        <v>0</v>
      </c>
      <c r="L337" s="427">
        <v>0</v>
      </c>
      <c r="M337" s="427">
        <v>0</v>
      </c>
      <c r="N337" s="427">
        <v>0</v>
      </c>
      <c r="O337" s="427">
        <v>0</v>
      </c>
      <c r="P337" s="427">
        <v>0</v>
      </c>
      <c r="Q337" s="427">
        <v>0</v>
      </c>
      <c r="R337" s="427">
        <v>0</v>
      </c>
      <c r="S337" s="427">
        <v>0</v>
      </c>
      <c r="T337" s="427">
        <v>0</v>
      </c>
      <c r="U337" s="427">
        <v>0</v>
      </c>
      <c r="V337" s="427">
        <v>0</v>
      </c>
      <c r="W337" s="427">
        <v>0</v>
      </c>
      <c r="X337" s="427">
        <v>0</v>
      </c>
      <c r="Y337" s="427">
        <v>0</v>
      </c>
      <c r="Z337" s="427">
        <v>0</v>
      </c>
      <c r="AA337" s="427">
        <v>0</v>
      </c>
      <c r="AB337" s="427">
        <v>0</v>
      </c>
      <c r="AC337" s="427">
        <v>0</v>
      </c>
      <c r="AD337" s="427">
        <v>0</v>
      </c>
      <c r="AE337" s="427">
        <v>0</v>
      </c>
      <c r="AF337" s="427">
        <v>0</v>
      </c>
      <c r="AG337" s="427">
        <v>0</v>
      </c>
      <c r="AH337" s="427">
        <v>0</v>
      </c>
      <c r="AI337" s="427">
        <v>0</v>
      </c>
      <c r="AJ337" s="427">
        <v>0</v>
      </c>
      <c r="AK337" s="427">
        <v>0</v>
      </c>
      <c r="AL337" s="427">
        <v>0</v>
      </c>
      <c r="AM337" s="427">
        <v>0</v>
      </c>
      <c r="AN337" s="427">
        <v>0</v>
      </c>
      <c r="AO337" s="427">
        <v>0</v>
      </c>
      <c r="AP337" s="427">
        <v>0</v>
      </c>
      <c r="AQ337" s="427">
        <v>0</v>
      </c>
      <c r="AR337" s="427">
        <v>0</v>
      </c>
      <c r="AS337" s="427">
        <v>0</v>
      </c>
      <c r="AT337" s="427">
        <v>0</v>
      </c>
      <c r="AU337" s="427">
        <v>0</v>
      </c>
      <c r="AV337" s="427">
        <v>0</v>
      </c>
      <c r="AW337" s="427">
        <v>0</v>
      </c>
      <c r="AX337" s="427">
        <v>0</v>
      </c>
      <c r="AY337" s="427">
        <v>0</v>
      </c>
      <c r="AZ337" s="427">
        <v>0</v>
      </c>
      <c r="BA337" s="427">
        <v>0</v>
      </c>
      <c r="BB337" s="427">
        <v>0</v>
      </c>
      <c r="BC337" s="427">
        <v>0</v>
      </c>
      <c r="BD337" s="427">
        <v>0</v>
      </c>
      <c r="BE337" s="427">
        <v>0</v>
      </c>
      <c r="BF337" s="427">
        <v>0</v>
      </c>
      <c r="BG337" s="427">
        <v>0</v>
      </c>
      <c r="BH337" s="427">
        <v>0</v>
      </c>
      <c r="BI337" s="427">
        <v>0</v>
      </c>
      <c r="BJ337" s="427">
        <v>0</v>
      </c>
      <c r="BK337" s="427">
        <v>0</v>
      </c>
      <c r="BL337" s="427">
        <v>0</v>
      </c>
      <c r="BM337" s="427">
        <v>0</v>
      </c>
      <c r="BN337" s="427">
        <v>0</v>
      </c>
      <c r="BO337" s="427">
        <v>0</v>
      </c>
      <c r="BP337" s="427">
        <v>0</v>
      </c>
      <c r="BQ337" s="427">
        <v>0</v>
      </c>
      <c r="BR337" s="427">
        <v>0</v>
      </c>
      <c r="BS337" s="427">
        <v>0</v>
      </c>
      <c r="BT337" s="427">
        <v>0</v>
      </c>
      <c r="BU337" s="427">
        <v>0</v>
      </c>
      <c r="BV337" s="427">
        <v>0</v>
      </c>
      <c r="BW337" s="427">
        <v>0</v>
      </c>
      <c r="BX337" s="427">
        <v>0</v>
      </c>
      <c r="BY337" s="427">
        <v>0</v>
      </c>
      <c r="BZ337" s="427">
        <v>0</v>
      </c>
      <c r="CA337" s="427">
        <v>0</v>
      </c>
      <c r="CB337" s="427">
        <v>0</v>
      </c>
      <c r="CC337" s="427">
        <v>0</v>
      </c>
      <c r="CD337" s="427">
        <v>0</v>
      </c>
      <c r="CE337" s="427">
        <v>0</v>
      </c>
      <c r="CF337" s="427">
        <v>0</v>
      </c>
      <c r="CG337" s="427">
        <v>0</v>
      </c>
      <c r="CH337" s="427">
        <v>0</v>
      </c>
      <c r="CI337" s="427">
        <v>0</v>
      </c>
      <c r="CJ337" s="427">
        <v>0</v>
      </c>
      <c r="CK337" s="427">
        <v>0</v>
      </c>
      <c r="CL337" s="427">
        <v>0</v>
      </c>
      <c r="CM337" s="427">
        <v>0</v>
      </c>
      <c r="CN337" s="427">
        <v>0</v>
      </c>
      <c r="CO337" s="427">
        <v>0</v>
      </c>
      <c r="CP337" s="427">
        <v>0</v>
      </c>
      <c r="CQ337" s="427">
        <v>0</v>
      </c>
      <c r="CR337" s="427">
        <v>0</v>
      </c>
      <c r="CS337" s="427">
        <v>0</v>
      </c>
      <c r="CT337" s="427">
        <v>0</v>
      </c>
      <c r="CU337" s="427">
        <v>0</v>
      </c>
      <c r="CV337" s="427">
        <v>0</v>
      </c>
      <c r="CW337" s="427">
        <v>0</v>
      </c>
      <c r="CX337" s="427">
        <v>0</v>
      </c>
      <c r="CY337" s="427">
        <v>0</v>
      </c>
      <c r="CZ337" s="427">
        <v>0</v>
      </c>
      <c r="DA337" s="427">
        <v>0</v>
      </c>
      <c r="DB337" s="436" t="s">
        <v>2126</v>
      </c>
      <c r="DC337" s="427">
        <v>0</v>
      </c>
      <c r="DD337" s="436" t="s">
        <v>2126</v>
      </c>
      <c r="DE337" s="428" t="s">
        <v>2082</v>
      </c>
    </row>
    <row r="338" spans="1:109" customFormat="1" ht="126">
      <c r="A338" s="424" t="s">
        <v>887</v>
      </c>
      <c r="B338" s="425" t="s">
        <v>1131</v>
      </c>
      <c r="C338" s="424" t="s">
        <v>1132</v>
      </c>
      <c r="D338" s="426">
        <v>111.86816949152542</v>
      </c>
      <c r="E338" s="427">
        <v>0</v>
      </c>
      <c r="F338" s="427">
        <v>0</v>
      </c>
      <c r="G338" s="427">
        <v>0</v>
      </c>
      <c r="H338" s="427">
        <v>0</v>
      </c>
      <c r="I338" s="427">
        <v>0</v>
      </c>
      <c r="J338" s="427">
        <v>0</v>
      </c>
      <c r="K338" s="427">
        <v>0</v>
      </c>
      <c r="L338" s="427">
        <v>0</v>
      </c>
      <c r="M338" s="427">
        <v>0</v>
      </c>
      <c r="N338" s="427">
        <v>0</v>
      </c>
      <c r="O338" s="427">
        <v>0</v>
      </c>
      <c r="P338" s="427">
        <v>0</v>
      </c>
      <c r="Q338" s="427">
        <v>0</v>
      </c>
      <c r="R338" s="427">
        <v>0</v>
      </c>
      <c r="S338" s="427">
        <v>0</v>
      </c>
      <c r="T338" s="427">
        <v>0</v>
      </c>
      <c r="U338" s="427">
        <v>0</v>
      </c>
      <c r="V338" s="427">
        <v>0</v>
      </c>
      <c r="W338" s="427">
        <v>0</v>
      </c>
      <c r="X338" s="427">
        <v>0</v>
      </c>
      <c r="Y338" s="427">
        <v>0</v>
      </c>
      <c r="Z338" s="427">
        <v>0</v>
      </c>
      <c r="AA338" s="427">
        <v>0</v>
      </c>
      <c r="AB338" s="427">
        <v>0</v>
      </c>
      <c r="AC338" s="427">
        <v>0</v>
      </c>
      <c r="AD338" s="427">
        <v>0</v>
      </c>
      <c r="AE338" s="427">
        <v>0</v>
      </c>
      <c r="AF338" s="427">
        <v>0</v>
      </c>
      <c r="AG338" s="427">
        <v>0</v>
      </c>
      <c r="AH338" s="427">
        <v>0</v>
      </c>
      <c r="AI338" s="427">
        <v>0</v>
      </c>
      <c r="AJ338" s="427">
        <v>0</v>
      </c>
      <c r="AK338" s="427">
        <v>0</v>
      </c>
      <c r="AL338" s="427">
        <v>0</v>
      </c>
      <c r="AM338" s="427">
        <v>0</v>
      </c>
      <c r="AN338" s="427">
        <v>0</v>
      </c>
      <c r="AO338" s="427">
        <v>0</v>
      </c>
      <c r="AP338" s="427">
        <v>0</v>
      </c>
      <c r="AQ338" s="427">
        <v>0</v>
      </c>
      <c r="AR338" s="427">
        <v>0</v>
      </c>
      <c r="AS338" s="427">
        <v>0</v>
      </c>
      <c r="AT338" s="427">
        <v>0</v>
      </c>
      <c r="AU338" s="427">
        <v>0</v>
      </c>
      <c r="AV338" s="427">
        <v>0</v>
      </c>
      <c r="AW338" s="427">
        <v>0</v>
      </c>
      <c r="AX338" s="427">
        <v>0</v>
      </c>
      <c r="AY338" s="427">
        <v>0</v>
      </c>
      <c r="AZ338" s="427">
        <v>0</v>
      </c>
      <c r="BA338" s="427">
        <v>0</v>
      </c>
      <c r="BB338" s="427">
        <v>0</v>
      </c>
      <c r="BC338" s="427">
        <v>0</v>
      </c>
      <c r="BD338" s="427">
        <v>0</v>
      </c>
      <c r="BE338" s="427">
        <v>0</v>
      </c>
      <c r="BF338" s="427">
        <v>0</v>
      </c>
      <c r="BG338" s="427">
        <v>0</v>
      </c>
      <c r="BH338" s="427">
        <v>0</v>
      </c>
      <c r="BI338" s="427">
        <v>0</v>
      </c>
      <c r="BJ338" s="427">
        <v>0</v>
      </c>
      <c r="BK338" s="427">
        <v>0</v>
      </c>
      <c r="BL338" s="427">
        <v>0</v>
      </c>
      <c r="BM338" s="427">
        <v>0</v>
      </c>
      <c r="BN338" s="427">
        <v>0</v>
      </c>
      <c r="BO338" s="427">
        <v>0</v>
      </c>
      <c r="BP338" s="427">
        <v>0</v>
      </c>
      <c r="BQ338" s="427">
        <v>0</v>
      </c>
      <c r="BR338" s="427">
        <v>0</v>
      </c>
      <c r="BS338" s="427">
        <v>0</v>
      </c>
      <c r="BT338" s="427">
        <v>0</v>
      </c>
      <c r="BU338" s="427">
        <v>0</v>
      </c>
      <c r="BV338" s="427">
        <v>0</v>
      </c>
      <c r="BW338" s="427">
        <v>0</v>
      </c>
      <c r="BX338" s="427">
        <v>0</v>
      </c>
      <c r="BY338" s="427">
        <v>0</v>
      </c>
      <c r="BZ338" s="427">
        <v>0</v>
      </c>
      <c r="CA338" s="427">
        <v>0</v>
      </c>
      <c r="CB338" s="427">
        <v>0</v>
      </c>
      <c r="CC338" s="427">
        <v>0</v>
      </c>
      <c r="CD338" s="427">
        <v>0</v>
      </c>
      <c r="CE338" s="427">
        <v>0</v>
      </c>
      <c r="CF338" s="427">
        <v>0</v>
      </c>
      <c r="CG338" s="427">
        <v>0</v>
      </c>
      <c r="CH338" s="427">
        <v>0</v>
      </c>
      <c r="CI338" s="427">
        <v>0</v>
      </c>
      <c r="CJ338" s="427">
        <v>0</v>
      </c>
      <c r="CK338" s="427">
        <v>0</v>
      </c>
      <c r="CL338" s="427">
        <v>0</v>
      </c>
      <c r="CM338" s="427">
        <v>0</v>
      </c>
      <c r="CN338" s="427">
        <v>0</v>
      </c>
      <c r="CO338" s="427">
        <v>0</v>
      </c>
      <c r="CP338" s="427">
        <v>0</v>
      </c>
      <c r="CQ338" s="427">
        <v>0</v>
      </c>
      <c r="CR338" s="427">
        <v>0</v>
      </c>
      <c r="CS338" s="427">
        <v>0</v>
      </c>
      <c r="CT338" s="427">
        <v>0</v>
      </c>
      <c r="CU338" s="427">
        <v>0</v>
      </c>
      <c r="CV338" s="427">
        <v>0</v>
      </c>
      <c r="CW338" s="427">
        <v>0</v>
      </c>
      <c r="CX338" s="427">
        <v>0</v>
      </c>
      <c r="CY338" s="427">
        <v>0</v>
      </c>
      <c r="CZ338" s="427">
        <v>0</v>
      </c>
      <c r="DA338" s="427">
        <v>0</v>
      </c>
      <c r="DB338" s="436" t="s">
        <v>2126</v>
      </c>
      <c r="DC338" s="427">
        <v>0</v>
      </c>
      <c r="DD338" s="436" t="s">
        <v>2126</v>
      </c>
      <c r="DE338" s="428" t="s">
        <v>2082</v>
      </c>
    </row>
    <row r="339" spans="1:109" customFormat="1" ht="141.75">
      <c r="A339" s="424" t="s">
        <v>887</v>
      </c>
      <c r="B339" s="425" t="s">
        <v>1133</v>
      </c>
      <c r="C339" s="424" t="s">
        <v>1134</v>
      </c>
      <c r="D339" s="426">
        <v>41.994720338983051</v>
      </c>
      <c r="E339" s="427">
        <v>0</v>
      </c>
      <c r="F339" s="427">
        <v>0</v>
      </c>
      <c r="G339" s="427">
        <v>0</v>
      </c>
      <c r="H339" s="427">
        <v>0</v>
      </c>
      <c r="I339" s="427">
        <v>0</v>
      </c>
      <c r="J339" s="427">
        <v>0</v>
      </c>
      <c r="K339" s="427">
        <v>0</v>
      </c>
      <c r="L339" s="427">
        <v>0</v>
      </c>
      <c r="M339" s="427">
        <v>0</v>
      </c>
      <c r="N339" s="427">
        <v>0</v>
      </c>
      <c r="O339" s="427">
        <v>0</v>
      </c>
      <c r="P339" s="427">
        <v>0</v>
      </c>
      <c r="Q339" s="427">
        <v>0</v>
      </c>
      <c r="R339" s="427">
        <v>0</v>
      </c>
      <c r="S339" s="427">
        <v>0</v>
      </c>
      <c r="T339" s="427">
        <v>0</v>
      </c>
      <c r="U339" s="427">
        <v>0</v>
      </c>
      <c r="V339" s="427">
        <v>0</v>
      </c>
      <c r="W339" s="427">
        <v>0</v>
      </c>
      <c r="X339" s="427">
        <v>0</v>
      </c>
      <c r="Y339" s="427">
        <v>0</v>
      </c>
      <c r="Z339" s="427">
        <v>0</v>
      </c>
      <c r="AA339" s="427">
        <v>0</v>
      </c>
      <c r="AB339" s="427">
        <v>0</v>
      </c>
      <c r="AC339" s="427">
        <v>0</v>
      </c>
      <c r="AD339" s="427">
        <v>0</v>
      </c>
      <c r="AE339" s="427">
        <v>0</v>
      </c>
      <c r="AF339" s="427">
        <v>0</v>
      </c>
      <c r="AG339" s="427">
        <v>0</v>
      </c>
      <c r="AH339" s="427">
        <v>0</v>
      </c>
      <c r="AI339" s="427">
        <v>0</v>
      </c>
      <c r="AJ339" s="427">
        <v>0</v>
      </c>
      <c r="AK339" s="427">
        <v>0</v>
      </c>
      <c r="AL339" s="427">
        <v>0</v>
      </c>
      <c r="AM339" s="427">
        <v>0</v>
      </c>
      <c r="AN339" s="427">
        <v>0</v>
      </c>
      <c r="AO339" s="427">
        <v>0</v>
      </c>
      <c r="AP339" s="427">
        <v>0</v>
      </c>
      <c r="AQ339" s="427">
        <v>0</v>
      </c>
      <c r="AR339" s="427">
        <v>0</v>
      </c>
      <c r="AS339" s="427">
        <v>0</v>
      </c>
      <c r="AT339" s="427">
        <v>0</v>
      </c>
      <c r="AU339" s="427">
        <v>0</v>
      </c>
      <c r="AV339" s="427">
        <v>0</v>
      </c>
      <c r="AW339" s="427">
        <v>0</v>
      </c>
      <c r="AX339" s="427">
        <v>0</v>
      </c>
      <c r="AY339" s="427">
        <v>0</v>
      </c>
      <c r="AZ339" s="427">
        <v>0</v>
      </c>
      <c r="BA339" s="427">
        <v>0</v>
      </c>
      <c r="BB339" s="427">
        <v>0</v>
      </c>
      <c r="BC339" s="427">
        <v>0</v>
      </c>
      <c r="BD339" s="427">
        <v>0</v>
      </c>
      <c r="BE339" s="427">
        <v>0</v>
      </c>
      <c r="BF339" s="427">
        <v>0</v>
      </c>
      <c r="BG339" s="427">
        <v>0</v>
      </c>
      <c r="BH339" s="427">
        <v>0</v>
      </c>
      <c r="BI339" s="427">
        <v>0</v>
      </c>
      <c r="BJ339" s="427">
        <v>0</v>
      </c>
      <c r="BK339" s="427">
        <v>0</v>
      </c>
      <c r="BL339" s="427">
        <v>0</v>
      </c>
      <c r="BM339" s="427">
        <v>0</v>
      </c>
      <c r="BN339" s="427">
        <v>0</v>
      </c>
      <c r="BO339" s="427">
        <v>0</v>
      </c>
      <c r="BP339" s="427">
        <v>0</v>
      </c>
      <c r="BQ339" s="427">
        <v>0</v>
      </c>
      <c r="BR339" s="427">
        <v>0</v>
      </c>
      <c r="BS339" s="427">
        <v>0</v>
      </c>
      <c r="BT339" s="427">
        <v>0</v>
      </c>
      <c r="BU339" s="427">
        <v>0</v>
      </c>
      <c r="BV339" s="427">
        <v>0</v>
      </c>
      <c r="BW339" s="427">
        <v>0</v>
      </c>
      <c r="BX339" s="427">
        <v>0</v>
      </c>
      <c r="BY339" s="427">
        <v>0</v>
      </c>
      <c r="BZ339" s="427">
        <v>0</v>
      </c>
      <c r="CA339" s="427">
        <v>0</v>
      </c>
      <c r="CB339" s="427">
        <v>0</v>
      </c>
      <c r="CC339" s="427">
        <v>0</v>
      </c>
      <c r="CD339" s="427">
        <v>0</v>
      </c>
      <c r="CE339" s="427">
        <v>0</v>
      </c>
      <c r="CF339" s="427">
        <v>0</v>
      </c>
      <c r="CG339" s="427">
        <v>0</v>
      </c>
      <c r="CH339" s="427">
        <v>0</v>
      </c>
      <c r="CI339" s="427">
        <v>0</v>
      </c>
      <c r="CJ339" s="427">
        <v>0</v>
      </c>
      <c r="CK339" s="427">
        <v>0</v>
      </c>
      <c r="CL339" s="427">
        <v>0</v>
      </c>
      <c r="CM339" s="427">
        <v>0</v>
      </c>
      <c r="CN339" s="427">
        <v>0</v>
      </c>
      <c r="CO339" s="427">
        <v>0</v>
      </c>
      <c r="CP339" s="427">
        <v>0</v>
      </c>
      <c r="CQ339" s="427">
        <v>0</v>
      </c>
      <c r="CR339" s="427">
        <v>0</v>
      </c>
      <c r="CS339" s="427">
        <v>0</v>
      </c>
      <c r="CT339" s="427">
        <v>0</v>
      </c>
      <c r="CU339" s="427">
        <v>0</v>
      </c>
      <c r="CV339" s="427">
        <v>0</v>
      </c>
      <c r="CW339" s="427">
        <v>0</v>
      </c>
      <c r="CX339" s="427">
        <v>0</v>
      </c>
      <c r="CY339" s="427">
        <v>0</v>
      </c>
      <c r="CZ339" s="427">
        <v>0</v>
      </c>
      <c r="DA339" s="427">
        <v>0</v>
      </c>
      <c r="DB339" s="436" t="s">
        <v>2126</v>
      </c>
      <c r="DC339" s="427">
        <v>0</v>
      </c>
      <c r="DD339" s="436" t="s">
        <v>2126</v>
      </c>
      <c r="DE339" s="428" t="s">
        <v>2082</v>
      </c>
    </row>
    <row r="340" spans="1:109" customFormat="1" ht="31.5">
      <c r="A340" s="424" t="s">
        <v>887</v>
      </c>
      <c r="B340" s="425" t="s">
        <v>1135</v>
      </c>
      <c r="C340" s="424" t="s">
        <v>1136</v>
      </c>
      <c r="D340" s="426">
        <v>12.771644067796611</v>
      </c>
      <c r="E340" s="427">
        <v>0</v>
      </c>
      <c r="F340" s="427">
        <v>0</v>
      </c>
      <c r="G340" s="427">
        <v>0</v>
      </c>
      <c r="H340" s="427">
        <v>0</v>
      </c>
      <c r="I340" s="427">
        <v>0</v>
      </c>
      <c r="J340" s="427">
        <v>0</v>
      </c>
      <c r="K340" s="427">
        <v>0</v>
      </c>
      <c r="L340" s="427">
        <v>0</v>
      </c>
      <c r="M340" s="427">
        <v>0</v>
      </c>
      <c r="N340" s="427">
        <v>0</v>
      </c>
      <c r="O340" s="427">
        <v>0</v>
      </c>
      <c r="P340" s="427">
        <v>0</v>
      </c>
      <c r="Q340" s="427">
        <v>0</v>
      </c>
      <c r="R340" s="427">
        <v>0</v>
      </c>
      <c r="S340" s="427">
        <v>0</v>
      </c>
      <c r="T340" s="427">
        <v>0</v>
      </c>
      <c r="U340" s="427">
        <v>0</v>
      </c>
      <c r="V340" s="427">
        <v>0</v>
      </c>
      <c r="W340" s="427">
        <v>0</v>
      </c>
      <c r="X340" s="427">
        <v>0</v>
      </c>
      <c r="Y340" s="427">
        <v>0</v>
      </c>
      <c r="Z340" s="427">
        <v>0</v>
      </c>
      <c r="AA340" s="427">
        <v>0</v>
      </c>
      <c r="AB340" s="427">
        <v>0</v>
      </c>
      <c r="AC340" s="427">
        <v>0</v>
      </c>
      <c r="AD340" s="427">
        <v>0</v>
      </c>
      <c r="AE340" s="427">
        <v>0</v>
      </c>
      <c r="AF340" s="427">
        <v>0</v>
      </c>
      <c r="AG340" s="427">
        <v>0</v>
      </c>
      <c r="AH340" s="427">
        <v>0</v>
      </c>
      <c r="AI340" s="427">
        <v>0</v>
      </c>
      <c r="AJ340" s="427">
        <v>0</v>
      </c>
      <c r="AK340" s="427">
        <v>0</v>
      </c>
      <c r="AL340" s="427">
        <v>0</v>
      </c>
      <c r="AM340" s="427">
        <v>0</v>
      </c>
      <c r="AN340" s="427">
        <v>0</v>
      </c>
      <c r="AO340" s="427">
        <v>0</v>
      </c>
      <c r="AP340" s="427">
        <v>0</v>
      </c>
      <c r="AQ340" s="427">
        <v>0</v>
      </c>
      <c r="AR340" s="427">
        <v>0</v>
      </c>
      <c r="AS340" s="427">
        <v>0</v>
      </c>
      <c r="AT340" s="427">
        <v>0</v>
      </c>
      <c r="AU340" s="427">
        <v>0</v>
      </c>
      <c r="AV340" s="427">
        <v>0</v>
      </c>
      <c r="AW340" s="427">
        <v>0</v>
      </c>
      <c r="AX340" s="427">
        <v>0</v>
      </c>
      <c r="AY340" s="427">
        <v>0</v>
      </c>
      <c r="AZ340" s="427">
        <v>0</v>
      </c>
      <c r="BA340" s="427">
        <v>0</v>
      </c>
      <c r="BB340" s="427">
        <v>0</v>
      </c>
      <c r="BC340" s="427">
        <v>0</v>
      </c>
      <c r="BD340" s="427">
        <v>0</v>
      </c>
      <c r="BE340" s="427">
        <v>0</v>
      </c>
      <c r="BF340" s="427">
        <v>0</v>
      </c>
      <c r="BG340" s="427">
        <v>0</v>
      </c>
      <c r="BH340" s="427">
        <v>0</v>
      </c>
      <c r="BI340" s="427">
        <v>0</v>
      </c>
      <c r="BJ340" s="427">
        <v>0</v>
      </c>
      <c r="BK340" s="427">
        <v>0</v>
      </c>
      <c r="BL340" s="427">
        <v>0</v>
      </c>
      <c r="BM340" s="427">
        <v>0</v>
      </c>
      <c r="BN340" s="427">
        <v>0</v>
      </c>
      <c r="BO340" s="427">
        <v>0</v>
      </c>
      <c r="BP340" s="427">
        <v>0</v>
      </c>
      <c r="BQ340" s="427">
        <v>0</v>
      </c>
      <c r="BR340" s="427">
        <v>0</v>
      </c>
      <c r="BS340" s="427">
        <v>0</v>
      </c>
      <c r="BT340" s="427">
        <v>0</v>
      </c>
      <c r="BU340" s="427">
        <v>0</v>
      </c>
      <c r="BV340" s="427">
        <v>0</v>
      </c>
      <c r="BW340" s="427">
        <v>0</v>
      </c>
      <c r="BX340" s="427">
        <v>0</v>
      </c>
      <c r="BY340" s="427">
        <v>0</v>
      </c>
      <c r="BZ340" s="427">
        <v>0</v>
      </c>
      <c r="CA340" s="427">
        <v>0</v>
      </c>
      <c r="CB340" s="427">
        <v>0</v>
      </c>
      <c r="CC340" s="427">
        <v>0</v>
      </c>
      <c r="CD340" s="427">
        <v>0</v>
      </c>
      <c r="CE340" s="427">
        <v>0</v>
      </c>
      <c r="CF340" s="427">
        <v>0</v>
      </c>
      <c r="CG340" s="427">
        <v>0</v>
      </c>
      <c r="CH340" s="427">
        <v>0</v>
      </c>
      <c r="CI340" s="427">
        <v>0</v>
      </c>
      <c r="CJ340" s="427">
        <v>0</v>
      </c>
      <c r="CK340" s="427">
        <v>0</v>
      </c>
      <c r="CL340" s="427">
        <v>0</v>
      </c>
      <c r="CM340" s="427">
        <v>0</v>
      </c>
      <c r="CN340" s="427">
        <v>0</v>
      </c>
      <c r="CO340" s="427">
        <v>0</v>
      </c>
      <c r="CP340" s="427">
        <v>0</v>
      </c>
      <c r="CQ340" s="427">
        <v>0</v>
      </c>
      <c r="CR340" s="427">
        <v>0</v>
      </c>
      <c r="CS340" s="427">
        <v>0</v>
      </c>
      <c r="CT340" s="427">
        <v>0</v>
      </c>
      <c r="CU340" s="427">
        <v>0</v>
      </c>
      <c r="CV340" s="427">
        <v>0</v>
      </c>
      <c r="CW340" s="427">
        <v>0</v>
      </c>
      <c r="CX340" s="427">
        <v>0</v>
      </c>
      <c r="CY340" s="427">
        <v>0</v>
      </c>
      <c r="CZ340" s="427">
        <v>0</v>
      </c>
      <c r="DA340" s="427">
        <v>0</v>
      </c>
      <c r="DB340" s="436" t="s">
        <v>2126</v>
      </c>
      <c r="DC340" s="427">
        <v>0</v>
      </c>
      <c r="DD340" s="436" t="s">
        <v>2126</v>
      </c>
      <c r="DE340" s="428" t="s">
        <v>2082</v>
      </c>
    </row>
    <row r="341" spans="1:109" customFormat="1" ht="31.5">
      <c r="A341" s="424" t="s">
        <v>887</v>
      </c>
      <c r="B341" s="425" t="s">
        <v>1137</v>
      </c>
      <c r="C341" s="424" t="s">
        <v>1138</v>
      </c>
      <c r="D341" s="426">
        <v>17.559906779661016</v>
      </c>
      <c r="E341" s="427">
        <v>0</v>
      </c>
      <c r="F341" s="427">
        <v>0</v>
      </c>
      <c r="G341" s="427">
        <v>0</v>
      </c>
      <c r="H341" s="427">
        <v>0</v>
      </c>
      <c r="I341" s="427">
        <v>0</v>
      </c>
      <c r="J341" s="427">
        <v>0</v>
      </c>
      <c r="K341" s="427">
        <v>0</v>
      </c>
      <c r="L341" s="427">
        <v>0</v>
      </c>
      <c r="M341" s="427">
        <v>0</v>
      </c>
      <c r="N341" s="427">
        <v>0</v>
      </c>
      <c r="O341" s="427">
        <v>0</v>
      </c>
      <c r="P341" s="427">
        <v>0</v>
      </c>
      <c r="Q341" s="427">
        <v>0</v>
      </c>
      <c r="R341" s="427">
        <v>0</v>
      </c>
      <c r="S341" s="427">
        <v>0</v>
      </c>
      <c r="T341" s="427">
        <v>0</v>
      </c>
      <c r="U341" s="427">
        <v>0</v>
      </c>
      <c r="V341" s="427">
        <v>0</v>
      </c>
      <c r="W341" s="427">
        <v>0</v>
      </c>
      <c r="X341" s="427">
        <v>0</v>
      </c>
      <c r="Y341" s="427">
        <v>0</v>
      </c>
      <c r="Z341" s="427">
        <v>0</v>
      </c>
      <c r="AA341" s="427">
        <v>0</v>
      </c>
      <c r="AB341" s="427">
        <v>0</v>
      </c>
      <c r="AC341" s="427">
        <v>0</v>
      </c>
      <c r="AD341" s="427">
        <v>0</v>
      </c>
      <c r="AE341" s="427">
        <v>0</v>
      </c>
      <c r="AF341" s="427">
        <v>0</v>
      </c>
      <c r="AG341" s="427">
        <v>0</v>
      </c>
      <c r="AH341" s="427">
        <v>0</v>
      </c>
      <c r="AI341" s="427">
        <v>0</v>
      </c>
      <c r="AJ341" s="427">
        <v>0</v>
      </c>
      <c r="AK341" s="427">
        <v>0</v>
      </c>
      <c r="AL341" s="427">
        <v>0</v>
      </c>
      <c r="AM341" s="427">
        <v>0</v>
      </c>
      <c r="AN341" s="427">
        <v>0</v>
      </c>
      <c r="AO341" s="427">
        <v>0</v>
      </c>
      <c r="AP341" s="427">
        <v>0</v>
      </c>
      <c r="AQ341" s="427">
        <v>0</v>
      </c>
      <c r="AR341" s="427">
        <v>0</v>
      </c>
      <c r="AS341" s="427">
        <v>0</v>
      </c>
      <c r="AT341" s="427">
        <v>0</v>
      </c>
      <c r="AU341" s="427">
        <v>0</v>
      </c>
      <c r="AV341" s="427">
        <v>0</v>
      </c>
      <c r="AW341" s="427">
        <v>0</v>
      </c>
      <c r="AX341" s="427">
        <v>0</v>
      </c>
      <c r="AY341" s="427">
        <v>0</v>
      </c>
      <c r="AZ341" s="427">
        <v>0</v>
      </c>
      <c r="BA341" s="427">
        <v>0</v>
      </c>
      <c r="BB341" s="427">
        <v>0</v>
      </c>
      <c r="BC341" s="427">
        <v>0</v>
      </c>
      <c r="BD341" s="427">
        <v>0</v>
      </c>
      <c r="BE341" s="427">
        <v>0</v>
      </c>
      <c r="BF341" s="427">
        <v>0</v>
      </c>
      <c r="BG341" s="427">
        <v>0</v>
      </c>
      <c r="BH341" s="427">
        <v>0</v>
      </c>
      <c r="BI341" s="427">
        <v>0</v>
      </c>
      <c r="BJ341" s="427">
        <v>0</v>
      </c>
      <c r="BK341" s="427">
        <v>0</v>
      </c>
      <c r="BL341" s="427">
        <v>0</v>
      </c>
      <c r="BM341" s="427">
        <v>0</v>
      </c>
      <c r="BN341" s="427">
        <v>0</v>
      </c>
      <c r="BO341" s="427">
        <v>0</v>
      </c>
      <c r="BP341" s="427">
        <v>0</v>
      </c>
      <c r="BQ341" s="427">
        <v>0</v>
      </c>
      <c r="BR341" s="427">
        <v>0</v>
      </c>
      <c r="BS341" s="427">
        <v>0</v>
      </c>
      <c r="BT341" s="427">
        <v>0</v>
      </c>
      <c r="BU341" s="427">
        <v>0</v>
      </c>
      <c r="BV341" s="427">
        <v>0</v>
      </c>
      <c r="BW341" s="427">
        <v>0</v>
      </c>
      <c r="BX341" s="427">
        <v>0</v>
      </c>
      <c r="BY341" s="427">
        <v>0</v>
      </c>
      <c r="BZ341" s="427">
        <v>0</v>
      </c>
      <c r="CA341" s="427">
        <v>0</v>
      </c>
      <c r="CB341" s="427">
        <v>0</v>
      </c>
      <c r="CC341" s="427">
        <v>0</v>
      </c>
      <c r="CD341" s="427">
        <v>0</v>
      </c>
      <c r="CE341" s="427">
        <v>0</v>
      </c>
      <c r="CF341" s="427">
        <v>0</v>
      </c>
      <c r="CG341" s="427">
        <v>0</v>
      </c>
      <c r="CH341" s="427">
        <v>0</v>
      </c>
      <c r="CI341" s="427">
        <v>0</v>
      </c>
      <c r="CJ341" s="427">
        <v>0</v>
      </c>
      <c r="CK341" s="427">
        <v>0</v>
      </c>
      <c r="CL341" s="427">
        <v>0</v>
      </c>
      <c r="CM341" s="427">
        <v>0</v>
      </c>
      <c r="CN341" s="427">
        <v>0</v>
      </c>
      <c r="CO341" s="427">
        <v>0</v>
      </c>
      <c r="CP341" s="427">
        <v>0</v>
      </c>
      <c r="CQ341" s="427">
        <v>0</v>
      </c>
      <c r="CR341" s="427">
        <v>0</v>
      </c>
      <c r="CS341" s="427">
        <v>0</v>
      </c>
      <c r="CT341" s="427">
        <v>0</v>
      </c>
      <c r="CU341" s="427">
        <v>0</v>
      </c>
      <c r="CV341" s="427">
        <v>0</v>
      </c>
      <c r="CW341" s="427">
        <v>0</v>
      </c>
      <c r="CX341" s="427">
        <v>0</v>
      </c>
      <c r="CY341" s="427">
        <v>0</v>
      </c>
      <c r="CZ341" s="427">
        <v>0</v>
      </c>
      <c r="DA341" s="427">
        <v>0</v>
      </c>
      <c r="DB341" s="436" t="s">
        <v>2126</v>
      </c>
      <c r="DC341" s="427">
        <v>0</v>
      </c>
      <c r="DD341" s="436" t="s">
        <v>2126</v>
      </c>
      <c r="DE341" s="428" t="s">
        <v>2082</v>
      </c>
    </row>
    <row r="342" spans="1:109" customFormat="1" ht="126">
      <c r="A342" s="424" t="s">
        <v>887</v>
      </c>
      <c r="B342" s="425" t="s">
        <v>1139</v>
      </c>
      <c r="C342" s="424" t="s">
        <v>1140</v>
      </c>
      <c r="D342" s="426">
        <v>39.468364406779656</v>
      </c>
      <c r="E342" s="427">
        <v>0</v>
      </c>
      <c r="F342" s="427">
        <v>0</v>
      </c>
      <c r="G342" s="427">
        <v>0</v>
      </c>
      <c r="H342" s="427">
        <v>0</v>
      </c>
      <c r="I342" s="427">
        <v>0</v>
      </c>
      <c r="J342" s="427">
        <v>0</v>
      </c>
      <c r="K342" s="427">
        <v>0</v>
      </c>
      <c r="L342" s="427">
        <v>0</v>
      </c>
      <c r="M342" s="427">
        <v>0</v>
      </c>
      <c r="N342" s="427">
        <v>0</v>
      </c>
      <c r="O342" s="427">
        <v>0</v>
      </c>
      <c r="P342" s="427">
        <v>0</v>
      </c>
      <c r="Q342" s="427">
        <v>0</v>
      </c>
      <c r="R342" s="427">
        <v>0</v>
      </c>
      <c r="S342" s="427">
        <v>0</v>
      </c>
      <c r="T342" s="427">
        <v>0</v>
      </c>
      <c r="U342" s="427">
        <v>0</v>
      </c>
      <c r="V342" s="427">
        <v>0</v>
      </c>
      <c r="W342" s="427">
        <v>0</v>
      </c>
      <c r="X342" s="427">
        <v>0</v>
      </c>
      <c r="Y342" s="427">
        <v>0</v>
      </c>
      <c r="Z342" s="427">
        <v>0</v>
      </c>
      <c r="AA342" s="427">
        <v>0</v>
      </c>
      <c r="AB342" s="427">
        <v>0</v>
      </c>
      <c r="AC342" s="427">
        <v>0</v>
      </c>
      <c r="AD342" s="427">
        <v>0</v>
      </c>
      <c r="AE342" s="427">
        <v>0</v>
      </c>
      <c r="AF342" s="427">
        <v>0</v>
      </c>
      <c r="AG342" s="427">
        <v>0</v>
      </c>
      <c r="AH342" s="427">
        <v>0</v>
      </c>
      <c r="AI342" s="427">
        <v>0</v>
      </c>
      <c r="AJ342" s="427">
        <v>0</v>
      </c>
      <c r="AK342" s="427">
        <v>0</v>
      </c>
      <c r="AL342" s="427">
        <v>0</v>
      </c>
      <c r="AM342" s="427">
        <v>0</v>
      </c>
      <c r="AN342" s="427">
        <v>0</v>
      </c>
      <c r="AO342" s="427">
        <v>0</v>
      </c>
      <c r="AP342" s="427">
        <v>0</v>
      </c>
      <c r="AQ342" s="427">
        <v>0</v>
      </c>
      <c r="AR342" s="427">
        <v>0</v>
      </c>
      <c r="AS342" s="427">
        <v>0</v>
      </c>
      <c r="AT342" s="427">
        <v>0</v>
      </c>
      <c r="AU342" s="427">
        <v>0</v>
      </c>
      <c r="AV342" s="427">
        <v>0</v>
      </c>
      <c r="AW342" s="427">
        <v>0</v>
      </c>
      <c r="AX342" s="427">
        <v>0</v>
      </c>
      <c r="AY342" s="427">
        <v>0</v>
      </c>
      <c r="AZ342" s="427">
        <v>0</v>
      </c>
      <c r="BA342" s="427">
        <v>0</v>
      </c>
      <c r="BB342" s="427">
        <v>0</v>
      </c>
      <c r="BC342" s="427">
        <v>0</v>
      </c>
      <c r="BD342" s="427">
        <v>0</v>
      </c>
      <c r="BE342" s="427">
        <v>0</v>
      </c>
      <c r="BF342" s="427">
        <v>0</v>
      </c>
      <c r="BG342" s="427">
        <v>0</v>
      </c>
      <c r="BH342" s="427">
        <v>0</v>
      </c>
      <c r="BI342" s="427">
        <v>0</v>
      </c>
      <c r="BJ342" s="427">
        <v>0</v>
      </c>
      <c r="BK342" s="427">
        <v>0</v>
      </c>
      <c r="BL342" s="427">
        <v>0</v>
      </c>
      <c r="BM342" s="427">
        <v>0</v>
      </c>
      <c r="BN342" s="427">
        <v>0</v>
      </c>
      <c r="BO342" s="427">
        <v>0</v>
      </c>
      <c r="BP342" s="427">
        <v>0</v>
      </c>
      <c r="BQ342" s="427">
        <v>0</v>
      </c>
      <c r="BR342" s="427">
        <v>0</v>
      </c>
      <c r="BS342" s="427">
        <v>0</v>
      </c>
      <c r="BT342" s="427">
        <v>0</v>
      </c>
      <c r="BU342" s="427">
        <v>0</v>
      </c>
      <c r="BV342" s="427">
        <v>0</v>
      </c>
      <c r="BW342" s="427">
        <v>0</v>
      </c>
      <c r="BX342" s="427">
        <v>0</v>
      </c>
      <c r="BY342" s="427">
        <v>0</v>
      </c>
      <c r="BZ342" s="427">
        <v>0</v>
      </c>
      <c r="CA342" s="427">
        <v>0</v>
      </c>
      <c r="CB342" s="427">
        <v>0</v>
      </c>
      <c r="CC342" s="427">
        <v>0</v>
      </c>
      <c r="CD342" s="427">
        <v>0</v>
      </c>
      <c r="CE342" s="427">
        <v>0</v>
      </c>
      <c r="CF342" s="427">
        <v>0</v>
      </c>
      <c r="CG342" s="427">
        <v>0</v>
      </c>
      <c r="CH342" s="427">
        <v>0</v>
      </c>
      <c r="CI342" s="427">
        <v>0</v>
      </c>
      <c r="CJ342" s="427">
        <v>0</v>
      </c>
      <c r="CK342" s="427">
        <v>0</v>
      </c>
      <c r="CL342" s="427">
        <v>0</v>
      </c>
      <c r="CM342" s="427">
        <v>0</v>
      </c>
      <c r="CN342" s="427">
        <v>0</v>
      </c>
      <c r="CO342" s="427">
        <v>0</v>
      </c>
      <c r="CP342" s="427">
        <v>0</v>
      </c>
      <c r="CQ342" s="427">
        <v>0</v>
      </c>
      <c r="CR342" s="427">
        <v>0</v>
      </c>
      <c r="CS342" s="427">
        <v>0</v>
      </c>
      <c r="CT342" s="427">
        <v>0</v>
      </c>
      <c r="CU342" s="427">
        <v>0</v>
      </c>
      <c r="CV342" s="427">
        <v>0</v>
      </c>
      <c r="CW342" s="427">
        <v>0</v>
      </c>
      <c r="CX342" s="427">
        <v>0</v>
      </c>
      <c r="CY342" s="427">
        <v>0</v>
      </c>
      <c r="CZ342" s="427">
        <v>0</v>
      </c>
      <c r="DA342" s="427">
        <v>0</v>
      </c>
      <c r="DB342" s="436" t="s">
        <v>2126</v>
      </c>
      <c r="DC342" s="427">
        <v>0</v>
      </c>
      <c r="DD342" s="436" t="s">
        <v>2126</v>
      </c>
      <c r="DE342" s="428" t="s">
        <v>2082</v>
      </c>
    </row>
    <row r="343" spans="1:109" customFormat="1" ht="141.75">
      <c r="A343" s="424" t="s">
        <v>887</v>
      </c>
      <c r="B343" s="425" t="s">
        <v>1141</v>
      </c>
      <c r="C343" s="424" t="s">
        <v>1142</v>
      </c>
      <c r="D343" s="426">
        <v>13.383330508474577</v>
      </c>
      <c r="E343" s="427">
        <v>0</v>
      </c>
      <c r="F343" s="427">
        <v>0</v>
      </c>
      <c r="G343" s="427">
        <v>0</v>
      </c>
      <c r="H343" s="427">
        <v>0</v>
      </c>
      <c r="I343" s="427">
        <v>0</v>
      </c>
      <c r="J343" s="427">
        <v>0</v>
      </c>
      <c r="K343" s="427">
        <v>0</v>
      </c>
      <c r="L343" s="427">
        <v>0</v>
      </c>
      <c r="M343" s="427">
        <v>0</v>
      </c>
      <c r="N343" s="427">
        <v>0</v>
      </c>
      <c r="O343" s="427">
        <v>0</v>
      </c>
      <c r="P343" s="427">
        <v>0</v>
      </c>
      <c r="Q343" s="427">
        <v>0</v>
      </c>
      <c r="R343" s="427">
        <v>0</v>
      </c>
      <c r="S343" s="427">
        <v>0</v>
      </c>
      <c r="T343" s="427">
        <v>0</v>
      </c>
      <c r="U343" s="427">
        <v>0</v>
      </c>
      <c r="V343" s="427">
        <v>0</v>
      </c>
      <c r="W343" s="427">
        <v>0</v>
      </c>
      <c r="X343" s="427">
        <v>0</v>
      </c>
      <c r="Y343" s="427">
        <v>0</v>
      </c>
      <c r="Z343" s="427">
        <v>0</v>
      </c>
      <c r="AA343" s="427">
        <v>0</v>
      </c>
      <c r="AB343" s="427">
        <v>0</v>
      </c>
      <c r="AC343" s="427">
        <v>0</v>
      </c>
      <c r="AD343" s="427">
        <v>0</v>
      </c>
      <c r="AE343" s="427">
        <v>0</v>
      </c>
      <c r="AF343" s="427">
        <v>0</v>
      </c>
      <c r="AG343" s="427">
        <v>0</v>
      </c>
      <c r="AH343" s="427">
        <v>0</v>
      </c>
      <c r="AI343" s="427">
        <v>0</v>
      </c>
      <c r="AJ343" s="427">
        <v>0</v>
      </c>
      <c r="AK343" s="427">
        <v>0</v>
      </c>
      <c r="AL343" s="427">
        <v>0</v>
      </c>
      <c r="AM343" s="427">
        <v>0</v>
      </c>
      <c r="AN343" s="427">
        <v>0</v>
      </c>
      <c r="AO343" s="427">
        <v>0</v>
      </c>
      <c r="AP343" s="427">
        <v>0</v>
      </c>
      <c r="AQ343" s="427">
        <v>0</v>
      </c>
      <c r="AR343" s="427">
        <v>0</v>
      </c>
      <c r="AS343" s="427">
        <v>0</v>
      </c>
      <c r="AT343" s="427">
        <v>0</v>
      </c>
      <c r="AU343" s="427">
        <v>0</v>
      </c>
      <c r="AV343" s="427">
        <v>0</v>
      </c>
      <c r="AW343" s="427">
        <v>0</v>
      </c>
      <c r="AX343" s="427">
        <v>0</v>
      </c>
      <c r="AY343" s="427">
        <v>0</v>
      </c>
      <c r="AZ343" s="427">
        <v>0</v>
      </c>
      <c r="BA343" s="427">
        <v>0</v>
      </c>
      <c r="BB343" s="427">
        <v>0</v>
      </c>
      <c r="BC343" s="427">
        <v>0</v>
      </c>
      <c r="BD343" s="427">
        <v>0</v>
      </c>
      <c r="BE343" s="427">
        <v>0</v>
      </c>
      <c r="BF343" s="427">
        <v>0</v>
      </c>
      <c r="BG343" s="427">
        <v>0</v>
      </c>
      <c r="BH343" s="427">
        <v>0</v>
      </c>
      <c r="BI343" s="427">
        <v>0</v>
      </c>
      <c r="BJ343" s="427">
        <v>0</v>
      </c>
      <c r="BK343" s="427">
        <v>0</v>
      </c>
      <c r="BL343" s="427">
        <v>0</v>
      </c>
      <c r="BM343" s="427">
        <v>0</v>
      </c>
      <c r="BN343" s="427">
        <v>0</v>
      </c>
      <c r="BO343" s="427">
        <v>0</v>
      </c>
      <c r="BP343" s="427">
        <v>0</v>
      </c>
      <c r="BQ343" s="427">
        <v>0</v>
      </c>
      <c r="BR343" s="427">
        <v>0</v>
      </c>
      <c r="BS343" s="427">
        <v>0</v>
      </c>
      <c r="BT343" s="427">
        <v>0</v>
      </c>
      <c r="BU343" s="427">
        <v>0</v>
      </c>
      <c r="BV343" s="427">
        <v>0</v>
      </c>
      <c r="BW343" s="427">
        <v>0</v>
      </c>
      <c r="BX343" s="427">
        <v>0</v>
      </c>
      <c r="BY343" s="427">
        <v>0</v>
      </c>
      <c r="BZ343" s="427">
        <v>0</v>
      </c>
      <c r="CA343" s="427">
        <v>0</v>
      </c>
      <c r="CB343" s="427">
        <v>0</v>
      </c>
      <c r="CC343" s="427">
        <v>0</v>
      </c>
      <c r="CD343" s="427">
        <v>0</v>
      </c>
      <c r="CE343" s="427">
        <v>0</v>
      </c>
      <c r="CF343" s="427">
        <v>0</v>
      </c>
      <c r="CG343" s="427">
        <v>0</v>
      </c>
      <c r="CH343" s="427">
        <v>0</v>
      </c>
      <c r="CI343" s="427">
        <v>0</v>
      </c>
      <c r="CJ343" s="427">
        <v>0</v>
      </c>
      <c r="CK343" s="427">
        <v>0</v>
      </c>
      <c r="CL343" s="427">
        <v>0</v>
      </c>
      <c r="CM343" s="427">
        <v>0</v>
      </c>
      <c r="CN343" s="427">
        <v>0</v>
      </c>
      <c r="CO343" s="427">
        <v>0</v>
      </c>
      <c r="CP343" s="427">
        <v>0</v>
      </c>
      <c r="CQ343" s="427">
        <v>0</v>
      </c>
      <c r="CR343" s="427">
        <v>0</v>
      </c>
      <c r="CS343" s="427">
        <v>0</v>
      </c>
      <c r="CT343" s="427">
        <v>0</v>
      </c>
      <c r="CU343" s="427">
        <v>0</v>
      </c>
      <c r="CV343" s="427">
        <v>0</v>
      </c>
      <c r="CW343" s="427">
        <v>0</v>
      </c>
      <c r="CX343" s="427">
        <v>0</v>
      </c>
      <c r="CY343" s="427">
        <v>0</v>
      </c>
      <c r="CZ343" s="427">
        <v>0</v>
      </c>
      <c r="DA343" s="427">
        <v>0</v>
      </c>
      <c r="DB343" s="436" t="s">
        <v>2126</v>
      </c>
      <c r="DC343" s="427">
        <v>0</v>
      </c>
      <c r="DD343" s="436" t="s">
        <v>2126</v>
      </c>
      <c r="DE343" s="428" t="s">
        <v>2082</v>
      </c>
    </row>
    <row r="344" spans="1:109" customFormat="1" ht="126">
      <c r="A344" s="424" t="s">
        <v>887</v>
      </c>
      <c r="B344" s="425" t="s">
        <v>1143</v>
      </c>
      <c r="C344" s="424" t="s">
        <v>1144</v>
      </c>
      <c r="D344" s="426">
        <v>54.409059322033904</v>
      </c>
      <c r="E344" s="427">
        <v>0</v>
      </c>
      <c r="F344" s="427">
        <v>0</v>
      </c>
      <c r="G344" s="427">
        <v>0</v>
      </c>
      <c r="H344" s="427">
        <v>0</v>
      </c>
      <c r="I344" s="427">
        <v>0</v>
      </c>
      <c r="J344" s="427">
        <v>0</v>
      </c>
      <c r="K344" s="427">
        <v>0</v>
      </c>
      <c r="L344" s="427">
        <v>0</v>
      </c>
      <c r="M344" s="427">
        <v>0</v>
      </c>
      <c r="N344" s="427">
        <v>0</v>
      </c>
      <c r="O344" s="427">
        <v>0</v>
      </c>
      <c r="P344" s="427">
        <v>0</v>
      </c>
      <c r="Q344" s="427">
        <v>0</v>
      </c>
      <c r="R344" s="427">
        <v>0</v>
      </c>
      <c r="S344" s="427">
        <v>0</v>
      </c>
      <c r="T344" s="427">
        <v>0</v>
      </c>
      <c r="U344" s="427">
        <v>0</v>
      </c>
      <c r="V344" s="427">
        <v>0</v>
      </c>
      <c r="W344" s="427">
        <v>0</v>
      </c>
      <c r="X344" s="427">
        <v>0</v>
      </c>
      <c r="Y344" s="427">
        <v>0</v>
      </c>
      <c r="Z344" s="427">
        <v>0</v>
      </c>
      <c r="AA344" s="427">
        <v>0</v>
      </c>
      <c r="AB344" s="427">
        <v>0</v>
      </c>
      <c r="AC344" s="427">
        <v>0</v>
      </c>
      <c r="AD344" s="427">
        <v>0</v>
      </c>
      <c r="AE344" s="427">
        <v>0</v>
      </c>
      <c r="AF344" s="427">
        <v>0</v>
      </c>
      <c r="AG344" s="427">
        <v>0</v>
      </c>
      <c r="AH344" s="427">
        <v>0</v>
      </c>
      <c r="AI344" s="427">
        <v>0</v>
      </c>
      <c r="AJ344" s="427">
        <v>0</v>
      </c>
      <c r="AK344" s="427">
        <v>0</v>
      </c>
      <c r="AL344" s="427">
        <v>0</v>
      </c>
      <c r="AM344" s="427">
        <v>0</v>
      </c>
      <c r="AN344" s="427">
        <v>0</v>
      </c>
      <c r="AO344" s="427">
        <v>0</v>
      </c>
      <c r="AP344" s="427">
        <v>0</v>
      </c>
      <c r="AQ344" s="427">
        <v>0</v>
      </c>
      <c r="AR344" s="427">
        <v>0</v>
      </c>
      <c r="AS344" s="427">
        <v>0</v>
      </c>
      <c r="AT344" s="427">
        <v>0</v>
      </c>
      <c r="AU344" s="427">
        <v>0</v>
      </c>
      <c r="AV344" s="427">
        <v>0</v>
      </c>
      <c r="AW344" s="427">
        <v>0</v>
      </c>
      <c r="AX344" s="427">
        <v>0</v>
      </c>
      <c r="AY344" s="427">
        <v>0</v>
      </c>
      <c r="AZ344" s="427">
        <v>0</v>
      </c>
      <c r="BA344" s="427">
        <v>0</v>
      </c>
      <c r="BB344" s="427">
        <v>0</v>
      </c>
      <c r="BC344" s="427">
        <v>0</v>
      </c>
      <c r="BD344" s="427">
        <v>0</v>
      </c>
      <c r="BE344" s="427">
        <v>0</v>
      </c>
      <c r="BF344" s="427">
        <v>0</v>
      </c>
      <c r="BG344" s="427">
        <v>0</v>
      </c>
      <c r="BH344" s="427">
        <v>0</v>
      </c>
      <c r="BI344" s="427">
        <v>0</v>
      </c>
      <c r="BJ344" s="427">
        <v>0</v>
      </c>
      <c r="BK344" s="427">
        <v>0</v>
      </c>
      <c r="BL344" s="427">
        <v>0</v>
      </c>
      <c r="BM344" s="427">
        <v>0</v>
      </c>
      <c r="BN344" s="427">
        <v>0</v>
      </c>
      <c r="BO344" s="427">
        <v>0</v>
      </c>
      <c r="BP344" s="427">
        <v>0</v>
      </c>
      <c r="BQ344" s="427">
        <v>0</v>
      </c>
      <c r="BR344" s="427">
        <v>0</v>
      </c>
      <c r="BS344" s="427">
        <v>0</v>
      </c>
      <c r="BT344" s="427">
        <v>0</v>
      </c>
      <c r="BU344" s="427">
        <v>0</v>
      </c>
      <c r="BV344" s="427">
        <v>0</v>
      </c>
      <c r="BW344" s="427">
        <v>0</v>
      </c>
      <c r="BX344" s="427">
        <v>0</v>
      </c>
      <c r="BY344" s="427">
        <v>0</v>
      </c>
      <c r="BZ344" s="427">
        <v>0</v>
      </c>
      <c r="CA344" s="427">
        <v>0</v>
      </c>
      <c r="CB344" s="427">
        <v>0</v>
      </c>
      <c r="CC344" s="427">
        <v>0</v>
      </c>
      <c r="CD344" s="427">
        <v>0</v>
      </c>
      <c r="CE344" s="427">
        <v>0</v>
      </c>
      <c r="CF344" s="427">
        <v>0</v>
      </c>
      <c r="CG344" s="427">
        <v>0</v>
      </c>
      <c r="CH344" s="427">
        <v>0</v>
      </c>
      <c r="CI344" s="427">
        <v>0</v>
      </c>
      <c r="CJ344" s="427">
        <v>0</v>
      </c>
      <c r="CK344" s="427">
        <v>0</v>
      </c>
      <c r="CL344" s="427">
        <v>0</v>
      </c>
      <c r="CM344" s="427">
        <v>0</v>
      </c>
      <c r="CN344" s="427">
        <v>0</v>
      </c>
      <c r="CO344" s="427">
        <v>0</v>
      </c>
      <c r="CP344" s="427">
        <v>0</v>
      </c>
      <c r="CQ344" s="427">
        <v>0</v>
      </c>
      <c r="CR344" s="427">
        <v>0</v>
      </c>
      <c r="CS344" s="427">
        <v>0</v>
      </c>
      <c r="CT344" s="427">
        <v>0</v>
      </c>
      <c r="CU344" s="427">
        <v>0</v>
      </c>
      <c r="CV344" s="427">
        <v>0</v>
      </c>
      <c r="CW344" s="427">
        <v>0</v>
      </c>
      <c r="CX344" s="427">
        <v>0</v>
      </c>
      <c r="CY344" s="427">
        <v>0</v>
      </c>
      <c r="CZ344" s="427">
        <v>0</v>
      </c>
      <c r="DA344" s="427">
        <v>0</v>
      </c>
      <c r="DB344" s="436" t="s">
        <v>2126</v>
      </c>
      <c r="DC344" s="427">
        <v>0</v>
      </c>
      <c r="DD344" s="436" t="s">
        <v>2126</v>
      </c>
      <c r="DE344" s="428" t="s">
        <v>2082</v>
      </c>
    </row>
    <row r="345" spans="1:109" customFormat="1">
      <c r="A345" s="424" t="s">
        <v>887</v>
      </c>
      <c r="B345" s="425" t="s">
        <v>1145</v>
      </c>
      <c r="C345" s="424" t="s">
        <v>1146</v>
      </c>
      <c r="D345" s="426">
        <v>7.7355423728813566</v>
      </c>
      <c r="E345" s="427">
        <v>0</v>
      </c>
      <c r="F345" s="427">
        <v>0</v>
      </c>
      <c r="G345" s="427">
        <v>0</v>
      </c>
      <c r="H345" s="427">
        <v>0</v>
      </c>
      <c r="I345" s="427">
        <v>0</v>
      </c>
      <c r="J345" s="427">
        <v>0</v>
      </c>
      <c r="K345" s="427">
        <v>0</v>
      </c>
      <c r="L345" s="427">
        <v>0</v>
      </c>
      <c r="M345" s="427">
        <v>0</v>
      </c>
      <c r="N345" s="427">
        <v>0</v>
      </c>
      <c r="O345" s="427">
        <v>0</v>
      </c>
      <c r="P345" s="427">
        <v>0</v>
      </c>
      <c r="Q345" s="427">
        <v>0</v>
      </c>
      <c r="R345" s="427">
        <v>0</v>
      </c>
      <c r="S345" s="427">
        <v>0</v>
      </c>
      <c r="T345" s="427">
        <v>0</v>
      </c>
      <c r="U345" s="427">
        <v>0</v>
      </c>
      <c r="V345" s="427">
        <v>0</v>
      </c>
      <c r="W345" s="427">
        <v>0</v>
      </c>
      <c r="X345" s="427">
        <v>0</v>
      </c>
      <c r="Y345" s="427">
        <v>0</v>
      </c>
      <c r="Z345" s="427">
        <v>0</v>
      </c>
      <c r="AA345" s="427">
        <v>0</v>
      </c>
      <c r="AB345" s="427">
        <v>0</v>
      </c>
      <c r="AC345" s="427">
        <v>0</v>
      </c>
      <c r="AD345" s="427">
        <v>0</v>
      </c>
      <c r="AE345" s="427">
        <v>0</v>
      </c>
      <c r="AF345" s="427">
        <v>0</v>
      </c>
      <c r="AG345" s="427">
        <v>0</v>
      </c>
      <c r="AH345" s="427">
        <v>0</v>
      </c>
      <c r="AI345" s="427">
        <v>0</v>
      </c>
      <c r="AJ345" s="427">
        <v>0</v>
      </c>
      <c r="AK345" s="427">
        <v>0</v>
      </c>
      <c r="AL345" s="427">
        <v>0</v>
      </c>
      <c r="AM345" s="427">
        <v>0</v>
      </c>
      <c r="AN345" s="427">
        <v>0</v>
      </c>
      <c r="AO345" s="427">
        <v>0</v>
      </c>
      <c r="AP345" s="427">
        <v>0</v>
      </c>
      <c r="AQ345" s="427">
        <v>0</v>
      </c>
      <c r="AR345" s="427">
        <v>0</v>
      </c>
      <c r="AS345" s="427">
        <v>0</v>
      </c>
      <c r="AT345" s="427">
        <v>0</v>
      </c>
      <c r="AU345" s="427">
        <v>0</v>
      </c>
      <c r="AV345" s="427">
        <v>0</v>
      </c>
      <c r="AW345" s="427">
        <v>0</v>
      </c>
      <c r="AX345" s="427">
        <v>0</v>
      </c>
      <c r="AY345" s="427">
        <v>0</v>
      </c>
      <c r="AZ345" s="427">
        <v>0</v>
      </c>
      <c r="BA345" s="427">
        <v>0</v>
      </c>
      <c r="BB345" s="427">
        <v>0</v>
      </c>
      <c r="BC345" s="427">
        <v>0</v>
      </c>
      <c r="BD345" s="427">
        <v>0</v>
      </c>
      <c r="BE345" s="427">
        <v>0</v>
      </c>
      <c r="BF345" s="427">
        <v>0</v>
      </c>
      <c r="BG345" s="427">
        <v>0</v>
      </c>
      <c r="BH345" s="427">
        <v>0</v>
      </c>
      <c r="BI345" s="427">
        <v>0</v>
      </c>
      <c r="BJ345" s="427">
        <v>0</v>
      </c>
      <c r="BK345" s="427">
        <v>0</v>
      </c>
      <c r="BL345" s="427">
        <v>0</v>
      </c>
      <c r="BM345" s="427">
        <v>0</v>
      </c>
      <c r="BN345" s="427">
        <v>0</v>
      </c>
      <c r="BO345" s="427">
        <v>0</v>
      </c>
      <c r="BP345" s="427">
        <v>0</v>
      </c>
      <c r="BQ345" s="427">
        <v>0</v>
      </c>
      <c r="BR345" s="427">
        <v>0</v>
      </c>
      <c r="BS345" s="427">
        <v>0</v>
      </c>
      <c r="BT345" s="427">
        <v>0</v>
      </c>
      <c r="BU345" s="427">
        <v>0</v>
      </c>
      <c r="BV345" s="427">
        <v>0</v>
      </c>
      <c r="BW345" s="427">
        <v>0</v>
      </c>
      <c r="BX345" s="427">
        <v>0</v>
      </c>
      <c r="BY345" s="427">
        <v>0</v>
      </c>
      <c r="BZ345" s="427">
        <v>0</v>
      </c>
      <c r="CA345" s="427">
        <v>0</v>
      </c>
      <c r="CB345" s="427">
        <v>0</v>
      </c>
      <c r="CC345" s="427">
        <v>0</v>
      </c>
      <c r="CD345" s="427">
        <v>0</v>
      </c>
      <c r="CE345" s="427">
        <v>0</v>
      </c>
      <c r="CF345" s="427">
        <v>0</v>
      </c>
      <c r="CG345" s="427">
        <v>0</v>
      </c>
      <c r="CH345" s="427">
        <v>0</v>
      </c>
      <c r="CI345" s="427">
        <v>0</v>
      </c>
      <c r="CJ345" s="427">
        <v>0</v>
      </c>
      <c r="CK345" s="427">
        <v>0</v>
      </c>
      <c r="CL345" s="427">
        <v>0</v>
      </c>
      <c r="CM345" s="427">
        <v>0</v>
      </c>
      <c r="CN345" s="427">
        <v>0</v>
      </c>
      <c r="CO345" s="427">
        <v>0</v>
      </c>
      <c r="CP345" s="427">
        <v>0</v>
      </c>
      <c r="CQ345" s="427">
        <v>0</v>
      </c>
      <c r="CR345" s="427">
        <v>0</v>
      </c>
      <c r="CS345" s="427">
        <v>0</v>
      </c>
      <c r="CT345" s="427">
        <v>0</v>
      </c>
      <c r="CU345" s="427">
        <v>0</v>
      </c>
      <c r="CV345" s="427">
        <v>0</v>
      </c>
      <c r="CW345" s="427">
        <v>0</v>
      </c>
      <c r="CX345" s="427">
        <v>0</v>
      </c>
      <c r="CY345" s="427">
        <v>0</v>
      </c>
      <c r="CZ345" s="427">
        <v>0</v>
      </c>
      <c r="DA345" s="427">
        <v>0</v>
      </c>
      <c r="DB345" s="436" t="s">
        <v>2126</v>
      </c>
      <c r="DC345" s="427">
        <v>0</v>
      </c>
      <c r="DD345" s="436" t="s">
        <v>2126</v>
      </c>
      <c r="DE345" s="428" t="s">
        <v>2082</v>
      </c>
    </row>
    <row r="346" spans="1:109" customFormat="1" ht="31.5">
      <c r="A346" s="424" t="s">
        <v>887</v>
      </c>
      <c r="B346" s="425" t="s">
        <v>1147</v>
      </c>
      <c r="C346" s="424" t="s">
        <v>1148</v>
      </c>
      <c r="D346" s="426">
        <v>15.039084745762711</v>
      </c>
      <c r="E346" s="427">
        <v>0</v>
      </c>
      <c r="F346" s="427">
        <v>0</v>
      </c>
      <c r="G346" s="427">
        <v>0</v>
      </c>
      <c r="H346" s="427">
        <v>0</v>
      </c>
      <c r="I346" s="427">
        <v>0</v>
      </c>
      <c r="J346" s="427">
        <v>0</v>
      </c>
      <c r="K346" s="427">
        <v>0</v>
      </c>
      <c r="L346" s="427">
        <v>0</v>
      </c>
      <c r="M346" s="427">
        <v>0</v>
      </c>
      <c r="N346" s="427">
        <v>0</v>
      </c>
      <c r="O346" s="427">
        <v>0</v>
      </c>
      <c r="P346" s="427">
        <v>0</v>
      </c>
      <c r="Q346" s="427">
        <v>0</v>
      </c>
      <c r="R346" s="427">
        <v>0</v>
      </c>
      <c r="S346" s="427">
        <v>0</v>
      </c>
      <c r="T346" s="427">
        <v>0</v>
      </c>
      <c r="U346" s="427">
        <v>0</v>
      </c>
      <c r="V346" s="427">
        <v>0</v>
      </c>
      <c r="W346" s="427">
        <v>0</v>
      </c>
      <c r="X346" s="427">
        <v>0</v>
      </c>
      <c r="Y346" s="427">
        <v>0</v>
      </c>
      <c r="Z346" s="427">
        <v>0</v>
      </c>
      <c r="AA346" s="427">
        <v>0</v>
      </c>
      <c r="AB346" s="427">
        <v>0</v>
      </c>
      <c r="AC346" s="427">
        <v>0</v>
      </c>
      <c r="AD346" s="427">
        <v>0</v>
      </c>
      <c r="AE346" s="427">
        <v>0</v>
      </c>
      <c r="AF346" s="427">
        <v>0</v>
      </c>
      <c r="AG346" s="427">
        <v>0</v>
      </c>
      <c r="AH346" s="427">
        <v>0</v>
      </c>
      <c r="AI346" s="427">
        <v>0</v>
      </c>
      <c r="AJ346" s="427">
        <v>0</v>
      </c>
      <c r="AK346" s="427">
        <v>0</v>
      </c>
      <c r="AL346" s="427">
        <v>0</v>
      </c>
      <c r="AM346" s="427">
        <v>0</v>
      </c>
      <c r="AN346" s="427">
        <v>0</v>
      </c>
      <c r="AO346" s="427">
        <v>0</v>
      </c>
      <c r="AP346" s="427">
        <v>0</v>
      </c>
      <c r="AQ346" s="427">
        <v>0</v>
      </c>
      <c r="AR346" s="427">
        <v>0</v>
      </c>
      <c r="AS346" s="427">
        <v>0</v>
      </c>
      <c r="AT346" s="427">
        <v>0</v>
      </c>
      <c r="AU346" s="427">
        <v>0</v>
      </c>
      <c r="AV346" s="427">
        <v>0</v>
      </c>
      <c r="AW346" s="427">
        <v>0</v>
      </c>
      <c r="AX346" s="427">
        <v>0</v>
      </c>
      <c r="AY346" s="427">
        <v>0</v>
      </c>
      <c r="AZ346" s="427">
        <v>0</v>
      </c>
      <c r="BA346" s="427">
        <v>0</v>
      </c>
      <c r="BB346" s="427">
        <v>0</v>
      </c>
      <c r="BC346" s="427">
        <v>0</v>
      </c>
      <c r="BD346" s="427">
        <v>0</v>
      </c>
      <c r="BE346" s="427">
        <v>0</v>
      </c>
      <c r="BF346" s="427">
        <v>0</v>
      </c>
      <c r="BG346" s="427">
        <v>0</v>
      </c>
      <c r="BH346" s="427">
        <v>0</v>
      </c>
      <c r="BI346" s="427">
        <v>0</v>
      </c>
      <c r="BJ346" s="427">
        <v>0</v>
      </c>
      <c r="BK346" s="427">
        <v>0</v>
      </c>
      <c r="BL346" s="427">
        <v>0</v>
      </c>
      <c r="BM346" s="427">
        <v>0</v>
      </c>
      <c r="BN346" s="427">
        <v>0</v>
      </c>
      <c r="BO346" s="427">
        <v>0</v>
      </c>
      <c r="BP346" s="427">
        <v>0</v>
      </c>
      <c r="BQ346" s="427">
        <v>0</v>
      </c>
      <c r="BR346" s="427">
        <v>0</v>
      </c>
      <c r="BS346" s="427">
        <v>0</v>
      </c>
      <c r="BT346" s="427">
        <v>0</v>
      </c>
      <c r="BU346" s="427">
        <v>0</v>
      </c>
      <c r="BV346" s="427">
        <v>0</v>
      </c>
      <c r="BW346" s="427">
        <v>0</v>
      </c>
      <c r="BX346" s="427">
        <v>0</v>
      </c>
      <c r="BY346" s="427">
        <v>0</v>
      </c>
      <c r="BZ346" s="427">
        <v>0</v>
      </c>
      <c r="CA346" s="427">
        <v>0</v>
      </c>
      <c r="CB346" s="427">
        <v>0</v>
      </c>
      <c r="CC346" s="427">
        <v>0</v>
      </c>
      <c r="CD346" s="427">
        <v>0</v>
      </c>
      <c r="CE346" s="427">
        <v>0</v>
      </c>
      <c r="CF346" s="427">
        <v>0</v>
      </c>
      <c r="CG346" s="427">
        <v>0</v>
      </c>
      <c r="CH346" s="427">
        <v>0</v>
      </c>
      <c r="CI346" s="427">
        <v>0</v>
      </c>
      <c r="CJ346" s="427">
        <v>0</v>
      </c>
      <c r="CK346" s="427">
        <v>0</v>
      </c>
      <c r="CL346" s="427">
        <v>0</v>
      </c>
      <c r="CM346" s="427">
        <v>0</v>
      </c>
      <c r="CN346" s="427">
        <v>0</v>
      </c>
      <c r="CO346" s="427">
        <v>0</v>
      </c>
      <c r="CP346" s="427">
        <v>0</v>
      </c>
      <c r="CQ346" s="427">
        <v>0</v>
      </c>
      <c r="CR346" s="427">
        <v>0</v>
      </c>
      <c r="CS346" s="427">
        <v>0</v>
      </c>
      <c r="CT346" s="427">
        <v>0</v>
      </c>
      <c r="CU346" s="427">
        <v>0</v>
      </c>
      <c r="CV346" s="427">
        <v>0</v>
      </c>
      <c r="CW346" s="427">
        <v>0</v>
      </c>
      <c r="CX346" s="427">
        <v>0</v>
      </c>
      <c r="CY346" s="427">
        <v>0</v>
      </c>
      <c r="CZ346" s="427">
        <v>0</v>
      </c>
      <c r="DA346" s="427">
        <v>0</v>
      </c>
      <c r="DB346" s="436" t="s">
        <v>2126</v>
      </c>
      <c r="DC346" s="427">
        <v>0</v>
      </c>
      <c r="DD346" s="436" t="s">
        <v>2126</v>
      </c>
      <c r="DE346" s="428" t="s">
        <v>2082</v>
      </c>
    </row>
    <row r="347" spans="1:109" customFormat="1" ht="47.25">
      <c r="A347" s="424" t="s">
        <v>887</v>
      </c>
      <c r="B347" s="425" t="s">
        <v>1149</v>
      </c>
      <c r="C347" s="424" t="s">
        <v>1150</v>
      </c>
      <c r="D347" s="426">
        <v>48.411751809211395</v>
      </c>
      <c r="E347" s="427">
        <v>0</v>
      </c>
      <c r="F347" s="427">
        <v>0</v>
      </c>
      <c r="G347" s="427">
        <v>0</v>
      </c>
      <c r="H347" s="427">
        <v>0</v>
      </c>
      <c r="I347" s="427">
        <v>0</v>
      </c>
      <c r="J347" s="427">
        <v>0</v>
      </c>
      <c r="K347" s="427">
        <v>0</v>
      </c>
      <c r="L347" s="427">
        <v>0</v>
      </c>
      <c r="M347" s="427">
        <v>0</v>
      </c>
      <c r="N347" s="427">
        <v>0</v>
      </c>
      <c r="O347" s="427">
        <v>0</v>
      </c>
      <c r="P347" s="427">
        <v>0</v>
      </c>
      <c r="Q347" s="427">
        <v>0</v>
      </c>
      <c r="R347" s="427">
        <v>0</v>
      </c>
      <c r="S347" s="427">
        <v>0</v>
      </c>
      <c r="T347" s="427">
        <v>0</v>
      </c>
      <c r="U347" s="427">
        <v>0</v>
      </c>
      <c r="V347" s="427">
        <v>0</v>
      </c>
      <c r="W347" s="427">
        <v>0</v>
      </c>
      <c r="X347" s="427">
        <v>0</v>
      </c>
      <c r="Y347" s="427">
        <v>0</v>
      </c>
      <c r="Z347" s="427">
        <v>0</v>
      </c>
      <c r="AA347" s="427">
        <v>0</v>
      </c>
      <c r="AB347" s="427">
        <v>0</v>
      </c>
      <c r="AC347" s="427">
        <v>0</v>
      </c>
      <c r="AD347" s="427">
        <v>0</v>
      </c>
      <c r="AE347" s="427">
        <v>0</v>
      </c>
      <c r="AF347" s="427">
        <v>0</v>
      </c>
      <c r="AG347" s="427">
        <v>0</v>
      </c>
      <c r="AH347" s="427">
        <v>0</v>
      </c>
      <c r="AI347" s="427">
        <v>0</v>
      </c>
      <c r="AJ347" s="427">
        <v>0</v>
      </c>
      <c r="AK347" s="427">
        <v>0</v>
      </c>
      <c r="AL347" s="427">
        <v>0</v>
      </c>
      <c r="AM347" s="427">
        <v>0</v>
      </c>
      <c r="AN347" s="427">
        <v>0</v>
      </c>
      <c r="AO347" s="427">
        <v>0</v>
      </c>
      <c r="AP347" s="427">
        <v>0</v>
      </c>
      <c r="AQ347" s="427">
        <v>0</v>
      </c>
      <c r="AR347" s="427">
        <v>0</v>
      </c>
      <c r="AS347" s="427">
        <v>0</v>
      </c>
      <c r="AT347" s="427">
        <v>0</v>
      </c>
      <c r="AU347" s="427">
        <v>0</v>
      </c>
      <c r="AV347" s="427">
        <v>0</v>
      </c>
      <c r="AW347" s="427">
        <v>0</v>
      </c>
      <c r="AX347" s="427">
        <v>0</v>
      </c>
      <c r="AY347" s="427">
        <v>0</v>
      </c>
      <c r="AZ347" s="427">
        <v>0</v>
      </c>
      <c r="BA347" s="427">
        <v>0</v>
      </c>
      <c r="BB347" s="427">
        <v>0</v>
      </c>
      <c r="BC347" s="427">
        <v>0</v>
      </c>
      <c r="BD347" s="427">
        <v>0</v>
      </c>
      <c r="BE347" s="427">
        <v>0</v>
      </c>
      <c r="BF347" s="427">
        <v>0</v>
      </c>
      <c r="BG347" s="427">
        <v>0</v>
      </c>
      <c r="BH347" s="427">
        <v>0</v>
      </c>
      <c r="BI347" s="427">
        <v>0</v>
      </c>
      <c r="BJ347" s="427">
        <v>0</v>
      </c>
      <c r="BK347" s="427">
        <v>0</v>
      </c>
      <c r="BL347" s="427">
        <v>0</v>
      </c>
      <c r="BM347" s="427">
        <v>0</v>
      </c>
      <c r="BN347" s="427">
        <v>0</v>
      </c>
      <c r="BO347" s="427">
        <v>0</v>
      </c>
      <c r="BP347" s="427">
        <v>0</v>
      </c>
      <c r="BQ347" s="427">
        <v>0</v>
      </c>
      <c r="BR347" s="427">
        <v>0</v>
      </c>
      <c r="BS347" s="427">
        <v>0</v>
      </c>
      <c r="BT347" s="427">
        <v>0</v>
      </c>
      <c r="BU347" s="427">
        <v>0</v>
      </c>
      <c r="BV347" s="427">
        <v>0</v>
      </c>
      <c r="BW347" s="427">
        <v>0</v>
      </c>
      <c r="BX347" s="427">
        <v>0</v>
      </c>
      <c r="BY347" s="427">
        <v>0</v>
      </c>
      <c r="BZ347" s="427">
        <v>0</v>
      </c>
      <c r="CA347" s="427">
        <v>0</v>
      </c>
      <c r="CB347" s="427">
        <v>0</v>
      </c>
      <c r="CC347" s="427">
        <v>0</v>
      </c>
      <c r="CD347" s="427">
        <v>0</v>
      </c>
      <c r="CE347" s="427">
        <v>0</v>
      </c>
      <c r="CF347" s="427">
        <v>0</v>
      </c>
      <c r="CG347" s="427">
        <v>0</v>
      </c>
      <c r="CH347" s="427">
        <v>0</v>
      </c>
      <c r="CI347" s="427">
        <v>0</v>
      </c>
      <c r="CJ347" s="427">
        <v>0</v>
      </c>
      <c r="CK347" s="427">
        <v>0</v>
      </c>
      <c r="CL347" s="427">
        <v>0</v>
      </c>
      <c r="CM347" s="427">
        <v>0</v>
      </c>
      <c r="CN347" s="427">
        <v>0</v>
      </c>
      <c r="CO347" s="427">
        <v>0</v>
      </c>
      <c r="CP347" s="427">
        <v>0</v>
      </c>
      <c r="CQ347" s="427">
        <v>0</v>
      </c>
      <c r="CR347" s="427">
        <v>0</v>
      </c>
      <c r="CS347" s="427">
        <v>0</v>
      </c>
      <c r="CT347" s="427">
        <v>0</v>
      </c>
      <c r="CU347" s="427">
        <v>0</v>
      </c>
      <c r="CV347" s="427">
        <v>0</v>
      </c>
      <c r="CW347" s="427">
        <v>0</v>
      </c>
      <c r="CX347" s="427">
        <v>0</v>
      </c>
      <c r="CY347" s="427">
        <v>0</v>
      </c>
      <c r="CZ347" s="427">
        <v>0</v>
      </c>
      <c r="DA347" s="427">
        <v>0</v>
      </c>
      <c r="DB347" s="436" t="s">
        <v>2126</v>
      </c>
      <c r="DC347" s="427">
        <v>0</v>
      </c>
      <c r="DD347" s="436" t="s">
        <v>2126</v>
      </c>
      <c r="DE347" s="428" t="s">
        <v>2082</v>
      </c>
    </row>
    <row r="348" spans="1:109" customFormat="1" ht="47.25">
      <c r="A348" s="424" t="s">
        <v>887</v>
      </c>
      <c r="B348" s="425" t="s">
        <v>1151</v>
      </c>
      <c r="C348" s="424" t="s">
        <v>1152</v>
      </c>
      <c r="D348" s="426">
        <v>40.130484575460287</v>
      </c>
      <c r="E348" s="427">
        <v>0</v>
      </c>
      <c r="F348" s="427">
        <v>40.130484575460301</v>
      </c>
      <c r="G348" s="427">
        <v>0</v>
      </c>
      <c r="H348" s="427">
        <v>0</v>
      </c>
      <c r="I348" s="427">
        <v>0</v>
      </c>
      <c r="J348" s="427">
        <v>0</v>
      </c>
      <c r="K348" s="427">
        <v>38</v>
      </c>
      <c r="L348" s="427">
        <v>0</v>
      </c>
      <c r="M348" s="427">
        <v>0</v>
      </c>
      <c r="N348" s="427">
        <v>0</v>
      </c>
      <c r="O348" s="427">
        <v>0</v>
      </c>
      <c r="P348" s="427">
        <v>0</v>
      </c>
      <c r="Q348" s="427">
        <v>0</v>
      </c>
      <c r="R348" s="427">
        <v>0</v>
      </c>
      <c r="S348" s="427">
        <v>0</v>
      </c>
      <c r="T348" s="427">
        <v>0</v>
      </c>
      <c r="U348" s="427">
        <v>0</v>
      </c>
      <c r="V348" s="427">
        <v>0</v>
      </c>
      <c r="W348" s="427">
        <v>0</v>
      </c>
      <c r="X348" s="427">
        <v>0</v>
      </c>
      <c r="Y348" s="427">
        <v>0</v>
      </c>
      <c r="Z348" s="427">
        <v>0</v>
      </c>
      <c r="AA348" s="427">
        <v>0</v>
      </c>
      <c r="AB348" s="427">
        <v>0</v>
      </c>
      <c r="AC348" s="427">
        <v>0</v>
      </c>
      <c r="AD348" s="427">
        <v>0</v>
      </c>
      <c r="AE348" s="427">
        <v>0</v>
      </c>
      <c r="AF348" s="427">
        <v>0</v>
      </c>
      <c r="AG348" s="427">
        <v>0</v>
      </c>
      <c r="AH348" s="427">
        <v>0</v>
      </c>
      <c r="AI348" s="427">
        <v>0</v>
      </c>
      <c r="AJ348" s="427">
        <v>0</v>
      </c>
      <c r="AK348" s="427">
        <v>0</v>
      </c>
      <c r="AL348" s="427">
        <v>0</v>
      </c>
      <c r="AM348" s="427">
        <v>0</v>
      </c>
      <c r="AN348" s="427">
        <v>0</v>
      </c>
      <c r="AO348" s="427">
        <v>0</v>
      </c>
      <c r="AP348" s="427">
        <v>0</v>
      </c>
      <c r="AQ348" s="427">
        <v>0</v>
      </c>
      <c r="AR348" s="427">
        <v>0</v>
      </c>
      <c r="AS348" s="427">
        <v>0</v>
      </c>
      <c r="AT348" s="427">
        <v>40.130484575460301</v>
      </c>
      <c r="AU348" s="427">
        <v>0</v>
      </c>
      <c r="AV348" s="427">
        <v>0</v>
      </c>
      <c r="AW348" s="427">
        <v>0</v>
      </c>
      <c r="AX348" s="427">
        <v>0</v>
      </c>
      <c r="AY348" s="427">
        <v>38</v>
      </c>
      <c r="AZ348" s="427">
        <v>0</v>
      </c>
      <c r="BA348" s="427">
        <v>0</v>
      </c>
      <c r="BB348" s="427">
        <v>0</v>
      </c>
      <c r="BC348" s="427">
        <v>0</v>
      </c>
      <c r="BD348" s="427">
        <v>0</v>
      </c>
      <c r="BE348" s="427">
        <v>0</v>
      </c>
      <c r="BF348" s="427">
        <v>0</v>
      </c>
      <c r="BG348" s="427">
        <v>0</v>
      </c>
      <c r="BH348" s="427">
        <v>0</v>
      </c>
      <c r="BI348" s="427">
        <v>0</v>
      </c>
      <c r="BJ348" s="427">
        <v>0</v>
      </c>
      <c r="BK348" s="427">
        <v>0</v>
      </c>
      <c r="BL348" s="427">
        <v>0</v>
      </c>
      <c r="BM348" s="427">
        <v>0</v>
      </c>
      <c r="BN348" s="427">
        <v>0</v>
      </c>
      <c r="BO348" s="427">
        <v>0</v>
      </c>
      <c r="BP348" s="427">
        <v>0</v>
      </c>
      <c r="BQ348" s="427">
        <v>0</v>
      </c>
      <c r="BR348" s="427">
        <v>0</v>
      </c>
      <c r="BS348" s="427">
        <v>0</v>
      </c>
      <c r="BT348" s="427">
        <v>0</v>
      </c>
      <c r="BU348" s="427">
        <v>0</v>
      </c>
      <c r="BV348" s="427">
        <v>0</v>
      </c>
      <c r="BW348" s="427">
        <v>0</v>
      </c>
      <c r="BX348" s="427">
        <v>0</v>
      </c>
      <c r="BY348" s="427">
        <v>0</v>
      </c>
      <c r="BZ348" s="427">
        <v>0</v>
      </c>
      <c r="CA348" s="427">
        <v>0</v>
      </c>
      <c r="CB348" s="427">
        <v>0</v>
      </c>
      <c r="CC348" s="427">
        <v>0</v>
      </c>
      <c r="CD348" s="427">
        <v>0</v>
      </c>
      <c r="CE348" s="427">
        <v>0</v>
      </c>
      <c r="CF348" s="427">
        <v>0</v>
      </c>
      <c r="CG348" s="427">
        <v>0</v>
      </c>
      <c r="CH348" s="427">
        <v>0</v>
      </c>
      <c r="CI348" s="427">
        <v>0</v>
      </c>
      <c r="CJ348" s="427">
        <v>0</v>
      </c>
      <c r="CK348" s="427">
        <v>0</v>
      </c>
      <c r="CL348" s="427">
        <v>0</v>
      </c>
      <c r="CM348" s="427">
        <v>0</v>
      </c>
      <c r="CN348" s="427">
        <v>0</v>
      </c>
      <c r="CO348" s="427">
        <v>0</v>
      </c>
      <c r="CP348" s="427">
        <v>0</v>
      </c>
      <c r="CQ348" s="427">
        <v>0</v>
      </c>
      <c r="CR348" s="427">
        <v>0</v>
      </c>
      <c r="CS348" s="427">
        <v>0</v>
      </c>
      <c r="CT348" s="427">
        <v>0</v>
      </c>
      <c r="CU348" s="427">
        <v>0</v>
      </c>
      <c r="CV348" s="427">
        <v>0</v>
      </c>
      <c r="CW348" s="427">
        <v>0</v>
      </c>
      <c r="CX348" s="427">
        <v>0</v>
      </c>
      <c r="CY348" s="427">
        <v>0</v>
      </c>
      <c r="CZ348" s="427">
        <v>0</v>
      </c>
      <c r="DA348" s="427">
        <v>0</v>
      </c>
      <c r="DB348" s="436" t="s">
        <v>2126</v>
      </c>
      <c r="DC348" s="427">
        <v>0</v>
      </c>
      <c r="DD348" s="436" t="s">
        <v>2126</v>
      </c>
      <c r="DE348" s="428" t="s">
        <v>2082</v>
      </c>
    </row>
    <row r="349" spans="1:109" customFormat="1">
      <c r="A349" s="424" t="s">
        <v>887</v>
      </c>
      <c r="B349" s="425" t="s">
        <v>1153</v>
      </c>
      <c r="C349" s="424" t="s">
        <v>1154</v>
      </c>
      <c r="D349" s="426">
        <v>1.8299453162533834</v>
      </c>
      <c r="E349" s="427">
        <v>0</v>
      </c>
      <c r="F349" s="427">
        <v>1.8299453162533834</v>
      </c>
      <c r="G349" s="427">
        <v>0</v>
      </c>
      <c r="H349" s="427">
        <v>0</v>
      </c>
      <c r="I349" s="427">
        <v>0</v>
      </c>
      <c r="J349" s="427">
        <v>0</v>
      </c>
      <c r="K349" s="427">
        <v>1</v>
      </c>
      <c r="L349" s="427">
        <v>0</v>
      </c>
      <c r="M349" s="427">
        <v>0</v>
      </c>
      <c r="N349" s="427">
        <v>0</v>
      </c>
      <c r="O349" s="427">
        <v>0</v>
      </c>
      <c r="P349" s="427">
        <v>0</v>
      </c>
      <c r="Q349" s="427">
        <v>0</v>
      </c>
      <c r="R349" s="427">
        <v>0</v>
      </c>
      <c r="S349" s="427">
        <v>0</v>
      </c>
      <c r="T349" s="427">
        <v>0</v>
      </c>
      <c r="U349" s="427">
        <v>0</v>
      </c>
      <c r="V349" s="427">
        <v>0</v>
      </c>
      <c r="W349" s="427">
        <v>0</v>
      </c>
      <c r="X349" s="427">
        <v>0</v>
      </c>
      <c r="Y349" s="427">
        <v>0</v>
      </c>
      <c r="Z349" s="427">
        <v>0</v>
      </c>
      <c r="AA349" s="427">
        <v>0</v>
      </c>
      <c r="AB349" s="427">
        <v>0</v>
      </c>
      <c r="AC349" s="427">
        <v>0</v>
      </c>
      <c r="AD349" s="427">
        <v>0</v>
      </c>
      <c r="AE349" s="427">
        <v>0</v>
      </c>
      <c r="AF349" s="427">
        <v>0</v>
      </c>
      <c r="AG349" s="427">
        <v>0</v>
      </c>
      <c r="AH349" s="427">
        <v>0</v>
      </c>
      <c r="AI349" s="427">
        <v>0</v>
      </c>
      <c r="AJ349" s="427">
        <v>0</v>
      </c>
      <c r="AK349" s="427">
        <v>0</v>
      </c>
      <c r="AL349" s="427">
        <v>0</v>
      </c>
      <c r="AM349" s="427">
        <v>0</v>
      </c>
      <c r="AN349" s="427">
        <v>0</v>
      </c>
      <c r="AO349" s="427">
        <v>0</v>
      </c>
      <c r="AP349" s="427">
        <v>0</v>
      </c>
      <c r="AQ349" s="427">
        <v>0</v>
      </c>
      <c r="AR349" s="427">
        <v>0</v>
      </c>
      <c r="AS349" s="427">
        <v>0</v>
      </c>
      <c r="AT349" s="427">
        <v>1.8299453162533834</v>
      </c>
      <c r="AU349" s="427">
        <v>0</v>
      </c>
      <c r="AV349" s="427">
        <v>0</v>
      </c>
      <c r="AW349" s="427">
        <v>0</v>
      </c>
      <c r="AX349" s="427">
        <v>0</v>
      </c>
      <c r="AY349" s="427">
        <v>1</v>
      </c>
      <c r="AZ349" s="427">
        <v>0</v>
      </c>
      <c r="BA349" s="427">
        <v>0</v>
      </c>
      <c r="BB349" s="427">
        <v>0</v>
      </c>
      <c r="BC349" s="427">
        <v>0</v>
      </c>
      <c r="BD349" s="427">
        <v>0</v>
      </c>
      <c r="BE349" s="427">
        <v>0</v>
      </c>
      <c r="BF349" s="427">
        <v>0</v>
      </c>
      <c r="BG349" s="427">
        <v>0</v>
      </c>
      <c r="BH349" s="427">
        <v>0</v>
      </c>
      <c r="BI349" s="427">
        <v>0</v>
      </c>
      <c r="BJ349" s="427">
        <v>0</v>
      </c>
      <c r="BK349" s="427">
        <v>0</v>
      </c>
      <c r="BL349" s="427">
        <v>0</v>
      </c>
      <c r="BM349" s="427">
        <v>0</v>
      </c>
      <c r="BN349" s="427">
        <v>0</v>
      </c>
      <c r="BO349" s="427">
        <v>0</v>
      </c>
      <c r="BP349" s="427">
        <v>0</v>
      </c>
      <c r="BQ349" s="427">
        <v>0</v>
      </c>
      <c r="BR349" s="427">
        <v>0</v>
      </c>
      <c r="BS349" s="427">
        <v>0</v>
      </c>
      <c r="BT349" s="427">
        <v>0</v>
      </c>
      <c r="BU349" s="427">
        <v>0</v>
      </c>
      <c r="BV349" s="427">
        <v>0</v>
      </c>
      <c r="BW349" s="427">
        <v>0</v>
      </c>
      <c r="BX349" s="427">
        <v>0</v>
      </c>
      <c r="BY349" s="427">
        <v>0</v>
      </c>
      <c r="BZ349" s="427">
        <v>0</v>
      </c>
      <c r="CA349" s="427">
        <v>0</v>
      </c>
      <c r="CB349" s="427">
        <v>0</v>
      </c>
      <c r="CC349" s="427">
        <v>0</v>
      </c>
      <c r="CD349" s="427">
        <v>0</v>
      </c>
      <c r="CE349" s="427">
        <v>0</v>
      </c>
      <c r="CF349" s="427">
        <v>0</v>
      </c>
      <c r="CG349" s="427">
        <v>0</v>
      </c>
      <c r="CH349" s="427">
        <v>0</v>
      </c>
      <c r="CI349" s="427">
        <v>0</v>
      </c>
      <c r="CJ349" s="427">
        <v>0</v>
      </c>
      <c r="CK349" s="427">
        <v>0</v>
      </c>
      <c r="CL349" s="427">
        <v>0</v>
      </c>
      <c r="CM349" s="427">
        <v>0</v>
      </c>
      <c r="CN349" s="427">
        <v>0</v>
      </c>
      <c r="CO349" s="427">
        <v>0</v>
      </c>
      <c r="CP349" s="427">
        <v>0</v>
      </c>
      <c r="CQ349" s="427">
        <v>0</v>
      </c>
      <c r="CR349" s="427">
        <v>0</v>
      </c>
      <c r="CS349" s="427">
        <v>0</v>
      </c>
      <c r="CT349" s="427">
        <v>0</v>
      </c>
      <c r="CU349" s="427">
        <v>0</v>
      </c>
      <c r="CV349" s="427">
        <v>0</v>
      </c>
      <c r="CW349" s="427">
        <v>0</v>
      </c>
      <c r="CX349" s="427">
        <v>0</v>
      </c>
      <c r="CY349" s="427">
        <v>0</v>
      </c>
      <c r="CZ349" s="427">
        <v>0</v>
      </c>
      <c r="DA349" s="427">
        <v>0</v>
      </c>
      <c r="DB349" s="436" t="s">
        <v>2126</v>
      </c>
      <c r="DC349" s="427">
        <v>0</v>
      </c>
      <c r="DD349" s="436" t="s">
        <v>2126</v>
      </c>
      <c r="DE349" s="428" t="s">
        <v>2082</v>
      </c>
    </row>
    <row r="350" spans="1:109" customFormat="1" ht="94.5">
      <c r="A350" s="424" t="s">
        <v>887</v>
      </c>
      <c r="B350" s="425" t="s">
        <v>1155</v>
      </c>
      <c r="C350" s="424" t="s">
        <v>1156</v>
      </c>
      <c r="D350" s="426">
        <v>21.817529999999998</v>
      </c>
      <c r="E350" s="427">
        <v>0</v>
      </c>
      <c r="F350" s="427">
        <v>0</v>
      </c>
      <c r="G350" s="427">
        <v>0</v>
      </c>
      <c r="H350" s="427">
        <v>0</v>
      </c>
      <c r="I350" s="427">
        <v>0</v>
      </c>
      <c r="J350" s="427">
        <v>0</v>
      </c>
      <c r="K350" s="427">
        <v>0</v>
      </c>
      <c r="L350" s="427">
        <v>0</v>
      </c>
      <c r="M350" s="427">
        <v>0</v>
      </c>
      <c r="N350" s="427">
        <v>0</v>
      </c>
      <c r="O350" s="427">
        <v>0</v>
      </c>
      <c r="P350" s="427">
        <v>0</v>
      </c>
      <c r="Q350" s="427">
        <v>0</v>
      </c>
      <c r="R350" s="427">
        <v>0</v>
      </c>
      <c r="S350" s="427">
        <v>0</v>
      </c>
      <c r="T350" s="427">
        <v>0</v>
      </c>
      <c r="U350" s="427">
        <v>0</v>
      </c>
      <c r="V350" s="427">
        <v>0</v>
      </c>
      <c r="W350" s="427">
        <v>0</v>
      </c>
      <c r="X350" s="427">
        <v>0</v>
      </c>
      <c r="Y350" s="427">
        <v>0</v>
      </c>
      <c r="Z350" s="427">
        <v>0</v>
      </c>
      <c r="AA350" s="427">
        <v>0</v>
      </c>
      <c r="AB350" s="427">
        <v>0</v>
      </c>
      <c r="AC350" s="427">
        <v>0</v>
      </c>
      <c r="AD350" s="427">
        <v>0</v>
      </c>
      <c r="AE350" s="427">
        <v>0</v>
      </c>
      <c r="AF350" s="427">
        <v>0</v>
      </c>
      <c r="AG350" s="427">
        <v>0</v>
      </c>
      <c r="AH350" s="427">
        <v>0</v>
      </c>
      <c r="AI350" s="427">
        <v>0</v>
      </c>
      <c r="AJ350" s="427">
        <v>0</v>
      </c>
      <c r="AK350" s="427">
        <v>0</v>
      </c>
      <c r="AL350" s="427">
        <v>0</v>
      </c>
      <c r="AM350" s="427">
        <v>0</v>
      </c>
      <c r="AN350" s="427">
        <v>0</v>
      </c>
      <c r="AO350" s="427">
        <v>0</v>
      </c>
      <c r="AP350" s="427">
        <v>0</v>
      </c>
      <c r="AQ350" s="427">
        <v>0</v>
      </c>
      <c r="AR350" s="427">
        <v>0</v>
      </c>
      <c r="AS350" s="427">
        <v>0</v>
      </c>
      <c r="AT350" s="427">
        <v>0</v>
      </c>
      <c r="AU350" s="427">
        <v>0</v>
      </c>
      <c r="AV350" s="427">
        <v>0</v>
      </c>
      <c r="AW350" s="427">
        <v>0</v>
      </c>
      <c r="AX350" s="427">
        <v>0</v>
      </c>
      <c r="AY350" s="427">
        <v>0</v>
      </c>
      <c r="AZ350" s="427">
        <v>0</v>
      </c>
      <c r="BA350" s="427">
        <v>0</v>
      </c>
      <c r="BB350" s="427">
        <v>0</v>
      </c>
      <c r="BC350" s="427">
        <v>0</v>
      </c>
      <c r="BD350" s="427">
        <v>0</v>
      </c>
      <c r="BE350" s="427">
        <v>0</v>
      </c>
      <c r="BF350" s="427">
        <v>0</v>
      </c>
      <c r="BG350" s="427">
        <v>0</v>
      </c>
      <c r="BH350" s="427">
        <v>0</v>
      </c>
      <c r="BI350" s="427">
        <v>0</v>
      </c>
      <c r="BJ350" s="427">
        <v>0</v>
      </c>
      <c r="BK350" s="427">
        <v>0</v>
      </c>
      <c r="BL350" s="427">
        <v>0</v>
      </c>
      <c r="BM350" s="427">
        <v>0</v>
      </c>
      <c r="BN350" s="427">
        <v>0</v>
      </c>
      <c r="BO350" s="427">
        <v>0</v>
      </c>
      <c r="BP350" s="427">
        <v>0</v>
      </c>
      <c r="BQ350" s="427">
        <v>0</v>
      </c>
      <c r="BR350" s="427">
        <v>0</v>
      </c>
      <c r="BS350" s="427">
        <v>0</v>
      </c>
      <c r="BT350" s="427">
        <v>0</v>
      </c>
      <c r="BU350" s="427">
        <v>0</v>
      </c>
      <c r="BV350" s="427">
        <v>0</v>
      </c>
      <c r="BW350" s="427">
        <v>0</v>
      </c>
      <c r="BX350" s="427">
        <v>0</v>
      </c>
      <c r="BY350" s="427">
        <v>0</v>
      </c>
      <c r="BZ350" s="427">
        <v>0</v>
      </c>
      <c r="CA350" s="427">
        <v>0</v>
      </c>
      <c r="CB350" s="427">
        <v>0</v>
      </c>
      <c r="CC350" s="427">
        <v>0</v>
      </c>
      <c r="CD350" s="427">
        <v>0</v>
      </c>
      <c r="CE350" s="427">
        <v>0</v>
      </c>
      <c r="CF350" s="427">
        <v>0</v>
      </c>
      <c r="CG350" s="427">
        <v>0</v>
      </c>
      <c r="CH350" s="427">
        <v>0</v>
      </c>
      <c r="CI350" s="427">
        <v>0</v>
      </c>
      <c r="CJ350" s="427">
        <v>0</v>
      </c>
      <c r="CK350" s="427">
        <v>0</v>
      </c>
      <c r="CL350" s="427">
        <v>0</v>
      </c>
      <c r="CM350" s="427">
        <v>0</v>
      </c>
      <c r="CN350" s="427">
        <v>0</v>
      </c>
      <c r="CO350" s="427">
        <v>0</v>
      </c>
      <c r="CP350" s="427">
        <v>0</v>
      </c>
      <c r="CQ350" s="427">
        <v>0</v>
      </c>
      <c r="CR350" s="427">
        <v>0</v>
      </c>
      <c r="CS350" s="427">
        <v>0</v>
      </c>
      <c r="CT350" s="427">
        <v>0</v>
      </c>
      <c r="CU350" s="427">
        <v>0</v>
      </c>
      <c r="CV350" s="427">
        <v>0</v>
      </c>
      <c r="CW350" s="427">
        <v>0</v>
      </c>
      <c r="CX350" s="427">
        <v>0</v>
      </c>
      <c r="CY350" s="427">
        <v>0</v>
      </c>
      <c r="CZ350" s="427">
        <v>0</v>
      </c>
      <c r="DA350" s="427">
        <v>0</v>
      </c>
      <c r="DB350" s="436" t="s">
        <v>2126</v>
      </c>
      <c r="DC350" s="427">
        <v>0</v>
      </c>
      <c r="DD350" s="436" t="s">
        <v>2126</v>
      </c>
      <c r="DE350" s="428" t="s">
        <v>2082</v>
      </c>
    </row>
    <row r="351" spans="1:109" customFormat="1" ht="110.25">
      <c r="A351" s="424" t="s">
        <v>887</v>
      </c>
      <c r="B351" s="425" t="s">
        <v>1157</v>
      </c>
      <c r="C351" s="424" t="s">
        <v>1158</v>
      </c>
      <c r="D351" s="426">
        <v>16.106493709999999</v>
      </c>
      <c r="E351" s="427">
        <v>0</v>
      </c>
      <c r="F351" s="427">
        <v>0</v>
      </c>
      <c r="G351" s="427">
        <v>0</v>
      </c>
      <c r="H351" s="427">
        <v>0</v>
      </c>
      <c r="I351" s="427">
        <v>0</v>
      </c>
      <c r="J351" s="427">
        <v>0</v>
      </c>
      <c r="K351" s="427">
        <v>0</v>
      </c>
      <c r="L351" s="427">
        <v>0</v>
      </c>
      <c r="M351" s="427">
        <v>0</v>
      </c>
      <c r="N351" s="427">
        <v>0</v>
      </c>
      <c r="O351" s="427">
        <v>0</v>
      </c>
      <c r="P351" s="427">
        <v>0</v>
      </c>
      <c r="Q351" s="427">
        <v>0</v>
      </c>
      <c r="R351" s="427">
        <v>0</v>
      </c>
      <c r="S351" s="427">
        <v>0</v>
      </c>
      <c r="T351" s="427">
        <v>0</v>
      </c>
      <c r="U351" s="427">
        <v>0</v>
      </c>
      <c r="V351" s="427">
        <v>0</v>
      </c>
      <c r="W351" s="427">
        <v>0</v>
      </c>
      <c r="X351" s="427">
        <v>0</v>
      </c>
      <c r="Y351" s="427">
        <v>0</v>
      </c>
      <c r="Z351" s="427">
        <v>0</v>
      </c>
      <c r="AA351" s="427">
        <v>0</v>
      </c>
      <c r="AB351" s="427">
        <v>0</v>
      </c>
      <c r="AC351" s="427">
        <v>0</v>
      </c>
      <c r="AD351" s="427">
        <v>0</v>
      </c>
      <c r="AE351" s="427">
        <v>0</v>
      </c>
      <c r="AF351" s="427">
        <v>0</v>
      </c>
      <c r="AG351" s="427">
        <v>0</v>
      </c>
      <c r="AH351" s="427">
        <v>0</v>
      </c>
      <c r="AI351" s="427">
        <v>0</v>
      </c>
      <c r="AJ351" s="427">
        <v>0</v>
      </c>
      <c r="AK351" s="427">
        <v>0</v>
      </c>
      <c r="AL351" s="427">
        <v>0</v>
      </c>
      <c r="AM351" s="427">
        <v>0</v>
      </c>
      <c r="AN351" s="427">
        <v>0</v>
      </c>
      <c r="AO351" s="427">
        <v>0</v>
      </c>
      <c r="AP351" s="427">
        <v>0</v>
      </c>
      <c r="AQ351" s="427">
        <v>0</v>
      </c>
      <c r="AR351" s="427">
        <v>0</v>
      </c>
      <c r="AS351" s="427">
        <v>0</v>
      </c>
      <c r="AT351" s="427">
        <v>0</v>
      </c>
      <c r="AU351" s="427">
        <v>0</v>
      </c>
      <c r="AV351" s="427">
        <v>0</v>
      </c>
      <c r="AW351" s="427">
        <v>0</v>
      </c>
      <c r="AX351" s="427">
        <v>0</v>
      </c>
      <c r="AY351" s="427">
        <v>0</v>
      </c>
      <c r="AZ351" s="427">
        <v>0</v>
      </c>
      <c r="BA351" s="427">
        <v>0</v>
      </c>
      <c r="BB351" s="427">
        <v>0</v>
      </c>
      <c r="BC351" s="427">
        <v>0</v>
      </c>
      <c r="BD351" s="427">
        <v>16.106493709999999</v>
      </c>
      <c r="BE351" s="427">
        <v>0</v>
      </c>
      <c r="BF351" s="427">
        <v>0</v>
      </c>
      <c r="BG351" s="427">
        <v>0.318</v>
      </c>
      <c r="BH351" s="427">
        <v>0</v>
      </c>
      <c r="BI351" s="427">
        <v>0</v>
      </c>
      <c r="BJ351" s="427">
        <v>0</v>
      </c>
      <c r="BK351" s="427">
        <v>0</v>
      </c>
      <c r="BL351" s="427">
        <v>0</v>
      </c>
      <c r="BM351" s="427">
        <v>0</v>
      </c>
      <c r="BN351" s="427">
        <v>16.106493709999999</v>
      </c>
      <c r="BO351" s="427">
        <v>0</v>
      </c>
      <c r="BP351" s="427">
        <v>0</v>
      </c>
      <c r="BQ351" s="427">
        <v>0.318</v>
      </c>
      <c r="BR351" s="427">
        <v>0</v>
      </c>
      <c r="BS351" s="427">
        <v>0</v>
      </c>
      <c r="BT351" s="427">
        <v>0</v>
      </c>
      <c r="BU351" s="427">
        <v>0</v>
      </c>
      <c r="BV351" s="427">
        <v>0</v>
      </c>
      <c r="BW351" s="427">
        <v>0</v>
      </c>
      <c r="BX351" s="427">
        <v>0</v>
      </c>
      <c r="BY351" s="427">
        <v>0</v>
      </c>
      <c r="BZ351" s="427">
        <v>0</v>
      </c>
      <c r="CA351" s="427">
        <v>0</v>
      </c>
      <c r="CB351" s="427">
        <v>0</v>
      </c>
      <c r="CC351" s="427">
        <v>0</v>
      </c>
      <c r="CD351" s="427">
        <v>0</v>
      </c>
      <c r="CE351" s="427">
        <v>0</v>
      </c>
      <c r="CF351" s="427">
        <v>0</v>
      </c>
      <c r="CG351" s="427">
        <v>0</v>
      </c>
      <c r="CH351" s="427">
        <v>0</v>
      </c>
      <c r="CI351" s="427">
        <v>0</v>
      </c>
      <c r="CJ351" s="427">
        <v>0</v>
      </c>
      <c r="CK351" s="427">
        <v>0</v>
      </c>
      <c r="CL351" s="427">
        <v>0</v>
      </c>
      <c r="CM351" s="427">
        <v>0</v>
      </c>
      <c r="CN351" s="427">
        <v>0</v>
      </c>
      <c r="CO351" s="427">
        <v>0</v>
      </c>
      <c r="CP351" s="427">
        <v>0</v>
      </c>
      <c r="CQ351" s="427">
        <v>0</v>
      </c>
      <c r="CR351" s="427">
        <v>0</v>
      </c>
      <c r="CS351" s="427">
        <v>0</v>
      </c>
      <c r="CT351" s="427">
        <v>0</v>
      </c>
      <c r="CU351" s="427">
        <v>0</v>
      </c>
      <c r="CV351" s="427">
        <v>0</v>
      </c>
      <c r="CW351" s="427">
        <v>0</v>
      </c>
      <c r="CX351" s="427">
        <v>0</v>
      </c>
      <c r="CY351" s="427">
        <v>0</v>
      </c>
      <c r="CZ351" s="427">
        <v>0</v>
      </c>
      <c r="DA351" s="427">
        <v>0</v>
      </c>
      <c r="DB351" s="436" t="s">
        <v>2126</v>
      </c>
      <c r="DC351" s="427">
        <v>16.106493709999999</v>
      </c>
      <c r="DD351" s="436" t="s">
        <v>2126</v>
      </c>
      <c r="DE351" s="428" t="s">
        <v>2108</v>
      </c>
    </row>
    <row r="352" spans="1:109" customFormat="1" ht="94.5">
      <c r="A352" s="424" t="s">
        <v>887</v>
      </c>
      <c r="B352" s="425" t="s">
        <v>1159</v>
      </c>
      <c r="C352" s="424" t="s">
        <v>1160</v>
      </c>
      <c r="D352" s="426">
        <v>10.6125352</v>
      </c>
      <c r="E352" s="427">
        <v>0</v>
      </c>
      <c r="F352" s="427">
        <v>0</v>
      </c>
      <c r="G352" s="427">
        <v>0</v>
      </c>
      <c r="H352" s="427">
        <v>0</v>
      </c>
      <c r="I352" s="427">
        <v>0</v>
      </c>
      <c r="J352" s="427">
        <v>0</v>
      </c>
      <c r="K352" s="427">
        <v>0</v>
      </c>
      <c r="L352" s="427">
        <v>0</v>
      </c>
      <c r="M352" s="427">
        <v>0</v>
      </c>
      <c r="N352" s="427">
        <v>0</v>
      </c>
      <c r="O352" s="427">
        <v>0</v>
      </c>
      <c r="P352" s="427">
        <v>0</v>
      </c>
      <c r="Q352" s="427">
        <v>0</v>
      </c>
      <c r="R352" s="427">
        <v>0</v>
      </c>
      <c r="S352" s="427">
        <v>0</v>
      </c>
      <c r="T352" s="427">
        <v>0</v>
      </c>
      <c r="U352" s="427">
        <v>0</v>
      </c>
      <c r="V352" s="427">
        <v>0</v>
      </c>
      <c r="W352" s="427">
        <v>0</v>
      </c>
      <c r="X352" s="427">
        <v>0</v>
      </c>
      <c r="Y352" s="427">
        <v>0</v>
      </c>
      <c r="Z352" s="427">
        <v>0</v>
      </c>
      <c r="AA352" s="427">
        <v>0</v>
      </c>
      <c r="AB352" s="427">
        <v>0</v>
      </c>
      <c r="AC352" s="427">
        <v>0</v>
      </c>
      <c r="AD352" s="427">
        <v>0</v>
      </c>
      <c r="AE352" s="427">
        <v>0</v>
      </c>
      <c r="AF352" s="427">
        <v>0</v>
      </c>
      <c r="AG352" s="427">
        <v>0</v>
      </c>
      <c r="AH352" s="427">
        <v>0</v>
      </c>
      <c r="AI352" s="427">
        <v>0</v>
      </c>
      <c r="AJ352" s="427">
        <v>0</v>
      </c>
      <c r="AK352" s="427">
        <v>0</v>
      </c>
      <c r="AL352" s="427">
        <v>0</v>
      </c>
      <c r="AM352" s="427">
        <v>0</v>
      </c>
      <c r="AN352" s="427">
        <v>0</v>
      </c>
      <c r="AO352" s="427">
        <v>0</v>
      </c>
      <c r="AP352" s="427">
        <v>0</v>
      </c>
      <c r="AQ352" s="427">
        <v>0</v>
      </c>
      <c r="AR352" s="427">
        <v>0</v>
      </c>
      <c r="AS352" s="427">
        <v>0</v>
      </c>
      <c r="AT352" s="427">
        <v>0</v>
      </c>
      <c r="AU352" s="427">
        <v>0</v>
      </c>
      <c r="AV352" s="427">
        <v>0</v>
      </c>
      <c r="AW352" s="427">
        <v>0</v>
      </c>
      <c r="AX352" s="427">
        <v>0</v>
      </c>
      <c r="AY352" s="427">
        <v>0</v>
      </c>
      <c r="AZ352" s="427">
        <v>0</v>
      </c>
      <c r="BA352" s="427">
        <v>0</v>
      </c>
      <c r="BB352" s="427">
        <v>0</v>
      </c>
      <c r="BC352" s="427">
        <v>0</v>
      </c>
      <c r="BD352" s="427">
        <v>10.6125352</v>
      </c>
      <c r="BE352" s="427">
        <v>0</v>
      </c>
      <c r="BF352" s="427">
        <v>0</v>
      </c>
      <c r="BG352" s="427">
        <v>0.61299999999999999</v>
      </c>
      <c r="BH352" s="427">
        <v>0</v>
      </c>
      <c r="BI352" s="427">
        <v>0</v>
      </c>
      <c r="BJ352" s="427">
        <v>0</v>
      </c>
      <c r="BK352" s="427">
        <v>0</v>
      </c>
      <c r="BL352" s="427">
        <v>0</v>
      </c>
      <c r="BM352" s="427">
        <v>0</v>
      </c>
      <c r="BN352" s="427">
        <v>10.6125352</v>
      </c>
      <c r="BO352" s="427">
        <v>0</v>
      </c>
      <c r="BP352" s="427">
        <v>0</v>
      </c>
      <c r="BQ352" s="427">
        <v>0.61299999999999999</v>
      </c>
      <c r="BR352" s="427">
        <v>0</v>
      </c>
      <c r="BS352" s="427">
        <v>0</v>
      </c>
      <c r="BT352" s="427">
        <v>0</v>
      </c>
      <c r="BU352" s="427">
        <v>0</v>
      </c>
      <c r="BV352" s="427">
        <v>0</v>
      </c>
      <c r="BW352" s="427">
        <v>0</v>
      </c>
      <c r="BX352" s="427">
        <v>0</v>
      </c>
      <c r="BY352" s="427">
        <v>0</v>
      </c>
      <c r="BZ352" s="427">
        <v>0</v>
      </c>
      <c r="CA352" s="427">
        <v>0</v>
      </c>
      <c r="CB352" s="427">
        <v>0</v>
      </c>
      <c r="CC352" s="427">
        <v>0</v>
      </c>
      <c r="CD352" s="427">
        <v>0</v>
      </c>
      <c r="CE352" s="427">
        <v>0</v>
      </c>
      <c r="CF352" s="427">
        <v>0</v>
      </c>
      <c r="CG352" s="427">
        <v>0</v>
      </c>
      <c r="CH352" s="427">
        <v>0</v>
      </c>
      <c r="CI352" s="427">
        <v>0</v>
      </c>
      <c r="CJ352" s="427">
        <v>0</v>
      </c>
      <c r="CK352" s="427">
        <v>0</v>
      </c>
      <c r="CL352" s="427">
        <v>0</v>
      </c>
      <c r="CM352" s="427">
        <v>0</v>
      </c>
      <c r="CN352" s="427">
        <v>0</v>
      </c>
      <c r="CO352" s="427">
        <v>0</v>
      </c>
      <c r="CP352" s="427">
        <v>0</v>
      </c>
      <c r="CQ352" s="427">
        <v>0</v>
      </c>
      <c r="CR352" s="427">
        <v>0</v>
      </c>
      <c r="CS352" s="427">
        <v>0</v>
      </c>
      <c r="CT352" s="427">
        <v>0</v>
      </c>
      <c r="CU352" s="427">
        <v>0</v>
      </c>
      <c r="CV352" s="427">
        <v>0</v>
      </c>
      <c r="CW352" s="427">
        <v>0</v>
      </c>
      <c r="CX352" s="427">
        <v>0</v>
      </c>
      <c r="CY352" s="427">
        <v>0</v>
      </c>
      <c r="CZ352" s="427">
        <v>0</v>
      </c>
      <c r="DA352" s="427">
        <v>0</v>
      </c>
      <c r="DB352" s="436" t="s">
        <v>2126</v>
      </c>
      <c r="DC352" s="427">
        <v>10.6125352</v>
      </c>
      <c r="DD352" s="436" t="s">
        <v>2126</v>
      </c>
      <c r="DE352" s="428" t="s">
        <v>2108</v>
      </c>
    </row>
    <row r="353" spans="1:109" customFormat="1" ht="110.25">
      <c r="A353" s="424" t="s">
        <v>887</v>
      </c>
      <c r="B353" s="425" t="s">
        <v>1161</v>
      </c>
      <c r="C353" s="424" t="s">
        <v>1162</v>
      </c>
      <c r="D353" s="426">
        <v>14.002870000000001</v>
      </c>
      <c r="E353" s="427">
        <v>0</v>
      </c>
      <c r="F353" s="427">
        <v>0</v>
      </c>
      <c r="G353" s="427">
        <v>0</v>
      </c>
      <c r="H353" s="427">
        <v>0</v>
      </c>
      <c r="I353" s="427">
        <v>0</v>
      </c>
      <c r="J353" s="427">
        <v>0</v>
      </c>
      <c r="K353" s="427">
        <v>0</v>
      </c>
      <c r="L353" s="427">
        <v>0</v>
      </c>
      <c r="M353" s="427">
        <v>0</v>
      </c>
      <c r="N353" s="427">
        <v>0</v>
      </c>
      <c r="O353" s="427">
        <v>0</v>
      </c>
      <c r="P353" s="427">
        <v>0</v>
      </c>
      <c r="Q353" s="427">
        <v>0</v>
      </c>
      <c r="R353" s="427">
        <v>0</v>
      </c>
      <c r="S353" s="427">
        <v>0</v>
      </c>
      <c r="T353" s="427">
        <v>0</v>
      </c>
      <c r="U353" s="427">
        <v>0</v>
      </c>
      <c r="V353" s="427">
        <v>0</v>
      </c>
      <c r="W353" s="427">
        <v>0</v>
      </c>
      <c r="X353" s="427">
        <v>0</v>
      </c>
      <c r="Y353" s="427">
        <v>0</v>
      </c>
      <c r="Z353" s="427">
        <v>0</v>
      </c>
      <c r="AA353" s="427">
        <v>0</v>
      </c>
      <c r="AB353" s="427">
        <v>0</v>
      </c>
      <c r="AC353" s="427">
        <v>0</v>
      </c>
      <c r="AD353" s="427">
        <v>0</v>
      </c>
      <c r="AE353" s="427">
        <v>0</v>
      </c>
      <c r="AF353" s="427">
        <v>0</v>
      </c>
      <c r="AG353" s="427">
        <v>0</v>
      </c>
      <c r="AH353" s="427">
        <v>0</v>
      </c>
      <c r="AI353" s="427">
        <v>0</v>
      </c>
      <c r="AJ353" s="427">
        <v>0</v>
      </c>
      <c r="AK353" s="427">
        <v>0</v>
      </c>
      <c r="AL353" s="427">
        <v>0</v>
      </c>
      <c r="AM353" s="427">
        <v>0</v>
      </c>
      <c r="AN353" s="427">
        <v>0</v>
      </c>
      <c r="AO353" s="427">
        <v>0</v>
      </c>
      <c r="AP353" s="427">
        <v>0</v>
      </c>
      <c r="AQ353" s="427">
        <v>0</v>
      </c>
      <c r="AR353" s="427">
        <v>0</v>
      </c>
      <c r="AS353" s="427">
        <v>0</v>
      </c>
      <c r="AT353" s="427">
        <v>0</v>
      </c>
      <c r="AU353" s="427">
        <v>0</v>
      </c>
      <c r="AV353" s="427">
        <v>0</v>
      </c>
      <c r="AW353" s="427">
        <v>0</v>
      </c>
      <c r="AX353" s="427">
        <v>0</v>
      </c>
      <c r="AY353" s="427">
        <v>0</v>
      </c>
      <c r="AZ353" s="427">
        <v>0</v>
      </c>
      <c r="BA353" s="427">
        <v>0</v>
      </c>
      <c r="BB353" s="427">
        <v>0</v>
      </c>
      <c r="BC353" s="427">
        <v>0</v>
      </c>
      <c r="BD353" s="427">
        <v>0</v>
      </c>
      <c r="BE353" s="427">
        <v>0</v>
      </c>
      <c r="BF353" s="427">
        <v>0</v>
      </c>
      <c r="BG353" s="427">
        <v>0</v>
      </c>
      <c r="BH353" s="427">
        <v>0</v>
      </c>
      <c r="BI353" s="427">
        <v>0</v>
      </c>
      <c r="BJ353" s="427">
        <v>0</v>
      </c>
      <c r="BK353" s="427">
        <v>0</v>
      </c>
      <c r="BL353" s="427">
        <v>0</v>
      </c>
      <c r="BM353" s="427">
        <v>0</v>
      </c>
      <c r="BN353" s="427">
        <v>0</v>
      </c>
      <c r="BO353" s="427">
        <v>0</v>
      </c>
      <c r="BP353" s="427">
        <v>0</v>
      </c>
      <c r="BQ353" s="427">
        <v>0</v>
      </c>
      <c r="BR353" s="427">
        <v>0</v>
      </c>
      <c r="BS353" s="427">
        <v>0</v>
      </c>
      <c r="BT353" s="427">
        <v>0</v>
      </c>
      <c r="BU353" s="427">
        <v>0</v>
      </c>
      <c r="BV353" s="427">
        <v>0</v>
      </c>
      <c r="BW353" s="427">
        <v>0</v>
      </c>
      <c r="BX353" s="427">
        <v>0</v>
      </c>
      <c r="BY353" s="427">
        <v>0</v>
      </c>
      <c r="BZ353" s="427">
        <v>0</v>
      </c>
      <c r="CA353" s="427">
        <v>0</v>
      </c>
      <c r="CB353" s="427">
        <v>0</v>
      </c>
      <c r="CC353" s="427">
        <v>0</v>
      </c>
      <c r="CD353" s="427">
        <v>0</v>
      </c>
      <c r="CE353" s="427">
        <v>0</v>
      </c>
      <c r="CF353" s="427">
        <v>0</v>
      </c>
      <c r="CG353" s="427">
        <v>0</v>
      </c>
      <c r="CH353" s="427">
        <v>0</v>
      </c>
      <c r="CI353" s="427">
        <v>0</v>
      </c>
      <c r="CJ353" s="427">
        <v>0</v>
      </c>
      <c r="CK353" s="427">
        <v>0</v>
      </c>
      <c r="CL353" s="427">
        <v>0</v>
      </c>
      <c r="CM353" s="427">
        <v>0</v>
      </c>
      <c r="CN353" s="427">
        <v>0</v>
      </c>
      <c r="CO353" s="427">
        <v>0</v>
      </c>
      <c r="CP353" s="427">
        <v>0</v>
      </c>
      <c r="CQ353" s="427">
        <v>0</v>
      </c>
      <c r="CR353" s="427">
        <v>0</v>
      </c>
      <c r="CS353" s="427">
        <v>0</v>
      </c>
      <c r="CT353" s="427">
        <v>0</v>
      </c>
      <c r="CU353" s="427">
        <v>0</v>
      </c>
      <c r="CV353" s="427">
        <v>0</v>
      </c>
      <c r="CW353" s="427">
        <v>0</v>
      </c>
      <c r="CX353" s="427">
        <v>0</v>
      </c>
      <c r="CY353" s="427">
        <v>0</v>
      </c>
      <c r="CZ353" s="427">
        <v>0</v>
      </c>
      <c r="DA353" s="427">
        <v>0</v>
      </c>
      <c r="DB353" s="436" t="s">
        <v>2126</v>
      </c>
      <c r="DC353" s="427">
        <v>0</v>
      </c>
      <c r="DD353" s="436" t="s">
        <v>2126</v>
      </c>
      <c r="DE353" s="428" t="s">
        <v>2082</v>
      </c>
    </row>
    <row r="354" spans="1:109" customFormat="1" ht="31.5">
      <c r="A354" s="424" t="s">
        <v>887</v>
      </c>
      <c r="B354" s="425" t="s">
        <v>1163</v>
      </c>
      <c r="C354" s="424" t="s">
        <v>1164</v>
      </c>
      <c r="D354" s="426">
        <v>8.1819109000000001</v>
      </c>
      <c r="E354" s="427">
        <v>0</v>
      </c>
      <c r="F354" s="427">
        <v>0</v>
      </c>
      <c r="G354" s="427">
        <v>0</v>
      </c>
      <c r="H354" s="427">
        <v>0</v>
      </c>
      <c r="I354" s="427">
        <v>0</v>
      </c>
      <c r="J354" s="427">
        <v>0</v>
      </c>
      <c r="K354" s="427">
        <v>0</v>
      </c>
      <c r="L354" s="427">
        <v>0</v>
      </c>
      <c r="M354" s="427">
        <v>0</v>
      </c>
      <c r="N354" s="427">
        <v>0</v>
      </c>
      <c r="O354" s="427">
        <v>0</v>
      </c>
      <c r="P354" s="427">
        <v>0</v>
      </c>
      <c r="Q354" s="427">
        <v>0</v>
      </c>
      <c r="R354" s="427">
        <v>0</v>
      </c>
      <c r="S354" s="427">
        <v>0</v>
      </c>
      <c r="T354" s="427">
        <v>0</v>
      </c>
      <c r="U354" s="427">
        <v>0</v>
      </c>
      <c r="V354" s="427">
        <v>0</v>
      </c>
      <c r="W354" s="427">
        <v>0</v>
      </c>
      <c r="X354" s="427">
        <v>0</v>
      </c>
      <c r="Y354" s="427">
        <v>0</v>
      </c>
      <c r="Z354" s="427">
        <v>0</v>
      </c>
      <c r="AA354" s="427">
        <v>0</v>
      </c>
      <c r="AB354" s="427">
        <v>0</v>
      </c>
      <c r="AC354" s="427">
        <v>0</v>
      </c>
      <c r="AD354" s="427">
        <v>0</v>
      </c>
      <c r="AE354" s="427">
        <v>0</v>
      </c>
      <c r="AF354" s="427">
        <v>0</v>
      </c>
      <c r="AG354" s="427">
        <v>0</v>
      </c>
      <c r="AH354" s="427">
        <v>0</v>
      </c>
      <c r="AI354" s="427">
        <v>0</v>
      </c>
      <c r="AJ354" s="427">
        <v>0</v>
      </c>
      <c r="AK354" s="427">
        <v>0</v>
      </c>
      <c r="AL354" s="427">
        <v>0</v>
      </c>
      <c r="AM354" s="427">
        <v>0</v>
      </c>
      <c r="AN354" s="427">
        <v>0</v>
      </c>
      <c r="AO354" s="427">
        <v>0</v>
      </c>
      <c r="AP354" s="427">
        <v>0</v>
      </c>
      <c r="AQ354" s="427">
        <v>0</v>
      </c>
      <c r="AR354" s="427">
        <v>0</v>
      </c>
      <c r="AS354" s="427">
        <v>0</v>
      </c>
      <c r="AT354" s="427">
        <v>0</v>
      </c>
      <c r="AU354" s="427">
        <v>0</v>
      </c>
      <c r="AV354" s="427">
        <v>0</v>
      </c>
      <c r="AW354" s="427">
        <v>0</v>
      </c>
      <c r="AX354" s="427">
        <v>0</v>
      </c>
      <c r="AY354" s="427">
        <v>0</v>
      </c>
      <c r="AZ354" s="427">
        <v>0</v>
      </c>
      <c r="BA354" s="427">
        <v>0</v>
      </c>
      <c r="BB354" s="427">
        <v>0</v>
      </c>
      <c r="BC354" s="427">
        <v>0</v>
      </c>
      <c r="BD354" s="427">
        <v>8.1819109000000001</v>
      </c>
      <c r="BE354" s="427">
        <v>0</v>
      </c>
      <c r="BF354" s="427">
        <v>0</v>
      </c>
      <c r="BG354" s="427">
        <v>0.193</v>
      </c>
      <c r="BH354" s="427">
        <v>0</v>
      </c>
      <c r="BI354" s="427">
        <v>0</v>
      </c>
      <c r="BJ354" s="427">
        <v>0</v>
      </c>
      <c r="BK354" s="427">
        <v>0</v>
      </c>
      <c r="BL354" s="427">
        <v>0</v>
      </c>
      <c r="BM354" s="427">
        <v>0</v>
      </c>
      <c r="BN354" s="427">
        <v>8.1819109000000001</v>
      </c>
      <c r="BO354" s="427">
        <v>0</v>
      </c>
      <c r="BP354" s="427">
        <v>0</v>
      </c>
      <c r="BQ354" s="427">
        <v>0.193</v>
      </c>
      <c r="BR354" s="427">
        <v>0</v>
      </c>
      <c r="BS354" s="427">
        <v>0</v>
      </c>
      <c r="BT354" s="427">
        <v>0</v>
      </c>
      <c r="BU354" s="427">
        <v>0</v>
      </c>
      <c r="BV354" s="427">
        <v>0</v>
      </c>
      <c r="BW354" s="427">
        <v>0</v>
      </c>
      <c r="BX354" s="427">
        <v>0</v>
      </c>
      <c r="BY354" s="427">
        <v>0</v>
      </c>
      <c r="BZ354" s="427">
        <v>0</v>
      </c>
      <c r="CA354" s="427">
        <v>0</v>
      </c>
      <c r="CB354" s="427">
        <v>0</v>
      </c>
      <c r="CC354" s="427">
        <v>0</v>
      </c>
      <c r="CD354" s="427">
        <v>0</v>
      </c>
      <c r="CE354" s="427">
        <v>0</v>
      </c>
      <c r="CF354" s="427">
        <v>0</v>
      </c>
      <c r="CG354" s="427">
        <v>0</v>
      </c>
      <c r="CH354" s="427">
        <v>0</v>
      </c>
      <c r="CI354" s="427">
        <v>0</v>
      </c>
      <c r="CJ354" s="427">
        <v>0</v>
      </c>
      <c r="CK354" s="427">
        <v>0</v>
      </c>
      <c r="CL354" s="427">
        <v>0</v>
      </c>
      <c r="CM354" s="427">
        <v>0</v>
      </c>
      <c r="CN354" s="427">
        <v>0</v>
      </c>
      <c r="CO354" s="427">
        <v>0</v>
      </c>
      <c r="CP354" s="427">
        <v>0</v>
      </c>
      <c r="CQ354" s="427">
        <v>0</v>
      </c>
      <c r="CR354" s="427">
        <v>0</v>
      </c>
      <c r="CS354" s="427">
        <v>0</v>
      </c>
      <c r="CT354" s="427">
        <v>0</v>
      </c>
      <c r="CU354" s="427">
        <v>0</v>
      </c>
      <c r="CV354" s="427">
        <v>0</v>
      </c>
      <c r="CW354" s="427">
        <v>0</v>
      </c>
      <c r="CX354" s="427">
        <v>0</v>
      </c>
      <c r="CY354" s="427">
        <v>0</v>
      </c>
      <c r="CZ354" s="427">
        <v>0</v>
      </c>
      <c r="DA354" s="427">
        <v>0</v>
      </c>
      <c r="DB354" s="436" t="s">
        <v>2126</v>
      </c>
      <c r="DC354" s="427">
        <v>8.1819109000000001</v>
      </c>
      <c r="DD354" s="436" t="s">
        <v>2126</v>
      </c>
      <c r="DE354" s="428" t="s">
        <v>2108</v>
      </c>
    </row>
    <row r="355" spans="1:109" customFormat="1" ht="31.5">
      <c r="A355" s="424" t="s">
        <v>887</v>
      </c>
      <c r="B355" s="425" t="s">
        <v>1165</v>
      </c>
      <c r="C355" s="424" t="s">
        <v>1166</v>
      </c>
      <c r="D355" s="426">
        <v>4.9107262899999995</v>
      </c>
      <c r="E355" s="427">
        <v>0</v>
      </c>
      <c r="F355" s="427">
        <v>0</v>
      </c>
      <c r="G355" s="427">
        <v>0</v>
      </c>
      <c r="H355" s="427">
        <v>0</v>
      </c>
      <c r="I355" s="427">
        <v>0</v>
      </c>
      <c r="J355" s="427">
        <v>0</v>
      </c>
      <c r="K355" s="427">
        <v>0</v>
      </c>
      <c r="L355" s="427">
        <v>0</v>
      </c>
      <c r="M355" s="427">
        <v>0</v>
      </c>
      <c r="N355" s="427">
        <v>0</v>
      </c>
      <c r="O355" s="427">
        <v>0</v>
      </c>
      <c r="P355" s="427">
        <v>0</v>
      </c>
      <c r="Q355" s="427">
        <v>0</v>
      </c>
      <c r="R355" s="427">
        <v>0</v>
      </c>
      <c r="S355" s="427">
        <v>0</v>
      </c>
      <c r="T355" s="427">
        <v>0</v>
      </c>
      <c r="U355" s="427">
        <v>0</v>
      </c>
      <c r="V355" s="427">
        <v>0</v>
      </c>
      <c r="W355" s="427">
        <v>0</v>
      </c>
      <c r="X355" s="427">
        <v>0</v>
      </c>
      <c r="Y355" s="427">
        <v>0</v>
      </c>
      <c r="Z355" s="427">
        <v>0</v>
      </c>
      <c r="AA355" s="427">
        <v>0</v>
      </c>
      <c r="AB355" s="427">
        <v>0</v>
      </c>
      <c r="AC355" s="427">
        <v>0</v>
      </c>
      <c r="AD355" s="427">
        <v>0</v>
      </c>
      <c r="AE355" s="427">
        <v>0</v>
      </c>
      <c r="AF355" s="427">
        <v>0</v>
      </c>
      <c r="AG355" s="427">
        <v>0</v>
      </c>
      <c r="AH355" s="427">
        <v>0</v>
      </c>
      <c r="AI355" s="427">
        <v>0</v>
      </c>
      <c r="AJ355" s="427">
        <v>0</v>
      </c>
      <c r="AK355" s="427">
        <v>0</v>
      </c>
      <c r="AL355" s="427">
        <v>0</v>
      </c>
      <c r="AM355" s="427">
        <v>0</v>
      </c>
      <c r="AN355" s="427">
        <v>0</v>
      </c>
      <c r="AO355" s="427">
        <v>0</v>
      </c>
      <c r="AP355" s="427">
        <v>0</v>
      </c>
      <c r="AQ355" s="427">
        <v>0</v>
      </c>
      <c r="AR355" s="427">
        <v>0</v>
      </c>
      <c r="AS355" s="427">
        <v>0</v>
      </c>
      <c r="AT355" s="427">
        <v>0</v>
      </c>
      <c r="AU355" s="427">
        <v>0</v>
      </c>
      <c r="AV355" s="427">
        <v>0</v>
      </c>
      <c r="AW355" s="427">
        <v>0</v>
      </c>
      <c r="AX355" s="427">
        <v>0</v>
      </c>
      <c r="AY355" s="427">
        <v>0</v>
      </c>
      <c r="AZ355" s="427">
        <v>0</v>
      </c>
      <c r="BA355" s="427">
        <v>0</v>
      </c>
      <c r="BB355" s="427">
        <v>0</v>
      </c>
      <c r="BC355" s="427">
        <v>0</v>
      </c>
      <c r="BD355" s="427">
        <v>4.9107262899999995</v>
      </c>
      <c r="BE355" s="427">
        <v>0</v>
      </c>
      <c r="BF355" s="427">
        <v>0</v>
      </c>
      <c r="BG355" s="427">
        <v>0.13500000000000001</v>
      </c>
      <c r="BH355" s="427">
        <v>0</v>
      </c>
      <c r="BI355" s="427">
        <v>0</v>
      </c>
      <c r="BJ355" s="427">
        <v>0</v>
      </c>
      <c r="BK355" s="427">
        <v>0</v>
      </c>
      <c r="BL355" s="427">
        <v>0</v>
      </c>
      <c r="BM355" s="427">
        <v>0</v>
      </c>
      <c r="BN355" s="427">
        <v>4.9107262899999995</v>
      </c>
      <c r="BO355" s="427">
        <v>0</v>
      </c>
      <c r="BP355" s="427">
        <v>0</v>
      </c>
      <c r="BQ355" s="427">
        <v>0.13500000000000001</v>
      </c>
      <c r="BR355" s="427">
        <v>0</v>
      </c>
      <c r="BS355" s="427">
        <v>0</v>
      </c>
      <c r="BT355" s="427">
        <v>0</v>
      </c>
      <c r="BU355" s="427">
        <v>0</v>
      </c>
      <c r="BV355" s="427">
        <v>0</v>
      </c>
      <c r="BW355" s="427">
        <v>0</v>
      </c>
      <c r="BX355" s="427">
        <v>0</v>
      </c>
      <c r="BY355" s="427">
        <v>0</v>
      </c>
      <c r="BZ355" s="427">
        <v>0</v>
      </c>
      <c r="CA355" s="427">
        <v>0</v>
      </c>
      <c r="CB355" s="427">
        <v>0</v>
      </c>
      <c r="CC355" s="427">
        <v>0</v>
      </c>
      <c r="CD355" s="427">
        <v>0</v>
      </c>
      <c r="CE355" s="427">
        <v>0</v>
      </c>
      <c r="CF355" s="427">
        <v>0</v>
      </c>
      <c r="CG355" s="427">
        <v>0</v>
      </c>
      <c r="CH355" s="427">
        <v>0</v>
      </c>
      <c r="CI355" s="427">
        <v>0</v>
      </c>
      <c r="CJ355" s="427">
        <v>0</v>
      </c>
      <c r="CK355" s="427">
        <v>0</v>
      </c>
      <c r="CL355" s="427">
        <v>0</v>
      </c>
      <c r="CM355" s="427">
        <v>0</v>
      </c>
      <c r="CN355" s="427">
        <v>0</v>
      </c>
      <c r="CO355" s="427">
        <v>0</v>
      </c>
      <c r="CP355" s="427">
        <v>0</v>
      </c>
      <c r="CQ355" s="427">
        <v>0</v>
      </c>
      <c r="CR355" s="427">
        <v>0</v>
      </c>
      <c r="CS355" s="427">
        <v>0</v>
      </c>
      <c r="CT355" s="427">
        <v>0</v>
      </c>
      <c r="CU355" s="427">
        <v>0</v>
      </c>
      <c r="CV355" s="427">
        <v>0</v>
      </c>
      <c r="CW355" s="427">
        <v>0</v>
      </c>
      <c r="CX355" s="427">
        <v>0</v>
      </c>
      <c r="CY355" s="427">
        <v>0</v>
      </c>
      <c r="CZ355" s="427">
        <v>0</v>
      </c>
      <c r="DA355" s="427">
        <v>0</v>
      </c>
      <c r="DB355" s="436" t="s">
        <v>2126</v>
      </c>
      <c r="DC355" s="427">
        <v>4.9107262899999995</v>
      </c>
      <c r="DD355" s="436" t="s">
        <v>2126</v>
      </c>
      <c r="DE355" s="428" t="s">
        <v>2108</v>
      </c>
    </row>
    <row r="356" spans="1:109" customFormat="1" ht="31.5">
      <c r="A356" s="424" t="s">
        <v>887</v>
      </c>
      <c r="B356" s="425" t="s">
        <v>1167</v>
      </c>
      <c r="C356" s="424" t="s">
        <v>1168</v>
      </c>
      <c r="D356" s="426">
        <v>34.914670999999998</v>
      </c>
      <c r="E356" s="427">
        <v>0</v>
      </c>
      <c r="F356" s="427">
        <v>0</v>
      </c>
      <c r="G356" s="427">
        <v>0</v>
      </c>
      <c r="H356" s="427">
        <v>0</v>
      </c>
      <c r="I356" s="427">
        <v>0</v>
      </c>
      <c r="J356" s="427">
        <v>0</v>
      </c>
      <c r="K356" s="427">
        <v>0</v>
      </c>
      <c r="L356" s="427">
        <v>0</v>
      </c>
      <c r="M356" s="427">
        <v>0</v>
      </c>
      <c r="N356" s="427">
        <v>0</v>
      </c>
      <c r="O356" s="427">
        <v>0</v>
      </c>
      <c r="P356" s="427">
        <v>0</v>
      </c>
      <c r="Q356" s="427">
        <v>0</v>
      </c>
      <c r="R356" s="427">
        <v>0</v>
      </c>
      <c r="S356" s="427">
        <v>0</v>
      </c>
      <c r="T356" s="427">
        <v>0</v>
      </c>
      <c r="U356" s="427">
        <v>0</v>
      </c>
      <c r="V356" s="427">
        <v>0</v>
      </c>
      <c r="W356" s="427">
        <v>0</v>
      </c>
      <c r="X356" s="427">
        <v>0</v>
      </c>
      <c r="Y356" s="427">
        <v>0</v>
      </c>
      <c r="Z356" s="427">
        <v>0</v>
      </c>
      <c r="AA356" s="427">
        <v>0</v>
      </c>
      <c r="AB356" s="427">
        <v>0</v>
      </c>
      <c r="AC356" s="427">
        <v>0</v>
      </c>
      <c r="AD356" s="427">
        <v>0</v>
      </c>
      <c r="AE356" s="427">
        <v>0</v>
      </c>
      <c r="AF356" s="427">
        <v>0</v>
      </c>
      <c r="AG356" s="427">
        <v>0</v>
      </c>
      <c r="AH356" s="427">
        <v>0</v>
      </c>
      <c r="AI356" s="427">
        <v>0</v>
      </c>
      <c r="AJ356" s="427">
        <v>0</v>
      </c>
      <c r="AK356" s="427">
        <v>0</v>
      </c>
      <c r="AL356" s="427">
        <v>0</v>
      </c>
      <c r="AM356" s="427">
        <v>0</v>
      </c>
      <c r="AN356" s="427">
        <v>0</v>
      </c>
      <c r="AO356" s="427">
        <v>0</v>
      </c>
      <c r="AP356" s="427">
        <v>0</v>
      </c>
      <c r="AQ356" s="427">
        <v>0</v>
      </c>
      <c r="AR356" s="427">
        <v>0</v>
      </c>
      <c r="AS356" s="427">
        <v>0</v>
      </c>
      <c r="AT356" s="427">
        <v>0</v>
      </c>
      <c r="AU356" s="427">
        <v>0</v>
      </c>
      <c r="AV356" s="427">
        <v>0</v>
      </c>
      <c r="AW356" s="427">
        <v>0</v>
      </c>
      <c r="AX356" s="427">
        <v>0</v>
      </c>
      <c r="AY356" s="427">
        <v>0</v>
      </c>
      <c r="AZ356" s="427">
        <v>0</v>
      </c>
      <c r="BA356" s="427">
        <v>0</v>
      </c>
      <c r="BB356" s="427">
        <v>0</v>
      </c>
      <c r="BC356" s="427">
        <v>0</v>
      </c>
      <c r="BD356" s="427">
        <v>0</v>
      </c>
      <c r="BE356" s="427">
        <v>0</v>
      </c>
      <c r="BF356" s="427">
        <v>0</v>
      </c>
      <c r="BG356" s="427">
        <v>0</v>
      </c>
      <c r="BH356" s="427">
        <v>0</v>
      </c>
      <c r="BI356" s="427">
        <v>0</v>
      </c>
      <c r="BJ356" s="427">
        <v>0</v>
      </c>
      <c r="BK356" s="427">
        <v>0</v>
      </c>
      <c r="BL356" s="427">
        <v>0</v>
      </c>
      <c r="BM356" s="427">
        <v>0</v>
      </c>
      <c r="BN356" s="427">
        <v>0</v>
      </c>
      <c r="BO356" s="427">
        <v>0</v>
      </c>
      <c r="BP356" s="427">
        <v>0</v>
      </c>
      <c r="BQ356" s="427">
        <v>0</v>
      </c>
      <c r="BR356" s="427">
        <v>0</v>
      </c>
      <c r="BS356" s="427">
        <v>0</v>
      </c>
      <c r="BT356" s="427">
        <v>0</v>
      </c>
      <c r="BU356" s="427">
        <v>0</v>
      </c>
      <c r="BV356" s="427">
        <v>0</v>
      </c>
      <c r="BW356" s="427">
        <v>0</v>
      </c>
      <c r="BX356" s="427">
        <v>0</v>
      </c>
      <c r="BY356" s="427">
        <v>0</v>
      </c>
      <c r="BZ356" s="427">
        <v>0</v>
      </c>
      <c r="CA356" s="427">
        <v>0</v>
      </c>
      <c r="CB356" s="427">
        <v>0</v>
      </c>
      <c r="CC356" s="427">
        <v>0</v>
      </c>
      <c r="CD356" s="427">
        <v>0</v>
      </c>
      <c r="CE356" s="427">
        <v>0</v>
      </c>
      <c r="CF356" s="427">
        <v>0</v>
      </c>
      <c r="CG356" s="427">
        <v>0</v>
      </c>
      <c r="CH356" s="427">
        <v>0</v>
      </c>
      <c r="CI356" s="427">
        <v>0</v>
      </c>
      <c r="CJ356" s="427">
        <v>0</v>
      </c>
      <c r="CK356" s="427">
        <v>0</v>
      </c>
      <c r="CL356" s="427">
        <v>0</v>
      </c>
      <c r="CM356" s="427">
        <v>0</v>
      </c>
      <c r="CN356" s="427">
        <v>0</v>
      </c>
      <c r="CO356" s="427">
        <v>0</v>
      </c>
      <c r="CP356" s="427">
        <v>0</v>
      </c>
      <c r="CQ356" s="427">
        <v>0</v>
      </c>
      <c r="CR356" s="427">
        <v>0</v>
      </c>
      <c r="CS356" s="427">
        <v>0</v>
      </c>
      <c r="CT356" s="427">
        <v>0</v>
      </c>
      <c r="CU356" s="427">
        <v>0</v>
      </c>
      <c r="CV356" s="427">
        <v>0</v>
      </c>
      <c r="CW356" s="427">
        <v>0</v>
      </c>
      <c r="CX356" s="427">
        <v>0</v>
      </c>
      <c r="CY356" s="427">
        <v>0</v>
      </c>
      <c r="CZ356" s="427">
        <v>0</v>
      </c>
      <c r="DA356" s="427">
        <v>0</v>
      </c>
      <c r="DB356" s="436" t="s">
        <v>2126</v>
      </c>
      <c r="DC356" s="427">
        <v>0</v>
      </c>
      <c r="DD356" s="436" t="s">
        <v>2126</v>
      </c>
      <c r="DE356" s="428" t="s">
        <v>2082</v>
      </c>
    </row>
    <row r="357" spans="1:109" customFormat="1" ht="47.25">
      <c r="A357" s="424" t="s">
        <v>887</v>
      </c>
      <c r="B357" s="425" t="s">
        <v>1169</v>
      </c>
      <c r="C357" s="424" t="s">
        <v>1170</v>
      </c>
      <c r="D357" s="426">
        <v>108.94452999999999</v>
      </c>
      <c r="E357" s="427">
        <v>0</v>
      </c>
      <c r="F357" s="427">
        <v>0</v>
      </c>
      <c r="G357" s="427">
        <v>0</v>
      </c>
      <c r="H357" s="427">
        <v>0</v>
      </c>
      <c r="I357" s="427">
        <v>0</v>
      </c>
      <c r="J357" s="427">
        <v>0</v>
      </c>
      <c r="K357" s="427">
        <v>0</v>
      </c>
      <c r="L357" s="427">
        <v>0</v>
      </c>
      <c r="M357" s="427">
        <v>0</v>
      </c>
      <c r="N357" s="427">
        <v>0</v>
      </c>
      <c r="O357" s="427">
        <v>0</v>
      </c>
      <c r="P357" s="427">
        <v>0</v>
      </c>
      <c r="Q357" s="427">
        <v>0</v>
      </c>
      <c r="R357" s="427">
        <v>0</v>
      </c>
      <c r="S357" s="427">
        <v>0</v>
      </c>
      <c r="T357" s="427">
        <v>0</v>
      </c>
      <c r="U357" s="427">
        <v>0</v>
      </c>
      <c r="V357" s="427">
        <v>0</v>
      </c>
      <c r="W357" s="427">
        <v>0</v>
      </c>
      <c r="X357" s="427">
        <v>0</v>
      </c>
      <c r="Y357" s="427">
        <v>0</v>
      </c>
      <c r="Z357" s="427">
        <v>0</v>
      </c>
      <c r="AA357" s="427">
        <v>0</v>
      </c>
      <c r="AB357" s="427">
        <v>0</v>
      </c>
      <c r="AC357" s="427">
        <v>0</v>
      </c>
      <c r="AD357" s="427">
        <v>0</v>
      </c>
      <c r="AE357" s="427">
        <v>0</v>
      </c>
      <c r="AF357" s="427">
        <v>0</v>
      </c>
      <c r="AG357" s="427">
        <v>0</v>
      </c>
      <c r="AH357" s="427">
        <v>0</v>
      </c>
      <c r="AI357" s="427">
        <v>0</v>
      </c>
      <c r="AJ357" s="427">
        <v>0</v>
      </c>
      <c r="AK357" s="427">
        <v>0</v>
      </c>
      <c r="AL357" s="427">
        <v>0</v>
      </c>
      <c r="AM357" s="427">
        <v>0</v>
      </c>
      <c r="AN357" s="427">
        <v>0</v>
      </c>
      <c r="AO357" s="427">
        <v>0</v>
      </c>
      <c r="AP357" s="427">
        <v>0</v>
      </c>
      <c r="AQ357" s="427">
        <v>0</v>
      </c>
      <c r="AR357" s="427">
        <v>0</v>
      </c>
      <c r="AS357" s="427">
        <v>0</v>
      </c>
      <c r="AT357" s="427">
        <v>0</v>
      </c>
      <c r="AU357" s="427">
        <v>0</v>
      </c>
      <c r="AV357" s="427">
        <v>0</v>
      </c>
      <c r="AW357" s="427">
        <v>0</v>
      </c>
      <c r="AX357" s="427">
        <v>0</v>
      </c>
      <c r="AY357" s="427">
        <v>0</v>
      </c>
      <c r="AZ357" s="427">
        <v>0</v>
      </c>
      <c r="BA357" s="427">
        <v>0</v>
      </c>
      <c r="BB357" s="427">
        <v>0</v>
      </c>
      <c r="BC357" s="427">
        <v>0</v>
      </c>
      <c r="BD357" s="427">
        <v>0</v>
      </c>
      <c r="BE357" s="427">
        <v>0</v>
      </c>
      <c r="BF357" s="427">
        <v>0</v>
      </c>
      <c r="BG357" s="427">
        <v>0</v>
      </c>
      <c r="BH357" s="427">
        <v>0</v>
      </c>
      <c r="BI357" s="427">
        <v>0</v>
      </c>
      <c r="BJ357" s="427">
        <v>0</v>
      </c>
      <c r="BK357" s="427">
        <v>0</v>
      </c>
      <c r="BL357" s="427">
        <v>0</v>
      </c>
      <c r="BM357" s="427">
        <v>0</v>
      </c>
      <c r="BN357" s="427">
        <v>0</v>
      </c>
      <c r="BO357" s="427">
        <v>0</v>
      </c>
      <c r="BP357" s="427">
        <v>0</v>
      </c>
      <c r="BQ357" s="427">
        <v>0</v>
      </c>
      <c r="BR357" s="427">
        <v>0</v>
      </c>
      <c r="BS357" s="427">
        <v>0</v>
      </c>
      <c r="BT357" s="427">
        <v>0</v>
      </c>
      <c r="BU357" s="427">
        <v>0</v>
      </c>
      <c r="BV357" s="427">
        <v>0</v>
      </c>
      <c r="BW357" s="427">
        <v>0</v>
      </c>
      <c r="BX357" s="427">
        <v>0</v>
      </c>
      <c r="BY357" s="427">
        <v>0</v>
      </c>
      <c r="BZ357" s="427">
        <v>0</v>
      </c>
      <c r="CA357" s="427">
        <v>0</v>
      </c>
      <c r="CB357" s="427">
        <v>0</v>
      </c>
      <c r="CC357" s="427">
        <v>0</v>
      </c>
      <c r="CD357" s="427">
        <v>0</v>
      </c>
      <c r="CE357" s="427">
        <v>0</v>
      </c>
      <c r="CF357" s="427">
        <v>0</v>
      </c>
      <c r="CG357" s="427">
        <v>0</v>
      </c>
      <c r="CH357" s="427">
        <v>0</v>
      </c>
      <c r="CI357" s="427">
        <v>0</v>
      </c>
      <c r="CJ357" s="427">
        <v>0</v>
      </c>
      <c r="CK357" s="427">
        <v>0</v>
      </c>
      <c r="CL357" s="427">
        <v>0</v>
      </c>
      <c r="CM357" s="427">
        <v>0</v>
      </c>
      <c r="CN357" s="427">
        <v>0</v>
      </c>
      <c r="CO357" s="427">
        <v>0</v>
      </c>
      <c r="CP357" s="427">
        <v>0</v>
      </c>
      <c r="CQ357" s="427">
        <v>0</v>
      </c>
      <c r="CR357" s="427">
        <v>0</v>
      </c>
      <c r="CS357" s="427">
        <v>0</v>
      </c>
      <c r="CT357" s="427">
        <v>0</v>
      </c>
      <c r="CU357" s="427">
        <v>0</v>
      </c>
      <c r="CV357" s="427">
        <v>0</v>
      </c>
      <c r="CW357" s="427">
        <v>0</v>
      </c>
      <c r="CX357" s="427">
        <v>0</v>
      </c>
      <c r="CY357" s="427">
        <v>0</v>
      </c>
      <c r="CZ357" s="427">
        <v>0</v>
      </c>
      <c r="DA357" s="427">
        <v>0</v>
      </c>
      <c r="DB357" s="436" t="s">
        <v>2126</v>
      </c>
      <c r="DC357" s="427">
        <v>0</v>
      </c>
      <c r="DD357" s="436" t="s">
        <v>2126</v>
      </c>
      <c r="DE357" s="428" t="s">
        <v>2082</v>
      </c>
    </row>
    <row r="358" spans="1:109" customFormat="1" ht="47.25">
      <c r="A358" s="424" t="s">
        <v>887</v>
      </c>
      <c r="B358" s="425" t="s">
        <v>1171</v>
      </c>
      <c r="C358" s="424" t="s">
        <v>1172</v>
      </c>
      <c r="D358" s="426">
        <v>8.1362833333333349</v>
      </c>
      <c r="E358" s="427">
        <v>0</v>
      </c>
      <c r="F358" s="427">
        <v>0</v>
      </c>
      <c r="G358" s="427">
        <v>0</v>
      </c>
      <c r="H358" s="427">
        <v>0</v>
      </c>
      <c r="I358" s="427">
        <v>0</v>
      </c>
      <c r="J358" s="427">
        <v>0</v>
      </c>
      <c r="K358" s="427">
        <v>0</v>
      </c>
      <c r="L358" s="427">
        <v>0</v>
      </c>
      <c r="M358" s="427">
        <v>0</v>
      </c>
      <c r="N358" s="427">
        <v>0</v>
      </c>
      <c r="O358" s="427">
        <v>0</v>
      </c>
      <c r="P358" s="427">
        <v>0</v>
      </c>
      <c r="Q358" s="427">
        <v>0</v>
      </c>
      <c r="R358" s="427">
        <v>0</v>
      </c>
      <c r="S358" s="427">
        <v>0</v>
      </c>
      <c r="T358" s="427">
        <v>0</v>
      </c>
      <c r="U358" s="427">
        <v>0</v>
      </c>
      <c r="V358" s="427">
        <v>0</v>
      </c>
      <c r="W358" s="427">
        <v>0</v>
      </c>
      <c r="X358" s="427">
        <v>0</v>
      </c>
      <c r="Y358" s="427">
        <v>0</v>
      </c>
      <c r="Z358" s="427">
        <v>0</v>
      </c>
      <c r="AA358" s="427">
        <v>0</v>
      </c>
      <c r="AB358" s="427">
        <v>0</v>
      </c>
      <c r="AC358" s="427">
        <v>0</v>
      </c>
      <c r="AD358" s="427">
        <v>0</v>
      </c>
      <c r="AE358" s="427">
        <v>0</v>
      </c>
      <c r="AF358" s="427">
        <v>0</v>
      </c>
      <c r="AG358" s="427">
        <v>0</v>
      </c>
      <c r="AH358" s="427">
        <v>0</v>
      </c>
      <c r="AI358" s="427">
        <v>0</v>
      </c>
      <c r="AJ358" s="427">
        <v>0</v>
      </c>
      <c r="AK358" s="427">
        <v>0</v>
      </c>
      <c r="AL358" s="427">
        <v>0</v>
      </c>
      <c r="AM358" s="427">
        <v>0</v>
      </c>
      <c r="AN358" s="427">
        <v>0</v>
      </c>
      <c r="AO358" s="427">
        <v>0</v>
      </c>
      <c r="AP358" s="427">
        <v>0</v>
      </c>
      <c r="AQ358" s="427">
        <v>0</v>
      </c>
      <c r="AR358" s="427">
        <v>0</v>
      </c>
      <c r="AS358" s="427">
        <v>0</v>
      </c>
      <c r="AT358" s="427">
        <v>0</v>
      </c>
      <c r="AU358" s="427">
        <v>0</v>
      </c>
      <c r="AV358" s="427">
        <v>0</v>
      </c>
      <c r="AW358" s="427">
        <v>0</v>
      </c>
      <c r="AX358" s="427">
        <v>0</v>
      </c>
      <c r="AY358" s="427">
        <v>0</v>
      </c>
      <c r="AZ358" s="427">
        <v>0</v>
      </c>
      <c r="BA358" s="427">
        <v>0</v>
      </c>
      <c r="BB358" s="427">
        <v>0</v>
      </c>
      <c r="BC358" s="427">
        <v>0</v>
      </c>
      <c r="BD358" s="427">
        <v>0</v>
      </c>
      <c r="BE358" s="427">
        <v>0</v>
      </c>
      <c r="BF358" s="427">
        <v>0</v>
      </c>
      <c r="BG358" s="427">
        <v>0</v>
      </c>
      <c r="BH358" s="427">
        <v>0</v>
      </c>
      <c r="BI358" s="427">
        <v>0</v>
      </c>
      <c r="BJ358" s="427">
        <v>0</v>
      </c>
      <c r="BK358" s="427">
        <v>0</v>
      </c>
      <c r="BL358" s="427">
        <v>0</v>
      </c>
      <c r="BM358" s="427">
        <v>0</v>
      </c>
      <c r="BN358" s="427">
        <v>0</v>
      </c>
      <c r="BO358" s="427">
        <v>0</v>
      </c>
      <c r="BP358" s="427">
        <v>0</v>
      </c>
      <c r="BQ358" s="427">
        <v>0</v>
      </c>
      <c r="BR358" s="427">
        <v>0</v>
      </c>
      <c r="BS358" s="427">
        <v>0</v>
      </c>
      <c r="BT358" s="427">
        <v>0</v>
      </c>
      <c r="BU358" s="427">
        <v>0</v>
      </c>
      <c r="BV358" s="427">
        <v>0</v>
      </c>
      <c r="BW358" s="427">
        <v>0</v>
      </c>
      <c r="BX358" s="427">
        <v>0</v>
      </c>
      <c r="BY358" s="427">
        <v>0</v>
      </c>
      <c r="BZ358" s="427">
        <v>0</v>
      </c>
      <c r="CA358" s="427">
        <v>0</v>
      </c>
      <c r="CB358" s="427">
        <v>0</v>
      </c>
      <c r="CC358" s="427">
        <v>0</v>
      </c>
      <c r="CD358" s="427">
        <v>0</v>
      </c>
      <c r="CE358" s="427">
        <v>0</v>
      </c>
      <c r="CF358" s="427">
        <v>0</v>
      </c>
      <c r="CG358" s="427">
        <v>0</v>
      </c>
      <c r="CH358" s="427">
        <v>0</v>
      </c>
      <c r="CI358" s="427">
        <v>0</v>
      </c>
      <c r="CJ358" s="427">
        <v>0</v>
      </c>
      <c r="CK358" s="427">
        <v>0</v>
      </c>
      <c r="CL358" s="427">
        <v>0</v>
      </c>
      <c r="CM358" s="427">
        <v>0</v>
      </c>
      <c r="CN358" s="427">
        <v>0</v>
      </c>
      <c r="CO358" s="427">
        <v>0</v>
      </c>
      <c r="CP358" s="427">
        <v>0</v>
      </c>
      <c r="CQ358" s="427">
        <v>0</v>
      </c>
      <c r="CR358" s="427">
        <v>0</v>
      </c>
      <c r="CS358" s="427">
        <v>0</v>
      </c>
      <c r="CT358" s="427">
        <v>0</v>
      </c>
      <c r="CU358" s="427">
        <v>0</v>
      </c>
      <c r="CV358" s="427">
        <v>0</v>
      </c>
      <c r="CW358" s="427">
        <v>0</v>
      </c>
      <c r="CX358" s="427">
        <v>0</v>
      </c>
      <c r="CY358" s="427">
        <v>0</v>
      </c>
      <c r="CZ358" s="427">
        <v>0</v>
      </c>
      <c r="DA358" s="427">
        <v>0</v>
      </c>
      <c r="DB358" s="436" t="s">
        <v>2126</v>
      </c>
      <c r="DC358" s="427">
        <v>0</v>
      </c>
      <c r="DD358" s="436" t="s">
        <v>2126</v>
      </c>
      <c r="DE358" s="428" t="s">
        <v>2082</v>
      </c>
    </row>
    <row r="359" spans="1:109" customFormat="1" ht="47.25">
      <c r="A359" s="424" t="s">
        <v>887</v>
      </c>
      <c r="B359" s="425" t="s">
        <v>1173</v>
      </c>
      <c r="C359" s="424" t="s">
        <v>1174</v>
      </c>
      <c r="D359" s="426">
        <v>13.916641666666667</v>
      </c>
      <c r="E359" s="427">
        <v>0</v>
      </c>
      <c r="F359" s="427">
        <v>0</v>
      </c>
      <c r="G359" s="427">
        <v>0</v>
      </c>
      <c r="H359" s="427">
        <v>0</v>
      </c>
      <c r="I359" s="427">
        <v>0</v>
      </c>
      <c r="J359" s="427">
        <v>0</v>
      </c>
      <c r="K359" s="427">
        <v>0</v>
      </c>
      <c r="L359" s="427">
        <v>0</v>
      </c>
      <c r="M359" s="427">
        <v>0</v>
      </c>
      <c r="N359" s="427">
        <v>0</v>
      </c>
      <c r="O359" s="427">
        <v>0</v>
      </c>
      <c r="P359" s="427">
        <v>0</v>
      </c>
      <c r="Q359" s="427">
        <v>0</v>
      </c>
      <c r="R359" s="427">
        <v>0</v>
      </c>
      <c r="S359" s="427">
        <v>0</v>
      </c>
      <c r="T359" s="427">
        <v>0</v>
      </c>
      <c r="U359" s="427">
        <v>0</v>
      </c>
      <c r="V359" s="427">
        <v>0</v>
      </c>
      <c r="W359" s="427">
        <v>0</v>
      </c>
      <c r="X359" s="427">
        <v>0</v>
      </c>
      <c r="Y359" s="427">
        <v>0</v>
      </c>
      <c r="Z359" s="427">
        <v>0</v>
      </c>
      <c r="AA359" s="427">
        <v>0</v>
      </c>
      <c r="AB359" s="427">
        <v>0</v>
      </c>
      <c r="AC359" s="427">
        <v>0</v>
      </c>
      <c r="AD359" s="427">
        <v>0</v>
      </c>
      <c r="AE359" s="427">
        <v>0</v>
      </c>
      <c r="AF359" s="427">
        <v>0</v>
      </c>
      <c r="AG359" s="427">
        <v>0</v>
      </c>
      <c r="AH359" s="427">
        <v>0</v>
      </c>
      <c r="AI359" s="427">
        <v>0</v>
      </c>
      <c r="AJ359" s="427">
        <v>0</v>
      </c>
      <c r="AK359" s="427">
        <v>0</v>
      </c>
      <c r="AL359" s="427">
        <v>0</v>
      </c>
      <c r="AM359" s="427">
        <v>0</v>
      </c>
      <c r="AN359" s="427">
        <v>0</v>
      </c>
      <c r="AO359" s="427">
        <v>0</v>
      </c>
      <c r="AP359" s="427">
        <v>0</v>
      </c>
      <c r="AQ359" s="427">
        <v>0</v>
      </c>
      <c r="AR359" s="427">
        <v>0</v>
      </c>
      <c r="AS359" s="427">
        <v>0</v>
      </c>
      <c r="AT359" s="427">
        <v>0</v>
      </c>
      <c r="AU359" s="427">
        <v>0</v>
      </c>
      <c r="AV359" s="427">
        <v>0</v>
      </c>
      <c r="AW359" s="427">
        <v>0</v>
      </c>
      <c r="AX359" s="427">
        <v>0</v>
      </c>
      <c r="AY359" s="427">
        <v>0</v>
      </c>
      <c r="AZ359" s="427">
        <v>0</v>
      </c>
      <c r="BA359" s="427">
        <v>0</v>
      </c>
      <c r="BB359" s="427">
        <v>0</v>
      </c>
      <c r="BC359" s="427">
        <v>0</v>
      </c>
      <c r="BD359" s="427">
        <v>0</v>
      </c>
      <c r="BE359" s="427">
        <v>0</v>
      </c>
      <c r="BF359" s="427">
        <v>0</v>
      </c>
      <c r="BG359" s="427">
        <v>0</v>
      </c>
      <c r="BH359" s="427">
        <v>0</v>
      </c>
      <c r="BI359" s="427">
        <v>0</v>
      </c>
      <c r="BJ359" s="427">
        <v>0</v>
      </c>
      <c r="BK359" s="427">
        <v>0</v>
      </c>
      <c r="BL359" s="427">
        <v>0</v>
      </c>
      <c r="BM359" s="427">
        <v>0</v>
      </c>
      <c r="BN359" s="427">
        <v>0</v>
      </c>
      <c r="BO359" s="427">
        <v>0</v>
      </c>
      <c r="BP359" s="427">
        <v>0</v>
      </c>
      <c r="BQ359" s="427">
        <v>0</v>
      </c>
      <c r="BR359" s="427">
        <v>0</v>
      </c>
      <c r="BS359" s="427">
        <v>0</v>
      </c>
      <c r="BT359" s="427">
        <v>0</v>
      </c>
      <c r="BU359" s="427">
        <v>0</v>
      </c>
      <c r="BV359" s="427">
        <v>0</v>
      </c>
      <c r="BW359" s="427">
        <v>0</v>
      </c>
      <c r="BX359" s="427">
        <v>0</v>
      </c>
      <c r="BY359" s="427">
        <v>0</v>
      </c>
      <c r="BZ359" s="427">
        <v>0</v>
      </c>
      <c r="CA359" s="427">
        <v>0</v>
      </c>
      <c r="CB359" s="427">
        <v>0</v>
      </c>
      <c r="CC359" s="427">
        <v>0</v>
      </c>
      <c r="CD359" s="427">
        <v>0</v>
      </c>
      <c r="CE359" s="427">
        <v>0</v>
      </c>
      <c r="CF359" s="427">
        <v>0</v>
      </c>
      <c r="CG359" s="427">
        <v>0</v>
      </c>
      <c r="CH359" s="427">
        <v>0</v>
      </c>
      <c r="CI359" s="427">
        <v>0</v>
      </c>
      <c r="CJ359" s="427">
        <v>0</v>
      </c>
      <c r="CK359" s="427">
        <v>0</v>
      </c>
      <c r="CL359" s="427">
        <v>0</v>
      </c>
      <c r="CM359" s="427">
        <v>0</v>
      </c>
      <c r="CN359" s="427">
        <v>0</v>
      </c>
      <c r="CO359" s="427">
        <v>0</v>
      </c>
      <c r="CP359" s="427">
        <v>0</v>
      </c>
      <c r="CQ359" s="427">
        <v>0</v>
      </c>
      <c r="CR359" s="427">
        <v>0</v>
      </c>
      <c r="CS359" s="427">
        <v>0</v>
      </c>
      <c r="CT359" s="427">
        <v>0</v>
      </c>
      <c r="CU359" s="427">
        <v>0</v>
      </c>
      <c r="CV359" s="427">
        <v>0</v>
      </c>
      <c r="CW359" s="427">
        <v>0</v>
      </c>
      <c r="CX359" s="427">
        <v>0</v>
      </c>
      <c r="CY359" s="427">
        <v>0</v>
      </c>
      <c r="CZ359" s="427">
        <v>0</v>
      </c>
      <c r="DA359" s="427">
        <v>0</v>
      </c>
      <c r="DB359" s="436" t="s">
        <v>2126</v>
      </c>
      <c r="DC359" s="427">
        <v>0</v>
      </c>
      <c r="DD359" s="436" t="s">
        <v>2126</v>
      </c>
      <c r="DE359" s="428" t="s">
        <v>2082</v>
      </c>
    </row>
    <row r="360" spans="1:109" customFormat="1" ht="47.25">
      <c r="A360" s="424" t="s">
        <v>887</v>
      </c>
      <c r="B360" s="425" t="s">
        <v>1175</v>
      </c>
      <c r="C360" s="424" t="s">
        <v>1176</v>
      </c>
      <c r="D360" s="426">
        <v>0.47</v>
      </c>
      <c r="E360" s="427">
        <v>0</v>
      </c>
      <c r="F360" s="427">
        <v>0</v>
      </c>
      <c r="G360" s="427">
        <v>0</v>
      </c>
      <c r="H360" s="427">
        <v>0</v>
      </c>
      <c r="I360" s="427">
        <v>0</v>
      </c>
      <c r="J360" s="427">
        <v>0</v>
      </c>
      <c r="K360" s="427">
        <v>0</v>
      </c>
      <c r="L360" s="427">
        <v>0</v>
      </c>
      <c r="M360" s="427">
        <v>0</v>
      </c>
      <c r="N360" s="427">
        <v>0</v>
      </c>
      <c r="O360" s="427">
        <v>0</v>
      </c>
      <c r="P360" s="427">
        <v>0</v>
      </c>
      <c r="Q360" s="427">
        <v>0</v>
      </c>
      <c r="R360" s="427">
        <v>0</v>
      </c>
      <c r="S360" s="427">
        <v>0</v>
      </c>
      <c r="T360" s="427">
        <v>0</v>
      </c>
      <c r="U360" s="427">
        <v>0</v>
      </c>
      <c r="V360" s="427">
        <v>0</v>
      </c>
      <c r="W360" s="427">
        <v>0</v>
      </c>
      <c r="X360" s="427">
        <v>0</v>
      </c>
      <c r="Y360" s="427">
        <v>0</v>
      </c>
      <c r="Z360" s="427">
        <v>0</v>
      </c>
      <c r="AA360" s="427">
        <v>0</v>
      </c>
      <c r="AB360" s="427">
        <v>0</v>
      </c>
      <c r="AC360" s="427">
        <v>0</v>
      </c>
      <c r="AD360" s="427">
        <v>0</v>
      </c>
      <c r="AE360" s="427">
        <v>0</v>
      </c>
      <c r="AF360" s="427">
        <v>0</v>
      </c>
      <c r="AG360" s="427">
        <v>0</v>
      </c>
      <c r="AH360" s="427">
        <v>0</v>
      </c>
      <c r="AI360" s="427">
        <v>0</v>
      </c>
      <c r="AJ360" s="427">
        <v>0</v>
      </c>
      <c r="AK360" s="427">
        <v>0</v>
      </c>
      <c r="AL360" s="427">
        <v>0</v>
      </c>
      <c r="AM360" s="427">
        <v>0</v>
      </c>
      <c r="AN360" s="427">
        <v>0</v>
      </c>
      <c r="AO360" s="427">
        <v>0</v>
      </c>
      <c r="AP360" s="427">
        <v>0</v>
      </c>
      <c r="AQ360" s="427">
        <v>0</v>
      </c>
      <c r="AR360" s="427">
        <v>0</v>
      </c>
      <c r="AS360" s="427">
        <v>0</v>
      </c>
      <c r="AT360" s="427">
        <v>0</v>
      </c>
      <c r="AU360" s="427">
        <v>0</v>
      </c>
      <c r="AV360" s="427">
        <v>0</v>
      </c>
      <c r="AW360" s="427">
        <v>0</v>
      </c>
      <c r="AX360" s="427">
        <v>0</v>
      </c>
      <c r="AY360" s="427">
        <v>0</v>
      </c>
      <c r="AZ360" s="427">
        <v>0</v>
      </c>
      <c r="BA360" s="427">
        <v>0</v>
      </c>
      <c r="BB360" s="427">
        <v>0</v>
      </c>
      <c r="BC360" s="427">
        <v>0</v>
      </c>
      <c r="BD360" s="427">
        <v>0</v>
      </c>
      <c r="BE360" s="427">
        <v>0</v>
      </c>
      <c r="BF360" s="427">
        <v>0</v>
      </c>
      <c r="BG360" s="427">
        <v>0</v>
      </c>
      <c r="BH360" s="427">
        <v>0</v>
      </c>
      <c r="BI360" s="427">
        <v>0</v>
      </c>
      <c r="BJ360" s="427">
        <v>0</v>
      </c>
      <c r="BK360" s="427">
        <v>0</v>
      </c>
      <c r="BL360" s="427">
        <v>0</v>
      </c>
      <c r="BM360" s="427">
        <v>0</v>
      </c>
      <c r="BN360" s="427">
        <v>0</v>
      </c>
      <c r="BO360" s="427">
        <v>0</v>
      </c>
      <c r="BP360" s="427">
        <v>0</v>
      </c>
      <c r="BQ360" s="427">
        <v>0</v>
      </c>
      <c r="BR360" s="427">
        <v>0</v>
      </c>
      <c r="BS360" s="427">
        <v>0</v>
      </c>
      <c r="BT360" s="427">
        <v>0</v>
      </c>
      <c r="BU360" s="427">
        <v>0</v>
      </c>
      <c r="BV360" s="427">
        <v>0</v>
      </c>
      <c r="BW360" s="427">
        <v>0</v>
      </c>
      <c r="BX360" s="427">
        <v>0</v>
      </c>
      <c r="BY360" s="427">
        <v>0</v>
      </c>
      <c r="BZ360" s="427">
        <v>0</v>
      </c>
      <c r="CA360" s="427">
        <v>0</v>
      </c>
      <c r="CB360" s="427">
        <v>0</v>
      </c>
      <c r="CC360" s="427">
        <v>0</v>
      </c>
      <c r="CD360" s="427">
        <v>0</v>
      </c>
      <c r="CE360" s="427">
        <v>0</v>
      </c>
      <c r="CF360" s="427">
        <v>0</v>
      </c>
      <c r="CG360" s="427">
        <v>0</v>
      </c>
      <c r="CH360" s="427">
        <v>0</v>
      </c>
      <c r="CI360" s="427">
        <v>0</v>
      </c>
      <c r="CJ360" s="427">
        <v>0</v>
      </c>
      <c r="CK360" s="427">
        <v>0</v>
      </c>
      <c r="CL360" s="427">
        <v>0</v>
      </c>
      <c r="CM360" s="427">
        <v>0</v>
      </c>
      <c r="CN360" s="427">
        <v>0</v>
      </c>
      <c r="CO360" s="427">
        <v>0</v>
      </c>
      <c r="CP360" s="427">
        <v>0</v>
      </c>
      <c r="CQ360" s="427">
        <v>0</v>
      </c>
      <c r="CR360" s="427">
        <v>0</v>
      </c>
      <c r="CS360" s="427">
        <v>0</v>
      </c>
      <c r="CT360" s="427">
        <v>0</v>
      </c>
      <c r="CU360" s="427">
        <v>0</v>
      </c>
      <c r="CV360" s="427">
        <v>0</v>
      </c>
      <c r="CW360" s="427">
        <v>0</v>
      </c>
      <c r="CX360" s="427">
        <v>0</v>
      </c>
      <c r="CY360" s="427">
        <v>0</v>
      </c>
      <c r="CZ360" s="427">
        <v>0</v>
      </c>
      <c r="DA360" s="427">
        <v>0</v>
      </c>
      <c r="DB360" s="436" t="s">
        <v>2126</v>
      </c>
      <c r="DC360" s="427">
        <v>0</v>
      </c>
      <c r="DD360" s="436" t="s">
        <v>2126</v>
      </c>
      <c r="DE360" s="428" t="s">
        <v>2082</v>
      </c>
    </row>
    <row r="361" spans="1:109" customFormat="1" ht="173.25">
      <c r="A361" s="424" t="s">
        <v>887</v>
      </c>
      <c r="B361" s="425" t="s">
        <v>1177</v>
      </c>
      <c r="C361" s="424" t="s">
        <v>1178</v>
      </c>
      <c r="D361" s="426">
        <v>42.589120000000001</v>
      </c>
      <c r="E361" s="427">
        <v>0</v>
      </c>
      <c r="F361" s="427">
        <v>0</v>
      </c>
      <c r="G361" s="427">
        <v>0</v>
      </c>
      <c r="H361" s="427">
        <v>0</v>
      </c>
      <c r="I361" s="427">
        <v>0</v>
      </c>
      <c r="J361" s="427">
        <v>0</v>
      </c>
      <c r="K361" s="427">
        <v>0</v>
      </c>
      <c r="L361" s="427">
        <v>0</v>
      </c>
      <c r="M361" s="427">
        <v>0</v>
      </c>
      <c r="N361" s="427">
        <v>0</v>
      </c>
      <c r="O361" s="427">
        <v>0</v>
      </c>
      <c r="P361" s="427">
        <v>0</v>
      </c>
      <c r="Q361" s="427">
        <v>0</v>
      </c>
      <c r="R361" s="427">
        <v>0</v>
      </c>
      <c r="S361" s="427">
        <v>0</v>
      </c>
      <c r="T361" s="427">
        <v>0</v>
      </c>
      <c r="U361" s="427">
        <v>0</v>
      </c>
      <c r="V361" s="427">
        <v>0</v>
      </c>
      <c r="W361" s="427">
        <v>0</v>
      </c>
      <c r="X361" s="427">
        <v>0</v>
      </c>
      <c r="Y361" s="427">
        <v>0</v>
      </c>
      <c r="Z361" s="427">
        <v>0</v>
      </c>
      <c r="AA361" s="427">
        <v>0</v>
      </c>
      <c r="AB361" s="427">
        <v>0</v>
      </c>
      <c r="AC361" s="427">
        <v>0</v>
      </c>
      <c r="AD361" s="427">
        <v>0</v>
      </c>
      <c r="AE361" s="427">
        <v>0</v>
      </c>
      <c r="AF361" s="427">
        <v>0</v>
      </c>
      <c r="AG361" s="427">
        <v>0</v>
      </c>
      <c r="AH361" s="427">
        <v>0</v>
      </c>
      <c r="AI361" s="427">
        <v>0</v>
      </c>
      <c r="AJ361" s="427">
        <v>0</v>
      </c>
      <c r="AK361" s="427">
        <v>0</v>
      </c>
      <c r="AL361" s="427">
        <v>0</v>
      </c>
      <c r="AM361" s="427">
        <v>0</v>
      </c>
      <c r="AN361" s="427">
        <v>0</v>
      </c>
      <c r="AO361" s="427">
        <v>0</v>
      </c>
      <c r="AP361" s="427">
        <v>0</v>
      </c>
      <c r="AQ361" s="427">
        <v>0</v>
      </c>
      <c r="AR361" s="427">
        <v>0</v>
      </c>
      <c r="AS361" s="427">
        <v>0</v>
      </c>
      <c r="AT361" s="427">
        <v>0</v>
      </c>
      <c r="AU361" s="427">
        <v>0</v>
      </c>
      <c r="AV361" s="427">
        <v>0</v>
      </c>
      <c r="AW361" s="427">
        <v>0</v>
      </c>
      <c r="AX361" s="427">
        <v>0</v>
      </c>
      <c r="AY361" s="427">
        <v>0</v>
      </c>
      <c r="AZ361" s="427">
        <v>0</v>
      </c>
      <c r="BA361" s="427">
        <v>0</v>
      </c>
      <c r="BB361" s="427">
        <v>0</v>
      </c>
      <c r="BC361" s="427">
        <v>0</v>
      </c>
      <c r="BD361" s="427">
        <v>0</v>
      </c>
      <c r="BE361" s="427">
        <v>0</v>
      </c>
      <c r="BF361" s="427">
        <v>0</v>
      </c>
      <c r="BG361" s="427">
        <v>0</v>
      </c>
      <c r="BH361" s="427">
        <v>0</v>
      </c>
      <c r="BI361" s="427">
        <v>0</v>
      </c>
      <c r="BJ361" s="427">
        <v>0</v>
      </c>
      <c r="BK361" s="427">
        <v>0</v>
      </c>
      <c r="BL361" s="427">
        <v>0</v>
      </c>
      <c r="BM361" s="427">
        <v>0</v>
      </c>
      <c r="BN361" s="427">
        <v>0</v>
      </c>
      <c r="BO361" s="427">
        <v>0</v>
      </c>
      <c r="BP361" s="427">
        <v>0</v>
      </c>
      <c r="BQ361" s="427">
        <v>0</v>
      </c>
      <c r="BR361" s="427">
        <v>0</v>
      </c>
      <c r="BS361" s="427">
        <v>0</v>
      </c>
      <c r="BT361" s="427">
        <v>0</v>
      </c>
      <c r="BU361" s="427">
        <v>0</v>
      </c>
      <c r="BV361" s="427">
        <v>0</v>
      </c>
      <c r="BW361" s="427">
        <v>0</v>
      </c>
      <c r="BX361" s="427">
        <v>0</v>
      </c>
      <c r="BY361" s="427">
        <v>0</v>
      </c>
      <c r="BZ361" s="427">
        <v>0</v>
      </c>
      <c r="CA361" s="427">
        <v>0</v>
      </c>
      <c r="CB361" s="427">
        <v>0</v>
      </c>
      <c r="CC361" s="427">
        <v>0</v>
      </c>
      <c r="CD361" s="427">
        <v>0</v>
      </c>
      <c r="CE361" s="427">
        <v>0</v>
      </c>
      <c r="CF361" s="427">
        <v>0</v>
      </c>
      <c r="CG361" s="427">
        <v>0</v>
      </c>
      <c r="CH361" s="427">
        <v>0</v>
      </c>
      <c r="CI361" s="427">
        <v>0</v>
      </c>
      <c r="CJ361" s="427">
        <v>0</v>
      </c>
      <c r="CK361" s="427">
        <v>0</v>
      </c>
      <c r="CL361" s="427">
        <v>0</v>
      </c>
      <c r="CM361" s="427">
        <v>0</v>
      </c>
      <c r="CN361" s="427">
        <v>0</v>
      </c>
      <c r="CO361" s="427">
        <v>0</v>
      </c>
      <c r="CP361" s="427">
        <v>0</v>
      </c>
      <c r="CQ361" s="427">
        <v>0</v>
      </c>
      <c r="CR361" s="427">
        <v>0</v>
      </c>
      <c r="CS361" s="427">
        <v>0</v>
      </c>
      <c r="CT361" s="427">
        <v>0</v>
      </c>
      <c r="CU361" s="427">
        <v>0</v>
      </c>
      <c r="CV361" s="427">
        <v>0</v>
      </c>
      <c r="CW361" s="427">
        <v>0</v>
      </c>
      <c r="CX361" s="427">
        <v>0</v>
      </c>
      <c r="CY361" s="427">
        <v>0</v>
      </c>
      <c r="CZ361" s="427">
        <v>0</v>
      </c>
      <c r="DA361" s="427">
        <v>0</v>
      </c>
      <c r="DB361" s="436" t="s">
        <v>2126</v>
      </c>
      <c r="DC361" s="427">
        <v>0</v>
      </c>
      <c r="DD361" s="436" t="s">
        <v>2126</v>
      </c>
      <c r="DE361" s="428" t="s">
        <v>2082</v>
      </c>
    </row>
    <row r="362" spans="1:109" customFormat="1" ht="173.25">
      <c r="A362" s="424" t="s">
        <v>887</v>
      </c>
      <c r="B362" s="425" t="s">
        <v>1179</v>
      </c>
      <c r="C362" s="424" t="s">
        <v>1180</v>
      </c>
      <c r="D362" s="426">
        <v>45.238670000000006</v>
      </c>
      <c r="E362" s="427">
        <v>0</v>
      </c>
      <c r="F362" s="427">
        <v>0</v>
      </c>
      <c r="G362" s="427">
        <v>0</v>
      </c>
      <c r="H362" s="427">
        <v>0</v>
      </c>
      <c r="I362" s="427">
        <v>0</v>
      </c>
      <c r="J362" s="427">
        <v>0</v>
      </c>
      <c r="K362" s="427">
        <v>0</v>
      </c>
      <c r="L362" s="427">
        <v>0</v>
      </c>
      <c r="M362" s="427">
        <v>0</v>
      </c>
      <c r="N362" s="427">
        <v>0</v>
      </c>
      <c r="O362" s="427">
        <v>0</v>
      </c>
      <c r="P362" s="427">
        <v>0</v>
      </c>
      <c r="Q362" s="427">
        <v>0</v>
      </c>
      <c r="R362" s="427">
        <v>0</v>
      </c>
      <c r="S362" s="427">
        <v>0</v>
      </c>
      <c r="T362" s="427">
        <v>0</v>
      </c>
      <c r="U362" s="427">
        <v>0</v>
      </c>
      <c r="V362" s="427">
        <v>0</v>
      </c>
      <c r="W362" s="427">
        <v>0</v>
      </c>
      <c r="X362" s="427">
        <v>0</v>
      </c>
      <c r="Y362" s="427">
        <v>0</v>
      </c>
      <c r="Z362" s="427">
        <v>0</v>
      </c>
      <c r="AA362" s="427">
        <v>0</v>
      </c>
      <c r="AB362" s="427">
        <v>0</v>
      </c>
      <c r="AC362" s="427">
        <v>0</v>
      </c>
      <c r="AD362" s="427">
        <v>0</v>
      </c>
      <c r="AE362" s="427">
        <v>0</v>
      </c>
      <c r="AF362" s="427">
        <v>0</v>
      </c>
      <c r="AG362" s="427">
        <v>0</v>
      </c>
      <c r="AH362" s="427">
        <v>0</v>
      </c>
      <c r="AI362" s="427">
        <v>0</v>
      </c>
      <c r="AJ362" s="427">
        <v>0</v>
      </c>
      <c r="AK362" s="427">
        <v>0</v>
      </c>
      <c r="AL362" s="427">
        <v>0</v>
      </c>
      <c r="AM362" s="427">
        <v>0</v>
      </c>
      <c r="AN362" s="427">
        <v>0</v>
      </c>
      <c r="AO362" s="427">
        <v>0</v>
      </c>
      <c r="AP362" s="427">
        <v>0</v>
      </c>
      <c r="AQ362" s="427">
        <v>0</v>
      </c>
      <c r="AR362" s="427">
        <v>0</v>
      </c>
      <c r="AS362" s="427">
        <v>0</v>
      </c>
      <c r="AT362" s="427">
        <v>0</v>
      </c>
      <c r="AU362" s="427">
        <v>0</v>
      </c>
      <c r="AV362" s="427">
        <v>0</v>
      </c>
      <c r="AW362" s="427">
        <v>0</v>
      </c>
      <c r="AX362" s="427">
        <v>0</v>
      </c>
      <c r="AY362" s="427">
        <v>0</v>
      </c>
      <c r="AZ362" s="427">
        <v>0</v>
      </c>
      <c r="BA362" s="427">
        <v>0</v>
      </c>
      <c r="BB362" s="427">
        <v>0</v>
      </c>
      <c r="BC362" s="427">
        <v>0</v>
      </c>
      <c r="BD362" s="427">
        <v>0</v>
      </c>
      <c r="BE362" s="427">
        <v>0</v>
      </c>
      <c r="BF362" s="427">
        <v>0</v>
      </c>
      <c r="BG362" s="427">
        <v>0</v>
      </c>
      <c r="BH362" s="427">
        <v>0</v>
      </c>
      <c r="BI362" s="427">
        <v>0</v>
      </c>
      <c r="BJ362" s="427">
        <v>0</v>
      </c>
      <c r="BK362" s="427">
        <v>0</v>
      </c>
      <c r="BL362" s="427">
        <v>0</v>
      </c>
      <c r="BM362" s="427">
        <v>0</v>
      </c>
      <c r="BN362" s="427">
        <v>0</v>
      </c>
      <c r="BO362" s="427">
        <v>0</v>
      </c>
      <c r="BP362" s="427">
        <v>0</v>
      </c>
      <c r="BQ362" s="427">
        <v>0</v>
      </c>
      <c r="BR362" s="427">
        <v>0</v>
      </c>
      <c r="BS362" s="427">
        <v>0</v>
      </c>
      <c r="BT362" s="427">
        <v>0</v>
      </c>
      <c r="BU362" s="427">
        <v>0</v>
      </c>
      <c r="BV362" s="427">
        <v>0</v>
      </c>
      <c r="BW362" s="427">
        <v>0</v>
      </c>
      <c r="BX362" s="427">
        <v>0</v>
      </c>
      <c r="BY362" s="427">
        <v>0</v>
      </c>
      <c r="BZ362" s="427">
        <v>0</v>
      </c>
      <c r="CA362" s="427">
        <v>0</v>
      </c>
      <c r="CB362" s="427">
        <v>0</v>
      </c>
      <c r="CC362" s="427">
        <v>0</v>
      </c>
      <c r="CD362" s="427">
        <v>0</v>
      </c>
      <c r="CE362" s="427">
        <v>0</v>
      </c>
      <c r="CF362" s="427">
        <v>0</v>
      </c>
      <c r="CG362" s="427">
        <v>0</v>
      </c>
      <c r="CH362" s="427">
        <v>0</v>
      </c>
      <c r="CI362" s="427">
        <v>0</v>
      </c>
      <c r="CJ362" s="427">
        <v>0</v>
      </c>
      <c r="CK362" s="427">
        <v>0</v>
      </c>
      <c r="CL362" s="427">
        <v>0</v>
      </c>
      <c r="CM362" s="427">
        <v>0</v>
      </c>
      <c r="CN362" s="427">
        <v>0</v>
      </c>
      <c r="CO362" s="427">
        <v>0</v>
      </c>
      <c r="CP362" s="427">
        <v>0</v>
      </c>
      <c r="CQ362" s="427">
        <v>0</v>
      </c>
      <c r="CR362" s="427">
        <v>0</v>
      </c>
      <c r="CS362" s="427">
        <v>0</v>
      </c>
      <c r="CT362" s="427">
        <v>0</v>
      </c>
      <c r="CU362" s="427">
        <v>0</v>
      </c>
      <c r="CV362" s="427">
        <v>0</v>
      </c>
      <c r="CW362" s="427">
        <v>0</v>
      </c>
      <c r="CX362" s="427">
        <v>0</v>
      </c>
      <c r="CY362" s="427">
        <v>0</v>
      </c>
      <c r="CZ362" s="427">
        <v>0</v>
      </c>
      <c r="DA362" s="427">
        <v>0</v>
      </c>
      <c r="DB362" s="436" t="s">
        <v>2126</v>
      </c>
      <c r="DC362" s="427">
        <v>0</v>
      </c>
      <c r="DD362" s="436" t="s">
        <v>2126</v>
      </c>
      <c r="DE362" s="428" t="s">
        <v>2082</v>
      </c>
    </row>
    <row r="363" spans="1:109" customFormat="1" ht="110.25">
      <c r="A363" s="424" t="s">
        <v>887</v>
      </c>
      <c r="B363" s="425" t="s">
        <v>1181</v>
      </c>
      <c r="C363" s="424" t="s">
        <v>1182</v>
      </c>
      <c r="D363" s="426">
        <v>0</v>
      </c>
      <c r="E363" s="427">
        <v>0</v>
      </c>
      <c r="F363" s="427">
        <v>0</v>
      </c>
      <c r="G363" s="427">
        <v>0</v>
      </c>
      <c r="H363" s="427">
        <v>0</v>
      </c>
      <c r="I363" s="427">
        <v>0</v>
      </c>
      <c r="J363" s="427">
        <v>0</v>
      </c>
      <c r="K363" s="427">
        <v>0</v>
      </c>
      <c r="L363" s="427">
        <v>0</v>
      </c>
      <c r="M363" s="427">
        <v>0</v>
      </c>
      <c r="N363" s="427">
        <v>0</v>
      </c>
      <c r="O363" s="427">
        <v>0</v>
      </c>
      <c r="P363" s="427">
        <v>0</v>
      </c>
      <c r="Q363" s="427">
        <v>0</v>
      </c>
      <c r="R363" s="427">
        <v>0</v>
      </c>
      <c r="S363" s="427">
        <v>0</v>
      </c>
      <c r="T363" s="427">
        <v>0</v>
      </c>
      <c r="U363" s="427">
        <v>0</v>
      </c>
      <c r="V363" s="427">
        <v>0</v>
      </c>
      <c r="W363" s="427">
        <v>0</v>
      </c>
      <c r="X363" s="427">
        <v>0</v>
      </c>
      <c r="Y363" s="427">
        <v>0</v>
      </c>
      <c r="Z363" s="427">
        <v>0</v>
      </c>
      <c r="AA363" s="427">
        <v>0</v>
      </c>
      <c r="AB363" s="427">
        <v>0</v>
      </c>
      <c r="AC363" s="427">
        <v>0</v>
      </c>
      <c r="AD363" s="427">
        <v>0</v>
      </c>
      <c r="AE363" s="427">
        <v>0</v>
      </c>
      <c r="AF363" s="427">
        <v>0</v>
      </c>
      <c r="AG363" s="427">
        <v>0</v>
      </c>
      <c r="AH363" s="427">
        <v>0</v>
      </c>
      <c r="AI363" s="427">
        <v>0</v>
      </c>
      <c r="AJ363" s="427">
        <v>0</v>
      </c>
      <c r="AK363" s="427">
        <v>0</v>
      </c>
      <c r="AL363" s="427">
        <v>0</v>
      </c>
      <c r="AM363" s="427">
        <v>0</v>
      </c>
      <c r="AN363" s="427">
        <v>0</v>
      </c>
      <c r="AO363" s="427">
        <v>0</v>
      </c>
      <c r="AP363" s="427">
        <v>0</v>
      </c>
      <c r="AQ363" s="427">
        <v>0</v>
      </c>
      <c r="AR363" s="427">
        <v>0</v>
      </c>
      <c r="AS363" s="427">
        <v>0</v>
      </c>
      <c r="AT363" s="427">
        <v>0</v>
      </c>
      <c r="AU363" s="427">
        <v>0</v>
      </c>
      <c r="AV363" s="427">
        <v>0</v>
      </c>
      <c r="AW363" s="427">
        <v>0</v>
      </c>
      <c r="AX363" s="427">
        <v>0</v>
      </c>
      <c r="AY363" s="427">
        <v>0</v>
      </c>
      <c r="AZ363" s="427">
        <v>0</v>
      </c>
      <c r="BA363" s="427">
        <v>0</v>
      </c>
      <c r="BB363" s="427">
        <v>0</v>
      </c>
      <c r="BC363" s="427">
        <v>0</v>
      </c>
      <c r="BD363" s="427">
        <v>0</v>
      </c>
      <c r="BE363" s="427">
        <v>0</v>
      </c>
      <c r="BF363" s="427">
        <v>0</v>
      </c>
      <c r="BG363" s="427">
        <v>0</v>
      </c>
      <c r="BH363" s="427">
        <v>0</v>
      </c>
      <c r="BI363" s="427">
        <v>0</v>
      </c>
      <c r="BJ363" s="427">
        <v>0</v>
      </c>
      <c r="BK363" s="427">
        <v>0</v>
      </c>
      <c r="BL363" s="427">
        <v>0</v>
      </c>
      <c r="BM363" s="427">
        <v>0</v>
      </c>
      <c r="BN363" s="427">
        <v>0</v>
      </c>
      <c r="BO363" s="427">
        <v>0</v>
      </c>
      <c r="BP363" s="427">
        <v>0</v>
      </c>
      <c r="BQ363" s="427">
        <v>0</v>
      </c>
      <c r="BR363" s="427">
        <v>0</v>
      </c>
      <c r="BS363" s="427">
        <v>0</v>
      </c>
      <c r="BT363" s="427">
        <v>0</v>
      </c>
      <c r="BU363" s="427">
        <v>0</v>
      </c>
      <c r="BV363" s="427">
        <v>0</v>
      </c>
      <c r="BW363" s="427">
        <v>0</v>
      </c>
      <c r="BX363" s="427">
        <v>0</v>
      </c>
      <c r="BY363" s="427">
        <v>0</v>
      </c>
      <c r="BZ363" s="427">
        <v>0</v>
      </c>
      <c r="CA363" s="427">
        <v>0</v>
      </c>
      <c r="CB363" s="427">
        <v>0</v>
      </c>
      <c r="CC363" s="427">
        <v>0</v>
      </c>
      <c r="CD363" s="427">
        <v>0</v>
      </c>
      <c r="CE363" s="427">
        <v>0</v>
      </c>
      <c r="CF363" s="427">
        <v>0</v>
      </c>
      <c r="CG363" s="427">
        <v>0</v>
      </c>
      <c r="CH363" s="427">
        <v>0</v>
      </c>
      <c r="CI363" s="427">
        <v>0</v>
      </c>
      <c r="CJ363" s="427">
        <v>0</v>
      </c>
      <c r="CK363" s="427">
        <v>0</v>
      </c>
      <c r="CL363" s="427">
        <v>0</v>
      </c>
      <c r="CM363" s="427">
        <v>0</v>
      </c>
      <c r="CN363" s="427">
        <v>0</v>
      </c>
      <c r="CO363" s="427">
        <v>0</v>
      </c>
      <c r="CP363" s="427">
        <v>0</v>
      </c>
      <c r="CQ363" s="427">
        <v>0</v>
      </c>
      <c r="CR363" s="427">
        <v>0</v>
      </c>
      <c r="CS363" s="427">
        <v>0</v>
      </c>
      <c r="CT363" s="427">
        <v>0</v>
      </c>
      <c r="CU363" s="427">
        <v>0</v>
      </c>
      <c r="CV363" s="427">
        <v>0</v>
      </c>
      <c r="CW363" s="427">
        <v>0</v>
      </c>
      <c r="CX363" s="427">
        <v>0</v>
      </c>
      <c r="CY363" s="427">
        <v>0</v>
      </c>
      <c r="CZ363" s="427">
        <v>0</v>
      </c>
      <c r="DA363" s="427">
        <v>0</v>
      </c>
      <c r="DB363" s="436" t="s">
        <v>2126</v>
      </c>
      <c r="DC363" s="427">
        <v>0</v>
      </c>
      <c r="DD363" s="436" t="s">
        <v>2126</v>
      </c>
      <c r="DE363" s="428" t="s">
        <v>2082</v>
      </c>
    </row>
    <row r="364" spans="1:109" customFormat="1">
      <c r="A364" s="424" t="s">
        <v>887</v>
      </c>
      <c r="B364" s="425" t="s">
        <v>1183</v>
      </c>
      <c r="C364" s="424" t="s">
        <v>1184</v>
      </c>
      <c r="D364" s="426">
        <v>0.3075</v>
      </c>
      <c r="E364" s="427">
        <v>0</v>
      </c>
      <c r="F364" s="427">
        <v>0</v>
      </c>
      <c r="G364" s="427">
        <v>0</v>
      </c>
      <c r="H364" s="427">
        <v>0</v>
      </c>
      <c r="I364" s="427">
        <v>0</v>
      </c>
      <c r="J364" s="427">
        <v>0</v>
      </c>
      <c r="K364" s="427">
        <v>0</v>
      </c>
      <c r="L364" s="427">
        <v>0</v>
      </c>
      <c r="M364" s="427">
        <v>0</v>
      </c>
      <c r="N364" s="427">
        <v>0</v>
      </c>
      <c r="O364" s="427">
        <v>0</v>
      </c>
      <c r="P364" s="427">
        <v>0</v>
      </c>
      <c r="Q364" s="427">
        <v>0</v>
      </c>
      <c r="R364" s="427">
        <v>0</v>
      </c>
      <c r="S364" s="427">
        <v>0</v>
      </c>
      <c r="T364" s="427">
        <v>0</v>
      </c>
      <c r="U364" s="427">
        <v>0</v>
      </c>
      <c r="V364" s="427">
        <v>0</v>
      </c>
      <c r="W364" s="427">
        <v>0</v>
      </c>
      <c r="X364" s="427">
        <v>0</v>
      </c>
      <c r="Y364" s="427">
        <v>0</v>
      </c>
      <c r="Z364" s="427">
        <v>0</v>
      </c>
      <c r="AA364" s="427">
        <v>0</v>
      </c>
      <c r="AB364" s="427">
        <v>0</v>
      </c>
      <c r="AC364" s="427">
        <v>0</v>
      </c>
      <c r="AD364" s="427">
        <v>0</v>
      </c>
      <c r="AE364" s="427">
        <v>0</v>
      </c>
      <c r="AF364" s="427">
        <v>0</v>
      </c>
      <c r="AG364" s="427">
        <v>0</v>
      </c>
      <c r="AH364" s="427">
        <v>0</v>
      </c>
      <c r="AI364" s="427">
        <v>0</v>
      </c>
      <c r="AJ364" s="427">
        <v>0</v>
      </c>
      <c r="AK364" s="427">
        <v>0</v>
      </c>
      <c r="AL364" s="427">
        <v>0</v>
      </c>
      <c r="AM364" s="427">
        <v>0</v>
      </c>
      <c r="AN364" s="427">
        <v>0</v>
      </c>
      <c r="AO364" s="427">
        <v>0</v>
      </c>
      <c r="AP364" s="427">
        <v>0</v>
      </c>
      <c r="AQ364" s="427">
        <v>0</v>
      </c>
      <c r="AR364" s="427">
        <v>0</v>
      </c>
      <c r="AS364" s="427">
        <v>0</v>
      </c>
      <c r="AT364" s="427">
        <v>0</v>
      </c>
      <c r="AU364" s="427">
        <v>0</v>
      </c>
      <c r="AV364" s="427">
        <v>0</v>
      </c>
      <c r="AW364" s="427">
        <v>0</v>
      </c>
      <c r="AX364" s="427">
        <v>0</v>
      </c>
      <c r="AY364" s="427">
        <v>0</v>
      </c>
      <c r="AZ364" s="427">
        <v>0</v>
      </c>
      <c r="BA364" s="427">
        <v>0</v>
      </c>
      <c r="BB364" s="427">
        <v>0</v>
      </c>
      <c r="BC364" s="427">
        <v>0</v>
      </c>
      <c r="BD364" s="427">
        <v>0</v>
      </c>
      <c r="BE364" s="427">
        <v>0</v>
      </c>
      <c r="BF364" s="427">
        <v>0</v>
      </c>
      <c r="BG364" s="427">
        <v>0</v>
      </c>
      <c r="BH364" s="427">
        <v>0</v>
      </c>
      <c r="BI364" s="427">
        <v>0</v>
      </c>
      <c r="BJ364" s="427">
        <v>0</v>
      </c>
      <c r="BK364" s="427">
        <v>0</v>
      </c>
      <c r="BL364" s="427">
        <v>0</v>
      </c>
      <c r="BM364" s="427">
        <v>0</v>
      </c>
      <c r="BN364" s="427">
        <v>0</v>
      </c>
      <c r="BO364" s="427">
        <v>0</v>
      </c>
      <c r="BP364" s="427">
        <v>0</v>
      </c>
      <c r="BQ364" s="427">
        <v>0</v>
      </c>
      <c r="BR364" s="427">
        <v>0</v>
      </c>
      <c r="BS364" s="427">
        <v>0</v>
      </c>
      <c r="BT364" s="427">
        <v>0</v>
      </c>
      <c r="BU364" s="427">
        <v>0</v>
      </c>
      <c r="BV364" s="427">
        <v>0</v>
      </c>
      <c r="BW364" s="427">
        <v>0</v>
      </c>
      <c r="BX364" s="427">
        <v>0</v>
      </c>
      <c r="BY364" s="427">
        <v>0</v>
      </c>
      <c r="BZ364" s="427">
        <v>0</v>
      </c>
      <c r="CA364" s="427">
        <v>0</v>
      </c>
      <c r="CB364" s="427">
        <v>0</v>
      </c>
      <c r="CC364" s="427">
        <v>0</v>
      </c>
      <c r="CD364" s="427">
        <v>0</v>
      </c>
      <c r="CE364" s="427">
        <v>0</v>
      </c>
      <c r="CF364" s="427">
        <v>0</v>
      </c>
      <c r="CG364" s="427">
        <v>0</v>
      </c>
      <c r="CH364" s="427">
        <v>0</v>
      </c>
      <c r="CI364" s="427">
        <v>0</v>
      </c>
      <c r="CJ364" s="427">
        <v>0</v>
      </c>
      <c r="CK364" s="427">
        <v>0</v>
      </c>
      <c r="CL364" s="427">
        <v>0</v>
      </c>
      <c r="CM364" s="427">
        <v>0</v>
      </c>
      <c r="CN364" s="427">
        <v>0</v>
      </c>
      <c r="CO364" s="427">
        <v>0</v>
      </c>
      <c r="CP364" s="427">
        <v>0</v>
      </c>
      <c r="CQ364" s="427">
        <v>0</v>
      </c>
      <c r="CR364" s="427">
        <v>0</v>
      </c>
      <c r="CS364" s="427">
        <v>0</v>
      </c>
      <c r="CT364" s="427">
        <v>0</v>
      </c>
      <c r="CU364" s="427">
        <v>0</v>
      </c>
      <c r="CV364" s="427">
        <v>0</v>
      </c>
      <c r="CW364" s="427">
        <v>0</v>
      </c>
      <c r="CX364" s="427">
        <v>0</v>
      </c>
      <c r="CY364" s="427">
        <v>0</v>
      </c>
      <c r="CZ364" s="427">
        <v>0</v>
      </c>
      <c r="DA364" s="427">
        <v>0</v>
      </c>
      <c r="DB364" s="436" t="s">
        <v>2126</v>
      </c>
      <c r="DC364" s="427">
        <v>0</v>
      </c>
      <c r="DD364" s="436" t="s">
        <v>2126</v>
      </c>
      <c r="DE364" s="428" t="s">
        <v>2082</v>
      </c>
    </row>
    <row r="365" spans="1:109" customFormat="1">
      <c r="A365" s="424" t="s">
        <v>887</v>
      </c>
      <c r="B365" s="425" t="s">
        <v>1185</v>
      </c>
      <c r="C365" s="424" t="s">
        <v>1186</v>
      </c>
      <c r="D365" s="426">
        <v>0.65853200000000001</v>
      </c>
      <c r="E365" s="427">
        <v>0</v>
      </c>
      <c r="F365" s="427">
        <v>0</v>
      </c>
      <c r="G365" s="427">
        <v>0</v>
      </c>
      <c r="H365" s="427">
        <v>0</v>
      </c>
      <c r="I365" s="427">
        <v>0</v>
      </c>
      <c r="J365" s="427">
        <v>0</v>
      </c>
      <c r="K365" s="427">
        <v>0</v>
      </c>
      <c r="L365" s="427">
        <v>0</v>
      </c>
      <c r="M365" s="427">
        <v>0</v>
      </c>
      <c r="N365" s="427">
        <v>0</v>
      </c>
      <c r="O365" s="427">
        <v>0</v>
      </c>
      <c r="P365" s="427">
        <v>0</v>
      </c>
      <c r="Q365" s="427">
        <v>0</v>
      </c>
      <c r="R365" s="427">
        <v>0</v>
      </c>
      <c r="S365" s="427">
        <v>0</v>
      </c>
      <c r="T365" s="427">
        <v>0</v>
      </c>
      <c r="U365" s="427">
        <v>0</v>
      </c>
      <c r="V365" s="427">
        <v>0</v>
      </c>
      <c r="W365" s="427">
        <v>0</v>
      </c>
      <c r="X365" s="427">
        <v>0</v>
      </c>
      <c r="Y365" s="427">
        <v>0</v>
      </c>
      <c r="Z365" s="427">
        <v>0</v>
      </c>
      <c r="AA365" s="427">
        <v>0</v>
      </c>
      <c r="AB365" s="427">
        <v>0</v>
      </c>
      <c r="AC365" s="427">
        <v>0</v>
      </c>
      <c r="AD365" s="427">
        <v>0</v>
      </c>
      <c r="AE365" s="427">
        <v>0</v>
      </c>
      <c r="AF365" s="427">
        <v>0</v>
      </c>
      <c r="AG365" s="427">
        <v>0</v>
      </c>
      <c r="AH365" s="427">
        <v>0</v>
      </c>
      <c r="AI365" s="427">
        <v>0</v>
      </c>
      <c r="AJ365" s="427">
        <v>0</v>
      </c>
      <c r="AK365" s="427">
        <v>0</v>
      </c>
      <c r="AL365" s="427">
        <v>0</v>
      </c>
      <c r="AM365" s="427">
        <v>0</v>
      </c>
      <c r="AN365" s="427">
        <v>0</v>
      </c>
      <c r="AO365" s="427">
        <v>0</v>
      </c>
      <c r="AP365" s="427">
        <v>0</v>
      </c>
      <c r="AQ365" s="427">
        <v>0</v>
      </c>
      <c r="AR365" s="427">
        <v>0</v>
      </c>
      <c r="AS365" s="427">
        <v>0</v>
      </c>
      <c r="AT365" s="427">
        <v>0</v>
      </c>
      <c r="AU365" s="427">
        <v>0</v>
      </c>
      <c r="AV365" s="427">
        <v>0</v>
      </c>
      <c r="AW365" s="427">
        <v>0</v>
      </c>
      <c r="AX365" s="427">
        <v>0</v>
      </c>
      <c r="AY365" s="427">
        <v>0</v>
      </c>
      <c r="AZ365" s="427">
        <v>0</v>
      </c>
      <c r="BA365" s="427">
        <v>0</v>
      </c>
      <c r="BB365" s="427">
        <v>0</v>
      </c>
      <c r="BC365" s="427">
        <v>0</v>
      </c>
      <c r="BD365" s="427">
        <v>0</v>
      </c>
      <c r="BE365" s="427">
        <v>0</v>
      </c>
      <c r="BF365" s="427">
        <v>0</v>
      </c>
      <c r="BG365" s="427">
        <v>0</v>
      </c>
      <c r="BH365" s="427">
        <v>0</v>
      </c>
      <c r="BI365" s="427">
        <v>0</v>
      </c>
      <c r="BJ365" s="427">
        <v>0</v>
      </c>
      <c r="BK365" s="427">
        <v>0</v>
      </c>
      <c r="BL365" s="427">
        <v>0</v>
      </c>
      <c r="BM365" s="427">
        <v>0</v>
      </c>
      <c r="BN365" s="427">
        <v>0</v>
      </c>
      <c r="BO365" s="427">
        <v>0</v>
      </c>
      <c r="BP365" s="427">
        <v>0</v>
      </c>
      <c r="BQ365" s="427">
        <v>0</v>
      </c>
      <c r="BR365" s="427">
        <v>0</v>
      </c>
      <c r="BS365" s="427">
        <v>0</v>
      </c>
      <c r="BT365" s="427">
        <v>0</v>
      </c>
      <c r="BU365" s="427">
        <v>0</v>
      </c>
      <c r="BV365" s="427">
        <v>0</v>
      </c>
      <c r="BW365" s="427">
        <v>0</v>
      </c>
      <c r="BX365" s="427">
        <v>0</v>
      </c>
      <c r="BY365" s="427">
        <v>0</v>
      </c>
      <c r="BZ365" s="427">
        <v>0</v>
      </c>
      <c r="CA365" s="427">
        <v>0</v>
      </c>
      <c r="CB365" s="427">
        <v>0</v>
      </c>
      <c r="CC365" s="427">
        <v>0</v>
      </c>
      <c r="CD365" s="427">
        <v>0</v>
      </c>
      <c r="CE365" s="427">
        <v>0</v>
      </c>
      <c r="CF365" s="427">
        <v>0</v>
      </c>
      <c r="CG365" s="427">
        <v>0</v>
      </c>
      <c r="CH365" s="427">
        <v>0</v>
      </c>
      <c r="CI365" s="427">
        <v>0</v>
      </c>
      <c r="CJ365" s="427">
        <v>0</v>
      </c>
      <c r="CK365" s="427">
        <v>0</v>
      </c>
      <c r="CL365" s="427">
        <v>0</v>
      </c>
      <c r="CM365" s="427">
        <v>0</v>
      </c>
      <c r="CN365" s="427">
        <v>0</v>
      </c>
      <c r="CO365" s="427">
        <v>0</v>
      </c>
      <c r="CP365" s="427">
        <v>0</v>
      </c>
      <c r="CQ365" s="427">
        <v>0</v>
      </c>
      <c r="CR365" s="427">
        <v>0</v>
      </c>
      <c r="CS365" s="427">
        <v>0</v>
      </c>
      <c r="CT365" s="427">
        <v>0</v>
      </c>
      <c r="CU365" s="427">
        <v>0</v>
      </c>
      <c r="CV365" s="427">
        <v>0</v>
      </c>
      <c r="CW365" s="427">
        <v>0</v>
      </c>
      <c r="CX365" s="427">
        <v>0</v>
      </c>
      <c r="CY365" s="427">
        <v>0</v>
      </c>
      <c r="CZ365" s="427">
        <v>0</v>
      </c>
      <c r="DA365" s="427">
        <v>0</v>
      </c>
      <c r="DB365" s="436" t="s">
        <v>2126</v>
      </c>
      <c r="DC365" s="427">
        <v>0</v>
      </c>
      <c r="DD365" s="436" t="s">
        <v>2126</v>
      </c>
      <c r="DE365" s="428" t="s">
        <v>2082</v>
      </c>
    </row>
    <row r="366" spans="1:109" customFormat="1" ht="47.25">
      <c r="A366" s="424" t="s">
        <v>887</v>
      </c>
      <c r="B366" s="425" t="s">
        <v>1187</v>
      </c>
      <c r="C366" s="424" t="s">
        <v>1188</v>
      </c>
      <c r="D366" s="426">
        <v>79.835276890000003</v>
      </c>
      <c r="E366" s="427">
        <v>0</v>
      </c>
      <c r="F366" s="427">
        <v>0</v>
      </c>
      <c r="G366" s="427">
        <v>0</v>
      </c>
      <c r="H366" s="427">
        <v>0</v>
      </c>
      <c r="I366" s="427">
        <v>0</v>
      </c>
      <c r="J366" s="427">
        <v>0</v>
      </c>
      <c r="K366" s="427">
        <v>0</v>
      </c>
      <c r="L366" s="427">
        <v>0</v>
      </c>
      <c r="M366" s="427">
        <v>0</v>
      </c>
      <c r="N366" s="427">
        <v>0</v>
      </c>
      <c r="O366" s="427">
        <v>0</v>
      </c>
      <c r="P366" s="427">
        <v>0</v>
      </c>
      <c r="Q366" s="427">
        <v>0</v>
      </c>
      <c r="R366" s="427">
        <v>0</v>
      </c>
      <c r="S366" s="427">
        <v>0</v>
      </c>
      <c r="T366" s="427">
        <v>0</v>
      </c>
      <c r="U366" s="427">
        <v>0</v>
      </c>
      <c r="V366" s="427">
        <v>0</v>
      </c>
      <c r="W366" s="427">
        <v>0</v>
      </c>
      <c r="X366" s="427">
        <v>0</v>
      </c>
      <c r="Y366" s="427">
        <v>0</v>
      </c>
      <c r="Z366" s="427">
        <v>0</v>
      </c>
      <c r="AA366" s="427">
        <v>0</v>
      </c>
      <c r="AB366" s="427">
        <v>0</v>
      </c>
      <c r="AC366" s="427">
        <v>0</v>
      </c>
      <c r="AD366" s="427">
        <v>0</v>
      </c>
      <c r="AE366" s="427">
        <v>0</v>
      </c>
      <c r="AF366" s="427">
        <v>0</v>
      </c>
      <c r="AG366" s="427">
        <v>0</v>
      </c>
      <c r="AH366" s="427">
        <v>0</v>
      </c>
      <c r="AI366" s="427">
        <v>0</v>
      </c>
      <c r="AJ366" s="427">
        <v>0</v>
      </c>
      <c r="AK366" s="427">
        <v>0</v>
      </c>
      <c r="AL366" s="427">
        <v>0</v>
      </c>
      <c r="AM366" s="427">
        <v>0</v>
      </c>
      <c r="AN366" s="427">
        <v>0</v>
      </c>
      <c r="AO366" s="427">
        <v>0</v>
      </c>
      <c r="AP366" s="427">
        <v>0</v>
      </c>
      <c r="AQ366" s="427">
        <v>0</v>
      </c>
      <c r="AR366" s="427">
        <v>0</v>
      </c>
      <c r="AS366" s="427">
        <v>0</v>
      </c>
      <c r="AT366" s="427">
        <v>0</v>
      </c>
      <c r="AU366" s="427">
        <v>0</v>
      </c>
      <c r="AV366" s="427">
        <v>0</v>
      </c>
      <c r="AW366" s="427">
        <v>0</v>
      </c>
      <c r="AX366" s="427">
        <v>0</v>
      </c>
      <c r="AY366" s="427">
        <v>0</v>
      </c>
      <c r="AZ366" s="427">
        <v>0</v>
      </c>
      <c r="BA366" s="427">
        <v>0</v>
      </c>
      <c r="BB366" s="427">
        <v>0</v>
      </c>
      <c r="BC366" s="427">
        <v>0</v>
      </c>
      <c r="BD366" s="427">
        <v>0</v>
      </c>
      <c r="BE366" s="427">
        <v>0</v>
      </c>
      <c r="BF366" s="427">
        <v>0</v>
      </c>
      <c r="BG366" s="427">
        <v>0</v>
      </c>
      <c r="BH366" s="427">
        <v>0</v>
      </c>
      <c r="BI366" s="427">
        <v>0</v>
      </c>
      <c r="BJ366" s="427">
        <v>0</v>
      </c>
      <c r="BK366" s="427">
        <v>0</v>
      </c>
      <c r="BL366" s="427">
        <v>0</v>
      </c>
      <c r="BM366" s="427">
        <v>0</v>
      </c>
      <c r="BN366" s="427">
        <v>0</v>
      </c>
      <c r="BO366" s="427">
        <v>0</v>
      </c>
      <c r="BP366" s="427">
        <v>0</v>
      </c>
      <c r="BQ366" s="427">
        <v>0</v>
      </c>
      <c r="BR366" s="427">
        <v>0</v>
      </c>
      <c r="BS366" s="427">
        <v>0</v>
      </c>
      <c r="BT366" s="427">
        <v>0</v>
      </c>
      <c r="BU366" s="427">
        <v>0</v>
      </c>
      <c r="BV366" s="427">
        <v>0</v>
      </c>
      <c r="BW366" s="427">
        <v>0</v>
      </c>
      <c r="BX366" s="427">
        <v>0</v>
      </c>
      <c r="BY366" s="427">
        <v>0</v>
      </c>
      <c r="BZ366" s="427">
        <v>0</v>
      </c>
      <c r="CA366" s="427">
        <v>0</v>
      </c>
      <c r="CB366" s="427">
        <v>0</v>
      </c>
      <c r="CC366" s="427">
        <v>0</v>
      </c>
      <c r="CD366" s="427">
        <v>0</v>
      </c>
      <c r="CE366" s="427">
        <v>0</v>
      </c>
      <c r="CF366" s="427">
        <v>0</v>
      </c>
      <c r="CG366" s="427">
        <v>0</v>
      </c>
      <c r="CH366" s="427">
        <v>0</v>
      </c>
      <c r="CI366" s="427">
        <v>0</v>
      </c>
      <c r="CJ366" s="427">
        <v>0</v>
      </c>
      <c r="CK366" s="427">
        <v>0</v>
      </c>
      <c r="CL366" s="427">
        <v>0</v>
      </c>
      <c r="CM366" s="427">
        <v>0</v>
      </c>
      <c r="CN366" s="427">
        <v>0</v>
      </c>
      <c r="CO366" s="427">
        <v>0</v>
      </c>
      <c r="CP366" s="427">
        <v>0</v>
      </c>
      <c r="CQ366" s="427">
        <v>0</v>
      </c>
      <c r="CR366" s="427">
        <v>0</v>
      </c>
      <c r="CS366" s="427">
        <v>0</v>
      </c>
      <c r="CT366" s="427">
        <v>0</v>
      </c>
      <c r="CU366" s="427">
        <v>0</v>
      </c>
      <c r="CV366" s="427">
        <v>0</v>
      </c>
      <c r="CW366" s="427">
        <v>0</v>
      </c>
      <c r="CX366" s="427">
        <v>0</v>
      </c>
      <c r="CY366" s="427">
        <v>0</v>
      </c>
      <c r="CZ366" s="427">
        <v>0</v>
      </c>
      <c r="DA366" s="427">
        <v>0</v>
      </c>
      <c r="DB366" s="436" t="s">
        <v>2126</v>
      </c>
      <c r="DC366" s="427">
        <v>0</v>
      </c>
      <c r="DD366" s="436" t="s">
        <v>2126</v>
      </c>
      <c r="DE366" s="428" t="s">
        <v>2082</v>
      </c>
    </row>
    <row r="367" spans="1:109" customFormat="1" ht="31.5">
      <c r="A367" s="424" t="s">
        <v>887</v>
      </c>
      <c r="B367" s="425" t="s">
        <v>1189</v>
      </c>
      <c r="C367" s="424" t="s">
        <v>1190</v>
      </c>
      <c r="D367" s="426">
        <v>94.903893280000005</v>
      </c>
      <c r="E367" s="427">
        <v>0</v>
      </c>
      <c r="F367" s="427">
        <v>0</v>
      </c>
      <c r="G367" s="427">
        <v>0</v>
      </c>
      <c r="H367" s="427">
        <v>0</v>
      </c>
      <c r="I367" s="427">
        <v>0</v>
      </c>
      <c r="J367" s="427">
        <v>0</v>
      </c>
      <c r="K367" s="427">
        <v>0</v>
      </c>
      <c r="L367" s="427">
        <v>0</v>
      </c>
      <c r="M367" s="427">
        <v>0</v>
      </c>
      <c r="N367" s="427">
        <v>0</v>
      </c>
      <c r="O367" s="427">
        <v>0</v>
      </c>
      <c r="P367" s="427">
        <v>0</v>
      </c>
      <c r="Q367" s="427">
        <v>0</v>
      </c>
      <c r="R367" s="427">
        <v>0</v>
      </c>
      <c r="S367" s="427">
        <v>0</v>
      </c>
      <c r="T367" s="427">
        <v>0</v>
      </c>
      <c r="U367" s="427">
        <v>0</v>
      </c>
      <c r="V367" s="427">
        <v>0</v>
      </c>
      <c r="W367" s="427">
        <v>0</v>
      </c>
      <c r="X367" s="427">
        <v>0</v>
      </c>
      <c r="Y367" s="427">
        <v>0</v>
      </c>
      <c r="Z367" s="427">
        <v>0</v>
      </c>
      <c r="AA367" s="427">
        <v>0</v>
      </c>
      <c r="AB367" s="427">
        <v>0</v>
      </c>
      <c r="AC367" s="427">
        <v>0</v>
      </c>
      <c r="AD367" s="427">
        <v>0</v>
      </c>
      <c r="AE367" s="427">
        <v>0</v>
      </c>
      <c r="AF367" s="427">
        <v>0</v>
      </c>
      <c r="AG367" s="427">
        <v>0</v>
      </c>
      <c r="AH367" s="427">
        <v>0</v>
      </c>
      <c r="AI367" s="427">
        <v>0</v>
      </c>
      <c r="AJ367" s="427">
        <v>0</v>
      </c>
      <c r="AK367" s="427">
        <v>0</v>
      </c>
      <c r="AL367" s="427">
        <v>0</v>
      </c>
      <c r="AM367" s="427">
        <v>0</v>
      </c>
      <c r="AN367" s="427">
        <v>0</v>
      </c>
      <c r="AO367" s="427">
        <v>0</v>
      </c>
      <c r="AP367" s="427">
        <v>0</v>
      </c>
      <c r="AQ367" s="427">
        <v>0</v>
      </c>
      <c r="AR367" s="427">
        <v>0</v>
      </c>
      <c r="AS367" s="427">
        <v>0</v>
      </c>
      <c r="AT367" s="427">
        <v>0</v>
      </c>
      <c r="AU367" s="427">
        <v>0</v>
      </c>
      <c r="AV367" s="427">
        <v>0</v>
      </c>
      <c r="AW367" s="427">
        <v>0</v>
      </c>
      <c r="AX367" s="427">
        <v>0</v>
      </c>
      <c r="AY367" s="427">
        <v>0</v>
      </c>
      <c r="AZ367" s="427">
        <v>0</v>
      </c>
      <c r="BA367" s="427">
        <v>0</v>
      </c>
      <c r="BB367" s="427">
        <v>0</v>
      </c>
      <c r="BC367" s="427">
        <v>0</v>
      </c>
      <c r="BD367" s="427">
        <v>0</v>
      </c>
      <c r="BE367" s="427">
        <v>0</v>
      </c>
      <c r="BF367" s="427">
        <v>0</v>
      </c>
      <c r="BG367" s="427">
        <v>0</v>
      </c>
      <c r="BH367" s="427">
        <v>0</v>
      </c>
      <c r="BI367" s="427">
        <v>0</v>
      </c>
      <c r="BJ367" s="427">
        <v>0</v>
      </c>
      <c r="BK367" s="427">
        <v>0</v>
      </c>
      <c r="BL367" s="427">
        <v>0</v>
      </c>
      <c r="BM367" s="427">
        <v>0</v>
      </c>
      <c r="BN367" s="427">
        <v>0</v>
      </c>
      <c r="BO367" s="427">
        <v>0</v>
      </c>
      <c r="BP367" s="427">
        <v>0</v>
      </c>
      <c r="BQ367" s="427">
        <v>0</v>
      </c>
      <c r="BR367" s="427">
        <v>0</v>
      </c>
      <c r="BS367" s="427">
        <v>0</v>
      </c>
      <c r="BT367" s="427">
        <v>0</v>
      </c>
      <c r="BU367" s="427">
        <v>0</v>
      </c>
      <c r="BV367" s="427">
        <v>0</v>
      </c>
      <c r="BW367" s="427">
        <v>0</v>
      </c>
      <c r="BX367" s="427">
        <v>0</v>
      </c>
      <c r="BY367" s="427">
        <v>0</v>
      </c>
      <c r="BZ367" s="427">
        <v>0</v>
      </c>
      <c r="CA367" s="427">
        <v>0</v>
      </c>
      <c r="CB367" s="427">
        <v>0</v>
      </c>
      <c r="CC367" s="427">
        <v>0</v>
      </c>
      <c r="CD367" s="427">
        <v>0</v>
      </c>
      <c r="CE367" s="427">
        <v>0</v>
      </c>
      <c r="CF367" s="427">
        <v>0</v>
      </c>
      <c r="CG367" s="427">
        <v>0</v>
      </c>
      <c r="CH367" s="427">
        <v>0</v>
      </c>
      <c r="CI367" s="427">
        <v>0</v>
      </c>
      <c r="CJ367" s="427">
        <v>0</v>
      </c>
      <c r="CK367" s="427">
        <v>0</v>
      </c>
      <c r="CL367" s="427">
        <v>0</v>
      </c>
      <c r="CM367" s="427">
        <v>0</v>
      </c>
      <c r="CN367" s="427">
        <v>0</v>
      </c>
      <c r="CO367" s="427">
        <v>0</v>
      </c>
      <c r="CP367" s="427">
        <v>0</v>
      </c>
      <c r="CQ367" s="427">
        <v>0</v>
      </c>
      <c r="CR367" s="427">
        <v>0</v>
      </c>
      <c r="CS367" s="427">
        <v>0</v>
      </c>
      <c r="CT367" s="427">
        <v>0</v>
      </c>
      <c r="CU367" s="427">
        <v>0</v>
      </c>
      <c r="CV367" s="427">
        <v>0</v>
      </c>
      <c r="CW367" s="427">
        <v>0</v>
      </c>
      <c r="CX367" s="427">
        <v>0</v>
      </c>
      <c r="CY367" s="427">
        <v>0</v>
      </c>
      <c r="CZ367" s="427">
        <v>0</v>
      </c>
      <c r="DA367" s="427">
        <v>0</v>
      </c>
      <c r="DB367" s="436" t="s">
        <v>2126</v>
      </c>
      <c r="DC367" s="427">
        <v>0</v>
      </c>
      <c r="DD367" s="436" t="s">
        <v>2126</v>
      </c>
      <c r="DE367" s="428" t="s">
        <v>2082</v>
      </c>
    </row>
    <row r="368" spans="1:109" customFormat="1" ht="31.5">
      <c r="A368" s="424" t="s">
        <v>887</v>
      </c>
      <c r="B368" s="425" t="s">
        <v>1191</v>
      </c>
      <c r="C368" s="424" t="s">
        <v>1192</v>
      </c>
      <c r="D368" s="426">
        <v>2.3379219999999998</v>
      </c>
      <c r="E368" s="427">
        <v>0</v>
      </c>
      <c r="F368" s="427">
        <v>0</v>
      </c>
      <c r="G368" s="427">
        <v>0</v>
      </c>
      <c r="H368" s="427">
        <v>0</v>
      </c>
      <c r="I368" s="427">
        <v>0</v>
      </c>
      <c r="J368" s="427">
        <v>0</v>
      </c>
      <c r="K368" s="427">
        <v>0</v>
      </c>
      <c r="L368" s="427">
        <v>0</v>
      </c>
      <c r="M368" s="427">
        <v>0</v>
      </c>
      <c r="N368" s="427">
        <v>0</v>
      </c>
      <c r="O368" s="427">
        <v>0</v>
      </c>
      <c r="P368" s="427">
        <v>0</v>
      </c>
      <c r="Q368" s="427">
        <v>0</v>
      </c>
      <c r="R368" s="427">
        <v>0</v>
      </c>
      <c r="S368" s="427">
        <v>0</v>
      </c>
      <c r="T368" s="427">
        <v>0</v>
      </c>
      <c r="U368" s="427">
        <v>0</v>
      </c>
      <c r="V368" s="427">
        <v>0</v>
      </c>
      <c r="W368" s="427">
        <v>0</v>
      </c>
      <c r="X368" s="427">
        <v>0</v>
      </c>
      <c r="Y368" s="427">
        <v>0</v>
      </c>
      <c r="Z368" s="427">
        <v>0</v>
      </c>
      <c r="AA368" s="427">
        <v>0</v>
      </c>
      <c r="AB368" s="427">
        <v>0</v>
      </c>
      <c r="AC368" s="427">
        <v>0</v>
      </c>
      <c r="AD368" s="427">
        <v>0</v>
      </c>
      <c r="AE368" s="427">
        <v>0</v>
      </c>
      <c r="AF368" s="427">
        <v>0</v>
      </c>
      <c r="AG368" s="427">
        <v>0</v>
      </c>
      <c r="AH368" s="427">
        <v>0</v>
      </c>
      <c r="AI368" s="427">
        <v>0</v>
      </c>
      <c r="AJ368" s="427">
        <v>0</v>
      </c>
      <c r="AK368" s="427">
        <v>0</v>
      </c>
      <c r="AL368" s="427">
        <v>0</v>
      </c>
      <c r="AM368" s="427">
        <v>0</v>
      </c>
      <c r="AN368" s="427">
        <v>0</v>
      </c>
      <c r="AO368" s="427">
        <v>0</v>
      </c>
      <c r="AP368" s="427">
        <v>0</v>
      </c>
      <c r="AQ368" s="427">
        <v>0</v>
      </c>
      <c r="AR368" s="427">
        <v>0</v>
      </c>
      <c r="AS368" s="427">
        <v>0</v>
      </c>
      <c r="AT368" s="427">
        <v>0</v>
      </c>
      <c r="AU368" s="427">
        <v>0</v>
      </c>
      <c r="AV368" s="427">
        <v>0</v>
      </c>
      <c r="AW368" s="427">
        <v>0</v>
      </c>
      <c r="AX368" s="427">
        <v>0</v>
      </c>
      <c r="AY368" s="427">
        <v>0</v>
      </c>
      <c r="AZ368" s="427">
        <v>0</v>
      </c>
      <c r="BA368" s="427">
        <v>0</v>
      </c>
      <c r="BB368" s="427">
        <v>0</v>
      </c>
      <c r="BC368" s="427">
        <v>0</v>
      </c>
      <c r="BD368" s="427">
        <v>0</v>
      </c>
      <c r="BE368" s="427">
        <v>0</v>
      </c>
      <c r="BF368" s="427">
        <v>0</v>
      </c>
      <c r="BG368" s="427">
        <v>0</v>
      </c>
      <c r="BH368" s="427">
        <v>0</v>
      </c>
      <c r="BI368" s="427">
        <v>0</v>
      </c>
      <c r="BJ368" s="427">
        <v>0</v>
      </c>
      <c r="BK368" s="427">
        <v>0</v>
      </c>
      <c r="BL368" s="427">
        <v>0</v>
      </c>
      <c r="BM368" s="427">
        <v>0</v>
      </c>
      <c r="BN368" s="427">
        <v>0</v>
      </c>
      <c r="BO368" s="427">
        <v>0</v>
      </c>
      <c r="BP368" s="427">
        <v>0</v>
      </c>
      <c r="BQ368" s="427">
        <v>0</v>
      </c>
      <c r="BR368" s="427">
        <v>0</v>
      </c>
      <c r="BS368" s="427">
        <v>0</v>
      </c>
      <c r="BT368" s="427">
        <v>0</v>
      </c>
      <c r="BU368" s="427">
        <v>0</v>
      </c>
      <c r="BV368" s="427">
        <v>0</v>
      </c>
      <c r="BW368" s="427">
        <v>0</v>
      </c>
      <c r="BX368" s="427">
        <v>0</v>
      </c>
      <c r="BY368" s="427">
        <v>0</v>
      </c>
      <c r="BZ368" s="427">
        <v>0</v>
      </c>
      <c r="CA368" s="427">
        <v>0</v>
      </c>
      <c r="CB368" s="427">
        <v>0</v>
      </c>
      <c r="CC368" s="427">
        <v>0</v>
      </c>
      <c r="CD368" s="427">
        <v>0</v>
      </c>
      <c r="CE368" s="427">
        <v>0</v>
      </c>
      <c r="CF368" s="427">
        <v>0</v>
      </c>
      <c r="CG368" s="427">
        <v>0</v>
      </c>
      <c r="CH368" s="427">
        <v>0</v>
      </c>
      <c r="CI368" s="427">
        <v>0</v>
      </c>
      <c r="CJ368" s="427">
        <v>0</v>
      </c>
      <c r="CK368" s="427">
        <v>0</v>
      </c>
      <c r="CL368" s="427">
        <v>0</v>
      </c>
      <c r="CM368" s="427">
        <v>0</v>
      </c>
      <c r="CN368" s="427">
        <v>0</v>
      </c>
      <c r="CO368" s="427">
        <v>0</v>
      </c>
      <c r="CP368" s="427">
        <v>0</v>
      </c>
      <c r="CQ368" s="427">
        <v>0</v>
      </c>
      <c r="CR368" s="427">
        <v>0</v>
      </c>
      <c r="CS368" s="427">
        <v>0</v>
      </c>
      <c r="CT368" s="427">
        <v>0</v>
      </c>
      <c r="CU368" s="427">
        <v>0</v>
      </c>
      <c r="CV368" s="427">
        <v>0</v>
      </c>
      <c r="CW368" s="427">
        <v>0</v>
      </c>
      <c r="CX368" s="427">
        <v>0</v>
      </c>
      <c r="CY368" s="427">
        <v>0</v>
      </c>
      <c r="CZ368" s="427">
        <v>0</v>
      </c>
      <c r="DA368" s="427">
        <v>0</v>
      </c>
      <c r="DB368" s="436" t="s">
        <v>2126</v>
      </c>
      <c r="DC368" s="427">
        <v>0</v>
      </c>
      <c r="DD368" s="436" t="s">
        <v>2126</v>
      </c>
      <c r="DE368" s="428" t="s">
        <v>2082</v>
      </c>
    </row>
    <row r="369" spans="1:109" customFormat="1">
      <c r="A369" s="424" t="s">
        <v>887</v>
      </c>
      <c r="B369" s="425" t="s">
        <v>1193</v>
      </c>
      <c r="C369" s="424" t="s">
        <v>1194</v>
      </c>
      <c r="D369" s="426">
        <v>21.92121109</v>
      </c>
      <c r="E369" s="427">
        <v>0</v>
      </c>
      <c r="F369" s="427">
        <v>0</v>
      </c>
      <c r="G369" s="427">
        <v>0</v>
      </c>
      <c r="H369" s="427">
        <v>0</v>
      </c>
      <c r="I369" s="427">
        <v>0</v>
      </c>
      <c r="J369" s="427">
        <v>0</v>
      </c>
      <c r="K369" s="427">
        <v>0</v>
      </c>
      <c r="L369" s="427">
        <v>0</v>
      </c>
      <c r="M369" s="427">
        <v>0</v>
      </c>
      <c r="N369" s="427">
        <v>0</v>
      </c>
      <c r="O369" s="427">
        <v>0</v>
      </c>
      <c r="P369" s="427">
        <v>0</v>
      </c>
      <c r="Q369" s="427">
        <v>0</v>
      </c>
      <c r="R369" s="427">
        <v>0</v>
      </c>
      <c r="S369" s="427">
        <v>0</v>
      </c>
      <c r="T369" s="427">
        <v>0</v>
      </c>
      <c r="U369" s="427">
        <v>0</v>
      </c>
      <c r="V369" s="427">
        <v>0</v>
      </c>
      <c r="W369" s="427">
        <v>0</v>
      </c>
      <c r="X369" s="427">
        <v>0</v>
      </c>
      <c r="Y369" s="427">
        <v>0</v>
      </c>
      <c r="Z369" s="427">
        <v>0</v>
      </c>
      <c r="AA369" s="427">
        <v>0</v>
      </c>
      <c r="AB369" s="427">
        <v>0</v>
      </c>
      <c r="AC369" s="427">
        <v>0</v>
      </c>
      <c r="AD369" s="427">
        <v>0</v>
      </c>
      <c r="AE369" s="427">
        <v>0</v>
      </c>
      <c r="AF369" s="427">
        <v>0</v>
      </c>
      <c r="AG369" s="427">
        <v>0</v>
      </c>
      <c r="AH369" s="427">
        <v>0</v>
      </c>
      <c r="AI369" s="427">
        <v>0</v>
      </c>
      <c r="AJ369" s="427">
        <v>0</v>
      </c>
      <c r="AK369" s="427">
        <v>0</v>
      </c>
      <c r="AL369" s="427">
        <v>0</v>
      </c>
      <c r="AM369" s="427">
        <v>0</v>
      </c>
      <c r="AN369" s="427">
        <v>0</v>
      </c>
      <c r="AO369" s="427">
        <v>0</v>
      </c>
      <c r="AP369" s="427">
        <v>0</v>
      </c>
      <c r="AQ369" s="427">
        <v>0</v>
      </c>
      <c r="AR369" s="427">
        <v>0</v>
      </c>
      <c r="AS369" s="427">
        <v>0</v>
      </c>
      <c r="AT369" s="427">
        <v>0</v>
      </c>
      <c r="AU369" s="427">
        <v>0</v>
      </c>
      <c r="AV369" s="427">
        <v>0</v>
      </c>
      <c r="AW369" s="427">
        <v>0</v>
      </c>
      <c r="AX369" s="427">
        <v>0</v>
      </c>
      <c r="AY369" s="427">
        <v>0</v>
      </c>
      <c r="AZ369" s="427">
        <v>0</v>
      </c>
      <c r="BA369" s="427">
        <v>0</v>
      </c>
      <c r="BB369" s="427">
        <v>0</v>
      </c>
      <c r="BC369" s="427">
        <v>0</v>
      </c>
      <c r="BD369" s="427">
        <v>0</v>
      </c>
      <c r="BE369" s="427">
        <v>0</v>
      </c>
      <c r="BF369" s="427">
        <v>0</v>
      </c>
      <c r="BG369" s="427">
        <v>0</v>
      </c>
      <c r="BH369" s="427">
        <v>0</v>
      </c>
      <c r="BI369" s="427">
        <v>0</v>
      </c>
      <c r="BJ369" s="427">
        <v>0</v>
      </c>
      <c r="BK369" s="427">
        <v>0</v>
      </c>
      <c r="BL369" s="427">
        <v>0</v>
      </c>
      <c r="BM369" s="427">
        <v>0</v>
      </c>
      <c r="BN369" s="427">
        <v>0</v>
      </c>
      <c r="BO369" s="427">
        <v>0</v>
      </c>
      <c r="BP369" s="427">
        <v>0</v>
      </c>
      <c r="BQ369" s="427">
        <v>0</v>
      </c>
      <c r="BR369" s="427">
        <v>0</v>
      </c>
      <c r="BS369" s="427">
        <v>0</v>
      </c>
      <c r="BT369" s="427">
        <v>0</v>
      </c>
      <c r="BU369" s="427">
        <v>0</v>
      </c>
      <c r="BV369" s="427">
        <v>0</v>
      </c>
      <c r="BW369" s="427">
        <v>0</v>
      </c>
      <c r="BX369" s="427">
        <v>0</v>
      </c>
      <c r="BY369" s="427">
        <v>0</v>
      </c>
      <c r="BZ369" s="427">
        <v>0</v>
      </c>
      <c r="CA369" s="427">
        <v>0</v>
      </c>
      <c r="CB369" s="427">
        <v>0</v>
      </c>
      <c r="CC369" s="427">
        <v>0</v>
      </c>
      <c r="CD369" s="427">
        <v>0</v>
      </c>
      <c r="CE369" s="427">
        <v>0</v>
      </c>
      <c r="CF369" s="427">
        <v>0</v>
      </c>
      <c r="CG369" s="427">
        <v>0</v>
      </c>
      <c r="CH369" s="427">
        <v>0</v>
      </c>
      <c r="CI369" s="427">
        <v>0</v>
      </c>
      <c r="CJ369" s="427">
        <v>0</v>
      </c>
      <c r="CK369" s="427">
        <v>0</v>
      </c>
      <c r="CL369" s="427">
        <v>0</v>
      </c>
      <c r="CM369" s="427">
        <v>0</v>
      </c>
      <c r="CN369" s="427">
        <v>0</v>
      </c>
      <c r="CO369" s="427">
        <v>0</v>
      </c>
      <c r="CP369" s="427">
        <v>0</v>
      </c>
      <c r="CQ369" s="427">
        <v>0</v>
      </c>
      <c r="CR369" s="427">
        <v>0</v>
      </c>
      <c r="CS369" s="427">
        <v>0</v>
      </c>
      <c r="CT369" s="427">
        <v>0</v>
      </c>
      <c r="CU369" s="427">
        <v>0</v>
      </c>
      <c r="CV369" s="427">
        <v>0</v>
      </c>
      <c r="CW369" s="427">
        <v>0</v>
      </c>
      <c r="CX369" s="427">
        <v>0</v>
      </c>
      <c r="CY369" s="427">
        <v>0</v>
      </c>
      <c r="CZ369" s="427">
        <v>0</v>
      </c>
      <c r="DA369" s="427">
        <v>0</v>
      </c>
      <c r="DB369" s="436" t="s">
        <v>2126</v>
      </c>
      <c r="DC369" s="427">
        <v>0</v>
      </c>
      <c r="DD369" s="436" t="s">
        <v>2126</v>
      </c>
      <c r="DE369" s="428" t="s">
        <v>2082</v>
      </c>
    </row>
    <row r="370" spans="1:109" customFormat="1" ht="47.25">
      <c r="A370" s="424" t="s">
        <v>887</v>
      </c>
      <c r="B370" s="425" t="s">
        <v>1195</v>
      </c>
      <c r="C370" s="424" t="s">
        <v>1196</v>
      </c>
      <c r="D370" s="426">
        <v>16.312609739999999</v>
      </c>
      <c r="E370" s="427">
        <v>0</v>
      </c>
      <c r="F370" s="427">
        <v>0</v>
      </c>
      <c r="G370" s="427">
        <v>0</v>
      </c>
      <c r="H370" s="427">
        <v>0</v>
      </c>
      <c r="I370" s="427">
        <v>0</v>
      </c>
      <c r="J370" s="427">
        <v>0</v>
      </c>
      <c r="K370" s="427">
        <v>0</v>
      </c>
      <c r="L370" s="427">
        <v>0</v>
      </c>
      <c r="M370" s="427">
        <v>0</v>
      </c>
      <c r="N370" s="427">
        <v>0</v>
      </c>
      <c r="O370" s="427">
        <v>0</v>
      </c>
      <c r="P370" s="427">
        <v>0</v>
      </c>
      <c r="Q370" s="427">
        <v>0</v>
      </c>
      <c r="R370" s="427">
        <v>0</v>
      </c>
      <c r="S370" s="427">
        <v>0</v>
      </c>
      <c r="T370" s="427">
        <v>0</v>
      </c>
      <c r="U370" s="427">
        <v>0</v>
      </c>
      <c r="V370" s="427">
        <v>0</v>
      </c>
      <c r="W370" s="427">
        <v>0</v>
      </c>
      <c r="X370" s="427">
        <v>0</v>
      </c>
      <c r="Y370" s="427">
        <v>0</v>
      </c>
      <c r="Z370" s="427">
        <v>0</v>
      </c>
      <c r="AA370" s="427">
        <v>0</v>
      </c>
      <c r="AB370" s="427">
        <v>0</v>
      </c>
      <c r="AC370" s="427">
        <v>0</v>
      </c>
      <c r="AD370" s="427">
        <v>0</v>
      </c>
      <c r="AE370" s="427">
        <v>0</v>
      </c>
      <c r="AF370" s="427">
        <v>0</v>
      </c>
      <c r="AG370" s="427">
        <v>0</v>
      </c>
      <c r="AH370" s="427">
        <v>0</v>
      </c>
      <c r="AI370" s="427">
        <v>0</v>
      </c>
      <c r="AJ370" s="427">
        <v>0</v>
      </c>
      <c r="AK370" s="427">
        <v>0</v>
      </c>
      <c r="AL370" s="427">
        <v>0</v>
      </c>
      <c r="AM370" s="427">
        <v>0</v>
      </c>
      <c r="AN370" s="427">
        <v>0</v>
      </c>
      <c r="AO370" s="427">
        <v>0</v>
      </c>
      <c r="AP370" s="427">
        <v>0</v>
      </c>
      <c r="AQ370" s="427">
        <v>0</v>
      </c>
      <c r="AR370" s="427">
        <v>0</v>
      </c>
      <c r="AS370" s="427">
        <v>0</v>
      </c>
      <c r="AT370" s="427">
        <v>0</v>
      </c>
      <c r="AU370" s="427">
        <v>0</v>
      </c>
      <c r="AV370" s="427">
        <v>0</v>
      </c>
      <c r="AW370" s="427">
        <v>0</v>
      </c>
      <c r="AX370" s="427">
        <v>0</v>
      </c>
      <c r="AY370" s="427">
        <v>0</v>
      </c>
      <c r="AZ370" s="427">
        <v>0</v>
      </c>
      <c r="BA370" s="427">
        <v>0</v>
      </c>
      <c r="BB370" s="427">
        <v>0</v>
      </c>
      <c r="BC370" s="427">
        <v>0</v>
      </c>
      <c r="BD370" s="427">
        <v>0</v>
      </c>
      <c r="BE370" s="427">
        <v>0</v>
      </c>
      <c r="BF370" s="427">
        <v>0</v>
      </c>
      <c r="BG370" s="427">
        <v>0</v>
      </c>
      <c r="BH370" s="427">
        <v>0</v>
      </c>
      <c r="BI370" s="427">
        <v>0</v>
      </c>
      <c r="BJ370" s="427">
        <v>0</v>
      </c>
      <c r="BK370" s="427">
        <v>0</v>
      </c>
      <c r="BL370" s="427">
        <v>0</v>
      </c>
      <c r="BM370" s="427">
        <v>0</v>
      </c>
      <c r="BN370" s="427">
        <v>0</v>
      </c>
      <c r="BO370" s="427">
        <v>0</v>
      </c>
      <c r="BP370" s="427">
        <v>0</v>
      </c>
      <c r="BQ370" s="427">
        <v>0</v>
      </c>
      <c r="BR370" s="427">
        <v>0</v>
      </c>
      <c r="BS370" s="427">
        <v>0</v>
      </c>
      <c r="BT370" s="427">
        <v>0</v>
      </c>
      <c r="BU370" s="427">
        <v>0</v>
      </c>
      <c r="BV370" s="427">
        <v>0</v>
      </c>
      <c r="BW370" s="427">
        <v>0</v>
      </c>
      <c r="BX370" s="427">
        <v>0</v>
      </c>
      <c r="BY370" s="427">
        <v>0</v>
      </c>
      <c r="BZ370" s="427">
        <v>0</v>
      </c>
      <c r="CA370" s="427">
        <v>0</v>
      </c>
      <c r="CB370" s="427">
        <v>0</v>
      </c>
      <c r="CC370" s="427">
        <v>0</v>
      </c>
      <c r="CD370" s="427">
        <v>0</v>
      </c>
      <c r="CE370" s="427">
        <v>0</v>
      </c>
      <c r="CF370" s="427">
        <v>0</v>
      </c>
      <c r="CG370" s="427">
        <v>0</v>
      </c>
      <c r="CH370" s="427">
        <v>0</v>
      </c>
      <c r="CI370" s="427">
        <v>0</v>
      </c>
      <c r="CJ370" s="427">
        <v>0</v>
      </c>
      <c r="CK370" s="427">
        <v>0</v>
      </c>
      <c r="CL370" s="427">
        <v>0</v>
      </c>
      <c r="CM370" s="427">
        <v>0</v>
      </c>
      <c r="CN370" s="427">
        <v>0</v>
      </c>
      <c r="CO370" s="427">
        <v>0</v>
      </c>
      <c r="CP370" s="427">
        <v>0</v>
      </c>
      <c r="CQ370" s="427">
        <v>0</v>
      </c>
      <c r="CR370" s="427">
        <v>0</v>
      </c>
      <c r="CS370" s="427">
        <v>0</v>
      </c>
      <c r="CT370" s="427">
        <v>0</v>
      </c>
      <c r="CU370" s="427">
        <v>0</v>
      </c>
      <c r="CV370" s="427">
        <v>0</v>
      </c>
      <c r="CW370" s="427">
        <v>0</v>
      </c>
      <c r="CX370" s="427">
        <v>0</v>
      </c>
      <c r="CY370" s="427">
        <v>0</v>
      </c>
      <c r="CZ370" s="427">
        <v>0</v>
      </c>
      <c r="DA370" s="427">
        <v>0</v>
      </c>
      <c r="DB370" s="436" t="s">
        <v>2126</v>
      </c>
      <c r="DC370" s="427">
        <v>0</v>
      </c>
      <c r="DD370" s="436" t="s">
        <v>2126</v>
      </c>
      <c r="DE370" s="428" t="s">
        <v>2082</v>
      </c>
    </row>
    <row r="371" spans="1:109" customFormat="1" ht="63">
      <c r="A371" s="424" t="s">
        <v>887</v>
      </c>
      <c r="B371" s="425" t="s">
        <v>1197</v>
      </c>
      <c r="C371" s="424" t="s">
        <v>1198</v>
      </c>
      <c r="D371" s="426">
        <v>16.359665069999998</v>
      </c>
      <c r="E371" s="427">
        <v>0</v>
      </c>
      <c r="F371" s="427">
        <v>0</v>
      </c>
      <c r="G371" s="427">
        <v>0</v>
      </c>
      <c r="H371" s="427">
        <v>0</v>
      </c>
      <c r="I371" s="427">
        <v>0</v>
      </c>
      <c r="J371" s="427">
        <v>0</v>
      </c>
      <c r="K371" s="427">
        <v>0</v>
      </c>
      <c r="L371" s="427">
        <v>0</v>
      </c>
      <c r="M371" s="427">
        <v>0</v>
      </c>
      <c r="N371" s="427">
        <v>0</v>
      </c>
      <c r="O371" s="427">
        <v>0</v>
      </c>
      <c r="P371" s="427">
        <v>0</v>
      </c>
      <c r="Q371" s="427">
        <v>0</v>
      </c>
      <c r="R371" s="427">
        <v>0</v>
      </c>
      <c r="S371" s="427">
        <v>0</v>
      </c>
      <c r="T371" s="427">
        <v>0</v>
      </c>
      <c r="U371" s="427">
        <v>0</v>
      </c>
      <c r="V371" s="427">
        <v>0</v>
      </c>
      <c r="W371" s="427">
        <v>0</v>
      </c>
      <c r="X371" s="427">
        <v>0</v>
      </c>
      <c r="Y371" s="427">
        <v>0</v>
      </c>
      <c r="Z371" s="427">
        <v>0</v>
      </c>
      <c r="AA371" s="427">
        <v>0</v>
      </c>
      <c r="AB371" s="427">
        <v>0</v>
      </c>
      <c r="AC371" s="427">
        <v>0</v>
      </c>
      <c r="AD371" s="427">
        <v>0</v>
      </c>
      <c r="AE371" s="427">
        <v>0</v>
      </c>
      <c r="AF371" s="427">
        <v>0</v>
      </c>
      <c r="AG371" s="427">
        <v>0</v>
      </c>
      <c r="AH371" s="427">
        <v>0</v>
      </c>
      <c r="AI371" s="427">
        <v>0</v>
      </c>
      <c r="AJ371" s="427">
        <v>0</v>
      </c>
      <c r="AK371" s="427">
        <v>0</v>
      </c>
      <c r="AL371" s="427">
        <v>0</v>
      </c>
      <c r="AM371" s="427">
        <v>0</v>
      </c>
      <c r="AN371" s="427">
        <v>0</v>
      </c>
      <c r="AO371" s="427">
        <v>0</v>
      </c>
      <c r="AP371" s="427">
        <v>0</v>
      </c>
      <c r="AQ371" s="427">
        <v>0</v>
      </c>
      <c r="AR371" s="427">
        <v>0</v>
      </c>
      <c r="AS371" s="427">
        <v>0</v>
      </c>
      <c r="AT371" s="427">
        <v>0</v>
      </c>
      <c r="AU371" s="427">
        <v>0</v>
      </c>
      <c r="AV371" s="427">
        <v>0</v>
      </c>
      <c r="AW371" s="427">
        <v>0</v>
      </c>
      <c r="AX371" s="427">
        <v>0</v>
      </c>
      <c r="AY371" s="427">
        <v>0</v>
      </c>
      <c r="AZ371" s="427">
        <v>0</v>
      </c>
      <c r="BA371" s="427">
        <v>0</v>
      </c>
      <c r="BB371" s="427">
        <v>0</v>
      </c>
      <c r="BC371" s="427">
        <v>0</v>
      </c>
      <c r="BD371" s="427">
        <v>0</v>
      </c>
      <c r="BE371" s="427">
        <v>0</v>
      </c>
      <c r="BF371" s="427">
        <v>0</v>
      </c>
      <c r="BG371" s="427">
        <v>0</v>
      </c>
      <c r="BH371" s="427">
        <v>0</v>
      </c>
      <c r="BI371" s="427">
        <v>0</v>
      </c>
      <c r="BJ371" s="427">
        <v>0</v>
      </c>
      <c r="BK371" s="427">
        <v>0</v>
      </c>
      <c r="BL371" s="427">
        <v>0</v>
      </c>
      <c r="BM371" s="427">
        <v>0</v>
      </c>
      <c r="BN371" s="427">
        <v>0</v>
      </c>
      <c r="BO371" s="427">
        <v>0</v>
      </c>
      <c r="BP371" s="427">
        <v>0</v>
      </c>
      <c r="BQ371" s="427">
        <v>0</v>
      </c>
      <c r="BR371" s="427">
        <v>0</v>
      </c>
      <c r="BS371" s="427">
        <v>0</v>
      </c>
      <c r="BT371" s="427">
        <v>0</v>
      </c>
      <c r="BU371" s="427">
        <v>0</v>
      </c>
      <c r="BV371" s="427">
        <v>0</v>
      </c>
      <c r="BW371" s="427">
        <v>0</v>
      </c>
      <c r="BX371" s="427">
        <v>0</v>
      </c>
      <c r="BY371" s="427">
        <v>0</v>
      </c>
      <c r="BZ371" s="427">
        <v>0</v>
      </c>
      <c r="CA371" s="427">
        <v>0</v>
      </c>
      <c r="CB371" s="427">
        <v>0</v>
      </c>
      <c r="CC371" s="427">
        <v>0</v>
      </c>
      <c r="CD371" s="427">
        <v>0</v>
      </c>
      <c r="CE371" s="427">
        <v>0</v>
      </c>
      <c r="CF371" s="427">
        <v>0</v>
      </c>
      <c r="CG371" s="427">
        <v>0</v>
      </c>
      <c r="CH371" s="427">
        <v>0</v>
      </c>
      <c r="CI371" s="427">
        <v>0</v>
      </c>
      <c r="CJ371" s="427">
        <v>0</v>
      </c>
      <c r="CK371" s="427">
        <v>0</v>
      </c>
      <c r="CL371" s="427">
        <v>0</v>
      </c>
      <c r="CM371" s="427">
        <v>0</v>
      </c>
      <c r="CN371" s="427">
        <v>0</v>
      </c>
      <c r="CO371" s="427">
        <v>0</v>
      </c>
      <c r="CP371" s="427">
        <v>0</v>
      </c>
      <c r="CQ371" s="427">
        <v>0</v>
      </c>
      <c r="CR371" s="427">
        <v>0</v>
      </c>
      <c r="CS371" s="427">
        <v>0</v>
      </c>
      <c r="CT371" s="427">
        <v>0</v>
      </c>
      <c r="CU371" s="427">
        <v>0</v>
      </c>
      <c r="CV371" s="427">
        <v>0</v>
      </c>
      <c r="CW371" s="427">
        <v>0</v>
      </c>
      <c r="CX371" s="427">
        <v>0</v>
      </c>
      <c r="CY371" s="427">
        <v>0</v>
      </c>
      <c r="CZ371" s="427">
        <v>0</v>
      </c>
      <c r="DA371" s="427">
        <v>0</v>
      </c>
      <c r="DB371" s="436" t="s">
        <v>2126</v>
      </c>
      <c r="DC371" s="427">
        <v>0</v>
      </c>
      <c r="DD371" s="436" t="s">
        <v>2126</v>
      </c>
      <c r="DE371" s="428" t="s">
        <v>2082</v>
      </c>
    </row>
    <row r="372" spans="1:109" customFormat="1" ht="47.25">
      <c r="A372" s="424" t="s">
        <v>887</v>
      </c>
      <c r="B372" s="425" t="s">
        <v>1199</v>
      </c>
      <c r="C372" s="424" t="s">
        <v>1200</v>
      </c>
      <c r="D372" s="426">
        <v>1.2439403499999999</v>
      </c>
      <c r="E372" s="427">
        <v>0</v>
      </c>
      <c r="F372" s="427">
        <v>0</v>
      </c>
      <c r="G372" s="427">
        <v>0</v>
      </c>
      <c r="H372" s="427">
        <v>0</v>
      </c>
      <c r="I372" s="427">
        <v>0</v>
      </c>
      <c r="J372" s="427">
        <v>0</v>
      </c>
      <c r="K372" s="427">
        <v>0</v>
      </c>
      <c r="L372" s="427">
        <v>0</v>
      </c>
      <c r="M372" s="427">
        <v>0</v>
      </c>
      <c r="N372" s="427">
        <v>0</v>
      </c>
      <c r="O372" s="427">
        <v>0</v>
      </c>
      <c r="P372" s="427">
        <v>0</v>
      </c>
      <c r="Q372" s="427">
        <v>0</v>
      </c>
      <c r="R372" s="427">
        <v>0</v>
      </c>
      <c r="S372" s="427">
        <v>0</v>
      </c>
      <c r="T372" s="427">
        <v>0</v>
      </c>
      <c r="U372" s="427">
        <v>0</v>
      </c>
      <c r="V372" s="427">
        <v>0</v>
      </c>
      <c r="W372" s="427">
        <v>0</v>
      </c>
      <c r="X372" s="427">
        <v>0</v>
      </c>
      <c r="Y372" s="427">
        <v>0</v>
      </c>
      <c r="Z372" s="427">
        <v>0</v>
      </c>
      <c r="AA372" s="427">
        <v>0</v>
      </c>
      <c r="AB372" s="427">
        <v>0</v>
      </c>
      <c r="AC372" s="427">
        <v>0</v>
      </c>
      <c r="AD372" s="427">
        <v>0</v>
      </c>
      <c r="AE372" s="427">
        <v>0</v>
      </c>
      <c r="AF372" s="427">
        <v>0</v>
      </c>
      <c r="AG372" s="427">
        <v>0</v>
      </c>
      <c r="AH372" s="427">
        <v>0</v>
      </c>
      <c r="AI372" s="427">
        <v>0</v>
      </c>
      <c r="AJ372" s="427">
        <v>0</v>
      </c>
      <c r="AK372" s="427">
        <v>0</v>
      </c>
      <c r="AL372" s="427">
        <v>0</v>
      </c>
      <c r="AM372" s="427">
        <v>0</v>
      </c>
      <c r="AN372" s="427">
        <v>0</v>
      </c>
      <c r="AO372" s="427">
        <v>0</v>
      </c>
      <c r="AP372" s="427">
        <v>0</v>
      </c>
      <c r="AQ372" s="427">
        <v>0</v>
      </c>
      <c r="AR372" s="427">
        <v>0</v>
      </c>
      <c r="AS372" s="427">
        <v>0</v>
      </c>
      <c r="AT372" s="427">
        <v>0</v>
      </c>
      <c r="AU372" s="427">
        <v>0</v>
      </c>
      <c r="AV372" s="427">
        <v>0</v>
      </c>
      <c r="AW372" s="427">
        <v>0</v>
      </c>
      <c r="AX372" s="427">
        <v>0</v>
      </c>
      <c r="AY372" s="427">
        <v>0</v>
      </c>
      <c r="AZ372" s="427">
        <v>0</v>
      </c>
      <c r="BA372" s="427">
        <v>0</v>
      </c>
      <c r="BB372" s="427">
        <v>0</v>
      </c>
      <c r="BC372" s="427">
        <v>0</v>
      </c>
      <c r="BD372" s="427">
        <v>0</v>
      </c>
      <c r="BE372" s="427">
        <v>0</v>
      </c>
      <c r="BF372" s="427">
        <v>0</v>
      </c>
      <c r="BG372" s="427">
        <v>0</v>
      </c>
      <c r="BH372" s="427">
        <v>0</v>
      </c>
      <c r="BI372" s="427">
        <v>0</v>
      </c>
      <c r="BJ372" s="427">
        <v>0</v>
      </c>
      <c r="BK372" s="427">
        <v>0</v>
      </c>
      <c r="BL372" s="427">
        <v>0</v>
      </c>
      <c r="BM372" s="427">
        <v>0</v>
      </c>
      <c r="BN372" s="427">
        <v>0</v>
      </c>
      <c r="BO372" s="427">
        <v>0</v>
      </c>
      <c r="BP372" s="427">
        <v>0</v>
      </c>
      <c r="BQ372" s="427">
        <v>0</v>
      </c>
      <c r="BR372" s="427">
        <v>0</v>
      </c>
      <c r="BS372" s="427">
        <v>0</v>
      </c>
      <c r="BT372" s="427">
        <v>0</v>
      </c>
      <c r="BU372" s="427">
        <v>0</v>
      </c>
      <c r="BV372" s="427">
        <v>0</v>
      </c>
      <c r="BW372" s="427">
        <v>0</v>
      </c>
      <c r="BX372" s="427">
        <v>0</v>
      </c>
      <c r="BY372" s="427">
        <v>0</v>
      </c>
      <c r="BZ372" s="427">
        <v>0</v>
      </c>
      <c r="CA372" s="427">
        <v>0</v>
      </c>
      <c r="CB372" s="427">
        <v>0</v>
      </c>
      <c r="CC372" s="427">
        <v>0</v>
      </c>
      <c r="CD372" s="427">
        <v>0</v>
      </c>
      <c r="CE372" s="427">
        <v>0</v>
      </c>
      <c r="CF372" s="427">
        <v>0</v>
      </c>
      <c r="CG372" s="427">
        <v>0</v>
      </c>
      <c r="CH372" s="427">
        <v>0</v>
      </c>
      <c r="CI372" s="427">
        <v>0</v>
      </c>
      <c r="CJ372" s="427">
        <v>0</v>
      </c>
      <c r="CK372" s="427">
        <v>0</v>
      </c>
      <c r="CL372" s="427">
        <v>0</v>
      </c>
      <c r="CM372" s="427">
        <v>0</v>
      </c>
      <c r="CN372" s="427">
        <v>0</v>
      </c>
      <c r="CO372" s="427">
        <v>0</v>
      </c>
      <c r="CP372" s="427">
        <v>0</v>
      </c>
      <c r="CQ372" s="427">
        <v>0</v>
      </c>
      <c r="CR372" s="427">
        <v>0</v>
      </c>
      <c r="CS372" s="427">
        <v>0</v>
      </c>
      <c r="CT372" s="427">
        <v>0</v>
      </c>
      <c r="CU372" s="427">
        <v>0</v>
      </c>
      <c r="CV372" s="427">
        <v>0</v>
      </c>
      <c r="CW372" s="427">
        <v>0</v>
      </c>
      <c r="CX372" s="427">
        <v>0</v>
      </c>
      <c r="CY372" s="427">
        <v>0</v>
      </c>
      <c r="CZ372" s="427">
        <v>0</v>
      </c>
      <c r="DA372" s="427">
        <v>0</v>
      </c>
      <c r="DB372" s="436" t="s">
        <v>2126</v>
      </c>
      <c r="DC372" s="427">
        <v>0</v>
      </c>
      <c r="DD372" s="436" t="s">
        <v>2126</v>
      </c>
      <c r="DE372" s="428" t="s">
        <v>2082</v>
      </c>
    </row>
    <row r="373" spans="1:109" customFormat="1" ht="31.5">
      <c r="A373" s="424" t="s">
        <v>887</v>
      </c>
      <c r="B373" s="425" t="s">
        <v>1201</v>
      </c>
      <c r="C373" s="424" t="s">
        <v>1202</v>
      </c>
      <c r="D373" s="426">
        <v>9.0575549100000003</v>
      </c>
      <c r="E373" s="427">
        <v>0</v>
      </c>
      <c r="F373" s="427">
        <v>0</v>
      </c>
      <c r="G373" s="427">
        <v>0</v>
      </c>
      <c r="H373" s="427">
        <v>0</v>
      </c>
      <c r="I373" s="427">
        <v>0</v>
      </c>
      <c r="J373" s="427">
        <v>0</v>
      </c>
      <c r="K373" s="427">
        <v>0</v>
      </c>
      <c r="L373" s="427">
        <v>0</v>
      </c>
      <c r="M373" s="427">
        <v>0</v>
      </c>
      <c r="N373" s="427">
        <v>0</v>
      </c>
      <c r="O373" s="427">
        <v>0</v>
      </c>
      <c r="P373" s="427">
        <v>0</v>
      </c>
      <c r="Q373" s="427">
        <v>0</v>
      </c>
      <c r="R373" s="427">
        <v>0</v>
      </c>
      <c r="S373" s="427">
        <v>0</v>
      </c>
      <c r="T373" s="427">
        <v>0</v>
      </c>
      <c r="U373" s="427">
        <v>0</v>
      </c>
      <c r="V373" s="427">
        <v>0</v>
      </c>
      <c r="W373" s="427">
        <v>0</v>
      </c>
      <c r="X373" s="427">
        <v>0</v>
      </c>
      <c r="Y373" s="427">
        <v>0</v>
      </c>
      <c r="Z373" s="427">
        <v>0</v>
      </c>
      <c r="AA373" s="427">
        <v>0</v>
      </c>
      <c r="AB373" s="427">
        <v>0</v>
      </c>
      <c r="AC373" s="427">
        <v>0</v>
      </c>
      <c r="AD373" s="427">
        <v>0</v>
      </c>
      <c r="AE373" s="427">
        <v>0</v>
      </c>
      <c r="AF373" s="427">
        <v>0</v>
      </c>
      <c r="AG373" s="427">
        <v>0</v>
      </c>
      <c r="AH373" s="427">
        <v>0</v>
      </c>
      <c r="AI373" s="427">
        <v>0</v>
      </c>
      <c r="AJ373" s="427">
        <v>0</v>
      </c>
      <c r="AK373" s="427">
        <v>0</v>
      </c>
      <c r="AL373" s="427">
        <v>0</v>
      </c>
      <c r="AM373" s="427">
        <v>0</v>
      </c>
      <c r="AN373" s="427">
        <v>0</v>
      </c>
      <c r="AO373" s="427">
        <v>0</v>
      </c>
      <c r="AP373" s="427">
        <v>0</v>
      </c>
      <c r="AQ373" s="427">
        <v>0</v>
      </c>
      <c r="AR373" s="427">
        <v>0</v>
      </c>
      <c r="AS373" s="427">
        <v>0</v>
      </c>
      <c r="AT373" s="427">
        <v>0</v>
      </c>
      <c r="AU373" s="427">
        <v>0</v>
      </c>
      <c r="AV373" s="427">
        <v>0</v>
      </c>
      <c r="AW373" s="427">
        <v>0</v>
      </c>
      <c r="AX373" s="427">
        <v>0</v>
      </c>
      <c r="AY373" s="427">
        <v>0</v>
      </c>
      <c r="AZ373" s="427">
        <v>0</v>
      </c>
      <c r="BA373" s="427">
        <v>0</v>
      </c>
      <c r="BB373" s="427">
        <v>0</v>
      </c>
      <c r="BC373" s="427">
        <v>0</v>
      </c>
      <c r="BD373" s="427">
        <v>0</v>
      </c>
      <c r="BE373" s="427">
        <v>0</v>
      </c>
      <c r="BF373" s="427">
        <v>0</v>
      </c>
      <c r="BG373" s="427">
        <v>0</v>
      </c>
      <c r="BH373" s="427">
        <v>0</v>
      </c>
      <c r="BI373" s="427">
        <v>0</v>
      </c>
      <c r="BJ373" s="427">
        <v>0</v>
      </c>
      <c r="BK373" s="427">
        <v>0</v>
      </c>
      <c r="BL373" s="427">
        <v>0</v>
      </c>
      <c r="BM373" s="427">
        <v>0</v>
      </c>
      <c r="BN373" s="427">
        <v>0</v>
      </c>
      <c r="BO373" s="427">
        <v>0</v>
      </c>
      <c r="BP373" s="427">
        <v>0</v>
      </c>
      <c r="BQ373" s="427">
        <v>0</v>
      </c>
      <c r="BR373" s="427">
        <v>0</v>
      </c>
      <c r="BS373" s="427">
        <v>0</v>
      </c>
      <c r="BT373" s="427">
        <v>0</v>
      </c>
      <c r="BU373" s="427">
        <v>0</v>
      </c>
      <c r="BV373" s="427">
        <v>0</v>
      </c>
      <c r="BW373" s="427">
        <v>0</v>
      </c>
      <c r="BX373" s="427">
        <v>0</v>
      </c>
      <c r="BY373" s="427">
        <v>0</v>
      </c>
      <c r="BZ373" s="427">
        <v>0</v>
      </c>
      <c r="CA373" s="427">
        <v>0</v>
      </c>
      <c r="CB373" s="427">
        <v>0</v>
      </c>
      <c r="CC373" s="427">
        <v>0</v>
      </c>
      <c r="CD373" s="427">
        <v>0</v>
      </c>
      <c r="CE373" s="427">
        <v>0</v>
      </c>
      <c r="CF373" s="427">
        <v>0</v>
      </c>
      <c r="CG373" s="427">
        <v>0</v>
      </c>
      <c r="CH373" s="427">
        <v>0</v>
      </c>
      <c r="CI373" s="427">
        <v>0</v>
      </c>
      <c r="CJ373" s="427">
        <v>0</v>
      </c>
      <c r="CK373" s="427">
        <v>0</v>
      </c>
      <c r="CL373" s="427">
        <v>0</v>
      </c>
      <c r="CM373" s="427">
        <v>0</v>
      </c>
      <c r="CN373" s="427">
        <v>0</v>
      </c>
      <c r="CO373" s="427">
        <v>0</v>
      </c>
      <c r="CP373" s="427">
        <v>0</v>
      </c>
      <c r="CQ373" s="427">
        <v>0</v>
      </c>
      <c r="CR373" s="427">
        <v>0</v>
      </c>
      <c r="CS373" s="427">
        <v>0</v>
      </c>
      <c r="CT373" s="427">
        <v>0</v>
      </c>
      <c r="CU373" s="427">
        <v>0</v>
      </c>
      <c r="CV373" s="427">
        <v>0</v>
      </c>
      <c r="CW373" s="427">
        <v>0</v>
      </c>
      <c r="CX373" s="427">
        <v>0</v>
      </c>
      <c r="CY373" s="427">
        <v>0</v>
      </c>
      <c r="CZ373" s="427">
        <v>0</v>
      </c>
      <c r="DA373" s="427">
        <v>0</v>
      </c>
      <c r="DB373" s="436" t="s">
        <v>2126</v>
      </c>
      <c r="DC373" s="427">
        <v>0</v>
      </c>
      <c r="DD373" s="436" t="s">
        <v>2126</v>
      </c>
      <c r="DE373" s="428" t="s">
        <v>2082</v>
      </c>
    </row>
    <row r="374" spans="1:109" customFormat="1" ht="47.25">
      <c r="A374" s="424" t="s">
        <v>887</v>
      </c>
      <c r="B374" s="425" t="s">
        <v>1203</v>
      </c>
      <c r="C374" s="424" t="s">
        <v>1204</v>
      </c>
      <c r="D374" s="426">
        <v>8.1063254300000001</v>
      </c>
      <c r="E374" s="427">
        <v>0</v>
      </c>
      <c r="F374" s="427">
        <v>0</v>
      </c>
      <c r="G374" s="427">
        <v>0</v>
      </c>
      <c r="H374" s="427">
        <v>0</v>
      </c>
      <c r="I374" s="427">
        <v>0</v>
      </c>
      <c r="J374" s="427">
        <v>0</v>
      </c>
      <c r="K374" s="427">
        <v>0</v>
      </c>
      <c r="L374" s="427">
        <v>0</v>
      </c>
      <c r="M374" s="427">
        <v>0</v>
      </c>
      <c r="N374" s="427">
        <v>0</v>
      </c>
      <c r="O374" s="427">
        <v>0</v>
      </c>
      <c r="P374" s="427">
        <v>0</v>
      </c>
      <c r="Q374" s="427">
        <v>0</v>
      </c>
      <c r="R374" s="427">
        <v>0</v>
      </c>
      <c r="S374" s="427">
        <v>0</v>
      </c>
      <c r="T374" s="427">
        <v>0</v>
      </c>
      <c r="U374" s="427">
        <v>0</v>
      </c>
      <c r="V374" s="427">
        <v>0</v>
      </c>
      <c r="W374" s="427">
        <v>0</v>
      </c>
      <c r="X374" s="427">
        <v>0</v>
      </c>
      <c r="Y374" s="427">
        <v>0</v>
      </c>
      <c r="Z374" s="427">
        <v>0</v>
      </c>
      <c r="AA374" s="427">
        <v>0</v>
      </c>
      <c r="AB374" s="427">
        <v>0</v>
      </c>
      <c r="AC374" s="427">
        <v>0</v>
      </c>
      <c r="AD374" s="427">
        <v>0</v>
      </c>
      <c r="AE374" s="427">
        <v>0</v>
      </c>
      <c r="AF374" s="427">
        <v>0</v>
      </c>
      <c r="AG374" s="427">
        <v>0</v>
      </c>
      <c r="AH374" s="427">
        <v>0</v>
      </c>
      <c r="AI374" s="427">
        <v>0</v>
      </c>
      <c r="AJ374" s="427">
        <v>0</v>
      </c>
      <c r="AK374" s="427">
        <v>0</v>
      </c>
      <c r="AL374" s="427">
        <v>0</v>
      </c>
      <c r="AM374" s="427">
        <v>0</v>
      </c>
      <c r="AN374" s="427">
        <v>0</v>
      </c>
      <c r="AO374" s="427">
        <v>0</v>
      </c>
      <c r="AP374" s="427">
        <v>0</v>
      </c>
      <c r="AQ374" s="427">
        <v>0</v>
      </c>
      <c r="AR374" s="427">
        <v>0</v>
      </c>
      <c r="AS374" s="427">
        <v>0</v>
      </c>
      <c r="AT374" s="427">
        <v>0</v>
      </c>
      <c r="AU374" s="427">
        <v>0</v>
      </c>
      <c r="AV374" s="427">
        <v>0</v>
      </c>
      <c r="AW374" s="427">
        <v>0</v>
      </c>
      <c r="AX374" s="427">
        <v>0</v>
      </c>
      <c r="AY374" s="427">
        <v>0</v>
      </c>
      <c r="AZ374" s="427">
        <v>0</v>
      </c>
      <c r="BA374" s="427">
        <v>0</v>
      </c>
      <c r="BB374" s="427">
        <v>0</v>
      </c>
      <c r="BC374" s="427">
        <v>0</v>
      </c>
      <c r="BD374" s="427">
        <v>0</v>
      </c>
      <c r="BE374" s="427">
        <v>0</v>
      </c>
      <c r="BF374" s="427">
        <v>0</v>
      </c>
      <c r="BG374" s="427">
        <v>0</v>
      </c>
      <c r="BH374" s="427">
        <v>0</v>
      </c>
      <c r="BI374" s="427">
        <v>0</v>
      </c>
      <c r="BJ374" s="427">
        <v>0</v>
      </c>
      <c r="BK374" s="427">
        <v>0</v>
      </c>
      <c r="BL374" s="427">
        <v>0</v>
      </c>
      <c r="BM374" s="427">
        <v>0</v>
      </c>
      <c r="BN374" s="427">
        <v>0</v>
      </c>
      <c r="BO374" s="427">
        <v>0</v>
      </c>
      <c r="BP374" s="427">
        <v>0</v>
      </c>
      <c r="BQ374" s="427">
        <v>0</v>
      </c>
      <c r="BR374" s="427">
        <v>0</v>
      </c>
      <c r="BS374" s="427">
        <v>0</v>
      </c>
      <c r="BT374" s="427">
        <v>0</v>
      </c>
      <c r="BU374" s="427">
        <v>0</v>
      </c>
      <c r="BV374" s="427">
        <v>0</v>
      </c>
      <c r="BW374" s="427">
        <v>0</v>
      </c>
      <c r="BX374" s="427">
        <v>0</v>
      </c>
      <c r="BY374" s="427">
        <v>0</v>
      </c>
      <c r="BZ374" s="427">
        <v>0</v>
      </c>
      <c r="CA374" s="427">
        <v>0</v>
      </c>
      <c r="CB374" s="427">
        <v>0</v>
      </c>
      <c r="CC374" s="427">
        <v>0</v>
      </c>
      <c r="CD374" s="427">
        <v>0</v>
      </c>
      <c r="CE374" s="427">
        <v>0</v>
      </c>
      <c r="CF374" s="427">
        <v>0</v>
      </c>
      <c r="CG374" s="427">
        <v>0</v>
      </c>
      <c r="CH374" s="427">
        <v>0</v>
      </c>
      <c r="CI374" s="427">
        <v>0</v>
      </c>
      <c r="CJ374" s="427">
        <v>0</v>
      </c>
      <c r="CK374" s="427">
        <v>0</v>
      </c>
      <c r="CL374" s="427">
        <v>0</v>
      </c>
      <c r="CM374" s="427">
        <v>0</v>
      </c>
      <c r="CN374" s="427">
        <v>0</v>
      </c>
      <c r="CO374" s="427">
        <v>0</v>
      </c>
      <c r="CP374" s="427">
        <v>0</v>
      </c>
      <c r="CQ374" s="427">
        <v>0</v>
      </c>
      <c r="CR374" s="427">
        <v>0</v>
      </c>
      <c r="CS374" s="427">
        <v>0</v>
      </c>
      <c r="CT374" s="427">
        <v>0</v>
      </c>
      <c r="CU374" s="427">
        <v>0</v>
      </c>
      <c r="CV374" s="427">
        <v>0</v>
      </c>
      <c r="CW374" s="427">
        <v>0</v>
      </c>
      <c r="CX374" s="427">
        <v>0</v>
      </c>
      <c r="CY374" s="427">
        <v>0</v>
      </c>
      <c r="CZ374" s="427">
        <v>0</v>
      </c>
      <c r="DA374" s="427">
        <v>0</v>
      </c>
      <c r="DB374" s="436" t="s">
        <v>2126</v>
      </c>
      <c r="DC374" s="427">
        <v>0</v>
      </c>
      <c r="DD374" s="436" t="s">
        <v>2126</v>
      </c>
      <c r="DE374" s="428" t="s">
        <v>2082</v>
      </c>
    </row>
    <row r="375" spans="1:109" customFormat="1">
      <c r="A375" s="424" t="s">
        <v>887</v>
      </c>
      <c r="B375" s="425" t="s">
        <v>1205</v>
      </c>
      <c r="C375" s="424" t="s">
        <v>1206</v>
      </c>
      <c r="D375" s="426">
        <v>4.0047199999999998</v>
      </c>
      <c r="E375" s="427">
        <v>0</v>
      </c>
      <c r="F375" s="427">
        <v>0</v>
      </c>
      <c r="G375" s="427">
        <v>0</v>
      </c>
      <c r="H375" s="427">
        <v>0</v>
      </c>
      <c r="I375" s="427">
        <v>0</v>
      </c>
      <c r="J375" s="427">
        <v>0</v>
      </c>
      <c r="K375" s="427">
        <v>0</v>
      </c>
      <c r="L375" s="427">
        <v>0</v>
      </c>
      <c r="M375" s="427">
        <v>0</v>
      </c>
      <c r="N375" s="427">
        <v>0</v>
      </c>
      <c r="O375" s="427">
        <v>0</v>
      </c>
      <c r="P375" s="427">
        <v>0</v>
      </c>
      <c r="Q375" s="427">
        <v>0</v>
      </c>
      <c r="R375" s="427">
        <v>0</v>
      </c>
      <c r="S375" s="427">
        <v>0</v>
      </c>
      <c r="T375" s="427">
        <v>0</v>
      </c>
      <c r="U375" s="427">
        <v>0</v>
      </c>
      <c r="V375" s="427">
        <v>0</v>
      </c>
      <c r="W375" s="427">
        <v>0</v>
      </c>
      <c r="X375" s="427">
        <v>0</v>
      </c>
      <c r="Y375" s="427">
        <v>0</v>
      </c>
      <c r="Z375" s="427">
        <v>0</v>
      </c>
      <c r="AA375" s="427">
        <v>0</v>
      </c>
      <c r="AB375" s="427">
        <v>0</v>
      </c>
      <c r="AC375" s="427">
        <v>0</v>
      </c>
      <c r="AD375" s="427">
        <v>0</v>
      </c>
      <c r="AE375" s="427">
        <v>0</v>
      </c>
      <c r="AF375" s="427">
        <v>0</v>
      </c>
      <c r="AG375" s="427">
        <v>0</v>
      </c>
      <c r="AH375" s="427">
        <v>0</v>
      </c>
      <c r="AI375" s="427">
        <v>0</v>
      </c>
      <c r="AJ375" s="427">
        <v>0</v>
      </c>
      <c r="AK375" s="427">
        <v>0</v>
      </c>
      <c r="AL375" s="427">
        <v>0</v>
      </c>
      <c r="AM375" s="427">
        <v>0</v>
      </c>
      <c r="AN375" s="427">
        <v>0</v>
      </c>
      <c r="AO375" s="427">
        <v>0</v>
      </c>
      <c r="AP375" s="427">
        <v>0</v>
      </c>
      <c r="AQ375" s="427">
        <v>0</v>
      </c>
      <c r="AR375" s="427">
        <v>0</v>
      </c>
      <c r="AS375" s="427">
        <v>0</v>
      </c>
      <c r="AT375" s="427">
        <v>0</v>
      </c>
      <c r="AU375" s="427">
        <v>0</v>
      </c>
      <c r="AV375" s="427">
        <v>0</v>
      </c>
      <c r="AW375" s="427">
        <v>0</v>
      </c>
      <c r="AX375" s="427">
        <v>0</v>
      </c>
      <c r="AY375" s="427">
        <v>0</v>
      </c>
      <c r="AZ375" s="427">
        <v>0</v>
      </c>
      <c r="BA375" s="427">
        <v>0</v>
      </c>
      <c r="BB375" s="427">
        <v>0</v>
      </c>
      <c r="BC375" s="427">
        <v>0</v>
      </c>
      <c r="BD375" s="427">
        <v>0</v>
      </c>
      <c r="BE375" s="427">
        <v>0</v>
      </c>
      <c r="BF375" s="427">
        <v>0</v>
      </c>
      <c r="BG375" s="427">
        <v>0</v>
      </c>
      <c r="BH375" s="427">
        <v>0</v>
      </c>
      <c r="BI375" s="427">
        <v>0</v>
      </c>
      <c r="BJ375" s="427">
        <v>0</v>
      </c>
      <c r="BK375" s="427">
        <v>0</v>
      </c>
      <c r="BL375" s="427">
        <v>0</v>
      </c>
      <c r="BM375" s="427">
        <v>0</v>
      </c>
      <c r="BN375" s="427">
        <v>0</v>
      </c>
      <c r="BO375" s="427">
        <v>0</v>
      </c>
      <c r="BP375" s="427">
        <v>0</v>
      </c>
      <c r="BQ375" s="427">
        <v>0</v>
      </c>
      <c r="BR375" s="427">
        <v>0</v>
      </c>
      <c r="BS375" s="427">
        <v>0</v>
      </c>
      <c r="BT375" s="427">
        <v>0</v>
      </c>
      <c r="BU375" s="427">
        <v>0</v>
      </c>
      <c r="BV375" s="427">
        <v>0</v>
      </c>
      <c r="BW375" s="427">
        <v>0</v>
      </c>
      <c r="BX375" s="427">
        <v>0</v>
      </c>
      <c r="BY375" s="427">
        <v>0</v>
      </c>
      <c r="BZ375" s="427">
        <v>0</v>
      </c>
      <c r="CA375" s="427">
        <v>0</v>
      </c>
      <c r="CB375" s="427">
        <v>0</v>
      </c>
      <c r="CC375" s="427">
        <v>0</v>
      </c>
      <c r="CD375" s="427">
        <v>0</v>
      </c>
      <c r="CE375" s="427">
        <v>0</v>
      </c>
      <c r="CF375" s="427">
        <v>0</v>
      </c>
      <c r="CG375" s="427">
        <v>0</v>
      </c>
      <c r="CH375" s="427">
        <v>0</v>
      </c>
      <c r="CI375" s="427">
        <v>0</v>
      </c>
      <c r="CJ375" s="427">
        <v>0</v>
      </c>
      <c r="CK375" s="427">
        <v>0</v>
      </c>
      <c r="CL375" s="427">
        <v>0</v>
      </c>
      <c r="CM375" s="427">
        <v>0</v>
      </c>
      <c r="CN375" s="427">
        <v>0</v>
      </c>
      <c r="CO375" s="427">
        <v>0</v>
      </c>
      <c r="CP375" s="427">
        <v>0</v>
      </c>
      <c r="CQ375" s="427">
        <v>0</v>
      </c>
      <c r="CR375" s="427">
        <v>0</v>
      </c>
      <c r="CS375" s="427">
        <v>0</v>
      </c>
      <c r="CT375" s="427">
        <v>0</v>
      </c>
      <c r="CU375" s="427">
        <v>0</v>
      </c>
      <c r="CV375" s="427">
        <v>0</v>
      </c>
      <c r="CW375" s="427">
        <v>0</v>
      </c>
      <c r="CX375" s="427">
        <v>0</v>
      </c>
      <c r="CY375" s="427">
        <v>0</v>
      </c>
      <c r="CZ375" s="427">
        <v>0</v>
      </c>
      <c r="DA375" s="427">
        <v>0</v>
      </c>
      <c r="DB375" s="436" t="s">
        <v>2126</v>
      </c>
      <c r="DC375" s="427">
        <v>0</v>
      </c>
      <c r="DD375" s="436" t="s">
        <v>2126</v>
      </c>
      <c r="DE375" s="428" t="s">
        <v>2082</v>
      </c>
    </row>
    <row r="376" spans="1:109" customFormat="1" ht="47.25">
      <c r="A376" s="424" t="s">
        <v>887</v>
      </c>
      <c r="B376" s="425" t="s">
        <v>1207</v>
      </c>
      <c r="C376" s="424" t="s">
        <v>1208</v>
      </c>
      <c r="D376" s="426">
        <v>8.7957400000000003</v>
      </c>
      <c r="E376" s="427">
        <v>0</v>
      </c>
      <c r="F376" s="427">
        <v>0</v>
      </c>
      <c r="G376" s="427">
        <v>0</v>
      </c>
      <c r="H376" s="427">
        <v>0</v>
      </c>
      <c r="I376" s="427">
        <v>0</v>
      </c>
      <c r="J376" s="427">
        <v>0</v>
      </c>
      <c r="K376" s="427">
        <v>0</v>
      </c>
      <c r="L376" s="427">
        <v>0</v>
      </c>
      <c r="M376" s="427">
        <v>0</v>
      </c>
      <c r="N376" s="427">
        <v>0</v>
      </c>
      <c r="O376" s="427">
        <v>0</v>
      </c>
      <c r="P376" s="427">
        <v>0</v>
      </c>
      <c r="Q376" s="427">
        <v>0</v>
      </c>
      <c r="R376" s="427">
        <v>0</v>
      </c>
      <c r="S376" s="427">
        <v>0</v>
      </c>
      <c r="T376" s="427">
        <v>0</v>
      </c>
      <c r="U376" s="427">
        <v>0</v>
      </c>
      <c r="V376" s="427">
        <v>0</v>
      </c>
      <c r="W376" s="427">
        <v>0</v>
      </c>
      <c r="X376" s="427">
        <v>0</v>
      </c>
      <c r="Y376" s="427">
        <v>0</v>
      </c>
      <c r="Z376" s="427">
        <v>0</v>
      </c>
      <c r="AA376" s="427">
        <v>0</v>
      </c>
      <c r="AB376" s="427">
        <v>0</v>
      </c>
      <c r="AC376" s="427">
        <v>0</v>
      </c>
      <c r="AD376" s="427">
        <v>0</v>
      </c>
      <c r="AE376" s="427">
        <v>0</v>
      </c>
      <c r="AF376" s="427">
        <v>0</v>
      </c>
      <c r="AG376" s="427">
        <v>0</v>
      </c>
      <c r="AH376" s="427">
        <v>0</v>
      </c>
      <c r="AI376" s="427">
        <v>0</v>
      </c>
      <c r="AJ376" s="427">
        <v>0</v>
      </c>
      <c r="AK376" s="427">
        <v>0</v>
      </c>
      <c r="AL376" s="427">
        <v>0</v>
      </c>
      <c r="AM376" s="427">
        <v>0</v>
      </c>
      <c r="AN376" s="427">
        <v>0</v>
      </c>
      <c r="AO376" s="427">
        <v>0</v>
      </c>
      <c r="AP376" s="427">
        <v>0</v>
      </c>
      <c r="AQ376" s="427">
        <v>0</v>
      </c>
      <c r="AR376" s="427">
        <v>0</v>
      </c>
      <c r="AS376" s="427">
        <v>0</v>
      </c>
      <c r="AT376" s="427">
        <v>0</v>
      </c>
      <c r="AU376" s="427">
        <v>0</v>
      </c>
      <c r="AV376" s="427">
        <v>0</v>
      </c>
      <c r="AW376" s="427">
        <v>0</v>
      </c>
      <c r="AX376" s="427">
        <v>0</v>
      </c>
      <c r="AY376" s="427">
        <v>0</v>
      </c>
      <c r="AZ376" s="427">
        <v>0</v>
      </c>
      <c r="BA376" s="427">
        <v>0</v>
      </c>
      <c r="BB376" s="427">
        <v>0</v>
      </c>
      <c r="BC376" s="427">
        <v>0</v>
      </c>
      <c r="BD376" s="427">
        <v>0</v>
      </c>
      <c r="BE376" s="427">
        <v>0</v>
      </c>
      <c r="BF376" s="427">
        <v>0</v>
      </c>
      <c r="BG376" s="427">
        <v>0</v>
      </c>
      <c r="BH376" s="427">
        <v>0</v>
      </c>
      <c r="BI376" s="427">
        <v>0</v>
      </c>
      <c r="BJ376" s="427">
        <v>0</v>
      </c>
      <c r="BK376" s="427">
        <v>0</v>
      </c>
      <c r="BL376" s="427">
        <v>0</v>
      </c>
      <c r="BM376" s="427">
        <v>0</v>
      </c>
      <c r="BN376" s="427">
        <v>0</v>
      </c>
      <c r="BO376" s="427">
        <v>0</v>
      </c>
      <c r="BP376" s="427">
        <v>0</v>
      </c>
      <c r="BQ376" s="427">
        <v>0</v>
      </c>
      <c r="BR376" s="427">
        <v>0</v>
      </c>
      <c r="BS376" s="427">
        <v>0</v>
      </c>
      <c r="BT376" s="427">
        <v>0</v>
      </c>
      <c r="BU376" s="427">
        <v>0</v>
      </c>
      <c r="BV376" s="427">
        <v>0</v>
      </c>
      <c r="BW376" s="427">
        <v>0</v>
      </c>
      <c r="BX376" s="427">
        <v>0</v>
      </c>
      <c r="BY376" s="427">
        <v>0</v>
      </c>
      <c r="BZ376" s="427">
        <v>0</v>
      </c>
      <c r="CA376" s="427">
        <v>0</v>
      </c>
      <c r="CB376" s="427">
        <v>0</v>
      </c>
      <c r="CC376" s="427">
        <v>0</v>
      </c>
      <c r="CD376" s="427">
        <v>0</v>
      </c>
      <c r="CE376" s="427">
        <v>0</v>
      </c>
      <c r="CF376" s="427">
        <v>0</v>
      </c>
      <c r="CG376" s="427">
        <v>0</v>
      </c>
      <c r="CH376" s="427">
        <v>0</v>
      </c>
      <c r="CI376" s="427">
        <v>0</v>
      </c>
      <c r="CJ376" s="427">
        <v>0</v>
      </c>
      <c r="CK376" s="427">
        <v>0</v>
      </c>
      <c r="CL376" s="427">
        <v>0</v>
      </c>
      <c r="CM376" s="427">
        <v>0</v>
      </c>
      <c r="CN376" s="427">
        <v>0</v>
      </c>
      <c r="CO376" s="427">
        <v>0</v>
      </c>
      <c r="CP376" s="427">
        <v>0</v>
      </c>
      <c r="CQ376" s="427">
        <v>0</v>
      </c>
      <c r="CR376" s="427">
        <v>0</v>
      </c>
      <c r="CS376" s="427">
        <v>0</v>
      </c>
      <c r="CT376" s="427">
        <v>0</v>
      </c>
      <c r="CU376" s="427">
        <v>0</v>
      </c>
      <c r="CV376" s="427">
        <v>0</v>
      </c>
      <c r="CW376" s="427">
        <v>0</v>
      </c>
      <c r="CX376" s="427">
        <v>0</v>
      </c>
      <c r="CY376" s="427">
        <v>0</v>
      </c>
      <c r="CZ376" s="427">
        <v>0</v>
      </c>
      <c r="DA376" s="427">
        <v>0</v>
      </c>
      <c r="DB376" s="436" t="s">
        <v>2126</v>
      </c>
      <c r="DC376" s="427">
        <v>0</v>
      </c>
      <c r="DD376" s="436" t="s">
        <v>2126</v>
      </c>
      <c r="DE376" s="428" t="s">
        <v>2082</v>
      </c>
    </row>
    <row r="377" spans="1:109" customFormat="1" ht="31.5">
      <c r="A377" s="424" t="s">
        <v>887</v>
      </c>
      <c r="B377" s="425" t="s">
        <v>1209</v>
      </c>
      <c r="C377" s="424" t="s">
        <v>1210</v>
      </c>
      <c r="D377" s="426">
        <v>0.98390195999999996</v>
      </c>
      <c r="E377" s="427">
        <v>0</v>
      </c>
      <c r="F377" s="427">
        <v>0</v>
      </c>
      <c r="G377" s="427">
        <v>0</v>
      </c>
      <c r="H377" s="427">
        <v>0</v>
      </c>
      <c r="I377" s="427">
        <v>0</v>
      </c>
      <c r="J377" s="427">
        <v>0</v>
      </c>
      <c r="K377" s="427">
        <v>0</v>
      </c>
      <c r="L377" s="427">
        <v>0</v>
      </c>
      <c r="M377" s="427">
        <v>0</v>
      </c>
      <c r="N377" s="427">
        <v>0</v>
      </c>
      <c r="O377" s="427">
        <v>0</v>
      </c>
      <c r="P377" s="427">
        <v>0</v>
      </c>
      <c r="Q377" s="427">
        <v>0</v>
      </c>
      <c r="R377" s="427">
        <v>0</v>
      </c>
      <c r="S377" s="427">
        <v>0</v>
      </c>
      <c r="T377" s="427">
        <v>0</v>
      </c>
      <c r="U377" s="427">
        <v>0</v>
      </c>
      <c r="V377" s="427">
        <v>0</v>
      </c>
      <c r="W377" s="427">
        <v>0</v>
      </c>
      <c r="X377" s="427">
        <v>0</v>
      </c>
      <c r="Y377" s="427">
        <v>0</v>
      </c>
      <c r="Z377" s="427">
        <v>0</v>
      </c>
      <c r="AA377" s="427">
        <v>0</v>
      </c>
      <c r="AB377" s="427">
        <v>0</v>
      </c>
      <c r="AC377" s="427">
        <v>0</v>
      </c>
      <c r="AD377" s="427">
        <v>0</v>
      </c>
      <c r="AE377" s="427">
        <v>0</v>
      </c>
      <c r="AF377" s="427">
        <v>0</v>
      </c>
      <c r="AG377" s="427">
        <v>0</v>
      </c>
      <c r="AH377" s="427">
        <v>0</v>
      </c>
      <c r="AI377" s="427">
        <v>0</v>
      </c>
      <c r="AJ377" s="427">
        <v>0</v>
      </c>
      <c r="AK377" s="427">
        <v>0</v>
      </c>
      <c r="AL377" s="427">
        <v>0</v>
      </c>
      <c r="AM377" s="427">
        <v>0</v>
      </c>
      <c r="AN377" s="427">
        <v>0</v>
      </c>
      <c r="AO377" s="427">
        <v>0</v>
      </c>
      <c r="AP377" s="427">
        <v>0</v>
      </c>
      <c r="AQ377" s="427">
        <v>0</v>
      </c>
      <c r="AR377" s="427">
        <v>0</v>
      </c>
      <c r="AS377" s="427">
        <v>0</v>
      </c>
      <c r="AT377" s="427">
        <v>0</v>
      </c>
      <c r="AU377" s="427">
        <v>0</v>
      </c>
      <c r="AV377" s="427">
        <v>0</v>
      </c>
      <c r="AW377" s="427">
        <v>0</v>
      </c>
      <c r="AX377" s="427">
        <v>0</v>
      </c>
      <c r="AY377" s="427">
        <v>0</v>
      </c>
      <c r="AZ377" s="427">
        <v>0</v>
      </c>
      <c r="BA377" s="427">
        <v>0</v>
      </c>
      <c r="BB377" s="427">
        <v>0</v>
      </c>
      <c r="BC377" s="427">
        <v>0</v>
      </c>
      <c r="BD377" s="427">
        <v>0.98390195999999996</v>
      </c>
      <c r="BE377" s="427">
        <v>0</v>
      </c>
      <c r="BF377" s="427">
        <v>0</v>
      </c>
      <c r="BG377" s="427">
        <v>0.157</v>
      </c>
      <c r="BH377" s="427">
        <v>0</v>
      </c>
      <c r="BI377" s="427">
        <v>0</v>
      </c>
      <c r="BJ377" s="427">
        <v>0</v>
      </c>
      <c r="BK377" s="427">
        <v>0</v>
      </c>
      <c r="BL377" s="427">
        <v>0</v>
      </c>
      <c r="BM377" s="427">
        <v>0</v>
      </c>
      <c r="BN377" s="427">
        <v>0.98390195999999996</v>
      </c>
      <c r="BO377" s="427">
        <v>0</v>
      </c>
      <c r="BP377" s="427">
        <v>0</v>
      </c>
      <c r="BQ377" s="427">
        <v>0.157</v>
      </c>
      <c r="BR377" s="427">
        <v>0</v>
      </c>
      <c r="BS377" s="427">
        <v>0</v>
      </c>
      <c r="BT377" s="427">
        <v>0</v>
      </c>
      <c r="BU377" s="427">
        <v>0</v>
      </c>
      <c r="BV377" s="427">
        <v>0</v>
      </c>
      <c r="BW377" s="427">
        <v>0</v>
      </c>
      <c r="BX377" s="427">
        <v>0</v>
      </c>
      <c r="BY377" s="427">
        <v>0</v>
      </c>
      <c r="BZ377" s="427">
        <v>0</v>
      </c>
      <c r="CA377" s="427">
        <v>0</v>
      </c>
      <c r="CB377" s="427">
        <v>0</v>
      </c>
      <c r="CC377" s="427">
        <v>0</v>
      </c>
      <c r="CD377" s="427">
        <v>0</v>
      </c>
      <c r="CE377" s="427">
        <v>0</v>
      </c>
      <c r="CF377" s="427">
        <v>0</v>
      </c>
      <c r="CG377" s="427">
        <v>0</v>
      </c>
      <c r="CH377" s="427">
        <v>0</v>
      </c>
      <c r="CI377" s="427">
        <v>0</v>
      </c>
      <c r="CJ377" s="427">
        <v>0</v>
      </c>
      <c r="CK377" s="427">
        <v>0</v>
      </c>
      <c r="CL377" s="427">
        <v>0</v>
      </c>
      <c r="CM377" s="427">
        <v>0</v>
      </c>
      <c r="CN377" s="427">
        <v>0</v>
      </c>
      <c r="CO377" s="427">
        <v>0</v>
      </c>
      <c r="CP377" s="427">
        <v>0</v>
      </c>
      <c r="CQ377" s="427">
        <v>0</v>
      </c>
      <c r="CR377" s="427">
        <v>0</v>
      </c>
      <c r="CS377" s="427">
        <v>0</v>
      </c>
      <c r="CT377" s="427">
        <v>0</v>
      </c>
      <c r="CU377" s="427">
        <v>0</v>
      </c>
      <c r="CV377" s="427">
        <v>0</v>
      </c>
      <c r="CW377" s="427">
        <v>0</v>
      </c>
      <c r="CX377" s="427">
        <v>0</v>
      </c>
      <c r="CY377" s="427">
        <v>0</v>
      </c>
      <c r="CZ377" s="427">
        <v>0</v>
      </c>
      <c r="DA377" s="427">
        <v>0</v>
      </c>
      <c r="DB377" s="436" t="s">
        <v>2126</v>
      </c>
      <c r="DC377" s="427">
        <v>0.98390195999999996</v>
      </c>
      <c r="DD377" s="436" t="s">
        <v>2126</v>
      </c>
      <c r="DE377" s="428" t="s">
        <v>2108</v>
      </c>
    </row>
    <row r="378" spans="1:109" customFormat="1">
      <c r="A378" s="424" t="s">
        <v>887</v>
      </c>
      <c r="B378" s="425" t="s">
        <v>1211</v>
      </c>
      <c r="C378" s="424" t="s">
        <v>1212</v>
      </c>
      <c r="D378" s="426">
        <v>0.35052182999999998</v>
      </c>
      <c r="E378" s="427">
        <v>0</v>
      </c>
      <c r="F378" s="427">
        <v>0</v>
      </c>
      <c r="G378" s="427">
        <v>0</v>
      </c>
      <c r="H378" s="427">
        <v>0</v>
      </c>
      <c r="I378" s="427">
        <v>0</v>
      </c>
      <c r="J378" s="427">
        <v>0</v>
      </c>
      <c r="K378" s="427">
        <v>0</v>
      </c>
      <c r="L378" s="427">
        <v>0</v>
      </c>
      <c r="M378" s="427">
        <v>0</v>
      </c>
      <c r="N378" s="427">
        <v>0</v>
      </c>
      <c r="O378" s="427">
        <v>0</v>
      </c>
      <c r="P378" s="427">
        <v>0</v>
      </c>
      <c r="Q378" s="427">
        <v>0</v>
      </c>
      <c r="R378" s="427">
        <v>0</v>
      </c>
      <c r="S378" s="427">
        <v>0</v>
      </c>
      <c r="T378" s="427">
        <v>0</v>
      </c>
      <c r="U378" s="427">
        <v>0</v>
      </c>
      <c r="V378" s="427">
        <v>0</v>
      </c>
      <c r="W378" s="427">
        <v>0</v>
      </c>
      <c r="X378" s="427">
        <v>0</v>
      </c>
      <c r="Y378" s="427">
        <v>0</v>
      </c>
      <c r="Z378" s="427">
        <v>0</v>
      </c>
      <c r="AA378" s="427">
        <v>0</v>
      </c>
      <c r="AB378" s="427">
        <v>0</v>
      </c>
      <c r="AC378" s="427">
        <v>0</v>
      </c>
      <c r="AD378" s="427">
        <v>0</v>
      </c>
      <c r="AE378" s="427">
        <v>0</v>
      </c>
      <c r="AF378" s="427">
        <v>0</v>
      </c>
      <c r="AG378" s="427">
        <v>0</v>
      </c>
      <c r="AH378" s="427">
        <v>0</v>
      </c>
      <c r="AI378" s="427">
        <v>0</v>
      </c>
      <c r="AJ378" s="427">
        <v>0</v>
      </c>
      <c r="AK378" s="427">
        <v>0</v>
      </c>
      <c r="AL378" s="427">
        <v>0</v>
      </c>
      <c r="AM378" s="427">
        <v>0</v>
      </c>
      <c r="AN378" s="427">
        <v>0</v>
      </c>
      <c r="AO378" s="427">
        <v>0</v>
      </c>
      <c r="AP378" s="427">
        <v>0</v>
      </c>
      <c r="AQ378" s="427">
        <v>0</v>
      </c>
      <c r="AR378" s="427">
        <v>0</v>
      </c>
      <c r="AS378" s="427">
        <v>0</v>
      </c>
      <c r="AT378" s="427">
        <v>0</v>
      </c>
      <c r="AU378" s="427">
        <v>0</v>
      </c>
      <c r="AV378" s="427">
        <v>0</v>
      </c>
      <c r="AW378" s="427">
        <v>0</v>
      </c>
      <c r="AX378" s="427">
        <v>0</v>
      </c>
      <c r="AY378" s="427">
        <v>0</v>
      </c>
      <c r="AZ378" s="427">
        <v>0</v>
      </c>
      <c r="BA378" s="427">
        <v>0</v>
      </c>
      <c r="BB378" s="427">
        <v>0</v>
      </c>
      <c r="BC378" s="427">
        <v>0</v>
      </c>
      <c r="BD378" s="427">
        <v>0.35052182999999998</v>
      </c>
      <c r="BE378" s="427">
        <v>0</v>
      </c>
      <c r="BF378" s="427">
        <v>0</v>
      </c>
      <c r="BG378" s="427">
        <v>0.107</v>
      </c>
      <c r="BH378" s="427">
        <v>0</v>
      </c>
      <c r="BI378" s="427">
        <v>0</v>
      </c>
      <c r="BJ378" s="427">
        <v>0</v>
      </c>
      <c r="BK378" s="427">
        <v>0</v>
      </c>
      <c r="BL378" s="427">
        <v>0</v>
      </c>
      <c r="BM378" s="427">
        <v>0</v>
      </c>
      <c r="BN378" s="427">
        <v>0.35052182999999998</v>
      </c>
      <c r="BO378" s="427">
        <v>0</v>
      </c>
      <c r="BP378" s="427">
        <v>0</v>
      </c>
      <c r="BQ378" s="427">
        <v>0.107</v>
      </c>
      <c r="BR378" s="427">
        <v>0</v>
      </c>
      <c r="BS378" s="427">
        <v>0</v>
      </c>
      <c r="BT378" s="427">
        <v>0</v>
      </c>
      <c r="BU378" s="427">
        <v>0</v>
      </c>
      <c r="BV378" s="427">
        <v>0</v>
      </c>
      <c r="BW378" s="427">
        <v>0</v>
      </c>
      <c r="BX378" s="427">
        <v>0</v>
      </c>
      <c r="BY378" s="427">
        <v>0</v>
      </c>
      <c r="BZ378" s="427">
        <v>0</v>
      </c>
      <c r="CA378" s="427">
        <v>0</v>
      </c>
      <c r="CB378" s="427">
        <v>0</v>
      </c>
      <c r="CC378" s="427">
        <v>0</v>
      </c>
      <c r="CD378" s="427">
        <v>0</v>
      </c>
      <c r="CE378" s="427">
        <v>0</v>
      </c>
      <c r="CF378" s="427">
        <v>0</v>
      </c>
      <c r="CG378" s="427">
        <v>0</v>
      </c>
      <c r="CH378" s="427">
        <v>0</v>
      </c>
      <c r="CI378" s="427">
        <v>0</v>
      </c>
      <c r="CJ378" s="427">
        <v>0</v>
      </c>
      <c r="CK378" s="427">
        <v>0</v>
      </c>
      <c r="CL378" s="427">
        <v>0</v>
      </c>
      <c r="CM378" s="427">
        <v>0</v>
      </c>
      <c r="CN378" s="427">
        <v>0</v>
      </c>
      <c r="CO378" s="427">
        <v>0</v>
      </c>
      <c r="CP378" s="427">
        <v>0</v>
      </c>
      <c r="CQ378" s="427">
        <v>0</v>
      </c>
      <c r="CR378" s="427">
        <v>0</v>
      </c>
      <c r="CS378" s="427">
        <v>0</v>
      </c>
      <c r="CT378" s="427">
        <v>0</v>
      </c>
      <c r="CU378" s="427">
        <v>0</v>
      </c>
      <c r="CV378" s="427">
        <v>0</v>
      </c>
      <c r="CW378" s="427">
        <v>0</v>
      </c>
      <c r="CX378" s="427">
        <v>0</v>
      </c>
      <c r="CY378" s="427">
        <v>0</v>
      </c>
      <c r="CZ378" s="427">
        <v>0</v>
      </c>
      <c r="DA378" s="427">
        <v>0</v>
      </c>
      <c r="DB378" s="436" t="s">
        <v>2126</v>
      </c>
      <c r="DC378" s="427">
        <v>0.35052182999999998</v>
      </c>
      <c r="DD378" s="436" t="s">
        <v>2126</v>
      </c>
      <c r="DE378" s="428" t="s">
        <v>2110</v>
      </c>
    </row>
    <row r="379" spans="1:109" customFormat="1">
      <c r="A379" s="424" t="s">
        <v>887</v>
      </c>
      <c r="B379" s="425" t="s">
        <v>1213</v>
      </c>
      <c r="C379" s="424" t="s">
        <v>1214</v>
      </c>
      <c r="D379" s="426">
        <v>22.282408333333336</v>
      </c>
      <c r="E379" s="427">
        <v>0</v>
      </c>
      <c r="F379" s="427">
        <v>0</v>
      </c>
      <c r="G379" s="427">
        <v>0</v>
      </c>
      <c r="H379" s="427">
        <v>0</v>
      </c>
      <c r="I379" s="427">
        <v>0</v>
      </c>
      <c r="J379" s="427">
        <v>0</v>
      </c>
      <c r="K379" s="427">
        <v>0</v>
      </c>
      <c r="L379" s="427">
        <v>0</v>
      </c>
      <c r="M379" s="427">
        <v>0</v>
      </c>
      <c r="N379" s="427">
        <v>0</v>
      </c>
      <c r="O379" s="427">
        <v>0</v>
      </c>
      <c r="P379" s="427">
        <v>0</v>
      </c>
      <c r="Q379" s="427">
        <v>0</v>
      </c>
      <c r="R379" s="427">
        <v>0</v>
      </c>
      <c r="S379" s="427">
        <v>0</v>
      </c>
      <c r="T379" s="427">
        <v>0</v>
      </c>
      <c r="U379" s="427">
        <v>0</v>
      </c>
      <c r="V379" s="427">
        <v>0</v>
      </c>
      <c r="W379" s="427">
        <v>0</v>
      </c>
      <c r="X379" s="427">
        <v>0</v>
      </c>
      <c r="Y379" s="427">
        <v>0</v>
      </c>
      <c r="Z379" s="427">
        <v>0</v>
      </c>
      <c r="AA379" s="427">
        <v>0</v>
      </c>
      <c r="AB379" s="427">
        <v>0</v>
      </c>
      <c r="AC379" s="427">
        <v>0</v>
      </c>
      <c r="AD379" s="427">
        <v>0</v>
      </c>
      <c r="AE379" s="427">
        <v>0</v>
      </c>
      <c r="AF379" s="427">
        <v>0</v>
      </c>
      <c r="AG379" s="427">
        <v>0</v>
      </c>
      <c r="AH379" s="427">
        <v>0</v>
      </c>
      <c r="AI379" s="427">
        <v>0</v>
      </c>
      <c r="AJ379" s="427">
        <v>0</v>
      </c>
      <c r="AK379" s="427">
        <v>0</v>
      </c>
      <c r="AL379" s="427">
        <v>0</v>
      </c>
      <c r="AM379" s="427">
        <v>0</v>
      </c>
      <c r="AN379" s="427">
        <v>0</v>
      </c>
      <c r="AO379" s="427">
        <v>0</v>
      </c>
      <c r="AP379" s="427">
        <v>0</v>
      </c>
      <c r="AQ379" s="427">
        <v>0</v>
      </c>
      <c r="AR379" s="427">
        <v>0</v>
      </c>
      <c r="AS379" s="427">
        <v>0</v>
      </c>
      <c r="AT379" s="427">
        <v>0</v>
      </c>
      <c r="AU379" s="427">
        <v>0</v>
      </c>
      <c r="AV379" s="427">
        <v>0</v>
      </c>
      <c r="AW379" s="427">
        <v>0</v>
      </c>
      <c r="AX379" s="427">
        <v>0</v>
      </c>
      <c r="AY379" s="427">
        <v>0</v>
      </c>
      <c r="AZ379" s="427">
        <v>0</v>
      </c>
      <c r="BA379" s="427">
        <v>0</v>
      </c>
      <c r="BB379" s="427">
        <v>0</v>
      </c>
      <c r="BC379" s="427">
        <v>0</v>
      </c>
      <c r="BD379" s="427">
        <v>0</v>
      </c>
      <c r="BE379" s="427">
        <v>0</v>
      </c>
      <c r="BF379" s="427">
        <v>0</v>
      </c>
      <c r="BG379" s="427">
        <v>0</v>
      </c>
      <c r="BH379" s="427">
        <v>0</v>
      </c>
      <c r="BI379" s="427">
        <v>0</v>
      </c>
      <c r="BJ379" s="427">
        <v>0</v>
      </c>
      <c r="BK379" s="427">
        <v>0</v>
      </c>
      <c r="BL379" s="427">
        <v>0</v>
      </c>
      <c r="BM379" s="427">
        <v>0</v>
      </c>
      <c r="BN379" s="427">
        <v>0</v>
      </c>
      <c r="BO379" s="427">
        <v>0</v>
      </c>
      <c r="BP379" s="427">
        <v>0</v>
      </c>
      <c r="BQ379" s="427">
        <v>0</v>
      </c>
      <c r="BR379" s="427">
        <v>0</v>
      </c>
      <c r="BS379" s="427">
        <v>0</v>
      </c>
      <c r="BT379" s="427">
        <v>0</v>
      </c>
      <c r="BU379" s="427">
        <v>0</v>
      </c>
      <c r="BV379" s="427">
        <v>0</v>
      </c>
      <c r="BW379" s="427">
        <v>0</v>
      </c>
      <c r="BX379" s="427">
        <v>0</v>
      </c>
      <c r="BY379" s="427">
        <v>0</v>
      </c>
      <c r="BZ379" s="427">
        <v>0</v>
      </c>
      <c r="CA379" s="427">
        <v>0</v>
      </c>
      <c r="CB379" s="427">
        <v>0</v>
      </c>
      <c r="CC379" s="427">
        <v>0</v>
      </c>
      <c r="CD379" s="427">
        <v>0</v>
      </c>
      <c r="CE379" s="427">
        <v>0</v>
      </c>
      <c r="CF379" s="427">
        <v>0</v>
      </c>
      <c r="CG379" s="427">
        <v>0</v>
      </c>
      <c r="CH379" s="427">
        <v>0</v>
      </c>
      <c r="CI379" s="427">
        <v>0</v>
      </c>
      <c r="CJ379" s="427">
        <v>0</v>
      </c>
      <c r="CK379" s="427">
        <v>0</v>
      </c>
      <c r="CL379" s="427">
        <v>0</v>
      </c>
      <c r="CM379" s="427">
        <v>0</v>
      </c>
      <c r="CN379" s="427">
        <v>0</v>
      </c>
      <c r="CO379" s="427">
        <v>0</v>
      </c>
      <c r="CP379" s="427">
        <v>0</v>
      </c>
      <c r="CQ379" s="427">
        <v>0</v>
      </c>
      <c r="CR379" s="427">
        <v>0</v>
      </c>
      <c r="CS379" s="427">
        <v>0</v>
      </c>
      <c r="CT379" s="427">
        <v>0</v>
      </c>
      <c r="CU379" s="427">
        <v>0</v>
      </c>
      <c r="CV379" s="427">
        <v>0</v>
      </c>
      <c r="CW379" s="427">
        <v>0</v>
      </c>
      <c r="CX379" s="427">
        <v>0</v>
      </c>
      <c r="CY379" s="427">
        <v>0</v>
      </c>
      <c r="CZ379" s="427">
        <v>0</v>
      </c>
      <c r="DA379" s="427">
        <v>0</v>
      </c>
      <c r="DB379" s="436" t="s">
        <v>2126</v>
      </c>
      <c r="DC379" s="427">
        <v>0</v>
      </c>
      <c r="DD379" s="436" t="s">
        <v>2126</v>
      </c>
      <c r="DE379" s="428" t="s">
        <v>2082</v>
      </c>
    </row>
    <row r="380" spans="1:109" customFormat="1">
      <c r="A380" s="424" t="s">
        <v>887</v>
      </c>
      <c r="B380" s="425" t="s">
        <v>1215</v>
      </c>
      <c r="C380" s="424" t="s">
        <v>1216</v>
      </c>
      <c r="D380" s="426">
        <v>4.4916666666666663</v>
      </c>
      <c r="E380" s="427">
        <v>0</v>
      </c>
      <c r="F380" s="427">
        <v>0</v>
      </c>
      <c r="G380" s="427">
        <v>0</v>
      </c>
      <c r="H380" s="427">
        <v>0</v>
      </c>
      <c r="I380" s="427">
        <v>0</v>
      </c>
      <c r="J380" s="427">
        <v>0</v>
      </c>
      <c r="K380" s="427">
        <v>0</v>
      </c>
      <c r="L380" s="427">
        <v>0</v>
      </c>
      <c r="M380" s="427">
        <v>0</v>
      </c>
      <c r="N380" s="427">
        <v>0</v>
      </c>
      <c r="O380" s="427">
        <v>0</v>
      </c>
      <c r="P380" s="427">
        <v>0</v>
      </c>
      <c r="Q380" s="427">
        <v>0</v>
      </c>
      <c r="R380" s="427">
        <v>0</v>
      </c>
      <c r="S380" s="427">
        <v>0</v>
      </c>
      <c r="T380" s="427">
        <v>0</v>
      </c>
      <c r="U380" s="427">
        <v>0</v>
      </c>
      <c r="V380" s="427">
        <v>0</v>
      </c>
      <c r="W380" s="427">
        <v>0</v>
      </c>
      <c r="X380" s="427">
        <v>0</v>
      </c>
      <c r="Y380" s="427">
        <v>0</v>
      </c>
      <c r="Z380" s="427">
        <v>0</v>
      </c>
      <c r="AA380" s="427">
        <v>0</v>
      </c>
      <c r="AB380" s="427">
        <v>0</v>
      </c>
      <c r="AC380" s="427">
        <v>0</v>
      </c>
      <c r="AD380" s="427">
        <v>0</v>
      </c>
      <c r="AE380" s="427">
        <v>0</v>
      </c>
      <c r="AF380" s="427">
        <v>0</v>
      </c>
      <c r="AG380" s="427">
        <v>0</v>
      </c>
      <c r="AH380" s="427">
        <v>0</v>
      </c>
      <c r="AI380" s="427">
        <v>0</v>
      </c>
      <c r="AJ380" s="427">
        <v>0</v>
      </c>
      <c r="AK380" s="427">
        <v>0</v>
      </c>
      <c r="AL380" s="427">
        <v>0</v>
      </c>
      <c r="AM380" s="427">
        <v>0</v>
      </c>
      <c r="AN380" s="427">
        <v>0</v>
      </c>
      <c r="AO380" s="427">
        <v>0</v>
      </c>
      <c r="AP380" s="427">
        <v>0</v>
      </c>
      <c r="AQ380" s="427">
        <v>0</v>
      </c>
      <c r="AR380" s="427">
        <v>0</v>
      </c>
      <c r="AS380" s="427">
        <v>0</v>
      </c>
      <c r="AT380" s="427">
        <v>0</v>
      </c>
      <c r="AU380" s="427">
        <v>0</v>
      </c>
      <c r="AV380" s="427">
        <v>0</v>
      </c>
      <c r="AW380" s="427">
        <v>0</v>
      </c>
      <c r="AX380" s="427">
        <v>0</v>
      </c>
      <c r="AY380" s="427">
        <v>0</v>
      </c>
      <c r="AZ380" s="427">
        <v>0</v>
      </c>
      <c r="BA380" s="427">
        <v>0</v>
      </c>
      <c r="BB380" s="427">
        <v>0</v>
      </c>
      <c r="BC380" s="427">
        <v>0</v>
      </c>
      <c r="BD380" s="427">
        <v>0</v>
      </c>
      <c r="BE380" s="427">
        <v>0</v>
      </c>
      <c r="BF380" s="427">
        <v>0</v>
      </c>
      <c r="BG380" s="427">
        <v>0</v>
      </c>
      <c r="BH380" s="427">
        <v>0</v>
      </c>
      <c r="BI380" s="427">
        <v>0</v>
      </c>
      <c r="BJ380" s="427">
        <v>0</v>
      </c>
      <c r="BK380" s="427">
        <v>0</v>
      </c>
      <c r="BL380" s="427">
        <v>0</v>
      </c>
      <c r="BM380" s="427">
        <v>0</v>
      </c>
      <c r="BN380" s="427">
        <v>0</v>
      </c>
      <c r="BO380" s="427">
        <v>0</v>
      </c>
      <c r="BP380" s="427">
        <v>0</v>
      </c>
      <c r="BQ380" s="427">
        <v>0</v>
      </c>
      <c r="BR380" s="427">
        <v>0</v>
      </c>
      <c r="BS380" s="427">
        <v>0</v>
      </c>
      <c r="BT380" s="427">
        <v>0</v>
      </c>
      <c r="BU380" s="427">
        <v>0</v>
      </c>
      <c r="BV380" s="427">
        <v>0</v>
      </c>
      <c r="BW380" s="427">
        <v>0</v>
      </c>
      <c r="BX380" s="427">
        <v>0</v>
      </c>
      <c r="BY380" s="427">
        <v>0</v>
      </c>
      <c r="BZ380" s="427">
        <v>0</v>
      </c>
      <c r="CA380" s="427">
        <v>0</v>
      </c>
      <c r="CB380" s="427">
        <v>0</v>
      </c>
      <c r="CC380" s="427">
        <v>0</v>
      </c>
      <c r="CD380" s="427">
        <v>0</v>
      </c>
      <c r="CE380" s="427">
        <v>0</v>
      </c>
      <c r="CF380" s="427">
        <v>0</v>
      </c>
      <c r="CG380" s="427">
        <v>0</v>
      </c>
      <c r="CH380" s="427">
        <v>0</v>
      </c>
      <c r="CI380" s="427">
        <v>0</v>
      </c>
      <c r="CJ380" s="427">
        <v>0</v>
      </c>
      <c r="CK380" s="427">
        <v>0</v>
      </c>
      <c r="CL380" s="427">
        <v>0</v>
      </c>
      <c r="CM380" s="427">
        <v>0</v>
      </c>
      <c r="CN380" s="427">
        <v>0</v>
      </c>
      <c r="CO380" s="427">
        <v>0</v>
      </c>
      <c r="CP380" s="427">
        <v>0</v>
      </c>
      <c r="CQ380" s="427">
        <v>0</v>
      </c>
      <c r="CR380" s="427">
        <v>0</v>
      </c>
      <c r="CS380" s="427">
        <v>0</v>
      </c>
      <c r="CT380" s="427">
        <v>0</v>
      </c>
      <c r="CU380" s="427">
        <v>0</v>
      </c>
      <c r="CV380" s="427">
        <v>0</v>
      </c>
      <c r="CW380" s="427">
        <v>0</v>
      </c>
      <c r="CX380" s="427">
        <v>0</v>
      </c>
      <c r="CY380" s="427">
        <v>0</v>
      </c>
      <c r="CZ380" s="427">
        <v>0</v>
      </c>
      <c r="DA380" s="427">
        <v>0</v>
      </c>
      <c r="DB380" s="436" t="s">
        <v>2126</v>
      </c>
      <c r="DC380" s="427">
        <v>0</v>
      </c>
      <c r="DD380" s="436" t="s">
        <v>2126</v>
      </c>
      <c r="DE380" s="428" t="s">
        <v>2082</v>
      </c>
    </row>
    <row r="381" spans="1:109" customFormat="1" ht="47.25">
      <c r="A381" s="424" t="s">
        <v>887</v>
      </c>
      <c r="B381" s="425" t="s">
        <v>1217</v>
      </c>
      <c r="C381" s="424" t="s">
        <v>1218</v>
      </c>
      <c r="D381" s="426">
        <v>12.291666666666668</v>
      </c>
      <c r="E381" s="427">
        <v>0</v>
      </c>
      <c r="F381" s="427">
        <v>0</v>
      </c>
      <c r="G381" s="427">
        <v>0</v>
      </c>
      <c r="H381" s="427">
        <v>0</v>
      </c>
      <c r="I381" s="427">
        <v>0</v>
      </c>
      <c r="J381" s="427">
        <v>0</v>
      </c>
      <c r="K381" s="427">
        <v>0</v>
      </c>
      <c r="L381" s="427">
        <v>0</v>
      </c>
      <c r="M381" s="427">
        <v>0</v>
      </c>
      <c r="N381" s="427">
        <v>0</v>
      </c>
      <c r="O381" s="427">
        <v>0</v>
      </c>
      <c r="P381" s="427">
        <v>0</v>
      </c>
      <c r="Q381" s="427">
        <v>0</v>
      </c>
      <c r="R381" s="427">
        <v>0</v>
      </c>
      <c r="S381" s="427">
        <v>0</v>
      </c>
      <c r="T381" s="427">
        <v>0</v>
      </c>
      <c r="U381" s="427">
        <v>0</v>
      </c>
      <c r="V381" s="427">
        <v>0</v>
      </c>
      <c r="W381" s="427">
        <v>0</v>
      </c>
      <c r="X381" s="427">
        <v>0</v>
      </c>
      <c r="Y381" s="427">
        <v>0</v>
      </c>
      <c r="Z381" s="427">
        <v>0</v>
      </c>
      <c r="AA381" s="427">
        <v>0</v>
      </c>
      <c r="AB381" s="427">
        <v>0</v>
      </c>
      <c r="AC381" s="427">
        <v>0</v>
      </c>
      <c r="AD381" s="427">
        <v>0</v>
      </c>
      <c r="AE381" s="427">
        <v>0</v>
      </c>
      <c r="AF381" s="427">
        <v>0</v>
      </c>
      <c r="AG381" s="427">
        <v>0</v>
      </c>
      <c r="AH381" s="427">
        <v>0</v>
      </c>
      <c r="AI381" s="427">
        <v>0</v>
      </c>
      <c r="AJ381" s="427">
        <v>0</v>
      </c>
      <c r="AK381" s="427">
        <v>0</v>
      </c>
      <c r="AL381" s="427">
        <v>0</v>
      </c>
      <c r="AM381" s="427">
        <v>0</v>
      </c>
      <c r="AN381" s="427">
        <v>0</v>
      </c>
      <c r="AO381" s="427">
        <v>0</v>
      </c>
      <c r="AP381" s="427">
        <v>0</v>
      </c>
      <c r="AQ381" s="427">
        <v>0</v>
      </c>
      <c r="AR381" s="427">
        <v>0</v>
      </c>
      <c r="AS381" s="427">
        <v>0</v>
      </c>
      <c r="AT381" s="427">
        <v>0</v>
      </c>
      <c r="AU381" s="427">
        <v>0</v>
      </c>
      <c r="AV381" s="427">
        <v>0</v>
      </c>
      <c r="AW381" s="427">
        <v>0</v>
      </c>
      <c r="AX381" s="427">
        <v>0</v>
      </c>
      <c r="AY381" s="427">
        <v>0</v>
      </c>
      <c r="AZ381" s="427">
        <v>0</v>
      </c>
      <c r="BA381" s="427">
        <v>0</v>
      </c>
      <c r="BB381" s="427">
        <v>0</v>
      </c>
      <c r="BC381" s="427">
        <v>0</v>
      </c>
      <c r="BD381" s="427">
        <v>0</v>
      </c>
      <c r="BE381" s="427">
        <v>0</v>
      </c>
      <c r="BF381" s="427">
        <v>0</v>
      </c>
      <c r="BG381" s="427">
        <v>0</v>
      </c>
      <c r="BH381" s="427">
        <v>0</v>
      </c>
      <c r="BI381" s="427">
        <v>0</v>
      </c>
      <c r="BJ381" s="427">
        <v>0</v>
      </c>
      <c r="BK381" s="427">
        <v>0</v>
      </c>
      <c r="BL381" s="427">
        <v>0</v>
      </c>
      <c r="BM381" s="427">
        <v>0</v>
      </c>
      <c r="BN381" s="427">
        <v>0</v>
      </c>
      <c r="BO381" s="427">
        <v>0</v>
      </c>
      <c r="BP381" s="427">
        <v>0</v>
      </c>
      <c r="BQ381" s="427">
        <v>0</v>
      </c>
      <c r="BR381" s="427">
        <v>0</v>
      </c>
      <c r="BS381" s="427">
        <v>0</v>
      </c>
      <c r="BT381" s="427">
        <v>0</v>
      </c>
      <c r="BU381" s="427">
        <v>0</v>
      </c>
      <c r="BV381" s="427">
        <v>0</v>
      </c>
      <c r="BW381" s="427">
        <v>0</v>
      </c>
      <c r="BX381" s="427">
        <v>0</v>
      </c>
      <c r="BY381" s="427">
        <v>0</v>
      </c>
      <c r="BZ381" s="427">
        <v>0</v>
      </c>
      <c r="CA381" s="427">
        <v>0</v>
      </c>
      <c r="CB381" s="427">
        <v>0</v>
      </c>
      <c r="CC381" s="427">
        <v>0</v>
      </c>
      <c r="CD381" s="427">
        <v>0</v>
      </c>
      <c r="CE381" s="427">
        <v>0</v>
      </c>
      <c r="CF381" s="427">
        <v>0</v>
      </c>
      <c r="CG381" s="427">
        <v>0</v>
      </c>
      <c r="CH381" s="427">
        <v>0</v>
      </c>
      <c r="CI381" s="427">
        <v>0</v>
      </c>
      <c r="CJ381" s="427">
        <v>0</v>
      </c>
      <c r="CK381" s="427">
        <v>0</v>
      </c>
      <c r="CL381" s="427">
        <v>0</v>
      </c>
      <c r="CM381" s="427">
        <v>0</v>
      </c>
      <c r="CN381" s="427">
        <v>0</v>
      </c>
      <c r="CO381" s="427">
        <v>0</v>
      </c>
      <c r="CP381" s="427">
        <v>0</v>
      </c>
      <c r="CQ381" s="427">
        <v>0</v>
      </c>
      <c r="CR381" s="427">
        <v>0</v>
      </c>
      <c r="CS381" s="427">
        <v>0</v>
      </c>
      <c r="CT381" s="427">
        <v>0</v>
      </c>
      <c r="CU381" s="427">
        <v>0</v>
      </c>
      <c r="CV381" s="427">
        <v>0</v>
      </c>
      <c r="CW381" s="427">
        <v>0</v>
      </c>
      <c r="CX381" s="427">
        <v>0</v>
      </c>
      <c r="CY381" s="427">
        <v>0</v>
      </c>
      <c r="CZ381" s="427">
        <v>0</v>
      </c>
      <c r="DA381" s="427">
        <v>0</v>
      </c>
      <c r="DB381" s="436" t="s">
        <v>2126</v>
      </c>
      <c r="DC381" s="427">
        <v>0</v>
      </c>
      <c r="DD381" s="436" t="s">
        <v>2126</v>
      </c>
      <c r="DE381" s="428" t="s">
        <v>2082</v>
      </c>
    </row>
    <row r="382" spans="1:109" customFormat="1" ht="78.75">
      <c r="A382" s="424" t="s">
        <v>887</v>
      </c>
      <c r="B382" s="425" t="s">
        <v>1219</v>
      </c>
      <c r="C382" s="424" t="s">
        <v>1220</v>
      </c>
      <c r="D382" s="426">
        <v>0.75494282999999995</v>
      </c>
      <c r="E382" s="427">
        <v>0</v>
      </c>
      <c r="F382" s="427">
        <v>0</v>
      </c>
      <c r="G382" s="427">
        <v>0</v>
      </c>
      <c r="H382" s="427">
        <v>0</v>
      </c>
      <c r="I382" s="427">
        <v>0</v>
      </c>
      <c r="J382" s="427">
        <v>0</v>
      </c>
      <c r="K382" s="427">
        <v>0</v>
      </c>
      <c r="L382" s="427">
        <v>0</v>
      </c>
      <c r="M382" s="427">
        <v>0</v>
      </c>
      <c r="N382" s="427">
        <v>0</v>
      </c>
      <c r="O382" s="427">
        <v>0</v>
      </c>
      <c r="P382" s="427">
        <v>0</v>
      </c>
      <c r="Q382" s="427">
        <v>0</v>
      </c>
      <c r="R382" s="427">
        <v>0</v>
      </c>
      <c r="S382" s="427">
        <v>0</v>
      </c>
      <c r="T382" s="427">
        <v>0</v>
      </c>
      <c r="U382" s="427">
        <v>0</v>
      </c>
      <c r="V382" s="427">
        <v>0</v>
      </c>
      <c r="W382" s="427">
        <v>0</v>
      </c>
      <c r="X382" s="427">
        <v>0</v>
      </c>
      <c r="Y382" s="427">
        <v>0</v>
      </c>
      <c r="Z382" s="427">
        <v>0</v>
      </c>
      <c r="AA382" s="427">
        <v>0</v>
      </c>
      <c r="AB382" s="427">
        <v>0</v>
      </c>
      <c r="AC382" s="427">
        <v>0</v>
      </c>
      <c r="AD382" s="427">
        <v>0</v>
      </c>
      <c r="AE382" s="427">
        <v>0</v>
      </c>
      <c r="AF382" s="427">
        <v>0</v>
      </c>
      <c r="AG382" s="427">
        <v>0</v>
      </c>
      <c r="AH382" s="427">
        <v>0</v>
      </c>
      <c r="AI382" s="427">
        <v>0</v>
      </c>
      <c r="AJ382" s="427">
        <v>0</v>
      </c>
      <c r="AK382" s="427">
        <v>0</v>
      </c>
      <c r="AL382" s="427">
        <v>0</v>
      </c>
      <c r="AM382" s="427">
        <v>0</v>
      </c>
      <c r="AN382" s="427">
        <v>0</v>
      </c>
      <c r="AO382" s="427">
        <v>0</v>
      </c>
      <c r="AP382" s="427">
        <v>0</v>
      </c>
      <c r="AQ382" s="427">
        <v>0</v>
      </c>
      <c r="AR382" s="427">
        <v>0</v>
      </c>
      <c r="AS382" s="427">
        <v>0</v>
      </c>
      <c r="AT382" s="427">
        <v>0</v>
      </c>
      <c r="AU382" s="427">
        <v>0</v>
      </c>
      <c r="AV382" s="427">
        <v>0</v>
      </c>
      <c r="AW382" s="427">
        <v>0</v>
      </c>
      <c r="AX382" s="427">
        <v>0</v>
      </c>
      <c r="AY382" s="427">
        <v>0</v>
      </c>
      <c r="AZ382" s="427">
        <v>0</v>
      </c>
      <c r="BA382" s="427">
        <v>0</v>
      </c>
      <c r="BB382" s="427">
        <v>0</v>
      </c>
      <c r="BC382" s="427">
        <v>0</v>
      </c>
      <c r="BD382" s="427">
        <v>0.75494282999999995</v>
      </c>
      <c r="BE382" s="427">
        <v>0</v>
      </c>
      <c r="BF382" s="427">
        <v>0</v>
      </c>
      <c r="BG382" s="427">
        <v>0.28000000000000003</v>
      </c>
      <c r="BH382" s="427">
        <v>0</v>
      </c>
      <c r="BI382" s="427">
        <v>0</v>
      </c>
      <c r="BJ382" s="427">
        <v>0</v>
      </c>
      <c r="BK382" s="427">
        <v>0</v>
      </c>
      <c r="BL382" s="427">
        <v>0</v>
      </c>
      <c r="BM382" s="427">
        <v>0</v>
      </c>
      <c r="BN382" s="427">
        <v>0.75494282999999995</v>
      </c>
      <c r="BO382" s="427">
        <v>0</v>
      </c>
      <c r="BP382" s="427">
        <v>0</v>
      </c>
      <c r="BQ382" s="427">
        <v>0.28000000000000003</v>
      </c>
      <c r="BR382" s="427">
        <v>0</v>
      </c>
      <c r="BS382" s="427">
        <v>0</v>
      </c>
      <c r="BT382" s="427">
        <v>0</v>
      </c>
      <c r="BU382" s="427">
        <v>0</v>
      </c>
      <c r="BV382" s="427">
        <v>0</v>
      </c>
      <c r="BW382" s="427">
        <v>0</v>
      </c>
      <c r="BX382" s="427">
        <v>0</v>
      </c>
      <c r="BY382" s="427">
        <v>0</v>
      </c>
      <c r="BZ382" s="427">
        <v>0</v>
      </c>
      <c r="CA382" s="427">
        <v>0</v>
      </c>
      <c r="CB382" s="427">
        <v>0</v>
      </c>
      <c r="CC382" s="427">
        <v>0</v>
      </c>
      <c r="CD382" s="427">
        <v>0</v>
      </c>
      <c r="CE382" s="427">
        <v>0</v>
      </c>
      <c r="CF382" s="427">
        <v>0</v>
      </c>
      <c r="CG382" s="427">
        <v>0</v>
      </c>
      <c r="CH382" s="427">
        <v>0</v>
      </c>
      <c r="CI382" s="427">
        <v>0</v>
      </c>
      <c r="CJ382" s="427">
        <v>0</v>
      </c>
      <c r="CK382" s="427">
        <v>0</v>
      </c>
      <c r="CL382" s="427">
        <v>0</v>
      </c>
      <c r="CM382" s="427">
        <v>0</v>
      </c>
      <c r="CN382" s="427">
        <v>0</v>
      </c>
      <c r="CO382" s="427">
        <v>0</v>
      </c>
      <c r="CP382" s="427">
        <v>0</v>
      </c>
      <c r="CQ382" s="427">
        <v>0</v>
      </c>
      <c r="CR382" s="427">
        <v>0</v>
      </c>
      <c r="CS382" s="427">
        <v>0</v>
      </c>
      <c r="CT382" s="427">
        <v>0</v>
      </c>
      <c r="CU382" s="427">
        <v>0</v>
      </c>
      <c r="CV382" s="427">
        <v>0</v>
      </c>
      <c r="CW382" s="427">
        <v>0</v>
      </c>
      <c r="CX382" s="427">
        <v>0</v>
      </c>
      <c r="CY382" s="427">
        <v>0</v>
      </c>
      <c r="CZ382" s="427">
        <v>0</v>
      </c>
      <c r="DA382" s="427">
        <v>0</v>
      </c>
      <c r="DB382" s="436" t="s">
        <v>2126</v>
      </c>
      <c r="DC382" s="427">
        <v>0.75494282999999995</v>
      </c>
      <c r="DD382" s="436" t="s">
        <v>2126</v>
      </c>
      <c r="DE382" s="428" t="s">
        <v>2108</v>
      </c>
    </row>
    <row r="383" spans="1:109" customFormat="1" ht="110.25">
      <c r="A383" s="424" t="s">
        <v>887</v>
      </c>
      <c r="B383" s="425" t="s">
        <v>1221</v>
      </c>
      <c r="C383" s="424" t="s">
        <v>1222</v>
      </c>
      <c r="D383" s="426">
        <v>8.8033000000000001</v>
      </c>
      <c r="E383" s="427">
        <v>0</v>
      </c>
      <c r="F383" s="427">
        <v>0</v>
      </c>
      <c r="G383" s="427">
        <v>0</v>
      </c>
      <c r="H383" s="427">
        <v>0</v>
      </c>
      <c r="I383" s="427">
        <v>0</v>
      </c>
      <c r="J383" s="427">
        <v>0</v>
      </c>
      <c r="K383" s="427">
        <v>0</v>
      </c>
      <c r="L383" s="427">
        <v>0</v>
      </c>
      <c r="M383" s="427">
        <v>0</v>
      </c>
      <c r="N383" s="427">
        <v>0</v>
      </c>
      <c r="O383" s="427">
        <v>0</v>
      </c>
      <c r="P383" s="427">
        <v>0</v>
      </c>
      <c r="Q383" s="427">
        <v>0</v>
      </c>
      <c r="R383" s="427">
        <v>0</v>
      </c>
      <c r="S383" s="427">
        <v>0</v>
      </c>
      <c r="T383" s="427">
        <v>0</v>
      </c>
      <c r="U383" s="427">
        <v>0</v>
      </c>
      <c r="V383" s="427">
        <v>0</v>
      </c>
      <c r="W383" s="427">
        <v>0</v>
      </c>
      <c r="X383" s="427">
        <v>0</v>
      </c>
      <c r="Y383" s="427">
        <v>0</v>
      </c>
      <c r="Z383" s="427">
        <v>0</v>
      </c>
      <c r="AA383" s="427">
        <v>0</v>
      </c>
      <c r="AB383" s="427">
        <v>0</v>
      </c>
      <c r="AC383" s="427">
        <v>0</v>
      </c>
      <c r="AD383" s="427">
        <v>0</v>
      </c>
      <c r="AE383" s="427">
        <v>0</v>
      </c>
      <c r="AF383" s="427">
        <v>0</v>
      </c>
      <c r="AG383" s="427">
        <v>0</v>
      </c>
      <c r="AH383" s="427">
        <v>0</v>
      </c>
      <c r="AI383" s="427">
        <v>0</v>
      </c>
      <c r="AJ383" s="427">
        <v>0</v>
      </c>
      <c r="AK383" s="427">
        <v>0</v>
      </c>
      <c r="AL383" s="427">
        <v>0</v>
      </c>
      <c r="AM383" s="427">
        <v>0</v>
      </c>
      <c r="AN383" s="427">
        <v>0</v>
      </c>
      <c r="AO383" s="427">
        <v>0</v>
      </c>
      <c r="AP383" s="427">
        <v>0</v>
      </c>
      <c r="AQ383" s="427">
        <v>0</v>
      </c>
      <c r="AR383" s="427">
        <v>0</v>
      </c>
      <c r="AS383" s="427">
        <v>0</v>
      </c>
      <c r="AT383" s="427">
        <v>0</v>
      </c>
      <c r="AU383" s="427">
        <v>0</v>
      </c>
      <c r="AV383" s="427">
        <v>0</v>
      </c>
      <c r="AW383" s="427">
        <v>0</v>
      </c>
      <c r="AX383" s="427">
        <v>0</v>
      </c>
      <c r="AY383" s="427">
        <v>0</v>
      </c>
      <c r="AZ383" s="427">
        <v>0</v>
      </c>
      <c r="BA383" s="427">
        <v>0</v>
      </c>
      <c r="BB383" s="427">
        <v>0</v>
      </c>
      <c r="BC383" s="427">
        <v>0</v>
      </c>
      <c r="BD383" s="427">
        <v>0</v>
      </c>
      <c r="BE383" s="427">
        <v>0</v>
      </c>
      <c r="BF383" s="427">
        <v>0</v>
      </c>
      <c r="BG383" s="427">
        <v>0</v>
      </c>
      <c r="BH383" s="427">
        <v>0</v>
      </c>
      <c r="BI383" s="427">
        <v>0</v>
      </c>
      <c r="BJ383" s="427">
        <v>0</v>
      </c>
      <c r="BK383" s="427">
        <v>0</v>
      </c>
      <c r="BL383" s="427">
        <v>0</v>
      </c>
      <c r="BM383" s="427">
        <v>0</v>
      </c>
      <c r="BN383" s="427">
        <v>0</v>
      </c>
      <c r="BO383" s="427">
        <v>0</v>
      </c>
      <c r="BP383" s="427">
        <v>0</v>
      </c>
      <c r="BQ383" s="427">
        <v>0</v>
      </c>
      <c r="BR383" s="427">
        <v>0</v>
      </c>
      <c r="BS383" s="427">
        <v>0</v>
      </c>
      <c r="BT383" s="427">
        <v>0</v>
      </c>
      <c r="BU383" s="427">
        <v>0</v>
      </c>
      <c r="BV383" s="427">
        <v>0</v>
      </c>
      <c r="BW383" s="427">
        <v>0</v>
      </c>
      <c r="BX383" s="427">
        <v>0</v>
      </c>
      <c r="BY383" s="427">
        <v>0</v>
      </c>
      <c r="BZ383" s="427">
        <v>0</v>
      </c>
      <c r="CA383" s="427">
        <v>0</v>
      </c>
      <c r="CB383" s="427">
        <v>0</v>
      </c>
      <c r="CC383" s="427">
        <v>0</v>
      </c>
      <c r="CD383" s="427">
        <v>0</v>
      </c>
      <c r="CE383" s="427">
        <v>0</v>
      </c>
      <c r="CF383" s="427">
        <v>0</v>
      </c>
      <c r="CG383" s="427">
        <v>0</v>
      </c>
      <c r="CH383" s="427">
        <v>0</v>
      </c>
      <c r="CI383" s="427">
        <v>0</v>
      </c>
      <c r="CJ383" s="427">
        <v>0</v>
      </c>
      <c r="CK383" s="427">
        <v>0</v>
      </c>
      <c r="CL383" s="427">
        <v>0</v>
      </c>
      <c r="CM383" s="427">
        <v>0</v>
      </c>
      <c r="CN383" s="427">
        <v>0</v>
      </c>
      <c r="CO383" s="427">
        <v>0</v>
      </c>
      <c r="CP383" s="427">
        <v>0</v>
      </c>
      <c r="CQ383" s="427">
        <v>0</v>
      </c>
      <c r="CR383" s="427">
        <v>0</v>
      </c>
      <c r="CS383" s="427">
        <v>0</v>
      </c>
      <c r="CT383" s="427">
        <v>0</v>
      </c>
      <c r="CU383" s="427">
        <v>0</v>
      </c>
      <c r="CV383" s="427">
        <v>0</v>
      </c>
      <c r="CW383" s="427">
        <v>0</v>
      </c>
      <c r="CX383" s="427">
        <v>0</v>
      </c>
      <c r="CY383" s="427">
        <v>0</v>
      </c>
      <c r="CZ383" s="427">
        <v>0</v>
      </c>
      <c r="DA383" s="427">
        <v>0</v>
      </c>
      <c r="DB383" s="436" t="s">
        <v>2126</v>
      </c>
      <c r="DC383" s="427">
        <v>0</v>
      </c>
      <c r="DD383" s="436" t="s">
        <v>2126</v>
      </c>
      <c r="DE383" s="428" t="s">
        <v>2082</v>
      </c>
    </row>
    <row r="384" spans="1:109" customFormat="1" ht="157.5">
      <c r="A384" s="424" t="s">
        <v>887</v>
      </c>
      <c r="B384" s="425" t="s">
        <v>1223</v>
      </c>
      <c r="C384" s="424" t="s">
        <v>1224</v>
      </c>
      <c r="D384" s="426">
        <v>15.6966</v>
      </c>
      <c r="E384" s="427">
        <v>0</v>
      </c>
      <c r="F384" s="427">
        <v>0</v>
      </c>
      <c r="G384" s="427">
        <v>0</v>
      </c>
      <c r="H384" s="427">
        <v>0</v>
      </c>
      <c r="I384" s="427">
        <v>0</v>
      </c>
      <c r="J384" s="427">
        <v>0</v>
      </c>
      <c r="K384" s="427">
        <v>0</v>
      </c>
      <c r="L384" s="427">
        <v>0</v>
      </c>
      <c r="M384" s="427">
        <v>0</v>
      </c>
      <c r="N384" s="427">
        <v>0</v>
      </c>
      <c r="O384" s="427">
        <v>0</v>
      </c>
      <c r="P384" s="427">
        <v>0</v>
      </c>
      <c r="Q384" s="427">
        <v>0</v>
      </c>
      <c r="R384" s="427">
        <v>0</v>
      </c>
      <c r="S384" s="427">
        <v>0</v>
      </c>
      <c r="T384" s="427">
        <v>0</v>
      </c>
      <c r="U384" s="427">
        <v>0</v>
      </c>
      <c r="V384" s="427">
        <v>0</v>
      </c>
      <c r="W384" s="427">
        <v>0</v>
      </c>
      <c r="X384" s="427">
        <v>0</v>
      </c>
      <c r="Y384" s="427">
        <v>0</v>
      </c>
      <c r="Z384" s="427">
        <v>0</v>
      </c>
      <c r="AA384" s="427">
        <v>0</v>
      </c>
      <c r="AB384" s="427">
        <v>0</v>
      </c>
      <c r="AC384" s="427">
        <v>0</v>
      </c>
      <c r="AD384" s="427">
        <v>0</v>
      </c>
      <c r="AE384" s="427">
        <v>0</v>
      </c>
      <c r="AF384" s="427">
        <v>0</v>
      </c>
      <c r="AG384" s="427">
        <v>0</v>
      </c>
      <c r="AH384" s="427">
        <v>0</v>
      </c>
      <c r="AI384" s="427">
        <v>0</v>
      </c>
      <c r="AJ384" s="427">
        <v>0</v>
      </c>
      <c r="AK384" s="427">
        <v>0</v>
      </c>
      <c r="AL384" s="427">
        <v>0</v>
      </c>
      <c r="AM384" s="427">
        <v>0</v>
      </c>
      <c r="AN384" s="427">
        <v>0</v>
      </c>
      <c r="AO384" s="427">
        <v>0</v>
      </c>
      <c r="AP384" s="427">
        <v>0</v>
      </c>
      <c r="AQ384" s="427">
        <v>0</v>
      </c>
      <c r="AR384" s="427">
        <v>0</v>
      </c>
      <c r="AS384" s="427">
        <v>0</v>
      </c>
      <c r="AT384" s="427">
        <v>0</v>
      </c>
      <c r="AU384" s="427">
        <v>0</v>
      </c>
      <c r="AV384" s="427">
        <v>0</v>
      </c>
      <c r="AW384" s="427">
        <v>0</v>
      </c>
      <c r="AX384" s="427">
        <v>0</v>
      </c>
      <c r="AY384" s="427">
        <v>0</v>
      </c>
      <c r="AZ384" s="427">
        <v>0</v>
      </c>
      <c r="BA384" s="427">
        <v>0</v>
      </c>
      <c r="BB384" s="427">
        <v>0</v>
      </c>
      <c r="BC384" s="427">
        <v>0</v>
      </c>
      <c r="BD384" s="427">
        <v>0</v>
      </c>
      <c r="BE384" s="427">
        <v>0</v>
      </c>
      <c r="BF384" s="427">
        <v>0</v>
      </c>
      <c r="BG384" s="427">
        <v>0</v>
      </c>
      <c r="BH384" s="427">
        <v>0</v>
      </c>
      <c r="BI384" s="427">
        <v>0</v>
      </c>
      <c r="BJ384" s="427">
        <v>0</v>
      </c>
      <c r="BK384" s="427">
        <v>0</v>
      </c>
      <c r="BL384" s="427">
        <v>0</v>
      </c>
      <c r="BM384" s="427">
        <v>0</v>
      </c>
      <c r="BN384" s="427">
        <v>0</v>
      </c>
      <c r="BO384" s="427">
        <v>0</v>
      </c>
      <c r="BP384" s="427">
        <v>0</v>
      </c>
      <c r="BQ384" s="427">
        <v>0</v>
      </c>
      <c r="BR384" s="427">
        <v>0</v>
      </c>
      <c r="BS384" s="427">
        <v>0</v>
      </c>
      <c r="BT384" s="427">
        <v>0</v>
      </c>
      <c r="BU384" s="427">
        <v>0</v>
      </c>
      <c r="BV384" s="427">
        <v>0</v>
      </c>
      <c r="BW384" s="427">
        <v>0</v>
      </c>
      <c r="BX384" s="427">
        <v>0</v>
      </c>
      <c r="BY384" s="427">
        <v>0</v>
      </c>
      <c r="BZ384" s="427">
        <v>0</v>
      </c>
      <c r="CA384" s="427">
        <v>0</v>
      </c>
      <c r="CB384" s="427">
        <v>0</v>
      </c>
      <c r="CC384" s="427">
        <v>0</v>
      </c>
      <c r="CD384" s="427">
        <v>0</v>
      </c>
      <c r="CE384" s="427">
        <v>0</v>
      </c>
      <c r="CF384" s="427">
        <v>0</v>
      </c>
      <c r="CG384" s="427">
        <v>0</v>
      </c>
      <c r="CH384" s="427">
        <v>0</v>
      </c>
      <c r="CI384" s="427">
        <v>0</v>
      </c>
      <c r="CJ384" s="427">
        <v>0</v>
      </c>
      <c r="CK384" s="427">
        <v>0</v>
      </c>
      <c r="CL384" s="427">
        <v>0</v>
      </c>
      <c r="CM384" s="427">
        <v>0</v>
      </c>
      <c r="CN384" s="427">
        <v>0</v>
      </c>
      <c r="CO384" s="427">
        <v>0</v>
      </c>
      <c r="CP384" s="427">
        <v>0</v>
      </c>
      <c r="CQ384" s="427">
        <v>0</v>
      </c>
      <c r="CR384" s="427">
        <v>0</v>
      </c>
      <c r="CS384" s="427">
        <v>0</v>
      </c>
      <c r="CT384" s="427">
        <v>0</v>
      </c>
      <c r="CU384" s="427">
        <v>0</v>
      </c>
      <c r="CV384" s="427">
        <v>0</v>
      </c>
      <c r="CW384" s="427">
        <v>0</v>
      </c>
      <c r="CX384" s="427">
        <v>0</v>
      </c>
      <c r="CY384" s="427">
        <v>0</v>
      </c>
      <c r="CZ384" s="427">
        <v>0</v>
      </c>
      <c r="DA384" s="427">
        <v>0</v>
      </c>
      <c r="DB384" s="436" t="s">
        <v>2126</v>
      </c>
      <c r="DC384" s="427">
        <v>0</v>
      </c>
      <c r="DD384" s="436" t="s">
        <v>2126</v>
      </c>
      <c r="DE384" s="428" t="s">
        <v>2082</v>
      </c>
    </row>
    <row r="385" spans="1:109" customFormat="1" ht="63">
      <c r="A385" s="424" t="s">
        <v>887</v>
      </c>
      <c r="B385" s="425" t="s">
        <v>1225</v>
      </c>
      <c r="C385" s="424" t="s">
        <v>1226</v>
      </c>
      <c r="D385" s="426">
        <v>0.78617999999999999</v>
      </c>
      <c r="E385" s="427">
        <v>0</v>
      </c>
      <c r="F385" s="427">
        <v>0</v>
      </c>
      <c r="G385" s="427">
        <v>0</v>
      </c>
      <c r="H385" s="427">
        <v>0</v>
      </c>
      <c r="I385" s="427">
        <v>0</v>
      </c>
      <c r="J385" s="427">
        <v>0</v>
      </c>
      <c r="K385" s="427">
        <v>0</v>
      </c>
      <c r="L385" s="427">
        <v>0</v>
      </c>
      <c r="M385" s="427">
        <v>0</v>
      </c>
      <c r="N385" s="427">
        <v>0</v>
      </c>
      <c r="O385" s="427">
        <v>0</v>
      </c>
      <c r="P385" s="427">
        <v>0</v>
      </c>
      <c r="Q385" s="427">
        <v>0</v>
      </c>
      <c r="R385" s="427">
        <v>0</v>
      </c>
      <c r="S385" s="427">
        <v>0</v>
      </c>
      <c r="T385" s="427">
        <v>0</v>
      </c>
      <c r="U385" s="427">
        <v>0</v>
      </c>
      <c r="V385" s="427">
        <v>0</v>
      </c>
      <c r="W385" s="427">
        <v>0</v>
      </c>
      <c r="X385" s="427">
        <v>0</v>
      </c>
      <c r="Y385" s="427">
        <v>0</v>
      </c>
      <c r="Z385" s="427">
        <v>0</v>
      </c>
      <c r="AA385" s="427">
        <v>0</v>
      </c>
      <c r="AB385" s="427">
        <v>0</v>
      </c>
      <c r="AC385" s="427">
        <v>0</v>
      </c>
      <c r="AD385" s="427">
        <v>0</v>
      </c>
      <c r="AE385" s="427">
        <v>0</v>
      </c>
      <c r="AF385" s="427">
        <v>0</v>
      </c>
      <c r="AG385" s="427">
        <v>0</v>
      </c>
      <c r="AH385" s="427">
        <v>0</v>
      </c>
      <c r="AI385" s="427">
        <v>0</v>
      </c>
      <c r="AJ385" s="427">
        <v>0</v>
      </c>
      <c r="AK385" s="427">
        <v>0</v>
      </c>
      <c r="AL385" s="427">
        <v>0</v>
      </c>
      <c r="AM385" s="427">
        <v>0</v>
      </c>
      <c r="AN385" s="427">
        <v>0</v>
      </c>
      <c r="AO385" s="427">
        <v>0</v>
      </c>
      <c r="AP385" s="427">
        <v>0</v>
      </c>
      <c r="AQ385" s="427">
        <v>0</v>
      </c>
      <c r="AR385" s="427">
        <v>0</v>
      </c>
      <c r="AS385" s="427">
        <v>0</v>
      </c>
      <c r="AT385" s="427">
        <v>0</v>
      </c>
      <c r="AU385" s="427">
        <v>0</v>
      </c>
      <c r="AV385" s="427">
        <v>0</v>
      </c>
      <c r="AW385" s="427">
        <v>0</v>
      </c>
      <c r="AX385" s="427">
        <v>0</v>
      </c>
      <c r="AY385" s="427">
        <v>0</v>
      </c>
      <c r="AZ385" s="427">
        <v>0</v>
      </c>
      <c r="BA385" s="427">
        <v>0</v>
      </c>
      <c r="BB385" s="427">
        <v>0</v>
      </c>
      <c r="BC385" s="427">
        <v>0</v>
      </c>
      <c r="BD385" s="427">
        <v>0</v>
      </c>
      <c r="BE385" s="427">
        <v>0</v>
      </c>
      <c r="BF385" s="427">
        <v>0</v>
      </c>
      <c r="BG385" s="427">
        <v>0</v>
      </c>
      <c r="BH385" s="427">
        <v>0</v>
      </c>
      <c r="BI385" s="427">
        <v>0</v>
      </c>
      <c r="BJ385" s="427">
        <v>0</v>
      </c>
      <c r="BK385" s="427">
        <v>0</v>
      </c>
      <c r="BL385" s="427">
        <v>0</v>
      </c>
      <c r="BM385" s="427">
        <v>0</v>
      </c>
      <c r="BN385" s="427">
        <v>0</v>
      </c>
      <c r="BO385" s="427">
        <v>0</v>
      </c>
      <c r="BP385" s="427">
        <v>0</v>
      </c>
      <c r="BQ385" s="427">
        <v>0</v>
      </c>
      <c r="BR385" s="427">
        <v>0</v>
      </c>
      <c r="BS385" s="427">
        <v>0</v>
      </c>
      <c r="BT385" s="427">
        <v>0</v>
      </c>
      <c r="BU385" s="427">
        <v>0</v>
      </c>
      <c r="BV385" s="427">
        <v>0</v>
      </c>
      <c r="BW385" s="427">
        <v>0</v>
      </c>
      <c r="BX385" s="427">
        <v>0</v>
      </c>
      <c r="BY385" s="427">
        <v>0</v>
      </c>
      <c r="BZ385" s="427">
        <v>0</v>
      </c>
      <c r="CA385" s="427">
        <v>0</v>
      </c>
      <c r="CB385" s="427">
        <v>0</v>
      </c>
      <c r="CC385" s="427">
        <v>0</v>
      </c>
      <c r="CD385" s="427">
        <v>0</v>
      </c>
      <c r="CE385" s="427">
        <v>0</v>
      </c>
      <c r="CF385" s="427">
        <v>0</v>
      </c>
      <c r="CG385" s="427">
        <v>0</v>
      </c>
      <c r="CH385" s="427">
        <v>0</v>
      </c>
      <c r="CI385" s="427">
        <v>0</v>
      </c>
      <c r="CJ385" s="427">
        <v>0</v>
      </c>
      <c r="CK385" s="427">
        <v>0</v>
      </c>
      <c r="CL385" s="427">
        <v>0</v>
      </c>
      <c r="CM385" s="427">
        <v>0</v>
      </c>
      <c r="CN385" s="427">
        <v>0</v>
      </c>
      <c r="CO385" s="427">
        <v>0</v>
      </c>
      <c r="CP385" s="427">
        <v>0</v>
      </c>
      <c r="CQ385" s="427">
        <v>0</v>
      </c>
      <c r="CR385" s="427">
        <v>0</v>
      </c>
      <c r="CS385" s="427">
        <v>0</v>
      </c>
      <c r="CT385" s="427">
        <v>0</v>
      </c>
      <c r="CU385" s="427">
        <v>0</v>
      </c>
      <c r="CV385" s="427">
        <v>0</v>
      </c>
      <c r="CW385" s="427">
        <v>0</v>
      </c>
      <c r="CX385" s="427">
        <v>0</v>
      </c>
      <c r="CY385" s="427">
        <v>0</v>
      </c>
      <c r="CZ385" s="427">
        <v>0</v>
      </c>
      <c r="DA385" s="427">
        <v>0</v>
      </c>
      <c r="DB385" s="436" t="s">
        <v>2126</v>
      </c>
      <c r="DC385" s="427">
        <v>0</v>
      </c>
      <c r="DD385" s="436" t="s">
        <v>2126</v>
      </c>
      <c r="DE385" s="428" t="s">
        <v>2082</v>
      </c>
    </row>
    <row r="386" spans="1:109" customFormat="1" ht="31.5">
      <c r="A386" s="424" t="s">
        <v>887</v>
      </c>
      <c r="B386" s="425" t="s">
        <v>1227</v>
      </c>
      <c r="C386" s="424" t="s">
        <v>1228</v>
      </c>
      <c r="D386" s="426">
        <v>0.47210833333333335</v>
      </c>
      <c r="E386" s="427">
        <v>0</v>
      </c>
      <c r="F386" s="427">
        <v>0</v>
      </c>
      <c r="G386" s="427">
        <v>0</v>
      </c>
      <c r="H386" s="427">
        <v>0</v>
      </c>
      <c r="I386" s="427">
        <v>0</v>
      </c>
      <c r="J386" s="427">
        <v>0</v>
      </c>
      <c r="K386" s="427">
        <v>0</v>
      </c>
      <c r="L386" s="427">
        <v>0</v>
      </c>
      <c r="M386" s="427">
        <v>0</v>
      </c>
      <c r="N386" s="427">
        <v>0</v>
      </c>
      <c r="O386" s="427">
        <v>0</v>
      </c>
      <c r="P386" s="427">
        <v>0</v>
      </c>
      <c r="Q386" s="427">
        <v>0</v>
      </c>
      <c r="R386" s="427">
        <v>0</v>
      </c>
      <c r="S386" s="427">
        <v>0</v>
      </c>
      <c r="T386" s="427">
        <v>0</v>
      </c>
      <c r="U386" s="427">
        <v>0</v>
      </c>
      <c r="V386" s="427">
        <v>0</v>
      </c>
      <c r="W386" s="427">
        <v>0</v>
      </c>
      <c r="X386" s="427">
        <v>0</v>
      </c>
      <c r="Y386" s="427">
        <v>0</v>
      </c>
      <c r="Z386" s="427">
        <v>0</v>
      </c>
      <c r="AA386" s="427">
        <v>0</v>
      </c>
      <c r="AB386" s="427">
        <v>0</v>
      </c>
      <c r="AC386" s="427">
        <v>0</v>
      </c>
      <c r="AD386" s="427">
        <v>0</v>
      </c>
      <c r="AE386" s="427">
        <v>0</v>
      </c>
      <c r="AF386" s="427">
        <v>0</v>
      </c>
      <c r="AG386" s="427">
        <v>0</v>
      </c>
      <c r="AH386" s="427">
        <v>0</v>
      </c>
      <c r="AI386" s="427">
        <v>0</v>
      </c>
      <c r="AJ386" s="427">
        <v>0</v>
      </c>
      <c r="AK386" s="427">
        <v>0</v>
      </c>
      <c r="AL386" s="427">
        <v>0</v>
      </c>
      <c r="AM386" s="427">
        <v>0</v>
      </c>
      <c r="AN386" s="427">
        <v>0</v>
      </c>
      <c r="AO386" s="427">
        <v>0</v>
      </c>
      <c r="AP386" s="427">
        <v>0</v>
      </c>
      <c r="AQ386" s="427">
        <v>0</v>
      </c>
      <c r="AR386" s="427">
        <v>0</v>
      </c>
      <c r="AS386" s="427">
        <v>0</v>
      </c>
      <c r="AT386" s="427">
        <v>0</v>
      </c>
      <c r="AU386" s="427">
        <v>0</v>
      </c>
      <c r="AV386" s="427">
        <v>0</v>
      </c>
      <c r="AW386" s="427">
        <v>0</v>
      </c>
      <c r="AX386" s="427">
        <v>0</v>
      </c>
      <c r="AY386" s="427">
        <v>0</v>
      </c>
      <c r="AZ386" s="427">
        <v>0</v>
      </c>
      <c r="BA386" s="427">
        <v>0</v>
      </c>
      <c r="BB386" s="427">
        <v>0</v>
      </c>
      <c r="BC386" s="427">
        <v>0</v>
      </c>
      <c r="BD386" s="427">
        <v>0</v>
      </c>
      <c r="BE386" s="427">
        <v>0</v>
      </c>
      <c r="BF386" s="427">
        <v>0</v>
      </c>
      <c r="BG386" s="427">
        <v>0</v>
      </c>
      <c r="BH386" s="427">
        <v>0</v>
      </c>
      <c r="BI386" s="427">
        <v>0</v>
      </c>
      <c r="BJ386" s="427">
        <v>0</v>
      </c>
      <c r="BK386" s="427">
        <v>0</v>
      </c>
      <c r="BL386" s="427">
        <v>0</v>
      </c>
      <c r="BM386" s="427">
        <v>0</v>
      </c>
      <c r="BN386" s="427">
        <v>0</v>
      </c>
      <c r="BO386" s="427">
        <v>0</v>
      </c>
      <c r="BP386" s="427">
        <v>0</v>
      </c>
      <c r="BQ386" s="427">
        <v>0</v>
      </c>
      <c r="BR386" s="427">
        <v>0</v>
      </c>
      <c r="BS386" s="427">
        <v>0</v>
      </c>
      <c r="BT386" s="427">
        <v>0</v>
      </c>
      <c r="BU386" s="427">
        <v>0</v>
      </c>
      <c r="BV386" s="427">
        <v>0</v>
      </c>
      <c r="BW386" s="427">
        <v>0</v>
      </c>
      <c r="BX386" s="427">
        <v>0</v>
      </c>
      <c r="BY386" s="427">
        <v>0</v>
      </c>
      <c r="BZ386" s="427">
        <v>0</v>
      </c>
      <c r="CA386" s="427">
        <v>0</v>
      </c>
      <c r="CB386" s="427">
        <v>0</v>
      </c>
      <c r="CC386" s="427">
        <v>0</v>
      </c>
      <c r="CD386" s="427">
        <v>0</v>
      </c>
      <c r="CE386" s="427">
        <v>0</v>
      </c>
      <c r="CF386" s="427">
        <v>0</v>
      </c>
      <c r="CG386" s="427">
        <v>0</v>
      </c>
      <c r="CH386" s="427">
        <v>0</v>
      </c>
      <c r="CI386" s="427">
        <v>0</v>
      </c>
      <c r="CJ386" s="427">
        <v>0</v>
      </c>
      <c r="CK386" s="427">
        <v>0</v>
      </c>
      <c r="CL386" s="427">
        <v>0</v>
      </c>
      <c r="CM386" s="427">
        <v>0</v>
      </c>
      <c r="CN386" s="427">
        <v>0</v>
      </c>
      <c r="CO386" s="427">
        <v>0</v>
      </c>
      <c r="CP386" s="427">
        <v>0</v>
      </c>
      <c r="CQ386" s="427">
        <v>0</v>
      </c>
      <c r="CR386" s="427">
        <v>0</v>
      </c>
      <c r="CS386" s="427">
        <v>0</v>
      </c>
      <c r="CT386" s="427">
        <v>0</v>
      </c>
      <c r="CU386" s="427">
        <v>0</v>
      </c>
      <c r="CV386" s="427">
        <v>0</v>
      </c>
      <c r="CW386" s="427">
        <v>0</v>
      </c>
      <c r="CX386" s="427">
        <v>0</v>
      </c>
      <c r="CY386" s="427">
        <v>0</v>
      </c>
      <c r="CZ386" s="427">
        <v>0</v>
      </c>
      <c r="DA386" s="427">
        <v>0</v>
      </c>
      <c r="DB386" s="436" t="s">
        <v>2126</v>
      </c>
      <c r="DC386" s="427">
        <v>0</v>
      </c>
      <c r="DD386" s="436" t="s">
        <v>2126</v>
      </c>
      <c r="DE386" s="428" t="s">
        <v>2082</v>
      </c>
    </row>
    <row r="387" spans="1:109" customFormat="1" ht="31.5">
      <c r="A387" s="424" t="s">
        <v>887</v>
      </c>
      <c r="B387" s="425" t="s">
        <v>1229</v>
      </c>
      <c r="C387" s="424" t="s">
        <v>1230</v>
      </c>
      <c r="D387" s="426">
        <v>0.49802999999999997</v>
      </c>
      <c r="E387" s="427">
        <v>0</v>
      </c>
      <c r="F387" s="427">
        <v>0</v>
      </c>
      <c r="G387" s="427">
        <v>0</v>
      </c>
      <c r="H387" s="427">
        <v>0</v>
      </c>
      <c r="I387" s="427">
        <v>0</v>
      </c>
      <c r="J387" s="427">
        <v>0</v>
      </c>
      <c r="K387" s="427">
        <v>0</v>
      </c>
      <c r="L387" s="427">
        <v>0</v>
      </c>
      <c r="M387" s="427">
        <v>0</v>
      </c>
      <c r="N387" s="427">
        <v>0</v>
      </c>
      <c r="O387" s="427">
        <v>0</v>
      </c>
      <c r="P387" s="427">
        <v>0</v>
      </c>
      <c r="Q387" s="427">
        <v>0</v>
      </c>
      <c r="R387" s="427">
        <v>0</v>
      </c>
      <c r="S387" s="427">
        <v>0</v>
      </c>
      <c r="T387" s="427">
        <v>0</v>
      </c>
      <c r="U387" s="427">
        <v>0</v>
      </c>
      <c r="V387" s="427">
        <v>0</v>
      </c>
      <c r="W387" s="427">
        <v>0</v>
      </c>
      <c r="X387" s="427">
        <v>0</v>
      </c>
      <c r="Y387" s="427">
        <v>0</v>
      </c>
      <c r="Z387" s="427">
        <v>0</v>
      </c>
      <c r="AA387" s="427">
        <v>0</v>
      </c>
      <c r="AB387" s="427">
        <v>0</v>
      </c>
      <c r="AC387" s="427">
        <v>0</v>
      </c>
      <c r="AD387" s="427">
        <v>0</v>
      </c>
      <c r="AE387" s="427">
        <v>0</v>
      </c>
      <c r="AF387" s="427">
        <v>0</v>
      </c>
      <c r="AG387" s="427">
        <v>0</v>
      </c>
      <c r="AH387" s="427">
        <v>0</v>
      </c>
      <c r="AI387" s="427">
        <v>0</v>
      </c>
      <c r="AJ387" s="427">
        <v>0</v>
      </c>
      <c r="AK387" s="427">
        <v>0</v>
      </c>
      <c r="AL387" s="427">
        <v>0</v>
      </c>
      <c r="AM387" s="427">
        <v>0</v>
      </c>
      <c r="AN387" s="427">
        <v>0</v>
      </c>
      <c r="AO387" s="427">
        <v>0</v>
      </c>
      <c r="AP387" s="427">
        <v>0</v>
      </c>
      <c r="AQ387" s="427">
        <v>0</v>
      </c>
      <c r="AR387" s="427">
        <v>0</v>
      </c>
      <c r="AS387" s="427">
        <v>0</v>
      </c>
      <c r="AT387" s="427">
        <v>0</v>
      </c>
      <c r="AU387" s="427">
        <v>0</v>
      </c>
      <c r="AV387" s="427">
        <v>0</v>
      </c>
      <c r="AW387" s="427">
        <v>0</v>
      </c>
      <c r="AX387" s="427">
        <v>0</v>
      </c>
      <c r="AY387" s="427">
        <v>0</v>
      </c>
      <c r="AZ387" s="427">
        <v>0</v>
      </c>
      <c r="BA387" s="427">
        <v>0</v>
      </c>
      <c r="BB387" s="427">
        <v>0</v>
      </c>
      <c r="BC387" s="427">
        <v>0</v>
      </c>
      <c r="BD387" s="427">
        <v>0</v>
      </c>
      <c r="BE387" s="427">
        <v>0</v>
      </c>
      <c r="BF387" s="427">
        <v>0</v>
      </c>
      <c r="BG387" s="427">
        <v>0</v>
      </c>
      <c r="BH387" s="427">
        <v>0</v>
      </c>
      <c r="BI387" s="427">
        <v>0</v>
      </c>
      <c r="BJ387" s="427">
        <v>0</v>
      </c>
      <c r="BK387" s="427">
        <v>0</v>
      </c>
      <c r="BL387" s="427">
        <v>0</v>
      </c>
      <c r="BM387" s="427">
        <v>0</v>
      </c>
      <c r="BN387" s="427">
        <v>0</v>
      </c>
      <c r="BO387" s="427">
        <v>0</v>
      </c>
      <c r="BP387" s="427">
        <v>0</v>
      </c>
      <c r="BQ387" s="427">
        <v>0</v>
      </c>
      <c r="BR387" s="427">
        <v>0</v>
      </c>
      <c r="BS387" s="427">
        <v>0</v>
      </c>
      <c r="BT387" s="427">
        <v>0</v>
      </c>
      <c r="BU387" s="427">
        <v>0</v>
      </c>
      <c r="BV387" s="427">
        <v>0</v>
      </c>
      <c r="BW387" s="427">
        <v>0</v>
      </c>
      <c r="BX387" s="427">
        <v>0</v>
      </c>
      <c r="BY387" s="427">
        <v>0</v>
      </c>
      <c r="BZ387" s="427">
        <v>0</v>
      </c>
      <c r="CA387" s="427">
        <v>0</v>
      </c>
      <c r="CB387" s="427">
        <v>0</v>
      </c>
      <c r="CC387" s="427">
        <v>0</v>
      </c>
      <c r="CD387" s="427">
        <v>0</v>
      </c>
      <c r="CE387" s="427">
        <v>0</v>
      </c>
      <c r="CF387" s="427">
        <v>0</v>
      </c>
      <c r="CG387" s="427">
        <v>0</v>
      </c>
      <c r="CH387" s="427">
        <v>0</v>
      </c>
      <c r="CI387" s="427">
        <v>0</v>
      </c>
      <c r="CJ387" s="427">
        <v>0</v>
      </c>
      <c r="CK387" s="427">
        <v>0</v>
      </c>
      <c r="CL387" s="427">
        <v>0</v>
      </c>
      <c r="CM387" s="427">
        <v>0</v>
      </c>
      <c r="CN387" s="427">
        <v>0</v>
      </c>
      <c r="CO387" s="427">
        <v>0</v>
      </c>
      <c r="CP387" s="427">
        <v>0</v>
      </c>
      <c r="CQ387" s="427">
        <v>0</v>
      </c>
      <c r="CR387" s="427">
        <v>0</v>
      </c>
      <c r="CS387" s="427">
        <v>0</v>
      </c>
      <c r="CT387" s="427">
        <v>0</v>
      </c>
      <c r="CU387" s="427">
        <v>0</v>
      </c>
      <c r="CV387" s="427">
        <v>0</v>
      </c>
      <c r="CW387" s="427">
        <v>0</v>
      </c>
      <c r="CX387" s="427">
        <v>0</v>
      </c>
      <c r="CY387" s="427">
        <v>0</v>
      </c>
      <c r="CZ387" s="427">
        <v>0</v>
      </c>
      <c r="DA387" s="427">
        <v>0</v>
      </c>
      <c r="DB387" s="436" t="s">
        <v>2126</v>
      </c>
      <c r="DC387" s="427">
        <v>0</v>
      </c>
      <c r="DD387" s="436" t="s">
        <v>2126</v>
      </c>
      <c r="DE387" s="428" t="s">
        <v>2082</v>
      </c>
    </row>
    <row r="388" spans="1:109" customFormat="1" ht="47.25">
      <c r="A388" s="424" t="s">
        <v>887</v>
      </c>
      <c r="B388" s="425" t="s">
        <v>1231</v>
      </c>
      <c r="C388" s="424" t="s">
        <v>1232</v>
      </c>
      <c r="D388" s="426">
        <v>5.1154500000000001</v>
      </c>
      <c r="E388" s="427">
        <v>0</v>
      </c>
      <c r="F388" s="427">
        <v>0</v>
      </c>
      <c r="G388" s="427">
        <v>0</v>
      </c>
      <c r="H388" s="427">
        <v>0</v>
      </c>
      <c r="I388" s="427">
        <v>0</v>
      </c>
      <c r="J388" s="427">
        <v>0</v>
      </c>
      <c r="K388" s="427">
        <v>0</v>
      </c>
      <c r="L388" s="427">
        <v>0</v>
      </c>
      <c r="M388" s="427">
        <v>0</v>
      </c>
      <c r="N388" s="427">
        <v>0</v>
      </c>
      <c r="O388" s="427">
        <v>0</v>
      </c>
      <c r="P388" s="427">
        <v>0</v>
      </c>
      <c r="Q388" s="427">
        <v>0</v>
      </c>
      <c r="R388" s="427">
        <v>0</v>
      </c>
      <c r="S388" s="427">
        <v>0</v>
      </c>
      <c r="T388" s="427">
        <v>0</v>
      </c>
      <c r="U388" s="427">
        <v>0</v>
      </c>
      <c r="V388" s="427">
        <v>0</v>
      </c>
      <c r="W388" s="427">
        <v>0</v>
      </c>
      <c r="X388" s="427">
        <v>0</v>
      </c>
      <c r="Y388" s="427">
        <v>0</v>
      </c>
      <c r="Z388" s="427">
        <v>0</v>
      </c>
      <c r="AA388" s="427">
        <v>0</v>
      </c>
      <c r="AB388" s="427">
        <v>0</v>
      </c>
      <c r="AC388" s="427">
        <v>0</v>
      </c>
      <c r="AD388" s="427">
        <v>0</v>
      </c>
      <c r="AE388" s="427">
        <v>0</v>
      </c>
      <c r="AF388" s="427">
        <v>0</v>
      </c>
      <c r="AG388" s="427">
        <v>0</v>
      </c>
      <c r="AH388" s="427">
        <v>0</v>
      </c>
      <c r="AI388" s="427">
        <v>0</v>
      </c>
      <c r="AJ388" s="427">
        <v>0</v>
      </c>
      <c r="AK388" s="427">
        <v>0</v>
      </c>
      <c r="AL388" s="427">
        <v>0</v>
      </c>
      <c r="AM388" s="427">
        <v>0</v>
      </c>
      <c r="AN388" s="427">
        <v>0</v>
      </c>
      <c r="AO388" s="427">
        <v>0</v>
      </c>
      <c r="AP388" s="427">
        <v>0</v>
      </c>
      <c r="AQ388" s="427">
        <v>0</v>
      </c>
      <c r="AR388" s="427">
        <v>0</v>
      </c>
      <c r="AS388" s="427">
        <v>0</v>
      </c>
      <c r="AT388" s="427">
        <v>0</v>
      </c>
      <c r="AU388" s="427">
        <v>0</v>
      </c>
      <c r="AV388" s="427">
        <v>0</v>
      </c>
      <c r="AW388" s="427">
        <v>0</v>
      </c>
      <c r="AX388" s="427">
        <v>0</v>
      </c>
      <c r="AY388" s="427">
        <v>0</v>
      </c>
      <c r="AZ388" s="427">
        <v>0</v>
      </c>
      <c r="BA388" s="427">
        <v>0</v>
      </c>
      <c r="BB388" s="427">
        <v>0</v>
      </c>
      <c r="BC388" s="427">
        <v>0</v>
      </c>
      <c r="BD388" s="427">
        <v>0</v>
      </c>
      <c r="BE388" s="427">
        <v>0</v>
      </c>
      <c r="BF388" s="427">
        <v>0</v>
      </c>
      <c r="BG388" s="427">
        <v>0</v>
      </c>
      <c r="BH388" s="427">
        <v>0</v>
      </c>
      <c r="BI388" s="427">
        <v>0</v>
      </c>
      <c r="BJ388" s="427">
        <v>0</v>
      </c>
      <c r="BK388" s="427">
        <v>0</v>
      </c>
      <c r="BL388" s="427">
        <v>0</v>
      </c>
      <c r="BM388" s="427">
        <v>0</v>
      </c>
      <c r="BN388" s="427">
        <v>0</v>
      </c>
      <c r="BO388" s="427">
        <v>0</v>
      </c>
      <c r="BP388" s="427">
        <v>0</v>
      </c>
      <c r="BQ388" s="427">
        <v>0</v>
      </c>
      <c r="BR388" s="427">
        <v>0</v>
      </c>
      <c r="BS388" s="427">
        <v>0</v>
      </c>
      <c r="BT388" s="427">
        <v>0</v>
      </c>
      <c r="BU388" s="427">
        <v>0</v>
      </c>
      <c r="BV388" s="427">
        <v>0</v>
      </c>
      <c r="BW388" s="427">
        <v>0</v>
      </c>
      <c r="BX388" s="427">
        <v>0</v>
      </c>
      <c r="BY388" s="427">
        <v>0</v>
      </c>
      <c r="BZ388" s="427">
        <v>0</v>
      </c>
      <c r="CA388" s="427">
        <v>0</v>
      </c>
      <c r="CB388" s="427">
        <v>0</v>
      </c>
      <c r="CC388" s="427">
        <v>0</v>
      </c>
      <c r="CD388" s="427">
        <v>0</v>
      </c>
      <c r="CE388" s="427">
        <v>0</v>
      </c>
      <c r="CF388" s="427">
        <v>0</v>
      </c>
      <c r="CG388" s="427">
        <v>0</v>
      </c>
      <c r="CH388" s="427">
        <v>0</v>
      </c>
      <c r="CI388" s="427">
        <v>0</v>
      </c>
      <c r="CJ388" s="427">
        <v>0</v>
      </c>
      <c r="CK388" s="427">
        <v>0</v>
      </c>
      <c r="CL388" s="427">
        <v>0</v>
      </c>
      <c r="CM388" s="427">
        <v>0</v>
      </c>
      <c r="CN388" s="427">
        <v>0</v>
      </c>
      <c r="CO388" s="427">
        <v>0</v>
      </c>
      <c r="CP388" s="427">
        <v>0</v>
      </c>
      <c r="CQ388" s="427">
        <v>0</v>
      </c>
      <c r="CR388" s="427">
        <v>0</v>
      </c>
      <c r="CS388" s="427">
        <v>0</v>
      </c>
      <c r="CT388" s="427">
        <v>0</v>
      </c>
      <c r="CU388" s="427">
        <v>0</v>
      </c>
      <c r="CV388" s="427">
        <v>0</v>
      </c>
      <c r="CW388" s="427">
        <v>0</v>
      </c>
      <c r="CX388" s="427">
        <v>0</v>
      </c>
      <c r="CY388" s="427">
        <v>0</v>
      </c>
      <c r="CZ388" s="427">
        <v>0</v>
      </c>
      <c r="DA388" s="427">
        <v>0</v>
      </c>
      <c r="DB388" s="436" t="s">
        <v>2126</v>
      </c>
      <c r="DC388" s="427">
        <v>0</v>
      </c>
      <c r="DD388" s="436" t="s">
        <v>2126</v>
      </c>
      <c r="DE388" s="428" t="s">
        <v>2082</v>
      </c>
    </row>
    <row r="389" spans="1:109" customFormat="1" ht="47.25">
      <c r="A389" s="424" t="s">
        <v>887</v>
      </c>
      <c r="B389" s="425" t="s">
        <v>1233</v>
      </c>
      <c r="C389" s="424" t="s">
        <v>1234</v>
      </c>
      <c r="D389" s="426">
        <v>1.3800976276904751</v>
      </c>
      <c r="E389" s="427">
        <v>0</v>
      </c>
      <c r="F389" s="427">
        <v>0</v>
      </c>
      <c r="G389" s="427">
        <v>0</v>
      </c>
      <c r="H389" s="427">
        <v>0</v>
      </c>
      <c r="I389" s="427">
        <v>0</v>
      </c>
      <c r="J389" s="427">
        <v>0</v>
      </c>
      <c r="K389" s="427">
        <v>0</v>
      </c>
      <c r="L389" s="427">
        <v>0</v>
      </c>
      <c r="M389" s="427">
        <v>0</v>
      </c>
      <c r="N389" s="427">
        <v>0</v>
      </c>
      <c r="O389" s="427">
        <v>0</v>
      </c>
      <c r="P389" s="427">
        <v>0</v>
      </c>
      <c r="Q389" s="427">
        <v>0</v>
      </c>
      <c r="R389" s="427">
        <v>0</v>
      </c>
      <c r="S389" s="427">
        <v>0</v>
      </c>
      <c r="T389" s="427">
        <v>0</v>
      </c>
      <c r="U389" s="427">
        <v>0</v>
      </c>
      <c r="V389" s="427">
        <v>0</v>
      </c>
      <c r="W389" s="427">
        <v>0</v>
      </c>
      <c r="X389" s="427">
        <v>0</v>
      </c>
      <c r="Y389" s="427">
        <v>0</v>
      </c>
      <c r="Z389" s="427">
        <v>0</v>
      </c>
      <c r="AA389" s="427">
        <v>0</v>
      </c>
      <c r="AB389" s="427">
        <v>0</v>
      </c>
      <c r="AC389" s="427">
        <v>0</v>
      </c>
      <c r="AD389" s="427">
        <v>0</v>
      </c>
      <c r="AE389" s="427">
        <v>0</v>
      </c>
      <c r="AF389" s="427">
        <v>0</v>
      </c>
      <c r="AG389" s="427">
        <v>0</v>
      </c>
      <c r="AH389" s="427">
        <v>0</v>
      </c>
      <c r="AI389" s="427">
        <v>0</v>
      </c>
      <c r="AJ389" s="427">
        <v>0</v>
      </c>
      <c r="AK389" s="427">
        <v>0</v>
      </c>
      <c r="AL389" s="427">
        <v>0</v>
      </c>
      <c r="AM389" s="427">
        <v>0</v>
      </c>
      <c r="AN389" s="427">
        <v>0</v>
      </c>
      <c r="AO389" s="427">
        <v>0</v>
      </c>
      <c r="AP389" s="427">
        <v>0</v>
      </c>
      <c r="AQ389" s="427">
        <v>0</v>
      </c>
      <c r="AR389" s="427">
        <v>0</v>
      </c>
      <c r="AS389" s="427">
        <v>0</v>
      </c>
      <c r="AT389" s="427">
        <v>0</v>
      </c>
      <c r="AU389" s="427">
        <v>0</v>
      </c>
      <c r="AV389" s="427">
        <v>0</v>
      </c>
      <c r="AW389" s="427">
        <v>0</v>
      </c>
      <c r="AX389" s="427">
        <v>0</v>
      </c>
      <c r="AY389" s="427">
        <v>0</v>
      </c>
      <c r="AZ389" s="427">
        <v>0</v>
      </c>
      <c r="BA389" s="427">
        <v>0</v>
      </c>
      <c r="BB389" s="427">
        <v>0</v>
      </c>
      <c r="BC389" s="427">
        <v>0</v>
      </c>
      <c r="BD389" s="427">
        <v>0</v>
      </c>
      <c r="BE389" s="427">
        <v>0</v>
      </c>
      <c r="BF389" s="427">
        <v>0</v>
      </c>
      <c r="BG389" s="427">
        <v>0</v>
      </c>
      <c r="BH389" s="427">
        <v>0</v>
      </c>
      <c r="BI389" s="427">
        <v>0</v>
      </c>
      <c r="BJ389" s="427">
        <v>0</v>
      </c>
      <c r="BK389" s="427">
        <v>0</v>
      </c>
      <c r="BL389" s="427">
        <v>0</v>
      </c>
      <c r="BM389" s="427">
        <v>0</v>
      </c>
      <c r="BN389" s="427">
        <v>0</v>
      </c>
      <c r="BO389" s="427">
        <v>0</v>
      </c>
      <c r="BP389" s="427">
        <v>0</v>
      </c>
      <c r="BQ389" s="427">
        <v>0</v>
      </c>
      <c r="BR389" s="427">
        <v>0</v>
      </c>
      <c r="BS389" s="427">
        <v>0</v>
      </c>
      <c r="BT389" s="427">
        <v>0</v>
      </c>
      <c r="BU389" s="427">
        <v>0</v>
      </c>
      <c r="BV389" s="427">
        <v>0</v>
      </c>
      <c r="BW389" s="427">
        <v>0</v>
      </c>
      <c r="BX389" s="427">
        <v>0</v>
      </c>
      <c r="BY389" s="427">
        <v>0</v>
      </c>
      <c r="BZ389" s="427">
        <v>0</v>
      </c>
      <c r="CA389" s="427">
        <v>0</v>
      </c>
      <c r="CB389" s="427">
        <v>0</v>
      </c>
      <c r="CC389" s="427">
        <v>0</v>
      </c>
      <c r="CD389" s="427">
        <v>0</v>
      </c>
      <c r="CE389" s="427">
        <v>0</v>
      </c>
      <c r="CF389" s="427">
        <v>0</v>
      </c>
      <c r="CG389" s="427">
        <v>0</v>
      </c>
      <c r="CH389" s="427">
        <v>0</v>
      </c>
      <c r="CI389" s="427">
        <v>0</v>
      </c>
      <c r="CJ389" s="427">
        <v>0</v>
      </c>
      <c r="CK389" s="427">
        <v>0</v>
      </c>
      <c r="CL389" s="427">
        <v>0</v>
      </c>
      <c r="CM389" s="427">
        <v>0</v>
      </c>
      <c r="CN389" s="427">
        <v>0</v>
      </c>
      <c r="CO389" s="427">
        <v>0</v>
      </c>
      <c r="CP389" s="427">
        <v>0</v>
      </c>
      <c r="CQ389" s="427">
        <v>0</v>
      </c>
      <c r="CR389" s="427">
        <v>0</v>
      </c>
      <c r="CS389" s="427">
        <v>0</v>
      </c>
      <c r="CT389" s="427">
        <v>0</v>
      </c>
      <c r="CU389" s="427">
        <v>0</v>
      </c>
      <c r="CV389" s="427">
        <v>0</v>
      </c>
      <c r="CW389" s="427">
        <v>0</v>
      </c>
      <c r="CX389" s="427">
        <v>0</v>
      </c>
      <c r="CY389" s="427">
        <v>0</v>
      </c>
      <c r="CZ389" s="427">
        <v>0</v>
      </c>
      <c r="DA389" s="427">
        <v>0</v>
      </c>
      <c r="DB389" s="436" t="s">
        <v>2126</v>
      </c>
      <c r="DC389" s="427">
        <v>0</v>
      </c>
      <c r="DD389" s="436" t="s">
        <v>2126</v>
      </c>
      <c r="DE389" s="428" t="s">
        <v>2082</v>
      </c>
    </row>
    <row r="390" spans="1:109" customFormat="1" ht="31.5">
      <c r="A390" s="424" t="s">
        <v>1235</v>
      </c>
      <c r="B390" s="425" t="s">
        <v>1236</v>
      </c>
      <c r="C390" s="424" t="s">
        <v>507</v>
      </c>
      <c r="D390" s="426">
        <v>323.93516417196275</v>
      </c>
      <c r="E390" s="427">
        <v>0</v>
      </c>
      <c r="F390" s="427">
        <v>93.208325188911843</v>
      </c>
      <c r="G390" s="427">
        <v>0</v>
      </c>
      <c r="H390" s="427">
        <v>0</v>
      </c>
      <c r="I390" s="427">
        <v>0</v>
      </c>
      <c r="J390" s="427">
        <v>0</v>
      </c>
      <c r="K390" s="427">
        <v>0</v>
      </c>
      <c r="L390" s="427">
        <v>0</v>
      </c>
      <c r="M390" s="427">
        <v>0</v>
      </c>
      <c r="N390" s="427">
        <v>12</v>
      </c>
      <c r="O390" s="427">
        <v>0</v>
      </c>
      <c r="P390" s="427">
        <v>0</v>
      </c>
      <c r="Q390" s="427">
        <v>0</v>
      </c>
      <c r="R390" s="427">
        <v>0</v>
      </c>
      <c r="S390" s="427">
        <v>0</v>
      </c>
      <c r="T390" s="427">
        <v>0</v>
      </c>
      <c r="U390" s="427">
        <v>0</v>
      </c>
      <c r="V390" s="427">
        <v>0</v>
      </c>
      <c r="W390" s="427">
        <v>0</v>
      </c>
      <c r="X390" s="427">
        <v>0</v>
      </c>
      <c r="Y390" s="427">
        <v>0</v>
      </c>
      <c r="Z390" s="427">
        <v>0</v>
      </c>
      <c r="AA390" s="427">
        <v>0</v>
      </c>
      <c r="AB390" s="427">
        <v>0</v>
      </c>
      <c r="AC390" s="427">
        <v>0</v>
      </c>
      <c r="AD390" s="427">
        <v>0</v>
      </c>
      <c r="AE390" s="427">
        <v>0</v>
      </c>
      <c r="AF390" s="427">
        <v>0</v>
      </c>
      <c r="AG390" s="427">
        <v>0</v>
      </c>
      <c r="AH390" s="427">
        <v>0</v>
      </c>
      <c r="AI390" s="427">
        <v>0</v>
      </c>
      <c r="AJ390" s="427">
        <v>0</v>
      </c>
      <c r="AK390" s="427">
        <v>0</v>
      </c>
      <c r="AL390" s="427">
        <v>0</v>
      </c>
      <c r="AM390" s="427">
        <v>0</v>
      </c>
      <c r="AN390" s="427">
        <v>0</v>
      </c>
      <c r="AO390" s="427">
        <v>0</v>
      </c>
      <c r="AP390" s="427">
        <v>0</v>
      </c>
      <c r="AQ390" s="427">
        <v>0</v>
      </c>
      <c r="AR390" s="427">
        <v>0</v>
      </c>
      <c r="AS390" s="427">
        <v>0</v>
      </c>
      <c r="AT390" s="427">
        <v>93.208325188911843</v>
      </c>
      <c r="AU390" s="427">
        <v>0</v>
      </c>
      <c r="AV390" s="427">
        <v>0</v>
      </c>
      <c r="AW390" s="427">
        <v>0</v>
      </c>
      <c r="AX390" s="427">
        <v>0</v>
      </c>
      <c r="AY390" s="427">
        <v>0</v>
      </c>
      <c r="AZ390" s="427">
        <v>0</v>
      </c>
      <c r="BA390" s="427">
        <v>0</v>
      </c>
      <c r="BB390" s="427">
        <v>12</v>
      </c>
      <c r="BC390" s="427">
        <v>0</v>
      </c>
      <c r="BD390" s="427">
        <v>172.79473666999999</v>
      </c>
      <c r="BE390" s="427">
        <v>0</v>
      </c>
      <c r="BF390" s="427">
        <v>0</v>
      </c>
      <c r="BG390" s="427">
        <v>0</v>
      </c>
      <c r="BH390" s="427">
        <v>0</v>
      </c>
      <c r="BI390" s="427">
        <v>2</v>
      </c>
      <c r="BJ390" s="427">
        <v>0</v>
      </c>
      <c r="BK390" s="427">
        <v>0</v>
      </c>
      <c r="BL390" s="427">
        <v>3480</v>
      </c>
      <c r="BM390" s="427">
        <v>0</v>
      </c>
      <c r="BN390" s="427">
        <v>172.79473666999999</v>
      </c>
      <c r="BO390" s="427">
        <v>0</v>
      </c>
      <c r="BP390" s="427">
        <v>0</v>
      </c>
      <c r="BQ390" s="427">
        <v>0</v>
      </c>
      <c r="BR390" s="427">
        <v>0</v>
      </c>
      <c r="BS390" s="427">
        <v>2</v>
      </c>
      <c r="BT390" s="427">
        <v>0</v>
      </c>
      <c r="BU390" s="427">
        <v>0</v>
      </c>
      <c r="BV390" s="427">
        <v>3480</v>
      </c>
      <c r="BW390" s="427">
        <v>0</v>
      </c>
      <c r="BX390" s="427">
        <v>0</v>
      </c>
      <c r="BY390" s="427">
        <v>0</v>
      </c>
      <c r="BZ390" s="427">
        <v>0</v>
      </c>
      <c r="CA390" s="427">
        <v>0</v>
      </c>
      <c r="CB390" s="427">
        <v>0</v>
      </c>
      <c r="CC390" s="427">
        <v>0</v>
      </c>
      <c r="CD390" s="427">
        <v>0</v>
      </c>
      <c r="CE390" s="427">
        <v>0</v>
      </c>
      <c r="CF390" s="427">
        <v>0</v>
      </c>
      <c r="CG390" s="427">
        <v>0</v>
      </c>
      <c r="CH390" s="427">
        <v>0</v>
      </c>
      <c r="CI390" s="427">
        <v>0</v>
      </c>
      <c r="CJ390" s="427">
        <v>0</v>
      </c>
      <c r="CK390" s="427">
        <v>0</v>
      </c>
      <c r="CL390" s="427">
        <v>0</v>
      </c>
      <c r="CM390" s="427">
        <v>0</v>
      </c>
      <c r="CN390" s="427">
        <v>0</v>
      </c>
      <c r="CO390" s="427">
        <v>0</v>
      </c>
      <c r="CP390" s="427">
        <v>0</v>
      </c>
      <c r="CQ390" s="427">
        <v>0</v>
      </c>
      <c r="CR390" s="427">
        <v>0</v>
      </c>
      <c r="CS390" s="427">
        <v>0</v>
      </c>
      <c r="CT390" s="427">
        <v>0</v>
      </c>
      <c r="CU390" s="427">
        <v>0</v>
      </c>
      <c r="CV390" s="427">
        <v>0</v>
      </c>
      <c r="CW390" s="427">
        <v>0</v>
      </c>
      <c r="CX390" s="427">
        <v>0</v>
      </c>
      <c r="CY390" s="427">
        <v>0</v>
      </c>
      <c r="CZ390" s="427">
        <v>0</v>
      </c>
      <c r="DA390" s="427">
        <v>0</v>
      </c>
      <c r="DB390" s="436" t="s">
        <v>2126</v>
      </c>
      <c r="DC390" s="427">
        <v>172.79473666999999</v>
      </c>
      <c r="DD390" s="436" t="s">
        <v>2126</v>
      </c>
      <c r="DE390" s="428" t="s">
        <v>38</v>
      </c>
    </row>
    <row r="391" spans="1:109" customFormat="1" ht="47.25">
      <c r="A391" s="424" t="s">
        <v>1235</v>
      </c>
      <c r="B391" s="425" t="s">
        <v>1237</v>
      </c>
      <c r="C391" s="424" t="s">
        <v>1238</v>
      </c>
      <c r="D391" s="426">
        <v>148.48476271186442</v>
      </c>
      <c r="E391" s="427">
        <v>0</v>
      </c>
      <c r="F391" s="427">
        <v>0</v>
      </c>
      <c r="G391" s="427">
        <v>0</v>
      </c>
      <c r="H391" s="427">
        <v>0</v>
      </c>
      <c r="I391" s="427">
        <v>0</v>
      </c>
      <c r="J391" s="427">
        <v>0</v>
      </c>
      <c r="K391" s="427">
        <v>0</v>
      </c>
      <c r="L391" s="427">
        <v>0</v>
      </c>
      <c r="M391" s="427">
        <v>0</v>
      </c>
      <c r="N391" s="427">
        <v>0</v>
      </c>
      <c r="O391" s="427">
        <v>0</v>
      </c>
      <c r="P391" s="427">
        <v>0</v>
      </c>
      <c r="Q391" s="427">
        <v>0</v>
      </c>
      <c r="R391" s="427">
        <v>0</v>
      </c>
      <c r="S391" s="427">
        <v>0</v>
      </c>
      <c r="T391" s="427">
        <v>0</v>
      </c>
      <c r="U391" s="427">
        <v>0</v>
      </c>
      <c r="V391" s="427">
        <v>0</v>
      </c>
      <c r="W391" s="427">
        <v>0</v>
      </c>
      <c r="X391" s="427">
        <v>0</v>
      </c>
      <c r="Y391" s="427">
        <v>0</v>
      </c>
      <c r="Z391" s="427">
        <v>0</v>
      </c>
      <c r="AA391" s="427">
        <v>0</v>
      </c>
      <c r="AB391" s="427">
        <v>0</v>
      </c>
      <c r="AC391" s="427">
        <v>0</v>
      </c>
      <c r="AD391" s="427">
        <v>0</v>
      </c>
      <c r="AE391" s="427">
        <v>0</v>
      </c>
      <c r="AF391" s="427">
        <v>0</v>
      </c>
      <c r="AG391" s="427">
        <v>0</v>
      </c>
      <c r="AH391" s="427">
        <v>0</v>
      </c>
      <c r="AI391" s="427">
        <v>0</v>
      </c>
      <c r="AJ391" s="427">
        <v>0</v>
      </c>
      <c r="AK391" s="427">
        <v>0</v>
      </c>
      <c r="AL391" s="427">
        <v>0</v>
      </c>
      <c r="AM391" s="427">
        <v>0</v>
      </c>
      <c r="AN391" s="427">
        <v>0</v>
      </c>
      <c r="AO391" s="427">
        <v>0</v>
      </c>
      <c r="AP391" s="427">
        <v>0</v>
      </c>
      <c r="AQ391" s="427">
        <v>0</v>
      </c>
      <c r="AR391" s="427">
        <v>0</v>
      </c>
      <c r="AS391" s="427">
        <v>0</v>
      </c>
      <c r="AT391" s="427">
        <v>0</v>
      </c>
      <c r="AU391" s="427">
        <v>0</v>
      </c>
      <c r="AV391" s="427">
        <v>0</v>
      </c>
      <c r="AW391" s="427">
        <v>0</v>
      </c>
      <c r="AX391" s="427">
        <v>0</v>
      </c>
      <c r="AY391" s="427">
        <v>0</v>
      </c>
      <c r="AZ391" s="427">
        <v>0</v>
      </c>
      <c r="BA391" s="427">
        <v>0</v>
      </c>
      <c r="BB391" s="427">
        <v>0</v>
      </c>
      <c r="BC391" s="427">
        <v>0</v>
      </c>
      <c r="BD391" s="427">
        <v>156.55085928</v>
      </c>
      <c r="BE391" s="427">
        <v>0</v>
      </c>
      <c r="BF391" s="427">
        <v>0</v>
      </c>
      <c r="BG391" s="427">
        <v>0</v>
      </c>
      <c r="BH391" s="427">
        <v>0</v>
      </c>
      <c r="BI391" s="427">
        <v>0</v>
      </c>
      <c r="BJ391" s="427">
        <v>0</v>
      </c>
      <c r="BK391" s="427">
        <v>0</v>
      </c>
      <c r="BL391" s="427">
        <v>3472</v>
      </c>
      <c r="BM391" s="427">
        <v>0</v>
      </c>
      <c r="BN391" s="427">
        <v>156.55085928</v>
      </c>
      <c r="BO391" s="427">
        <v>0</v>
      </c>
      <c r="BP391" s="427">
        <v>0</v>
      </c>
      <c r="BQ391" s="427">
        <v>0</v>
      </c>
      <c r="BR391" s="427">
        <v>0</v>
      </c>
      <c r="BS391" s="427">
        <v>0</v>
      </c>
      <c r="BT391" s="427">
        <v>0</v>
      </c>
      <c r="BU391" s="427">
        <v>0</v>
      </c>
      <c r="BV391" s="427">
        <v>3472</v>
      </c>
      <c r="BW391" s="427">
        <v>0</v>
      </c>
      <c r="BX391" s="427">
        <v>0</v>
      </c>
      <c r="BY391" s="427">
        <v>0</v>
      </c>
      <c r="BZ391" s="427">
        <v>0</v>
      </c>
      <c r="CA391" s="427">
        <v>0</v>
      </c>
      <c r="CB391" s="427">
        <v>0</v>
      </c>
      <c r="CC391" s="427">
        <v>0</v>
      </c>
      <c r="CD391" s="427">
        <v>0</v>
      </c>
      <c r="CE391" s="427">
        <v>0</v>
      </c>
      <c r="CF391" s="427">
        <v>0</v>
      </c>
      <c r="CG391" s="427">
        <v>0</v>
      </c>
      <c r="CH391" s="427">
        <v>0</v>
      </c>
      <c r="CI391" s="427">
        <v>0</v>
      </c>
      <c r="CJ391" s="427">
        <v>0</v>
      </c>
      <c r="CK391" s="427">
        <v>0</v>
      </c>
      <c r="CL391" s="427">
        <v>0</v>
      </c>
      <c r="CM391" s="427">
        <v>0</v>
      </c>
      <c r="CN391" s="427">
        <v>0</v>
      </c>
      <c r="CO391" s="427">
        <v>0</v>
      </c>
      <c r="CP391" s="427">
        <v>0</v>
      </c>
      <c r="CQ391" s="427">
        <v>0</v>
      </c>
      <c r="CR391" s="427">
        <v>0</v>
      </c>
      <c r="CS391" s="427">
        <v>0</v>
      </c>
      <c r="CT391" s="427">
        <v>0</v>
      </c>
      <c r="CU391" s="427">
        <v>0</v>
      </c>
      <c r="CV391" s="427">
        <v>0</v>
      </c>
      <c r="CW391" s="427">
        <v>0</v>
      </c>
      <c r="CX391" s="427">
        <v>0</v>
      </c>
      <c r="CY391" s="427">
        <v>0</v>
      </c>
      <c r="CZ391" s="427">
        <v>0</v>
      </c>
      <c r="DA391" s="427">
        <v>0</v>
      </c>
      <c r="DB391" s="436" t="s">
        <v>2126</v>
      </c>
      <c r="DC391" s="427">
        <v>156.55085928</v>
      </c>
      <c r="DD391" s="436" t="s">
        <v>2126</v>
      </c>
      <c r="DE391" s="428" t="s">
        <v>2090</v>
      </c>
    </row>
    <row r="392" spans="1:109" customFormat="1" ht="78.75">
      <c r="A392" s="424" t="s">
        <v>1235</v>
      </c>
      <c r="B392" s="425" t="s">
        <v>1239</v>
      </c>
      <c r="C392" s="424" t="s">
        <v>1240</v>
      </c>
      <c r="D392" s="426">
        <v>48.343771186440705</v>
      </c>
      <c r="E392" s="427">
        <v>0</v>
      </c>
      <c r="F392" s="427">
        <v>0</v>
      </c>
      <c r="G392" s="427">
        <v>0</v>
      </c>
      <c r="H392" s="427">
        <v>0</v>
      </c>
      <c r="I392" s="427">
        <v>0</v>
      </c>
      <c r="J392" s="427">
        <v>0</v>
      </c>
      <c r="K392" s="427">
        <v>0</v>
      </c>
      <c r="L392" s="427">
        <v>0</v>
      </c>
      <c r="M392" s="427">
        <v>0</v>
      </c>
      <c r="N392" s="427">
        <v>0</v>
      </c>
      <c r="O392" s="427">
        <v>0</v>
      </c>
      <c r="P392" s="427">
        <v>0</v>
      </c>
      <c r="Q392" s="427">
        <v>0</v>
      </c>
      <c r="R392" s="427">
        <v>0</v>
      </c>
      <c r="S392" s="427">
        <v>0</v>
      </c>
      <c r="T392" s="427">
        <v>0</v>
      </c>
      <c r="U392" s="427">
        <v>0</v>
      </c>
      <c r="V392" s="427">
        <v>0</v>
      </c>
      <c r="W392" s="427">
        <v>0</v>
      </c>
      <c r="X392" s="427">
        <v>0</v>
      </c>
      <c r="Y392" s="427">
        <v>0</v>
      </c>
      <c r="Z392" s="427">
        <v>0</v>
      </c>
      <c r="AA392" s="427">
        <v>0</v>
      </c>
      <c r="AB392" s="427">
        <v>0</v>
      </c>
      <c r="AC392" s="427">
        <v>0</v>
      </c>
      <c r="AD392" s="427">
        <v>0</v>
      </c>
      <c r="AE392" s="427">
        <v>0</v>
      </c>
      <c r="AF392" s="427">
        <v>0</v>
      </c>
      <c r="AG392" s="427">
        <v>0</v>
      </c>
      <c r="AH392" s="427">
        <v>0</v>
      </c>
      <c r="AI392" s="427">
        <v>0</v>
      </c>
      <c r="AJ392" s="427">
        <v>0</v>
      </c>
      <c r="AK392" s="427">
        <v>0</v>
      </c>
      <c r="AL392" s="427">
        <v>0</v>
      </c>
      <c r="AM392" s="427">
        <v>0</v>
      </c>
      <c r="AN392" s="427">
        <v>0</v>
      </c>
      <c r="AO392" s="427">
        <v>0</v>
      </c>
      <c r="AP392" s="427">
        <v>0</v>
      </c>
      <c r="AQ392" s="427">
        <v>0</v>
      </c>
      <c r="AR392" s="427">
        <v>0</v>
      </c>
      <c r="AS392" s="427">
        <v>0</v>
      </c>
      <c r="AT392" s="427">
        <v>0</v>
      </c>
      <c r="AU392" s="427">
        <v>0</v>
      </c>
      <c r="AV392" s="427">
        <v>0</v>
      </c>
      <c r="AW392" s="427">
        <v>0</v>
      </c>
      <c r="AX392" s="427">
        <v>0</v>
      </c>
      <c r="AY392" s="427">
        <v>0</v>
      </c>
      <c r="AZ392" s="427">
        <v>0</v>
      </c>
      <c r="BA392" s="427">
        <v>0</v>
      </c>
      <c r="BB392" s="427">
        <v>0</v>
      </c>
      <c r="BC392" s="427">
        <v>0</v>
      </c>
      <c r="BD392" s="427">
        <v>0</v>
      </c>
      <c r="BE392" s="427">
        <v>0</v>
      </c>
      <c r="BF392" s="427">
        <v>0</v>
      </c>
      <c r="BG392" s="427">
        <v>0</v>
      </c>
      <c r="BH392" s="427">
        <v>0</v>
      </c>
      <c r="BI392" s="427">
        <v>0</v>
      </c>
      <c r="BJ392" s="427">
        <v>0</v>
      </c>
      <c r="BK392" s="427">
        <v>0</v>
      </c>
      <c r="BL392" s="427">
        <v>0</v>
      </c>
      <c r="BM392" s="427">
        <v>0</v>
      </c>
      <c r="BN392" s="427">
        <v>0</v>
      </c>
      <c r="BO392" s="427">
        <v>0</v>
      </c>
      <c r="BP392" s="427">
        <v>0</v>
      </c>
      <c r="BQ392" s="427">
        <v>0</v>
      </c>
      <c r="BR392" s="427">
        <v>0</v>
      </c>
      <c r="BS392" s="427">
        <v>0</v>
      </c>
      <c r="BT392" s="427">
        <v>0</v>
      </c>
      <c r="BU392" s="427">
        <v>0</v>
      </c>
      <c r="BV392" s="427">
        <v>0</v>
      </c>
      <c r="BW392" s="427">
        <v>0</v>
      </c>
      <c r="BX392" s="427">
        <v>0</v>
      </c>
      <c r="BY392" s="427">
        <v>0</v>
      </c>
      <c r="BZ392" s="427">
        <v>0</v>
      </c>
      <c r="CA392" s="427">
        <v>0</v>
      </c>
      <c r="CB392" s="427">
        <v>0</v>
      </c>
      <c r="CC392" s="427">
        <v>0</v>
      </c>
      <c r="CD392" s="427">
        <v>0</v>
      </c>
      <c r="CE392" s="427">
        <v>0</v>
      </c>
      <c r="CF392" s="427">
        <v>0</v>
      </c>
      <c r="CG392" s="427">
        <v>0</v>
      </c>
      <c r="CH392" s="427">
        <v>0</v>
      </c>
      <c r="CI392" s="427">
        <v>0</v>
      </c>
      <c r="CJ392" s="427">
        <v>0</v>
      </c>
      <c r="CK392" s="427">
        <v>0</v>
      </c>
      <c r="CL392" s="427">
        <v>0</v>
      </c>
      <c r="CM392" s="427">
        <v>0</v>
      </c>
      <c r="CN392" s="427">
        <v>0</v>
      </c>
      <c r="CO392" s="427">
        <v>0</v>
      </c>
      <c r="CP392" s="427">
        <v>0</v>
      </c>
      <c r="CQ392" s="427">
        <v>0</v>
      </c>
      <c r="CR392" s="427">
        <v>0</v>
      </c>
      <c r="CS392" s="427">
        <v>0</v>
      </c>
      <c r="CT392" s="427">
        <v>0</v>
      </c>
      <c r="CU392" s="427">
        <v>0</v>
      </c>
      <c r="CV392" s="427">
        <v>0</v>
      </c>
      <c r="CW392" s="427">
        <v>0</v>
      </c>
      <c r="CX392" s="427">
        <v>0</v>
      </c>
      <c r="CY392" s="427">
        <v>0</v>
      </c>
      <c r="CZ392" s="427">
        <v>0</v>
      </c>
      <c r="DA392" s="427">
        <v>0</v>
      </c>
      <c r="DB392" s="436" t="s">
        <v>2126</v>
      </c>
      <c r="DC392" s="427">
        <v>0</v>
      </c>
      <c r="DD392" s="436" t="s">
        <v>2126</v>
      </c>
      <c r="DE392" s="428" t="s">
        <v>2082</v>
      </c>
    </row>
    <row r="393" spans="1:109" customFormat="1" ht="63">
      <c r="A393" s="424" t="s">
        <v>1235</v>
      </c>
      <c r="B393" s="425" t="s">
        <v>1241</v>
      </c>
      <c r="C393" s="424" t="s">
        <v>1242</v>
      </c>
      <c r="D393" s="426">
        <v>18.64406779661017</v>
      </c>
      <c r="E393" s="427">
        <v>0</v>
      </c>
      <c r="F393" s="427">
        <v>0</v>
      </c>
      <c r="G393" s="427">
        <v>0</v>
      </c>
      <c r="H393" s="427">
        <v>0</v>
      </c>
      <c r="I393" s="427">
        <v>0</v>
      </c>
      <c r="J393" s="427">
        <v>0</v>
      </c>
      <c r="K393" s="427">
        <v>0</v>
      </c>
      <c r="L393" s="427">
        <v>0</v>
      </c>
      <c r="M393" s="427">
        <v>0</v>
      </c>
      <c r="N393" s="427">
        <v>0</v>
      </c>
      <c r="O393" s="427">
        <v>0</v>
      </c>
      <c r="P393" s="427">
        <v>0</v>
      </c>
      <c r="Q393" s="427">
        <v>0</v>
      </c>
      <c r="R393" s="427">
        <v>0</v>
      </c>
      <c r="S393" s="427">
        <v>0</v>
      </c>
      <c r="T393" s="427">
        <v>0</v>
      </c>
      <c r="U393" s="427">
        <v>0</v>
      </c>
      <c r="V393" s="427">
        <v>0</v>
      </c>
      <c r="W393" s="427">
        <v>0</v>
      </c>
      <c r="X393" s="427">
        <v>0</v>
      </c>
      <c r="Y393" s="427">
        <v>0</v>
      </c>
      <c r="Z393" s="427">
        <v>0</v>
      </c>
      <c r="AA393" s="427">
        <v>0</v>
      </c>
      <c r="AB393" s="427">
        <v>0</v>
      </c>
      <c r="AC393" s="427">
        <v>0</v>
      </c>
      <c r="AD393" s="427">
        <v>0</v>
      </c>
      <c r="AE393" s="427">
        <v>0</v>
      </c>
      <c r="AF393" s="427">
        <v>0</v>
      </c>
      <c r="AG393" s="427">
        <v>0</v>
      </c>
      <c r="AH393" s="427">
        <v>0</v>
      </c>
      <c r="AI393" s="427">
        <v>0</v>
      </c>
      <c r="AJ393" s="427">
        <v>0</v>
      </c>
      <c r="AK393" s="427">
        <v>0</v>
      </c>
      <c r="AL393" s="427">
        <v>0</v>
      </c>
      <c r="AM393" s="427">
        <v>0</v>
      </c>
      <c r="AN393" s="427">
        <v>0</v>
      </c>
      <c r="AO393" s="427">
        <v>0</v>
      </c>
      <c r="AP393" s="427">
        <v>0</v>
      </c>
      <c r="AQ393" s="427">
        <v>0</v>
      </c>
      <c r="AR393" s="427">
        <v>0</v>
      </c>
      <c r="AS393" s="427">
        <v>0</v>
      </c>
      <c r="AT393" s="427">
        <v>0</v>
      </c>
      <c r="AU393" s="427">
        <v>0</v>
      </c>
      <c r="AV393" s="427">
        <v>0</v>
      </c>
      <c r="AW393" s="427">
        <v>0</v>
      </c>
      <c r="AX393" s="427">
        <v>0</v>
      </c>
      <c r="AY393" s="427">
        <v>0</v>
      </c>
      <c r="AZ393" s="427">
        <v>0</v>
      </c>
      <c r="BA393" s="427">
        <v>0</v>
      </c>
      <c r="BB393" s="427">
        <v>0</v>
      </c>
      <c r="BC393" s="427">
        <v>0</v>
      </c>
      <c r="BD393" s="427">
        <v>16.243877390000002</v>
      </c>
      <c r="BE393" s="427">
        <v>0</v>
      </c>
      <c r="BF393" s="427">
        <v>0</v>
      </c>
      <c r="BG393" s="427">
        <v>0</v>
      </c>
      <c r="BH393" s="427">
        <v>0</v>
      </c>
      <c r="BI393" s="427">
        <v>2</v>
      </c>
      <c r="BJ393" s="427">
        <v>0</v>
      </c>
      <c r="BK393" s="427">
        <v>0</v>
      </c>
      <c r="BL393" s="427">
        <v>8</v>
      </c>
      <c r="BM393" s="427">
        <v>0</v>
      </c>
      <c r="BN393" s="427">
        <v>16.243877390000002</v>
      </c>
      <c r="BO393" s="427">
        <v>0</v>
      </c>
      <c r="BP393" s="427">
        <v>0</v>
      </c>
      <c r="BQ393" s="427">
        <v>0</v>
      </c>
      <c r="BR393" s="427">
        <v>0</v>
      </c>
      <c r="BS393" s="427">
        <v>2</v>
      </c>
      <c r="BT393" s="427">
        <v>0</v>
      </c>
      <c r="BU393" s="427">
        <v>0</v>
      </c>
      <c r="BV393" s="427">
        <v>8</v>
      </c>
      <c r="BW393" s="427">
        <v>0</v>
      </c>
      <c r="BX393" s="427">
        <v>0</v>
      </c>
      <c r="BY393" s="427">
        <v>0</v>
      </c>
      <c r="BZ393" s="427">
        <v>0</v>
      </c>
      <c r="CA393" s="427">
        <v>0</v>
      </c>
      <c r="CB393" s="427">
        <v>0</v>
      </c>
      <c r="CC393" s="427">
        <v>0</v>
      </c>
      <c r="CD393" s="427">
        <v>0</v>
      </c>
      <c r="CE393" s="427">
        <v>0</v>
      </c>
      <c r="CF393" s="427">
        <v>0</v>
      </c>
      <c r="CG393" s="427">
        <v>0</v>
      </c>
      <c r="CH393" s="427">
        <v>0</v>
      </c>
      <c r="CI393" s="427">
        <v>0</v>
      </c>
      <c r="CJ393" s="427">
        <v>0</v>
      </c>
      <c r="CK393" s="427">
        <v>0</v>
      </c>
      <c r="CL393" s="427">
        <v>0</v>
      </c>
      <c r="CM393" s="427">
        <v>0</v>
      </c>
      <c r="CN393" s="427">
        <v>0</v>
      </c>
      <c r="CO393" s="427">
        <v>0</v>
      </c>
      <c r="CP393" s="427">
        <v>0</v>
      </c>
      <c r="CQ393" s="427">
        <v>0</v>
      </c>
      <c r="CR393" s="427">
        <v>0</v>
      </c>
      <c r="CS393" s="427">
        <v>0</v>
      </c>
      <c r="CT393" s="427">
        <v>0</v>
      </c>
      <c r="CU393" s="427">
        <v>0</v>
      </c>
      <c r="CV393" s="427">
        <v>0</v>
      </c>
      <c r="CW393" s="427">
        <v>0</v>
      </c>
      <c r="CX393" s="427">
        <v>0</v>
      </c>
      <c r="CY393" s="427">
        <v>0</v>
      </c>
      <c r="CZ393" s="427">
        <v>0</v>
      </c>
      <c r="DA393" s="427">
        <v>0</v>
      </c>
      <c r="DB393" s="436" t="s">
        <v>2126</v>
      </c>
      <c r="DC393" s="427">
        <v>16.243877390000002</v>
      </c>
      <c r="DD393" s="436" t="s">
        <v>2126</v>
      </c>
      <c r="DE393" s="428" t="s">
        <v>2090</v>
      </c>
    </row>
    <row r="394" spans="1:109" customFormat="1" ht="78.75">
      <c r="A394" s="424" t="s">
        <v>1235</v>
      </c>
      <c r="B394" s="425" t="s">
        <v>1243</v>
      </c>
      <c r="C394" s="424" t="s">
        <v>1244</v>
      </c>
      <c r="D394" s="426">
        <v>93.208325188911871</v>
      </c>
      <c r="E394" s="427">
        <v>0</v>
      </c>
      <c r="F394" s="427">
        <v>93.208325188911843</v>
      </c>
      <c r="G394" s="427">
        <v>0</v>
      </c>
      <c r="H394" s="427">
        <v>0</v>
      </c>
      <c r="I394" s="427">
        <v>0</v>
      </c>
      <c r="J394" s="427">
        <v>0</v>
      </c>
      <c r="K394" s="427">
        <v>0</v>
      </c>
      <c r="L394" s="427">
        <v>0</v>
      </c>
      <c r="M394" s="427">
        <v>0</v>
      </c>
      <c r="N394" s="427">
        <v>12</v>
      </c>
      <c r="O394" s="427">
        <v>0</v>
      </c>
      <c r="P394" s="427">
        <v>0</v>
      </c>
      <c r="Q394" s="427">
        <v>0</v>
      </c>
      <c r="R394" s="427">
        <v>0</v>
      </c>
      <c r="S394" s="427">
        <v>0</v>
      </c>
      <c r="T394" s="427">
        <v>0</v>
      </c>
      <c r="U394" s="427">
        <v>0</v>
      </c>
      <c r="V394" s="427">
        <v>0</v>
      </c>
      <c r="W394" s="427">
        <v>0</v>
      </c>
      <c r="X394" s="427">
        <v>0</v>
      </c>
      <c r="Y394" s="427">
        <v>0</v>
      </c>
      <c r="Z394" s="427">
        <v>0</v>
      </c>
      <c r="AA394" s="427">
        <v>0</v>
      </c>
      <c r="AB394" s="427">
        <v>0</v>
      </c>
      <c r="AC394" s="427">
        <v>0</v>
      </c>
      <c r="AD394" s="427">
        <v>0</v>
      </c>
      <c r="AE394" s="427">
        <v>0</v>
      </c>
      <c r="AF394" s="427">
        <v>0</v>
      </c>
      <c r="AG394" s="427">
        <v>0</v>
      </c>
      <c r="AH394" s="427">
        <v>0</v>
      </c>
      <c r="AI394" s="427">
        <v>0</v>
      </c>
      <c r="AJ394" s="427">
        <v>0</v>
      </c>
      <c r="AK394" s="427">
        <v>0</v>
      </c>
      <c r="AL394" s="427">
        <v>0</v>
      </c>
      <c r="AM394" s="427">
        <v>0</v>
      </c>
      <c r="AN394" s="427">
        <v>0</v>
      </c>
      <c r="AO394" s="427">
        <v>0</v>
      </c>
      <c r="AP394" s="427">
        <v>0</v>
      </c>
      <c r="AQ394" s="427">
        <v>0</v>
      </c>
      <c r="AR394" s="427">
        <v>0</v>
      </c>
      <c r="AS394" s="427">
        <v>0</v>
      </c>
      <c r="AT394" s="427">
        <v>93.208325188911843</v>
      </c>
      <c r="AU394" s="427">
        <v>0</v>
      </c>
      <c r="AV394" s="427">
        <v>0</v>
      </c>
      <c r="AW394" s="427">
        <v>0</v>
      </c>
      <c r="AX394" s="427">
        <v>0</v>
      </c>
      <c r="AY394" s="427">
        <v>0</v>
      </c>
      <c r="AZ394" s="427">
        <v>0</v>
      </c>
      <c r="BA394" s="427">
        <v>0</v>
      </c>
      <c r="BB394" s="427">
        <v>12</v>
      </c>
      <c r="BC394" s="427">
        <v>0</v>
      </c>
      <c r="BD394" s="427">
        <v>0</v>
      </c>
      <c r="BE394" s="427">
        <v>0</v>
      </c>
      <c r="BF394" s="427">
        <v>0</v>
      </c>
      <c r="BG394" s="427">
        <v>0</v>
      </c>
      <c r="BH394" s="427">
        <v>0</v>
      </c>
      <c r="BI394" s="427">
        <v>0</v>
      </c>
      <c r="BJ394" s="427">
        <v>0</v>
      </c>
      <c r="BK394" s="427">
        <v>0</v>
      </c>
      <c r="BL394" s="427">
        <v>0</v>
      </c>
      <c r="BM394" s="427">
        <v>0</v>
      </c>
      <c r="BN394" s="427">
        <v>0</v>
      </c>
      <c r="BO394" s="427">
        <v>0</v>
      </c>
      <c r="BP394" s="427">
        <v>0</v>
      </c>
      <c r="BQ394" s="427">
        <v>0</v>
      </c>
      <c r="BR394" s="427">
        <v>0</v>
      </c>
      <c r="BS394" s="427">
        <v>0</v>
      </c>
      <c r="BT394" s="427">
        <v>0</v>
      </c>
      <c r="BU394" s="427">
        <v>0</v>
      </c>
      <c r="BV394" s="427">
        <v>0</v>
      </c>
      <c r="BW394" s="427">
        <v>0</v>
      </c>
      <c r="BX394" s="427">
        <v>0</v>
      </c>
      <c r="BY394" s="427">
        <v>0</v>
      </c>
      <c r="BZ394" s="427">
        <v>0</v>
      </c>
      <c r="CA394" s="427">
        <v>0</v>
      </c>
      <c r="CB394" s="427">
        <v>0</v>
      </c>
      <c r="CC394" s="427">
        <v>0</v>
      </c>
      <c r="CD394" s="427">
        <v>0</v>
      </c>
      <c r="CE394" s="427">
        <v>0</v>
      </c>
      <c r="CF394" s="427">
        <v>0</v>
      </c>
      <c r="CG394" s="427">
        <v>0</v>
      </c>
      <c r="CH394" s="427">
        <v>0</v>
      </c>
      <c r="CI394" s="427">
        <v>0</v>
      </c>
      <c r="CJ394" s="427">
        <v>0</v>
      </c>
      <c r="CK394" s="427">
        <v>0</v>
      </c>
      <c r="CL394" s="427">
        <v>0</v>
      </c>
      <c r="CM394" s="427">
        <v>0</v>
      </c>
      <c r="CN394" s="427">
        <v>0</v>
      </c>
      <c r="CO394" s="427">
        <v>0</v>
      </c>
      <c r="CP394" s="427">
        <v>0</v>
      </c>
      <c r="CQ394" s="427">
        <v>0</v>
      </c>
      <c r="CR394" s="427">
        <v>0</v>
      </c>
      <c r="CS394" s="427">
        <v>0</v>
      </c>
      <c r="CT394" s="427">
        <v>0</v>
      </c>
      <c r="CU394" s="427">
        <v>0</v>
      </c>
      <c r="CV394" s="427">
        <v>0</v>
      </c>
      <c r="CW394" s="427">
        <v>0</v>
      </c>
      <c r="CX394" s="427">
        <v>0</v>
      </c>
      <c r="CY394" s="427">
        <v>0</v>
      </c>
      <c r="CZ394" s="427">
        <v>0</v>
      </c>
      <c r="DA394" s="427">
        <v>0</v>
      </c>
      <c r="DB394" s="436" t="s">
        <v>2126</v>
      </c>
      <c r="DC394" s="427">
        <v>0</v>
      </c>
      <c r="DD394" s="436" t="s">
        <v>2126</v>
      </c>
      <c r="DE394" s="428" t="s">
        <v>2082</v>
      </c>
    </row>
    <row r="395" spans="1:109" customFormat="1" ht="63">
      <c r="A395" s="424" t="s">
        <v>1235</v>
      </c>
      <c r="B395" s="425" t="s">
        <v>1245</v>
      </c>
      <c r="C395" s="424" t="s">
        <v>1246</v>
      </c>
      <c r="D395" s="426">
        <v>15.254237288135595</v>
      </c>
      <c r="E395" s="427">
        <v>0</v>
      </c>
      <c r="F395" s="427">
        <v>0</v>
      </c>
      <c r="G395" s="427">
        <v>0</v>
      </c>
      <c r="H395" s="427">
        <v>0</v>
      </c>
      <c r="I395" s="427">
        <v>0</v>
      </c>
      <c r="J395" s="427">
        <v>0</v>
      </c>
      <c r="K395" s="427">
        <v>0</v>
      </c>
      <c r="L395" s="427">
        <v>0</v>
      </c>
      <c r="M395" s="427">
        <v>0</v>
      </c>
      <c r="N395" s="427">
        <v>0</v>
      </c>
      <c r="O395" s="427">
        <v>0</v>
      </c>
      <c r="P395" s="427">
        <v>0</v>
      </c>
      <c r="Q395" s="427">
        <v>0</v>
      </c>
      <c r="R395" s="427">
        <v>0</v>
      </c>
      <c r="S395" s="427">
        <v>0</v>
      </c>
      <c r="T395" s="427">
        <v>0</v>
      </c>
      <c r="U395" s="427">
        <v>0</v>
      </c>
      <c r="V395" s="427">
        <v>0</v>
      </c>
      <c r="W395" s="427">
        <v>0</v>
      </c>
      <c r="X395" s="427">
        <v>0</v>
      </c>
      <c r="Y395" s="427">
        <v>0</v>
      </c>
      <c r="Z395" s="427">
        <v>0</v>
      </c>
      <c r="AA395" s="427">
        <v>0</v>
      </c>
      <c r="AB395" s="427">
        <v>0</v>
      </c>
      <c r="AC395" s="427">
        <v>0</v>
      </c>
      <c r="AD395" s="427">
        <v>0</v>
      </c>
      <c r="AE395" s="427">
        <v>0</v>
      </c>
      <c r="AF395" s="427">
        <v>0</v>
      </c>
      <c r="AG395" s="427">
        <v>0</v>
      </c>
      <c r="AH395" s="427">
        <v>0</v>
      </c>
      <c r="AI395" s="427">
        <v>0</v>
      </c>
      <c r="AJ395" s="427">
        <v>0</v>
      </c>
      <c r="AK395" s="427">
        <v>0</v>
      </c>
      <c r="AL395" s="427">
        <v>0</v>
      </c>
      <c r="AM395" s="427">
        <v>0</v>
      </c>
      <c r="AN395" s="427">
        <v>0</v>
      </c>
      <c r="AO395" s="427">
        <v>0</v>
      </c>
      <c r="AP395" s="427">
        <v>0</v>
      </c>
      <c r="AQ395" s="427">
        <v>0</v>
      </c>
      <c r="AR395" s="427">
        <v>0</v>
      </c>
      <c r="AS395" s="427">
        <v>0</v>
      </c>
      <c r="AT395" s="427">
        <v>0</v>
      </c>
      <c r="AU395" s="427">
        <v>0</v>
      </c>
      <c r="AV395" s="427">
        <v>0</v>
      </c>
      <c r="AW395" s="427">
        <v>0</v>
      </c>
      <c r="AX395" s="427">
        <v>0</v>
      </c>
      <c r="AY395" s="427">
        <v>0</v>
      </c>
      <c r="AZ395" s="427">
        <v>0</v>
      </c>
      <c r="BA395" s="427">
        <v>0</v>
      </c>
      <c r="BB395" s="427">
        <v>0</v>
      </c>
      <c r="BC395" s="427">
        <v>0</v>
      </c>
      <c r="BD395" s="427">
        <v>0</v>
      </c>
      <c r="BE395" s="427">
        <v>0</v>
      </c>
      <c r="BF395" s="427">
        <v>0</v>
      </c>
      <c r="BG395" s="427">
        <v>0</v>
      </c>
      <c r="BH395" s="427">
        <v>0</v>
      </c>
      <c r="BI395" s="427">
        <v>0</v>
      </c>
      <c r="BJ395" s="427">
        <v>0</v>
      </c>
      <c r="BK395" s="427">
        <v>0</v>
      </c>
      <c r="BL395" s="427">
        <v>0</v>
      </c>
      <c r="BM395" s="427">
        <v>0</v>
      </c>
      <c r="BN395" s="427">
        <v>0</v>
      </c>
      <c r="BO395" s="427">
        <v>0</v>
      </c>
      <c r="BP395" s="427">
        <v>0</v>
      </c>
      <c r="BQ395" s="427">
        <v>0</v>
      </c>
      <c r="BR395" s="427">
        <v>0</v>
      </c>
      <c r="BS395" s="427">
        <v>0</v>
      </c>
      <c r="BT395" s="427">
        <v>0</v>
      </c>
      <c r="BU395" s="427">
        <v>0</v>
      </c>
      <c r="BV395" s="427">
        <v>0</v>
      </c>
      <c r="BW395" s="427">
        <v>0</v>
      </c>
      <c r="BX395" s="427">
        <v>0</v>
      </c>
      <c r="BY395" s="427">
        <v>0</v>
      </c>
      <c r="BZ395" s="427">
        <v>0</v>
      </c>
      <c r="CA395" s="427">
        <v>0</v>
      </c>
      <c r="CB395" s="427">
        <v>0</v>
      </c>
      <c r="CC395" s="427">
        <v>0</v>
      </c>
      <c r="CD395" s="427">
        <v>0</v>
      </c>
      <c r="CE395" s="427">
        <v>0</v>
      </c>
      <c r="CF395" s="427">
        <v>0</v>
      </c>
      <c r="CG395" s="427">
        <v>0</v>
      </c>
      <c r="CH395" s="427">
        <v>0</v>
      </c>
      <c r="CI395" s="427">
        <v>0</v>
      </c>
      <c r="CJ395" s="427">
        <v>0</v>
      </c>
      <c r="CK395" s="427">
        <v>0</v>
      </c>
      <c r="CL395" s="427">
        <v>0</v>
      </c>
      <c r="CM395" s="427">
        <v>0</v>
      </c>
      <c r="CN395" s="427">
        <v>0</v>
      </c>
      <c r="CO395" s="427">
        <v>0</v>
      </c>
      <c r="CP395" s="427">
        <v>0</v>
      </c>
      <c r="CQ395" s="427">
        <v>0</v>
      </c>
      <c r="CR395" s="427">
        <v>0</v>
      </c>
      <c r="CS395" s="427">
        <v>0</v>
      </c>
      <c r="CT395" s="427">
        <v>0</v>
      </c>
      <c r="CU395" s="427">
        <v>0</v>
      </c>
      <c r="CV395" s="427">
        <v>0</v>
      </c>
      <c r="CW395" s="427">
        <v>0</v>
      </c>
      <c r="CX395" s="427">
        <v>0</v>
      </c>
      <c r="CY395" s="427">
        <v>0</v>
      </c>
      <c r="CZ395" s="427">
        <v>0</v>
      </c>
      <c r="DA395" s="427">
        <v>0</v>
      </c>
      <c r="DB395" s="436" t="s">
        <v>2126</v>
      </c>
      <c r="DC395" s="427">
        <v>0</v>
      </c>
      <c r="DD395" s="436" t="s">
        <v>2126</v>
      </c>
      <c r="DE395" s="428" t="s">
        <v>2082</v>
      </c>
    </row>
    <row r="396" spans="1:109" customFormat="1" ht="63">
      <c r="A396" s="424" t="s">
        <v>1247</v>
      </c>
      <c r="B396" s="425" t="s">
        <v>1248</v>
      </c>
      <c r="C396" s="424" t="s">
        <v>507</v>
      </c>
      <c r="D396" s="426">
        <v>3725.1403011699649</v>
      </c>
      <c r="E396" s="427">
        <v>0</v>
      </c>
      <c r="F396" s="427">
        <v>1689.1865203750285</v>
      </c>
      <c r="G396" s="427">
        <v>58</v>
      </c>
      <c r="H396" s="427">
        <v>0</v>
      </c>
      <c r="I396" s="427">
        <v>120.77999999999999</v>
      </c>
      <c r="J396" s="427">
        <v>0</v>
      </c>
      <c r="K396" s="427">
        <v>0</v>
      </c>
      <c r="L396" s="427">
        <v>0</v>
      </c>
      <c r="M396" s="427">
        <v>0</v>
      </c>
      <c r="N396" s="427">
        <v>0</v>
      </c>
      <c r="O396" s="427">
        <v>0</v>
      </c>
      <c r="P396" s="427">
        <v>0</v>
      </c>
      <c r="Q396" s="427">
        <v>0</v>
      </c>
      <c r="R396" s="427">
        <v>0</v>
      </c>
      <c r="S396" s="427">
        <v>0</v>
      </c>
      <c r="T396" s="427">
        <v>0</v>
      </c>
      <c r="U396" s="427">
        <v>0</v>
      </c>
      <c r="V396" s="427">
        <v>0</v>
      </c>
      <c r="W396" s="427">
        <v>0</v>
      </c>
      <c r="X396" s="427">
        <v>0</v>
      </c>
      <c r="Y396" s="427">
        <v>0</v>
      </c>
      <c r="Z396" s="427">
        <v>0</v>
      </c>
      <c r="AA396" s="427">
        <v>0</v>
      </c>
      <c r="AB396" s="427">
        <v>0</v>
      </c>
      <c r="AC396" s="427">
        <v>0</v>
      </c>
      <c r="AD396" s="427">
        <v>0</v>
      </c>
      <c r="AE396" s="427">
        <v>0</v>
      </c>
      <c r="AF396" s="427">
        <v>0</v>
      </c>
      <c r="AG396" s="427">
        <v>0</v>
      </c>
      <c r="AH396" s="427">
        <v>0</v>
      </c>
      <c r="AI396" s="427">
        <v>0</v>
      </c>
      <c r="AJ396" s="427">
        <v>9.0975294561663542</v>
      </c>
      <c r="AK396" s="427">
        <v>0</v>
      </c>
      <c r="AL396" s="427">
        <v>0</v>
      </c>
      <c r="AM396" s="427">
        <v>0.48</v>
      </c>
      <c r="AN396" s="427">
        <v>0</v>
      </c>
      <c r="AO396" s="427">
        <v>0</v>
      </c>
      <c r="AP396" s="427">
        <v>0</v>
      </c>
      <c r="AQ396" s="427">
        <v>0</v>
      </c>
      <c r="AR396" s="427">
        <v>0</v>
      </c>
      <c r="AS396" s="427">
        <v>0</v>
      </c>
      <c r="AT396" s="427">
        <v>1680.088990918862</v>
      </c>
      <c r="AU396" s="427">
        <v>58</v>
      </c>
      <c r="AV396" s="427">
        <v>0</v>
      </c>
      <c r="AW396" s="427">
        <v>120.3</v>
      </c>
      <c r="AX396" s="427">
        <v>0</v>
      </c>
      <c r="AY396" s="427">
        <v>0</v>
      </c>
      <c r="AZ396" s="427">
        <v>0</v>
      </c>
      <c r="BA396" s="427">
        <v>0</v>
      </c>
      <c r="BB396" s="427">
        <v>0</v>
      </c>
      <c r="BC396" s="427">
        <v>0</v>
      </c>
      <c r="BD396" s="427">
        <v>0</v>
      </c>
      <c r="BE396" s="427">
        <v>0</v>
      </c>
      <c r="BF396" s="427">
        <v>0</v>
      </c>
      <c r="BG396" s="427">
        <v>0</v>
      </c>
      <c r="BH396" s="427">
        <v>0</v>
      </c>
      <c r="BI396" s="427">
        <v>0</v>
      </c>
      <c r="BJ396" s="427">
        <v>0</v>
      </c>
      <c r="BK396" s="427">
        <v>0</v>
      </c>
      <c r="BL396" s="427">
        <v>0</v>
      </c>
      <c r="BM396" s="427">
        <v>0</v>
      </c>
      <c r="BN396" s="427">
        <v>0</v>
      </c>
      <c r="BO396" s="427">
        <v>0</v>
      </c>
      <c r="BP396" s="427">
        <v>0</v>
      </c>
      <c r="BQ396" s="427">
        <v>0</v>
      </c>
      <c r="BR396" s="427">
        <v>0</v>
      </c>
      <c r="BS396" s="427">
        <v>0</v>
      </c>
      <c r="BT396" s="427">
        <v>0</v>
      </c>
      <c r="BU396" s="427">
        <v>0</v>
      </c>
      <c r="BV396" s="427">
        <v>0</v>
      </c>
      <c r="BW396" s="427">
        <v>0</v>
      </c>
      <c r="BX396" s="427">
        <v>0</v>
      </c>
      <c r="BY396" s="427">
        <v>0</v>
      </c>
      <c r="BZ396" s="427">
        <v>0</v>
      </c>
      <c r="CA396" s="427">
        <v>0</v>
      </c>
      <c r="CB396" s="427">
        <v>0</v>
      </c>
      <c r="CC396" s="427">
        <v>0</v>
      </c>
      <c r="CD396" s="427">
        <v>0</v>
      </c>
      <c r="CE396" s="427">
        <v>0</v>
      </c>
      <c r="CF396" s="427">
        <v>0</v>
      </c>
      <c r="CG396" s="427">
        <v>0</v>
      </c>
      <c r="CH396" s="427">
        <v>0</v>
      </c>
      <c r="CI396" s="427">
        <v>0</v>
      </c>
      <c r="CJ396" s="427">
        <v>0</v>
      </c>
      <c r="CK396" s="427">
        <v>0</v>
      </c>
      <c r="CL396" s="427">
        <v>0</v>
      </c>
      <c r="CM396" s="427">
        <v>0</v>
      </c>
      <c r="CN396" s="427">
        <v>0</v>
      </c>
      <c r="CO396" s="427">
        <v>0</v>
      </c>
      <c r="CP396" s="427">
        <v>0</v>
      </c>
      <c r="CQ396" s="427">
        <v>0</v>
      </c>
      <c r="CR396" s="427">
        <v>0</v>
      </c>
      <c r="CS396" s="427">
        <v>0</v>
      </c>
      <c r="CT396" s="427">
        <v>0</v>
      </c>
      <c r="CU396" s="427">
        <v>0</v>
      </c>
      <c r="CV396" s="427">
        <v>0</v>
      </c>
      <c r="CW396" s="427">
        <v>0</v>
      </c>
      <c r="CX396" s="427">
        <v>0</v>
      </c>
      <c r="CY396" s="427">
        <v>0</v>
      </c>
      <c r="CZ396" s="427">
        <v>0</v>
      </c>
      <c r="DA396" s="427">
        <v>0</v>
      </c>
      <c r="DB396" s="436" t="s">
        <v>2126</v>
      </c>
      <c r="DC396" s="427">
        <v>0</v>
      </c>
      <c r="DD396" s="436" t="s">
        <v>2126</v>
      </c>
      <c r="DE396" s="428" t="s">
        <v>38</v>
      </c>
    </row>
    <row r="397" spans="1:109" customFormat="1" ht="47.25">
      <c r="A397" s="424" t="s">
        <v>1249</v>
      </c>
      <c r="B397" s="425" t="s">
        <v>1250</v>
      </c>
      <c r="C397" s="424" t="s">
        <v>507</v>
      </c>
      <c r="D397" s="426">
        <v>0</v>
      </c>
      <c r="E397" s="427">
        <v>0</v>
      </c>
      <c r="F397" s="427">
        <v>0</v>
      </c>
      <c r="G397" s="427">
        <v>0</v>
      </c>
      <c r="H397" s="427">
        <v>0</v>
      </c>
      <c r="I397" s="427">
        <v>0</v>
      </c>
      <c r="J397" s="427">
        <v>0</v>
      </c>
      <c r="K397" s="427">
        <v>0</v>
      </c>
      <c r="L397" s="427">
        <v>0</v>
      </c>
      <c r="M397" s="427">
        <v>0</v>
      </c>
      <c r="N397" s="427">
        <v>0</v>
      </c>
      <c r="O397" s="427">
        <v>0</v>
      </c>
      <c r="P397" s="427">
        <v>0</v>
      </c>
      <c r="Q397" s="427">
        <v>0</v>
      </c>
      <c r="R397" s="427">
        <v>0</v>
      </c>
      <c r="S397" s="427">
        <v>0</v>
      </c>
      <c r="T397" s="427">
        <v>0</v>
      </c>
      <c r="U397" s="427">
        <v>0</v>
      </c>
      <c r="V397" s="427">
        <v>0</v>
      </c>
      <c r="W397" s="427">
        <v>0</v>
      </c>
      <c r="X397" s="427">
        <v>0</v>
      </c>
      <c r="Y397" s="427">
        <v>0</v>
      </c>
      <c r="Z397" s="427">
        <v>0</v>
      </c>
      <c r="AA397" s="427">
        <v>0</v>
      </c>
      <c r="AB397" s="427">
        <v>0</v>
      </c>
      <c r="AC397" s="427">
        <v>0</v>
      </c>
      <c r="AD397" s="427">
        <v>0</v>
      </c>
      <c r="AE397" s="427">
        <v>0</v>
      </c>
      <c r="AF397" s="427">
        <v>0</v>
      </c>
      <c r="AG397" s="427">
        <v>0</v>
      </c>
      <c r="AH397" s="427">
        <v>0</v>
      </c>
      <c r="AI397" s="427">
        <v>0</v>
      </c>
      <c r="AJ397" s="427">
        <v>0</v>
      </c>
      <c r="AK397" s="427">
        <v>0</v>
      </c>
      <c r="AL397" s="427">
        <v>0</v>
      </c>
      <c r="AM397" s="427">
        <v>0</v>
      </c>
      <c r="AN397" s="427">
        <v>0</v>
      </c>
      <c r="AO397" s="427">
        <v>0</v>
      </c>
      <c r="AP397" s="427">
        <v>0</v>
      </c>
      <c r="AQ397" s="427">
        <v>0</v>
      </c>
      <c r="AR397" s="427">
        <v>0</v>
      </c>
      <c r="AS397" s="427">
        <v>0</v>
      </c>
      <c r="AT397" s="427">
        <v>0</v>
      </c>
      <c r="AU397" s="427">
        <v>0</v>
      </c>
      <c r="AV397" s="427">
        <v>0</v>
      </c>
      <c r="AW397" s="427">
        <v>0</v>
      </c>
      <c r="AX397" s="427">
        <v>0</v>
      </c>
      <c r="AY397" s="427">
        <v>0</v>
      </c>
      <c r="AZ397" s="427">
        <v>0</v>
      </c>
      <c r="BA397" s="427">
        <v>0</v>
      </c>
      <c r="BB397" s="427">
        <v>0</v>
      </c>
      <c r="BC397" s="427">
        <v>0</v>
      </c>
      <c r="BD397" s="427">
        <v>0</v>
      </c>
      <c r="BE397" s="427">
        <v>0</v>
      </c>
      <c r="BF397" s="427">
        <v>0</v>
      </c>
      <c r="BG397" s="427">
        <v>0</v>
      </c>
      <c r="BH397" s="427">
        <v>0</v>
      </c>
      <c r="BI397" s="427">
        <v>0</v>
      </c>
      <c r="BJ397" s="427">
        <v>0</v>
      </c>
      <c r="BK397" s="427">
        <v>0</v>
      </c>
      <c r="BL397" s="427">
        <v>0</v>
      </c>
      <c r="BM397" s="427">
        <v>0</v>
      </c>
      <c r="BN397" s="427">
        <v>0</v>
      </c>
      <c r="BO397" s="427">
        <v>0</v>
      </c>
      <c r="BP397" s="427">
        <v>0</v>
      </c>
      <c r="BQ397" s="427">
        <v>0</v>
      </c>
      <c r="BR397" s="427">
        <v>0</v>
      </c>
      <c r="BS397" s="427">
        <v>0</v>
      </c>
      <c r="BT397" s="427">
        <v>0</v>
      </c>
      <c r="BU397" s="427">
        <v>0</v>
      </c>
      <c r="BV397" s="427">
        <v>0</v>
      </c>
      <c r="BW397" s="427">
        <v>0</v>
      </c>
      <c r="BX397" s="427">
        <v>0</v>
      </c>
      <c r="BY397" s="427">
        <v>0</v>
      </c>
      <c r="BZ397" s="427">
        <v>0</v>
      </c>
      <c r="CA397" s="427">
        <v>0</v>
      </c>
      <c r="CB397" s="427">
        <v>0</v>
      </c>
      <c r="CC397" s="427">
        <v>0</v>
      </c>
      <c r="CD397" s="427">
        <v>0</v>
      </c>
      <c r="CE397" s="427">
        <v>0</v>
      </c>
      <c r="CF397" s="427">
        <v>0</v>
      </c>
      <c r="CG397" s="427">
        <v>0</v>
      </c>
      <c r="CH397" s="427">
        <v>0</v>
      </c>
      <c r="CI397" s="427">
        <v>0</v>
      </c>
      <c r="CJ397" s="427">
        <v>0</v>
      </c>
      <c r="CK397" s="427">
        <v>0</v>
      </c>
      <c r="CL397" s="427">
        <v>0</v>
      </c>
      <c r="CM397" s="427">
        <v>0</v>
      </c>
      <c r="CN397" s="427">
        <v>0</v>
      </c>
      <c r="CO397" s="427">
        <v>0</v>
      </c>
      <c r="CP397" s="427">
        <v>0</v>
      </c>
      <c r="CQ397" s="427">
        <v>0</v>
      </c>
      <c r="CR397" s="427">
        <v>0</v>
      </c>
      <c r="CS397" s="427">
        <v>0</v>
      </c>
      <c r="CT397" s="427">
        <v>0</v>
      </c>
      <c r="CU397" s="427">
        <v>0</v>
      </c>
      <c r="CV397" s="427">
        <v>0</v>
      </c>
      <c r="CW397" s="427">
        <v>0</v>
      </c>
      <c r="CX397" s="427">
        <v>0</v>
      </c>
      <c r="CY397" s="427">
        <v>0</v>
      </c>
      <c r="CZ397" s="427">
        <v>0</v>
      </c>
      <c r="DA397" s="427">
        <v>0</v>
      </c>
      <c r="DB397" s="436" t="s">
        <v>2126</v>
      </c>
      <c r="DC397" s="427">
        <v>0</v>
      </c>
      <c r="DD397" s="436" t="s">
        <v>2126</v>
      </c>
      <c r="DE397" s="428" t="s">
        <v>38</v>
      </c>
    </row>
    <row r="398" spans="1:109" customFormat="1" ht="47.25">
      <c r="A398" s="424" t="s">
        <v>1251</v>
      </c>
      <c r="B398" s="425" t="s">
        <v>1252</v>
      </c>
      <c r="C398" s="424" t="s">
        <v>507</v>
      </c>
      <c r="D398" s="426">
        <v>3725.1403011699649</v>
      </c>
      <c r="E398" s="427">
        <v>0</v>
      </c>
      <c r="F398" s="427">
        <v>1689.1865203750285</v>
      </c>
      <c r="G398" s="427">
        <v>58</v>
      </c>
      <c r="H398" s="427">
        <v>0</v>
      </c>
      <c r="I398" s="427">
        <v>120.77999999999999</v>
      </c>
      <c r="J398" s="427">
        <v>0</v>
      </c>
      <c r="K398" s="427">
        <v>0</v>
      </c>
      <c r="L398" s="427">
        <v>0</v>
      </c>
      <c r="M398" s="427">
        <v>0</v>
      </c>
      <c r="N398" s="427">
        <v>0</v>
      </c>
      <c r="O398" s="427">
        <v>0</v>
      </c>
      <c r="P398" s="427">
        <v>0</v>
      </c>
      <c r="Q398" s="427">
        <v>0</v>
      </c>
      <c r="R398" s="427">
        <v>0</v>
      </c>
      <c r="S398" s="427">
        <v>0</v>
      </c>
      <c r="T398" s="427">
        <v>0</v>
      </c>
      <c r="U398" s="427">
        <v>0</v>
      </c>
      <c r="V398" s="427">
        <v>0</v>
      </c>
      <c r="W398" s="427">
        <v>0</v>
      </c>
      <c r="X398" s="427">
        <v>0</v>
      </c>
      <c r="Y398" s="427">
        <v>0</v>
      </c>
      <c r="Z398" s="427">
        <v>0</v>
      </c>
      <c r="AA398" s="427">
        <v>0</v>
      </c>
      <c r="AB398" s="427">
        <v>0</v>
      </c>
      <c r="AC398" s="427">
        <v>0</v>
      </c>
      <c r="AD398" s="427">
        <v>0</v>
      </c>
      <c r="AE398" s="427">
        <v>0</v>
      </c>
      <c r="AF398" s="427">
        <v>0</v>
      </c>
      <c r="AG398" s="427">
        <v>0</v>
      </c>
      <c r="AH398" s="427">
        <v>0</v>
      </c>
      <c r="AI398" s="427">
        <v>0</v>
      </c>
      <c r="AJ398" s="427">
        <v>9.0975294561663542</v>
      </c>
      <c r="AK398" s="427">
        <v>0</v>
      </c>
      <c r="AL398" s="427">
        <v>0</v>
      </c>
      <c r="AM398" s="427">
        <v>0.48</v>
      </c>
      <c r="AN398" s="427">
        <v>0</v>
      </c>
      <c r="AO398" s="427">
        <v>0</v>
      </c>
      <c r="AP398" s="427">
        <v>0</v>
      </c>
      <c r="AQ398" s="427">
        <v>0</v>
      </c>
      <c r="AR398" s="427">
        <v>0</v>
      </c>
      <c r="AS398" s="427">
        <v>0</v>
      </c>
      <c r="AT398" s="427">
        <v>1680.088990918862</v>
      </c>
      <c r="AU398" s="427">
        <v>58</v>
      </c>
      <c r="AV398" s="427">
        <v>0</v>
      </c>
      <c r="AW398" s="427">
        <v>120.3</v>
      </c>
      <c r="AX398" s="427">
        <v>0</v>
      </c>
      <c r="AY398" s="427">
        <v>0</v>
      </c>
      <c r="AZ398" s="427">
        <v>0</v>
      </c>
      <c r="BA398" s="427">
        <v>0</v>
      </c>
      <c r="BB398" s="427">
        <v>0</v>
      </c>
      <c r="BC398" s="427">
        <v>0</v>
      </c>
      <c r="BD398" s="427">
        <v>0</v>
      </c>
      <c r="BE398" s="427">
        <v>0</v>
      </c>
      <c r="BF398" s="427">
        <v>0</v>
      </c>
      <c r="BG398" s="427">
        <v>0</v>
      </c>
      <c r="BH398" s="427">
        <v>0</v>
      </c>
      <c r="BI398" s="427">
        <v>0</v>
      </c>
      <c r="BJ398" s="427">
        <v>0</v>
      </c>
      <c r="BK398" s="427">
        <v>0</v>
      </c>
      <c r="BL398" s="427">
        <v>0</v>
      </c>
      <c r="BM398" s="427">
        <v>0</v>
      </c>
      <c r="BN398" s="427">
        <v>0</v>
      </c>
      <c r="BO398" s="427">
        <v>0</v>
      </c>
      <c r="BP398" s="427">
        <v>0</v>
      </c>
      <c r="BQ398" s="427">
        <v>0</v>
      </c>
      <c r="BR398" s="427">
        <v>0</v>
      </c>
      <c r="BS398" s="427">
        <v>0</v>
      </c>
      <c r="BT398" s="427">
        <v>0</v>
      </c>
      <c r="BU398" s="427">
        <v>0</v>
      </c>
      <c r="BV398" s="427">
        <v>0</v>
      </c>
      <c r="BW398" s="427">
        <v>0</v>
      </c>
      <c r="BX398" s="427">
        <v>0</v>
      </c>
      <c r="BY398" s="427">
        <v>0</v>
      </c>
      <c r="BZ398" s="427">
        <v>0</v>
      </c>
      <c r="CA398" s="427">
        <v>0</v>
      </c>
      <c r="CB398" s="427">
        <v>0</v>
      </c>
      <c r="CC398" s="427">
        <v>0</v>
      </c>
      <c r="CD398" s="427">
        <v>0</v>
      </c>
      <c r="CE398" s="427">
        <v>0</v>
      </c>
      <c r="CF398" s="427">
        <v>0</v>
      </c>
      <c r="CG398" s="427">
        <v>0</v>
      </c>
      <c r="CH398" s="427">
        <v>0</v>
      </c>
      <c r="CI398" s="427">
        <v>0</v>
      </c>
      <c r="CJ398" s="427">
        <v>0</v>
      </c>
      <c r="CK398" s="427">
        <v>0</v>
      </c>
      <c r="CL398" s="427">
        <v>0</v>
      </c>
      <c r="CM398" s="427">
        <v>0</v>
      </c>
      <c r="CN398" s="427">
        <v>0</v>
      </c>
      <c r="CO398" s="427">
        <v>0</v>
      </c>
      <c r="CP398" s="427">
        <v>0</v>
      </c>
      <c r="CQ398" s="427">
        <v>0</v>
      </c>
      <c r="CR398" s="427">
        <v>0</v>
      </c>
      <c r="CS398" s="427">
        <v>0</v>
      </c>
      <c r="CT398" s="427">
        <v>0</v>
      </c>
      <c r="CU398" s="427">
        <v>0</v>
      </c>
      <c r="CV398" s="427">
        <v>0</v>
      </c>
      <c r="CW398" s="427">
        <v>0</v>
      </c>
      <c r="CX398" s="427">
        <v>0</v>
      </c>
      <c r="CY398" s="427">
        <v>0</v>
      </c>
      <c r="CZ398" s="427">
        <v>0</v>
      </c>
      <c r="DA398" s="427">
        <v>0</v>
      </c>
      <c r="DB398" s="436" t="s">
        <v>2126</v>
      </c>
      <c r="DC398" s="427">
        <v>0</v>
      </c>
      <c r="DD398" s="436" t="s">
        <v>2126</v>
      </c>
      <c r="DE398" s="428" t="s">
        <v>38</v>
      </c>
    </row>
    <row r="399" spans="1:109" customFormat="1" ht="31.5">
      <c r="A399" s="424" t="s">
        <v>1251</v>
      </c>
      <c r="B399" s="425" t="s">
        <v>1253</v>
      </c>
      <c r="C399" s="424" t="s">
        <v>1254</v>
      </c>
      <c r="D399" s="426">
        <v>317.56744566117919</v>
      </c>
      <c r="E399" s="427">
        <v>0</v>
      </c>
      <c r="F399" s="427">
        <v>0</v>
      </c>
      <c r="G399" s="427">
        <v>0</v>
      </c>
      <c r="H399" s="427">
        <v>0</v>
      </c>
      <c r="I399" s="427">
        <v>0</v>
      </c>
      <c r="J399" s="427">
        <v>0</v>
      </c>
      <c r="K399" s="427">
        <v>0</v>
      </c>
      <c r="L399" s="427">
        <v>0</v>
      </c>
      <c r="M399" s="427">
        <v>0</v>
      </c>
      <c r="N399" s="427">
        <v>0</v>
      </c>
      <c r="O399" s="427">
        <v>0</v>
      </c>
      <c r="P399" s="427">
        <v>0</v>
      </c>
      <c r="Q399" s="427">
        <v>0</v>
      </c>
      <c r="R399" s="427">
        <v>0</v>
      </c>
      <c r="S399" s="427">
        <v>0</v>
      </c>
      <c r="T399" s="427">
        <v>0</v>
      </c>
      <c r="U399" s="427">
        <v>0</v>
      </c>
      <c r="V399" s="427">
        <v>0</v>
      </c>
      <c r="W399" s="427">
        <v>0</v>
      </c>
      <c r="X399" s="427">
        <v>0</v>
      </c>
      <c r="Y399" s="427">
        <v>0</v>
      </c>
      <c r="Z399" s="427">
        <v>0</v>
      </c>
      <c r="AA399" s="427">
        <v>0</v>
      </c>
      <c r="AB399" s="427">
        <v>0</v>
      </c>
      <c r="AC399" s="427">
        <v>0</v>
      </c>
      <c r="AD399" s="427">
        <v>0</v>
      </c>
      <c r="AE399" s="427">
        <v>0</v>
      </c>
      <c r="AF399" s="427">
        <v>0</v>
      </c>
      <c r="AG399" s="427">
        <v>0</v>
      </c>
      <c r="AH399" s="427">
        <v>0</v>
      </c>
      <c r="AI399" s="427">
        <v>0</v>
      </c>
      <c r="AJ399" s="427">
        <v>0</v>
      </c>
      <c r="AK399" s="427">
        <v>0</v>
      </c>
      <c r="AL399" s="427">
        <v>0</v>
      </c>
      <c r="AM399" s="427">
        <v>0</v>
      </c>
      <c r="AN399" s="427">
        <v>0</v>
      </c>
      <c r="AO399" s="427">
        <v>0</v>
      </c>
      <c r="AP399" s="427">
        <v>0</v>
      </c>
      <c r="AQ399" s="427">
        <v>0</v>
      </c>
      <c r="AR399" s="427">
        <v>0</v>
      </c>
      <c r="AS399" s="427">
        <v>0</v>
      </c>
      <c r="AT399" s="427">
        <v>0</v>
      </c>
      <c r="AU399" s="427">
        <v>0</v>
      </c>
      <c r="AV399" s="427">
        <v>0</v>
      </c>
      <c r="AW399" s="427">
        <v>0</v>
      </c>
      <c r="AX399" s="427">
        <v>0</v>
      </c>
      <c r="AY399" s="427">
        <v>0</v>
      </c>
      <c r="AZ399" s="427">
        <v>0</v>
      </c>
      <c r="BA399" s="427">
        <v>0</v>
      </c>
      <c r="BB399" s="427">
        <v>0</v>
      </c>
      <c r="BC399" s="427">
        <v>0</v>
      </c>
      <c r="BD399" s="427">
        <v>0</v>
      </c>
      <c r="BE399" s="427">
        <v>0</v>
      </c>
      <c r="BF399" s="427">
        <v>0</v>
      </c>
      <c r="BG399" s="427">
        <v>0</v>
      </c>
      <c r="BH399" s="427">
        <v>0</v>
      </c>
      <c r="BI399" s="427">
        <v>0</v>
      </c>
      <c r="BJ399" s="427">
        <v>0</v>
      </c>
      <c r="BK399" s="427">
        <v>0</v>
      </c>
      <c r="BL399" s="427">
        <v>0</v>
      </c>
      <c r="BM399" s="427">
        <v>0</v>
      </c>
      <c r="BN399" s="427">
        <v>0</v>
      </c>
      <c r="BO399" s="427">
        <v>0</v>
      </c>
      <c r="BP399" s="427">
        <v>0</v>
      </c>
      <c r="BQ399" s="427">
        <v>0</v>
      </c>
      <c r="BR399" s="427">
        <v>0</v>
      </c>
      <c r="BS399" s="427">
        <v>0</v>
      </c>
      <c r="BT399" s="427">
        <v>0</v>
      </c>
      <c r="BU399" s="427">
        <v>0</v>
      </c>
      <c r="BV399" s="427">
        <v>0</v>
      </c>
      <c r="BW399" s="427">
        <v>0</v>
      </c>
      <c r="BX399" s="427">
        <v>0</v>
      </c>
      <c r="BY399" s="427">
        <v>0</v>
      </c>
      <c r="BZ399" s="427">
        <v>0</v>
      </c>
      <c r="CA399" s="427">
        <v>0</v>
      </c>
      <c r="CB399" s="427">
        <v>0</v>
      </c>
      <c r="CC399" s="427">
        <v>0</v>
      </c>
      <c r="CD399" s="427">
        <v>0</v>
      </c>
      <c r="CE399" s="427">
        <v>0</v>
      </c>
      <c r="CF399" s="427">
        <v>0</v>
      </c>
      <c r="CG399" s="427">
        <v>0</v>
      </c>
      <c r="CH399" s="427">
        <v>0</v>
      </c>
      <c r="CI399" s="427">
        <v>0</v>
      </c>
      <c r="CJ399" s="427">
        <v>0</v>
      </c>
      <c r="CK399" s="427">
        <v>0</v>
      </c>
      <c r="CL399" s="427">
        <v>0</v>
      </c>
      <c r="CM399" s="427">
        <v>0</v>
      </c>
      <c r="CN399" s="427">
        <v>0</v>
      </c>
      <c r="CO399" s="427">
        <v>0</v>
      </c>
      <c r="CP399" s="427">
        <v>0</v>
      </c>
      <c r="CQ399" s="427">
        <v>0</v>
      </c>
      <c r="CR399" s="427">
        <v>0</v>
      </c>
      <c r="CS399" s="427">
        <v>0</v>
      </c>
      <c r="CT399" s="427">
        <v>0</v>
      </c>
      <c r="CU399" s="427">
        <v>0</v>
      </c>
      <c r="CV399" s="427">
        <v>0</v>
      </c>
      <c r="CW399" s="427">
        <v>0</v>
      </c>
      <c r="CX399" s="427">
        <v>0</v>
      </c>
      <c r="CY399" s="427">
        <v>0</v>
      </c>
      <c r="CZ399" s="427">
        <v>0</v>
      </c>
      <c r="DA399" s="427">
        <v>0</v>
      </c>
      <c r="DB399" s="436" t="s">
        <v>2126</v>
      </c>
      <c r="DC399" s="427">
        <v>0</v>
      </c>
      <c r="DD399" s="436" t="s">
        <v>2126</v>
      </c>
      <c r="DE399" s="428" t="s">
        <v>2082</v>
      </c>
    </row>
    <row r="400" spans="1:109" customFormat="1" ht="31.5">
      <c r="A400" s="424" t="s">
        <v>1251</v>
      </c>
      <c r="B400" s="425" t="s">
        <v>1255</v>
      </c>
      <c r="C400" s="424" t="s">
        <v>1256</v>
      </c>
      <c r="D400" s="426">
        <v>528.28051830272761</v>
      </c>
      <c r="E400" s="427">
        <v>0</v>
      </c>
      <c r="F400" s="427">
        <v>528.28051830272739</v>
      </c>
      <c r="G400" s="427">
        <v>0</v>
      </c>
      <c r="H400" s="427">
        <v>0</v>
      </c>
      <c r="I400" s="427">
        <v>55</v>
      </c>
      <c r="J400" s="427">
        <v>0</v>
      </c>
      <c r="K400" s="427">
        <v>0</v>
      </c>
      <c r="L400" s="427">
        <v>0</v>
      </c>
      <c r="M400" s="427">
        <v>0</v>
      </c>
      <c r="N400" s="427">
        <v>0</v>
      </c>
      <c r="O400" s="427">
        <v>0</v>
      </c>
      <c r="P400" s="427">
        <v>0</v>
      </c>
      <c r="Q400" s="427">
        <v>0</v>
      </c>
      <c r="R400" s="427">
        <v>0</v>
      </c>
      <c r="S400" s="427">
        <v>0</v>
      </c>
      <c r="T400" s="427">
        <v>0</v>
      </c>
      <c r="U400" s="427">
        <v>0</v>
      </c>
      <c r="V400" s="427">
        <v>0</v>
      </c>
      <c r="W400" s="427">
        <v>0</v>
      </c>
      <c r="X400" s="427">
        <v>0</v>
      </c>
      <c r="Y400" s="427">
        <v>0</v>
      </c>
      <c r="Z400" s="427">
        <v>0</v>
      </c>
      <c r="AA400" s="427">
        <v>0</v>
      </c>
      <c r="AB400" s="427">
        <v>0</v>
      </c>
      <c r="AC400" s="427">
        <v>0</v>
      </c>
      <c r="AD400" s="427">
        <v>0</v>
      </c>
      <c r="AE400" s="427">
        <v>0</v>
      </c>
      <c r="AF400" s="427">
        <v>0</v>
      </c>
      <c r="AG400" s="427">
        <v>0</v>
      </c>
      <c r="AH400" s="427">
        <v>0</v>
      </c>
      <c r="AI400" s="427">
        <v>0</v>
      </c>
      <c r="AJ400" s="427">
        <v>0</v>
      </c>
      <c r="AK400" s="427">
        <v>0</v>
      </c>
      <c r="AL400" s="427">
        <v>0</v>
      </c>
      <c r="AM400" s="427">
        <v>0</v>
      </c>
      <c r="AN400" s="427">
        <v>0</v>
      </c>
      <c r="AO400" s="427">
        <v>0</v>
      </c>
      <c r="AP400" s="427">
        <v>0</v>
      </c>
      <c r="AQ400" s="427">
        <v>0</v>
      </c>
      <c r="AR400" s="427">
        <v>0</v>
      </c>
      <c r="AS400" s="427">
        <v>0</v>
      </c>
      <c r="AT400" s="427">
        <v>528.28051830272739</v>
      </c>
      <c r="AU400" s="427">
        <v>0</v>
      </c>
      <c r="AV400" s="427">
        <v>0</v>
      </c>
      <c r="AW400" s="427">
        <v>55</v>
      </c>
      <c r="AX400" s="427">
        <v>0</v>
      </c>
      <c r="AY400" s="427">
        <v>0</v>
      </c>
      <c r="AZ400" s="427">
        <v>0</v>
      </c>
      <c r="BA400" s="427">
        <v>0</v>
      </c>
      <c r="BB400" s="427">
        <v>0</v>
      </c>
      <c r="BC400" s="427">
        <v>0</v>
      </c>
      <c r="BD400" s="427">
        <v>0</v>
      </c>
      <c r="BE400" s="427">
        <v>0</v>
      </c>
      <c r="BF400" s="427">
        <v>0</v>
      </c>
      <c r="BG400" s="427">
        <v>0</v>
      </c>
      <c r="BH400" s="427">
        <v>0</v>
      </c>
      <c r="BI400" s="427">
        <v>0</v>
      </c>
      <c r="BJ400" s="427">
        <v>0</v>
      </c>
      <c r="BK400" s="427">
        <v>0</v>
      </c>
      <c r="BL400" s="427">
        <v>0</v>
      </c>
      <c r="BM400" s="427">
        <v>0</v>
      </c>
      <c r="BN400" s="427">
        <v>0</v>
      </c>
      <c r="BO400" s="427">
        <v>0</v>
      </c>
      <c r="BP400" s="427">
        <v>0</v>
      </c>
      <c r="BQ400" s="427">
        <v>0</v>
      </c>
      <c r="BR400" s="427">
        <v>0</v>
      </c>
      <c r="BS400" s="427">
        <v>0</v>
      </c>
      <c r="BT400" s="427">
        <v>0</v>
      </c>
      <c r="BU400" s="427">
        <v>0</v>
      </c>
      <c r="BV400" s="427">
        <v>0</v>
      </c>
      <c r="BW400" s="427">
        <v>0</v>
      </c>
      <c r="BX400" s="427">
        <v>0</v>
      </c>
      <c r="BY400" s="427">
        <v>0</v>
      </c>
      <c r="BZ400" s="427">
        <v>0</v>
      </c>
      <c r="CA400" s="427">
        <v>0</v>
      </c>
      <c r="CB400" s="427">
        <v>0</v>
      </c>
      <c r="CC400" s="427">
        <v>0</v>
      </c>
      <c r="CD400" s="427">
        <v>0</v>
      </c>
      <c r="CE400" s="427">
        <v>0</v>
      </c>
      <c r="CF400" s="427">
        <v>0</v>
      </c>
      <c r="CG400" s="427">
        <v>0</v>
      </c>
      <c r="CH400" s="427">
        <v>0</v>
      </c>
      <c r="CI400" s="427">
        <v>0</v>
      </c>
      <c r="CJ400" s="427">
        <v>0</v>
      </c>
      <c r="CK400" s="427">
        <v>0</v>
      </c>
      <c r="CL400" s="427">
        <v>0</v>
      </c>
      <c r="CM400" s="427">
        <v>0</v>
      </c>
      <c r="CN400" s="427">
        <v>0</v>
      </c>
      <c r="CO400" s="427">
        <v>0</v>
      </c>
      <c r="CP400" s="427">
        <v>0</v>
      </c>
      <c r="CQ400" s="427">
        <v>0</v>
      </c>
      <c r="CR400" s="427">
        <v>0</v>
      </c>
      <c r="CS400" s="427">
        <v>0</v>
      </c>
      <c r="CT400" s="427">
        <v>0</v>
      </c>
      <c r="CU400" s="427">
        <v>0</v>
      </c>
      <c r="CV400" s="427">
        <v>0</v>
      </c>
      <c r="CW400" s="427">
        <v>0</v>
      </c>
      <c r="CX400" s="427">
        <v>0</v>
      </c>
      <c r="CY400" s="427">
        <v>0</v>
      </c>
      <c r="CZ400" s="427">
        <v>0</v>
      </c>
      <c r="DA400" s="427">
        <v>0</v>
      </c>
      <c r="DB400" s="436" t="s">
        <v>2126</v>
      </c>
      <c r="DC400" s="427">
        <v>0</v>
      </c>
      <c r="DD400" s="436" t="s">
        <v>2126</v>
      </c>
      <c r="DE400" s="428" t="s">
        <v>2082</v>
      </c>
    </row>
    <row r="401" spans="1:109" customFormat="1" ht="47.25">
      <c r="A401" s="424" t="s">
        <v>1251</v>
      </c>
      <c r="B401" s="425" t="s">
        <v>1257</v>
      </c>
      <c r="C401" s="424" t="s">
        <v>1258</v>
      </c>
      <c r="D401" s="426">
        <v>329.20318715682362</v>
      </c>
      <c r="E401" s="427">
        <v>0</v>
      </c>
      <c r="F401" s="427">
        <v>0</v>
      </c>
      <c r="G401" s="427">
        <v>0</v>
      </c>
      <c r="H401" s="427">
        <v>0</v>
      </c>
      <c r="I401" s="427">
        <v>0</v>
      </c>
      <c r="J401" s="427">
        <v>0</v>
      </c>
      <c r="K401" s="427">
        <v>0</v>
      </c>
      <c r="L401" s="427">
        <v>0</v>
      </c>
      <c r="M401" s="427">
        <v>0</v>
      </c>
      <c r="N401" s="427">
        <v>0</v>
      </c>
      <c r="O401" s="427">
        <v>0</v>
      </c>
      <c r="P401" s="427">
        <v>0</v>
      </c>
      <c r="Q401" s="427">
        <v>0</v>
      </c>
      <c r="R401" s="427">
        <v>0</v>
      </c>
      <c r="S401" s="427">
        <v>0</v>
      </c>
      <c r="T401" s="427">
        <v>0</v>
      </c>
      <c r="U401" s="427">
        <v>0</v>
      </c>
      <c r="V401" s="427">
        <v>0</v>
      </c>
      <c r="W401" s="427">
        <v>0</v>
      </c>
      <c r="X401" s="427">
        <v>0</v>
      </c>
      <c r="Y401" s="427">
        <v>0</v>
      </c>
      <c r="Z401" s="427">
        <v>0</v>
      </c>
      <c r="AA401" s="427">
        <v>0</v>
      </c>
      <c r="AB401" s="427">
        <v>0</v>
      </c>
      <c r="AC401" s="427">
        <v>0</v>
      </c>
      <c r="AD401" s="427">
        <v>0</v>
      </c>
      <c r="AE401" s="427">
        <v>0</v>
      </c>
      <c r="AF401" s="427">
        <v>0</v>
      </c>
      <c r="AG401" s="427">
        <v>0</v>
      </c>
      <c r="AH401" s="427">
        <v>0</v>
      </c>
      <c r="AI401" s="427">
        <v>0</v>
      </c>
      <c r="AJ401" s="427">
        <v>0</v>
      </c>
      <c r="AK401" s="427">
        <v>0</v>
      </c>
      <c r="AL401" s="427">
        <v>0</v>
      </c>
      <c r="AM401" s="427">
        <v>0</v>
      </c>
      <c r="AN401" s="427">
        <v>0</v>
      </c>
      <c r="AO401" s="427">
        <v>0</v>
      </c>
      <c r="AP401" s="427">
        <v>0</v>
      </c>
      <c r="AQ401" s="427">
        <v>0</v>
      </c>
      <c r="AR401" s="427">
        <v>0</v>
      </c>
      <c r="AS401" s="427">
        <v>0</v>
      </c>
      <c r="AT401" s="427">
        <v>0</v>
      </c>
      <c r="AU401" s="427">
        <v>0</v>
      </c>
      <c r="AV401" s="427">
        <v>0</v>
      </c>
      <c r="AW401" s="427">
        <v>0</v>
      </c>
      <c r="AX401" s="427">
        <v>0</v>
      </c>
      <c r="AY401" s="427">
        <v>0</v>
      </c>
      <c r="AZ401" s="427">
        <v>0</v>
      </c>
      <c r="BA401" s="427">
        <v>0</v>
      </c>
      <c r="BB401" s="427">
        <v>0</v>
      </c>
      <c r="BC401" s="427">
        <v>0</v>
      </c>
      <c r="BD401" s="427">
        <v>0</v>
      </c>
      <c r="BE401" s="427">
        <v>0</v>
      </c>
      <c r="BF401" s="427">
        <v>0</v>
      </c>
      <c r="BG401" s="427">
        <v>0</v>
      </c>
      <c r="BH401" s="427">
        <v>0</v>
      </c>
      <c r="BI401" s="427">
        <v>0</v>
      </c>
      <c r="BJ401" s="427">
        <v>0</v>
      </c>
      <c r="BK401" s="427">
        <v>0</v>
      </c>
      <c r="BL401" s="427">
        <v>0</v>
      </c>
      <c r="BM401" s="427">
        <v>0</v>
      </c>
      <c r="BN401" s="427">
        <v>0</v>
      </c>
      <c r="BO401" s="427">
        <v>0</v>
      </c>
      <c r="BP401" s="427">
        <v>0</v>
      </c>
      <c r="BQ401" s="427">
        <v>0</v>
      </c>
      <c r="BR401" s="427">
        <v>0</v>
      </c>
      <c r="BS401" s="427">
        <v>0</v>
      </c>
      <c r="BT401" s="427">
        <v>0</v>
      </c>
      <c r="BU401" s="427">
        <v>0</v>
      </c>
      <c r="BV401" s="427">
        <v>0</v>
      </c>
      <c r="BW401" s="427">
        <v>0</v>
      </c>
      <c r="BX401" s="427">
        <v>0</v>
      </c>
      <c r="BY401" s="427">
        <v>0</v>
      </c>
      <c r="BZ401" s="427">
        <v>0</v>
      </c>
      <c r="CA401" s="427">
        <v>0</v>
      </c>
      <c r="CB401" s="427">
        <v>0</v>
      </c>
      <c r="CC401" s="427">
        <v>0</v>
      </c>
      <c r="CD401" s="427">
        <v>0</v>
      </c>
      <c r="CE401" s="427">
        <v>0</v>
      </c>
      <c r="CF401" s="427">
        <v>0</v>
      </c>
      <c r="CG401" s="427">
        <v>0</v>
      </c>
      <c r="CH401" s="427">
        <v>0</v>
      </c>
      <c r="CI401" s="427">
        <v>0</v>
      </c>
      <c r="CJ401" s="427">
        <v>0</v>
      </c>
      <c r="CK401" s="427">
        <v>0</v>
      </c>
      <c r="CL401" s="427">
        <v>0</v>
      </c>
      <c r="CM401" s="427">
        <v>0</v>
      </c>
      <c r="CN401" s="427">
        <v>0</v>
      </c>
      <c r="CO401" s="427">
        <v>0</v>
      </c>
      <c r="CP401" s="427">
        <v>0</v>
      </c>
      <c r="CQ401" s="427">
        <v>0</v>
      </c>
      <c r="CR401" s="427">
        <v>0</v>
      </c>
      <c r="CS401" s="427">
        <v>0</v>
      </c>
      <c r="CT401" s="427">
        <v>0</v>
      </c>
      <c r="CU401" s="427">
        <v>0</v>
      </c>
      <c r="CV401" s="427">
        <v>0</v>
      </c>
      <c r="CW401" s="427">
        <v>0</v>
      </c>
      <c r="CX401" s="427">
        <v>0</v>
      </c>
      <c r="CY401" s="427">
        <v>0</v>
      </c>
      <c r="CZ401" s="427">
        <v>0</v>
      </c>
      <c r="DA401" s="427">
        <v>0</v>
      </c>
      <c r="DB401" s="436" t="s">
        <v>2126</v>
      </c>
      <c r="DC401" s="427">
        <v>0</v>
      </c>
      <c r="DD401" s="436" t="s">
        <v>2126</v>
      </c>
      <c r="DE401" s="428" t="s">
        <v>2082</v>
      </c>
    </row>
    <row r="402" spans="1:109" customFormat="1" ht="47.25">
      <c r="A402" s="424" t="s">
        <v>1251</v>
      </c>
      <c r="B402" s="425" t="s">
        <v>1259</v>
      </c>
      <c r="C402" s="424" t="s">
        <v>1260</v>
      </c>
      <c r="D402" s="426">
        <v>435.49260440105508</v>
      </c>
      <c r="E402" s="427">
        <v>0</v>
      </c>
      <c r="F402" s="427">
        <v>0</v>
      </c>
      <c r="G402" s="427">
        <v>0</v>
      </c>
      <c r="H402" s="427">
        <v>0</v>
      </c>
      <c r="I402" s="427">
        <v>0</v>
      </c>
      <c r="J402" s="427">
        <v>0</v>
      </c>
      <c r="K402" s="427">
        <v>0</v>
      </c>
      <c r="L402" s="427">
        <v>0</v>
      </c>
      <c r="M402" s="427">
        <v>0</v>
      </c>
      <c r="N402" s="427">
        <v>0</v>
      </c>
      <c r="O402" s="427">
        <v>0</v>
      </c>
      <c r="P402" s="427">
        <v>0</v>
      </c>
      <c r="Q402" s="427">
        <v>0</v>
      </c>
      <c r="R402" s="427">
        <v>0</v>
      </c>
      <c r="S402" s="427">
        <v>0</v>
      </c>
      <c r="T402" s="427">
        <v>0</v>
      </c>
      <c r="U402" s="427">
        <v>0</v>
      </c>
      <c r="V402" s="427">
        <v>0</v>
      </c>
      <c r="W402" s="427">
        <v>0</v>
      </c>
      <c r="X402" s="427">
        <v>0</v>
      </c>
      <c r="Y402" s="427">
        <v>0</v>
      </c>
      <c r="Z402" s="427">
        <v>0</v>
      </c>
      <c r="AA402" s="427">
        <v>0</v>
      </c>
      <c r="AB402" s="427">
        <v>0</v>
      </c>
      <c r="AC402" s="427">
        <v>0</v>
      </c>
      <c r="AD402" s="427">
        <v>0</v>
      </c>
      <c r="AE402" s="427">
        <v>0</v>
      </c>
      <c r="AF402" s="427">
        <v>0</v>
      </c>
      <c r="AG402" s="427">
        <v>0</v>
      </c>
      <c r="AH402" s="427">
        <v>0</v>
      </c>
      <c r="AI402" s="427">
        <v>0</v>
      </c>
      <c r="AJ402" s="427">
        <v>0</v>
      </c>
      <c r="AK402" s="427">
        <v>0</v>
      </c>
      <c r="AL402" s="427">
        <v>0</v>
      </c>
      <c r="AM402" s="427">
        <v>0</v>
      </c>
      <c r="AN402" s="427">
        <v>0</v>
      </c>
      <c r="AO402" s="427">
        <v>0</v>
      </c>
      <c r="AP402" s="427">
        <v>0</v>
      </c>
      <c r="AQ402" s="427">
        <v>0</v>
      </c>
      <c r="AR402" s="427">
        <v>0</v>
      </c>
      <c r="AS402" s="427">
        <v>0</v>
      </c>
      <c r="AT402" s="427">
        <v>0</v>
      </c>
      <c r="AU402" s="427">
        <v>0</v>
      </c>
      <c r="AV402" s="427">
        <v>0</v>
      </c>
      <c r="AW402" s="427">
        <v>0</v>
      </c>
      <c r="AX402" s="427">
        <v>0</v>
      </c>
      <c r="AY402" s="427">
        <v>0</v>
      </c>
      <c r="AZ402" s="427">
        <v>0</v>
      </c>
      <c r="BA402" s="427">
        <v>0</v>
      </c>
      <c r="BB402" s="427">
        <v>0</v>
      </c>
      <c r="BC402" s="427">
        <v>0</v>
      </c>
      <c r="BD402" s="427">
        <v>0</v>
      </c>
      <c r="BE402" s="427">
        <v>0</v>
      </c>
      <c r="BF402" s="427">
        <v>0</v>
      </c>
      <c r="BG402" s="427">
        <v>0</v>
      </c>
      <c r="BH402" s="427">
        <v>0</v>
      </c>
      <c r="BI402" s="427">
        <v>0</v>
      </c>
      <c r="BJ402" s="427">
        <v>0</v>
      </c>
      <c r="BK402" s="427">
        <v>0</v>
      </c>
      <c r="BL402" s="427">
        <v>0</v>
      </c>
      <c r="BM402" s="427">
        <v>0</v>
      </c>
      <c r="BN402" s="427">
        <v>0</v>
      </c>
      <c r="BO402" s="427">
        <v>0</v>
      </c>
      <c r="BP402" s="427">
        <v>0</v>
      </c>
      <c r="BQ402" s="427">
        <v>0</v>
      </c>
      <c r="BR402" s="427">
        <v>0</v>
      </c>
      <c r="BS402" s="427">
        <v>0</v>
      </c>
      <c r="BT402" s="427">
        <v>0</v>
      </c>
      <c r="BU402" s="427">
        <v>0</v>
      </c>
      <c r="BV402" s="427">
        <v>0</v>
      </c>
      <c r="BW402" s="427">
        <v>0</v>
      </c>
      <c r="BX402" s="427">
        <v>0</v>
      </c>
      <c r="BY402" s="427">
        <v>0</v>
      </c>
      <c r="BZ402" s="427">
        <v>0</v>
      </c>
      <c r="CA402" s="427">
        <v>0</v>
      </c>
      <c r="CB402" s="427">
        <v>0</v>
      </c>
      <c r="CC402" s="427">
        <v>0</v>
      </c>
      <c r="CD402" s="427">
        <v>0</v>
      </c>
      <c r="CE402" s="427">
        <v>0</v>
      </c>
      <c r="CF402" s="427">
        <v>0</v>
      </c>
      <c r="CG402" s="427">
        <v>0</v>
      </c>
      <c r="CH402" s="427">
        <v>0</v>
      </c>
      <c r="CI402" s="427">
        <v>0</v>
      </c>
      <c r="CJ402" s="427">
        <v>0</v>
      </c>
      <c r="CK402" s="427">
        <v>0</v>
      </c>
      <c r="CL402" s="427">
        <v>0</v>
      </c>
      <c r="CM402" s="427">
        <v>0</v>
      </c>
      <c r="CN402" s="427">
        <v>0</v>
      </c>
      <c r="CO402" s="427">
        <v>0</v>
      </c>
      <c r="CP402" s="427">
        <v>0</v>
      </c>
      <c r="CQ402" s="427">
        <v>0</v>
      </c>
      <c r="CR402" s="427">
        <v>0</v>
      </c>
      <c r="CS402" s="427">
        <v>0</v>
      </c>
      <c r="CT402" s="427">
        <v>0</v>
      </c>
      <c r="CU402" s="427">
        <v>0</v>
      </c>
      <c r="CV402" s="427">
        <v>0</v>
      </c>
      <c r="CW402" s="427">
        <v>0</v>
      </c>
      <c r="CX402" s="427">
        <v>0</v>
      </c>
      <c r="CY402" s="427">
        <v>0</v>
      </c>
      <c r="CZ402" s="427">
        <v>0</v>
      </c>
      <c r="DA402" s="427">
        <v>0</v>
      </c>
      <c r="DB402" s="436" t="s">
        <v>2126</v>
      </c>
      <c r="DC402" s="427">
        <v>0</v>
      </c>
      <c r="DD402" s="436" t="s">
        <v>2126</v>
      </c>
      <c r="DE402" s="428" t="s">
        <v>2082</v>
      </c>
    </row>
    <row r="403" spans="1:109" customFormat="1" ht="31.5">
      <c r="A403" s="424" t="s">
        <v>1251</v>
      </c>
      <c r="B403" s="425" t="s">
        <v>1261</v>
      </c>
      <c r="C403" s="424" t="s">
        <v>1262</v>
      </c>
      <c r="D403" s="426">
        <v>804.6639103610089</v>
      </c>
      <c r="E403" s="427">
        <v>0</v>
      </c>
      <c r="F403" s="427">
        <v>0</v>
      </c>
      <c r="G403" s="427">
        <v>0</v>
      </c>
      <c r="H403" s="427">
        <v>0</v>
      </c>
      <c r="I403" s="427">
        <v>0</v>
      </c>
      <c r="J403" s="427">
        <v>0</v>
      </c>
      <c r="K403" s="427">
        <v>0</v>
      </c>
      <c r="L403" s="427">
        <v>0</v>
      </c>
      <c r="M403" s="427">
        <v>0</v>
      </c>
      <c r="N403" s="427">
        <v>0</v>
      </c>
      <c r="O403" s="427">
        <v>0</v>
      </c>
      <c r="P403" s="427">
        <v>0</v>
      </c>
      <c r="Q403" s="427">
        <v>0</v>
      </c>
      <c r="R403" s="427">
        <v>0</v>
      </c>
      <c r="S403" s="427">
        <v>0</v>
      </c>
      <c r="T403" s="427">
        <v>0</v>
      </c>
      <c r="U403" s="427">
        <v>0</v>
      </c>
      <c r="V403" s="427">
        <v>0</v>
      </c>
      <c r="W403" s="427">
        <v>0</v>
      </c>
      <c r="X403" s="427">
        <v>0</v>
      </c>
      <c r="Y403" s="427">
        <v>0</v>
      </c>
      <c r="Z403" s="427">
        <v>0</v>
      </c>
      <c r="AA403" s="427">
        <v>0</v>
      </c>
      <c r="AB403" s="427">
        <v>0</v>
      </c>
      <c r="AC403" s="427">
        <v>0</v>
      </c>
      <c r="AD403" s="427">
        <v>0</v>
      </c>
      <c r="AE403" s="427">
        <v>0</v>
      </c>
      <c r="AF403" s="427">
        <v>0</v>
      </c>
      <c r="AG403" s="427">
        <v>0</v>
      </c>
      <c r="AH403" s="427">
        <v>0</v>
      </c>
      <c r="AI403" s="427">
        <v>0</v>
      </c>
      <c r="AJ403" s="427">
        <v>0</v>
      </c>
      <c r="AK403" s="427">
        <v>0</v>
      </c>
      <c r="AL403" s="427">
        <v>0</v>
      </c>
      <c r="AM403" s="427">
        <v>0</v>
      </c>
      <c r="AN403" s="427">
        <v>0</v>
      </c>
      <c r="AO403" s="427">
        <v>0</v>
      </c>
      <c r="AP403" s="427">
        <v>0</v>
      </c>
      <c r="AQ403" s="427">
        <v>0</v>
      </c>
      <c r="AR403" s="427">
        <v>0</v>
      </c>
      <c r="AS403" s="427">
        <v>0</v>
      </c>
      <c r="AT403" s="427">
        <v>0</v>
      </c>
      <c r="AU403" s="427">
        <v>0</v>
      </c>
      <c r="AV403" s="427">
        <v>0</v>
      </c>
      <c r="AW403" s="427">
        <v>0</v>
      </c>
      <c r="AX403" s="427">
        <v>0</v>
      </c>
      <c r="AY403" s="427">
        <v>0</v>
      </c>
      <c r="AZ403" s="427">
        <v>0</v>
      </c>
      <c r="BA403" s="427">
        <v>0</v>
      </c>
      <c r="BB403" s="427">
        <v>0</v>
      </c>
      <c r="BC403" s="427">
        <v>0</v>
      </c>
      <c r="BD403" s="427">
        <v>0</v>
      </c>
      <c r="BE403" s="427">
        <v>0</v>
      </c>
      <c r="BF403" s="427">
        <v>0</v>
      </c>
      <c r="BG403" s="427">
        <v>0</v>
      </c>
      <c r="BH403" s="427">
        <v>0</v>
      </c>
      <c r="BI403" s="427">
        <v>0</v>
      </c>
      <c r="BJ403" s="427">
        <v>0</v>
      </c>
      <c r="BK403" s="427">
        <v>0</v>
      </c>
      <c r="BL403" s="427">
        <v>0</v>
      </c>
      <c r="BM403" s="427">
        <v>0</v>
      </c>
      <c r="BN403" s="427">
        <v>0</v>
      </c>
      <c r="BO403" s="427">
        <v>0</v>
      </c>
      <c r="BP403" s="427">
        <v>0</v>
      </c>
      <c r="BQ403" s="427">
        <v>0</v>
      </c>
      <c r="BR403" s="427">
        <v>0</v>
      </c>
      <c r="BS403" s="427">
        <v>0</v>
      </c>
      <c r="BT403" s="427">
        <v>0</v>
      </c>
      <c r="BU403" s="427">
        <v>0</v>
      </c>
      <c r="BV403" s="427">
        <v>0</v>
      </c>
      <c r="BW403" s="427">
        <v>0</v>
      </c>
      <c r="BX403" s="427">
        <v>0</v>
      </c>
      <c r="BY403" s="427">
        <v>0</v>
      </c>
      <c r="BZ403" s="427">
        <v>0</v>
      </c>
      <c r="CA403" s="427">
        <v>0</v>
      </c>
      <c r="CB403" s="427">
        <v>0</v>
      </c>
      <c r="CC403" s="427">
        <v>0</v>
      </c>
      <c r="CD403" s="427">
        <v>0</v>
      </c>
      <c r="CE403" s="427">
        <v>0</v>
      </c>
      <c r="CF403" s="427">
        <v>0</v>
      </c>
      <c r="CG403" s="427">
        <v>0</v>
      </c>
      <c r="CH403" s="427">
        <v>0</v>
      </c>
      <c r="CI403" s="427">
        <v>0</v>
      </c>
      <c r="CJ403" s="427">
        <v>0</v>
      </c>
      <c r="CK403" s="427">
        <v>0</v>
      </c>
      <c r="CL403" s="427">
        <v>0</v>
      </c>
      <c r="CM403" s="427">
        <v>0</v>
      </c>
      <c r="CN403" s="427">
        <v>0</v>
      </c>
      <c r="CO403" s="427">
        <v>0</v>
      </c>
      <c r="CP403" s="427">
        <v>0</v>
      </c>
      <c r="CQ403" s="427">
        <v>0</v>
      </c>
      <c r="CR403" s="427">
        <v>0</v>
      </c>
      <c r="CS403" s="427">
        <v>0</v>
      </c>
      <c r="CT403" s="427">
        <v>0</v>
      </c>
      <c r="CU403" s="427">
        <v>0</v>
      </c>
      <c r="CV403" s="427">
        <v>0</v>
      </c>
      <c r="CW403" s="427">
        <v>0</v>
      </c>
      <c r="CX403" s="427">
        <v>0</v>
      </c>
      <c r="CY403" s="427">
        <v>0</v>
      </c>
      <c r="CZ403" s="427">
        <v>0</v>
      </c>
      <c r="DA403" s="427">
        <v>0</v>
      </c>
      <c r="DB403" s="436" t="s">
        <v>2126</v>
      </c>
      <c r="DC403" s="427">
        <v>0</v>
      </c>
      <c r="DD403" s="436" t="s">
        <v>2126</v>
      </c>
      <c r="DE403" s="428" t="s">
        <v>2082</v>
      </c>
    </row>
    <row r="404" spans="1:109" customFormat="1" ht="63">
      <c r="A404" s="424" t="s">
        <v>1251</v>
      </c>
      <c r="B404" s="425" t="s">
        <v>1263</v>
      </c>
      <c r="C404" s="424" t="s">
        <v>1264</v>
      </c>
      <c r="D404" s="426">
        <v>149.02663321486949</v>
      </c>
      <c r="E404" s="427">
        <v>0</v>
      </c>
      <c r="F404" s="427">
        <v>0</v>
      </c>
      <c r="G404" s="427">
        <v>0</v>
      </c>
      <c r="H404" s="427">
        <v>0</v>
      </c>
      <c r="I404" s="427">
        <v>0</v>
      </c>
      <c r="J404" s="427">
        <v>0</v>
      </c>
      <c r="K404" s="427">
        <v>0</v>
      </c>
      <c r="L404" s="427">
        <v>0</v>
      </c>
      <c r="M404" s="427">
        <v>0</v>
      </c>
      <c r="N404" s="427">
        <v>0</v>
      </c>
      <c r="O404" s="427">
        <v>0</v>
      </c>
      <c r="P404" s="427">
        <v>0</v>
      </c>
      <c r="Q404" s="427">
        <v>0</v>
      </c>
      <c r="R404" s="427">
        <v>0</v>
      </c>
      <c r="S404" s="427">
        <v>0</v>
      </c>
      <c r="T404" s="427">
        <v>0</v>
      </c>
      <c r="U404" s="427">
        <v>0</v>
      </c>
      <c r="V404" s="427">
        <v>0</v>
      </c>
      <c r="W404" s="427">
        <v>0</v>
      </c>
      <c r="X404" s="427">
        <v>0</v>
      </c>
      <c r="Y404" s="427">
        <v>0</v>
      </c>
      <c r="Z404" s="427">
        <v>0</v>
      </c>
      <c r="AA404" s="427">
        <v>0</v>
      </c>
      <c r="AB404" s="427">
        <v>0</v>
      </c>
      <c r="AC404" s="427">
        <v>0</v>
      </c>
      <c r="AD404" s="427">
        <v>0</v>
      </c>
      <c r="AE404" s="427">
        <v>0</v>
      </c>
      <c r="AF404" s="427">
        <v>0</v>
      </c>
      <c r="AG404" s="427">
        <v>0</v>
      </c>
      <c r="AH404" s="427">
        <v>0</v>
      </c>
      <c r="AI404" s="427">
        <v>0</v>
      </c>
      <c r="AJ404" s="427">
        <v>0</v>
      </c>
      <c r="AK404" s="427">
        <v>0</v>
      </c>
      <c r="AL404" s="427">
        <v>0</v>
      </c>
      <c r="AM404" s="427">
        <v>0</v>
      </c>
      <c r="AN404" s="427">
        <v>0</v>
      </c>
      <c r="AO404" s="427">
        <v>0</v>
      </c>
      <c r="AP404" s="427">
        <v>0</v>
      </c>
      <c r="AQ404" s="427">
        <v>0</v>
      </c>
      <c r="AR404" s="427">
        <v>0</v>
      </c>
      <c r="AS404" s="427">
        <v>0</v>
      </c>
      <c r="AT404" s="427">
        <v>0</v>
      </c>
      <c r="AU404" s="427">
        <v>0</v>
      </c>
      <c r="AV404" s="427">
        <v>0</v>
      </c>
      <c r="AW404" s="427">
        <v>0</v>
      </c>
      <c r="AX404" s="427">
        <v>0</v>
      </c>
      <c r="AY404" s="427">
        <v>0</v>
      </c>
      <c r="AZ404" s="427">
        <v>0</v>
      </c>
      <c r="BA404" s="427">
        <v>0</v>
      </c>
      <c r="BB404" s="427">
        <v>0</v>
      </c>
      <c r="BC404" s="427">
        <v>0</v>
      </c>
      <c r="BD404" s="427">
        <v>0</v>
      </c>
      <c r="BE404" s="427">
        <v>0</v>
      </c>
      <c r="BF404" s="427">
        <v>0</v>
      </c>
      <c r="BG404" s="427">
        <v>0</v>
      </c>
      <c r="BH404" s="427">
        <v>0</v>
      </c>
      <c r="BI404" s="427">
        <v>0</v>
      </c>
      <c r="BJ404" s="427">
        <v>0</v>
      </c>
      <c r="BK404" s="427">
        <v>0</v>
      </c>
      <c r="BL404" s="427">
        <v>0</v>
      </c>
      <c r="BM404" s="427">
        <v>0</v>
      </c>
      <c r="BN404" s="427">
        <v>0</v>
      </c>
      <c r="BO404" s="427">
        <v>0</v>
      </c>
      <c r="BP404" s="427">
        <v>0</v>
      </c>
      <c r="BQ404" s="427">
        <v>0</v>
      </c>
      <c r="BR404" s="427">
        <v>0</v>
      </c>
      <c r="BS404" s="427">
        <v>0</v>
      </c>
      <c r="BT404" s="427">
        <v>0</v>
      </c>
      <c r="BU404" s="427">
        <v>0</v>
      </c>
      <c r="BV404" s="427">
        <v>0</v>
      </c>
      <c r="BW404" s="427">
        <v>0</v>
      </c>
      <c r="BX404" s="427">
        <v>0</v>
      </c>
      <c r="BY404" s="427">
        <v>0</v>
      </c>
      <c r="BZ404" s="427">
        <v>0</v>
      </c>
      <c r="CA404" s="427">
        <v>0</v>
      </c>
      <c r="CB404" s="427">
        <v>0</v>
      </c>
      <c r="CC404" s="427">
        <v>0</v>
      </c>
      <c r="CD404" s="427">
        <v>0</v>
      </c>
      <c r="CE404" s="427">
        <v>0</v>
      </c>
      <c r="CF404" s="427">
        <v>0</v>
      </c>
      <c r="CG404" s="427">
        <v>0</v>
      </c>
      <c r="CH404" s="427">
        <v>0</v>
      </c>
      <c r="CI404" s="427">
        <v>0</v>
      </c>
      <c r="CJ404" s="427">
        <v>0</v>
      </c>
      <c r="CK404" s="427">
        <v>0</v>
      </c>
      <c r="CL404" s="427">
        <v>0</v>
      </c>
      <c r="CM404" s="427">
        <v>0</v>
      </c>
      <c r="CN404" s="427">
        <v>0</v>
      </c>
      <c r="CO404" s="427">
        <v>0</v>
      </c>
      <c r="CP404" s="427">
        <v>0</v>
      </c>
      <c r="CQ404" s="427">
        <v>0</v>
      </c>
      <c r="CR404" s="427">
        <v>0</v>
      </c>
      <c r="CS404" s="427">
        <v>0</v>
      </c>
      <c r="CT404" s="427">
        <v>0</v>
      </c>
      <c r="CU404" s="427">
        <v>0</v>
      </c>
      <c r="CV404" s="427">
        <v>0</v>
      </c>
      <c r="CW404" s="427">
        <v>0</v>
      </c>
      <c r="CX404" s="427">
        <v>0</v>
      </c>
      <c r="CY404" s="427">
        <v>0</v>
      </c>
      <c r="CZ404" s="427">
        <v>0</v>
      </c>
      <c r="DA404" s="427">
        <v>0</v>
      </c>
      <c r="DB404" s="436" t="s">
        <v>2126</v>
      </c>
      <c r="DC404" s="427">
        <v>0</v>
      </c>
      <c r="DD404" s="436" t="s">
        <v>2126</v>
      </c>
      <c r="DE404" s="428" t="s">
        <v>2082</v>
      </c>
    </row>
    <row r="405" spans="1:109" customFormat="1" ht="47.25">
      <c r="A405" s="424" t="s">
        <v>1251</v>
      </c>
      <c r="B405" s="425" t="s">
        <v>1265</v>
      </c>
      <c r="C405" s="424" t="s">
        <v>1266</v>
      </c>
      <c r="D405" s="426">
        <v>9.0975294561663862</v>
      </c>
      <c r="E405" s="427">
        <v>0</v>
      </c>
      <c r="F405" s="427">
        <v>9.0975294561663542</v>
      </c>
      <c r="G405" s="427">
        <v>0</v>
      </c>
      <c r="H405" s="427">
        <v>0</v>
      </c>
      <c r="I405" s="427">
        <v>0.48</v>
      </c>
      <c r="J405" s="427">
        <v>0</v>
      </c>
      <c r="K405" s="427">
        <v>0</v>
      </c>
      <c r="L405" s="427">
        <v>0</v>
      </c>
      <c r="M405" s="427">
        <v>0</v>
      </c>
      <c r="N405" s="427">
        <v>0</v>
      </c>
      <c r="O405" s="427">
        <v>0</v>
      </c>
      <c r="P405" s="427">
        <v>0</v>
      </c>
      <c r="Q405" s="427">
        <v>0</v>
      </c>
      <c r="R405" s="427">
        <v>0</v>
      </c>
      <c r="S405" s="427">
        <v>0</v>
      </c>
      <c r="T405" s="427">
        <v>0</v>
      </c>
      <c r="U405" s="427">
        <v>0</v>
      </c>
      <c r="V405" s="427">
        <v>0</v>
      </c>
      <c r="W405" s="427">
        <v>0</v>
      </c>
      <c r="X405" s="427">
        <v>0</v>
      </c>
      <c r="Y405" s="427">
        <v>0</v>
      </c>
      <c r="Z405" s="427">
        <v>0</v>
      </c>
      <c r="AA405" s="427">
        <v>0</v>
      </c>
      <c r="AB405" s="427">
        <v>0</v>
      </c>
      <c r="AC405" s="427">
        <v>0</v>
      </c>
      <c r="AD405" s="427">
        <v>0</v>
      </c>
      <c r="AE405" s="427">
        <v>0</v>
      </c>
      <c r="AF405" s="427">
        <v>0</v>
      </c>
      <c r="AG405" s="427">
        <v>0</v>
      </c>
      <c r="AH405" s="427">
        <v>0</v>
      </c>
      <c r="AI405" s="427">
        <v>0</v>
      </c>
      <c r="AJ405" s="427">
        <v>9.0975294561663542</v>
      </c>
      <c r="AK405" s="427">
        <v>0</v>
      </c>
      <c r="AL405" s="427">
        <v>0</v>
      </c>
      <c r="AM405" s="427">
        <v>0.48</v>
      </c>
      <c r="AN405" s="427">
        <v>0</v>
      </c>
      <c r="AO405" s="427">
        <v>0</v>
      </c>
      <c r="AP405" s="427">
        <v>0</v>
      </c>
      <c r="AQ405" s="427">
        <v>0</v>
      </c>
      <c r="AR405" s="427">
        <v>0</v>
      </c>
      <c r="AS405" s="427">
        <v>0</v>
      </c>
      <c r="AT405" s="427">
        <v>0</v>
      </c>
      <c r="AU405" s="427">
        <v>0</v>
      </c>
      <c r="AV405" s="427">
        <v>0</v>
      </c>
      <c r="AW405" s="427">
        <v>0</v>
      </c>
      <c r="AX405" s="427">
        <v>0</v>
      </c>
      <c r="AY405" s="427">
        <v>0</v>
      </c>
      <c r="AZ405" s="427">
        <v>0</v>
      </c>
      <c r="BA405" s="427">
        <v>0</v>
      </c>
      <c r="BB405" s="427">
        <v>0</v>
      </c>
      <c r="BC405" s="427">
        <v>0</v>
      </c>
      <c r="BD405" s="427">
        <v>0</v>
      </c>
      <c r="BE405" s="427">
        <v>0</v>
      </c>
      <c r="BF405" s="427">
        <v>0</v>
      </c>
      <c r="BG405" s="427">
        <v>0</v>
      </c>
      <c r="BH405" s="427">
        <v>0</v>
      </c>
      <c r="BI405" s="427">
        <v>0</v>
      </c>
      <c r="BJ405" s="427">
        <v>0</v>
      </c>
      <c r="BK405" s="427">
        <v>0</v>
      </c>
      <c r="BL405" s="427">
        <v>0</v>
      </c>
      <c r="BM405" s="427">
        <v>0</v>
      </c>
      <c r="BN405" s="427">
        <v>0</v>
      </c>
      <c r="BO405" s="427">
        <v>0</v>
      </c>
      <c r="BP405" s="427">
        <v>0</v>
      </c>
      <c r="BQ405" s="427">
        <v>0</v>
      </c>
      <c r="BR405" s="427">
        <v>0</v>
      </c>
      <c r="BS405" s="427">
        <v>0</v>
      </c>
      <c r="BT405" s="427">
        <v>0</v>
      </c>
      <c r="BU405" s="427">
        <v>0</v>
      </c>
      <c r="BV405" s="427">
        <v>0</v>
      </c>
      <c r="BW405" s="427">
        <v>0</v>
      </c>
      <c r="BX405" s="427">
        <v>0</v>
      </c>
      <c r="BY405" s="427">
        <v>0</v>
      </c>
      <c r="BZ405" s="427">
        <v>0</v>
      </c>
      <c r="CA405" s="427">
        <v>0</v>
      </c>
      <c r="CB405" s="427">
        <v>0</v>
      </c>
      <c r="CC405" s="427">
        <v>0</v>
      </c>
      <c r="CD405" s="427">
        <v>0</v>
      </c>
      <c r="CE405" s="427">
        <v>0</v>
      </c>
      <c r="CF405" s="427">
        <v>0</v>
      </c>
      <c r="CG405" s="427">
        <v>0</v>
      </c>
      <c r="CH405" s="427">
        <v>0</v>
      </c>
      <c r="CI405" s="427">
        <v>0</v>
      </c>
      <c r="CJ405" s="427">
        <v>0</v>
      </c>
      <c r="CK405" s="427">
        <v>0</v>
      </c>
      <c r="CL405" s="427">
        <v>0</v>
      </c>
      <c r="CM405" s="427">
        <v>0</v>
      </c>
      <c r="CN405" s="427">
        <v>0</v>
      </c>
      <c r="CO405" s="427">
        <v>0</v>
      </c>
      <c r="CP405" s="427">
        <v>0</v>
      </c>
      <c r="CQ405" s="427">
        <v>0</v>
      </c>
      <c r="CR405" s="427">
        <v>0</v>
      </c>
      <c r="CS405" s="427">
        <v>0</v>
      </c>
      <c r="CT405" s="427">
        <v>0</v>
      </c>
      <c r="CU405" s="427">
        <v>0</v>
      </c>
      <c r="CV405" s="427">
        <v>0</v>
      </c>
      <c r="CW405" s="427">
        <v>0</v>
      </c>
      <c r="CX405" s="427">
        <v>0</v>
      </c>
      <c r="CY405" s="427">
        <v>0</v>
      </c>
      <c r="CZ405" s="427">
        <v>0</v>
      </c>
      <c r="DA405" s="427">
        <v>0</v>
      </c>
      <c r="DB405" s="436" t="s">
        <v>2126</v>
      </c>
      <c r="DC405" s="427">
        <v>0</v>
      </c>
      <c r="DD405" s="436" t="s">
        <v>2126</v>
      </c>
      <c r="DE405" s="428" t="s">
        <v>2082</v>
      </c>
    </row>
    <row r="406" spans="1:109" customFormat="1" ht="31.5">
      <c r="A406" s="424" t="s">
        <v>1251</v>
      </c>
      <c r="B406" s="425" t="s">
        <v>1267</v>
      </c>
      <c r="C406" s="424" t="s">
        <v>1268</v>
      </c>
      <c r="D406" s="426">
        <v>505.07819422639352</v>
      </c>
      <c r="E406" s="427">
        <v>0</v>
      </c>
      <c r="F406" s="427">
        <v>505.07819422639341</v>
      </c>
      <c r="G406" s="427">
        <v>0</v>
      </c>
      <c r="H406" s="427">
        <v>0</v>
      </c>
      <c r="I406" s="427">
        <v>39</v>
      </c>
      <c r="J406" s="427">
        <v>0</v>
      </c>
      <c r="K406" s="427">
        <v>0</v>
      </c>
      <c r="L406" s="427">
        <v>0</v>
      </c>
      <c r="M406" s="427">
        <v>0</v>
      </c>
      <c r="N406" s="427">
        <v>0</v>
      </c>
      <c r="O406" s="427">
        <v>0</v>
      </c>
      <c r="P406" s="427">
        <v>0</v>
      </c>
      <c r="Q406" s="427">
        <v>0</v>
      </c>
      <c r="R406" s="427">
        <v>0</v>
      </c>
      <c r="S406" s="427">
        <v>0</v>
      </c>
      <c r="T406" s="427">
        <v>0</v>
      </c>
      <c r="U406" s="427">
        <v>0</v>
      </c>
      <c r="V406" s="427">
        <v>0</v>
      </c>
      <c r="W406" s="427">
        <v>0</v>
      </c>
      <c r="X406" s="427">
        <v>0</v>
      </c>
      <c r="Y406" s="427">
        <v>0</v>
      </c>
      <c r="Z406" s="427">
        <v>0</v>
      </c>
      <c r="AA406" s="427">
        <v>0</v>
      </c>
      <c r="AB406" s="427">
        <v>0</v>
      </c>
      <c r="AC406" s="427">
        <v>0</v>
      </c>
      <c r="AD406" s="427">
        <v>0</v>
      </c>
      <c r="AE406" s="427">
        <v>0</v>
      </c>
      <c r="AF406" s="427">
        <v>0</v>
      </c>
      <c r="AG406" s="427">
        <v>0</v>
      </c>
      <c r="AH406" s="427">
        <v>0</v>
      </c>
      <c r="AI406" s="427">
        <v>0</v>
      </c>
      <c r="AJ406" s="427">
        <v>0</v>
      </c>
      <c r="AK406" s="427">
        <v>0</v>
      </c>
      <c r="AL406" s="427">
        <v>0</v>
      </c>
      <c r="AM406" s="427">
        <v>0</v>
      </c>
      <c r="AN406" s="427">
        <v>0</v>
      </c>
      <c r="AO406" s="427">
        <v>0</v>
      </c>
      <c r="AP406" s="427">
        <v>0</v>
      </c>
      <c r="AQ406" s="427">
        <v>0</v>
      </c>
      <c r="AR406" s="427">
        <v>0</v>
      </c>
      <c r="AS406" s="427">
        <v>0</v>
      </c>
      <c r="AT406" s="427">
        <v>505.07819422639341</v>
      </c>
      <c r="AU406" s="427">
        <v>0</v>
      </c>
      <c r="AV406" s="427">
        <v>0</v>
      </c>
      <c r="AW406" s="427">
        <v>39</v>
      </c>
      <c r="AX406" s="427">
        <v>0</v>
      </c>
      <c r="AY406" s="427">
        <v>0</v>
      </c>
      <c r="AZ406" s="427">
        <v>0</v>
      </c>
      <c r="BA406" s="427">
        <v>0</v>
      </c>
      <c r="BB406" s="427">
        <v>0</v>
      </c>
      <c r="BC406" s="427">
        <v>0</v>
      </c>
      <c r="BD406" s="427">
        <v>0</v>
      </c>
      <c r="BE406" s="427">
        <v>0</v>
      </c>
      <c r="BF406" s="427">
        <v>0</v>
      </c>
      <c r="BG406" s="427">
        <v>0</v>
      </c>
      <c r="BH406" s="427">
        <v>0</v>
      </c>
      <c r="BI406" s="427">
        <v>0</v>
      </c>
      <c r="BJ406" s="427">
        <v>0</v>
      </c>
      <c r="BK406" s="427">
        <v>0</v>
      </c>
      <c r="BL406" s="427">
        <v>0</v>
      </c>
      <c r="BM406" s="427">
        <v>0</v>
      </c>
      <c r="BN406" s="427">
        <v>0</v>
      </c>
      <c r="BO406" s="427">
        <v>0</v>
      </c>
      <c r="BP406" s="427">
        <v>0</v>
      </c>
      <c r="BQ406" s="427">
        <v>0</v>
      </c>
      <c r="BR406" s="427">
        <v>0</v>
      </c>
      <c r="BS406" s="427">
        <v>0</v>
      </c>
      <c r="BT406" s="427">
        <v>0</v>
      </c>
      <c r="BU406" s="427">
        <v>0</v>
      </c>
      <c r="BV406" s="427">
        <v>0</v>
      </c>
      <c r="BW406" s="427">
        <v>0</v>
      </c>
      <c r="BX406" s="427">
        <v>0</v>
      </c>
      <c r="BY406" s="427">
        <v>0</v>
      </c>
      <c r="BZ406" s="427">
        <v>0</v>
      </c>
      <c r="CA406" s="427">
        <v>0</v>
      </c>
      <c r="CB406" s="427">
        <v>0</v>
      </c>
      <c r="CC406" s="427">
        <v>0</v>
      </c>
      <c r="CD406" s="427">
        <v>0</v>
      </c>
      <c r="CE406" s="427">
        <v>0</v>
      </c>
      <c r="CF406" s="427">
        <v>0</v>
      </c>
      <c r="CG406" s="427">
        <v>0</v>
      </c>
      <c r="CH406" s="427">
        <v>0</v>
      </c>
      <c r="CI406" s="427">
        <v>0</v>
      </c>
      <c r="CJ406" s="427">
        <v>0</v>
      </c>
      <c r="CK406" s="427">
        <v>0</v>
      </c>
      <c r="CL406" s="427">
        <v>0</v>
      </c>
      <c r="CM406" s="427">
        <v>0</v>
      </c>
      <c r="CN406" s="427">
        <v>0</v>
      </c>
      <c r="CO406" s="427">
        <v>0</v>
      </c>
      <c r="CP406" s="427">
        <v>0</v>
      </c>
      <c r="CQ406" s="427">
        <v>0</v>
      </c>
      <c r="CR406" s="427">
        <v>0</v>
      </c>
      <c r="CS406" s="427">
        <v>0</v>
      </c>
      <c r="CT406" s="427">
        <v>0</v>
      </c>
      <c r="CU406" s="427">
        <v>0</v>
      </c>
      <c r="CV406" s="427">
        <v>0</v>
      </c>
      <c r="CW406" s="427">
        <v>0</v>
      </c>
      <c r="CX406" s="427">
        <v>0</v>
      </c>
      <c r="CY406" s="427">
        <v>0</v>
      </c>
      <c r="CZ406" s="427">
        <v>0</v>
      </c>
      <c r="DA406" s="427">
        <v>0</v>
      </c>
      <c r="DB406" s="436" t="s">
        <v>2126</v>
      </c>
      <c r="DC406" s="427">
        <v>0</v>
      </c>
      <c r="DD406" s="436" t="s">
        <v>2126</v>
      </c>
      <c r="DE406" s="428" t="s">
        <v>2082</v>
      </c>
    </row>
    <row r="407" spans="1:109" customFormat="1" ht="31.5">
      <c r="A407" s="424" t="s">
        <v>1251</v>
      </c>
      <c r="B407" s="425" t="s">
        <v>1269</v>
      </c>
      <c r="C407" s="424" t="s">
        <v>1270</v>
      </c>
      <c r="D407" s="426">
        <v>468.08765254237284</v>
      </c>
      <c r="E407" s="427">
        <v>0</v>
      </c>
      <c r="F407" s="427">
        <v>468.08765254237284</v>
      </c>
      <c r="G407" s="427">
        <v>50</v>
      </c>
      <c r="H407" s="427">
        <v>0</v>
      </c>
      <c r="I407" s="427">
        <v>0.5</v>
      </c>
      <c r="J407" s="427">
        <v>0</v>
      </c>
      <c r="K407" s="427">
        <v>0</v>
      </c>
      <c r="L407" s="427">
        <v>0</v>
      </c>
      <c r="M407" s="427">
        <v>0</v>
      </c>
      <c r="N407" s="427">
        <v>0</v>
      </c>
      <c r="O407" s="427">
        <v>0</v>
      </c>
      <c r="P407" s="427">
        <v>0</v>
      </c>
      <c r="Q407" s="427">
        <v>0</v>
      </c>
      <c r="R407" s="427">
        <v>0</v>
      </c>
      <c r="S407" s="427">
        <v>0</v>
      </c>
      <c r="T407" s="427">
        <v>0</v>
      </c>
      <c r="U407" s="427">
        <v>0</v>
      </c>
      <c r="V407" s="427">
        <v>0</v>
      </c>
      <c r="W407" s="427">
        <v>0</v>
      </c>
      <c r="X407" s="427">
        <v>0</v>
      </c>
      <c r="Y407" s="427">
        <v>0</v>
      </c>
      <c r="Z407" s="427">
        <v>0</v>
      </c>
      <c r="AA407" s="427">
        <v>0</v>
      </c>
      <c r="AB407" s="427">
        <v>0</v>
      </c>
      <c r="AC407" s="427">
        <v>0</v>
      </c>
      <c r="AD407" s="427">
        <v>0</v>
      </c>
      <c r="AE407" s="427">
        <v>0</v>
      </c>
      <c r="AF407" s="427">
        <v>0</v>
      </c>
      <c r="AG407" s="427">
        <v>0</v>
      </c>
      <c r="AH407" s="427">
        <v>0</v>
      </c>
      <c r="AI407" s="427">
        <v>0</v>
      </c>
      <c r="AJ407" s="427">
        <v>0</v>
      </c>
      <c r="AK407" s="427">
        <v>0</v>
      </c>
      <c r="AL407" s="427">
        <v>0</v>
      </c>
      <c r="AM407" s="427">
        <v>0</v>
      </c>
      <c r="AN407" s="427">
        <v>0</v>
      </c>
      <c r="AO407" s="427">
        <v>0</v>
      </c>
      <c r="AP407" s="427">
        <v>0</v>
      </c>
      <c r="AQ407" s="427">
        <v>0</v>
      </c>
      <c r="AR407" s="427">
        <v>0</v>
      </c>
      <c r="AS407" s="427">
        <v>0</v>
      </c>
      <c r="AT407" s="427">
        <v>468.08765254237284</v>
      </c>
      <c r="AU407" s="427">
        <v>50</v>
      </c>
      <c r="AV407" s="427">
        <v>0</v>
      </c>
      <c r="AW407" s="427">
        <v>0.5</v>
      </c>
      <c r="AX407" s="427">
        <v>0</v>
      </c>
      <c r="AY407" s="427">
        <v>0</v>
      </c>
      <c r="AZ407" s="427">
        <v>0</v>
      </c>
      <c r="BA407" s="427">
        <v>0</v>
      </c>
      <c r="BB407" s="427">
        <v>0</v>
      </c>
      <c r="BC407" s="427">
        <v>0</v>
      </c>
      <c r="BD407" s="427">
        <v>0</v>
      </c>
      <c r="BE407" s="427">
        <v>0</v>
      </c>
      <c r="BF407" s="427">
        <v>0</v>
      </c>
      <c r="BG407" s="427">
        <v>0</v>
      </c>
      <c r="BH407" s="427">
        <v>0</v>
      </c>
      <c r="BI407" s="427">
        <v>0</v>
      </c>
      <c r="BJ407" s="427">
        <v>0</v>
      </c>
      <c r="BK407" s="427">
        <v>0</v>
      </c>
      <c r="BL407" s="427">
        <v>0</v>
      </c>
      <c r="BM407" s="427">
        <v>0</v>
      </c>
      <c r="BN407" s="427">
        <v>0</v>
      </c>
      <c r="BO407" s="427">
        <v>0</v>
      </c>
      <c r="BP407" s="427">
        <v>0</v>
      </c>
      <c r="BQ407" s="427">
        <v>0</v>
      </c>
      <c r="BR407" s="427">
        <v>0</v>
      </c>
      <c r="BS407" s="427">
        <v>0</v>
      </c>
      <c r="BT407" s="427">
        <v>0</v>
      </c>
      <c r="BU407" s="427">
        <v>0</v>
      </c>
      <c r="BV407" s="427">
        <v>0</v>
      </c>
      <c r="BW407" s="427">
        <v>0</v>
      </c>
      <c r="BX407" s="427">
        <v>0</v>
      </c>
      <c r="BY407" s="427">
        <v>0</v>
      </c>
      <c r="BZ407" s="427">
        <v>0</v>
      </c>
      <c r="CA407" s="427">
        <v>0</v>
      </c>
      <c r="CB407" s="427">
        <v>0</v>
      </c>
      <c r="CC407" s="427">
        <v>0</v>
      </c>
      <c r="CD407" s="427">
        <v>0</v>
      </c>
      <c r="CE407" s="427">
        <v>0</v>
      </c>
      <c r="CF407" s="427">
        <v>0</v>
      </c>
      <c r="CG407" s="427">
        <v>0</v>
      </c>
      <c r="CH407" s="427">
        <v>0</v>
      </c>
      <c r="CI407" s="427">
        <v>0</v>
      </c>
      <c r="CJ407" s="427">
        <v>0</v>
      </c>
      <c r="CK407" s="427">
        <v>0</v>
      </c>
      <c r="CL407" s="427">
        <v>0</v>
      </c>
      <c r="CM407" s="427">
        <v>0</v>
      </c>
      <c r="CN407" s="427">
        <v>0</v>
      </c>
      <c r="CO407" s="427">
        <v>0</v>
      </c>
      <c r="CP407" s="427">
        <v>0</v>
      </c>
      <c r="CQ407" s="427">
        <v>0</v>
      </c>
      <c r="CR407" s="427">
        <v>0</v>
      </c>
      <c r="CS407" s="427">
        <v>0</v>
      </c>
      <c r="CT407" s="427">
        <v>0</v>
      </c>
      <c r="CU407" s="427">
        <v>0</v>
      </c>
      <c r="CV407" s="427">
        <v>0</v>
      </c>
      <c r="CW407" s="427">
        <v>0</v>
      </c>
      <c r="CX407" s="427">
        <v>0</v>
      </c>
      <c r="CY407" s="427">
        <v>0</v>
      </c>
      <c r="CZ407" s="427">
        <v>0</v>
      </c>
      <c r="DA407" s="427">
        <v>0</v>
      </c>
      <c r="DB407" s="436" t="s">
        <v>2126</v>
      </c>
      <c r="DC407" s="427">
        <v>0</v>
      </c>
      <c r="DD407" s="436" t="s">
        <v>2126</v>
      </c>
      <c r="DE407" s="428" t="s">
        <v>2082</v>
      </c>
    </row>
    <row r="408" spans="1:109" customFormat="1">
      <c r="A408" s="424" t="s">
        <v>1251</v>
      </c>
      <c r="B408" s="425" t="s">
        <v>1271</v>
      </c>
      <c r="C408" s="424" t="s">
        <v>1272</v>
      </c>
      <c r="D408" s="426">
        <v>91.691036921970834</v>
      </c>
      <c r="E408" s="427">
        <v>0</v>
      </c>
      <c r="F408" s="427">
        <v>91.691036921970792</v>
      </c>
      <c r="G408" s="427">
        <v>0</v>
      </c>
      <c r="H408" s="427">
        <v>0</v>
      </c>
      <c r="I408" s="427">
        <v>25.8</v>
      </c>
      <c r="J408" s="427">
        <v>0</v>
      </c>
      <c r="K408" s="427">
        <v>0</v>
      </c>
      <c r="L408" s="427">
        <v>0</v>
      </c>
      <c r="M408" s="427">
        <v>0</v>
      </c>
      <c r="N408" s="427">
        <v>0</v>
      </c>
      <c r="O408" s="427">
        <v>0</v>
      </c>
      <c r="P408" s="427">
        <v>0</v>
      </c>
      <c r="Q408" s="427">
        <v>0</v>
      </c>
      <c r="R408" s="427">
        <v>0</v>
      </c>
      <c r="S408" s="427">
        <v>0</v>
      </c>
      <c r="T408" s="427">
        <v>0</v>
      </c>
      <c r="U408" s="427">
        <v>0</v>
      </c>
      <c r="V408" s="427">
        <v>0</v>
      </c>
      <c r="W408" s="427">
        <v>0</v>
      </c>
      <c r="X408" s="427">
        <v>0</v>
      </c>
      <c r="Y408" s="427">
        <v>0</v>
      </c>
      <c r="Z408" s="427">
        <v>0</v>
      </c>
      <c r="AA408" s="427">
        <v>0</v>
      </c>
      <c r="AB408" s="427">
        <v>0</v>
      </c>
      <c r="AC408" s="427">
        <v>0</v>
      </c>
      <c r="AD408" s="427">
        <v>0</v>
      </c>
      <c r="AE408" s="427">
        <v>0</v>
      </c>
      <c r="AF408" s="427">
        <v>0</v>
      </c>
      <c r="AG408" s="427">
        <v>0</v>
      </c>
      <c r="AH408" s="427">
        <v>0</v>
      </c>
      <c r="AI408" s="427">
        <v>0</v>
      </c>
      <c r="AJ408" s="427">
        <v>0</v>
      </c>
      <c r="AK408" s="427">
        <v>0</v>
      </c>
      <c r="AL408" s="427">
        <v>0</v>
      </c>
      <c r="AM408" s="427">
        <v>0</v>
      </c>
      <c r="AN408" s="427">
        <v>0</v>
      </c>
      <c r="AO408" s="427">
        <v>0</v>
      </c>
      <c r="AP408" s="427">
        <v>0</v>
      </c>
      <c r="AQ408" s="427">
        <v>0</v>
      </c>
      <c r="AR408" s="427">
        <v>0</v>
      </c>
      <c r="AS408" s="427">
        <v>0</v>
      </c>
      <c r="AT408" s="427">
        <v>91.691036921970792</v>
      </c>
      <c r="AU408" s="427">
        <v>0</v>
      </c>
      <c r="AV408" s="427">
        <v>0</v>
      </c>
      <c r="AW408" s="427">
        <v>25.8</v>
      </c>
      <c r="AX408" s="427">
        <v>0</v>
      </c>
      <c r="AY408" s="427">
        <v>0</v>
      </c>
      <c r="AZ408" s="427">
        <v>0</v>
      </c>
      <c r="BA408" s="427">
        <v>0</v>
      </c>
      <c r="BB408" s="427">
        <v>0</v>
      </c>
      <c r="BC408" s="427">
        <v>0</v>
      </c>
      <c r="BD408" s="427">
        <v>0</v>
      </c>
      <c r="BE408" s="427">
        <v>0</v>
      </c>
      <c r="BF408" s="427">
        <v>0</v>
      </c>
      <c r="BG408" s="427">
        <v>0</v>
      </c>
      <c r="BH408" s="427">
        <v>0</v>
      </c>
      <c r="BI408" s="427">
        <v>0</v>
      </c>
      <c r="BJ408" s="427">
        <v>0</v>
      </c>
      <c r="BK408" s="427">
        <v>0</v>
      </c>
      <c r="BL408" s="427">
        <v>0</v>
      </c>
      <c r="BM408" s="427">
        <v>0</v>
      </c>
      <c r="BN408" s="427">
        <v>0</v>
      </c>
      <c r="BO408" s="427">
        <v>0</v>
      </c>
      <c r="BP408" s="427">
        <v>0</v>
      </c>
      <c r="BQ408" s="427">
        <v>0</v>
      </c>
      <c r="BR408" s="427">
        <v>0</v>
      </c>
      <c r="BS408" s="427">
        <v>0</v>
      </c>
      <c r="BT408" s="427">
        <v>0</v>
      </c>
      <c r="BU408" s="427">
        <v>0</v>
      </c>
      <c r="BV408" s="427">
        <v>0</v>
      </c>
      <c r="BW408" s="427">
        <v>0</v>
      </c>
      <c r="BX408" s="427">
        <v>0</v>
      </c>
      <c r="BY408" s="427">
        <v>0</v>
      </c>
      <c r="BZ408" s="427">
        <v>0</v>
      </c>
      <c r="CA408" s="427">
        <v>0</v>
      </c>
      <c r="CB408" s="427">
        <v>0</v>
      </c>
      <c r="CC408" s="427">
        <v>0</v>
      </c>
      <c r="CD408" s="427">
        <v>0</v>
      </c>
      <c r="CE408" s="427">
        <v>0</v>
      </c>
      <c r="CF408" s="427">
        <v>0</v>
      </c>
      <c r="CG408" s="427">
        <v>0</v>
      </c>
      <c r="CH408" s="427">
        <v>0</v>
      </c>
      <c r="CI408" s="427">
        <v>0</v>
      </c>
      <c r="CJ408" s="427">
        <v>0</v>
      </c>
      <c r="CK408" s="427">
        <v>0</v>
      </c>
      <c r="CL408" s="427">
        <v>0</v>
      </c>
      <c r="CM408" s="427">
        <v>0</v>
      </c>
      <c r="CN408" s="427">
        <v>0</v>
      </c>
      <c r="CO408" s="427">
        <v>0</v>
      </c>
      <c r="CP408" s="427">
        <v>0</v>
      </c>
      <c r="CQ408" s="427">
        <v>0</v>
      </c>
      <c r="CR408" s="427">
        <v>0</v>
      </c>
      <c r="CS408" s="427">
        <v>0</v>
      </c>
      <c r="CT408" s="427">
        <v>0</v>
      </c>
      <c r="CU408" s="427">
        <v>0</v>
      </c>
      <c r="CV408" s="427">
        <v>0</v>
      </c>
      <c r="CW408" s="427">
        <v>0</v>
      </c>
      <c r="CX408" s="427">
        <v>0</v>
      </c>
      <c r="CY408" s="427">
        <v>0</v>
      </c>
      <c r="CZ408" s="427">
        <v>0</v>
      </c>
      <c r="DA408" s="427">
        <v>0</v>
      </c>
      <c r="DB408" s="436" t="s">
        <v>2126</v>
      </c>
      <c r="DC408" s="427">
        <v>0</v>
      </c>
      <c r="DD408" s="436" t="s">
        <v>2126</v>
      </c>
      <c r="DE408" s="428" t="s">
        <v>2082</v>
      </c>
    </row>
    <row r="409" spans="1:109" customFormat="1">
      <c r="A409" s="424" t="s">
        <v>1251</v>
      </c>
      <c r="B409" s="425" t="s">
        <v>1273</v>
      </c>
      <c r="C409" s="424" t="s">
        <v>1274</v>
      </c>
      <c r="D409" s="426">
        <v>86.951588925397502</v>
      </c>
      <c r="E409" s="427">
        <v>0</v>
      </c>
      <c r="F409" s="427">
        <v>86.951588925397516</v>
      </c>
      <c r="G409" s="427">
        <v>8</v>
      </c>
      <c r="H409" s="427">
        <v>0</v>
      </c>
      <c r="I409" s="427">
        <v>0</v>
      </c>
      <c r="J409" s="427">
        <v>0</v>
      </c>
      <c r="K409" s="427">
        <v>0</v>
      </c>
      <c r="L409" s="427">
        <v>0</v>
      </c>
      <c r="M409" s="427">
        <v>0</v>
      </c>
      <c r="N409" s="427">
        <v>0</v>
      </c>
      <c r="O409" s="427">
        <v>0</v>
      </c>
      <c r="P409" s="427">
        <v>0</v>
      </c>
      <c r="Q409" s="427">
        <v>0</v>
      </c>
      <c r="R409" s="427">
        <v>0</v>
      </c>
      <c r="S409" s="427">
        <v>0</v>
      </c>
      <c r="T409" s="427">
        <v>0</v>
      </c>
      <c r="U409" s="427">
        <v>0</v>
      </c>
      <c r="V409" s="427">
        <v>0</v>
      </c>
      <c r="W409" s="427">
        <v>0</v>
      </c>
      <c r="X409" s="427">
        <v>0</v>
      </c>
      <c r="Y409" s="427">
        <v>0</v>
      </c>
      <c r="Z409" s="427">
        <v>0</v>
      </c>
      <c r="AA409" s="427">
        <v>0</v>
      </c>
      <c r="AB409" s="427">
        <v>0</v>
      </c>
      <c r="AC409" s="427">
        <v>0</v>
      </c>
      <c r="AD409" s="427">
        <v>0</v>
      </c>
      <c r="AE409" s="427">
        <v>0</v>
      </c>
      <c r="AF409" s="427">
        <v>0</v>
      </c>
      <c r="AG409" s="427">
        <v>0</v>
      </c>
      <c r="AH409" s="427">
        <v>0</v>
      </c>
      <c r="AI409" s="427">
        <v>0</v>
      </c>
      <c r="AJ409" s="427">
        <v>0</v>
      </c>
      <c r="AK409" s="427">
        <v>0</v>
      </c>
      <c r="AL409" s="427">
        <v>0</v>
      </c>
      <c r="AM409" s="427">
        <v>0</v>
      </c>
      <c r="AN409" s="427">
        <v>0</v>
      </c>
      <c r="AO409" s="427">
        <v>0</v>
      </c>
      <c r="AP409" s="427">
        <v>0</v>
      </c>
      <c r="AQ409" s="427">
        <v>0</v>
      </c>
      <c r="AR409" s="427">
        <v>0</v>
      </c>
      <c r="AS409" s="427">
        <v>0</v>
      </c>
      <c r="AT409" s="427">
        <v>86.951588925397516</v>
      </c>
      <c r="AU409" s="427">
        <v>8</v>
      </c>
      <c r="AV409" s="427">
        <v>0</v>
      </c>
      <c r="AW409" s="427">
        <v>0</v>
      </c>
      <c r="AX409" s="427">
        <v>0</v>
      </c>
      <c r="AY409" s="427">
        <v>0</v>
      </c>
      <c r="AZ409" s="427">
        <v>0</v>
      </c>
      <c r="BA409" s="427">
        <v>0</v>
      </c>
      <c r="BB409" s="427">
        <v>0</v>
      </c>
      <c r="BC409" s="427">
        <v>0</v>
      </c>
      <c r="BD409" s="427">
        <v>0</v>
      </c>
      <c r="BE409" s="427">
        <v>0</v>
      </c>
      <c r="BF409" s="427">
        <v>0</v>
      </c>
      <c r="BG409" s="427">
        <v>0</v>
      </c>
      <c r="BH409" s="427">
        <v>0</v>
      </c>
      <c r="BI409" s="427">
        <v>0</v>
      </c>
      <c r="BJ409" s="427">
        <v>0</v>
      </c>
      <c r="BK409" s="427">
        <v>0</v>
      </c>
      <c r="BL409" s="427">
        <v>0</v>
      </c>
      <c r="BM409" s="427">
        <v>0</v>
      </c>
      <c r="BN409" s="427">
        <v>0</v>
      </c>
      <c r="BO409" s="427">
        <v>0</v>
      </c>
      <c r="BP409" s="427">
        <v>0</v>
      </c>
      <c r="BQ409" s="427">
        <v>0</v>
      </c>
      <c r="BR409" s="427">
        <v>0</v>
      </c>
      <c r="BS409" s="427">
        <v>0</v>
      </c>
      <c r="BT409" s="427">
        <v>0</v>
      </c>
      <c r="BU409" s="427">
        <v>0</v>
      </c>
      <c r="BV409" s="427">
        <v>0</v>
      </c>
      <c r="BW409" s="427">
        <v>0</v>
      </c>
      <c r="BX409" s="427">
        <v>0</v>
      </c>
      <c r="BY409" s="427">
        <v>0</v>
      </c>
      <c r="BZ409" s="427">
        <v>0</v>
      </c>
      <c r="CA409" s="427">
        <v>0</v>
      </c>
      <c r="CB409" s="427">
        <v>0</v>
      </c>
      <c r="CC409" s="427">
        <v>0</v>
      </c>
      <c r="CD409" s="427">
        <v>0</v>
      </c>
      <c r="CE409" s="427">
        <v>0</v>
      </c>
      <c r="CF409" s="427">
        <v>0</v>
      </c>
      <c r="CG409" s="427">
        <v>0</v>
      </c>
      <c r="CH409" s="427">
        <v>0</v>
      </c>
      <c r="CI409" s="427">
        <v>0</v>
      </c>
      <c r="CJ409" s="427">
        <v>0</v>
      </c>
      <c r="CK409" s="427">
        <v>0</v>
      </c>
      <c r="CL409" s="427">
        <v>0</v>
      </c>
      <c r="CM409" s="427">
        <v>0</v>
      </c>
      <c r="CN409" s="427">
        <v>0</v>
      </c>
      <c r="CO409" s="427">
        <v>0</v>
      </c>
      <c r="CP409" s="427">
        <v>0</v>
      </c>
      <c r="CQ409" s="427">
        <v>0</v>
      </c>
      <c r="CR409" s="427">
        <v>0</v>
      </c>
      <c r="CS409" s="427">
        <v>0</v>
      </c>
      <c r="CT409" s="427">
        <v>0</v>
      </c>
      <c r="CU409" s="427">
        <v>0</v>
      </c>
      <c r="CV409" s="427">
        <v>0</v>
      </c>
      <c r="CW409" s="427">
        <v>0</v>
      </c>
      <c r="CX409" s="427">
        <v>0</v>
      </c>
      <c r="CY409" s="427">
        <v>0</v>
      </c>
      <c r="CZ409" s="427">
        <v>0</v>
      </c>
      <c r="DA409" s="427">
        <v>0</v>
      </c>
      <c r="DB409" s="436" t="s">
        <v>2126</v>
      </c>
      <c r="DC409" s="427">
        <v>0</v>
      </c>
      <c r="DD409" s="436" t="s">
        <v>2126</v>
      </c>
      <c r="DE409" s="428" t="s">
        <v>2082</v>
      </c>
    </row>
    <row r="410" spans="1:109" customFormat="1" ht="31.5">
      <c r="A410" s="424" t="s">
        <v>1275</v>
      </c>
      <c r="B410" s="425" t="s">
        <v>1276</v>
      </c>
      <c r="C410" s="424" t="s">
        <v>507</v>
      </c>
      <c r="D410" s="426">
        <v>156.27397264659601</v>
      </c>
      <c r="E410" s="427">
        <v>0</v>
      </c>
      <c r="F410" s="427">
        <v>8.4418896460313331</v>
      </c>
      <c r="G410" s="427">
        <v>0</v>
      </c>
      <c r="H410" s="427">
        <v>0</v>
      </c>
      <c r="I410" s="427">
        <v>5.0999999999999996</v>
      </c>
      <c r="J410" s="427">
        <v>0</v>
      </c>
      <c r="K410" s="427">
        <v>0</v>
      </c>
      <c r="L410" s="427">
        <v>0</v>
      </c>
      <c r="M410" s="427">
        <v>0</v>
      </c>
      <c r="N410" s="427">
        <v>0</v>
      </c>
      <c r="O410" s="427">
        <v>0</v>
      </c>
      <c r="P410" s="427">
        <v>0</v>
      </c>
      <c r="Q410" s="427">
        <v>0</v>
      </c>
      <c r="R410" s="427">
        <v>0</v>
      </c>
      <c r="S410" s="427">
        <v>0</v>
      </c>
      <c r="T410" s="427">
        <v>0</v>
      </c>
      <c r="U410" s="427">
        <v>0</v>
      </c>
      <c r="V410" s="427">
        <v>0</v>
      </c>
      <c r="W410" s="427">
        <v>0</v>
      </c>
      <c r="X410" s="427">
        <v>0</v>
      </c>
      <c r="Y410" s="427">
        <v>0</v>
      </c>
      <c r="Z410" s="427">
        <v>0</v>
      </c>
      <c r="AA410" s="427">
        <v>0</v>
      </c>
      <c r="AB410" s="427">
        <v>0</v>
      </c>
      <c r="AC410" s="427">
        <v>0</v>
      </c>
      <c r="AD410" s="427">
        <v>0</v>
      </c>
      <c r="AE410" s="427">
        <v>0</v>
      </c>
      <c r="AF410" s="427">
        <v>0</v>
      </c>
      <c r="AG410" s="427">
        <v>0</v>
      </c>
      <c r="AH410" s="427">
        <v>0</v>
      </c>
      <c r="AI410" s="427">
        <v>0</v>
      </c>
      <c r="AJ410" s="427">
        <v>8.4418896460313331</v>
      </c>
      <c r="AK410" s="427">
        <v>0</v>
      </c>
      <c r="AL410" s="427">
        <v>0</v>
      </c>
      <c r="AM410" s="427">
        <v>5.0999999999999996</v>
      </c>
      <c r="AN410" s="427">
        <v>0</v>
      </c>
      <c r="AO410" s="427">
        <v>0</v>
      </c>
      <c r="AP410" s="427">
        <v>0</v>
      </c>
      <c r="AQ410" s="427">
        <v>0</v>
      </c>
      <c r="AR410" s="427">
        <v>0</v>
      </c>
      <c r="AS410" s="427">
        <v>0</v>
      </c>
      <c r="AT410" s="427">
        <v>0</v>
      </c>
      <c r="AU410" s="427">
        <v>0</v>
      </c>
      <c r="AV410" s="427">
        <v>0</v>
      </c>
      <c r="AW410" s="427">
        <v>0</v>
      </c>
      <c r="AX410" s="427">
        <v>0</v>
      </c>
      <c r="AY410" s="427">
        <v>0</v>
      </c>
      <c r="AZ410" s="427">
        <v>0</v>
      </c>
      <c r="BA410" s="427">
        <v>0</v>
      </c>
      <c r="BB410" s="427">
        <v>0</v>
      </c>
      <c r="BC410" s="427">
        <v>0</v>
      </c>
      <c r="BD410" s="427">
        <v>0</v>
      </c>
      <c r="BE410" s="427">
        <v>0</v>
      </c>
      <c r="BF410" s="427">
        <v>0</v>
      </c>
      <c r="BG410" s="427">
        <v>0</v>
      </c>
      <c r="BH410" s="427">
        <v>0</v>
      </c>
      <c r="BI410" s="427">
        <v>0</v>
      </c>
      <c r="BJ410" s="427">
        <v>0</v>
      </c>
      <c r="BK410" s="427">
        <v>0</v>
      </c>
      <c r="BL410" s="427">
        <v>0</v>
      </c>
      <c r="BM410" s="427">
        <v>0</v>
      </c>
      <c r="BN410" s="427">
        <v>0</v>
      </c>
      <c r="BO410" s="427">
        <v>0</v>
      </c>
      <c r="BP410" s="427">
        <v>0</v>
      </c>
      <c r="BQ410" s="427">
        <v>0</v>
      </c>
      <c r="BR410" s="427">
        <v>0</v>
      </c>
      <c r="BS410" s="427">
        <v>0</v>
      </c>
      <c r="BT410" s="427">
        <v>0</v>
      </c>
      <c r="BU410" s="427">
        <v>0</v>
      </c>
      <c r="BV410" s="427">
        <v>0</v>
      </c>
      <c r="BW410" s="427">
        <v>0</v>
      </c>
      <c r="BX410" s="427">
        <v>0</v>
      </c>
      <c r="BY410" s="427">
        <v>0</v>
      </c>
      <c r="BZ410" s="427">
        <v>0</v>
      </c>
      <c r="CA410" s="427">
        <v>0</v>
      </c>
      <c r="CB410" s="427">
        <v>0</v>
      </c>
      <c r="CC410" s="427">
        <v>0</v>
      </c>
      <c r="CD410" s="427">
        <v>0</v>
      </c>
      <c r="CE410" s="427">
        <v>0</v>
      </c>
      <c r="CF410" s="427">
        <v>0</v>
      </c>
      <c r="CG410" s="427">
        <v>0</v>
      </c>
      <c r="CH410" s="427">
        <v>0</v>
      </c>
      <c r="CI410" s="427">
        <v>0</v>
      </c>
      <c r="CJ410" s="427">
        <v>0</v>
      </c>
      <c r="CK410" s="427">
        <v>0</v>
      </c>
      <c r="CL410" s="427">
        <v>0</v>
      </c>
      <c r="CM410" s="427">
        <v>0</v>
      </c>
      <c r="CN410" s="427">
        <v>0</v>
      </c>
      <c r="CO410" s="427">
        <v>0</v>
      </c>
      <c r="CP410" s="427">
        <v>0</v>
      </c>
      <c r="CQ410" s="427">
        <v>0</v>
      </c>
      <c r="CR410" s="427">
        <v>0</v>
      </c>
      <c r="CS410" s="427">
        <v>0</v>
      </c>
      <c r="CT410" s="427">
        <v>0</v>
      </c>
      <c r="CU410" s="427">
        <v>0</v>
      </c>
      <c r="CV410" s="427">
        <v>0</v>
      </c>
      <c r="CW410" s="427">
        <v>0</v>
      </c>
      <c r="CX410" s="427">
        <v>0</v>
      </c>
      <c r="CY410" s="427">
        <v>0</v>
      </c>
      <c r="CZ410" s="427">
        <v>0</v>
      </c>
      <c r="DA410" s="427">
        <v>0</v>
      </c>
      <c r="DB410" s="436" t="s">
        <v>2126</v>
      </c>
      <c r="DC410" s="427">
        <v>0</v>
      </c>
      <c r="DD410" s="436" t="s">
        <v>2126</v>
      </c>
      <c r="DE410" s="428" t="s">
        <v>38</v>
      </c>
    </row>
    <row r="411" spans="1:109" customFormat="1" ht="31.5">
      <c r="A411" s="424" t="s">
        <v>1275</v>
      </c>
      <c r="B411" s="425" t="s">
        <v>1277</v>
      </c>
      <c r="C411" s="424" t="s">
        <v>1278</v>
      </c>
      <c r="D411" s="426">
        <v>110.34537805238953</v>
      </c>
      <c r="E411" s="427">
        <v>0</v>
      </c>
      <c r="F411" s="427">
        <v>0</v>
      </c>
      <c r="G411" s="427">
        <v>0</v>
      </c>
      <c r="H411" s="427">
        <v>0</v>
      </c>
      <c r="I411" s="427">
        <v>0</v>
      </c>
      <c r="J411" s="427">
        <v>0</v>
      </c>
      <c r="K411" s="427">
        <v>0</v>
      </c>
      <c r="L411" s="427">
        <v>0</v>
      </c>
      <c r="M411" s="427">
        <v>0</v>
      </c>
      <c r="N411" s="427">
        <v>0</v>
      </c>
      <c r="O411" s="427">
        <v>0</v>
      </c>
      <c r="P411" s="427">
        <v>0</v>
      </c>
      <c r="Q411" s="427">
        <v>0</v>
      </c>
      <c r="R411" s="427">
        <v>0</v>
      </c>
      <c r="S411" s="427">
        <v>0</v>
      </c>
      <c r="T411" s="427">
        <v>0</v>
      </c>
      <c r="U411" s="427">
        <v>0</v>
      </c>
      <c r="V411" s="427">
        <v>0</v>
      </c>
      <c r="W411" s="427">
        <v>0</v>
      </c>
      <c r="X411" s="427">
        <v>0</v>
      </c>
      <c r="Y411" s="427">
        <v>0</v>
      </c>
      <c r="Z411" s="427">
        <v>0</v>
      </c>
      <c r="AA411" s="427">
        <v>0</v>
      </c>
      <c r="AB411" s="427">
        <v>0</v>
      </c>
      <c r="AC411" s="427">
        <v>0</v>
      </c>
      <c r="AD411" s="427">
        <v>0</v>
      </c>
      <c r="AE411" s="427">
        <v>0</v>
      </c>
      <c r="AF411" s="427">
        <v>0</v>
      </c>
      <c r="AG411" s="427">
        <v>0</v>
      </c>
      <c r="AH411" s="427">
        <v>0</v>
      </c>
      <c r="AI411" s="427">
        <v>0</v>
      </c>
      <c r="AJ411" s="427">
        <v>0</v>
      </c>
      <c r="AK411" s="427">
        <v>0</v>
      </c>
      <c r="AL411" s="427">
        <v>0</v>
      </c>
      <c r="AM411" s="427">
        <v>0</v>
      </c>
      <c r="AN411" s="427">
        <v>0</v>
      </c>
      <c r="AO411" s="427">
        <v>0</v>
      </c>
      <c r="AP411" s="427">
        <v>0</v>
      </c>
      <c r="AQ411" s="427">
        <v>0</v>
      </c>
      <c r="AR411" s="427">
        <v>0</v>
      </c>
      <c r="AS411" s="427">
        <v>0</v>
      </c>
      <c r="AT411" s="427">
        <v>0</v>
      </c>
      <c r="AU411" s="427">
        <v>0</v>
      </c>
      <c r="AV411" s="427">
        <v>0</v>
      </c>
      <c r="AW411" s="427">
        <v>0</v>
      </c>
      <c r="AX411" s="427">
        <v>0</v>
      </c>
      <c r="AY411" s="427">
        <v>0</v>
      </c>
      <c r="AZ411" s="427">
        <v>0</v>
      </c>
      <c r="BA411" s="427">
        <v>0</v>
      </c>
      <c r="BB411" s="427">
        <v>0</v>
      </c>
      <c r="BC411" s="427">
        <v>0</v>
      </c>
      <c r="BD411" s="427">
        <v>0</v>
      </c>
      <c r="BE411" s="427">
        <v>0</v>
      </c>
      <c r="BF411" s="427">
        <v>0</v>
      </c>
      <c r="BG411" s="427">
        <v>0</v>
      </c>
      <c r="BH411" s="427">
        <v>0</v>
      </c>
      <c r="BI411" s="427">
        <v>0</v>
      </c>
      <c r="BJ411" s="427">
        <v>0</v>
      </c>
      <c r="BK411" s="427">
        <v>0</v>
      </c>
      <c r="BL411" s="427">
        <v>0</v>
      </c>
      <c r="BM411" s="427">
        <v>0</v>
      </c>
      <c r="BN411" s="427">
        <v>0</v>
      </c>
      <c r="BO411" s="427">
        <v>0</v>
      </c>
      <c r="BP411" s="427">
        <v>0</v>
      </c>
      <c r="BQ411" s="427">
        <v>0</v>
      </c>
      <c r="BR411" s="427">
        <v>0</v>
      </c>
      <c r="BS411" s="427">
        <v>0</v>
      </c>
      <c r="BT411" s="427">
        <v>0</v>
      </c>
      <c r="BU411" s="427">
        <v>0</v>
      </c>
      <c r="BV411" s="427">
        <v>0</v>
      </c>
      <c r="BW411" s="427">
        <v>0</v>
      </c>
      <c r="BX411" s="427">
        <v>0</v>
      </c>
      <c r="BY411" s="427">
        <v>0</v>
      </c>
      <c r="BZ411" s="427">
        <v>0</v>
      </c>
      <c r="CA411" s="427">
        <v>0</v>
      </c>
      <c r="CB411" s="427">
        <v>0</v>
      </c>
      <c r="CC411" s="427">
        <v>0</v>
      </c>
      <c r="CD411" s="427">
        <v>0</v>
      </c>
      <c r="CE411" s="427">
        <v>0</v>
      </c>
      <c r="CF411" s="427">
        <v>0</v>
      </c>
      <c r="CG411" s="427">
        <v>0</v>
      </c>
      <c r="CH411" s="427">
        <v>0</v>
      </c>
      <c r="CI411" s="427">
        <v>0</v>
      </c>
      <c r="CJ411" s="427">
        <v>0</v>
      </c>
      <c r="CK411" s="427">
        <v>0</v>
      </c>
      <c r="CL411" s="427">
        <v>0</v>
      </c>
      <c r="CM411" s="427">
        <v>0</v>
      </c>
      <c r="CN411" s="427">
        <v>0</v>
      </c>
      <c r="CO411" s="427">
        <v>0</v>
      </c>
      <c r="CP411" s="427">
        <v>0</v>
      </c>
      <c r="CQ411" s="427">
        <v>0</v>
      </c>
      <c r="CR411" s="427">
        <v>0</v>
      </c>
      <c r="CS411" s="427">
        <v>0</v>
      </c>
      <c r="CT411" s="427">
        <v>0</v>
      </c>
      <c r="CU411" s="427">
        <v>0</v>
      </c>
      <c r="CV411" s="427">
        <v>0</v>
      </c>
      <c r="CW411" s="427">
        <v>0</v>
      </c>
      <c r="CX411" s="427">
        <v>0</v>
      </c>
      <c r="CY411" s="427">
        <v>0</v>
      </c>
      <c r="CZ411" s="427">
        <v>0</v>
      </c>
      <c r="DA411" s="427">
        <v>0</v>
      </c>
      <c r="DB411" s="436" t="s">
        <v>2126</v>
      </c>
      <c r="DC411" s="427">
        <v>0</v>
      </c>
      <c r="DD411" s="436" t="s">
        <v>2126</v>
      </c>
      <c r="DE411" s="428" t="s">
        <v>2082</v>
      </c>
    </row>
    <row r="412" spans="1:109" customFormat="1" ht="47.25">
      <c r="A412" s="424" t="s">
        <v>1275</v>
      </c>
      <c r="B412" s="425" t="s">
        <v>1279</v>
      </c>
      <c r="C412" s="424" t="s">
        <v>1280</v>
      </c>
      <c r="D412" s="426">
        <v>15.789216084138639</v>
      </c>
      <c r="E412" s="427">
        <v>0</v>
      </c>
      <c r="F412" s="427">
        <v>0</v>
      </c>
      <c r="G412" s="427">
        <v>0</v>
      </c>
      <c r="H412" s="427">
        <v>0</v>
      </c>
      <c r="I412" s="427">
        <v>0</v>
      </c>
      <c r="J412" s="427">
        <v>0</v>
      </c>
      <c r="K412" s="427">
        <v>0</v>
      </c>
      <c r="L412" s="427">
        <v>0</v>
      </c>
      <c r="M412" s="427">
        <v>0</v>
      </c>
      <c r="N412" s="427">
        <v>0</v>
      </c>
      <c r="O412" s="427">
        <v>0</v>
      </c>
      <c r="P412" s="427">
        <v>0</v>
      </c>
      <c r="Q412" s="427">
        <v>0</v>
      </c>
      <c r="R412" s="427">
        <v>0</v>
      </c>
      <c r="S412" s="427">
        <v>0</v>
      </c>
      <c r="T412" s="427">
        <v>0</v>
      </c>
      <c r="U412" s="427">
        <v>0</v>
      </c>
      <c r="V412" s="427">
        <v>0</v>
      </c>
      <c r="W412" s="427">
        <v>0</v>
      </c>
      <c r="X412" s="427">
        <v>0</v>
      </c>
      <c r="Y412" s="427">
        <v>0</v>
      </c>
      <c r="Z412" s="427">
        <v>0</v>
      </c>
      <c r="AA412" s="427">
        <v>0</v>
      </c>
      <c r="AB412" s="427">
        <v>0</v>
      </c>
      <c r="AC412" s="427">
        <v>0</v>
      </c>
      <c r="AD412" s="427">
        <v>0</v>
      </c>
      <c r="AE412" s="427">
        <v>0</v>
      </c>
      <c r="AF412" s="427">
        <v>0</v>
      </c>
      <c r="AG412" s="427">
        <v>0</v>
      </c>
      <c r="AH412" s="427">
        <v>0</v>
      </c>
      <c r="AI412" s="427">
        <v>0</v>
      </c>
      <c r="AJ412" s="427">
        <v>0</v>
      </c>
      <c r="AK412" s="427">
        <v>0</v>
      </c>
      <c r="AL412" s="427">
        <v>0</v>
      </c>
      <c r="AM412" s="427">
        <v>0</v>
      </c>
      <c r="AN412" s="427">
        <v>0</v>
      </c>
      <c r="AO412" s="427">
        <v>0</v>
      </c>
      <c r="AP412" s="427">
        <v>0</v>
      </c>
      <c r="AQ412" s="427">
        <v>0</v>
      </c>
      <c r="AR412" s="427">
        <v>0</v>
      </c>
      <c r="AS412" s="427">
        <v>0</v>
      </c>
      <c r="AT412" s="427">
        <v>0</v>
      </c>
      <c r="AU412" s="427">
        <v>0</v>
      </c>
      <c r="AV412" s="427">
        <v>0</v>
      </c>
      <c r="AW412" s="427">
        <v>0</v>
      </c>
      <c r="AX412" s="427">
        <v>0</v>
      </c>
      <c r="AY412" s="427">
        <v>0</v>
      </c>
      <c r="AZ412" s="427">
        <v>0</v>
      </c>
      <c r="BA412" s="427">
        <v>0</v>
      </c>
      <c r="BB412" s="427">
        <v>0</v>
      </c>
      <c r="BC412" s="427">
        <v>0</v>
      </c>
      <c r="BD412" s="427">
        <v>0</v>
      </c>
      <c r="BE412" s="427">
        <v>0</v>
      </c>
      <c r="BF412" s="427">
        <v>0</v>
      </c>
      <c r="BG412" s="427">
        <v>0</v>
      </c>
      <c r="BH412" s="427">
        <v>0</v>
      </c>
      <c r="BI412" s="427">
        <v>0</v>
      </c>
      <c r="BJ412" s="427">
        <v>0</v>
      </c>
      <c r="BK412" s="427">
        <v>0</v>
      </c>
      <c r="BL412" s="427">
        <v>0</v>
      </c>
      <c r="BM412" s="427">
        <v>0</v>
      </c>
      <c r="BN412" s="427">
        <v>0</v>
      </c>
      <c r="BO412" s="427">
        <v>0</v>
      </c>
      <c r="BP412" s="427">
        <v>0</v>
      </c>
      <c r="BQ412" s="427">
        <v>0</v>
      </c>
      <c r="BR412" s="427">
        <v>0</v>
      </c>
      <c r="BS412" s="427">
        <v>0</v>
      </c>
      <c r="BT412" s="427">
        <v>0</v>
      </c>
      <c r="BU412" s="427">
        <v>0</v>
      </c>
      <c r="BV412" s="427">
        <v>0</v>
      </c>
      <c r="BW412" s="427">
        <v>0</v>
      </c>
      <c r="BX412" s="427">
        <v>0</v>
      </c>
      <c r="BY412" s="427">
        <v>0</v>
      </c>
      <c r="BZ412" s="427">
        <v>0</v>
      </c>
      <c r="CA412" s="427">
        <v>0</v>
      </c>
      <c r="CB412" s="427">
        <v>0</v>
      </c>
      <c r="CC412" s="427">
        <v>0</v>
      </c>
      <c r="CD412" s="427">
        <v>0</v>
      </c>
      <c r="CE412" s="427">
        <v>0</v>
      </c>
      <c r="CF412" s="427">
        <v>0</v>
      </c>
      <c r="CG412" s="427">
        <v>0</v>
      </c>
      <c r="CH412" s="427">
        <v>0</v>
      </c>
      <c r="CI412" s="427">
        <v>0</v>
      </c>
      <c r="CJ412" s="427">
        <v>0</v>
      </c>
      <c r="CK412" s="427">
        <v>0</v>
      </c>
      <c r="CL412" s="427">
        <v>0</v>
      </c>
      <c r="CM412" s="427">
        <v>0</v>
      </c>
      <c r="CN412" s="427">
        <v>0</v>
      </c>
      <c r="CO412" s="427">
        <v>0</v>
      </c>
      <c r="CP412" s="427">
        <v>0</v>
      </c>
      <c r="CQ412" s="427">
        <v>0</v>
      </c>
      <c r="CR412" s="427">
        <v>0</v>
      </c>
      <c r="CS412" s="427">
        <v>0</v>
      </c>
      <c r="CT412" s="427">
        <v>0</v>
      </c>
      <c r="CU412" s="427">
        <v>0</v>
      </c>
      <c r="CV412" s="427">
        <v>0</v>
      </c>
      <c r="CW412" s="427">
        <v>0</v>
      </c>
      <c r="CX412" s="427">
        <v>0</v>
      </c>
      <c r="CY412" s="427">
        <v>0</v>
      </c>
      <c r="CZ412" s="427">
        <v>0</v>
      </c>
      <c r="DA412" s="427">
        <v>0</v>
      </c>
      <c r="DB412" s="436" t="s">
        <v>2126</v>
      </c>
      <c r="DC412" s="427">
        <v>0</v>
      </c>
      <c r="DD412" s="436" t="s">
        <v>2126</v>
      </c>
      <c r="DE412" s="428" t="s">
        <v>2082</v>
      </c>
    </row>
    <row r="413" spans="1:109" customFormat="1" ht="47.25">
      <c r="A413" s="424" t="s">
        <v>1275</v>
      </c>
      <c r="B413" s="425" t="s">
        <v>1281</v>
      </c>
      <c r="C413" s="424" t="s">
        <v>1282</v>
      </c>
      <c r="D413" s="426">
        <v>21.697488864036462</v>
      </c>
      <c r="E413" s="427">
        <v>0</v>
      </c>
      <c r="F413" s="427">
        <v>0</v>
      </c>
      <c r="G413" s="427">
        <v>0</v>
      </c>
      <c r="H413" s="427">
        <v>0</v>
      </c>
      <c r="I413" s="427">
        <v>0</v>
      </c>
      <c r="J413" s="427">
        <v>0</v>
      </c>
      <c r="K413" s="427">
        <v>0</v>
      </c>
      <c r="L413" s="427">
        <v>0</v>
      </c>
      <c r="M413" s="427">
        <v>0</v>
      </c>
      <c r="N413" s="427">
        <v>0</v>
      </c>
      <c r="O413" s="427">
        <v>0</v>
      </c>
      <c r="P413" s="427">
        <v>0</v>
      </c>
      <c r="Q413" s="427">
        <v>0</v>
      </c>
      <c r="R413" s="427">
        <v>0</v>
      </c>
      <c r="S413" s="427">
        <v>0</v>
      </c>
      <c r="T413" s="427">
        <v>0</v>
      </c>
      <c r="U413" s="427">
        <v>0</v>
      </c>
      <c r="V413" s="427">
        <v>0</v>
      </c>
      <c r="W413" s="427">
        <v>0</v>
      </c>
      <c r="X413" s="427">
        <v>0</v>
      </c>
      <c r="Y413" s="427">
        <v>0</v>
      </c>
      <c r="Z413" s="427">
        <v>0</v>
      </c>
      <c r="AA413" s="427">
        <v>0</v>
      </c>
      <c r="AB413" s="427">
        <v>0</v>
      </c>
      <c r="AC413" s="427">
        <v>0</v>
      </c>
      <c r="AD413" s="427">
        <v>0</v>
      </c>
      <c r="AE413" s="427">
        <v>0</v>
      </c>
      <c r="AF413" s="427">
        <v>0</v>
      </c>
      <c r="AG413" s="427">
        <v>0</v>
      </c>
      <c r="AH413" s="427">
        <v>0</v>
      </c>
      <c r="AI413" s="427">
        <v>0</v>
      </c>
      <c r="AJ413" s="427">
        <v>0</v>
      </c>
      <c r="AK413" s="427">
        <v>0</v>
      </c>
      <c r="AL413" s="427">
        <v>0</v>
      </c>
      <c r="AM413" s="427">
        <v>0</v>
      </c>
      <c r="AN413" s="427">
        <v>0</v>
      </c>
      <c r="AO413" s="427">
        <v>0</v>
      </c>
      <c r="AP413" s="427">
        <v>0</v>
      </c>
      <c r="AQ413" s="427">
        <v>0</v>
      </c>
      <c r="AR413" s="427">
        <v>0</v>
      </c>
      <c r="AS413" s="427">
        <v>0</v>
      </c>
      <c r="AT413" s="427">
        <v>0</v>
      </c>
      <c r="AU413" s="427">
        <v>0</v>
      </c>
      <c r="AV413" s="427">
        <v>0</v>
      </c>
      <c r="AW413" s="427">
        <v>0</v>
      </c>
      <c r="AX413" s="427">
        <v>0</v>
      </c>
      <c r="AY413" s="427">
        <v>0</v>
      </c>
      <c r="AZ413" s="427">
        <v>0</v>
      </c>
      <c r="BA413" s="427">
        <v>0</v>
      </c>
      <c r="BB413" s="427">
        <v>0</v>
      </c>
      <c r="BC413" s="427">
        <v>0</v>
      </c>
      <c r="BD413" s="427">
        <v>0</v>
      </c>
      <c r="BE413" s="427">
        <v>0</v>
      </c>
      <c r="BF413" s="427">
        <v>0</v>
      </c>
      <c r="BG413" s="427">
        <v>0</v>
      </c>
      <c r="BH413" s="427">
        <v>0</v>
      </c>
      <c r="BI413" s="427">
        <v>0</v>
      </c>
      <c r="BJ413" s="427">
        <v>0</v>
      </c>
      <c r="BK413" s="427">
        <v>0</v>
      </c>
      <c r="BL413" s="427">
        <v>0</v>
      </c>
      <c r="BM413" s="427">
        <v>0</v>
      </c>
      <c r="BN413" s="427">
        <v>0</v>
      </c>
      <c r="BO413" s="427">
        <v>0</v>
      </c>
      <c r="BP413" s="427">
        <v>0</v>
      </c>
      <c r="BQ413" s="427">
        <v>0</v>
      </c>
      <c r="BR413" s="427">
        <v>0</v>
      </c>
      <c r="BS413" s="427">
        <v>0</v>
      </c>
      <c r="BT413" s="427">
        <v>0</v>
      </c>
      <c r="BU413" s="427">
        <v>0</v>
      </c>
      <c r="BV413" s="427">
        <v>0</v>
      </c>
      <c r="BW413" s="427">
        <v>0</v>
      </c>
      <c r="BX413" s="427">
        <v>0</v>
      </c>
      <c r="BY413" s="427">
        <v>0</v>
      </c>
      <c r="BZ413" s="427">
        <v>0</v>
      </c>
      <c r="CA413" s="427">
        <v>0</v>
      </c>
      <c r="CB413" s="427">
        <v>0</v>
      </c>
      <c r="CC413" s="427">
        <v>0</v>
      </c>
      <c r="CD413" s="427">
        <v>0</v>
      </c>
      <c r="CE413" s="427">
        <v>0</v>
      </c>
      <c r="CF413" s="427">
        <v>0</v>
      </c>
      <c r="CG413" s="427">
        <v>0</v>
      </c>
      <c r="CH413" s="427">
        <v>0</v>
      </c>
      <c r="CI413" s="427">
        <v>0</v>
      </c>
      <c r="CJ413" s="427">
        <v>0</v>
      </c>
      <c r="CK413" s="427">
        <v>0</v>
      </c>
      <c r="CL413" s="427">
        <v>0</v>
      </c>
      <c r="CM413" s="427">
        <v>0</v>
      </c>
      <c r="CN413" s="427">
        <v>0</v>
      </c>
      <c r="CO413" s="427">
        <v>0</v>
      </c>
      <c r="CP413" s="427">
        <v>0</v>
      </c>
      <c r="CQ413" s="427">
        <v>0</v>
      </c>
      <c r="CR413" s="427">
        <v>0</v>
      </c>
      <c r="CS413" s="427">
        <v>0</v>
      </c>
      <c r="CT413" s="427">
        <v>0</v>
      </c>
      <c r="CU413" s="427">
        <v>0</v>
      </c>
      <c r="CV413" s="427">
        <v>0</v>
      </c>
      <c r="CW413" s="427">
        <v>0</v>
      </c>
      <c r="CX413" s="427">
        <v>0</v>
      </c>
      <c r="CY413" s="427">
        <v>0</v>
      </c>
      <c r="CZ413" s="427">
        <v>0</v>
      </c>
      <c r="DA413" s="427">
        <v>0</v>
      </c>
      <c r="DB413" s="436" t="s">
        <v>2126</v>
      </c>
      <c r="DC413" s="427">
        <v>0</v>
      </c>
      <c r="DD413" s="436" t="s">
        <v>2126</v>
      </c>
      <c r="DE413" s="428" t="s">
        <v>2082</v>
      </c>
    </row>
    <row r="414" spans="1:109" customFormat="1" ht="47.25">
      <c r="A414" s="424" t="s">
        <v>1275</v>
      </c>
      <c r="B414" s="425" t="s">
        <v>1283</v>
      </c>
      <c r="C414" s="424" t="s">
        <v>1284</v>
      </c>
      <c r="D414" s="426">
        <v>8.441889646031365</v>
      </c>
      <c r="E414" s="427">
        <v>0</v>
      </c>
      <c r="F414" s="427">
        <v>8.4418896460313331</v>
      </c>
      <c r="G414" s="427">
        <v>0</v>
      </c>
      <c r="H414" s="427">
        <v>0</v>
      </c>
      <c r="I414" s="427">
        <v>5.0999999999999996</v>
      </c>
      <c r="J414" s="427">
        <v>0</v>
      </c>
      <c r="K414" s="427">
        <v>0</v>
      </c>
      <c r="L414" s="427">
        <v>0</v>
      </c>
      <c r="M414" s="427">
        <v>0</v>
      </c>
      <c r="N414" s="427">
        <v>0</v>
      </c>
      <c r="O414" s="427">
        <v>0</v>
      </c>
      <c r="P414" s="427">
        <v>0</v>
      </c>
      <c r="Q414" s="427">
        <v>0</v>
      </c>
      <c r="R414" s="427">
        <v>0</v>
      </c>
      <c r="S414" s="427">
        <v>0</v>
      </c>
      <c r="T414" s="427">
        <v>0</v>
      </c>
      <c r="U414" s="427">
        <v>0</v>
      </c>
      <c r="V414" s="427">
        <v>0</v>
      </c>
      <c r="W414" s="427">
        <v>0</v>
      </c>
      <c r="X414" s="427">
        <v>0</v>
      </c>
      <c r="Y414" s="427">
        <v>0</v>
      </c>
      <c r="Z414" s="427">
        <v>0</v>
      </c>
      <c r="AA414" s="427">
        <v>0</v>
      </c>
      <c r="AB414" s="427">
        <v>0</v>
      </c>
      <c r="AC414" s="427">
        <v>0</v>
      </c>
      <c r="AD414" s="427">
        <v>0</v>
      </c>
      <c r="AE414" s="427">
        <v>0</v>
      </c>
      <c r="AF414" s="427">
        <v>0</v>
      </c>
      <c r="AG414" s="427">
        <v>0</v>
      </c>
      <c r="AH414" s="427">
        <v>0</v>
      </c>
      <c r="AI414" s="427">
        <v>0</v>
      </c>
      <c r="AJ414" s="427">
        <v>8.4418896460313331</v>
      </c>
      <c r="AK414" s="427">
        <v>0</v>
      </c>
      <c r="AL414" s="427">
        <v>0</v>
      </c>
      <c r="AM414" s="427">
        <v>5.0999999999999996</v>
      </c>
      <c r="AN414" s="427">
        <v>0</v>
      </c>
      <c r="AO414" s="427">
        <v>0</v>
      </c>
      <c r="AP414" s="427">
        <v>0</v>
      </c>
      <c r="AQ414" s="427">
        <v>0</v>
      </c>
      <c r="AR414" s="427">
        <v>0</v>
      </c>
      <c r="AS414" s="427">
        <v>0</v>
      </c>
      <c r="AT414" s="427">
        <v>0</v>
      </c>
      <c r="AU414" s="427">
        <v>0</v>
      </c>
      <c r="AV414" s="427">
        <v>0</v>
      </c>
      <c r="AW414" s="427">
        <v>0</v>
      </c>
      <c r="AX414" s="427">
        <v>0</v>
      </c>
      <c r="AY414" s="427">
        <v>0</v>
      </c>
      <c r="AZ414" s="427">
        <v>0</v>
      </c>
      <c r="BA414" s="427">
        <v>0</v>
      </c>
      <c r="BB414" s="427">
        <v>0</v>
      </c>
      <c r="BC414" s="427">
        <v>0</v>
      </c>
      <c r="BD414" s="427">
        <v>0</v>
      </c>
      <c r="BE414" s="427">
        <v>0</v>
      </c>
      <c r="BF414" s="427">
        <v>0</v>
      </c>
      <c r="BG414" s="427">
        <v>0</v>
      </c>
      <c r="BH414" s="427">
        <v>0</v>
      </c>
      <c r="BI414" s="427">
        <v>0</v>
      </c>
      <c r="BJ414" s="427">
        <v>0</v>
      </c>
      <c r="BK414" s="427">
        <v>0</v>
      </c>
      <c r="BL414" s="427">
        <v>0</v>
      </c>
      <c r="BM414" s="427">
        <v>0</v>
      </c>
      <c r="BN414" s="427">
        <v>0</v>
      </c>
      <c r="BO414" s="427">
        <v>0</v>
      </c>
      <c r="BP414" s="427">
        <v>0</v>
      </c>
      <c r="BQ414" s="427">
        <v>0</v>
      </c>
      <c r="BR414" s="427">
        <v>0</v>
      </c>
      <c r="BS414" s="427">
        <v>0</v>
      </c>
      <c r="BT414" s="427">
        <v>0</v>
      </c>
      <c r="BU414" s="427">
        <v>0</v>
      </c>
      <c r="BV414" s="427">
        <v>0</v>
      </c>
      <c r="BW414" s="427">
        <v>0</v>
      </c>
      <c r="BX414" s="427">
        <v>0</v>
      </c>
      <c r="BY414" s="427">
        <v>0</v>
      </c>
      <c r="BZ414" s="427">
        <v>0</v>
      </c>
      <c r="CA414" s="427">
        <v>0</v>
      </c>
      <c r="CB414" s="427">
        <v>0</v>
      </c>
      <c r="CC414" s="427">
        <v>0</v>
      </c>
      <c r="CD414" s="427">
        <v>0</v>
      </c>
      <c r="CE414" s="427">
        <v>0</v>
      </c>
      <c r="CF414" s="427">
        <v>0</v>
      </c>
      <c r="CG414" s="427">
        <v>0</v>
      </c>
      <c r="CH414" s="427">
        <v>0</v>
      </c>
      <c r="CI414" s="427">
        <v>0</v>
      </c>
      <c r="CJ414" s="427">
        <v>0</v>
      </c>
      <c r="CK414" s="427">
        <v>0</v>
      </c>
      <c r="CL414" s="427">
        <v>0</v>
      </c>
      <c r="CM414" s="427">
        <v>0</v>
      </c>
      <c r="CN414" s="427">
        <v>0</v>
      </c>
      <c r="CO414" s="427">
        <v>0</v>
      </c>
      <c r="CP414" s="427">
        <v>0</v>
      </c>
      <c r="CQ414" s="427">
        <v>0</v>
      </c>
      <c r="CR414" s="427">
        <v>0</v>
      </c>
      <c r="CS414" s="427">
        <v>0</v>
      </c>
      <c r="CT414" s="427">
        <v>0</v>
      </c>
      <c r="CU414" s="427">
        <v>0</v>
      </c>
      <c r="CV414" s="427">
        <v>0</v>
      </c>
      <c r="CW414" s="427">
        <v>0</v>
      </c>
      <c r="CX414" s="427">
        <v>0</v>
      </c>
      <c r="CY414" s="427">
        <v>0</v>
      </c>
      <c r="CZ414" s="427">
        <v>0</v>
      </c>
      <c r="DA414" s="427">
        <v>0</v>
      </c>
      <c r="DB414" s="436" t="s">
        <v>2126</v>
      </c>
      <c r="DC414" s="427">
        <v>0</v>
      </c>
      <c r="DD414" s="436" t="s">
        <v>2126</v>
      </c>
      <c r="DE414" s="428" t="s">
        <v>2082</v>
      </c>
    </row>
    <row r="415" spans="1:109" customFormat="1" ht="31.5">
      <c r="A415" s="424" t="s">
        <v>1285</v>
      </c>
      <c r="B415" s="425" t="s">
        <v>1286</v>
      </c>
      <c r="C415" s="424" t="s">
        <v>507</v>
      </c>
      <c r="D415" s="426">
        <v>0</v>
      </c>
      <c r="E415" s="427">
        <v>0</v>
      </c>
      <c r="F415" s="427">
        <v>0</v>
      </c>
      <c r="G415" s="427">
        <v>0</v>
      </c>
      <c r="H415" s="427">
        <v>0</v>
      </c>
      <c r="I415" s="427">
        <v>0</v>
      </c>
      <c r="J415" s="427">
        <v>0</v>
      </c>
      <c r="K415" s="427">
        <v>0</v>
      </c>
      <c r="L415" s="427">
        <v>0</v>
      </c>
      <c r="M415" s="427">
        <v>0</v>
      </c>
      <c r="N415" s="427">
        <v>0</v>
      </c>
      <c r="O415" s="427">
        <v>0</v>
      </c>
      <c r="P415" s="427">
        <v>0</v>
      </c>
      <c r="Q415" s="427">
        <v>0</v>
      </c>
      <c r="R415" s="427">
        <v>0</v>
      </c>
      <c r="S415" s="427">
        <v>0</v>
      </c>
      <c r="T415" s="427">
        <v>0</v>
      </c>
      <c r="U415" s="427">
        <v>0</v>
      </c>
      <c r="V415" s="427">
        <v>0</v>
      </c>
      <c r="W415" s="427">
        <v>0</v>
      </c>
      <c r="X415" s="427">
        <v>0</v>
      </c>
      <c r="Y415" s="427">
        <v>0</v>
      </c>
      <c r="Z415" s="427">
        <v>0</v>
      </c>
      <c r="AA415" s="427">
        <v>0</v>
      </c>
      <c r="AB415" s="427">
        <v>0</v>
      </c>
      <c r="AC415" s="427">
        <v>0</v>
      </c>
      <c r="AD415" s="427">
        <v>0</v>
      </c>
      <c r="AE415" s="427">
        <v>0</v>
      </c>
      <c r="AF415" s="427">
        <v>0</v>
      </c>
      <c r="AG415" s="427">
        <v>0</v>
      </c>
      <c r="AH415" s="427">
        <v>0</v>
      </c>
      <c r="AI415" s="427">
        <v>0</v>
      </c>
      <c r="AJ415" s="427">
        <v>0</v>
      </c>
      <c r="AK415" s="427">
        <v>0</v>
      </c>
      <c r="AL415" s="427">
        <v>0</v>
      </c>
      <c r="AM415" s="427">
        <v>0</v>
      </c>
      <c r="AN415" s="427">
        <v>0</v>
      </c>
      <c r="AO415" s="427">
        <v>0</v>
      </c>
      <c r="AP415" s="427">
        <v>0</v>
      </c>
      <c r="AQ415" s="427">
        <v>0</v>
      </c>
      <c r="AR415" s="427">
        <v>0</v>
      </c>
      <c r="AS415" s="427">
        <v>0</v>
      </c>
      <c r="AT415" s="427">
        <v>0</v>
      </c>
      <c r="AU415" s="427">
        <v>0</v>
      </c>
      <c r="AV415" s="427">
        <v>0</v>
      </c>
      <c r="AW415" s="427">
        <v>0</v>
      </c>
      <c r="AX415" s="427">
        <v>0</v>
      </c>
      <c r="AY415" s="427">
        <v>0</v>
      </c>
      <c r="AZ415" s="427">
        <v>0</v>
      </c>
      <c r="BA415" s="427">
        <v>0</v>
      </c>
      <c r="BB415" s="427">
        <v>0</v>
      </c>
      <c r="BC415" s="427">
        <v>0</v>
      </c>
      <c r="BD415" s="427">
        <v>0</v>
      </c>
      <c r="BE415" s="427">
        <v>0</v>
      </c>
      <c r="BF415" s="427">
        <v>0</v>
      </c>
      <c r="BG415" s="427">
        <v>0</v>
      </c>
      <c r="BH415" s="427">
        <v>0</v>
      </c>
      <c r="BI415" s="427">
        <v>0</v>
      </c>
      <c r="BJ415" s="427">
        <v>0</v>
      </c>
      <c r="BK415" s="427">
        <v>0</v>
      </c>
      <c r="BL415" s="427">
        <v>0</v>
      </c>
      <c r="BM415" s="427">
        <v>0</v>
      </c>
      <c r="BN415" s="427">
        <v>0</v>
      </c>
      <c r="BO415" s="427">
        <v>0</v>
      </c>
      <c r="BP415" s="427">
        <v>0</v>
      </c>
      <c r="BQ415" s="427">
        <v>0</v>
      </c>
      <c r="BR415" s="427">
        <v>0</v>
      </c>
      <c r="BS415" s="427">
        <v>0</v>
      </c>
      <c r="BT415" s="427">
        <v>0</v>
      </c>
      <c r="BU415" s="427">
        <v>0</v>
      </c>
      <c r="BV415" s="427">
        <v>0</v>
      </c>
      <c r="BW415" s="427">
        <v>0</v>
      </c>
      <c r="BX415" s="427">
        <v>0</v>
      </c>
      <c r="BY415" s="427">
        <v>0</v>
      </c>
      <c r="BZ415" s="427">
        <v>0</v>
      </c>
      <c r="CA415" s="427">
        <v>0</v>
      </c>
      <c r="CB415" s="427">
        <v>0</v>
      </c>
      <c r="CC415" s="427">
        <v>0</v>
      </c>
      <c r="CD415" s="427">
        <v>0</v>
      </c>
      <c r="CE415" s="427">
        <v>0</v>
      </c>
      <c r="CF415" s="427">
        <v>0</v>
      </c>
      <c r="CG415" s="427">
        <v>0</v>
      </c>
      <c r="CH415" s="427">
        <v>0</v>
      </c>
      <c r="CI415" s="427">
        <v>0</v>
      </c>
      <c r="CJ415" s="427">
        <v>0</v>
      </c>
      <c r="CK415" s="427">
        <v>0</v>
      </c>
      <c r="CL415" s="427">
        <v>0</v>
      </c>
      <c r="CM415" s="427">
        <v>0</v>
      </c>
      <c r="CN415" s="427">
        <v>0</v>
      </c>
      <c r="CO415" s="427">
        <v>0</v>
      </c>
      <c r="CP415" s="427">
        <v>0</v>
      </c>
      <c r="CQ415" s="427">
        <v>0</v>
      </c>
      <c r="CR415" s="427">
        <v>0</v>
      </c>
      <c r="CS415" s="427">
        <v>0</v>
      </c>
      <c r="CT415" s="427">
        <v>0</v>
      </c>
      <c r="CU415" s="427">
        <v>0</v>
      </c>
      <c r="CV415" s="427">
        <v>0</v>
      </c>
      <c r="CW415" s="427">
        <v>0</v>
      </c>
      <c r="CX415" s="427">
        <v>0</v>
      </c>
      <c r="CY415" s="427">
        <v>0</v>
      </c>
      <c r="CZ415" s="427">
        <v>0</v>
      </c>
      <c r="DA415" s="427">
        <v>0</v>
      </c>
      <c r="DB415" s="436" t="s">
        <v>2126</v>
      </c>
      <c r="DC415" s="427">
        <v>0</v>
      </c>
      <c r="DD415" s="436" t="s">
        <v>2126</v>
      </c>
      <c r="DE415" s="428" t="s">
        <v>38</v>
      </c>
    </row>
    <row r="416" spans="1:109" customFormat="1">
      <c r="A416" s="424" t="s">
        <v>1287</v>
      </c>
      <c r="B416" s="425" t="s">
        <v>1288</v>
      </c>
      <c r="C416" s="424" t="s">
        <v>507</v>
      </c>
      <c r="D416" s="426">
        <v>637.31654841033662</v>
      </c>
      <c r="E416" s="427">
        <v>55.836159500000036</v>
      </c>
      <c r="F416" s="427">
        <v>199.26936127389905</v>
      </c>
      <c r="G416" s="427">
        <v>0</v>
      </c>
      <c r="H416" s="427">
        <v>0</v>
      </c>
      <c r="I416" s="427">
        <v>0</v>
      </c>
      <c r="J416" s="427">
        <v>0</v>
      </c>
      <c r="K416" s="427">
        <v>11</v>
      </c>
      <c r="L416" s="427">
        <v>27</v>
      </c>
      <c r="M416" s="427">
        <v>0</v>
      </c>
      <c r="N416" s="427">
        <v>96</v>
      </c>
      <c r="O416" s="427">
        <v>0</v>
      </c>
      <c r="P416" s="427">
        <v>0</v>
      </c>
      <c r="Q416" s="427">
        <v>0</v>
      </c>
      <c r="R416" s="427">
        <v>0</v>
      </c>
      <c r="S416" s="427">
        <v>0</v>
      </c>
      <c r="T416" s="427">
        <v>0</v>
      </c>
      <c r="U416" s="427">
        <v>0</v>
      </c>
      <c r="V416" s="427">
        <v>0</v>
      </c>
      <c r="W416" s="427">
        <v>0</v>
      </c>
      <c r="X416" s="427">
        <v>0</v>
      </c>
      <c r="Y416" s="427">
        <v>0</v>
      </c>
      <c r="Z416" s="427">
        <v>10.355037643087625</v>
      </c>
      <c r="AA416" s="427">
        <v>0</v>
      </c>
      <c r="AB416" s="427">
        <v>0</v>
      </c>
      <c r="AC416" s="427">
        <v>0</v>
      </c>
      <c r="AD416" s="427">
        <v>0</v>
      </c>
      <c r="AE416" s="427">
        <v>10</v>
      </c>
      <c r="AF416" s="427">
        <v>15</v>
      </c>
      <c r="AG416" s="427">
        <v>0</v>
      </c>
      <c r="AH416" s="427">
        <v>0</v>
      </c>
      <c r="AI416" s="427">
        <v>0</v>
      </c>
      <c r="AJ416" s="427">
        <v>2.3161987354381539</v>
      </c>
      <c r="AK416" s="427">
        <v>0</v>
      </c>
      <c r="AL416" s="427">
        <v>0</v>
      </c>
      <c r="AM416" s="427">
        <v>0</v>
      </c>
      <c r="AN416" s="427">
        <v>0</v>
      </c>
      <c r="AO416" s="427">
        <v>0</v>
      </c>
      <c r="AP416" s="427">
        <v>10</v>
      </c>
      <c r="AQ416" s="427">
        <v>0</v>
      </c>
      <c r="AR416" s="427">
        <v>0</v>
      </c>
      <c r="AS416" s="427">
        <v>55.836159500000036</v>
      </c>
      <c r="AT416" s="427">
        <v>186.59812489537327</v>
      </c>
      <c r="AU416" s="427">
        <v>0</v>
      </c>
      <c r="AV416" s="427">
        <v>0</v>
      </c>
      <c r="AW416" s="427">
        <v>0</v>
      </c>
      <c r="AX416" s="427">
        <v>0</v>
      </c>
      <c r="AY416" s="427">
        <v>1</v>
      </c>
      <c r="AZ416" s="427">
        <v>2</v>
      </c>
      <c r="BA416" s="427">
        <v>0</v>
      </c>
      <c r="BB416" s="427">
        <v>96</v>
      </c>
      <c r="BC416" s="427">
        <v>0</v>
      </c>
      <c r="BD416" s="427">
        <v>4.2527549979999995</v>
      </c>
      <c r="BE416" s="427">
        <v>0</v>
      </c>
      <c r="BF416" s="427">
        <v>0</v>
      </c>
      <c r="BG416" s="427">
        <v>0</v>
      </c>
      <c r="BH416" s="427">
        <v>0</v>
      </c>
      <c r="BI416" s="427">
        <v>45</v>
      </c>
      <c r="BJ416" s="427">
        <v>0</v>
      </c>
      <c r="BK416" s="427">
        <v>0</v>
      </c>
      <c r="BL416" s="427">
        <v>0</v>
      </c>
      <c r="BM416" s="427">
        <v>0</v>
      </c>
      <c r="BN416" s="427">
        <v>4.2527549979999995</v>
      </c>
      <c r="BO416" s="427">
        <v>0</v>
      </c>
      <c r="BP416" s="427">
        <v>0</v>
      </c>
      <c r="BQ416" s="427">
        <v>0</v>
      </c>
      <c r="BR416" s="427">
        <v>0</v>
      </c>
      <c r="BS416" s="427">
        <v>45</v>
      </c>
      <c r="BT416" s="427">
        <v>0</v>
      </c>
      <c r="BU416" s="427">
        <v>0</v>
      </c>
      <c r="BV416" s="427">
        <v>0</v>
      </c>
      <c r="BW416" s="427">
        <v>0</v>
      </c>
      <c r="BX416" s="427">
        <v>0</v>
      </c>
      <c r="BY416" s="427">
        <v>0</v>
      </c>
      <c r="BZ416" s="427">
        <v>0</v>
      </c>
      <c r="CA416" s="427">
        <v>0</v>
      </c>
      <c r="CB416" s="427">
        <v>0</v>
      </c>
      <c r="CC416" s="427">
        <v>0</v>
      </c>
      <c r="CD416" s="427">
        <v>0</v>
      </c>
      <c r="CE416" s="427">
        <v>0</v>
      </c>
      <c r="CF416" s="427">
        <v>0</v>
      </c>
      <c r="CG416" s="427">
        <v>0</v>
      </c>
      <c r="CH416" s="427">
        <v>0</v>
      </c>
      <c r="CI416" s="427">
        <v>0</v>
      </c>
      <c r="CJ416" s="427">
        <v>0</v>
      </c>
      <c r="CK416" s="427">
        <v>0</v>
      </c>
      <c r="CL416" s="427">
        <v>0</v>
      </c>
      <c r="CM416" s="427">
        <v>0</v>
      </c>
      <c r="CN416" s="427">
        <v>0</v>
      </c>
      <c r="CO416" s="427">
        <v>0</v>
      </c>
      <c r="CP416" s="427">
        <v>0</v>
      </c>
      <c r="CQ416" s="427">
        <v>0</v>
      </c>
      <c r="CR416" s="427">
        <v>0</v>
      </c>
      <c r="CS416" s="427">
        <v>0</v>
      </c>
      <c r="CT416" s="427">
        <v>0</v>
      </c>
      <c r="CU416" s="427">
        <v>0</v>
      </c>
      <c r="CV416" s="427">
        <v>0</v>
      </c>
      <c r="CW416" s="427">
        <v>0</v>
      </c>
      <c r="CX416" s="427">
        <v>0</v>
      </c>
      <c r="CY416" s="427">
        <v>0</v>
      </c>
      <c r="CZ416" s="427">
        <v>0</v>
      </c>
      <c r="DA416" s="427">
        <v>0</v>
      </c>
      <c r="DB416" s="436" t="s">
        <v>2126</v>
      </c>
      <c r="DC416" s="427">
        <v>4.2527549979999995</v>
      </c>
      <c r="DD416" s="436" t="s">
        <v>2126</v>
      </c>
      <c r="DE416" s="428" t="s">
        <v>38</v>
      </c>
    </row>
    <row r="417" spans="1:109" customFormat="1" ht="63">
      <c r="A417" s="424" t="s">
        <v>1287</v>
      </c>
      <c r="B417" s="425" t="s">
        <v>1289</v>
      </c>
      <c r="C417" s="424" t="s">
        <v>1290</v>
      </c>
      <c r="D417" s="426">
        <v>42.364406779661024</v>
      </c>
      <c r="E417" s="427">
        <v>0</v>
      </c>
      <c r="F417" s="427">
        <v>0</v>
      </c>
      <c r="G417" s="427">
        <v>0</v>
      </c>
      <c r="H417" s="427">
        <v>0</v>
      </c>
      <c r="I417" s="427">
        <v>0</v>
      </c>
      <c r="J417" s="427">
        <v>0</v>
      </c>
      <c r="K417" s="427">
        <v>0</v>
      </c>
      <c r="L417" s="427">
        <v>0</v>
      </c>
      <c r="M417" s="427">
        <v>0</v>
      </c>
      <c r="N417" s="427">
        <v>0</v>
      </c>
      <c r="O417" s="427">
        <v>0</v>
      </c>
      <c r="P417" s="427">
        <v>0</v>
      </c>
      <c r="Q417" s="427">
        <v>0</v>
      </c>
      <c r="R417" s="427">
        <v>0</v>
      </c>
      <c r="S417" s="427">
        <v>0</v>
      </c>
      <c r="T417" s="427">
        <v>0</v>
      </c>
      <c r="U417" s="427">
        <v>0</v>
      </c>
      <c r="V417" s="427">
        <v>0</v>
      </c>
      <c r="W417" s="427">
        <v>0</v>
      </c>
      <c r="X417" s="427">
        <v>0</v>
      </c>
      <c r="Y417" s="427">
        <v>0</v>
      </c>
      <c r="Z417" s="427">
        <v>0</v>
      </c>
      <c r="AA417" s="427">
        <v>0</v>
      </c>
      <c r="AB417" s="427">
        <v>0</v>
      </c>
      <c r="AC417" s="427">
        <v>0</v>
      </c>
      <c r="AD417" s="427">
        <v>0</v>
      </c>
      <c r="AE417" s="427">
        <v>0</v>
      </c>
      <c r="AF417" s="427">
        <v>0</v>
      </c>
      <c r="AG417" s="427">
        <v>0</v>
      </c>
      <c r="AH417" s="427">
        <v>0</v>
      </c>
      <c r="AI417" s="427">
        <v>0</v>
      </c>
      <c r="AJ417" s="427">
        <v>0</v>
      </c>
      <c r="AK417" s="427">
        <v>0</v>
      </c>
      <c r="AL417" s="427">
        <v>0</v>
      </c>
      <c r="AM417" s="427">
        <v>0</v>
      </c>
      <c r="AN417" s="427">
        <v>0</v>
      </c>
      <c r="AO417" s="427">
        <v>0</v>
      </c>
      <c r="AP417" s="427">
        <v>0</v>
      </c>
      <c r="AQ417" s="427">
        <v>0</v>
      </c>
      <c r="AR417" s="427">
        <v>0</v>
      </c>
      <c r="AS417" s="427">
        <v>0</v>
      </c>
      <c r="AT417" s="427">
        <v>0</v>
      </c>
      <c r="AU417" s="427">
        <v>0</v>
      </c>
      <c r="AV417" s="427">
        <v>0</v>
      </c>
      <c r="AW417" s="427">
        <v>0</v>
      </c>
      <c r="AX417" s="427">
        <v>0</v>
      </c>
      <c r="AY417" s="427">
        <v>0</v>
      </c>
      <c r="AZ417" s="427">
        <v>0</v>
      </c>
      <c r="BA417" s="427">
        <v>0</v>
      </c>
      <c r="BB417" s="427">
        <v>0</v>
      </c>
      <c r="BC417" s="427">
        <v>0</v>
      </c>
      <c r="BD417" s="427">
        <v>0</v>
      </c>
      <c r="BE417" s="427">
        <v>0</v>
      </c>
      <c r="BF417" s="427">
        <v>0</v>
      </c>
      <c r="BG417" s="427">
        <v>0</v>
      </c>
      <c r="BH417" s="427">
        <v>0</v>
      </c>
      <c r="BI417" s="427">
        <v>0</v>
      </c>
      <c r="BJ417" s="427">
        <v>0</v>
      </c>
      <c r="BK417" s="427">
        <v>0</v>
      </c>
      <c r="BL417" s="427">
        <v>0</v>
      </c>
      <c r="BM417" s="427">
        <v>0</v>
      </c>
      <c r="BN417" s="427">
        <v>0</v>
      </c>
      <c r="BO417" s="427">
        <v>0</v>
      </c>
      <c r="BP417" s="427">
        <v>0</v>
      </c>
      <c r="BQ417" s="427">
        <v>0</v>
      </c>
      <c r="BR417" s="427">
        <v>0</v>
      </c>
      <c r="BS417" s="427">
        <v>0</v>
      </c>
      <c r="BT417" s="427">
        <v>0</v>
      </c>
      <c r="BU417" s="427">
        <v>0</v>
      </c>
      <c r="BV417" s="427">
        <v>0</v>
      </c>
      <c r="BW417" s="427">
        <v>0</v>
      </c>
      <c r="BX417" s="427">
        <v>0</v>
      </c>
      <c r="BY417" s="427">
        <v>0</v>
      </c>
      <c r="BZ417" s="427">
        <v>0</v>
      </c>
      <c r="CA417" s="427">
        <v>0</v>
      </c>
      <c r="CB417" s="427">
        <v>0</v>
      </c>
      <c r="CC417" s="427">
        <v>0</v>
      </c>
      <c r="CD417" s="427">
        <v>0</v>
      </c>
      <c r="CE417" s="427">
        <v>0</v>
      </c>
      <c r="CF417" s="427">
        <v>0</v>
      </c>
      <c r="CG417" s="427">
        <v>0</v>
      </c>
      <c r="CH417" s="427">
        <v>0</v>
      </c>
      <c r="CI417" s="427">
        <v>0</v>
      </c>
      <c r="CJ417" s="427">
        <v>0</v>
      </c>
      <c r="CK417" s="427">
        <v>0</v>
      </c>
      <c r="CL417" s="427">
        <v>0</v>
      </c>
      <c r="CM417" s="427">
        <v>0</v>
      </c>
      <c r="CN417" s="427">
        <v>0</v>
      </c>
      <c r="CO417" s="427">
        <v>0</v>
      </c>
      <c r="CP417" s="427">
        <v>0</v>
      </c>
      <c r="CQ417" s="427">
        <v>0</v>
      </c>
      <c r="CR417" s="427">
        <v>0</v>
      </c>
      <c r="CS417" s="427">
        <v>0</v>
      </c>
      <c r="CT417" s="427">
        <v>0</v>
      </c>
      <c r="CU417" s="427">
        <v>0</v>
      </c>
      <c r="CV417" s="427">
        <v>0</v>
      </c>
      <c r="CW417" s="427">
        <v>0</v>
      </c>
      <c r="CX417" s="427">
        <v>0</v>
      </c>
      <c r="CY417" s="427">
        <v>0</v>
      </c>
      <c r="CZ417" s="427">
        <v>0</v>
      </c>
      <c r="DA417" s="427">
        <v>0</v>
      </c>
      <c r="DB417" s="436" t="s">
        <v>2126</v>
      </c>
      <c r="DC417" s="427">
        <v>0</v>
      </c>
      <c r="DD417" s="436" t="s">
        <v>2126</v>
      </c>
      <c r="DE417" s="428" t="s">
        <v>2082</v>
      </c>
    </row>
    <row r="418" spans="1:109" customFormat="1" ht="31.5">
      <c r="A418" s="424" t="s">
        <v>1287</v>
      </c>
      <c r="B418" s="425" t="s">
        <v>1291</v>
      </c>
      <c r="C418" s="424" t="s">
        <v>1292</v>
      </c>
      <c r="D418" s="426">
        <v>4.1670139799608332</v>
      </c>
      <c r="E418" s="427">
        <v>0</v>
      </c>
      <c r="F418" s="427">
        <v>0</v>
      </c>
      <c r="G418" s="427">
        <v>0</v>
      </c>
      <c r="H418" s="427">
        <v>0</v>
      </c>
      <c r="I418" s="427">
        <v>0</v>
      </c>
      <c r="J418" s="427">
        <v>0</v>
      </c>
      <c r="K418" s="427">
        <v>0</v>
      </c>
      <c r="L418" s="427">
        <v>0</v>
      </c>
      <c r="M418" s="427">
        <v>0</v>
      </c>
      <c r="N418" s="427">
        <v>0</v>
      </c>
      <c r="O418" s="427">
        <v>0</v>
      </c>
      <c r="P418" s="427">
        <v>0</v>
      </c>
      <c r="Q418" s="427">
        <v>0</v>
      </c>
      <c r="R418" s="427">
        <v>0</v>
      </c>
      <c r="S418" s="427">
        <v>0</v>
      </c>
      <c r="T418" s="427">
        <v>0</v>
      </c>
      <c r="U418" s="427">
        <v>0</v>
      </c>
      <c r="V418" s="427">
        <v>0</v>
      </c>
      <c r="W418" s="427">
        <v>0</v>
      </c>
      <c r="X418" s="427">
        <v>0</v>
      </c>
      <c r="Y418" s="427">
        <v>0</v>
      </c>
      <c r="Z418" s="427">
        <v>0</v>
      </c>
      <c r="AA418" s="427">
        <v>0</v>
      </c>
      <c r="AB418" s="427">
        <v>0</v>
      </c>
      <c r="AC418" s="427">
        <v>0</v>
      </c>
      <c r="AD418" s="427">
        <v>0</v>
      </c>
      <c r="AE418" s="427">
        <v>0</v>
      </c>
      <c r="AF418" s="427">
        <v>0</v>
      </c>
      <c r="AG418" s="427">
        <v>0</v>
      </c>
      <c r="AH418" s="427">
        <v>0</v>
      </c>
      <c r="AI418" s="427">
        <v>0</v>
      </c>
      <c r="AJ418" s="427">
        <v>0</v>
      </c>
      <c r="AK418" s="427">
        <v>0</v>
      </c>
      <c r="AL418" s="427">
        <v>0</v>
      </c>
      <c r="AM418" s="427">
        <v>0</v>
      </c>
      <c r="AN418" s="427">
        <v>0</v>
      </c>
      <c r="AO418" s="427">
        <v>0</v>
      </c>
      <c r="AP418" s="427">
        <v>0</v>
      </c>
      <c r="AQ418" s="427">
        <v>0</v>
      </c>
      <c r="AR418" s="427">
        <v>0</v>
      </c>
      <c r="AS418" s="427">
        <v>0</v>
      </c>
      <c r="AT418" s="427">
        <v>0</v>
      </c>
      <c r="AU418" s="427">
        <v>0</v>
      </c>
      <c r="AV418" s="427">
        <v>0</v>
      </c>
      <c r="AW418" s="427">
        <v>0</v>
      </c>
      <c r="AX418" s="427">
        <v>0</v>
      </c>
      <c r="AY418" s="427">
        <v>0</v>
      </c>
      <c r="AZ418" s="427">
        <v>0</v>
      </c>
      <c r="BA418" s="427">
        <v>0</v>
      </c>
      <c r="BB418" s="427">
        <v>0</v>
      </c>
      <c r="BC418" s="427">
        <v>0</v>
      </c>
      <c r="BD418" s="427">
        <v>0</v>
      </c>
      <c r="BE418" s="427">
        <v>0</v>
      </c>
      <c r="BF418" s="427">
        <v>0</v>
      </c>
      <c r="BG418" s="427">
        <v>0</v>
      </c>
      <c r="BH418" s="427">
        <v>0</v>
      </c>
      <c r="BI418" s="427">
        <v>0</v>
      </c>
      <c r="BJ418" s="427">
        <v>0</v>
      </c>
      <c r="BK418" s="427">
        <v>0</v>
      </c>
      <c r="BL418" s="427">
        <v>0</v>
      </c>
      <c r="BM418" s="427">
        <v>0</v>
      </c>
      <c r="BN418" s="427">
        <v>0</v>
      </c>
      <c r="BO418" s="427">
        <v>0</v>
      </c>
      <c r="BP418" s="427">
        <v>0</v>
      </c>
      <c r="BQ418" s="427">
        <v>0</v>
      </c>
      <c r="BR418" s="427">
        <v>0</v>
      </c>
      <c r="BS418" s="427">
        <v>0</v>
      </c>
      <c r="BT418" s="427">
        <v>0</v>
      </c>
      <c r="BU418" s="427">
        <v>0</v>
      </c>
      <c r="BV418" s="427">
        <v>0</v>
      </c>
      <c r="BW418" s="427">
        <v>0</v>
      </c>
      <c r="BX418" s="427">
        <v>0</v>
      </c>
      <c r="BY418" s="427">
        <v>0</v>
      </c>
      <c r="BZ418" s="427">
        <v>0</v>
      </c>
      <c r="CA418" s="427">
        <v>0</v>
      </c>
      <c r="CB418" s="427">
        <v>0</v>
      </c>
      <c r="CC418" s="427">
        <v>0</v>
      </c>
      <c r="CD418" s="427">
        <v>0</v>
      </c>
      <c r="CE418" s="427">
        <v>0</v>
      </c>
      <c r="CF418" s="427">
        <v>0</v>
      </c>
      <c r="CG418" s="427">
        <v>0</v>
      </c>
      <c r="CH418" s="427">
        <v>0</v>
      </c>
      <c r="CI418" s="427">
        <v>0</v>
      </c>
      <c r="CJ418" s="427">
        <v>0</v>
      </c>
      <c r="CK418" s="427">
        <v>0</v>
      </c>
      <c r="CL418" s="427">
        <v>0</v>
      </c>
      <c r="CM418" s="427">
        <v>0</v>
      </c>
      <c r="CN418" s="427">
        <v>0</v>
      </c>
      <c r="CO418" s="427">
        <v>0</v>
      </c>
      <c r="CP418" s="427">
        <v>0</v>
      </c>
      <c r="CQ418" s="427">
        <v>0</v>
      </c>
      <c r="CR418" s="427">
        <v>0</v>
      </c>
      <c r="CS418" s="427">
        <v>0</v>
      </c>
      <c r="CT418" s="427">
        <v>0</v>
      </c>
      <c r="CU418" s="427">
        <v>0</v>
      </c>
      <c r="CV418" s="427">
        <v>0</v>
      </c>
      <c r="CW418" s="427">
        <v>0</v>
      </c>
      <c r="CX418" s="427">
        <v>0</v>
      </c>
      <c r="CY418" s="427">
        <v>0</v>
      </c>
      <c r="CZ418" s="427">
        <v>0</v>
      </c>
      <c r="DA418" s="427">
        <v>0</v>
      </c>
      <c r="DB418" s="436" t="s">
        <v>2126</v>
      </c>
      <c r="DC418" s="427">
        <v>0</v>
      </c>
      <c r="DD418" s="436" t="s">
        <v>2126</v>
      </c>
      <c r="DE418" s="428" t="s">
        <v>2082</v>
      </c>
    </row>
    <row r="419" spans="1:109" customFormat="1" ht="31.5">
      <c r="A419" s="424" t="s">
        <v>1287</v>
      </c>
      <c r="B419" s="425" t="s">
        <v>1293</v>
      </c>
      <c r="C419" s="424" t="s">
        <v>1294</v>
      </c>
      <c r="D419" s="426">
        <v>7.6696376864406783</v>
      </c>
      <c r="E419" s="427">
        <v>0</v>
      </c>
      <c r="F419" s="427">
        <v>0</v>
      </c>
      <c r="G419" s="427">
        <v>0</v>
      </c>
      <c r="H419" s="427">
        <v>0</v>
      </c>
      <c r="I419" s="427">
        <v>0</v>
      </c>
      <c r="J419" s="427">
        <v>0</v>
      </c>
      <c r="K419" s="427">
        <v>0</v>
      </c>
      <c r="L419" s="427">
        <v>0</v>
      </c>
      <c r="M419" s="427">
        <v>0</v>
      </c>
      <c r="N419" s="427">
        <v>0</v>
      </c>
      <c r="O419" s="427">
        <v>0</v>
      </c>
      <c r="P419" s="427">
        <v>0</v>
      </c>
      <c r="Q419" s="427">
        <v>0</v>
      </c>
      <c r="R419" s="427">
        <v>0</v>
      </c>
      <c r="S419" s="427">
        <v>0</v>
      </c>
      <c r="T419" s="427">
        <v>0</v>
      </c>
      <c r="U419" s="427">
        <v>0</v>
      </c>
      <c r="V419" s="427">
        <v>0</v>
      </c>
      <c r="W419" s="427">
        <v>0</v>
      </c>
      <c r="X419" s="427">
        <v>0</v>
      </c>
      <c r="Y419" s="427">
        <v>0</v>
      </c>
      <c r="Z419" s="427">
        <v>0</v>
      </c>
      <c r="AA419" s="427">
        <v>0</v>
      </c>
      <c r="AB419" s="427">
        <v>0</v>
      </c>
      <c r="AC419" s="427">
        <v>0</v>
      </c>
      <c r="AD419" s="427">
        <v>0</v>
      </c>
      <c r="AE419" s="427">
        <v>0</v>
      </c>
      <c r="AF419" s="427">
        <v>0</v>
      </c>
      <c r="AG419" s="427">
        <v>0</v>
      </c>
      <c r="AH419" s="427">
        <v>0</v>
      </c>
      <c r="AI419" s="427">
        <v>0</v>
      </c>
      <c r="AJ419" s="427">
        <v>0</v>
      </c>
      <c r="AK419" s="427">
        <v>0</v>
      </c>
      <c r="AL419" s="427">
        <v>0</v>
      </c>
      <c r="AM419" s="427">
        <v>0</v>
      </c>
      <c r="AN419" s="427">
        <v>0</v>
      </c>
      <c r="AO419" s="427">
        <v>0</v>
      </c>
      <c r="AP419" s="427">
        <v>0</v>
      </c>
      <c r="AQ419" s="427">
        <v>0</v>
      </c>
      <c r="AR419" s="427">
        <v>0</v>
      </c>
      <c r="AS419" s="427">
        <v>0</v>
      </c>
      <c r="AT419" s="427">
        <v>0</v>
      </c>
      <c r="AU419" s="427">
        <v>0</v>
      </c>
      <c r="AV419" s="427">
        <v>0</v>
      </c>
      <c r="AW419" s="427">
        <v>0</v>
      </c>
      <c r="AX419" s="427">
        <v>0</v>
      </c>
      <c r="AY419" s="427">
        <v>0</v>
      </c>
      <c r="AZ419" s="427">
        <v>0</v>
      </c>
      <c r="BA419" s="427">
        <v>0</v>
      </c>
      <c r="BB419" s="427">
        <v>0</v>
      </c>
      <c r="BC419" s="427">
        <v>0</v>
      </c>
      <c r="BD419" s="427">
        <v>0</v>
      </c>
      <c r="BE419" s="427">
        <v>0</v>
      </c>
      <c r="BF419" s="427">
        <v>0</v>
      </c>
      <c r="BG419" s="427">
        <v>0</v>
      </c>
      <c r="BH419" s="427">
        <v>0</v>
      </c>
      <c r="BI419" s="427">
        <v>0</v>
      </c>
      <c r="BJ419" s="427">
        <v>0</v>
      </c>
      <c r="BK419" s="427">
        <v>0</v>
      </c>
      <c r="BL419" s="427">
        <v>0</v>
      </c>
      <c r="BM419" s="427">
        <v>0</v>
      </c>
      <c r="BN419" s="427">
        <v>0</v>
      </c>
      <c r="BO419" s="427">
        <v>0</v>
      </c>
      <c r="BP419" s="427">
        <v>0</v>
      </c>
      <c r="BQ419" s="427">
        <v>0</v>
      </c>
      <c r="BR419" s="427">
        <v>0</v>
      </c>
      <c r="BS419" s="427">
        <v>0</v>
      </c>
      <c r="BT419" s="427">
        <v>0</v>
      </c>
      <c r="BU419" s="427">
        <v>0</v>
      </c>
      <c r="BV419" s="427">
        <v>0</v>
      </c>
      <c r="BW419" s="427">
        <v>0</v>
      </c>
      <c r="BX419" s="427">
        <v>0</v>
      </c>
      <c r="BY419" s="427">
        <v>0</v>
      </c>
      <c r="BZ419" s="427">
        <v>0</v>
      </c>
      <c r="CA419" s="427">
        <v>0</v>
      </c>
      <c r="CB419" s="427">
        <v>0</v>
      </c>
      <c r="CC419" s="427">
        <v>0</v>
      </c>
      <c r="CD419" s="427">
        <v>0</v>
      </c>
      <c r="CE419" s="427">
        <v>0</v>
      </c>
      <c r="CF419" s="427">
        <v>0</v>
      </c>
      <c r="CG419" s="427">
        <v>0</v>
      </c>
      <c r="CH419" s="427">
        <v>0</v>
      </c>
      <c r="CI419" s="427">
        <v>0</v>
      </c>
      <c r="CJ419" s="427">
        <v>0</v>
      </c>
      <c r="CK419" s="427">
        <v>0</v>
      </c>
      <c r="CL419" s="427">
        <v>0</v>
      </c>
      <c r="CM419" s="427">
        <v>0</v>
      </c>
      <c r="CN419" s="427">
        <v>0</v>
      </c>
      <c r="CO419" s="427">
        <v>0</v>
      </c>
      <c r="CP419" s="427">
        <v>0</v>
      </c>
      <c r="CQ419" s="427">
        <v>0</v>
      </c>
      <c r="CR419" s="427">
        <v>0</v>
      </c>
      <c r="CS419" s="427">
        <v>0</v>
      </c>
      <c r="CT419" s="427">
        <v>0</v>
      </c>
      <c r="CU419" s="427">
        <v>0</v>
      </c>
      <c r="CV419" s="427">
        <v>0</v>
      </c>
      <c r="CW419" s="427">
        <v>0</v>
      </c>
      <c r="CX419" s="427">
        <v>0</v>
      </c>
      <c r="CY419" s="427">
        <v>0</v>
      </c>
      <c r="CZ419" s="427">
        <v>0</v>
      </c>
      <c r="DA419" s="427">
        <v>0</v>
      </c>
      <c r="DB419" s="436" t="s">
        <v>2126</v>
      </c>
      <c r="DC419" s="427">
        <v>0</v>
      </c>
      <c r="DD419" s="436" t="s">
        <v>2126</v>
      </c>
      <c r="DE419" s="428" t="s">
        <v>2082</v>
      </c>
    </row>
    <row r="420" spans="1:109" customFormat="1" ht="31.5">
      <c r="A420" s="424" t="s">
        <v>1287</v>
      </c>
      <c r="B420" s="425" t="s">
        <v>1295</v>
      </c>
      <c r="C420" s="424" t="s">
        <v>1296</v>
      </c>
      <c r="D420" s="426">
        <v>45.796661016949152</v>
      </c>
      <c r="E420" s="427">
        <v>0</v>
      </c>
      <c r="F420" s="427">
        <v>0</v>
      </c>
      <c r="G420" s="427">
        <v>0</v>
      </c>
      <c r="H420" s="427">
        <v>0</v>
      </c>
      <c r="I420" s="427">
        <v>0</v>
      </c>
      <c r="J420" s="427">
        <v>0</v>
      </c>
      <c r="K420" s="427">
        <v>0</v>
      </c>
      <c r="L420" s="427">
        <v>0</v>
      </c>
      <c r="M420" s="427">
        <v>0</v>
      </c>
      <c r="N420" s="427">
        <v>0</v>
      </c>
      <c r="O420" s="427">
        <v>0</v>
      </c>
      <c r="P420" s="427">
        <v>0</v>
      </c>
      <c r="Q420" s="427">
        <v>0</v>
      </c>
      <c r="R420" s="427">
        <v>0</v>
      </c>
      <c r="S420" s="427">
        <v>0</v>
      </c>
      <c r="T420" s="427">
        <v>0</v>
      </c>
      <c r="U420" s="427">
        <v>0</v>
      </c>
      <c r="V420" s="427">
        <v>0</v>
      </c>
      <c r="W420" s="427">
        <v>0</v>
      </c>
      <c r="X420" s="427">
        <v>0</v>
      </c>
      <c r="Y420" s="427">
        <v>0</v>
      </c>
      <c r="Z420" s="427">
        <v>0</v>
      </c>
      <c r="AA420" s="427">
        <v>0</v>
      </c>
      <c r="AB420" s="427">
        <v>0</v>
      </c>
      <c r="AC420" s="427">
        <v>0</v>
      </c>
      <c r="AD420" s="427">
        <v>0</v>
      </c>
      <c r="AE420" s="427">
        <v>0</v>
      </c>
      <c r="AF420" s="427">
        <v>0</v>
      </c>
      <c r="AG420" s="427">
        <v>0</v>
      </c>
      <c r="AH420" s="427">
        <v>0</v>
      </c>
      <c r="AI420" s="427">
        <v>0</v>
      </c>
      <c r="AJ420" s="427">
        <v>0</v>
      </c>
      <c r="AK420" s="427">
        <v>0</v>
      </c>
      <c r="AL420" s="427">
        <v>0</v>
      </c>
      <c r="AM420" s="427">
        <v>0</v>
      </c>
      <c r="AN420" s="427">
        <v>0</v>
      </c>
      <c r="AO420" s="427">
        <v>0</v>
      </c>
      <c r="AP420" s="427">
        <v>0</v>
      </c>
      <c r="AQ420" s="427">
        <v>0</v>
      </c>
      <c r="AR420" s="427">
        <v>0</v>
      </c>
      <c r="AS420" s="427">
        <v>0</v>
      </c>
      <c r="AT420" s="427">
        <v>0</v>
      </c>
      <c r="AU420" s="427">
        <v>0</v>
      </c>
      <c r="AV420" s="427">
        <v>0</v>
      </c>
      <c r="AW420" s="427">
        <v>0</v>
      </c>
      <c r="AX420" s="427">
        <v>0</v>
      </c>
      <c r="AY420" s="427">
        <v>0</v>
      </c>
      <c r="AZ420" s="427">
        <v>0</v>
      </c>
      <c r="BA420" s="427">
        <v>0</v>
      </c>
      <c r="BB420" s="427">
        <v>0</v>
      </c>
      <c r="BC420" s="427">
        <v>0</v>
      </c>
      <c r="BD420" s="427">
        <v>0</v>
      </c>
      <c r="BE420" s="427">
        <v>0</v>
      </c>
      <c r="BF420" s="427">
        <v>0</v>
      </c>
      <c r="BG420" s="427">
        <v>0</v>
      </c>
      <c r="BH420" s="427">
        <v>0</v>
      </c>
      <c r="BI420" s="427">
        <v>0</v>
      </c>
      <c r="BJ420" s="427">
        <v>0</v>
      </c>
      <c r="BK420" s="427">
        <v>0</v>
      </c>
      <c r="BL420" s="427">
        <v>0</v>
      </c>
      <c r="BM420" s="427">
        <v>0</v>
      </c>
      <c r="BN420" s="427">
        <v>0</v>
      </c>
      <c r="BO420" s="427">
        <v>0</v>
      </c>
      <c r="BP420" s="427">
        <v>0</v>
      </c>
      <c r="BQ420" s="427">
        <v>0</v>
      </c>
      <c r="BR420" s="427">
        <v>0</v>
      </c>
      <c r="BS420" s="427">
        <v>0</v>
      </c>
      <c r="BT420" s="427">
        <v>0</v>
      </c>
      <c r="BU420" s="427">
        <v>0</v>
      </c>
      <c r="BV420" s="427">
        <v>0</v>
      </c>
      <c r="BW420" s="427">
        <v>0</v>
      </c>
      <c r="BX420" s="427">
        <v>0</v>
      </c>
      <c r="BY420" s="427">
        <v>0</v>
      </c>
      <c r="BZ420" s="427">
        <v>0</v>
      </c>
      <c r="CA420" s="427">
        <v>0</v>
      </c>
      <c r="CB420" s="427">
        <v>0</v>
      </c>
      <c r="CC420" s="427">
        <v>0</v>
      </c>
      <c r="CD420" s="427">
        <v>0</v>
      </c>
      <c r="CE420" s="427">
        <v>0</v>
      </c>
      <c r="CF420" s="427">
        <v>0</v>
      </c>
      <c r="CG420" s="427">
        <v>0</v>
      </c>
      <c r="CH420" s="427">
        <v>0</v>
      </c>
      <c r="CI420" s="427">
        <v>0</v>
      </c>
      <c r="CJ420" s="427">
        <v>0</v>
      </c>
      <c r="CK420" s="427">
        <v>0</v>
      </c>
      <c r="CL420" s="427">
        <v>0</v>
      </c>
      <c r="CM420" s="427">
        <v>0</v>
      </c>
      <c r="CN420" s="427">
        <v>0</v>
      </c>
      <c r="CO420" s="427">
        <v>0</v>
      </c>
      <c r="CP420" s="427">
        <v>0</v>
      </c>
      <c r="CQ420" s="427">
        <v>0</v>
      </c>
      <c r="CR420" s="427">
        <v>0</v>
      </c>
      <c r="CS420" s="427">
        <v>0</v>
      </c>
      <c r="CT420" s="427">
        <v>0</v>
      </c>
      <c r="CU420" s="427">
        <v>0</v>
      </c>
      <c r="CV420" s="427">
        <v>0</v>
      </c>
      <c r="CW420" s="427">
        <v>0</v>
      </c>
      <c r="CX420" s="427">
        <v>0</v>
      </c>
      <c r="CY420" s="427">
        <v>0</v>
      </c>
      <c r="CZ420" s="427">
        <v>0</v>
      </c>
      <c r="DA420" s="427">
        <v>0</v>
      </c>
      <c r="DB420" s="436" t="s">
        <v>2126</v>
      </c>
      <c r="DC420" s="427">
        <v>0</v>
      </c>
      <c r="DD420" s="436" t="s">
        <v>2126</v>
      </c>
      <c r="DE420" s="428" t="s">
        <v>2082</v>
      </c>
    </row>
    <row r="421" spans="1:109" customFormat="1" ht="78.75">
      <c r="A421" s="424" t="s">
        <v>1287</v>
      </c>
      <c r="B421" s="425" t="s">
        <v>1297</v>
      </c>
      <c r="C421" s="424" t="s">
        <v>1298</v>
      </c>
      <c r="D421" s="426">
        <v>35.462005932203404</v>
      </c>
      <c r="E421" s="427">
        <v>0</v>
      </c>
      <c r="F421" s="427">
        <v>0</v>
      </c>
      <c r="G421" s="427">
        <v>0</v>
      </c>
      <c r="H421" s="427">
        <v>0</v>
      </c>
      <c r="I421" s="427">
        <v>0</v>
      </c>
      <c r="J421" s="427">
        <v>0</v>
      </c>
      <c r="K421" s="427">
        <v>0</v>
      </c>
      <c r="L421" s="427">
        <v>0</v>
      </c>
      <c r="M421" s="427">
        <v>0</v>
      </c>
      <c r="N421" s="427">
        <v>0</v>
      </c>
      <c r="O421" s="427">
        <v>0</v>
      </c>
      <c r="P421" s="427">
        <v>0</v>
      </c>
      <c r="Q421" s="427">
        <v>0</v>
      </c>
      <c r="R421" s="427">
        <v>0</v>
      </c>
      <c r="S421" s="427">
        <v>0</v>
      </c>
      <c r="T421" s="427">
        <v>0</v>
      </c>
      <c r="U421" s="427">
        <v>0</v>
      </c>
      <c r="V421" s="427">
        <v>0</v>
      </c>
      <c r="W421" s="427">
        <v>0</v>
      </c>
      <c r="X421" s="427">
        <v>0</v>
      </c>
      <c r="Y421" s="427">
        <v>0</v>
      </c>
      <c r="Z421" s="427">
        <v>0</v>
      </c>
      <c r="AA421" s="427">
        <v>0</v>
      </c>
      <c r="AB421" s="427">
        <v>0</v>
      </c>
      <c r="AC421" s="427">
        <v>0</v>
      </c>
      <c r="AD421" s="427">
        <v>0</v>
      </c>
      <c r="AE421" s="427">
        <v>0</v>
      </c>
      <c r="AF421" s="427">
        <v>0</v>
      </c>
      <c r="AG421" s="427">
        <v>0</v>
      </c>
      <c r="AH421" s="427">
        <v>0</v>
      </c>
      <c r="AI421" s="427">
        <v>0</v>
      </c>
      <c r="AJ421" s="427">
        <v>0</v>
      </c>
      <c r="AK421" s="427">
        <v>0</v>
      </c>
      <c r="AL421" s="427">
        <v>0</v>
      </c>
      <c r="AM421" s="427">
        <v>0</v>
      </c>
      <c r="AN421" s="427">
        <v>0</v>
      </c>
      <c r="AO421" s="427">
        <v>0</v>
      </c>
      <c r="AP421" s="427">
        <v>0</v>
      </c>
      <c r="AQ421" s="427">
        <v>0</v>
      </c>
      <c r="AR421" s="427">
        <v>0</v>
      </c>
      <c r="AS421" s="427">
        <v>0</v>
      </c>
      <c r="AT421" s="427">
        <v>0</v>
      </c>
      <c r="AU421" s="427">
        <v>0</v>
      </c>
      <c r="AV421" s="427">
        <v>0</v>
      </c>
      <c r="AW421" s="427">
        <v>0</v>
      </c>
      <c r="AX421" s="427">
        <v>0</v>
      </c>
      <c r="AY421" s="427">
        <v>0</v>
      </c>
      <c r="AZ421" s="427">
        <v>0</v>
      </c>
      <c r="BA421" s="427">
        <v>0</v>
      </c>
      <c r="BB421" s="427">
        <v>0</v>
      </c>
      <c r="BC421" s="427">
        <v>0</v>
      </c>
      <c r="BD421" s="427">
        <v>0</v>
      </c>
      <c r="BE421" s="427">
        <v>0</v>
      </c>
      <c r="BF421" s="427">
        <v>0</v>
      </c>
      <c r="BG421" s="427">
        <v>0</v>
      </c>
      <c r="BH421" s="427">
        <v>0</v>
      </c>
      <c r="BI421" s="427">
        <v>0</v>
      </c>
      <c r="BJ421" s="427">
        <v>0</v>
      </c>
      <c r="BK421" s="427">
        <v>0</v>
      </c>
      <c r="BL421" s="427">
        <v>0</v>
      </c>
      <c r="BM421" s="427">
        <v>0</v>
      </c>
      <c r="BN421" s="427">
        <v>0</v>
      </c>
      <c r="BO421" s="427">
        <v>0</v>
      </c>
      <c r="BP421" s="427">
        <v>0</v>
      </c>
      <c r="BQ421" s="427">
        <v>0</v>
      </c>
      <c r="BR421" s="427">
        <v>0</v>
      </c>
      <c r="BS421" s="427">
        <v>0</v>
      </c>
      <c r="BT421" s="427">
        <v>0</v>
      </c>
      <c r="BU421" s="427">
        <v>0</v>
      </c>
      <c r="BV421" s="427">
        <v>0</v>
      </c>
      <c r="BW421" s="427">
        <v>0</v>
      </c>
      <c r="BX421" s="427">
        <v>0</v>
      </c>
      <c r="BY421" s="427">
        <v>0</v>
      </c>
      <c r="BZ421" s="427">
        <v>0</v>
      </c>
      <c r="CA421" s="427">
        <v>0</v>
      </c>
      <c r="CB421" s="427">
        <v>0</v>
      </c>
      <c r="CC421" s="427">
        <v>0</v>
      </c>
      <c r="CD421" s="427">
        <v>0</v>
      </c>
      <c r="CE421" s="427">
        <v>0</v>
      </c>
      <c r="CF421" s="427">
        <v>0</v>
      </c>
      <c r="CG421" s="427">
        <v>0</v>
      </c>
      <c r="CH421" s="427">
        <v>0</v>
      </c>
      <c r="CI421" s="427">
        <v>0</v>
      </c>
      <c r="CJ421" s="427">
        <v>0</v>
      </c>
      <c r="CK421" s="427">
        <v>0</v>
      </c>
      <c r="CL421" s="427">
        <v>0</v>
      </c>
      <c r="CM421" s="427">
        <v>0</v>
      </c>
      <c r="CN421" s="427">
        <v>0</v>
      </c>
      <c r="CO421" s="427">
        <v>0</v>
      </c>
      <c r="CP421" s="427">
        <v>0</v>
      </c>
      <c r="CQ421" s="427">
        <v>0</v>
      </c>
      <c r="CR421" s="427">
        <v>0</v>
      </c>
      <c r="CS421" s="427">
        <v>0</v>
      </c>
      <c r="CT421" s="427">
        <v>0</v>
      </c>
      <c r="CU421" s="427">
        <v>0</v>
      </c>
      <c r="CV421" s="427">
        <v>0</v>
      </c>
      <c r="CW421" s="427">
        <v>0</v>
      </c>
      <c r="CX421" s="427">
        <v>0</v>
      </c>
      <c r="CY421" s="427">
        <v>0</v>
      </c>
      <c r="CZ421" s="427">
        <v>0</v>
      </c>
      <c r="DA421" s="427">
        <v>0</v>
      </c>
      <c r="DB421" s="436" t="s">
        <v>2126</v>
      </c>
      <c r="DC421" s="427">
        <v>0</v>
      </c>
      <c r="DD421" s="436" t="s">
        <v>2126</v>
      </c>
      <c r="DE421" s="428" t="s">
        <v>2082</v>
      </c>
    </row>
    <row r="422" spans="1:109" customFormat="1">
      <c r="A422" s="424" t="s">
        <v>1287</v>
      </c>
      <c r="B422" s="425" t="s">
        <v>1299</v>
      </c>
      <c r="C422" s="424" t="s">
        <v>1300</v>
      </c>
      <c r="D422" s="426">
        <v>33.782550000000001</v>
      </c>
      <c r="E422" s="427">
        <v>0</v>
      </c>
      <c r="F422" s="427">
        <v>0</v>
      </c>
      <c r="G422" s="427">
        <v>0</v>
      </c>
      <c r="H422" s="427">
        <v>0</v>
      </c>
      <c r="I422" s="427">
        <v>0</v>
      </c>
      <c r="J422" s="427">
        <v>0</v>
      </c>
      <c r="K422" s="427">
        <v>0</v>
      </c>
      <c r="L422" s="427">
        <v>0</v>
      </c>
      <c r="M422" s="427">
        <v>0</v>
      </c>
      <c r="N422" s="427">
        <v>0</v>
      </c>
      <c r="O422" s="427">
        <v>0</v>
      </c>
      <c r="P422" s="427">
        <v>0</v>
      </c>
      <c r="Q422" s="427">
        <v>0</v>
      </c>
      <c r="R422" s="427">
        <v>0</v>
      </c>
      <c r="S422" s="427">
        <v>0</v>
      </c>
      <c r="T422" s="427">
        <v>0</v>
      </c>
      <c r="U422" s="427">
        <v>0</v>
      </c>
      <c r="V422" s="427">
        <v>0</v>
      </c>
      <c r="W422" s="427">
        <v>0</v>
      </c>
      <c r="X422" s="427">
        <v>0</v>
      </c>
      <c r="Y422" s="427">
        <v>0</v>
      </c>
      <c r="Z422" s="427">
        <v>0</v>
      </c>
      <c r="AA422" s="427">
        <v>0</v>
      </c>
      <c r="AB422" s="427">
        <v>0</v>
      </c>
      <c r="AC422" s="427">
        <v>0</v>
      </c>
      <c r="AD422" s="427">
        <v>0</v>
      </c>
      <c r="AE422" s="427">
        <v>0</v>
      </c>
      <c r="AF422" s="427">
        <v>0</v>
      </c>
      <c r="AG422" s="427">
        <v>0</v>
      </c>
      <c r="AH422" s="427">
        <v>0</v>
      </c>
      <c r="AI422" s="427">
        <v>0</v>
      </c>
      <c r="AJ422" s="427">
        <v>0</v>
      </c>
      <c r="AK422" s="427">
        <v>0</v>
      </c>
      <c r="AL422" s="427">
        <v>0</v>
      </c>
      <c r="AM422" s="427">
        <v>0</v>
      </c>
      <c r="AN422" s="427">
        <v>0</v>
      </c>
      <c r="AO422" s="427">
        <v>0</v>
      </c>
      <c r="AP422" s="427">
        <v>0</v>
      </c>
      <c r="AQ422" s="427">
        <v>0</v>
      </c>
      <c r="AR422" s="427">
        <v>0</v>
      </c>
      <c r="AS422" s="427">
        <v>0</v>
      </c>
      <c r="AT422" s="427">
        <v>0</v>
      </c>
      <c r="AU422" s="427">
        <v>0</v>
      </c>
      <c r="AV422" s="427">
        <v>0</v>
      </c>
      <c r="AW422" s="427">
        <v>0</v>
      </c>
      <c r="AX422" s="427">
        <v>0</v>
      </c>
      <c r="AY422" s="427">
        <v>0</v>
      </c>
      <c r="AZ422" s="427">
        <v>0</v>
      </c>
      <c r="BA422" s="427">
        <v>0</v>
      </c>
      <c r="BB422" s="427">
        <v>0</v>
      </c>
      <c r="BC422" s="427">
        <v>0</v>
      </c>
      <c r="BD422" s="427">
        <v>0</v>
      </c>
      <c r="BE422" s="427">
        <v>0</v>
      </c>
      <c r="BF422" s="427">
        <v>0</v>
      </c>
      <c r="BG422" s="427">
        <v>0</v>
      </c>
      <c r="BH422" s="427">
        <v>0</v>
      </c>
      <c r="BI422" s="427">
        <v>0</v>
      </c>
      <c r="BJ422" s="427">
        <v>0</v>
      </c>
      <c r="BK422" s="427">
        <v>0</v>
      </c>
      <c r="BL422" s="427">
        <v>0</v>
      </c>
      <c r="BM422" s="427">
        <v>0</v>
      </c>
      <c r="BN422" s="427">
        <v>0</v>
      </c>
      <c r="BO422" s="427">
        <v>0</v>
      </c>
      <c r="BP422" s="427">
        <v>0</v>
      </c>
      <c r="BQ422" s="427">
        <v>0</v>
      </c>
      <c r="BR422" s="427">
        <v>0</v>
      </c>
      <c r="BS422" s="427">
        <v>0</v>
      </c>
      <c r="BT422" s="427">
        <v>0</v>
      </c>
      <c r="BU422" s="427">
        <v>0</v>
      </c>
      <c r="BV422" s="427">
        <v>0</v>
      </c>
      <c r="BW422" s="427">
        <v>0</v>
      </c>
      <c r="BX422" s="427">
        <v>0</v>
      </c>
      <c r="BY422" s="427">
        <v>0</v>
      </c>
      <c r="BZ422" s="427">
        <v>0</v>
      </c>
      <c r="CA422" s="427">
        <v>0</v>
      </c>
      <c r="CB422" s="427">
        <v>0</v>
      </c>
      <c r="CC422" s="427">
        <v>0</v>
      </c>
      <c r="CD422" s="427">
        <v>0</v>
      </c>
      <c r="CE422" s="427">
        <v>0</v>
      </c>
      <c r="CF422" s="427">
        <v>0</v>
      </c>
      <c r="CG422" s="427">
        <v>0</v>
      </c>
      <c r="CH422" s="427">
        <v>0</v>
      </c>
      <c r="CI422" s="427">
        <v>0</v>
      </c>
      <c r="CJ422" s="427">
        <v>0</v>
      </c>
      <c r="CK422" s="427">
        <v>0</v>
      </c>
      <c r="CL422" s="427">
        <v>0</v>
      </c>
      <c r="CM422" s="427">
        <v>0</v>
      </c>
      <c r="CN422" s="427">
        <v>0</v>
      </c>
      <c r="CO422" s="427">
        <v>0</v>
      </c>
      <c r="CP422" s="427">
        <v>0</v>
      </c>
      <c r="CQ422" s="427">
        <v>0</v>
      </c>
      <c r="CR422" s="427">
        <v>0</v>
      </c>
      <c r="CS422" s="427">
        <v>0</v>
      </c>
      <c r="CT422" s="427">
        <v>0</v>
      </c>
      <c r="CU422" s="427">
        <v>0</v>
      </c>
      <c r="CV422" s="427">
        <v>0</v>
      </c>
      <c r="CW422" s="427">
        <v>0</v>
      </c>
      <c r="CX422" s="427">
        <v>0</v>
      </c>
      <c r="CY422" s="427">
        <v>0</v>
      </c>
      <c r="CZ422" s="427">
        <v>0</v>
      </c>
      <c r="DA422" s="427">
        <v>0</v>
      </c>
      <c r="DB422" s="436" t="s">
        <v>2126</v>
      </c>
      <c r="DC422" s="427">
        <v>0</v>
      </c>
      <c r="DD422" s="436" t="s">
        <v>2126</v>
      </c>
      <c r="DE422" s="428" t="s">
        <v>2082</v>
      </c>
    </row>
    <row r="423" spans="1:109" customFormat="1">
      <c r="A423" s="424" t="s">
        <v>1287</v>
      </c>
      <c r="B423" s="425" t="s">
        <v>1301</v>
      </c>
      <c r="C423" s="424" t="s">
        <v>1302</v>
      </c>
      <c r="D423" s="426">
        <v>22.097166666666666</v>
      </c>
      <c r="E423" s="427">
        <v>0</v>
      </c>
      <c r="F423" s="427">
        <v>0</v>
      </c>
      <c r="G423" s="427">
        <v>0</v>
      </c>
      <c r="H423" s="427">
        <v>0</v>
      </c>
      <c r="I423" s="427">
        <v>0</v>
      </c>
      <c r="J423" s="427">
        <v>0</v>
      </c>
      <c r="K423" s="427">
        <v>0</v>
      </c>
      <c r="L423" s="427">
        <v>0</v>
      </c>
      <c r="M423" s="427">
        <v>0</v>
      </c>
      <c r="N423" s="427">
        <v>0</v>
      </c>
      <c r="O423" s="427">
        <v>0</v>
      </c>
      <c r="P423" s="427">
        <v>0</v>
      </c>
      <c r="Q423" s="427">
        <v>0</v>
      </c>
      <c r="R423" s="427">
        <v>0</v>
      </c>
      <c r="S423" s="427">
        <v>0</v>
      </c>
      <c r="T423" s="427">
        <v>0</v>
      </c>
      <c r="U423" s="427">
        <v>0</v>
      </c>
      <c r="V423" s="427">
        <v>0</v>
      </c>
      <c r="W423" s="427">
        <v>0</v>
      </c>
      <c r="X423" s="427">
        <v>0</v>
      </c>
      <c r="Y423" s="427">
        <v>0</v>
      </c>
      <c r="Z423" s="427">
        <v>0</v>
      </c>
      <c r="AA423" s="427">
        <v>0</v>
      </c>
      <c r="AB423" s="427">
        <v>0</v>
      </c>
      <c r="AC423" s="427">
        <v>0</v>
      </c>
      <c r="AD423" s="427">
        <v>0</v>
      </c>
      <c r="AE423" s="427">
        <v>0</v>
      </c>
      <c r="AF423" s="427">
        <v>0</v>
      </c>
      <c r="AG423" s="427">
        <v>0</v>
      </c>
      <c r="AH423" s="427">
        <v>0</v>
      </c>
      <c r="AI423" s="427">
        <v>0</v>
      </c>
      <c r="AJ423" s="427">
        <v>0</v>
      </c>
      <c r="AK423" s="427">
        <v>0</v>
      </c>
      <c r="AL423" s="427">
        <v>0</v>
      </c>
      <c r="AM423" s="427">
        <v>0</v>
      </c>
      <c r="AN423" s="427">
        <v>0</v>
      </c>
      <c r="AO423" s="427">
        <v>0</v>
      </c>
      <c r="AP423" s="427">
        <v>0</v>
      </c>
      <c r="AQ423" s="427">
        <v>0</v>
      </c>
      <c r="AR423" s="427">
        <v>0</v>
      </c>
      <c r="AS423" s="427">
        <v>0</v>
      </c>
      <c r="AT423" s="427">
        <v>0</v>
      </c>
      <c r="AU423" s="427">
        <v>0</v>
      </c>
      <c r="AV423" s="427">
        <v>0</v>
      </c>
      <c r="AW423" s="427">
        <v>0</v>
      </c>
      <c r="AX423" s="427">
        <v>0</v>
      </c>
      <c r="AY423" s="427">
        <v>0</v>
      </c>
      <c r="AZ423" s="427">
        <v>0</v>
      </c>
      <c r="BA423" s="427">
        <v>0</v>
      </c>
      <c r="BB423" s="427">
        <v>0</v>
      </c>
      <c r="BC423" s="427">
        <v>0</v>
      </c>
      <c r="BD423" s="427">
        <v>0</v>
      </c>
      <c r="BE423" s="427">
        <v>0</v>
      </c>
      <c r="BF423" s="427">
        <v>0</v>
      </c>
      <c r="BG423" s="427">
        <v>0</v>
      </c>
      <c r="BH423" s="427">
        <v>0</v>
      </c>
      <c r="BI423" s="427">
        <v>0</v>
      </c>
      <c r="BJ423" s="427">
        <v>0</v>
      </c>
      <c r="BK423" s="427">
        <v>0</v>
      </c>
      <c r="BL423" s="427">
        <v>0</v>
      </c>
      <c r="BM423" s="427">
        <v>0</v>
      </c>
      <c r="BN423" s="427">
        <v>0</v>
      </c>
      <c r="BO423" s="427">
        <v>0</v>
      </c>
      <c r="BP423" s="427">
        <v>0</v>
      </c>
      <c r="BQ423" s="427">
        <v>0</v>
      </c>
      <c r="BR423" s="427">
        <v>0</v>
      </c>
      <c r="BS423" s="427">
        <v>0</v>
      </c>
      <c r="BT423" s="427">
        <v>0</v>
      </c>
      <c r="BU423" s="427">
        <v>0</v>
      </c>
      <c r="BV423" s="427">
        <v>0</v>
      </c>
      <c r="BW423" s="427">
        <v>0</v>
      </c>
      <c r="BX423" s="427">
        <v>0</v>
      </c>
      <c r="BY423" s="427">
        <v>0</v>
      </c>
      <c r="BZ423" s="427">
        <v>0</v>
      </c>
      <c r="CA423" s="427">
        <v>0</v>
      </c>
      <c r="CB423" s="427">
        <v>0</v>
      </c>
      <c r="CC423" s="427">
        <v>0</v>
      </c>
      <c r="CD423" s="427">
        <v>0</v>
      </c>
      <c r="CE423" s="427">
        <v>0</v>
      </c>
      <c r="CF423" s="427">
        <v>0</v>
      </c>
      <c r="CG423" s="427">
        <v>0</v>
      </c>
      <c r="CH423" s="427">
        <v>0</v>
      </c>
      <c r="CI423" s="427">
        <v>0</v>
      </c>
      <c r="CJ423" s="427">
        <v>0</v>
      </c>
      <c r="CK423" s="427">
        <v>0</v>
      </c>
      <c r="CL423" s="427">
        <v>0</v>
      </c>
      <c r="CM423" s="427">
        <v>0</v>
      </c>
      <c r="CN423" s="427">
        <v>0</v>
      </c>
      <c r="CO423" s="427">
        <v>0</v>
      </c>
      <c r="CP423" s="427">
        <v>0</v>
      </c>
      <c r="CQ423" s="427">
        <v>0</v>
      </c>
      <c r="CR423" s="427">
        <v>0</v>
      </c>
      <c r="CS423" s="427">
        <v>0</v>
      </c>
      <c r="CT423" s="427">
        <v>0</v>
      </c>
      <c r="CU423" s="427">
        <v>0</v>
      </c>
      <c r="CV423" s="427">
        <v>0</v>
      </c>
      <c r="CW423" s="427">
        <v>0</v>
      </c>
      <c r="CX423" s="427">
        <v>0</v>
      </c>
      <c r="CY423" s="427">
        <v>0</v>
      </c>
      <c r="CZ423" s="427">
        <v>0</v>
      </c>
      <c r="DA423" s="427">
        <v>0</v>
      </c>
      <c r="DB423" s="436" t="s">
        <v>2126</v>
      </c>
      <c r="DC423" s="427">
        <v>0</v>
      </c>
      <c r="DD423" s="436" t="s">
        <v>2126</v>
      </c>
      <c r="DE423" s="428" t="s">
        <v>2082</v>
      </c>
    </row>
    <row r="424" spans="1:109" customFormat="1" ht="31.5">
      <c r="A424" s="424" t="s">
        <v>1287</v>
      </c>
      <c r="B424" s="425" t="s">
        <v>1303</v>
      </c>
      <c r="C424" s="424" t="s">
        <v>1304</v>
      </c>
      <c r="D424" s="426">
        <v>4.833333333333333</v>
      </c>
      <c r="E424" s="427">
        <v>0</v>
      </c>
      <c r="F424" s="427">
        <v>0</v>
      </c>
      <c r="G424" s="427">
        <v>0</v>
      </c>
      <c r="H424" s="427">
        <v>0</v>
      </c>
      <c r="I424" s="427">
        <v>0</v>
      </c>
      <c r="J424" s="427">
        <v>0</v>
      </c>
      <c r="K424" s="427">
        <v>0</v>
      </c>
      <c r="L424" s="427">
        <v>0</v>
      </c>
      <c r="M424" s="427">
        <v>0</v>
      </c>
      <c r="N424" s="427">
        <v>0</v>
      </c>
      <c r="O424" s="427">
        <v>0</v>
      </c>
      <c r="P424" s="427">
        <v>0</v>
      </c>
      <c r="Q424" s="427">
        <v>0</v>
      </c>
      <c r="R424" s="427">
        <v>0</v>
      </c>
      <c r="S424" s="427">
        <v>0</v>
      </c>
      <c r="T424" s="427">
        <v>0</v>
      </c>
      <c r="U424" s="427">
        <v>0</v>
      </c>
      <c r="V424" s="427">
        <v>0</v>
      </c>
      <c r="W424" s="427">
        <v>0</v>
      </c>
      <c r="X424" s="427">
        <v>0</v>
      </c>
      <c r="Y424" s="427">
        <v>0</v>
      </c>
      <c r="Z424" s="427">
        <v>0</v>
      </c>
      <c r="AA424" s="427">
        <v>0</v>
      </c>
      <c r="AB424" s="427">
        <v>0</v>
      </c>
      <c r="AC424" s="427">
        <v>0</v>
      </c>
      <c r="AD424" s="427">
        <v>0</v>
      </c>
      <c r="AE424" s="427">
        <v>0</v>
      </c>
      <c r="AF424" s="427">
        <v>0</v>
      </c>
      <c r="AG424" s="427">
        <v>0</v>
      </c>
      <c r="AH424" s="427">
        <v>0</v>
      </c>
      <c r="AI424" s="427">
        <v>0</v>
      </c>
      <c r="AJ424" s="427">
        <v>0</v>
      </c>
      <c r="AK424" s="427">
        <v>0</v>
      </c>
      <c r="AL424" s="427">
        <v>0</v>
      </c>
      <c r="AM424" s="427">
        <v>0</v>
      </c>
      <c r="AN424" s="427">
        <v>0</v>
      </c>
      <c r="AO424" s="427">
        <v>0</v>
      </c>
      <c r="AP424" s="427">
        <v>0</v>
      </c>
      <c r="AQ424" s="427">
        <v>0</v>
      </c>
      <c r="AR424" s="427">
        <v>0</v>
      </c>
      <c r="AS424" s="427">
        <v>0</v>
      </c>
      <c r="AT424" s="427">
        <v>0</v>
      </c>
      <c r="AU424" s="427">
        <v>0</v>
      </c>
      <c r="AV424" s="427">
        <v>0</v>
      </c>
      <c r="AW424" s="427">
        <v>0</v>
      </c>
      <c r="AX424" s="427">
        <v>0</v>
      </c>
      <c r="AY424" s="427">
        <v>0</v>
      </c>
      <c r="AZ424" s="427">
        <v>0</v>
      </c>
      <c r="BA424" s="427">
        <v>0</v>
      </c>
      <c r="BB424" s="427">
        <v>0</v>
      </c>
      <c r="BC424" s="427">
        <v>0</v>
      </c>
      <c r="BD424" s="427">
        <v>0</v>
      </c>
      <c r="BE424" s="427">
        <v>0</v>
      </c>
      <c r="BF424" s="427">
        <v>0</v>
      </c>
      <c r="BG424" s="427">
        <v>0</v>
      </c>
      <c r="BH424" s="427">
        <v>0</v>
      </c>
      <c r="BI424" s="427">
        <v>0</v>
      </c>
      <c r="BJ424" s="427">
        <v>0</v>
      </c>
      <c r="BK424" s="427">
        <v>0</v>
      </c>
      <c r="BL424" s="427">
        <v>0</v>
      </c>
      <c r="BM424" s="427">
        <v>0</v>
      </c>
      <c r="BN424" s="427">
        <v>0</v>
      </c>
      <c r="BO424" s="427">
        <v>0</v>
      </c>
      <c r="BP424" s="427">
        <v>0</v>
      </c>
      <c r="BQ424" s="427">
        <v>0</v>
      </c>
      <c r="BR424" s="427">
        <v>0</v>
      </c>
      <c r="BS424" s="427">
        <v>0</v>
      </c>
      <c r="BT424" s="427">
        <v>0</v>
      </c>
      <c r="BU424" s="427">
        <v>0</v>
      </c>
      <c r="BV424" s="427">
        <v>0</v>
      </c>
      <c r="BW424" s="427">
        <v>0</v>
      </c>
      <c r="BX424" s="427">
        <v>0</v>
      </c>
      <c r="BY424" s="427">
        <v>0</v>
      </c>
      <c r="BZ424" s="427">
        <v>0</v>
      </c>
      <c r="CA424" s="427">
        <v>0</v>
      </c>
      <c r="CB424" s="427">
        <v>0</v>
      </c>
      <c r="CC424" s="427">
        <v>0</v>
      </c>
      <c r="CD424" s="427">
        <v>0</v>
      </c>
      <c r="CE424" s="427">
        <v>0</v>
      </c>
      <c r="CF424" s="427">
        <v>0</v>
      </c>
      <c r="CG424" s="427">
        <v>0</v>
      </c>
      <c r="CH424" s="427">
        <v>0</v>
      </c>
      <c r="CI424" s="427">
        <v>0</v>
      </c>
      <c r="CJ424" s="427">
        <v>0</v>
      </c>
      <c r="CK424" s="427">
        <v>0</v>
      </c>
      <c r="CL424" s="427">
        <v>0</v>
      </c>
      <c r="CM424" s="427">
        <v>0</v>
      </c>
      <c r="CN424" s="427">
        <v>0</v>
      </c>
      <c r="CO424" s="427">
        <v>0</v>
      </c>
      <c r="CP424" s="427">
        <v>0</v>
      </c>
      <c r="CQ424" s="427">
        <v>0</v>
      </c>
      <c r="CR424" s="427">
        <v>0</v>
      </c>
      <c r="CS424" s="427">
        <v>0</v>
      </c>
      <c r="CT424" s="427">
        <v>0</v>
      </c>
      <c r="CU424" s="427">
        <v>0</v>
      </c>
      <c r="CV424" s="427">
        <v>0</v>
      </c>
      <c r="CW424" s="427">
        <v>0</v>
      </c>
      <c r="CX424" s="427">
        <v>0</v>
      </c>
      <c r="CY424" s="427">
        <v>0</v>
      </c>
      <c r="CZ424" s="427">
        <v>0</v>
      </c>
      <c r="DA424" s="427">
        <v>0</v>
      </c>
      <c r="DB424" s="436" t="s">
        <v>2126</v>
      </c>
      <c r="DC424" s="427">
        <v>0</v>
      </c>
      <c r="DD424" s="436" t="s">
        <v>2126</v>
      </c>
      <c r="DE424" s="428" t="s">
        <v>2082</v>
      </c>
    </row>
    <row r="425" spans="1:109" customFormat="1">
      <c r="A425" s="424" t="s">
        <v>1287</v>
      </c>
      <c r="B425" s="425" t="s">
        <v>1305</v>
      </c>
      <c r="C425" s="424" t="s">
        <v>1306</v>
      </c>
      <c r="D425" s="426">
        <v>0.41500000000000004</v>
      </c>
      <c r="E425" s="427">
        <v>0</v>
      </c>
      <c r="F425" s="427">
        <v>0</v>
      </c>
      <c r="G425" s="427">
        <v>0</v>
      </c>
      <c r="H425" s="427">
        <v>0</v>
      </c>
      <c r="I425" s="427">
        <v>0</v>
      </c>
      <c r="J425" s="427">
        <v>0</v>
      </c>
      <c r="K425" s="427">
        <v>0</v>
      </c>
      <c r="L425" s="427">
        <v>0</v>
      </c>
      <c r="M425" s="427">
        <v>0</v>
      </c>
      <c r="N425" s="427">
        <v>0</v>
      </c>
      <c r="O425" s="427">
        <v>0</v>
      </c>
      <c r="P425" s="427">
        <v>0</v>
      </c>
      <c r="Q425" s="427">
        <v>0</v>
      </c>
      <c r="R425" s="427">
        <v>0</v>
      </c>
      <c r="S425" s="427">
        <v>0</v>
      </c>
      <c r="T425" s="427">
        <v>0</v>
      </c>
      <c r="U425" s="427">
        <v>0</v>
      </c>
      <c r="V425" s="427">
        <v>0</v>
      </c>
      <c r="W425" s="427">
        <v>0</v>
      </c>
      <c r="X425" s="427">
        <v>0</v>
      </c>
      <c r="Y425" s="427">
        <v>0</v>
      </c>
      <c r="Z425" s="427">
        <v>0</v>
      </c>
      <c r="AA425" s="427">
        <v>0</v>
      </c>
      <c r="AB425" s="427">
        <v>0</v>
      </c>
      <c r="AC425" s="427">
        <v>0</v>
      </c>
      <c r="AD425" s="427">
        <v>0</v>
      </c>
      <c r="AE425" s="427">
        <v>0</v>
      </c>
      <c r="AF425" s="427">
        <v>0</v>
      </c>
      <c r="AG425" s="427">
        <v>0</v>
      </c>
      <c r="AH425" s="427">
        <v>0</v>
      </c>
      <c r="AI425" s="427">
        <v>0</v>
      </c>
      <c r="AJ425" s="427">
        <v>0</v>
      </c>
      <c r="AK425" s="427">
        <v>0</v>
      </c>
      <c r="AL425" s="427">
        <v>0</v>
      </c>
      <c r="AM425" s="427">
        <v>0</v>
      </c>
      <c r="AN425" s="427">
        <v>0</v>
      </c>
      <c r="AO425" s="427">
        <v>0</v>
      </c>
      <c r="AP425" s="427">
        <v>0</v>
      </c>
      <c r="AQ425" s="427">
        <v>0</v>
      </c>
      <c r="AR425" s="427">
        <v>0</v>
      </c>
      <c r="AS425" s="427">
        <v>0</v>
      </c>
      <c r="AT425" s="427">
        <v>0</v>
      </c>
      <c r="AU425" s="427">
        <v>0</v>
      </c>
      <c r="AV425" s="427">
        <v>0</v>
      </c>
      <c r="AW425" s="427">
        <v>0</v>
      </c>
      <c r="AX425" s="427">
        <v>0</v>
      </c>
      <c r="AY425" s="427">
        <v>0</v>
      </c>
      <c r="AZ425" s="427">
        <v>0</v>
      </c>
      <c r="BA425" s="427">
        <v>0</v>
      </c>
      <c r="BB425" s="427">
        <v>0</v>
      </c>
      <c r="BC425" s="427">
        <v>0</v>
      </c>
      <c r="BD425" s="427">
        <v>0</v>
      </c>
      <c r="BE425" s="427">
        <v>0</v>
      </c>
      <c r="BF425" s="427">
        <v>0</v>
      </c>
      <c r="BG425" s="427">
        <v>0</v>
      </c>
      <c r="BH425" s="427">
        <v>0</v>
      </c>
      <c r="BI425" s="427">
        <v>0</v>
      </c>
      <c r="BJ425" s="427">
        <v>0</v>
      </c>
      <c r="BK425" s="427">
        <v>0</v>
      </c>
      <c r="BL425" s="427">
        <v>0</v>
      </c>
      <c r="BM425" s="427">
        <v>0</v>
      </c>
      <c r="BN425" s="427">
        <v>0</v>
      </c>
      <c r="BO425" s="427">
        <v>0</v>
      </c>
      <c r="BP425" s="427">
        <v>0</v>
      </c>
      <c r="BQ425" s="427">
        <v>0</v>
      </c>
      <c r="BR425" s="427">
        <v>0</v>
      </c>
      <c r="BS425" s="427">
        <v>0</v>
      </c>
      <c r="BT425" s="427">
        <v>0</v>
      </c>
      <c r="BU425" s="427">
        <v>0</v>
      </c>
      <c r="BV425" s="427">
        <v>0</v>
      </c>
      <c r="BW425" s="427">
        <v>0</v>
      </c>
      <c r="BX425" s="427">
        <v>0</v>
      </c>
      <c r="BY425" s="427">
        <v>0</v>
      </c>
      <c r="BZ425" s="427">
        <v>0</v>
      </c>
      <c r="CA425" s="427">
        <v>0</v>
      </c>
      <c r="CB425" s="427">
        <v>0</v>
      </c>
      <c r="CC425" s="427">
        <v>0</v>
      </c>
      <c r="CD425" s="427">
        <v>0</v>
      </c>
      <c r="CE425" s="427">
        <v>0</v>
      </c>
      <c r="CF425" s="427">
        <v>0</v>
      </c>
      <c r="CG425" s="427">
        <v>0</v>
      </c>
      <c r="CH425" s="427">
        <v>0</v>
      </c>
      <c r="CI425" s="427">
        <v>0</v>
      </c>
      <c r="CJ425" s="427">
        <v>0</v>
      </c>
      <c r="CK425" s="427">
        <v>0</v>
      </c>
      <c r="CL425" s="427">
        <v>0</v>
      </c>
      <c r="CM425" s="427">
        <v>0</v>
      </c>
      <c r="CN425" s="427">
        <v>0</v>
      </c>
      <c r="CO425" s="427">
        <v>0</v>
      </c>
      <c r="CP425" s="427">
        <v>0</v>
      </c>
      <c r="CQ425" s="427">
        <v>0</v>
      </c>
      <c r="CR425" s="427">
        <v>0</v>
      </c>
      <c r="CS425" s="427">
        <v>0</v>
      </c>
      <c r="CT425" s="427">
        <v>0</v>
      </c>
      <c r="CU425" s="427">
        <v>0</v>
      </c>
      <c r="CV425" s="427">
        <v>0</v>
      </c>
      <c r="CW425" s="427">
        <v>0</v>
      </c>
      <c r="CX425" s="427">
        <v>0</v>
      </c>
      <c r="CY425" s="427">
        <v>0</v>
      </c>
      <c r="CZ425" s="427">
        <v>0</v>
      </c>
      <c r="DA425" s="427">
        <v>0</v>
      </c>
      <c r="DB425" s="436" t="s">
        <v>2126</v>
      </c>
      <c r="DC425" s="427">
        <v>0</v>
      </c>
      <c r="DD425" s="436" t="s">
        <v>2126</v>
      </c>
      <c r="DE425" s="428" t="s">
        <v>2082</v>
      </c>
    </row>
    <row r="426" spans="1:109" customFormat="1" ht="63">
      <c r="A426" s="424" t="s">
        <v>1287</v>
      </c>
      <c r="B426" s="425" t="s">
        <v>1307</v>
      </c>
      <c r="C426" s="424" t="s">
        <v>1308</v>
      </c>
      <c r="D426" s="426">
        <v>40.230631523580001</v>
      </c>
      <c r="E426" s="427">
        <v>0</v>
      </c>
      <c r="F426" s="427">
        <v>7.7997370500000001</v>
      </c>
      <c r="G426" s="427">
        <v>0</v>
      </c>
      <c r="H426" s="427">
        <v>0</v>
      </c>
      <c r="I426" s="427">
        <v>0</v>
      </c>
      <c r="J426" s="427">
        <v>0</v>
      </c>
      <c r="K426" s="427">
        <v>0</v>
      </c>
      <c r="L426" s="427">
        <v>15</v>
      </c>
      <c r="M426" s="427">
        <v>0</v>
      </c>
      <c r="N426" s="427">
        <v>0</v>
      </c>
      <c r="O426" s="427">
        <v>0</v>
      </c>
      <c r="P426" s="427">
        <v>0</v>
      </c>
      <c r="Q426" s="427">
        <v>0</v>
      </c>
      <c r="R426" s="427">
        <v>0</v>
      </c>
      <c r="S426" s="427">
        <v>0</v>
      </c>
      <c r="T426" s="427">
        <v>0</v>
      </c>
      <c r="U426" s="427">
        <v>0</v>
      </c>
      <c r="V426" s="427">
        <v>0</v>
      </c>
      <c r="W426" s="427">
        <v>0</v>
      </c>
      <c r="X426" s="427">
        <v>0</v>
      </c>
      <c r="Y426" s="427">
        <v>0</v>
      </c>
      <c r="Z426" s="427">
        <v>7.7997370500000001</v>
      </c>
      <c r="AA426" s="427">
        <v>0</v>
      </c>
      <c r="AB426" s="427">
        <v>0</v>
      </c>
      <c r="AC426" s="427">
        <v>0</v>
      </c>
      <c r="AD426" s="427">
        <v>0</v>
      </c>
      <c r="AE426" s="427">
        <v>0</v>
      </c>
      <c r="AF426" s="427">
        <v>15</v>
      </c>
      <c r="AG426" s="427">
        <v>0</v>
      </c>
      <c r="AH426" s="427">
        <v>0</v>
      </c>
      <c r="AI426" s="427">
        <v>0</v>
      </c>
      <c r="AJ426" s="427">
        <v>0</v>
      </c>
      <c r="AK426" s="427">
        <v>0</v>
      </c>
      <c r="AL426" s="427">
        <v>0</v>
      </c>
      <c r="AM426" s="427">
        <v>0</v>
      </c>
      <c r="AN426" s="427">
        <v>0</v>
      </c>
      <c r="AO426" s="427">
        <v>0</v>
      </c>
      <c r="AP426" s="427">
        <v>0</v>
      </c>
      <c r="AQ426" s="427">
        <v>0</v>
      </c>
      <c r="AR426" s="427">
        <v>0</v>
      </c>
      <c r="AS426" s="427">
        <v>0</v>
      </c>
      <c r="AT426" s="427">
        <v>0</v>
      </c>
      <c r="AU426" s="427">
        <v>0</v>
      </c>
      <c r="AV426" s="427">
        <v>0</v>
      </c>
      <c r="AW426" s="427">
        <v>0</v>
      </c>
      <c r="AX426" s="427">
        <v>0</v>
      </c>
      <c r="AY426" s="427">
        <v>0</v>
      </c>
      <c r="AZ426" s="427">
        <v>0</v>
      </c>
      <c r="BA426" s="427">
        <v>0</v>
      </c>
      <c r="BB426" s="427">
        <v>0</v>
      </c>
      <c r="BC426" s="427">
        <v>0</v>
      </c>
      <c r="BD426" s="427">
        <v>0</v>
      </c>
      <c r="BE426" s="427">
        <v>0</v>
      </c>
      <c r="BF426" s="427">
        <v>0</v>
      </c>
      <c r="BG426" s="427">
        <v>0</v>
      </c>
      <c r="BH426" s="427">
        <v>0</v>
      </c>
      <c r="BI426" s="427">
        <v>0</v>
      </c>
      <c r="BJ426" s="427">
        <v>0</v>
      </c>
      <c r="BK426" s="427">
        <v>0</v>
      </c>
      <c r="BL426" s="427">
        <v>0</v>
      </c>
      <c r="BM426" s="427">
        <v>0</v>
      </c>
      <c r="BN426" s="427">
        <v>0</v>
      </c>
      <c r="BO426" s="427">
        <v>0</v>
      </c>
      <c r="BP426" s="427">
        <v>0</v>
      </c>
      <c r="BQ426" s="427">
        <v>0</v>
      </c>
      <c r="BR426" s="427">
        <v>0</v>
      </c>
      <c r="BS426" s="427">
        <v>0</v>
      </c>
      <c r="BT426" s="427">
        <v>0</v>
      </c>
      <c r="BU426" s="427">
        <v>0</v>
      </c>
      <c r="BV426" s="427">
        <v>0</v>
      </c>
      <c r="BW426" s="427">
        <v>0</v>
      </c>
      <c r="BX426" s="427">
        <v>0</v>
      </c>
      <c r="BY426" s="427">
        <v>0</v>
      </c>
      <c r="BZ426" s="427">
        <v>0</v>
      </c>
      <c r="CA426" s="427">
        <v>0</v>
      </c>
      <c r="CB426" s="427">
        <v>0</v>
      </c>
      <c r="CC426" s="427">
        <v>0</v>
      </c>
      <c r="CD426" s="427">
        <v>0</v>
      </c>
      <c r="CE426" s="427">
        <v>0</v>
      </c>
      <c r="CF426" s="427">
        <v>0</v>
      </c>
      <c r="CG426" s="427">
        <v>0</v>
      </c>
      <c r="CH426" s="427">
        <v>0</v>
      </c>
      <c r="CI426" s="427">
        <v>0</v>
      </c>
      <c r="CJ426" s="427">
        <v>0</v>
      </c>
      <c r="CK426" s="427">
        <v>0</v>
      </c>
      <c r="CL426" s="427">
        <v>0</v>
      </c>
      <c r="CM426" s="427">
        <v>0</v>
      </c>
      <c r="CN426" s="427">
        <v>0</v>
      </c>
      <c r="CO426" s="427">
        <v>0</v>
      </c>
      <c r="CP426" s="427">
        <v>0</v>
      </c>
      <c r="CQ426" s="427">
        <v>0</v>
      </c>
      <c r="CR426" s="427">
        <v>0</v>
      </c>
      <c r="CS426" s="427">
        <v>0</v>
      </c>
      <c r="CT426" s="427">
        <v>0</v>
      </c>
      <c r="CU426" s="427">
        <v>0</v>
      </c>
      <c r="CV426" s="427">
        <v>0</v>
      </c>
      <c r="CW426" s="427">
        <v>0</v>
      </c>
      <c r="CX426" s="427">
        <v>0</v>
      </c>
      <c r="CY426" s="427">
        <v>0</v>
      </c>
      <c r="CZ426" s="427">
        <v>0</v>
      </c>
      <c r="DA426" s="427">
        <v>0</v>
      </c>
      <c r="DB426" s="436" t="s">
        <v>2126</v>
      </c>
      <c r="DC426" s="427">
        <v>0</v>
      </c>
      <c r="DD426" s="436" t="s">
        <v>2126</v>
      </c>
      <c r="DE426" s="428" t="s">
        <v>2082</v>
      </c>
    </row>
    <row r="427" spans="1:109" customFormat="1" ht="47.25">
      <c r="A427" s="424" t="s">
        <v>1287</v>
      </c>
      <c r="B427" s="425" t="s">
        <v>1309</v>
      </c>
      <c r="C427" s="424" t="s">
        <v>1310</v>
      </c>
      <c r="D427" s="426">
        <v>42.187021181101684</v>
      </c>
      <c r="E427" s="427">
        <v>0</v>
      </c>
      <c r="F427" s="427">
        <v>0</v>
      </c>
      <c r="G427" s="427">
        <v>0</v>
      </c>
      <c r="H427" s="427">
        <v>0</v>
      </c>
      <c r="I427" s="427">
        <v>0</v>
      </c>
      <c r="J427" s="427">
        <v>0</v>
      </c>
      <c r="K427" s="427">
        <v>0</v>
      </c>
      <c r="L427" s="427">
        <v>0</v>
      </c>
      <c r="M427" s="427">
        <v>0</v>
      </c>
      <c r="N427" s="427">
        <v>0</v>
      </c>
      <c r="O427" s="427">
        <v>0</v>
      </c>
      <c r="P427" s="427">
        <v>0</v>
      </c>
      <c r="Q427" s="427">
        <v>0</v>
      </c>
      <c r="R427" s="427">
        <v>0</v>
      </c>
      <c r="S427" s="427">
        <v>0</v>
      </c>
      <c r="T427" s="427">
        <v>0</v>
      </c>
      <c r="U427" s="427">
        <v>0</v>
      </c>
      <c r="V427" s="427">
        <v>0</v>
      </c>
      <c r="W427" s="427">
        <v>0</v>
      </c>
      <c r="X427" s="427">
        <v>0</v>
      </c>
      <c r="Y427" s="427">
        <v>0</v>
      </c>
      <c r="Z427" s="427">
        <v>0</v>
      </c>
      <c r="AA427" s="427">
        <v>0</v>
      </c>
      <c r="AB427" s="427">
        <v>0</v>
      </c>
      <c r="AC427" s="427">
        <v>0</v>
      </c>
      <c r="AD427" s="427">
        <v>0</v>
      </c>
      <c r="AE427" s="427">
        <v>0</v>
      </c>
      <c r="AF427" s="427">
        <v>0</v>
      </c>
      <c r="AG427" s="427">
        <v>0</v>
      </c>
      <c r="AH427" s="427">
        <v>0</v>
      </c>
      <c r="AI427" s="427">
        <v>0</v>
      </c>
      <c r="AJ427" s="427">
        <v>0</v>
      </c>
      <c r="AK427" s="427">
        <v>0</v>
      </c>
      <c r="AL427" s="427">
        <v>0</v>
      </c>
      <c r="AM427" s="427">
        <v>0</v>
      </c>
      <c r="AN427" s="427">
        <v>0</v>
      </c>
      <c r="AO427" s="427">
        <v>0</v>
      </c>
      <c r="AP427" s="427">
        <v>0</v>
      </c>
      <c r="AQ427" s="427">
        <v>0</v>
      </c>
      <c r="AR427" s="427">
        <v>0</v>
      </c>
      <c r="AS427" s="427">
        <v>0</v>
      </c>
      <c r="AT427" s="427">
        <v>0</v>
      </c>
      <c r="AU427" s="427">
        <v>0</v>
      </c>
      <c r="AV427" s="427">
        <v>0</v>
      </c>
      <c r="AW427" s="427">
        <v>0</v>
      </c>
      <c r="AX427" s="427">
        <v>0</v>
      </c>
      <c r="AY427" s="427">
        <v>0</v>
      </c>
      <c r="AZ427" s="427">
        <v>0</v>
      </c>
      <c r="BA427" s="427">
        <v>0</v>
      </c>
      <c r="BB427" s="427">
        <v>0</v>
      </c>
      <c r="BC427" s="427">
        <v>0</v>
      </c>
      <c r="BD427" s="427">
        <v>0</v>
      </c>
      <c r="BE427" s="427">
        <v>0</v>
      </c>
      <c r="BF427" s="427">
        <v>0</v>
      </c>
      <c r="BG427" s="427">
        <v>0</v>
      </c>
      <c r="BH427" s="427">
        <v>0</v>
      </c>
      <c r="BI427" s="427">
        <v>0</v>
      </c>
      <c r="BJ427" s="427">
        <v>0</v>
      </c>
      <c r="BK427" s="427">
        <v>0</v>
      </c>
      <c r="BL427" s="427">
        <v>0</v>
      </c>
      <c r="BM427" s="427">
        <v>0</v>
      </c>
      <c r="BN427" s="427">
        <v>0</v>
      </c>
      <c r="BO427" s="427">
        <v>0</v>
      </c>
      <c r="BP427" s="427">
        <v>0</v>
      </c>
      <c r="BQ427" s="427">
        <v>0</v>
      </c>
      <c r="BR427" s="427">
        <v>0</v>
      </c>
      <c r="BS427" s="427">
        <v>0</v>
      </c>
      <c r="BT427" s="427">
        <v>0</v>
      </c>
      <c r="BU427" s="427">
        <v>0</v>
      </c>
      <c r="BV427" s="427">
        <v>0</v>
      </c>
      <c r="BW427" s="427">
        <v>0</v>
      </c>
      <c r="BX427" s="427">
        <v>0</v>
      </c>
      <c r="BY427" s="427">
        <v>0</v>
      </c>
      <c r="BZ427" s="427">
        <v>0</v>
      </c>
      <c r="CA427" s="427">
        <v>0</v>
      </c>
      <c r="CB427" s="427">
        <v>0</v>
      </c>
      <c r="CC427" s="427">
        <v>0</v>
      </c>
      <c r="CD427" s="427">
        <v>0</v>
      </c>
      <c r="CE427" s="427">
        <v>0</v>
      </c>
      <c r="CF427" s="427">
        <v>0</v>
      </c>
      <c r="CG427" s="427">
        <v>0</v>
      </c>
      <c r="CH427" s="427">
        <v>0</v>
      </c>
      <c r="CI427" s="427">
        <v>0</v>
      </c>
      <c r="CJ427" s="427">
        <v>0</v>
      </c>
      <c r="CK427" s="427">
        <v>0</v>
      </c>
      <c r="CL427" s="427">
        <v>0</v>
      </c>
      <c r="CM427" s="427">
        <v>0</v>
      </c>
      <c r="CN427" s="427">
        <v>0</v>
      </c>
      <c r="CO427" s="427">
        <v>0</v>
      </c>
      <c r="CP427" s="427">
        <v>0</v>
      </c>
      <c r="CQ427" s="427">
        <v>0</v>
      </c>
      <c r="CR427" s="427">
        <v>0</v>
      </c>
      <c r="CS427" s="427">
        <v>0</v>
      </c>
      <c r="CT427" s="427">
        <v>0</v>
      </c>
      <c r="CU427" s="427">
        <v>0</v>
      </c>
      <c r="CV427" s="427">
        <v>0</v>
      </c>
      <c r="CW427" s="427">
        <v>0</v>
      </c>
      <c r="CX427" s="427">
        <v>0</v>
      </c>
      <c r="CY427" s="427">
        <v>0</v>
      </c>
      <c r="CZ427" s="427">
        <v>0</v>
      </c>
      <c r="DA427" s="427">
        <v>0</v>
      </c>
      <c r="DB427" s="436" t="s">
        <v>2126</v>
      </c>
      <c r="DC427" s="427">
        <v>0</v>
      </c>
      <c r="DD427" s="436" t="s">
        <v>2126</v>
      </c>
      <c r="DE427" s="428" t="s">
        <v>2082</v>
      </c>
    </row>
    <row r="428" spans="1:109" customFormat="1" ht="31.5">
      <c r="A428" s="424" t="s">
        <v>1287</v>
      </c>
      <c r="B428" s="425" t="s">
        <v>1311</v>
      </c>
      <c r="C428" s="424" t="s">
        <v>1312</v>
      </c>
      <c r="D428" s="426">
        <v>29.389830508474578</v>
      </c>
      <c r="E428" s="427">
        <v>0</v>
      </c>
      <c r="F428" s="427">
        <v>0</v>
      </c>
      <c r="G428" s="427">
        <v>0</v>
      </c>
      <c r="H428" s="427">
        <v>0</v>
      </c>
      <c r="I428" s="427">
        <v>0</v>
      </c>
      <c r="J428" s="427">
        <v>0</v>
      </c>
      <c r="K428" s="427">
        <v>0</v>
      </c>
      <c r="L428" s="427">
        <v>0</v>
      </c>
      <c r="M428" s="427">
        <v>0</v>
      </c>
      <c r="N428" s="427">
        <v>0</v>
      </c>
      <c r="O428" s="427">
        <v>0</v>
      </c>
      <c r="P428" s="427">
        <v>0</v>
      </c>
      <c r="Q428" s="427">
        <v>0</v>
      </c>
      <c r="R428" s="427">
        <v>0</v>
      </c>
      <c r="S428" s="427">
        <v>0</v>
      </c>
      <c r="T428" s="427">
        <v>0</v>
      </c>
      <c r="U428" s="427">
        <v>0</v>
      </c>
      <c r="V428" s="427">
        <v>0</v>
      </c>
      <c r="W428" s="427">
        <v>0</v>
      </c>
      <c r="X428" s="427">
        <v>0</v>
      </c>
      <c r="Y428" s="427">
        <v>0</v>
      </c>
      <c r="Z428" s="427">
        <v>0</v>
      </c>
      <c r="AA428" s="427">
        <v>0</v>
      </c>
      <c r="AB428" s="427">
        <v>0</v>
      </c>
      <c r="AC428" s="427">
        <v>0</v>
      </c>
      <c r="AD428" s="427">
        <v>0</v>
      </c>
      <c r="AE428" s="427">
        <v>0</v>
      </c>
      <c r="AF428" s="427">
        <v>0</v>
      </c>
      <c r="AG428" s="427">
        <v>0</v>
      </c>
      <c r="AH428" s="427">
        <v>0</v>
      </c>
      <c r="AI428" s="427">
        <v>0</v>
      </c>
      <c r="AJ428" s="427">
        <v>0</v>
      </c>
      <c r="AK428" s="427">
        <v>0</v>
      </c>
      <c r="AL428" s="427">
        <v>0</v>
      </c>
      <c r="AM428" s="427">
        <v>0</v>
      </c>
      <c r="AN428" s="427">
        <v>0</v>
      </c>
      <c r="AO428" s="427">
        <v>0</v>
      </c>
      <c r="AP428" s="427">
        <v>0</v>
      </c>
      <c r="AQ428" s="427">
        <v>0</v>
      </c>
      <c r="AR428" s="427">
        <v>0</v>
      </c>
      <c r="AS428" s="427">
        <v>0</v>
      </c>
      <c r="AT428" s="427">
        <v>0</v>
      </c>
      <c r="AU428" s="427">
        <v>0</v>
      </c>
      <c r="AV428" s="427">
        <v>0</v>
      </c>
      <c r="AW428" s="427">
        <v>0</v>
      </c>
      <c r="AX428" s="427">
        <v>0</v>
      </c>
      <c r="AY428" s="427">
        <v>0</v>
      </c>
      <c r="AZ428" s="427">
        <v>0</v>
      </c>
      <c r="BA428" s="427">
        <v>0</v>
      </c>
      <c r="BB428" s="427">
        <v>0</v>
      </c>
      <c r="BC428" s="427">
        <v>0</v>
      </c>
      <c r="BD428" s="427">
        <v>0</v>
      </c>
      <c r="BE428" s="427">
        <v>0</v>
      </c>
      <c r="BF428" s="427">
        <v>0</v>
      </c>
      <c r="BG428" s="427">
        <v>0</v>
      </c>
      <c r="BH428" s="427">
        <v>0</v>
      </c>
      <c r="BI428" s="427">
        <v>0</v>
      </c>
      <c r="BJ428" s="427">
        <v>0</v>
      </c>
      <c r="BK428" s="427">
        <v>0</v>
      </c>
      <c r="BL428" s="427">
        <v>0</v>
      </c>
      <c r="BM428" s="427">
        <v>0</v>
      </c>
      <c r="BN428" s="427">
        <v>0</v>
      </c>
      <c r="BO428" s="427">
        <v>0</v>
      </c>
      <c r="BP428" s="427">
        <v>0</v>
      </c>
      <c r="BQ428" s="427">
        <v>0</v>
      </c>
      <c r="BR428" s="427">
        <v>0</v>
      </c>
      <c r="BS428" s="427">
        <v>0</v>
      </c>
      <c r="BT428" s="427">
        <v>0</v>
      </c>
      <c r="BU428" s="427">
        <v>0</v>
      </c>
      <c r="BV428" s="427">
        <v>0</v>
      </c>
      <c r="BW428" s="427">
        <v>0</v>
      </c>
      <c r="BX428" s="427">
        <v>0</v>
      </c>
      <c r="BY428" s="427">
        <v>0</v>
      </c>
      <c r="BZ428" s="427">
        <v>0</v>
      </c>
      <c r="CA428" s="427">
        <v>0</v>
      </c>
      <c r="CB428" s="427">
        <v>0</v>
      </c>
      <c r="CC428" s="427">
        <v>0</v>
      </c>
      <c r="CD428" s="427">
        <v>0</v>
      </c>
      <c r="CE428" s="427">
        <v>0</v>
      </c>
      <c r="CF428" s="427">
        <v>0</v>
      </c>
      <c r="CG428" s="427">
        <v>0</v>
      </c>
      <c r="CH428" s="427">
        <v>0</v>
      </c>
      <c r="CI428" s="427">
        <v>0</v>
      </c>
      <c r="CJ428" s="427">
        <v>0</v>
      </c>
      <c r="CK428" s="427">
        <v>0</v>
      </c>
      <c r="CL428" s="427">
        <v>0</v>
      </c>
      <c r="CM428" s="427">
        <v>0</v>
      </c>
      <c r="CN428" s="427">
        <v>0</v>
      </c>
      <c r="CO428" s="427">
        <v>0</v>
      </c>
      <c r="CP428" s="427">
        <v>0</v>
      </c>
      <c r="CQ428" s="427">
        <v>0</v>
      </c>
      <c r="CR428" s="427">
        <v>0</v>
      </c>
      <c r="CS428" s="427">
        <v>0</v>
      </c>
      <c r="CT428" s="427">
        <v>0</v>
      </c>
      <c r="CU428" s="427">
        <v>0</v>
      </c>
      <c r="CV428" s="427">
        <v>0</v>
      </c>
      <c r="CW428" s="427">
        <v>0</v>
      </c>
      <c r="CX428" s="427">
        <v>0</v>
      </c>
      <c r="CY428" s="427">
        <v>0</v>
      </c>
      <c r="CZ428" s="427">
        <v>0</v>
      </c>
      <c r="DA428" s="427">
        <v>0</v>
      </c>
      <c r="DB428" s="436" t="s">
        <v>2126</v>
      </c>
      <c r="DC428" s="427">
        <v>0</v>
      </c>
      <c r="DD428" s="436" t="s">
        <v>2126</v>
      </c>
      <c r="DE428" s="428" t="s">
        <v>2082</v>
      </c>
    </row>
    <row r="429" spans="1:109" customFormat="1" ht="78.75">
      <c r="A429" s="424" t="s">
        <v>1287</v>
      </c>
      <c r="B429" s="425" t="s">
        <v>1313</v>
      </c>
      <c r="C429" s="424" t="s">
        <v>1314</v>
      </c>
      <c r="D429" s="426">
        <v>22.740234000000001</v>
      </c>
      <c r="E429" s="427">
        <v>22.740234000000033</v>
      </c>
      <c r="F429" s="427">
        <v>0</v>
      </c>
      <c r="G429" s="427">
        <v>0</v>
      </c>
      <c r="H429" s="427">
        <v>0</v>
      </c>
      <c r="I429" s="427">
        <v>0</v>
      </c>
      <c r="J429" s="427">
        <v>0</v>
      </c>
      <c r="K429" s="427">
        <v>0</v>
      </c>
      <c r="L429" s="427">
        <v>1</v>
      </c>
      <c r="M429" s="427">
        <v>0</v>
      </c>
      <c r="N429" s="427">
        <v>0</v>
      </c>
      <c r="O429" s="427">
        <v>0</v>
      </c>
      <c r="P429" s="427">
        <v>0</v>
      </c>
      <c r="Q429" s="427">
        <v>0</v>
      </c>
      <c r="R429" s="427">
        <v>0</v>
      </c>
      <c r="S429" s="427">
        <v>0</v>
      </c>
      <c r="T429" s="427">
        <v>0</v>
      </c>
      <c r="U429" s="427">
        <v>0</v>
      </c>
      <c r="V429" s="427">
        <v>0</v>
      </c>
      <c r="W429" s="427">
        <v>0</v>
      </c>
      <c r="X429" s="427">
        <v>0</v>
      </c>
      <c r="Y429" s="427">
        <v>0</v>
      </c>
      <c r="Z429" s="427">
        <v>0</v>
      </c>
      <c r="AA429" s="427">
        <v>0</v>
      </c>
      <c r="AB429" s="427">
        <v>0</v>
      </c>
      <c r="AC429" s="427">
        <v>0</v>
      </c>
      <c r="AD429" s="427">
        <v>0</v>
      </c>
      <c r="AE429" s="427">
        <v>0</v>
      </c>
      <c r="AF429" s="427">
        <v>0</v>
      </c>
      <c r="AG429" s="427">
        <v>0</v>
      </c>
      <c r="AH429" s="427">
        <v>0</v>
      </c>
      <c r="AI429" s="427">
        <v>0</v>
      </c>
      <c r="AJ429" s="427">
        <v>0</v>
      </c>
      <c r="AK429" s="427">
        <v>0</v>
      </c>
      <c r="AL429" s="427">
        <v>0</v>
      </c>
      <c r="AM429" s="427">
        <v>0</v>
      </c>
      <c r="AN429" s="427">
        <v>0</v>
      </c>
      <c r="AO429" s="427">
        <v>0</v>
      </c>
      <c r="AP429" s="427">
        <v>0</v>
      </c>
      <c r="AQ429" s="427">
        <v>0</v>
      </c>
      <c r="AR429" s="427">
        <v>0</v>
      </c>
      <c r="AS429" s="427">
        <v>22.740234000000033</v>
      </c>
      <c r="AT429" s="427">
        <v>0</v>
      </c>
      <c r="AU429" s="427">
        <v>0</v>
      </c>
      <c r="AV429" s="427">
        <v>0</v>
      </c>
      <c r="AW429" s="427">
        <v>0</v>
      </c>
      <c r="AX429" s="427">
        <v>0</v>
      </c>
      <c r="AY429" s="427">
        <v>0</v>
      </c>
      <c r="AZ429" s="427">
        <v>1</v>
      </c>
      <c r="BA429" s="427">
        <v>0</v>
      </c>
      <c r="BB429" s="427">
        <v>0</v>
      </c>
      <c r="BC429" s="427">
        <v>0</v>
      </c>
      <c r="BD429" s="427">
        <v>0</v>
      </c>
      <c r="BE429" s="427">
        <v>0</v>
      </c>
      <c r="BF429" s="427">
        <v>0</v>
      </c>
      <c r="BG429" s="427">
        <v>0</v>
      </c>
      <c r="BH429" s="427">
        <v>0</v>
      </c>
      <c r="BI429" s="427">
        <v>0</v>
      </c>
      <c r="BJ429" s="427">
        <v>0</v>
      </c>
      <c r="BK429" s="427">
        <v>0</v>
      </c>
      <c r="BL429" s="427">
        <v>0</v>
      </c>
      <c r="BM429" s="427">
        <v>0</v>
      </c>
      <c r="BN429" s="427">
        <v>0</v>
      </c>
      <c r="BO429" s="427">
        <v>0</v>
      </c>
      <c r="BP429" s="427">
        <v>0</v>
      </c>
      <c r="BQ429" s="427">
        <v>0</v>
      </c>
      <c r="BR429" s="427">
        <v>0</v>
      </c>
      <c r="BS429" s="427">
        <v>0</v>
      </c>
      <c r="BT429" s="427">
        <v>0</v>
      </c>
      <c r="BU429" s="427">
        <v>0</v>
      </c>
      <c r="BV429" s="427">
        <v>0</v>
      </c>
      <c r="BW429" s="427">
        <v>0</v>
      </c>
      <c r="BX429" s="427">
        <v>0</v>
      </c>
      <c r="BY429" s="427">
        <v>0</v>
      </c>
      <c r="BZ429" s="427">
        <v>0</v>
      </c>
      <c r="CA429" s="427">
        <v>0</v>
      </c>
      <c r="CB429" s="427">
        <v>0</v>
      </c>
      <c r="CC429" s="427">
        <v>0</v>
      </c>
      <c r="CD429" s="427">
        <v>0</v>
      </c>
      <c r="CE429" s="427">
        <v>0</v>
      </c>
      <c r="CF429" s="427">
        <v>0</v>
      </c>
      <c r="CG429" s="427">
        <v>0</v>
      </c>
      <c r="CH429" s="427">
        <v>0</v>
      </c>
      <c r="CI429" s="427">
        <v>0</v>
      </c>
      <c r="CJ429" s="427">
        <v>0</v>
      </c>
      <c r="CK429" s="427">
        <v>0</v>
      </c>
      <c r="CL429" s="427">
        <v>0</v>
      </c>
      <c r="CM429" s="427">
        <v>0</v>
      </c>
      <c r="CN429" s="427">
        <v>0</v>
      </c>
      <c r="CO429" s="427">
        <v>0</v>
      </c>
      <c r="CP429" s="427">
        <v>0</v>
      </c>
      <c r="CQ429" s="427">
        <v>0</v>
      </c>
      <c r="CR429" s="427">
        <v>0</v>
      </c>
      <c r="CS429" s="427">
        <v>0</v>
      </c>
      <c r="CT429" s="427">
        <v>0</v>
      </c>
      <c r="CU429" s="427">
        <v>0</v>
      </c>
      <c r="CV429" s="427">
        <v>0</v>
      </c>
      <c r="CW429" s="427">
        <v>0</v>
      </c>
      <c r="CX429" s="427">
        <v>0</v>
      </c>
      <c r="CY429" s="427">
        <v>0</v>
      </c>
      <c r="CZ429" s="427">
        <v>0</v>
      </c>
      <c r="DA429" s="427">
        <v>0</v>
      </c>
      <c r="DB429" s="436" t="s">
        <v>2126</v>
      </c>
      <c r="DC429" s="427">
        <v>0</v>
      </c>
      <c r="DD429" s="436" t="s">
        <v>2126</v>
      </c>
      <c r="DE429" s="428" t="s">
        <v>2082</v>
      </c>
    </row>
    <row r="430" spans="1:109" customFormat="1" ht="63">
      <c r="A430" s="424" t="s">
        <v>1287</v>
      </c>
      <c r="B430" s="425" t="s">
        <v>1315</v>
      </c>
      <c r="C430" s="424" t="s">
        <v>1316</v>
      </c>
      <c r="D430" s="426">
        <v>7.0399757687769666</v>
      </c>
      <c r="E430" s="427">
        <v>0</v>
      </c>
      <c r="F430" s="427">
        <v>0</v>
      </c>
      <c r="G430" s="427">
        <v>0</v>
      </c>
      <c r="H430" s="427">
        <v>0</v>
      </c>
      <c r="I430" s="427">
        <v>0</v>
      </c>
      <c r="J430" s="427">
        <v>0</v>
      </c>
      <c r="K430" s="427">
        <v>0</v>
      </c>
      <c r="L430" s="427">
        <v>0</v>
      </c>
      <c r="M430" s="427">
        <v>0</v>
      </c>
      <c r="N430" s="427">
        <v>0</v>
      </c>
      <c r="O430" s="427">
        <v>0</v>
      </c>
      <c r="P430" s="427">
        <v>0</v>
      </c>
      <c r="Q430" s="427">
        <v>0</v>
      </c>
      <c r="R430" s="427">
        <v>0</v>
      </c>
      <c r="S430" s="427">
        <v>0</v>
      </c>
      <c r="T430" s="427">
        <v>0</v>
      </c>
      <c r="U430" s="427">
        <v>0</v>
      </c>
      <c r="V430" s="427">
        <v>0</v>
      </c>
      <c r="W430" s="427">
        <v>0</v>
      </c>
      <c r="X430" s="427">
        <v>0</v>
      </c>
      <c r="Y430" s="427">
        <v>0</v>
      </c>
      <c r="Z430" s="427">
        <v>0</v>
      </c>
      <c r="AA430" s="427">
        <v>0</v>
      </c>
      <c r="AB430" s="427">
        <v>0</v>
      </c>
      <c r="AC430" s="427">
        <v>0</v>
      </c>
      <c r="AD430" s="427">
        <v>0</v>
      </c>
      <c r="AE430" s="427">
        <v>0</v>
      </c>
      <c r="AF430" s="427">
        <v>0</v>
      </c>
      <c r="AG430" s="427">
        <v>0</v>
      </c>
      <c r="AH430" s="427">
        <v>0</v>
      </c>
      <c r="AI430" s="427">
        <v>0</v>
      </c>
      <c r="AJ430" s="427">
        <v>0</v>
      </c>
      <c r="AK430" s="427">
        <v>0</v>
      </c>
      <c r="AL430" s="427">
        <v>0</v>
      </c>
      <c r="AM430" s="427">
        <v>0</v>
      </c>
      <c r="AN430" s="427">
        <v>0</v>
      </c>
      <c r="AO430" s="427">
        <v>0</v>
      </c>
      <c r="AP430" s="427">
        <v>0</v>
      </c>
      <c r="AQ430" s="427">
        <v>0</v>
      </c>
      <c r="AR430" s="427">
        <v>0</v>
      </c>
      <c r="AS430" s="427">
        <v>0</v>
      </c>
      <c r="AT430" s="427">
        <v>0</v>
      </c>
      <c r="AU430" s="427">
        <v>0</v>
      </c>
      <c r="AV430" s="427">
        <v>0</v>
      </c>
      <c r="AW430" s="427">
        <v>0</v>
      </c>
      <c r="AX430" s="427">
        <v>0</v>
      </c>
      <c r="AY430" s="427">
        <v>0</v>
      </c>
      <c r="AZ430" s="427">
        <v>0</v>
      </c>
      <c r="BA430" s="427">
        <v>0</v>
      </c>
      <c r="BB430" s="427">
        <v>0</v>
      </c>
      <c r="BC430" s="427">
        <v>0</v>
      </c>
      <c r="BD430" s="427">
        <v>0</v>
      </c>
      <c r="BE430" s="427">
        <v>0</v>
      </c>
      <c r="BF430" s="427">
        <v>0</v>
      </c>
      <c r="BG430" s="427">
        <v>0</v>
      </c>
      <c r="BH430" s="427">
        <v>0</v>
      </c>
      <c r="BI430" s="427">
        <v>0</v>
      </c>
      <c r="BJ430" s="427">
        <v>0</v>
      </c>
      <c r="BK430" s="427">
        <v>0</v>
      </c>
      <c r="BL430" s="427">
        <v>0</v>
      </c>
      <c r="BM430" s="427">
        <v>0</v>
      </c>
      <c r="BN430" s="427">
        <v>0</v>
      </c>
      <c r="BO430" s="427">
        <v>0</v>
      </c>
      <c r="BP430" s="427">
        <v>0</v>
      </c>
      <c r="BQ430" s="427">
        <v>0</v>
      </c>
      <c r="BR430" s="427">
        <v>0</v>
      </c>
      <c r="BS430" s="427">
        <v>0</v>
      </c>
      <c r="BT430" s="427">
        <v>0</v>
      </c>
      <c r="BU430" s="427">
        <v>0</v>
      </c>
      <c r="BV430" s="427">
        <v>0</v>
      </c>
      <c r="BW430" s="427">
        <v>0</v>
      </c>
      <c r="BX430" s="427">
        <v>0</v>
      </c>
      <c r="BY430" s="427">
        <v>0</v>
      </c>
      <c r="BZ430" s="427">
        <v>0</v>
      </c>
      <c r="CA430" s="427">
        <v>0</v>
      </c>
      <c r="CB430" s="427">
        <v>0</v>
      </c>
      <c r="CC430" s="427">
        <v>0</v>
      </c>
      <c r="CD430" s="427">
        <v>0</v>
      </c>
      <c r="CE430" s="427">
        <v>0</v>
      </c>
      <c r="CF430" s="427">
        <v>0</v>
      </c>
      <c r="CG430" s="427">
        <v>0</v>
      </c>
      <c r="CH430" s="427">
        <v>0</v>
      </c>
      <c r="CI430" s="427">
        <v>0</v>
      </c>
      <c r="CJ430" s="427">
        <v>0</v>
      </c>
      <c r="CK430" s="427">
        <v>0</v>
      </c>
      <c r="CL430" s="427">
        <v>0</v>
      </c>
      <c r="CM430" s="427">
        <v>0</v>
      </c>
      <c r="CN430" s="427">
        <v>0</v>
      </c>
      <c r="CO430" s="427">
        <v>0</v>
      </c>
      <c r="CP430" s="427">
        <v>0</v>
      </c>
      <c r="CQ430" s="427">
        <v>0</v>
      </c>
      <c r="CR430" s="427">
        <v>0</v>
      </c>
      <c r="CS430" s="427">
        <v>0</v>
      </c>
      <c r="CT430" s="427">
        <v>0</v>
      </c>
      <c r="CU430" s="427">
        <v>0</v>
      </c>
      <c r="CV430" s="427">
        <v>0</v>
      </c>
      <c r="CW430" s="427">
        <v>0</v>
      </c>
      <c r="CX430" s="427">
        <v>0</v>
      </c>
      <c r="CY430" s="427">
        <v>0</v>
      </c>
      <c r="CZ430" s="427">
        <v>0</v>
      </c>
      <c r="DA430" s="427">
        <v>0</v>
      </c>
      <c r="DB430" s="436" t="s">
        <v>2126</v>
      </c>
      <c r="DC430" s="427">
        <v>0</v>
      </c>
      <c r="DD430" s="436" t="s">
        <v>2126</v>
      </c>
      <c r="DE430" s="428" t="s">
        <v>2082</v>
      </c>
    </row>
    <row r="431" spans="1:109" customFormat="1" ht="63">
      <c r="A431" s="424" t="s">
        <v>1287</v>
      </c>
      <c r="B431" s="425" t="s">
        <v>1317</v>
      </c>
      <c r="C431" s="424" t="s">
        <v>1318</v>
      </c>
      <c r="D431" s="426">
        <v>2.3012464361227165</v>
      </c>
      <c r="E431" s="427">
        <v>0</v>
      </c>
      <c r="F431" s="427">
        <v>0</v>
      </c>
      <c r="G431" s="427">
        <v>0</v>
      </c>
      <c r="H431" s="427">
        <v>0</v>
      </c>
      <c r="I431" s="427">
        <v>0</v>
      </c>
      <c r="J431" s="427">
        <v>0</v>
      </c>
      <c r="K431" s="427">
        <v>0</v>
      </c>
      <c r="L431" s="427">
        <v>0</v>
      </c>
      <c r="M431" s="427">
        <v>0</v>
      </c>
      <c r="N431" s="427">
        <v>0</v>
      </c>
      <c r="O431" s="427">
        <v>0</v>
      </c>
      <c r="P431" s="427">
        <v>0</v>
      </c>
      <c r="Q431" s="427">
        <v>0</v>
      </c>
      <c r="R431" s="427">
        <v>0</v>
      </c>
      <c r="S431" s="427">
        <v>0</v>
      </c>
      <c r="T431" s="427">
        <v>0</v>
      </c>
      <c r="U431" s="427">
        <v>0</v>
      </c>
      <c r="V431" s="427">
        <v>0</v>
      </c>
      <c r="W431" s="427">
        <v>0</v>
      </c>
      <c r="X431" s="427">
        <v>0</v>
      </c>
      <c r="Y431" s="427">
        <v>0</v>
      </c>
      <c r="Z431" s="427">
        <v>0</v>
      </c>
      <c r="AA431" s="427">
        <v>0</v>
      </c>
      <c r="AB431" s="427">
        <v>0</v>
      </c>
      <c r="AC431" s="427">
        <v>0</v>
      </c>
      <c r="AD431" s="427">
        <v>0</v>
      </c>
      <c r="AE431" s="427">
        <v>0</v>
      </c>
      <c r="AF431" s="427">
        <v>0</v>
      </c>
      <c r="AG431" s="427">
        <v>0</v>
      </c>
      <c r="AH431" s="427">
        <v>0</v>
      </c>
      <c r="AI431" s="427">
        <v>0</v>
      </c>
      <c r="AJ431" s="427">
        <v>0</v>
      </c>
      <c r="AK431" s="427">
        <v>0</v>
      </c>
      <c r="AL431" s="427">
        <v>0</v>
      </c>
      <c r="AM431" s="427">
        <v>0</v>
      </c>
      <c r="AN431" s="427">
        <v>0</v>
      </c>
      <c r="AO431" s="427">
        <v>0</v>
      </c>
      <c r="AP431" s="427">
        <v>0</v>
      </c>
      <c r="AQ431" s="427">
        <v>0</v>
      </c>
      <c r="AR431" s="427">
        <v>0</v>
      </c>
      <c r="AS431" s="427">
        <v>0</v>
      </c>
      <c r="AT431" s="427">
        <v>0</v>
      </c>
      <c r="AU431" s="427">
        <v>0</v>
      </c>
      <c r="AV431" s="427">
        <v>0</v>
      </c>
      <c r="AW431" s="427">
        <v>0</v>
      </c>
      <c r="AX431" s="427">
        <v>0</v>
      </c>
      <c r="AY431" s="427">
        <v>0</v>
      </c>
      <c r="AZ431" s="427">
        <v>0</v>
      </c>
      <c r="BA431" s="427">
        <v>0</v>
      </c>
      <c r="BB431" s="427">
        <v>0</v>
      </c>
      <c r="BC431" s="427">
        <v>0</v>
      </c>
      <c r="BD431" s="427">
        <v>0</v>
      </c>
      <c r="BE431" s="427">
        <v>0</v>
      </c>
      <c r="BF431" s="427">
        <v>0</v>
      </c>
      <c r="BG431" s="427">
        <v>0</v>
      </c>
      <c r="BH431" s="427">
        <v>0</v>
      </c>
      <c r="BI431" s="427">
        <v>0</v>
      </c>
      <c r="BJ431" s="427">
        <v>0</v>
      </c>
      <c r="BK431" s="427">
        <v>0</v>
      </c>
      <c r="BL431" s="427">
        <v>0</v>
      </c>
      <c r="BM431" s="427">
        <v>0</v>
      </c>
      <c r="BN431" s="427">
        <v>0</v>
      </c>
      <c r="BO431" s="427">
        <v>0</v>
      </c>
      <c r="BP431" s="427">
        <v>0</v>
      </c>
      <c r="BQ431" s="427">
        <v>0</v>
      </c>
      <c r="BR431" s="427">
        <v>0</v>
      </c>
      <c r="BS431" s="427">
        <v>0</v>
      </c>
      <c r="BT431" s="427">
        <v>0</v>
      </c>
      <c r="BU431" s="427">
        <v>0</v>
      </c>
      <c r="BV431" s="427">
        <v>0</v>
      </c>
      <c r="BW431" s="427">
        <v>0</v>
      </c>
      <c r="BX431" s="427">
        <v>0</v>
      </c>
      <c r="BY431" s="427">
        <v>0</v>
      </c>
      <c r="BZ431" s="427">
        <v>0</v>
      </c>
      <c r="CA431" s="427">
        <v>0</v>
      </c>
      <c r="CB431" s="427">
        <v>0</v>
      </c>
      <c r="CC431" s="427">
        <v>0</v>
      </c>
      <c r="CD431" s="427">
        <v>0</v>
      </c>
      <c r="CE431" s="427">
        <v>0</v>
      </c>
      <c r="CF431" s="427">
        <v>0</v>
      </c>
      <c r="CG431" s="427">
        <v>0</v>
      </c>
      <c r="CH431" s="427">
        <v>0</v>
      </c>
      <c r="CI431" s="427">
        <v>0</v>
      </c>
      <c r="CJ431" s="427">
        <v>0</v>
      </c>
      <c r="CK431" s="427">
        <v>0</v>
      </c>
      <c r="CL431" s="427">
        <v>0</v>
      </c>
      <c r="CM431" s="427">
        <v>0</v>
      </c>
      <c r="CN431" s="427">
        <v>0</v>
      </c>
      <c r="CO431" s="427">
        <v>0</v>
      </c>
      <c r="CP431" s="427">
        <v>0</v>
      </c>
      <c r="CQ431" s="427">
        <v>0</v>
      </c>
      <c r="CR431" s="427">
        <v>0</v>
      </c>
      <c r="CS431" s="427">
        <v>0</v>
      </c>
      <c r="CT431" s="427">
        <v>0</v>
      </c>
      <c r="CU431" s="427">
        <v>0</v>
      </c>
      <c r="CV431" s="427">
        <v>0</v>
      </c>
      <c r="CW431" s="427">
        <v>0</v>
      </c>
      <c r="CX431" s="427">
        <v>0</v>
      </c>
      <c r="CY431" s="427">
        <v>0</v>
      </c>
      <c r="CZ431" s="427">
        <v>0</v>
      </c>
      <c r="DA431" s="427">
        <v>0</v>
      </c>
      <c r="DB431" s="436" t="s">
        <v>2126</v>
      </c>
      <c r="DC431" s="427">
        <v>0</v>
      </c>
      <c r="DD431" s="436" t="s">
        <v>2126</v>
      </c>
      <c r="DE431" s="428" t="s">
        <v>2082</v>
      </c>
    </row>
    <row r="432" spans="1:109" customFormat="1" ht="110.25">
      <c r="A432" s="424" t="s">
        <v>1287</v>
      </c>
      <c r="B432" s="425" t="s">
        <v>1319</v>
      </c>
      <c r="C432" s="424" t="s">
        <v>1320</v>
      </c>
      <c r="D432" s="426">
        <v>6.6249317573706428</v>
      </c>
      <c r="E432" s="427">
        <v>0</v>
      </c>
      <c r="F432" s="427">
        <v>0</v>
      </c>
      <c r="G432" s="427">
        <v>0</v>
      </c>
      <c r="H432" s="427">
        <v>0</v>
      </c>
      <c r="I432" s="427">
        <v>0</v>
      </c>
      <c r="J432" s="427">
        <v>0</v>
      </c>
      <c r="K432" s="427">
        <v>0</v>
      </c>
      <c r="L432" s="427">
        <v>0</v>
      </c>
      <c r="M432" s="427">
        <v>0</v>
      </c>
      <c r="N432" s="427">
        <v>0</v>
      </c>
      <c r="O432" s="427">
        <v>0</v>
      </c>
      <c r="P432" s="427">
        <v>0</v>
      </c>
      <c r="Q432" s="427">
        <v>0</v>
      </c>
      <c r="R432" s="427">
        <v>0</v>
      </c>
      <c r="S432" s="427">
        <v>0</v>
      </c>
      <c r="T432" s="427">
        <v>0</v>
      </c>
      <c r="U432" s="427">
        <v>0</v>
      </c>
      <c r="V432" s="427">
        <v>0</v>
      </c>
      <c r="W432" s="427">
        <v>0</v>
      </c>
      <c r="X432" s="427">
        <v>0</v>
      </c>
      <c r="Y432" s="427">
        <v>0</v>
      </c>
      <c r="Z432" s="427">
        <v>0</v>
      </c>
      <c r="AA432" s="427">
        <v>0</v>
      </c>
      <c r="AB432" s="427">
        <v>0</v>
      </c>
      <c r="AC432" s="427">
        <v>0</v>
      </c>
      <c r="AD432" s="427">
        <v>0</v>
      </c>
      <c r="AE432" s="427">
        <v>0</v>
      </c>
      <c r="AF432" s="427">
        <v>0</v>
      </c>
      <c r="AG432" s="427">
        <v>0</v>
      </c>
      <c r="AH432" s="427">
        <v>0</v>
      </c>
      <c r="AI432" s="427">
        <v>0</v>
      </c>
      <c r="AJ432" s="427">
        <v>0</v>
      </c>
      <c r="AK432" s="427">
        <v>0</v>
      </c>
      <c r="AL432" s="427">
        <v>0</v>
      </c>
      <c r="AM432" s="427">
        <v>0</v>
      </c>
      <c r="AN432" s="427">
        <v>0</v>
      </c>
      <c r="AO432" s="427">
        <v>0</v>
      </c>
      <c r="AP432" s="427">
        <v>0</v>
      </c>
      <c r="AQ432" s="427">
        <v>0</v>
      </c>
      <c r="AR432" s="427">
        <v>0</v>
      </c>
      <c r="AS432" s="427">
        <v>0</v>
      </c>
      <c r="AT432" s="427">
        <v>0</v>
      </c>
      <c r="AU432" s="427">
        <v>0</v>
      </c>
      <c r="AV432" s="427">
        <v>0</v>
      </c>
      <c r="AW432" s="427">
        <v>0</v>
      </c>
      <c r="AX432" s="427">
        <v>0</v>
      </c>
      <c r="AY432" s="427">
        <v>0</v>
      </c>
      <c r="AZ432" s="427">
        <v>0</v>
      </c>
      <c r="BA432" s="427">
        <v>0</v>
      </c>
      <c r="BB432" s="427">
        <v>0</v>
      </c>
      <c r="BC432" s="427">
        <v>0</v>
      </c>
      <c r="BD432" s="427">
        <v>0</v>
      </c>
      <c r="BE432" s="427">
        <v>0</v>
      </c>
      <c r="BF432" s="427">
        <v>0</v>
      </c>
      <c r="BG432" s="427">
        <v>0</v>
      </c>
      <c r="BH432" s="427">
        <v>0</v>
      </c>
      <c r="BI432" s="427">
        <v>0</v>
      </c>
      <c r="BJ432" s="427">
        <v>0</v>
      </c>
      <c r="BK432" s="427">
        <v>0</v>
      </c>
      <c r="BL432" s="427">
        <v>0</v>
      </c>
      <c r="BM432" s="427">
        <v>0</v>
      </c>
      <c r="BN432" s="427">
        <v>0</v>
      </c>
      <c r="BO432" s="427">
        <v>0</v>
      </c>
      <c r="BP432" s="427">
        <v>0</v>
      </c>
      <c r="BQ432" s="427">
        <v>0</v>
      </c>
      <c r="BR432" s="427">
        <v>0</v>
      </c>
      <c r="BS432" s="427">
        <v>0</v>
      </c>
      <c r="BT432" s="427">
        <v>0</v>
      </c>
      <c r="BU432" s="427">
        <v>0</v>
      </c>
      <c r="BV432" s="427">
        <v>0</v>
      </c>
      <c r="BW432" s="427">
        <v>0</v>
      </c>
      <c r="BX432" s="427">
        <v>0</v>
      </c>
      <c r="BY432" s="427">
        <v>0</v>
      </c>
      <c r="BZ432" s="427">
        <v>0</v>
      </c>
      <c r="CA432" s="427">
        <v>0</v>
      </c>
      <c r="CB432" s="427">
        <v>0</v>
      </c>
      <c r="CC432" s="427">
        <v>0</v>
      </c>
      <c r="CD432" s="427">
        <v>0</v>
      </c>
      <c r="CE432" s="427">
        <v>0</v>
      </c>
      <c r="CF432" s="427">
        <v>0</v>
      </c>
      <c r="CG432" s="427">
        <v>0</v>
      </c>
      <c r="CH432" s="427">
        <v>0</v>
      </c>
      <c r="CI432" s="427">
        <v>0</v>
      </c>
      <c r="CJ432" s="427">
        <v>0</v>
      </c>
      <c r="CK432" s="427">
        <v>0</v>
      </c>
      <c r="CL432" s="427">
        <v>0</v>
      </c>
      <c r="CM432" s="427">
        <v>0</v>
      </c>
      <c r="CN432" s="427">
        <v>0</v>
      </c>
      <c r="CO432" s="427">
        <v>0</v>
      </c>
      <c r="CP432" s="427">
        <v>0</v>
      </c>
      <c r="CQ432" s="427">
        <v>0</v>
      </c>
      <c r="CR432" s="427">
        <v>0</v>
      </c>
      <c r="CS432" s="427">
        <v>0</v>
      </c>
      <c r="CT432" s="427">
        <v>0</v>
      </c>
      <c r="CU432" s="427">
        <v>0</v>
      </c>
      <c r="CV432" s="427">
        <v>0</v>
      </c>
      <c r="CW432" s="427">
        <v>0</v>
      </c>
      <c r="CX432" s="427">
        <v>0</v>
      </c>
      <c r="CY432" s="427">
        <v>0</v>
      </c>
      <c r="CZ432" s="427">
        <v>0</v>
      </c>
      <c r="DA432" s="427">
        <v>0</v>
      </c>
      <c r="DB432" s="436" t="s">
        <v>2126</v>
      </c>
      <c r="DC432" s="427">
        <v>0</v>
      </c>
      <c r="DD432" s="436" t="s">
        <v>2126</v>
      </c>
      <c r="DE432" s="428" t="s">
        <v>2082</v>
      </c>
    </row>
    <row r="433" spans="1:109" customFormat="1" ht="47.25">
      <c r="A433" s="424" t="s">
        <v>1287</v>
      </c>
      <c r="B433" s="425" t="s">
        <v>1321</v>
      </c>
      <c r="C433" s="424" t="s">
        <v>1322</v>
      </c>
      <c r="D433" s="426">
        <v>3.4546249089357417</v>
      </c>
      <c r="E433" s="427">
        <v>0</v>
      </c>
      <c r="F433" s="427">
        <v>0</v>
      </c>
      <c r="G433" s="427">
        <v>0</v>
      </c>
      <c r="H433" s="427">
        <v>0</v>
      </c>
      <c r="I433" s="427">
        <v>0</v>
      </c>
      <c r="J433" s="427">
        <v>0</v>
      </c>
      <c r="K433" s="427">
        <v>0</v>
      </c>
      <c r="L433" s="427">
        <v>0</v>
      </c>
      <c r="M433" s="427">
        <v>0</v>
      </c>
      <c r="N433" s="427">
        <v>0</v>
      </c>
      <c r="O433" s="427">
        <v>0</v>
      </c>
      <c r="P433" s="427">
        <v>0</v>
      </c>
      <c r="Q433" s="427">
        <v>0</v>
      </c>
      <c r="R433" s="427">
        <v>0</v>
      </c>
      <c r="S433" s="427">
        <v>0</v>
      </c>
      <c r="T433" s="427">
        <v>0</v>
      </c>
      <c r="U433" s="427">
        <v>0</v>
      </c>
      <c r="V433" s="427">
        <v>0</v>
      </c>
      <c r="W433" s="427">
        <v>0</v>
      </c>
      <c r="X433" s="427">
        <v>0</v>
      </c>
      <c r="Y433" s="427">
        <v>0</v>
      </c>
      <c r="Z433" s="427">
        <v>0</v>
      </c>
      <c r="AA433" s="427">
        <v>0</v>
      </c>
      <c r="AB433" s="427">
        <v>0</v>
      </c>
      <c r="AC433" s="427">
        <v>0</v>
      </c>
      <c r="AD433" s="427">
        <v>0</v>
      </c>
      <c r="AE433" s="427">
        <v>0</v>
      </c>
      <c r="AF433" s="427">
        <v>0</v>
      </c>
      <c r="AG433" s="427">
        <v>0</v>
      </c>
      <c r="AH433" s="427">
        <v>0</v>
      </c>
      <c r="AI433" s="427">
        <v>0</v>
      </c>
      <c r="AJ433" s="427">
        <v>0</v>
      </c>
      <c r="AK433" s="427">
        <v>0</v>
      </c>
      <c r="AL433" s="427">
        <v>0</v>
      </c>
      <c r="AM433" s="427">
        <v>0</v>
      </c>
      <c r="AN433" s="427">
        <v>0</v>
      </c>
      <c r="AO433" s="427">
        <v>0</v>
      </c>
      <c r="AP433" s="427">
        <v>0</v>
      </c>
      <c r="AQ433" s="427">
        <v>0</v>
      </c>
      <c r="AR433" s="427">
        <v>0</v>
      </c>
      <c r="AS433" s="427">
        <v>0</v>
      </c>
      <c r="AT433" s="427">
        <v>0</v>
      </c>
      <c r="AU433" s="427">
        <v>0</v>
      </c>
      <c r="AV433" s="427">
        <v>0</v>
      </c>
      <c r="AW433" s="427">
        <v>0</v>
      </c>
      <c r="AX433" s="427">
        <v>0</v>
      </c>
      <c r="AY433" s="427">
        <v>0</v>
      </c>
      <c r="AZ433" s="427">
        <v>0</v>
      </c>
      <c r="BA433" s="427">
        <v>0</v>
      </c>
      <c r="BB433" s="427">
        <v>0</v>
      </c>
      <c r="BC433" s="427">
        <v>0</v>
      </c>
      <c r="BD433" s="427">
        <v>0</v>
      </c>
      <c r="BE433" s="427">
        <v>0</v>
      </c>
      <c r="BF433" s="427">
        <v>0</v>
      </c>
      <c r="BG433" s="427">
        <v>0</v>
      </c>
      <c r="BH433" s="427">
        <v>0</v>
      </c>
      <c r="BI433" s="427">
        <v>0</v>
      </c>
      <c r="BJ433" s="427">
        <v>0</v>
      </c>
      <c r="BK433" s="427">
        <v>0</v>
      </c>
      <c r="BL433" s="427">
        <v>0</v>
      </c>
      <c r="BM433" s="427">
        <v>0</v>
      </c>
      <c r="BN433" s="427">
        <v>0</v>
      </c>
      <c r="BO433" s="427">
        <v>0</v>
      </c>
      <c r="BP433" s="427">
        <v>0</v>
      </c>
      <c r="BQ433" s="427">
        <v>0</v>
      </c>
      <c r="BR433" s="427">
        <v>0</v>
      </c>
      <c r="BS433" s="427">
        <v>0</v>
      </c>
      <c r="BT433" s="427">
        <v>0</v>
      </c>
      <c r="BU433" s="427">
        <v>0</v>
      </c>
      <c r="BV433" s="427">
        <v>0</v>
      </c>
      <c r="BW433" s="427">
        <v>0</v>
      </c>
      <c r="BX433" s="427">
        <v>0</v>
      </c>
      <c r="BY433" s="427">
        <v>0</v>
      </c>
      <c r="BZ433" s="427">
        <v>0</v>
      </c>
      <c r="CA433" s="427">
        <v>0</v>
      </c>
      <c r="CB433" s="427">
        <v>0</v>
      </c>
      <c r="CC433" s="427">
        <v>0</v>
      </c>
      <c r="CD433" s="427">
        <v>0</v>
      </c>
      <c r="CE433" s="427">
        <v>0</v>
      </c>
      <c r="CF433" s="427">
        <v>0</v>
      </c>
      <c r="CG433" s="427">
        <v>0</v>
      </c>
      <c r="CH433" s="427">
        <v>0</v>
      </c>
      <c r="CI433" s="427">
        <v>0</v>
      </c>
      <c r="CJ433" s="427">
        <v>0</v>
      </c>
      <c r="CK433" s="427">
        <v>0</v>
      </c>
      <c r="CL433" s="427">
        <v>0</v>
      </c>
      <c r="CM433" s="427">
        <v>0</v>
      </c>
      <c r="CN433" s="427">
        <v>0</v>
      </c>
      <c r="CO433" s="427">
        <v>0</v>
      </c>
      <c r="CP433" s="427">
        <v>0</v>
      </c>
      <c r="CQ433" s="427">
        <v>0</v>
      </c>
      <c r="CR433" s="427">
        <v>0</v>
      </c>
      <c r="CS433" s="427">
        <v>0</v>
      </c>
      <c r="CT433" s="427">
        <v>0</v>
      </c>
      <c r="CU433" s="427">
        <v>0</v>
      </c>
      <c r="CV433" s="427">
        <v>0</v>
      </c>
      <c r="CW433" s="427">
        <v>0</v>
      </c>
      <c r="CX433" s="427">
        <v>0</v>
      </c>
      <c r="CY433" s="427">
        <v>0</v>
      </c>
      <c r="CZ433" s="427">
        <v>0</v>
      </c>
      <c r="DA433" s="427">
        <v>0</v>
      </c>
      <c r="DB433" s="436" t="s">
        <v>2126</v>
      </c>
      <c r="DC433" s="427">
        <v>0</v>
      </c>
      <c r="DD433" s="436" t="s">
        <v>2126</v>
      </c>
      <c r="DE433" s="428" t="s">
        <v>2082</v>
      </c>
    </row>
    <row r="434" spans="1:109" customFormat="1" ht="47.25">
      <c r="A434" s="424" t="s">
        <v>1287</v>
      </c>
      <c r="B434" s="425" t="s">
        <v>1323</v>
      </c>
      <c r="C434" s="424" t="s">
        <v>1324</v>
      </c>
      <c r="D434" s="426">
        <v>6.5846926385821174</v>
      </c>
      <c r="E434" s="427">
        <v>0</v>
      </c>
      <c r="F434" s="427">
        <v>0</v>
      </c>
      <c r="G434" s="427">
        <v>0</v>
      </c>
      <c r="H434" s="427">
        <v>0</v>
      </c>
      <c r="I434" s="427">
        <v>0</v>
      </c>
      <c r="J434" s="427">
        <v>0</v>
      </c>
      <c r="K434" s="427">
        <v>0</v>
      </c>
      <c r="L434" s="427">
        <v>0</v>
      </c>
      <c r="M434" s="427">
        <v>0</v>
      </c>
      <c r="N434" s="427">
        <v>0</v>
      </c>
      <c r="O434" s="427">
        <v>0</v>
      </c>
      <c r="P434" s="427">
        <v>0</v>
      </c>
      <c r="Q434" s="427">
        <v>0</v>
      </c>
      <c r="R434" s="427">
        <v>0</v>
      </c>
      <c r="S434" s="427">
        <v>0</v>
      </c>
      <c r="T434" s="427">
        <v>0</v>
      </c>
      <c r="U434" s="427">
        <v>0</v>
      </c>
      <c r="V434" s="427">
        <v>0</v>
      </c>
      <c r="W434" s="427">
        <v>0</v>
      </c>
      <c r="X434" s="427">
        <v>0</v>
      </c>
      <c r="Y434" s="427">
        <v>0</v>
      </c>
      <c r="Z434" s="427">
        <v>0</v>
      </c>
      <c r="AA434" s="427">
        <v>0</v>
      </c>
      <c r="AB434" s="427">
        <v>0</v>
      </c>
      <c r="AC434" s="427">
        <v>0</v>
      </c>
      <c r="AD434" s="427">
        <v>0</v>
      </c>
      <c r="AE434" s="427">
        <v>0</v>
      </c>
      <c r="AF434" s="427">
        <v>0</v>
      </c>
      <c r="AG434" s="427">
        <v>0</v>
      </c>
      <c r="AH434" s="427">
        <v>0</v>
      </c>
      <c r="AI434" s="427">
        <v>0</v>
      </c>
      <c r="AJ434" s="427">
        <v>0</v>
      </c>
      <c r="AK434" s="427">
        <v>0</v>
      </c>
      <c r="AL434" s="427">
        <v>0</v>
      </c>
      <c r="AM434" s="427">
        <v>0</v>
      </c>
      <c r="AN434" s="427">
        <v>0</v>
      </c>
      <c r="AO434" s="427">
        <v>0</v>
      </c>
      <c r="AP434" s="427">
        <v>0</v>
      </c>
      <c r="AQ434" s="427">
        <v>0</v>
      </c>
      <c r="AR434" s="427">
        <v>0</v>
      </c>
      <c r="AS434" s="427">
        <v>0</v>
      </c>
      <c r="AT434" s="427">
        <v>0</v>
      </c>
      <c r="AU434" s="427">
        <v>0</v>
      </c>
      <c r="AV434" s="427">
        <v>0</v>
      </c>
      <c r="AW434" s="427">
        <v>0</v>
      </c>
      <c r="AX434" s="427">
        <v>0</v>
      </c>
      <c r="AY434" s="427">
        <v>0</v>
      </c>
      <c r="AZ434" s="427">
        <v>0</v>
      </c>
      <c r="BA434" s="427">
        <v>0</v>
      </c>
      <c r="BB434" s="427">
        <v>0</v>
      </c>
      <c r="BC434" s="427">
        <v>0</v>
      </c>
      <c r="BD434" s="427">
        <v>0</v>
      </c>
      <c r="BE434" s="427">
        <v>0</v>
      </c>
      <c r="BF434" s="427">
        <v>0</v>
      </c>
      <c r="BG434" s="427">
        <v>0</v>
      </c>
      <c r="BH434" s="427">
        <v>0</v>
      </c>
      <c r="BI434" s="427">
        <v>0</v>
      </c>
      <c r="BJ434" s="427">
        <v>0</v>
      </c>
      <c r="BK434" s="427">
        <v>0</v>
      </c>
      <c r="BL434" s="427">
        <v>0</v>
      </c>
      <c r="BM434" s="427">
        <v>0</v>
      </c>
      <c r="BN434" s="427">
        <v>0</v>
      </c>
      <c r="BO434" s="427">
        <v>0</v>
      </c>
      <c r="BP434" s="427">
        <v>0</v>
      </c>
      <c r="BQ434" s="427">
        <v>0</v>
      </c>
      <c r="BR434" s="427">
        <v>0</v>
      </c>
      <c r="BS434" s="427">
        <v>0</v>
      </c>
      <c r="BT434" s="427">
        <v>0</v>
      </c>
      <c r="BU434" s="427">
        <v>0</v>
      </c>
      <c r="BV434" s="427">
        <v>0</v>
      </c>
      <c r="BW434" s="427">
        <v>0</v>
      </c>
      <c r="BX434" s="427">
        <v>0</v>
      </c>
      <c r="BY434" s="427">
        <v>0</v>
      </c>
      <c r="BZ434" s="427">
        <v>0</v>
      </c>
      <c r="CA434" s="427">
        <v>0</v>
      </c>
      <c r="CB434" s="427">
        <v>0</v>
      </c>
      <c r="CC434" s="427">
        <v>0</v>
      </c>
      <c r="CD434" s="427">
        <v>0</v>
      </c>
      <c r="CE434" s="427">
        <v>0</v>
      </c>
      <c r="CF434" s="427">
        <v>0</v>
      </c>
      <c r="CG434" s="427">
        <v>0</v>
      </c>
      <c r="CH434" s="427">
        <v>0</v>
      </c>
      <c r="CI434" s="427">
        <v>0</v>
      </c>
      <c r="CJ434" s="427">
        <v>0</v>
      </c>
      <c r="CK434" s="427">
        <v>0</v>
      </c>
      <c r="CL434" s="427">
        <v>0</v>
      </c>
      <c r="CM434" s="427">
        <v>0</v>
      </c>
      <c r="CN434" s="427">
        <v>0</v>
      </c>
      <c r="CO434" s="427">
        <v>0</v>
      </c>
      <c r="CP434" s="427">
        <v>0</v>
      </c>
      <c r="CQ434" s="427">
        <v>0</v>
      </c>
      <c r="CR434" s="427">
        <v>0</v>
      </c>
      <c r="CS434" s="427">
        <v>0</v>
      </c>
      <c r="CT434" s="427">
        <v>0</v>
      </c>
      <c r="CU434" s="427">
        <v>0</v>
      </c>
      <c r="CV434" s="427">
        <v>0</v>
      </c>
      <c r="CW434" s="427">
        <v>0</v>
      </c>
      <c r="CX434" s="427">
        <v>0</v>
      </c>
      <c r="CY434" s="427">
        <v>0</v>
      </c>
      <c r="CZ434" s="427">
        <v>0</v>
      </c>
      <c r="DA434" s="427">
        <v>0</v>
      </c>
      <c r="DB434" s="436" t="s">
        <v>2126</v>
      </c>
      <c r="DC434" s="427">
        <v>0</v>
      </c>
      <c r="DD434" s="436" t="s">
        <v>2126</v>
      </c>
      <c r="DE434" s="428" t="s">
        <v>2082</v>
      </c>
    </row>
    <row r="435" spans="1:109" customFormat="1" ht="47.25">
      <c r="A435" s="424" t="s">
        <v>1287</v>
      </c>
      <c r="B435" s="425" t="s">
        <v>1325</v>
      </c>
      <c r="C435" s="424" t="s">
        <v>1326</v>
      </c>
      <c r="D435" s="426">
        <v>4.9174211592470831</v>
      </c>
      <c r="E435" s="427">
        <v>0</v>
      </c>
      <c r="F435" s="427">
        <v>0</v>
      </c>
      <c r="G435" s="427">
        <v>0</v>
      </c>
      <c r="H435" s="427">
        <v>0</v>
      </c>
      <c r="I435" s="427">
        <v>0</v>
      </c>
      <c r="J435" s="427">
        <v>0</v>
      </c>
      <c r="K435" s="427">
        <v>0</v>
      </c>
      <c r="L435" s="427">
        <v>0</v>
      </c>
      <c r="M435" s="427">
        <v>0</v>
      </c>
      <c r="N435" s="427">
        <v>0</v>
      </c>
      <c r="O435" s="427">
        <v>0</v>
      </c>
      <c r="P435" s="427">
        <v>0</v>
      </c>
      <c r="Q435" s="427">
        <v>0</v>
      </c>
      <c r="R435" s="427">
        <v>0</v>
      </c>
      <c r="S435" s="427">
        <v>0</v>
      </c>
      <c r="T435" s="427">
        <v>0</v>
      </c>
      <c r="U435" s="427">
        <v>0</v>
      </c>
      <c r="V435" s="427">
        <v>0</v>
      </c>
      <c r="W435" s="427">
        <v>0</v>
      </c>
      <c r="X435" s="427">
        <v>0</v>
      </c>
      <c r="Y435" s="427">
        <v>0</v>
      </c>
      <c r="Z435" s="427">
        <v>0</v>
      </c>
      <c r="AA435" s="427">
        <v>0</v>
      </c>
      <c r="AB435" s="427">
        <v>0</v>
      </c>
      <c r="AC435" s="427">
        <v>0</v>
      </c>
      <c r="AD435" s="427">
        <v>0</v>
      </c>
      <c r="AE435" s="427">
        <v>0</v>
      </c>
      <c r="AF435" s="427">
        <v>0</v>
      </c>
      <c r="AG435" s="427">
        <v>0</v>
      </c>
      <c r="AH435" s="427">
        <v>0</v>
      </c>
      <c r="AI435" s="427">
        <v>0</v>
      </c>
      <c r="AJ435" s="427">
        <v>0</v>
      </c>
      <c r="AK435" s="427">
        <v>0</v>
      </c>
      <c r="AL435" s="427">
        <v>0</v>
      </c>
      <c r="AM435" s="427">
        <v>0</v>
      </c>
      <c r="AN435" s="427">
        <v>0</v>
      </c>
      <c r="AO435" s="427">
        <v>0</v>
      </c>
      <c r="AP435" s="427">
        <v>0</v>
      </c>
      <c r="AQ435" s="427">
        <v>0</v>
      </c>
      <c r="AR435" s="427">
        <v>0</v>
      </c>
      <c r="AS435" s="427">
        <v>0</v>
      </c>
      <c r="AT435" s="427">
        <v>0</v>
      </c>
      <c r="AU435" s="427">
        <v>0</v>
      </c>
      <c r="AV435" s="427">
        <v>0</v>
      </c>
      <c r="AW435" s="427">
        <v>0</v>
      </c>
      <c r="AX435" s="427">
        <v>0</v>
      </c>
      <c r="AY435" s="427">
        <v>0</v>
      </c>
      <c r="AZ435" s="427">
        <v>0</v>
      </c>
      <c r="BA435" s="427">
        <v>0</v>
      </c>
      <c r="BB435" s="427">
        <v>0</v>
      </c>
      <c r="BC435" s="427">
        <v>0</v>
      </c>
      <c r="BD435" s="427">
        <v>0</v>
      </c>
      <c r="BE435" s="427">
        <v>0</v>
      </c>
      <c r="BF435" s="427">
        <v>0</v>
      </c>
      <c r="BG435" s="427">
        <v>0</v>
      </c>
      <c r="BH435" s="427">
        <v>0</v>
      </c>
      <c r="BI435" s="427">
        <v>0</v>
      </c>
      <c r="BJ435" s="427">
        <v>0</v>
      </c>
      <c r="BK435" s="427">
        <v>0</v>
      </c>
      <c r="BL435" s="427">
        <v>0</v>
      </c>
      <c r="BM435" s="427">
        <v>0</v>
      </c>
      <c r="BN435" s="427">
        <v>0</v>
      </c>
      <c r="BO435" s="427">
        <v>0</v>
      </c>
      <c r="BP435" s="427">
        <v>0</v>
      </c>
      <c r="BQ435" s="427">
        <v>0</v>
      </c>
      <c r="BR435" s="427">
        <v>0</v>
      </c>
      <c r="BS435" s="427">
        <v>0</v>
      </c>
      <c r="BT435" s="427">
        <v>0</v>
      </c>
      <c r="BU435" s="427">
        <v>0</v>
      </c>
      <c r="BV435" s="427">
        <v>0</v>
      </c>
      <c r="BW435" s="427">
        <v>0</v>
      </c>
      <c r="BX435" s="427">
        <v>0</v>
      </c>
      <c r="BY435" s="427">
        <v>0</v>
      </c>
      <c r="BZ435" s="427">
        <v>0</v>
      </c>
      <c r="CA435" s="427">
        <v>0</v>
      </c>
      <c r="CB435" s="427">
        <v>0</v>
      </c>
      <c r="CC435" s="427">
        <v>0</v>
      </c>
      <c r="CD435" s="427">
        <v>0</v>
      </c>
      <c r="CE435" s="427">
        <v>0</v>
      </c>
      <c r="CF435" s="427">
        <v>0</v>
      </c>
      <c r="CG435" s="427">
        <v>0</v>
      </c>
      <c r="CH435" s="427">
        <v>0</v>
      </c>
      <c r="CI435" s="427">
        <v>0</v>
      </c>
      <c r="CJ435" s="427">
        <v>0</v>
      </c>
      <c r="CK435" s="427">
        <v>0</v>
      </c>
      <c r="CL435" s="427">
        <v>0</v>
      </c>
      <c r="CM435" s="427">
        <v>0</v>
      </c>
      <c r="CN435" s="427">
        <v>0</v>
      </c>
      <c r="CO435" s="427">
        <v>0</v>
      </c>
      <c r="CP435" s="427">
        <v>0</v>
      </c>
      <c r="CQ435" s="427">
        <v>0</v>
      </c>
      <c r="CR435" s="427">
        <v>0</v>
      </c>
      <c r="CS435" s="427">
        <v>0</v>
      </c>
      <c r="CT435" s="427">
        <v>0</v>
      </c>
      <c r="CU435" s="427">
        <v>0</v>
      </c>
      <c r="CV435" s="427">
        <v>0</v>
      </c>
      <c r="CW435" s="427">
        <v>0</v>
      </c>
      <c r="CX435" s="427">
        <v>0</v>
      </c>
      <c r="CY435" s="427">
        <v>0</v>
      </c>
      <c r="CZ435" s="427">
        <v>0</v>
      </c>
      <c r="DA435" s="427">
        <v>0</v>
      </c>
      <c r="DB435" s="436" t="s">
        <v>2126</v>
      </c>
      <c r="DC435" s="427">
        <v>0</v>
      </c>
      <c r="DD435" s="436" t="s">
        <v>2126</v>
      </c>
      <c r="DE435" s="428" t="s">
        <v>2082</v>
      </c>
    </row>
    <row r="436" spans="1:109" customFormat="1" ht="47.25">
      <c r="A436" s="424" t="s">
        <v>1287</v>
      </c>
      <c r="B436" s="425" t="s">
        <v>1327</v>
      </c>
      <c r="C436" s="424" t="s">
        <v>1328</v>
      </c>
      <c r="D436" s="426">
        <v>0.35512232147929085</v>
      </c>
      <c r="E436" s="427">
        <v>0</v>
      </c>
      <c r="F436" s="427">
        <v>0</v>
      </c>
      <c r="G436" s="427">
        <v>0</v>
      </c>
      <c r="H436" s="427">
        <v>0</v>
      </c>
      <c r="I436" s="427">
        <v>0</v>
      </c>
      <c r="J436" s="427">
        <v>0</v>
      </c>
      <c r="K436" s="427">
        <v>0</v>
      </c>
      <c r="L436" s="427">
        <v>0</v>
      </c>
      <c r="M436" s="427">
        <v>0</v>
      </c>
      <c r="N436" s="427">
        <v>0</v>
      </c>
      <c r="O436" s="427">
        <v>0</v>
      </c>
      <c r="P436" s="427">
        <v>0</v>
      </c>
      <c r="Q436" s="427">
        <v>0</v>
      </c>
      <c r="R436" s="427">
        <v>0</v>
      </c>
      <c r="S436" s="427">
        <v>0</v>
      </c>
      <c r="T436" s="427">
        <v>0</v>
      </c>
      <c r="U436" s="427">
        <v>0</v>
      </c>
      <c r="V436" s="427">
        <v>0</v>
      </c>
      <c r="W436" s="427">
        <v>0</v>
      </c>
      <c r="X436" s="427">
        <v>0</v>
      </c>
      <c r="Y436" s="427">
        <v>0</v>
      </c>
      <c r="Z436" s="427">
        <v>0</v>
      </c>
      <c r="AA436" s="427">
        <v>0</v>
      </c>
      <c r="AB436" s="427">
        <v>0</v>
      </c>
      <c r="AC436" s="427">
        <v>0</v>
      </c>
      <c r="AD436" s="427">
        <v>0</v>
      </c>
      <c r="AE436" s="427">
        <v>0</v>
      </c>
      <c r="AF436" s="427">
        <v>0</v>
      </c>
      <c r="AG436" s="427">
        <v>0</v>
      </c>
      <c r="AH436" s="427">
        <v>0</v>
      </c>
      <c r="AI436" s="427">
        <v>0</v>
      </c>
      <c r="AJ436" s="427">
        <v>0</v>
      </c>
      <c r="AK436" s="427">
        <v>0</v>
      </c>
      <c r="AL436" s="427">
        <v>0</v>
      </c>
      <c r="AM436" s="427">
        <v>0</v>
      </c>
      <c r="AN436" s="427">
        <v>0</v>
      </c>
      <c r="AO436" s="427">
        <v>0</v>
      </c>
      <c r="AP436" s="427">
        <v>0</v>
      </c>
      <c r="AQ436" s="427">
        <v>0</v>
      </c>
      <c r="AR436" s="427">
        <v>0</v>
      </c>
      <c r="AS436" s="427">
        <v>0</v>
      </c>
      <c r="AT436" s="427">
        <v>0</v>
      </c>
      <c r="AU436" s="427">
        <v>0</v>
      </c>
      <c r="AV436" s="427">
        <v>0</v>
      </c>
      <c r="AW436" s="427">
        <v>0</v>
      </c>
      <c r="AX436" s="427">
        <v>0</v>
      </c>
      <c r="AY436" s="427">
        <v>0</v>
      </c>
      <c r="AZ436" s="427">
        <v>0</v>
      </c>
      <c r="BA436" s="427">
        <v>0</v>
      </c>
      <c r="BB436" s="427">
        <v>0</v>
      </c>
      <c r="BC436" s="427">
        <v>0</v>
      </c>
      <c r="BD436" s="427">
        <v>0</v>
      </c>
      <c r="BE436" s="427">
        <v>0</v>
      </c>
      <c r="BF436" s="427">
        <v>0</v>
      </c>
      <c r="BG436" s="427">
        <v>0</v>
      </c>
      <c r="BH436" s="427">
        <v>0</v>
      </c>
      <c r="BI436" s="427">
        <v>0</v>
      </c>
      <c r="BJ436" s="427">
        <v>0</v>
      </c>
      <c r="BK436" s="427">
        <v>0</v>
      </c>
      <c r="BL436" s="427">
        <v>0</v>
      </c>
      <c r="BM436" s="427">
        <v>0</v>
      </c>
      <c r="BN436" s="427">
        <v>0</v>
      </c>
      <c r="BO436" s="427">
        <v>0</v>
      </c>
      <c r="BP436" s="427">
        <v>0</v>
      </c>
      <c r="BQ436" s="427">
        <v>0</v>
      </c>
      <c r="BR436" s="427">
        <v>0</v>
      </c>
      <c r="BS436" s="427">
        <v>0</v>
      </c>
      <c r="BT436" s="427">
        <v>0</v>
      </c>
      <c r="BU436" s="427">
        <v>0</v>
      </c>
      <c r="BV436" s="427">
        <v>0</v>
      </c>
      <c r="BW436" s="427">
        <v>0</v>
      </c>
      <c r="BX436" s="427">
        <v>0</v>
      </c>
      <c r="BY436" s="427">
        <v>0</v>
      </c>
      <c r="BZ436" s="427">
        <v>0</v>
      </c>
      <c r="CA436" s="427">
        <v>0</v>
      </c>
      <c r="CB436" s="427">
        <v>0</v>
      </c>
      <c r="CC436" s="427">
        <v>0</v>
      </c>
      <c r="CD436" s="427">
        <v>0</v>
      </c>
      <c r="CE436" s="427">
        <v>0</v>
      </c>
      <c r="CF436" s="427">
        <v>0</v>
      </c>
      <c r="CG436" s="427">
        <v>0</v>
      </c>
      <c r="CH436" s="427">
        <v>0</v>
      </c>
      <c r="CI436" s="427">
        <v>0</v>
      </c>
      <c r="CJ436" s="427">
        <v>0</v>
      </c>
      <c r="CK436" s="427">
        <v>0</v>
      </c>
      <c r="CL436" s="427">
        <v>0</v>
      </c>
      <c r="CM436" s="427">
        <v>0</v>
      </c>
      <c r="CN436" s="427">
        <v>0</v>
      </c>
      <c r="CO436" s="427">
        <v>0</v>
      </c>
      <c r="CP436" s="427">
        <v>0</v>
      </c>
      <c r="CQ436" s="427">
        <v>0</v>
      </c>
      <c r="CR436" s="427">
        <v>0</v>
      </c>
      <c r="CS436" s="427">
        <v>0</v>
      </c>
      <c r="CT436" s="427">
        <v>0</v>
      </c>
      <c r="CU436" s="427">
        <v>0</v>
      </c>
      <c r="CV436" s="427">
        <v>0</v>
      </c>
      <c r="CW436" s="427">
        <v>0</v>
      </c>
      <c r="CX436" s="427">
        <v>0</v>
      </c>
      <c r="CY436" s="427">
        <v>0</v>
      </c>
      <c r="CZ436" s="427">
        <v>0</v>
      </c>
      <c r="DA436" s="427">
        <v>0</v>
      </c>
      <c r="DB436" s="436" t="s">
        <v>2126</v>
      </c>
      <c r="DC436" s="427">
        <v>0</v>
      </c>
      <c r="DD436" s="436" t="s">
        <v>2126</v>
      </c>
      <c r="DE436" s="428" t="s">
        <v>2082</v>
      </c>
    </row>
    <row r="437" spans="1:109" customFormat="1" ht="31.5">
      <c r="A437" s="424" t="s">
        <v>1287</v>
      </c>
      <c r="B437" s="425" t="s">
        <v>1329</v>
      </c>
      <c r="C437" s="424" t="s">
        <v>1330</v>
      </c>
      <c r="D437" s="426">
        <v>167.24913027030146</v>
      </c>
      <c r="E437" s="427">
        <v>0</v>
      </c>
      <c r="F437" s="427">
        <v>167.24913027030138</v>
      </c>
      <c r="G437" s="427">
        <v>0</v>
      </c>
      <c r="H437" s="427">
        <v>0</v>
      </c>
      <c r="I437" s="427">
        <v>0</v>
      </c>
      <c r="J437" s="427">
        <v>0</v>
      </c>
      <c r="K437" s="427">
        <v>0</v>
      </c>
      <c r="L437" s="427">
        <v>0</v>
      </c>
      <c r="M437" s="427">
        <v>0</v>
      </c>
      <c r="N437" s="427">
        <v>96</v>
      </c>
      <c r="O437" s="427">
        <v>0</v>
      </c>
      <c r="P437" s="427">
        <v>0</v>
      </c>
      <c r="Q437" s="427">
        <v>0</v>
      </c>
      <c r="R437" s="427">
        <v>0</v>
      </c>
      <c r="S437" s="427">
        <v>0</v>
      </c>
      <c r="T437" s="427">
        <v>0</v>
      </c>
      <c r="U437" s="427">
        <v>0</v>
      </c>
      <c r="V437" s="427">
        <v>0</v>
      </c>
      <c r="W437" s="427">
        <v>0</v>
      </c>
      <c r="X437" s="427">
        <v>0</v>
      </c>
      <c r="Y437" s="427">
        <v>0</v>
      </c>
      <c r="Z437" s="427">
        <v>0</v>
      </c>
      <c r="AA437" s="427">
        <v>0</v>
      </c>
      <c r="AB437" s="427">
        <v>0</v>
      </c>
      <c r="AC437" s="427">
        <v>0</v>
      </c>
      <c r="AD437" s="427">
        <v>0</v>
      </c>
      <c r="AE437" s="427">
        <v>0</v>
      </c>
      <c r="AF437" s="427">
        <v>0</v>
      </c>
      <c r="AG437" s="427">
        <v>0</v>
      </c>
      <c r="AH437" s="427">
        <v>0</v>
      </c>
      <c r="AI437" s="427">
        <v>0</v>
      </c>
      <c r="AJ437" s="427">
        <v>0</v>
      </c>
      <c r="AK437" s="427">
        <v>0</v>
      </c>
      <c r="AL437" s="427">
        <v>0</v>
      </c>
      <c r="AM437" s="427">
        <v>0</v>
      </c>
      <c r="AN437" s="427">
        <v>0</v>
      </c>
      <c r="AO437" s="427">
        <v>0</v>
      </c>
      <c r="AP437" s="427">
        <v>0</v>
      </c>
      <c r="AQ437" s="427">
        <v>0</v>
      </c>
      <c r="AR437" s="427">
        <v>0</v>
      </c>
      <c r="AS437" s="427">
        <v>0</v>
      </c>
      <c r="AT437" s="427">
        <v>167.24913027030138</v>
      </c>
      <c r="AU437" s="427">
        <v>0</v>
      </c>
      <c r="AV437" s="427">
        <v>0</v>
      </c>
      <c r="AW437" s="427">
        <v>0</v>
      </c>
      <c r="AX437" s="427">
        <v>0</v>
      </c>
      <c r="AY437" s="427">
        <v>0</v>
      </c>
      <c r="AZ437" s="427">
        <v>0</v>
      </c>
      <c r="BA437" s="427">
        <v>0</v>
      </c>
      <c r="BB437" s="427">
        <v>96</v>
      </c>
      <c r="BC437" s="427">
        <v>0</v>
      </c>
      <c r="BD437" s="427">
        <v>0</v>
      </c>
      <c r="BE437" s="427">
        <v>0</v>
      </c>
      <c r="BF437" s="427">
        <v>0</v>
      </c>
      <c r="BG437" s="427">
        <v>0</v>
      </c>
      <c r="BH437" s="427">
        <v>0</v>
      </c>
      <c r="BI437" s="427">
        <v>0</v>
      </c>
      <c r="BJ437" s="427">
        <v>0</v>
      </c>
      <c r="BK437" s="427">
        <v>0</v>
      </c>
      <c r="BL437" s="427">
        <v>0</v>
      </c>
      <c r="BM437" s="427">
        <v>0</v>
      </c>
      <c r="BN437" s="427">
        <v>0</v>
      </c>
      <c r="BO437" s="427">
        <v>0</v>
      </c>
      <c r="BP437" s="427">
        <v>0</v>
      </c>
      <c r="BQ437" s="427">
        <v>0</v>
      </c>
      <c r="BR437" s="427">
        <v>0</v>
      </c>
      <c r="BS437" s="427">
        <v>0</v>
      </c>
      <c r="BT437" s="427">
        <v>0</v>
      </c>
      <c r="BU437" s="427">
        <v>0</v>
      </c>
      <c r="BV437" s="427">
        <v>0</v>
      </c>
      <c r="BW437" s="427">
        <v>0</v>
      </c>
      <c r="BX437" s="427">
        <v>0</v>
      </c>
      <c r="BY437" s="427">
        <v>0</v>
      </c>
      <c r="BZ437" s="427">
        <v>0</v>
      </c>
      <c r="CA437" s="427">
        <v>0</v>
      </c>
      <c r="CB437" s="427">
        <v>0</v>
      </c>
      <c r="CC437" s="427">
        <v>0</v>
      </c>
      <c r="CD437" s="427">
        <v>0</v>
      </c>
      <c r="CE437" s="427">
        <v>0</v>
      </c>
      <c r="CF437" s="427">
        <v>0</v>
      </c>
      <c r="CG437" s="427">
        <v>0</v>
      </c>
      <c r="CH437" s="427">
        <v>0</v>
      </c>
      <c r="CI437" s="427">
        <v>0</v>
      </c>
      <c r="CJ437" s="427">
        <v>0</v>
      </c>
      <c r="CK437" s="427">
        <v>0</v>
      </c>
      <c r="CL437" s="427">
        <v>0</v>
      </c>
      <c r="CM437" s="427">
        <v>0</v>
      </c>
      <c r="CN437" s="427">
        <v>0</v>
      </c>
      <c r="CO437" s="427">
        <v>0</v>
      </c>
      <c r="CP437" s="427">
        <v>0</v>
      </c>
      <c r="CQ437" s="427">
        <v>0</v>
      </c>
      <c r="CR437" s="427">
        <v>0</v>
      </c>
      <c r="CS437" s="427">
        <v>0</v>
      </c>
      <c r="CT437" s="427">
        <v>0</v>
      </c>
      <c r="CU437" s="427">
        <v>0</v>
      </c>
      <c r="CV437" s="427">
        <v>0</v>
      </c>
      <c r="CW437" s="427">
        <v>0</v>
      </c>
      <c r="CX437" s="427">
        <v>0</v>
      </c>
      <c r="CY437" s="427">
        <v>0</v>
      </c>
      <c r="CZ437" s="427">
        <v>0</v>
      </c>
      <c r="DA437" s="427">
        <v>0</v>
      </c>
      <c r="DB437" s="436" t="s">
        <v>2126</v>
      </c>
      <c r="DC437" s="427">
        <v>0</v>
      </c>
      <c r="DD437" s="436" t="s">
        <v>2126</v>
      </c>
      <c r="DE437" s="428" t="s">
        <v>2082</v>
      </c>
    </row>
    <row r="438" spans="1:109" customFormat="1" ht="31.5">
      <c r="A438" s="424" t="s">
        <v>1287</v>
      </c>
      <c r="B438" s="425" t="s">
        <v>1331</v>
      </c>
      <c r="C438" s="424" t="s">
        <v>1332</v>
      </c>
      <c r="D438" s="426">
        <v>19.348994625071917</v>
      </c>
      <c r="E438" s="427">
        <v>0</v>
      </c>
      <c r="F438" s="427">
        <v>19.348994625071903</v>
      </c>
      <c r="G438" s="427">
        <v>0</v>
      </c>
      <c r="H438" s="427">
        <v>0</v>
      </c>
      <c r="I438" s="427">
        <v>0</v>
      </c>
      <c r="J438" s="427">
        <v>0</v>
      </c>
      <c r="K438" s="427">
        <v>1</v>
      </c>
      <c r="L438" s="427">
        <v>0</v>
      </c>
      <c r="M438" s="427">
        <v>0</v>
      </c>
      <c r="N438" s="427">
        <v>0</v>
      </c>
      <c r="O438" s="427">
        <v>0</v>
      </c>
      <c r="P438" s="427">
        <v>0</v>
      </c>
      <c r="Q438" s="427">
        <v>0</v>
      </c>
      <c r="R438" s="427">
        <v>0</v>
      </c>
      <c r="S438" s="427">
        <v>0</v>
      </c>
      <c r="T438" s="427">
        <v>0</v>
      </c>
      <c r="U438" s="427">
        <v>0</v>
      </c>
      <c r="V438" s="427">
        <v>0</v>
      </c>
      <c r="W438" s="427">
        <v>0</v>
      </c>
      <c r="X438" s="427">
        <v>0</v>
      </c>
      <c r="Y438" s="427">
        <v>0</v>
      </c>
      <c r="Z438" s="427">
        <v>0</v>
      </c>
      <c r="AA438" s="427">
        <v>0</v>
      </c>
      <c r="AB438" s="427">
        <v>0</v>
      </c>
      <c r="AC438" s="427">
        <v>0</v>
      </c>
      <c r="AD438" s="427">
        <v>0</v>
      </c>
      <c r="AE438" s="427">
        <v>0</v>
      </c>
      <c r="AF438" s="427">
        <v>0</v>
      </c>
      <c r="AG438" s="427">
        <v>0</v>
      </c>
      <c r="AH438" s="427">
        <v>0</v>
      </c>
      <c r="AI438" s="427">
        <v>0</v>
      </c>
      <c r="AJ438" s="427">
        <v>0</v>
      </c>
      <c r="AK438" s="427">
        <v>0</v>
      </c>
      <c r="AL438" s="427">
        <v>0</v>
      </c>
      <c r="AM438" s="427">
        <v>0</v>
      </c>
      <c r="AN438" s="427">
        <v>0</v>
      </c>
      <c r="AO438" s="427">
        <v>0</v>
      </c>
      <c r="AP438" s="427">
        <v>0</v>
      </c>
      <c r="AQ438" s="427">
        <v>0</v>
      </c>
      <c r="AR438" s="427">
        <v>0</v>
      </c>
      <c r="AS438" s="427">
        <v>0</v>
      </c>
      <c r="AT438" s="427">
        <v>19.348994625071903</v>
      </c>
      <c r="AU438" s="427">
        <v>0</v>
      </c>
      <c r="AV438" s="427">
        <v>0</v>
      </c>
      <c r="AW438" s="427">
        <v>0</v>
      </c>
      <c r="AX438" s="427">
        <v>0</v>
      </c>
      <c r="AY438" s="427">
        <v>1</v>
      </c>
      <c r="AZ438" s="427">
        <v>0</v>
      </c>
      <c r="BA438" s="427">
        <v>0</v>
      </c>
      <c r="BB438" s="427">
        <v>0</v>
      </c>
      <c r="BC438" s="427">
        <v>0</v>
      </c>
      <c r="BD438" s="427">
        <v>0</v>
      </c>
      <c r="BE438" s="427">
        <v>0</v>
      </c>
      <c r="BF438" s="427">
        <v>0</v>
      </c>
      <c r="BG438" s="427">
        <v>0</v>
      </c>
      <c r="BH438" s="427">
        <v>0</v>
      </c>
      <c r="BI438" s="427">
        <v>0</v>
      </c>
      <c r="BJ438" s="427">
        <v>0</v>
      </c>
      <c r="BK438" s="427">
        <v>0</v>
      </c>
      <c r="BL438" s="427">
        <v>0</v>
      </c>
      <c r="BM438" s="427">
        <v>0</v>
      </c>
      <c r="BN438" s="427">
        <v>0</v>
      </c>
      <c r="BO438" s="427">
        <v>0</v>
      </c>
      <c r="BP438" s="427">
        <v>0</v>
      </c>
      <c r="BQ438" s="427">
        <v>0</v>
      </c>
      <c r="BR438" s="427">
        <v>0</v>
      </c>
      <c r="BS438" s="427">
        <v>0</v>
      </c>
      <c r="BT438" s="427">
        <v>0</v>
      </c>
      <c r="BU438" s="427">
        <v>0</v>
      </c>
      <c r="BV438" s="427">
        <v>0</v>
      </c>
      <c r="BW438" s="427">
        <v>0</v>
      </c>
      <c r="BX438" s="427">
        <v>0</v>
      </c>
      <c r="BY438" s="427">
        <v>0</v>
      </c>
      <c r="BZ438" s="427">
        <v>0</v>
      </c>
      <c r="CA438" s="427">
        <v>0</v>
      </c>
      <c r="CB438" s="427">
        <v>0</v>
      </c>
      <c r="CC438" s="427">
        <v>0</v>
      </c>
      <c r="CD438" s="427">
        <v>0</v>
      </c>
      <c r="CE438" s="427">
        <v>0</v>
      </c>
      <c r="CF438" s="427">
        <v>0</v>
      </c>
      <c r="CG438" s="427">
        <v>0</v>
      </c>
      <c r="CH438" s="427">
        <v>0</v>
      </c>
      <c r="CI438" s="427">
        <v>0</v>
      </c>
      <c r="CJ438" s="427">
        <v>0</v>
      </c>
      <c r="CK438" s="427">
        <v>0</v>
      </c>
      <c r="CL438" s="427">
        <v>0</v>
      </c>
      <c r="CM438" s="427">
        <v>0</v>
      </c>
      <c r="CN438" s="427">
        <v>0</v>
      </c>
      <c r="CO438" s="427">
        <v>0</v>
      </c>
      <c r="CP438" s="427">
        <v>0</v>
      </c>
      <c r="CQ438" s="427">
        <v>0</v>
      </c>
      <c r="CR438" s="427">
        <v>0</v>
      </c>
      <c r="CS438" s="427">
        <v>0</v>
      </c>
      <c r="CT438" s="427">
        <v>0</v>
      </c>
      <c r="CU438" s="427">
        <v>0</v>
      </c>
      <c r="CV438" s="427">
        <v>0</v>
      </c>
      <c r="CW438" s="427">
        <v>0</v>
      </c>
      <c r="CX438" s="427">
        <v>0</v>
      </c>
      <c r="CY438" s="427">
        <v>0</v>
      </c>
      <c r="CZ438" s="427">
        <v>0</v>
      </c>
      <c r="DA438" s="427">
        <v>0</v>
      </c>
      <c r="DB438" s="436" t="s">
        <v>2126</v>
      </c>
      <c r="DC438" s="427">
        <v>0</v>
      </c>
      <c r="DD438" s="436" t="s">
        <v>2126</v>
      </c>
      <c r="DE438" s="428" t="s">
        <v>2082</v>
      </c>
    </row>
    <row r="439" spans="1:109" customFormat="1" ht="78.75">
      <c r="A439" s="424" t="s">
        <v>1287</v>
      </c>
      <c r="B439" s="425" t="s">
        <v>1333</v>
      </c>
      <c r="C439" s="424" t="s">
        <v>1334</v>
      </c>
      <c r="D439" s="426">
        <v>1.3308373149563499</v>
      </c>
      <c r="E439" s="427">
        <v>0</v>
      </c>
      <c r="F439" s="427">
        <v>1.3308373149563464</v>
      </c>
      <c r="G439" s="427">
        <v>0</v>
      </c>
      <c r="H439" s="427">
        <v>0</v>
      </c>
      <c r="I439" s="427">
        <v>0</v>
      </c>
      <c r="J439" s="427">
        <v>0</v>
      </c>
      <c r="K439" s="427">
        <v>0</v>
      </c>
      <c r="L439" s="427">
        <v>2</v>
      </c>
      <c r="M439" s="427">
        <v>0</v>
      </c>
      <c r="N439" s="427">
        <v>0</v>
      </c>
      <c r="O439" s="427">
        <v>0</v>
      </c>
      <c r="P439" s="427">
        <v>0</v>
      </c>
      <c r="Q439" s="427">
        <v>0</v>
      </c>
      <c r="R439" s="427">
        <v>0</v>
      </c>
      <c r="S439" s="427">
        <v>0</v>
      </c>
      <c r="T439" s="427">
        <v>0</v>
      </c>
      <c r="U439" s="427">
        <v>0</v>
      </c>
      <c r="V439" s="427">
        <v>0</v>
      </c>
      <c r="W439" s="427">
        <v>0</v>
      </c>
      <c r="X439" s="427">
        <v>0</v>
      </c>
      <c r="Y439" s="427">
        <v>0</v>
      </c>
      <c r="Z439" s="427">
        <v>0</v>
      </c>
      <c r="AA439" s="427">
        <v>0</v>
      </c>
      <c r="AB439" s="427">
        <v>0</v>
      </c>
      <c r="AC439" s="427">
        <v>0</v>
      </c>
      <c r="AD439" s="427">
        <v>0</v>
      </c>
      <c r="AE439" s="427">
        <v>0</v>
      </c>
      <c r="AF439" s="427">
        <v>0</v>
      </c>
      <c r="AG439" s="427">
        <v>0</v>
      </c>
      <c r="AH439" s="427">
        <v>0</v>
      </c>
      <c r="AI439" s="427">
        <v>0</v>
      </c>
      <c r="AJ439" s="427">
        <v>1.3308373149563464</v>
      </c>
      <c r="AK439" s="427">
        <v>0</v>
      </c>
      <c r="AL439" s="427">
        <v>0</v>
      </c>
      <c r="AM439" s="427">
        <v>0</v>
      </c>
      <c r="AN439" s="427">
        <v>0</v>
      </c>
      <c r="AO439" s="427">
        <v>0</v>
      </c>
      <c r="AP439" s="427">
        <v>2</v>
      </c>
      <c r="AQ439" s="427">
        <v>0</v>
      </c>
      <c r="AR439" s="427">
        <v>0</v>
      </c>
      <c r="AS439" s="427">
        <v>0</v>
      </c>
      <c r="AT439" s="427">
        <v>0</v>
      </c>
      <c r="AU439" s="427">
        <v>0</v>
      </c>
      <c r="AV439" s="427">
        <v>0</v>
      </c>
      <c r="AW439" s="427">
        <v>0</v>
      </c>
      <c r="AX439" s="427">
        <v>0</v>
      </c>
      <c r="AY439" s="427">
        <v>0</v>
      </c>
      <c r="AZ439" s="427">
        <v>0</v>
      </c>
      <c r="BA439" s="427">
        <v>0</v>
      </c>
      <c r="BB439" s="427">
        <v>0</v>
      </c>
      <c r="BC439" s="427">
        <v>0</v>
      </c>
      <c r="BD439" s="427">
        <v>0</v>
      </c>
      <c r="BE439" s="427">
        <v>0</v>
      </c>
      <c r="BF439" s="427">
        <v>0</v>
      </c>
      <c r="BG439" s="427">
        <v>0</v>
      </c>
      <c r="BH439" s="427">
        <v>0</v>
      </c>
      <c r="BI439" s="427">
        <v>0</v>
      </c>
      <c r="BJ439" s="427">
        <v>0</v>
      </c>
      <c r="BK439" s="427">
        <v>0</v>
      </c>
      <c r="BL439" s="427">
        <v>0</v>
      </c>
      <c r="BM439" s="427">
        <v>0</v>
      </c>
      <c r="BN439" s="427">
        <v>0</v>
      </c>
      <c r="BO439" s="427">
        <v>0</v>
      </c>
      <c r="BP439" s="427">
        <v>0</v>
      </c>
      <c r="BQ439" s="427">
        <v>0</v>
      </c>
      <c r="BR439" s="427">
        <v>0</v>
      </c>
      <c r="BS439" s="427">
        <v>0</v>
      </c>
      <c r="BT439" s="427">
        <v>0</v>
      </c>
      <c r="BU439" s="427">
        <v>0</v>
      </c>
      <c r="BV439" s="427">
        <v>0</v>
      </c>
      <c r="BW439" s="427">
        <v>0</v>
      </c>
      <c r="BX439" s="427">
        <v>0</v>
      </c>
      <c r="BY439" s="427">
        <v>0</v>
      </c>
      <c r="BZ439" s="427">
        <v>0</v>
      </c>
      <c r="CA439" s="427">
        <v>0</v>
      </c>
      <c r="CB439" s="427">
        <v>0</v>
      </c>
      <c r="CC439" s="427">
        <v>0</v>
      </c>
      <c r="CD439" s="427">
        <v>0</v>
      </c>
      <c r="CE439" s="427">
        <v>0</v>
      </c>
      <c r="CF439" s="427">
        <v>0</v>
      </c>
      <c r="CG439" s="427">
        <v>0</v>
      </c>
      <c r="CH439" s="427">
        <v>0</v>
      </c>
      <c r="CI439" s="427">
        <v>0</v>
      </c>
      <c r="CJ439" s="427">
        <v>0</v>
      </c>
      <c r="CK439" s="427">
        <v>0</v>
      </c>
      <c r="CL439" s="427">
        <v>0</v>
      </c>
      <c r="CM439" s="427">
        <v>0</v>
      </c>
      <c r="CN439" s="427">
        <v>0</v>
      </c>
      <c r="CO439" s="427">
        <v>0</v>
      </c>
      <c r="CP439" s="427">
        <v>0</v>
      </c>
      <c r="CQ439" s="427">
        <v>0</v>
      </c>
      <c r="CR439" s="427">
        <v>0</v>
      </c>
      <c r="CS439" s="427">
        <v>0</v>
      </c>
      <c r="CT439" s="427">
        <v>0</v>
      </c>
      <c r="CU439" s="427">
        <v>0</v>
      </c>
      <c r="CV439" s="427">
        <v>0</v>
      </c>
      <c r="CW439" s="427">
        <v>0</v>
      </c>
      <c r="CX439" s="427">
        <v>0</v>
      </c>
      <c r="CY439" s="427">
        <v>0</v>
      </c>
      <c r="CZ439" s="427">
        <v>0</v>
      </c>
      <c r="DA439" s="427">
        <v>0</v>
      </c>
      <c r="DB439" s="436" t="s">
        <v>2126</v>
      </c>
      <c r="DC439" s="427">
        <v>0</v>
      </c>
      <c r="DD439" s="436" t="s">
        <v>2126</v>
      </c>
      <c r="DE439" s="428" t="s">
        <v>2082</v>
      </c>
    </row>
    <row r="440" spans="1:109" customFormat="1" ht="63">
      <c r="A440" s="424" t="s">
        <v>1287</v>
      </c>
      <c r="B440" s="425" t="s">
        <v>1335</v>
      </c>
      <c r="C440" s="424" t="s">
        <v>1336</v>
      </c>
      <c r="D440" s="426">
        <v>0.98536142048180952</v>
      </c>
      <c r="E440" s="427">
        <v>0</v>
      </c>
      <c r="F440" s="427">
        <v>0.98536142048180742</v>
      </c>
      <c r="G440" s="427">
        <v>0</v>
      </c>
      <c r="H440" s="427">
        <v>0</v>
      </c>
      <c r="I440" s="427">
        <v>0</v>
      </c>
      <c r="J440" s="427">
        <v>0</v>
      </c>
      <c r="K440" s="427">
        <v>0</v>
      </c>
      <c r="L440" s="427">
        <v>8</v>
      </c>
      <c r="M440" s="427">
        <v>0</v>
      </c>
      <c r="N440" s="427">
        <v>0</v>
      </c>
      <c r="O440" s="427">
        <v>0</v>
      </c>
      <c r="P440" s="427">
        <v>0</v>
      </c>
      <c r="Q440" s="427">
        <v>0</v>
      </c>
      <c r="R440" s="427">
        <v>0</v>
      </c>
      <c r="S440" s="427">
        <v>0</v>
      </c>
      <c r="T440" s="427">
        <v>0</v>
      </c>
      <c r="U440" s="427">
        <v>0</v>
      </c>
      <c r="V440" s="427">
        <v>0</v>
      </c>
      <c r="W440" s="427">
        <v>0</v>
      </c>
      <c r="X440" s="427">
        <v>0</v>
      </c>
      <c r="Y440" s="427">
        <v>0</v>
      </c>
      <c r="Z440" s="427">
        <v>0</v>
      </c>
      <c r="AA440" s="427">
        <v>0</v>
      </c>
      <c r="AB440" s="427">
        <v>0</v>
      </c>
      <c r="AC440" s="427">
        <v>0</v>
      </c>
      <c r="AD440" s="427">
        <v>0</v>
      </c>
      <c r="AE440" s="427">
        <v>0</v>
      </c>
      <c r="AF440" s="427">
        <v>0</v>
      </c>
      <c r="AG440" s="427">
        <v>0</v>
      </c>
      <c r="AH440" s="427">
        <v>0</v>
      </c>
      <c r="AI440" s="427">
        <v>0</v>
      </c>
      <c r="AJ440" s="427">
        <v>0.98536142048180742</v>
      </c>
      <c r="AK440" s="427">
        <v>0</v>
      </c>
      <c r="AL440" s="427">
        <v>0</v>
      </c>
      <c r="AM440" s="427">
        <v>0</v>
      </c>
      <c r="AN440" s="427">
        <v>0</v>
      </c>
      <c r="AO440" s="427">
        <v>0</v>
      </c>
      <c r="AP440" s="427">
        <v>8</v>
      </c>
      <c r="AQ440" s="427">
        <v>0</v>
      </c>
      <c r="AR440" s="427">
        <v>0</v>
      </c>
      <c r="AS440" s="427">
        <v>0</v>
      </c>
      <c r="AT440" s="427">
        <v>0</v>
      </c>
      <c r="AU440" s="427">
        <v>0</v>
      </c>
      <c r="AV440" s="427">
        <v>0</v>
      </c>
      <c r="AW440" s="427">
        <v>0</v>
      </c>
      <c r="AX440" s="427">
        <v>0</v>
      </c>
      <c r="AY440" s="427">
        <v>0</v>
      </c>
      <c r="AZ440" s="427">
        <v>0</v>
      </c>
      <c r="BA440" s="427">
        <v>0</v>
      </c>
      <c r="BB440" s="427">
        <v>0</v>
      </c>
      <c r="BC440" s="427">
        <v>0</v>
      </c>
      <c r="BD440" s="427">
        <v>0</v>
      </c>
      <c r="BE440" s="427">
        <v>0</v>
      </c>
      <c r="BF440" s="427">
        <v>0</v>
      </c>
      <c r="BG440" s="427">
        <v>0</v>
      </c>
      <c r="BH440" s="427">
        <v>0</v>
      </c>
      <c r="BI440" s="427">
        <v>0</v>
      </c>
      <c r="BJ440" s="427">
        <v>0</v>
      </c>
      <c r="BK440" s="427">
        <v>0</v>
      </c>
      <c r="BL440" s="427">
        <v>0</v>
      </c>
      <c r="BM440" s="427">
        <v>0</v>
      </c>
      <c r="BN440" s="427">
        <v>0</v>
      </c>
      <c r="BO440" s="427">
        <v>0</v>
      </c>
      <c r="BP440" s="427">
        <v>0</v>
      </c>
      <c r="BQ440" s="427">
        <v>0</v>
      </c>
      <c r="BR440" s="427">
        <v>0</v>
      </c>
      <c r="BS440" s="427">
        <v>0</v>
      </c>
      <c r="BT440" s="427">
        <v>0</v>
      </c>
      <c r="BU440" s="427">
        <v>0</v>
      </c>
      <c r="BV440" s="427">
        <v>0</v>
      </c>
      <c r="BW440" s="427">
        <v>0</v>
      </c>
      <c r="BX440" s="427">
        <v>0</v>
      </c>
      <c r="BY440" s="427">
        <v>0</v>
      </c>
      <c r="BZ440" s="427">
        <v>0</v>
      </c>
      <c r="CA440" s="427">
        <v>0</v>
      </c>
      <c r="CB440" s="427">
        <v>0</v>
      </c>
      <c r="CC440" s="427">
        <v>0</v>
      </c>
      <c r="CD440" s="427">
        <v>0</v>
      </c>
      <c r="CE440" s="427">
        <v>0</v>
      </c>
      <c r="CF440" s="427">
        <v>0</v>
      </c>
      <c r="CG440" s="427">
        <v>0</v>
      </c>
      <c r="CH440" s="427">
        <v>0</v>
      </c>
      <c r="CI440" s="427">
        <v>0</v>
      </c>
      <c r="CJ440" s="427">
        <v>0</v>
      </c>
      <c r="CK440" s="427">
        <v>0</v>
      </c>
      <c r="CL440" s="427">
        <v>0</v>
      </c>
      <c r="CM440" s="427">
        <v>0</v>
      </c>
      <c r="CN440" s="427">
        <v>0</v>
      </c>
      <c r="CO440" s="427">
        <v>0</v>
      </c>
      <c r="CP440" s="427">
        <v>0</v>
      </c>
      <c r="CQ440" s="427">
        <v>0</v>
      </c>
      <c r="CR440" s="427">
        <v>0</v>
      </c>
      <c r="CS440" s="427">
        <v>0</v>
      </c>
      <c r="CT440" s="427">
        <v>0</v>
      </c>
      <c r="CU440" s="427">
        <v>0</v>
      </c>
      <c r="CV440" s="427">
        <v>0</v>
      </c>
      <c r="CW440" s="427">
        <v>0</v>
      </c>
      <c r="CX440" s="427">
        <v>0</v>
      </c>
      <c r="CY440" s="427">
        <v>0</v>
      </c>
      <c r="CZ440" s="427">
        <v>0</v>
      </c>
      <c r="DA440" s="427">
        <v>0</v>
      </c>
      <c r="DB440" s="436" t="s">
        <v>2126</v>
      </c>
      <c r="DC440" s="427">
        <v>0</v>
      </c>
      <c r="DD440" s="436" t="s">
        <v>2126</v>
      </c>
      <c r="DE440" s="428" t="s">
        <v>2082</v>
      </c>
    </row>
    <row r="441" spans="1:109" customFormat="1" ht="47.25">
      <c r="A441" s="424" t="s">
        <v>1287</v>
      </c>
      <c r="B441" s="425" t="s">
        <v>1337</v>
      </c>
      <c r="C441" s="424" t="s">
        <v>1338</v>
      </c>
      <c r="D441" s="426">
        <v>6.2542200000000001</v>
      </c>
      <c r="E441" s="427">
        <v>0</v>
      </c>
      <c r="F441" s="427">
        <v>0</v>
      </c>
      <c r="G441" s="427">
        <v>0</v>
      </c>
      <c r="H441" s="427">
        <v>0</v>
      </c>
      <c r="I441" s="427">
        <v>0</v>
      </c>
      <c r="J441" s="427">
        <v>0</v>
      </c>
      <c r="K441" s="427">
        <v>0</v>
      </c>
      <c r="L441" s="427">
        <v>0</v>
      </c>
      <c r="M441" s="427">
        <v>0</v>
      </c>
      <c r="N441" s="427">
        <v>0</v>
      </c>
      <c r="O441" s="427">
        <v>0</v>
      </c>
      <c r="P441" s="427">
        <v>0</v>
      </c>
      <c r="Q441" s="427">
        <v>0</v>
      </c>
      <c r="R441" s="427">
        <v>0</v>
      </c>
      <c r="S441" s="427">
        <v>0</v>
      </c>
      <c r="T441" s="427">
        <v>0</v>
      </c>
      <c r="U441" s="427">
        <v>0</v>
      </c>
      <c r="V441" s="427">
        <v>0</v>
      </c>
      <c r="W441" s="427">
        <v>0</v>
      </c>
      <c r="X441" s="427">
        <v>0</v>
      </c>
      <c r="Y441" s="427">
        <v>0</v>
      </c>
      <c r="Z441" s="427">
        <v>0</v>
      </c>
      <c r="AA441" s="427">
        <v>0</v>
      </c>
      <c r="AB441" s="427">
        <v>0</v>
      </c>
      <c r="AC441" s="427">
        <v>0</v>
      </c>
      <c r="AD441" s="427">
        <v>0</v>
      </c>
      <c r="AE441" s="427">
        <v>0</v>
      </c>
      <c r="AF441" s="427">
        <v>0</v>
      </c>
      <c r="AG441" s="427">
        <v>0</v>
      </c>
      <c r="AH441" s="427">
        <v>0</v>
      </c>
      <c r="AI441" s="427">
        <v>0</v>
      </c>
      <c r="AJ441" s="427">
        <v>0</v>
      </c>
      <c r="AK441" s="427">
        <v>0</v>
      </c>
      <c r="AL441" s="427">
        <v>0</v>
      </c>
      <c r="AM441" s="427">
        <v>0</v>
      </c>
      <c r="AN441" s="427">
        <v>0</v>
      </c>
      <c r="AO441" s="427">
        <v>0</v>
      </c>
      <c r="AP441" s="427">
        <v>0</v>
      </c>
      <c r="AQ441" s="427">
        <v>0</v>
      </c>
      <c r="AR441" s="427">
        <v>0</v>
      </c>
      <c r="AS441" s="427">
        <v>0</v>
      </c>
      <c r="AT441" s="427">
        <v>0</v>
      </c>
      <c r="AU441" s="427">
        <v>0</v>
      </c>
      <c r="AV441" s="427">
        <v>0</v>
      </c>
      <c r="AW441" s="427">
        <v>0</v>
      </c>
      <c r="AX441" s="427">
        <v>0</v>
      </c>
      <c r="AY441" s="427">
        <v>0</v>
      </c>
      <c r="AZ441" s="427">
        <v>0</v>
      </c>
      <c r="BA441" s="427">
        <v>0</v>
      </c>
      <c r="BB441" s="427">
        <v>0</v>
      </c>
      <c r="BC441" s="427">
        <v>0</v>
      </c>
      <c r="BD441" s="427">
        <v>0</v>
      </c>
      <c r="BE441" s="427">
        <v>0</v>
      </c>
      <c r="BF441" s="427">
        <v>0</v>
      </c>
      <c r="BG441" s="427">
        <v>0</v>
      </c>
      <c r="BH441" s="427">
        <v>0</v>
      </c>
      <c r="BI441" s="427">
        <v>0</v>
      </c>
      <c r="BJ441" s="427">
        <v>0</v>
      </c>
      <c r="BK441" s="427">
        <v>0</v>
      </c>
      <c r="BL441" s="427">
        <v>0</v>
      </c>
      <c r="BM441" s="427">
        <v>0</v>
      </c>
      <c r="BN441" s="427">
        <v>0</v>
      </c>
      <c r="BO441" s="427">
        <v>0</v>
      </c>
      <c r="BP441" s="427">
        <v>0</v>
      </c>
      <c r="BQ441" s="427">
        <v>0</v>
      </c>
      <c r="BR441" s="427">
        <v>0</v>
      </c>
      <c r="BS441" s="427">
        <v>0</v>
      </c>
      <c r="BT441" s="427">
        <v>0</v>
      </c>
      <c r="BU441" s="427">
        <v>0</v>
      </c>
      <c r="BV441" s="427">
        <v>0</v>
      </c>
      <c r="BW441" s="427">
        <v>0</v>
      </c>
      <c r="BX441" s="427">
        <v>0</v>
      </c>
      <c r="BY441" s="427">
        <v>0</v>
      </c>
      <c r="BZ441" s="427">
        <v>0</v>
      </c>
      <c r="CA441" s="427">
        <v>0</v>
      </c>
      <c r="CB441" s="427">
        <v>0</v>
      </c>
      <c r="CC441" s="427">
        <v>0</v>
      </c>
      <c r="CD441" s="427">
        <v>0</v>
      </c>
      <c r="CE441" s="427">
        <v>0</v>
      </c>
      <c r="CF441" s="427">
        <v>0</v>
      </c>
      <c r="CG441" s="427">
        <v>0</v>
      </c>
      <c r="CH441" s="427">
        <v>0</v>
      </c>
      <c r="CI441" s="427">
        <v>0</v>
      </c>
      <c r="CJ441" s="427">
        <v>0</v>
      </c>
      <c r="CK441" s="427">
        <v>0</v>
      </c>
      <c r="CL441" s="427">
        <v>0</v>
      </c>
      <c r="CM441" s="427">
        <v>0</v>
      </c>
      <c r="CN441" s="427">
        <v>0</v>
      </c>
      <c r="CO441" s="427">
        <v>0</v>
      </c>
      <c r="CP441" s="427">
        <v>0</v>
      </c>
      <c r="CQ441" s="427">
        <v>0</v>
      </c>
      <c r="CR441" s="427">
        <v>0</v>
      </c>
      <c r="CS441" s="427">
        <v>0</v>
      </c>
      <c r="CT441" s="427">
        <v>0</v>
      </c>
      <c r="CU441" s="427">
        <v>0</v>
      </c>
      <c r="CV441" s="427">
        <v>0</v>
      </c>
      <c r="CW441" s="427">
        <v>0</v>
      </c>
      <c r="CX441" s="427">
        <v>0</v>
      </c>
      <c r="CY441" s="427">
        <v>0</v>
      </c>
      <c r="CZ441" s="427">
        <v>0</v>
      </c>
      <c r="DA441" s="427">
        <v>0</v>
      </c>
      <c r="DB441" s="436" t="s">
        <v>2126</v>
      </c>
      <c r="DC441" s="427">
        <v>0</v>
      </c>
      <c r="DD441" s="436" t="s">
        <v>2126</v>
      </c>
      <c r="DE441" s="428" t="s">
        <v>2082</v>
      </c>
    </row>
    <row r="442" spans="1:109" customFormat="1" ht="31.5">
      <c r="A442" s="424" t="s">
        <v>1287</v>
      </c>
      <c r="B442" s="425" t="s">
        <v>1339</v>
      </c>
      <c r="C442" s="424" t="s">
        <v>1340</v>
      </c>
      <c r="D442" s="426">
        <v>31.927779172639021</v>
      </c>
      <c r="E442" s="427">
        <v>0</v>
      </c>
      <c r="F442" s="427">
        <v>2.5553005930876251</v>
      </c>
      <c r="G442" s="427">
        <v>0</v>
      </c>
      <c r="H442" s="427">
        <v>0</v>
      </c>
      <c r="I442" s="427">
        <v>0</v>
      </c>
      <c r="J442" s="427">
        <v>0</v>
      </c>
      <c r="K442" s="427">
        <v>10</v>
      </c>
      <c r="L442" s="427">
        <v>0</v>
      </c>
      <c r="M442" s="427">
        <v>0</v>
      </c>
      <c r="N442" s="427">
        <v>0</v>
      </c>
      <c r="O442" s="427">
        <v>0</v>
      </c>
      <c r="P442" s="427">
        <v>0</v>
      </c>
      <c r="Q442" s="427">
        <v>0</v>
      </c>
      <c r="R442" s="427">
        <v>0</v>
      </c>
      <c r="S442" s="427">
        <v>0</v>
      </c>
      <c r="T442" s="427">
        <v>0</v>
      </c>
      <c r="U442" s="427">
        <v>0</v>
      </c>
      <c r="V442" s="427">
        <v>0</v>
      </c>
      <c r="W442" s="427">
        <v>0</v>
      </c>
      <c r="X442" s="427">
        <v>0</v>
      </c>
      <c r="Y442" s="427">
        <v>0</v>
      </c>
      <c r="Z442" s="427">
        <v>2.5553005930876251</v>
      </c>
      <c r="AA442" s="427">
        <v>0</v>
      </c>
      <c r="AB442" s="427">
        <v>0</v>
      </c>
      <c r="AC442" s="427">
        <v>0</v>
      </c>
      <c r="AD442" s="427">
        <v>0</v>
      </c>
      <c r="AE442" s="427">
        <v>10</v>
      </c>
      <c r="AF442" s="427">
        <v>0</v>
      </c>
      <c r="AG442" s="427">
        <v>0</v>
      </c>
      <c r="AH442" s="427">
        <v>0</v>
      </c>
      <c r="AI442" s="427">
        <v>0</v>
      </c>
      <c r="AJ442" s="427">
        <v>0</v>
      </c>
      <c r="AK442" s="427">
        <v>0</v>
      </c>
      <c r="AL442" s="427">
        <v>0</v>
      </c>
      <c r="AM442" s="427">
        <v>0</v>
      </c>
      <c r="AN442" s="427">
        <v>0</v>
      </c>
      <c r="AO442" s="427">
        <v>0</v>
      </c>
      <c r="AP442" s="427">
        <v>0</v>
      </c>
      <c r="AQ442" s="427">
        <v>0</v>
      </c>
      <c r="AR442" s="427">
        <v>0</v>
      </c>
      <c r="AS442" s="427">
        <v>0</v>
      </c>
      <c r="AT442" s="427">
        <v>0</v>
      </c>
      <c r="AU442" s="427">
        <v>0</v>
      </c>
      <c r="AV442" s="427">
        <v>0</v>
      </c>
      <c r="AW442" s="427">
        <v>0</v>
      </c>
      <c r="AX442" s="427">
        <v>0</v>
      </c>
      <c r="AY442" s="427">
        <v>0</v>
      </c>
      <c r="AZ442" s="427">
        <v>0</v>
      </c>
      <c r="BA442" s="427">
        <v>0</v>
      </c>
      <c r="BB442" s="427">
        <v>0</v>
      </c>
      <c r="BC442" s="427">
        <v>0</v>
      </c>
      <c r="BD442" s="427">
        <v>0</v>
      </c>
      <c r="BE442" s="427">
        <v>0</v>
      </c>
      <c r="BF442" s="427">
        <v>0</v>
      </c>
      <c r="BG442" s="427">
        <v>0</v>
      </c>
      <c r="BH442" s="427">
        <v>0</v>
      </c>
      <c r="BI442" s="427">
        <v>0</v>
      </c>
      <c r="BJ442" s="427">
        <v>0</v>
      </c>
      <c r="BK442" s="427">
        <v>0</v>
      </c>
      <c r="BL442" s="427">
        <v>0</v>
      </c>
      <c r="BM442" s="427">
        <v>0</v>
      </c>
      <c r="BN442" s="427">
        <v>0</v>
      </c>
      <c r="BO442" s="427">
        <v>0</v>
      </c>
      <c r="BP442" s="427">
        <v>0</v>
      </c>
      <c r="BQ442" s="427">
        <v>0</v>
      </c>
      <c r="BR442" s="427">
        <v>0</v>
      </c>
      <c r="BS442" s="427">
        <v>0</v>
      </c>
      <c r="BT442" s="427">
        <v>0</v>
      </c>
      <c r="BU442" s="427">
        <v>0</v>
      </c>
      <c r="BV442" s="427">
        <v>0</v>
      </c>
      <c r="BW442" s="427">
        <v>0</v>
      </c>
      <c r="BX442" s="427">
        <v>0</v>
      </c>
      <c r="BY442" s="427">
        <v>0</v>
      </c>
      <c r="BZ442" s="427">
        <v>0</v>
      </c>
      <c r="CA442" s="427">
        <v>0</v>
      </c>
      <c r="CB442" s="427">
        <v>0</v>
      </c>
      <c r="CC442" s="427">
        <v>0</v>
      </c>
      <c r="CD442" s="427">
        <v>0</v>
      </c>
      <c r="CE442" s="427">
        <v>0</v>
      </c>
      <c r="CF442" s="427">
        <v>0</v>
      </c>
      <c r="CG442" s="427">
        <v>0</v>
      </c>
      <c r="CH442" s="427">
        <v>0</v>
      </c>
      <c r="CI442" s="427">
        <v>0</v>
      </c>
      <c r="CJ442" s="427">
        <v>0</v>
      </c>
      <c r="CK442" s="427">
        <v>0</v>
      </c>
      <c r="CL442" s="427">
        <v>0</v>
      </c>
      <c r="CM442" s="427">
        <v>0</v>
      </c>
      <c r="CN442" s="427">
        <v>0</v>
      </c>
      <c r="CO442" s="427">
        <v>0</v>
      </c>
      <c r="CP442" s="427">
        <v>0</v>
      </c>
      <c r="CQ442" s="427">
        <v>0</v>
      </c>
      <c r="CR442" s="427">
        <v>0</v>
      </c>
      <c r="CS442" s="427">
        <v>0</v>
      </c>
      <c r="CT442" s="427">
        <v>0</v>
      </c>
      <c r="CU442" s="427">
        <v>0</v>
      </c>
      <c r="CV442" s="427">
        <v>0</v>
      </c>
      <c r="CW442" s="427">
        <v>0</v>
      </c>
      <c r="CX442" s="427">
        <v>0</v>
      </c>
      <c r="CY442" s="427">
        <v>0</v>
      </c>
      <c r="CZ442" s="427">
        <v>0</v>
      </c>
      <c r="DA442" s="427">
        <v>0</v>
      </c>
      <c r="DB442" s="436" t="s">
        <v>2126</v>
      </c>
      <c r="DC442" s="427">
        <v>0</v>
      </c>
      <c r="DD442" s="436" t="s">
        <v>2126</v>
      </c>
      <c r="DE442" s="428" t="s">
        <v>2082</v>
      </c>
    </row>
    <row r="443" spans="1:109" customFormat="1" ht="47.25">
      <c r="A443" s="424" t="s">
        <v>1287</v>
      </c>
      <c r="B443" s="425" t="s">
        <v>1341</v>
      </c>
      <c r="C443" s="424" t="s">
        <v>1342</v>
      </c>
      <c r="D443" s="426">
        <v>4.0377099999999997</v>
      </c>
      <c r="E443" s="427">
        <v>0</v>
      </c>
      <c r="F443" s="427">
        <v>0</v>
      </c>
      <c r="G443" s="427">
        <v>0</v>
      </c>
      <c r="H443" s="427">
        <v>0</v>
      </c>
      <c r="I443" s="427">
        <v>0</v>
      </c>
      <c r="J443" s="427">
        <v>0</v>
      </c>
      <c r="K443" s="427">
        <v>0</v>
      </c>
      <c r="L443" s="427">
        <v>0</v>
      </c>
      <c r="M443" s="427">
        <v>0</v>
      </c>
      <c r="N443" s="427">
        <v>0</v>
      </c>
      <c r="O443" s="427">
        <v>0</v>
      </c>
      <c r="P443" s="427">
        <v>0</v>
      </c>
      <c r="Q443" s="427">
        <v>0</v>
      </c>
      <c r="R443" s="427">
        <v>0</v>
      </c>
      <c r="S443" s="427">
        <v>0</v>
      </c>
      <c r="T443" s="427">
        <v>0</v>
      </c>
      <c r="U443" s="427">
        <v>0</v>
      </c>
      <c r="V443" s="427">
        <v>0</v>
      </c>
      <c r="W443" s="427">
        <v>0</v>
      </c>
      <c r="X443" s="427">
        <v>0</v>
      </c>
      <c r="Y443" s="427">
        <v>0</v>
      </c>
      <c r="Z443" s="427">
        <v>0</v>
      </c>
      <c r="AA443" s="427">
        <v>0</v>
      </c>
      <c r="AB443" s="427">
        <v>0</v>
      </c>
      <c r="AC443" s="427">
        <v>0</v>
      </c>
      <c r="AD443" s="427">
        <v>0</v>
      </c>
      <c r="AE443" s="427">
        <v>0</v>
      </c>
      <c r="AF443" s="427">
        <v>0</v>
      </c>
      <c r="AG443" s="427">
        <v>0</v>
      </c>
      <c r="AH443" s="427">
        <v>0</v>
      </c>
      <c r="AI443" s="427">
        <v>0</v>
      </c>
      <c r="AJ443" s="427">
        <v>0</v>
      </c>
      <c r="AK443" s="427">
        <v>0</v>
      </c>
      <c r="AL443" s="427">
        <v>0</v>
      </c>
      <c r="AM443" s="427">
        <v>0</v>
      </c>
      <c r="AN443" s="427">
        <v>0</v>
      </c>
      <c r="AO443" s="427">
        <v>0</v>
      </c>
      <c r="AP443" s="427">
        <v>0</v>
      </c>
      <c r="AQ443" s="427">
        <v>0</v>
      </c>
      <c r="AR443" s="427">
        <v>0</v>
      </c>
      <c r="AS443" s="427">
        <v>0</v>
      </c>
      <c r="AT443" s="427">
        <v>0</v>
      </c>
      <c r="AU443" s="427">
        <v>0</v>
      </c>
      <c r="AV443" s="427">
        <v>0</v>
      </c>
      <c r="AW443" s="427">
        <v>0</v>
      </c>
      <c r="AX443" s="427">
        <v>0</v>
      </c>
      <c r="AY443" s="427">
        <v>0</v>
      </c>
      <c r="AZ443" s="427">
        <v>0</v>
      </c>
      <c r="BA443" s="427">
        <v>0</v>
      </c>
      <c r="BB443" s="427">
        <v>0</v>
      </c>
      <c r="BC443" s="427">
        <v>0</v>
      </c>
      <c r="BD443" s="427">
        <v>0</v>
      </c>
      <c r="BE443" s="427">
        <v>0</v>
      </c>
      <c r="BF443" s="427">
        <v>0</v>
      </c>
      <c r="BG443" s="427">
        <v>0</v>
      </c>
      <c r="BH443" s="427">
        <v>0</v>
      </c>
      <c r="BI443" s="427">
        <v>0</v>
      </c>
      <c r="BJ443" s="427">
        <v>0</v>
      </c>
      <c r="BK443" s="427">
        <v>0</v>
      </c>
      <c r="BL443" s="427">
        <v>0</v>
      </c>
      <c r="BM443" s="427">
        <v>0</v>
      </c>
      <c r="BN443" s="427">
        <v>0</v>
      </c>
      <c r="BO443" s="427">
        <v>0</v>
      </c>
      <c r="BP443" s="427">
        <v>0</v>
      </c>
      <c r="BQ443" s="427">
        <v>0</v>
      </c>
      <c r="BR443" s="427">
        <v>0</v>
      </c>
      <c r="BS443" s="427">
        <v>0</v>
      </c>
      <c r="BT443" s="427">
        <v>0</v>
      </c>
      <c r="BU443" s="427">
        <v>0</v>
      </c>
      <c r="BV443" s="427">
        <v>0</v>
      </c>
      <c r="BW443" s="427">
        <v>0</v>
      </c>
      <c r="BX443" s="427">
        <v>0</v>
      </c>
      <c r="BY443" s="427">
        <v>0</v>
      </c>
      <c r="BZ443" s="427">
        <v>0</v>
      </c>
      <c r="CA443" s="427">
        <v>0</v>
      </c>
      <c r="CB443" s="427">
        <v>0</v>
      </c>
      <c r="CC443" s="427">
        <v>0</v>
      </c>
      <c r="CD443" s="427">
        <v>0</v>
      </c>
      <c r="CE443" s="427">
        <v>0</v>
      </c>
      <c r="CF443" s="427">
        <v>0</v>
      </c>
      <c r="CG443" s="427">
        <v>0</v>
      </c>
      <c r="CH443" s="427">
        <v>0</v>
      </c>
      <c r="CI443" s="427">
        <v>0</v>
      </c>
      <c r="CJ443" s="427">
        <v>0</v>
      </c>
      <c r="CK443" s="427">
        <v>0</v>
      </c>
      <c r="CL443" s="427">
        <v>0</v>
      </c>
      <c r="CM443" s="427">
        <v>0</v>
      </c>
      <c r="CN443" s="427">
        <v>0</v>
      </c>
      <c r="CO443" s="427">
        <v>0</v>
      </c>
      <c r="CP443" s="427">
        <v>0</v>
      </c>
      <c r="CQ443" s="427">
        <v>0</v>
      </c>
      <c r="CR443" s="427">
        <v>0</v>
      </c>
      <c r="CS443" s="427">
        <v>0</v>
      </c>
      <c r="CT443" s="427">
        <v>0</v>
      </c>
      <c r="CU443" s="427">
        <v>0</v>
      </c>
      <c r="CV443" s="427">
        <v>0</v>
      </c>
      <c r="CW443" s="427">
        <v>0</v>
      </c>
      <c r="CX443" s="427">
        <v>0</v>
      </c>
      <c r="CY443" s="427">
        <v>0</v>
      </c>
      <c r="CZ443" s="427">
        <v>0</v>
      </c>
      <c r="DA443" s="427">
        <v>0</v>
      </c>
      <c r="DB443" s="436" t="s">
        <v>2126</v>
      </c>
      <c r="DC443" s="427">
        <v>0</v>
      </c>
      <c r="DD443" s="436" t="s">
        <v>2126</v>
      </c>
      <c r="DE443" s="428" t="s">
        <v>2082</v>
      </c>
    </row>
    <row r="444" spans="1:109" customFormat="1" ht="31.5">
      <c r="A444" s="424" t="s">
        <v>1287</v>
      </c>
      <c r="B444" s="425" t="s">
        <v>1343</v>
      </c>
      <c r="C444" s="424" t="s">
        <v>1344</v>
      </c>
      <c r="D444" s="426">
        <v>6.4203275099999999</v>
      </c>
      <c r="E444" s="427">
        <v>0</v>
      </c>
      <c r="F444" s="427">
        <v>0</v>
      </c>
      <c r="G444" s="427">
        <v>0</v>
      </c>
      <c r="H444" s="427">
        <v>0</v>
      </c>
      <c r="I444" s="427">
        <v>0</v>
      </c>
      <c r="J444" s="427">
        <v>0</v>
      </c>
      <c r="K444" s="427">
        <v>0</v>
      </c>
      <c r="L444" s="427">
        <v>0</v>
      </c>
      <c r="M444" s="427">
        <v>0</v>
      </c>
      <c r="N444" s="427">
        <v>0</v>
      </c>
      <c r="O444" s="427">
        <v>0</v>
      </c>
      <c r="P444" s="427">
        <v>0</v>
      </c>
      <c r="Q444" s="427">
        <v>0</v>
      </c>
      <c r="R444" s="427">
        <v>0</v>
      </c>
      <c r="S444" s="427">
        <v>0</v>
      </c>
      <c r="T444" s="427">
        <v>0</v>
      </c>
      <c r="U444" s="427">
        <v>0</v>
      </c>
      <c r="V444" s="427">
        <v>0</v>
      </c>
      <c r="W444" s="427">
        <v>0</v>
      </c>
      <c r="X444" s="427">
        <v>0</v>
      </c>
      <c r="Y444" s="427">
        <v>0</v>
      </c>
      <c r="Z444" s="427">
        <v>0</v>
      </c>
      <c r="AA444" s="427">
        <v>0</v>
      </c>
      <c r="AB444" s="427">
        <v>0</v>
      </c>
      <c r="AC444" s="427">
        <v>0</v>
      </c>
      <c r="AD444" s="427">
        <v>0</v>
      </c>
      <c r="AE444" s="427">
        <v>0</v>
      </c>
      <c r="AF444" s="427">
        <v>0</v>
      </c>
      <c r="AG444" s="427">
        <v>0</v>
      </c>
      <c r="AH444" s="427">
        <v>0</v>
      </c>
      <c r="AI444" s="427">
        <v>0</v>
      </c>
      <c r="AJ444" s="427">
        <v>0</v>
      </c>
      <c r="AK444" s="427">
        <v>0</v>
      </c>
      <c r="AL444" s="427">
        <v>0</v>
      </c>
      <c r="AM444" s="427">
        <v>0</v>
      </c>
      <c r="AN444" s="427">
        <v>0</v>
      </c>
      <c r="AO444" s="427">
        <v>0</v>
      </c>
      <c r="AP444" s="427">
        <v>0</v>
      </c>
      <c r="AQ444" s="427">
        <v>0</v>
      </c>
      <c r="AR444" s="427">
        <v>0</v>
      </c>
      <c r="AS444" s="427">
        <v>0</v>
      </c>
      <c r="AT444" s="427">
        <v>0</v>
      </c>
      <c r="AU444" s="427">
        <v>0</v>
      </c>
      <c r="AV444" s="427">
        <v>0</v>
      </c>
      <c r="AW444" s="427">
        <v>0</v>
      </c>
      <c r="AX444" s="427">
        <v>0</v>
      </c>
      <c r="AY444" s="427">
        <v>0</v>
      </c>
      <c r="AZ444" s="427">
        <v>0</v>
      </c>
      <c r="BA444" s="427">
        <v>0</v>
      </c>
      <c r="BB444" s="427">
        <v>0</v>
      </c>
      <c r="BC444" s="427">
        <v>0</v>
      </c>
      <c r="BD444" s="427">
        <v>0</v>
      </c>
      <c r="BE444" s="427">
        <v>0</v>
      </c>
      <c r="BF444" s="427">
        <v>0</v>
      </c>
      <c r="BG444" s="427">
        <v>0</v>
      </c>
      <c r="BH444" s="427">
        <v>0</v>
      </c>
      <c r="BI444" s="427">
        <v>0</v>
      </c>
      <c r="BJ444" s="427">
        <v>0</v>
      </c>
      <c r="BK444" s="427">
        <v>0</v>
      </c>
      <c r="BL444" s="427">
        <v>0</v>
      </c>
      <c r="BM444" s="427">
        <v>0</v>
      </c>
      <c r="BN444" s="427">
        <v>0</v>
      </c>
      <c r="BO444" s="427">
        <v>0</v>
      </c>
      <c r="BP444" s="427">
        <v>0</v>
      </c>
      <c r="BQ444" s="427">
        <v>0</v>
      </c>
      <c r="BR444" s="427">
        <v>0</v>
      </c>
      <c r="BS444" s="427">
        <v>0</v>
      </c>
      <c r="BT444" s="427">
        <v>0</v>
      </c>
      <c r="BU444" s="427">
        <v>0</v>
      </c>
      <c r="BV444" s="427">
        <v>0</v>
      </c>
      <c r="BW444" s="427">
        <v>0</v>
      </c>
      <c r="BX444" s="427">
        <v>0</v>
      </c>
      <c r="BY444" s="427">
        <v>0</v>
      </c>
      <c r="BZ444" s="427">
        <v>0</v>
      </c>
      <c r="CA444" s="427">
        <v>0</v>
      </c>
      <c r="CB444" s="427">
        <v>0</v>
      </c>
      <c r="CC444" s="427">
        <v>0</v>
      </c>
      <c r="CD444" s="427">
        <v>0</v>
      </c>
      <c r="CE444" s="427">
        <v>0</v>
      </c>
      <c r="CF444" s="427">
        <v>0</v>
      </c>
      <c r="CG444" s="427">
        <v>0</v>
      </c>
      <c r="CH444" s="427">
        <v>0</v>
      </c>
      <c r="CI444" s="427">
        <v>0</v>
      </c>
      <c r="CJ444" s="427">
        <v>0</v>
      </c>
      <c r="CK444" s="427">
        <v>0</v>
      </c>
      <c r="CL444" s="427">
        <v>0</v>
      </c>
      <c r="CM444" s="427">
        <v>0</v>
      </c>
      <c r="CN444" s="427">
        <v>0</v>
      </c>
      <c r="CO444" s="427">
        <v>0</v>
      </c>
      <c r="CP444" s="427">
        <v>0</v>
      </c>
      <c r="CQ444" s="427">
        <v>0</v>
      </c>
      <c r="CR444" s="427">
        <v>0</v>
      </c>
      <c r="CS444" s="427">
        <v>0</v>
      </c>
      <c r="CT444" s="427">
        <v>0</v>
      </c>
      <c r="CU444" s="427">
        <v>0</v>
      </c>
      <c r="CV444" s="427">
        <v>0</v>
      </c>
      <c r="CW444" s="427">
        <v>0</v>
      </c>
      <c r="CX444" s="427">
        <v>0</v>
      </c>
      <c r="CY444" s="427">
        <v>0</v>
      </c>
      <c r="CZ444" s="427">
        <v>0</v>
      </c>
      <c r="DA444" s="427">
        <v>0</v>
      </c>
      <c r="DB444" s="436" t="s">
        <v>2126</v>
      </c>
      <c r="DC444" s="427">
        <v>0</v>
      </c>
      <c r="DD444" s="436" t="s">
        <v>2126</v>
      </c>
      <c r="DE444" s="428" t="s">
        <v>2082</v>
      </c>
    </row>
    <row r="445" spans="1:109" customFormat="1" ht="31.5">
      <c r="A445" s="424" t="s">
        <v>1287</v>
      </c>
      <c r="B445" s="425" t="s">
        <v>1345</v>
      </c>
      <c r="C445" s="424" t="s">
        <v>1346</v>
      </c>
      <c r="D445" s="426">
        <v>0.76592499999999997</v>
      </c>
      <c r="E445" s="427">
        <v>0</v>
      </c>
      <c r="F445" s="427">
        <v>0</v>
      </c>
      <c r="G445" s="427">
        <v>0</v>
      </c>
      <c r="H445" s="427">
        <v>0</v>
      </c>
      <c r="I445" s="427">
        <v>0</v>
      </c>
      <c r="J445" s="427">
        <v>0</v>
      </c>
      <c r="K445" s="427">
        <v>0</v>
      </c>
      <c r="L445" s="427">
        <v>0</v>
      </c>
      <c r="M445" s="427">
        <v>0</v>
      </c>
      <c r="N445" s="427">
        <v>0</v>
      </c>
      <c r="O445" s="427">
        <v>0</v>
      </c>
      <c r="P445" s="427">
        <v>0</v>
      </c>
      <c r="Q445" s="427">
        <v>0</v>
      </c>
      <c r="R445" s="427">
        <v>0</v>
      </c>
      <c r="S445" s="427">
        <v>0</v>
      </c>
      <c r="T445" s="427">
        <v>0</v>
      </c>
      <c r="U445" s="427">
        <v>0</v>
      </c>
      <c r="V445" s="427">
        <v>0</v>
      </c>
      <c r="W445" s="427">
        <v>0</v>
      </c>
      <c r="X445" s="427">
        <v>0</v>
      </c>
      <c r="Y445" s="427">
        <v>0</v>
      </c>
      <c r="Z445" s="427">
        <v>0</v>
      </c>
      <c r="AA445" s="427">
        <v>0</v>
      </c>
      <c r="AB445" s="427">
        <v>0</v>
      </c>
      <c r="AC445" s="427">
        <v>0</v>
      </c>
      <c r="AD445" s="427">
        <v>0</v>
      </c>
      <c r="AE445" s="427">
        <v>0</v>
      </c>
      <c r="AF445" s="427">
        <v>0</v>
      </c>
      <c r="AG445" s="427">
        <v>0</v>
      </c>
      <c r="AH445" s="427">
        <v>0</v>
      </c>
      <c r="AI445" s="427">
        <v>0</v>
      </c>
      <c r="AJ445" s="427">
        <v>0</v>
      </c>
      <c r="AK445" s="427">
        <v>0</v>
      </c>
      <c r="AL445" s="427">
        <v>0</v>
      </c>
      <c r="AM445" s="427">
        <v>0</v>
      </c>
      <c r="AN445" s="427">
        <v>0</v>
      </c>
      <c r="AO445" s="427">
        <v>0</v>
      </c>
      <c r="AP445" s="427">
        <v>0</v>
      </c>
      <c r="AQ445" s="427">
        <v>0</v>
      </c>
      <c r="AR445" s="427">
        <v>0</v>
      </c>
      <c r="AS445" s="427">
        <v>0</v>
      </c>
      <c r="AT445" s="427">
        <v>0</v>
      </c>
      <c r="AU445" s="427">
        <v>0</v>
      </c>
      <c r="AV445" s="427">
        <v>0</v>
      </c>
      <c r="AW445" s="427">
        <v>0</v>
      </c>
      <c r="AX445" s="427">
        <v>0</v>
      </c>
      <c r="AY445" s="427">
        <v>0</v>
      </c>
      <c r="AZ445" s="427">
        <v>0</v>
      </c>
      <c r="BA445" s="427">
        <v>0</v>
      </c>
      <c r="BB445" s="427">
        <v>0</v>
      </c>
      <c r="BC445" s="427">
        <v>0</v>
      </c>
      <c r="BD445" s="427">
        <v>0.76592499999999997</v>
      </c>
      <c r="BE445" s="427">
        <v>0</v>
      </c>
      <c r="BF445" s="427">
        <v>0</v>
      </c>
      <c r="BG445" s="427">
        <v>0</v>
      </c>
      <c r="BH445" s="427">
        <v>0</v>
      </c>
      <c r="BI445" s="427">
        <v>1</v>
      </c>
      <c r="BJ445" s="427">
        <v>0</v>
      </c>
      <c r="BK445" s="427">
        <v>0</v>
      </c>
      <c r="BL445" s="427">
        <v>0</v>
      </c>
      <c r="BM445" s="427">
        <v>0</v>
      </c>
      <c r="BN445" s="427">
        <v>0.76592499999999997</v>
      </c>
      <c r="BO445" s="427">
        <v>0</v>
      </c>
      <c r="BP445" s="427">
        <v>0</v>
      </c>
      <c r="BQ445" s="427">
        <v>0</v>
      </c>
      <c r="BR445" s="427">
        <v>0</v>
      </c>
      <c r="BS445" s="427">
        <v>1</v>
      </c>
      <c r="BT445" s="427">
        <v>0</v>
      </c>
      <c r="BU445" s="427">
        <v>0</v>
      </c>
      <c r="BV445" s="427">
        <v>0</v>
      </c>
      <c r="BW445" s="427">
        <v>0</v>
      </c>
      <c r="BX445" s="427">
        <v>0</v>
      </c>
      <c r="BY445" s="427">
        <v>0</v>
      </c>
      <c r="BZ445" s="427">
        <v>0</v>
      </c>
      <c r="CA445" s="427">
        <v>0</v>
      </c>
      <c r="CB445" s="427">
        <v>0</v>
      </c>
      <c r="CC445" s="427">
        <v>0</v>
      </c>
      <c r="CD445" s="427">
        <v>0</v>
      </c>
      <c r="CE445" s="427">
        <v>0</v>
      </c>
      <c r="CF445" s="427">
        <v>0</v>
      </c>
      <c r="CG445" s="427">
        <v>0</v>
      </c>
      <c r="CH445" s="427">
        <v>0</v>
      </c>
      <c r="CI445" s="427">
        <v>0</v>
      </c>
      <c r="CJ445" s="427">
        <v>0</v>
      </c>
      <c r="CK445" s="427">
        <v>0</v>
      </c>
      <c r="CL445" s="427">
        <v>0</v>
      </c>
      <c r="CM445" s="427">
        <v>0</v>
      </c>
      <c r="CN445" s="427">
        <v>0</v>
      </c>
      <c r="CO445" s="427">
        <v>0</v>
      </c>
      <c r="CP445" s="427">
        <v>0</v>
      </c>
      <c r="CQ445" s="427">
        <v>0</v>
      </c>
      <c r="CR445" s="427">
        <v>0</v>
      </c>
      <c r="CS445" s="427">
        <v>0</v>
      </c>
      <c r="CT445" s="427">
        <v>0</v>
      </c>
      <c r="CU445" s="427">
        <v>0</v>
      </c>
      <c r="CV445" s="427">
        <v>0</v>
      </c>
      <c r="CW445" s="427">
        <v>0</v>
      </c>
      <c r="CX445" s="427">
        <v>0</v>
      </c>
      <c r="CY445" s="427">
        <v>0</v>
      </c>
      <c r="CZ445" s="427">
        <v>0</v>
      </c>
      <c r="DA445" s="427">
        <v>0</v>
      </c>
      <c r="DB445" s="436" t="s">
        <v>2126</v>
      </c>
      <c r="DC445" s="427">
        <v>0.76592499999999997</v>
      </c>
      <c r="DD445" s="436" t="s">
        <v>2126</v>
      </c>
      <c r="DE445" s="428" t="s">
        <v>2090</v>
      </c>
    </row>
    <row r="446" spans="1:109" customFormat="1">
      <c r="A446" s="424" t="s">
        <v>1287</v>
      </c>
      <c r="B446" s="425" t="s">
        <v>1347</v>
      </c>
      <c r="C446" s="424" t="s">
        <v>1348</v>
      </c>
      <c r="D446" s="426">
        <v>0.49084</v>
      </c>
      <c r="E446" s="427">
        <v>0</v>
      </c>
      <c r="F446" s="427">
        <v>0</v>
      </c>
      <c r="G446" s="427">
        <v>0</v>
      </c>
      <c r="H446" s="427">
        <v>0</v>
      </c>
      <c r="I446" s="427">
        <v>0</v>
      </c>
      <c r="J446" s="427">
        <v>0</v>
      </c>
      <c r="K446" s="427">
        <v>0</v>
      </c>
      <c r="L446" s="427">
        <v>0</v>
      </c>
      <c r="M446" s="427">
        <v>0</v>
      </c>
      <c r="N446" s="427">
        <v>0</v>
      </c>
      <c r="O446" s="427">
        <v>0</v>
      </c>
      <c r="P446" s="427">
        <v>0</v>
      </c>
      <c r="Q446" s="427">
        <v>0</v>
      </c>
      <c r="R446" s="427">
        <v>0</v>
      </c>
      <c r="S446" s="427">
        <v>0</v>
      </c>
      <c r="T446" s="427">
        <v>0</v>
      </c>
      <c r="U446" s="427">
        <v>0</v>
      </c>
      <c r="V446" s="427">
        <v>0</v>
      </c>
      <c r="W446" s="427">
        <v>0</v>
      </c>
      <c r="X446" s="427">
        <v>0</v>
      </c>
      <c r="Y446" s="427">
        <v>0</v>
      </c>
      <c r="Z446" s="427">
        <v>0</v>
      </c>
      <c r="AA446" s="427">
        <v>0</v>
      </c>
      <c r="AB446" s="427">
        <v>0</v>
      </c>
      <c r="AC446" s="427">
        <v>0</v>
      </c>
      <c r="AD446" s="427">
        <v>0</v>
      </c>
      <c r="AE446" s="427">
        <v>0</v>
      </c>
      <c r="AF446" s="427">
        <v>0</v>
      </c>
      <c r="AG446" s="427">
        <v>0</v>
      </c>
      <c r="AH446" s="427">
        <v>0</v>
      </c>
      <c r="AI446" s="427">
        <v>0</v>
      </c>
      <c r="AJ446" s="427">
        <v>0</v>
      </c>
      <c r="AK446" s="427">
        <v>0</v>
      </c>
      <c r="AL446" s="427">
        <v>0</v>
      </c>
      <c r="AM446" s="427">
        <v>0</v>
      </c>
      <c r="AN446" s="427">
        <v>0</v>
      </c>
      <c r="AO446" s="427">
        <v>0</v>
      </c>
      <c r="AP446" s="427">
        <v>0</v>
      </c>
      <c r="AQ446" s="427">
        <v>0</v>
      </c>
      <c r="AR446" s="427">
        <v>0</v>
      </c>
      <c r="AS446" s="427">
        <v>0</v>
      </c>
      <c r="AT446" s="427">
        <v>0</v>
      </c>
      <c r="AU446" s="427">
        <v>0</v>
      </c>
      <c r="AV446" s="427">
        <v>0</v>
      </c>
      <c r="AW446" s="427">
        <v>0</v>
      </c>
      <c r="AX446" s="427">
        <v>0</v>
      </c>
      <c r="AY446" s="427">
        <v>0</v>
      </c>
      <c r="AZ446" s="427">
        <v>0</v>
      </c>
      <c r="BA446" s="427">
        <v>0</v>
      </c>
      <c r="BB446" s="427">
        <v>0</v>
      </c>
      <c r="BC446" s="427">
        <v>0</v>
      </c>
      <c r="BD446" s="427">
        <v>0.49084</v>
      </c>
      <c r="BE446" s="427">
        <v>0</v>
      </c>
      <c r="BF446" s="427">
        <v>0</v>
      </c>
      <c r="BG446" s="427">
        <v>0</v>
      </c>
      <c r="BH446" s="427">
        <v>0</v>
      </c>
      <c r="BI446" s="427">
        <v>12</v>
      </c>
      <c r="BJ446" s="427">
        <v>0</v>
      </c>
      <c r="BK446" s="427">
        <v>0</v>
      </c>
      <c r="BL446" s="427">
        <v>0</v>
      </c>
      <c r="BM446" s="427">
        <v>0</v>
      </c>
      <c r="BN446" s="427">
        <v>0.49084</v>
      </c>
      <c r="BO446" s="427">
        <v>0</v>
      </c>
      <c r="BP446" s="427">
        <v>0</v>
      </c>
      <c r="BQ446" s="427">
        <v>0</v>
      </c>
      <c r="BR446" s="427">
        <v>0</v>
      </c>
      <c r="BS446" s="427">
        <v>12</v>
      </c>
      <c r="BT446" s="427">
        <v>0</v>
      </c>
      <c r="BU446" s="427">
        <v>0</v>
      </c>
      <c r="BV446" s="427">
        <v>0</v>
      </c>
      <c r="BW446" s="427">
        <v>0</v>
      </c>
      <c r="BX446" s="427">
        <v>0</v>
      </c>
      <c r="BY446" s="427">
        <v>0</v>
      </c>
      <c r="BZ446" s="427">
        <v>0</v>
      </c>
      <c r="CA446" s="427">
        <v>0</v>
      </c>
      <c r="CB446" s="427">
        <v>0</v>
      </c>
      <c r="CC446" s="427">
        <v>0</v>
      </c>
      <c r="CD446" s="427">
        <v>0</v>
      </c>
      <c r="CE446" s="427">
        <v>0</v>
      </c>
      <c r="CF446" s="427">
        <v>0</v>
      </c>
      <c r="CG446" s="427">
        <v>0</v>
      </c>
      <c r="CH446" s="427">
        <v>0</v>
      </c>
      <c r="CI446" s="427">
        <v>0</v>
      </c>
      <c r="CJ446" s="427">
        <v>0</v>
      </c>
      <c r="CK446" s="427">
        <v>0</v>
      </c>
      <c r="CL446" s="427">
        <v>0</v>
      </c>
      <c r="CM446" s="427">
        <v>0</v>
      </c>
      <c r="CN446" s="427">
        <v>0</v>
      </c>
      <c r="CO446" s="427">
        <v>0</v>
      </c>
      <c r="CP446" s="427">
        <v>0</v>
      </c>
      <c r="CQ446" s="427">
        <v>0</v>
      </c>
      <c r="CR446" s="427">
        <v>0</v>
      </c>
      <c r="CS446" s="427">
        <v>0</v>
      </c>
      <c r="CT446" s="427">
        <v>0</v>
      </c>
      <c r="CU446" s="427">
        <v>0</v>
      </c>
      <c r="CV446" s="427">
        <v>0</v>
      </c>
      <c r="CW446" s="427">
        <v>0</v>
      </c>
      <c r="CX446" s="427">
        <v>0</v>
      </c>
      <c r="CY446" s="427">
        <v>0</v>
      </c>
      <c r="CZ446" s="427">
        <v>0</v>
      </c>
      <c r="DA446" s="427">
        <v>0</v>
      </c>
      <c r="DB446" s="436" t="s">
        <v>2126</v>
      </c>
      <c r="DC446" s="427">
        <v>0.49084</v>
      </c>
      <c r="DD446" s="436" t="s">
        <v>2126</v>
      </c>
      <c r="DE446" s="428" t="s">
        <v>2090</v>
      </c>
    </row>
    <row r="447" spans="1:109" customFormat="1">
      <c r="A447" s="424" t="s">
        <v>1287</v>
      </c>
      <c r="B447" s="425" t="s">
        <v>1349</v>
      </c>
      <c r="C447" s="424" t="s">
        <v>1350</v>
      </c>
      <c r="D447" s="426">
        <v>0.45089000000000001</v>
      </c>
      <c r="E447" s="427">
        <v>0</v>
      </c>
      <c r="F447" s="427">
        <v>0</v>
      </c>
      <c r="G447" s="427">
        <v>0</v>
      </c>
      <c r="H447" s="427">
        <v>0</v>
      </c>
      <c r="I447" s="427">
        <v>0</v>
      </c>
      <c r="J447" s="427">
        <v>0</v>
      </c>
      <c r="K447" s="427">
        <v>0</v>
      </c>
      <c r="L447" s="427">
        <v>0</v>
      </c>
      <c r="M447" s="427">
        <v>0</v>
      </c>
      <c r="N447" s="427">
        <v>0</v>
      </c>
      <c r="O447" s="427">
        <v>0</v>
      </c>
      <c r="P447" s="427">
        <v>0</v>
      </c>
      <c r="Q447" s="427">
        <v>0</v>
      </c>
      <c r="R447" s="427">
        <v>0</v>
      </c>
      <c r="S447" s="427">
        <v>0</v>
      </c>
      <c r="T447" s="427">
        <v>0</v>
      </c>
      <c r="U447" s="427">
        <v>0</v>
      </c>
      <c r="V447" s="427">
        <v>0</v>
      </c>
      <c r="W447" s="427">
        <v>0</v>
      </c>
      <c r="X447" s="427">
        <v>0</v>
      </c>
      <c r="Y447" s="427">
        <v>0</v>
      </c>
      <c r="Z447" s="427">
        <v>0</v>
      </c>
      <c r="AA447" s="427">
        <v>0</v>
      </c>
      <c r="AB447" s="427">
        <v>0</v>
      </c>
      <c r="AC447" s="427">
        <v>0</v>
      </c>
      <c r="AD447" s="427">
        <v>0</v>
      </c>
      <c r="AE447" s="427">
        <v>0</v>
      </c>
      <c r="AF447" s="427">
        <v>0</v>
      </c>
      <c r="AG447" s="427">
        <v>0</v>
      </c>
      <c r="AH447" s="427">
        <v>0</v>
      </c>
      <c r="AI447" s="427">
        <v>0</v>
      </c>
      <c r="AJ447" s="427">
        <v>0</v>
      </c>
      <c r="AK447" s="427">
        <v>0</v>
      </c>
      <c r="AL447" s="427">
        <v>0</v>
      </c>
      <c r="AM447" s="427">
        <v>0</v>
      </c>
      <c r="AN447" s="427">
        <v>0</v>
      </c>
      <c r="AO447" s="427">
        <v>0</v>
      </c>
      <c r="AP447" s="427">
        <v>0</v>
      </c>
      <c r="AQ447" s="427">
        <v>0</v>
      </c>
      <c r="AR447" s="427">
        <v>0</v>
      </c>
      <c r="AS447" s="427">
        <v>0</v>
      </c>
      <c r="AT447" s="427">
        <v>0</v>
      </c>
      <c r="AU447" s="427">
        <v>0</v>
      </c>
      <c r="AV447" s="427">
        <v>0</v>
      </c>
      <c r="AW447" s="427">
        <v>0</v>
      </c>
      <c r="AX447" s="427">
        <v>0</v>
      </c>
      <c r="AY447" s="427">
        <v>0</v>
      </c>
      <c r="AZ447" s="427">
        <v>0</v>
      </c>
      <c r="BA447" s="427">
        <v>0</v>
      </c>
      <c r="BB447" s="427">
        <v>0</v>
      </c>
      <c r="BC447" s="427">
        <v>0</v>
      </c>
      <c r="BD447" s="427">
        <v>0.45089000000000001</v>
      </c>
      <c r="BE447" s="427">
        <v>0</v>
      </c>
      <c r="BF447" s="427">
        <v>0</v>
      </c>
      <c r="BG447" s="427">
        <v>0</v>
      </c>
      <c r="BH447" s="427">
        <v>0</v>
      </c>
      <c r="BI447" s="427">
        <v>11</v>
      </c>
      <c r="BJ447" s="427">
        <v>0</v>
      </c>
      <c r="BK447" s="427">
        <v>0</v>
      </c>
      <c r="BL447" s="427">
        <v>0</v>
      </c>
      <c r="BM447" s="427">
        <v>0</v>
      </c>
      <c r="BN447" s="427">
        <v>0.45089000000000001</v>
      </c>
      <c r="BO447" s="427">
        <v>0</v>
      </c>
      <c r="BP447" s="427">
        <v>0</v>
      </c>
      <c r="BQ447" s="427">
        <v>0</v>
      </c>
      <c r="BR447" s="427">
        <v>0</v>
      </c>
      <c r="BS447" s="427">
        <v>11</v>
      </c>
      <c r="BT447" s="427">
        <v>0</v>
      </c>
      <c r="BU447" s="427">
        <v>0</v>
      </c>
      <c r="BV447" s="427">
        <v>0</v>
      </c>
      <c r="BW447" s="427">
        <v>0</v>
      </c>
      <c r="BX447" s="427">
        <v>0</v>
      </c>
      <c r="BY447" s="427">
        <v>0</v>
      </c>
      <c r="BZ447" s="427">
        <v>0</v>
      </c>
      <c r="CA447" s="427">
        <v>0</v>
      </c>
      <c r="CB447" s="427">
        <v>0</v>
      </c>
      <c r="CC447" s="427">
        <v>0</v>
      </c>
      <c r="CD447" s="427">
        <v>0</v>
      </c>
      <c r="CE447" s="427">
        <v>0</v>
      </c>
      <c r="CF447" s="427">
        <v>0</v>
      </c>
      <c r="CG447" s="427">
        <v>0</v>
      </c>
      <c r="CH447" s="427">
        <v>0</v>
      </c>
      <c r="CI447" s="427">
        <v>0</v>
      </c>
      <c r="CJ447" s="427">
        <v>0</v>
      </c>
      <c r="CK447" s="427">
        <v>0</v>
      </c>
      <c r="CL447" s="427">
        <v>0</v>
      </c>
      <c r="CM447" s="427">
        <v>0</v>
      </c>
      <c r="CN447" s="427">
        <v>0</v>
      </c>
      <c r="CO447" s="427">
        <v>0</v>
      </c>
      <c r="CP447" s="427">
        <v>0</v>
      </c>
      <c r="CQ447" s="427">
        <v>0</v>
      </c>
      <c r="CR447" s="427">
        <v>0</v>
      </c>
      <c r="CS447" s="427">
        <v>0</v>
      </c>
      <c r="CT447" s="427">
        <v>0</v>
      </c>
      <c r="CU447" s="427">
        <v>0</v>
      </c>
      <c r="CV447" s="427">
        <v>0</v>
      </c>
      <c r="CW447" s="427">
        <v>0</v>
      </c>
      <c r="CX447" s="427">
        <v>0</v>
      </c>
      <c r="CY447" s="427">
        <v>0</v>
      </c>
      <c r="CZ447" s="427">
        <v>0</v>
      </c>
      <c r="DA447" s="427">
        <v>0</v>
      </c>
      <c r="DB447" s="436" t="s">
        <v>2126</v>
      </c>
      <c r="DC447" s="427">
        <v>0.45089000000000001</v>
      </c>
      <c r="DD447" s="436" t="s">
        <v>2126</v>
      </c>
      <c r="DE447" s="428" t="s">
        <v>2090</v>
      </c>
    </row>
    <row r="448" spans="1:109" customFormat="1">
      <c r="A448" s="424" t="s">
        <v>1287</v>
      </c>
      <c r="B448" s="425" t="s">
        <v>1351</v>
      </c>
      <c r="C448" s="424" t="s">
        <v>1352</v>
      </c>
      <c r="D448" s="426">
        <v>0.1618725</v>
      </c>
      <c r="E448" s="427">
        <v>0</v>
      </c>
      <c r="F448" s="427">
        <v>0</v>
      </c>
      <c r="G448" s="427">
        <v>0</v>
      </c>
      <c r="H448" s="427">
        <v>0</v>
      </c>
      <c r="I448" s="427">
        <v>0</v>
      </c>
      <c r="J448" s="427">
        <v>0</v>
      </c>
      <c r="K448" s="427">
        <v>0</v>
      </c>
      <c r="L448" s="427">
        <v>0</v>
      </c>
      <c r="M448" s="427">
        <v>0</v>
      </c>
      <c r="N448" s="427">
        <v>0</v>
      </c>
      <c r="O448" s="427">
        <v>0</v>
      </c>
      <c r="P448" s="427">
        <v>0</v>
      </c>
      <c r="Q448" s="427">
        <v>0</v>
      </c>
      <c r="R448" s="427">
        <v>0</v>
      </c>
      <c r="S448" s="427">
        <v>0</v>
      </c>
      <c r="T448" s="427">
        <v>0</v>
      </c>
      <c r="U448" s="427">
        <v>0</v>
      </c>
      <c r="V448" s="427">
        <v>0</v>
      </c>
      <c r="W448" s="427">
        <v>0</v>
      </c>
      <c r="X448" s="427">
        <v>0</v>
      </c>
      <c r="Y448" s="427">
        <v>0</v>
      </c>
      <c r="Z448" s="427">
        <v>0</v>
      </c>
      <c r="AA448" s="427">
        <v>0</v>
      </c>
      <c r="AB448" s="427">
        <v>0</v>
      </c>
      <c r="AC448" s="427">
        <v>0</v>
      </c>
      <c r="AD448" s="427">
        <v>0</v>
      </c>
      <c r="AE448" s="427">
        <v>0</v>
      </c>
      <c r="AF448" s="427">
        <v>0</v>
      </c>
      <c r="AG448" s="427">
        <v>0</v>
      </c>
      <c r="AH448" s="427">
        <v>0</v>
      </c>
      <c r="AI448" s="427">
        <v>0</v>
      </c>
      <c r="AJ448" s="427">
        <v>0</v>
      </c>
      <c r="AK448" s="427">
        <v>0</v>
      </c>
      <c r="AL448" s="427">
        <v>0</v>
      </c>
      <c r="AM448" s="427">
        <v>0</v>
      </c>
      <c r="AN448" s="427">
        <v>0</v>
      </c>
      <c r="AO448" s="427">
        <v>0</v>
      </c>
      <c r="AP448" s="427">
        <v>0</v>
      </c>
      <c r="AQ448" s="427">
        <v>0</v>
      </c>
      <c r="AR448" s="427">
        <v>0</v>
      </c>
      <c r="AS448" s="427">
        <v>0</v>
      </c>
      <c r="AT448" s="427">
        <v>0</v>
      </c>
      <c r="AU448" s="427">
        <v>0</v>
      </c>
      <c r="AV448" s="427">
        <v>0</v>
      </c>
      <c r="AW448" s="427">
        <v>0</v>
      </c>
      <c r="AX448" s="427">
        <v>0</v>
      </c>
      <c r="AY448" s="427">
        <v>0</v>
      </c>
      <c r="AZ448" s="427">
        <v>0</v>
      </c>
      <c r="BA448" s="427">
        <v>0</v>
      </c>
      <c r="BB448" s="427">
        <v>0</v>
      </c>
      <c r="BC448" s="427">
        <v>0</v>
      </c>
      <c r="BD448" s="427">
        <v>0.1618725</v>
      </c>
      <c r="BE448" s="427">
        <v>0</v>
      </c>
      <c r="BF448" s="427">
        <v>0</v>
      </c>
      <c r="BG448" s="427">
        <v>0</v>
      </c>
      <c r="BH448" s="427">
        <v>0</v>
      </c>
      <c r="BI448" s="427">
        <v>3</v>
      </c>
      <c r="BJ448" s="427">
        <v>0</v>
      </c>
      <c r="BK448" s="427">
        <v>0</v>
      </c>
      <c r="BL448" s="427">
        <v>0</v>
      </c>
      <c r="BM448" s="427">
        <v>0</v>
      </c>
      <c r="BN448" s="427">
        <v>0.1618725</v>
      </c>
      <c r="BO448" s="427">
        <v>0</v>
      </c>
      <c r="BP448" s="427">
        <v>0</v>
      </c>
      <c r="BQ448" s="427">
        <v>0</v>
      </c>
      <c r="BR448" s="427">
        <v>0</v>
      </c>
      <c r="BS448" s="427">
        <v>3</v>
      </c>
      <c r="BT448" s="427">
        <v>0</v>
      </c>
      <c r="BU448" s="427">
        <v>0</v>
      </c>
      <c r="BV448" s="427">
        <v>0</v>
      </c>
      <c r="BW448" s="427">
        <v>0</v>
      </c>
      <c r="BX448" s="427">
        <v>0</v>
      </c>
      <c r="BY448" s="427">
        <v>0</v>
      </c>
      <c r="BZ448" s="427">
        <v>0</v>
      </c>
      <c r="CA448" s="427">
        <v>0</v>
      </c>
      <c r="CB448" s="427">
        <v>0</v>
      </c>
      <c r="CC448" s="427">
        <v>0</v>
      </c>
      <c r="CD448" s="427">
        <v>0</v>
      </c>
      <c r="CE448" s="427">
        <v>0</v>
      </c>
      <c r="CF448" s="427">
        <v>0</v>
      </c>
      <c r="CG448" s="427">
        <v>0</v>
      </c>
      <c r="CH448" s="427">
        <v>0</v>
      </c>
      <c r="CI448" s="427">
        <v>0</v>
      </c>
      <c r="CJ448" s="427">
        <v>0</v>
      </c>
      <c r="CK448" s="427">
        <v>0</v>
      </c>
      <c r="CL448" s="427">
        <v>0</v>
      </c>
      <c r="CM448" s="427">
        <v>0</v>
      </c>
      <c r="CN448" s="427">
        <v>0</v>
      </c>
      <c r="CO448" s="427">
        <v>0</v>
      </c>
      <c r="CP448" s="427">
        <v>0</v>
      </c>
      <c r="CQ448" s="427">
        <v>0</v>
      </c>
      <c r="CR448" s="427">
        <v>0</v>
      </c>
      <c r="CS448" s="427">
        <v>0</v>
      </c>
      <c r="CT448" s="427">
        <v>0</v>
      </c>
      <c r="CU448" s="427">
        <v>0</v>
      </c>
      <c r="CV448" s="427">
        <v>0</v>
      </c>
      <c r="CW448" s="427">
        <v>0</v>
      </c>
      <c r="CX448" s="427">
        <v>0</v>
      </c>
      <c r="CY448" s="427">
        <v>0</v>
      </c>
      <c r="CZ448" s="427">
        <v>0</v>
      </c>
      <c r="DA448" s="427">
        <v>0</v>
      </c>
      <c r="DB448" s="436" t="s">
        <v>2126</v>
      </c>
      <c r="DC448" s="427">
        <v>0.1618725</v>
      </c>
      <c r="DD448" s="436" t="s">
        <v>2126</v>
      </c>
      <c r="DE448" s="428" t="s">
        <v>2090</v>
      </c>
    </row>
    <row r="449" spans="1:109" customFormat="1">
      <c r="A449" s="424" t="s">
        <v>1287</v>
      </c>
      <c r="B449" s="425" t="s">
        <v>1353</v>
      </c>
      <c r="C449" s="424" t="s">
        <v>1354</v>
      </c>
      <c r="D449" s="426">
        <v>0.39162916999999997</v>
      </c>
      <c r="E449" s="427">
        <v>0</v>
      </c>
      <c r="F449" s="427">
        <v>0</v>
      </c>
      <c r="G449" s="427">
        <v>0</v>
      </c>
      <c r="H449" s="427">
        <v>0</v>
      </c>
      <c r="I449" s="427">
        <v>0</v>
      </c>
      <c r="J449" s="427">
        <v>0</v>
      </c>
      <c r="K449" s="427">
        <v>0</v>
      </c>
      <c r="L449" s="427">
        <v>0</v>
      </c>
      <c r="M449" s="427">
        <v>0</v>
      </c>
      <c r="N449" s="427">
        <v>0</v>
      </c>
      <c r="O449" s="427">
        <v>0</v>
      </c>
      <c r="P449" s="427">
        <v>0</v>
      </c>
      <c r="Q449" s="427">
        <v>0</v>
      </c>
      <c r="R449" s="427">
        <v>0</v>
      </c>
      <c r="S449" s="427">
        <v>0</v>
      </c>
      <c r="T449" s="427">
        <v>0</v>
      </c>
      <c r="U449" s="427">
        <v>0</v>
      </c>
      <c r="V449" s="427">
        <v>0</v>
      </c>
      <c r="W449" s="427">
        <v>0</v>
      </c>
      <c r="X449" s="427">
        <v>0</v>
      </c>
      <c r="Y449" s="427">
        <v>0</v>
      </c>
      <c r="Z449" s="427">
        <v>0</v>
      </c>
      <c r="AA449" s="427">
        <v>0</v>
      </c>
      <c r="AB449" s="427">
        <v>0</v>
      </c>
      <c r="AC449" s="427">
        <v>0</v>
      </c>
      <c r="AD449" s="427">
        <v>0</v>
      </c>
      <c r="AE449" s="427">
        <v>0</v>
      </c>
      <c r="AF449" s="427">
        <v>0</v>
      </c>
      <c r="AG449" s="427">
        <v>0</v>
      </c>
      <c r="AH449" s="427">
        <v>0</v>
      </c>
      <c r="AI449" s="427">
        <v>0</v>
      </c>
      <c r="AJ449" s="427">
        <v>0</v>
      </c>
      <c r="AK449" s="427">
        <v>0</v>
      </c>
      <c r="AL449" s="427">
        <v>0</v>
      </c>
      <c r="AM449" s="427">
        <v>0</v>
      </c>
      <c r="AN449" s="427">
        <v>0</v>
      </c>
      <c r="AO449" s="427">
        <v>0</v>
      </c>
      <c r="AP449" s="427">
        <v>0</v>
      </c>
      <c r="AQ449" s="427">
        <v>0</v>
      </c>
      <c r="AR449" s="427">
        <v>0</v>
      </c>
      <c r="AS449" s="427">
        <v>0</v>
      </c>
      <c r="AT449" s="427">
        <v>0</v>
      </c>
      <c r="AU449" s="427">
        <v>0</v>
      </c>
      <c r="AV449" s="427">
        <v>0</v>
      </c>
      <c r="AW449" s="427">
        <v>0</v>
      </c>
      <c r="AX449" s="427">
        <v>0</v>
      </c>
      <c r="AY449" s="427">
        <v>0</v>
      </c>
      <c r="AZ449" s="427">
        <v>0</v>
      </c>
      <c r="BA449" s="427">
        <v>0</v>
      </c>
      <c r="BB449" s="427">
        <v>0</v>
      </c>
      <c r="BC449" s="427">
        <v>0</v>
      </c>
      <c r="BD449" s="427">
        <v>0.39162916999999997</v>
      </c>
      <c r="BE449" s="427">
        <v>0</v>
      </c>
      <c r="BF449" s="427">
        <v>0</v>
      </c>
      <c r="BG449" s="427">
        <v>0</v>
      </c>
      <c r="BH449" s="427">
        <v>0</v>
      </c>
      <c r="BI449" s="427">
        <v>5</v>
      </c>
      <c r="BJ449" s="427">
        <v>0</v>
      </c>
      <c r="BK449" s="427">
        <v>0</v>
      </c>
      <c r="BL449" s="427">
        <v>0</v>
      </c>
      <c r="BM449" s="427">
        <v>0</v>
      </c>
      <c r="BN449" s="427">
        <v>0.39162916999999997</v>
      </c>
      <c r="BO449" s="427">
        <v>0</v>
      </c>
      <c r="BP449" s="427">
        <v>0</v>
      </c>
      <c r="BQ449" s="427">
        <v>0</v>
      </c>
      <c r="BR449" s="427">
        <v>0</v>
      </c>
      <c r="BS449" s="427">
        <v>5</v>
      </c>
      <c r="BT449" s="427">
        <v>0</v>
      </c>
      <c r="BU449" s="427">
        <v>0</v>
      </c>
      <c r="BV449" s="427">
        <v>0</v>
      </c>
      <c r="BW449" s="427">
        <v>0</v>
      </c>
      <c r="BX449" s="427">
        <v>0</v>
      </c>
      <c r="BY449" s="427">
        <v>0</v>
      </c>
      <c r="BZ449" s="427">
        <v>0</v>
      </c>
      <c r="CA449" s="427">
        <v>0</v>
      </c>
      <c r="CB449" s="427">
        <v>0</v>
      </c>
      <c r="CC449" s="427">
        <v>0</v>
      </c>
      <c r="CD449" s="427">
        <v>0</v>
      </c>
      <c r="CE449" s="427">
        <v>0</v>
      </c>
      <c r="CF449" s="427">
        <v>0</v>
      </c>
      <c r="CG449" s="427">
        <v>0</v>
      </c>
      <c r="CH449" s="427">
        <v>0</v>
      </c>
      <c r="CI449" s="427">
        <v>0</v>
      </c>
      <c r="CJ449" s="427">
        <v>0</v>
      </c>
      <c r="CK449" s="427">
        <v>0</v>
      </c>
      <c r="CL449" s="427">
        <v>0</v>
      </c>
      <c r="CM449" s="427">
        <v>0</v>
      </c>
      <c r="CN449" s="427">
        <v>0</v>
      </c>
      <c r="CO449" s="427">
        <v>0</v>
      </c>
      <c r="CP449" s="427">
        <v>0</v>
      </c>
      <c r="CQ449" s="427">
        <v>0</v>
      </c>
      <c r="CR449" s="427">
        <v>0</v>
      </c>
      <c r="CS449" s="427">
        <v>0</v>
      </c>
      <c r="CT449" s="427">
        <v>0</v>
      </c>
      <c r="CU449" s="427">
        <v>0</v>
      </c>
      <c r="CV449" s="427">
        <v>0</v>
      </c>
      <c r="CW449" s="427">
        <v>0</v>
      </c>
      <c r="CX449" s="427">
        <v>0</v>
      </c>
      <c r="CY449" s="427">
        <v>0</v>
      </c>
      <c r="CZ449" s="427">
        <v>0</v>
      </c>
      <c r="DA449" s="427">
        <v>0</v>
      </c>
      <c r="DB449" s="436" t="s">
        <v>2126</v>
      </c>
      <c r="DC449" s="427">
        <v>0.39162916999999997</v>
      </c>
      <c r="DD449" s="436" t="s">
        <v>2126</v>
      </c>
      <c r="DE449" s="428" t="s">
        <v>2090</v>
      </c>
    </row>
    <row r="450" spans="1:109" customFormat="1">
      <c r="A450" s="424" t="s">
        <v>1287</v>
      </c>
      <c r="B450" s="425" t="s">
        <v>1355</v>
      </c>
      <c r="C450" s="424" t="s">
        <v>1356</v>
      </c>
      <c r="D450" s="426">
        <v>0.36029749799999999</v>
      </c>
      <c r="E450" s="427">
        <v>0</v>
      </c>
      <c r="F450" s="427">
        <v>0</v>
      </c>
      <c r="G450" s="427">
        <v>0</v>
      </c>
      <c r="H450" s="427">
        <v>0</v>
      </c>
      <c r="I450" s="427">
        <v>0</v>
      </c>
      <c r="J450" s="427">
        <v>0</v>
      </c>
      <c r="K450" s="427">
        <v>0</v>
      </c>
      <c r="L450" s="427">
        <v>0</v>
      </c>
      <c r="M450" s="427">
        <v>0</v>
      </c>
      <c r="N450" s="427">
        <v>0</v>
      </c>
      <c r="O450" s="427">
        <v>0</v>
      </c>
      <c r="P450" s="427">
        <v>0</v>
      </c>
      <c r="Q450" s="427">
        <v>0</v>
      </c>
      <c r="R450" s="427">
        <v>0</v>
      </c>
      <c r="S450" s="427">
        <v>0</v>
      </c>
      <c r="T450" s="427">
        <v>0</v>
      </c>
      <c r="U450" s="427">
        <v>0</v>
      </c>
      <c r="V450" s="427">
        <v>0</v>
      </c>
      <c r="W450" s="427">
        <v>0</v>
      </c>
      <c r="X450" s="427">
        <v>0</v>
      </c>
      <c r="Y450" s="427">
        <v>0</v>
      </c>
      <c r="Z450" s="427">
        <v>0</v>
      </c>
      <c r="AA450" s="427">
        <v>0</v>
      </c>
      <c r="AB450" s="427">
        <v>0</v>
      </c>
      <c r="AC450" s="427">
        <v>0</v>
      </c>
      <c r="AD450" s="427">
        <v>0</v>
      </c>
      <c r="AE450" s="427">
        <v>0</v>
      </c>
      <c r="AF450" s="427">
        <v>0</v>
      </c>
      <c r="AG450" s="427">
        <v>0</v>
      </c>
      <c r="AH450" s="427">
        <v>0</v>
      </c>
      <c r="AI450" s="427">
        <v>0</v>
      </c>
      <c r="AJ450" s="427">
        <v>0</v>
      </c>
      <c r="AK450" s="427">
        <v>0</v>
      </c>
      <c r="AL450" s="427">
        <v>0</v>
      </c>
      <c r="AM450" s="427">
        <v>0</v>
      </c>
      <c r="AN450" s="427">
        <v>0</v>
      </c>
      <c r="AO450" s="427">
        <v>0</v>
      </c>
      <c r="AP450" s="427">
        <v>0</v>
      </c>
      <c r="AQ450" s="427">
        <v>0</v>
      </c>
      <c r="AR450" s="427">
        <v>0</v>
      </c>
      <c r="AS450" s="427">
        <v>0</v>
      </c>
      <c r="AT450" s="427">
        <v>0</v>
      </c>
      <c r="AU450" s="427">
        <v>0</v>
      </c>
      <c r="AV450" s="427">
        <v>0</v>
      </c>
      <c r="AW450" s="427">
        <v>0</v>
      </c>
      <c r="AX450" s="427">
        <v>0</v>
      </c>
      <c r="AY450" s="427">
        <v>0</v>
      </c>
      <c r="AZ450" s="427">
        <v>0</v>
      </c>
      <c r="BA450" s="427">
        <v>0</v>
      </c>
      <c r="BB450" s="427">
        <v>0</v>
      </c>
      <c r="BC450" s="427">
        <v>0</v>
      </c>
      <c r="BD450" s="427">
        <v>0.36029749799999999</v>
      </c>
      <c r="BE450" s="427">
        <v>0</v>
      </c>
      <c r="BF450" s="427">
        <v>0</v>
      </c>
      <c r="BG450" s="427">
        <v>0</v>
      </c>
      <c r="BH450" s="427">
        <v>0</v>
      </c>
      <c r="BI450" s="427">
        <v>3</v>
      </c>
      <c r="BJ450" s="427">
        <v>0</v>
      </c>
      <c r="BK450" s="427">
        <v>0</v>
      </c>
      <c r="BL450" s="427">
        <v>0</v>
      </c>
      <c r="BM450" s="427">
        <v>0</v>
      </c>
      <c r="BN450" s="427">
        <v>0.36029749799999999</v>
      </c>
      <c r="BO450" s="427">
        <v>0</v>
      </c>
      <c r="BP450" s="427">
        <v>0</v>
      </c>
      <c r="BQ450" s="427">
        <v>0</v>
      </c>
      <c r="BR450" s="427">
        <v>0</v>
      </c>
      <c r="BS450" s="427">
        <v>3</v>
      </c>
      <c r="BT450" s="427">
        <v>0</v>
      </c>
      <c r="BU450" s="427">
        <v>0</v>
      </c>
      <c r="BV450" s="427">
        <v>0</v>
      </c>
      <c r="BW450" s="427">
        <v>0</v>
      </c>
      <c r="BX450" s="427">
        <v>0</v>
      </c>
      <c r="BY450" s="427">
        <v>0</v>
      </c>
      <c r="BZ450" s="427">
        <v>0</v>
      </c>
      <c r="CA450" s="427">
        <v>0</v>
      </c>
      <c r="CB450" s="427">
        <v>0</v>
      </c>
      <c r="CC450" s="427">
        <v>0</v>
      </c>
      <c r="CD450" s="427">
        <v>0</v>
      </c>
      <c r="CE450" s="427">
        <v>0</v>
      </c>
      <c r="CF450" s="427">
        <v>0</v>
      </c>
      <c r="CG450" s="427">
        <v>0</v>
      </c>
      <c r="CH450" s="427">
        <v>0</v>
      </c>
      <c r="CI450" s="427">
        <v>0</v>
      </c>
      <c r="CJ450" s="427">
        <v>0</v>
      </c>
      <c r="CK450" s="427">
        <v>0</v>
      </c>
      <c r="CL450" s="427">
        <v>0</v>
      </c>
      <c r="CM450" s="427">
        <v>0</v>
      </c>
      <c r="CN450" s="427">
        <v>0</v>
      </c>
      <c r="CO450" s="427">
        <v>0</v>
      </c>
      <c r="CP450" s="427">
        <v>0</v>
      </c>
      <c r="CQ450" s="427">
        <v>0</v>
      </c>
      <c r="CR450" s="427">
        <v>0</v>
      </c>
      <c r="CS450" s="427">
        <v>0</v>
      </c>
      <c r="CT450" s="427">
        <v>0</v>
      </c>
      <c r="CU450" s="427">
        <v>0</v>
      </c>
      <c r="CV450" s="427">
        <v>0</v>
      </c>
      <c r="CW450" s="427">
        <v>0</v>
      </c>
      <c r="CX450" s="427">
        <v>0</v>
      </c>
      <c r="CY450" s="427">
        <v>0</v>
      </c>
      <c r="CZ450" s="427">
        <v>0</v>
      </c>
      <c r="DA450" s="427">
        <v>0</v>
      </c>
      <c r="DB450" s="436" t="s">
        <v>2126</v>
      </c>
      <c r="DC450" s="427">
        <v>0.36029749799999999</v>
      </c>
      <c r="DD450" s="436" t="s">
        <v>2126</v>
      </c>
      <c r="DE450" s="428" t="s">
        <v>2090</v>
      </c>
    </row>
    <row r="451" spans="1:109" customFormat="1">
      <c r="A451" s="424" t="s">
        <v>1287</v>
      </c>
      <c r="B451" s="425" t="s">
        <v>1357</v>
      </c>
      <c r="C451" s="424" t="s">
        <v>1358</v>
      </c>
      <c r="D451" s="426">
        <v>0.63095416999999998</v>
      </c>
      <c r="E451" s="427">
        <v>0</v>
      </c>
      <c r="F451" s="427">
        <v>0</v>
      </c>
      <c r="G451" s="427">
        <v>0</v>
      </c>
      <c r="H451" s="427">
        <v>0</v>
      </c>
      <c r="I451" s="427">
        <v>0</v>
      </c>
      <c r="J451" s="427">
        <v>0</v>
      </c>
      <c r="K451" s="427">
        <v>0</v>
      </c>
      <c r="L451" s="427">
        <v>0</v>
      </c>
      <c r="M451" s="427">
        <v>0</v>
      </c>
      <c r="N451" s="427">
        <v>0</v>
      </c>
      <c r="O451" s="427">
        <v>0</v>
      </c>
      <c r="P451" s="427">
        <v>0</v>
      </c>
      <c r="Q451" s="427">
        <v>0</v>
      </c>
      <c r="R451" s="427">
        <v>0</v>
      </c>
      <c r="S451" s="427">
        <v>0</v>
      </c>
      <c r="T451" s="427">
        <v>0</v>
      </c>
      <c r="U451" s="427">
        <v>0</v>
      </c>
      <c r="V451" s="427">
        <v>0</v>
      </c>
      <c r="W451" s="427">
        <v>0</v>
      </c>
      <c r="X451" s="427">
        <v>0</v>
      </c>
      <c r="Y451" s="427">
        <v>0</v>
      </c>
      <c r="Z451" s="427">
        <v>0</v>
      </c>
      <c r="AA451" s="427">
        <v>0</v>
      </c>
      <c r="AB451" s="427">
        <v>0</v>
      </c>
      <c r="AC451" s="427">
        <v>0</v>
      </c>
      <c r="AD451" s="427">
        <v>0</v>
      </c>
      <c r="AE451" s="427">
        <v>0</v>
      </c>
      <c r="AF451" s="427">
        <v>0</v>
      </c>
      <c r="AG451" s="427">
        <v>0</v>
      </c>
      <c r="AH451" s="427">
        <v>0</v>
      </c>
      <c r="AI451" s="427">
        <v>0</v>
      </c>
      <c r="AJ451" s="427">
        <v>0</v>
      </c>
      <c r="AK451" s="427">
        <v>0</v>
      </c>
      <c r="AL451" s="427">
        <v>0</v>
      </c>
      <c r="AM451" s="427">
        <v>0</v>
      </c>
      <c r="AN451" s="427">
        <v>0</v>
      </c>
      <c r="AO451" s="427">
        <v>0</v>
      </c>
      <c r="AP451" s="427">
        <v>0</v>
      </c>
      <c r="AQ451" s="427">
        <v>0</v>
      </c>
      <c r="AR451" s="427">
        <v>0</v>
      </c>
      <c r="AS451" s="427">
        <v>0</v>
      </c>
      <c r="AT451" s="427">
        <v>0</v>
      </c>
      <c r="AU451" s="427">
        <v>0</v>
      </c>
      <c r="AV451" s="427">
        <v>0</v>
      </c>
      <c r="AW451" s="427">
        <v>0</v>
      </c>
      <c r="AX451" s="427">
        <v>0</v>
      </c>
      <c r="AY451" s="427">
        <v>0</v>
      </c>
      <c r="AZ451" s="427">
        <v>0</v>
      </c>
      <c r="BA451" s="427">
        <v>0</v>
      </c>
      <c r="BB451" s="427">
        <v>0</v>
      </c>
      <c r="BC451" s="427">
        <v>0</v>
      </c>
      <c r="BD451" s="427">
        <v>0.63095416999999998</v>
      </c>
      <c r="BE451" s="427">
        <v>0</v>
      </c>
      <c r="BF451" s="427">
        <v>0</v>
      </c>
      <c r="BG451" s="427">
        <v>0</v>
      </c>
      <c r="BH451" s="427">
        <v>0</v>
      </c>
      <c r="BI451" s="427">
        <v>5</v>
      </c>
      <c r="BJ451" s="427">
        <v>0</v>
      </c>
      <c r="BK451" s="427">
        <v>0</v>
      </c>
      <c r="BL451" s="427">
        <v>0</v>
      </c>
      <c r="BM451" s="427">
        <v>0</v>
      </c>
      <c r="BN451" s="427">
        <v>0.63095416999999998</v>
      </c>
      <c r="BO451" s="427">
        <v>0</v>
      </c>
      <c r="BP451" s="427">
        <v>0</v>
      </c>
      <c r="BQ451" s="427">
        <v>0</v>
      </c>
      <c r="BR451" s="427">
        <v>0</v>
      </c>
      <c r="BS451" s="427">
        <v>5</v>
      </c>
      <c r="BT451" s="427">
        <v>0</v>
      </c>
      <c r="BU451" s="427">
        <v>0</v>
      </c>
      <c r="BV451" s="427">
        <v>0</v>
      </c>
      <c r="BW451" s="427">
        <v>0</v>
      </c>
      <c r="BX451" s="427">
        <v>0</v>
      </c>
      <c r="BY451" s="427">
        <v>0</v>
      </c>
      <c r="BZ451" s="427">
        <v>0</v>
      </c>
      <c r="CA451" s="427">
        <v>0</v>
      </c>
      <c r="CB451" s="427">
        <v>0</v>
      </c>
      <c r="CC451" s="427">
        <v>0</v>
      </c>
      <c r="CD451" s="427">
        <v>0</v>
      </c>
      <c r="CE451" s="427">
        <v>0</v>
      </c>
      <c r="CF451" s="427">
        <v>0</v>
      </c>
      <c r="CG451" s="427">
        <v>0</v>
      </c>
      <c r="CH451" s="427">
        <v>0</v>
      </c>
      <c r="CI451" s="427">
        <v>0</v>
      </c>
      <c r="CJ451" s="427">
        <v>0</v>
      </c>
      <c r="CK451" s="427">
        <v>0</v>
      </c>
      <c r="CL451" s="427">
        <v>0</v>
      </c>
      <c r="CM451" s="427">
        <v>0</v>
      </c>
      <c r="CN451" s="427">
        <v>0</v>
      </c>
      <c r="CO451" s="427">
        <v>0</v>
      </c>
      <c r="CP451" s="427">
        <v>0</v>
      </c>
      <c r="CQ451" s="427">
        <v>0</v>
      </c>
      <c r="CR451" s="427">
        <v>0</v>
      </c>
      <c r="CS451" s="427">
        <v>0</v>
      </c>
      <c r="CT451" s="427">
        <v>0</v>
      </c>
      <c r="CU451" s="427">
        <v>0</v>
      </c>
      <c r="CV451" s="427">
        <v>0</v>
      </c>
      <c r="CW451" s="427">
        <v>0</v>
      </c>
      <c r="CX451" s="427">
        <v>0</v>
      </c>
      <c r="CY451" s="427">
        <v>0</v>
      </c>
      <c r="CZ451" s="427">
        <v>0</v>
      </c>
      <c r="DA451" s="427">
        <v>0</v>
      </c>
      <c r="DB451" s="436" t="s">
        <v>2126</v>
      </c>
      <c r="DC451" s="427">
        <v>0.63095416999999998</v>
      </c>
      <c r="DD451" s="436" t="s">
        <v>2126</v>
      </c>
      <c r="DE451" s="428" t="s">
        <v>2090</v>
      </c>
    </row>
    <row r="452" spans="1:109" customFormat="1" ht="31.5">
      <c r="A452" s="424" t="s">
        <v>1287</v>
      </c>
      <c r="B452" s="425" t="s">
        <v>1359</v>
      </c>
      <c r="C452" s="424" t="s">
        <v>1360</v>
      </c>
      <c r="D452" s="426">
        <v>9.8263329999999996E-2</v>
      </c>
      <c r="E452" s="427">
        <v>0</v>
      </c>
      <c r="F452" s="427">
        <v>0</v>
      </c>
      <c r="G452" s="427">
        <v>0</v>
      </c>
      <c r="H452" s="427">
        <v>0</v>
      </c>
      <c r="I452" s="427">
        <v>0</v>
      </c>
      <c r="J452" s="427">
        <v>0</v>
      </c>
      <c r="K452" s="427">
        <v>0</v>
      </c>
      <c r="L452" s="427">
        <v>0</v>
      </c>
      <c r="M452" s="427">
        <v>0</v>
      </c>
      <c r="N452" s="427">
        <v>0</v>
      </c>
      <c r="O452" s="427">
        <v>0</v>
      </c>
      <c r="P452" s="427">
        <v>0</v>
      </c>
      <c r="Q452" s="427">
        <v>0</v>
      </c>
      <c r="R452" s="427">
        <v>0</v>
      </c>
      <c r="S452" s="427">
        <v>0</v>
      </c>
      <c r="T452" s="427">
        <v>0</v>
      </c>
      <c r="U452" s="427">
        <v>0</v>
      </c>
      <c r="V452" s="427">
        <v>0</v>
      </c>
      <c r="W452" s="427">
        <v>0</v>
      </c>
      <c r="X452" s="427">
        <v>0</v>
      </c>
      <c r="Y452" s="427">
        <v>0</v>
      </c>
      <c r="Z452" s="427">
        <v>0</v>
      </c>
      <c r="AA452" s="427">
        <v>0</v>
      </c>
      <c r="AB452" s="427">
        <v>0</v>
      </c>
      <c r="AC452" s="427">
        <v>0</v>
      </c>
      <c r="AD452" s="427">
        <v>0</v>
      </c>
      <c r="AE452" s="427">
        <v>0</v>
      </c>
      <c r="AF452" s="427">
        <v>0</v>
      </c>
      <c r="AG452" s="427">
        <v>0</v>
      </c>
      <c r="AH452" s="427">
        <v>0</v>
      </c>
      <c r="AI452" s="427">
        <v>0</v>
      </c>
      <c r="AJ452" s="427">
        <v>0</v>
      </c>
      <c r="AK452" s="427">
        <v>0</v>
      </c>
      <c r="AL452" s="427">
        <v>0</v>
      </c>
      <c r="AM452" s="427">
        <v>0</v>
      </c>
      <c r="AN452" s="427">
        <v>0</v>
      </c>
      <c r="AO452" s="427">
        <v>0</v>
      </c>
      <c r="AP452" s="427">
        <v>0</v>
      </c>
      <c r="AQ452" s="427">
        <v>0</v>
      </c>
      <c r="AR452" s="427">
        <v>0</v>
      </c>
      <c r="AS452" s="427">
        <v>0</v>
      </c>
      <c r="AT452" s="427">
        <v>0</v>
      </c>
      <c r="AU452" s="427">
        <v>0</v>
      </c>
      <c r="AV452" s="427">
        <v>0</v>
      </c>
      <c r="AW452" s="427">
        <v>0</v>
      </c>
      <c r="AX452" s="427">
        <v>0</v>
      </c>
      <c r="AY452" s="427">
        <v>0</v>
      </c>
      <c r="AZ452" s="427">
        <v>0</v>
      </c>
      <c r="BA452" s="427">
        <v>0</v>
      </c>
      <c r="BB452" s="427">
        <v>0</v>
      </c>
      <c r="BC452" s="427">
        <v>0</v>
      </c>
      <c r="BD452" s="427">
        <v>9.8263329999999996E-2</v>
      </c>
      <c r="BE452" s="427">
        <v>0</v>
      </c>
      <c r="BF452" s="427">
        <v>0</v>
      </c>
      <c r="BG452" s="427">
        <v>0</v>
      </c>
      <c r="BH452" s="427">
        <v>0</v>
      </c>
      <c r="BI452" s="427">
        <v>2</v>
      </c>
      <c r="BJ452" s="427">
        <v>0</v>
      </c>
      <c r="BK452" s="427">
        <v>0</v>
      </c>
      <c r="BL452" s="427">
        <v>0</v>
      </c>
      <c r="BM452" s="427">
        <v>0</v>
      </c>
      <c r="BN452" s="427">
        <v>9.8263329999999996E-2</v>
      </c>
      <c r="BO452" s="427">
        <v>0</v>
      </c>
      <c r="BP452" s="427">
        <v>0</v>
      </c>
      <c r="BQ452" s="427">
        <v>0</v>
      </c>
      <c r="BR452" s="427">
        <v>0</v>
      </c>
      <c r="BS452" s="427">
        <v>2</v>
      </c>
      <c r="BT452" s="427">
        <v>0</v>
      </c>
      <c r="BU452" s="427">
        <v>0</v>
      </c>
      <c r="BV452" s="427">
        <v>0</v>
      </c>
      <c r="BW452" s="427">
        <v>0</v>
      </c>
      <c r="BX452" s="427">
        <v>0</v>
      </c>
      <c r="BY452" s="427">
        <v>0</v>
      </c>
      <c r="BZ452" s="427">
        <v>0</v>
      </c>
      <c r="CA452" s="427">
        <v>0</v>
      </c>
      <c r="CB452" s="427">
        <v>0</v>
      </c>
      <c r="CC452" s="427">
        <v>0</v>
      </c>
      <c r="CD452" s="427">
        <v>0</v>
      </c>
      <c r="CE452" s="427">
        <v>0</v>
      </c>
      <c r="CF452" s="427">
        <v>0</v>
      </c>
      <c r="CG452" s="427">
        <v>0</v>
      </c>
      <c r="CH452" s="427">
        <v>0</v>
      </c>
      <c r="CI452" s="427">
        <v>0</v>
      </c>
      <c r="CJ452" s="427">
        <v>0</v>
      </c>
      <c r="CK452" s="427">
        <v>0</v>
      </c>
      <c r="CL452" s="427">
        <v>0</v>
      </c>
      <c r="CM452" s="427">
        <v>0</v>
      </c>
      <c r="CN452" s="427">
        <v>0</v>
      </c>
      <c r="CO452" s="427">
        <v>0</v>
      </c>
      <c r="CP452" s="427">
        <v>0</v>
      </c>
      <c r="CQ452" s="427">
        <v>0</v>
      </c>
      <c r="CR452" s="427">
        <v>0</v>
      </c>
      <c r="CS452" s="427">
        <v>0</v>
      </c>
      <c r="CT452" s="427">
        <v>0</v>
      </c>
      <c r="CU452" s="427">
        <v>0</v>
      </c>
      <c r="CV452" s="427">
        <v>0</v>
      </c>
      <c r="CW452" s="427">
        <v>0</v>
      </c>
      <c r="CX452" s="427">
        <v>0</v>
      </c>
      <c r="CY452" s="427">
        <v>0</v>
      </c>
      <c r="CZ452" s="427">
        <v>0</v>
      </c>
      <c r="DA452" s="427">
        <v>0</v>
      </c>
      <c r="DB452" s="436" t="s">
        <v>2126</v>
      </c>
      <c r="DC452" s="427">
        <v>9.8263329999999996E-2</v>
      </c>
      <c r="DD452" s="436" t="s">
        <v>2126</v>
      </c>
      <c r="DE452" s="428" t="s">
        <v>2090</v>
      </c>
    </row>
    <row r="453" spans="1:109" customFormat="1">
      <c r="A453" s="424" t="s">
        <v>1287</v>
      </c>
      <c r="B453" s="425" t="s">
        <v>1361</v>
      </c>
      <c r="C453" s="424" t="s">
        <v>1362</v>
      </c>
      <c r="D453" s="426">
        <v>0.7</v>
      </c>
      <c r="E453" s="427">
        <v>0</v>
      </c>
      <c r="F453" s="427">
        <v>0</v>
      </c>
      <c r="G453" s="427">
        <v>0</v>
      </c>
      <c r="H453" s="427">
        <v>0</v>
      </c>
      <c r="I453" s="427">
        <v>0</v>
      </c>
      <c r="J453" s="427">
        <v>0</v>
      </c>
      <c r="K453" s="427">
        <v>0</v>
      </c>
      <c r="L453" s="427">
        <v>0</v>
      </c>
      <c r="M453" s="427">
        <v>0</v>
      </c>
      <c r="N453" s="427">
        <v>0</v>
      </c>
      <c r="O453" s="427">
        <v>0</v>
      </c>
      <c r="P453" s="427">
        <v>0</v>
      </c>
      <c r="Q453" s="427">
        <v>0</v>
      </c>
      <c r="R453" s="427">
        <v>0</v>
      </c>
      <c r="S453" s="427">
        <v>0</v>
      </c>
      <c r="T453" s="427">
        <v>0</v>
      </c>
      <c r="U453" s="427">
        <v>0</v>
      </c>
      <c r="V453" s="427">
        <v>0</v>
      </c>
      <c r="W453" s="427">
        <v>0</v>
      </c>
      <c r="X453" s="427">
        <v>0</v>
      </c>
      <c r="Y453" s="427">
        <v>0</v>
      </c>
      <c r="Z453" s="427">
        <v>0</v>
      </c>
      <c r="AA453" s="427">
        <v>0</v>
      </c>
      <c r="AB453" s="427">
        <v>0</v>
      </c>
      <c r="AC453" s="427">
        <v>0</v>
      </c>
      <c r="AD453" s="427">
        <v>0</v>
      </c>
      <c r="AE453" s="427">
        <v>0</v>
      </c>
      <c r="AF453" s="427">
        <v>0</v>
      </c>
      <c r="AG453" s="427">
        <v>0</v>
      </c>
      <c r="AH453" s="427">
        <v>0</v>
      </c>
      <c r="AI453" s="427">
        <v>0</v>
      </c>
      <c r="AJ453" s="427">
        <v>0</v>
      </c>
      <c r="AK453" s="427">
        <v>0</v>
      </c>
      <c r="AL453" s="427">
        <v>0</v>
      </c>
      <c r="AM453" s="427">
        <v>0</v>
      </c>
      <c r="AN453" s="427">
        <v>0</v>
      </c>
      <c r="AO453" s="427">
        <v>0</v>
      </c>
      <c r="AP453" s="427">
        <v>0</v>
      </c>
      <c r="AQ453" s="427">
        <v>0</v>
      </c>
      <c r="AR453" s="427">
        <v>0</v>
      </c>
      <c r="AS453" s="427">
        <v>0</v>
      </c>
      <c r="AT453" s="427">
        <v>0</v>
      </c>
      <c r="AU453" s="427">
        <v>0</v>
      </c>
      <c r="AV453" s="427">
        <v>0</v>
      </c>
      <c r="AW453" s="427">
        <v>0</v>
      </c>
      <c r="AX453" s="427">
        <v>0</v>
      </c>
      <c r="AY453" s="427">
        <v>0</v>
      </c>
      <c r="AZ453" s="427">
        <v>0</v>
      </c>
      <c r="BA453" s="427">
        <v>0</v>
      </c>
      <c r="BB453" s="427">
        <v>0</v>
      </c>
      <c r="BC453" s="427">
        <v>0</v>
      </c>
      <c r="BD453" s="427">
        <v>0.7</v>
      </c>
      <c r="BE453" s="427">
        <v>0</v>
      </c>
      <c r="BF453" s="427">
        <v>0</v>
      </c>
      <c r="BG453" s="427">
        <v>0</v>
      </c>
      <c r="BH453" s="427">
        <v>0</v>
      </c>
      <c r="BI453" s="427">
        <v>2</v>
      </c>
      <c r="BJ453" s="427">
        <v>0</v>
      </c>
      <c r="BK453" s="427">
        <v>0</v>
      </c>
      <c r="BL453" s="427">
        <v>0</v>
      </c>
      <c r="BM453" s="427">
        <v>0</v>
      </c>
      <c r="BN453" s="427">
        <v>0.7</v>
      </c>
      <c r="BO453" s="427">
        <v>0</v>
      </c>
      <c r="BP453" s="427">
        <v>0</v>
      </c>
      <c r="BQ453" s="427">
        <v>0</v>
      </c>
      <c r="BR453" s="427">
        <v>0</v>
      </c>
      <c r="BS453" s="427">
        <v>2</v>
      </c>
      <c r="BT453" s="427">
        <v>0</v>
      </c>
      <c r="BU453" s="427">
        <v>0</v>
      </c>
      <c r="BV453" s="427">
        <v>0</v>
      </c>
      <c r="BW453" s="427">
        <v>0</v>
      </c>
      <c r="BX453" s="427">
        <v>0</v>
      </c>
      <c r="BY453" s="427">
        <v>0</v>
      </c>
      <c r="BZ453" s="427">
        <v>0</v>
      </c>
      <c r="CA453" s="427">
        <v>0</v>
      </c>
      <c r="CB453" s="427">
        <v>0</v>
      </c>
      <c r="CC453" s="427">
        <v>0</v>
      </c>
      <c r="CD453" s="427">
        <v>0</v>
      </c>
      <c r="CE453" s="427">
        <v>0</v>
      </c>
      <c r="CF453" s="427">
        <v>0</v>
      </c>
      <c r="CG453" s="427">
        <v>0</v>
      </c>
      <c r="CH453" s="427">
        <v>0</v>
      </c>
      <c r="CI453" s="427">
        <v>0</v>
      </c>
      <c r="CJ453" s="427">
        <v>0</v>
      </c>
      <c r="CK453" s="427">
        <v>0</v>
      </c>
      <c r="CL453" s="427">
        <v>0</v>
      </c>
      <c r="CM453" s="427">
        <v>0</v>
      </c>
      <c r="CN453" s="427">
        <v>0</v>
      </c>
      <c r="CO453" s="427">
        <v>0</v>
      </c>
      <c r="CP453" s="427">
        <v>0</v>
      </c>
      <c r="CQ453" s="427">
        <v>0</v>
      </c>
      <c r="CR453" s="427">
        <v>0</v>
      </c>
      <c r="CS453" s="427">
        <v>0</v>
      </c>
      <c r="CT453" s="427">
        <v>0</v>
      </c>
      <c r="CU453" s="427">
        <v>0</v>
      </c>
      <c r="CV453" s="427">
        <v>0</v>
      </c>
      <c r="CW453" s="427">
        <v>0</v>
      </c>
      <c r="CX453" s="427">
        <v>0</v>
      </c>
      <c r="CY453" s="427">
        <v>0</v>
      </c>
      <c r="CZ453" s="427">
        <v>0</v>
      </c>
      <c r="DA453" s="427">
        <v>0</v>
      </c>
      <c r="DB453" s="436" t="s">
        <v>2126</v>
      </c>
      <c r="DC453" s="427">
        <v>0.7</v>
      </c>
      <c r="DD453" s="436" t="s">
        <v>2126</v>
      </c>
      <c r="DE453" s="428" t="s">
        <v>2090</v>
      </c>
    </row>
    <row r="454" spans="1:109" customFormat="1">
      <c r="A454" s="424" t="s">
        <v>1287</v>
      </c>
      <c r="B454" s="425" t="s">
        <v>1363</v>
      </c>
      <c r="C454" s="424" t="s">
        <v>1364</v>
      </c>
      <c r="D454" s="426">
        <v>0.20208332999999998</v>
      </c>
      <c r="E454" s="427">
        <v>0</v>
      </c>
      <c r="F454" s="427">
        <v>0</v>
      </c>
      <c r="G454" s="427">
        <v>0</v>
      </c>
      <c r="H454" s="427">
        <v>0</v>
      </c>
      <c r="I454" s="427">
        <v>0</v>
      </c>
      <c r="J454" s="427">
        <v>0</v>
      </c>
      <c r="K454" s="427">
        <v>0</v>
      </c>
      <c r="L454" s="427">
        <v>0</v>
      </c>
      <c r="M454" s="427">
        <v>0</v>
      </c>
      <c r="N454" s="427">
        <v>0</v>
      </c>
      <c r="O454" s="427">
        <v>0</v>
      </c>
      <c r="P454" s="427">
        <v>0</v>
      </c>
      <c r="Q454" s="427">
        <v>0</v>
      </c>
      <c r="R454" s="427">
        <v>0</v>
      </c>
      <c r="S454" s="427">
        <v>0</v>
      </c>
      <c r="T454" s="427">
        <v>0</v>
      </c>
      <c r="U454" s="427">
        <v>0</v>
      </c>
      <c r="V454" s="427">
        <v>0</v>
      </c>
      <c r="W454" s="427">
        <v>0</v>
      </c>
      <c r="X454" s="427">
        <v>0</v>
      </c>
      <c r="Y454" s="427">
        <v>0</v>
      </c>
      <c r="Z454" s="427">
        <v>0</v>
      </c>
      <c r="AA454" s="427">
        <v>0</v>
      </c>
      <c r="AB454" s="427">
        <v>0</v>
      </c>
      <c r="AC454" s="427">
        <v>0</v>
      </c>
      <c r="AD454" s="427">
        <v>0</v>
      </c>
      <c r="AE454" s="427">
        <v>0</v>
      </c>
      <c r="AF454" s="427">
        <v>0</v>
      </c>
      <c r="AG454" s="427">
        <v>0</v>
      </c>
      <c r="AH454" s="427">
        <v>0</v>
      </c>
      <c r="AI454" s="427">
        <v>0</v>
      </c>
      <c r="AJ454" s="427">
        <v>0</v>
      </c>
      <c r="AK454" s="427">
        <v>0</v>
      </c>
      <c r="AL454" s="427">
        <v>0</v>
      </c>
      <c r="AM454" s="427">
        <v>0</v>
      </c>
      <c r="AN454" s="427">
        <v>0</v>
      </c>
      <c r="AO454" s="427">
        <v>0</v>
      </c>
      <c r="AP454" s="427">
        <v>0</v>
      </c>
      <c r="AQ454" s="427">
        <v>0</v>
      </c>
      <c r="AR454" s="427">
        <v>0</v>
      </c>
      <c r="AS454" s="427">
        <v>0</v>
      </c>
      <c r="AT454" s="427">
        <v>0</v>
      </c>
      <c r="AU454" s="427">
        <v>0</v>
      </c>
      <c r="AV454" s="427">
        <v>0</v>
      </c>
      <c r="AW454" s="427">
        <v>0</v>
      </c>
      <c r="AX454" s="427">
        <v>0</v>
      </c>
      <c r="AY454" s="427">
        <v>0</v>
      </c>
      <c r="AZ454" s="427">
        <v>0</v>
      </c>
      <c r="BA454" s="427">
        <v>0</v>
      </c>
      <c r="BB454" s="427">
        <v>0</v>
      </c>
      <c r="BC454" s="427">
        <v>0</v>
      </c>
      <c r="BD454" s="427">
        <v>0.20208332999999998</v>
      </c>
      <c r="BE454" s="427">
        <v>0</v>
      </c>
      <c r="BF454" s="427">
        <v>0</v>
      </c>
      <c r="BG454" s="427">
        <v>0</v>
      </c>
      <c r="BH454" s="427">
        <v>0</v>
      </c>
      <c r="BI454" s="427">
        <v>1</v>
      </c>
      <c r="BJ454" s="427">
        <v>0</v>
      </c>
      <c r="BK454" s="427">
        <v>0</v>
      </c>
      <c r="BL454" s="427">
        <v>0</v>
      </c>
      <c r="BM454" s="427">
        <v>0</v>
      </c>
      <c r="BN454" s="427">
        <v>0.20208332999999998</v>
      </c>
      <c r="BO454" s="427">
        <v>0</v>
      </c>
      <c r="BP454" s="427">
        <v>0</v>
      </c>
      <c r="BQ454" s="427">
        <v>0</v>
      </c>
      <c r="BR454" s="427">
        <v>0</v>
      </c>
      <c r="BS454" s="427">
        <v>1</v>
      </c>
      <c r="BT454" s="427">
        <v>0</v>
      </c>
      <c r="BU454" s="427">
        <v>0</v>
      </c>
      <c r="BV454" s="427">
        <v>0</v>
      </c>
      <c r="BW454" s="427">
        <v>0</v>
      </c>
      <c r="BX454" s="427">
        <v>0</v>
      </c>
      <c r="BY454" s="427">
        <v>0</v>
      </c>
      <c r="BZ454" s="427">
        <v>0</v>
      </c>
      <c r="CA454" s="427">
        <v>0</v>
      </c>
      <c r="CB454" s="427">
        <v>0</v>
      </c>
      <c r="CC454" s="427">
        <v>0</v>
      </c>
      <c r="CD454" s="427">
        <v>0</v>
      </c>
      <c r="CE454" s="427">
        <v>0</v>
      </c>
      <c r="CF454" s="427">
        <v>0</v>
      </c>
      <c r="CG454" s="427">
        <v>0</v>
      </c>
      <c r="CH454" s="427">
        <v>0</v>
      </c>
      <c r="CI454" s="427">
        <v>0</v>
      </c>
      <c r="CJ454" s="427">
        <v>0</v>
      </c>
      <c r="CK454" s="427">
        <v>0</v>
      </c>
      <c r="CL454" s="427">
        <v>0</v>
      </c>
      <c r="CM454" s="427">
        <v>0</v>
      </c>
      <c r="CN454" s="427">
        <v>0</v>
      </c>
      <c r="CO454" s="427">
        <v>0</v>
      </c>
      <c r="CP454" s="427">
        <v>0</v>
      </c>
      <c r="CQ454" s="427">
        <v>0</v>
      </c>
      <c r="CR454" s="427">
        <v>0</v>
      </c>
      <c r="CS454" s="427">
        <v>0</v>
      </c>
      <c r="CT454" s="427">
        <v>0</v>
      </c>
      <c r="CU454" s="427">
        <v>0</v>
      </c>
      <c r="CV454" s="427">
        <v>0</v>
      </c>
      <c r="CW454" s="427">
        <v>0</v>
      </c>
      <c r="CX454" s="427">
        <v>0</v>
      </c>
      <c r="CY454" s="427">
        <v>0</v>
      </c>
      <c r="CZ454" s="427">
        <v>0</v>
      </c>
      <c r="DA454" s="427">
        <v>0</v>
      </c>
      <c r="DB454" s="436" t="s">
        <v>2126</v>
      </c>
      <c r="DC454" s="427">
        <v>0.20208332999999998</v>
      </c>
      <c r="DD454" s="436" t="s">
        <v>2126</v>
      </c>
      <c r="DE454" s="428" t="s">
        <v>2090</v>
      </c>
    </row>
    <row r="455" spans="1:109" customFormat="1" ht="78.75">
      <c r="A455" s="424" t="s">
        <v>1287</v>
      </c>
      <c r="B455" s="425" t="s">
        <v>1365</v>
      </c>
      <c r="C455" s="424" t="s">
        <v>1366</v>
      </c>
      <c r="D455" s="426">
        <v>33.0959255</v>
      </c>
      <c r="E455" s="427">
        <v>33.0959255</v>
      </c>
      <c r="F455" s="427">
        <v>0</v>
      </c>
      <c r="G455" s="427">
        <v>0</v>
      </c>
      <c r="H455" s="427">
        <v>0</v>
      </c>
      <c r="I455" s="427">
        <v>0</v>
      </c>
      <c r="J455" s="427">
        <v>0</v>
      </c>
      <c r="K455" s="427">
        <v>0</v>
      </c>
      <c r="L455" s="427">
        <v>1</v>
      </c>
      <c r="M455" s="427">
        <v>0</v>
      </c>
      <c r="N455" s="427">
        <v>0</v>
      </c>
      <c r="O455" s="427">
        <v>0</v>
      </c>
      <c r="P455" s="427">
        <v>0</v>
      </c>
      <c r="Q455" s="427">
        <v>0</v>
      </c>
      <c r="R455" s="427">
        <v>0</v>
      </c>
      <c r="S455" s="427">
        <v>0</v>
      </c>
      <c r="T455" s="427">
        <v>0</v>
      </c>
      <c r="U455" s="427">
        <v>0</v>
      </c>
      <c r="V455" s="427">
        <v>0</v>
      </c>
      <c r="W455" s="427">
        <v>0</v>
      </c>
      <c r="X455" s="427">
        <v>0</v>
      </c>
      <c r="Y455" s="427">
        <v>0</v>
      </c>
      <c r="Z455" s="427">
        <v>0</v>
      </c>
      <c r="AA455" s="427">
        <v>0</v>
      </c>
      <c r="AB455" s="427">
        <v>0</v>
      </c>
      <c r="AC455" s="427">
        <v>0</v>
      </c>
      <c r="AD455" s="427">
        <v>0</v>
      </c>
      <c r="AE455" s="427">
        <v>0</v>
      </c>
      <c r="AF455" s="427">
        <v>0</v>
      </c>
      <c r="AG455" s="427">
        <v>0</v>
      </c>
      <c r="AH455" s="427">
        <v>0</v>
      </c>
      <c r="AI455" s="427">
        <v>0</v>
      </c>
      <c r="AJ455" s="427">
        <v>0</v>
      </c>
      <c r="AK455" s="427">
        <v>0</v>
      </c>
      <c r="AL455" s="427">
        <v>0</v>
      </c>
      <c r="AM455" s="427">
        <v>0</v>
      </c>
      <c r="AN455" s="427">
        <v>0</v>
      </c>
      <c r="AO455" s="427">
        <v>0</v>
      </c>
      <c r="AP455" s="427">
        <v>0</v>
      </c>
      <c r="AQ455" s="427">
        <v>0</v>
      </c>
      <c r="AR455" s="427">
        <v>0</v>
      </c>
      <c r="AS455" s="427">
        <v>33.0959255</v>
      </c>
      <c r="AT455" s="427">
        <v>0</v>
      </c>
      <c r="AU455" s="427">
        <v>0</v>
      </c>
      <c r="AV455" s="427">
        <v>0</v>
      </c>
      <c r="AW455" s="427">
        <v>0</v>
      </c>
      <c r="AX455" s="427">
        <v>0</v>
      </c>
      <c r="AY455" s="427">
        <v>0</v>
      </c>
      <c r="AZ455" s="427">
        <v>1</v>
      </c>
      <c r="BA455" s="427">
        <v>0</v>
      </c>
      <c r="BB455" s="427">
        <v>0</v>
      </c>
      <c r="BC455" s="427">
        <v>0</v>
      </c>
      <c r="BD455" s="427">
        <v>0</v>
      </c>
      <c r="BE455" s="427">
        <v>0</v>
      </c>
      <c r="BF455" s="427">
        <v>0</v>
      </c>
      <c r="BG455" s="427">
        <v>0</v>
      </c>
      <c r="BH455" s="427">
        <v>0</v>
      </c>
      <c r="BI455" s="427">
        <v>0</v>
      </c>
      <c r="BJ455" s="427">
        <v>0</v>
      </c>
      <c r="BK455" s="427">
        <v>0</v>
      </c>
      <c r="BL455" s="427">
        <v>0</v>
      </c>
      <c r="BM455" s="427">
        <v>0</v>
      </c>
      <c r="BN455" s="427">
        <v>0</v>
      </c>
      <c r="BO455" s="427">
        <v>0</v>
      </c>
      <c r="BP455" s="427">
        <v>0</v>
      </c>
      <c r="BQ455" s="427">
        <v>0</v>
      </c>
      <c r="BR455" s="427">
        <v>0</v>
      </c>
      <c r="BS455" s="427">
        <v>0</v>
      </c>
      <c r="BT455" s="427">
        <v>0</v>
      </c>
      <c r="BU455" s="427">
        <v>0</v>
      </c>
      <c r="BV455" s="427">
        <v>0</v>
      </c>
      <c r="BW455" s="427">
        <v>0</v>
      </c>
      <c r="BX455" s="427">
        <v>0</v>
      </c>
      <c r="BY455" s="427">
        <v>0</v>
      </c>
      <c r="BZ455" s="427">
        <v>0</v>
      </c>
      <c r="CA455" s="427">
        <v>0</v>
      </c>
      <c r="CB455" s="427">
        <v>0</v>
      </c>
      <c r="CC455" s="427">
        <v>0</v>
      </c>
      <c r="CD455" s="427">
        <v>0</v>
      </c>
      <c r="CE455" s="427">
        <v>0</v>
      </c>
      <c r="CF455" s="427">
        <v>0</v>
      </c>
      <c r="CG455" s="427">
        <v>0</v>
      </c>
      <c r="CH455" s="427">
        <v>0</v>
      </c>
      <c r="CI455" s="427">
        <v>0</v>
      </c>
      <c r="CJ455" s="427">
        <v>0</v>
      </c>
      <c r="CK455" s="427">
        <v>0</v>
      </c>
      <c r="CL455" s="427">
        <v>0</v>
      </c>
      <c r="CM455" s="427">
        <v>0</v>
      </c>
      <c r="CN455" s="427">
        <v>0</v>
      </c>
      <c r="CO455" s="427">
        <v>0</v>
      </c>
      <c r="CP455" s="427">
        <v>0</v>
      </c>
      <c r="CQ455" s="427">
        <v>0</v>
      </c>
      <c r="CR455" s="427">
        <v>0</v>
      </c>
      <c r="CS455" s="427">
        <v>0</v>
      </c>
      <c r="CT455" s="427">
        <v>0</v>
      </c>
      <c r="CU455" s="427">
        <v>0</v>
      </c>
      <c r="CV455" s="427">
        <v>0</v>
      </c>
      <c r="CW455" s="427">
        <v>0</v>
      </c>
      <c r="CX455" s="427">
        <v>0</v>
      </c>
      <c r="CY455" s="427">
        <v>0</v>
      </c>
      <c r="CZ455" s="427">
        <v>0</v>
      </c>
      <c r="DA455" s="427">
        <v>0</v>
      </c>
      <c r="DB455" s="436" t="s">
        <v>2126</v>
      </c>
      <c r="DC455" s="427">
        <v>0</v>
      </c>
      <c r="DD455" s="436" t="s">
        <v>2126</v>
      </c>
      <c r="DE455" s="428" t="s">
        <v>2082</v>
      </c>
    </row>
    <row r="456" spans="1:109" customFormat="1">
      <c r="A456" s="424">
        <v>2</v>
      </c>
      <c r="B456" s="425" t="s">
        <v>1367</v>
      </c>
      <c r="C456" s="424" t="s">
        <v>507</v>
      </c>
      <c r="D456" s="426">
        <v>1258.0653074119264</v>
      </c>
      <c r="E456" s="427">
        <v>0</v>
      </c>
      <c r="F456" s="427">
        <v>273.24121386771935</v>
      </c>
      <c r="G456" s="427">
        <v>24.438479311224491</v>
      </c>
      <c r="H456" s="427">
        <v>0</v>
      </c>
      <c r="I456" s="427">
        <v>40.167984693877543</v>
      </c>
      <c r="J456" s="427">
        <v>0</v>
      </c>
      <c r="K456" s="427">
        <v>1769</v>
      </c>
      <c r="L456" s="427">
        <v>0</v>
      </c>
      <c r="M456" s="427">
        <v>166</v>
      </c>
      <c r="N456" s="427">
        <v>0</v>
      </c>
      <c r="O456" s="427">
        <v>0</v>
      </c>
      <c r="P456" s="427">
        <v>19.100181081132604</v>
      </c>
      <c r="Q456" s="427">
        <v>2.9596198278061223</v>
      </c>
      <c r="R456" s="427">
        <v>0</v>
      </c>
      <c r="S456" s="427">
        <v>10.041996173469386</v>
      </c>
      <c r="T456" s="427">
        <v>0</v>
      </c>
      <c r="U456" s="427">
        <v>0</v>
      </c>
      <c r="V456" s="427">
        <v>0</v>
      </c>
      <c r="W456" s="427">
        <v>0</v>
      </c>
      <c r="X456" s="427">
        <v>0</v>
      </c>
      <c r="Y456" s="427">
        <v>0</v>
      </c>
      <c r="Z456" s="427">
        <v>38.898378132696962</v>
      </c>
      <c r="AA456" s="427">
        <v>2.9596198278061223</v>
      </c>
      <c r="AB456" s="427">
        <v>0</v>
      </c>
      <c r="AC456" s="427">
        <v>10.041996173469386</v>
      </c>
      <c r="AD456" s="427">
        <v>0</v>
      </c>
      <c r="AE456" s="427">
        <v>0</v>
      </c>
      <c r="AF456" s="427">
        <v>0</v>
      </c>
      <c r="AG456" s="427">
        <v>110</v>
      </c>
      <c r="AH456" s="427">
        <v>0</v>
      </c>
      <c r="AI456" s="427">
        <v>0</v>
      </c>
      <c r="AJ456" s="427">
        <v>91.471865819581282</v>
      </c>
      <c r="AK456" s="427">
        <v>15.559619827806122</v>
      </c>
      <c r="AL456" s="427">
        <v>0</v>
      </c>
      <c r="AM456" s="427">
        <v>10.041996173469386</v>
      </c>
      <c r="AN456" s="427">
        <v>0</v>
      </c>
      <c r="AO456" s="427">
        <v>1</v>
      </c>
      <c r="AP456" s="427">
        <v>0</v>
      </c>
      <c r="AQ456" s="427">
        <v>56</v>
      </c>
      <c r="AR456" s="427">
        <v>0</v>
      </c>
      <c r="AS456" s="427">
        <v>0</v>
      </c>
      <c r="AT456" s="427">
        <v>123.7707888343085</v>
      </c>
      <c r="AU456" s="427">
        <v>2.9596198278061223</v>
      </c>
      <c r="AV456" s="427">
        <v>0</v>
      </c>
      <c r="AW456" s="427">
        <v>10.041996173469386</v>
      </c>
      <c r="AX456" s="427">
        <v>0</v>
      </c>
      <c r="AY456" s="427">
        <v>1768</v>
      </c>
      <c r="AZ456" s="427">
        <v>0</v>
      </c>
      <c r="BA456" s="427">
        <v>0</v>
      </c>
      <c r="BB456" s="427">
        <v>0</v>
      </c>
      <c r="BC456" s="427">
        <v>0</v>
      </c>
      <c r="BD456" s="427">
        <v>64.287002689999994</v>
      </c>
      <c r="BE456" s="427">
        <v>1.083</v>
      </c>
      <c r="BF456" s="427">
        <v>0</v>
      </c>
      <c r="BG456" s="427">
        <v>21.094999999999999</v>
      </c>
      <c r="BH456" s="427">
        <v>0</v>
      </c>
      <c r="BI456" s="427">
        <v>0</v>
      </c>
      <c r="BJ456" s="427">
        <v>0</v>
      </c>
      <c r="BK456" s="427">
        <v>0</v>
      </c>
      <c r="BL456" s="427">
        <v>0</v>
      </c>
      <c r="BM456" s="427">
        <v>0</v>
      </c>
      <c r="BN456" s="427">
        <v>64.287002689999994</v>
      </c>
      <c r="BO456" s="427">
        <v>1.083</v>
      </c>
      <c r="BP456" s="427">
        <v>0</v>
      </c>
      <c r="BQ456" s="427">
        <v>21.094999999999999</v>
      </c>
      <c r="BR456" s="427">
        <v>0</v>
      </c>
      <c r="BS456" s="427">
        <v>0</v>
      </c>
      <c r="BT456" s="427">
        <v>0</v>
      </c>
      <c r="BU456" s="427">
        <v>0</v>
      </c>
      <c r="BV456" s="427">
        <v>0</v>
      </c>
      <c r="BW456" s="427">
        <v>0</v>
      </c>
      <c r="BX456" s="427">
        <v>0</v>
      </c>
      <c r="BY456" s="427">
        <v>0</v>
      </c>
      <c r="BZ456" s="427">
        <v>0</v>
      </c>
      <c r="CA456" s="427">
        <v>0</v>
      </c>
      <c r="CB456" s="427">
        <v>0</v>
      </c>
      <c r="CC456" s="427">
        <v>0</v>
      </c>
      <c r="CD456" s="427">
        <v>0</v>
      </c>
      <c r="CE456" s="427">
        <v>0</v>
      </c>
      <c r="CF456" s="427">
        <v>0</v>
      </c>
      <c r="CG456" s="427">
        <v>0</v>
      </c>
      <c r="CH456" s="427">
        <v>0</v>
      </c>
      <c r="CI456" s="427">
        <v>0</v>
      </c>
      <c r="CJ456" s="427">
        <v>0</v>
      </c>
      <c r="CK456" s="427">
        <v>0</v>
      </c>
      <c r="CL456" s="427">
        <v>0</v>
      </c>
      <c r="CM456" s="427">
        <v>0</v>
      </c>
      <c r="CN456" s="427">
        <v>0</v>
      </c>
      <c r="CO456" s="427">
        <v>0</v>
      </c>
      <c r="CP456" s="427">
        <v>0</v>
      </c>
      <c r="CQ456" s="427">
        <v>0</v>
      </c>
      <c r="CR456" s="427">
        <v>0</v>
      </c>
      <c r="CS456" s="427">
        <v>0</v>
      </c>
      <c r="CT456" s="427">
        <v>0</v>
      </c>
      <c r="CU456" s="427">
        <v>0</v>
      </c>
      <c r="CV456" s="427">
        <v>0</v>
      </c>
      <c r="CW456" s="427">
        <v>0</v>
      </c>
      <c r="CX456" s="427">
        <v>0</v>
      </c>
      <c r="CY456" s="427">
        <v>0</v>
      </c>
      <c r="CZ456" s="427">
        <v>0</v>
      </c>
      <c r="DA456" s="427">
        <v>0</v>
      </c>
      <c r="DB456" s="436" t="s">
        <v>2126</v>
      </c>
      <c r="DC456" s="427">
        <v>45.18682160886739</v>
      </c>
      <c r="DD456" s="436">
        <v>2.3657797492560682</v>
      </c>
      <c r="DE456" s="428" t="s">
        <v>38</v>
      </c>
    </row>
    <row r="457" spans="1:109" customFormat="1">
      <c r="A457" s="424" t="s">
        <v>1368</v>
      </c>
      <c r="B457" s="425" t="s">
        <v>523</v>
      </c>
      <c r="C457" s="424" t="s">
        <v>507</v>
      </c>
      <c r="D457" s="426">
        <v>765.95193196552361</v>
      </c>
      <c r="E457" s="427">
        <v>0</v>
      </c>
      <c r="F457" s="427">
        <v>76.400724324530415</v>
      </c>
      <c r="G457" s="427">
        <v>11.838479311224489</v>
      </c>
      <c r="H457" s="427">
        <v>0</v>
      </c>
      <c r="I457" s="427">
        <v>40.167984693877543</v>
      </c>
      <c r="J457" s="427">
        <v>0</v>
      </c>
      <c r="K457" s="427">
        <v>0</v>
      </c>
      <c r="L457" s="427">
        <v>0</v>
      </c>
      <c r="M457" s="427">
        <v>0</v>
      </c>
      <c r="N457" s="427">
        <v>0</v>
      </c>
      <c r="O457" s="427">
        <v>0</v>
      </c>
      <c r="P457" s="427">
        <v>19.100181081132604</v>
      </c>
      <c r="Q457" s="427">
        <v>2.9596198278061223</v>
      </c>
      <c r="R457" s="427">
        <v>0</v>
      </c>
      <c r="S457" s="427">
        <v>10.041996173469386</v>
      </c>
      <c r="T457" s="427">
        <v>0</v>
      </c>
      <c r="U457" s="427">
        <v>0</v>
      </c>
      <c r="V457" s="427">
        <v>0</v>
      </c>
      <c r="W457" s="427">
        <v>0</v>
      </c>
      <c r="X457" s="427">
        <v>0</v>
      </c>
      <c r="Y457" s="427">
        <v>0</v>
      </c>
      <c r="Z457" s="427">
        <v>19.100181081132604</v>
      </c>
      <c r="AA457" s="427">
        <v>2.9596198278061223</v>
      </c>
      <c r="AB457" s="427">
        <v>0</v>
      </c>
      <c r="AC457" s="427">
        <v>10.041996173469386</v>
      </c>
      <c r="AD457" s="427">
        <v>0</v>
      </c>
      <c r="AE457" s="427">
        <v>0</v>
      </c>
      <c r="AF457" s="427">
        <v>0</v>
      </c>
      <c r="AG457" s="427">
        <v>0</v>
      </c>
      <c r="AH457" s="427">
        <v>0</v>
      </c>
      <c r="AI457" s="427">
        <v>0</v>
      </c>
      <c r="AJ457" s="427">
        <v>19.100181081132604</v>
      </c>
      <c r="AK457" s="427">
        <v>2.9596198278061223</v>
      </c>
      <c r="AL457" s="427">
        <v>0</v>
      </c>
      <c r="AM457" s="427">
        <v>10.041996173469386</v>
      </c>
      <c r="AN457" s="427">
        <v>0</v>
      </c>
      <c r="AO457" s="427">
        <v>0</v>
      </c>
      <c r="AP457" s="427">
        <v>0</v>
      </c>
      <c r="AQ457" s="427">
        <v>0</v>
      </c>
      <c r="AR457" s="427">
        <v>0</v>
      </c>
      <c r="AS457" s="427">
        <v>0</v>
      </c>
      <c r="AT457" s="427">
        <v>19.100181081132604</v>
      </c>
      <c r="AU457" s="427">
        <v>2.9596198278061223</v>
      </c>
      <c r="AV457" s="427">
        <v>0</v>
      </c>
      <c r="AW457" s="427">
        <v>10.041996173469386</v>
      </c>
      <c r="AX457" s="427">
        <v>0</v>
      </c>
      <c r="AY457" s="427">
        <v>0</v>
      </c>
      <c r="AZ457" s="427">
        <v>0</v>
      </c>
      <c r="BA457" s="427">
        <v>0</v>
      </c>
      <c r="BB457" s="427">
        <v>0</v>
      </c>
      <c r="BC457" s="427">
        <v>0</v>
      </c>
      <c r="BD457" s="427">
        <v>20.784898559999995</v>
      </c>
      <c r="BE457" s="427">
        <v>1.083</v>
      </c>
      <c r="BF457" s="427">
        <v>0</v>
      </c>
      <c r="BG457" s="427">
        <v>11.994999999999999</v>
      </c>
      <c r="BH457" s="427">
        <v>0</v>
      </c>
      <c r="BI457" s="427">
        <v>0</v>
      </c>
      <c r="BJ457" s="427">
        <v>0</v>
      </c>
      <c r="BK457" s="427">
        <v>0</v>
      </c>
      <c r="BL457" s="427">
        <v>0</v>
      </c>
      <c r="BM457" s="427">
        <v>0</v>
      </c>
      <c r="BN457" s="427">
        <v>20.784898559999995</v>
      </c>
      <c r="BO457" s="427">
        <v>1.083</v>
      </c>
      <c r="BP457" s="427">
        <v>0</v>
      </c>
      <c r="BQ457" s="427">
        <v>11.994999999999999</v>
      </c>
      <c r="BR457" s="427">
        <v>0</v>
      </c>
      <c r="BS457" s="427">
        <v>0</v>
      </c>
      <c r="BT457" s="427">
        <v>0</v>
      </c>
      <c r="BU457" s="427">
        <v>0</v>
      </c>
      <c r="BV457" s="427">
        <v>0</v>
      </c>
      <c r="BW457" s="427">
        <v>0</v>
      </c>
      <c r="BX457" s="427">
        <v>0</v>
      </c>
      <c r="BY457" s="427">
        <v>0</v>
      </c>
      <c r="BZ457" s="427">
        <v>0</v>
      </c>
      <c r="CA457" s="427">
        <v>0</v>
      </c>
      <c r="CB457" s="427">
        <v>0</v>
      </c>
      <c r="CC457" s="427">
        <v>0</v>
      </c>
      <c r="CD457" s="427">
        <v>0</v>
      </c>
      <c r="CE457" s="427">
        <v>0</v>
      </c>
      <c r="CF457" s="427">
        <v>0</v>
      </c>
      <c r="CG457" s="427">
        <v>0</v>
      </c>
      <c r="CH457" s="427">
        <v>0</v>
      </c>
      <c r="CI457" s="427">
        <v>0</v>
      </c>
      <c r="CJ457" s="427">
        <v>0</v>
      </c>
      <c r="CK457" s="427">
        <v>0</v>
      </c>
      <c r="CL457" s="427">
        <v>0</v>
      </c>
      <c r="CM457" s="427">
        <v>0</v>
      </c>
      <c r="CN457" s="427">
        <v>0</v>
      </c>
      <c r="CO457" s="427">
        <v>0</v>
      </c>
      <c r="CP457" s="427">
        <v>0</v>
      </c>
      <c r="CQ457" s="427">
        <v>0</v>
      </c>
      <c r="CR457" s="427">
        <v>0</v>
      </c>
      <c r="CS457" s="427">
        <v>0</v>
      </c>
      <c r="CT457" s="427">
        <v>0</v>
      </c>
      <c r="CU457" s="427">
        <v>0</v>
      </c>
      <c r="CV457" s="427">
        <v>0</v>
      </c>
      <c r="CW457" s="427">
        <v>0</v>
      </c>
      <c r="CX457" s="427">
        <v>0</v>
      </c>
      <c r="CY457" s="427">
        <v>0</v>
      </c>
      <c r="CZ457" s="427">
        <v>0</v>
      </c>
      <c r="DA457" s="427">
        <v>0</v>
      </c>
      <c r="DB457" s="436" t="s">
        <v>2126</v>
      </c>
      <c r="DC457" s="427">
        <v>1.6847174788673911</v>
      </c>
      <c r="DD457" s="436">
        <v>8.8204267368521272E-2</v>
      </c>
      <c r="DE457" s="428" t="s">
        <v>38</v>
      </c>
    </row>
    <row r="458" spans="1:109" customFormat="1" ht="31.5">
      <c r="A458" s="424" t="s">
        <v>1369</v>
      </c>
      <c r="B458" s="425" t="s">
        <v>525</v>
      </c>
      <c r="C458" s="424" t="s">
        <v>507</v>
      </c>
      <c r="D458" s="426">
        <v>765.95193196552361</v>
      </c>
      <c r="E458" s="427">
        <v>0</v>
      </c>
      <c r="F458" s="427">
        <v>76.400724324530415</v>
      </c>
      <c r="G458" s="427">
        <v>11.838479311224489</v>
      </c>
      <c r="H458" s="427">
        <v>0</v>
      </c>
      <c r="I458" s="427">
        <v>40.167984693877543</v>
      </c>
      <c r="J458" s="427">
        <v>0</v>
      </c>
      <c r="K458" s="427">
        <v>0</v>
      </c>
      <c r="L458" s="427">
        <v>0</v>
      </c>
      <c r="M458" s="427">
        <v>0</v>
      </c>
      <c r="N458" s="427">
        <v>0</v>
      </c>
      <c r="O458" s="427">
        <v>0</v>
      </c>
      <c r="P458" s="427">
        <v>19.100181081132604</v>
      </c>
      <c r="Q458" s="427">
        <v>2.9596198278061223</v>
      </c>
      <c r="R458" s="427">
        <v>0</v>
      </c>
      <c r="S458" s="427">
        <v>10.041996173469386</v>
      </c>
      <c r="T458" s="427">
        <v>0</v>
      </c>
      <c r="U458" s="427">
        <v>0</v>
      </c>
      <c r="V458" s="427">
        <v>0</v>
      </c>
      <c r="W458" s="427">
        <v>0</v>
      </c>
      <c r="X458" s="427">
        <v>0</v>
      </c>
      <c r="Y458" s="427">
        <v>0</v>
      </c>
      <c r="Z458" s="427">
        <v>19.100181081132604</v>
      </c>
      <c r="AA458" s="427">
        <v>2.9596198278061223</v>
      </c>
      <c r="AB458" s="427">
        <v>0</v>
      </c>
      <c r="AC458" s="427">
        <v>10.041996173469386</v>
      </c>
      <c r="AD458" s="427">
        <v>0</v>
      </c>
      <c r="AE458" s="427">
        <v>0</v>
      </c>
      <c r="AF458" s="427">
        <v>0</v>
      </c>
      <c r="AG458" s="427">
        <v>0</v>
      </c>
      <c r="AH458" s="427">
        <v>0</v>
      </c>
      <c r="AI458" s="427">
        <v>0</v>
      </c>
      <c r="AJ458" s="427">
        <v>19.100181081132604</v>
      </c>
      <c r="AK458" s="427">
        <v>2.9596198278061223</v>
      </c>
      <c r="AL458" s="427">
        <v>0</v>
      </c>
      <c r="AM458" s="427">
        <v>10.041996173469386</v>
      </c>
      <c r="AN458" s="427">
        <v>0</v>
      </c>
      <c r="AO458" s="427">
        <v>0</v>
      </c>
      <c r="AP458" s="427">
        <v>0</v>
      </c>
      <c r="AQ458" s="427">
        <v>0</v>
      </c>
      <c r="AR458" s="427">
        <v>0</v>
      </c>
      <c r="AS458" s="427">
        <v>0</v>
      </c>
      <c r="AT458" s="427">
        <v>19.100181081132604</v>
      </c>
      <c r="AU458" s="427">
        <v>2.9596198278061223</v>
      </c>
      <c r="AV458" s="427">
        <v>0</v>
      </c>
      <c r="AW458" s="427">
        <v>10.041996173469386</v>
      </c>
      <c r="AX458" s="427">
        <v>0</v>
      </c>
      <c r="AY458" s="427">
        <v>0</v>
      </c>
      <c r="AZ458" s="427">
        <v>0</v>
      </c>
      <c r="BA458" s="427">
        <v>0</v>
      </c>
      <c r="BB458" s="427">
        <v>0</v>
      </c>
      <c r="BC458" s="427">
        <v>0</v>
      </c>
      <c r="BD458" s="427">
        <v>20.784898559999995</v>
      </c>
      <c r="BE458" s="427">
        <v>1.083</v>
      </c>
      <c r="BF458" s="427">
        <v>0</v>
      </c>
      <c r="BG458" s="427">
        <v>11.994999999999999</v>
      </c>
      <c r="BH458" s="427">
        <v>0</v>
      </c>
      <c r="BI458" s="427">
        <v>0</v>
      </c>
      <c r="BJ458" s="427">
        <v>0</v>
      </c>
      <c r="BK458" s="427">
        <v>0</v>
      </c>
      <c r="BL458" s="427">
        <v>0</v>
      </c>
      <c r="BM458" s="427">
        <v>0</v>
      </c>
      <c r="BN458" s="427">
        <v>20.784898559999995</v>
      </c>
      <c r="BO458" s="427">
        <v>1.083</v>
      </c>
      <c r="BP458" s="427">
        <v>0</v>
      </c>
      <c r="BQ458" s="427">
        <v>11.994999999999999</v>
      </c>
      <c r="BR458" s="427">
        <v>0</v>
      </c>
      <c r="BS458" s="427">
        <v>0</v>
      </c>
      <c r="BT458" s="427">
        <v>0</v>
      </c>
      <c r="BU458" s="427">
        <v>0</v>
      </c>
      <c r="BV458" s="427">
        <v>0</v>
      </c>
      <c r="BW458" s="427">
        <v>0</v>
      </c>
      <c r="BX458" s="427">
        <v>0</v>
      </c>
      <c r="BY458" s="427">
        <v>0</v>
      </c>
      <c r="BZ458" s="427">
        <v>0</v>
      </c>
      <c r="CA458" s="427">
        <v>0</v>
      </c>
      <c r="CB458" s="427">
        <v>0</v>
      </c>
      <c r="CC458" s="427">
        <v>0</v>
      </c>
      <c r="CD458" s="427">
        <v>0</v>
      </c>
      <c r="CE458" s="427">
        <v>0</v>
      </c>
      <c r="CF458" s="427">
        <v>0</v>
      </c>
      <c r="CG458" s="427">
        <v>0</v>
      </c>
      <c r="CH458" s="427">
        <v>0</v>
      </c>
      <c r="CI458" s="427">
        <v>0</v>
      </c>
      <c r="CJ458" s="427">
        <v>0</v>
      </c>
      <c r="CK458" s="427">
        <v>0</v>
      </c>
      <c r="CL458" s="427">
        <v>0</v>
      </c>
      <c r="CM458" s="427">
        <v>0</v>
      </c>
      <c r="CN458" s="427">
        <v>0</v>
      </c>
      <c r="CO458" s="427">
        <v>0</v>
      </c>
      <c r="CP458" s="427">
        <v>0</v>
      </c>
      <c r="CQ458" s="427">
        <v>0</v>
      </c>
      <c r="CR458" s="427">
        <v>0</v>
      </c>
      <c r="CS458" s="427">
        <v>0</v>
      </c>
      <c r="CT458" s="427">
        <v>0</v>
      </c>
      <c r="CU458" s="427">
        <v>0</v>
      </c>
      <c r="CV458" s="427">
        <v>0</v>
      </c>
      <c r="CW458" s="427">
        <v>0</v>
      </c>
      <c r="CX458" s="427">
        <v>0</v>
      </c>
      <c r="CY458" s="427">
        <v>0</v>
      </c>
      <c r="CZ458" s="427">
        <v>0</v>
      </c>
      <c r="DA458" s="427">
        <v>0</v>
      </c>
      <c r="DB458" s="436" t="s">
        <v>2126</v>
      </c>
      <c r="DC458" s="427">
        <v>1.6847174788673911</v>
      </c>
      <c r="DD458" s="436">
        <v>8.8204267368521272E-2</v>
      </c>
      <c r="DE458" s="428" t="s">
        <v>38</v>
      </c>
    </row>
    <row r="459" spans="1:109" customFormat="1" ht="47.25">
      <c r="A459" s="424" t="s">
        <v>1370</v>
      </c>
      <c r="B459" s="425" t="s">
        <v>1451</v>
      </c>
      <c r="C459" s="424" t="s">
        <v>507</v>
      </c>
      <c r="D459" s="426">
        <v>681.84594820290408</v>
      </c>
      <c r="E459" s="427">
        <v>0</v>
      </c>
      <c r="F459" s="427">
        <v>66.147474324530407</v>
      </c>
      <c r="G459" s="427">
        <v>11.450622168367346</v>
      </c>
      <c r="H459" s="427">
        <v>0</v>
      </c>
      <c r="I459" s="427">
        <v>39.149413265306116</v>
      </c>
      <c r="J459" s="427">
        <v>0</v>
      </c>
      <c r="K459" s="427">
        <v>0</v>
      </c>
      <c r="L459" s="427">
        <v>0</v>
      </c>
      <c r="M459" s="427">
        <v>0</v>
      </c>
      <c r="N459" s="427">
        <v>0</v>
      </c>
      <c r="O459" s="427">
        <v>0</v>
      </c>
      <c r="P459" s="427">
        <v>16.536868581132602</v>
      </c>
      <c r="Q459" s="427">
        <v>2.8626555420918365</v>
      </c>
      <c r="R459" s="427">
        <v>0</v>
      </c>
      <c r="S459" s="427">
        <v>9.7873533163265289</v>
      </c>
      <c r="T459" s="427">
        <v>0</v>
      </c>
      <c r="U459" s="427">
        <v>0</v>
      </c>
      <c r="V459" s="427">
        <v>0</v>
      </c>
      <c r="W459" s="427">
        <v>0</v>
      </c>
      <c r="X459" s="427">
        <v>0</v>
      </c>
      <c r="Y459" s="427">
        <v>0</v>
      </c>
      <c r="Z459" s="427">
        <v>16.536868581132602</v>
      </c>
      <c r="AA459" s="427">
        <v>2.8626555420918365</v>
      </c>
      <c r="AB459" s="427">
        <v>0</v>
      </c>
      <c r="AC459" s="427">
        <v>9.7873533163265289</v>
      </c>
      <c r="AD459" s="427">
        <v>0</v>
      </c>
      <c r="AE459" s="427">
        <v>0</v>
      </c>
      <c r="AF459" s="427">
        <v>0</v>
      </c>
      <c r="AG459" s="427">
        <v>0</v>
      </c>
      <c r="AH459" s="427">
        <v>0</v>
      </c>
      <c r="AI459" s="427">
        <v>0</v>
      </c>
      <c r="AJ459" s="427">
        <v>16.536868581132602</v>
      </c>
      <c r="AK459" s="427">
        <v>2.8626555420918365</v>
      </c>
      <c r="AL459" s="427">
        <v>0</v>
      </c>
      <c r="AM459" s="427">
        <v>9.7873533163265289</v>
      </c>
      <c r="AN459" s="427">
        <v>0</v>
      </c>
      <c r="AO459" s="427">
        <v>0</v>
      </c>
      <c r="AP459" s="427">
        <v>0</v>
      </c>
      <c r="AQ459" s="427">
        <v>0</v>
      </c>
      <c r="AR459" s="427">
        <v>0</v>
      </c>
      <c r="AS459" s="427">
        <v>0</v>
      </c>
      <c r="AT459" s="427">
        <v>16.536868581132602</v>
      </c>
      <c r="AU459" s="427">
        <v>2.8626555420918365</v>
      </c>
      <c r="AV459" s="427">
        <v>0</v>
      </c>
      <c r="AW459" s="427">
        <v>9.7873533163265289</v>
      </c>
      <c r="AX459" s="427">
        <v>0</v>
      </c>
      <c r="AY459" s="427">
        <v>0</v>
      </c>
      <c r="AZ459" s="427">
        <v>0</v>
      </c>
      <c r="BA459" s="427">
        <v>0</v>
      </c>
      <c r="BB459" s="427">
        <v>0</v>
      </c>
      <c r="BC459" s="427">
        <v>0</v>
      </c>
      <c r="BD459" s="427">
        <v>18.892559399999996</v>
      </c>
      <c r="BE459" s="427">
        <v>0.89800000000000002</v>
      </c>
      <c r="BF459" s="427">
        <v>0</v>
      </c>
      <c r="BG459" s="427">
        <v>11.032</v>
      </c>
      <c r="BH459" s="427">
        <v>0</v>
      </c>
      <c r="BI459" s="427">
        <v>0</v>
      </c>
      <c r="BJ459" s="427">
        <v>0</v>
      </c>
      <c r="BK459" s="427">
        <v>0</v>
      </c>
      <c r="BL459" s="427">
        <v>0</v>
      </c>
      <c r="BM459" s="427">
        <v>0</v>
      </c>
      <c r="BN459" s="427">
        <v>18.892559399999996</v>
      </c>
      <c r="BO459" s="427">
        <v>0.89800000000000002</v>
      </c>
      <c r="BP459" s="427">
        <v>0</v>
      </c>
      <c r="BQ459" s="427">
        <v>11.032</v>
      </c>
      <c r="BR459" s="427">
        <v>0</v>
      </c>
      <c r="BS459" s="427">
        <v>0</v>
      </c>
      <c r="BT459" s="427">
        <v>0</v>
      </c>
      <c r="BU459" s="427">
        <v>0</v>
      </c>
      <c r="BV459" s="427">
        <v>0</v>
      </c>
      <c r="BW459" s="427">
        <v>0</v>
      </c>
      <c r="BX459" s="427">
        <v>0</v>
      </c>
      <c r="BY459" s="427">
        <v>0</v>
      </c>
      <c r="BZ459" s="427">
        <v>0</v>
      </c>
      <c r="CA459" s="427">
        <v>0</v>
      </c>
      <c r="CB459" s="427">
        <v>0</v>
      </c>
      <c r="CC459" s="427">
        <v>0</v>
      </c>
      <c r="CD459" s="427">
        <v>0</v>
      </c>
      <c r="CE459" s="427">
        <v>0</v>
      </c>
      <c r="CF459" s="427">
        <v>0</v>
      </c>
      <c r="CG459" s="427">
        <v>0</v>
      </c>
      <c r="CH459" s="427">
        <v>0</v>
      </c>
      <c r="CI459" s="427">
        <v>0</v>
      </c>
      <c r="CJ459" s="427">
        <v>0</v>
      </c>
      <c r="CK459" s="427">
        <v>0</v>
      </c>
      <c r="CL459" s="427">
        <v>0</v>
      </c>
      <c r="CM459" s="427">
        <v>0</v>
      </c>
      <c r="CN459" s="427">
        <v>0</v>
      </c>
      <c r="CO459" s="427">
        <v>0</v>
      </c>
      <c r="CP459" s="427">
        <v>0</v>
      </c>
      <c r="CQ459" s="427">
        <v>0</v>
      </c>
      <c r="CR459" s="427">
        <v>0</v>
      </c>
      <c r="CS459" s="427">
        <v>0</v>
      </c>
      <c r="CT459" s="427">
        <v>0</v>
      </c>
      <c r="CU459" s="427">
        <v>0</v>
      </c>
      <c r="CV459" s="427">
        <v>0</v>
      </c>
      <c r="CW459" s="427">
        <v>0</v>
      </c>
      <c r="CX459" s="427">
        <v>0</v>
      </c>
      <c r="CY459" s="427">
        <v>0</v>
      </c>
      <c r="CZ459" s="427">
        <v>0</v>
      </c>
      <c r="DA459" s="427">
        <v>0</v>
      </c>
      <c r="DB459" s="436" t="s">
        <v>2126</v>
      </c>
      <c r="DC459" s="427">
        <v>2.3556908188673944</v>
      </c>
      <c r="DD459" s="436">
        <v>0.14245083991022778</v>
      </c>
      <c r="DE459" s="428" t="s">
        <v>38</v>
      </c>
    </row>
    <row r="460" spans="1:109" customFormat="1" ht="47.25">
      <c r="A460" s="424" t="s">
        <v>1371</v>
      </c>
      <c r="B460" s="425" t="s">
        <v>1452</v>
      </c>
      <c r="C460" s="424" t="s">
        <v>507</v>
      </c>
      <c r="D460" s="426">
        <v>57.93132796500003</v>
      </c>
      <c r="E460" s="427">
        <v>0</v>
      </c>
      <c r="F460" s="427">
        <v>10.253250000000001</v>
      </c>
      <c r="G460" s="427">
        <v>0.38785714285714284</v>
      </c>
      <c r="H460" s="427">
        <v>0</v>
      </c>
      <c r="I460" s="427">
        <v>1.0185714285714285</v>
      </c>
      <c r="J460" s="427">
        <v>0</v>
      </c>
      <c r="K460" s="427">
        <v>0</v>
      </c>
      <c r="L460" s="427">
        <v>0</v>
      </c>
      <c r="M460" s="427">
        <v>0</v>
      </c>
      <c r="N460" s="427">
        <v>0</v>
      </c>
      <c r="O460" s="427">
        <v>0</v>
      </c>
      <c r="P460" s="427">
        <v>2.5633125000000003</v>
      </c>
      <c r="Q460" s="427">
        <v>9.6964285714285711E-2</v>
      </c>
      <c r="R460" s="427">
        <v>0</v>
      </c>
      <c r="S460" s="427">
        <v>0.25464285714285712</v>
      </c>
      <c r="T460" s="427">
        <v>0</v>
      </c>
      <c r="U460" s="427">
        <v>0</v>
      </c>
      <c r="V460" s="427">
        <v>0</v>
      </c>
      <c r="W460" s="427">
        <v>0</v>
      </c>
      <c r="X460" s="427">
        <v>0</v>
      </c>
      <c r="Y460" s="427">
        <v>0</v>
      </c>
      <c r="Z460" s="427">
        <v>2.5633125000000003</v>
      </c>
      <c r="AA460" s="427">
        <v>9.6964285714285711E-2</v>
      </c>
      <c r="AB460" s="427">
        <v>0</v>
      </c>
      <c r="AC460" s="427">
        <v>0.25464285714285712</v>
      </c>
      <c r="AD460" s="427">
        <v>0</v>
      </c>
      <c r="AE460" s="427">
        <v>0</v>
      </c>
      <c r="AF460" s="427">
        <v>0</v>
      </c>
      <c r="AG460" s="427">
        <v>0</v>
      </c>
      <c r="AH460" s="427">
        <v>0</v>
      </c>
      <c r="AI460" s="427">
        <v>0</v>
      </c>
      <c r="AJ460" s="427">
        <v>2.5633125000000003</v>
      </c>
      <c r="AK460" s="427">
        <v>9.6964285714285711E-2</v>
      </c>
      <c r="AL460" s="427">
        <v>0</v>
      </c>
      <c r="AM460" s="427">
        <v>0.25464285714285712</v>
      </c>
      <c r="AN460" s="427">
        <v>0</v>
      </c>
      <c r="AO460" s="427">
        <v>0</v>
      </c>
      <c r="AP460" s="427">
        <v>0</v>
      </c>
      <c r="AQ460" s="427">
        <v>0</v>
      </c>
      <c r="AR460" s="427">
        <v>0</v>
      </c>
      <c r="AS460" s="427">
        <v>0</v>
      </c>
      <c r="AT460" s="427">
        <v>2.5633125000000003</v>
      </c>
      <c r="AU460" s="427">
        <v>9.6964285714285711E-2</v>
      </c>
      <c r="AV460" s="427">
        <v>0</v>
      </c>
      <c r="AW460" s="427">
        <v>0.25464285714285712</v>
      </c>
      <c r="AX460" s="427">
        <v>0</v>
      </c>
      <c r="AY460" s="427">
        <v>0</v>
      </c>
      <c r="AZ460" s="427">
        <v>0</v>
      </c>
      <c r="BA460" s="427">
        <v>0</v>
      </c>
      <c r="BB460" s="427">
        <v>0</v>
      </c>
      <c r="BC460" s="427">
        <v>0</v>
      </c>
      <c r="BD460" s="427">
        <v>1.8923391599999999</v>
      </c>
      <c r="BE460" s="427">
        <v>0.185</v>
      </c>
      <c r="BF460" s="427">
        <v>0</v>
      </c>
      <c r="BG460" s="427">
        <v>0.96299999999999997</v>
      </c>
      <c r="BH460" s="427">
        <v>0</v>
      </c>
      <c r="BI460" s="427">
        <v>0</v>
      </c>
      <c r="BJ460" s="427">
        <v>0</v>
      </c>
      <c r="BK460" s="427">
        <v>0</v>
      </c>
      <c r="BL460" s="427">
        <v>0</v>
      </c>
      <c r="BM460" s="427">
        <v>0</v>
      </c>
      <c r="BN460" s="427">
        <v>1.8923391599999999</v>
      </c>
      <c r="BO460" s="427">
        <v>0.185</v>
      </c>
      <c r="BP460" s="427">
        <v>0</v>
      </c>
      <c r="BQ460" s="427">
        <v>0.96299999999999997</v>
      </c>
      <c r="BR460" s="427">
        <v>0</v>
      </c>
      <c r="BS460" s="427">
        <v>0</v>
      </c>
      <c r="BT460" s="427">
        <v>0</v>
      </c>
      <c r="BU460" s="427">
        <v>0</v>
      </c>
      <c r="BV460" s="427">
        <v>0</v>
      </c>
      <c r="BW460" s="427">
        <v>0</v>
      </c>
      <c r="BX460" s="427">
        <v>0</v>
      </c>
      <c r="BY460" s="427">
        <v>0</v>
      </c>
      <c r="BZ460" s="427">
        <v>0</v>
      </c>
      <c r="CA460" s="427">
        <v>0</v>
      </c>
      <c r="CB460" s="427">
        <v>0</v>
      </c>
      <c r="CC460" s="427">
        <v>0</v>
      </c>
      <c r="CD460" s="427">
        <v>0</v>
      </c>
      <c r="CE460" s="427">
        <v>0</v>
      </c>
      <c r="CF460" s="427">
        <v>0</v>
      </c>
      <c r="CG460" s="427">
        <v>0</v>
      </c>
      <c r="CH460" s="427">
        <v>0</v>
      </c>
      <c r="CI460" s="427">
        <v>0</v>
      </c>
      <c r="CJ460" s="427">
        <v>0</v>
      </c>
      <c r="CK460" s="427">
        <v>0</v>
      </c>
      <c r="CL460" s="427">
        <v>0</v>
      </c>
      <c r="CM460" s="427">
        <v>0</v>
      </c>
      <c r="CN460" s="427">
        <v>0</v>
      </c>
      <c r="CO460" s="427">
        <v>0</v>
      </c>
      <c r="CP460" s="427">
        <v>0</v>
      </c>
      <c r="CQ460" s="427">
        <v>0</v>
      </c>
      <c r="CR460" s="427">
        <v>0</v>
      </c>
      <c r="CS460" s="427">
        <v>0</v>
      </c>
      <c r="CT460" s="427">
        <v>0</v>
      </c>
      <c r="CU460" s="427">
        <v>0</v>
      </c>
      <c r="CV460" s="427">
        <v>0</v>
      </c>
      <c r="CW460" s="427">
        <v>0</v>
      </c>
      <c r="CX460" s="427">
        <v>0</v>
      </c>
      <c r="CY460" s="427">
        <v>0</v>
      </c>
      <c r="CZ460" s="427">
        <v>0</v>
      </c>
      <c r="DA460" s="427">
        <v>0</v>
      </c>
      <c r="DB460" s="436" t="s">
        <v>2126</v>
      </c>
      <c r="DC460" s="427">
        <v>-0.67097334000000042</v>
      </c>
      <c r="DD460" s="436">
        <v>-0.26176025747933596</v>
      </c>
      <c r="DE460" s="428" t="s">
        <v>38</v>
      </c>
    </row>
    <row r="461" spans="1:109" customFormat="1" ht="47.25">
      <c r="A461" s="424" t="s">
        <v>1372</v>
      </c>
      <c r="B461" s="425" t="s">
        <v>531</v>
      </c>
      <c r="C461" s="424" t="s">
        <v>507</v>
      </c>
      <c r="D461" s="426">
        <v>26.174655797619494</v>
      </c>
      <c r="E461" s="427">
        <v>0</v>
      </c>
      <c r="F461" s="427">
        <v>0</v>
      </c>
      <c r="G461" s="427">
        <v>0</v>
      </c>
      <c r="H461" s="427">
        <v>0</v>
      </c>
      <c r="I461" s="427">
        <v>0</v>
      </c>
      <c r="J461" s="427">
        <v>0</v>
      </c>
      <c r="K461" s="427">
        <v>0</v>
      </c>
      <c r="L461" s="427">
        <v>0</v>
      </c>
      <c r="M461" s="427">
        <v>0</v>
      </c>
      <c r="N461" s="427">
        <v>0</v>
      </c>
      <c r="O461" s="427">
        <v>0</v>
      </c>
      <c r="P461" s="427">
        <v>0</v>
      </c>
      <c r="Q461" s="427">
        <v>0</v>
      </c>
      <c r="R461" s="427">
        <v>0</v>
      </c>
      <c r="S461" s="427">
        <v>0</v>
      </c>
      <c r="T461" s="427">
        <v>0</v>
      </c>
      <c r="U461" s="427">
        <v>0</v>
      </c>
      <c r="V461" s="427">
        <v>0</v>
      </c>
      <c r="W461" s="427">
        <v>0</v>
      </c>
      <c r="X461" s="427">
        <v>0</v>
      </c>
      <c r="Y461" s="427">
        <v>0</v>
      </c>
      <c r="Z461" s="427">
        <v>0</v>
      </c>
      <c r="AA461" s="427">
        <v>0</v>
      </c>
      <c r="AB461" s="427">
        <v>0</v>
      </c>
      <c r="AC461" s="427">
        <v>0</v>
      </c>
      <c r="AD461" s="427">
        <v>0</v>
      </c>
      <c r="AE461" s="427">
        <v>0</v>
      </c>
      <c r="AF461" s="427">
        <v>0</v>
      </c>
      <c r="AG461" s="427">
        <v>0</v>
      </c>
      <c r="AH461" s="427">
        <v>0</v>
      </c>
      <c r="AI461" s="427">
        <v>0</v>
      </c>
      <c r="AJ461" s="427">
        <v>0</v>
      </c>
      <c r="AK461" s="427">
        <v>0</v>
      </c>
      <c r="AL461" s="427">
        <v>0</v>
      </c>
      <c r="AM461" s="427">
        <v>0</v>
      </c>
      <c r="AN461" s="427">
        <v>0</v>
      </c>
      <c r="AO461" s="427">
        <v>0</v>
      </c>
      <c r="AP461" s="427">
        <v>0</v>
      </c>
      <c r="AQ461" s="427">
        <v>0</v>
      </c>
      <c r="AR461" s="427">
        <v>0</v>
      </c>
      <c r="AS461" s="427">
        <v>0</v>
      </c>
      <c r="AT461" s="427">
        <v>0</v>
      </c>
      <c r="AU461" s="427">
        <v>0</v>
      </c>
      <c r="AV461" s="427">
        <v>0</v>
      </c>
      <c r="AW461" s="427">
        <v>0</v>
      </c>
      <c r="AX461" s="427">
        <v>0</v>
      </c>
      <c r="AY461" s="427">
        <v>0</v>
      </c>
      <c r="AZ461" s="427">
        <v>0</v>
      </c>
      <c r="BA461" s="427">
        <v>0</v>
      </c>
      <c r="BB461" s="427">
        <v>0</v>
      </c>
      <c r="BC461" s="427">
        <v>0</v>
      </c>
      <c r="BD461" s="427">
        <v>0</v>
      </c>
      <c r="BE461" s="427">
        <v>0</v>
      </c>
      <c r="BF461" s="427">
        <v>0</v>
      </c>
      <c r="BG461" s="427">
        <v>0</v>
      </c>
      <c r="BH461" s="427">
        <v>0</v>
      </c>
      <c r="BI461" s="427">
        <v>0</v>
      </c>
      <c r="BJ461" s="427">
        <v>0</v>
      </c>
      <c r="BK461" s="427">
        <v>0</v>
      </c>
      <c r="BL461" s="427">
        <v>0</v>
      </c>
      <c r="BM461" s="427">
        <v>0</v>
      </c>
      <c r="BN461" s="427">
        <v>0</v>
      </c>
      <c r="BO461" s="427">
        <v>0</v>
      </c>
      <c r="BP461" s="427">
        <v>0</v>
      </c>
      <c r="BQ461" s="427">
        <v>0</v>
      </c>
      <c r="BR461" s="427">
        <v>0</v>
      </c>
      <c r="BS461" s="427">
        <v>0</v>
      </c>
      <c r="BT461" s="427">
        <v>0</v>
      </c>
      <c r="BU461" s="427">
        <v>0</v>
      </c>
      <c r="BV461" s="427">
        <v>0</v>
      </c>
      <c r="BW461" s="427">
        <v>0</v>
      </c>
      <c r="BX461" s="427">
        <v>0</v>
      </c>
      <c r="BY461" s="427">
        <v>0</v>
      </c>
      <c r="BZ461" s="427">
        <v>0</v>
      </c>
      <c r="CA461" s="427">
        <v>0</v>
      </c>
      <c r="CB461" s="427">
        <v>0</v>
      </c>
      <c r="CC461" s="427">
        <v>0</v>
      </c>
      <c r="CD461" s="427">
        <v>0</v>
      </c>
      <c r="CE461" s="427">
        <v>0</v>
      </c>
      <c r="CF461" s="427">
        <v>0</v>
      </c>
      <c r="CG461" s="427">
        <v>0</v>
      </c>
      <c r="CH461" s="427">
        <v>0</v>
      </c>
      <c r="CI461" s="427">
        <v>0</v>
      </c>
      <c r="CJ461" s="427">
        <v>0</v>
      </c>
      <c r="CK461" s="427">
        <v>0</v>
      </c>
      <c r="CL461" s="427">
        <v>0</v>
      </c>
      <c r="CM461" s="427">
        <v>0</v>
      </c>
      <c r="CN461" s="427">
        <v>0</v>
      </c>
      <c r="CO461" s="427">
        <v>0</v>
      </c>
      <c r="CP461" s="427">
        <v>0</v>
      </c>
      <c r="CQ461" s="427">
        <v>0</v>
      </c>
      <c r="CR461" s="427">
        <v>0</v>
      </c>
      <c r="CS461" s="427">
        <v>0</v>
      </c>
      <c r="CT461" s="427">
        <v>0</v>
      </c>
      <c r="CU461" s="427">
        <v>0</v>
      </c>
      <c r="CV461" s="427">
        <v>0</v>
      </c>
      <c r="CW461" s="427">
        <v>0</v>
      </c>
      <c r="CX461" s="427">
        <v>0</v>
      </c>
      <c r="CY461" s="427">
        <v>0</v>
      </c>
      <c r="CZ461" s="427">
        <v>0</v>
      </c>
      <c r="DA461" s="427">
        <v>0</v>
      </c>
      <c r="DB461" s="436" t="s">
        <v>2126</v>
      </c>
      <c r="DC461" s="427">
        <v>0</v>
      </c>
      <c r="DD461" s="436" t="s">
        <v>2126</v>
      </c>
      <c r="DE461" s="428" t="s">
        <v>38</v>
      </c>
    </row>
    <row r="462" spans="1:109" customFormat="1" ht="78.75">
      <c r="A462" s="424" t="s">
        <v>1372</v>
      </c>
      <c r="B462" s="425" t="s">
        <v>1373</v>
      </c>
      <c r="C462" s="424" t="s">
        <v>1374</v>
      </c>
      <c r="D462" s="426">
        <v>0.28636815999999998</v>
      </c>
      <c r="E462" s="427">
        <v>0</v>
      </c>
      <c r="F462" s="427">
        <v>0</v>
      </c>
      <c r="G462" s="427">
        <v>0</v>
      </c>
      <c r="H462" s="427">
        <v>0</v>
      </c>
      <c r="I462" s="427">
        <v>0</v>
      </c>
      <c r="J462" s="427">
        <v>0</v>
      </c>
      <c r="K462" s="427">
        <v>0</v>
      </c>
      <c r="L462" s="427">
        <v>0</v>
      </c>
      <c r="M462" s="427">
        <v>0</v>
      </c>
      <c r="N462" s="427">
        <v>0</v>
      </c>
      <c r="O462" s="427">
        <v>0</v>
      </c>
      <c r="P462" s="427">
        <v>0</v>
      </c>
      <c r="Q462" s="427">
        <v>0</v>
      </c>
      <c r="R462" s="427">
        <v>0</v>
      </c>
      <c r="S462" s="427">
        <v>0</v>
      </c>
      <c r="T462" s="427">
        <v>0</v>
      </c>
      <c r="U462" s="427">
        <v>0</v>
      </c>
      <c r="V462" s="427">
        <v>0</v>
      </c>
      <c r="W462" s="427">
        <v>0</v>
      </c>
      <c r="X462" s="427">
        <v>0</v>
      </c>
      <c r="Y462" s="427">
        <v>0</v>
      </c>
      <c r="Z462" s="427">
        <v>0</v>
      </c>
      <c r="AA462" s="427">
        <v>0</v>
      </c>
      <c r="AB462" s="427">
        <v>0</v>
      </c>
      <c r="AC462" s="427">
        <v>0</v>
      </c>
      <c r="AD462" s="427">
        <v>0</v>
      </c>
      <c r="AE462" s="427">
        <v>0</v>
      </c>
      <c r="AF462" s="427">
        <v>0</v>
      </c>
      <c r="AG462" s="427">
        <v>0</v>
      </c>
      <c r="AH462" s="427">
        <v>0</v>
      </c>
      <c r="AI462" s="427">
        <v>0</v>
      </c>
      <c r="AJ462" s="427">
        <v>0</v>
      </c>
      <c r="AK462" s="427">
        <v>0</v>
      </c>
      <c r="AL462" s="427">
        <v>0</v>
      </c>
      <c r="AM462" s="427">
        <v>0</v>
      </c>
      <c r="AN462" s="427">
        <v>0</v>
      </c>
      <c r="AO462" s="427">
        <v>0</v>
      </c>
      <c r="AP462" s="427">
        <v>0</v>
      </c>
      <c r="AQ462" s="427">
        <v>0</v>
      </c>
      <c r="AR462" s="427">
        <v>0</v>
      </c>
      <c r="AS462" s="427">
        <v>0</v>
      </c>
      <c r="AT462" s="427">
        <v>0</v>
      </c>
      <c r="AU462" s="427">
        <v>0</v>
      </c>
      <c r="AV462" s="427">
        <v>0</v>
      </c>
      <c r="AW462" s="427">
        <v>0</v>
      </c>
      <c r="AX462" s="427">
        <v>0</v>
      </c>
      <c r="AY462" s="427">
        <v>0</v>
      </c>
      <c r="AZ462" s="427">
        <v>0</v>
      </c>
      <c r="BA462" s="427">
        <v>0</v>
      </c>
      <c r="BB462" s="427">
        <v>0</v>
      </c>
      <c r="BC462" s="427">
        <v>0</v>
      </c>
      <c r="BD462" s="427">
        <v>0</v>
      </c>
      <c r="BE462" s="427">
        <v>0</v>
      </c>
      <c r="BF462" s="427">
        <v>0</v>
      </c>
      <c r="BG462" s="427">
        <v>0</v>
      </c>
      <c r="BH462" s="427">
        <v>0</v>
      </c>
      <c r="BI462" s="427">
        <v>0</v>
      </c>
      <c r="BJ462" s="427">
        <v>0</v>
      </c>
      <c r="BK462" s="427">
        <v>0</v>
      </c>
      <c r="BL462" s="427">
        <v>0</v>
      </c>
      <c r="BM462" s="427">
        <v>0</v>
      </c>
      <c r="BN462" s="427">
        <v>0</v>
      </c>
      <c r="BO462" s="427">
        <v>0</v>
      </c>
      <c r="BP462" s="427">
        <v>0</v>
      </c>
      <c r="BQ462" s="427">
        <v>0</v>
      </c>
      <c r="BR462" s="427">
        <v>0</v>
      </c>
      <c r="BS462" s="427">
        <v>0</v>
      </c>
      <c r="BT462" s="427">
        <v>0</v>
      </c>
      <c r="BU462" s="427">
        <v>0</v>
      </c>
      <c r="BV462" s="427">
        <v>0</v>
      </c>
      <c r="BW462" s="427">
        <v>0</v>
      </c>
      <c r="BX462" s="427">
        <v>0</v>
      </c>
      <c r="BY462" s="427">
        <v>0</v>
      </c>
      <c r="BZ462" s="427">
        <v>0</v>
      </c>
      <c r="CA462" s="427">
        <v>0</v>
      </c>
      <c r="CB462" s="427">
        <v>0</v>
      </c>
      <c r="CC462" s="427">
        <v>0</v>
      </c>
      <c r="CD462" s="427">
        <v>0</v>
      </c>
      <c r="CE462" s="427">
        <v>0</v>
      </c>
      <c r="CF462" s="427">
        <v>0</v>
      </c>
      <c r="CG462" s="427">
        <v>0</v>
      </c>
      <c r="CH462" s="427">
        <v>0</v>
      </c>
      <c r="CI462" s="427">
        <v>0</v>
      </c>
      <c r="CJ462" s="427">
        <v>0</v>
      </c>
      <c r="CK462" s="427">
        <v>0</v>
      </c>
      <c r="CL462" s="427">
        <v>0</v>
      </c>
      <c r="CM462" s="427">
        <v>0</v>
      </c>
      <c r="CN462" s="427">
        <v>0</v>
      </c>
      <c r="CO462" s="427">
        <v>0</v>
      </c>
      <c r="CP462" s="427">
        <v>0</v>
      </c>
      <c r="CQ462" s="427">
        <v>0</v>
      </c>
      <c r="CR462" s="427">
        <v>0</v>
      </c>
      <c r="CS462" s="427">
        <v>0</v>
      </c>
      <c r="CT462" s="427">
        <v>0</v>
      </c>
      <c r="CU462" s="427">
        <v>0</v>
      </c>
      <c r="CV462" s="427">
        <v>0</v>
      </c>
      <c r="CW462" s="427">
        <v>0</v>
      </c>
      <c r="CX462" s="427">
        <v>0</v>
      </c>
      <c r="CY462" s="427">
        <v>0</v>
      </c>
      <c r="CZ462" s="427">
        <v>0</v>
      </c>
      <c r="DA462" s="427">
        <v>0</v>
      </c>
      <c r="DB462" s="436" t="s">
        <v>2126</v>
      </c>
      <c r="DC462" s="427">
        <v>0</v>
      </c>
      <c r="DD462" s="436" t="s">
        <v>2126</v>
      </c>
      <c r="DE462" s="428" t="s">
        <v>2082</v>
      </c>
    </row>
    <row r="463" spans="1:109" customFormat="1" ht="78.75">
      <c r="A463" s="424" t="s">
        <v>1372</v>
      </c>
      <c r="B463" s="425" t="s">
        <v>1375</v>
      </c>
      <c r="C463" s="424" t="s">
        <v>1376</v>
      </c>
      <c r="D463" s="426">
        <v>0.45431709999999997</v>
      </c>
      <c r="E463" s="427">
        <v>0</v>
      </c>
      <c r="F463" s="427">
        <v>0</v>
      </c>
      <c r="G463" s="427">
        <v>0</v>
      </c>
      <c r="H463" s="427">
        <v>0</v>
      </c>
      <c r="I463" s="427">
        <v>0</v>
      </c>
      <c r="J463" s="427">
        <v>0</v>
      </c>
      <c r="K463" s="427">
        <v>0</v>
      </c>
      <c r="L463" s="427">
        <v>0</v>
      </c>
      <c r="M463" s="427">
        <v>0</v>
      </c>
      <c r="N463" s="427">
        <v>0</v>
      </c>
      <c r="O463" s="427">
        <v>0</v>
      </c>
      <c r="P463" s="427">
        <v>0</v>
      </c>
      <c r="Q463" s="427">
        <v>0</v>
      </c>
      <c r="R463" s="427">
        <v>0</v>
      </c>
      <c r="S463" s="427">
        <v>0</v>
      </c>
      <c r="T463" s="427">
        <v>0</v>
      </c>
      <c r="U463" s="427">
        <v>0</v>
      </c>
      <c r="V463" s="427">
        <v>0</v>
      </c>
      <c r="W463" s="427">
        <v>0</v>
      </c>
      <c r="X463" s="427">
        <v>0</v>
      </c>
      <c r="Y463" s="427">
        <v>0</v>
      </c>
      <c r="Z463" s="427">
        <v>0</v>
      </c>
      <c r="AA463" s="427">
        <v>0</v>
      </c>
      <c r="AB463" s="427">
        <v>0</v>
      </c>
      <c r="AC463" s="427">
        <v>0</v>
      </c>
      <c r="AD463" s="427">
        <v>0</v>
      </c>
      <c r="AE463" s="427">
        <v>0</v>
      </c>
      <c r="AF463" s="427">
        <v>0</v>
      </c>
      <c r="AG463" s="427">
        <v>0</v>
      </c>
      <c r="AH463" s="427">
        <v>0</v>
      </c>
      <c r="AI463" s="427">
        <v>0</v>
      </c>
      <c r="AJ463" s="427">
        <v>0</v>
      </c>
      <c r="AK463" s="427">
        <v>0</v>
      </c>
      <c r="AL463" s="427">
        <v>0</v>
      </c>
      <c r="AM463" s="427">
        <v>0</v>
      </c>
      <c r="AN463" s="427">
        <v>0</v>
      </c>
      <c r="AO463" s="427">
        <v>0</v>
      </c>
      <c r="AP463" s="427">
        <v>0</v>
      </c>
      <c r="AQ463" s="427">
        <v>0</v>
      </c>
      <c r="AR463" s="427">
        <v>0</v>
      </c>
      <c r="AS463" s="427">
        <v>0</v>
      </c>
      <c r="AT463" s="427">
        <v>0</v>
      </c>
      <c r="AU463" s="427">
        <v>0</v>
      </c>
      <c r="AV463" s="427">
        <v>0</v>
      </c>
      <c r="AW463" s="427">
        <v>0</v>
      </c>
      <c r="AX463" s="427">
        <v>0</v>
      </c>
      <c r="AY463" s="427">
        <v>0</v>
      </c>
      <c r="AZ463" s="427">
        <v>0</v>
      </c>
      <c r="BA463" s="427">
        <v>0</v>
      </c>
      <c r="BB463" s="427">
        <v>0</v>
      </c>
      <c r="BC463" s="427">
        <v>0</v>
      </c>
      <c r="BD463" s="427">
        <v>0</v>
      </c>
      <c r="BE463" s="427">
        <v>0</v>
      </c>
      <c r="BF463" s="427">
        <v>0</v>
      </c>
      <c r="BG463" s="427">
        <v>0</v>
      </c>
      <c r="BH463" s="427">
        <v>0</v>
      </c>
      <c r="BI463" s="427">
        <v>0</v>
      </c>
      <c r="BJ463" s="427">
        <v>0</v>
      </c>
      <c r="BK463" s="427">
        <v>0</v>
      </c>
      <c r="BL463" s="427">
        <v>0</v>
      </c>
      <c r="BM463" s="427">
        <v>0</v>
      </c>
      <c r="BN463" s="427">
        <v>0</v>
      </c>
      <c r="BO463" s="427">
        <v>0</v>
      </c>
      <c r="BP463" s="427">
        <v>0</v>
      </c>
      <c r="BQ463" s="427">
        <v>0</v>
      </c>
      <c r="BR463" s="427">
        <v>0</v>
      </c>
      <c r="BS463" s="427">
        <v>0</v>
      </c>
      <c r="BT463" s="427">
        <v>0</v>
      </c>
      <c r="BU463" s="427">
        <v>0</v>
      </c>
      <c r="BV463" s="427">
        <v>0</v>
      </c>
      <c r="BW463" s="427">
        <v>0</v>
      </c>
      <c r="BX463" s="427">
        <v>0</v>
      </c>
      <c r="BY463" s="427">
        <v>0</v>
      </c>
      <c r="BZ463" s="427">
        <v>0</v>
      </c>
      <c r="CA463" s="427">
        <v>0</v>
      </c>
      <c r="CB463" s="427">
        <v>0</v>
      </c>
      <c r="CC463" s="427">
        <v>0</v>
      </c>
      <c r="CD463" s="427">
        <v>0</v>
      </c>
      <c r="CE463" s="427">
        <v>0</v>
      </c>
      <c r="CF463" s="427">
        <v>0</v>
      </c>
      <c r="CG463" s="427">
        <v>0</v>
      </c>
      <c r="CH463" s="427">
        <v>0</v>
      </c>
      <c r="CI463" s="427">
        <v>0</v>
      </c>
      <c r="CJ463" s="427">
        <v>0</v>
      </c>
      <c r="CK463" s="427">
        <v>0</v>
      </c>
      <c r="CL463" s="427">
        <v>0</v>
      </c>
      <c r="CM463" s="427">
        <v>0</v>
      </c>
      <c r="CN463" s="427">
        <v>0</v>
      </c>
      <c r="CO463" s="427">
        <v>0</v>
      </c>
      <c r="CP463" s="427">
        <v>0</v>
      </c>
      <c r="CQ463" s="427">
        <v>0</v>
      </c>
      <c r="CR463" s="427">
        <v>0</v>
      </c>
      <c r="CS463" s="427">
        <v>0</v>
      </c>
      <c r="CT463" s="427">
        <v>0</v>
      </c>
      <c r="CU463" s="427">
        <v>0</v>
      </c>
      <c r="CV463" s="427">
        <v>0</v>
      </c>
      <c r="CW463" s="427">
        <v>0</v>
      </c>
      <c r="CX463" s="427">
        <v>0</v>
      </c>
      <c r="CY463" s="427">
        <v>0</v>
      </c>
      <c r="CZ463" s="427">
        <v>0</v>
      </c>
      <c r="DA463" s="427">
        <v>0</v>
      </c>
      <c r="DB463" s="436" t="s">
        <v>2126</v>
      </c>
      <c r="DC463" s="427">
        <v>0</v>
      </c>
      <c r="DD463" s="436" t="s">
        <v>2126</v>
      </c>
      <c r="DE463" s="428" t="s">
        <v>2082</v>
      </c>
    </row>
    <row r="464" spans="1:109" customFormat="1" ht="94.5">
      <c r="A464" s="424" t="s">
        <v>1372</v>
      </c>
      <c r="B464" s="425" t="s">
        <v>1377</v>
      </c>
      <c r="C464" s="424" t="s">
        <v>1378</v>
      </c>
      <c r="D464" s="426">
        <v>13.374100537619492</v>
      </c>
      <c r="E464" s="427">
        <v>0</v>
      </c>
      <c r="F464" s="427">
        <v>0</v>
      </c>
      <c r="G464" s="427">
        <v>0</v>
      </c>
      <c r="H464" s="427">
        <v>0</v>
      </c>
      <c r="I464" s="427">
        <v>0</v>
      </c>
      <c r="J464" s="427">
        <v>0</v>
      </c>
      <c r="K464" s="427">
        <v>0</v>
      </c>
      <c r="L464" s="427">
        <v>0</v>
      </c>
      <c r="M464" s="427">
        <v>0</v>
      </c>
      <c r="N464" s="427">
        <v>0</v>
      </c>
      <c r="O464" s="427">
        <v>0</v>
      </c>
      <c r="P464" s="427">
        <v>0</v>
      </c>
      <c r="Q464" s="427">
        <v>0</v>
      </c>
      <c r="R464" s="427">
        <v>0</v>
      </c>
      <c r="S464" s="427">
        <v>0</v>
      </c>
      <c r="T464" s="427">
        <v>0</v>
      </c>
      <c r="U464" s="427">
        <v>0</v>
      </c>
      <c r="V464" s="427">
        <v>0</v>
      </c>
      <c r="W464" s="427">
        <v>0</v>
      </c>
      <c r="X464" s="427">
        <v>0</v>
      </c>
      <c r="Y464" s="427">
        <v>0</v>
      </c>
      <c r="Z464" s="427">
        <v>0</v>
      </c>
      <c r="AA464" s="427">
        <v>0</v>
      </c>
      <c r="AB464" s="427">
        <v>0</v>
      </c>
      <c r="AC464" s="427">
        <v>0</v>
      </c>
      <c r="AD464" s="427">
        <v>0</v>
      </c>
      <c r="AE464" s="427">
        <v>0</v>
      </c>
      <c r="AF464" s="427">
        <v>0</v>
      </c>
      <c r="AG464" s="427">
        <v>0</v>
      </c>
      <c r="AH464" s="427">
        <v>0</v>
      </c>
      <c r="AI464" s="427">
        <v>0</v>
      </c>
      <c r="AJ464" s="427">
        <v>0</v>
      </c>
      <c r="AK464" s="427">
        <v>0</v>
      </c>
      <c r="AL464" s="427">
        <v>0</v>
      </c>
      <c r="AM464" s="427">
        <v>0</v>
      </c>
      <c r="AN464" s="427">
        <v>0</v>
      </c>
      <c r="AO464" s="427">
        <v>0</v>
      </c>
      <c r="AP464" s="427">
        <v>0</v>
      </c>
      <c r="AQ464" s="427">
        <v>0</v>
      </c>
      <c r="AR464" s="427">
        <v>0</v>
      </c>
      <c r="AS464" s="427">
        <v>0</v>
      </c>
      <c r="AT464" s="427">
        <v>0</v>
      </c>
      <c r="AU464" s="427">
        <v>0</v>
      </c>
      <c r="AV464" s="427">
        <v>0</v>
      </c>
      <c r="AW464" s="427">
        <v>0</v>
      </c>
      <c r="AX464" s="427">
        <v>0</v>
      </c>
      <c r="AY464" s="427">
        <v>0</v>
      </c>
      <c r="AZ464" s="427">
        <v>0</v>
      </c>
      <c r="BA464" s="427">
        <v>0</v>
      </c>
      <c r="BB464" s="427">
        <v>0</v>
      </c>
      <c r="BC464" s="427">
        <v>0</v>
      </c>
      <c r="BD464" s="427">
        <v>0</v>
      </c>
      <c r="BE464" s="427">
        <v>0</v>
      </c>
      <c r="BF464" s="427">
        <v>0</v>
      </c>
      <c r="BG464" s="427">
        <v>0</v>
      </c>
      <c r="BH464" s="427">
        <v>0</v>
      </c>
      <c r="BI464" s="427">
        <v>0</v>
      </c>
      <c r="BJ464" s="427">
        <v>0</v>
      </c>
      <c r="BK464" s="427">
        <v>0</v>
      </c>
      <c r="BL464" s="427">
        <v>0</v>
      </c>
      <c r="BM464" s="427">
        <v>0</v>
      </c>
      <c r="BN464" s="427">
        <v>0</v>
      </c>
      <c r="BO464" s="427">
        <v>0</v>
      </c>
      <c r="BP464" s="427">
        <v>0</v>
      </c>
      <c r="BQ464" s="427">
        <v>0</v>
      </c>
      <c r="BR464" s="427">
        <v>0</v>
      </c>
      <c r="BS464" s="427">
        <v>0</v>
      </c>
      <c r="BT464" s="427">
        <v>0</v>
      </c>
      <c r="BU464" s="427">
        <v>0</v>
      </c>
      <c r="BV464" s="427">
        <v>0</v>
      </c>
      <c r="BW464" s="427">
        <v>0</v>
      </c>
      <c r="BX464" s="427">
        <v>0</v>
      </c>
      <c r="BY464" s="427">
        <v>0</v>
      </c>
      <c r="BZ464" s="427">
        <v>0</v>
      </c>
      <c r="CA464" s="427">
        <v>0</v>
      </c>
      <c r="CB464" s="427">
        <v>0</v>
      </c>
      <c r="CC464" s="427">
        <v>0</v>
      </c>
      <c r="CD464" s="427">
        <v>0</v>
      </c>
      <c r="CE464" s="427">
        <v>0</v>
      </c>
      <c r="CF464" s="427">
        <v>0</v>
      </c>
      <c r="CG464" s="427">
        <v>0</v>
      </c>
      <c r="CH464" s="427">
        <v>0</v>
      </c>
      <c r="CI464" s="427">
        <v>0</v>
      </c>
      <c r="CJ464" s="427">
        <v>0</v>
      </c>
      <c r="CK464" s="427">
        <v>0</v>
      </c>
      <c r="CL464" s="427">
        <v>0</v>
      </c>
      <c r="CM464" s="427">
        <v>0</v>
      </c>
      <c r="CN464" s="427">
        <v>0</v>
      </c>
      <c r="CO464" s="427">
        <v>0</v>
      </c>
      <c r="CP464" s="427">
        <v>0</v>
      </c>
      <c r="CQ464" s="427">
        <v>0</v>
      </c>
      <c r="CR464" s="427">
        <v>0</v>
      </c>
      <c r="CS464" s="427">
        <v>0</v>
      </c>
      <c r="CT464" s="427">
        <v>0</v>
      </c>
      <c r="CU464" s="427">
        <v>0</v>
      </c>
      <c r="CV464" s="427">
        <v>0</v>
      </c>
      <c r="CW464" s="427">
        <v>0</v>
      </c>
      <c r="CX464" s="427">
        <v>0</v>
      </c>
      <c r="CY464" s="427">
        <v>0</v>
      </c>
      <c r="CZ464" s="427">
        <v>0</v>
      </c>
      <c r="DA464" s="427">
        <v>0</v>
      </c>
      <c r="DB464" s="436" t="s">
        <v>2126</v>
      </c>
      <c r="DC464" s="427">
        <v>0</v>
      </c>
      <c r="DD464" s="436" t="s">
        <v>2126</v>
      </c>
      <c r="DE464" s="428" t="s">
        <v>2082</v>
      </c>
    </row>
    <row r="465" spans="1:109" customFormat="1" ht="110.25">
      <c r="A465" s="424" t="s">
        <v>1372</v>
      </c>
      <c r="B465" s="425" t="s">
        <v>1379</v>
      </c>
      <c r="C465" s="424" t="s">
        <v>1380</v>
      </c>
      <c r="D465" s="426">
        <v>4.10806</v>
      </c>
      <c r="E465" s="427">
        <v>0</v>
      </c>
      <c r="F465" s="427">
        <v>0</v>
      </c>
      <c r="G465" s="427">
        <v>0</v>
      </c>
      <c r="H465" s="427">
        <v>0</v>
      </c>
      <c r="I465" s="427">
        <v>0</v>
      </c>
      <c r="J465" s="427">
        <v>0</v>
      </c>
      <c r="K465" s="427">
        <v>0</v>
      </c>
      <c r="L465" s="427">
        <v>0</v>
      </c>
      <c r="M465" s="427">
        <v>0</v>
      </c>
      <c r="N465" s="427">
        <v>0</v>
      </c>
      <c r="O465" s="427">
        <v>0</v>
      </c>
      <c r="P465" s="427">
        <v>0</v>
      </c>
      <c r="Q465" s="427">
        <v>0</v>
      </c>
      <c r="R465" s="427">
        <v>0</v>
      </c>
      <c r="S465" s="427">
        <v>0</v>
      </c>
      <c r="T465" s="427">
        <v>0</v>
      </c>
      <c r="U465" s="427">
        <v>0</v>
      </c>
      <c r="V465" s="427">
        <v>0</v>
      </c>
      <c r="W465" s="427">
        <v>0</v>
      </c>
      <c r="X465" s="427">
        <v>0</v>
      </c>
      <c r="Y465" s="427">
        <v>0</v>
      </c>
      <c r="Z465" s="427">
        <v>0</v>
      </c>
      <c r="AA465" s="427">
        <v>0</v>
      </c>
      <c r="AB465" s="427">
        <v>0</v>
      </c>
      <c r="AC465" s="427">
        <v>0</v>
      </c>
      <c r="AD465" s="427">
        <v>0</v>
      </c>
      <c r="AE465" s="427">
        <v>0</v>
      </c>
      <c r="AF465" s="427">
        <v>0</v>
      </c>
      <c r="AG465" s="427">
        <v>0</v>
      </c>
      <c r="AH465" s="427">
        <v>0</v>
      </c>
      <c r="AI465" s="427">
        <v>0</v>
      </c>
      <c r="AJ465" s="427">
        <v>0</v>
      </c>
      <c r="AK465" s="427">
        <v>0</v>
      </c>
      <c r="AL465" s="427">
        <v>0</v>
      </c>
      <c r="AM465" s="427">
        <v>0</v>
      </c>
      <c r="AN465" s="427">
        <v>0</v>
      </c>
      <c r="AO465" s="427">
        <v>0</v>
      </c>
      <c r="AP465" s="427">
        <v>0</v>
      </c>
      <c r="AQ465" s="427">
        <v>0</v>
      </c>
      <c r="AR465" s="427">
        <v>0</v>
      </c>
      <c r="AS465" s="427">
        <v>0</v>
      </c>
      <c r="AT465" s="427">
        <v>0</v>
      </c>
      <c r="AU465" s="427">
        <v>0</v>
      </c>
      <c r="AV465" s="427">
        <v>0</v>
      </c>
      <c r="AW465" s="427">
        <v>0</v>
      </c>
      <c r="AX465" s="427">
        <v>0</v>
      </c>
      <c r="AY465" s="427">
        <v>0</v>
      </c>
      <c r="AZ465" s="427">
        <v>0</v>
      </c>
      <c r="BA465" s="427">
        <v>0</v>
      </c>
      <c r="BB465" s="427">
        <v>0</v>
      </c>
      <c r="BC465" s="427">
        <v>0</v>
      </c>
      <c r="BD465" s="427">
        <v>0</v>
      </c>
      <c r="BE465" s="427">
        <v>0</v>
      </c>
      <c r="BF465" s="427">
        <v>0</v>
      </c>
      <c r="BG465" s="427">
        <v>0</v>
      </c>
      <c r="BH465" s="427">
        <v>0</v>
      </c>
      <c r="BI465" s="427">
        <v>0</v>
      </c>
      <c r="BJ465" s="427">
        <v>0</v>
      </c>
      <c r="BK465" s="427">
        <v>0</v>
      </c>
      <c r="BL465" s="427">
        <v>0</v>
      </c>
      <c r="BM465" s="427">
        <v>0</v>
      </c>
      <c r="BN465" s="427">
        <v>0</v>
      </c>
      <c r="BO465" s="427">
        <v>0</v>
      </c>
      <c r="BP465" s="427">
        <v>0</v>
      </c>
      <c r="BQ465" s="427">
        <v>0</v>
      </c>
      <c r="BR465" s="427">
        <v>0</v>
      </c>
      <c r="BS465" s="427">
        <v>0</v>
      </c>
      <c r="BT465" s="427">
        <v>0</v>
      </c>
      <c r="BU465" s="427">
        <v>0</v>
      </c>
      <c r="BV465" s="427">
        <v>0</v>
      </c>
      <c r="BW465" s="427">
        <v>0</v>
      </c>
      <c r="BX465" s="427">
        <v>0</v>
      </c>
      <c r="BY465" s="427">
        <v>0</v>
      </c>
      <c r="BZ465" s="427">
        <v>0</v>
      </c>
      <c r="CA465" s="427">
        <v>0</v>
      </c>
      <c r="CB465" s="427">
        <v>0</v>
      </c>
      <c r="CC465" s="427">
        <v>0</v>
      </c>
      <c r="CD465" s="427">
        <v>0</v>
      </c>
      <c r="CE465" s="427">
        <v>0</v>
      </c>
      <c r="CF465" s="427">
        <v>0</v>
      </c>
      <c r="CG465" s="427">
        <v>0</v>
      </c>
      <c r="CH465" s="427">
        <v>0</v>
      </c>
      <c r="CI465" s="427">
        <v>0</v>
      </c>
      <c r="CJ465" s="427">
        <v>0</v>
      </c>
      <c r="CK465" s="427">
        <v>0</v>
      </c>
      <c r="CL465" s="427">
        <v>0</v>
      </c>
      <c r="CM465" s="427">
        <v>0</v>
      </c>
      <c r="CN465" s="427">
        <v>0</v>
      </c>
      <c r="CO465" s="427">
        <v>0</v>
      </c>
      <c r="CP465" s="427">
        <v>0</v>
      </c>
      <c r="CQ465" s="427">
        <v>0</v>
      </c>
      <c r="CR465" s="427">
        <v>0</v>
      </c>
      <c r="CS465" s="427">
        <v>0</v>
      </c>
      <c r="CT465" s="427">
        <v>0</v>
      </c>
      <c r="CU465" s="427">
        <v>0</v>
      </c>
      <c r="CV465" s="427">
        <v>0</v>
      </c>
      <c r="CW465" s="427">
        <v>0</v>
      </c>
      <c r="CX465" s="427">
        <v>0</v>
      </c>
      <c r="CY465" s="427">
        <v>0</v>
      </c>
      <c r="CZ465" s="427">
        <v>0</v>
      </c>
      <c r="DA465" s="427">
        <v>0</v>
      </c>
      <c r="DB465" s="436" t="s">
        <v>2126</v>
      </c>
      <c r="DC465" s="427">
        <v>0</v>
      </c>
      <c r="DD465" s="436" t="s">
        <v>2126</v>
      </c>
      <c r="DE465" s="428" t="s">
        <v>2082</v>
      </c>
    </row>
    <row r="466" spans="1:109" customFormat="1" ht="31.5">
      <c r="A466" s="424" t="s">
        <v>1372</v>
      </c>
      <c r="B466" s="425" t="s">
        <v>1381</v>
      </c>
      <c r="C466" s="424" t="s">
        <v>1382</v>
      </c>
      <c r="D466" s="426">
        <v>7.95181</v>
      </c>
      <c r="E466" s="427">
        <v>0</v>
      </c>
      <c r="F466" s="427">
        <v>0</v>
      </c>
      <c r="G466" s="427">
        <v>0</v>
      </c>
      <c r="H466" s="427">
        <v>0</v>
      </c>
      <c r="I466" s="427">
        <v>0</v>
      </c>
      <c r="J466" s="427">
        <v>0</v>
      </c>
      <c r="K466" s="427">
        <v>0</v>
      </c>
      <c r="L466" s="427">
        <v>0</v>
      </c>
      <c r="M466" s="427">
        <v>0</v>
      </c>
      <c r="N466" s="427">
        <v>0</v>
      </c>
      <c r="O466" s="427">
        <v>0</v>
      </c>
      <c r="P466" s="427">
        <v>0</v>
      </c>
      <c r="Q466" s="427">
        <v>0</v>
      </c>
      <c r="R466" s="427">
        <v>0</v>
      </c>
      <c r="S466" s="427">
        <v>0</v>
      </c>
      <c r="T466" s="427">
        <v>0</v>
      </c>
      <c r="U466" s="427">
        <v>0</v>
      </c>
      <c r="V466" s="427">
        <v>0</v>
      </c>
      <c r="W466" s="427">
        <v>0</v>
      </c>
      <c r="X466" s="427">
        <v>0</v>
      </c>
      <c r="Y466" s="427">
        <v>0</v>
      </c>
      <c r="Z466" s="427">
        <v>0</v>
      </c>
      <c r="AA466" s="427">
        <v>0</v>
      </c>
      <c r="AB466" s="427">
        <v>0</v>
      </c>
      <c r="AC466" s="427">
        <v>0</v>
      </c>
      <c r="AD466" s="427">
        <v>0</v>
      </c>
      <c r="AE466" s="427">
        <v>0</v>
      </c>
      <c r="AF466" s="427">
        <v>0</v>
      </c>
      <c r="AG466" s="427">
        <v>0</v>
      </c>
      <c r="AH466" s="427">
        <v>0</v>
      </c>
      <c r="AI466" s="427">
        <v>0</v>
      </c>
      <c r="AJ466" s="427">
        <v>0</v>
      </c>
      <c r="AK466" s="427">
        <v>0</v>
      </c>
      <c r="AL466" s="427">
        <v>0</v>
      </c>
      <c r="AM466" s="427">
        <v>0</v>
      </c>
      <c r="AN466" s="427">
        <v>0</v>
      </c>
      <c r="AO466" s="427">
        <v>0</v>
      </c>
      <c r="AP466" s="427">
        <v>0</v>
      </c>
      <c r="AQ466" s="427">
        <v>0</v>
      </c>
      <c r="AR466" s="427">
        <v>0</v>
      </c>
      <c r="AS466" s="427">
        <v>0</v>
      </c>
      <c r="AT466" s="427">
        <v>0</v>
      </c>
      <c r="AU466" s="427">
        <v>0</v>
      </c>
      <c r="AV466" s="427">
        <v>0</v>
      </c>
      <c r="AW466" s="427">
        <v>0</v>
      </c>
      <c r="AX466" s="427">
        <v>0</v>
      </c>
      <c r="AY466" s="427">
        <v>0</v>
      </c>
      <c r="AZ466" s="427">
        <v>0</v>
      </c>
      <c r="BA466" s="427">
        <v>0</v>
      </c>
      <c r="BB466" s="427">
        <v>0</v>
      </c>
      <c r="BC466" s="427">
        <v>0</v>
      </c>
      <c r="BD466" s="427">
        <v>0</v>
      </c>
      <c r="BE466" s="427">
        <v>0</v>
      </c>
      <c r="BF466" s="427">
        <v>0</v>
      </c>
      <c r="BG466" s="427">
        <v>0</v>
      </c>
      <c r="BH466" s="427">
        <v>0</v>
      </c>
      <c r="BI466" s="427">
        <v>0</v>
      </c>
      <c r="BJ466" s="427">
        <v>0</v>
      </c>
      <c r="BK466" s="427">
        <v>0</v>
      </c>
      <c r="BL466" s="427">
        <v>0</v>
      </c>
      <c r="BM466" s="427">
        <v>0</v>
      </c>
      <c r="BN466" s="427">
        <v>0</v>
      </c>
      <c r="BO466" s="427">
        <v>0</v>
      </c>
      <c r="BP466" s="427">
        <v>0</v>
      </c>
      <c r="BQ466" s="427">
        <v>0</v>
      </c>
      <c r="BR466" s="427">
        <v>0</v>
      </c>
      <c r="BS466" s="427">
        <v>0</v>
      </c>
      <c r="BT466" s="427">
        <v>0</v>
      </c>
      <c r="BU466" s="427">
        <v>0</v>
      </c>
      <c r="BV466" s="427">
        <v>0</v>
      </c>
      <c r="BW466" s="427">
        <v>0</v>
      </c>
      <c r="BX466" s="427">
        <v>0</v>
      </c>
      <c r="BY466" s="427">
        <v>0</v>
      </c>
      <c r="BZ466" s="427">
        <v>0</v>
      </c>
      <c r="CA466" s="427">
        <v>0</v>
      </c>
      <c r="CB466" s="427">
        <v>0</v>
      </c>
      <c r="CC466" s="427">
        <v>0</v>
      </c>
      <c r="CD466" s="427">
        <v>0</v>
      </c>
      <c r="CE466" s="427">
        <v>0</v>
      </c>
      <c r="CF466" s="427">
        <v>0</v>
      </c>
      <c r="CG466" s="427">
        <v>0</v>
      </c>
      <c r="CH466" s="427">
        <v>0</v>
      </c>
      <c r="CI466" s="427">
        <v>0</v>
      </c>
      <c r="CJ466" s="427">
        <v>0</v>
      </c>
      <c r="CK466" s="427">
        <v>0</v>
      </c>
      <c r="CL466" s="427">
        <v>0</v>
      </c>
      <c r="CM466" s="427">
        <v>0</v>
      </c>
      <c r="CN466" s="427">
        <v>0</v>
      </c>
      <c r="CO466" s="427">
        <v>0</v>
      </c>
      <c r="CP466" s="427">
        <v>0</v>
      </c>
      <c r="CQ466" s="427">
        <v>0</v>
      </c>
      <c r="CR466" s="427">
        <v>0</v>
      </c>
      <c r="CS466" s="427">
        <v>0</v>
      </c>
      <c r="CT466" s="427">
        <v>0</v>
      </c>
      <c r="CU466" s="427">
        <v>0</v>
      </c>
      <c r="CV466" s="427">
        <v>0</v>
      </c>
      <c r="CW466" s="427">
        <v>0</v>
      </c>
      <c r="CX466" s="427">
        <v>0</v>
      </c>
      <c r="CY466" s="427">
        <v>0</v>
      </c>
      <c r="CZ466" s="427">
        <v>0</v>
      </c>
      <c r="DA466" s="427">
        <v>0</v>
      </c>
      <c r="DB466" s="436" t="s">
        <v>2126</v>
      </c>
      <c r="DC466" s="427">
        <v>0</v>
      </c>
      <c r="DD466" s="436" t="s">
        <v>2126</v>
      </c>
      <c r="DE466" s="428" t="s">
        <v>2082</v>
      </c>
    </row>
    <row r="467" spans="1:109" customFormat="1" ht="31.5">
      <c r="A467" s="424" t="s">
        <v>1383</v>
      </c>
      <c r="B467" s="425" t="s">
        <v>601</v>
      </c>
      <c r="C467" s="424" t="s">
        <v>507</v>
      </c>
      <c r="D467" s="426">
        <v>0</v>
      </c>
      <c r="E467" s="427">
        <v>0</v>
      </c>
      <c r="F467" s="427">
        <v>0</v>
      </c>
      <c r="G467" s="427">
        <v>0</v>
      </c>
      <c r="H467" s="427">
        <v>0</v>
      </c>
      <c r="I467" s="427">
        <v>0</v>
      </c>
      <c r="J467" s="427">
        <v>0</v>
      </c>
      <c r="K467" s="427">
        <v>0</v>
      </c>
      <c r="L467" s="427">
        <v>0</v>
      </c>
      <c r="M467" s="427">
        <v>0</v>
      </c>
      <c r="N467" s="427">
        <v>0</v>
      </c>
      <c r="O467" s="427">
        <v>0</v>
      </c>
      <c r="P467" s="427">
        <v>0</v>
      </c>
      <c r="Q467" s="427">
        <v>0</v>
      </c>
      <c r="R467" s="427">
        <v>0</v>
      </c>
      <c r="S467" s="427">
        <v>0</v>
      </c>
      <c r="T467" s="427">
        <v>0</v>
      </c>
      <c r="U467" s="427">
        <v>0</v>
      </c>
      <c r="V467" s="427">
        <v>0</v>
      </c>
      <c r="W467" s="427">
        <v>0</v>
      </c>
      <c r="X467" s="427">
        <v>0</v>
      </c>
      <c r="Y467" s="427">
        <v>0</v>
      </c>
      <c r="Z467" s="427">
        <v>0</v>
      </c>
      <c r="AA467" s="427">
        <v>0</v>
      </c>
      <c r="AB467" s="427">
        <v>0</v>
      </c>
      <c r="AC467" s="427">
        <v>0</v>
      </c>
      <c r="AD467" s="427">
        <v>0</v>
      </c>
      <c r="AE467" s="427">
        <v>0</v>
      </c>
      <c r="AF467" s="427">
        <v>0</v>
      </c>
      <c r="AG467" s="427">
        <v>0</v>
      </c>
      <c r="AH467" s="427">
        <v>0</v>
      </c>
      <c r="AI467" s="427">
        <v>0</v>
      </c>
      <c r="AJ467" s="427">
        <v>0</v>
      </c>
      <c r="AK467" s="427">
        <v>0</v>
      </c>
      <c r="AL467" s="427">
        <v>0</v>
      </c>
      <c r="AM467" s="427">
        <v>0</v>
      </c>
      <c r="AN467" s="427">
        <v>0</v>
      </c>
      <c r="AO467" s="427">
        <v>0</v>
      </c>
      <c r="AP467" s="427">
        <v>0</v>
      </c>
      <c r="AQ467" s="427">
        <v>0</v>
      </c>
      <c r="AR467" s="427">
        <v>0</v>
      </c>
      <c r="AS467" s="427">
        <v>0</v>
      </c>
      <c r="AT467" s="427">
        <v>0</v>
      </c>
      <c r="AU467" s="427">
        <v>0</v>
      </c>
      <c r="AV467" s="427">
        <v>0</v>
      </c>
      <c r="AW467" s="427">
        <v>0</v>
      </c>
      <c r="AX467" s="427">
        <v>0</v>
      </c>
      <c r="AY467" s="427">
        <v>0</v>
      </c>
      <c r="AZ467" s="427">
        <v>0</v>
      </c>
      <c r="BA467" s="427">
        <v>0</v>
      </c>
      <c r="BB467" s="427">
        <v>0</v>
      </c>
      <c r="BC467" s="427">
        <v>0</v>
      </c>
      <c r="BD467" s="427">
        <v>0</v>
      </c>
      <c r="BE467" s="427">
        <v>0</v>
      </c>
      <c r="BF467" s="427">
        <v>0</v>
      </c>
      <c r="BG467" s="427">
        <v>0</v>
      </c>
      <c r="BH467" s="427">
        <v>0</v>
      </c>
      <c r="BI467" s="427">
        <v>0</v>
      </c>
      <c r="BJ467" s="427">
        <v>0</v>
      </c>
      <c r="BK467" s="427">
        <v>0</v>
      </c>
      <c r="BL467" s="427">
        <v>0</v>
      </c>
      <c r="BM467" s="427">
        <v>0</v>
      </c>
      <c r="BN467" s="427">
        <v>0</v>
      </c>
      <c r="BO467" s="427">
        <v>0</v>
      </c>
      <c r="BP467" s="427">
        <v>0</v>
      </c>
      <c r="BQ467" s="427">
        <v>0</v>
      </c>
      <c r="BR467" s="427">
        <v>0</v>
      </c>
      <c r="BS467" s="427">
        <v>0</v>
      </c>
      <c r="BT467" s="427">
        <v>0</v>
      </c>
      <c r="BU467" s="427">
        <v>0</v>
      </c>
      <c r="BV467" s="427">
        <v>0</v>
      </c>
      <c r="BW467" s="427">
        <v>0</v>
      </c>
      <c r="BX467" s="427">
        <v>0</v>
      </c>
      <c r="BY467" s="427">
        <v>0</v>
      </c>
      <c r="BZ467" s="427">
        <v>0</v>
      </c>
      <c r="CA467" s="427">
        <v>0</v>
      </c>
      <c r="CB467" s="427">
        <v>0</v>
      </c>
      <c r="CC467" s="427">
        <v>0</v>
      </c>
      <c r="CD467" s="427">
        <v>0</v>
      </c>
      <c r="CE467" s="427">
        <v>0</v>
      </c>
      <c r="CF467" s="427">
        <v>0</v>
      </c>
      <c r="CG467" s="427">
        <v>0</v>
      </c>
      <c r="CH467" s="427">
        <v>0</v>
      </c>
      <c r="CI467" s="427">
        <v>0</v>
      </c>
      <c r="CJ467" s="427">
        <v>0</v>
      </c>
      <c r="CK467" s="427">
        <v>0</v>
      </c>
      <c r="CL467" s="427">
        <v>0</v>
      </c>
      <c r="CM467" s="427">
        <v>0</v>
      </c>
      <c r="CN467" s="427">
        <v>0</v>
      </c>
      <c r="CO467" s="427">
        <v>0</v>
      </c>
      <c r="CP467" s="427">
        <v>0</v>
      </c>
      <c r="CQ467" s="427">
        <v>0</v>
      </c>
      <c r="CR467" s="427">
        <v>0</v>
      </c>
      <c r="CS467" s="427">
        <v>0</v>
      </c>
      <c r="CT467" s="427">
        <v>0</v>
      </c>
      <c r="CU467" s="427">
        <v>0</v>
      </c>
      <c r="CV467" s="427">
        <v>0</v>
      </c>
      <c r="CW467" s="427">
        <v>0</v>
      </c>
      <c r="CX467" s="427">
        <v>0</v>
      </c>
      <c r="CY467" s="427">
        <v>0</v>
      </c>
      <c r="CZ467" s="427">
        <v>0</v>
      </c>
      <c r="DA467" s="427">
        <v>0</v>
      </c>
      <c r="DB467" s="436" t="s">
        <v>2126</v>
      </c>
      <c r="DC467" s="427">
        <v>0</v>
      </c>
      <c r="DD467" s="436" t="s">
        <v>2126</v>
      </c>
      <c r="DE467" s="428" t="s">
        <v>38</v>
      </c>
    </row>
    <row r="468" spans="1:109" customFormat="1" ht="63">
      <c r="A468" s="424" t="s">
        <v>1384</v>
      </c>
      <c r="B468" s="425" t="s">
        <v>603</v>
      </c>
      <c r="C468" s="424" t="s">
        <v>507</v>
      </c>
      <c r="D468" s="426">
        <v>0</v>
      </c>
      <c r="E468" s="427">
        <v>0</v>
      </c>
      <c r="F468" s="427">
        <v>0</v>
      </c>
      <c r="G468" s="427">
        <v>0</v>
      </c>
      <c r="H468" s="427">
        <v>0</v>
      </c>
      <c r="I468" s="427">
        <v>0</v>
      </c>
      <c r="J468" s="427">
        <v>0</v>
      </c>
      <c r="K468" s="427">
        <v>0</v>
      </c>
      <c r="L468" s="427">
        <v>0</v>
      </c>
      <c r="M468" s="427">
        <v>0</v>
      </c>
      <c r="N468" s="427">
        <v>0</v>
      </c>
      <c r="O468" s="427">
        <v>0</v>
      </c>
      <c r="P468" s="427">
        <v>0</v>
      </c>
      <c r="Q468" s="427">
        <v>0</v>
      </c>
      <c r="R468" s="427">
        <v>0</v>
      </c>
      <c r="S468" s="427">
        <v>0</v>
      </c>
      <c r="T468" s="427">
        <v>0</v>
      </c>
      <c r="U468" s="427">
        <v>0</v>
      </c>
      <c r="V468" s="427">
        <v>0</v>
      </c>
      <c r="W468" s="427">
        <v>0</v>
      </c>
      <c r="X468" s="427">
        <v>0</v>
      </c>
      <c r="Y468" s="427">
        <v>0</v>
      </c>
      <c r="Z468" s="427">
        <v>0</v>
      </c>
      <c r="AA468" s="427">
        <v>0</v>
      </c>
      <c r="AB468" s="427">
        <v>0</v>
      </c>
      <c r="AC468" s="427">
        <v>0</v>
      </c>
      <c r="AD468" s="427">
        <v>0</v>
      </c>
      <c r="AE468" s="427">
        <v>0</v>
      </c>
      <c r="AF468" s="427">
        <v>0</v>
      </c>
      <c r="AG468" s="427">
        <v>0</v>
      </c>
      <c r="AH468" s="427">
        <v>0</v>
      </c>
      <c r="AI468" s="427">
        <v>0</v>
      </c>
      <c r="AJ468" s="427">
        <v>0</v>
      </c>
      <c r="AK468" s="427">
        <v>0</v>
      </c>
      <c r="AL468" s="427">
        <v>0</v>
      </c>
      <c r="AM468" s="427">
        <v>0</v>
      </c>
      <c r="AN468" s="427">
        <v>0</v>
      </c>
      <c r="AO468" s="427">
        <v>0</v>
      </c>
      <c r="AP468" s="427">
        <v>0</v>
      </c>
      <c r="AQ468" s="427">
        <v>0</v>
      </c>
      <c r="AR468" s="427">
        <v>0</v>
      </c>
      <c r="AS468" s="427">
        <v>0</v>
      </c>
      <c r="AT468" s="427">
        <v>0</v>
      </c>
      <c r="AU468" s="427">
        <v>0</v>
      </c>
      <c r="AV468" s="427">
        <v>0</v>
      </c>
      <c r="AW468" s="427">
        <v>0</v>
      </c>
      <c r="AX468" s="427">
        <v>0</v>
      </c>
      <c r="AY468" s="427">
        <v>0</v>
      </c>
      <c r="AZ468" s="427">
        <v>0</v>
      </c>
      <c r="BA468" s="427">
        <v>0</v>
      </c>
      <c r="BB468" s="427">
        <v>0</v>
      </c>
      <c r="BC468" s="427">
        <v>0</v>
      </c>
      <c r="BD468" s="427">
        <v>0</v>
      </c>
      <c r="BE468" s="427">
        <v>0</v>
      </c>
      <c r="BF468" s="427">
        <v>0</v>
      </c>
      <c r="BG468" s="427">
        <v>0</v>
      </c>
      <c r="BH468" s="427">
        <v>0</v>
      </c>
      <c r="BI468" s="427">
        <v>0</v>
      </c>
      <c r="BJ468" s="427">
        <v>0</v>
      </c>
      <c r="BK468" s="427">
        <v>0</v>
      </c>
      <c r="BL468" s="427">
        <v>0</v>
      </c>
      <c r="BM468" s="427">
        <v>0</v>
      </c>
      <c r="BN468" s="427">
        <v>0</v>
      </c>
      <c r="BO468" s="427">
        <v>0</v>
      </c>
      <c r="BP468" s="427">
        <v>0</v>
      </c>
      <c r="BQ468" s="427">
        <v>0</v>
      </c>
      <c r="BR468" s="427">
        <v>0</v>
      </c>
      <c r="BS468" s="427">
        <v>0</v>
      </c>
      <c r="BT468" s="427">
        <v>0</v>
      </c>
      <c r="BU468" s="427">
        <v>0</v>
      </c>
      <c r="BV468" s="427">
        <v>0</v>
      </c>
      <c r="BW468" s="427">
        <v>0</v>
      </c>
      <c r="BX468" s="427">
        <v>0</v>
      </c>
      <c r="BY468" s="427">
        <v>0</v>
      </c>
      <c r="BZ468" s="427">
        <v>0</v>
      </c>
      <c r="CA468" s="427">
        <v>0</v>
      </c>
      <c r="CB468" s="427">
        <v>0</v>
      </c>
      <c r="CC468" s="427">
        <v>0</v>
      </c>
      <c r="CD468" s="427">
        <v>0</v>
      </c>
      <c r="CE468" s="427">
        <v>0</v>
      </c>
      <c r="CF468" s="427">
        <v>0</v>
      </c>
      <c r="CG468" s="427">
        <v>0</v>
      </c>
      <c r="CH468" s="427">
        <v>0</v>
      </c>
      <c r="CI468" s="427">
        <v>0</v>
      </c>
      <c r="CJ468" s="427">
        <v>0</v>
      </c>
      <c r="CK468" s="427">
        <v>0</v>
      </c>
      <c r="CL468" s="427">
        <v>0</v>
      </c>
      <c r="CM468" s="427">
        <v>0</v>
      </c>
      <c r="CN468" s="427">
        <v>0</v>
      </c>
      <c r="CO468" s="427">
        <v>0</v>
      </c>
      <c r="CP468" s="427">
        <v>0</v>
      </c>
      <c r="CQ468" s="427">
        <v>0</v>
      </c>
      <c r="CR468" s="427">
        <v>0</v>
      </c>
      <c r="CS468" s="427">
        <v>0</v>
      </c>
      <c r="CT468" s="427">
        <v>0</v>
      </c>
      <c r="CU468" s="427">
        <v>0</v>
      </c>
      <c r="CV468" s="427">
        <v>0</v>
      </c>
      <c r="CW468" s="427">
        <v>0</v>
      </c>
      <c r="CX468" s="427">
        <v>0</v>
      </c>
      <c r="CY468" s="427">
        <v>0</v>
      </c>
      <c r="CZ468" s="427">
        <v>0</v>
      </c>
      <c r="DA468" s="427">
        <v>0</v>
      </c>
      <c r="DB468" s="436" t="s">
        <v>2126</v>
      </c>
      <c r="DC468" s="427">
        <v>0</v>
      </c>
      <c r="DD468" s="436" t="s">
        <v>2126</v>
      </c>
      <c r="DE468" s="428" t="s">
        <v>38</v>
      </c>
    </row>
    <row r="469" spans="1:109" customFormat="1" ht="31.5">
      <c r="A469" s="424" t="s">
        <v>1385</v>
      </c>
      <c r="B469" s="425" t="s">
        <v>605</v>
      </c>
      <c r="C469" s="424" t="s">
        <v>507</v>
      </c>
      <c r="D469" s="426">
        <v>0</v>
      </c>
      <c r="E469" s="427">
        <v>0</v>
      </c>
      <c r="F469" s="427">
        <v>0</v>
      </c>
      <c r="G469" s="427">
        <v>0</v>
      </c>
      <c r="H469" s="427">
        <v>0</v>
      </c>
      <c r="I469" s="427">
        <v>0</v>
      </c>
      <c r="J469" s="427">
        <v>0</v>
      </c>
      <c r="K469" s="427">
        <v>0</v>
      </c>
      <c r="L469" s="427">
        <v>0</v>
      </c>
      <c r="M469" s="427">
        <v>0</v>
      </c>
      <c r="N469" s="427">
        <v>0</v>
      </c>
      <c r="O469" s="427">
        <v>0</v>
      </c>
      <c r="P469" s="427">
        <v>0</v>
      </c>
      <c r="Q469" s="427">
        <v>0</v>
      </c>
      <c r="R469" s="427">
        <v>0</v>
      </c>
      <c r="S469" s="427">
        <v>0</v>
      </c>
      <c r="T469" s="427">
        <v>0</v>
      </c>
      <c r="U469" s="427">
        <v>0</v>
      </c>
      <c r="V469" s="427">
        <v>0</v>
      </c>
      <c r="W469" s="427">
        <v>0</v>
      </c>
      <c r="X469" s="427">
        <v>0</v>
      </c>
      <c r="Y469" s="427">
        <v>0</v>
      </c>
      <c r="Z469" s="427">
        <v>0</v>
      </c>
      <c r="AA469" s="427">
        <v>0</v>
      </c>
      <c r="AB469" s="427">
        <v>0</v>
      </c>
      <c r="AC469" s="427">
        <v>0</v>
      </c>
      <c r="AD469" s="427">
        <v>0</v>
      </c>
      <c r="AE469" s="427">
        <v>0</v>
      </c>
      <c r="AF469" s="427">
        <v>0</v>
      </c>
      <c r="AG469" s="427">
        <v>0</v>
      </c>
      <c r="AH469" s="427">
        <v>0</v>
      </c>
      <c r="AI469" s="427">
        <v>0</v>
      </c>
      <c r="AJ469" s="427">
        <v>0</v>
      </c>
      <c r="AK469" s="427">
        <v>0</v>
      </c>
      <c r="AL469" s="427">
        <v>0</v>
      </c>
      <c r="AM469" s="427">
        <v>0</v>
      </c>
      <c r="AN469" s="427">
        <v>0</v>
      </c>
      <c r="AO469" s="427">
        <v>0</v>
      </c>
      <c r="AP469" s="427">
        <v>0</v>
      </c>
      <c r="AQ469" s="427">
        <v>0</v>
      </c>
      <c r="AR469" s="427">
        <v>0</v>
      </c>
      <c r="AS469" s="427">
        <v>0</v>
      </c>
      <c r="AT469" s="427">
        <v>0</v>
      </c>
      <c r="AU469" s="427">
        <v>0</v>
      </c>
      <c r="AV469" s="427">
        <v>0</v>
      </c>
      <c r="AW469" s="427">
        <v>0</v>
      </c>
      <c r="AX469" s="427">
        <v>0</v>
      </c>
      <c r="AY469" s="427">
        <v>0</v>
      </c>
      <c r="AZ469" s="427">
        <v>0</v>
      </c>
      <c r="BA469" s="427">
        <v>0</v>
      </c>
      <c r="BB469" s="427">
        <v>0</v>
      </c>
      <c r="BC469" s="427">
        <v>0</v>
      </c>
      <c r="BD469" s="427">
        <v>0</v>
      </c>
      <c r="BE469" s="427">
        <v>0</v>
      </c>
      <c r="BF469" s="427">
        <v>0</v>
      </c>
      <c r="BG469" s="427">
        <v>0</v>
      </c>
      <c r="BH469" s="427">
        <v>0</v>
      </c>
      <c r="BI469" s="427">
        <v>0</v>
      </c>
      <c r="BJ469" s="427">
        <v>0</v>
      </c>
      <c r="BK469" s="427">
        <v>0</v>
      </c>
      <c r="BL469" s="427">
        <v>0</v>
      </c>
      <c r="BM469" s="427">
        <v>0</v>
      </c>
      <c r="BN469" s="427">
        <v>0</v>
      </c>
      <c r="BO469" s="427">
        <v>0</v>
      </c>
      <c r="BP469" s="427">
        <v>0</v>
      </c>
      <c r="BQ469" s="427">
        <v>0</v>
      </c>
      <c r="BR469" s="427">
        <v>0</v>
      </c>
      <c r="BS469" s="427">
        <v>0</v>
      </c>
      <c r="BT469" s="427">
        <v>0</v>
      </c>
      <c r="BU469" s="427">
        <v>0</v>
      </c>
      <c r="BV469" s="427">
        <v>0</v>
      </c>
      <c r="BW469" s="427">
        <v>0</v>
      </c>
      <c r="BX469" s="427">
        <v>0</v>
      </c>
      <c r="BY469" s="427">
        <v>0</v>
      </c>
      <c r="BZ469" s="427">
        <v>0</v>
      </c>
      <c r="CA469" s="427">
        <v>0</v>
      </c>
      <c r="CB469" s="427">
        <v>0</v>
      </c>
      <c r="CC469" s="427">
        <v>0</v>
      </c>
      <c r="CD469" s="427">
        <v>0</v>
      </c>
      <c r="CE469" s="427">
        <v>0</v>
      </c>
      <c r="CF469" s="427">
        <v>0</v>
      </c>
      <c r="CG469" s="427">
        <v>0</v>
      </c>
      <c r="CH469" s="427">
        <v>0</v>
      </c>
      <c r="CI469" s="427">
        <v>0</v>
      </c>
      <c r="CJ469" s="427">
        <v>0</v>
      </c>
      <c r="CK469" s="427">
        <v>0</v>
      </c>
      <c r="CL469" s="427">
        <v>0</v>
      </c>
      <c r="CM469" s="427">
        <v>0</v>
      </c>
      <c r="CN469" s="427">
        <v>0</v>
      </c>
      <c r="CO469" s="427">
        <v>0</v>
      </c>
      <c r="CP469" s="427">
        <v>0</v>
      </c>
      <c r="CQ469" s="427">
        <v>0</v>
      </c>
      <c r="CR469" s="427">
        <v>0</v>
      </c>
      <c r="CS469" s="427">
        <v>0</v>
      </c>
      <c r="CT469" s="427">
        <v>0</v>
      </c>
      <c r="CU469" s="427">
        <v>0</v>
      </c>
      <c r="CV469" s="427">
        <v>0</v>
      </c>
      <c r="CW469" s="427">
        <v>0</v>
      </c>
      <c r="CX469" s="427">
        <v>0</v>
      </c>
      <c r="CY469" s="427">
        <v>0</v>
      </c>
      <c r="CZ469" s="427">
        <v>0</v>
      </c>
      <c r="DA469" s="427">
        <v>0</v>
      </c>
      <c r="DB469" s="436" t="s">
        <v>2126</v>
      </c>
      <c r="DC469" s="427">
        <v>0</v>
      </c>
      <c r="DD469" s="436" t="s">
        <v>2126</v>
      </c>
      <c r="DE469" s="428" t="s">
        <v>38</v>
      </c>
    </row>
    <row r="470" spans="1:109" customFormat="1" ht="31.5">
      <c r="A470" s="424" t="s">
        <v>1386</v>
      </c>
      <c r="B470" s="425" t="s">
        <v>607</v>
      </c>
      <c r="C470" s="424" t="s">
        <v>507</v>
      </c>
      <c r="D470" s="426">
        <v>0</v>
      </c>
      <c r="E470" s="427">
        <v>0</v>
      </c>
      <c r="F470" s="427">
        <v>0</v>
      </c>
      <c r="G470" s="427">
        <v>0</v>
      </c>
      <c r="H470" s="427">
        <v>0</v>
      </c>
      <c r="I470" s="427">
        <v>0</v>
      </c>
      <c r="J470" s="427">
        <v>0</v>
      </c>
      <c r="K470" s="427">
        <v>0</v>
      </c>
      <c r="L470" s="427">
        <v>0</v>
      </c>
      <c r="M470" s="427">
        <v>0</v>
      </c>
      <c r="N470" s="427">
        <v>0</v>
      </c>
      <c r="O470" s="427">
        <v>0</v>
      </c>
      <c r="P470" s="427">
        <v>0</v>
      </c>
      <c r="Q470" s="427">
        <v>0</v>
      </c>
      <c r="R470" s="427">
        <v>0</v>
      </c>
      <c r="S470" s="427">
        <v>0</v>
      </c>
      <c r="T470" s="427">
        <v>0</v>
      </c>
      <c r="U470" s="427">
        <v>0</v>
      </c>
      <c r="V470" s="427">
        <v>0</v>
      </c>
      <c r="W470" s="427">
        <v>0</v>
      </c>
      <c r="X470" s="427">
        <v>0</v>
      </c>
      <c r="Y470" s="427">
        <v>0</v>
      </c>
      <c r="Z470" s="427">
        <v>0</v>
      </c>
      <c r="AA470" s="427">
        <v>0</v>
      </c>
      <c r="AB470" s="427">
        <v>0</v>
      </c>
      <c r="AC470" s="427">
        <v>0</v>
      </c>
      <c r="AD470" s="427">
        <v>0</v>
      </c>
      <c r="AE470" s="427">
        <v>0</v>
      </c>
      <c r="AF470" s="427">
        <v>0</v>
      </c>
      <c r="AG470" s="427">
        <v>0</v>
      </c>
      <c r="AH470" s="427">
        <v>0</v>
      </c>
      <c r="AI470" s="427">
        <v>0</v>
      </c>
      <c r="AJ470" s="427">
        <v>0</v>
      </c>
      <c r="AK470" s="427">
        <v>0</v>
      </c>
      <c r="AL470" s="427">
        <v>0</v>
      </c>
      <c r="AM470" s="427">
        <v>0</v>
      </c>
      <c r="AN470" s="427">
        <v>0</v>
      </c>
      <c r="AO470" s="427">
        <v>0</v>
      </c>
      <c r="AP470" s="427">
        <v>0</v>
      </c>
      <c r="AQ470" s="427">
        <v>0</v>
      </c>
      <c r="AR470" s="427">
        <v>0</v>
      </c>
      <c r="AS470" s="427">
        <v>0</v>
      </c>
      <c r="AT470" s="427">
        <v>0</v>
      </c>
      <c r="AU470" s="427">
        <v>0</v>
      </c>
      <c r="AV470" s="427">
        <v>0</v>
      </c>
      <c r="AW470" s="427">
        <v>0</v>
      </c>
      <c r="AX470" s="427">
        <v>0</v>
      </c>
      <c r="AY470" s="427">
        <v>0</v>
      </c>
      <c r="AZ470" s="427">
        <v>0</v>
      </c>
      <c r="BA470" s="427">
        <v>0</v>
      </c>
      <c r="BB470" s="427">
        <v>0</v>
      </c>
      <c r="BC470" s="427">
        <v>0</v>
      </c>
      <c r="BD470" s="427">
        <v>0</v>
      </c>
      <c r="BE470" s="427">
        <v>0</v>
      </c>
      <c r="BF470" s="427">
        <v>0</v>
      </c>
      <c r="BG470" s="427">
        <v>0</v>
      </c>
      <c r="BH470" s="427">
        <v>0</v>
      </c>
      <c r="BI470" s="427">
        <v>0</v>
      </c>
      <c r="BJ470" s="427">
        <v>0</v>
      </c>
      <c r="BK470" s="427">
        <v>0</v>
      </c>
      <c r="BL470" s="427">
        <v>0</v>
      </c>
      <c r="BM470" s="427">
        <v>0</v>
      </c>
      <c r="BN470" s="427">
        <v>0</v>
      </c>
      <c r="BO470" s="427">
        <v>0</v>
      </c>
      <c r="BP470" s="427">
        <v>0</v>
      </c>
      <c r="BQ470" s="427">
        <v>0</v>
      </c>
      <c r="BR470" s="427">
        <v>0</v>
      </c>
      <c r="BS470" s="427">
        <v>0</v>
      </c>
      <c r="BT470" s="427">
        <v>0</v>
      </c>
      <c r="BU470" s="427">
        <v>0</v>
      </c>
      <c r="BV470" s="427">
        <v>0</v>
      </c>
      <c r="BW470" s="427">
        <v>0</v>
      </c>
      <c r="BX470" s="427">
        <v>0</v>
      </c>
      <c r="BY470" s="427">
        <v>0</v>
      </c>
      <c r="BZ470" s="427">
        <v>0</v>
      </c>
      <c r="CA470" s="427">
        <v>0</v>
      </c>
      <c r="CB470" s="427">
        <v>0</v>
      </c>
      <c r="CC470" s="427">
        <v>0</v>
      </c>
      <c r="CD470" s="427">
        <v>0</v>
      </c>
      <c r="CE470" s="427">
        <v>0</v>
      </c>
      <c r="CF470" s="427">
        <v>0</v>
      </c>
      <c r="CG470" s="427">
        <v>0</v>
      </c>
      <c r="CH470" s="427">
        <v>0</v>
      </c>
      <c r="CI470" s="427">
        <v>0</v>
      </c>
      <c r="CJ470" s="427">
        <v>0</v>
      </c>
      <c r="CK470" s="427">
        <v>0</v>
      </c>
      <c r="CL470" s="427">
        <v>0</v>
      </c>
      <c r="CM470" s="427">
        <v>0</v>
      </c>
      <c r="CN470" s="427">
        <v>0</v>
      </c>
      <c r="CO470" s="427">
        <v>0</v>
      </c>
      <c r="CP470" s="427">
        <v>0</v>
      </c>
      <c r="CQ470" s="427">
        <v>0</v>
      </c>
      <c r="CR470" s="427">
        <v>0</v>
      </c>
      <c r="CS470" s="427">
        <v>0</v>
      </c>
      <c r="CT470" s="427">
        <v>0</v>
      </c>
      <c r="CU470" s="427">
        <v>0</v>
      </c>
      <c r="CV470" s="427">
        <v>0</v>
      </c>
      <c r="CW470" s="427">
        <v>0</v>
      </c>
      <c r="CX470" s="427">
        <v>0</v>
      </c>
      <c r="CY470" s="427">
        <v>0</v>
      </c>
      <c r="CZ470" s="427">
        <v>0</v>
      </c>
      <c r="DA470" s="427">
        <v>0</v>
      </c>
      <c r="DB470" s="436" t="s">
        <v>2126</v>
      </c>
      <c r="DC470" s="427">
        <v>0</v>
      </c>
      <c r="DD470" s="436" t="s">
        <v>2126</v>
      </c>
      <c r="DE470" s="428" t="s">
        <v>38</v>
      </c>
    </row>
    <row r="471" spans="1:109" customFormat="1" ht="31.5">
      <c r="A471" s="424" t="s">
        <v>1387</v>
      </c>
      <c r="B471" s="425" t="s">
        <v>609</v>
      </c>
      <c r="C471" s="424" t="s">
        <v>507</v>
      </c>
      <c r="D471" s="426">
        <v>0</v>
      </c>
      <c r="E471" s="427">
        <v>0</v>
      </c>
      <c r="F471" s="427">
        <v>0</v>
      </c>
      <c r="G471" s="427">
        <v>0</v>
      </c>
      <c r="H471" s="427">
        <v>0</v>
      </c>
      <c r="I471" s="427">
        <v>0</v>
      </c>
      <c r="J471" s="427">
        <v>0</v>
      </c>
      <c r="K471" s="427">
        <v>0</v>
      </c>
      <c r="L471" s="427">
        <v>0</v>
      </c>
      <c r="M471" s="427">
        <v>0</v>
      </c>
      <c r="N471" s="427">
        <v>0</v>
      </c>
      <c r="O471" s="427">
        <v>0</v>
      </c>
      <c r="P471" s="427">
        <v>0</v>
      </c>
      <c r="Q471" s="427">
        <v>0</v>
      </c>
      <c r="R471" s="427">
        <v>0</v>
      </c>
      <c r="S471" s="427">
        <v>0</v>
      </c>
      <c r="T471" s="427">
        <v>0</v>
      </c>
      <c r="U471" s="427">
        <v>0</v>
      </c>
      <c r="V471" s="427">
        <v>0</v>
      </c>
      <c r="W471" s="427">
        <v>0</v>
      </c>
      <c r="X471" s="427">
        <v>0</v>
      </c>
      <c r="Y471" s="427">
        <v>0</v>
      </c>
      <c r="Z471" s="427">
        <v>0</v>
      </c>
      <c r="AA471" s="427">
        <v>0</v>
      </c>
      <c r="AB471" s="427">
        <v>0</v>
      </c>
      <c r="AC471" s="427">
        <v>0</v>
      </c>
      <c r="AD471" s="427">
        <v>0</v>
      </c>
      <c r="AE471" s="427">
        <v>0</v>
      </c>
      <c r="AF471" s="427">
        <v>0</v>
      </c>
      <c r="AG471" s="427">
        <v>0</v>
      </c>
      <c r="AH471" s="427">
        <v>0</v>
      </c>
      <c r="AI471" s="427">
        <v>0</v>
      </c>
      <c r="AJ471" s="427">
        <v>0</v>
      </c>
      <c r="AK471" s="427">
        <v>0</v>
      </c>
      <c r="AL471" s="427">
        <v>0</v>
      </c>
      <c r="AM471" s="427">
        <v>0</v>
      </c>
      <c r="AN471" s="427">
        <v>0</v>
      </c>
      <c r="AO471" s="427">
        <v>0</v>
      </c>
      <c r="AP471" s="427">
        <v>0</v>
      </c>
      <c r="AQ471" s="427">
        <v>0</v>
      </c>
      <c r="AR471" s="427">
        <v>0</v>
      </c>
      <c r="AS471" s="427">
        <v>0</v>
      </c>
      <c r="AT471" s="427">
        <v>0</v>
      </c>
      <c r="AU471" s="427">
        <v>0</v>
      </c>
      <c r="AV471" s="427">
        <v>0</v>
      </c>
      <c r="AW471" s="427">
        <v>0</v>
      </c>
      <c r="AX471" s="427">
        <v>0</v>
      </c>
      <c r="AY471" s="427">
        <v>0</v>
      </c>
      <c r="AZ471" s="427">
        <v>0</v>
      </c>
      <c r="BA471" s="427">
        <v>0</v>
      </c>
      <c r="BB471" s="427">
        <v>0</v>
      </c>
      <c r="BC471" s="427">
        <v>0</v>
      </c>
      <c r="BD471" s="427">
        <v>0</v>
      </c>
      <c r="BE471" s="427">
        <v>0</v>
      </c>
      <c r="BF471" s="427">
        <v>0</v>
      </c>
      <c r="BG471" s="427">
        <v>0</v>
      </c>
      <c r="BH471" s="427">
        <v>0</v>
      </c>
      <c r="BI471" s="427">
        <v>0</v>
      </c>
      <c r="BJ471" s="427">
        <v>0</v>
      </c>
      <c r="BK471" s="427">
        <v>0</v>
      </c>
      <c r="BL471" s="427">
        <v>0</v>
      </c>
      <c r="BM471" s="427">
        <v>0</v>
      </c>
      <c r="BN471" s="427">
        <v>0</v>
      </c>
      <c r="BO471" s="427">
        <v>0</v>
      </c>
      <c r="BP471" s="427">
        <v>0</v>
      </c>
      <c r="BQ471" s="427">
        <v>0</v>
      </c>
      <c r="BR471" s="427">
        <v>0</v>
      </c>
      <c r="BS471" s="427">
        <v>0</v>
      </c>
      <c r="BT471" s="427">
        <v>0</v>
      </c>
      <c r="BU471" s="427">
        <v>0</v>
      </c>
      <c r="BV471" s="427">
        <v>0</v>
      </c>
      <c r="BW471" s="427">
        <v>0</v>
      </c>
      <c r="BX471" s="427">
        <v>0</v>
      </c>
      <c r="BY471" s="427">
        <v>0</v>
      </c>
      <c r="BZ471" s="427">
        <v>0</v>
      </c>
      <c r="CA471" s="427">
        <v>0</v>
      </c>
      <c r="CB471" s="427">
        <v>0</v>
      </c>
      <c r="CC471" s="427">
        <v>0</v>
      </c>
      <c r="CD471" s="427">
        <v>0</v>
      </c>
      <c r="CE471" s="427">
        <v>0</v>
      </c>
      <c r="CF471" s="427">
        <v>0</v>
      </c>
      <c r="CG471" s="427">
        <v>0</v>
      </c>
      <c r="CH471" s="427">
        <v>0</v>
      </c>
      <c r="CI471" s="427">
        <v>0</v>
      </c>
      <c r="CJ471" s="427">
        <v>0</v>
      </c>
      <c r="CK471" s="427">
        <v>0</v>
      </c>
      <c r="CL471" s="427">
        <v>0</v>
      </c>
      <c r="CM471" s="427">
        <v>0</v>
      </c>
      <c r="CN471" s="427">
        <v>0</v>
      </c>
      <c r="CO471" s="427">
        <v>0</v>
      </c>
      <c r="CP471" s="427">
        <v>0</v>
      </c>
      <c r="CQ471" s="427">
        <v>0</v>
      </c>
      <c r="CR471" s="427">
        <v>0</v>
      </c>
      <c r="CS471" s="427">
        <v>0</v>
      </c>
      <c r="CT471" s="427">
        <v>0</v>
      </c>
      <c r="CU471" s="427">
        <v>0</v>
      </c>
      <c r="CV471" s="427">
        <v>0</v>
      </c>
      <c r="CW471" s="427">
        <v>0</v>
      </c>
      <c r="CX471" s="427">
        <v>0</v>
      </c>
      <c r="CY471" s="427">
        <v>0</v>
      </c>
      <c r="CZ471" s="427">
        <v>0</v>
      </c>
      <c r="DA471" s="427">
        <v>0</v>
      </c>
      <c r="DB471" s="436" t="s">
        <v>2126</v>
      </c>
      <c r="DC471" s="427">
        <v>0</v>
      </c>
      <c r="DD471" s="436" t="s">
        <v>2126</v>
      </c>
      <c r="DE471" s="428" t="s">
        <v>38</v>
      </c>
    </row>
    <row r="472" spans="1:109" customFormat="1" ht="78.75">
      <c r="A472" s="424" t="s">
        <v>1387</v>
      </c>
      <c r="B472" s="425" t="s">
        <v>610</v>
      </c>
      <c r="C472" s="424" t="s">
        <v>507</v>
      </c>
      <c r="D472" s="426">
        <v>0</v>
      </c>
      <c r="E472" s="427">
        <v>0</v>
      </c>
      <c r="F472" s="427">
        <v>0</v>
      </c>
      <c r="G472" s="427">
        <v>0</v>
      </c>
      <c r="H472" s="427">
        <v>0</v>
      </c>
      <c r="I472" s="427">
        <v>0</v>
      </c>
      <c r="J472" s="427">
        <v>0</v>
      </c>
      <c r="K472" s="427">
        <v>0</v>
      </c>
      <c r="L472" s="427">
        <v>0</v>
      </c>
      <c r="M472" s="427">
        <v>0</v>
      </c>
      <c r="N472" s="427">
        <v>0</v>
      </c>
      <c r="O472" s="427">
        <v>0</v>
      </c>
      <c r="P472" s="427">
        <v>0</v>
      </c>
      <c r="Q472" s="427">
        <v>0</v>
      </c>
      <c r="R472" s="427">
        <v>0</v>
      </c>
      <c r="S472" s="427">
        <v>0</v>
      </c>
      <c r="T472" s="427">
        <v>0</v>
      </c>
      <c r="U472" s="427">
        <v>0</v>
      </c>
      <c r="V472" s="427">
        <v>0</v>
      </c>
      <c r="W472" s="427">
        <v>0</v>
      </c>
      <c r="X472" s="427">
        <v>0</v>
      </c>
      <c r="Y472" s="427">
        <v>0</v>
      </c>
      <c r="Z472" s="427">
        <v>0</v>
      </c>
      <c r="AA472" s="427">
        <v>0</v>
      </c>
      <c r="AB472" s="427">
        <v>0</v>
      </c>
      <c r="AC472" s="427">
        <v>0</v>
      </c>
      <c r="AD472" s="427">
        <v>0</v>
      </c>
      <c r="AE472" s="427">
        <v>0</v>
      </c>
      <c r="AF472" s="427">
        <v>0</v>
      </c>
      <c r="AG472" s="427">
        <v>0</v>
      </c>
      <c r="AH472" s="427">
        <v>0</v>
      </c>
      <c r="AI472" s="427">
        <v>0</v>
      </c>
      <c r="AJ472" s="427">
        <v>0</v>
      </c>
      <c r="AK472" s="427">
        <v>0</v>
      </c>
      <c r="AL472" s="427">
        <v>0</v>
      </c>
      <c r="AM472" s="427">
        <v>0</v>
      </c>
      <c r="AN472" s="427">
        <v>0</v>
      </c>
      <c r="AO472" s="427">
        <v>0</v>
      </c>
      <c r="AP472" s="427">
        <v>0</v>
      </c>
      <c r="AQ472" s="427">
        <v>0</v>
      </c>
      <c r="AR472" s="427">
        <v>0</v>
      </c>
      <c r="AS472" s="427">
        <v>0</v>
      </c>
      <c r="AT472" s="427">
        <v>0</v>
      </c>
      <c r="AU472" s="427">
        <v>0</v>
      </c>
      <c r="AV472" s="427">
        <v>0</v>
      </c>
      <c r="AW472" s="427">
        <v>0</v>
      </c>
      <c r="AX472" s="427">
        <v>0</v>
      </c>
      <c r="AY472" s="427">
        <v>0</v>
      </c>
      <c r="AZ472" s="427">
        <v>0</v>
      </c>
      <c r="BA472" s="427">
        <v>0</v>
      </c>
      <c r="BB472" s="427">
        <v>0</v>
      </c>
      <c r="BC472" s="427">
        <v>0</v>
      </c>
      <c r="BD472" s="427">
        <v>0</v>
      </c>
      <c r="BE472" s="427">
        <v>0</v>
      </c>
      <c r="BF472" s="427">
        <v>0</v>
      </c>
      <c r="BG472" s="427">
        <v>0</v>
      </c>
      <c r="BH472" s="427">
        <v>0</v>
      </c>
      <c r="BI472" s="427">
        <v>0</v>
      </c>
      <c r="BJ472" s="427">
        <v>0</v>
      </c>
      <c r="BK472" s="427">
        <v>0</v>
      </c>
      <c r="BL472" s="427">
        <v>0</v>
      </c>
      <c r="BM472" s="427">
        <v>0</v>
      </c>
      <c r="BN472" s="427">
        <v>0</v>
      </c>
      <c r="BO472" s="427">
        <v>0</v>
      </c>
      <c r="BP472" s="427">
        <v>0</v>
      </c>
      <c r="BQ472" s="427">
        <v>0</v>
      </c>
      <c r="BR472" s="427">
        <v>0</v>
      </c>
      <c r="BS472" s="427">
        <v>0</v>
      </c>
      <c r="BT472" s="427">
        <v>0</v>
      </c>
      <c r="BU472" s="427">
        <v>0</v>
      </c>
      <c r="BV472" s="427">
        <v>0</v>
      </c>
      <c r="BW472" s="427">
        <v>0</v>
      </c>
      <c r="BX472" s="427">
        <v>0</v>
      </c>
      <c r="BY472" s="427">
        <v>0</v>
      </c>
      <c r="BZ472" s="427">
        <v>0</v>
      </c>
      <c r="CA472" s="427">
        <v>0</v>
      </c>
      <c r="CB472" s="427">
        <v>0</v>
      </c>
      <c r="CC472" s="427">
        <v>0</v>
      </c>
      <c r="CD472" s="427">
        <v>0</v>
      </c>
      <c r="CE472" s="427">
        <v>0</v>
      </c>
      <c r="CF472" s="427">
        <v>0</v>
      </c>
      <c r="CG472" s="427">
        <v>0</v>
      </c>
      <c r="CH472" s="427">
        <v>0</v>
      </c>
      <c r="CI472" s="427">
        <v>0</v>
      </c>
      <c r="CJ472" s="427">
        <v>0</v>
      </c>
      <c r="CK472" s="427">
        <v>0</v>
      </c>
      <c r="CL472" s="427">
        <v>0</v>
      </c>
      <c r="CM472" s="427">
        <v>0</v>
      </c>
      <c r="CN472" s="427">
        <v>0</v>
      </c>
      <c r="CO472" s="427">
        <v>0</v>
      </c>
      <c r="CP472" s="427">
        <v>0</v>
      </c>
      <c r="CQ472" s="427">
        <v>0</v>
      </c>
      <c r="CR472" s="427">
        <v>0</v>
      </c>
      <c r="CS472" s="427">
        <v>0</v>
      </c>
      <c r="CT472" s="427">
        <v>0</v>
      </c>
      <c r="CU472" s="427">
        <v>0</v>
      </c>
      <c r="CV472" s="427">
        <v>0</v>
      </c>
      <c r="CW472" s="427">
        <v>0</v>
      </c>
      <c r="CX472" s="427">
        <v>0</v>
      </c>
      <c r="CY472" s="427">
        <v>0</v>
      </c>
      <c r="CZ472" s="427">
        <v>0</v>
      </c>
      <c r="DA472" s="427">
        <v>0</v>
      </c>
      <c r="DB472" s="436" t="s">
        <v>2126</v>
      </c>
      <c r="DC472" s="427">
        <v>0</v>
      </c>
      <c r="DD472" s="436" t="s">
        <v>2126</v>
      </c>
      <c r="DE472" s="428" t="s">
        <v>38</v>
      </c>
    </row>
    <row r="473" spans="1:109" customFormat="1" ht="78.75">
      <c r="A473" s="424" t="s">
        <v>1387</v>
      </c>
      <c r="B473" s="425" t="s">
        <v>611</v>
      </c>
      <c r="C473" s="424" t="s">
        <v>507</v>
      </c>
      <c r="D473" s="426">
        <v>0</v>
      </c>
      <c r="E473" s="427">
        <v>0</v>
      </c>
      <c r="F473" s="427">
        <v>0</v>
      </c>
      <c r="G473" s="427">
        <v>0</v>
      </c>
      <c r="H473" s="427">
        <v>0</v>
      </c>
      <c r="I473" s="427">
        <v>0</v>
      </c>
      <c r="J473" s="427">
        <v>0</v>
      </c>
      <c r="K473" s="427">
        <v>0</v>
      </c>
      <c r="L473" s="427">
        <v>0</v>
      </c>
      <c r="M473" s="427">
        <v>0</v>
      </c>
      <c r="N473" s="427">
        <v>0</v>
      </c>
      <c r="O473" s="427">
        <v>0</v>
      </c>
      <c r="P473" s="427">
        <v>0</v>
      </c>
      <c r="Q473" s="427">
        <v>0</v>
      </c>
      <c r="R473" s="427">
        <v>0</v>
      </c>
      <c r="S473" s="427">
        <v>0</v>
      </c>
      <c r="T473" s="427">
        <v>0</v>
      </c>
      <c r="U473" s="427">
        <v>0</v>
      </c>
      <c r="V473" s="427">
        <v>0</v>
      </c>
      <c r="W473" s="427">
        <v>0</v>
      </c>
      <c r="X473" s="427">
        <v>0</v>
      </c>
      <c r="Y473" s="427">
        <v>0</v>
      </c>
      <c r="Z473" s="427">
        <v>0</v>
      </c>
      <c r="AA473" s="427">
        <v>0</v>
      </c>
      <c r="AB473" s="427">
        <v>0</v>
      </c>
      <c r="AC473" s="427">
        <v>0</v>
      </c>
      <c r="AD473" s="427">
        <v>0</v>
      </c>
      <c r="AE473" s="427">
        <v>0</v>
      </c>
      <c r="AF473" s="427">
        <v>0</v>
      </c>
      <c r="AG473" s="427">
        <v>0</v>
      </c>
      <c r="AH473" s="427">
        <v>0</v>
      </c>
      <c r="AI473" s="427">
        <v>0</v>
      </c>
      <c r="AJ473" s="427">
        <v>0</v>
      </c>
      <c r="AK473" s="427">
        <v>0</v>
      </c>
      <c r="AL473" s="427">
        <v>0</v>
      </c>
      <c r="AM473" s="427">
        <v>0</v>
      </c>
      <c r="AN473" s="427">
        <v>0</v>
      </c>
      <c r="AO473" s="427">
        <v>0</v>
      </c>
      <c r="AP473" s="427">
        <v>0</v>
      </c>
      <c r="AQ473" s="427">
        <v>0</v>
      </c>
      <c r="AR473" s="427">
        <v>0</v>
      </c>
      <c r="AS473" s="427">
        <v>0</v>
      </c>
      <c r="AT473" s="427">
        <v>0</v>
      </c>
      <c r="AU473" s="427">
        <v>0</v>
      </c>
      <c r="AV473" s="427">
        <v>0</v>
      </c>
      <c r="AW473" s="427">
        <v>0</v>
      </c>
      <c r="AX473" s="427">
        <v>0</v>
      </c>
      <c r="AY473" s="427">
        <v>0</v>
      </c>
      <c r="AZ473" s="427">
        <v>0</v>
      </c>
      <c r="BA473" s="427">
        <v>0</v>
      </c>
      <c r="BB473" s="427">
        <v>0</v>
      </c>
      <c r="BC473" s="427">
        <v>0</v>
      </c>
      <c r="BD473" s="427">
        <v>0</v>
      </c>
      <c r="BE473" s="427">
        <v>0</v>
      </c>
      <c r="BF473" s="427">
        <v>0</v>
      </c>
      <c r="BG473" s="427">
        <v>0</v>
      </c>
      <c r="BH473" s="427">
        <v>0</v>
      </c>
      <c r="BI473" s="427">
        <v>0</v>
      </c>
      <c r="BJ473" s="427">
        <v>0</v>
      </c>
      <c r="BK473" s="427">
        <v>0</v>
      </c>
      <c r="BL473" s="427">
        <v>0</v>
      </c>
      <c r="BM473" s="427">
        <v>0</v>
      </c>
      <c r="BN473" s="427">
        <v>0</v>
      </c>
      <c r="BO473" s="427">
        <v>0</v>
      </c>
      <c r="BP473" s="427">
        <v>0</v>
      </c>
      <c r="BQ473" s="427">
        <v>0</v>
      </c>
      <c r="BR473" s="427">
        <v>0</v>
      </c>
      <c r="BS473" s="427">
        <v>0</v>
      </c>
      <c r="BT473" s="427">
        <v>0</v>
      </c>
      <c r="BU473" s="427">
        <v>0</v>
      </c>
      <c r="BV473" s="427">
        <v>0</v>
      </c>
      <c r="BW473" s="427">
        <v>0</v>
      </c>
      <c r="BX473" s="427">
        <v>0</v>
      </c>
      <c r="BY473" s="427">
        <v>0</v>
      </c>
      <c r="BZ473" s="427">
        <v>0</v>
      </c>
      <c r="CA473" s="427">
        <v>0</v>
      </c>
      <c r="CB473" s="427">
        <v>0</v>
      </c>
      <c r="CC473" s="427">
        <v>0</v>
      </c>
      <c r="CD473" s="427">
        <v>0</v>
      </c>
      <c r="CE473" s="427">
        <v>0</v>
      </c>
      <c r="CF473" s="427">
        <v>0</v>
      </c>
      <c r="CG473" s="427">
        <v>0</v>
      </c>
      <c r="CH473" s="427">
        <v>0</v>
      </c>
      <c r="CI473" s="427">
        <v>0</v>
      </c>
      <c r="CJ473" s="427">
        <v>0</v>
      </c>
      <c r="CK473" s="427">
        <v>0</v>
      </c>
      <c r="CL473" s="427">
        <v>0</v>
      </c>
      <c r="CM473" s="427">
        <v>0</v>
      </c>
      <c r="CN473" s="427">
        <v>0</v>
      </c>
      <c r="CO473" s="427">
        <v>0</v>
      </c>
      <c r="CP473" s="427">
        <v>0</v>
      </c>
      <c r="CQ473" s="427">
        <v>0</v>
      </c>
      <c r="CR473" s="427">
        <v>0</v>
      </c>
      <c r="CS473" s="427">
        <v>0</v>
      </c>
      <c r="CT473" s="427">
        <v>0</v>
      </c>
      <c r="CU473" s="427">
        <v>0</v>
      </c>
      <c r="CV473" s="427">
        <v>0</v>
      </c>
      <c r="CW473" s="427">
        <v>0</v>
      </c>
      <c r="CX473" s="427">
        <v>0</v>
      </c>
      <c r="CY473" s="427">
        <v>0</v>
      </c>
      <c r="CZ473" s="427">
        <v>0</v>
      </c>
      <c r="DA473" s="427">
        <v>0</v>
      </c>
      <c r="DB473" s="436" t="s">
        <v>2126</v>
      </c>
      <c r="DC473" s="427">
        <v>0</v>
      </c>
      <c r="DD473" s="436" t="s">
        <v>2126</v>
      </c>
      <c r="DE473" s="428" t="s">
        <v>38</v>
      </c>
    </row>
    <row r="474" spans="1:109" customFormat="1" ht="78.75">
      <c r="A474" s="424" t="s">
        <v>1387</v>
      </c>
      <c r="B474" s="425" t="s">
        <v>612</v>
      </c>
      <c r="C474" s="424" t="s">
        <v>507</v>
      </c>
      <c r="D474" s="426">
        <v>0</v>
      </c>
      <c r="E474" s="427">
        <v>0</v>
      </c>
      <c r="F474" s="427">
        <v>0</v>
      </c>
      <c r="G474" s="427">
        <v>0</v>
      </c>
      <c r="H474" s="427">
        <v>0</v>
      </c>
      <c r="I474" s="427">
        <v>0</v>
      </c>
      <c r="J474" s="427">
        <v>0</v>
      </c>
      <c r="K474" s="427">
        <v>0</v>
      </c>
      <c r="L474" s="427">
        <v>0</v>
      </c>
      <c r="M474" s="427">
        <v>0</v>
      </c>
      <c r="N474" s="427">
        <v>0</v>
      </c>
      <c r="O474" s="427">
        <v>0</v>
      </c>
      <c r="P474" s="427">
        <v>0</v>
      </c>
      <c r="Q474" s="427">
        <v>0</v>
      </c>
      <c r="R474" s="427">
        <v>0</v>
      </c>
      <c r="S474" s="427">
        <v>0</v>
      </c>
      <c r="T474" s="427">
        <v>0</v>
      </c>
      <c r="U474" s="427">
        <v>0</v>
      </c>
      <c r="V474" s="427">
        <v>0</v>
      </c>
      <c r="W474" s="427">
        <v>0</v>
      </c>
      <c r="X474" s="427">
        <v>0</v>
      </c>
      <c r="Y474" s="427">
        <v>0</v>
      </c>
      <c r="Z474" s="427">
        <v>0</v>
      </c>
      <c r="AA474" s="427">
        <v>0</v>
      </c>
      <c r="AB474" s="427">
        <v>0</v>
      </c>
      <c r="AC474" s="427">
        <v>0</v>
      </c>
      <c r="AD474" s="427">
        <v>0</v>
      </c>
      <c r="AE474" s="427">
        <v>0</v>
      </c>
      <c r="AF474" s="427">
        <v>0</v>
      </c>
      <c r="AG474" s="427">
        <v>0</v>
      </c>
      <c r="AH474" s="427">
        <v>0</v>
      </c>
      <c r="AI474" s="427">
        <v>0</v>
      </c>
      <c r="AJ474" s="427">
        <v>0</v>
      </c>
      <c r="AK474" s="427">
        <v>0</v>
      </c>
      <c r="AL474" s="427">
        <v>0</v>
      </c>
      <c r="AM474" s="427">
        <v>0</v>
      </c>
      <c r="AN474" s="427">
        <v>0</v>
      </c>
      <c r="AO474" s="427">
        <v>0</v>
      </c>
      <c r="AP474" s="427">
        <v>0</v>
      </c>
      <c r="AQ474" s="427">
        <v>0</v>
      </c>
      <c r="AR474" s="427">
        <v>0</v>
      </c>
      <c r="AS474" s="427">
        <v>0</v>
      </c>
      <c r="AT474" s="427">
        <v>0</v>
      </c>
      <c r="AU474" s="427">
        <v>0</v>
      </c>
      <c r="AV474" s="427">
        <v>0</v>
      </c>
      <c r="AW474" s="427">
        <v>0</v>
      </c>
      <c r="AX474" s="427">
        <v>0</v>
      </c>
      <c r="AY474" s="427">
        <v>0</v>
      </c>
      <c r="AZ474" s="427">
        <v>0</v>
      </c>
      <c r="BA474" s="427">
        <v>0</v>
      </c>
      <c r="BB474" s="427">
        <v>0</v>
      </c>
      <c r="BC474" s="427">
        <v>0</v>
      </c>
      <c r="BD474" s="427">
        <v>0</v>
      </c>
      <c r="BE474" s="427">
        <v>0</v>
      </c>
      <c r="BF474" s="427">
        <v>0</v>
      </c>
      <c r="BG474" s="427">
        <v>0</v>
      </c>
      <c r="BH474" s="427">
        <v>0</v>
      </c>
      <c r="BI474" s="427">
        <v>0</v>
      </c>
      <c r="BJ474" s="427">
        <v>0</v>
      </c>
      <c r="BK474" s="427">
        <v>0</v>
      </c>
      <c r="BL474" s="427">
        <v>0</v>
      </c>
      <c r="BM474" s="427">
        <v>0</v>
      </c>
      <c r="BN474" s="427">
        <v>0</v>
      </c>
      <c r="BO474" s="427">
        <v>0</v>
      </c>
      <c r="BP474" s="427">
        <v>0</v>
      </c>
      <c r="BQ474" s="427">
        <v>0</v>
      </c>
      <c r="BR474" s="427">
        <v>0</v>
      </c>
      <c r="BS474" s="427">
        <v>0</v>
      </c>
      <c r="BT474" s="427">
        <v>0</v>
      </c>
      <c r="BU474" s="427">
        <v>0</v>
      </c>
      <c r="BV474" s="427">
        <v>0</v>
      </c>
      <c r="BW474" s="427">
        <v>0</v>
      </c>
      <c r="BX474" s="427">
        <v>0</v>
      </c>
      <c r="BY474" s="427">
        <v>0</v>
      </c>
      <c r="BZ474" s="427">
        <v>0</v>
      </c>
      <c r="CA474" s="427">
        <v>0</v>
      </c>
      <c r="CB474" s="427">
        <v>0</v>
      </c>
      <c r="CC474" s="427">
        <v>0</v>
      </c>
      <c r="CD474" s="427">
        <v>0</v>
      </c>
      <c r="CE474" s="427">
        <v>0</v>
      </c>
      <c r="CF474" s="427">
        <v>0</v>
      </c>
      <c r="CG474" s="427">
        <v>0</v>
      </c>
      <c r="CH474" s="427">
        <v>0</v>
      </c>
      <c r="CI474" s="427">
        <v>0</v>
      </c>
      <c r="CJ474" s="427">
        <v>0</v>
      </c>
      <c r="CK474" s="427">
        <v>0</v>
      </c>
      <c r="CL474" s="427">
        <v>0</v>
      </c>
      <c r="CM474" s="427">
        <v>0</v>
      </c>
      <c r="CN474" s="427">
        <v>0</v>
      </c>
      <c r="CO474" s="427">
        <v>0</v>
      </c>
      <c r="CP474" s="427">
        <v>0</v>
      </c>
      <c r="CQ474" s="427">
        <v>0</v>
      </c>
      <c r="CR474" s="427">
        <v>0</v>
      </c>
      <c r="CS474" s="427">
        <v>0</v>
      </c>
      <c r="CT474" s="427">
        <v>0</v>
      </c>
      <c r="CU474" s="427">
        <v>0</v>
      </c>
      <c r="CV474" s="427">
        <v>0</v>
      </c>
      <c r="CW474" s="427">
        <v>0</v>
      </c>
      <c r="CX474" s="427">
        <v>0</v>
      </c>
      <c r="CY474" s="427">
        <v>0</v>
      </c>
      <c r="CZ474" s="427">
        <v>0</v>
      </c>
      <c r="DA474" s="427">
        <v>0</v>
      </c>
      <c r="DB474" s="436" t="s">
        <v>2126</v>
      </c>
      <c r="DC474" s="427">
        <v>0</v>
      </c>
      <c r="DD474" s="436" t="s">
        <v>2126</v>
      </c>
      <c r="DE474" s="428" t="s">
        <v>38</v>
      </c>
    </row>
    <row r="475" spans="1:109" customFormat="1" ht="31.5">
      <c r="A475" s="424" t="s">
        <v>1388</v>
      </c>
      <c r="B475" s="425" t="s">
        <v>609</v>
      </c>
      <c r="C475" s="424" t="s">
        <v>507</v>
      </c>
      <c r="D475" s="426">
        <v>0</v>
      </c>
      <c r="E475" s="427">
        <v>0</v>
      </c>
      <c r="F475" s="427">
        <v>0</v>
      </c>
      <c r="G475" s="427">
        <v>0</v>
      </c>
      <c r="H475" s="427">
        <v>0</v>
      </c>
      <c r="I475" s="427">
        <v>0</v>
      </c>
      <c r="J475" s="427">
        <v>0</v>
      </c>
      <c r="K475" s="427">
        <v>0</v>
      </c>
      <c r="L475" s="427">
        <v>0</v>
      </c>
      <c r="M475" s="427">
        <v>0</v>
      </c>
      <c r="N475" s="427">
        <v>0</v>
      </c>
      <c r="O475" s="427">
        <v>0</v>
      </c>
      <c r="P475" s="427">
        <v>0</v>
      </c>
      <c r="Q475" s="427">
        <v>0</v>
      </c>
      <c r="R475" s="427">
        <v>0</v>
      </c>
      <c r="S475" s="427">
        <v>0</v>
      </c>
      <c r="T475" s="427">
        <v>0</v>
      </c>
      <c r="U475" s="427">
        <v>0</v>
      </c>
      <c r="V475" s="427">
        <v>0</v>
      </c>
      <c r="W475" s="427">
        <v>0</v>
      </c>
      <c r="X475" s="427">
        <v>0</v>
      </c>
      <c r="Y475" s="427">
        <v>0</v>
      </c>
      <c r="Z475" s="427">
        <v>0</v>
      </c>
      <c r="AA475" s="427">
        <v>0</v>
      </c>
      <c r="AB475" s="427">
        <v>0</v>
      </c>
      <c r="AC475" s="427">
        <v>0</v>
      </c>
      <c r="AD475" s="427">
        <v>0</v>
      </c>
      <c r="AE475" s="427">
        <v>0</v>
      </c>
      <c r="AF475" s="427">
        <v>0</v>
      </c>
      <c r="AG475" s="427">
        <v>0</v>
      </c>
      <c r="AH475" s="427">
        <v>0</v>
      </c>
      <c r="AI475" s="427">
        <v>0</v>
      </c>
      <c r="AJ475" s="427">
        <v>0</v>
      </c>
      <c r="AK475" s="427">
        <v>0</v>
      </c>
      <c r="AL475" s="427">
        <v>0</v>
      </c>
      <c r="AM475" s="427">
        <v>0</v>
      </c>
      <c r="AN475" s="427">
        <v>0</v>
      </c>
      <c r="AO475" s="427">
        <v>0</v>
      </c>
      <c r="AP475" s="427">
        <v>0</v>
      </c>
      <c r="AQ475" s="427">
        <v>0</v>
      </c>
      <c r="AR475" s="427">
        <v>0</v>
      </c>
      <c r="AS475" s="427">
        <v>0</v>
      </c>
      <c r="AT475" s="427">
        <v>0</v>
      </c>
      <c r="AU475" s="427">
        <v>0</v>
      </c>
      <c r="AV475" s="427">
        <v>0</v>
      </c>
      <c r="AW475" s="427">
        <v>0</v>
      </c>
      <c r="AX475" s="427">
        <v>0</v>
      </c>
      <c r="AY475" s="427">
        <v>0</v>
      </c>
      <c r="AZ475" s="427">
        <v>0</v>
      </c>
      <c r="BA475" s="427">
        <v>0</v>
      </c>
      <c r="BB475" s="427">
        <v>0</v>
      </c>
      <c r="BC475" s="427">
        <v>0</v>
      </c>
      <c r="BD475" s="427">
        <v>0</v>
      </c>
      <c r="BE475" s="427">
        <v>0</v>
      </c>
      <c r="BF475" s="427">
        <v>0</v>
      </c>
      <c r="BG475" s="427">
        <v>0</v>
      </c>
      <c r="BH475" s="427">
        <v>0</v>
      </c>
      <c r="BI475" s="427">
        <v>0</v>
      </c>
      <c r="BJ475" s="427">
        <v>0</v>
      </c>
      <c r="BK475" s="427">
        <v>0</v>
      </c>
      <c r="BL475" s="427">
        <v>0</v>
      </c>
      <c r="BM475" s="427">
        <v>0</v>
      </c>
      <c r="BN475" s="427">
        <v>0</v>
      </c>
      <c r="BO475" s="427">
        <v>0</v>
      </c>
      <c r="BP475" s="427">
        <v>0</v>
      </c>
      <c r="BQ475" s="427">
        <v>0</v>
      </c>
      <c r="BR475" s="427">
        <v>0</v>
      </c>
      <c r="BS475" s="427">
        <v>0</v>
      </c>
      <c r="BT475" s="427">
        <v>0</v>
      </c>
      <c r="BU475" s="427">
        <v>0</v>
      </c>
      <c r="BV475" s="427">
        <v>0</v>
      </c>
      <c r="BW475" s="427">
        <v>0</v>
      </c>
      <c r="BX475" s="427">
        <v>0</v>
      </c>
      <c r="BY475" s="427">
        <v>0</v>
      </c>
      <c r="BZ475" s="427">
        <v>0</v>
      </c>
      <c r="CA475" s="427">
        <v>0</v>
      </c>
      <c r="CB475" s="427">
        <v>0</v>
      </c>
      <c r="CC475" s="427">
        <v>0</v>
      </c>
      <c r="CD475" s="427">
        <v>0</v>
      </c>
      <c r="CE475" s="427">
        <v>0</v>
      </c>
      <c r="CF475" s="427">
        <v>0</v>
      </c>
      <c r="CG475" s="427">
        <v>0</v>
      </c>
      <c r="CH475" s="427">
        <v>0</v>
      </c>
      <c r="CI475" s="427">
        <v>0</v>
      </c>
      <c r="CJ475" s="427">
        <v>0</v>
      </c>
      <c r="CK475" s="427">
        <v>0</v>
      </c>
      <c r="CL475" s="427">
        <v>0</v>
      </c>
      <c r="CM475" s="427">
        <v>0</v>
      </c>
      <c r="CN475" s="427">
        <v>0</v>
      </c>
      <c r="CO475" s="427">
        <v>0</v>
      </c>
      <c r="CP475" s="427">
        <v>0</v>
      </c>
      <c r="CQ475" s="427">
        <v>0</v>
      </c>
      <c r="CR475" s="427">
        <v>0</v>
      </c>
      <c r="CS475" s="427">
        <v>0</v>
      </c>
      <c r="CT475" s="427">
        <v>0</v>
      </c>
      <c r="CU475" s="427">
        <v>0</v>
      </c>
      <c r="CV475" s="427">
        <v>0</v>
      </c>
      <c r="CW475" s="427">
        <v>0</v>
      </c>
      <c r="CX475" s="427">
        <v>0</v>
      </c>
      <c r="CY475" s="427">
        <v>0</v>
      </c>
      <c r="CZ475" s="427">
        <v>0</v>
      </c>
      <c r="DA475" s="427">
        <v>0</v>
      </c>
      <c r="DB475" s="436" t="s">
        <v>2126</v>
      </c>
      <c r="DC475" s="427">
        <v>0</v>
      </c>
      <c r="DD475" s="436" t="s">
        <v>2126</v>
      </c>
      <c r="DE475" s="428" t="s">
        <v>38</v>
      </c>
    </row>
    <row r="476" spans="1:109" customFormat="1" ht="78.75">
      <c r="A476" s="424" t="s">
        <v>1388</v>
      </c>
      <c r="B476" s="425" t="s">
        <v>610</v>
      </c>
      <c r="C476" s="424" t="s">
        <v>507</v>
      </c>
      <c r="D476" s="426">
        <v>0</v>
      </c>
      <c r="E476" s="427">
        <v>0</v>
      </c>
      <c r="F476" s="427">
        <v>0</v>
      </c>
      <c r="G476" s="427">
        <v>0</v>
      </c>
      <c r="H476" s="427">
        <v>0</v>
      </c>
      <c r="I476" s="427">
        <v>0</v>
      </c>
      <c r="J476" s="427">
        <v>0</v>
      </c>
      <c r="K476" s="427">
        <v>0</v>
      </c>
      <c r="L476" s="427">
        <v>0</v>
      </c>
      <c r="M476" s="427">
        <v>0</v>
      </c>
      <c r="N476" s="427">
        <v>0</v>
      </c>
      <c r="O476" s="427">
        <v>0</v>
      </c>
      <c r="P476" s="427">
        <v>0</v>
      </c>
      <c r="Q476" s="427">
        <v>0</v>
      </c>
      <c r="R476" s="427">
        <v>0</v>
      </c>
      <c r="S476" s="427">
        <v>0</v>
      </c>
      <c r="T476" s="427">
        <v>0</v>
      </c>
      <c r="U476" s="427">
        <v>0</v>
      </c>
      <c r="V476" s="427">
        <v>0</v>
      </c>
      <c r="W476" s="427">
        <v>0</v>
      </c>
      <c r="X476" s="427">
        <v>0</v>
      </c>
      <c r="Y476" s="427">
        <v>0</v>
      </c>
      <c r="Z476" s="427">
        <v>0</v>
      </c>
      <c r="AA476" s="427">
        <v>0</v>
      </c>
      <c r="AB476" s="427">
        <v>0</v>
      </c>
      <c r="AC476" s="427">
        <v>0</v>
      </c>
      <c r="AD476" s="427">
        <v>0</v>
      </c>
      <c r="AE476" s="427">
        <v>0</v>
      </c>
      <c r="AF476" s="427">
        <v>0</v>
      </c>
      <c r="AG476" s="427">
        <v>0</v>
      </c>
      <c r="AH476" s="427">
        <v>0</v>
      </c>
      <c r="AI476" s="427">
        <v>0</v>
      </c>
      <c r="AJ476" s="427">
        <v>0</v>
      </c>
      <c r="AK476" s="427">
        <v>0</v>
      </c>
      <c r="AL476" s="427">
        <v>0</v>
      </c>
      <c r="AM476" s="427">
        <v>0</v>
      </c>
      <c r="AN476" s="427">
        <v>0</v>
      </c>
      <c r="AO476" s="427">
        <v>0</v>
      </c>
      <c r="AP476" s="427">
        <v>0</v>
      </c>
      <c r="AQ476" s="427">
        <v>0</v>
      </c>
      <c r="AR476" s="427">
        <v>0</v>
      </c>
      <c r="AS476" s="427">
        <v>0</v>
      </c>
      <c r="AT476" s="427">
        <v>0</v>
      </c>
      <c r="AU476" s="427">
        <v>0</v>
      </c>
      <c r="AV476" s="427">
        <v>0</v>
      </c>
      <c r="AW476" s="427">
        <v>0</v>
      </c>
      <c r="AX476" s="427">
        <v>0</v>
      </c>
      <c r="AY476" s="427">
        <v>0</v>
      </c>
      <c r="AZ476" s="427">
        <v>0</v>
      </c>
      <c r="BA476" s="427">
        <v>0</v>
      </c>
      <c r="BB476" s="427">
        <v>0</v>
      </c>
      <c r="BC476" s="427">
        <v>0</v>
      </c>
      <c r="BD476" s="427">
        <v>0</v>
      </c>
      <c r="BE476" s="427">
        <v>0</v>
      </c>
      <c r="BF476" s="427">
        <v>0</v>
      </c>
      <c r="BG476" s="427">
        <v>0</v>
      </c>
      <c r="BH476" s="427">
        <v>0</v>
      </c>
      <c r="BI476" s="427">
        <v>0</v>
      </c>
      <c r="BJ476" s="427">
        <v>0</v>
      </c>
      <c r="BK476" s="427">
        <v>0</v>
      </c>
      <c r="BL476" s="427">
        <v>0</v>
      </c>
      <c r="BM476" s="427">
        <v>0</v>
      </c>
      <c r="BN476" s="427">
        <v>0</v>
      </c>
      <c r="BO476" s="427">
        <v>0</v>
      </c>
      <c r="BP476" s="427">
        <v>0</v>
      </c>
      <c r="BQ476" s="427">
        <v>0</v>
      </c>
      <c r="BR476" s="427">
        <v>0</v>
      </c>
      <c r="BS476" s="427">
        <v>0</v>
      </c>
      <c r="BT476" s="427">
        <v>0</v>
      </c>
      <c r="BU476" s="427">
        <v>0</v>
      </c>
      <c r="BV476" s="427">
        <v>0</v>
      </c>
      <c r="BW476" s="427">
        <v>0</v>
      </c>
      <c r="BX476" s="427">
        <v>0</v>
      </c>
      <c r="BY476" s="427">
        <v>0</v>
      </c>
      <c r="BZ476" s="427">
        <v>0</v>
      </c>
      <c r="CA476" s="427">
        <v>0</v>
      </c>
      <c r="CB476" s="427">
        <v>0</v>
      </c>
      <c r="CC476" s="427">
        <v>0</v>
      </c>
      <c r="CD476" s="427">
        <v>0</v>
      </c>
      <c r="CE476" s="427">
        <v>0</v>
      </c>
      <c r="CF476" s="427">
        <v>0</v>
      </c>
      <c r="CG476" s="427">
        <v>0</v>
      </c>
      <c r="CH476" s="427">
        <v>0</v>
      </c>
      <c r="CI476" s="427">
        <v>0</v>
      </c>
      <c r="CJ476" s="427">
        <v>0</v>
      </c>
      <c r="CK476" s="427">
        <v>0</v>
      </c>
      <c r="CL476" s="427">
        <v>0</v>
      </c>
      <c r="CM476" s="427">
        <v>0</v>
      </c>
      <c r="CN476" s="427">
        <v>0</v>
      </c>
      <c r="CO476" s="427">
        <v>0</v>
      </c>
      <c r="CP476" s="427">
        <v>0</v>
      </c>
      <c r="CQ476" s="427">
        <v>0</v>
      </c>
      <c r="CR476" s="427">
        <v>0</v>
      </c>
      <c r="CS476" s="427">
        <v>0</v>
      </c>
      <c r="CT476" s="427">
        <v>0</v>
      </c>
      <c r="CU476" s="427">
        <v>0</v>
      </c>
      <c r="CV476" s="427">
        <v>0</v>
      </c>
      <c r="CW476" s="427">
        <v>0</v>
      </c>
      <c r="CX476" s="427">
        <v>0</v>
      </c>
      <c r="CY476" s="427">
        <v>0</v>
      </c>
      <c r="CZ476" s="427">
        <v>0</v>
      </c>
      <c r="DA476" s="427">
        <v>0</v>
      </c>
      <c r="DB476" s="436" t="s">
        <v>2126</v>
      </c>
      <c r="DC476" s="427">
        <v>0</v>
      </c>
      <c r="DD476" s="436" t="s">
        <v>2126</v>
      </c>
      <c r="DE476" s="428" t="s">
        <v>38</v>
      </c>
    </row>
    <row r="477" spans="1:109" customFormat="1" ht="78.75">
      <c r="A477" s="424" t="s">
        <v>1388</v>
      </c>
      <c r="B477" s="425" t="s">
        <v>611</v>
      </c>
      <c r="C477" s="424" t="s">
        <v>507</v>
      </c>
      <c r="D477" s="426">
        <v>0</v>
      </c>
      <c r="E477" s="427">
        <v>0</v>
      </c>
      <c r="F477" s="427">
        <v>0</v>
      </c>
      <c r="G477" s="427">
        <v>0</v>
      </c>
      <c r="H477" s="427">
        <v>0</v>
      </c>
      <c r="I477" s="427">
        <v>0</v>
      </c>
      <c r="J477" s="427">
        <v>0</v>
      </c>
      <c r="K477" s="427">
        <v>0</v>
      </c>
      <c r="L477" s="427">
        <v>0</v>
      </c>
      <c r="M477" s="427">
        <v>0</v>
      </c>
      <c r="N477" s="427">
        <v>0</v>
      </c>
      <c r="O477" s="427">
        <v>0</v>
      </c>
      <c r="P477" s="427">
        <v>0</v>
      </c>
      <c r="Q477" s="427">
        <v>0</v>
      </c>
      <c r="R477" s="427">
        <v>0</v>
      </c>
      <c r="S477" s="427">
        <v>0</v>
      </c>
      <c r="T477" s="427">
        <v>0</v>
      </c>
      <c r="U477" s="427">
        <v>0</v>
      </c>
      <c r="V477" s="427">
        <v>0</v>
      </c>
      <c r="W477" s="427">
        <v>0</v>
      </c>
      <c r="X477" s="427">
        <v>0</v>
      </c>
      <c r="Y477" s="427">
        <v>0</v>
      </c>
      <c r="Z477" s="427">
        <v>0</v>
      </c>
      <c r="AA477" s="427">
        <v>0</v>
      </c>
      <c r="AB477" s="427">
        <v>0</v>
      </c>
      <c r="AC477" s="427">
        <v>0</v>
      </c>
      <c r="AD477" s="427">
        <v>0</v>
      </c>
      <c r="AE477" s="427">
        <v>0</v>
      </c>
      <c r="AF477" s="427">
        <v>0</v>
      </c>
      <c r="AG477" s="427">
        <v>0</v>
      </c>
      <c r="AH477" s="427">
        <v>0</v>
      </c>
      <c r="AI477" s="427">
        <v>0</v>
      </c>
      <c r="AJ477" s="427">
        <v>0</v>
      </c>
      <c r="AK477" s="427">
        <v>0</v>
      </c>
      <c r="AL477" s="427">
        <v>0</v>
      </c>
      <c r="AM477" s="427">
        <v>0</v>
      </c>
      <c r="AN477" s="427">
        <v>0</v>
      </c>
      <c r="AO477" s="427">
        <v>0</v>
      </c>
      <c r="AP477" s="427">
        <v>0</v>
      </c>
      <c r="AQ477" s="427">
        <v>0</v>
      </c>
      <c r="AR477" s="427">
        <v>0</v>
      </c>
      <c r="AS477" s="427">
        <v>0</v>
      </c>
      <c r="AT477" s="427">
        <v>0</v>
      </c>
      <c r="AU477" s="427">
        <v>0</v>
      </c>
      <c r="AV477" s="427">
        <v>0</v>
      </c>
      <c r="AW477" s="427">
        <v>0</v>
      </c>
      <c r="AX477" s="427">
        <v>0</v>
      </c>
      <c r="AY477" s="427">
        <v>0</v>
      </c>
      <c r="AZ477" s="427">
        <v>0</v>
      </c>
      <c r="BA477" s="427">
        <v>0</v>
      </c>
      <c r="BB477" s="427">
        <v>0</v>
      </c>
      <c r="BC477" s="427">
        <v>0</v>
      </c>
      <c r="BD477" s="427">
        <v>0</v>
      </c>
      <c r="BE477" s="427">
        <v>0</v>
      </c>
      <c r="BF477" s="427">
        <v>0</v>
      </c>
      <c r="BG477" s="427">
        <v>0</v>
      </c>
      <c r="BH477" s="427">
        <v>0</v>
      </c>
      <c r="BI477" s="427">
        <v>0</v>
      </c>
      <c r="BJ477" s="427">
        <v>0</v>
      </c>
      <c r="BK477" s="427">
        <v>0</v>
      </c>
      <c r="BL477" s="427">
        <v>0</v>
      </c>
      <c r="BM477" s="427">
        <v>0</v>
      </c>
      <c r="BN477" s="427">
        <v>0</v>
      </c>
      <c r="BO477" s="427">
        <v>0</v>
      </c>
      <c r="BP477" s="427">
        <v>0</v>
      </c>
      <c r="BQ477" s="427">
        <v>0</v>
      </c>
      <c r="BR477" s="427">
        <v>0</v>
      </c>
      <c r="BS477" s="427">
        <v>0</v>
      </c>
      <c r="BT477" s="427">
        <v>0</v>
      </c>
      <c r="BU477" s="427">
        <v>0</v>
      </c>
      <c r="BV477" s="427">
        <v>0</v>
      </c>
      <c r="BW477" s="427">
        <v>0</v>
      </c>
      <c r="BX477" s="427">
        <v>0</v>
      </c>
      <c r="BY477" s="427">
        <v>0</v>
      </c>
      <c r="BZ477" s="427">
        <v>0</v>
      </c>
      <c r="CA477" s="427">
        <v>0</v>
      </c>
      <c r="CB477" s="427">
        <v>0</v>
      </c>
      <c r="CC477" s="427">
        <v>0</v>
      </c>
      <c r="CD477" s="427">
        <v>0</v>
      </c>
      <c r="CE477" s="427">
        <v>0</v>
      </c>
      <c r="CF477" s="427">
        <v>0</v>
      </c>
      <c r="CG477" s="427">
        <v>0</v>
      </c>
      <c r="CH477" s="427">
        <v>0</v>
      </c>
      <c r="CI477" s="427">
        <v>0</v>
      </c>
      <c r="CJ477" s="427">
        <v>0</v>
      </c>
      <c r="CK477" s="427">
        <v>0</v>
      </c>
      <c r="CL477" s="427">
        <v>0</v>
      </c>
      <c r="CM477" s="427">
        <v>0</v>
      </c>
      <c r="CN477" s="427">
        <v>0</v>
      </c>
      <c r="CO477" s="427">
        <v>0</v>
      </c>
      <c r="CP477" s="427">
        <v>0</v>
      </c>
      <c r="CQ477" s="427">
        <v>0</v>
      </c>
      <c r="CR477" s="427">
        <v>0</v>
      </c>
      <c r="CS477" s="427">
        <v>0</v>
      </c>
      <c r="CT477" s="427">
        <v>0</v>
      </c>
      <c r="CU477" s="427">
        <v>0</v>
      </c>
      <c r="CV477" s="427">
        <v>0</v>
      </c>
      <c r="CW477" s="427">
        <v>0</v>
      </c>
      <c r="CX477" s="427">
        <v>0</v>
      </c>
      <c r="CY477" s="427">
        <v>0</v>
      </c>
      <c r="CZ477" s="427">
        <v>0</v>
      </c>
      <c r="DA477" s="427">
        <v>0</v>
      </c>
      <c r="DB477" s="436" t="s">
        <v>2126</v>
      </c>
      <c r="DC477" s="427">
        <v>0</v>
      </c>
      <c r="DD477" s="436" t="s">
        <v>2126</v>
      </c>
      <c r="DE477" s="428" t="s">
        <v>38</v>
      </c>
    </row>
    <row r="478" spans="1:109" customFormat="1" ht="78.75">
      <c r="A478" s="424" t="s">
        <v>1388</v>
      </c>
      <c r="B478" s="425" t="s">
        <v>614</v>
      </c>
      <c r="C478" s="424" t="s">
        <v>507</v>
      </c>
      <c r="D478" s="426">
        <v>0</v>
      </c>
      <c r="E478" s="427">
        <v>0</v>
      </c>
      <c r="F478" s="427">
        <v>0</v>
      </c>
      <c r="G478" s="427">
        <v>0</v>
      </c>
      <c r="H478" s="427">
        <v>0</v>
      </c>
      <c r="I478" s="427">
        <v>0</v>
      </c>
      <c r="J478" s="427">
        <v>0</v>
      </c>
      <c r="K478" s="427">
        <v>0</v>
      </c>
      <c r="L478" s="427">
        <v>0</v>
      </c>
      <c r="M478" s="427">
        <v>0</v>
      </c>
      <c r="N478" s="427">
        <v>0</v>
      </c>
      <c r="O478" s="427">
        <v>0</v>
      </c>
      <c r="P478" s="427">
        <v>0</v>
      </c>
      <c r="Q478" s="427">
        <v>0</v>
      </c>
      <c r="R478" s="427">
        <v>0</v>
      </c>
      <c r="S478" s="427">
        <v>0</v>
      </c>
      <c r="T478" s="427">
        <v>0</v>
      </c>
      <c r="U478" s="427">
        <v>0</v>
      </c>
      <c r="V478" s="427">
        <v>0</v>
      </c>
      <c r="W478" s="427">
        <v>0</v>
      </c>
      <c r="X478" s="427">
        <v>0</v>
      </c>
      <c r="Y478" s="427">
        <v>0</v>
      </c>
      <c r="Z478" s="427">
        <v>0</v>
      </c>
      <c r="AA478" s="427">
        <v>0</v>
      </c>
      <c r="AB478" s="427">
        <v>0</v>
      </c>
      <c r="AC478" s="427">
        <v>0</v>
      </c>
      <c r="AD478" s="427">
        <v>0</v>
      </c>
      <c r="AE478" s="427">
        <v>0</v>
      </c>
      <c r="AF478" s="427">
        <v>0</v>
      </c>
      <c r="AG478" s="427">
        <v>0</v>
      </c>
      <c r="AH478" s="427">
        <v>0</v>
      </c>
      <c r="AI478" s="427">
        <v>0</v>
      </c>
      <c r="AJ478" s="427">
        <v>0</v>
      </c>
      <c r="AK478" s="427">
        <v>0</v>
      </c>
      <c r="AL478" s="427">
        <v>0</v>
      </c>
      <c r="AM478" s="427">
        <v>0</v>
      </c>
      <c r="AN478" s="427">
        <v>0</v>
      </c>
      <c r="AO478" s="427">
        <v>0</v>
      </c>
      <c r="AP478" s="427">
        <v>0</v>
      </c>
      <c r="AQ478" s="427">
        <v>0</v>
      </c>
      <c r="AR478" s="427">
        <v>0</v>
      </c>
      <c r="AS478" s="427">
        <v>0</v>
      </c>
      <c r="AT478" s="427">
        <v>0</v>
      </c>
      <c r="AU478" s="427">
        <v>0</v>
      </c>
      <c r="AV478" s="427">
        <v>0</v>
      </c>
      <c r="AW478" s="427">
        <v>0</v>
      </c>
      <c r="AX478" s="427">
        <v>0</v>
      </c>
      <c r="AY478" s="427">
        <v>0</v>
      </c>
      <c r="AZ478" s="427">
        <v>0</v>
      </c>
      <c r="BA478" s="427">
        <v>0</v>
      </c>
      <c r="BB478" s="427">
        <v>0</v>
      </c>
      <c r="BC478" s="427">
        <v>0</v>
      </c>
      <c r="BD478" s="427">
        <v>0</v>
      </c>
      <c r="BE478" s="427">
        <v>0</v>
      </c>
      <c r="BF478" s="427">
        <v>0</v>
      </c>
      <c r="BG478" s="427">
        <v>0</v>
      </c>
      <c r="BH478" s="427">
        <v>0</v>
      </c>
      <c r="BI478" s="427">
        <v>0</v>
      </c>
      <c r="BJ478" s="427">
        <v>0</v>
      </c>
      <c r="BK478" s="427">
        <v>0</v>
      </c>
      <c r="BL478" s="427">
        <v>0</v>
      </c>
      <c r="BM478" s="427">
        <v>0</v>
      </c>
      <c r="BN478" s="427">
        <v>0</v>
      </c>
      <c r="BO478" s="427">
        <v>0</v>
      </c>
      <c r="BP478" s="427">
        <v>0</v>
      </c>
      <c r="BQ478" s="427">
        <v>0</v>
      </c>
      <c r="BR478" s="427">
        <v>0</v>
      </c>
      <c r="BS478" s="427">
        <v>0</v>
      </c>
      <c r="BT478" s="427">
        <v>0</v>
      </c>
      <c r="BU478" s="427">
        <v>0</v>
      </c>
      <c r="BV478" s="427">
        <v>0</v>
      </c>
      <c r="BW478" s="427">
        <v>0</v>
      </c>
      <c r="BX478" s="427">
        <v>0</v>
      </c>
      <c r="BY478" s="427">
        <v>0</v>
      </c>
      <c r="BZ478" s="427">
        <v>0</v>
      </c>
      <c r="CA478" s="427">
        <v>0</v>
      </c>
      <c r="CB478" s="427">
        <v>0</v>
      </c>
      <c r="CC478" s="427">
        <v>0</v>
      </c>
      <c r="CD478" s="427">
        <v>0</v>
      </c>
      <c r="CE478" s="427">
        <v>0</v>
      </c>
      <c r="CF478" s="427">
        <v>0</v>
      </c>
      <c r="CG478" s="427">
        <v>0</v>
      </c>
      <c r="CH478" s="427">
        <v>0</v>
      </c>
      <c r="CI478" s="427">
        <v>0</v>
      </c>
      <c r="CJ478" s="427">
        <v>0</v>
      </c>
      <c r="CK478" s="427">
        <v>0</v>
      </c>
      <c r="CL478" s="427">
        <v>0</v>
      </c>
      <c r="CM478" s="427">
        <v>0</v>
      </c>
      <c r="CN478" s="427">
        <v>0</v>
      </c>
      <c r="CO478" s="427">
        <v>0</v>
      </c>
      <c r="CP478" s="427">
        <v>0</v>
      </c>
      <c r="CQ478" s="427">
        <v>0</v>
      </c>
      <c r="CR478" s="427">
        <v>0</v>
      </c>
      <c r="CS478" s="427">
        <v>0</v>
      </c>
      <c r="CT478" s="427">
        <v>0</v>
      </c>
      <c r="CU478" s="427">
        <v>0</v>
      </c>
      <c r="CV478" s="427">
        <v>0</v>
      </c>
      <c r="CW478" s="427">
        <v>0</v>
      </c>
      <c r="CX478" s="427">
        <v>0</v>
      </c>
      <c r="CY478" s="427">
        <v>0</v>
      </c>
      <c r="CZ478" s="427">
        <v>0</v>
      </c>
      <c r="DA478" s="427">
        <v>0</v>
      </c>
      <c r="DB478" s="436" t="s">
        <v>2126</v>
      </c>
      <c r="DC478" s="427">
        <v>0</v>
      </c>
      <c r="DD478" s="436" t="s">
        <v>2126</v>
      </c>
      <c r="DE478" s="428" t="s">
        <v>38</v>
      </c>
    </row>
    <row r="479" spans="1:109" customFormat="1" ht="63">
      <c r="A479" s="424" t="s">
        <v>1389</v>
      </c>
      <c r="B479" s="425" t="s">
        <v>616</v>
      </c>
      <c r="C479" s="424" t="s">
        <v>507</v>
      </c>
      <c r="D479" s="426">
        <v>0</v>
      </c>
      <c r="E479" s="427">
        <v>0</v>
      </c>
      <c r="F479" s="427">
        <v>0</v>
      </c>
      <c r="G479" s="427">
        <v>0</v>
      </c>
      <c r="H479" s="427">
        <v>0</v>
      </c>
      <c r="I479" s="427">
        <v>0</v>
      </c>
      <c r="J479" s="427">
        <v>0</v>
      </c>
      <c r="K479" s="427">
        <v>0</v>
      </c>
      <c r="L479" s="427">
        <v>0</v>
      </c>
      <c r="M479" s="427">
        <v>0</v>
      </c>
      <c r="N479" s="427">
        <v>0</v>
      </c>
      <c r="O479" s="427">
        <v>0</v>
      </c>
      <c r="P479" s="427">
        <v>0</v>
      </c>
      <c r="Q479" s="427">
        <v>0</v>
      </c>
      <c r="R479" s="427">
        <v>0</v>
      </c>
      <c r="S479" s="427">
        <v>0</v>
      </c>
      <c r="T479" s="427">
        <v>0</v>
      </c>
      <c r="U479" s="427">
        <v>0</v>
      </c>
      <c r="V479" s="427">
        <v>0</v>
      </c>
      <c r="W479" s="427">
        <v>0</v>
      </c>
      <c r="X479" s="427">
        <v>0</v>
      </c>
      <c r="Y479" s="427">
        <v>0</v>
      </c>
      <c r="Z479" s="427">
        <v>0</v>
      </c>
      <c r="AA479" s="427">
        <v>0</v>
      </c>
      <c r="AB479" s="427">
        <v>0</v>
      </c>
      <c r="AC479" s="427">
        <v>0</v>
      </c>
      <c r="AD479" s="427">
        <v>0</v>
      </c>
      <c r="AE479" s="427">
        <v>0</v>
      </c>
      <c r="AF479" s="427">
        <v>0</v>
      </c>
      <c r="AG479" s="427">
        <v>0</v>
      </c>
      <c r="AH479" s="427">
        <v>0</v>
      </c>
      <c r="AI479" s="427">
        <v>0</v>
      </c>
      <c r="AJ479" s="427">
        <v>0</v>
      </c>
      <c r="AK479" s="427">
        <v>0</v>
      </c>
      <c r="AL479" s="427">
        <v>0</v>
      </c>
      <c r="AM479" s="427">
        <v>0</v>
      </c>
      <c r="AN479" s="427">
        <v>0</v>
      </c>
      <c r="AO479" s="427">
        <v>0</v>
      </c>
      <c r="AP479" s="427">
        <v>0</v>
      </c>
      <c r="AQ479" s="427">
        <v>0</v>
      </c>
      <c r="AR479" s="427">
        <v>0</v>
      </c>
      <c r="AS479" s="427">
        <v>0</v>
      </c>
      <c r="AT479" s="427">
        <v>0</v>
      </c>
      <c r="AU479" s="427">
        <v>0</v>
      </c>
      <c r="AV479" s="427">
        <v>0</v>
      </c>
      <c r="AW479" s="427">
        <v>0</v>
      </c>
      <c r="AX479" s="427">
        <v>0</v>
      </c>
      <c r="AY479" s="427">
        <v>0</v>
      </c>
      <c r="AZ479" s="427">
        <v>0</v>
      </c>
      <c r="BA479" s="427">
        <v>0</v>
      </c>
      <c r="BB479" s="427">
        <v>0</v>
      </c>
      <c r="BC479" s="427">
        <v>0</v>
      </c>
      <c r="BD479" s="427">
        <v>0</v>
      </c>
      <c r="BE479" s="427">
        <v>0</v>
      </c>
      <c r="BF479" s="427">
        <v>0</v>
      </c>
      <c r="BG479" s="427">
        <v>0</v>
      </c>
      <c r="BH479" s="427">
        <v>0</v>
      </c>
      <c r="BI479" s="427">
        <v>0</v>
      </c>
      <c r="BJ479" s="427">
        <v>0</v>
      </c>
      <c r="BK479" s="427">
        <v>0</v>
      </c>
      <c r="BL479" s="427">
        <v>0</v>
      </c>
      <c r="BM479" s="427">
        <v>0</v>
      </c>
      <c r="BN479" s="427">
        <v>0</v>
      </c>
      <c r="BO479" s="427">
        <v>0</v>
      </c>
      <c r="BP479" s="427">
        <v>0</v>
      </c>
      <c r="BQ479" s="427">
        <v>0</v>
      </c>
      <c r="BR479" s="427">
        <v>0</v>
      </c>
      <c r="BS479" s="427">
        <v>0</v>
      </c>
      <c r="BT479" s="427">
        <v>0</v>
      </c>
      <c r="BU479" s="427">
        <v>0</v>
      </c>
      <c r="BV479" s="427">
        <v>0</v>
      </c>
      <c r="BW479" s="427">
        <v>0</v>
      </c>
      <c r="BX479" s="427">
        <v>0</v>
      </c>
      <c r="BY479" s="427">
        <v>0</v>
      </c>
      <c r="BZ479" s="427">
        <v>0</v>
      </c>
      <c r="CA479" s="427">
        <v>0</v>
      </c>
      <c r="CB479" s="427">
        <v>0</v>
      </c>
      <c r="CC479" s="427">
        <v>0</v>
      </c>
      <c r="CD479" s="427">
        <v>0</v>
      </c>
      <c r="CE479" s="427">
        <v>0</v>
      </c>
      <c r="CF479" s="427">
        <v>0</v>
      </c>
      <c r="CG479" s="427">
        <v>0</v>
      </c>
      <c r="CH479" s="427">
        <v>0</v>
      </c>
      <c r="CI479" s="427">
        <v>0</v>
      </c>
      <c r="CJ479" s="427">
        <v>0</v>
      </c>
      <c r="CK479" s="427">
        <v>0</v>
      </c>
      <c r="CL479" s="427">
        <v>0</v>
      </c>
      <c r="CM479" s="427">
        <v>0</v>
      </c>
      <c r="CN479" s="427">
        <v>0</v>
      </c>
      <c r="CO479" s="427">
        <v>0</v>
      </c>
      <c r="CP479" s="427">
        <v>0</v>
      </c>
      <c r="CQ479" s="427">
        <v>0</v>
      </c>
      <c r="CR479" s="427">
        <v>0</v>
      </c>
      <c r="CS479" s="427">
        <v>0</v>
      </c>
      <c r="CT479" s="427">
        <v>0</v>
      </c>
      <c r="CU479" s="427">
        <v>0</v>
      </c>
      <c r="CV479" s="427">
        <v>0</v>
      </c>
      <c r="CW479" s="427">
        <v>0</v>
      </c>
      <c r="CX479" s="427">
        <v>0</v>
      </c>
      <c r="CY479" s="427">
        <v>0</v>
      </c>
      <c r="CZ479" s="427">
        <v>0</v>
      </c>
      <c r="DA479" s="427">
        <v>0</v>
      </c>
      <c r="DB479" s="436" t="s">
        <v>2126</v>
      </c>
      <c r="DC479" s="427">
        <v>0</v>
      </c>
      <c r="DD479" s="436" t="s">
        <v>2126</v>
      </c>
      <c r="DE479" s="428" t="s">
        <v>38</v>
      </c>
    </row>
    <row r="480" spans="1:109" customFormat="1" ht="63">
      <c r="A480" s="424" t="s">
        <v>1390</v>
      </c>
      <c r="B480" s="425" t="s">
        <v>618</v>
      </c>
      <c r="C480" s="424" t="s">
        <v>507</v>
      </c>
      <c r="D480" s="426">
        <v>0</v>
      </c>
      <c r="E480" s="427">
        <v>0</v>
      </c>
      <c r="F480" s="427">
        <v>0</v>
      </c>
      <c r="G480" s="427">
        <v>0</v>
      </c>
      <c r="H480" s="427">
        <v>0</v>
      </c>
      <c r="I480" s="427">
        <v>0</v>
      </c>
      <c r="J480" s="427">
        <v>0</v>
      </c>
      <c r="K480" s="427">
        <v>0</v>
      </c>
      <c r="L480" s="427">
        <v>0</v>
      </c>
      <c r="M480" s="427">
        <v>0</v>
      </c>
      <c r="N480" s="427">
        <v>0</v>
      </c>
      <c r="O480" s="427">
        <v>0</v>
      </c>
      <c r="P480" s="427">
        <v>0</v>
      </c>
      <c r="Q480" s="427">
        <v>0</v>
      </c>
      <c r="R480" s="427">
        <v>0</v>
      </c>
      <c r="S480" s="427">
        <v>0</v>
      </c>
      <c r="T480" s="427">
        <v>0</v>
      </c>
      <c r="U480" s="427">
        <v>0</v>
      </c>
      <c r="V480" s="427">
        <v>0</v>
      </c>
      <c r="W480" s="427">
        <v>0</v>
      </c>
      <c r="X480" s="427">
        <v>0</v>
      </c>
      <c r="Y480" s="427">
        <v>0</v>
      </c>
      <c r="Z480" s="427">
        <v>0</v>
      </c>
      <c r="AA480" s="427">
        <v>0</v>
      </c>
      <c r="AB480" s="427">
        <v>0</v>
      </c>
      <c r="AC480" s="427">
        <v>0</v>
      </c>
      <c r="AD480" s="427">
        <v>0</v>
      </c>
      <c r="AE480" s="427">
        <v>0</v>
      </c>
      <c r="AF480" s="427">
        <v>0</v>
      </c>
      <c r="AG480" s="427">
        <v>0</v>
      </c>
      <c r="AH480" s="427">
        <v>0</v>
      </c>
      <c r="AI480" s="427">
        <v>0</v>
      </c>
      <c r="AJ480" s="427">
        <v>0</v>
      </c>
      <c r="AK480" s="427">
        <v>0</v>
      </c>
      <c r="AL480" s="427">
        <v>0</v>
      </c>
      <c r="AM480" s="427">
        <v>0</v>
      </c>
      <c r="AN480" s="427">
        <v>0</v>
      </c>
      <c r="AO480" s="427">
        <v>0</v>
      </c>
      <c r="AP480" s="427">
        <v>0</v>
      </c>
      <c r="AQ480" s="427">
        <v>0</v>
      </c>
      <c r="AR480" s="427">
        <v>0</v>
      </c>
      <c r="AS480" s="427">
        <v>0</v>
      </c>
      <c r="AT480" s="427">
        <v>0</v>
      </c>
      <c r="AU480" s="427">
        <v>0</v>
      </c>
      <c r="AV480" s="427">
        <v>0</v>
      </c>
      <c r="AW480" s="427">
        <v>0</v>
      </c>
      <c r="AX480" s="427">
        <v>0</v>
      </c>
      <c r="AY480" s="427">
        <v>0</v>
      </c>
      <c r="AZ480" s="427">
        <v>0</v>
      </c>
      <c r="BA480" s="427">
        <v>0</v>
      </c>
      <c r="BB480" s="427">
        <v>0</v>
      </c>
      <c r="BC480" s="427">
        <v>0</v>
      </c>
      <c r="BD480" s="427">
        <v>0</v>
      </c>
      <c r="BE480" s="427">
        <v>0</v>
      </c>
      <c r="BF480" s="427">
        <v>0</v>
      </c>
      <c r="BG480" s="427">
        <v>0</v>
      </c>
      <c r="BH480" s="427">
        <v>0</v>
      </c>
      <c r="BI480" s="427">
        <v>0</v>
      </c>
      <c r="BJ480" s="427">
        <v>0</v>
      </c>
      <c r="BK480" s="427">
        <v>0</v>
      </c>
      <c r="BL480" s="427">
        <v>0</v>
      </c>
      <c r="BM480" s="427">
        <v>0</v>
      </c>
      <c r="BN480" s="427">
        <v>0</v>
      </c>
      <c r="BO480" s="427">
        <v>0</v>
      </c>
      <c r="BP480" s="427">
        <v>0</v>
      </c>
      <c r="BQ480" s="427">
        <v>0</v>
      </c>
      <c r="BR480" s="427">
        <v>0</v>
      </c>
      <c r="BS480" s="427">
        <v>0</v>
      </c>
      <c r="BT480" s="427">
        <v>0</v>
      </c>
      <c r="BU480" s="427">
        <v>0</v>
      </c>
      <c r="BV480" s="427">
        <v>0</v>
      </c>
      <c r="BW480" s="427">
        <v>0</v>
      </c>
      <c r="BX480" s="427">
        <v>0</v>
      </c>
      <c r="BY480" s="427">
        <v>0</v>
      </c>
      <c r="BZ480" s="427">
        <v>0</v>
      </c>
      <c r="CA480" s="427">
        <v>0</v>
      </c>
      <c r="CB480" s="427">
        <v>0</v>
      </c>
      <c r="CC480" s="427">
        <v>0</v>
      </c>
      <c r="CD480" s="427">
        <v>0</v>
      </c>
      <c r="CE480" s="427">
        <v>0</v>
      </c>
      <c r="CF480" s="427">
        <v>0</v>
      </c>
      <c r="CG480" s="427">
        <v>0</v>
      </c>
      <c r="CH480" s="427">
        <v>0</v>
      </c>
      <c r="CI480" s="427">
        <v>0</v>
      </c>
      <c r="CJ480" s="427">
        <v>0</v>
      </c>
      <c r="CK480" s="427">
        <v>0</v>
      </c>
      <c r="CL480" s="427">
        <v>0</v>
      </c>
      <c r="CM480" s="427">
        <v>0</v>
      </c>
      <c r="CN480" s="427">
        <v>0</v>
      </c>
      <c r="CO480" s="427">
        <v>0</v>
      </c>
      <c r="CP480" s="427">
        <v>0</v>
      </c>
      <c r="CQ480" s="427">
        <v>0</v>
      </c>
      <c r="CR480" s="427">
        <v>0</v>
      </c>
      <c r="CS480" s="427">
        <v>0</v>
      </c>
      <c r="CT480" s="427">
        <v>0</v>
      </c>
      <c r="CU480" s="427">
        <v>0</v>
      </c>
      <c r="CV480" s="427">
        <v>0</v>
      </c>
      <c r="CW480" s="427">
        <v>0</v>
      </c>
      <c r="CX480" s="427">
        <v>0</v>
      </c>
      <c r="CY480" s="427">
        <v>0</v>
      </c>
      <c r="CZ480" s="427">
        <v>0</v>
      </c>
      <c r="DA480" s="427">
        <v>0</v>
      </c>
      <c r="DB480" s="436" t="s">
        <v>2126</v>
      </c>
      <c r="DC480" s="427">
        <v>0</v>
      </c>
      <c r="DD480" s="436" t="s">
        <v>2126</v>
      </c>
      <c r="DE480" s="428" t="s">
        <v>38</v>
      </c>
    </row>
    <row r="481" spans="1:109" customFormat="1" ht="63">
      <c r="A481" s="424" t="s">
        <v>1391</v>
      </c>
      <c r="B481" s="425" t="s">
        <v>620</v>
      </c>
      <c r="C481" s="424" t="s">
        <v>507</v>
      </c>
      <c r="D481" s="426">
        <v>0</v>
      </c>
      <c r="E481" s="427">
        <v>0</v>
      </c>
      <c r="F481" s="427">
        <v>0</v>
      </c>
      <c r="G481" s="427">
        <v>0</v>
      </c>
      <c r="H481" s="427">
        <v>0</v>
      </c>
      <c r="I481" s="427">
        <v>0</v>
      </c>
      <c r="J481" s="427">
        <v>0</v>
      </c>
      <c r="K481" s="427">
        <v>0</v>
      </c>
      <c r="L481" s="427">
        <v>0</v>
      </c>
      <c r="M481" s="427">
        <v>0</v>
      </c>
      <c r="N481" s="427">
        <v>0</v>
      </c>
      <c r="O481" s="427">
        <v>0</v>
      </c>
      <c r="P481" s="427">
        <v>0</v>
      </c>
      <c r="Q481" s="427">
        <v>0</v>
      </c>
      <c r="R481" s="427">
        <v>0</v>
      </c>
      <c r="S481" s="427">
        <v>0</v>
      </c>
      <c r="T481" s="427">
        <v>0</v>
      </c>
      <c r="U481" s="427">
        <v>0</v>
      </c>
      <c r="V481" s="427">
        <v>0</v>
      </c>
      <c r="W481" s="427">
        <v>0</v>
      </c>
      <c r="X481" s="427">
        <v>0</v>
      </c>
      <c r="Y481" s="427">
        <v>0</v>
      </c>
      <c r="Z481" s="427">
        <v>0</v>
      </c>
      <c r="AA481" s="427">
        <v>0</v>
      </c>
      <c r="AB481" s="427">
        <v>0</v>
      </c>
      <c r="AC481" s="427">
        <v>0</v>
      </c>
      <c r="AD481" s="427">
        <v>0</v>
      </c>
      <c r="AE481" s="427">
        <v>0</v>
      </c>
      <c r="AF481" s="427">
        <v>0</v>
      </c>
      <c r="AG481" s="427">
        <v>0</v>
      </c>
      <c r="AH481" s="427">
        <v>0</v>
      </c>
      <c r="AI481" s="427">
        <v>0</v>
      </c>
      <c r="AJ481" s="427">
        <v>0</v>
      </c>
      <c r="AK481" s="427">
        <v>0</v>
      </c>
      <c r="AL481" s="427">
        <v>0</v>
      </c>
      <c r="AM481" s="427">
        <v>0</v>
      </c>
      <c r="AN481" s="427">
        <v>0</v>
      </c>
      <c r="AO481" s="427">
        <v>0</v>
      </c>
      <c r="AP481" s="427">
        <v>0</v>
      </c>
      <c r="AQ481" s="427">
        <v>0</v>
      </c>
      <c r="AR481" s="427">
        <v>0</v>
      </c>
      <c r="AS481" s="427">
        <v>0</v>
      </c>
      <c r="AT481" s="427">
        <v>0</v>
      </c>
      <c r="AU481" s="427">
        <v>0</v>
      </c>
      <c r="AV481" s="427">
        <v>0</v>
      </c>
      <c r="AW481" s="427">
        <v>0</v>
      </c>
      <c r="AX481" s="427">
        <v>0</v>
      </c>
      <c r="AY481" s="427">
        <v>0</v>
      </c>
      <c r="AZ481" s="427">
        <v>0</v>
      </c>
      <c r="BA481" s="427">
        <v>0</v>
      </c>
      <c r="BB481" s="427">
        <v>0</v>
      </c>
      <c r="BC481" s="427">
        <v>0</v>
      </c>
      <c r="BD481" s="427">
        <v>0</v>
      </c>
      <c r="BE481" s="427">
        <v>0</v>
      </c>
      <c r="BF481" s="427">
        <v>0</v>
      </c>
      <c r="BG481" s="427">
        <v>0</v>
      </c>
      <c r="BH481" s="427">
        <v>0</v>
      </c>
      <c r="BI481" s="427">
        <v>0</v>
      </c>
      <c r="BJ481" s="427">
        <v>0</v>
      </c>
      <c r="BK481" s="427">
        <v>0</v>
      </c>
      <c r="BL481" s="427">
        <v>0</v>
      </c>
      <c r="BM481" s="427">
        <v>0</v>
      </c>
      <c r="BN481" s="427">
        <v>0</v>
      </c>
      <c r="BO481" s="427">
        <v>0</v>
      </c>
      <c r="BP481" s="427">
        <v>0</v>
      </c>
      <c r="BQ481" s="427">
        <v>0</v>
      </c>
      <c r="BR481" s="427">
        <v>0</v>
      </c>
      <c r="BS481" s="427">
        <v>0</v>
      </c>
      <c r="BT481" s="427">
        <v>0</v>
      </c>
      <c r="BU481" s="427">
        <v>0</v>
      </c>
      <c r="BV481" s="427">
        <v>0</v>
      </c>
      <c r="BW481" s="427">
        <v>0</v>
      </c>
      <c r="BX481" s="427">
        <v>0</v>
      </c>
      <c r="BY481" s="427">
        <v>0</v>
      </c>
      <c r="BZ481" s="427">
        <v>0</v>
      </c>
      <c r="CA481" s="427">
        <v>0</v>
      </c>
      <c r="CB481" s="427">
        <v>0</v>
      </c>
      <c r="CC481" s="427">
        <v>0</v>
      </c>
      <c r="CD481" s="427">
        <v>0</v>
      </c>
      <c r="CE481" s="427">
        <v>0</v>
      </c>
      <c r="CF481" s="427">
        <v>0</v>
      </c>
      <c r="CG481" s="427">
        <v>0</v>
      </c>
      <c r="CH481" s="427">
        <v>0</v>
      </c>
      <c r="CI481" s="427">
        <v>0</v>
      </c>
      <c r="CJ481" s="427">
        <v>0</v>
      </c>
      <c r="CK481" s="427">
        <v>0</v>
      </c>
      <c r="CL481" s="427">
        <v>0</v>
      </c>
      <c r="CM481" s="427">
        <v>0</v>
      </c>
      <c r="CN481" s="427">
        <v>0</v>
      </c>
      <c r="CO481" s="427">
        <v>0</v>
      </c>
      <c r="CP481" s="427">
        <v>0</v>
      </c>
      <c r="CQ481" s="427">
        <v>0</v>
      </c>
      <c r="CR481" s="427">
        <v>0</v>
      </c>
      <c r="CS481" s="427">
        <v>0</v>
      </c>
      <c r="CT481" s="427">
        <v>0</v>
      </c>
      <c r="CU481" s="427">
        <v>0</v>
      </c>
      <c r="CV481" s="427">
        <v>0</v>
      </c>
      <c r="CW481" s="427">
        <v>0</v>
      </c>
      <c r="CX481" s="427">
        <v>0</v>
      </c>
      <c r="CY481" s="427">
        <v>0</v>
      </c>
      <c r="CZ481" s="427">
        <v>0</v>
      </c>
      <c r="DA481" s="427">
        <v>0</v>
      </c>
      <c r="DB481" s="436" t="s">
        <v>2126</v>
      </c>
      <c r="DC481" s="427">
        <v>0</v>
      </c>
      <c r="DD481" s="436" t="s">
        <v>2126</v>
      </c>
      <c r="DE481" s="428" t="s">
        <v>38</v>
      </c>
    </row>
    <row r="482" spans="1:109" customFormat="1" ht="31.5">
      <c r="A482" s="424" t="s">
        <v>1392</v>
      </c>
      <c r="B482" s="425" t="s">
        <v>624</v>
      </c>
      <c r="C482" s="424" t="s">
        <v>507</v>
      </c>
      <c r="D482" s="426">
        <v>269.66869104216022</v>
      </c>
      <c r="E482" s="427">
        <v>0</v>
      </c>
      <c r="F482" s="427">
        <v>196.84048954318891</v>
      </c>
      <c r="G482" s="427">
        <v>12.6</v>
      </c>
      <c r="H482" s="427">
        <v>0</v>
      </c>
      <c r="I482" s="427">
        <v>0</v>
      </c>
      <c r="J482" s="427">
        <v>0</v>
      </c>
      <c r="K482" s="427">
        <v>1769</v>
      </c>
      <c r="L482" s="427">
        <v>0</v>
      </c>
      <c r="M482" s="427">
        <v>166</v>
      </c>
      <c r="N482" s="427">
        <v>0</v>
      </c>
      <c r="O482" s="427">
        <v>0</v>
      </c>
      <c r="P482" s="427">
        <v>0</v>
      </c>
      <c r="Q482" s="427">
        <v>0</v>
      </c>
      <c r="R482" s="427">
        <v>0</v>
      </c>
      <c r="S482" s="427">
        <v>0</v>
      </c>
      <c r="T482" s="427">
        <v>0</v>
      </c>
      <c r="U482" s="427">
        <v>0</v>
      </c>
      <c r="V482" s="427">
        <v>0</v>
      </c>
      <c r="W482" s="427">
        <v>0</v>
      </c>
      <c r="X482" s="427">
        <v>0</v>
      </c>
      <c r="Y482" s="427">
        <v>0</v>
      </c>
      <c r="Z482" s="427">
        <v>19.798197051564358</v>
      </c>
      <c r="AA482" s="427">
        <v>0</v>
      </c>
      <c r="AB482" s="427">
        <v>0</v>
      </c>
      <c r="AC482" s="427">
        <v>0</v>
      </c>
      <c r="AD482" s="427">
        <v>0</v>
      </c>
      <c r="AE482" s="427">
        <v>0</v>
      </c>
      <c r="AF482" s="427">
        <v>0</v>
      </c>
      <c r="AG482" s="427">
        <v>110</v>
      </c>
      <c r="AH482" s="427">
        <v>0</v>
      </c>
      <c r="AI482" s="427">
        <v>0</v>
      </c>
      <c r="AJ482" s="427">
        <v>72.371684738448678</v>
      </c>
      <c r="AK482" s="427">
        <v>12.6</v>
      </c>
      <c r="AL482" s="427">
        <v>0</v>
      </c>
      <c r="AM482" s="427">
        <v>0</v>
      </c>
      <c r="AN482" s="427">
        <v>0</v>
      </c>
      <c r="AO482" s="427">
        <v>1</v>
      </c>
      <c r="AP482" s="427">
        <v>0</v>
      </c>
      <c r="AQ482" s="427">
        <v>56</v>
      </c>
      <c r="AR482" s="427">
        <v>0</v>
      </c>
      <c r="AS482" s="427">
        <v>0</v>
      </c>
      <c r="AT482" s="427">
        <v>104.6706077531759</v>
      </c>
      <c r="AU482" s="427">
        <v>0</v>
      </c>
      <c r="AV482" s="427">
        <v>0</v>
      </c>
      <c r="AW482" s="427">
        <v>0</v>
      </c>
      <c r="AX482" s="427">
        <v>0</v>
      </c>
      <c r="AY482" s="427">
        <v>1768</v>
      </c>
      <c r="AZ482" s="427">
        <v>0</v>
      </c>
      <c r="BA482" s="427">
        <v>0</v>
      </c>
      <c r="BB482" s="427">
        <v>0</v>
      </c>
      <c r="BC482" s="427">
        <v>0</v>
      </c>
      <c r="BD482" s="427">
        <v>43.502104129999999</v>
      </c>
      <c r="BE482" s="427">
        <v>0</v>
      </c>
      <c r="BF482" s="427">
        <v>0</v>
      </c>
      <c r="BG482" s="427">
        <v>9.1</v>
      </c>
      <c r="BH482" s="427">
        <v>0</v>
      </c>
      <c r="BI482" s="427">
        <v>0</v>
      </c>
      <c r="BJ482" s="427">
        <v>0</v>
      </c>
      <c r="BK482" s="427">
        <v>0</v>
      </c>
      <c r="BL482" s="427">
        <v>0</v>
      </c>
      <c r="BM482" s="427">
        <v>0</v>
      </c>
      <c r="BN482" s="427">
        <v>43.502104129999999</v>
      </c>
      <c r="BO482" s="427">
        <v>0</v>
      </c>
      <c r="BP482" s="427">
        <v>0</v>
      </c>
      <c r="BQ482" s="427">
        <v>9.1</v>
      </c>
      <c r="BR482" s="427">
        <v>0</v>
      </c>
      <c r="BS482" s="427">
        <v>0</v>
      </c>
      <c r="BT482" s="427">
        <v>0</v>
      </c>
      <c r="BU482" s="427">
        <v>0</v>
      </c>
      <c r="BV482" s="427">
        <v>0</v>
      </c>
      <c r="BW482" s="427">
        <v>0</v>
      </c>
      <c r="BX482" s="427">
        <v>0</v>
      </c>
      <c r="BY482" s="427">
        <v>0</v>
      </c>
      <c r="BZ482" s="427">
        <v>0</v>
      </c>
      <c r="CA482" s="427">
        <v>0</v>
      </c>
      <c r="CB482" s="427">
        <v>0</v>
      </c>
      <c r="CC482" s="427">
        <v>0</v>
      </c>
      <c r="CD482" s="427">
        <v>0</v>
      </c>
      <c r="CE482" s="427">
        <v>0</v>
      </c>
      <c r="CF482" s="427">
        <v>0</v>
      </c>
      <c r="CG482" s="427">
        <v>0</v>
      </c>
      <c r="CH482" s="427">
        <v>0</v>
      </c>
      <c r="CI482" s="427">
        <v>0</v>
      </c>
      <c r="CJ482" s="427">
        <v>0</v>
      </c>
      <c r="CK482" s="427">
        <v>0</v>
      </c>
      <c r="CL482" s="427">
        <v>0</v>
      </c>
      <c r="CM482" s="427">
        <v>0</v>
      </c>
      <c r="CN482" s="427">
        <v>0</v>
      </c>
      <c r="CO482" s="427">
        <v>0</v>
      </c>
      <c r="CP482" s="427">
        <v>0</v>
      </c>
      <c r="CQ482" s="427">
        <v>0</v>
      </c>
      <c r="CR482" s="427">
        <v>0</v>
      </c>
      <c r="CS482" s="427">
        <v>0</v>
      </c>
      <c r="CT482" s="427">
        <v>0</v>
      </c>
      <c r="CU482" s="427">
        <v>0</v>
      </c>
      <c r="CV482" s="427">
        <v>0</v>
      </c>
      <c r="CW482" s="427">
        <v>0</v>
      </c>
      <c r="CX482" s="427">
        <v>0</v>
      </c>
      <c r="CY482" s="427">
        <v>0</v>
      </c>
      <c r="CZ482" s="427">
        <v>0</v>
      </c>
      <c r="DA482" s="427">
        <v>0</v>
      </c>
      <c r="DB482" s="436" t="s">
        <v>2126</v>
      </c>
      <c r="DC482" s="427">
        <v>43.502104129999999</v>
      </c>
      <c r="DD482" s="436" t="s">
        <v>2126</v>
      </c>
      <c r="DE482" s="428" t="s">
        <v>38</v>
      </c>
    </row>
    <row r="483" spans="1:109" customFormat="1" ht="63">
      <c r="A483" s="424" t="s">
        <v>1393</v>
      </c>
      <c r="B483" s="425" t="s">
        <v>626</v>
      </c>
      <c r="C483" s="424" t="s">
        <v>507</v>
      </c>
      <c r="D483" s="426">
        <v>28.422635720859944</v>
      </c>
      <c r="E483" s="427">
        <v>0</v>
      </c>
      <c r="F483" s="427">
        <v>28.42263572085994</v>
      </c>
      <c r="G483" s="427">
        <v>12.6</v>
      </c>
      <c r="H483" s="427">
        <v>0</v>
      </c>
      <c r="I483" s="427">
        <v>0</v>
      </c>
      <c r="J483" s="427">
        <v>0</v>
      </c>
      <c r="K483" s="427">
        <v>0</v>
      </c>
      <c r="L483" s="427">
        <v>0</v>
      </c>
      <c r="M483" s="427">
        <v>0</v>
      </c>
      <c r="N483" s="427">
        <v>0</v>
      </c>
      <c r="O483" s="427">
        <v>0</v>
      </c>
      <c r="P483" s="427">
        <v>0</v>
      </c>
      <c r="Q483" s="427">
        <v>0</v>
      </c>
      <c r="R483" s="427">
        <v>0</v>
      </c>
      <c r="S483" s="427">
        <v>0</v>
      </c>
      <c r="T483" s="427">
        <v>0</v>
      </c>
      <c r="U483" s="427">
        <v>0</v>
      </c>
      <c r="V483" s="427">
        <v>0</v>
      </c>
      <c r="W483" s="427">
        <v>0</v>
      </c>
      <c r="X483" s="427">
        <v>0</v>
      </c>
      <c r="Y483" s="427">
        <v>0</v>
      </c>
      <c r="Z483" s="427">
        <v>0</v>
      </c>
      <c r="AA483" s="427">
        <v>0</v>
      </c>
      <c r="AB483" s="427">
        <v>0</v>
      </c>
      <c r="AC483" s="427">
        <v>0</v>
      </c>
      <c r="AD483" s="427">
        <v>0</v>
      </c>
      <c r="AE483" s="427">
        <v>0</v>
      </c>
      <c r="AF483" s="427">
        <v>0</v>
      </c>
      <c r="AG483" s="427">
        <v>0</v>
      </c>
      <c r="AH483" s="427">
        <v>0</v>
      </c>
      <c r="AI483" s="427">
        <v>0</v>
      </c>
      <c r="AJ483" s="427">
        <v>28.42263572085994</v>
      </c>
      <c r="AK483" s="427">
        <v>12.6</v>
      </c>
      <c r="AL483" s="427">
        <v>0</v>
      </c>
      <c r="AM483" s="427">
        <v>0</v>
      </c>
      <c r="AN483" s="427">
        <v>0</v>
      </c>
      <c r="AO483" s="427">
        <v>0</v>
      </c>
      <c r="AP483" s="427">
        <v>0</v>
      </c>
      <c r="AQ483" s="427">
        <v>0</v>
      </c>
      <c r="AR483" s="427">
        <v>0</v>
      </c>
      <c r="AS483" s="427">
        <v>0</v>
      </c>
      <c r="AT483" s="427">
        <v>0</v>
      </c>
      <c r="AU483" s="427">
        <v>0</v>
      </c>
      <c r="AV483" s="427">
        <v>0</v>
      </c>
      <c r="AW483" s="427">
        <v>0</v>
      </c>
      <c r="AX483" s="427">
        <v>0</v>
      </c>
      <c r="AY483" s="427">
        <v>0</v>
      </c>
      <c r="AZ483" s="427">
        <v>0</v>
      </c>
      <c r="BA483" s="427">
        <v>0</v>
      </c>
      <c r="BB483" s="427">
        <v>0</v>
      </c>
      <c r="BC483" s="427">
        <v>0</v>
      </c>
      <c r="BD483" s="427">
        <v>0</v>
      </c>
      <c r="BE483" s="427">
        <v>0</v>
      </c>
      <c r="BF483" s="427">
        <v>0</v>
      </c>
      <c r="BG483" s="427">
        <v>0</v>
      </c>
      <c r="BH483" s="427">
        <v>0</v>
      </c>
      <c r="BI483" s="427">
        <v>0</v>
      </c>
      <c r="BJ483" s="427">
        <v>0</v>
      </c>
      <c r="BK483" s="427">
        <v>0</v>
      </c>
      <c r="BL483" s="427">
        <v>0</v>
      </c>
      <c r="BM483" s="427">
        <v>0</v>
      </c>
      <c r="BN483" s="427">
        <v>0</v>
      </c>
      <c r="BO483" s="427">
        <v>0</v>
      </c>
      <c r="BP483" s="427">
        <v>0</v>
      </c>
      <c r="BQ483" s="427">
        <v>0</v>
      </c>
      <c r="BR483" s="427">
        <v>0</v>
      </c>
      <c r="BS483" s="427">
        <v>0</v>
      </c>
      <c r="BT483" s="427">
        <v>0</v>
      </c>
      <c r="BU483" s="427">
        <v>0</v>
      </c>
      <c r="BV483" s="427">
        <v>0</v>
      </c>
      <c r="BW483" s="427">
        <v>0</v>
      </c>
      <c r="BX483" s="427">
        <v>0</v>
      </c>
      <c r="BY483" s="427">
        <v>0</v>
      </c>
      <c r="BZ483" s="427">
        <v>0</v>
      </c>
      <c r="CA483" s="427">
        <v>0</v>
      </c>
      <c r="CB483" s="427">
        <v>0</v>
      </c>
      <c r="CC483" s="427">
        <v>0</v>
      </c>
      <c r="CD483" s="427">
        <v>0</v>
      </c>
      <c r="CE483" s="427">
        <v>0</v>
      </c>
      <c r="CF483" s="427">
        <v>0</v>
      </c>
      <c r="CG483" s="427">
        <v>0</v>
      </c>
      <c r="CH483" s="427">
        <v>0</v>
      </c>
      <c r="CI483" s="427">
        <v>0</v>
      </c>
      <c r="CJ483" s="427">
        <v>0</v>
      </c>
      <c r="CK483" s="427">
        <v>0</v>
      </c>
      <c r="CL483" s="427">
        <v>0</v>
      </c>
      <c r="CM483" s="427">
        <v>0</v>
      </c>
      <c r="CN483" s="427">
        <v>0</v>
      </c>
      <c r="CO483" s="427">
        <v>0</v>
      </c>
      <c r="CP483" s="427">
        <v>0</v>
      </c>
      <c r="CQ483" s="427">
        <v>0</v>
      </c>
      <c r="CR483" s="427">
        <v>0</v>
      </c>
      <c r="CS483" s="427">
        <v>0</v>
      </c>
      <c r="CT483" s="427">
        <v>0</v>
      </c>
      <c r="CU483" s="427">
        <v>0</v>
      </c>
      <c r="CV483" s="427">
        <v>0</v>
      </c>
      <c r="CW483" s="427">
        <v>0</v>
      </c>
      <c r="CX483" s="427">
        <v>0</v>
      </c>
      <c r="CY483" s="427">
        <v>0</v>
      </c>
      <c r="CZ483" s="427">
        <v>0</v>
      </c>
      <c r="DA483" s="427">
        <v>0</v>
      </c>
      <c r="DB483" s="436" t="s">
        <v>2126</v>
      </c>
      <c r="DC483" s="427">
        <v>0</v>
      </c>
      <c r="DD483" s="436" t="s">
        <v>2126</v>
      </c>
      <c r="DE483" s="428" t="s">
        <v>38</v>
      </c>
    </row>
    <row r="484" spans="1:109" customFormat="1" ht="31.5">
      <c r="A484" s="424" t="s">
        <v>1394</v>
      </c>
      <c r="B484" s="425" t="s">
        <v>628</v>
      </c>
      <c r="C484" s="424" t="s">
        <v>507</v>
      </c>
      <c r="D484" s="426">
        <v>28.422635720859944</v>
      </c>
      <c r="E484" s="427">
        <v>0</v>
      </c>
      <c r="F484" s="427">
        <v>28.42263572085994</v>
      </c>
      <c r="G484" s="427">
        <v>12.6</v>
      </c>
      <c r="H484" s="427">
        <v>0</v>
      </c>
      <c r="I484" s="427">
        <v>0</v>
      </c>
      <c r="J484" s="427">
        <v>0</v>
      </c>
      <c r="K484" s="427">
        <v>0</v>
      </c>
      <c r="L484" s="427">
        <v>0</v>
      </c>
      <c r="M484" s="427">
        <v>0</v>
      </c>
      <c r="N484" s="427">
        <v>0</v>
      </c>
      <c r="O484" s="427">
        <v>0</v>
      </c>
      <c r="P484" s="427">
        <v>0</v>
      </c>
      <c r="Q484" s="427">
        <v>0</v>
      </c>
      <c r="R484" s="427">
        <v>0</v>
      </c>
      <c r="S484" s="427">
        <v>0</v>
      </c>
      <c r="T484" s="427">
        <v>0</v>
      </c>
      <c r="U484" s="427">
        <v>0</v>
      </c>
      <c r="V484" s="427">
        <v>0</v>
      </c>
      <c r="W484" s="427">
        <v>0</v>
      </c>
      <c r="X484" s="427">
        <v>0</v>
      </c>
      <c r="Y484" s="427">
        <v>0</v>
      </c>
      <c r="Z484" s="427">
        <v>0</v>
      </c>
      <c r="AA484" s="427">
        <v>0</v>
      </c>
      <c r="AB484" s="427">
        <v>0</v>
      </c>
      <c r="AC484" s="427">
        <v>0</v>
      </c>
      <c r="AD484" s="427">
        <v>0</v>
      </c>
      <c r="AE484" s="427">
        <v>0</v>
      </c>
      <c r="AF484" s="427">
        <v>0</v>
      </c>
      <c r="AG484" s="427">
        <v>0</v>
      </c>
      <c r="AH484" s="427">
        <v>0</v>
      </c>
      <c r="AI484" s="427">
        <v>0</v>
      </c>
      <c r="AJ484" s="427">
        <v>28.42263572085994</v>
      </c>
      <c r="AK484" s="427">
        <v>12.6</v>
      </c>
      <c r="AL484" s="427">
        <v>0</v>
      </c>
      <c r="AM484" s="427">
        <v>0</v>
      </c>
      <c r="AN484" s="427">
        <v>0</v>
      </c>
      <c r="AO484" s="427">
        <v>0</v>
      </c>
      <c r="AP484" s="427">
        <v>0</v>
      </c>
      <c r="AQ484" s="427">
        <v>0</v>
      </c>
      <c r="AR484" s="427">
        <v>0</v>
      </c>
      <c r="AS484" s="427">
        <v>0</v>
      </c>
      <c r="AT484" s="427">
        <v>0</v>
      </c>
      <c r="AU484" s="427">
        <v>0</v>
      </c>
      <c r="AV484" s="427">
        <v>0</v>
      </c>
      <c r="AW484" s="427">
        <v>0</v>
      </c>
      <c r="AX484" s="427">
        <v>0</v>
      </c>
      <c r="AY484" s="427">
        <v>0</v>
      </c>
      <c r="AZ484" s="427">
        <v>0</v>
      </c>
      <c r="BA484" s="427">
        <v>0</v>
      </c>
      <c r="BB484" s="427">
        <v>0</v>
      </c>
      <c r="BC484" s="427">
        <v>0</v>
      </c>
      <c r="BD484" s="427">
        <v>0</v>
      </c>
      <c r="BE484" s="427">
        <v>0</v>
      </c>
      <c r="BF484" s="427">
        <v>0</v>
      </c>
      <c r="BG484" s="427">
        <v>0</v>
      </c>
      <c r="BH484" s="427">
        <v>0</v>
      </c>
      <c r="BI484" s="427">
        <v>0</v>
      </c>
      <c r="BJ484" s="427">
        <v>0</v>
      </c>
      <c r="BK484" s="427">
        <v>0</v>
      </c>
      <c r="BL484" s="427">
        <v>0</v>
      </c>
      <c r="BM484" s="427">
        <v>0</v>
      </c>
      <c r="BN484" s="427">
        <v>0</v>
      </c>
      <c r="BO484" s="427">
        <v>0</v>
      </c>
      <c r="BP484" s="427">
        <v>0</v>
      </c>
      <c r="BQ484" s="427">
        <v>0</v>
      </c>
      <c r="BR484" s="427">
        <v>0</v>
      </c>
      <c r="BS484" s="427">
        <v>0</v>
      </c>
      <c r="BT484" s="427">
        <v>0</v>
      </c>
      <c r="BU484" s="427">
        <v>0</v>
      </c>
      <c r="BV484" s="427">
        <v>0</v>
      </c>
      <c r="BW484" s="427">
        <v>0</v>
      </c>
      <c r="BX484" s="427">
        <v>0</v>
      </c>
      <c r="BY484" s="427">
        <v>0</v>
      </c>
      <c r="BZ484" s="427">
        <v>0</v>
      </c>
      <c r="CA484" s="427">
        <v>0</v>
      </c>
      <c r="CB484" s="427">
        <v>0</v>
      </c>
      <c r="CC484" s="427">
        <v>0</v>
      </c>
      <c r="CD484" s="427">
        <v>0</v>
      </c>
      <c r="CE484" s="427">
        <v>0</v>
      </c>
      <c r="CF484" s="427">
        <v>0</v>
      </c>
      <c r="CG484" s="427">
        <v>0</v>
      </c>
      <c r="CH484" s="427">
        <v>0</v>
      </c>
      <c r="CI484" s="427">
        <v>0</v>
      </c>
      <c r="CJ484" s="427">
        <v>0</v>
      </c>
      <c r="CK484" s="427">
        <v>0</v>
      </c>
      <c r="CL484" s="427">
        <v>0</v>
      </c>
      <c r="CM484" s="427">
        <v>0</v>
      </c>
      <c r="CN484" s="427">
        <v>0</v>
      </c>
      <c r="CO484" s="427">
        <v>0</v>
      </c>
      <c r="CP484" s="427">
        <v>0</v>
      </c>
      <c r="CQ484" s="427">
        <v>0</v>
      </c>
      <c r="CR484" s="427">
        <v>0</v>
      </c>
      <c r="CS484" s="427">
        <v>0</v>
      </c>
      <c r="CT484" s="427">
        <v>0</v>
      </c>
      <c r="CU484" s="427">
        <v>0</v>
      </c>
      <c r="CV484" s="427">
        <v>0</v>
      </c>
      <c r="CW484" s="427">
        <v>0</v>
      </c>
      <c r="CX484" s="427">
        <v>0</v>
      </c>
      <c r="CY484" s="427">
        <v>0</v>
      </c>
      <c r="CZ484" s="427">
        <v>0</v>
      </c>
      <c r="DA484" s="427">
        <v>0</v>
      </c>
      <c r="DB484" s="436" t="s">
        <v>2126</v>
      </c>
      <c r="DC484" s="427">
        <v>0</v>
      </c>
      <c r="DD484" s="436" t="s">
        <v>2126</v>
      </c>
      <c r="DE484" s="428" t="s">
        <v>38</v>
      </c>
    </row>
    <row r="485" spans="1:109" customFormat="1" ht="31.5">
      <c r="A485" s="424" t="s">
        <v>1394</v>
      </c>
      <c r="B485" s="425" t="s">
        <v>1395</v>
      </c>
      <c r="C485" s="424" t="s">
        <v>1396</v>
      </c>
      <c r="D485" s="426">
        <v>28.422635720859944</v>
      </c>
      <c r="E485" s="427">
        <v>0</v>
      </c>
      <c r="F485" s="427">
        <v>28.42263572085994</v>
      </c>
      <c r="G485" s="427">
        <v>12.6</v>
      </c>
      <c r="H485" s="427">
        <v>0</v>
      </c>
      <c r="I485" s="427">
        <v>0</v>
      </c>
      <c r="J485" s="427">
        <v>0</v>
      </c>
      <c r="K485" s="427">
        <v>0</v>
      </c>
      <c r="L485" s="427">
        <v>0</v>
      </c>
      <c r="M485" s="427">
        <v>0</v>
      </c>
      <c r="N485" s="427">
        <v>0</v>
      </c>
      <c r="O485" s="427">
        <v>0</v>
      </c>
      <c r="P485" s="427">
        <v>0</v>
      </c>
      <c r="Q485" s="427">
        <v>0</v>
      </c>
      <c r="R485" s="427">
        <v>0</v>
      </c>
      <c r="S485" s="427">
        <v>0</v>
      </c>
      <c r="T485" s="427">
        <v>0</v>
      </c>
      <c r="U485" s="427">
        <v>0</v>
      </c>
      <c r="V485" s="427">
        <v>0</v>
      </c>
      <c r="W485" s="427">
        <v>0</v>
      </c>
      <c r="X485" s="427">
        <v>0</v>
      </c>
      <c r="Y485" s="427">
        <v>0</v>
      </c>
      <c r="Z485" s="427">
        <v>0</v>
      </c>
      <c r="AA485" s="427">
        <v>0</v>
      </c>
      <c r="AB485" s="427">
        <v>0</v>
      </c>
      <c r="AC485" s="427">
        <v>0</v>
      </c>
      <c r="AD485" s="427">
        <v>0</v>
      </c>
      <c r="AE485" s="427">
        <v>0</v>
      </c>
      <c r="AF485" s="427">
        <v>0</v>
      </c>
      <c r="AG485" s="427">
        <v>0</v>
      </c>
      <c r="AH485" s="427">
        <v>0</v>
      </c>
      <c r="AI485" s="427">
        <v>0</v>
      </c>
      <c r="AJ485" s="427">
        <v>28.42263572085994</v>
      </c>
      <c r="AK485" s="427">
        <v>12.6</v>
      </c>
      <c r="AL485" s="427">
        <v>0</v>
      </c>
      <c r="AM485" s="427">
        <v>0</v>
      </c>
      <c r="AN485" s="427">
        <v>0</v>
      </c>
      <c r="AO485" s="427">
        <v>0</v>
      </c>
      <c r="AP485" s="427">
        <v>0</v>
      </c>
      <c r="AQ485" s="427">
        <v>0</v>
      </c>
      <c r="AR485" s="427">
        <v>0</v>
      </c>
      <c r="AS485" s="427">
        <v>0</v>
      </c>
      <c r="AT485" s="427">
        <v>0</v>
      </c>
      <c r="AU485" s="427">
        <v>0</v>
      </c>
      <c r="AV485" s="427">
        <v>0</v>
      </c>
      <c r="AW485" s="427">
        <v>0</v>
      </c>
      <c r="AX485" s="427">
        <v>0</v>
      </c>
      <c r="AY485" s="427">
        <v>0</v>
      </c>
      <c r="AZ485" s="427">
        <v>0</v>
      </c>
      <c r="BA485" s="427">
        <v>0</v>
      </c>
      <c r="BB485" s="427">
        <v>0</v>
      </c>
      <c r="BC485" s="427">
        <v>0</v>
      </c>
      <c r="BD485" s="427">
        <v>0</v>
      </c>
      <c r="BE485" s="427">
        <v>0</v>
      </c>
      <c r="BF485" s="427">
        <v>0</v>
      </c>
      <c r="BG485" s="427">
        <v>0</v>
      </c>
      <c r="BH485" s="427">
        <v>0</v>
      </c>
      <c r="BI485" s="427">
        <v>0</v>
      </c>
      <c r="BJ485" s="427">
        <v>0</v>
      </c>
      <c r="BK485" s="427">
        <v>0</v>
      </c>
      <c r="BL485" s="427">
        <v>0</v>
      </c>
      <c r="BM485" s="427">
        <v>0</v>
      </c>
      <c r="BN485" s="427">
        <v>0</v>
      </c>
      <c r="BO485" s="427">
        <v>0</v>
      </c>
      <c r="BP485" s="427">
        <v>0</v>
      </c>
      <c r="BQ485" s="427">
        <v>0</v>
      </c>
      <c r="BR485" s="427">
        <v>0</v>
      </c>
      <c r="BS485" s="427">
        <v>0</v>
      </c>
      <c r="BT485" s="427">
        <v>0</v>
      </c>
      <c r="BU485" s="427">
        <v>0</v>
      </c>
      <c r="BV485" s="427">
        <v>0</v>
      </c>
      <c r="BW485" s="427">
        <v>0</v>
      </c>
      <c r="BX485" s="427">
        <v>0</v>
      </c>
      <c r="BY485" s="427">
        <v>0</v>
      </c>
      <c r="BZ485" s="427">
        <v>0</v>
      </c>
      <c r="CA485" s="427">
        <v>0</v>
      </c>
      <c r="CB485" s="427">
        <v>0</v>
      </c>
      <c r="CC485" s="427">
        <v>0</v>
      </c>
      <c r="CD485" s="427">
        <v>0</v>
      </c>
      <c r="CE485" s="427">
        <v>0</v>
      </c>
      <c r="CF485" s="427">
        <v>0</v>
      </c>
      <c r="CG485" s="427">
        <v>0</v>
      </c>
      <c r="CH485" s="427">
        <v>0</v>
      </c>
      <c r="CI485" s="427">
        <v>0</v>
      </c>
      <c r="CJ485" s="427">
        <v>0</v>
      </c>
      <c r="CK485" s="427">
        <v>0</v>
      </c>
      <c r="CL485" s="427">
        <v>0</v>
      </c>
      <c r="CM485" s="427">
        <v>0</v>
      </c>
      <c r="CN485" s="427">
        <v>0</v>
      </c>
      <c r="CO485" s="427">
        <v>0</v>
      </c>
      <c r="CP485" s="427">
        <v>0</v>
      </c>
      <c r="CQ485" s="427">
        <v>0</v>
      </c>
      <c r="CR485" s="427">
        <v>0</v>
      </c>
      <c r="CS485" s="427">
        <v>0</v>
      </c>
      <c r="CT485" s="427">
        <v>0</v>
      </c>
      <c r="CU485" s="427">
        <v>0</v>
      </c>
      <c r="CV485" s="427">
        <v>0</v>
      </c>
      <c r="CW485" s="427">
        <v>0</v>
      </c>
      <c r="CX485" s="427">
        <v>0</v>
      </c>
      <c r="CY485" s="427">
        <v>0</v>
      </c>
      <c r="CZ485" s="427">
        <v>0</v>
      </c>
      <c r="DA485" s="427">
        <v>0</v>
      </c>
      <c r="DB485" s="436" t="s">
        <v>2126</v>
      </c>
      <c r="DC485" s="427">
        <v>0</v>
      </c>
      <c r="DD485" s="436" t="s">
        <v>2126</v>
      </c>
      <c r="DE485" s="428" t="s">
        <v>2082</v>
      </c>
    </row>
    <row r="486" spans="1:109" customFormat="1" ht="47.25">
      <c r="A486" s="424" t="s">
        <v>1397</v>
      </c>
      <c r="B486" s="425" t="s">
        <v>684</v>
      </c>
      <c r="C486" s="424" t="s">
        <v>507</v>
      </c>
      <c r="D486" s="426">
        <v>0</v>
      </c>
      <c r="E486" s="427">
        <v>0</v>
      </c>
      <c r="F486" s="427">
        <v>0</v>
      </c>
      <c r="G486" s="427">
        <v>0</v>
      </c>
      <c r="H486" s="427">
        <v>0</v>
      </c>
      <c r="I486" s="427">
        <v>0</v>
      </c>
      <c r="J486" s="427">
        <v>0</v>
      </c>
      <c r="K486" s="427">
        <v>0</v>
      </c>
      <c r="L486" s="427">
        <v>0</v>
      </c>
      <c r="M486" s="427">
        <v>0</v>
      </c>
      <c r="N486" s="427">
        <v>0</v>
      </c>
      <c r="O486" s="427">
        <v>0</v>
      </c>
      <c r="P486" s="427">
        <v>0</v>
      </c>
      <c r="Q486" s="427">
        <v>0</v>
      </c>
      <c r="R486" s="427">
        <v>0</v>
      </c>
      <c r="S486" s="427">
        <v>0</v>
      </c>
      <c r="T486" s="427">
        <v>0</v>
      </c>
      <c r="U486" s="427">
        <v>0</v>
      </c>
      <c r="V486" s="427">
        <v>0</v>
      </c>
      <c r="W486" s="427">
        <v>0</v>
      </c>
      <c r="X486" s="427">
        <v>0</v>
      </c>
      <c r="Y486" s="427">
        <v>0</v>
      </c>
      <c r="Z486" s="427">
        <v>0</v>
      </c>
      <c r="AA486" s="427">
        <v>0</v>
      </c>
      <c r="AB486" s="427">
        <v>0</v>
      </c>
      <c r="AC486" s="427">
        <v>0</v>
      </c>
      <c r="AD486" s="427">
        <v>0</v>
      </c>
      <c r="AE486" s="427">
        <v>0</v>
      </c>
      <c r="AF486" s="427">
        <v>0</v>
      </c>
      <c r="AG486" s="427">
        <v>0</v>
      </c>
      <c r="AH486" s="427">
        <v>0</v>
      </c>
      <c r="AI486" s="427">
        <v>0</v>
      </c>
      <c r="AJ486" s="427">
        <v>0</v>
      </c>
      <c r="AK486" s="427">
        <v>0</v>
      </c>
      <c r="AL486" s="427">
        <v>0</v>
      </c>
      <c r="AM486" s="427">
        <v>0</v>
      </c>
      <c r="AN486" s="427">
        <v>0</v>
      </c>
      <c r="AO486" s="427">
        <v>0</v>
      </c>
      <c r="AP486" s="427">
        <v>0</v>
      </c>
      <c r="AQ486" s="427">
        <v>0</v>
      </c>
      <c r="AR486" s="427">
        <v>0</v>
      </c>
      <c r="AS486" s="427">
        <v>0</v>
      </c>
      <c r="AT486" s="427">
        <v>0</v>
      </c>
      <c r="AU486" s="427">
        <v>0</v>
      </c>
      <c r="AV486" s="427">
        <v>0</v>
      </c>
      <c r="AW486" s="427">
        <v>0</v>
      </c>
      <c r="AX486" s="427">
        <v>0</v>
      </c>
      <c r="AY486" s="427">
        <v>0</v>
      </c>
      <c r="AZ486" s="427">
        <v>0</v>
      </c>
      <c r="BA486" s="427">
        <v>0</v>
      </c>
      <c r="BB486" s="427">
        <v>0</v>
      </c>
      <c r="BC486" s="427">
        <v>0</v>
      </c>
      <c r="BD486" s="427">
        <v>0</v>
      </c>
      <c r="BE486" s="427">
        <v>0</v>
      </c>
      <c r="BF486" s="427">
        <v>0</v>
      </c>
      <c r="BG486" s="427">
        <v>0</v>
      </c>
      <c r="BH486" s="427">
        <v>0</v>
      </c>
      <c r="BI486" s="427">
        <v>0</v>
      </c>
      <c r="BJ486" s="427">
        <v>0</v>
      </c>
      <c r="BK486" s="427">
        <v>0</v>
      </c>
      <c r="BL486" s="427">
        <v>0</v>
      </c>
      <c r="BM486" s="427">
        <v>0</v>
      </c>
      <c r="BN486" s="427">
        <v>0</v>
      </c>
      <c r="BO486" s="427">
        <v>0</v>
      </c>
      <c r="BP486" s="427">
        <v>0</v>
      </c>
      <c r="BQ486" s="427">
        <v>0</v>
      </c>
      <c r="BR486" s="427">
        <v>0</v>
      </c>
      <c r="BS486" s="427">
        <v>0</v>
      </c>
      <c r="BT486" s="427">
        <v>0</v>
      </c>
      <c r="BU486" s="427">
        <v>0</v>
      </c>
      <c r="BV486" s="427">
        <v>0</v>
      </c>
      <c r="BW486" s="427">
        <v>0</v>
      </c>
      <c r="BX486" s="427">
        <v>0</v>
      </c>
      <c r="BY486" s="427">
        <v>0</v>
      </c>
      <c r="BZ486" s="427">
        <v>0</v>
      </c>
      <c r="CA486" s="427">
        <v>0</v>
      </c>
      <c r="CB486" s="427">
        <v>0</v>
      </c>
      <c r="CC486" s="427">
        <v>0</v>
      </c>
      <c r="CD486" s="427">
        <v>0</v>
      </c>
      <c r="CE486" s="427">
        <v>0</v>
      </c>
      <c r="CF486" s="427">
        <v>0</v>
      </c>
      <c r="CG486" s="427">
        <v>0</v>
      </c>
      <c r="CH486" s="427">
        <v>0</v>
      </c>
      <c r="CI486" s="427">
        <v>0</v>
      </c>
      <c r="CJ486" s="427">
        <v>0</v>
      </c>
      <c r="CK486" s="427">
        <v>0</v>
      </c>
      <c r="CL486" s="427">
        <v>0</v>
      </c>
      <c r="CM486" s="427">
        <v>0</v>
      </c>
      <c r="CN486" s="427">
        <v>0</v>
      </c>
      <c r="CO486" s="427">
        <v>0</v>
      </c>
      <c r="CP486" s="427">
        <v>0</v>
      </c>
      <c r="CQ486" s="427">
        <v>0</v>
      </c>
      <c r="CR486" s="427">
        <v>0</v>
      </c>
      <c r="CS486" s="427">
        <v>0</v>
      </c>
      <c r="CT486" s="427">
        <v>0</v>
      </c>
      <c r="CU486" s="427">
        <v>0</v>
      </c>
      <c r="CV486" s="427">
        <v>0</v>
      </c>
      <c r="CW486" s="427">
        <v>0</v>
      </c>
      <c r="CX486" s="427">
        <v>0</v>
      </c>
      <c r="CY486" s="427">
        <v>0</v>
      </c>
      <c r="CZ486" s="427">
        <v>0</v>
      </c>
      <c r="DA486" s="427">
        <v>0</v>
      </c>
      <c r="DB486" s="436" t="s">
        <v>2126</v>
      </c>
      <c r="DC486" s="427">
        <v>0</v>
      </c>
      <c r="DD486" s="436" t="s">
        <v>2126</v>
      </c>
      <c r="DE486" s="428" t="s">
        <v>38</v>
      </c>
    </row>
    <row r="487" spans="1:109" customFormat="1" ht="47.25">
      <c r="A487" s="424" t="s">
        <v>1398</v>
      </c>
      <c r="B487" s="425" t="s">
        <v>686</v>
      </c>
      <c r="C487" s="424" t="s">
        <v>507</v>
      </c>
      <c r="D487" s="426">
        <v>37.488836127895922</v>
      </c>
      <c r="E487" s="427">
        <v>0</v>
      </c>
      <c r="F487" s="427">
        <v>0</v>
      </c>
      <c r="G487" s="427">
        <v>0</v>
      </c>
      <c r="H487" s="427">
        <v>0</v>
      </c>
      <c r="I487" s="427">
        <v>0</v>
      </c>
      <c r="J487" s="427">
        <v>0</v>
      </c>
      <c r="K487" s="427">
        <v>0</v>
      </c>
      <c r="L487" s="427">
        <v>0</v>
      </c>
      <c r="M487" s="427">
        <v>0</v>
      </c>
      <c r="N487" s="427">
        <v>0</v>
      </c>
      <c r="O487" s="427">
        <v>0</v>
      </c>
      <c r="P487" s="427">
        <v>0</v>
      </c>
      <c r="Q487" s="427">
        <v>0</v>
      </c>
      <c r="R487" s="427">
        <v>0</v>
      </c>
      <c r="S487" s="427">
        <v>0</v>
      </c>
      <c r="T487" s="427">
        <v>0</v>
      </c>
      <c r="U487" s="427">
        <v>0</v>
      </c>
      <c r="V487" s="427">
        <v>0</v>
      </c>
      <c r="W487" s="427">
        <v>0</v>
      </c>
      <c r="X487" s="427">
        <v>0</v>
      </c>
      <c r="Y487" s="427">
        <v>0</v>
      </c>
      <c r="Z487" s="427">
        <v>0</v>
      </c>
      <c r="AA487" s="427">
        <v>0</v>
      </c>
      <c r="AB487" s="427">
        <v>0</v>
      </c>
      <c r="AC487" s="427">
        <v>0</v>
      </c>
      <c r="AD487" s="427">
        <v>0</v>
      </c>
      <c r="AE487" s="427">
        <v>0</v>
      </c>
      <c r="AF487" s="427">
        <v>0</v>
      </c>
      <c r="AG487" s="427">
        <v>0</v>
      </c>
      <c r="AH487" s="427">
        <v>0</v>
      </c>
      <c r="AI487" s="427">
        <v>0</v>
      </c>
      <c r="AJ487" s="427">
        <v>0</v>
      </c>
      <c r="AK487" s="427">
        <v>0</v>
      </c>
      <c r="AL487" s="427">
        <v>0</v>
      </c>
      <c r="AM487" s="427">
        <v>0</v>
      </c>
      <c r="AN487" s="427">
        <v>0</v>
      </c>
      <c r="AO487" s="427">
        <v>0</v>
      </c>
      <c r="AP487" s="427">
        <v>0</v>
      </c>
      <c r="AQ487" s="427">
        <v>0</v>
      </c>
      <c r="AR487" s="427">
        <v>0</v>
      </c>
      <c r="AS487" s="427">
        <v>0</v>
      </c>
      <c r="AT487" s="427">
        <v>0</v>
      </c>
      <c r="AU487" s="427">
        <v>0</v>
      </c>
      <c r="AV487" s="427">
        <v>0</v>
      </c>
      <c r="AW487" s="427">
        <v>0</v>
      </c>
      <c r="AX487" s="427">
        <v>0</v>
      </c>
      <c r="AY487" s="427">
        <v>0</v>
      </c>
      <c r="AZ487" s="427">
        <v>0</v>
      </c>
      <c r="BA487" s="427">
        <v>0</v>
      </c>
      <c r="BB487" s="427">
        <v>0</v>
      </c>
      <c r="BC487" s="427">
        <v>0</v>
      </c>
      <c r="BD487" s="427">
        <v>43.502104129999999</v>
      </c>
      <c r="BE487" s="427">
        <v>0</v>
      </c>
      <c r="BF487" s="427">
        <v>0</v>
      </c>
      <c r="BG487" s="427">
        <v>9.1</v>
      </c>
      <c r="BH487" s="427">
        <v>0</v>
      </c>
      <c r="BI487" s="427">
        <v>0</v>
      </c>
      <c r="BJ487" s="427">
        <v>0</v>
      </c>
      <c r="BK487" s="427">
        <v>0</v>
      </c>
      <c r="BL487" s="427">
        <v>0</v>
      </c>
      <c r="BM487" s="427">
        <v>0</v>
      </c>
      <c r="BN487" s="427">
        <v>43.502104129999999</v>
      </c>
      <c r="BO487" s="427">
        <v>0</v>
      </c>
      <c r="BP487" s="427">
        <v>0</v>
      </c>
      <c r="BQ487" s="427">
        <v>9.1</v>
      </c>
      <c r="BR487" s="427">
        <v>0</v>
      </c>
      <c r="BS487" s="427">
        <v>0</v>
      </c>
      <c r="BT487" s="427">
        <v>0</v>
      </c>
      <c r="BU487" s="427">
        <v>0</v>
      </c>
      <c r="BV487" s="427">
        <v>0</v>
      </c>
      <c r="BW487" s="427">
        <v>0</v>
      </c>
      <c r="BX487" s="427">
        <v>0</v>
      </c>
      <c r="BY487" s="427">
        <v>0</v>
      </c>
      <c r="BZ487" s="427">
        <v>0</v>
      </c>
      <c r="CA487" s="427">
        <v>0</v>
      </c>
      <c r="CB487" s="427">
        <v>0</v>
      </c>
      <c r="CC487" s="427">
        <v>0</v>
      </c>
      <c r="CD487" s="427">
        <v>0</v>
      </c>
      <c r="CE487" s="427">
        <v>0</v>
      </c>
      <c r="CF487" s="427">
        <v>0</v>
      </c>
      <c r="CG487" s="427">
        <v>0</v>
      </c>
      <c r="CH487" s="427">
        <v>0</v>
      </c>
      <c r="CI487" s="427">
        <v>0</v>
      </c>
      <c r="CJ487" s="427">
        <v>0</v>
      </c>
      <c r="CK487" s="427">
        <v>0</v>
      </c>
      <c r="CL487" s="427">
        <v>0</v>
      </c>
      <c r="CM487" s="427">
        <v>0</v>
      </c>
      <c r="CN487" s="427">
        <v>0</v>
      </c>
      <c r="CO487" s="427">
        <v>0</v>
      </c>
      <c r="CP487" s="427">
        <v>0</v>
      </c>
      <c r="CQ487" s="427">
        <v>0</v>
      </c>
      <c r="CR487" s="427">
        <v>0</v>
      </c>
      <c r="CS487" s="427">
        <v>0</v>
      </c>
      <c r="CT487" s="427">
        <v>0</v>
      </c>
      <c r="CU487" s="427">
        <v>0</v>
      </c>
      <c r="CV487" s="427">
        <v>0</v>
      </c>
      <c r="CW487" s="427">
        <v>0</v>
      </c>
      <c r="CX487" s="427">
        <v>0</v>
      </c>
      <c r="CY487" s="427">
        <v>0</v>
      </c>
      <c r="CZ487" s="427">
        <v>0</v>
      </c>
      <c r="DA487" s="427">
        <v>0</v>
      </c>
      <c r="DB487" s="436" t="s">
        <v>2126</v>
      </c>
      <c r="DC487" s="427">
        <v>43.502104129999999</v>
      </c>
      <c r="DD487" s="436" t="s">
        <v>2126</v>
      </c>
      <c r="DE487" s="428" t="s">
        <v>38</v>
      </c>
    </row>
    <row r="488" spans="1:109" customFormat="1" ht="31.5">
      <c r="A488" s="424" t="s">
        <v>1399</v>
      </c>
      <c r="B488" s="425" t="s">
        <v>688</v>
      </c>
      <c r="C488" s="424" t="s">
        <v>507</v>
      </c>
      <c r="D488" s="426">
        <v>37.488836127895922</v>
      </c>
      <c r="E488" s="427">
        <v>0</v>
      </c>
      <c r="F488" s="427">
        <v>0</v>
      </c>
      <c r="G488" s="427">
        <v>0</v>
      </c>
      <c r="H488" s="427">
        <v>0</v>
      </c>
      <c r="I488" s="427">
        <v>0</v>
      </c>
      <c r="J488" s="427">
        <v>0</v>
      </c>
      <c r="K488" s="427">
        <v>0</v>
      </c>
      <c r="L488" s="427">
        <v>0</v>
      </c>
      <c r="M488" s="427">
        <v>0</v>
      </c>
      <c r="N488" s="427">
        <v>0</v>
      </c>
      <c r="O488" s="427">
        <v>0</v>
      </c>
      <c r="P488" s="427">
        <v>0</v>
      </c>
      <c r="Q488" s="427">
        <v>0</v>
      </c>
      <c r="R488" s="427">
        <v>0</v>
      </c>
      <c r="S488" s="427">
        <v>0</v>
      </c>
      <c r="T488" s="427">
        <v>0</v>
      </c>
      <c r="U488" s="427">
        <v>0</v>
      </c>
      <c r="V488" s="427">
        <v>0</v>
      </c>
      <c r="W488" s="427">
        <v>0</v>
      </c>
      <c r="X488" s="427">
        <v>0</v>
      </c>
      <c r="Y488" s="427">
        <v>0</v>
      </c>
      <c r="Z488" s="427">
        <v>0</v>
      </c>
      <c r="AA488" s="427">
        <v>0</v>
      </c>
      <c r="AB488" s="427">
        <v>0</v>
      </c>
      <c r="AC488" s="427">
        <v>0</v>
      </c>
      <c r="AD488" s="427">
        <v>0</v>
      </c>
      <c r="AE488" s="427">
        <v>0</v>
      </c>
      <c r="AF488" s="427">
        <v>0</v>
      </c>
      <c r="AG488" s="427">
        <v>0</v>
      </c>
      <c r="AH488" s="427">
        <v>0</v>
      </c>
      <c r="AI488" s="427">
        <v>0</v>
      </c>
      <c r="AJ488" s="427">
        <v>0</v>
      </c>
      <c r="AK488" s="427">
        <v>0</v>
      </c>
      <c r="AL488" s="427">
        <v>0</v>
      </c>
      <c r="AM488" s="427">
        <v>0</v>
      </c>
      <c r="AN488" s="427">
        <v>0</v>
      </c>
      <c r="AO488" s="427">
        <v>0</v>
      </c>
      <c r="AP488" s="427">
        <v>0</v>
      </c>
      <c r="AQ488" s="427">
        <v>0</v>
      </c>
      <c r="AR488" s="427">
        <v>0</v>
      </c>
      <c r="AS488" s="427">
        <v>0</v>
      </c>
      <c r="AT488" s="427">
        <v>0</v>
      </c>
      <c r="AU488" s="427">
        <v>0</v>
      </c>
      <c r="AV488" s="427">
        <v>0</v>
      </c>
      <c r="AW488" s="427">
        <v>0</v>
      </c>
      <c r="AX488" s="427">
        <v>0</v>
      </c>
      <c r="AY488" s="427">
        <v>0</v>
      </c>
      <c r="AZ488" s="427">
        <v>0</v>
      </c>
      <c r="BA488" s="427">
        <v>0</v>
      </c>
      <c r="BB488" s="427">
        <v>0</v>
      </c>
      <c r="BC488" s="427">
        <v>0</v>
      </c>
      <c r="BD488" s="427">
        <v>43.502104129999999</v>
      </c>
      <c r="BE488" s="427">
        <v>0</v>
      </c>
      <c r="BF488" s="427">
        <v>0</v>
      </c>
      <c r="BG488" s="427">
        <v>9.1</v>
      </c>
      <c r="BH488" s="427">
        <v>0</v>
      </c>
      <c r="BI488" s="427">
        <v>0</v>
      </c>
      <c r="BJ488" s="427">
        <v>0</v>
      </c>
      <c r="BK488" s="427">
        <v>0</v>
      </c>
      <c r="BL488" s="427">
        <v>0</v>
      </c>
      <c r="BM488" s="427">
        <v>0</v>
      </c>
      <c r="BN488" s="427">
        <v>43.502104129999999</v>
      </c>
      <c r="BO488" s="427">
        <v>0</v>
      </c>
      <c r="BP488" s="427">
        <v>0</v>
      </c>
      <c r="BQ488" s="427">
        <v>9.1</v>
      </c>
      <c r="BR488" s="427">
        <v>0</v>
      </c>
      <c r="BS488" s="427">
        <v>0</v>
      </c>
      <c r="BT488" s="427">
        <v>0</v>
      </c>
      <c r="BU488" s="427">
        <v>0</v>
      </c>
      <c r="BV488" s="427">
        <v>0</v>
      </c>
      <c r="BW488" s="427">
        <v>0</v>
      </c>
      <c r="BX488" s="427">
        <v>0</v>
      </c>
      <c r="BY488" s="427">
        <v>0</v>
      </c>
      <c r="BZ488" s="427">
        <v>0</v>
      </c>
      <c r="CA488" s="427">
        <v>0</v>
      </c>
      <c r="CB488" s="427">
        <v>0</v>
      </c>
      <c r="CC488" s="427">
        <v>0</v>
      </c>
      <c r="CD488" s="427">
        <v>0</v>
      </c>
      <c r="CE488" s="427">
        <v>0</v>
      </c>
      <c r="CF488" s="427">
        <v>0</v>
      </c>
      <c r="CG488" s="427">
        <v>0</v>
      </c>
      <c r="CH488" s="427">
        <v>0</v>
      </c>
      <c r="CI488" s="427">
        <v>0</v>
      </c>
      <c r="CJ488" s="427">
        <v>0</v>
      </c>
      <c r="CK488" s="427">
        <v>0</v>
      </c>
      <c r="CL488" s="427">
        <v>0</v>
      </c>
      <c r="CM488" s="427">
        <v>0</v>
      </c>
      <c r="CN488" s="427">
        <v>0</v>
      </c>
      <c r="CO488" s="427">
        <v>0</v>
      </c>
      <c r="CP488" s="427">
        <v>0</v>
      </c>
      <c r="CQ488" s="427">
        <v>0</v>
      </c>
      <c r="CR488" s="427">
        <v>0</v>
      </c>
      <c r="CS488" s="427">
        <v>0</v>
      </c>
      <c r="CT488" s="427">
        <v>0</v>
      </c>
      <c r="CU488" s="427">
        <v>0</v>
      </c>
      <c r="CV488" s="427">
        <v>0</v>
      </c>
      <c r="CW488" s="427">
        <v>0</v>
      </c>
      <c r="CX488" s="427">
        <v>0</v>
      </c>
      <c r="CY488" s="427">
        <v>0</v>
      </c>
      <c r="CZ488" s="427">
        <v>0</v>
      </c>
      <c r="DA488" s="427">
        <v>0</v>
      </c>
      <c r="DB488" s="436" t="s">
        <v>2126</v>
      </c>
      <c r="DC488" s="427">
        <v>43.502104129999999</v>
      </c>
      <c r="DD488" s="436" t="s">
        <v>2126</v>
      </c>
      <c r="DE488" s="428" t="s">
        <v>38</v>
      </c>
    </row>
    <row r="489" spans="1:109" customFormat="1" ht="31.5">
      <c r="A489" s="424" t="s">
        <v>1399</v>
      </c>
      <c r="B489" s="425" t="s">
        <v>1400</v>
      </c>
      <c r="C489" s="424" t="s">
        <v>1401</v>
      </c>
      <c r="D489" s="426">
        <v>25.851581680604838</v>
      </c>
      <c r="E489" s="427">
        <v>0</v>
      </c>
      <c r="F489" s="427">
        <v>0</v>
      </c>
      <c r="G489" s="427">
        <v>0</v>
      </c>
      <c r="H489" s="427">
        <v>0</v>
      </c>
      <c r="I489" s="427">
        <v>0</v>
      </c>
      <c r="J489" s="427">
        <v>0</v>
      </c>
      <c r="K489" s="427">
        <v>0</v>
      </c>
      <c r="L489" s="427">
        <v>0</v>
      </c>
      <c r="M489" s="427">
        <v>0</v>
      </c>
      <c r="N489" s="427">
        <v>0</v>
      </c>
      <c r="O489" s="427">
        <v>0</v>
      </c>
      <c r="P489" s="427">
        <v>0</v>
      </c>
      <c r="Q489" s="427">
        <v>0</v>
      </c>
      <c r="R489" s="427">
        <v>0</v>
      </c>
      <c r="S489" s="427">
        <v>0</v>
      </c>
      <c r="T489" s="427">
        <v>0</v>
      </c>
      <c r="U489" s="427">
        <v>0</v>
      </c>
      <c r="V489" s="427">
        <v>0</v>
      </c>
      <c r="W489" s="427">
        <v>0</v>
      </c>
      <c r="X489" s="427">
        <v>0</v>
      </c>
      <c r="Y489" s="427">
        <v>0</v>
      </c>
      <c r="Z489" s="427">
        <v>0</v>
      </c>
      <c r="AA489" s="427">
        <v>0</v>
      </c>
      <c r="AB489" s="427">
        <v>0</v>
      </c>
      <c r="AC489" s="427">
        <v>0</v>
      </c>
      <c r="AD489" s="427">
        <v>0</v>
      </c>
      <c r="AE489" s="427">
        <v>0</v>
      </c>
      <c r="AF489" s="427">
        <v>0</v>
      </c>
      <c r="AG489" s="427">
        <v>0</v>
      </c>
      <c r="AH489" s="427">
        <v>0</v>
      </c>
      <c r="AI489" s="427">
        <v>0</v>
      </c>
      <c r="AJ489" s="427">
        <v>0</v>
      </c>
      <c r="AK489" s="427">
        <v>0</v>
      </c>
      <c r="AL489" s="427">
        <v>0</v>
      </c>
      <c r="AM489" s="427">
        <v>0</v>
      </c>
      <c r="AN489" s="427">
        <v>0</v>
      </c>
      <c r="AO489" s="427">
        <v>0</v>
      </c>
      <c r="AP489" s="427">
        <v>0</v>
      </c>
      <c r="AQ489" s="427">
        <v>0</v>
      </c>
      <c r="AR489" s="427">
        <v>0</v>
      </c>
      <c r="AS489" s="427">
        <v>0</v>
      </c>
      <c r="AT489" s="427">
        <v>0</v>
      </c>
      <c r="AU489" s="427">
        <v>0</v>
      </c>
      <c r="AV489" s="427">
        <v>0</v>
      </c>
      <c r="AW489" s="427">
        <v>0</v>
      </c>
      <c r="AX489" s="427">
        <v>0</v>
      </c>
      <c r="AY489" s="427">
        <v>0</v>
      </c>
      <c r="AZ489" s="427">
        <v>0</v>
      </c>
      <c r="BA489" s="427">
        <v>0</v>
      </c>
      <c r="BB489" s="427">
        <v>0</v>
      </c>
      <c r="BC489" s="427">
        <v>0</v>
      </c>
      <c r="BD489" s="427">
        <v>43.502104129999999</v>
      </c>
      <c r="BE489" s="427">
        <v>0</v>
      </c>
      <c r="BF489" s="427">
        <v>0</v>
      </c>
      <c r="BG489" s="427">
        <v>9.1</v>
      </c>
      <c r="BH489" s="427">
        <v>0</v>
      </c>
      <c r="BI489" s="427">
        <v>0</v>
      </c>
      <c r="BJ489" s="427">
        <v>0</v>
      </c>
      <c r="BK489" s="427">
        <v>0</v>
      </c>
      <c r="BL489" s="427">
        <v>0</v>
      </c>
      <c r="BM489" s="427">
        <v>0</v>
      </c>
      <c r="BN489" s="427">
        <v>43.502104129999999</v>
      </c>
      <c r="BO489" s="427">
        <v>0</v>
      </c>
      <c r="BP489" s="427">
        <v>0</v>
      </c>
      <c r="BQ489" s="427">
        <v>9.1</v>
      </c>
      <c r="BR489" s="427">
        <v>0</v>
      </c>
      <c r="BS489" s="427">
        <v>0</v>
      </c>
      <c r="BT489" s="427">
        <v>0</v>
      </c>
      <c r="BU489" s="427">
        <v>0</v>
      </c>
      <c r="BV489" s="427">
        <v>0</v>
      </c>
      <c r="BW489" s="427">
        <v>0</v>
      </c>
      <c r="BX489" s="427">
        <v>0</v>
      </c>
      <c r="BY489" s="427">
        <v>0</v>
      </c>
      <c r="BZ489" s="427">
        <v>0</v>
      </c>
      <c r="CA489" s="427">
        <v>0</v>
      </c>
      <c r="CB489" s="427">
        <v>0</v>
      </c>
      <c r="CC489" s="427">
        <v>0</v>
      </c>
      <c r="CD489" s="427">
        <v>0</v>
      </c>
      <c r="CE489" s="427">
        <v>0</v>
      </c>
      <c r="CF489" s="427">
        <v>0</v>
      </c>
      <c r="CG489" s="427">
        <v>0</v>
      </c>
      <c r="CH489" s="427">
        <v>0</v>
      </c>
      <c r="CI489" s="427">
        <v>0</v>
      </c>
      <c r="CJ489" s="427">
        <v>0</v>
      </c>
      <c r="CK489" s="427">
        <v>0</v>
      </c>
      <c r="CL489" s="427">
        <v>0</v>
      </c>
      <c r="CM489" s="427">
        <v>0</v>
      </c>
      <c r="CN489" s="427">
        <v>0</v>
      </c>
      <c r="CO489" s="427">
        <v>0</v>
      </c>
      <c r="CP489" s="427">
        <v>0</v>
      </c>
      <c r="CQ489" s="427">
        <v>0</v>
      </c>
      <c r="CR489" s="427">
        <v>0</v>
      </c>
      <c r="CS489" s="427">
        <v>0</v>
      </c>
      <c r="CT489" s="427">
        <v>0</v>
      </c>
      <c r="CU489" s="427">
        <v>0</v>
      </c>
      <c r="CV489" s="427">
        <v>0</v>
      </c>
      <c r="CW489" s="427">
        <v>0</v>
      </c>
      <c r="CX489" s="427">
        <v>0</v>
      </c>
      <c r="CY489" s="427">
        <v>0</v>
      </c>
      <c r="CZ489" s="427">
        <v>0</v>
      </c>
      <c r="DA489" s="427">
        <v>0</v>
      </c>
      <c r="DB489" s="436" t="s">
        <v>2126</v>
      </c>
      <c r="DC489" s="427">
        <v>43.502104129999999</v>
      </c>
      <c r="DD489" s="436" t="s">
        <v>2126</v>
      </c>
      <c r="DE489" s="428" t="s">
        <v>2090</v>
      </c>
    </row>
    <row r="490" spans="1:109" customFormat="1" ht="63">
      <c r="A490" s="424" t="s">
        <v>1399</v>
      </c>
      <c r="B490" s="425" t="s">
        <v>1402</v>
      </c>
      <c r="C490" s="424" t="s">
        <v>1403</v>
      </c>
      <c r="D490" s="426">
        <v>11.637254447291085</v>
      </c>
      <c r="E490" s="427">
        <v>0</v>
      </c>
      <c r="F490" s="427">
        <v>0</v>
      </c>
      <c r="G490" s="427">
        <v>0</v>
      </c>
      <c r="H490" s="427">
        <v>0</v>
      </c>
      <c r="I490" s="427">
        <v>0</v>
      </c>
      <c r="J490" s="427">
        <v>0</v>
      </c>
      <c r="K490" s="427">
        <v>0</v>
      </c>
      <c r="L490" s="427">
        <v>0</v>
      </c>
      <c r="M490" s="427">
        <v>0</v>
      </c>
      <c r="N490" s="427">
        <v>0</v>
      </c>
      <c r="O490" s="427">
        <v>0</v>
      </c>
      <c r="P490" s="427">
        <v>0</v>
      </c>
      <c r="Q490" s="427">
        <v>0</v>
      </c>
      <c r="R490" s="427">
        <v>0</v>
      </c>
      <c r="S490" s="427">
        <v>0</v>
      </c>
      <c r="T490" s="427">
        <v>0</v>
      </c>
      <c r="U490" s="427">
        <v>0</v>
      </c>
      <c r="V490" s="427">
        <v>0</v>
      </c>
      <c r="W490" s="427">
        <v>0</v>
      </c>
      <c r="X490" s="427">
        <v>0</v>
      </c>
      <c r="Y490" s="427">
        <v>0</v>
      </c>
      <c r="Z490" s="427">
        <v>0</v>
      </c>
      <c r="AA490" s="427">
        <v>0</v>
      </c>
      <c r="AB490" s="427">
        <v>0</v>
      </c>
      <c r="AC490" s="427">
        <v>0</v>
      </c>
      <c r="AD490" s="427">
        <v>0</v>
      </c>
      <c r="AE490" s="427">
        <v>0</v>
      </c>
      <c r="AF490" s="427">
        <v>0</v>
      </c>
      <c r="AG490" s="427">
        <v>0</v>
      </c>
      <c r="AH490" s="427">
        <v>0</v>
      </c>
      <c r="AI490" s="427">
        <v>0</v>
      </c>
      <c r="AJ490" s="427">
        <v>0</v>
      </c>
      <c r="AK490" s="427">
        <v>0</v>
      </c>
      <c r="AL490" s="427">
        <v>0</v>
      </c>
      <c r="AM490" s="427">
        <v>0</v>
      </c>
      <c r="AN490" s="427">
        <v>0</v>
      </c>
      <c r="AO490" s="427">
        <v>0</v>
      </c>
      <c r="AP490" s="427">
        <v>0</v>
      </c>
      <c r="AQ490" s="427">
        <v>0</v>
      </c>
      <c r="AR490" s="427">
        <v>0</v>
      </c>
      <c r="AS490" s="427">
        <v>0</v>
      </c>
      <c r="AT490" s="427">
        <v>0</v>
      </c>
      <c r="AU490" s="427">
        <v>0</v>
      </c>
      <c r="AV490" s="427">
        <v>0</v>
      </c>
      <c r="AW490" s="427">
        <v>0</v>
      </c>
      <c r="AX490" s="427">
        <v>0</v>
      </c>
      <c r="AY490" s="427">
        <v>0</v>
      </c>
      <c r="AZ490" s="427">
        <v>0</v>
      </c>
      <c r="BA490" s="427">
        <v>0</v>
      </c>
      <c r="BB490" s="427">
        <v>0</v>
      </c>
      <c r="BC490" s="427">
        <v>0</v>
      </c>
      <c r="BD490" s="427">
        <v>0</v>
      </c>
      <c r="BE490" s="427">
        <v>0</v>
      </c>
      <c r="BF490" s="427">
        <v>0</v>
      </c>
      <c r="BG490" s="427">
        <v>0</v>
      </c>
      <c r="BH490" s="427">
        <v>0</v>
      </c>
      <c r="BI490" s="427">
        <v>0</v>
      </c>
      <c r="BJ490" s="427">
        <v>0</v>
      </c>
      <c r="BK490" s="427">
        <v>0</v>
      </c>
      <c r="BL490" s="427">
        <v>0</v>
      </c>
      <c r="BM490" s="427">
        <v>0</v>
      </c>
      <c r="BN490" s="427">
        <v>0</v>
      </c>
      <c r="BO490" s="427">
        <v>0</v>
      </c>
      <c r="BP490" s="427">
        <v>0</v>
      </c>
      <c r="BQ490" s="427">
        <v>0</v>
      </c>
      <c r="BR490" s="427">
        <v>0</v>
      </c>
      <c r="BS490" s="427">
        <v>0</v>
      </c>
      <c r="BT490" s="427">
        <v>0</v>
      </c>
      <c r="BU490" s="427">
        <v>0</v>
      </c>
      <c r="BV490" s="427">
        <v>0</v>
      </c>
      <c r="BW490" s="427">
        <v>0</v>
      </c>
      <c r="BX490" s="427">
        <v>0</v>
      </c>
      <c r="BY490" s="427">
        <v>0</v>
      </c>
      <c r="BZ490" s="427">
        <v>0</v>
      </c>
      <c r="CA490" s="427">
        <v>0</v>
      </c>
      <c r="CB490" s="427">
        <v>0</v>
      </c>
      <c r="CC490" s="427">
        <v>0</v>
      </c>
      <c r="CD490" s="427">
        <v>0</v>
      </c>
      <c r="CE490" s="427">
        <v>0</v>
      </c>
      <c r="CF490" s="427">
        <v>0</v>
      </c>
      <c r="CG490" s="427">
        <v>0</v>
      </c>
      <c r="CH490" s="427">
        <v>0</v>
      </c>
      <c r="CI490" s="427">
        <v>0</v>
      </c>
      <c r="CJ490" s="427">
        <v>0</v>
      </c>
      <c r="CK490" s="427">
        <v>0</v>
      </c>
      <c r="CL490" s="427">
        <v>0</v>
      </c>
      <c r="CM490" s="427">
        <v>0</v>
      </c>
      <c r="CN490" s="427">
        <v>0</v>
      </c>
      <c r="CO490" s="427">
        <v>0</v>
      </c>
      <c r="CP490" s="427">
        <v>0</v>
      </c>
      <c r="CQ490" s="427">
        <v>0</v>
      </c>
      <c r="CR490" s="427">
        <v>0</v>
      </c>
      <c r="CS490" s="427">
        <v>0</v>
      </c>
      <c r="CT490" s="427">
        <v>0</v>
      </c>
      <c r="CU490" s="427">
        <v>0</v>
      </c>
      <c r="CV490" s="427">
        <v>0</v>
      </c>
      <c r="CW490" s="427">
        <v>0</v>
      </c>
      <c r="CX490" s="427">
        <v>0</v>
      </c>
      <c r="CY490" s="427">
        <v>0</v>
      </c>
      <c r="CZ490" s="427">
        <v>0</v>
      </c>
      <c r="DA490" s="427">
        <v>0</v>
      </c>
      <c r="DB490" s="436" t="s">
        <v>2126</v>
      </c>
      <c r="DC490" s="427">
        <v>0</v>
      </c>
      <c r="DD490" s="436" t="s">
        <v>2126</v>
      </c>
      <c r="DE490" s="428" t="s">
        <v>2082</v>
      </c>
    </row>
    <row r="491" spans="1:109" customFormat="1" ht="31.5">
      <c r="A491" s="424" t="s">
        <v>1404</v>
      </c>
      <c r="B491" s="425" t="s">
        <v>860</v>
      </c>
      <c r="C491" s="424" t="s">
        <v>507</v>
      </c>
      <c r="D491" s="426">
        <v>0</v>
      </c>
      <c r="E491" s="427">
        <v>0</v>
      </c>
      <c r="F491" s="427">
        <v>0</v>
      </c>
      <c r="G491" s="427">
        <v>0</v>
      </c>
      <c r="H491" s="427">
        <v>0</v>
      </c>
      <c r="I491" s="427">
        <v>0</v>
      </c>
      <c r="J491" s="427">
        <v>0</v>
      </c>
      <c r="K491" s="427">
        <v>0</v>
      </c>
      <c r="L491" s="427">
        <v>0</v>
      </c>
      <c r="M491" s="427">
        <v>0</v>
      </c>
      <c r="N491" s="427">
        <v>0</v>
      </c>
      <c r="O491" s="427">
        <v>0</v>
      </c>
      <c r="P491" s="427">
        <v>0</v>
      </c>
      <c r="Q491" s="427">
        <v>0</v>
      </c>
      <c r="R491" s="427">
        <v>0</v>
      </c>
      <c r="S491" s="427">
        <v>0</v>
      </c>
      <c r="T491" s="427">
        <v>0</v>
      </c>
      <c r="U491" s="427">
        <v>0</v>
      </c>
      <c r="V491" s="427">
        <v>0</v>
      </c>
      <c r="W491" s="427">
        <v>0</v>
      </c>
      <c r="X491" s="427">
        <v>0</v>
      </c>
      <c r="Y491" s="427">
        <v>0</v>
      </c>
      <c r="Z491" s="427">
        <v>0</v>
      </c>
      <c r="AA491" s="427">
        <v>0</v>
      </c>
      <c r="AB491" s="427">
        <v>0</v>
      </c>
      <c r="AC491" s="427">
        <v>0</v>
      </c>
      <c r="AD491" s="427">
        <v>0</v>
      </c>
      <c r="AE491" s="427">
        <v>0</v>
      </c>
      <c r="AF491" s="427">
        <v>0</v>
      </c>
      <c r="AG491" s="427">
        <v>0</v>
      </c>
      <c r="AH491" s="427">
        <v>0</v>
      </c>
      <c r="AI491" s="427">
        <v>0</v>
      </c>
      <c r="AJ491" s="427">
        <v>0</v>
      </c>
      <c r="AK491" s="427">
        <v>0</v>
      </c>
      <c r="AL491" s="427">
        <v>0</v>
      </c>
      <c r="AM491" s="427">
        <v>0</v>
      </c>
      <c r="AN491" s="427">
        <v>0</v>
      </c>
      <c r="AO491" s="427">
        <v>0</v>
      </c>
      <c r="AP491" s="427">
        <v>0</v>
      </c>
      <c r="AQ491" s="427">
        <v>0</v>
      </c>
      <c r="AR491" s="427">
        <v>0</v>
      </c>
      <c r="AS491" s="427">
        <v>0</v>
      </c>
      <c r="AT491" s="427">
        <v>0</v>
      </c>
      <c r="AU491" s="427">
        <v>0</v>
      </c>
      <c r="AV491" s="427">
        <v>0</v>
      </c>
      <c r="AW491" s="427">
        <v>0</v>
      </c>
      <c r="AX491" s="427">
        <v>0</v>
      </c>
      <c r="AY491" s="427">
        <v>0</v>
      </c>
      <c r="AZ491" s="427">
        <v>0</v>
      </c>
      <c r="BA491" s="427">
        <v>0</v>
      </c>
      <c r="BB491" s="427">
        <v>0</v>
      </c>
      <c r="BC491" s="427">
        <v>0</v>
      </c>
      <c r="BD491" s="427">
        <v>0</v>
      </c>
      <c r="BE491" s="427">
        <v>0</v>
      </c>
      <c r="BF491" s="427">
        <v>0</v>
      </c>
      <c r="BG491" s="427">
        <v>0</v>
      </c>
      <c r="BH491" s="427">
        <v>0</v>
      </c>
      <c r="BI491" s="427">
        <v>0</v>
      </c>
      <c r="BJ491" s="427">
        <v>0</v>
      </c>
      <c r="BK491" s="427">
        <v>0</v>
      </c>
      <c r="BL491" s="427">
        <v>0</v>
      </c>
      <c r="BM491" s="427">
        <v>0</v>
      </c>
      <c r="BN491" s="427">
        <v>0</v>
      </c>
      <c r="BO491" s="427">
        <v>0</v>
      </c>
      <c r="BP491" s="427">
        <v>0</v>
      </c>
      <c r="BQ491" s="427">
        <v>0</v>
      </c>
      <c r="BR491" s="427">
        <v>0</v>
      </c>
      <c r="BS491" s="427">
        <v>0</v>
      </c>
      <c r="BT491" s="427">
        <v>0</v>
      </c>
      <c r="BU491" s="427">
        <v>0</v>
      </c>
      <c r="BV491" s="427">
        <v>0</v>
      </c>
      <c r="BW491" s="427">
        <v>0</v>
      </c>
      <c r="BX491" s="427">
        <v>0</v>
      </c>
      <c r="BY491" s="427">
        <v>0</v>
      </c>
      <c r="BZ491" s="427">
        <v>0</v>
      </c>
      <c r="CA491" s="427">
        <v>0</v>
      </c>
      <c r="CB491" s="427">
        <v>0</v>
      </c>
      <c r="CC491" s="427">
        <v>0</v>
      </c>
      <c r="CD491" s="427">
        <v>0</v>
      </c>
      <c r="CE491" s="427">
        <v>0</v>
      </c>
      <c r="CF491" s="427">
        <v>0</v>
      </c>
      <c r="CG491" s="427">
        <v>0</v>
      </c>
      <c r="CH491" s="427">
        <v>0</v>
      </c>
      <c r="CI491" s="427">
        <v>0</v>
      </c>
      <c r="CJ491" s="427">
        <v>0</v>
      </c>
      <c r="CK491" s="427">
        <v>0</v>
      </c>
      <c r="CL491" s="427">
        <v>0</v>
      </c>
      <c r="CM491" s="427">
        <v>0</v>
      </c>
      <c r="CN491" s="427">
        <v>0</v>
      </c>
      <c r="CO491" s="427">
        <v>0</v>
      </c>
      <c r="CP491" s="427">
        <v>0</v>
      </c>
      <c r="CQ491" s="427">
        <v>0</v>
      </c>
      <c r="CR491" s="427">
        <v>0</v>
      </c>
      <c r="CS491" s="427">
        <v>0</v>
      </c>
      <c r="CT491" s="427">
        <v>0</v>
      </c>
      <c r="CU491" s="427">
        <v>0</v>
      </c>
      <c r="CV491" s="427">
        <v>0</v>
      </c>
      <c r="CW491" s="427">
        <v>0</v>
      </c>
      <c r="CX491" s="427">
        <v>0</v>
      </c>
      <c r="CY491" s="427">
        <v>0</v>
      </c>
      <c r="CZ491" s="427">
        <v>0</v>
      </c>
      <c r="DA491" s="427">
        <v>0</v>
      </c>
      <c r="DB491" s="436" t="s">
        <v>2126</v>
      </c>
      <c r="DC491" s="427">
        <v>0</v>
      </c>
      <c r="DD491" s="436" t="s">
        <v>2126</v>
      </c>
      <c r="DE491" s="428" t="s">
        <v>38</v>
      </c>
    </row>
    <row r="492" spans="1:109" customFormat="1" ht="31.5">
      <c r="A492" s="424" t="s">
        <v>1405</v>
      </c>
      <c r="B492" s="425" t="s">
        <v>866</v>
      </c>
      <c r="C492" s="424" t="s">
        <v>507</v>
      </c>
      <c r="D492" s="426">
        <v>99.679090804023218</v>
      </c>
      <c r="E492" s="427">
        <v>0</v>
      </c>
      <c r="F492" s="427">
        <v>99.679090804023346</v>
      </c>
      <c r="G492" s="427">
        <v>0</v>
      </c>
      <c r="H492" s="427">
        <v>0</v>
      </c>
      <c r="I492" s="427">
        <v>0</v>
      </c>
      <c r="J492" s="427">
        <v>0</v>
      </c>
      <c r="K492" s="427">
        <v>1746</v>
      </c>
      <c r="L492" s="427">
        <v>0</v>
      </c>
      <c r="M492" s="427">
        <v>0</v>
      </c>
      <c r="N492" s="427">
        <v>0</v>
      </c>
      <c r="O492" s="427">
        <v>0</v>
      </c>
      <c r="P492" s="427">
        <v>0</v>
      </c>
      <c r="Q492" s="427">
        <v>0</v>
      </c>
      <c r="R492" s="427">
        <v>0</v>
      </c>
      <c r="S492" s="427">
        <v>0</v>
      </c>
      <c r="T492" s="427">
        <v>0</v>
      </c>
      <c r="U492" s="427">
        <v>0</v>
      </c>
      <c r="V492" s="427">
        <v>0</v>
      </c>
      <c r="W492" s="427">
        <v>0</v>
      </c>
      <c r="X492" s="427">
        <v>0</v>
      </c>
      <c r="Y492" s="427">
        <v>0</v>
      </c>
      <c r="Z492" s="427">
        <v>0</v>
      </c>
      <c r="AA492" s="427">
        <v>0</v>
      </c>
      <c r="AB492" s="427">
        <v>0</v>
      </c>
      <c r="AC492" s="427">
        <v>0</v>
      </c>
      <c r="AD492" s="427">
        <v>0</v>
      </c>
      <c r="AE492" s="427">
        <v>0</v>
      </c>
      <c r="AF492" s="427">
        <v>0</v>
      </c>
      <c r="AG492" s="427">
        <v>0</v>
      </c>
      <c r="AH492" s="427">
        <v>0</v>
      </c>
      <c r="AI492" s="427">
        <v>0</v>
      </c>
      <c r="AJ492" s="427">
        <v>0</v>
      </c>
      <c r="AK492" s="427">
        <v>0</v>
      </c>
      <c r="AL492" s="427">
        <v>0</v>
      </c>
      <c r="AM492" s="427">
        <v>0</v>
      </c>
      <c r="AN492" s="427">
        <v>0</v>
      </c>
      <c r="AO492" s="427">
        <v>0</v>
      </c>
      <c r="AP492" s="427">
        <v>0</v>
      </c>
      <c r="AQ492" s="427">
        <v>0</v>
      </c>
      <c r="AR492" s="427">
        <v>0</v>
      </c>
      <c r="AS492" s="427">
        <v>0</v>
      </c>
      <c r="AT492" s="427">
        <v>99.679090804023346</v>
      </c>
      <c r="AU492" s="427">
        <v>0</v>
      </c>
      <c r="AV492" s="427">
        <v>0</v>
      </c>
      <c r="AW492" s="427">
        <v>0</v>
      </c>
      <c r="AX492" s="427">
        <v>0</v>
      </c>
      <c r="AY492" s="427">
        <v>1746</v>
      </c>
      <c r="AZ492" s="427">
        <v>0</v>
      </c>
      <c r="BA492" s="427">
        <v>0</v>
      </c>
      <c r="BB492" s="427">
        <v>0</v>
      </c>
      <c r="BC492" s="427">
        <v>0</v>
      </c>
      <c r="BD492" s="427">
        <v>0</v>
      </c>
      <c r="BE492" s="427">
        <v>0</v>
      </c>
      <c r="BF492" s="427">
        <v>0</v>
      </c>
      <c r="BG492" s="427">
        <v>0</v>
      </c>
      <c r="BH492" s="427">
        <v>0</v>
      </c>
      <c r="BI492" s="427">
        <v>0</v>
      </c>
      <c r="BJ492" s="427">
        <v>0</v>
      </c>
      <c r="BK492" s="427">
        <v>0</v>
      </c>
      <c r="BL492" s="427">
        <v>0</v>
      </c>
      <c r="BM492" s="427">
        <v>0</v>
      </c>
      <c r="BN492" s="427">
        <v>0</v>
      </c>
      <c r="BO492" s="427">
        <v>0</v>
      </c>
      <c r="BP492" s="427">
        <v>0</v>
      </c>
      <c r="BQ492" s="427">
        <v>0</v>
      </c>
      <c r="BR492" s="427">
        <v>0</v>
      </c>
      <c r="BS492" s="427">
        <v>0</v>
      </c>
      <c r="BT492" s="427">
        <v>0</v>
      </c>
      <c r="BU492" s="427">
        <v>0</v>
      </c>
      <c r="BV492" s="427">
        <v>0</v>
      </c>
      <c r="BW492" s="427">
        <v>0</v>
      </c>
      <c r="BX492" s="427">
        <v>0</v>
      </c>
      <c r="BY492" s="427">
        <v>0</v>
      </c>
      <c r="BZ492" s="427">
        <v>0</v>
      </c>
      <c r="CA492" s="427">
        <v>0</v>
      </c>
      <c r="CB492" s="427">
        <v>0</v>
      </c>
      <c r="CC492" s="427">
        <v>0</v>
      </c>
      <c r="CD492" s="427">
        <v>0</v>
      </c>
      <c r="CE492" s="427">
        <v>0</v>
      </c>
      <c r="CF492" s="427">
        <v>0</v>
      </c>
      <c r="CG492" s="427">
        <v>0</v>
      </c>
      <c r="CH492" s="427">
        <v>0</v>
      </c>
      <c r="CI492" s="427">
        <v>0</v>
      </c>
      <c r="CJ492" s="427">
        <v>0</v>
      </c>
      <c r="CK492" s="427">
        <v>0</v>
      </c>
      <c r="CL492" s="427">
        <v>0</v>
      </c>
      <c r="CM492" s="427">
        <v>0</v>
      </c>
      <c r="CN492" s="427">
        <v>0</v>
      </c>
      <c r="CO492" s="427">
        <v>0</v>
      </c>
      <c r="CP492" s="427">
        <v>0</v>
      </c>
      <c r="CQ492" s="427">
        <v>0</v>
      </c>
      <c r="CR492" s="427">
        <v>0</v>
      </c>
      <c r="CS492" s="427">
        <v>0</v>
      </c>
      <c r="CT492" s="427">
        <v>0</v>
      </c>
      <c r="CU492" s="427">
        <v>0</v>
      </c>
      <c r="CV492" s="427">
        <v>0</v>
      </c>
      <c r="CW492" s="427">
        <v>0</v>
      </c>
      <c r="CX492" s="427">
        <v>0</v>
      </c>
      <c r="CY492" s="427">
        <v>0</v>
      </c>
      <c r="CZ492" s="427">
        <v>0</v>
      </c>
      <c r="DA492" s="427">
        <v>0</v>
      </c>
      <c r="DB492" s="436" t="s">
        <v>2126</v>
      </c>
      <c r="DC492" s="427">
        <v>0</v>
      </c>
      <c r="DD492" s="436" t="s">
        <v>2126</v>
      </c>
      <c r="DE492" s="428" t="s">
        <v>38</v>
      </c>
    </row>
    <row r="493" spans="1:109" customFormat="1" ht="31.5">
      <c r="A493" s="424" t="s">
        <v>1406</v>
      </c>
      <c r="B493" s="425" t="s">
        <v>868</v>
      </c>
      <c r="C493" s="424" t="s">
        <v>507</v>
      </c>
      <c r="D493" s="426">
        <v>99.679090804023218</v>
      </c>
      <c r="E493" s="427">
        <v>0</v>
      </c>
      <c r="F493" s="427">
        <v>99.679090804023346</v>
      </c>
      <c r="G493" s="427">
        <v>0</v>
      </c>
      <c r="H493" s="427">
        <v>0</v>
      </c>
      <c r="I493" s="427">
        <v>0</v>
      </c>
      <c r="J493" s="427">
        <v>0</v>
      </c>
      <c r="K493" s="427">
        <v>1746</v>
      </c>
      <c r="L493" s="427">
        <v>0</v>
      </c>
      <c r="M493" s="427">
        <v>0</v>
      </c>
      <c r="N493" s="427">
        <v>0</v>
      </c>
      <c r="O493" s="427">
        <v>0</v>
      </c>
      <c r="P493" s="427">
        <v>0</v>
      </c>
      <c r="Q493" s="427">
        <v>0</v>
      </c>
      <c r="R493" s="427">
        <v>0</v>
      </c>
      <c r="S493" s="427">
        <v>0</v>
      </c>
      <c r="T493" s="427">
        <v>0</v>
      </c>
      <c r="U493" s="427">
        <v>0</v>
      </c>
      <c r="V493" s="427">
        <v>0</v>
      </c>
      <c r="W493" s="427">
        <v>0</v>
      </c>
      <c r="X493" s="427">
        <v>0</v>
      </c>
      <c r="Y493" s="427">
        <v>0</v>
      </c>
      <c r="Z493" s="427">
        <v>0</v>
      </c>
      <c r="AA493" s="427">
        <v>0</v>
      </c>
      <c r="AB493" s="427">
        <v>0</v>
      </c>
      <c r="AC493" s="427">
        <v>0</v>
      </c>
      <c r="AD493" s="427">
        <v>0</v>
      </c>
      <c r="AE493" s="427">
        <v>0</v>
      </c>
      <c r="AF493" s="427">
        <v>0</v>
      </c>
      <c r="AG493" s="427">
        <v>0</v>
      </c>
      <c r="AH493" s="427">
        <v>0</v>
      </c>
      <c r="AI493" s="427">
        <v>0</v>
      </c>
      <c r="AJ493" s="427">
        <v>0</v>
      </c>
      <c r="AK493" s="427">
        <v>0</v>
      </c>
      <c r="AL493" s="427">
        <v>0</v>
      </c>
      <c r="AM493" s="427">
        <v>0</v>
      </c>
      <c r="AN493" s="427">
        <v>0</v>
      </c>
      <c r="AO493" s="427">
        <v>0</v>
      </c>
      <c r="AP493" s="427">
        <v>0</v>
      </c>
      <c r="AQ493" s="427">
        <v>0</v>
      </c>
      <c r="AR493" s="427">
        <v>0</v>
      </c>
      <c r="AS493" s="427">
        <v>0</v>
      </c>
      <c r="AT493" s="427">
        <v>99.679090804023346</v>
      </c>
      <c r="AU493" s="427">
        <v>0</v>
      </c>
      <c r="AV493" s="427">
        <v>0</v>
      </c>
      <c r="AW493" s="427">
        <v>0</v>
      </c>
      <c r="AX493" s="427">
        <v>0</v>
      </c>
      <c r="AY493" s="427">
        <v>1746</v>
      </c>
      <c r="AZ493" s="427">
        <v>0</v>
      </c>
      <c r="BA493" s="427">
        <v>0</v>
      </c>
      <c r="BB493" s="427">
        <v>0</v>
      </c>
      <c r="BC493" s="427">
        <v>0</v>
      </c>
      <c r="BD493" s="427">
        <v>0</v>
      </c>
      <c r="BE493" s="427">
        <v>0</v>
      </c>
      <c r="BF493" s="427">
        <v>0</v>
      </c>
      <c r="BG493" s="427">
        <v>0</v>
      </c>
      <c r="BH493" s="427">
        <v>0</v>
      </c>
      <c r="BI493" s="427">
        <v>0</v>
      </c>
      <c r="BJ493" s="427">
        <v>0</v>
      </c>
      <c r="BK493" s="427">
        <v>0</v>
      </c>
      <c r="BL493" s="427">
        <v>0</v>
      </c>
      <c r="BM493" s="427">
        <v>0</v>
      </c>
      <c r="BN493" s="427">
        <v>0</v>
      </c>
      <c r="BO493" s="427">
        <v>0</v>
      </c>
      <c r="BP493" s="427">
        <v>0</v>
      </c>
      <c r="BQ493" s="427">
        <v>0</v>
      </c>
      <c r="BR493" s="427">
        <v>0</v>
      </c>
      <c r="BS493" s="427">
        <v>0</v>
      </c>
      <c r="BT493" s="427">
        <v>0</v>
      </c>
      <c r="BU493" s="427">
        <v>0</v>
      </c>
      <c r="BV493" s="427">
        <v>0</v>
      </c>
      <c r="BW493" s="427">
        <v>0</v>
      </c>
      <c r="BX493" s="427">
        <v>0</v>
      </c>
      <c r="BY493" s="427">
        <v>0</v>
      </c>
      <c r="BZ493" s="427">
        <v>0</v>
      </c>
      <c r="CA493" s="427">
        <v>0</v>
      </c>
      <c r="CB493" s="427">
        <v>0</v>
      </c>
      <c r="CC493" s="427">
        <v>0</v>
      </c>
      <c r="CD493" s="427">
        <v>0</v>
      </c>
      <c r="CE493" s="427">
        <v>0</v>
      </c>
      <c r="CF493" s="427">
        <v>0</v>
      </c>
      <c r="CG493" s="427">
        <v>0</v>
      </c>
      <c r="CH493" s="427">
        <v>0</v>
      </c>
      <c r="CI493" s="427">
        <v>0</v>
      </c>
      <c r="CJ493" s="427">
        <v>0</v>
      </c>
      <c r="CK493" s="427">
        <v>0</v>
      </c>
      <c r="CL493" s="427">
        <v>0</v>
      </c>
      <c r="CM493" s="427">
        <v>0</v>
      </c>
      <c r="CN493" s="427">
        <v>0</v>
      </c>
      <c r="CO493" s="427">
        <v>0</v>
      </c>
      <c r="CP493" s="427">
        <v>0</v>
      </c>
      <c r="CQ493" s="427">
        <v>0</v>
      </c>
      <c r="CR493" s="427">
        <v>0</v>
      </c>
      <c r="CS493" s="427">
        <v>0</v>
      </c>
      <c r="CT493" s="427">
        <v>0</v>
      </c>
      <c r="CU493" s="427">
        <v>0</v>
      </c>
      <c r="CV493" s="427">
        <v>0</v>
      </c>
      <c r="CW493" s="427">
        <v>0</v>
      </c>
      <c r="CX493" s="427">
        <v>0</v>
      </c>
      <c r="CY493" s="427">
        <v>0</v>
      </c>
      <c r="CZ493" s="427">
        <v>0</v>
      </c>
      <c r="DA493" s="427">
        <v>0</v>
      </c>
      <c r="DB493" s="436" t="s">
        <v>2126</v>
      </c>
      <c r="DC493" s="427">
        <v>0</v>
      </c>
      <c r="DD493" s="436" t="s">
        <v>2126</v>
      </c>
      <c r="DE493" s="428" t="s">
        <v>38</v>
      </c>
    </row>
    <row r="494" spans="1:109" customFormat="1" ht="94.5">
      <c r="A494" s="424" t="s">
        <v>1406</v>
      </c>
      <c r="B494" s="425" t="s">
        <v>1407</v>
      </c>
      <c r="C494" s="424" t="s">
        <v>1408</v>
      </c>
      <c r="D494" s="426">
        <v>99.679090804023218</v>
      </c>
      <c r="E494" s="427">
        <v>0</v>
      </c>
      <c r="F494" s="427">
        <v>99.679090804023346</v>
      </c>
      <c r="G494" s="427">
        <v>0</v>
      </c>
      <c r="H494" s="427">
        <v>0</v>
      </c>
      <c r="I494" s="427">
        <v>0</v>
      </c>
      <c r="J494" s="427">
        <v>0</v>
      </c>
      <c r="K494" s="427">
        <v>1746</v>
      </c>
      <c r="L494" s="427">
        <v>0</v>
      </c>
      <c r="M494" s="427">
        <v>0</v>
      </c>
      <c r="N494" s="427">
        <v>0</v>
      </c>
      <c r="O494" s="427">
        <v>0</v>
      </c>
      <c r="P494" s="427">
        <v>0</v>
      </c>
      <c r="Q494" s="427">
        <v>0</v>
      </c>
      <c r="R494" s="427">
        <v>0</v>
      </c>
      <c r="S494" s="427">
        <v>0</v>
      </c>
      <c r="T494" s="427">
        <v>0</v>
      </c>
      <c r="U494" s="427">
        <v>0</v>
      </c>
      <c r="V494" s="427">
        <v>0</v>
      </c>
      <c r="W494" s="427">
        <v>0</v>
      </c>
      <c r="X494" s="427">
        <v>0</v>
      </c>
      <c r="Y494" s="427">
        <v>0</v>
      </c>
      <c r="Z494" s="427">
        <v>0</v>
      </c>
      <c r="AA494" s="427">
        <v>0</v>
      </c>
      <c r="AB494" s="427">
        <v>0</v>
      </c>
      <c r="AC494" s="427">
        <v>0</v>
      </c>
      <c r="AD494" s="427">
        <v>0</v>
      </c>
      <c r="AE494" s="427">
        <v>0</v>
      </c>
      <c r="AF494" s="427">
        <v>0</v>
      </c>
      <c r="AG494" s="427">
        <v>0</v>
      </c>
      <c r="AH494" s="427">
        <v>0</v>
      </c>
      <c r="AI494" s="427">
        <v>0</v>
      </c>
      <c r="AJ494" s="427">
        <v>0</v>
      </c>
      <c r="AK494" s="427">
        <v>0</v>
      </c>
      <c r="AL494" s="427">
        <v>0</v>
      </c>
      <c r="AM494" s="427">
        <v>0</v>
      </c>
      <c r="AN494" s="427">
        <v>0</v>
      </c>
      <c r="AO494" s="427">
        <v>0</v>
      </c>
      <c r="AP494" s="427">
        <v>0</v>
      </c>
      <c r="AQ494" s="427">
        <v>0</v>
      </c>
      <c r="AR494" s="427">
        <v>0</v>
      </c>
      <c r="AS494" s="427">
        <v>0</v>
      </c>
      <c r="AT494" s="427">
        <v>99.679090804023346</v>
      </c>
      <c r="AU494" s="427">
        <v>0</v>
      </c>
      <c r="AV494" s="427">
        <v>0</v>
      </c>
      <c r="AW494" s="427">
        <v>0</v>
      </c>
      <c r="AX494" s="427">
        <v>0</v>
      </c>
      <c r="AY494" s="427">
        <v>1746</v>
      </c>
      <c r="AZ494" s="427">
        <v>0</v>
      </c>
      <c r="BA494" s="427">
        <v>0</v>
      </c>
      <c r="BB494" s="427">
        <v>0</v>
      </c>
      <c r="BC494" s="427">
        <v>0</v>
      </c>
      <c r="BD494" s="427">
        <v>0</v>
      </c>
      <c r="BE494" s="427">
        <v>0</v>
      </c>
      <c r="BF494" s="427">
        <v>0</v>
      </c>
      <c r="BG494" s="427">
        <v>0</v>
      </c>
      <c r="BH494" s="427">
        <v>0</v>
      </c>
      <c r="BI494" s="427">
        <v>0</v>
      </c>
      <c r="BJ494" s="427">
        <v>0</v>
      </c>
      <c r="BK494" s="427">
        <v>0</v>
      </c>
      <c r="BL494" s="427">
        <v>0</v>
      </c>
      <c r="BM494" s="427">
        <v>0</v>
      </c>
      <c r="BN494" s="427">
        <v>0</v>
      </c>
      <c r="BO494" s="427">
        <v>0</v>
      </c>
      <c r="BP494" s="427">
        <v>0</v>
      </c>
      <c r="BQ494" s="427">
        <v>0</v>
      </c>
      <c r="BR494" s="427">
        <v>0</v>
      </c>
      <c r="BS494" s="427">
        <v>0</v>
      </c>
      <c r="BT494" s="427">
        <v>0</v>
      </c>
      <c r="BU494" s="427">
        <v>0</v>
      </c>
      <c r="BV494" s="427">
        <v>0</v>
      </c>
      <c r="BW494" s="427">
        <v>0</v>
      </c>
      <c r="BX494" s="427">
        <v>0</v>
      </c>
      <c r="BY494" s="427">
        <v>0</v>
      </c>
      <c r="BZ494" s="427">
        <v>0</v>
      </c>
      <c r="CA494" s="427">
        <v>0</v>
      </c>
      <c r="CB494" s="427">
        <v>0</v>
      </c>
      <c r="CC494" s="427">
        <v>0</v>
      </c>
      <c r="CD494" s="427">
        <v>0</v>
      </c>
      <c r="CE494" s="427">
        <v>0</v>
      </c>
      <c r="CF494" s="427">
        <v>0</v>
      </c>
      <c r="CG494" s="427">
        <v>0</v>
      </c>
      <c r="CH494" s="427">
        <v>0</v>
      </c>
      <c r="CI494" s="427">
        <v>0</v>
      </c>
      <c r="CJ494" s="427">
        <v>0</v>
      </c>
      <c r="CK494" s="427">
        <v>0</v>
      </c>
      <c r="CL494" s="427">
        <v>0</v>
      </c>
      <c r="CM494" s="427">
        <v>0</v>
      </c>
      <c r="CN494" s="427">
        <v>0</v>
      </c>
      <c r="CO494" s="427">
        <v>0</v>
      </c>
      <c r="CP494" s="427">
        <v>0</v>
      </c>
      <c r="CQ494" s="427">
        <v>0</v>
      </c>
      <c r="CR494" s="427">
        <v>0</v>
      </c>
      <c r="CS494" s="427">
        <v>0</v>
      </c>
      <c r="CT494" s="427">
        <v>0</v>
      </c>
      <c r="CU494" s="427">
        <v>0</v>
      </c>
      <c r="CV494" s="427">
        <v>0</v>
      </c>
      <c r="CW494" s="427">
        <v>0</v>
      </c>
      <c r="CX494" s="427">
        <v>0</v>
      </c>
      <c r="CY494" s="427">
        <v>0</v>
      </c>
      <c r="CZ494" s="427">
        <v>0</v>
      </c>
      <c r="DA494" s="427">
        <v>0</v>
      </c>
      <c r="DB494" s="436" t="s">
        <v>2126</v>
      </c>
      <c r="DC494" s="427">
        <v>0</v>
      </c>
      <c r="DD494" s="436" t="s">
        <v>2126</v>
      </c>
      <c r="DE494" s="428" t="s">
        <v>2082</v>
      </c>
    </row>
    <row r="495" spans="1:109" customFormat="1" ht="31.5">
      <c r="A495" s="424" t="s">
        <v>1409</v>
      </c>
      <c r="B495" s="425" t="s">
        <v>872</v>
      </c>
      <c r="C495" s="424" t="s">
        <v>507</v>
      </c>
      <c r="D495" s="426">
        <v>0</v>
      </c>
      <c r="E495" s="427">
        <v>0</v>
      </c>
      <c r="F495" s="427">
        <v>0</v>
      </c>
      <c r="G495" s="427">
        <v>0</v>
      </c>
      <c r="H495" s="427">
        <v>0</v>
      </c>
      <c r="I495" s="427">
        <v>0</v>
      </c>
      <c r="J495" s="427">
        <v>0</v>
      </c>
      <c r="K495" s="427">
        <v>0</v>
      </c>
      <c r="L495" s="427">
        <v>0</v>
      </c>
      <c r="M495" s="427">
        <v>0</v>
      </c>
      <c r="N495" s="427">
        <v>0</v>
      </c>
      <c r="O495" s="427">
        <v>0</v>
      </c>
      <c r="P495" s="427">
        <v>0</v>
      </c>
      <c r="Q495" s="427">
        <v>0</v>
      </c>
      <c r="R495" s="427">
        <v>0</v>
      </c>
      <c r="S495" s="427">
        <v>0</v>
      </c>
      <c r="T495" s="427">
        <v>0</v>
      </c>
      <c r="U495" s="427">
        <v>0</v>
      </c>
      <c r="V495" s="427">
        <v>0</v>
      </c>
      <c r="W495" s="427">
        <v>0</v>
      </c>
      <c r="X495" s="427">
        <v>0</v>
      </c>
      <c r="Y495" s="427">
        <v>0</v>
      </c>
      <c r="Z495" s="427">
        <v>0</v>
      </c>
      <c r="AA495" s="427">
        <v>0</v>
      </c>
      <c r="AB495" s="427">
        <v>0</v>
      </c>
      <c r="AC495" s="427">
        <v>0</v>
      </c>
      <c r="AD495" s="427">
        <v>0</v>
      </c>
      <c r="AE495" s="427">
        <v>0</v>
      </c>
      <c r="AF495" s="427">
        <v>0</v>
      </c>
      <c r="AG495" s="427">
        <v>0</v>
      </c>
      <c r="AH495" s="427">
        <v>0</v>
      </c>
      <c r="AI495" s="427">
        <v>0</v>
      </c>
      <c r="AJ495" s="427">
        <v>0</v>
      </c>
      <c r="AK495" s="427">
        <v>0</v>
      </c>
      <c r="AL495" s="427">
        <v>0</v>
      </c>
      <c r="AM495" s="427">
        <v>0</v>
      </c>
      <c r="AN495" s="427">
        <v>0</v>
      </c>
      <c r="AO495" s="427">
        <v>0</v>
      </c>
      <c r="AP495" s="427">
        <v>0</v>
      </c>
      <c r="AQ495" s="427">
        <v>0</v>
      </c>
      <c r="AR495" s="427">
        <v>0</v>
      </c>
      <c r="AS495" s="427">
        <v>0</v>
      </c>
      <c r="AT495" s="427">
        <v>0</v>
      </c>
      <c r="AU495" s="427">
        <v>0</v>
      </c>
      <c r="AV495" s="427">
        <v>0</v>
      </c>
      <c r="AW495" s="427">
        <v>0</v>
      </c>
      <c r="AX495" s="427">
        <v>0</v>
      </c>
      <c r="AY495" s="427">
        <v>0</v>
      </c>
      <c r="AZ495" s="427">
        <v>0</v>
      </c>
      <c r="BA495" s="427">
        <v>0</v>
      </c>
      <c r="BB495" s="427">
        <v>0</v>
      </c>
      <c r="BC495" s="427">
        <v>0</v>
      </c>
      <c r="BD495" s="427">
        <v>0</v>
      </c>
      <c r="BE495" s="427">
        <v>0</v>
      </c>
      <c r="BF495" s="427">
        <v>0</v>
      </c>
      <c r="BG495" s="427">
        <v>0</v>
      </c>
      <c r="BH495" s="427">
        <v>0</v>
      </c>
      <c r="BI495" s="427">
        <v>0</v>
      </c>
      <c r="BJ495" s="427">
        <v>0</v>
      </c>
      <c r="BK495" s="427">
        <v>0</v>
      </c>
      <c r="BL495" s="427">
        <v>0</v>
      </c>
      <c r="BM495" s="427">
        <v>0</v>
      </c>
      <c r="BN495" s="427">
        <v>0</v>
      </c>
      <c r="BO495" s="427">
        <v>0</v>
      </c>
      <c r="BP495" s="427">
        <v>0</v>
      </c>
      <c r="BQ495" s="427">
        <v>0</v>
      </c>
      <c r="BR495" s="427">
        <v>0</v>
      </c>
      <c r="BS495" s="427">
        <v>0</v>
      </c>
      <c r="BT495" s="427">
        <v>0</v>
      </c>
      <c r="BU495" s="427">
        <v>0</v>
      </c>
      <c r="BV495" s="427">
        <v>0</v>
      </c>
      <c r="BW495" s="427">
        <v>0</v>
      </c>
      <c r="BX495" s="427">
        <v>0</v>
      </c>
      <c r="BY495" s="427">
        <v>0</v>
      </c>
      <c r="BZ495" s="427">
        <v>0</v>
      </c>
      <c r="CA495" s="427">
        <v>0</v>
      </c>
      <c r="CB495" s="427">
        <v>0</v>
      </c>
      <c r="CC495" s="427">
        <v>0</v>
      </c>
      <c r="CD495" s="427">
        <v>0</v>
      </c>
      <c r="CE495" s="427">
        <v>0</v>
      </c>
      <c r="CF495" s="427">
        <v>0</v>
      </c>
      <c r="CG495" s="427">
        <v>0</v>
      </c>
      <c r="CH495" s="427">
        <v>0</v>
      </c>
      <c r="CI495" s="427">
        <v>0</v>
      </c>
      <c r="CJ495" s="427">
        <v>0</v>
      </c>
      <c r="CK495" s="427">
        <v>0</v>
      </c>
      <c r="CL495" s="427">
        <v>0</v>
      </c>
      <c r="CM495" s="427">
        <v>0</v>
      </c>
      <c r="CN495" s="427">
        <v>0</v>
      </c>
      <c r="CO495" s="427">
        <v>0</v>
      </c>
      <c r="CP495" s="427">
        <v>0</v>
      </c>
      <c r="CQ495" s="427">
        <v>0</v>
      </c>
      <c r="CR495" s="427">
        <v>0</v>
      </c>
      <c r="CS495" s="427">
        <v>0</v>
      </c>
      <c r="CT495" s="427">
        <v>0</v>
      </c>
      <c r="CU495" s="427">
        <v>0</v>
      </c>
      <c r="CV495" s="427">
        <v>0</v>
      </c>
      <c r="CW495" s="427">
        <v>0</v>
      </c>
      <c r="CX495" s="427">
        <v>0</v>
      </c>
      <c r="CY495" s="427">
        <v>0</v>
      </c>
      <c r="CZ495" s="427">
        <v>0</v>
      </c>
      <c r="DA495" s="427">
        <v>0</v>
      </c>
      <c r="DB495" s="436" t="s">
        <v>2126</v>
      </c>
      <c r="DC495" s="427">
        <v>0</v>
      </c>
      <c r="DD495" s="436" t="s">
        <v>2126</v>
      </c>
      <c r="DE495" s="428" t="s">
        <v>38</v>
      </c>
    </row>
    <row r="496" spans="1:109" customFormat="1" ht="31.5">
      <c r="A496" s="424" t="s">
        <v>1410</v>
      </c>
      <c r="B496" s="425" t="s">
        <v>874</v>
      </c>
      <c r="C496" s="424" t="s">
        <v>507</v>
      </c>
      <c r="D496" s="426">
        <v>0</v>
      </c>
      <c r="E496" s="427">
        <v>0</v>
      </c>
      <c r="F496" s="427">
        <v>0</v>
      </c>
      <c r="G496" s="427">
        <v>0</v>
      </c>
      <c r="H496" s="427">
        <v>0</v>
      </c>
      <c r="I496" s="427">
        <v>0</v>
      </c>
      <c r="J496" s="427">
        <v>0</v>
      </c>
      <c r="K496" s="427">
        <v>0</v>
      </c>
      <c r="L496" s="427">
        <v>0</v>
      </c>
      <c r="M496" s="427">
        <v>0</v>
      </c>
      <c r="N496" s="427">
        <v>0</v>
      </c>
      <c r="O496" s="427">
        <v>0</v>
      </c>
      <c r="P496" s="427">
        <v>0</v>
      </c>
      <c r="Q496" s="427">
        <v>0</v>
      </c>
      <c r="R496" s="427">
        <v>0</v>
      </c>
      <c r="S496" s="427">
        <v>0</v>
      </c>
      <c r="T496" s="427">
        <v>0</v>
      </c>
      <c r="U496" s="427">
        <v>0</v>
      </c>
      <c r="V496" s="427">
        <v>0</v>
      </c>
      <c r="W496" s="427">
        <v>0</v>
      </c>
      <c r="X496" s="427">
        <v>0</v>
      </c>
      <c r="Y496" s="427">
        <v>0</v>
      </c>
      <c r="Z496" s="427">
        <v>0</v>
      </c>
      <c r="AA496" s="427">
        <v>0</v>
      </c>
      <c r="AB496" s="427">
        <v>0</v>
      </c>
      <c r="AC496" s="427">
        <v>0</v>
      </c>
      <c r="AD496" s="427">
        <v>0</v>
      </c>
      <c r="AE496" s="427">
        <v>0</v>
      </c>
      <c r="AF496" s="427">
        <v>0</v>
      </c>
      <c r="AG496" s="427">
        <v>0</v>
      </c>
      <c r="AH496" s="427">
        <v>0</v>
      </c>
      <c r="AI496" s="427">
        <v>0</v>
      </c>
      <c r="AJ496" s="427">
        <v>0</v>
      </c>
      <c r="AK496" s="427">
        <v>0</v>
      </c>
      <c r="AL496" s="427">
        <v>0</v>
      </c>
      <c r="AM496" s="427">
        <v>0</v>
      </c>
      <c r="AN496" s="427">
        <v>0</v>
      </c>
      <c r="AO496" s="427">
        <v>0</v>
      </c>
      <c r="AP496" s="427">
        <v>0</v>
      </c>
      <c r="AQ496" s="427">
        <v>0</v>
      </c>
      <c r="AR496" s="427">
        <v>0</v>
      </c>
      <c r="AS496" s="427">
        <v>0</v>
      </c>
      <c r="AT496" s="427">
        <v>0</v>
      </c>
      <c r="AU496" s="427">
        <v>0</v>
      </c>
      <c r="AV496" s="427">
        <v>0</v>
      </c>
      <c r="AW496" s="427">
        <v>0</v>
      </c>
      <c r="AX496" s="427">
        <v>0</v>
      </c>
      <c r="AY496" s="427">
        <v>0</v>
      </c>
      <c r="AZ496" s="427">
        <v>0</v>
      </c>
      <c r="BA496" s="427">
        <v>0</v>
      </c>
      <c r="BB496" s="427">
        <v>0</v>
      </c>
      <c r="BC496" s="427">
        <v>0</v>
      </c>
      <c r="BD496" s="427">
        <v>0</v>
      </c>
      <c r="BE496" s="427">
        <v>0</v>
      </c>
      <c r="BF496" s="427">
        <v>0</v>
      </c>
      <c r="BG496" s="427">
        <v>0</v>
      </c>
      <c r="BH496" s="427">
        <v>0</v>
      </c>
      <c r="BI496" s="427">
        <v>0</v>
      </c>
      <c r="BJ496" s="427">
        <v>0</v>
      </c>
      <c r="BK496" s="427">
        <v>0</v>
      </c>
      <c r="BL496" s="427">
        <v>0</v>
      </c>
      <c r="BM496" s="427">
        <v>0</v>
      </c>
      <c r="BN496" s="427">
        <v>0</v>
      </c>
      <c r="BO496" s="427">
        <v>0</v>
      </c>
      <c r="BP496" s="427">
        <v>0</v>
      </c>
      <c r="BQ496" s="427">
        <v>0</v>
      </c>
      <c r="BR496" s="427">
        <v>0</v>
      </c>
      <c r="BS496" s="427">
        <v>0</v>
      </c>
      <c r="BT496" s="427">
        <v>0</v>
      </c>
      <c r="BU496" s="427">
        <v>0</v>
      </c>
      <c r="BV496" s="427">
        <v>0</v>
      </c>
      <c r="BW496" s="427">
        <v>0</v>
      </c>
      <c r="BX496" s="427">
        <v>0</v>
      </c>
      <c r="BY496" s="427">
        <v>0</v>
      </c>
      <c r="BZ496" s="427">
        <v>0</v>
      </c>
      <c r="CA496" s="427">
        <v>0</v>
      </c>
      <c r="CB496" s="427">
        <v>0</v>
      </c>
      <c r="CC496" s="427">
        <v>0</v>
      </c>
      <c r="CD496" s="427">
        <v>0</v>
      </c>
      <c r="CE496" s="427">
        <v>0</v>
      </c>
      <c r="CF496" s="427">
        <v>0</v>
      </c>
      <c r="CG496" s="427">
        <v>0</v>
      </c>
      <c r="CH496" s="427">
        <v>0</v>
      </c>
      <c r="CI496" s="427">
        <v>0</v>
      </c>
      <c r="CJ496" s="427">
        <v>0</v>
      </c>
      <c r="CK496" s="427">
        <v>0</v>
      </c>
      <c r="CL496" s="427">
        <v>0</v>
      </c>
      <c r="CM496" s="427">
        <v>0</v>
      </c>
      <c r="CN496" s="427">
        <v>0</v>
      </c>
      <c r="CO496" s="427">
        <v>0</v>
      </c>
      <c r="CP496" s="427">
        <v>0</v>
      </c>
      <c r="CQ496" s="427">
        <v>0</v>
      </c>
      <c r="CR496" s="427">
        <v>0</v>
      </c>
      <c r="CS496" s="427">
        <v>0</v>
      </c>
      <c r="CT496" s="427">
        <v>0</v>
      </c>
      <c r="CU496" s="427">
        <v>0</v>
      </c>
      <c r="CV496" s="427">
        <v>0</v>
      </c>
      <c r="CW496" s="427">
        <v>0</v>
      </c>
      <c r="CX496" s="427">
        <v>0</v>
      </c>
      <c r="CY496" s="427">
        <v>0</v>
      </c>
      <c r="CZ496" s="427">
        <v>0</v>
      </c>
      <c r="DA496" s="427">
        <v>0</v>
      </c>
      <c r="DB496" s="436" t="s">
        <v>2126</v>
      </c>
      <c r="DC496" s="427">
        <v>0</v>
      </c>
      <c r="DD496" s="436" t="s">
        <v>2126</v>
      </c>
      <c r="DE496" s="428" t="s">
        <v>38</v>
      </c>
    </row>
    <row r="497" spans="1:109" customFormat="1" ht="31.5">
      <c r="A497" s="424" t="s">
        <v>1411</v>
      </c>
      <c r="B497" s="425" t="s">
        <v>876</v>
      </c>
      <c r="C497" s="424" t="s">
        <v>507</v>
      </c>
      <c r="D497" s="426">
        <v>0</v>
      </c>
      <c r="E497" s="427">
        <v>0</v>
      </c>
      <c r="F497" s="427">
        <v>0</v>
      </c>
      <c r="G497" s="427">
        <v>0</v>
      </c>
      <c r="H497" s="427">
        <v>0</v>
      </c>
      <c r="I497" s="427">
        <v>0</v>
      </c>
      <c r="J497" s="427">
        <v>0</v>
      </c>
      <c r="K497" s="427">
        <v>0</v>
      </c>
      <c r="L497" s="427">
        <v>0</v>
      </c>
      <c r="M497" s="427">
        <v>0</v>
      </c>
      <c r="N497" s="427">
        <v>0</v>
      </c>
      <c r="O497" s="427">
        <v>0</v>
      </c>
      <c r="P497" s="427">
        <v>0</v>
      </c>
      <c r="Q497" s="427">
        <v>0</v>
      </c>
      <c r="R497" s="427">
        <v>0</v>
      </c>
      <c r="S497" s="427">
        <v>0</v>
      </c>
      <c r="T497" s="427">
        <v>0</v>
      </c>
      <c r="U497" s="427">
        <v>0</v>
      </c>
      <c r="V497" s="427">
        <v>0</v>
      </c>
      <c r="W497" s="427">
        <v>0</v>
      </c>
      <c r="X497" s="427">
        <v>0</v>
      </c>
      <c r="Y497" s="427">
        <v>0</v>
      </c>
      <c r="Z497" s="427">
        <v>0</v>
      </c>
      <c r="AA497" s="427">
        <v>0</v>
      </c>
      <c r="AB497" s="427">
        <v>0</v>
      </c>
      <c r="AC497" s="427">
        <v>0</v>
      </c>
      <c r="AD497" s="427">
        <v>0</v>
      </c>
      <c r="AE497" s="427">
        <v>0</v>
      </c>
      <c r="AF497" s="427">
        <v>0</v>
      </c>
      <c r="AG497" s="427">
        <v>0</v>
      </c>
      <c r="AH497" s="427">
        <v>0</v>
      </c>
      <c r="AI497" s="427">
        <v>0</v>
      </c>
      <c r="AJ497" s="427">
        <v>0</v>
      </c>
      <c r="AK497" s="427">
        <v>0</v>
      </c>
      <c r="AL497" s="427">
        <v>0</v>
      </c>
      <c r="AM497" s="427">
        <v>0</v>
      </c>
      <c r="AN497" s="427">
        <v>0</v>
      </c>
      <c r="AO497" s="427">
        <v>0</v>
      </c>
      <c r="AP497" s="427">
        <v>0</v>
      </c>
      <c r="AQ497" s="427">
        <v>0</v>
      </c>
      <c r="AR497" s="427">
        <v>0</v>
      </c>
      <c r="AS497" s="427">
        <v>0</v>
      </c>
      <c r="AT497" s="427">
        <v>0</v>
      </c>
      <c r="AU497" s="427">
        <v>0</v>
      </c>
      <c r="AV497" s="427">
        <v>0</v>
      </c>
      <c r="AW497" s="427">
        <v>0</v>
      </c>
      <c r="AX497" s="427">
        <v>0</v>
      </c>
      <c r="AY497" s="427">
        <v>0</v>
      </c>
      <c r="AZ497" s="427">
        <v>0</v>
      </c>
      <c r="BA497" s="427">
        <v>0</v>
      </c>
      <c r="BB497" s="427">
        <v>0</v>
      </c>
      <c r="BC497" s="427">
        <v>0</v>
      </c>
      <c r="BD497" s="427">
        <v>0</v>
      </c>
      <c r="BE497" s="427">
        <v>0</v>
      </c>
      <c r="BF497" s="427">
        <v>0</v>
      </c>
      <c r="BG497" s="427">
        <v>0</v>
      </c>
      <c r="BH497" s="427">
        <v>0</v>
      </c>
      <c r="BI497" s="427">
        <v>0</v>
      </c>
      <c r="BJ497" s="427">
        <v>0</v>
      </c>
      <c r="BK497" s="427">
        <v>0</v>
      </c>
      <c r="BL497" s="427">
        <v>0</v>
      </c>
      <c r="BM497" s="427">
        <v>0</v>
      </c>
      <c r="BN497" s="427">
        <v>0</v>
      </c>
      <c r="BO497" s="427">
        <v>0</v>
      </c>
      <c r="BP497" s="427">
        <v>0</v>
      </c>
      <c r="BQ497" s="427">
        <v>0</v>
      </c>
      <c r="BR497" s="427">
        <v>0</v>
      </c>
      <c r="BS497" s="427">
        <v>0</v>
      </c>
      <c r="BT497" s="427">
        <v>0</v>
      </c>
      <c r="BU497" s="427">
        <v>0</v>
      </c>
      <c r="BV497" s="427">
        <v>0</v>
      </c>
      <c r="BW497" s="427">
        <v>0</v>
      </c>
      <c r="BX497" s="427">
        <v>0</v>
      </c>
      <c r="BY497" s="427">
        <v>0</v>
      </c>
      <c r="BZ497" s="427">
        <v>0</v>
      </c>
      <c r="CA497" s="427">
        <v>0</v>
      </c>
      <c r="CB497" s="427">
        <v>0</v>
      </c>
      <c r="CC497" s="427">
        <v>0</v>
      </c>
      <c r="CD497" s="427">
        <v>0</v>
      </c>
      <c r="CE497" s="427">
        <v>0</v>
      </c>
      <c r="CF497" s="427">
        <v>0</v>
      </c>
      <c r="CG497" s="427">
        <v>0</v>
      </c>
      <c r="CH497" s="427">
        <v>0</v>
      </c>
      <c r="CI497" s="427">
        <v>0</v>
      </c>
      <c r="CJ497" s="427">
        <v>0</v>
      </c>
      <c r="CK497" s="427">
        <v>0</v>
      </c>
      <c r="CL497" s="427">
        <v>0</v>
      </c>
      <c r="CM497" s="427">
        <v>0</v>
      </c>
      <c r="CN497" s="427">
        <v>0</v>
      </c>
      <c r="CO497" s="427">
        <v>0</v>
      </c>
      <c r="CP497" s="427">
        <v>0</v>
      </c>
      <c r="CQ497" s="427">
        <v>0</v>
      </c>
      <c r="CR497" s="427">
        <v>0</v>
      </c>
      <c r="CS497" s="427">
        <v>0</v>
      </c>
      <c r="CT497" s="427">
        <v>0</v>
      </c>
      <c r="CU497" s="427">
        <v>0</v>
      </c>
      <c r="CV497" s="427">
        <v>0</v>
      </c>
      <c r="CW497" s="427">
        <v>0</v>
      </c>
      <c r="CX497" s="427">
        <v>0</v>
      </c>
      <c r="CY497" s="427">
        <v>0</v>
      </c>
      <c r="CZ497" s="427">
        <v>0</v>
      </c>
      <c r="DA497" s="427">
        <v>0</v>
      </c>
      <c r="DB497" s="436" t="s">
        <v>2126</v>
      </c>
      <c r="DC497" s="427">
        <v>0</v>
      </c>
      <c r="DD497" s="436" t="s">
        <v>2126</v>
      </c>
      <c r="DE497" s="428" t="s">
        <v>38</v>
      </c>
    </row>
    <row r="498" spans="1:109" customFormat="1" ht="47.25">
      <c r="A498" s="424" t="s">
        <v>1412</v>
      </c>
      <c r="B498" s="425" t="s">
        <v>878</v>
      </c>
      <c r="C498" s="424" t="s">
        <v>507</v>
      </c>
      <c r="D498" s="426">
        <v>0</v>
      </c>
      <c r="E498" s="427">
        <v>0</v>
      </c>
      <c r="F498" s="427">
        <v>0</v>
      </c>
      <c r="G498" s="427">
        <v>0</v>
      </c>
      <c r="H498" s="427">
        <v>0</v>
      </c>
      <c r="I498" s="427">
        <v>0</v>
      </c>
      <c r="J498" s="427">
        <v>0</v>
      </c>
      <c r="K498" s="427">
        <v>0</v>
      </c>
      <c r="L498" s="427">
        <v>0</v>
      </c>
      <c r="M498" s="427">
        <v>0</v>
      </c>
      <c r="N498" s="427">
        <v>0</v>
      </c>
      <c r="O498" s="427">
        <v>0</v>
      </c>
      <c r="P498" s="427">
        <v>0</v>
      </c>
      <c r="Q498" s="427">
        <v>0</v>
      </c>
      <c r="R498" s="427">
        <v>0</v>
      </c>
      <c r="S498" s="427">
        <v>0</v>
      </c>
      <c r="T498" s="427">
        <v>0</v>
      </c>
      <c r="U498" s="427">
        <v>0</v>
      </c>
      <c r="V498" s="427">
        <v>0</v>
      </c>
      <c r="W498" s="427">
        <v>0</v>
      </c>
      <c r="X498" s="427">
        <v>0</v>
      </c>
      <c r="Y498" s="427">
        <v>0</v>
      </c>
      <c r="Z498" s="427">
        <v>0</v>
      </c>
      <c r="AA498" s="427">
        <v>0</v>
      </c>
      <c r="AB498" s="427">
        <v>0</v>
      </c>
      <c r="AC498" s="427">
        <v>0</v>
      </c>
      <c r="AD498" s="427">
        <v>0</v>
      </c>
      <c r="AE498" s="427">
        <v>0</v>
      </c>
      <c r="AF498" s="427">
        <v>0</v>
      </c>
      <c r="AG498" s="427">
        <v>0</v>
      </c>
      <c r="AH498" s="427">
        <v>0</v>
      </c>
      <c r="AI498" s="427">
        <v>0</v>
      </c>
      <c r="AJ498" s="427">
        <v>0</v>
      </c>
      <c r="AK498" s="427">
        <v>0</v>
      </c>
      <c r="AL498" s="427">
        <v>0</v>
      </c>
      <c r="AM498" s="427">
        <v>0</v>
      </c>
      <c r="AN498" s="427">
        <v>0</v>
      </c>
      <c r="AO498" s="427">
        <v>0</v>
      </c>
      <c r="AP498" s="427">
        <v>0</v>
      </c>
      <c r="AQ498" s="427">
        <v>0</v>
      </c>
      <c r="AR498" s="427">
        <v>0</v>
      </c>
      <c r="AS498" s="427">
        <v>0</v>
      </c>
      <c r="AT498" s="427">
        <v>0</v>
      </c>
      <c r="AU498" s="427">
        <v>0</v>
      </c>
      <c r="AV498" s="427">
        <v>0</v>
      </c>
      <c r="AW498" s="427">
        <v>0</v>
      </c>
      <c r="AX498" s="427">
        <v>0</v>
      </c>
      <c r="AY498" s="427">
        <v>0</v>
      </c>
      <c r="AZ498" s="427">
        <v>0</v>
      </c>
      <c r="BA498" s="427">
        <v>0</v>
      </c>
      <c r="BB498" s="427">
        <v>0</v>
      </c>
      <c r="BC498" s="427">
        <v>0</v>
      </c>
      <c r="BD498" s="427">
        <v>0</v>
      </c>
      <c r="BE498" s="427">
        <v>0</v>
      </c>
      <c r="BF498" s="427">
        <v>0</v>
      </c>
      <c r="BG498" s="427">
        <v>0</v>
      </c>
      <c r="BH498" s="427">
        <v>0</v>
      </c>
      <c r="BI498" s="427">
        <v>0</v>
      </c>
      <c r="BJ498" s="427">
        <v>0</v>
      </c>
      <c r="BK498" s="427">
        <v>0</v>
      </c>
      <c r="BL498" s="427">
        <v>0</v>
      </c>
      <c r="BM498" s="427">
        <v>0</v>
      </c>
      <c r="BN498" s="427">
        <v>0</v>
      </c>
      <c r="BO498" s="427">
        <v>0</v>
      </c>
      <c r="BP498" s="427">
        <v>0</v>
      </c>
      <c r="BQ498" s="427">
        <v>0</v>
      </c>
      <c r="BR498" s="427">
        <v>0</v>
      </c>
      <c r="BS498" s="427">
        <v>0</v>
      </c>
      <c r="BT498" s="427">
        <v>0</v>
      </c>
      <c r="BU498" s="427">
        <v>0</v>
      </c>
      <c r="BV498" s="427">
        <v>0</v>
      </c>
      <c r="BW498" s="427">
        <v>0</v>
      </c>
      <c r="BX498" s="427">
        <v>0</v>
      </c>
      <c r="BY498" s="427">
        <v>0</v>
      </c>
      <c r="BZ498" s="427">
        <v>0</v>
      </c>
      <c r="CA498" s="427">
        <v>0</v>
      </c>
      <c r="CB498" s="427">
        <v>0</v>
      </c>
      <c r="CC498" s="427">
        <v>0</v>
      </c>
      <c r="CD498" s="427">
        <v>0</v>
      </c>
      <c r="CE498" s="427">
        <v>0</v>
      </c>
      <c r="CF498" s="427">
        <v>0</v>
      </c>
      <c r="CG498" s="427">
        <v>0</v>
      </c>
      <c r="CH498" s="427">
        <v>0</v>
      </c>
      <c r="CI498" s="427">
        <v>0</v>
      </c>
      <c r="CJ498" s="427">
        <v>0</v>
      </c>
      <c r="CK498" s="427">
        <v>0</v>
      </c>
      <c r="CL498" s="427">
        <v>0</v>
      </c>
      <c r="CM498" s="427">
        <v>0</v>
      </c>
      <c r="CN498" s="427">
        <v>0</v>
      </c>
      <c r="CO498" s="427">
        <v>0</v>
      </c>
      <c r="CP498" s="427">
        <v>0</v>
      </c>
      <c r="CQ498" s="427">
        <v>0</v>
      </c>
      <c r="CR498" s="427">
        <v>0</v>
      </c>
      <c r="CS498" s="427">
        <v>0</v>
      </c>
      <c r="CT498" s="427">
        <v>0</v>
      </c>
      <c r="CU498" s="427">
        <v>0</v>
      </c>
      <c r="CV498" s="427">
        <v>0</v>
      </c>
      <c r="CW498" s="427">
        <v>0</v>
      </c>
      <c r="CX498" s="427">
        <v>0</v>
      </c>
      <c r="CY498" s="427">
        <v>0</v>
      </c>
      <c r="CZ498" s="427">
        <v>0</v>
      </c>
      <c r="DA498" s="427">
        <v>0</v>
      </c>
      <c r="DB498" s="436" t="s">
        <v>2126</v>
      </c>
      <c r="DC498" s="427">
        <v>0</v>
      </c>
      <c r="DD498" s="436" t="s">
        <v>2126</v>
      </c>
      <c r="DE498" s="428" t="s">
        <v>38</v>
      </c>
    </row>
    <row r="499" spans="1:109" customFormat="1" ht="31.5">
      <c r="A499" s="424" t="s">
        <v>1413</v>
      </c>
      <c r="B499" s="425" t="s">
        <v>880</v>
      </c>
      <c r="C499" s="424" t="s">
        <v>507</v>
      </c>
      <c r="D499" s="426">
        <v>0</v>
      </c>
      <c r="E499" s="427">
        <v>0</v>
      </c>
      <c r="F499" s="427">
        <v>0</v>
      </c>
      <c r="G499" s="427">
        <v>0</v>
      </c>
      <c r="H499" s="427">
        <v>0</v>
      </c>
      <c r="I499" s="427">
        <v>0</v>
      </c>
      <c r="J499" s="427">
        <v>0</v>
      </c>
      <c r="K499" s="427">
        <v>0</v>
      </c>
      <c r="L499" s="427">
        <v>0</v>
      </c>
      <c r="M499" s="427">
        <v>0</v>
      </c>
      <c r="N499" s="427">
        <v>0</v>
      </c>
      <c r="O499" s="427">
        <v>0</v>
      </c>
      <c r="P499" s="427">
        <v>0</v>
      </c>
      <c r="Q499" s="427">
        <v>0</v>
      </c>
      <c r="R499" s="427">
        <v>0</v>
      </c>
      <c r="S499" s="427">
        <v>0</v>
      </c>
      <c r="T499" s="427">
        <v>0</v>
      </c>
      <c r="U499" s="427">
        <v>0</v>
      </c>
      <c r="V499" s="427">
        <v>0</v>
      </c>
      <c r="W499" s="427">
        <v>0</v>
      </c>
      <c r="X499" s="427">
        <v>0</v>
      </c>
      <c r="Y499" s="427">
        <v>0</v>
      </c>
      <c r="Z499" s="427">
        <v>0</v>
      </c>
      <c r="AA499" s="427">
        <v>0</v>
      </c>
      <c r="AB499" s="427">
        <v>0</v>
      </c>
      <c r="AC499" s="427">
        <v>0</v>
      </c>
      <c r="AD499" s="427">
        <v>0</v>
      </c>
      <c r="AE499" s="427">
        <v>0</v>
      </c>
      <c r="AF499" s="427">
        <v>0</v>
      </c>
      <c r="AG499" s="427">
        <v>0</v>
      </c>
      <c r="AH499" s="427">
        <v>0</v>
      </c>
      <c r="AI499" s="427">
        <v>0</v>
      </c>
      <c r="AJ499" s="427">
        <v>0</v>
      </c>
      <c r="AK499" s="427">
        <v>0</v>
      </c>
      <c r="AL499" s="427">
        <v>0</v>
      </c>
      <c r="AM499" s="427">
        <v>0</v>
      </c>
      <c r="AN499" s="427">
        <v>0</v>
      </c>
      <c r="AO499" s="427">
        <v>0</v>
      </c>
      <c r="AP499" s="427">
        <v>0</v>
      </c>
      <c r="AQ499" s="427">
        <v>0</v>
      </c>
      <c r="AR499" s="427">
        <v>0</v>
      </c>
      <c r="AS499" s="427">
        <v>0</v>
      </c>
      <c r="AT499" s="427">
        <v>0</v>
      </c>
      <c r="AU499" s="427">
        <v>0</v>
      </c>
      <c r="AV499" s="427">
        <v>0</v>
      </c>
      <c r="AW499" s="427">
        <v>0</v>
      </c>
      <c r="AX499" s="427">
        <v>0</v>
      </c>
      <c r="AY499" s="427">
        <v>0</v>
      </c>
      <c r="AZ499" s="427">
        <v>0</v>
      </c>
      <c r="BA499" s="427">
        <v>0</v>
      </c>
      <c r="BB499" s="427">
        <v>0</v>
      </c>
      <c r="BC499" s="427">
        <v>0</v>
      </c>
      <c r="BD499" s="427">
        <v>0</v>
      </c>
      <c r="BE499" s="427">
        <v>0</v>
      </c>
      <c r="BF499" s="427">
        <v>0</v>
      </c>
      <c r="BG499" s="427">
        <v>0</v>
      </c>
      <c r="BH499" s="427">
        <v>0</v>
      </c>
      <c r="BI499" s="427">
        <v>0</v>
      </c>
      <c r="BJ499" s="427">
        <v>0</v>
      </c>
      <c r="BK499" s="427">
        <v>0</v>
      </c>
      <c r="BL499" s="427">
        <v>0</v>
      </c>
      <c r="BM499" s="427">
        <v>0</v>
      </c>
      <c r="BN499" s="427">
        <v>0</v>
      </c>
      <c r="BO499" s="427">
        <v>0</v>
      </c>
      <c r="BP499" s="427">
        <v>0</v>
      </c>
      <c r="BQ499" s="427">
        <v>0</v>
      </c>
      <c r="BR499" s="427">
        <v>0</v>
      </c>
      <c r="BS499" s="427">
        <v>0</v>
      </c>
      <c r="BT499" s="427">
        <v>0</v>
      </c>
      <c r="BU499" s="427">
        <v>0</v>
      </c>
      <c r="BV499" s="427">
        <v>0</v>
      </c>
      <c r="BW499" s="427">
        <v>0</v>
      </c>
      <c r="BX499" s="427">
        <v>0</v>
      </c>
      <c r="BY499" s="427">
        <v>0</v>
      </c>
      <c r="BZ499" s="427">
        <v>0</v>
      </c>
      <c r="CA499" s="427">
        <v>0</v>
      </c>
      <c r="CB499" s="427">
        <v>0</v>
      </c>
      <c r="CC499" s="427">
        <v>0</v>
      </c>
      <c r="CD499" s="427">
        <v>0</v>
      </c>
      <c r="CE499" s="427">
        <v>0</v>
      </c>
      <c r="CF499" s="427">
        <v>0</v>
      </c>
      <c r="CG499" s="427">
        <v>0</v>
      </c>
      <c r="CH499" s="427">
        <v>0</v>
      </c>
      <c r="CI499" s="427">
        <v>0</v>
      </c>
      <c r="CJ499" s="427">
        <v>0</v>
      </c>
      <c r="CK499" s="427">
        <v>0</v>
      </c>
      <c r="CL499" s="427">
        <v>0</v>
      </c>
      <c r="CM499" s="427">
        <v>0</v>
      </c>
      <c r="CN499" s="427">
        <v>0</v>
      </c>
      <c r="CO499" s="427">
        <v>0</v>
      </c>
      <c r="CP499" s="427">
        <v>0</v>
      </c>
      <c r="CQ499" s="427">
        <v>0</v>
      </c>
      <c r="CR499" s="427">
        <v>0</v>
      </c>
      <c r="CS499" s="427">
        <v>0</v>
      </c>
      <c r="CT499" s="427">
        <v>0</v>
      </c>
      <c r="CU499" s="427">
        <v>0</v>
      </c>
      <c r="CV499" s="427">
        <v>0</v>
      </c>
      <c r="CW499" s="427">
        <v>0</v>
      </c>
      <c r="CX499" s="427">
        <v>0</v>
      </c>
      <c r="CY499" s="427">
        <v>0</v>
      </c>
      <c r="CZ499" s="427">
        <v>0</v>
      </c>
      <c r="DA499" s="427">
        <v>0</v>
      </c>
      <c r="DB499" s="436" t="s">
        <v>2126</v>
      </c>
      <c r="DC499" s="427">
        <v>0</v>
      </c>
      <c r="DD499" s="436" t="s">
        <v>2126</v>
      </c>
      <c r="DE499" s="428" t="s">
        <v>38</v>
      </c>
    </row>
    <row r="500" spans="1:109" customFormat="1" ht="31.5">
      <c r="A500" s="424" t="s">
        <v>1414</v>
      </c>
      <c r="B500" s="425" t="s">
        <v>882</v>
      </c>
      <c r="C500" s="424" t="s">
        <v>507</v>
      </c>
      <c r="D500" s="426">
        <v>0</v>
      </c>
      <c r="E500" s="427">
        <v>0</v>
      </c>
      <c r="F500" s="427">
        <v>0</v>
      </c>
      <c r="G500" s="427">
        <v>0</v>
      </c>
      <c r="H500" s="427">
        <v>0</v>
      </c>
      <c r="I500" s="427">
        <v>0</v>
      </c>
      <c r="J500" s="427">
        <v>0</v>
      </c>
      <c r="K500" s="427">
        <v>0</v>
      </c>
      <c r="L500" s="427">
        <v>0</v>
      </c>
      <c r="M500" s="427">
        <v>0</v>
      </c>
      <c r="N500" s="427">
        <v>0</v>
      </c>
      <c r="O500" s="427">
        <v>0</v>
      </c>
      <c r="P500" s="427">
        <v>0</v>
      </c>
      <c r="Q500" s="427">
        <v>0</v>
      </c>
      <c r="R500" s="427">
        <v>0</v>
      </c>
      <c r="S500" s="427">
        <v>0</v>
      </c>
      <c r="T500" s="427">
        <v>0</v>
      </c>
      <c r="U500" s="427">
        <v>0</v>
      </c>
      <c r="V500" s="427">
        <v>0</v>
      </c>
      <c r="W500" s="427">
        <v>0</v>
      </c>
      <c r="X500" s="427">
        <v>0</v>
      </c>
      <c r="Y500" s="427">
        <v>0</v>
      </c>
      <c r="Z500" s="427">
        <v>0</v>
      </c>
      <c r="AA500" s="427">
        <v>0</v>
      </c>
      <c r="AB500" s="427">
        <v>0</v>
      </c>
      <c r="AC500" s="427">
        <v>0</v>
      </c>
      <c r="AD500" s="427">
        <v>0</v>
      </c>
      <c r="AE500" s="427">
        <v>0</v>
      </c>
      <c r="AF500" s="427">
        <v>0</v>
      </c>
      <c r="AG500" s="427">
        <v>0</v>
      </c>
      <c r="AH500" s="427">
        <v>0</v>
      </c>
      <c r="AI500" s="427">
        <v>0</v>
      </c>
      <c r="AJ500" s="427">
        <v>0</v>
      </c>
      <c r="AK500" s="427">
        <v>0</v>
      </c>
      <c r="AL500" s="427">
        <v>0</v>
      </c>
      <c r="AM500" s="427">
        <v>0</v>
      </c>
      <c r="AN500" s="427">
        <v>0</v>
      </c>
      <c r="AO500" s="427">
        <v>0</v>
      </c>
      <c r="AP500" s="427">
        <v>0</v>
      </c>
      <c r="AQ500" s="427">
        <v>0</v>
      </c>
      <c r="AR500" s="427">
        <v>0</v>
      </c>
      <c r="AS500" s="427">
        <v>0</v>
      </c>
      <c r="AT500" s="427">
        <v>0</v>
      </c>
      <c r="AU500" s="427">
        <v>0</v>
      </c>
      <c r="AV500" s="427">
        <v>0</v>
      </c>
      <c r="AW500" s="427">
        <v>0</v>
      </c>
      <c r="AX500" s="427">
        <v>0</v>
      </c>
      <c r="AY500" s="427">
        <v>0</v>
      </c>
      <c r="AZ500" s="427">
        <v>0</v>
      </c>
      <c r="BA500" s="427">
        <v>0</v>
      </c>
      <c r="BB500" s="427">
        <v>0</v>
      </c>
      <c r="BC500" s="427">
        <v>0</v>
      </c>
      <c r="BD500" s="427">
        <v>0</v>
      </c>
      <c r="BE500" s="427">
        <v>0</v>
      </c>
      <c r="BF500" s="427">
        <v>0</v>
      </c>
      <c r="BG500" s="427">
        <v>0</v>
      </c>
      <c r="BH500" s="427">
        <v>0</v>
      </c>
      <c r="BI500" s="427">
        <v>0</v>
      </c>
      <c r="BJ500" s="427">
        <v>0</v>
      </c>
      <c r="BK500" s="427">
        <v>0</v>
      </c>
      <c r="BL500" s="427">
        <v>0</v>
      </c>
      <c r="BM500" s="427">
        <v>0</v>
      </c>
      <c r="BN500" s="427">
        <v>0</v>
      </c>
      <c r="BO500" s="427">
        <v>0</v>
      </c>
      <c r="BP500" s="427">
        <v>0</v>
      </c>
      <c r="BQ500" s="427">
        <v>0</v>
      </c>
      <c r="BR500" s="427">
        <v>0</v>
      </c>
      <c r="BS500" s="427">
        <v>0</v>
      </c>
      <c r="BT500" s="427">
        <v>0</v>
      </c>
      <c r="BU500" s="427">
        <v>0</v>
      </c>
      <c r="BV500" s="427">
        <v>0</v>
      </c>
      <c r="BW500" s="427">
        <v>0</v>
      </c>
      <c r="BX500" s="427">
        <v>0</v>
      </c>
      <c r="BY500" s="427">
        <v>0</v>
      </c>
      <c r="BZ500" s="427">
        <v>0</v>
      </c>
      <c r="CA500" s="427">
        <v>0</v>
      </c>
      <c r="CB500" s="427">
        <v>0</v>
      </c>
      <c r="CC500" s="427">
        <v>0</v>
      </c>
      <c r="CD500" s="427">
        <v>0</v>
      </c>
      <c r="CE500" s="427">
        <v>0</v>
      </c>
      <c r="CF500" s="427">
        <v>0</v>
      </c>
      <c r="CG500" s="427">
        <v>0</v>
      </c>
      <c r="CH500" s="427">
        <v>0</v>
      </c>
      <c r="CI500" s="427">
        <v>0</v>
      </c>
      <c r="CJ500" s="427">
        <v>0</v>
      </c>
      <c r="CK500" s="427">
        <v>0</v>
      </c>
      <c r="CL500" s="427">
        <v>0</v>
      </c>
      <c r="CM500" s="427">
        <v>0</v>
      </c>
      <c r="CN500" s="427">
        <v>0</v>
      </c>
      <c r="CO500" s="427">
        <v>0</v>
      </c>
      <c r="CP500" s="427">
        <v>0</v>
      </c>
      <c r="CQ500" s="427">
        <v>0</v>
      </c>
      <c r="CR500" s="427">
        <v>0</v>
      </c>
      <c r="CS500" s="427">
        <v>0</v>
      </c>
      <c r="CT500" s="427">
        <v>0</v>
      </c>
      <c r="CU500" s="427">
        <v>0</v>
      </c>
      <c r="CV500" s="427">
        <v>0</v>
      </c>
      <c r="CW500" s="427">
        <v>0</v>
      </c>
      <c r="CX500" s="427">
        <v>0</v>
      </c>
      <c r="CY500" s="427">
        <v>0</v>
      </c>
      <c r="CZ500" s="427">
        <v>0</v>
      </c>
      <c r="DA500" s="427">
        <v>0</v>
      </c>
      <c r="DB500" s="436" t="s">
        <v>2126</v>
      </c>
      <c r="DC500" s="427">
        <v>0</v>
      </c>
      <c r="DD500" s="436" t="s">
        <v>2126</v>
      </c>
      <c r="DE500" s="428" t="s">
        <v>38</v>
      </c>
    </row>
    <row r="501" spans="1:109" customFormat="1" ht="47.25">
      <c r="A501" s="424" t="s">
        <v>1415</v>
      </c>
      <c r="B501" s="425" t="s">
        <v>884</v>
      </c>
      <c r="C501" s="424" t="s">
        <v>507</v>
      </c>
      <c r="D501" s="426">
        <v>0</v>
      </c>
      <c r="E501" s="427">
        <v>0</v>
      </c>
      <c r="F501" s="427">
        <v>0</v>
      </c>
      <c r="G501" s="427">
        <v>0</v>
      </c>
      <c r="H501" s="427">
        <v>0</v>
      </c>
      <c r="I501" s="427">
        <v>0</v>
      </c>
      <c r="J501" s="427">
        <v>0</v>
      </c>
      <c r="K501" s="427">
        <v>0</v>
      </c>
      <c r="L501" s="427">
        <v>0</v>
      </c>
      <c r="M501" s="427">
        <v>0</v>
      </c>
      <c r="N501" s="427">
        <v>0</v>
      </c>
      <c r="O501" s="427">
        <v>0</v>
      </c>
      <c r="P501" s="427">
        <v>0</v>
      </c>
      <c r="Q501" s="427">
        <v>0</v>
      </c>
      <c r="R501" s="427">
        <v>0</v>
      </c>
      <c r="S501" s="427">
        <v>0</v>
      </c>
      <c r="T501" s="427">
        <v>0</v>
      </c>
      <c r="U501" s="427">
        <v>0</v>
      </c>
      <c r="V501" s="427">
        <v>0</v>
      </c>
      <c r="W501" s="427">
        <v>0</v>
      </c>
      <c r="X501" s="427">
        <v>0</v>
      </c>
      <c r="Y501" s="427">
        <v>0</v>
      </c>
      <c r="Z501" s="427">
        <v>0</v>
      </c>
      <c r="AA501" s="427">
        <v>0</v>
      </c>
      <c r="AB501" s="427">
        <v>0</v>
      </c>
      <c r="AC501" s="427">
        <v>0</v>
      </c>
      <c r="AD501" s="427">
        <v>0</v>
      </c>
      <c r="AE501" s="427">
        <v>0</v>
      </c>
      <c r="AF501" s="427">
        <v>0</v>
      </c>
      <c r="AG501" s="427">
        <v>0</v>
      </c>
      <c r="AH501" s="427">
        <v>0</v>
      </c>
      <c r="AI501" s="427">
        <v>0</v>
      </c>
      <c r="AJ501" s="427">
        <v>0</v>
      </c>
      <c r="AK501" s="427">
        <v>0</v>
      </c>
      <c r="AL501" s="427">
        <v>0</v>
      </c>
      <c r="AM501" s="427">
        <v>0</v>
      </c>
      <c r="AN501" s="427">
        <v>0</v>
      </c>
      <c r="AO501" s="427">
        <v>0</v>
      </c>
      <c r="AP501" s="427">
        <v>0</v>
      </c>
      <c r="AQ501" s="427">
        <v>0</v>
      </c>
      <c r="AR501" s="427">
        <v>0</v>
      </c>
      <c r="AS501" s="427">
        <v>0</v>
      </c>
      <c r="AT501" s="427">
        <v>0</v>
      </c>
      <c r="AU501" s="427">
        <v>0</v>
      </c>
      <c r="AV501" s="427">
        <v>0</v>
      </c>
      <c r="AW501" s="427">
        <v>0</v>
      </c>
      <c r="AX501" s="427">
        <v>0</v>
      </c>
      <c r="AY501" s="427">
        <v>0</v>
      </c>
      <c r="AZ501" s="427">
        <v>0</v>
      </c>
      <c r="BA501" s="427">
        <v>0</v>
      </c>
      <c r="BB501" s="427">
        <v>0</v>
      </c>
      <c r="BC501" s="427">
        <v>0</v>
      </c>
      <c r="BD501" s="427">
        <v>0</v>
      </c>
      <c r="BE501" s="427">
        <v>0</v>
      </c>
      <c r="BF501" s="427">
        <v>0</v>
      </c>
      <c r="BG501" s="427">
        <v>0</v>
      </c>
      <c r="BH501" s="427">
        <v>0</v>
      </c>
      <c r="BI501" s="427">
        <v>0</v>
      </c>
      <c r="BJ501" s="427">
        <v>0</v>
      </c>
      <c r="BK501" s="427">
        <v>0</v>
      </c>
      <c r="BL501" s="427">
        <v>0</v>
      </c>
      <c r="BM501" s="427">
        <v>0</v>
      </c>
      <c r="BN501" s="427">
        <v>0</v>
      </c>
      <c r="BO501" s="427">
        <v>0</v>
      </c>
      <c r="BP501" s="427">
        <v>0</v>
      </c>
      <c r="BQ501" s="427">
        <v>0</v>
      </c>
      <c r="BR501" s="427">
        <v>0</v>
      </c>
      <c r="BS501" s="427">
        <v>0</v>
      </c>
      <c r="BT501" s="427">
        <v>0</v>
      </c>
      <c r="BU501" s="427">
        <v>0</v>
      </c>
      <c r="BV501" s="427">
        <v>0</v>
      </c>
      <c r="BW501" s="427">
        <v>0</v>
      </c>
      <c r="BX501" s="427">
        <v>0</v>
      </c>
      <c r="BY501" s="427">
        <v>0</v>
      </c>
      <c r="BZ501" s="427">
        <v>0</v>
      </c>
      <c r="CA501" s="427">
        <v>0</v>
      </c>
      <c r="CB501" s="427">
        <v>0</v>
      </c>
      <c r="CC501" s="427">
        <v>0</v>
      </c>
      <c r="CD501" s="427">
        <v>0</v>
      </c>
      <c r="CE501" s="427">
        <v>0</v>
      </c>
      <c r="CF501" s="427">
        <v>0</v>
      </c>
      <c r="CG501" s="427">
        <v>0</v>
      </c>
      <c r="CH501" s="427">
        <v>0</v>
      </c>
      <c r="CI501" s="427">
        <v>0</v>
      </c>
      <c r="CJ501" s="427">
        <v>0</v>
      </c>
      <c r="CK501" s="427">
        <v>0</v>
      </c>
      <c r="CL501" s="427">
        <v>0</v>
      </c>
      <c r="CM501" s="427">
        <v>0</v>
      </c>
      <c r="CN501" s="427">
        <v>0</v>
      </c>
      <c r="CO501" s="427">
        <v>0</v>
      </c>
      <c r="CP501" s="427">
        <v>0</v>
      </c>
      <c r="CQ501" s="427">
        <v>0</v>
      </c>
      <c r="CR501" s="427">
        <v>0</v>
      </c>
      <c r="CS501" s="427">
        <v>0</v>
      </c>
      <c r="CT501" s="427">
        <v>0</v>
      </c>
      <c r="CU501" s="427">
        <v>0</v>
      </c>
      <c r="CV501" s="427">
        <v>0</v>
      </c>
      <c r="CW501" s="427">
        <v>0</v>
      </c>
      <c r="CX501" s="427">
        <v>0</v>
      </c>
      <c r="CY501" s="427">
        <v>0</v>
      </c>
      <c r="CZ501" s="427">
        <v>0</v>
      </c>
      <c r="DA501" s="427">
        <v>0</v>
      </c>
      <c r="DB501" s="436" t="s">
        <v>2126</v>
      </c>
      <c r="DC501" s="427">
        <v>0</v>
      </c>
      <c r="DD501" s="436" t="s">
        <v>2126</v>
      </c>
      <c r="DE501" s="428" t="s">
        <v>38</v>
      </c>
    </row>
    <row r="502" spans="1:109" customFormat="1" ht="47.25">
      <c r="A502" s="424" t="s">
        <v>1416</v>
      </c>
      <c r="B502" s="425" t="s">
        <v>886</v>
      </c>
      <c r="C502" s="424" t="s">
        <v>507</v>
      </c>
      <c r="D502" s="426">
        <v>104.07812838938113</v>
      </c>
      <c r="E502" s="427">
        <v>0</v>
      </c>
      <c r="F502" s="427">
        <v>68.738763018305633</v>
      </c>
      <c r="G502" s="427">
        <v>0</v>
      </c>
      <c r="H502" s="427">
        <v>0</v>
      </c>
      <c r="I502" s="427">
        <v>0</v>
      </c>
      <c r="J502" s="427">
        <v>0</v>
      </c>
      <c r="K502" s="427">
        <v>23</v>
      </c>
      <c r="L502" s="427">
        <v>0</v>
      </c>
      <c r="M502" s="427">
        <v>166</v>
      </c>
      <c r="N502" s="427">
        <v>0</v>
      </c>
      <c r="O502" s="427">
        <v>0</v>
      </c>
      <c r="P502" s="427">
        <v>0</v>
      </c>
      <c r="Q502" s="427">
        <v>0</v>
      </c>
      <c r="R502" s="427">
        <v>0</v>
      </c>
      <c r="S502" s="427">
        <v>0</v>
      </c>
      <c r="T502" s="427">
        <v>0</v>
      </c>
      <c r="U502" s="427">
        <v>0</v>
      </c>
      <c r="V502" s="427">
        <v>0</v>
      </c>
      <c r="W502" s="427">
        <v>0</v>
      </c>
      <c r="X502" s="427">
        <v>0</v>
      </c>
      <c r="Y502" s="427">
        <v>0</v>
      </c>
      <c r="Z502" s="427">
        <v>19.798197051564358</v>
      </c>
      <c r="AA502" s="427">
        <v>0</v>
      </c>
      <c r="AB502" s="427">
        <v>0</v>
      </c>
      <c r="AC502" s="427">
        <v>0</v>
      </c>
      <c r="AD502" s="427">
        <v>0</v>
      </c>
      <c r="AE502" s="427">
        <v>0</v>
      </c>
      <c r="AF502" s="427">
        <v>0</v>
      </c>
      <c r="AG502" s="427">
        <v>110</v>
      </c>
      <c r="AH502" s="427">
        <v>0</v>
      </c>
      <c r="AI502" s="427">
        <v>0</v>
      </c>
      <c r="AJ502" s="427">
        <v>43.949049017588735</v>
      </c>
      <c r="AK502" s="427">
        <v>0</v>
      </c>
      <c r="AL502" s="427">
        <v>0</v>
      </c>
      <c r="AM502" s="427">
        <v>0</v>
      </c>
      <c r="AN502" s="427">
        <v>0</v>
      </c>
      <c r="AO502" s="427">
        <v>1</v>
      </c>
      <c r="AP502" s="427">
        <v>0</v>
      </c>
      <c r="AQ502" s="427">
        <v>56</v>
      </c>
      <c r="AR502" s="427">
        <v>0</v>
      </c>
      <c r="AS502" s="427">
        <v>0</v>
      </c>
      <c r="AT502" s="427">
        <v>4.9915169491525511</v>
      </c>
      <c r="AU502" s="427">
        <v>0</v>
      </c>
      <c r="AV502" s="427">
        <v>0</v>
      </c>
      <c r="AW502" s="427">
        <v>0</v>
      </c>
      <c r="AX502" s="427">
        <v>0</v>
      </c>
      <c r="AY502" s="427">
        <v>22</v>
      </c>
      <c r="AZ502" s="427">
        <v>0</v>
      </c>
      <c r="BA502" s="427">
        <v>0</v>
      </c>
      <c r="BB502" s="427">
        <v>0</v>
      </c>
      <c r="BC502" s="427">
        <v>0</v>
      </c>
      <c r="BD502" s="427">
        <v>0</v>
      </c>
      <c r="BE502" s="427">
        <v>0</v>
      </c>
      <c r="BF502" s="427">
        <v>0</v>
      </c>
      <c r="BG502" s="427">
        <v>0</v>
      </c>
      <c r="BH502" s="427">
        <v>0</v>
      </c>
      <c r="BI502" s="427">
        <v>0</v>
      </c>
      <c r="BJ502" s="427">
        <v>0</v>
      </c>
      <c r="BK502" s="427">
        <v>0</v>
      </c>
      <c r="BL502" s="427">
        <v>0</v>
      </c>
      <c r="BM502" s="427">
        <v>0</v>
      </c>
      <c r="BN502" s="427">
        <v>0</v>
      </c>
      <c r="BO502" s="427">
        <v>0</v>
      </c>
      <c r="BP502" s="427">
        <v>0</v>
      </c>
      <c r="BQ502" s="427">
        <v>0</v>
      </c>
      <c r="BR502" s="427">
        <v>0</v>
      </c>
      <c r="BS502" s="427">
        <v>0</v>
      </c>
      <c r="BT502" s="427">
        <v>0</v>
      </c>
      <c r="BU502" s="427">
        <v>0</v>
      </c>
      <c r="BV502" s="427">
        <v>0</v>
      </c>
      <c r="BW502" s="427">
        <v>0</v>
      </c>
      <c r="BX502" s="427">
        <v>0</v>
      </c>
      <c r="BY502" s="427">
        <v>0</v>
      </c>
      <c r="BZ502" s="427">
        <v>0</v>
      </c>
      <c r="CA502" s="427">
        <v>0</v>
      </c>
      <c r="CB502" s="427">
        <v>0</v>
      </c>
      <c r="CC502" s="427">
        <v>0</v>
      </c>
      <c r="CD502" s="427">
        <v>0</v>
      </c>
      <c r="CE502" s="427">
        <v>0</v>
      </c>
      <c r="CF502" s="427">
        <v>0</v>
      </c>
      <c r="CG502" s="427">
        <v>0</v>
      </c>
      <c r="CH502" s="427">
        <v>0</v>
      </c>
      <c r="CI502" s="427">
        <v>0</v>
      </c>
      <c r="CJ502" s="427">
        <v>0</v>
      </c>
      <c r="CK502" s="427">
        <v>0</v>
      </c>
      <c r="CL502" s="427">
        <v>0</v>
      </c>
      <c r="CM502" s="427">
        <v>0</v>
      </c>
      <c r="CN502" s="427">
        <v>0</v>
      </c>
      <c r="CO502" s="427">
        <v>0</v>
      </c>
      <c r="CP502" s="427">
        <v>0</v>
      </c>
      <c r="CQ502" s="427">
        <v>0</v>
      </c>
      <c r="CR502" s="427">
        <v>0</v>
      </c>
      <c r="CS502" s="427">
        <v>0</v>
      </c>
      <c r="CT502" s="427">
        <v>0</v>
      </c>
      <c r="CU502" s="427">
        <v>0</v>
      </c>
      <c r="CV502" s="427">
        <v>0</v>
      </c>
      <c r="CW502" s="427">
        <v>0</v>
      </c>
      <c r="CX502" s="427">
        <v>0</v>
      </c>
      <c r="CY502" s="427">
        <v>0</v>
      </c>
      <c r="CZ502" s="427">
        <v>0</v>
      </c>
      <c r="DA502" s="427">
        <v>0</v>
      </c>
      <c r="DB502" s="436" t="s">
        <v>2126</v>
      </c>
      <c r="DC502" s="427">
        <v>0</v>
      </c>
      <c r="DD502" s="436" t="s">
        <v>2126</v>
      </c>
      <c r="DE502" s="428" t="s">
        <v>38</v>
      </c>
    </row>
    <row r="503" spans="1:109" customFormat="1" ht="31.5">
      <c r="A503" s="424" t="s">
        <v>1417</v>
      </c>
      <c r="B503" s="425" t="s">
        <v>888</v>
      </c>
      <c r="C503" s="424" t="s">
        <v>507</v>
      </c>
      <c r="D503" s="426">
        <v>104.07812838938113</v>
      </c>
      <c r="E503" s="427">
        <v>0</v>
      </c>
      <c r="F503" s="427">
        <v>68.738763018305633</v>
      </c>
      <c r="G503" s="427">
        <v>0</v>
      </c>
      <c r="H503" s="427">
        <v>0</v>
      </c>
      <c r="I503" s="427">
        <v>0</v>
      </c>
      <c r="J503" s="427">
        <v>0</v>
      </c>
      <c r="K503" s="427">
        <v>23</v>
      </c>
      <c r="L503" s="427">
        <v>0</v>
      </c>
      <c r="M503" s="427">
        <v>166</v>
      </c>
      <c r="N503" s="427">
        <v>0</v>
      </c>
      <c r="O503" s="427">
        <v>0</v>
      </c>
      <c r="P503" s="427">
        <v>0</v>
      </c>
      <c r="Q503" s="427">
        <v>0</v>
      </c>
      <c r="R503" s="427">
        <v>0</v>
      </c>
      <c r="S503" s="427">
        <v>0</v>
      </c>
      <c r="T503" s="427">
        <v>0</v>
      </c>
      <c r="U503" s="427">
        <v>0</v>
      </c>
      <c r="V503" s="427">
        <v>0</v>
      </c>
      <c r="W503" s="427">
        <v>0</v>
      </c>
      <c r="X503" s="427">
        <v>0</v>
      </c>
      <c r="Y503" s="427">
        <v>0</v>
      </c>
      <c r="Z503" s="427">
        <v>19.798197051564358</v>
      </c>
      <c r="AA503" s="427">
        <v>0</v>
      </c>
      <c r="AB503" s="427">
        <v>0</v>
      </c>
      <c r="AC503" s="427">
        <v>0</v>
      </c>
      <c r="AD503" s="427">
        <v>0</v>
      </c>
      <c r="AE503" s="427">
        <v>0</v>
      </c>
      <c r="AF503" s="427">
        <v>0</v>
      </c>
      <c r="AG503" s="427">
        <v>110</v>
      </c>
      <c r="AH503" s="427">
        <v>0</v>
      </c>
      <c r="AI503" s="427">
        <v>0</v>
      </c>
      <c r="AJ503" s="427">
        <v>43.949049017588735</v>
      </c>
      <c r="AK503" s="427">
        <v>0</v>
      </c>
      <c r="AL503" s="427">
        <v>0</v>
      </c>
      <c r="AM503" s="427">
        <v>0</v>
      </c>
      <c r="AN503" s="427">
        <v>0</v>
      </c>
      <c r="AO503" s="427">
        <v>1</v>
      </c>
      <c r="AP503" s="427">
        <v>0</v>
      </c>
      <c r="AQ503" s="427">
        <v>56</v>
      </c>
      <c r="AR503" s="427">
        <v>0</v>
      </c>
      <c r="AS503" s="427">
        <v>0</v>
      </c>
      <c r="AT503" s="427">
        <v>4.9915169491525511</v>
      </c>
      <c r="AU503" s="427">
        <v>0</v>
      </c>
      <c r="AV503" s="427">
        <v>0</v>
      </c>
      <c r="AW503" s="427">
        <v>0</v>
      </c>
      <c r="AX503" s="427">
        <v>0</v>
      </c>
      <c r="AY503" s="427">
        <v>22</v>
      </c>
      <c r="AZ503" s="427">
        <v>0</v>
      </c>
      <c r="BA503" s="427">
        <v>0</v>
      </c>
      <c r="BB503" s="427">
        <v>0</v>
      </c>
      <c r="BC503" s="427">
        <v>0</v>
      </c>
      <c r="BD503" s="427">
        <v>0</v>
      </c>
      <c r="BE503" s="427">
        <v>0</v>
      </c>
      <c r="BF503" s="427">
        <v>0</v>
      </c>
      <c r="BG503" s="427">
        <v>0</v>
      </c>
      <c r="BH503" s="427">
        <v>0</v>
      </c>
      <c r="BI503" s="427">
        <v>0</v>
      </c>
      <c r="BJ503" s="427">
        <v>0</v>
      </c>
      <c r="BK503" s="427">
        <v>0</v>
      </c>
      <c r="BL503" s="427">
        <v>0</v>
      </c>
      <c r="BM503" s="427">
        <v>0</v>
      </c>
      <c r="BN503" s="427">
        <v>0</v>
      </c>
      <c r="BO503" s="427">
        <v>0</v>
      </c>
      <c r="BP503" s="427">
        <v>0</v>
      </c>
      <c r="BQ503" s="427">
        <v>0</v>
      </c>
      <c r="BR503" s="427">
        <v>0</v>
      </c>
      <c r="BS503" s="427">
        <v>0</v>
      </c>
      <c r="BT503" s="427">
        <v>0</v>
      </c>
      <c r="BU503" s="427">
        <v>0</v>
      </c>
      <c r="BV503" s="427">
        <v>0</v>
      </c>
      <c r="BW503" s="427">
        <v>0</v>
      </c>
      <c r="BX503" s="427">
        <v>0</v>
      </c>
      <c r="BY503" s="427">
        <v>0</v>
      </c>
      <c r="BZ503" s="427">
        <v>0</v>
      </c>
      <c r="CA503" s="427">
        <v>0</v>
      </c>
      <c r="CB503" s="427">
        <v>0</v>
      </c>
      <c r="CC503" s="427">
        <v>0</v>
      </c>
      <c r="CD503" s="427">
        <v>0</v>
      </c>
      <c r="CE503" s="427">
        <v>0</v>
      </c>
      <c r="CF503" s="427">
        <v>0</v>
      </c>
      <c r="CG503" s="427">
        <v>0</v>
      </c>
      <c r="CH503" s="427">
        <v>0</v>
      </c>
      <c r="CI503" s="427">
        <v>0</v>
      </c>
      <c r="CJ503" s="427">
        <v>0</v>
      </c>
      <c r="CK503" s="427">
        <v>0</v>
      </c>
      <c r="CL503" s="427">
        <v>0</v>
      </c>
      <c r="CM503" s="427">
        <v>0</v>
      </c>
      <c r="CN503" s="427">
        <v>0</v>
      </c>
      <c r="CO503" s="427">
        <v>0</v>
      </c>
      <c r="CP503" s="427">
        <v>0</v>
      </c>
      <c r="CQ503" s="427">
        <v>0</v>
      </c>
      <c r="CR503" s="427">
        <v>0</v>
      </c>
      <c r="CS503" s="427">
        <v>0</v>
      </c>
      <c r="CT503" s="427">
        <v>0</v>
      </c>
      <c r="CU503" s="427">
        <v>0</v>
      </c>
      <c r="CV503" s="427">
        <v>0</v>
      </c>
      <c r="CW503" s="427">
        <v>0</v>
      </c>
      <c r="CX503" s="427">
        <v>0</v>
      </c>
      <c r="CY503" s="427">
        <v>0</v>
      </c>
      <c r="CZ503" s="427">
        <v>0</v>
      </c>
      <c r="DA503" s="427">
        <v>0</v>
      </c>
      <c r="DB503" s="436" t="s">
        <v>2126</v>
      </c>
      <c r="DC503" s="427">
        <v>0</v>
      </c>
      <c r="DD503" s="436" t="s">
        <v>2126</v>
      </c>
      <c r="DE503" s="428" t="s">
        <v>38</v>
      </c>
    </row>
    <row r="504" spans="1:109" customFormat="1">
      <c r="A504" s="424" t="s">
        <v>1417</v>
      </c>
      <c r="B504" s="425" t="s">
        <v>1418</v>
      </c>
      <c r="C504" s="424" t="s">
        <v>1419</v>
      </c>
      <c r="D504" s="426">
        <v>33.863694757440086</v>
      </c>
      <c r="E504" s="427">
        <v>0</v>
      </c>
      <c r="F504" s="427">
        <v>33.863694757440101</v>
      </c>
      <c r="G504" s="427">
        <v>0</v>
      </c>
      <c r="H504" s="427">
        <v>0</v>
      </c>
      <c r="I504" s="427">
        <v>0</v>
      </c>
      <c r="J504" s="427">
        <v>0</v>
      </c>
      <c r="K504" s="427">
        <v>1</v>
      </c>
      <c r="L504" s="427">
        <v>0</v>
      </c>
      <c r="M504" s="427">
        <v>0</v>
      </c>
      <c r="N504" s="427">
        <v>0</v>
      </c>
      <c r="O504" s="427">
        <v>0</v>
      </c>
      <c r="P504" s="427">
        <v>0</v>
      </c>
      <c r="Q504" s="427">
        <v>0</v>
      </c>
      <c r="R504" s="427">
        <v>0</v>
      </c>
      <c r="S504" s="427">
        <v>0</v>
      </c>
      <c r="T504" s="427">
        <v>0</v>
      </c>
      <c r="U504" s="427">
        <v>0</v>
      </c>
      <c r="V504" s="427">
        <v>0</v>
      </c>
      <c r="W504" s="427">
        <v>0</v>
      </c>
      <c r="X504" s="427">
        <v>0</v>
      </c>
      <c r="Y504" s="427">
        <v>0</v>
      </c>
      <c r="Z504" s="427">
        <v>0</v>
      </c>
      <c r="AA504" s="427">
        <v>0</v>
      </c>
      <c r="AB504" s="427">
        <v>0</v>
      </c>
      <c r="AC504" s="427">
        <v>0</v>
      </c>
      <c r="AD504" s="427">
        <v>0</v>
      </c>
      <c r="AE504" s="427">
        <v>0</v>
      </c>
      <c r="AF504" s="427">
        <v>0</v>
      </c>
      <c r="AG504" s="427">
        <v>0</v>
      </c>
      <c r="AH504" s="427">
        <v>0</v>
      </c>
      <c r="AI504" s="427">
        <v>0</v>
      </c>
      <c r="AJ504" s="427">
        <v>33.863694757440101</v>
      </c>
      <c r="AK504" s="427">
        <v>0</v>
      </c>
      <c r="AL504" s="427">
        <v>0</v>
      </c>
      <c r="AM504" s="427">
        <v>0</v>
      </c>
      <c r="AN504" s="427">
        <v>0</v>
      </c>
      <c r="AO504" s="427">
        <v>1</v>
      </c>
      <c r="AP504" s="427">
        <v>0</v>
      </c>
      <c r="AQ504" s="427">
        <v>0</v>
      </c>
      <c r="AR504" s="427">
        <v>0</v>
      </c>
      <c r="AS504" s="427">
        <v>0</v>
      </c>
      <c r="AT504" s="427">
        <v>0</v>
      </c>
      <c r="AU504" s="427">
        <v>0</v>
      </c>
      <c r="AV504" s="427">
        <v>0</v>
      </c>
      <c r="AW504" s="427">
        <v>0</v>
      </c>
      <c r="AX504" s="427">
        <v>0</v>
      </c>
      <c r="AY504" s="427">
        <v>0</v>
      </c>
      <c r="AZ504" s="427">
        <v>0</v>
      </c>
      <c r="BA504" s="427">
        <v>0</v>
      </c>
      <c r="BB504" s="427">
        <v>0</v>
      </c>
      <c r="BC504" s="427">
        <v>0</v>
      </c>
      <c r="BD504" s="427">
        <v>0</v>
      </c>
      <c r="BE504" s="427">
        <v>0</v>
      </c>
      <c r="BF504" s="427">
        <v>0</v>
      </c>
      <c r="BG504" s="427">
        <v>0</v>
      </c>
      <c r="BH504" s="427">
        <v>0</v>
      </c>
      <c r="BI504" s="427">
        <v>0</v>
      </c>
      <c r="BJ504" s="427">
        <v>0</v>
      </c>
      <c r="BK504" s="427">
        <v>0</v>
      </c>
      <c r="BL504" s="427">
        <v>0</v>
      </c>
      <c r="BM504" s="427">
        <v>0</v>
      </c>
      <c r="BN504" s="427">
        <v>0</v>
      </c>
      <c r="BO504" s="427">
        <v>0</v>
      </c>
      <c r="BP504" s="427">
        <v>0</v>
      </c>
      <c r="BQ504" s="427">
        <v>0</v>
      </c>
      <c r="BR504" s="427">
        <v>0</v>
      </c>
      <c r="BS504" s="427">
        <v>0</v>
      </c>
      <c r="BT504" s="427">
        <v>0</v>
      </c>
      <c r="BU504" s="427">
        <v>0</v>
      </c>
      <c r="BV504" s="427">
        <v>0</v>
      </c>
      <c r="BW504" s="427">
        <v>0</v>
      </c>
      <c r="BX504" s="427">
        <v>0</v>
      </c>
      <c r="BY504" s="427">
        <v>0</v>
      </c>
      <c r="BZ504" s="427">
        <v>0</v>
      </c>
      <c r="CA504" s="427">
        <v>0</v>
      </c>
      <c r="CB504" s="427">
        <v>0</v>
      </c>
      <c r="CC504" s="427">
        <v>0</v>
      </c>
      <c r="CD504" s="427">
        <v>0</v>
      </c>
      <c r="CE504" s="427">
        <v>0</v>
      </c>
      <c r="CF504" s="427">
        <v>0</v>
      </c>
      <c r="CG504" s="427">
        <v>0</v>
      </c>
      <c r="CH504" s="427">
        <v>0</v>
      </c>
      <c r="CI504" s="427">
        <v>0</v>
      </c>
      <c r="CJ504" s="427">
        <v>0</v>
      </c>
      <c r="CK504" s="427">
        <v>0</v>
      </c>
      <c r="CL504" s="427">
        <v>0</v>
      </c>
      <c r="CM504" s="427">
        <v>0</v>
      </c>
      <c r="CN504" s="427">
        <v>0</v>
      </c>
      <c r="CO504" s="427">
        <v>0</v>
      </c>
      <c r="CP504" s="427">
        <v>0</v>
      </c>
      <c r="CQ504" s="427">
        <v>0</v>
      </c>
      <c r="CR504" s="427">
        <v>0</v>
      </c>
      <c r="CS504" s="427">
        <v>0</v>
      </c>
      <c r="CT504" s="427">
        <v>0</v>
      </c>
      <c r="CU504" s="427">
        <v>0</v>
      </c>
      <c r="CV504" s="427">
        <v>0</v>
      </c>
      <c r="CW504" s="427">
        <v>0</v>
      </c>
      <c r="CX504" s="427">
        <v>0</v>
      </c>
      <c r="CY504" s="427">
        <v>0</v>
      </c>
      <c r="CZ504" s="427">
        <v>0</v>
      </c>
      <c r="DA504" s="427">
        <v>0</v>
      </c>
      <c r="DB504" s="436" t="s">
        <v>2126</v>
      </c>
      <c r="DC504" s="427">
        <v>0</v>
      </c>
      <c r="DD504" s="436" t="s">
        <v>2126</v>
      </c>
      <c r="DE504" s="428" t="s">
        <v>2082</v>
      </c>
    </row>
    <row r="505" spans="1:109" customFormat="1" ht="47.25">
      <c r="A505" s="424" t="s">
        <v>1417</v>
      </c>
      <c r="B505" s="425" t="s">
        <v>1420</v>
      </c>
      <c r="C505" s="424" t="s">
        <v>1421</v>
      </c>
      <c r="D505" s="426">
        <v>0.35512232147929085</v>
      </c>
      <c r="E505" s="427">
        <v>0</v>
      </c>
      <c r="F505" s="427">
        <v>0</v>
      </c>
      <c r="G505" s="427">
        <v>0</v>
      </c>
      <c r="H505" s="427">
        <v>0</v>
      </c>
      <c r="I505" s="427">
        <v>0</v>
      </c>
      <c r="J505" s="427">
        <v>0</v>
      </c>
      <c r="K505" s="427">
        <v>0</v>
      </c>
      <c r="L505" s="427">
        <v>0</v>
      </c>
      <c r="M505" s="427">
        <v>0</v>
      </c>
      <c r="N505" s="427">
        <v>0</v>
      </c>
      <c r="O505" s="427">
        <v>0</v>
      </c>
      <c r="P505" s="427">
        <v>0</v>
      </c>
      <c r="Q505" s="427">
        <v>0</v>
      </c>
      <c r="R505" s="427">
        <v>0</v>
      </c>
      <c r="S505" s="427">
        <v>0</v>
      </c>
      <c r="T505" s="427">
        <v>0</v>
      </c>
      <c r="U505" s="427">
        <v>0</v>
      </c>
      <c r="V505" s="427">
        <v>0</v>
      </c>
      <c r="W505" s="427">
        <v>0</v>
      </c>
      <c r="X505" s="427">
        <v>0</v>
      </c>
      <c r="Y505" s="427">
        <v>0</v>
      </c>
      <c r="Z505" s="427">
        <v>0</v>
      </c>
      <c r="AA505" s="427">
        <v>0</v>
      </c>
      <c r="AB505" s="427">
        <v>0</v>
      </c>
      <c r="AC505" s="427">
        <v>0</v>
      </c>
      <c r="AD505" s="427">
        <v>0</v>
      </c>
      <c r="AE505" s="427">
        <v>0</v>
      </c>
      <c r="AF505" s="427">
        <v>0</v>
      </c>
      <c r="AG505" s="427">
        <v>0</v>
      </c>
      <c r="AH505" s="427">
        <v>0</v>
      </c>
      <c r="AI505" s="427">
        <v>0</v>
      </c>
      <c r="AJ505" s="427">
        <v>0</v>
      </c>
      <c r="AK505" s="427">
        <v>0</v>
      </c>
      <c r="AL505" s="427">
        <v>0</v>
      </c>
      <c r="AM505" s="427">
        <v>0</v>
      </c>
      <c r="AN505" s="427">
        <v>0</v>
      </c>
      <c r="AO505" s="427">
        <v>0</v>
      </c>
      <c r="AP505" s="427">
        <v>0</v>
      </c>
      <c r="AQ505" s="427">
        <v>0</v>
      </c>
      <c r="AR505" s="427">
        <v>0</v>
      </c>
      <c r="AS505" s="427">
        <v>0</v>
      </c>
      <c r="AT505" s="427">
        <v>0</v>
      </c>
      <c r="AU505" s="427">
        <v>0</v>
      </c>
      <c r="AV505" s="427">
        <v>0</v>
      </c>
      <c r="AW505" s="427">
        <v>0</v>
      </c>
      <c r="AX505" s="427">
        <v>0</v>
      </c>
      <c r="AY505" s="427">
        <v>0</v>
      </c>
      <c r="AZ505" s="427">
        <v>0</v>
      </c>
      <c r="BA505" s="427">
        <v>0</v>
      </c>
      <c r="BB505" s="427">
        <v>0</v>
      </c>
      <c r="BC505" s="427">
        <v>0</v>
      </c>
      <c r="BD505" s="427">
        <v>0</v>
      </c>
      <c r="BE505" s="427">
        <v>0</v>
      </c>
      <c r="BF505" s="427">
        <v>0</v>
      </c>
      <c r="BG505" s="427">
        <v>0</v>
      </c>
      <c r="BH505" s="427">
        <v>0</v>
      </c>
      <c r="BI505" s="427">
        <v>0</v>
      </c>
      <c r="BJ505" s="427">
        <v>0</v>
      </c>
      <c r="BK505" s="427">
        <v>0</v>
      </c>
      <c r="BL505" s="427">
        <v>0</v>
      </c>
      <c r="BM505" s="427">
        <v>0</v>
      </c>
      <c r="BN505" s="427">
        <v>0</v>
      </c>
      <c r="BO505" s="427">
        <v>0</v>
      </c>
      <c r="BP505" s="427">
        <v>0</v>
      </c>
      <c r="BQ505" s="427">
        <v>0</v>
      </c>
      <c r="BR505" s="427">
        <v>0</v>
      </c>
      <c r="BS505" s="427">
        <v>0</v>
      </c>
      <c r="BT505" s="427">
        <v>0</v>
      </c>
      <c r="BU505" s="427">
        <v>0</v>
      </c>
      <c r="BV505" s="427">
        <v>0</v>
      </c>
      <c r="BW505" s="427">
        <v>0</v>
      </c>
      <c r="BX505" s="427">
        <v>0</v>
      </c>
      <c r="BY505" s="427">
        <v>0</v>
      </c>
      <c r="BZ505" s="427">
        <v>0</v>
      </c>
      <c r="CA505" s="427">
        <v>0</v>
      </c>
      <c r="CB505" s="427">
        <v>0</v>
      </c>
      <c r="CC505" s="427">
        <v>0</v>
      </c>
      <c r="CD505" s="427">
        <v>0</v>
      </c>
      <c r="CE505" s="427">
        <v>0</v>
      </c>
      <c r="CF505" s="427">
        <v>0</v>
      </c>
      <c r="CG505" s="427">
        <v>0</v>
      </c>
      <c r="CH505" s="427">
        <v>0</v>
      </c>
      <c r="CI505" s="427">
        <v>0</v>
      </c>
      <c r="CJ505" s="427">
        <v>0</v>
      </c>
      <c r="CK505" s="427">
        <v>0</v>
      </c>
      <c r="CL505" s="427">
        <v>0</v>
      </c>
      <c r="CM505" s="427">
        <v>0</v>
      </c>
      <c r="CN505" s="427">
        <v>0</v>
      </c>
      <c r="CO505" s="427">
        <v>0</v>
      </c>
      <c r="CP505" s="427">
        <v>0</v>
      </c>
      <c r="CQ505" s="427">
        <v>0</v>
      </c>
      <c r="CR505" s="427">
        <v>0</v>
      </c>
      <c r="CS505" s="427">
        <v>0</v>
      </c>
      <c r="CT505" s="427">
        <v>0</v>
      </c>
      <c r="CU505" s="427">
        <v>0</v>
      </c>
      <c r="CV505" s="427">
        <v>0</v>
      </c>
      <c r="CW505" s="427">
        <v>0</v>
      </c>
      <c r="CX505" s="427">
        <v>0</v>
      </c>
      <c r="CY505" s="427">
        <v>0</v>
      </c>
      <c r="CZ505" s="427">
        <v>0</v>
      </c>
      <c r="DA505" s="427">
        <v>0</v>
      </c>
      <c r="DB505" s="436" t="s">
        <v>2126</v>
      </c>
      <c r="DC505" s="427">
        <v>0</v>
      </c>
      <c r="DD505" s="436" t="s">
        <v>2126</v>
      </c>
      <c r="DE505" s="428" t="s">
        <v>2082</v>
      </c>
    </row>
    <row r="506" spans="1:109" customFormat="1" ht="47.25">
      <c r="A506" s="424" t="s">
        <v>1417</v>
      </c>
      <c r="B506" s="425" t="s">
        <v>1422</v>
      </c>
      <c r="C506" s="424" t="s">
        <v>1423</v>
      </c>
      <c r="D506" s="426">
        <v>1.6218728813559322</v>
      </c>
      <c r="E506" s="427">
        <v>0</v>
      </c>
      <c r="F506" s="427">
        <v>1.6218728813559333</v>
      </c>
      <c r="G506" s="427">
        <v>0</v>
      </c>
      <c r="H506" s="427">
        <v>0</v>
      </c>
      <c r="I506" s="427">
        <v>0</v>
      </c>
      <c r="J506" s="427">
        <v>0</v>
      </c>
      <c r="K506" s="427">
        <v>1</v>
      </c>
      <c r="L506" s="427">
        <v>0</v>
      </c>
      <c r="M506" s="427">
        <v>0</v>
      </c>
      <c r="N506" s="427">
        <v>0</v>
      </c>
      <c r="O506" s="427">
        <v>0</v>
      </c>
      <c r="P506" s="427">
        <v>0</v>
      </c>
      <c r="Q506" s="427">
        <v>0</v>
      </c>
      <c r="R506" s="427">
        <v>0</v>
      </c>
      <c r="S506" s="427">
        <v>0</v>
      </c>
      <c r="T506" s="427">
        <v>0</v>
      </c>
      <c r="U506" s="427">
        <v>0</v>
      </c>
      <c r="V506" s="427">
        <v>0</v>
      </c>
      <c r="W506" s="427">
        <v>0</v>
      </c>
      <c r="X506" s="427">
        <v>0</v>
      </c>
      <c r="Y506" s="427">
        <v>0</v>
      </c>
      <c r="Z506" s="427">
        <v>0</v>
      </c>
      <c r="AA506" s="427">
        <v>0</v>
      </c>
      <c r="AB506" s="427">
        <v>0</v>
      </c>
      <c r="AC506" s="427">
        <v>0</v>
      </c>
      <c r="AD506" s="427">
        <v>0</v>
      </c>
      <c r="AE506" s="427">
        <v>0</v>
      </c>
      <c r="AF506" s="427">
        <v>0</v>
      </c>
      <c r="AG506" s="427">
        <v>0</v>
      </c>
      <c r="AH506" s="427">
        <v>0</v>
      </c>
      <c r="AI506" s="427">
        <v>0</v>
      </c>
      <c r="AJ506" s="427">
        <v>0</v>
      </c>
      <c r="AK506" s="427">
        <v>0</v>
      </c>
      <c r="AL506" s="427">
        <v>0</v>
      </c>
      <c r="AM506" s="427">
        <v>0</v>
      </c>
      <c r="AN506" s="427">
        <v>0</v>
      </c>
      <c r="AO506" s="427">
        <v>0</v>
      </c>
      <c r="AP506" s="427">
        <v>0</v>
      </c>
      <c r="AQ506" s="427">
        <v>0</v>
      </c>
      <c r="AR506" s="427">
        <v>0</v>
      </c>
      <c r="AS506" s="427">
        <v>0</v>
      </c>
      <c r="AT506" s="427">
        <v>1.6218728813559333</v>
      </c>
      <c r="AU506" s="427">
        <v>0</v>
      </c>
      <c r="AV506" s="427">
        <v>0</v>
      </c>
      <c r="AW506" s="427">
        <v>0</v>
      </c>
      <c r="AX506" s="427">
        <v>0</v>
      </c>
      <c r="AY506" s="427">
        <v>1</v>
      </c>
      <c r="AZ506" s="427">
        <v>0</v>
      </c>
      <c r="BA506" s="427">
        <v>0</v>
      </c>
      <c r="BB506" s="427">
        <v>0</v>
      </c>
      <c r="BC506" s="427">
        <v>0</v>
      </c>
      <c r="BD506" s="427">
        <v>0</v>
      </c>
      <c r="BE506" s="427">
        <v>0</v>
      </c>
      <c r="BF506" s="427">
        <v>0</v>
      </c>
      <c r="BG506" s="427">
        <v>0</v>
      </c>
      <c r="BH506" s="427">
        <v>0</v>
      </c>
      <c r="BI506" s="427">
        <v>0</v>
      </c>
      <c r="BJ506" s="427">
        <v>0</v>
      </c>
      <c r="BK506" s="427">
        <v>0</v>
      </c>
      <c r="BL506" s="427">
        <v>0</v>
      </c>
      <c r="BM506" s="427">
        <v>0</v>
      </c>
      <c r="BN506" s="427">
        <v>0</v>
      </c>
      <c r="BO506" s="427">
        <v>0</v>
      </c>
      <c r="BP506" s="427">
        <v>0</v>
      </c>
      <c r="BQ506" s="427">
        <v>0</v>
      </c>
      <c r="BR506" s="427">
        <v>0</v>
      </c>
      <c r="BS506" s="427">
        <v>0</v>
      </c>
      <c r="BT506" s="427">
        <v>0</v>
      </c>
      <c r="BU506" s="427">
        <v>0</v>
      </c>
      <c r="BV506" s="427">
        <v>0</v>
      </c>
      <c r="BW506" s="427">
        <v>0</v>
      </c>
      <c r="BX506" s="427">
        <v>0</v>
      </c>
      <c r="BY506" s="427">
        <v>0</v>
      </c>
      <c r="BZ506" s="427">
        <v>0</v>
      </c>
      <c r="CA506" s="427">
        <v>0</v>
      </c>
      <c r="CB506" s="427">
        <v>0</v>
      </c>
      <c r="CC506" s="427">
        <v>0</v>
      </c>
      <c r="CD506" s="427">
        <v>0</v>
      </c>
      <c r="CE506" s="427">
        <v>0</v>
      </c>
      <c r="CF506" s="427">
        <v>0</v>
      </c>
      <c r="CG506" s="427">
        <v>0</v>
      </c>
      <c r="CH506" s="427">
        <v>0</v>
      </c>
      <c r="CI506" s="427">
        <v>0</v>
      </c>
      <c r="CJ506" s="427">
        <v>0</v>
      </c>
      <c r="CK506" s="427">
        <v>0</v>
      </c>
      <c r="CL506" s="427">
        <v>0</v>
      </c>
      <c r="CM506" s="427">
        <v>0</v>
      </c>
      <c r="CN506" s="427">
        <v>0</v>
      </c>
      <c r="CO506" s="427">
        <v>0</v>
      </c>
      <c r="CP506" s="427">
        <v>0</v>
      </c>
      <c r="CQ506" s="427">
        <v>0</v>
      </c>
      <c r="CR506" s="427">
        <v>0</v>
      </c>
      <c r="CS506" s="427">
        <v>0</v>
      </c>
      <c r="CT506" s="427">
        <v>0</v>
      </c>
      <c r="CU506" s="427">
        <v>0</v>
      </c>
      <c r="CV506" s="427">
        <v>0</v>
      </c>
      <c r="CW506" s="427">
        <v>0</v>
      </c>
      <c r="CX506" s="427">
        <v>0</v>
      </c>
      <c r="CY506" s="427">
        <v>0</v>
      </c>
      <c r="CZ506" s="427">
        <v>0</v>
      </c>
      <c r="DA506" s="427">
        <v>0</v>
      </c>
      <c r="DB506" s="436" t="s">
        <v>2126</v>
      </c>
      <c r="DC506" s="427">
        <v>0</v>
      </c>
      <c r="DD506" s="436" t="s">
        <v>2126</v>
      </c>
      <c r="DE506" s="428" t="s">
        <v>2082</v>
      </c>
    </row>
    <row r="507" spans="1:109" customFormat="1" ht="47.25">
      <c r="A507" s="424" t="s">
        <v>1417</v>
      </c>
      <c r="B507" s="425" t="s">
        <v>1424</v>
      </c>
      <c r="C507" s="424" t="s">
        <v>1425</v>
      </c>
      <c r="D507" s="426">
        <v>1.6848220338983053</v>
      </c>
      <c r="E507" s="427">
        <v>0</v>
      </c>
      <c r="F507" s="427">
        <v>1.6848220338983086</v>
      </c>
      <c r="G507" s="427">
        <v>0</v>
      </c>
      <c r="H507" s="427">
        <v>0</v>
      </c>
      <c r="I507" s="427">
        <v>0</v>
      </c>
      <c r="J507" s="427">
        <v>0</v>
      </c>
      <c r="K507" s="427">
        <v>1</v>
      </c>
      <c r="L507" s="427">
        <v>0</v>
      </c>
      <c r="M507" s="427">
        <v>0</v>
      </c>
      <c r="N507" s="427">
        <v>0</v>
      </c>
      <c r="O507" s="427">
        <v>0</v>
      </c>
      <c r="P507" s="427">
        <v>0</v>
      </c>
      <c r="Q507" s="427">
        <v>0</v>
      </c>
      <c r="R507" s="427">
        <v>0</v>
      </c>
      <c r="S507" s="427">
        <v>0</v>
      </c>
      <c r="T507" s="427">
        <v>0</v>
      </c>
      <c r="U507" s="427">
        <v>0</v>
      </c>
      <c r="V507" s="427">
        <v>0</v>
      </c>
      <c r="W507" s="427">
        <v>0</v>
      </c>
      <c r="X507" s="427">
        <v>0</v>
      </c>
      <c r="Y507" s="427">
        <v>0</v>
      </c>
      <c r="Z507" s="427">
        <v>0</v>
      </c>
      <c r="AA507" s="427">
        <v>0</v>
      </c>
      <c r="AB507" s="427">
        <v>0</v>
      </c>
      <c r="AC507" s="427">
        <v>0</v>
      </c>
      <c r="AD507" s="427">
        <v>0</v>
      </c>
      <c r="AE507" s="427">
        <v>0</v>
      </c>
      <c r="AF507" s="427">
        <v>0</v>
      </c>
      <c r="AG507" s="427">
        <v>0</v>
      </c>
      <c r="AH507" s="427">
        <v>0</v>
      </c>
      <c r="AI507" s="427">
        <v>0</v>
      </c>
      <c r="AJ507" s="427">
        <v>0</v>
      </c>
      <c r="AK507" s="427">
        <v>0</v>
      </c>
      <c r="AL507" s="427">
        <v>0</v>
      </c>
      <c r="AM507" s="427">
        <v>0</v>
      </c>
      <c r="AN507" s="427">
        <v>0</v>
      </c>
      <c r="AO507" s="427">
        <v>0</v>
      </c>
      <c r="AP507" s="427">
        <v>0</v>
      </c>
      <c r="AQ507" s="427">
        <v>0</v>
      </c>
      <c r="AR507" s="427">
        <v>0</v>
      </c>
      <c r="AS507" s="427">
        <v>0</v>
      </c>
      <c r="AT507" s="427">
        <v>1.6848220338983086</v>
      </c>
      <c r="AU507" s="427">
        <v>0</v>
      </c>
      <c r="AV507" s="427">
        <v>0</v>
      </c>
      <c r="AW507" s="427">
        <v>0</v>
      </c>
      <c r="AX507" s="427">
        <v>0</v>
      </c>
      <c r="AY507" s="427">
        <v>1</v>
      </c>
      <c r="AZ507" s="427">
        <v>0</v>
      </c>
      <c r="BA507" s="427">
        <v>0</v>
      </c>
      <c r="BB507" s="427">
        <v>0</v>
      </c>
      <c r="BC507" s="427">
        <v>0</v>
      </c>
      <c r="BD507" s="427">
        <v>0</v>
      </c>
      <c r="BE507" s="427">
        <v>0</v>
      </c>
      <c r="BF507" s="427">
        <v>0</v>
      </c>
      <c r="BG507" s="427">
        <v>0</v>
      </c>
      <c r="BH507" s="427">
        <v>0</v>
      </c>
      <c r="BI507" s="427">
        <v>0</v>
      </c>
      <c r="BJ507" s="427">
        <v>0</v>
      </c>
      <c r="BK507" s="427">
        <v>0</v>
      </c>
      <c r="BL507" s="427">
        <v>0</v>
      </c>
      <c r="BM507" s="427">
        <v>0</v>
      </c>
      <c r="BN507" s="427">
        <v>0</v>
      </c>
      <c r="BO507" s="427">
        <v>0</v>
      </c>
      <c r="BP507" s="427">
        <v>0</v>
      </c>
      <c r="BQ507" s="427">
        <v>0</v>
      </c>
      <c r="BR507" s="427">
        <v>0</v>
      </c>
      <c r="BS507" s="427">
        <v>0</v>
      </c>
      <c r="BT507" s="427">
        <v>0</v>
      </c>
      <c r="BU507" s="427">
        <v>0</v>
      </c>
      <c r="BV507" s="427">
        <v>0</v>
      </c>
      <c r="BW507" s="427">
        <v>0</v>
      </c>
      <c r="BX507" s="427">
        <v>0</v>
      </c>
      <c r="BY507" s="427">
        <v>0</v>
      </c>
      <c r="BZ507" s="427">
        <v>0</v>
      </c>
      <c r="CA507" s="427">
        <v>0</v>
      </c>
      <c r="CB507" s="427">
        <v>0</v>
      </c>
      <c r="CC507" s="427">
        <v>0</v>
      </c>
      <c r="CD507" s="427">
        <v>0</v>
      </c>
      <c r="CE507" s="427">
        <v>0</v>
      </c>
      <c r="CF507" s="427">
        <v>0</v>
      </c>
      <c r="CG507" s="427">
        <v>0</v>
      </c>
      <c r="CH507" s="427">
        <v>0</v>
      </c>
      <c r="CI507" s="427">
        <v>0</v>
      </c>
      <c r="CJ507" s="427">
        <v>0</v>
      </c>
      <c r="CK507" s="427">
        <v>0</v>
      </c>
      <c r="CL507" s="427">
        <v>0</v>
      </c>
      <c r="CM507" s="427">
        <v>0</v>
      </c>
      <c r="CN507" s="427">
        <v>0</v>
      </c>
      <c r="CO507" s="427">
        <v>0</v>
      </c>
      <c r="CP507" s="427">
        <v>0</v>
      </c>
      <c r="CQ507" s="427">
        <v>0</v>
      </c>
      <c r="CR507" s="427">
        <v>0</v>
      </c>
      <c r="CS507" s="427">
        <v>0</v>
      </c>
      <c r="CT507" s="427">
        <v>0</v>
      </c>
      <c r="CU507" s="427">
        <v>0</v>
      </c>
      <c r="CV507" s="427">
        <v>0</v>
      </c>
      <c r="CW507" s="427">
        <v>0</v>
      </c>
      <c r="CX507" s="427">
        <v>0</v>
      </c>
      <c r="CY507" s="427">
        <v>0</v>
      </c>
      <c r="CZ507" s="427">
        <v>0</v>
      </c>
      <c r="DA507" s="427">
        <v>0</v>
      </c>
      <c r="DB507" s="436" t="s">
        <v>2126</v>
      </c>
      <c r="DC507" s="427">
        <v>0</v>
      </c>
      <c r="DD507" s="436" t="s">
        <v>2126</v>
      </c>
      <c r="DE507" s="428" t="s">
        <v>2082</v>
      </c>
    </row>
    <row r="508" spans="1:109" customFormat="1" ht="63">
      <c r="A508" s="424" t="s">
        <v>1417</v>
      </c>
      <c r="B508" s="425" t="s">
        <v>1426</v>
      </c>
      <c r="C508" s="424" t="s">
        <v>1427</v>
      </c>
      <c r="D508" s="426">
        <v>1.6848220338983082</v>
      </c>
      <c r="E508" s="427">
        <v>0</v>
      </c>
      <c r="F508" s="427">
        <v>1.6848220338983086</v>
      </c>
      <c r="G508" s="427">
        <v>0</v>
      </c>
      <c r="H508" s="427">
        <v>0</v>
      </c>
      <c r="I508" s="427">
        <v>0</v>
      </c>
      <c r="J508" s="427">
        <v>0</v>
      </c>
      <c r="K508" s="427">
        <v>20</v>
      </c>
      <c r="L508" s="427">
        <v>0</v>
      </c>
      <c r="M508" s="427">
        <v>0</v>
      </c>
      <c r="N508" s="427">
        <v>0</v>
      </c>
      <c r="O508" s="427">
        <v>0</v>
      </c>
      <c r="P508" s="427">
        <v>0</v>
      </c>
      <c r="Q508" s="427">
        <v>0</v>
      </c>
      <c r="R508" s="427">
        <v>0</v>
      </c>
      <c r="S508" s="427">
        <v>0</v>
      </c>
      <c r="T508" s="427">
        <v>0</v>
      </c>
      <c r="U508" s="427">
        <v>0</v>
      </c>
      <c r="V508" s="427">
        <v>0</v>
      </c>
      <c r="W508" s="427">
        <v>0</v>
      </c>
      <c r="X508" s="427">
        <v>0</v>
      </c>
      <c r="Y508" s="427">
        <v>0</v>
      </c>
      <c r="Z508" s="427">
        <v>0</v>
      </c>
      <c r="AA508" s="427">
        <v>0</v>
      </c>
      <c r="AB508" s="427">
        <v>0</v>
      </c>
      <c r="AC508" s="427">
        <v>0</v>
      </c>
      <c r="AD508" s="427">
        <v>0</v>
      </c>
      <c r="AE508" s="427">
        <v>0</v>
      </c>
      <c r="AF508" s="427">
        <v>0</v>
      </c>
      <c r="AG508" s="427">
        <v>0</v>
      </c>
      <c r="AH508" s="427">
        <v>0</v>
      </c>
      <c r="AI508" s="427">
        <v>0</v>
      </c>
      <c r="AJ508" s="427">
        <v>0</v>
      </c>
      <c r="AK508" s="427">
        <v>0</v>
      </c>
      <c r="AL508" s="427">
        <v>0</v>
      </c>
      <c r="AM508" s="427">
        <v>0</v>
      </c>
      <c r="AN508" s="427">
        <v>0</v>
      </c>
      <c r="AO508" s="427">
        <v>0</v>
      </c>
      <c r="AP508" s="427">
        <v>0</v>
      </c>
      <c r="AQ508" s="427">
        <v>0</v>
      </c>
      <c r="AR508" s="427">
        <v>0</v>
      </c>
      <c r="AS508" s="427">
        <v>0</v>
      </c>
      <c r="AT508" s="427">
        <v>1.6848220338983086</v>
      </c>
      <c r="AU508" s="427">
        <v>0</v>
      </c>
      <c r="AV508" s="427">
        <v>0</v>
      </c>
      <c r="AW508" s="427">
        <v>0</v>
      </c>
      <c r="AX508" s="427">
        <v>0</v>
      </c>
      <c r="AY508" s="427">
        <v>20</v>
      </c>
      <c r="AZ508" s="427">
        <v>0</v>
      </c>
      <c r="BA508" s="427">
        <v>0</v>
      </c>
      <c r="BB508" s="427">
        <v>0</v>
      </c>
      <c r="BC508" s="427">
        <v>0</v>
      </c>
      <c r="BD508" s="427">
        <v>0</v>
      </c>
      <c r="BE508" s="427">
        <v>0</v>
      </c>
      <c r="BF508" s="427">
        <v>0</v>
      </c>
      <c r="BG508" s="427">
        <v>0</v>
      </c>
      <c r="BH508" s="427">
        <v>0</v>
      </c>
      <c r="BI508" s="427">
        <v>0</v>
      </c>
      <c r="BJ508" s="427">
        <v>0</v>
      </c>
      <c r="BK508" s="427">
        <v>0</v>
      </c>
      <c r="BL508" s="427">
        <v>0</v>
      </c>
      <c r="BM508" s="427">
        <v>0</v>
      </c>
      <c r="BN508" s="427">
        <v>0</v>
      </c>
      <c r="BO508" s="427">
        <v>0</v>
      </c>
      <c r="BP508" s="427">
        <v>0</v>
      </c>
      <c r="BQ508" s="427">
        <v>0</v>
      </c>
      <c r="BR508" s="427">
        <v>0</v>
      </c>
      <c r="BS508" s="427">
        <v>0</v>
      </c>
      <c r="BT508" s="427">
        <v>0</v>
      </c>
      <c r="BU508" s="427">
        <v>0</v>
      </c>
      <c r="BV508" s="427">
        <v>0</v>
      </c>
      <c r="BW508" s="427">
        <v>0</v>
      </c>
      <c r="BX508" s="427">
        <v>0</v>
      </c>
      <c r="BY508" s="427">
        <v>0</v>
      </c>
      <c r="BZ508" s="427">
        <v>0</v>
      </c>
      <c r="CA508" s="427">
        <v>0</v>
      </c>
      <c r="CB508" s="427">
        <v>0</v>
      </c>
      <c r="CC508" s="427">
        <v>0</v>
      </c>
      <c r="CD508" s="427">
        <v>0</v>
      </c>
      <c r="CE508" s="427">
        <v>0</v>
      </c>
      <c r="CF508" s="427">
        <v>0</v>
      </c>
      <c r="CG508" s="427">
        <v>0</v>
      </c>
      <c r="CH508" s="427">
        <v>0</v>
      </c>
      <c r="CI508" s="427">
        <v>0</v>
      </c>
      <c r="CJ508" s="427">
        <v>0</v>
      </c>
      <c r="CK508" s="427">
        <v>0</v>
      </c>
      <c r="CL508" s="427">
        <v>0</v>
      </c>
      <c r="CM508" s="427">
        <v>0</v>
      </c>
      <c r="CN508" s="427">
        <v>0</v>
      </c>
      <c r="CO508" s="427">
        <v>0</v>
      </c>
      <c r="CP508" s="427">
        <v>0</v>
      </c>
      <c r="CQ508" s="427">
        <v>0</v>
      </c>
      <c r="CR508" s="427">
        <v>0</v>
      </c>
      <c r="CS508" s="427">
        <v>0</v>
      </c>
      <c r="CT508" s="427">
        <v>0</v>
      </c>
      <c r="CU508" s="427">
        <v>0</v>
      </c>
      <c r="CV508" s="427">
        <v>0</v>
      </c>
      <c r="CW508" s="427">
        <v>0</v>
      </c>
      <c r="CX508" s="427">
        <v>0</v>
      </c>
      <c r="CY508" s="427">
        <v>0</v>
      </c>
      <c r="CZ508" s="427">
        <v>0</v>
      </c>
      <c r="DA508" s="427">
        <v>0</v>
      </c>
      <c r="DB508" s="436" t="s">
        <v>2126</v>
      </c>
      <c r="DC508" s="427">
        <v>0</v>
      </c>
      <c r="DD508" s="436" t="s">
        <v>2126</v>
      </c>
      <c r="DE508" s="428" t="s">
        <v>2082</v>
      </c>
    </row>
    <row r="509" spans="1:109" customFormat="1" ht="31.5">
      <c r="A509" s="424" t="s">
        <v>1417</v>
      </c>
      <c r="B509" s="425" t="s">
        <v>1428</v>
      </c>
      <c r="C509" s="424" t="s">
        <v>1429</v>
      </c>
      <c r="D509" s="426">
        <v>18.4194907939134</v>
      </c>
      <c r="E509" s="427">
        <v>0</v>
      </c>
      <c r="F509" s="427">
        <v>0</v>
      </c>
      <c r="G509" s="427">
        <v>0</v>
      </c>
      <c r="H509" s="427">
        <v>0</v>
      </c>
      <c r="I509" s="427">
        <v>0</v>
      </c>
      <c r="J509" s="427">
        <v>0</v>
      </c>
      <c r="K509" s="427">
        <v>0</v>
      </c>
      <c r="L509" s="427">
        <v>0</v>
      </c>
      <c r="M509" s="427">
        <v>0</v>
      </c>
      <c r="N509" s="427">
        <v>0</v>
      </c>
      <c r="O509" s="427">
        <v>0</v>
      </c>
      <c r="P509" s="427">
        <v>0</v>
      </c>
      <c r="Q509" s="427">
        <v>0</v>
      </c>
      <c r="R509" s="427">
        <v>0</v>
      </c>
      <c r="S509" s="427">
        <v>0</v>
      </c>
      <c r="T509" s="427">
        <v>0</v>
      </c>
      <c r="U509" s="427">
        <v>0</v>
      </c>
      <c r="V509" s="427">
        <v>0</v>
      </c>
      <c r="W509" s="427">
        <v>0</v>
      </c>
      <c r="X509" s="427">
        <v>0</v>
      </c>
      <c r="Y509" s="427">
        <v>0</v>
      </c>
      <c r="Z509" s="427">
        <v>0</v>
      </c>
      <c r="AA509" s="427">
        <v>0</v>
      </c>
      <c r="AB509" s="427">
        <v>0</v>
      </c>
      <c r="AC509" s="427">
        <v>0</v>
      </c>
      <c r="AD509" s="427">
        <v>0</v>
      </c>
      <c r="AE509" s="427">
        <v>0</v>
      </c>
      <c r="AF509" s="427">
        <v>0</v>
      </c>
      <c r="AG509" s="427">
        <v>0</v>
      </c>
      <c r="AH509" s="427">
        <v>0</v>
      </c>
      <c r="AI509" s="427">
        <v>0</v>
      </c>
      <c r="AJ509" s="427">
        <v>0</v>
      </c>
      <c r="AK509" s="427">
        <v>0</v>
      </c>
      <c r="AL509" s="427">
        <v>0</v>
      </c>
      <c r="AM509" s="427">
        <v>0</v>
      </c>
      <c r="AN509" s="427">
        <v>0</v>
      </c>
      <c r="AO509" s="427">
        <v>0</v>
      </c>
      <c r="AP509" s="427">
        <v>0</v>
      </c>
      <c r="AQ509" s="427">
        <v>0</v>
      </c>
      <c r="AR509" s="427">
        <v>0</v>
      </c>
      <c r="AS509" s="427">
        <v>0</v>
      </c>
      <c r="AT509" s="427">
        <v>0</v>
      </c>
      <c r="AU509" s="427">
        <v>0</v>
      </c>
      <c r="AV509" s="427">
        <v>0</v>
      </c>
      <c r="AW509" s="427">
        <v>0</v>
      </c>
      <c r="AX509" s="427">
        <v>0</v>
      </c>
      <c r="AY509" s="427">
        <v>0</v>
      </c>
      <c r="AZ509" s="427">
        <v>0</v>
      </c>
      <c r="BA509" s="427">
        <v>0</v>
      </c>
      <c r="BB509" s="427">
        <v>0</v>
      </c>
      <c r="BC509" s="427">
        <v>0</v>
      </c>
      <c r="BD509" s="427">
        <v>0</v>
      </c>
      <c r="BE509" s="427">
        <v>0</v>
      </c>
      <c r="BF509" s="427">
        <v>0</v>
      </c>
      <c r="BG509" s="427">
        <v>0</v>
      </c>
      <c r="BH509" s="427">
        <v>0</v>
      </c>
      <c r="BI509" s="427">
        <v>0</v>
      </c>
      <c r="BJ509" s="427">
        <v>0</v>
      </c>
      <c r="BK509" s="427">
        <v>0</v>
      </c>
      <c r="BL509" s="427">
        <v>0</v>
      </c>
      <c r="BM509" s="427">
        <v>0</v>
      </c>
      <c r="BN509" s="427">
        <v>0</v>
      </c>
      <c r="BO509" s="427">
        <v>0</v>
      </c>
      <c r="BP509" s="427">
        <v>0</v>
      </c>
      <c r="BQ509" s="427">
        <v>0</v>
      </c>
      <c r="BR509" s="427">
        <v>0</v>
      </c>
      <c r="BS509" s="427">
        <v>0</v>
      </c>
      <c r="BT509" s="427">
        <v>0</v>
      </c>
      <c r="BU509" s="427">
        <v>0</v>
      </c>
      <c r="BV509" s="427">
        <v>0</v>
      </c>
      <c r="BW509" s="427">
        <v>0</v>
      </c>
      <c r="BX509" s="427">
        <v>0</v>
      </c>
      <c r="BY509" s="427">
        <v>0</v>
      </c>
      <c r="BZ509" s="427">
        <v>0</v>
      </c>
      <c r="CA509" s="427">
        <v>0</v>
      </c>
      <c r="CB509" s="427">
        <v>0</v>
      </c>
      <c r="CC509" s="427">
        <v>0</v>
      </c>
      <c r="CD509" s="427">
        <v>0</v>
      </c>
      <c r="CE509" s="427">
        <v>0</v>
      </c>
      <c r="CF509" s="427">
        <v>0</v>
      </c>
      <c r="CG509" s="427">
        <v>0</v>
      </c>
      <c r="CH509" s="427">
        <v>0</v>
      </c>
      <c r="CI509" s="427">
        <v>0</v>
      </c>
      <c r="CJ509" s="427">
        <v>0</v>
      </c>
      <c r="CK509" s="427">
        <v>0</v>
      </c>
      <c r="CL509" s="427">
        <v>0</v>
      </c>
      <c r="CM509" s="427">
        <v>0</v>
      </c>
      <c r="CN509" s="427">
        <v>0</v>
      </c>
      <c r="CO509" s="427">
        <v>0</v>
      </c>
      <c r="CP509" s="427">
        <v>0</v>
      </c>
      <c r="CQ509" s="427">
        <v>0</v>
      </c>
      <c r="CR509" s="427">
        <v>0</v>
      </c>
      <c r="CS509" s="427">
        <v>0</v>
      </c>
      <c r="CT509" s="427">
        <v>0</v>
      </c>
      <c r="CU509" s="427">
        <v>0</v>
      </c>
      <c r="CV509" s="427">
        <v>0</v>
      </c>
      <c r="CW509" s="427">
        <v>0</v>
      </c>
      <c r="CX509" s="427">
        <v>0</v>
      </c>
      <c r="CY509" s="427">
        <v>0</v>
      </c>
      <c r="CZ509" s="427">
        <v>0</v>
      </c>
      <c r="DA509" s="427">
        <v>0</v>
      </c>
      <c r="DB509" s="436" t="s">
        <v>2126</v>
      </c>
      <c r="DC509" s="427">
        <v>0</v>
      </c>
      <c r="DD509" s="436" t="s">
        <v>2126</v>
      </c>
      <c r="DE509" s="428" t="s">
        <v>2082</v>
      </c>
    </row>
    <row r="510" spans="1:109" customFormat="1" ht="31.5">
      <c r="A510" s="424" t="s">
        <v>1417</v>
      </c>
      <c r="B510" s="425" t="s">
        <v>1430</v>
      </c>
      <c r="C510" s="424" t="s">
        <v>1431</v>
      </c>
      <c r="D510" s="426">
        <v>10.085354260148632</v>
      </c>
      <c r="E510" s="427">
        <v>0</v>
      </c>
      <c r="F510" s="427">
        <v>10.08535426014863</v>
      </c>
      <c r="G510" s="427">
        <v>0</v>
      </c>
      <c r="H510" s="427">
        <v>0</v>
      </c>
      <c r="I510" s="427">
        <v>0</v>
      </c>
      <c r="J510" s="427">
        <v>0</v>
      </c>
      <c r="K510" s="427">
        <v>0</v>
      </c>
      <c r="L510" s="427">
        <v>0</v>
      </c>
      <c r="M510" s="427">
        <v>56</v>
      </c>
      <c r="N510" s="427">
        <v>0</v>
      </c>
      <c r="O510" s="427">
        <v>0</v>
      </c>
      <c r="P510" s="427">
        <v>0</v>
      </c>
      <c r="Q510" s="427">
        <v>0</v>
      </c>
      <c r="R510" s="427">
        <v>0</v>
      </c>
      <c r="S510" s="427">
        <v>0</v>
      </c>
      <c r="T510" s="427">
        <v>0</v>
      </c>
      <c r="U510" s="427">
        <v>0</v>
      </c>
      <c r="V510" s="427">
        <v>0</v>
      </c>
      <c r="W510" s="427">
        <v>0</v>
      </c>
      <c r="X510" s="427">
        <v>0</v>
      </c>
      <c r="Y510" s="427">
        <v>0</v>
      </c>
      <c r="Z510" s="427">
        <v>0</v>
      </c>
      <c r="AA510" s="427">
        <v>0</v>
      </c>
      <c r="AB510" s="427">
        <v>0</v>
      </c>
      <c r="AC510" s="427">
        <v>0</v>
      </c>
      <c r="AD510" s="427">
        <v>0</v>
      </c>
      <c r="AE510" s="427">
        <v>0</v>
      </c>
      <c r="AF510" s="427">
        <v>0</v>
      </c>
      <c r="AG510" s="427">
        <v>0</v>
      </c>
      <c r="AH510" s="427">
        <v>0</v>
      </c>
      <c r="AI510" s="427">
        <v>0</v>
      </c>
      <c r="AJ510" s="427">
        <v>10.08535426014863</v>
      </c>
      <c r="AK510" s="427">
        <v>0</v>
      </c>
      <c r="AL510" s="427">
        <v>0</v>
      </c>
      <c r="AM510" s="427">
        <v>0</v>
      </c>
      <c r="AN510" s="427">
        <v>0</v>
      </c>
      <c r="AO510" s="427">
        <v>0</v>
      </c>
      <c r="AP510" s="427">
        <v>0</v>
      </c>
      <c r="AQ510" s="427">
        <v>56</v>
      </c>
      <c r="AR510" s="427">
        <v>0</v>
      </c>
      <c r="AS510" s="427">
        <v>0</v>
      </c>
      <c r="AT510" s="427">
        <v>0</v>
      </c>
      <c r="AU510" s="427">
        <v>0</v>
      </c>
      <c r="AV510" s="427">
        <v>0</v>
      </c>
      <c r="AW510" s="427">
        <v>0</v>
      </c>
      <c r="AX510" s="427">
        <v>0</v>
      </c>
      <c r="AY510" s="427">
        <v>0</v>
      </c>
      <c r="AZ510" s="427">
        <v>0</v>
      </c>
      <c r="BA510" s="427">
        <v>0</v>
      </c>
      <c r="BB510" s="427">
        <v>0</v>
      </c>
      <c r="BC510" s="427">
        <v>0</v>
      </c>
      <c r="BD510" s="427">
        <v>0</v>
      </c>
      <c r="BE510" s="427">
        <v>0</v>
      </c>
      <c r="BF510" s="427">
        <v>0</v>
      </c>
      <c r="BG510" s="427">
        <v>0</v>
      </c>
      <c r="BH510" s="427">
        <v>0</v>
      </c>
      <c r="BI510" s="427">
        <v>0</v>
      </c>
      <c r="BJ510" s="427">
        <v>0</v>
      </c>
      <c r="BK510" s="427">
        <v>0</v>
      </c>
      <c r="BL510" s="427">
        <v>0</v>
      </c>
      <c r="BM510" s="427">
        <v>0</v>
      </c>
      <c r="BN510" s="427">
        <v>0</v>
      </c>
      <c r="BO510" s="427">
        <v>0</v>
      </c>
      <c r="BP510" s="427">
        <v>0</v>
      </c>
      <c r="BQ510" s="427">
        <v>0</v>
      </c>
      <c r="BR510" s="427">
        <v>0</v>
      </c>
      <c r="BS510" s="427">
        <v>0</v>
      </c>
      <c r="BT510" s="427">
        <v>0</v>
      </c>
      <c r="BU510" s="427">
        <v>0</v>
      </c>
      <c r="BV510" s="427">
        <v>0</v>
      </c>
      <c r="BW510" s="427">
        <v>0</v>
      </c>
      <c r="BX510" s="427">
        <v>0</v>
      </c>
      <c r="BY510" s="427">
        <v>0</v>
      </c>
      <c r="BZ510" s="427">
        <v>0</v>
      </c>
      <c r="CA510" s="427">
        <v>0</v>
      </c>
      <c r="CB510" s="427">
        <v>0</v>
      </c>
      <c r="CC510" s="427">
        <v>0</v>
      </c>
      <c r="CD510" s="427">
        <v>0</v>
      </c>
      <c r="CE510" s="427">
        <v>0</v>
      </c>
      <c r="CF510" s="427">
        <v>0</v>
      </c>
      <c r="CG510" s="427">
        <v>0</v>
      </c>
      <c r="CH510" s="427">
        <v>0</v>
      </c>
      <c r="CI510" s="427">
        <v>0</v>
      </c>
      <c r="CJ510" s="427">
        <v>0</v>
      </c>
      <c r="CK510" s="427">
        <v>0</v>
      </c>
      <c r="CL510" s="427">
        <v>0</v>
      </c>
      <c r="CM510" s="427">
        <v>0</v>
      </c>
      <c r="CN510" s="427">
        <v>0</v>
      </c>
      <c r="CO510" s="427">
        <v>0</v>
      </c>
      <c r="CP510" s="427">
        <v>0</v>
      </c>
      <c r="CQ510" s="427">
        <v>0</v>
      </c>
      <c r="CR510" s="427">
        <v>0</v>
      </c>
      <c r="CS510" s="427">
        <v>0</v>
      </c>
      <c r="CT510" s="427">
        <v>0</v>
      </c>
      <c r="CU510" s="427">
        <v>0</v>
      </c>
      <c r="CV510" s="427">
        <v>0</v>
      </c>
      <c r="CW510" s="427">
        <v>0</v>
      </c>
      <c r="CX510" s="427">
        <v>0</v>
      </c>
      <c r="CY510" s="427">
        <v>0</v>
      </c>
      <c r="CZ510" s="427">
        <v>0</v>
      </c>
      <c r="DA510" s="427">
        <v>0</v>
      </c>
      <c r="DB510" s="436" t="s">
        <v>2126</v>
      </c>
      <c r="DC510" s="427">
        <v>0</v>
      </c>
      <c r="DD510" s="436" t="s">
        <v>2126</v>
      </c>
      <c r="DE510" s="428" t="s">
        <v>2082</v>
      </c>
    </row>
    <row r="511" spans="1:109" customFormat="1" ht="31.5">
      <c r="A511" s="424" t="s">
        <v>1417</v>
      </c>
      <c r="B511" s="425" t="s">
        <v>1432</v>
      </c>
      <c r="C511" s="424" t="s">
        <v>1433</v>
      </c>
      <c r="D511" s="426">
        <v>19.798197051564372</v>
      </c>
      <c r="E511" s="427">
        <v>0</v>
      </c>
      <c r="F511" s="427">
        <v>19.798197051564358</v>
      </c>
      <c r="G511" s="427">
        <v>0</v>
      </c>
      <c r="H511" s="427">
        <v>0</v>
      </c>
      <c r="I511" s="427">
        <v>0</v>
      </c>
      <c r="J511" s="427">
        <v>0</v>
      </c>
      <c r="K511" s="427">
        <v>0</v>
      </c>
      <c r="L511" s="427">
        <v>0</v>
      </c>
      <c r="M511" s="427">
        <v>110</v>
      </c>
      <c r="N511" s="427">
        <v>0</v>
      </c>
      <c r="O511" s="427">
        <v>0</v>
      </c>
      <c r="P511" s="427">
        <v>0</v>
      </c>
      <c r="Q511" s="427">
        <v>0</v>
      </c>
      <c r="R511" s="427">
        <v>0</v>
      </c>
      <c r="S511" s="427">
        <v>0</v>
      </c>
      <c r="T511" s="427">
        <v>0</v>
      </c>
      <c r="U511" s="427">
        <v>0</v>
      </c>
      <c r="V511" s="427">
        <v>0</v>
      </c>
      <c r="W511" s="427">
        <v>0</v>
      </c>
      <c r="X511" s="427">
        <v>0</v>
      </c>
      <c r="Y511" s="427">
        <v>0</v>
      </c>
      <c r="Z511" s="427">
        <v>19.798197051564358</v>
      </c>
      <c r="AA511" s="427">
        <v>0</v>
      </c>
      <c r="AB511" s="427">
        <v>0</v>
      </c>
      <c r="AC511" s="427">
        <v>0</v>
      </c>
      <c r="AD511" s="427">
        <v>0</v>
      </c>
      <c r="AE511" s="427">
        <v>0</v>
      </c>
      <c r="AF511" s="427">
        <v>0</v>
      </c>
      <c r="AG511" s="427">
        <v>110</v>
      </c>
      <c r="AH511" s="427">
        <v>0</v>
      </c>
      <c r="AI511" s="427">
        <v>0</v>
      </c>
      <c r="AJ511" s="427">
        <v>0</v>
      </c>
      <c r="AK511" s="427">
        <v>0</v>
      </c>
      <c r="AL511" s="427">
        <v>0</v>
      </c>
      <c r="AM511" s="427">
        <v>0</v>
      </c>
      <c r="AN511" s="427">
        <v>0</v>
      </c>
      <c r="AO511" s="427">
        <v>0</v>
      </c>
      <c r="AP511" s="427">
        <v>0</v>
      </c>
      <c r="AQ511" s="427">
        <v>0</v>
      </c>
      <c r="AR511" s="427">
        <v>0</v>
      </c>
      <c r="AS511" s="427">
        <v>0</v>
      </c>
      <c r="AT511" s="427">
        <v>0</v>
      </c>
      <c r="AU511" s="427">
        <v>0</v>
      </c>
      <c r="AV511" s="427">
        <v>0</v>
      </c>
      <c r="AW511" s="427">
        <v>0</v>
      </c>
      <c r="AX511" s="427">
        <v>0</v>
      </c>
      <c r="AY511" s="427">
        <v>0</v>
      </c>
      <c r="AZ511" s="427">
        <v>0</v>
      </c>
      <c r="BA511" s="427">
        <v>0</v>
      </c>
      <c r="BB511" s="427">
        <v>0</v>
      </c>
      <c r="BC511" s="427">
        <v>0</v>
      </c>
      <c r="BD511" s="427">
        <v>0</v>
      </c>
      <c r="BE511" s="427">
        <v>0</v>
      </c>
      <c r="BF511" s="427">
        <v>0</v>
      </c>
      <c r="BG511" s="427">
        <v>0</v>
      </c>
      <c r="BH511" s="427">
        <v>0</v>
      </c>
      <c r="BI511" s="427">
        <v>0</v>
      </c>
      <c r="BJ511" s="427">
        <v>0</v>
      </c>
      <c r="BK511" s="427">
        <v>0</v>
      </c>
      <c r="BL511" s="427">
        <v>0</v>
      </c>
      <c r="BM511" s="427">
        <v>0</v>
      </c>
      <c r="BN511" s="427">
        <v>0</v>
      </c>
      <c r="BO511" s="427">
        <v>0</v>
      </c>
      <c r="BP511" s="427">
        <v>0</v>
      </c>
      <c r="BQ511" s="427">
        <v>0</v>
      </c>
      <c r="BR511" s="427">
        <v>0</v>
      </c>
      <c r="BS511" s="427">
        <v>0</v>
      </c>
      <c r="BT511" s="427">
        <v>0</v>
      </c>
      <c r="BU511" s="427">
        <v>0</v>
      </c>
      <c r="BV511" s="427">
        <v>0</v>
      </c>
      <c r="BW511" s="427">
        <v>0</v>
      </c>
      <c r="BX511" s="427">
        <v>0</v>
      </c>
      <c r="BY511" s="427">
        <v>0</v>
      </c>
      <c r="BZ511" s="427">
        <v>0</v>
      </c>
      <c r="CA511" s="427">
        <v>0</v>
      </c>
      <c r="CB511" s="427">
        <v>0</v>
      </c>
      <c r="CC511" s="427">
        <v>0</v>
      </c>
      <c r="CD511" s="427">
        <v>0</v>
      </c>
      <c r="CE511" s="427">
        <v>0</v>
      </c>
      <c r="CF511" s="427">
        <v>0</v>
      </c>
      <c r="CG511" s="427">
        <v>0</v>
      </c>
      <c r="CH511" s="427">
        <v>0</v>
      </c>
      <c r="CI511" s="427">
        <v>0</v>
      </c>
      <c r="CJ511" s="427">
        <v>0</v>
      </c>
      <c r="CK511" s="427">
        <v>0</v>
      </c>
      <c r="CL511" s="427">
        <v>0</v>
      </c>
      <c r="CM511" s="427">
        <v>0</v>
      </c>
      <c r="CN511" s="427">
        <v>0</v>
      </c>
      <c r="CO511" s="427">
        <v>0</v>
      </c>
      <c r="CP511" s="427">
        <v>0</v>
      </c>
      <c r="CQ511" s="427">
        <v>0</v>
      </c>
      <c r="CR511" s="427">
        <v>0</v>
      </c>
      <c r="CS511" s="427">
        <v>0</v>
      </c>
      <c r="CT511" s="427">
        <v>0</v>
      </c>
      <c r="CU511" s="427">
        <v>0</v>
      </c>
      <c r="CV511" s="427">
        <v>0</v>
      </c>
      <c r="CW511" s="427">
        <v>0</v>
      </c>
      <c r="CX511" s="427">
        <v>0</v>
      </c>
      <c r="CY511" s="427">
        <v>0</v>
      </c>
      <c r="CZ511" s="427">
        <v>0</v>
      </c>
      <c r="DA511" s="427">
        <v>0</v>
      </c>
      <c r="DB511" s="436" t="s">
        <v>2126</v>
      </c>
      <c r="DC511" s="427">
        <v>0</v>
      </c>
      <c r="DD511" s="436" t="s">
        <v>2126</v>
      </c>
      <c r="DE511" s="428" t="s">
        <v>2082</v>
      </c>
    </row>
    <row r="512" spans="1:109" customFormat="1" ht="31.5">
      <c r="A512" s="424" t="s">
        <v>1417</v>
      </c>
      <c r="B512" s="425" t="s">
        <v>1434</v>
      </c>
      <c r="C512" s="424" t="s">
        <v>1435</v>
      </c>
      <c r="D512" s="426">
        <v>16.260662255682799</v>
      </c>
      <c r="E512" s="427">
        <v>0</v>
      </c>
      <c r="F512" s="427">
        <v>0</v>
      </c>
      <c r="G512" s="427">
        <v>0</v>
      </c>
      <c r="H512" s="427">
        <v>0</v>
      </c>
      <c r="I512" s="427">
        <v>0</v>
      </c>
      <c r="J512" s="427">
        <v>0</v>
      </c>
      <c r="K512" s="427">
        <v>0</v>
      </c>
      <c r="L512" s="427">
        <v>0</v>
      </c>
      <c r="M512" s="427">
        <v>0</v>
      </c>
      <c r="N512" s="427">
        <v>0</v>
      </c>
      <c r="O512" s="427">
        <v>0</v>
      </c>
      <c r="P512" s="427">
        <v>0</v>
      </c>
      <c r="Q512" s="427">
        <v>0</v>
      </c>
      <c r="R512" s="427">
        <v>0</v>
      </c>
      <c r="S512" s="427">
        <v>0</v>
      </c>
      <c r="T512" s="427">
        <v>0</v>
      </c>
      <c r="U512" s="427">
        <v>0</v>
      </c>
      <c r="V512" s="427">
        <v>0</v>
      </c>
      <c r="W512" s="427">
        <v>0</v>
      </c>
      <c r="X512" s="427">
        <v>0</v>
      </c>
      <c r="Y512" s="427">
        <v>0</v>
      </c>
      <c r="Z512" s="427">
        <v>0</v>
      </c>
      <c r="AA512" s="427">
        <v>0</v>
      </c>
      <c r="AB512" s="427">
        <v>0</v>
      </c>
      <c r="AC512" s="427">
        <v>0</v>
      </c>
      <c r="AD512" s="427">
        <v>0</v>
      </c>
      <c r="AE512" s="427">
        <v>0</v>
      </c>
      <c r="AF512" s="427">
        <v>0</v>
      </c>
      <c r="AG512" s="427">
        <v>0</v>
      </c>
      <c r="AH512" s="427">
        <v>0</v>
      </c>
      <c r="AI512" s="427">
        <v>0</v>
      </c>
      <c r="AJ512" s="427">
        <v>0</v>
      </c>
      <c r="AK512" s="427">
        <v>0</v>
      </c>
      <c r="AL512" s="427">
        <v>0</v>
      </c>
      <c r="AM512" s="427">
        <v>0</v>
      </c>
      <c r="AN512" s="427">
        <v>0</v>
      </c>
      <c r="AO512" s="427">
        <v>0</v>
      </c>
      <c r="AP512" s="427">
        <v>0</v>
      </c>
      <c r="AQ512" s="427">
        <v>0</v>
      </c>
      <c r="AR512" s="427">
        <v>0</v>
      </c>
      <c r="AS512" s="427">
        <v>0</v>
      </c>
      <c r="AT512" s="427">
        <v>0</v>
      </c>
      <c r="AU512" s="427">
        <v>0</v>
      </c>
      <c r="AV512" s="427">
        <v>0</v>
      </c>
      <c r="AW512" s="427">
        <v>0</v>
      </c>
      <c r="AX512" s="427">
        <v>0</v>
      </c>
      <c r="AY512" s="427">
        <v>0</v>
      </c>
      <c r="AZ512" s="427">
        <v>0</v>
      </c>
      <c r="BA512" s="427">
        <v>0</v>
      </c>
      <c r="BB512" s="427">
        <v>0</v>
      </c>
      <c r="BC512" s="427">
        <v>0</v>
      </c>
      <c r="BD512" s="427">
        <v>0</v>
      </c>
      <c r="BE512" s="427">
        <v>0</v>
      </c>
      <c r="BF512" s="427">
        <v>0</v>
      </c>
      <c r="BG512" s="427">
        <v>0</v>
      </c>
      <c r="BH512" s="427">
        <v>0</v>
      </c>
      <c r="BI512" s="427">
        <v>0</v>
      </c>
      <c r="BJ512" s="427">
        <v>0</v>
      </c>
      <c r="BK512" s="427">
        <v>0</v>
      </c>
      <c r="BL512" s="427">
        <v>0</v>
      </c>
      <c r="BM512" s="427">
        <v>0</v>
      </c>
      <c r="BN512" s="427">
        <v>0</v>
      </c>
      <c r="BO512" s="427">
        <v>0</v>
      </c>
      <c r="BP512" s="427">
        <v>0</v>
      </c>
      <c r="BQ512" s="427">
        <v>0</v>
      </c>
      <c r="BR512" s="427">
        <v>0</v>
      </c>
      <c r="BS512" s="427">
        <v>0</v>
      </c>
      <c r="BT512" s="427">
        <v>0</v>
      </c>
      <c r="BU512" s="427">
        <v>0</v>
      </c>
      <c r="BV512" s="427">
        <v>0</v>
      </c>
      <c r="BW512" s="427">
        <v>0</v>
      </c>
      <c r="BX512" s="427">
        <v>0</v>
      </c>
      <c r="BY512" s="427">
        <v>0</v>
      </c>
      <c r="BZ512" s="427">
        <v>0</v>
      </c>
      <c r="CA512" s="427">
        <v>0</v>
      </c>
      <c r="CB512" s="427">
        <v>0</v>
      </c>
      <c r="CC512" s="427">
        <v>0</v>
      </c>
      <c r="CD512" s="427">
        <v>0</v>
      </c>
      <c r="CE512" s="427">
        <v>0</v>
      </c>
      <c r="CF512" s="427">
        <v>0</v>
      </c>
      <c r="CG512" s="427">
        <v>0</v>
      </c>
      <c r="CH512" s="427">
        <v>0</v>
      </c>
      <c r="CI512" s="427">
        <v>0</v>
      </c>
      <c r="CJ512" s="427">
        <v>0</v>
      </c>
      <c r="CK512" s="427">
        <v>0</v>
      </c>
      <c r="CL512" s="427">
        <v>0</v>
      </c>
      <c r="CM512" s="427">
        <v>0</v>
      </c>
      <c r="CN512" s="427">
        <v>0</v>
      </c>
      <c r="CO512" s="427">
        <v>0</v>
      </c>
      <c r="CP512" s="427">
        <v>0</v>
      </c>
      <c r="CQ512" s="427">
        <v>0</v>
      </c>
      <c r="CR512" s="427">
        <v>0</v>
      </c>
      <c r="CS512" s="427">
        <v>0</v>
      </c>
      <c r="CT512" s="427">
        <v>0</v>
      </c>
      <c r="CU512" s="427">
        <v>0</v>
      </c>
      <c r="CV512" s="427">
        <v>0</v>
      </c>
      <c r="CW512" s="427">
        <v>0</v>
      </c>
      <c r="CX512" s="427">
        <v>0</v>
      </c>
      <c r="CY512" s="427">
        <v>0</v>
      </c>
      <c r="CZ512" s="427">
        <v>0</v>
      </c>
      <c r="DA512" s="427">
        <v>0</v>
      </c>
      <c r="DB512" s="436" t="s">
        <v>2126</v>
      </c>
      <c r="DC512" s="427">
        <v>0</v>
      </c>
      <c r="DD512" s="436" t="s">
        <v>2126</v>
      </c>
      <c r="DE512" s="428" t="s">
        <v>2082</v>
      </c>
    </row>
    <row r="513" spans="1:109" customFormat="1" ht="31.5">
      <c r="A513" s="424" t="s">
        <v>1417</v>
      </c>
      <c r="B513" s="425" t="s">
        <v>1436</v>
      </c>
      <c r="C513" s="424" t="s">
        <v>1437</v>
      </c>
      <c r="D513" s="426">
        <v>0.30409000000000003</v>
      </c>
      <c r="E513" s="427">
        <v>0</v>
      </c>
      <c r="F513" s="427">
        <v>0</v>
      </c>
      <c r="G513" s="427">
        <v>0</v>
      </c>
      <c r="H513" s="427">
        <v>0</v>
      </c>
      <c r="I513" s="427">
        <v>0</v>
      </c>
      <c r="J513" s="427">
        <v>0</v>
      </c>
      <c r="K513" s="427">
        <v>0</v>
      </c>
      <c r="L513" s="427">
        <v>0</v>
      </c>
      <c r="M513" s="427">
        <v>0</v>
      </c>
      <c r="N513" s="427">
        <v>0</v>
      </c>
      <c r="O513" s="427">
        <v>0</v>
      </c>
      <c r="P513" s="427">
        <v>0</v>
      </c>
      <c r="Q513" s="427">
        <v>0</v>
      </c>
      <c r="R513" s="427">
        <v>0</v>
      </c>
      <c r="S513" s="427">
        <v>0</v>
      </c>
      <c r="T513" s="427">
        <v>0</v>
      </c>
      <c r="U513" s="427">
        <v>0</v>
      </c>
      <c r="V513" s="427">
        <v>0</v>
      </c>
      <c r="W513" s="427">
        <v>0</v>
      </c>
      <c r="X513" s="427">
        <v>0</v>
      </c>
      <c r="Y513" s="427">
        <v>0</v>
      </c>
      <c r="Z513" s="427">
        <v>0</v>
      </c>
      <c r="AA513" s="427">
        <v>0</v>
      </c>
      <c r="AB513" s="427">
        <v>0</v>
      </c>
      <c r="AC513" s="427">
        <v>0</v>
      </c>
      <c r="AD513" s="427">
        <v>0</v>
      </c>
      <c r="AE513" s="427">
        <v>0</v>
      </c>
      <c r="AF513" s="427">
        <v>0</v>
      </c>
      <c r="AG513" s="427">
        <v>0</v>
      </c>
      <c r="AH513" s="427">
        <v>0</v>
      </c>
      <c r="AI513" s="427">
        <v>0</v>
      </c>
      <c r="AJ513" s="427">
        <v>0</v>
      </c>
      <c r="AK513" s="427">
        <v>0</v>
      </c>
      <c r="AL513" s="427">
        <v>0</v>
      </c>
      <c r="AM513" s="427">
        <v>0</v>
      </c>
      <c r="AN513" s="427">
        <v>0</v>
      </c>
      <c r="AO513" s="427">
        <v>0</v>
      </c>
      <c r="AP513" s="427">
        <v>0</v>
      </c>
      <c r="AQ513" s="427">
        <v>0</v>
      </c>
      <c r="AR513" s="427">
        <v>0</v>
      </c>
      <c r="AS513" s="427">
        <v>0</v>
      </c>
      <c r="AT513" s="427">
        <v>0</v>
      </c>
      <c r="AU513" s="427">
        <v>0</v>
      </c>
      <c r="AV513" s="427">
        <v>0</v>
      </c>
      <c r="AW513" s="427">
        <v>0</v>
      </c>
      <c r="AX513" s="427">
        <v>0</v>
      </c>
      <c r="AY513" s="427">
        <v>0</v>
      </c>
      <c r="AZ513" s="427">
        <v>0</v>
      </c>
      <c r="BA513" s="427">
        <v>0</v>
      </c>
      <c r="BB513" s="427">
        <v>0</v>
      </c>
      <c r="BC513" s="427">
        <v>0</v>
      </c>
      <c r="BD513" s="427">
        <v>0</v>
      </c>
      <c r="BE513" s="427">
        <v>0</v>
      </c>
      <c r="BF513" s="427">
        <v>0</v>
      </c>
      <c r="BG513" s="427">
        <v>0</v>
      </c>
      <c r="BH513" s="427">
        <v>0</v>
      </c>
      <c r="BI513" s="427">
        <v>0</v>
      </c>
      <c r="BJ513" s="427">
        <v>0</v>
      </c>
      <c r="BK513" s="427">
        <v>0</v>
      </c>
      <c r="BL513" s="427">
        <v>0</v>
      </c>
      <c r="BM513" s="427">
        <v>0</v>
      </c>
      <c r="BN513" s="427">
        <v>0</v>
      </c>
      <c r="BO513" s="427">
        <v>0</v>
      </c>
      <c r="BP513" s="427">
        <v>0</v>
      </c>
      <c r="BQ513" s="427">
        <v>0</v>
      </c>
      <c r="BR513" s="427">
        <v>0</v>
      </c>
      <c r="BS513" s="427">
        <v>0</v>
      </c>
      <c r="BT513" s="427">
        <v>0</v>
      </c>
      <c r="BU513" s="427">
        <v>0</v>
      </c>
      <c r="BV513" s="427">
        <v>0</v>
      </c>
      <c r="BW513" s="427">
        <v>0</v>
      </c>
      <c r="BX513" s="427">
        <v>0</v>
      </c>
      <c r="BY513" s="427">
        <v>0</v>
      </c>
      <c r="BZ513" s="427">
        <v>0</v>
      </c>
      <c r="CA513" s="427">
        <v>0</v>
      </c>
      <c r="CB513" s="427">
        <v>0</v>
      </c>
      <c r="CC513" s="427">
        <v>0</v>
      </c>
      <c r="CD513" s="427">
        <v>0</v>
      </c>
      <c r="CE513" s="427">
        <v>0</v>
      </c>
      <c r="CF513" s="427">
        <v>0</v>
      </c>
      <c r="CG513" s="427">
        <v>0</v>
      </c>
      <c r="CH513" s="427">
        <v>0</v>
      </c>
      <c r="CI513" s="427">
        <v>0</v>
      </c>
      <c r="CJ513" s="427">
        <v>0</v>
      </c>
      <c r="CK513" s="427">
        <v>0</v>
      </c>
      <c r="CL513" s="427">
        <v>0</v>
      </c>
      <c r="CM513" s="427">
        <v>0</v>
      </c>
      <c r="CN513" s="427">
        <v>0</v>
      </c>
      <c r="CO513" s="427">
        <v>0</v>
      </c>
      <c r="CP513" s="427">
        <v>0</v>
      </c>
      <c r="CQ513" s="427">
        <v>0</v>
      </c>
      <c r="CR513" s="427">
        <v>0</v>
      </c>
      <c r="CS513" s="427">
        <v>0</v>
      </c>
      <c r="CT513" s="427">
        <v>0</v>
      </c>
      <c r="CU513" s="427">
        <v>0</v>
      </c>
      <c r="CV513" s="427">
        <v>0</v>
      </c>
      <c r="CW513" s="427">
        <v>0</v>
      </c>
      <c r="CX513" s="427">
        <v>0</v>
      </c>
      <c r="CY513" s="427">
        <v>0</v>
      </c>
      <c r="CZ513" s="427">
        <v>0</v>
      </c>
      <c r="DA513" s="427">
        <v>0</v>
      </c>
      <c r="DB513" s="436" t="s">
        <v>2126</v>
      </c>
      <c r="DC513" s="427">
        <v>0</v>
      </c>
      <c r="DD513" s="436" t="s">
        <v>2126</v>
      </c>
      <c r="DE513" s="428" t="s">
        <v>2082</v>
      </c>
    </row>
    <row r="514" spans="1:109" customFormat="1" ht="31.5">
      <c r="A514" s="424" t="s">
        <v>1438</v>
      </c>
      <c r="B514" s="425" t="s">
        <v>1236</v>
      </c>
      <c r="C514" s="424" t="s">
        <v>507</v>
      </c>
      <c r="D514" s="426">
        <v>0</v>
      </c>
      <c r="E514" s="427">
        <v>0</v>
      </c>
      <c r="F514" s="427">
        <v>0</v>
      </c>
      <c r="G514" s="427">
        <v>0</v>
      </c>
      <c r="H514" s="427">
        <v>0</v>
      </c>
      <c r="I514" s="427">
        <v>0</v>
      </c>
      <c r="J514" s="427">
        <v>0</v>
      </c>
      <c r="K514" s="427">
        <v>0</v>
      </c>
      <c r="L514" s="427">
        <v>0</v>
      </c>
      <c r="M514" s="427">
        <v>0</v>
      </c>
      <c r="N514" s="427">
        <v>0</v>
      </c>
      <c r="O514" s="427">
        <v>0</v>
      </c>
      <c r="P514" s="427">
        <v>0</v>
      </c>
      <c r="Q514" s="427">
        <v>0</v>
      </c>
      <c r="R514" s="427">
        <v>0</v>
      </c>
      <c r="S514" s="427">
        <v>0</v>
      </c>
      <c r="T514" s="427">
        <v>0</v>
      </c>
      <c r="U514" s="427">
        <v>0</v>
      </c>
      <c r="V514" s="427">
        <v>0</v>
      </c>
      <c r="W514" s="427">
        <v>0</v>
      </c>
      <c r="X514" s="427">
        <v>0</v>
      </c>
      <c r="Y514" s="427">
        <v>0</v>
      </c>
      <c r="Z514" s="427">
        <v>0</v>
      </c>
      <c r="AA514" s="427">
        <v>0</v>
      </c>
      <c r="AB514" s="427">
        <v>0</v>
      </c>
      <c r="AC514" s="427">
        <v>0</v>
      </c>
      <c r="AD514" s="427">
        <v>0</v>
      </c>
      <c r="AE514" s="427">
        <v>0</v>
      </c>
      <c r="AF514" s="427">
        <v>0</v>
      </c>
      <c r="AG514" s="427">
        <v>0</v>
      </c>
      <c r="AH514" s="427">
        <v>0</v>
      </c>
      <c r="AI514" s="427">
        <v>0</v>
      </c>
      <c r="AJ514" s="427">
        <v>0</v>
      </c>
      <c r="AK514" s="427">
        <v>0</v>
      </c>
      <c r="AL514" s="427">
        <v>0</v>
      </c>
      <c r="AM514" s="427">
        <v>0</v>
      </c>
      <c r="AN514" s="427">
        <v>0</v>
      </c>
      <c r="AO514" s="427">
        <v>0</v>
      </c>
      <c r="AP514" s="427">
        <v>0</v>
      </c>
      <c r="AQ514" s="427">
        <v>0</v>
      </c>
      <c r="AR514" s="427">
        <v>0</v>
      </c>
      <c r="AS514" s="427">
        <v>0</v>
      </c>
      <c r="AT514" s="427">
        <v>0</v>
      </c>
      <c r="AU514" s="427">
        <v>0</v>
      </c>
      <c r="AV514" s="427">
        <v>0</v>
      </c>
      <c r="AW514" s="427">
        <v>0</v>
      </c>
      <c r="AX514" s="427">
        <v>0</v>
      </c>
      <c r="AY514" s="427">
        <v>0</v>
      </c>
      <c r="AZ514" s="427">
        <v>0</v>
      </c>
      <c r="BA514" s="427">
        <v>0</v>
      </c>
      <c r="BB514" s="427">
        <v>0</v>
      </c>
      <c r="BC514" s="427">
        <v>0</v>
      </c>
      <c r="BD514" s="427">
        <v>0</v>
      </c>
      <c r="BE514" s="427">
        <v>0</v>
      </c>
      <c r="BF514" s="427">
        <v>0</v>
      </c>
      <c r="BG514" s="427">
        <v>0</v>
      </c>
      <c r="BH514" s="427">
        <v>0</v>
      </c>
      <c r="BI514" s="427">
        <v>0</v>
      </c>
      <c r="BJ514" s="427">
        <v>0</v>
      </c>
      <c r="BK514" s="427">
        <v>0</v>
      </c>
      <c r="BL514" s="427">
        <v>0</v>
      </c>
      <c r="BM514" s="427">
        <v>0</v>
      </c>
      <c r="BN514" s="427">
        <v>0</v>
      </c>
      <c r="BO514" s="427">
        <v>0</v>
      </c>
      <c r="BP514" s="427">
        <v>0</v>
      </c>
      <c r="BQ514" s="427">
        <v>0</v>
      </c>
      <c r="BR514" s="427">
        <v>0</v>
      </c>
      <c r="BS514" s="427">
        <v>0</v>
      </c>
      <c r="BT514" s="427">
        <v>0</v>
      </c>
      <c r="BU514" s="427">
        <v>0</v>
      </c>
      <c r="BV514" s="427">
        <v>0</v>
      </c>
      <c r="BW514" s="427">
        <v>0</v>
      </c>
      <c r="BX514" s="427">
        <v>0</v>
      </c>
      <c r="BY514" s="427">
        <v>0</v>
      </c>
      <c r="BZ514" s="427">
        <v>0</v>
      </c>
      <c r="CA514" s="427">
        <v>0</v>
      </c>
      <c r="CB514" s="427">
        <v>0</v>
      </c>
      <c r="CC514" s="427">
        <v>0</v>
      </c>
      <c r="CD514" s="427">
        <v>0</v>
      </c>
      <c r="CE514" s="427">
        <v>0</v>
      </c>
      <c r="CF514" s="427">
        <v>0</v>
      </c>
      <c r="CG514" s="427">
        <v>0</v>
      </c>
      <c r="CH514" s="427">
        <v>0</v>
      </c>
      <c r="CI514" s="427">
        <v>0</v>
      </c>
      <c r="CJ514" s="427">
        <v>0</v>
      </c>
      <c r="CK514" s="427">
        <v>0</v>
      </c>
      <c r="CL514" s="427">
        <v>0</v>
      </c>
      <c r="CM514" s="427">
        <v>0</v>
      </c>
      <c r="CN514" s="427">
        <v>0</v>
      </c>
      <c r="CO514" s="427">
        <v>0</v>
      </c>
      <c r="CP514" s="427">
        <v>0</v>
      </c>
      <c r="CQ514" s="427">
        <v>0</v>
      </c>
      <c r="CR514" s="427">
        <v>0</v>
      </c>
      <c r="CS514" s="427">
        <v>0</v>
      </c>
      <c r="CT514" s="427">
        <v>0</v>
      </c>
      <c r="CU514" s="427">
        <v>0</v>
      </c>
      <c r="CV514" s="427">
        <v>0</v>
      </c>
      <c r="CW514" s="427">
        <v>0</v>
      </c>
      <c r="CX514" s="427">
        <v>0</v>
      </c>
      <c r="CY514" s="427">
        <v>0</v>
      </c>
      <c r="CZ514" s="427">
        <v>0</v>
      </c>
      <c r="DA514" s="427">
        <v>0</v>
      </c>
      <c r="DB514" s="436" t="s">
        <v>2126</v>
      </c>
      <c r="DC514" s="427">
        <v>0</v>
      </c>
      <c r="DD514" s="436" t="s">
        <v>2126</v>
      </c>
      <c r="DE514" s="428" t="s">
        <v>38</v>
      </c>
    </row>
    <row r="515" spans="1:109" customFormat="1" ht="63">
      <c r="A515" s="424" t="s">
        <v>1439</v>
      </c>
      <c r="B515" s="425" t="s">
        <v>1248</v>
      </c>
      <c r="C515" s="424" t="s">
        <v>507</v>
      </c>
      <c r="D515" s="426">
        <v>222.44468440424242</v>
      </c>
      <c r="E515" s="427">
        <v>0</v>
      </c>
      <c r="F515" s="427">
        <v>0</v>
      </c>
      <c r="G515" s="427">
        <v>0</v>
      </c>
      <c r="H515" s="427">
        <v>0</v>
      </c>
      <c r="I515" s="427">
        <v>0</v>
      </c>
      <c r="J515" s="427">
        <v>0</v>
      </c>
      <c r="K515" s="427">
        <v>0</v>
      </c>
      <c r="L515" s="427">
        <v>0</v>
      </c>
      <c r="M515" s="427">
        <v>0</v>
      </c>
      <c r="N515" s="427">
        <v>0</v>
      </c>
      <c r="O515" s="427">
        <v>0</v>
      </c>
      <c r="P515" s="427">
        <v>0</v>
      </c>
      <c r="Q515" s="427">
        <v>0</v>
      </c>
      <c r="R515" s="427">
        <v>0</v>
      </c>
      <c r="S515" s="427">
        <v>0</v>
      </c>
      <c r="T515" s="427">
        <v>0</v>
      </c>
      <c r="U515" s="427">
        <v>0</v>
      </c>
      <c r="V515" s="427">
        <v>0</v>
      </c>
      <c r="W515" s="427">
        <v>0</v>
      </c>
      <c r="X515" s="427">
        <v>0</v>
      </c>
      <c r="Y515" s="427">
        <v>0</v>
      </c>
      <c r="Z515" s="427">
        <v>0</v>
      </c>
      <c r="AA515" s="427">
        <v>0</v>
      </c>
      <c r="AB515" s="427">
        <v>0</v>
      </c>
      <c r="AC515" s="427">
        <v>0</v>
      </c>
      <c r="AD515" s="427">
        <v>0</v>
      </c>
      <c r="AE515" s="427">
        <v>0</v>
      </c>
      <c r="AF515" s="427">
        <v>0</v>
      </c>
      <c r="AG515" s="427">
        <v>0</v>
      </c>
      <c r="AH515" s="427">
        <v>0</v>
      </c>
      <c r="AI515" s="427">
        <v>0</v>
      </c>
      <c r="AJ515" s="427">
        <v>0</v>
      </c>
      <c r="AK515" s="427">
        <v>0</v>
      </c>
      <c r="AL515" s="427">
        <v>0</v>
      </c>
      <c r="AM515" s="427">
        <v>0</v>
      </c>
      <c r="AN515" s="427">
        <v>0</v>
      </c>
      <c r="AO515" s="427">
        <v>0</v>
      </c>
      <c r="AP515" s="427">
        <v>0</v>
      </c>
      <c r="AQ515" s="427">
        <v>0</v>
      </c>
      <c r="AR515" s="427">
        <v>0</v>
      </c>
      <c r="AS515" s="427">
        <v>0</v>
      </c>
      <c r="AT515" s="427">
        <v>0</v>
      </c>
      <c r="AU515" s="427">
        <v>0</v>
      </c>
      <c r="AV515" s="427">
        <v>0</v>
      </c>
      <c r="AW515" s="427">
        <v>0</v>
      </c>
      <c r="AX515" s="427">
        <v>0</v>
      </c>
      <c r="AY515" s="427">
        <v>0</v>
      </c>
      <c r="AZ515" s="427">
        <v>0</v>
      </c>
      <c r="BA515" s="427">
        <v>0</v>
      </c>
      <c r="BB515" s="427">
        <v>0</v>
      </c>
      <c r="BC515" s="427">
        <v>0</v>
      </c>
      <c r="BD515" s="427">
        <v>0</v>
      </c>
      <c r="BE515" s="427">
        <v>0</v>
      </c>
      <c r="BF515" s="427">
        <v>0</v>
      </c>
      <c r="BG515" s="427">
        <v>0</v>
      </c>
      <c r="BH515" s="427">
        <v>0</v>
      </c>
      <c r="BI515" s="427">
        <v>0</v>
      </c>
      <c r="BJ515" s="427">
        <v>0</v>
      </c>
      <c r="BK515" s="427">
        <v>0</v>
      </c>
      <c r="BL515" s="427">
        <v>0</v>
      </c>
      <c r="BM515" s="427">
        <v>0</v>
      </c>
      <c r="BN515" s="427">
        <v>0</v>
      </c>
      <c r="BO515" s="427">
        <v>0</v>
      </c>
      <c r="BP515" s="427">
        <v>0</v>
      </c>
      <c r="BQ515" s="427">
        <v>0</v>
      </c>
      <c r="BR515" s="427">
        <v>0</v>
      </c>
      <c r="BS515" s="427">
        <v>0</v>
      </c>
      <c r="BT515" s="427">
        <v>0</v>
      </c>
      <c r="BU515" s="427">
        <v>0</v>
      </c>
      <c r="BV515" s="427">
        <v>0</v>
      </c>
      <c r="BW515" s="427">
        <v>0</v>
      </c>
      <c r="BX515" s="427">
        <v>0</v>
      </c>
      <c r="BY515" s="427">
        <v>0</v>
      </c>
      <c r="BZ515" s="427">
        <v>0</v>
      </c>
      <c r="CA515" s="427">
        <v>0</v>
      </c>
      <c r="CB515" s="427">
        <v>0</v>
      </c>
      <c r="CC515" s="427">
        <v>0</v>
      </c>
      <c r="CD515" s="427">
        <v>0</v>
      </c>
      <c r="CE515" s="427">
        <v>0</v>
      </c>
      <c r="CF515" s="427">
        <v>0</v>
      </c>
      <c r="CG515" s="427">
        <v>0</v>
      </c>
      <c r="CH515" s="427">
        <v>0</v>
      </c>
      <c r="CI515" s="427">
        <v>0</v>
      </c>
      <c r="CJ515" s="427">
        <v>0</v>
      </c>
      <c r="CK515" s="427">
        <v>0</v>
      </c>
      <c r="CL515" s="427">
        <v>0</v>
      </c>
      <c r="CM515" s="427">
        <v>0</v>
      </c>
      <c r="CN515" s="427">
        <v>0</v>
      </c>
      <c r="CO515" s="427">
        <v>0</v>
      </c>
      <c r="CP515" s="427">
        <v>0</v>
      </c>
      <c r="CQ515" s="427">
        <v>0</v>
      </c>
      <c r="CR515" s="427">
        <v>0</v>
      </c>
      <c r="CS515" s="427">
        <v>0</v>
      </c>
      <c r="CT515" s="427">
        <v>0</v>
      </c>
      <c r="CU515" s="427">
        <v>0</v>
      </c>
      <c r="CV515" s="427">
        <v>0</v>
      </c>
      <c r="CW515" s="427">
        <v>0</v>
      </c>
      <c r="CX515" s="427">
        <v>0</v>
      </c>
      <c r="CY515" s="427">
        <v>0</v>
      </c>
      <c r="CZ515" s="427">
        <v>0</v>
      </c>
      <c r="DA515" s="427">
        <v>0</v>
      </c>
      <c r="DB515" s="436" t="s">
        <v>2126</v>
      </c>
      <c r="DC515" s="427">
        <v>0</v>
      </c>
      <c r="DD515" s="436" t="s">
        <v>2126</v>
      </c>
      <c r="DE515" s="428" t="s">
        <v>38</v>
      </c>
    </row>
    <row r="516" spans="1:109" customFormat="1" ht="47.25">
      <c r="A516" s="424" t="s">
        <v>1440</v>
      </c>
      <c r="B516" s="425" t="s">
        <v>1250</v>
      </c>
      <c r="C516" s="424" t="s">
        <v>507</v>
      </c>
      <c r="D516" s="426">
        <v>0</v>
      </c>
      <c r="E516" s="427">
        <v>0</v>
      </c>
      <c r="F516" s="427">
        <v>0</v>
      </c>
      <c r="G516" s="427">
        <v>0</v>
      </c>
      <c r="H516" s="427">
        <v>0</v>
      </c>
      <c r="I516" s="427">
        <v>0</v>
      </c>
      <c r="J516" s="427">
        <v>0</v>
      </c>
      <c r="K516" s="427">
        <v>0</v>
      </c>
      <c r="L516" s="427">
        <v>0</v>
      </c>
      <c r="M516" s="427">
        <v>0</v>
      </c>
      <c r="N516" s="427">
        <v>0</v>
      </c>
      <c r="O516" s="427">
        <v>0</v>
      </c>
      <c r="P516" s="427">
        <v>0</v>
      </c>
      <c r="Q516" s="427">
        <v>0</v>
      </c>
      <c r="R516" s="427">
        <v>0</v>
      </c>
      <c r="S516" s="427">
        <v>0</v>
      </c>
      <c r="T516" s="427">
        <v>0</v>
      </c>
      <c r="U516" s="427">
        <v>0</v>
      </c>
      <c r="V516" s="427">
        <v>0</v>
      </c>
      <c r="W516" s="427">
        <v>0</v>
      </c>
      <c r="X516" s="427">
        <v>0</v>
      </c>
      <c r="Y516" s="427">
        <v>0</v>
      </c>
      <c r="Z516" s="427">
        <v>0</v>
      </c>
      <c r="AA516" s="427">
        <v>0</v>
      </c>
      <c r="AB516" s="427">
        <v>0</v>
      </c>
      <c r="AC516" s="427">
        <v>0</v>
      </c>
      <c r="AD516" s="427">
        <v>0</v>
      </c>
      <c r="AE516" s="427">
        <v>0</v>
      </c>
      <c r="AF516" s="427">
        <v>0</v>
      </c>
      <c r="AG516" s="427">
        <v>0</v>
      </c>
      <c r="AH516" s="427">
        <v>0</v>
      </c>
      <c r="AI516" s="427">
        <v>0</v>
      </c>
      <c r="AJ516" s="427">
        <v>0</v>
      </c>
      <c r="AK516" s="427">
        <v>0</v>
      </c>
      <c r="AL516" s="427">
        <v>0</v>
      </c>
      <c r="AM516" s="427">
        <v>0</v>
      </c>
      <c r="AN516" s="427">
        <v>0</v>
      </c>
      <c r="AO516" s="427">
        <v>0</v>
      </c>
      <c r="AP516" s="427">
        <v>0</v>
      </c>
      <c r="AQ516" s="427">
        <v>0</v>
      </c>
      <c r="AR516" s="427">
        <v>0</v>
      </c>
      <c r="AS516" s="427">
        <v>0</v>
      </c>
      <c r="AT516" s="427">
        <v>0</v>
      </c>
      <c r="AU516" s="427">
        <v>0</v>
      </c>
      <c r="AV516" s="427">
        <v>0</v>
      </c>
      <c r="AW516" s="427">
        <v>0</v>
      </c>
      <c r="AX516" s="427">
        <v>0</v>
      </c>
      <c r="AY516" s="427">
        <v>0</v>
      </c>
      <c r="AZ516" s="427">
        <v>0</v>
      </c>
      <c r="BA516" s="427">
        <v>0</v>
      </c>
      <c r="BB516" s="427">
        <v>0</v>
      </c>
      <c r="BC516" s="427">
        <v>0</v>
      </c>
      <c r="BD516" s="427">
        <v>0</v>
      </c>
      <c r="BE516" s="427">
        <v>0</v>
      </c>
      <c r="BF516" s="427">
        <v>0</v>
      </c>
      <c r="BG516" s="427">
        <v>0</v>
      </c>
      <c r="BH516" s="427">
        <v>0</v>
      </c>
      <c r="BI516" s="427">
        <v>0</v>
      </c>
      <c r="BJ516" s="427">
        <v>0</v>
      </c>
      <c r="BK516" s="427">
        <v>0</v>
      </c>
      <c r="BL516" s="427">
        <v>0</v>
      </c>
      <c r="BM516" s="427">
        <v>0</v>
      </c>
      <c r="BN516" s="427">
        <v>0</v>
      </c>
      <c r="BO516" s="427">
        <v>0</v>
      </c>
      <c r="BP516" s="427">
        <v>0</v>
      </c>
      <c r="BQ516" s="427">
        <v>0</v>
      </c>
      <c r="BR516" s="427">
        <v>0</v>
      </c>
      <c r="BS516" s="427">
        <v>0</v>
      </c>
      <c r="BT516" s="427">
        <v>0</v>
      </c>
      <c r="BU516" s="427">
        <v>0</v>
      </c>
      <c r="BV516" s="427">
        <v>0</v>
      </c>
      <c r="BW516" s="427">
        <v>0</v>
      </c>
      <c r="BX516" s="427">
        <v>0</v>
      </c>
      <c r="BY516" s="427">
        <v>0</v>
      </c>
      <c r="BZ516" s="427">
        <v>0</v>
      </c>
      <c r="CA516" s="427">
        <v>0</v>
      </c>
      <c r="CB516" s="427">
        <v>0</v>
      </c>
      <c r="CC516" s="427">
        <v>0</v>
      </c>
      <c r="CD516" s="427">
        <v>0</v>
      </c>
      <c r="CE516" s="427">
        <v>0</v>
      </c>
      <c r="CF516" s="427">
        <v>0</v>
      </c>
      <c r="CG516" s="427">
        <v>0</v>
      </c>
      <c r="CH516" s="427">
        <v>0</v>
      </c>
      <c r="CI516" s="427">
        <v>0</v>
      </c>
      <c r="CJ516" s="427">
        <v>0</v>
      </c>
      <c r="CK516" s="427">
        <v>0</v>
      </c>
      <c r="CL516" s="427">
        <v>0</v>
      </c>
      <c r="CM516" s="427">
        <v>0</v>
      </c>
      <c r="CN516" s="427">
        <v>0</v>
      </c>
      <c r="CO516" s="427">
        <v>0</v>
      </c>
      <c r="CP516" s="427">
        <v>0</v>
      </c>
      <c r="CQ516" s="427">
        <v>0</v>
      </c>
      <c r="CR516" s="427">
        <v>0</v>
      </c>
      <c r="CS516" s="427">
        <v>0</v>
      </c>
      <c r="CT516" s="427">
        <v>0</v>
      </c>
      <c r="CU516" s="427">
        <v>0</v>
      </c>
      <c r="CV516" s="427">
        <v>0</v>
      </c>
      <c r="CW516" s="427">
        <v>0</v>
      </c>
      <c r="CX516" s="427">
        <v>0</v>
      </c>
      <c r="CY516" s="427">
        <v>0</v>
      </c>
      <c r="CZ516" s="427">
        <v>0</v>
      </c>
      <c r="DA516" s="427">
        <v>0</v>
      </c>
      <c r="DB516" s="436" t="s">
        <v>2126</v>
      </c>
      <c r="DC516" s="427">
        <v>0</v>
      </c>
      <c r="DD516" s="436" t="s">
        <v>2126</v>
      </c>
      <c r="DE516" s="428" t="s">
        <v>38</v>
      </c>
    </row>
    <row r="517" spans="1:109" customFormat="1" ht="47.25">
      <c r="A517" s="424" t="s">
        <v>1441</v>
      </c>
      <c r="B517" s="425" t="s">
        <v>1252</v>
      </c>
      <c r="C517" s="424" t="s">
        <v>507</v>
      </c>
      <c r="D517" s="426">
        <v>222.44468440424242</v>
      </c>
      <c r="E517" s="427">
        <v>0</v>
      </c>
      <c r="F517" s="427">
        <v>0</v>
      </c>
      <c r="G517" s="427">
        <v>0</v>
      </c>
      <c r="H517" s="427">
        <v>0</v>
      </c>
      <c r="I517" s="427">
        <v>0</v>
      </c>
      <c r="J517" s="427">
        <v>0</v>
      </c>
      <c r="K517" s="427">
        <v>0</v>
      </c>
      <c r="L517" s="427">
        <v>0</v>
      </c>
      <c r="M517" s="427">
        <v>0</v>
      </c>
      <c r="N517" s="427">
        <v>0</v>
      </c>
      <c r="O517" s="427">
        <v>0</v>
      </c>
      <c r="P517" s="427">
        <v>0</v>
      </c>
      <c r="Q517" s="427">
        <v>0</v>
      </c>
      <c r="R517" s="427">
        <v>0</v>
      </c>
      <c r="S517" s="427">
        <v>0</v>
      </c>
      <c r="T517" s="427">
        <v>0</v>
      </c>
      <c r="U517" s="427">
        <v>0</v>
      </c>
      <c r="V517" s="427">
        <v>0</v>
      </c>
      <c r="W517" s="427">
        <v>0</v>
      </c>
      <c r="X517" s="427">
        <v>0</v>
      </c>
      <c r="Y517" s="427">
        <v>0</v>
      </c>
      <c r="Z517" s="427">
        <v>0</v>
      </c>
      <c r="AA517" s="427">
        <v>0</v>
      </c>
      <c r="AB517" s="427">
        <v>0</v>
      </c>
      <c r="AC517" s="427">
        <v>0</v>
      </c>
      <c r="AD517" s="427">
        <v>0</v>
      </c>
      <c r="AE517" s="427">
        <v>0</v>
      </c>
      <c r="AF517" s="427">
        <v>0</v>
      </c>
      <c r="AG517" s="427">
        <v>0</v>
      </c>
      <c r="AH517" s="427">
        <v>0</v>
      </c>
      <c r="AI517" s="427">
        <v>0</v>
      </c>
      <c r="AJ517" s="427">
        <v>0</v>
      </c>
      <c r="AK517" s="427">
        <v>0</v>
      </c>
      <c r="AL517" s="427">
        <v>0</v>
      </c>
      <c r="AM517" s="427">
        <v>0</v>
      </c>
      <c r="AN517" s="427">
        <v>0</v>
      </c>
      <c r="AO517" s="427">
        <v>0</v>
      </c>
      <c r="AP517" s="427">
        <v>0</v>
      </c>
      <c r="AQ517" s="427">
        <v>0</v>
      </c>
      <c r="AR517" s="427">
        <v>0</v>
      </c>
      <c r="AS517" s="427">
        <v>0</v>
      </c>
      <c r="AT517" s="427">
        <v>0</v>
      </c>
      <c r="AU517" s="427">
        <v>0</v>
      </c>
      <c r="AV517" s="427">
        <v>0</v>
      </c>
      <c r="AW517" s="427">
        <v>0</v>
      </c>
      <c r="AX517" s="427">
        <v>0</v>
      </c>
      <c r="AY517" s="427">
        <v>0</v>
      </c>
      <c r="AZ517" s="427">
        <v>0</v>
      </c>
      <c r="BA517" s="427">
        <v>0</v>
      </c>
      <c r="BB517" s="427">
        <v>0</v>
      </c>
      <c r="BC517" s="427">
        <v>0</v>
      </c>
      <c r="BD517" s="427">
        <v>0</v>
      </c>
      <c r="BE517" s="427">
        <v>0</v>
      </c>
      <c r="BF517" s="427">
        <v>0</v>
      </c>
      <c r="BG517" s="427">
        <v>0</v>
      </c>
      <c r="BH517" s="427">
        <v>0</v>
      </c>
      <c r="BI517" s="427">
        <v>0</v>
      </c>
      <c r="BJ517" s="427">
        <v>0</v>
      </c>
      <c r="BK517" s="427">
        <v>0</v>
      </c>
      <c r="BL517" s="427">
        <v>0</v>
      </c>
      <c r="BM517" s="427">
        <v>0</v>
      </c>
      <c r="BN517" s="427">
        <v>0</v>
      </c>
      <c r="BO517" s="427">
        <v>0</v>
      </c>
      <c r="BP517" s="427">
        <v>0</v>
      </c>
      <c r="BQ517" s="427">
        <v>0</v>
      </c>
      <c r="BR517" s="427">
        <v>0</v>
      </c>
      <c r="BS517" s="427">
        <v>0</v>
      </c>
      <c r="BT517" s="427">
        <v>0</v>
      </c>
      <c r="BU517" s="427">
        <v>0</v>
      </c>
      <c r="BV517" s="427">
        <v>0</v>
      </c>
      <c r="BW517" s="427">
        <v>0</v>
      </c>
      <c r="BX517" s="427">
        <v>0</v>
      </c>
      <c r="BY517" s="427">
        <v>0</v>
      </c>
      <c r="BZ517" s="427">
        <v>0</v>
      </c>
      <c r="CA517" s="427">
        <v>0</v>
      </c>
      <c r="CB517" s="427">
        <v>0</v>
      </c>
      <c r="CC517" s="427">
        <v>0</v>
      </c>
      <c r="CD517" s="427">
        <v>0</v>
      </c>
      <c r="CE517" s="427">
        <v>0</v>
      </c>
      <c r="CF517" s="427">
        <v>0</v>
      </c>
      <c r="CG517" s="427">
        <v>0</v>
      </c>
      <c r="CH517" s="427">
        <v>0</v>
      </c>
      <c r="CI517" s="427">
        <v>0</v>
      </c>
      <c r="CJ517" s="427">
        <v>0</v>
      </c>
      <c r="CK517" s="427">
        <v>0</v>
      </c>
      <c r="CL517" s="427">
        <v>0</v>
      </c>
      <c r="CM517" s="427">
        <v>0</v>
      </c>
      <c r="CN517" s="427">
        <v>0</v>
      </c>
      <c r="CO517" s="427">
        <v>0</v>
      </c>
      <c r="CP517" s="427">
        <v>0</v>
      </c>
      <c r="CQ517" s="427">
        <v>0</v>
      </c>
      <c r="CR517" s="427">
        <v>0</v>
      </c>
      <c r="CS517" s="427">
        <v>0</v>
      </c>
      <c r="CT517" s="427">
        <v>0</v>
      </c>
      <c r="CU517" s="427">
        <v>0</v>
      </c>
      <c r="CV517" s="427">
        <v>0</v>
      </c>
      <c r="CW517" s="427">
        <v>0</v>
      </c>
      <c r="CX517" s="427">
        <v>0</v>
      </c>
      <c r="CY517" s="427">
        <v>0</v>
      </c>
      <c r="CZ517" s="427">
        <v>0</v>
      </c>
      <c r="DA517" s="427">
        <v>0</v>
      </c>
      <c r="DB517" s="436" t="s">
        <v>2126</v>
      </c>
      <c r="DC517" s="427">
        <v>0</v>
      </c>
      <c r="DD517" s="436" t="s">
        <v>2126</v>
      </c>
      <c r="DE517" s="428" t="s">
        <v>38</v>
      </c>
    </row>
    <row r="518" spans="1:109" customFormat="1" ht="63">
      <c r="A518" s="424" t="s">
        <v>1441</v>
      </c>
      <c r="B518" s="425" t="s">
        <v>1442</v>
      </c>
      <c r="C518" s="424" t="s">
        <v>1443</v>
      </c>
      <c r="D518" s="426">
        <v>222.44468440424242</v>
      </c>
      <c r="E518" s="427">
        <v>0</v>
      </c>
      <c r="F518" s="427">
        <v>0</v>
      </c>
      <c r="G518" s="427">
        <v>0</v>
      </c>
      <c r="H518" s="427">
        <v>0</v>
      </c>
      <c r="I518" s="427">
        <v>0</v>
      </c>
      <c r="J518" s="427">
        <v>0</v>
      </c>
      <c r="K518" s="427">
        <v>0</v>
      </c>
      <c r="L518" s="427">
        <v>0</v>
      </c>
      <c r="M518" s="427">
        <v>0</v>
      </c>
      <c r="N518" s="427">
        <v>0</v>
      </c>
      <c r="O518" s="427">
        <v>0</v>
      </c>
      <c r="P518" s="427">
        <v>0</v>
      </c>
      <c r="Q518" s="427">
        <v>0</v>
      </c>
      <c r="R518" s="427">
        <v>0</v>
      </c>
      <c r="S518" s="427">
        <v>0</v>
      </c>
      <c r="T518" s="427">
        <v>0</v>
      </c>
      <c r="U518" s="427">
        <v>0</v>
      </c>
      <c r="V518" s="427">
        <v>0</v>
      </c>
      <c r="W518" s="427">
        <v>0</v>
      </c>
      <c r="X518" s="427">
        <v>0</v>
      </c>
      <c r="Y518" s="427">
        <v>0</v>
      </c>
      <c r="Z518" s="427">
        <v>0</v>
      </c>
      <c r="AA518" s="427">
        <v>0</v>
      </c>
      <c r="AB518" s="427">
        <v>0</v>
      </c>
      <c r="AC518" s="427">
        <v>0</v>
      </c>
      <c r="AD518" s="427">
        <v>0</v>
      </c>
      <c r="AE518" s="427">
        <v>0</v>
      </c>
      <c r="AF518" s="427">
        <v>0</v>
      </c>
      <c r="AG518" s="427">
        <v>0</v>
      </c>
      <c r="AH518" s="427">
        <v>0</v>
      </c>
      <c r="AI518" s="427">
        <v>0</v>
      </c>
      <c r="AJ518" s="427">
        <v>0</v>
      </c>
      <c r="AK518" s="427">
        <v>0</v>
      </c>
      <c r="AL518" s="427">
        <v>0</v>
      </c>
      <c r="AM518" s="427">
        <v>0</v>
      </c>
      <c r="AN518" s="427">
        <v>0</v>
      </c>
      <c r="AO518" s="427">
        <v>0</v>
      </c>
      <c r="AP518" s="427">
        <v>0</v>
      </c>
      <c r="AQ518" s="427">
        <v>0</v>
      </c>
      <c r="AR518" s="427">
        <v>0</v>
      </c>
      <c r="AS518" s="427">
        <v>0</v>
      </c>
      <c r="AT518" s="427">
        <v>0</v>
      </c>
      <c r="AU518" s="427">
        <v>0</v>
      </c>
      <c r="AV518" s="427">
        <v>0</v>
      </c>
      <c r="AW518" s="427">
        <v>0</v>
      </c>
      <c r="AX518" s="427">
        <v>0</v>
      </c>
      <c r="AY518" s="427">
        <v>0</v>
      </c>
      <c r="AZ518" s="427">
        <v>0</v>
      </c>
      <c r="BA518" s="427">
        <v>0</v>
      </c>
      <c r="BB518" s="427">
        <v>0</v>
      </c>
      <c r="BC518" s="427">
        <v>0</v>
      </c>
      <c r="BD518" s="427">
        <v>0</v>
      </c>
      <c r="BE518" s="427">
        <v>0</v>
      </c>
      <c r="BF518" s="427">
        <v>0</v>
      </c>
      <c r="BG518" s="427">
        <v>0</v>
      </c>
      <c r="BH518" s="427">
        <v>0</v>
      </c>
      <c r="BI518" s="427">
        <v>0</v>
      </c>
      <c r="BJ518" s="427">
        <v>0</v>
      </c>
      <c r="BK518" s="427">
        <v>0</v>
      </c>
      <c r="BL518" s="427">
        <v>0</v>
      </c>
      <c r="BM518" s="427">
        <v>0</v>
      </c>
      <c r="BN518" s="427">
        <v>0</v>
      </c>
      <c r="BO518" s="427">
        <v>0</v>
      </c>
      <c r="BP518" s="427">
        <v>0</v>
      </c>
      <c r="BQ518" s="427">
        <v>0</v>
      </c>
      <c r="BR518" s="427">
        <v>0</v>
      </c>
      <c r="BS518" s="427">
        <v>0</v>
      </c>
      <c r="BT518" s="427">
        <v>0</v>
      </c>
      <c r="BU518" s="427">
        <v>0</v>
      </c>
      <c r="BV518" s="427">
        <v>0</v>
      </c>
      <c r="BW518" s="427">
        <v>0</v>
      </c>
      <c r="BX518" s="427">
        <v>0</v>
      </c>
      <c r="BY518" s="427">
        <v>0</v>
      </c>
      <c r="BZ518" s="427">
        <v>0</v>
      </c>
      <c r="CA518" s="427">
        <v>0</v>
      </c>
      <c r="CB518" s="427">
        <v>0</v>
      </c>
      <c r="CC518" s="427">
        <v>0</v>
      </c>
      <c r="CD518" s="427">
        <v>0</v>
      </c>
      <c r="CE518" s="427">
        <v>0</v>
      </c>
      <c r="CF518" s="427">
        <v>0</v>
      </c>
      <c r="CG518" s="427">
        <v>0</v>
      </c>
      <c r="CH518" s="427">
        <v>0</v>
      </c>
      <c r="CI518" s="427">
        <v>0</v>
      </c>
      <c r="CJ518" s="427">
        <v>0</v>
      </c>
      <c r="CK518" s="427">
        <v>0</v>
      </c>
      <c r="CL518" s="427">
        <v>0</v>
      </c>
      <c r="CM518" s="427">
        <v>0</v>
      </c>
      <c r="CN518" s="427">
        <v>0</v>
      </c>
      <c r="CO518" s="427">
        <v>0</v>
      </c>
      <c r="CP518" s="427">
        <v>0</v>
      </c>
      <c r="CQ518" s="427">
        <v>0</v>
      </c>
      <c r="CR518" s="427">
        <v>0</v>
      </c>
      <c r="CS518" s="427">
        <v>0</v>
      </c>
      <c r="CT518" s="427">
        <v>0</v>
      </c>
      <c r="CU518" s="427">
        <v>0</v>
      </c>
      <c r="CV518" s="427">
        <v>0</v>
      </c>
      <c r="CW518" s="427">
        <v>0</v>
      </c>
      <c r="CX518" s="427">
        <v>0</v>
      </c>
      <c r="CY518" s="427">
        <v>0</v>
      </c>
      <c r="CZ518" s="427">
        <v>0</v>
      </c>
      <c r="DA518" s="427">
        <v>0</v>
      </c>
      <c r="DB518" s="436" t="s">
        <v>2126</v>
      </c>
      <c r="DC518" s="427">
        <v>0</v>
      </c>
      <c r="DD518" s="436" t="s">
        <v>2126</v>
      </c>
      <c r="DE518" s="428" t="s">
        <v>2082</v>
      </c>
    </row>
    <row r="519" spans="1:109" customFormat="1" ht="31.5">
      <c r="A519" s="424" t="s">
        <v>1444</v>
      </c>
      <c r="B519" s="425" t="s">
        <v>1276</v>
      </c>
      <c r="C519" s="424" t="s">
        <v>507</v>
      </c>
      <c r="D519" s="426">
        <v>0</v>
      </c>
      <c r="E519" s="427">
        <v>0</v>
      </c>
      <c r="F519" s="427">
        <v>0</v>
      </c>
      <c r="G519" s="427">
        <v>0</v>
      </c>
      <c r="H519" s="427">
        <v>0</v>
      </c>
      <c r="I519" s="427">
        <v>0</v>
      </c>
      <c r="J519" s="427">
        <v>0</v>
      </c>
      <c r="K519" s="427">
        <v>0</v>
      </c>
      <c r="L519" s="427">
        <v>0</v>
      </c>
      <c r="M519" s="427">
        <v>0</v>
      </c>
      <c r="N519" s="427">
        <v>0</v>
      </c>
      <c r="O519" s="427">
        <v>0</v>
      </c>
      <c r="P519" s="427">
        <v>0</v>
      </c>
      <c r="Q519" s="427">
        <v>0</v>
      </c>
      <c r="R519" s="427">
        <v>0</v>
      </c>
      <c r="S519" s="427">
        <v>0</v>
      </c>
      <c r="T519" s="427">
        <v>0</v>
      </c>
      <c r="U519" s="427">
        <v>0</v>
      </c>
      <c r="V519" s="427">
        <v>0</v>
      </c>
      <c r="W519" s="427">
        <v>0</v>
      </c>
      <c r="X519" s="427">
        <v>0</v>
      </c>
      <c r="Y519" s="427">
        <v>0</v>
      </c>
      <c r="Z519" s="427">
        <v>0</v>
      </c>
      <c r="AA519" s="427">
        <v>0</v>
      </c>
      <c r="AB519" s="427">
        <v>0</v>
      </c>
      <c r="AC519" s="427">
        <v>0</v>
      </c>
      <c r="AD519" s="427">
        <v>0</v>
      </c>
      <c r="AE519" s="427">
        <v>0</v>
      </c>
      <c r="AF519" s="427">
        <v>0</v>
      </c>
      <c r="AG519" s="427">
        <v>0</v>
      </c>
      <c r="AH519" s="427">
        <v>0</v>
      </c>
      <c r="AI519" s="427">
        <v>0</v>
      </c>
      <c r="AJ519" s="427">
        <v>0</v>
      </c>
      <c r="AK519" s="427">
        <v>0</v>
      </c>
      <c r="AL519" s="427">
        <v>0</v>
      </c>
      <c r="AM519" s="427">
        <v>0</v>
      </c>
      <c r="AN519" s="427">
        <v>0</v>
      </c>
      <c r="AO519" s="427">
        <v>0</v>
      </c>
      <c r="AP519" s="427">
        <v>0</v>
      </c>
      <c r="AQ519" s="427">
        <v>0</v>
      </c>
      <c r="AR519" s="427">
        <v>0</v>
      </c>
      <c r="AS519" s="427">
        <v>0</v>
      </c>
      <c r="AT519" s="427">
        <v>0</v>
      </c>
      <c r="AU519" s="427">
        <v>0</v>
      </c>
      <c r="AV519" s="427">
        <v>0</v>
      </c>
      <c r="AW519" s="427">
        <v>0</v>
      </c>
      <c r="AX519" s="427">
        <v>0</v>
      </c>
      <c r="AY519" s="427">
        <v>0</v>
      </c>
      <c r="AZ519" s="427">
        <v>0</v>
      </c>
      <c r="BA519" s="427">
        <v>0</v>
      </c>
      <c r="BB519" s="427">
        <v>0</v>
      </c>
      <c r="BC519" s="427">
        <v>0</v>
      </c>
      <c r="BD519" s="427">
        <v>0</v>
      </c>
      <c r="BE519" s="427">
        <v>0</v>
      </c>
      <c r="BF519" s="427">
        <v>0</v>
      </c>
      <c r="BG519" s="427">
        <v>0</v>
      </c>
      <c r="BH519" s="427">
        <v>0</v>
      </c>
      <c r="BI519" s="427">
        <v>0</v>
      </c>
      <c r="BJ519" s="427">
        <v>0</v>
      </c>
      <c r="BK519" s="427">
        <v>0</v>
      </c>
      <c r="BL519" s="427">
        <v>0</v>
      </c>
      <c r="BM519" s="427">
        <v>0</v>
      </c>
      <c r="BN519" s="427">
        <v>0</v>
      </c>
      <c r="BO519" s="427">
        <v>0</v>
      </c>
      <c r="BP519" s="427">
        <v>0</v>
      </c>
      <c r="BQ519" s="427">
        <v>0</v>
      </c>
      <c r="BR519" s="427">
        <v>0</v>
      </c>
      <c r="BS519" s="427">
        <v>0</v>
      </c>
      <c r="BT519" s="427">
        <v>0</v>
      </c>
      <c r="BU519" s="427">
        <v>0</v>
      </c>
      <c r="BV519" s="427">
        <v>0</v>
      </c>
      <c r="BW519" s="427">
        <v>0</v>
      </c>
      <c r="BX519" s="427">
        <v>0</v>
      </c>
      <c r="BY519" s="427">
        <v>0</v>
      </c>
      <c r="BZ519" s="427">
        <v>0</v>
      </c>
      <c r="CA519" s="427">
        <v>0</v>
      </c>
      <c r="CB519" s="427">
        <v>0</v>
      </c>
      <c r="CC519" s="427">
        <v>0</v>
      </c>
      <c r="CD519" s="427">
        <v>0</v>
      </c>
      <c r="CE519" s="427">
        <v>0</v>
      </c>
      <c r="CF519" s="427">
        <v>0</v>
      </c>
      <c r="CG519" s="427">
        <v>0</v>
      </c>
      <c r="CH519" s="427">
        <v>0</v>
      </c>
      <c r="CI519" s="427">
        <v>0</v>
      </c>
      <c r="CJ519" s="427">
        <v>0</v>
      </c>
      <c r="CK519" s="427">
        <v>0</v>
      </c>
      <c r="CL519" s="427">
        <v>0</v>
      </c>
      <c r="CM519" s="427">
        <v>0</v>
      </c>
      <c r="CN519" s="427">
        <v>0</v>
      </c>
      <c r="CO519" s="427">
        <v>0</v>
      </c>
      <c r="CP519" s="427">
        <v>0</v>
      </c>
      <c r="CQ519" s="427">
        <v>0</v>
      </c>
      <c r="CR519" s="427">
        <v>0</v>
      </c>
      <c r="CS519" s="427">
        <v>0</v>
      </c>
      <c r="CT519" s="427">
        <v>0</v>
      </c>
      <c r="CU519" s="427">
        <v>0</v>
      </c>
      <c r="CV519" s="427">
        <v>0</v>
      </c>
      <c r="CW519" s="427">
        <v>0</v>
      </c>
      <c r="CX519" s="427">
        <v>0</v>
      </c>
      <c r="CY519" s="427">
        <v>0</v>
      </c>
      <c r="CZ519" s="427">
        <v>0</v>
      </c>
      <c r="DA519" s="427">
        <v>0</v>
      </c>
      <c r="DB519" s="436" t="s">
        <v>2126</v>
      </c>
      <c r="DC519" s="427">
        <v>0</v>
      </c>
      <c r="DD519" s="436" t="s">
        <v>2126</v>
      </c>
      <c r="DE519" s="428" t="s">
        <v>38</v>
      </c>
    </row>
    <row r="520" spans="1:109" customFormat="1" ht="31.5">
      <c r="A520" s="424" t="s">
        <v>1445</v>
      </c>
      <c r="B520" s="425" t="s">
        <v>1286</v>
      </c>
      <c r="C520" s="424" t="s">
        <v>507</v>
      </c>
      <c r="D520" s="426">
        <v>0</v>
      </c>
      <c r="E520" s="427">
        <v>0</v>
      </c>
      <c r="F520" s="427">
        <v>0</v>
      </c>
      <c r="G520" s="427">
        <v>0</v>
      </c>
      <c r="H520" s="427">
        <v>0</v>
      </c>
      <c r="I520" s="427">
        <v>0</v>
      </c>
      <c r="J520" s="427">
        <v>0</v>
      </c>
      <c r="K520" s="427">
        <v>0</v>
      </c>
      <c r="L520" s="427">
        <v>0</v>
      </c>
      <c r="M520" s="427">
        <v>0</v>
      </c>
      <c r="N520" s="427">
        <v>0</v>
      </c>
      <c r="O520" s="427">
        <v>0</v>
      </c>
      <c r="P520" s="427">
        <v>0</v>
      </c>
      <c r="Q520" s="427">
        <v>0</v>
      </c>
      <c r="R520" s="427">
        <v>0</v>
      </c>
      <c r="S520" s="427">
        <v>0</v>
      </c>
      <c r="T520" s="427">
        <v>0</v>
      </c>
      <c r="U520" s="427">
        <v>0</v>
      </c>
      <c r="V520" s="427">
        <v>0</v>
      </c>
      <c r="W520" s="427">
        <v>0</v>
      </c>
      <c r="X520" s="427">
        <v>0</v>
      </c>
      <c r="Y520" s="427">
        <v>0</v>
      </c>
      <c r="Z520" s="427">
        <v>0</v>
      </c>
      <c r="AA520" s="427">
        <v>0</v>
      </c>
      <c r="AB520" s="427">
        <v>0</v>
      </c>
      <c r="AC520" s="427">
        <v>0</v>
      </c>
      <c r="AD520" s="427">
        <v>0</v>
      </c>
      <c r="AE520" s="427">
        <v>0</v>
      </c>
      <c r="AF520" s="427">
        <v>0</v>
      </c>
      <c r="AG520" s="427">
        <v>0</v>
      </c>
      <c r="AH520" s="427">
        <v>0</v>
      </c>
      <c r="AI520" s="427">
        <v>0</v>
      </c>
      <c r="AJ520" s="427">
        <v>0</v>
      </c>
      <c r="AK520" s="427">
        <v>0</v>
      </c>
      <c r="AL520" s="427">
        <v>0</v>
      </c>
      <c r="AM520" s="427">
        <v>0</v>
      </c>
      <c r="AN520" s="427">
        <v>0</v>
      </c>
      <c r="AO520" s="427">
        <v>0</v>
      </c>
      <c r="AP520" s="427">
        <v>0</v>
      </c>
      <c r="AQ520" s="427">
        <v>0</v>
      </c>
      <c r="AR520" s="427">
        <v>0</v>
      </c>
      <c r="AS520" s="427">
        <v>0</v>
      </c>
      <c r="AT520" s="427">
        <v>0</v>
      </c>
      <c r="AU520" s="427">
        <v>0</v>
      </c>
      <c r="AV520" s="427">
        <v>0</v>
      </c>
      <c r="AW520" s="427">
        <v>0</v>
      </c>
      <c r="AX520" s="427">
        <v>0</v>
      </c>
      <c r="AY520" s="427">
        <v>0</v>
      </c>
      <c r="AZ520" s="427">
        <v>0</v>
      </c>
      <c r="BA520" s="427">
        <v>0</v>
      </c>
      <c r="BB520" s="427">
        <v>0</v>
      </c>
      <c r="BC520" s="427">
        <v>0</v>
      </c>
      <c r="BD520" s="427">
        <v>0</v>
      </c>
      <c r="BE520" s="427">
        <v>0</v>
      </c>
      <c r="BF520" s="427">
        <v>0</v>
      </c>
      <c r="BG520" s="427">
        <v>0</v>
      </c>
      <c r="BH520" s="427">
        <v>0</v>
      </c>
      <c r="BI520" s="427">
        <v>0</v>
      </c>
      <c r="BJ520" s="427">
        <v>0</v>
      </c>
      <c r="BK520" s="427">
        <v>0</v>
      </c>
      <c r="BL520" s="427">
        <v>0</v>
      </c>
      <c r="BM520" s="427">
        <v>0</v>
      </c>
      <c r="BN520" s="427">
        <v>0</v>
      </c>
      <c r="BO520" s="427">
        <v>0</v>
      </c>
      <c r="BP520" s="427">
        <v>0</v>
      </c>
      <c r="BQ520" s="427">
        <v>0</v>
      </c>
      <c r="BR520" s="427">
        <v>0</v>
      </c>
      <c r="BS520" s="427">
        <v>0</v>
      </c>
      <c r="BT520" s="427">
        <v>0</v>
      </c>
      <c r="BU520" s="427">
        <v>0</v>
      </c>
      <c r="BV520" s="427">
        <v>0</v>
      </c>
      <c r="BW520" s="427">
        <v>0</v>
      </c>
      <c r="BX520" s="427">
        <v>0</v>
      </c>
      <c r="BY520" s="427">
        <v>0</v>
      </c>
      <c r="BZ520" s="427">
        <v>0</v>
      </c>
      <c r="CA520" s="427">
        <v>0</v>
      </c>
      <c r="CB520" s="427">
        <v>0</v>
      </c>
      <c r="CC520" s="427">
        <v>0</v>
      </c>
      <c r="CD520" s="427">
        <v>0</v>
      </c>
      <c r="CE520" s="427">
        <v>0</v>
      </c>
      <c r="CF520" s="427">
        <v>0</v>
      </c>
      <c r="CG520" s="427">
        <v>0</v>
      </c>
      <c r="CH520" s="427">
        <v>0</v>
      </c>
      <c r="CI520" s="427">
        <v>0</v>
      </c>
      <c r="CJ520" s="427">
        <v>0</v>
      </c>
      <c r="CK520" s="427">
        <v>0</v>
      </c>
      <c r="CL520" s="427">
        <v>0</v>
      </c>
      <c r="CM520" s="427">
        <v>0</v>
      </c>
      <c r="CN520" s="427">
        <v>0</v>
      </c>
      <c r="CO520" s="427">
        <v>0</v>
      </c>
      <c r="CP520" s="427">
        <v>0</v>
      </c>
      <c r="CQ520" s="427">
        <v>0</v>
      </c>
      <c r="CR520" s="427">
        <v>0</v>
      </c>
      <c r="CS520" s="427">
        <v>0</v>
      </c>
      <c r="CT520" s="427">
        <v>0</v>
      </c>
      <c r="CU520" s="427">
        <v>0</v>
      </c>
      <c r="CV520" s="427">
        <v>0</v>
      </c>
      <c r="CW520" s="427">
        <v>0</v>
      </c>
      <c r="CX520" s="427">
        <v>0</v>
      </c>
      <c r="CY520" s="427">
        <v>0</v>
      </c>
      <c r="CZ520" s="427">
        <v>0</v>
      </c>
      <c r="DA520" s="427">
        <v>0</v>
      </c>
      <c r="DB520" s="436" t="s">
        <v>2126</v>
      </c>
      <c r="DC520" s="427">
        <v>0</v>
      </c>
      <c r="DD520" s="436" t="s">
        <v>2126</v>
      </c>
      <c r="DE520" s="428" t="s">
        <v>38</v>
      </c>
    </row>
    <row r="521" spans="1:109" customFormat="1">
      <c r="A521" s="424" t="s">
        <v>1446</v>
      </c>
      <c r="B521" s="425" t="s">
        <v>1288</v>
      </c>
      <c r="C521" s="424" t="s">
        <v>507</v>
      </c>
      <c r="D521" s="426">
        <v>0</v>
      </c>
      <c r="E521" s="427">
        <v>0</v>
      </c>
      <c r="F521" s="427">
        <v>0</v>
      </c>
      <c r="G521" s="427">
        <v>0</v>
      </c>
      <c r="H521" s="427">
        <v>0</v>
      </c>
      <c r="I521" s="427">
        <v>0</v>
      </c>
      <c r="J521" s="427">
        <v>0</v>
      </c>
      <c r="K521" s="427">
        <v>0</v>
      </c>
      <c r="L521" s="427">
        <v>0</v>
      </c>
      <c r="M521" s="427">
        <v>0</v>
      </c>
      <c r="N521" s="427">
        <v>0</v>
      </c>
      <c r="O521" s="427">
        <v>0</v>
      </c>
      <c r="P521" s="427">
        <v>0</v>
      </c>
      <c r="Q521" s="427">
        <v>0</v>
      </c>
      <c r="R521" s="427">
        <v>0</v>
      </c>
      <c r="S521" s="427">
        <v>0</v>
      </c>
      <c r="T521" s="427">
        <v>0</v>
      </c>
      <c r="U521" s="427">
        <v>0</v>
      </c>
      <c r="V521" s="427">
        <v>0</v>
      </c>
      <c r="W521" s="427">
        <v>0</v>
      </c>
      <c r="X521" s="427">
        <v>0</v>
      </c>
      <c r="Y521" s="427">
        <v>0</v>
      </c>
      <c r="Z521" s="427">
        <v>0</v>
      </c>
      <c r="AA521" s="427">
        <v>0</v>
      </c>
      <c r="AB521" s="427">
        <v>0</v>
      </c>
      <c r="AC521" s="427">
        <v>0</v>
      </c>
      <c r="AD521" s="427">
        <v>0</v>
      </c>
      <c r="AE521" s="427">
        <v>0</v>
      </c>
      <c r="AF521" s="427">
        <v>0</v>
      </c>
      <c r="AG521" s="427">
        <v>0</v>
      </c>
      <c r="AH521" s="427">
        <v>0</v>
      </c>
      <c r="AI521" s="427">
        <v>0</v>
      </c>
      <c r="AJ521" s="427">
        <v>0</v>
      </c>
      <c r="AK521" s="427">
        <v>0</v>
      </c>
      <c r="AL521" s="427">
        <v>0</v>
      </c>
      <c r="AM521" s="427">
        <v>0</v>
      </c>
      <c r="AN521" s="427">
        <v>0</v>
      </c>
      <c r="AO521" s="427">
        <v>0</v>
      </c>
      <c r="AP521" s="427">
        <v>0</v>
      </c>
      <c r="AQ521" s="427">
        <v>0</v>
      </c>
      <c r="AR521" s="427">
        <v>0</v>
      </c>
      <c r="AS521" s="427">
        <v>0</v>
      </c>
      <c r="AT521" s="427">
        <v>0</v>
      </c>
      <c r="AU521" s="427">
        <v>0</v>
      </c>
      <c r="AV521" s="427">
        <v>0</v>
      </c>
      <c r="AW521" s="427">
        <v>0</v>
      </c>
      <c r="AX521" s="427">
        <v>0</v>
      </c>
      <c r="AY521" s="427">
        <v>0</v>
      </c>
      <c r="AZ521" s="427">
        <v>0</v>
      </c>
      <c r="BA521" s="427">
        <v>0</v>
      </c>
      <c r="BB521" s="427">
        <v>0</v>
      </c>
      <c r="BC521" s="427">
        <v>0</v>
      </c>
      <c r="BD521" s="427">
        <v>0</v>
      </c>
      <c r="BE521" s="427">
        <v>0</v>
      </c>
      <c r="BF521" s="427">
        <v>0</v>
      </c>
      <c r="BG521" s="427">
        <v>0</v>
      </c>
      <c r="BH521" s="427">
        <v>0</v>
      </c>
      <c r="BI521" s="427">
        <v>0</v>
      </c>
      <c r="BJ521" s="427">
        <v>0</v>
      </c>
      <c r="BK521" s="427">
        <v>0</v>
      </c>
      <c r="BL521" s="427">
        <v>0</v>
      </c>
      <c r="BM521" s="427">
        <v>0</v>
      </c>
      <c r="BN521" s="427">
        <v>0</v>
      </c>
      <c r="BO521" s="427">
        <v>0</v>
      </c>
      <c r="BP521" s="427">
        <v>0</v>
      </c>
      <c r="BQ521" s="427">
        <v>0</v>
      </c>
      <c r="BR521" s="427">
        <v>0</v>
      </c>
      <c r="BS521" s="427">
        <v>0</v>
      </c>
      <c r="BT521" s="427">
        <v>0</v>
      </c>
      <c r="BU521" s="427">
        <v>0</v>
      </c>
      <c r="BV521" s="427">
        <v>0</v>
      </c>
      <c r="BW521" s="427">
        <v>0</v>
      </c>
      <c r="BX521" s="427">
        <v>0</v>
      </c>
      <c r="BY521" s="427">
        <v>0</v>
      </c>
      <c r="BZ521" s="427">
        <v>0</v>
      </c>
      <c r="CA521" s="427">
        <v>0</v>
      </c>
      <c r="CB521" s="427">
        <v>0</v>
      </c>
      <c r="CC521" s="427">
        <v>0</v>
      </c>
      <c r="CD521" s="427">
        <v>0</v>
      </c>
      <c r="CE521" s="427">
        <v>0</v>
      </c>
      <c r="CF521" s="427">
        <v>0</v>
      </c>
      <c r="CG521" s="427">
        <v>0</v>
      </c>
      <c r="CH521" s="427">
        <v>0</v>
      </c>
      <c r="CI521" s="427">
        <v>0</v>
      </c>
      <c r="CJ521" s="427">
        <v>0</v>
      </c>
      <c r="CK521" s="427">
        <v>0</v>
      </c>
      <c r="CL521" s="427">
        <v>0</v>
      </c>
      <c r="CM521" s="427">
        <v>0</v>
      </c>
      <c r="CN521" s="427">
        <v>0</v>
      </c>
      <c r="CO521" s="427">
        <v>0</v>
      </c>
      <c r="CP521" s="427">
        <v>0</v>
      </c>
      <c r="CQ521" s="427">
        <v>0</v>
      </c>
      <c r="CR521" s="427">
        <v>0</v>
      </c>
      <c r="CS521" s="427">
        <v>0</v>
      </c>
      <c r="CT521" s="427">
        <v>0</v>
      </c>
      <c r="CU521" s="427">
        <v>0</v>
      </c>
      <c r="CV521" s="427">
        <v>0</v>
      </c>
      <c r="CW521" s="427">
        <v>0</v>
      </c>
      <c r="CX521" s="427">
        <v>0</v>
      </c>
      <c r="CY521" s="427">
        <v>0</v>
      </c>
      <c r="CZ521" s="427">
        <v>0</v>
      </c>
      <c r="DA521" s="427">
        <v>0</v>
      </c>
      <c r="DB521" s="436" t="s">
        <v>2126</v>
      </c>
      <c r="DC521" s="427">
        <v>0</v>
      </c>
      <c r="DD521" s="436" t="s">
        <v>2126</v>
      </c>
      <c r="DE521" s="428" t="s">
        <v>38</v>
      </c>
    </row>
    <row r="522" spans="1:109" customFormat="1" ht="15"/>
    <row r="523" spans="1:109" customFormat="1" ht="15"/>
    <row r="524" spans="1:109" customFormat="1" ht="15"/>
    <row r="525" spans="1:109" customFormat="1" ht="15"/>
    <row r="526" spans="1:109" customFormat="1" ht="15"/>
    <row r="527" spans="1:109" customFormat="1" ht="15"/>
    <row r="528" spans="1:109" customFormat="1" ht="15"/>
    <row r="529" customFormat="1" ht="15"/>
    <row r="530" customFormat="1" ht="15"/>
    <row r="531" customFormat="1" ht="15"/>
    <row r="532" customFormat="1" ht="15"/>
    <row r="533" customFormat="1" ht="15"/>
    <row r="534" customFormat="1" ht="15"/>
    <row r="535" customFormat="1" ht="15"/>
    <row r="536" customFormat="1" ht="15"/>
    <row r="537" customFormat="1" ht="15"/>
    <row r="538" customFormat="1" ht="15"/>
    <row r="539" customFormat="1" ht="15"/>
    <row r="540" customFormat="1" ht="15"/>
    <row r="541" customFormat="1" ht="15"/>
    <row r="542" customFormat="1" ht="15"/>
    <row r="543" customFormat="1" ht="15"/>
    <row r="544" customFormat="1" ht="15"/>
    <row r="545" customFormat="1" ht="15"/>
  </sheetData>
  <autoFilter ref="A20:DF521"/>
  <mergeCells count="38">
    <mergeCell ref="DA18:DB18"/>
    <mergeCell ref="DA15:DD17"/>
    <mergeCell ref="DE15:DE19"/>
    <mergeCell ref="E16:BB16"/>
    <mergeCell ref="BC16:CZ16"/>
    <mergeCell ref="E17:N17"/>
    <mergeCell ref="O17:X17"/>
    <mergeCell ref="Y17:AH17"/>
    <mergeCell ref="AI17:AR17"/>
    <mergeCell ref="AS17:BB17"/>
    <mergeCell ref="BC17:BL17"/>
    <mergeCell ref="DC18:DD18"/>
    <mergeCell ref="F18:N18"/>
    <mergeCell ref="P18:X18"/>
    <mergeCell ref="Z18:AH18"/>
    <mergeCell ref="AJ18:AR18"/>
    <mergeCell ref="AT18:BB18"/>
    <mergeCell ref="A13:BB13"/>
    <mergeCell ref="A15:A19"/>
    <mergeCell ref="B15:B19"/>
    <mergeCell ref="C15:C19"/>
    <mergeCell ref="D15:D19"/>
    <mergeCell ref="E15:CZ15"/>
    <mergeCell ref="BM17:BV17"/>
    <mergeCell ref="BW17:CF17"/>
    <mergeCell ref="CG17:CP17"/>
    <mergeCell ref="CQ17:CZ17"/>
    <mergeCell ref="BD18:BL18"/>
    <mergeCell ref="BN18:BV18"/>
    <mergeCell ref="BX18:CF18"/>
    <mergeCell ref="CH18:CP18"/>
    <mergeCell ref="CR18:CZ18"/>
    <mergeCell ref="A12:BB12"/>
    <mergeCell ref="A4:BB4"/>
    <mergeCell ref="A5:BB5"/>
    <mergeCell ref="A7:BB7"/>
    <mergeCell ref="A8:BB8"/>
    <mergeCell ref="A10:BB10"/>
  </mergeCells>
  <printOptions horizontalCentered="1"/>
  <pageMargins left="0.78740157480314965" right="0.39370078740157483" top="0.78740157480314965" bottom="0.78740157480314965" header="0.31496062992125984" footer="0.31496062992125984"/>
  <pageSetup paperSize="9" scale="1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0" tint="-0.14999847407452621"/>
  </sheetPr>
  <dimension ref="A1:AZ527"/>
  <sheetViews>
    <sheetView zoomScale="55" zoomScaleNormal="55" workbookViewId="0">
      <pane xSplit="3" ySplit="20" topLeftCell="D21" activePane="bottomRight" state="frozen"/>
      <selection activeCell="I32" sqref="I32"/>
      <selection pane="topRight" activeCell="I32" sqref="I32"/>
      <selection pane="bottomLeft" activeCell="I32" sqref="I32"/>
      <selection pane="bottomRight" activeCell="A6" sqref="A6"/>
    </sheetView>
  </sheetViews>
  <sheetFormatPr defaultRowHeight="15.75"/>
  <cols>
    <col min="1" max="1" width="15.7109375" style="52" customWidth="1"/>
    <col min="2" max="2" width="70.85546875" style="59" customWidth="1"/>
    <col min="3" max="4" width="25.28515625" style="52" customWidth="1"/>
    <col min="5" max="43" width="10.140625" style="57" customWidth="1"/>
    <col min="44" max="44" width="10.5703125" style="57" customWidth="1"/>
    <col min="45" max="45" width="15.140625" style="57" customWidth="1"/>
    <col min="46" max="49" width="10.140625" style="57" customWidth="1"/>
    <col min="50" max="50" width="13.7109375" style="57" customWidth="1"/>
    <col min="51" max="52" width="10.140625" style="57" customWidth="1"/>
    <col min="53" max="16384" width="9.140625" style="9"/>
  </cols>
  <sheetData>
    <row r="1" spans="1:52" ht="31.5" customHeight="1">
      <c r="AX1" s="545" t="s">
        <v>395</v>
      </c>
      <c r="AY1" s="545"/>
      <c r="AZ1" s="545"/>
    </row>
    <row r="2" spans="1:52" s="7" customFormat="1" ht="18.75" customHeight="1">
      <c r="A2" s="29"/>
      <c r="B2" s="17"/>
      <c r="C2" s="29"/>
      <c r="D2" s="2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95"/>
      <c r="AY2" s="195"/>
      <c r="AZ2" s="35" t="s">
        <v>45</v>
      </c>
    </row>
    <row r="3" spans="1:52" s="7" customFormat="1" ht="18.75" customHeight="1">
      <c r="A3" s="29"/>
      <c r="B3" s="17"/>
      <c r="C3" s="29"/>
      <c r="D3" s="2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95"/>
      <c r="AY3" s="195"/>
      <c r="AZ3" s="35" t="s">
        <v>46</v>
      </c>
    </row>
    <row r="4" spans="1:52" s="7" customFormat="1" ht="39" customHeight="1">
      <c r="A4" s="501" t="s">
        <v>142</v>
      </c>
      <c r="B4" s="501"/>
      <c r="C4" s="501"/>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row>
    <row r="5" spans="1:52" s="7" customFormat="1" ht="18.75" customHeight="1">
      <c r="A5" s="480" t="s">
        <v>2131</v>
      </c>
      <c r="B5" s="480"/>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0"/>
      <c r="AN5" s="480"/>
      <c r="AO5" s="480"/>
      <c r="AP5" s="480"/>
      <c r="AQ5" s="480"/>
      <c r="AR5" s="480"/>
      <c r="AS5" s="480"/>
      <c r="AT5" s="480"/>
      <c r="AU5" s="480"/>
      <c r="AV5" s="480"/>
      <c r="AW5" s="480"/>
      <c r="AX5" s="480"/>
      <c r="AY5" s="480"/>
      <c r="AZ5" s="480"/>
    </row>
    <row r="6" spans="1:52" s="7" customFormat="1" ht="18.75" customHeight="1">
      <c r="A6" s="28"/>
      <c r="B6" s="18"/>
      <c r="C6" s="28"/>
      <c r="D6" s="28"/>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row>
    <row r="7" spans="1:52" s="7" customFormat="1">
      <c r="A7" s="480" t="s">
        <v>143</v>
      </c>
      <c r="B7" s="480"/>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480"/>
      <c r="AH7" s="480"/>
      <c r="AI7" s="480"/>
      <c r="AJ7" s="480"/>
      <c r="AK7" s="480"/>
      <c r="AL7" s="480"/>
      <c r="AM7" s="480"/>
      <c r="AN7" s="480"/>
      <c r="AO7" s="480"/>
      <c r="AP7" s="480"/>
      <c r="AQ7" s="480"/>
      <c r="AR7" s="480"/>
      <c r="AS7" s="480"/>
      <c r="AT7" s="480"/>
      <c r="AU7" s="480"/>
      <c r="AV7" s="480"/>
      <c r="AW7" s="480"/>
      <c r="AX7" s="480"/>
      <c r="AY7" s="480"/>
      <c r="AZ7" s="480"/>
    </row>
    <row r="8" spans="1:52" s="7" customFormat="1" ht="18.75" customHeight="1">
      <c r="A8" s="471" t="s">
        <v>144</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row>
    <row r="9" spans="1:52" s="7" customFormat="1">
      <c r="A9" s="30"/>
      <c r="B9" s="19"/>
      <c r="C9" s="30"/>
      <c r="D9" s="30"/>
      <c r="E9" s="16"/>
      <c r="F9" s="16"/>
      <c r="G9" s="16"/>
      <c r="H9" s="16"/>
      <c r="I9" s="16"/>
      <c r="J9" s="16"/>
      <c r="K9" s="16"/>
      <c r="L9" s="16"/>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s="7" customFormat="1">
      <c r="A10" s="502" t="s">
        <v>495</v>
      </c>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row>
    <row r="11" spans="1:52" s="7" customFormat="1">
      <c r="A11" s="29"/>
      <c r="B11" s="17"/>
      <c r="C11" s="29"/>
      <c r="D11" s="29"/>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s="7" customFormat="1">
      <c r="A12" s="507" t="s">
        <v>399</v>
      </c>
      <c r="B12" s="507"/>
      <c r="C12" s="507"/>
      <c r="D12" s="507"/>
      <c r="E12" s="507"/>
      <c r="F12" s="507"/>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c r="AE12" s="507"/>
      <c r="AF12" s="507"/>
      <c r="AG12" s="507"/>
      <c r="AH12" s="507"/>
      <c r="AI12" s="507"/>
      <c r="AJ12" s="507"/>
      <c r="AK12" s="507"/>
      <c r="AL12" s="507"/>
      <c r="AM12" s="507"/>
      <c r="AN12" s="507"/>
      <c r="AO12" s="507"/>
      <c r="AP12" s="507"/>
      <c r="AQ12" s="507"/>
      <c r="AR12" s="507"/>
      <c r="AS12" s="507"/>
      <c r="AT12" s="507"/>
      <c r="AU12" s="507"/>
      <c r="AV12" s="507"/>
      <c r="AW12" s="507"/>
      <c r="AX12" s="507"/>
      <c r="AY12" s="507"/>
      <c r="AZ12" s="507"/>
    </row>
    <row r="13" spans="1:52" s="7" customFormat="1">
      <c r="A13" s="471" t="s">
        <v>145</v>
      </c>
      <c r="B13" s="471"/>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row>
    <row r="14" spans="1:52" s="7" customFormat="1">
      <c r="A14" s="50"/>
      <c r="B14" s="58"/>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row>
    <row r="15" spans="1:52" s="49" customFormat="1" ht="26.25" customHeight="1">
      <c r="A15" s="525" t="s">
        <v>39</v>
      </c>
      <c r="B15" s="546" t="s">
        <v>0</v>
      </c>
      <c r="C15" s="546" t="s">
        <v>1</v>
      </c>
      <c r="D15" s="546" t="s">
        <v>146</v>
      </c>
      <c r="E15" s="549" t="s">
        <v>497</v>
      </c>
      <c r="F15" s="549"/>
      <c r="G15" s="549"/>
      <c r="H15" s="549"/>
      <c r="I15" s="549"/>
      <c r="J15" s="549"/>
      <c r="K15" s="549"/>
      <c r="L15" s="549"/>
      <c r="M15" s="549"/>
      <c r="N15" s="549"/>
      <c r="O15" s="549"/>
      <c r="P15" s="549"/>
      <c r="Q15" s="549"/>
      <c r="R15" s="549"/>
      <c r="S15" s="549"/>
      <c r="T15" s="549"/>
      <c r="U15" s="549"/>
      <c r="V15" s="549"/>
      <c r="W15" s="549"/>
      <c r="X15" s="549"/>
      <c r="Y15" s="549"/>
      <c r="Z15" s="549"/>
      <c r="AA15" s="549"/>
      <c r="AB15" s="549"/>
      <c r="AC15" s="549"/>
      <c r="AD15" s="549"/>
      <c r="AE15" s="549"/>
      <c r="AF15" s="549"/>
      <c r="AG15" s="549"/>
      <c r="AH15" s="549"/>
      <c r="AI15" s="549"/>
      <c r="AJ15" s="549"/>
      <c r="AK15" s="549"/>
      <c r="AL15" s="549"/>
      <c r="AM15" s="549"/>
      <c r="AN15" s="549"/>
      <c r="AO15" s="549"/>
      <c r="AP15" s="549"/>
      <c r="AQ15" s="549"/>
      <c r="AR15" s="549"/>
      <c r="AS15" s="549"/>
      <c r="AT15" s="549"/>
      <c r="AU15" s="549"/>
      <c r="AV15" s="549"/>
      <c r="AW15" s="549"/>
      <c r="AX15" s="549"/>
      <c r="AY15" s="549"/>
      <c r="AZ15" s="549"/>
    </row>
    <row r="16" spans="1:52" s="49" customFormat="1" ht="48.75" customHeight="1">
      <c r="A16" s="526"/>
      <c r="B16" s="547"/>
      <c r="C16" s="547"/>
      <c r="D16" s="547"/>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49"/>
      <c r="AW16" s="549"/>
      <c r="AX16" s="549"/>
      <c r="AY16" s="549"/>
      <c r="AZ16" s="549"/>
    </row>
    <row r="17" spans="1:52" s="49" customFormat="1" ht="38.25" customHeight="1">
      <c r="A17" s="526"/>
      <c r="B17" s="547"/>
      <c r="C17" s="547"/>
      <c r="D17" s="547"/>
      <c r="E17" s="550" t="s">
        <v>7</v>
      </c>
      <c r="F17" s="550"/>
      <c r="G17" s="550"/>
      <c r="H17" s="550"/>
      <c r="I17" s="550"/>
      <c r="J17" s="550"/>
      <c r="K17" s="550"/>
      <c r="L17" s="550"/>
      <c r="M17" s="550" t="s">
        <v>8</v>
      </c>
      <c r="N17" s="550"/>
      <c r="O17" s="550"/>
      <c r="P17" s="550"/>
      <c r="Q17" s="550"/>
      <c r="R17" s="550"/>
      <c r="S17" s="550"/>
      <c r="T17" s="550"/>
      <c r="U17" s="550"/>
      <c r="V17" s="550"/>
      <c r="W17" s="550"/>
      <c r="X17" s="550"/>
      <c r="Y17" s="550"/>
      <c r="Z17" s="550"/>
      <c r="AA17" s="550"/>
      <c r="AB17" s="550"/>
      <c r="AC17" s="550"/>
      <c r="AD17" s="550"/>
      <c r="AE17" s="550"/>
      <c r="AF17" s="550"/>
      <c r="AG17" s="550"/>
      <c r="AH17" s="550"/>
      <c r="AI17" s="550"/>
      <c r="AJ17" s="550"/>
      <c r="AK17" s="550"/>
      <c r="AL17" s="550"/>
      <c r="AM17" s="550"/>
      <c r="AN17" s="550"/>
      <c r="AO17" s="550"/>
      <c r="AP17" s="550"/>
      <c r="AQ17" s="550"/>
      <c r="AR17" s="550"/>
      <c r="AS17" s="550"/>
      <c r="AT17" s="550"/>
      <c r="AU17" s="550"/>
      <c r="AV17" s="550"/>
      <c r="AW17" s="550"/>
      <c r="AX17" s="550"/>
      <c r="AY17" s="550"/>
      <c r="AZ17" s="550"/>
    </row>
    <row r="18" spans="1:52" s="49" customFormat="1" ht="34.5" customHeight="1">
      <c r="A18" s="526"/>
      <c r="B18" s="547"/>
      <c r="C18" s="547"/>
      <c r="D18" s="547"/>
      <c r="E18" s="551" t="s">
        <v>15</v>
      </c>
      <c r="F18" s="552"/>
      <c r="G18" s="552"/>
      <c r="H18" s="552"/>
      <c r="I18" s="552"/>
      <c r="J18" s="552"/>
      <c r="K18" s="552"/>
      <c r="L18" s="553"/>
      <c r="M18" s="551" t="s">
        <v>15</v>
      </c>
      <c r="N18" s="552"/>
      <c r="O18" s="552"/>
      <c r="P18" s="552"/>
      <c r="Q18" s="552"/>
      <c r="R18" s="552"/>
      <c r="S18" s="552"/>
      <c r="T18" s="553"/>
      <c r="U18" s="551" t="s">
        <v>3</v>
      </c>
      <c r="V18" s="552"/>
      <c r="W18" s="552"/>
      <c r="X18" s="552"/>
      <c r="Y18" s="552"/>
      <c r="Z18" s="552"/>
      <c r="AA18" s="552"/>
      <c r="AB18" s="553"/>
      <c r="AC18" s="551" t="s">
        <v>4</v>
      </c>
      <c r="AD18" s="552"/>
      <c r="AE18" s="552"/>
      <c r="AF18" s="552"/>
      <c r="AG18" s="552"/>
      <c r="AH18" s="552"/>
      <c r="AI18" s="552"/>
      <c r="AJ18" s="553"/>
      <c r="AK18" s="551" t="s">
        <v>5</v>
      </c>
      <c r="AL18" s="552"/>
      <c r="AM18" s="552"/>
      <c r="AN18" s="552"/>
      <c r="AO18" s="552"/>
      <c r="AP18" s="552"/>
      <c r="AQ18" s="552"/>
      <c r="AR18" s="553"/>
      <c r="AS18" s="551" t="s">
        <v>6</v>
      </c>
      <c r="AT18" s="552"/>
      <c r="AU18" s="552"/>
      <c r="AV18" s="552"/>
      <c r="AW18" s="552"/>
      <c r="AX18" s="552"/>
      <c r="AY18" s="552"/>
      <c r="AZ18" s="553"/>
    </row>
    <row r="19" spans="1:52" s="49" customFormat="1" ht="55.5" customHeight="1">
      <c r="A19" s="527"/>
      <c r="B19" s="548"/>
      <c r="C19" s="548"/>
      <c r="D19" s="548"/>
      <c r="E19" s="53" t="s">
        <v>19</v>
      </c>
      <c r="F19" s="53" t="s">
        <v>20</v>
      </c>
      <c r="G19" s="54" t="s">
        <v>21</v>
      </c>
      <c r="H19" s="54" t="s">
        <v>22</v>
      </c>
      <c r="I19" s="54" t="s">
        <v>41</v>
      </c>
      <c r="J19" s="55" t="s">
        <v>42</v>
      </c>
      <c r="K19" s="53" t="s">
        <v>43</v>
      </c>
      <c r="L19" s="53" t="s">
        <v>44</v>
      </c>
      <c r="M19" s="53" t="s">
        <v>19</v>
      </c>
      <c r="N19" s="53" t="s">
        <v>20</v>
      </c>
      <c r="O19" s="54" t="s">
        <v>21</v>
      </c>
      <c r="P19" s="54" t="s">
        <v>22</v>
      </c>
      <c r="Q19" s="54" t="s">
        <v>41</v>
      </c>
      <c r="R19" s="55" t="s">
        <v>42</v>
      </c>
      <c r="S19" s="53" t="s">
        <v>43</v>
      </c>
      <c r="T19" s="53" t="s">
        <v>44</v>
      </c>
      <c r="U19" s="53" t="s">
        <v>19</v>
      </c>
      <c r="V19" s="53" t="s">
        <v>20</v>
      </c>
      <c r="W19" s="54" t="s">
        <v>21</v>
      </c>
      <c r="X19" s="54" t="s">
        <v>22</v>
      </c>
      <c r="Y19" s="54" t="s">
        <v>41</v>
      </c>
      <c r="Z19" s="55" t="s">
        <v>42</v>
      </c>
      <c r="AA19" s="53" t="s">
        <v>43</v>
      </c>
      <c r="AB19" s="53" t="s">
        <v>44</v>
      </c>
      <c r="AC19" s="53" t="s">
        <v>19</v>
      </c>
      <c r="AD19" s="53" t="s">
        <v>20</v>
      </c>
      <c r="AE19" s="54" t="s">
        <v>21</v>
      </c>
      <c r="AF19" s="54" t="s">
        <v>22</v>
      </c>
      <c r="AG19" s="54" t="s">
        <v>41</v>
      </c>
      <c r="AH19" s="55" t="s">
        <v>42</v>
      </c>
      <c r="AI19" s="53" t="s">
        <v>43</v>
      </c>
      <c r="AJ19" s="53" t="s">
        <v>44</v>
      </c>
      <c r="AK19" s="53" t="s">
        <v>19</v>
      </c>
      <c r="AL19" s="53" t="s">
        <v>20</v>
      </c>
      <c r="AM19" s="54" t="s">
        <v>21</v>
      </c>
      <c r="AN19" s="54" t="s">
        <v>22</v>
      </c>
      <c r="AO19" s="54" t="s">
        <v>41</v>
      </c>
      <c r="AP19" s="55" t="s">
        <v>42</v>
      </c>
      <c r="AQ19" s="53" t="s">
        <v>43</v>
      </c>
      <c r="AR19" s="53" t="s">
        <v>44</v>
      </c>
      <c r="AS19" s="53" t="s">
        <v>19</v>
      </c>
      <c r="AT19" s="53" t="s">
        <v>20</v>
      </c>
      <c r="AU19" s="54" t="s">
        <v>21</v>
      </c>
      <c r="AV19" s="54" t="s">
        <v>22</v>
      </c>
      <c r="AW19" s="54" t="s">
        <v>41</v>
      </c>
      <c r="AX19" s="55" t="s">
        <v>42</v>
      </c>
      <c r="AY19" s="53" t="s">
        <v>43</v>
      </c>
      <c r="AZ19" s="53" t="s">
        <v>44</v>
      </c>
    </row>
    <row r="20" spans="1:52" s="8" customFormat="1">
      <c r="A20" s="51">
        <v>1</v>
      </c>
      <c r="B20" s="51">
        <v>2</v>
      </c>
      <c r="C20" s="51">
        <v>3</v>
      </c>
      <c r="D20" s="51">
        <v>4</v>
      </c>
      <c r="E20" s="56" t="s">
        <v>72</v>
      </c>
      <c r="F20" s="56" t="s">
        <v>73</v>
      </c>
      <c r="G20" s="56" t="s">
        <v>74</v>
      </c>
      <c r="H20" s="56" t="s">
        <v>75</v>
      </c>
      <c r="I20" s="56" t="s">
        <v>76</v>
      </c>
      <c r="J20" s="56" t="s">
        <v>77</v>
      </c>
      <c r="K20" s="56" t="s">
        <v>78</v>
      </c>
      <c r="L20" s="56" t="s">
        <v>208</v>
      </c>
      <c r="M20" s="56" t="s">
        <v>107</v>
      </c>
      <c r="N20" s="56" t="s">
        <v>108</v>
      </c>
      <c r="O20" s="56" t="s">
        <v>109</v>
      </c>
      <c r="P20" s="56" t="s">
        <v>110</v>
      </c>
      <c r="Q20" s="56" t="s">
        <v>111</v>
      </c>
      <c r="R20" s="56" t="s">
        <v>112</v>
      </c>
      <c r="S20" s="56" t="s">
        <v>113</v>
      </c>
      <c r="T20" s="56" t="s">
        <v>220</v>
      </c>
      <c r="U20" s="56" t="s">
        <v>147</v>
      </c>
      <c r="V20" s="56" t="s">
        <v>148</v>
      </c>
      <c r="W20" s="56" t="s">
        <v>149</v>
      </c>
      <c r="X20" s="56" t="s">
        <v>150</v>
      </c>
      <c r="Y20" s="56" t="s">
        <v>151</v>
      </c>
      <c r="Z20" s="56" t="s">
        <v>172</v>
      </c>
      <c r="AA20" s="56" t="s">
        <v>173</v>
      </c>
      <c r="AB20" s="56" t="s">
        <v>235</v>
      </c>
      <c r="AC20" s="56" t="s">
        <v>152</v>
      </c>
      <c r="AD20" s="56" t="s">
        <v>153</v>
      </c>
      <c r="AE20" s="56" t="s">
        <v>154</v>
      </c>
      <c r="AF20" s="56" t="s">
        <v>155</v>
      </c>
      <c r="AG20" s="56" t="s">
        <v>156</v>
      </c>
      <c r="AH20" s="56" t="s">
        <v>236</v>
      </c>
      <c r="AI20" s="56" t="s">
        <v>237</v>
      </c>
      <c r="AJ20" s="56" t="s">
        <v>238</v>
      </c>
      <c r="AK20" s="56" t="s">
        <v>157</v>
      </c>
      <c r="AL20" s="56" t="s">
        <v>158</v>
      </c>
      <c r="AM20" s="56" t="s">
        <v>159</v>
      </c>
      <c r="AN20" s="56" t="s">
        <v>160</v>
      </c>
      <c r="AO20" s="56" t="s">
        <v>161</v>
      </c>
      <c r="AP20" s="56" t="s">
        <v>239</v>
      </c>
      <c r="AQ20" s="56" t="s">
        <v>240</v>
      </c>
      <c r="AR20" s="56" t="s">
        <v>241</v>
      </c>
      <c r="AS20" s="56" t="s">
        <v>162</v>
      </c>
      <c r="AT20" s="56" t="s">
        <v>163</v>
      </c>
      <c r="AU20" s="56" t="s">
        <v>164</v>
      </c>
      <c r="AV20" s="56" t="s">
        <v>165</v>
      </c>
      <c r="AW20" s="56" t="s">
        <v>166</v>
      </c>
      <c r="AX20" s="56" t="s">
        <v>242</v>
      </c>
      <c r="AY20" s="56" t="s">
        <v>243</v>
      </c>
      <c r="AZ20" s="56" t="s">
        <v>244</v>
      </c>
    </row>
    <row r="21" spans="1:52" customFormat="1">
      <c r="A21" s="429" t="s">
        <v>505</v>
      </c>
      <c r="B21" s="430" t="s">
        <v>506</v>
      </c>
      <c r="C21" s="429" t="s">
        <v>507</v>
      </c>
      <c r="D21" s="429"/>
      <c r="E21" s="431">
        <v>383.9235242159362</v>
      </c>
      <c r="F21" s="431">
        <v>16.180000000000003</v>
      </c>
      <c r="G21" s="431">
        <v>638.4538388622243</v>
      </c>
      <c r="H21" s="431">
        <v>0</v>
      </c>
      <c r="I21" s="431">
        <v>2128</v>
      </c>
      <c r="J21" s="431">
        <v>0</v>
      </c>
      <c r="K21" s="431">
        <v>0</v>
      </c>
      <c r="L21" s="431">
        <v>108</v>
      </c>
      <c r="M21" s="431">
        <v>14.285000000000002</v>
      </c>
      <c r="N21" s="431">
        <v>0</v>
      </c>
      <c r="O21" s="431">
        <v>108.196</v>
      </c>
      <c r="P21" s="431">
        <v>0</v>
      </c>
      <c r="Q21" s="431">
        <v>12</v>
      </c>
      <c r="R21" s="431">
        <v>1</v>
      </c>
      <c r="S21" s="431">
        <v>0</v>
      </c>
      <c r="T21" s="431">
        <v>3480</v>
      </c>
      <c r="U21" s="431">
        <v>14.285000000000002</v>
      </c>
      <c r="V21" s="431">
        <v>0</v>
      </c>
      <c r="W21" s="431">
        <v>108.196</v>
      </c>
      <c r="X21" s="431">
        <v>0</v>
      </c>
      <c r="Y21" s="431">
        <v>12</v>
      </c>
      <c r="Z21" s="431">
        <v>1</v>
      </c>
      <c r="AA21" s="431">
        <v>0</v>
      </c>
      <c r="AB21" s="431">
        <v>3480</v>
      </c>
      <c r="AC21" s="431">
        <v>0</v>
      </c>
      <c r="AD21" s="431">
        <v>0</v>
      </c>
      <c r="AE21" s="431">
        <v>0</v>
      </c>
      <c r="AF21" s="431">
        <v>0</v>
      </c>
      <c r="AG21" s="431">
        <v>0</v>
      </c>
      <c r="AH21" s="431">
        <v>0</v>
      </c>
      <c r="AI21" s="431">
        <v>0</v>
      </c>
      <c r="AJ21" s="431">
        <v>0</v>
      </c>
      <c r="AK21" s="431">
        <v>0</v>
      </c>
      <c r="AL21" s="431">
        <v>0</v>
      </c>
      <c r="AM21" s="431">
        <v>0</v>
      </c>
      <c r="AN21" s="431">
        <v>0</v>
      </c>
      <c r="AO21" s="431">
        <v>0</v>
      </c>
      <c r="AP21" s="431">
        <v>0</v>
      </c>
      <c r="AQ21" s="431">
        <v>0</v>
      </c>
      <c r="AR21" s="431">
        <v>0</v>
      </c>
      <c r="AS21" s="431">
        <v>0</v>
      </c>
      <c r="AT21" s="431">
        <v>0</v>
      </c>
      <c r="AU21" s="431">
        <v>0</v>
      </c>
      <c r="AV21" s="431">
        <v>0</v>
      </c>
      <c r="AW21" s="431">
        <v>0</v>
      </c>
      <c r="AX21" s="431">
        <v>0</v>
      </c>
      <c r="AY21" s="431">
        <v>0</v>
      </c>
      <c r="AZ21" s="431">
        <v>0</v>
      </c>
    </row>
    <row r="22" spans="1:52" customFormat="1">
      <c r="A22" s="432" t="s">
        <v>508</v>
      </c>
      <c r="B22" s="433" t="s">
        <v>509</v>
      </c>
      <c r="C22" s="432" t="s">
        <v>507</v>
      </c>
      <c r="D22" s="432"/>
      <c r="E22" s="434">
        <v>86.773524215936206</v>
      </c>
      <c r="F22" s="434">
        <v>0</v>
      </c>
      <c r="G22" s="434">
        <v>301.63683886222429</v>
      </c>
      <c r="H22" s="434">
        <v>0</v>
      </c>
      <c r="I22" s="434">
        <v>0</v>
      </c>
      <c r="J22" s="434">
        <v>0</v>
      </c>
      <c r="K22" s="434">
        <v>0</v>
      </c>
      <c r="L22" s="434">
        <v>0</v>
      </c>
      <c r="M22" s="434">
        <v>14.285000000000002</v>
      </c>
      <c r="N22" s="434">
        <v>0</v>
      </c>
      <c r="O22" s="434">
        <v>97.292999999999992</v>
      </c>
      <c r="P22" s="434">
        <v>0</v>
      </c>
      <c r="Q22" s="434">
        <v>7</v>
      </c>
      <c r="R22" s="434">
        <v>1</v>
      </c>
      <c r="S22" s="434">
        <v>0</v>
      </c>
      <c r="T22" s="434">
        <v>0</v>
      </c>
      <c r="U22" s="434">
        <v>14.285000000000002</v>
      </c>
      <c r="V22" s="434">
        <v>0</v>
      </c>
      <c r="W22" s="434">
        <v>97.292999999999992</v>
      </c>
      <c r="X22" s="434">
        <v>0</v>
      </c>
      <c r="Y22" s="434">
        <v>7</v>
      </c>
      <c r="Z22" s="434">
        <v>1</v>
      </c>
      <c r="AA22" s="434">
        <v>0</v>
      </c>
      <c r="AB22" s="434">
        <v>0</v>
      </c>
      <c r="AC22" s="434">
        <v>0</v>
      </c>
      <c r="AD22" s="434">
        <v>0</v>
      </c>
      <c r="AE22" s="434">
        <v>0</v>
      </c>
      <c r="AF22" s="434">
        <v>0</v>
      </c>
      <c r="AG22" s="434">
        <v>0</v>
      </c>
      <c r="AH22" s="434">
        <v>0</v>
      </c>
      <c r="AI22" s="434">
        <v>0</v>
      </c>
      <c r="AJ22" s="434">
        <v>0</v>
      </c>
      <c r="AK22" s="434">
        <v>0</v>
      </c>
      <c r="AL22" s="434">
        <v>0</v>
      </c>
      <c r="AM22" s="434">
        <v>0</v>
      </c>
      <c r="AN22" s="434">
        <v>0</v>
      </c>
      <c r="AO22" s="434">
        <v>0</v>
      </c>
      <c r="AP22" s="434">
        <v>0</v>
      </c>
      <c r="AQ22" s="434">
        <v>0</v>
      </c>
      <c r="AR22" s="434">
        <v>0</v>
      </c>
      <c r="AS22" s="434">
        <v>0</v>
      </c>
      <c r="AT22" s="434">
        <v>0</v>
      </c>
      <c r="AU22" s="434">
        <v>0</v>
      </c>
      <c r="AV22" s="434">
        <v>0</v>
      </c>
      <c r="AW22" s="434">
        <v>0</v>
      </c>
      <c r="AX22" s="434">
        <v>0</v>
      </c>
      <c r="AY22" s="434">
        <v>0</v>
      </c>
      <c r="AZ22" s="434">
        <v>0</v>
      </c>
    </row>
    <row r="23" spans="1:52" customFormat="1">
      <c r="A23" s="432" t="s">
        <v>510</v>
      </c>
      <c r="B23" s="433" t="s">
        <v>511</v>
      </c>
      <c r="C23" s="432" t="s">
        <v>507</v>
      </c>
      <c r="D23" s="432"/>
      <c r="E23" s="434">
        <v>239.15</v>
      </c>
      <c r="F23" s="434">
        <v>16.180000000000003</v>
      </c>
      <c r="G23" s="434">
        <v>210.93700000000004</v>
      </c>
      <c r="H23" s="434">
        <v>0</v>
      </c>
      <c r="I23" s="434">
        <v>2128</v>
      </c>
      <c r="J23" s="434">
        <v>0</v>
      </c>
      <c r="K23" s="434">
        <v>0</v>
      </c>
      <c r="L23" s="434">
        <v>12</v>
      </c>
      <c r="M23" s="434">
        <v>0</v>
      </c>
      <c r="N23" s="434">
        <v>0</v>
      </c>
      <c r="O23" s="434">
        <v>10.903</v>
      </c>
      <c r="P23" s="434">
        <v>0</v>
      </c>
      <c r="Q23" s="434">
        <v>5</v>
      </c>
      <c r="R23" s="434">
        <v>0</v>
      </c>
      <c r="S23" s="434">
        <v>0</v>
      </c>
      <c r="T23" s="434">
        <v>3480</v>
      </c>
      <c r="U23" s="434">
        <v>0</v>
      </c>
      <c r="V23" s="434">
        <v>0</v>
      </c>
      <c r="W23" s="434">
        <v>10.903</v>
      </c>
      <c r="X23" s="434">
        <v>0</v>
      </c>
      <c r="Y23" s="434">
        <v>5</v>
      </c>
      <c r="Z23" s="434">
        <v>0</v>
      </c>
      <c r="AA23" s="434">
        <v>0</v>
      </c>
      <c r="AB23" s="434">
        <v>3480</v>
      </c>
      <c r="AC23" s="434">
        <v>0</v>
      </c>
      <c r="AD23" s="434">
        <v>0</v>
      </c>
      <c r="AE23" s="434">
        <v>0</v>
      </c>
      <c r="AF23" s="434">
        <v>0</v>
      </c>
      <c r="AG23" s="434">
        <v>0</v>
      </c>
      <c r="AH23" s="434">
        <v>0</v>
      </c>
      <c r="AI23" s="434">
        <v>0</v>
      </c>
      <c r="AJ23" s="434">
        <v>0</v>
      </c>
      <c r="AK23" s="434">
        <v>0</v>
      </c>
      <c r="AL23" s="434">
        <v>0</v>
      </c>
      <c r="AM23" s="434">
        <v>0</v>
      </c>
      <c r="AN23" s="434">
        <v>0</v>
      </c>
      <c r="AO23" s="434">
        <v>0</v>
      </c>
      <c r="AP23" s="434">
        <v>0</v>
      </c>
      <c r="AQ23" s="434">
        <v>0</v>
      </c>
      <c r="AR23" s="434">
        <v>0</v>
      </c>
      <c r="AS23" s="434">
        <v>0</v>
      </c>
      <c r="AT23" s="434">
        <v>0</v>
      </c>
      <c r="AU23" s="434">
        <v>0</v>
      </c>
      <c r="AV23" s="434">
        <v>0</v>
      </c>
      <c r="AW23" s="434">
        <v>0</v>
      </c>
      <c r="AX23" s="434">
        <v>0</v>
      </c>
      <c r="AY23" s="434">
        <v>0</v>
      </c>
      <c r="AZ23" s="434">
        <v>0</v>
      </c>
    </row>
    <row r="24" spans="1:52" customFormat="1" ht="47.25">
      <c r="A24" s="432" t="s">
        <v>512</v>
      </c>
      <c r="B24" s="433" t="s">
        <v>513</v>
      </c>
      <c r="C24" s="432" t="s">
        <v>507</v>
      </c>
      <c r="D24" s="432"/>
      <c r="E24" s="434">
        <v>58</v>
      </c>
      <c r="F24" s="434">
        <v>0</v>
      </c>
      <c r="G24" s="434">
        <v>120.77999999999999</v>
      </c>
      <c r="H24" s="434">
        <v>0</v>
      </c>
      <c r="I24" s="434">
        <v>0</v>
      </c>
      <c r="J24" s="434">
        <v>0</v>
      </c>
      <c r="K24" s="434">
        <v>0</v>
      </c>
      <c r="L24" s="434">
        <v>0</v>
      </c>
      <c r="M24" s="434">
        <v>0</v>
      </c>
      <c r="N24" s="434">
        <v>0</v>
      </c>
      <c r="O24" s="434">
        <v>0</v>
      </c>
      <c r="P24" s="434">
        <v>0</v>
      </c>
      <c r="Q24" s="434">
        <v>0</v>
      </c>
      <c r="R24" s="434">
        <v>0</v>
      </c>
      <c r="S24" s="434">
        <v>0</v>
      </c>
      <c r="T24" s="434">
        <v>0</v>
      </c>
      <c r="U24" s="434">
        <v>0</v>
      </c>
      <c r="V24" s="434">
        <v>0</v>
      </c>
      <c r="W24" s="434">
        <v>0</v>
      </c>
      <c r="X24" s="434">
        <v>0</v>
      </c>
      <c r="Y24" s="434">
        <v>0</v>
      </c>
      <c r="Z24" s="434">
        <v>0</v>
      </c>
      <c r="AA24" s="434">
        <v>0</v>
      </c>
      <c r="AB24" s="434">
        <v>0</v>
      </c>
      <c r="AC24" s="434">
        <v>0</v>
      </c>
      <c r="AD24" s="434">
        <v>0</v>
      </c>
      <c r="AE24" s="434">
        <v>0</v>
      </c>
      <c r="AF24" s="434">
        <v>0</v>
      </c>
      <c r="AG24" s="434">
        <v>0</v>
      </c>
      <c r="AH24" s="434">
        <v>0</v>
      </c>
      <c r="AI24" s="434">
        <v>0</v>
      </c>
      <c r="AJ24" s="434">
        <v>0</v>
      </c>
      <c r="AK24" s="434">
        <v>0</v>
      </c>
      <c r="AL24" s="434">
        <v>0</v>
      </c>
      <c r="AM24" s="434">
        <v>0</v>
      </c>
      <c r="AN24" s="434">
        <v>0</v>
      </c>
      <c r="AO24" s="434">
        <v>0</v>
      </c>
      <c r="AP24" s="434">
        <v>0</v>
      </c>
      <c r="AQ24" s="434">
        <v>0</v>
      </c>
      <c r="AR24" s="434">
        <v>0</v>
      </c>
      <c r="AS24" s="434">
        <v>0</v>
      </c>
      <c r="AT24" s="434">
        <v>0</v>
      </c>
      <c r="AU24" s="434">
        <v>0</v>
      </c>
      <c r="AV24" s="434">
        <v>0</v>
      </c>
      <c r="AW24" s="434">
        <v>0</v>
      </c>
      <c r="AX24" s="434">
        <v>0</v>
      </c>
      <c r="AY24" s="434">
        <v>0</v>
      </c>
      <c r="AZ24" s="434">
        <v>0</v>
      </c>
    </row>
    <row r="25" spans="1:52" customFormat="1" ht="31.5">
      <c r="A25" s="432" t="s">
        <v>514</v>
      </c>
      <c r="B25" s="433" t="s">
        <v>515</v>
      </c>
      <c r="C25" s="432" t="s">
        <v>507</v>
      </c>
      <c r="D25" s="432"/>
      <c r="E25" s="434">
        <v>0</v>
      </c>
      <c r="F25" s="434">
        <v>0</v>
      </c>
      <c r="G25" s="434">
        <v>5.0999999999999996</v>
      </c>
      <c r="H25" s="434">
        <v>0</v>
      </c>
      <c r="I25" s="434">
        <v>0</v>
      </c>
      <c r="J25" s="434">
        <v>0</v>
      </c>
      <c r="K25" s="434">
        <v>0</v>
      </c>
      <c r="L25" s="434">
        <v>0</v>
      </c>
      <c r="M25" s="434">
        <v>0</v>
      </c>
      <c r="N25" s="434">
        <v>0</v>
      </c>
      <c r="O25" s="434">
        <v>0</v>
      </c>
      <c r="P25" s="434">
        <v>0</v>
      </c>
      <c r="Q25" s="434">
        <v>0</v>
      </c>
      <c r="R25" s="434">
        <v>0</v>
      </c>
      <c r="S25" s="434">
        <v>0</v>
      </c>
      <c r="T25" s="434">
        <v>0</v>
      </c>
      <c r="U25" s="434">
        <v>0</v>
      </c>
      <c r="V25" s="434">
        <v>0</v>
      </c>
      <c r="W25" s="434">
        <v>0</v>
      </c>
      <c r="X25" s="434">
        <v>0</v>
      </c>
      <c r="Y25" s="434">
        <v>0</v>
      </c>
      <c r="Z25" s="434">
        <v>0</v>
      </c>
      <c r="AA25" s="434">
        <v>0</v>
      </c>
      <c r="AB25" s="434">
        <v>0</v>
      </c>
      <c r="AC25" s="434">
        <v>0</v>
      </c>
      <c r="AD25" s="434">
        <v>0</v>
      </c>
      <c r="AE25" s="434">
        <v>0</v>
      </c>
      <c r="AF25" s="434">
        <v>0</v>
      </c>
      <c r="AG25" s="434">
        <v>0</v>
      </c>
      <c r="AH25" s="434">
        <v>0</v>
      </c>
      <c r="AI25" s="434">
        <v>0</v>
      </c>
      <c r="AJ25" s="434">
        <v>0</v>
      </c>
      <c r="AK25" s="434">
        <v>0</v>
      </c>
      <c r="AL25" s="434">
        <v>0</v>
      </c>
      <c r="AM25" s="434">
        <v>0</v>
      </c>
      <c r="AN25" s="434">
        <v>0</v>
      </c>
      <c r="AO25" s="434">
        <v>0</v>
      </c>
      <c r="AP25" s="434">
        <v>0</v>
      </c>
      <c r="AQ25" s="434">
        <v>0</v>
      </c>
      <c r="AR25" s="434">
        <v>0</v>
      </c>
      <c r="AS25" s="434">
        <v>0</v>
      </c>
      <c r="AT25" s="434">
        <v>0</v>
      </c>
      <c r="AU25" s="434">
        <v>0</v>
      </c>
      <c r="AV25" s="434">
        <v>0</v>
      </c>
      <c r="AW25" s="434">
        <v>0</v>
      </c>
      <c r="AX25" s="434">
        <v>0</v>
      </c>
      <c r="AY25" s="434">
        <v>0</v>
      </c>
      <c r="AZ25" s="434">
        <v>0</v>
      </c>
    </row>
    <row r="26" spans="1:52" customFormat="1" ht="31.5">
      <c r="A26" s="432" t="s">
        <v>516</v>
      </c>
      <c r="B26" s="433" t="s">
        <v>517</v>
      </c>
      <c r="C26" s="432" t="s">
        <v>507</v>
      </c>
      <c r="D26" s="432"/>
      <c r="E26" s="434">
        <v>0</v>
      </c>
      <c r="F26" s="434">
        <v>0</v>
      </c>
      <c r="G26" s="434">
        <v>0</v>
      </c>
      <c r="H26" s="434">
        <v>0</v>
      </c>
      <c r="I26" s="434">
        <v>0</v>
      </c>
      <c r="J26" s="434">
        <v>0</v>
      </c>
      <c r="K26" s="434">
        <v>0</v>
      </c>
      <c r="L26" s="434">
        <v>0</v>
      </c>
      <c r="M26" s="434">
        <v>0</v>
      </c>
      <c r="N26" s="434">
        <v>0</v>
      </c>
      <c r="O26" s="434">
        <v>0</v>
      </c>
      <c r="P26" s="434">
        <v>0</v>
      </c>
      <c r="Q26" s="434">
        <v>0</v>
      </c>
      <c r="R26" s="434">
        <v>0</v>
      </c>
      <c r="S26" s="434">
        <v>0</v>
      </c>
      <c r="T26" s="434">
        <v>0</v>
      </c>
      <c r="U26" s="434">
        <v>0</v>
      </c>
      <c r="V26" s="434">
        <v>0</v>
      </c>
      <c r="W26" s="434">
        <v>0</v>
      </c>
      <c r="X26" s="434">
        <v>0</v>
      </c>
      <c r="Y26" s="434">
        <v>0</v>
      </c>
      <c r="Z26" s="434">
        <v>0</v>
      </c>
      <c r="AA26" s="434">
        <v>0</v>
      </c>
      <c r="AB26" s="434">
        <v>0</v>
      </c>
      <c r="AC26" s="434">
        <v>0</v>
      </c>
      <c r="AD26" s="434">
        <v>0</v>
      </c>
      <c r="AE26" s="434">
        <v>0</v>
      </c>
      <c r="AF26" s="434">
        <v>0</v>
      </c>
      <c r="AG26" s="434">
        <v>0</v>
      </c>
      <c r="AH26" s="434">
        <v>0</v>
      </c>
      <c r="AI26" s="434">
        <v>0</v>
      </c>
      <c r="AJ26" s="434">
        <v>0</v>
      </c>
      <c r="AK26" s="434">
        <v>0</v>
      </c>
      <c r="AL26" s="434">
        <v>0</v>
      </c>
      <c r="AM26" s="434">
        <v>0</v>
      </c>
      <c r="AN26" s="434">
        <v>0</v>
      </c>
      <c r="AO26" s="434">
        <v>0</v>
      </c>
      <c r="AP26" s="434">
        <v>0</v>
      </c>
      <c r="AQ26" s="434">
        <v>0</v>
      </c>
      <c r="AR26" s="434">
        <v>0</v>
      </c>
      <c r="AS26" s="434">
        <v>0</v>
      </c>
      <c r="AT26" s="434">
        <v>0</v>
      </c>
      <c r="AU26" s="434">
        <v>0</v>
      </c>
      <c r="AV26" s="434">
        <v>0</v>
      </c>
      <c r="AW26" s="434">
        <v>0</v>
      </c>
      <c r="AX26" s="434">
        <v>0</v>
      </c>
      <c r="AY26" s="434">
        <v>0</v>
      </c>
      <c r="AZ26" s="434">
        <v>0</v>
      </c>
    </row>
    <row r="27" spans="1:52" customFormat="1">
      <c r="A27" s="432" t="s">
        <v>518</v>
      </c>
      <c r="B27" s="433" t="s">
        <v>519</v>
      </c>
      <c r="C27" s="432" t="s">
        <v>507</v>
      </c>
      <c r="D27" s="432"/>
      <c r="E27" s="434">
        <v>0</v>
      </c>
      <c r="F27" s="434">
        <v>0</v>
      </c>
      <c r="G27" s="434">
        <v>0</v>
      </c>
      <c r="H27" s="434">
        <v>0</v>
      </c>
      <c r="I27" s="434">
        <v>0</v>
      </c>
      <c r="J27" s="434">
        <v>0</v>
      </c>
      <c r="K27" s="434">
        <v>0</v>
      </c>
      <c r="L27" s="434">
        <v>96</v>
      </c>
      <c r="M27" s="434">
        <v>0</v>
      </c>
      <c r="N27" s="434">
        <v>0</v>
      </c>
      <c r="O27" s="434">
        <v>0</v>
      </c>
      <c r="P27" s="434">
        <v>0</v>
      </c>
      <c r="Q27" s="434">
        <v>0</v>
      </c>
      <c r="R27" s="434">
        <v>0</v>
      </c>
      <c r="S27" s="434">
        <v>0</v>
      </c>
      <c r="T27" s="434">
        <v>0</v>
      </c>
      <c r="U27" s="434">
        <v>0</v>
      </c>
      <c r="V27" s="434">
        <v>0</v>
      </c>
      <c r="W27" s="434">
        <v>0</v>
      </c>
      <c r="X27" s="434">
        <v>0</v>
      </c>
      <c r="Y27" s="434">
        <v>0</v>
      </c>
      <c r="Z27" s="434">
        <v>0</v>
      </c>
      <c r="AA27" s="434">
        <v>0</v>
      </c>
      <c r="AB27" s="434">
        <v>0</v>
      </c>
      <c r="AC27" s="434">
        <v>0</v>
      </c>
      <c r="AD27" s="434">
        <v>0</v>
      </c>
      <c r="AE27" s="434">
        <v>0</v>
      </c>
      <c r="AF27" s="434">
        <v>0</v>
      </c>
      <c r="AG27" s="434">
        <v>0</v>
      </c>
      <c r="AH27" s="434">
        <v>0</v>
      </c>
      <c r="AI27" s="434">
        <v>0</v>
      </c>
      <c r="AJ27" s="434">
        <v>0</v>
      </c>
      <c r="AK27" s="434">
        <v>0</v>
      </c>
      <c r="AL27" s="434">
        <v>0</v>
      </c>
      <c r="AM27" s="434">
        <v>0</v>
      </c>
      <c r="AN27" s="434">
        <v>0</v>
      </c>
      <c r="AO27" s="434">
        <v>0</v>
      </c>
      <c r="AP27" s="434">
        <v>0</v>
      </c>
      <c r="AQ27" s="434">
        <v>0</v>
      </c>
      <c r="AR27" s="434">
        <v>0</v>
      </c>
      <c r="AS27" s="434">
        <v>0</v>
      </c>
      <c r="AT27" s="434">
        <v>0</v>
      </c>
      <c r="AU27" s="434">
        <v>0</v>
      </c>
      <c r="AV27" s="434">
        <v>0</v>
      </c>
      <c r="AW27" s="434">
        <v>0</v>
      </c>
      <c r="AX27" s="434">
        <v>0</v>
      </c>
      <c r="AY27" s="434">
        <v>0</v>
      </c>
      <c r="AZ27" s="434">
        <v>0</v>
      </c>
    </row>
    <row r="28" spans="1:52" customFormat="1">
      <c r="A28" s="432" t="s">
        <v>520</v>
      </c>
      <c r="B28" s="433" t="s">
        <v>521</v>
      </c>
      <c r="C28" s="432" t="s">
        <v>507</v>
      </c>
      <c r="D28" s="432"/>
      <c r="E28" s="434">
        <v>359.48504490471174</v>
      </c>
      <c r="F28" s="434">
        <v>16.180000000000003</v>
      </c>
      <c r="G28" s="434">
        <v>598.28585416834676</v>
      </c>
      <c r="H28" s="434">
        <v>0</v>
      </c>
      <c r="I28" s="434">
        <v>359</v>
      </c>
      <c r="J28" s="434">
        <v>0</v>
      </c>
      <c r="K28" s="434">
        <v>0</v>
      </c>
      <c r="L28" s="434">
        <v>108</v>
      </c>
      <c r="M28" s="434">
        <v>13.202000000000002</v>
      </c>
      <c r="N28" s="434">
        <v>0</v>
      </c>
      <c r="O28" s="434">
        <v>87.100999999999985</v>
      </c>
      <c r="P28" s="434">
        <v>0</v>
      </c>
      <c r="Q28" s="434">
        <v>12</v>
      </c>
      <c r="R28" s="434">
        <v>1</v>
      </c>
      <c r="S28" s="434">
        <v>0</v>
      </c>
      <c r="T28" s="434">
        <v>3480</v>
      </c>
      <c r="U28" s="434">
        <v>13.202000000000002</v>
      </c>
      <c r="V28" s="434">
        <v>0</v>
      </c>
      <c r="W28" s="434">
        <v>87.100999999999985</v>
      </c>
      <c r="X28" s="434">
        <v>0</v>
      </c>
      <c r="Y28" s="434">
        <v>12</v>
      </c>
      <c r="Z28" s="434">
        <v>1</v>
      </c>
      <c r="AA28" s="434">
        <v>0</v>
      </c>
      <c r="AB28" s="434">
        <v>3480</v>
      </c>
      <c r="AC28" s="434">
        <v>0</v>
      </c>
      <c r="AD28" s="434">
        <v>0</v>
      </c>
      <c r="AE28" s="434">
        <v>0</v>
      </c>
      <c r="AF28" s="434">
        <v>0</v>
      </c>
      <c r="AG28" s="434">
        <v>0</v>
      </c>
      <c r="AH28" s="434">
        <v>0</v>
      </c>
      <c r="AI28" s="434">
        <v>0</v>
      </c>
      <c r="AJ28" s="434">
        <v>0</v>
      </c>
      <c r="AK28" s="434">
        <v>0</v>
      </c>
      <c r="AL28" s="434">
        <v>0</v>
      </c>
      <c r="AM28" s="434">
        <v>0</v>
      </c>
      <c r="AN28" s="434">
        <v>0</v>
      </c>
      <c r="AO28" s="434">
        <v>0</v>
      </c>
      <c r="AP28" s="434">
        <v>0</v>
      </c>
      <c r="AQ28" s="434">
        <v>0</v>
      </c>
      <c r="AR28" s="434">
        <v>0</v>
      </c>
      <c r="AS28" s="434">
        <v>0</v>
      </c>
      <c r="AT28" s="434">
        <v>0</v>
      </c>
      <c r="AU28" s="434">
        <v>0</v>
      </c>
      <c r="AV28" s="434">
        <v>0</v>
      </c>
      <c r="AW28" s="434">
        <v>0</v>
      </c>
      <c r="AX28" s="434">
        <v>0</v>
      </c>
      <c r="AY28" s="434">
        <v>0</v>
      </c>
      <c r="AZ28" s="434">
        <v>0</v>
      </c>
    </row>
    <row r="29" spans="1:52" customFormat="1">
      <c r="A29" s="432" t="s">
        <v>522</v>
      </c>
      <c r="B29" s="433" t="s">
        <v>523</v>
      </c>
      <c r="C29" s="432" t="s">
        <v>507</v>
      </c>
      <c r="D29" s="432"/>
      <c r="E29" s="434">
        <v>74.935044904711717</v>
      </c>
      <c r="F29" s="434">
        <v>0</v>
      </c>
      <c r="G29" s="434">
        <v>261.46885416834675</v>
      </c>
      <c r="H29" s="434">
        <v>0</v>
      </c>
      <c r="I29" s="434">
        <v>0</v>
      </c>
      <c r="J29" s="434">
        <v>0</v>
      </c>
      <c r="K29" s="434">
        <v>0</v>
      </c>
      <c r="L29" s="434">
        <v>0</v>
      </c>
      <c r="M29" s="434">
        <v>13.202000000000002</v>
      </c>
      <c r="N29" s="434">
        <v>0</v>
      </c>
      <c r="O29" s="434">
        <v>85.297999999999988</v>
      </c>
      <c r="P29" s="434">
        <v>0</v>
      </c>
      <c r="Q29" s="434">
        <v>7</v>
      </c>
      <c r="R29" s="434">
        <v>1</v>
      </c>
      <c r="S29" s="434">
        <v>0</v>
      </c>
      <c r="T29" s="434">
        <v>0</v>
      </c>
      <c r="U29" s="434">
        <v>13.202000000000002</v>
      </c>
      <c r="V29" s="434">
        <v>0</v>
      </c>
      <c r="W29" s="434">
        <v>85.297999999999988</v>
      </c>
      <c r="X29" s="434">
        <v>0</v>
      </c>
      <c r="Y29" s="434">
        <v>7</v>
      </c>
      <c r="Z29" s="434">
        <v>1</v>
      </c>
      <c r="AA29" s="434">
        <v>0</v>
      </c>
      <c r="AB29" s="434">
        <v>0</v>
      </c>
      <c r="AC29" s="434">
        <v>0</v>
      </c>
      <c r="AD29" s="434">
        <v>0</v>
      </c>
      <c r="AE29" s="434">
        <v>0</v>
      </c>
      <c r="AF29" s="434">
        <v>0</v>
      </c>
      <c r="AG29" s="434">
        <v>0</v>
      </c>
      <c r="AH29" s="434">
        <v>0</v>
      </c>
      <c r="AI29" s="434">
        <v>0</v>
      </c>
      <c r="AJ29" s="434">
        <v>0</v>
      </c>
      <c r="AK29" s="434">
        <v>0</v>
      </c>
      <c r="AL29" s="434">
        <v>0</v>
      </c>
      <c r="AM29" s="434">
        <v>0</v>
      </c>
      <c r="AN29" s="434">
        <v>0</v>
      </c>
      <c r="AO29" s="434">
        <v>0</v>
      </c>
      <c r="AP29" s="434">
        <v>0</v>
      </c>
      <c r="AQ29" s="434">
        <v>0</v>
      </c>
      <c r="AR29" s="434">
        <v>0</v>
      </c>
      <c r="AS29" s="434">
        <v>0</v>
      </c>
      <c r="AT29" s="434">
        <v>0</v>
      </c>
      <c r="AU29" s="434">
        <v>0</v>
      </c>
      <c r="AV29" s="434">
        <v>0</v>
      </c>
      <c r="AW29" s="434">
        <v>0</v>
      </c>
      <c r="AX29" s="434">
        <v>0</v>
      </c>
      <c r="AY29" s="434">
        <v>0</v>
      </c>
      <c r="AZ29" s="434">
        <v>0</v>
      </c>
    </row>
    <row r="30" spans="1:52" customFormat="1" ht="31.5">
      <c r="A30" s="432" t="s">
        <v>524</v>
      </c>
      <c r="B30" s="433" t="s">
        <v>525</v>
      </c>
      <c r="C30" s="432" t="s">
        <v>507</v>
      </c>
      <c r="D30" s="432"/>
      <c r="E30" s="434">
        <v>74.935044904711717</v>
      </c>
      <c r="F30" s="434">
        <v>0</v>
      </c>
      <c r="G30" s="434">
        <v>256.76885416834676</v>
      </c>
      <c r="H30" s="434">
        <v>0</v>
      </c>
      <c r="I30" s="434">
        <v>0</v>
      </c>
      <c r="J30" s="434">
        <v>0</v>
      </c>
      <c r="K30" s="434">
        <v>0</v>
      </c>
      <c r="L30" s="434">
        <v>0</v>
      </c>
      <c r="M30" s="434">
        <v>13.202000000000002</v>
      </c>
      <c r="N30" s="434">
        <v>0</v>
      </c>
      <c r="O30" s="434">
        <v>85.297999999999988</v>
      </c>
      <c r="P30" s="434">
        <v>0</v>
      </c>
      <c r="Q30" s="434">
        <v>7</v>
      </c>
      <c r="R30" s="434">
        <v>1</v>
      </c>
      <c r="S30" s="434">
        <v>0</v>
      </c>
      <c r="T30" s="434">
        <v>0</v>
      </c>
      <c r="U30" s="434">
        <v>13.202000000000002</v>
      </c>
      <c r="V30" s="434">
        <v>0</v>
      </c>
      <c r="W30" s="434">
        <v>85.297999999999988</v>
      </c>
      <c r="X30" s="434">
        <v>0</v>
      </c>
      <c r="Y30" s="434">
        <v>7</v>
      </c>
      <c r="Z30" s="434">
        <v>1</v>
      </c>
      <c r="AA30" s="434">
        <v>0</v>
      </c>
      <c r="AB30" s="434">
        <v>0</v>
      </c>
      <c r="AC30" s="434">
        <v>0</v>
      </c>
      <c r="AD30" s="434">
        <v>0</v>
      </c>
      <c r="AE30" s="434">
        <v>0</v>
      </c>
      <c r="AF30" s="434">
        <v>0</v>
      </c>
      <c r="AG30" s="434">
        <v>0</v>
      </c>
      <c r="AH30" s="434">
        <v>0</v>
      </c>
      <c r="AI30" s="434">
        <v>0</v>
      </c>
      <c r="AJ30" s="434">
        <v>0</v>
      </c>
      <c r="AK30" s="434">
        <v>0</v>
      </c>
      <c r="AL30" s="434">
        <v>0</v>
      </c>
      <c r="AM30" s="434">
        <v>0</v>
      </c>
      <c r="AN30" s="434">
        <v>0</v>
      </c>
      <c r="AO30" s="434">
        <v>0</v>
      </c>
      <c r="AP30" s="434">
        <v>0</v>
      </c>
      <c r="AQ30" s="434">
        <v>0</v>
      </c>
      <c r="AR30" s="434">
        <v>0</v>
      </c>
      <c r="AS30" s="434">
        <v>0</v>
      </c>
      <c r="AT30" s="434">
        <v>0</v>
      </c>
      <c r="AU30" s="434">
        <v>0</v>
      </c>
      <c r="AV30" s="434">
        <v>0</v>
      </c>
      <c r="AW30" s="434">
        <v>0</v>
      </c>
      <c r="AX30" s="434">
        <v>0</v>
      </c>
      <c r="AY30" s="434">
        <v>0</v>
      </c>
      <c r="AZ30" s="434">
        <v>0</v>
      </c>
    </row>
    <row r="31" spans="1:52" customFormat="1" ht="47.25">
      <c r="A31" s="432" t="s">
        <v>526</v>
      </c>
      <c r="B31" s="433" t="s">
        <v>1449</v>
      </c>
      <c r="C31" s="432" t="s">
        <v>507</v>
      </c>
      <c r="D31" s="432"/>
      <c r="E31" s="434">
        <v>65.963423695034294</v>
      </c>
      <c r="F31" s="434">
        <v>0</v>
      </c>
      <c r="G31" s="434">
        <v>209.61243000000002</v>
      </c>
      <c r="H31" s="434">
        <v>0</v>
      </c>
      <c r="I31" s="434">
        <v>0</v>
      </c>
      <c r="J31" s="434">
        <v>0</v>
      </c>
      <c r="K31" s="434">
        <v>0</v>
      </c>
      <c r="L31" s="434">
        <v>0</v>
      </c>
      <c r="M31" s="434">
        <v>8.3400000000000016</v>
      </c>
      <c r="N31" s="434">
        <v>0</v>
      </c>
      <c r="O31" s="434">
        <v>65.679999999999993</v>
      </c>
      <c r="P31" s="434">
        <v>0</v>
      </c>
      <c r="Q31" s="434">
        <v>0</v>
      </c>
      <c r="R31" s="434">
        <v>0</v>
      </c>
      <c r="S31" s="434">
        <v>0</v>
      </c>
      <c r="T31" s="434">
        <v>0</v>
      </c>
      <c r="U31" s="434">
        <v>8.3400000000000016</v>
      </c>
      <c r="V31" s="434">
        <v>0</v>
      </c>
      <c r="W31" s="434">
        <v>65.679999999999993</v>
      </c>
      <c r="X31" s="434">
        <v>0</v>
      </c>
      <c r="Y31" s="434">
        <v>0</v>
      </c>
      <c r="Z31" s="434">
        <v>0</v>
      </c>
      <c r="AA31" s="434">
        <v>0</v>
      </c>
      <c r="AB31" s="434">
        <v>0</v>
      </c>
      <c r="AC31" s="434">
        <v>0</v>
      </c>
      <c r="AD31" s="434">
        <v>0</v>
      </c>
      <c r="AE31" s="434">
        <v>0</v>
      </c>
      <c r="AF31" s="434">
        <v>0</v>
      </c>
      <c r="AG31" s="434">
        <v>0</v>
      </c>
      <c r="AH31" s="434">
        <v>0</v>
      </c>
      <c r="AI31" s="434">
        <v>0</v>
      </c>
      <c r="AJ31" s="434">
        <v>0</v>
      </c>
      <c r="AK31" s="434">
        <v>0</v>
      </c>
      <c r="AL31" s="434">
        <v>0</v>
      </c>
      <c r="AM31" s="434">
        <v>0</v>
      </c>
      <c r="AN31" s="434">
        <v>0</v>
      </c>
      <c r="AO31" s="434">
        <v>0</v>
      </c>
      <c r="AP31" s="434">
        <v>0</v>
      </c>
      <c r="AQ31" s="434">
        <v>0</v>
      </c>
      <c r="AR31" s="434">
        <v>0</v>
      </c>
      <c r="AS31" s="434">
        <v>0</v>
      </c>
      <c r="AT31" s="434">
        <v>0</v>
      </c>
      <c r="AU31" s="434">
        <v>0</v>
      </c>
      <c r="AV31" s="434">
        <v>0</v>
      </c>
      <c r="AW31" s="434">
        <v>0</v>
      </c>
      <c r="AX31" s="434">
        <v>0</v>
      </c>
      <c r="AY31" s="434">
        <v>0</v>
      </c>
      <c r="AZ31" s="434">
        <v>0</v>
      </c>
    </row>
    <row r="32" spans="1:52" customFormat="1" ht="47.25">
      <c r="A32" s="432" t="s">
        <v>528</v>
      </c>
      <c r="B32" s="433" t="s">
        <v>1450</v>
      </c>
      <c r="C32" s="432" t="s">
        <v>507</v>
      </c>
      <c r="D32" s="432"/>
      <c r="E32" s="434">
        <v>5.1916212096774199</v>
      </c>
      <c r="F32" s="434">
        <v>0</v>
      </c>
      <c r="G32" s="434">
        <v>32.206424168346771</v>
      </c>
      <c r="H32" s="434">
        <v>0</v>
      </c>
      <c r="I32" s="434">
        <v>0</v>
      </c>
      <c r="J32" s="434">
        <v>0</v>
      </c>
      <c r="K32" s="434">
        <v>0</v>
      </c>
      <c r="L32" s="434">
        <v>0</v>
      </c>
      <c r="M32" s="434">
        <v>4.3620000000000001</v>
      </c>
      <c r="N32" s="434">
        <v>0</v>
      </c>
      <c r="O32" s="434">
        <v>17.492999999999999</v>
      </c>
      <c r="P32" s="434">
        <v>0</v>
      </c>
      <c r="Q32" s="434">
        <v>0</v>
      </c>
      <c r="R32" s="434">
        <v>0</v>
      </c>
      <c r="S32" s="434">
        <v>0</v>
      </c>
      <c r="T32" s="434">
        <v>0</v>
      </c>
      <c r="U32" s="434">
        <v>4.3620000000000001</v>
      </c>
      <c r="V32" s="434">
        <v>0</v>
      </c>
      <c r="W32" s="434">
        <v>17.492999999999999</v>
      </c>
      <c r="X32" s="434">
        <v>0</v>
      </c>
      <c r="Y32" s="434">
        <v>0</v>
      </c>
      <c r="Z32" s="434">
        <v>0</v>
      </c>
      <c r="AA32" s="434">
        <v>0</v>
      </c>
      <c r="AB32" s="434">
        <v>0</v>
      </c>
      <c r="AC32" s="434">
        <v>0</v>
      </c>
      <c r="AD32" s="434">
        <v>0</v>
      </c>
      <c r="AE32" s="434">
        <v>0</v>
      </c>
      <c r="AF32" s="434">
        <v>0</v>
      </c>
      <c r="AG32" s="434">
        <v>0</v>
      </c>
      <c r="AH32" s="434">
        <v>0</v>
      </c>
      <c r="AI32" s="434">
        <v>0</v>
      </c>
      <c r="AJ32" s="434">
        <v>0</v>
      </c>
      <c r="AK32" s="434">
        <v>0</v>
      </c>
      <c r="AL32" s="434">
        <v>0</v>
      </c>
      <c r="AM32" s="434">
        <v>0</v>
      </c>
      <c r="AN32" s="434">
        <v>0</v>
      </c>
      <c r="AO32" s="434">
        <v>0</v>
      </c>
      <c r="AP32" s="434">
        <v>0</v>
      </c>
      <c r="AQ32" s="434">
        <v>0</v>
      </c>
      <c r="AR32" s="434">
        <v>0</v>
      </c>
      <c r="AS32" s="434">
        <v>0</v>
      </c>
      <c r="AT32" s="434">
        <v>0</v>
      </c>
      <c r="AU32" s="434">
        <v>0</v>
      </c>
      <c r="AV32" s="434">
        <v>0</v>
      </c>
      <c r="AW32" s="434">
        <v>0</v>
      </c>
      <c r="AX32" s="434">
        <v>0</v>
      </c>
      <c r="AY32" s="434">
        <v>0</v>
      </c>
      <c r="AZ32" s="434">
        <v>0</v>
      </c>
    </row>
    <row r="33" spans="1:52" customFormat="1" ht="31.5">
      <c r="A33" s="432" t="s">
        <v>530</v>
      </c>
      <c r="B33" s="433" t="s">
        <v>531</v>
      </c>
      <c r="C33" s="432" t="s">
        <v>507</v>
      </c>
      <c r="D33" s="432"/>
      <c r="E33" s="434">
        <v>3.7800000000000002</v>
      </c>
      <c r="F33" s="434">
        <v>0</v>
      </c>
      <c r="G33" s="434">
        <v>14.95</v>
      </c>
      <c r="H33" s="434">
        <v>0</v>
      </c>
      <c r="I33" s="434">
        <v>0</v>
      </c>
      <c r="J33" s="434">
        <v>0</v>
      </c>
      <c r="K33" s="434">
        <v>0</v>
      </c>
      <c r="L33" s="434">
        <v>0</v>
      </c>
      <c r="M33" s="434">
        <v>0.5</v>
      </c>
      <c r="N33" s="434">
        <v>0</v>
      </c>
      <c r="O33" s="434">
        <v>2.125</v>
      </c>
      <c r="P33" s="434">
        <v>0</v>
      </c>
      <c r="Q33" s="434">
        <v>7</v>
      </c>
      <c r="R33" s="434">
        <v>1</v>
      </c>
      <c r="S33" s="434">
        <v>0</v>
      </c>
      <c r="T33" s="434">
        <v>0</v>
      </c>
      <c r="U33" s="434">
        <v>0.5</v>
      </c>
      <c r="V33" s="434">
        <v>0</v>
      </c>
      <c r="W33" s="434">
        <v>2.125</v>
      </c>
      <c r="X33" s="434">
        <v>0</v>
      </c>
      <c r="Y33" s="434">
        <v>7</v>
      </c>
      <c r="Z33" s="434">
        <v>1</v>
      </c>
      <c r="AA33" s="434">
        <v>0</v>
      </c>
      <c r="AB33" s="434">
        <v>0</v>
      </c>
      <c r="AC33" s="434">
        <v>0</v>
      </c>
      <c r="AD33" s="434">
        <v>0</v>
      </c>
      <c r="AE33" s="434">
        <v>0</v>
      </c>
      <c r="AF33" s="434">
        <v>0</v>
      </c>
      <c r="AG33" s="434">
        <v>0</v>
      </c>
      <c r="AH33" s="434">
        <v>0</v>
      </c>
      <c r="AI33" s="434">
        <v>0</v>
      </c>
      <c r="AJ33" s="434">
        <v>0</v>
      </c>
      <c r="AK33" s="434">
        <v>0</v>
      </c>
      <c r="AL33" s="434">
        <v>0</v>
      </c>
      <c r="AM33" s="434">
        <v>0</v>
      </c>
      <c r="AN33" s="434">
        <v>0</v>
      </c>
      <c r="AO33" s="434">
        <v>0</v>
      </c>
      <c r="AP33" s="434">
        <v>0</v>
      </c>
      <c r="AQ33" s="434">
        <v>0</v>
      </c>
      <c r="AR33" s="434">
        <v>0</v>
      </c>
      <c r="AS33" s="434">
        <v>0</v>
      </c>
      <c r="AT33" s="434">
        <v>0</v>
      </c>
      <c r="AU33" s="434">
        <v>0</v>
      </c>
      <c r="AV33" s="434">
        <v>0</v>
      </c>
      <c r="AW33" s="434">
        <v>0</v>
      </c>
      <c r="AX33" s="434">
        <v>0</v>
      </c>
      <c r="AY33" s="434">
        <v>0</v>
      </c>
      <c r="AZ33" s="434">
        <v>0</v>
      </c>
    </row>
    <row r="34" spans="1:52" customFormat="1" ht="31.5">
      <c r="A34" s="432" t="s">
        <v>530</v>
      </c>
      <c r="B34" s="433" t="s">
        <v>532</v>
      </c>
      <c r="C34" s="432" t="s">
        <v>533</v>
      </c>
      <c r="D34" s="432"/>
      <c r="E34" s="434">
        <v>0</v>
      </c>
      <c r="F34" s="434">
        <v>0</v>
      </c>
      <c r="G34" s="434">
        <v>0</v>
      </c>
      <c r="H34" s="434">
        <v>0</v>
      </c>
      <c r="I34" s="434">
        <v>0</v>
      </c>
      <c r="J34" s="434">
        <v>0</v>
      </c>
      <c r="K34" s="434">
        <v>0</v>
      </c>
      <c r="L34" s="434">
        <v>0</v>
      </c>
      <c r="M34" s="434">
        <v>0</v>
      </c>
      <c r="N34" s="434">
        <v>0</v>
      </c>
      <c r="O34" s="434">
        <v>0</v>
      </c>
      <c r="P34" s="434">
        <v>0</v>
      </c>
      <c r="Q34" s="434">
        <v>0</v>
      </c>
      <c r="R34" s="434">
        <v>0</v>
      </c>
      <c r="S34" s="434">
        <v>0</v>
      </c>
      <c r="T34" s="434">
        <v>0</v>
      </c>
      <c r="U34" s="434">
        <v>0</v>
      </c>
      <c r="V34" s="434">
        <v>0</v>
      </c>
      <c r="W34" s="434">
        <v>0</v>
      </c>
      <c r="X34" s="434">
        <v>0</v>
      </c>
      <c r="Y34" s="434">
        <v>0</v>
      </c>
      <c r="Z34" s="434">
        <v>0</v>
      </c>
      <c r="AA34" s="434">
        <v>0</v>
      </c>
      <c r="AB34" s="434">
        <v>0</v>
      </c>
      <c r="AC34" s="434">
        <v>0</v>
      </c>
      <c r="AD34" s="434">
        <v>0</v>
      </c>
      <c r="AE34" s="434">
        <v>0</v>
      </c>
      <c r="AF34" s="434">
        <v>0</v>
      </c>
      <c r="AG34" s="434">
        <v>0</v>
      </c>
      <c r="AH34" s="434">
        <v>0</v>
      </c>
      <c r="AI34" s="434">
        <v>0</v>
      </c>
      <c r="AJ34" s="434">
        <v>0</v>
      </c>
      <c r="AK34" s="434">
        <v>0</v>
      </c>
      <c r="AL34" s="434">
        <v>0</v>
      </c>
      <c r="AM34" s="434">
        <v>0</v>
      </c>
      <c r="AN34" s="434">
        <v>0</v>
      </c>
      <c r="AO34" s="434">
        <v>0</v>
      </c>
      <c r="AP34" s="434">
        <v>0</v>
      </c>
      <c r="AQ34" s="434">
        <v>0</v>
      </c>
      <c r="AR34" s="434">
        <v>0</v>
      </c>
      <c r="AS34" s="434">
        <v>0</v>
      </c>
      <c r="AT34" s="434">
        <v>0</v>
      </c>
      <c r="AU34" s="434">
        <v>0</v>
      </c>
      <c r="AV34" s="434">
        <v>0</v>
      </c>
      <c r="AW34" s="434">
        <v>0</v>
      </c>
      <c r="AX34" s="434">
        <v>0</v>
      </c>
      <c r="AY34" s="434">
        <v>0</v>
      </c>
      <c r="AZ34" s="434">
        <v>0</v>
      </c>
    </row>
    <row r="35" spans="1:52" customFormat="1" ht="31.5">
      <c r="A35" s="432" t="s">
        <v>530</v>
      </c>
      <c r="B35" s="433" t="s">
        <v>534</v>
      </c>
      <c r="C35" s="432" t="s">
        <v>535</v>
      </c>
      <c r="D35" s="432"/>
      <c r="E35" s="434">
        <v>0</v>
      </c>
      <c r="F35" s="434">
        <v>0</v>
      </c>
      <c r="G35" s="434">
        <v>0</v>
      </c>
      <c r="H35" s="434">
        <v>0</v>
      </c>
      <c r="I35" s="434">
        <v>0</v>
      </c>
      <c r="J35" s="434">
        <v>0</v>
      </c>
      <c r="K35" s="434">
        <v>0</v>
      </c>
      <c r="L35" s="434">
        <v>0</v>
      </c>
      <c r="M35" s="434">
        <v>0</v>
      </c>
      <c r="N35" s="434">
        <v>0</v>
      </c>
      <c r="O35" s="434">
        <v>0</v>
      </c>
      <c r="P35" s="434">
        <v>0</v>
      </c>
      <c r="Q35" s="434">
        <v>0</v>
      </c>
      <c r="R35" s="434">
        <v>0</v>
      </c>
      <c r="S35" s="434">
        <v>0</v>
      </c>
      <c r="T35" s="434">
        <v>0</v>
      </c>
      <c r="U35" s="434">
        <v>0</v>
      </c>
      <c r="V35" s="434">
        <v>0</v>
      </c>
      <c r="W35" s="434">
        <v>0</v>
      </c>
      <c r="X35" s="434">
        <v>0</v>
      </c>
      <c r="Y35" s="434">
        <v>0</v>
      </c>
      <c r="Z35" s="434">
        <v>0</v>
      </c>
      <c r="AA35" s="434">
        <v>0</v>
      </c>
      <c r="AB35" s="434">
        <v>0</v>
      </c>
      <c r="AC35" s="434">
        <v>0</v>
      </c>
      <c r="AD35" s="434">
        <v>0</v>
      </c>
      <c r="AE35" s="434">
        <v>0</v>
      </c>
      <c r="AF35" s="434">
        <v>0</v>
      </c>
      <c r="AG35" s="434">
        <v>0</v>
      </c>
      <c r="AH35" s="434">
        <v>0</v>
      </c>
      <c r="AI35" s="434">
        <v>0</v>
      </c>
      <c r="AJ35" s="434">
        <v>0</v>
      </c>
      <c r="AK35" s="434">
        <v>0</v>
      </c>
      <c r="AL35" s="434">
        <v>0</v>
      </c>
      <c r="AM35" s="434">
        <v>0</v>
      </c>
      <c r="AN35" s="434">
        <v>0</v>
      </c>
      <c r="AO35" s="434">
        <v>0</v>
      </c>
      <c r="AP35" s="434">
        <v>0</v>
      </c>
      <c r="AQ35" s="434">
        <v>0</v>
      </c>
      <c r="AR35" s="434">
        <v>0</v>
      </c>
      <c r="AS35" s="434">
        <v>0</v>
      </c>
      <c r="AT35" s="434">
        <v>0</v>
      </c>
      <c r="AU35" s="434">
        <v>0</v>
      </c>
      <c r="AV35" s="434">
        <v>0</v>
      </c>
      <c r="AW35" s="434">
        <v>0</v>
      </c>
      <c r="AX35" s="434">
        <v>0</v>
      </c>
      <c r="AY35" s="434">
        <v>0</v>
      </c>
      <c r="AZ35" s="434">
        <v>0</v>
      </c>
    </row>
    <row r="36" spans="1:52" customFormat="1" ht="47.25">
      <c r="A36" s="432" t="s">
        <v>530</v>
      </c>
      <c r="B36" s="433" t="s">
        <v>536</v>
      </c>
      <c r="C36" s="432" t="s">
        <v>537</v>
      </c>
      <c r="D36" s="432"/>
      <c r="E36" s="434">
        <v>0</v>
      </c>
      <c r="F36" s="434">
        <v>0</v>
      </c>
      <c r="G36" s="434">
        <v>10.199999999999999</v>
      </c>
      <c r="H36" s="434">
        <v>0</v>
      </c>
      <c r="I36" s="434">
        <v>0</v>
      </c>
      <c r="J36" s="434">
        <v>0</v>
      </c>
      <c r="K36" s="434">
        <v>0</v>
      </c>
      <c r="L36" s="434">
        <v>0</v>
      </c>
      <c r="M36" s="434">
        <v>0</v>
      </c>
      <c r="N36" s="434">
        <v>0</v>
      </c>
      <c r="O36" s="434">
        <v>0</v>
      </c>
      <c r="P36" s="434">
        <v>0</v>
      </c>
      <c r="Q36" s="434">
        <v>0</v>
      </c>
      <c r="R36" s="434">
        <v>0</v>
      </c>
      <c r="S36" s="434">
        <v>0</v>
      </c>
      <c r="T36" s="434">
        <v>0</v>
      </c>
      <c r="U36" s="434">
        <v>0</v>
      </c>
      <c r="V36" s="434">
        <v>0</v>
      </c>
      <c r="W36" s="434">
        <v>0</v>
      </c>
      <c r="X36" s="434">
        <v>0</v>
      </c>
      <c r="Y36" s="434">
        <v>0</v>
      </c>
      <c r="Z36" s="434">
        <v>0</v>
      </c>
      <c r="AA36" s="434">
        <v>0</v>
      </c>
      <c r="AB36" s="434">
        <v>0</v>
      </c>
      <c r="AC36" s="434">
        <v>0</v>
      </c>
      <c r="AD36" s="434">
        <v>0</v>
      </c>
      <c r="AE36" s="434">
        <v>0</v>
      </c>
      <c r="AF36" s="434">
        <v>0</v>
      </c>
      <c r="AG36" s="434">
        <v>0</v>
      </c>
      <c r="AH36" s="434">
        <v>0</v>
      </c>
      <c r="AI36" s="434">
        <v>0</v>
      </c>
      <c r="AJ36" s="434">
        <v>0</v>
      </c>
      <c r="AK36" s="434">
        <v>0</v>
      </c>
      <c r="AL36" s="434">
        <v>0</v>
      </c>
      <c r="AM36" s="434">
        <v>0</v>
      </c>
      <c r="AN36" s="434">
        <v>0</v>
      </c>
      <c r="AO36" s="434">
        <v>0</v>
      </c>
      <c r="AP36" s="434">
        <v>0</v>
      </c>
      <c r="AQ36" s="434">
        <v>0</v>
      </c>
      <c r="AR36" s="434">
        <v>0</v>
      </c>
      <c r="AS36" s="434">
        <v>0</v>
      </c>
      <c r="AT36" s="434">
        <v>0</v>
      </c>
      <c r="AU36" s="434">
        <v>0</v>
      </c>
      <c r="AV36" s="434">
        <v>0</v>
      </c>
      <c r="AW36" s="434">
        <v>0</v>
      </c>
      <c r="AX36" s="434">
        <v>0</v>
      </c>
      <c r="AY36" s="434">
        <v>0</v>
      </c>
      <c r="AZ36" s="434">
        <v>0</v>
      </c>
    </row>
    <row r="37" spans="1:52" customFormat="1" ht="141.75">
      <c r="A37" s="432" t="s">
        <v>530</v>
      </c>
      <c r="B37" s="433" t="s">
        <v>538</v>
      </c>
      <c r="C37" s="432" t="s">
        <v>539</v>
      </c>
      <c r="D37" s="432"/>
      <c r="E37" s="434">
        <v>1.26</v>
      </c>
      <c r="F37" s="434">
        <v>0</v>
      </c>
      <c r="G37" s="434">
        <v>0.85</v>
      </c>
      <c r="H37" s="434">
        <v>0</v>
      </c>
      <c r="I37" s="434">
        <v>0</v>
      </c>
      <c r="J37" s="434">
        <v>0</v>
      </c>
      <c r="K37" s="434">
        <v>0</v>
      </c>
      <c r="L37" s="434">
        <v>0</v>
      </c>
      <c r="M37" s="434">
        <v>0</v>
      </c>
      <c r="N37" s="434">
        <v>0</v>
      </c>
      <c r="O37" s="434">
        <v>0</v>
      </c>
      <c r="P37" s="434">
        <v>0</v>
      </c>
      <c r="Q37" s="434">
        <v>0</v>
      </c>
      <c r="R37" s="434">
        <v>0</v>
      </c>
      <c r="S37" s="434">
        <v>0</v>
      </c>
      <c r="T37" s="434">
        <v>0</v>
      </c>
      <c r="U37" s="434">
        <v>0</v>
      </c>
      <c r="V37" s="434">
        <v>0</v>
      </c>
      <c r="W37" s="434">
        <v>0</v>
      </c>
      <c r="X37" s="434">
        <v>0</v>
      </c>
      <c r="Y37" s="434">
        <v>0</v>
      </c>
      <c r="Z37" s="434">
        <v>0</v>
      </c>
      <c r="AA37" s="434">
        <v>0</v>
      </c>
      <c r="AB37" s="434">
        <v>0</v>
      </c>
      <c r="AC37" s="434">
        <v>0</v>
      </c>
      <c r="AD37" s="434">
        <v>0</v>
      </c>
      <c r="AE37" s="434">
        <v>0</v>
      </c>
      <c r="AF37" s="434">
        <v>0</v>
      </c>
      <c r="AG37" s="434">
        <v>0</v>
      </c>
      <c r="AH37" s="434">
        <v>0</v>
      </c>
      <c r="AI37" s="434">
        <v>0</v>
      </c>
      <c r="AJ37" s="434">
        <v>0</v>
      </c>
      <c r="AK37" s="434">
        <v>0</v>
      </c>
      <c r="AL37" s="434">
        <v>0</v>
      </c>
      <c r="AM37" s="434">
        <v>0</v>
      </c>
      <c r="AN37" s="434">
        <v>0</v>
      </c>
      <c r="AO37" s="434">
        <v>0</v>
      </c>
      <c r="AP37" s="434">
        <v>0</v>
      </c>
      <c r="AQ37" s="434">
        <v>0</v>
      </c>
      <c r="AR37" s="434">
        <v>0</v>
      </c>
      <c r="AS37" s="434">
        <v>0</v>
      </c>
      <c r="AT37" s="434">
        <v>0</v>
      </c>
      <c r="AU37" s="434">
        <v>0</v>
      </c>
      <c r="AV37" s="434">
        <v>0</v>
      </c>
      <c r="AW37" s="434">
        <v>0</v>
      </c>
      <c r="AX37" s="434">
        <v>0</v>
      </c>
      <c r="AY37" s="434">
        <v>0</v>
      </c>
      <c r="AZ37" s="434">
        <v>0</v>
      </c>
    </row>
    <row r="38" spans="1:52" customFormat="1" ht="141.75">
      <c r="A38" s="432" t="s">
        <v>530</v>
      </c>
      <c r="B38" s="433" t="s">
        <v>540</v>
      </c>
      <c r="C38" s="432" t="s">
        <v>541</v>
      </c>
      <c r="D38" s="432"/>
      <c r="E38" s="434">
        <v>1.26</v>
      </c>
      <c r="F38" s="434">
        <v>0</v>
      </c>
      <c r="G38" s="434">
        <v>1</v>
      </c>
      <c r="H38" s="434">
        <v>0</v>
      </c>
      <c r="I38" s="434">
        <v>0</v>
      </c>
      <c r="J38" s="434">
        <v>0</v>
      </c>
      <c r="K38" s="434">
        <v>0</v>
      </c>
      <c r="L38" s="434">
        <v>0</v>
      </c>
      <c r="M38" s="434">
        <v>0</v>
      </c>
      <c r="N38" s="434">
        <v>0</v>
      </c>
      <c r="O38" s="434">
        <v>0</v>
      </c>
      <c r="P38" s="434">
        <v>0</v>
      </c>
      <c r="Q38" s="434">
        <v>0</v>
      </c>
      <c r="R38" s="434">
        <v>0</v>
      </c>
      <c r="S38" s="434">
        <v>0</v>
      </c>
      <c r="T38" s="434">
        <v>0</v>
      </c>
      <c r="U38" s="434">
        <v>0</v>
      </c>
      <c r="V38" s="434">
        <v>0</v>
      </c>
      <c r="W38" s="434">
        <v>0</v>
      </c>
      <c r="X38" s="434">
        <v>0</v>
      </c>
      <c r="Y38" s="434">
        <v>0</v>
      </c>
      <c r="Z38" s="434">
        <v>0</v>
      </c>
      <c r="AA38" s="434">
        <v>0</v>
      </c>
      <c r="AB38" s="434">
        <v>0</v>
      </c>
      <c r="AC38" s="434">
        <v>0</v>
      </c>
      <c r="AD38" s="434">
        <v>0</v>
      </c>
      <c r="AE38" s="434">
        <v>0</v>
      </c>
      <c r="AF38" s="434">
        <v>0</v>
      </c>
      <c r="AG38" s="434">
        <v>0</v>
      </c>
      <c r="AH38" s="434">
        <v>0</v>
      </c>
      <c r="AI38" s="434">
        <v>0</v>
      </c>
      <c r="AJ38" s="434">
        <v>0</v>
      </c>
      <c r="AK38" s="434">
        <v>0</v>
      </c>
      <c r="AL38" s="434">
        <v>0</v>
      </c>
      <c r="AM38" s="434">
        <v>0</v>
      </c>
      <c r="AN38" s="434">
        <v>0</v>
      </c>
      <c r="AO38" s="434">
        <v>0</v>
      </c>
      <c r="AP38" s="434">
        <v>0</v>
      </c>
      <c r="AQ38" s="434">
        <v>0</v>
      </c>
      <c r="AR38" s="434">
        <v>0</v>
      </c>
      <c r="AS38" s="434">
        <v>0</v>
      </c>
      <c r="AT38" s="434">
        <v>0</v>
      </c>
      <c r="AU38" s="434">
        <v>0</v>
      </c>
      <c r="AV38" s="434">
        <v>0</v>
      </c>
      <c r="AW38" s="434">
        <v>0</v>
      </c>
      <c r="AX38" s="434">
        <v>0</v>
      </c>
      <c r="AY38" s="434">
        <v>0</v>
      </c>
      <c r="AZ38" s="434">
        <v>0</v>
      </c>
    </row>
    <row r="39" spans="1:52" customFormat="1" ht="157.5">
      <c r="A39" s="432" t="s">
        <v>530</v>
      </c>
      <c r="B39" s="433" t="s">
        <v>542</v>
      </c>
      <c r="C39" s="432" t="s">
        <v>543</v>
      </c>
      <c r="D39" s="432"/>
      <c r="E39" s="434">
        <v>1.26</v>
      </c>
      <c r="F39" s="434">
        <v>0</v>
      </c>
      <c r="G39" s="434">
        <v>2.9</v>
      </c>
      <c r="H39" s="434">
        <v>0</v>
      </c>
      <c r="I39" s="434">
        <v>0</v>
      </c>
      <c r="J39" s="434">
        <v>0</v>
      </c>
      <c r="K39" s="434">
        <v>0</v>
      </c>
      <c r="L39" s="434">
        <v>0</v>
      </c>
      <c r="M39" s="434">
        <v>0</v>
      </c>
      <c r="N39" s="434">
        <v>0</v>
      </c>
      <c r="O39" s="434">
        <v>0</v>
      </c>
      <c r="P39" s="434">
        <v>0</v>
      </c>
      <c r="Q39" s="434">
        <v>0</v>
      </c>
      <c r="R39" s="434">
        <v>0</v>
      </c>
      <c r="S39" s="434">
        <v>0</v>
      </c>
      <c r="T39" s="434">
        <v>0</v>
      </c>
      <c r="U39" s="434">
        <v>0</v>
      </c>
      <c r="V39" s="434">
        <v>0</v>
      </c>
      <c r="W39" s="434">
        <v>0</v>
      </c>
      <c r="X39" s="434">
        <v>0</v>
      </c>
      <c r="Y39" s="434">
        <v>0</v>
      </c>
      <c r="Z39" s="434">
        <v>0</v>
      </c>
      <c r="AA39" s="434">
        <v>0</v>
      </c>
      <c r="AB39" s="434">
        <v>0</v>
      </c>
      <c r="AC39" s="434">
        <v>0</v>
      </c>
      <c r="AD39" s="434">
        <v>0</v>
      </c>
      <c r="AE39" s="434">
        <v>0</v>
      </c>
      <c r="AF39" s="434">
        <v>0</v>
      </c>
      <c r="AG39" s="434">
        <v>0</v>
      </c>
      <c r="AH39" s="434">
        <v>0</v>
      </c>
      <c r="AI39" s="434">
        <v>0</v>
      </c>
      <c r="AJ39" s="434">
        <v>0</v>
      </c>
      <c r="AK39" s="434">
        <v>0</v>
      </c>
      <c r="AL39" s="434">
        <v>0</v>
      </c>
      <c r="AM39" s="434">
        <v>0</v>
      </c>
      <c r="AN39" s="434">
        <v>0</v>
      </c>
      <c r="AO39" s="434">
        <v>0</v>
      </c>
      <c r="AP39" s="434">
        <v>0</v>
      </c>
      <c r="AQ39" s="434">
        <v>0</v>
      </c>
      <c r="AR39" s="434">
        <v>0</v>
      </c>
      <c r="AS39" s="434">
        <v>0</v>
      </c>
      <c r="AT39" s="434">
        <v>0</v>
      </c>
      <c r="AU39" s="434">
        <v>0</v>
      </c>
      <c r="AV39" s="434">
        <v>0</v>
      </c>
      <c r="AW39" s="434">
        <v>0</v>
      </c>
      <c r="AX39" s="434">
        <v>0</v>
      </c>
      <c r="AY39" s="434">
        <v>0</v>
      </c>
      <c r="AZ39" s="434">
        <v>0</v>
      </c>
    </row>
    <row r="40" spans="1:52" customFormat="1" ht="31.5">
      <c r="A40" s="432" t="s">
        <v>530</v>
      </c>
      <c r="B40" s="433" t="s">
        <v>544</v>
      </c>
      <c r="C40" s="432" t="s">
        <v>545</v>
      </c>
      <c r="D40" s="432"/>
      <c r="E40" s="434">
        <v>0</v>
      </c>
      <c r="F40" s="434">
        <v>0</v>
      </c>
      <c r="G40" s="434">
        <v>0</v>
      </c>
      <c r="H40" s="434">
        <v>0</v>
      </c>
      <c r="I40" s="434">
        <v>0</v>
      </c>
      <c r="J40" s="434">
        <v>0</v>
      </c>
      <c r="K40" s="434">
        <v>0</v>
      </c>
      <c r="L40" s="434">
        <v>0</v>
      </c>
      <c r="M40" s="434">
        <v>0</v>
      </c>
      <c r="N40" s="434">
        <v>0</v>
      </c>
      <c r="O40" s="434">
        <v>0</v>
      </c>
      <c r="P40" s="434">
        <v>0</v>
      </c>
      <c r="Q40" s="434">
        <v>0</v>
      </c>
      <c r="R40" s="434">
        <v>0</v>
      </c>
      <c r="S40" s="434">
        <v>0</v>
      </c>
      <c r="T40" s="434">
        <v>0</v>
      </c>
      <c r="U40" s="434">
        <v>0</v>
      </c>
      <c r="V40" s="434">
        <v>0</v>
      </c>
      <c r="W40" s="434">
        <v>0</v>
      </c>
      <c r="X40" s="434">
        <v>0</v>
      </c>
      <c r="Y40" s="434">
        <v>0</v>
      </c>
      <c r="Z40" s="434">
        <v>0</v>
      </c>
      <c r="AA40" s="434">
        <v>0</v>
      </c>
      <c r="AB40" s="434">
        <v>0</v>
      </c>
      <c r="AC40" s="434">
        <v>0</v>
      </c>
      <c r="AD40" s="434">
        <v>0</v>
      </c>
      <c r="AE40" s="434">
        <v>0</v>
      </c>
      <c r="AF40" s="434">
        <v>0</v>
      </c>
      <c r="AG40" s="434">
        <v>0</v>
      </c>
      <c r="AH40" s="434">
        <v>0</v>
      </c>
      <c r="AI40" s="434">
        <v>0</v>
      </c>
      <c r="AJ40" s="434">
        <v>0</v>
      </c>
      <c r="AK40" s="434">
        <v>0</v>
      </c>
      <c r="AL40" s="434">
        <v>0</v>
      </c>
      <c r="AM40" s="434">
        <v>0</v>
      </c>
      <c r="AN40" s="434">
        <v>0</v>
      </c>
      <c r="AO40" s="434">
        <v>0</v>
      </c>
      <c r="AP40" s="434">
        <v>0</v>
      </c>
      <c r="AQ40" s="434">
        <v>0</v>
      </c>
      <c r="AR40" s="434">
        <v>0</v>
      </c>
      <c r="AS40" s="434">
        <v>0</v>
      </c>
      <c r="AT40" s="434">
        <v>0</v>
      </c>
      <c r="AU40" s="434">
        <v>0</v>
      </c>
      <c r="AV40" s="434">
        <v>0</v>
      </c>
      <c r="AW40" s="434">
        <v>0</v>
      </c>
      <c r="AX40" s="434">
        <v>0</v>
      </c>
      <c r="AY40" s="434">
        <v>0</v>
      </c>
      <c r="AZ40" s="434">
        <v>0</v>
      </c>
    </row>
    <row r="41" spans="1:52" customFormat="1" ht="78.75">
      <c r="A41" s="432" t="s">
        <v>530</v>
      </c>
      <c r="B41" s="433" t="s">
        <v>546</v>
      </c>
      <c r="C41" s="432" t="s">
        <v>547</v>
      </c>
      <c r="D41" s="432"/>
      <c r="E41" s="434">
        <v>0</v>
      </c>
      <c r="F41" s="434">
        <v>0</v>
      </c>
      <c r="G41" s="434">
        <v>0</v>
      </c>
      <c r="H41" s="434">
        <v>0</v>
      </c>
      <c r="I41" s="434">
        <v>0</v>
      </c>
      <c r="J41" s="434">
        <v>0</v>
      </c>
      <c r="K41" s="434">
        <v>0</v>
      </c>
      <c r="L41" s="434">
        <v>0</v>
      </c>
      <c r="M41" s="434">
        <v>0</v>
      </c>
      <c r="N41" s="434">
        <v>0</v>
      </c>
      <c r="O41" s="434">
        <v>0</v>
      </c>
      <c r="P41" s="434">
        <v>0</v>
      </c>
      <c r="Q41" s="434">
        <v>0</v>
      </c>
      <c r="R41" s="434">
        <v>0</v>
      </c>
      <c r="S41" s="434">
        <v>0</v>
      </c>
      <c r="T41" s="434">
        <v>0</v>
      </c>
      <c r="U41" s="434">
        <v>0</v>
      </c>
      <c r="V41" s="434">
        <v>0</v>
      </c>
      <c r="W41" s="434">
        <v>0</v>
      </c>
      <c r="X41" s="434">
        <v>0</v>
      </c>
      <c r="Y41" s="434">
        <v>0</v>
      </c>
      <c r="Z41" s="434">
        <v>0</v>
      </c>
      <c r="AA41" s="434">
        <v>0</v>
      </c>
      <c r="AB41" s="434">
        <v>0</v>
      </c>
      <c r="AC41" s="434">
        <v>0</v>
      </c>
      <c r="AD41" s="434">
        <v>0</v>
      </c>
      <c r="AE41" s="434">
        <v>0</v>
      </c>
      <c r="AF41" s="434">
        <v>0</v>
      </c>
      <c r="AG41" s="434">
        <v>0</v>
      </c>
      <c r="AH41" s="434">
        <v>0</v>
      </c>
      <c r="AI41" s="434">
        <v>0</v>
      </c>
      <c r="AJ41" s="434">
        <v>0</v>
      </c>
      <c r="AK41" s="434">
        <v>0</v>
      </c>
      <c r="AL41" s="434">
        <v>0</v>
      </c>
      <c r="AM41" s="434">
        <v>0</v>
      </c>
      <c r="AN41" s="434">
        <v>0</v>
      </c>
      <c r="AO41" s="434">
        <v>0</v>
      </c>
      <c r="AP41" s="434">
        <v>0</v>
      </c>
      <c r="AQ41" s="434">
        <v>0</v>
      </c>
      <c r="AR41" s="434">
        <v>0</v>
      </c>
      <c r="AS41" s="434">
        <v>0</v>
      </c>
      <c r="AT41" s="434">
        <v>0</v>
      </c>
      <c r="AU41" s="434">
        <v>0</v>
      </c>
      <c r="AV41" s="434">
        <v>0</v>
      </c>
      <c r="AW41" s="434">
        <v>0</v>
      </c>
      <c r="AX41" s="434">
        <v>0</v>
      </c>
      <c r="AY41" s="434">
        <v>0</v>
      </c>
      <c r="AZ41" s="434">
        <v>0</v>
      </c>
    </row>
    <row r="42" spans="1:52" customFormat="1" ht="126">
      <c r="A42" s="432" t="s">
        <v>530</v>
      </c>
      <c r="B42" s="433" t="s">
        <v>548</v>
      </c>
      <c r="C42" s="432" t="s">
        <v>549</v>
      </c>
      <c r="D42" s="432"/>
      <c r="E42" s="434">
        <v>0</v>
      </c>
      <c r="F42" s="434">
        <v>0</v>
      </c>
      <c r="G42" s="434">
        <v>0</v>
      </c>
      <c r="H42" s="434">
        <v>0</v>
      </c>
      <c r="I42" s="434">
        <v>0</v>
      </c>
      <c r="J42" s="434">
        <v>0</v>
      </c>
      <c r="K42" s="434">
        <v>0</v>
      </c>
      <c r="L42" s="434">
        <v>0</v>
      </c>
      <c r="M42" s="434">
        <v>0</v>
      </c>
      <c r="N42" s="434">
        <v>0</v>
      </c>
      <c r="O42" s="434">
        <v>0</v>
      </c>
      <c r="P42" s="434">
        <v>0</v>
      </c>
      <c r="Q42" s="434">
        <v>0</v>
      </c>
      <c r="R42" s="434">
        <v>0</v>
      </c>
      <c r="S42" s="434">
        <v>0</v>
      </c>
      <c r="T42" s="434">
        <v>0</v>
      </c>
      <c r="U42" s="434">
        <v>0</v>
      </c>
      <c r="V42" s="434">
        <v>0</v>
      </c>
      <c r="W42" s="434">
        <v>0</v>
      </c>
      <c r="X42" s="434">
        <v>0</v>
      </c>
      <c r="Y42" s="434">
        <v>0</v>
      </c>
      <c r="Z42" s="434">
        <v>0</v>
      </c>
      <c r="AA42" s="434">
        <v>0</v>
      </c>
      <c r="AB42" s="434">
        <v>0</v>
      </c>
      <c r="AC42" s="434">
        <v>0</v>
      </c>
      <c r="AD42" s="434">
        <v>0</v>
      </c>
      <c r="AE42" s="434">
        <v>0</v>
      </c>
      <c r="AF42" s="434">
        <v>0</v>
      </c>
      <c r="AG42" s="434">
        <v>0</v>
      </c>
      <c r="AH42" s="434">
        <v>0</v>
      </c>
      <c r="AI42" s="434">
        <v>0</v>
      </c>
      <c r="AJ42" s="434">
        <v>0</v>
      </c>
      <c r="AK42" s="434">
        <v>0</v>
      </c>
      <c r="AL42" s="434">
        <v>0</v>
      </c>
      <c r="AM42" s="434">
        <v>0</v>
      </c>
      <c r="AN42" s="434">
        <v>0</v>
      </c>
      <c r="AO42" s="434">
        <v>0</v>
      </c>
      <c r="AP42" s="434">
        <v>0</v>
      </c>
      <c r="AQ42" s="434">
        <v>0</v>
      </c>
      <c r="AR42" s="434">
        <v>0</v>
      </c>
      <c r="AS42" s="434">
        <v>0</v>
      </c>
      <c r="AT42" s="434">
        <v>0</v>
      </c>
      <c r="AU42" s="434">
        <v>0</v>
      </c>
      <c r="AV42" s="434">
        <v>0</v>
      </c>
      <c r="AW42" s="434">
        <v>0</v>
      </c>
      <c r="AX42" s="434">
        <v>0</v>
      </c>
      <c r="AY42" s="434">
        <v>0</v>
      </c>
      <c r="AZ42" s="434">
        <v>0</v>
      </c>
    </row>
    <row r="43" spans="1:52" customFormat="1" ht="94.5">
      <c r="A43" s="432" t="s">
        <v>530</v>
      </c>
      <c r="B43" s="433" t="s">
        <v>550</v>
      </c>
      <c r="C43" s="432" t="s">
        <v>551</v>
      </c>
      <c r="D43" s="432"/>
      <c r="E43" s="434">
        <v>0</v>
      </c>
      <c r="F43" s="434">
        <v>0</v>
      </c>
      <c r="G43" s="434">
        <v>0</v>
      </c>
      <c r="H43" s="434">
        <v>0</v>
      </c>
      <c r="I43" s="434">
        <v>0</v>
      </c>
      <c r="J43" s="434">
        <v>0</v>
      </c>
      <c r="K43" s="434">
        <v>0</v>
      </c>
      <c r="L43" s="434">
        <v>0</v>
      </c>
      <c r="M43" s="434">
        <v>0</v>
      </c>
      <c r="N43" s="434">
        <v>0</v>
      </c>
      <c r="O43" s="434">
        <v>0</v>
      </c>
      <c r="P43" s="434">
        <v>0</v>
      </c>
      <c r="Q43" s="434">
        <v>0</v>
      </c>
      <c r="R43" s="434">
        <v>0</v>
      </c>
      <c r="S43" s="434">
        <v>0</v>
      </c>
      <c r="T43" s="434">
        <v>0</v>
      </c>
      <c r="U43" s="434">
        <v>0</v>
      </c>
      <c r="V43" s="434">
        <v>0</v>
      </c>
      <c r="W43" s="434">
        <v>0</v>
      </c>
      <c r="X43" s="434">
        <v>0</v>
      </c>
      <c r="Y43" s="434">
        <v>0</v>
      </c>
      <c r="Z43" s="434">
        <v>0</v>
      </c>
      <c r="AA43" s="434">
        <v>0</v>
      </c>
      <c r="AB43" s="434">
        <v>0</v>
      </c>
      <c r="AC43" s="434">
        <v>0</v>
      </c>
      <c r="AD43" s="434">
        <v>0</v>
      </c>
      <c r="AE43" s="434">
        <v>0</v>
      </c>
      <c r="AF43" s="434">
        <v>0</v>
      </c>
      <c r="AG43" s="434">
        <v>0</v>
      </c>
      <c r="AH43" s="434">
        <v>0</v>
      </c>
      <c r="AI43" s="434">
        <v>0</v>
      </c>
      <c r="AJ43" s="434">
        <v>0</v>
      </c>
      <c r="AK43" s="434">
        <v>0</v>
      </c>
      <c r="AL43" s="434">
        <v>0</v>
      </c>
      <c r="AM43" s="434">
        <v>0</v>
      </c>
      <c r="AN43" s="434">
        <v>0</v>
      </c>
      <c r="AO43" s="434">
        <v>0</v>
      </c>
      <c r="AP43" s="434">
        <v>0</v>
      </c>
      <c r="AQ43" s="434">
        <v>0</v>
      </c>
      <c r="AR43" s="434">
        <v>0</v>
      </c>
      <c r="AS43" s="434">
        <v>0</v>
      </c>
      <c r="AT43" s="434">
        <v>0</v>
      </c>
      <c r="AU43" s="434">
        <v>0</v>
      </c>
      <c r="AV43" s="434">
        <v>0</v>
      </c>
      <c r="AW43" s="434">
        <v>0</v>
      </c>
      <c r="AX43" s="434">
        <v>0</v>
      </c>
      <c r="AY43" s="434">
        <v>0</v>
      </c>
      <c r="AZ43" s="434">
        <v>0</v>
      </c>
    </row>
    <row r="44" spans="1:52" customFormat="1" ht="110.25">
      <c r="A44" s="432" t="s">
        <v>530</v>
      </c>
      <c r="B44" s="433" t="s">
        <v>552</v>
      </c>
      <c r="C44" s="432" t="s">
        <v>553</v>
      </c>
      <c r="D44" s="432"/>
      <c r="E44" s="434">
        <v>0</v>
      </c>
      <c r="F44" s="434">
        <v>0</v>
      </c>
      <c r="G44" s="434">
        <v>0</v>
      </c>
      <c r="H44" s="434">
        <v>0</v>
      </c>
      <c r="I44" s="434">
        <v>0</v>
      </c>
      <c r="J44" s="434">
        <v>0</v>
      </c>
      <c r="K44" s="434">
        <v>0</v>
      </c>
      <c r="L44" s="434">
        <v>0</v>
      </c>
      <c r="M44" s="434">
        <v>0</v>
      </c>
      <c r="N44" s="434">
        <v>0</v>
      </c>
      <c r="O44" s="434">
        <v>0</v>
      </c>
      <c r="P44" s="434">
        <v>0</v>
      </c>
      <c r="Q44" s="434">
        <v>0</v>
      </c>
      <c r="R44" s="434">
        <v>0</v>
      </c>
      <c r="S44" s="434">
        <v>0</v>
      </c>
      <c r="T44" s="434">
        <v>0</v>
      </c>
      <c r="U44" s="434">
        <v>0</v>
      </c>
      <c r="V44" s="434">
        <v>0</v>
      </c>
      <c r="W44" s="434">
        <v>0</v>
      </c>
      <c r="X44" s="434">
        <v>0</v>
      </c>
      <c r="Y44" s="434">
        <v>0</v>
      </c>
      <c r="Z44" s="434">
        <v>0</v>
      </c>
      <c r="AA44" s="434">
        <v>0</v>
      </c>
      <c r="AB44" s="434">
        <v>0</v>
      </c>
      <c r="AC44" s="434">
        <v>0</v>
      </c>
      <c r="AD44" s="434">
        <v>0</v>
      </c>
      <c r="AE44" s="434">
        <v>0</v>
      </c>
      <c r="AF44" s="434">
        <v>0</v>
      </c>
      <c r="AG44" s="434">
        <v>0</v>
      </c>
      <c r="AH44" s="434">
        <v>0</v>
      </c>
      <c r="AI44" s="434">
        <v>0</v>
      </c>
      <c r="AJ44" s="434">
        <v>0</v>
      </c>
      <c r="AK44" s="434">
        <v>0</v>
      </c>
      <c r="AL44" s="434">
        <v>0</v>
      </c>
      <c r="AM44" s="434">
        <v>0</v>
      </c>
      <c r="AN44" s="434">
        <v>0</v>
      </c>
      <c r="AO44" s="434">
        <v>0</v>
      </c>
      <c r="AP44" s="434">
        <v>0</v>
      </c>
      <c r="AQ44" s="434">
        <v>0</v>
      </c>
      <c r="AR44" s="434">
        <v>0</v>
      </c>
      <c r="AS44" s="434">
        <v>0</v>
      </c>
      <c r="AT44" s="434">
        <v>0</v>
      </c>
      <c r="AU44" s="434">
        <v>0</v>
      </c>
      <c r="AV44" s="434">
        <v>0</v>
      </c>
      <c r="AW44" s="434">
        <v>0</v>
      </c>
      <c r="AX44" s="434">
        <v>0</v>
      </c>
      <c r="AY44" s="434">
        <v>0</v>
      </c>
      <c r="AZ44" s="434">
        <v>0</v>
      </c>
    </row>
    <row r="45" spans="1:52" customFormat="1" ht="94.5">
      <c r="A45" s="432" t="s">
        <v>530</v>
      </c>
      <c r="B45" s="433" t="s">
        <v>554</v>
      </c>
      <c r="C45" s="432" t="s">
        <v>555</v>
      </c>
      <c r="D45" s="432"/>
      <c r="E45" s="434">
        <v>0</v>
      </c>
      <c r="F45" s="434">
        <v>0</v>
      </c>
      <c r="G45" s="434">
        <v>0</v>
      </c>
      <c r="H45" s="434">
        <v>0</v>
      </c>
      <c r="I45" s="434">
        <v>0</v>
      </c>
      <c r="J45" s="434">
        <v>0</v>
      </c>
      <c r="K45" s="434">
        <v>0</v>
      </c>
      <c r="L45" s="434">
        <v>0</v>
      </c>
      <c r="M45" s="434">
        <v>0</v>
      </c>
      <c r="N45" s="434">
        <v>0</v>
      </c>
      <c r="O45" s="434">
        <v>0</v>
      </c>
      <c r="P45" s="434">
        <v>0</v>
      </c>
      <c r="Q45" s="434">
        <v>0</v>
      </c>
      <c r="R45" s="434">
        <v>0</v>
      </c>
      <c r="S45" s="434">
        <v>0</v>
      </c>
      <c r="T45" s="434">
        <v>0</v>
      </c>
      <c r="U45" s="434">
        <v>0</v>
      </c>
      <c r="V45" s="434">
        <v>0</v>
      </c>
      <c r="W45" s="434">
        <v>0</v>
      </c>
      <c r="X45" s="434">
        <v>0</v>
      </c>
      <c r="Y45" s="434">
        <v>0</v>
      </c>
      <c r="Z45" s="434">
        <v>0</v>
      </c>
      <c r="AA45" s="434">
        <v>0</v>
      </c>
      <c r="AB45" s="434">
        <v>0</v>
      </c>
      <c r="AC45" s="434">
        <v>0</v>
      </c>
      <c r="AD45" s="434">
        <v>0</v>
      </c>
      <c r="AE45" s="434">
        <v>0</v>
      </c>
      <c r="AF45" s="434">
        <v>0</v>
      </c>
      <c r="AG45" s="434">
        <v>0</v>
      </c>
      <c r="AH45" s="434">
        <v>0</v>
      </c>
      <c r="AI45" s="434">
        <v>0</v>
      </c>
      <c r="AJ45" s="434">
        <v>0</v>
      </c>
      <c r="AK45" s="434">
        <v>0</v>
      </c>
      <c r="AL45" s="434">
        <v>0</v>
      </c>
      <c r="AM45" s="434">
        <v>0</v>
      </c>
      <c r="AN45" s="434">
        <v>0</v>
      </c>
      <c r="AO45" s="434">
        <v>0</v>
      </c>
      <c r="AP45" s="434">
        <v>0</v>
      </c>
      <c r="AQ45" s="434">
        <v>0</v>
      </c>
      <c r="AR45" s="434">
        <v>0</v>
      </c>
      <c r="AS45" s="434">
        <v>0</v>
      </c>
      <c r="AT45" s="434">
        <v>0</v>
      </c>
      <c r="AU45" s="434">
        <v>0</v>
      </c>
      <c r="AV45" s="434">
        <v>0</v>
      </c>
      <c r="AW45" s="434">
        <v>0</v>
      </c>
      <c r="AX45" s="434">
        <v>0</v>
      </c>
      <c r="AY45" s="434">
        <v>0</v>
      </c>
      <c r="AZ45" s="434">
        <v>0</v>
      </c>
    </row>
    <row r="46" spans="1:52" customFormat="1" ht="47.25">
      <c r="A46" s="432" t="s">
        <v>530</v>
      </c>
      <c r="B46" s="433" t="s">
        <v>556</v>
      </c>
      <c r="C46" s="432" t="s">
        <v>557</v>
      </c>
      <c r="D46" s="432"/>
      <c r="E46" s="434">
        <v>0</v>
      </c>
      <c r="F46" s="434">
        <v>0</v>
      </c>
      <c r="G46" s="434">
        <v>0</v>
      </c>
      <c r="H46" s="434">
        <v>0</v>
      </c>
      <c r="I46" s="434">
        <v>0</v>
      </c>
      <c r="J46" s="434">
        <v>0</v>
      </c>
      <c r="K46" s="434">
        <v>0</v>
      </c>
      <c r="L46" s="434">
        <v>0</v>
      </c>
      <c r="M46" s="434">
        <v>0</v>
      </c>
      <c r="N46" s="434">
        <v>0</v>
      </c>
      <c r="O46" s="434">
        <v>0</v>
      </c>
      <c r="P46" s="434">
        <v>0</v>
      </c>
      <c r="Q46" s="434">
        <v>5</v>
      </c>
      <c r="R46" s="434">
        <v>1</v>
      </c>
      <c r="S46" s="434">
        <v>0</v>
      </c>
      <c r="T46" s="434">
        <v>0</v>
      </c>
      <c r="U46" s="434">
        <v>0</v>
      </c>
      <c r="V46" s="434">
        <v>0</v>
      </c>
      <c r="W46" s="434">
        <v>0</v>
      </c>
      <c r="X46" s="434">
        <v>0</v>
      </c>
      <c r="Y46" s="434">
        <v>5</v>
      </c>
      <c r="Z46" s="434">
        <v>1</v>
      </c>
      <c r="AA46" s="434">
        <v>0</v>
      </c>
      <c r="AB46" s="434">
        <v>0</v>
      </c>
      <c r="AC46" s="434">
        <v>0</v>
      </c>
      <c r="AD46" s="434">
        <v>0</v>
      </c>
      <c r="AE46" s="434">
        <v>0</v>
      </c>
      <c r="AF46" s="434">
        <v>0</v>
      </c>
      <c r="AG46" s="434">
        <v>0</v>
      </c>
      <c r="AH46" s="434">
        <v>0</v>
      </c>
      <c r="AI46" s="434">
        <v>0</v>
      </c>
      <c r="AJ46" s="434">
        <v>0</v>
      </c>
      <c r="AK46" s="434">
        <v>0</v>
      </c>
      <c r="AL46" s="434">
        <v>0</v>
      </c>
      <c r="AM46" s="434">
        <v>0</v>
      </c>
      <c r="AN46" s="434">
        <v>0</v>
      </c>
      <c r="AO46" s="434">
        <v>0</v>
      </c>
      <c r="AP46" s="434">
        <v>0</v>
      </c>
      <c r="AQ46" s="434">
        <v>0</v>
      </c>
      <c r="AR46" s="434">
        <v>0</v>
      </c>
      <c r="AS46" s="434">
        <v>0</v>
      </c>
      <c r="AT46" s="434">
        <v>0</v>
      </c>
      <c r="AU46" s="434">
        <v>0</v>
      </c>
      <c r="AV46" s="434">
        <v>0</v>
      </c>
      <c r="AW46" s="434">
        <v>0</v>
      </c>
      <c r="AX46" s="434">
        <v>0</v>
      </c>
      <c r="AY46" s="434">
        <v>0</v>
      </c>
      <c r="AZ46" s="434">
        <v>0</v>
      </c>
    </row>
    <row r="47" spans="1:52" customFormat="1" ht="31.5">
      <c r="A47" s="432" t="s">
        <v>530</v>
      </c>
      <c r="B47" s="433" t="s">
        <v>558</v>
      </c>
      <c r="C47" s="432" t="s">
        <v>559</v>
      </c>
      <c r="D47" s="432"/>
      <c r="E47" s="434">
        <v>0</v>
      </c>
      <c r="F47" s="434">
        <v>0</v>
      </c>
      <c r="G47" s="434">
        <v>0</v>
      </c>
      <c r="H47" s="434">
        <v>0</v>
      </c>
      <c r="I47" s="434">
        <v>0</v>
      </c>
      <c r="J47" s="434">
        <v>0</v>
      </c>
      <c r="K47" s="434">
        <v>0</v>
      </c>
      <c r="L47" s="434">
        <v>0</v>
      </c>
      <c r="M47" s="434">
        <v>0</v>
      </c>
      <c r="N47" s="434">
        <v>0</v>
      </c>
      <c r="O47" s="434">
        <v>0</v>
      </c>
      <c r="P47" s="434">
        <v>0</v>
      </c>
      <c r="Q47" s="434">
        <v>0</v>
      </c>
      <c r="R47" s="434">
        <v>0</v>
      </c>
      <c r="S47" s="434">
        <v>0</v>
      </c>
      <c r="T47" s="434">
        <v>0</v>
      </c>
      <c r="U47" s="434">
        <v>0</v>
      </c>
      <c r="V47" s="434">
        <v>0</v>
      </c>
      <c r="W47" s="434">
        <v>0</v>
      </c>
      <c r="X47" s="434">
        <v>0</v>
      </c>
      <c r="Y47" s="434">
        <v>0</v>
      </c>
      <c r="Z47" s="434">
        <v>0</v>
      </c>
      <c r="AA47" s="434">
        <v>0</v>
      </c>
      <c r="AB47" s="434">
        <v>0</v>
      </c>
      <c r="AC47" s="434">
        <v>0</v>
      </c>
      <c r="AD47" s="434">
        <v>0</v>
      </c>
      <c r="AE47" s="434">
        <v>0</v>
      </c>
      <c r="AF47" s="434">
        <v>0</v>
      </c>
      <c r="AG47" s="434">
        <v>0</v>
      </c>
      <c r="AH47" s="434">
        <v>0</v>
      </c>
      <c r="AI47" s="434">
        <v>0</v>
      </c>
      <c r="AJ47" s="434">
        <v>0</v>
      </c>
      <c r="AK47" s="434">
        <v>0</v>
      </c>
      <c r="AL47" s="434">
        <v>0</v>
      </c>
      <c r="AM47" s="434">
        <v>0</v>
      </c>
      <c r="AN47" s="434">
        <v>0</v>
      </c>
      <c r="AO47" s="434">
        <v>0</v>
      </c>
      <c r="AP47" s="434">
        <v>0</v>
      </c>
      <c r="AQ47" s="434">
        <v>0</v>
      </c>
      <c r="AR47" s="434">
        <v>0</v>
      </c>
      <c r="AS47" s="434">
        <v>0</v>
      </c>
      <c r="AT47" s="434">
        <v>0</v>
      </c>
      <c r="AU47" s="434">
        <v>0</v>
      </c>
      <c r="AV47" s="434">
        <v>0</v>
      </c>
      <c r="AW47" s="434">
        <v>0</v>
      </c>
      <c r="AX47" s="434">
        <v>0</v>
      </c>
      <c r="AY47" s="434">
        <v>0</v>
      </c>
      <c r="AZ47" s="434">
        <v>0</v>
      </c>
    </row>
    <row r="48" spans="1:52" customFormat="1" ht="47.25">
      <c r="A48" s="432" t="s">
        <v>530</v>
      </c>
      <c r="B48" s="433" t="s">
        <v>560</v>
      </c>
      <c r="C48" s="432" t="s">
        <v>561</v>
      </c>
      <c r="D48" s="432"/>
      <c r="E48" s="434">
        <v>0</v>
      </c>
      <c r="F48" s="434">
        <v>0</v>
      </c>
      <c r="G48" s="434">
        <v>0</v>
      </c>
      <c r="H48" s="434">
        <v>0</v>
      </c>
      <c r="I48" s="434">
        <v>0</v>
      </c>
      <c r="J48" s="434">
        <v>0</v>
      </c>
      <c r="K48" s="434">
        <v>0</v>
      </c>
      <c r="L48" s="434">
        <v>0</v>
      </c>
      <c r="M48" s="434">
        <v>0</v>
      </c>
      <c r="N48" s="434">
        <v>0</v>
      </c>
      <c r="O48" s="434">
        <v>0</v>
      </c>
      <c r="P48" s="434">
        <v>0</v>
      </c>
      <c r="Q48" s="434">
        <v>0</v>
      </c>
      <c r="R48" s="434">
        <v>0</v>
      </c>
      <c r="S48" s="434">
        <v>0</v>
      </c>
      <c r="T48" s="434">
        <v>0</v>
      </c>
      <c r="U48" s="434">
        <v>0</v>
      </c>
      <c r="V48" s="434">
        <v>0</v>
      </c>
      <c r="W48" s="434">
        <v>0</v>
      </c>
      <c r="X48" s="434">
        <v>0</v>
      </c>
      <c r="Y48" s="434">
        <v>0</v>
      </c>
      <c r="Z48" s="434">
        <v>0</v>
      </c>
      <c r="AA48" s="434">
        <v>0</v>
      </c>
      <c r="AB48" s="434">
        <v>0</v>
      </c>
      <c r="AC48" s="434">
        <v>0</v>
      </c>
      <c r="AD48" s="434">
        <v>0</v>
      </c>
      <c r="AE48" s="434">
        <v>0</v>
      </c>
      <c r="AF48" s="434">
        <v>0</v>
      </c>
      <c r="AG48" s="434">
        <v>0</v>
      </c>
      <c r="AH48" s="434">
        <v>0</v>
      </c>
      <c r="AI48" s="434">
        <v>0</v>
      </c>
      <c r="AJ48" s="434">
        <v>0</v>
      </c>
      <c r="AK48" s="434">
        <v>0</v>
      </c>
      <c r="AL48" s="434">
        <v>0</v>
      </c>
      <c r="AM48" s="434">
        <v>0</v>
      </c>
      <c r="AN48" s="434">
        <v>0</v>
      </c>
      <c r="AO48" s="434">
        <v>0</v>
      </c>
      <c r="AP48" s="434">
        <v>0</v>
      </c>
      <c r="AQ48" s="434">
        <v>0</v>
      </c>
      <c r="AR48" s="434">
        <v>0</v>
      </c>
      <c r="AS48" s="434">
        <v>0</v>
      </c>
      <c r="AT48" s="434">
        <v>0</v>
      </c>
      <c r="AU48" s="434">
        <v>0</v>
      </c>
      <c r="AV48" s="434">
        <v>0</v>
      </c>
      <c r="AW48" s="434">
        <v>0</v>
      </c>
      <c r="AX48" s="434">
        <v>0</v>
      </c>
      <c r="AY48" s="434">
        <v>0</v>
      </c>
      <c r="AZ48" s="434">
        <v>0</v>
      </c>
    </row>
    <row r="49" spans="1:52" customFormat="1" ht="204.75">
      <c r="A49" s="432" t="s">
        <v>530</v>
      </c>
      <c r="B49" s="433" t="s">
        <v>562</v>
      </c>
      <c r="C49" s="432" t="s">
        <v>563</v>
      </c>
      <c r="D49" s="432"/>
      <c r="E49" s="434">
        <v>0</v>
      </c>
      <c r="F49" s="434">
        <v>0</v>
      </c>
      <c r="G49" s="434">
        <v>0</v>
      </c>
      <c r="H49" s="434">
        <v>0</v>
      </c>
      <c r="I49" s="434">
        <v>0</v>
      </c>
      <c r="J49" s="434">
        <v>0</v>
      </c>
      <c r="K49" s="434">
        <v>0</v>
      </c>
      <c r="L49" s="434">
        <v>0</v>
      </c>
      <c r="M49" s="434">
        <v>0</v>
      </c>
      <c r="N49" s="434">
        <v>0</v>
      </c>
      <c r="O49" s="434">
        <v>0</v>
      </c>
      <c r="P49" s="434">
        <v>0</v>
      </c>
      <c r="Q49" s="434">
        <v>0</v>
      </c>
      <c r="R49" s="434">
        <v>0</v>
      </c>
      <c r="S49" s="434">
        <v>0</v>
      </c>
      <c r="T49" s="434">
        <v>0</v>
      </c>
      <c r="U49" s="434">
        <v>0</v>
      </c>
      <c r="V49" s="434">
        <v>0</v>
      </c>
      <c r="W49" s="434">
        <v>0</v>
      </c>
      <c r="X49" s="434">
        <v>0</v>
      </c>
      <c r="Y49" s="434">
        <v>0</v>
      </c>
      <c r="Z49" s="434">
        <v>0</v>
      </c>
      <c r="AA49" s="434">
        <v>0</v>
      </c>
      <c r="AB49" s="434">
        <v>0</v>
      </c>
      <c r="AC49" s="434">
        <v>0</v>
      </c>
      <c r="AD49" s="434">
        <v>0</v>
      </c>
      <c r="AE49" s="434">
        <v>0</v>
      </c>
      <c r="AF49" s="434">
        <v>0</v>
      </c>
      <c r="AG49" s="434">
        <v>0</v>
      </c>
      <c r="AH49" s="434">
        <v>0</v>
      </c>
      <c r="AI49" s="434">
        <v>0</v>
      </c>
      <c r="AJ49" s="434">
        <v>0</v>
      </c>
      <c r="AK49" s="434">
        <v>0</v>
      </c>
      <c r="AL49" s="434">
        <v>0</v>
      </c>
      <c r="AM49" s="434">
        <v>0</v>
      </c>
      <c r="AN49" s="434">
        <v>0</v>
      </c>
      <c r="AO49" s="434">
        <v>0</v>
      </c>
      <c r="AP49" s="434">
        <v>0</v>
      </c>
      <c r="AQ49" s="434">
        <v>0</v>
      </c>
      <c r="AR49" s="434">
        <v>0</v>
      </c>
      <c r="AS49" s="434">
        <v>0</v>
      </c>
      <c r="AT49" s="434">
        <v>0</v>
      </c>
      <c r="AU49" s="434">
        <v>0</v>
      </c>
      <c r="AV49" s="434">
        <v>0</v>
      </c>
      <c r="AW49" s="434">
        <v>0</v>
      </c>
      <c r="AX49" s="434">
        <v>0</v>
      </c>
      <c r="AY49" s="434">
        <v>0</v>
      </c>
      <c r="AZ49" s="434">
        <v>0</v>
      </c>
    </row>
    <row r="50" spans="1:52" customFormat="1" ht="157.5">
      <c r="A50" s="432" t="s">
        <v>530</v>
      </c>
      <c r="B50" s="433" t="s">
        <v>564</v>
      </c>
      <c r="C50" s="432" t="s">
        <v>565</v>
      </c>
      <c r="D50" s="432"/>
      <c r="E50" s="434">
        <v>0</v>
      </c>
      <c r="F50" s="434">
        <v>0</v>
      </c>
      <c r="G50" s="434">
        <v>0</v>
      </c>
      <c r="H50" s="434">
        <v>0</v>
      </c>
      <c r="I50" s="434">
        <v>0</v>
      </c>
      <c r="J50" s="434">
        <v>0</v>
      </c>
      <c r="K50" s="434">
        <v>0</v>
      </c>
      <c r="L50" s="434">
        <v>0</v>
      </c>
      <c r="M50" s="434">
        <v>0</v>
      </c>
      <c r="N50" s="434">
        <v>0</v>
      </c>
      <c r="O50" s="434">
        <v>0</v>
      </c>
      <c r="P50" s="434">
        <v>0</v>
      </c>
      <c r="Q50" s="434">
        <v>0</v>
      </c>
      <c r="R50" s="434">
        <v>0</v>
      </c>
      <c r="S50" s="434">
        <v>0</v>
      </c>
      <c r="T50" s="434">
        <v>0</v>
      </c>
      <c r="U50" s="434">
        <v>0</v>
      </c>
      <c r="V50" s="434">
        <v>0</v>
      </c>
      <c r="W50" s="434">
        <v>0</v>
      </c>
      <c r="X50" s="434">
        <v>0</v>
      </c>
      <c r="Y50" s="434">
        <v>0</v>
      </c>
      <c r="Z50" s="434">
        <v>0</v>
      </c>
      <c r="AA50" s="434">
        <v>0</v>
      </c>
      <c r="AB50" s="434">
        <v>0</v>
      </c>
      <c r="AC50" s="434">
        <v>0</v>
      </c>
      <c r="AD50" s="434">
        <v>0</v>
      </c>
      <c r="AE50" s="434">
        <v>0</v>
      </c>
      <c r="AF50" s="434">
        <v>0</v>
      </c>
      <c r="AG50" s="434">
        <v>0</v>
      </c>
      <c r="AH50" s="434">
        <v>0</v>
      </c>
      <c r="AI50" s="434">
        <v>0</v>
      </c>
      <c r="AJ50" s="434">
        <v>0</v>
      </c>
      <c r="AK50" s="434">
        <v>0</v>
      </c>
      <c r="AL50" s="434">
        <v>0</v>
      </c>
      <c r="AM50" s="434">
        <v>0</v>
      </c>
      <c r="AN50" s="434">
        <v>0</v>
      </c>
      <c r="AO50" s="434">
        <v>0</v>
      </c>
      <c r="AP50" s="434">
        <v>0</v>
      </c>
      <c r="AQ50" s="434">
        <v>0</v>
      </c>
      <c r="AR50" s="434">
        <v>0</v>
      </c>
      <c r="AS50" s="434">
        <v>0</v>
      </c>
      <c r="AT50" s="434">
        <v>0</v>
      </c>
      <c r="AU50" s="434">
        <v>0</v>
      </c>
      <c r="AV50" s="434">
        <v>0</v>
      </c>
      <c r="AW50" s="434">
        <v>0</v>
      </c>
      <c r="AX50" s="434">
        <v>0</v>
      </c>
      <c r="AY50" s="434">
        <v>0</v>
      </c>
      <c r="AZ50" s="434">
        <v>0</v>
      </c>
    </row>
    <row r="51" spans="1:52" customFormat="1" ht="110.25">
      <c r="A51" s="432" t="s">
        <v>530</v>
      </c>
      <c r="B51" s="433" t="s">
        <v>566</v>
      </c>
      <c r="C51" s="432" t="s">
        <v>567</v>
      </c>
      <c r="D51" s="432"/>
      <c r="E51" s="434">
        <v>0</v>
      </c>
      <c r="F51" s="434">
        <v>0</v>
      </c>
      <c r="G51" s="434">
        <v>0</v>
      </c>
      <c r="H51" s="434">
        <v>0</v>
      </c>
      <c r="I51" s="434">
        <v>0</v>
      </c>
      <c r="J51" s="434">
        <v>0</v>
      </c>
      <c r="K51" s="434">
        <v>0</v>
      </c>
      <c r="L51" s="434">
        <v>0</v>
      </c>
      <c r="M51" s="434">
        <v>0</v>
      </c>
      <c r="N51" s="434">
        <v>0</v>
      </c>
      <c r="O51" s="434">
        <v>0</v>
      </c>
      <c r="P51" s="434">
        <v>0</v>
      </c>
      <c r="Q51" s="434">
        <v>0</v>
      </c>
      <c r="R51" s="434">
        <v>0</v>
      </c>
      <c r="S51" s="434">
        <v>0</v>
      </c>
      <c r="T51" s="434">
        <v>0</v>
      </c>
      <c r="U51" s="434">
        <v>0</v>
      </c>
      <c r="V51" s="434">
        <v>0</v>
      </c>
      <c r="W51" s="434">
        <v>0</v>
      </c>
      <c r="X51" s="434">
        <v>0</v>
      </c>
      <c r="Y51" s="434">
        <v>0</v>
      </c>
      <c r="Z51" s="434">
        <v>0</v>
      </c>
      <c r="AA51" s="434">
        <v>0</v>
      </c>
      <c r="AB51" s="434">
        <v>0</v>
      </c>
      <c r="AC51" s="434">
        <v>0</v>
      </c>
      <c r="AD51" s="434">
        <v>0</v>
      </c>
      <c r="AE51" s="434">
        <v>0</v>
      </c>
      <c r="AF51" s="434">
        <v>0</v>
      </c>
      <c r="AG51" s="434">
        <v>0</v>
      </c>
      <c r="AH51" s="434">
        <v>0</v>
      </c>
      <c r="AI51" s="434">
        <v>0</v>
      </c>
      <c r="AJ51" s="434">
        <v>0</v>
      </c>
      <c r="AK51" s="434">
        <v>0</v>
      </c>
      <c r="AL51" s="434">
        <v>0</v>
      </c>
      <c r="AM51" s="434">
        <v>0</v>
      </c>
      <c r="AN51" s="434">
        <v>0</v>
      </c>
      <c r="AO51" s="434">
        <v>0</v>
      </c>
      <c r="AP51" s="434">
        <v>0</v>
      </c>
      <c r="AQ51" s="434">
        <v>0</v>
      </c>
      <c r="AR51" s="434">
        <v>0</v>
      </c>
      <c r="AS51" s="434">
        <v>0</v>
      </c>
      <c r="AT51" s="434">
        <v>0</v>
      </c>
      <c r="AU51" s="434">
        <v>0</v>
      </c>
      <c r="AV51" s="434">
        <v>0</v>
      </c>
      <c r="AW51" s="434">
        <v>0</v>
      </c>
      <c r="AX51" s="434">
        <v>0</v>
      </c>
      <c r="AY51" s="434">
        <v>0</v>
      </c>
      <c r="AZ51" s="434">
        <v>0</v>
      </c>
    </row>
    <row r="52" spans="1:52" customFormat="1" ht="157.5">
      <c r="A52" s="432" t="s">
        <v>530</v>
      </c>
      <c r="B52" s="433" t="s">
        <v>568</v>
      </c>
      <c r="C52" s="432" t="s">
        <v>569</v>
      </c>
      <c r="D52" s="432"/>
      <c r="E52" s="434">
        <v>0</v>
      </c>
      <c r="F52" s="434">
        <v>0</v>
      </c>
      <c r="G52" s="434">
        <v>0</v>
      </c>
      <c r="H52" s="434">
        <v>0</v>
      </c>
      <c r="I52" s="434">
        <v>0</v>
      </c>
      <c r="J52" s="434">
        <v>0</v>
      </c>
      <c r="K52" s="434">
        <v>0</v>
      </c>
      <c r="L52" s="434">
        <v>0</v>
      </c>
      <c r="M52" s="434">
        <v>0</v>
      </c>
      <c r="N52" s="434">
        <v>0</v>
      </c>
      <c r="O52" s="434">
        <v>0</v>
      </c>
      <c r="P52" s="434">
        <v>0</v>
      </c>
      <c r="Q52" s="434">
        <v>0</v>
      </c>
      <c r="R52" s="434">
        <v>0</v>
      </c>
      <c r="S52" s="434">
        <v>0</v>
      </c>
      <c r="T52" s="434">
        <v>0</v>
      </c>
      <c r="U52" s="434">
        <v>0</v>
      </c>
      <c r="V52" s="434">
        <v>0</v>
      </c>
      <c r="W52" s="434">
        <v>0</v>
      </c>
      <c r="X52" s="434">
        <v>0</v>
      </c>
      <c r="Y52" s="434">
        <v>0</v>
      </c>
      <c r="Z52" s="434">
        <v>0</v>
      </c>
      <c r="AA52" s="434">
        <v>0</v>
      </c>
      <c r="AB52" s="434">
        <v>0</v>
      </c>
      <c r="AC52" s="434">
        <v>0</v>
      </c>
      <c r="AD52" s="434">
        <v>0</v>
      </c>
      <c r="AE52" s="434">
        <v>0</v>
      </c>
      <c r="AF52" s="434">
        <v>0</v>
      </c>
      <c r="AG52" s="434">
        <v>0</v>
      </c>
      <c r="AH52" s="434">
        <v>0</v>
      </c>
      <c r="AI52" s="434">
        <v>0</v>
      </c>
      <c r="AJ52" s="434">
        <v>0</v>
      </c>
      <c r="AK52" s="434">
        <v>0</v>
      </c>
      <c r="AL52" s="434">
        <v>0</v>
      </c>
      <c r="AM52" s="434">
        <v>0</v>
      </c>
      <c r="AN52" s="434">
        <v>0</v>
      </c>
      <c r="AO52" s="434">
        <v>0</v>
      </c>
      <c r="AP52" s="434">
        <v>0</v>
      </c>
      <c r="AQ52" s="434">
        <v>0</v>
      </c>
      <c r="AR52" s="434">
        <v>0</v>
      </c>
      <c r="AS52" s="434">
        <v>0</v>
      </c>
      <c r="AT52" s="434">
        <v>0</v>
      </c>
      <c r="AU52" s="434">
        <v>0</v>
      </c>
      <c r="AV52" s="434">
        <v>0</v>
      </c>
      <c r="AW52" s="434">
        <v>0</v>
      </c>
      <c r="AX52" s="434">
        <v>0</v>
      </c>
      <c r="AY52" s="434">
        <v>0</v>
      </c>
      <c r="AZ52" s="434">
        <v>0</v>
      </c>
    </row>
    <row r="53" spans="1:52" customFormat="1" ht="141.75">
      <c r="A53" s="432" t="s">
        <v>530</v>
      </c>
      <c r="B53" s="433" t="s">
        <v>570</v>
      </c>
      <c r="C53" s="432" t="s">
        <v>571</v>
      </c>
      <c r="D53" s="432"/>
      <c r="E53" s="434">
        <v>0</v>
      </c>
      <c r="F53" s="434">
        <v>0</v>
      </c>
      <c r="G53" s="434">
        <v>0</v>
      </c>
      <c r="H53" s="434">
        <v>0</v>
      </c>
      <c r="I53" s="434">
        <v>0</v>
      </c>
      <c r="J53" s="434">
        <v>0</v>
      </c>
      <c r="K53" s="434">
        <v>0</v>
      </c>
      <c r="L53" s="434">
        <v>0</v>
      </c>
      <c r="M53" s="434">
        <v>0</v>
      </c>
      <c r="N53" s="434">
        <v>0</v>
      </c>
      <c r="O53" s="434">
        <v>0</v>
      </c>
      <c r="P53" s="434">
        <v>0</v>
      </c>
      <c r="Q53" s="434">
        <v>0</v>
      </c>
      <c r="R53" s="434">
        <v>0</v>
      </c>
      <c r="S53" s="434">
        <v>0</v>
      </c>
      <c r="T53" s="434">
        <v>0</v>
      </c>
      <c r="U53" s="434">
        <v>0</v>
      </c>
      <c r="V53" s="434">
        <v>0</v>
      </c>
      <c r="W53" s="434">
        <v>0</v>
      </c>
      <c r="X53" s="434">
        <v>0</v>
      </c>
      <c r="Y53" s="434">
        <v>0</v>
      </c>
      <c r="Z53" s="434">
        <v>0</v>
      </c>
      <c r="AA53" s="434">
        <v>0</v>
      </c>
      <c r="AB53" s="434">
        <v>0</v>
      </c>
      <c r="AC53" s="434">
        <v>0</v>
      </c>
      <c r="AD53" s="434">
        <v>0</v>
      </c>
      <c r="AE53" s="434">
        <v>0</v>
      </c>
      <c r="AF53" s="434">
        <v>0</v>
      </c>
      <c r="AG53" s="434">
        <v>0</v>
      </c>
      <c r="AH53" s="434">
        <v>0</v>
      </c>
      <c r="AI53" s="434">
        <v>0</v>
      </c>
      <c r="AJ53" s="434">
        <v>0</v>
      </c>
      <c r="AK53" s="434">
        <v>0</v>
      </c>
      <c r="AL53" s="434">
        <v>0</v>
      </c>
      <c r="AM53" s="434">
        <v>0</v>
      </c>
      <c r="AN53" s="434">
        <v>0</v>
      </c>
      <c r="AO53" s="434">
        <v>0</v>
      </c>
      <c r="AP53" s="434">
        <v>0</v>
      </c>
      <c r="AQ53" s="434">
        <v>0</v>
      </c>
      <c r="AR53" s="434">
        <v>0</v>
      </c>
      <c r="AS53" s="434">
        <v>0</v>
      </c>
      <c r="AT53" s="434">
        <v>0</v>
      </c>
      <c r="AU53" s="434">
        <v>0</v>
      </c>
      <c r="AV53" s="434">
        <v>0</v>
      </c>
      <c r="AW53" s="434">
        <v>0</v>
      </c>
      <c r="AX53" s="434">
        <v>0</v>
      </c>
      <c r="AY53" s="434">
        <v>0</v>
      </c>
      <c r="AZ53" s="434">
        <v>0</v>
      </c>
    </row>
    <row r="54" spans="1:52" customFormat="1" ht="110.25">
      <c r="A54" s="432" t="s">
        <v>530</v>
      </c>
      <c r="B54" s="433" t="s">
        <v>572</v>
      </c>
      <c r="C54" s="432" t="s">
        <v>573</v>
      </c>
      <c r="D54" s="432"/>
      <c r="E54" s="434">
        <v>0</v>
      </c>
      <c r="F54" s="434">
        <v>0</v>
      </c>
      <c r="G54" s="434">
        <v>0</v>
      </c>
      <c r="H54" s="434">
        <v>0</v>
      </c>
      <c r="I54" s="434">
        <v>0</v>
      </c>
      <c r="J54" s="434">
        <v>0</v>
      </c>
      <c r="K54" s="434">
        <v>0</v>
      </c>
      <c r="L54" s="434">
        <v>0</v>
      </c>
      <c r="M54" s="434">
        <v>0</v>
      </c>
      <c r="N54" s="434">
        <v>0</v>
      </c>
      <c r="O54" s="434">
        <v>0</v>
      </c>
      <c r="P54" s="434">
        <v>0</v>
      </c>
      <c r="Q54" s="434">
        <v>0</v>
      </c>
      <c r="R54" s="434">
        <v>0</v>
      </c>
      <c r="S54" s="434">
        <v>0</v>
      </c>
      <c r="T54" s="434">
        <v>0</v>
      </c>
      <c r="U54" s="434">
        <v>0</v>
      </c>
      <c r="V54" s="434">
        <v>0</v>
      </c>
      <c r="W54" s="434">
        <v>0</v>
      </c>
      <c r="X54" s="434">
        <v>0</v>
      </c>
      <c r="Y54" s="434">
        <v>0</v>
      </c>
      <c r="Z54" s="434">
        <v>0</v>
      </c>
      <c r="AA54" s="434">
        <v>0</v>
      </c>
      <c r="AB54" s="434">
        <v>0</v>
      </c>
      <c r="AC54" s="434">
        <v>0</v>
      </c>
      <c r="AD54" s="434">
        <v>0</v>
      </c>
      <c r="AE54" s="434">
        <v>0</v>
      </c>
      <c r="AF54" s="434">
        <v>0</v>
      </c>
      <c r="AG54" s="434">
        <v>0</v>
      </c>
      <c r="AH54" s="434">
        <v>0</v>
      </c>
      <c r="AI54" s="434">
        <v>0</v>
      </c>
      <c r="AJ54" s="434">
        <v>0</v>
      </c>
      <c r="AK54" s="434">
        <v>0</v>
      </c>
      <c r="AL54" s="434">
        <v>0</v>
      </c>
      <c r="AM54" s="434">
        <v>0</v>
      </c>
      <c r="AN54" s="434">
        <v>0</v>
      </c>
      <c r="AO54" s="434">
        <v>0</v>
      </c>
      <c r="AP54" s="434">
        <v>0</v>
      </c>
      <c r="AQ54" s="434">
        <v>0</v>
      </c>
      <c r="AR54" s="434">
        <v>0</v>
      </c>
      <c r="AS54" s="434">
        <v>0</v>
      </c>
      <c r="AT54" s="434">
        <v>0</v>
      </c>
      <c r="AU54" s="434">
        <v>0</v>
      </c>
      <c r="AV54" s="434">
        <v>0</v>
      </c>
      <c r="AW54" s="434">
        <v>0</v>
      </c>
      <c r="AX54" s="434">
        <v>0</v>
      </c>
      <c r="AY54" s="434">
        <v>0</v>
      </c>
      <c r="AZ54" s="434">
        <v>0</v>
      </c>
    </row>
    <row r="55" spans="1:52" customFormat="1" ht="110.25">
      <c r="A55" s="432" t="s">
        <v>530</v>
      </c>
      <c r="B55" s="433" t="s">
        <v>574</v>
      </c>
      <c r="C55" s="432" t="s">
        <v>575</v>
      </c>
      <c r="D55" s="432"/>
      <c r="E55" s="434">
        <v>0</v>
      </c>
      <c r="F55" s="434">
        <v>0</v>
      </c>
      <c r="G55" s="434">
        <v>0</v>
      </c>
      <c r="H55" s="434">
        <v>0</v>
      </c>
      <c r="I55" s="434">
        <v>0</v>
      </c>
      <c r="J55" s="434">
        <v>0</v>
      </c>
      <c r="K55" s="434">
        <v>0</v>
      </c>
      <c r="L55" s="434">
        <v>0</v>
      </c>
      <c r="M55" s="434">
        <v>0</v>
      </c>
      <c r="N55" s="434">
        <v>0</v>
      </c>
      <c r="O55" s="434">
        <v>0.50600000000000001</v>
      </c>
      <c r="P55" s="434">
        <v>0</v>
      </c>
      <c r="Q55" s="434">
        <v>0</v>
      </c>
      <c r="R55" s="434">
        <v>0</v>
      </c>
      <c r="S55" s="434">
        <v>0</v>
      </c>
      <c r="T55" s="434">
        <v>0</v>
      </c>
      <c r="U55" s="434">
        <v>0</v>
      </c>
      <c r="V55" s="434">
        <v>0</v>
      </c>
      <c r="W55" s="434">
        <v>0.50600000000000001</v>
      </c>
      <c r="X55" s="434">
        <v>0</v>
      </c>
      <c r="Y55" s="434">
        <v>0</v>
      </c>
      <c r="Z55" s="434">
        <v>0</v>
      </c>
      <c r="AA55" s="434">
        <v>0</v>
      </c>
      <c r="AB55" s="434">
        <v>0</v>
      </c>
      <c r="AC55" s="434">
        <v>0</v>
      </c>
      <c r="AD55" s="434">
        <v>0</v>
      </c>
      <c r="AE55" s="434">
        <v>0</v>
      </c>
      <c r="AF55" s="434">
        <v>0</v>
      </c>
      <c r="AG55" s="434">
        <v>0</v>
      </c>
      <c r="AH55" s="434">
        <v>0</v>
      </c>
      <c r="AI55" s="434">
        <v>0</v>
      </c>
      <c r="AJ55" s="434">
        <v>0</v>
      </c>
      <c r="AK55" s="434">
        <v>0</v>
      </c>
      <c r="AL55" s="434">
        <v>0</v>
      </c>
      <c r="AM55" s="434">
        <v>0</v>
      </c>
      <c r="AN55" s="434">
        <v>0</v>
      </c>
      <c r="AO55" s="434">
        <v>0</v>
      </c>
      <c r="AP55" s="434">
        <v>0</v>
      </c>
      <c r="AQ55" s="434">
        <v>0</v>
      </c>
      <c r="AR55" s="434">
        <v>0</v>
      </c>
      <c r="AS55" s="434">
        <v>0</v>
      </c>
      <c r="AT55" s="434">
        <v>0</v>
      </c>
      <c r="AU55" s="434">
        <v>0</v>
      </c>
      <c r="AV55" s="434">
        <v>0</v>
      </c>
      <c r="AW55" s="434">
        <v>0</v>
      </c>
      <c r="AX55" s="434">
        <v>0</v>
      </c>
      <c r="AY55" s="434">
        <v>0</v>
      </c>
      <c r="AZ55" s="434">
        <v>0</v>
      </c>
    </row>
    <row r="56" spans="1:52" customFormat="1" ht="110.25">
      <c r="A56" s="432" t="s">
        <v>530</v>
      </c>
      <c r="B56" s="433" t="s">
        <v>576</v>
      </c>
      <c r="C56" s="432" t="s">
        <v>577</v>
      </c>
      <c r="D56" s="432"/>
      <c r="E56" s="434">
        <v>0</v>
      </c>
      <c r="F56" s="434">
        <v>0</v>
      </c>
      <c r="G56" s="434">
        <v>0</v>
      </c>
      <c r="H56" s="434">
        <v>0</v>
      </c>
      <c r="I56" s="434">
        <v>0</v>
      </c>
      <c r="J56" s="434">
        <v>0</v>
      </c>
      <c r="K56" s="434">
        <v>0</v>
      </c>
      <c r="L56" s="434">
        <v>0</v>
      </c>
      <c r="M56" s="434">
        <v>0</v>
      </c>
      <c r="N56" s="434">
        <v>0</v>
      </c>
      <c r="O56" s="434">
        <v>0</v>
      </c>
      <c r="P56" s="434">
        <v>0</v>
      </c>
      <c r="Q56" s="434">
        <v>0</v>
      </c>
      <c r="R56" s="434">
        <v>0</v>
      </c>
      <c r="S56" s="434">
        <v>0</v>
      </c>
      <c r="T56" s="434">
        <v>0</v>
      </c>
      <c r="U56" s="434">
        <v>0</v>
      </c>
      <c r="V56" s="434">
        <v>0</v>
      </c>
      <c r="W56" s="434">
        <v>0</v>
      </c>
      <c r="X56" s="434">
        <v>0</v>
      </c>
      <c r="Y56" s="434">
        <v>0</v>
      </c>
      <c r="Z56" s="434">
        <v>0</v>
      </c>
      <c r="AA56" s="434">
        <v>0</v>
      </c>
      <c r="AB56" s="434">
        <v>0</v>
      </c>
      <c r="AC56" s="434">
        <v>0</v>
      </c>
      <c r="AD56" s="434">
        <v>0</v>
      </c>
      <c r="AE56" s="434">
        <v>0</v>
      </c>
      <c r="AF56" s="434">
        <v>0</v>
      </c>
      <c r="AG56" s="434">
        <v>0</v>
      </c>
      <c r="AH56" s="434">
        <v>0</v>
      </c>
      <c r="AI56" s="434">
        <v>0</v>
      </c>
      <c r="AJ56" s="434">
        <v>0</v>
      </c>
      <c r="AK56" s="434">
        <v>0</v>
      </c>
      <c r="AL56" s="434">
        <v>0</v>
      </c>
      <c r="AM56" s="434">
        <v>0</v>
      </c>
      <c r="AN56" s="434">
        <v>0</v>
      </c>
      <c r="AO56" s="434">
        <v>0</v>
      </c>
      <c r="AP56" s="434">
        <v>0</v>
      </c>
      <c r="AQ56" s="434">
        <v>0</v>
      </c>
      <c r="AR56" s="434">
        <v>0</v>
      </c>
      <c r="AS56" s="434">
        <v>0</v>
      </c>
      <c r="AT56" s="434">
        <v>0</v>
      </c>
      <c r="AU56" s="434">
        <v>0</v>
      </c>
      <c r="AV56" s="434">
        <v>0</v>
      </c>
      <c r="AW56" s="434">
        <v>0</v>
      </c>
      <c r="AX56" s="434">
        <v>0</v>
      </c>
      <c r="AY56" s="434">
        <v>0</v>
      </c>
      <c r="AZ56" s="434">
        <v>0</v>
      </c>
    </row>
    <row r="57" spans="1:52" customFormat="1" ht="78.75">
      <c r="A57" s="432" t="s">
        <v>530</v>
      </c>
      <c r="B57" s="433" t="s">
        <v>578</v>
      </c>
      <c r="C57" s="432" t="s">
        <v>579</v>
      </c>
      <c r="D57" s="432"/>
      <c r="E57" s="434">
        <v>0</v>
      </c>
      <c r="F57" s="434">
        <v>0</v>
      </c>
      <c r="G57" s="434">
        <v>0</v>
      </c>
      <c r="H57" s="434">
        <v>0</v>
      </c>
      <c r="I57" s="434">
        <v>0</v>
      </c>
      <c r="J57" s="434">
        <v>0</v>
      </c>
      <c r="K57" s="434">
        <v>0</v>
      </c>
      <c r="L57" s="434">
        <v>0</v>
      </c>
      <c r="M57" s="434">
        <v>0</v>
      </c>
      <c r="N57" s="434">
        <v>0</v>
      </c>
      <c r="O57" s="434">
        <v>0</v>
      </c>
      <c r="P57" s="434">
        <v>0</v>
      </c>
      <c r="Q57" s="434">
        <v>0</v>
      </c>
      <c r="R57" s="434">
        <v>0</v>
      </c>
      <c r="S57" s="434">
        <v>0</v>
      </c>
      <c r="T57" s="434">
        <v>0</v>
      </c>
      <c r="U57" s="434">
        <v>0</v>
      </c>
      <c r="V57" s="434">
        <v>0</v>
      </c>
      <c r="W57" s="434">
        <v>0</v>
      </c>
      <c r="X57" s="434">
        <v>0</v>
      </c>
      <c r="Y57" s="434">
        <v>0</v>
      </c>
      <c r="Z57" s="434">
        <v>0</v>
      </c>
      <c r="AA57" s="434">
        <v>0</v>
      </c>
      <c r="AB57" s="434">
        <v>0</v>
      </c>
      <c r="AC57" s="434">
        <v>0</v>
      </c>
      <c r="AD57" s="434">
        <v>0</v>
      </c>
      <c r="AE57" s="434">
        <v>0</v>
      </c>
      <c r="AF57" s="434">
        <v>0</v>
      </c>
      <c r="AG57" s="434">
        <v>0</v>
      </c>
      <c r="AH57" s="434">
        <v>0</v>
      </c>
      <c r="AI57" s="434">
        <v>0</v>
      </c>
      <c r="AJ57" s="434">
        <v>0</v>
      </c>
      <c r="AK57" s="434">
        <v>0</v>
      </c>
      <c r="AL57" s="434">
        <v>0</v>
      </c>
      <c r="AM57" s="434">
        <v>0</v>
      </c>
      <c r="AN57" s="434">
        <v>0</v>
      </c>
      <c r="AO57" s="434">
        <v>0</v>
      </c>
      <c r="AP57" s="434">
        <v>0</v>
      </c>
      <c r="AQ57" s="434">
        <v>0</v>
      </c>
      <c r="AR57" s="434">
        <v>0</v>
      </c>
      <c r="AS57" s="434">
        <v>0</v>
      </c>
      <c r="AT57" s="434">
        <v>0</v>
      </c>
      <c r="AU57" s="434">
        <v>0</v>
      </c>
      <c r="AV57" s="434">
        <v>0</v>
      </c>
      <c r="AW57" s="434">
        <v>0</v>
      </c>
      <c r="AX57" s="434">
        <v>0</v>
      </c>
      <c r="AY57" s="434">
        <v>0</v>
      </c>
      <c r="AZ57" s="434">
        <v>0</v>
      </c>
    </row>
    <row r="58" spans="1:52" customFormat="1" ht="63">
      <c r="A58" s="432" t="s">
        <v>530</v>
      </c>
      <c r="B58" s="433" t="s">
        <v>580</v>
      </c>
      <c r="C58" s="432" t="s">
        <v>581</v>
      </c>
      <c r="D58" s="432"/>
      <c r="E58" s="434">
        <v>0</v>
      </c>
      <c r="F58" s="434">
        <v>0</v>
      </c>
      <c r="G58" s="434">
        <v>0</v>
      </c>
      <c r="H58" s="434">
        <v>0</v>
      </c>
      <c r="I58" s="434">
        <v>0</v>
      </c>
      <c r="J58" s="434">
        <v>0</v>
      </c>
      <c r="K58" s="434">
        <v>0</v>
      </c>
      <c r="L58" s="434">
        <v>0</v>
      </c>
      <c r="M58" s="434">
        <v>0</v>
      </c>
      <c r="N58" s="434">
        <v>0</v>
      </c>
      <c r="O58" s="434">
        <v>0</v>
      </c>
      <c r="P58" s="434">
        <v>0</v>
      </c>
      <c r="Q58" s="434">
        <v>0</v>
      </c>
      <c r="R58" s="434">
        <v>0</v>
      </c>
      <c r="S58" s="434">
        <v>0</v>
      </c>
      <c r="T58" s="434">
        <v>0</v>
      </c>
      <c r="U58" s="434">
        <v>0</v>
      </c>
      <c r="V58" s="434">
        <v>0</v>
      </c>
      <c r="W58" s="434">
        <v>0</v>
      </c>
      <c r="X58" s="434">
        <v>0</v>
      </c>
      <c r="Y58" s="434">
        <v>0</v>
      </c>
      <c r="Z58" s="434">
        <v>0</v>
      </c>
      <c r="AA58" s="434">
        <v>0</v>
      </c>
      <c r="AB58" s="434">
        <v>0</v>
      </c>
      <c r="AC58" s="434">
        <v>0</v>
      </c>
      <c r="AD58" s="434">
        <v>0</v>
      </c>
      <c r="AE58" s="434">
        <v>0</v>
      </c>
      <c r="AF58" s="434">
        <v>0</v>
      </c>
      <c r="AG58" s="434">
        <v>0</v>
      </c>
      <c r="AH58" s="434">
        <v>0</v>
      </c>
      <c r="AI58" s="434">
        <v>0</v>
      </c>
      <c r="AJ58" s="434">
        <v>0</v>
      </c>
      <c r="AK58" s="434">
        <v>0</v>
      </c>
      <c r="AL58" s="434">
        <v>0</v>
      </c>
      <c r="AM58" s="434">
        <v>0</v>
      </c>
      <c r="AN58" s="434">
        <v>0</v>
      </c>
      <c r="AO58" s="434">
        <v>0</v>
      </c>
      <c r="AP58" s="434">
        <v>0</v>
      </c>
      <c r="AQ58" s="434">
        <v>0</v>
      </c>
      <c r="AR58" s="434">
        <v>0</v>
      </c>
      <c r="AS58" s="434">
        <v>0</v>
      </c>
      <c r="AT58" s="434">
        <v>0</v>
      </c>
      <c r="AU58" s="434">
        <v>0</v>
      </c>
      <c r="AV58" s="434">
        <v>0</v>
      </c>
      <c r="AW58" s="434">
        <v>0</v>
      </c>
      <c r="AX58" s="434">
        <v>0</v>
      </c>
      <c r="AY58" s="434">
        <v>0</v>
      </c>
      <c r="AZ58" s="434">
        <v>0</v>
      </c>
    </row>
    <row r="59" spans="1:52" customFormat="1" ht="63">
      <c r="A59" s="432" t="s">
        <v>530</v>
      </c>
      <c r="B59" s="433" t="s">
        <v>582</v>
      </c>
      <c r="C59" s="432" t="s">
        <v>583</v>
      </c>
      <c r="D59" s="432"/>
      <c r="E59" s="434">
        <v>0</v>
      </c>
      <c r="F59" s="434">
        <v>0</v>
      </c>
      <c r="G59" s="434">
        <v>0</v>
      </c>
      <c r="H59" s="434">
        <v>0</v>
      </c>
      <c r="I59" s="434">
        <v>0</v>
      </c>
      <c r="J59" s="434">
        <v>0</v>
      </c>
      <c r="K59" s="434">
        <v>0</v>
      </c>
      <c r="L59" s="434">
        <v>0</v>
      </c>
      <c r="M59" s="434">
        <v>0.5</v>
      </c>
      <c r="N59" s="434">
        <v>0</v>
      </c>
      <c r="O59" s="434">
        <v>1.619</v>
      </c>
      <c r="P59" s="434">
        <v>0</v>
      </c>
      <c r="Q59" s="434">
        <v>0</v>
      </c>
      <c r="R59" s="434">
        <v>0</v>
      </c>
      <c r="S59" s="434">
        <v>0</v>
      </c>
      <c r="T59" s="434">
        <v>0</v>
      </c>
      <c r="U59" s="434">
        <v>0.5</v>
      </c>
      <c r="V59" s="434">
        <v>0</v>
      </c>
      <c r="W59" s="434">
        <v>1.619</v>
      </c>
      <c r="X59" s="434">
        <v>0</v>
      </c>
      <c r="Y59" s="434">
        <v>0</v>
      </c>
      <c r="Z59" s="434">
        <v>0</v>
      </c>
      <c r="AA59" s="434">
        <v>0</v>
      </c>
      <c r="AB59" s="434">
        <v>0</v>
      </c>
      <c r="AC59" s="434">
        <v>0</v>
      </c>
      <c r="AD59" s="434">
        <v>0</v>
      </c>
      <c r="AE59" s="434">
        <v>0</v>
      </c>
      <c r="AF59" s="434">
        <v>0</v>
      </c>
      <c r="AG59" s="434">
        <v>0</v>
      </c>
      <c r="AH59" s="434">
        <v>0</v>
      </c>
      <c r="AI59" s="434">
        <v>0</v>
      </c>
      <c r="AJ59" s="434">
        <v>0</v>
      </c>
      <c r="AK59" s="434">
        <v>0</v>
      </c>
      <c r="AL59" s="434">
        <v>0</v>
      </c>
      <c r="AM59" s="434">
        <v>0</v>
      </c>
      <c r="AN59" s="434">
        <v>0</v>
      </c>
      <c r="AO59" s="434">
        <v>0</v>
      </c>
      <c r="AP59" s="434">
        <v>0</v>
      </c>
      <c r="AQ59" s="434">
        <v>0</v>
      </c>
      <c r="AR59" s="434">
        <v>0</v>
      </c>
      <c r="AS59" s="434">
        <v>0</v>
      </c>
      <c r="AT59" s="434">
        <v>0</v>
      </c>
      <c r="AU59" s="434">
        <v>0</v>
      </c>
      <c r="AV59" s="434">
        <v>0</v>
      </c>
      <c r="AW59" s="434">
        <v>0</v>
      </c>
      <c r="AX59" s="434">
        <v>0</v>
      </c>
      <c r="AY59" s="434">
        <v>0</v>
      </c>
      <c r="AZ59" s="434">
        <v>0</v>
      </c>
    </row>
    <row r="60" spans="1:52" customFormat="1" ht="78.75">
      <c r="A60" s="432" t="s">
        <v>530</v>
      </c>
      <c r="B60" s="433" t="s">
        <v>584</v>
      </c>
      <c r="C60" s="432" t="s">
        <v>585</v>
      </c>
      <c r="D60" s="432"/>
      <c r="E60" s="434">
        <v>0</v>
      </c>
      <c r="F60" s="434">
        <v>0</v>
      </c>
      <c r="G60" s="434">
        <v>0</v>
      </c>
      <c r="H60" s="434">
        <v>0</v>
      </c>
      <c r="I60" s="434">
        <v>0</v>
      </c>
      <c r="J60" s="434">
        <v>0</v>
      </c>
      <c r="K60" s="434">
        <v>0</v>
      </c>
      <c r="L60" s="434">
        <v>0</v>
      </c>
      <c r="M60" s="434">
        <v>0</v>
      </c>
      <c r="N60" s="434">
        <v>0</v>
      </c>
      <c r="O60" s="434">
        <v>0</v>
      </c>
      <c r="P60" s="434">
        <v>0</v>
      </c>
      <c r="Q60" s="434">
        <v>0</v>
      </c>
      <c r="R60" s="434">
        <v>0</v>
      </c>
      <c r="S60" s="434">
        <v>0</v>
      </c>
      <c r="T60" s="434">
        <v>0</v>
      </c>
      <c r="U60" s="434">
        <v>0</v>
      </c>
      <c r="V60" s="434">
        <v>0</v>
      </c>
      <c r="W60" s="434">
        <v>0</v>
      </c>
      <c r="X60" s="434">
        <v>0</v>
      </c>
      <c r="Y60" s="434">
        <v>0</v>
      </c>
      <c r="Z60" s="434">
        <v>0</v>
      </c>
      <c r="AA60" s="434">
        <v>0</v>
      </c>
      <c r="AB60" s="434">
        <v>0</v>
      </c>
      <c r="AC60" s="434">
        <v>0</v>
      </c>
      <c r="AD60" s="434">
        <v>0</v>
      </c>
      <c r="AE60" s="434">
        <v>0</v>
      </c>
      <c r="AF60" s="434">
        <v>0</v>
      </c>
      <c r="AG60" s="434">
        <v>0</v>
      </c>
      <c r="AH60" s="434">
        <v>0</v>
      </c>
      <c r="AI60" s="434">
        <v>0</v>
      </c>
      <c r="AJ60" s="434">
        <v>0</v>
      </c>
      <c r="AK60" s="434">
        <v>0</v>
      </c>
      <c r="AL60" s="434">
        <v>0</v>
      </c>
      <c r="AM60" s="434">
        <v>0</v>
      </c>
      <c r="AN60" s="434">
        <v>0</v>
      </c>
      <c r="AO60" s="434">
        <v>0</v>
      </c>
      <c r="AP60" s="434">
        <v>0</v>
      </c>
      <c r="AQ60" s="434">
        <v>0</v>
      </c>
      <c r="AR60" s="434">
        <v>0</v>
      </c>
      <c r="AS60" s="434">
        <v>0</v>
      </c>
      <c r="AT60" s="434">
        <v>0</v>
      </c>
      <c r="AU60" s="434">
        <v>0</v>
      </c>
      <c r="AV60" s="434">
        <v>0</v>
      </c>
      <c r="AW60" s="434">
        <v>0</v>
      </c>
      <c r="AX60" s="434">
        <v>0</v>
      </c>
      <c r="AY60" s="434">
        <v>0</v>
      </c>
      <c r="AZ60" s="434">
        <v>0</v>
      </c>
    </row>
    <row r="61" spans="1:52" customFormat="1" ht="189">
      <c r="A61" s="432" t="s">
        <v>530</v>
      </c>
      <c r="B61" s="433" t="s">
        <v>586</v>
      </c>
      <c r="C61" s="432" t="s">
        <v>587</v>
      </c>
      <c r="D61" s="432"/>
      <c r="E61" s="434">
        <v>0</v>
      </c>
      <c r="F61" s="434">
        <v>0</v>
      </c>
      <c r="G61" s="434">
        <v>0</v>
      </c>
      <c r="H61" s="434">
        <v>0</v>
      </c>
      <c r="I61" s="434">
        <v>0</v>
      </c>
      <c r="J61" s="434">
        <v>0</v>
      </c>
      <c r="K61" s="434">
        <v>0</v>
      </c>
      <c r="L61" s="434">
        <v>0</v>
      </c>
      <c r="M61" s="434">
        <v>0</v>
      </c>
      <c r="N61" s="434">
        <v>0</v>
      </c>
      <c r="O61" s="434">
        <v>0</v>
      </c>
      <c r="P61" s="434">
        <v>0</v>
      </c>
      <c r="Q61" s="434">
        <v>0</v>
      </c>
      <c r="R61" s="434">
        <v>0</v>
      </c>
      <c r="S61" s="434">
        <v>0</v>
      </c>
      <c r="T61" s="434">
        <v>0</v>
      </c>
      <c r="U61" s="434">
        <v>0</v>
      </c>
      <c r="V61" s="434">
        <v>0</v>
      </c>
      <c r="W61" s="434">
        <v>0</v>
      </c>
      <c r="X61" s="434">
        <v>0</v>
      </c>
      <c r="Y61" s="434">
        <v>0</v>
      </c>
      <c r="Z61" s="434">
        <v>0</v>
      </c>
      <c r="AA61" s="434">
        <v>0</v>
      </c>
      <c r="AB61" s="434">
        <v>0</v>
      </c>
      <c r="AC61" s="434">
        <v>0</v>
      </c>
      <c r="AD61" s="434">
        <v>0</v>
      </c>
      <c r="AE61" s="434">
        <v>0</v>
      </c>
      <c r="AF61" s="434">
        <v>0</v>
      </c>
      <c r="AG61" s="434">
        <v>0</v>
      </c>
      <c r="AH61" s="434">
        <v>0</v>
      </c>
      <c r="AI61" s="434">
        <v>0</v>
      </c>
      <c r="AJ61" s="434">
        <v>0</v>
      </c>
      <c r="AK61" s="434">
        <v>0</v>
      </c>
      <c r="AL61" s="434">
        <v>0</v>
      </c>
      <c r="AM61" s="434">
        <v>0</v>
      </c>
      <c r="AN61" s="434">
        <v>0</v>
      </c>
      <c r="AO61" s="434">
        <v>0</v>
      </c>
      <c r="AP61" s="434">
        <v>0</v>
      </c>
      <c r="AQ61" s="434">
        <v>0</v>
      </c>
      <c r="AR61" s="434">
        <v>0</v>
      </c>
      <c r="AS61" s="434">
        <v>0</v>
      </c>
      <c r="AT61" s="434">
        <v>0</v>
      </c>
      <c r="AU61" s="434">
        <v>0</v>
      </c>
      <c r="AV61" s="434">
        <v>0</v>
      </c>
      <c r="AW61" s="434">
        <v>0</v>
      </c>
      <c r="AX61" s="434">
        <v>0</v>
      </c>
      <c r="AY61" s="434">
        <v>0</v>
      </c>
      <c r="AZ61" s="434">
        <v>0</v>
      </c>
    </row>
    <row r="62" spans="1:52" customFormat="1" ht="78.75">
      <c r="A62" s="432" t="s">
        <v>530</v>
      </c>
      <c r="B62" s="433" t="s">
        <v>588</v>
      </c>
      <c r="C62" s="432" t="s">
        <v>589</v>
      </c>
      <c r="D62" s="432"/>
      <c r="E62" s="434">
        <v>0</v>
      </c>
      <c r="F62" s="434">
        <v>0</v>
      </c>
      <c r="G62" s="434">
        <v>0</v>
      </c>
      <c r="H62" s="434">
        <v>0</v>
      </c>
      <c r="I62" s="434">
        <v>0</v>
      </c>
      <c r="J62" s="434">
        <v>0</v>
      </c>
      <c r="K62" s="434">
        <v>0</v>
      </c>
      <c r="L62" s="434">
        <v>0</v>
      </c>
      <c r="M62" s="434">
        <v>0</v>
      </c>
      <c r="N62" s="434">
        <v>0</v>
      </c>
      <c r="O62" s="434">
        <v>0</v>
      </c>
      <c r="P62" s="434">
        <v>0</v>
      </c>
      <c r="Q62" s="434">
        <v>0</v>
      </c>
      <c r="R62" s="434">
        <v>0</v>
      </c>
      <c r="S62" s="434">
        <v>0</v>
      </c>
      <c r="T62" s="434">
        <v>0</v>
      </c>
      <c r="U62" s="434">
        <v>0</v>
      </c>
      <c r="V62" s="434">
        <v>0</v>
      </c>
      <c r="W62" s="434">
        <v>0</v>
      </c>
      <c r="X62" s="434">
        <v>0</v>
      </c>
      <c r="Y62" s="434">
        <v>0</v>
      </c>
      <c r="Z62" s="434">
        <v>0</v>
      </c>
      <c r="AA62" s="434">
        <v>0</v>
      </c>
      <c r="AB62" s="434">
        <v>0</v>
      </c>
      <c r="AC62" s="434">
        <v>0</v>
      </c>
      <c r="AD62" s="434">
        <v>0</v>
      </c>
      <c r="AE62" s="434">
        <v>0</v>
      </c>
      <c r="AF62" s="434">
        <v>0</v>
      </c>
      <c r="AG62" s="434">
        <v>0</v>
      </c>
      <c r="AH62" s="434">
        <v>0</v>
      </c>
      <c r="AI62" s="434">
        <v>0</v>
      </c>
      <c r="AJ62" s="434">
        <v>0</v>
      </c>
      <c r="AK62" s="434">
        <v>0</v>
      </c>
      <c r="AL62" s="434">
        <v>0</v>
      </c>
      <c r="AM62" s="434">
        <v>0</v>
      </c>
      <c r="AN62" s="434">
        <v>0</v>
      </c>
      <c r="AO62" s="434">
        <v>0</v>
      </c>
      <c r="AP62" s="434">
        <v>0</v>
      </c>
      <c r="AQ62" s="434">
        <v>0</v>
      </c>
      <c r="AR62" s="434">
        <v>0</v>
      </c>
      <c r="AS62" s="434">
        <v>0</v>
      </c>
      <c r="AT62" s="434">
        <v>0</v>
      </c>
      <c r="AU62" s="434">
        <v>0</v>
      </c>
      <c r="AV62" s="434">
        <v>0</v>
      </c>
      <c r="AW62" s="434">
        <v>0</v>
      </c>
      <c r="AX62" s="434">
        <v>0</v>
      </c>
      <c r="AY62" s="434">
        <v>0</v>
      </c>
      <c r="AZ62" s="434">
        <v>0</v>
      </c>
    </row>
    <row r="63" spans="1:52" customFormat="1" ht="126">
      <c r="A63" s="432" t="s">
        <v>530</v>
      </c>
      <c r="B63" s="433" t="s">
        <v>590</v>
      </c>
      <c r="C63" s="432" t="s">
        <v>591</v>
      </c>
      <c r="D63" s="432"/>
      <c r="E63" s="434">
        <v>0</v>
      </c>
      <c r="F63" s="434">
        <v>0</v>
      </c>
      <c r="G63" s="434">
        <v>0</v>
      </c>
      <c r="H63" s="434">
        <v>0</v>
      </c>
      <c r="I63" s="434">
        <v>0</v>
      </c>
      <c r="J63" s="434">
        <v>0</v>
      </c>
      <c r="K63" s="434">
        <v>0</v>
      </c>
      <c r="L63" s="434">
        <v>0</v>
      </c>
      <c r="M63" s="434">
        <v>0</v>
      </c>
      <c r="N63" s="434">
        <v>0</v>
      </c>
      <c r="O63" s="434">
        <v>0</v>
      </c>
      <c r="P63" s="434">
        <v>0</v>
      </c>
      <c r="Q63" s="434">
        <v>0</v>
      </c>
      <c r="R63" s="434">
        <v>0</v>
      </c>
      <c r="S63" s="434">
        <v>0</v>
      </c>
      <c r="T63" s="434">
        <v>0</v>
      </c>
      <c r="U63" s="434">
        <v>0</v>
      </c>
      <c r="V63" s="434">
        <v>0</v>
      </c>
      <c r="W63" s="434">
        <v>0</v>
      </c>
      <c r="X63" s="434">
        <v>0</v>
      </c>
      <c r="Y63" s="434">
        <v>0</v>
      </c>
      <c r="Z63" s="434">
        <v>0</v>
      </c>
      <c r="AA63" s="434">
        <v>0</v>
      </c>
      <c r="AB63" s="434">
        <v>0</v>
      </c>
      <c r="AC63" s="434">
        <v>0</v>
      </c>
      <c r="AD63" s="434">
        <v>0</v>
      </c>
      <c r="AE63" s="434">
        <v>0</v>
      </c>
      <c r="AF63" s="434">
        <v>0</v>
      </c>
      <c r="AG63" s="434">
        <v>0</v>
      </c>
      <c r="AH63" s="434">
        <v>0</v>
      </c>
      <c r="AI63" s="434">
        <v>0</v>
      </c>
      <c r="AJ63" s="434">
        <v>0</v>
      </c>
      <c r="AK63" s="434">
        <v>0</v>
      </c>
      <c r="AL63" s="434">
        <v>0</v>
      </c>
      <c r="AM63" s="434">
        <v>0</v>
      </c>
      <c r="AN63" s="434">
        <v>0</v>
      </c>
      <c r="AO63" s="434">
        <v>0</v>
      </c>
      <c r="AP63" s="434">
        <v>0</v>
      </c>
      <c r="AQ63" s="434">
        <v>0</v>
      </c>
      <c r="AR63" s="434">
        <v>0</v>
      </c>
      <c r="AS63" s="434">
        <v>0</v>
      </c>
      <c r="AT63" s="434">
        <v>0</v>
      </c>
      <c r="AU63" s="434">
        <v>0</v>
      </c>
      <c r="AV63" s="434">
        <v>0</v>
      </c>
      <c r="AW63" s="434">
        <v>0</v>
      </c>
      <c r="AX63" s="434">
        <v>0</v>
      </c>
      <c r="AY63" s="434">
        <v>0</v>
      </c>
      <c r="AZ63" s="434">
        <v>0</v>
      </c>
    </row>
    <row r="64" spans="1:52" customFormat="1" ht="110.25">
      <c r="A64" s="432" t="s">
        <v>530</v>
      </c>
      <c r="B64" s="433" t="s">
        <v>592</v>
      </c>
      <c r="C64" s="432" t="s">
        <v>593</v>
      </c>
      <c r="D64" s="432"/>
      <c r="E64" s="434">
        <v>0</v>
      </c>
      <c r="F64" s="434">
        <v>0</v>
      </c>
      <c r="G64" s="434">
        <v>0</v>
      </c>
      <c r="H64" s="434">
        <v>0</v>
      </c>
      <c r="I64" s="434">
        <v>0</v>
      </c>
      <c r="J64" s="434">
        <v>0</v>
      </c>
      <c r="K64" s="434">
        <v>0</v>
      </c>
      <c r="L64" s="434">
        <v>0</v>
      </c>
      <c r="M64" s="434">
        <v>0</v>
      </c>
      <c r="N64" s="434">
        <v>0</v>
      </c>
      <c r="O64" s="434">
        <v>0</v>
      </c>
      <c r="P64" s="434">
        <v>0</v>
      </c>
      <c r="Q64" s="434">
        <v>0</v>
      </c>
      <c r="R64" s="434">
        <v>0</v>
      </c>
      <c r="S64" s="434">
        <v>0</v>
      </c>
      <c r="T64" s="434">
        <v>0</v>
      </c>
      <c r="U64" s="434">
        <v>0</v>
      </c>
      <c r="V64" s="434">
        <v>0</v>
      </c>
      <c r="W64" s="434">
        <v>0</v>
      </c>
      <c r="X64" s="434">
        <v>0</v>
      </c>
      <c r="Y64" s="434">
        <v>0</v>
      </c>
      <c r="Z64" s="434">
        <v>0</v>
      </c>
      <c r="AA64" s="434">
        <v>0</v>
      </c>
      <c r="AB64" s="434">
        <v>0</v>
      </c>
      <c r="AC64" s="434">
        <v>0</v>
      </c>
      <c r="AD64" s="434">
        <v>0</v>
      </c>
      <c r="AE64" s="434">
        <v>0</v>
      </c>
      <c r="AF64" s="434">
        <v>0</v>
      </c>
      <c r="AG64" s="434">
        <v>0</v>
      </c>
      <c r="AH64" s="434">
        <v>0</v>
      </c>
      <c r="AI64" s="434">
        <v>0</v>
      </c>
      <c r="AJ64" s="434">
        <v>0</v>
      </c>
      <c r="AK64" s="434">
        <v>0</v>
      </c>
      <c r="AL64" s="434">
        <v>0</v>
      </c>
      <c r="AM64" s="434">
        <v>0</v>
      </c>
      <c r="AN64" s="434">
        <v>0</v>
      </c>
      <c r="AO64" s="434">
        <v>0</v>
      </c>
      <c r="AP64" s="434">
        <v>0</v>
      </c>
      <c r="AQ64" s="434">
        <v>0</v>
      </c>
      <c r="AR64" s="434">
        <v>0</v>
      </c>
      <c r="AS64" s="434">
        <v>0</v>
      </c>
      <c r="AT64" s="434">
        <v>0</v>
      </c>
      <c r="AU64" s="434">
        <v>0</v>
      </c>
      <c r="AV64" s="434">
        <v>0</v>
      </c>
      <c r="AW64" s="434">
        <v>0</v>
      </c>
      <c r="AX64" s="434">
        <v>0</v>
      </c>
      <c r="AY64" s="434">
        <v>0</v>
      </c>
      <c r="AZ64" s="434">
        <v>0</v>
      </c>
    </row>
    <row r="65" spans="1:52" customFormat="1" ht="94.5">
      <c r="A65" s="432" t="s">
        <v>530</v>
      </c>
      <c r="B65" s="433" t="s">
        <v>594</v>
      </c>
      <c r="C65" s="432" t="s">
        <v>595</v>
      </c>
      <c r="D65" s="432"/>
      <c r="E65" s="434">
        <v>0</v>
      </c>
      <c r="F65" s="434">
        <v>0</v>
      </c>
      <c r="G65" s="434">
        <v>0</v>
      </c>
      <c r="H65" s="434">
        <v>0</v>
      </c>
      <c r="I65" s="434">
        <v>0</v>
      </c>
      <c r="J65" s="434">
        <v>0</v>
      </c>
      <c r="K65" s="434">
        <v>0</v>
      </c>
      <c r="L65" s="434">
        <v>0</v>
      </c>
      <c r="M65" s="434">
        <v>0</v>
      </c>
      <c r="N65" s="434">
        <v>0</v>
      </c>
      <c r="O65" s="434">
        <v>0</v>
      </c>
      <c r="P65" s="434">
        <v>0</v>
      </c>
      <c r="Q65" s="434">
        <v>0</v>
      </c>
      <c r="R65" s="434">
        <v>0</v>
      </c>
      <c r="S65" s="434">
        <v>0</v>
      </c>
      <c r="T65" s="434">
        <v>0</v>
      </c>
      <c r="U65" s="434">
        <v>0</v>
      </c>
      <c r="V65" s="434">
        <v>0</v>
      </c>
      <c r="W65" s="434">
        <v>0</v>
      </c>
      <c r="X65" s="434">
        <v>0</v>
      </c>
      <c r="Y65" s="434">
        <v>0</v>
      </c>
      <c r="Z65" s="434">
        <v>0</v>
      </c>
      <c r="AA65" s="434">
        <v>0</v>
      </c>
      <c r="AB65" s="434">
        <v>0</v>
      </c>
      <c r="AC65" s="434">
        <v>0</v>
      </c>
      <c r="AD65" s="434">
        <v>0</v>
      </c>
      <c r="AE65" s="434">
        <v>0</v>
      </c>
      <c r="AF65" s="434">
        <v>0</v>
      </c>
      <c r="AG65" s="434">
        <v>0</v>
      </c>
      <c r="AH65" s="434">
        <v>0</v>
      </c>
      <c r="AI65" s="434">
        <v>0</v>
      </c>
      <c r="AJ65" s="434">
        <v>0</v>
      </c>
      <c r="AK65" s="434">
        <v>0</v>
      </c>
      <c r="AL65" s="434">
        <v>0</v>
      </c>
      <c r="AM65" s="434">
        <v>0</v>
      </c>
      <c r="AN65" s="434">
        <v>0</v>
      </c>
      <c r="AO65" s="434">
        <v>0</v>
      </c>
      <c r="AP65" s="434">
        <v>0</v>
      </c>
      <c r="AQ65" s="434">
        <v>0</v>
      </c>
      <c r="AR65" s="434">
        <v>0</v>
      </c>
      <c r="AS65" s="434">
        <v>0</v>
      </c>
      <c r="AT65" s="434">
        <v>0</v>
      </c>
      <c r="AU65" s="434">
        <v>0</v>
      </c>
      <c r="AV65" s="434">
        <v>0</v>
      </c>
      <c r="AW65" s="434">
        <v>0</v>
      </c>
      <c r="AX65" s="434">
        <v>0</v>
      </c>
      <c r="AY65" s="434">
        <v>0</v>
      </c>
      <c r="AZ65" s="434">
        <v>0</v>
      </c>
    </row>
    <row r="66" spans="1:52" customFormat="1" ht="78.75">
      <c r="A66" s="432" t="s">
        <v>530</v>
      </c>
      <c r="B66" s="433" t="s">
        <v>596</v>
      </c>
      <c r="C66" s="432" t="s">
        <v>597</v>
      </c>
      <c r="D66" s="432"/>
      <c r="E66" s="434">
        <v>0</v>
      </c>
      <c r="F66" s="434">
        <v>0</v>
      </c>
      <c r="G66" s="434">
        <v>0</v>
      </c>
      <c r="H66" s="434">
        <v>0</v>
      </c>
      <c r="I66" s="434">
        <v>0</v>
      </c>
      <c r="J66" s="434">
        <v>0</v>
      </c>
      <c r="K66" s="434">
        <v>0</v>
      </c>
      <c r="L66" s="434">
        <v>0</v>
      </c>
      <c r="M66" s="434">
        <v>0</v>
      </c>
      <c r="N66" s="434">
        <v>0</v>
      </c>
      <c r="O66" s="434">
        <v>0</v>
      </c>
      <c r="P66" s="434">
        <v>0</v>
      </c>
      <c r="Q66" s="434">
        <v>0</v>
      </c>
      <c r="R66" s="434">
        <v>0</v>
      </c>
      <c r="S66" s="434">
        <v>0</v>
      </c>
      <c r="T66" s="434">
        <v>0</v>
      </c>
      <c r="U66" s="434">
        <v>0</v>
      </c>
      <c r="V66" s="434">
        <v>0</v>
      </c>
      <c r="W66" s="434">
        <v>0</v>
      </c>
      <c r="X66" s="434">
        <v>0</v>
      </c>
      <c r="Y66" s="434">
        <v>0</v>
      </c>
      <c r="Z66" s="434">
        <v>0</v>
      </c>
      <c r="AA66" s="434">
        <v>0</v>
      </c>
      <c r="AB66" s="434">
        <v>0</v>
      </c>
      <c r="AC66" s="434">
        <v>0</v>
      </c>
      <c r="AD66" s="434">
        <v>0</v>
      </c>
      <c r="AE66" s="434">
        <v>0</v>
      </c>
      <c r="AF66" s="434">
        <v>0</v>
      </c>
      <c r="AG66" s="434">
        <v>0</v>
      </c>
      <c r="AH66" s="434">
        <v>0</v>
      </c>
      <c r="AI66" s="434">
        <v>0</v>
      </c>
      <c r="AJ66" s="434">
        <v>0</v>
      </c>
      <c r="AK66" s="434">
        <v>0</v>
      </c>
      <c r="AL66" s="434">
        <v>0</v>
      </c>
      <c r="AM66" s="434">
        <v>0</v>
      </c>
      <c r="AN66" s="434">
        <v>0</v>
      </c>
      <c r="AO66" s="434">
        <v>0</v>
      </c>
      <c r="AP66" s="434">
        <v>0</v>
      </c>
      <c r="AQ66" s="434">
        <v>0</v>
      </c>
      <c r="AR66" s="434">
        <v>0</v>
      </c>
      <c r="AS66" s="434">
        <v>0</v>
      </c>
      <c r="AT66" s="434">
        <v>0</v>
      </c>
      <c r="AU66" s="434">
        <v>0</v>
      </c>
      <c r="AV66" s="434">
        <v>0</v>
      </c>
      <c r="AW66" s="434">
        <v>0</v>
      </c>
      <c r="AX66" s="434">
        <v>0</v>
      </c>
      <c r="AY66" s="434">
        <v>0</v>
      </c>
      <c r="AZ66" s="434">
        <v>0</v>
      </c>
    </row>
    <row r="67" spans="1:52" customFormat="1" ht="47.25">
      <c r="A67" s="432" t="s">
        <v>530</v>
      </c>
      <c r="B67" s="433" t="s">
        <v>598</v>
      </c>
      <c r="C67" s="432" t="s">
        <v>599</v>
      </c>
      <c r="D67" s="432"/>
      <c r="E67" s="434">
        <v>0</v>
      </c>
      <c r="F67" s="434">
        <v>0</v>
      </c>
      <c r="G67" s="434">
        <v>0</v>
      </c>
      <c r="H67" s="434">
        <v>0</v>
      </c>
      <c r="I67" s="434">
        <v>0</v>
      </c>
      <c r="J67" s="434">
        <v>0</v>
      </c>
      <c r="K67" s="434">
        <v>0</v>
      </c>
      <c r="L67" s="434">
        <v>0</v>
      </c>
      <c r="M67" s="434">
        <v>0</v>
      </c>
      <c r="N67" s="434">
        <v>0</v>
      </c>
      <c r="O67" s="434">
        <v>0</v>
      </c>
      <c r="P67" s="434">
        <v>0</v>
      </c>
      <c r="Q67" s="434">
        <v>2</v>
      </c>
      <c r="R67" s="434">
        <v>0</v>
      </c>
      <c r="S67" s="434">
        <v>0</v>
      </c>
      <c r="T67" s="434">
        <v>0</v>
      </c>
      <c r="U67" s="434">
        <v>0</v>
      </c>
      <c r="V67" s="434">
        <v>0</v>
      </c>
      <c r="W67" s="434">
        <v>0</v>
      </c>
      <c r="X67" s="434">
        <v>0</v>
      </c>
      <c r="Y67" s="434">
        <v>2</v>
      </c>
      <c r="Z67" s="434">
        <v>0</v>
      </c>
      <c r="AA67" s="434">
        <v>0</v>
      </c>
      <c r="AB67" s="434">
        <v>0</v>
      </c>
      <c r="AC67" s="434">
        <v>0</v>
      </c>
      <c r="AD67" s="434">
        <v>0</v>
      </c>
      <c r="AE67" s="434">
        <v>0</v>
      </c>
      <c r="AF67" s="434">
        <v>0</v>
      </c>
      <c r="AG67" s="434">
        <v>0</v>
      </c>
      <c r="AH67" s="434">
        <v>0</v>
      </c>
      <c r="AI67" s="434">
        <v>0</v>
      </c>
      <c r="AJ67" s="434">
        <v>0</v>
      </c>
      <c r="AK67" s="434">
        <v>0</v>
      </c>
      <c r="AL67" s="434">
        <v>0</v>
      </c>
      <c r="AM67" s="434">
        <v>0</v>
      </c>
      <c r="AN67" s="434">
        <v>0</v>
      </c>
      <c r="AO67" s="434">
        <v>0</v>
      </c>
      <c r="AP67" s="434">
        <v>0</v>
      </c>
      <c r="AQ67" s="434">
        <v>0</v>
      </c>
      <c r="AR67" s="434">
        <v>0</v>
      </c>
      <c r="AS67" s="434">
        <v>0</v>
      </c>
      <c r="AT67" s="434">
        <v>0</v>
      </c>
      <c r="AU67" s="434">
        <v>0</v>
      </c>
      <c r="AV67" s="434">
        <v>0</v>
      </c>
      <c r="AW67" s="434">
        <v>0</v>
      </c>
      <c r="AX67" s="434">
        <v>0</v>
      </c>
      <c r="AY67" s="434">
        <v>0</v>
      </c>
      <c r="AZ67" s="434">
        <v>0</v>
      </c>
    </row>
    <row r="68" spans="1:52" customFormat="1" ht="31.5">
      <c r="A68" s="432" t="s">
        <v>600</v>
      </c>
      <c r="B68" s="433" t="s">
        <v>601</v>
      </c>
      <c r="C68" s="432" t="s">
        <v>507</v>
      </c>
      <c r="D68" s="432"/>
      <c r="E68" s="434">
        <v>0</v>
      </c>
      <c r="F68" s="434">
        <v>0</v>
      </c>
      <c r="G68" s="434">
        <v>0</v>
      </c>
      <c r="H68" s="434">
        <v>0</v>
      </c>
      <c r="I68" s="434">
        <v>0</v>
      </c>
      <c r="J68" s="434">
        <v>0</v>
      </c>
      <c r="K68" s="434">
        <v>0</v>
      </c>
      <c r="L68" s="434">
        <v>0</v>
      </c>
      <c r="M68" s="434">
        <v>0</v>
      </c>
      <c r="N68" s="434">
        <v>0</v>
      </c>
      <c r="O68" s="434">
        <v>0</v>
      </c>
      <c r="P68" s="434">
        <v>0</v>
      </c>
      <c r="Q68" s="434">
        <v>0</v>
      </c>
      <c r="R68" s="434">
        <v>0</v>
      </c>
      <c r="S68" s="434">
        <v>0</v>
      </c>
      <c r="T68" s="434">
        <v>0</v>
      </c>
      <c r="U68" s="434">
        <v>0</v>
      </c>
      <c r="V68" s="434">
        <v>0</v>
      </c>
      <c r="W68" s="434">
        <v>0</v>
      </c>
      <c r="X68" s="434">
        <v>0</v>
      </c>
      <c r="Y68" s="434">
        <v>0</v>
      </c>
      <c r="Z68" s="434">
        <v>0</v>
      </c>
      <c r="AA68" s="434">
        <v>0</v>
      </c>
      <c r="AB68" s="434">
        <v>0</v>
      </c>
      <c r="AC68" s="434">
        <v>0</v>
      </c>
      <c r="AD68" s="434">
        <v>0</v>
      </c>
      <c r="AE68" s="434">
        <v>0</v>
      </c>
      <c r="AF68" s="434">
        <v>0</v>
      </c>
      <c r="AG68" s="434">
        <v>0</v>
      </c>
      <c r="AH68" s="434">
        <v>0</v>
      </c>
      <c r="AI68" s="434">
        <v>0</v>
      </c>
      <c r="AJ68" s="434">
        <v>0</v>
      </c>
      <c r="AK68" s="434">
        <v>0</v>
      </c>
      <c r="AL68" s="434">
        <v>0</v>
      </c>
      <c r="AM68" s="434">
        <v>0</v>
      </c>
      <c r="AN68" s="434">
        <v>0</v>
      </c>
      <c r="AO68" s="434">
        <v>0</v>
      </c>
      <c r="AP68" s="434">
        <v>0</v>
      </c>
      <c r="AQ68" s="434">
        <v>0</v>
      </c>
      <c r="AR68" s="434">
        <v>0</v>
      </c>
      <c r="AS68" s="434">
        <v>0</v>
      </c>
      <c r="AT68" s="434">
        <v>0</v>
      </c>
      <c r="AU68" s="434">
        <v>0</v>
      </c>
      <c r="AV68" s="434">
        <v>0</v>
      </c>
      <c r="AW68" s="434">
        <v>0</v>
      </c>
      <c r="AX68" s="434">
        <v>0</v>
      </c>
      <c r="AY68" s="434">
        <v>0</v>
      </c>
      <c r="AZ68" s="434">
        <v>0</v>
      </c>
    </row>
    <row r="69" spans="1:52" customFormat="1" ht="47.25">
      <c r="A69" s="432" t="s">
        <v>602</v>
      </c>
      <c r="B69" s="433" t="s">
        <v>603</v>
      </c>
      <c r="C69" s="432" t="s">
        <v>507</v>
      </c>
      <c r="D69" s="432"/>
      <c r="E69" s="434">
        <v>0</v>
      </c>
      <c r="F69" s="434">
        <v>0</v>
      </c>
      <c r="G69" s="434">
        <v>0</v>
      </c>
      <c r="H69" s="434">
        <v>0</v>
      </c>
      <c r="I69" s="434">
        <v>0</v>
      </c>
      <c r="J69" s="434">
        <v>0</v>
      </c>
      <c r="K69" s="434">
        <v>0</v>
      </c>
      <c r="L69" s="434">
        <v>0</v>
      </c>
      <c r="M69" s="434">
        <v>0</v>
      </c>
      <c r="N69" s="434">
        <v>0</v>
      </c>
      <c r="O69" s="434">
        <v>0</v>
      </c>
      <c r="P69" s="434">
        <v>0</v>
      </c>
      <c r="Q69" s="434">
        <v>0</v>
      </c>
      <c r="R69" s="434">
        <v>0</v>
      </c>
      <c r="S69" s="434">
        <v>0</v>
      </c>
      <c r="T69" s="434">
        <v>0</v>
      </c>
      <c r="U69" s="434">
        <v>0</v>
      </c>
      <c r="V69" s="434">
        <v>0</v>
      </c>
      <c r="W69" s="434">
        <v>0</v>
      </c>
      <c r="X69" s="434">
        <v>0</v>
      </c>
      <c r="Y69" s="434">
        <v>0</v>
      </c>
      <c r="Z69" s="434">
        <v>0</v>
      </c>
      <c r="AA69" s="434">
        <v>0</v>
      </c>
      <c r="AB69" s="434">
        <v>0</v>
      </c>
      <c r="AC69" s="434">
        <v>0</v>
      </c>
      <c r="AD69" s="434">
        <v>0</v>
      </c>
      <c r="AE69" s="434">
        <v>0</v>
      </c>
      <c r="AF69" s="434">
        <v>0</v>
      </c>
      <c r="AG69" s="434">
        <v>0</v>
      </c>
      <c r="AH69" s="434">
        <v>0</v>
      </c>
      <c r="AI69" s="434">
        <v>0</v>
      </c>
      <c r="AJ69" s="434">
        <v>0</v>
      </c>
      <c r="AK69" s="434">
        <v>0</v>
      </c>
      <c r="AL69" s="434">
        <v>0</v>
      </c>
      <c r="AM69" s="434">
        <v>0</v>
      </c>
      <c r="AN69" s="434">
        <v>0</v>
      </c>
      <c r="AO69" s="434">
        <v>0</v>
      </c>
      <c r="AP69" s="434">
        <v>0</v>
      </c>
      <c r="AQ69" s="434">
        <v>0</v>
      </c>
      <c r="AR69" s="434">
        <v>0</v>
      </c>
      <c r="AS69" s="434">
        <v>0</v>
      </c>
      <c r="AT69" s="434">
        <v>0</v>
      </c>
      <c r="AU69" s="434">
        <v>0</v>
      </c>
      <c r="AV69" s="434">
        <v>0</v>
      </c>
      <c r="AW69" s="434">
        <v>0</v>
      </c>
      <c r="AX69" s="434">
        <v>0</v>
      </c>
      <c r="AY69" s="434">
        <v>0</v>
      </c>
      <c r="AZ69" s="434">
        <v>0</v>
      </c>
    </row>
    <row r="70" spans="1:52" customFormat="1" ht="31.5">
      <c r="A70" s="432" t="s">
        <v>604</v>
      </c>
      <c r="B70" s="433" t="s">
        <v>605</v>
      </c>
      <c r="C70" s="432" t="s">
        <v>507</v>
      </c>
      <c r="D70" s="432"/>
      <c r="E70" s="434">
        <v>0</v>
      </c>
      <c r="F70" s="434">
        <v>0</v>
      </c>
      <c r="G70" s="434">
        <v>0</v>
      </c>
      <c r="H70" s="434">
        <v>0</v>
      </c>
      <c r="I70" s="434">
        <v>0</v>
      </c>
      <c r="J70" s="434">
        <v>0</v>
      </c>
      <c r="K70" s="434">
        <v>0</v>
      </c>
      <c r="L70" s="434">
        <v>0</v>
      </c>
      <c r="M70" s="434">
        <v>0</v>
      </c>
      <c r="N70" s="434">
        <v>0</v>
      </c>
      <c r="O70" s="434">
        <v>0</v>
      </c>
      <c r="P70" s="434">
        <v>0</v>
      </c>
      <c r="Q70" s="434">
        <v>0</v>
      </c>
      <c r="R70" s="434">
        <v>0</v>
      </c>
      <c r="S70" s="434">
        <v>0</v>
      </c>
      <c r="T70" s="434">
        <v>0</v>
      </c>
      <c r="U70" s="434">
        <v>0</v>
      </c>
      <c r="V70" s="434">
        <v>0</v>
      </c>
      <c r="W70" s="434">
        <v>0</v>
      </c>
      <c r="X70" s="434">
        <v>0</v>
      </c>
      <c r="Y70" s="434">
        <v>0</v>
      </c>
      <c r="Z70" s="434">
        <v>0</v>
      </c>
      <c r="AA70" s="434">
        <v>0</v>
      </c>
      <c r="AB70" s="434">
        <v>0</v>
      </c>
      <c r="AC70" s="434">
        <v>0</v>
      </c>
      <c r="AD70" s="434">
        <v>0</v>
      </c>
      <c r="AE70" s="434">
        <v>0</v>
      </c>
      <c r="AF70" s="434">
        <v>0</v>
      </c>
      <c r="AG70" s="434">
        <v>0</v>
      </c>
      <c r="AH70" s="434">
        <v>0</v>
      </c>
      <c r="AI70" s="434">
        <v>0</v>
      </c>
      <c r="AJ70" s="434">
        <v>0</v>
      </c>
      <c r="AK70" s="434">
        <v>0</v>
      </c>
      <c r="AL70" s="434">
        <v>0</v>
      </c>
      <c r="AM70" s="434">
        <v>0</v>
      </c>
      <c r="AN70" s="434">
        <v>0</v>
      </c>
      <c r="AO70" s="434">
        <v>0</v>
      </c>
      <c r="AP70" s="434">
        <v>0</v>
      </c>
      <c r="AQ70" s="434">
        <v>0</v>
      </c>
      <c r="AR70" s="434">
        <v>0</v>
      </c>
      <c r="AS70" s="434">
        <v>0</v>
      </c>
      <c r="AT70" s="434">
        <v>0</v>
      </c>
      <c r="AU70" s="434">
        <v>0</v>
      </c>
      <c r="AV70" s="434">
        <v>0</v>
      </c>
      <c r="AW70" s="434">
        <v>0</v>
      </c>
      <c r="AX70" s="434">
        <v>0</v>
      </c>
      <c r="AY70" s="434">
        <v>0</v>
      </c>
      <c r="AZ70" s="434">
        <v>0</v>
      </c>
    </row>
    <row r="71" spans="1:52" customFormat="1" ht="31.5">
      <c r="A71" s="432" t="s">
        <v>606</v>
      </c>
      <c r="B71" s="433" t="s">
        <v>607</v>
      </c>
      <c r="C71" s="432" t="s">
        <v>507</v>
      </c>
      <c r="D71" s="432"/>
      <c r="E71" s="434">
        <v>0</v>
      </c>
      <c r="F71" s="434">
        <v>0</v>
      </c>
      <c r="G71" s="434">
        <v>0</v>
      </c>
      <c r="H71" s="434">
        <v>0</v>
      </c>
      <c r="I71" s="434">
        <v>0</v>
      </c>
      <c r="J71" s="434">
        <v>0</v>
      </c>
      <c r="K71" s="434">
        <v>0</v>
      </c>
      <c r="L71" s="434">
        <v>0</v>
      </c>
      <c r="M71" s="434">
        <v>0</v>
      </c>
      <c r="N71" s="434">
        <v>0</v>
      </c>
      <c r="O71" s="434">
        <v>0</v>
      </c>
      <c r="P71" s="434">
        <v>0</v>
      </c>
      <c r="Q71" s="434">
        <v>0</v>
      </c>
      <c r="R71" s="434">
        <v>0</v>
      </c>
      <c r="S71" s="434">
        <v>0</v>
      </c>
      <c r="T71" s="434">
        <v>0</v>
      </c>
      <c r="U71" s="434">
        <v>0</v>
      </c>
      <c r="V71" s="434">
        <v>0</v>
      </c>
      <c r="W71" s="434">
        <v>0</v>
      </c>
      <c r="X71" s="434">
        <v>0</v>
      </c>
      <c r="Y71" s="434">
        <v>0</v>
      </c>
      <c r="Z71" s="434">
        <v>0</v>
      </c>
      <c r="AA71" s="434">
        <v>0</v>
      </c>
      <c r="AB71" s="434">
        <v>0</v>
      </c>
      <c r="AC71" s="434">
        <v>0</v>
      </c>
      <c r="AD71" s="434">
        <v>0</v>
      </c>
      <c r="AE71" s="434">
        <v>0</v>
      </c>
      <c r="AF71" s="434">
        <v>0</v>
      </c>
      <c r="AG71" s="434">
        <v>0</v>
      </c>
      <c r="AH71" s="434">
        <v>0</v>
      </c>
      <c r="AI71" s="434">
        <v>0</v>
      </c>
      <c r="AJ71" s="434">
        <v>0</v>
      </c>
      <c r="AK71" s="434">
        <v>0</v>
      </c>
      <c r="AL71" s="434">
        <v>0</v>
      </c>
      <c r="AM71" s="434">
        <v>0</v>
      </c>
      <c r="AN71" s="434">
        <v>0</v>
      </c>
      <c r="AO71" s="434">
        <v>0</v>
      </c>
      <c r="AP71" s="434">
        <v>0</v>
      </c>
      <c r="AQ71" s="434">
        <v>0</v>
      </c>
      <c r="AR71" s="434">
        <v>0</v>
      </c>
      <c r="AS71" s="434">
        <v>0</v>
      </c>
      <c r="AT71" s="434">
        <v>0</v>
      </c>
      <c r="AU71" s="434">
        <v>0</v>
      </c>
      <c r="AV71" s="434">
        <v>0</v>
      </c>
      <c r="AW71" s="434">
        <v>0</v>
      </c>
      <c r="AX71" s="434">
        <v>0</v>
      </c>
      <c r="AY71" s="434">
        <v>0</v>
      </c>
      <c r="AZ71" s="434">
        <v>0</v>
      </c>
    </row>
    <row r="72" spans="1:52" customFormat="1" ht="31.5">
      <c r="A72" s="432" t="s">
        <v>608</v>
      </c>
      <c r="B72" s="433" t="s">
        <v>609</v>
      </c>
      <c r="C72" s="432" t="s">
        <v>507</v>
      </c>
      <c r="D72" s="432"/>
      <c r="E72" s="434">
        <v>0</v>
      </c>
      <c r="F72" s="434">
        <v>0</v>
      </c>
      <c r="G72" s="434">
        <v>0</v>
      </c>
      <c r="H72" s="434">
        <v>0</v>
      </c>
      <c r="I72" s="434">
        <v>0</v>
      </c>
      <c r="J72" s="434">
        <v>0</v>
      </c>
      <c r="K72" s="434">
        <v>0</v>
      </c>
      <c r="L72" s="434">
        <v>0</v>
      </c>
      <c r="M72" s="434">
        <v>0</v>
      </c>
      <c r="N72" s="434">
        <v>0</v>
      </c>
      <c r="O72" s="434">
        <v>0</v>
      </c>
      <c r="P72" s="434">
        <v>0</v>
      </c>
      <c r="Q72" s="434">
        <v>0</v>
      </c>
      <c r="R72" s="434">
        <v>0</v>
      </c>
      <c r="S72" s="434">
        <v>0</v>
      </c>
      <c r="T72" s="434">
        <v>0</v>
      </c>
      <c r="U72" s="434">
        <v>0</v>
      </c>
      <c r="V72" s="434">
        <v>0</v>
      </c>
      <c r="W72" s="434">
        <v>0</v>
      </c>
      <c r="X72" s="434">
        <v>0</v>
      </c>
      <c r="Y72" s="434">
        <v>0</v>
      </c>
      <c r="Z72" s="434">
        <v>0</v>
      </c>
      <c r="AA72" s="434">
        <v>0</v>
      </c>
      <c r="AB72" s="434">
        <v>0</v>
      </c>
      <c r="AC72" s="434">
        <v>0</v>
      </c>
      <c r="AD72" s="434">
        <v>0</v>
      </c>
      <c r="AE72" s="434">
        <v>0</v>
      </c>
      <c r="AF72" s="434">
        <v>0</v>
      </c>
      <c r="AG72" s="434">
        <v>0</v>
      </c>
      <c r="AH72" s="434">
        <v>0</v>
      </c>
      <c r="AI72" s="434">
        <v>0</v>
      </c>
      <c r="AJ72" s="434">
        <v>0</v>
      </c>
      <c r="AK72" s="434">
        <v>0</v>
      </c>
      <c r="AL72" s="434">
        <v>0</v>
      </c>
      <c r="AM72" s="434">
        <v>0</v>
      </c>
      <c r="AN72" s="434">
        <v>0</v>
      </c>
      <c r="AO72" s="434">
        <v>0</v>
      </c>
      <c r="AP72" s="434">
        <v>0</v>
      </c>
      <c r="AQ72" s="434">
        <v>0</v>
      </c>
      <c r="AR72" s="434">
        <v>0</v>
      </c>
      <c r="AS72" s="434">
        <v>0</v>
      </c>
      <c r="AT72" s="434">
        <v>0</v>
      </c>
      <c r="AU72" s="434">
        <v>0</v>
      </c>
      <c r="AV72" s="434">
        <v>0</v>
      </c>
      <c r="AW72" s="434">
        <v>0</v>
      </c>
      <c r="AX72" s="434">
        <v>0</v>
      </c>
      <c r="AY72" s="434">
        <v>0</v>
      </c>
      <c r="AZ72" s="434">
        <v>0</v>
      </c>
    </row>
    <row r="73" spans="1:52" customFormat="1" ht="63">
      <c r="A73" s="432" t="s">
        <v>608</v>
      </c>
      <c r="B73" s="433" t="s">
        <v>610</v>
      </c>
      <c r="C73" s="432" t="s">
        <v>507</v>
      </c>
      <c r="D73" s="432"/>
      <c r="E73" s="434">
        <v>0</v>
      </c>
      <c r="F73" s="434">
        <v>0</v>
      </c>
      <c r="G73" s="434">
        <v>0</v>
      </c>
      <c r="H73" s="434">
        <v>0</v>
      </c>
      <c r="I73" s="434">
        <v>0</v>
      </c>
      <c r="J73" s="434">
        <v>0</v>
      </c>
      <c r="K73" s="434">
        <v>0</v>
      </c>
      <c r="L73" s="434">
        <v>0</v>
      </c>
      <c r="M73" s="434">
        <v>0</v>
      </c>
      <c r="N73" s="434">
        <v>0</v>
      </c>
      <c r="O73" s="434">
        <v>0</v>
      </c>
      <c r="P73" s="434">
        <v>0</v>
      </c>
      <c r="Q73" s="434">
        <v>0</v>
      </c>
      <c r="R73" s="434">
        <v>0</v>
      </c>
      <c r="S73" s="434">
        <v>0</v>
      </c>
      <c r="T73" s="434">
        <v>0</v>
      </c>
      <c r="U73" s="434">
        <v>0</v>
      </c>
      <c r="V73" s="434">
        <v>0</v>
      </c>
      <c r="W73" s="434">
        <v>0</v>
      </c>
      <c r="X73" s="434">
        <v>0</v>
      </c>
      <c r="Y73" s="434">
        <v>0</v>
      </c>
      <c r="Z73" s="434">
        <v>0</v>
      </c>
      <c r="AA73" s="434">
        <v>0</v>
      </c>
      <c r="AB73" s="434">
        <v>0</v>
      </c>
      <c r="AC73" s="434">
        <v>0</v>
      </c>
      <c r="AD73" s="434">
        <v>0</v>
      </c>
      <c r="AE73" s="434">
        <v>0</v>
      </c>
      <c r="AF73" s="434">
        <v>0</v>
      </c>
      <c r="AG73" s="434">
        <v>0</v>
      </c>
      <c r="AH73" s="434">
        <v>0</v>
      </c>
      <c r="AI73" s="434">
        <v>0</v>
      </c>
      <c r="AJ73" s="434">
        <v>0</v>
      </c>
      <c r="AK73" s="434">
        <v>0</v>
      </c>
      <c r="AL73" s="434">
        <v>0</v>
      </c>
      <c r="AM73" s="434">
        <v>0</v>
      </c>
      <c r="AN73" s="434">
        <v>0</v>
      </c>
      <c r="AO73" s="434">
        <v>0</v>
      </c>
      <c r="AP73" s="434">
        <v>0</v>
      </c>
      <c r="AQ73" s="434">
        <v>0</v>
      </c>
      <c r="AR73" s="434">
        <v>0</v>
      </c>
      <c r="AS73" s="434">
        <v>0</v>
      </c>
      <c r="AT73" s="434">
        <v>0</v>
      </c>
      <c r="AU73" s="434">
        <v>0</v>
      </c>
      <c r="AV73" s="434">
        <v>0</v>
      </c>
      <c r="AW73" s="434">
        <v>0</v>
      </c>
      <c r="AX73" s="434">
        <v>0</v>
      </c>
      <c r="AY73" s="434">
        <v>0</v>
      </c>
      <c r="AZ73" s="434">
        <v>0</v>
      </c>
    </row>
    <row r="74" spans="1:52" customFormat="1" ht="63">
      <c r="A74" s="432" t="s">
        <v>608</v>
      </c>
      <c r="B74" s="433" t="s">
        <v>611</v>
      </c>
      <c r="C74" s="432" t="s">
        <v>507</v>
      </c>
      <c r="D74" s="432"/>
      <c r="E74" s="434">
        <v>0</v>
      </c>
      <c r="F74" s="434">
        <v>0</v>
      </c>
      <c r="G74" s="434">
        <v>0</v>
      </c>
      <c r="H74" s="434">
        <v>0</v>
      </c>
      <c r="I74" s="434">
        <v>0</v>
      </c>
      <c r="J74" s="434">
        <v>0</v>
      </c>
      <c r="K74" s="434">
        <v>0</v>
      </c>
      <c r="L74" s="434">
        <v>0</v>
      </c>
      <c r="M74" s="434">
        <v>0</v>
      </c>
      <c r="N74" s="434">
        <v>0</v>
      </c>
      <c r="O74" s="434">
        <v>0</v>
      </c>
      <c r="P74" s="434">
        <v>0</v>
      </c>
      <c r="Q74" s="434">
        <v>0</v>
      </c>
      <c r="R74" s="434">
        <v>0</v>
      </c>
      <c r="S74" s="434">
        <v>0</v>
      </c>
      <c r="T74" s="434">
        <v>0</v>
      </c>
      <c r="U74" s="434">
        <v>0</v>
      </c>
      <c r="V74" s="434">
        <v>0</v>
      </c>
      <c r="W74" s="434">
        <v>0</v>
      </c>
      <c r="X74" s="434">
        <v>0</v>
      </c>
      <c r="Y74" s="434">
        <v>0</v>
      </c>
      <c r="Z74" s="434">
        <v>0</v>
      </c>
      <c r="AA74" s="434">
        <v>0</v>
      </c>
      <c r="AB74" s="434">
        <v>0</v>
      </c>
      <c r="AC74" s="434">
        <v>0</v>
      </c>
      <c r="AD74" s="434">
        <v>0</v>
      </c>
      <c r="AE74" s="434">
        <v>0</v>
      </c>
      <c r="AF74" s="434">
        <v>0</v>
      </c>
      <c r="AG74" s="434">
        <v>0</v>
      </c>
      <c r="AH74" s="434">
        <v>0</v>
      </c>
      <c r="AI74" s="434">
        <v>0</v>
      </c>
      <c r="AJ74" s="434">
        <v>0</v>
      </c>
      <c r="AK74" s="434">
        <v>0</v>
      </c>
      <c r="AL74" s="434">
        <v>0</v>
      </c>
      <c r="AM74" s="434">
        <v>0</v>
      </c>
      <c r="AN74" s="434">
        <v>0</v>
      </c>
      <c r="AO74" s="434">
        <v>0</v>
      </c>
      <c r="AP74" s="434">
        <v>0</v>
      </c>
      <c r="AQ74" s="434">
        <v>0</v>
      </c>
      <c r="AR74" s="434">
        <v>0</v>
      </c>
      <c r="AS74" s="434">
        <v>0</v>
      </c>
      <c r="AT74" s="434">
        <v>0</v>
      </c>
      <c r="AU74" s="434">
        <v>0</v>
      </c>
      <c r="AV74" s="434">
        <v>0</v>
      </c>
      <c r="AW74" s="434">
        <v>0</v>
      </c>
      <c r="AX74" s="434">
        <v>0</v>
      </c>
      <c r="AY74" s="434">
        <v>0</v>
      </c>
      <c r="AZ74" s="434">
        <v>0</v>
      </c>
    </row>
    <row r="75" spans="1:52" customFormat="1" ht="63">
      <c r="A75" s="432" t="s">
        <v>608</v>
      </c>
      <c r="B75" s="433" t="s">
        <v>612</v>
      </c>
      <c r="C75" s="432" t="s">
        <v>507</v>
      </c>
      <c r="D75" s="432"/>
      <c r="E75" s="434">
        <v>0</v>
      </c>
      <c r="F75" s="434">
        <v>0</v>
      </c>
      <c r="G75" s="434">
        <v>0</v>
      </c>
      <c r="H75" s="434">
        <v>0</v>
      </c>
      <c r="I75" s="434">
        <v>0</v>
      </c>
      <c r="J75" s="434">
        <v>0</v>
      </c>
      <c r="K75" s="434">
        <v>0</v>
      </c>
      <c r="L75" s="434">
        <v>0</v>
      </c>
      <c r="M75" s="434">
        <v>0</v>
      </c>
      <c r="N75" s="434">
        <v>0</v>
      </c>
      <c r="O75" s="434">
        <v>0</v>
      </c>
      <c r="P75" s="434">
        <v>0</v>
      </c>
      <c r="Q75" s="434">
        <v>0</v>
      </c>
      <c r="R75" s="434">
        <v>0</v>
      </c>
      <c r="S75" s="434">
        <v>0</v>
      </c>
      <c r="T75" s="434">
        <v>0</v>
      </c>
      <c r="U75" s="434">
        <v>0</v>
      </c>
      <c r="V75" s="434">
        <v>0</v>
      </c>
      <c r="W75" s="434">
        <v>0</v>
      </c>
      <c r="X75" s="434">
        <v>0</v>
      </c>
      <c r="Y75" s="434">
        <v>0</v>
      </c>
      <c r="Z75" s="434">
        <v>0</v>
      </c>
      <c r="AA75" s="434">
        <v>0</v>
      </c>
      <c r="AB75" s="434">
        <v>0</v>
      </c>
      <c r="AC75" s="434">
        <v>0</v>
      </c>
      <c r="AD75" s="434">
        <v>0</v>
      </c>
      <c r="AE75" s="434">
        <v>0</v>
      </c>
      <c r="AF75" s="434">
        <v>0</v>
      </c>
      <c r="AG75" s="434">
        <v>0</v>
      </c>
      <c r="AH75" s="434">
        <v>0</v>
      </c>
      <c r="AI75" s="434">
        <v>0</v>
      </c>
      <c r="AJ75" s="434">
        <v>0</v>
      </c>
      <c r="AK75" s="434">
        <v>0</v>
      </c>
      <c r="AL75" s="434">
        <v>0</v>
      </c>
      <c r="AM75" s="434">
        <v>0</v>
      </c>
      <c r="AN75" s="434">
        <v>0</v>
      </c>
      <c r="AO75" s="434">
        <v>0</v>
      </c>
      <c r="AP75" s="434">
        <v>0</v>
      </c>
      <c r="AQ75" s="434">
        <v>0</v>
      </c>
      <c r="AR75" s="434">
        <v>0</v>
      </c>
      <c r="AS75" s="434">
        <v>0</v>
      </c>
      <c r="AT75" s="434">
        <v>0</v>
      </c>
      <c r="AU75" s="434">
        <v>0</v>
      </c>
      <c r="AV75" s="434">
        <v>0</v>
      </c>
      <c r="AW75" s="434">
        <v>0</v>
      </c>
      <c r="AX75" s="434">
        <v>0</v>
      </c>
      <c r="AY75" s="434">
        <v>0</v>
      </c>
      <c r="AZ75" s="434">
        <v>0</v>
      </c>
    </row>
    <row r="76" spans="1:52" customFormat="1" ht="31.5">
      <c r="A76" s="432" t="s">
        <v>613</v>
      </c>
      <c r="B76" s="433" t="s">
        <v>609</v>
      </c>
      <c r="C76" s="432" t="s">
        <v>507</v>
      </c>
      <c r="D76" s="432"/>
      <c r="E76" s="434">
        <v>0</v>
      </c>
      <c r="F76" s="434">
        <v>0</v>
      </c>
      <c r="G76" s="434">
        <v>0</v>
      </c>
      <c r="H76" s="434">
        <v>0</v>
      </c>
      <c r="I76" s="434">
        <v>0</v>
      </c>
      <c r="J76" s="434">
        <v>0</v>
      </c>
      <c r="K76" s="434">
        <v>0</v>
      </c>
      <c r="L76" s="434">
        <v>0</v>
      </c>
      <c r="M76" s="434">
        <v>0</v>
      </c>
      <c r="N76" s="434">
        <v>0</v>
      </c>
      <c r="O76" s="434">
        <v>0</v>
      </c>
      <c r="P76" s="434">
        <v>0</v>
      </c>
      <c r="Q76" s="434">
        <v>0</v>
      </c>
      <c r="R76" s="434">
        <v>0</v>
      </c>
      <c r="S76" s="434">
        <v>0</v>
      </c>
      <c r="T76" s="434">
        <v>0</v>
      </c>
      <c r="U76" s="434">
        <v>0</v>
      </c>
      <c r="V76" s="434">
        <v>0</v>
      </c>
      <c r="W76" s="434">
        <v>0</v>
      </c>
      <c r="X76" s="434">
        <v>0</v>
      </c>
      <c r="Y76" s="434">
        <v>0</v>
      </c>
      <c r="Z76" s="434">
        <v>0</v>
      </c>
      <c r="AA76" s="434">
        <v>0</v>
      </c>
      <c r="AB76" s="434">
        <v>0</v>
      </c>
      <c r="AC76" s="434">
        <v>0</v>
      </c>
      <c r="AD76" s="434">
        <v>0</v>
      </c>
      <c r="AE76" s="434">
        <v>0</v>
      </c>
      <c r="AF76" s="434">
        <v>0</v>
      </c>
      <c r="AG76" s="434">
        <v>0</v>
      </c>
      <c r="AH76" s="434">
        <v>0</v>
      </c>
      <c r="AI76" s="434">
        <v>0</v>
      </c>
      <c r="AJ76" s="434">
        <v>0</v>
      </c>
      <c r="AK76" s="434">
        <v>0</v>
      </c>
      <c r="AL76" s="434">
        <v>0</v>
      </c>
      <c r="AM76" s="434">
        <v>0</v>
      </c>
      <c r="AN76" s="434">
        <v>0</v>
      </c>
      <c r="AO76" s="434">
        <v>0</v>
      </c>
      <c r="AP76" s="434">
        <v>0</v>
      </c>
      <c r="AQ76" s="434">
        <v>0</v>
      </c>
      <c r="AR76" s="434">
        <v>0</v>
      </c>
      <c r="AS76" s="434">
        <v>0</v>
      </c>
      <c r="AT76" s="434">
        <v>0</v>
      </c>
      <c r="AU76" s="434">
        <v>0</v>
      </c>
      <c r="AV76" s="434">
        <v>0</v>
      </c>
      <c r="AW76" s="434">
        <v>0</v>
      </c>
      <c r="AX76" s="434">
        <v>0</v>
      </c>
      <c r="AY76" s="434">
        <v>0</v>
      </c>
      <c r="AZ76" s="434">
        <v>0</v>
      </c>
    </row>
    <row r="77" spans="1:52" customFormat="1" ht="63">
      <c r="A77" s="432" t="s">
        <v>613</v>
      </c>
      <c r="B77" s="433" t="s">
        <v>610</v>
      </c>
      <c r="C77" s="432" t="s">
        <v>507</v>
      </c>
      <c r="D77" s="432"/>
      <c r="E77" s="434">
        <v>0</v>
      </c>
      <c r="F77" s="434">
        <v>0</v>
      </c>
      <c r="G77" s="434">
        <v>0</v>
      </c>
      <c r="H77" s="434">
        <v>0</v>
      </c>
      <c r="I77" s="434">
        <v>0</v>
      </c>
      <c r="J77" s="434">
        <v>0</v>
      </c>
      <c r="K77" s="434">
        <v>0</v>
      </c>
      <c r="L77" s="434">
        <v>0</v>
      </c>
      <c r="M77" s="434">
        <v>0</v>
      </c>
      <c r="N77" s="434">
        <v>0</v>
      </c>
      <c r="O77" s="434">
        <v>0</v>
      </c>
      <c r="P77" s="434">
        <v>0</v>
      </c>
      <c r="Q77" s="434">
        <v>0</v>
      </c>
      <c r="R77" s="434">
        <v>0</v>
      </c>
      <c r="S77" s="434">
        <v>0</v>
      </c>
      <c r="T77" s="434">
        <v>0</v>
      </c>
      <c r="U77" s="434">
        <v>0</v>
      </c>
      <c r="V77" s="434">
        <v>0</v>
      </c>
      <c r="W77" s="434">
        <v>0</v>
      </c>
      <c r="X77" s="434">
        <v>0</v>
      </c>
      <c r="Y77" s="434">
        <v>0</v>
      </c>
      <c r="Z77" s="434">
        <v>0</v>
      </c>
      <c r="AA77" s="434">
        <v>0</v>
      </c>
      <c r="AB77" s="434">
        <v>0</v>
      </c>
      <c r="AC77" s="434">
        <v>0</v>
      </c>
      <c r="AD77" s="434">
        <v>0</v>
      </c>
      <c r="AE77" s="434">
        <v>0</v>
      </c>
      <c r="AF77" s="434">
        <v>0</v>
      </c>
      <c r="AG77" s="434">
        <v>0</v>
      </c>
      <c r="AH77" s="434">
        <v>0</v>
      </c>
      <c r="AI77" s="434">
        <v>0</v>
      </c>
      <c r="AJ77" s="434">
        <v>0</v>
      </c>
      <c r="AK77" s="434">
        <v>0</v>
      </c>
      <c r="AL77" s="434">
        <v>0</v>
      </c>
      <c r="AM77" s="434">
        <v>0</v>
      </c>
      <c r="AN77" s="434">
        <v>0</v>
      </c>
      <c r="AO77" s="434">
        <v>0</v>
      </c>
      <c r="AP77" s="434">
        <v>0</v>
      </c>
      <c r="AQ77" s="434">
        <v>0</v>
      </c>
      <c r="AR77" s="434">
        <v>0</v>
      </c>
      <c r="AS77" s="434">
        <v>0</v>
      </c>
      <c r="AT77" s="434">
        <v>0</v>
      </c>
      <c r="AU77" s="434">
        <v>0</v>
      </c>
      <c r="AV77" s="434">
        <v>0</v>
      </c>
      <c r="AW77" s="434">
        <v>0</v>
      </c>
      <c r="AX77" s="434">
        <v>0</v>
      </c>
      <c r="AY77" s="434">
        <v>0</v>
      </c>
      <c r="AZ77" s="434">
        <v>0</v>
      </c>
    </row>
    <row r="78" spans="1:52" customFormat="1" ht="63">
      <c r="A78" s="432" t="s">
        <v>613</v>
      </c>
      <c r="B78" s="433" t="s">
        <v>611</v>
      </c>
      <c r="C78" s="432" t="s">
        <v>507</v>
      </c>
      <c r="D78" s="432"/>
      <c r="E78" s="434">
        <v>0</v>
      </c>
      <c r="F78" s="434">
        <v>0</v>
      </c>
      <c r="G78" s="434">
        <v>0</v>
      </c>
      <c r="H78" s="434">
        <v>0</v>
      </c>
      <c r="I78" s="434">
        <v>0</v>
      </c>
      <c r="J78" s="434">
        <v>0</v>
      </c>
      <c r="K78" s="434">
        <v>0</v>
      </c>
      <c r="L78" s="434">
        <v>0</v>
      </c>
      <c r="M78" s="434">
        <v>0</v>
      </c>
      <c r="N78" s="434">
        <v>0</v>
      </c>
      <c r="O78" s="434">
        <v>0</v>
      </c>
      <c r="P78" s="434">
        <v>0</v>
      </c>
      <c r="Q78" s="434">
        <v>0</v>
      </c>
      <c r="R78" s="434">
        <v>0</v>
      </c>
      <c r="S78" s="434">
        <v>0</v>
      </c>
      <c r="T78" s="434">
        <v>0</v>
      </c>
      <c r="U78" s="434">
        <v>0</v>
      </c>
      <c r="V78" s="434">
        <v>0</v>
      </c>
      <c r="W78" s="434">
        <v>0</v>
      </c>
      <c r="X78" s="434">
        <v>0</v>
      </c>
      <c r="Y78" s="434">
        <v>0</v>
      </c>
      <c r="Z78" s="434">
        <v>0</v>
      </c>
      <c r="AA78" s="434">
        <v>0</v>
      </c>
      <c r="AB78" s="434">
        <v>0</v>
      </c>
      <c r="AC78" s="434">
        <v>0</v>
      </c>
      <c r="AD78" s="434">
        <v>0</v>
      </c>
      <c r="AE78" s="434">
        <v>0</v>
      </c>
      <c r="AF78" s="434">
        <v>0</v>
      </c>
      <c r="AG78" s="434">
        <v>0</v>
      </c>
      <c r="AH78" s="434">
        <v>0</v>
      </c>
      <c r="AI78" s="434">
        <v>0</v>
      </c>
      <c r="AJ78" s="434">
        <v>0</v>
      </c>
      <c r="AK78" s="434">
        <v>0</v>
      </c>
      <c r="AL78" s="434">
        <v>0</v>
      </c>
      <c r="AM78" s="434">
        <v>0</v>
      </c>
      <c r="AN78" s="434">
        <v>0</v>
      </c>
      <c r="AO78" s="434">
        <v>0</v>
      </c>
      <c r="AP78" s="434">
        <v>0</v>
      </c>
      <c r="AQ78" s="434">
        <v>0</v>
      </c>
      <c r="AR78" s="434">
        <v>0</v>
      </c>
      <c r="AS78" s="434">
        <v>0</v>
      </c>
      <c r="AT78" s="434">
        <v>0</v>
      </c>
      <c r="AU78" s="434">
        <v>0</v>
      </c>
      <c r="AV78" s="434">
        <v>0</v>
      </c>
      <c r="AW78" s="434">
        <v>0</v>
      </c>
      <c r="AX78" s="434">
        <v>0</v>
      </c>
      <c r="AY78" s="434">
        <v>0</v>
      </c>
      <c r="AZ78" s="434">
        <v>0</v>
      </c>
    </row>
    <row r="79" spans="1:52" customFormat="1" ht="63">
      <c r="A79" s="432" t="s">
        <v>613</v>
      </c>
      <c r="B79" s="433" t="s">
        <v>614</v>
      </c>
      <c r="C79" s="432" t="s">
        <v>507</v>
      </c>
      <c r="D79" s="432"/>
      <c r="E79" s="434">
        <v>0</v>
      </c>
      <c r="F79" s="434">
        <v>0</v>
      </c>
      <c r="G79" s="434">
        <v>0</v>
      </c>
      <c r="H79" s="434">
        <v>0</v>
      </c>
      <c r="I79" s="434">
        <v>0</v>
      </c>
      <c r="J79" s="434">
        <v>0</v>
      </c>
      <c r="K79" s="434">
        <v>0</v>
      </c>
      <c r="L79" s="434">
        <v>0</v>
      </c>
      <c r="M79" s="434">
        <v>0</v>
      </c>
      <c r="N79" s="434">
        <v>0</v>
      </c>
      <c r="O79" s="434">
        <v>0</v>
      </c>
      <c r="P79" s="434">
        <v>0</v>
      </c>
      <c r="Q79" s="434">
        <v>0</v>
      </c>
      <c r="R79" s="434">
        <v>0</v>
      </c>
      <c r="S79" s="434">
        <v>0</v>
      </c>
      <c r="T79" s="434">
        <v>0</v>
      </c>
      <c r="U79" s="434">
        <v>0</v>
      </c>
      <c r="V79" s="434">
        <v>0</v>
      </c>
      <c r="W79" s="434">
        <v>0</v>
      </c>
      <c r="X79" s="434">
        <v>0</v>
      </c>
      <c r="Y79" s="434">
        <v>0</v>
      </c>
      <c r="Z79" s="434">
        <v>0</v>
      </c>
      <c r="AA79" s="434">
        <v>0</v>
      </c>
      <c r="AB79" s="434">
        <v>0</v>
      </c>
      <c r="AC79" s="434">
        <v>0</v>
      </c>
      <c r="AD79" s="434">
        <v>0</v>
      </c>
      <c r="AE79" s="434">
        <v>0</v>
      </c>
      <c r="AF79" s="434">
        <v>0</v>
      </c>
      <c r="AG79" s="434">
        <v>0</v>
      </c>
      <c r="AH79" s="434">
        <v>0</v>
      </c>
      <c r="AI79" s="434">
        <v>0</v>
      </c>
      <c r="AJ79" s="434">
        <v>0</v>
      </c>
      <c r="AK79" s="434">
        <v>0</v>
      </c>
      <c r="AL79" s="434">
        <v>0</v>
      </c>
      <c r="AM79" s="434">
        <v>0</v>
      </c>
      <c r="AN79" s="434">
        <v>0</v>
      </c>
      <c r="AO79" s="434">
        <v>0</v>
      </c>
      <c r="AP79" s="434">
        <v>0</v>
      </c>
      <c r="AQ79" s="434">
        <v>0</v>
      </c>
      <c r="AR79" s="434">
        <v>0</v>
      </c>
      <c r="AS79" s="434">
        <v>0</v>
      </c>
      <c r="AT79" s="434">
        <v>0</v>
      </c>
      <c r="AU79" s="434">
        <v>0</v>
      </c>
      <c r="AV79" s="434">
        <v>0</v>
      </c>
      <c r="AW79" s="434">
        <v>0</v>
      </c>
      <c r="AX79" s="434">
        <v>0</v>
      </c>
      <c r="AY79" s="434">
        <v>0</v>
      </c>
      <c r="AZ79" s="434">
        <v>0</v>
      </c>
    </row>
    <row r="80" spans="1:52" customFormat="1" ht="63">
      <c r="A80" s="432" t="s">
        <v>615</v>
      </c>
      <c r="B80" s="433" t="s">
        <v>616</v>
      </c>
      <c r="C80" s="432" t="s">
        <v>507</v>
      </c>
      <c r="D80" s="432"/>
      <c r="E80" s="434">
        <v>0</v>
      </c>
      <c r="F80" s="434">
        <v>0</v>
      </c>
      <c r="G80" s="434">
        <v>4.7</v>
      </c>
      <c r="H80" s="434">
        <v>0</v>
      </c>
      <c r="I80" s="434">
        <v>0</v>
      </c>
      <c r="J80" s="434">
        <v>0</v>
      </c>
      <c r="K80" s="434">
        <v>0</v>
      </c>
      <c r="L80" s="434">
        <v>0</v>
      </c>
      <c r="M80" s="434">
        <v>0</v>
      </c>
      <c r="N80" s="434">
        <v>0</v>
      </c>
      <c r="O80" s="434">
        <v>0</v>
      </c>
      <c r="P80" s="434">
        <v>0</v>
      </c>
      <c r="Q80" s="434">
        <v>0</v>
      </c>
      <c r="R80" s="434">
        <v>0</v>
      </c>
      <c r="S80" s="434">
        <v>0</v>
      </c>
      <c r="T80" s="434">
        <v>0</v>
      </c>
      <c r="U80" s="434">
        <v>0</v>
      </c>
      <c r="V80" s="434">
        <v>0</v>
      </c>
      <c r="W80" s="434">
        <v>0</v>
      </c>
      <c r="X80" s="434">
        <v>0</v>
      </c>
      <c r="Y80" s="434">
        <v>0</v>
      </c>
      <c r="Z80" s="434">
        <v>0</v>
      </c>
      <c r="AA80" s="434">
        <v>0</v>
      </c>
      <c r="AB80" s="434">
        <v>0</v>
      </c>
      <c r="AC80" s="434">
        <v>0</v>
      </c>
      <c r="AD80" s="434">
        <v>0</v>
      </c>
      <c r="AE80" s="434">
        <v>0</v>
      </c>
      <c r="AF80" s="434">
        <v>0</v>
      </c>
      <c r="AG80" s="434">
        <v>0</v>
      </c>
      <c r="AH80" s="434">
        <v>0</v>
      </c>
      <c r="AI80" s="434">
        <v>0</v>
      </c>
      <c r="AJ80" s="434">
        <v>0</v>
      </c>
      <c r="AK80" s="434">
        <v>0</v>
      </c>
      <c r="AL80" s="434">
        <v>0</v>
      </c>
      <c r="AM80" s="434">
        <v>0</v>
      </c>
      <c r="AN80" s="434">
        <v>0</v>
      </c>
      <c r="AO80" s="434">
        <v>0</v>
      </c>
      <c r="AP80" s="434">
        <v>0</v>
      </c>
      <c r="AQ80" s="434">
        <v>0</v>
      </c>
      <c r="AR80" s="434">
        <v>0</v>
      </c>
      <c r="AS80" s="434">
        <v>0</v>
      </c>
      <c r="AT80" s="434">
        <v>0</v>
      </c>
      <c r="AU80" s="434">
        <v>0</v>
      </c>
      <c r="AV80" s="434">
        <v>0</v>
      </c>
      <c r="AW80" s="434">
        <v>0</v>
      </c>
      <c r="AX80" s="434">
        <v>0</v>
      </c>
      <c r="AY80" s="434">
        <v>0</v>
      </c>
      <c r="AZ80" s="434">
        <v>0</v>
      </c>
    </row>
    <row r="81" spans="1:52" customFormat="1" ht="47.25">
      <c r="A81" s="432" t="s">
        <v>617</v>
      </c>
      <c r="B81" s="433" t="s">
        <v>618</v>
      </c>
      <c r="C81" s="432" t="s">
        <v>507</v>
      </c>
      <c r="D81" s="432"/>
      <c r="E81" s="434">
        <v>0</v>
      </c>
      <c r="F81" s="434">
        <v>0</v>
      </c>
      <c r="G81" s="434">
        <v>0</v>
      </c>
      <c r="H81" s="434">
        <v>0</v>
      </c>
      <c r="I81" s="434">
        <v>0</v>
      </c>
      <c r="J81" s="434">
        <v>0</v>
      </c>
      <c r="K81" s="434">
        <v>0</v>
      </c>
      <c r="L81" s="434">
        <v>0</v>
      </c>
      <c r="M81" s="434">
        <v>0</v>
      </c>
      <c r="N81" s="434">
        <v>0</v>
      </c>
      <c r="O81" s="434">
        <v>0</v>
      </c>
      <c r="P81" s="434">
        <v>0</v>
      </c>
      <c r="Q81" s="434">
        <v>0</v>
      </c>
      <c r="R81" s="434">
        <v>0</v>
      </c>
      <c r="S81" s="434">
        <v>0</v>
      </c>
      <c r="T81" s="434">
        <v>0</v>
      </c>
      <c r="U81" s="434">
        <v>0</v>
      </c>
      <c r="V81" s="434">
        <v>0</v>
      </c>
      <c r="W81" s="434">
        <v>0</v>
      </c>
      <c r="X81" s="434">
        <v>0</v>
      </c>
      <c r="Y81" s="434">
        <v>0</v>
      </c>
      <c r="Z81" s="434">
        <v>0</v>
      </c>
      <c r="AA81" s="434">
        <v>0</v>
      </c>
      <c r="AB81" s="434">
        <v>0</v>
      </c>
      <c r="AC81" s="434">
        <v>0</v>
      </c>
      <c r="AD81" s="434">
        <v>0</v>
      </c>
      <c r="AE81" s="434">
        <v>0</v>
      </c>
      <c r="AF81" s="434">
        <v>0</v>
      </c>
      <c r="AG81" s="434">
        <v>0</v>
      </c>
      <c r="AH81" s="434">
        <v>0</v>
      </c>
      <c r="AI81" s="434">
        <v>0</v>
      </c>
      <c r="AJ81" s="434">
        <v>0</v>
      </c>
      <c r="AK81" s="434">
        <v>0</v>
      </c>
      <c r="AL81" s="434">
        <v>0</v>
      </c>
      <c r="AM81" s="434">
        <v>0</v>
      </c>
      <c r="AN81" s="434">
        <v>0</v>
      </c>
      <c r="AO81" s="434">
        <v>0</v>
      </c>
      <c r="AP81" s="434">
        <v>0</v>
      </c>
      <c r="AQ81" s="434">
        <v>0</v>
      </c>
      <c r="AR81" s="434">
        <v>0</v>
      </c>
      <c r="AS81" s="434">
        <v>0</v>
      </c>
      <c r="AT81" s="434">
        <v>0</v>
      </c>
      <c r="AU81" s="434">
        <v>0</v>
      </c>
      <c r="AV81" s="434">
        <v>0</v>
      </c>
      <c r="AW81" s="434">
        <v>0</v>
      </c>
      <c r="AX81" s="434">
        <v>0</v>
      </c>
      <c r="AY81" s="434">
        <v>0</v>
      </c>
      <c r="AZ81" s="434">
        <v>0</v>
      </c>
    </row>
    <row r="82" spans="1:52" customFormat="1" ht="47.25">
      <c r="A82" s="432" t="s">
        <v>619</v>
      </c>
      <c r="B82" s="433" t="s">
        <v>620</v>
      </c>
      <c r="C82" s="432" t="s">
        <v>507</v>
      </c>
      <c r="D82" s="432"/>
      <c r="E82" s="434">
        <v>0</v>
      </c>
      <c r="F82" s="434">
        <v>0</v>
      </c>
      <c r="G82" s="434">
        <v>4.7</v>
      </c>
      <c r="H82" s="434">
        <v>0</v>
      </c>
      <c r="I82" s="434">
        <v>0</v>
      </c>
      <c r="J82" s="434">
        <v>0</v>
      </c>
      <c r="K82" s="434">
        <v>0</v>
      </c>
      <c r="L82" s="434">
        <v>0</v>
      </c>
      <c r="M82" s="434">
        <v>0</v>
      </c>
      <c r="N82" s="434">
        <v>0</v>
      </c>
      <c r="O82" s="434">
        <v>0</v>
      </c>
      <c r="P82" s="434">
        <v>0</v>
      </c>
      <c r="Q82" s="434">
        <v>0</v>
      </c>
      <c r="R82" s="434">
        <v>0</v>
      </c>
      <c r="S82" s="434">
        <v>0</v>
      </c>
      <c r="T82" s="434">
        <v>0</v>
      </c>
      <c r="U82" s="434">
        <v>0</v>
      </c>
      <c r="V82" s="434">
        <v>0</v>
      </c>
      <c r="W82" s="434">
        <v>0</v>
      </c>
      <c r="X82" s="434">
        <v>0</v>
      </c>
      <c r="Y82" s="434">
        <v>0</v>
      </c>
      <c r="Z82" s="434">
        <v>0</v>
      </c>
      <c r="AA82" s="434">
        <v>0</v>
      </c>
      <c r="AB82" s="434">
        <v>0</v>
      </c>
      <c r="AC82" s="434">
        <v>0</v>
      </c>
      <c r="AD82" s="434">
        <v>0</v>
      </c>
      <c r="AE82" s="434">
        <v>0</v>
      </c>
      <c r="AF82" s="434">
        <v>0</v>
      </c>
      <c r="AG82" s="434">
        <v>0</v>
      </c>
      <c r="AH82" s="434">
        <v>0</v>
      </c>
      <c r="AI82" s="434">
        <v>0</v>
      </c>
      <c r="AJ82" s="434">
        <v>0</v>
      </c>
      <c r="AK82" s="434">
        <v>0</v>
      </c>
      <c r="AL82" s="434">
        <v>0</v>
      </c>
      <c r="AM82" s="434">
        <v>0</v>
      </c>
      <c r="AN82" s="434">
        <v>0</v>
      </c>
      <c r="AO82" s="434">
        <v>0</v>
      </c>
      <c r="AP82" s="434">
        <v>0</v>
      </c>
      <c r="AQ82" s="434">
        <v>0</v>
      </c>
      <c r="AR82" s="434">
        <v>0</v>
      </c>
      <c r="AS82" s="434">
        <v>0</v>
      </c>
      <c r="AT82" s="434">
        <v>0</v>
      </c>
      <c r="AU82" s="434">
        <v>0</v>
      </c>
      <c r="AV82" s="434">
        <v>0</v>
      </c>
      <c r="AW82" s="434">
        <v>0</v>
      </c>
      <c r="AX82" s="434">
        <v>0</v>
      </c>
      <c r="AY82" s="434">
        <v>0</v>
      </c>
      <c r="AZ82" s="434">
        <v>0</v>
      </c>
    </row>
    <row r="83" spans="1:52" customFormat="1" ht="47.25">
      <c r="A83" s="432" t="s">
        <v>619</v>
      </c>
      <c r="B83" s="433" t="s">
        <v>621</v>
      </c>
      <c r="C83" s="432" t="s">
        <v>622</v>
      </c>
      <c r="D83" s="432"/>
      <c r="E83" s="434">
        <v>0</v>
      </c>
      <c r="F83" s="434">
        <v>0</v>
      </c>
      <c r="G83" s="434">
        <v>4.7</v>
      </c>
      <c r="H83" s="434">
        <v>0</v>
      </c>
      <c r="I83" s="434">
        <v>0</v>
      </c>
      <c r="J83" s="434">
        <v>0</v>
      </c>
      <c r="K83" s="434">
        <v>0</v>
      </c>
      <c r="L83" s="434">
        <v>0</v>
      </c>
      <c r="M83" s="434">
        <v>0</v>
      </c>
      <c r="N83" s="434">
        <v>0</v>
      </c>
      <c r="O83" s="434">
        <v>0</v>
      </c>
      <c r="P83" s="434">
        <v>0</v>
      </c>
      <c r="Q83" s="434">
        <v>0</v>
      </c>
      <c r="R83" s="434">
        <v>0</v>
      </c>
      <c r="S83" s="434">
        <v>0</v>
      </c>
      <c r="T83" s="434">
        <v>0</v>
      </c>
      <c r="U83" s="434">
        <v>0</v>
      </c>
      <c r="V83" s="434">
        <v>0</v>
      </c>
      <c r="W83" s="434">
        <v>0</v>
      </c>
      <c r="X83" s="434">
        <v>0</v>
      </c>
      <c r="Y83" s="434">
        <v>0</v>
      </c>
      <c r="Z83" s="434">
        <v>0</v>
      </c>
      <c r="AA83" s="434">
        <v>0</v>
      </c>
      <c r="AB83" s="434">
        <v>0</v>
      </c>
      <c r="AC83" s="434">
        <v>0</v>
      </c>
      <c r="AD83" s="434">
        <v>0</v>
      </c>
      <c r="AE83" s="434">
        <v>0</v>
      </c>
      <c r="AF83" s="434">
        <v>0</v>
      </c>
      <c r="AG83" s="434">
        <v>0</v>
      </c>
      <c r="AH83" s="434">
        <v>0</v>
      </c>
      <c r="AI83" s="434">
        <v>0</v>
      </c>
      <c r="AJ83" s="434">
        <v>0</v>
      </c>
      <c r="AK83" s="434">
        <v>0</v>
      </c>
      <c r="AL83" s="434">
        <v>0</v>
      </c>
      <c r="AM83" s="434">
        <v>0</v>
      </c>
      <c r="AN83" s="434">
        <v>0</v>
      </c>
      <c r="AO83" s="434">
        <v>0</v>
      </c>
      <c r="AP83" s="434">
        <v>0</v>
      </c>
      <c r="AQ83" s="434">
        <v>0</v>
      </c>
      <c r="AR83" s="434">
        <v>0</v>
      </c>
      <c r="AS83" s="434">
        <v>0</v>
      </c>
      <c r="AT83" s="434">
        <v>0</v>
      </c>
      <c r="AU83" s="434">
        <v>0</v>
      </c>
      <c r="AV83" s="434">
        <v>0</v>
      </c>
      <c r="AW83" s="434">
        <v>0</v>
      </c>
      <c r="AX83" s="434">
        <v>0</v>
      </c>
      <c r="AY83" s="434">
        <v>0</v>
      </c>
      <c r="AZ83" s="434">
        <v>0</v>
      </c>
    </row>
    <row r="84" spans="1:52" customFormat="1" ht="31.5">
      <c r="A84" s="432" t="s">
        <v>623</v>
      </c>
      <c r="B84" s="433" t="s">
        <v>624</v>
      </c>
      <c r="C84" s="432" t="s">
        <v>507</v>
      </c>
      <c r="D84" s="432"/>
      <c r="E84" s="434">
        <v>226.55</v>
      </c>
      <c r="F84" s="434">
        <v>16.180000000000003</v>
      </c>
      <c r="G84" s="434">
        <v>210.93700000000004</v>
      </c>
      <c r="H84" s="434">
        <v>0</v>
      </c>
      <c r="I84" s="434">
        <v>359</v>
      </c>
      <c r="J84" s="434">
        <v>0</v>
      </c>
      <c r="K84" s="434">
        <v>0</v>
      </c>
      <c r="L84" s="434">
        <v>12</v>
      </c>
      <c r="M84" s="434">
        <v>0</v>
      </c>
      <c r="N84" s="434">
        <v>0</v>
      </c>
      <c r="O84" s="434">
        <v>1.8030000000000002</v>
      </c>
      <c r="P84" s="434">
        <v>0</v>
      </c>
      <c r="Q84" s="434">
        <v>5</v>
      </c>
      <c r="R84" s="434">
        <v>0</v>
      </c>
      <c r="S84" s="434">
        <v>0</v>
      </c>
      <c r="T84" s="434">
        <v>3480</v>
      </c>
      <c r="U84" s="434">
        <v>0</v>
      </c>
      <c r="V84" s="434">
        <v>0</v>
      </c>
      <c r="W84" s="434">
        <v>1.8030000000000002</v>
      </c>
      <c r="X84" s="434">
        <v>0</v>
      </c>
      <c r="Y84" s="434">
        <v>5</v>
      </c>
      <c r="Z84" s="434">
        <v>0</v>
      </c>
      <c r="AA84" s="434">
        <v>0</v>
      </c>
      <c r="AB84" s="434">
        <v>3480</v>
      </c>
      <c r="AC84" s="434">
        <v>0</v>
      </c>
      <c r="AD84" s="434">
        <v>0</v>
      </c>
      <c r="AE84" s="434">
        <v>0</v>
      </c>
      <c r="AF84" s="434">
        <v>0</v>
      </c>
      <c r="AG84" s="434">
        <v>0</v>
      </c>
      <c r="AH84" s="434">
        <v>0</v>
      </c>
      <c r="AI84" s="434">
        <v>0</v>
      </c>
      <c r="AJ84" s="434">
        <v>0</v>
      </c>
      <c r="AK84" s="434">
        <v>0</v>
      </c>
      <c r="AL84" s="434">
        <v>0</v>
      </c>
      <c r="AM84" s="434">
        <v>0</v>
      </c>
      <c r="AN84" s="434">
        <v>0</v>
      </c>
      <c r="AO84" s="434">
        <v>0</v>
      </c>
      <c r="AP84" s="434">
        <v>0</v>
      </c>
      <c r="AQ84" s="434">
        <v>0</v>
      </c>
      <c r="AR84" s="434">
        <v>0</v>
      </c>
      <c r="AS84" s="434">
        <v>0</v>
      </c>
      <c r="AT84" s="434">
        <v>0</v>
      </c>
      <c r="AU84" s="434">
        <v>0</v>
      </c>
      <c r="AV84" s="434">
        <v>0</v>
      </c>
      <c r="AW84" s="434">
        <v>0</v>
      </c>
      <c r="AX84" s="434">
        <v>0</v>
      </c>
      <c r="AY84" s="434">
        <v>0</v>
      </c>
      <c r="AZ84" s="434">
        <v>0</v>
      </c>
    </row>
    <row r="85" spans="1:52" customFormat="1" ht="47.25">
      <c r="A85" s="432" t="s">
        <v>625</v>
      </c>
      <c r="B85" s="433" t="s">
        <v>626</v>
      </c>
      <c r="C85" s="432" t="s">
        <v>507</v>
      </c>
      <c r="D85" s="432"/>
      <c r="E85" s="434">
        <v>226.3</v>
      </c>
      <c r="F85" s="434">
        <v>0</v>
      </c>
      <c r="G85" s="434">
        <v>0</v>
      </c>
      <c r="H85" s="434">
        <v>0</v>
      </c>
      <c r="I85" s="434">
        <v>0</v>
      </c>
      <c r="J85" s="434">
        <v>0</v>
      </c>
      <c r="K85" s="434">
        <v>0</v>
      </c>
      <c r="L85" s="434">
        <v>0</v>
      </c>
      <c r="M85" s="434">
        <v>0</v>
      </c>
      <c r="N85" s="434">
        <v>0</v>
      </c>
      <c r="O85" s="434">
        <v>0</v>
      </c>
      <c r="P85" s="434">
        <v>0</v>
      </c>
      <c r="Q85" s="434">
        <v>0</v>
      </c>
      <c r="R85" s="434">
        <v>0</v>
      </c>
      <c r="S85" s="434">
        <v>0</v>
      </c>
      <c r="T85" s="434">
        <v>0</v>
      </c>
      <c r="U85" s="434">
        <v>0</v>
      </c>
      <c r="V85" s="434">
        <v>0</v>
      </c>
      <c r="W85" s="434">
        <v>0</v>
      </c>
      <c r="X85" s="434">
        <v>0</v>
      </c>
      <c r="Y85" s="434">
        <v>0</v>
      </c>
      <c r="Z85" s="434">
        <v>0</v>
      </c>
      <c r="AA85" s="434">
        <v>0</v>
      </c>
      <c r="AB85" s="434">
        <v>0</v>
      </c>
      <c r="AC85" s="434">
        <v>0</v>
      </c>
      <c r="AD85" s="434">
        <v>0</v>
      </c>
      <c r="AE85" s="434">
        <v>0</v>
      </c>
      <c r="AF85" s="434">
        <v>0</v>
      </c>
      <c r="AG85" s="434">
        <v>0</v>
      </c>
      <c r="AH85" s="434">
        <v>0</v>
      </c>
      <c r="AI85" s="434">
        <v>0</v>
      </c>
      <c r="AJ85" s="434">
        <v>0</v>
      </c>
      <c r="AK85" s="434">
        <v>0</v>
      </c>
      <c r="AL85" s="434">
        <v>0</v>
      </c>
      <c r="AM85" s="434">
        <v>0</v>
      </c>
      <c r="AN85" s="434">
        <v>0</v>
      </c>
      <c r="AO85" s="434">
        <v>0</v>
      </c>
      <c r="AP85" s="434">
        <v>0</v>
      </c>
      <c r="AQ85" s="434">
        <v>0</v>
      </c>
      <c r="AR85" s="434">
        <v>0</v>
      </c>
      <c r="AS85" s="434">
        <v>0</v>
      </c>
      <c r="AT85" s="434">
        <v>0</v>
      </c>
      <c r="AU85" s="434">
        <v>0</v>
      </c>
      <c r="AV85" s="434">
        <v>0</v>
      </c>
      <c r="AW85" s="434">
        <v>0</v>
      </c>
      <c r="AX85" s="434">
        <v>0</v>
      </c>
      <c r="AY85" s="434">
        <v>0</v>
      </c>
      <c r="AZ85" s="434">
        <v>0</v>
      </c>
    </row>
    <row r="86" spans="1:52" customFormat="1" ht="31.5">
      <c r="A86" s="432" t="s">
        <v>627</v>
      </c>
      <c r="B86" s="433" t="s">
        <v>628</v>
      </c>
      <c r="C86" s="432" t="s">
        <v>507</v>
      </c>
      <c r="D86" s="432"/>
      <c r="E86" s="434">
        <v>226.3</v>
      </c>
      <c r="F86" s="434">
        <v>0</v>
      </c>
      <c r="G86" s="434">
        <v>0</v>
      </c>
      <c r="H86" s="434">
        <v>0</v>
      </c>
      <c r="I86" s="434">
        <v>0</v>
      </c>
      <c r="J86" s="434">
        <v>0</v>
      </c>
      <c r="K86" s="434">
        <v>0</v>
      </c>
      <c r="L86" s="434">
        <v>0</v>
      </c>
      <c r="M86" s="434">
        <v>0</v>
      </c>
      <c r="N86" s="434">
        <v>0</v>
      </c>
      <c r="O86" s="434">
        <v>0</v>
      </c>
      <c r="P86" s="434">
        <v>0</v>
      </c>
      <c r="Q86" s="434">
        <v>0</v>
      </c>
      <c r="R86" s="434">
        <v>0</v>
      </c>
      <c r="S86" s="434">
        <v>0</v>
      </c>
      <c r="T86" s="434">
        <v>0</v>
      </c>
      <c r="U86" s="434">
        <v>0</v>
      </c>
      <c r="V86" s="434">
        <v>0</v>
      </c>
      <c r="W86" s="434">
        <v>0</v>
      </c>
      <c r="X86" s="434">
        <v>0</v>
      </c>
      <c r="Y86" s="434">
        <v>0</v>
      </c>
      <c r="Z86" s="434">
        <v>0</v>
      </c>
      <c r="AA86" s="434">
        <v>0</v>
      </c>
      <c r="AB86" s="434">
        <v>0</v>
      </c>
      <c r="AC86" s="434">
        <v>0</v>
      </c>
      <c r="AD86" s="434">
        <v>0</v>
      </c>
      <c r="AE86" s="434">
        <v>0</v>
      </c>
      <c r="AF86" s="434">
        <v>0</v>
      </c>
      <c r="AG86" s="434">
        <v>0</v>
      </c>
      <c r="AH86" s="434">
        <v>0</v>
      </c>
      <c r="AI86" s="434">
        <v>0</v>
      </c>
      <c r="AJ86" s="434">
        <v>0</v>
      </c>
      <c r="AK86" s="434">
        <v>0</v>
      </c>
      <c r="AL86" s="434">
        <v>0</v>
      </c>
      <c r="AM86" s="434">
        <v>0</v>
      </c>
      <c r="AN86" s="434">
        <v>0</v>
      </c>
      <c r="AO86" s="434">
        <v>0</v>
      </c>
      <c r="AP86" s="434">
        <v>0</v>
      </c>
      <c r="AQ86" s="434">
        <v>0</v>
      </c>
      <c r="AR86" s="434">
        <v>0</v>
      </c>
      <c r="AS86" s="434">
        <v>0</v>
      </c>
      <c r="AT86" s="434">
        <v>0</v>
      </c>
      <c r="AU86" s="434">
        <v>0</v>
      </c>
      <c r="AV86" s="434">
        <v>0</v>
      </c>
      <c r="AW86" s="434">
        <v>0</v>
      </c>
      <c r="AX86" s="434">
        <v>0</v>
      </c>
      <c r="AY86" s="434">
        <v>0</v>
      </c>
      <c r="AZ86" s="434">
        <v>0</v>
      </c>
    </row>
    <row r="87" spans="1:52" customFormat="1">
      <c r="A87" s="432" t="s">
        <v>627</v>
      </c>
      <c r="B87" s="433" t="s">
        <v>629</v>
      </c>
      <c r="C87" s="432" t="s">
        <v>630</v>
      </c>
      <c r="D87" s="432"/>
      <c r="E87" s="434">
        <v>0</v>
      </c>
      <c r="F87" s="434">
        <v>0</v>
      </c>
      <c r="G87" s="434">
        <v>0</v>
      </c>
      <c r="H87" s="434">
        <v>0</v>
      </c>
      <c r="I87" s="434">
        <v>0</v>
      </c>
      <c r="J87" s="434">
        <v>0</v>
      </c>
      <c r="K87" s="434">
        <v>0</v>
      </c>
      <c r="L87" s="434">
        <v>0</v>
      </c>
      <c r="M87" s="434">
        <v>0</v>
      </c>
      <c r="N87" s="434">
        <v>0</v>
      </c>
      <c r="O87" s="434">
        <v>0</v>
      </c>
      <c r="P87" s="434">
        <v>0</v>
      </c>
      <c r="Q87" s="434">
        <v>0</v>
      </c>
      <c r="R87" s="434">
        <v>0</v>
      </c>
      <c r="S87" s="434">
        <v>0</v>
      </c>
      <c r="T87" s="434">
        <v>0</v>
      </c>
      <c r="U87" s="434">
        <v>0</v>
      </c>
      <c r="V87" s="434">
        <v>0</v>
      </c>
      <c r="W87" s="434">
        <v>0</v>
      </c>
      <c r="X87" s="434">
        <v>0</v>
      </c>
      <c r="Y87" s="434">
        <v>0</v>
      </c>
      <c r="Z87" s="434">
        <v>0</v>
      </c>
      <c r="AA87" s="434">
        <v>0</v>
      </c>
      <c r="AB87" s="434">
        <v>0</v>
      </c>
      <c r="AC87" s="434">
        <v>0</v>
      </c>
      <c r="AD87" s="434">
        <v>0</v>
      </c>
      <c r="AE87" s="434">
        <v>0</v>
      </c>
      <c r="AF87" s="434">
        <v>0</v>
      </c>
      <c r="AG87" s="434">
        <v>0</v>
      </c>
      <c r="AH87" s="434">
        <v>0</v>
      </c>
      <c r="AI87" s="434">
        <v>0</v>
      </c>
      <c r="AJ87" s="434">
        <v>0</v>
      </c>
      <c r="AK87" s="434">
        <v>0</v>
      </c>
      <c r="AL87" s="434">
        <v>0</v>
      </c>
      <c r="AM87" s="434">
        <v>0</v>
      </c>
      <c r="AN87" s="434">
        <v>0</v>
      </c>
      <c r="AO87" s="434">
        <v>0</v>
      </c>
      <c r="AP87" s="434">
        <v>0</v>
      </c>
      <c r="AQ87" s="434">
        <v>0</v>
      </c>
      <c r="AR87" s="434">
        <v>0</v>
      </c>
      <c r="AS87" s="434">
        <v>0</v>
      </c>
      <c r="AT87" s="434">
        <v>0</v>
      </c>
      <c r="AU87" s="434">
        <v>0</v>
      </c>
      <c r="AV87" s="434">
        <v>0</v>
      </c>
      <c r="AW87" s="434">
        <v>0</v>
      </c>
      <c r="AX87" s="434">
        <v>0</v>
      </c>
      <c r="AY87" s="434">
        <v>0</v>
      </c>
      <c r="AZ87" s="434">
        <v>0</v>
      </c>
    </row>
    <row r="88" spans="1:52" customFormat="1" ht="31.5">
      <c r="A88" s="432" t="s">
        <v>627</v>
      </c>
      <c r="B88" s="433" t="s">
        <v>631</v>
      </c>
      <c r="C88" s="432" t="s">
        <v>632</v>
      </c>
      <c r="D88" s="432"/>
      <c r="E88" s="434">
        <v>0</v>
      </c>
      <c r="F88" s="434">
        <v>0</v>
      </c>
      <c r="G88" s="434">
        <v>0</v>
      </c>
      <c r="H88" s="434">
        <v>0</v>
      </c>
      <c r="I88" s="434">
        <v>0</v>
      </c>
      <c r="J88" s="434">
        <v>0</v>
      </c>
      <c r="K88" s="434">
        <v>0</v>
      </c>
      <c r="L88" s="434">
        <v>0</v>
      </c>
      <c r="M88" s="434">
        <v>0</v>
      </c>
      <c r="N88" s="434">
        <v>0</v>
      </c>
      <c r="O88" s="434">
        <v>0</v>
      </c>
      <c r="P88" s="434">
        <v>0</v>
      </c>
      <c r="Q88" s="434">
        <v>0</v>
      </c>
      <c r="R88" s="434">
        <v>0</v>
      </c>
      <c r="S88" s="434">
        <v>0</v>
      </c>
      <c r="T88" s="434">
        <v>0</v>
      </c>
      <c r="U88" s="434">
        <v>0</v>
      </c>
      <c r="V88" s="434">
        <v>0</v>
      </c>
      <c r="W88" s="434">
        <v>0</v>
      </c>
      <c r="X88" s="434">
        <v>0</v>
      </c>
      <c r="Y88" s="434">
        <v>0</v>
      </c>
      <c r="Z88" s="434">
        <v>0</v>
      </c>
      <c r="AA88" s="434">
        <v>0</v>
      </c>
      <c r="AB88" s="434">
        <v>0</v>
      </c>
      <c r="AC88" s="434">
        <v>0</v>
      </c>
      <c r="AD88" s="434">
        <v>0</v>
      </c>
      <c r="AE88" s="434">
        <v>0</v>
      </c>
      <c r="AF88" s="434">
        <v>0</v>
      </c>
      <c r="AG88" s="434">
        <v>0</v>
      </c>
      <c r="AH88" s="434">
        <v>0</v>
      </c>
      <c r="AI88" s="434">
        <v>0</v>
      </c>
      <c r="AJ88" s="434">
        <v>0</v>
      </c>
      <c r="AK88" s="434">
        <v>0</v>
      </c>
      <c r="AL88" s="434">
        <v>0</v>
      </c>
      <c r="AM88" s="434">
        <v>0</v>
      </c>
      <c r="AN88" s="434">
        <v>0</v>
      </c>
      <c r="AO88" s="434">
        <v>0</v>
      </c>
      <c r="AP88" s="434">
        <v>0</v>
      </c>
      <c r="AQ88" s="434">
        <v>0</v>
      </c>
      <c r="AR88" s="434">
        <v>0</v>
      </c>
      <c r="AS88" s="434">
        <v>0</v>
      </c>
      <c r="AT88" s="434">
        <v>0</v>
      </c>
      <c r="AU88" s="434">
        <v>0</v>
      </c>
      <c r="AV88" s="434">
        <v>0</v>
      </c>
      <c r="AW88" s="434">
        <v>0</v>
      </c>
      <c r="AX88" s="434">
        <v>0</v>
      </c>
      <c r="AY88" s="434">
        <v>0</v>
      </c>
      <c r="AZ88" s="434">
        <v>0</v>
      </c>
    </row>
    <row r="89" spans="1:52" customFormat="1" ht="31.5">
      <c r="A89" s="432" t="s">
        <v>627</v>
      </c>
      <c r="B89" s="433" t="s">
        <v>633</v>
      </c>
      <c r="C89" s="432" t="s">
        <v>634</v>
      </c>
      <c r="D89" s="432"/>
      <c r="E89" s="434">
        <v>0</v>
      </c>
      <c r="F89" s="434">
        <v>0</v>
      </c>
      <c r="G89" s="434">
        <v>0</v>
      </c>
      <c r="H89" s="434">
        <v>0</v>
      </c>
      <c r="I89" s="434">
        <v>0</v>
      </c>
      <c r="J89" s="434">
        <v>0</v>
      </c>
      <c r="K89" s="434">
        <v>0</v>
      </c>
      <c r="L89" s="434">
        <v>0</v>
      </c>
      <c r="M89" s="434">
        <v>0</v>
      </c>
      <c r="N89" s="434">
        <v>0</v>
      </c>
      <c r="O89" s="434">
        <v>0</v>
      </c>
      <c r="P89" s="434">
        <v>0</v>
      </c>
      <c r="Q89" s="434">
        <v>0</v>
      </c>
      <c r="R89" s="434">
        <v>0</v>
      </c>
      <c r="S89" s="434">
        <v>0</v>
      </c>
      <c r="T89" s="434">
        <v>0</v>
      </c>
      <c r="U89" s="434">
        <v>0</v>
      </c>
      <c r="V89" s="434">
        <v>0</v>
      </c>
      <c r="W89" s="434">
        <v>0</v>
      </c>
      <c r="X89" s="434">
        <v>0</v>
      </c>
      <c r="Y89" s="434">
        <v>0</v>
      </c>
      <c r="Z89" s="434">
        <v>0</v>
      </c>
      <c r="AA89" s="434">
        <v>0</v>
      </c>
      <c r="AB89" s="434">
        <v>0</v>
      </c>
      <c r="AC89" s="434">
        <v>0</v>
      </c>
      <c r="AD89" s="434">
        <v>0</v>
      </c>
      <c r="AE89" s="434">
        <v>0</v>
      </c>
      <c r="AF89" s="434">
        <v>0</v>
      </c>
      <c r="AG89" s="434">
        <v>0</v>
      </c>
      <c r="AH89" s="434">
        <v>0</v>
      </c>
      <c r="AI89" s="434">
        <v>0</v>
      </c>
      <c r="AJ89" s="434">
        <v>0</v>
      </c>
      <c r="AK89" s="434">
        <v>0</v>
      </c>
      <c r="AL89" s="434">
        <v>0</v>
      </c>
      <c r="AM89" s="434">
        <v>0</v>
      </c>
      <c r="AN89" s="434">
        <v>0</v>
      </c>
      <c r="AO89" s="434">
        <v>0</v>
      </c>
      <c r="AP89" s="434">
        <v>0</v>
      </c>
      <c r="AQ89" s="434">
        <v>0</v>
      </c>
      <c r="AR89" s="434">
        <v>0</v>
      </c>
      <c r="AS89" s="434">
        <v>0</v>
      </c>
      <c r="AT89" s="434">
        <v>0</v>
      </c>
      <c r="AU89" s="434">
        <v>0</v>
      </c>
      <c r="AV89" s="434">
        <v>0</v>
      </c>
      <c r="AW89" s="434">
        <v>0</v>
      </c>
      <c r="AX89" s="434">
        <v>0</v>
      </c>
      <c r="AY89" s="434">
        <v>0</v>
      </c>
      <c r="AZ89" s="434">
        <v>0</v>
      </c>
    </row>
    <row r="90" spans="1:52" customFormat="1">
      <c r="A90" s="432" t="s">
        <v>627</v>
      </c>
      <c r="B90" s="433" t="s">
        <v>635</v>
      </c>
      <c r="C90" s="432" t="s">
        <v>636</v>
      </c>
      <c r="D90" s="432"/>
      <c r="E90" s="434">
        <v>16</v>
      </c>
      <c r="F90" s="434">
        <v>0</v>
      </c>
      <c r="G90" s="434">
        <v>0</v>
      </c>
      <c r="H90" s="434">
        <v>0</v>
      </c>
      <c r="I90" s="434">
        <v>0</v>
      </c>
      <c r="J90" s="434">
        <v>0</v>
      </c>
      <c r="K90" s="434">
        <v>0</v>
      </c>
      <c r="L90" s="434">
        <v>0</v>
      </c>
      <c r="M90" s="434">
        <v>0</v>
      </c>
      <c r="N90" s="434">
        <v>0</v>
      </c>
      <c r="O90" s="434">
        <v>0</v>
      </c>
      <c r="P90" s="434">
        <v>0</v>
      </c>
      <c r="Q90" s="434">
        <v>0</v>
      </c>
      <c r="R90" s="434">
        <v>0</v>
      </c>
      <c r="S90" s="434">
        <v>0</v>
      </c>
      <c r="T90" s="434">
        <v>0</v>
      </c>
      <c r="U90" s="434">
        <v>0</v>
      </c>
      <c r="V90" s="434">
        <v>0</v>
      </c>
      <c r="W90" s="434">
        <v>0</v>
      </c>
      <c r="X90" s="434">
        <v>0</v>
      </c>
      <c r="Y90" s="434">
        <v>0</v>
      </c>
      <c r="Z90" s="434">
        <v>0</v>
      </c>
      <c r="AA90" s="434">
        <v>0</v>
      </c>
      <c r="AB90" s="434">
        <v>0</v>
      </c>
      <c r="AC90" s="434">
        <v>0</v>
      </c>
      <c r="AD90" s="434">
        <v>0</v>
      </c>
      <c r="AE90" s="434">
        <v>0</v>
      </c>
      <c r="AF90" s="434">
        <v>0</v>
      </c>
      <c r="AG90" s="434">
        <v>0</v>
      </c>
      <c r="AH90" s="434">
        <v>0</v>
      </c>
      <c r="AI90" s="434">
        <v>0</v>
      </c>
      <c r="AJ90" s="434">
        <v>0</v>
      </c>
      <c r="AK90" s="434">
        <v>0</v>
      </c>
      <c r="AL90" s="434">
        <v>0</v>
      </c>
      <c r="AM90" s="434">
        <v>0</v>
      </c>
      <c r="AN90" s="434">
        <v>0</v>
      </c>
      <c r="AO90" s="434">
        <v>0</v>
      </c>
      <c r="AP90" s="434">
        <v>0</v>
      </c>
      <c r="AQ90" s="434">
        <v>0</v>
      </c>
      <c r="AR90" s="434">
        <v>0</v>
      </c>
      <c r="AS90" s="434">
        <v>0</v>
      </c>
      <c r="AT90" s="434">
        <v>0</v>
      </c>
      <c r="AU90" s="434">
        <v>0</v>
      </c>
      <c r="AV90" s="434">
        <v>0</v>
      </c>
      <c r="AW90" s="434">
        <v>0</v>
      </c>
      <c r="AX90" s="434">
        <v>0</v>
      </c>
      <c r="AY90" s="434">
        <v>0</v>
      </c>
      <c r="AZ90" s="434">
        <v>0</v>
      </c>
    </row>
    <row r="91" spans="1:52" customFormat="1" ht="31.5">
      <c r="A91" s="432" t="s">
        <v>627</v>
      </c>
      <c r="B91" s="433" t="s">
        <v>637</v>
      </c>
      <c r="C91" s="432" t="s">
        <v>638</v>
      </c>
      <c r="D91" s="432"/>
      <c r="E91" s="434">
        <v>0</v>
      </c>
      <c r="F91" s="434">
        <v>0</v>
      </c>
      <c r="G91" s="434">
        <v>0</v>
      </c>
      <c r="H91" s="434">
        <v>0</v>
      </c>
      <c r="I91" s="434">
        <v>0</v>
      </c>
      <c r="J91" s="434">
        <v>0</v>
      </c>
      <c r="K91" s="434">
        <v>0</v>
      </c>
      <c r="L91" s="434">
        <v>0</v>
      </c>
      <c r="M91" s="434">
        <v>0</v>
      </c>
      <c r="N91" s="434">
        <v>0</v>
      </c>
      <c r="O91" s="434">
        <v>0</v>
      </c>
      <c r="P91" s="434">
        <v>0</v>
      </c>
      <c r="Q91" s="434">
        <v>0</v>
      </c>
      <c r="R91" s="434">
        <v>0</v>
      </c>
      <c r="S91" s="434">
        <v>0</v>
      </c>
      <c r="T91" s="434">
        <v>0</v>
      </c>
      <c r="U91" s="434">
        <v>0</v>
      </c>
      <c r="V91" s="434">
        <v>0</v>
      </c>
      <c r="W91" s="434">
        <v>0</v>
      </c>
      <c r="X91" s="434">
        <v>0</v>
      </c>
      <c r="Y91" s="434">
        <v>0</v>
      </c>
      <c r="Z91" s="434">
        <v>0</v>
      </c>
      <c r="AA91" s="434">
        <v>0</v>
      </c>
      <c r="AB91" s="434">
        <v>0</v>
      </c>
      <c r="AC91" s="434">
        <v>0</v>
      </c>
      <c r="AD91" s="434">
        <v>0</v>
      </c>
      <c r="AE91" s="434">
        <v>0</v>
      </c>
      <c r="AF91" s="434">
        <v>0</v>
      </c>
      <c r="AG91" s="434">
        <v>0</v>
      </c>
      <c r="AH91" s="434">
        <v>0</v>
      </c>
      <c r="AI91" s="434">
        <v>0</v>
      </c>
      <c r="AJ91" s="434">
        <v>0</v>
      </c>
      <c r="AK91" s="434">
        <v>0</v>
      </c>
      <c r="AL91" s="434">
        <v>0</v>
      </c>
      <c r="AM91" s="434">
        <v>0</v>
      </c>
      <c r="AN91" s="434">
        <v>0</v>
      </c>
      <c r="AO91" s="434">
        <v>0</v>
      </c>
      <c r="AP91" s="434">
        <v>0</v>
      </c>
      <c r="AQ91" s="434">
        <v>0</v>
      </c>
      <c r="AR91" s="434">
        <v>0</v>
      </c>
      <c r="AS91" s="434">
        <v>0</v>
      </c>
      <c r="AT91" s="434">
        <v>0</v>
      </c>
      <c r="AU91" s="434">
        <v>0</v>
      </c>
      <c r="AV91" s="434">
        <v>0</v>
      </c>
      <c r="AW91" s="434">
        <v>0</v>
      </c>
      <c r="AX91" s="434">
        <v>0</v>
      </c>
      <c r="AY91" s="434">
        <v>0</v>
      </c>
      <c r="AZ91" s="434">
        <v>0</v>
      </c>
    </row>
    <row r="92" spans="1:52" customFormat="1" ht="31.5">
      <c r="A92" s="432" t="s">
        <v>627</v>
      </c>
      <c r="B92" s="433" t="s">
        <v>639</v>
      </c>
      <c r="C92" s="432" t="s">
        <v>640</v>
      </c>
      <c r="D92" s="432"/>
      <c r="E92" s="434">
        <v>25</v>
      </c>
      <c r="F92" s="434">
        <v>0</v>
      </c>
      <c r="G92" s="434">
        <v>0</v>
      </c>
      <c r="H92" s="434">
        <v>0</v>
      </c>
      <c r="I92" s="434">
        <v>0</v>
      </c>
      <c r="J92" s="434">
        <v>0</v>
      </c>
      <c r="K92" s="434">
        <v>0</v>
      </c>
      <c r="L92" s="434">
        <v>0</v>
      </c>
      <c r="M92" s="434">
        <v>0</v>
      </c>
      <c r="N92" s="434">
        <v>0</v>
      </c>
      <c r="O92" s="434">
        <v>0</v>
      </c>
      <c r="P92" s="434">
        <v>0</v>
      </c>
      <c r="Q92" s="434">
        <v>0</v>
      </c>
      <c r="R92" s="434">
        <v>0</v>
      </c>
      <c r="S92" s="434">
        <v>0</v>
      </c>
      <c r="T92" s="434">
        <v>0</v>
      </c>
      <c r="U92" s="434">
        <v>0</v>
      </c>
      <c r="V92" s="434">
        <v>0</v>
      </c>
      <c r="W92" s="434">
        <v>0</v>
      </c>
      <c r="X92" s="434">
        <v>0</v>
      </c>
      <c r="Y92" s="434">
        <v>0</v>
      </c>
      <c r="Z92" s="434">
        <v>0</v>
      </c>
      <c r="AA92" s="434">
        <v>0</v>
      </c>
      <c r="AB92" s="434">
        <v>0</v>
      </c>
      <c r="AC92" s="434">
        <v>0</v>
      </c>
      <c r="AD92" s="434">
        <v>0</v>
      </c>
      <c r="AE92" s="434">
        <v>0</v>
      </c>
      <c r="AF92" s="434">
        <v>0</v>
      </c>
      <c r="AG92" s="434">
        <v>0</v>
      </c>
      <c r="AH92" s="434">
        <v>0</v>
      </c>
      <c r="AI92" s="434">
        <v>0</v>
      </c>
      <c r="AJ92" s="434">
        <v>0</v>
      </c>
      <c r="AK92" s="434">
        <v>0</v>
      </c>
      <c r="AL92" s="434">
        <v>0</v>
      </c>
      <c r="AM92" s="434">
        <v>0</v>
      </c>
      <c r="AN92" s="434">
        <v>0</v>
      </c>
      <c r="AO92" s="434">
        <v>0</v>
      </c>
      <c r="AP92" s="434">
        <v>0</v>
      </c>
      <c r="AQ92" s="434">
        <v>0</v>
      </c>
      <c r="AR92" s="434">
        <v>0</v>
      </c>
      <c r="AS92" s="434">
        <v>0</v>
      </c>
      <c r="AT92" s="434">
        <v>0</v>
      </c>
      <c r="AU92" s="434">
        <v>0</v>
      </c>
      <c r="AV92" s="434">
        <v>0</v>
      </c>
      <c r="AW92" s="434">
        <v>0</v>
      </c>
      <c r="AX92" s="434">
        <v>0</v>
      </c>
      <c r="AY92" s="434">
        <v>0</v>
      </c>
      <c r="AZ92" s="434">
        <v>0</v>
      </c>
    </row>
    <row r="93" spans="1:52" customFormat="1" ht="31.5">
      <c r="A93" s="432" t="s">
        <v>627</v>
      </c>
      <c r="B93" s="433" t="s">
        <v>641</v>
      </c>
      <c r="C93" s="432" t="s">
        <v>642</v>
      </c>
      <c r="D93" s="432"/>
      <c r="E93" s="434">
        <v>0</v>
      </c>
      <c r="F93" s="434">
        <v>0</v>
      </c>
      <c r="G93" s="434">
        <v>0</v>
      </c>
      <c r="H93" s="434">
        <v>0</v>
      </c>
      <c r="I93" s="434">
        <v>0</v>
      </c>
      <c r="J93" s="434">
        <v>0</v>
      </c>
      <c r="K93" s="434">
        <v>0</v>
      </c>
      <c r="L93" s="434">
        <v>0</v>
      </c>
      <c r="M93" s="434">
        <v>0</v>
      </c>
      <c r="N93" s="434">
        <v>0</v>
      </c>
      <c r="O93" s="434">
        <v>0</v>
      </c>
      <c r="P93" s="434">
        <v>0</v>
      </c>
      <c r="Q93" s="434">
        <v>0</v>
      </c>
      <c r="R93" s="434">
        <v>0</v>
      </c>
      <c r="S93" s="434">
        <v>0</v>
      </c>
      <c r="T93" s="434">
        <v>0</v>
      </c>
      <c r="U93" s="434">
        <v>0</v>
      </c>
      <c r="V93" s="434">
        <v>0</v>
      </c>
      <c r="W93" s="434">
        <v>0</v>
      </c>
      <c r="X93" s="434">
        <v>0</v>
      </c>
      <c r="Y93" s="434">
        <v>0</v>
      </c>
      <c r="Z93" s="434">
        <v>0</v>
      </c>
      <c r="AA93" s="434">
        <v>0</v>
      </c>
      <c r="AB93" s="434">
        <v>0</v>
      </c>
      <c r="AC93" s="434">
        <v>0</v>
      </c>
      <c r="AD93" s="434">
        <v>0</v>
      </c>
      <c r="AE93" s="434">
        <v>0</v>
      </c>
      <c r="AF93" s="434">
        <v>0</v>
      </c>
      <c r="AG93" s="434">
        <v>0</v>
      </c>
      <c r="AH93" s="434">
        <v>0</v>
      </c>
      <c r="AI93" s="434">
        <v>0</v>
      </c>
      <c r="AJ93" s="434">
        <v>0</v>
      </c>
      <c r="AK93" s="434">
        <v>0</v>
      </c>
      <c r="AL93" s="434">
        <v>0</v>
      </c>
      <c r="AM93" s="434">
        <v>0</v>
      </c>
      <c r="AN93" s="434">
        <v>0</v>
      </c>
      <c r="AO93" s="434">
        <v>0</v>
      </c>
      <c r="AP93" s="434">
        <v>0</v>
      </c>
      <c r="AQ93" s="434">
        <v>0</v>
      </c>
      <c r="AR93" s="434">
        <v>0</v>
      </c>
      <c r="AS93" s="434">
        <v>0</v>
      </c>
      <c r="AT93" s="434">
        <v>0</v>
      </c>
      <c r="AU93" s="434">
        <v>0</v>
      </c>
      <c r="AV93" s="434">
        <v>0</v>
      </c>
      <c r="AW93" s="434">
        <v>0</v>
      </c>
      <c r="AX93" s="434">
        <v>0</v>
      </c>
      <c r="AY93" s="434">
        <v>0</v>
      </c>
      <c r="AZ93" s="434">
        <v>0</v>
      </c>
    </row>
    <row r="94" spans="1:52" customFormat="1" ht="31.5">
      <c r="A94" s="432" t="s">
        <v>627</v>
      </c>
      <c r="B94" s="433" t="s">
        <v>643</v>
      </c>
      <c r="C94" s="432" t="s">
        <v>644</v>
      </c>
      <c r="D94" s="432"/>
      <c r="E94" s="434">
        <v>0</v>
      </c>
      <c r="F94" s="434">
        <v>0</v>
      </c>
      <c r="G94" s="434">
        <v>0</v>
      </c>
      <c r="H94" s="434">
        <v>0</v>
      </c>
      <c r="I94" s="434">
        <v>0</v>
      </c>
      <c r="J94" s="434">
        <v>0</v>
      </c>
      <c r="K94" s="434">
        <v>0</v>
      </c>
      <c r="L94" s="434">
        <v>0</v>
      </c>
      <c r="M94" s="434">
        <v>0</v>
      </c>
      <c r="N94" s="434">
        <v>0</v>
      </c>
      <c r="O94" s="434">
        <v>0</v>
      </c>
      <c r="P94" s="434">
        <v>0</v>
      </c>
      <c r="Q94" s="434">
        <v>0</v>
      </c>
      <c r="R94" s="434">
        <v>0</v>
      </c>
      <c r="S94" s="434">
        <v>0</v>
      </c>
      <c r="T94" s="434">
        <v>0</v>
      </c>
      <c r="U94" s="434">
        <v>0</v>
      </c>
      <c r="V94" s="434">
        <v>0</v>
      </c>
      <c r="W94" s="434">
        <v>0</v>
      </c>
      <c r="X94" s="434">
        <v>0</v>
      </c>
      <c r="Y94" s="434">
        <v>0</v>
      </c>
      <c r="Z94" s="434">
        <v>0</v>
      </c>
      <c r="AA94" s="434">
        <v>0</v>
      </c>
      <c r="AB94" s="434">
        <v>0</v>
      </c>
      <c r="AC94" s="434">
        <v>0</v>
      </c>
      <c r="AD94" s="434">
        <v>0</v>
      </c>
      <c r="AE94" s="434">
        <v>0</v>
      </c>
      <c r="AF94" s="434">
        <v>0</v>
      </c>
      <c r="AG94" s="434">
        <v>0</v>
      </c>
      <c r="AH94" s="434">
        <v>0</v>
      </c>
      <c r="AI94" s="434">
        <v>0</v>
      </c>
      <c r="AJ94" s="434">
        <v>0</v>
      </c>
      <c r="AK94" s="434">
        <v>0</v>
      </c>
      <c r="AL94" s="434">
        <v>0</v>
      </c>
      <c r="AM94" s="434">
        <v>0</v>
      </c>
      <c r="AN94" s="434">
        <v>0</v>
      </c>
      <c r="AO94" s="434">
        <v>0</v>
      </c>
      <c r="AP94" s="434">
        <v>0</v>
      </c>
      <c r="AQ94" s="434">
        <v>0</v>
      </c>
      <c r="AR94" s="434">
        <v>0</v>
      </c>
      <c r="AS94" s="434">
        <v>0</v>
      </c>
      <c r="AT94" s="434">
        <v>0</v>
      </c>
      <c r="AU94" s="434">
        <v>0</v>
      </c>
      <c r="AV94" s="434">
        <v>0</v>
      </c>
      <c r="AW94" s="434">
        <v>0</v>
      </c>
      <c r="AX94" s="434">
        <v>0</v>
      </c>
      <c r="AY94" s="434">
        <v>0</v>
      </c>
      <c r="AZ94" s="434">
        <v>0</v>
      </c>
    </row>
    <row r="95" spans="1:52" customFormat="1" ht="47.25">
      <c r="A95" s="432" t="s">
        <v>627</v>
      </c>
      <c r="B95" s="433" t="s">
        <v>645</v>
      </c>
      <c r="C95" s="432" t="s">
        <v>646</v>
      </c>
      <c r="D95" s="432"/>
      <c r="E95" s="434">
        <v>0</v>
      </c>
      <c r="F95" s="434">
        <v>0</v>
      </c>
      <c r="G95" s="434">
        <v>0</v>
      </c>
      <c r="H95" s="434">
        <v>0</v>
      </c>
      <c r="I95" s="434">
        <v>0</v>
      </c>
      <c r="J95" s="434">
        <v>0</v>
      </c>
      <c r="K95" s="434">
        <v>0</v>
      </c>
      <c r="L95" s="434">
        <v>0</v>
      </c>
      <c r="M95" s="434">
        <v>0</v>
      </c>
      <c r="N95" s="434">
        <v>0</v>
      </c>
      <c r="O95" s="434">
        <v>0</v>
      </c>
      <c r="P95" s="434">
        <v>0</v>
      </c>
      <c r="Q95" s="434">
        <v>0</v>
      </c>
      <c r="R95" s="434">
        <v>0</v>
      </c>
      <c r="S95" s="434">
        <v>0</v>
      </c>
      <c r="T95" s="434">
        <v>0</v>
      </c>
      <c r="U95" s="434">
        <v>0</v>
      </c>
      <c r="V95" s="434">
        <v>0</v>
      </c>
      <c r="W95" s="434">
        <v>0</v>
      </c>
      <c r="X95" s="434">
        <v>0</v>
      </c>
      <c r="Y95" s="434">
        <v>0</v>
      </c>
      <c r="Z95" s="434">
        <v>0</v>
      </c>
      <c r="AA95" s="434">
        <v>0</v>
      </c>
      <c r="AB95" s="434">
        <v>0</v>
      </c>
      <c r="AC95" s="434">
        <v>0</v>
      </c>
      <c r="AD95" s="434">
        <v>0</v>
      </c>
      <c r="AE95" s="434">
        <v>0</v>
      </c>
      <c r="AF95" s="434">
        <v>0</v>
      </c>
      <c r="AG95" s="434">
        <v>0</v>
      </c>
      <c r="AH95" s="434">
        <v>0</v>
      </c>
      <c r="AI95" s="434">
        <v>0</v>
      </c>
      <c r="AJ95" s="434">
        <v>0</v>
      </c>
      <c r="AK95" s="434">
        <v>0</v>
      </c>
      <c r="AL95" s="434">
        <v>0</v>
      </c>
      <c r="AM95" s="434">
        <v>0</v>
      </c>
      <c r="AN95" s="434">
        <v>0</v>
      </c>
      <c r="AO95" s="434">
        <v>0</v>
      </c>
      <c r="AP95" s="434">
        <v>0</v>
      </c>
      <c r="AQ95" s="434">
        <v>0</v>
      </c>
      <c r="AR95" s="434">
        <v>0</v>
      </c>
      <c r="AS95" s="434">
        <v>0</v>
      </c>
      <c r="AT95" s="434">
        <v>0</v>
      </c>
      <c r="AU95" s="434">
        <v>0</v>
      </c>
      <c r="AV95" s="434">
        <v>0</v>
      </c>
      <c r="AW95" s="434">
        <v>0</v>
      </c>
      <c r="AX95" s="434">
        <v>0</v>
      </c>
      <c r="AY95" s="434">
        <v>0</v>
      </c>
      <c r="AZ95" s="434">
        <v>0</v>
      </c>
    </row>
    <row r="96" spans="1:52" customFormat="1" ht="31.5">
      <c r="A96" s="432" t="s">
        <v>627</v>
      </c>
      <c r="B96" s="433" t="s">
        <v>647</v>
      </c>
      <c r="C96" s="432" t="s">
        <v>648</v>
      </c>
      <c r="D96" s="432"/>
      <c r="E96" s="434">
        <v>0</v>
      </c>
      <c r="F96" s="434">
        <v>0</v>
      </c>
      <c r="G96" s="434">
        <v>0</v>
      </c>
      <c r="H96" s="434">
        <v>0</v>
      </c>
      <c r="I96" s="434">
        <v>0</v>
      </c>
      <c r="J96" s="434">
        <v>0</v>
      </c>
      <c r="K96" s="434">
        <v>0</v>
      </c>
      <c r="L96" s="434">
        <v>0</v>
      </c>
      <c r="M96" s="434">
        <v>0</v>
      </c>
      <c r="N96" s="434">
        <v>0</v>
      </c>
      <c r="O96" s="434">
        <v>0</v>
      </c>
      <c r="P96" s="434">
        <v>0</v>
      </c>
      <c r="Q96" s="434">
        <v>0</v>
      </c>
      <c r="R96" s="434">
        <v>0</v>
      </c>
      <c r="S96" s="434">
        <v>0</v>
      </c>
      <c r="T96" s="434">
        <v>0</v>
      </c>
      <c r="U96" s="434">
        <v>0</v>
      </c>
      <c r="V96" s="434">
        <v>0</v>
      </c>
      <c r="W96" s="434">
        <v>0</v>
      </c>
      <c r="X96" s="434">
        <v>0</v>
      </c>
      <c r="Y96" s="434">
        <v>0</v>
      </c>
      <c r="Z96" s="434">
        <v>0</v>
      </c>
      <c r="AA96" s="434">
        <v>0</v>
      </c>
      <c r="AB96" s="434">
        <v>0</v>
      </c>
      <c r="AC96" s="434">
        <v>0</v>
      </c>
      <c r="AD96" s="434">
        <v>0</v>
      </c>
      <c r="AE96" s="434">
        <v>0</v>
      </c>
      <c r="AF96" s="434">
        <v>0</v>
      </c>
      <c r="AG96" s="434">
        <v>0</v>
      </c>
      <c r="AH96" s="434">
        <v>0</v>
      </c>
      <c r="AI96" s="434">
        <v>0</v>
      </c>
      <c r="AJ96" s="434">
        <v>0</v>
      </c>
      <c r="AK96" s="434">
        <v>0</v>
      </c>
      <c r="AL96" s="434">
        <v>0</v>
      </c>
      <c r="AM96" s="434">
        <v>0</v>
      </c>
      <c r="AN96" s="434">
        <v>0</v>
      </c>
      <c r="AO96" s="434">
        <v>0</v>
      </c>
      <c r="AP96" s="434">
        <v>0</v>
      </c>
      <c r="AQ96" s="434">
        <v>0</v>
      </c>
      <c r="AR96" s="434">
        <v>0</v>
      </c>
      <c r="AS96" s="434">
        <v>0</v>
      </c>
      <c r="AT96" s="434">
        <v>0</v>
      </c>
      <c r="AU96" s="434">
        <v>0</v>
      </c>
      <c r="AV96" s="434">
        <v>0</v>
      </c>
      <c r="AW96" s="434">
        <v>0</v>
      </c>
      <c r="AX96" s="434">
        <v>0</v>
      </c>
      <c r="AY96" s="434">
        <v>0</v>
      </c>
      <c r="AZ96" s="434">
        <v>0</v>
      </c>
    </row>
    <row r="97" spans="1:52" customFormat="1" ht="31.5">
      <c r="A97" s="432" t="s">
        <v>627</v>
      </c>
      <c r="B97" s="433" t="s">
        <v>649</v>
      </c>
      <c r="C97" s="432" t="s">
        <v>650</v>
      </c>
      <c r="D97" s="432"/>
      <c r="E97" s="434">
        <v>0</v>
      </c>
      <c r="F97" s="434">
        <v>0</v>
      </c>
      <c r="G97" s="434">
        <v>0</v>
      </c>
      <c r="H97" s="434">
        <v>0</v>
      </c>
      <c r="I97" s="434">
        <v>0</v>
      </c>
      <c r="J97" s="434">
        <v>0</v>
      </c>
      <c r="K97" s="434">
        <v>0</v>
      </c>
      <c r="L97" s="434">
        <v>0</v>
      </c>
      <c r="M97" s="434">
        <v>0</v>
      </c>
      <c r="N97" s="434">
        <v>0</v>
      </c>
      <c r="O97" s="434">
        <v>0</v>
      </c>
      <c r="P97" s="434">
        <v>0</v>
      </c>
      <c r="Q97" s="434">
        <v>0</v>
      </c>
      <c r="R97" s="434">
        <v>0</v>
      </c>
      <c r="S97" s="434">
        <v>0</v>
      </c>
      <c r="T97" s="434">
        <v>0</v>
      </c>
      <c r="U97" s="434">
        <v>0</v>
      </c>
      <c r="V97" s="434">
        <v>0</v>
      </c>
      <c r="W97" s="434">
        <v>0</v>
      </c>
      <c r="X97" s="434">
        <v>0</v>
      </c>
      <c r="Y97" s="434">
        <v>0</v>
      </c>
      <c r="Z97" s="434">
        <v>0</v>
      </c>
      <c r="AA97" s="434">
        <v>0</v>
      </c>
      <c r="AB97" s="434">
        <v>0</v>
      </c>
      <c r="AC97" s="434">
        <v>0</v>
      </c>
      <c r="AD97" s="434">
        <v>0</v>
      </c>
      <c r="AE97" s="434">
        <v>0</v>
      </c>
      <c r="AF97" s="434">
        <v>0</v>
      </c>
      <c r="AG97" s="434">
        <v>0</v>
      </c>
      <c r="AH97" s="434">
        <v>0</v>
      </c>
      <c r="AI97" s="434">
        <v>0</v>
      </c>
      <c r="AJ97" s="434">
        <v>0</v>
      </c>
      <c r="AK97" s="434">
        <v>0</v>
      </c>
      <c r="AL97" s="434">
        <v>0</v>
      </c>
      <c r="AM97" s="434">
        <v>0</v>
      </c>
      <c r="AN97" s="434">
        <v>0</v>
      </c>
      <c r="AO97" s="434">
        <v>0</v>
      </c>
      <c r="AP97" s="434">
        <v>0</v>
      </c>
      <c r="AQ97" s="434">
        <v>0</v>
      </c>
      <c r="AR97" s="434">
        <v>0</v>
      </c>
      <c r="AS97" s="434">
        <v>0</v>
      </c>
      <c r="AT97" s="434">
        <v>0</v>
      </c>
      <c r="AU97" s="434">
        <v>0</v>
      </c>
      <c r="AV97" s="434">
        <v>0</v>
      </c>
      <c r="AW97" s="434">
        <v>0</v>
      </c>
      <c r="AX97" s="434">
        <v>0</v>
      </c>
      <c r="AY97" s="434">
        <v>0</v>
      </c>
      <c r="AZ97" s="434">
        <v>0</v>
      </c>
    </row>
    <row r="98" spans="1:52" customFormat="1" ht="31.5">
      <c r="A98" s="432" t="s">
        <v>627</v>
      </c>
      <c r="B98" s="433" t="s">
        <v>651</v>
      </c>
      <c r="C98" s="432" t="s">
        <v>652</v>
      </c>
      <c r="D98" s="432"/>
      <c r="E98" s="434">
        <v>16</v>
      </c>
      <c r="F98" s="434">
        <v>0</v>
      </c>
      <c r="G98" s="434">
        <v>0</v>
      </c>
      <c r="H98" s="434">
        <v>0</v>
      </c>
      <c r="I98" s="434">
        <v>0</v>
      </c>
      <c r="J98" s="434">
        <v>0</v>
      </c>
      <c r="K98" s="434">
        <v>0</v>
      </c>
      <c r="L98" s="434">
        <v>0</v>
      </c>
      <c r="M98" s="434">
        <v>0</v>
      </c>
      <c r="N98" s="434">
        <v>0</v>
      </c>
      <c r="O98" s="434">
        <v>0</v>
      </c>
      <c r="P98" s="434">
        <v>0</v>
      </c>
      <c r="Q98" s="434">
        <v>0</v>
      </c>
      <c r="R98" s="434">
        <v>0</v>
      </c>
      <c r="S98" s="434">
        <v>0</v>
      </c>
      <c r="T98" s="434">
        <v>0</v>
      </c>
      <c r="U98" s="434">
        <v>0</v>
      </c>
      <c r="V98" s="434">
        <v>0</v>
      </c>
      <c r="W98" s="434">
        <v>0</v>
      </c>
      <c r="X98" s="434">
        <v>0</v>
      </c>
      <c r="Y98" s="434">
        <v>0</v>
      </c>
      <c r="Z98" s="434">
        <v>0</v>
      </c>
      <c r="AA98" s="434">
        <v>0</v>
      </c>
      <c r="AB98" s="434">
        <v>0</v>
      </c>
      <c r="AC98" s="434">
        <v>0</v>
      </c>
      <c r="AD98" s="434">
        <v>0</v>
      </c>
      <c r="AE98" s="434">
        <v>0</v>
      </c>
      <c r="AF98" s="434">
        <v>0</v>
      </c>
      <c r="AG98" s="434">
        <v>0</v>
      </c>
      <c r="AH98" s="434">
        <v>0</v>
      </c>
      <c r="AI98" s="434">
        <v>0</v>
      </c>
      <c r="AJ98" s="434">
        <v>0</v>
      </c>
      <c r="AK98" s="434">
        <v>0</v>
      </c>
      <c r="AL98" s="434">
        <v>0</v>
      </c>
      <c r="AM98" s="434">
        <v>0</v>
      </c>
      <c r="AN98" s="434">
        <v>0</v>
      </c>
      <c r="AO98" s="434">
        <v>0</v>
      </c>
      <c r="AP98" s="434">
        <v>0</v>
      </c>
      <c r="AQ98" s="434">
        <v>0</v>
      </c>
      <c r="AR98" s="434">
        <v>0</v>
      </c>
      <c r="AS98" s="434">
        <v>0</v>
      </c>
      <c r="AT98" s="434">
        <v>0</v>
      </c>
      <c r="AU98" s="434">
        <v>0</v>
      </c>
      <c r="AV98" s="434">
        <v>0</v>
      </c>
      <c r="AW98" s="434">
        <v>0</v>
      </c>
      <c r="AX98" s="434">
        <v>0</v>
      </c>
      <c r="AY98" s="434">
        <v>0</v>
      </c>
      <c r="AZ98" s="434">
        <v>0</v>
      </c>
    </row>
    <row r="99" spans="1:52" customFormat="1" ht="31.5">
      <c r="A99" s="432" t="s">
        <v>627</v>
      </c>
      <c r="B99" s="433" t="s">
        <v>653</v>
      </c>
      <c r="C99" s="432" t="s">
        <v>654</v>
      </c>
      <c r="D99" s="432"/>
      <c r="E99" s="434">
        <v>16</v>
      </c>
      <c r="F99" s="434">
        <v>0</v>
      </c>
      <c r="G99" s="434">
        <v>0</v>
      </c>
      <c r="H99" s="434">
        <v>0</v>
      </c>
      <c r="I99" s="434">
        <v>0</v>
      </c>
      <c r="J99" s="434">
        <v>0</v>
      </c>
      <c r="K99" s="434">
        <v>0</v>
      </c>
      <c r="L99" s="434">
        <v>0</v>
      </c>
      <c r="M99" s="434">
        <v>0</v>
      </c>
      <c r="N99" s="434">
        <v>0</v>
      </c>
      <c r="O99" s="434">
        <v>0</v>
      </c>
      <c r="P99" s="434">
        <v>0</v>
      </c>
      <c r="Q99" s="434">
        <v>0</v>
      </c>
      <c r="R99" s="434">
        <v>0</v>
      </c>
      <c r="S99" s="434">
        <v>0</v>
      </c>
      <c r="T99" s="434">
        <v>0</v>
      </c>
      <c r="U99" s="434">
        <v>0</v>
      </c>
      <c r="V99" s="434">
        <v>0</v>
      </c>
      <c r="W99" s="434">
        <v>0</v>
      </c>
      <c r="X99" s="434">
        <v>0</v>
      </c>
      <c r="Y99" s="434">
        <v>0</v>
      </c>
      <c r="Z99" s="434">
        <v>0</v>
      </c>
      <c r="AA99" s="434">
        <v>0</v>
      </c>
      <c r="AB99" s="434">
        <v>0</v>
      </c>
      <c r="AC99" s="434">
        <v>0</v>
      </c>
      <c r="AD99" s="434">
        <v>0</v>
      </c>
      <c r="AE99" s="434">
        <v>0</v>
      </c>
      <c r="AF99" s="434">
        <v>0</v>
      </c>
      <c r="AG99" s="434">
        <v>0</v>
      </c>
      <c r="AH99" s="434">
        <v>0</v>
      </c>
      <c r="AI99" s="434">
        <v>0</v>
      </c>
      <c r="AJ99" s="434">
        <v>0</v>
      </c>
      <c r="AK99" s="434">
        <v>0</v>
      </c>
      <c r="AL99" s="434">
        <v>0</v>
      </c>
      <c r="AM99" s="434">
        <v>0</v>
      </c>
      <c r="AN99" s="434">
        <v>0</v>
      </c>
      <c r="AO99" s="434">
        <v>0</v>
      </c>
      <c r="AP99" s="434">
        <v>0</v>
      </c>
      <c r="AQ99" s="434">
        <v>0</v>
      </c>
      <c r="AR99" s="434">
        <v>0</v>
      </c>
      <c r="AS99" s="434">
        <v>0</v>
      </c>
      <c r="AT99" s="434">
        <v>0</v>
      </c>
      <c r="AU99" s="434">
        <v>0</v>
      </c>
      <c r="AV99" s="434">
        <v>0</v>
      </c>
      <c r="AW99" s="434">
        <v>0</v>
      </c>
      <c r="AX99" s="434">
        <v>0</v>
      </c>
      <c r="AY99" s="434">
        <v>0</v>
      </c>
      <c r="AZ99" s="434">
        <v>0</v>
      </c>
    </row>
    <row r="100" spans="1:52" customFormat="1" ht="31.5">
      <c r="A100" s="432" t="s">
        <v>627</v>
      </c>
      <c r="B100" s="433" t="s">
        <v>655</v>
      </c>
      <c r="C100" s="432" t="s">
        <v>656</v>
      </c>
      <c r="D100" s="432"/>
      <c r="E100" s="434">
        <v>0</v>
      </c>
      <c r="F100" s="434">
        <v>0</v>
      </c>
      <c r="G100" s="434">
        <v>0</v>
      </c>
      <c r="H100" s="434">
        <v>0</v>
      </c>
      <c r="I100" s="434">
        <v>0</v>
      </c>
      <c r="J100" s="434">
        <v>0</v>
      </c>
      <c r="K100" s="434">
        <v>0</v>
      </c>
      <c r="L100" s="434">
        <v>0</v>
      </c>
      <c r="M100" s="434">
        <v>0</v>
      </c>
      <c r="N100" s="434">
        <v>0</v>
      </c>
      <c r="O100" s="434">
        <v>0</v>
      </c>
      <c r="P100" s="434">
        <v>0</v>
      </c>
      <c r="Q100" s="434">
        <v>0</v>
      </c>
      <c r="R100" s="434">
        <v>0</v>
      </c>
      <c r="S100" s="434">
        <v>0</v>
      </c>
      <c r="T100" s="434">
        <v>0</v>
      </c>
      <c r="U100" s="434">
        <v>0</v>
      </c>
      <c r="V100" s="434">
        <v>0</v>
      </c>
      <c r="W100" s="434">
        <v>0</v>
      </c>
      <c r="X100" s="434">
        <v>0</v>
      </c>
      <c r="Y100" s="434">
        <v>0</v>
      </c>
      <c r="Z100" s="434">
        <v>0</v>
      </c>
      <c r="AA100" s="434">
        <v>0</v>
      </c>
      <c r="AB100" s="434">
        <v>0</v>
      </c>
      <c r="AC100" s="434">
        <v>0</v>
      </c>
      <c r="AD100" s="434">
        <v>0</v>
      </c>
      <c r="AE100" s="434">
        <v>0</v>
      </c>
      <c r="AF100" s="434">
        <v>0</v>
      </c>
      <c r="AG100" s="434">
        <v>0</v>
      </c>
      <c r="AH100" s="434">
        <v>0</v>
      </c>
      <c r="AI100" s="434">
        <v>0</v>
      </c>
      <c r="AJ100" s="434">
        <v>0</v>
      </c>
      <c r="AK100" s="434">
        <v>0</v>
      </c>
      <c r="AL100" s="434">
        <v>0</v>
      </c>
      <c r="AM100" s="434">
        <v>0</v>
      </c>
      <c r="AN100" s="434">
        <v>0</v>
      </c>
      <c r="AO100" s="434">
        <v>0</v>
      </c>
      <c r="AP100" s="434">
        <v>0</v>
      </c>
      <c r="AQ100" s="434">
        <v>0</v>
      </c>
      <c r="AR100" s="434">
        <v>0</v>
      </c>
      <c r="AS100" s="434">
        <v>0</v>
      </c>
      <c r="AT100" s="434">
        <v>0</v>
      </c>
      <c r="AU100" s="434">
        <v>0</v>
      </c>
      <c r="AV100" s="434">
        <v>0</v>
      </c>
      <c r="AW100" s="434">
        <v>0</v>
      </c>
      <c r="AX100" s="434">
        <v>0</v>
      </c>
      <c r="AY100" s="434">
        <v>0</v>
      </c>
      <c r="AZ100" s="434">
        <v>0</v>
      </c>
    </row>
    <row r="101" spans="1:52" customFormat="1" ht="31.5">
      <c r="A101" s="432" t="s">
        <v>627</v>
      </c>
      <c r="B101" s="433" t="s">
        <v>657</v>
      </c>
      <c r="C101" s="432" t="s">
        <v>658</v>
      </c>
      <c r="D101" s="432"/>
      <c r="E101" s="434">
        <v>0</v>
      </c>
      <c r="F101" s="434">
        <v>0</v>
      </c>
      <c r="G101" s="434">
        <v>0</v>
      </c>
      <c r="H101" s="434">
        <v>0</v>
      </c>
      <c r="I101" s="434">
        <v>0</v>
      </c>
      <c r="J101" s="434">
        <v>0</v>
      </c>
      <c r="K101" s="434">
        <v>0</v>
      </c>
      <c r="L101" s="434">
        <v>0</v>
      </c>
      <c r="M101" s="434">
        <v>0</v>
      </c>
      <c r="N101" s="434">
        <v>0</v>
      </c>
      <c r="O101" s="434">
        <v>0</v>
      </c>
      <c r="P101" s="434">
        <v>0</v>
      </c>
      <c r="Q101" s="434">
        <v>0</v>
      </c>
      <c r="R101" s="434">
        <v>0</v>
      </c>
      <c r="S101" s="434">
        <v>0</v>
      </c>
      <c r="T101" s="434">
        <v>0</v>
      </c>
      <c r="U101" s="434">
        <v>0</v>
      </c>
      <c r="V101" s="434">
        <v>0</v>
      </c>
      <c r="W101" s="434">
        <v>0</v>
      </c>
      <c r="X101" s="434">
        <v>0</v>
      </c>
      <c r="Y101" s="434">
        <v>0</v>
      </c>
      <c r="Z101" s="434">
        <v>0</v>
      </c>
      <c r="AA101" s="434">
        <v>0</v>
      </c>
      <c r="AB101" s="434">
        <v>0</v>
      </c>
      <c r="AC101" s="434">
        <v>0</v>
      </c>
      <c r="AD101" s="434">
        <v>0</v>
      </c>
      <c r="AE101" s="434">
        <v>0</v>
      </c>
      <c r="AF101" s="434">
        <v>0</v>
      </c>
      <c r="AG101" s="434">
        <v>0</v>
      </c>
      <c r="AH101" s="434">
        <v>0</v>
      </c>
      <c r="AI101" s="434">
        <v>0</v>
      </c>
      <c r="AJ101" s="434">
        <v>0</v>
      </c>
      <c r="AK101" s="434">
        <v>0</v>
      </c>
      <c r="AL101" s="434">
        <v>0</v>
      </c>
      <c r="AM101" s="434">
        <v>0</v>
      </c>
      <c r="AN101" s="434">
        <v>0</v>
      </c>
      <c r="AO101" s="434">
        <v>0</v>
      </c>
      <c r="AP101" s="434">
        <v>0</v>
      </c>
      <c r="AQ101" s="434">
        <v>0</v>
      </c>
      <c r="AR101" s="434">
        <v>0</v>
      </c>
      <c r="AS101" s="434">
        <v>0</v>
      </c>
      <c r="AT101" s="434">
        <v>0</v>
      </c>
      <c r="AU101" s="434">
        <v>0</v>
      </c>
      <c r="AV101" s="434">
        <v>0</v>
      </c>
      <c r="AW101" s="434">
        <v>0</v>
      </c>
      <c r="AX101" s="434">
        <v>0</v>
      </c>
      <c r="AY101" s="434">
        <v>0</v>
      </c>
      <c r="AZ101" s="434">
        <v>0</v>
      </c>
    </row>
    <row r="102" spans="1:52" customFormat="1">
      <c r="A102" s="432" t="s">
        <v>627</v>
      </c>
      <c r="B102" s="433" t="s">
        <v>659</v>
      </c>
      <c r="C102" s="432" t="s">
        <v>660</v>
      </c>
      <c r="D102" s="432"/>
      <c r="E102" s="434">
        <v>80</v>
      </c>
      <c r="F102" s="434">
        <v>0</v>
      </c>
      <c r="G102" s="434">
        <v>0</v>
      </c>
      <c r="H102" s="434">
        <v>0</v>
      </c>
      <c r="I102" s="434">
        <v>0</v>
      </c>
      <c r="J102" s="434">
        <v>0</v>
      </c>
      <c r="K102" s="434">
        <v>0</v>
      </c>
      <c r="L102" s="434">
        <v>0</v>
      </c>
      <c r="M102" s="434">
        <v>0</v>
      </c>
      <c r="N102" s="434">
        <v>0</v>
      </c>
      <c r="O102" s="434">
        <v>0</v>
      </c>
      <c r="P102" s="434">
        <v>0</v>
      </c>
      <c r="Q102" s="434">
        <v>0</v>
      </c>
      <c r="R102" s="434">
        <v>0</v>
      </c>
      <c r="S102" s="434">
        <v>0</v>
      </c>
      <c r="T102" s="434">
        <v>0</v>
      </c>
      <c r="U102" s="434">
        <v>0</v>
      </c>
      <c r="V102" s="434">
        <v>0</v>
      </c>
      <c r="W102" s="434">
        <v>0</v>
      </c>
      <c r="X102" s="434">
        <v>0</v>
      </c>
      <c r="Y102" s="434">
        <v>0</v>
      </c>
      <c r="Z102" s="434">
        <v>0</v>
      </c>
      <c r="AA102" s="434">
        <v>0</v>
      </c>
      <c r="AB102" s="434">
        <v>0</v>
      </c>
      <c r="AC102" s="434">
        <v>0</v>
      </c>
      <c r="AD102" s="434">
        <v>0</v>
      </c>
      <c r="AE102" s="434">
        <v>0</v>
      </c>
      <c r="AF102" s="434">
        <v>0</v>
      </c>
      <c r="AG102" s="434">
        <v>0</v>
      </c>
      <c r="AH102" s="434">
        <v>0</v>
      </c>
      <c r="AI102" s="434">
        <v>0</v>
      </c>
      <c r="AJ102" s="434">
        <v>0</v>
      </c>
      <c r="AK102" s="434">
        <v>0</v>
      </c>
      <c r="AL102" s="434">
        <v>0</v>
      </c>
      <c r="AM102" s="434">
        <v>0</v>
      </c>
      <c r="AN102" s="434">
        <v>0</v>
      </c>
      <c r="AO102" s="434">
        <v>0</v>
      </c>
      <c r="AP102" s="434">
        <v>0</v>
      </c>
      <c r="AQ102" s="434">
        <v>0</v>
      </c>
      <c r="AR102" s="434">
        <v>0</v>
      </c>
      <c r="AS102" s="434">
        <v>0</v>
      </c>
      <c r="AT102" s="434">
        <v>0</v>
      </c>
      <c r="AU102" s="434">
        <v>0</v>
      </c>
      <c r="AV102" s="434">
        <v>0</v>
      </c>
      <c r="AW102" s="434">
        <v>0</v>
      </c>
      <c r="AX102" s="434">
        <v>0</v>
      </c>
      <c r="AY102" s="434">
        <v>0</v>
      </c>
      <c r="AZ102" s="434">
        <v>0</v>
      </c>
    </row>
    <row r="103" spans="1:52" customFormat="1" ht="31.5">
      <c r="A103" s="432" t="s">
        <v>627</v>
      </c>
      <c r="B103" s="433" t="s">
        <v>661</v>
      </c>
      <c r="C103" s="432" t="s">
        <v>662</v>
      </c>
      <c r="D103" s="432"/>
      <c r="E103" s="434">
        <v>0</v>
      </c>
      <c r="F103" s="434">
        <v>0</v>
      </c>
      <c r="G103" s="434">
        <v>0</v>
      </c>
      <c r="H103" s="434">
        <v>0</v>
      </c>
      <c r="I103" s="434">
        <v>0</v>
      </c>
      <c r="J103" s="434">
        <v>0</v>
      </c>
      <c r="K103" s="434">
        <v>0</v>
      </c>
      <c r="L103" s="434">
        <v>0</v>
      </c>
      <c r="M103" s="434">
        <v>0</v>
      </c>
      <c r="N103" s="434">
        <v>0</v>
      </c>
      <c r="O103" s="434">
        <v>0</v>
      </c>
      <c r="P103" s="434">
        <v>0</v>
      </c>
      <c r="Q103" s="434">
        <v>0</v>
      </c>
      <c r="R103" s="434">
        <v>0</v>
      </c>
      <c r="S103" s="434">
        <v>0</v>
      </c>
      <c r="T103" s="434">
        <v>0</v>
      </c>
      <c r="U103" s="434">
        <v>0</v>
      </c>
      <c r="V103" s="434">
        <v>0</v>
      </c>
      <c r="W103" s="434">
        <v>0</v>
      </c>
      <c r="X103" s="434">
        <v>0</v>
      </c>
      <c r="Y103" s="434">
        <v>0</v>
      </c>
      <c r="Z103" s="434">
        <v>0</v>
      </c>
      <c r="AA103" s="434">
        <v>0</v>
      </c>
      <c r="AB103" s="434">
        <v>0</v>
      </c>
      <c r="AC103" s="434">
        <v>0</v>
      </c>
      <c r="AD103" s="434">
        <v>0</v>
      </c>
      <c r="AE103" s="434">
        <v>0</v>
      </c>
      <c r="AF103" s="434">
        <v>0</v>
      </c>
      <c r="AG103" s="434">
        <v>0</v>
      </c>
      <c r="AH103" s="434">
        <v>0</v>
      </c>
      <c r="AI103" s="434">
        <v>0</v>
      </c>
      <c r="AJ103" s="434">
        <v>0</v>
      </c>
      <c r="AK103" s="434">
        <v>0</v>
      </c>
      <c r="AL103" s="434">
        <v>0</v>
      </c>
      <c r="AM103" s="434">
        <v>0</v>
      </c>
      <c r="AN103" s="434">
        <v>0</v>
      </c>
      <c r="AO103" s="434">
        <v>0</v>
      </c>
      <c r="AP103" s="434">
        <v>0</v>
      </c>
      <c r="AQ103" s="434">
        <v>0</v>
      </c>
      <c r="AR103" s="434">
        <v>0</v>
      </c>
      <c r="AS103" s="434">
        <v>0</v>
      </c>
      <c r="AT103" s="434">
        <v>0</v>
      </c>
      <c r="AU103" s="434">
        <v>0</v>
      </c>
      <c r="AV103" s="434">
        <v>0</v>
      </c>
      <c r="AW103" s="434">
        <v>0</v>
      </c>
      <c r="AX103" s="434">
        <v>0</v>
      </c>
      <c r="AY103" s="434">
        <v>0</v>
      </c>
      <c r="AZ103" s="434">
        <v>0</v>
      </c>
    </row>
    <row r="104" spans="1:52" customFormat="1" ht="47.25">
      <c r="A104" s="432" t="s">
        <v>627</v>
      </c>
      <c r="B104" s="433" t="s">
        <v>663</v>
      </c>
      <c r="C104" s="432" t="s">
        <v>664</v>
      </c>
      <c r="D104" s="432"/>
      <c r="E104" s="434">
        <v>0</v>
      </c>
      <c r="F104" s="434">
        <v>0</v>
      </c>
      <c r="G104" s="434">
        <v>0</v>
      </c>
      <c r="H104" s="434">
        <v>0</v>
      </c>
      <c r="I104" s="434">
        <v>0</v>
      </c>
      <c r="J104" s="434">
        <v>0</v>
      </c>
      <c r="K104" s="434">
        <v>0</v>
      </c>
      <c r="L104" s="434">
        <v>0</v>
      </c>
      <c r="M104" s="434">
        <v>0</v>
      </c>
      <c r="N104" s="434">
        <v>0</v>
      </c>
      <c r="O104" s="434">
        <v>0</v>
      </c>
      <c r="P104" s="434">
        <v>0</v>
      </c>
      <c r="Q104" s="434">
        <v>0</v>
      </c>
      <c r="R104" s="434">
        <v>0</v>
      </c>
      <c r="S104" s="434">
        <v>0</v>
      </c>
      <c r="T104" s="434">
        <v>0</v>
      </c>
      <c r="U104" s="434">
        <v>0</v>
      </c>
      <c r="V104" s="434">
        <v>0</v>
      </c>
      <c r="W104" s="434">
        <v>0</v>
      </c>
      <c r="X104" s="434">
        <v>0</v>
      </c>
      <c r="Y104" s="434">
        <v>0</v>
      </c>
      <c r="Z104" s="434">
        <v>0</v>
      </c>
      <c r="AA104" s="434">
        <v>0</v>
      </c>
      <c r="AB104" s="434">
        <v>0</v>
      </c>
      <c r="AC104" s="434">
        <v>0</v>
      </c>
      <c r="AD104" s="434">
        <v>0</v>
      </c>
      <c r="AE104" s="434">
        <v>0</v>
      </c>
      <c r="AF104" s="434">
        <v>0</v>
      </c>
      <c r="AG104" s="434">
        <v>0</v>
      </c>
      <c r="AH104" s="434">
        <v>0</v>
      </c>
      <c r="AI104" s="434">
        <v>0</v>
      </c>
      <c r="AJ104" s="434">
        <v>0</v>
      </c>
      <c r="AK104" s="434">
        <v>0</v>
      </c>
      <c r="AL104" s="434">
        <v>0</v>
      </c>
      <c r="AM104" s="434">
        <v>0</v>
      </c>
      <c r="AN104" s="434">
        <v>0</v>
      </c>
      <c r="AO104" s="434">
        <v>0</v>
      </c>
      <c r="AP104" s="434">
        <v>0</v>
      </c>
      <c r="AQ104" s="434">
        <v>0</v>
      </c>
      <c r="AR104" s="434">
        <v>0</v>
      </c>
      <c r="AS104" s="434">
        <v>0</v>
      </c>
      <c r="AT104" s="434">
        <v>0</v>
      </c>
      <c r="AU104" s="434">
        <v>0</v>
      </c>
      <c r="AV104" s="434">
        <v>0</v>
      </c>
      <c r="AW104" s="434">
        <v>0</v>
      </c>
      <c r="AX104" s="434">
        <v>0</v>
      </c>
      <c r="AY104" s="434">
        <v>0</v>
      </c>
      <c r="AZ104" s="434">
        <v>0</v>
      </c>
    </row>
    <row r="105" spans="1:52" customFormat="1" ht="31.5">
      <c r="A105" s="432" t="s">
        <v>627</v>
      </c>
      <c r="B105" s="433" t="s">
        <v>665</v>
      </c>
      <c r="C105" s="432" t="s">
        <v>666</v>
      </c>
      <c r="D105" s="432"/>
      <c r="E105" s="434">
        <v>0</v>
      </c>
      <c r="F105" s="434">
        <v>0</v>
      </c>
      <c r="G105" s="434">
        <v>0</v>
      </c>
      <c r="H105" s="434">
        <v>0</v>
      </c>
      <c r="I105" s="434">
        <v>0</v>
      </c>
      <c r="J105" s="434">
        <v>0</v>
      </c>
      <c r="K105" s="434">
        <v>0</v>
      </c>
      <c r="L105" s="434">
        <v>0</v>
      </c>
      <c r="M105" s="434">
        <v>0</v>
      </c>
      <c r="N105" s="434">
        <v>0</v>
      </c>
      <c r="O105" s="434">
        <v>0</v>
      </c>
      <c r="P105" s="434">
        <v>0</v>
      </c>
      <c r="Q105" s="434">
        <v>0</v>
      </c>
      <c r="R105" s="434">
        <v>0</v>
      </c>
      <c r="S105" s="434">
        <v>0</v>
      </c>
      <c r="T105" s="434">
        <v>0</v>
      </c>
      <c r="U105" s="434">
        <v>0</v>
      </c>
      <c r="V105" s="434">
        <v>0</v>
      </c>
      <c r="W105" s="434">
        <v>0</v>
      </c>
      <c r="X105" s="434">
        <v>0</v>
      </c>
      <c r="Y105" s="434">
        <v>0</v>
      </c>
      <c r="Z105" s="434">
        <v>0</v>
      </c>
      <c r="AA105" s="434">
        <v>0</v>
      </c>
      <c r="AB105" s="434">
        <v>0</v>
      </c>
      <c r="AC105" s="434">
        <v>0</v>
      </c>
      <c r="AD105" s="434">
        <v>0</v>
      </c>
      <c r="AE105" s="434">
        <v>0</v>
      </c>
      <c r="AF105" s="434">
        <v>0</v>
      </c>
      <c r="AG105" s="434">
        <v>0</v>
      </c>
      <c r="AH105" s="434">
        <v>0</v>
      </c>
      <c r="AI105" s="434">
        <v>0</v>
      </c>
      <c r="AJ105" s="434">
        <v>0</v>
      </c>
      <c r="AK105" s="434">
        <v>0</v>
      </c>
      <c r="AL105" s="434">
        <v>0</v>
      </c>
      <c r="AM105" s="434">
        <v>0</v>
      </c>
      <c r="AN105" s="434">
        <v>0</v>
      </c>
      <c r="AO105" s="434">
        <v>0</v>
      </c>
      <c r="AP105" s="434">
        <v>0</v>
      </c>
      <c r="AQ105" s="434">
        <v>0</v>
      </c>
      <c r="AR105" s="434">
        <v>0</v>
      </c>
      <c r="AS105" s="434">
        <v>0</v>
      </c>
      <c r="AT105" s="434">
        <v>0</v>
      </c>
      <c r="AU105" s="434">
        <v>0</v>
      </c>
      <c r="AV105" s="434">
        <v>0</v>
      </c>
      <c r="AW105" s="434">
        <v>0</v>
      </c>
      <c r="AX105" s="434">
        <v>0</v>
      </c>
      <c r="AY105" s="434">
        <v>0</v>
      </c>
      <c r="AZ105" s="434">
        <v>0</v>
      </c>
    </row>
    <row r="106" spans="1:52" customFormat="1" ht="31.5">
      <c r="A106" s="432" t="s">
        <v>627</v>
      </c>
      <c r="B106" s="433" t="s">
        <v>667</v>
      </c>
      <c r="C106" s="432" t="s">
        <v>668</v>
      </c>
      <c r="D106" s="432"/>
      <c r="E106" s="434">
        <v>25</v>
      </c>
      <c r="F106" s="434">
        <v>0</v>
      </c>
      <c r="G106" s="434">
        <v>0</v>
      </c>
      <c r="H106" s="434">
        <v>0</v>
      </c>
      <c r="I106" s="434">
        <v>0</v>
      </c>
      <c r="J106" s="434">
        <v>0</v>
      </c>
      <c r="K106" s="434">
        <v>0</v>
      </c>
      <c r="L106" s="434">
        <v>0</v>
      </c>
      <c r="M106" s="434">
        <v>0</v>
      </c>
      <c r="N106" s="434">
        <v>0</v>
      </c>
      <c r="O106" s="434">
        <v>0</v>
      </c>
      <c r="P106" s="434">
        <v>0</v>
      </c>
      <c r="Q106" s="434">
        <v>0</v>
      </c>
      <c r="R106" s="434">
        <v>0</v>
      </c>
      <c r="S106" s="434">
        <v>0</v>
      </c>
      <c r="T106" s="434">
        <v>0</v>
      </c>
      <c r="U106" s="434">
        <v>0</v>
      </c>
      <c r="V106" s="434">
        <v>0</v>
      </c>
      <c r="W106" s="434">
        <v>0</v>
      </c>
      <c r="X106" s="434">
        <v>0</v>
      </c>
      <c r="Y106" s="434">
        <v>0</v>
      </c>
      <c r="Z106" s="434">
        <v>0</v>
      </c>
      <c r="AA106" s="434">
        <v>0</v>
      </c>
      <c r="AB106" s="434">
        <v>0</v>
      </c>
      <c r="AC106" s="434">
        <v>0</v>
      </c>
      <c r="AD106" s="434">
        <v>0</v>
      </c>
      <c r="AE106" s="434">
        <v>0</v>
      </c>
      <c r="AF106" s="434">
        <v>0</v>
      </c>
      <c r="AG106" s="434">
        <v>0</v>
      </c>
      <c r="AH106" s="434">
        <v>0</v>
      </c>
      <c r="AI106" s="434">
        <v>0</v>
      </c>
      <c r="AJ106" s="434">
        <v>0</v>
      </c>
      <c r="AK106" s="434">
        <v>0</v>
      </c>
      <c r="AL106" s="434">
        <v>0</v>
      </c>
      <c r="AM106" s="434">
        <v>0</v>
      </c>
      <c r="AN106" s="434">
        <v>0</v>
      </c>
      <c r="AO106" s="434">
        <v>0</v>
      </c>
      <c r="AP106" s="434">
        <v>0</v>
      </c>
      <c r="AQ106" s="434">
        <v>0</v>
      </c>
      <c r="AR106" s="434">
        <v>0</v>
      </c>
      <c r="AS106" s="434">
        <v>0</v>
      </c>
      <c r="AT106" s="434">
        <v>0</v>
      </c>
      <c r="AU106" s="434">
        <v>0</v>
      </c>
      <c r="AV106" s="434">
        <v>0</v>
      </c>
      <c r="AW106" s="434">
        <v>0</v>
      </c>
      <c r="AX106" s="434">
        <v>0</v>
      </c>
      <c r="AY106" s="434">
        <v>0</v>
      </c>
      <c r="AZ106" s="434">
        <v>0</v>
      </c>
    </row>
    <row r="107" spans="1:52" customFormat="1" ht="31.5">
      <c r="A107" s="432" t="s">
        <v>627</v>
      </c>
      <c r="B107" s="433" t="s">
        <v>669</v>
      </c>
      <c r="C107" s="432" t="s">
        <v>670</v>
      </c>
      <c r="D107" s="432"/>
      <c r="E107" s="434">
        <v>10</v>
      </c>
      <c r="F107" s="434">
        <v>0</v>
      </c>
      <c r="G107" s="434">
        <v>0</v>
      </c>
      <c r="H107" s="434">
        <v>0</v>
      </c>
      <c r="I107" s="434">
        <v>0</v>
      </c>
      <c r="J107" s="434">
        <v>0</v>
      </c>
      <c r="K107" s="434">
        <v>0</v>
      </c>
      <c r="L107" s="434">
        <v>0</v>
      </c>
      <c r="M107" s="434">
        <v>0</v>
      </c>
      <c r="N107" s="434">
        <v>0</v>
      </c>
      <c r="O107" s="434">
        <v>0</v>
      </c>
      <c r="P107" s="434">
        <v>0</v>
      </c>
      <c r="Q107" s="434">
        <v>0</v>
      </c>
      <c r="R107" s="434">
        <v>0</v>
      </c>
      <c r="S107" s="434">
        <v>0</v>
      </c>
      <c r="T107" s="434">
        <v>0</v>
      </c>
      <c r="U107" s="434">
        <v>0</v>
      </c>
      <c r="V107" s="434">
        <v>0</v>
      </c>
      <c r="W107" s="434">
        <v>0</v>
      </c>
      <c r="X107" s="434">
        <v>0</v>
      </c>
      <c r="Y107" s="434">
        <v>0</v>
      </c>
      <c r="Z107" s="434">
        <v>0</v>
      </c>
      <c r="AA107" s="434">
        <v>0</v>
      </c>
      <c r="AB107" s="434">
        <v>0</v>
      </c>
      <c r="AC107" s="434">
        <v>0</v>
      </c>
      <c r="AD107" s="434">
        <v>0</v>
      </c>
      <c r="AE107" s="434">
        <v>0</v>
      </c>
      <c r="AF107" s="434">
        <v>0</v>
      </c>
      <c r="AG107" s="434">
        <v>0</v>
      </c>
      <c r="AH107" s="434">
        <v>0</v>
      </c>
      <c r="AI107" s="434">
        <v>0</v>
      </c>
      <c r="AJ107" s="434">
        <v>0</v>
      </c>
      <c r="AK107" s="434">
        <v>0</v>
      </c>
      <c r="AL107" s="434">
        <v>0</v>
      </c>
      <c r="AM107" s="434">
        <v>0</v>
      </c>
      <c r="AN107" s="434">
        <v>0</v>
      </c>
      <c r="AO107" s="434">
        <v>0</v>
      </c>
      <c r="AP107" s="434">
        <v>0</v>
      </c>
      <c r="AQ107" s="434">
        <v>0</v>
      </c>
      <c r="AR107" s="434">
        <v>0</v>
      </c>
      <c r="AS107" s="434">
        <v>0</v>
      </c>
      <c r="AT107" s="434">
        <v>0</v>
      </c>
      <c r="AU107" s="434">
        <v>0</v>
      </c>
      <c r="AV107" s="434">
        <v>0</v>
      </c>
      <c r="AW107" s="434">
        <v>0</v>
      </c>
      <c r="AX107" s="434">
        <v>0</v>
      </c>
      <c r="AY107" s="434">
        <v>0</v>
      </c>
      <c r="AZ107" s="434">
        <v>0</v>
      </c>
    </row>
    <row r="108" spans="1:52" customFormat="1" ht="31.5">
      <c r="A108" s="432" t="s">
        <v>627</v>
      </c>
      <c r="B108" s="433" t="s">
        <v>671</v>
      </c>
      <c r="C108" s="432" t="s">
        <v>672</v>
      </c>
      <c r="D108" s="432"/>
      <c r="E108" s="434">
        <v>8</v>
      </c>
      <c r="F108" s="434">
        <v>0</v>
      </c>
      <c r="G108" s="434">
        <v>0</v>
      </c>
      <c r="H108" s="434">
        <v>0</v>
      </c>
      <c r="I108" s="434">
        <v>0</v>
      </c>
      <c r="J108" s="434">
        <v>0</v>
      </c>
      <c r="K108" s="434">
        <v>0</v>
      </c>
      <c r="L108" s="434">
        <v>0</v>
      </c>
      <c r="M108" s="434">
        <v>0</v>
      </c>
      <c r="N108" s="434">
        <v>0</v>
      </c>
      <c r="O108" s="434">
        <v>0</v>
      </c>
      <c r="P108" s="434">
        <v>0</v>
      </c>
      <c r="Q108" s="434">
        <v>0</v>
      </c>
      <c r="R108" s="434">
        <v>0</v>
      </c>
      <c r="S108" s="434">
        <v>0</v>
      </c>
      <c r="T108" s="434">
        <v>0</v>
      </c>
      <c r="U108" s="434">
        <v>0</v>
      </c>
      <c r="V108" s="434">
        <v>0</v>
      </c>
      <c r="W108" s="434">
        <v>0</v>
      </c>
      <c r="X108" s="434">
        <v>0</v>
      </c>
      <c r="Y108" s="434">
        <v>0</v>
      </c>
      <c r="Z108" s="434">
        <v>0</v>
      </c>
      <c r="AA108" s="434">
        <v>0</v>
      </c>
      <c r="AB108" s="434">
        <v>0</v>
      </c>
      <c r="AC108" s="434">
        <v>0</v>
      </c>
      <c r="AD108" s="434">
        <v>0</v>
      </c>
      <c r="AE108" s="434">
        <v>0</v>
      </c>
      <c r="AF108" s="434">
        <v>0</v>
      </c>
      <c r="AG108" s="434">
        <v>0</v>
      </c>
      <c r="AH108" s="434">
        <v>0</v>
      </c>
      <c r="AI108" s="434">
        <v>0</v>
      </c>
      <c r="AJ108" s="434">
        <v>0</v>
      </c>
      <c r="AK108" s="434">
        <v>0</v>
      </c>
      <c r="AL108" s="434">
        <v>0</v>
      </c>
      <c r="AM108" s="434">
        <v>0</v>
      </c>
      <c r="AN108" s="434">
        <v>0</v>
      </c>
      <c r="AO108" s="434">
        <v>0</v>
      </c>
      <c r="AP108" s="434">
        <v>0</v>
      </c>
      <c r="AQ108" s="434">
        <v>0</v>
      </c>
      <c r="AR108" s="434">
        <v>0</v>
      </c>
      <c r="AS108" s="434">
        <v>0</v>
      </c>
      <c r="AT108" s="434">
        <v>0</v>
      </c>
      <c r="AU108" s="434">
        <v>0</v>
      </c>
      <c r="AV108" s="434">
        <v>0</v>
      </c>
      <c r="AW108" s="434">
        <v>0</v>
      </c>
      <c r="AX108" s="434">
        <v>0</v>
      </c>
      <c r="AY108" s="434">
        <v>0</v>
      </c>
      <c r="AZ108" s="434">
        <v>0</v>
      </c>
    </row>
    <row r="109" spans="1:52" customFormat="1" ht="31.5">
      <c r="A109" s="432" t="s">
        <v>627</v>
      </c>
      <c r="B109" s="433" t="s">
        <v>673</v>
      </c>
      <c r="C109" s="432" t="s">
        <v>674</v>
      </c>
      <c r="D109" s="432"/>
      <c r="E109" s="434">
        <v>20</v>
      </c>
      <c r="F109" s="434">
        <v>0</v>
      </c>
      <c r="G109" s="434">
        <v>0</v>
      </c>
      <c r="H109" s="434">
        <v>0</v>
      </c>
      <c r="I109" s="434">
        <v>0</v>
      </c>
      <c r="J109" s="434">
        <v>0</v>
      </c>
      <c r="K109" s="434">
        <v>0</v>
      </c>
      <c r="L109" s="434">
        <v>0</v>
      </c>
      <c r="M109" s="434">
        <v>0</v>
      </c>
      <c r="N109" s="434">
        <v>0</v>
      </c>
      <c r="O109" s="434">
        <v>0</v>
      </c>
      <c r="P109" s="434">
        <v>0</v>
      </c>
      <c r="Q109" s="434">
        <v>0</v>
      </c>
      <c r="R109" s="434">
        <v>0</v>
      </c>
      <c r="S109" s="434">
        <v>0</v>
      </c>
      <c r="T109" s="434">
        <v>0</v>
      </c>
      <c r="U109" s="434">
        <v>0</v>
      </c>
      <c r="V109" s="434">
        <v>0</v>
      </c>
      <c r="W109" s="434">
        <v>0</v>
      </c>
      <c r="X109" s="434">
        <v>0</v>
      </c>
      <c r="Y109" s="434">
        <v>0</v>
      </c>
      <c r="Z109" s="434">
        <v>0</v>
      </c>
      <c r="AA109" s="434">
        <v>0</v>
      </c>
      <c r="AB109" s="434">
        <v>0</v>
      </c>
      <c r="AC109" s="434">
        <v>0</v>
      </c>
      <c r="AD109" s="434">
        <v>0</v>
      </c>
      <c r="AE109" s="434">
        <v>0</v>
      </c>
      <c r="AF109" s="434">
        <v>0</v>
      </c>
      <c r="AG109" s="434">
        <v>0</v>
      </c>
      <c r="AH109" s="434">
        <v>0</v>
      </c>
      <c r="AI109" s="434">
        <v>0</v>
      </c>
      <c r="AJ109" s="434">
        <v>0</v>
      </c>
      <c r="AK109" s="434">
        <v>0</v>
      </c>
      <c r="AL109" s="434">
        <v>0</v>
      </c>
      <c r="AM109" s="434">
        <v>0</v>
      </c>
      <c r="AN109" s="434">
        <v>0</v>
      </c>
      <c r="AO109" s="434">
        <v>0</v>
      </c>
      <c r="AP109" s="434">
        <v>0</v>
      </c>
      <c r="AQ109" s="434">
        <v>0</v>
      </c>
      <c r="AR109" s="434">
        <v>0</v>
      </c>
      <c r="AS109" s="434">
        <v>0</v>
      </c>
      <c r="AT109" s="434">
        <v>0</v>
      </c>
      <c r="AU109" s="434">
        <v>0</v>
      </c>
      <c r="AV109" s="434">
        <v>0</v>
      </c>
      <c r="AW109" s="434">
        <v>0</v>
      </c>
      <c r="AX109" s="434">
        <v>0</v>
      </c>
      <c r="AY109" s="434">
        <v>0</v>
      </c>
      <c r="AZ109" s="434">
        <v>0</v>
      </c>
    </row>
    <row r="110" spans="1:52" customFormat="1" ht="47.25">
      <c r="A110" s="432" t="s">
        <v>627</v>
      </c>
      <c r="B110" s="433" t="s">
        <v>675</v>
      </c>
      <c r="C110" s="432" t="s">
        <v>676</v>
      </c>
      <c r="D110" s="432"/>
      <c r="E110" s="434">
        <v>0</v>
      </c>
      <c r="F110" s="434">
        <v>0</v>
      </c>
      <c r="G110" s="434">
        <v>0</v>
      </c>
      <c r="H110" s="434">
        <v>0</v>
      </c>
      <c r="I110" s="434">
        <v>0</v>
      </c>
      <c r="J110" s="434">
        <v>0</v>
      </c>
      <c r="K110" s="434">
        <v>0</v>
      </c>
      <c r="L110" s="434">
        <v>0</v>
      </c>
      <c r="M110" s="434">
        <v>0</v>
      </c>
      <c r="N110" s="434">
        <v>0</v>
      </c>
      <c r="O110" s="434">
        <v>0</v>
      </c>
      <c r="P110" s="434">
        <v>0</v>
      </c>
      <c r="Q110" s="434">
        <v>0</v>
      </c>
      <c r="R110" s="434">
        <v>0</v>
      </c>
      <c r="S110" s="434">
        <v>0</v>
      </c>
      <c r="T110" s="434">
        <v>0</v>
      </c>
      <c r="U110" s="434">
        <v>0</v>
      </c>
      <c r="V110" s="434">
        <v>0</v>
      </c>
      <c r="W110" s="434">
        <v>0</v>
      </c>
      <c r="X110" s="434">
        <v>0</v>
      </c>
      <c r="Y110" s="434">
        <v>0</v>
      </c>
      <c r="Z110" s="434">
        <v>0</v>
      </c>
      <c r="AA110" s="434">
        <v>0</v>
      </c>
      <c r="AB110" s="434">
        <v>0</v>
      </c>
      <c r="AC110" s="434">
        <v>0</v>
      </c>
      <c r="AD110" s="434">
        <v>0</v>
      </c>
      <c r="AE110" s="434">
        <v>0</v>
      </c>
      <c r="AF110" s="434">
        <v>0</v>
      </c>
      <c r="AG110" s="434">
        <v>0</v>
      </c>
      <c r="AH110" s="434">
        <v>0</v>
      </c>
      <c r="AI110" s="434">
        <v>0</v>
      </c>
      <c r="AJ110" s="434">
        <v>0</v>
      </c>
      <c r="AK110" s="434">
        <v>0</v>
      </c>
      <c r="AL110" s="434">
        <v>0</v>
      </c>
      <c r="AM110" s="434">
        <v>0</v>
      </c>
      <c r="AN110" s="434">
        <v>0</v>
      </c>
      <c r="AO110" s="434">
        <v>0</v>
      </c>
      <c r="AP110" s="434">
        <v>0</v>
      </c>
      <c r="AQ110" s="434">
        <v>0</v>
      </c>
      <c r="AR110" s="434">
        <v>0</v>
      </c>
      <c r="AS110" s="434">
        <v>0</v>
      </c>
      <c r="AT110" s="434">
        <v>0</v>
      </c>
      <c r="AU110" s="434">
        <v>0</v>
      </c>
      <c r="AV110" s="434">
        <v>0</v>
      </c>
      <c r="AW110" s="434">
        <v>0</v>
      </c>
      <c r="AX110" s="434">
        <v>0</v>
      </c>
      <c r="AY110" s="434">
        <v>0</v>
      </c>
      <c r="AZ110" s="434">
        <v>0</v>
      </c>
    </row>
    <row r="111" spans="1:52" customFormat="1" ht="31.5">
      <c r="A111" s="432" t="s">
        <v>627</v>
      </c>
      <c r="B111" s="433" t="s">
        <v>677</v>
      </c>
      <c r="C111" s="432" t="s">
        <v>678</v>
      </c>
      <c r="D111" s="432"/>
      <c r="E111" s="434">
        <v>4</v>
      </c>
      <c r="F111" s="434">
        <v>0</v>
      </c>
      <c r="G111" s="434">
        <v>0</v>
      </c>
      <c r="H111" s="434">
        <v>0</v>
      </c>
      <c r="I111" s="434">
        <v>0</v>
      </c>
      <c r="J111" s="434">
        <v>0</v>
      </c>
      <c r="K111" s="434">
        <v>0</v>
      </c>
      <c r="L111" s="434">
        <v>0</v>
      </c>
      <c r="M111" s="434">
        <v>0</v>
      </c>
      <c r="N111" s="434">
        <v>0</v>
      </c>
      <c r="O111" s="434">
        <v>0</v>
      </c>
      <c r="P111" s="434">
        <v>0</v>
      </c>
      <c r="Q111" s="434">
        <v>0</v>
      </c>
      <c r="R111" s="434">
        <v>0</v>
      </c>
      <c r="S111" s="434">
        <v>0</v>
      </c>
      <c r="T111" s="434">
        <v>0</v>
      </c>
      <c r="U111" s="434">
        <v>0</v>
      </c>
      <c r="V111" s="434">
        <v>0</v>
      </c>
      <c r="W111" s="434">
        <v>0</v>
      </c>
      <c r="X111" s="434">
        <v>0</v>
      </c>
      <c r="Y111" s="434">
        <v>0</v>
      </c>
      <c r="Z111" s="434">
        <v>0</v>
      </c>
      <c r="AA111" s="434">
        <v>0</v>
      </c>
      <c r="AB111" s="434">
        <v>0</v>
      </c>
      <c r="AC111" s="434">
        <v>0</v>
      </c>
      <c r="AD111" s="434">
        <v>0</v>
      </c>
      <c r="AE111" s="434">
        <v>0</v>
      </c>
      <c r="AF111" s="434">
        <v>0</v>
      </c>
      <c r="AG111" s="434">
        <v>0</v>
      </c>
      <c r="AH111" s="434">
        <v>0</v>
      </c>
      <c r="AI111" s="434">
        <v>0</v>
      </c>
      <c r="AJ111" s="434">
        <v>0</v>
      </c>
      <c r="AK111" s="434">
        <v>0</v>
      </c>
      <c r="AL111" s="434">
        <v>0</v>
      </c>
      <c r="AM111" s="434">
        <v>0</v>
      </c>
      <c r="AN111" s="434">
        <v>0</v>
      </c>
      <c r="AO111" s="434">
        <v>0</v>
      </c>
      <c r="AP111" s="434">
        <v>0</v>
      </c>
      <c r="AQ111" s="434">
        <v>0</v>
      </c>
      <c r="AR111" s="434">
        <v>0</v>
      </c>
      <c r="AS111" s="434">
        <v>0</v>
      </c>
      <c r="AT111" s="434">
        <v>0</v>
      </c>
      <c r="AU111" s="434">
        <v>0</v>
      </c>
      <c r="AV111" s="434">
        <v>0</v>
      </c>
      <c r="AW111" s="434">
        <v>0</v>
      </c>
      <c r="AX111" s="434">
        <v>0</v>
      </c>
      <c r="AY111" s="434">
        <v>0</v>
      </c>
      <c r="AZ111" s="434">
        <v>0</v>
      </c>
    </row>
    <row r="112" spans="1:52" customFormat="1" ht="31.5">
      <c r="A112" s="432" t="s">
        <v>627</v>
      </c>
      <c r="B112" s="433" t="s">
        <v>679</v>
      </c>
      <c r="C112" s="432" t="s">
        <v>680</v>
      </c>
      <c r="D112" s="432"/>
      <c r="E112" s="434">
        <v>6.3</v>
      </c>
      <c r="F112" s="434">
        <v>0</v>
      </c>
      <c r="G112" s="434">
        <v>0</v>
      </c>
      <c r="H112" s="434">
        <v>0</v>
      </c>
      <c r="I112" s="434">
        <v>0</v>
      </c>
      <c r="J112" s="434">
        <v>0</v>
      </c>
      <c r="K112" s="434">
        <v>0</v>
      </c>
      <c r="L112" s="434">
        <v>0</v>
      </c>
      <c r="M112" s="434">
        <v>0</v>
      </c>
      <c r="N112" s="434">
        <v>0</v>
      </c>
      <c r="O112" s="434">
        <v>0</v>
      </c>
      <c r="P112" s="434">
        <v>0</v>
      </c>
      <c r="Q112" s="434">
        <v>0</v>
      </c>
      <c r="R112" s="434">
        <v>0</v>
      </c>
      <c r="S112" s="434">
        <v>0</v>
      </c>
      <c r="T112" s="434">
        <v>0</v>
      </c>
      <c r="U112" s="434">
        <v>0</v>
      </c>
      <c r="V112" s="434">
        <v>0</v>
      </c>
      <c r="W112" s="434">
        <v>0</v>
      </c>
      <c r="X112" s="434">
        <v>0</v>
      </c>
      <c r="Y112" s="434">
        <v>0</v>
      </c>
      <c r="Z112" s="434">
        <v>0</v>
      </c>
      <c r="AA112" s="434">
        <v>0</v>
      </c>
      <c r="AB112" s="434">
        <v>0</v>
      </c>
      <c r="AC112" s="434">
        <v>0</v>
      </c>
      <c r="AD112" s="434">
        <v>0</v>
      </c>
      <c r="AE112" s="434">
        <v>0</v>
      </c>
      <c r="AF112" s="434">
        <v>0</v>
      </c>
      <c r="AG112" s="434">
        <v>0</v>
      </c>
      <c r="AH112" s="434">
        <v>0</v>
      </c>
      <c r="AI112" s="434">
        <v>0</v>
      </c>
      <c r="AJ112" s="434">
        <v>0</v>
      </c>
      <c r="AK112" s="434">
        <v>0</v>
      </c>
      <c r="AL112" s="434">
        <v>0</v>
      </c>
      <c r="AM112" s="434">
        <v>0</v>
      </c>
      <c r="AN112" s="434">
        <v>0</v>
      </c>
      <c r="AO112" s="434">
        <v>0</v>
      </c>
      <c r="AP112" s="434">
        <v>0</v>
      </c>
      <c r="AQ112" s="434">
        <v>0</v>
      </c>
      <c r="AR112" s="434">
        <v>0</v>
      </c>
      <c r="AS112" s="434">
        <v>0</v>
      </c>
      <c r="AT112" s="434">
        <v>0</v>
      </c>
      <c r="AU112" s="434">
        <v>0</v>
      </c>
      <c r="AV112" s="434">
        <v>0</v>
      </c>
      <c r="AW112" s="434">
        <v>0</v>
      </c>
      <c r="AX112" s="434">
        <v>0</v>
      </c>
      <c r="AY112" s="434">
        <v>0</v>
      </c>
      <c r="AZ112" s="434">
        <v>0</v>
      </c>
    </row>
    <row r="113" spans="1:52" customFormat="1" ht="31.5">
      <c r="A113" s="432" t="s">
        <v>627</v>
      </c>
      <c r="B113" s="433" t="s">
        <v>681</v>
      </c>
      <c r="C113" s="432" t="s">
        <v>682</v>
      </c>
      <c r="D113" s="432"/>
      <c r="E113" s="434">
        <v>0</v>
      </c>
      <c r="F113" s="434">
        <v>0</v>
      </c>
      <c r="G113" s="434">
        <v>0</v>
      </c>
      <c r="H113" s="434">
        <v>0</v>
      </c>
      <c r="I113" s="434">
        <v>0</v>
      </c>
      <c r="J113" s="434">
        <v>0</v>
      </c>
      <c r="K113" s="434">
        <v>0</v>
      </c>
      <c r="L113" s="434">
        <v>0</v>
      </c>
      <c r="M113" s="434">
        <v>0</v>
      </c>
      <c r="N113" s="434">
        <v>0</v>
      </c>
      <c r="O113" s="434">
        <v>0</v>
      </c>
      <c r="P113" s="434">
        <v>0</v>
      </c>
      <c r="Q113" s="434">
        <v>0</v>
      </c>
      <c r="R113" s="434">
        <v>0</v>
      </c>
      <c r="S113" s="434">
        <v>0</v>
      </c>
      <c r="T113" s="434">
        <v>0</v>
      </c>
      <c r="U113" s="434">
        <v>0</v>
      </c>
      <c r="V113" s="434">
        <v>0</v>
      </c>
      <c r="W113" s="434">
        <v>0</v>
      </c>
      <c r="X113" s="434">
        <v>0</v>
      </c>
      <c r="Y113" s="434">
        <v>0</v>
      </c>
      <c r="Z113" s="434">
        <v>0</v>
      </c>
      <c r="AA113" s="434">
        <v>0</v>
      </c>
      <c r="AB113" s="434">
        <v>0</v>
      </c>
      <c r="AC113" s="434">
        <v>0</v>
      </c>
      <c r="AD113" s="434">
        <v>0</v>
      </c>
      <c r="AE113" s="434">
        <v>0</v>
      </c>
      <c r="AF113" s="434">
        <v>0</v>
      </c>
      <c r="AG113" s="434">
        <v>0</v>
      </c>
      <c r="AH113" s="434">
        <v>0</v>
      </c>
      <c r="AI113" s="434">
        <v>0</v>
      </c>
      <c r="AJ113" s="434">
        <v>0</v>
      </c>
      <c r="AK113" s="434">
        <v>0</v>
      </c>
      <c r="AL113" s="434">
        <v>0</v>
      </c>
      <c r="AM113" s="434">
        <v>0</v>
      </c>
      <c r="AN113" s="434">
        <v>0</v>
      </c>
      <c r="AO113" s="434">
        <v>0</v>
      </c>
      <c r="AP113" s="434">
        <v>0</v>
      </c>
      <c r="AQ113" s="434">
        <v>0</v>
      </c>
      <c r="AR113" s="434">
        <v>0</v>
      </c>
      <c r="AS113" s="434">
        <v>0</v>
      </c>
      <c r="AT113" s="434">
        <v>0</v>
      </c>
      <c r="AU113" s="434">
        <v>0</v>
      </c>
      <c r="AV113" s="434">
        <v>0</v>
      </c>
      <c r="AW113" s="434">
        <v>0</v>
      </c>
      <c r="AX113" s="434">
        <v>0</v>
      </c>
      <c r="AY113" s="434">
        <v>0</v>
      </c>
      <c r="AZ113" s="434">
        <v>0</v>
      </c>
    </row>
    <row r="114" spans="1:52" customFormat="1" ht="31.5">
      <c r="A114" s="432" t="s">
        <v>683</v>
      </c>
      <c r="B114" s="433" t="s">
        <v>684</v>
      </c>
      <c r="C114" s="432" t="s">
        <v>507</v>
      </c>
      <c r="D114" s="432"/>
      <c r="E114" s="434">
        <v>0</v>
      </c>
      <c r="F114" s="434">
        <v>0</v>
      </c>
      <c r="G114" s="434">
        <v>0</v>
      </c>
      <c r="H114" s="434">
        <v>0</v>
      </c>
      <c r="I114" s="434">
        <v>0</v>
      </c>
      <c r="J114" s="434">
        <v>0</v>
      </c>
      <c r="K114" s="434">
        <v>0</v>
      </c>
      <c r="L114" s="434">
        <v>0</v>
      </c>
      <c r="M114" s="434">
        <v>0</v>
      </c>
      <c r="N114" s="434">
        <v>0</v>
      </c>
      <c r="O114" s="434">
        <v>0</v>
      </c>
      <c r="P114" s="434">
        <v>0</v>
      </c>
      <c r="Q114" s="434">
        <v>0</v>
      </c>
      <c r="R114" s="434">
        <v>0</v>
      </c>
      <c r="S114" s="434">
        <v>0</v>
      </c>
      <c r="T114" s="434">
        <v>0</v>
      </c>
      <c r="U114" s="434">
        <v>0</v>
      </c>
      <c r="V114" s="434">
        <v>0</v>
      </c>
      <c r="W114" s="434">
        <v>0</v>
      </c>
      <c r="X114" s="434">
        <v>0</v>
      </c>
      <c r="Y114" s="434">
        <v>0</v>
      </c>
      <c r="Z114" s="434">
        <v>0</v>
      </c>
      <c r="AA114" s="434">
        <v>0</v>
      </c>
      <c r="AB114" s="434">
        <v>0</v>
      </c>
      <c r="AC114" s="434">
        <v>0</v>
      </c>
      <c r="AD114" s="434">
        <v>0</v>
      </c>
      <c r="AE114" s="434">
        <v>0</v>
      </c>
      <c r="AF114" s="434">
        <v>0</v>
      </c>
      <c r="AG114" s="434">
        <v>0</v>
      </c>
      <c r="AH114" s="434">
        <v>0</v>
      </c>
      <c r="AI114" s="434">
        <v>0</v>
      </c>
      <c r="AJ114" s="434">
        <v>0</v>
      </c>
      <c r="AK114" s="434">
        <v>0</v>
      </c>
      <c r="AL114" s="434">
        <v>0</v>
      </c>
      <c r="AM114" s="434">
        <v>0</v>
      </c>
      <c r="AN114" s="434">
        <v>0</v>
      </c>
      <c r="AO114" s="434">
        <v>0</v>
      </c>
      <c r="AP114" s="434">
        <v>0</v>
      </c>
      <c r="AQ114" s="434">
        <v>0</v>
      </c>
      <c r="AR114" s="434">
        <v>0</v>
      </c>
      <c r="AS114" s="434">
        <v>0</v>
      </c>
      <c r="AT114" s="434">
        <v>0</v>
      </c>
      <c r="AU114" s="434">
        <v>0</v>
      </c>
      <c r="AV114" s="434">
        <v>0</v>
      </c>
      <c r="AW114" s="434">
        <v>0</v>
      </c>
      <c r="AX114" s="434">
        <v>0</v>
      </c>
      <c r="AY114" s="434">
        <v>0</v>
      </c>
      <c r="AZ114" s="434">
        <v>0</v>
      </c>
    </row>
    <row r="115" spans="1:52" customFormat="1" ht="31.5">
      <c r="A115" s="432" t="s">
        <v>685</v>
      </c>
      <c r="B115" s="433" t="s">
        <v>686</v>
      </c>
      <c r="C115" s="432" t="s">
        <v>507</v>
      </c>
      <c r="D115" s="432"/>
      <c r="E115" s="434">
        <v>0.25</v>
      </c>
      <c r="F115" s="434">
        <v>0</v>
      </c>
      <c r="G115" s="434">
        <v>210.93700000000004</v>
      </c>
      <c r="H115" s="434">
        <v>0</v>
      </c>
      <c r="I115" s="434">
        <v>1</v>
      </c>
      <c r="J115" s="434">
        <v>0</v>
      </c>
      <c r="K115" s="434">
        <v>0</v>
      </c>
      <c r="L115" s="434">
        <v>0</v>
      </c>
      <c r="M115" s="434">
        <v>0</v>
      </c>
      <c r="N115" s="434">
        <v>0</v>
      </c>
      <c r="O115" s="434">
        <v>0</v>
      </c>
      <c r="P115" s="434">
        <v>0</v>
      </c>
      <c r="Q115" s="434">
        <v>0</v>
      </c>
      <c r="R115" s="434">
        <v>0</v>
      </c>
      <c r="S115" s="434">
        <v>0</v>
      </c>
      <c r="T115" s="434">
        <v>0</v>
      </c>
      <c r="U115" s="434">
        <v>0</v>
      </c>
      <c r="V115" s="434">
        <v>0</v>
      </c>
      <c r="W115" s="434">
        <v>0</v>
      </c>
      <c r="X115" s="434">
        <v>0</v>
      </c>
      <c r="Y115" s="434">
        <v>0</v>
      </c>
      <c r="Z115" s="434">
        <v>0</v>
      </c>
      <c r="AA115" s="434">
        <v>0</v>
      </c>
      <c r="AB115" s="434">
        <v>0</v>
      </c>
      <c r="AC115" s="434">
        <v>0</v>
      </c>
      <c r="AD115" s="434">
        <v>0</v>
      </c>
      <c r="AE115" s="434">
        <v>0</v>
      </c>
      <c r="AF115" s="434">
        <v>0</v>
      </c>
      <c r="AG115" s="434">
        <v>0</v>
      </c>
      <c r="AH115" s="434">
        <v>0</v>
      </c>
      <c r="AI115" s="434">
        <v>0</v>
      </c>
      <c r="AJ115" s="434">
        <v>0</v>
      </c>
      <c r="AK115" s="434">
        <v>0</v>
      </c>
      <c r="AL115" s="434">
        <v>0</v>
      </c>
      <c r="AM115" s="434">
        <v>0</v>
      </c>
      <c r="AN115" s="434">
        <v>0</v>
      </c>
      <c r="AO115" s="434">
        <v>0</v>
      </c>
      <c r="AP115" s="434">
        <v>0</v>
      </c>
      <c r="AQ115" s="434">
        <v>0</v>
      </c>
      <c r="AR115" s="434">
        <v>0</v>
      </c>
      <c r="AS115" s="434">
        <v>0</v>
      </c>
      <c r="AT115" s="434">
        <v>0</v>
      </c>
      <c r="AU115" s="434">
        <v>0</v>
      </c>
      <c r="AV115" s="434">
        <v>0</v>
      </c>
      <c r="AW115" s="434">
        <v>0</v>
      </c>
      <c r="AX115" s="434">
        <v>0</v>
      </c>
      <c r="AY115" s="434">
        <v>0</v>
      </c>
      <c r="AZ115" s="434">
        <v>0</v>
      </c>
    </row>
    <row r="116" spans="1:52" customFormat="1">
      <c r="A116" s="432" t="s">
        <v>687</v>
      </c>
      <c r="B116" s="433" t="s">
        <v>688</v>
      </c>
      <c r="C116" s="432" t="s">
        <v>507</v>
      </c>
      <c r="D116" s="432"/>
      <c r="E116" s="434">
        <v>0.25</v>
      </c>
      <c r="F116" s="434">
        <v>0</v>
      </c>
      <c r="G116" s="434">
        <v>210.49700000000004</v>
      </c>
      <c r="H116" s="434">
        <v>0</v>
      </c>
      <c r="I116" s="434">
        <v>0</v>
      </c>
      <c r="J116" s="434">
        <v>0</v>
      </c>
      <c r="K116" s="434">
        <v>0</v>
      </c>
      <c r="L116" s="434">
        <v>0</v>
      </c>
      <c r="M116" s="434">
        <v>0</v>
      </c>
      <c r="N116" s="434">
        <v>0</v>
      </c>
      <c r="O116" s="434">
        <v>0</v>
      </c>
      <c r="P116" s="434">
        <v>0</v>
      </c>
      <c r="Q116" s="434">
        <v>0</v>
      </c>
      <c r="R116" s="434">
        <v>0</v>
      </c>
      <c r="S116" s="434">
        <v>0</v>
      </c>
      <c r="T116" s="434">
        <v>0</v>
      </c>
      <c r="U116" s="434">
        <v>0</v>
      </c>
      <c r="V116" s="434">
        <v>0</v>
      </c>
      <c r="W116" s="434">
        <v>0</v>
      </c>
      <c r="X116" s="434">
        <v>0</v>
      </c>
      <c r="Y116" s="434">
        <v>0</v>
      </c>
      <c r="Z116" s="434">
        <v>0</v>
      </c>
      <c r="AA116" s="434">
        <v>0</v>
      </c>
      <c r="AB116" s="434">
        <v>0</v>
      </c>
      <c r="AC116" s="434">
        <v>0</v>
      </c>
      <c r="AD116" s="434">
        <v>0</v>
      </c>
      <c r="AE116" s="434">
        <v>0</v>
      </c>
      <c r="AF116" s="434">
        <v>0</v>
      </c>
      <c r="AG116" s="434">
        <v>0</v>
      </c>
      <c r="AH116" s="434">
        <v>0</v>
      </c>
      <c r="AI116" s="434">
        <v>0</v>
      </c>
      <c r="AJ116" s="434">
        <v>0</v>
      </c>
      <c r="AK116" s="434">
        <v>0</v>
      </c>
      <c r="AL116" s="434">
        <v>0</v>
      </c>
      <c r="AM116" s="434">
        <v>0</v>
      </c>
      <c r="AN116" s="434">
        <v>0</v>
      </c>
      <c r="AO116" s="434">
        <v>0</v>
      </c>
      <c r="AP116" s="434">
        <v>0</v>
      </c>
      <c r="AQ116" s="434">
        <v>0</v>
      </c>
      <c r="AR116" s="434">
        <v>0</v>
      </c>
      <c r="AS116" s="434">
        <v>0</v>
      </c>
      <c r="AT116" s="434">
        <v>0</v>
      </c>
      <c r="AU116" s="434">
        <v>0</v>
      </c>
      <c r="AV116" s="434">
        <v>0</v>
      </c>
      <c r="AW116" s="434">
        <v>0</v>
      </c>
      <c r="AX116" s="434">
        <v>0</v>
      </c>
      <c r="AY116" s="434">
        <v>0</v>
      </c>
      <c r="AZ116" s="434">
        <v>0</v>
      </c>
    </row>
    <row r="117" spans="1:52" customFormat="1" ht="63">
      <c r="A117" s="432" t="s">
        <v>687</v>
      </c>
      <c r="B117" s="433" t="s">
        <v>689</v>
      </c>
      <c r="C117" s="432" t="s">
        <v>690</v>
      </c>
      <c r="D117" s="432"/>
      <c r="E117" s="434">
        <v>0</v>
      </c>
      <c r="F117" s="434">
        <v>0</v>
      </c>
      <c r="G117" s="434">
        <v>0.36099999999999999</v>
      </c>
      <c r="H117" s="434">
        <v>0</v>
      </c>
      <c r="I117" s="434">
        <v>0</v>
      </c>
      <c r="J117" s="434">
        <v>0</v>
      </c>
      <c r="K117" s="434">
        <v>0</v>
      </c>
      <c r="L117" s="434">
        <v>0</v>
      </c>
      <c r="M117" s="434">
        <v>0</v>
      </c>
      <c r="N117" s="434">
        <v>0</v>
      </c>
      <c r="O117" s="434">
        <v>0</v>
      </c>
      <c r="P117" s="434">
        <v>0</v>
      </c>
      <c r="Q117" s="434">
        <v>0</v>
      </c>
      <c r="R117" s="434">
        <v>0</v>
      </c>
      <c r="S117" s="434">
        <v>0</v>
      </c>
      <c r="T117" s="434">
        <v>0</v>
      </c>
      <c r="U117" s="434">
        <v>0</v>
      </c>
      <c r="V117" s="434">
        <v>0</v>
      </c>
      <c r="W117" s="434">
        <v>0</v>
      </c>
      <c r="X117" s="434">
        <v>0</v>
      </c>
      <c r="Y117" s="434">
        <v>0</v>
      </c>
      <c r="Z117" s="434">
        <v>0</v>
      </c>
      <c r="AA117" s="434">
        <v>0</v>
      </c>
      <c r="AB117" s="434">
        <v>0</v>
      </c>
      <c r="AC117" s="434">
        <v>0</v>
      </c>
      <c r="AD117" s="434">
        <v>0</v>
      </c>
      <c r="AE117" s="434">
        <v>0</v>
      </c>
      <c r="AF117" s="434">
        <v>0</v>
      </c>
      <c r="AG117" s="434">
        <v>0</v>
      </c>
      <c r="AH117" s="434">
        <v>0</v>
      </c>
      <c r="AI117" s="434">
        <v>0</v>
      </c>
      <c r="AJ117" s="434">
        <v>0</v>
      </c>
      <c r="AK117" s="434">
        <v>0</v>
      </c>
      <c r="AL117" s="434">
        <v>0</v>
      </c>
      <c r="AM117" s="434">
        <v>0</v>
      </c>
      <c r="AN117" s="434">
        <v>0</v>
      </c>
      <c r="AO117" s="434">
        <v>0</v>
      </c>
      <c r="AP117" s="434">
        <v>0</v>
      </c>
      <c r="AQ117" s="434">
        <v>0</v>
      </c>
      <c r="AR117" s="434">
        <v>0</v>
      </c>
      <c r="AS117" s="434">
        <v>0</v>
      </c>
      <c r="AT117" s="434">
        <v>0</v>
      </c>
      <c r="AU117" s="434">
        <v>0</v>
      </c>
      <c r="AV117" s="434">
        <v>0</v>
      </c>
      <c r="AW117" s="434">
        <v>0</v>
      </c>
      <c r="AX117" s="434">
        <v>0</v>
      </c>
      <c r="AY117" s="434">
        <v>0</v>
      </c>
      <c r="AZ117" s="434">
        <v>0</v>
      </c>
    </row>
    <row r="118" spans="1:52" customFormat="1" ht="31.5">
      <c r="A118" s="432" t="s">
        <v>687</v>
      </c>
      <c r="B118" s="433" t="s">
        <v>691</v>
      </c>
      <c r="C118" s="432" t="s">
        <v>692</v>
      </c>
      <c r="D118" s="432"/>
      <c r="E118" s="434">
        <v>0</v>
      </c>
      <c r="F118" s="434">
        <v>0</v>
      </c>
      <c r="G118" s="434">
        <v>0</v>
      </c>
      <c r="H118" s="434">
        <v>0</v>
      </c>
      <c r="I118" s="434">
        <v>0</v>
      </c>
      <c r="J118" s="434">
        <v>0</v>
      </c>
      <c r="K118" s="434">
        <v>0</v>
      </c>
      <c r="L118" s="434">
        <v>0</v>
      </c>
      <c r="M118" s="434">
        <v>0</v>
      </c>
      <c r="N118" s="434">
        <v>0</v>
      </c>
      <c r="O118" s="434">
        <v>0</v>
      </c>
      <c r="P118" s="434">
        <v>0</v>
      </c>
      <c r="Q118" s="434">
        <v>0</v>
      </c>
      <c r="R118" s="434">
        <v>0</v>
      </c>
      <c r="S118" s="434">
        <v>0</v>
      </c>
      <c r="T118" s="434">
        <v>0</v>
      </c>
      <c r="U118" s="434">
        <v>0</v>
      </c>
      <c r="V118" s="434">
        <v>0</v>
      </c>
      <c r="W118" s="434">
        <v>0</v>
      </c>
      <c r="X118" s="434">
        <v>0</v>
      </c>
      <c r="Y118" s="434">
        <v>0</v>
      </c>
      <c r="Z118" s="434">
        <v>0</v>
      </c>
      <c r="AA118" s="434">
        <v>0</v>
      </c>
      <c r="AB118" s="434">
        <v>0</v>
      </c>
      <c r="AC118" s="434">
        <v>0</v>
      </c>
      <c r="AD118" s="434">
        <v>0</v>
      </c>
      <c r="AE118" s="434">
        <v>0</v>
      </c>
      <c r="AF118" s="434">
        <v>0</v>
      </c>
      <c r="AG118" s="434">
        <v>0</v>
      </c>
      <c r="AH118" s="434">
        <v>0</v>
      </c>
      <c r="AI118" s="434">
        <v>0</v>
      </c>
      <c r="AJ118" s="434">
        <v>0</v>
      </c>
      <c r="AK118" s="434">
        <v>0</v>
      </c>
      <c r="AL118" s="434">
        <v>0</v>
      </c>
      <c r="AM118" s="434">
        <v>0</v>
      </c>
      <c r="AN118" s="434">
        <v>0</v>
      </c>
      <c r="AO118" s="434">
        <v>0</v>
      </c>
      <c r="AP118" s="434">
        <v>0</v>
      </c>
      <c r="AQ118" s="434">
        <v>0</v>
      </c>
      <c r="AR118" s="434">
        <v>0</v>
      </c>
      <c r="AS118" s="434">
        <v>0</v>
      </c>
      <c r="AT118" s="434">
        <v>0</v>
      </c>
      <c r="AU118" s="434">
        <v>0</v>
      </c>
      <c r="AV118" s="434">
        <v>0</v>
      </c>
      <c r="AW118" s="434">
        <v>0</v>
      </c>
      <c r="AX118" s="434">
        <v>0</v>
      </c>
      <c r="AY118" s="434">
        <v>0</v>
      </c>
      <c r="AZ118" s="434">
        <v>0</v>
      </c>
    </row>
    <row r="119" spans="1:52" customFormat="1" ht="31.5">
      <c r="A119" s="432" t="s">
        <v>687</v>
      </c>
      <c r="B119" s="433" t="s">
        <v>693</v>
      </c>
      <c r="C119" s="432" t="s">
        <v>694</v>
      </c>
      <c r="D119" s="432"/>
      <c r="E119" s="434">
        <v>0</v>
      </c>
      <c r="F119" s="434">
        <v>0</v>
      </c>
      <c r="G119" s="434">
        <v>4.3099999999999996</v>
      </c>
      <c r="H119" s="434">
        <v>0</v>
      </c>
      <c r="I119" s="434">
        <v>0</v>
      </c>
      <c r="J119" s="434">
        <v>0</v>
      </c>
      <c r="K119" s="434">
        <v>0</v>
      </c>
      <c r="L119" s="434">
        <v>0</v>
      </c>
      <c r="M119" s="434">
        <v>0</v>
      </c>
      <c r="N119" s="434">
        <v>0</v>
      </c>
      <c r="O119" s="434">
        <v>0</v>
      </c>
      <c r="P119" s="434">
        <v>0</v>
      </c>
      <c r="Q119" s="434">
        <v>0</v>
      </c>
      <c r="R119" s="434">
        <v>0</v>
      </c>
      <c r="S119" s="434">
        <v>0</v>
      </c>
      <c r="T119" s="434">
        <v>0</v>
      </c>
      <c r="U119" s="434">
        <v>0</v>
      </c>
      <c r="V119" s="434">
        <v>0</v>
      </c>
      <c r="W119" s="434">
        <v>0</v>
      </c>
      <c r="X119" s="434">
        <v>0</v>
      </c>
      <c r="Y119" s="434">
        <v>0</v>
      </c>
      <c r="Z119" s="434">
        <v>0</v>
      </c>
      <c r="AA119" s="434">
        <v>0</v>
      </c>
      <c r="AB119" s="434">
        <v>0</v>
      </c>
      <c r="AC119" s="434">
        <v>0</v>
      </c>
      <c r="AD119" s="434">
        <v>0</v>
      </c>
      <c r="AE119" s="434">
        <v>0</v>
      </c>
      <c r="AF119" s="434">
        <v>0</v>
      </c>
      <c r="AG119" s="434">
        <v>0</v>
      </c>
      <c r="AH119" s="434">
        <v>0</v>
      </c>
      <c r="AI119" s="434">
        <v>0</v>
      </c>
      <c r="AJ119" s="434">
        <v>0</v>
      </c>
      <c r="AK119" s="434">
        <v>0</v>
      </c>
      <c r="AL119" s="434">
        <v>0</v>
      </c>
      <c r="AM119" s="434">
        <v>0</v>
      </c>
      <c r="AN119" s="434">
        <v>0</v>
      </c>
      <c r="AO119" s="434">
        <v>0</v>
      </c>
      <c r="AP119" s="434">
        <v>0</v>
      </c>
      <c r="AQ119" s="434">
        <v>0</v>
      </c>
      <c r="AR119" s="434">
        <v>0</v>
      </c>
      <c r="AS119" s="434">
        <v>0</v>
      </c>
      <c r="AT119" s="434">
        <v>0</v>
      </c>
      <c r="AU119" s="434">
        <v>0</v>
      </c>
      <c r="AV119" s="434">
        <v>0</v>
      </c>
      <c r="AW119" s="434">
        <v>0</v>
      </c>
      <c r="AX119" s="434">
        <v>0</v>
      </c>
      <c r="AY119" s="434">
        <v>0</v>
      </c>
      <c r="AZ119" s="434">
        <v>0</v>
      </c>
    </row>
    <row r="120" spans="1:52" customFormat="1" ht="31.5">
      <c r="A120" s="432" t="s">
        <v>687</v>
      </c>
      <c r="B120" s="433" t="s">
        <v>695</v>
      </c>
      <c r="C120" s="432" t="s">
        <v>696</v>
      </c>
      <c r="D120" s="432"/>
      <c r="E120" s="434">
        <v>0</v>
      </c>
      <c r="F120" s="434">
        <v>0</v>
      </c>
      <c r="G120" s="434">
        <v>0</v>
      </c>
      <c r="H120" s="434">
        <v>0</v>
      </c>
      <c r="I120" s="434">
        <v>0</v>
      </c>
      <c r="J120" s="434">
        <v>0</v>
      </c>
      <c r="K120" s="434">
        <v>0</v>
      </c>
      <c r="L120" s="434">
        <v>0</v>
      </c>
      <c r="M120" s="434">
        <v>0</v>
      </c>
      <c r="N120" s="434">
        <v>0</v>
      </c>
      <c r="O120" s="434">
        <v>0</v>
      </c>
      <c r="P120" s="434">
        <v>0</v>
      </c>
      <c r="Q120" s="434">
        <v>0</v>
      </c>
      <c r="R120" s="434">
        <v>0</v>
      </c>
      <c r="S120" s="434">
        <v>0</v>
      </c>
      <c r="T120" s="434">
        <v>0</v>
      </c>
      <c r="U120" s="434">
        <v>0</v>
      </c>
      <c r="V120" s="434">
        <v>0</v>
      </c>
      <c r="W120" s="434">
        <v>0</v>
      </c>
      <c r="X120" s="434">
        <v>0</v>
      </c>
      <c r="Y120" s="434">
        <v>0</v>
      </c>
      <c r="Z120" s="434">
        <v>0</v>
      </c>
      <c r="AA120" s="434">
        <v>0</v>
      </c>
      <c r="AB120" s="434">
        <v>0</v>
      </c>
      <c r="AC120" s="434">
        <v>0</v>
      </c>
      <c r="AD120" s="434">
        <v>0</v>
      </c>
      <c r="AE120" s="434">
        <v>0</v>
      </c>
      <c r="AF120" s="434">
        <v>0</v>
      </c>
      <c r="AG120" s="434">
        <v>0</v>
      </c>
      <c r="AH120" s="434">
        <v>0</v>
      </c>
      <c r="AI120" s="434">
        <v>0</v>
      </c>
      <c r="AJ120" s="434">
        <v>0</v>
      </c>
      <c r="AK120" s="434">
        <v>0</v>
      </c>
      <c r="AL120" s="434">
        <v>0</v>
      </c>
      <c r="AM120" s="434">
        <v>0</v>
      </c>
      <c r="AN120" s="434">
        <v>0</v>
      </c>
      <c r="AO120" s="434">
        <v>0</v>
      </c>
      <c r="AP120" s="434">
        <v>0</v>
      </c>
      <c r="AQ120" s="434">
        <v>0</v>
      </c>
      <c r="AR120" s="434">
        <v>0</v>
      </c>
      <c r="AS120" s="434">
        <v>0</v>
      </c>
      <c r="AT120" s="434">
        <v>0</v>
      </c>
      <c r="AU120" s="434">
        <v>0</v>
      </c>
      <c r="AV120" s="434">
        <v>0</v>
      </c>
      <c r="AW120" s="434">
        <v>0</v>
      </c>
      <c r="AX120" s="434">
        <v>0</v>
      </c>
      <c r="AY120" s="434">
        <v>0</v>
      </c>
      <c r="AZ120" s="434">
        <v>0</v>
      </c>
    </row>
    <row r="121" spans="1:52" customFormat="1" ht="31.5">
      <c r="A121" s="432" t="s">
        <v>687</v>
      </c>
      <c r="B121" s="433" t="s">
        <v>697</v>
      </c>
      <c r="C121" s="432" t="s">
        <v>698</v>
      </c>
      <c r="D121" s="432"/>
      <c r="E121" s="434">
        <v>0</v>
      </c>
      <c r="F121" s="434">
        <v>0</v>
      </c>
      <c r="G121" s="434">
        <v>3.26</v>
      </c>
      <c r="H121" s="434">
        <v>0</v>
      </c>
      <c r="I121" s="434">
        <v>0</v>
      </c>
      <c r="J121" s="434">
        <v>0</v>
      </c>
      <c r="K121" s="434">
        <v>0</v>
      </c>
      <c r="L121" s="434">
        <v>0</v>
      </c>
      <c r="M121" s="434">
        <v>0</v>
      </c>
      <c r="N121" s="434">
        <v>0</v>
      </c>
      <c r="O121" s="434">
        <v>0</v>
      </c>
      <c r="P121" s="434">
        <v>0</v>
      </c>
      <c r="Q121" s="434">
        <v>0</v>
      </c>
      <c r="R121" s="434">
        <v>0</v>
      </c>
      <c r="S121" s="434">
        <v>0</v>
      </c>
      <c r="T121" s="434">
        <v>0</v>
      </c>
      <c r="U121" s="434">
        <v>0</v>
      </c>
      <c r="V121" s="434">
        <v>0</v>
      </c>
      <c r="W121" s="434">
        <v>0</v>
      </c>
      <c r="X121" s="434">
        <v>0</v>
      </c>
      <c r="Y121" s="434">
        <v>0</v>
      </c>
      <c r="Z121" s="434">
        <v>0</v>
      </c>
      <c r="AA121" s="434">
        <v>0</v>
      </c>
      <c r="AB121" s="434">
        <v>0</v>
      </c>
      <c r="AC121" s="434">
        <v>0</v>
      </c>
      <c r="AD121" s="434">
        <v>0</v>
      </c>
      <c r="AE121" s="434">
        <v>0</v>
      </c>
      <c r="AF121" s="434">
        <v>0</v>
      </c>
      <c r="AG121" s="434">
        <v>0</v>
      </c>
      <c r="AH121" s="434">
        <v>0</v>
      </c>
      <c r="AI121" s="434">
        <v>0</v>
      </c>
      <c r="AJ121" s="434">
        <v>0</v>
      </c>
      <c r="AK121" s="434">
        <v>0</v>
      </c>
      <c r="AL121" s="434">
        <v>0</v>
      </c>
      <c r="AM121" s="434">
        <v>0</v>
      </c>
      <c r="AN121" s="434">
        <v>0</v>
      </c>
      <c r="AO121" s="434">
        <v>0</v>
      </c>
      <c r="AP121" s="434">
        <v>0</v>
      </c>
      <c r="AQ121" s="434">
        <v>0</v>
      </c>
      <c r="AR121" s="434">
        <v>0</v>
      </c>
      <c r="AS121" s="434">
        <v>0</v>
      </c>
      <c r="AT121" s="434">
        <v>0</v>
      </c>
      <c r="AU121" s="434">
        <v>0</v>
      </c>
      <c r="AV121" s="434">
        <v>0</v>
      </c>
      <c r="AW121" s="434">
        <v>0</v>
      </c>
      <c r="AX121" s="434">
        <v>0</v>
      </c>
      <c r="AY121" s="434">
        <v>0</v>
      </c>
      <c r="AZ121" s="434">
        <v>0</v>
      </c>
    </row>
    <row r="122" spans="1:52" customFormat="1" ht="31.5">
      <c r="A122" s="432" t="s">
        <v>687</v>
      </c>
      <c r="B122" s="433" t="s">
        <v>699</v>
      </c>
      <c r="C122" s="432" t="s">
        <v>700</v>
      </c>
      <c r="D122" s="432"/>
      <c r="E122" s="434">
        <v>0</v>
      </c>
      <c r="F122" s="434">
        <v>0</v>
      </c>
      <c r="G122" s="434">
        <v>0.78</v>
      </c>
      <c r="H122" s="434">
        <v>0</v>
      </c>
      <c r="I122" s="434">
        <v>0</v>
      </c>
      <c r="J122" s="434">
        <v>0</v>
      </c>
      <c r="K122" s="434">
        <v>0</v>
      </c>
      <c r="L122" s="434">
        <v>0</v>
      </c>
      <c r="M122" s="434">
        <v>0</v>
      </c>
      <c r="N122" s="434">
        <v>0</v>
      </c>
      <c r="O122" s="434">
        <v>0</v>
      </c>
      <c r="P122" s="434">
        <v>0</v>
      </c>
      <c r="Q122" s="434">
        <v>0</v>
      </c>
      <c r="R122" s="434">
        <v>0</v>
      </c>
      <c r="S122" s="434">
        <v>0</v>
      </c>
      <c r="T122" s="434">
        <v>0</v>
      </c>
      <c r="U122" s="434">
        <v>0</v>
      </c>
      <c r="V122" s="434">
        <v>0</v>
      </c>
      <c r="W122" s="434">
        <v>0</v>
      </c>
      <c r="X122" s="434">
        <v>0</v>
      </c>
      <c r="Y122" s="434">
        <v>0</v>
      </c>
      <c r="Z122" s="434">
        <v>0</v>
      </c>
      <c r="AA122" s="434">
        <v>0</v>
      </c>
      <c r="AB122" s="434">
        <v>0</v>
      </c>
      <c r="AC122" s="434">
        <v>0</v>
      </c>
      <c r="AD122" s="434">
        <v>0</v>
      </c>
      <c r="AE122" s="434">
        <v>0</v>
      </c>
      <c r="AF122" s="434">
        <v>0</v>
      </c>
      <c r="AG122" s="434">
        <v>0</v>
      </c>
      <c r="AH122" s="434">
        <v>0</v>
      </c>
      <c r="AI122" s="434">
        <v>0</v>
      </c>
      <c r="AJ122" s="434">
        <v>0</v>
      </c>
      <c r="AK122" s="434">
        <v>0</v>
      </c>
      <c r="AL122" s="434">
        <v>0</v>
      </c>
      <c r="AM122" s="434">
        <v>0</v>
      </c>
      <c r="AN122" s="434">
        <v>0</v>
      </c>
      <c r="AO122" s="434">
        <v>0</v>
      </c>
      <c r="AP122" s="434">
        <v>0</v>
      </c>
      <c r="AQ122" s="434">
        <v>0</v>
      </c>
      <c r="AR122" s="434">
        <v>0</v>
      </c>
      <c r="AS122" s="434">
        <v>0</v>
      </c>
      <c r="AT122" s="434">
        <v>0</v>
      </c>
      <c r="AU122" s="434">
        <v>0</v>
      </c>
      <c r="AV122" s="434">
        <v>0</v>
      </c>
      <c r="AW122" s="434">
        <v>0</v>
      </c>
      <c r="AX122" s="434">
        <v>0</v>
      </c>
      <c r="AY122" s="434">
        <v>0</v>
      </c>
      <c r="AZ122" s="434">
        <v>0</v>
      </c>
    </row>
    <row r="123" spans="1:52" customFormat="1" ht="31.5">
      <c r="A123" s="432" t="s">
        <v>687</v>
      </c>
      <c r="B123" s="433" t="s">
        <v>701</v>
      </c>
      <c r="C123" s="432" t="s">
        <v>702</v>
      </c>
      <c r="D123" s="432"/>
      <c r="E123" s="434">
        <v>0</v>
      </c>
      <c r="F123" s="434">
        <v>0</v>
      </c>
      <c r="G123" s="434">
        <v>1.25</v>
      </c>
      <c r="H123" s="434">
        <v>0</v>
      </c>
      <c r="I123" s="434">
        <v>0</v>
      </c>
      <c r="J123" s="434">
        <v>0</v>
      </c>
      <c r="K123" s="434">
        <v>0</v>
      </c>
      <c r="L123" s="434">
        <v>0</v>
      </c>
      <c r="M123" s="434">
        <v>0</v>
      </c>
      <c r="N123" s="434">
        <v>0</v>
      </c>
      <c r="O123" s="434">
        <v>0</v>
      </c>
      <c r="P123" s="434">
        <v>0</v>
      </c>
      <c r="Q123" s="434">
        <v>0</v>
      </c>
      <c r="R123" s="434">
        <v>0</v>
      </c>
      <c r="S123" s="434">
        <v>0</v>
      </c>
      <c r="T123" s="434">
        <v>0</v>
      </c>
      <c r="U123" s="434">
        <v>0</v>
      </c>
      <c r="V123" s="434">
        <v>0</v>
      </c>
      <c r="W123" s="434">
        <v>0</v>
      </c>
      <c r="X123" s="434">
        <v>0</v>
      </c>
      <c r="Y123" s="434">
        <v>0</v>
      </c>
      <c r="Z123" s="434">
        <v>0</v>
      </c>
      <c r="AA123" s="434">
        <v>0</v>
      </c>
      <c r="AB123" s="434">
        <v>0</v>
      </c>
      <c r="AC123" s="434">
        <v>0</v>
      </c>
      <c r="AD123" s="434">
        <v>0</v>
      </c>
      <c r="AE123" s="434">
        <v>0</v>
      </c>
      <c r="AF123" s="434">
        <v>0</v>
      </c>
      <c r="AG123" s="434">
        <v>0</v>
      </c>
      <c r="AH123" s="434">
        <v>0</v>
      </c>
      <c r="AI123" s="434">
        <v>0</v>
      </c>
      <c r="AJ123" s="434">
        <v>0</v>
      </c>
      <c r="AK123" s="434">
        <v>0</v>
      </c>
      <c r="AL123" s="434">
        <v>0</v>
      </c>
      <c r="AM123" s="434">
        <v>0</v>
      </c>
      <c r="AN123" s="434">
        <v>0</v>
      </c>
      <c r="AO123" s="434">
        <v>0</v>
      </c>
      <c r="AP123" s="434">
        <v>0</v>
      </c>
      <c r="AQ123" s="434">
        <v>0</v>
      </c>
      <c r="AR123" s="434">
        <v>0</v>
      </c>
      <c r="AS123" s="434">
        <v>0</v>
      </c>
      <c r="AT123" s="434">
        <v>0</v>
      </c>
      <c r="AU123" s="434">
        <v>0</v>
      </c>
      <c r="AV123" s="434">
        <v>0</v>
      </c>
      <c r="AW123" s="434">
        <v>0</v>
      </c>
      <c r="AX123" s="434">
        <v>0</v>
      </c>
      <c r="AY123" s="434">
        <v>0</v>
      </c>
      <c r="AZ123" s="434">
        <v>0</v>
      </c>
    </row>
    <row r="124" spans="1:52" customFormat="1" ht="31.5">
      <c r="A124" s="432" t="s">
        <v>687</v>
      </c>
      <c r="B124" s="433" t="s">
        <v>703</v>
      </c>
      <c r="C124" s="432" t="s">
        <v>704</v>
      </c>
      <c r="D124" s="432"/>
      <c r="E124" s="434">
        <v>0</v>
      </c>
      <c r="F124" s="434">
        <v>0</v>
      </c>
      <c r="G124" s="434">
        <v>0.31</v>
      </c>
      <c r="H124" s="434">
        <v>0</v>
      </c>
      <c r="I124" s="434">
        <v>0</v>
      </c>
      <c r="J124" s="434">
        <v>0</v>
      </c>
      <c r="K124" s="434">
        <v>0</v>
      </c>
      <c r="L124" s="434">
        <v>0</v>
      </c>
      <c r="M124" s="434">
        <v>0</v>
      </c>
      <c r="N124" s="434">
        <v>0</v>
      </c>
      <c r="O124" s="434">
        <v>0</v>
      </c>
      <c r="P124" s="434">
        <v>0</v>
      </c>
      <c r="Q124" s="434">
        <v>0</v>
      </c>
      <c r="R124" s="434">
        <v>0</v>
      </c>
      <c r="S124" s="434">
        <v>0</v>
      </c>
      <c r="T124" s="434">
        <v>0</v>
      </c>
      <c r="U124" s="434">
        <v>0</v>
      </c>
      <c r="V124" s="434">
        <v>0</v>
      </c>
      <c r="W124" s="434">
        <v>0</v>
      </c>
      <c r="X124" s="434">
        <v>0</v>
      </c>
      <c r="Y124" s="434">
        <v>0</v>
      </c>
      <c r="Z124" s="434">
        <v>0</v>
      </c>
      <c r="AA124" s="434">
        <v>0</v>
      </c>
      <c r="AB124" s="434">
        <v>0</v>
      </c>
      <c r="AC124" s="434">
        <v>0</v>
      </c>
      <c r="AD124" s="434">
        <v>0</v>
      </c>
      <c r="AE124" s="434">
        <v>0</v>
      </c>
      <c r="AF124" s="434">
        <v>0</v>
      </c>
      <c r="AG124" s="434">
        <v>0</v>
      </c>
      <c r="AH124" s="434">
        <v>0</v>
      </c>
      <c r="AI124" s="434">
        <v>0</v>
      </c>
      <c r="AJ124" s="434">
        <v>0</v>
      </c>
      <c r="AK124" s="434">
        <v>0</v>
      </c>
      <c r="AL124" s="434">
        <v>0</v>
      </c>
      <c r="AM124" s="434">
        <v>0</v>
      </c>
      <c r="AN124" s="434">
        <v>0</v>
      </c>
      <c r="AO124" s="434">
        <v>0</v>
      </c>
      <c r="AP124" s="434">
        <v>0</v>
      </c>
      <c r="AQ124" s="434">
        <v>0</v>
      </c>
      <c r="AR124" s="434">
        <v>0</v>
      </c>
      <c r="AS124" s="434">
        <v>0</v>
      </c>
      <c r="AT124" s="434">
        <v>0</v>
      </c>
      <c r="AU124" s="434">
        <v>0</v>
      </c>
      <c r="AV124" s="434">
        <v>0</v>
      </c>
      <c r="AW124" s="434">
        <v>0</v>
      </c>
      <c r="AX124" s="434">
        <v>0</v>
      </c>
      <c r="AY124" s="434">
        <v>0</v>
      </c>
      <c r="AZ124" s="434">
        <v>0</v>
      </c>
    </row>
    <row r="125" spans="1:52" customFormat="1" ht="31.5">
      <c r="A125" s="432" t="s">
        <v>687</v>
      </c>
      <c r="B125" s="433" t="s">
        <v>705</v>
      </c>
      <c r="C125" s="432" t="s">
        <v>706</v>
      </c>
      <c r="D125" s="432"/>
      <c r="E125" s="434">
        <v>0</v>
      </c>
      <c r="F125" s="434">
        <v>0</v>
      </c>
      <c r="G125" s="434">
        <v>0.3</v>
      </c>
      <c r="H125" s="434">
        <v>0</v>
      </c>
      <c r="I125" s="434">
        <v>0</v>
      </c>
      <c r="J125" s="434">
        <v>0</v>
      </c>
      <c r="K125" s="434">
        <v>0</v>
      </c>
      <c r="L125" s="434">
        <v>0</v>
      </c>
      <c r="M125" s="434">
        <v>0</v>
      </c>
      <c r="N125" s="434">
        <v>0</v>
      </c>
      <c r="O125" s="434">
        <v>0</v>
      </c>
      <c r="P125" s="434">
        <v>0</v>
      </c>
      <c r="Q125" s="434">
        <v>0</v>
      </c>
      <c r="R125" s="434">
        <v>0</v>
      </c>
      <c r="S125" s="434">
        <v>0</v>
      </c>
      <c r="T125" s="434">
        <v>0</v>
      </c>
      <c r="U125" s="434">
        <v>0</v>
      </c>
      <c r="V125" s="434">
        <v>0</v>
      </c>
      <c r="W125" s="434">
        <v>0</v>
      </c>
      <c r="X125" s="434">
        <v>0</v>
      </c>
      <c r="Y125" s="434">
        <v>0</v>
      </c>
      <c r="Z125" s="434">
        <v>0</v>
      </c>
      <c r="AA125" s="434">
        <v>0</v>
      </c>
      <c r="AB125" s="434">
        <v>0</v>
      </c>
      <c r="AC125" s="434">
        <v>0</v>
      </c>
      <c r="AD125" s="434">
        <v>0</v>
      </c>
      <c r="AE125" s="434">
        <v>0</v>
      </c>
      <c r="AF125" s="434">
        <v>0</v>
      </c>
      <c r="AG125" s="434">
        <v>0</v>
      </c>
      <c r="AH125" s="434">
        <v>0</v>
      </c>
      <c r="AI125" s="434">
        <v>0</v>
      </c>
      <c r="AJ125" s="434">
        <v>0</v>
      </c>
      <c r="AK125" s="434">
        <v>0</v>
      </c>
      <c r="AL125" s="434">
        <v>0</v>
      </c>
      <c r="AM125" s="434">
        <v>0</v>
      </c>
      <c r="AN125" s="434">
        <v>0</v>
      </c>
      <c r="AO125" s="434">
        <v>0</v>
      </c>
      <c r="AP125" s="434">
        <v>0</v>
      </c>
      <c r="AQ125" s="434">
        <v>0</v>
      </c>
      <c r="AR125" s="434">
        <v>0</v>
      </c>
      <c r="AS125" s="434">
        <v>0</v>
      </c>
      <c r="AT125" s="434">
        <v>0</v>
      </c>
      <c r="AU125" s="434">
        <v>0</v>
      </c>
      <c r="AV125" s="434">
        <v>0</v>
      </c>
      <c r="AW125" s="434">
        <v>0</v>
      </c>
      <c r="AX125" s="434">
        <v>0</v>
      </c>
      <c r="AY125" s="434">
        <v>0</v>
      </c>
      <c r="AZ125" s="434">
        <v>0</v>
      </c>
    </row>
    <row r="126" spans="1:52" customFormat="1" ht="31.5">
      <c r="A126" s="432" t="s">
        <v>687</v>
      </c>
      <c r="B126" s="433" t="s">
        <v>707</v>
      </c>
      <c r="C126" s="432" t="s">
        <v>708</v>
      </c>
      <c r="D126" s="432"/>
      <c r="E126" s="434">
        <v>0</v>
      </c>
      <c r="F126" s="434">
        <v>0</v>
      </c>
      <c r="G126" s="434">
        <v>0.97</v>
      </c>
      <c r="H126" s="434">
        <v>0</v>
      </c>
      <c r="I126" s="434">
        <v>0</v>
      </c>
      <c r="J126" s="434">
        <v>0</v>
      </c>
      <c r="K126" s="434">
        <v>0</v>
      </c>
      <c r="L126" s="434">
        <v>0</v>
      </c>
      <c r="M126" s="434">
        <v>0</v>
      </c>
      <c r="N126" s="434">
        <v>0</v>
      </c>
      <c r="O126" s="434">
        <v>0</v>
      </c>
      <c r="P126" s="434">
        <v>0</v>
      </c>
      <c r="Q126" s="434">
        <v>0</v>
      </c>
      <c r="R126" s="434">
        <v>0</v>
      </c>
      <c r="S126" s="434">
        <v>0</v>
      </c>
      <c r="T126" s="434">
        <v>0</v>
      </c>
      <c r="U126" s="434">
        <v>0</v>
      </c>
      <c r="V126" s="434">
        <v>0</v>
      </c>
      <c r="W126" s="434">
        <v>0</v>
      </c>
      <c r="X126" s="434">
        <v>0</v>
      </c>
      <c r="Y126" s="434">
        <v>0</v>
      </c>
      <c r="Z126" s="434">
        <v>0</v>
      </c>
      <c r="AA126" s="434">
        <v>0</v>
      </c>
      <c r="AB126" s="434">
        <v>0</v>
      </c>
      <c r="AC126" s="434">
        <v>0</v>
      </c>
      <c r="AD126" s="434">
        <v>0</v>
      </c>
      <c r="AE126" s="434">
        <v>0</v>
      </c>
      <c r="AF126" s="434">
        <v>0</v>
      </c>
      <c r="AG126" s="434">
        <v>0</v>
      </c>
      <c r="AH126" s="434">
        <v>0</v>
      </c>
      <c r="AI126" s="434">
        <v>0</v>
      </c>
      <c r="AJ126" s="434">
        <v>0</v>
      </c>
      <c r="AK126" s="434">
        <v>0</v>
      </c>
      <c r="AL126" s="434">
        <v>0</v>
      </c>
      <c r="AM126" s="434">
        <v>0</v>
      </c>
      <c r="AN126" s="434">
        <v>0</v>
      </c>
      <c r="AO126" s="434">
        <v>0</v>
      </c>
      <c r="AP126" s="434">
        <v>0</v>
      </c>
      <c r="AQ126" s="434">
        <v>0</v>
      </c>
      <c r="AR126" s="434">
        <v>0</v>
      </c>
      <c r="AS126" s="434">
        <v>0</v>
      </c>
      <c r="AT126" s="434">
        <v>0</v>
      </c>
      <c r="AU126" s="434">
        <v>0</v>
      </c>
      <c r="AV126" s="434">
        <v>0</v>
      </c>
      <c r="AW126" s="434">
        <v>0</v>
      </c>
      <c r="AX126" s="434">
        <v>0</v>
      </c>
      <c r="AY126" s="434">
        <v>0</v>
      </c>
      <c r="AZ126" s="434">
        <v>0</v>
      </c>
    </row>
    <row r="127" spans="1:52" customFormat="1" ht="31.5">
      <c r="A127" s="432" t="s">
        <v>687</v>
      </c>
      <c r="B127" s="433" t="s">
        <v>709</v>
      </c>
      <c r="C127" s="432" t="s">
        <v>710</v>
      </c>
      <c r="D127" s="432"/>
      <c r="E127" s="434">
        <v>0</v>
      </c>
      <c r="F127" s="434">
        <v>0</v>
      </c>
      <c r="G127" s="434">
        <v>4.45</v>
      </c>
      <c r="H127" s="434">
        <v>0</v>
      </c>
      <c r="I127" s="434">
        <v>0</v>
      </c>
      <c r="J127" s="434">
        <v>0</v>
      </c>
      <c r="K127" s="434">
        <v>0</v>
      </c>
      <c r="L127" s="434">
        <v>0</v>
      </c>
      <c r="M127" s="434">
        <v>0</v>
      </c>
      <c r="N127" s="434">
        <v>0</v>
      </c>
      <c r="O127" s="434">
        <v>0</v>
      </c>
      <c r="P127" s="434">
        <v>0</v>
      </c>
      <c r="Q127" s="434">
        <v>0</v>
      </c>
      <c r="R127" s="434">
        <v>0</v>
      </c>
      <c r="S127" s="434">
        <v>0</v>
      </c>
      <c r="T127" s="434">
        <v>0</v>
      </c>
      <c r="U127" s="434">
        <v>0</v>
      </c>
      <c r="V127" s="434">
        <v>0</v>
      </c>
      <c r="W127" s="434">
        <v>0</v>
      </c>
      <c r="X127" s="434">
        <v>0</v>
      </c>
      <c r="Y127" s="434">
        <v>0</v>
      </c>
      <c r="Z127" s="434">
        <v>0</v>
      </c>
      <c r="AA127" s="434">
        <v>0</v>
      </c>
      <c r="AB127" s="434">
        <v>0</v>
      </c>
      <c r="AC127" s="434">
        <v>0</v>
      </c>
      <c r="AD127" s="434">
        <v>0</v>
      </c>
      <c r="AE127" s="434">
        <v>0</v>
      </c>
      <c r="AF127" s="434">
        <v>0</v>
      </c>
      <c r="AG127" s="434">
        <v>0</v>
      </c>
      <c r="AH127" s="434">
        <v>0</v>
      </c>
      <c r="AI127" s="434">
        <v>0</v>
      </c>
      <c r="AJ127" s="434">
        <v>0</v>
      </c>
      <c r="AK127" s="434">
        <v>0</v>
      </c>
      <c r="AL127" s="434">
        <v>0</v>
      </c>
      <c r="AM127" s="434">
        <v>0</v>
      </c>
      <c r="AN127" s="434">
        <v>0</v>
      </c>
      <c r="AO127" s="434">
        <v>0</v>
      </c>
      <c r="AP127" s="434">
        <v>0</v>
      </c>
      <c r="AQ127" s="434">
        <v>0</v>
      </c>
      <c r="AR127" s="434">
        <v>0</v>
      </c>
      <c r="AS127" s="434">
        <v>0</v>
      </c>
      <c r="AT127" s="434">
        <v>0</v>
      </c>
      <c r="AU127" s="434">
        <v>0</v>
      </c>
      <c r="AV127" s="434">
        <v>0</v>
      </c>
      <c r="AW127" s="434">
        <v>0</v>
      </c>
      <c r="AX127" s="434">
        <v>0</v>
      </c>
      <c r="AY127" s="434">
        <v>0</v>
      </c>
      <c r="AZ127" s="434">
        <v>0</v>
      </c>
    </row>
    <row r="128" spans="1:52" customFormat="1" ht="31.5">
      <c r="A128" s="432" t="s">
        <v>687</v>
      </c>
      <c r="B128" s="433" t="s">
        <v>711</v>
      </c>
      <c r="C128" s="432" t="s">
        <v>712</v>
      </c>
      <c r="D128" s="432"/>
      <c r="E128" s="434">
        <v>0</v>
      </c>
      <c r="F128" s="434">
        <v>0</v>
      </c>
      <c r="G128" s="434">
        <v>4.93</v>
      </c>
      <c r="H128" s="434">
        <v>0</v>
      </c>
      <c r="I128" s="434">
        <v>0</v>
      </c>
      <c r="J128" s="434">
        <v>0</v>
      </c>
      <c r="K128" s="434">
        <v>0</v>
      </c>
      <c r="L128" s="434">
        <v>0</v>
      </c>
      <c r="M128" s="434">
        <v>0</v>
      </c>
      <c r="N128" s="434">
        <v>0</v>
      </c>
      <c r="O128" s="434">
        <v>0</v>
      </c>
      <c r="P128" s="434">
        <v>0</v>
      </c>
      <c r="Q128" s="434">
        <v>0</v>
      </c>
      <c r="R128" s="434">
        <v>0</v>
      </c>
      <c r="S128" s="434">
        <v>0</v>
      </c>
      <c r="T128" s="434">
        <v>0</v>
      </c>
      <c r="U128" s="434">
        <v>0</v>
      </c>
      <c r="V128" s="434">
        <v>0</v>
      </c>
      <c r="W128" s="434">
        <v>0</v>
      </c>
      <c r="X128" s="434">
        <v>0</v>
      </c>
      <c r="Y128" s="434">
        <v>0</v>
      </c>
      <c r="Z128" s="434">
        <v>0</v>
      </c>
      <c r="AA128" s="434">
        <v>0</v>
      </c>
      <c r="AB128" s="434">
        <v>0</v>
      </c>
      <c r="AC128" s="434">
        <v>0</v>
      </c>
      <c r="AD128" s="434">
        <v>0</v>
      </c>
      <c r="AE128" s="434">
        <v>0</v>
      </c>
      <c r="AF128" s="434">
        <v>0</v>
      </c>
      <c r="AG128" s="434">
        <v>0</v>
      </c>
      <c r="AH128" s="434">
        <v>0</v>
      </c>
      <c r="AI128" s="434">
        <v>0</v>
      </c>
      <c r="AJ128" s="434">
        <v>0</v>
      </c>
      <c r="AK128" s="434">
        <v>0</v>
      </c>
      <c r="AL128" s="434">
        <v>0</v>
      </c>
      <c r="AM128" s="434">
        <v>0</v>
      </c>
      <c r="AN128" s="434">
        <v>0</v>
      </c>
      <c r="AO128" s="434">
        <v>0</v>
      </c>
      <c r="AP128" s="434">
        <v>0</v>
      </c>
      <c r="AQ128" s="434">
        <v>0</v>
      </c>
      <c r="AR128" s="434">
        <v>0</v>
      </c>
      <c r="AS128" s="434">
        <v>0</v>
      </c>
      <c r="AT128" s="434">
        <v>0</v>
      </c>
      <c r="AU128" s="434">
        <v>0</v>
      </c>
      <c r="AV128" s="434">
        <v>0</v>
      </c>
      <c r="AW128" s="434">
        <v>0</v>
      </c>
      <c r="AX128" s="434">
        <v>0</v>
      </c>
      <c r="AY128" s="434">
        <v>0</v>
      </c>
      <c r="AZ128" s="434">
        <v>0</v>
      </c>
    </row>
    <row r="129" spans="1:52" customFormat="1" ht="31.5">
      <c r="A129" s="432" t="s">
        <v>687</v>
      </c>
      <c r="B129" s="433" t="s">
        <v>713</v>
      </c>
      <c r="C129" s="432" t="s">
        <v>714</v>
      </c>
      <c r="D129" s="432"/>
      <c r="E129" s="434">
        <v>0</v>
      </c>
      <c r="F129" s="434">
        <v>0</v>
      </c>
      <c r="G129" s="434">
        <v>4.2300000000000004</v>
      </c>
      <c r="H129" s="434">
        <v>0</v>
      </c>
      <c r="I129" s="434">
        <v>0</v>
      </c>
      <c r="J129" s="434">
        <v>0</v>
      </c>
      <c r="K129" s="434">
        <v>0</v>
      </c>
      <c r="L129" s="434">
        <v>0</v>
      </c>
      <c r="M129" s="434">
        <v>0</v>
      </c>
      <c r="N129" s="434">
        <v>0</v>
      </c>
      <c r="O129" s="434">
        <v>0</v>
      </c>
      <c r="P129" s="434">
        <v>0</v>
      </c>
      <c r="Q129" s="434">
        <v>0</v>
      </c>
      <c r="R129" s="434">
        <v>0</v>
      </c>
      <c r="S129" s="434">
        <v>0</v>
      </c>
      <c r="T129" s="434">
        <v>0</v>
      </c>
      <c r="U129" s="434">
        <v>0</v>
      </c>
      <c r="V129" s="434">
        <v>0</v>
      </c>
      <c r="W129" s="434">
        <v>0</v>
      </c>
      <c r="X129" s="434">
        <v>0</v>
      </c>
      <c r="Y129" s="434">
        <v>0</v>
      </c>
      <c r="Z129" s="434">
        <v>0</v>
      </c>
      <c r="AA129" s="434">
        <v>0</v>
      </c>
      <c r="AB129" s="434">
        <v>0</v>
      </c>
      <c r="AC129" s="434">
        <v>0</v>
      </c>
      <c r="AD129" s="434">
        <v>0</v>
      </c>
      <c r="AE129" s="434">
        <v>0</v>
      </c>
      <c r="AF129" s="434">
        <v>0</v>
      </c>
      <c r="AG129" s="434">
        <v>0</v>
      </c>
      <c r="AH129" s="434">
        <v>0</v>
      </c>
      <c r="AI129" s="434">
        <v>0</v>
      </c>
      <c r="AJ129" s="434">
        <v>0</v>
      </c>
      <c r="AK129" s="434">
        <v>0</v>
      </c>
      <c r="AL129" s="434">
        <v>0</v>
      </c>
      <c r="AM129" s="434">
        <v>0</v>
      </c>
      <c r="AN129" s="434">
        <v>0</v>
      </c>
      <c r="AO129" s="434">
        <v>0</v>
      </c>
      <c r="AP129" s="434">
        <v>0</v>
      </c>
      <c r="AQ129" s="434">
        <v>0</v>
      </c>
      <c r="AR129" s="434">
        <v>0</v>
      </c>
      <c r="AS129" s="434">
        <v>0</v>
      </c>
      <c r="AT129" s="434">
        <v>0</v>
      </c>
      <c r="AU129" s="434">
        <v>0</v>
      </c>
      <c r="AV129" s="434">
        <v>0</v>
      </c>
      <c r="AW129" s="434">
        <v>0</v>
      </c>
      <c r="AX129" s="434">
        <v>0</v>
      </c>
      <c r="AY129" s="434">
        <v>0</v>
      </c>
      <c r="AZ129" s="434">
        <v>0</v>
      </c>
    </row>
    <row r="130" spans="1:52" customFormat="1" ht="31.5">
      <c r="A130" s="432" t="s">
        <v>687</v>
      </c>
      <c r="B130" s="433" t="s">
        <v>715</v>
      </c>
      <c r="C130" s="432" t="s">
        <v>716</v>
      </c>
      <c r="D130" s="432"/>
      <c r="E130" s="434">
        <v>0</v>
      </c>
      <c r="F130" s="434">
        <v>0</v>
      </c>
      <c r="G130" s="434">
        <v>1.73</v>
      </c>
      <c r="H130" s="434">
        <v>0</v>
      </c>
      <c r="I130" s="434">
        <v>0</v>
      </c>
      <c r="J130" s="434">
        <v>0</v>
      </c>
      <c r="K130" s="434">
        <v>0</v>
      </c>
      <c r="L130" s="434">
        <v>0</v>
      </c>
      <c r="M130" s="434">
        <v>0</v>
      </c>
      <c r="N130" s="434">
        <v>0</v>
      </c>
      <c r="O130" s="434">
        <v>0</v>
      </c>
      <c r="P130" s="434">
        <v>0</v>
      </c>
      <c r="Q130" s="434">
        <v>0</v>
      </c>
      <c r="R130" s="434">
        <v>0</v>
      </c>
      <c r="S130" s="434">
        <v>0</v>
      </c>
      <c r="T130" s="434">
        <v>0</v>
      </c>
      <c r="U130" s="434">
        <v>0</v>
      </c>
      <c r="V130" s="434">
        <v>0</v>
      </c>
      <c r="W130" s="434">
        <v>0</v>
      </c>
      <c r="X130" s="434">
        <v>0</v>
      </c>
      <c r="Y130" s="434">
        <v>0</v>
      </c>
      <c r="Z130" s="434">
        <v>0</v>
      </c>
      <c r="AA130" s="434">
        <v>0</v>
      </c>
      <c r="AB130" s="434">
        <v>0</v>
      </c>
      <c r="AC130" s="434">
        <v>0</v>
      </c>
      <c r="AD130" s="434">
        <v>0</v>
      </c>
      <c r="AE130" s="434">
        <v>0</v>
      </c>
      <c r="AF130" s="434">
        <v>0</v>
      </c>
      <c r="AG130" s="434">
        <v>0</v>
      </c>
      <c r="AH130" s="434">
        <v>0</v>
      </c>
      <c r="AI130" s="434">
        <v>0</v>
      </c>
      <c r="AJ130" s="434">
        <v>0</v>
      </c>
      <c r="AK130" s="434">
        <v>0</v>
      </c>
      <c r="AL130" s="434">
        <v>0</v>
      </c>
      <c r="AM130" s="434">
        <v>0</v>
      </c>
      <c r="AN130" s="434">
        <v>0</v>
      </c>
      <c r="AO130" s="434">
        <v>0</v>
      </c>
      <c r="AP130" s="434">
        <v>0</v>
      </c>
      <c r="AQ130" s="434">
        <v>0</v>
      </c>
      <c r="AR130" s="434">
        <v>0</v>
      </c>
      <c r="AS130" s="434">
        <v>0</v>
      </c>
      <c r="AT130" s="434">
        <v>0</v>
      </c>
      <c r="AU130" s="434">
        <v>0</v>
      </c>
      <c r="AV130" s="434">
        <v>0</v>
      </c>
      <c r="AW130" s="434">
        <v>0</v>
      </c>
      <c r="AX130" s="434">
        <v>0</v>
      </c>
      <c r="AY130" s="434">
        <v>0</v>
      </c>
      <c r="AZ130" s="434">
        <v>0</v>
      </c>
    </row>
    <row r="131" spans="1:52" customFormat="1" ht="31.5">
      <c r="A131" s="432" t="s">
        <v>687</v>
      </c>
      <c r="B131" s="433" t="s">
        <v>717</v>
      </c>
      <c r="C131" s="432" t="s">
        <v>718</v>
      </c>
      <c r="D131" s="432"/>
      <c r="E131" s="434">
        <v>0</v>
      </c>
      <c r="F131" s="434">
        <v>0</v>
      </c>
      <c r="G131" s="434">
        <v>3.34</v>
      </c>
      <c r="H131" s="434">
        <v>0</v>
      </c>
      <c r="I131" s="434">
        <v>0</v>
      </c>
      <c r="J131" s="434">
        <v>0</v>
      </c>
      <c r="K131" s="434">
        <v>0</v>
      </c>
      <c r="L131" s="434">
        <v>0</v>
      </c>
      <c r="M131" s="434">
        <v>0</v>
      </c>
      <c r="N131" s="434">
        <v>0</v>
      </c>
      <c r="O131" s="434">
        <v>0</v>
      </c>
      <c r="P131" s="434">
        <v>0</v>
      </c>
      <c r="Q131" s="434">
        <v>0</v>
      </c>
      <c r="R131" s="434">
        <v>0</v>
      </c>
      <c r="S131" s="434">
        <v>0</v>
      </c>
      <c r="T131" s="434">
        <v>0</v>
      </c>
      <c r="U131" s="434">
        <v>0</v>
      </c>
      <c r="V131" s="434">
        <v>0</v>
      </c>
      <c r="W131" s="434">
        <v>0</v>
      </c>
      <c r="X131" s="434">
        <v>0</v>
      </c>
      <c r="Y131" s="434">
        <v>0</v>
      </c>
      <c r="Z131" s="434">
        <v>0</v>
      </c>
      <c r="AA131" s="434">
        <v>0</v>
      </c>
      <c r="AB131" s="434">
        <v>0</v>
      </c>
      <c r="AC131" s="434">
        <v>0</v>
      </c>
      <c r="AD131" s="434">
        <v>0</v>
      </c>
      <c r="AE131" s="434">
        <v>0</v>
      </c>
      <c r="AF131" s="434">
        <v>0</v>
      </c>
      <c r="AG131" s="434">
        <v>0</v>
      </c>
      <c r="AH131" s="434">
        <v>0</v>
      </c>
      <c r="AI131" s="434">
        <v>0</v>
      </c>
      <c r="AJ131" s="434">
        <v>0</v>
      </c>
      <c r="AK131" s="434">
        <v>0</v>
      </c>
      <c r="AL131" s="434">
        <v>0</v>
      </c>
      <c r="AM131" s="434">
        <v>0</v>
      </c>
      <c r="AN131" s="434">
        <v>0</v>
      </c>
      <c r="AO131" s="434">
        <v>0</v>
      </c>
      <c r="AP131" s="434">
        <v>0</v>
      </c>
      <c r="AQ131" s="434">
        <v>0</v>
      </c>
      <c r="AR131" s="434">
        <v>0</v>
      </c>
      <c r="AS131" s="434">
        <v>0</v>
      </c>
      <c r="AT131" s="434">
        <v>0</v>
      </c>
      <c r="AU131" s="434">
        <v>0</v>
      </c>
      <c r="AV131" s="434">
        <v>0</v>
      </c>
      <c r="AW131" s="434">
        <v>0</v>
      </c>
      <c r="AX131" s="434">
        <v>0</v>
      </c>
      <c r="AY131" s="434">
        <v>0</v>
      </c>
      <c r="AZ131" s="434">
        <v>0</v>
      </c>
    </row>
    <row r="132" spans="1:52" customFormat="1" ht="31.5">
      <c r="A132" s="432" t="s">
        <v>687</v>
      </c>
      <c r="B132" s="433" t="s">
        <v>719</v>
      </c>
      <c r="C132" s="432" t="s">
        <v>720</v>
      </c>
      <c r="D132" s="432"/>
      <c r="E132" s="434">
        <v>0</v>
      </c>
      <c r="F132" s="434">
        <v>0</v>
      </c>
      <c r="G132" s="434">
        <v>7.74</v>
      </c>
      <c r="H132" s="434">
        <v>0</v>
      </c>
      <c r="I132" s="434">
        <v>0</v>
      </c>
      <c r="J132" s="434">
        <v>0</v>
      </c>
      <c r="K132" s="434">
        <v>0</v>
      </c>
      <c r="L132" s="434">
        <v>0</v>
      </c>
      <c r="M132" s="434">
        <v>0</v>
      </c>
      <c r="N132" s="434">
        <v>0</v>
      </c>
      <c r="O132" s="434">
        <v>0</v>
      </c>
      <c r="P132" s="434">
        <v>0</v>
      </c>
      <c r="Q132" s="434">
        <v>0</v>
      </c>
      <c r="R132" s="434">
        <v>0</v>
      </c>
      <c r="S132" s="434">
        <v>0</v>
      </c>
      <c r="T132" s="434">
        <v>0</v>
      </c>
      <c r="U132" s="434">
        <v>0</v>
      </c>
      <c r="V132" s="434">
        <v>0</v>
      </c>
      <c r="W132" s="434">
        <v>0</v>
      </c>
      <c r="X132" s="434">
        <v>0</v>
      </c>
      <c r="Y132" s="434">
        <v>0</v>
      </c>
      <c r="Z132" s="434">
        <v>0</v>
      </c>
      <c r="AA132" s="434">
        <v>0</v>
      </c>
      <c r="AB132" s="434">
        <v>0</v>
      </c>
      <c r="AC132" s="434">
        <v>0</v>
      </c>
      <c r="AD132" s="434">
        <v>0</v>
      </c>
      <c r="AE132" s="434">
        <v>0</v>
      </c>
      <c r="AF132" s="434">
        <v>0</v>
      </c>
      <c r="AG132" s="434">
        <v>0</v>
      </c>
      <c r="AH132" s="434">
        <v>0</v>
      </c>
      <c r="AI132" s="434">
        <v>0</v>
      </c>
      <c r="AJ132" s="434">
        <v>0</v>
      </c>
      <c r="AK132" s="434">
        <v>0</v>
      </c>
      <c r="AL132" s="434">
        <v>0</v>
      </c>
      <c r="AM132" s="434">
        <v>0</v>
      </c>
      <c r="AN132" s="434">
        <v>0</v>
      </c>
      <c r="AO132" s="434">
        <v>0</v>
      </c>
      <c r="AP132" s="434">
        <v>0</v>
      </c>
      <c r="AQ132" s="434">
        <v>0</v>
      </c>
      <c r="AR132" s="434">
        <v>0</v>
      </c>
      <c r="AS132" s="434">
        <v>0</v>
      </c>
      <c r="AT132" s="434">
        <v>0</v>
      </c>
      <c r="AU132" s="434">
        <v>0</v>
      </c>
      <c r="AV132" s="434">
        <v>0</v>
      </c>
      <c r="AW132" s="434">
        <v>0</v>
      </c>
      <c r="AX132" s="434">
        <v>0</v>
      </c>
      <c r="AY132" s="434">
        <v>0</v>
      </c>
      <c r="AZ132" s="434">
        <v>0</v>
      </c>
    </row>
    <row r="133" spans="1:52" customFormat="1" ht="31.5">
      <c r="A133" s="432" t="s">
        <v>687</v>
      </c>
      <c r="B133" s="433" t="s">
        <v>721</v>
      </c>
      <c r="C133" s="432" t="s">
        <v>722</v>
      </c>
      <c r="D133" s="432"/>
      <c r="E133" s="434">
        <v>0</v>
      </c>
      <c r="F133" s="434">
        <v>0</v>
      </c>
      <c r="G133" s="434">
        <v>2.58</v>
      </c>
      <c r="H133" s="434">
        <v>0</v>
      </c>
      <c r="I133" s="434">
        <v>0</v>
      </c>
      <c r="J133" s="434">
        <v>0</v>
      </c>
      <c r="K133" s="434">
        <v>0</v>
      </c>
      <c r="L133" s="434">
        <v>0</v>
      </c>
      <c r="M133" s="434">
        <v>0</v>
      </c>
      <c r="N133" s="434">
        <v>0</v>
      </c>
      <c r="O133" s="434">
        <v>0</v>
      </c>
      <c r="P133" s="434">
        <v>0</v>
      </c>
      <c r="Q133" s="434">
        <v>0</v>
      </c>
      <c r="R133" s="434">
        <v>0</v>
      </c>
      <c r="S133" s="434">
        <v>0</v>
      </c>
      <c r="T133" s="434">
        <v>0</v>
      </c>
      <c r="U133" s="434">
        <v>0</v>
      </c>
      <c r="V133" s="434">
        <v>0</v>
      </c>
      <c r="W133" s="434">
        <v>0</v>
      </c>
      <c r="X133" s="434">
        <v>0</v>
      </c>
      <c r="Y133" s="434">
        <v>0</v>
      </c>
      <c r="Z133" s="434">
        <v>0</v>
      </c>
      <c r="AA133" s="434">
        <v>0</v>
      </c>
      <c r="AB133" s="434">
        <v>0</v>
      </c>
      <c r="AC133" s="434">
        <v>0</v>
      </c>
      <c r="AD133" s="434">
        <v>0</v>
      </c>
      <c r="AE133" s="434">
        <v>0</v>
      </c>
      <c r="AF133" s="434">
        <v>0</v>
      </c>
      <c r="AG133" s="434">
        <v>0</v>
      </c>
      <c r="AH133" s="434">
        <v>0</v>
      </c>
      <c r="AI133" s="434">
        <v>0</v>
      </c>
      <c r="AJ133" s="434">
        <v>0</v>
      </c>
      <c r="AK133" s="434">
        <v>0</v>
      </c>
      <c r="AL133" s="434">
        <v>0</v>
      </c>
      <c r="AM133" s="434">
        <v>0</v>
      </c>
      <c r="AN133" s="434">
        <v>0</v>
      </c>
      <c r="AO133" s="434">
        <v>0</v>
      </c>
      <c r="AP133" s="434">
        <v>0</v>
      </c>
      <c r="AQ133" s="434">
        <v>0</v>
      </c>
      <c r="AR133" s="434">
        <v>0</v>
      </c>
      <c r="AS133" s="434">
        <v>0</v>
      </c>
      <c r="AT133" s="434">
        <v>0</v>
      </c>
      <c r="AU133" s="434">
        <v>0</v>
      </c>
      <c r="AV133" s="434">
        <v>0</v>
      </c>
      <c r="AW133" s="434">
        <v>0</v>
      </c>
      <c r="AX133" s="434">
        <v>0</v>
      </c>
      <c r="AY133" s="434">
        <v>0</v>
      </c>
      <c r="AZ133" s="434">
        <v>0</v>
      </c>
    </row>
    <row r="134" spans="1:52" customFormat="1" ht="31.5">
      <c r="A134" s="432" t="s">
        <v>687</v>
      </c>
      <c r="B134" s="433" t="s">
        <v>723</v>
      </c>
      <c r="C134" s="432" t="s">
        <v>724</v>
      </c>
      <c r="D134" s="432"/>
      <c r="E134" s="434">
        <v>0</v>
      </c>
      <c r="F134" s="434">
        <v>0</v>
      </c>
      <c r="G134" s="434">
        <v>5.84</v>
      </c>
      <c r="H134" s="434">
        <v>0</v>
      </c>
      <c r="I134" s="434">
        <v>0</v>
      </c>
      <c r="J134" s="434">
        <v>0</v>
      </c>
      <c r="K134" s="434">
        <v>0</v>
      </c>
      <c r="L134" s="434">
        <v>0</v>
      </c>
      <c r="M134" s="434">
        <v>0</v>
      </c>
      <c r="N134" s="434">
        <v>0</v>
      </c>
      <c r="O134" s="434">
        <v>0</v>
      </c>
      <c r="P134" s="434">
        <v>0</v>
      </c>
      <c r="Q134" s="434">
        <v>0</v>
      </c>
      <c r="R134" s="434">
        <v>0</v>
      </c>
      <c r="S134" s="434">
        <v>0</v>
      </c>
      <c r="T134" s="434">
        <v>0</v>
      </c>
      <c r="U134" s="434">
        <v>0</v>
      </c>
      <c r="V134" s="434">
        <v>0</v>
      </c>
      <c r="W134" s="434">
        <v>0</v>
      </c>
      <c r="X134" s="434">
        <v>0</v>
      </c>
      <c r="Y134" s="434">
        <v>0</v>
      </c>
      <c r="Z134" s="434">
        <v>0</v>
      </c>
      <c r="AA134" s="434">
        <v>0</v>
      </c>
      <c r="AB134" s="434">
        <v>0</v>
      </c>
      <c r="AC134" s="434">
        <v>0</v>
      </c>
      <c r="AD134" s="434">
        <v>0</v>
      </c>
      <c r="AE134" s="434">
        <v>0</v>
      </c>
      <c r="AF134" s="434">
        <v>0</v>
      </c>
      <c r="AG134" s="434">
        <v>0</v>
      </c>
      <c r="AH134" s="434">
        <v>0</v>
      </c>
      <c r="AI134" s="434">
        <v>0</v>
      </c>
      <c r="AJ134" s="434">
        <v>0</v>
      </c>
      <c r="AK134" s="434">
        <v>0</v>
      </c>
      <c r="AL134" s="434">
        <v>0</v>
      </c>
      <c r="AM134" s="434">
        <v>0</v>
      </c>
      <c r="AN134" s="434">
        <v>0</v>
      </c>
      <c r="AO134" s="434">
        <v>0</v>
      </c>
      <c r="AP134" s="434">
        <v>0</v>
      </c>
      <c r="AQ134" s="434">
        <v>0</v>
      </c>
      <c r="AR134" s="434">
        <v>0</v>
      </c>
      <c r="AS134" s="434">
        <v>0</v>
      </c>
      <c r="AT134" s="434">
        <v>0</v>
      </c>
      <c r="AU134" s="434">
        <v>0</v>
      </c>
      <c r="AV134" s="434">
        <v>0</v>
      </c>
      <c r="AW134" s="434">
        <v>0</v>
      </c>
      <c r="AX134" s="434">
        <v>0</v>
      </c>
      <c r="AY134" s="434">
        <v>0</v>
      </c>
      <c r="AZ134" s="434">
        <v>0</v>
      </c>
    </row>
    <row r="135" spans="1:52" customFormat="1" ht="31.5">
      <c r="A135" s="432" t="s">
        <v>687</v>
      </c>
      <c r="B135" s="433" t="s">
        <v>725</v>
      </c>
      <c r="C135" s="432" t="s">
        <v>726</v>
      </c>
      <c r="D135" s="432"/>
      <c r="E135" s="434">
        <v>0</v>
      </c>
      <c r="F135" s="434">
        <v>0</v>
      </c>
      <c r="G135" s="434">
        <v>2.64</v>
      </c>
      <c r="H135" s="434">
        <v>0</v>
      </c>
      <c r="I135" s="434">
        <v>0</v>
      </c>
      <c r="J135" s="434">
        <v>0</v>
      </c>
      <c r="K135" s="434">
        <v>0</v>
      </c>
      <c r="L135" s="434">
        <v>0</v>
      </c>
      <c r="M135" s="434">
        <v>0</v>
      </c>
      <c r="N135" s="434">
        <v>0</v>
      </c>
      <c r="O135" s="434">
        <v>0</v>
      </c>
      <c r="P135" s="434">
        <v>0</v>
      </c>
      <c r="Q135" s="434">
        <v>0</v>
      </c>
      <c r="R135" s="434">
        <v>0</v>
      </c>
      <c r="S135" s="434">
        <v>0</v>
      </c>
      <c r="T135" s="434">
        <v>0</v>
      </c>
      <c r="U135" s="434">
        <v>0</v>
      </c>
      <c r="V135" s="434">
        <v>0</v>
      </c>
      <c r="W135" s="434">
        <v>0</v>
      </c>
      <c r="X135" s="434">
        <v>0</v>
      </c>
      <c r="Y135" s="434">
        <v>0</v>
      </c>
      <c r="Z135" s="434">
        <v>0</v>
      </c>
      <c r="AA135" s="434">
        <v>0</v>
      </c>
      <c r="AB135" s="434">
        <v>0</v>
      </c>
      <c r="AC135" s="434">
        <v>0</v>
      </c>
      <c r="AD135" s="434">
        <v>0</v>
      </c>
      <c r="AE135" s="434">
        <v>0</v>
      </c>
      <c r="AF135" s="434">
        <v>0</v>
      </c>
      <c r="AG135" s="434">
        <v>0</v>
      </c>
      <c r="AH135" s="434">
        <v>0</v>
      </c>
      <c r="AI135" s="434">
        <v>0</v>
      </c>
      <c r="AJ135" s="434">
        <v>0</v>
      </c>
      <c r="AK135" s="434">
        <v>0</v>
      </c>
      <c r="AL135" s="434">
        <v>0</v>
      </c>
      <c r="AM135" s="434">
        <v>0</v>
      </c>
      <c r="AN135" s="434">
        <v>0</v>
      </c>
      <c r="AO135" s="434">
        <v>0</v>
      </c>
      <c r="AP135" s="434">
        <v>0</v>
      </c>
      <c r="AQ135" s="434">
        <v>0</v>
      </c>
      <c r="AR135" s="434">
        <v>0</v>
      </c>
      <c r="AS135" s="434">
        <v>0</v>
      </c>
      <c r="AT135" s="434">
        <v>0</v>
      </c>
      <c r="AU135" s="434">
        <v>0</v>
      </c>
      <c r="AV135" s="434">
        <v>0</v>
      </c>
      <c r="AW135" s="434">
        <v>0</v>
      </c>
      <c r="AX135" s="434">
        <v>0</v>
      </c>
      <c r="AY135" s="434">
        <v>0</v>
      </c>
      <c r="AZ135" s="434">
        <v>0</v>
      </c>
    </row>
    <row r="136" spans="1:52" customFormat="1" ht="31.5">
      <c r="A136" s="432" t="s">
        <v>687</v>
      </c>
      <c r="B136" s="433" t="s">
        <v>727</v>
      </c>
      <c r="C136" s="432" t="s">
        <v>728</v>
      </c>
      <c r="D136" s="432"/>
      <c r="E136" s="434">
        <v>0</v>
      </c>
      <c r="F136" s="434">
        <v>0</v>
      </c>
      <c r="G136" s="434">
        <v>5.16</v>
      </c>
      <c r="H136" s="434">
        <v>0</v>
      </c>
      <c r="I136" s="434">
        <v>0</v>
      </c>
      <c r="J136" s="434">
        <v>0</v>
      </c>
      <c r="K136" s="434">
        <v>0</v>
      </c>
      <c r="L136" s="434">
        <v>0</v>
      </c>
      <c r="M136" s="434">
        <v>0</v>
      </c>
      <c r="N136" s="434">
        <v>0</v>
      </c>
      <c r="O136" s="434">
        <v>0</v>
      </c>
      <c r="P136" s="434">
        <v>0</v>
      </c>
      <c r="Q136" s="434">
        <v>0</v>
      </c>
      <c r="R136" s="434">
        <v>0</v>
      </c>
      <c r="S136" s="434">
        <v>0</v>
      </c>
      <c r="T136" s="434">
        <v>0</v>
      </c>
      <c r="U136" s="434">
        <v>0</v>
      </c>
      <c r="V136" s="434">
        <v>0</v>
      </c>
      <c r="W136" s="434">
        <v>0</v>
      </c>
      <c r="X136" s="434">
        <v>0</v>
      </c>
      <c r="Y136" s="434">
        <v>0</v>
      </c>
      <c r="Z136" s="434">
        <v>0</v>
      </c>
      <c r="AA136" s="434">
        <v>0</v>
      </c>
      <c r="AB136" s="434">
        <v>0</v>
      </c>
      <c r="AC136" s="434">
        <v>0</v>
      </c>
      <c r="AD136" s="434">
        <v>0</v>
      </c>
      <c r="AE136" s="434">
        <v>0</v>
      </c>
      <c r="AF136" s="434">
        <v>0</v>
      </c>
      <c r="AG136" s="434">
        <v>0</v>
      </c>
      <c r="AH136" s="434">
        <v>0</v>
      </c>
      <c r="AI136" s="434">
        <v>0</v>
      </c>
      <c r="AJ136" s="434">
        <v>0</v>
      </c>
      <c r="AK136" s="434">
        <v>0</v>
      </c>
      <c r="AL136" s="434">
        <v>0</v>
      </c>
      <c r="AM136" s="434">
        <v>0</v>
      </c>
      <c r="AN136" s="434">
        <v>0</v>
      </c>
      <c r="AO136" s="434">
        <v>0</v>
      </c>
      <c r="AP136" s="434">
        <v>0</v>
      </c>
      <c r="AQ136" s="434">
        <v>0</v>
      </c>
      <c r="AR136" s="434">
        <v>0</v>
      </c>
      <c r="AS136" s="434">
        <v>0</v>
      </c>
      <c r="AT136" s="434">
        <v>0</v>
      </c>
      <c r="AU136" s="434">
        <v>0</v>
      </c>
      <c r="AV136" s="434">
        <v>0</v>
      </c>
      <c r="AW136" s="434">
        <v>0</v>
      </c>
      <c r="AX136" s="434">
        <v>0</v>
      </c>
      <c r="AY136" s="434">
        <v>0</v>
      </c>
      <c r="AZ136" s="434">
        <v>0</v>
      </c>
    </row>
    <row r="137" spans="1:52" customFormat="1" ht="31.5">
      <c r="A137" s="432" t="s">
        <v>687</v>
      </c>
      <c r="B137" s="433" t="s">
        <v>729</v>
      </c>
      <c r="C137" s="432" t="s">
        <v>730</v>
      </c>
      <c r="D137" s="432"/>
      <c r="E137" s="434">
        <v>0</v>
      </c>
      <c r="F137" s="434">
        <v>0</v>
      </c>
      <c r="G137" s="434">
        <v>2.4500000000000002</v>
      </c>
      <c r="H137" s="434">
        <v>0</v>
      </c>
      <c r="I137" s="434">
        <v>0</v>
      </c>
      <c r="J137" s="434">
        <v>0</v>
      </c>
      <c r="K137" s="434">
        <v>0</v>
      </c>
      <c r="L137" s="434">
        <v>0</v>
      </c>
      <c r="M137" s="434">
        <v>0</v>
      </c>
      <c r="N137" s="434">
        <v>0</v>
      </c>
      <c r="O137" s="434">
        <v>0</v>
      </c>
      <c r="P137" s="434">
        <v>0</v>
      </c>
      <c r="Q137" s="434">
        <v>0</v>
      </c>
      <c r="R137" s="434">
        <v>0</v>
      </c>
      <c r="S137" s="434">
        <v>0</v>
      </c>
      <c r="T137" s="434">
        <v>0</v>
      </c>
      <c r="U137" s="434">
        <v>0</v>
      </c>
      <c r="V137" s="434">
        <v>0</v>
      </c>
      <c r="W137" s="434">
        <v>0</v>
      </c>
      <c r="X137" s="434">
        <v>0</v>
      </c>
      <c r="Y137" s="434">
        <v>0</v>
      </c>
      <c r="Z137" s="434">
        <v>0</v>
      </c>
      <c r="AA137" s="434">
        <v>0</v>
      </c>
      <c r="AB137" s="434">
        <v>0</v>
      </c>
      <c r="AC137" s="434">
        <v>0</v>
      </c>
      <c r="AD137" s="434">
        <v>0</v>
      </c>
      <c r="AE137" s="434">
        <v>0</v>
      </c>
      <c r="AF137" s="434">
        <v>0</v>
      </c>
      <c r="AG137" s="434">
        <v>0</v>
      </c>
      <c r="AH137" s="434">
        <v>0</v>
      </c>
      <c r="AI137" s="434">
        <v>0</v>
      </c>
      <c r="AJ137" s="434">
        <v>0</v>
      </c>
      <c r="AK137" s="434">
        <v>0</v>
      </c>
      <c r="AL137" s="434">
        <v>0</v>
      </c>
      <c r="AM137" s="434">
        <v>0</v>
      </c>
      <c r="AN137" s="434">
        <v>0</v>
      </c>
      <c r="AO137" s="434">
        <v>0</v>
      </c>
      <c r="AP137" s="434">
        <v>0</v>
      </c>
      <c r="AQ137" s="434">
        <v>0</v>
      </c>
      <c r="AR137" s="434">
        <v>0</v>
      </c>
      <c r="AS137" s="434">
        <v>0</v>
      </c>
      <c r="AT137" s="434">
        <v>0</v>
      </c>
      <c r="AU137" s="434">
        <v>0</v>
      </c>
      <c r="AV137" s="434">
        <v>0</v>
      </c>
      <c r="AW137" s="434">
        <v>0</v>
      </c>
      <c r="AX137" s="434">
        <v>0</v>
      </c>
      <c r="AY137" s="434">
        <v>0</v>
      </c>
      <c r="AZ137" s="434">
        <v>0</v>
      </c>
    </row>
    <row r="138" spans="1:52" customFormat="1" ht="31.5">
      <c r="A138" s="432" t="s">
        <v>687</v>
      </c>
      <c r="B138" s="433" t="s">
        <v>731</v>
      </c>
      <c r="C138" s="432" t="s">
        <v>732</v>
      </c>
      <c r="D138" s="432"/>
      <c r="E138" s="434">
        <v>0</v>
      </c>
      <c r="F138" s="434">
        <v>0</v>
      </c>
      <c r="G138" s="434">
        <v>11.32</v>
      </c>
      <c r="H138" s="434">
        <v>0</v>
      </c>
      <c r="I138" s="434">
        <v>0</v>
      </c>
      <c r="J138" s="434">
        <v>0</v>
      </c>
      <c r="K138" s="434">
        <v>0</v>
      </c>
      <c r="L138" s="434">
        <v>0</v>
      </c>
      <c r="M138" s="434">
        <v>0</v>
      </c>
      <c r="N138" s="434">
        <v>0</v>
      </c>
      <c r="O138" s="434">
        <v>0</v>
      </c>
      <c r="P138" s="434">
        <v>0</v>
      </c>
      <c r="Q138" s="434">
        <v>0</v>
      </c>
      <c r="R138" s="434">
        <v>0</v>
      </c>
      <c r="S138" s="434">
        <v>0</v>
      </c>
      <c r="T138" s="434">
        <v>0</v>
      </c>
      <c r="U138" s="434">
        <v>0</v>
      </c>
      <c r="V138" s="434">
        <v>0</v>
      </c>
      <c r="W138" s="434">
        <v>0</v>
      </c>
      <c r="X138" s="434">
        <v>0</v>
      </c>
      <c r="Y138" s="434">
        <v>0</v>
      </c>
      <c r="Z138" s="434">
        <v>0</v>
      </c>
      <c r="AA138" s="434">
        <v>0</v>
      </c>
      <c r="AB138" s="434">
        <v>0</v>
      </c>
      <c r="AC138" s="434">
        <v>0</v>
      </c>
      <c r="AD138" s="434">
        <v>0</v>
      </c>
      <c r="AE138" s="434">
        <v>0</v>
      </c>
      <c r="AF138" s="434">
        <v>0</v>
      </c>
      <c r="AG138" s="434">
        <v>0</v>
      </c>
      <c r="AH138" s="434">
        <v>0</v>
      </c>
      <c r="AI138" s="434">
        <v>0</v>
      </c>
      <c r="AJ138" s="434">
        <v>0</v>
      </c>
      <c r="AK138" s="434">
        <v>0</v>
      </c>
      <c r="AL138" s="434">
        <v>0</v>
      </c>
      <c r="AM138" s="434">
        <v>0</v>
      </c>
      <c r="AN138" s="434">
        <v>0</v>
      </c>
      <c r="AO138" s="434">
        <v>0</v>
      </c>
      <c r="AP138" s="434">
        <v>0</v>
      </c>
      <c r="AQ138" s="434">
        <v>0</v>
      </c>
      <c r="AR138" s="434">
        <v>0</v>
      </c>
      <c r="AS138" s="434">
        <v>0</v>
      </c>
      <c r="AT138" s="434">
        <v>0</v>
      </c>
      <c r="AU138" s="434">
        <v>0</v>
      </c>
      <c r="AV138" s="434">
        <v>0</v>
      </c>
      <c r="AW138" s="434">
        <v>0</v>
      </c>
      <c r="AX138" s="434">
        <v>0</v>
      </c>
      <c r="AY138" s="434">
        <v>0</v>
      </c>
      <c r="AZ138" s="434">
        <v>0</v>
      </c>
    </row>
    <row r="139" spans="1:52" customFormat="1" ht="31.5">
      <c r="A139" s="432" t="s">
        <v>687</v>
      </c>
      <c r="B139" s="433" t="s">
        <v>733</v>
      </c>
      <c r="C139" s="432" t="s">
        <v>734</v>
      </c>
      <c r="D139" s="432"/>
      <c r="E139" s="434">
        <v>0</v>
      </c>
      <c r="F139" s="434">
        <v>0</v>
      </c>
      <c r="G139" s="434">
        <v>6.22</v>
      </c>
      <c r="H139" s="434">
        <v>0</v>
      </c>
      <c r="I139" s="434">
        <v>0</v>
      </c>
      <c r="J139" s="434">
        <v>0</v>
      </c>
      <c r="K139" s="434">
        <v>0</v>
      </c>
      <c r="L139" s="434">
        <v>0</v>
      </c>
      <c r="M139" s="434">
        <v>0</v>
      </c>
      <c r="N139" s="434">
        <v>0</v>
      </c>
      <c r="O139" s="434">
        <v>0</v>
      </c>
      <c r="P139" s="434">
        <v>0</v>
      </c>
      <c r="Q139" s="434">
        <v>0</v>
      </c>
      <c r="R139" s="434">
        <v>0</v>
      </c>
      <c r="S139" s="434">
        <v>0</v>
      </c>
      <c r="T139" s="434">
        <v>0</v>
      </c>
      <c r="U139" s="434">
        <v>0</v>
      </c>
      <c r="V139" s="434">
        <v>0</v>
      </c>
      <c r="W139" s="434">
        <v>0</v>
      </c>
      <c r="X139" s="434">
        <v>0</v>
      </c>
      <c r="Y139" s="434">
        <v>0</v>
      </c>
      <c r="Z139" s="434">
        <v>0</v>
      </c>
      <c r="AA139" s="434">
        <v>0</v>
      </c>
      <c r="AB139" s="434">
        <v>0</v>
      </c>
      <c r="AC139" s="434">
        <v>0</v>
      </c>
      <c r="AD139" s="434">
        <v>0</v>
      </c>
      <c r="AE139" s="434">
        <v>0</v>
      </c>
      <c r="AF139" s="434">
        <v>0</v>
      </c>
      <c r="AG139" s="434">
        <v>0</v>
      </c>
      <c r="AH139" s="434">
        <v>0</v>
      </c>
      <c r="AI139" s="434">
        <v>0</v>
      </c>
      <c r="AJ139" s="434">
        <v>0</v>
      </c>
      <c r="AK139" s="434">
        <v>0</v>
      </c>
      <c r="AL139" s="434">
        <v>0</v>
      </c>
      <c r="AM139" s="434">
        <v>0</v>
      </c>
      <c r="AN139" s="434">
        <v>0</v>
      </c>
      <c r="AO139" s="434">
        <v>0</v>
      </c>
      <c r="AP139" s="434">
        <v>0</v>
      </c>
      <c r="AQ139" s="434">
        <v>0</v>
      </c>
      <c r="AR139" s="434">
        <v>0</v>
      </c>
      <c r="AS139" s="434">
        <v>0</v>
      </c>
      <c r="AT139" s="434">
        <v>0</v>
      </c>
      <c r="AU139" s="434">
        <v>0</v>
      </c>
      <c r="AV139" s="434">
        <v>0</v>
      </c>
      <c r="AW139" s="434">
        <v>0</v>
      </c>
      <c r="AX139" s="434">
        <v>0</v>
      </c>
      <c r="AY139" s="434">
        <v>0</v>
      </c>
      <c r="AZ139" s="434">
        <v>0</v>
      </c>
    </row>
    <row r="140" spans="1:52" customFormat="1" ht="31.5">
      <c r="A140" s="432" t="s">
        <v>687</v>
      </c>
      <c r="B140" s="433" t="s">
        <v>735</v>
      </c>
      <c r="C140" s="432" t="s">
        <v>736</v>
      </c>
      <c r="D140" s="432"/>
      <c r="E140" s="434">
        <v>0</v>
      </c>
      <c r="F140" s="434">
        <v>0</v>
      </c>
      <c r="G140" s="434">
        <v>5.3</v>
      </c>
      <c r="H140" s="434">
        <v>0</v>
      </c>
      <c r="I140" s="434">
        <v>0</v>
      </c>
      <c r="J140" s="434">
        <v>0</v>
      </c>
      <c r="K140" s="434">
        <v>0</v>
      </c>
      <c r="L140" s="434">
        <v>0</v>
      </c>
      <c r="M140" s="434">
        <v>0</v>
      </c>
      <c r="N140" s="434">
        <v>0</v>
      </c>
      <c r="O140" s="434">
        <v>0</v>
      </c>
      <c r="P140" s="434">
        <v>0</v>
      </c>
      <c r="Q140" s="434">
        <v>0</v>
      </c>
      <c r="R140" s="434">
        <v>0</v>
      </c>
      <c r="S140" s="434">
        <v>0</v>
      </c>
      <c r="T140" s="434">
        <v>0</v>
      </c>
      <c r="U140" s="434">
        <v>0</v>
      </c>
      <c r="V140" s="434">
        <v>0</v>
      </c>
      <c r="W140" s="434">
        <v>0</v>
      </c>
      <c r="X140" s="434">
        <v>0</v>
      </c>
      <c r="Y140" s="434">
        <v>0</v>
      </c>
      <c r="Z140" s="434">
        <v>0</v>
      </c>
      <c r="AA140" s="434">
        <v>0</v>
      </c>
      <c r="AB140" s="434">
        <v>0</v>
      </c>
      <c r="AC140" s="434">
        <v>0</v>
      </c>
      <c r="AD140" s="434">
        <v>0</v>
      </c>
      <c r="AE140" s="434">
        <v>0</v>
      </c>
      <c r="AF140" s="434">
        <v>0</v>
      </c>
      <c r="AG140" s="434">
        <v>0</v>
      </c>
      <c r="AH140" s="434">
        <v>0</v>
      </c>
      <c r="AI140" s="434">
        <v>0</v>
      </c>
      <c r="AJ140" s="434">
        <v>0</v>
      </c>
      <c r="AK140" s="434">
        <v>0</v>
      </c>
      <c r="AL140" s="434">
        <v>0</v>
      </c>
      <c r="AM140" s="434">
        <v>0</v>
      </c>
      <c r="AN140" s="434">
        <v>0</v>
      </c>
      <c r="AO140" s="434">
        <v>0</v>
      </c>
      <c r="AP140" s="434">
        <v>0</v>
      </c>
      <c r="AQ140" s="434">
        <v>0</v>
      </c>
      <c r="AR140" s="434">
        <v>0</v>
      </c>
      <c r="AS140" s="434">
        <v>0</v>
      </c>
      <c r="AT140" s="434">
        <v>0</v>
      </c>
      <c r="AU140" s="434">
        <v>0</v>
      </c>
      <c r="AV140" s="434">
        <v>0</v>
      </c>
      <c r="AW140" s="434">
        <v>0</v>
      </c>
      <c r="AX140" s="434">
        <v>0</v>
      </c>
      <c r="AY140" s="434">
        <v>0</v>
      </c>
      <c r="AZ140" s="434">
        <v>0</v>
      </c>
    </row>
    <row r="141" spans="1:52" customFormat="1" ht="47.25">
      <c r="A141" s="432" t="s">
        <v>687</v>
      </c>
      <c r="B141" s="433" t="s">
        <v>737</v>
      </c>
      <c r="C141" s="432" t="s">
        <v>738</v>
      </c>
      <c r="D141" s="432"/>
      <c r="E141" s="434">
        <v>0</v>
      </c>
      <c r="F141" s="434">
        <v>0</v>
      </c>
      <c r="G141" s="434">
        <v>4.7</v>
      </c>
      <c r="H141" s="434">
        <v>0</v>
      </c>
      <c r="I141" s="434">
        <v>0</v>
      </c>
      <c r="J141" s="434">
        <v>0</v>
      </c>
      <c r="K141" s="434">
        <v>0</v>
      </c>
      <c r="L141" s="434">
        <v>0</v>
      </c>
      <c r="M141" s="434">
        <v>0</v>
      </c>
      <c r="N141" s="434">
        <v>0</v>
      </c>
      <c r="O141" s="434">
        <v>0</v>
      </c>
      <c r="P141" s="434">
        <v>0</v>
      </c>
      <c r="Q141" s="434">
        <v>0</v>
      </c>
      <c r="R141" s="434">
        <v>0</v>
      </c>
      <c r="S141" s="434">
        <v>0</v>
      </c>
      <c r="T141" s="434">
        <v>0</v>
      </c>
      <c r="U141" s="434">
        <v>0</v>
      </c>
      <c r="V141" s="434">
        <v>0</v>
      </c>
      <c r="W141" s="434">
        <v>0</v>
      </c>
      <c r="X141" s="434">
        <v>0</v>
      </c>
      <c r="Y141" s="434">
        <v>0</v>
      </c>
      <c r="Z141" s="434">
        <v>0</v>
      </c>
      <c r="AA141" s="434">
        <v>0</v>
      </c>
      <c r="AB141" s="434">
        <v>0</v>
      </c>
      <c r="AC141" s="434">
        <v>0</v>
      </c>
      <c r="AD141" s="434">
        <v>0</v>
      </c>
      <c r="AE141" s="434">
        <v>0</v>
      </c>
      <c r="AF141" s="434">
        <v>0</v>
      </c>
      <c r="AG141" s="434">
        <v>0</v>
      </c>
      <c r="AH141" s="434">
        <v>0</v>
      </c>
      <c r="AI141" s="434">
        <v>0</v>
      </c>
      <c r="AJ141" s="434">
        <v>0</v>
      </c>
      <c r="AK141" s="434">
        <v>0</v>
      </c>
      <c r="AL141" s="434">
        <v>0</v>
      </c>
      <c r="AM141" s="434">
        <v>0</v>
      </c>
      <c r="AN141" s="434">
        <v>0</v>
      </c>
      <c r="AO141" s="434">
        <v>0</v>
      </c>
      <c r="AP141" s="434">
        <v>0</v>
      </c>
      <c r="AQ141" s="434">
        <v>0</v>
      </c>
      <c r="AR141" s="434">
        <v>0</v>
      </c>
      <c r="AS141" s="434">
        <v>0</v>
      </c>
      <c r="AT141" s="434">
        <v>0</v>
      </c>
      <c r="AU141" s="434">
        <v>0</v>
      </c>
      <c r="AV141" s="434">
        <v>0</v>
      </c>
      <c r="AW141" s="434">
        <v>0</v>
      </c>
      <c r="AX141" s="434">
        <v>0</v>
      </c>
      <c r="AY141" s="434">
        <v>0</v>
      </c>
      <c r="AZ141" s="434">
        <v>0</v>
      </c>
    </row>
    <row r="142" spans="1:52" customFormat="1" ht="31.5">
      <c r="A142" s="432" t="s">
        <v>687</v>
      </c>
      <c r="B142" s="433" t="s">
        <v>739</v>
      </c>
      <c r="C142" s="432" t="s">
        <v>740</v>
      </c>
      <c r="D142" s="432"/>
      <c r="E142" s="434">
        <v>0</v>
      </c>
      <c r="F142" s="434">
        <v>0</v>
      </c>
      <c r="G142" s="434">
        <v>0.53</v>
      </c>
      <c r="H142" s="434">
        <v>0</v>
      </c>
      <c r="I142" s="434">
        <v>0</v>
      </c>
      <c r="J142" s="434">
        <v>0</v>
      </c>
      <c r="K142" s="434">
        <v>0</v>
      </c>
      <c r="L142" s="434">
        <v>0</v>
      </c>
      <c r="M142" s="434">
        <v>0</v>
      </c>
      <c r="N142" s="434">
        <v>0</v>
      </c>
      <c r="O142" s="434">
        <v>0</v>
      </c>
      <c r="P142" s="434">
        <v>0</v>
      </c>
      <c r="Q142" s="434">
        <v>0</v>
      </c>
      <c r="R142" s="434">
        <v>0</v>
      </c>
      <c r="S142" s="434">
        <v>0</v>
      </c>
      <c r="T142" s="434">
        <v>0</v>
      </c>
      <c r="U142" s="434">
        <v>0</v>
      </c>
      <c r="V142" s="434">
        <v>0</v>
      </c>
      <c r="W142" s="434">
        <v>0</v>
      </c>
      <c r="X142" s="434">
        <v>0</v>
      </c>
      <c r="Y142" s="434">
        <v>0</v>
      </c>
      <c r="Z142" s="434">
        <v>0</v>
      </c>
      <c r="AA142" s="434">
        <v>0</v>
      </c>
      <c r="AB142" s="434">
        <v>0</v>
      </c>
      <c r="AC142" s="434">
        <v>0</v>
      </c>
      <c r="AD142" s="434">
        <v>0</v>
      </c>
      <c r="AE142" s="434">
        <v>0</v>
      </c>
      <c r="AF142" s="434">
        <v>0</v>
      </c>
      <c r="AG142" s="434">
        <v>0</v>
      </c>
      <c r="AH142" s="434">
        <v>0</v>
      </c>
      <c r="AI142" s="434">
        <v>0</v>
      </c>
      <c r="AJ142" s="434">
        <v>0</v>
      </c>
      <c r="AK142" s="434">
        <v>0</v>
      </c>
      <c r="AL142" s="434">
        <v>0</v>
      </c>
      <c r="AM142" s="434">
        <v>0</v>
      </c>
      <c r="AN142" s="434">
        <v>0</v>
      </c>
      <c r="AO142" s="434">
        <v>0</v>
      </c>
      <c r="AP142" s="434">
        <v>0</v>
      </c>
      <c r="AQ142" s="434">
        <v>0</v>
      </c>
      <c r="AR142" s="434">
        <v>0</v>
      </c>
      <c r="AS142" s="434">
        <v>0</v>
      </c>
      <c r="AT142" s="434">
        <v>0</v>
      </c>
      <c r="AU142" s="434">
        <v>0</v>
      </c>
      <c r="AV142" s="434">
        <v>0</v>
      </c>
      <c r="AW142" s="434">
        <v>0</v>
      </c>
      <c r="AX142" s="434">
        <v>0</v>
      </c>
      <c r="AY142" s="434">
        <v>0</v>
      </c>
      <c r="AZ142" s="434">
        <v>0</v>
      </c>
    </row>
    <row r="143" spans="1:52" customFormat="1" ht="31.5">
      <c r="A143" s="432" t="s">
        <v>687</v>
      </c>
      <c r="B143" s="433" t="s">
        <v>741</v>
      </c>
      <c r="C143" s="432" t="s">
        <v>742</v>
      </c>
      <c r="D143" s="432"/>
      <c r="E143" s="434">
        <v>0</v>
      </c>
      <c r="F143" s="434">
        <v>0</v>
      </c>
      <c r="G143" s="434">
        <v>0.5</v>
      </c>
      <c r="H143" s="434">
        <v>0</v>
      </c>
      <c r="I143" s="434">
        <v>0</v>
      </c>
      <c r="J143" s="434">
        <v>0</v>
      </c>
      <c r="K143" s="434">
        <v>0</v>
      </c>
      <c r="L143" s="434">
        <v>0</v>
      </c>
      <c r="M143" s="434">
        <v>0</v>
      </c>
      <c r="N143" s="434">
        <v>0</v>
      </c>
      <c r="O143" s="434">
        <v>0</v>
      </c>
      <c r="P143" s="434">
        <v>0</v>
      </c>
      <c r="Q143" s="434">
        <v>0</v>
      </c>
      <c r="R143" s="434">
        <v>0</v>
      </c>
      <c r="S143" s="434">
        <v>0</v>
      </c>
      <c r="T143" s="434">
        <v>0</v>
      </c>
      <c r="U143" s="434">
        <v>0</v>
      </c>
      <c r="V143" s="434">
        <v>0</v>
      </c>
      <c r="W143" s="434">
        <v>0</v>
      </c>
      <c r="X143" s="434">
        <v>0</v>
      </c>
      <c r="Y143" s="434">
        <v>0</v>
      </c>
      <c r="Z143" s="434">
        <v>0</v>
      </c>
      <c r="AA143" s="434">
        <v>0</v>
      </c>
      <c r="AB143" s="434">
        <v>0</v>
      </c>
      <c r="AC143" s="434">
        <v>0</v>
      </c>
      <c r="AD143" s="434">
        <v>0</v>
      </c>
      <c r="AE143" s="434">
        <v>0</v>
      </c>
      <c r="AF143" s="434">
        <v>0</v>
      </c>
      <c r="AG143" s="434">
        <v>0</v>
      </c>
      <c r="AH143" s="434">
        <v>0</v>
      </c>
      <c r="AI143" s="434">
        <v>0</v>
      </c>
      <c r="AJ143" s="434">
        <v>0</v>
      </c>
      <c r="AK143" s="434">
        <v>0</v>
      </c>
      <c r="AL143" s="434">
        <v>0</v>
      </c>
      <c r="AM143" s="434">
        <v>0</v>
      </c>
      <c r="AN143" s="434">
        <v>0</v>
      </c>
      <c r="AO143" s="434">
        <v>0</v>
      </c>
      <c r="AP143" s="434">
        <v>0</v>
      </c>
      <c r="AQ143" s="434">
        <v>0</v>
      </c>
      <c r="AR143" s="434">
        <v>0</v>
      </c>
      <c r="AS143" s="434">
        <v>0</v>
      </c>
      <c r="AT143" s="434">
        <v>0</v>
      </c>
      <c r="AU143" s="434">
        <v>0</v>
      </c>
      <c r="AV143" s="434">
        <v>0</v>
      </c>
      <c r="AW143" s="434">
        <v>0</v>
      </c>
      <c r="AX143" s="434">
        <v>0</v>
      </c>
      <c r="AY143" s="434">
        <v>0</v>
      </c>
      <c r="AZ143" s="434">
        <v>0</v>
      </c>
    </row>
    <row r="144" spans="1:52" customFormat="1" ht="31.5">
      <c r="A144" s="432" t="s">
        <v>687</v>
      </c>
      <c r="B144" s="433" t="s">
        <v>743</v>
      </c>
      <c r="C144" s="432" t="s">
        <v>744</v>
      </c>
      <c r="D144" s="432"/>
      <c r="E144" s="434">
        <v>0</v>
      </c>
      <c r="F144" s="434">
        <v>0</v>
      </c>
      <c r="G144" s="434">
        <v>0.43</v>
      </c>
      <c r="H144" s="434">
        <v>0</v>
      </c>
      <c r="I144" s="434">
        <v>0</v>
      </c>
      <c r="J144" s="434">
        <v>0</v>
      </c>
      <c r="K144" s="434">
        <v>0</v>
      </c>
      <c r="L144" s="434">
        <v>0</v>
      </c>
      <c r="M144" s="434">
        <v>0</v>
      </c>
      <c r="N144" s="434">
        <v>0</v>
      </c>
      <c r="O144" s="434">
        <v>0</v>
      </c>
      <c r="P144" s="434">
        <v>0</v>
      </c>
      <c r="Q144" s="434">
        <v>0</v>
      </c>
      <c r="R144" s="434">
        <v>0</v>
      </c>
      <c r="S144" s="434">
        <v>0</v>
      </c>
      <c r="T144" s="434">
        <v>0</v>
      </c>
      <c r="U144" s="434">
        <v>0</v>
      </c>
      <c r="V144" s="434">
        <v>0</v>
      </c>
      <c r="W144" s="434">
        <v>0</v>
      </c>
      <c r="X144" s="434">
        <v>0</v>
      </c>
      <c r="Y144" s="434">
        <v>0</v>
      </c>
      <c r="Z144" s="434">
        <v>0</v>
      </c>
      <c r="AA144" s="434">
        <v>0</v>
      </c>
      <c r="AB144" s="434">
        <v>0</v>
      </c>
      <c r="AC144" s="434">
        <v>0</v>
      </c>
      <c r="AD144" s="434">
        <v>0</v>
      </c>
      <c r="AE144" s="434">
        <v>0</v>
      </c>
      <c r="AF144" s="434">
        <v>0</v>
      </c>
      <c r="AG144" s="434">
        <v>0</v>
      </c>
      <c r="AH144" s="434">
        <v>0</v>
      </c>
      <c r="AI144" s="434">
        <v>0</v>
      </c>
      <c r="AJ144" s="434">
        <v>0</v>
      </c>
      <c r="AK144" s="434">
        <v>0</v>
      </c>
      <c r="AL144" s="434">
        <v>0</v>
      </c>
      <c r="AM144" s="434">
        <v>0</v>
      </c>
      <c r="AN144" s="434">
        <v>0</v>
      </c>
      <c r="AO144" s="434">
        <v>0</v>
      </c>
      <c r="AP144" s="434">
        <v>0</v>
      </c>
      <c r="AQ144" s="434">
        <v>0</v>
      </c>
      <c r="AR144" s="434">
        <v>0</v>
      </c>
      <c r="AS144" s="434">
        <v>0</v>
      </c>
      <c r="AT144" s="434">
        <v>0</v>
      </c>
      <c r="AU144" s="434">
        <v>0</v>
      </c>
      <c r="AV144" s="434">
        <v>0</v>
      </c>
      <c r="AW144" s="434">
        <v>0</v>
      </c>
      <c r="AX144" s="434">
        <v>0</v>
      </c>
      <c r="AY144" s="434">
        <v>0</v>
      </c>
      <c r="AZ144" s="434">
        <v>0</v>
      </c>
    </row>
    <row r="145" spans="1:52" customFormat="1" ht="31.5">
      <c r="A145" s="432" t="s">
        <v>687</v>
      </c>
      <c r="B145" s="433" t="s">
        <v>745</v>
      </c>
      <c r="C145" s="432" t="s">
        <v>746</v>
      </c>
      <c r="D145" s="432"/>
      <c r="E145" s="434">
        <v>0</v>
      </c>
      <c r="F145" s="434">
        <v>0</v>
      </c>
      <c r="G145" s="434">
        <v>1.45</v>
      </c>
      <c r="H145" s="434">
        <v>0</v>
      </c>
      <c r="I145" s="434">
        <v>0</v>
      </c>
      <c r="J145" s="434">
        <v>0</v>
      </c>
      <c r="K145" s="434">
        <v>0</v>
      </c>
      <c r="L145" s="434">
        <v>0</v>
      </c>
      <c r="M145" s="434">
        <v>0</v>
      </c>
      <c r="N145" s="434">
        <v>0</v>
      </c>
      <c r="O145" s="434">
        <v>0</v>
      </c>
      <c r="P145" s="434">
        <v>0</v>
      </c>
      <c r="Q145" s="434">
        <v>0</v>
      </c>
      <c r="R145" s="434">
        <v>0</v>
      </c>
      <c r="S145" s="434">
        <v>0</v>
      </c>
      <c r="T145" s="434">
        <v>0</v>
      </c>
      <c r="U145" s="434">
        <v>0</v>
      </c>
      <c r="V145" s="434">
        <v>0</v>
      </c>
      <c r="W145" s="434">
        <v>0</v>
      </c>
      <c r="X145" s="434">
        <v>0</v>
      </c>
      <c r="Y145" s="434">
        <v>0</v>
      </c>
      <c r="Z145" s="434">
        <v>0</v>
      </c>
      <c r="AA145" s="434">
        <v>0</v>
      </c>
      <c r="AB145" s="434">
        <v>0</v>
      </c>
      <c r="AC145" s="434">
        <v>0</v>
      </c>
      <c r="AD145" s="434">
        <v>0</v>
      </c>
      <c r="AE145" s="434">
        <v>0</v>
      </c>
      <c r="AF145" s="434">
        <v>0</v>
      </c>
      <c r="AG145" s="434">
        <v>0</v>
      </c>
      <c r="AH145" s="434">
        <v>0</v>
      </c>
      <c r="AI145" s="434">
        <v>0</v>
      </c>
      <c r="AJ145" s="434">
        <v>0</v>
      </c>
      <c r="AK145" s="434">
        <v>0</v>
      </c>
      <c r="AL145" s="434">
        <v>0</v>
      </c>
      <c r="AM145" s="434">
        <v>0</v>
      </c>
      <c r="AN145" s="434">
        <v>0</v>
      </c>
      <c r="AO145" s="434">
        <v>0</v>
      </c>
      <c r="AP145" s="434">
        <v>0</v>
      </c>
      <c r="AQ145" s="434">
        <v>0</v>
      </c>
      <c r="AR145" s="434">
        <v>0</v>
      </c>
      <c r="AS145" s="434">
        <v>0</v>
      </c>
      <c r="AT145" s="434">
        <v>0</v>
      </c>
      <c r="AU145" s="434">
        <v>0</v>
      </c>
      <c r="AV145" s="434">
        <v>0</v>
      </c>
      <c r="AW145" s="434">
        <v>0</v>
      </c>
      <c r="AX145" s="434">
        <v>0</v>
      </c>
      <c r="AY145" s="434">
        <v>0</v>
      </c>
      <c r="AZ145" s="434">
        <v>0</v>
      </c>
    </row>
    <row r="146" spans="1:52" customFormat="1" ht="31.5">
      <c r="A146" s="432" t="s">
        <v>687</v>
      </c>
      <c r="B146" s="433" t="s">
        <v>747</v>
      </c>
      <c r="C146" s="432" t="s">
        <v>748</v>
      </c>
      <c r="D146" s="432"/>
      <c r="E146" s="434">
        <v>0</v>
      </c>
      <c r="F146" s="434">
        <v>0</v>
      </c>
      <c r="G146" s="434">
        <v>2.2400000000000002</v>
      </c>
      <c r="H146" s="434">
        <v>0</v>
      </c>
      <c r="I146" s="434">
        <v>0</v>
      </c>
      <c r="J146" s="434">
        <v>0</v>
      </c>
      <c r="K146" s="434">
        <v>0</v>
      </c>
      <c r="L146" s="434">
        <v>0</v>
      </c>
      <c r="M146" s="434">
        <v>0</v>
      </c>
      <c r="N146" s="434">
        <v>0</v>
      </c>
      <c r="O146" s="434">
        <v>0</v>
      </c>
      <c r="P146" s="434">
        <v>0</v>
      </c>
      <c r="Q146" s="434">
        <v>0</v>
      </c>
      <c r="R146" s="434">
        <v>0</v>
      </c>
      <c r="S146" s="434">
        <v>0</v>
      </c>
      <c r="T146" s="434">
        <v>0</v>
      </c>
      <c r="U146" s="434">
        <v>0</v>
      </c>
      <c r="V146" s="434">
        <v>0</v>
      </c>
      <c r="W146" s="434">
        <v>0</v>
      </c>
      <c r="X146" s="434">
        <v>0</v>
      </c>
      <c r="Y146" s="434">
        <v>0</v>
      </c>
      <c r="Z146" s="434">
        <v>0</v>
      </c>
      <c r="AA146" s="434">
        <v>0</v>
      </c>
      <c r="AB146" s="434">
        <v>0</v>
      </c>
      <c r="AC146" s="434">
        <v>0</v>
      </c>
      <c r="AD146" s="434">
        <v>0</v>
      </c>
      <c r="AE146" s="434">
        <v>0</v>
      </c>
      <c r="AF146" s="434">
        <v>0</v>
      </c>
      <c r="AG146" s="434">
        <v>0</v>
      </c>
      <c r="AH146" s="434">
        <v>0</v>
      </c>
      <c r="AI146" s="434">
        <v>0</v>
      </c>
      <c r="AJ146" s="434">
        <v>0</v>
      </c>
      <c r="AK146" s="434">
        <v>0</v>
      </c>
      <c r="AL146" s="434">
        <v>0</v>
      </c>
      <c r="AM146" s="434">
        <v>0</v>
      </c>
      <c r="AN146" s="434">
        <v>0</v>
      </c>
      <c r="AO146" s="434">
        <v>0</v>
      </c>
      <c r="AP146" s="434">
        <v>0</v>
      </c>
      <c r="AQ146" s="434">
        <v>0</v>
      </c>
      <c r="AR146" s="434">
        <v>0</v>
      </c>
      <c r="AS146" s="434">
        <v>0</v>
      </c>
      <c r="AT146" s="434">
        <v>0</v>
      </c>
      <c r="AU146" s="434">
        <v>0</v>
      </c>
      <c r="AV146" s="434">
        <v>0</v>
      </c>
      <c r="AW146" s="434">
        <v>0</v>
      </c>
      <c r="AX146" s="434">
        <v>0</v>
      </c>
      <c r="AY146" s="434">
        <v>0</v>
      </c>
      <c r="AZ146" s="434">
        <v>0</v>
      </c>
    </row>
    <row r="147" spans="1:52" customFormat="1" ht="31.5">
      <c r="A147" s="432" t="s">
        <v>687</v>
      </c>
      <c r="B147" s="433" t="s">
        <v>749</v>
      </c>
      <c r="C147" s="432" t="s">
        <v>750</v>
      </c>
      <c r="D147" s="432"/>
      <c r="E147" s="434">
        <v>0</v>
      </c>
      <c r="F147" s="434">
        <v>0</v>
      </c>
      <c r="G147" s="434">
        <v>0.56000000000000005</v>
      </c>
      <c r="H147" s="434">
        <v>0</v>
      </c>
      <c r="I147" s="434">
        <v>0</v>
      </c>
      <c r="J147" s="434">
        <v>0</v>
      </c>
      <c r="K147" s="434">
        <v>0</v>
      </c>
      <c r="L147" s="434">
        <v>0</v>
      </c>
      <c r="M147" s="434">
        <v>0</v>
      </c>
      <c r="N147" s="434">
        <v>0</v>
      </c>
      <c r="O147" s="434">
        <v>0</v>
      </c>
      <c r="P147" s="434">
        <v>0</v>
      </c>
      <c r="Q147" s="434">
        <v>0</v>
      </c>
      <c r="R147" s="434">
        <v>0</v>
      </c>
      <c r="S147" s="434">
        <v>0</v>
      </c>
      <c r="T147" s="434">
        <v>0</v>
      </c>
      <c r="U147" s="434">
        <v>0</v>
      </c>
      <c r="V147" s="434">
        <v>0</v>
      </c>
      <c r="W147" s="434">
        <v>0</v>
      </c>
      <c r="X147" s="434">
        <v>0</v>
      </c>
      <c r="Y147" s="434">
        <v>0</v>
      </c>
      <c r="Z147" s="434">
        <v>0</v>
      </c>
      <c r="AA147" s="434">
        <v>0</v>
      </c>
      <c r="AB147" s="434">
        <v>0</v>
      </c>
      <c r="AC147" s="434">
        <v>0</v>
      </c>
      <c r="AD147" s="434">
        <v>0</v>
      </c>
      <c r="AE147" s="434">
        <v>0</v>
      </c>
      <c r="AF147" s="434">
        <v>0</v>
      </c>
      <c r="AG147" s="434">
        <v>0</v>
      </c>
      <c r="AH147" s="434">
        <v>0</v>
      </c>
      <c r="AI147" s="434">
        <v>0</v>
      </c>
      <c r="AJ147" s="434">
        <v>0</v>
      </c>
      <c r="AK147" s="434">
        <v>0</v>
      </c>
      <c r="AL147" s="434">
        <v>0</v>
      </c>
      <c r="AM147" s="434">
        <v>0</v>
      </c>
      <c r="AN147" s="434">
        <v>0</v>
      </c>
      <c r="AO147" s="434">
        <v>0</v>
      </c>
      <c r="AP147" s="434">
        <v>0</v>
      </c>
      <c r="AQ147" s="434">
        <v>0</v>
      </c>
      <c r="AR147" s="434">
        <v>0</v>
      </c>
      <c r="AS147" s="434">
        <v>0</v>
      </c>
      <c r="AT147" s="434">
        <v>0</v>
      </c>
      <c r="AU147" s="434">
        <v>0</v>
      </c>
      <c r="AV147" s="434">
        <v>0</v>
      </c>
      <c r="AW147" s="434">
        <v>0</v>
      </c>
      <c r="AX147" s="434">
        <v>0</v>
      </c>
      <c r="AY147" s="434">
        <v>0</v>
      </c>
      <c r="AZ147" s="434">
        <v>0</v>
      </c>
    </row>
    <row r="148" spans="1:52" customFormat="1" ht="31.5">
      <c r="A148" s="432" t="s">
        <v>687</v>
      </c>
      <c r="B148" s="433" t="s">
        <v>751</v>
      </c>
      <c r="C148" s="432" t="s">
        <v>752</v>
      </c>
      <c r="D148" s="432"/>
      <c r="E148" s="434">
        <v>0</v>
      </c>
      <c r="F148" s="434">
        <v>0</v>
      </c>
      <c r="G148" s="434">
        <v>7</v>
      </c>
      <c r="H148" s="434">
        <v>0</v>
      </c>
      <c r="I148" s="434">
        <v>0</v>
      </c>
      <c r="J148" s="434">
        <v>0</v>
      </c>
      <c r="K148" s="434">
        <v>0</v>
      </c>
      <c r="L148" s="434">
        <v>0</v>
      </c>
      <c r="M148" s="434">
        <v>0</v>
      </c>
      <c r="N148" s="434">
        <v>0</v>
      </c>
      <c r="O148" s="434">
        <v>0</v>
      </c>
      <c r="P148" s="434">
        <v>0</v>
      </c>
      <c r="Q148" s="434">
        <v>0</v>
      </c>
      <c r="R148" s="434">
        <v>0</v>
      </c>
      <c r="S148" s="434">
        <v>0</v>
      </c>
      <c r="T148" s="434">
        <v>0</v>
      </c>
      <c r="U148" s="434">
        <v>0</v>
      </c>
      <c r="V148" s="434">
        <v>0</v>
      </c>
      <c r="W148" s="434">
        <v>0</v>
      </c>
      <c r="X148" s="434">
        <v>0</v>
      </c>
      <c r="Y148" s="434">
        <v>0</v>
      </c>
      <c r="Z148" s="434">
        <v>0</v>
      </c>
      <c r="AA148" s="434">
        <v>0</v>
      </c>
      <c r="AB148" s="434">
        <v>0</v>
      </c>
      <c r="AC148" s="434">
        <v>0</v>
      </c>
      <c r="AD148" s="434">
        <v>0</v>
      </c>
      <c r="AE148" s="434">
        <v>0</v>
      </c>
      <c r="AF148" s="434">
        <v>0</v>
      </c>
      <c r="AG148" s="434">
        <v>0</v>
      </c>
      <c r="AH148" s="434">
        <v>0</v>
      </c>
      <c r="AI148" s="434">
        <v>0</v>
      </c>
      <c r="AJ148" s="434">
        <v>0</v>
      </c>
      <c r="AK148" s="434">
        <v>0</v>
      </c>
      <c r="AL148" s="434">
        <v>0</v>
      </c>
      <c r="AM148" s="434">
        <v>0</v>
      </c>
      <c r="AN148" s="434">
        <v>0</v>
      </c>
      <c r="AO148" s="434">
        <v>0</v>
      </c>
      <c r="AP148" s="434">
        <v>0</v>
      </c>
      <c r="AQ148" s="434">
        <v>0</v>
      </c>
      <c r="AR148" s="434">
        <v>0</v>
      </c>
      <c r="AS148" s="434">
        <v>0</v>
      </c>
      <c r="AT148" s="434">
        <v>0</v>
      </c>
      <c r="AU148" s="434">
        <v>0</v>
      </c>
      <c r="AV148" s="434">
        <v>0</v>
      </c>
      <c r="AW148" s="434">
        <v>0</v>
      </c>
      <c r="AX148" s="434">
        <v>0</v>
      </c>
      <c r="AY148" s="434">
        <v>0</v>
      </c>
      <c r="AZ148" s="434">
        <v>0</v>
      </c>
    </row>
    <row r="149" spans="1:52" customFormat="1">
      <c r="A149" s="432" t="s">
        <v>687</v>
      </c>
      <c r="B149" s="433" t="s">
        <v>753</v>
      </c>
      <c r="C149" s="432" t="s">
        <v>754</v>
      </c>
      <c r="D149" s="432"/>
      <c r="E149" s="434">
        <v>0</v>
      </c>
      <c r="F149" s="434">
        <v>0</v>
      </c>
      <c r="G149" s="434">
        <v>5.3449999999999998</v>
      </c>
      <c r="H149" s="434">
        <v>0</v>
      </c>
      <c r="I149" s="434">
        <v>0</v>
      </c>
      <c r="J149" s="434">
        <v>0</v>
      </c>
      <c r="K149" s="434">
        <v>0</v>
      </c>
      <c r="L149" s="434">
        <v>0</v>
      </c>
      <c r="M149" s="434">
        <v>0</v>
      </c>
      <c r="N149" s="434">
        <v>0</v>
      </c>
      <c r="O149" s="434">
        <v>0</v>
      </c>
      <c r="P149" s="434">
        <v>0</v>
      </c>
      <c r="Q149" s="434">
        <v>0</v>
      </c>
      <c r="R149" s="434">
        <v>0</v>
      </c>
      <c r="S149" s="434">
        <v>0</v>
      </c>
      <c r="T149" s="434">
        <v>0</v>
      </c>
      <c r="U149" s="434">
        <v>0</v>
      </c>
      <c r="V149" s="434">
        <v>0</v>
      </c>
      <c r="W149" s="434">
        <v>0</v>
      </c>
      <c r="X149" s="434">
        <v>0</v>
      </c>
      <c r="Y149" s="434">
        <v>0</v>
      </c>
      <c r="Z149" s="434">
        <v>0</v>
      </c>
      <c r="AA149" s="434">
        <v>0</v>
      </c>
      <c r="AB149" s="434">
        <v>0</v>
      </c>
      <c r="AC149" s="434">
        <v>0</v>
      </c>
      <c r="AD149" s="434">
        <v>0</v>
      </c>
      <c r="AE149" s="434">
        <v>0</v>
      </c>
      <c r="AF149" s="434">
        <v>0</v>
      </c>
      <c r="AG149" s="434">
        <v>0</v>
      </c>
      <c r="AH149" s="434">
        <v>0</v>
      </c>
      <c r="AI149" s="434">
        <v>0</v>
      </c>
      <c r="AJ149" s="434">
        <v>0</v>
      </c>
      <c r="AK149" s="434">
        <v>0</v>
      </c>
      <c r="AL149" s="434">
        <v>0</v>
      </c>
      <c r="AM149" s="434">
        <v>0</v>
      </c>
      <c r="AN149" s="434">
        <v>0</v>
      </c>
      <c r="AO149" s="434">
        <v>0</v>
      </c>
      <c r="AP149" s="434">
        <v>0</v>
      </c>
      <c r="AQ149" s="434">
        <v>0</v>
      </c>
      <c r="AR149" s="434">
        <v>0</v>
      </c>
      <c r="AS149" s="434">
        <v>0</v>
      </c>
      <c r="AT149" s="434">
        <v>0</v>
      </c>
      <c r="AU149" s="434">
        <v>0</v>
      </c>
      <c r="AV149" s="434">
        <v>0</v>
      </c>
      <c r="AW149" s="434">
        <v>0</v>
      </c>
      <c r="AX149" s="434">
        <v>0</v>
      </c>
      <c r="AY149" s="434">
        <v>0</v>
      </c>
      <c r="AZ149" s="434">
        <v>0</v>
      </c>
    </row>
    <row r="150" spans="1:52" customFormat="1" ht="31.5">
      <c r="A150" s="432" t="s">
        <v>687</v>
      </c>
      <c r="B150" s="433" t="s">
        <v>755</v>
      </c>
      <c r="C150" s="432" t="s">
        <v>756</v>
      </c>
      <c r="D150" s="432"/>
      <c r="E150" s="434">
        <v>0</v>
      </c>
      <c r="F150" s="434">
        <v>0</v>
      </c>
      <c r="G150" s="434">
        <v>1.3</v>
      </c>
      <c r="H150" s="434">
        <v>0</v>
      </c>
      <c r="I150" s="434">
        <v>0</v>
      </c>
      <c r="J150" s="434">
        <v>0</v>
      </c>
      <c r="K150" s="434">
        <v>0</v>
      </c>
      <c r="L150" s="434">
        <v>0</v>
      </c>
      <c r="M150" s="434">
        <v>0</v>
      </c>
      <c r="N150" s="434">
        <v>0</v>
      </c>
      <c r="O150" s="434">
        <v>0</v>
      </c>
      <c r="P150" s="434">
        <v>0</v>
      </c>
      <c r="Q150" s="434">
        <v>0</v>
      </c>
      <c r="R150" s="434">
        <v>0</v>
      </c>
      <c r="S150" s="434">
        <v>0</v>
      </c>
      <c r="T150" s="434">
        <v>0</v>
      </c>
      <c r="U150" s="434">
        <v>0</v>
      </c>
      <c r="V150" s="434">
        <v>0</v>
      </c>
      <c r="W150" s="434">
        <v>0</v>
      </c>
      <c r="X150" s="434">
        <v>0</v>
      </c>
      <c r="Y150" s="434">
        <v>0</v>
      </c>
      <c r="Z150" s="434">
        <v>0</v>
      </c>
      <c r="AA150" s="434">
        <v>0</v>
      </c>
      <c r="AB150" s="434">
        <v>0</v>
      </c>
      <c r="AC150" s="434">
        <v>0</v>
      </c>
      <c r="AD150" s="434">
        <v>0</v>
      </c>
      <c r="AE150" s="434">
        <v>0</v>
      </c>
      <c r="AF150" s="434">
        <v>0</v>
      </c>
      <c r="AG150" s="434">
        <v>0</v>
      </c>
      <c r="AH150" s="434">
        <v>0</v>
      </c>
      <c r="AI150" s="434">
        <v>0</v>
      </c>
      <c r="AJ150" s="434">
        <v>0</v>
      </c>
      <c r="AK150" s="434">
        <v>0</v>
      </c>
      <c r="AL150" s="434">
        <v>0</v>
      </c>
      <c r="AM150" s="434">
        <v>0</v>
      </c>
      <c r="AN150" s="434">
        <v>0</v>
      </c>
      <c r="AO150" s="434">
        <v>0</v>
      </c>
      <c r="AP150" s="434">
        <v>0</v>
      </c>
      <c r="AQ150" s="434">
        <v>0</v>
      </c>
      <c r="AR150" s="434">
        <v>0</v>
      </c>
      <c r="AS150" s="434">
        <v>0</v>
      </c>
      <c r="AT150" s="434">
        <v>0</v>
      </c>
      <c r="AU150" s="434">
        <v>0</v>
      </c>
      <c r="AV150" s="434">
        <v>0</v>
      </c>
      <c r="AW150" s="434">
        <v>0</v>
      </c>
      <c r="AX150" s="434">
        <v>0</v>
      </c>
      <c r="AY150" s="434">
        <v>0</v>
      </c>
      <c r="AZ150" s="434">
        <v>0</v>
      </c>
    </row>
    <row r="151" spans="1:52" customFormat="1" ht="31.5">
      <c r="A151" s="432" t="s">
        <v>687</v>
      </c>
      <c r="B151" s="433" t="s">
        <v>757</v>
      </c>
      <c r="C151" s="432" t="s">
        <v>758</v>
      </c>
      <c r="D151" s="432"/>
      <c r="E151" s="434">
        <v>0</v>
      </c>
      <c r="F151" s="434">
        <v>0</v>
      </c>
      <c r="G151" s="434">
        <v>2.9</v>
      </c>
      <c r="H151" s="434">
        <v>0</v>
      </c>
      <c r="I151" s="434">
        <v>0</v>
      </c>
      <c r="J151" s="434">
        <v>0</v>
      </c>
      <c r="K151" s="434">
        <v>0</v>
      </c>
      <c r="L151" s="434">
        <v>0</v>
      </c>
      <c r="M151" s="434">
        <v>0</v>
      </c>
      <c r="N151" s="434">
        <v>0</v>
      </c>
      <c r="O151" s="434">
        <v>0</v>
      </c>
      <c r="P151" s="434">
        <v>0</v>
      </c>
      <c r="Q151" s="434">
        <v>0</v>
      </c>
      <c r="R151" s="434">
        <v>0</v>
      </c>
      <c r="S151" s="434">
        <v>0</v>
      </c>
      <c r="T151" s="434">
        <v>0</v>
      </c>
      <c r="U151" s="434">
        <v>0</v>
      </c>
      <c r="V151" s="434">
        <v>0</v>
      </c>
      <c r="W151" s="434">
        <v>0</v>
      </c>
      <c r="X151" s="434">
        <v>0</v>
      </c>
      <c r="Y151" s="434">
        <v>0</v>
      </c>
      <c r="Z151" s="434">
        <v>0</v>
      </c>
      <c r="AA151" s="434">
        <v>0</v>
      </c>
      <c r="AB151" s="434">
        <v>0</v>
      </c>
      <c r="AC151" s="434">
        <v>0</v>
      </c>
      <c r="AD151" s="434">
        <v>0</v>
      </c>
      <c r="AE151" s="434">
        <v>0</v>
      </c>
      <c r="AF151" s="434">
        <v>0</v>
      </c>
      <c r="AG151" s="434">
        <v>0</v>
      </c>
      <c r="AH151" s="434">
        <v>0</v>
      </c>
      <c r="AI151" s="434">
        <v>0</v>
      </c>
      <c r="AJ151" s="434">
        <v>0</v>
      </c>
      <c r="AK151" s="434">
        <v>0</v>
      </c>
      <c r="AL151" s="434">
        <v>0</v>
      </c>
      <c r="AM151" s="434">
        <v>0</v>
      </c>
      <c r="AN151" s="434">
        <v>0</v>
      </c>
      <c r="AO151" s="434">
        <v>0</v>
      </c>
      <c r="AP151" s="434">
        <v>0</v>
      </c>
      <c r="AQ151" s="434">
        <v>0</v>
      </c>
      <c r="AR151" s="434">
        <v>0</v>
      </c>
      <c r="AS151" s="434">
        <v>0</v>
      </c>
      <c r="AT151" s="434">
        <v>0</v>
      </c>
      <c r="AU151" s="434">
        <v>0</v>
      </c>
      <c r="AV151" s="434">
        <v>0</v>
      </c>
      <c r="AW151" s="434">
        <v>0</v>
      </c>
      <c r="AX151" s="434">
        <v>0</v>
      </c>
      <c r="AY151" s="434">
        <v>0</v>
      </c>
      <c r="AZ151" s="434">
        <v>0</v>
      </c>
    </row>
    <row r="152" spans="1:52" customFormat="1" ht="42.75" customHeight="1">
      <c r="A152" s="432" t="s">
        <v>687</v>
      </c>
      <c r="B152" s="433" t="s">
        <v>759</v>
      </c>
      <c r="C152" s="432" t="s">
        <v>760</v>
      </c>
      <c r="D152" s="432"/>
      <c r="E152" s="434">
        <v>0</v>
      </c>
      <c r="F152" s="434">
        <v>0</v>
      </c>
      <c r="G152" s="434">
        <v>19.5</v>
      </c>
      <c r="H152" s="434">
        <v>0</v>
      </c>
      <c r="I152" s="434">
        <v>0</v>
      </c>
      <c r="J152" s="434">
        <v>0</v>
      </c>
      <c r="K152" s="434">
        <v>0</v>
      </c>
      <c r="L152" s="434">
        <v>0</v>
      </c>
      <c r="M152" s="434">
        <v>0</v>
      </c>
      <c r="N152" s="434">
        <v>0</v>
      </c>
      <c r="O152" s="434">
        <v>0</v>
      </c>
      <c r="P152" s="434">
        <v>0</v>
      </c>
      <c r="Q152" s="434">
        <v>0</v>
      </c>
      <c r="R152" s="434">
        <v>0</v>
      </c>
      <c r="S152" s="434">
        <v>0</v>
      </c>
      <c r="T152" s="434">
        <v>0</v>
      </c>
      <c r="U152" s="434">
        <v>0</v>
      </c>
      <c r="V152" s="434">
        <v>0</v>
      </c>
      <c r="W152" s="434">
        <v>0</v>
      </c>
      <c r="X152" s="434">
        <v>0</v>
      </c>
      <c r="Y152" s="434">
        <v>0</v>
      </c>
      <c r="Z152" s="434">
        <v>0</v>
      </c>
      <c r="AA152" s="434">
        <v>0</v>
      </c>
      <c r="AB152" s="434">
        <v>0</v>
      </c>
      <c r="AC152" s="434">
        <v>0</v>
      </c>
      <c r="AD152" s="434">
        <v>0</v>
      </c>
      <c r="AE152" s="434">
        <v>0</v>
      </c>
      <c r="AF152" s="434">
        <v>0</v>
      </c>
      <c r="AG152" s="434">
        <v>0</v>
      </c>
      <c r="AH152" s="434">
        <v>0</v>
      </c>
      <c r="AI152" s="434">
        <v>0</v>
      </c>
      <c r="AJ152" s="434">
        <v>0</v>
      </c>
      <c r="AK152" s="434">
        <v>0</v>
      </c>
      <c r="AL152" s="434">
        <v>0</v>
      </c>
      <c r="AM152" s="434">
        <v>0</v>
      </c>
      <c r="AN152" s="434">
        <v>0</v>
      </c>
      <c r="AO152" s="434">
        <v>0</v>
      </c>
      <c r="AP152" s="434">
        <v>0</v>
      </c>
      <c r="AQ152" s="434">
        <v>0</v>
      </c>
      <c r="AR152" s="434">
        <v>0</v>
      </c>
      <c r="AS152" s="434">
        <v>0</v>
      </c>
      <c r="AT152" s="434">
        <v>0</v>
      </c>
      <c r="AU152" s="434">
        <v>0</v>
      </c>
      <c r="AV152" s="434">
        <v>0</v>
      </c>
      <c r="AW152" s="434">
        <v>0</v>
      </c>
      <c r="AX152" s="434">
        <v>0</v>
      </c>
      <c r="AY152" s="434">
        <v>0</v>
      </c>
      <c r="AZ152" s="434">
        <v>0</v>
      </c>
    </row>
    <row r="153" spans="1:52" customFormat="1" ht="31.5">
      <c r="A153" s="432" t="s">
        <v>687</v>
      </c>
      <c r="B153" s="433" t="s">
        <v>761</v>
      </c>
      <c r="C153" s="432" t="s">
        <v>762</v>
      </c>
      <c r="D153" s="432"/>
      <c r="E153" s="434">
        <v>0</v>
      </c>
      <c r="F153" s="434">
        <v>0</v>
      </c>
      <c r="G153" s="434">
        <v>2.44</v>
      </c>
      <c r="H153" s="434">
        <v>0</v>
      </c>
      <c r="I153" s="434">
        <v>0</v>
      </c>
      <c r="J153" s="434">
        <v>0</v>
      </c>
      <c r="K153" s="434">
        <v>0</v>
      </c>
      <c r="L153" s="434">
        <v>0</v>
      </c>
      <c r="M153" s="434">
        <v>0</v>
      </c>
      <c r="N153" s="434">
        <v>0</v>
      </c>
      <c r="O153" s="434">
        <v>0</v>
      </c>
      <c r="P153" s="434">
        <v>0</v>
      </c>
      <c r="Q153" s="434">
        <v>0</v>
      </c>
      <c r="R153" s="434">
        <v>0</v>
      </c>
      <c r="S153" s="434">
        <v>0</v>
      </c>
      <c r="T153" s="434">
        <v>0</v>
      </c>
      <c r="U153" s="434">
        <v>0</v>
      </c>
      <c r="V153" s="434">
        <v>0</v>
      </c>
      <c r="W153" s="434">
        <v>0</v>
      </c>
      <c r="X153" s="434">
        <v>0</v>
      </c>
      <c r="Y153" s="434">
        <v>0</v>
      </c>
      <c r="Z153" s="434">
        <v>0</v>
      </c>
      <c r="AA153" s="434">
        <v>0</v>
      </c>
      <c r="AB153" s="434">
        <v>0</v>
      </c>
      <c r="AC153" s="434">
        <v>0</v>
      </c>
      <c r="AD153" s="434">
        <v>0</v>
      </c>
      <c r="AE153" s="434">
        <v>0</v>
      </c>
      <c r="AF153" s="434">
        <v>0</v>
      </c>
      <c r="AG153" s="434">
        <v>0</v>
      </c>
      <c r="AH153" s="434">
        <v>0</v>
      </c>
      <c r="AI153" s="434">
        <v>0</v>
      </c>
      <c r="AJ153" s="434">
        <v>0</v>
      </c>
      <c r="AK153" s="434">
        <v>0</v>
      </c>
      <c r="AL153" s="434">
        <v>0</v>
      </c>
      <c r="AM153" s="434">
        <v>0</v>
      </c>
      <c r="AN153" s="434">
        <v>0</v>
      </c>
      <c r="AO153" s="434">
        <v>0</v>
      </c>
      <c r="AP153" s="434">
        <v>0</v>
      </c>
      <c r="AQ153" s="434">
        <v>0</v>
      </c>
      <c r="AR153" s="434">
        <v>0</v>
      </c>
      <c r="AS153" s="434">
        <v>0</v>
      </c>
      <c r="AT153" s="434">
        <v>0</v>
      </c>
      <c r="AU153" s="434">
        <v>0</v>
      </c>
      <c r="AV153" s="434">
        <v>0</v>
      </c>
      <c r="AW153" s="434">
        <v>0</v>
      </c>
      <c r="AX153" s="434">
        <v>0</v>
      </c>
      <c r="AY153" s="434">
        <v>0</v>
      </c>
      <c r="AZ153" s="434">
        <v>0</v>
      </c>
    </row>
    <row r="154" spans="1:52" customFormat="1" ht="31.5">
      <c r="A154" s="432" t="s">
        <v>687</v>
      </c>
      <c r="B154" s="433" t="s">
        <v>763</v>
      </c>
      <c r="C154" s="432" t="s">
        <v>764</v>
      </c>
      <c r="D154" s="432"/>
      <c r="E154" s="434">
        <v>0</v>
      </c>
      <c r="F154" s="434">
        <v>0</v>
      </c>
      <c r="G154" s="434">
        <v>0.224</v>
      </c>
      <c r="H154" s="434">
        <v>0</v>
      </c>
      <c r="I154" s="434">
        <v>0</v>
      </c>
      <c r="J154" s="434">
        <v>0</v>
      </c>
      <c r="K154" s="434">
        <v>0</v>
      </c>
      <c r="L154" s="434">
        <v>0</v>
      </c>
      <c r="M154" s="434">
        <v>0</v>
      </c>
      <c r="N154" s="434">
        <v>0</v>
      </c>
      <c r="O154" s="434">
        <v>0</v>
      </c>
      <c r="P154" s="434">
        <v>0</v>
      </c>
      <c r="Q154" s="434">
        <v>0</v>
      </c>
      <c r="R154" s="434">
        <v>0</v>
      </c>
      <c r="S154" s="434">
        <v>0</v>
      </c>
      <c r="T154" s="434">
        <v>0</v>
      </c>
      <c r="U154" s="434">
        <v>0</v>
      </c>
      <c r="V154" s="434">
        <v>0</v>
      </c>
      <c r="W154" s="434">
        <v>0</v>
      </c>
      <c r="X154" s="434">
        <v>0</v>
      </c>
      <c r="Y154" s="434">
        <v>0</v>
      </c>
      <c r="Z154" s="434">
        <v>0</v>
      </c>
      <c r="AA154" s="434">
        <v>0</v>
      </c>
      <c r="AB154" s="434">
        <v>0</v>
      </c>
      <c r="AC154" s="434">
        <v>0</v>
      </c>
      <c r="AD154" s="434">
        <v>0</v>
      </c>
      <c r="AE154" s="434">
        <v>0</v>
      </c>
      <c r="AF154" s="434">
        <v>0</v>
      </c>
      <c r="AG154" s="434">
        <v>0</v>
      </c>
      <c r="AH154" s="434">
        <v>0</v>
      </c>
      <c r="AI154" s="434">
        <v>0</v>
      </c>
      <c r="AJ154" s="434">
        <v>0</v>
      </c>
      <c r="AK154" s="434">
        <v>0</v>
      </c>
      <c r="AL154" s="434">
        <v>0</v>
      </c>
      <c r="AM154" s="434">
        <v>0</v>
      </c>
      <c r="AN154" s="434">
        <v>0</v>
      </c>
      <c r="AO154" s="434">
        <v>0</v>
      </c>
      <c r="AP154" s="434">
        <v>0</v>
      </c>
      <c r="AQ154" s="434">
        <v>0</v>
      </c>
      <c r="AR154" s="434">
        <v>0</v>
      </c>
      <c r="AS154" s="434">
        <v>0</v>
      </c>
      <c r="AT154" s="434">
        <v>0</v>
      </c>
      <c r="AU154" s="434">
        <v>0</v>
      </c>
      <c r="AV154" s="434">
        <v>0</v>
      </c>
      <c r="AW154" s="434">
        <v>0</v>
      </c>
      <c r="AX154" s="434">
        <v>0</v>
      </c>
      <c r="AY154" s="434">
        <v>0</v>
      </c>
      <c r="AZ154" s="434">
        <v>0</v>
      </c>
    </row>
    <row r="155" spans="1:52" customFormat="1" ht="31.5">
      <c r="A155" s="432" t="s">
        <v>687</v>
      </c>
      <c r="B155" s="433" t="s">
        <v>765</v>
      </c>
      <c r="C155" s="432" t="s">
        <v>766</v>
      </c>
      <c r="D155" s="432"/>
      <c r="E155" s="434">
        <v>0</v>
      </c>
      <c r="F155" s="434">
        <v>0</v>
      </c>
      <c r="G155" s="434">
        <v>0</v>
      </c>
      <c r="H155" s="434">
        <v>0</v>
      </c>
      <c r="I155" s="434">
        <v>0</v>
      </c>
      <c r="J155" s="434">
        <v>0</v>
      </c>
      <c r="K155" s="434">
        <v>0</v>
      </c>
      <c r="L155" s="434">
        <v>0</v>
      </c>
      <c r="M155" s="434">
        <v>0</v>
      </c>
      <c r="N155" s="434">
        <v>0</v>
      </c>
      <c r="O155" s="434">
        <v>0</v>
      </c>
      <c r="P155" s="434">
        <v>0</v>
      </c>
      <c r="Q155" s="434">
        <v>0</v>
      </c>
      <c r="R155" s="434">
        <v>0</v>
      </c>
      <c r="S155" s="434">
        <v>0</v>
      </c>
      <c r="T155" s="434">
        <v>0</v>
      </c>
      <c r="U155" s="434">
        <v>0</v>
      </c>
      <c r="V155" s="434">
        <v>0</v>
      </c>
      <c r="W155" s="434">
        <v>0</v>
      </c>
      <c r="X155" s="434">
        <v>0</v>
      </c>
      <c r="Y155" s="434">
        <v>0</v>
      </c>
      <c r="Z155" s="434">
        <v>0</v>
      </c>
      <c r="AA155" s="434">
        <v>0</v>
      </c>
      <c r="AB155" s="434">
        <v>0</v>
      </c>
      <c r="AC155" s="434">
        <v>0</v>
      </c>
      <c r="AD155" s="434">
        <v>0</v>
      </c>
      <c r="AE155" s="434">
        <v>0</v>
      </c>
      <c r="AF155" s="434">
        <v>0</v>
      </c>
      <c r="AG155" s="434">
        <v>0</v>
      </c>
      <c r="AH155" s="434">
        <v>0</v>
      </c>
      <c r="AI155" s="434">
        <v>0</v>
      </c>
      <c r="AJ155" s="434">
        <v>0</v>
      </c>
      <c r="AK155" s="434">
        <v>0</v>
      </c>
      <c r="AL155" s="434">
        <v>0</v>
      </c>
      <c r="AM155" s="434">
        <v>0</v>
      </c>
      <c r="AN155" s="434">
        <v>0</v>
      </c>
      <c r="AO155" s="434">
        <v>0</v>
      </c>
      <c r="AP155" s="434">
        <v>0</v>
      </c>
      <c r="AQ155" s="434">
        <v>0</v>
      </c>
      <c r="AR155" s="434">
        <v>0</v>
      </c>
      <c r="AS155" s="434">
        <v>0</v>
      </c>
      <c r="AT155" s="434">
        <v>0</v>
      </c>
      <c r="AU155" s="434">
        <v>0</v>
      </c>
      <c r="AV155" s="434">
        <v>0</v>
      </c>
      <c r="AW155" s="434">
        <v>0</v>
      </c>
      <c r="AX155" s="434">
        <v>0</v>
      </c>
      <c r="AY155" s="434">
        <v>0</v>
      </c>
      <c r="AZ155" s="434">
        <v>0</v>
      </c>
    </row>
    <row r="156" spans="1:52" customFormat="1" ht="31.5">
      <c r="A156" s="432" t="s">
        <v>687</v>
      </c>
      <c r="B156" s="433" t="s">
        <v>767</v>
      </c>
      <c r="C156" s="432" t="s">
        <v>768</v>
      </c>
      <c r="D156" s="432"/>
      <c r="E156" s="434">
        <v>0</v>
      </c>
      <c r="F156" s="434">
        <v>0</v>
      </c>
      <c r="G156" s="434">
        <v>4.2</v>
      </c>
      <c r="H156" s="434">
        <v>0</v>
      </c>
      <c r="I156" s="434">
        <v>0</v>
      </c>
      <c r="J156" s="434">
        <v>0</v>
      </c>
      <c r="K156" s="434">
        <v>0</v>
      </c>
      <c r="L156" s="434">
        <v>0</v>
      </c>
      <c r="M156" s="434">
        <v>0</v>
      </c>
      <c r="N156" s="434">
        <v>0</v>
      </c>
      <c r="O156" s="434">
        <v>0</v>
      </c>
      <c r="P156" s="434">
        <v>0</v>
      </c>
      <c r="Q156" s="434">
        <v>0</v>
      </c>
      <c r="R156" s="434">
        <v>0</v>
      </c>
      <c r="S156" s="434">
        <v>0</v>
      </c>
      <c r="T156" s="434">
        <v>0</v>
      </c>
      <c r="U156" s="434">
        <v>0</v>
      </c>
      <c r="V156" s="434">
        <v>0</v>
      </c>
      <c r="W156" s="434">
        <v>0</v>
      </c>
      <c r="X156" s="434">
        <v>0</v>
      </c>
      <c r="Y156" s="434">
        <v>0</v>
      </c>
      <c r="Z156" s="434">
        <v>0</v>
      </c>
      <c r="AA156" s="434">
        <v>0</v>
      </c>
      <c r="AB156" s="434">
        <v>0</v>
      </c>
      <c r="AC156" s="434">
        <v>0</v>
      </c>
      <c r="AD156" s="434">
        <v>0</v>
      </c>
      <c r="AE156" s="434">
        <v>0</v>
      </c>
      <c r="AF156" s="434">
        <v>0</v>
      </c>
      <c r="AG156" s="434">
        <v>0</v>
      </c>
      <c r="AH156" s="434">
        <v>0</v>
      </c>
      <c r="AI156" s="434">
        <v>0</v>
      </c>
      <c r="AJ156" s="434">
        <v>0</v>
      </c>
      <c r="AK156" s="434">
        <v>0</v>
      </c>
      <c r="AL156" s="434">
        <v>0</v>
      </c>
      <c r="AM156" s="434">
        <v>0</v>
      </c>
      <c r="AN156" s="434">
        <v>0</v>
      </c>
      <c r="AO156" s="434">
        <v>0</v>
      </c>
      <c r="AP156" s="434">
        <v>0</v>
      </c>
      <c r="AQ156" s="434">
        <v>0</v>
      </c>
      <c r="AR156" s="434">
        <v>0</v>
      </c>
      <c r="AS156" s="434">
        <v>0</v>
      </c>
      <c r="AT156" s="434">
        <v>0</v>
      </c>
      <c r="AU156" s="434">
        <v>0</v>
      </c>
      <c r="AV156" s="434">
        <v>0</v>
      </c>
      <c r="AW156" s="434">
        <v>0</v>
      </c>
      <c r="AX156" s="434">
        <v>0</v>
      </c>
      <c r="AY156" s="434">
        <v>0</v>
      </c>
      <c r="AZ156" s="434">
        <v>0</v>
      </c>
    </row>
    <row r="157" spans="1:52" customFormat="1" ht="31.5">
      <c r="A157" s="432" t="s">
        <v>687</v>
      </c>
      <c r="B157" s="433" t="s">
        <v>769</v>
      </c>
      <c r="C157" s="432" t="s">
        <v>770</v>
      </c>
      <c r="D157" s="432"/>
      <c r="E157" s="434">
        <v>0</v>
      </c>
      <c r="F157" s="434">
        <v>0</v>
      </c>
      <c r="G157" s="434">
        <v>3.75</v>
      </c>
      <c r="H157" s="434">
        <v>0</v>
      </c>
      <c r="I157" s="434">
        <v>0</v>
      </c>
      <c r="J157" s="434">
        <v>0</v>
      </c>
      <c r="K157" s="434">
        <v>0</v>
      </c>
      <c r="L157" s="434">
        <v>0</v>
      </c>
      <c r="M157" s="434">
        <v>0</v>
      </c>
      <c r="N157" s="434">
        <v>0</v>
      </c>
      <c r="O157" s="434">
        <v>0</v>
      </c>
      <c r="P157" s="434">
        <v>0</v>
      </c>
      <c r="Q157" s="434">
        <v>0</v>
      </c>
      <c r="R157" s="434">
        <v>0</v>
      </c>
      <c r="S157" s="434">
        <v>0</v>
      </c>
      <c r="T157" s="434">
        <v>0</v>
      </c>
      <c r="U157" s="434">
        <v>0</v>
      </c>
      <c r="V157" s="434">
        <v>0</v>
      </c>
      <c r="W157" s="434">
        <v>0</v>
      </c>
      <c r="X157" s="434">
        <v>0</v>
      </c>
      <c r="Y157" s="434">
        <v>0</v>
      </c>
      <c r="Z157" s="434">
        <v>0</v>
      </c>
      <c r="AA157" s="434">
        <v>0</v>
      </c>
      <c r="AB157" s="434">
        <v>0</v>
      </c>
      <c r="AC157" s="434">
        <v>0</v>
      </c>
      <c r="AD157" s="434">
        <v>0</v>
      </c>
      <c r="AE157" s="434">
        <v>0</v>
      </c>
      <c r="AF157" s="434">
        <v>0</v>
      </c>
      <c r="AG157" s="434">
        <v>0</v>
      </c>
      <c r="AH157" s="434">
        <v>0</v>
      </c>
      <c r="AI157" s="434">
        <v>0</v>
      </c>
      <c r="AJ157" s="434">
        <v>0</v>
      </c>
      <c r="AK157" s="434">
        <v>0</v>
      </c>
      <c r="AL157" s="434">
        <v>0</v>
      </c>
      <c r="AM157" s="434">
        <v>0</v>
      </c>
      <c r="AN157" s="434">
        <v>0</v>
      </c>
      <c r="AO157" s="434">
        <v>0</v>
      </c>
      <c r="AP157" s="434">
        <v>0</v>
      </c>
      <c r="AQ157" s="434">
        <v>0</v>
      </c>
      <c r="AR157" s="434">
        <v>0</v>
      </c>
      <c r="AS157" s="434">
        <v>0</v>
      </c>
      <c r="AT157" s="434">
        <v>0</v>
      </c>
      <c r="AU157" s="434">
        <v>0</v>
      </c>
      <c r="AV157" s="434">
        <v>0</v>
      </c>
      <c r="AW157" s="434">
        <v>0</v>
      </c>
      <c r="AX157" s="434">
        <v>0</v>
      </c>
      <c r="AY157" s="434">
        <v>0</v>
      </c>
      <c r="AZ157" s="434">
        <v>0</v>
      </c>
    </row>
    <row r="158" spans="1:52" customFormat="1" ht="31.5">
      <c r="A158" s="432" t="s">
        <v>687</v>
      </c>
      <c r="B158" s="433" t="s">
        <v>771</v>
      </c>
      <c r="C158" s="432" t="s">
        <v>772</v>
      </c>
      <c r="D158" s="432"/>
      <c r="E158" s="434">
        <v>0</v>
      </c>
      <c r="F158" s="434">
        <v>0</v>
      </c>
      <c r="G158" s="434">
        <v>1.3</v>
      </c>
      <c r="H158" s="434">
        <v>0</v>
      </c>
      <c r="I158" s="434">
        <v>0</v>
      </c>
      <c r="J158" s="434">
        <v>0</v>
      </c>
      <c r="K158" s="434">
        <v>0</v>
      </c>
      <c r="L158" s="434">
        <v>0</v>
      </c>
      <c r="M158" s="434">
        <v>0</v>
      </c>
      <c r="N158" s="434">
        <v>0</v>
      </c>
      <c r="O158" s="434">
        <v>0</v>
      </c>
      <c r="P158" s="434">
        <v>0</v>
      </c>
      <c r="Q158" s="434">
        <v>0</v>
      </c>
      <c r="R158" s="434">
        <v>0</v>
      </c>
      <c r="S158" s="434">
        <v>0</v>
      </c>
      <c r="T158" s="434">
        <v>0</v>
      </c>
      <c r="U158" s="434">
        <v>0</v>
      </c>
      <c r="V158" s="434">
        <v>0</v>
      </c>
      <c r="W158" s="434">
        <v>0</v>
      </c>
      <c r="X158" s="434">
        <v>0</v>
      </c>
      <c r="Y158" s="434">
        <v>0</v>
      </c>
      <c r="Z158" s="434">
        <v>0</v>
      </c>
      <c r="AA158" s="434">
        <v>0</v>
      </c>
      <c r="AB158" s="434">
        <v>0</v>
      </c>
      <c r="AC158" s="434">
        <v>0</v>
      </c>
      <c r="AD158" s="434">
        <v>0</v>
      </c>
      <c r="AE158" s="434">
        <v>0</v>
      </c>
      <c r="AF158" s="434">
        <v>0</v>
      </c>
      <c r="AG158" s="434">
        <v>0</v>
      </c>
      <c r="AH158" s="434">
        <v>0</v>
      </c>
      <c r="AI158" s="434">
        <v>0</v>
      </c>
      <c r="AJ158" s="434">
        <v>0</v>
      </c>
      <c r="AK158" s="434">
        <v>0</v>
      </c>
      <c r="AL158" s="434">
        <v>0</v>
      </c>
      <c r="AM158" s="434">
        <v>0</v>
      </c>
      <c r="AN158" s="434">
        <v>0</v>
      </c>
      <c r="AO158" s="434">
        <v>0</v>
      </c>
      <c r="AP158" s="434">
        <v>0</v>
      </c>
      <c r="AQ158" s="434">
        <v>0</v>
      </c>
      <c r="AR158" s="434">
        <v>0</v>
      </c>
      <c r="AS158" s="434">
        <v>0</v>
      </c>
      <c r="AT158" s="434">
        <v>0</v>
      </c>
      <c r="AU158" s="434">
        <v>0</v>
      </c>
      <c r="AV158" s="434">
        <v>0</v>
      </c>
      <c r="AW158" s="434">
        <v>0</v>
      </c>
      <c r="AX158" s="434">
        <v>0</v>
      </c>
      <c r="AY158" s="434">
        <v>0</v>
      </c>
      <c r="AZ158" s="434">
        <v>0</v>
      </c>
    </row>
    <row r="159" spans="1:52" customFormat="1" ht="31.5">
      <c r="A159" s="432" t="s">
        <v>687</v>
      </c>
      <c r="B159" s="433" t="s">
        <v>773</v>
      </c>
      <c r="C159" s="432" t="s">
        <v>774</v>
      </c>
      <c r="D159" s="432"/>
      <c r="E159" s="434">
        <v>0</v>
      </c>
      <c r="F159" s="434">
        <v>0</v>
      </c>
      <c r="G159" s="434">
        <v>1.43</v>
      </c>
      <c r="H159" s="434">
        <v>0</v>
      </c>
      <c r="I159" s="434">
        <v>0</v>
      </c>
      <c r="J159" s="434">
        <v>0</v>
      </c>
      <c r="K159" s="434">
        <v>0</v>
      </c>
      <c r="L159" s="434">
        <v>0</v>
      </c>
      <c r="M159" s="434">
        <v>0</v>
      </c>
      <c r="N159" s="434">
        <v>0</v>
      </c>
      <c r="O159" s="434">
        <v>0</v>
      </c>
      <c r="P159" s="434">
        <v>0</v>
      </c>
      <c r="Q159" s="434">
        <v>0</v>
      </c>
      <c r="R159" s="434">
        <v>0</v>
      </c>
      <c r="S159" s="434">
        <v>0</v>
      </c>
      <c r="T159" s="434">
        <v>0</v>
      </c>
      <c r="U159" s="434">
        <v>0</v>
      </c>
      <c r="V159" s="434">
        <v>0</v>
      </c>
      <c r="W159" s="434">
        <v>0</v>
      </c>
      <c r="X159" s="434">
        <v>0</v>
      </c>
      <c r="Y159" s="434">
        <v>0</v>
      </c>
      <c r="Z159" s="434">
        <v>0</v>
      </c>
      <c r="AA159" s="434">
        <v>0</v>
      </c>
      <c r="AB159" s="434">
        <v>0</v>
      </c>
      <c r="AC159" s="434">
        <v>0</v>
      </c>
      <c r="AD159" s="434">
        <v>0</v>
      </c>
      <c r="AE159" s="434">
        <v>0</v>
      </c>
      <c r="AF159" s="434">
        <v>0</v>
      </c>
      <c r="AG159" s="434">
        <v>0</v>
      </c>
      <c r="AH159" s="434">
        <v>0</v>
      </c>
      <c r="AI159" s="434">
        <v>0</v>
      </c>
      <c r="AJ159" s="434">
        <v>0</v>
      </c>
      <c r="AK159" s="434">
        <v>0</v>
      </c>
      <c r="AL159" s="434">
        <v>0</v>
      </c>
      <c r="AM159" s="434">
        <v>0</v>
      </c>
      <c r="AN159" s="434">
        <v>0</v>
      </c>
      <c r="AO159" s="434">
        <v>0</v>
      </c>
      <c r="AP159" s="434">
        <v>0</v>
      </c>
      <c r="AQ159" s="434">
        <v>0</v>
      </c>
      <c r="AR159" s="434">
        <v>0</v>
      </c>
      <c r="AS159" s="434">
        <v>0</v>
      </c>
      <c r="AT159" s="434">
        <v>0</v>
      </c>
      <c r="AU159" s="434">
        <v>0</v>
      </c>
      <c r="AV159" s="434">
        <v>0</v>
      </c>
      <c r="AW159" s="434">
        <v>0</v>
      </c>
      <c r="AX159" s="434">
        <v>0</v>
      </c>
      <c r="AY159" s="434">
        <v>0</v>
      </c>
      <c r="AZ159" s="434">
        <v>0</v>
      </c>
    </row>
    <row r="160" spans="1:52" customFormat="1" ht="31.5">
      <c r="A160" s="432" t="s">
        <v>687</v>
      </c>
      <c r="B160" s="433" t="s">
        <v>775</v>
      </c>
      <c r="C160" s="432" t="s">
        <v>776</v>
      </c>
      <c r="D160" s="432"/>
      <c r="E160" s="434">
        <v>0</v>
      </c>
      <c r="F160" s="434">
        <v>0</v>
      </c>
      <c r="G160" s="434">
        <v>2.089</v>
      </c>
      <c r="H160" s="434">
        <v>0</v>
      </c>
      <c r="I160" s="434">
        <v>0</v>
      </c>
      <c r="J160" s="434">
        <v>0</v>
      </c>
      <c r="K160" s="434">
        <v>0</v>
      </c>
      <c r="L160" s="434">
        <v>0</v>
      </c>
      <c r="M160" s="434">
        <v>0</v>
      </c>
      <c r="N160" s="434">
        <v>0</v>
      </c>
      <c r="O160" s="434">
        <v>0</v>
      </c>
      <c r="P160" s="434">
        <v>0</v>
      </c>
      <c r="Q160" s="434">
        <v>0</v>
      </c>
      <c r="R160" s="434">
        <v>0</v>
      </c>
      <c r="S160" s="434">
        <v>0</v>
      </c>
      <c r="T160" s="434">
        <v>0</v>
      </c>
      <c r="U160" s="434">
        <v>0</v>
      </c>
      <c r="V160" s="434">
        <v>0</v>
      </c>
      <c r="W160" s="434">
        <v>0</v>
      </c>
      <c r="X160" s="434">
        <v>0</v>
      </c>
      <c r="Y160" s="434">
        <v>0</v>
      </c>
      <c r="Z160" s="434">
        <v>0</v>
      </c>
      <c r="AA160" s="434">
        <v>0</v>
      </c>
      <c r="AB160" s="434">
        <v>0</v>
      </c>
      <c r="AC160" s="434">
        <v>0</v>
      </c>
      <c r="AD160" s="434">
        <v>0</v>
      </c>
      <c r="AE160" s="434">
        <v>0</v>
      </c>
      <c r="AF160" s="434">
        <v>0</v>
      </c>
      <c r="AG160" s="434">
        <v>0</v>
      </c>
      <c r="AH160" s="434">
        <v>0</v>
      </c>
      <c r="AI160" s="434">
        <v>0</v>
      </c>
      <c r="AJ160" s="434">
        <v>0</v>
      </c>
      <c r="AK160" s="434">
        <v>0</v>
      </c>
      <c r="AL160" s="434">
        <v>0</v>
      </c>
      <c r="AM160" s="434">
        <v>0</v>
      </c>
      <c r="AN160" s="434">
        <v>0</v>
      </c>
      <c r="AO160" s="434">
        <v>0</v>
      </c>
      <c r="AP160" s="434">
        <v>0</v>
      </c>
      <c r="AQ160" s="434">
        <v>0</v>
      </c>
      <c r="AR160" s="434">
        <v>0</v>
      </c>
      <c r="AS160" s="434">
        <v>0</v>
      </c>
      <c r="AT160" s="434">
        <v>0</v>
      </c>
      <c r="AU160" s="434">
        <v>0</v>
      </c>
      <c r="AV160" s="434">
        <v>0</v>
      </c>
      <c r="AW160" s="434">
        <v>0</v>
      </c>
      <c r="AX160" s="434">
        <v>0</v>
      </c>
      <c r="AY160" s="434">
        <v>0</v>
      </c>
      <c r="AZ160" s="434">
        <v>0</v>
      </c>
    </row>
    <row r="161" spans="1:52" customFormat="1" ht="31.5">
      <c r="A161" s="432" t="s">
        <v>687</v>
      </c>
      <c r="B161" s="433" t="s">
        <v>777</v>
      </c>
      <c r="C161" s="432" t="s">
        <v>778</v>
      </c>
      <c r="D161" s="432"/>
      <c r="E161" s="434">
        <v>0</v>
      </c>
      <c r="F161" s="434">
        <v>0</v>
      </c>
      <c r="G161" s="434">
        <v>3.4</v>
      </c>
      <c r="H161" s="434">
        <v>0</v>
      </c>
      <c r="I161" s="434">
        <v>0</v>
      </c>
      <c r="J161" s="434">
        <v>0</v>
      </c>
      <c r="K161" s="434">
        <v>0</v>
      </c>
      <c r="L161" s="434">
        <v>0</v>
      </c>
      <c r="M161" s="434">
        <v>0</v>
      </c>
      <c r="N161" s="434">
        <v>0</v>
      </c>
      <c r="O161" s="434">
        <v>0</v>
      </c>
      <c r="P161" s="434">
        <v>0</v>
      </c>
      <c r="Q161" s="434">
        <v>0</v>
      </c>
      <c r="R161" s="434">
        <v>0</v>
      </c>
      <c r="S161" s="434">
        <v>0</v>
      </c>
      <c r="T161" s="434">
        <v>0</v>
      </c>
      <c r="U161" s="434">
        <v>0</v>
      </c>
      <c r="V161" s="434">
        <v>0</v>
      </c>
      <c r="W161" s="434">
        <v>0</v>
      </c>
      <c r="X161" s="434">
        <v>0</v>
      </c>
      <c r="Y161" s="434">
        <v>0</v>
      </c>
      <c r="Z161" s="434">
        <v>0</v>
      </c>
      <c r="AA161" s="434">
        <v>0</v>
      </c>
      <c r="AB161" s="434">
        <v>0</v>
      </c>
      <c r="AC161" s="434">
        <v>0</v>
      </c>
      <c r="AD161" s="434">
        <v>0</v>
      </c>
      <c r="AE161" s="434">
        <v>0</v>
      </c>
      <c r="AF161" s="434">
        <v>0</v>
      </c>
      <c r="AG161" s="434">
        <v>0</v>
      </c>
      <c r="AH161" s="434">
        <v>0</v>
      </c>
      <c r="AI161" s="434">
        <v>0</v>
      </c>
      <c r="AJ161" s="434">
        <v>0</v>
      </c>
      <c r="AK161" s="434">
        <v>0</v>
      </c>
      <c r="AL161" s="434">
        <v>0</v>
      </c>
      <c r="AM161" s="434">
        <v>0</v>
      </c>
      <c r="AN161" s="434">
        <v>0</v>
      </c>
      <c r="AO161" s="434">
        <v>0</v>
      </c>
      <c r="AP161" s="434">
        <v>0</v>
      </c>
      <c r="AQ161" s="434">
        <v>0</v>
      </c>
      <c r="AR161" s="434">
        <v>0</v>
      </c>
      <c r="AS161" s="434">
        <v>0</v>
      </c>
      <c r="AT161" s="434">
        <v>0</v>
      </c>
      <c r="AU161" s="434">
        <v>0</v>
      </c>
      <c r="AV161" s="434">
        <v>0</v>
      </c>
      <c r="AW161" s="434">
        <v>0</v>
      </c>
      <c r="AX161" s="434">
        <v>0</v>
      </c>
      <c r="AY161" s="434">
        <v>0</v>
      </c>
      <c r="AZ161" s="434">
        <v>0</v>
      </c>
    </row>
    <row r="162" spans="1:52" customFormat="1" ht="31.5">
      <c r="A162" s="432" t="s">
        <v>687</v>
      </c>
      <c r="B162" s="433" t="s">
        <v>779</v>
      </c>
      <c r="C162" s="432" t="s">
        <v>780</v>
      </c>
      <c r="D162" s="432"/>
      <c r="E162" s="434">
        <v>0</v>
      </c>
      <c r="F162" s="434">
        <v>0</v>
      </c>
      <c r="G162" s="434">
        <v>1.02</v>
      </c>
      <c r="H162" s="434">
        <v>0</v>
      </c>
      <c r="I162" s="434">
        <v>0</v>
      </c>
      <c r="J162" s="434">
        <v>0</v>
      </c>
      <c r="K162" s="434">
        <v>0</v>
      </c>
      <c r="L162" s="434">
        <v>0</v>
      </c>
      <c r="M162" s="434">
        <v>0</v>
      </c>
      <c r="N162" s="434">
        <v>0</v>
      </c>
      <c r="O162" s="434">
        <v>0</v>
      </c>
      <c r="P162" s="434">
        <v>0</v>
      </c>
      <c r="Q162" s="434">
        <v>0</v>
      </c>
      <c r="R162" s="434">
        <v>0</v>
      </c>
      <c r="S162" s="434">
        <v>0</v>
      </c>
      <c r="T162" s="434">
        <v>0</v>
      </c>
      <c r="U162" s="434">
        <v>0</v>
      </c>
      <c r="V162" s="434">
        <v>0</v>
      </c>
      <c r="W162" s="434">
        <v>0</v>
      </c>
      <c r="X162" s="434">
        <v>0</v>
      </c>
      <c r="Y162" s="434">
        <v>0</v>
      </c>
      <c r="Z162" s="434">
        <v>0</v>
      </c>
      <c r="AA162" s="434">
        <v>0</v>
      </c>
      <c r="AB162" s="434">
        <v>0</v>
      </c>
      <c r="AC162" s="434">
        <v>0</v>
      </c>
      <c r="AD162" s="434">
        <v>0</v>
      </c>
      <c r="AE162" s="434">
        <v>0</v>
      </c>
      <c r="AF162" s="434">
        <v>0</v>
      </c>
      <c r="AG162" s="434">
        <v>0</v>
      </c>
      <c r="AH162" s="434">
        <v>0</v>
      </c>
      <c r="AI162" s="434">
        <v>0</v>
      </c>
      <c r="AJ162" s="434">
        <v>0</v>
      </c>
      <c r="AK162" s="434">
        <v>0</v>
      </c>
      <c r="AL162" s="434">
        <v>0</v>
      </c>
      <c r="AM162" s="434">
        <v>0</v>
      </c>
      <c r="AN162" s="434">
        <v>0</v>
      </c>
      <c r="AO162" s="434">
        <v>0</v>
      </c>
      <c r="AP162" s="434">
        <v>0</v>
      </c>
      <c r="AQ162" s="434">
        <v>0</v>
      </c>
      <c r="AR162" s="434">
        <v>0</v>
      </c>
      <c r="AS162" s="434">
        <v>0</v>
      </c>
      <c r="AT162" s="434">
        <v>0</v>
      </c>
      <c r="AU162" s="434">
        <v>0</v>
      </c>
      <c r="AV162" s="434">
        <v>0</v>
      </c>
      <c r="AW162" s="434">
        <v>0</v>
      </c>
      <c r="AX162" s="434">
        <v>0</v>
      </c>
      <c r="AY162" s="434">
        <v>0</v>
      </c>
      <c r="AZ162" s="434">
        <v>0</v>
      </c>
    </row>
    <row r="163" spans="1:52" customFormat="1" ht="31.5">
      <c r="A163" s="432" t="s">
        <v>687</v>
      </c>
      <c r="B163" s="433" t="s">
        <v>781</v>
      </c>
      <c r="C163" s="432" t="s">
        <v>782</v>
      </c>
      <c r="D163" s="432"/>
      <c r="E163" s="434">
        <v>0</v>
      </c>
      <c r="F163" s="434">
        <v>0</v>
      </c>
      <c r="G163" s="434">
        <v>1.2</v>
      </c>
      <c r="H163" s="434">
        <v>0</v>
      </c>
      <c r="I163" s="434">
        <v>0</v>
      </c>
      <c r="J163" s="434">
        <v>0</v>
      </c>
      <c r="K163" s="434">
        <v>0</v>
      </c>
      <c r="L163" s="434">
        <v>0</v>
      </c>
      <c r="M163" s="434">
        <v>0</v>
      </c>
      <c r="N163" s="434">
        <v>0</v>
      </c>
      <c r="O163" s="434">
        <v>0</v>
      </c>
      <c r="P163" s="434">
        <v>0</v>
      </c>
      <c r="Q163" s="434">
        <v>0</v>
      </c>
      <c r="R163" s="434">
        <v>0</v>
      </c>
      <c r="S163" s="434">
        <v>0</v>
      </c>
      <c r="T163" s="434">
        <v>0</v>
      </c>
      <c r="U163" s="434">
        <v>0</v>
      </c>
      <c r="V163" s="434">
        <v>0</v>
      </c>
      <c r="W163" s="434">
        <v>0</v>
      </c>
      <c r="X163" s="434">
        <v>0</v>
      </c>
      <c r="Y163" s="434">
        <v>0</v>
      </c>
      <c r="Z163" s="434">
        <v>0</v>
      </c>
      <c r="AA163" s="434">
        <v>0</v>
      </c>
      <c r="AB163" s="434">
        <v>0</v>
      </c>
      <c r="AC163" s="434">
        <v>0</v>
      </c>
      <c r="AD163" s="434">
        <v>0</v>
      </c>
      <c r="AE163" s="434">
        <v>0</v>
      </c>
      <c r="AF163" s="434">
        <v>0</v>
      </c>
      <c r="AG163" s="434">
        <v>0</v>
      </c>
      <c r="AH163" s="434">
        <v>0</v>
      </c>
      <c r="AI163" s="434">
        <v>0</v>
      </c>
      <c r="AJ163" s="434">
        <v>0</v>
      </c>
      <c r="AK163" s="434">
        <v>0</v>
      </c>
      <c r="AL163" s="434">
        <v>0</v>
      </c>
      <c r="AM163" s="434">
        <v>0</v>
      </c>
      <c r="AN163" s="434">
        <v>0</v>
      </c>
      <c r="AO163" s="434">
        <v>0</v>
      </c>
      <c r="AP163" s="434">
        <v>0</v>
      </c>
      <c r="AQ163" s="434">
        <v>0</v>
      </c>
      <c r="AR163" s="434">
        <v>0</v>
      </c>
      <c r="AS163" s="434">
        <v>0</v>
      </c>
      <c r="AT163" s="434">
        <v>0</v>
      </c>
      <c r="AU163" s="434">
        <v>0</v>
      </c>
      <c r="AV163" s="434">
        <v>0</v>
      </c>
      <c r="AW163" s="434">
        <v>0</v>
      </c>
      <c r="AX163" s="434">
        <v>0</v>
      </c>
      <c r="AY163" s="434">
        <v>0</v>
      </c>
      <c r="AZ163" s="434">
        <v>0</v>
      </c>
    </row>
    <row r="164" spans="1:52" customFormat="1" ht="31.5">
      <c r="A164" s="432" t="s">
        <v>687</v>
      </c>
      <c r="B164" s="433" t="s">
        <v>783</v>
      </c>
      <c r="C164" s="432" t="s">
        <v>784</v>
      </c>
      <c r="D164" s="432"/>
      <c r="E164" s="434">
        <v>0</v>
      </c>
      <c r="F164" s="434">
        <v>0</v>
      </c>
      <c r="G164" s="434">
        <v>0.65</v>
      </c>
      <c r="H164" s="434">
        <v>0</v>
      </c>
      <c r="I164" s="434">
        <v>0</v>
      </c>
      <c r="J164" s="434">
        <v>0</v>
      </c>
      <c r="K164" s="434">
        <v>0</v>
      </c>
      <c r="L164" s="434">
        <v>0</v>
      </c>
      <c r="M164" s="434">
        <v>0</v>
      </c>
      <c r="N164" s="434">
        <v>0</v>
      </c>
      <c r="O164" s="434">
        <v>0</v>
      </c>
      <c r="P164" s="434">
        <v>0</v>
      </c>
      <c r="Q164" s="434">
        <v>0</v>
      </c>
      <c r="R164" s="434">
        <v>0</v>
      </c>
      <c r="S164" s="434">
        <v>0</v>
      </c>
      <c r="T164" s="434">
        <v>0</v>
      </c>
      <c r="U164" s="434">
        <v>0</v>
      </c>
      <c r="V164" s="434">
        <v>0</v>
      </c>
      <c r="W164" s="434">
        <v>0</v>
      </c>
      <c r="X164" s="434">
        <v>0</v>
      </c>
      <c r="Y164" s="434">
        <v>0</v>
      </c>
      <c r="Z164" s="434">
        <v>0</v>
      </c>
      <c r="AA164" s="434">
        <v>0</v>
      </c>
      <c r="AB164" s="434">
        <v>0</v>
      </c>
      <c r="AC164" s="434">
        <v>0</v>
      </c>
      <c r="AD164" s="434">
        <v>0</v>
      </c>
      <c r="AE164" s="434">
        <v>0</v>
      </c>
      <c r="AF164" s="434">
        <v>0</v>
      </c>
      <c r="AG164" s="434">
        <v>0</v>
      </c>
      <c r="AH164" s="434">
        <v>0</v>
      </c>
      <c r="AI164" s="434">
        <v>0</v>
      </c>
      <c r="AJ164" s="434">
        <v>0</v>
      </c>
      <c r="AK164" s="434">
        <v>0</v>
      </c>
      <c r="AL164" s="434">
        <v>0</v>
      </c>
      <c r="AM164" s="434">
        <v>0</v>
      </c>
      <c r="AN164" s="434">
        <v>0</v>
      </c>
      <c r="AO164" s="434">
        <v>0</v>
      </c>
      <c r="AP164" s="434">
        <v>0</v>
      </c>
      <c r="AQ164" s="434">
        <v>0</v>
      </c>
      <c r="AR164" s="434">
        <v>0</v>
      </c>
      <c r="AS164" s="434">
        <v>0</v>
      </c>
      <c r="AT164" s="434">
        <v>0</v>
      </c>
      <c r="AU164" s="434">
        <v>0</v>
      </c>
      <c r="AV164" s="434">
        <v>0</v>
      </c>
      <c r="AW164" s="434">
        <v>0</v>
      </c>
      <c r="AX164" s="434">
        <v>0</v>
      </c>
      <c r="AY164" s="434">
        <v>0</v>
      </c>
      <c r="AZ164" s="434">
        <v>0</v>
      </c>
    </row>
    <row r="165" spans="1:52" customFormat="1" ht="31.5">
      <c r="A165" s="432" t="s">
        <v>687</v>
      </c>
      <c r="B165" s="433" t="s">
        <v>785</v>
      </c>
      <c r="C165" s="432" t="s">
        <v>786</v>
      </c>
      <c r="D165" s="432"/>
      <c r="E165" s="434">
        <v>0</v>
      </c>
      <c r="F165" s="434">
        <v>0</v>
      </c>
      <c r="G165" s="434">
        <v>1.1399999999999999</v>
      </c>
      <c r="H165" s="434">
        <v>0</v>
      </c>
      <c r="I165" s="434">
        <v>0</v>
      </c>
      <c r="J165" s="434">
        <v>0</v>
      </c>
      <c r="K165" s="434">
        <v>0</v>
      </c>
      <c r="L165" s="434">
        <v>0</v>
      </c>
      <c r="M165" s="434">
        <v>0</v>
      </c>
      <c r="N165" s="434">
        <v>0</v>
      </c>
      <c r="O165" s="434">
        <v>0</v>
      </c>
      <c r="P165" s="434">
        <v>0</v>
      </c>
      <c r="Q165" s="434">
        <v>0</v>
      </c>
      <c r="R165" s="434">
        <v>0</v>
      </c>
      <c r="S165" s="434">
        <v>0</v>
      </c>
      <c r="T165" s="434">
        <v>0</v>
      </c>
      <c r="U165" s="434">
        <v>0</v>
      </c>
      <c r="V165" s="434">
        <v>0</v>
      </c>
      <c r="W165" s="434">
        <v>0</v>
      </c>
      <c r="X165" s="434">
        <v>0</v>
      </c>
      <c r="Y165" s="434">
        <v>0</v>
      </c>
      <c r="Z165" s="434">
        <v>0</v>
      </c>
      <c r="AA165" s="434">
        <v>0</v>
      </c>
      <c r="AB165" s="434">
        <v>0</v>
      </c>
      <c r="AC165" s="434">
        <v>0</v>
      </c>
      <c r="AD165" s="434">
        <v>0</v>
      </c>
      <c r="AE165" s="434">
        <v>0</v>
      </c>
      <c r="AF165" s="434">
        <v>0</v>
      </c>
      <c r="AG165" s="434">
        <v>0</v>
      </c>
      <c r="AH165" s="434">
        <v>0</v>
      </c>
      <c r="AI165" s="434">
        <v>0</v>
      </c>
      <c r="AJ165" s="434">
        <v>0</v>
      </c>
      <c r="AK165" s="434">
        <v>0</v>
      </c>
      <c r="AL165" s="434">
        <v>0</v>
      </c>
      <c r="AM165" s="434">
        <v>0</v>
      </c>
      <c r="AN165" s="434">
        <v>0</v>
      </c>
      <c r="AO165" s="434">
        <v>0</v>
      </c>
      <c r="AP165" s="434">
        <v>0</v>
      </c>
      <c r="AQ165" s="434">
        <v>0</v>
      </c>
      <c r="AR165" s="434">
        <v>0</v>
      </c>
      <c r="AS165" s="434">
        <v>0</v>
      </c>
      <c r="AT165" s="434">
        <v>0</v>
      </c>
      <c r="AU165" s="434">
        <v>0</v>
      </c>
      <c r="AV165" s="434">
        <v>0</v>
      </c>
      <c r="AW165" s="434">
        <v>0</v>
      </c>
      <c r="AX165" s="434">
        <v>0</v>
      </c>
      <c r="AY165" s="434">
        <v>0</v>
      </c>
      <c r="AZ165" s="434">
        <v>0</v>
      </c>
    </row>
    <row r="166" spans="1:52" customFormat="1" ht="31.5">
      <c r="A166" s="432" t="s">
        <v>687</v>
      </c>
      <c r="B166" s="433" t="s">
        <v>787</v>
      </c>
      <c r="C166" s="432" t="s">
        <v>788</v>
      </c>
      <c r="D166" s="432"/>
      <c r="E166" s="434">
        <v>0</v>
      </c>
      <c r="F166" s="434">
        <v>0</v>
      </c>
      <c r="G166" s="434">
        <v>5.968</v>
      </c>
      <c r="H166" s="434">
        <v>0</v>
      </c>
      <c r="I166" s="434">
        <v>0</v>
      </c>
      <c r="J166" s="434">
        <v>0</v>
      </c>
      <c r="K166" s="434">
        <v>0</v>
      </c>
      <c r="L166" s="434">
        <v>0</v>
      </c>
      <c r="M166" s="434">
        <v>0</v>
      </c>
      <c r="N166" s="434">
        <v>0</v>
      </c>
      <c r="O166" s="434">
        <v>0</v>
      </c>
      <c r="P166" s="434">
        <v>0</v>
      </c>
      <c r="Q166" s="434">
        <v>0</v>
      </c>
      <c r="R166" s="434">
        <v>0</v>
      </c>
      <c r="S166" s="434">
        <v>0</v>
      </c>
      <c r="T166" s="434">
        <v>0</v>
      </c>
      <c r="U166" s="434">
        <v>0</v>
      </c>
      <c r="V166" s="434">
        <v>0</v>
      </c>
      <c r="W166" s="434">
        <v>0</v>
      </c>
      <c r="X166" s="434">
        <v>0</v>
      </c>
      <c r="Y166" s="434">
        <v>0</v>
      </c>
      <c r="Z166" s="434">
        <v>0</v>
      </c>
      <c r="AA166" s="434">
        <v>0</v>
      </c>
      <c r="AB166" s="434">
        <v>0</v>
      </c>
      <c r="AC166" s="434">
        <v>0</v>
      </c>
      <c r="AD166" s="434">
        <v>0</v>
      </c>
      <c r="AE166" s="434">
        <v>0</v>
      </c>
      <c r="AF166" s="434">
        <v>0</v>
      </c>
      <c r="AG166" s="434">
        <v>0</v>
      </c>
      <c r="AH166" s="434">
        <v>0</v>
      </c>
      <c r="AI166" s="434">
        <v>0</v>
      </c>
      <c r="AJ166" s="434">
        <v>0</v>
      </c>
      <c r="AK166" s="434">
        <v>0</v>
      </c>
      <c r="AL166" s="434">
        <v>0</v>
      </c>
      <c r="AM166" s="434">
        <v>0</v>
      </c>
      <c r="AN166" s="434">
        <v>0</v>
      </c>
      <c r="AO166" s="434">
        <v>0</v>
      </c>
      <c r="AP166" s="434">
        <v>0</v>
      </c>
      <c r="AQ166" s="434">
        <v>0</v>
      </c>
      <c r="AR166" s="434">
        <v>0</v>
      </c>
      <c r="AS166" s="434">
        <v>0</v>
      </c>
      <c r="AT166" s="434">
        <v>0</v>
      </c>
      <c r="AU166" s="434">
        <v>0</v>
      </c>
      <c r="AV166" s="434">
        <v>0</v>
      </c>
      <c r="AW166" s="434">
        <v>0</v>
      </c>
      <c r="AX166" s="434">
        <v>0</v>
      </c>
      <c r="AY166" s="434">
        <v>0</v>
      </c>
      <c r="AZ166" s="434">
        <v>0</v>
      </c>
    </row>
    <row r="167" spans="1:52" customFormat="1" ht="31.5">
      <c r="A167" s="432" t="s">
        <v>687</v>
      </c>
      <c r="B167" s="433" t="s">
        <v>789</v>
      </c>
      <c r="C167" s="432" t="s">
        <v>790</v>
      </c>
      <c r="D167" s="432"/>
      <c r="E167" s="434">
        <v>0</v>
      </c>
      <c r="F167" s="434">
        <v>0</v>
      </c>
      <c r="G167" s="434">
        <v>0.72</v>
      </c>
      <c r="H167" s="434">
        <v>0</v>
      </c>
      <c r="I167" s="434">
        <v>0</v>
      </c>
      <c r="J167" s="434">
        <v>0</v>
      </c>
      <c r="K167" s="434">
        <v>0</v>
      </c>
      <c r="L167" s="434">
        <v>0</v>
      </c>
      <c r="M167" s="434">
        <v>0</v>
      </c>
      <c r="N167" s="434">
        <v>0</v>
      </c>
      <c r="O167" s="434">
        <v>0</v>
      </c>
      <c r="P167" s="434">
        <v>0</v>
      </c>
      <c r="Q167" s="434">
        <v>0</v>
      </c>
      <c r="R167" s="434">
        <v>0</v>
      </c>
      <c r="S167" s="434">
        <v>0</v>
      </c>
      <c r="T167" s="434">
        <v>0</v>
      </c>
      <c r="U167" s="434">
        <v>0</v>
      </c>
      <c r="V167" s="434">
        <v>0</v>
      </c>
      <c r="W167" s="434">
        <v>0</v>
      </c>
      <c r="X167" s="434">
        <v>0</v>
      </c>
      <c r="Y167" s="434">
        <v>0</v>
      </c>
      <c r="Z167" s="434">
        <v>0</v>
      </c>
      <c r="AA167" s="434">
        <v>0</v>
      </c>
      <c r="AB167" s="434">
        <v>0</v>
      </c>
      <c r="AC167" s="434">
        <v>0</v>
      </c>
      <c r="AD167" s="434">
        <v>0</v>
      </c>
      <c r="AE167" s="434">
        <v>0</v>
      </c>
      <c r="AF167" s="434">
        <v>0</v>
      </c>
      <c r="AG167" s="434">
        <v>0</v>
      </c>
      <c r="AH167" s="434">
        <v>0</v>
      </c>
      <c r="AI167" s="434">
        <v>0</v>
      </c>
      <c r="AJ167" s="434">
        <v>0</v>
      </c>
      <c r="AK167" s="434">
        <v>0</v>
      </c>
      <c r="AL167" s="434">
        <v>0</v>
      </c>
      <c r="AM167" s="434">
        <v>0</v>
      </c>
      <c r="AN167" s="434">
        <v>0</v>
      </c>
      <c r="AO167" s="434">
        <v>0</v>
      </c>
      <c r="AP167" s="434">
        <v>0</v>
      </c>
      <c r="AQ167" s="434">
        <v>0</v>
      </c>
      <c r="AR167" s="434">
        <v>0</v>
      </c>
      <c r="AS167" s="434">
        <v>0</v>
      </c>
      <c r="AT167" s="434">
        <v>0</v>
      </c>
      <c r="AU167" s="434">
        <v>0</v>
      </c>
      <c r="AV167" s="434">
        <v>0</v>
      </c>
      <c r="AW167" s="434">
        <v>0</v>
      </c>
      <c r="AX167" s="434">
        <v>0</v>
      </c>
      <c r="AY167" s="434">
        <v>0</v>
      </c>
      <c r="AZ167" s="434">
        <v>0</v>
      </c>
    </row>
    <row r="168" spans="1:52" customFormat="1" ht="31.5">
      <c r="A168" s="432" t="s">
        <v>687</v>
      </c>
      <c r="B168" s="433" t="s">
        <v>791</v>
      </c>
      <c r="C168" s="432" t="s">
        <v>792</v>
      </c>
      <c r="D168" s="432"/>
      <c r="E168" s="434">
        <v>0</v>
      </c>
      <c r="F168" s="434">
        <v>0</v>
      </c>
      <c r="G168" s="434">
        <v>1.17</v>
      </c>
      <c r="H168" s="434">
        <v>0</v>
      </c>
      <c r="I168" s="434">
        <v>0</v>
      </c>
      <c r="J168" s="434">
        <v>0</v>
      </c>
      <c r="K168" s="434">
        <v>0</v>
      </c>
      <c r="L168" s="434">
        <v>0</v>
      </c>
      <c r="M168" s="434">
        <v>0</v>
      </c>
      <c r="N168" s="434">
        <v>0</v>
      </c>
      <c r="O168" s="434">
        <v>0</v>
      </c>
      <c r="P168" s="434">
        <v>0</v>
      </c>
      <c r="Q168" s="434">
        <v>0</v>
      </c>
      <c r="R168" s="434">
        <v>0</v>
      </c>
      <c r="S168" s="434">
        <v>0</v>
      </c>
      <c r="T168" s="434">
        <v>0</v>
      </c>
      <c r="U168" s="434">
        <v>0</v>
      </c>
      <c r="V168" s="434">
        <v>0</v>
      </c>
      <c r="W168" s="434">
        <v>0</v>
      </c>
      <c r="X168" s="434">
        <v>0</v>
      </c>
      <c r="Y168" s="434">
        <v>0</v>
      </c>
      <c r="Z168" s="434">
        <v>0</v>
      </c>
      <c r="AA168" s="434">
        <v>0</v>
      </c>
      <c r="AB168" s="434">
        <v>0</v>
      </c>
      <c r="AC168" s="434">
        <v>0</v>
      </c>
      <c r="AD168" s="434">
        <v>0</v>
      </c>
      <c r="AE168" s="434">
        <v>0</v>
      </c>
      <c r="AF168" s="434">
        <v>0</v>
      </c>
      <c r="AG168" s="434">
        <v>0</v>
      </c>
      <c r="AH168" s="434">
        <v>0</v>
      </c>
      <c r="AI168" s="434">
        <v>0</v>
      </c>
      <c r="AJ168" s="434">
        <v>0</v>
      </c>
      <c r="AK168" s="434">
        <v>0</v>
      </c>
      <c r="AL168" s="434">
        <v>0</v>
      </c>
      <c r="AM168" s="434">
        <v>0</v>
      </c>
      <c r="AN168" s="434">
        <v>0</v>
      </c>
      <c r="AO168" s="434">
        <v>0</v>
      </c>
      <c r="AP168" s="434">
        <v>0</v>
      </c>
      <c r="AQ168" s="434">
        <v>0</v>
      </c>
      <c r="AR168" s="434">
        <v>0</v>
      </c>
      <c r="AS168" s="434">
        <v>0</v>
      </c>
      <c r="AT168" s="434">
        <v>0</v>
      </c>
      <c r="AU168" s="434">
        <v>0</v>
      </c>
      <c r="AV168" s="434">
        <v>0</v>
      </c>
      <c r="AW168" s="434">
        <v>0</v>
      </c>
      <c r="AX168" s="434">
        <v>0</v>
      </c>
      <c r="AY168" s="434">
        <v>0</v>
      </c>
      <c r="AZ168" s="434">
        <v>0</v>
      </c>
    </row>
    <row r="169" spans="1:52" customFormat="1" ht="31.5">
      <c r="A169" s="432" t="s">
        <v>687</v>
      </c>
      <c r="B169" s="433" t="s">
        <v>793</v>
      </c>
      <c r="C169" s="432" t="s">
        <v>794</v>
      </c>
      <c r="D169" s="432"/>
      <c r="E169" s="434">
        <v>0</v>
      </c>
      <c r="F169" s="434">
        <v>0</v>
      </c>
      <c r="G169" s="434">
        <v>1.1000000000000001</v>
      </c>
      <c r="H169" s="434">
        <v>0</v>
      </c>
      <c r="I169" s="434">
        <v>0</v>
      </c>
      <c r="J169" s="434">
        <v>0</v>
      </c>
      <c r="K169" s="434">
        <v>0</v>
      </c>
      <c r="L169" s="434">
        <v>0</v>
      </c>
      <c r="M169" s="434">
        <v>0</v>
      </c>
      <c r="N169" s="434">
        <v>0</v>
      </c>
      <c r="O169" s="434">
        <v>0</v>
      </c>
      <c r="P169" s="434">
        <v>0</v>
      </c>
      <c r="Q169" s="434">
        <v>0</v>
      </c>
      <c r="R169" s="434">
        <v>0</v>
      </c>
      <c r="S169" s="434">
        <v>0</v>
      </c>
      <c r="T169" s="434">
        <v>0</v>
      </c>
      <c r="U169" s="434">
        <v>0</v>
      </c>
      <c r="V169" s="434">
        <v>0</v>
      </c>
      <c r="W169" s="434">
        <v>0</v>
      </c>
      <c r="X169" s="434">
        <v>0</v>
      </c>
      <c r="Y169" s="434">
        <v>0</v>
      </c>
      <c r="Z169" s="434">
        <v>0</v>
      </c>
      <c r="AA169" s="434">
        <v>0</v>
      </c>
      <c r="AB169" s="434">
        <v>0</v>
      </c>
      <c r="AC169" s="434">
        <v>0</v>
      </c>
      <c r="AD169" s="434">
        <v>0</v>
      </c>
      <c r="AE169" s="434">
        <v>0</v>
      </c>
      <c r="AF169" s="434">
        <v>0</v>
      </c>
      <c r="AG169" s="434">
        <v>0</v>
      </c>
      <c r="AH169" s="434">
        <v>0</v>
      </c>
      <c r="AI169" s="434">
        <v>0</v>
      </c>
      <c r="AJ169" s="434">
        <v>0</v>
      </c>
      <c r="AK169" s="434">
        <v>0</v>
      </c>
      <c r="AL169" s="434">
        <v>0</v>
      </c>
      <c r="AM169" s="434">
        <v>0</v>
      </c>
      <c r="AN169" s="434">
        <v>0</v>
      </c>
      <c r="AO169" s="434">
        <v>0</v>
      </c>
      <c r="AP169" s="434">
        <v>0</v>
      </c>
      <c r="AQ169" s="434">
        <v>0</v>
      </c>
      <c r="AR169" s="434">
        <v>0</v>
      </c>
      <c r="AS169" s="434">
        <v>0</v>
      </c>
      <c r="AT169" s="434">
        <v>0</v>
      </c>
      <c r="AU169" s="434">
        <v>0</v>
      </c>
      <c r="AV169" s="434">
        <v>0</v>
      </c>
      <c r="AW169" s="434">
        <v>0</v>
      </c>
      <c r="AX169" s="434">
        <v>0</v>
      </c>
      <c r="AY169" s="434">
        <v>0</v>
      </c>
      <c r="AZ169" s="434">
        <v>0</v>
      </c>
    </row>
    <row r="170" spans="1:52" customFormat="1" ht="31.5">
      <c r="A170" s="432" t="s">
        <v>687</v>
      </c>
      <c r="B170" s="433" t="s">
        <v>795</v>
      </c>
      <c r="C170" s="432" t="s">
        <v>796</v>
      </c>
      <c r="D170" s="432"/>
      <c r="E170" s="434">
        <v>0</v>
      </c>
      <c r="F170" s="434">
        <v>0</v>
      </c>
      <c r="G170" s="434">
        <v>1.8</v>
      </c>
      <c r="H170" s="434">
        <v>0</v>
      </c>
      <c r="I170" s="434">
        <v>0</v>
      </c>
      <c r="J170" s="434">
        <v>0</v>
      </c>
      <c r="K170" s="434">
        <v>0</v>
      </c>
      <c r="L170" s="434">
        <v>0</v>
      </c>
      <c r="M170" s="434">
        <v>0</v>
      </c>
      <c r="N170" s="434">
        <v>0</v>
      </c>
      <c r="O170" s="434">
        <v>0</v>
      </c>
      <c r="P170" s="434">
        <v>0</v>
      </c>
      <c r="Q170" s="434">
        <v>0</v>
      </c>
      <c r="R170" s="434">
        <v>0</v>
      </c>
      <c r="S170" s="434">
        <v>0</v>
      </c>
      <c r="T170" s="434">
        <v>0</v>
      </c>
      <c r="U170" s="434">
        <v>0</v>
      </c>
      <c r="V170" s="434">
        <v>0</v>
      </c>
      <c r="W170" s="434">
        <v>0</v>
      </c>
      <c r="X170" s="434">
        <v>0</v>
      </c>
      <c r="Y170" s="434">
        <v>0</v>
      </c>
      <c r="Z170" s="434">
        <v>0</v>
      </c>
      <c r="AA170" s="434">
        <v>0</v>
      </c>
      <c r="AB170" s="434">
        <v>0</v>
      </c>
      <c r="AC170" s="434">
        <v>0</v>
      </c>
      <c r="AD170" s="434">
        <v>0</v>
      </c>
      <c r="AE170" s="434">
        <v>0</v>
      </c>
      <c r="AF170" s="434">
        <v>0</v>
      </c>
      <c r="AG170" s="434">
        <v>0</v>
      </c>
      <c r="AH170" s="434">
        <v>0</v>
      </c>
      <c r="AI170" s="434">
        <v>0</v>
      </c>
      <c r="AJ170" s="434">
        <v>0</v>
      </c>
      <c r="AK170" s="434">
        <v>0</v>
      </c>
      <c r="AL170" s="434">
        <v>0</v>
      </c>
      <c r="AM170" s="434">
        <v>0</v>
      </c>
      <c r="AN170" s="434">
        <v>0</v>
      </c>
      <c r="AO170" s="434">
        <v>0</v>
      </c>
      <c r="AP170" s="434">
        <v>0</v>
      </c>
      <c r="AQ170" s="434">
        <v>0</v>
      </c>
      <c r="AR170" s="434">
        <v>0</v>
      </c>
      <c r="AS170" s="434">
        <v>0</v>
      </c>
      <c r="AT170" s="434">
        <v>0</v>
      </c>
      <c r="AU170" s="434">
        <v>0</v>
      </c>
      <c r="AV170" s="434">
        <v>0</v>
      </c>
      <c r="AW170" s="434">
        <v>0</v>
      </c>
      <c r="AX170" s="434">
        <v>0</v>
      </c>
      <c r="AY170" s="434">
        <v>0</v>
      </c>
      <c r="AZ170" s="434">
        <v>0</v>
      </c>
    </row>
    <row r="171" spans="1:52" customFormat="1" ht="31.5">
      <c r="A171" s="432" t="s">
        <v>687</v>
      </c>
      <c r="B171" s="433" t="s">
        <v>797</v>
      </c>
      <c r="C171" s="432" t="s">
        <v>798</v>
      </c>
      <c r="D171" s="432"/>
      <c r="E171" s="434">
        <v>0</v>
      </c>
      <c r="F171" s="434">
        <v>0</v>
      </c>
      <c r="G171" s="434">
        <v>0.63500000000000001</v>
      </c>
      <c r="H171" s="434">
        <v>0</v>
      </c>
      <c r="I171" s="434">
        <v>0</v>
      </c>
      <c r="J171" s="434">
        <v>0</v>
      </c>
      <c r="K171" s="434">
        <v>0</v>
      </c>
      <c r="L171" s="434">
        <v>0</v>
      </c>
      <c r="M171" s="434">
        <v>0</v>
      </c>
      <c r="N171" s="434">
        <v>0</v>
      </c>
      <c r="O171" s="434">
        <v>0</v>
      </c>
      <c r="P171" s="434">
        <v>0</v>
      </c>
      <c r="Q171" s="434">
        <v>0</v>
      </c>
      <c r="R171" s="434">
        <v>0</v>
      </c>
      <c r="S171" s="434">
        <v>0</v>
      </c>
      <c r="T171" s="434">
        <v>0</v>
      </c>
      <c r="U171" s="434">
        <v>0</v>
      </c>
      <c r="V171" s="434">
        <v>0</v>
      </c>
      <c r="W171" s="434">
        <v>0</v>
      </c>
      <c r="X171" s="434">
        <v>0</v>
      </c>
      <c r="Y171" s="434">
        <v>0</v>
      </c>
      <c r="Z171" s="434">
        <v>0</v>
      </c>
      <c r="AA171" s="434">
        <v>0</v>
      </c>
      <c r="AB171" s="434">
        <v>0</v>
      </c>
      <c r="AC171" s="434">
        <v>0</v>
      </c>
      <c r="AD171" s="434">
        <v>0</v>
      </c>
      <c r="AE171" s="434">
        <v>0</v>
      </c>
      <c r="AF171" s="434">
        <v>0</v>
      </c>
      <c r="AG171" s="434">
        <v>0</v>
      </c>
      <c r="AH171" s="434">
        <v>0</v>
      </c>
      <c r="AI171" s="434">
        <v>0</v>
      </c>
      <c r="AJ171" s="434">
        <v>0</v>
      </c>
      <c r="AK171" s="434">
        <v>0</v>
      </c>
      <c r="AL171" s="434">
        <v>0</v>
      </c>
      <c r="AM171" s="434">
        <v>0</v>
      </c>
      <c r="AN171" s="434">
        <v>0</v>
      </c>
      <c r="AO171" s="434">
        <v>0</v>
      </c>
      <c r="AP171" s="434">
        <v>0</v>
      </c>
      <c r="AQ171" s="434">
        <v>0</v>
      </c>
      <c r="AR171" s="434">
        <v>0</v>
      </c>
      <c r="AS171" s="434">
        <v>0</v>
      </c>
      <c r="AT171" s="434">
        <v>0</v>
      </c>
      <c r="AU171" s="434">
        <v>0</v>
      </c>
      <c r="AV171" s="434">
        <v>0</v>
      </c>
      <c r="AW171" s="434">
        <v>0</v>
      </c>
      <c r="AX171" s="434">
        <v>0</v>
      </c>
      <c r="AY171" s="434">
        <v>0</v>
      </c>
      <c r="AZ171" s="434">
        <v>0</v>
      </c>
    </row>
    <row r="172" spans="1:52" customFormat="1" ht="31.5">
      <c r="A172" s="432" t="s">
        <v>687</v>
      </c>
      <c r="B172" s="433" t="s">
        <v>799</v>
      </c>
      <c r="C172" s="432" t="s">
        <v>800</v>
      </c>
      <c r="D172" s="432"/>
      <c r="E172" s="434">
        <v>0</v>
      </c>
      <c r="F172" s="434">
        <v>0</v>
      </c>
      <c r="G172" s="434">
        <v>0.9</v>
      </c>
      <c r="H172" s="434">
        <v>0</v>
      </c>
      <c r="I172" s="434">
        <v>0</v>
      </c>
      <c r="J172" s="434">
        <v>0</v>
      </c>
      <c r="K172" s="434">
        <v>0</v>
      </c>
      <c r="L172" s="434">
        <v>0</v>
      </c>
      <c r="M172" s="434">
        <v>0</v>
      </c>
      <c r="N172" s="434">
        <v>0</v>
      </c>
      <c r="O172" s="434">
        <v>0</v>
      </c>
      <c r="P172" s="434">
        <v>0</v>
      </c>
      <c r="Q172" s="434">
        <v>0</v>
      </c>
      <c r="R172" s="434">
        <v>0</v>
      </c>
      <c r="S172" s="434">
        <v>0</v>
      </c>
      <c r="T172" s="434">
        <v>0</v>
      </c>
      <c r="U172" s="434">
        <v>0</v>
      </c>
      <c r="V172" s="434">
        <v>0</v>
      </c>
      <c r="W172" s="434">
        <v>0</v>
      </c>
      <c r="X172" s="434">
        <v>0</v>
      </c>
      <c r="Y172" s="434">
        <v>0</v>
      </c>
      <c r="Z172" s="434">
        <v>0</v>
      </c>
      <c r="AA172" s="434">
        <v>0</v>
      </c>
      <c r="AB172" s="434">
        <v>0</v>
      </c>
      <c r="AC172" s="434">
        <v>0</v>
      </c>
      <c r="AD172" s="434">
        <v>0</v>
      </c>
      <c r="AE172" s="434">
        <v>0</v>
      </c>
      <c r="AF172" s="434">
        <v>0</v>
      </c>
      <c r="AG172" s="434">
        <v>0</v>
      </c>
      <c r="AH172" s="434">
        <v>0</v>
      </c>
      <c r="AI172" s="434">
        <v>0</v>
      </c>
      <c r="AJ172" s="434">
        <v>0</v>
      </c>
      <c r="AK172" s="434">
        <v>0</v>
      </c>
      <c r="AL172" s="434">
        <v>0</v>
      </c>
      <c r="AM172" s="434">
        <v>0</v>
      </c>
      <c r="AN172" s="434">
        <v>0</v>
      </c>
      <c r="AO172" s="434">
        <v>0</v>
      </c>
      <c r="AP172" s="434">
        <v>0</v>
      </c>
      <c r="AQ172" s="434">
        <v>0</v>
      </c>
      <c r="AR172" s="434">
        <v>0</v>
      </c>
      <c r="AS172" s="434">
        <v>0</v>
      </c>
      <c r="AT172" s="434">
        <v>0</v>
      </c>
      <c r="AU172" s="434">
        <v>0</v>
      </c>
      <c r="AV172" s="434">
        <v>0</v>
      </c>
      <c r="AW172" s="434">
        <v>0</v>
      </c>
      <c r="AX172" s="434">
        <v>0</v>
      </c>
      <c r="AY172" s="434">
        <v>0</v>
      </c>
      <c r="AZ172" s="434">
        <v>0</v>
      </c>
    </row>
    <row r="173" spans="1:52" customFormat="1" ht="31.5">
      <c r="A173" s="432" t="s">
        <v>687</v>
      </c>
      <c r="B173" s="433" t="s">
        <v>801</v>
      </c>
      <c r="C173" s="432" t="s">
        <v>802</v>
      </c>
      <c r="D173" s="432"/>
      <c r="E173" s="434">
        <v>0</v>
      </c>
      <c r="F173" s="434">
        <v>0</v>
      </c>
      <c r="G173" s="434">
        <v>4.1500000000000004</v>
      </c>
      <c r="H173" s="434">
        <v>0</v>
      </c>
      <c r="I173" s="434">
        <v>0</v>
      </c>
      <c r="J173" s="434">
        <v>0</v>
      </c>
      <c r="K173" s="434">
        <v>0</v>
      </c>
      <c r="L173" s="434">
        <v>0</v>
      </c>
      <c r="M173" s="434">
        <v>0</v>
      </c>
      <c r="N173" s="434">
        <v>0</v>
      </c>
      <c r="O173" s="434">
        <v>0</v>
      </c>
      <c r="P173" s="434">
        <v>0</v>
      </c>
      <c r="Q173" s="434">
        <v>0</v>
      </c>
      <c r="R173" s="434">
        <v>0</v>
      </c>
      <c r="S173" s="434">
        <v>0</v>
      </c>
      <c r="T173" s="434">
        <v>0</v>
      </c>
      <c r="U173" s="434">
        <v>0</v>
      </c>
      <c r="V173" s="434">
        <v>0</v>
      </c>
      <c r="W173" s="434">
        <v>0</v>
      </c>
      <c r="X173" s="434">
        <v>0</v>
      </c>
      <c r="Y173" s="434">
        <v>0</v>
      </c>
      <c r="Z173" s="434">
        <v>0</v>
      </c>
      <c r="AA173" s="434">
        <v>0</v>
      </c>
      <c r="AB173" s="434">
        <v>0</v>
      </c>
      <c r="AC173" s="434">
        <v>0</v>
      </c>
      <c r="AD173" s="434">
        <v>0</v>
      </c>
      <c r="AE173" s="434">
        <v>0</v>
      </c>
      <c r="AF173" s="434">
        <v>0</v>
      </c>
      <c r="AG173" s="434">
        <v>0</v>
      </c>
      <c r="AH173" s="434">
        <v>0</v>
      </c>
      <c r="AI173" s="434">
        <v>0</v>
      </c>
      <c r="AJ173" s="434">
        <v>0</v>
      </c>
      <c r="AK173" s="434">
        <v>0</v>
      </c>
      <c r="AL173" s="434">
        <v>0</v>
      </c>
      <c r="AM173" s="434">
        <v>0</v>
      </c>
      <c r="AN173" s="434">
        <v>0</v>
      </c>
      <c r="AO173" s="434">
        <v>0</v>
      </c>
      <c r="AP173" s="434">
        <v>0</v>
      </c>
      <c r="AQ173" s="434">
        <v>0</v>
      </c>
      <c r="AR173" s="434">
        <v>0</v>
      </c>
      <c r="AS173" s="434">
        <v>0</v>
      </c>
      <c r="AT173" s="434">
        <v>0</v>
      </c>
      <c r="AU173" s="434">
        <v>0</v>
      </c>
      <c r="AV173" s="434">
        <v>0</v>
      </c>
      <c r="AW173" s="434">
        <v>0</v>
      </c>
      <c r="AX173" s="434">
        <v>0</v>
      </c>
      <c r="AY173" s="434">
        <v>0</v>
      </c>
      <c r="AZ173" s="434">
        <v>0</v>
      </c>
    </row>
    <row r="174" spans="1:52" customFormat="1" ht="31.5">
      <c r="A174" s="432" t="s">
        <v>687</v>
      </c>
      <c r="B174" s="433" t="s">
        <v>803</v>
      </c>
      <c r="C174" s="432" t="s">
        <v>804</v>
      </c>
      <c r="D174" s="432"/>
      <c r="E174" s="434">
        <v>0</v>
      </c>
      <c r="F174" s="434">
        <v>0</v>
      </c>
      <c r="G174" s="434">
        <v>3.04</v>
      </c>
      <c r="H174" s="434">
        <v>0</v>
      </c>
      <c r="I174" s="434">
        <v>0</v>
      </c>
      <c r="J174" s="434">
        <v>0</v>
      </c>
      <c r="K174" s="434">
        <v>0</v>
      </c>
      <c r="L174" s="434">
        <v>0</v>
      </c>
      <c r="M174" s="434">
        <v>0</v>
      </c>
      <c r="N174" s="434">
        <v>0</v>
      </c>
      <c r="O174" s="434">
        <v>0</v>
      </c>
      <c r="P174" s="434">
        <v>0</v>
      </c>
      <c r="Q174" s="434">
        <v>0</v>
      </c>
      <c r="R174" s="434">
        <v>0</v>
      </c>
      <c r="S174" s="434">
        <v>0</v>
      </c>
      <c r="T174" s="434">
        <v>0</v>
      </c>
      <c r="U174" s="434">
        <v>0</v>
      </c>
      <c r="V174" s="434">
        <v>0</v>
      </c>
      <c r="W174" s="434">
        <v>0</v>
      </c>
      <c r="X174" s="434">
        <v>0</v>
      </c>
      <c r="Y174" s="434">
        <v>0</v>
      </c>
      <c r="Z174" s="434">
        <v>0</v>
      </c>
      <c r="AA174" s="434">
        <v>0</v>
      </c>
      <c r="AB174" s="434">
        <v>0</v>
      </c>
      <c r="AC174" s="434">
        <v>0</v>
      </c>
      <c r="AD174" s="434">
        <v>0</v>
      </c>
      <c r="AE174" s="434">
        <v>0</v>
      </c>
      <c r="AF174" s="434">
        <v>0</v>
      </c>
      <c r="AG174" s="434">
        <v>0</v>
      </c>
      <c r="AH174" s="434">
        <v>0</v>
      </c>
      <c r="AI174" s="434">
        <v>0</v>
      </c>
      <c r="AJ174" s="434">
        <v>0</v>
      </c>
      <c r="AK174" s="434">
        <v>0</v>
      </c>
      <c r="AL174" s="434">
        <v>0</v>
      </c>
      <c r="AM174" s="434">
        <v>0</v>
      </c>
      <c r="AN174" s="434">
        <v>0</v>
      </c>
      <c r="AO174" s="434">
        <v>0</v>
      </c>
      <c r="AP174" s="434">
        <v>0</v>
      </c>
      <c r="AQ174" s="434">
        <v>0</v>
      </c>
      <c r="AR174" s="434">
        <v>0</v>
      </c>
      <c r="AS174" s="434">
        <v>0</v>
      </c>
      <c r="AT174" s="434">
        <v>0</v>
      </c>
      <c r="AU174" s="434">
        <v>0</v>
      </c>
      <c r="AV174" s="434">
        <v>0</v>
      </c>
      <c r="AW174" s="434">
        <v>0</v>
      </c>
      <c r="AX174" s="434">
        <v>0</v>
      </c>
      <c r="AY174" s="434">
        <v>0</v>
      </c>
      <c r="AZ174" s="434">
        <v>0</v>
      </c>
    </row>
    <row r="175" spans="1:52" customFormat="1" ht="31.5">
      <c r="A175" s="432" t="s">
        <v>687</v>
      </c>
      <c r="B175" s="433" t="s">
        <v>805</v>
      </c>
      <c r="C175" s="432" t="s">
        <v>806</v>
      </c>
      <c r="D175" s="432"/>
      <c r="E175" s="434">
        <v>0</v>
      </c>
      <c r="F175" s="434">
        <v>0</v>
      </c>
      <c r="G175" s="434">
        <v>3.8</v>
      </c>
      <c r="H175" s="434">
        <v>0</v>
      </c>
      <c r="I175" s="434">
        <v>0</v>
      </c>
      <c r="J175" s="434">
        <v>0</v>
      </c>
      <c r="K175" s="434">
        <v>0</v>
      </c>
      <c r="L175" s="434">
        <v>0</v>
      </c>
      <c r="M175" s="434">
        <v>0</v>
      </c>
      <c r="N175" s="434">
        <v>0</v>
      </c>
      <c r="O175" s="434">
        <v>0</v>
      </c>
      <c r="P175" s="434">
        <v>0</v>
      </c>
      <c r="Q175" s="434">
        <v>0</v>
      </c>
      <c r="R175" s="434">
        <v>0</v>
      </c>
      <c r="S175" s="434">
        <v>0</v>
      </c>
      <c r="T175" s="434">
        <v>0</v>
      </c>
      <c r="U175" s="434">
        <v>0</v>
      </c>
      <c r="V175" s="434">
        <v>0</v>
      </c>
      <c r="W175" s="434">
        <v>0</v>
      </c>
      <c r="X175" s="434">
        <v>0</v>
      </c>
      <c r="Y175" s="434">
        <v>0</v>
      </c>
      <c r="Z175" s="434">
        <v>0</v>
      </c>
      <c r="AA175" s="434">
        <v>0</v>
      </c>
      <c r="AB175" s="434">
        <v>0</v>
      </c>
      <c r="AC175" s="434">
        <v>0</v>
      </c>
      <c r="AD175" s="434">
        <v>0</v>
      </c>
      <c r="AE175" s="434">
        <v>0</v>
      </c>
      <c r="AF175" s="434">
        <v>0</v>
      </c>
      <c r="AG175" s="434">
        <v>0</v>
      </c>
      <c r="AH175" s="434">
        <v>0</v>
      </c>
      <c r="AI175" s="434">
        <v>0</v>
      </c>
      <c r="AJ175" s="434">
        <v>0</v>
      </c>
      <c r="AK175" s="434">
        <v>0</v>
      </c>
      <c r="AL175" s="434">
        <v>0</v>
      </c>
      <c r="AM175" s="434">
        <v>0</v>
      </c>
      <c r="AN175" s="434">
        <v>0</v>
      </c>
      <c r="AO175" s="434">
        <v>0</v>
      </c>
      <c r="AP175" s="434">
        <v>0</v>
      </c>
      <c r="AQ175" s="434">
        <v>0</v>
      </c>
      <c r="AR175" s="434">
        <v>0</v>
      </c>
      <c r="AS175" s="434">
        <v>0</v>
      </c>
      <c r="AT175" s="434">
        <v>0</v>
      </c>
      <c r="AU175" s="434">
        <v>0</v>
      </c>
      <c r="AV175" s="434">
        <v>0</v>
      </c>
      <c r="AW175" s="434">
        <v>0</v>
      </c>
      <c r="AX175" s="434">
        <v>0</v>
      </c>
      <c r="AY175" s="434">
        <v>0</v>
      </c>
      <c r="AZ175" s="434">
        <v>0</v>
      </c>
    </row>
    <row r="176" spans="1:52" customFormat="1" ht="31.5">
      <c r="A176" s="432" t="s">
        <v>687</v>
      </c>
      <c r="B176" s="433" t="s">
        <v>807</v>
      </c>
      <c r="C176" s="432" t="s">
        <v>808</v>
      </c>
      <c r="D176" s="432"/>
      <c r="E176" s="434">
        <v>0</v>
      </c>
      <c r="F176" s="434">
        <v>0</v>
      </c>
      <c r="G176" s="434">
        <v>2.08</v>
      </c>
      <c r="H176" s="434">
        <v>0</v>
      </c>
      <c r="I176" s="434">
        <v>0</v>
      </c>
      <c r="J176" s="434">
        <v>0</v>
      </c>
      <c r="K176" s="434">
        <v>0</v>
      </c>
      <c r="L176" s="434">
        <v>0</v>
      </c>
      <c r="M176" s="434">
        <v>0</v>
      </c>
      <c r="N176" s="434">
        <v>0</v>
      </c>
      <c r="O176" s="434">
        <v>0</v>
      </c>
      <c r="P176" s="434">
        <v>0</v>
      </c>
      <c r="Q176" s="434">
        <v>0</v>
      </c>
      <c r="R176" s="434">
        <v>0</v>
      </c>
      <c r="S176" s="434">
        <v>0</v>
      </c>
      <c r="T176" s="434">
        <v>0</v>
      </c>
      <c r="U176" s="434">
        <v>0</v>
      </c>
      <c r="V176" s="434">
        <v>0</v>
      </c>
      <c r="W176" s="434">
        <v>0</v>
      </c>
      <c r="X176" s="434">
        <v>0</v>
      </c>
      <c r="Y176" s="434">
        <v>0</v>
      </c>
      <c r="Z176" s="434">
        <v>0</v>
      </c>
      <c r="AA176" s="434">
        <v>0</v>
      </c>
      <c r="AB176" s="434">
        <v>0</v>
      </c>
      <c r="AC176" s="434">
        <v>0</v>
      </c>
      <c r="AD176" s="434">
        <v>0</v>
      </c>
      <c r="AE176" s="434">
        <v>0</v>
      </c>
      <c r="AF176" s="434">
        <v>0</v>
      </c>
      <c r="AG176" s="434">
        <v>0</v>
      </c>
      <c r="AH176" s="434">
        <v>0</v>
      </c>
      <c r="AI176" s="434">
        <v>0</v>
      </c>
      <c r="AJ176" s="434">
        <v>0</v>
      </c>
      <c r="AK176" s="434">
        <v>0</v>
      </c>
      <c r="AL176" s="434">
        <v>0</v>
      </c>
      <c r="AM176" s="434">
        <v>0</v>
      </c>
      <c r="AN176" s="434">
        <v>0</v>
      </c>
      <c r="AO176" s="434">
        <v>0</v>
      </c>
      <c r="AP176" s="434">
        <v>0</v>
      </c>
      <c r="AQ176" s="434">
        <v>0</v>
      </c>
      <c r="AR176" s="434">
        <v>0</v>
      </c>
      <c r="AS176" s="434">
        <v>0</v>
      </c>
      <c r="AT176" s="434">
        <v>0</v>
      </c>
      <c r="AU176" s="434">
        <v>0</v>
      </c>
      <c r="AV176" s="434">
        <v>0</v>
      </c>
      <c r="AW176" s="434">
        <v>0</v>
      </c>
      <c r="AX176" s="434">
        <v>0</v>
      </c>
      <c r="AY176" s="434">
        <v>0</v>
      </c>
      <c r="AZ176" s="434">
        <v>0</v>
      </c>
    </row>
    <row r="177" spans="1:52" customFormat="1" ht="31.5">
      <c r="A177" s="432" t="s">
        <v>687</v>
      </c>
      <c r="B177" s="433" t="s">
        <v>809</v>
      </c>
      <c r="C177" s="432" t="s">
        <v>810</v>
      </c>
      <c r="D177" s="432"/>
      <c r="E177" s="434">
        <v>0</v>
      </c>
      <c r="F177" s="434">
        <v>0</v>
      </c>
      <c r="G177" s="434">
        <v>1</v>
      </c>
      <c r="H177" s="434">
        <v>0</v>
      </c>
      <c r="I177" s="434">
        <v>0</v>
      </c>
      <c r="J177" s="434">
        <v>0</v>
      </c>
      <c r="K177" s="434">
        <v>0</v>
      </c>
      <c r="L177" s="434">
        <v>0</v>
      </c>
      <c r="M177" s="434">
        <v>0</v>
      </c>
      <c r="N177" s="434">
        <v>0</v>
      </c>
      <c r="O177" s="434">
        <v>0</v>
      </c>
      <c r="P177" s="434">
        <v>0</v>
      </c>
      <c r="Q177" s="434">
        <v>0</v>
      </c>
      <c r="R177" s="434">
        <v>0</v>
      </c>
      <c r="S177" s="434">
        <v>0</v>
      </c>
      <c r="T177" s="434">
        <v>0</v>
      </c>
      <c r="U177" s="434">
        <v>0</v>
      </c>
      <c r="V177" s="434">
        <v>0</v>
      </c>
      <c r="W177" s="434">
        <v>0</v>
      </c>
      <c r="X177" s="434">
        <v>0</v>
      </c>
      <c r="Y177" s="434">
        <v>0</v>
      </c>
      <c r="Z177" s="434">
        <v>0</v>
      </c>
      <c r="AA177" s="434">
        <v>0</v>
      </c>
      <c r="AB177" s="434">
        <v>0</v>
      </c>
      <c r="AC177" s="434">
        <v>0</v>
      </c>
      <c r="AD177" s="434">
        <v>0</v>
      </c>
      <c r="AE177" s="434">
        <v>0</v>
      </c>
      <c r="AF177" s="434">
        <v>0</v>
      </c>
      <c r="AG177" s="434">
        <v>0</v>
      </c>
      <c r="AH177" s="434">
        <v>0</v>
      </c>
      <c r="AI177" s="434">
        <v>0</v>
      </c>
      <c r="AJ177" s="434">
        <v>0</v>
      </c>
      <c r="AK177" s="434">
        <v>0</v>
      </c>
      <c r="AL177" s="434">
        <v>0</v>
      </c>
      <c r="AM177" s="434">
        <v>0</v>
      </c>
      <c r="AN177" s="434">
        <v>0</v>
      </c>
      <c r="AO177" s="434">
        <v>0</v>
      </c>
      <c r="AP177" s="434">
        <v>0</v>
      </c>
      <c r="AQ177" s="434">
        <v>0</v>
      </c>
      <c r="AR177" s="434">
        <v>0</v>
      </c>
      <c r="AS177" s="434">
        <v>0</v>
      </c>
      <c r="AT177" s="434">
        <v>0</v>
      </c>
      <c r="AU177" s="434">
        <v>0</v>
      </c>
      <c r="AV177" s="434">
        <v>0</v>
      </c>
      <c r="AW177" s="434">
        <v>0</v>
      </c>
      <c r="AX177" s="434">
        <v>0</v>
      </c>
      <c r="AY177" s="434">
        <v>0</v>
      </c>
      <c r="AZ177" s="434">
        <v>0</v>
      </c>
    </row>
    <row r="178" spans="1:52" customFormat="1" ht="31.5">
      <c r="A178" s="432" t="s">
        <v>687</v>
      </c>
      <c r="B178" s="433" t="s">
        <v>811</v>
      </c>
      <c r="C178" s="432" t="s">
        <v>812</v>
      </c>
      <c r="D178" s="432"/>
      <c r="E178" s="434">
        <v>0</v>
      </c>
      <c r="F178" s="434">
        <v>0</v>
      </c>
      <c r="G178" s="434">
        <v>1.5</v>
      </c>
      <c r="H178" s="434">
        <v>0</v>
      </c>
      <c r="I178" s="434">
        <v>0</v>
      </c>
      <c r="J178" s="434">
        <v>0</v>
      </c>
      <c r="K178" s="434">
        <v>0</v>
      </c>
      <c r="L178" s="434">
        <v>0</v>
      </c>
      <c r="M178" s="434">
        <v>0</v>
      </c>
      <c r="N178" s="434">
        <v>0</v>
      </c>
      <c r="O178" s="434">
        <v>0</v>
      </c>
      <c r="P178" s="434">
        <v>0</v>
      </c>
      <c r="Q178" s="434">
        <v>0</v>
      </c>
      <c r="R178" s="434">
        <v>0</v>
      </c>
      <c r="S178" s="434">
        <v>0</v>
      </c>
      <c r="T178" s="434">
        <v>0</v>
      </c>
      <c r="U178" s="434">
        <v>0</v>
      </c>
      <c r="V178" s="434">
        <v>0</v>
      </c>
      <c r="W178" s="434">
        <v>0</v>
      </c>
      <c r="X178" s="434">
        <v>0</v>
      </c>
      <c r="Y178" s="434">
        <v>0</v>
      </c>
      <c r="Z178" s="434">
        <v>0</v>
      </c>
      <c r="AA178" s="434">
        <v>0</v>
      </c>
      <c r="AB178" s="434">
        <v>0</v>
      </c>
      <c r="AC178" s="434">
        <v>0</v>
      </c>
      <c r="AD178" s="434">
        <v>0</v>
      </c>
      <c r="AE178" s="434">
        <v>0</v>
      </c>
      <c r="AF178" s="434">
        <v>0</v>
      </c>
      <c r="AG178" s="434">
        <v>0</v>
      </c>
      <c r="AH178" s="434">
        <v>0</v>
      </c>
      <c r="AI178" s="434">
        <v>0</v>
      </c>
      <c r="AJ178" s="434">
        <v>0</v>
      </c>
      <c r="AK178" s="434">
        <v>0</v>
      </c>
      <c r="AL178" s="434">
        <v>0</v>
      </c>
      <c r="AM178" s="434">
        <v>0</v>
      </c>
      <c r="AN178" s="434">
        <v>0</v>
      </c>
      <c r="AO178" s="434">
        <v>0</v>
      </c>
      <c r="AP178" s="434">
        <v>0</v>
      </c>
      <c r="AQ178" s="434">
        <v>0</v>
      </c>
      <c r="AR178" s="434">
        <v>0</v>
      </c>
      <c r="AS178" s="434">
        <v>0</v>
      </c>
      <c r="AT178" s="434">
        <v>0</v>
      </c>
      <c r="AU178" s="434">
        <v>0</v>
      </c>
      <c r="AV178" s="434">
        <v>0</v>
      </c>
      <c r="AW178" s="434">
        <v>0</v>
      </c>
      <c r="AX178" s="434">
        <v>0</v>
      </c>
      <c r="AY178" s="434">
        <v>0</v>
      </c>
      <c r="AZ178" s="434">
        <v>0</v>
      </c>
    </row>
    <row r="179" spans="1:52" customFormat="1" ht="31.5">
      <c r="A179" s="432" t="s">
        <v>687</v>
      </c>
      <c r="B179" s="433" t="s">
        <v>813</v>
      </c>
      <c r="C179" s="432" t="s">
        <v>814</v>
      </c>
      <c r="D179" s="432"/>
      <c r="E179" s="434">
        <v>0</v>
      </c>
      <c r="F179" s="434">
        <v>0</v>
      </c>
      <c r="G179" s="434">
        <v>0.9</v>
      </c>
      <c r="H179" s="434">
        <v>0</v>
      </c>
      <c r="I179" s="434">
        <v>0</v>
      </c>
      <c r="J179" s="434">
        <v>0</v>
      </c>
      <c r="K179" s="434">
        <v>0</v>
      </c>
      <c r="L179" s="434">
        <v>0</v>
      </c>
      <c r="M179" s="434">
        <v>0</v>
      </c>
      <c r="N179" s="434">
        <v>0</v>
      </c>
      <c r="O179" s="434">
        <v>0</v>
      </c>
      <c r="P179" s="434">
        <v>0</v>
      </c>
      <c r="Q179" s="434">
        <v>0</v>
      </c>
      <c r="R179" s="434">
        <v>0</v>
      </c>
      <c r="S179" s="434">
        <v>0</v>
      </c>
      <c r="T179" s="434">
        <v>0</v>
      </c>
      <c r="U179" s="434">
        <v>0</v>
      </c>
      <c r="V179" s="434">
        <v>0</v>
      </c>
      <c r="W179" s="434">
        <v>0</v>
      </c>
      <c r="X179" s="434">
        <v>0</v>
      </c>
      <c r="Y179" s="434">
        <v>0</v>
      </c>
      <c r="Z179" s="434">
        <v>0</v>
      </c>
      <c r="AA179" s="434">
        <v>0</v>
      </c>
      <c r="AB179" s="434">
        <v>0</v>
      </c>
      <c r="AC179" s="434">
        <v>0</v>
      </c>
      <c r="AD179" s="434">
        <v>0</v>
      </c>
      <c r="AE179" s="434">
        <v>0</v>
      </c>
      <c r="AF179" s="434">
        <v>0</v>
      </c>
      <c r="AG179" s="434">
        <v>0</v>
      </c>
      <c r="AH179" s="434">
        <v>0</v>
      </c>
      <c r="AI179" s="434">
        <v>0</v>
      </c>
      <c r="AJ179" s="434">
        <v>0</v>
      </c>
      <c r="AK179" s="434">
        <v>0</v>
      </c>
      <c r="AL179" s="434">
        <v>0</v>
      </c>
      <c r="AM179" s="434">
        <v>0</v>
      </c>
      <c r="AN179" s="434">
        <v>0</v>
      </c>
      <c r="AO179" s="434">
        <v>0</v>
      </c>
      <c r="AP179" s="434">
        <v>0</v>
      </c>
      <c r="AQ179" s="434">
        <v>0</v>
      </c>
      <c r="AR179" s="434">
        <v>0</v>
      </c>
      <c r="AS179" s="434">
        <v>0</v>
      </c>
      <c r="AT179" s="434">
        <v>0</v>
      </c>
      <c r="AU179" s="434">
        <v>0</v>
      </c>
      <c r="AV179" s="434">
        <v>0</v>
      </c>
      <c r="AW179" s="434">
        <v>0</v>
      </c>
      <c r="AX179" s="434">
        <v>0</v>
      </c>
      <c r="AY179" s="434">
        <v>0</v>
      </c>
      <c r="AZ179" s="434">
        <v>0</v>
      </c>
    </row>
    <row r="180" spans="1:52" customFormat="1" ht="31.5">
      <c r="A180" s="432" t="s">
        <v>687</v>
      </c>
      <c r="B180" s="433" t="s">
        <v>815</v>
      </c>
      <c r="C180" s="432" t="s">
        <v>816</v>
      </c>
      <c r="D180" s="432"/>
      <c r="E180" s="434">
        <v>0</v>
      </c>
      <c r="F180" s="434">
        <v>0</v>
      </c>
      <c r="G180" s="434">
        <v>1.96</v>
      </c>
      <c r="H180" s="434">
        <v>0</v>
      </c>
      <c r="I180" s="434">
        <v>0</v>
      </c>
      <c r="J180" s="434">
        <v>0</v>
      </c>
      <c r="K180" s="434">
        <v>0</v>
      </c>
      <c r="L180" s="434">
        <v>0</v>
      </c>
      <c r="M180" s="434">
        <v>0</v>
      </c>
      <c r="N180" s="434">
        <v>0</v>
      </c>
      <c r="O180" s="434">
        <v>0</v>
      </c>
      <c r="P180" s="434">
        <v>0</v>
      </c>
      <c r="Q180" s="434">
        <v>0</v>
      </c>
      <c r="R180" s="434">
        <v>0</v>
      </c>
      <c r="S180" s="434">
        <v>0</v>
      </c>
      <c r="T180" s="434">
        <v>0</v>
      </c>
      <c r="U180" s="434">
        <v>0</v>
      </c>
      <c r="V180" s="434">
        <v>0</v>
      </c>
      <c r="W180" s="434">
        <v>0</v>
      </c>
      <c r="X180" s="434">
        <v>0</v>
      </c>
      <c r="Y180" s="434">
        <v>0</v>
      </c>
      <c r="Z180" s="434">
        <v>0</v>
      </c>
      <c r="AA180" s="434">
        <v>0</v>
      </c>
      <c r="AB180" s="434">
        <v>0</v>
      </c>
      <c r="AC180" s="434">
        <v>0</v>
      </c>
      <c r="AD180" s="434">
        <v>0</v>
      </c>
      <c r="AE180" s="434">
        <v>0</v>
      </c>
      <c r="AF180" s="434">
        <v>0</v>
      </c>
      <c r="AG180" s="434">
        <v>0</v>
      </c>
      <c r="AH180" s="434">
        <v>0</v>
      </c>
      <c r="AI180" s="434">
        <v>0</v>
      </c>
      <c r="AJ180" s="434">
        <v>0</v>
      </c>
      <c r="AK180" s="434">
        <v>0</v>
      </c>
      <c r="AL180" s="434">
        <v>0</v>
      </c>
      <c r="AM180" s="434">
        <v>0</v>
      </c>
      <c r="AN180" s="434">
        <v>0</v>
      </c>
      <c r="AO180" s="434">
        <v>0</v>
      </c>
      <c r="AP180" s="434">
        <v>0</v>
      </c>
      <c r="AQ180" s="434">
        <v>0</v>
      </c>
      <c r="AR180" s="434">
        <v>0</v>
      </c>
      <c r="AS180" s="434">
        <v>0</v>
      </c>
      <c r="AT180" s="434">
        <v>0</v>
      </c>
      <c r="AU180" s="434">
        <v>0</v>
      </c>
      <c r="AV180" s="434">
        <v>0</v>
      </c>
      <c r="AW180" s="434">
        <v>0</v>
      </c>
      <c r="AX180" s="434">
        <v>0</v>
      </c>
      <c r="AY180" s="434">
        <v>0</v>
      </c>
      <c r="AZ180" s="434">
        <v>0</v>
      </c>
    </row>
    <row r="181" spans="1:52" customFormat="1" ht="31.5">
      <c r="A181" s="432" t="s">
        <v>687</v>
      </c>
      <c r="B181" s="433" t="s">
        <v>817</v>
      </c>
      <c r="C181" s="432" t="s">
        <v>818</v>
      </c>
      <c r="D181" s="432"/>
      <c r="E181" s="434">
        <v>0</v>
      </c>
      <c r="F181" s="434">
        <v>0</v>
      </c>
      <c r="G181" s="434">
        <v>0.61</v>
      </c>
      <c r="H181" s="434">
        <v>0</v>
      </c>
      <c r="I181" s="434">
        <v>0</v>
      </c>
      <c r="J181" s="434">
        <v>0</v>
      </c>
      <c r="K181" s="434">
        <v>0</v>
      </c>
      <c r="L181" s="434">
        <v>0</v>
      </c>
      <c r="M181" s="434">
        <v>0</v>
      </c>
      <c r="N181" s="434">
        <v>0</v>
      </c>
      <c r="O181" s="434">
        <v>0</v>
      </c>
      <c r="P181" s="434">
        <v>0</v>
      </c>
      <c r="Q181" s="434">
        <v>0</v>
      </c>
      <c r="R181" s="434">
        <v>0</v>
      </c>
      <c r="S181" s="434">
        <v>0</v>
      </c>
      <c r="T181" s="434">
        <v>0</v>
      </c>
      <c r="U181" s="434">
        <v>0</v>
      </c>
      <c r="V181" s="434">
        <v>0</v>
      </c>
      <c r="W181" s="434">
        <v>0</v>
      </c>
      <c r="X181" s="434">
        <v>0</v>
      </c>
      <c r="Y181" s="434">
        <v>0</v>
      </c>
      <c r="Z181" s="434">
        <v>0</v>
      </c>
      <c r="AA181" s="434">
        <v>0</v>
      </c>
      <c r="AB181" s="434">
        <v>0</v>
      </c>
      <c r="AC181" s="434">
        <v>0</v>
      </c>
      <c r="AD181" s="434">
        <v>0</v>
      </c>
      <c r="AE181" s="434">
        <v>0</v>
      </c>
      <c r="AF181" s="434">
        <v>0</v>
      </c>
      <c r="AG181" s="434">
        <v>0</v>
      </c>
      <c r="AH181" s="434">
        <v>0</v>
      </c>
      <c r="AI181" s="434">
        <v>0</v>
      </c>
      <c r="AJ181" s="434">
        <v>0</v>
      </c>
      <c r="AK181" s="434">
        <v>0</v>
      </c>
      <c r="AL181" s="434">
        <v>0</v>
      </c>
      <c r="AM181" s="434">
        <v>0</v>
      </c>
      <c r="AN181" s="434">
        <v>0</v>
      </c>
      <c r="AO181" s="434">
        <v>0</v>
      </c>
      <c r="AP181" s="434">
        <v>0</v>
      </c>
      <c r="AQ181" s="434">
        <v>0</v>
      </c>
      <c r="AR181" s="434">
        <v>0</v>
      </c>
      <c r="AS181" s="434">
        <v>0</v>
      </c>
      <c r="AT181" s="434">
        <v>0</v>
      </c>
      <c r="AU181" s="434">
        <v>0</v>
      </c>
      <c r="AV181" s="434">
        <v>0</v>
      </c>
      <c r="AW181" s="434">
        <v>0</v>
      </c>
      <c r="AX181" s="434">
        <v>0</v>
      </c>
      <c r="AY181" s="434">
        <v>0</v>
      </c>
      <c r="AZ181" s="434">
        <v>0</v>
      </c>
    </row>
    <row r="182" spans="1:52" customFormat="1" ht="31.5">
      <c r="A182" s="432" t="s">
        <v>687</v>
      </c>
      <c r="B182" s="433" t="s">
        <v>819</v>
      </c>
      <c r="C182" s="432" t="s">
        <v>820</v>
      </c>
      <c r="D182" s="432"/>
      <c r="E182" s="434">
        <v>0</v>
      </c>
      <c r="F182" s="434">
        <v>0</v>
      </c>
      <c r="G182" s="434">
        <v>1.3</v>
      </c>
      <c r="H182" s="434">
        <v>0</v>
      </c>
      <c r="I182" s="434">
        <v>0</v>
      </c>
      <c r="J182" s="434">
        <v>0</v>
      </c>
      <c r="K182" s="434">
        <v>0</v>
      </c>
      <c r="L182" s="434">
        <v>0</v>
      </c>
      <c r="M182" s="434">
        <v>0</v>
      </c>
      <c r="N182" s="434">
        <v>0</v>
      </c>
      <c r="O182" s="434">
        <v>0</v>
      </c>
      <c r="P182" s="434">
        <v>0</v>
      </c>
      <c r="Q182" s="434">
        <v>0</v>
      </c>
      <c r="R182" s="434">
        <v>0</v>
      </c>
      <c r="S182" s="434">
        <v>0</v>
      </c>
      <c r="T182" s="434">
        <v>0</v>
      </c>
      <c r="U182" s="434">
        <v>0</v>
      </c>
      <c r="V182" s="434">
        <v>0</v>
      </c>
      <c r="W182" s="434">
        <v>0</v>
      </c>
      <c r="X182" s="434">
        <v>0</v>
      </c>
      <c r="Y182" s="434">
        <v>0</v>
      </c>
      <c r="Z182" s="434">
        <v>0</v>
      </c>
      <c r="AA182" s="434">
        <v>0</v>
      </c>
      <c r="AB182" s="434">
        <v>0</v>
      </c>
      <c r="AC182" s="434">
        <v>0</v>
      </c>
      <c r="AD182" s="434">
        <v>0</v>
      </c>
      <c r="AE182" s="434">
        <v>0</v>
      </c>
      <c r="AF182" s="434">
        <v>0</v>
      </c>
      <c r="AG182" s="434">
        <v>0</v>
      </c>
      <c r="AH182" s="434">
        <v>0</v>
      </c>
      <c r="AI182" s="434">
        <v>0</v>
      </c>
      <c r="AJ182" s="434">
        <v>0</v>
      </c>
      <c r="AK182" s="434">
        <v>0</v>
      </c>
      <c r="AL182" s="434">
        <v>0</v>
      </c>
      <c r="AM182" s="434">
        <v>0</v>
      </c>
      <c r="AN182" s="434">
        <v>0</v>
      </c>
      <c r="AO182" s="434">
        <v>0</v>
      </c>
      <c r="AP182" s="434">
        <v>0</v>
      </c>
      <c r="AQ182" s="434">
        <v>0</v>
      </c>
      <c r="AR182" s="434">
        <v>0</v>
      </c>
      <c r="AS182" s="434">
        <v>0</v>
      </c>
      <c r="AT182" s="434">
        <v>0</v>
      </c>
      <c r="AU182" s="434">
        <v>0</v>
      </c>
      <c r="AV182" s="434">
        <v>0</v>
      </c>
      <c r="AW182" s="434">
        <v>0</v>
      </c>
      <c r="AX182" s="434">
        <v>0</v>
      </c>
      <c r="AY182" s="434">
        <v>0</v>
      </c>
      <c r="AZ182" s="434">
        <v>0</v>
      </c>
    </row>
    <row r="183" spans="1:52" customFormat="1" ht="31.5">
      <c r="A183" s="432" t="s">
        <v>687</v>
      </c>
      <c r="B183" s="433" t="s">
        <v>821</v>
      </c>
      <c r="C183" s="432" t="s">
        <v>822</v>
      </c>
      <c r="D183" s="432"/>
      <c r="E183" s="434">
        <v>0</v>
      </c>
      <c r="F183" s="434">
        <v>0</v>
      </c>
      <c r="G183" s="434">
        <v>0.22</v>
      </c>
      <c r="H183" s="434">
        <v>0</v>
      </c>
      <c r="I183" s="434">
        <v>0</v>
      </c>
      <c r="J183" s="434">
        <v>0</v>
      </c>
      <c r="K183" s="434">
        <v>0</v>
      </c>
      <c r="L183" s="434">
        <v>0</v>
      </c>
      <c r="M183" s="434">
        <v>0</v>
      </c>
      <c r="N183" s="434">
        <v>0</v>
      </c>
      <c r="O183" s="434">
        <v>0</v>
      </c>
      <c r="P183" s="434">
        <v>0</v>
      </c>
      <c r="Q183" s="434">
        <v>0</v>
      </c>
      <c r="R183" s="434">
        <v>0</v>
      </c>
      <c r="S183" s="434">
        <v>0</v>
      </c>
      <c r="T183" s="434">
        <v>0</v>
      </c>
      <c r="U183" s="434">
        <v>0</v>
      </c>
      <c r="V183" s="434">
        <v>0</v>
      </c>
      <c r="W183" s="434">
        <v>0</v>
      </c>
      <c r="X183" s="434">
        <v>0</v>
      </c>
      <c r="Y183" s="434">
        <v>0</v>
      </c>
      <c r="Z183" s="434">
        <v>0</v>
      </c>
      <c r="AA183" s="434">
        <v>0</v>
      </c>
      <c r="AB183" s="434">
        <v>0</v>
      </c>
      <c r="AC183" s="434">
        <v>0</v>
      </c>
      <c r="AD183" s="434">
        <v>0</v>
      </c>
      <c r="AE183" s="434">
        <v>0</v>
      </c>
      <c r="AF183" s="434">
        <v>0</v>
      </c>
      <c r="AG183" s="434">
        <v>0</v>
      </c>
      <c r="AH183" s="434">
        <v>0</v>
      </c>
      <c r="AI183" s="434">
        <v>0</v>
      </c>
      <c r="AJ183" s="434">
        <v>0</v>
      </c>
      <c r="AK183" s="434">
        <v>0</v>
      </c>
      <c r="AL183" s="434">
        <v>0</v>
      </c>
      <c r="AM183" s="434">
        <v>0</v>
      </c>
      <c r="AN183" s="434">
        <v>0</v>
      </c>
      <c r="AO183" s="434">
        <v>0</v>
      </c>
      <c r="AP183" s="434">
        <v>0</v>
      </c>
      <c r="AQ183" s="434">
        <v>0</v>
      </c>
      <c r="AR183" s="434">
        <v>0</v>
      </c>
      <c r="AS183" s="434">
        <v>0</v>
      </c>
      <c r="AT183" s="434">
        <v>0</v>
      </c>
      <c r="AU183" s="434">
        <v>0</v>
      </c>
      <c r="AV183" s="434">
        <v>0</v>
      </c>
      <c r="AW183" s="434">
        <v>0</v>
      </c>
      <c r="AX183" s="434">
        <v>0</v>
      </c>
      <c r="AY183" s="434">
        <v>0</v>
      </c>
      <c r="AZ183" s="434">
        <v>0</v>
      </c>
    </row>
    <row r="184" spans="1:52" customFormat="1" ht="31.5">
      <c r="A184" s="432" t="s">
        <v>687</v>
      </c>
      <c r="B184" s="433" t="s">
        <v>823</v>
      </c>
      <c r="C184" s="432" t="s">
        <v>824</v>
      </c>
      <c r="D184" s="432"/>
      <c r="E184" s="434">
        <v>0</v>
      </c>
      <c r="F184" s="434">
        <v>0</v>
      </c>
      <c r="G184" s="434">
        <v>4.5</v>
      </c>
      <c r="H184" s="434">
        <v>0</v>
      </c>
      <c r="I184" s="434">
        <v>0</v>
      </c>
      <c r="J184" s="434">
        <v>0</v>
      </c>
      <c r="K184" s="434">
        <v>0</v>
      </c>
      <c r="L184" s="434">
        <v>0</v>
      </c>
      <c r="M184" s="434">
        <v>0</v>
      </c>
      <c r="N184" s="434">
        <v>0</v>
      </c>
      <c r="O184" s="434">
        <v>0</v>
      </c>
      <c r="P184" s="434">
        <v>0</v>
      </c>
      <c r="Q184" s="434">
        <v>0</v>
      </c>
      <c r="R184" s="434">
        <v>0</v>
      </c>
      <c r="S184" s="434">
        <v>0</v>
      </c>
      <c r="T184" s="434">
        <v>0</v>
      </c>
      <c r="U184" s="434">
        <v>0</v>
      </c>
      <c r="V184" s="434">
        <v>0</v>
      </c>
      <c r="W184" s="434">
        <v>0</v>
      </c>
      <c r="X184" s="434">
        <v>0</v>
      </c>
      <c r="Y184" s="434">
        <v>0</v>
      </c>
      <c r="Z184" s="434">
        <v>0</v>
      </c>
      <c r="AA184" s="434">
        <v>0</v>
      </c>
      <c r="AB184" s="434">
        <v>0</v>
      </c>
      <c r="AC184" s="434">
        <v>0</v>
      </c>
      <c r="AD184" s="434">
        <v>0</v>
      </c>
      <c r="AE184" s="434">
        <v>0</v>
      </c>
      <c r="AF184" s="434">
        <v>0</v>
      </c>
      <c r="AG184" s="434">
        <v>0</v>
      </c>
      <c r="AH184" s="434">
        <v>0</v>
      </c>
      <c r="AI184" s="434">
        <v>0</v>
      </c>
      <c r="AJ184" s="434">
        <v>0</v>
      </c>
      <c r="AK184" s="434">
        <v>0</v>
      </c>
      <c r="AL184" s="434">
        <v>0</v>
      </c>
      <c r="AM184" s="434">
        <v>0</v>
      </c>
      <c r="AN184" s="434">
        <v>0</v>
      </c>
      <c r="AO184" s="434">
        <v>0</v>
      </c>
      <c r="AP184" s="434">
        <v>0</v>
      </c>
      <c r="AQ184" s="434">
        <v>0</v>
      </c>
      <c r="AR184" s="434">
        <v>0</v>
      </c>
      <c r="AS184" s="434">
        <v>0</v>
      </c>
      <c r="AT184" s="434">
        <v>0</v>
      </c>
      <c r="AU184" s="434">
        <v>0</v>
      </c>
      <c r="AV184" s="434">
        <v>0</v>
      </c>
      <c r="AW184" s="434">
        <v>0</v>
      </c>
      <c r="AX184" s="434">
        <v>0</v>
      </c>
      <c r="AY184" s="434">
        <v>0</v>
      </c>
      <c r="AZ184" s="434">
        <v>0</v>
      </c>
    </row>
    <row r="185" spans="1:52" customFormat="1" ht="31.5">
      <c r="A185" s="432" t="s">
        <v>687</v>
      </c>
      <c r="B185" s="433" t="s">
        <v>825</v>
      </c>
      <c r="C185" s="432" t="s">
        <v>826</v>
      </c>
      <c r="D185" s="432"/>
      <c r="E185" s="434">
        <v>0</v>
      </c>
      <c r="F185" s="434">
        <v>0</v>
      </c>
      <c r="G185" s="434">
        <v>0.78</v>
      </c>
      <c r="H185" s="434">
        <v>0</v>
      </c>
      <c r="I185" s="434">
        <v>0</v>
      </c>
      <c r="J185" s="434">
        <v>0</v>
      </c>
      <c r="K185" s="434">
        <v>0</v>
      </c>
      <c r="L185" s="434">
        <v>0</v>
      </c>
      <c r="M185" s="434">
        <v>0</v>
      </c>
      <c r="N185" s="434">
        <v>0</v>
      </c>
      <c r="O185" s="434">
        <v>0</v>
      </c>
      <c r="P185" s="434">
        <v>0</v>
      </c>
      <c r="Q185" s="434">
        <v>0</v>
      </c>
      <c r="R185" s="434">
        <v>0</v>
      </c>
      <c r="S185" s="434">
        <v>0</v>
      </c>
      <c r="T185" s="434">
        <v>0</v>
      </c>
      <c r="U185" s="434">
        <v>0</v>
      </c>
      <c r="V185" s="434">
        <v>0</v>
      </c>
      <c r="W185" s="434">
        <v>0</v>
      </c>
      <c r="X185" s="434">
        <v>0</v>
      </c>
      <c r="Y185" s="434">
        <v>0</v>
      </c>
      <c r="Z185" s="434">
        <v>0</v>
      </c>
      <c r="AA185" s="434">
        <v>0</v>
      </c>
      <c r="AB185" s="434">
        <v>0</v>
      </c>
      <c r="AC185" s="434">
        <v>0</v>
      </c>
      <c r="AD185" s="434">
        <v>0</v>
      </c>
      <c r="AE185" s="434">
        <v>0</v>
      </c>
      <c r="AF185" s="434">
        <v>0</v>
      </c>
      <c r="AG185" s="434">
        <v>0</v>
      </c>
      <c r="AH185" s="434">
        <v>0</v>
      </c>
      <c r="AI185" s="434">
        <v>0</v>
      </c>
      <c r="AJ185" s="434">
        <v>0</v>
      </c>
      <c r="AK185" s="434">
        <v>0</v>
      </c>
      <c r="AL185" s="434">
        <v>0</v>
      </c>
      <c r="AM185" s="434">
        <v>0</v>
      </c>
      <c r="AN185" s="434">
        <v>0</v>
      </c>
      <c r="AO185" s="434">
        <v>0</v>
      </c>
      <c r="AP185" s="434">
        <v>0</v>
      </c>
      <c r="AQ185" s="434">
        <v>0</v>
      </c>
      <c r="AR185" s="434">
        <v>0</v>
      </c>
      <c r="AS185" s="434">
        <v>0</v>
      </c>
      <c r="AT185" s="434">
        <v>0</v>
      </c>
      <c r="AU185" s="434">
        <v>0</v>
      </c>
      <c r="AV185" s="434">
        <v>0</v>
      </c>
      <c r="AW185" s="434">
        <v>0</v>
      </c>
      <c r="AX185" s="434">
        <v>0</v>
      </c>
      <c r="AY185" s="434">
        <v>0</v>
      </c>
      <c r="AZ185" s="434">
        <v>0</v>
      </c>
    </row>
    <row r="186" spans="1:52" customFormat="1" ht="31.5">
      <c r="A186" s="432" t="s">
        <v>687</v>
      </c>
      <c r="B186" s="433" t="s">
        <v>827</v>
      </c>
      <c r="C186" s="432" t="s">
        <v>828</v>
      </c>
      <c r="D186" s="432"/>
      <c r="E186" s="434">
        <v>0</v>
      </c>
      <c r="F186" s="434">
        <v>0</v>
      </c>
      <c r="G186" s="434">
        <v>2.2799999999999998</v>
      </c>
      <c r="H186" s="434">
        <v>0</v>
      </c>
      <c r="I186" s="434">
        <v>0</v>
      </c>
      <c r="J186" s="434">
        <v>0</v>
      </c>
      <c r="K186" s="434">
        <v>0</v>
      </c>
      <c r="L186" s="434">
        <v>0</v>
      </c>
      <c r="M186" s="434">
        <v>0</v>
      </c>
      <c r="N186" s="434">
        <v>0</v>
      </c>
      <c r="O186" s="434">
        <v>0</v>
      </c>
      <c r="P186" s="434">
        <v>0</v>
      </c>
      <c r="Q186" s="434">
        <v>0</v>
      </c>
      <c r="R186" s="434">
        <v>0</v>
      </c>
      <c r="S186" s="434">
        <v>0</v>
      </c>
      <c r="T186" s="434">
        <v>0</v>
      </c>
      <c r="U186" s="434">
        <v>0</v>
      </c>
      <c r="V186" s="434">
        <v>0</v>
      </c>
      <c r="W186" s="434">
        <v>0</v>
      </c>
      <c r="X186" s="434">
        <v>0</v>
      </c>
      <c r="Y186" s="434">
        <v>0</v>
      </c>
      <c r="Z186" s="434">
        <v>0</v>
      </c>
      <c r="AA186" s="434">
        <v>0</v>
      </c>
      <c r="AB186" s="434">
        <v>0</v>
      </c>
      <c r="AC186" s="434">
        <v>0</v>
      </c>
      <c r="AD186" s="434">
        <v>0</v>
      </c>
      <c r="AE186" s="434">
        <v>0</v>
      </c>
      <c r="AF186" s="434">
        <v>0</v>
      </c>
      <c r="AG186" s="434">
        <v>0</v>
      </c>
      <c r="AH186" s="434">
        <v>0</v>
      </c>
      <c r="AI186" s="434">
        <v>0</v>
      </c>
      <c r="AJ186" s="434">
        <v>0</v>
      </c>
      <c r="AK186" s="434">
        <v>0</v>
      </c>
      <c r="AL186" s="434">
        <v>0</v>
      </c>
      <c r="AM186" s="434">
        <v>0</v>
      </c>
      <c r="AN186" s="434">
        <v>0</v>
      </c>
      <c r="AO186" s="434">
        <v>0</v>
      </c>
      <c r="AP186" s="434">
        <v>0</v>
      </c>
      <c r="AQ186" s="434">
        <v>0</v>
      </c>
      <c r="AR186" s="434">
        <v>0</v>
      </c>
      <c r="AS186" s="434">
        <v>0</v>
      </c>
      <c r="AT186" s="434">
        <v>0</v>
      </c>
      <c r="AU186" s="434">
        <v>0</v>
      </c>
      <c r="AV186" s="434">
        <v>0</v>
      </c>
      <c r="AW186" s="434">
        <v>0</v>
      </c>
      <c r="AX186" s="434">
        <v>0</v>
      </c>
      <c r="AY186" s="434">
        <v>0</v>
      </c>
      <c r="AZ186" s="434">
        <v>0</v>
      </c>
    </row>
    <row r="187" spans="1:52" customFormat="1" ht="31.5">
      <c r="A187" s="432" t="s">
        <v>687</v>
      </c>
      <c r="B187" s="433" t="s">
        <v>829</v>
      </c>
      <c r="C187" s="432" t="s">
        <v>830</v>
      </c>
      <c r="D187" s="432"/>
      <c r="E187" s="434">
        <v>0</v>
      </c>
      <c r="F187" s="434">
        <v>0</v>
      </c>
      <c r="G187" s="434">
        <v>2.4</v>
      </c>
      <c r="H187" s="434">
        <v>0</v>
      </c>
      <c r="I187" s="434">
        <v>0</v>
      </c>
      <c r="J187" s="434">
        <v>0</v>
      </c>
      <c r="K187" s="434">
        <v>0</v>
      </c>
      <c r="L187" s="434">
        <v>0</v>
      </c>
      <c r="M187" s="434">
        <v>0</v>
      </c>
      <c r="N187" s="434">
        <v>0</v>
      </c>
      <c r="O187" s="434">
        <v>0</v>
      </c>
      <c r="P187" s="434">
        <v>0</v>
      </c>
      <c r="Q187" s="434">
        <v>0</v>
      </c>
      <c r="R187" s="434">
        <v>0</v>
      </c>
      <c r="S187" s="434">
        <v>0</v>
      </c>
      <c r="T187" s="434">
        <v>0</v>
      </c>
      <c r="U187" s="434">
        <v>0</v>
      </c>
      <c r="V187" s="434">
        <v>0</v>
      </c>
      <c r="W187" s="434">
        <v>0</v>
      </c>
      <c r="X187" s="434">
        <v>0</v>
      </c>
      <c r="Y187" s="434">
        <v>0</v>
      </c>
      <c r="Z187" s="434">
        <v>0</v>
      </c>
      <c r="AA187" s="434">
        <v>0</v>
      </c>
      <c r="AB187" s="434">
        <v>0</v>
      </c>
      <c r="AC187" s="434">
        <v>0</v>
      </c>
      <c r="AD187" s="434">
        <v>0</v>
      </c>
      <c r="AE187" s="434">
        <v>0</v>
      </c>
      <c r="AF187" s="434">
        <v>0</v>
      </c>
      <c r="AG187" s="434">
        <v>0</v>
      </c>
      <c r="AH187" s="434">
        <v>0</v>
      </c>
      <c r="AI187" s="434">
        <v>0</v>
      </c>
      <c r="AJ187" s="434">
        <v>0</v>
      </c>
      <c r="AK187" s="434">
        <v>0</v>
      </c>
      <c r="AL187" s="434">
        <v>0</v>
      </c>
      <c r="AM187" s="434">
        <v>0</v>
      </c>
      <c r="AN187" s="434">
        <v>0</v>
      </c>
      <c r="AO187" s="434">
        <v>0</v>
      </c>
      <c r="AP187" s="434">
        <v>0</v>
      </c>
      <c r="AQ187" s="434">
        <v>0</v>
      </c>
      <c r="AR187" s="434">
        <v>0</v>
      </c>
      <c r="AS187" s="434">
        <v>0</v>
      </c>
      <c r="AT187" s="434">
        <v>0</v>
      </c>
      <c r="AU187" s="434">
        <v>0</v>
      </c>
      <c r="AV187" s="434">
        <v>0</v>
      </c>
      <c r="AW187" s="434">
        <v>0</v>
      </c>
      <c r="AX187" s="434">
        <v>0</v>
      </c>
      <c r="AY187" s="434">
        <v>0</v>
      </c>
      <c r="AZ187" s="434">
        <v>0</v>
      </c>
    </row>
    <row r="188" spans="1:52" customFormat="1" ht="31.5">
      <c r="A188" s="432" t="s">
        <v>687</v>
      </c>
      <c r="B188" s="433" t="s">
        <v>831</v>
      </c>
      <c r="C188" s="432" t="s">
        <v>832</v>
      </c>
      <c r="D188" s="432"/>
      <c r="E188" s="434">
        <v>0</v>
      </c>
      <c r="F188" s="434">
        <v>0</v>
      </c>
      <c r="G188" s="434">
        <v>1.4</v>
      </c>
      <c r="H188" s="434">
        <v>0</v>
      </c>
      <c r="I188" s="434">
        <v>0</v>
      </c>
      <c r="J188" s="434">
        <v>0</v>
      </c>
      <c r="K188" s="434">
        <v>0</v>
      </c>
      <c r="L188" s="434">
        <v>0</v>
      </c>
      <c r="M188" s="434">
        <v>0</v>
      </c>
      <c r="N188" s="434">
        <v>0</v>
      </c>
      <c r="O188" s="434">
        <v>0</v>
      </c>
      <c r="P188" s="434">
        <v>0</v>
      </c>
      <c r="Q188" s="434">
        <v>0</v>
      </c>
      <c r="R188" s="434">
        <v>0</v>
      </c>
      <c r="S188" s="434">
        <v>0</v>
      </c>
      <c r="T188" s="434">
        <v>0</v>
      </c>
      <c r="U188" s="434">
        <v>0</v>
      </c>
      <c r="V188" s="434">
        <v>0</v>
      </c>
      <c r="W188" s="434">
        <v>0</v>
      </c>
      <c r="X188" s="434">
        <v>0</v>
      </c>
      <c r="Y188" s="434">
        <v>0</v>
      </c>
      <c r="Z188" s="434">
        <v>0</v>
      </c>
      <c r="AA188" s="434">
        <v>0</v>
      </c>
      <c r="AB188" s="434">
        <v>0</v>
      </c>
      <c r="AC188" s="434">
        <v>0</v>
      </c>
      <c r="AD188" s="434">
        <v>0</v>
      </c>
      <c r="AE188" s="434">
        <v>0</v>
      </c>
      <c r="AF188" s="434">
        <v>0</v>
      </c>
      <c r="AG188" s="434">
        <v>0</v>
      </c>
      <c r="AH188" s="434">
        <v>0</v>
      </c>
      <c r="AI188" s="434">
        <v>0</v>
      </c>
      <c r="AJ188" s="434">
        <v>0</v>
      </c>
      <c r="AK188" s="434">
        <v>0</v>
      </c>
      <c r="AL188" s="434">
        <v>0</v>
      </c>
      <c r="AM188" s="434">
        <v>0</v>
      </c>
      <c r="AN188" s="434">
        <v>0</v>
      </c>
      <c r="AO188" s="434">
        <v>0</v>
      </c>
      <c r="AP188" s="434">
        <v>0</v>
      </c>
      <c r="AQ188" s="434">
        <v>0</v>
      </c>
      <c r="AR188" s="434">
        <v>0</v>
      </c>
      <c r="AS188" s="434">
        <v>0</v>
      </c>
      <c r="AT188" s="434">
        <v>0</v>
      </c>
      <c r="AU188" s="434">
        <v>0</v>
      </c>
      <c r="AV188" s="434">
        <v>0</v>
      </c>
      <c r="AW188" s="434">
        <v>0</v>
      </c>
      <c r="AX188" s="434">
        <v>0</v>
      </c>
      <c r="AY188" s="434">
        <v>0</v>
      </c>
      <c r="AZ188" s="434">
        <v>0</v>
      </c>
    </row>
    <row r="189" spans="1:52" customFormat="1" ht="31.5">
      <c r="A189" s="432" t="s">
        <v>687</v>
      </c>
      <c r="B189" s="433" t="s">
        <v>833</v>
      </c>
      <c r="C189" s="432" t="s">
        <v>834</v>
      </c>
      <c r="D189" s="432"/>
      <c r="E189" s="434">
        <v>0</v>
      </c>
      <c r="F189" s="434">
        <v>0</v>
      </c>
      <c r="G189" s="434">
        <v>1.71</v>
      </c>
      <c r="H189" s="434">
        <v>0</v>
      </c>
      <c r="I189" s="434">
        <v>0</v>
      </c>
      <c r="J189" s="434">
        <v>0</v>
      </c>
      <c r="K189" s="434">
        <v>0</v>
      </c>
      <c r="L189" s="434">
        <v>0</v>
      </c>
      <c r="M189" s="434">
        <v>0</v>
      </c>
      <c r="N189" s="434">
        <v>0</v>
      </c>
      <c r="O189" s="434">
        <v>0</v>
      </c>
      <c r="P189" s="434">
        <v>0</v>
      </c>
      <c r="Q189" s="434">
        <v>0</v>
      </c>
      <c r="R189" s="434">
        <v>0</v>
      </c>
      <c r="S189" s="434">
        <v>0</v>
      </c>
      <c r="T189" s="434">
        <v>0</v>
      </c>
      <c r="U189" s="434">
        <v>0</v>
      </c>
      <c r="V189" s="434">
        <v>0</v>
      </c>
      <c r="W189" s="434">
        <v>0</v>
      </c>
      <c r="X189" s="434">
        <v>0</v>
      </c>
      <c r="Y189" s="434">
        <v>0</v>
      </c>
      <c r="Z189" s="434">
        <v>0</v>
      </c>
      <c r="AA189" s="434">
        <v>0</v>
      </c>
      <c r="AB189" s="434">
        <v>0</v>
      </c>
      <c r="AC189" s="434">
        <v>0</v>
      </c>
      <c r="AD189" s="434">
        <v>0</v>
      </c>
      <c r="AE189" s="434">
        <v>0</v>
      </c>
      <c r="AF189" s="434">
        <v>0</v>
      </c>
      <c r="AG189" s="434">
        <v>0</v>
      </c>
      <c r="AH189" s="434">
        <v>0</v>
      </c>
      <c r="AI189" s="434">
        <v>0</v>
      </c>
      <c r="AJ189" s="434">
        <v>0</v>
      </c>
      <c r="AK189" s="434">
        <v>0</v>
      </c>
      <c r="AL189" s="434">
        <v>0</v>
      </c>
      <c r="AM189" s="434">
        <v>0</v>
      </c>
      <c r="AN189" s="434">
        <v>0</v>
      </c>
      <c r="AO189" s="434">
        <v>0</v>
      </c>
      <c r="AP189" s="434">
        <v>0</v>
      </c>
      <c r="AQ189" s="434">
        <v>0</v>
      </c>
      <c r="AR189" s="434">
        <v>0</v>
      </c>
      <c r="AS189" s="434">
        <v>0</v>
      </c>
      <c r="AT189" s="434">
        <v>0</v>
      </c>
      <c r="AU189" s="434">
        <v>0</v>
      </c>
      <c r="AV189" s="434">
        <v>0</v>
      </c>
      <c r="AW189" s="434">
        <v>0</v>
      </c>
      <c r="AX189" s="434">
        <v>0</v>
      </c>
      <c r="AY189" s="434">
        <v>0</v>
      </c>
      <c r="AZ189" s="434">
        <v>0</v>
      </c>
    </row>
    <row r="190" spans="1:52" customFormat="1" ht="31.5">
      <c r="A190" s="432" t="s">
        <v>687</v>
      </c>
      <c r="B190" s="433" t="s">
        <v>835</v>
      </c>
      <c r="C190" s="432" t="s">
        <v>836</v>
      </c>
      <c r="D190" s="432"/>
      <c r="E190" s="434">
        <v>0</v>
      </c>
      <c r="F190" s="434">
        <v>0</v>
      </c>
      <c r="G190" s="434">
        <v>2.23</v>
      </c>
      <c r="H190" s="434">
        <v>0</v>
      </c>
      <c r="I190" s="434">
        <v>0</v>
      </c>
      <c r="J190" s="434">
        <v>0</v>
      </c>
      <c r="K190" s="434">
        <v>0</v>
      </c>
      <c r="L190" s="434">
        <v>0</v>
      </c>
      <c r="M190" s="434">
        <v>0</v>
      </c>
      <c r="N190" s="434">
        <v>0</v>
      </c>
      <c r="O190" s="434">
        <v>0</v>
      </c>
      <c r="P190" s="434">
        <v>0</v>
      </c>
      <c r="Q190" s="434">
        <v>0</v>
      </c>
      <c r="R190" s="434">
        <v>0</v>
      </c>
      <c r="S190" s="434">
        <v>0</v>
      </c>
      <c r="T190" s="434">
        <v>0</v>
      </c>
      <c r="U190" s="434">
        <v>0</v>
      </c>
      <c r="V190" s="434">
        <v>0</v>
      </c>
      <c r="W190" s="434">
        <v>0</v>
      </c>
      <c r="X190" s="434">
        <v>0</v>
      </c>
      <c r="Y190" s="434">
        <v>0</v>
      </c>
      <c r="Z190" s="434">
        <v>0</v>
      </c>
      <c r="AA190" s="434">
        <v>0</v>
      </c>
      <c r="AB190" s="434">
        <v>0</v>
      </c>
      <c r="AC190" s="434">
        <v>0</v>
      </c>
      <c r="AD190" s="434">
        <v>0</v>
      </c>
      <c r="AE190" s="434">
        <v>0</v>
      </c>
      <c r="AF190" s="434">
        <v>0</v>
      </c>
      <c r="AG190" s="434">
        <v>0</v>
      </c>
      <c r="AH190" s="434">
        <v>0</v>
      </c>
      <c r="AI190" s="434">
        <v>0</v>
      </c>
      <c r="AJ190" s="434">
        <v>0</v>
      </c>
      <c r="AK190" s="434">
        <v>0</v>
      </c>
      <c r="AL190" s="434">
        <v>0</v>
      </c>
      <c r="AM190" s="434">
        <v>0</v>
      </c>
      <c r="AN190" s="434">
        <v>0</v>
      </c>
      <c r="AO190" s="434">
        <v>0</v>
      </c>
      <c r="AP190" s="434">
        <v>0</v>
      </c>
      <c r="AQ190" s="434">
        <v>0</v>
      </c>
      <c r="AR190" s="434">
        <v>0</v>
      </c>
      <c r="AS190" s="434">
        <v>0</v>
      </c>
      <c r="AT190" s="434">
        <v>0</v>
      </c>
      <c r="AU190" s="434">
        <v>0</v>
      </c>
      <c r="AV190" s="434">
        <v>0</v>
      </c>
      <c r="AW190" s="434">
        <v>0</v>
      </c>
      <c r="AX190" s="434">
        <v>0</v>
      </c>
      <c r="AY190" s="434">
        <v>0</v>
      </c>
      <c r="AZ190" s="434">
        <v>0</v>
      </c>
    </row>
    <row r="191" spans="1:52" customFormat="1" ht="31.5">
      <c r="A191" s="432" t="s">
        <v>687</v>
      </c>
      <c r="B191" s="433" t="s">
        <v>837</v>
      </c>
      <c r="C191" s="432" t="s">
        <v>838</v>
      </c>
      <c r="D191" s="432"/>
      <c r="E191" s="434">
        <v>0</v>
      </c>
      <c r="F191" s="434">
        <v>0</v>
      </c>
      <c r="G191" s="434">
        <v>0.95</v>
      </c>
      <c r="H191" s="434">
        <v>0</v>
      </c>
      <c r="I191" s="434">
        <v>0</v>
      </c>
      <c r="J191" s="434">
        <v>0</v>
      </c>
      <c r="K191" s="434">
        <v>0</v>
      </c>
      <c r="L191" s="434">
        <v>0</v>
      </c>
      <c r="M191" s="434">
        <v>0</v>
      </c>
      <c r="N191" s="434">
        <v>0</v>
      </c>
      <c r="O191" s="434">
        <v>0</v>
      </c>
      <c r="P191" s="434">
        <v>0</v>
      </c>
      <c r="Q191" s="434">
        <v>0</v>
      </c>
      <c r="R191" s="434">
        <v>0</v>
      </c>
      <c r="S191" s="434">
        <v>0</v>
      </c>
      <c r="T191" s="434">
        <v>0</v>
      </c>
      <c r="U191" s="434">
        <v>0</v>
      </c>
      <c r="V191" s="434">
        <v>0</v>
      </c>
      <c r="W191" s="434">
        <v>0</v>
      </c>
      <c r="X191" s="434">
        <v>0</v>
      </c>
      <c r="Y191" s="434">
        <v>0</v>
      </c>
      <c r="Z191" s="434">
        <v>0</v>
      </c>
      <c r="AA191" s="434">
        <v>0</v>
      </c>
      <c r="AB191" s="434">
        <v>0</v>
      </c>
      <c r="AC191" s="434">
        <v>0</v>
      </c>
      <c r="AD191" s="434">
        <v>0</v>
      </c>
      <c r="AE191" s="434">
        <v>0</v>
      </c>
      <c r="AF191" s="434">
        <v>0</v>
      </c>
      <c r="AG191" s="434">
        <v>0</v>
      </c>
      <c r="AH191" s="434">
        <v>0</v>
      </c>
      <c r="AI191" s="434">
        <v>0</v>
      </c>
      <c r="AJ191" s="434">
        <v>0</v>
      </c>
      <c r="AK191" s="434">
        <v>0</v>
      </c>
      <c r="AL191" s="434">
        <v>0</v>
      </c>
      <c r="AM191" s="434">
        <v>0</v>
      </c>
      <c r="AN191" s="434">
        <v>0</v>
      </c>
      <c r="AO191" s="434">
        <v>0</v>
      </c>
      <c r="AP191" s="434">
        <v>0</v>
      </c>
      <c r="AQ191" s="434">
        <v>0</v>
      </c>
      <c r="AR191" s="434">
        <v>0</v>
      </c>
      <c r="AS191" s="434">
        <v>0</v>
      </c>
      <c r="AT191" s="434">
        <v>0</v>
      </c>
      <c r="AU191" s="434">
        <v>0</v>
      </c>
      <c r="AV191" s="434">
        <v>0</v>
      </c>
      <c r="AW191" s="434">
        <v>0</v>
      </c>
      <c r="AX191" s="434">
        <v>0</v>
      </c>
      <c r="AY191" s="434">
        <v>0</v>
      </c>
      <c r="AZ191" s="434">
        <v>0</v>
      </c>
    </row>
    <row r="192" spans="1:52" customFormat="1" ht="31.5">
      <c r="A192" s="432" t="s">
        <v>687</v>
      </c>
      <c r="B192" s="433" t="s">
        <v>839</v>
      </c>
      <c r="C192" s="432" t="s">
        <v>840</v>
      </c>
      <c r="D192" s="432"/>
      <c r="E192" s="434">
        <v>0</v>
      </c>
      <c r="F192" s="434">
        <v>0</v>
      </c>
      <c r="G192" s="434">
        <v>1.1000000000000001</v>
      </c>
      <c r="H192" s="434">
        <v>0</v>
      </c>
      <c r="I192" s="434">
        <v>0</v>
      </c>
      <c r="J192" s="434">
        <v>0</v>
      </c>
      <c r="K192" s="434">
        <v>0</v>
      </c>
      <c r="L192" s="434">
        <v>0</v>
      </c>
      <c r="M192" s="434">
        <v>0</v>
      </c>
      <c r="N192" s="434">
        <v>0</v>
      </c>
      <c r="O192" s="434">
        <v>0</v>
      </c>
      <c r="P192" s="434">
        <v>0</v>
      </c>
      <c r="Q192" s="434">
        <v>0</v>
      </c>
      <c r="R192" s="434">
        <v>0</v>
      </c>
      <c r="S192" s="434">
        <v>0</v>
      </c>
      <c r="T192" s="434">
        <v>0</v>
      </c>
      <c r="U192" s="434">
        <v>0</v>
      </c>
      <c r="V192" s="434">
        <v>0</v>
      </c>
      <c r="W192" s="434">
        <v>0</v>
      </c>
      <c r="X192" s="434">
        <v>0</v>
      </c>
      <c r="Y192" s="434">
        <v>0</v>
      </c>
      <c r="Z192" s="434">
        <v>0</v>
      </c>
      <c r="AA192" s="434">
        <v>0</v>
      </c>
      <c r="AB192" s="434">
        <v>0</v>
      </c>
      <c r="AC192" s="434">
        <v>0</v>
      </c>
      <c r="AD192" s="434">
        <v>0</v>
      </c>
      <c r="AE192" s="434">
        <v>0</v>
      </c>
      <c r="AF192" s="434">
        <v>0</v>
      </c>
      <c r="AG192" s="434">
        <v>0</v>
      </c>
      <c r="AH192" s="434">
        <v>0</v>
      </c>
      <c r="AI192" s="434">
        <v>0</v>
      </c>
      <c r="AJ192" s="434">
        <v>0</v>
      </c>
      <c r="AK192" s="434">
        <v>0</v>
      </c>
      <c r="AL192" s="434">
        <v>0</v>
      </c>
      <c r="AM192" s="434">
        <v>0</v>
      </c>
      <c r="AN192" s="434">
        <v>0</v>
      </c>
      <c r="AO192" s="434">
        <v>0</v>
      </c>
      <c r="AP192" s="434">
        <v>0</v>
      </c>
      <c r="AQ192" s="434">
        <v>0</v>
      </c>
      <c r="AR192" s="434">
        <v>0</v>
      </c>
      <c r="AS192" s="434">
        <v>0</v>
      </c>
      <c r="AT192" s="434">
        <v>0</v>
      </c>
      <c r="AU192" s="434">
        <v>0</v>
      </c>
      <c r="AV192" s="434">
        <v>0</v>
      </c>
      <c r="AW192" s="434">
        <v>0</v>
      </c>
      <c r="AX192" s="434">
        <v>0</v>
      </c>
      <c r="AY192" s="434">
        <v>0</v>
      </c>
      <c r="AZ192" s="434">
        <v>0</v>
      </c>
    </row>
    <row r="193" spans="1:52" customFormat="1" ht="31.5">
      <c r="A193" s="432" t="s">
        <v>687</v>
      </c>
      <c r="B193" s="433" t="s">
        <v>841</v>
      </c>
      <c r="C193" s="432" t="s">
        <v>842</v>
      </c>
      <c r="D193" s="432"/>
      <c r="E193" s="434">
        <v>0</v>
      </c>
      <c r="F193" s="434">
        <v>0</v>
      </c>
      <c r="G193" s="434">
        <v>0.8</v>
      </c>
      <c r="H193" s="434">
        <v>0</v>
      </c>
      <c r="I193" s="434">
        <v>0</v>
      </c>
      <c r="J193" s="434">
        <v>0</v>
      </c>
      <c r="K193" s="434">
        <v>0</v>
      </c>
      <c r="L193" s="434">
        <v>0</v>
      </c>
      <c r="M193" s="434">
        <v>0</v>
      </c>
      <c r="N193" s="434">
        <v>0</v>
      </c>
      <c r="O193" s="434">
        <v>0</v>
      </c>
      <c r="P193" s="434">
        <v>0</v>
      </c>
      <c r="Q193" s="434">
        <v>0</v>
      </c>
      <c r="R193" s="434">
        <v>0</v>
      </c>
      <c r="S193" s="434">
        <v>0</v>
      </c>
      <c r="T193" s="434">
        <v>0</v>
      </c>
      <c r="U193" s="434">
        <v>0</v>
      </c>
      <c r="V193" s="434">
        <v>0</v>
      </c>
      <c r="W193" s="434">
        <v>0</v>
      </c>
      <c r="X193" s="434">
        <v>0</v>
      </c>
      <c r="Y193" s="434">
        <v>0</v>
      </c>
      <c r="Z193" s="434">
        <v>0</v>
      </c>
      <c r="AA193" s="434">
        <v>0</v>
      </c>
      <c r="AB193" s="434">
        <v>0</v>
      </c>
      <c r="AC193" s="434">
        <v>0</v>
      </c>
      <c r="AD193" s="434">
        <v>0</v>
      </c>
      <c r="AE193" s="434">
        <v>0</v>
      </c>
      <c r="AF193" s="434">
        <v>0</v>
      </c>
      <c r="AG193" s="434">
        <v>0</v>
      </c>
      <c r="AH193" s="434">
        <v>0</v>
      </c>
      <c r="AI193" s="434">
        <v>0</v>
      </c>
      <c r="AJ193" s="434">
        <v>0</v>
      </c>
      <c r="AK193" s="434">
        <v>0</v>
      </c>
      <c r="AL193" s="434">
        <v>0</v>
      </c>
      <c r="AM193" s="434">
        <v>0</v>
      </c>
      <c r="AN193" s="434">
        <v>0</v>
      </c>
      <c r="AO193" s="434">
        <v>0</v>
      </c>
      <c r="AP193" s="434">
        <v>0</v>
      </c>
      <c r="AQ193" s="434">
        <v>0</v>
      </c>
      <c r="AR193" s="434">
        <v>0</v>
      </c>
      <c r="AS193" s="434">
        <v>0</v>
      </c>
      <c r="AT193" s="434">
        <v>0</v>
      </c>
      <c r="AU193" s="434">
        <v>0</v>
      </c>
      <c r="AV193" s="434">
        <v>0</v>
      </c>
      <c r="AW193" s="434">
        <v>0</v>
      </c>
      <c r="AX193" s="434">
        <v>0</v>
      </c>
      <c r="AY193" s="434">
        <v>0</v>
      </c>
      <c r="AZ193" s="434">
        <v>0</v>
      </c>
    </row>
    <row r="194" spans="1:52" customFormat="1" ht="31.5">
      <c r="A194" s="432" t="s">
        <v>687</v>
      </c>
      <c r="B194" s="433" t="s">
        <v>843</v>
      </c>
      <c r="C194" s="432" t="s">
        <v>844</v>
      </c>
      <c r="D194" s="432"/>
      <c r="E194" s="434">
        <v>0</v>
      </c>
      <c r="F194" s="434">
        <v>0</v>
      </c>
      <c r="G194" s="434">
        <v>2.2000000000000002</v>
      </c>
      <c r="H194" s="434">
        <v>0</v>
      </c>
      <c r="I194" s="434">
        <v>0</v>
      </c>
      <c r="J194" s="434">
        <v>0</v>
      </c>
      <c r="K194" s="434">
        <v>0</v>
      </c>
      <c r="L194" s="434">
        <v>0</v>
      </c>
      <c r="M194" s="434">
        <v>0</v>
      </c>
      <c r="N194" s="434">
        <v>0</v>
      </c>
      <c r="O194" s="434">
        <v>0</v>
      </c>
      <c r="P194" s="434">
        <v>0</v>
      </c>
      <c r="Q194" s="434">
        <v>0</v>
      </c>
      <c r="R194" s="434">
        <v>0</v>
      </c>
      <c r="S194" s="434">
        <v>0</v>
      </c>
      <c r="T194" s="434">
        <v>0</v>
      </c>
      <c r="U194" s="434">
        <v>0</v>
      </c>
      <c r="V194" s="434">
        <v>0</v>
      </c>
      <c r="W194" s="434">
        <v>0</v>
      </c>
      <c r="X194" s="434">
        <v>0</v>
      </c>
      <c r="Y194" s="434">
        <v>0</v>
      </c>
      <c r="Z194" s="434">
        <v>0</v>
      </c>
      <c r="AA194" s="434">
        <v>0</v>
      </c>
      <c r="AB194" s="434">
        <v>0</v>
      </c>
      <c r="AC194" s="434">
        <v>0</v>
      </c>
      <c r="AD194" s="434">
        <v>0</v>
      </c>
      <c r="AE194" s="434">
        <v>0</v>
      </c>
      <c r="AF194" s="434">
        <v>0</v>
      </c>
      <c r="AG194" s="434">
        <v>0</v>
      </c>
      <c r="AH194" s="434">
        <v>0</v>
      </c>
      <c r="AI194" s="434">
        <v>0</v>
      </c>
      <c r="AJ194" s="434">
        <v>0</v>
      </c>
      <c r="AK194" s="434">
        <v>0</v>
      </c>
      <c r="AL194" s="434">
        <v>0</v>
      </c>
      <c r="AM194" s="434">
        <v>0</v>
      </c>
      <c r="AN194" s="434">
        <v>0</v>
      </c>
      <c r="AO194" s="434">
        <v>0</v>
      </c>
      <c r="AP194" s="434">
        <v>0</v>
      </c>
      <c r="AQ194" s="434">
        <v>0</v>
      </c>
      <c r="AR194" s="434">
        <v>0</v>
      </c>
      <c r="AS194" s="434">
        <v>0</v>
      </c>
      <c r="AT194" s="434">
        <v>0</v>
      </c>
      <c r="AU194" s="434">
        <v>0</v>
      </c>
      <c r="AV194" s="434">
        <v>0</v>
      </c>
      <c r="AW194" s="434">
        <v>0</v>
      </c>
      <c r="AX194" s="434">
        <v>0</v>
      </c>
      <c r="AY194" s="434">
        <v>0</v>
      </c>
      <c r="AZ194" s="434">
        <v>0</v>
      </c>
    </row>
    <row r="195" spans="1:52" customFormat="1" ht="31.5">
      <c r="A195" s="432" t="s">
        <v>687</v>
      </c>
      <c r="B195" s="433" t="s">
        <v>845</v>
      </c>
      <c r="C195" s="432" t="s">
        <v>846</v>
      </c>
      <c r="D195" s="432"/>
      <c r="E195" s="434">
        <v>0</v>
      </c>
      <c r="F195" s="434">
        <v>0</v>
      </c>
      <c r="G195" s="434">
        <v>3.05</v>
      </c>
      <c r="H195" s="434">
        <v>0</v>
      </c>
      <c r="I195" s="434">
        <v>0</v>
      </c>
      <c r="J195" s="434">
        <v>0</v>
      </c>
      <c r="K195" s="434">
        <v>0</v>
      </c>
      <c r="L195" s="434">
        <v>0</v>
      </c>
      <c r="M195" s="434">
        <v>0</v>
      </c>
      <c r="N195" s="434">
        <v>0</v>
      </c>
      <c r="O195" s="434">
        <v>0</v>
      </c>
      <c r="P195" s="434">
        <v>0</v>
      </c>
      <c r="Q195" s="434">
        <v>0</v>
      </c>
      <c r="R195" s="434">
        <v>0</v>
      </c>
      <c r="S195" s="434">
        <v>0</v>
      </c>
      <c r="T195" s="434">
        <v>0</v>
      </c>
      <c r="U195" s="434">
        <v>0</v>
      </c>
      <c r="V195" s="434">
        <v>0</v>
      </c>
      <c r="W195" s="434">
        <v>0</v>
      </c>
      <c r="X195" s="434">
        <v>0</v>
      </c>
      <c r="Y195" s="434">
        <v>0</v>
      </c>
      <c r="Z195" s="434">
        <v>0</v>
      </c>
      <c r="AA195" s="434">
        <v>0</v>
      </c>
      <c r="AB195" s="434">
        <v>0</v>
      </c>
      <c r="AC195" s="434">
        <v>0</v>
      </c>
      <c r="AD195" s="434">
        <v>0</v>
      </c>
      <c r="AE195" s="434">
        <v>0</v>
      </c>
      <c r="AF195" s="434">
        <v>0</v>
      </c>
      <c r="AG195" s="434">
        <v>0</v>
      </c>
      <c r="AH195" s="434">
        <v>0</v>
      </c>
      <c r="AI195" s="434">
        <v>0</v>
      </c>
      <c r="AJ195" s="434">
        <v>0</v>
      </c>
      <c r="AK195" s="434">
        <v>0</v>
      </c>
      <c r="AL195" s="434">
        <v>0</v>
      </c>
      <c r="AM195" s="434">
        <v>0</v>
      </c>
      <c r="AN195" s="434">
        <v>0</v>
      </c>
      <c r="AO195" s="434">
        <v>0</v>
      </c>
      <c r="AP195" s="434">
        <v>0</v>
      </c>
      <c r="AQ195" s="434">
        <v>0</v>
      </c>
      <c r="AR195" s="434">
        <v>0</v>
      </c>
      <c r="AS195" s="434">
        <v>0</v>
      </c>
      <c r="AT195" s="434">
        <v>0</v>
      </c>
      <c r="AU195" s="434">
        <v>0</v>
      </c>
      <c r="AV195" s="434">
        <v>0</v>
      </c>
      <c r="AW195" s="434">
        <v>0</v>
      </c>
      <c r="AX195" s="434">
        <v>0</v>
      </c>
      <c r="AY195" s="434">
        <v>0</v>
      </c>
      <c r="AZ195" s="434">
        <v>0</v>
      </c>
    </row>
    <row r="196" spans="1:52" customFormat="1" ht="31.5">
      <c r="A196" s="432" t="s">
        <v>687</v>
      </c>
      <c r="B196" s="433" t="s">
        <v>847</v>
      </c>
      <c r="C196" s="432" t="s">
        <v>848</v>
      </c>
      <c r="D196" s="432"/>
      <c r="E196" s="434">
        <v>0</v>
      </c>
      <c r="F196" s="434">
        <v>0</v>
      </c>
      <c r="G196" s="434">
        <v>0.53</v>
      </c>
      <c r="H196" s="434">
        <v>0</v>
      </c>
      <c r="I196" s="434">
        <v>0</v>
      </c>
      <c r="J196" s="434">
        <v>0</v>
      </c>
      <c r="K196" s="434">
        <v>0</v>
      </c>
      <c r="L196" s="434">
        <v>0</v>
      </c>
      <c r="M196" s="434">
        <v>0</v>
      </c>
      <c r="N196" s="434">
        <v>0</v>
      </c>
      <c r="O196" s="434">
        <v>0</v>
      </c>
      <c r="P196" s="434">
        <v>0</v>
      </c>
      <c r="Q196" s="434">
        <v>0</v>
      </c>
      <c r="R196" s="434">
        <v>0</v>
      </c>
      <c r="S196" s="434">
        <v>0</v>
      </c>
      <c r="T196" s="434">
        <v>0</v>
      </c>
      <c r="U196" s="434">
        <v>0</v>
      </c>
      <c r="V196" s="434">
        <v>0</v>
      </c>
      <c r="W196" s="434">
        <v>0</v>
      </c>
      <c r="X196" s="434">
        <v>0</v>
      </c>
      <c r="Y196" s="434">
        <v>0</v>
      </c>
      <c r="Z196" s="434">
        <v>0</v>
      </c>
      <c r="AA196" s="434">
        <v>0</v>
      </c>
      <c r="AB196" s="434">
        <v>0</v>
      </c>
      <c r="AC196" s="434">
        <v>0</v>
      </c>
      <c r="AD196" s="434">
        <v>0</v>
      </c>
      <c r="AE196" s="434">
        <v>0</v>
      </c>
      <c r="AF196" s="434">
        <v>0</v>
      </c>
      <c r="AG196" s="434">
        <v>0</v>
      </c>
      <c r="AH196" s="434">
        <v>0</v>
      </c>
      <c r="AI196" s="434">
        <v>0</v>
      </c>
      <c r="AJ196" s="434">
        <v>0</v>
      </c>
      <c r="AK196" s="434">
        <v>0</v>
      </c>
      <c r="AL196" s="434">
        <v>0</v>
      </c>
      <c r="AM196" s="434">
        <v>0</v>
      </c>
      <c r="AN196" s="434">
        <v>0</v>
      </c>
      <c r="AO196" s="434">
        <v>0</v>
      </c>
      <c r="AP196" s="434">
        <v>0</v>
      </c>
      <c r="AQ196" s="434">
        <v>0</v>
      </c>
      <c r="AR196" s="434">
        <v>0</v>
      </c>
      <c r="AS196" s="434">
        <v>0</v>
      </c>
      <c r="AT196" s="434">
        <v>0</v>
      </c>
      <c r="AU196" s="434">
        <v>0</v>
      </c>
      <c r="AV196" s="434">
        <v>0</v>
      </c>
      <c r="AW196" s="434">
        <v>0</v>
      </c>
      <c r="AX196" s="434">
        <v>0</v>
      </c>
      <c r="AY196" s="434">
        <v>0</v>
      </c>
      <c r="AZ196" s="434">
        <v>0</v>
      </c>
    </row>
    <row r="197" spans="1:52" customFormat="1" ht="47.25">
      <c r="A197" s="432" t="s">
        <v>687</v>
      </c>
      <c r="B197" s="433" t="s">
        <v>849</v>
      </c>
      <c r="C197" s="432" t="s">
        <v>850</v>
      </c>
      <c r="D197" s="432"/>
      <c r="E197" s="434">
        <v>0.25</v>
      </c>
      <c r="F197" s="434">
        <v>0</v>
      </c>
      <c r="G197" s="434">
        <v>4.0999999999999996</v>
      </c>
      <c r="H197" s="434">
        <v>0</v>
      </c>
      <c r="I197" s="434">
        <v>0</v>
      </c>
      <c r="J197" s="434">
        <v>0</v>
      </c>
      <c r="K197" s="434">
        <v>0</v>
      </c>
      <c r="L197" s="434">
        <v>0</v>
      </c>
      <c r="M197" s="434">
        <v>0</v>
      </c>
      <c r="N197" s="434">
        <v>0</v>
      </c>
      <c r="O197" s="434">
        <v>0</v>
      </c>
      <c r="P197" s="434">
        <v>0</v>
      </c>
      <c r="Q197" s="434">
        <v>0</v>
      </c>
      <c r="R197" s="434">
        <v>0</v>
      </c>
      <c r="S197" s="434">
        <v>0</v>
      </c>
      <c r="T197" s="434">
        <v>0</v>
      </c>
      <c r="U197" s="434">
        <v>0</v>
      </c>
      <c r="V197" s="434">
        <v>0</v>
      </c>
      <c r="W197" s="434">
        <v>0</v>
      </c>
      <c r="X197" s="434">
        <v>0</v>
      </c>
      <c r="Y197" s="434">
        <v>0</v>
      </c>
      <c r="Z197" s="434">
        <v>0</v>
      </c>
      <c r="AA197" s="434">
        <v>0</v>
      </c>
      <c r="AB197" s="434">
        <v>0</v>
      </c>
      <c r="AC197" s="434">
        <v>0</v>
      </c>
      <c r="AD197" s="434">
        <v>0</v>
      </c>
      <c r="AE197" s="434">
        <v>0</v>
      </c>
      <c r="AF197" s="434">
        <v>0</v>
      </c>
      <c r="AG197" s="434">
        <v>0</v>
      </c>
      <c r="AH197" s="434">
        <v>0</v>
      </c>
      <c r="AI197" s="434">
        <v>0</v>
      </c>
      <c r="AJ197" s="434">
        <v>0</v>
      </c>
      <c r="AK197" s="434">
        <v>0</v>
      </c>
      <c r="AL197" s="434">
        <v>0</v>
      </c>
      <c r="AM197" s="434">
        <v>0</v>
      </c>
      <c r="AN197" s="434">
        <v>0</v>
      </c>
      <c r="AO197" s="434">
        <v>0</v>
      </c>
      <c r="AP197" s="434">
        <v>0</v>
      </c>
      <c r="AQ197" s="434">
        <v>0</v>
      </c>
      <c r="AR197" s="434">
        <v>0</v>
      </c>
      <c r="AS197" s="434">
        <v>0</v>
      </c>
      <c r="AT197" s="434">
        <v>0</v>
      </c>
      <c r="AU197" s="434">
        <v>0</v>
      </c>
      <c r="AV197" s="434">
        <v>0</v>
      </c>
      <c r="AW197" s="434">
        <v>0</v>
      </c>
      <c r="AX197" s="434">
        <v>0</v>
      </c>
      <c r="AY197" s="434">
        <v>0</v>
      </c>
      <c r="AZ197" s="434">
        <v>0</v>
      </c>
    </row>
    <row r="198" spans="1:52" customFormat="1" ht="63">
      <c r="A198" s="432" t="s">
        <v>687</v>
      </c>
      <c r="B198" s="433" t="s">
        <v>851</v>
      </c>
      <c r="C198" s="432" t="s">
        <v>852</v>
      </c>
      <c r="D198" s="432"/>
      <c r="E198" s="434">
        <v>0</v>
      </c>
      <c r="F198" s="434">
        <v>0</v>
      </c>
      <c r="G198" s="434">
        <v>0.44</v>
      </c>
      <c r="H198" s="434">
        <v>0</v>
      </c>
      <c r="I198" s="434">
        <v>0</v>
      </c>
      <c r="J198" s="434">
        <v>0</v>
      </c>
      <c r="K198" s="434">
        <v>0</v>
      </c>
      <c r="L198" s="434">
        <v>0</v>
      </c>
      <c r="M198" s="434">
        <v>0</v>
      </c>
      <c r="N198" s="434">
        <v>0</v>
      </c>
      <c r="O198" s="434">
        <v>0</v>
      </c>
      <c r="P198" s="434">
        <v>0</v>
      </c>
      <c r="Q198" s="434">
        <v>0</v>
      </c>
      <c r="R198" s="434">
        <v>0</v>
      </c>
      <c r="S198" s="434">
        <v>0</v>
      </c>
      <c r="T198" s="434">
        <v>0</v>
      </c>
      <c r="U198" s="434">
        <v>0</v>
      </c>
      <c r="V198" s="434">
        <v>0</v>
      </c>
      <c r="W198" s="434">
        <v>0</v>
      </c>
      <c r="X198" s="434">
        <v>0</v>
      </c>
      <c r="Y198" s="434">
        <v>0</v>
      </c>
      <c r="Z198" s="434">
        <v>0</v>
      </c>
      <c r="AA198" s="434">
        <v>0</v>
      </c>
      <c r="AB198" s="434">
        <v>0</v>
      </c>
      <c r="AC198" s="434">
        <v>0</v>
      </c>
      <c r="AD198" s="434">
        <v>0</v>
      </c>
      <c r="AE198" s="434">
        <v>0</v>
      </c>
      <c r="AF198" s="434">
        <v>0</v>
      </c>
      <c r="AG198" s="434">
        <v>0</v>
      </c>
      <c r="AH198" s="434">
        <v>0</v>
      </c>
      <c r="AI198" s="434">
        <v>0</v>
      </c>
      <c r="AJ198" s="434">
        <v>0</v>
      </c>
      <c r="AK198" s="434">
        <v>0</v>
      </c>
      <c r="AL198" s="434">
        <v>0</v>
      </c>
      <c r="AM198" s="434">
        <v>0</v>
      </c>
      <c r="AN198" s="434">
        <v>0</v>
      </c>
      <c r="AO198" s="434">
        <v>0</v>
      </c>
      <c r="AP198" s="434">
        <v>0</v>
      </c>
      <c r="AQ198" s="434">
        <v>0</v>
      </c>
      <c r="AR198" s="434">
        <v>0</v>
      </c>
      <c r="AS198" s="434">
        <v>0</v>
      </c>
      <c r="AT198" s="434">
        <v>0</v>
      </c>
      <c r="AU198" s="434">
        <v>0</v>
      </c>
      <c r="AV198" s="434">
        <v>0</v>
      </c>
      <c r="AW198" s="434">
        <v>0</v>
      </c>
      <c r="AX198" s="434">
        <v>0</v>
      </c>
      <c r="AY198" s="434">
        <v>0</v>
      </c>
      <c r="AZ198" s="434">
        <v>0</v>
      </c>
    </row>
    <row r="199" spans="1:52" customFormat="1" ht="31.5">
      <c r="A199" s="432" t="s">
        <v>687</v>
      </c>
      <c r="B199" s="433" t="s">
        <v>853</v>
      </c>
      <c r="C199" s="432" t="s">
        <v>854</v>
      </c>
      <c r="D199" s="432"/>
      <c r="E199" s="434">
        <v>0</v>
      </c>
      <c r="F199" s="434">
        <v>0</v>
      </c>
      <c r="G199" s="434">
        <v>0</v>
      </c>
      <c r="H199" s="434">
        <v>0</v>
      </c>
      <c r="I199" s="434">
        <v>0</v>
      </c>
      <c r="J199" s="434">
        <v>0</v>
      </c>
      <c r="K199" s="434">
        <v>0</v>
      </c>
      <c r="L199" s="434">
        <v>0</v>
      </c>
      <c r="M199" s="434">
        <v>0</v>
      </c>
      <c r="N199" s="434">
        <v>0</v>
      </c>
      <c r="O199" s="434">
        <v>0</v>
      </c>
      <c r="P199" s="434">
        <v>0</v>
      </c>
      <c r="Q199" s="434">
        <v>0</v>
      </c>
      <c r="R199" s="434">
        <v>0</v>
      </c>
      <c r="S199" s="434">
        <v>0</v>
      </c>
      <c r="T199" s="434">
        <v>0</v>
      </c>
      <c r="U199" s="434">
        <v>0</v>
      </c>
      <c r="V199" s="434">
        <v>0</v>
      </c>
      <c r="W199" s="434">
        <v>0</v>
      </c>
      <c r="X199" s="434">
        <v>0</v>
      </c>
      <c r="Y199" s="434">
        <v>0</v>
      </c>
      <c r="Z199" s="434">
        <v>0</v>
      </c>
      <c r="AA199" s="434">
        <v>0</v>
      </c>
      <c r="AB199" s="434">
        <v>0</v>
      </c>
      <c r="AC199" s="434">
        <v>0</v>
      </c>
      <c r="AD199" s="434">
        <v>0</v>
      </c>
      <c r="AE199" s="434">
        <v>0</v>
      </c>
      <c r="AF199" s="434">
        <v>0</v>
      </c>
      <c r="AG199" s="434">
        <v>0</v>
      </c>
      <c r="AH199" s="434">
        <v>0</v>
      </c>
      <c r="AI199" s="434">
        <v>0</v>
      </c>
      <c r="AJ199" s="434">
        <v>0</v>
      </c>
      <c r="AK199" s="434">
        <v>0</v>
      </c>
      <c r="AL199" s="434">
        <v>0</v>
      </c>
      <c r="AM199" s="434">
        <v>0</v>
      </c>
      <c r="AN199" s="434">
        <v>0</v>
      </c>
      <c r="AO199" s="434">
        <v>0</v>
      </c>
      <c r="AP199" s="434">
        <v>0</v>
      </c>
      <c r="AQ199" s="434">
        <v>0</v>
      </c>
      <c r="AR199" s="434">
        <v>0</v>
      </c>
      <c r="AS199" s="434">
        <v>0</v>
      </c>
      <c r="AT199" s="434">
        <v>0</v>
      </c>
      <c r="AU199" s="434">
        <v>0</v>
      </c>
      <c r="AV199" s="434">
        <v>0</v>
      </c>
      <c r="AW199" s="434">
        <v>0</v>
      </c>
      <c r="AX199" s="434">
        <v>0</v>
      </c>
      <c r="AY199" s="434">
        <v>0</v>
      </c>
      <c r="AZ199" s="434">
        <v>0</v>
      </c>
    </row>
    <row r="200" spans="1:52" customFormat="1" ht="47.25">
      <c r="A200" s="432" t="s">
        <v>687</v>
      </c>
      <c r="B200" s="433" t="s">
        <v>855</v>
      </c>
      <c r="C200" s="432" t="s">
        <v>856</v>
      </c>
      <c r="D200" s="432"/>
      <c r="E200" s="434">
        <v>0</v>
      </c>
      <c r="F200" s="434">
        <v>0</v>
      </c>
      <c r="G200" s="434">
        <v>0.40500000000000003</v>
      </c>
      <c r="H200" s="434">
        <v>0</v>
      </c>
      <c r="I200" s="434">
        <v>0</v>
      </c>
      <c r="J200" s="434">
        <v>0</v>
      </c>
      <c r="K200" s="434">
        <v>0</v>
      </c>
      <c r="L200" s="434">
        <v>0</v>
      </c>
      <c r="M200" s="434">
        <v>0</v>
      </c>
      <c r="N200" s="434">
        <v>0</v>
      </c>
      <c r="O200" s="434">
        <v>0</v>
      </c>
      <c r="P200" s="434">
        <v>0</v>
      </c>
      <c r="Q200" s="434">
        <v>0</v>
      </c>
      <c r="R200" s="434">
        <v>0</v>
      </c>
      <c r="S200" s="434">
        <v>0</v>
      </c>
      <c r="T200" s="434">
        <v>0</v>
      </c>
      <c r="U200" s="434">
        <v>0</v>
      </c>
      <c r="V200" s="434">
        <v>0</v>
      </c>
      <c r="W200" s="434">
        <v>0</v>
      </c>
      <c r="X200" s="434">
        <v>0</v>
      </c>
      <c r="Y200" s="434">
        <v>0</v>
      </c>
      <c r="Z200" s="434">
        <v>0</v>
      </c>
      <c r="AA200" s="434">
        <v>0</v>
      </c>
      <c r="AB200" s="434">
        <v>0</v>
      </c>
      <c r="AC200" s="434">
        <v>0</v>
      </c>
      <c r="AD200" s="434">
        <v>0</v>
      </c>
      <c r="AE200" s="434">
        <v>0</v>
      </c>
      <c r="AF200" s="434">
        <v>0</v>
      </c>
      <c r="AG200" s="434">
        <v>0</v>
      </c>
      <c r="AH200" s="434">
        <v>0</v>
      </c>
      <c r="AI200" s="434">
        <v>0</v>
      </c>
      <c r="AJ200" s="434">
        <v>0</v>
      </c>
      <c r="AK200" s="434">
        <v>0</v>
      </c>
      <c r="AL200" s="434">
        <v>0</v>
      </c>
      <c r="AM200" s="434">
        <v>0</v>
      </c>
      <c r="AN200" s="434">
        <v>0</v>
      </c>
      <c r="AO200" s="434">
        <v>0</v>
      </c>
      <c r="AP200" s="434">
        <v>0</v>
      </c>
      <c r="AQ200" s="434">
        <v>0</v>
      </c>
      <c r="AR200" s="434">
        <v>0</v>
      </c>
      <c r="AS200" s="434">
        <v>0</v>
      </c>
      <c r="AT200" s="434">
        <v>0</v>
      </c>
      <c r="AU200" s="434">
        <v>0</v>
      </c>
      <c r="AV200" s="434">
        <v>0</v>
      </c>
      <c r="AW200" s="434">
        <v>0</v>
      </c>
      <c r="AX200" s="434">
        <v>0</v>
      </c>
      <c r="AY200" s="434">
        <v>0</v>
      </c>
      <c r="AZ200" s="434">
        <v>0</v>
      </c>
    </row>
    <row r="201" spans="1:52" customFormat="1" ht="63">
      <c r="A201" s="432" t="s">
        <v>687</v>
      </c>
      <c r="B201" s="433" t="s">
        <v>857</v>
      </c>
      <c r="C201" s="432" t="s">
        <v>858</v>
      </c>
      <c r="D201" s="432"/>
      <c r="E201" s="434">
        <v>0</v>
      </c>
      <c r="F201" s="434">
        <v>0</v>
      </c>
      <c r="G201" s="434">
        <v>0</v>
      </c>
      <c r="H201" s="434">
        <v>0</v>
      </c>
      <c r="I201" s="434">
        <v>0</v>
      </c>
      <c r="J201" s="434">
        <v>0</v>
      </c>
      <c r="K201" s="434">
        <v>0</v>
      </c>
      <c r="L201" s="434">
        <v>0</v>
      </c>
      <c r="M201" s="434">
        <v>0</v>
      </c>
      <c r="N201" s="434">
        <v>0</v>
      </c>
      <c r="O201" s="434">
        <v>0</v>
      </c>
      <c r="P201" s="434">
        <v>0</v>
      </c>
      <c r="Q201" s="434">
        <v>0</v>
      </c>
      <c r="R201" s="434">
        <v>0</v>
      </c>
      <c r="S201" s="434">
        <v>0</v>
      </c>
      <c r="T201" s="434">
        <v>0</v>
      </c>
      <c r="U201" s="434">
        <v>0</v>
      </c>
      <c r="V201" s="434">
        <v>0</v>
      </c>
      <c r="W201" s="434">
        <v>0</v>
      </c>
      <c r="X201" s="434">
        <v>0</v>
      </c>
      <c r="Y201" s="434">
        <v>0</v>
      </c>
      <c r="Z201" s="434">
        <v>0</v>
      </c>
      <c r="AA201" s="434">
        <v>0</v>
      </c>
      <c r="AB201" s="434">
        <v>0</v>
      </c>
      <c r="AC201" s="434">
        <v>0</v>
      </c>
      <c r="AD201" s="434">
        <v>0</v>
      </c>
      <c r="AE201" s="434">
        <v>0</v>
      </c>
      <c r="AF201" s="434">
        <v>0</v>
      </c>
      <c r="AG201" s="434">
        <v>0</v>
      </c>
      <c r="AH201" s="434">
        <v>0</v>
      </c>
      <c r="AI201" s="434">
        <v>0</v>
      </c>
      <c r="AJ201" s="434">
        <v>0</v>
      </c>
      <c r="AK201" s="434">
        <v>0</v>
      </c>
      <c r="AL201" s="434">
        <v>0</v>
      </c>
      <c r="AM201" s="434">
        <v>0</v>
      </c>
      <c r="AN201" s="434">
        <v>0</v>
      </c>
      <c r="AO201" s="434">
        <v>0</v>
      </c>
      <c r="AP201" s="434">
        <v>0</v>
      </c>
      <c r="AQ201" s="434">
        <v>0</v>
      </c>
      <c r="AR201" s="434">
        <v>0</v>
      </c>
      <c r="AS201" s="434">
        <v>0</v>
      </c>
      <c r="AT201" s="434">
        <v>0</v>
      </c>
      <c r="AU201" s="434">
        <v>0</v>
      </c>
      <c r="AV201" s="434">
        <v>0</v>
      </c>
      <c r="AW201" s="434">
        <v>0</v>
      </c>
      <c r="AX201" s="434">
        <v>0</v>
      </c>
      <c r="AY201" s="434">
        <v>0</v>
      </c>
      <c r="AZ201" s="434">
        <v>0</v>
      </c>
    </row>
    <row r="202" spans="1:52" customFormat="1" ht="31.5">
      <c r="A202" s="432" t="s">
        <v>859</v>
      </c>
      <c r="B202" s="433" t="s">
        <v>860</v>
      </c>
      <c r="C202" s="432" t="s">
        <v>507</v>
      </c>
      <c r="D202" s="432"/>
      <c r="E202" s="434">
        <v>0</v>
      </c>
      <c r="F202" s="434">
        <v>0</v>
      </c>
      <c r="G202" s="434">
        <v>0.44</v>
      </c>
      <c r="H202" s="434">
        <v>0</v>
      </c>
      <c r="I202" s="434">
        <v>1</v>
      </c>
      <c r="J202" s="434">
        <v>0</v>
      </c>
      <c r="K202" s="434">
        <v>0</v>
      </c>
      <c r="L202" s="434">
        <v>0</v>
      </c>
      <c r="M202" s="434">
        <v>0</v>
      </c>
      <c r="N202" s="434">
        <v>0</v>
      </c>
      <c r="O202" s="434">
        <v>0</v>
      </c>
      <c r="P202" s="434">
        <v>0</v>
      </c>
      <c r="Q202" s="434">
        <v>0</v>
      </c>
      <c r="R202" s="434">
        <v>0</v>
      </c>
      <c r="S202" s="434">
        <v>0</v>
      </c>
      <c r="T202" s="434">
        <v>0</v>
      </c>
      <c r="U202" s="434">
        <v>0</v>
      </c>
      <c r="V202" s="434">
        <v>0</v>
      </c>
      <c r="W202" s="434">
        <v>0</v>
      </c>
      <c r="X202" s="434">
        <v>0</v>
      </c>
      <c r="Y202" s="434">
        <v>0</v>
      </c>
      <c r="Z202" s="434">
        <v>0</v>
      </c>
      <c r="AA202" s="434">
        <v>0</v>
      </c>
      <c r="AB202" s="434">
        <v>0</v>
      </c>
      <c r="AC202" s="434">
        <v>0</v>
      </c>
      <c r="AD202" s="434">
        <v>0</v>
      </c>
      <c r="AE202" s="434">
        <v>0</v>
      </c>
      <c r="AF202" s="434">
        <v>0</v>
      </c>
      <c r="AG202" s="434">
        <v>0</v>
      </c>
      <c r="AH202" s="434">
        <v>0</v>
      </c>
      <c r="AI202" s="434">
        <v>0</v>
      </c>
      <c r="AJ202" s="434">
        <v>0</v>
      </c>
      <c r="AK202" s="434">
        <v>0</v>
      </c>
      <c r="AL202" s="434">
        <v>0</v>
      </c>
      <c r="AM202" s="434">
        <v>0</v>
      </c>
      <c r="AN202" s="434">
        <v>0</v>
      </c>
      <c r="AO202" s="434">
        <v>0</v>
      </c>
      <c r="AP202" s="434">
        <v>0</v>
      </c>
      <c r="AQ202" s="434">
        <v>0</v>
      </c>
      <c r="AR202" s="434">
        <v>0</v>
      </c>
      <c r="AS202" s="434">
        <v>0</v>
      </c>
      <c r="AT202" s="434">
        <v>0</v>
      </c>
      <c r="AU202" s="434">
        <v>0</v>
      </c>
      <c r="AV202" s="434">
        <v>0</v>
      </c>
      <c r="AW202" s="434">
        <v>0</v>
      </c>
      <c r="AX202" s="434">
        <v>0</v>
      </c>
      <c r="AY202" s="434">
        <v>0</v>
      </c>
      <c r="AZ202" s="434">
        <v>0</v>
      </c>
    </row>
    <row r="203" spans="1:52" customFormat="1" ht="31.5">
      <c r="A203" s="432" t="s">
        <v>859</v>
      </c>
      <c r="B203" s="433" t="s">
        <v>861</v>
      </c>
      <c r="C203" s="432" t="s">
        <v>862</v>
      </c>
      <c r="D203" s="432"/>
      <c r="E203" s="434">
        <v>0</v>
      </c>
      <c r="F203" s="434">
        <v>0</v>
      </c>
      <c r="G203" s="434">
        <v>0.44</v>
      </c>
      <c r="H203" s="434">
        <v>0</v>
      </c>
      <c r="I203" s="434">
        <v>0</v>
      </c>
      <c r="J203" s="434">
        <v>0</v>
      </c>
      <c r="K203" s="434">
        <v>0</v>
      </c>
      <c r="L203" s="434">
        <v>0</v>
      </c>
      <c r="M203" s="434">
        <v>0</v>
      </c>
      <c r="N203" s="434">
        <v>0</v>
      </c>
      <c r="O203" s="434">
        <v>0</v>
      </c>
      <c r="P203" s="434">
        <v>0</v>
      </c>
      <c r="Q203" s="434">
        <v>0</v>
      </c>
      <c r="R203" s="434">
        <v>0</v>
      </c>
      <c r="S203" s="434">
        <v>0</v>
      </c>
      <c r="T203" s="434">
        <v>0</v>
      </c>
      <c r="U203" s="434">
        <v>0</v>
      </c>
      <c r="V203" s="434">
        <v>0</v>
      </c>
      <c r="W203" s="434">
        <v>0</v>
      </c>
      <c r="X203" s="434">
        <v>0</v>
      </c>
      <c r="Y203" s="434">
        <v>0</v>
      </c>
      <c r="Z203" s="434">
        <v>0</v>
      </c>
      <c r="AA203" s="434">
        <v>0</v>
      </c>
      <c r="AB203" s="434">
        <v>0</v>
      </c>
      <c r="AC203" s="434">
        <v>0</v>
      </c>
      <c r="AD203" s="434">
        <v>0</v>
      </c>
      <c r="AE203" s="434">
        <v>0</v>
      </c>
      <c r="AF203" s="434">
        <v>0</v>
      </c>
      <c r="AG203" s="434">
        <v>0</v>
      </c>
      <c r="AH203" s="434">
        <v>0</v>
      </c>
      <c r="AI203" s="434">
        <v>0</v>
      </c>
      <c r="AJ203" s="434">
        <v>0</v>
      </c>
      <c r="AK203" s="434">
        <v>0</v>
      </c>
      <c r="AL203" s="434">
        <v>0</v>
      </c>
      <c r="AM203" s="434">
        <v>0</v>
      </c>
      <c r="AN203" s="434">
        <v>0</v>
      </c>
      <c r="AO203" s="434">
        <v>0</v>
      </c>
      <c r="AP203" s="434">
        <v>0</v>
      </c>
      <c r="AQ203" s="434">
        <v>0</v>
      </c>
      <c r="AR203" s="434">
        <v>0</v>
      </c>
      <c r="AS203" s="434">
        <v>0</v>
      </c>
      <c r="AT203" s="434">
        <v>0</v>
      </c>
      <c r="AU203" s="434">
        <v>0</v>
      </c>
      <c r="AV203" s="434">
        <v>0</v>
      </c>
      <c r="AW203" s="434">
        <v>0</v>
      </c>
      <c r="AX203" s="434">
        <v>0</v>
      </c>
      <c r="AY203" s="434">
        <v>0</v>
      </c>
      <c r="AZ203" s="434">
        <v>0</v>
      </c>
    </row>
    <row r="204" spans="1:52" customFormat="1" ht="47.25">
      <c r="A204" s="432" t="s">
        <v>859</v>
      </c>
      <c r="B204" s="433" t="s">
        <v>863</v>
      </c>
      <c r="C204" s="432" t="s">
        <v>864</v>
      </c>
      <c r="D204" s="432"/>
      <c r="E204" s="434">
        <v>0</v>
      </c>
      <c r="F204" s="434">
        <v>0</v>
      </c>
      <c r="G204" s="434">
        <v>0</v>
      </c>
      <c r="H204" s="434">
        <v>0</v>
      </c>
      <c r="I204" s="434">
        <v>1</v>
      </c>
      <c r="J204" s="434">
        <v>0</v>
      </c>
      <c r="K204" s="434">
        <v>0</v>
      </c>
      <c r="L204" s="434">
        <v>0</v>
      </c>
      <c r="M204" s="434">
        <v>0</v>
      </c>
      <c r="N204" s="434">
        <v>0</v>
      </c>
      <c r="O204" s="434">
        <v>0</v>
      </c>
      <c r="P204" s="434">
        <v>0</v>
      </c>
      <c r="Q204" s="434">
        <v>0</v>
      </c>
      <c r="R204" s="434">
        <v>0</v>
      </c>
      <c r="S204" s="434">
        <v>0</v>
      </c>
      <c r="T204" s="434">
        <v>0</v>
      </c>
      <c r="U204" s="434">
        <v>0</v>
      </c>
      <c r="V204" s="434">
        <v>0</v>
      </c>
      <c r="W204" s="434">
        <v>0</v>
      </c>
      <c r="X204" s="434">
        <v>0</v>
      </c>
      <c r="Y204" s="434">
        <v>0</v>
      </c>
      <c r="Z204" s="434">
        <v>0</v>
      </c>
      <c r="AA204" s="434">
        <v>0</v>
      </c>
      <c r="AB204" s="434">
        <v>0</v>
      </c>
      <c r="AC204" s="434">
        <v>0</v>
      </c>
      <c r="AD204" s="434">
        <v>0</v>
      </c>
      <c r="AE204" s="434">
        <v>0</v>
      </c>
      <c r="AF204" s="434">
        <v>0</v>
      </c>
      <c r="AG204" s="434">
        <v>0</v>
      </c>
      <c r="AH204" s="434">
        <v>0</v>
      </c>
      <c r="AI204" s="434">
        <v>0</v>
      </c>
      <c r="AJ204" s="434">
        <v>0</v>
      </c>
      <c r="AK204" s="434">
        <v>0</v>
      </c>
      <c r="AL204" s="434">
        <v>0</v>
      </c>
      <c r="AM204" s="434">
        <v>0</v>
      </c>
      <c r="AN204" s="434">
        <v>0</v>
      </c>
      <c r="AO204" s="434">
        <v>0</v>
      </c>
      <c r="AP204" s="434">
        <v>0</v>
      </c>
      <c r="AQ204" s="434">
        <v>0</v>
      </c>
      <c r="AR204" s="434">
        <v>0</v>
      </c>
      <c r="AS204" s="434">
        <v>0</v>
      </c>
      <c r="AT204" s="434">
        <v>0</v>
      </c>
      <c r="AU204" s="434">
        <v>0</v>
      </c>
      <c r="AV204" s="434">
        <v>0</v>
      </c>
      <c r="AW204" s="434">
        <v>0</v>
      </c>
      <c r="AX204" s="434">
        <v>0</v>
      </c>
      <c r="AY204" s="434">
        <v>0</v>
      </c>
      <c r="AZ204" s="434">
        <v>0</v>
      </c>
    </row>
    <row r="205" spans="1:52" customFormat="1" ht="31.5">
      <c r="A205" s="432" t="s">
        <v>865</v>
      </c>
      <c r="B205" s="433" t="s">
        <v>866</v>
      </c>
      <c r="C205" s="432" t="s">
        <v>507</v>
      </c>
      <c r="D205" s="432"/>
      <c r="E205" s="434">
        <v>0</v>
      </c>
      <c r="F205" s="434">
        <v>0</v>
      </c>
      <c r="G205" s="434">
        <v>0</v>
      </c>
      <c r="H205" s="434">
        <v>0</v>
      </c>
      <c r="I205" s="434">
        <v>0</v>
      </c>
      <c r="J205" s="434">
        <v>0</v>
      </c>
      <c r="K205" s="434">
        <v>0</v>
      </c>
      <c r="L205" s="434">
        <v>0</v>
      </c>
      <c r="M205" s="434">
        <v>0</v>
      </c>
      <c r="N205" s="434">
        <v>0</v>
      </c>
      <c r="O205" s="434">
        <v>0</v>
      </c>
      <c r="P205" s="434">
        <v>0</v>
      </c>
      <c r="Q205" s="434">
        <v>0</v>
      </c>
      <c r="R205" s="434">
        <v>0</v>
      </c>
      <c r="S205" s="434">
        <v>0</v>
      </c>
      <c r="T205" s="434">
        <v>0</v>
      </c>
      <c r="U205" s="434">
        <v>0</v>
      </c>
      <c r="V205" s="434">
        <v>0</v>
      </c>
      <c r="W205" s="434">
        <v>0</v>
      </c>
      <c r="X205" s="434">
        <v>0</v>
      </c>
      <c r="Y205" s="434">
        <v>0</v>
      </c>
      <c r="Z205" s="434">
        <v>0</v>
      </c>
      <c r="AA205" s="434">
        <v>0</v>
      </c>
      <c r="AB205" s="434">
        <v>0</v>
      </c>
      <c r="AC205" s="434">
        <v>0</v>
      </c>
      <c r="AD205" s="434">
        <v>0</v>
      </c>
      <c r="AE205" s="434">
        <v>0</v>
      </c>
      <c r="AF205" s="434">
        <v>0</v>
      </c>
      <c r="AG205" s="434">
        <v>0</v>
      </c>
      <c r="AH205" s="434">
        <v>0</v>
      </c>
      <c r="AI205" s="434">
        <v>0</v>
      </c>
      <c r="AJ205" s="434">
        <v>0</v>
      </c>
      <c r="AK205" s="434">
        <v>0</v>
      </c>
      <c r="AL205" s="434">
        <v>0</v>
      </c>
      <c r="AM205" s="434">
        <v>0</v>
      </c>
      <c r="AN205" s="434">
        <v>0</v>
      </c>
      <c r="AO205" s="434">
        <v>0</v>
      </c>
      <c r="AP205" s="434">
        <v>0</v>
      </c>
      <c r="AQ205" s="434">
        <v>0</v>
      </c>
      <c r="AR205" s="434">
        <v>0</v>
      </c>
      <c r="AS205" s="434">
        <v>0</v>
      </c>
      <c r="AT205" s="434">
        <v>0</v>
      </c>
      <c r="AU205" s="434">
        <v>0</v>
      </c>
      <c r="AV205" s="434">
        <v>0</v>
      </c>
      <c r="AW205" s="434">
        <v>0</v>
      </c>
      <c r="AX205" s="434">
        <v>0</v>
      </c>
      <c r="AY205" s="434">
        <v>0</v>
      </c>
      <c r="AZ205" s="434">
        <v>0</v>
      </c>
    </row>
    <row r="206" spans="1:52" customFormat="1" ht="31.5">
      <c r="A206" s="432" t="s">
        <v>867</v>
      </c>
      <c r="B206" s="433" t="s">
        <v>868</v>
      </c>
      <c r="C206" s="432" t="s">
        <v>507</v>
      </c>
      <c r="D206" s="432"/>
      <c r="E206" s="434">
        <v>0</v>
      </c>
      <c r="F206" s="434">
        <v>0</v>
      </c>
      <c r="G206" s="434">
        <v>0</v>
      </c>
      <c r="H206" s="434">
        <v>0</v>
      </c>
      <c r="I206" s="434">
        <v>0</v>
      </c>
      <c r="J206" s="434">
        <v>0</v>
      </c>
      <c r="K206" s="434">
        <v>0</v>
      </c>
      <c r="L206" s="434">
        <v>0</v>
      </c>
      <c r="M206" s="434">
        <v>0</v>
      </c>
      <c r="N206" s="434">
        <v>0</v>
      </c>
      <c r="O206" s="434">
        <v>0</v>
      </c>
      <c r="P206" s="434">
        <v>0</v>
      </c>
      <c r="Q206" s="434">
        <v>0</v>
      </c>
      <c r="R206" s="434">
        <v>0</v>
      </c>
      <c r="S206" s="434">
        <v>0</v>
      </c>
      <c r="T206" s="434">
        <v>0</v>
      </c>
      <c r="U206" s="434">
        <v>0</v>
      </c>
      <c r="V206" s="434">
        <v>0</v>
      </c>
      <c r="W206" s="434">
        <v>0</v>
      </c>
      <c r="X206" s="434">
        <v>0</v>
      </c>
      <c r="Y206" s="434">
        <v>0</v>
      </c>
      <c r="Z206" s="434">
        <v>0</v>
      </c>
      <c r="AA206" s="434">
        <v>0</v>
      </c>
      <c r="AB206" s="434">
        <v>0</v>
      </c>
      <c r="AC206" s="434">
        <v>0</v>
      </c>
      <c r="AD206" s="434">
        <v>0</v>
      </c>
      <c r="AE206" s="434">
        <v>0</v>
      </c>
      <c r="AF206" s="434">
        <v>0</v>
      </c>
      <c r="AG206" s="434">
        <v>0</v>
      </c>
      <c r="AH206" s="434">
        <v>0</v>
      </c>
      <c r="AI206" s="434">
        <v>0</v>
      </c>
      <c r="AJ206" s="434">
        <v>0</v>
      </c>
      <c r="AK206" s="434">
        <v>0</v>
      </c>
      <c r="AL206" s="434">
        <v>0</v>
      </c>
      <c r="AM206" s="434">
        <v>0</v>
      </c>
      <c r="AN206" s="434">
        <v>0</v>
      </c>
      <c r="AO206" s="434">
        <v>0</v>
      </c>
      <c r="AP206" s="434">
        <v>0</v>
      </c>
      <c r="AQ206" s="434">
        <v>0</v>
      </c>
      <c r="AR206" s="434">
        <v>0</v>
      </c>
      <c r="AS206" s="434">
        <v>0</v>
      </c>
      <c r="AT206" s="434">
        <v>0</v>
      </c>
      <c r="AU206" s="434">
        <v>0</v>
      </c>
      <c r="AV206" s="434">
        <v>0</v>
      </c>
      <c r="AW206" s="434">
        <v>0</v>
      </c>
      <c r="AX206" s="434">
        <v>0</v>
      </c>
      <c r="AY206" s="434">
        <v>0</v>
      </c>
      <c r="AZ206" s="434">
        <v>0</v>
      </c>
    </row>
    <row r="207" spans="1:52" customFormat="1" ht="78.75">
      <c r="A207" s="432" t="s">
        <v>867</v>
      </c>
      <c r="B207" s="433" t="s">
        <v>869</v>
      </c>
      <c r="C207" s="432" t="s">
        <v>870</v>
      </c>
      <c r="D207" s="432"/>
      <c r="E207" s="434">
        <v>0</v>
      </c>
      <c r="F207" s="434">
        <v>0</v>
      </c>
      <c r="G207" s="434">
        <v>0</v>
      </c>
      <c r="H207" s="434">
        <v>0</v>
      </c>
      <c r="I207" s="434">
        <v>0</v>
      </c>
      <c r="J207" s="434">
        <v>0</v>
      </c>
      <c r="K207" s="434">
        <v>0</v>
      </c>
      <c r="L207" s="434">
        <v>0</v>
      </c>
      <c r="M207" s="434">
        <v>0</v>
      </c>
      <c r="N207" s="434">
        <v>0</v>
      </c>
      <c r="O207" s="434">
        <v>0</v>
      </c>
      <c r="P207" s="434">
        <v>0</v>
      </c>
      <c r="Q207" s="434">
        <v>0</v>
      </c>
      <c r="R207" s="434">
        <v>0</v>
      </c>
      <c r="S207" s="434">
        <v>0</v>
      </c>
      <c r="T207" s="434">
        <v>0</v>
      </c>
      <c r="U207" s="434">
        <v>0</v>
      </c>
      <c r="V207" s="434">
        <v>0</v>
      </c>
      <c r="W207" s="434">
        <v>0</v>
      </c>
      <c r="X207" s="434">
        <v>0</v>
      </c>
      <c r="Y207" s="434">
        <v>0</v>
      </c>
      <c r="Z207" s="434">
        <v>0</v>
      </c>
      <c r="AA207" s="434">
        <v>0</v>
      </c>
      <c r="AB207" s="434">
        <v>0</v>
      </c>
      <c r="AC207" s="434">
        <v>0</v>
      </c>
      <c r="AD207" s="434">
        <v>0</v>
      </c>
      <c r="AE207" s="434">
        <v>0</v>
      </c>
      <c r="AF207" s="434">
        <v>0</v>
      </c>
      <c r="AG207" s="434">
        <v>0</v>
      </c>
      <c r="AH207" s="434">
        <v>0</v>
      </c>
      <c r="AI207" s="434">
        <v>0</v>
      </c>
      <c r="AJ207" s="434">
        <v>0</v>
      </c>
      <c r="AK207" s="434">
        <v>0</v>
      </c>
      <c r="AL207" s="434">
        <v>0</v>
      </c>
      <c r="AM207" s="434">
        <v>0</v>
      </c>
      <c r="AN207" s="434">
        <v>0</v>
      </c>
      <c r="AO207" s="434">
        <v>0</v>
      </c>
      <c r="AP207" s="434">
        <v>0</v>
      </c>
      <c r="AQ207" s="434">
        <v>0</v>
      </c>
      <c r="AR207" s="434">
        <v>0</v>
      </c>
      <c r="AS207" s="434">
        <v>0</v>
      </c>
      <c r="AT207" s="434">
        <v>0</v>
      </c>
      <c r="AU207" s="434">
        <v>0</v>
      </c>
      <c r="AV207" s="434">
        <v>0</v>
      </c>
      <c r="AW207" s="434">
        <v>0</v>
      </c>
      <c r="AX207" s="434">
        <v>0</v>
      </c>
      <c r="AY207" s="434">
        <v>0</v>
      </c>
      <c r="AZ207" s="434">
        <v>0</v>
      </c>
    </row>
    <row r="208" spans="1:52" customFormat="1" ht="31.5">
      <c r="A208" s="432" t="s">
        <v>871</v>
      </c>
      <c r="B208" s="433" t="s">
        <v>872</v>
      </c>
      <c r="C208" s="432" t="s">
        <v>507</v>
      </c>
      <c r="D208" s="432"/>
      <c r="E208" s="434">
        <v>0</v>
      </c>
      <c r="F208" s="434">
        <v>0</v>
      </c>
      <c r="G208" s="434">
        <v>0</v>
      </c>
      <c r="H208" s="434">
        <v>0</v>
      </c>
      <c r="I208" s="434">
        <v>0</v>
      </c>
      <c r="J208" s="434">
        <v>0</v>
      </c>
      <c r="K208" s="434">
        <v>0</v>
      </c>
      <c r="L208" s="434">
        <v>0</v>
      </c>
      <c r="M208" s="434">
        <v>0</v>
      </c>
      <c r="N208" s="434">
        <v>0</v>
      </c>
      <c r="O208" s="434">
        <v>0</v>
      </c>
      <c r="P208" s="434">
        <v>0</v>
      </c>
      <c r="Q208" s="434">
        <v>0</v>
      </c>
      <c r="R208" s="434">
        <v>0</v>
      </c>
      <c r="S208" s="434">
        <v>0</v>
      </c>
      <c r="T208" s="434">
        <v>0</v>
      </c>
      <c r="U208" s="434">
        <v>0</v>
      </c>
      <c r="V208" s="434">
        <v>0</v>
      </c>
      <c r="W208" s="434">
        <v>0</v>
      </c>
      <c r="X208" s="434">
        <v>0</v>
      </c>
      <c r="Y208" s="434">
        <v>0</v>
      </c>
      <c r="Z208" s="434">
        <v>0</v>
      </c>
      <c r="AA208" s="434">
        <v>0</v>
      </c>
      <c r="AB208" s="434">
        <v>0</v>
      </c>
      <c r="AC208" s="434">
        <v>0</v>
      </c>
      <c r="AD208" s="434">
        <v>0</v>
      </c>
      <c r="AE208" s="434">
        <v>0</v>
      </c>
      <c r="AF208" s="434">
        <v>0</v>
      </c>
      <c r="AG208" s="434">
        <v>0</v>
      </c>
      <c r="AH208" s="434">
        <v>0</v>
      </c>
      <c r="AI208" s="434">
        <v>0</v>
      </c>
      <c r="AJ208" s="434">
        <v>0</v>
      </c>
      <c r="AK208" s="434">
        <v>0</v>
      </c>
      <c r="AL208" s="434">
        <v>0</v>
      </c>
      <c r="AM208" s="434">
        <v>0</v>
      </c>
      <c r="AN208" s="434">
        <v>0</v>
      </c>
      <c r="AO208" s="434">
        <v>0</v>
      </c>
      <c r="AP208" s="434">
        <v>0</v>
      </c>
      <c r="AQ208" s="434">
        <v>0</v>
      </c>
      <c r="AR208" s="434">
        <v>0</v>
      </c>
      <c r="AS208" s="434">
        <v>0</v>
      </c>
      <c r="AT208" s="434">
        <v>0</v>
      </c>
      <c r="AU208" s="434">
        <v>0</v>
      </c>
      <c r="AV208" s="434">
        <v>0</v>
      </c>
      <c r="AW208" s="434">
        <v>0</v>
      </c>
      <c r="AX208" s="434">
        <v>0</v>
      </c>
      <c r="AY208" s="434">
        <v>0</v>
      </c>
      <c r="AZ208" s="434">
        <v>0</v>
      </c>
    </row>
    <row r="209" spans="1:52" customFormat="1" ht="31.5">
      <c r="A209" s="432" t="s">
        <v>873</v>
      </c>
      <c r="B209" s="433" t="s">
        <v>874</v>
      </c>
      <c r="C209" s="432" t="s">
        <v>507</v>
      </c>
      <c r="D209" s="432"/>
      <c r="E209" s="434">
        <v>0</v>
      </c>
      <c r="F209" s="434">
        <v>0</v>
      </c>
      <c r="G209" s="434">
        <v>0</v>
      </c>
      <c r="H209" s="434">
        <v>0</v>
      </c>
      <c r="I209" s="434">
        <v>0</v>
      </c>
      <c r="J209" s="434">
        <v>0</v>
      </c>
      <c r="K209" s="434">
        <v>0</v>
      </c>
      <c r="L209" s="434">
        <v>0</v>
      </c>
      <c r="M209" s="434">
        <v>0</v>
      </c>
      <c r="N209" s="434">
        <v>0</v>
      </c>
      <c r="O209" s="434">
        <v>0</v>
      </c>
      <c r="P209" s="434">
        <v>0</v>
      </c>
      <c r="Q209" s="434">
        <v>0</v>
      </c>
      <c r="R209" s="434">
        <v>0</v>
      </c>
      <c r="S209" s="434">
        <v>0</v>
      </c>
      <c r="T209" s="434">
        <v>0</v>
      </c>
      <c r="U209" s="434">
        <v>0</v>
      </c>
      <c r="V209" s="434">
        <v>0</v>
      </c>
      <c r="W209" s="434">
        <v>0</v>
      </c>
      <c r="X209" s="434">
        <v>0</v>
      </c>
      <c r="Y209" s="434">
        <v>0</v>
      </c>
      <c r="Z209" s="434">
        <v>0</v>
      </c>
      <c r="AA209" s="434">
        <v>0</v>
      </c>
      <c r="AB209" s="434">
        <v>0</v>
      </c>
      <c r="AC209" s="434">
        <v>0</v>
      </c>
      <c r="AD209" s="434">
        <v>0</v>
      </c>
      <c r="AE209" s="434">
        <v>0</v>
      </c>
      <c r="AF209" s="434">
        <v>0</v>
      </c>
      <c r="AG209" s="434">
        <v>0</v>
      </c>
      <c r="AH209" s="434">
        <v>0</v>
      </c>
      <c r="AI209" s="434">
        <v>0</v>
      </c>
      <c r="AJ209" s="434">
        <v>0</v>
      </c>
      <c r="AK209" s="434">
        <v>0</v>
      </c>
      <c r="AL209" s="434">
        <v>0</v>
      </c>
      <c r="AM209" s="434">
        <v>0</v>
      </c>
      <c r="AN209" s="434">
        <v>0</v>
      </c>
      <c r="AO209" s="434">
        <v>0</v>
      </c>
      <c r="AP209" s="434">
        <v>0</v>
      </c>
      <c r="AQ209" s="434">
        <v>0</v>
      </c>
      <c r="AR209" s="434">
        <v>0</v>
      </c>
      <c r="AS209" s="434">
        <v>0</v>
      </c>
      <c r="AT209" s="434">
        <v>0</v>
      </c>
      <c r="AU209" s="434">
        <v>0</v>
      </c>
      <c r="AV209" s="434">
        <v>0</v>
      </c>
      <c r="AW209" s="434">
        <v>0</v>
      </c>
      <c r="AX209" s="434">
        <v>0</v>
      </c>
      <c r="AY209" s="434">
        <v>0</v>
      </c>
      <c r="AZ209" s="434">
        <v>0</v>
      </c>
    </row>
    <row r="210" spans="1:52" customFormat="1" ht="31.5">
      <c r="A210" s="432" t="s">
        <v>875</v>
      </c>
      <c r="B210" s="433" t="s">
        <v>876</v>
      </c>
      <c r="C210" s="432" t="s">
        <v>507</v>
      </c>
      <c r="D210" s="432"/>
      <c r="E210" s="434">
        <v>0</v>
      </c>
      <c r="F210" s="434">
        <v>0</v>
      </c>
      <c r="G210" s="434">
        <v>0</v>
      </c>
      <c r="H210" s="434">
        <v>0</v>
      </c>
      <c r="I210" s="434">
        <v>0</v>
      </c>
      <c r="J210" s="434">
        <v>0</v>
      </c>
      <c r="K210" s="434">
        <v>0</v>
      </c>
      <c r="L210" s="434">
        <v>0</v>
      </c>
      <c r="M210" s="434">
        <v>0</v>
      </c>
      <c r="N210" s="434">
        <v>0</v>
      </c>
      <c r="O210" s="434">
        <v>0</v>
      </c>
      <c r="P210" s="434">
        <v>0</v>
      </c>
      <c r="Q210" s="434">
        <v>0</v>
      </c>
      <c r="R210" s="434">
        <v>0</v>
      </c>
      <c r="S210" s="434">
        <v>0</v>
      </c>
      <c r="T210" s="434">
        <v>0</v>
      </c>
      <c r="U210" s="434">
        <v>0</v>
      </c>
      <c r="V210" s="434">
        <v>0</v>
      </c>
      <c r="W210" s="434">
        <v>0</v>
      </c>
      <c r="X210" s="434">
        <v>0</v>
      </c>
      <c r="Y210" s="434">
        <v>0</v>
      </c>
      <c r="Z210" s="434">
        <v>0</v>
      </c>
      <c r="AA210" s="434">
        <v>0</v>
      </c>
      <c r="AB210" s="434">
        <v>0</v>
      </c>
      <c r="AC210" s="434">
        <v>0</v>
      </c>
      <c r="AD210" s="434">
        <v>0</v>
      </c>
      <c r="AE210" s="434">
        <v>0</v>
      </c>
      <c r="AF210" s="434">
        <v>0</v>
      </c>
      <c r="AG210" s="434">
        <v>0</v>
      </c>
      <c r="AH210" s="434">
        <v>0</v>
      </c>
      <c r="AI210" s="434">
        <v>0</v>
      </c>
      <c r="AJ210" s="434">
        <v>0</v>
      </c>
      <c r="AK210" s="434">
        <v>0</v>
      </c>
      <c r="AL210" s="434">
        <v>0</v>
      </c>
      <c r="AM210" s="434">
        <v>0</v>
      </c>
      <c r="AN210" s="434">
        <v>0</v>
      </c>
      <c r="AO210" s="434">
        <v>0</v>
      </c>
      <c r="AP210" s="434">
        <v>0</v>
      </c>
      <c r="AQ210" s="434">
        <v>0</v>
      </c>
      <c r="AR210" s="434">
        <v>0</v>
      </c>
      <c r="AS210" s="434">
        <v>0</v>
      </c>
      <c r="AT210" s="434">
        <v>0</v>
      </c>
      <c r="AU210" s="434">
        <v>0</v>
      </c>
      <c r="AV210" s="434">
        <v>0</v>
      </c>
      <c r="AW210" s="434">
        <v>0</v>
      </c>
      <c r="AX210" s="434">
        <v>0</v>
      </c>
      <c r="AY210" s="434">
        <v>0</v>
      </c>
      <c r="AZ210" s="434">
        <v>0</v>
      </c>
    </row>
    <row r="211" spans="1:52" customFormat="1" ht="31.5">
      <c r="A211" s="432" t="s">
        <v>877</v>
      </c>
      <c r="B211" s="433" t="s">
        <v>878</v>
      </c>
      <c r="C211" s="432" t="s">
        <v>507</v>
      </c>
      <c r="D211" s="432"/>
      <c r="E211" s="434">
        <v>0</v>
      </c>
      <c r="F211" s="434">
        <v>0</v>
      </c>
      <c r="G211" s="434">
        <v>0</v>
      </c>
      <c r="H211" s="434">
        <v>0</v>
      </c>
      <c r="I211" s="434">
        <v>0</v>
      </c>
      <c r="J211" s="434">
        <v>0</v>
      </c>
      <c r="K211" s="434">
        <v>0</v>
      </c>
      <c r="L211" s="434">
        <v>0</v>
      </c>
      <c r="M211" s="434">
        <v>0</v>
      </c>
      <c r="N211" s="434">
        <v>0</v>
      </c>
      <c r="O211" s="434">
        <v>0</v>
      </c>
      <c r="P211" s="434">
        <v>0</v>
      </c>
      <c r="Q211" s="434">
        <v>0</v>
      </c>
      <c r="R211" s="434">
        <v>0</v>
      </c>
      <c r="S211" s="434">
        <v>0</v>
      </c>
      <c r="T211" s="434">
        <v>0</v>
      </c>
      <c r="U211" s="434">
        <v>0</v>
      </c>
      <c r="V211" s="434">
        <v>0</v>
      </c>
      <c r="W211" s="434">
        <v>0</v>
      </c>
      <c r="X211" s="434">
        <v>0</v>
      </c>
      <c r="Y211" s="434">
        <v>0</v>
      </c>
      <c r="Z211" s="434">
        <v>0</v>
      </c>
      <c r="AA211" s="434">
        <v>0</v>
      </c>
      <c r="AB211" s="434">
        <v>0</v>
      </c>
      <c r="AC211" s="434">
        <v>0</v>
      </c>
      <c r="AD211" s="434">
        <v>0</v>
      </c>
      <c r="AE211" s="434">
        <v>0</v>
      </c>
      <c r="AF211" s="434">
        <v>0</v>
      </c>
      <c r="AG211" s="434">
        <v>0</v>
      </c>
      <c r="AH211" s="434">
        <v>0</v>
      </c>
      <c r="AI211" s="434">
        <v>0</v>
      </c>
      <c r="AJ211" s="434">
        <v>0</v>
      </c>
      <c r="AK211" s="434">
        <v>0</v>
      </c>
      <c r="AL211" s="434">
        <v>0</v>
      </c>
      <c r="AM211" s="434">
        <v>0</v>
      </c>
      <c r="AN211" s="434">
        <v>0</v>
      </c>
      <c r="AO211" s="434">
        <v>0</v>
      </c>
      <c r="AP211" s="434">
        <v>0</v>
      </c>
      <c r="AQ211" s="434">
        <v>0</v>
      </c>
      <c r="AR211" s="434">
        <v>0</v>
      </c>
      <c r="AS211" s="434">
        <v>0</v>
      </c>
      <c r="AT211" s="434">
        <v>0</v>
      </c>
      <c r="AU211" s="434">
        <v>0</v>
      </c>
      <c r="AV211" s="434">
        <v>0</v>
      </c>
      <c r="AW211" s="434">
        <v>0</v>
      </c>
      <c r="AX211" s="434">
        <v>0</v>
      </c>
      <c r="AY211" s="434">
        <v>0</v>
      </c>
      <c r="AZ211" s="434">
        <v>0</v>
      </c>
    </row>
    <row r="212" spans="1:52" customFormat="1" ht="31.5">
      <c r="A212" s="432" t="s">
        <v>879</v>
      </c>
      <c r="B212" s="433" t="s">
        <v>880</v>
      </c>
      <c r="C212" s="432" t="s">
        <v>507</v>
      </c>
      <c r="D212" s="432"/>
      <c r="E212" s="434">
        <v>0</v>
      </c>
      <c r="F212" s="434">
        <v>0</v>
      </c>
      <c r="G212" s="434">
        <v>0</v>
      </c>
      <c r="H212" s="434">
        <v>0</v>
      </c>
      <c r="I212" s="434">
        <v>0</v>
      </c>
      <c r="J212" s="434">
        <v>0</v>
      </c>
      <c r="K212" s="434">
        <v>0</v>
      </c>
      <c r="L212" s="434">
        <v>0</v>
      </c>
      <c r="M212" s="434">
        <v>0</v>
      </c>
      <c r="N212" s="434">
        <v>0</v>
      </c>
      <c r="O212" s="434">
        <v>0</v>
      </c>
      <c r="P212" s="434">
        <v>0</v>
      </c>
      <c r="Q212" s="434">
        <v>0</v>
      </c>
      <c r="R212" s="434">
        <v>0</v>
      </c>
      <c r="S212" s="434">
        <v>0</v>
      </c>
      <c r="T212" s="434">
        <v>0</v>
      </c>
      <c r="U212" s="434">
        <v>0</v>
      </c>
      <c r="V212" s="434">
        <v>0</v>
      </c>
      <c r="W212" s="434">
        <v>0</v>
      </c>
      <c r="X212" s="434">
        <v>0</v>
      </c>
      <c r="Y212" s="434">
        <v>0</v>
      </c>
      <c r="Z212" s="434">
        <v>0</v>
      </c>
      <c r="AA212" s="434">
        <v>0</v>
      </c>
      <c r="AB212" s="434">
        <v>0</v>
      </c>
      <c r="AC212" s="434">
        <v>0</v>
      </c>
      <c r="AD212" s="434">
        <v>0</v>
      </c>
      <c r="AE212" s="434">
        <v>0</v>
      </c>
      <c r="AF212" s="434">
        <v>0</v>
      </c>
      <c r="AG212" s="434">
        <v>0</v>
      </c>
      <c r="AH212" s="434">
        <v>0</v>
      </c>
      <c r="AI212" s="434">
        <v>0</v>
      </c>
      <c r="AJ212" s="434">
        <v>0</v>
      </c>
      <c r="AK212" s="434">
        <v>0</v>
      </c>
      <c r="AL212" s="434">
        <v>0</v>
      </c>
      <c r="AM212" s="434">
        <v>0</v>
      </c>
      <c r="AN212" s="434">
        <v>0</v>
      </c>
      <c r="AO212" s="434">
        <v>0</v>
      </c>
      <c r="AP212" s="434">
        <v>0</v>
      </c>
      <c r="AQ212" s="434">
        <v>0</v>
      </c>
      <c r="AR212" s="434">
        <v>0</v>
      </c>
      <c r="AS212" s="434">
        <v>0</v>
      </c>
      <c r="AT212" s="434">
        <v>0</v>
      </c>
      <c r="AU212" s="434">
        <v>0</v>
      </c>
      <c r="AV212" s="434">
        <v>0</v>
      </c>
      <c r="AW212" s="434">
        <v>0</v>
      </c>
      <c r="AX212" s="434">
        <v>0</v>
      </c>
      <c r="AY212" s="434">
        <v>0</v>
      </c>
      <c r="AZ212" s="434">
        <v>0</v>
      </c>
    </row>
    <row r="213" spans="1:52" customFormat="1" ht="31.5">
      <c r="A213" s="432" t="s">
        <v>881</v>
      </c>
      <c r="B213" s="433" t="s">
        <v>882</v>
      </c>
      <c r="C213" s="432" t="s">
        <v>507</v>
      </c>
      <c r="D213" s="432"/>
      <c r="E213" s="434">
        <v>0</v>
      </c>
      <c r="F213" s="434">
        <v>0</v>
      </c>
      <c r="G213" s="434">
        <v>0</v>
      </c>
      <c r="H213" s="434">
        <v>0</v>
      </c>
      <c r="I213" s="434">
        <v>0</v>
      </c>
      <c r="J213" s="434">
        <v>0</v>
      </c>
      <c r="K213" s="434">
        <v>0</v>
      </c>
      <c r="L213" s="434">
        <v>0</v>
      </c>
      <c r="M213" s="434">
        <v>0</v>
      </c>
      <c r="N213" s="434">
        <v>0</v>
      </c>
      <c r="O213" s="434">
        <v>0</v>
      </c>
      <c r="P213" s="434">
        <v>0</v>
      </c>
      <c r="Q213" s="434">
        <v>0</v>
      </c>
      <c r="R213" s="434">
        <v>0</v>
      </c>
      <c r="S213" s="434">
        <v>0</v>
      </c>
      <c r="T213" s="434">
        <v>0</v>
      </c>
      <c r="U213" s="434">
        <v>0</v>
      </c>
      <c r="V213" s="434">
        <v>0</v>
      </c>
      <c r="W213" s="434">
        <v>0</v>
      </c>
      <c r="X213" s="434">
        <v>0</v>
      </c>
      <c r="Y213" s="434">
        <v>0</v>
      </c>
      <c r="Z213" s="434">
        <v>0</v>
      </c>
      <c r="AA213" s="434">
        <v>0</v>
      </c>
      <c r="AB213" s="434">
        <v>0</v>
      </c>
      <c r="AC213" s="434">
        <v>0</v>
      </c>
      <c r="AD213" s="434">
        <v>0</v>
      </c>
      <c r="AE213" s="434">
        <v>0</v>
      </c>
      <c r="AF213" s="434">
        <v>0</v>
      </c>
      <c r="AG213" s="434">
        <v>0</v>
      </c>
      <c r="AH213" s="434">
        <v>0</v>
      </c>
      <c r="AI213" s="434">
        <v>0</v>
      </c>
      <c r="AJ213" s="434">
        <v>0</v>
      </c>
      <c r="AK213" s="434">
        <v>0</v>
      </c>
      <c r="AL213" s="434">
        <v>0</v>
      </c>
      <c r="AM213" s="434">
        <v>0</v>
      </c>
      <c r="AN213" s="434">
        <v>0</v>
      </c>
      <c r="AO213" s="434">
        <v>0</v>
      </c>
      <c r="AP213" s="434">
        <v>0</v>
      </c>
      <c r="AQ213" s="434">
        <v>0</v>
      </c>
      <c r="AR213" s="434">
        <v>0</v>
      </c>
      <c r="AS213" s="434">
        <v>0</v>
      </c>
      <c r="AT213" s="434">
        <v>0</v>
      </c>
      <c r="AU213" s="434">
        <v>0</v>
      </c>
      <c r="AV213" s="434">
        <v>0</v>
      </c>
      <c r="AW213" s="434">
        <v>0</v>
      </c>
      <c r="AX213" s="434">
        <v>0</v>
      </c>
      <c r="AY213" s="434">
        <v>0</v>
      </c>
      <c r="AZ213" s="434">
        <v>0</v>
      </c>
    </row>
    <row r="214" spans="1:52" customFormat="1" ht="31.5">
      <c r="A214" s="432" t="s">
        <v>883</v>
      </c>
      <c r="B214" s="433" t="s">
        <v>884</v>
      </c>
      <c r="C214" s="432" t="s">
        <v>507</v>
      </c>
      <c r="D214" s="432"/>
      <c r="E214" s="434">
        <v>0</v>
      </c>
      <c r="F214" s="434">
        <v>0</v>
      </c>
      <c r="G214" s="434">
        <v>0</v>
      </c>
      <c r="H214" s="434">
        <v>0</v>
      </c>
      <c r="I214" s="434">
        <v>0</v>
      </c>
      <c r="J214" s="434">
        <v>0</v>
      </c>
      <c r="K214" s="434">
        <v>0</v>
      </c>
      <c r="L214" s="434">
        <v>0</v>
      </c>
      <c r="M214" s="434">
        <v>0</v>
      </c>
      <c r="N214" s="434">
        <v>0</v>
      </c>
      <c r="O214" s="434">
        <v>0</v>
      </c>
      <c r="P214" s="434">
        <v>0</v>
      </c>
      <c r="Q214" s="434">
        <v>0</v>
      </c>
      <c r="R214" s="434">
        <v>0</v>
      </c>
      <c r="S214" s="434">
        <v>0</v>
      </c>
      <c r="T214" s="434">
        <v>0</v>
      </c>
      <c r="U214" s="434">
        <v>0</v>
      </c>
      <c r="V214" s="434">
        <v>0</v>
      </c>
      <c r="W214" s="434">
        <v>0</v>
      </c>
      <c r="X214" s="434">
        <v>0</v>
      </c>
      <c r="Y214" s="434">
        <v>0</v>
      </c>
      <c r="Z214" s="434">
        <v>0</v>
      </c>
      <c r="AA214" s="434">
        <v>0</v>
      </c>
      <c r="AB214" s="434">
        <v>0</v>
      </c>
      <c r="AC214" s="434">
        <v>0</v>
      </c>
      <c r="AD214" s="434">
        <v>0</v>
      </c>
      <c r="AE214" s="434">
        <v>0</v>
      </c>
      <c r="AF214" s="434">
        <v>0</v>
      </c>
      <c r="AG214" s="434">
        <v>0</v>
      </c>
      <c r="AH214" s="434">
        <v>0</v>
      </c>
      <c r="AI214" s="434">
        <v>0</v>
      </c>
      <c r="AJ214" s="434">
        <v>0</v>
      </c>
      <c r="AK214" s="434">
        <v>0</v>
      </c>
      <c r="AL214" s="434">
        <v>0</v>
      </c>
      <c r="AM214" s="434">
        <v>0</v>
      </c>
      <c r="AN214" s="434">
        <v>0</v>
      </c>
      <c r="AO214" s="434">
        <v>0</v>
      </c>
      <c r="AP214" s="434">
        <v>0</v>
      </c>
      <c r="AQ214" s="434">
        <v>0</v>
      </c>
      <c r="AR214" s="434">
        <v>0</v>
      </c>
      <c r="AS214" s="434">
        <v>0</v>
      </c>
      <c r="AT214" s="434">
        <v>0</v>
      </c>
      <c r="AU214" s="434">
        <v>0</v>
      </c>
      <c r="AV214" s="434">
        <v>0</v>
      </c>
      <c r="AW214" s="434">
        <v>0</v>
      </c>
      <c r="AX214" s="434">
        <v>0</v>
      </c>
      <c r="AY214" s="434">
        <v>0</v>
      </c>
      <c r="AZ214" s="434">
        <v>0</v>
      </c>
    </row>
    <row r="215" spans="1:52" customFormat="1" ht="31.5">
      <c r="A215" s="432" t="s">
        <v>885</v>
      </c>
      <c r="B215" s="433" t="s">
        <v>886</v>
      </c>
      <c r="C215" s="432" t="s">
        <v>507</v>
      </c>
      <c r="D215" s="432"/>
      <c r="E215" s="434">
        <v>0</v>
      </c>
      <c r="F215" s="434">
        <v>16.180000000000003</v>
      </c>
      <c r="G215" s="434">
        <v>0</v>
      </c>
      <c r="H215" s="434">
        <v>0</v>
      </c>
      <c r="I215" s="434">
        <v>358</v>
      </c>
      <c r="J215" s="434">
        <v>0</v>
      </c>
      <c r="K215" s="434">
        <v>0</v>
      </c>
      <c r="L215" s="434">
        <v>12</v>
      </c>
      <c r="M215" s="434">
        <v>0</v>
      </c>
      <c r="N215" s="434">
        <v>0</v>
      </c>
      <c r="O215" s="434">
        <v>1.8030000000000002</v>
      </c>
      <c r="P215" s="434">
        <v>0</v>
      </c>
      <c r="Q215" s="434">
        <v>5</v>
      </c>
      <c r="R215" s="434">
        <v>0</v>
      </c>
      <c r="S215" s="434">
        <v>0</v>
      </c>
      <c r="T215" s="434">
        <v>3480</v>
      </c>
      <c r="U215" s="434">
        <v>0</v>
      </c>
      <c r="V215" s="434">
        <v>0</v>
      </c>
      <c r="W215" s="434">
        <v>1.8030000000000002</v>
      </c>
      <c r="X215" s="434">
        <v>0</v>
      </c>
      <c r="Y215" s="434">
        <v>5</v>
      </c>
      <c r="Z215" s="434">
        <v>0</v>
      </c>
      <c r="AA215" s="434">
        <v>0</v>
      </c>
      <c r="AB215" s="434">
        <v>3480</v>
      </c>
      <c r="AC215" s="434">
        <v>0</v>
      </c>
      <c r="AD215" s="434">
        <v>0</v>
      </c>
      <c r="AE215" s="434">
        <v>0</v>
      </c>
      <c r="AF215" s="434">
        <v>0</v>
      </c>
      <c r="AG215" s="434">
        <v>0</v>
      </c>
      <c r="AH215" s="434">
        <v>0</v>
      </c>
      <c r="AI215" s="434">
        <v>0</v>
      </c>
      <c r="AJ215" s="434">
        <v>0</v>
      </c>
      <c r="AK215" s="434">
        <v>0</v>
      </c>
      <c r="AL215" s="434">
        <v>0</v>
      </c>
      <c r="AM215" s="434">
        <v>0</v>
      </c>
      <c r="AN215" s="434">
        <v>0</v>
      </c>
      <c r="AO215" s="434">
        <v>0</v>
      </c>
      <c r="AP215" s="434">
        <v>0</v>
      </c>
      <c r="AQ215" s="434">
        <v>0</v>
      </c>
      <c r="AR215" s="434">
        <v>0</v>
      </c>
      <c r="AS215" s="434">
        <v>0</v>
      </c>
      <c r="AT215" s="434">
        <v>0</v>
      </c>
      <c r="AU215" s="434">
        <v>0</v>
      </c>
      <c r="AV215" s="434">
        <v>0</v>
      </c>
      <c r="AW215" s="434">
        <v>0</v>
      </c>
      <c r="AX215" s="434">
        <v>0</v>
      </c>
      <c r="AY215" s="434">
        <v>0</v>
      </c>
      <c r="AZ215" s="434">
        <v>0</v>
      </c>
    </row>
    <row r="216" spans="1:52" customFormat="1" ht="31.5">
      <c r="A216" s="432" t="s">
        <v>887</v>
      </c>
      <c r="B216" s="433" t="s">
        <v>888</v>
      </c>
      <c r="C216" s="432" t="s">
        <v>507</v>
      </c>
      <c r="D216" s="432"/>
      <c r="E216" s="434">
        <v>0</v>
      </c>
      <c r="F216" s="434">
        <v>16.180000000000003</v>
      </c>
      <c r="G216" s="434">
        <v>0</v>
      </c>
      <c r="H216" s="434">
        <v>0</v>
      </c>
      <c r="I216" s="434">
        <v>358</v>
      </c>
      <c r="J216" s="434">
        <v>0</v>
      </c>
      <c r="K216" s="434">
        <v>0</v>
      </c>
      <c r="L216" s="434">
        <v>0</v>
      </c>
      <c r="M216" s="434">
        <v>0</v>
      </c>
      <c r="N216" s="434">
        <v>0</v>
      </c>
      <c r="O216" s="434">
        <v>1.8030000000000002</v>
      </c>
      <c r="P216" s="434">
        <v>0</v>
      </c>
      <c r="Q216" s="434">
        <v>3</v>
      </c>
      <c r="R216" s="434">
        <v>0</v>
      </c>
      <c r="S216" s="434">
        <v>0</v>
      </c>
      <c r="T216" s="434">
        <v>0</v>
      </c>
      <c r="U216" s="434">
        <v>0</v>
      </c>
      <c r="V216" s="434">
        <v>0</v>
      </c>
      <c r="W216" s="434">
        <v>1.8030000000000002</v>
      </c>
      <c r="X216" s="434">
        <v>0</v>
      </c>
      <c r="Y216" s="434">
        <v>3</v>
      </c>
      <c r="Z216" s="434">
        <v>0</v>
      </c>
      <c r="AA216" s="434">
        <v>0</v>
      </c>
      <c r="AB216" s="434">
        <v>0</v>
      </c>
      <c r="AC216" s="434">
        <v>0</v>
      </c>
      <c r="AD216" s="434">
        <v>0</v>
      </c>
      <c r="AE216" s="434">
        <v>0</v>
      </c>
      <c r="AF216" s="434">
        <v>0</v>
      </c>
      <c r="AG216" s="434">
        <v>0</v>
      </c>
      <c r="AH216" s="434">
        <v>0</v>
      </c>
      <c r="AI216" s="434">
        <v>0</v>
      </c>
      <c r="AJ216" s="434">
        <v>0</v>
      </c>
      <c r="AK216" s="434">
        <v>0</v>
      </c>
      <c r="AL216" s="434">
        <v>0</v>
      </c>
      <c r="AM216" s="434">
        <v>0</v>
      </c>
      <c r="AN216" s="434">
        <v>0</v>
      </c>
      <c r="AO216" s="434">
        <v>0</v>
      </c>
      <c r="AP216" s="434">
        <v>0</v>
      </c>
      <c r="AQ216" s="434">
        <v>0</v>
      </c>
      <c r="AR216" s="434">
        <v>0</v>
      </c>
      <c r="AS216" s="434">
        <v>0</v>
      </c>
      <c r="AT216" s="434">
        <v>0</v>
      </c>
      <c r="AU216" s="434">
        <v>0</v>
      </c>
      <c r="AV216" s="434">
        <v>0</v>
      </c>
      <c r="AW216" s="434">
        <v>0</v>
      </c>
      <c r="AX216" s="434">
        <v>0</v>
      </c>
      <c r="AY216" s="434">
        <v>0</v>
      </c>
      <c r="AZ216" s="434">
        <v>0</v>
      </c>
    </row>
    <row r="217" spans="1:52" customFormat="1">
      <c r="A217" s="432" t="s">
        <v>887</v>
      </c>
      <c r="B217" s="433" t="s">
        <v>889</v>
      </c>
      <c r="C217" s="432" t="s">
        <v>890</v>
      </c>
      <c r="D217" s="432"/>
      <c r="E217" s="434">
        <v>0</v>
      </c>
      <c r="F217" s="434">
        <v>0</v>
      </c>
      <c r="G217" s="434">
        <v>0</v>
      </c>
      <c r="H217" s="434">
        <v>0</v>
      </c>
      <c r="I217" s="434">
        <v>0</v>
      </c>
      <c r="J217" s="434">
        <v>0</v>
      </c>
      <c r="K217" s="434">
        <v>0</v>
      </c>
      <c r="L217" s="434">
        <v>0</v>
      </c>
      <c r="M217" s="434">
        <v>0</v>
      </c>
      <c r="N217" s="434">
        <v>0</v>
      </c>
      <c r="O217" s="434">
        <v>0</v>
      </c>
      <c r="P217" s="434">
        <v>0</v>
      </c>
      <c r="Q217" s="434">
        <v>0</v>
      </c>
      <c r="R217" s="434">
        <v>0</v>
      </c>
      <c r="S217" s="434">
        <v>0</v>
      </c>
      <c r="T217" s="434">
        <v>0</v>
      </c>
      <c r="U217" s="434">
        <v>0</v>
      </c>
      <c r="V217" s="434">
        <v>0</v>
      </c>
      <c r="W217" s="434">
        <v>0</v>
      </c>
      <c r="X217" s="434">
        <v>0</v>
      </c>
      <c r="Y217" s="434">
        <v>0</v>
      </c>
      <c r="Z217" s="434">
        <v>0</v>
      </c>
      <c r="AA217" s="434">
        <v>0</v>
      </c>
      <c r="AB217" s="434">
        <v>0</v>
      </c>
      <c r="AC217" s="434">
        <v>0</v>
      </c>
      <c r="AD217" s="434">
        <v>0</v>
      </c>
      <c r="AE217" s="434">
        <v>0</v>
      </c>
      <c r="AF217" s="434">
        <v>0</v>
      </c>
      <c r="AG217" s="434">
        <v>0</v>
      </c>
      <c r="AH217" s="434">
        <v>0</v>
      </c>
      <c r="AI217" s="434">
        <v>0</v>
      </c>
      <c r="AJ217" s="434">
        <v>0</v>
      </c>
      <c r="AK217" s="434">
        <v>0</v>
      </c>
      <c r="AL217" s="434">
        <v>0</v>
      </c>
      <c r="AM217" s="434">
        <v>0</v>
      </c>
      <c r="AN217" s="434">
        <v>0</v>
      </c>
      <c r="AO217" s="434">
        <v>0</v>
      </c>
      <c r="AP217" s="434">
        <v>0</v>
      </c>
      <c r="AQ217" s="434">
        <v>0</v>
      </c>
      <c r="AR217" s="434">
        <v>0</v>
      </c>
      <c r="AS217" s="434">
        <v>0</v>
      </c>
      <c r="AT217" s="434">
        <v>0</v>
      </c>
      <c r="AU217" s="434">
        <v>0</v>
      </c>
      <c r="AV217" s="434">
        <v>0</v>
      </c>
      <c r="AW217" s="434">
        <v>0</v>
      </c>
      <c r="AX217" s="434">
        <v>0</v>
      </c>
      <c r="AY217" s="434">
        <v>0</v>
      </c>
      <c r="AZ217" s="434">
        <v>0</v>
      </c>
    </row>
    <row r="218" spans="1:52" customFormat="1">
      <c r="A218" s="432" t="s">
        <v>887</v>
      </c>
      <c r="B218" s="433" t="s">
        <v>891</v>
      </c>
      <c r="C218" s="432" t="s">
        <v>892</v>
      </c>
      <c r="D218" s="432"/>
      <c r="E218" s="434">
        <v>0</v>
      </c>
      <c r="F218" s="434">
        <v>0</v>
      </c>
      <c r="G218" s="434">
        <v>0</v>
      </c>
      <c r="H218" s="434">
        <v>0</v>
      </c>
      <c r="I218" s="434">
        <v>0</v>
      </c>
      <c r="J218" s="434">
        <v>0</v>
      </c>
      <c r="K218" s="434">
        <v>0</v>
      </c>
      <c r="L218" s="434">
        <v>0</v>
      </c>
      <c r="M218" s="434">
        <v>0</v>
      </c>
      <c r="N218" s="434">
        <v>0</v>
      </c>
      <c r="O218" s="434">
        <v>0</v>
      </c>
      <c r="P218" s="434">
        <v>0</v>
      </c>
      <c r="Q218" s="434">
        <v>0</v>
      </c>
      <c r="R218" s="434">
        <v>0</v>
      </c>
      <c r="S218" s="434">
        <v>0</v>
      </c>
      <c r="T218" s="434">
        <v>0</v>
      </c>
      <c r="U218" s="434">
        <v>0</v>
      </c>
      <c r="V218" s="434">
        <v>0</v>
      </c>
      <c r="W218" s="434">
        <v>0</v>
      </c>
      <c r="X218" s="434">
        <v>0</v>
      </c>
      <c r="Y218" s="434">
        <v>0</v>
      </c>
      <c r="Z218" s="434">
        <v>0</v>
      </c>
      <c r="AA218" s="434">
        <v>0</v>
      </c>
      <c r="AB218" s="434">
        <v>0</v>
      </c>
      <c r="AC218" s="434">
        <v>0</v>
      </c>
      <c r="AD218" s="434">
        <v>0</v>
      </c>
      <c r="AE218" s="434">
        <v>0</v>
      </c>
      <c r="AF218" s="434">
        <v>0</v>
      </c>
      <c r="AG218" s="434">
        <v>0</v>
      </c>
      <c r="AH218" s="434">
        <v>0</v>
      </c>
      <c r="AI218" s="434">
        <v>0</v>
      </c>
      <c r="AJ218" s="434">
        <v>0</v>
      </c>
      <c r="AK218" s="434">
        <v>0</v>
      </c>
      <c r="AL218" s="434">
        <v>0</v>
      </c>
      <c r="AM218" s="434">
        <v>0</v>
      </c>
      <c r="AN218" s="434">
        <v>0</v>
      </c>
      <c r="AO218" s="434">
        <v>0</v>
      </c>
      <c r="AP218" s="434">
        <v>0</v>
      </c>
      <c r="AQ218" s="434">
        <v>0</v>
      </c>
      <c r="AR218" s="434">
        <v>0</v>
      </c>
      <c r="AS218" s="434">
        <v>0</v>
      </c>
      <c r="AT218" s="434">
        <v>0</v>
      </c>
      <c r="AU218" s="434">
        <v>0</v>
      </c>
      <c r="AV218" s="434">
        <v>0</v>
      </c>
      <c r="AW218" s="434">
        <v>0</v>
      </c>
      <c r="AX218" s="434">
        <v>0</v>
      </c>
      <c r="AY218" s="434">
        <v>0</v>
      </c>
      <c r="AZ218" s="434">
        <v>0</v>
      </c>
    </row>
    <row r="219" spans="1:52" customFormat="1">
      <c r="A219" s="432" t="s">
        <v>887</v>
      </c>
      <c r="B219" s="433" t="s">
        <v>893</v>
      </c>
      <c r="C219" s="432" t="s">
        <v>894</v>
      </c>
      <c r="D219" s="432"/>
      <c r="E219" s="434">
        <v>0</v>
      </c>
      <c r="F219" s="434">
        <v>0</v>
      </c>
      <c r="G219" s="434">
        <v>0</v>
      </c>
      <c r="H219" s="434">
        <v>0</v>
      </c>
      <c r="I219" s="434">
        <v>0</v>
      </c>
      <c r="J219" s="434">
        <v>0</v>
      </c>
      <c r="K219" s="434">
        <v>0</v>
      </c>
      <c r="L219" s="434">
        <v>0</v>
      </c>
      <c r="M219" s="434">
        <v>0</v>
      </c>
      <c r="N219" s="434">
        <v>0</v>
      </c>
      <c r="O219" s="434">
        <v>0</v>
      </c>
      <c r="P219" s="434">
        <v>0</v>
      </c>
      <c r="Q219" s="434">
        <v>0</v>
      </c>
      <c r="R219" s="434">
        <v>0</v>
      </c>
      <c r="S219" s="434">
        <v>0</v>
      </c>
      <c r="T219" s="434">
        <v>0</v>
      </c>
      <c r="U219" s="434">
        <v>0</v>
      </c>
      <c r="V219" s="434">
        <v>0</v>
      </c>
      <c r="W219" s="434">
        <v>0</v>
      </c>
      <c r="X219" s="434">
        <v>0</v>
      </c>
      <c r="Y219" s="434">
        <v>0</v>
      </c>
      <c r="Z219" s="434">
        <v>0</v>
      </c>
      <c r="AA219" s="434">
        <v>0</v>
      </c>
      <c r="AB219" s="434">
        <v>0</v>
      </c>
      <c r="AC219" s="434">
        <v>0</v>
      </c>
      <c r="AD219" s="434">
        <v>0</v>
      </c>
      <c r="AE219" s="434">
        <v>0</v>
      </c>
      <c r="AF219" s="434">
        <v>0</v>
      </c>
      <c r="AG219" s="434">
        <v>0</v>
      </c>
      <c r="AH219" s="434">
        <v>0</v>
      </c>
      <c r="AI219" s="434">
        <v>0</v>
      </c>
      <c r="AJ219" s="434">
        <v>0</v>
      </c>
      <c r="AK219" s="434">
        <v>0</v>
      </c>
      <c r="AL219" s="434">
        <v>0</v>
      </c>
      <c r="AM219" s="434">
        <v>0</v>
      </c>
      <c r="AN219" s="434">
        <v>0</v>
      </c>
      <c r="AO219" s="434">
        <v>0</v>
      </c>
      <c r="AP219" s="434">
        <v>0</v>
      </c>
      <c r="AQ219" s="434">
        <v>0</v>
      </c>
      <c r="AR219" s="434">
        <v>0</v>
      </c>
      <c r="AS219" s="434">
        <v>0</v>
      </c>
      <c r="AT219" s="434">
        <v>0</v>
      </c>
      <c r="AU219" s="434">
        <v>0</v>
      </c>
      <c r="AV219" s="434">
        <v>0</v>
      </c>
      <c r="AW219" s="434">
        <v>0</v>
      </c>
      <c r="AX219" s="434">
        <v>0</v>
      </c>
      <c r="AY219" s="434">
        <v>0</v>
      </c>
      <c r="AZ219" s="434">
        <v>0</v>
      </c>
    </row>
    <row r="220" spans="1:52" customFormat="1">
      <c r="A220" s="432" t="s">
        <v>887</v>
      </c>
      <c r="B220" s="433" t="s">
        <v>895</v>
      </c>
      <c r="C220" s="432" t="s">
        <v>896</v>
      </c>
      <c r="D220" s="432"/>
      <c r="E220" s="434">
        <v>0</v>
      </c>
      <c r="F220" s="434">
        <v>0</v>
      </c>
      <c r="G220" s="434">
        <v>0</v>
      </c>
      <c r="H220" s="434">
        <v>0</v>
      </c>
      <c r="I220" s="434">
        <v>0</v>
      </c>
      <c r="J220" s="434">
        <v>0</v>
      </c>
      <c r="K220" s="434">
        <v>0</v>
      </c>
      <c r="L220" s="434">
        <v>0</v>
      </c>
      <c r="M220" s="434">
        <v>0</v>
      </c>
      <c r="N220" s="434">
        <v>0</v>
      </c>
      <c r="O220" s="434">
        <v>0</v>
      </c>
      <c r="P220" s="434">
        <v>0</v>
      </c>
      <c r="Q220" s="434">
        <v>0</v>
      </c>
      <c r="R220" s="434">
        <v>0</v>
      </c>
      <c r="S220" s="434">
        <v>0</v>
      </c>
      <c r="T220" s="434">
        <v>0</v>
      </c>
      <c r="U220" s="434">
        <v>0</v>
      </c>
      <c r="V220" s="434">
        <v>0</v>
      </c>
      <c r="W220" s="434">
        <v>0</v>
      </c>
      <c r="X220" s="434">
        <v>0</v>
      </c>
      <c r="Y220" s="434">
        <v>0</v>
      </c>
      <c r="Z220" s="434">
        <v>0</v>
      </c>
      <c r="AA220" s="434">
        <v>0</v>
      </c>
      <c r="AB220" s="434">
        <v>0</v>
      </c>
      <c r="AC220" s="434">
        <v>0</v>
      </c>
      <c r="AD220" s="434">
        <v>0</v>
      </c>
      <c r="AE220" s="434">
        <v>0</v>
      </c>
      <c r="AF220" s="434">
        <v>0</v>
      </c>
      <c r="AG220" s="434">
        <v>0</v>
      </c>
      <c r="AH220" s="434">
        <v>0</v>
      </c>
      <c r="AI220" s="434">
        <v>0</v>
      </c>
      <c r="AJ220" s="434">
        <v>0</v>
      </c>
      <c r="AK220" s="434">
        <v>0</v>
      </c>
      <c r="AL220" s="434">
        <v>0</v>
      </c>
      <c r="AM220" s="434">
        <v>0</v>
      </c>
      <c r="AN220" s="434">
        <v>0</v>
      </c>
      <c r="AO220" s="434">
        <v>0</v>
      </c>
      <c r="AP220" s="434">
        <v>0</v>
      </c>
      <c r="AQ220" s="434">
        <v>0</v>
      </c>
      <c r="AR220" s="434">
        <v>0</v>
      </c>
      <c r="AS220" s="434">
        <v>0</v>
      </c>
      <c r="AT220" s="434">
        <v>0</v>
      </c>
      <c r="AU220" s="434">
        <v>0</v>
      </c>
      <c r="AV220" s="434">
        <v>0</v>
      </c>
      <c r="AW220" s="434">
        <v>0</v>
      </c>
      <c r="AX220" s="434">
        <v>0</v>
      </c>
      <c r="AY220" s="434">
        <v>0</v>
      </c>
      <c r="AZ220" s="434">
        <v>0</v>
      </c>
    </row>
    <row r="221" spans="1:52" customFormat="1">
      <c r="A221" s="432" t="s">
        <v>887</v>
      </c>
      <c r="B221" s="433" t="s">
        <v>897</v>
      </c>
      <c r="C221" s="432" t="s">
        <v>898</v>
      </c>
      <c r="D221" s="432"/>
      <c r="E221" s="434">
        <v>0</v>
      </c>
      <c r="F221" s="434">
        <v>0</v>
      </c>
      <c r="G221" s="434">
        <v>0</v>
      </c>
      <c r="H221" s="434">
        <v>0</v>
      </c>
      <c r="I221" s="434">
        <v>0</v>
      </c>
      <c r="J221" s="434">
        <v>0</v>
      </c>
      <c r="K221" s="434">
        <v>0</v>
      </c>
      <c r="L221" s="434">
        <v>0</v>
      </c>
      <c r="M221" s="434">
        <v>0</v>
      </c>
      <c r="N221" s="434">
        <v>0</v>
      </c>
      <c r="O221" s="434">
        <v>0</v>
      </c>
      <c r="P221" s="434">
        <v>0</v>
      </c>
      <c r="Q221" s="434">
        <v>0</v>
      </c>
      <c r="R221" s="434">
        <v>0</v>
      </c>
      <c r="S221" s="434">
        <v>0</v>
      </c>
      <c r="T221" s="434">
        <v>0</v>
      </c>
      <c r="U221" s="434">
        <v>0</v>
      </c>
      <c r="V221" s="434">
        <v>0</v>
      </c>
      <c r="W221" s="434">
        <v>0</v>
      </c>
      <c r="X221" s="434">
        <v>0</v>
      </c>
      <c r="Y221" s="434">
        <v>0</v>
      </c>
      <c r="Z221" s="434">
        <v>0</v>
      </c>
      <c r="AA221" s="434">
        <v>0</v>
      </c>
      <c r="AB221" s="434">
        <v>0</v>
      </c>
      <c r="AC221" s="434">
        <v>0</v>
      </c>
      <c r="AD221" s="434">
        <v>0</v>
      </c>
      <c r="AE221" s="434">
        <v>0</v>
      </c>
      <c r="AF221" s="434">
        <v>0</v>
      </c>
      <c r="AG221" s="434">
        <v>0</v>
      </c>
      <c r="AH221" s="434">
        <v>0</v>
      </c>
      <c r="AI221" s="434">
        <v>0</v>
      </c>
      <c r="AJ221" s="434">
        <v>0</v>
      </c>
      <c r="AK221" s="434">
        <v>0</v>
      </c>
      <c r="AL221" s="434">
        <v>0</v>
      </c>
      <c r="AM221" s="434">
        <v>0</v>
      </c>
      <c r="AN221" s="434">
        <v>0</v>
      </c>
      <c r="AO221" s="434">
        <v>0</v>
      </c>
      <c r="AP221" s="434">
        <v>0</v>
      </c>
      <c r="AQ221" s="434">
        <v>0</v>
      </c>
      <c r="AR221" s="434">
        <v>0</v>
      </c>
      <c r="AS221" s="434">
        <v>0</v>
      </c>
      <c r="AT221" s="434">
        <v>0</v>
      </c>
      <c r="AU221" s="434">
        <v>0</v>
      </c>
      <c r="AV221" s="434">
        <v>0</v>
      </c>
      <c r="AW221" s="434">
        <v>0</v>
      </c>
      <c r="AX221" s="434">
        <v>0</v>
      </c>
      <c r="AY221" s="434">
        <v>0</v>
      </c>
      <c r="AZ221" s="434">
        <v>0</v>
      </c>
    </row>
    <row r="222" spans="1:52" customFormat="1" ht="47.25">
      <c r="A222" s="432" t="s">
        <v>887</v>
      </c>
      <c r="B222" s="433" t="s">
        <v>899</v>
      </c>
      <c r="C222" s="432" t="s">
        <v>900</v>
      </c>
      <c r="D222" s="432"/>
      <c r="E222" s="434">
        <v>0</v>
      </c>
      <c r="F222" s="434">
        <v>0</v>
      </c>
      <c r="G222" s="434">
        <v>0</v>
      </c>
      <c r="H222" s="434">
        <v>0</v>
      </c>
      <c r="I222" s="434">
        <v>0</v>
      </c>
      <c r="J222" s="434">
        <v>0</v>
      </c>
      <c r="K222" s="434">
        <v>0</v>
      </c>
      <c r="L222" s="434">
        <v>0</v>
      </c>
      <c r="M222" s="434">
        <v>0</v>
      </c>
      <c r="N222" s="434">
        <v>0</v>
      </c>
      <c r="O222" s="434">
        <v>0</v>
      </c>
      <c r="P222" s="434">
        <v>0</v>
      </c>
      <c r="Q222" s="434">
        <v>0</v>
      </c>
      <c r="R222" s="434">
        <v>0</v>
      </c>
      <c r="S222" s="434">
        <v>0</v>
      </c>
      <c r="T222" s="434">
        <v>0</v>
      </c>
      <c r="U222" s="434">
        <v>0</v>
      </c>
      <c r="V222" s="434">
        <v>0</v>
      </c>
      <c r="W222" s="434">
        <v>0</v>
      </c>
      <c r="X222" s="434">
        <v>0</v>
      </c>
      <c r="Y222" s="434">
        <v>0</v>
      </c>
      <c r="Z222" s="434">
        <v>0</v>
      </c>
      <c r="AA222" s="434">
        <v>0</v>
      </c>
      <c r="AB222" s="434">
        <v>0</v>
      </c>
      <c r="AC222" s="434">
        <v>0</v>
      </c>
      <c r="AD222" s="434">
        <v>0</v>
      </c>
      <c r="AE222" s="434">
        <v>0</v>
      </c>
      <c r="AF222" s="434">
        <v>0</v>
      </c>
      <c r="AG222" s="434">
        <v>0</v>
      </c>
      <c r="AH222" s="434">
        <v>0</v>
      </c>
      <c r="AI222" s="434">
        <v>0</v>
      </c>
      <c r="AJ222" s="434">
        <v>0</v>
      </c>
      <c r="AK222" s="434">
        <v>0</v>
      </c>
      <c r="AL222" s="434">
        <v>0</v>
      </c>
      <c r="AM222" s="434">
        <v>0</v>
      </c>
      <c r="AN222" s="434">
        <v>0</v>
      </c>
      <c r="AO222" s="434">
        <v>0</v>
      </c>
      <c r="AP222" s="434">
        <v>0</v>
      </c>
      <c r="AQ222" s="434">
        <v>0</v>
      </c>
      <c r="AR222" s="434">
        <v>0</v>
      </c>
      <c r="AS222" s="434">
        <v>0</v>
      </c>
      <c r="AT222" s="434">
        <v>0</v>
      </c>
      <c r="AU222" s="434">
        <v>0</v>
      </c>
      <c r="AV222" s="434">
        <v>0</v>
      </c>
      <c r="AW222" s="434">
        <v>0</v>
      </c>
      <c r="AX222" s="434">
        <v>0</v>
      </c>
      <c r="AY222" s="434">
        <v>0</v>
      </c>
      <c r="AZ222" s="434">
        <v>0</v>
      </c>
    </row>
    <row r="223" spans="1:52" customFormat="1">
      <c r="A223" s="432" t="s">
        <v>887</v>
      </c>
      <c r="B223" s="433" t="s">
        <v>901</v>
      </c>
      <c r="C223" s="432" t="s">
        <v>902</v>
      </c>
      <c r="D223" s="432"/>
      <c r="E223" s="434">
        <v>0</v>
      </c>
      <c r="F223" s="434">
        <v>0</v>
      </c>
      <c r="G223" s="434">
        <v>0</v>
      </c>
      <c r="H223" s="434">
        <v>0</v>
      </c>
      <c r="I223" s="434">
        <v>0</v>
      </c>
      <c r="J223" s="434">
        <v>0</v>
      </c>
      <c r="K223" s="434">
        <v>0</v>
      </c>
      <c r="L223" s="434">
        <v>0</v>
      </c>
      <c r="M223" s="434">
        <v>0</v>
      </c>
      <c r="N223" s="434">
        <v>0</v>
      </c>
      <c r="O223" s="434">
        <v>0</v>
      </c>
      <c r="P223" s="434">
        <v>0</v>
      </c>
      <c r="Q223" s="434">
        <v>0</v>
      </c>
      <c r="R223" s="434">
        <v>0</v>
      </c>
      <c r="S223" s="434">
        <v>0</v>
      </c>
      <c r="T223" s="434">
        <v>0</v>
      </c>
      <c r="U223" s="434">
        <v>0</v>
      </c>
      <c r="V223" s="434">
        <v>0</v>
      </c>
      <c r="W223" s="434">
        <v>0</v>
      </c>
      <c r="X223" s="434">
        <v>0</v>
      </c>
      <c r="Y223" s="434">
        <v>0</v>
      </c>
      <c r="Z223" s="434">
        <v>0</v>
      </c>
      <c r="AA223" s="434">
        <v>0</v>
      </c>
      <c r="AB223" s="434">
        <v>0</v>
      </c>
      <c r="AC223" s="434">
        <v>0</v>
      </c>
      <c r="AD223" s="434">
        <v>0</v>
      </c>
      <c r="AE223" s="434">
        <v>0</v>
      </c>
      <c r="AF223" s="434">
        <v>0</v>
      </c>
      <c r="AG223" s="434">
        <v>0</v>
      </c>
      <c r="AH223" s="434">
        <v>0</v>
      </c>
      <c r="AI223" s="434">
        <v>0</v>
      </c>
      <c r="AJ223" s="434">
        <v>0</v>
      </c>
      <c r="AK223" s="434">
        <v>0</v>
      </c>
      <c r="AL223" s="434">
        <v>0</v>
      </c>
      <c r="AM223" s="434">
        <v>0</v>
      </c>
      <c r="AN223" s="434">
        <v>0</v>
      </c>
      <c r="AO223" s="434">
        <v>0</v>
      </c>
      <c r="AP223" s="434">
        <v>0</v>
      </c>
      <c r="AQ223" s="434">
        <v>0</v>
      </c>
      <c r="AR223" s="434">
        <v>0</v>
      </c>
      <c r="AS223" s="434">
        <v>0</v>
      </c>
      <c r="AT223" s="434">
        <v>0</v>
      </c>
      <c r="AU223" s="434">
        <v>0</v>
      </c>
      <c r="AV223" s="434">
        <v>0</v>
      </c>
      <c r="AW223" s="434">
        <v>0</v>
      </c>
      <c r="AX223" s="434">
        <v>0</v>
      </c>
      <c r="AY223" s="434">
        <v>0</v>
      </c>
      <c r="AZ223" s="434">
        <v>0</v>
      </c>
    </row>
    <row r="224" spans="1:52" customFormat="1">
      <c r="A224" s="432" t="s">
        <v>887</v>
      </c>
      <c r="B224" s="433" t="s">
        <v>903</v>
      </c>
      <c r="C224" s="432" t="s">
        <v>904</v>
      </c>
      <c r="D224" s="432"/>
      <c r="E224" s="434">
        <v>0</v>
      </c>
      <c r="F224" s="434">
        <v>0</v>
      </c>
      <c r="G224" s="434">
        <v>0</v>
      </c>
      <c r="H224" s="434">
        <v>0</v>
      </c>
      <c r="I224" s="434">
        <v>0</v>
      </c>
      <c r="J224" s="434">
        <v>0</v>
      </c>
      <c r="K224" s="434">
        <v>0</v>
      </c>
      <c r="L224" s="434">
        <v>0</v>
      </c>
      <c r="M224" s="434">
        <v>0</v>
      </c>
      <c r="N224" s="434">
        <v>0</v>
      </c>
      <c r="O224" s="434">
        <v>0</v>
      </c>
      <c r="P224" s="434">
        <v>0</v>
      </c>
      <c r="Q224" s="434">
        <v>0</v>
      </c>
      <c r="R224" s="434">
        <v>0</v>
      </c>
      <c r="S224" s="434">
        <v>0</v>
      </c>
      <c r="T224" s="434">
        <v>0</v>
      </c>
      <c r="U224" s="434">
        <v>0</v>
      </c>
      <c r="V224" s="434">
        <v>0</v>
      </c>
      <c r="W224" s="434">
        <v>0</v>
      </c>
      <c r="X224" s="434">
        <v>0</v>
      </c>
      <c r="Y224" s="434">
        <v>0</v>
      </c>
      <c r="Z224" s="434">
        <v>0</v>
      </c>
      <c r="AA224" s="434">
        <v>0</v>
      </c>
      <c r="AB224" s="434">
        <v>0</v>
      </c>
      <c r="AC224" s="434">
        <v>0</v>
      </c>
      <c r="AD224" s="434">
        <v>0</v>
      </c>
      <c r="AE224" s="434">
        <v>0</v>
      </c>
      <c r="AF224" s="434">
        <v>0</v>
      </c>
      <c r="AG224" s="434">
        <v>0</v>
      </c>
      <c r="AH224" s="434">
        <v>0</v>
      </c>
      <c r="AI224" s="434">
        <v>0</v>
      </c>
      <c r="AJ224" s="434">
        <v>0</v>
      </c>
      <c r="AK224" s="434">
        <v>0</v>
      </c>
      <c r="AL224" s="434">
        <v>0</v>
      </c>
      <c r="AM224" s="434">
        <v>0</v>
      </c>
      <c r="AN224" s="434">
        <v>0</v>
      </c>
      <c r="AO224" s="434">
        <v>0</v>
      </c>
      <c r="AP224" s="434">
        <v>0</v>
      </c>
      <c r="AQ224" s="434">
        <v>0</v>
      </c>
      <c r="AR224" s="434">
        <v>0</v>
      </c>
      <c r="AS224" s="434">
        <v>0</v>
      </c>
      <c r="AT224" s="434">
        <v>0</v>
      </c>
      <c r="AU224" s="434">
        <v>0</v>
      </c>
      <c r="AV224" s="434">
        <v>0</v>
      </c>
      <c r="AW224" s="434">
        <v>0</v>
      </c>
      <c r="AX224" s="434">
        <v>0</v>
      </c>
      <c r="AY224" s="434">
        <v>0</v>
      </c>
      <c r="AZ224" s="434">
        <v>0</v>
      </c>
    </row>
    <row r="225" spans="1:52" customFormat="1">
      <c r="A225" s="432" t="s">
        <v>887</v>
      </c>
      <c r="B225" s="433" t="s">
        <v>905</v>
      </c>
      <c r="C225" s="432" t="s">
        <v>906</v>
      </c>
      <c r="D225" s="432"/>
      <c r="E225" s="434">
        <v>0</v>
      </c>
      <c r="F225" s="434">
        <v>0</v>
      </c>
      <c r="G225" s="434">
        <v>0</v>
      </c>
      <c r="H225" s="434">
        <v>0</v>
      </c>
      <c r="I225" s="434">
        <v>0</v>
      </c>
      <c r="J225" s="434">
        <v>0</v>
      </c>
      <c r="K225" s="434">
        <v>0</v>
      </c>
      <c r="L225" s="434">
        <v>0</v>
      </c>
      <c r="M225" s="434">
        <v>0</v>
      </c>
      <c r="N225" s="434">
        <v>0</v>
      </c>
      <c r="O225" s="434">
        <v>0</v>
      </c>
      <c r="P225" s="434">
        <v>0</v>
      </c>
      <c r="Q225" s="434">
        <v>0</v>
      </c>
      <c r="R225" s="434">
        <v>0</v>
      </c>
      <c r="S225" s="434">
        <v>0</v>
      </c>
      <c r="T225" s="434">
        <v>0</v>
      </c>
      <c r="U225" s="434">
        <v>0</v>
      </c>
      <c r="V225" s="434">
        <v>0</v>
      </c>
      <c r="W225" s="434">
        <v>0</v>
      </c>
      <c r="X225" s="434">
        <v>0</v>
      </c>
      <c r="Y225" s="434">
        <v>0</v>
      </c>
      <c r="Z225" s="434">
        <v>0</v>
      </c>
      <c r="AA225" s="434">
        <v>0</v>
      </c>
      <c r="AB225" s="434">
        <v>0</v>
      </c>
      <c r="AC225" s="434">
        <v>0</v>
      </c>
      <c r="AD225" s="434">
        <v>0</v>
      </c>
      <c r="AE225" s="434">
        <v>0</v>
      </c>
      <c r="AF225" s="434">
        <v>0</v>
      </c>
      <c r="AG225" s="434">
        <v>0</v>
      </c>
      <c r="AH225" s="434">
        <v>0</v>
      </c>
      <c r="AI225" s="434">
        <v>0</v>
      </c>
      <c r="AJ225" s="434">
        <v>0</v>
      </c>
      <c r="AK225" s="434">
        <v>0</v>
      </c>
      <c r="AL225" s="434">
        <v>0</v>
      </c>
      <c r="AM225" s="434">
        <v>0</v>
      </c>
      <c r="AN225" s="434">
        <v>0</v>
      </c>
      <c r="AO225" s="434">
        <v>0</v>
      </c>
      <c r="AP225" s="434">
        <v>0</v>
      </c>
      <c r="AQ225" s="434">
        <v>0</v>
      </c>
      <c r="AR225" s="434">
        <v>0</v>
      </c>
      <c r="AS225" s="434">
        <v>0</v>
      </c>
      <c r="AT225" s="434">
        <v>0</v>
      </c>
      <c r="AU225" s="434">
        <v>0</v>
      </c>
      <c r="AV225" s="434">
        <v>0</v>
      </c>
      <c r="AW225" s="434">
        <v>0</v>
      </c>
      <c r="AX225" s="434">
        <v>0</v>
      </c>
      <c r="AY225" s="434">
        <v>0</v>
      </c>
      <c r="AZ225" s="434">
        <v>0</v>
      </c>
    </row>
    <row r="226" spans="1:52" customFormat="1">
      <c r="A226" s="432" t="s">
        <v>887</v>
      </c>
      <c r="B226" s="433" t="s">
        <v>907</v>
      </c>
      <c r="C226" s="432" t="s">
        <v>908</v>
      </c>
      <c r="D226" s="432"/>
      <c r="E226" s="434">
        <v>0</v>
      </c>
      <c r="F226" s="434">
        <v>0</v>
      </c>
      <c r="G226" s="434">
        <v>0</v>
      </c>
      <c r="H226" s="434">
        <v>0</v>
      </c>
      <c r="I226" s="434">
        <v>0</v>
      </c>
      <c r="J226" s="434">
        <v>0</v>
      </c>
      <c r="K226" s="434">
        <v>0</v>
      </c>
      <c r="L226" s="434">
        <v>0</v>
      </c>
      <c r="M226" s="434">
        <v>0</v>
      </c>
      <c r="N226" s="434">
        <v>0</v>
      </c>
      <c r="O226" s="434">
        <v>0</v>
      </c>
      <c r="P226" s="434">
        <v>0</v>
      </c>
      <c r="Q226" s="434">
        <v>0</v>
      </c>
      <c r="R226" s="434">
        <v>0</v>
      </c>
      <c r="S226" s="434">
        <v>0</v>
      </c>
      <c r="T226" s="434">
        <v>0</v>
      </c>
      <c r="U226" s="434">
        <v>0</v>
      </c>
      <c r="V226" s="434">
        <v>0</v>
      </c>
      <c r="W226" s="434">
        <v>0</v>
      </c>
      <c r="X226" s="434">
        <v>0</v>
      </c>
      <c r="Y226" s="434">
        <v>0</v>
      </c>
      <c r="Z226" s="434">
        <v>0</v>
      </c>
      <c r="AA226" s="434">
        <v>0</v>
      </c>
      <c r="AB226" s="434">
        <v>0</v>
      </c>
      <c r="AC226" s="434">
        <v>0</v>
      </c>
      <c r="AD226" s="434">
        <v>0</v>
      </c>
      <c r="AE226" s="434">
        <v>0</v>
      </c>
      <c r="AF226" s="434">
        <v>0</v>
      </c>
      <c r="AG226" s="434">
        <v>0</v>
      </c>
      <c r="AH226" s="434">
        <v>0</v>
      </c>
      <c r="AI226" s="434">
        <v>0</v>
      </c>
      <c r="AJ226" s="434">
        <v>0</v>
      </c>
      <c r="AK226" s="434">
        <v>0</v>
      </c>
      <c r="AL226" s="434">
        <v>0</v>
      </c>
      <c r="AM226" s="434">
        <v>0</v>
      </c>
      <c r="AN226" s="434">
        <v>0</v>
      </c>
      <c r="AO226" s="434">
        <v>0</v>
      </c>
      <c r="AP226" s="434">
        <v>0</v>
      </c>
      <c r="AQ226" s="434">
        <v>0</v>
      </c>
      <c r="AR226" s="434">
        <v>0</v>
      </c>
      <c r="AS226" s="434">
        <v>0</v>
      </c>
      <c r="AT226" s="434">
        <v>0</v>
      </c>
      <c r="AU226" s="434">
        <v>0</v>
      </c>
      <c r="AV226" s="434">
        <v>0</v>
      </c>
      <c r="AW226" s="434">
        <v>0</v>
      </c>
      <c r="AX226" s="434">
        <v>0</v>
      </c>
      <c r="AY226" s="434">
        <v>0</v>
      </c>
      <c r="AZ226" s="434">
        <v>0</v>
      </c>
    </row>
    <row r="227" spans="1:52" customFormat="1">
      <c r="A227" s="432" t="s">
        <v>887</v>
      </c>
      <c r="B227" s="433" t="s">
        <v>909</v>
      </c>
      <c r="C227" s="432" t="s">
        <v>910</v>
      </c>
      <c r="D227" s="432"/>
      <c r="E227" s="434">
        <v>0</v>
      </c>
      <c r="F227" s="434">
        <v>0</v>
      </c>
      <c r="G227" s="434">
        <v>0</v>
      </c>
      <c r="H227" s="434">
        <v>0</v>
      </c>
      <c r="I227" s="434">
        <v>0</v>
      </c>
      <c r="J227" s="434">
        <v>0</v>
      </c>
      <c r="K227" s="434">
        <v>0</v>
      </c>
      <c r="L227" s="434">
        <v>0</v>
      </c>
      <c r="M227" s="434">
        <v>0</v>
      </c>
      <c r="N227" s="434">
        <v>0</v>
      </c>
      <c r="O227" s="434">
        <v>0</v>
      </c>
      <c r="P227" s="434">
        <v>0</v>
      </c>
      <c r="Q227" s="434">
        <v>0</v>
      </c>
      <c r="R227" s="434">
        <v>0</v>
      </c>
      <c r="S227" s="434">
        <v>0</v>
      </c>
      <c r="T227" s="434">
        <v>0</v>
      </c>
      <c r="U227" s="434">
        <v>0</v>
      </c>
      <c r="V227" s="434">
        <v>0</v>
      </c>
      <c r="W227" s="434">
        <v>0</v>
      </c>
      <c r="X227" s="434">
        <v>0</v>
      </c>
      <c r="Y227" s="434">
        <v>0</v>
      </c>
      <c r="Z227" s="434">
        <v>0</v>
      </c>
      <c r="AA227" s="434">
        <v>0</v>
      </c>
      <c r="AB227" s="434">
        <v>0</v>
      </c>
      <c r="AC227" s="434">
        <v>0</v>
      </c>
      <c r="AD227" s="434">
        <v>0</v>
      </c>
      <c r="AE227" s="434">
        <v>0</v>
      </c>
      <c r="AF227" s="434">
        <v>0</v>
      </c>
      <c r="AG227" s="434">
        <v>0</v>
      </c>
      <c r="AH227" s="434">
        <v>0</v>
      </c>
      <c r="AI227" s="434">
        <v>0</v>
      </c>
      <c r="AJ227" s="434">
        <v>0</v>
      </c>
      <c r="AK227" s="434">
        <v>0</v>
      </c>
      <c r="AL227" s="434">
        <v>0</v>
      </c>
      <c r="AM227" s="434">
        <v>0</v>
      </c>
      <c r="AN227" s="434">
        <v>0</v>
      </c>
      <c r="AO227" s="434">
        <v>0</v>
      </c>
      <c r="AP227" s="434">
        <v>0</v>
      </c>
      <c r="AQ227" s="434">
        <v>0</v>
      </c>
      <c r="AR227" s="434">
        <v>0</v>
      </c>
      <c r="AS227" s="434">
        <v>0</v>
      </c>
      <c r="AT227" s="434">
        <v>0</v>
      </c>
      <c r="AU227" s="434">
        <v>0</v>
      </c>
      <c r="AV227" s="434">
        <v>0</v>
      </c>
      <c r="AW227" s="434">
        <v>0</v>
      </c>
      <c r="AX227" s="434">
        <v>0</v>
      </c>
      <c r="AY227" s="434">
        <v>0</v>
      </c>
      <c r="AZ227" s="434">
        <v>0</v>
      </c>
    </row>
    <row r="228" spans="1:52" customFormat="1">
      <c r="A228" s="432" t="s">
        <v>887</v>
      </c>
      <c r="B228" s="433" t="s">
        <v>911</v>
      </c>
      <c r="C228" s="432" t="s">
        <v>912</v>
      </c>
      <c r="D228" s="432"/>
      <c r="E228" s="434">
        <v>0</v>
      </c>
      <c r="F228" s="434">
        <v>0</v>
      </c>
      <c r="G228" s="434">
        <v>0</v>
      </c>
      <c r="H228" s="434">
        <v>0</v>
      </c>
      <c r="I228" s="434">
        <v>0</v>
      </c>
      <c r="J228" s="434">
        <v>0</v>
      </c>
      <c r="K228" s="434">
        <v>0</v>
      </c>
      <c r="L228" s="434">
        <v>0</v>
      </c>
      <c r="M228" s="434">
        <v>0</v>
      </c>
      <c r="N228" s="434">
        <v>0</v>
      </c>
      <c r="O228" s="434">
        <v>0</v>
      </c>
      <c r="P228" s="434">
        <v>0</v>
      </c>
      <c r="Q228" s="434">
        <v>0</v>
      </c>
      <c r="R228" s="434">
        <v>0</v>
      </c>
      <c r="S228" s="434">
        <v>0</v>
      </c>
      <c r="T228" s="434">
        <v>0</v>
      </c>
      <c r="U228" s="434">
        <v>0</v>
      </c>
      <c r="V228" s="434">
        <v>0</v>
      </c>
      <c r="W228" s="434">
        <v>0</v>
      </c>
      <c r="X228" s="434">
        <v>0</v>
      </c>
      <c r="Y228" s="434">
        <v>0</v>
      </c>
      <c r="Z228" s="434">
        <v>0</v>
      </c>
      <c r="AA228" s="434">
        <v>0</v>
      </c>
      <c r="AB228" s="434">
        <v>0</v>
      </c>
      <c r="AC228" s="434">
        <v>0</v>
      </c>
      <c r="AD228" s="434">
        <v>0</v>
      </c>
      <c r="AE228" s="434">
        <v>0</v>
      </c>
      <c r="AF228" s="434">
        <v>0</v>
      </c>
      <c r="AG228" s="434">
        <v>0</v>
      </c>
      <c r="AH228" s="434">
        <v>0</v>
      </c>
      <c r="AI228" s="434">
        <v>0</v>
      </c>
      <c r="AJ228" s="434">
        <v>0</v>
      </c>
      <c r="AK228" s="434">
        <v>0</v>
      </c>
      <c r="AL228" s="434">
        <v>0</v>
      </c>
      <c r="AM228" s="434">
        <v>0</v>
      </c>
      <c r="AN228" s="434">
        <v>0</v>
      </c>
      <c r="AO228" s="434">
        <v>0</v>
      </c>
      <c r="AP228" s="434">
        <v>0</v>
      </c>
      <c r="AQ228" s="434">
        <v>0</v>
      </c>
      <c r="AR228" s="434">
        <v>0</v>
      </c>
      <c r="AS228" s="434">
        <v>0</v>
      </c>
      <c r="AT228" s="434">
        <v>0</v>
      </c>
      <c r="AU228" s="434">
        <v>0</v>
      </c>
      <c r="AV228" s="434">
        <v>0</v>
      </c>
      <c r="AW228" s="434">
        <v>0</v>
      </c>
      <c r="AX228" s="434">
        <v>0</v>
      </c>
      <c r="AY228" s="434">
        <v>0</v>
      </c>
      <c r="AZ228" s="434">
        <v>0</v>
      </c>
    </row>
    <row r="229" spans="1:52" customFormat="1">
      <c r="A229" s="432" t="s">
        <v>887</v>
      </c>
      <c r="B229" s="433" t="s">
        <v>913</v>
      </c>
      <c r="C229" s="432" t="s">
        <v>914</v>
      </c>
      <c r="D229" s="432"/>
      <c r="E229" s="434">
        <v>0</v>
      </c>
      <c r="F229" s="434">
        <v>0</v>
      </c>
      <c r="G229" s="434">
        <v>0</v>
      </c>
      <c r="H229" s="434">
        <v>0</v>
      </c>
      <c r="I229" s="434">
        <v>0</v>
      </c>
      <c r="J229" s="434">
        <v>0</v>
      </c>
      <c r="K229" s="434">
        <v>0</v>
      </c>
      <c r="L229" s="434">
        <v>0</v>
      </c>
      <c r="M229" s="434">
        <v>0</v>
      </c>
      <c r="N229" s="434">
        <v>0</v>
      </c>
      <c r="O229" s="434">
        <v>0</v>
      </c>
      <c r="P229" s="434">
        <v>0</v>
      </c>
      <c r="Q229" s="434">
        <v>1</v>
      </c>
      <c r="R229" s="434">
        <v>0</v>
      </c>
      <c r="S229" s="434">
        <v>0</v>
      </c>
      <c r="T229" s="434">
        <v>0</v>
      </c>
      <c r="U229" s="434">
        <v>0</v>
      </c>
      <c r="V229" s="434">
        <v>0</v>
      </c>
      <c r="W229" s="434">
        <v>0</v>
      </c>
      <c r="X229" s="434">
        <v>0</v>
      </c>
      <c r="Y229" s="434">
        <v>1</v>
      </c>
      <c r="Z229" s="434">
        <v>0</v>
      </c>
      <c r="AA229" s="434">
        <v>0</v>
      </c>
      <c r="AB229" s="434">
        <v>0</v>
      </c>
      <c r="AC229" s="434">
        <v>0</v>
      </c>
      <c r="AD229" s="434">
        <v>0</v>
      </c>
      <c r="AE229" s="434">
        <v>0</v>
      </c>
      <c r="AF229" s="434">
        <v>0</v>
      </c>
      <c r="AG229" s="434">
        <v>0</v>
      </c>
      <c r="AH229" s="434">
        <v>0</v>
      </c>
      <c r="AI229" s="434">
        <v>0</v>
      </c>
      <c r="AJ229" s="434">
        <v>0</v>
      </c>
      <c r="AK229" s="434">
        <v>0</v>
      </c>
      <c r="AL229" s="434">
        <v>0</v>
      </c>
      <c r="AM229" s="434">
        <v>0</v>
      </c>
      <c r="AN229" s="434">
        <v>0</v>
      </c>
      <c r="AO229" s="434">
        <v>0</v>
      </c>
      <c r="AP229" s="434">
        <v>0</v>
      </c>
      <c r="AQ229" s="434">
        <v>0</v>
      </c>
      <c r="AR229" s="434">
        <v>0</v>
      </c>
      <c r="AS229" s="434">
        <v>0</v>
      </c>
      <c r="AT229" s="434">
        <v>0</v>
      </c>
      <c r="AU229" s="434">
        <v>0</v>
      </c>
      <c r="AV229" s="434">
        <v>0</v>
      </c>
      <c r="AW229" s="434">
        <v>0</v>
      </c>
      <c r="AX229" s="434">
        <v>0</v>
      </c>
      <c r="AY229" s="434">
        <v>0</v>
      </c>
      <c r="AZ229" s="434">
        <v>0</v>
      </c>
    </row>
    <row r="230" spans="1:52" customFormat="1">
      <c r="A230" s="432" t="s">
        <v>887</v>
      </c>
      <c r="B230" s="433" t="s">
        <v>915</v>
      </c>
      <c r="C230" s="432" t="s">
        <v>916</v>
      </c>
      <c r="D230" s="432"/>
      <c r="E230" s="434">
        <v>0</v>
      </c>
      <c r="F230" s="434">
        <v>0</v>
      </c>
      <c r="G230" s="434">
        <v>0</v>
      </c>
      <c r="H230" s="434">
        <v>0</v>
      </c>
      <c r="I230" s="434">
        <v>0</v>
      </c>
      <c r="J230" s="434">
        <v>0</v>
      </c>
      <c r="K230" s="434">
        <v>0</v>
      </c>
      <c r="L230" s="434">
        <v>0</v>
      </c>
      <c r="M230" s="434">
        <v>0</v>
      </c>
      <c r="N230" s="434">
        <v>0</v>
      </c>
      <c r="O230" s="434">
        <v>0</v>
      </c>
      <c r="P230" s="434">
        <v>0</v>
      </c>
      <c r="Q230" s="434">
        <v>0</v>
      </c>
      <c r="R230" s="434">
        <v>0</v>
      </c>
      <c r="S230" s="434">
        <v>0</v>
      </c>
      <c r="T230" s="434">
        <v>0</v>
      </c>
      <c r="U230" s="434">
        <v>0</v>
      </c>
      <c r="V230" s="434">
        <v>0</v>
      </c>
      <c r="W230" s="434">
        <v>0</v>
      </c>
      <c r="X230" s="434">
        <v>0</v>
      </c>
      <c r="Y230" s="434">
        <v>0</v>
      </c>
      <c r="Z230" s="434">
        <v>0</v>
      </c>
      <c r="AA230" s="434">
        <v>0</v>
      </c>
      <c r="AB230" s="434">
        <v>0</v>
      </c>
      <c r="AC230" s="434">
        <v>0</v>
      </c>
      <c r="AD230" s="434">
        <v>0</v>
      </c>
      <c r="AE230" s="434">
        <v>0</v>
      </c>
      <c r="AF230" s="434">
        <v>0</v>
      </c>
      <c r="AG230" s="434">
        <v>0</v>
      </c>
      <c r="AH230" s="434">
        <v>0</v>
      </c>
      <c r="AI230" s="434">
        <v>0</v>
      </c>
      <c r="AJ230" s="434">
        <v>0</v>
      </c>
      <c r="AK230" s="434">
        <v>0</v>
      </c>
      <c r="AL230" s="434">
        <v>0</v>
      </c>
      <c r="AM230" s="434">
        <v>0</v>
      </c>
      <c r="AN230" s="434">
        <v>0</v>
      </c>
      <c r="AO230" s="434">
        <v>0</v>
      </c>
      <c r="AP230" s="434">
        <v>0</v>
      </c>
      <c r="AQ230" s="434">
        <v>0</v>
      </c>
      <c r="AR230" s="434">
        <v>0</v>
      </c>
      <c r="AS230" s="434">
        <v>0</v>
      </c>
      <c r="AT230" s="434">
        <v>0</v>
      </c>
      <c r="AU230" s="434">
        <v>0</v>
      </c>
      <c r="AV230" s="434">
        <v>0</v>
      </c>
      <c r="AW230" s="434">
        <v>0</v>
      </c>
      <c r="AX230" s="434">
        <v>0</v>
      </c>
      <c r="AY230" s="434">
        <v>0</v>
      </c>
      <c r="AZ230" s="434">
        <v>0</v>
      </c>
    </row>
    <row r="231" spans="1:52" customFormat="1">
      <c r="A231" s="432" t="s">
        <v>887</v>
      </c>
      <c r="B231" s="433" t="s">
        <v>917</v>
      </c>
      <c r="C231" s="432" t="s">
        <v>918</v>
      </c>
      <c r="D231" s="432"/>
      <c r="E231" s="434">
        <v>0</v>
      </c>
      <c r="F231" s="434">
        <v>0</v>
      </c>
      <c r="G231" s="434">
        <v>0</v>
      </c>
      <c r="H231" s="434">
        <v>0</v>
      </c>
      <c r="I231" s="434">
        <v>0</v>
      </c>
      <c r="J231" s="434">
        <v>0</v>
      </c>
      <c r="K231" s="434">
        <v>0</v>
      </c>
      <c r="L231" s="434">
        <v>0</v>
      </c>
      <c r="M231" s="434">
        <v>0</v>
      </c>
      <c r="N231" s="434">
        <v>0</v>
      </c>
      <c r="O231" s="434">
        <v>0</v>
      </c>
      <c r="P231" s="434">
        <v>0</v>
      </c>
      <c r="Q231" s="434">
        <v>0</v>
      </c>
      <c r="R231" s="434">
        <v>0</v>
      </c>
      <c r="S231" s="434">
        <v>0</v>
      </c>
      <c r="T231" s="434">
        <v>0</v>
      </c>
      <c r="U231" s="434">
        <v>0</v>
      </c>
      <c r="V231" s="434">
        <v>0</v>
      </c>
      <c r="W231" s="434">
        <v>0</v>
      </c>
      <c r="X231" s="434">
        <v>0</v>
      </c>
      <c r="Y231" s="434">
        <v>0</v>
      </c>
      <c r="Z231" s="434">
        <v>0</v>
      </c>
      <c r="AA231" s="434">
        <v>0</v>
      </c>
      <c r="AB231" s="434">
        <v>0</v>
      </c>
      <c r="AC231" s="434">
        <v>0</v>
      </c>
      <c r="AD231" s="434">
        <v>0</v>
      </c>
      <c r="AE231" s="434">
        <v>0</v>
      </c>
      <c r="AF231" s="434">
        <v>0</v>
      </c>
      <c r="AG231" s="434">
        <v>0</v>
      </c>
      <c r="AH231" s="434">
        <v>0</v>
      </c>
      <c r="AI231" s="434">
        <v>0</v>
      </c>
      <c r="AJ231" s="434">
        <v>0</v>
      </c>
      <c r="AK231" s="434">
        <v>0</v>
      </c>
      <c r="AL231" s="434">
        <v>0</v>
      </c>
      <c r="AM231" s="434">
        <v>0</v>
      </c>
      <c r="AN231" s="434">
        <v>0</v>
      </c>
      <c r="AO231" s="434">
        <v>0</v>
      </c>
      <c r="AP231" s="434">
        <v>0</v>
      </c>
      <c r="AQ231" s="434">
        <v>0</v>
      </c>
      <c r="AR231" s="434">
        <v>0</v>
      </c>
      <c r="AS231" s="434">
        <v>0</v>
      </c>
      <c r="AT231" s="434">
        <v>0</v>
      </c>
      <c r="AU231" s="434">
        <v>0</v>
      </c>
      <c r="AV231" s="434">
        <v>0</v>
      </c>
      <c r="AW231" s="434">
        <v>0</v>
      </c>
      <c r="AX231" s="434">
        <v>0</v>
      </c>
      <c r="AY231" s="434">
        <v>0</v>
      </c>
      <c r="AZ231" s="434">
        <v>0</v>
      </c>
    </row>
    <row r="232" spans="1:52" customFormat="1">
      <c r="A232" s="432" t="s">
        <v>887</v>
      </c>
      <c r="B232" s="433" t="s">
        <v>919</v>
      </c>
      <c r="C232" s="432" t="s">
        <v>920</v>
      </c>
      <c r="D232" s="432"/>
      <c r="E232" s="434">
        <v>0</v>
      </c>
      <c r="F232" s="434">
        <v>0</v>
      </c>
      <c r="G232" s="434">
        <v>0</v>
      </c>
      <c r="H232" s="434">
        <v>0</v>
      </c>
      <c r="I232" s="434">
        <v>0</v>
      </c>
      <c r="J232" s="434">
        <v>0</v>
      </c>
      <c r="K232" s="434">
        <v>0</v>
      </c>
      <c r="L232" s="434">
        <v>0</v>
      </c>
      <c r="M232" s="434">
        <v>0</v>
      </c>
      <c r="N232" s="434">
        <v>0</v>
      </c>
      <c r="O232" s="434">
        <v>0</v>
      </c>
      <c r="P232" s="434">
        <v>0</v>
      </c>
      <c r="Q232" s="434">
        <v>0</v>
      </c>
      <c r="R232" s="434">
        <v>0</v>
      </c>
      <c r="S232" s="434">
        <v>0</v>
      </c>
      <c r="T232" s="434">
        <v>0</v>
      </c>
      <c r="U232" s="434">
        <v>0</v>
      </c>
      <c r="V232" s="434">
        <v>0</v>
      </c>
      <c r="W232" s="434">
        <v>0</v>
      </c>
      <c r="X232" s="434">
        <v>0</v>
      </c>
      <c r="Y232" s="434">
        <v>0</v>
      </c>
      <c r="Z232" s="434">
        <v>0</v>
      </c>
      <c r="AA232" s="434">
        <v>0</v>
      </c>
      <c r="AB232" s="434">
        <v>0</v>
      </c>
      <c r="AC232" s="434">
        <v>0</v>
      </c>
      <c r="AD232" s="434">
        <v>0</v>
      </c>
      <c r="AE232" s="434">
        <v>0</v>
      </c>
      <c r="AF232" s="434">
        <v>0</v>
      </c>
      <c r="AG232" s="434">
        <v>0</v>
      </c>
      <c r="AH232" s="434">
        <v>0</v>
      </c>
      <c r="AI232" s="434">
        <v>0</v>
      </c>
      <c r="AJ232" s="434">
        <v>0</v>
      </c>
      <c r="AK232" s="434">
        <v>0</v>
      </c>
      <c r="AL232" s="434">
        <v>0</v>
      </c>
      <c r="AM232" s="434">
        <v>0</v>
      </c>
      <c r="AN232" s="434">
        <v>0</v>
      </c>
      <c r="AO232" s="434">
        <v>0</v>
      </c>
      <c r="AP232" s="434">
        <v>0</v>
      </c>
      <c r="AQ232" s="434">
        <v>0</v>
      </c>
      <c r="AR232" s="434">
        <v>0</v>
      </c>
      <c r="AS232" s="434">
        <v>0</v>
      </c>
      <c r="AT232" s="434">
        <v>0</v>
      </c>
      <c r="AU232" s="434">
        <v>0</v>
      </c>
      <c r="AV232" s="434">
        <v>0</v>
      </c>
      <c r="AW232" s="434">
        <v>0</v>
      </c>
      <c r="AX232" s="434">
        <v>0</v>
      </c>
      <c r="AY232" s="434">
        <v>0</v>
      </c>
      <c r="AZ232" s="434">
        <v>0</v>
      </c>
    </row>
    <row r="233" spans="1:52" customFormat="1">
      <c r="A233" s="432" t="s">
        <v>887</v>
      </c>
      <c r="B233" s="433" t="s">
        <v>921</v>
      </c>
      <c r="C233" s="432" t="s">
        <v>922</v>
      </c>
      <c r="D233" s="432"/>
      <c r="E233" s="434">
        <v>0</v>
      </c>
      <c r="F233" s="434">
        <v>0</v>
      </c>
      <c r="G233" s="434">
        <v>0</v>
      </c>
      <c r="H233" s="434">
        <v>0</v>
      </c>
      <c r="I233" s="434">
        <v>0</v>
      </c>
      <c r="J233" s="434">
        <v>0</v>
      </c>
      <c r="K233" s="434">
        <v>0</v>
      </c>
      <c r="L233" s="434">
        <v>0</v>
      </c>
      <c r="M233" s="434">
        <v>0</v>
      </c>
      <c r="N233" s="434">
        <v>0</v>
      </c>
      <c r="O233" s="434">
        <v>0</v>
      </c>
      <c r="P233" s="434">
        <v>0</v>
      </c>
      <c r="Q233" s="434">
        <v>0</v>
      </c>
      <c r="R233" s="434">
        <v>0</v>
      </c>
      <c r="S233" s="434">
        <v>0</v>
      </c>
      <c r="T233" s="434">
        <v>0</v>
      </c>
      <c r="U233" s="434">
        <v>0</v>
      </c>
      <c r="V233" s="434">
        <v>0</v>
      </c>
      <c r="W233" s="434">
        <v>0</v>
      </c>
      <c r="X233" s="434">
        <v>0</v>
      </c>
      <c r="Y233" s="434">
        <v>0</v>
      </c>
      <c r="Z233" s="434">
        <v>0</v>
      </c>
      <c r="AA233" s="434">
        <v>0</v>
      </c>
      <c r="AB233" s="434">
        <v>0</v>
      </c>
      <c r="AC233" s="434">
        <v>0</v>
      </c>
      <c r="AD233" s="434">
        <v>0</v>
      </c>
      <c r="AE233" s="434">
        <v>0</v>
      </c>
      <c r="AF233" s="434">
        <v>0</v>
      </c>
      <c r="AG233" s="434">
        <v>0</v>
      </c>
      <c r="AH233" s="434">
        <v>0</v>
      </c>
      <c r="AI233" s="434">
        <v>0</v>
      </c>
      <c r="AJ233" s="434">
        <v>0</v>
      </c>
      <c r="AK233" s="434">
        <v>0</v>
      </c>
      <c r="AL233" s="434">
        <v>0</v>
      </c>
      <c r="AM233" s="434">
        <v>0</v>
      </c>
      <c r="AN233" s="434">
        <v>0</v>
      </c>
      <c r="AO233" s="434">
        <v>0</v>
      </c>
      <c r="AP233" s="434">
        <v>0</v>
      </c>
      <c r="AQ233" s="434">
        <v>0</v>
      </c>
      <c r="AR233" s="434">
        <v>0</v>
      </c>
      <c r="AS233" s="434">
        <v>0</v>
      </c>
      <c r="AT233" s="434">
        <v>0</v>
      </c>
      <c r="AU233" s="434">
        <v>0</v>
      </c>
      <c r="AV233" s="434">
        <v>0</v>
      </c>
      <c r="AW233" s="434">
        <v>0</v>
      </c>
      <c r="AX233" s="434">
        <v>0</v>
      </c>
      <c r="AY233" s="434">
        <v>0</v>
      </c>
      <c r="AZ233" s="434">
        <v>0</v>
      </c>
    </row>
    <row r="234" spans="1:52" customFormat="1">
      <c r="A234" s="432" t="s">
        <v>887</v>
      </c>
      <c r="B234" s="433" t="s">
        <v>923</v>
      </c>
      <c r="C234" s="432" t="s">
        <v>924</v>
      </c>
      <c r="D234" s="432"/>
      <c r="E234" s="434">
        <v>0</v>
      </c>
      <c r="F234" s="434">
        <v>0</v>
      </c>
      <c r="G234" s="434">
        <v>0</v>
      </c>
      <c r="H234" s="434">
        <v>0</v>
      </c>
      <c r="I234" s="434">
        <v>0</v>
      </c>
      <c r="J234" s="434">
        <v>0</v>
      </c>
      <c r="K234" s="434">
        <v>0</v>
      </c>
      <c r="L234" s="434">
        <v>0</v>
      </c>
      <c r="M234" s="434">
        <v>0</v>
      </c>
      <c r="N234" s="434">
        <v>0</v>
      </c>
      <c r="O234" s="434">
        <v>0</v>
      </c>
      <c r="P234" s="434">
        <v>0</v>
      </c>
      <c r="Q234" s="434">
        <v>0</v>
      </c>
      <c r="R234" s="434">
        <v>0</v>
      </c>
      <c r="S234" s="434">
        <v>0</v>
      </c>
      <c r="T234" s="434">
        <v>0</v>
      </c>
      <c r="U234" s="434">
        <v>0</v>
      </c>
      <c r="V234" s="434">
        <v>0</v>
      </c>
      <c r="W234" s="434">
        <v>0</v>
      </c>
      <c r="X234" s="434">
        <v>0</v>
      </c>
      <c r="Y234" s="434">
        <v>0</v>
      </c>
      <c r="Z234" s="434">
        <v>0</v>
      </c>
      <c r="AA234" s="434">
        <v>0</v>
      </c>
      <c r="AB234" s="434">
        <v>0</v>
      </c>
      <c r="AC234" s="434">
        <v>0</v>
      </c>
      <c r="AD234" s="434">
        <v>0</v>
      </c>
      <c r="AE234" s="434">
        <v>0</v>
      </c>
      <c r="AF234" s="434">
        <v>0</v>
      </c>
      <c r="AG234" s="434">
        <v>0</v>
      </c>
      <c r="AH234" s="434">
        <v>0</v>
      </c>
      <c r="AI234" s="434">
        <v>0</v>
      </c>
      <c r="AJ234" s="434">
        <v>0</v>
      </c>
      <c r="AK234" s="434">
        <v>0</v>
      </c>
      <c r="AL234" s="434">
        <v>0</v>
      </c>
      <c r="AM234" s="434">
        <v>0</v>
      </c>
      <c r="AN234" s="434">
        <v>0</v>
      </c>
      <c r="AO234" s="434">
        <v>0</v>
      </c>
      <c r="AP234" s="434">
        <v>0</v>
      </c>
      <c r="AQ234" s="434">
        <v>0</v>
      </c>
      <c r="AR234" s="434">
        <v>0</v>
      </c>
      <c r="AS234" s="434">
        <v>0</v>
      </c>
      <c r="AT234" s="434">
        <v>0</v>
      </c>
      <c r="AU234" s="434">
        <v>0</v>
      </c>
      <c r="AV234" s="434">
        <v>0</v>
      </c>
      <c r="AW234" s="434">
        <v>0</v>
      </c>
      <c r="AX234" s="434">
        <v>0</v>
      </c>
      <c r="AY234" s="434">
        <v>0</v>
      </c>
      <c r="AZ234" s="434">
        <v>0</v>
      </c>
    </row>
    <row r="235" spans="1:52" customFormat="1">
      <c r="A235" s="432" t="s">
        <v>887</v>
      </c>
      <c r="B235" s="433" t="s">
        <v>925</v>
      </c>
      <c r="C235" s="432" t="s">
        <v>926</v>
      </c>
      <c r="D235" s="432"/>
      <c r="E235" s="434">
        <v>0</v>
      </c>
      <c r="F235" s="434">
        <v>0</v>
      </c>
      <c r="G235" s="434">
        <v>0</v>
      </c>
      <c r="H235" s="434">
        <v>0</v>
      </c>
      <c r="I235" s="434">
        <v>1</v>
      </c>
      <c r="J235" s="434">
        <v>0</v>
      </c>
      <c r="K235" s="434">
        <v>0</v>
      </c>
      <c r="L235" s="434">
        <v>0</v>
      </c>
      <c r="M235" s="434">
        <v>0</v>
      </c>
      <c r="N235" s="434">
        <v>0</v>
      </c>
      <c r="O235" s="434">
        <v>0</v>
      </c>
      <c r="P235" s="434">
        <v>0</v>
      </c>
      <c r="Q235" s="434">
        <v>0</v>
      </c>
      <c r="R235" s="434">
        <v>0</v>
      </c>
      <c r="S235" s="434">
        <v>0</v>
      </c>
      <c r="T235" s="434">
        <v>0</v>
      </c>
      <c r="U235" s="434">
        <v>0</v>
      </c>
      <c r="V235" s="434">
        <v>0</v>
      </c>
      <c r="W235" s="434">
        <v>0</v>
      </c>
      <c r="X235" s="434">
        <v>0</v>
      </c>
      <c r="Y235" s="434">
        <v>0</v>
      </c>
      <c r="Z235" s="434">
        <v>0</v>
      </c>
      <c r="AA235" s="434">
        <v>0</v>
      </c>
      <c r="AB235" s="434">
        <v>0</v>
      </c>
      <c r="AC235" s="434">
        <v>0</v>
      </c>
      <c r="AD235" s="434">
        <v>0</v>
      </c>
      <c r="AE235" s="434">
        <v>0</v>
      </c>
      <c r="AF235" s="434">
        <v>0</v>
      </c>
      <c r="AG235" s="434">
        <v>0</v>
      </c>
      <c r="AH235" s="434">
        <v>0</v>
      </c>
      <c r="AI235" s="434">
        <v>0</v>
      </c>
      <c r="AJ235" s="434">
        <v>0</v>
      </c>
      <c r="AK235" s="434">
        <v>0</v>
      </c>
      <c r="AL235" s="434">
        <v>0</v>
      </c>
      <c r="AM235" s="434">
        <v>0</v>
      </c>
      <c r="AN235" s="434">
        <v>0</v>
      </c>
      <c r="AO235" s="434">
        <v>0</v>
      </c>
      <c r="AP235" s="434">
        <v>0</v>
      </c>
      <c r="AQ235" s="434">
        <v>0</v>
      </c>
      <c r="AR235" s="434">
        <v>0</v>
      </c>
      <c r="AS235" s="434">
        <v>0</v>
      </c>
      <c r="AT235" s="434">
        <v>0</v>
      </c>
      <c r="AU235" s="434">
        <v>0</v>
      </c>
      <c r="AV235" s="434">
        <v>0</v>
      </c>
      <c r="AW235" s="434">
        <v>0</v>
      </c>
      <c r="AX235" s="434">
        <v>0</v>
      </c>
      <c r="AY235" s="434">
        <v>0</v>
      </c>
      <c r="AZ235" s="434">
        <v>0</v>
      </c>
    </row>
    <row r="236" spans="1:52" customFormat="1">
      <c r="A236" s="432" t="s">
        <v>887</v>
      </c>
      <c r="B236" s="433" t="s">
        <v>927</v>
      </c>
      <c r="C236" s="432" t="s">
        <v>928</v>
      </c>
      <c r="D236" s="432"/>
      <c r="E236" s="434">
        <v>0</v>
      </c>
      <c r="F236" s="434">
        <v>0</v>
      </c>
      <c r="G236" s="434">
        <v>0</v>
      </c>
      <c r="H236" s="434">
        <v>0</v>
      </c>
      <c r="I236" s="434">
        <v>1</v>
      </c>
      <c r="J236" s="434">
        <v>0</v>
      </c>
      <c r="K236" s="434">
        <v>0</v>
      </c>
      <c r="L236" s="434">
        <v>0</v>
      </c>
      <c r="M236" s="434">
        <v>0</v>
      </c>
      <c r="N236" s="434">
        <v>0</v>
      </c>
      <c r="O236" s="434">
        <v>0</v>
      </c>
      <c r="P236" s="434">
        <v>0</v>
      </c>
      <c r="Q236" s="434">
        <v>0</v>
      </c>
      <c r="R236" s="434">
        <v>0</v>
      </c>
      <c r="S236" s="434">
        <v>0</v>
      </c>
      <c r="T236" s="434">
        <v>0</v>
      </c>
      <c r="U236" s="434">
        <v>0</v>
      </c>
      <c r="V236" s="434">
        <v>0</v>
      </c>
      <c r="W236" s="434">
        <v>0</v>
      </c>
      <c r="X236" s="434">
        <v>0</v>
      </c>
      <c r="Y236" s="434">
        <v>0</v>
      </c>
      <c r="Z236" s="434">
        <v>0</v>
      </c>
      <c r="AA236" s="434">
        <v>0</v>
      </c>
      <c r="AB236" s="434">
        <v>0</v>
      </c>
      <c r="AC236" s="434">
        <v>0</v>
      </c>
      <c r="AD236" s="434">
        <v>0</v>
      </c>
      <c r="AE236" s="434">
        <v>0</v>
      </c>
      <c r="AF236" s="434">
        <v>0</v>
      </c>
      <c r="AG236" s="434">
        <v>0</v>
      </c>
      <c r="AH236" s="434">
        <v>0</v>
      </c>
      <c r="AI236" s="434">
        <v>0</v>
      </c>
      <c r="AJ236" s="434">
        <v>0</v>
      </c>
      <c r="AK236" s="434">
        <v>0</v>
      </c>
      <c r="AL236" s="434">
        <v>0</v>
      </c>
      <c r="AM236" s="434">
        <v>0</v>
      </c>
      <c r="AN236" s="434">
        <v>0</v>
      </c>
      <c r="AO236" s="434">
        <v>0</v>
      </c>
      <c r="AP236" s="434">
        <v>0</v>
      </c>
      <c r="AQ236" s="434">
        <v>0</v>
      </c>
      <c r="AR236" s="434">
        <v>0</v>
      </c>
      <c r="AS236" s="434">
        <v>0</v>
      </c>
      <c r="AT236" s="434">
        <v>0</v>
      </c>
      <c r="AU236" s="434">
        <v>0</v>
      </c>
      <c r="AV236" s="434">
        <v>0</v>
      </c>
      <c r="AW236" s="434">
        <v>0</v>
      </c>
      <c r="AX236" s="434">
        <v>0</v>
      </c>
      <c r="AY236" s="434">
        <v>0</v>
      </c>
      <c r="AZ236" s="434">
        <v>0</v>
      </c>
    </row>
    <row r="237" spans="1:52" customFormat="1" ht="31.5">
      <c r="A237" s="432" t="s">
        <v>887</v>
      </c>
      <c r="B237" s="433" t="s">
        <v>929</v>
      </c>
      <c r="C237" s="432" t="s">
        <v>930</v>
      </c>
      <c r="D237" s="432"/>
      <c r="E237" s="434">
        <v>0</v>
      </c>
      <c r="F237" s="434">
        <v>0</v>
      </c>
      <c r="G237" s="434">
        <v>0</v>
      </c>
      <c r="H237" s="434">
        <v>0</v>
      </c>
      <c r="I237" s="434">
        <v>0</v>
      </c>
      <c r="J237" s="434">
        <v>0</v>
      </c>
      <c r="K237" s="434">
        <v>0</v>
      </c>
      <c r="L237" s="434">
        <v>0</v>
      </c>
      <c r="M237" s="434">
        <v>0</v>
      </c>
      <c r="N237" s="434">
        <v>0</v>
      </c>
      <c r="O237" s="434">
        <v>0</v>
      </c>
      <c r="P237" s="434">
        <v>0</v>
      </c>
      <c r="Q237" s="434">
        <v>0</v>
      </c>
      <c r="R237" s="434">
        <v>0</v>
      </c>
      <c r="S237" s="434">
        <v>0</v>
      </c>
      <c r="T237" s="434">
        <v>0</v>
      </c>
      <c r="U237" s="434">
        <v>0</v>
      </c>
      <c r="V237" s="434">
        <v>0</v>
      </c>
      <c r="W237" s="434">
        <v>0</v>
      </c>
      <c r="X237" s="434">
        <v>0</v>
      </c>
      <c r="Y237" s="434">
        <v>0</v>
      </c>
      <c r="Z237" s="434">
        <v>0</v>
      </c>
      <c r="AA237" s="434">
        <v>0</v>
      </c>
      <c r="AB237" s="434">
        <v>0</v>
      </c>
      <c r="AC237" s="434">
        <v>0</v>
      </c>
      <c r="AD237" s="434">
        <v>0</v>
      </c>
      <c r="AE237" s="434">
        <v>0</v>
      </c>
      <c r="AF237" s="434">
        <v>0</v>
      </c>
      <c r="AG237" s="434">
        <v>0</v>
      </c>
      <c r="AH237" s="434">
        <v>0</v>
      </c>
      <c r="AI237" s="434">
        <v>0</v>
      </c>
      <c r="AJ237" s="434">
        <v>0</v>
      </c>
      <c r="AK237" s="434">
        <v>0</v>
      </c>
      <c r="AL237" s="434">
        <v>0</v>
      </c>
      <c r="AM237" s="434">
        <v>0</v>
      </c>
      <c r="AN237" s="434">
        <v>0</v>
      </c>
      <c r="AO237" s="434">
        <v>0</v>
      </c>
      <c r="AP237" s="434">
        <v>0</v>
      </c>
      <c r="AQ237" s="434">
        <v>0</v>
      </c>
      <c r="AR237" s="434">
        <v>0</v>
      </c>
      <c r="AS237" s="434">
        <v>0</v>
      </c>
      <c r="AT237" s="434">
        <v>0</v>
      </c>
      <c r="AU237" s="434">
        <v>0</v>
      </c>
      <c r="AV237" s="434">
        <v>0</v>
      </c>
      <c r="AW237" s="434">
        <v>0</v>
      </c>
      <c r="AX237" s="434">
        <v>0</v>
      </c>
      <c r="AY237" s="434">
        <v>0</v>
      </c>
      <c r="AZ237" s="434">
        <v>0</v>
      </c>
    </row>
    <row r="238" spans="1:52" customFormat="1" ht="31.5">
      <c r="A238" s="432" t="s">
        <v>887</v>
      </c>
      <c r="B238" s="433" t="s">
        <v>931</v>
      </c>
      <c r="C238" s="432" t="s">
        <v>932</v>
      </c>
      <c r="D238" s="432"/>
      <c r="E238" s="434">
        <v>0</v>
      </c>
      <c r="F238" s="434">
        <v>0</v>
      </c>
      <c r="G238" s="434">
        <v>0</v>
      </c>
      <c r="H238" s="434">
        <v>0</v>
      </c>
      <c r="I238" s="434">
        <v>1</v>
      </c>
      <c r="J238" s="434">
        <v>0</v>
      </c>
      <c r="K238" s="434">
        <v>0</v>
      </c>
      <c r="L238" s="434">
        <v>0</v>
      </c>
      <c r="M238" s="434">
        <v>0</v>
      </c>
      <c r="N238" s="434">
        <v>0</v>
      </c>
      <c r="O238" s="434">
        <v>0</v>
      </c>
      <c r="P238" s="434">
        <v>0</v>
      </c>
      <c r="Q238" s="434">
        <v>0</v>
      </c>
      <c r="R238" s="434">
        <v>0</v>
      </c>
      <c r="S238" s="434">
        <v>0</v>
      </c>
      <c r="T238" s="434">
        <v>0</v>
      </c>
      <c r="U238" s="434">
        <v>0</v>
      </c>
      <c r="V238" s="434">
        <v>0</v>
      </c>
      <c r="W238" s="434">
        <v>0</v>
      </c>
      <c r="X238" s="434">
        <v>0</v>
      </c>
      <c r="Y238" s="434">
        <v>0</v>
      </c>
      <c r="Z238" s="434">
        <v>0</v>
      </c>
      <c r="AA238" s="434">
        <v>0</v>
      </c>
      <c r="AB238" s="434">
        <v>0</v>
      </c>
      <c r="AC238" s="434">
        <v>0</v>
      </c>
      <c r="AD238" s="434">
        <v>0</v>
      </c>
      <c r="AE238" s="434">
        <v>0</v>
      </c>
      <c r="AF238" s="434">
        <v>0</v>
      </c>
      <c r="AG238" s="434">
        <v>0</v>
      </c>
      <c r="AH238" s="434">
        <v>0</v>
      </c>
      <c r="AI238" s="434">
        <v>0</v>
      </c>
      <c r="AJ238" s="434">
        <v>0</v>
      </c>
      <c r="AK238" s="434">
        <v>0</v>
      </c>
      <c r="AL238" s="434">
        <v>0</v>
      </c>
      <c r="AM238" s="434">
        <v>0</v>
      </c>
      <c r="AN238" s="434">
        <v>0</v>
      </c>
      <c r="AO238" s="434">
        <v>0</v>
      </c>
      <c r="AP238" s="434">
        <v>0</v>
      </c>
      <c r="AQ238" s="434">
        <v>0</v>
      </c>
      <c r="AR238" s="434">
        <v>0</v>
      </c>
      <c r="AS238" s="434">
        <v>0</v>
      </c>
      <c r="AT238" s="434">
        <v>0</v>
      </c>
      <c r="AU238" s="434">
        <v>0</v>
      </c>
      <c r="AV238" s="434">
        <v>0</v>
      </c>
      <c r="AW238" s="434">
        <v>0</v>
      </c>
      <c r="AX238" s="434">
        <v>0</v>
      </c>
      <c r="AY238" s="434">
        <v>0</v>
      </c>
      <c r="AZ238" s="434">
        <v>0</v>
      </c>
    </row>
    <row r="239" spans="1:52" customFormat="1" ht="47.25">
      <c r="A239" s="432" t="s">
        <v>887</v>
      </c>
      <c r="B239" s="433" t="s">
        <v>933</v>
      </c>
      <c r="C239" s="432" t="s">
        <v>934</v>
      </c>
      <c r="D239" s="432"/>
      <c r="E239" s="434">
        <v>0</v>
      </c>
      <c r="F239" s="434">
        <v>0.63</v>
      </c>
      <c r="G239" s="434">
        <v>0</v>
      </c>
      <c r="H239" s="434">
        <v>0</v>
      </c>
      <c r="I239" s="434">
        <v>2</v>
      </c>
      <c r="J239" s="434">
        <v>0</v>
      </c>
      <c r="K239" s="434">
        <v>0</v>
      </c>
      <c r="L239" s="434">
        <v>0</v>
      </c>
      <c r="M239" s="434">
        <v>0</v>
      </c>
      <c r="N239" s="434">
        <v>0</v>
      </c>
      <c r="O239" s="434">
        <v>0</v>
      </c>
      <c r="P239" s="434">
        <v>0</v>
      </c>
      <c r="Q239" s="434">
        <v>0</v>
      </c>
      <c r="R239" s="434">
        <v>0</v>
      </c>
      <c r="S239" s="434">
        <v>0</v>
      </c>
      <c r="T239" s="434">
        <v>0</v>
      </c>
      <c r="U239" s="434">
        <v>0</v>
      </c>
      <c r="V239" s="434">
        <v>0</v>
      </c>
      <c r="W239" s="434">
        <v>0</v>
      </c>
      <c r="X239" s="434">
        <v>0</v>
      </c>
      <c r="Y239" s="434">
        <v>0</v>
      </c>
      <c r="Z239" s="434">
        <v>0</v>
      </c>
      <c r="AA239" s="434">
        <v>0</v>
      </c>
      <c r="AB239" s="434">
        <v>0</v>
      </c>
      <c r="AC239" s="434">
        <v>0</v>
      </c>
      <c r="AD239" s="434">
        <v>0</v>
      </c>
      <c r="AE239" s="434">
        <v>0</v>
      </c>
      <c r="AF239" s="434">
        <v>0</v>
      </c>
      <c r="AG239" s="434">
        <v>0</v>
      </c>
      <c r="AH239" s="434">
        <v>0</v>
      </c>
      <c r="AI239" s="434">
        <v>0</v>
      </c>
      <c r="AJ239" s="434">
        <v>0</v>
      </c>
      <c r="AK239" s="434">
        <v>0</v>
      </c>
      <c r="AL239" s="434">
        <v>0</v>
      </c>
      <c r="AM239" s="434">
        <v>0</v>
      </c>
      <c r="AN239" s="434">
        <v>0</v>
      </c>
      <c r="AO239" s="434">
        <v>0</v>
      </c>
      <c r="AP239" s="434">
        <v>0</v>
      </c>
      <c r="AQ239" s="434">
        <v>0</v>
      </c>
      <c r="AR239" s="434">
        <v>0</v>
      </c>
      <c r="AS239" s="434">
        <v>0</v>
      </c>
      <c r="AT239" s="434">
        <v>0</v>
      </c>
      <c r="AU239" s="434">
        <v>0</v>
      </c>
      <c r="AV239" s="434">
        <v>0</v>
      </c>
      <c r="AW239" s="434">
        <v>0</v>
      </c>
      <c r="AX239" s="434">
        <v>0</v>
      </c>
      <c r="AY239" s="434">
        <v>0</v>
      </c>
      <c r="AZ239" s="434">
        <v>0</v>
      </c>
    </row>
    <row r="240" spans="1:52" customFormat="1" ht="47.25">
      <c r="A240" s="432" t="s">
        <v>887</v>
      </c>
      <c r="B240" s="433" t="s">
        <v>935</v>
      </c>
      <c r="C240" s="432" t="s">
        <v>936</v>
      </c>
      <c r="D240" s="432"/>
      <c r="E240" s="434">
        <v>0</v>
      </c>
      <c r="F240" s="434">
        <v>0</v>
      </c>
      <c r="G240" s="434">
        <v>0</v>
      </c>
      <c r="H240" s="434">
        <v>0</v>
      </c>
      <c r="I240" s="434">
        <v>0</v>
      </c>
      <c r="J240" s="434">
        <v>0</v>
      </c>
      <c r="K240" s="434">
        <v>0</v>
      </c>
      <c r="L240" s="434">
        <v>0</v>
      </c>
      <c r="M240" s="434">
        <v>0</v>
      </c>
      <c r="N240" s="434">
        <v>0</v>
      </c>
      <c r="O240" s="434">
        <v>0</v>
      </c>
      <c r="P240" s="434">
        <v>0</v>
      </c>
      <c r="Q240" s="434">
        <v>0</v>
      </c>
      <c r="R240" s="434">
        <v>0</v>
      </c>
      <c r="S240" s="434">
        <v>0</v>
      </c>
      <c r="T240" s="434">
        <v>0</v>
      </c>
      <c r="U240" s="434">
        <v>0</v>
      </c>
      <c r="V240" s="434">
        <v>0</v>
      </c>
      <c r="W240" s="434">
        <v>0</v>
      </c>
      <c r="X240" s="434">
        <v>0</v>
      </c>
      <c r="Y240" s="434">
        <v>0</v>
      </c>
      <c r="Z240" s="434">
        <v>0</v>
      </c>
      <c r="AA240" s="434">
        <v>0</v>
      </c>
      <c r="AB240" s="434">
        <v>0</v>
      </c>
      <c r="AC240" s="434">
        <v>0</v>
      </c>
      <c r="AD240" s="434">
        <v>0</v>
      </c>
      <c r="AE240" s="434">
        <v>0</v>
      </c>
      <c r="AF240" s="434">
        <v>0</v>
      </c>
      <c r="AG240" s="434">
        <v>0</v>
      </c>
      <c r="AH240" s="434">
        <v>0</v>
      </c>
      <c r="AI240" s="434">
        <v>0</v>
      </c>
      <c r="AJ240" s="434">
        <v>0</v>
      </c>
      <c r="AK240" s="434">
        <v>0</v>
      </c>
      <c r="AL240" s="434">
        <v>0</v>
      </c>
      <c r="AM240" s="434">
        <v>0</v>
      </c>
      <c r="AN240" s="434">
        <v>0</v>
      </c>
      <c r="AO240" s="434">
        <v>0</v>
      </c>
      <c r="AP240" s="434">
        <v>0</v>
      </c>
      <c r="AQ240" s="434">
        <v>0</v>
      </c>
      <c r="AR240" s="434">
        <v>0</v>
      </c>
      <c r="AS240" s="434">
        <v>0</v>
      </c>
      <c r="AT240" s="434">
        <v>0</v>
      </c>
      <c r="AU240" s="434">
        <v>0</v>
      </c>
      <c r="AV240" s="434">
        <v>0</v>
      </c>
      <c r="AW240" s="434">
        <v>0</v>
      </c>
      <c r="AX240" s="434">
        <v>0</v>
      </c>
      <c r="AY240" s="434">
        <v>0</v>
      </c>
      <c r="AZ240" s="434">
        <v>0</v>
      </c>
    </row>
    <row r="241" spans="1:52" customFormat="1" ht="47.25">
      <c r="A241" s="432" t="s">
        <v>887</v>
      </c>
      <c r="B241" s="433" t="s">
        <v>937</v>
      </c>
      <c r="C241" s="432" t="s">
        <v>938</v>
      </c>
      <c r="D241" s="432"/>
      <c r="E241" s="434">
        <v>0</v>
      </c>
      <c r="F241" s="434">
        <v>1.74</v>
      </c>
      <c r="G241" s="434">
        <v>0</v>
      </c>
      <c r="H241" s="434">
        <v>0</v>
      </c>
      <c r="I241" s="434">
        <v>4</v>
      </c>
      <c r="J241" s="434">
        <v>0</v>
      </c>
      <c r="K241" s="434">
        <v>0</v>
      </c>
      <c r="L241" s="434">
        <v>0</v>
      </c>
      <c r="M241" s="434">
        <v>0</v>
      </c>
      <c r="N241" s="434">
        <v>0</v>
      </c>
      <c r="O241" s="434">
        <v>0</v>
      </c>
      <c r="P241" s="434">
        <v>0</v>
      </c>
      <c r="Q241" s="434">
        <v>0</v>
      </c>
      <c r="R241" s="434">
        <v>0</v>
      </c>
      <c r="S241" s="434">
        <v>0</v>
      </c>
      <c r="T241" s="434">
        <v>0</v>
      </c>
      <c r="U241" s="434">
        <v>0</v>
      </c>
      <c r="V241" s="434">
        <v>0</v>
      </c>
      <c r="W241" s="434">
        <v>0</v>
      </c>
      <c r="X241" s="434">
        <v>0</v>
      </c>
      <c r="Y241" s="434">
        <v>0</v>
      </c>
      <c r="Z241" s="434">
        <v>0</v>
      </c>
      <c r="AA241" s="434">
        <v>0</v>
      </c>
      <c r="AB241" s="434">
        <v>0</v>
      </c>
      <c r="AC241" s="434">
        <v>0</v>
      </c>
      <c r="AD241" s="434">
        <v>0</v>
      </c>
      <c r="AE241" s="434">
        <v>0</v>
      </c>
      <c r="AF241" s="434">
        <v>0</v>
      </c>
      <c r="AG241" s="434">
        <v>0</v>
      </c>
      <c r="AH241" s="434">
        <v>0</v>
      </c>
      <c r="AI241" s="434">
        <v>0</v>
      </c>
      <c r="AJ241" s="434">
        <v>0</v>
      </c>
      <c r="AK241" s="434">
        <v>0</v>
      </c>
      <c r="AL241" s="434">
        <v>0</v>
      </c>
      <c r="AM241" s="434">
        <v>0</v>
      </c>
      <c r="AN241" s="434">
        <v>0</v>
      </c>
      <c r="AO241" s="434">
        <v>0</v>
      </c>
      <c r="AP241" s="434">
        <v>0</v>
      </c>
      <c r="AQ241" s="434">
        <v>0</v>
      </c>
      <c r="AR241" s="434">
        <v>0</v>
      </c>
      <c r="AS241" s="434">
        <v>0</v>
      </c>
      <c r="AT241" s="434">
        <v>0</v>
      </c>
      <c r="AU241" s="434">
        <v>0</v>
      </c>
      <c r="AV241" s="434">
        <v>0</v>
      </c>
      <c r="AW241" s="434">
        <v>0</v>
      </c>
      <c r="AX241" s="434">
        <v>0</v>
      </c>
      <c r="AY241" s="434">
        <v>0</v>
      </c>
      <c r="AZ241" s="434">
        <v>0</v>
      </c>
    </row>
    <row r="242" spans="1:52" customFormat="1" ht="47.25">
      <c r="A242" s="432" t="s">
        <v>887</v>
      </c>
      <c r="B242" s="433" t="s">
        <v>939</v>
      </c>
      <c r="C242" s="432" t="s">
        <v>940</v>
      </c>
      <c r="D242" s="432"/>
      <c r="E242" s="434">
        <v>0</v>
      </c>
      <c r="F242" s="434">
        <v>1.08</v>
      </c>
      <c r="G242" s="434">
        <v>0</v>
      </c>
      <c r="H242" s="434">
        <v>0</v>
      </c>
      <c r="I242" s="434">
        <v>3</v>
      </c>
      <c r="J242" s="434">
        <v>0</v>
      </c>
      <c r="K242" s="434">
        <v>0</v>
      </c>
      <c r="L242" s="434">
        <v>0</v>
      </c>
      <c r="M242" s="434">
        <v>0</v>
      </c>
      <c r="N242" s="434">
        <v>0</v>
      </c>
      <c r="O242" s="434">
        <v>0</v>
      </c>
      <c r="P242" s="434">
        <v>0</v>
      </c>
      <c r="Q242" s="434">
        <v>0</v>
      </c>
      <c r="R242" s="434">
        <v>0</v>
      </c>
      <c r="S242" s="434">
        <v>0</v>
      </c>
      <c r="T242" s="434">
        <v>0</v>
      </c>
      <c r="U242" s="434">
        <v>0</v>
      </c>
      <c r="V242" s="434">
        <v>0</v>
      </c>
      <c r="W242" s="434">
        <v>0</v>
      </c>
      <c r="X242" s="434">
        <v>0</v>
      </c>
      <c r="Y242" s="434">
        <v>0</v>
      </c>
      <c r="Z242" s="434">
        <v>0</v>
      </c>
      <c r="AA242" s="434">
        <v>0</v>
      </c>
      <c r="AB242" s="434">
        <v>0</v>
      </c>
      <c r="AC242" s="434">
        <v>0</v>
      </c>
      <c r="AD242" s="434">
        <v>0</v>
      </c>
      <c r="AE242" s="434">
        <v>0</v>
      </c>
      <c r="AF242" s="434">
        <v>0</v>
      </c>
      <c r="AG242" s="434">
        <v>0</v>
      </c>
      <c r="AH242" s="434">
        <v>0</v>
      </c>
      <c r="AI242" s="434">
        <v>0</v>
      </c>
      <c r="AJ242" s="434">
        <v>0</v>
      </c>
      <c r="AK242" s="434">
        <v>0</v>
      </c>
      <c r="AL242" s="434">
        <v>0</v>
      </c>
      <c r="AM242" s="434">
        <v>0</v>
      </c>
      <c r="AN242" s="434">
        <v>0</v>
      </c>
      <c r="AO242" s="434">
        <v>0</v>
      </c>
      <c r="AP242" s="434">
        <v>0</v>
      </c>
      <c r="AQ242" s="434">
        <v>0</v>
      </c>
      <c r="AR242" s="434">
        <v>0</v>
      </c>
      <c r="AS242" s="434">
        <v>0</v>
      </c>
      <c r="AT242" s="434">
        <v>0</v>
      </c>
      <c r="AU242" s="434">
        <v>0</v>
      </c>
      <c r="AV242" s="434">
        <v>0</v>
      </c>
      <c r="AW242" s="434">
        <v>0</v>
      </c>
      <c r="AX242" s="434">
        <v>0</v>
      </c>
      <c r="AY242" s="434">
        <v>0</v>
      </c>
      <c r="AZ242" s="434">
        <v>0</v>
      </c>
    </row>
    <row r="243" spans="1:52" customFormat="1" ht="47.25">
      <c r="A243" s="432" t="s">
        <v>887</v>
      </c>
      <c r="B243" s="433" t="s">
        <v>941</v>
      </c>
      <c r="C243" s="432" t="s">
        <v>942</v>
      </c>
      <c r="D243" s="432"/>
      <c r="E243" s="434">
        <v>0</v>
      </c>
      <c r="F243" s="434">
        <v>0.3</v>
      </c>
      <c r="G243" s="434">
        <v>0</v>
      </c>
      <c r="H243" s="434">
        <v>0</v>
      </c>
      <c r="I243" s="434">
        <v>1</v>
      </c>
      <c r="J243" s="434">
        <v>0</v>
      </c>
      <c r="K243" s="434">
        <v>0</v>
      </c>
      <c r="L243" s="434">
        <v>0</v>
      </c>
      <c r="M243" s="434">
        <v>0</v>
      </c>
      <c r="N243" s="434">
        <v>0</v>
      </c>
      <c r="O243" s="434">
        <v>0</v>
      </c>
      <c r="P243" s="434">
        <v>0</v>
      </c>
      <c r="Q243" s="434">
        <v>0</v>
      </c>
      <c r="R243" s="434">
        <v>0</v>
      </c>
      <c r="S243" s="434">
        <v>0</v>
      </c>
      <c r="T243" s="434">
        <v>0</v>
      </c>
      <c r="U243" s="434">
        <v>0</v>
      </c>
      <c r="V243" s="434">
        <v>0</v>
      </c>
      <c r="W243" s="434">
        <v>0</v>
      </c>
      <c r="X243" s="434">
        <v>0</v>
      </c>
      <c r="Y243" s="434">
        <v>0</v>
      </c>
      <c r="Z243" s="434">
        <v>0</v>
      </c>
      <c r="AA243" s="434">
        <v>0</v>
      </c>
      <c r="AB243" s="434">
        <v>0</v>
      </c>
      <c r="AC243" s="434">
        <v>0</v>
      </c>
      <c r="AD243" s="434">
        <v>0</v>
      </c>
      <c r="AE243" s="434">
        <v>0</v>
      </c>
      <c r="AF243" s="434">
        <v>0</v>
      </c>
      <c r="AG243" s="434">
        <v>0</v>
      </c>
      <c r="AH243" s="434">
        <v>0</v>
      </c>
      <c r="AI243" s="434">
        <v>0</v>
      </c>
      <c r="AJ243" s="434">
        <v>0</v>
      </c>
      <c r="AK243" s="434">
        <v>0</v>
      </c>
      <c r="AL243" s="434">
        <v>0</v>
      </c>
      <c r="AM243" s="434">
        <v>0</v>
      </c>
      <c r="AN243" s="434">
        <v>0</v>
      </c>
      <c r="AO243" s="434">
        <v>0</v>
      </c>
      <c r="AP243" s="434">
        <v>0</v>
      </c>
      <c r="AQ243" s="434">
        <v>0</v>
      </c>
      <c r="AR243" s="434">
        <v>0</v>
      </c>
      <c r="AS243" s="434">
        <v>0</v>
      </c>
      <c r="AT243" s="434">
        <v>0</v>
      </c>
      <c r="AU243" s="434">
        <v>0</v>
      </c>
      <c r="AV243" s="434">
        <v>0</v>
      </c>
      <c r="AW243" s="434">
        <v>0</v>
      </c>
      <c r="AX243" s="434">
        <v>0</v>
      </c>
      <c r="AY243" s="434">
        <v>0</v>
      </c>
      <c r="AZ243" s="434">
        <v>0</v>
      </c>
    </row>
    <row r="244" spans="1:52" customFormat="1" ht="47.25">
      <c r="A244" s="432" t="s">
        <v>887</v>
      </c>
      <c r="B244" s="433" t="s">
        <v>943</v>
      </c>
      <c r="C244" s="432" t="s">
        <v>944</v>
      </c>
      <c r="D244" s="432"/>
      <c r="E244" s="434">
        <v>0</v>
      </c>
      <c r="F244" s="434">
        <v>0.3</v>
      </c>
      <c r="G244" s="434">
        <v>0</v>
      </c>
      <c r="H244" s="434">
        <v>0</v>
      </c>
      <c r="I244" s="434">
        <v>1</v>
      </c>
      <c r="J244" s="434">
        <v>0</v>
      </c>
      <c r="K244" s="434">
        <v>0</v>
      </c>
      <c r="L244" s="434">
        <v>0</v>
      </c>
      <c r="M244" s="434">
        <v>0</v>
      </c>
      <c r="N244" s="434">
        <v>0</v>
      </c>
      <c r="O244" s="434">
        <v>0</v>
      </c>
      <c r="P244" s="434">
        <v>0</v>
      </c>
      <c r="Q244" s="434">
        <v>0</v>
      </c>
      <c r="R244" s="434">
        <v>0</v>
      </c>
      <c r="S244" s="434">
        <v>0</v>
      </c>
      <c r="T244" s="434">
        <v>0</v>
      </c>
      <c r="U244" s="434">
        <v>0</v>
      </c>
      <c r="V244" s="434">
        <v>0</v>
      </c>
      <c r="W244" s="434">
        <v>0</v>
      </c>
      <c r="X244" s="434">
        <v>0</v>
      </c>
      <c r="Y244" s="434">
        <v>0</v>
      </c>
      <c r="Z244" s="434">
        <v>0</v>
      </c>
      <c r="AA244" s="434">
        <v>0</v>
      </c>
      <c r="AB244" s="434">
        <v>0</v>
      </c>
      <c r="AC244" s="434">
        <v>0</v>
      </c>
      <c r="AD244" s="434">
        <v>0</v>
      </c>
      <c r="AE244" s="434">
        <v>0</v>
      </c>
      <c r="AF244" s="434">
        <v>0</v>
      </c>
      <c r="AG244" s="434">
        <v>0</v>
      </c>
      <c r="AH244" s="434">
        <v>0</v>
      </c>
      <c r="AI244" s="434">
        <v>0</v>
      </c>
      <c r="AJ244" s="434">
        <v>0</v>
      </c>
      <c r="AK244" s="434">
        <v>0</v>
      </c>
      <c r="AL244" s="434">
        <v>0</v>
      </c>
      <c r="AM244" s="434">
        <v>0</v>
      </c>
      <c r="AN244" s="434">
        <v>0</v>
      </c>
      <c r="AO244" s="434">
        <v>0</v>
      </c>
      <c r="AP244" s="434">
        <v>0</v>
      </c>
      <c r="AQ244" s="434">
        <v>0</v>
      </c>
      <c r="AR244" s="434">
        <v>0</v>
      </c>
      <c r="AS244" s="434">
        <v>0</v>
      </c>
      <c r="AT244" s="434">
        <v>0</v>
      </c>
      <c r="AU244" s="434">
        <v>0</v>
      </c>
      <c r="AV244" s="434">
        <v>0</v>
      </c>
      <c r="AW244" s="434">
        <v>0</v>
      </c>
      <c r="AX244" s="434">
        <v>0</v>
      </c>
      <c r="AY244" s="434">
        <v>0</v>
      </c>
      <c r="AZ244" s="434">
        <v>0</v>
      </c>
    </row>
    <row r="245" spans="1:52" customFormat="1" ht="47.25">
      <c r="A245" s="432" t="s">
        <v>887</v>
      </c>
      <c r="B245" s="433" t="s">
        <v>945</v>
      </c>
      <c r="C245" s="432" t="s">
        <v>946</v>
      </c>
      <c r="D245" s="432"/>
      <c r="E245" s="434">
        <v>0</v>
      </c>
      <c r="F245" s="434">
        <v>0.49</v>
      </c>
      <c r="G245" s="434">
        <v>0</v>
      </c>
      <c r="H245" s="434">
        <v>0</v>
      </c>
      <c r="I245" s="434">
        <v>2</v>
      </c>
      <c r="J245" s="434">
        <v>0</v>
      </c>
      <c r="K245" s="434">
        <v>0</v>
      </c>
      <c r="L245" s="434">
        <v>0</v>
      </c>
      <c r="M245" s="434">
        <v>0</v>
      </c>
      <c r="N245" s="434">
        <v>0</v>
      </c>
      <c r="O245" s="434">
        <v>0</v>
      </c>
      <c r="P245" s="434">
        <v>0</v>
      </c>
      <c r="Q245" s="434">
        <v>0</v>
      </c>
      <c r="R245" s="434">
        <v>0</v>
      </c>
      <c r="S245" s="434">
        <v>0</v>
      </c>
      <c r="T245" s="434">
        <v>0</v>
      </c>
      <c r="U245" s="434">
        <v>0</v>
      </c>
      <c r="V245" s="434">
        <v>0</v>
      </c>
      <c r="W245" s="434">
        <v>0</v>
      </c>
      <c r="X245" s="434">
        <v>0</v>
      </c>
      <c r="Y245" s="434">
        <v>0</v>
      </c>
      <c r="Z245" s="434">
        <v>0</v>
      </c>
      <c r="AA245" s="434">
        <v>0</v>
      </c>
      <c r="AB245" s="434">
        <v>0</v>
      </c>
      <c r="AC245" s="434">
        <v>0</v>
      </c>
      <c r="AD245" s="434">
        <v>0</v>
      </c>
      <c r="AE245" s="434">
        <v>0</v>
      </c>
      <c r="AF245" s="434">
        <v>0</v>
      </c>
      <c r="AG245" s="434">
        <v>0</v>
      </c>
      <c r="AH245" s="434">
        <v>0</v>
      </c>
      <c r="AI245" s="434">
        <v>0</v>
      </c>
      <c r="AJ245" s="434">
        <v>0</v>
      </c>
      <c r="AK245" s="434">
        <v>0</v>
      </c>
      <c r="AL245" s="434">
        <v>0</v>
      </c>
      <c r="AM245" s="434">
        <v>0</v>
      </c>
      <c r="AN245" s="434">
        <v>0</v>
      </c>
      <c r="AO245" s="434">
        <v>0</v>
      </c>
      <c r="AP245" s="434">
        <v>0</v>
      </c>
      <c r="AQ245" s="434">
        <v>0</v>
      </c>
      <c r="AR245" s="434">
        <v>0</v>
      </c>
      <c r="AS245" s="434">
        <v>0</v>
      </c>
      <c r="AT245" s="434">
        <v>0</v>
      </c>
      <c r="AU245" s="434">
        <v>0</v>
      </c>
      <c r="AV245" s="434">
        <v>0</v>
      </c>
      <c r="AW245" s="434">
        <v>0</v>
      </c>
      <c r="AX245" s="434">
        <v>0</v>
      </c>
      <c r="AY245" s="434">
        <v>0</v>
      </c>
      <c r="AZ245" s="434">
        <v>0</v>
      </c>
    </row>
    <row r="246" spans="1:52" customFormat="1" ht="47.25">
      <c r="A246" s="432" t="s">
        <v>887</v>
      </c>
      <c r="B246" s="433" t="s">
        <v>947</v>
      </c>
      <c r="C246" s="432" t="s">
        <v>948</v>
      </c>
      <c r="D246" s="432"/>
      <c r="E246" s="434">
        <v>0</v>
      </c>
      <c r="F246" s="434">
        <v>1.68</v>
      </c>
      <c r="G246" s="434">
        <v>0</v>
      </c>
      <c r="H246" s="434">
        <v>0</v>
      </c>
      <c r="I246" s="434">
        <v>2</v>
      </c>
      <c r="J246" s="434">
        <v>0</v>
      </c>
      <c r="K246" s="434">
        <v>0</v>
      </c>
      <c r="L246" s="434">
        <v>0</v>
      </c>
      <c r="M246" s="434">
        <v>0</v>
      </c>
      <c r="N246" s="434">
        <v>0</v>
      </c>
      <c r="O246" s="434">
        <v>0</v>
      </c>
      <c r="P246" s="434">
        <v>0</v>
      </c>
      <c r="Q246" s="434">
        <v>0</v>
      </c>
      <c r="R246" s="434">
        <v>0</v>
      </c>
      <c r="S246" s="434">
        <v>0</v>
      </c>
      <c r="T246" s="434">
        <v>0</v>
      </c>
      <c r="U246" s="434">
        <v>0</v>
      </c>
      <c r="V246" s="434">
        <v>0</v>
      </c>
      <c r="W246" s="434">
        <v>0</v>
      </c>
      <c r="X246" s="434">
        <v>0</v>
      </c>
      <c r="Y246" s="434">
        <v>0</v>
      </c>
      <c r="Z246" s="434">
        <v>0</v>
      </c>
      <c r="AA246" s="434">
        <v>0</v>
      </c>
      <c r="AB246" s="434">
        <v>0</v>
      </c>
      <c r="AC246" s="434">
        <v>0</v>
      </c>
      <c r="AD246" s="434">
        <v>0</v>
      </c>
      <c r="AE246" s="434">
        <v>0</v>
      </c>
      <c r="AF246" s="434">
        <v>0</v>
      </c>
      <c r="AG246" s="434">
        <v>0</v>
      </c>
      <c r="AH246" s="434">
        <v>0</v>
      </c>
      <c r="AI246" s="434">
        <v>0</v>
      </c>
      <c r="AJ246" s="434">
        <v>0</v>
      </c>
      <c r="AK246" s="434">
        <v>0</v>
      </c>
      <c r="AL246" s="434">
        <v>0</v>
      </c>
      <c r="AM246" s="434">
        <v>0</v>
      </c>
      <c r="AN246" s="434">
        <v>0</v>
      </c>
      <c r="AO246" s="434">
        <v>0</v>
      </c>
      <c r="AP246" s="434">
        <v>0</v>
      </c>
      <c r="AQ246" s="434">
        <v>0</v>
      </c>
      <c r="AR246" s="434">
        <v>0</v>
      </c>
      <c r="AS246" s="434">
        <v>0</v>
      </c>
      <c r="AT246" s="434">
        <v>0</v>
      </c>
      <c r="AU246" s="434">
        <v>0</v>
      </c>
      <c r="AV246" s="434">
        <v>0</v>
      </c>
      <c r="AW246" s="434">
        <v>0</v>
      </c>
      <c r="AX246" s="434">
        <v>0</v>
      </c>
      <c r="AY246" s="434">
        <v>0</v>
      </c>
      <c r="AZ246" s="434">
        <v>0</v>
      </c>
    </row>
    <row r="247" spans="1:52" customFormat="1" ht="47.25">
      <c r="A247" s="432" t="s">
        <v>887</v>
      </c>
      <c r="B247" s="433" t="s">
        <v>949</v>
      </c>
      <c r="C247" s="432" t="s">
        <v>950</v>
      </c>
      <c r="D247" s="432"/>
      <c r="E247" s="434">
        <v>0</v>
      </c>
      <c r="F247" s="434">
        <v>0.96</v>
      </c>
      <c r="G247" s="434">
        <v>0</v>
      </c>
      <c r="H247" s="434">
        <v>0</v>
      </c>
      <c r="I247" s="434">
        <v>2</v>
      </c>
      <c r="J247" s="434">
        <v>0</v>
      </c>
      <c r="K247" s="434">
        <v>0</v>
      </c>
      <c r="L247" s="434">
        <v>0</v>
      </c>
      <c r="M247" s="434">
        <v>0</v>
      </c>
      <c r="N247" s="434">
        <v>0</v>
      </c>
      <c r="O247" s="434">
        <v>0</v>
      </c>
      <c r="P247" s="434">
        <v>0</v>
      </c>
      <c r="Q247" s="434">
        <v>0</v>
      </c>
      <c r="R247" s="434">
        <v>0</v>
      </c>
      <c r="S247" s="434">
        <v>0</v>
      </c>
      <c r="T247" s="434">
        <v>0</v>
      </c>
      <c r="U247" s="434">
        <v>0</v>
      </c>
      <c r="V247" s="434">
        <v>0</v>
      </c>
      <c r="W247" s="434">
        <v>0</v>
      </c>
      <c r="X247" s="434">
        <v>0</v>
      </c>
      <c r="Y247" s="434">
        <v>0</v>
      </c>
      <c r="Z247" s="434">
        <v>0</v>
      </c>
      <c r="AA247" s="434">
        <v>0</v>
      </c>
      <c r="AB247" s="434">
        <v>0</v>
      </c>
      <c r="AC247" s="434">
        <v>0</v>
      </c>
      <c r="AD247" s="434">
        <v>0</v>
      </c>
      <c r="AE247" s="434">
        <v>0</v>
      </c>
      <c r="AF247" s="434">
        <v>0</v>
      </c>
      <c r="AG247" s="434">
        <v>0</v>
      </c>
      <c r="AH247" s="434">
        <v>0</v>
      </c>
      <c r="AI247" s="434">
        <v>0</v>
      </c>
      <c r="AJ247" s="434">
        <v>0</v>
      </c>
      <c r="AK247" s="434">
        <v>0</v>
      </c>
      <c r="AL247" s="434">
        <v>0</v>
      </c>
      <c r="AM247" s="434">
        <v>0</v>
      </c>
      <c r="AN247" s="434">
        <v>0</v>
      </c>
      <c r="AO247" s="434">
        <v>0</v>
      </c>
      <c r="AP247" s="434">
        <v>0</v>
      </c>
      <c r="AQ247" s="434">
        <v>0</v>
      </c>
      <c r="AR247" s="434">
        <v>0</v>
      </c>
      <c r="AS247" s="434">
        <v>0</v>
      </c>
      <c r="AT247" s="434">
        <v>0</v>
      </c>
      <c r="AU247" s="434">
        <v>0</v>
      </c>
      <c r="AV247" s="434">
        <v>0</v>
      </c>
      <c r="AW247" s="434">
        <v>0</v>
      </c>
      <c r="AX247" s="434">
        <v>0</v>
      </c>
      <c r="AY247" s="434">
        <v>0</v>
      </c>
      <c r="AZ247" s="434">
        <v>0</v>
      </c>
    </row>
    <row r="248" spans="1:52" customFormat="1" ht="31.5">
      <c r="A248" s="432" t="s">
        <v>887</v>
      </c>
      <c r="B248" s="433" t="s">
        <v>951</v>
      </c>
      <c r="C248" s="432" t="s">
        <v>952</v>
      </c>
      <c r="D248" s="432"/>
      <c r="E248" s="434">
        <v>0</v>
      </c>
      <c r="F248" s="434">
        <v>0.48</v>
      </c>
      <c r="G248" s="434">
        <v>0</v>
      </c>
      <c r="H248" s="434">
        <v>0</v>
      </c>
      <c r="I248" s="434">
        <v>1</v>
      </c>
      <c r="J248" s="434">
        <v>0</v>
      </c>
      <c r="K248" s="434">
        <v>0</v>
      </c>
      <c r="L248" s="434">
        <v>0</v>
      </c>
      <c r="M248" s="434">
        <v>0</v>
      </c>
      <c r="N248" s="434">
        <v>0</v>
      </c>
      <c r="O248" s="434">
        <v>0</v>
      </c>
      <c r="P248" s="434">
        <v>0</v>
      </c>
      <c r="Q248" s="434">
        <v>0</v>
      </c>
      <c r="R248" s="434">
        <v>0</v>
      </c>
      <c r="S248" s="434">
        <v>0</v>
      </c>
      <c r="T248" s="434">
        <v>0</v>
      </c>
      <c r="U248" s="434">
        <v>0</v>
      </c>
      <c r="V248" s="434">
        <v>0</v>
      </c>
      <c r="W248" s="434">
        <v>0</v>
      </c>
      <c r="X248" s="434">
        <v>0</v>
      </c>
      <c r="Y248" s="434">
        <v>0</v>
      </c>
      <c r="Z248" s="434">
        <v>0</v>
      </c>
      <c r="AA248" s="434">
        <v>0</v>
      </c>
      <c r="AB248" s="434">
        <v>0</v>
      </c>
      <c r="AC248" s="434">
        <v>0</v>
      </c>
      <c r="AD248" s="434">
        <v>0</v>
      </c>
      <c r="AE248" s="434">
        <v>0</v>
      </c>
      <c r="AF248" s="434">
        <v>0</v>
      </c>
      <c r="AG248" s="434">
        <v>0</v>
      </c>
      <c r="AH248" s="434">
        <v>0</v>
      </c>
      <c r="AI248" s="434">
        <v>0</v>
      </c>
      <c r="AJ248" s="434">
        <v>0</v>
      </c>
      <c r="AK248" s="434">
        <v>0</v>
      </c>
      <c r="AL248" s="434">
        <v>0</v>
      </c>
      <c r="AM248" s="434">
        <v>0</v>
      </c>
      <c r="AN248" s="434">
        <v>0</v>
      </c>
      <c r="AO248" s="434">
        <v>0</v>
      </c>
      <c r="AP248" s="434">
        <v>0</v>
      </c>
      <c r="AQ248" s="434">
        <v>0</v>
      </c>
      <c r="AR248" s="434">
        <v>0</v>
      </c>
      <c r="AS248" s="434">
        <v>0</v>
      </c>
      <c r="AT248" s="434">
        <v>0</v>
      </c>
      <c r="AU248" s="434">
        <v>0</v>
      </c>
      <c r="AV248" s="434">
        <v>0</v>
      </c>
      <c r="AW248" s="434">
        <v>0</v>
      </c>
      <c r="AX248" s="434">
        <v>0</v>
      </c>
      <c r="AY248" s="434">
        <v>0</v>
      </c>
      <c r="AZ248" s="434">
        <v>0</v>
      </c>
    </row>
    <row r="249" spans="1:52" customFormat="1" ht="31.5">
      <c r="A249" s="432" t="s">
        <v>887</v>
      </c>
      <c r="B249" s="433" t="s">
        <v>953</v>
      </c>
      <c r="C249" s="432" t="s">
        <v>954</v>
      </c>
      <c r="D249" s="432"/>
      <c r="E249" s="434">
        <v>0</v>
      </c>
      <c r="F249" s="434">
        <v>0.48</v>
      </c>
      <c r="G249" s="434">
        <v>0</v>
      </c>
      <c r="H249" s="434">
        <v>0</v>
      </c>
      <c r="I249" s="434">
        <v>1</v>
      </c>
      <c r="J249" s="434">
        <v>0</v>
      </c>
      <c r="K249" s="434">
        <v>0</v>
      </c>
      <c r="L249" s="434">
        <v>0</v>
      </c>
      <c r="M249" s="434">
        <v>0</v>
      </c>
      <c r="N249" s="434">
        <v>0</v>
      </c>
      <c r="O249" s="434">
        <v>0</v>
      </c>
      <c r="P249" s="434">
        <v>0</v>
      </c>
      <c r="Q249" s="434">
        <v>0</v>
      </c>
      <c r="R249" s="434">
        <v>0</v>
      </c>
      <c r="S249" s="434">
        <v>0</v>
      </c>
      <c r="T249" s="434">
        <v>0</v>
      </c>
      <c r="U249" s="434">
        <v>0</v>
      </c>
      <c r="V249" s="434">
        <v>0</v>
      </c>
      <c r="W249" s="434">
        <v>0</v>
      </c>
      <c r="X249" s="434">
        <v>0</v>
      </c>
      <c r="Y249" s="434">
        <v>0</v>
      </c>
      <c r="Z249" s="434">
        <v>0</v>
      </c>
      <c r="AA249" s="434">
        <v>0</v>
      </c>
      <c r="AB249" s="434">
        <v>0</v>
      </c>
      <c r="AC249" s="434">
        <v>0</v>
      </c>
      <c r="AD249" s="434">
        <v>0</v>
      </c>
      <c r="AE249" s="434">
        <v>0</v>
      </c>
      <c r="AF249" s="434">
        <v>0</v>
      </c>
      <c r="AG249" s="434">
        <v>0</v>
      </c>
      <c r="AH249" s="434">
        <v>0</v>
      </c>
      <c r="AI249" s="434">
        <v>0</v>
      </c>
      <c r="AJ249" s="434">
        <v>0</v>
      </c>
      <c r="AK249" s="434">
        <v>0</v>
      </c>
      <c r="AL249" s="434">
        <v>0</v>
      </c>
      <c r="AM249" s="434">
        <v>0</v>
      </c>
      <c r="AN249" s="434">
        <v>0</v>
      </c>
      <c r="AO249" s="434">
        <v>0</v>
      </c>
      <c r="AP249" s="434">
        <v>0</v>
      </c>
      <c r="AQ249" s="434">
        <v>0</v>
      </c>
      <c r="AR249" s="434">
        <v>0</v>
      </c>
      <c r="AS249" s="434">
        <v>0</v>
      </c>
      <c r="AT249" s="434">
        <v>0</v>
      </c>
      <c r="AU249" s="434">
        <v>0</v>
      </c>
      <c r="AV249" s="434">
        <v>0</v>
      </c>
      <c r="AW249" s="434">
        <v>0</v>
      </c>
      <c r="AX249" s="434">
        <v>0</v>
      </c>
      <c r="AY249" s="434">
        <v>0</v>
      </c>
      <c r="AZ249" s="434">
        <v>0</v>
      </c>
    </row>
    <row r="250" spans="1:52" customFormat="1" ht="47.25">
      <c r="A250" s="432" t="s">
        <v>887</v>
      </c>
      <c r="B250" s="433" t="s">
        <v>955</v>
      </c>
      <c r="C250" s="432" t="s">
        <v>956</v>
      </c>
      <c r="D250" s="432"/>
      <c r="E250" s="434">
        <v>0</v>
      </c>
      <c r="F250" s="434">
        <v>0</v>
      </c>
      <c r="G250" s="434">
        <v>0</v>
      </c>
      <c r="H250" s="434">
        <v>0</v>
      </c>
      <c r="I250" s="434">
        <v>0</v>
      </c>
      <c r="J250" s="434">
        <v>0</v>
      </c>
      <c r="K250" s="434">
        <v>0</v>
      </c>
      <c r="L250" s="434">
        <v>0</v>
      </c>
      <c r="M250" s="434">
        <v>0</v>
      </c>
      <c r="N250" s="434">
        <v>0</v>
      </c>
      <c r="O250" s="434">
        <v>0</v>
      </c>
      <c r="P250" s="434">
        <v>0</v>
      </c>
      <c r="Q250" s="434">
        <v>0</v>
      </c>
      <c r="R250" s="434">
        <v>0</v>
      </c>
      <c r="S250" s="434">
        <v>0</v>
      </c>
      <c r="T250" s="434">
        <v>0</v>
      </c>
      <c r="U250" s="434">
        <v>0</v>
      </c>
      <c r="V250" s="434">
        <v>0</v>
      </c>
      <c r="W250" s="434">
        <v>0</v>
      </c>
      <c r="X250" s="434">
        <v>0</v>
      </c>
      <c r="Y250" s="434">
        <v>0</v>
      </c>
      <c r="Z250" s="434">
        <v>0</v>
      </c>
      <c r="AA250" s="434">
        <v>0</v>
      </c>
      <c r="AB250" s="434">
        <v>0</v>
      </c>
      <c r="AC250" s="434">
        <v>0</v>
      </c>
      <c r="AD250" s="434">
        <v>0</v>
      </c>
      <c r="AE250" s="434">
        <v>0</v>
      </c>
      <c r="AF250" s="434">
        <v>0</v>
      </c>
      <c r="AG250" s="434">
        <v>0</v>
      </c>
      <c r="AH250" s="434">
        <v>0</v>
      </c>
      <c r="AI250" s="434">
        <v>0</v>
      </c>
      <c r="AJ250" s="434">
        <v>0</v>
      </c>
      <c r="AK250" s="434">
        <v>0</v>
      </c>
      <c r="AL250" s="434">
        <v>0</v>
      </c>
      <c r="AM250" s="434">
        <v>0</v>
      </c>
      <c r="AN250" s="434">
        <v>0</v>
      </c>
      <c r="AO250" s="434">
        <v>0</v>
      </c>
      <c r="AP250" s="434">
        <v>0</v>
      </c>
      <c r="AQ250" s="434">
        <v>0</v>
      </c>
      <c r="AR250" s="434">
        <v>0</v>
      </c>
      <c r="AS250" s="434">
        <v>0</v>
      </c>
      <c r="AT250" s="434">
        <v>0</v>
      </c>
      <c r="AU250" s="434">
        <v>0</v>
      </c>
      <c r="AV250" s="434">
        <v>0</v>
      </c>
      <c r="AW250" s="434">
        <v>0</v>
      </c>
      <c r="AX250" s="434">
        <v>0</v>
      </c>
      <c r="AY250" s="434">
        <v>0</v>
      </c>
      <c r="AZ250" s="434">
        <v>0</v>
      </c>
    </row>
    <row r="251" spans="1:52" customFormat="1" ht="47.25">
      <c r="A251" s="432" t="s">
        <v>887</v>
      </c>
      <c r="B251" s="433" t="s">
        <v>957</v>
      </c>
      <c r="C251" s="432" t="s">
        <v>958</v>
      </c>
      <c r="D251" s="432"/>
      <c r="E251" s="434">
        <v>0</v>
      </c>
      <c r="F251" s="434">
        <v>0.3</v>
      </c>
      <c r="G251" s="434">
        <v>0</v>
      </c>
      <c r="H251" s="434">
        <v>0</v>
      </c>
      <c r="I251" s="434">
        <v>1</v>
      </c>
      <c r="J251" s="434">
        <v>0</v>
      </c>
      <c r="K251" s="434">
        <v>0</v>
      </c>
      <c r="L251" s="434">
        <v>0</v>
      </c>
      <c r="M251" s="434">
        <v>0</v>
      </c>
      <c r="N251" s="434">
        <v>0</v>
      </c>
      <c r="O251" s="434">
        <v>0</v>
      </c>
      <c r="P251" s="434">
        <v>0</v>
      </c>
      <c r="Q251" s="434">
        <v>0</v>
      </c>
      <c r="R251" s="434">
        <v>0</v>
      </c>
      <c r="S251" s="434">
        <v>0</v>
      </c>
      <c r="T251" s="434">
        <v>0</v>
      </c>
      <c r="U251" s="434">
        <v>0</v>
      </c>
      <c r="V251" s="434">
        <v>0</v>
      </c>
      <c r="W251" s="434">
        <v>0</v>
      </c>
      <c r="X251" s="434">
        <v>0</v>
      </c>
      <c r="Y251" s="434">
        <v>0</v>
      </c>
      <c r="Z251" s="434">
        <v>0</v>
      </c>
      <c r="AA251" s="434">
        <v>0</v>
      </c>
      <c r="AB251" s="434">
        <v>0</v>
      </c>
      <c r="AC251" s="434">
        <v>0</v>
      </c>
      <c r="AD251" s="434">
        <v>0</v>
      </c>
      <c r="AE251" s="434">
        <v>0</v>
      </c>
      <c r="AF251" s="434">
        <v>0</v>
      </c>
      <c r="AG251" s="434">
        <v>0</v>
      </c>
      <c r="AH251" s="434">
        <v>0</v>
      </c>
      <c r="AI251" s="434">
        <v>0</v>
      </c>
      <c r="AJ251" s="434">
        <v>0</v>
      </c>
      <c r="AK251" s="434">
        <v>0</v>
      </c>
      <c r="AL251" s="434">
        <v>0</v>
      </c>
      <c r="AM251" s="434">
        <v>0</v>
      </c>
      <c r="AN251" s="434">
        <v>0</v>
      </c>
      <c r="AO251" s="434">
        <v>0</v>
      </c>
      <c r="AP251" s="434">
        <v>0</v>
      </c>
      <c r="AQ251" s="434">
        <v>0</v>
      </c>
      <c r="AR251" s="434">
        <v>0</v>
      </c>
      <c r="AS251" s="434">
        <v>0</v>
      </c>
      <c r="AT251" s="434">
        <v>0</v>
      </c>
      <c r="AU251" s="434">
        <v>0</v>
      </c>
      <c r="AV251" s="434">
        <v>0</v>
      </c>
      <c r="AW251" s="434">
        <v>0</v>
      </c>
      <c r="AX251" s="434">
        <v>0</v>
      </c>
      <c r="AY251" s="434">
        <v>0</v>
      </c>
      <c r="AZ251" s="434">
        <v>0</v>
      </c>
    </row>
    <row r="252" spans="1:52" customFormat="1" ht="31.5">
      <c r="A252" s="432" t="s">
        <v>887</v>
      </c>
      <c r="B252" s="433" t="s">
        <v>959</v>
      </c>
      <c r="C252" s="432" t="s">
        <v>960</v>
      </c>
      <c r="D252" s="432"/>
      <c r="E252" s="434">
        <v>0</v>
      </c>
      <c r="F252" s="434">
        <v>0.19</v>
      </c>
      <c r="G252" s="434">
        <v>0</v>
      </c>
      <c r="H252" s="434">
        <v>0</v>
      </c>
      <c r="I252" s="434">
        <v>1</v>
      </c>
      <c r="J252" s="434">
        <v>0</v>
      </c>
      <c r="K252" s="434">
        <v>0</v>
      </c>
      <c r="L252" s="434">
        <v>0</v>
      </c>
      <c r="M252" s="434">
        <v>0</v>
      </c>
      <c r="N252" s="434">
        <v>0</v>
      </c>
      <c r="O252" s="434">
        <v>0</v>
      </c>
      <c r="P252" s="434">
        <v>0</v>
      </c>
      <c r="Q252" s="434">
        <v>0</v>
      </c>
      <c r="R252" s="434">
        <v>0</v>
      </c>
      <c r="S252" s="434">
        <v>0</v>
      </c>
      <c r="T252" s="434">
        <v>0</v>
      </c>
      <c r="U252" s="434">
        <v>0</v>
      </c>
      <c r="V252" s="434">
        <v>0</v>
      </c>
      <c r="W252" s="434">
        <v>0</v>
      </c>
      <c r="X252" s="434">
        <v>0</v>
      </c>
      <c r="Y252" s="434">
        <v>0</v>
      </c>
      <c r="Z252" s="434">
        <v>0</v>
      </c>
      <c r="AA252" s="434">
        <v>0</v>
      </c>
      <c r="AB252" s="434">
        <v>0</v>
      </c>
      <c r="AC252" s="434">
        <v>0</v>
      </c>
      <c r="AD252" s="434">
        <v>0</v>
      </c>
      <c r="AE252" s="434">
        <v>0</v>
      </c>
      <c r="AF252" s="434">
        <v>0</v>
      </c>
      <c r="AG252" s="434">
        <v>0</v>
      </c>
      <c r="AH252" s="434">
        <v>0</v>
      </c>
      <c r="AI252" s="434">
        <v>0</v>
      </c>
      <c r="AJ252" s="434">
        <v>0</v>
      </c>
      <c r="AK252" s="434">
        <v>0</v>
      </c>
      <c r="AL252" s="434">
        <v>0</v>
      </c>
      <c r="AM252" s="434">
        <v>0</v>
      </c>
      <c r="AN252" s="434">
        <v>0</v>
      </c>
      <c r="AO252" s="434">
        <v>0</v>
      </c>
      <c r="AP252" s="434">
        <v>0</v>
      </c>
      <c r="AQ252" s="434">
        <v>0</v>
      </c>
      <c r="AR252" s="434">
        <v>0</v>
      </c>
      <c r="AS252" s="434">
        <v>0</v>
      </c>
      <c r="AT252" s="434">
        <v>0</v>
      </c>
      <c r="AU252" s="434">
        <v>0</v>
      </c>
      <c r="AV252" s="434">
        <v>0</v>
      </c>
      <c r="AW252" s="434">
        <v>0</v>
      </c>
      <c r="AX252" s="434">
        <v>0</v>
      </c>
      <c r="AY252" s="434">
        <v>0</v>
      </c>
      <c r="AZ252" s="434">
        <v>0</v>
      </c>
    </row>
    <row r="253" spans="1:52" customFormat="1" ht="47.25">
      <c r="A253" s="432" t="s">
        <v>887</v>
      </c>
      <c r="B253" s="433" t="s">
        <v>961</v>
      </c>
      <c r="C253" s="432" t="s">
        <v>962</v>
      </c>
      <c r="D253" s="432"/>
      <c r="E253" s="434">
        <v>0</v>
      </c>
      <c r="F253" s="434">
        <v>0.67</v>
      </c>
      <c r="G253" s="434">
        <v>0</v>
      </c>
      <c r="H253" s="434">
        <v>0</v>
      </c>
      <c r="I253" s="434">
        <v>2</v>
      </c>
      <c r="J253" s="434">
        <v>0</v>
      </c>
      <c r="K253" s="434">
        <v>0</v>
      </c>
      <c r="L253" s="434">
        <v>0</v>
      </c>
      <c r="M253" s="434">
        <v>0</v>
      </c>
      <c r="N253" s="434">
        <v>0</v>
      </c>
      <c r="O253" s="434">
        <v>0</v>
      </c>
      <c r="P253" s="434">
        <v>0</v>
      </c>
      <c r="Q253" s="434">
        <v>0</v>
      </c>
      <c r="R253" s="434">
        <v>0</v>
      </c>
      <c r="S253" s="434">
        <v>0</v>
      </c>
      <c r="T253" s="434">
        <v>0</v>
      </c>
      <c r="U253" s="434">
        <v>0</v>
      </c>
      <c r="V253" s="434">
        <v>0</v>
      </c>
      <c r="W253" s="434">
        <v>0</v>
      </c>
      <c r="X253" s="434">
        <v>0</v>
      </c>
      <c r="Y253" s="434">
        <v>0</v>
      </c>
      <c r="Z253" s="434">
        <v>0</v>
      </c>
      <c r="AA253" s="434">
        <v>0</v>
      </c>
      <c r="AB253" s="434">
        <v>0</v>
      </c>
      <c r="AC253" s="434">
        <v>0</v>
      </c>
      <c r="AD253" s="434">
        <v>0</v>
      </c>
      <c r="AE253" s="434">
        <v>0</v>
      </c>
      <c r="AF253" s="434">
        <v>0</v>
      </c>
      <c r="AG253" s="434">
        <v>0</v>
      </c>
      <c r="AH253" s="434">
        <v>0</v>
      </c>
      <c r="AI253" s="434">
        <v>0</v>
      </c>
      <c r="AJ253" s="434">
        <v>0</v>
      </c>
      <c r="AK253" s="434">
        <v>0</v>
      </c>
      <c r="AL253" s="434">
        <v>0</v>
      </c>
      <c r="AM253" s="434">
        <v>0</v>
      </c>
      <c r="AN253" s="434">
        <v>0</v>
      </c>
      <c r="AO253" s="434">
        <v>0</v>
      </c>
      <c r="AP253" s="434">
        <v>0</v>
      </c>
      <c r="AQ253" s="434">
        <v>0</v>
      </c>
      <c r="AR253" s="434">
        <v>0</v>
      </c>
      <c r="AS253" s="434">
        <v>0</v>
      </c>
      <c r="AT253" s="434">
        <v>0</v>
      </c>
      <c r="AU253" s="434">
        <v>0</v>
      </c>
      <c r="AV253" s="434">
        <v>0</v>
      </c>
      <c r="AW253" s="434">
        <v>0</v>
      </c>
      <c r="AX253" s="434">
        <v>0</v>
      </c>
      <c r="AY253" s="434">
        <v>0</v>
      </c>
      <c r="AZ253" s="434">
        <v>0</v>
      </c>
    </row>
    <row r="254" spans="1:52" customFormat="1" ht="31.5">
      <c r="A254" s="432" t="s">
        <v>887</v>
      </c>
      <c r="B254" s="433" t="s">
        <v>963</v>
      </c>
      <c r="C254" s="432" t="s">
        <v>964</v>
      </c>
      <c r="D254" s="432"/>
      <c r="E254" s="434">
        <v>0</v>
      </c>
      <c r="F254" s="434">
        <v>0.28999999999999998</v>
      </c>
      <c r="G254" s="434">
        <v>0</v>
      </c>
      <c r="H254" s="434">
        <v>0</v>
      </c>
      <c r="I254" s="434">
        <v>1</v>
      </c>
      <c r="J254" s="434">
        <v>0</v>
      </c>
      <c r="K254" s="434">
        <v>0</v>
      </c>
      <c r="L254" s="434">
        <v>0</v>
      </c>
      <c r="M254" s="434">
        <v>0</v>
      </c>
      <c r="N254" s="434">
        <v>0</v>
      </c>
      <c r="O254" s="434">
        <v>0</v>
      </c>
      <c r="P254" s="434">
        <v>0</v>
      </c>
      <c r="Q254" s="434">
        <v>0</v>
      </c>
      <c r="R254" s="434">
        <v>0</v>
      </c>
      <c r="S254" s="434">
        <v>0</v>
      </c>
      <c r="T254" s="434">
        <v>0</v>
      </c>
      <c r="U254" s="434">
        <v>0</v>
      </c>
      <c r="V254" s="434">
        <v>0</v>
      </c>
      <c r="W254" s="434">
        <v>0</v>
      </c>
      <c r="X254" s="434">
        <v>0</v>
      </c>
      <c r="Y254" s="434">
        <v>0</v>
      </c>
      <c r="Z254" s="434">
        <v>0</v>
      </c>
      <c r="AA254" s="434">
        <v>0</v>
      </c>
      <c r="AB254" s="434">
        <v>0</v>
      </c>
      <c r="AC254" s="434">
        <v>0</v>
      </c>
      <c r="AD254" s="434">
        <v>0</v>
      </c>
      <c r="AE254" s="434">
        <v>0</v>
      </c>
      <c r="AF254" s="434">
        <v>0</v>
      </c>
      <c r="AG254" s="434">
        <v>0</v>
      </c>
      <c r="AH254" s="434">
        <v>0</v>
      </c>
      <c r="AI254" s="434">
        <v>0</v>
      </c>
      <c r="AJ254" s="434">
        <v>0</v>
      </c>
      <c r="AK254" s="434">
        <v>0</v>
      </c>
      <c r="AL254" s="434">
        <v>0</v>
      </c>
      <c r="AM254" s="434">
        <v>0</v>
      </c>
      <c r="AN254" s="434">
        <v>0</v>
      </c>
      <c r="AO254" s="434">
        <v>0</v>
      </c>
      <c r="AP254" s="434">
        <v>0</v>
      </c>
      <c r="AQ254" s="434">
        <v>0</v>
      </c>
      <c r="AR254" s="434">
        <v>0</v>
      </c>
      <c r="AS254" s="434">
        <v>0</v>
      </c>
      <c r="AT254" s="434">
        <v>0</v>
      </c>
      <c r="AU254" s="434">
        <v>0</v>
      </c>
      <c r="AV254" s="434">
        <v>0</v>
      </c>
      <c r="AW254" s="434">
        <v>0</v>
      </c>
      <c r="AX254" s="434">
        <v>0</v>
      </c>
      <c r="AY254" s="434">
        <v>0</v>
      </c>
      <c r="AZ254" s="434">
        <v>0</v>
      </c>
    </row>
    <row r="255" spans="1:52" customFormat="1" ht="47.25">
      <c r="A255" s="432" t="s">
        <v>887</v>
      </c>
      <c r="B255" s="433" t="s">
        <v>965</v>
      </c>
      <c r="C255" s="432" t="s">
        <v>966</v>
      </c>
      <c r="D255" s="432"/>
      <c r="E255" s="434">
        <v>0</v>
      </c>
      <c r="F255" s="434">
        <v>1.44</v>
      </c>
      <c r="G255" s="434">
        <v>0</v>
      </c>
      <c r="H255" s="434">
        <v>0</v>
      </c>
      <c r="I255" s="434">
        <v>3</v>
      </c>
      <c r="J255" s="434">
        <v>0</v>
      </c>
      <c r="K255" s="434">
        <v>0</v>
      </c>
      <c r="L255" s="434">
        <v>0</v>
      </c>
      <c r="M255" s="434">
        <v>0</v>
      </c>
      <c r="N255" s="434">
        <v>0</v>
      </c>
      <c r="O255" s="434">
        <v>0</v>
      </c>
      <c r="P255" s="434">
        <v>0</v>
      </c>
      <c r="Q255" s="434">
        <v>0</v>
      </c>
      <c r="R255" s="434">
        <v>0</v>
      </c>
      <c r="S255" s="434">
        <v>0</v>
      </c>
      <c r="T255" s="434">
        <v>0</v>
      </c>
      <c r="U255" s="434">
        <v>0</v>
      </c>
      <c r="V255" s="434">
        <v>0</v>
      </c>
      <c r="W255" s="434">
        <v>0</v>
      </c>
      <c r="X255" s="434">
        <v>0</v>
      </c>
      <c r="Y255" s="434">
        <v>0</v>
      </c>
      <c r="Z255" s="434">
        <v>0</v>
      </c>
      <c r="AA255" s="434">
        <v>0</v>
      </c>
      <c r="AB255" s="434">
        <v>0</v>
      </c>
      <c r="AC255" s="434">
        <v>0</v>
      </c>
      <c r="AD255" s="434">
        <v>0</v>
      </c>
      <c r="AE255" s="434">
        <v>0</v>
      </c>
      <c r="AF255" s="434">
        <v>0</v>
      </c>
      <c r="AG255" s="434">
        <v>0</v>
      </c>
      <c r="AH255" s="434">
        <v>0</v>
      </c>
      <c r="AI255" s="434">
        <v>0</v>
      </c>
      <c r="AJ255" s="434">
        <v>0</v>
      </c>
      <c r="AK255" s="434">
        <v>0</v>
      </c>
      <c r="AL255" s="434">
        <v>0</v>
      </c>
      <c r="AM255" s="434">
        <v>0</v>
      </c>
      <c r="AN255" s="434">
        <v>0</v>
      </c>
      <c r="AO255" s="434">
        <v>0</v>
      </c>
      <c r="AP255" s="434">
        <v>0</v>
      </c>
      <c r="AQ255" s="434">
        <v>0</v>
      </c>
      <c r="AR255" s="434">
        <v>0</v>
      </c>
      <c r="AS255" s="434">
        <v>0</v>
      </c>
      <c r="AT255" s="434">
        <v>0</v>
      </c>
      <c r="AU255" s="434">
        <v>0</v>
      </c>
      <c r="AV255" s="434">
        <v>0</v>
      </c>
      <c r="AW255" s="434">
        <v>0</v>
      </c>
      <c r="AX255" s="434">
        <v>0</v>
      </c>
      <c r="AY255" s="434">
        <v>0</v>
      </c>
      <c r="AZ255" s="434">
        <v>0</v>
      </c>
    </row>
    <row r="256" spans="1:52" customFormat="1" ht="47.25">
      <c r="A256" s="432" t="s">
        <v>887</v>
      </c>
      <c r="B256" s="433" t="s">
        <v>967</v>
      </c>
      <c r="C256" s="432" t="s">
        <v>968</v>
      </c>
      <c r="D256" s="432"/>
      <c r="E256" s="434">
        <v>0</v>
      </c>
      <c r="F256" s="434">
        <v>0.96</v>
      </c>
      <c r="G256" s="434">
        <v>0</v>
      </c>
      <c r="H256" s="434">
        <v>0</v>
      </c>
      <c r="I256" s="434">
        <v>2</v>
      </c>
      <c r="J256" s="434">
        <v>0</v>
      </c>
      <c r="K256" s="434">
        <v>0</v>
      </c>
      <c r="L256" s="434">
        <v>0</v>
      </c>
      <c r="M256" s="434">
        <v>0</v>
      </c>
      <c r="N256" s="434">
        <v>0</v>
      </c>
      <c r="O256" s="434">
        <v>0</v>
      </c>
      <c r="P256" s="434">
        <v>0</v>
      </c>
      <c r="Q256" s="434">
        <v>0</v>
      </c>
      <c r="R256" s="434">
        <v>0</v>
      </c>
      <c r="S256" s="434">
        <v>0</v>
      </c>
      <c r="T256" s="434">
        <v>0</v>
      </c>
      <c r="U256" s="434">
        <v>0</v>
      </c>
      <c r="V256" s="434">
        <v>0</v>
      </c>
      <c r="W256" s="434">
        <v>0</v>
      </c>
      <c r="X256" s="434">
        <v>0</v>
      </c>
      <c r="Y256" s="434">
        <v>0</v>
      </c>
      <c r="Z256" s="434">
        <v>0</v>
      </c>
      <c r="AA256" s="434">
        <v>0</v>
      </c>
      <c r="AB256" s="434">
        <v>0</v>
      </c>
      <c r="AC256" s="434">
        <v>0</v>
      </c>
      <c r="AD256" s="434">
        <v>0</v>
      </c>
      <c r="AE256" s="434">
        <v>0</v>
      </c>
      <c r="AF256" s="434">
        <v>0</v>
      </c>
      <c r="AG256" s="434">
        <v>0</v>
      </c>
      <c r="AH256" s="434">
        <v>0</v>
      </c>
      <c r="AI256" s="434">
        <v>0</v>
      </c>
      <c r="AJ256" s="434">
        <v>0</v>
      </c>
      <c r="AK256" s="434">
        <v>0</v>
      </c>
      <c r="AL256" s="434">
        <v>0</v>
      </c>
      <c r="AM256" s="434">
        <v>0</v>
      </c>
      <c r="AN256" s="434">
        <v>0</v>
      </c>
      <c r="AO256" s="434">
        <v>0</v>
      </c>
      <c r="AP256" s="434">
        <v>0</v>
      </c>
      <c r="AQ256" s="434">
        <v>0</v>
      </c>
      <c r="AR256" s="434">
        <v>0</v>
      </c>
      <c r="AS256" s="434">
        <v>0</v>
      </c>
      <c r="AT256" s="434">
        <v>0</v>
      </c>
      <c r="AU256" s="434">
        <v>0</v>
      </c>
      <c r="AV256" s="434">
        <v>0</v>
      </c>
      <c r="AW256" s="434">
        <v>0</v>
      </c>
      <c r="AX256" s="434">
        <v>0</v>
      </c>
      <c r="AY256" s="434">
        <v>0</v>
      </c>
      <c r="AZ256" s="434">
        <v>0</v>
      </c>
    </row>
    <row r="257" spans="1:52" customFormat="1" ht="47.25">
      <c r="A257" s="432" t="s">
        <v>887</v>
      </c>
      <c r="B257" s="433" t="s">
        <v>969</v>
      </c>
      <c r="C257" s="432" t="s">
        <v>970</v>
      </c>
      <c r="D257" s="432"/>
      <c r="E257" s="434">
        <v>0</v>
      </c>
      <c r="F257" s="434">
        <v>0.65</v>
      </c>
      <c r="G257" s="434">
        <v>0</v>
      </c>
      <c r="H257" s="434">
        <v>0</v>
      </c>
      <c r="I257" s="434">
        <v>2</v>
      </c>
      <c r="J257" s="434">
        <v>0</v>
      </c>
      <c r="K257" s="434">
        <v>0</v>
      </c>
      <c r="L257" s="434">
        <v>0</v>
      </c>
      <c r="M257" s="434">
        <v>0</v>
      </c>
      <c r="N257" s="434">
        <v>0</v>
      </c>
      <c r="O257" s="434">
        <v>0</v>
      </c>
      <c r="P257" s="434">
        <v>0</v>
      </c>
      <c r="Q257" s="434">
        <v>0</v>
      </c>
      <c r="R257" s="434">
        <v>0</v>
      </c>
      <c r="S257" s="434">
        <v>0</v>
      </c>
      <c r="T257" s="434">
        <v>0</v>
      </c>
      <c r="U257" s="434">
        <v>0</v>
      </c>
      <c r="V257" s="434">
        <v>0</v>
      </c>
      <c r="W257" s="434">
        <v>0</v>
      </c>
      <c r="X257" s="434">
        <v>0</v>
      </c>
      <c r="Y257" s="434">
        <v>0</v>
      </c>
      <c r="Z257" s="434">
        <v>0</v>
      </c>
      <c r="AA257" s="434">
        <v>0</v>
      </c>
      <c r="AB257" s="434">
        <v>0</v>
      </c>
      <c r="AC257" s="434">
        <v>0</v>
      </c>
      <c r="AD257" s="434">
        <v>0</v>
      </c>
      <c r="AE257" s="434">
        <v>0</v>
      </c>
      <c r="AF257" s="434">
        <v>0</v>
      </c>
      <c r="AG257" s="434">
        <v>0</v>
      </c>
      <c r="AH257" s="434">
        <v>0</v>
      </c>
      <c r="AI257" s="434">
        <v>0</v>
      </c>
      <c r="AJ257" s="434">
        <v>0</v>
      </c>
      <c r="AK257" s="434">
        <v>0</v>
      </c>
      <c r="AL257" s="434">
        <v>0</v>
      </c>
      <c r="AM257" s="434">
        <v>0</v>
      </c>
      <c r="AN257" s="434">
        <v>0</v>
      </c>
      <c r="AO257" s="434">
        <v>0</v>
      </c>
      <c r="AP257" s="434">
        <v>0</v>
      </c>
      <c r="AQ257" s="434">
        <v>0</v>
      </c>
      <c r="AR257" s="434">
        <v>0</v>
      </c>
      <c r="AS257" s="434">
        <v>0</v>
      </c>
      <c r="AT257" s="434">
        <v>0</v>
      </c>
      <c r="AU257" s="434">
        <v>0</v>
      </c>
      <c r="AV257" s="434">
        <v>0</v>
      </c>
      <c r="AW257" s="434">
        <v>0</v>
      </c>
      <c r="AX257" s="434">
        <v>0</v>
      </c>
      <c r="AY257" s="434">
        <v>0</v>
      </c>
      <c r="AZ257" s="434">
        <v>0</v>
      </c>
    </row>
    <row r="258" spans="1:52" customFormat="1" ht="47.25">
      <c r="A258" s="432" t="s">
        <v>887</v>
      </c>
      <c r="B258" s="433" t="s">
        <v>971</v>
      </c>
      <c r="C258" s="432" t="s">
        <v>972</v>
      </c>
      <c r="D258" s="432"/>
      <c r="E258" s="434">
        <v>0</v>
      </c>
      <c r="F258" s="434">
        <v>0.3</v>
      </c>
      <c r="G258" s="434">
        <v>0</v>
      </c>
      <c r="H258" s="434">
        <v>0</v>
      </c>
      <c r="I258" s="434">
        <v>1</v>
      </c>
      <c r="J258" s="434">
        <v>0</v>
      </c>
      <c r="K258" s="434">
        <v>0</v>
      </c>
      <c r="L258" s="434">
        <v>0</v>
      </c>
      <c r="M258" s="434">
        <v>0</v>
      </c>
      <c r="N258" s="434">
        <v>0</v>
      </c>
      <c r="O258" s="434">
        <v>0</v>
      </c>
      <c r="P258" s="434">
        <v>0</v>
      </c>
      <c r="Q258" s="434">
        <v>0</v>
      </c>
      <c r="R258" s="434">
        <v>0</v>
      </c>
      <c r="S258" s="434">
        <v>0</v>
      </c>
      <c r="T258" s="434">
        <v>0</v>
      </c>
      <c r="U258" s="434">
        <v>0</v>
      </c>
      <c r="V258" s="434">
        <v>0</v>
      </c>
      <c r="W258" s="434">
        <v>0</v>
      </c>
      <c r="X258" s="434">
        <v>0</v>
      </c>
      <c r="Y258" s="434">
        <v>0</v>
      </c>
      <c r="Z258" s="434">
        <v>0</v>
      </c>
      <c r="AA258" s="434">
        <v>0</v>
      </c>
      <c r="AB258" s="434">
        <v>0</v>
      </c>
      <c r="AC258" s="434">
        <v>0</v>
      </c>
      <c r="AD258" s="434">
        <v>0</v>
      </c>
      <c r="AE258" s="434">
        <v>0</v>
      </c>
      <c r="AF258" s="434">
        <v>0</v>
      </c>
      <c r="AG258" s="434">
        <v>0</v>
      </c>
      <c r="AH258" s="434">
        <v>0</v>
      </c>
      <c r="AI258" s="434">
        <v>0</v>
      </c>
      <c r="AJ258" s="434">
        <v>0</v>
      </c>
      <c r="AK258" s="434">
        <v>0</v>
      </c>
      <c r="AL258" s="434">
        <v>0</v>
      </c>
      <c r="AM258" s="434">
        <v>0</v>
      </c>
      <c r="AN258" s="434">
        <v>0</v>
      </c>
      <c r="AO258" s="434">
        <v>0</v>
      </c>
      <c r="AP258" s="434">
        <v>0</v>
      </c>
      <c r="AQ258" s="434">
        <v>0</v>
      </c>
      <c r="AR258" s="434">
        <v>0</v>
      </c>
      <c r="AS258" s="434">
        <v>0</v>
      </c>
      <c r="AT258" s="434">
        <v>0</v>
      </c>
      <c r="AU258" s="434">
        <v>0</v>
      </c>
      <c r="AV258" s="434">
        <v>0</v>
      </c>
      <c r="AW258" s="434">
        <v>0</v>
      </c>
      <c r="AX258" s="434">
        <v>0</v>
      </c>
      <c r="AY258" s="434">
        <v>0</v>
      </c>
      <c r="AZ258" s="434">
        <v>0</v>
      </c>
    </row>
    <row r="259" spans="1:52" customFormat="1" ht="31.5">
      <c r="A259" s="432" t="s">
        <v>887</v>
      </c>
      <c r="B259" s="433" t="s">
        <v>973</v>
      </c>
      <c r="C259" s="432" t="s">
        <v>974</v>
      </c>
      <c r="D259" s="432"/>
      <c r="E259" s="434">
        <v>0</v>
      </c>
      <c r="F259" s="434">
        <v>0.48</v>
      </c>
      <c r="G259" s="434">
        <v>0</v>
      </c>
      <c r="H259" s="434">
        <v>0</v>
      </c>
      <c r="I259" s="434">
        <v>1</v>
      </c>
      <c r="J259" s="434">
        <v>0</v>
      </c>
      <c r="K259" s="434">
        <v>0</v>
      </c>
      <c r="L259" s="434">
        <v>0</v>
      </c>
      <c r="M259" s="434">
        <v>0</v>
      </c>
      <c r="N259" s="434">
        <v>0</v>
      </c>
      <c r="O259" s="434">
        <v>0</v>
      </c>
      <c r="P259" s="434">
        <v>0</v>
      </c>
      <c r="Q259" s="434">
        <v>0</v>
      </c>
      <c r="R259" s="434">
        <v>0</v>
      </c>
      <c r="S259" s="434">
        <v>0</v>
      </c>
      <c r="T259" s="434">
        <v>0</v>
      </c>
      <c r="U259" s="434">
        <v>0</v>
      </c>
      <c r="V259" s="434">
        <v>0</v>
      </c>
      <c r="W259" s="434">
        <v>0</v>
      </c>
      <c r="X259" s="434">
        <v>0</v>
      </c>
      <c r="Y259" s="434">
        <v>0</v>
      </c>
      <c r="Z259" s="434">
        <v>0</v>
      </c>
      <c r="AA259" s="434">
        <v>0</v>
      </c>
      <c r="AB259" s="434">
        <v>0</v>
      </c>
      <c r="AC259" s="434">
        <v>0</v>
      </c>
      <c r="AD259" s="434">
        <v>0</v>
      </c>
      <c r="AE259" s="434">
        <v>0</v>
      </c>
      <c r="AF259" s="434">
        <v>0</v>
      </c>
      <c r="AG259" s="434">
        <v>0</v>
      </c>
      <c r="AH259" s="434">
        <v>0</v>
      </c>
      <c r="AI259" s="434">
        <v>0</v>
      </c>
      <c r="AJ259" s="434">
        <v>0</v>
      </c>
      <c r="AK259" s="434">
        <v>0</v>
      </c>
      <c r="AL259" s="434">
        <v>0</v>
      </c>
      <c r="AM259" s="434">
        <v>0</v>
      </c>
      <c r="AN259" s="434">
        <v>0</v>
      </c>
      <c r="AO259" s="434">
        <v>0</v>
      </c>
      <c r="AP259" s="434">
        <v>0</v>
      </c>
      <c r="AQ259" s="434">
        <v>0</v>
      </c>
      <c r="AR259" s="434">
        <v>0</v>
      </c>
      <c r="AS259" s="434">
        <v>0</v>
      </c>
      <c r="AT259" s="434">
        <v>0</v>
      </c>
      <c r="AU259" s="434">
        <v>0</v>
      </c>
      <c r="AV259" s="434">
        <v>0</v>
      </c>
      <c r="AW259" s="434">
        <v>0</v>
      </c>
      <c r="AX259" s="434">
        <v>0</v>
      </c>
      <c r="AY259" s="434">
        <v>0</v>
      </c>
      <c r="AZ259" s="434">
        <v>0</v>
      </c>
    </row>
    <row r="260" spans="1:52" customFormat="1" ht="31.5">
      <c r="A260" s="432" t="s">
        <v>887</v>
      </c>
      <c r="B260" s="433" t="s">
        <v>975</v>
      </c>
      <c r="C260" s="432" t="s">
        <v>976</v>
      </c>
      <c r="D260" s="432"/>
      <c r="E260" s="434">
        <v>0</v>
      </c>
      <c r="F260" s="434">
        <v>0.3</v>
      </c>
      <c r="G260" s="434">
        <v>0</v>
      </c>
      <c r="H260" s="434">
        <v>0</v>
      </c>
      <c r="I260" s="434">
        <v>1</v>
      </c>
      <c r="J260" s="434">
        <v>0</v>
      </c>
      <c r="K260" s="434">
        <v>0</v>
      </c>
      <c r="L260" s="434">
        <v>0</v>
      </c>
      <c r="M260" s="434">
        <v>0</v>
      </c>
      <c r="N260" s="434">
        <v>0</v>
      </c>
      <c r="O260" s="434">
        <v>0</v>
      </c>
      <c r="P260" s="434">
        <v>0</v>
      </c>
      <c r="Q260" s="434">
        <v>0</v>
      </c>
      <c r="R260" s="434">
        <v>0</v>
      </c>
      <c r="S260" s="434">
        <v>0</v>
      </c>
      <c r="T260" s="434">
        <v>0</v>
      </c>
      <c r="U260" s="434">
        <v>0</v>
      </c>
      <c r="V260" s="434">
        <v>0</v>
      </c>
      <c r="W260" s="434">
        <v>0</v>
      </c>
      <c r="X260" s="434">
        <v>0</v>
      </c>
      <c r="Y260" s="434">
        <v>0</v>
      </c>
      <c r="Z260" s="434">
        <v>0</v>
      </c>
      <c r="AA260" s="434">
        <v>0</v>
      </c>
      <c r="AB260" s="434">
        <v>0</v>
      </c>
      <c r="AC260" s="434">
        <v>0</v>
      </c>
      <c r="AD260" s="434">
        <v>0</v>
      </c>
      <c r="AE260" s="434">
        <v>0</v>
      </c>
      <c r="AF260" s="434">
        <v>0</v>
      </c>
      <c r="AG260" s="434">
        <v>0</v>
      </c>
      <c r="AH260" s="434">
        <v>0</v>
      </c>
      <c r="AI260" s="434">
        <v>0</v>
      </c>
      <c r="AJ260" s="434">
        <v>0</v>
      </c>
      <c r="AK260" s="434">
        <v>0</v>
      </c>
      <c r="AL260" s="434">
        <v>0</v>
      </c>
      <c r="AM260" s="434">
        <v>0</v>
      </c>
      <c r="AN260" s="434">
        <v>0</v>
      </c>
      <c r="AO260" s="434">
        <v>0</v>
      </c>
      <c r="AP260" s="434">
        <v>0</v>
      </c>
      <c r="AQ260" s="434">
        <v>0</v>
      </c>
      <c r="AR260" s="434">
        <v>0</v>
      </c>
      <c r="AS260" s="434">
        <v>0</v>
      </c>
      <c r="AT260" s="434">
        <v>0</v>
      </c>
      <c r="AU260" s="434">
        <v>0</v>
      </c>
      <c r="AV260" s="434">
        <v>0</v>
      </c>
      <c r="AW260" s="434">
        <v>0</v>
      </c>
      <c r="AX260" s="434">
        <v>0</v>
      </c>
      <c r="AY260" s="434">
        <v>0</v>
      </c>
      <c r="AZ260" s="434">
        <v>0</v>
      </c>
    </row>
    <row r="261" spans="1:52" customFormat="1" ht="47.25">
      <c r="A261" s="432" t="s">
        <v>887</v>
      </c>
      <c r="B261" s="433" t="s">
        <v>977</v>
      </c>
      <c r="C261" s="432" t="s">
        <v>978</v>
      </c>
      <c r="D261" s="432"/>
      <c r="E261" s="434">
        <v>0</v>
      </c>
      <c r="F261" s="434">
        <v>0.6</v>
      </c>
      <c r="G261" s="434">
        <v>0</v>
      </c>
      <c r="H261" s="434">
        <v>0</v>
      </c>
      <c r="I261" s="434">
        <v>2</v>
      </c>
      <c r="J261" s="434">
        <v>0</v>
      </c>
      <c r="K261" s="434">
        <v>0</v>
      </c>
      <c r="L261" s="434">
        <v>0</v>
      </c>
      <c r="M261" s="434">
        <v>0</v>
      </c>
      <c r="N261" s="434">
        <v>0</v>
      </c>
      <c r="O261" s="434">
        <v>0</v>
      </c>
      <c r="P261" s="434">
        <v>0</v>
      </c>
      <c r="Q261" s="434">
        <v>0</v>
      </c>
      <c r="R261" s="434">
        <v>0</v>
      </c>
      <c r="S261" s="434">
        <v>0</v>
      </c>
      <c r="T261" s="434">
        <v>0</v>
      </c>
      <c r="U261" s="434">
        <v>0</v>
      </c>
      <c r="V261" s="434">
        <v>0</v>
      </c>
      <c r="W261" s="434">
        <v>0</v>
      </c>
      <c r="X261" s="434">
        <v>0</v>
      </c>
      <c r="Y261" s="434">
        <v>0</v>
      </c>
      <c r="Z261" s="434">
        <v>0</v>
      </c>
      <c r="AA261" s="434">
        <v>0</v>
      </c>
      <c r="AB261" s="434">
        <v>0</v>
      </c>
      <c r="AC261" s="434">
        <v>0</v>
      </c>
      <c r="AD261" s="434">
        <v>0</v>
      </c>
      <c r="AE261" s="434">
        <v>0</v>
      </c>
      <c r="AF261" s="434">
        <v>0</v>
      </c>
      <c r="AG261" s="434">
        <v>0</v>
      </c>
      <c r="AH261" s="434">
        <v>0</v>
      </c>
      <c r="AI261" s="434">
        <v>0</v>
      </c>
      <c r="AJ261" s="434">
        <v>0</v>
      </c>
      <c r="AK261" s="434">
        <v>0</v>
      </c>
      <c r="AL261" s="434">
        <v>0</v>
      </c>
      <c r="AM261" s="434">
        <v>0</v>
      </c>
      <c r="AN261" s="434">
        <v>0</v>
      </c>
      <c r="AO261" s="434">
        <v>0</v>
      </c>
      <c r="AP261" s="434">
        <v>0</v>
      </c>
      <c r="AQ261" s="434">
        <v>0</v>
      </c>
      <c r="AR261" s="434">
        <v>0</v>
      </c>
      <c r="AS261" s="434">
        <v>0</v>
      </c>
      <c r="AT261" s="434">
        <v>0</v>
      </c>
      <c r="AU261" s="434">
        <v>0</v>
      </c>
      <c r="AV261" s="434">
        <v>0</v>
      </c>
      <c r="AW261" s="434">
        <v>0</v>
      </c>
      <c r="AX261" s="434">
        <v>0</v>
      </c>
      <c r="AY261" s="434">
        <v>0</v>
      </c>
      <c r="AZ261" s="434">
        <v>0</v>
      </c>
    </row>
    <row r="262" spans="1:52" customFormat="1" ht="47.25">
      <c r="A262" s="432" t="s">
        <v>887</v>
      </c>
      <c r="B262" s="433" t="s">
        <v>979</v>
      </c>
      <c r="C262" s="432" t="s">
        <v>980</v>
      </c>
      <c r="D262" s="432"/>
      <c r="E262" s="434">
        <v>0</v>
      </c>
      <c r="F262" s="434">
        <v>0.8</v>
      </c>
      <c r="G262" s="434">
        <v>0</v>
      </c>
      <c r="H262" s="434">
        <v>0</v>
      </c>
      <c r="I262" s="434">
        <v>1</v>
      </c>
      <c r="J262" s="434">
        <v>0</v>
      </c>
      <c r="K262" s="434">
        <v>0</v>
      </c>
      <c r="L262" s="434">
        <v>0</v>
      </c>
      <c r="M262" s="434">
        <v>0</v>
      </c>
      <c r="N262" s="434">
        <v>0</v>
      </c>
      <c r="O262" s="434">
        <v>0</v>
      </c>
      <c r="P262" s="434">
        <v>0</v>
      </c>
      <c r="Q262" s="434">
        <v>0</v>
      </c>
      <c r="R262" s="434">
        <v>0</v>
      </c>
      <c r="S262" s="434">
        <v>0</v>
      </c>
      <c r="T262" s="434">
        <v>0</v>
      </c>
      <c r="U262" s="434">
        <v>0</v>
      </c>
      <c r="V262" s="434">
        <v>0</v>
      </c>
      <c r="W262" s="434">
        <v>0</v>
      </c>
      <c r="X262" s="434">
        <v>0</v>
      </c>
      <c r="Y262" s="434">
        <v>0</v>
      </c>
      <c r="Z262" s="434">
        <v>0</v>
      </c>
      <c r="AA262" s="434">
        <v>0</v>
      </c>
      <c r="AB262" s="434">
        <v>0</v>
      </c>
      <c r="AC262" s="434">
        <v>0</v>
      </c>
      <c r="AD262" s="434">
        <v>0</v>
      </c>
      <c r="AE262" s="434">
        <v>0</v>
      </c>
      <c r="AF262" s="434">
        <v>0</v>
      </c>
      <c r="AG262" s="434">
        <v>0</v>
      </c>
      <c r="AH262" s="434">
        <v>0</v>
      </c>
      <c r="AI262" s="434">
        <v>0</v>
      </c>
      <c r="AJ262" s="434">
        <v>0</v>
      </c>
      <c r="AK262" s="434">
        <v>0</v>
      </c>
      <c r="AL262" s="434">
        <v>0</v>
      </c>
      <c r="AM262" s="434">
        <v>0</v>
      </c>
      <c r="AN262" s="434">
        <v>0</v>
      </c>
      <c r="AO262" s="434">
        <v>0</v>
      </c>
      <c r="AP262" s="434">
        <v>0</v>
      </c>
      <c r="AQ262" s="434">
        <v>0</v>
      </c>
      <c r="AR262" s="434">
        <v>0</v>
      </c>
      <c r="AS262" s="434">
        <v>0</v>
      </c>
      <c r="AT262" s="434">
        <v>0</v>
      </c>
      <c r="AU262" s="434">
        <v>0</v>
      </c>
      <c r="AV262" s="434">
        <v>0</v>
      </c>
      <c r="AW262" s="434">
        <v>0</v>
      </c>
      <c r="AX262" s="434">
        <v>0</v>
      </c>
      <c r="AY262" s="434">
        <v>0</v>
      </c>
      <c r="AZ262" s="434">
        <v>0</v>
      </c>
    </row>
    <row r="263" spans="1:52" customFormat="1" ht="47.25">
      <c r="A263" s="432" t="s">
        <v>887</v>
      </c>
      <c r="B263" s="433" t="s">
        <v>981</v>
      </c>
      <c r="C263" s="432" t="s">
        <v>982</v>
      </c>
      <c r="D263" s="432"/>
      <c r="E263" s="434">
        <v>0</v>
      </c>
      <c r="F263" s="434">
        <v>0.46</v>
      </c>
      <c r="G263" s="434">
        <v>0</v>
      </c>
      <c r="H263" s="434">
        <v>0</v>
      </c>
      <c r="I263" s="434">
        <v>2</v>
      </c>
      <c r="J263" s="434">
        <v>0</v>
      </c>
      <c r="K263" s="434">
        <v>0</v>
      </c>
      <c r="L263" s="434">
        <v>0</v>
      </c>
      <c r="M263" s="434">
        <v>0</v>
      </c>
      <c r="N263" s="434">
        <v>0</v>
      </c>
      <c r="O263" s="434">
        <v>0</v>
      </c>
      <c r="P263" s="434">
        <v>0</v>
      </c>
      <c r="Q263" s="434">
        <v>0</v>
      </c>
      <c r="R263" s="434">
        <v>0</v>
      </c>
      <c r="S263" s="434">
        <v>0</v>
      </c>
      <c r="T263" s="434">
        <v>0</v>
      </c>
      <c r="U263" s="434">
        <v>0</v>
      </c>
      <c r="V263" s="434">
        <v>0</v>
      </c>
      <c r="W263" s="434">
        <v>0</v>
      </c>
      <c r="X263" s="434">
        <v>0</v>
      </c>
      <c r="Y263" s="434">
        <v>0</v>
      </c>
      <c r="Z263" s="434">
        <v>0</v>
      </c>
      <c r="AA263" s="434">
        <v>0</v>
      </c>
      <c r="AB263" s="434">
        <v>0</v>
      </c>
      <c r="AC263" s="434">
        <v>0</v>
      </c>
      <c r="AD263" s="434">
        <v>0</v>
      </c>
      <c r="AE263" s="434">
        <v>0</v>
      </c>
      <c r="AF263" s="434">
        <v>0</v>
      </c>
      <c r="AG263" s="434">
        <v>0</v>
      </c>
      <c r="AH263" s="434">
        <v>0</v>
      </c>
      <c r="AI263" s="434">
        <v>0</v>
      </c>
      <c r="AJ263" s="434">
        <v>0</v>
      </c>
      <c r="AK263" s="434">
        <v>0</v>
      </c>
      <c r="AL263" s="434">
        <v>0</v>
      </c>
      <c r="AM263" s="434">
        <v>0</v>
      </c>
      <c r="AN263" s="434">
        <v>0</v>
      </c>
      <c r="AO263" s="434">
        <v>0</v>
      </c>
      <c r="AP263" s="434">
        <v>0</v>
      </c>
      <c r="AQ263" s="434">
        <v>0</v>
      </c>
      <c r="AR263" s="434">
        <v>0</v>
      </c>
      <c r="AS263" s="434">
        <v>0</v>
      </c>
      <c r="AT263" s="434">
        <v>0</v>
      </c>
      <c r="AU263" s="434">
        <v>0</v>
      </c>
      <c r="AV263" s="434">
        <v>0</v>
      </c>
      <c r="AW263" s="434">
        <v>0</v>
      </c>
      <c r="AX263" s="434">
        <v>0</v>
      </c>
      <c r="AY263" s="434">
        <v>0</v>
      </c>
      <c r="AZ263" s="434">
        <v>0</v>
      </c>
    </row>
    <row r="264" spans="1:52" customFormat="1" ht="47.25">
      <c r="A264" s="432" t="s">
        <v>887</v>
      </c>
      <c r="B264" s="433" t="s">
        <v>983</v>
      </c>
      <c r="C264" s="432" t="s">
        <v>984</v>
      </c>
      <c r="D264" s="432"/>
      <c r="E264" s="434">
        <v>0</v>
      </c>
      <c r="F264" s="434">
        <v>0.3</v>
      </c>
      <c r="G264" s="434">
        <v>0</v>
      </c>
      <c r="H264" s="434">
        <v>0</v>
      </c>
      <c r="I264" s="434">
        <v>1</v>
      </c>
      <c r="J264" s="434">
        <v>0</v>
      </c>
      <c r="K264" s="434">
        <v>0</v>
      </c>
      <c r="L264" s="434">
        <v>0</v>
      </c>
      <c r="M264" s="434">
        <v>0</v>
      </c>
      <c r="N264" s="434">
        <v>0</v>
      </c>
      <c r="O264" s="434">
        <v>0</v>
      </c>
      <c r="P264" s="434">
        <v>0</v>
      </c>
      <c r="Q264" s="434">
        <v>0</v>
      </c>
      <c r="R264" s="434">
        <v>0</v>
      </c>
      <c r="S264" s="434">
        <v>0</v>
      </c>
      <c r="T264" s="434">
        <v>0</v>
      </c>
      <c r="U264" s="434">
        <v>0</v>
      </c>
      <c r="V264" s="434">
        <v>0</v>
      </c>
      <c r="W264" s="434">
        <v>0</v>
      </c>
      <c r="X264" s="434">
        <v>0</v>
      </c>
      <c r="Y264" s="434">
        <v>0</v>
      </c>
      <c r="Z264" s="434">
        <v>0</v>
      </c>
      <c r="AA264" s="434">
        <v>0</v>
      </c>
      <c r="AB264" s="434">
        <v>0</v>
      </c>
      <c r="AC264" s="434">
        <v>0</v>
      </c>
      <c r="AD264" s="434">
        <v>0</v>
      </c>
      <c r="AE264" s="434">
        <v>0</v>
      </c>
      <c r="AF264" s="434">
        <v>0</v>
      </c>
      <c r="AG264" s="434">
        <v>0</v>
      </c>
      <c r="AH264" s="434">
        <v>0</v>
      </c>
      <c r="AI264" s="434">
        <v>0</v>
      </c>
      <c r="AJ264" s="434">
        <v>0</v>
      </c>
      <c r="AK264" s="434">
        <v>0</v>
      </c>
      <c r="AL264" s="434">
        <v>0</v>
      </c>
      <c r="AM264" s="434">
        <v>0</v>
      </c>
      <c r="AN264" s="434">
        <v>0</v>
      </c>
      <c r="AO264" s="434">
        <v>0</v>
      </c>
      <c r="AP264" s="434">
        <v>0</v>
      </c>
      <c r="AQ264" s="434">
        <v>0</v>
      </c>
      <c r="AR264" s="434">
        <v>0</v>
      </c>
      <c r="AS264" s="434">
        <v>0</v>
      </c>
      <c r="AT264" s="434">
        <v>0</v>
      </c>
      <c r="AU264" s="434">
        <v>0</v>
      </c>
      <c r="AV264" s="434">
        <v>0</v>
      </c>
      <c r="AW264" s="434">
        <v>0</v>
      </c>
      <c r="AX264" s="434">
        <v>0</v>
      </c>
      <c r="AY264" s="434">
        <v>0</v>
      </c>
      <c r="AZ264" s="434">
        <v>0</v>
      </c>
    </row>
    <row r="265" spans="1:52" customFormat="1" ht="31.5">
      <c r="A265" s="432" t="s">
        <v>887</v>
      </c>
      <c r="B265" s="433" t="s">
        <v>985</v>
      </c>
      <c r="C265" s="432" t="s">
        <v>986</v>
      </c>
      <c r="D265" s="432"/>
      <c r="E265" s="434">
        <v>0</v>
      </c>
      <c r="F265" s="434">
        <v>0.3</v>
      </c>
      <c r="G265" s="434">
        <v>0</v>
      </c>
      <c r="H265" s="434">
        <v>0</v>
      </c>
      <c r="I265" s="434">
        <v>1</v>
      </c>
      <c r="J265" s="434">
        <v>0</v>
      </c>
      <c r="K265" s="434">
        <v>0</v>
      </c>
      <c r="L265" s="434">
        <v>0</v>
      </c>
      <c r="M265" s="434">
        <v>0</v>
      </c>
      <c r="N265" s="434">
        <v>0</v>
      </c>
      <c r="O265" s="434">
        <v>0</v>
      </c>
      <c r="P265" s="434">
        <v>0</v>
      </c>
      <c r="Q265" s="434">
        <v>0</v>
      </c>
      <c r="R265" s="434">
        <v>0</v>
      </c>
      <c r="S265" s="434">
        <v>0</v>
      </c>
      <c r="T265" s="434">
        <v>0</v>
      </c>
      <c r="U265" s="434">
        <v>0</v>
      </c>
      <c r="V265" s="434">
        <v>0</v>
      </c>
      <c r="W265" s="434">
        <v>0</v>
      </c>
      <c r="X265" s="434">
        <v>0</v>
      </c>
      <c r="Y265" s="434">
        <v>0</v>
      </c>
      <c r="Z265" s="434">
        <v>0</v>
      </c>
      <c r="AA265" s="434">
        <v>0</v>
      </c>
      <c r="AB265" s="434">
        <v>0</v>
      </c>
      <c r="AC265" s="434">
        <v>0</v>
      </c>
      <c r="AD265" s="434">
        <v>0</v>
      </c>
      <c r="AE265" s="434">
        <v>0</v>
      </c>
      <c r="AF265" s="434">
        <v>0</v>
      </c>
      <c r="AG265" s="434">
        <v>0</v>
      </c>
      <c r="AH265" s="434">
        <v>0</v>
      </c>
      <c r="AI265" s="434">
        <v>0</v>
      </c>
      <c r="AJ265" s="434">
        <v>0</v>
      </c>
      <c r="AK265" s="434">
        <v>0</v>
      </c>
      <c r="AL265" s="434">
        <v>0</v>
      </c>
      <c r="AM265" s="434">
        <v>0</v>
      </c>
      <c r="AN265" s="434">
        <v>0</v>
      </c>
      <c r="AO265" s="434">
        <v>0</v>
      </c>
      <c r="AP265" s="434">
        <v>0</v>
      </c>
      <c r="AQ265" s="434">
        <v>0</v>
      </c>
      <c r="AR265" s="434">
        <v>0</v>
      </c>
      <c r="AS265" s="434">
        <v>0</v>
      </c>
      <c r="AT265" s="434">
        <v>0</v>
      </c>
      <c r="AU265" s="434">
        <v>0</v>
      </c>
      <c r="AV265" s="434">
        <v>0</v>
      </c>
      <c r="AW265" s="434">
        <v>0</v>
      </c>
      <c r="AX265" s="434">
        <v>0</v>
      </c>
      <c r="AY265" s="434">
        <v>0</v>
      </c>
      <c r="AZ265" s="434">
        <v>0</v>
      </c>
    </row>
    <row r="266" spans="1:52" customFormat="1" ht="47.25">
      <c r="A266" s="432" t="s">
        <v>887</v>
      </c>
      <c r="B266" s="433" t="s">
        <v>987</v>
      </c>
      <c r="C266" s="432" t="s">
        <v>988</v>
      </c>
      <c r="D266" s="432"/>
      <c r="E266" s="434">
        <v>0</v>
      </c>
      <c r="F266" s="434">
        <v>0</v>
      </c>
      <c r="G266" s="434">
        <v>0</v>
      </c>
      <c r="H266" s="434">
        <v>0</v>
      </c>
      <c r="I266" s="434">
        <v>1</v>
      </c>
      <c r="J266" s="434">
        <v>0</v>
      </c>
      <c r="K266" s="434">
        <v>0</v>
      </c>
      <c r="L266" s="434">
        <v>0</v>
      </c>
      <c r="M266" s="434">
        <v>0</v>
      </c>
      <c r="N266" s="434">
        <v>0</v>
      </c>
      <c r="O266" s="434">
        <v>0</v>
      </c>
      <c r="P266" s="434">
        <v>0</v>
      </c>
      <c r="Q266" s="434">
        <v>0</v>
      </c>
      <c r="R266" s="434">
        <v>0</v>
      </c>
      <c r="S266" s="434">
        <v>0</v>
      </c>
      <c r="T266" s="434">
        <v>0</v>
      </c>
      <c r="U266" s="434">
        <v>0</v>
      </c>
      <c r="V266" s="434">
        <v>0</v>
      </c>
      <c r="W266" s="434">
        <v>0</v>
      </c>
      <c r="X266" s="434">
        <v>0</v>
      </c>
      <c r="Y266" s="434">
        <v>0</v>
      </c>
      <c r="Z266" s="434">
        <v>0</v>
      </c>
      <c r="AA266" s="434">
        <v>0</v>
      </c>
      <c r="AB266" s="434">
        <v>0</v>
      </c>
      <c r="AC266" s="434">
        <v>0</v>
      </c>
      <c r="AD266" s="434">
        <v>0</v>
      </c>
      <c r="AE266" s="434">
        <v>0</v>
      </c>
      <c r="AF266" s="434">
        <v>0</v>
      </c>
      <c r="AG266" s="434">
        <v>0</v>
      </c>
      <c r="AH266" s="434">
        <v>0</v>
      </c>
      <c r="AI266" s="434">
        <v>0</v>
      </c>
      <c r="AJ266" s="434">
        <v>0</v>
      </c>
      <c r="AK266" s="434">
        <v>0</v>
      </c>
      <c r="AL266" s="434">
        <v>0</v>
      </c>
      <c r="AM266" s="434">
        <v>0</v>
      </c>
      <c r="AN266" s="434">
        <v>0</v>
      </c>
      <c r="AO266" s="434">
        <v>0</v>
      </c>
      <c r="AP266" s="434">
        <v>0</v>
      </c>
      <c r="AQ266" s="434">
        <v>0</v>
      </c>
      <c r="AR266" s="434">
        <v>0</v>
      </c>
      <c r="AS266" s="434">
        <v>0</v>
      </c>
      <c r="AT266" s="434">
        <v>0</v>
      </c>
      <c r="AU266" s="434">
        <v>0</v>
      </c>
      <c r="AV266" s="434">
        <v>0</v>
      </c>
      <c r="AW266" s="434">
        <v>0</v>
      </c>
      <c r="AX266" s="434">
        <v>0</v>
      </c>
      <c r="AY266" s="434">
        <v>0</v>
      </c>
      <c r="AZ266" s="434">
        <v>0</v>
      </c>
    </row>
    <row r="267" spans="1:52" customFormat="1" ht="47.25">
      <c r="A267" s="432" t="s">
        <v>887</v>
      </c>
      <c r="B267" s="433" t="s">
        <v>989</v>
      </c>
      <c r="C267" s="432" t="s">
        <v>990</v>
      </c>
      <c r="D267" s="432"/>
      <c r="E267" s="434">
        <v>0</v>
      </c>
      <c r="F267" s="434">
        <v>0</v>
      </c>
      <c r="G267" s="434">
        <v>0</v>
      </c>
      <c r="H267" s="434">
        <v>0</v>
      </c>
      <c r="I267" s="434">
        <v>15</v>
      </c>
      <c r="J267" s="434">
        <v>0</v>
      </c>
      <c r="K267" s="434">
        <v>0</v>
      </c>
      <c r="L267" s="434">
        <v>0</v>
      </c>
      <c r="M267" s="434">
        <v>0</v>
      </c>
      <c r="N267" s="434">
        <v>0</v>
      </c>
      <c r="O267" s="434">
        <v>0</v>
      </c>
      <c r="P267" s="434">
        <v>0</v>
      </c>
      <c r="Q267" s="434">
        <v>0</v>
      </c>
      <c r="R267" s="434">
        <v>0</v>
      </c>
      <c r="S267" s="434">
        <v>0</v>
      </c>
      <c r="T267" s="434">
        <v>0</v>
      </c>
      <c r="U267" s="434">
        <v>0</v>
      </c>
      <c r="V267" s="434">
        <v>0</v>
      </c>
      <c r="W267" s="434">
        <v>0</v>
      </c>
      <c r="X267" s="434">
        <v>0</v>
      </c>
      <c r="Y267" s="434">
        <v>0</v>
      </c>
      <c r="Z267" s="434">
        <v>0</v>
      </c>
      <c r="AA267" s="434">
        <v>0</v>
      </c>
      <c r="AB267" s="434">
        <v>0</v>
      </c>
      <c r="AC267" s="434">
        <v>0</v>
      </c>
      <c r="AD267" s="434">
        <v>0</v>
      </c>
      <c r="AE267" s="434">
        <v>0</v>
      </c>
      <c r="AF267" s="434">
        <v>0</v>
      </c>
      <c r="AG267" s="434">
        <v>0</v>
      </c>
      <c r="AH267" s="434">
        <v>0</v>
      </c>
      <c r="AI267" s="434">
        <v>0</v>
      </c>
      <c r="AJ267" s="434">
        <v>0</v>
      </c>
      <c r="AK267" s="434">
        <v>0</v>
      </c>
      <c r="AL267" s="434">
        <v>0</v>
      </c>
      <c r="AM267" s="434">
        <v>0</v>
      </c>
      <c r="AN267" s="434">
        <v>0</v>
      </c>
      <c r="AO267" s="434">
        <v>0</v>
      </c>
      <c r="AP267" s="434">
        <v>0</v>
      </c>
      <c r="AQ267" s="434">
        <v>0</v>
      </c>
      <c r="AR267" s="434">
        <v>0</v>
      </c>
      <c r="AS267" s="434">
        <v>0</v>
      </c>
      <c r="AT267" s="434">
        <v>0</v>
      </c>
      <c r="AU267" s="434">
        <v>0</v>
      </c>
      <c r="AV267" s="434">
        <v>0</v>
      </c>
      <c r="AW267" s="434">
        <v>0</v>
      </c>
      <c r="AX267" s="434">
        <v>0</v>
      </c>
      <c r="AY267" s="434">
        <v>0</v>
      </c>
      <c r="AZ267" s="434">
        <v>0</v>
      </c>
    </row>
    <row r="268" spans="1:52" customFormat="1" ht="47.25">
      <c r="A268" s="432" t="s">
        <v>887</v>
      </c>
      <c r="B268" s="433" t="s">
        <v>991</v>
      </c>
      <c r="C268" s="432" t="s">
        <v>992</v>
      </c>
      <c r="D268" s="432"/>
      <c r="E268" s="434">
        <v>0</v>
      </c>
      <c r="F268" s="434">
        <v>0</v>
      </c>
      <c r="G268" s="434">
        <v>0</v>
      </c>
      <c r="H268" s="434">
        <v>0</v>
      </c>
      <c r="I268" s="434">
        <v>20</v>
      </c>
      <c r="J268" s="434">
        <v>0</v>
      </c>
      <c r="K268" s="434">
        <v>0</v>
      </c>
      <c r="L268" s="434">
        <v>0</v>
      </c>
      <c r="M268" s="434">
        <v>0</v>
      </c>
      <c r="N268" s="434">
        <v>0</v>
      </c>
      <c r="O268" s="434">
        <v>0</v>
      </c>
      <c r="P268" s="434">
        <v>0</v>
      </c>
      <c r="Q268" s="434">
        <v>0</v>
      </c>
      <c r="R268" s="434">
        <v>0</v>
      </c>
      <c r="S268" s="434">
        <v>0</v>
      </c>
      <c r="T268" s="434">
        <v>0</v>
      </c>
      <c r="U268" s="434">
        <v>0</v>
      </c>
      <c r="V268" s="434">
        <v>0</v>
      </c>
      <c r="W268" s="434">
        <v>0</v>
      </c>
      <c r="X268" s="434">
        <v>0</v>
      </c>
      <c r="Y268" s="434">
        <v>0</v>
      </c>
      <c r="Z268" s="434">
        <v>0</v>
      </c>
      <c r="AA268" s="434">
        <v>0</v>
      </c>
      <c r="AB268" s="434">
        <v>0</v>
      </c>
      <c r="AC268" s="434">
        <v>0</v>
      </c>
      <c r="AD268" s="434">
        <v>0</v>
      </c>
      <c r="AE268" s="434">
        <v>0</v>
      </c>
      <c r="AF268" s="434">
        <v>0</v>
      </c>
      <c r="AG268" s="434">
        <v>0</v>
      </c>
      <c r="AH268" s="434">
        <v>0</v>
      </c>
      <c r="AI268" s="434">
        <v>0</v>
      </c>
      <c r="AJ268" s="434">
        <v>0</v>
      </c>
      <c r="AK268" s="434">
        <v>0</v>
      </c>
      <c r="AL268" s="434">
        <v>0</v>
      </c>
      <c r="AM268" s="434">
        <v>0</v>
      </c>
      <c r="AN268" s="434">
        <v>0</v>
      </c>
      <c r="AO268" s="434">
        <v>0</v>
      </c>
      <c r="AP268" s="434">
        <v>0</v>
      </c>
      <c r="AQ268" s="434">
        <v>0</v>
      </c>
      <c r="AR268" s="434">
        <v>0</v>
      </c>
      <c r="AS268" s="434">
        <v>0</v>
      </c>
      <c r="AT268" s="434">
        <v>0</v>
      </c>
      <c r="AU268" s="434">
        <v>0</v>
      </c>
      <c r="AV268" s="434">
        <v>0</v>
      </c>
      <c r="AW268" s="434">
        <v>0</v>
      </c>
      <c r="AX268" s="434">
        <v>0</v>
      </c>
      <c r="AY268" s="434">
        <v>0</v>
      </c>
      <c r="AZ268" s="434">
        <v>0</v>
      </c>
    </row>
    <row r="269" spans="1:52" customFormat="1" ht="47.25">
      <c r="A269" s="432" t="s">
        <v>887</v>
      </c>
      <c r="B269" s="433" t="s">
        <v>993</v>
      </c>
      <c r="C269" s="432" t="s">
        <v>994</v>
      </c>
      <c r="D269" s="432"/>
      <c r="E269" s="434">
        <v>0</v>
      </c>
      <c r="F269" s="434">
        <v>0</v>
      </c>
      <c r="G269" s="434">
        <v>0</v>
      </c>
      <c r="H269" s="434">
        <v>0</v>
      </c>
      <c r="I269" s="434">
        <v>8</v>
      </c>
      <c r="J269" s="434">
        <v>0</v>
      </c>
      <c r="K269" s="434">
        <v>0</v>
      </c>
      <c r="L269" s="434">
        <v>0</v>
      </c>
      <c r="M269" s="434">
        <v>0</v>
      </c>
      <c r="N269" s="434">
        <v>0</v>
      </c>
      <c r="O269" s="434">
        <v>0</v>
      </c>
      <c r="P269" s="434">
        <v>0</v>
      </c>
      <c r="Q269" s="434">
        <v>0</v>
      </c>
      <c r="R269" s="434">
        <v>0</v>
      </c>
      <c r="S269" s="434">
        <v>0</v>
      </c>
      <c r="T269" s="434">
        <v>0</v>
      </c>
      <c r="U269" s="434">
        <v>0</v>
      </c>
      <c r="V269" s="434">
        <v>0</v>
      </c>
      <c r="W269" s="434">
        <v>0</v>
      </c>
      <c r="X269" s="434">
        <v>0</v>
      </c>
      <c r="Y269" s="434">
        <v>0</v>
      </c>
      <c r="Z269" s="434">
        <v>0</v>
      </c>
      <c r="AA269" s="434">
        <v>0</v>
      </c>
      <c r="AB269" s="434">
        <v>0</v>
      </c>
      <c r="AC269" s="434">
        <v>0</v>
      </c>
      <c r="AD269" s="434">
        <v>0</v>
      </c>
      <c r="AE269" s="434">
        <v>0</v>
      </c>
      <c r="AF269" s="434">
        <v>0</v>
      </c>
      <c r="AG269" s="434">
        <v>0</v>
      </c>
      <c r="AH269" s="434">
        <v>0</v>
      </c>
      <c r="AI269" s="434">
        <v>0</v>
      </c>
      <c r="AJ269" s="434">
        <v>0</v>
      </c>
      <c r="AK269" s="434">
        <v>0</v>
      </c>
      <c r="AL269" s="434">
        <v>0</v>
      </c>
      <c r="AM269" s="434">
        <v>0</v>
      </c>
      <c r="AN269" s="434">
        <v>0</v>
      </c>
      <c r="AO269" s="434">
        <v>0</v>
      </c>
      <c r="AP269" s="434">
        <v>0</v>
      </c>
      <c r="AQ269" s="434">
        <v>0</v>
      </c>
      <c r="AR269" s="434">
        <v>0</v>
      </c>
      <c r="AS269" s="434">
        <v>0</v>
      </c>
      <c r="AT269" s="434">
        <v>0</v>
      </c>
      <c r="AU269" s="434">
        <v>0</v>
      </c>
      <c r="AV269" s="434">
        <v>0</v>
      </c>
      <c r="AW269" s="434">
        <v>0</v>
      </c>
      <c r="AX269" s="434">
        <v>0</v>
      </c>
      <c r="AY269" s="434">
        <v>0</v>
      </c>
      <c r="AZ269" s="434">
        <v>0</v>
      </c>
    </row>
    <row r="270" spans="1:52" customFormat="1" ht="47.25">
      <c r="A270" s="432" t="s">
        <v>887</v>
      </c>
      <c r="B270" s="433" t="s">
        <v>995</v>
      </c>
      <c r="C270" s="432" t="s">
        <v>996</v>
      </c>
      <c r="D270" s="432"/>
      <c r="E270" s="434">
        <v>0</v>
      </c>
      <c r="F270" s="434">
        <v>0</v>
      </c>
      <c r="G270" s="434">
        <v>0</v>
      </c>
      <c r="H270" s="434">
        <v>0</v>
      </c>
      <c r="I270" s="434">
        <v>0</v>
      </c>
      <c r="J270" s="434">
        <v>0</v>
      </c>
      <c r="K270" s="434">
        <v>0</v>
      </c>
      <c r="L270" s="434">
        <v>0</v>
      </c>
      <c r="M270" s="434">
        <v>0</v>
      </c>
      <c r="N270" s="434">
        <v>0</v>
      </c>
      <c r="O270" s="434">
        <v>0</v>
      </c>
      <c r="P270" s="434">
        <v>0</v>
      </c>
      <c r="Q270" s="434">
        <v>0</v>
      </c>
      <c r="R270" s="434">
        <v>0</v>
      </c>
      <c r="S270" s="434">
        <v>0</v>
      </c>
      <c r="T270" s="434">
        <v>0</v>
      </c>
      <c r="U270" s="434">
        <v>0</v>
      </c>
      <c r="V270" s="434">
        <v>0</v>
      </c>
      <c r="W270" s="434">
        <v>0</v>
      </c>
      <c r="X270" s="434">
        <v>0</v>
      </c>
      <c r="Y270" s="434">
        <v>0</v>
      </c>
      <c r="Z270" s="434">
        <v>0</v>
      </c>
      <c r="AA270" s="434">
        <v>0</v>
      </c>
      <c r="AB270" s="434">
        <v>0</v>
      </c>
      <c r="AC270" s="434">
        <v>0</v>
      </c>
      <c r="AD270" s="434">
        <v>0</v>
      </c>
      <c r="AE270" s="434">
        <v>0</v>
      </c>
      <c r="AF270" s="434">
        <v>0</v>
      </c>
      <c r="AG270" s="434">
        <v>0</v>
      </c>
      <c r="AH270" s="434">
        <v>0</v>
      </c>
      <c r="AI270" s="434">
        <v>0</v>
      </c>
      <c r="AJ270" s="434">
        <v>0</v>
      </c>
      <c r="AK270" s="434">
        <v>0</v>
      </c>
      <c r="AL270" s="434">
        <v>0</v>
      </c>
      <c r="AM270" s="434">
        <v>0</v>
      </c>
      <c r="AN270" s="434">
        <v>0</v>
      </c>
      <c r="AO270" s="434">
        <v>0</v>
      </c>
      <c r="AP270" s="434">
        <v>0</v>
      </c>
      <c r="AQ270" s="434">
        <v>0</v>
      </c>
      <c r="AR270" s="434">
        <v>0</v>
      </c>
      <c r="AS270" s="434">
        <v>0</v>
      </c>
      <c r="AT270" s="434">
        <v>0</v>
      </c>
      <c r="AU270" s="434">
        <v>0</v>
      </c>
      <c r="AV270" s="434">
        <v>0</v>
      </c>
      <c r="AW270" s="434">
        <v>0</v>
      </c>
      <c r="AX270" s="434">
        <v>0</v>
      </c>
      <c r="AY270" s="434">
        <v>0</v>
      </c>
      <c r="AZ270" s="434">
        <v>0</v>
      </c>
    </row>
    <row r="271" spans="1:52" customFormat="1" ht="47.25">
      <c r="A271" s="432" t="s">
        <v>887</v>
      </c>
      <c r="B271" s="433" t="s">
        <v>997</v>
      </c>
      <c r="C271" s="432" t="s">
        <v>998</v>
      </c>
      <c r="D271" s="432"/>
      <c r="E271" s="434">
        <v>0</v>
      </c>
      <c r="F271" s="434">
        <v>0</v>
      </c>
      <c r="G271" s="434">
        <v>0</v>
      </c>
      <c r="H271" s="434">
        <v>0</v>
      </c>
      <c r="I271" s="434">
        <v>0</v>
      </c>
      <c r="J271" s="434">
        <v>0</v>
      </c>
      <c r="K271" s="434">
        <v>0</v>
      </c>
      <c r="L271" s="434">
        <v>0</v>
      </c>
      <c r="M271" s="434">
        <v>0</v>
      </c>
      <c r="N271" s="434">
        <v>0</v>
      </c>
      <c r="O271" s="434">
        <v>0</v>
      </c>
      <c r="P271" s="434">
        <v>0</v>
      </c>
      <c r="Q271" s="434">
        <v>0</v>
      </c>
      <c r="R271" s="434">
        <v>0</v>
      </c>
      <c r="S271" s="434">
        <v>0</v>
      </c>
      <c r="T271" s="434">
        <v>0</v>
      </c>
      <c r="U271" s="434">
        <v>0</v>
      </c>
      <c r="V271" s="434">
        <v>0</v>
      </c>
      <c r="W271" s="434">
        <v>0</v>
      </c>
      <c r="X271" s="434">
        <v>0</v>
      </c>
      <c r="Y271" s="434">
        <v>0</v>
      </c>
      <c r="Z271" s="434">
        <v>0</v>
      </c>
      <c r="AA271" s="434">
        <v>0</v>
      </c>
      <c r="AB271" s="434">
        <v>0</v>
      </c>
      <c r="AC271" s="434">
        <v>0</v>
      </c>
      <c r="AD271" s="434">
        <v>0</v>
      </c>
      <c r="AE271" s="434">
        <v>0</v>
      </c>
      <c r="AF271" s="434">
        <v>0</v>
      </c>
      <c r="AG271" s="434">
        <v>0</v>
      </c>
      <c r="AH271" s="434">
        <v>0</v>
      </c>
      <c r="AI271" s="434">
        <v>0</v>
      </c>
      <c r="AJ271" s="434">
        <v>0</v>
      </c>
      <c r="AK271" s="434">
        <v>0</v>
      </c>
      <c r="AL271" s="434">
        <v>0</v>
      </c>
      <c r="AM271" s="434">
        <v>0</v>
      </c>
      <c r="AN271" s="434">
        <v>0</v>
      </c>
      <c r="AO271" s="434">
        <v>0</v>
      </c>
      <c r="AP271" s="434">
        <v>0</v>
      </c>
      <c r="AQ271" s="434">
        <v>0</v>
      </c>
      <c r="AR271" s="434">
        <v>0</v>
      </c>
      <c r="AS271" s="434">
        <v>0</v>
      </c>
      <c r="AT271" s="434">
        <v>0</v>
      </c>
      <c r="AU271" s="434">
        <v>0</v>
      </c>
      <c r="AV271" s="434">
        <v>0</v>
      </c>
      <c r="AW271" s="434">
        <v>0</v>
      </c>
      <c r="AX271" s="434">
        <v>0</v>
      </c>
      <c r="AY271" s="434">
        <v>0</v>
      </c>
      <c r="AZ271" s="434">
        <v>0</v>
      </c>
    </row>
    <row r="272" spans="1:52" customFormat="1" ht="47.25">
      <c r="A272" s="432" t="s">
        <v>887</v>
      </c>
      <c r="B272" s="433" t="s">
        <v>999</v>
      </c>
      <c r="C272" s="432" t="s">
        <v>1000</v>
      </c>
      <c r="D272" s="432"/>
      <c r="E272" s="434">
        <v>0</v>
      </c>
      <c r="F272" s="434">
        <v>0</v>
      </c>
      <c r="G272" s="434">
        <v>0</v>
      </c>
      <c r="H272" s="434">
        <v>0</v>
      </c>
      <c r="I272" s="434">
        <v>48</v>
      </c>
      <c r="J272" s="434">
        <v>0</v>
      </c>
      <c r="K272" s="434">
        <v>0</v>
      </c>
      <c r="L272" s="434">
        <v>0</v>
      </c>
      <c r="M272" s="434">
        <v>0</v>
      </c>
      <c r="N272" s="434">
        <v>0</v>
      </c>
      <c r="O272" s="434">
        <v>0</v>
      </c>
      <c r="P272" s="434">
        <v>0</v>
      </c>
      <c r="Q272" s="434">
        <v>0</v>
      </c>
      <c r="R272" s="434">
        <v>0</v>
      </c>
      <c r="S272" s="434">
        <v>0</v>
      </c>
      <c r="T272" s="434">
        <v>0</v>
      </c>
      <c r="U272" s="434">
        <v>0</v>
      </c>
      <c r="V272" s="434">
        <v>0</v>
      </c>
      <c r="W272" s="434">
        <v>0</v>
      </c>
      <c r="X272" s="434">
        <v>0</v>
      </c>
      <c r="Y272" s="434">
        <v>0</v>
      </c>
      <c r="Z272" s="434">
        <v>0</v>
      </c>
      <c r="AA272" s="434">
        <v>0</v>
      </c>
      <c r="AB272" s="434">
        <v>0</v>
      </c>
      <c r="AC272" s="434">
        <v>0</v>
      </c>
      <c r="AD272" s="434">
        <v>0</v>
      </c>
      <c r="AE272" s="434">
        <v>0</v>
      </c>
      <c r="AF272" s="434">
        <v>0</v>
      </c>
      <c r="AG272" s="434">
        <v>0</v>
      </c>
      <c r="AH272" s="434">
        <v>0</v>
      </c>
      <c r="AI272" s="434">
        <v>0</v>
      </c>
      <c r="AJ272" s="434">
        <v>0</v>
      </c>
      <c r="AK272" s="434">
        <v>0</v>
      </c>
      <c r="AL272" s="434">
        <v>0</v>
      </c>
      <c r="AM272" s="434">
        <v>0</v>
      </c>
      <c r="AN272" s="434">
        <v>0</v>
      </c>
      <c r="AO272" s="434">
        <v>0</v>
      </c>
      <c r="AP272" s="434">
        <v>0</v>
      </c>
      <c r="AQ272" s="434">
        <v>0</v>
      </c>
      <c r="AR272" s="434">
        <v>0</v>
      </c>
      <c r="AS272" s="434">
        <v>0</v>
      </c>
      <c r="AT272" s="434">
        <v>0</v>
      </c>
      <c r="AU272" s="434">
        <v>0</v>
      </c>
      <c r="AV272" s="434">
        <v>0</v>
      </c>
      <c r="AW272" s="434">
        <v>0</v>
      </c>
      <c r="AX272" s="434">
        <v>0</v>
      </c>
      <c r="AY272" s="434">
        <v>0</v>
      </c>
      <c r="AZ272" s="434">
        <v>0</v>
      </c>
    </row>
    <row r="273" spans="1:52" customFormat="1" ht="47.25">
      <c r="A273" s="432" t="s">
        <v>887</v>
      </c>
      <c r="B273" s="433" t="s">
        <v>1001</v>
      </c>
      <c r="C273" s="432" t="s">
        <v>1002</v>
      </c>
      <c r="D273" s="432"/>
      <c r="E273" s="434">
        <v>0</v>
      </c>
      <c r="F273" s="434">
        <v>0</v>
      </c>
      <c r="G273" s="434">
        <v>0</v>
      </c>
      <c r="H273" s="434">
        <v>0</v>
      </c>
      <c r="I273" s="434">
        <v>48</v>
      </c>
      <c r="J273" s="434">
        <v>0</v>
      </c>
      <c r="K273" s="434">
        <v>0</v>
      </c>
      <c r="L273" s="434">
        <v>0</v>
      </c>
      <c r="M273" s="434">
        <v>0</v>
      </c>
      <c r="N273" s="434">
        <v>0</v>
      </c>
      <c r="O273" s="434">
        <v>0</v>
      </c>
      <c r="P273" s="434">
        <v>0</v>
      </c>
      <c r="Q273" s="434">
        <v>0</v>
      </c>
      <c r="R273" s="434">
        <v>0</v>
      </c>
      <c r="S273" s="434">
        <v>0</v>
      </c>
      <c r="T273" s="434">
        <v>0</v>
      </c>
      <c r="U273" s="434">
        <v>0</v>
      </c>
      <c r="V273" s="434">
        <v>0</v>
      </c>
      <c r="W273" s="434">
        <v>0</v>
      </c>
      <c r="X273" s="434">
        <v>0</v>
      </c>
      <c r="Y273" s="434">
        <v>0</v>
      </c>
      <c r="Z273" s="434">
        <v>0</v>
      </c>
      <c r="AA273" s="434">
        <v>0</v>
      </c>
      <c r="AB273" s="434">
        <v>0</v>
      </c>
      <c r="AC273" s="434">
        <v>0</v>
      </c>
      <c r="AD273" s="434">
        <v>0</v>
      </c>
      <c r="AE273" s="434">
        <v>0</v>
      </c>
      <c r="AF273" s="434">
        <v>0</v>
      </c>
      <c r="AG273" s="434">
        <v>0</v>
      </c>
      <c r="AH273" s="434">
        <v>0</v>
      </c>
      <c r="AI273" s="434">
        <v>0</v>
      </c>
      <c r="AJ273" s="434">
        <v>0</v>
      </c>
      <c r="AK273" s="434">
        <v>0</v>
      </c>
      <c r="AL273" s="434">
        <v>0</v>
      </c>
      <c r="AM273" s="434">
        <v>0</v>
      </c>
      <c r="AN273" s="434">
        <v>0</v>
      </c>
      <c r="AO273" s="434">
        <v>0</v>
      </c>
      <c r="AP273" s="434">
        <v>0</v>
      </c>
      <c r="AQ273" s="434">
        <v>0</v>
      </c>
      <c r="AR273" s="434">
        <v>0</v>
      </c>
      <c r="AS273" s="434">
        <v>0</v>
      </c>
      <c r="AT273" s="434">
        <v>0</v>
      </c>
      <c r="AU273" s="434">
        <v>0</v>
      </c>
      <c r="AV273" s="434">
        <v>0</v>
      </c>
      <c r="AW273" s="434">
        <v>0</v>
      </c>
      <c r="AX273" s="434">
        <v>0</v>
      </c>
      <c r="AY273" s="434">
        <v>0</v>
      </c>
      <c r="AZ273" s="434">
        <v>0</v>
      </c>
    </row>
    <row r="274" spans="1:52" customFormat="1" ht="47.25">
      <c r="A274" s="432" t="s">
        <v>887</v>
      </c>
      <c r="B274" s="433" t="s">
        <v>1003</v>
      </c>
      <c r="C274" s="432" t="s">
        <v>1004</v>
      </c>
      <c r="D274" s="432"/>
      <c r="E274" s="434">
        <v>0</v>
      </c>
      <c r="F274" s="434">
        <v>0</v>
      </c>
      <c r="G274" s="434">
        <v>0</v>
      </c>
      <c r="H274" s="434">
        <v>0</v>
      </c>
      <c r="I274" s="434">
        <v>39</v>
      </c>
      <c r="J274" s="434">
        <v>0</v>
      </c>
      <c r="K274" s="434">
        <v>0</v>
      </c>
      <c r="L274" s="434">
        <v>0</v>
      </c>
      <c r="M274" s="434">
        <v>0</v>
      </c>
      <c r="N274" s="434">
        <v>0</v>
      </c>
      <c r="O274" s="434">
        <v>0</v>
      </c>
      <c r="P274" s="434">
        <v>0</v>
      </c>
      <c r="Q274" s="434">
        <v>0</v>
      </c>
      <c r="R274" s="434">
        <v>0</v>
      </c>
      <c r="S274" s="434">
        <v>0</v>
      </c>
      <c r="T274" s="434">
        <v>0</v>
      </c>
      <c r="U274" s="434">
        <v>0</v>
      </c>
      <c r="V274" s="434">
        <v>0</v>
      </c>
      <c r="W274" s="434">
        <v>0</v>
      </c>
      <c r="X274" s="434">
        <v>0</v>
      </c>
      <c r="Y274" s="434">
        <v>0</v>
      </c>
      <c r="Z274" s="434">
        <v>0</v>
      </c>
      <c r="AA274" s="434">
        <v>0</v>
      </c>
      <c r="AB274" s="434">
        <v>0</v>
      </c>
      <c r="AC274" s="434">
        <v>0</v>
      </c>
      <c r="AD274" s="434">
        <v>0</v>
      </c>
      <c r="AE274" s="434">
        <v>0</v>
      </c>
      <c r="AF274" s="434">
        <v>0</v>
      </c>
      <c r="AG274" s="434">
        <v>0</v>
      </c>
      <c r="AH274" s="434">
        <v>0</v>
      </c>
      <c r="AI274" s="434">
        <v>0</v>
      </c>
      <c r="AJ274" s="434">
        <v>0</v>
      </c>
      <c r="AK274" s="434">
        <v>0</v>
      </c>
      <c r="AL274" s="434">
        <v>0</v>
      </c>
      <c r="AM274" s="434">
        <v>0</v>
      </c>
      <c r="AN274" s="434">
        <v>0</v>
      </c>
      <c r="AO274" s="434">
        <v>0</v>
      </c>
      <c r="AP274" s="434">
        <v>0</v>
      </c>
      <c r="AQ274" s="434">
        <v>0</v>
      </c>
      <c r="AR274" s="434">
        <v>0</v>
      </c>
      <c r="AS274" s="434">
        <v>0</v>
      </c>
      <c r="AT274" s="434">
        <v>0</v>
      </c>
      <c r="AU274" s="434">
        <v>0</v>
      </c>
      <c r="AV274" s="434">
        <v>0</v>
      </c>
      <c r="AW274" s="434">
        <v>0</v>
      </c>
      <c r="AX274" s="434">
        <v>0</v>
      </c>
      <c r="AY274" s="434">
        <v>0</v>
      </c>
      <c r="AZ274" s="434">
        <v>0</v>
      </c>
    </row>
    <row r="275" spans="1:52" customFormat="1" ht="47.25">
      <c r="A275" s="432" t="s">
        <v>887</v>
      </c>
      <c r="B275" s="433" t="s">
        <v>1005</v>
      </c>
      <c r="C275" s="432" t="s">
        <v>1006</v>
      </c>
      <c r="D275" s="432"/>
      <c r="E275" s="434">
        <v>0</v>
      </c>
      <c r="F275" s="434">
        <v>0</v>
      </c>
      <c r="G275" s="434">
        <v>0</v>
      </c>
      <c r="H275" s="434">
        <v>0</v>
      </c>
      <c r="I275" s="434">
        <v>1</v>
      </c>
      <c r="J275" s="434">
        <v>0</v>
      </c>
      <c r="K275" s="434">
        <v>0</v>
      </c>
      <c r="L275" s="434">
        <v>0</v>
      </c>
      <c r="M275" s="434">
        <v>0</v>
      </c>
      <c r="N275" s="434">
        <v>0</v>
      </c>
      <c r="O275" s="434">
        <v>0</v>
      </c>
      <c r="P275" s="434">
        <v>0</v>
      </c>
      <c r="Q275" s="434">
        <v>0</v>
      </c>
      <c r="R275" s="434">
        <v>0</v>
      </c>
      <c r="S275" s="434">
        <v>0</v>
      </c>
      <c r="T275" s="434">
        <v>0</v>
      </c>
      <c r="U275" s="434">
        <v>0</v>
      </c>
      <c r="V275" s="434">
        <v>0</v>
      </c>
      <c r="W275" s="434">
        <v>0</v>
      </c>
      <c r="X275" s="434">
        <v>0</v>
      </c>
      <c r="Y275" s="434">
        <v>0</v>
      </c>
      <c r="Z275" s="434">
        <v>0</v>
      </c>
      <c r="AA275" s="434">
        <v>0</v>
      </c>
      <c r="AB275" s="434">
        <v>0</v>
      </c>
      <c r="AC275" s="434">
        <v>0</v>
      </c>
      <c r="AD275" s="434">
        <v>0</v>
      </c>
      <c r="AE275" s="434">
        <v>0</v>
      </c>
      <c r="AF275" s="434">
        <v>0</v>
      </c>
      <c r="AG275" s="434">
        <v>0</v>
      </c>
      <c r="AH275" s="434">
        <v>0</v>
      </c>
      <c r="AI275" s="434">
        <v>0</v>
      </c>
      <c r="AJ275" s="434">
        <v>0</v>
      </c>
      <c r="AK275" s="434">
        <v>0</v>
      </c>
      <c r="AL275" s="434">
        <v>0</v>
      </c>
      <c r="AM275" s="434">
        <v>0</v>
      </c>
      <c r="AN275" s="434">
        <v>0</v>
      </c>
      <c r="AO275" s="434">
        <v>0</v>
      </c>
      <c r="AP275" s="434">
        <v>0</v>
      </c>
      <c r="AQ275" s="434">
        <v>0</v>
      </c>
      <c r="AR275" s="434">
        <v>0</v>
      </c>
      <c r="AS275" s="434">
        <v>0</v>
      </c>
      <c r="AT275" s="434">
        <v>0</v>
      </c>
      <c r="AU275" s="434">
        <v>0</v>
      </c>
      <c r="AV275" s="434">
        <v>0</v>
      </c>
      <c r="AW275" s="434">
        <v>0</v>
      </c>
      <c r="AX275" s="434">
        <v>0</v>
      </c>
      <c r="AY275" s="434">
        <v>0</v>
      </c>
      <c r="AZ275" s="434">
        <v>0</v>
      </c>
    </row>
    <row r="276" spans="1:52" customFormat="1" ht="47.25">
      <c r="A276" s="432" t="s">
        <v>887</v>
      </c>
      <c r="B276" s="433" t="s">
        <v>1007</v>
      </c>
      <c r="C276" s="432" t="s">
        <v>1008</v>
      </c>
      <c r="D276" s="432"/>
      <c r="E276" s="434">
        <v>0</v>
      </c>
      <c r="F276" s="434">
        <v>0</v>
      </c>
      <c r="G276" s="434">
        <v>0</v>
      </c>
      <c r="H276" s="434">
        <v>0</v>
      </c>
      <c r="I276" s="434">
        <v>6</v>
      </c>
      <c r="J276" s="434">
        <v>0</v>
      </c>
      <c r="K276" s="434">
        <v>0</v>
      </c>
      <c r="L276" s="434">
        <v>0</v>
      </c>
      <c r="M276" s="434">
        <v>0</v>
      </c>
      <c r="N276" s="434">
        <v>0</v>
      </c>
      <c r="O276" s="434">
        <v>0</v>
      </c>
      <c r="P276" s="434">
        <v>0</v>
      </c>
      <c r="Q276" s="434">
        <v>0</v>
      </c>
      <c r="R276" s="434">
        <v>0</v>
      </c>
      <c r="S276" s="434">
        <v>0</v>
      </c>
      <c r="T276" s="434">
        <v>0</v>
      </c>
      <c r="U276" s="434">
        <v>0</v>
      </c>
      <c r="V276" s="434">
        <v>0</v>
      </c>
      <c r="W276" s="434">
        <v>0</v>
      </c>
      <c r="X276" s="434">
        <v>0</v>
      </c>
      <c r="Y276" s="434">
        <v>0</v>
      </c>
      <c r="Z276" s="434">
        <v>0</v>
      </c>
      <c r="AA276" s="434">
        <v>0</v>
      </c>
      <c r="AB276" s="434">
        <v>0</v>
      </c>
      <c r="AC276" s="434">
        <v>0</v>
      </c>
      <c r="AD276" s="434">
        <v>0</v>
      </c>
      <c r="AE276" s="434">
        <v>0</v>
      </c>
      <c r="AF276" s="434">
        <v>0</v>
      </c>
      <c r="AG276" s="434">
        <v>0</v>
      </c>
      <c r="AH276" s="434">
        <v>0</v>
      </c>
      <c r="AI276" s="434">
        <v>0</v>
      </c>
      <c r="AJ276" s="434">
        <v>0</v>
      </c>
      <c r="AK276" s="434">
        <v>0</v>
      </c>
      <c r="AL276" s="434">
        <v>0</v>
      </c>
      <c r="AM276" s="434">
        <v>0</v>
      </c>
      <c r="AN276" s="434">
        <v>0</v>
      </c>
      <c r="AO276" s="434">
        <v>0</v>
      </c>
      <c r="AP276" s="434">
        <v>0</v>
      </c>
      <c r="AQ276" s="434">
        <v>0</v>
      </c>
      <c r="AR276" s="434">
        <v>0</v>
      </c>
      <c r="AS276" s="434">
        <v>0</v>
      </c>
      <c r="AT276" s="434">
        <v>0</v>
      </c>
      <c r="AU276" s="434">
        <v>0</v>
      </c>
      <c r="AV276" s="434">
        <v>0</v>
      </c>
      <c r="AW276" s="434">
        <v>0</v>
      </c>
      <c r="AX276" s="434">
        <v>0</v>
      </c>
      <c r="AY276" s="434">
        <v>0</v>
      </c>
      <c r="AZ276" s="434">
        <v>0</v>
      </c>
    </row>
    <row r="277" spans="1:52" customFormat="1" ht="63">
      <c r="A277" s="432" t="s">
        <v>887</v>
      </c>
      <c r="B277" s="433" t="s">
        <v>1009</v>
      </c>
      <c r="C277" s="432" t="s">
        <v>1010</v>
      </c>
      <c r="D277" s="432"/>
      <c r="E277" s="434">
        <v>0</v>
      </c>
      <c r="F277" s="434">
        <v>0</v>
      </c>
      <c r="G277" s="434">
        <v>0</v>
      </c>
      <c r="H277" s="434">
        <v>0</v>
      </c>
      <c r="I277" s="434">
        <v>11</v>
      </c>
      <c r="J277" s="434">
        <v>0</v>
      </c>
      <c r="K277" s="434">
        <v>0</v>
      </c>
      <c r="L277" s="434">
        <v>0</v>
      </c>
      <c r="M277" s="434">
        <v>0</v>
      </c>
      <c r="N277" s="434">
        <v>0</v>
      </c>
      <c r="O277" s="434">
        <v>0</v>
      </c>
      <c r="P277" s="434">
        <v>0</v>
      </c>
      <c r="Q277" s="434">
        <v>0</v>
      </c>
      <c r="R277" s="434">
        <v>0</v>
      </c>
      <c r="S277" s="434">
        <v>0</v>
      </c>
      <c r="T277" s="434">
        <v>0</v>
      </c>
      <c r="U277" s="434">
        <v>0</v>
      </c>
      <c r="V277" s="434">
        <v>0</v>
      </c>
      <c r="W277" s="434">
        <v>0</v>
      </c>
      <c r="X277" s="434">
        <v>0</v>
      </c>
      <c r="Y277" s="434">
        <v>0</v>
      </c>
      <c r="Z277" s="434">
        <v>0</v>
      </c>
      <c r="AA277" s="434">
        <v>0</v>
      </c>
      <c r="AB277" s="434">
        <v>0</v>
      </c>
      <c r="AC277" s="434">
        <v>0</v>
      </c>
      <c r="AD277" s="434">
        <v>0</v>
      </c>
      <c r="AE277" s="434">
        <v>0</v>
      </c>
      <c r="AF277" s="434">
        <v>0</v>
      </c>
      <c r="AG277" s="434">
        <v>0</v>
      </c>
      <c r="AH277" s="434">
        <v>0</v>
      </c>
      <c r="AI277" s="434">
        <v>0</v>
      </c>
      <c r="AJ277" s="434">
        <v>0</v>
      </c>
      <c r="AK277" s="434">
        <v>0</v>
      </c>
      <c r="AL277" s="434">
        <v>0</v>
      </c>
      <c r="AM277" s="434">
        <v>0</v>
      </c>
      <c r="AN277" s="434">
        <v>0</v>
      </c>
      <c r="AO277" s="434">
        <v>0</v>
      </c>
      <c r="AP277" s="434">
        <v>0</v>
      </c>
      <c r="AQ277" s="434">
        <v>0</v>
      </c>
      <c r="AR277" s="434">
        <v>0</v>
      </c>
      <c r="AS277" s="434">
        <v>0</v>
      </c>
      <c r="AT277" s="434">
        <v>0</v>
      </c>
      <c r="AU277" s="434">
        <v>0</v>
      </c>
      <c r="AV277" s="434">
        <v>0</v>
      </c>
      <c r="AW277" s="434">
        <v>0</v>
      </c>
      <c r="AX277" s="434">
        <v>0</v>
      </c>
      <c r="AY277" s="434">
        <v>0</v>
      </c>
      <c r="AZ277" s="434">
        <v>0</v>
      </c>
    </row>
    <row r="278" spans="1:52" customFormat="1" ht="47.25">
      <c r="A278" s="432" t="s">
        <v>887</v>
      </c>
      <c r="B278" s="433" t="s">
        <v>1011</v>
      </c>
      <c r="C278" s="432" t="s">
        <v>1012</v>
      </c>
      <c r="D278" s="432"/>
      <c r="E278" s="434">
        <v>0</v>
      </c>
      <c r="F278" s="434">
        <v>0</v>
      </c>
      <c r="G278" s="434">
        <v>0</v>
      </c>
      <c r="H278" s="434">
        <v>0</v>
      </c>
      <c r="I278" s="434">
        <v>1</v>
      </c>
      <c r="J278" s="434">
        <v>0</v>
      </c>
      <c r="K278" s="434">
        <v>0</v>
      </c>
      <c r="L278" s="434">
        <v>0</v>
      </c>
      <c r="M278" s="434">
        <v>0</v>
      </c>
      <c r="N278" s="434">
        <v>0</v>
      </c>
      <c r="O278" s="434">
        <v>0</v>
      </c>
      <c r="P278" s="434">
        <v>0</v>
      </c>
      <c r="Q278" s="434">
        <v>0</v>
      </c>
      <c r="R278" s="434">
        <v>0</v>
      </c>
      <c r="S278" s="434">
        <v>0</v>
      </c>
      <c r="T278" s="434">
        <v>0</v>
      </c>
      <c r="U278" s="434">
        <v>0</v>
      </c>
      <c r="V278" s="434">
        <v>0</v>
      </c>
      <c r="W278" s="434">
        <v>0</v>
      </c>
      <c r="X278" s="434">
        <v>0</v>
      </c>
      <c r="Y278" s="434">
        <v>0</v>
      </c>
      <c r="Z278" s="434">
        <v>0</v>
      </c>
      <c r="AA278" s="434">
        <v>0</v>
      </c>
      <c r="AB278" s="434">
        <v>0</v>
      </c>
      <c r="AC278" s="434">
        <v>0</v>
      </c>
      <c r="AD278" s="434">
        <v>0</v>
      </c>
      <c r="AE278" s="434">
        <v>0</v>
      </c>
      <c r="AF278" s="434">
        <v>0</v>
      </c>
      <c r="AG278" s="434">
        <v>0</v>
      </c>
      <c r="AH278" s="434">
        <v>0</v>
      </c>
      <c r="AI278" s="434">
        <v>0</v>
      </c>
      <c r="AJ278" s="434">
        <v>0</v>
      </c>
      <c r="AK278" s="434">
        <v>0</v>
      </c>
      <c r="AL278" s="434">
        <v>0</v>
      </c>
      <c r="AM278" s="434">
        <v>0</v>
      </c>
      <c r="AN278" s="434">
        <v>0</v>
      </c>
      <c r="AO278" s="434">
        <v>0</v>
      </c>
      <c r="AP278" s="434">
        <v>0</v>
      </c>
      <c r="AQ278" s="434">
        <v>0</v>
      </c>
      <c r="AR278" s="434">
        <v>0</v>
      </c>
      <c r="AS278" s="434">
        <v>0</v>
      </c>
      <c r="AT278" s="434">
        <v>0</v>
      </c>
      <c r="AU278" s="434">
        <v>0</v>
      </c>
      <c r="AV278" s="434">
        <v>0</v>
      </c>
      <c r="AW278" s="434">
        <v>0</v>
      </c>
      <c r="AX278" s="434">
        <v>0</v>
      </c>
      <c r="AY278" s="434">
        <v>0</v>
      </c>
      <c r="AZ278" s="434">
        <v>0</v>
      </c>
    </row>
    <row r="279" spans="1:52" customFormat="1" ht="47.25">
      <c r="A279" s="432" t="s">
        <v>887</v>
      </c>
      <c r="B279" s="433" t="s">
        <v>1013</v>
      </c>
      <c r="C279" s="432" t="s">
        <v>1014</v>
      </c>
      <c r="D279" s="432"/>
      <c r="E279" s="434">
        <v>0</v>
      </c>
      <c r="F279" s="434">
        <v>0</v>
      </c>
      <c r="G279" s="434">
        <v>0</v>
      </c>
      <c r="H279" s="434">
        <v>0</v>
      </c>
      <c r="I279" s="434">
        <v>0</v>
      </c>
      <c r="J279" s="434">
        <v>0</v>
      </c>
      <c r="K279" s="434">
        <v>0</v>
      </c>
      <c r="L279" s="434">
        <v>0</v>
      </c>
      <c r="M279" s="434">
        <v>0</v>
      </c>
      <c r="N279" s="434">
        <v>0</v>
      </c>
      <c r="O279" s="434">
        <v>0</v>
      </c>
      <c r="P279" s="434">
        <v>0</v>
      </c>
      <c r="Q279" s="434">
        <v>0</v>
      </c>
      <c r="R279" s="434">
        <v>0</v>
      </c>
      <c r="S279" s="434">
        <v>0</v>
      </c>
      <c r="T279" s="434">
        <v>0</v>
      </c>
      <c r="U279" s="434">
        <v>0</v>
      </c>
      <c r="V279" s="434">
        <v>0</v>
      </c>
      <c r="W279" s="434">
        <v>0</v>
      </c>
      <c r="X279" s="434">
        <v>0</v>
      </c>
      <c r="Y279" s="434">
        <v>0</v>
      </c>
      <c r="Z279" s="434">
        <v>0</v>
      </c>
      <c r="AA279" s="434">
        <v>0</v>
      </c>
      <c r="AB279" s="434">
        <v>0</v>
      </c>
      <c r="AC279" s="434">
        <v>0</v>
      </c>
      <c r="AD279" s="434">
        <v>0</v>
      </c>
      <c r="AE279" s="434">
        <v>0</v>
      </c>
      <c r="AF279" s="434">
        <v>0</v>
      </c>
      <c r="AG279" s="434">
        <v>0</v>
      </c>
      <c r="AH279" s="434">
        <v>0</v>
      </c>
      <c r="AI279" s="434">
        <v>0</v>
      </c>
      <c r="AJ279" s="434">
        <v>0</v>
      </c>
      <c r="AK279" s="434">
        <v>0</v>
      </c>
      <c r="AL279" s="434">
        <v>0</v>
      </c>
      <c r="AM279" s="434">
        <v>0</v>
      </c>
      <c r="AN279" s="434">
        <v>0</v>
      </c>
      <c r="AO279" s="434">
        <v>0</v>
      </c>
      <c r="AP279" s="434">
        <v>0</v>
      </c>
      <c r="AQ279" s="434">
        <v>0</v>
      </c>
      <c r="AR279" s="434">
        <v>0</v>
      </c>
      <c r="AS279" s="434">
        <v>0</v>
      </c>
      <c r="AT279" s="434">
        <v>0</v>
      </c>
      <c r="AU279" s="434">
        <v>0</v>
      </c>
      <c r="AV279" s="434">
        <v>0</v>
      </c>
      <c r="AW279" s="434">
        <v>0</v>
      </c>
      <c r="AX279" s="434">
        <v>0</v>
      </c>
      <c r="AY279" s="434">
        <v>0</v>
      </c>
      <c r="AZ279" s="434">
        <v>0</v>
      </c>
    </row>
    <row r="280" spans="1:52" customFormat="1" ht="47.25">
      <c r="A280" s="432" t="s">
        <v>887</v>
      </c>
      <c r="B280" s="433" t="s">
        <v>1015</v>
      </c>
      <c r="C280" s="432" t="s">
        <v>1016</v>
      </c>
      <c r="D280" s="432"/>
      <c r="E280" s="434">
        <v>0</v>
      </c>
      <c r="F280" s="434">
        <v>0</v>
      </c>
      <c r="G280" s="434">
        <v>0</v>
      </c>
      <c r="H280" s="434">
        <v>0</v>
      </c>
      <c r="I280" s="434">
        <v>1</v>
      </c>
      <c r="J280" s="434">
        <v>0</v>
      </c>
      <c r="K280" s="434">
        <v>0</v>
      </c>
      <c r="L280" s="434">
        <v>0</v>
      </c>
      <c r="M280" s="434">
        <v>0</v>
      </c>
      <c r="N280" s="434">
        <v>0</v>
      </c>
      <c r="O280" s="434">
        <v>0</v>
      </c>
      <c r="P280" s="434">
        <v>0</v>
      </c>
      <c r="Q280" s="434">
        <v>0</v>
      </c>
      <c r="R280" s="434">
        <v>0</v>
      </c>
      <c r="S280" s="434">
        <v>0</v>
      </c>
      <c r="T280" s="434">
        <v>0</v>
      </c>
      <c r="U280" s="434">
        <v>0</v>
      </c>
      <c r="V280" s="434">
        <v>0</v>
      </c>
      <c r="W280" s="434">
        <v>0</v>
      </c>
      <c r="X280" s="434">
        <v>0</v>
      </c>
      <c r="Y280" s="434">
        <v>0</v>
      </c>
      <c r="Z280" s="434">
        <v>0</v>
      </c>
      <c r="AA280" s="434">
        <v>0</v>
      </c>
      <c r="AB280" s="434">
        <v>0</v>
      </c>
      <c r="AC280" s="434">
        <v>0</v>
      </c>
      <c r="AD280" s="434">
        <v>0</v>
      </c>
      <c r="AE280" s="434">
        <v>0</v>
      </c>
      <c r="AF280" s="434">
        <v>0</v>
      </c>
      <c r="AG280" s="434">
        <v>0</v>
      </c>
      <c r="AH280" s="434">
        <v>0</v>
      </c>
      <c r="AI280" s="434">
        <v>0</v>
      </c>
      <c r="AJ280" s="434">
        <v>0</v>
      </c>
      <c r="AK280" s="434">
        <v>0</v>
      </c>
      <c r="AL280" s="434">
        <v>0</v>
      </c>
      <c r="AM280" s="434">
        <v>0</v>
      </c>
      <c r="AN280" s="434">
        <v>0</v>
      </c>
      <c r="AO280" s="434">
        <v>0</v>
      </c>
      <c r="AP280" s="434">
        <v>0</v>
      </c>
      <c r="AQ280" s="434">
        <v>0</v>
      </c>
      <c r="AR280" s="434">
        <v>0</v>
      </c>
      <c r="AS280" s="434">
        <v>0</v>
      </c>
      <c r="AT280" s="434">
        <v>0</v>
      </c>
      <c r="AU280" s="434">
        <v>0</v>
      </c>
      <c r="AV280" s="434">
        <v>0</v>
      </c>
      <c r="AW280" s="434">
        <v>0</v>
      </c>
      <c r="AX280" s="434">
        <v>0</v>
      </c>
      <c r="AY280" s="434">
        <v>0</v>
      </c>
      <c r="AZ280" s="434">
        <v>0</v>
      </c>
    </row>
    <row r="281" spans="1:52" customFormat="1" ht="47.25">
      <c r="A281" s="432" t="s">
        <v>887</v>
      </c>
      <c r="B281" s="433" t="s">
        <v>1017</v>
      </c>
      <c r="C281" s="432" t="s">
        <v>1018</v>
      </c>
      <c r="D281" s="432"/>
      <c r="E281" s="434">
        <v>0</v>
      </c>
      <c r="F281" s="434">
        <v>0</v>
      </c>
      <c r="G281" s="434">
        <v>0</v>
      </c>
      <c r="H281" s="434">
        <v>0</v>
      </c>
      <c r="I281" s="434">
        <v>1</v>
      </c>
      <c r="J281" s="434">
        <v>0</v>
      </c>
      <c r="K281" s="434">
        <v>0</v>
      </c>
      <c r="L281" s="434">
        <v>0</v>
      </c>
      <c r="M281" s="434">
        <v>0</v>
      </c>
      <c r="N281" s="434">
        <v>0</v>
      </c>
      <c r="O281" s="434">
        <v>0</v>
      </c>
      <c r="P281" s="434">
        <v>0</v>
      </c>
      <c r="Q281" s="434">
        <v>0</v>
      </c>
      <c r="R281" s="434">
        <v>0</v>
      </c>
      <c r="S281" s="434">
        <v>0</v>
      </c>
      <c r="T281" s="434">
        <v>0</v>
      </c>
      <c r="U281" s="434">
        <v>0</v>
      </c>
      <c r="V281" s="434">
        <v>0</v>
      </c>
      <c r="W281" s="434">
        <v>0</v>
      </c>
      <c r="X281" s="434">
        <v>0</v>
      </c>
      <c r="Y281" s="434">
        <v>0</v>
      </c>
      <c r="Z281" s="434">
        <v>0</v>
      </c>
      <c r="AA281" s="434">
        <v>0</v>
      </c>
      <c r="AB281" s="434">
        <v>0</v>
      </c>
      <c r="AC281" s="434">
        <v>0</v>
      </c>
      <c r="AD281" s="434">
        <v>0</v>
      </c>
      <c r="AE281" s="434">
        <v>0</v>
      </c>
      <c r="AF281" s="434">
        <v>0</v>
      </c>
      <c r="AG281" s="434">
        <v>0</v>
      </c>
      <c r="AH281" s="434">
        <v>0</v>
      </c>
      <c r="AI281" s="434">
        <v>0</v>
      </c>
      <c r="AJ281" s="434">
        <v>0</v>
      </c>
      <c r="AK281" s="434">
        <v>0</v>
      </c>
      <c r="AL281" s="434">
        <v>0</v>
      </c>
      <c r="AM281" s="434">
        <v>0</v>
      </c>
      <c r="AN281" s="434">
        <v>0</v>
      </c>
      <c r="AO281" s="434">
        <v>0</v>
      </c>
      <c r="AP281" s="434">
        <v>0</v>
      </c>
      <c r="AQ281" s="434">
        <v>0</v>
      </c>
      <c r="AR281" s="434">
        <v>0</v>
      </c>
      <c r="AS281" s="434">
        <v>0</v>
      </c>
      <c r="AT281" s="434">
        <v>0</v>
      </c>
      <c r="AU281" s="434">
        <v>0</v>
      </c>
      <c r="AV281" s="434">
        <v>0</v>
      </c>
      <c r="AW281" s="434">
        <v>0</v>
      </c>
      <c r="AX281" s="434">
        <v>0</v>
      </c>
      <c r="AY281" s="434">
        <v>0</v>
      </c>
      <c r="AZ281" s="434">
        <v>0</v>
      </c>
    </row>
    <row r="282" spans="1:52" customFormat="1" ht="47.25">
      <c r="A282" s="432" t="s">
        <v>887</v>
      </c>
      <c r="B282" s="433" t="s">
        <v>1019</v>
      </c>
      <c r="C282" s="432" t="s">
        <v>1020</v>
      </c>
      <c r="D282" s="432"/>
      <c r="E282" s="434">
        <v>0</v>
      </c>
      <c r="F282" s="434">
        <v>0</v>
      </c>
      <c r="G282" s="434">
        <v>0</v>
      </c>
      <c r="H282" s="434">
        <v>0</v>
      </c>
      <c r="I282" s="434">
        <v>1</v>
      </c>
      <c r="J282" s="434">
        <v>0</v>
      </c>
      <c r="K282" s="434">
        <v>0</v>
      </c>
      <c r="L282" s="434">
        <v>0</v>
      </c>
      <c r="M282" s="434">
        <v>0</v>
      </c>
      <c r="N282" s="434">
        <v>0</v>
      </c>
      <c r="O282" s="434">
        <v>0</v>
      </c>
      <c r="P282" s="434">
        <v>0</v>
      </c>
      <c r="Q282" s="434">
        <v>0</v>
      </c>
      <c r="R282" s="434">
        <v>0</v>
      </c>
      <c r="S282" s="434">
        <v>0</v>
      </c>
      <c r="T282" s="434">
        <v>0</v>
      </c>
      <c r="U282" s="434">
        <v>0</v>
      </c>
      <c r="V282" s="434">
        <v>0</v>
      </c>
      <c r="W282" s="434">
        <v>0</v>
      </c>
      <c r="X282" s="434">
        <v>0</v>
      </c>
      <c r="Y282" s="434">
        <v>0</v>
      </c>
      <c r="Z282" s="434">
        <v>0</v>
      </c>
      <c r="AA282" s="434">
        <v>0</v>
      </c>
      <c r="AB282" s="434">
        <v>0</v>
      </c>
      <c r="AC282" s="434">
        <v>0</v>
      </c>
      <c r="AD282" s="434">
        <v>0</v>
      </c>
      <c r="AE282" s="434">
        <v>0</v>
      </c>
      <c r="AF282" s="434">
        <v>0</v>
      </c>
      <c r="AG282" s="434">
        <v>0</v>
      </c>
      <c r="AH282" s="434">
        <v>0</v>
      </c>
      <c r="AI282" s="434">
        <v>0</v>
      </c>
      <c r="AJ282" s="434">
        <v>0</v>
      </c>
      <c r="AK282" s="434">
        <v>0</v>
      </c>
      <c r="AL282" s="434">
        <v>0</v>
      </c>
      <c r="AM282" s="434">
        <v>0</v>
      </c>
      <c r="AN282" s="434">
        <v>0</v>
      </c>
      <c r="AO282" s="434">
        <v>0</v>
      </c>
      <c r="AP282" s="434">
        <v>0</v>
      </c>
      <c r="AQ282" s="434">
        <v>0</v>
      </c>
      <c r="AR282" s="434">
        <v>0</v>
      </c>
      <c r="AS282" s="434">
        <v>0</v>
      </c>
      <c r="AT282" s="434">
        <v>0</v>
      </c>
      <c r="AU282" s="434">
        <v>0</v>
      </c>
      <c r="AV282" s="434">
        <v>0</v>
      </c>
      <c r="AW282" s="434">
        <v>0</v>
      </c>
      <c r="AX282" s="434">
        <v>0</v>
      </c>
      <c r="AY282" s="434">
        <v>0</v>
      </c>
      <c r="AZ282" s="434">
        <v>0</v>
      </c>
    </row>
    <row r="283" spans="1:52" customFormat="1" ht="47.25">
      <c r="A283" s="432" t="s">
        <v>887</v>
      </c>
      <c r="B283" s="433" t="s">
        <v>1021</v>
      </c>
      <c r="C283" s="432" t="s">
        <v>1022</v>
      </c>
      <c r="D283" s="432"/>
      <c r="E283" s="434">
        <v>0</v>
      </c>
      <c r="F283" s="434">
        <v>0</v>
      </c>
      <c r="G283" s="434">
        <v>0</v>
      </c>
      <c r="H283" s="434">
        <v>0</v>
      </c>
      <c r="I283" s="434">
        <v>1</v>
      </c>
      <c r="J283" s="434">
        <v>0</v>
      </c>
      <c r="K283" s="434">
        <v>0</v>
      </c>
      <c r="L283" s="434">
        <v>0</v>
      </c>
      <c r="M283" s="434">
        <v>0</v>
      </c>
      <c r="N283" s="434">
        <v>0</v>
      </c>
      <c r="O283" s="434">
        <v>0</v>
      </c>
      <c r="P283" s="434">
        <v>0</v>
      </c>
      <c r="Q283" s="434">
        <v>0</v>
      </c>
      <c r="R283" s="434">
        <v>0</v>
      </c>
      <c r="S283" s="434">
        <v>0</v>
      </c>
      <c r="T283" s="434">
        <v>0</v>
      </c>
      <c r="U283" s="434">
        <v>0</v>
      </c>
      <c r="V283" s="434">
        <v>0</v>
      </c>
      <c r="W283" s="434">
        <v>0</v>
      </c>
      <c r="X283" s="434">
        <v>0</v>
      </c>
      <c r="Y283" s="434">
        <v>0</v>
      </c>
      <c r="Z283" s="434">
        <v>0</v>
      </c>
      <c r="AA283" s="434">
        <v>0</v>
      </c>
      <c r="AB283" s="434">
        <v>0</v>
      </c>
      <c r="AC283" s="434">
        <v>0</v>
      </c>
      <c r="AD283" s="434">
        <v>0</v>
      </c>
      <c r="AE283" s="434">
        <v>0</v>
      </c>
      <c r="AF283" s="434">
        <v>0</v>
      </c>
      <c r="AG283" s="434">
        <v>0</v>
      </c>
      <c r="AH283" s="434">
        <v>0</v>
      </c>
      <c r="AI283" s="434">
        <v>0</v>
      </c>
      <c r="AJ283" s="434">
        <v>0</v>
      </c>
      <c r="AK283" s="434">
        <v>0</v>
      </c>
      <c r="AL283" s="434">
        <v>0</v>
      </c>
      <c r="AM283" s="434">
        <v>0</v>
      </c>
      <c r="AN283" s="434">
        <v>0</v>
      </c>
      <c r="AO283" s="434">
        <v>0</v>
      </c>
      <c r="AP283" s="434">
        <v>0</v>
      </c>
      <c r="AQ283" s="434">
        <v>0</v>
      </c>
      <c r="AR283" s="434">
        <v>0</v>
      </c>
      <c r="AS283" s="434">
        <v>0</v>
      </c>
      <c r="AT283" s="434">
        <v>0</v>
      </c>
      <c r="AU283" s="434">
        <v>0</v>
      </c>
      <c r="AV283" s="434">
        <v>0</v>
      </c>
      <c r="AW283" s="434">
        <v>0</v>
      </c>
      <c r="AX283" s="434">
        <v>0</v>
      </c>
      <c r="AY283" s="434">
        <v>0</v>
      </c>
      <c r="AZ283" s="434">
        <v>0</v>
      </c>
    </row>
    <row r="284" spans="1:52" customFormat="1" ht="47.25">
      <c r="A284" s="432" t="s">
        <v>887</v>
      </c>
      <c r="B284" s="433" t="s">
        <v>1023</v>
      </c>
      <c r="C284" s="432" t="s">
        <v>1024</v>
      </c>
      <c r="D284" s="432"/>
      <c r="E284" s="434">
        <v>0</v>
      </c>
      <c r="F284" s="434">
        <v>0</v>
      </c>
      <c r="G284" s="434">
        <v>0</v>
      </c>
      <c r="H284" s="434">
        <v>0</v>
      </c>
      <c r="I284" s="434">
        <v>0</v>
      </c>
      <c r="J284" s="434">
        <v>0</v>
      </c>
      <c r="K284" s="434">
        <v>0</v>
      </c>
      <c r="L284" s="434">
        <v>0</v>
      </c>
      <c r="M284" s="434">
        <v>0</v>
      </c>
      <c r="N284" s="434">
        <v>0</v>
      </c>
      <c r="O284" s="434">
        <v>0</v>
      </c>
      <c r="P284" s="434">
        <v>0</v>
      </c>
      <c r="Q284" s="434">
        <v>0</v>
      </c>
      <c r="R284" s="434">
        <v>0</v>
      </c>
      <c r="S284" s="434">
        <v>0</v>
      </c>
      <c r="T284" s="434">
        <v>0</v>
      </c>
      <c r="U284" s="434">
        <v>0</v>
      </c>
      <c r="V284" s="434">
        <v>0</v>
      </c>
      <c r="W284" s="434">
        <v>0</v>
      </c>
      <c r="X284" s="434">
        <v>0</v>
      </c>
      <c r="Y284" s="434">
        <v>0</v>
      </c>
      <c r="Z284" s="434">
        <v>0</v>
      </c>
      <c r="AA284" s="434">
        <v>0</v>
      </c>
      <c r="AB284" s="434">
        <v>0</v>
      </c>
      <c r="AC284" s="434">
        <v>0</v>
      </c>
      <c r="AD284" s="434">
        <v>0</v>
      </c>
      <c r="AE284" s="434">
        <v>0</v>
      </c>
      <c r="AF284" s="434">
        <v>0</v>
      </c>
      <c r="AG284" s="434">
        <v>0</v>
      </c>
      <c r="AH284" s="434">
        <v>0</v>
      </c>
      <c r="AI284" s="434">
        <v>0</v>
      </c>
      <c r="AJ284" s="434">
        <v>0</v>
      </c>
      <c r="AK284" s="434">
        <v>0</v>
      </c>
      <c r="AL284" s="434">
        <v>0</v>
      </c>
      <c r="AM284" s="434">
        <v>0</v>
      </c>
      <c r="AN284" s="434">
        <v>0</v>
      </c>
      <c r="AO284" s="434">
        <v>0</v>
      </c>
      <c r="AP284" s="434">
        <v>0</v>
      </c>
      <c r="AQ284" s="434">
        <v>0</v>
      </c>
      <c r="AR284" s="434">
        <v>0</v>
      </c>
      <c r="AS284" s="434">
        <v>0</v>
      </c>
      <c r="AT284" s="434">
        <v>0</v>
      </c>
      <c r="AU284" s="434">
        <v>0</v>
      </c>
      <c r="AV284" s="434">
        <v>0</v>
      </c>
      <c r="AW284" s="434">
        <v>0</v>
      </c>
      <c r="AX284" s="434">
        <v>0</v>
      </c>
      <c r="AY284" s="434">
        <v>0</v>
      </c>
      <c r="AZ284" s="434">
        <v>0</v>
      </c>
    </row>
    <row r="285" spans="1:52" customFormat="1" ht="47.25">
      <c r="A285" s="432" t="s">
        <v>887</v>
      </c>
      <c r="B285" s="433" t="s">
        <v>1025</v>
      </c>
      <c r="C285" s="432" t="s">
        <v>1026</v>
      </c>
      <c r="D285" s="432"/>
      <c r="E285" s="434">
        <v>0</v>
      </c>
      <c r="F285" s="434">
        <v>0</v>
      </c>
      <c r="G285" s="434">
        <v>0</v>
      </c>
      <c r="H285" s="434">
        <v>0</v>
      </c>
      <c r="I285" s="434">
        <v>1</v>
      </c>
      <c r="J285" s="434">
        <v>0</v>
      </c>
      <c r="K285" s="434">
        <v>0</v>
      </c>
      <c r="L285" s="434">
        <v>0</v>
      </c>
      <c r="M285" s="434">
        <v>0</v>
      </c>
      <c r="N285" s="434">
        <v>0</v>
      </c>
      <c r="O285" s="434">
        <v>0</v>
      </c>
      <c r="P285" s="434">
        <v>0</v>
      </c>
      <c r="Q285" s="434">
        <v>0</v>
      </c>
      <c r="R285" s="434">
        <v>0</v>
      </c>
      <c r="S285" s="434">
        <v>0</v>
      </c>
      <c r="T285" s="434">
        <v>0</v>
      </c>
      <c r="U285" s="434">
        <v>0</v>
      </c>
      <c r="V285" s="434">
        <v>0</v>
      </c>
      <c r="W285" s="434">
        <v>0</v>
      </c>
      <c r="X285" s="434">
        <v>0</v>
      </c>
      <c r="Y285" s="434">
        <v>0</v>
      </c>
      <c r="Z285" s="434">
        <v>0</v>
      </c>
      <c r="AA285" s="434">
        <v>0</v>
      </c>
      <c r="AB285" s="434">
        <v>0</v>
      </c>
      <c r="AC285" s="434">
        <v>0</v>
      </c>
      <c r="AD285" s="434">
        <v>0</v>
      </c>
      <c r="AE285" s="434">
        <v>0</v>
      </c>
      <c r="AF285" s="434">
        <v>0</v>
      </c>
      <c r="AG285" s="434">
        <v>0</v>
      </c>
      <c r="AH285" s="434">
        <v>0</v>
      </c>
      <c r="AI285" s="434">
        <v>0</v>
      </c>
      <c r="AJ285" s="434">
        <v>0</v>
      </c>
      <c r="AK285" s="434">
        <v>0</v>
      </c>
      <c r="AL285" s="434">
        <v>0</v>
      </c>
      <c r="AM285" s="434">
        <v>0</v>
      </c>
      <c r="AN285" s="434">
        <v>0</v>
      </c>
      <c r="AO285" s="434">
        <v>0</v>
      </c>
      <c r="AP285" s="434">
        <v>0</v>
      </c>
      <c r="AQ285" s="434">
        <v>0</v>
      </c>
      <c r="AR285" s="434">
        <v>0</v>
      </c>
      <c r="AS285" s="434">
        <v>0</v>
      </c>
      <c r="AT285" s="434">
        <v>0</v>
      </c>
      <c r="AU285" s="434">
        <v>0</v>
      </c>
      <c r="AV285" s="434">
        <v>0</v>
      </c>
      <c r="AW285" s="434">
        <v>0</v>
      </c>
      <c r="AX285" s="434">
        <v>0</v>
      </c>
      <c r="AY285" s="434">
        <v>0</v>
      </c>
      <c r="AZ285" s="434">
        <v>0</v>
      </c>
    </row>
    <row r="286" spans="1:52" customFormat="1" ht="47.25">
      <c r="A286" s="432" t="s">
        <v>887</v>
      </c>
      <c r="B286" s="433" t="s">
        <v>1027</v>
      </c>
      <c r="C286" s="432" t="s">
        <v>1028</v>
      </c>
      <c r="D286" s="432"/>
      <c r="E286" s="434">
        <v>0</v>
      </c>
      <c r="F286" s="434">
        <v>0</v>
      </c>
      <c r="G286" s="434">
        <v>0</v>
      </c>
      <c r="H286" s="434">
        <v>0</v>
      </c>
      <c r="I286" s="434">
        <v>1</v>
      </c>
      <c r="J286" s="434">
        <v>0</v>
      </c>
      <c r="K286" s="434">
        <v>0</v>
      </c>
      <c r="L286" s="434">
        <v>0</v>
      </c>
      <c r="M286" s="434">
        <v>0</v>
      </c>
      <c r="N286" s="434">
        <v>0</v>
      </c>
      <c r="O286" s="434">
        <v>0</v>
      </c>
      <c r="P286" s="434">
        <v>0</v>
      </c>
      <c r="Q286" s="434">
        <v>0</v>
      </c>
      <c r="R286" s="434">
        <v>0</v>
      </c>
      <c r="S286" s="434">
        <v>0</v>
      </c>
      <c r="T286" s="434">
        <v>0</v>
      </c>
      <c r="U286" s="434">
        <v>0</v>
      </c>
      <c r="V286" s="434">
        <v>0</v>
      </c>
      <c r="W286" s="434">
        <v>0</v>
      </c>
      <c r="X286" s="434">
        <v>0</v>
      </c>
      <c r="Y286" s="434">
        <v>0</v>
      </c>
      <c r="Z286" s="434">
        <v>0</v>
      </c>
      <c r="AA286" s="434">
        <v>0</v>
      </c>
      <c r="AB286" s="434">
        <v>0</v>
      </c>
      <c r="AC286" s="434">
        <v>0</v>
      </c>
      <c r="AD286" s="434">
        <v>0</v>
      </c>
      <c r="AE286" s="434">
        <v>0</v>
      </c>
      <c r="AF286" s="434">
        <v>0</v>
      </c>
      <c r="AG286" s="434">
        <v>0</v>
      </c>
      <c r="AH286" s="434">
        <v>0</v>
      </c>
      <c r="AI286" s="434">
        <v>0</v>
      </c>
      <c r="AJ286" s="434">
        <v>0</v>
      </c>
      <c r="AK286" s="434">
        <v>0</v>
      </c>
      <c r="AL286" s="434">
        <v>0</v>
      </c>
      <c r="AM286" s="434">
        <v>0</v>
      </c>
      <c r="AN286" s="434">
        <v>0</v>
      </c>
      <c r="AO286" s="434">
        <v>0</v>
      </c>
      <c r="AP286" s="434">
        <v>0</v>
      </c>
      <c r="AQ286" s="434">
        <v>0</v>
      </c>
      <c r="AR286" s="434">
        <v>0</v>
      </c>
      <c r="AS286" s="434">
        <v>0</v>
      </c>
      <c r="AT286" s="434">
        <v>0</v>
      </c>
      <c r="AU286" s="434">
        <v>0</v>
      </c>
      <c r="AV286" s="434">
        <v>0</v>
      </c>
      <c r="AW286" s="434">
        <v>0</v>
      </c>
      <c r="AX286" s="434">
        <v>0</v>
      </c>
      <c r="AY286" s="434">
        <v>0</v>
      </c>
      <c r="AZ286" s="434">
        <v>0</v>
      </c>
    </row>
    <row r="287" spans="1:52" customFormat="1" ht="47.25">
      <c r="A287" s="432" t="s">
        <v>887</v>
      </c>
      <c r="B287" s="433" t="s">
        <v>1029</v>
      </c>
      <c r="C287" s="432" t="s">
        <v>1030</v>
      </c>
      <c r="D287" s="432"/>
      <c r="E287" s="434">
        <v>0</v>
      </c>
      <c r="F287" s="434">
        <v>0</v>
      </c>
      <c r="G287" s="434">
        <v>0</v>
      </c>
      <c r="H287" s="434">
        <v>0</v>
      </c>
      <c r="I287" s="434">
        <v>1</v>
      </c>
      <c r="J287" s="434">
        <v>0</v>
      </c>
      <c r="K287" s="434">
        <v>0</v>
      </c>
      <c r="L287" s="434">
        <v>0</v>
      </c>
      <c r="M287" s="434">
        <v>0</v>
      </c>
      <c r="N287" s="434">
        <v>0</v>
      </c>
      <c r="O287" s="434">
        <v>0</v>
      </c>
      <c r="P287" s="434">
        <v>0</v>
      </c>
      <c r="Q287" s="434">
        <v>0</v>
      </c>
      <c r="R287" s="434">
        <v>0</v>
      </c>
      <c r="S287" s="434">
        <v>0</v>
      </c>
      <c r="T287" s="434">
        <v>0</v>
      </c>
      <c r="U287" s="434">
        <v>0</v>
      </c>
      <c r="V287" s="434">
        <v>0</v>
      </c>
      <c r="W287" s="434">
        <v>0</v>
      </c>
      <c r="X287" s="434">
        <v>0</v>
      </c>
      <c r="Y287" s="434">
        <v>0</v>
      </c>
      <c r="Z287" s="434">
        <v>0</v>
      </c>
      <c r="AA287" s="434">
        <v>0</v>
      </c>
      <c r="AB287" s="434">
        <v>0</v>
      </c>
      <c r="AC287" s="434">
        <v>0</v>
      </c>
      <c r="AD287" s="434">
        <v>0</v>
      </c>
      <c r="AE287" s="434">
        <v>0</v>
      </c>
      <c r="AF287" s="434">
        <v>0</v>
      </c>
      <c r="AG287" s="434">
        <v>0</v>
      </c>
      <c r="AH287" s="434">
        <v>0</v>
      </c>
      <c r="AI287" s="434">
        <v>0</v>
      </c>
      <c r="AJ287" s="434">
        <v>0</v>
      </c>
      <c r="AK287" s="434">
        <v>0</v>
      </c>
      <c r="AL287" s="434">
        <v>0</v>
      </c>
      <c r="AM287" s="434">
        <v>0</v>
      </c>
      <c r="AN287" s="434">
        <v>0</v>
      </c>
      <c r="AO287" s="434">
        <v>0</v>
      </c>
      <c r="AP287" s="434">
        <v>0</v>
      </c>
      <c r="AQ287" s="434">
        <v>0</v>
      </c>
      <c r="AR287" s="434">
        <v>0</v>
      </c>
      <c r="AS287" s="434">
        <v>0</v>
      </c>
      <c r="AT287" s="434">
        <v>0</v>
      </c>
      <c r="AU287" s="434">
        <v>0</v>
      </c>
      <c r="AV287" s="434">
        <v>0</v>
      </c>
      <c r="AW287" s="434">
        <v>0</v>
      </c>
      <c r="AX287" s="434">
        <v>0</v>
      </c>
      <c r="AY287" s="434">
        <v>0</v>
      </c>
      <c r="AZ287" s="434">
        <v>0</v>
      </c>
    </row>
    <row r="288" spans="1:52" customFormat="1" ht="47.25">
      <c r="A288" s="432" t="s">
        <v>887</v>
      </c>
      <c r="B288" s="433" t="s">
        <v>1031</v>
      </c>
      <c r="C288" s="432" t="s">
        <v>1032</v>
      </c>
      <c r="D288" s="432"/>
      <c r="E288" s="434">
        <v>0</v>
      </c>
      <c r="F288" s="434">
        <v>0</v>
      </c>
      <c r="G288" s="434">
        <v>0</v>
      </c>
      <c r="H288" s="434">
        <v>0</v>
      </c>
      <c r="I288" s="434">
        <v>1</v>
      </c>
      <c r="J288" s="434">
        <v>0</v>
      </c>
      <c r="K288" s="434">
        <v>0</v>
      </c>
      <c r="L288" s="434">
        <v>0</v>
      </c>
      <c r="M288" s="434">
        <v>0</v>
      </c>
      <c r="N288" s="434">
        <v>0</v>
      </c>
      <c r="O288" s="434">
        <v>0</v>
      </c>
      <c r="P288" s="434">
        <v>0</v>
      </c>
      <c r="Q288" s="434">
        <v>0</v>
      </c>
      <c r="R288" s="434">
        <v>0</v>
      </c>
      <c r="S288" s="434">
        <v>0</v>
      </c>
      <c r="T288" s="434">
        <v>0</v>
      </c>
      <c r="U288" s="434">
        <v>0</v>
      </c>
      <c r="V288" s="434">
        <v>0</v>
      </c>
      <c r="W288" s="434">
        <v>0</v>
      </c>
      <c r="X288" s="434">
        <v>0</v>
      </c>
      <c r="Y288" s="434">
        <v>0</v>
      </c>
      <c r="Z288" s="434">
        <v>0</v>
      </c>
      <c r="AA288" s="434">
        <v>0</v>
      </c>
      <c r="AB288" s="434">
        <v>0</v>
      </c>
      <c r="AC288" s="434">
        <v>0</v>
      </c>
      <c r="AD288" s="434">
        <v>0</v>
      </c>
      <c r="AE288" s="434">
        <v>0</v>
      </c>
      <c r="AF288" s="434">
        <v>0</v>
      </c>
      <c r="AG288" s="434">
        <v>0</v>
      </c>
      <c r="AH288" s="434">
        <v>0</v>
      </c>
      <c r="AI288" s="434">
        <v>0</v>
      </c>
      <c r="AJ288" s="434">
        <v>0</v>
      </c>
      <c r="AK288" s="434">
        <v>0</v>
      </c>
      <c r="AL288" s="434">
        <v>0</v>
      </c>
      <c r="AM288" s="434">
        <v>0</v>
      </c>
      <c r="AN288" s="434">
        <v>0</v>
      </c>
      <c r="AO288" s="434">
        <v>0</v>
      </c>
      <c r="AP288" s="434">
        <v>0</v>
      </c>
      <c r="AQ288" s="434">
        <v>0</v>
      </c>
      <c r="AR288" s="434">
        <v>0</v>
      </c>
      <c r="AS288" s="434">
        <v>0</v>
      </c>
      <c r="AT288" s="434">
        <v>0</v>
      </c>
      <c r="AU288" s="434">
        <v>0</v>
      </c>
      <c r="AV288" s="434">
        <v>0</v>
      </c>
      <c r="AW288" s="434">
        <v>0</v>
      </c>
      <c r="AX288" s="434">
        <v>0</v>
      </c>
      <c r="AY288" s="434">
        <v>0</v>
      </c>
      <c r="AZ288" s="434">
        <v>0</v>
      </c>
    </row>
    <row r="289" spans="1:52" customFormat="1" ht="47.25">
      <c r="A289" s="432" t="s">
        <v>887</v>
      </c>
      <c r="B289" s="433" t="s">
        <v>1033</v>
      </c>
      <c r="C289" s="432" t="s">
        <v>1034</v>
      </c>
      <c r="D289" s="432"/>
      <c r="E289" s="434">
        <v>0</v>
      </c>
      <c r="F289" s="434">
        <v>0</v>
      </c>
      <c r="G289" s="434">
        <v>0</v>
      </c>
      <c r="H289" s="434">
        <v>0</v>
      </c>
      <c r="I289" s="434">
        <v>1</v>
      </c>
      <c r="J289" s="434">
        <v>0</v>
      </c>
      <c r="K289" s="434">
        <v>0</v>
      </c>
      <c r="L289" s="434">
        <v>0</v>
      </c>
      <c r="M289" s="434">
        <v>0</v>
      </c>
      <c r="N289" s="434">
        <v>0</v>
      </c>
      <c r="O289" s="434">
        <v>0</v>
      </c>
      <c r="P289" s="434">
        <v>0</v>
      </c>
      <c r="Q289" s="434">
        <v>0</v>
      </c>
      <c r="R289" s="434">
        <v>0</v>
      </c>
      <c r="S289" s="434">
        <v>0</v>
      </c>
      <c r="T289" s="434">
        <v>0</v>
      </c>
      <c r="U289" s="434">
        <v>0</v>
      </c>
      <c r="V289" s="434">
        <v>0</v>
      </c>
      <c r="W289" s="434">
        <v>0</v>
      </c>
      <c r="X289" s="434">
        <v>0</v>
      </c>
      <c r="Y289" s="434">
        <v>0</v>
      </c>
      <c r="Z289" s="434">
        <v>0</v>
      </c>
      <c r="AA289" s="434">
        <v>0</v>
      </c>
      <c r="AB289" s="434">
        <v>0</v>
      </c>
      <c r="AC289" s="434">
        <v>0</v>
      </c>
      <c r="AD289" s="434">
        <v>0</v>
      </c>
      <c r="AE289" s="434">
        <v>0</v>
      </c>
      <c r="AF289" s="434">
        <v>0</v>
      </c>
      <c r="AG289" s="434">
        <v>0</v>
      </c>
      <c r="AH289" s="434">
        <v>0</v>
      </c>
      <c r="AI289" s="434">
        <v>0</v>
      </c>
      <c r="AJ289" s="434">
        <v>0</v>
      </c>
      <c r="AK289" s="434">
        <v>0</v>
      </c>
      <c r="AL289" s="434">
        <v>0</v>
      </c>
      <c r="AM289" s="434">
        <v>0</v>
      </c>
      <c r="AN289" s="434">
        <v>0</v>
      </c>
      <c r="AO289" s="434">
        <v>0</v>
      </c>
      <c r="AP289" s="434">
        <v>0</v>
      </c>
      <c r="AQ289" s="434">
        <v>0</v>
      </c>
      <c r="AR289" s="434">
        <v>0</v>
      </c>
      <c r="AS289" s="434">
        <v>0</v>
      </c>
      <c r="AT289" s="434">
        <v>0</v>
      </c>
      <c r="AU289" s="434">
        <v>0</v>
      </c>
      <c r="AV289" s="434">
        <v>0</v>
      </c>
      <c r="AW289" s="434">
        <v>0</v>
      </c>
      <c r="AX289" s="434">
        <v>0</v>
      </c>
      <c r="AY289" s="434">
        <v>0</v>
      </c>
      <c r="AZ289" s="434">
        <v>0</v>
      </c>
    </row>
    <row r="290" spans="1:52" customFormat="1" ht="47.25">
      <c r="A290" s="432" t="s">
        <v>887</v>
      </c>
      <c r="B290" s="433" t="s">
        <v>1035</v>
      </c>
      <c r="C290" s="432" t="s">
        <v>1036</v>
      </c>
      <c r="D290" s="432"/>
      <c r="E290" s="434">
        <v>0</v>
      </c>
      <c r="F290" s="434">
        <v>0</v>
      </c>
      <c r="G290" s="434">
        <v>0</v>
      </c>
      <c r="H290" s="434">
        <v>0</v>
      </c>
      <c r="I290" s="434">
        <v>1</v>
      </c>
      <c r="J290" s="434">
        <v>0</v>
      </c>
      <c r="K290" s="434">
        <v>0</v>
      </c>
      <c r="L290" s="434">
        <v>0</v>
      </c>
      <c r="M290" s="434">
        <v>0</v>
      </c>
      <c r="N290" s="434">
        <v>0</v>
      </c>
      <c r="O290" s="434">
        <v>0</v>
      </c>
      <c r="P290" s="434">
        <v>0</v>
      </c>
      <c r="Q290" s="434">
        <v>0</v>
      </c>
      <c r="R290" s="434">
        <v>0</v>
      </c>
      <c r="S290" s="434">
        <v>0</v>
      </c>
      <c r="T290" s="434">
        <v>0</v>
      </c>
      <c r="U290" s="434">
        <v>0</v>
      </c>
      <c r="V290" s="434">
        <v>0</v>
      </c>
      <c r="W290" s="434">
        <v>0</v>
      </c>
      <c r="X290" s="434">
        <v>0</v>
      </c>
      <c r="Y290" s="434">
        <v>0</v>
      </c>
      <c r="Z290" s="434">
        <v>0</v>
      </c>
      <c r="AA290" s="434">
        <v>0</v>
      </c>
      <c r="AB290" s="434">
        <v>0</v>
      </c>
      <c r="AC290" s="434">
        <v>0</v>
      </c>
      <c r="AD290" s="434">
        <v>0</v>
      </c>
      <c r="AE290" s="434">
        <v>0</v>
      </c>
      <c r="AF290" s="434">
        <v>0</v>
      </c>
      <c r="AG290" s="434">
        <v>0</v>
      </c>
      <c r="AH290" s="434">
        <v>0</v>
      </c>
      <c r="AI290" s="434">
        <v>0</v>
      </c>
      <c r="AJ290" s="434">
        <v>0</v>
      </c>
      <c r="AK290" s="434">
        <v>0</v>
      </c>
      <c r="AL290" s="434">
        <v>0</v>
      </c>
      <c r="AM290" s="434">
        <v>0</v>
      </c>
      <c r="AN290" s="434">
        <v>0</v>
      </c>
      <c r="AO290" s="434">
        <v>0</v>
      </c>
      <c r="AP290" s="434">
        <v>0</v>
      </c>
      <c r="AQ290" s="434">
        <v>0</v>
      </c>
      <c r="AR290" s="434">
        <v>0</v>
      </c>
      <c r="AS290" s="434">
        <v>0</v>
      </c>
      <c r="AT290" s="434">
        <v>0</v>
      </c>
      <c r="AU290" s="434">
        <v>0</v>
      </c>
      <c r="AV290" s="434">
        <v>0</v>
      </c>
      <c r="AW290" s="434">
        <v>0</v>
      </c>
      <c r="AX290" s="434">
        <v>0</v>
      </c>
      <c r="AY290" s="434">
        <v>0</v>
      </c>
      <c r="AZ290" s="434">
        <v>0</v>
      </c>
    </row>
    <row r="291" spans="1:52" customFormat="1" ht="47.25">
      <c r="A291" s="432" t="s">
        <v>887</v>
      </c>
      <c r="B291" s="433" t="s">
        <v>1037</v>
      </c>
      <c r="C291" s="432" t="s">
        <v>1038</v>
      </c>
      <c r="D291" s="432"/>
      <c r="E291" s="434">
        <v>0</v>
      </c>
      <c r="F291" s="434">
        <v>0</v>
      </c>
      <c r="G291" s="434">
        <v>0</v>
      </c>
      <c r="H291" s="434">
        <v>0</v>
      </c>
      <c r="I291" s="434">
        <v>1</v>
      </c>
      <c r="J291" s="434">
        <v>0</v>
      </c>
      <c r="K291" s="434">
        <v>0</v>
      </c>
      <c r="L291" s="434">
        <v>0</v>
      </c>
      <c r="M291" s="434">
        <v>0</v>
      </c>
      <c r="N291" s="434">
        <v>0</v>
      </c>
      <c r="O291" s="434">
        <v>0</v>
      </c>
      <c r="P291" s="434">
        <v>0</v>
      </c>
      <c r="Q291" s="434">
        <v>0</v>
      </c>
      <c r="R291" s="434">
        <v>0</v>
      </c>
      <c r="S291" s="434">
        <v>0</v>
      </c>
      <c r="T291" s="434">
        <v>0</v>
      </c>
      <c r="U291" s="434">
        <v>0</v>
      </c>
      <c r="V291" s="434">
        <v>0</v>
      </c>
      <c r="W291" s="434">
        <v>0</v>
      </c>
      <c r="X291" s="434">
        <v>0</v>
      </c>
      <c r="Y291" s="434">
        <v>0</v>
      </c>
      <c r="Z291" s="434">
        <v>0</v>
      </c>
      <c r="AA291" s="434">
        <v>0</v>
      </c>
      <c r="AB291" s="434">
        <v>0</v>
      </c>
      <c r="AC291" s="434">
        <v>0</v>
      </c>
      <c r="AD291" s="434">
        <v>0</v>
      </c>
      <c r="AE291" s="434">
        <v>0</v>
      </c>
      <c r="AF291" s="434">
        <v>0</v>
      </c>
      <c r="AG291" s="434">
        <v>0</v>
      </c>
      <c r="AH291" s="434">
        <v>0</v>
      </c>
      <c r="AI291" s="434">
        <v>0</v>
      </c>
      <c r="AJ291" s="434">
        <v>0</v>
      </c>
      <c r="AK291" s="434">
        <v>0</v>
      </c>
      <c r="AL291" s="434">
        <v>0</v>
      </c>
      <c r="AM291" s="434">
        <v>0</v>
      </c>
      <c r="AN291" s="434">
        <v>0</v>
      </c>
      <c r="AO291" s="434">
        <v>0</v>
      </c>
      <c r="AP291" s="434">
        <v>0</v>
      </c>
      <c r="AQ291" s="434">
        <v>0</v>
      </c>
      <c r="AR291" s="434">
        <v>0</v>
      </c>
      <c r="AS291" s="434">
        <v>0</v>
      </c>
      <c r="AT291" s="434">
        <v>0</v>
      </c>
      <c r="AU291" s="434">
        <v>0</v>
      </c>
      <c r="AV291" s="434">
        <v>0</v>
      </c>
      <c r="AW291" s="434">
        <v>0</v>
      </c>
      <c r="AX291" s="434">
        <v>0</v>
      </c>
      <c r="AY291" s="434">
        <v>0</v>
      </c>
      <c r="AZ291" s="434">
        <v>0</v>
      </c>
    </row>
    <row r="292" spans="1:52" customFormat="1" ht="47.25">
      <c r="A292" s="432" t="s">
        <v>887</v>
      </c>
      <c r="B292" s="433" t="s">
        <v>1039</v>
      </c>
      <c r="C292" s="432" t="s">
        <v>1040</v>
      </c>
      <c r="D292" s="432"/>
      <c r="E292" s="434">
        <v>0</v>
      </c>
      <c r="F292" s="434">
        <v>0</v>
      </c>
      <c r="G292" s="434">
        <v>0</v>
      </c>
      <c r="H292" s="434">
        <v>0</v>
      </c>
      <c r="I292" s="434">
        <v>2</v>
      </c>
      <c r="J292" s="434">
        <v>0</v>
      </c>
      <c r="K292" s="434">
        <v>0</v>
      </c>
      <c r="L292" s="434">
        <v>0</v>
      </c>
      <c r="M292" s="434">
        <v>0</v>
      </c>
      <c r="N292" s="434">
        <v>0</v>
      </c>
      <c r="O292" s="434">
        <v>0</v>
      </c>
      <c r="P292" s="434">
        <v>0</v>
      </c>
      <c r="Q292" s="434">
        <v>0</v>
      </c>
      <c r="R292" s="434">
        <v>0</v>
      </c>
      <c r="S292" s="434">
        <v>0</v>
      </c>
      <c r="T292" s="434">
        <v>0</v>
      </c>
      <c r="U292" s="434">
        <v>0</v>
      </c>
      <c r="V292" s="434">
        <v>0</v>
      </c>
      <c r="W292" s="434">
        <v>0</v>
      </c>
      <c r="X292" s="434">
        <v>0</v>
      </c>
      <c r="Y292" s="434">
        <v>0</v>
      </c>
      <c r="Z292" s="434">
        <v>0</v>
      </c>
      <c r="AA292" s="434">
        <v>0</v>
      </c>
      <c r="AB292" s="434">
        <v>0</v>
      </c>
      <c r="AC292" s="434">
        <v>0</v>
      </c>
      <c r="AD292" s="434">
        <v>0</v>
      </c>
      <c r="AE292" s="434">
        <v>0</v>
      </c>
      <c r="AF292" s="434">
        <v>0</v>
      </c>
      <c r="AG292" s="434">
        <v>0</v>
      </c>
      <c r="AH292" s="434">
        <v>0</v>
      </c>
      <c r="AI292" s="434">
        <v>0</v>
      </c>
      <c r="AJ292" s="434">
        <v>0</v>
      </c>
      <c r="AK292" s="434">
        <v>0</v>
      </c>
      <c r="AL292" s="434">
        <v>0</v>
      </c>
      <c r="AM292" s="434">
        <v>0</v>
      </c>
      <c r="AN292" s="434">
        <v>0</v>
      </c>
      <c r="AO292" s="434">
        <v>0</v>
      </c>
      <c r="AP292" s="434">
        <v>0</v>
      </c>
      <c r="AQ292" s="434">
        <v>0</v>
      </c>
      <c r="AR292" s="434">
        <v>0</v>
      </c>
      <c r="AS292" s="434">
        <v>0</v>
      </c>
      <c r="AT292" s="434">
        <v>0</v>
      </c>
      <c r="AU292" s="434">
        <v>0</v>
      </c>
      <c r="AV292" s="434">
        <v>0</v>
      </c>
      <c r="AW292" s="434">
        <v>0</v>
      </c>
      <c r="AX292" s="434">
        <v>0</v>
      </c>
      <c r="AY292" s="434">
        <v>0</v>
      </c>
      <c r="AZ292" s="434">
        <v>0</v>
      </c>
    </row>
    <row r="293" spans="1:52" customFormat="1" ht="47.25">
      <c r="A293" s="432" t="s">
        <v>887</v>
      </c>
      <c r="B293" s="433" t="s">
        <v>1041</v>
      </c>
      <c r="C293" s="432" t="s">
        <v>1042</v>
      </c>
      <c r="D293" s="432"/>
      <c r="E293" s="434">
        <v>0</v>
      </c>
      <c r="F293" s="434">
        <v>0</v>
      </c>
      <c r="G293" s="434">
        <v>0</v>
      </c>
      <c r="H293" s="434">
        <v>0</v>
      </c>
      <c r="I293" s="434">
        <v>1</v>
      </c>
      <c r="J293" s="434">
        <v>0</v>
      </c>
      <c r="K293" s="434">
        <v>0</v>
      </c>
      <c r="L293" s="434">
        <v>0</v>
      </c>
      <c r="M293" s="434">
        <v>0</v>
      </c>
      <c r="N293" s="434">
        <v>0</v>
      </c>
      <c r="O293" s="434">
        <v>0</v>
      </c>
      <c r="P293" s="434">
        <v>0</v>
      </c>
      <c r="Q293" s="434">
        <v>0</v>
      </c>
      <c r="R293" s="434">
        <v>0</v>
      </c>
      <c r="S293" s="434">
        <v>0</v>
      </c>
      <c r="T293" s="434">
        <v>0</v>
      </c>
      <c r="U293" s="434">
        <v>0</v>
      </c>
      <c r="V293" s="434">
        <v>0</v>
      </c>
      <c r="W293" s="434">
        <v>0</v>
      </c>
      <c r="X293" s="434">
        <v>0</v>
      </c>
      <c r="Y293" s="434">
        <v>0</v>
      </c>
      <c r="Z293" s="434">
        <v>0</v>
      </c>
      <c r="AA293" s="434">
        <v>0</v>
      </c>
      <c r="AB293" s="434">
        <v>0</v>
      </c>
      <c r="AC293" s="434">
        <v>0</v>
      </c>
      <c r="AD293" s="434">
        <v>0</v>
      </c>
      <c r="AE293" s="434">
        <v>0</v>
      </c>
      <c r="AF293" s="434">
        <v>0</v>
      </c>
      <c r="AG293" s="434">
        <v>0</v>
      </c>
      <c r="AH293" s="434">
        <v>0</v>
      </c>
      <c r="AI293" s="434">
        <v>0</v>
      </c>
      <c r="AJ293" s="434">
        <v>0</v>
      </c>
      <c r="AK293" s="434">
        <v>0</v>
      </c>
      <c r="AL293" s="434">
        <v>0</v>
      </c>
      <c r="AM293" s="434">
        <v>0</v>
      </c>
      <c r="AN293" s="434">
        <v>0</v>
      </c>
      <c r="AO293" s="434">
        <v>0</v>
      </c>
      <c r="AP293" s="434">
        <v>0</v>
      </c>
      <c r="AQ293" s="434">
        <v>0</v>
      </c>
      <c r="AR293" s="434">
        <v>0</v>
      </c>
      <c r="AS293" s="434">
        <v>0</v>
      </c>
      <c r="AT293" s="434">
        <v>0</v>
      </c>
      <c r="AU293" s="434">
        <v>0</v>
      </c>
      <c r="AV293" s="434">
        <v>0</v>
      </c>
      <c r="AW293" s="434">
        <v>0</v>
      </c>
      <c r="AX293" s="434">
        <v>0</v>
      </c>
      <c r="AY293" s="434">
        <v>0</v>
      </c>
      <c r="AZ293" s="434">
        <v>0</v>
      </c>
    </row>
    <row r="294" spans="1:52" customFormat="1" ht="47.25">
      <c r="A294" s="432" t="s">
        <v>887</v>
      </c>
      <c r="B294" s="433" t="s">
        <v>1043</v>
      </c>
      <c r="C294" s="432" t="s">
        <v>1044</v>
      </c>
      <c r="D294" s="432"/>
      <c r="E294" s="434">
        <v>0</v>
      </c>
      <c r="F294" s="434">
        <v>0</v>
      </c>
      <c r="G294" s="434">
        <v>0</v>
      </c>
      <c r="H294" s="434">
        <v>0</v>
      </c>
      <c r="I294" s="434">
        <v>2</v>
      </c>
      <c r="J294" s="434">
        <v>0</v>
      </c>
      <c r="K294" s="434">
        <v>0</v>
      </c>
      <c r="L294" s="434">
        <v>0</v>
      </c>
      <c r="M294" s="434">
        <v>0</v>
      </c>
      <c r="N294" s="434">
        <v>0</v>
      </c>
      <c r="O294" s="434">
        <v>0</v>
      </c>
      <c r="P294" s="434">
        <v>0</v>
      </c>
      <c r="Q294" s="434">
        <v>0</v>
      </c>
      <c r="R294" s="434">
        <v>0</v>
      </c>
      <c r="S294" s="434">
        <v>0</v>
      </c>
      <c r="T294" s="434">
        <v>0</v>
      </c>
      <c r="U294" s="434">
        <v>0</v>
      </c>
      <c r="V294" s="434">
        <v>0</v>
      </c>
      <c r="W294" s="434">
        <v>0</v>
      </c>
      <c r="X294" s="434">
        <v>0</v>
      </c>
      <c r="Y294" s="434">
        <v>0</v>
      </c>
      <c r="Z294" s="434">
        <v>0</v>
      </c>
      <c r="AA294" s="434">
        <v>0</v>
      </c>
      <c r="AB294" s="434">
        <v>0</v>
      </c>
      <c r="AC294" s="434">
        <v>0</v>
      </c>
      <c r="AD294" s="434">
        <v>0</v>
      </c>
      <c r="AE294" s="434">
        <v>0</v>
      </c>
      <c r="AF294" s="434">
        <v>0</v>
      </c>
      <c r="AG294" s="434">
        <v>0</v>
      </c>
      <c r="AH294" s="434">
        <v>0</v>
      </c>
      <c r="AI294" s="434">
        <v>0</v>
      </c>
      <c r="AJ294" s="434">
        <v>0</v>
      </c>
      <c r="AK294" s="434">
        <v>0</v>
      </c>
      <c r="AL294" s="434">
        <v>0</v>
      </c>
      <c r="AM294" s="434">
        <v>0</v>
      </c>
      <c r="AN294" s="434">
        <v>0</v>
      </c>
      <c r="AO294" s="434">
        <v>0</v>
      </c>
      <c r="AP294" s="434">
        <v>0</v>
      </c>
      <c r="AQ294" s="434">
        <v>0</v>
      </c>
      <c r="AR294" s="434">
        <v>0</v>
      </c>
      <c r="AS294" s="434">
        <v>0</v>
      </c>
      <c r="AT294" s="434">
        <v>0</v>
      </c>
      <c r="AU294" s="434">
        <v>0</v>
      </c>
      <c r="AV294" s="434">
        <v>0</v>
      </c>
      <c r="AW294" s="434">
        <v>0</v>
      </c>
      <c r="AX294" s="434">
        <v>0</v>
      </c>
      <c r="AY294" s="434">
        <v>0</v>
      </c>
      <c r="AZ294" s="434">
        <v>0</v>
      </c>
    </row>
    <row r="295" spans="1:52" customFormat="1" ht="47.25">
      <c r="A295" s="432" t="s">
        <v>887</v>
      </c>
      <c r="B295" s="433" t="s">
        <v>1045</v>
      </c>
      <c r="C295" s="432" t="s">
        <v>1046</v>
      </c>
      <c r="D295" s="432"/>
      <c r="E295" s="434">
        <v>0</v>
      </c>
      <c r="F295" s="434">
        <v>0</v>
      </c>
      <c r="G295" s="434">
        <v>0</v>
      </c>
      <c r="H295" s="434">
        <v>0</v>
      </c>
      <c r="I295" s="434">
        <v>1</v>
      </c>
      <c r="J295" s="434">
        <v>0</v>
      </c>
      <c r="K295" s="434">
        <v>0</v>
      </c>
      <c r="L295" s="434">
        <v>0</v>
      </c>
      <c r="M295" s="434">
        <v>0</v>
      </c>
      <c r="N295" s="434">
        <v>0</v>
      </c>
      <c r="O295" s="434">
        <v>0</v>
      </c>
      <c r="P295" s="434">
        <v>0</v>
      </c>
      <c r="Q295" s="434">
        <v>0</v>
      </c>
      <c r="R295" s="434">
        <v>0</v>
      </c>
      <c r="S295" s="434">
        <v>0</v>
      </c>
      <c r="T295" s="434">
        <v>0</v>
      </c>
      <c r="U295" s="434">
        <v>0</v>
      </c>
      <c r="V295" s="434">
        <v>0</v>
      </c>
      <c r="W295" s="434">
        <v>0</v>
      </c>
      <c r="X295" s="434">
        <v>0</v>
      </c>
      <c r="Y295" s="434">
        <v>0</v>
      </c>
      <c r="Z295" s="434">
        <v>0</v>
      </c>
      <c r="AA295" s="434">
        <v>0</v>
      </c>
      <c r="AB295" s="434">
        <v>0</v>
      </c>
      <c r="AC295" s="434">
        <v>0</v>
      </c>
      <c r="AD295" s="434">
        <v>0</v>
      </c>
      <c r="AE295" s="434">
        <v>0</v>
      </c>
      <c r="AF295" s="434">
        <v>0</v>
      </c>
      <c r="AG295" s="434">
        <v>0</v>
      </c>
      <c r="AH295" s="434">
        <v>0</v>
      </c>
      <c r="AI295" s="434">
        <v>0</v>
      </c>
      <c r="AJ295" s="434">
        <v>0</v>
      </c>
      <c r="AK295" s="434">
        <v>0</v>
      </c>
      <c r="AL295" s="434">
        <v>0</v>
      </c>
      <c r="AM295" s="434">
        <v>0</v>
      </c>
      <c r="AN295" s="434">
        <v>0</v>
      </c>
      <c r="AO295" s="434">
        <v>0</v>
      </c>
      <c r="AP295" s="434">
        <v>0</v>
      </c>
      <c r="AQ295" s="434">
        <v>0</v>
      </c>
      <c r="AR295" s="434">
        <v>0</v>
      </c>
      <c r="AS295" s="434">
        <v>0</v>
      </c>
      <c r="AT295" s="434">
        <v>0</v>
      </c>
      <c r="AU295" s="434">
        <v>0</v>
      </c>
      <c r="AV295" s="434">
        <v>0</v>
      </c>
      <c r="AW295" s="434">
        <v>0</v>
      </c>
      <c r="AX295" s="434">
        <v>0</v>
      </c>
      <c r="AY295" s="434">
        <v>0</v>
      </c>
      <c r="AZ295" s="434">
        <v>0</v>
      </c>
    </row>
    <row r="296" spans="1:52" customFormat="1" ht="47.25">
      <c r="A296" s="432" t="s">
        <v>887</v>
      </c>
      <c r="B296" s="433" t="s">
        <v>1047</v>
      </c>
      <c r="C296" s="432" t="s">
        <v>1048</v>
      </c>
      <c r="D296" s="432"/>
      <c r="E296" s="434">
        <v>0</v>
      </c>
      <c r="F296" s="434">
        <v>0</v>
      </c>
      <c r="G296" s="434">
        <v>0</v>
      </c>
      <c r="H296" s="434">
        <v>0</v>
      </c>
      <c r="I296" s="434">
        <v>0</v>
      </c>
      <c r="J296" s="434">
        <v>0</v>
      </c>
      <c r="K296" s="434">
        <v>0</v>
      </c>
      <c r="L296" s="434">
        <v>0</v>
      </c>
      <c r="M296" s="434">
        <v>0</v>
      </c>
      <c r="N296" s="434">
        <v>0</v>
      </c>
      <c r="O296" s="434">
        <v>0</v>
      </c>
      <c r="P296" s="434">
        <v>0</v>
      </c>
      <c r="Q296" s="434">
        <v>0</v>
      </c>
      <c r="R296" s="434">
        <v>0</v>
      </c>
      <c r="S296" s="434">
        <v>0</v>
      </c>
      <c r="T296" s="434">
        <v>0</v>
      </c>
      <c r="U296" s="434">
        <v>0</v>
      </c>
      <c r="V296" s="434">
        <v>0</v>
      </c>
      <c r="W296" s="434">
        <v>0</v>
      </c>
      <c r="X296" s="434">
        <v>0</v>
      </c>
      <c r="Y296" s="434">
        <v>0</v>
      </c>
      <c r="Z296" s="434">
        <v>0</v>
      </c>
      <c r="AA296" s="434">
        <v>0</v>
      </c>
      <c r="AB296" s="434">
        <v>0</v>
      </c>
      <c r="AC296" s="434">
        <v>0</v>
      </c>
      <c r="AD296" s="434">
        <v>0</v>
      </c>
      <c r="AE296" s="434">
        <v>0</v>
      </c>
      <c r="AF296" s="434">
        <v>0</v>
      </c>
      <c r="AG296" s="434">
        <v>0</v>
      </c>
      <c r="AH296" s="434">
        <v>0</v>
      </c>
      <c r="AI296" s="434">
        <v>0</v>
      </c>
      <c r="AJ296" s="434">
        <v>0</v>
      </c>
      <c r="AK296" s="434">
        <v>0</v>
      </c>
      <c r="AL296" s="434">
        <v>0</v>
      </c>
      <c r="AM296" s="434">
        <v>0</v>
      </c>
      <c r="AN296" s="434">
        <v>0</v>
      </c>
      <c r="AO296" s="434">
        <v>0</v>
      </c>
      <c r="AP296" s="434">
        <v>0</v>
      </c>
      <c r="AQ296" s="434">
        <v>0</v>
      </c>
      <c r="AR296" s="434">
        <v>0</v>
      </c>
      <c r="AS296" s="434">
        <v>0</v>
      </c>
      <c r="AT296" s="434">
        <v>0</v>
      </c>
      <c r="AU296" s="434">
        <v>0</v>
      </c>
      <c r="AV296" s="434">
        <v>0</v>
      </c>
      <c r="AW296" s="434">
        <v>0</v>
      </c>
      <c r="AX296" s="434">
        <v>0</v>
      </c>
      <c r="AY296" s="434">
        <v>0</v>
      </c>
      <c r="AZ296" s="434">
        <v>0</v>
      </c>
    </row>
    <row r="297" spans="1:52" customFormat="1" ht="47.25">
      <c r="A297" s="432" t="s">
        <v>887</v>
      </c>
      <c r="B297" s="433" t="s">
        <v>1049</v>
      </c>
      <c r="C297" s="432" t="s">
        <v>1050</v>
      </c>
      <c r="D297" s="432"/>
      <c r="E297" s="434">
        <v>0</v>
      </c>
      <c r="F297" s="434">
        <v>0</v>
      </c>
      <c r="G297" s="434">
        <v>0</v>
      </c>
      <c r="H297" s="434">
        <v>0</v>
      </c>
      <c r="I297" s="434">
        <v>1</v>
      </c>
      <c r="J297" s="434">
        <v>0</v>
      </c>
      <c r="K297" s="434">
        <v>0</v>
      </c>
      <c r="L297" s="434">
        <v>0</v>
      </c>
      <c r="M297" s="434">
        <v>0</v>
      </c>
      <c r="N297" s="434">
        <v>0</v>
      </c>
      <c r="O297" s="434">
        <v>0</v>
      </c>
      <c r="P297" s="434">
        <v>0</v>
      </c>
      <c r="Q297" s="434">
        <v>0</v>
      </c>
      <c r="R297" s="434">
        <v>0</v>
      </c>
      <c r="S297" s="434">
        <v>0</v>
      </c>
      <c r="T297" s="434">
        <v>0</v>
      </c>
      <c r="U297" s="434">
        <v>0</v>
      </c>
      <c r="V297" s="434">
        <v>0</v>
      </c>
      <c r="W297" s="434">
        <v>0</v>
      </c>
      <c r="X297" s="434">
        <v>0</v>
      </c>
      <c r="Y297" s="434">
        <v>0</v>
      </c>
      <c r="Z297" s="434">
        <v>0</v>
      </c>
      <c r="AA297" s="434">
        <v>0</v>
      </c>
      <c r="AB297" s="434">
        <v>0</v>
      </c>
      <c r="AC297" s="434">
        <v>0</v>
      </c>
      <c r="AD297" s="434">
        <v>0</v>
      </c>
      <c r="AE297" s="434">
        <v>0</v>
      </c>
      <c r="AF297" s="434">
        <v>0</v>
      </c>
      <c r="AG297" s="434">
        <v>0</v>
      </c>
      <c r="AH297" s="434">
        <v>0</v>
      </c>
      <c r="AI297" s="434">
        <v>0</v>
      </c>
      <c r="AJ297" s="434">
        <v>0</v>
      </c>
      <c r="AK297" s="434">
        <v>0</v>
      </c>
      <c r="AL297" s="434">
        <v>0</v>
      </c>
      <c r="AM297" s="434">
        <v>0</v>
      </c>
      <c r="AN297" s="434">
        <v>0</v>
      </c>
      <c r="AO297" s="434">
        <v>0</v>
      </c>
      <c r="AP297" s="434">
        <v>0</v>
      </c>
      <c r="AQ297" s="434">
        <v>0</v>
      </c>
      <c r="AR297" s="434">
        <v>0</v>
      </c>
      <c r="AS297" s="434">
        <v>0</v>
      </c>
      <c r="AT297" s="434">
        <v>0</v>
      </c>
      <c r="AU297" s="434">
        <v>0</v>
      </c>
      <c r="AV297" s="434">
        <v>0</v>
      </c>
      <c r="AW297" s="434">
        <v>0</v>
      </c>
      <c r="AX297" s="434">
        <v>0</v>
      </c>
      <c r="AY297" s="434">
        <v>0</v>
      </c>
      <c r="AZ297" s="434">
        <v>0</v>
      </c>
    </row>
    <row r="298" spans="1:52" customFormat="1" ht="47.25">
      <c r="A298" s="432" t="s">
        <v>887</v>
      </c>
      <c r="B298" s="433" t="s">
        <v>1051</v>
      </c>
      <c r="C298" s="432" t="s">
        <v>1052</v>
      </c>
      <c r="D298" s="432"/>
      <c r="E298" s="434">
        <v>0</v>
      </c>
      <c r="F298" s="434">
        <v>0</v>
      </c>
      <c r="G298" s="434">
        <v>0</v>
      </c>
      <c r="H298" s="434">
        <v>0</v>
      </c>
      <c r="I298" s="434">
        <v>2</v>
      </c>
      <c r="J298" s="434">
        <v>0</v>
      </c>
      <c r="K298" s="434">
        <v>0</v>
      </c>
      <c r="L298" s="434">
        <v>0</v>
      </c>
      <c r="M298" s="434">
        <v>0</v>
      </c>
      <c r="N298" s="434">
        <v>0</v>
      </c>
      <c r="O298" s="434">
        <v>0</v>
      </c>
      <c r="P298" s="434">
        <v>0</v>
      </c>
      <c r="Q298" s="434">
        <v>0</v>
      </c>
      <c r="R298" s="434">
        <v>0</v>
      </c>
      <c r="S298" s="434">
        <v>0</v>
      </c>
      <c r="T298" s="434">
        <v>0</v>
      </c>
      <c r="U298" s="434">
        <v>0</v>
      </c>
      <c r="V298" s="434">
        <v>0</v>
      </c>
      <c r="W298" s="434">
        <v>0</v>
      </c>
      <c r="X298" s="434">
        <v>0</v>
      </c>
      <c r="Y298" s="434">
        <v>0</v>
      </c>
      <c r="Z298" s="434">
        <v>0</v>
      </c>
      <c r="AA298" s="434">
        <v>0</v>
      </c>
      <c r="AB298" s="434">
        <v>0</v>
      </c>
      <c r="AC298" s="434">
        <v>0</v>
      </c>
      <c r="AD298" s="434">
        <v>0</v>
      </c>
      <c r="AE298" s="434">
        <v>0</v>
      </c>
      <c r="AF298" s="434">
        <v>0</v>
      </c>
      <c r="AG298" s="434">
        <v>0</v>
      </c>
      <c r="AH298" s="434">
        <v>0</v>
      </c>
      <c r="AI298" s="434">
        <v>0</v>
      </c>
      <c r="AJ298" s="434">
        <v>0</v>
      </c>
      <c r="AK298" s="434">
        <v>0</v>
      </c>
      <c r="AL298" s="434">
        <v>0</v>
      </c>
      <c r="AM298" s="434">
        <v>0</v>
      </c>
      <c r="AN298" s="434">
        <v>0</v>
      </c>
      <c r="AO298" s="434">
        <v>0</v>
      </c>
      <c r="AP298" s="434">
        <v>0</v>
      </c>
      <c r="AQ298" s="434">
        <v>0</v>
      </c>
      <c r="AR298" s="434">
        <v>0</v>
      </c>
      <c r="AS298" s="434">
        <v>0</v>
      </c>
      <c r="AT298" s="434">
        <v>0</v>
      </c>
      <c r="AU298" s="434">
        <v>0</v>
      </c>
      <c r="AV298" s="434">
        <v>0</v>
      </c>
      <c r="AW298" s="434">
        <v>0</v>
      </c>
      <c r="AX298" s="434">
        <v>0</v>
      </c>
      <c r="AY298" s="434">
        <v>0</v>
      </c>
      <c r="AZ298" s="434">
        <v>0</v>
      </c>
    </row>
    <row r="299" spans="1:52" customFormat="1" ht="47.25">
      <c r="A299" s="432" t="s">
        <v>887</v>
      </c>
      <c r="B299" s="433" t="s">
        <v>1053</v>
      </c>
      <c r="C299" s="432" t="s">
        <v>1054</v>
      </c>
      <c r="D299" s="432"/>
      <c r="E299" s="434">
        <v>0</v>
      </c>
      <c r="F299" s="434">
        <v>0</v>
      </c>
      <c r="G299" s="434">
        <v>0</v>
      </c>
      <c r="H299" s="434">
        <v>0</v>
      </c>
      <c r="I299" s="434">
        <v>0</v>
      </c>
      <c r="J299" s="434">
        <v>0</v>
      </c>
      <c r="K299" s="434">
        <v>0</v>
      </c>
      <c r="L299" s="434">
        <v>0</v>
      </c>
      <c r="M299" s="434">
        <v>0</v>
      </c>
      <c r="N299" s="434">
        <v>0</v>
      </c>
      <c r="O299" s="434">
        <v>0</v>
      </c>
      <c r="P299" s="434">
        <v>0</v>
      </c>
      <c r="Q299" s="434">
        <v>0</v>
      </c>
      <c r="R299" s="434">
        <v>0</v>
      </c>
      <c r="S299" s="434">
        <v>0</v>
      </c>
      <c r="T299" s="434">
        <v>0</v>
      </c>
      <c r="U299" s="434">
        <v>0</v>
      </c>
      <c r="V299" s="434">
        <v>0</v>
      </c>
      <c r="W299" s="434">
        <v>0</v>
      </c>
      <c r="X299" s="434">
        <v>0</v>
      </c>
      <c r="Y299" s="434">
        <v>0</v>
      </c>
      <c r="Z299" s="434">
        <v>0</v>
      </c>
      <c r="AA299" s="434">
        <v>0</v>
      </c>
      <c r="AB299" s="434">
        <v>0</v>
      </c>
      <c r="AC299" s="434">
        <v>0</v>
      </c>
      <c r="AD299" s="434">
        <v>0</v>
      </c>
      <c r="AE299" s="434">
        <v>0</v>
      </c>
      <c r="AF299" s="434">
        <v>0</v>
      </c>
      <c r="AG299" s="434">
        <v>0</v>
      </c>
      <c r="AH299" s="434">
        <v>0</v>
      </c>
      <c r="AI299" s="434">
        <v>0</v>
      </c>
      <c r="AJ299" s="434">
        <v>0</v>
      </c>
      <c r="AK299" s="434">
        <v>0</v>
      </c>
      <c r="AL299" s="434">
        <v>0</v>
      </c>
      <c r="AM299" s="434">
        <v>0</v>
      </c>
      <c r="AN299" s="434">
        <v>0</v>
      </c>
      <c r="AO299" s="434">
        <v>0</v>
      </c>
      <c r="AP299" s="434">
        <v>0</v>
      </c>
      <c r="AQ299" s="434">
        <v>0</v>
      </c>
      <c r="AR299" s="434">
        <v>0</v>
      </c>
      <c r="AS299" s="434">
        <v>0</v>
      </c>
      <c r="AT299" s="434">
        <v>0</v>
      </c>
      <c r="AU299" s="434">
        <v>0</v>
      </c>
      <c r="AV299" s="434">
        <v>0</v>
      </c>
      <c r="AW299" s="434">
        <v>0</v>
      </c>
      <c r="AX299" s="434">
        <v>0</v>
      </c>
      <c r="AY299" s="434">
        <v>0</v>
      </c>
      <c r="AZ299" s="434">
        <v>0</v>
      </c>
    </row>
    <row r="300" spans="1:52" customFormat="1" ht="47.25">
      <c r="A300" s="432" t="s">
        <v>887</v>
      </c>
      <c r="B300" s="433" t="s">
        <v>1055</v>
      </c>
      <c r="C300" s="432" t="s">
        <v>1056</v>
      </c>
      <c r="D300" s="432"/>
      <c r="E300" s="434">
        <v>0</v>
      </c>
      <c r="F300" s="434">
        <v>0</v>
      </c>
      <c r="G300" s="434">
        <v>0</v>
      </c>
      <c r="H300" s="434">
        <v>0</v>
      </c>
      <c r="I300" s="434">
        <v>0</v>
      </c>
      <c r="J300" s="434">
        <v>0</v>
      </c>
      <c r="K300" s="434">
        <v>0</v>
      </c>
      <c r="L300" s="434">
        <v>0</v>
      </c>
      <c r="M300" s="434">
        <v>0</v>
      </c>
      <c r="N300" s="434">
        <v>0</v>
      </c>
      <c r="O300" s="434">
        <v>0</v>
      </c>
      <c r="P300" s="434">
        <v>0</v>
      </c>
      <c r="Q300" s="434">
        <v>0</v>
      </c>
      <c r="R300" s="434">
        <v>0</v>
      </c>
      <c r="S300" s="434">
        <v>0</v>
      </c>
      <c r="T300" s="434">
        <v>0</v>
      </c>
      <c r="U300" s="434">
        <v>0</v>
      </c>
      <c r="V300" s="434">
        <v>0</v>
      </c>
      <c r="W300" s="434">
        <v>0</v>
      </c>
      <c r="X300" s="434">
        <v>0</v>
      </c>
      <c r="Y300" s="434">
        <v>0</v>
      </c>
      <c r="Z300" s="434">
        <v>0</v>
      </c>
      <c r="AA300" s="434">
        <v>0</v>
      </c>
      <c r="AB300" s="434">
        <v>0</v>
      </c>
      <c r="AC300" s="434">
        <v>0</v>
      </c>
      <c r="AD300" s="434">
        <v>0</v>
      </c>
      <c r="AE300" s="434">
        <v>0</v>
      </c>
      <c r="AF300" s="434">
        <v>0</v>
      </c>
      <c r="AG300" s="434">
        <v>0</v>
      </c>
      <c r="AH300" s="434">
        <v>0</v>
      </c>
      <c r="AI300" s="434">
        <v>0</v>
      </c>
      <c r="AJ300" s="434">
        <v>0</v>
      </c>
      <c r="AK300" s="434">
        <v>0</v>
      </c>
      <c r="AL300" s="434">
        <v>0</v>
      </c>
      <c r="AM300" s="434">
        <v>0</v>
      </c>
      <c r="AN300" s="434">
        <v>0</v>
      </c>
      <c r="AO300" s="434">
        <v>0</v>
      </c>
      <c r="AP300" s="434">
        <v>0</v>
      </c>
      <c r="AQ300" s="434">
        <v>0</v>
      </c>
      <c r="AR300" s="434">
        <v>0</v>
      </c>
      <c r="AS300" s="434">
        <v>0</v>
      </c>
      <c r="AT300" s="434">
        <v>0</v>
      </c>
      <c r="AU300" s="434">
        <v>0</v>
      </c>
      <c r="AV300" s="434">
        <v>0</v>
      </c>
      <c r="AW300" s="434">
        <v>0</v>
      </c>
      <c r="AX300" s="434">
        <v>0</v>
      </c>
      <c r="AY300" s="434">
        <v>0</v>
      </c>
      <c r="AZ300" s="434">
        <v>0</v>
      </c>
    </row>
    <row r="301" spans="1:52" customFormat="1" ht="47.25">
      <c r="A301" s="432" t="s">
        <v>887</v>
      </c>
      <c r="B301" s="433" t="s">
        <v>1057</v>
      </c>
      <c r="C301" s="432" t="s">
        <v>1058</v>
      </c>
      <c r="D301" s="432"/>
      <c r="E301" s="434">
        <v>0</v>
      </c>
      <c r="F301" s="434">
        <v>0</v>
      </c>
      <c r="G301" s="434">
        <v>0</v>
      </c>
      <c r="H301" s="434">
        <v>0</v>
      </c>
      <c r="I301" s="434">
        <v>0</v>
      </c>
      <c r="J301" s="434">
        <v>0</v>
      </c>
      <c r="K301" s="434">
        <v>0</v>
      </c>
      <c r="L301" s="434">
        <v>0</v>
      </c>
      <c r="M301" s="434">
        <v>0</v>
      </c>
      <c r="N301" s="434">
        <v>0</v>
      </c>
      <c r="O301" s="434">
        <v>0</v>
      </c>
      <c r="P301" s="434">
        <v>0</v>
      </c>
      <c r="Q301" s="434">
        <v>0</v>
      </c>
      <c r="R301" s="434">
        <v>0</v>
      </c>
      <c r="S301" s="434">
        <v>0</v>
      </c>
      <c r="T301" s="434">
        <v>0</v>
      </c>
      <c r="U301" s="434">
        <v>0</v>
      </c>
      <c r="V301" s="434">
        <v>0</v>
      </c>
      <c r="W301" s="434">
        <v>0</v>
      </c>
      <c r="X301" s="434">
        <v>0</v>
      </c>
      <c r="Y301" s="434">
        <v>0</v>
      </c>
      <c r="Z301" s="434">
        <v>0</v>
      </c>
      <c r="AA301" s="434">
        <v>0</v>
      </c>
      <c r="AB301" s="434">
        <v>0</v>
      </c>
      <c r="AC301" s="434">
        <v>0</v>
      </c>
      <c r="AD301" s="434">
        <v>0</v>
      </c>
      <c r="AE301" s="434">
        <v>0</v>
      </c>
      <c r="AF301" s="434">
        <v>0</v>
      </c>
      <c r="AG301" s="434">
        <v>0</v>
      </c>
      <c r="AH301" s="434">
        <v>0</v>
      </c>
      <c r="AI301" s="434">
        <v>0</v>
      </c>
      <c r="AJ301" s="434">
        <v>0</v>
      </c>
      <c r="AK301" s="434">
        <v>0</v>
      </c>
      <c r="AL301" s="434">
        <v>0</v>
      </c>
      <c r="AM301" s="434">
        <v>0</v>
      </c>
      <c r="AN301" s="434">
        <v>0</v>
      </c>
      <c r="AO301" s="434">
        <v>0</v>
      </c>
      <c r="AP301" s="434">
        <v>0</v>
      </c>
      <c r="AQ301" s="434">
        <v>0</v>
      </c>
      <c r="AR301" s="434">
        <v>0</v>
      </c>
      <c r="AS301" s="434">
        <v>0</v>
      </c>
      <c r="AT301" s="434">
        <v>0</v>
      </c>
      <c r="AU301" s="434">
        <v>0</v>
      </c>
      <c r="AV301" s="434">
        <v>0</v>
      </c>
      <c r="AW301" s="434">
        <v>0</v>
      </c>
      <c r="AX301" s="434">
        <v>0</v>
      </c>
      <c r="AY301" s="434">
        <v>0</v>
      </c>
      <c r="AZ301" s="434">
        <v>0</v>
      </c>
    </row>
    <row r="302" spans="1:52" customFormat="1" ht="47.25">
      <c r="A302" s="432" t="s">
        <v>887</v>
      </c>
      <c r="B302" s="433" t="s">
        <v>1059</v>
      </c>
      <c r="C302" s="432" t="s">
        <v>1060</v>
      </c>
      <c r="D302" s="432"/>
      <c r="E302" s="434">
        <v>0</v>
      </c>
      <c r="F302" s="434">
        <v>0</v>
      </c>
      <c r="G302" s="434">
        <v>0</v>
      </c>
      <c r="H302" s="434">
        <v>0</v>
      </c>
      <c r="I302" s="434">
        <v>1</v>
      </c>
      <c r="J302" s="434">
        <v>0</v>
      </c>
      <c r="K302" s="434">
        <v>0</v>
      </c>
      <c r="L302" s="434">
        <v>0</v>
      </c>
      <c r="M302" s="434">
        <v>0</v>
      </c>
      <c r="N302" s="434">
        <v>0</v>
      </c>
      <c r="O302" s="434">
        <v>0</v>
      </c>
      <c r="P302" s="434">
        <v>0</v>
      </c>
      <c r="Q302" s="434">
        <v>0</v>
      </c>
      <c r="R302" s="434">
        <v>0</v>
      </c>
      <c r="S302" s="434">
        <v>0</v>
      </c>
      <c r="T302" s="434">
        <v>0</v>
      </c>
      <c r="U302" s="434">
        <v>0</v>
      </c>
      <c r="V302" s="434">
        <v>0</v>
      </c>
      <c r="W302" s="434">
        <v>0</v>
      </c>
      <c r="X302" s="434">
        <v>0</v>
      </c>
      <c r="Y302" s="434">
        <v>0</v>
      </c>
      <c r="Z302" s="434">
        <v>0</v>
      </c>
      <c r="AA302" s="434">
        <v>0</v>
      </c>
      <c r="AB302" s="434">
        <v>0</v>
      </c>
      <c r="AC302" s="434">
        <v>0</v>
      </c>
      <c r="AD302" s="434">
        <v>0</v>
      </c>
      <c r="AE302" s="434">
        <v>0</v>
      </c>
      <c r="AF302" s="434">
        <v>0</v>
      </c>
      <c r="AG302" s="434">
        <v>0</v>
      </c>
      <c r="AH302" s="434">
        <v>0</v>
      </c>
      <c r="AI302" s="434">
        <v>0</v>
      </c>
      <c r="AJ302" s="434">
        <v>0</v>
      </c>
      <c r="AK302" s="434">
        <v>0</v>
      </c>
      <c r="AL302" s="434">
        <v>0</v>
      </c>
      <c r="AM302" s="434">
        <v>0</v>
      </c>
      <c r="AN302" s="434">
        <v>0</v>
      </c>
      <c r="AO302" s="434">
        <v>0</v>
      </c>
      <c r="AP302" s="434">
        <v>0</v>
      </c>
      <c r="AQ302" s="434">
        <v>0</v>
      </c>
      <c r="AR302" s="434">
        <v>0</v>
      </c>
      <c r="AS302" s="434">
        <v>0</v>
      </c>
      <c r="AT302" s="434">
        <v>0</v>
      </c>
      <c r="AU302" s="434">
        <v>0</v>
      </c>
      <c r="AV302" s="434">
        <v>0</v>
      </c>
      <c r="AW302" s="434">
        <v>0</v>
      </c>
      <c r="AX302" s="434">
        <v>0</v>
      </c>
      <c r="AY302" s="434">
        <v>0</v>
      </c>
      <c r="AZ302" s="434">
        <v>0</v>
      </c>
    </row>
    <row r="303" spans="1:52" customFormat="1" ht="47.25">
      <c r="A303" s="432" t="s">
        <v>887</v>
      </c>
      <c r="B303" s="433" t="s">
        <v>1061</v>
      </c>
      <c r="C303" s="432" t="s">
        <v>1062</v>
      </c>
      <c r="D303" s="432"/>
      <c r="E303" s="434">
        <v>0</v>
      </c>
      <c r="F303" s="434">
        <v>0</v>
      </c>
      <c r="G303" s="434">
        <v>0</v>
      </c>
      <c r="H303" s="434">
        <v>0</v>
      </c>
      <c r="I303" s="434">
        <v>1</v>
      </c>
      <c r="J303" s="434">
        <v>0</v>
      </c>
      <c r="K303" s="434">
        <v>0</v>
      </c>
      <c r="L303" s="434">
        <v>0</v>
      </c>
      <c r="M303" s="434">
        <v>0</v>
      </c>
      <c r="N303" s="434">
        <v>0</v>
      </c>
      <c r="O303" s="434">
        <v>0</v>
      </c>
      <c r="P303" s="434">
        <v>0</v>
      </c>
      <c r="Q303" s="434">
        <v>0</v>
      </c>
      <c r="R303" s="434">
        <v>0</v>
      </c>
      <c r="S303" s="434">
        <v>0</v>
      </c>
      <c r="T303" s="434">
        <v>0</v>
      </c>
      <c r="U303" s="434">
        <v>0</v>
      </c>
      <c r="V303" s="434">
        <v>0</v>
      </c>
      <c r="W303" s="434">
        <v>0</v>
      </c>
      <c r="X303" s="434">
        <v>0</v>
      </c>
      <c r="Y303" s="434">
        <v>0</v>
      </c>
      <c r="Z303" s="434">
        <v>0</v>
      </c>
      <c r="AA303" s="434">
        <v>0</v>
      </c>
      <c r="AB303" s="434">
        <v>0</v>
      </c>
      <c r="AC303" s="434">
        <v>0</v>
      </c>
      <c r="AD303" s="434">
        <v>0</v>
      </c>
      <c r="AE303" s="434">
        <v>0</v>
      </c>
      <c r="AF303" s="434">
        <v>0</v>
      </c>
      <c r="AG303" s="434">
        <v>0</v>
      </c>
      <c r="AH303" s="434">
        <v>0</v>
      </c>
      <c r="AI303" s="434">
        <v>0</v>
      </c>
      <c r="AJ303" s="434">
        <v>0</v>
      </c>
      <c r="AK303" s="434">
        <v>0</v>
      </c>
      <c r="AL303" s="434">
        <v>0</v>
      </c>
      <c r="AM303" s="434">
        <v>0</v>
      </c>
      <c r="AN303" s="434">
        <v>0</v>
      </c>
      <c r="AO303" s="434">
        <v>0</v>
      </c>
      <c r="AP303" s="434">
        <v>0</v>
      </c>
      <c r="AQ303" s="434">
        <v>0</v>
      </c>
      <c r="AR303" s="434">
        <v>0</v>
      </c>
      <c r="AS303" s="434">
        <v>0</v>
      </c>
      <c r="AT303" s="434">
        <v>0</v>
      </c>
      <c r="AU303" s="434">
        <v>0</v>
      </c>
      <c r="AV303" s="434">
        <v>0</v>
      </c>
      <c r="AW303" s="434">
        <v>0</v>
      </c>
      <c r="AX303" s="434">
        <v>0</v>
      </c>
      <c r="AY303" s="434">
        <v>0</v>
      </c>
      <c r="AZ303" s="434">
        <v>0</v>
      </c>
    </row>
    <row r="304" spans="1:52" customFormat="1" ht="47.25">
      <c r="A304" s="432" t="s">
        <v>887</v>
      </c>
      <c r="B304" s="433" t="s">
        <v>1063</v>
      </c>
      <c r="C304" s="432" t="s">
        <v>1064</v>
      </c>
      <c r="D304" s="432"/>
      <c r="E304" s="434">
        <v>0</v>
      </c>
      <c r="F304" s="434">
        <v>0</v>
      </c>
      <c r="G304" s="434">
        <v>0</v>
      </c>
      <c r="H304" s="434">
        <v>0</v>
      </c>
      <c r="I304" s="434">
        <v>1</v>
      </c>
      <c r="J304" s="434">
        <v>0</v>
      </c>
      <c r="K304" s="434">
        <v>0</v>
      </c>
      <c r="L304" s="434">
        <v>0</v>
      </c>
      <c r="M304" s="434">
        <v>0</v>
      </c>
      <c r="N304" s="434">
        <v>0</v>
      </c>
      <c r="O304" s="434">
        <v>0</v>
      </c>
      <c r="P304" s="434">
        <v>0</v>
      </c>
      <c r="Q304" s="434">
        <v>0</v>
      </c>
      <c r="R304" s="434">
        <v>0</v>
      </c>
      <c r="S304" s="434">
        <v>0</v>
      </c>
      <c r="T304" s="434">
        <v>0</v>
      </c>
      <c r="U304" s="434">
        <v>0</v>
      </c>
      <c r="V304" s="434">
        <v>0</v>
      </c>
      <c r="W304" s="434">
        <v>0</v>
      </c>
      <c r="X304" s="434">
        <v>0</v>
      </c>
      <c r="Y304" s="434">
        <v>0</v>
      </c>
      <c r="Z304" s="434">
        <v>0</v>
      </c>
      <c r="AA304" s="434">
        <v>0</v>
      </c>
      <c r="AB304" s="434">
        <v>0</v>
      </c>
      <c r="AC304" s="434">
        <v>0</v>
      </c>
      <c r="AD304" s="434">
        <v>0</v>
      </c>
      <c r="AE304" s="434">
        <v>0</v>
      </c>
      <c r="AF304" s="434">
        <v>0</v>
      </c>
      <c r="AG304" s="434">
        <v>0</v>
      </c>
      <c r="AH304" s="434">
        <v>0</v>
      </c>
      <c r="AI304" s="434">
        <v>0</v>
      </c>
      <c r="AJ304" s="434">
        <v>0</v>
      </c>
      <c r="AK304" s="434">
        <v>0</v>
      </c>
      <c r="AL304" s="434">
        <v>0</v>
      </c>
      <c r="AM304" s="434">
        <v>0</v>
      </c>
      <c r="AN304" s="434">
        <v>0</v>
      </c>
      <c r="AO304" s="434">
        <v>0</v>
      </c>
      <c r="AP304" s="434">
        <v>0</v>
      </c>
      <c r="AQ304" s="434">
        <v>0</v>
      </c>
      <c r="AR304" s="434">
        <v>0</v>
      </c>
      <c r="AS304" s="434">
        <v>0</v>
      </c>
      <c r="AT304" s="434">
        <v>0</v>
      </c>
      <c r="AU304" s="434">
        <v>0</v>
      </c>
      <c r="AV304" s="434">
        <v>0</v>
      </c>
      <c r="AW304" s="434">
        <v>0</v>
      </c>
      <c r="AX304" s="434">
        <v>0</v>
      </c>
      <c r="AY304" s="434">
        <v>0</v>
      </c>
      <c r="AZ304" s="434">
        <v>0</v>
      </c>
    </row>
    <row r="305" spans="1:52" customFormat="1" ht="47.25">
      <c r="A305" s="432" t="s">
        <v>887</v>
      </c>
      <c r="B305" s="433" t="s">
        <v>1065</v>
      </c>
      <c r="C305" s="432" t="s">
        <v>1066</v>
      </c>
      <c r="D305" s="432"/>
      <c r="E305" s="434">
        <v>0</v>
      </c>
      <c r="F305" s="434">
        <v>0</v>
      </c>
      <c r="G305" s="434">
        <v>0</v>
      </c>
      <c r="H305" s="434">
        <v>0</v>
      </c>
      <c r="I305" s="434">
        <v>1</v>
      </c>
      <c r="J305" s="434">
        <v>0</v>
      </c>
      <c r="K305" s="434">
        <v>0</v>
      </c>
      <c r="L305" s="434">
        <v>0</v>
      </c>
      <c r="M305" s="434">
        <v>0</v>
      </c>
      <c r="N305" s="434">
        <v>0</v>
      </c>
      <c r="O305" s="434">
        <v>0</v>
      </c>
      <c r="P305" s="434">
        <v>0</v>
      </c>
      <c r="Q305" s="434">
        <v>0</v>
      </c>
      <c r="R305" s="434">
        <v>0</v>
      </c>
      <c r="S305" s="434">
        <v>0</v>
      </c>
      <c r="T305" s="434">
        <v>0</v>
      </c>
      <c r="U305" s="434">
        <v>0</v>
      </c>
      <c r="V305" s="434">
        <v>0</v>
      </c>
      <c r="W305" s="434">
        <v>0</v>
      </c>
      <c r="X305" s="434">
        <v>0</v>
      </c>
      <c r="Y305" s="434">
        <v>0</v>
      </c>
      <c r="Z305" s="434">
        <v>0</v>
      </c>
      <c r="AA305" s="434">
        <v>0</v>
      </c>
      <c r="AB305" s="434">
        <v>0</v>
      </c>
      <c r="AC305" s="434">
        <v>0</v>
      </c>
      <c r="AD305" s="434">
        <v>0</v>
      </c>
      <c r="AE305" s="434">
        <v>0</v>
      </c>
      <c r="AF305" s="434">
        <v>0</v>
      </c>
      <c r="AG305" s="434">
        <v>0</v>
      </c>
      <c r="AH305" s="434">
        <v>0</v>
      </c>
      <c r="AI305" s="434">
        <v>0</v>
      </c>
      <c r="AJ305" s="434">
        <v>0</v>
      </c>
      <c r="AK305" s="434">
        <v>0</v>
      </c>
      <c r="AL305" s="434">
        <v>0</v>
      </c>
      <c r="AM305" s="434">
        <v>0</v>
      </c>
      <c r="AN305" s="434">
        <v>0</v>
      </c>
      <c r="AO305" s="434">
        <v>0</v>
      </c>
      <c r="AP305" s="434">
        <v>0</v>
      </c>
      <c r="AQ305" s="434">
        <v>0</v>
      </c>
      <c r="AR305" s="434">
        <v>0</v>
      </c>
      <c r="AS305" s="434">
        <v>0</v>
      </c>
      <c r="AT305" s="434">
        <v>0</v>
      </c>
      <c r="AU305" s="434">
        <v>0</v>
      </c>
      <c r="AV305" s="434">
        <v>0</v>
      </c>
      <c r="AW305" s="434">
        <v>0</v>
      </c>
      <c r="AX305" s="434">
        <v>0</v>
      </c>
      <c r="AY305" s="434">
        <v>0</v>
      </c>
      <c r="AZ305" s="434">
        <v>0</v>
      </c>
    </row>
    <row r="306" spans="1:52" customFormat="1" ht="47.25">
      <c r="A306" s="432" t="s">
        <v>887</v>
      </c>
      <c r="B306" s="433" t="s">
        <v>1067</v>
      </c>
      <c r="C306" s="432" t="s">
        <v>1068</v>
      </c>
      <c r="D306" s="432"/>
      <c r="E306" s="434">
        <v>0</v>
      </c>
      <c r="F306" s="434">
        <v>0</v>
      </c>
      <c r="G306" s="434">
        <v>0</v>
      </c>
      <c r="H306" s="434">
        <v>0</v>
      </c>
      <c r="I306" s="434">
        <v>2</v>
      </c>
      <c r="J306" s="434">
        <v>0</v>
      </c>
      <c r="K306" s="434">
        <v>0</v>
      </c>
      <c r="L306" s="434">
        <v>0</v>
      </c>
      <c r="M306" s="434">
        <v>0</v>
      </c>
      <c r="N306" s="434">
        <v>0</v>
      </c>
      <c r="O306" s="434">
        <v>0</v>
      </c>
      <c r="P306" s="434">
        <v>0</v>
      </c>
      <c r="Q306" s="434">
        <v>0</v>
      </c>
      <c r="R306" s="434">
        <v>0</v>
      </c>
      <c r="S306" s="434">
        <v>0</v>
      </c>
      <c r="T306" s="434">
        <v>0</v>
      </c>
      <c r="U306" s="434">
        <v>0</v>
      </c>
      <c r="V306" s="434">
        <v>0</v>
      </c>
      <c r="W306" s="434">
        <v>0</v>
      </c>
      <c r="X306" s="434">
        <v>0</v>
      </c>
      <c r="Y306" s="434">
        <v>0</v>
      </c>
      <c r="Z306" s="434">
        <v>0</v>
      </c>
      <c r="AA306" s="434">
        <v>0</v>
      </c>
      <c r="AB306" s="434">
        <v>0</v>
      </c>
      <c r="AC306" s="434">
        <v>0</v>
      </c>
      <c r="AD306" s="434">
        <v>0</v>
      </c>
      <c r="AE306" s="434">
        <v>0</v>
      </c>
      <c r="AF306" s="434">
        <v>0</v>
      </c>
      <c r="AG306" s="434">
        <v>0</v>
      </c>
      <c r="AH306" s="434">
        <v>0</v>
      </c>
      <c r="AI306" s="434">
        <v>0</v>
      </c>
      <c r="AJ306" s="434">
        <v>0</v>
      </c>
      <c r="AK306" s="434">
        <v>0</v>
      </c>
      <c r="AL306" s="434">
        <v>0</v>
      </c>
      <c r="AM306" s="434">
        <v>0</v>
      </c>
      <c r="AN306" s="434">
        <v>0</v>
      </c>
      <c r="AO306" s="434">
        <v>0</v>
      </c>
      <c r="AP306" s="434">
        <v>0</v>
      </c>
      <c r="AQ306" s="434">
        <v>0</v>
      </c>
      <c r="AR306" s="434">
        <v>0</v>
      </c>
      <c r="AS306" s="434">
        <v>0</v>
      </c>
      <c r="AT306" s="434">
        <v>0</v>
      </c>
      <c r="AU306" s="434">
        <v>0</v>
      </c>
      <c r="AV306" s="434">
        <v>0</v>
      </c>
      <c r="AW306" s="434">
        <v>0</v>
      </c>
      <c r="AX306" s="434">
        <v>0</v>
      </c>
      <c r="AY306" s="434">
        <v>0</v>
      </c>
      <c r="AZ306" s="434">
        <v>0</v>
      </c>
    </row>
    <row r="307" spans="1:52" customFormat="1" ht="47.25">
      <c r="A307" s="432" t="s">
        <v>887</v>
      </c>
      <c r="B307" s="433" t="s">
        <v>1069</v>
      </c>
      <c r="C307" s="432" t="s">
        <v>1070</v>
      </c>
      <c r="D307" s="432"/>
      <c r="E307" s="434">
        <v>0</v>
      </c>
      <c r="F307" s="434">
        <v>0</v>
      </c>
      <c r="G307" s="434">
        <v>0</v>
      </c>
      <c r="H307" s="434">
        <v>0</v>
      </c>
      <c r="I307" s="434">
        <v>1</v>
      </c>
      <c r="J307" s="434">
        <v>0</v>
      </c>
      <c r="K307" s="434">
        <v>0</v>
      </c>
      <c r="L307" s="434">
        <v>0</v>
      </c>
      <c r="M307" s="434">
        <v>0</v>
      </c>
      <c r="N307" s="434">
        <v>0</v>
      </c>
      <c r="O307" s="434">
        <v>0</v>
      </c>
      <c r="P307" s="434">
        <v>0</v>
      </c>
      <c r="Q307" s="434">
        <v>0</v>
      </c>
      <c r="R307" s="434">
        <v>0</v>
      </c>
      <c r="S307" s="434">
        <v>0</v>
      </c>
      <c r="T307" s="434">
        <v>0</v>
      </c>
      <c r="U307" s="434">
        <v>0</v>
      </c>
      <c r="V307" s="434">
        <v>0</v>
      </c>
      <c r="W307" s="434">
        <v>0</v>
      </c>
      <c r="X307" s="434">
        <v>0</v>
      </c>
      <c r="Y307" s="434">
        <v>0</v>
      </c>
      <c r="Z307" s="434">
        <v>0</v>
      </c>
      <c r="AA307" s="434">
        <v>0</v>
      </c>
      <c r="AB307" s="434">
        <v>0</v>
      </c>
      <c r="AC307" s="434">
        <v>0</v>
      </c>
      <c r="AD307" s="434">
        <v>0</v>
      </c>
      <c r="AE307" s="434">
        <v>0</v>
      </c>
      <c r="AF307" s="434">
        <v>0</v>
      </c>
      <c r="AG307" s="434">
        <v>0</v>
      </c>
      <c r="AH307" s="434">
        <v>0</v>
      </c>
      <c r="AI307" s="434">
        <v>0</v>
      </c>
      <c r="AJ307" s="434">
        <v>0</v>
      </c>
      <c r="AK307" s="434">
        <v>0</v>
      </c>
      <c r="AL307" s="434">
        <v>0</v>
      </c>
      <c r="AM307" s="434">
        <v>0</v>
      </c>
      <c r="AN307" s="434">
        <v>0</v>
      </c>
      <c r="AO307" s="434">
        <v>0</v>
      </c>
      <c r="AP307" s="434">
        <v>0</v>
      </c>
      <c r="AQ307" s="434">
        <v>0</v>
      </c>
      <c r="AR307" s="434">
        <v>0</v>
      </c>
      <c r="AS307" s="434">
        <v>0</v>
      </c>
      <c r="AT307" s="434">
        <v>0</v>
      </c>
      <c r="AU307" s="434">
        <v>0</v>
      </c>
      <c r="AV307" s="434">
        <v>0</v>
      </c>
      <c r="AW307" s="434">
        <v>0</v>
      </c>
      <c r="AX307" s="434">
        <v>0</v>
      </c>
      <c r="AY307" s="434">
        <v>0</v>
      </c>
      <c r="AZ307" s="434">
        <v>0</v>
      </c>
    </row>
    <row r="308" spans="1:52" customFormat="1" ht="31.5">
      <c r="A308" s="432" t="s">
        <v>887</v>
      </c>
      <c r="B308" s="433" t="s">
        <v>1071</v>
      </c>
      <c r="C308" s="432" t="s">
        <v>1072</v>
      </c>
      <c r="D308" s="432"/>
      <c r="E308" s="434">
        <v>0</v>
      </c>
      <c r="F308" s="434">
        <v>0</v>
      </c>
      <c r="G308" s="434">
        <v>0</v>
      </c>
      <c r="H308" s="434">
        <v>0</v>
      </c>
      <c r="I308" s="434">
        <v>0</v>
      </c>
      <c r="J308" s="434">
        <v>0</v>
      </c>
      <c r="K308" s="434">
        <v>0</v>
      </c>
      <c r="L308" s="434">
        <v>0</v>
      </c>
      <c r="M308" s="434">
        <v>0</v>
      </c>
      <c r="N308" s="434">
        <v>0</v>
      </c>
      <c r="O308" s="434">
        <v>0</v>
      </c>
      <c r="P308" s="434">
        <v>0</v>
      </c>
      <c r="Q308" s="434">
        <v>0</v>
      </c>
      <c r="R308" s="434">
        <v>0</v>
      </c>
      <c r="S308" s="434">
        <v>0</v>
      </c>
      <c r="T308" s="434">
        <v>0</v>
      </c>
      <c r="U308" s="434">
        <v>0</v>
      </c>
      <c r="V308" s="434">
        <v>0</v>
      </c>
      <c r="W308" s="434">
        <v>0</v>
      </c>
      <c r="X308" s="434">
        <v>0</v>
      </c>
      <c r="Y308" s="434">
        <v>0</v>
      </c>
      <c r="Z308" s="434">
        <v>0</v>
      </c>
      <c r="AA308" s="434">
        <v>0</v>
      </c>
      <c r="AB308" s="434">
        <v>0</v>
      </c>
      <c r="AC308" s="434">
        <v>0</v>
      </c>
      <c r="AD308" s="434">
        <v>0</v>
      </c>
      <c r="AE308" s="434">
        <v>0</v>
      </c>
      <c r="AF308" s="434">
        <v>0</v>
      </c>
      <c r="AG308" s="434">
        <v>0</v>
      </c>
      <c r="AH308" s="434">
        <v>0</v>
      </c>
      <c r="AI308" s="434">
        <v>0</v>
      </c>
      <c r="AJ308" s="434">
        <v>0</v>
      </c>
      <c r="AK308" s="434">
        <v>0</v>
      </c>
      <c r="AL308" s="434">
        <v>0</v>
      </c>
      <c r="AM308" s="434">
        <v>0</v>
      </c>
      <c r="AN308" s="434">
        <v>0</v>
      </c>
      <c r="AO308" s="434">
        <v>0</v>
      </c>
      <c r="AP308" s="434">
        <v>0</v>
      </c>
      <c r="AQ308" s="434">
        <v>0</v>
      </c>
      <c r="AR308" s="434">
        <v>0</v>
      </c>
      <c r="AS308" s="434">
        <v>0</v>
      </c>
      <c r="AT308" s="434">
        <v>0</v>
      </c>
      <c r="AU308" s="434">
        <v>0</v>
      </c>
      <c r="AV308" s="434">
        <v>0</v>
      </c>
      <c r="AW308" s="434">
        <v>0</v>
      </c>
      <c r="AX308" s="434">
        <v>0</v>
      </c>
      <c r="AY308" s="434">
        <v>0</v>
      </c>
      <c r="AZ308" s="434">
        <v>0</v>
      </c>
    </row>
    <row r="309" spans="1:52" customFormat="1" ht="47.25">
      <c r="A309" s="432" t="s">
        <v>887</v>
      </c>
      <c r="B309" s="433" t="s">
        <v>1073</v>
      </c>
      <c r="C309" s="432" t="s">
        <v>1074</v>
      </c>
      <c r="D309" s="432"/>
      <c r="E309" s="434">
        <v>0</v>
      </c>
      <c r="F309" s="434">
        <v>0</v>
      </c>
      <c r="G309" s="434">
        <v>0</v>
      </c>
      <c r="H309" s="434">
        <v>0</v>
      </c>
      <c r="I309" s="434">
        <v>32</v>
      </c>
      <c r="J309" s="434">
        <v>0</v>
      </c>
      <c r="K309" s="434">
        <v>0</v>
      </c>
      <c r="L309" s="434">
        <v>0</v>
      </c>
      <c r="M309" s="434">
        <v>0</v>
      </c>
      <c r="N309" s="434">
        <v>0</v>
      </c>
      <c r="O309" s="434">
        <v>0</v>
      </c>
      <c r="P309" s="434">
        <v>0</v>
      </c>
      <c r="Q309" s="434">
        <v>0</v>
      </c>
      <c r="R309" s="434">
        <v>0</v>
      </c>
      <c r="S309" s="434">
        <v>0</v>
      </c>
      <c r="T309" s="434">
        <v>0</v>
      </c>
      <c r="U309" s="434">
        <v>0</v>
      </c>
      <c r="V309" s="434">
        <v>0</v>
      </c>
      <c r="W309" s="434">
        <v>0</v>
      </c>
      <c r="X309" s="434">
        <v>0</v>
      </c>
      <c r="Y309" s="434">
        <v>0</v>
      </c>
      <c r="Z309" s="434">
        <v>0</v>
      </c>
      <c r="AA309" s="434">
        <v>0</v>
      </c>
      <c r="AB309" s="434">
        <v>0</v>
      </c>
      <c r="AC309" s="434">
        <v>0</v>
      </c>
      <c r="AD309" s="434">
        <v>0</v>
      </c>
      <c r="AE309" s="434">
        <v>0</v>
      </c>
      <c r="AF309" s="434">
        <v>0</v>
      </c>
      <c r="AG309" s="434">
        <v>0</v>
      </c>
      <c r="AH309" s="434">
        <v>0</v>
      </c>
      <c r="AI309" s="434">
        <v>0</v>
      </c>
      <c r="AJ309" s="434">
        <v>0</v>
      </c>
      <c r="AK309" s="434">
        <v>0</v>
      </c>
      <c r="AL309" s="434">
        <v>0</v>
      </c>
      <c r="AM309" s="434">
        <v>0</v>
      </c>
      <c r="AN309" s="434">
        <v>0</v>
      </c>
      <c r="AO309" s="434">
        <v>0</v>
      </c>
      <c r="AP309" s="434">
        <v>0</v>
      </c>
      <c r="AQ309" s="434">
        <v>0</v>
      </c>
      <c r="AR309" s="434">
        <v>0</v>
      </c>
      <c r="AS309" s="434">
        <v>0</v>
      </c>
      <c r="AT309" s="434">
        <v>0</v>
      </c>
      <c r="AU309" s="434">
        <v>0</v>
      </c>
      <c r="AV309" s="434">
        <v>0</v>
      </c>
      <c r="AW309" s="434">
        <v>0</v>
      </c>
      <c r="AX309" s="434">
        <v>0</v>
      </c>
      <c r="AY309" s="434">
        <v>0</v>
      </c>
      <c r="AZ309" s="434">
        <v>0</v>
      </c>
    </row>
    <row r="310" spans="1:52" customFormat="1" ht="47.25">
      <c r="A310" s="432" t="s">
        <v>887</v>
      </c>
      <c r="B310" s="433" t="s">
        <v>1075</v>
      </c>
      <c r="C310" s="432" t="s">
        <v>1076</v>
      </c>
      <c r="D310" s="432"/>
      <c r="E310" s="434">
        <v>0</v>
      </c>
      <c r="F310" s="434">
        <v>0</v>
      </c>
      <c r="G310" s="434">
        <v>0</v>
      </c>
      <c r="H310" s="434">
        <v>0</v>
      </c>
      <c r="I310" s="434">
        <v>16</v>
      </c>
      <c r="J310" s="434">
        <v>0</v>
      </c>
      <c r="K310" s="434">
        <v>0</v>
      </c>
      <c r="L310" s="434">
        <v>0</v>
      </c>
      <c r="M310" s="434">
        <v>0</v>
      </c>
      <c r="N310" s="434">
        <v>0</v>
      </c>
      <c r="O310" s="434">
        <v>0</v>
      </c>
      <c r="P310" s="434">
        <v>0</v>
      </c>
      <c r="Q310" s="434">
        <v>0</v>
      </c>
      <c r="R310" s="434">
        <v>0</v>
      </c>
      <c r="S310" s="434">
        <v>0</v>
      </c>
      <c r="T310" s="434">
        <v>0</v>
      </c>
      <c r="U310" s="434">
        <v>0</v>
      </c>
      <c r="V310" s="434">
        <v>0</v>
      </c>
      <c r="W310" s="434">
        <v>0</v>
      </c>
      <c r="X310" s="434">
        <v>0</v>
      </c>
      <c r="Y310" s="434">
        <v>0</v>
      </c>
      <c r="Z310" s="434">
        <v>0</v>
      </c>
      <c r="AA310" s="434">
        <v>0</v>
      </c>
      <c r="AB310" s="434">
        <v>0</v>
      </c>
      <c r="AC310" s="434">
        <v>0</v>
      </c>
      <c r="AD310" s="434">
        <v>0</v>
      </c>
      <c r="AE310" s="434">
        <v>0</v>
      </c>
      <c r="AF310" s="434">
        <v>0</v>
      </c>
      <c r="AG310" s="434">
        <v>0</v>
      </c>
      <c r="AH310" s="434">
        <v>0</v>
      </c>
      <c r="AI310" s="434">
        <v>0</v>
      </c>
      <c r="AJ310" s="434">
        <v>0</v>
      </c>
      <c r="AK310" s="434">
        <v>0</v>
      </c>
      <c r="AL310" s="434">
        <v>0</v>
      </c>
      <c r="AM310" s="434">
        <v>0</v>
      </c>
      <c r="AN310" s="434">
        <v>0</v>
      </c>
      <c r="AO310" s="434">
        <v>0</v>
      </c>
      <c r="AP310" s="434">
        <v>0</v>
      </c>
      <c r="AQ310" s="434">
        <v>0</v>
      </c>
      <c r="AR310" s="434">
        <v>0</v>
      </c>
      <c r="AS310" s="434">
        <v>0</v>
      </c>
      <c r="AT310" s="434">
        <v>0</v>
      </c>
      <c r="AU310" s="434">
        <v>0</v>
      </c>
      <c r="AV310" s="434">
        <v>0</v>
      </c>
      <c r="AW310" s="434">
        <v>0</v>
      </c>
      <c r="AX310" s="434">
        <v>0</v>
      </c>
      <c r="AY310" s="434">
        <v>0</v>
      </c>
      <c r="AZ310" s="434">
        <v>0</v>
      </c>
    </row>
    <row r="311" spans="1:52" customFormat="1" ht="47.25">
      <c r="A311" s="432" t="s">
        <v>887</v>
      </c>
      <c r="B311" s="433" t="s">
        <v>1077</v>
      </c>
      <c r="C311" s="432" t="s">
        <v>1078</v>
      </c>
      <c r="D311" s="432"/>
      <c r="E311" s="434">
        <v>0</v>
      </c>
      <c r="F311" s="434">
        <v>0</v>
      </c>
      <c r="G311" s="434">
        <v>0</v>
      </c>
      <c r="H311" s="434">
        <v>0</v>
      </c>
      <c r="I311" s="434">
        <v>18</v>
      </c>
      <c r="J311" s="434">
        <v>0</v>
      </c>
      <c r="K311" s="434">
        <v>0</v>
      </c>
      <c r="L311" s="434">
        <v>0</v>
      </c>
      <c r="M311" s="434">
        <v>0</v>
      </c>
      <c r="N311" s="434">
        <v>0</v>
      </c>
      <c r="O311" s="434">
        <v>0</v>
      </c>
      <c r="P311" s="434">
        <v>0</v>
      </c>
      <c r="Q311" s="434">
        <v>0</v>
      </c>
      <c r="R311" s="434">
        <v>0</v>
      </c>
      <c r="S311" s="434">
        <v>0</v>
      </c>
      <c r="T311" s="434">
        <v>0</v>
      </c>
      <c r="U311" s="434">
        <v>0</v>
      </c>
      <c r="V311" s="434">
        <v>0</v>
      </c>
      <c r="W311" s="434">
        <v>0</v>
      </c>
      <c r="X311" s="434">
        <v>0</v>
      </c>
      <c r="Y311" s="434">
        <v>0</v>
      </c>
      <c r="Z311" s="434">
        <v>0</v>
      </c>
      <c r="AA311" s="434">
        <v>0</v>
      </c>
      <c r="AB311" s="434">
        <v>0</v>
      </c>
      <c r="AC311" s="434">
        <v>0</v>
      </c>
      <c r="AD311" s="434">
        <v>0</v>
      </c>
      <c r="AE311" s="434">
        <v>0</v>
      </c>
      <c r="AF311" s="434">
        <v>0</v>
      </c>
      <c r="AG311" s="434">
        <v>0</v>
      </c>
      <c r="AH311" s="434">
        <v>0</v>
      </c>
      <c r="AI311" s="434">
        <v>0</v>
      </c>
      <c r="AJ311" s="434">
        <v>0</v>
      </c>
      <c r="AK311" s="434">
        <v>0</v>
      </c>
      <c r="AL311" s="434">
        <v>0</v>
      </c>
      <c r="AM311" s="434">
        <v>0</v>
      </c>
      <c r="AN311" s="434">
        <v>0</v>
      </c>
      <c r="AO311" s="434">
        <v>0</v>
      </c>
      <c r="AP311" s="434">
        <v>0</v>
      </c>
      <c r="AQ311" s="434">
        <v>0</v>
      </c>
      <c r="AR311" s="434">
        <v>0</v>
      </c>
      <c r="AS311" s="434">
        <v>0</v>
      </c>
      <c r="AT311" s="434">
        <v>0</v>
      </c>
      <c r="AU311" s="434">
        <v>0</v>
      </c>
      <c r="AV311" s="434">
        <v>0</v>
      </c>
      <c r="AW311" s="434">
        <v>0</v>
      </c>
      <c r="AX311" s="434">
        <v>0</v>
      </c>
      <c r="AY311" s="434">
        <v>0</v>
      </c>
      <c r="AZ311" s="434">
        <v>0</v>
      </c>
    </row>
    <row r="312" spans="1:52" customFormat="1" ht="47.25">
      <c r="A312" s="432" t="s">
        <v>887</v>
      </c>
      <c r="B312" s="433" t="s">
        <v>1079</v>
      </c>
      <c r="C312" s="432" t="s">
        <v>1080</v>
      </c>
      <c r="D312" s="432"/>
      <c r="E312" s="434">
        <v>0</v>
      </c>
      <c r="F312" s="434">
        <v>0</v>
      </c>
      <c r="G312" s="434">
        <v>0</v>
      </c>
      <c r="H312" s="434">
        <v>0</v>
      </c>
      <c r="I312" s="434">
        <v>22</v>
      </c>
      <c r="J312" s="434">
        <v>0</v>
      </c>
      <c r="K312" s="434">
        <v>0</v>
      </c>
      <c r="L312" s="434">
        <v>0</v>
      </c>
      <c r="M312" s="434">
        <v>0</v>
      </c>
      <c r="N312" s="434">
        <v>0</v>
      </c>
      <c r="O312" s="434">
        <v>0</v>
      </c>
      <c r="P312" s="434">
        <v>0</v>
      </c>
      <c r="Q312" s="434">
        <v>0</v>
      </c>
      <c r="R312" s="434">
        <v>0</v>
      </c>
      <c r="S312" s="434">
        <v>0</v>
      </c>
      <c r="T312" s="434">
        <v>0</v>
      </c>
      <c r="U312" s="434">
        <v>0</v>
      </c>
      <c r="V312" s="434">
        <v>0</v>
      </c>
      <c r="W312" s="434">
        <v>0</v>
      </c>
      <c r="X312" s="434">
        <v>0</v>
      </c>
      <c r="Y312" s="434">
        <v>0</v>
      </c>
      <c r="Z312" s="434">
        <v>0</v>
      </c>
      <c r="AA312" s="434">
        <v>0</v>
      </c>
      <c r="AB312" s="434">
        <v>0</v>
      </c>
      <c r="AC312" s="434">
        <v>0</v>
      </c>
      <c r="AD312" s="434">
        <v>0</v>
      </c>
      <c r="AE312" s="434">
        <v>0</v>
      </c>
      <c r="AF312" s="434">
        <v>0</v>
      </c>
      <c r="AG312" s="434">
        <v>0</v>
      </c>
      <c r="AH312" s="434">
        <v>0</v>
      </c>
      <c r="AI312" s="434">
        <v>0</v>
      </c>
      <c r="AJ312" s="434">
        <v>0</v>
      </c>
      <c r="AK312" s="434">
        <v>0</v>
      </c>
      <c r="AL312" s="434">
        <v>0</v>
      </c>
      <c r="AM312" s="434">
        <v>0</v>
      </c>
      <c r="AN312" s="434">
        <v>0</v>
      </c>
      <c r="AO312" s="434">
        <v>0</v>
      </c>
      <c r="AP312" s="434">
        <v>0</v>
      </c>
      <c r="AQ312" s="434">
        <v>0</v>
      </c>
      <c r="AR312" s="434">
        <v>0</v>
      </c>
      <c r="AS312" s="434">
        <v>0</v>
      </c>
      <c r="AT312" s="434">
        <v>0</v>
      </c>
      <c r="AU312" s="434">
        <v>0</v>
      </c>
      <c r="AV312" s="434">
        <v>0</v>
      </c>
      <c r="AW312" s="434">
        <v>0</v>
      </c>
      <c r="AX312" s="434">
        <v>0</v>
      </c>
      <c r="AY312" s="434">
        <v>0</v>
      </c>
      <c r="AZ312" s="434">
        <v>0</v>
      </c>
    </row>
    <row r="313" spans="1:52" customFormat="1" ht="47.25">
      <c r="A313" s="432" t="s">
        <v>887</v>
      </c>
      <c r="B313" s="433" t="s">
        <v>1081</v>
      </c>
      <c r="C313" s="432" t="s">
        <v>1082</v>
      </c>
      <c r="D313" s="432"/>
      <c r="E313" s="434">
        <v>0</v>
      </c>
      <c r="F313" s="434">
        <v>0</v>
      </c>
      <c r="G313" s="434">
        <v>0</v>
      </c>
      <c r="H313" s="434">
        <v>0</v>
      </c>
      <c r="I313" s="434">
        <v>0</v>
      </c>
      <c r="J313" s="434">
        <v>0</v>
      </c>
      <c r="K313" s="434">
        <v>0</v>
      </c>
      <c r="L313" s="434">
        <v>0</v>
      </c>
      <c r="M313" s="434">
        <v>0</v>
      </c>
      <c r="N313" s="434">
        <v>0</v>
      </c>
      <c r="O313" s="434">
        <v>0</v>
      </c>
      <c r="P313" s="434">
        <v>0</v>
      </c>
      <c r="Q313" s="434">
        <v>0</v>
      </c>
      <c r="R313" s="434">
        <v>0</v>
      </c>
      <c r="S313" s="434">
        <v>0</v>
      </c>
      <c r="T313" s="434">
        <v>0</v>
      </c>
      <c r="U313" s="434">
        <v>0</v>
      </c>
      <c r="V313" s="434">
        <v>0</v>
      </c>
      <c r="W313" s="434">
        <v>0</v>
      </c>
      <c r="X313" s="434">
        <v>0</v>
      </c>
      <c r="Y313" s="434">
        <v>0</v>
      </c>
      <c r="Z313" s="434">
        <v>0</v>
      </c>
      <c r="AA313" s="434">
        <v>0</v>
      </c>
      <c r="AB313" s="434">
        <v>0</v>
      </c>
      <c r="AC313" s="434">
        <v>0</v>
      </c>
      <c r="AD313" s="434">
        <v>0</v>
      </c>
      <c r="AE313" s="434">
        <v>0</v>
      </c>
      <c r="AF313" s="434">
        <v>0</v>
      </c>
      <c r="AG313" s="434">
        <v>0</v>
      </c>
      <c r="AH313" s="434">
        <v>0</v>
      </c>
      <c r="AI313" s="434">
        <v>0</v>
      </c>
      <c r="AJ313" s="434">
        <v>0</v>
      </c>
      <c r="AK313" s="434">
        <v>0</v>
      </c>
      <c r="AL313" s="434">
        <v>0</v>
      </c>
      <c r="AM313" s="434">
        <v>0</v>
      </c>
      <c r="AN313" s="434">
        <v>0</v>
      </c>
      <c r="AO313" s="434">
        <v>0</v>
      </c>
      <c r="AP313" s="434">
        <v>0</v>
      </c>
      <c r="AQ313" s="434">
        <v>0</v>
      </c>
      <c r="AR313" s="434">
        <v>0</v>
      </c>
      <c r="AS313" s="434">
        <v>0</v>
      </c>
      <c r="AT313" s="434">
        <v>0</v>
      </c>
      <c r="AU313" s="434">
        <v>0</v>
      </c>
      <c r="AV313" s="434">
        <v>0</v>
      </c>
      <c r="AW313" s="434">
        <v>0</v>
      </c>
      <c r="AX313" s="434">
        <v>0</v>
      </c>
      <c r="AY313" s="434">
        <v>0</v>
      </c>
      <c r="AZ313" s="434">
        <v>0</v>
      </c>
    </row>
    <row r="314" spans="1:52" customFormat="1" ht="47.25">
      <c r="A314" s="432" t="s">
        <v>887</v>
      </c>
      <c r="B314" s="433" t="s">
        <v>1083</v>
      </c>
      <c r="C314" s="432" t="s">
        <v>1084</v>
      </c>
      <c r="D314" s="432"/>
      <c r="E314" s="434">
        <v>0</v>
      </c>
      <c r="F314" s="434">
        <v>0</v>
      </c>
      <c r="G314" s="434">
        <v>0</v>
      </c>
      <c r="H314" s="434">
        <v>0</v>
      </c>
      <c r="I314" s="434">
        <v>0</v>
      </c>
      <c r="J314" s="434">
        <v>0</v>
      </c>
      <c r="K314" s="434">
        <v>0</v>
      </c>
      <c r="L314" s="434">
        <v>0</v>
      </c>
      <c r="M314" s="434">
        <v>0</v>
      </c>
      <c r="N314" s="434">
        <v>0</v>
      </c>
      <c r="O314" s="434">
        <v>0</v>
      </c>
      <c r="P314" s="434">
        <v>0</v>
      </c>
      <c r="Q314" s="434">
        <v>2</v>
      </c>
      <c r="R314" s="434">
        <v>0</v>
      </c>
      <c r="S314" s="434">
        <v>0</v>
      </c>
      <c r="T314" s="434">
        <v>0</v>
      </c>
      <c r="U314" s="434">
        <v>0</v>
      </c>
      <c r="V314" s="434">
        <v>0</v>
      </c>
      <c r="W314" s="434">
        <v>0</v>
      </c>
      <c r="X314" s="434">
        <v>0</v>
      </c>
      <c r="Y314" s="434">
        <v>2</v>
      </c>
      <c r="Z314" s="434">
        <v>0</v>
      </c>
      <c r="AA314" s="434">
        <v>0</v>
      </c>
      <c r="AB314" s="434">
        <v>0</v>
      </c>
      <c r="AC314" s="434">
        <v>0</v>
      </c>
      <c r="AD314" s="434">
        <v>0</v>
      </c>
      <c r="AE314" s="434">
        <v>0</v>
      </c>
      <c r="AF314" s="434">
        <v>0</v>
      </c>
      <c r="AG314" s="434">
        <v>0</v>
      </c>
      <c r="AH314" s="434">
        <v>0</v>
      </c>
      <c r="AI314" s="434">
        <v>0</v>
      </c>
      <c r="AJ314" s="434">
        <v>0</v>
      </c>
      <c r="AK314" s="434">
        <v>0</v>
      </c>
      <c r="AL314" s="434">
        <v>0</v>
      </c>
      <c r="AM314" s="434">
        <v>0</v>
      </c>
      <c r="AN314" s="434">
        <v>0</v>
      </c>
      <c r="AO314" s="434">
        <v>0</v>
      </c>
      <c r="AP314" s="434">
        <v>0</v>
      </c>
      <c r="AQ314" s="434">
        <v>0</v>
      </c>
      <c r="AR314" s="434">
        <v>0</v>
      </c>
      <c r="AS314" s="434">
        <v>0</v>
      </c>
      <c r="AT314" s="434">
        <v>0</v>
      </c>
      <c r="AU314" s="434">
        <v>0</v>
      </c>
      <c r="AV314" s="434">
        <v>0</v>
      </c>
      <c r="AW314" s="434">
        <v>0</v>
      </c>
      <c r="AX314" s="434">
        <v>0</v>
      </c>
      <c r="AY314" s="434">
        <v>0</v>
      </c>
      <c r="AZ314" s="434">
        <v>0</v>
      </c>
    </row>
    <row r="315" spans="1:52" customFormat="1" ht="31.5">
      <c r="A315" s="432" t="s">
        <v>887</v>
      </c>
      <c r="B315" s="433" t="s">
        <v>1085</v>
      </c>
      <c r="C315" s="432" t="s">
        <v>1086</v>
      </c>
      <c r="D315" s="432"/>
      <c r="E315" s="434">
        <v>0</v>
      </c>
      <c r="F315" s="434">
        <v>0</v>
      </c>
      <c r="G315" s="434">
        <v>0</v>
      </c>
      <c r="H315" s="434">
        <v>0</v>
      </c>
      <c r="I315" s="434">
        <v>0</v>
      </c>
      <c r="J315" s="434">
        <v>0</v>
      </c>
      <c r="K315" s="434">
        <v>0</v>
      </c>
      <c r="L315" s="434">
        <v>0</v>
      </c>
      <c r="M315" s="434">
        <v>0</v>
      </c>
      <c r="N315" s="434">
        <v>0</v>
      </c>
      <c r="O315" s="434">
        <v>0</v>
      </c>
      <c r="P315" s="434">
        <v>0</v>
      </c>
      <c r="Q315" s="434">
        <v>0</v>
      </c>
      <c r="R315" s="434">
        <v>0</v>
      </c>
      <c r="S315" s="434">
        <v>0</v>
      </c>
      <c r="T315" s="434">
        <v>0</v>
      </c>
      <c r="U315" s="434">
        <v>0</v>
      </c>
      <c r="V315" s="434">
        <v>0</v>
      </c>
      <c r="W315" s="434">
        <v>0</v>
      </c>
      <c r="X315" s="434">
        <v>0</v>
      </c>
      <c r="Y315" s="434">
        <v>0</v>
      </c>
      <c r="Z315" s="434">
        <v>0</v>
      </c>
      <c r="AA315" s="434">
        <v>0</v>
      </c>
      <c r="AB315" s="434">
        <v>0</v>
      </c>
      <c r="AC315" s="434">
        <v>0</v>
      </c>
      <c r="AD315" s="434">
        <v>0</v>
      </c>
      <c r="AE315" s="434">
        <v>0</v>
      </c>
      <c r="AF315" s="434">
        <v>0</v>
      </c>
      <c r="AG315" s="434">
        <v>0</v>
      </c>
      <c r="AH315" s="434">
        <v>0</v>
      </c>
      <c r="AI315" s="434">
        <v>0</v>
      </c>
      <c r="AJ315" s="434">
        <v>0</v>
      </c>
      <c r="AK315" s="434">
        <v>0</v>
      </c>
      <c r="AL315" s="434">
        <v>0</v>
      </c>
      <c r="AM315" s="434">
        <v>0</v>
      </c>
      <c r="AN315" s="434">
        <v>0</v>
      </c>
      <c r="AO315" s="434">
        <v>0</v>
      </c>
      <c r="AP315" s="434">
        <v>0</v>
      </c>
      <c r="AQ315" s="434">
        <v>0</v>
      </c>
      <c r="AR315" s="434">
        <v>0</v>
      </c>
      <c r="AS315" s="434">
        <v>0</v>
      </c>
      <c r="AT315" s="434">
        <v>0</v>
      </c>
      <c r="AU315" s="434">
        <v>0</v>
      </c>
      <c r="AV315" s="434">
        <v>0</v>
      </c>
      <c r="AW315" s="434">
        <v>0</v>
      </c>
      <c r="AX315" s="434">
        <v>0</v>
      </c>
      <c r="AY315" s="434">
        <v>0</v>
      </c>
      <c r="AZ315" s="434">
        <v>0</v>
      </c>
    </row>
    <row r="316" spans="1:52" customFormat="1" ht="31.5">
      <c r="A316" s="432" t="s">
        <v>887</v>
      </c>
      <c r="B316" s="433" t="s">
        <v>1087</v>
      </c>
      <c r="C316" s="432" t="s">
        <v>1088</v>
      </c>
      <c r="D316" s="432"/>
      <c r="E316" s="434">
        <v>0</v>
      </c>
      <c r="F316" s="434">
        <v>0</v>
      </c>
      <c r="G316" s="434">
        <v>0</v>
      </c>
      <c r="H316" s="434">
        <v>0</v>
      </c>
      <c r="I316" s="434">
        <v>0</v>
      </c>
      <c r="J316" s="434">
        <v>0</v>
      </c>
      <c r="K316" s="434">
        <v>0</v>
      </c>
      <c r="L316" s="434">
        <v>0</v>
      </c>
      <c r="M316" s="434">
        <v>0</v>
      </c>
      <c r="N316" s="434">
        <v>0</v>
      </c>
      <c r="O316" s="434">
        <v>0</v>
      </c>
      <c r="P316" s="434">
        <v>0</v>
      </c>
      <c r="Q316" s="434">
        <v>0</v>
      </c>
      <c r="R316" s="434">
        <v>0</v>
      </c>
      <c r="S316" s="434">
        <v>0</v>
      </c>
      <c r="T316" s="434">
        <v>0</v>
      </c>
      <c r="U316" s="434">
        <v>0</v>
      </c>
      <c r="V316" s="434">
        <v>0</v>
      </c>
      <c r="W316" s="434">
        <v>0</v>
      </c>
      <c r="X316" s="434">
        <v>0</v>
      </c>
      <c r="Y316" s="434">
        <v>0</v>
      </c>
      <c r="Z316" s="434">
        <v>0</v>
      </c>
      <c r="AA316" s="434">
        <v>0</v>
      </c>
      <c r="AB316" s="434">
        <v>0</v>
      </c>
      <c r="AC316" s="434">
        <v>0</v>
      </c>
      <c r="AD316" s="434">
        <v>0</v>
      </c>
      <c r="AE316" s="434">
        <v>0</v>
      </c>
      <c r="AF316" s="434">
        <v>0</v>
      </c>
      <c r="AG316" s="434">
        <v>0</v>
      </c>
      <c r="AH316" s="434">
        <v>0</v>
      </c>
      <c r="AI316" s="434">
        <v>0</v>
      </c>
      <c r="AJ316" s="434">
        <v>0</v>
      </c>
      <c r="AK316" s="434">
        <v>0</v>
      </c>
      <c r="AL316" s="434">
        <v>0</v>
      </c>
      <c r="AM316" s="434">
        <v>0</v>
      </c>
      <c r="AN316" s="434">
        <v>0</v>
      </c>
      <c r="AO316" s="434">
        <v>0</v>
      </c>
      <c r="AP316" s="434">
        <v>0</v>
      </c>
      <c r="AQ316" s="434">
        <v>0</v>
      </c>
      <c r="AR316" s="434">
        <v>0</v>
      </c>
      <c r="AS316" s="434">
        <v>0</v>
      </c>
      <c r="AT316" s="434">
        <v>0</v>
      </c>
      <c r="AU316" s="434">
        <v>0</v>
      </c>
      <c r="AV316" s="434">
        <v>0</v>
      </c>
      <c r="AW316" s="434">
        <v>0</v>
      </c>
      <c r="AX316" s="434">
        <v>0</v>
      </c>
      <c r="AY316" s="434">
        <v>0</v>
      </c>
      <c r="AZ316" s="434">
        <v>0</v>
      </c>
    </row>
    <row r="317" spans="1:52" customFormat="1" ht="47.25">
      <c r="A317" s="432" t="s">
        <v>887</v>
      </c>
      <c r="B317" s="433" t="s">
        <v>1089</v>
      </c>
      <c r="C317" s="432" t="s">
        <v>1090</v>
      </c>
      <c r="D317" s="432"/>
      <c r="E317" s="434">
        <v>0</v>
      </c>
      <c r="F317" s="434">
        <v>0</v>
      </c>
      <c r="G317" s="434">
        <v>0</v>
      </c>
      <c r="H317" s="434">
        <v>0</v>
      </c>
      <c r="I317" s="434">
        <v>1</v>
      </c>
      <c r="J317" s="434">
        <v>0</v>
      </c>
      <c r="K317" s="434">
        <v>0</v>
      </c>
      <c r="L317" s="434">
        <v>0</v>
      </c>
      <c r="M317" s="434">
        <v>0</v>
      </c>
      <c r="N317" s="434">
        <v>0</v>
      </c>
      <c r="O317" s="434">
        <v>0</v>
      </c>
      <c r="P317" s="434">
        <v>0</v>
      </c>
      <c r="Q317" s="434">
        <v>0</v>
      </c>
      <c r="R317" s="434">
        <v>0</v>
      </c>
      <c r="S317" s="434">
        <v>0</v>
      </c>
      <c r="T317" s="434">
        <v>0</v>
      </c>
      <c r="U317" s="434">
        <v>0</v>
      </c>
      <c r="V317" s="434">
        <v>0</v>
      </c>
      <c r="W317" s="434">
        <v>0</v>
      </c>
      <c r="X317" s="434">
        <v>0</v>
      </c>
      <c r="Y317" s="434">
        <v>0</v>
      </c>
      <c r="Z317" s="434">
        <v>0</v>
      </c>
      <c r="AA317" s="434">
        <v>0</v>
      </c>
      <c r="AB317" s="434">
        <v>0</v>
      </c>
      <c r="AC317" s="434">
        <v>0</v>
      </c>
      <c r="AD317" s="434">
        <v>0</v>
      </c>
      <c r="AE317" s="434">
        <v>0</v>
      </c>
      <c r="AF317" s="434">
        <v>0</v>
      </c>
      <c r="AG317" s="434">
        <v>0</v>
      </c>
      <c r="AH317" s="434">
        <v>0</v>
      </c>
      <c r="AI317" s="434">
        <v>0</v>
      </c>
      <c r="AJ317" s="434">
        <v>0</v>
      </c>
      <c r="AK317" s="434">
        <v>0</v>
      </c>
      <c r="AL317" s="434">
        <v>0</v>
      </c>
      <c r="AM317" s="434">
        <v>0</v>
      </c>
      <c r="AN317" s="434">
        <v>0</v>
      </c>
      <c r="AO317" s="434">
        <v>0</v>
      </c>
      <c r="AP317" s="434">
        <v>0</v>
      </c>
      <c r="AQ317" s="434">
        <v>0</v>
      </c>
      <c r="AR317" s="434">
        <v>0</v>
      </c>
      <c r="AS317" s="434">
        <v>0</v>
      </c>
      <c r="AT317" s="434">
        <v>0</v>
      </c>
      <c r="AU317" s="434">
        <v>0</v>
      </c>
      <c r="AV317" s="434">
        <v>0</v>
      </c>
      <c r="AW317" s="434">
        <v>0</v>
      </c>
      <c r="AX317" s="434">
        <v>0</v>
      </c>
      <c r="AY317" s="434">
        <v>0</v>
      </c>
      <c r="AZ317" s="434">
        <v>0</v>
      </c>
    </row>
    <row r="318" spans="1:52" customFormat="1" ht="31.5">
      <c r="A318" s="432" t="s">
        <v>887</v>
      </c>
      <c r="B318" s="433" t="s">
        <v>1091</v>
      </c>
      <c r="C318" s="432" t="s">
        <v>1092</v>
      </c>
      <c r="D318" s="432"/>
      <c r="E318" s="434">
        <v>0</v>
      </c>
      <c r="F318" s="434">
        <v>0</v>
      </c>
      <c r="G318" s="434">
        <v>0</v>
      </c>
      <c r="H318" s="434">
        <v>0</v>
      </c>
      <c r="I318" s="434">
        <v>0</v>
      </c>
      <c r="J318" s="434">
        <v>0</v>
      </c>
      <c r="K318" s="434">
        <v>0</v>
      </c>
      <c r="L318" s="434">
        <v>0</v>
      </c>
      <c r="M318" s="434">
        <v>0</v>
      </c>
      <c r="N318" s="434">
        <v>0</v>
      </c>
      <c r="O318" s="434">
        <v>0</v>
      </c>
      <c r="P318" s="434">
        <v>0</v>
      </c>
      <c r="Q318" s="434">
        <v>0</v>
      </c>
      <c r="R318" s="434">
        <v>0</v>
      </c>
      <c r="S318" s="434">
        <v>0</v>
      </c>
      <c r="T318" s="434">
        <v>0</v>
      </c>
      <c r="U318" s="434">
        <v>0</v>
      </c>
      <c r="V318" s="434">
        <v>0</v>
      </c>
      <c r="W318" s="434">
        <v>0</v>
      </c>
      <c r="X318" s="434">
        <v>0</v>
      </c>
      <c r="Y318" s="434">
        <v>0</v>
      </c>
      <c r="Z318" s="434">
        <v>0</v>
      </c>
      <c r="AA318" s="434">
        <v>0</v>
      </c>
      <c r="AB318" s="434">
        <v>0</v>
      </c>
      <c r="AC318" s="434">
        <v>0</v>
      </c>
      <c r="AD318" s="434">
        <v>0</v>
      </c>
      <c r="AE318" s="434">
        <v>0</v>
      </c>
      <c r="AF318" s="434">
        <v>0</v>
      </c>
      <c r="AG318" s="434">
        <v>0</v>
      </c>
      <c r="AH318" s="434">
        <v>0</v>
      </c>
      <c r="AI318" s="434">
        <v>0</v>
      </c>
      <c r="AJ318" s="434">
        <v>0</v>
      </c>
      <c r="AK318" s="434">
        <v>0</v>
      </c>
      <c r="AL318" s="434">
        <v>0</v>
      </c>
      <c r="AM318" s="434">
        <v>0</v>
      </c>
      <c r="AN318" s="434">
        <v>0</v>
      </c>
      <c r="AO318" s="434">
        <v>0</v>
      </c>
      <c r="AP318" s="434">
        <v>0</v>
      </c>
      <c r="AQ318" s="434">
        <v>0</v>
      </c>
      <c r="AR318" s="434">
        <v>0</v>
      </c>
      <c r="AS318" s="434">
        <v>0</v>
      </c>
      <c r="AT318" s="434">
        <v>0</v>
      </c>
      <c r="AU318" s="434">
        <v>0</v>
      </c>
      <c r="AV318" s="434">
        <v>0</v>
      </c>
      <c r="AW318" s="434">
        <v>0</v>
      </c>
      <c r="AX318" s="434">
        <v>0</v>
      </c>
      <c r="AY318" s="434">
        <v>0</v>
      </c>
      <c r="AZ318" s="434">
        <v>0</v>
      </c>
    </row>
    <row r="319" spans="1:52" customFormat="1" ht="47.25">
      <c r="A319" s="432" t="s">
        <v>887</v>
      </c>
      <c r="B319" s="433" t="s">
        <v>1093</v>
      </c>
      <c r="C319" s="432" t="s">
        <v>1094</v>
      </c>
      <c r="D319" s="432"/>
      <c r="E319" s="434">
        <v>0</v>
      </c>
      <c r="F319" s="434">
        <v>0</v>
      </c>
      <c r="G319" s="434">
        <v>0</v>
      </c>
      <c r="H319" s="434">
        <v>0</v>
      </c>
      <c r="I319" s="434">
        <v>0</v>
      </c>
      <c r="J319" s="434">
        <v>0</v>
      </c>
      <c r="K319" s="434">
        <v>0</v>
      </c>
      <c r="L319" s="434">
        <v>0</v>
      </c>
      <c r="M319" s="434">
        <v>0</v>
      </c>
      <c r="N319" s="434">
        <v>0</v>
      </c>
      <c r="O319" s="434">
        <v>0</v>
      </c>
      <c r="P319" s="434">
        <v>0</v>
      </c>
      <c r="Q319" s="434">
        <v>0</v>
      </c>
      <c r="R319" s="434">
        <v>0</v>
      </c>
      <c r="S319" s="434">
        <v>0</v>
      </c>
      <c r="T319" s="434">
        <v>0</v>
      </c>
      <c r="U319" s="434">
        <v>0</v>
      </c>
      <c r="V319" s="434">
        <v>0</v>
      </c>
      <c r="W319" s="434">
        <v>0</v>
      </c>
      <c r="X319" s="434">
        <v>0</v>
      </c>
      <c r="Y319" s="434">
        <v>0</v>
      </c>
      <c r="Z319" s="434">
        <v>0</v>
      </c>
      <c r="AA319" s="434">
        <v>0</v>
      </c>
      <c r="AB319" s="434">
        <v>0</v>
      </c>
      <c r="AC319" s="434">
        <v>0</v>
      </c>
      <c r="AD319" s="434">
        <v>0</v>
      </c>
      <c r="AE319" s="434">
        <v>0</v>
      </c>
      <c r="AF319" s="434">
        <v>0</v>
      </c>
      <c r="AG319" s="434">
        <v>0</v>
      </c>
      <c r="AH319" s="434">
        <v>0</v>
      </c>
      <c r="AI319" s="434">
        <v>0</v>
      </c>
      <c r="AJ319" s="434">
        <v>0</v>
      </c>
      <c r="AK319" s="434">
        <v>0</v>
      </c>
      <c r="AL319" s="434">
        <v>0</v>
      </c>
      <c r="AM319" s="434">
        <v>0</v>
      </c>
      <c r="AN319" s="434">
        <v>0</v>
      </c>
      <c r="AO319" s="434">
        <v>0</v>
      </c>
      <c r="AP319" s="434">
        <v>0</v>
      </c>
      <c r="AQ319" s="434">
        <v>0</v>
      </c>
      <c r="AR319" s="434">
        <v>0</v>
      </c>
      <c r="AS319" s="434">
        <v>0</v>
      </c>
      <c r="AT319" s="434">
        <v>0</v>
      </c>
      <c r="AU319" s="434">
        <v>0</v>
      </c>
      <c r="AV319" s="434">
        <v>0</v>
      </c>
      <c r="AW319" s="434">
        <v>0</v>
      </c>
      <c r="AX319" s="434">
        <v>0</v>
      </c>
      <c r="AY319" s="434">
        <v>0</v>
      </c>
      <c r="AZ319" s="434">
        <v>0</v>
      </c>
    </row>
    <row r="320" spans="1:52" customFormat="1" ht="31.5">
      <c r="A320" s="432" t="s">
        <v>887</v>
      </c>
      <c r="B320" s="433" t="s">
        <v>1095</v>
      </c>
      <c r="C320" s="432" t="s">
        <v>1096</v>
      </c>
      <c r="D320" s="432"/>
      <c r="E320" s="434">
        <v>0</v>
      </c>
      <c r="F320" s="434">
        <v>0</v>
      </c>
      <c r="G320" s="434">
        <v>0</v>
      </c>
      <c r="H320" s="434">
        <v>0</v>
      </c>
      <c r="I320" s="434">
        <v>0</v>
      </c>
      <c r="J320" s="434">
        <v>0</v>
      </c>
      <c r="K320" s="434">
        <v>0</v>
      </c>
      <c r="L320" s="434">
        <v>0</v>
      </c>
      <c r="M320" s="434">
        <v>0</v>
      </c>
      <c r="N320" s="434">
        <v>0</v>
      </c>
      <c r="O320" s="434">
        <v>0</v>
      </c>
      <c r="P320" s="434">
        <v>0</v>
      </c>
      <c r="Q320" s="434">
        <v>0</v>
      </c>
      <c r="R320" s="434">
        <v>0</v>
      </c>
      <c r="S320" s="434">
        <v>0</v>
      </c>
      <c r="T320" s="434">
        <v>0</v>
      </c>
      <c r="U320" s="434">
        <v>0</v>
      </c>
      <c r="V320" s="434">
        <v>0</v>
      </c>
      <c r="W320" s="434">
        <v>0</v>
      </c>
      <c r="X320" s="434">
        <v>0</v>
      </c>
      <c r="Y320" s="434">
        <v>0</v>
      </c>
      <c r="Z320" s="434">
        <v>0</v>
      </c>
      <c r="AA320" s="434">
        <v>0</v>
      </c>
      <c r="AB320" s="434">
        <v>0</v>
      </c>
      <c r="AC320" s="434">
        <v>0</v>
      </c>
      <c r="AD320" s="434">
        <v>0</v>
      </c>
      <c r="AE320" s="434">
        <v>0</v>
      </c>
      <c r="AF320" s="434">
        <v>0</v>
      </c>
      <c r="AG320" s="434">
        <v>0</v>
      </c>
      <c r="AH320" s="434">
        <v>0</v>
      </c>
      <c r="AI320" s="434">
        <v>0</v>
      </c>
      <c r="AJ320" s="434">
        <v>0</v>
      </c>
      <c r="AK320" s="434">
        <v>0</v>
      </c>
      <c r="AL320" s="434">
        <v>0</v>
      </c>
      <c r="AM320" s="434">
        <v>0</v>
      </c>
      <c r="AN320" s="434">
        <v>0</v>
      </c>
      <c r="AO320" s="434">
        <v>0</v>
      </c>
      <c r="AP320" s="434">
        <v>0</v>
      </c>
      <c r="AQ320" s="434">
        <v>0</v>
      </c>
      <c r="AR320" s="434">
        <v>0</v>
      </c>
      <c r="AS320" s="434">
        <v>0</v>
      </c>
      <c r="AT320" s="434">
        <v>0</v>
      </c>
      <c r="AU320" s="434">
        <v>0</v>
      </c>
      <c r="AV320" s="434">
        <v>0</v>
      </c>
      <c r="AW320" s="434">
        <v>0</v>
      </c>
      <c r="AX320" s="434">
        <v>0</v>
      </c>
      <c r="AY320" s="434">
        <v>0</v>
      </c>
      <c r="AZ320" s="434">
        <v>0</v>
      </c>
    </row>
    <row r="321" spans="1:52" customFormat="1" ht="31.5">
      <c r="A321" s="432" t="s">
        <v>887</v>
      </c>
      <c r="B321" s="433" t="s">
        <v>1097</v>
      </c>
      <c r="C321" s="432" t="s">
        <v>1098</v>
      </c>
      <c r="D321" s="432"/>
      <c r="E321" s="434">
        <v>0</v>
      </c>
      <c r="F321" s="434">
        <v>0</v>
      </c>
      <c r="G321" s="434">
        <v>0</v>
      </c>
      <c r="H321" s="434">
        <v>0</v>
      </c>
      <c r="I321" s="434">
        <v>0</v>
      </c>
      <c r="J321" s="434">
        <v>0</v>
      </c>
      <c r="K321" s="434">
        <v>0</v>
      </c>
      <c r="L321" s="434">
        <v>0</v>
      </c>
      <c r="M321" s="434">
        <v>0</v>
      </c>
      <c r="N321" s="434">
        <v>0</v>
      </c>
      <c r="O321" s="434">
        <v>0</v>
      </c>
      <c r="P321" s="434">
        <v>0</v>
      </c>
      <c r="Q321" s="434">
        <v>0</v>
      </c>
      <c r="R321" s="434">
        <v>0</v>
      </c>
      <c r="S321" s="434">
        <v>0</v>
      </c>
      <c r="T321" s="434">
        <v>0</v>
      </c>
      <c r="U321" s="434">
        <v>0</v>
      </c>
      <c r="V321" s="434">
        <v>0</v>
      </c>
      <c r="W321" s="434">
        <v>0</v>
      </c>
      <c r="X321" s="434">
        <v>0</v>
      </c>
      <c r="Y321" s="434">
        <v>0</v>
      </c>
      <c r="Z321" s="434">
        <v>0</v>
      </c>
      <c r="AA321" s="434">
        <v>0</v>
      </c>
      <c r="AB321" s="434">
        <v>0</v>
      </c>
      <c r="AC321" s="434">
        <v>0</v>
      </c>
      <c r="AD321" s="434">
        <v>0</v>
      </c>
      <c r="AE321" s="434">
        <v>0</v>
      </c>
      <c r="AF321" s="434">
        <v>0</v>
      </c>
      <c r="AG321" s="434">
        <v>0</v>
      </c>
      <c r="AH321" s="434">
        <v>0</v>
      </c>
      <c r="AI321" s="434">
        <v>0</v>
      </c>
      <c r="AJ321" s="434">
        <v>0</v>
      </c>
      <c r="AK321" s="434">
        <v>0</v>
      </c>
      <c r="AL321" s="434">
        <v>0</v>
      </c>
      <c r="AM321" s="434">
        <v>0</v>
      </c>
      <c r="AN321" s="434">
        <v>0</v>
      </c>
      <c r="AO321" s="434">
        <v>0</v>
      </c>
      <c r="AP321" s="434">
        <v>0</v>
      </c>
      <c r="AQ321" s="434">
        <v>0</v>
      </c>
      <c r="AR321" s="434">
        <v>0</v>
      </c>
      <c r="AS321" s="434">
        <v>0</v>
      </c>
      <c r="AT321" s="434">
        <v>0</v>
      </c>
      <c r="AU321" s="434">
        <v>0</v>
      </c>
      <c r="AV321" s="434">
        <v>0</v>
      </c>
      <c r="AW321" s="434">
        <v>0</v>
      </c>
      <c r="AX321" s="434">
        <v>0</v>
      </c>
      <c r="AY321" s="434">
        <v>0</v>
      </c>
      <c r="AZ321" s="434">
        <v>0</v>
      </c>
    </row>
    <row r="322" spans="1:52" customFormat="1" ht="31.5">
      <c r="A322" s="432" t="s">
        <v>887</v>
      </c>
      <c r="B322" s="433" t="s">
        <v>1099</v>
      </c>
      <c r="C322" s="432" t="s">
        <v>1100</v>
      </c>
      <c r="D322" s="432"/>
      <c r="E322" s="434">
        <v>0</v>
      </c>
      <c r="F322" s="434">
        <v>0</v>
      </c>
      <c r="G322" s="434">
        <v>0</v>
      </c>
      <c r="H322" s="434">
        <v>0</v>
      </c>
      <c r="I322" s="434">
        <v>0</v>
      </c>
      <c r="J322" s="434">
        <v>0</v>
      </c>
      <c r="K322" s="434">
        <v>0</v>
      </c>
      <c r="L322" s="434">
        <v>0</v>
      </c>
      <c r="M322" s="434">
        <v>0</v>
      </c>
      <c r="N322" s="434">
        <v>0</v>
      </c>
      <c r="O322" s="434">
        <v>0</v>
      </c>
      <c r="P322" s="434">
        <v>0</v>
      </c>
      <c r="Q322" s="434">
        <v>0</v>
      </c>
      <c r="R322" s="434">
        <v>0</v>
      </c>
      <c r="S322" s="434">
        <v>0</v>
      </c>
      <c r="T322" s="434">
        <v>0</v>
      </c>
      <c r="U322" s="434">
        <v>0</v>
      </c>
      <c r="V322" s="434">
        <v>0</v>
      </c>
      <c r="W322" s="434">
        <v>0</v>
      </c>
      <c r="X322" s="434">
        <v>0</v>
      </c>
      <c r="Y322" s="434">
        <v>0</v>
      </c>
      <c r="Z322" s="434">
        <v>0</v>
      </c>
      <c r="AA322" s="434">
        <v>0</v>
      </c>
      <c r="AB322" s="434">
        <v>0</v>
      </c>
      <c r="AC322" s="434">
        <v>0</v>
      </c>
      <c r="AD322" s="434">
        <v>0</v>
      </c>
      <c r="AE322" s="434">
        <v>0</v>
      </c>
      <c r="AF322" s="434">
        <v>0</v>
      </c>
      <c r="AG322" s="434">
        <v>0</v>
      </c>
      <c r="AH322" s="434">
        <v>0</v>
      </c>
      <c r="AI322" s="434">
        <v>0</v>
      </c>
      <c r="AJ322" s="434">
        <v>0</v>
      </c>
      <c r="AK322" s="434">
        <v>0</v>
      </c>
      <c r="AL322" s="434">
        <v>0</v>
      </c>
      <c r="AM322" s="434">
        <v>0</v>
      </c>
      <c r="AN322" s="434">
        <v>0</v>
      </c>
      <c r="AO322" s="434">
        <v>0</v>
      </c>
      <c r="AP322" s="434">
        <v>0</v>
      </c>
      <c r="AQ322" s="434">
        <v>0</v>
      </c>
      <c r="AR322" s="434">
        <v>0</v>
      </c>
      <c r="AS322" s="434">
        <v>0</v>
      </c>
      <c r="AT322" s="434">
        <v>0</v>
      </c>
      <c r="AU322" s="434">
        <v>0</v>
      </c>
      <c r="AV322" s="434">
        <v>0</v>
      </c>
      <c r="AW322" s="434">
        <v>0</v>
      </c>
      <c r="AX322" s="434">
        <v>0</v>
      </c>
      <c r="AY322" s="434">
        <v>0</v>
      </c>
      <c r="AZ322" s="434">
        <v>0</v>
      </c>
    </row>
    <row r="323" spans="1:52" customFormat="1" ht="31.5">
      <c r="A323" s="432" t="s">
        <v>887</v>
      </c>
      <c r="B323" s="433" t="s">
        <v>1101</v>
      </c>
      <c r="C323" s="432" t="s">
        <v>1102</v>
      </c>
      <c r="D323" s="432"/>
      <c r="E323" s="434">
        <v>0</v>
      </c>
      <c r="F323" s="434">
        <v>0</v>
      </c>
      <c r="G323" s="434">
        <v>0</v>
      </c>
      <c r="H323" s="434">
        <v>0</v>
      </c>
      <c r="I323" s="434">
        <v>0</v>
      </c>
      <c r="J323" s="434">
        <v>0</v>
      </c>
      <c r="K323" s="434">
        <v>0</v>
      </c>
      <c r="L323" s="434">
        <v>0</v>
      </c>
      <c r="M323" s="434">
        <v>0</v>
      </c>
      <c r="N323" s="434">
        <v>0</v>
      </c>
      <c r="O323" s="434">
        <v>0</v>
      </c>
      <c r="P323" s="434">
        <v>0</v>
      </c>
      <c r="Q323" s="434">
        <v>0</v>
      </c>
      <c r="R323" s="434">
        <v>0</v>
      </c>
      <c r="S323" s="434">
        <v>0</v>
      </c>
      <c r="T323" s="434">
        <v>0</v>
      </c>
      <c r="U323" s="434">
        <v>0</v>
      </c>
      <c r="V323" s="434">
        <v>0</v>
      </c>
      <c r="W323" s="434">
        <v>0</v>
      </c>
      <c r="X323" s="434">
        <v>0</v>
      </c>
      <c r="Y323" s="434">
        <v>0</v>
      </c>
      <c r="Z323" s="434">
        <v>0</v>
      </c>
      <c r="AA323" s="434">
        <v>0</v>
      </c>
      <c r="AB323" s="434">
        <v>0</v>
      </c>
      <c r="AC323" s="434">
        <v>0</v>
      </c>
      <c r="AD323" s="434">
        <v>0</v>
      </c>
      <c r="AE323" s="434">
        <v>0</v>
      </c>
      <c r="AF323" s="434">
        <v>0</v>
      </c>
      <c r="AG323" s="434">
        <v>0</v>
      </c>
      <c r="AH323" s="434">
        <v>0</v>
      </c>
      <c r="AI323" s="434">
        <v>0</v>
      </c>
      <c r="AJ323" s="434">
        <v>0</v>
      </c>
      <c r="AK323" s="434">
        <v>0</v>
      </c>
      <c r="AL323" s="434">
        <v>0</v>
      </c>
      <c r="AM323" s="434">
        <v>0</v>
      </c>
      <c r="AN323" s="434">
        <v>0</v>
      </c>
      <c r="AO323" s="434">
        <v>0</v>
      </c>
      <c r="AP323" s="434">
        <v>0</v>
      </c>
      <c r="AQ323" s="434">
        <v>0</v>
      </c>
      <c r="AR323" s="434">
        <v>0</v>
      </c>
      <c r="AS323" s="434">
        <v>0</v>
      </c>
      <c r="AT323" s="434">
        <v>0</v>
      </c>
      <c r="AU323" s="434">
        <v>0</v>
      </c>
      <c r="AV323" s="434">
        <v>0</v>
      </c>
      <c r="AW323" s="434">
        <v>0</v>
      </c>
      <c r="AX323" s="434">
        <v>0</v>
      </c>
      <c r="AY323" s="434">
        <v>0</v>
      </c>
      <c r="AZ323" s="434">
        <v>0</v>
      </c>
    </row>
    <row r="324" spans="1:52" customFormat="1" ht="47.25">
      <c r="A324" s="432" t="s">
        <v>887</v>
      </c>
      <c r="B324" s="433" t="s">
        <v>1103</v>
      </c>
      <c r="C324" s="432" t="s">
        <v>1104</v>
      </c>
      <c r="D324" s="432"/>
      <c r="E324" s="434">
        <v>0</v>
      </c>
      <c r="F324" s="434">
        <v>0</v>
      </c>
      <c r="G324" s="434">
        <v>0</v>
      </c>
      <c r="H324" s="434">
        <v>0</v>
      </c>
      <c r="I324" s="434">
        <v>0</v>
      </c>
      <c r="J324" s="434">
        <v>0</v>
      </c>
      <c r="K324" s="434">
        <v>0</v>
      </c>
      <c r="L324" s="434">
        <v>0</v>
      </c>
      <c r="M324" s="434">
        <v>0</v>
      </c>
      <c r="N324" s="434">
        <v>0</v>
      </c>
      <c r="O324" s="434">
        <v>0</v>
      </c>
      <c r="P324" s="434">
        <v>0</v>
      </c>
      <c r="Q324" s="434">
        <v>0</v>
      </c>
      <c r="R324" s="434">
        <v>0</v>
      </c>
      <c r="S324" s="434">
        <v>0</v>
      </c>
      <c r="T324" s="434">
        <v>0</v>
      </c>
      <c r="U324" s="434">
        <v>0</v>
      </c>
      <c r="V324" s="434">
        <v>0</v>
      </c>
      <c r="W324" s="434">
        <v>0</v>
      </c>
      <c r="X324" s="434">
        <v>0</v>
      </c>
      <c r="Y324" s="434">
        <v>0</v>
      </c>
      <c r="Z324" s="434">
        <v>0</v>
      </c>
      <c r="AA324" s="434">
        <v>0</v>
      </c>
      <c r="AB324" s="434">
        <v>0</v>
      </c>
      <c r="AC324" s="434">
        <v>0</v>
      </c>
      <c r="AD324" s="434">
        <v>0</v>
      </c>
      <c r="AE324" s="434">
        <v>0</v>
      </c>
      <c r="AF324" s="434">
        <v>0</v>
      </c>
      <c r="AG324" s="434">
        <v>0</v>
      </c>
      <c r="AH324" s="434">
        <v>0</v>
      </c>
      <c r="AI324" s="434">
        <v>0</v>
      </c>
      <c r="AJ324" s="434">
        <v>0</v>
      </c>
      <c r="AK324" s="434">
        <v>0</v>
      </c>
      <c r="AL324" s="434">
        <v>0</v>
      </c>
      <c r="AM324" s="434">
        <v>0</v>
      </c>
      <c r="AN324" s="434">
        <v>0</v>
      </c>
      <c r="AO324" s="434">
        <v>0</v>
      </c>
      <c r="AP324" s="434">
        <v>0</v>
      </c>
      <c r="AQ324" s="434">
        <v>0</v>
      </c>
      <c r="AR324" s="434">
        <v>0</v>
      </c>
      <c r="AS324" s="434">
        <v>0</v>
      </c>
      <c r="AT324" s="434">
        <v>0</v>
      </c>
      <c r="AU324" s="434">
        <v>0</v>
      </c>
      <c r="AV324" s="434">
        <v>0</v>
      </c>
      <c r="AW324" s="434">
        <v>0</v>
      </c>
      <c r="AX324" s="434">
        <v>0</v>
      </c>
      <c r="AY324" s="434">
        <v>0</v>
      </c>
      <c r="AZ324" s="434">
        <v>0</v>
      </c>
    </row>
    <row r="325" spans="1:52" customFormat="1" ht="31.5">
      <c r="A325" s="432" t="s">
        <v>887</v>
      </c>
      <c r="B325" s="433" t="s">
        <v>1105</v>
      </c>
      <c r="C325" s="432" t="s">
        <v>1106</v>
      </c>
      <c r="D325" s="432"/>
      <c r="E325" s="434">
        <v>0</v>
      </c>
      <c r="F325" s="434">
        <v>0</v>
      </c>
      <c r="G325" s="434">
        <v>0</v>
      </c>
      <c r="H325" s="434">
        <v>0</v>
      </c>
      <c r="I325" s="434">
        <v>0</v>
      </c>
      <c r="J325" s="434">
        <v>0</v>
      </c>
      <c r="K325" s="434">
        <v>0</v>
      </c>
      <c r="L325" s="434">
        <v>0</v>
      </c>
      <c r="M325" s="434">
        <v>0</v>
      </c>
      <c r="N325" s="434">
        <v>0</v>
      </c>
      <c r="O325" s="434">
        <v>0</v>
      </c>
      <c r="P325" s="434">
        <v>0</v>
      </c>
      <c r="Q325" s="434">
        <v>0</v>
      </c>
      <c r="R325" s="434">
        <v>0</v>
      </c>
      <c r="S325" s="434">
        <v>0</v>
      </c>
      <c r="T325" s="434">
        <v>0</v>
      </c>
      <c r="U325" s="434">
        <v>0</v>
      </c>
      <c r="V325" s="434">
        <v>0</v>
      </c>
      <c r="W325" s="434">
        <v>0</v>
      </c>
      <c r="X325" s="434">
        <v>0</v>
      </c>
      <c r="Y325" s="434">
        <v>0</v>
      </c>
      <c r="Z325" s="434">
        <v>0</v>
      </c>
      <c r="AA325" s="434">
        <v>0</v>
      </c>
      <c r="AB325" s="434">
        <v>0</v>
      </c>
      <c r="AC325" s="434">
        <v>0</v>
      </c>
      <c r="AD325" s="434">
        <v>0</v>
      </c>
      <c r="AE325" s="434">
        <v>0</v>
      </c>
      <c r="AF325" s="434">
        <v>0</v>
      </c>
      <c r="AG325" s="434">
        <v>0</v>
      </c>
      <c r="AH325" s="434">
        <v>0</v>
      </c>
      <c r="AI325" s="434">
        <v>0</v>
      </c>
      <c r="AJ325" s="434">
        <v>0</v>
      </c>
      <c r="AK325" s="434">
        <v>0</v>
      </c>
      <c r="AL325" s="434">
        <v>0</v>
      </c>
      <c r="AM325" s="434">
        <v>0</v>
      </c>
      <c r="AN325" s="434">
        <v>0</v>
      </c>
      <c r="AO325" s="434">
        <v>0</v>
      </c>
      <c r="AP325" s="434">
        <v>0</v>
      </c>
      <c r="AQ325" s="434">
        <v>0</v>
      </c>
      <c r="AR325" s="434">
        <v>0</v>
      </c>
      <c r="AS325" s="434">
        <v>0</v>
      </c>
      <c r="AT325" s="434">
        <v>0</v>
      </c>
      <c r="AU325" s="434">
        <v>0</v>
      </c>
      <c r="AV325" s="434">
        <v>0</v>
      </c>
      <c r="AW325" s="434">
        <v>0</v>
      </c>
      <c r="AX325" s="434">
        <v>0</v>
      </c>
      <c r="AY325" s="434">
        <v>0</v>
      </c>
      <c r="AZ325" s="434">
        <v>0</v>
      </c>
    </row>
    <row r="326" spans="1:52" customFormat="1" ht="31.5">
      <c r="A326" s="432" t="s">
        <v>887</v>
      </c>
      <c r="B326" s="433" t="s">
        <v>1107</v>
      </c>
      <c r="C326" s="432" t="s">
        <v>1108</v>
      </c>
      <c r="D326" s="432"/>
      <c r="E326" s="434">
        <v>0</v>
      </c>
      <c r="F326" s="434">
        <v>0</v>
      </c>
      <c r="G326" s="434">
        <v>0</v>
      </c>
      <c r="H326" s="434">
        <v>0</v>
      </c>
      <c r="I326" s="434">
        <v>0</v>
      </c>
      <c r="J326" s="434">
        <v>0</v>
      </c>
      <c r="K326" s="434">
        <v>0</v>
      </c>
      <c r="L326" s="434">
        <v>0</v>
      </c>
      <c r="M326" s="434">
        <v>0</v>
      </c>
      <c r="N326" s="434">
        <v>0</v>
      </c>
      <c r="O326" s="434">
        <v>0</v>
      </c>
      <c r="P326" s="434">
        <v>0</v>
      </c>
      <c r="Q326" s="434">
        <v>0</v>
      </c>
      <c r="R326" s="434">
        <v>0</v>
      </c>
      <c r="S326" s="434">
        <v>0</v>
      </c>
      <c r="T326" s="434">
        <v>0</v>
      </c>
      <c r="U326" s="434">
        <v>0</v>
      </c>
      <c r="V326" s="434">
        <v>0</v>
      </c>
      <c r="W326" s="434">
        <v>0</v>
      </c>
      <c r="X326" s="434">
        <v>0</v>
      </c>
      <c r="Y326" s="434">
        <v>0</v>
      </c>
      <c r="Z326" s="434">
        <v>0</v>
      </c>
      <c r="AA326" s="434">
        <v>0</v>
      </c>
      <c r="AB326" s="434">
        <v>0</v>
      </c>
      <c r="AC326" s="434">
        <v>0</v>
      </c>
      <c r="AD326" s="434">
        <v>0</v>
      </c>
      <c r="AE326" s="434">
        <v>0</v>
      </c>
      <c r="AF326" s="434">
        <v>0</v>
      </c>
      <c r="AG326" s="434">
        <v>0</v>
      </c>
      <c r="AH326" s="434">
        <v>0</v>
      </c>
      <c r="AI326" s="434">
        <v>0</v>
      </c>
      <c r="AJ326" s="434">
        <v>0</v>
      </c>
      <c r="AK326" s="434">
        <v>0</v>
      </c>
      <c r="AL326" s="434">
        <v>0</v>
      </c>
      <c r="AM326" s="434">
        <v>0</v>
      </c>
      <c r="AN326" s="434">
        <v>0</v>
      </c>
      <c r="AO326" s="434">
        <v>0</v>
      </c>
      <c r="AP326" s="434">
        <v>0</v>
      </c>
      <c r="AQ326" s="434">
        <v>0</v>
      </c>
      <c r="AR326" s="434">
        <v>0</v>
      </c>
      <c r="AS326" s="434">
        <v>0</v>
      </c>
      <c r="AT326" s="434">
        <v>0</v>
      </c>
      <c r="AU326" s="434">
        <v>0</v>
      </c>
      <c r="AV326" s="434">
        <v>0</v>
      </c>
      <c r="AW326" s="434">
        <v>0</v>
      </c>
      <c r="AX326" s="434">
        <v>0</v>
      </c>
      <c r="AY326" s="434">
        <v>0</v>
      </c>
      <c r="AZ326" s="434">
        <v>0</v>
      </c>
    </row>
    <row r="327" spans="1:52" customFormat="1" ht="47.25">
      <c r="A327" s="432" t="s">
        <v>887</v>
      </c>
      <c r="B327" s="433" t="s">
        <v>1109</v>
      </c>
      <c r="C327" s="432" t="s">
        <v>1110</v>
      </c>
      <c r="D327" s="432"/>
      <c r="E327" s="434">
        <v>0</v>
      </c>
      <c r="F327" s="434">
        <v>0</v>
      </c>
      <c r="G327" s="434">
        <v>0</v>
      </c>
      <c r="H327" s="434">
        <v>0</v>
      </c>
      <c r="I327" s="434">
        <v>0</v>
      </c>
      <c r="J327" s="434">
        <v>0</v>
      </c>
      <c r="K327" s="434">
        <v>0</v>
      </c>
      <c r="L327" s="434">
        <v>0</v>
      </c>
      <c r="M327" s="434">
        <v>0</v>
      </c>
      <c r="N327" s="434">
        <v>0</v>
      </c>
      <c r="O327" s="434">
        <v>0</v>
      </c>
      <c r="P327" s="434">
        <v>0</v>
      </c>
      <c r="Q327" s="434">
        <v>0</v>
      </c>
      <c r="R327" s="434">
        <v>0</v>
      </c>
      <c r="S327" s="434">
        <v>0</v>
      </c>
      <c r="T327" s="434">
        <v>0</v>
      </c>
      <c r="U327" s="434">
        <v>0</v>
      </c>
      <c r="V327" s="434">
        <v>0</v>
      </c>
      <c r="W327" s="434">
        <v>0</v>
      </c>
      <c r="X327" s="434">
        <v>0</v>
      </c>
      <c r="Y327" s="434">
        <v>0</v>
      </c>
      <c r="Z327" s="434">
        <v>0</v>
      </c>
      <c r="AA327" s="434">
        <v>0</v>
      </c>
      <c r="AB327" s="434">
        <v>0</v>
      </c>
      <c r="AC327" s="434">
        <v>0</v>
      </c>
      <c r="AD327" s="434">
        <v>0</v>
      </c>
      <c r="AE327" s="434">
        <v>0</v>
      </c>
      <c r="AF327" s="434">
        <v>0</v>
      </c>
      <c r="AG327" s="434">
        <v>0</v>
      </c>
      <c r="AH327" s="434">
        <v>0</v>
      </c>
      <c r="AI327" s="434">
        <v>0</v>
      </c>
      <c r="AJ327" s="434">
        <v>0</v>
      </c>
      <c r="AK327" s="434">
        <v>0</v>
      </c>
      <c r="AL327" s="434">
        <v>0</v>
      </c>
      <c r="AM327" s="434">
        <v>0</v>
      </c>
      <c r="AN327" s="434">
        <v>0</v>
      </c>
      <c r="AO327" s="434">
        <v>0</v>
      </c>
      <c r="AP327" s="434">
        <v>0</v>
      </c>
      <c r="AQ327" s="434">
        <v>0</v>
      </c>
      <c r="AR327" s="434">
        <v>0</v>
      </c>
      <c r="AS327" s="434">
        <v>0</v>
      </c>
      <c r="AT327" s="434">
        <v>0</v>
      </c>
      <c r="AU327" s="434">
        <v>0</v>
      </c>
      <c r="AV327" s="434">
        <v>0</v>
      </c>
      <c r="AW327" s="434">
        <v>0</v>
      </c>
      <c r="AX327" s="434">
        <v>0</v>
      </c>
      <c r="AY327" s="434">
        <v>0</v>
      </c>
      <c r="AZ327" s="434">
        <v>0</v>
      </c>
    </row>
    <row r="328" spans="1:52" customFormat="1" ht="31.5">
      <c r="A328" s="432" t="s">
        <v>887</v>
      </c>
      <c r="B328" s="433" t="s">
        <v>1111</v>
      </c>
      <c r="C328" s="432" t="s">
        <v>1112</v>
      </c>
      <c r="D328" s="432"/>
      <c r="E328" s="434">
        <v>0</v>
      </c>
      <c r="F328" s="434">
        <v>0</v>
      </c>
      <c r="G328" s="434">
        <v>0</v>
      </c>
      <c r="H328" s="434">
        <v>0</v>
      </c>
      <c r="I328" s="434">
        <v>0</v>
      </c>
      <c r="J328" s="434">
        <v>0</v>
      </c>
      <c r="K328" s="434">
        <v>0</v>
      </c>
      <c r="L328" s="434">
        <v>0</v>
      </c>
      <c r="M328" s="434">
        <v>0</v>
      </c>
      <c r="N328" s="434">
        <v>0</v>
      </c>
      <c r="O328" s="434">
        <v>0</v>
      </c>
      <c r="P328" s="434">
        <v>0</v>
      </c>
      <c r="Q328" s="434">
        <v>0</v>
      </c>
      <c r="R328" s="434">
        <v>0</v>
      </c>
      <c r="S328" s="434">
        <v>0</v>
      </c>
      <c r="T328" s="434">
        <v>0</v>
      </c>
      <c r="U328" s="434">
        <v>0</v>
      </c>
      <c r="V328" s="434">
        <v>0</v>
      </c>
      <c r="W328" s="434">
        <v>0</v>
      </c>
      <c r="X328" s="434">
        <v>0</v>
      </c>
      <c r="Y328" s="434">
        <v>0</v>
      </c>
      <c r="Z328" s="434">
        <v>0</v>
      </c>
      <c r="AA328" s="434">
        <v>0</v>
      </c>
      <c r="AB328" s="434">
        <v>0</v>
      </c>
      <c r="AC328" s="434">
        <v>0</v>
      </c>
      <c r="AD328" s="434">
        <v>0</v>
      </c>
      <c r="AE328" s="434">
        <v>0</v>
      </c>
      <c r="AF328" s="434">
        <v>0</v>
      </c>
      <c r="AG328" s="434">
        <v>0</v>
      </c>
      <c r="AH328" s="434">
        <v>0</v>
      </c>
      <c r="AI328" s="434">
        <v>0</v>
      </c>
      <c r="AJ328" s="434">
        <v>0</v>
      </c>
      <c r="AK328" s="434">
        <v>0</v>
      </c>
      <c r="AL328" s="434">
        <v>0</v>
      </c>
      <c r="AM328" s="434">
        <v>0</v>
      </c>
      <c r="AN328" s="434">
        <v>0</v>
      </c>
      <c r="AO328" s="434">
        <v>0</v>
      </c>
      <c r="AP328" s="434">
        <v>0</v>
      </c>
      <c r="AQ328" s="434">
        <v>0</v>
      </c>
      <c r="AR328" s="434">
        <v>0</v>
      </c>
      <c r="AS328" s="434">
        <v>0</v>
      </c>
      <c r="AT328" s="434">
        <v>0</v>
      </c>
      <c r="AU328" s="434">
        <v>0</v>
      </c>
      <c r="AV328" s="434">
        <v>0</v>
      </c>
      <c r="AW328" s="434">
        <v>0</v>
      </c>
      <c r="AX328" s="434">
        <v>0</v>
      </c>
      <c r="AY328" s="434">
        <v>0</v>
      </c>
      <c r="AZ328" s="434">
        <v>0</v>
      </c>
    </row>
    <row r="329" spans="1:52" customFormat="1" ht="47.25">
      <c r="A329" s="432" t="s">
        <v>887</v>
      </c>
      <c r="B329" s="433" t="s">
        <v>1113</v>
      </c>
      <c r="C329" s="432" t="s">
        <v>1114</v>
      </c>
      <c r="D329" s="432"/>
      <c r="E329" s="434">
        <v>0</v>
      </c>
      <c r="F329" s="434">
        <v>0</v>
      </c>
      <c r="G329" s="434">
        <v>0</v>
      </c>
      <c r="H329" s="434">
        <v>0</v>
      </c>
      <c r="I329" s="434">
        <v>0</v>
      </c>
      <c r="J329" s="434">
        <v>0</v>
      </c>
      <c r="K329" s="434">
        <v>0</v>
      </c>
      <c r="L329" s="434">
        <v>0</v>
      </c>
      <c r="M329" s="434">
        <v>0</v>
      </c>
      <c r="N329" s="434">
        <v>0</v>
      </c>
      <c r="O329" s="434">
        <v>0</v>
      </c>
      <c r="P329" s="434">
        <v>0</v>
      </c>
      <c r="Q329" s="434">
        <v>0</v>
      </c>
      <c r="R329" s="434">
        <v>0</v>
      </c>
      <c r="S329" s="434">
        <v>0</v>
      </c>
      <c r="T329" s="434">
        <v>0</v>
      </c>
      <c r="U329" s="434">
        <v>0</v>
      </c>
      <c r="V329" s="434">
        <v>0</v>
      </c>
      <c r="W329" s="434">
        <v>0</v>
      </c>
      <c r="X329" s="434">
        <v>0</v>
      </c>
      <c r="Y329" s="434">
        <v>0</v>
      </c>
      <c r="Z329" s="434">
        <v>0</v>
      </c>
      <c r="AA329" s="434">
        <v>0</v>
      </c>
      <c r="AB329" s="434">
        <v>0</v>
      </c>
      <c r="AC329" s="434">
        <v>0</v>
      </c>
      <c r="AD329" s="434">
        <v>0</v>
      </c>
      <c r="AE329" s="434">
        <v>0</v>
      </c>
      <c r="AF329" s="434">
        <v>0</v>
      </c>
      <c r="AG329" s="434">
        <v>0</v>
      </c>
      <c r="AH329" s="434">
        <v>0</v>
      </c>
      <c r="AI329" s="434">
        <v>0</v>
      </c>
      <c r="AJ329" s="434">
        <v>0</v>
      </c>
      <c r="AK329" s="434">
        <v>0</v>
      </c>
      <c r="AL329" s="434">
        <v>0</v>
      </c>
      <c r="AM329" s="434">
        <v>0</v>
      </c>
      <c r="AN329" s="434">
        <v>0</v>
      </c>
      <c r="AO329" s="434">
        <v>0</v>
      </c>
      <c r="AP329" s="434">
        <v>0</v>
      </c>
      <c r="AQ329" s="434">
        <v>0</v>
      </c>
      <c r="AR329" s="434">
        <v>0</v>
      </c>
      <c r="AS329" s="434">
        <v>0</v>
      </c>
      <c r="AT329" s="434">
        <v>0</v>
      </c>
      <c r="AU329" s="434">
        <v>0</v>
      </c>
      <c r="AV329" s="434">
        <v>0</v>
      </c>
      <c r="AW329" s="434">
        <v>0</v>
      </c>
      <c r="AX329" s="434">
        <v>0</v>
      </c>
      <c r="AY329" s="434">
        <v>0</v>
      </c>
      <c r="AZ329" s="434">
        <v>0</v>
      </c>
    </row>
    <row r="330" spans="1:52" customFormat="1" ht="31.5">
      <c r="A330" s="432" t="s">
        <v>887</v>
      </c>
      <c r="B330" s="433" t="s">
        <v>1115</v>
      </c>
      <c r="C330" s="432" t="s">
        <v>1116</v>
      </c>
      <c r="D330" s="432"/>
      <c r="E330" s="434">
        <v>0</v>
      </c>
      <c r="F330" s="434">
        <v>0</v>
      </c>
      <c r="G330" s="434">
        <v>0</v>
      </c>
      <c r="H330" s="434">
        <v>0</v>
      </c>
      <c r="I330" s="434">
        <v>0</v>
      </c>
      <c r="J330" s="434">
        <v>0</v>
      </c>
      <c r="K330" s="434">
        <v>0</v>
      </c>
      <c r="L330" s="434">
        <v>0</v>
      </c>
      <c r="M330" s="434">
        <v>0</v>
      </c>
      <c r="N330" s="434">
        <v>0</v>
      </c>
      <c r="O330" s="434">
        <v>0</v>
      </c>
      <c r="P330" s="434">
        <v>0</v>
      </c>
      <c r="Q330" s="434">
        <v>0</v>
      </c>
      <c r="R330" s="434">
        <v>0</v>
      </c>
      <c r="S330" s="434">
        <v>0</v>
      </c>
      <c r="T330" s="434">
        <v>0</v>
      </c>
      <c r="U330" s="434">
        <v>0</v>
      </c>
      <c r="V330" s="434">
        <v>0</v>
      </c>
      <c r="W330" s="434">
        <v>0</v>
      </c>
      <c r="X330" s="434">
        <v>0</v>
      </c>
      <c r="Y330" s="434">
        <v>0</v>
      </c>
      <c r="Z330" s="434">
        <v>0</v>
      </c>
      <c r="AA330" s="434">
        <v>0</v>
      </c>
      <c r="AB330" s="434">
        <v>0</v>
      </c>
      <c r="AC330" s="434">
        <v>0</v>
      </c>
      <c r="AD330" s="434">
        <v>0</v>
      </c>
      <c r="AE330" s="434">
        <v>0</v>
      </c>
      <c r="AF330" s="434">
        <v>0</v>
      </c>
      <c r="AG330" s="434">
        <v>0</v>
      </c>
      <c r="AH330" s="434">
        <v>0</v>
      </c>
      <c r="AI330" s="434">
        <v>0</v>
      </c>
      <c r="AJ330" s="434">
        <v>0</v>
      </c>
      <c r="AK330" s="434">
        <v>0</v>
      </c>
      <c r="AL330" s="434">
        <v>0</v>
      </c>
      <c r="AM330" s="434">
        <v>0</v>
      </c>
      <c r="AN330" s="434">
        <v>0</v>
      </c>
      <c r="AO330" s="434">
        <v>0</v>
      </c>
      <c r="AP330" s="434">
        <v>0</v>
      </c>
      <c r="AQ330" s="434">
        <v>0</v>
      </c>
      <c r="AR330" s="434">
        <v>0</v>
      </c>
      <c r="AS330" s="434">
        <v>0</v>
      </c>
      <c r="AT330" s="434">
        <v>0</v>
      </c>
      <c r="AU330" s="434">
        <v>0</v>
      </c>
      <c r="AV330" s="434">
        <v>0</v>
      </c>
      <c r="AW330" s="434">
        <v>0</v>
      </c>
      <c r="AX330" s="434">
        <v>0</v>
      </c>
      <c r="AY330" s="434">
        <v>0</v>
      </c>
      <c r="AZ330" s="434">
        <v>0</v>
      </c>
    </row>
    <row r="331" spans="1:52" customFormat="1" ht="31.5">
      <c r="A331" s="432" t="s">
        <v>887</v>
      </c>
      <c r="B331" s="433" t="s">
        <v>1117</v>
      </c>
      <c r="C331" s="432" t="s">
        <v>1118</v>
      </c>
      <c r="D331" s="432"/>
      <c r="E331" s="434">
        <v>0</v>
      </c>
      <c r="F331" s="434">
        <v>0</v>
      </c>
      <c r="G331" s="434">
        <v>0</v>
      </c>
      <c r="H331" s="434">
        <v>0</v>
      </c>
      <c r="I331" s="434">
        <v>0</v>
      </c>
      <c r="J331" s="434">
        <v>0</v>
      </c>
      <c r="K331" s="434">
        <v>0</v>
      </c>
      <c r="L331" s="434">
        <v>0</v>
      </c>
      <c r="M331" s="434">
        <v>0</v>
      </c>
      <c r="N331" s="434">
        <v>0</v>
      </c>
      <c r="O331" s="434">
        <v>0</v>
      </c>
      <c r="P331" s="434">
        <v>0</v>
      </c>
      <c r="Q331" s="434">
        <v>0</v>
      </c>
      <c r="R331" s="434">
        <v>0</v>
      </c>
      <c r="S331" s="434">
        <v>0</v>
      </c>
      <c r="T331" s="434">
        <v>0</v>
      </c>
      <c r="U331" s="434">
        <v>0</v>
      </c>
      <c r="V331" s="434">
        <v>0</v>
      </c>
      <c r="W331" s="434">
        <v>0</v>
      </c>
      <c r="X331" s="434">
        <v>0</v>
      </c>
      <c r="Y331" s="434">
        <v>0</v>
      </c>
      <c r="Z331" s="434">
        <v>0</v>
      </c>
      <c r="AA331" s="434">
        <v>0</v>
      </c>
      <c r="AB331" s="434">
        <v>0</v>
      </c>
      <c r="AC331" s="434">
        <v>0</v>
      </c>
      <c r="AD331" s="434">
        <v>0</v>
      </c>
      <c r="AE331" s="434">
        <v>0</v>
      </c>
      <c r="AF331" s="434">
        <v>0</v>
      </c>
      <c r="AG331" s="434">
        <v>0</v>
      </c>
      <c r="AH331" s="434">
        <v>0</v>
      </c>
      <c r="AI331" s="434">
        <v>0</v>
      </c>
      <c r="AJ331" s="434">
        <v>0</v>
      </c>
      <c r="AK331" s="434">
        <v>0</v>
      </c>
      <c r="AL331" s="434">
        <v>0</v>
      </c>
      <c r="AM331" s="434">
        <v>0</v>
      </c>
      <c r="AN331" s="434">
        <v>0</v>
      </c>
      <c r="AO331" s="434">
        <v>0</v>
      </c>
      <c r="AP331" s="434">
        <v>0</v>
      </c>
      <c r="AQ331" s="434">
        <v>0</v>
      </c>
      <c r="AR331" s="434">
        <v>0</v>
      </c>
      <c r="AS331" s="434">
        <v>0</v>
      </c>
      <c r="AT331" s="434">
        <v>0</v>
      </c>
      <c r="AU331" s="434">
        <v>0</v>
      </c>
      <c r="AV331" s="434">
        <v>0</v>
      </c>
      <c r="AW331" s="434">
        <v>0</v>
      </c>
      <c r="AX331" s="434">
        <v>0</v>
      </c>
      <c r="AY331" s="434">
        <v>0</v>
      </c>
      <c r="AZ331" s="434">
        <v>0</v>
      </c>
    </row>
    <row r="332" spans="1:52" customFormat="1" ht="31.5">
      <c r="A332" s="432" t="s">
        <v>887</v>
      </c>
      <c r="B332" s="433" t="s">
        <v>1119</v>
      </c>
      <c r="C332" s="432" t="s">
        <v>1120</v>
      </c>
      <c r="D332" s="432"/>
      <c r="E332" s="434">
        <v>0</v>
      </c>
      <c r="F332" s="434">
        <v>0</v>
      </c>
      <c r="G332" s="434">
        <v>0</v>
      </c>
      <c r="H332" s="434">
        <v>0</v>
      </c>
      <c r="I332" s="434">
        <v>0</v>
      </c>
      <c r="J332" s="434">
        <v>0</v>
      </c>
      <c r="K332" s="434">
        <v>0</v>
      </c>
      <c r="L332" s="434">
        <v>0</v>
      </c>
      <c r="M332" s="434">
        <v>0</v>
      </c>
      <c r="N332" s="434">
        <v>0</v>
      </c>
      <c r="O332" s="434">
        <v>0</v>
      </c>
      <c r="P332" s="434">
        <v>0</v>
      </c>
      <c r="Q332" s="434">
        <v>0</v>
      </c>
      <c r="R332" s="434">
        <v>0</v>
      </c>
      <c r="S332" s="434">
        <v>0</v>
      </c>
      <c r="T332" s="434">
        <v>0</v>
      </c>
      <c r="U332" s="434">
        <v>0</v>
      </c>
      <c r="V332" s="434">
        <v>0</v>
      </c>
      <c r="W332" s="434">
        <v>0</v>
      </c>
      <c r="X332" s="434">
        <v>0</v>
      </c>
      <c r="Y332" s="434">
        <v>0</v>
      </c>
      <c r="Z332" s="434">
        <v>0</v>
      </c>
      <c r="AA332" s="434">
        <v>0</v>
      </c>
      <c r="AB332" s="434">
        <v>0</v>
      </c>
      <c r="AC332" s="434">
        <v>0</v>
      </c>
      <c r="AD332" s="434">
        <v>0</v>
      </c>
      <c r="AE332" s="434">
        <v>0</v>
      </c>
      <c r="AF332" s="434">
        <v>0</v>
      </c>
      <c r="AG332" s="434">
        <v>0</v>
      </c>
      <c r="AH332" s="434">
        <v>0</v>
      </c>
      <c r="AI332" s="434">
        <v>0</v>
      </c>
      <c r="AJ332" s="434">
        <v>0</v>
      </c>
      <c r="AK332" s="434">
        <v>0</v>
      </c>
      <c r="AL332" s="434">
        <v>0</v>
      </c>
      <c r="AM332" s="434">
        <v>0</v>
      </c>
      <c r="AN332" s="434">
        <v>0</v>
      </c>
      <c r="AO332" s="434">
        <v>0</v>
      </c>
      <c r="AP332" s="434">
        <v>0</v>
      </c>
      <c r="AQ332" s="434">
        <v>0</v>
      </c>
      <c r="AR332" s="434">
        <v>0</v>
      </c>
      <c r="AS332" s="434">
        <v>0</v>
      </c>
      <c r="AT332" s="434">
        <v>0</v>
      </c>
      <c r="AU332" s="434">
        <v>0</v>
      </c>
      <c r="AV332" s="434">
        <v>0</v>
      </c>
      <c r="AW332" s="434">
        <v>0</v>
      </c>
      <c r="AX332" s="434">
        <v>0</v>
      </c>
      <c r="AY332" s="434">
        <v>0</v>
      </c>
      <c r="AZ332" s="434">
        <v>0</v>
      </c>
    </row>
    <row r="333" spans="1:52" customFormat="1" ht="31.5">
      <c r="A333" s="432" t="s">
        <v>887</v>
      </c>
      <c r="B333" s="433" t="s">
        <v>1121</v>
      </c>
      <c r="C333" s="432" t="s">
        <v>1122</v>
      </c>
      <c r="D333" s="432"/>
      <c r="E333" s="434">
        <v>0</v>
      </c>
      <c r="F333" s="434">
        <v>0</v>
      </c>
      <c r="G333" s="434">
        <v>0</v>
      </c>
      <c r="H333" s="434">
        <v>0</v>
      </c>
      <c r="I333" s="434">
        <v>0</v>
      </c>
      <c r="J333" s="434">
        <v>0</v>
      </c>
      <c r="K333" s="434">
        <v>0</v>
      </c>
      <c r="L333" s="434">
        <v>0</v>
      </c>
      <c r="M333" s="434">
        <v>0</v>
      </c>
      <c r="N333" s="434">
        <v>0</v>
      </c>
      <c r="O333" s="434">
        <v>0</v>
      </c>
      <c r="P333" s="434">
        <v>0</v>
      </c>
      <c r="Q333" s="434">
        <v>0</v>
      </c>
      <c r="R333" s="434">
        <v>0</v>
      </c>
      <c r="S333" s="434">
        <v>0</v>
      </c>
      <c r="T333" s="434">
        <v>0</v>
      </c>
      <c r="U333" s="434">
        <v>0</v>
      </c>
      <c r="V333" s="434">
        <v>0</v>
      </c>
      <c r="W333" s="434">
        <v>0</v>
      </c>
      <c r="X333" s="434">
        <v>0</v>
      </c>
      <c r="Y333" s="434">
        <v>0</v>
      </c>
      <c r="Z333" s="434">
        <v>0</v>
      </c>
      <c r="AA333" s="434">
        <v>0</v>
      </c>
      <c r="AB333" s="434">
        <v>0</v>
      </c>
      <c r="AC333" s="434">
        <v>0</v>
      </c>
      <c r="AD333" s="434">
        <v>0</v>
      </c>
      <c r="AE333" s="434">
        <v>0</v>
      </c>
      <c r="AF333" s="434">
        <v>0</v>
      </c>
      <c r="AG333" s="434">
        <v>0</v>
      </c>
      <c r="AH333" s="434">
        <v>0</v>
      </c>
      <c r="AI333" s="434">
        <v>0</v>
      </c>
      <c r="AJ333" s="434">
        <v>0</v>
      </c>
      <c r="AK333" s="434">
        <v>0</v>
      </c>
      <c r="AL333" s="434">
        <v>0</v>
      </c>
      <c r="AM333" s="434">
        <v>0</v>
      </c>
      <c r="AN333" s="434">
        <v>0</v>
      </c>
      <c r="AO333" s="434">
        <v>0</v>
      </c>
      <c r="AP333" s="434">
        <v>0</v>
      </c>
      <c r="AQ333" s="434">
        <v>0</v>
      </c>
      <c r="AR333" s="434">
        <v>0</v>
      </c>
      <c r="AS333" s="434">
        <v>0</v>
      </c>
      <c r="AT333" s="434">
        <v>0</v>
      </c>
      <c r="AU333" s="434">
        <v>0</v>
      </c>
      <c r="AV333" s="434">
        <v>0</v>
      </c>
      <c r="AW333" s="434">
        <v>0</v>
      </c>
      <c r="AX333" s="434">
        <v>0</v>
      </c>
      <c r="AY333" s="434">
        <v>0</v>
      </c>
      <c r="AZ333" s="434">
        <v>0</v>
      </c>
    </row>
    <row r="334" spans="1:52" customFormat="1" ht="94.5">
      <c r="A334" s="432" t="s">
        <v>887</v>
      </c>
      <c r="B334" s="433" t="s">
        <v>1123</v>
      </c>
      <c r="C334" s="432" t="s">
        <v>1124</v>
      </c>
      <c r="D334" s="432"/>
      <c r="E334" s="434">
        <v>0</v>
      </c>
      <c r="F334" s="434">
        <v>0</v>
      </c>
      <c r="G334" s="434">
        <v>0</v>
      </c>
      <c r="H334" s="434">
        <v>0</v>
      </c>
      <c r="I334" s="434">
        <v>0</v>
      </c>
      <c r="J334" s="434">
        <v>0</v>
      </c>
      <c r="K334" s="434">
        <v>0</v>
      </c>
      <c r="L334" s="434">
        <v>0</v>
      </c>
      <c r="M334" s="434">
        <v>0</v>
      </c>
      <c r="N334" s="434">
        <v>0</v>
      </c>
      <c r="O334" s="434">
        <v>0</v>
      </c>
      <c r="P334" s="434">
        <v>0</v>
      </c>
      <c r="Q334" s="434">
        <v>0</v>
      </c>
      <c r="R334" s="434">
        <v>0</v>
      </c>
      <c r="S334" s="434">
        <v>0</v>
      </c>
      <c r="T334" s="434">
        <v>0</v>
      </c>
      <c r="U334" s="434">
        <v>0</v>
      </c>
      <c r="V334" s="434">
        <v>0</v>
      </c>
      <c r="W334" s="434">
        <v>0</v>
      </c>
      <c r="X334" s="434">
        <v>0</v>
      </c>
      <c r="Y334" s="434">
        <v>0</v>
      </c>
      <c r="Z334" s="434">
        <v>0</v>
      </c>
      <c r="AA334" s="434">
        <v>0</v>
      </c>
      <c r="AB334" s="434">
        <v>0</v>
      </c>
      <c r="AC334" s="434">
        <v>0</v>
      </c>
      <c r="AD334" s="434">
        <v>0</v>
      </c>
      <c r="AE334" s="434">
        <v>0</v>
      </c>
      <c r="AF334" s="434">
        <v>0</v>
      </c>
      <c r="AG334" s="434">
        <v>0</v>
      </c>
      <c r="AH334" s="434">
        <v>0</v>
      </c>
      <c r="AI334" s="434">
        <v>0</v>
      </c>
      <c r="AJ334" s="434">
        <v>0</v>
      </c>
      <c r="AK334" s="434">
        <v>0</v>
      </c>
      <c r="AL334" s="434">
        <v>0</v>
      </c>
      <c r="AM334" s="434">
        <v>0</v>
      </c>
      <c r="AN334" s="434">
        <v>0</v>
      </c>
      <c r="AO334" s="434">
        <v>0</v>
      </c>
      <c r="AP334" s="434">
        <v>0</v>
      </c>
      <c r="AQ334" s="434">
        <v>0</v>
      </c>
      <c r="AR334" s="434">
        <v>0</v>
      </c>
      <c r="AS334" s="434">
        <v>0</v>
      </c>
      <c r="AT334" s="434">
        <v>0</v>
      </c>
      <c r="AU334" s="434">
        <v>0</v>
      </c>
      <c r="AV334" s="434">
        <v>0</v>
      </c>
      <c r="AW334" s="434">
        <v>0</v>
      </c>
      <c r="AX334" s="434">
        <v>0</v>
      </c>
      <c r="AY334" s="434">
        <v>0</v>
      </c>
      <c r="AZ334" s="434">
        <v>0</v>
      </c>
    </row>
    <row r="335" spans="1:52" customFormat="1">
      <c r="A335" s="432" t="s">
        <v>887</v>
      </c>
      <c r="B335" s="433" t="s">
        <v>1125</v>
      </c>
      <c r="C335" s="432" t="s">
        <v>1126</v>
      </c>
      <c r="D335" s="432"/>
      <c r="E335" s="434">
        <v>0</v>
      </c>
      <c r="F335" s="434">
        <v>0</v>
      </c>
      <c r="G335" s="434">
        <v>0</v>
      </c>
      <c r="H335" s="434">
        <v>0</v>
      </c>
      <c r="I335" s="434">
        <v>0</v>
      </c>
      <c r="J335" s="434">
        <v>0</v>
      </c>
      <c r="K335" s="434">
        <v>0</v>
      </c>
      <c r="L335" s="434">
        <v>0</v>
      </c>
      <c r="M335" s="434">
        <v>0</v>
      </c>
      <c r="N335" s="434">
        <v>0</v>
      </c>
      <c r="O335" s="434">
        <v>0</v>
      </c>
      <c r="P335" s="434">
        <v>0</v>
      </c>
      <c r="Q335" s="434">
        <v>0</v>
      </c>
      <c r="R335" s="434">
        <v>0</v>
      </c>
      <c r="S335" s="434">
        <v>0</v>
      </c>
      <c r="T335" s="434">
        <v>0</v>
      </c>
      <c r="U335" s="434">
        <v>0</v>
      </c>
      <c r="V335" s="434">
        <v>0</v>
      </c>
      <c r="W335" s="434">
        <v>0</v>
      </c>
      <c r="X335" s="434">
        <v>0</v>
      </c>
      <c r="Y335" s="434">
        <v>0</v>
      </c>
      <c r="Z335" s="434">
        <v>0</v>
      </c>
      <c r="AA335" s="434">
        <v>0</v>
      </c>
      <c r="AB335" s="434">
        <v>0</v>
      </c>
      <c r="AC335" s="434">
        <v>0</v>
      </c>
      <c r="AD335" s="434">
        <v>0</v>
      </c>
      <c r="AE335" s="434">
        <v>0</v>
      </c>
      <c r="AF335" s="434">
        <v>0</v>
      </c>
      <c r="AG335" s="434">
        <v>0</v>
      </c>
      <c r="AH335" s="434">
        <v>0</v>
      </c>
      <c r="AI335" s="434">
        <v>0</v>
      </c>
      <c r="AJ335" s="434">
        <v>0</v>
      </c>
      <c r="AK335" s="434">
        <v>0</v>
      </c>
      <c r="AL335" s="434">
        <v>0</v>
      </c>
      <c r="AM335" s="434">
        <v>0</v>
      </c>
      <c r="AN335" s="434">
        <v>0</v>
      </c>
      <c r="AO335" s="434">
        <v>0</v>
      </c>
      <c r="AP335" s="434">
        <v>0</v>
      </c>
      <c r="AQ335" s="434">
        <v>0</v>
      </c>
      <c r="AR335" s="434">
        <v>0</v>
      </c>
      <c r="AS335" s="434">
        <v>0</v>
      </c>
      <c r="AT335" s="434">
        <v>0</v>
      </c>
      <c r="AU335" s="434">
        <v>0</v>
      </c>
      <c r="AV335" s="434">
        <v>0</v>
      </c>
      <c r="AW335" s="434">
        <v>0</v>
      </c>
      <c r="AX335" s="434">
        <v>0</v>
      </c>
      <c r="AY335" s="434">
        <v>0</v>
      </c>
      <c r="AZ335" s="434">
        <v>0</v>
      </c>
    </row>
    <row r="336" spans="1:52" customFormat="1">
      <c r="A336" s="432" t="s">
        <v>887</v>
      </c>
      <c r="B336" s="433" t="s">
        <v>1127</v>
      </c>
      <c r="C336" s="432" t="s">
        <v>1128</v>
      </c>
      <c r="D336" s="432"/>
      <c r="E336" s="434">
        <v>0</v>
      </c>
      <c r="F336" s="434">
        <v>0</v>
      </c>
      <c r="G336" s="434">
        <v>0</v>
      </c>
      <c r="H336" s="434">
        <v>0</v>
      </c>
      <c r="I336" s="434">
        <v>0</v>
      </c>
      <c r="J336" s="434">
        <v>0</v>
      </c>
      <c r="K336" s="434">
        <v>0</v>
      </c>
      <c r="L336" s="434">
        <v>0</v>
      </c>
      <c r="M336" s="434">
        <v>0</v>
      </c>
      <c r="N336" s="434">
        <v>0</v>
      </c>
      <c r="O336" s="434">
        <v>0</v>
      </c>
      <c r="P336" s="434">
        <v>0</v>
      </c>
      <c r="Q336" s="434">
        <v>0</v>
      </c>
      <c r="R336" s="434">
        <v>0</v>
      </c>
      <c r="S336" s="434">
        <v>0</v>
      </c>
      <c r="T336" s="434">
        <v>0</v>
      </c>
      <c r="U336" s="434">
        <v>0</v>
      </c>
      <c r="V336" s="434">
        <v>0</v>
      </c>
      <c r="W336" s="434">
        <v>0</v>
      </c>
      <c r="X336" s="434">
        <v>0</v>
      </c>
      <c r="Y336" s="434">
        <v>0</v>
      </c>
      <c r="Z336" s="434">
        <v>0</v>
      </c>
      <c r="AA336" s="434">
        <v>0</v>
      </c>
      <c r="AB336" s="434">
        <v>0</v>
      </c>
      <c r="AC336" s="434">
        <v>0</v>
      </c>
      <c r="AD336" s="434">
        <v>0</v>
      </c>
      <c r="AE336" s="434">
        <v>0</v>
      </c>
      <c r="AF336" s="434">
        <v>0</v>
      </c>
      <c r="AG336" s="434">
        <v>0</v>
      </c>
      <c r="AH336" s="434">
        <v>0</v>
      </c>
      <c r="AI336" s="434">
        <v>0</v>
      </c>
      <c r="AJ336" s="434">
        <v>0</v>
      </c>
      <c r="AK336" s="434">
        <v>0</v>
      </c>
      <c r="AL336" s="434">
        <v>0</v>
      </c>
      <c r="AM336" s="434">
        <v>0</v>
      </c>
      <c r="AN336" s="434">
        <v>0</v>
      </c>
      <c r="AO336" s="434">
        <v>0</v>
      </c>
      <c r="AP336" s="434">
        <v>0</v>
      </c>
      <c r="AQ336" s="434">
        <v>0</v>
      </c>
      <c r="AR336" s="434">
        <v>0</v>
      </c>
      <c r="AS336" s="434">
        <v>0</v>
      </c>
      <c r="AT336" s="434">
        <v>0</v>
      </c>
      <c r="AU336" s="434">
        <v>0</v>
      </c>
      <c r="AV336" s="434">
        <v>0</v>
      </c>
      <c r="AW336" s="434">
        <v>0</v>
      </c>
      <c r="AX336" s="434">
        <v>0</v>
      </c>
      <c r="AY336" s="434">
        <v>0</v>
      </c>
      <c r="AZ336" s="434">
        <v>0</v>
      </c>
    </row>
    <row r="337" spans="1:52" customFormat="1" ht="110.25">
      <c r="A337" s="432" t="s">
        <v>887</v>
      </c>
      <c r="B337" s="433" t="s">
        <v>1129</v>
      </c>
      <c r="C337" s="432" t="s">
        <v>1130</v>
      </c>
      <c r="D337" s="432"/>
      <c r="E337" s="434">
        <v>0</v>
      </c>
      <c r="F337" s="434">
        <v>0</v>
      </c>
      <c r="G337" s="434">
        <v>0</v>
      </c>
      <c r="H337" s="434">
        <v>0</v>
      </c>
      <c r="I337" s="434">
        <v>0</v>
      </c>
      <c r="J337" s="434">
        <v>0</v>
      </c>
      <c r="K337" s="434">
        <v>0</v>
      </c>
      <c r="L337" s="434">
        <v>0</v>
      </c>
      <c r="M337" s="434">
        <v>0</v>
      </c>
      <c r="N337" s="434">
        <v>0</v>
      </c>
      <c r="O337" s="434">
        <v>0</v>
      </c>
      <c r="P337" s="434">
        <v>0</v>
      </c>
      <c r="Q337" s="434">
        <v>0</v>
      </c>
      <c r="R337" s="434">
        <v>0</v>
      </c>
      <c r="S337" s="434">
        <v>0</v>
      </c>
      <c r="T337" s="434">
        <v>0</v>
      </c>
      <c r="U337" s="434">
        <v>0</v>
      </c>
      <c r="V337" s="434">
        <v>0</v>
      </c>
      <c r="W337" s="434">
        <v>0</v>
      </c>
      <c r="X337" s="434">
        <v>0</v>
      </c>
      <c r="Y337" s="434">
        <v>0</v>
      </c>
      <c r="Z337" s="434">
        <v>0</v>
      </c>
      <c r="AA337" s="434">
        <v>0</v>
      </c>
      <c r="AB337" s="434">
        <v>0</v>
      </c>
      <c r="AC337" s="434">
        <v>0</v>
      </c>
      <c r="AD337" s="434">
        <v>0</v>
      </c>
      <c r="AE337" s="434">
        <v>0</v>
      </c>
      <c r="AF337" s="434">
        <v>0</v>
      </c>
      <c r="AG337" s="434">
        <v>0</v>
      </c>
      <c r="AH337" s="434">
        <v>0</v>
      </c>
      <c r="AI337" s="434">
        <v>0</v>
      </c>
      <c r="AJ337" s="434">
        <v>0</v>
      </c>
      <c r="AK337" s="434">
        <v>0</v>
      </c>
      <c r="AL337" s="434">
        <v>0</v>
      </c>
      <c r="AM337" s="434">
        <v>0</v>
      </c>
      <c r="AN337" s="434">
        <v>0</v>
      </c>
      <c r="AO337" s="434">
        <v>0</v>
      </c>
      <c r="AP337" s="434">
        <v>0</v>
      </c>
      <c r="AQ337" s="434">
        <v>0</v>
      </c>
      <c r="AR337" s="434">
        <v>0</v>
      </c>
      <c r="AS337" s="434">
        <v>0</v>
      </c>
      <c r="AT337" s="434">
        <v>0</v>
      </c>
      <c r="AU337" s="434">
        <v>0</v>
      </c>
      <c r="AV337" s="434">
        <v>0</v>
      </c>
      <c r="AW337" s="434">
        <v>0</v>
      </c>
      <c r="AX337" s="434">
        <v>0</v>
      </c>
      <c r="AY337" s="434">
        <v>0</v>
      </c>
      <c r="AZ337" s="434">
        <v>0</v>
      </c>
    </row>
    <row r="338" spans="1:52" customFormat="1" ht="110.25">
      <c r="A338" s="432" t="s">
        <v>887</v>
      </c>
      <c r="B338" s="433" t="s">
        <v>1131</v>
      </c>
      <c r="C338" s="432" t="s">
        <v>1132</v>
      </c>
      <c r="D338" s="432"/>
      <c r="E338" s="434">
        <v>0</v>
      </c>
      <c r="F338" s="434">
        <v>0</v>
      </c>
      <c r="G338" s="434">
        <v>0</v>
      </c>
      <c r="H338" s="434">
        <v>0</v>
      </c>
      <c r="I338" s="434">
        <v>0</v>
      </c>
      <c r="J338" s="434">
        <v>0</v>
      </c>
      <c r="K338" s="434">
        <v>0</v>
      </c>
      <c r="L338" s="434">
        <v>0</v>
      </c>
      <c r="M338" s="434">
        <v>0</v>
      </c>
      <c r="N338" s="434">
        <v>0</v>
      </c>
      <c r="O338" s="434">
        <v>0</v>
      </c>
      <c r="P338" s="434">
        <v>0</v>
      </c>
      <c r="Q338" s="434">
        <v>0</v>
      </c>
      <c r="R338" s="434">
        <v>0</v>
      </c>
      <c r="S338" s="434">
        <v>0</v>
      </c>
      <c r="T338" s="434">
        <v>0</v>
      </c>
      <c r="U338" s="434">
        <v>0</v>
      </c>
      <c r="V338" s="434">
        <v>0</v>
      </c>
      <c r="W338" s="434">
        <v>0</v>
      </c>
      <c r="X338" s="434">
        <v>0</v>
      </c>
      <c r="Y338" s="434">
        <v>0</v>
      </c>
      <c r="Z338" s="434">
        <v>0</v>
      </c>
      <c r="AA338" s="434">
        <v>0</v>
      </c>
      <c r="AB338" s="434">
        <v>0</v>
      </c>
      <c r="AC338" s="434">
        <v>0</v>
      </c>
      <c r="AD338" s="434">
        <v>0</v>
      </c>
      <c r="AE338" s="434">
        <v>0</v>
      </c>
      <c r="AF338" s="434">
        <v>0</v>
      </c>
      <c r="AG338" s="434">
        <v>0</v>
      </c>
      <c r="AH338" s="434">
        <v>0</v>
      </c>
      <c r="AI338" s="434">
        <v>0</v>
      </c>
      <c r="AJ338" s="434">
        <v>0</v>
      </c>
      <c r="AK338" s="434">
        <v>0</v>
      </c>
      <c r="AL338" s="434">
        <v>0</v>
      </c>
      <c r="AM338" s="434">
        <v>0</v>
      </c>
      <c r="AN338" s="434">
        <v>0</v>
      </c>
      <c r="AO338" s="434">
        <v>0</v>
      </c>
      <c r="AP338" s="434">
        <v>0</v>
      </c>
      <c r="AQ338" s="434">
        <v>0</v>
      </c>
      <c r="AR338" s="434">
        <v>0</v>
      </c>
      <c r="AS338" s="434">
        <v>0</v>
      </c>
      <c r="AT338" s="434">
        <v>0</v>
      </c>
      <c r="AU338" s="434">
        <v>0</v>
      </c>
      <c r="AV338" s="434">
        <v>0</v>
      </c>
      <c r="AW338" s="434">
        <v>0</v>
      </c>
      <c r="AX338" s="434">
        <v>0</v>
      </c>
      <c r="AY338" s="434">
        <v>0</v>
      </c>
      <c r="AZ338" s="434">
        <v>0</v>
      </c>
    </row>
    <row r="339" spans="1:52" customFormat="1" ht="126">
      <c r="A339" s="432" t="s">
        <v>887</v>
      </c>
      <c r="B339" s="433" t="s">
        <v>1133</v>
      </c>
      <c r="C339" s="432" t="s">
        <v>1134</v>
      </c>
      <c r="D339" s="432"/>
      <c r="E339" s="434">
        <v>0</v>
      </c>
      <c r="F339" s="434">
        <v>0</v>
      </c>
      <c r="G339" s="434">
        <v>0</v>
      </c>
      <c r="H339" s="434">
        <v>0</v>
      </c>
      <c r="I339" s="434">
        <v>0</v>
      </c>
      <c r="J339" s="434">
        <v>0</v>
      </c>
      <c r="K339" s="434">
        <v>0</v>
      </c>
      <c r="L339" s="434">
        <v>0</v>
      </c>
      <c r="M339" s="434">
        <v>0</v>
      </c>
      <c r="N339" s="434">
        <v>0</v>
      </c>
      <c r="O339" s="434">
        <v>0</v>
      </c>
      <c r="P339" s="434">
        <v>0</v>
      </c>
      <c r="Q339" s="434">
        <v>0</v>
      </c>
      <c r="R339" s="434">
        <v>0</v>
      </c>
      <c r="S339" s="434">
        <v>0</v>
      </c>
      <c r="T339" s="434">
        <v>0</v>
      </c>
      <c r="U339" s="434">
        <v>0</v>
      </c>
      <c r="V339" s="434">
        <v>0</v>
      </c>
      <c r="W339" s="434">
        <v>0</v>
      </c>
      <c r="X339" s="434">
        <v>0</v>
      </c>
      <c r="Y339" s="434">
        <v>0</v>
      </c>
      <c r="Z339" s="434">
        <v>0</v>
      </c>
      <c r="AA339" s="434">
        <v>0</v>
      </c>
      <c r="AB339" s="434">
        <v>0</v>
      </c>
      <c r="AC339" s="434">
        <v>0</v>
      </c>
      <c r="AD339" s="434">
        <v>0</v>
      </c>
      <c r="AE339" s="434">
        <v>0</v>
      </c>
      <c r="AF339" s="434">
        <v>0</v>
      </c>
      <c r="AG339" s="434">
        <v>0</v>
      </c>
      <c r="AH339" s="434">
        <v>0</v>
      </c>
      <c r="AI339" s="434">
        <v>0</v>
      </c>
      <c r="AJ339" s="434">
        <v>0</v>
      </c>
      <c r="AK339" s="434">
        <v>0</v>
      </c>
      <c r="AL339" s="434">
        <v>0</v>
      </c>
      <c r="AM339" s="434">
        <v>0</v>
      </c>
      <c r="AN339" s="434">
        <v>0</v>
      </c>
      <c r="AO339" s="434">
        <v>0</v>
      </c>
      <c r="AP339" s="434">
        <v>0</v>
      </c>
      <c r="AQ339" s="434">
        <v>0</v>
      </c>
      <c r="AR339" s="434">
        <v>0</v>
      </c>
      <c r="AS339" s="434">
        <v>0</v>
      </c>
      <c r="AT339" s="434">
        <v>0</v>
      </c>
      <c r="AU339" s="434">
        <v>0</v>
      </c>
      <c r="AV339" s="434">
        <v>0</v>
      </c>
      <c r="AW339" s="434">
        <v>0</v>
      </c>
      <c r="AX339" s="434">
        <v>0</v>
      </c>
      <c r="AY339" s="434">
        <v>0</v>
      </c>
      <c r="AZ339" s="434">
        <v>0</v>
      </c>
    </row>
    <row r="340" spans="1:52" customFormat="1" ht="31.5">
      <c r="A340" s="432" t="s">
        <v>887</v>
      </c>
      <c r="B340" s="433" t="s">
        <v>1135</v>
      </c>
      <c r="C340" s="432" t="s">
        <v>1136</v>
      </c>
      <c r="D340" s="432"/>
      <c r="E340" s="434">
        <v>0</v>
      </c>
      <c r="F340" s="434">
        <v>0</v>
      </c>
      <c r="G340" s="434">
        <v>0</v>
      </c>
      <c r="H340" s="434">
        <v>0</v>
      </c>
      <c r="I340" s="434">
        <v>0</v>
      </c>
      <c r="J340" s="434">
        <v>0</v>
      </c>
      <c r="K340" s="434">
        <v>0</v>
      </c>
      <c r="L340" s="434">
        <v>0</v>
      </c>
      <c r="M340" s="434">
        <v>0</v>
      </c>
      <c r="N340" s="434">
        <v>0</v>
      </c>
      <c r="O340" s="434">
        <v>0</v>
      </c>
      <c r="P340" s="434">
        <v>0</v>
      </c>
      <c r="Q340" s="434">
        <v>0</v>
      </c>
      <c r="R340" s="434">
        <v>0</v>
      </c>
      <c r="S340" s="434">
        <v>0</v>
      </c>
      <c r="T340" s="434">
        <v>0</v>
      </c>
      <c r="U340" s="434">
        <v>0</v>
      </c>
      <c r="V340" s="434">
        <v>0</v>
      </c>
      <c r="W340" s="434">
        <v>0</v>
      </c>
      <c r="X340" s="434">
        <v>0</v>
      </c>
      <c r="Y340" s="434">
        <v>0</v>
      </c>
      <c r="Z340" s="434">
        <v>0</v>
      </c>
      <c r="AA340" s="434">
        <v>0</v>
      </c>
      <c r="AB340" s="434">
        <v>0</v>
      </c>
      <c r="AC340" s="434">
        <v>0</v>
      </c>
      <c r="AD340" s="434">
        <v>0</v>
      </c>
      <c r="AE340" s="434">
        <v>0</v>
      </c>
      <c r="AF340" s="434">
        <v>0</v>
      </c>
      <c r="AG340" s="434">
        <v>0</v>
      </c>
      <c r="AH340" s="434">
        <v>0</v>
      </c>
      <c r="AI340" s="434">
        <v>0</v>
      </c>
      <c r="AJ340" s="434">
        <v>0</v>
      </c>
      <c r="AK340" s="434">
        <v>0</v>
      </c>
      <c r="AL340" s="434">
        <v>0</v>
      </c>
      <c r="AM340" s="434">
        <v>0</v>
      </c>
      <c r="AN340" s="434">
        <v>0</v>
      </c>
      <c r="AO340" s="434">
        <v>0</v>
      </c>
      <c r="AP340" s="434">
        <v>0</v>
      </c>
      <c r="AQ340" s="434">
        <v>0</v>
      </c>
      <c r="AR340" s="434">
        <v>0</v>
      </c>
      <c r="AS340" s="434">
        <v>0</v>
      </c>
      <c r="AT340" s="434">
        <v>0</v>
      </c>
      <c r="AU340" s="434">
        <v>0</v>
      </c>
      <c r="AV340" s="434">
        <v>0</v>
      </c>
      <c r="AW340" s="434">
        <v>0</v>
      </c>
      <c r="AX340" s="434">
        <v>0</v>
      </c>
      <c r="AY340" s="434">
        <v>0</v>
      </c>
      <c r="AZ340" s="434">
        <v>0</v>
      </c>
    </row>
    <row r="341" spans="1:52" customFormat="1" ht="31.5">
      <c r="A341" s="432" t="s">
        <v>887</v>
      </c>
      <c r="B341" s="433" t="s">
        <v>1137</v>
      </c>
      <c r="C341" s="432" t="s">
        <v>1138</v>
      </c>
      <c r="D341" s="432"/>
      <c r="E341" s="434">
        <v>0</v>
      </c>
      <c r="F341" s="434">
        <v>0</v>
      </c>
      <c r="G341" s="434">
        <v>0</v>
      </c>
      <c r="H341" s="434">
        <v>0</v>
      </c>
      <c r="I341" s="434">
        <v>0</v>
      </c>
      <c r="J341" s="434">
        <v>0</v>
      </c>
      <c r="K341" s="434">
        <v>0</v>
      </c>
      <c r="L341" s="434">
        <v>0</v>
      </c>
      <c r="M341" s="434">
        <v>0</v>
      </c>
      <c r="N341" s="434">
        <v>0</v>
      </c>
      <c r="O341" s="434">
        <v>0</v>
      </c>
      <c r="P341" s="434">
        <v>0</v>
      </c>
      <c r="Q341" s="434">
        <v>0</v>
      </c>
      <c r="R341" s="434">
        <v>0</v>
      </c>
      <c r="S341" s="434">
        <v>0</v>
      </c>
      <c r="T341" s="434">
        <v>0</v>
      </c>
      <c r="U341" s="434">
        <v>0</v>
      </c>
      <c r="V341" s="434">
        <v>0</v>
      </c>
      <c r="W341" s="434">
        <v>0</v>
      </c>
      <c r="X341" s="434">
        <v>0</v>
      </c>
      <c r="Y341" s="434">
        <v>0</v>
      </c>
      <c r="Z341" s="434">
        <v>0</v>
      </c>
      <c r="AA341" s="434">
        <v>0</v>
      </c>
      <c r="AB341" s="434">
        <v>0</v>
      </c>
      <c r="AC341" s="434">
        <v>0</v>
      </c>
      <c r="AD341" s="434">
        <v>0</v>
      </c>
      <c r="AE341" s="434">
        <v>0</v>
      </c>
      <c r="AF341" s="434">
        <v>0</v>
      </c>
      <c r="AG341" s="434">
        <v>0</v>
      </c>
      <c r="AH341" s="434">
        <v>0</v>
      </c>
      <c r="AI341" s="434">
        <v>0</v>
      </c>
      <c r="AJ341" s="434">
        <v>0</v>
      </c>
      <c r="AK341" s="434">
        <v>0</v>
      </c>
      <c r="AL341" s="434">
        <v>0</v>
      </c>
      <c r="AM341" s="434">
        <v>0</v>
      </c>
      <c r="AN341" s="434">
        <v>0</v>
      </c>
      <c r="AO341" s="434">
        <v>0</v>
      </c>
      <c r="AP341" s="434">
        <v>0</v>
      </c>
      <c r="AQ341" s="434">
        <v>0</v>
      </c>
      <c r="AR341" s="434">
        <v>0</v>
      </c>
      <c r="AS341" s="434">
        <v>0</v>
      </c>
      <c r="AT341" s="434">
        <v>0</v>
      </c>
      <c r="AU341" s="434">
        <v>0</v>
      </c>
      <c r="AV341" s="434">
        <v>0</v>
      </c>
      <c r="AW341" s="434">
        <v>0</v>
      </c>
      <c r="AX341" s="434">
        <v>0</v>
      </c>
      <c r="AY341" s="434">
        <v>0</v>
      </c>
      <c r="AZ341" s="434">
        <v>0</v>
      </c>
    </row>
    <row r="342" spans="1:52" customFormat="1" ht="110.25">
      <c r="A342" s="432" t="s">
        <v>887</v>
      </c>
      <c r="B342" s="433" t="s">
        <v>1139</v>
      </c>
      <c r="C342" s="432" t="s">
        <v>1140</v>
      </c>
      <c r="D342" s="432"/>
      <c r="E342" s="434">
        <v>0</v>
      </c>
      <c r="F342" s="434">
        <v>0</v>
      </c>
      <c r="G342" s="434">
        <v>0</v>
      </c>
      <c r="H342" s="434">
        <v>0</v>
      </c>
      <c r="I342" s="434">
        <v>0</v>
      </c>
      <c r="J342" s="434">
        <v>0</v>
      </c>
      <c r="K342" s="434">
        <v>0</v>
      </c>
      <c r="L342" s="434">
        <v>0</v>
      </c>
      <c r="M342" s="434">
        <v>0</v>
      </c>
      <c r="N342" s="434">
        <v>0</v>
      </c>
      <c r="O342" s="434">
        <v>0</v>
      </c>
      <c r="P342" s="434">
        <v>0</v>
      </c>
      <c r="Q342" s="434">
        <v>0</v>
      </c>
      <c r="R342" s="434">
        <v>0</v>
      </c>
      <c r="S342" s="434">
        <v>0</v>
      </c>
      <c r="T342" s="434">
        <v>0</v>
      </c>
      <c r="U342" s="434">
        <v>0</v>
      </c>
      <c r="V342" s="434">
        <v>0</v>
      </c>
      <c r="W342" s="434">
        <v>0</v>
      </c>
      <c r="X342" s="434">
        <v>0</v>
      </c>
      <c r="Y342" s="434">
        <v>0</v>
      </c>
      <c r="Z342" s="434">
        <v>0</v>
      </c>
      <c r="AA342" s="434">
        <v>0</v>
      </c>
      <c r="AB342" s="434">
        <v>0</v>
      </c>
      <c r="AC342" s="434">
        <v>0</v>
      </c>
      <c r="AD342" s="434">
        <v>0</v>
      </c>
      <c r="AE342" s="434">
        <v>0</v>
      </c>
      <c r="AF342" s="434">
        <v>0</v>
      </c>
      <c r="AG342" s="434">
        <v>0</v>
      </c>
      <c r="AH342" s="434">
        <v>0</v>
      </c>
      <c r="AI342" s="434">
        <v>0</v>
      </c>
      <c r="AJ342" s="434">
        <v>0</v>
      </c>
      <c r="AK342" s="434">
        <v>0</v>
      </c>
      <c r="AL342" s="434">
        <v>0</v>
      </c>
      <c r="AM342" s="434">
        <v>0</v>
      </c>
      <c r="AN342" s="434">
        <v>0</v>
      </c>
      <c r="AO342" s="434">
        <v>0</v>
      </c>
      <c r="AP342" s="434">
        <v>0</v>
      </c>
      <c r="AQ342" s="434">
        <v>0</v>
      </c>
      <c r="AR342" s="434">
        <v>0</v>
      </c>
      <c r="AS342" s="434">
        <v>0</v>
      </c>
      <c r="AT342" s="434">
        <v>0</v>
      </c>
      <c r="AU342" s="434">
        <v>0</v>
      </c>
      <c r="AV342" s="434">
        <v>0</v>
      </c>
      <c r="AW342" s="434">
        <v>0</v>
      </c>
      <c r="AX342" s="434">
        <v>0</v>
      </c>
      <c r="AY342" s="434">
        <v>0</v>
      </c>
      <c r="AZ342" s="434">
        <v>0</v>
      </c>
    </row>
    <row r="343" spans="1:52" customFormat="1" ht="126">
      <c r="A343" s="432" t="s">
        <v>887</v>
      </c>
      <c r="B343" s="433" t="s">
        <v>1141</v>
      </c>
      <c r="C343" s="432" t="s">
        <v>1142</v>
      </c>
      <c r="D343" s="432"/>
      <c r="E343" s="434">
        <v>0</v>
      </c>
      <c r="F343" s="434">
        <v>0</v>
      </c>
      <c r="G343" s="434">
        <v>0</v>
      </c>
      <c r="H343" s="434">
        <v>0</v>
      </c>
      <c r="I343" s="434">
        <v>0</v>
      </c>
      <c r="J343" s="434">
        <v>0</v>
      </c>
      <c r="K343" s="434">
        <v>0</v>
      </c>
      <c r="L343" s="434">
        <v>0</v>
      </c>
      <c r="M343" s="434">
        <v>0</v>
      </c>
      <c r="N343" s="434">
        <v>0</v>
      </c>
      <c r="O343" s="434">
        <v>0</v>
      </c>
      <c r="P343" s="434">
        <v>0</v>
      </c>
      <c r="Q343" s="434">
        <v>0</v>
      </c>
      <c r="R343" s="434">
        <v>0</v>
      </c>
      <c r="S343" s="434">
        <v>0</v>
      </c>
      <c r="T343" s="434">
        <v>0</v>
      </c>
      <c r="U343" s="434">
        <v>0</v>
      </c>
      <c r="V343" s="434">
        <v>0</v>
      </c>
      <c r="W343" s="434">
        <v>0</v>
      </c>
      <c r="X343" s="434">
        <v>0</v>
      </c>
      <c r="Y343" s="434">
        <v>0</v>
      </c>
      <c r="Z343" s="434">
        <v>0</v>
      </c>
      <c r="AA343" s="434">
        <v>0</v>
      </c>
      <c r="AB343" s="434">
        <v>0</v>
      </c>
      <c r="AC343" s="434">
        <v>0</v>
      </c>
      <c r="AD343" s="434">
        <v>0</v>
      </c>
      <c r="AE343" s="434">
        <v>0</v>
      </c>
      <c r="AF343" s="434">
        <v>0</v>
      </c>
      <c r="AG343" s="434">
        <v>0</v>
      </c>
      <c r="AH343" s="434">
        <v>0</v>
      </c>
      <c r="AI343" s="434">
        <v>0</v>
      </c>
      <c r="AJ343" s="434">
        <v>0</v>
      </c>
      <c r="AK343" s="434">
        <v>0</v>
      </c>
      <c r="AL343" s="434">
        <v>0</v>
      </c>
      <c r="AM343" s="434">
        <v>0</v>
      </c>
      <c r="AN343" s="434">
        <v>0</v>
      </c>
      <c r="AO343" s="434">
        <v>0</v>
      </c>
      <c r="AP343" s="434">
        <v>0</v>
      </c>
      <c r="AQ343" s="434">
        <v>0</v>
      </c>
      <c r="AR343" s="434">
        <v>0</v>
      </c>
      <c r="AS343" s="434">
        <v>0</v>
      </c>
      <c r="AT343" s="434">
        <v>0</v>
      </c>
      <c r="AU343" s="434">
        <v>0</v>
      </c>
      <c r="AV343" s="434">
        <v>0</v>
      </c>
      <c r="AW343" s="434">
        <v>0</v>
      </c>
      <c r="AX343" s="434">
        <v>0</v>
      </c>
      <c r="AY343" s="434">
        <v>0</v>
      </c>
      <c r="AZ343" s="434">
        <v>0</v>
      </c>
    </row>
    <row r="344" spans="1:52" customFormat="1" ht="110.25">
      <c r="A344" s="432" t="s">
        <v>887</v>
      </c>
      <c r="B344" s="433" t="s">
        <v>1143</v>
      </c>
      <c r="C344" s="432" t="s">
        <v>1144</v>
      </c>
      <c r="D344" s="432"/>
      <c r="E344" s="434">
        <v>0</v>
      </c>
      <c r="F344" s="434">
        <v>0</v>
      </c>
      <c r="G344" s="434">
        <v>0</v>
      </c>
      <c r="H344" s="434">
        <v>0</v>
      </c>
      <c r="I344" s="434">
        <v>0</v>
      </c>
      <c r="J344" s="434">
        <v>0</v>
      </c>
      <c r="K344" s="434">
        <v>0</v>
      </c>
      <c r="L344" s="434">
        <v>0</v>
      </c>
      <c r="M344" s="434">
        <v>0</v>
      </c>
      <c r="N344" s="434">
        <v>0</v>
      </c>
      <c r="O344" s="434">
        <v>0</v>
      </c>
      <c r="P344" s="434">
        <v>0</v>
      </c>
      <c r="Q344" s="434">
        <v>0</v>
      </c>
      <c r="R344" s="434">
        <v>0</v>
      </c>
      <c r="S344" s="434">
        <v>0</v>
      </c>
      <c r="T344" s="434">
        <v>0</v>
      </c>
      <c r="U344" s="434">
        <v>0</v>
      </c>
      <c r="V344" s="434">
        <v>0</v>
      </c>
      <c r="W344" s="434">
        <v>0</v>
      </c>
      <c r="X344" s="434">
        <v>0</v>
      </c>
      <c r="Y344" s="434">
        <v>0</v>
      </c>
      <c r="Z344" s="434">
        <v>0</v>
      </c>
      <c r="AA344" s="434">
        <v>0</v>
      </c>
      <c r="AB344" s="434">
        <v>0</v>
      </c>
      <c r="AC344" s="434">
        <v>0</v>
      </c>
      <c r="AD344" s="434">
        <v>0</v>
      </c>
      <c r="AE344" s="434">
        <v>0</v>
      </c>
      <c r="AF344" s="434">
        <v>0</v>
      </c>
      <c r="AG344" s="434">
        <v>0</v>
      </c>
      <c r="AH344" s="434">
        <v>0</v>
      </c>
      <c r="AI344" s="434">
        <v>0</v>
      </c>
      <c r="AJ344" s="434">
        <v>0</v>
      </c>
      <c r="AK344" s="434">
        <v>0</v>
      </c>
      <c r="AL344" s="434">
        <v>0</v>
      </c>
      <c r="AM344" s="434">
        <v>0</v>
      </c>
      <c r="AN344" s="434">
        <v>0</v>
      </c>
      <c r="AO344" s="434">
        <v>0</v>
      </c>
      <c r="AP344" s="434">
        <v>0</v>
      </c>
      <c r="AQ344" s="434">
        <v>0</v>
      </c>
      <c r="AR344" s="434">
        <v>0</v>
      </c>
      <c r="AS344" s="434">
        <v>0</v>
      </c>
      <c r="AT344" s="434">
        <v>0</v>
      </c>
      <c r="AU344" s="434">
        <v>0</v>
      </c>
      <c r="AV344" s="434">
        <v>0</v>
      </c>
      <c r="AW344" s="434">
        <v>0</v>
      </c>
      <c r="AX344" s="434">
        <v>0</v>
      </c>
      <c r="AY344" s="434">
        <v>0</v>
      </c>
      <c r="AZ344" s="434">
        <v>0</v>
      </c>
    </row>
    <row r="345" spans="1:52" customFormat="1">
      <c r="A345" s="432" t="s">
        <v>887</v>
      </c>
      <c r="B345" s="433" t="s">
        <v>1145</v>
      </c>
      <c r="C345" s="432" t="s">
        <v>1146</v>
      </c>
      <c r="D345" s="432"/>
      <c r="E345" s="434">
        <v>0</v>
      </c>
      <c r="F345" s="434">
        <v>0</v>
      </c>
      <c r="G345" s="434">
        <v>0</v>
      </c>
      <c r="H345" s="434">
        <v>0</v>
      </c>
      <c r="I345" s="434">
        <v>0</v>
      </c>
      <c r="J345" s="434">
        <v>0</v>
      </c>
      <c r="K345" s="434">
        <v>0</v>
      </c>
      <c r="L345" s="434">
        <v>0</v>
      </c>
      <c r="M345" s="434">
        <v>0</v>
      </c>
      <c r="N345" s="434">
        <v>0</v>
      </c>
      <c r="O345" s="434">
        <v>0</v>
      </c>
      <c r="P345" s="434">
        <v>0</v>
      </c>
      <c r="Q345" s="434">
        <v>0</v>
      </c>
      <c r="R345" s="434">
        <v>0</v>
      </c>
      <c r="S345" s="434">
        <v>0</v>
      </c>
      <c r="T345" s="434">
        <v>0</v>
      </c>
      <c r="U345" s="434">
        <v>0</v>
      </c>
      <c r="V345" s="434">
        <v>0</v>
      </c>
      <c r="W345" s="434">
        <v>0</v>
      </c>
      <c r="X345" s="434">
        <v>0</v>
      </c>
      <c r="Y345" s="434">
        <v>0</v>
      </c>
      <c r="Z345" s="434">
        <v>0</v>
      </c>
      <c r="AA345" s="434">
        <v>0</v>
      </c>
      <c r="AB345" s="434">
        <v>0</v>
      </c>
      <c r="AC345" s="434">
        <v>0</v>
      </c>
      <c r="AD345" s="434">
        <v>0</v>
      </c>
      <c r="AE345" s="434">
        <v>0</v>
      </c>
      <c r="AF345" s="434">
        <v>0</v>
      </c>
      <c r="AG345" s="434">
        <v>0</v>
      </c>
      <c r="AH345" s="434">
        <v>0</v>
      </c>
      <c r="AI345" s="434">
        <v>0</v>
      </c>
      <c r="AJ345" s="434">
        <v>0</v>
      </c>
      <c r="AK345" s="434">
        <v>0</v>
      </c>
      <c r="AL345" s="434">
        <v>0</v>
      </c>
      <c r="AM345" s="434">
        <v>0</v>
      </c>
      <c r="AN345" s="434">
        <v>0</v>
      </c>
      <c r="AO345" s="434">
        <v>0</v>
      </c>
      <c r="AP345" s="434">
        <v>0</v>
      </c>
      <c r="AQ345" s="434">
        <v>0</v>
      </c>
      <c r="AR345" s="434">
        <v>0</v>
      </c>
      <c r="AS345" s="434">
        <v>0</v>
      </c>
      <c r="AT345" s="434">
        <v>0</v>
      </c>
      <c r="AU345" s="434">
        <v>0</v>
      </c>
      <c r="AV345" s="434">
        <v>0</v>
      </c>
      <c r="AW345" s="434">
        <v>0</v>
      </c>
      <c r="AX345" s="434">
        <v>0</v>
      </c>
      <c r="AY345" s="434">
        <v>0</v>
      </c>
      <c r="AZ345" s="434">
        <v>0</v>
      </c>
    </row>
    <row r="346" spans="1:52" customFormat="1" ht="31.5">
      <c r="A346" s="432" t="s">
        <v>887</v>
      </c>
      <c r="B346" s="433" t="s">
        <v>1147</v>
      </c>
      <c r="C346" s="432" t="s">
        <v>1148</v>
      </c>
      <c r="D346" s="432"/>
      <c r="E346" s="434">
        <v>0</v>
      </c>
      <c r="F346" s="434">
        <v>0</v>
      </c>
      <c r="G346" s="434">
        <v>0</v>
      </c>
      <c r="H346" s="434">
        <v>0</v>
      </c>
      <c r="I346" s="434">
        <v>0</v>
      </c>
      <c r="J346" s="434">
        <v>0</v>
      </c>
      <c r="K346" s="434">
        <v>0</v>
      </c>
      <c r="L346" s="434">
        <v>0</v>
      </c>
      <c r="M346" s="434">
        <v>0</v>
      </c>
      <c r="N346" s="434">
        <v>0</v>
      </c>
      <c r="O346" s="434">
        <v>0</v>
      </c>
      <c r="P346" s="434">
        <v>0</v>
      </c>
      <c r="Q346" s="434">
        <v>0</v>
      </c>
      <c r="R346" s="434">
        <v>0</v>
      </c>
      <c r="S346" s="434">
        <v>0</v>
      </c>
      <c r="T346" s="434">
        <v>0</v>
      </c>
      <c r="U346" s="434">
        <v>0</v>
      </c>
      <c r="V346" s="434">
        <v>0</v>
      </c>
      <c r="W346" s="434">
        <v>0</v>
      </c>
      <c r="X346" s="434">
        <v>0</v>
      </c>
      <c r="Y346" s="434">
        <v>0</v>
      </c>
      <c r="Z346" s="434">
        <v>0</v>
      </c>
      <c r="AA346" s="434">
        <v>0</v>
      </c>
      <c r="AB346" s="434">
        <v>0</v>
      </c>
      <c r="AC346" s="434">
        <v>0</v>
      </c>
      <c r="AD346" s="434">
        <v>0</v>
      </c>
      <c r="AE346" s="434">
        <v>0</v>
      </c>
      <c r="AF346" s="434">
        <v>0</v>
      </c>
      <c r="AG346" s="434">
        <v>0</v>
      </c>
      <c r="AH346" s="434">
        <v>0</v>
      </c>
      <c r="AI346" s="434">
        <v>0</v>
      </c>
      <c r="AJ346" s="434">
        <v>0</v>
      </c>
      <c r="AK346" s="434">
        <v>0</v>
      </c>
      <c r="AL346" s="434">
        <v>0</v>
      </c>
      <c r="AM346" s="434">
        <v>0</v>
      </c>
      <c r="AN346" s="434">
        <v>0</v>
      </c>
      <c r="AO346" s="434">
        <v>0</v>
      </c>
      <c r="AP346" s="434">
        <v>0</v>
      </c>
      <c r="AQ346" s="434">
        <v>0</v>
      </c>
      <c r="AR346" s="434">
        <v>0</v>
      </c>
      <c r="AS346" s="434">
        <v>0</v>
      </c>
      <c r="AT346" s="434">
        <v>0</v>
      </c>
      <c r="AU346" s="434">
        <v>0</v>
      </c>
      <c r="AV346" s="434">
        <v>0</v>
      </c>
      <c r="AW346" s="434">
        <v>0</v>
      </c>
      <c r="AX346" s="434">
        <v>0</v>
      </c>
      <c r="AY346" s="434">
        <v>0</v>
      </c>
      <c r="AZ346" s="434">
        <v>0</v>
      </c>
    </row>
    <row r="347" spans="1:52" customFormat="1" ht="47.25">
      <c r="A347" s="432" t="s">
        <v>887</v>
      </c>
      <c r="B347" s="433" t="s">
        <v>1149</v>
      </c>
      <c r="C347" s="432" t="s">
        <v>1150</v>
      </c>
      <c r="D347" s="432"/>
      <c r="E347" s="434">
        <v>0</v>
      </c>
      <c r="F347" s="434">
        <v>0</v>
      </c>
      <c r="G347" s="434">
        <v>0</v>
      </c>
      <c r="H347" s="434">
        <v>0</v>
      </c>
      <c r="I347" s="434">
        <v>0</v>
      </c>
      <c r="J347" s="434">
        <v>0</v>
      </c>
      <c r="K347" s="434">
        <v>0</v>
      </c>
      <c r="L347" s="434">
        <v>0</v>
      </c>
      <c r="M347" s="434">
        <v>0</v>
      </c>
      <c r="N347" s="434">
        <v>0</v>
      </c>
      <c r="O347" s="434">
        <v>0</v>
      </c>
      <c r="P347" s="434">
        <v>0</v>
      </c>
      <c r="Q347" s="434">
        <v>0</v>
      </c>
      <c r="R347" s="434">
        <v>0</v>
      </c>
      <c r="S347" s="434">
        <v>0</v>
      </c>
      <c r="T347" s="434">
        <v>0</v>
      </c>
      <c r="U347" s="434">
        <v>0</v>
      </c>
      <c r="V347" s="434">
        <v>0</v>
      </c>
      <c r="W347" s="434">
        <v>0</v>
      </c>
      <c r="X347" s="434">
        <v>0</v>
      </c>
      <c r="Y347" s="434">
        <v>0</v>
      </c>
      <c r="Z347" s="434">
        <v>0</v>
      </c>
      <c r="AA347" s="434">
        <v>0</v>
      </c>
      <c r="AB347" s="434">
        <v>0</v>
      </c>
      <c r="AC347" s="434">
        <v>0</v>
      </c>
      <c r="AD347" s="434">
        <v>0</v>
      </c>
      <c r="AE347" s="434">
        <v>0</v>
      </c>
      <c r="AF347" s="434">
        <v>0</v>
      </c>
      <c r="AG347" s="434">
        <v>0</v>
      </c>
      <c r="AH347" s="434">
        <v>0</v>
      </c>
      <c r="AI347" s="434">
        <v>0</v>
      </c>
      <c r="AJ347" s="434">
        <v>0</v>
      </c>
      <c r="AK347" s="434">
        <v>0</v>
      </c>
      <c r="AL347" s="434">
        <v>0</v>
      </c>
      <c r="AM347" s="434">
        <v>0</v>
      </c>
      <c r="AN347" s="434">
        <v>0</v>
      </c>
      <c r="AO347" s="434">
        <v>0</v>
      </c>
      <c r="AP347" s="434">
        <v>0</v>
      </c>
      <c r="AQ347" s="434">
        <v>0</v>
      </c>
      <c r="AR347" s="434">
        <v>0</v>
      </c>
      <c r="AS347" s="434">
        <v>0</v>
      </c>
      <c r="AT347" s="434">
        <v>0</v>
      </c>
      <c r="AU347" s="434">
        <v>0</v>
      </c>
      <c r="AV347" s="434">
        <v>0</v>
      </c>
      <c r="AW347" s="434">
        <v>0</v>
      </c>
      <c r="AX347" s="434">
        <v>0</v>
      </c>
      <c r="AY347" s="434">
        <v>0</v>
      </c>
      <c r="AZ347" s="434">
        <v>0</v>
      </c>
    </row>
    <row r="348" spans="1:52" customFormat="1" ht="31.5">
      <c r="A348" s="432" t="s">
        <v>887</v>
      </c>
      <c r="B348" s="433" t="s">
        <v>1151</v>
      </c>
      <c r="C348" s="432" t="s">
        <v>1152</v>
      </c>
      <c r="D348" s="432"/>
      <c r="E348" s="434">
        <v>0</v>
      </c>
      <c r="F348" s="434">
        <v>0</v>
      </c>
      <c r="G348" s="434">
        <v>0</v>
      </c>
      <c r="H348" s="434">
        <v>0</v>
      </c>
      <c r="I348" s="434">
        <v>0</v>
      </c>
      <c r="J348" s="434">
        <v>0</v>
      </c>
      <c r="K348" s="434">
        <v>0</v>
      </c>
      <c r="L348" s="434">
        <v>0</v>
      </c>
      <c r="M348" s="434">
        <v>0</v>
      </c>
      <c r="N348" s="434">
        <v>0</v>
      </c>
      <c r="O348" s="434">
        <v>0</v>
      </c>
      <c r="P348" s="434">
        <v>0</v>
      </c>
      <c r="Q348" s="434">
        <v>0</v>
      </c>
      <c r="R348" s="434">
        <v>0</v>
      </c>
      <c r="S348" s="434">
        <v>0</v>
      </c>
      <c r="T348" s="434">
        <v>0</v>
      </c>
      <c r="U348" s="434">
        <v>0</v>
      </c>
      <c r="V348" s="434">
        <v>0</v>
      </c>
      <c r="W348" s="434">
        <v>0</v>
      </c>
      <c r="X348" s="434">
        <v>0</v>
      </c>
      <c r="Y348" s="434">
        <v>0</v>
      </c>
      <c r="Z348" s="434">
        <v>0</v>
      </c>
      <c r="AA348" s="434">
        <v>0</v>
      </c>
      <c r="AB348" s="434">
        <v>0</v>
      </c>
      <c r="AC348" s="434">
        <v>0</v>
      </c>
      <c r="AD348" s="434">
        <v>0</v>
      </c>
      <c r="AE348" s="434">
        <v>0</v>
      </c>
      <c r="AF348" s="434">
        <v>0</v>
      </c>
      <c r="AG348" s="434">
        <v>0</v>
      </c>
      <c r="AH348" s="434">
        <v>0</v>
      </c>
      <c r="AI348" s="434">
        <v>0</v>
      </c>
      <c r="AJ348" s="434">
        <v>0</v>
      </c>
      <c r="AK348" s="434">
        <v>0</v>
      </c>
      <c r="AL348" s="434">
        <v>0</v>
      </c>
      <c r="AM348" s="434">
        <v>0</v>
      </c>
      <c r="AN348" s="434">
        <v>0</v>
      </c>
      <c r="AO348" s="434">
        <v>0</v>
      </c>
      <c r="AP348" s="434">
        <v>0</v>
      </c>
      <c r="AQ348" s="434">
        <v>0</v>
      </c>
      <c r="AR348" s="434">
        <v>0</v>
      </c>
      <c r="AS348" s="434">
        <v>0</v>
      </c>
      <c r="AT348" s="434">
        <v>0</v>
      </c>
      <c r="AU348" s="434">
        <v>0</v>
      </c>
      <c r="AV348" s="434">
        <v>0</v>
      </c>
      <c r="AW348" s="434">
        <v>0</v>
      </c>
      <c r="AX348" s="434">
        <v>0</v>
      </c>
      <c r="AY348" s="434">
        <v>0</v>
      </c>
      <c r="AZ348" s="434">
        <v>0</v>
      </c>
    </row>
    <row r="349" spans="1:52" customFormat="1">
      <c r="A349" s="432" t="s">
        <v>887</v>
      </c>
      <c r="B349" s="433" t="s">
        <v>1153</v>
      </c>
      <c r="C349" s="432" t="s">
        <v>1154</v>
      </c>
      <c r="D349" s="432"/>
      <c r="E349" s="434">
        <v>0</v>
      </c>
      <c r="F349" s="434">
        <v>0</v>
      </c>
      <c r="G349" s="434">
        <v>0</v>
      </c>
      <c r="H349" s="434">
        <v>0</v>
      </c>
      <c r="I349" s="434">
        <v>0</v>
      </c>
      <c r="J349" s="434">
        <v>0</v>
      </c>
      <c r="K349" s="434">
        <v>0</v>
      </c>
      <c r="L349" s="434">
        <v>0</v>
      </c>
      <c r="M349" s="434">
        <v>0</v>
      </c>
      <c r="N349" s="434">
        <v>0</v>
      </c>
      <c r="O349" s="434">
        <v>0</v>
      </c>
      <c r="P349" s="434">
        <v>0</v>
      </c>
      <c r="Q349" s="434">
        <v>0</v>
      </c>
      <c r="R349" s="434">
        <v>0</v>
      </c>
      <c r="S349" s="434">
        <v>0</v>
      </c>
      <c r="T349" s="434">
        <v>0</v>
      </c>
      <c r="U349" s="434">
        <v>0</v>
      </c>
      <c r="V349" s="434">
        <v>0</v>
      </c>
      <c r="W349" s="434">
        <v>0</v>
      </c>
      <c r="X349" s="434">
        <v>0</v>
      </c>
      <c r="Y349" s="434">
        <v>0</v>
      </c>
      <c r="Z349" s="434">
        <v>0</v>
      </c>
      <c r="AA349" s="434">
        <v>0</v>
      </c>
      <c r="AB349" s="434">
        <v>0</v>
      </c>
      <c r="AC349" s="434">
        <v>0</v>
      </c>
      <c r="AD349" s="434">
        <v>0</v>
      </c>
      <c r="AE349" s="434">
        <v>0</v>
      </c>
      <c r="AF349" s="434">
        <v>0</v>
      </c>
      <c r="AG349" s="434">
        <v>0</v>
      </c>
      <c r="AH349" s="434">
        <v>0</v>
      </c>
      <c r="AI349" s="434">
        <v>0</v>
      </c>
      <c r="AJ349" s="434">
        <v>0</v>
      </c>
      <c r="AK349" s="434">
        <v>0</v>
      </c>
      <c r="AL349" s="434">
        <v>0</v>
      </c>
      <c r="AM349" s="434">
        <v>0</v>
      </c>
      <c r="AN349" s="434">
        <v>0</v>
      </c>
      <c r="AO349" s="434">
        <v>0</v>
      </c>
      <c r="AP349" s="434">
        <v>0</v>
      </c>
      <c r="AQ349" s="434">
        <v>0</v>
      </c>
      <c r="AR349" s="434">
        <v>0</v>
      </c>
      <c r="AS349" s="434">
        <v>0</v>
      </c>
      <c r="AT349" s="434">
        <v>0</v>
      </c>
      <c r="AU349" s="434">
        <v>0</v>
      </c>
      <c r="AV349" s="434">
        <v>0</v>
      </c>
      <c r="AW349" s="434">
        <v>0</v>
      </c>
      <c r="AX349" s="434">
        <v>0</v>
      </c>
      <c r="AY349" s="434">
        <v>0</v>
      </c>
      <c r="AZ349" s="434">
        <v>0</v>
      </c>
    </row>
    <row r="350" spans="1:52" customFormat="1" ht="78.75">
      <c r="A350" s="432" t="s">
        <v>887</v>
      </c>
      <c r="B350" s="433" t="s">
        <v>1155</v>
      </c>
      <c r="C350" s="432" t="s">
        <v>1156</v>
      </c>
      <c r="D350" s="432"/>
      <c r="E350" s="434">
        <v>0</v>
      </c>
      <c r="F350" s="434">
        <v>0</v>
      </c>
      <c r="G350" s="434">
        <v>0</v>
      </c>
      <c r="H350" s="434">
        <v>0</v>
      </c>
      <c r="I350" s="434">
        <v>0</v>
      </c>
      <c r="J350" s="434">
        <v>0</v>
      </c>
      <c r="K350" s="434">
        <v>0</v>
      </c>
      <c r="L350" s="434">
        <v>0</v>
      </c>
      <c r="M350" s="434">
        <v>0</v>
      </c>
      <c r="N350" s="434">
        <v>0</v>
      </c>
      <c r="O350" s="434">
        <v>0</v>
      </c>
      <c r="P350" s="434">
        <v>0</v>
      </c>
      <c r="Q350" s="434">
        <v>0</v>
      </c>
      <c r="R350" s="434">
        <v>0</v>
      </c>
      <c r="S350" s="434">
        <v>0</v>
      </c>
      <c r="T350" s="434">
        <v>0</v>
      </c>
      <c r="U350" s="434">
        <v>0</v>
      </c>
      <c r="V350" s="434">
        <v>0</v>
      </c>
      <c r="W350" s="434">
        <v>0</v>
      </c>
      <c r="X350" s="434">
        <v>0</v>
      </c>
      <c r="Y350" s="434">
        <v>0</v>
      </c>
      <c r="Z350" s="434">
        <v>0</v>
      </c>
      <c r="AA350" s="434">
        <v>0</v>
      </c>
      <c r="AB350" s="434">
        <v>0</v>
      </c>
      <c r="AC350" s="434">
        <v>0</v>
      </c>
      <c r="AD350" s="434">
        <v>0</v>
      </c>
      <c r="AE350" s="434">
        <v>0</v>
      </c>
      <c r="AF350" s="434">
        <v>0</v>
      </c>
      <c r="AG350" s="434">
        <v>0</v>
      </c>
      <c r="AH350" s="434">
        <v>0</v>
      </c>
      <c r="AI350" s="434">
        <v>0</v>
      </c>
      <c r="AJ350" s="434">
        <v>0</v>
      </c>
      <c r="AK350" s="434">
        <v>0</v>
      </c>
      <c r="AL350" s="434">
        <v>0</v>
      </c>
      <c r="AM350" s="434">
        <v>0</v>
      </c>
      <c r="AN350" s="434">
        <v>0</v>
      </c>
      <c r="AO350" s="434">
        <v>0</v>
      </c>
      <c r="AP350" s="434">
        <v>0</v>
      </c>
      <c r="AQ350" s="434">
        <v>0</v>
      </c>
      <c r="AR350" s="434">
        <v>0</v>
      </c>
      <c r="AS350" s="434">
        <v>0</v>
      </c>
      <c r="AT350" s="434">
        <v>0</v>
      </c>
      <c r="AU350" s="434">
        <v>0</v>
      </c>
      <c r="AV350" s="434">
        <v>0</v>
      </c>
      <c r="AW350" s="434">
        <v>0</v>
      </c>
      <c r="AX350" s="434">
        <v>0</v>
      </c>
      <c r="AY350" s="434">
        <v>0</v>
      </c>
      <c r="AZ350" s="434">
        <v>0</v>
      </c>
    </row>
    <row r="351" spans="1:52" customFormat="1" ht="78.75">
      <c r="A351" s="432" t="s">
        <v>887</v>
      </c>
      <c r="B351" s="433" t="s">
        <v>1157</v>
      </c>
      <c r="C351" s="432" t="s">
        <v>1158</v>
      </c>
      <c r="D351" s="432"/>
      <c r="E351" s="434">
        <v>0</v>
      </c>
      <c r="F351" s="434">
        <v>0</v>
      </c>
      <c r="G351" s="434">
        <v>0</v>
      </c>
      <c r="H351" s="434">
        <v>0</v>
      </c>
      <c r="I351" s="434">
        <v>0</v>
      </c>
      <c r="J351" s="434">
        <v>0</v>
      </c>
      <c r="K351" s="434">
        <v>0</v>
      </c>
      <c r="L351" s="434">
        <v>0</v>
      </c>
      <c r="M351" s="434">
        <v>0</v>
      </c>
      <c r="N351" s="434">
        <v>0</v>
      </c>
      <c r="O351" s="434">
        <v>0.318</v>
      </c>
      <c r="P351" s="434">
        <v>0</v>
      </c>
      <c r="Q351" s="434">
        <v>0</v>
      </c>
      <c r="R351" s="434">
        <v>0</v>
      </c>
      <c r="S351" s="434">
        <v>0</v>
      </c>
      <c r="T351" s="434">
        <v>0</v>
      </c>
      <c r="U351" s="434">
        <v>0</v>
      </c>
      <c r="V351" s="434">
        <v>0</v>
      </c>
      <c r="W351" s="434">
        <v>0.318</v>
      </c>
      <c r="X351" s="434">
        <v>0</v>
      </c>
      <c r="Y351" s="434">
        <v>0</v>
      </c>
      <c r="Z351" s="434">
        <v>0</v>
      </c>
      <c r="AA351" s="434">
        <v>0</v>
      </c>
      <c r="AB351" s="434">
        <v>0</v>
      </c>
      <c r="AC351" s="434">
        <v>0</v>
      </c>
      <c r="AD351" s="434">
        <v>0</v>
      </c>
      <c r="AE351" s="434">
        <v>0</v>
      </c>
      <c r="AF351" s="434">
        <v>0</v>
      </c>
      <c r="AG351" s="434">
        <v>0</v>
      </c>
      <c r="AH351" s="434">
        <v>0</v>
      </c>
      <c r="AI351" s="434">
        <v>0</v>
      </c>
      <c r="AJ351" s="434">
        <v>0</v>
      </c>
      <c r="AK351" s="434">
        <v>0</v>
      </c>
      <c r="AL351" s="434">
        <v>0</v>
      </c>
      <c r="AM351" s="434">
        <v>0</v>
      </c>
      <c r="AN351" s="434">
        <v>0</v>
      </c>
      <c r="AO351" s="434">
        <v>0</v>
      </c>
      <c r="AP351" s="434">
        <v>0</v>
      </c>
      <c r="AQ351" s="434">
        <v>0</v>
      </c>
      <c r="AR351" s="434">
        <v>0</v>
      </c>
      <c r="AS351" s="434">
        <v>0</v>
      </c>
      <c r="AT351" s="434">
        <v>0</v>
      </c>
      <c r="AU351" s="434">
        <v>0</v>
      </c>
      <c r="AV351" s="434">
        <v>0</v>
      </c>
      <c r="AW351" s="434">
        <v>0</v>
      </c>
      <c r="AX351" s="434">
        <v>0</v>
      </c>
      <c r="AY351" s="434">
        <v>0</v>
      </c>
      <c r="AZ351" s="434">
        <v>0</v>
      </c>
    </row>
    <row r="352" spans="1:52" customFormat="1" ht="78.75">
      <c r="A352" s="432" t="s">
        <v>887</v>
      </c>
      <c r="B352" s="433" t="s">
        <v>1159</v>
      </c>
      <c r="C352" s="432" t="s">
        <v>1160</v>
      </c>
      <c r="D352" s="432"/>
      <c r="E352" s="434">
        <v>0</v>
      </c>
      <c r="F352" s="434">
        <v>0</v>
      </c>
      <c r="G352" s="434">
        <v>0</v>
      </c>
      <c r="H352" s="434">
        <v>0</v>
      </c>
      <c r="I352" s="434">
        <v>0</v>
      </c>
      <c r="J352" s="434">
        <v>0</v>
      </c>
      <c r="K352" s="434">
        <v>0</v>
      </c>
      <c r="L352" s="434">
        <v>0</v>
      </c>
      <c r="M352" s="434">
        <v>0</v>
      </c>
      <c r="N352" s="434">
        <v>0</v>
      </c>
      <c r="O352" s="434">
        <v>0.61299999999999999</v>
      </c>
      <c r="P352" s="434">
        <v>0</v>
      </c>
      <c r="Q352" s="434">
        <v>0</v>
      </c>
      <c r="R352" s="434">
        <v>0</v>
      </c>
      <c r="S352" s="434">
        <v>0</v>
      </c>
      <c r="T352" s="434">
        <v>0</v>
      </c>
      <c r="U352" s="434">
        <v>0</v>
      </c>
      <c r="V352" s="434">
        <v>0</v>
      </c>
      <c r="W352" s="434">
        <v>0.61299999999999999</v>
      </c>
      <c r="X352" s="434">
        <v>0</v>
      </c>
      <c r="Y352" s="434">
        <v>0</v>
      </c>
      <c r="Z352" s="434">
        <v>0</v>
      </c>
      <c r="AA352" s="434">
        <v>0</v>
      </c>
      <c r="AB352" s="434">
        <v>0</v>
      </c>
      <c r="AC352" s="434">
        <v>0</v>
      </c>
      <c r="AD352" s="434">
        <v>0</v>
      </c>
      <c r="AE352" s="434">
        <v>0</v>
      </c>
      <c r="AF352" s="434">
        <v>0</v>
      </c>
      <c r="AG352" s="434">
        <v>0</v>
      </c>
      <c r="AH352" s="434">
        <v>0</v>
      </c>
      <c r="AI352" s="434">
        <v>0</v>
      </c>
      <c r="AJ352" s="434">
        <v>0</v>
      </c>
      <c r="AK352" s="434">
        <v>0</v>
      </c>
      <c r="AL352" s="434">
        <v>0</v>
      </c>
      <c r="AM352" s="434">
        <v>0</v>
      </c>
      <c r="AN352" s="434">
        <v>0</v>
      </c>
      <c r="AO352" s="434">
        <v>0</v>
      </c>
      <c r="AP352" s="434">
        <v>0</v>
      </c>
      <c r="AQ352" s="434">
        <v>0</v>
      </c>
      <c r="AR352" s="434">
        <v>0</v>
      </c>
      <c r="AS352" s="434">
        <v>0</v>
      </c>
      <c r="AT352" s="434">
        <v>0</v>
      </c>
      <c r="AU352" s="434">
        <v>0</v>
      </c>
      <c r="AV352" s="434">
        <v>0</v>
      </c>
      <c r="AW352" s="434">
        <v>0</v>
      </c>
      <c r="AX352" s="434">
        <v>0</v>
      </c>
      <c r="AY352" s="434">
        <v>0</v>
      </c>
      <c r="AZ352" s="434">
        <v>0</v>
      </c>
    </row>
    <row r="353" spans="1:52" customFormat="1" ht="94.5">
      <c r="A353" s="432" t="s">
        <v>887</v>
      </c>
      <c r="B353" s="433" t="s">
        <v>1161</v>
      </c>
      <c r="C353" s="432" t="s">
        <v>1162</v>
      </c>
      <c r="D353" s="432"/>
      <c r="E353" s="434">
        <v>0</v>
      </c>
      <c r="F353" s="434">
        <v>0</v>
      </c>
      <c r="G353" s="434">
        <v>0</v>
      </c>
      <c r="H353" s="434">
        <v>0</v>
      </c>
      <c r="I353" s="434">
        <v>0</v>
      </c>
      <c r="J353" s="434">
        <v>0</v>
      </c>
      <c r="K353" s="434">
        <v>0</v>
      </c>
      <c r="L353" s="434">
        <v>0</v>
      </c>
      <c r="M353" s="434">
        <v>0</v>
      </c>
      <c r="N353" s="434">
        <v>0</v>
      </c>
      <c r="O353" s="434">
        <v>0</v>
      </c>
      <c r="P353" s="434">
        <v>0</v>
      </c>
      <c r="Q353" s="434">
        <v>0</v>
      </c>
      <c r="R353" s="434">
        <v>0</v>
      </c>
      <c r="S353" s="434">
        <v>0</v>
      </c>
      <c r="T353" s="434">
        <v>0</v>
      </c>
      <c r="U353" s="434">
        <v>0</v>
      </c>
      <c r="V353" s="434">
        <v>0</v>
      </c>
      <c r="W353" s="434">
        <v>0</v>
      </c>
      <c r="X353" s="434">
        <v>0</v>
      </c>
      <c r="Y353" s="434">
        <v>0</v>
      </c>
      <c r="Z353" s="434">
        <v>0</v>
      </c>
      <c r="AA353" s="434">
        <v>0</v>
      </c>
      <c r="AB353" s="434">
        <v>0</v>
      </c>
      <c r="AC353" s="434">
        <v>0</v>
      </c>
      <c r="AD353" s="434">
        <v>0</v>
      </c>
      <c r="AE353" s="434">
        <v>0</v>
      </c>
      <c r="AF353" s="434">
        <v>0</v>
      </c>
      <c r="AG353" s="434">
        <v>0</v>
      </c>
      <c r="AH353" s="434">
        <v>0</v>
      </c>
      <c r="AI353" s="434">
        <v>0</v>
      </c>
      <c r="AJ353" s="434">
        <v>0</v>
      </c>
      <c r="AK353" s="434">
        <v>0</v>
      </c>
      <c r="AL353" s="434">
        <v>0</v>
      </c>
      <c r="AM353" s="434">
        <v>0</v>
      </c>
      <c r="AN353" s="434">
        <v>0</v>
      </c>
      <c r="AO353" s="434">
        <v>0</v>
      </c>
      <c r="AP353" s="434">
        <v>0</v>
      </c>
      <c r="AQ353" s="434">
        <v>0</v>
      </c>
      <c r="AR353" s="434">
        <v>0</v>
      </c>
      <c r="AS353" s="434">
        <v>0</v>
      </c>
      <c r="AT353" s="434">
        <v>0</v>
      </c>
      <c r="AU353" s="434">
        <v>0</v>
      </c>
      <c r="AV353" s="434">
        <v>0</v>
      </c>
      <c r="AW353" s="434">
        <v>0</v>
      </c>
      <c r="AX353" s="434">
        <v>0</v>
      </c>
      <c r="AY353" s="434">
        <v>0</v>
      </c>
      <c r="AZ353" s="434">
        <v>0</v>
      </c>
    </row>
    <row r="354" spans="1:52" customFormat="1" ht="31.5">
      <c r="A354" s="432" t="s">
        <v>887</v>
      </c>
      <c r="B354" s="433" t="s">
        <v>1163</v>
      </c>
      <c r="C354" s="432" t="s">
        <v>1164</v>
      </c>
      <c r="D354" s="432"/>
      <c r="E354" s="434">
        <v>0</v>
      </c>
      <c r="F354" s="434">
        <v>0</v>
      </c>
      <c r="G354" s="434">
        <v>0</v>
      </c>
      <c r="H354" s="434">
        <v>0</v>
      </c>
      <c r="I354" s="434">
        <v>0</v>
      </c>
      <c r="J354" s="434">
        <v>0</v>
      </c>
      <c r="K354" s="434">
        <v>0</v>
      </c>
      <c r="L354" s="434">
        <v>0</v>
      </c>
      <c r="M354" s="434">
        <v>0</v>
      </c>
      <c r="N354" s="434">
        <v>0</v>
      </c>
      <c r="O354" s="434">
        <v>0.193</v>
      </c>
      <c r="P354" s="434">
        <v>0</v>
      </c>
      <c r="Q354" s="434">
        <v>0</v>
      </c>
      <c r="R354" s="434">
        <v>0</v>
      </c>
      <c r="S354" s="434">
        <v>0</v>
      </c>
      <c r="T354" s="434">
        <v>0</v>
      </c>
      <c r="U354" s="434">
        <v>0</v>
      </c>
      <c r="V354" s="434">
        <v>0</v>
      </c>
      <c r="W354" s="434">
        <v>0.193</v>
      </c>
      <c r="X354" s="434">
        <v>0</v>
      </c>
      <c r="Y354" s="434">
        <v>0</v>
      </c>
      <c r="Z354" s="434">
        <v>0</v>
      </c>
      <c r="AA354" s="434">
        <v>0</v>
      </c>
      <c r="AB354" s="434">
        <v>0</v>
      </c>
      <c r="AC354" s="434">
        <v>0</v>
      </c>
      <c r="AD354" s="434">
        <v>0</v>
      </c>
      <c r="AE354" s="434">
        <v>0</v>
      </c>
      <c r="AF354" s="434">
        <v>0</v>
      </c>
      <c r="AG354" s="434">
        <v>0</v>
      </c>
      <c r="AH354" s="434">
        <v>0</v>
      </c>
      <c r="AI354" s="434">
        <v>0</v>
      </c>
      <c r="AJ354" s="434">
        <v>0</v>
      </c>
      <c r="AK354" s="434">
        <v>0</v>
      </c>
      <c r="AL354" s="434">
        <v>0</v>
      </c>
      <c r="AM354" s="434">
        <v>0</v>
      </c>
      <c r="AN354" s="434">
        <v>0</v>
      </c>
      <c r="AO354" s="434">
        <v>0</v>
      </c>
      <c r="AP354" s="434">
        <v>0</v>
      </c>
      <c r="AQ354" s="434">
        <v>0</v>
      </c>
      <c r="AR354" s="434">
        <v>0</v>
      </c>
      <c r="AS354" s="434">
        <v>0</v>
      </c>
      <c r="AT354" s="434">
        <v>0</v>
      </c>
      <c r="AU354" s="434">
        <v>0</v>
      </c>
      <c r="AV354" s="434">
        <v>0</v>
      </c>
      <c r="AW354" s="434">
        <v>0</v>
      </c>
      <c r="AX354" s="434">
        <v>0</v>
      </c>
      <c r="AY354" s="434">
        <v>0</v>
      </c>
      <c r="AZ354" s="434">
        <v>0</v>
      </c>
    </row>
    <row r="355" spans="1:52" customFormat="1" ht="31.5">
      <c r="A355" s="432" t="s">
        <v>887</v>
      </c>
      <c r="B355" s="433" t="s">
        <v>1165</v>
      </c>
      <c r="C355" s="432" t="s">
        <v>1166</v>
      </c>
      <c r="D355" s="432"/>
      <c r="E355" s="434">
        <v>0</v>
      </c>
      <c r="F355" s="434">
        <v>0</v>
      </c>
      <c r="G355" s="434">
        <v>0</v>
      </c>
      <c r="H355" s="434">
        <v>0</v>
      </c>
      <c r="I355" s="434">
        <v>0</v>
      </c>
      <c r="J355" s="434">
        <v>0</v>
      </c>
      <c r="K355" s="434">
        <v>0</v>
      </c>
      <c r="L355" s="434">
        <v>0</v>
      </c>
      <c r="M355" s="434">
        <v>0</v>
      </c>
      <c r="N355" s="434">
        <v>0</v>
      </c>
      <c r="O355" s="434">
        <v>0.13500000000000001</v>
      </c>
      <c r="P355" s="434">
        <v>0</v>
      </c>
      <c r="Q355" s="434">
        <v>0</v>
      </c>
      <c r="R355" s="434">
        <v>0</v>
      </c>
      <c r="S355" s="434">
        <v>0</v>
      </c>
      <c r="T355" s="434">
        <v>0</v>
      </c>
      <c r="U355" s="434">
        <v>0</v>
      </c>
      <c r="V355" s="434">
        <v>0</v>
      </c>
      <c r="W355" s="434">
        <v>0.13500000000000001</v>
      </c>
      <c r="X355" s="434">
        <v>0</v>
      </c>
      <c r="Y355" s="434">
        <v>0</v>
      </c>
      <c r="Z355" s="434">
        <v>0</v>
      </c>
      <c r="AA355" s="434">
        <v>0</v>
      </c>
      <c r="AB355" s="434">
        <v>0</v>
      </c>
      <c r="AC355" s="434">
        <v>0</v>
      </c>
      <c r="AD355" s="434">
        <v>0</v>
      </c>
      <c r="AE355" s="434">
        <v>0</v>
      </c>
      <c r="AF355" s="434">
        <v>0</v>
      </c>
      <c r="AG355" s="434">
        <v>0</v>
      </c>
      <c r="AH355" s="434">
        <v>0</v>
      </c>
      <c r="AI355" s="434">
        <v>0</v>
      </c>
      <c r="AJ355" s="434">
        <v>0</v>
      </c>
      <c r="AK355" s="434">
        <v>0</v>
      </c>
      <c r="AL355" s="434">
        <v>0</v>
      </c>
      <c r="AM355" s="434">
        <v>0</v>
      </c>
      <c r="AN355" s="434">
        <v>0</v>
      </c>
      <c r="AO355" s="434">
        <v>0</v>
      </c>
      <c r="AP355" s="434">
        <v>0</v>
      </c>
      <c r="AQ355" s="434">
        <v>0</v>
      </c>
      <c r="AR355" s="434">
        <v>0</v>
      </c>
      <c r="AS355" s="434">
        <v>0</v>
      </c>
      <c r="AT355" s="434">
        <v>0</v>
      </c>
      <c r="AU355" s="434">
        <v>0</v>
      </c>
      <c r="AV355" s="434">
        <v>0</v>
      </c>
      <c r="AW355" s="434">
        <v>0</v>
      </c>
      <c r="AX355" s="434">
        <v>0</v>
      </c>
      <c r="AY355" s="434">
        <v>0</v>
      </c>
      <c r="AZ355" s="434">
        <v>0</v>
      </c>
    </row>
    <row r="356" spans="1:52" customFormat="1" ht="31.5">
      <c r="A356" s="432" t="s">
        <v>887</v>
      </c>
      <c r="B356" s="433" t="s">
        <v>1167</v>
      </c>
      <c r="C356" s="432" t="s">
        <v>1168</v>
      </c>
      <c r="D356" s="432"/>
      <c r="E356" s="434">
        <v>0</v>
      </c>
      <c r="F356" s="434">
        <v>0</v>
      </c>
      <c r="G356" s="434">
        <v>0</v>
      </c>
      <c r="H356" s="434">
        <v>0</v>
      </c>
      <c r="I356" s="434">
        <v>0</v>
      </c>
      <c r="J356" s="434">
        <v>0</v>
      </c>
      <c r="K356" s="434">
        <v>0</v>
      </c>
      <c r="L356" s="434">
        <v>0</v>
      </c>
      <c r="M356" s="434">
        <v>0</v>
      </c>
      <c r="N356" s="434">
        <v>0</v>
      </c>
      <c r="O356" s="434">
        <v>0</v>
      </c>
      <c r="P356" s="434">
        <v>0</v>
      </c>
      <c r="Q356" s="434">
        <v>0</v>
      </c>
      <c r="R356" s="434">
        <v>0</v>
      </c>
      <c r="S356" s="434">
        <v>0</v>
      </c>
      <c r="T356" s="434">
        <v>0</v>
      </c>
      <c r="U356" s="434">
        <v>0</v>
      </c>
      <c r="V356" s="434">
        <v>0</v>
      </c>
      <c r="W356" s="434">
        <v>0</v>
      </c>
      <c r="X356" s="434">
        <v>0</v>
      </c>
      <c r="Y356" s="434">
        <v>0</v>
      </c>
      <c r="Z356" s="434">
        <v>0</v>
      </c>
      <c r="AA356" s="434">
        <v>0</v>
      </c>
      <c r="AB356" s="434">
        <v>0</v>
      </c>
      <c r="AC356" s="434">
        <v>0</v>
      </c>
      <c r="AD356" s="434">
        <v>0</v>
      </c>
      <c r="AE356" s="434">
        <v>0</v>
      </c>
      <c r="AF356" s="434">
        <v>0</v>
      </c>
      <c r="AG356" s="434">
        <v>0</v>
      </c>
      <c r="AH356" s="434">
        <v>0</v>
      </c>
      <c r="AI356" s="434">
        <v>0</v>
      </c>
      <c r="AJ356" s="434">
        <v>0</v>
      </c>
      <c r="AK356" s="434">
        <v>0</v>
      </c>
      <c r="AL356" s="434">
        <v>0</v>
      </c>
      <c r="AM356" s="434">
        <v>0</v>
      </c>
      <c r="AN356" s="434">
        <v>0</v>
      </c>
      <c r="AO356" s="434">
        <v>0</v>
      </c>
      <c r="AP356" s="434">
        <v>0</v>
      </c>
      <c r="AQ356" s="434">
        <v>0</v>
      </c>
      <c r="AR356" s="434">
        <v>0</v>
      </c>
      <c r="AS356" s="434">
        <v>0</v>
      </c>
      <c r="AT356" s="434">
        <v>0</v>
      </c>
      <c r="AU356" s="434">
        <v>0</v>
      </c>
      <c r="AV356" s="434">
        <v>0</v>
      </c>
      <c r="AW356" s="434">
        <v>0</v>
      </c>
      <c r="AX356" s="434">
        <v>0</v>
      </c>
      <c r="AY356" s="434">
        <v>0</v>
      </c>
      <c r="AZ356" s="434">
        <v>0</v>
      </c>
    </row>
    <row r="357" spans="1:52" customFormat="1" ht="31.5">
      <c r="A357" s="432" t="s">
        <v>887</v>
      </c>
      <c r="B357" s="433" t="s">
        <v>1169</v>
      </c>
      <c r="C357" s="432" t="s">
        <v>1170</v>
      </c>
      <c r="D357" s="432"/>
      <c r="E357" s="434">
        <v>0</v>
      </c>
      <c r="F357" s="434">
        <v>0</v>
      </c>
      <c r="G357" s="434">
        <v>0</v>
      </c>
      <c r="H357" s="434">
        <v>0</v>
      </c>
      <c r="I357" s="434">
        <v>0</v>
      </c>
      <c r="J357" s="434">
        <v>0</v>
      </c>
      <c r="K357" s="434">
        <v>0</v>
      </c>
      <c r="L357" s="434">
        <v>0</v>
      </c>
      <c r="M357" s="434">
        <v>0</v>
      </c>
      <c r="N357" s="434">
        <v>0</v>
      </c>
      <c r="O357" s="434">
        <v>0</v>
      </c>
      <c r="P357" s="434">
        <v>0</v>
      </c>
      <c r="Q357" s="434">
        <v>0</v>
      </c>
      <c r="R357" s="434">
        <v>0</v>
      </c>
      <c r="S357" s="434">
        <v>0</v>
      </c>
      <c r="T357" s="434">
        <v>0</v>
      </c>
      <c r="U357" s="434">
        <v>0</v>
      </c>
      <c r="V357" s="434">
        <v>0</v>
      </c>
      <c r="W357" s="434">
        <v>0</v>
      </c>
      <c r="X357" s="434">
        <v>0</v>
      </c>
      <c r="Y357" s="434">
        <v>0</v>
      </c>
      <c r="Z357" s="434">
        <v>0</v>
      </c>
      <c r="AA357" s="434">
        <v>0</v>
      </c>
      <c r="AB357" s="434">
        <v>0</v>
      </c>
      <c r="AC357" s="434">
        <v>0</v>
      </c>
      <c r="AD357" s="434">
        <v>0</v>
      </c>
      <c r="AE357" s="434">
        <v>0</v>
      </c>
      <c r="AF357" s="434">
        <v>0</v>
      </c>
      <c r="AG357" s="434">
        <v>0</v>
      </c>
      <c r="AH357" s="434">
        <v>0</v>
      </c>
      <c r="AI357" s="434">
        <v>0</v>
      </c>
      <c r="AJ357" s="434">
        <v>0</v>
      </c>
      <c r="AK357" s="434">
        <v>0</v>
      </c>
      <c r="AL357" s="434">
        <v>0</v>
      </c>
      <c r="AM357" s="434">
        <v>0</v>
      </c>
      <c r="AN357" s="434">
        <v>0</v>
      </c>
      <c r="AO357" s="434">
        <v>0</v>
      </c>
      <c r="AP357" s="434">
        <v>0</v>
      </c>
      <c r="AQ357" s="434">
        <v>0</v>
      </c>
      <c r="AR357" s="434">
        <v>0</v>
      </c>
      <c r="AS357" s="434">
        <v>0</v>
      </c>
      <c r="AT357" s="434">
        <v>0</v>
      </c>
      <c r="AU357" s="434">
        <v>0</v>
      </c>
      <c r="AV357" s="434">
        <v>0</v>
      </c>
      <c r="AW357" s="434">
        <v>0</v>
      </c>
      <c r="AX357" s="434">
        <v>0</v>
      </c>
      <c r="AY357" s="434">
        <v>0</v>
      </c>
      <c r="AZ357" s="434">
        <v>0</v>
      </c>
    </row>
    <row r="358" spans="1:52" customFormat="1" ht="47.25">
      <c r="A358" s="432" t="s">
        <v>887</v>
      </c>
      <c r="B358" s="433" t="s">
        <v>1171</v>
      </c>
      <c r="C358" s="432" t="s">
        <v>1172</v>
      </c>
      <c r="D358" s="432"/>
      <c r="E358" s="434">
        <v>0</v>
      </c>
      <c r="F358" s="434">
        <v>0</v>
      </c>
      <c r="G358" s="434">
        <v>0</v>
      </c>
      <c r="H358" s="434">
        <v>0</v>
      </c>
      <c r="I358" s="434">
        <v>0</v>
      </c>
      <c r="J358" s="434">
        <v>0</v>
      </c>
      <c r="K358" s="434">
        <v>0</v>
      </c>
      <c r="L358" s="434">
        <v>0</v>
      </c>
      <c r="M358" s="434">
        <v>0</v>
      </c>
      <c r="N358" s="434">
        <v>0</v>
      </c>
      <c r="O358" s="434">
        <v>0</v>
      </c>
      <c r="P358" s="434">
        <v>0</v>
      </c>
      <c r="Q358" s="434">
        <v>0</v>
      </c>
      <c r="R358" s="434">
        <v>0</v>
      </c>
      <c r="S358" s="434">
        <v>0</v>
      </c>
      <c r="T358" s="434">
        <v>0</v>
      </c>
      <c r="U358" s="434">
        <v>0</v>
      </c>
      <c r="V358" s="434">
        <v>0</v>
      </c>
      <c r="W358" s="434">
        <v>0</v>
      </c>
      <c r="X358" s="434">
        <v>0</v>
      </c>
      <c r="Y358" s="434">
        <v>0</v>
      </c>
      <c r="Z358" s="434">
        <v>0</v>
      </c>
      <c r="AA358" s="434">
        <v>0</v>
      </c>
      <c r="AB358" s="434">
        <v>0</v>
      </c>
      <c r="AC358" s="434">
        <v>0</v>
      </c>
      <c r="AD358" s="434">
        <v>0</v>
      </c>
      <c r="AE358" s="434">
        <v>0</v>
      </c>
      <c r="AF358" s="434">
        <v>0</v>
      </c>
      <c r="AG358" s="434">
        <v>0</v>
      </c>
      <c r="AH358" s="434">
        <v>0</v>
      </c>
      <c r="AI358" s="434">
        <v>0</v>
      </c>
      <c r="AJ358" s="434">
        <v>0</v>
      </c>
      <c r="AK358" s="434">
        <v>0</v>
      </c>
      <c r="AL358" s="434">
        <v>0</v>
      </c>
      <c r="AM358" s="434">
        <v>0</v>
      </c>
      <c r="AN358" s="434">
        <v>0</v>
      </c>
      <c r="AO358" s="434">
        <v>0</v>
      </c>
      <c r="AP358" s="434">
        <v>0</v>
      </c>
      <c r="AQ358" s="434">
        <v>0</v>
      </c>
      <c r="AR358" s="434">
        <v>0</v>
      </c>
      <c r="AS358" s="434">
        <v>0</v>
      </c>
      <c r="AT358" s="434">
        <v>0</v>
      </c>
      <c r="AU358" s="434">
        <v>0</v>
      </c>
      <c r="AV358" s="434">
        <v>0</v>
      </c>
      <c r="AW358" s="434">
        <v>0</v>
      </c>
      <c r="AX358" s="434">
        <v>0</v>
      </c>
      <c r="AY358" s="434">
        <v>0</v>
      </c>
      <c r="AZ358" s="434">
        <v>0</v>
      </c>
    </row>
    <row r="359" spans="1:52" customFormat="1" ht="47.25">
      <c r="A359" s="432" t="s">
        <v>887</v>
      </c>
      <c r="B359" s="433" t="s">
        <v>1173</v>
      </c>
      <c r="C359" s="432" t="s">
        <v>1174</v>
      </c>
      <c r="D359" s="432"/>
      <c r="E359" s="434">
        <v>0</v>
      </c>
      <c r="F359" s="434">
        <v>0</v>
      </c>
      <c r="G359" s="434">
        <v>0</v>
      </c>
      <c r="H359" s="434">
        <v>0</v>
      </c>
      <c r="I359" s="434">
        <v>0</v>
      </c>
      <c r="J359" s="434">
        <v>0</v>
      </c>
      <c r="K359" s="434">
        <v>0</v>
      </c>
      <c r="L359" s="434">
        <v>0</v>
      </c>
      <c r="M359" s="434">
        <v>0</v>
      </c>
      <c r="N359" s="434">
        <v>0</v>
      </c>
      <c r="O359" s="434">
        <v>0</v>
      </c>
      <c r="P359" s="434">
        <v>0</v>
      </c>
      <c r="Q359" s="434">
        <v>0</v>
      </c>
      <c r="R359" s="434">
        <v>0</v>
      </c>
      <c r="S359" s="434">
        <v>0</v>
      </c>
      <c r="T359" s="434">
        <v>0</v>
      </c>
      <c r="U359" s="434">
        <v>0</v>
      </c>
      <c r="V359" s="434">
        <v>0</v>
      </c>
      <c r="W359" s="434">
        <v>0</v>
      </c>
      <c r="X359" s="434">
        <v>0</v>
      </c>
      <c r="Y359" s="434">
        <v>0</v>
      </c>
      <c r="Z359" s="434">
        <v>0</v>
      </c>
      <c r="AA359" s="434">
        <v>0</v>
      </c>
      <c r="AB359" s="434">
        <v>0</v>
      </c>
      <c r="AC359" s="434">
        <v>0</v>
      </c>
      <c r="AD359" s="434">
        <v>0</v>
      </c>
      <c r="AE359" s="434">
        <v>0</v>
      </c>
      <c r="AF359" s="434">
        <v>0</v>
      </c>
      <c r="AG359" s="434">
        <v>0</v>
      </c>
      <c r="AH359" s="434">
        <v>0</v>
      </c>
      <c r="AI359" s="434">
        <v>0</v>
      </c>
      <c r="AJ359" s="434">
        <v>0</v>
      </c>
      <c r="AK359" s="434">
        <v>0</v>
      </c>
      <c r="AL359" s="434">
        <v>0</v>
      </c>
      <c r="AM359" s="434">
        <v>0</v>
      </c>
      <c r="AN359" s="434">
        <v>0</v>
      </c>
      <c r="AO359" s="434">
        <v>0</v>
      </c>
      <c r="AP359" s="434">
        <v>0</v>
      </c>
      <c r="AQ359" s="434">
        <v>0</v>
      </c>
      <c r="AR359" s="434">
        <v>0</v>
      </c>
      <c r="AS359" s="434">
        <v>0</v>
      </c>
      <c r="AT359" s="434">
        <v>0</v>
      </c>
      <c r="AU359" s="434">
        <v>0</v>
      </c>
      <c r="AV359" s="434">
        <v>0</v>
      </c>
      <c r="AW359" s="434">
        <v>0</v>
      </c>
      <c r="AX359" s="434">
        <v>0</v>
      </c>
      <c r="AY359" s="434">
        <v>0</v>
      </c>
      <c r="AZ359" s="434">
        <v>0</v>
      </c>
    </row>
    <row r="360" spans="1:52" customFormat="1" ht="47.25">
      <c r="A360" s="432" t="s">
        <v>887</v>
      </c>
      <c r="B360" s="433" t="s">
        <v>1175</v>
      </c>
      <c r="C360" s="432" t="s">
        <v>1176</v>
      </c>
      <c r="D360" s="432"/>
      <c r="E360" s="434">
        <v>0</v>
      </c>
      <c r="F360" s="434">
        <v>0</v>
      </c>
      <c r="G360" s="434">
        <v>0</v>
      </c>
      <c r="H360" s="434">
        <v>0</v>
      </c>
      <c r="I360" s="434">
        <v>0</v>
      </c>
      <c r="J360" s="434">
        <v>0</v>
      </c>
      <c r="K360" s="434">
        <v>0</v>
      </c>
      <c r="L360" s="434">
        <v>0</v>
      </c>
      <c r="M360" s="434">
        <v>0</v>
      </c>
      <c r="N360" s="434">
        <v>0</v>
      </c>
      <c r="O360" s="434">
        <v>0</v>
      </c>
      <c r="P360" s="434">
        <v>0</v>
      </c>
      <c r="Q360" s="434">
        <v>0</v>
      </c>
      <c r="R360" s="434">
        <v>0</v>
      </c>
      <c r="S360" s="434">
        <v>0</v>
      </c>
      <c r="T360" s="434">
        <v>0</v>
      </c>
      <c r="U360" s="434">
        <v>0</v>
      </c>
      <c r="V360" s="434">
        <v>0</v>
      </c>
      <c r="W360" s="434">
        <v>0</v>
      </c>
      <c r="X360" s="434">
        <v>0</v>
      </c>
      <c r="Y360" s="434">
        <v>0</v>
      </c>
      <c r="Z360" s="434">
        <v>0</v>
      </c>
      <c r="AA360" s="434">
        <v>0</v>
      </c>
      <c r="AB360" s="434">
        <v>0</v>
      </c>
      <c r="AC360" s="434">
        <v>0</v>
      </c>
      <c r="AD360" s="434">
        <v>0</v>
      </c>
      <c r="AE360" s="434">
        <v>0</v>
      </c>
      <c r="AF360" s="434">
        <v>0</v>
      </c>
      <c r="AG360" s="434">
        <v>0</v>
      </c>
      <c r="AH360" s="434">
        <v>0</v>
      </c>
      <c r="AI360" s="434">
        <v>0</v>
      </c>
      <c r="AJ360" s="434">
        <v>0</v>
      </c>
      <c r="AK360" s="434">
        <v>0</v>
      </c>
      <c r="AL360" s="434">
        <v>0</v>
      </c>
      <c r="AM360" s="434">
        <v>0</v>
      </c>
      <c r="AN360" s="434">
        <v>0</v>
      </c>
      <c r="AO360" s="434">
        <v>0</v>
      </c>
      <c r="AP360" s="434">
        <v>0</v>
      </c>
      <c r="AQ360" s="434">
        <v>0</v>
      </c>
      <c r="AR360" s="434">
        <v>0</v>
      </c>
      <c r="AS360" s="434">
        <v>0</v>
      </c>
      <c r="AT360" s="434">
        <v>0</v>
      </c>
      <c r="AU360" s="434">
        <v>0</v>
      </c>
      <c r="AV360" s="434">
        <v>0</v>
      </c>
      <c r="AW360" s="434">
        <v>0</v>
      </c>
      <c r="AX360" s="434">
        <v>0</v>
      </c>
      <c r="AY360" s="434">
        <v>0</v>
      </c>
      <c r="AZ360" s="434">
        <v>0</v>
      </c>
    </row>
    <row r="361" spans="1:52" customFormat="1" ht="126">
      <c r="A361" s="432" t="s">
        <v>887</v>
      </c>
      <c r="B361" s="433" t="s">
        <v>1177</v>
      </c>
      <c r="C361" s="432" t="s">
        <v>1178</v>
      </c>
      <c r="D361" s="432"/>
      <c r="E361" s="434">
        <v>0</v>
      </c>
      <c r="F361" s="434">
        <v>0</v>
      </c>
      <c r="G361" s="434">
        <v>0</v>
      </c>
      <c r="H361" s="434">
        <v>0</v>
      </c>
      <c r="I361" s="434">
        <v>0</v>
      </c>
      <c r="J361" s="434">
        <v>0</v>
      </c>
      <c r="K361" s="434">
        <v>0</v>
      </c>
      <c r="L361" s="434">
        <v>0</v>
      </c>
      <c r="M361" s="434">
        <v>0</v>
      </c>
      <c r="N361" s="434">
        <v>0</v>
      </c>
      <c r="O361" s="434">
        <v>0</v>
      </c>
      <c r="P361" s="434">
        <v>0</v>
      </c>
      <c r="Q361" s="434">
        <v>0</v>
      </c>
      <c r="R361" s="434">
        <v>0</v>
      </c>
      <c r="S361" s="434">
        <v>0</v>
      </c>
      <c r="T361" s="434">
        <v>0</v>
      </c>
      <c r="U361" s="434">
        <v>0</v>
      </c>
      <c r="V361" s="434">
        <v>0</v>
      </c>
      <c r="W361" s="434">
        <v>0</v>
      </c>
      <c r="X361" s="434">
        <v>0</v>
      </c>
      <c r="Y361" s="434">
        <v>0</v>
      </c>
      <c r="Z361" s="434">
        <v>0</v>
      </c>
      <c r="AA361" s="434">
        <v>0</v>
      </c>
      <c r="AB361" s="434">
        <v>0</v>
      </c>
      <c r="AC361" s="434">
        <v>0</v>
      </c>
      <c r="AD361" s="434">
        <v>0</v>
      </c>
      <c r="AE361" s="434">
        <v>0</v>
      </c>
      <c r="AF361" s="434">
        <v>0</v>
      </c>
      <c r="AG361" s="434">
        <v>0</v>
      </c>
      <c r="AH361" s="434">
        <v>0</v>
      </c>
      <c r="AI361" s="434">
        <v>0</v>
      </c>
      <c r="AJ361" s="434">
        <v>0</v>
      </c>
      <c r="AK361" s="434">
        <v>0</v>
      </c>
      <c r="AL361" s="434">
        <v>0</v>
      </c>
      <c r="AM361" s="434">
        <v>0</v>
      </c>
      <c r="AN361" s="434">
        <v>0</v>
      </c>
      <c r="AO361" s="434">
        <v>0</v>
      </c>
      <c r="AP361" s="434">
        <v>0</v>
      </c>
      <c r="AQ361" s="434">
        <v>0</v>
      </c>
      <c r="AR361" s="434">
        <v>0</v>
      </c>
      <c r="AS361" s="434">
        <v>0</v>
      </c>
      <c r="AT361" s="434">
        <v>0</v>
      </c>
      <c r="AU361" s="434">
        <v>0</v>
      </c>
      <c r="AV361" s="434">
        <v>0</v>
      </c>
      <c r="AW361" s="434">
        <v>0</v>
      </c>
      <c r="AX361" s="434">
        <v>0</v>
      </c>
      <c r="AY361" s="434">
        <v>0</v>
      </c>
      <c r="AZ361" s="434">
        <v>0</v>
      </c>
    </row>
    <row r="362" spans="1:52" customFormat="1" ht="126">
      <c r="A362" s="432" t="s">
        <v>887</v>
      </c>
      <c r="B362" s="433" t="s">
        <v>1179</v>
      </c>
      <c r="C362" s="432" t="s">
        <v>1180</v>
      </c>
      <c r="D362" s="432"/>
      <c r="E362" s="434">
        <v>0</v>
      </c>
      <c r="F362" s="434">
        <v>0</v>
      </c>
      <c r="G362" s="434">
        <v>0</v>
      </c>
      <c r="H362" s="434">
        <v>0</v>
      </c>
      <c r="I362" s="434">
        <v>0</v>
      </c>
      <c r="J362" s="434">
        <v>0</v>
      </c>
      <c r="K362" s="434">
        <v>0</v>
      </c>
      <c r="L362" s="434">
        <v>0</v>
      </c>
      <c r="M362" s="434">
        <v>0</v>
      </c>
      <c r="N362" s="434">
        <v>0</v>
      </c>
      <c r="O362" s="434">
        <v>0</v>
      </c>
      <c r="P362" s="434">
        <v>0</v>
      </c>
      <c r="Q362" s="434">
        <v>0</v>
      </c>
      <c r="R362" s="434">
        <v>0</v>
      </c>
      <c r="S362" s="434">
        <v>0</v>
      </c>
      <c r="T362" s="434">
        <v>0</v>
      </c>
      <c r="U362" s="434">
        <v>0</v>
      </c>
      <c r="V362" s="434">
        <v>0</v>
      </c>
      <c r="W362" s="434">
        <v>0</v>
      </c>
      <c r="X362" s="434">
        <v>0</v>
      </c>
      <c r="Y362" s="434">
        <v>0</v>
      </c>
      <c r="Z362" s="434">
        <v>0</v>
      </c>
      <c r="AA362" s="434">
        <v>0</v>
      </c>
      <c r="AB362" s="434">
        <v>0</v>
      </c>
      <c r="AC362" s="434">
        <v>0</v>
      </c>
      <c r="AD362" s="434">
        <v>0</v>
      </c>
      <c r="AE362" s="434">
        <v>0</v>
      </c>
      <c r="AF362" s="434">
        <v>0</v>
      </c>
      <c r="AG362" s="434">
        <v>0</v>
      </c>
      <c r="AH362" s="434">
        <v>0</v>
      </c>
      <c r="AI362" s="434">
        <v>0</v>
      </c>
      <c r="AJ362" s="434">
        <v>0</v>
      </c>
      <c r="AK362" s="434">
        <v>0</v>
      </c>
      <c r="AL362" s="434">
        <v>0</v>
      </c>
      <c r="AM362" s="434">
        <v>0</v>
      </c>
      <c r="AN362" s="434">
        <v>0</v>
      </c>
      <c r="AO362" s="434">
        <v>0</v>
      </c>
      <c r="AP362" s="434">
        <v>0</v>
      </c>
      <c r="AQ362" s="434">
        <v>0</v>
      </c>
      <c r="AR362" s="434">
        <v>0</v>
      </c>
      <c r="AS362" s="434">
        <v>0</v>
      </c>
      <c r="AT362" s="434">
        <v>0</v>
      </c>
      <c r="AU362" s="434">
        <v>0</v>
      </c>
      <c r="AV362" s="434">
        <v>0</v>
      </c>
      <c r="AW362" s="434">
        <v>0</v>
      </c>
      <c r="AX362" s="434">
        <v>0</v>
      </c>
      <c r="AY362" s="434">
        <v>0</v>
      </c>
      <c r="AZ362" s="434">
        <v>0</v>
      </c>
    </row>
    <row r="363" spans="1:52" customFormat="1" ht="94.5">
      <c r="A363" s="432" t="s">
        <v>887</v>
      </c>
      <c r="B363" s="433" t="s">
        <v>1181</v>
      </c>
      <c r="C363" s="432" t="s">
        <v>1182</v>
      </c>
      <c r="D363" s="432"/>
      <c r="E363" s="434">
        <v>0</v>
      </c>
      <c r="F363" s="434">
        <v>0</v>
      </c>
      <c r="G363" s="434">
        <v>0</v>
      </c>
      <c r="H363" s="434">
        <v>0</v>
      </c>
      <c r="I363" s="434">
        <v>0</v>
      </c>
      <c r="J363" s="434">
        <v>0</v>
      </c>
      <c r="K363" s="434">
        <v>0</v>
      </c>
      <c r="L363" s="434">
        <v>0</v>
      </c>
      <c r="M363" s="434">
        <v>0</v>
      </c>
      <c r="N363" s="434">
        <v>0</v>
      </c>
      <c r="O363" s="434">
        <v>0</v>
      </c>
      <c r="P363" s="434">
        <v>0</v>
      </c>
      <c r="Q363" s="434">
        <v>0</v>
      </c>
      <c r="R363" s="434">
        <v>0</v>
      </c>
      <c r="S363" s="434">
        <v>0</v>
      </c>
      <c r="T363" s="434">
        <v>0</v>
      </c>
      <c r="U363" s="434">
        <v>0</v>
      </c>
      <c r="V363" s="434">
        <v>0</v>
      </c>
      <c r="W363" s="434">
        <v>0</v>
      </c>
      <c r="X363" s="434">
        <v>0</v>
      </c>
      <c r="Y363" s="434">
        <v>0</v>
      </c>
      <c r="Z363" s="434">
        <v>0</v>
      </c>
      <c r="AA363" s="434">
        <v>0</v>
      </c>
      <c r="AB363" s="434">
        <v>0</v>
      </c>
      <c r="AC363" s="434">
        <v>0</v>
      </c>
      <c r="AD363" s="434">
        <v>0</v>
      </c>
      <c r="AE363" s="434">
        <v>0</v>
      </c>
      <c r="AF363" s="434">
        <v>0</v>
      </c>
      <c r="AG363" s="434">
        <v>0</v>
      </c>
      <c r="AH363" s="434">
        <v>0</v>
      </c>
      <c r="AI363" s="434">
        <v>0</v>
      </c>
      <c r="AJ363" s="434">
        <v>0</v>
      </c>
      <c r="AK363" s="434">
        <v>0</v>
      </c>
      <c r="AL363" s="434">
        <v>0</v>
      </c>
      <c r="AM363" s="434">
        <v>0</v>
      </c>
      <c r="AN363" s="434">
        <v>0</v>
      </c>
      <c r="AO363" s="434">
        <v>0</v>
      </c>
      <c r="AP363" s="434">
        <v>0</v>
      </c>
      <c r="AQ363" s="434">
        <v>0</v>
      </c>
      <c r="AR363" s="434">
        <v>0</v>
      </c>
      <c r="AS363" s="434">
        <v>0</v>
      </c>
      <c r="AT363" s="434">
        <v>0</v>
      </c>
      <c r="AU363" s="434">
        <v>0</v>
      </c>
      <c r="AV363" s="434">
        <v>0</v>
      </c>
      <c r="AW363" s="434">
        <v>0</v>
      </c>
      <c r="AX363" s="434">
        <v>0</v>
      </c>
      <c r="AY363" s="434">
        <v>0</v>
      </c>
      <c r="AZ363" s="434">
        <v>0</v>
      </c>
    </row>
    <row r="364" spans="1:52" customFormat="1">
      <c r="A364" s="432" t="s">
        <v>887</v>
      </c>
      <c r="B364" s="433" t="s">
        <v>1183</v>
      </c>
      <c r="C364" s="432" t="s">
        <v>1184</v>
      </c>
      <c r="D364" s="432"/>
      <c r="E364" s="434">
        <v>0</v>
      </c>
      <c r="F364" s="434">
        <v>0</v>
      </c>
      <c r="G364" s="434">
        <v>0</v>
      </c>
      <c r="H364" s="434">
        <v>0</v>
      </c>
      <c r="I364" s="434">
        <v>0</v>
      </c>
      <c r="J364" s="434">
        <v>0</v>
      </c>
      <c r="K364" s="434">
        <v>0</v>
      </c>
      <c r="L364" s="434">
        <v>0</v>
      </c>
      <c r="M364" s="434">
        <v>0</v>
      </c>
      <c r="N364" s="434">
        <v>0</v>
      </c>
      <c r="O364" s="434">
        <v>0</v>
      </c>
      <c r="P364" s="434">
        <v>0</v>
      </c>
      <c r="Q364" s="434">
        <v>0</v>
      </c>
      <c r="R364" s="434">
        <v>0</v>
      </c>
      <c r="S364" s="434">
        <v>0</v>
      </c>
      <c r="T364" s="434">
        <v>0</v>
      </c>
      <c r="U364" s="434">
        <v>0</v>
      </c>
      <c r="V364" s="434">
        <v>0</v>
      </c>
      <c r="W364" s="434">
        <v>0</v>
      </c>
      <c r="X364" s="434">
        <v>0</v>
      </c>
      <c r="Y364" s="434">
        <v>0</v>
      </c>
      <c r="Z364" s="434">
        <v>0</v>
      </c>
      <c r="AA364" s="434">
        <v>0</v>
      </c>
      <c r="AB364" s="434">
        <v>0</v>
      </c>
      <c r="AC364" s="434">
        <v>0</v>
      </c>
      <c r="AD364" s="434">
        <v>0</v>
      </c>
      <c r="AE364" s="434">
        <v>0</v>
      </c>
      <c r="AF364" s="434">
        <v>0</v>
      </c>
      <c r="AG364" s="434">
        <v>0</v>
      </c>
      <c r="AH364" s="434">
        <v>0</v>
      </c>
      <c r="AI364" s="434">
        <v>0</v>
      </c>
      <c r="AJ364" s="434">
        <v>0</v>
      </c>
      <c r="AK364" s="434">
        <v>0</v>
      </c>
      <c r="AL364" s="434">
        <v>0</v>
      </c>
      <c r="AM364" s="434">
        <v>0</v>
      </c>
      <c r="AN364" s="434">
        <v>0</v>
      </c>
      <c r="AO364" s="434">
        <v>0</v>
      </c>
      <c r="AP364" s="434">
        <v>0</v>
      </c>
      <c r="AQ364" s="434">
        <v>0</v>
      </c>
      <c r="AR364" s="434">
        <v>0</v>
      </c>
      <c r="AS364" s="434">
        <v>0</v>
      </c>
      <c r="AT364" s="434">
        <v>0</v>
      </c>
      <c r="AU364" s="434">
        <v>0</v>
      </c>
      <c r="AV364" s="434">
        <v>0</v>
      </c>
      <c r="AW364" s="434">
        <v>0</v>
      </c>
      <c r="AX364" s="434">
        <v>0</v>
      </c>
      <c r="AY364" s="434">
        <v>0</v>
      </c>
      <c r="AZ364" s="434">
        <v>0</v>
      </c>
    </row>
    <row r="365" spans="1:52" customFormat="1">
      <c r="A365" s="432" t="s">
        <v>887</v>
      </c>
      <c r="B365" s="433" t="s">
        <v>1185</v>
      </c>
      <c r="C365" s="432" t="s">
        <v>1186</v>
      </c>
      <c r="D365" s="432"/>
      <c r="E365" s="434">
        <v>0</v>
      </c>
      <c r="F365" s="434">
        <v>0</v>
      </c>
      <c r="G365" s="434">
        <v>0</v>
      </c>
      <c r="H365" s="434">
        <v>0</v>
      </c>
      <c r="I365" s="434">
        <v>0</v>
      </c>
      <c r="J365" s="434">
        <v>0</v>
      </c>
      <c r="K365" s="434">
        <v>0</v>
      </c>
      <c r="L365" s="434">
        <v>0</v>
      </c>
      <c r="M365" s="434">
        <v>0</v>
      </c>
      <c r="N365" s="434">
        <v>0</v>
      </c>
      <c r="O365" s="434">
        <v>0</v>
      </c>
      <c r="P365" s="434">
        <v>0</v>
      </c>
      <c r="Q365" s="434">
        <v>0</v>
      </c>
      <c r="R365" s="434">
        <v>0</v>
      </c>
      <c r="S365" s="434">
        <v>0</v>
      </c>
      <c r="T365" s="434">
        <v>0</v>
      </c>
      <c r="U365" s="434">
        <v>0</v>
      </c>
      <c r="V365" s="434">
        <v>0</v>
      </c>
      <c r="W365" s="434">
        <v>0</v>
      </c>
      <c r="X365" s="434">
        <v>0</v>
      </c>
      <c r="Y365" s="434">
        <v>0</v>
      </c>
      <c r="Z365" s="434">
        <v>0</v>
      </c>
      <c r="AA365" s="434">
        <v>0</v>
      </c>
      <c r="AB365" s="434">
        <v>0</v>
      </c>
      <c r="AC365" s="434">
        <v>0</v>
      </c>
      <c r="AD365" s="434">
        <v>0</v>
      </c>
      <c r="AE365" s="434">
        <v>0</v>
      </c>
      <c r="AF365" s="434">
        <v>0</v>
      </c>
      <c r="AG365" s="434">
        <v>0</v>
      </c>
      <c r="AH365" s="434">
        <v>0</v>
      </c>
      <c r="AI365" s="434">
        <v>0</v>
      </c>
      <c r="AJ365" s="434">
        <v>0</v>
      </c>
      <c r="AK365" s="434">
        <v>0</v>
      </c>
      <c r="AL365" s="434">
        <v>0</v>
      </c>
      <c r="AM365" s="434">
        <v>0</v>
      </c>
      <c r="AN365" s="434">
        <v>0</v>
      </c>
      <c r="AO365" s="434">
        <v>0</v>
      </c>
      <c r="AP365" s="434">
        <v>0</v>
      </c>
      <c r="AQ365" s="434">
        <v>0</v>
      </c>
      <c r="AR365" s="434">
        <v>0</v>
      </c>
      <c r="AS365" s="434">
        <v>0</v>
      </c>
      <c r="AT365" s="434">
        <v>0</v>
      </c>
      <c r="AU365" s="434">
        <v>0</v>
      </c>
      <c r="AV365" s="434">
        <v>0</v>
      </c>
      <c r="AW365" s="434">
        <v>0</v>
      </c>
      <c r="AX365" s="434">
        <v>0</v>
      </c>
      <c r="AY365" s="434">
        <v>0</v>
      </c>
      <c r="AZ365" s="434">
        <v>0</v>
      </c>
    </row>
    <row r="366" spans="1:52" customFormat="1" ht="47.25">
      <c r="A366" s="432" t="s">
        <v>887</v>
      </c>
      <c r="B366" s="433" t="s">
        <v>1187</v>
      </c>
      <c r="C366" s="432" t="s">
        <v>1188</v>
      </c>
      <c r="D366" s="432"/>
      <c r="E366" s="434">
        <v>0</v>
      </c>
      <c r="F366" s="434">
        <v>0</v>
      </c>
      <c r="G366" s="434">
        <v>0</v>
      </c>
      <c r="H366" s="434">
        <v>0</v>
      </c>
      <c r="I366" s="434">
        <v>0</v>
      </c>
      <c r="J366" s="434">
        <v>0</v>
      </c>
      <c r="K366" s="434">
        <v>0</v>
      </c>
      <c r="L366" s="434">
        <v>0</v>
      </c>
      <c r="M366" s="434">
        <v>0</v>
      </c>
      <c r="N366" s="434">
        <v>0</v>
      </c>
      <c r="O366" s="434">
        <v>0</v>
      </c>
      <c r="P366" s="434">
        <v>0</v>
      </c>
      <c r="Q366" s="434">
        <v>0</v>
      </c>
      <c r="R366" s="434">
        <v>0</v>
      </c>
      <c r="S366" s="434">
        <v>0</v>
      </c>
      <c r="T366" s="434">
        <v>0</v>
      </c>
      <c r="U366" s="434">
        <v>0</v>
      </c>
      <c r="V366" s="434">
        <v>0</v>
      </c>
      <c r="W366" s="434">
        <v>0</v>
      </c>
      <c r="X366" s="434">
        <v>0</v>
      </c>
      <c r="Y366" s="434">
        <v>0</v>
      </c>
      <c r="Z366" s="434">
        <v>0</v>
      </c>
      <c r="AA366" s="434">
        <v>0</v>
      </c>
      <c r="AB366" s="434">
        <v>0</v>
      </c>
      <c r="AC366" s="434">
        <v>0</v>
      </c>
      <c r="AD366" s="434">
        <v>0</v>
      </c>
      <c r="AE366" s="434">
        <v>0</v>
      </c>
      <c r="AF366" s="434">
        <v>0</v>
      </c>
      <c r="AG366" s="434">
        <v>0</v>
      </c>
      <c r="AH366" s="434">
        <v>0</v>
      </c>
      <c r="AI366" s="434">
        <v>0</v>
      </c>
      <c r="AJ366" s="434">
        <v>0</v>
      </c>
      <c r="AK366" s="434">
        <v>0</v>
      </c>
      <c r="AL366" s="434">
        <v>0</v>
      </c>
      <c r="AM366" s="434">
        <v>0</v>
      </c>
      <c r="AN366" s="434">
        <v>0</v>
      </c>
      <c r="AO366" s="434">
        <v>0</v>
      </c>
      <c r="AP366" s="434">
        <v>0</v>
      </c>
      <c r="AQ366" s="434">
        <v>0</v>
      </c>
      <c r="AR366" s="434">
        <v>0</v>
      </c>
      <c r="AS366" s="434">
        <v>0</v>
      </c>
      <c r="AT366" s="434">
        <v>0</v>
      </c>
      <c r="AU366" s="434">
        <v>0</v>
      </c>
      <c r="AV366" s="434">
        <v>0</v>
      </c>
      <c r="AW366" s="434">
        <v>0</v>
      </c>
      <c r="AX366" s="434">
        <v>0</v>
      </c>
      <c r="AY366" s="434">
        <v>0</v>
      </c>
      <c r="AZ366" s="434">
        <v>0</v>
      </c>
    </row>
    <row r="367" spans="1:52" customFormat="1" ht="31.5">
      <c r="A367" s="432" t="s">
        <v>887</v>
      </c>
      <c r="B367" s="433" t="s">
        <v>1189</v>
      </c>
      <c r="C367" s="432" t="s">
        <v>1190</v>
      </c>
      <c r="D367" s="432"/>
      <c r="E367" s="434">
        <v>0</v>
      </c>
      <c r="F367" s="434">
        <v>0</v>
      </c>
      <c r="G367" s="434">
        <v>0</v>
      </c>
      <c r="H367" s="434">
        <v>0</v>
      </c>
      <c r="I367" s="434">
        <v>0</v>
      </c>
      <c r="J367" s="434">
        <v>0</v>
      </c>
      <c r="K367" s="434">
        <v>0</v>
      </c>
      <c r="L367" s="434">
        <v>0</v>
      </c>
      <c r="M367" s="434">
        <v>0</v>
      </c>
      <c r="N367" s="434">
        <v>0</v>
      </c>
      <c r="O367" s="434">
        <v>0</v>
      </c>
      <c r="P367" s="434">
        <v>0</v>
      </c>
      <c r="Q367" s="434">
        <v>0</v>
      </c>
      <c r="R367" s="434">
        <v>0</v>
      </c>
      <c r="S367" s="434">
        <v>0</v>
      </c>
      <c r="T367" s="434">
        <v>0</v>
      </c>
      <c r="U367" s="434">
        <v>0</v>
      </c>
      <c r="V367" s="434">
        <v>0</v>
      </c>
      <c r="W367" s="434">
        <v>0</v>
      </c>
      <c r="X367" s="434">
        <v>0</v>
      </c>
      <c r="Y367" s="434">
        <v>0</v>
      </c>
      <c r="Z367" s="434">
        <v>0</v>
      </c>
      <c r="AA367" s="434">
        <v>0</v>
      </c>
      <c r="AB367" s="434">
        <v>0</v>
      </c>
      <c r="AC367" s="434">
        <v>0</v>
      </c>
      <c r="AD367" s="434">
        <v>0</v>
      </c>
      <c r="AE367" s="434">
        <v>0</v>
      </c>
      <c r="AF367" s="434">
        <v>0</v>
      </c>
      <c r="AG367" s="434">
        <v>0</v>
      </c>
      <c r="AH367" s="434">
        <v>0</v>
      </c>
      <c r="AI367" s="434">
        <v>0</v>
      </c>
      <c r="AJ367" s="434">
        <v>0</v>
      </c>
      <c r="AK367" s="434">
        <v>0</v>
      </c>
      <c r="AL367" s="434">
        <v>0</v>
      </c>
      <c r="AM367" s="434">
        <v>0</v>
      </c>
      <c r="AN367" s="434">
        <v>0</v>
      </c>
      <c r="AO367" s="434">
        <v>0</v>
      </c>
      <c r="AP367" s="434">
        <v>0</v>
      </c>
      <c r="AQ367" s="434">
        <v>0</v>
      </c>
      <c r="AR367" s="434">
        <v>0</v>
      </c>
      <c r="AS367" s="434">
        <v>0</v>
      </c>
      <c r="AT367" s="434">
        <v>0</v>
      </c>
      <c r="AU367" s="434">
        <v>0</v>
      </c>
      <c r="AV367" s="434">
        <v>0</v>
      </c>
      <c r="AW367" s="434">
        <v>0</v>
      </c>
      <c r="AX367" s="434">
        <v>0</v>
      </c>
      <c r="AY367" s="434">
        <v>0</v>
      </c>
      <c r="AZ367" s="434">
        <v>0</v>
      </c>
    </row>
    <row r="368" spans="1:52" customFormat="1" ht="31.5">
      <c r="A368" s="432" t="s">
        <v>887</v>
      </c>
      <c r="B368" s="433" t="s">
        <v>1191</v>
      </c>
      <c r="C368" s="432" t="s">
        <v>1192</v>
      </c>
      <c r="D368" s="432"/>
      <c r="E368" s="434">
        <v>0</v>
      </c>
      <c r="F368" s="434">
        <v>0</v>
      </c>
      <c r="G368" s="434">
        <v>0</v>
      </c>
      <c r="H368" s="434">
        <v>0</v>
      </c>
      <c r="I368" s="434">
        <v>0</v>
      </c>
      <c r="J368" s="434">
        <v>0</v>
      </c>
      <c r="K368" s="434">
        <v>0</v>
      </c>
      <c r="L368" s="434">
        <v>0</v>
      </c>
      <c r="M368" s="434">
        <v>0</v>
      </c>
      <c r="N368" s="434">
        <v>0</v>
      </c>
      <c r="O368" s="434">
        <v>0</v>
      </c>
      <c r="P368" s="434">
        <v>0</v>
      </c>
      <c r="Q368" s="434">
        <v>0</v>
      </c>
      <c r="R368" s="434">
        <v>0</v>
      </c>
      <c r="S368" s="434">
        <v>0</v>
      </c>
      <c r="T368" s="434">
        <v>0</v>
      </c>
      <c r="U368" s="434">
        <v>0</v>
      </c>
      <c r="V368" s="434">
        <v>0</v>
      </c>
      <c r="W368" s="434">
        <v>0</v>
      </c>
      <c r="X368" s="434">
        <v>0</v>
      </c>
      <c r="Y368" s="434">
        <v>0</v>
      </c>
      <c r="Z368" s="434">
        <v>0</v>
      </c>
      <c r="AA368" s="434">
        <v>0</v>
      </c>
      <c r="AB368" s="434">
        <v>0</v>
      </c>
      <c r="AC368" s="434">
        <v>0</v>
      </c>
      <c r="AD368" s="434">
        <v>0</v>
      </c>
      <c r="AE368" s="434">
        <v>0</v>
      </c>
      <c r="AF368" s="434">
        <v>0</v>
      </c>
      <c r="AG368" s="434">
        <v>0</v>
      </c>
      <c r="AH368" s="434">
        <v>0</v>
      </c>
      <c r="AI368" s="434">
        <v>0</v>
      </c>
      <c r="AJ368" s="434">
        <v>0</v>
      </c>
      <c r="AK368" s="434">
        <v>0</v>
      </c>
      <c r="AL368" s="434">
        <v>0</v>
      </c>
      <c r="AM368" s="434">
        <v>0</v>
      </c>
      <c r="AN368" s="434">
        <v>0</v>
      </c>
      <c r="AO368" s="434">
        <v>0</v>
      </c>
      <c r="AP368" s="434">
        <v>0</v>
      </c>
      <c r="AQ368" s="434">
        <v>0</v>
      </c>
      <c r="AR368" s="434">
        <v>0</v>
      </c>
      <c r="AS368" s="434">
        <v>0</v>
      </c>
      <c r="AT368" s="434">
        <v>0</v>
      </c>
      <c r="AU368" s="434">
        <v>0</v>
      </c>
      <c r="AV368" s="434">
        <v>0</v>
      </c>
      <c r="AW368" s="434">
        <v>0</v>
      </c>
      <c r="AX368" s="434">
        <v>0</v>
      </c>
      <c r="AY368" s="434">
        <v>0</v>
      </c>
      <c r="AZ368" s="434">
        <v>0</v>
      </c>
    </row>
    <row r="369" spans="1:52" customFormat="1">
      <c r="A369" s="432" t="s">
        <v>887</v>
      </c>
      <c r="B369" s="433" t="s">
        <v>1193</v>
      </c>
      <c r="C369" s="432" t="s">
        <v>1194</v>
      </c>
      <c r="D369" s="432"/>
      <c r="E369" s="434">
        <v>0</v>
      </c>
      <c r="F369" s="434">
        <v>0</v>
      </c>
      <c r="G369" s="434">
        <v>0</v>
      </c>
      <c r="H369" s="434">
        <v>0</v>
      </c>
      <c r="I369" s="434">
        <v>0</v>
      </c>
      <c r="J369" s="434">
        <v>0</v>
      </c>
      <c r="K369" s="434">
        <v>0</v>
      </c>
      <c r="L369" s="434">
        <v>0</v>
      </c>
      <c r="M369" s="434">
        <v>0</v>
      </c>
      <c r="N369" s="434">
        <v>0</v>
      </c>
      <c r="O369" s="434">
        <v>0</v>
      </c>
      <c r="P369" s="434">
        <v>0</v>
      </c>
      <c r="Q369" s="434">
        <v>0</v>
      </c>
      <c r="R369" s="434">
        <v>0</v>
      </c>
      <c r="S369" s="434">
        <v>0</v>
      </c>
      <c r="T369" s="434">
        <v>0</v>
      </c>
      <c r="U369" s="434">
        <v>0</v>
      </c>
      <c r="V369" s="434">
        <v>0</v>
      </c>
      <c r="W369" s="434">
        <v>0</v>
      </c>
      <c r="X369" s="434">
        <v>0</v>
      </c>
      <c r="Y369" s="434">
        <v>0</v>
      </c>
      <c r="Z369" s="434">
        <v>0</v>
      </c>
      <c r="AA369" s="434">
        <v>0</v>
      </c>
      <c r="AB369" s="434">
        <v>0</v>
      </c>
      <c r="AC369" s="434">
        <v>0</v>
      </c>
      <c r="AD369" s="434">
        <v>0</v>
      </c>
      <c r="AE369" s="434">
        <v>0</v>
      </c>
      <c r="AF369" s="434">
        <v>0</v>
      </c>
      <c r="AG369" s="434">
        <v>0</v>
      </c>
      <c r="AH369" s="434">
        <v>0</v>
      </c>
      <c r="AI369" s="434">
        <v>0</v>
      </c>
      <c r="AJ369" s="434">
        <v>0</v>
      </c>
      <c r="AK369" s="434">
        <v>0</v>
      </c>
      <c r="AL369" s="434">
        <v>0</v>
      </c>
      <c r="AM369" s="434">
        <v>0</v>
      </c>
      <c r="AN369" s="434">
        <v>0</v>
      </c>
      <c r="AO369" s="434">
        <v>0</v>
      </c>
      <c r="AP369" s="434">
        <v>0</v>
      </c>
      <c r="AQ369" s="434">
        <v>0</v>
      </c>
      <c r="AR369" s="434">
        <v>0</v>
      </c>
      <c r="AS369" s="434">
        <v>0</v>
      </c>
      <c r="AT369" s="434">
        <v>0</v>
      </c>
      <c r="AU369" s="434">
        <v>0</v>
      </c>
      <c r="AV369" s="434">
        <v>0</v>
      </c>
      <c r="AW369" s="434">
        <v>0</v>
      </c>
      <c r="AX369" s="434">
        <v>0</v>
      </c>
      <c r="AY369" s="434">
        <v>0</v>
      </c>
      <c r="AZ369" s="434">
        <v>0</v>
      </c>
    </row>
    <row r="370" spans="1:52" customFormat="1" ht="31.5">
      <c r="A370" s="432" t="s">
        <v>887</v>
      </c>
      <c r="B370" s="433" t="s">
        <v>1195</v>
      </c>
      <c r="C370" s="432" t="s">
        <v>1196</v>
      </c>
      <c r="D370" s="432"/>
      <c r="E370" s="434">
        <v>0</v>
      </c>
      <c r="F370" s="434">
        <v>0</v>
      </c>
      <c r="G370" s="434">
        <v>0</v>
      </c>
      <c r="H370" s="434">
        <v>0</v>
      </c>
      <c r="I370" s="434">
        <v>0</v>
      </c>
      <c r="J370" s="434">
        <v>0</v>
      </c>
      <c r="K370" s="434">
        <v>0</v>
      </c>
      <c r="L370" s="434">
        <v>0</v>
      </c>
      <c r="M370" s="434">
        <v>0</v>
      </c>
      <c r="N370" s="434">
        <v>0</v>
      </c>
      <c r="O370" s="434">
        <v>0</v>
      </c>
      <c r="P370" s="434">
        <v>0</v>
      </c>
      <c r="Q370" s="434">
        <v>0</v>
      </c>
      <c r="R370" s="434">
        <v>0</v>
      </c>
      <c r="S370" s="434">
        <v>0</v>
      </c>
      <c r="T370" s="434">
        <v>0</v>
      </c>
      <c r="U370" s="434">
        <v>0</v>
      </c>
      <c r="V370" s="434">
        <v>0</v>
      </c>
      <c r="W370" s="434">
        <v>0</v>
      </c>
      <c r="X370" s="434">
        <v>0</v>
      </c>
      <c r="Y370" s="434">
        <v>0</v>
      </c>
      <c r="Z370" s="434">
        <v>0</v>
      </c>
      <c r="AA370" s="434">
        <v>0</v>
      </c>
      <c r="AB370" s="434">
        <v>0</v>
      </c>
      <c r="AC370" s="434">
        <v>0</v>
      </c>
      <c r="AD370" s="434">
        <v>0</v>
      </c>
      <c r="AE370" s="434">
        <v>0</v>
      </c>
      <c r="AF370" s="434">
        <v>0</v>
      </c>
      <c r="AG370" s="434">
        <v>0</v>
      </c>
      <c r="AH370" s="434">
        <v>0</v>
      </c>
      <c r="AI370" s="434">
        <v>0</v>
      </c>
      <c r="AJ370" s="434">
        <v>0</v>
      </c>
      <c r="AK370" s="434">
        <v>0</v>
      </c>
      <c r="AL370" s="434">
        <v>0</v>
      </c>
      <c r="AM370" s="434">
        <v>0</v>
      </c>
      <c r="AN370" s="434">
        <v>0</v>
      </c>
      <c r="AO370" s="434">
        <v>0</v>
      </c>
      <c r="AP370" s="434">
        <v>0</v>
      </c>
      <c r="AQ370" s="434">
        <v>0</v>
      </c>
      <c r="AR370" s="434">
        <v>0</v>
      </c>
      <c r="AS370" s="434">
        <v>0</v>
      </c>
      <c r="AT370" s="434">
        <v>0</v>
      </c>
      <c r="AU370" s="434">
        <v>0</v>
      </c>
      <c r="AV370" s="434">
        <v>0</v>
      </c>
      <c r="AW370" s="434">
        <v>0</v>
      </c>
      <c r="AX370" s="434">
        <v>0</v>
      </c>
      <c r="AY370" s="434">
        <v>0</v>
      </c>
      <c r="AZ370" s="434">
        <v>0</v>
      </c>
    </row>
    <row r="371" spans="1:52" customFormat="1" ht="47.25">
      <c r="A371" s="432" t="s">
        <v>887</v>
      </c>
      <c r="B371" s="433" t="s">
        <v>1197</v>
      </c>
      <c r="C371" s="432" t="s">
        <v>1198</v>
      </c>
      <c r="D371" s="432"/>
      <c r="E371" s="434">
        <v>0</v>
      </c>
      <c r="F371" s="434">
        <v>0</v>
      </c>
      <c r="G371" s="434">
        <v>0</v>
      </c>
      <c r="H371" s="434">
        <v>0</v>
      </c>
      <c r="I371" s="434">
        <v>0</v>
      </c>
      <c r="J371" s="434">
        <v>0</v>
      </c>
      <c r="K371" s="434">
        <v>0</v>
      </c>
      <c r="L371" s="434">
        <v>0</v>
      </c>
      <c r="M371" s="434">
        <v>0</v>
      </c>
      <c r="N371" s="434">
        <v>0</v>
      </c>
      <c r="O371" s="434">
        <v>0</v>
      </c>
      <c r="P371" s="434">
        <v>0</v>
      </c>
      <c r="Q371" s="434">
        <v>0</v>
      </c>
      <c r="R371" s="434">
        <v>0</v>
      </c>
      <c r="S371" s="434">
        <v>0</v>
      </c>
      <c r="T371" s="434">
        <v>0</v>
      </c>
      <c r="U371" s="434">
        <v>0</v>
      </c>
      <c r="V371" s="434">
        <v>0</v>
      </c>
      <c r="W371" s="434">
        <v>0</v>
      </c>
      <c r="X371" s="434">
        <v>0</v>
      </c>
      <c r="Y371" s="434">
        <v>0</v>
      </c>
      <c r="Z371" s="434">
        <v>0</v>
      </c>
      <c r="AA371" s="434">
        <v>0</v>
      </c>
      <c r="AB371" s="434">
        <v>0</v>
      </c>
      <c r="AC371" s="434">
        <v>0</v>
      </c>
      <c r="AD371" s="434">
        <v>0</v>
      </c>
      <c r="AE371" s="434">
        <v>0</v>
      </c>
      <c r="AF371" s="434">
        <v>0</v>
      </c>
      <c r="AG371" s="434">
        <v>0</v>
      </c>
      <c r="AH371" s="434">
        <v>0</v>
      </c>
      <c r="AI371" s="434">
        <v>0</v>
      </c>
      <c r="AJ371" s="434">
        <v>0</v>
      </c>
      <c r="AK371" s="434">
        <v>0</v>
      </c>
      <c r="AL371" s="434">
        <v>0</v>
      </c>
      <c r="AM371" s="434">
        <v>0</v>
      </c>
      <c r="AN371" s="434">
        <v>0</v>
      </c>
      <c r="AO371" s="434">
        <v>0</v>
      </c>
      <c r="AP371" s="434">
        <v>0</v>
      </c>
      <c r="AQ371" s="434">
        <v>0</v>
      </c>
      <c r="AR371" s="434">
        <v>0</v>
      </c>
      <c r="AS371" s="434">
        <v>0</v>
      </c>
      <c r="AT371" s="434">
        <v>0</v>
      </c>
      <c r="AU371" s="434">
        <v>0</v>
      </c>
      <c r="AV371" s="434">
        <v>0</v>
      </c>
      <c r="AW371" s="434">
        <v>0</v>
      </c>
      <c r="AX371" s="434">
        <v>0</v>
      </c>
      <c r="AY371" s="434">
        <v>0</v>
      </c>
      <c r="AZ371" s="434">
        <v>0</v>
      </c>
    </row>
    <row r="372" spans="1:52" customFormat="1" ht="31.5">
      <c r="A372" s="432" t="s">
        <v>887</v>
      </c>
      <c r="B372" s="433" t="s">
        <v>1199</v>
      </c>
      <c r="C372" s="432" t="s">
        <v>1200</v>
      </c>
      <c r="D372" s="432"/>
      <c r="E372" s="434">
        <v>0</v>
      </c>
      <c r="F372" s="434">
        <v>0</v>
      </c>
      <c r="G372" s="434">
        <v>0</v>
      </c>
      <c r="H372" s="434">
        <v>0</v>
      </c>
      <c r="I372" s="434">
        <v>0</v>
      </c>
      <c r="J372" s="434">
        <v>0</v>
      </c>
      <c r="K372" s="434">
        <v>0</v>
      </c>
      <c r="L372" s="434">
        <v>0</v>
      </c>
      <c r="M372" s="434">
        <v>0</v>
      </c>
      <c r="N372" s="434">
        <v>0</v>
      </c>
      <c r="O372" s="434">
        <v>0</v>
      </c>
      <c r="P372" s="434">
        <v>0</v>
      </c>
      <c r="Q372" s="434">
        <v>0</v>
      </c>
      <c r="R372" s="434">
        <v>0</v>
      </c>
      <c r="S372" s="434">
        <v>0</v>
      </c>
      <c r="T372" s="434">
        <v>0</v>
      </c>
      <c r="U372" s="434">
        <v>0</v>
      </c>
      <c r="V372" s="434">
        <v>0</v>
      </c>
      <c r="W372" s="434">
        <v>0</v>
      </c>
      <c r="X372" s="434">
        <v>0</v>
      </c>
      <c r="Y372" s="434">
        <v>0</v>
      </c>
      <c r="Z372" s="434">
        <v>0</v>
      </c>
      <c r="AA372" s="434">
        <v>0</v>
      </c>
      <c r="AB372" s="434">
        <v>0</v>
      </c>
      <c r="AC372" s="434">
        <v>0</v>
      </c>
      <c r="AD372" s="434">
        <v>0</v>
      </c>
      <c r="AE372" s="434">
        <v>0</v>
      </c>
      <c r="AF372" s="434">
        <v>0</v>
      </c>
      <c r="AG372" s="434">
        <v>0</v>
      </c>
      <c r="AH372" s="434">
        <v>0</v>
      </c>
      <c r="AI372" s="434">
        <v>0</v>
      </c>
      <c r="AJ372" s="434">
        <v>0</v>
      </c>
      <c r="AK372" s="434">
        <v>0</v>
      </c>
      <c r="AL372" s="434">
        <v>0</v>
      </c>
      <c r="AM372" s="434">
        <v>0</v>
      </c>
      <c r="AN372" s="434">
        <v>0</v>
      </c>
      <c r="AO372" s="434">
        <v>0</v>
      </c>
      <c r="AP372" s="434">
        <v>0</v>
      </c>
      <c r="AQ372" s="434">
        <v>0</v>
      </c>
      <c r="AR372" s="434">
        <v>0</v>
      </c>
      <c r="AS372" s="434">
        <v>0</v>
      </c>
      <c r="AT372" s="434">
        <v>0</v>
      </c>
      <c r="AU372" s="434">
        <v>0</v>
      </c>
      <c r="AV372" s="434">
        <v>0</v>
      </c>
      <c r="AW372" s="434">
        <v>0</v>
      </c>
      <c r="AX372" s="434">
        <v>0</v>
      </c>
      <c r="AY372" s="434">
        <v>0</v>
      </c>
      <c r="AZ372" s="434">
        <v>0</v>
      </c>
    </row>
    <row r="373" spans="1:52" customFormat="1" ht="31.5">
      <c r="A373" s="432" t="s">
        <v>887</v>
      </c>
      <c r="B373" s="433" t="s">
        <v>1201</v>
      </c>
      <c r="C373" s="432" t="s">
        <v>1202</v>
      </c>
      <c r="D373" s="432"/>
      <c r="E373" s="434">
        <v>0</v>
      </c>
      <c r="F373" s="434">
        <v>0</v>
      </c>
      <c r="G373" s="434">
        <v>0</v>
      </c>
      <c r="H373" s="434">
        <v>0</v>
      </c>
      <c r="I373" s="434">
        <v>0</v>
      </c>
      <c r="J373" s="434">
        <v>0</v>
      </c>
      <c r="K373" s="434">
        <v>0</v>
      </c>
      <c r="L373" s="434">
        <v>0</v>
      </c>
      <c r="M373" s="434">
        <v>0</v>
      </c>
      <c r="N373" s="434">
        <v>0</v>
      </c>
      <c r="O373" s="434">
        <v>0</v>
      </c>
      <c r="P373" s="434">
        <v>0</v>
      </c>
      <c r="Q373" s="434">
        <v>0</v>
      </c>
      <c r="R373" s="434">
        <v>0</v>
      </c>
      <c r="S373" s="434">
        <v>0</v>
      </c>
      <c r="T373" s="434">
        <v>0</v>
      </c>
      <c r="U373" s="434">
        <v>0</v>
      </c>
      <c r="V373" s="434">
        <v>0</v>
      </c>
      <c r="W373" s="434">
        <v>0</v>
      </c>
      <c r="X373" s="434">
        <v>0</v>
      </c>
      <c r="Y373" s="434">
        <v>0</v>
      </c>
      <c r="Z373" s="434">
        <v>0</v>
      </c>
      <c r="AA373" s="434">
        <v>0</v>
      </c>
      <c r="AB373" s="434">
        <v>0</v>
      </c>
      <c r="AC373" s="434">
        <v>0</v>
      </c>
      <c r="AD373" s="434">
        <v>0</v>
      </c>
      <c r="AE373" s="434">
        <v>0</v>
      </c>
      <c r="AF373" s="434">
        <v>0</v>
      </c>
      <c r="AG373" s="434">
        <v>0</v>
      </c>
      <c r="AH373" s="434">
        <v>0</v>
      </c>
      <c r="AI373" s="434">
        <v>0</v>
      </c>
      <c r="AJ373" s="434">
        <v>0</v>
      </c>
      <c r="AK373" s="434">
        <v>0</v>
      </c>
      <c r="AL373" s="434">
        <v>0</v>
      </c>
      <c r="AM373" s="434">
        <v>0</v>
      </c>
      <c r="AN373" s="434">
        <v>0</v>
      </c>
      <c r="AO373" s="434">
        <v>0</v>
      </c>
      <c r="AP373" s="434">
        <v>0</v>
      </c>
      <c r="AQ373" s="434">
        <v>0</v>
      </c>
      <c r="AR373" s="434">
        <v>0</v>
      </c>
      <c r="AS373" s="434">
        <v>0</v>
      </c>
      <c r="AT373" s="434">
        <v>0</v>
      </c>
      <c r="AU373" s="434">
        <v>0</v>
      </c>
      <c r="AV373" s="434">
        <v>0</v>
      </c>
      <c r="AW373" s="434">
        <v>0</v>
      </c>
      <c r="AX373" s="434">
        <v>0</v>
      </c>
      <c r="AY373" s="434">
        <v>0</v>
      </c>
      <c r="AZ373" s="434">
        <v>0</v>
      </c>
    </row>
    <row r="374" spans="1:52" customFormat="1" ht="31.5">
      <c r="A374" s="432" t="s">
        <v>887</v>
      </c>
      <c r="B374" s="433" t="s">
        <v>1203</v>
      </c>
      <c r="C374" s="432" t="s">
        <v>1204</v>
      </c>
      <c r="D374" s="432"/>
      <c r="E374" s="434">
        <v>0</v>
      </c>
      <c r="F374" s="434">
        <v>0</v>
      </c>
      <c r="G374" s="434">
        <v>0</v>
      </c>
      <c r="H374" s="434">
        <v>0</v>
      </c>
      <c r="I374" s="434">
        <v>0</v>
      </c>
      <c r="J374" s="434">
        <v>0</v>
      </c>
      <c r="K374" s="434">
        <v>0</v>
      </c>
      <c r="L374" s="434">
        <v>0</v>
      </c>
      <c r="M374" s="434">
        <v>0</v>
      </c>
      <c r="N374" s="434">
        <v>0</v>
      </c>
      <c r="O374" s="434">
        <v>0</v>
      </c>
      <c r="P374" s="434">
        <v>0</v>
      </c>
      <c r="Q374" s="434">
        <v>0</v>
      </c>
      <c r="R374" s="434">
        <v>0</v>
      </c>
      <c r="S374" s="434">
        <v>0</v>
      </c>
      <c r="T374" s="434">
        <v>0</v>
      </c>
      <c r="U374" s="434">
        <v>0</v>
      </c>
      <c r="V374" s="434">
        <v>0</v>
      </c>
      <c r="W374" s="434">
        <v>0</v>
      </c>
      <c r="X374" s="434">
        <v>0</v>
      </c>
      <c r="Y374" s="434">
        <v>0</v>
      </c>
      <c r="Z374" s="434">
        <v>0</v>
      </c>
      <c r="AA374" s="434">
        <v>0</v>
      </c>
      <c r="AB374" s="434">
        <v>0</v>
      </c>
      <c r="AC374" s="434">
        <v>0</v>
      </c>
      <c r="AD374" s="434">
        <v>0</v>
      </c>
      <c r="AE374" s="434">
        <v>0</v>
      </c>
      <c r="AF374" s="434">
        <v>0</v>
      </c>
      <c r="AG374" s="434">
        <v>0</v>
      </c>
      <c r="AH374" s="434">
        <v>0</v>
      </c>
      <c r="AI374" s="434">
        <v>0</v>
      </c>
      <c r="AJ374" s="434">
        <v>0</v>
      </c>
      <c r="AK374" s="434">
        <v>0</v>
      </c>
      <c r="AL374" s="434">
        <v>0</v>
      </c>
      <c r="AM374" s="434">
        <v>0</v>
      </c>
      <c r="AN374" s="434">
        <v>0</v>
      </c>
      <c r="AO374" s="434">
        <v>0</v>
      </c>
      <c r="AP374" s="434">
        <v>0</v>
      </c>
      <c r="AQ374" s="434">
        <v>0</v>
      </c>
      <c r="AR374" s="434">
        <v>0</v>
      </c>
      <c r="AS374" s="434">
        <v>0</v>
      </c>
      <c r="AT374" s="434">
        <v>0</v>
      </c>
      <c r="AU374" s="434">
        <v>0</v>
      </c>
      <c r="AV374" s="434">
        <v>0</v>
      </c>
      <c r="AW374" s="434">
        <v>0</v>
      </c>
      <c r="AX374" s="434">
        <v>0</v>
      </c>
      <c r="AY374" s="434">
        <v>0</v>
      </c>
      <c r="AZ374" s="434">
        <v>0</v>
      </c>
    </row>
    <row r="375" spans="1:52" customFormat="1">
      <c r="A375" s="432" t="s">
        <v>887</v>
      </c>
      <c r="B375" s="433" t="s">
        <v>1205</v>
      </c>
      <c r="C375" s="432" t="s">
        <v>1206</v>
      </c>
      <c r="D375" s="432"/>
      <c r="E375" s="434">
        <v>0</v>
      </c>
      <c r="F375" s="434">
        <v>0</v>
      </c>
      <c r="G375" s="434">
        <v>0</v>
      </c>
      <c r="H375" s="434">
        <v>0</v>
      </c>
      <c r="I375" s="434">
        <v>0</v>
      </c>
      <c r="J375" s="434">
        <v>0</v>
      </c>
      <c r="K375" s="434">
        <v>0</v>
      </c>
      <c r="L375" s="434">
        <v>0</v>
      </c>
      <c r="M375" s="434">
        <v>0</v>
      </c>
      <c r="N375" s="434">
        <v>0</v>
      </c>
      <c r="O375" s="434">
        <v>0</v>
      </c>
      <c r="P375" s="434">
        <v>0</v>
      </c>
      <c r="Q375" s="434">
        <v>0</v>
      </c>
      <c r="R375" s="434">
        <v>0</v>
      </c>
      <c r="S375" s="434">
        <v>0</v>
      </c>
      <c r="T375" s="434">
        <v>0</v>
      </c>
      <c r="U375" s="434">
        <v>0</v>
      </c>
      <c r="V375" s="434">
        <v>0</v>
      </c>
      <c r="W375" s="434">
        <v>0</v>
      </c>
      <c r="X375" s="434">
        <v>0</v>
      </c>
      <c r="Y375" s="434">
        <v>0</v>
      </c>
      <c r="Z375" s="434">
        <v>0</v>
      </c>
      <c r="AA375" s="434">
        <v>0</v>
      </c>
      <c r="AB375" s="434">
        <v>0</v>
      </c>
      <c r="AC375" s="434">
        <v>0</v>
      </c>
      <c r="AD375" s="434">
        <v>0</v>
      </c>
      <c r="AE375" s="434">
        <v>0</v>
      </c>
      <c r="AF375" s="434">
        <v>0</v>
      </c>
      <c r="AG375" s="434">
        <v>0</v>
      </c>
      <c r="AH375" s="434">
        <v>0</v>
      </c>
      <c r="AI375" s="434">
        <v>0</v>
      </c>
      <c r="AJ375" s="434">
        <v>0</v>
      </c>
      <c r="AK375" s="434">
        <v>0</v>
      </c>
      <c r="AL375" s="434">
        <v>0</v>
      </c>
      <c r="AM375" s="434">
        <v>0</v>
      </c>
      <c r="AN375" s="434">
        <v>0</v>
      </c>
      <c r="AO375" s="434">
        <v>0</v>
      </c>
      <c r="AP375" s="434">
        <v>0</v>
      </c>
      <c r="AQ375" s="434">
        <v>0</v>
      </c>
      <c r="AR375" s="434">
        <v>0</v>
      </c>
      <c r="AS375" s="434">
        <v>0</v>
      </c>
      <c r="AT375" s="434">
        <v>0</v>
      </c>
      <c r="AU375" s="434">
        <v>0</v>
      </c>
      <c r="AV375" s="434">
        <v>0</v>
      </c>
      <c r="AW375" s="434">
        <v>0</v>
      </c>
      <c r="AX375" s="434">
        <v>0</v>
      </c>
      <c r="AY375" s="434">
        <v>0</v>
      </c>
      <c r="AZ375" s="434">
        <v>0</v>
      </c>
    </row>
    <row r="376" spans="1:52" customFormat="1" ht="31.5">
      <c r="A376" s="432" t="s">
        <v>887</v>
      </c>
      <c r="B376" s="433" t="s">
        <v>1207</v>
      </c>
      <c r="C376" s="432" t="s">
        <v>1208</v>
      </c>
      <c r="D376" s="432"/>
      <c r="E376" s="434">
        <v>0</v>
      </c>
      <c r="F376" s="434">
        <v>0</v>
      </c>
      <c r="G376" s="434">
        <v>0</v>
      </c>
      <c r="H376" s="434">
        <v>0</v>
      </c>
      <c r="I376" s="434">
        <v>0</v>
      </c>
      <c r="J376" s="434">
        <v>0</v>
      </c>
      <c r="K376" s="434">
        <v>0</v>
      </c>
      <c r="L376" s="434">
        <v>0</v>
      </c>
      <c r="M376" s="434">
        <v>0</v>
      </c>
      <c r="N376" s="434">
        <v>0</v>
      </c>
      <c r="O376" s="434">
        <v>0</v>
      </c>
      <c r="P376" s="434">
        <v>0</v>
      </c>
      <c r="Q376" s="434">
        <v>0</v>
      </c>
      <c r="R376" s="434">
        <v>0</v>
      </c>
      <c r="S376" s="434">
        <v>0</v>
      </c>
      <c r="T376" s="434">
        <v>0</v>
      </c>
      <c r="U376" s="434">
        <v>0</v>
      </c>
      <c r="V376" s="434">
        <v>0</v>
      </c>
      <c r="W376" s="434">
        <v>0</v>
      </c>
      <c r="X376" s="434">
        <v>0</v>
      </c>
      <c r="Y376" s="434">
        <v>0</v>
      </c>
      <c r="Z376" s="434">
        <v>0</v>
      </c>
      <c r="AA376" s="434">
        <v>0</v>
      </c>
      <c r="AB376" s="434">
        <v>0</v>
      </c>
      <c r="AC376" s="434">
        <v>0</v>
      </c>
      <c r="AD376" s="434">
        <v>0</v>
      </c>
      <c r="AE376" s="434">
        <v>0</v>
      </c>
      <c r="AF376" s="434">
        <v>0</v>
      </c>
      <c r="AG376" s="434">
        <v>0</v>
      </c>
      <c r="AH376" s="434">
        <v>0</v>
      </c>
      <c r="AI376" s="434">
        <v>0</v>
      </c>
      <c r="AJ376" s="434">
        <v>0</v>
      </c>
      <c r="AK376" s="434">
        <v>0</v>
      </c>
      <c r="AL376" s="434">
        <v>0</v>
      </c>
      <c r="AM376" s="434">
        <v>0</v>
      </c>
      <c r="AN376" s="434">
        <v>0</v>
      </c>
      <c r="AO376" s="434">
        <v>0</v>
      </c>
      <c r="AP376" s="434">
        <v>0</v>
      </c>
      <c r="AQ376" s="434">
        <v>0</v>
      </c>
      <c r="AR376" s="434">
        <v>0</v>
      </c>
      <c r="AS376" s="434">
        <v>0</v>
      </c>
      <c r="AT376" s="434">
        <v>0</v>
      </c>
      <c r="AU376" s="434">
        <v>0</v>
      </c>
      <c r="AV376" s="434">
        <v>0</v>
      </c>
      <c r="AW376" s="434">
        <v>0</v>
      </c>
      <c r="AX376" s="434">
        <v>0</v>
      </c>
      <c r="AY376" s="434">
        <v>0</v>
      </c>
      <c r="AZ376" s="434">
        <v>0</v>
      </c>
    </row>
    <row r="377" spans="1:52" customFormat="1" ht="31.5">
      <c r="A377" s="432" t="s">
        <v>887</v>
      </c>
      <c r="B377" s="433" t="s">
        <v>1209</v>
      </c>
      <c r="C377" s="432" t="s">
        <v>1210</v>
      </c>
      <c r="D377" s="432"/>
      <c r="E377" s="434">
        <v>0</v>
      </c>
      <c r="F377" s="434">
        <v>0</v>
      </c>
      <c r="G377" s="434">
        <v>0</v>
      </c>
      <c r="H377" s="434">
        <v>0</v>
      </c>
      <c r="I377" s="434">
        <v>0</v>
      </c>
      <c r="J377" s="434">
        <v>0</v>
      </c>
      <c r="K377" s="434">
        <v>0</v>
      </c>
      <c r="L377" s="434">
        <v>0</v>
      </c>
      <c r="M377" s="434">
        <v>0</v>
      </c>
      <c r="N377" s="434">
        <v>0</v>
      </c>
      <c r="O377" s="434">
        <v>0.157</v>
      </c>
      <c r="P377" s="434">
        <v>0</v>
      </c>
      <c r="Q377" s="434">
        <v>0</v>
      </c>
      <c r="R377" s="434">
        <v>0</v>
      </c>
      <c r="S377" s="434">
        <v>0</v>
      </c>
      <c r="T377" s="434">
        <v>0</v>
      </c>
      <c r="U377" s="434">
        <v>0</v>
      </c>
      <c r="V377" s="434">
        <v>0</v>
      </c>
      <c r="W377" s="434">
        <v>0.157</v>
      </c>
      <c r="X377" s="434">
        <v>0</v>
      </c>
      <c r="Y377" s="434">
        <v>0</v>
      </c>
      <c r="Z377" s="434">
        <v>0</v>
      </c>
      <c r="AA377" s="434">
        <v>0</v>
      </c>
      <c r="AB377" s="434">
        <v>0</v>
      </c>
      <c r="AC377" s="434">
        <v>0</v>
      </c>
      <c r="AD377" s="434">
        <v>0</v>
      </c>
      <c r="AE377" s="434">
        <v>0</v>
      </c>
      <c r="AF377" s="434">
        <v>0</v>
      </c>
      <c r="AG377" s="434">
        <v>0</v>
      </c>
      <c r="AH377" s="434">
        <v>0</v>
      </c>
      <c r="AI377" s="434">
        <v>0</v>
      </c>
      <c r="AJ377" s="434">
        <v>0</v>
      </c>
      <c r="AK377" s="434">
        <v>0</v>
      </c>
      <c r="AL377" s="434">
        <v>0</v>
      </c>
      <c r="AM377" s="434">
        <v>0</v>
      </c>
      <c r="AN377" s="434">
        <v>0</v>
      </c>
      <c r="AO377" s="434">
        <v>0</v>
      </c>
      <c r="AP377" s="434">
        <v>0</v>
      </c>
      <c r="AQ377" s="434">
        <v>0</v>
      </c>
      <c r="AR377" s="434">
        <v>0</v>
      </c>
      <c r="AS377" s="434">
        <v>0</v>
      </c>
      <c r="AT377" s="434">
        <v>0</v>
      </c>
      <c r="AU377" s="434">
        <v>0</v>
      </c>
      <c r="AV377" s="434">
        <v>0</v>
      </c>
      <c r="AW377" s="434">
        <v>0</v>
      </c>
      <c r="AX377" s="434">
        <v>0</v>
      </c>
      <c r="AY377" s="434">
        <v>0</v>
      </c>
      <c r="AZ377" s="434">
        <v>0</v>
      </c>
    </row>
    <row r="378" spans="1:52" customFormat="1">
      <c r="A378" s="432" t="s">
        <v>887</v>
      </c>
      <c r="B378" s="433" t="s">
        <v>1211</v>
      </c>
      <c r="C378" s="432" t="s">
        <v>1212</v>
      </c>
      <c r="D378" s="432"/>
      <c r="E378" s="434">
        <v>0</v>
      </c>
      <c r="F378" s="434">
        <v>0</v>
      </c>
      <c r="G378" s="434">
        <v>0</v>
      </c>
      <c r="H378" s="434">
        <v>0</v>
      </c>
      <c r="I378" s="434">
        <v>0</v>
      </c>
      <c r="J378" s="434">
        <v>0</v>
      </c>
      <c r="K378" s="434">
        <v>0</v>
      </c>
      <c r="L378" s="434">
        <v>0</v>
      </c>
      <c r="M378" s="434">
        <v>0</v>
      </c>
      <c r="N378" s="434">
        <v>0</v>
      </c>
      <c r="O378" s="434">
        <v>0.107</v>
      </c>
      <c r="P378" s="434">
        <v>0</v>
      </c>
      <c r="Q378" s="434">
        <v>0</v>
      </c>
      <c r="R378" s="434">
        <v>0</v>
      </c>
      <c r="S378" s="434">
        <v>0</v>
      </c>
      <c r="T378" s="434">
        <v>0</v>
      </c>
      <c r="U378" s="434">
        <v>0</v>
      </c>
      <c r="V378" s="434">
        <v>0</v>
      </c>
      <c r="W378" s="434">
        <v>0.107</v>
      </c>
      <c r="X378" s="434">
        <v>0</v>
      </c>
      <c r="Y378" s="434">
        <v>0</v>
      </c>
      <c r="Z378" s="434">
        <v>0</v>
      </c>
      <c r="AA378" s="434">
        <v>0</v>
      </c>
      <c r="AB378" s="434">
        <v>0</v>
      </c>
      <c r="AC378" s="434">
        <v>0</v>
      </c>
      <c r="AD378" s="434">
        <v>0</v>
      </c>
      <c r="AE378" s="434">
        <v>0</v>
      </c>
      <c r="AF378" s="434">
        <v>0</v>
      </c>
      <c r="AG378" s="434">
        <v>0</v>
      </c>
      <c r="AH378" s="434">
        <v>0</v>
      </c>
      <c r="AI378" s="434">
        <v>0</v>
      </c>
      <c r="AJ378" s="434">
        <v>0</v>
      </c>
      <c r="AK378" s="434">
        <v>0</v>
      </c>
      <c r="AL378" s="434">
        <v>0</v>
      </c>
      <c r="AM378" s="434">
        <v>0</v>
      </c>
      <c r="AN378" s="434">
        <v>0</v>
      </c>
      <c r="AO378" s="434">
        <v>0</v>
      </c>
      <c r="AP378" s="434">
        <v>0</v>
      </c>
      <c r="AQ378" s="434">
        <v>0</v>
      </c>
      <c r="AR378" s="434">
        <v>0</v>
      </c>
      <c r="AS378" s="434">
        <v>0</v>
      </c>
      <c r="AT378" s="434">
        <v>0</v>
      </c>
      <c r="AU378" s="434">
        <v>0</v>
      </c>
      <c r="AV378" s="434">
        <v>0</v>
      </c>
      <c r="AW378" s="434">
        <v>0</v>
      </c>
      <c r="AX378" s="434">
        <v>0</v>
      </c>
      <c r="AY378" s="434">
        <v>0</v>
      </c>
      <c r="AZ378" s="434">
        <v>0</v>
      </c>
    </row>
    <row r="379" spans="1:52" customFormat="1">
      <c r="A379" s="432" t="s">
        <v>887</v>
      </c>
      <c r="B379" s="433" t="s">
        <v>1213</v>
      </c>
      <c r="C379" s="432" t="s">
        <v>1214</v>
      </c>
      <c r="D379" s="432"/>
      <c r="E379" s="434">
        <v>0</v>
      </c>
      <c r="F379" s="434">
        <v>0</v>
      </c>
      <c r="G379" s="434">
        <v>0</v>
      </c>
      <c r="H379" s="434">
        <v>0</v>
      </c>
      <c r="I379" s="434">
        <v>0</v>
      </c>
      <c r="J379" s="434">
        <v>0</v>
      </c>
      <c r="K379" s="434">
        <v>0</v>
      </c>
      <c r="L379" s="434">
        <v>0</v>
      </c>
      <c r="M379" s="434">
        <v>0</v>
      </c>
      <c r="N379" s="434">
        <v>0</v>
      </c>
      <c r="O379" s="434">
        <v>0</v>
      </c>
      <c r="P379" s="434">
        <v>0</v>
      </c>
      <c r="Q379" s="434">
        <v>0</v>
      </c>
      <c r="R379" s="434">
        <v>0</v>
      </c>
      <c r="S379" s="434">
        <v>0</v>
      </c>
      <c r="T379" s="434">
        <v>0</v>
      </c>
      <c r="U379" s="434">
        <v>0</v>
      </c>
      <c r="V379" s="434">
        <v>0</v>
      </c>
      <c r="W379" s="434">
        <v>0</v>
      </c>
      <c r="X379" s="434">
        <v>0</v>
      </c>
      <c r="Y379" s="434">
        <v>0</v>
      </c>
      <c r="Z379" s="434">
        <v>0</v>
      </c>
      <c r="AA379" s="434">
        <v>0</v>
      </c>
      <c r="AB379" s="434">
        <v>0</v>
      </c>
      <c r="AC379" s="434">
        <v>0</v>
      </c>
      <c r="AD379" s="434">
        <v>0</v>
      </c>
      <c r="AE379" s="434">
        <v>0</v>
      </c>
      <c r="AF379" s="434">
        <v>0</v>
      </c>
      <c r="AG379" s="434">
        <v>0</v>
      </c>
      <c r="AH379" s="434">
        <v>0</v>
      </c>
      <c r="AI379" s="434">
        <v>0</v>
      </c>
      <c r="AJ379" s="434">
        <v>0</v>
      </c>
      <c r="AK379" s="434">
        <v>0</v>
      </c>
      <c r="AL379" s="434">
        <v>0</v>
      </c>
      <c r="AM379" s="434">
        <v>0</v>
      </c>
      <c r="AN379" s="434">
        <v>0</v>
      </c>
      <c r="AO379" s="434">
        <v>0</v>
      </c>
      <c r="AP379" s="434">
        <v>0</v>
      </c>
      <c r="AQ379" s="434">
        <v>0</v>
      </c>
      <c r="AR379" s="434">
        <v>0</v>
      </c>
      <c r="AS379" s="434">
        <v>0</v>
      </c>
      <c r="AT379" s="434">
        <v>0</v>
      </c>
      <c r="AU379" s="434">
        <v>0</v>
      </c>
      <c r="AV379" s="434">
        <v>0</v>
      </c>
      <c r="AW379" s="434">
        <v>0</v>
      </c>
      <c r="AX379" s="434">
        <v>0</v>
      </c>
      <c r="AY379" s="434">
        <v>0</v>
      </c>
      <c r="AZ379" s="434">
        <v>0</v>
      </c>
    </row>
    <row r="380" spans="1:52" customFormat="1">
      <c r="A380" s="432" t="s">
        <v>887</v>
      </c>
      <c r="B380" s="433" t="s">
        <v>1215</v>
      </c>
      <c r="C380" s="432" t="s">
        <v>1216</v>
      </c>
      <c r="D380" s="432"/>
      <c r="E380" s="434">
        <v>0</v>
      </c>
      <c r="F380" s="434">
        <v>0</v>
      </c>
      <c r="G380" s="434">
        <v>0</v>
      </c>
      <c r="H380" s="434">
        <v>0</v>
      </c>
      <c r="I380" s="434">
        <v>0</v>
      </c>
      <c r="J380" s="434">
        <v>0</v>
      </c>
      <c r="K380" s="434">
        <v>0</v>
      </c>
      <c r="L380" s="434">
        <v>0</v>
      </c>
      <c r="M380" s="434">
        <v>0</v>
      </c>
      <c r="N380" s="434">
        <v>0</v>
      </c>
      <c r="O380" s="434">
        <v>0</v>
      </c>
      <c r="P380" s="434">
        <v>0</v>
      </c>
      <c r="Q380" s="434">
        <v>0</v>
      </c>
      <c r="R380" s="434">
        <v>0</v>
      </c>
      <c r="S380" s="434">
        <v>0</v>
      </c>
      <c r="T380" s="434">
        <v>0</v>
      </c>
      <c r="U380" s="434">
        <v>0</v>
      </c>
      <c r="V380" s="434">
        <v>0</v>
      </c>
      <c r="W380" s="434">
        <v>0</v>
      </c>
      <c r="X380" s="434">
        <v>0</v>
      </c>
      <c r="Y380" s="434">
        <v>0</v>
      </c>
      <c r="Z380" s="434">
        <v>0</v>
      </c>
      <c r="AA380" s="434">
        <v>0</v>
      </c>
      <c r="AB380" s="434">
        <v>0</v>
      </c>
      <c r="AC380" s="434">
        <v>0</v>
      </c>
      <c r="AD380" s="434">
        <v>0</v>
      </c>
      <c r="AE380" s="434">
        <v>0</v>
      </c>
      <c r="AF380" s="434">
        <v>0</v>
      </c>
      <c r="AG380" s="434">
        <v>0</v>
      </c>
      <c r="AH380" s="434">
        <v>0</v>
      </c>
      <c r="AI380" s="434">
        <v>0</v>
      </c>
      <c r="AJ380" s="434">
        <v>0</v>
      </c>
      <c r="AK380" s="434">
        <v>0</v>
      </c>
      <c r="AL380" s="434">
        <v>0</v>
      </c>
      <c r="AM380" s="434">
        <v>0</v>
      </c>
      <c r="AN380" s="434">
        <v>0</v>
      </c>
      <c r="AO380" s="434">
        <v>0</v>
      </c>
      <c r="AP380" s="434">
        <v>0</v>
      </c>
      <c r="AQ380" s="434">
        <v>0</v>
      </c>
      <c r="AR380" s="434">
        <v>0</v>
      </c>
      <c r="AS380" s="434">
        <v>0</v>
      </c>
      <c r="AT380" s="434">
        <v>0</v>
      </c>
      <c r="AU380" s="434">
        <v>0</v>
      </c>
      <c r="AV380" s="434">
        <v>0</v>
      </c>
      <c r="AW380" s="434">
        <v>0</v>
      </c>
      <c r="AX380" s="434">
        <v>0</v>
      </c>
      <c r="AY380" s="434">
        <v>0</v>
      </c>
      <c r="AZ380" s="434">
        <v>0</v>
      </c>
    </row>
    <row r="381" spans="1:52" customFormat="1" ht="31.5">
      <c r="A381" s="432" t="s">
        <v>887</v>
      </c>
      <c r="B381" s="433" t="s">
        <v>1217</v>
      </c>
      <c r="C381" s="432" t="s">
        <v>1218</v>
      </c>
      <c r="D381" s="432"/>
      <c r="E381" s="434">
        <v>0</v>
      </c>
      <c r="F381" s="434">
        <v>0</v>
      </c>
      <c r="G381" s="434">
        <v>0</v>
      </c>
      <c r="H381" s="434">
        <v>0</v>
      </c>
      <c r="I381" s="434">
        <v>0</v>
      </c>
      <c r="J381" s="434">
        <v>0</v>
      </c>
      <c r="K381" s="434">
        <v>0</v>
      </c>
      <c r="L381" s="434">
        <v>0</v>
      </c>
      <c r="M381" s="434">
        <v>0</v>
      </c>
      <c r="N381" s="434">
        <v>0</v>
      </c>
      <c r="O381" s="434">
        <v>0</v>
      </c>
      <c r="P381" s="434">
        <v>0</v>
      </c>
      <c r="Q381" s="434">
        <v>0</v>
      </c>
      <c r="R381" s="434">
        <v>0</v>
      </c>
      <c r="S381" s="434">
        <v>0</v>
      </c>
      <c r="T381" s="434">
        <v>0</v>
      </c>
      <c r="U381" s="434">
        <v>0</v>
      </c>
      <c r="V381" s="434">
        <v>0</v>
      </c>
      <c r="W381" s="434">
        <v>0</v>
      </c>
      <c r="X381" s="434">
        <v>0</v>
      </c>
      <c r="Y381" s="434">
        <v>0</v>
      </c>
      <c r="Z381" s="434">
        <v>0</v>
      </c>
      <c r="AA381" s="434">
        <v>0</v>
      </c>
      <c r="AB381" s="434">
        <v>0</v>
      </c>
      <c r="AC381" s="434">
        <v>0</v>
      </c>
      <c r="AD381" s="434">
        <v>0</v>
      </c>
      <c r="AE381" s="434">
        <v>0</v>
      </c>
      <c r="AF381" s="434">
        <v>0</v>
      </c>
      <c r="AG381" s="434">
        <v>0</v>
      </c>
      <c r="AH381" s="434">
        <v>0</v>
      </c>
      <c r="AI381" s="434">
        <v>0</v>
      </c>
      <c r="AJ381" s="434">
        <v>0</v>
      </c>
      <c r="AK381" s="434">
        <v>0</v>
      </c>
      <c r="AL381" s="434">
        <v>0</v>
      </c>
      <c r="AM381" s="434">
        <v>0</v>
      </c>
      <c r="AN381" s="434">
        <v>0</v>
      </c>
      <c r="AO381" s="434">
        <v>0</v>
      </c>
      <c r="AP381" s="434">
        <v>0</v>
      </c>
      <c r="AQ381" s="434">
        <v>0</v>
      </c>
      <c r="AR381" s="434">
        <v>0</v>
      </c>
      <c r="AS381" s="434">
        <v>0</v>
      </c>
      <c r="AT381" s="434">
        <v>0</v>
      </c>
      <c r="AU381" s="434">
        <v>0</v>
      </c>
      <c r="AV381" s="434">
        <v>0</v>
      </c>
      <c r="AW381" s="434">
        <v>0</v>
      </c>
      <c r="AX381" s="434">
        <v>0</v>
      </c>
      <c r="AY381" s="434">
        <v>0</v>
      </c>
      <c r="AZ381" s="434">
        <v>0</v>
      </c>
    </row>
    <row r="382" spans="1:52" customFormat="1" ht="63">
      <c r="A382" s="432" t="s">
        <v>887</v>
      </c>
      <c r="B382" s="433" t="s">
        <v>1219</v>
      </c>
      <c r="C382" s="432" t="s">
        <v>1220</v>
      </c>
      <c r="D382" s="432"/>
      <c r="E382" s="434">
        <v>0</v>
      </c>
      <c r="F382" s="434">
        <v>0</v>
      </c>
      <c r="G382" s="434">
        <v>0</v>
      </c>
      <c r="H382" s="434">
        <v>0</v>
      </c>
      <c r="I382" s="434">
        <v>0</v>
      </c>
      <c r="J382" s="434">
        <v>0</v>
      </c>
      <c r="K382" s="434">
        <v>0</v>
      </c>
      <c r="L382" s="434">
        <v>0</v>
      </c>
      <c r="M382" s="434">
        <v>0</v>
      </c>
      <c r="N382" s="434">
        <v>0</v>
      </c>
      <c r="O382" s="434">
        <v>0.28000000000000003</v>
      </c>
      <c r="P382" s="434">
        <v>0</v>
      </c>
      <c r="Q382" s="434">
        <v>0</v>
      </c>
      <c r="R382" s="434">
        <v>0</v>
      </c>
      <c r="S382" s="434">
        <v>0</v>
      </c>
      <c r="T382" s="434">
        <v>0</v>
      </c>
      <c r="U382" s="434">
        <v>0</v>
      </c>
      <c r="V382" s="434">
        <v>0</v>
      </c>
      <c r="W382" s="434">
        <v>0.28000000000000003</v>
      </c>
      <c r="X382" s="434">
        <v>0</v>
      </c>
      <c r="Y382" s="434">
        <v>0</v>
      </c>
      <c r="Z382" s="434">
        <v>0</v>
      </c>
      <c r="AA382" s="434">
        <v>0</v>
      </c>
      <c r="AB382" s="434">
        <v>0</v>
      </c>
      <c r="AC382" s="434">
        <v>0</v>
      </c>
      <c r="AD382" s="434">
        <v>0</v>
      </c>
      <c r="AE382" s="434">
        <v>0</v>
      </c>
      <c r="AF382" s="434">
        <v>0</v>
      </c>
      <c r="AG382" s="434">
        <v>0</v>
      </c>
      <c r="AH382" s="434">
        <v>0</v>
      </c>
      <c r="AI382" s="434">
        <v>0</v>
      </c>
      <c r="AJ382" s="434">
        <v>0</v>
      </c>
      <c r="AK382" s="434">
        <v>0</v>
      </c>
      <c r="AL382" s="434">
        <v>0</v>
      </c>
      <c r="AM382" s="434">
        <v>0</v>
      </c>
      <c r="AN382" s="434">
        <v>0</v>
      </c>
      <c r="AO382" s="434">
        <v>0</v>
      </c>
      <c r="AP382" s="434">
        <v>0</v>
      </c>
      <c r="AQ382" s="434">
        <v>0</v>
      </c>
      <c r="AR382" s="434">
        <v>0</v>
      </c>
      <c r="AS382" s="434">
        <v>0</v>
      </c>
      <c r="AT382" s="434">
        <v>0</v>
      </c>
      <c r="AU382" s="434">
        <v>0</v>
      </c>
      <c r="AV382" s="434">
        <v>0</v>
      </c>
      <c r="AW382" s="434">
        <v>0</v>
      </c>
      <c r="AX382" s="434">
        <v>0</v>
      </c>
      <c r="AY382" s="434">
        <v>0</v>
      </c>
      <c r="AZ382" s="434">
        <v>0</v>
      </c>
    </row>
    <row r="383" spans="1:52" customFormat="1" ht="94.5">
      <c r="A383" s="432" t="s">
        <v>887</v>
      </c>
      <c r="B383" s="433" t="s">
        <v>1221</v>
      </c>
      <c r="C383" s="432" t="s">
        <v>1222</v>
      </c>
      <c r="D383" s="432"/>
      <c r="E383" s="434">
        <v>0</v>
      </c>
      <c r="F383" s="434">
        <v>0</v>
      </c>
      <c r="G383" s="434">
        <v>0</v>
      </c>
      <c r="H383" s="434">
        <v>0</v>
      </c>
      <c r="I383" s="434">
        <v>0</v>
      </c>
      <c r="J383" s="434">
        <v>0</v>
      </c>
      <c r="K383" s="434">
        <v>0</v>
      </c>
      <c r="L383" s="434">
        <v>0</v>
      </c>
      <c r="M383" s="434">
        <v>0</v>
      </c>
      <c r="N383" s="434">
        <v>0</v>
      </c>
      <c r="O383" s="434">
        <v>0</v>
      </c>
      <c r="P383" s="434">
        <v>0</v>
      </c>
      <c r="Q383" s="434">
        <v>0</v>
      </c>
      <c r="R383" s="434">
        <v>0</v>
      </c>
      <c r="S383" s="434">
        <v>0</v>
      </c>
      <c r="T383" s="434">
        <v>0</v>
      </c>
      <c r="U383" s="434">
        <v>0</v>
      </c>
      <c r="V383" s="434">
        <v>0</v>
      </c>
      <c r="W383" s="434">
        <v>0</v>
      </c>
      <c r="X383" s="434">
        <v>0</v>
      </c>
      <c r="Y383" s="434">
        <v>0</v>
      </c>
      <c r="Z383" s="434">
        <v>0</v>
      </c>
      <c r="AA383" s="434">
        <v>0</v>
      </c>
      <c r="AB383" s="434">
        <v>0</v>
      </c>
      <c r="AC383" s="434">
        <v>0</v>
      </c>
      <c r="AD383" s="434">
        <v>0</v>
      </c>
      <c r="AE383" s="434">
        <v>0</v>
      </c>
      <c r="AF383" s="434">
        <v>0</v>
      </c>
      <c r="AG383" s="434">
        <v>0</v>
      </c>
      <c r="AH383" s="434">
        <v>0</v>
      </c>
      <c r="AI383" s="434">
        <v>0</v>
      </c>
      <c r="AJ383" s="434">
        <v>0</v>
      </c>
      <c r="AK383" s="434">
        <v>0</v>
      </c>
      <c r="AL383" s="434">
        <v>0</v>
      </c>
      <c r="AM383" s="434">
        <v>0</v>
      </c>
      <c r="AN383" s="434">
        <v>0</v>
      </c>
      <c r="AO383" s="434">
        <v>0</v>
      </c>
      <c r="AP383" s="434">
        <v>0</v>
      </c>
      <c r="AQ383" s="434">
        <v>0</v>
      </c>
      <c r="AR383" s="434">
        <v>0</v>
      </c>
      <c r="AS383" s="434">
        <v>0</v>
      </c>
      <c r="AT383" s="434">
        <v>0</v>
      </c>
      <c r="AU383" s="434">
        <v>0</v>
      </c>
      <c r="AV383" s="434">
        <v>0</v>
      </c>
      <c r="AW383" s="434">
        <v>0</v>
      </c>
      <c r="AX383" s="434">
        <v>0</v>
      </c>
      <c r="AY383" s="434">
        <v>0</v>
      </c>
      <c r="AZ383" s="434">
        <v>0</v>
      </c>
    </row>
    <row r="384" spans="1:52" customFormat="1" ht="141.75">
      <c r="A384" s="432" t="s">
        <v>887</v>
      </c>
      <c r="B384" s="433" t="s">
        <v>1223</v>
      </c>
      <c r="C384" s="432" t="s">
        <v>1224</v>
      </c>
      <c r="D384" s="432"/>
      <c r="E384" s="434">
        <v>0</v>
      </c>
      <c r="F384" s="434">
        <v>0</v>
      </c>
      <c r="G384" s="434">
        <v>0</v>
      </c>
      <c r="H384" s="434">
        <v>0</v>
      </c>
      <c r="I384" s="434">
        <v>0</v>
      </c>
      <c r="J384" s="434">
        <v>0</v>
      </c>
      <c r="K384" s="434">
        <v>0</v>
      </c>
      <c r="L384" s="434">
        <v>0</v>
      </c>
      <c r="M384" s="434">
        <v>0</v>
      </c>
      <c r="N384" s="434">
        <v>0</v>
      </c>
      <c r="O384" s="434">
        <v>0</v>
      </c>
      <c r="P384" s="434">
        <v>0</v>
      </c>
      <c r="Q384" s="434">
        <v>0</v>
      </c>
      <c r="R384" s="434">
        <v>0</v>
      </c>
      <c r="S384" s="434">
        <v>0</v>
      </c>
      <c r="T384" s="434">
        <v>0</v>
      </c>
      <c r="U384" s="434">
        <v>0</v>
      </c>
      <c r="V384" s="434">
        <v>0</v>
      </c>
      <c r="W384" s="434">
        <v>0</v>
      </c>
      <c r="X384" s="434">
        <v>0</v>
      </c>
      <c r="Y384" s="434">
        <v>0</v>
      </c>
      <c r="Z384" s="434">
        <v>0</v>
      </c>
      <c r="AA384" s="434">
        <v>0</v>
      </c>
      <c r="AB384" s="434">
        <v>0</v>
      </c>
      <c r="AC384" s="434">
        <v>0</v>
      </c>
      <c r="AD384" s="434">
        <v>0</v>
      </c>
      <c r="AE384" s="434">
        <v>0</v>
      </c>
      <c r="AF384" s="434">
        <v>0</v>
      </c>
      <c r="AG384" s="434">
        <v>0</v>
      </c>
      <c r="AH384" s="434">
        <v>0</v>
      </c>
      <c r="AI384" s="434">
        <v>0</v>
      </c>
      <c r="AJ384" s="434">
        <v>0</v>
      </c>
      <c r="AK384" s="434">
        <v>0</v>
      </c>
      <c r="AL384" s="434">
        <v>0</v>
      </c>
      <c r="AM384" s="434">
        <v>0</v>
      </c>
      <c r="AN384" s="434">
        <v>0</v>
      </c>
      <c r="AO384" s="434">
        <v>0</v>
      </c>
      <c r="AP384" s="434">
        <v>0</v>
      </c>
      <c r="AQ384" s="434">
        <v>0</v>
      </c>
      <c r="AR384" s="434">
        <v>0</v>
      </c>
      <c r="AS384" s="434">
        <v>0</v>
      </c>
      <c r="AT384" s="434">
        <v>0</v>
      </c>
      <c r="AU384" s="434">
        <v>0</v>
      </c>
      <c r="AV384" s="434">
        <v>0</v>
      </c>
      <c r="AW384" s="434">
        <v>0</v>
      </c>
      <c r="AX384" s="434">
        <v>0</v>
      </c>
      <c r="AY384" s="434">
        <v>0</v>
      </c>
      <c r="AZ384" s="434">
        <v>0</v>
      </c>
    </row>
    <row r="385" spans="1:52" customFormat="1" ht="47.25">
      <c r="A385" s="432" t="s">
        <v>887</v>
      </c>
      <c r="B385" s="433" t="s">
        <v>1225</v>
      </c>
      <c r="C385" s="432" t="s">
        <v>1226</v>
      </c>
      <c r="D385" s="432"/>
      <c r="E385" s="434">
        <v>0</v>
      </c>
      <c r="F385" s="434">
        <v>0</v>
      </c>
      <c r="G385" s="434">
        <v>0</v>
      </c>
      <c r="H385" s="434">
        <v>0</v>
      </c>
      <c r="I385" s="434">
        <v>0</v>
      </c>
      <c r="J385" s="434">
        <v>0</v>
      </c>
      <c r="K385" s="434">
        <v>0</v>
      </c>
      <c r="L385" s="434">
        <v>0</v>
      </c>
      <c r="M385" s="434">
        <v>0</v>
      </c>
      <c r="N385" s="434">
        <v>0</v>
      </c>
      <c r="O385" s="434">
        <v>0</v>
      </c>
      <c r="P385" s="434">
        <v>0</v>
      </c>
      <c r="Q385" s="434">
        <v>0</v>
      </c>
      <c r="R385" s="434">
        <v>0</v>
      </c>
      <c r="S385" s="434">
        <v>0</v>
      </c>
      <c r="T385" s="434">
        <v>0</v>
      </c>
      <c r="U385" s="434">
        <v>0</v>
      </c>
      <c r="V385" s="434">
        <v>0</v>
      </c>
      <c r="W385" s="434">
        <v>0</v>
      </c>
      <c r="X385" s="434">
        <v>0</v>
      </c>
      <c r="Y385" s="434">
        <v>0</v>
      </c>
      <c r="Z385" s="434">
        <v>0</v>
      </c>
      <c r="AA385" s="434">
        <v>0</v>
      </c>
      <c r="AB385" s="434">
        <v>0</v>
      </c>
      <c r="AC385" s="434">
        <v>0</v>
      </c>
      <c r="AD385" s="434">
        <v>0</v>
      </c>
      <c r="AE385" s="434">
        <v>0</v>
      </c>
      <c r="AF385" s="434">
        <v>0</v>
      </c>
      <c r="AG385" s="434">
        <v>0</v>
      </c>
      <c r="AH385" s="434">
        <v>0</v>
      </c>
      <c r="AI385" s="434">
        <v>0</v>
      </c>
      <c r="AJ385" s="434">
        <v>0</v>
      </c>
      <c r="AK385" s="434">
        <v>0</v>
      </c>
      <c r="AL385" s="434">
        <v>0</v>
      </c>
      <c r="AM385" s="434">
        <v>0</v>
      </c>
      <c r="AN385" s="434">
        <v>0</v>
      </c>
      <c r="AO385" s="434">
        <v>0</v>
      </c>
      <c r="AP385" s="434">
        <v>0</v>
      </c>
      <c r="AQ385" s="434">
        <v>0</v>
      </c>
      <c r="AR385" s="434">
        <v>0</v>
      </c>
      <c r="AS385" s="434">
        <v>0</v>
      </c>
      <c r="AT385" s="434">
        <v>0</v>
      </c>
      <c r="AU385" s="434">
        <v>0</v>
      </c>
      <c r="AV385" s="434">
        <v>0</v>
      </c>
      <c r="AW385" s="434">
        <v>0</v>
      </c>
      <c r="AX385" s="434">
        <v>0</v>
      </c>
      <c r="AY385" s="434">
        <v>0</v>
      </c>
      <c r="AZ385" s="434">
        <v>0</v>
      </c>
    </row>
    <row r="386" spans="1:52" customFormat="1" ht="31.5">
      <c r="A386" s="432" t="s">
        <v>887</v>
      </c>
      <c r="B386" s="433" t="s">
        <v>1227</v>
      </c>
      <c r="C386" s="432" t="s">
        <v>1228</v>
      </c>
      <c r="D386" s="432"/>
      <c r="E386" s="434">
        <v>0</v>
      </c>
      <c r="F386" s="434">
        <v>0</v>
      </c>
      <c r="G386" s="434">
        <v>0</v>
      </c>
      <c r="H386" s="434">
        <v>0</v>
      </c>
      <c r="I386" s="434">
        <v>0</v>
      </c>
      <c r="J386" s="434">
        <v>0</v>
      </c>
      <c r="K386" s="434">
        <v>0</v>
      </c>
      <c r="L386" s="434">
        <v>0</v>
      </c>
      <c r="M386" s="434">
        <v>0</v>
      </c>
      <c r="N386" s="434">
        <v>0</v>
      </c>
      <c r="O386" s="434">
        <v>0</v>
      </c>
      <c r="P386" s="434">
        <v>0</v>
      </c>
      <c r="Q386" s="434">
        <v>0</v>
      </c>
      <c r="R386" s="434">
        <v>0</v>
      </c>
      <c r="S386" s="434">
        <v>0</v>
      </c>
      <c r="T386" s="434">
        <v>0</v>
      </c>
      <c r="U386" s="434">
        <v>0</v>
      </c>
      <c r="V386" s="434">
        <v>0</v>
      </c>
      <c r="W386" s="434">
        <v>0</v>
      </c>
      <c r="X386" s="434">
        <v>0</v>
      </c>
      <c r="Y386" s="434">
        <v>0</v>
      </c>
      <c r="Z386" s="434">
        <v>0</v>
      </c>
      <c r="AA386" s="434">
        <v>0</v>
      </c>
      <c r="AB386" s="434">
        <v>0</v>
      </c>
      <c r="AC386" s="434">
        <v>0</v>
      </c>
      <c r="AD386" s="434">
        <v>0</v>
      </c>
      <c r="AE386" s="434">
        <v>0</v>
      </c>
      <c r="AF386" s="434">
        <v>0</v>
      </c>
      <c r="AG386" s="434">
        <v>0</v>
      </c>
      <c r="AH386" s="434">
        <v>0</v>
      </c>
      <c r="AI386" s="434">
        <v>0</v>
      </c>
      <c r="AJ386" s="434">
        <v>0</v>
      </c>
      <c r="AK386" s="434">
        <v>0</v>
      </c>
      <c r="AL386" s="434">
        <v>0</v>
      </c>
      <c r="AM386" s="434">
        <v>0</v>
      </c>
      <c r="AN386" s="434">
        <v>0</v>
      </c>
      <c r="AO386" s="434">
        <v>0</v>
      </c>
      <c r="AP386" s="434">
        <v>0</v>
      </c>
      <c r="AQ386" s="434">
        <v>0</v>
      </c>
      <c r="AR386" s="434">
        <v>0</v>
      </c>
      <c r="AS386" s="434">
        <v>0</v>
      </c>
      <c r="AT386" s="434">
        <v>0</v>
      </c>
      <c r="AU386" s="434">
        <v>0</v>
      </c>
      <c r="AV386" s="434">
        <v>0</v>
      </c>
      <c r="AW386" s="434">
        <v>0</v>
      </c>
      <c r="AX386" s="434">
        <v>0</v>
      </c>
      <c r="AY386" s="434">
        <v>0</v>
      </c>
      <c r="AZ386" s="434">
        <v>0</v>
      </c>
    </row>
    <row r="387" spans="1:52" customFormat="1" ht="31.5">
      <c r="A387" s="432" t="s">
        <v>887</v>
      </c>
      <c r="B387" s="433" t="s">
        <v>1229</v>
      </c>
      <c r="C387" s="432" t="s">
        <v>1230</v>
      </c>
      <c r="D387" s="432"/>
      <c r="E387" s="434">
        <v>0</v>
      </c>
      <c r="F387" s="434">
        <v>0</v>
      </c>
      <c r="G387" s="434">
        <v>0</v>
      </c>
      <c r="H387" s="434">
        <v>0</v>
      </c>
      <c r="I387" s="434">
        <v>0</v>
      </c>
      <c r="J387" s="434">
        <v>0</v>
      </c>
      <c r="K387" s="434">
        <v>0</v>
      </c>
      <c r="L387" s="434">
        <v>0</v>
      </c>
      <c r="M387" s="434">
        <v>0</v>
      </c>
      <c r="N387" s="434">
        <v>0</v>
      </c>
      <c r="O387" s="434">
        <v>0</v>
      </c>
      <c r="P387" s="434">
        <v>0</v>
      </c>
      <c r="Q387" s="434">
        <v>0</v>
      </c>
      <c r="R387" s="434">
        <v>0</v>
      </c>
      <c r="S387" s="434">
        <v>0</v>
      </c>
      <c r="T387" s="434">
        <v>0</v>
      </c>
      <c r="U387" s="434">
        <v>0</v>
      </c>
      <c r="V387" s="434">
        <v>0</v>
      </c>
      <c r="W387" s="434">
        <v>0</v>
      </c>
      <c r="X387" s="434">
        <v>0</v>
      </c>
      <c r="Y387" s="434">
        <v>0</v>
      </c>
      <c r="Z387" s="434">
        <v>0</v>
      </c>
      <c r="AA387" s="434">
        <v>0</v>
      </c>
      <c r="AB387" s="434">
        <v>0</v>
      </c>
      <c r="AC387" s="434">
        <v>0</v>
      </c>
      <c r="AD387" s="434">
        <v>0</v>
      </c>
      <c r="AE387" s="434">
        <v>0</v>
      </c>
      <c r="AF387" s="434">
        <v>0</v>
      </c>
      <c r="AG387" s="434">
        <v>0</v>
      </c>
      <c r="AH387" s="434">
        <v>0</v>
      </c>
      <c r="AI387" s="434">
        <v>0</v>
      </c>
      <c r="AJ387" s="434">
        <v>0</v>
      </c>
      <c r="AK387" s="434">
        <v>0</v>
      </c>
      <c r="AL387" s="434">
        <v>0</v>
      </c>
      <c r="AM387" s="434">
        <v>0</v>
      </c>
      <c r="AN387" s="434">
        <v>0</v>
      </c>
      <c r="AO387" s="434">
        <v>0</v>
      </c>
      <c r="AP387" s="434">
        <v>0</v>
      </c>
      <c r="AQ387" s="434">
        <v>0</v>
      </c>
      <c r="AR387" s="434">
        <v>0</v>
      </c>
      <c r="AS387" s="434">
        <v>0</v>
      </c>
      <c r="AT387" s="434">
        <v>0</v>
      </c>
      <c r="AU387" s="434">
        <v>0</v>
      </c>
      <c r="AV387" s="434">
        <v>0</v>
      </c>
      <c r="AW387" s="434">
        <v>0</v>
      </c>
      <c r="AX387" s="434">
        <v>0</v>
      </c>
      <c r="AY387" s="434">
        <v>0</v>
      </c>
      <c r="AZ387" s="434">
        <v>0</v>
      </c>
    </row>
    <row r="388" spans="1:52" customFormat="1" ht="31.5">
      <c r="A388" s="432" t="s">
        <v>887</v>
      </c>
      <c r="B388" s="433" t="s">
        <v>1231</v>
      </c>
      <c r="C388" s="432" t="s">
        <v>1232</v>
      </c>
      <c r="D388" s="432"/>
      <c r="E388" s="434">
        <v>0</v>
      </c>
      <c r="F388" s="434">
        <v>0</v>
      </c>
      <c r="G388" s="434">
        <v>0</v>
      </c>
      <c r="H388" s="434">
        <v>0</v>
      </c>
      <c r="I388" s="434">
        <v>0</v>
      </c>
      <c r="J388" s="434">
        <v>0</v>
      </c>
      <c r="K388" s="434">
        <v>0</v>
      </c>
      <c r="L388" s="434">
        <v>0</v>
      </c>
      <c r="M388" s="434">
        <v>0</v>
      </c>
      <c r="N388" s="434">
        <v>0</v>
      </c>
      <c r="O388" s="434">
        <v>0</v>
      </c>
      <c r="P388" s="434">
        <v>0</v>
      </c>
      <c r="Q388" s="434">
        <v>0</v>
      </c>
      <c r="R388" s="434">
        <v>0</v>
      </c>
      <c r="S388" s="434">
        <v>0</v>
      </c>
      <c r="T388" s="434">
        <v>0</v>
      </c>
      <c r="U388" s="434">
        <v>0</v>
      </c>
      <c r="V388" s="434">
        <v>0</v>
      </c>
      <c r="W388" s="434">
        <v>0</v>
      </c>
      <c r="X388" s="434">
        <v>0</v>
      </c>
      <c r="Y388" s="434">
        <v>0</v>
      </c>
      <c r="Z388" s="434">
        <v>0</v>
      </c>
      <c r="AA388" s="434">
        <v>0</v>
      </c>
      <c r="AB388" s="434">
        <v>0</v>
      </c>
      <c r="AC388" s="434">
        <v>0</v>
      </c>
      <c r="AD388" s="434">
        <v>0</v>
      </c>
      <c r="AE388" s="434">
        <v>0</v>
      </c>
      <c r="AF388" s="434">
        <v>0</v>
      </c>
      <c r="AG388" s="434">
        <v>0</v>
      </c>
      <c r="AH388" s="434">
        <v>0</v>
      </c>
      <c r="AI388" s="434">
        <v>0</v>
      </c>
      <c r="AJ388" s="434">
        <v>0</v>
      </c>
      <c r="AK388" s="434">
        <v>0</v>
      </c>
      <c r="AL388" s="434">
        <v>0</v>
      </c>
      <c r="AM388" s="434">
        <v>0</v>
      </c>
      <c r="AN388" s="434">
        <v>0</v>
      </c>
      <c r="AO388" s="434">
        <v>0</v>
      </c>
      <c r="AP388" s="434">
        <v>0</v>
      </c>
      <c r="AQ388" s="434">
        <v>0</v>
      </c>
      <c r="AR388" s="434">
        <v>0</v>
      </c>
      <c r="AS388" s="434">
        <v>0</v>
      </c>
      <c r="AT388" s="434">
        <v>0</v>
      </c>
      <c r="AU388" s="434">
        <v>0</v>
      </c>
      <c r="AV388" s="434">
        <v>0</v>
      </c>
      <c r="AW388" s="434">
        <v>0</v>
      </c>
      <c r="AX388" s="434">
        <v>0</v>
      </c>
      <c r="AY388" s="434">
        <v>0</v>
      </c>
      <c r="AZ388" s="434">
        <v>0</v>
      </c>
    </row>
    <row r="389" spans="1:52" customFormat="1" ht="47.25">
      <c r="A389" s="432" t="s">
        <v>887</v>
      </c>
      <c r="B389" s="433" t="s">
        <v>1233</v>
      </c>
      <c r="C389" s="432" t="s">
        <v>1234</v>
      </c>
      <c r="D389" s="432"/>
      <c r="E389" s="434">
        <v>0</v>
      </c>
      <c r="F389" s="434">
        <v>0</v>
      </c>
      <c r="G389" s="434">
        <v>0</v>
      </c>
      <c r="H389" s="434">
        <v>0</v>
      </c>
      <c r="I389" s="434">
        <v>0</v>
      </c>
      <c r="J389" s="434">
        <v>0</v>
      </c>
      <c r="K389" s="434">
        <v>0</v>
      </c>
      <c r="L389" s="434">
        <v>0</v>
      </c>
      <c r="M389" s="434">
        <v>0</v>
      </c>
      <c r="N389" s="434">
        <v>0</v>
      </c>
      <c r="O389" s="434">
        <v>0</v>
      </c>
      <c r="P389" s="434">
        <v>0</v>
      </c>
      <c r="Q389" s="434">
        <v>0</v>
      </c>
      <c r="R389" s="434">
        <v>0</v>
      </c>
      <c r="S389" s="434">
        <v>0</v>
      </c>
      <c r="T389" s="434">
        <v>0</v>
      </c>
      <c r="U389" s="434">
        <v>0</v>
      </c>
      <c r="V389" s="434">
        <v>0</v>
      </c>
      <c r="W389" s="434">
        <v>0</v>
      </c>
      <c r="X389" s="434">
        <v>0</v>
      </c>
      <c r="Y389" s="434">
        <v>0</v>
      </c>
      <c r="Z389" s="434">
        <v>0</v>
      </c>
      <c r="AA389" s="434">
        <v>0</v>
      </c>
      <c r="AB389" s="434">
        <v>0</v>
      </c>
      <c r="AC389" s="434">
        <v>0</v>
      </c>
      <c r="AD389" s="434">
        <v>0</v>
      </c>
      <c r="AE389" s="434">
        <v>0</v>
      </c>
      <c r="AF389" s="434">
        <v>0</v>
      </c>
      <c r="AG389" s="434">
        <v>0</v>
      </c>
      <c r="AH389" s="434">
        <v>0</v>
      </c>
      <c r="AI389" s="434">
        <v>0</v>
      </c>
      <c r="AJ389" s="434">
        <v>0</v>
      </c>
      <c r="AK389" s="434">
        <v>0</v>
      </c>
      <c r="AL389" s="434">
        <v>0</v>
      </c>
      <c r="AM389" s="434">
        <v>0</v>
      </c>
      <c r="AN389" s="434">
        <v>0</v>
      </c>
      <c r="AO389" s="434">
        <v>0</v>
      </c>
      <c r="AP389" s="434">
        <v>0</v>
      </c>
      <c r="AQ389" s="434">
        <v>0</v>
      </c>
      <c r="AR389" s="434">
        <v>0</v>
      </c>
      <c r="AS389" s="434">
        <v>0</v>
      </c>
      <c r="AT389" s="434">
        <v>0</v>
      </c>
      <c r="AU389" s="434">
        <v>0</v>
      </c>
      <c r="AV389" s="434">
        <v>0</v>
      </c>
      <c r="AW389" s="434">
        <v>0</v>
      </c>
      <c r="AX389" s="434">
        <v>0</v>
      </c>
      <c r="AY389" s="434">
        <v>0</v>
      </c>
      <c r="AZ389" s="434">
        <v>0</v>
      </c>
    </row>
    <row r="390" spans="1:52" customFormat="1" ht="31.5">
      <c r="A390" s="432" t="s">
        <v>1235</v>
      </c>
      <c r="B390" s="433" t="s">
        <v>1236</v>
      </c>
      <c r="C390" s="432" t="s">
        <v>507</v>
      </c>
      <c r="D390" s="432"/>
      <c r="E390" s="434">
        <v>0</v>
      </c>
      <c r="F390" s="434">
        <v>0</v>
      </c>
      <c r="G390" s="434">
        <v>0</v>
      </c>
      <c r="H390" s="434">
        <v>0</v>
      </c>
      <c r="I390" s="434">
        <v>0</v>
      </c>
      <c r="J390" s="434">
        <v>0</v>
      </c>
      <c r="K390" s="434">
        <v>0</v>
      </c>
      <c r="L390" s="434">
        <v>12</v>
      </c>
      <c r="M390" s="434">
        <v>0</v>
      </c>
      <c r="N390" s="434">
        <v>0</v>
      </c>
      <c r="O390" s="434">
        <v>0</v>
      </c>
      <c r="P390" s="434">
        <v>0</v>
      </c>
      <c r="Q390" s="434">
        <v>2</v>
      </c>
      <c r="R390" s="434">
        <v>0</v>
      </c>
      <c r="S390" s="434">
        <v>0</v>
      </c>
      <c r="T390" s="434">
        <v>3480</v>
      </c>
      <c r="U390" s="434">
        <v>0</v>
      </c>
      <c r="V390" s="434">
        <v>0</v>
      </c>
      <c r="W390" s="434">
        <v>0</v>
      </c>
      <c r="X390" s="434">
        <v>0</v>
      </c>
      <c r="Y390" s="434">
        <v>2</v>
      </c>
      <c r="Z390" s="434">
        <v>0</v>
      </c>
      <c r="AA390" s="434">
        <v>0</v>
      </c>
      <c r="AB390" s="434">
        <v>3480</v>
      </c>
      <c r="AC390" s="434">
        <v>0</v>
      </c>
      <c r="AD390" s="434">
        <v>0</v>
      </c>
      <c r="AE390" s="434">
        <v>0</v>
      </c>
      <c r="AF390" s="434">
        <v>0</v>
      </c>
      <c r="AG390" s="434">
        <v>0</v>
      </c>
      <c r="AH390" s="434">
        <v>0</v>
      </c>
      <c r="AI390" s="434">
        <v>0</v>
      </c>
      <c r="AJ390" s="434">
        <v>0</v>
      </c>
      <c r="AK390" s="434">
        <v>0</v>
      </c>
      <c r="AL390" s="434">
        <v>0</v>
      </c>
      <c r="AM390" s="434">
        <v>0</v>
      </c>
      <c r="AN390" s="434">
        <v>0</v>
      </c>
      <c r="AO390" s="434">
        <v>0</v>
      </c>
      <c r="AP390" s="434">
        <v>0</v>
      </c>
      <c r="AQ390" s="434">
        <v>0</v>
      </c>
      <c r="AR390" s="434">
        <v>0</v>
      </c>
      <c r="AS390" s="434">
        <v>0</v>
      </c>
      <c r="AT390" s="434">
        <v>0</v>
      </c>
      <c r="AU390" s="434">
        <v>0</v>
      </c>
      <c r="AV390" s="434">
        <v>0</v>
      </c>
      <c r="AW390" s="434">
        <v>0</v>
      </c>
      <c r="AX390" s="434">
        <v>0</v>
      </c>
      <c r="AY390" s="434">
        <v>0</v>
      </c>
      <c r="AZ390" s="434">
        <v>0</v>
      </c>
    </row>
    <row r="391" spans="1:52" customFormat="1" ht="47.25">
      <c r="A391" s="432" t="s">
        <v>1235</v>
      </c>
      <c r="B391" s="433" t="s">
        <v>1237</v>
      </c>
      <c r="C391" s="432" t="s">
        <v>1238</v>
      </c>
      <c r="D391" s="432"/>
      <c r="E391" s="434">
        <v>0</v>
      </c>
      <c r="F391" s="434">
        <v>0</v>
      </c>
      <c r="G391" s="434">
        <v>0</v>
      </c>
      <c r="H391" s="434">
        <v>0</v>
      </c>
      <c r="I391" s="434">
        <v>0</v>
      </c>
      <c r="J391" s="434">
        <v>0</v>
      </c>
      <c r="K391" s="434">
        <v>0</v>
      </c>
      <c r="L391" s="434">
        <v>0</v>
      </c>
      <c r="M391" s="434">
        <v>0</v>
      </c>
      <c r="N391" s="434">
        <v>0</v>
      </c>
      <c r="O391" s="434">
        <v>0</v>
      </c>
      <c r="P391" s="434">
        <v>0</v>
      </c>
      <c r="Q391" s="434">
        <v>0</v>
      </c>
      <c r="R391" s="434">
        <v>0</v>
      </c>
      <c r="S391" s="434">
        <v>0</v>
      </c>
      <c r="T391" s="434">
        <v>3472</v>
      </c>
      <c r="U391" s="434">
        <v>0</v>
      </c>
      <c r="V391" s="434">
        <v>0</v>
      </c>
      <c r="W391" s="434">
        <v>0</v>
      </c>
      <c r="X391" s="434">
        <v>0</v>
      </c>
      <c r="Y391" s="434">
        <v>0</v>
      </c>
      <c r="Z391" s="434">
        <v>0</v>
      </c>
      <c r="AA391" s="434">
        <v>0</v>
      </c>
      <c r="AB391" s="434">
        <v>3472</v>
      </c>
      <c r="AC391" s="434">
        <v>0</v>
      </c>
      <c r="AD391" s="434">
        <v>0</v>
      </c>
      <c r="AE391" s="434">
        <v>0</v>
      </c>
      <c r="AF391" s="434">
        <v>0</v>
      </c>
      <c r="AG391" s="434">
        <v>0</v>
      </c>
      <c r="AH391" s="434">
        <v>0</v>
      </c>
      <c r="AI391" s="434">
        <v>0</v>
      </c>
      <c r="AJ391" s="434">
        <v>0</v>
      </c>
      <c r="AK391" s="434">
        <v>0</v>
      </c>
      <c r="AL391" s="434">
        <v>0</v>
      </c>
      <c r="AM391" s="434">
        <v>0</v>
      </c>
      <c r="AN391" s="434">
        <v>0</v>
      </c>
      <c r="AO391" s="434">
        <v>0</v>
      </c>
      <c r="AP391" s="434">
        <v>0</v>
      </c>
      <c r="AQ391" s="434">
        <v>0</v>
      </c>
      <c r="AR391" s="434">
        <v>0</v>
      </c>
      <c r="AS391" s="434">
        <v>0</v>
      </c>
      <c r="AT391" s="434">
        <v>0</v>
      </c>
      <c r="AU391" s="434">
        <v>0</v>
      </c>
      <c r="AV391" s="434">
        <v>0</v>
      </c>
      <c r="AW391" s="434">
        <v>0</v>
      </c>
      <c r="AX391" s="434">
        <v>0</v>
      </c>
      <c r="AY391" s="434">
        <v>0</v>
      </c>
      <c r="AZ391" s="434">
        <v>0</v>
      </c>
    </row>
    <row r="392" spans="1:52" customFormat="1" ht="63">
      <c r="A392" s="432" t="s">
        <v>1235</v>
      </c>
      <c r="B392" s="433" t="s">
        <v>1239</v>
      </c>
      <c r="C392" s="432" t="s">
        <v>1240</v>
      </c>
      <c r="D392" s="432"/>
      <c r="E392" s="434">
        <v>0</v>
      </c>
      <c r="F392" s="434">
        <v>0</v>
      </c>
      <c r="G392" s="434">
        <v>0</v>
      </c>
      <c r="H392" s="434">
        <v>0</v>
      </c>
      <c r="I392" s="434">
        <v>0</v>
      </c>
      <c r="J392" s="434">
        <v>0</v>
      </c>
      <c r="K392" s="434">
        <v>0</v>
      </c>
      <c r="L392" s="434">
        <v>0</v>
      </c>
      <c r="M392" s="434">
        <v>0</v>
      </c>
      <c r="N392" s="434">
        <v>0</v>
      </c>
      <c r="O392" s="434">
        <v>0</v>
      </c>
      <c r="P392" s="434">
        <v>0</v>
      </c>
      <c r="Q392" s="434">
        <v>0</v>
      </c>
      <c r="R392" s="434">
        <v>0</v>
      </c>
      <c r="S392" s="434">
        <v>0</v>
      </c>
      <c r="T392" s="434">
        <v>0</v>
      </c>
      <c r="U392" s="434">
        <v>0</v>
      </c>
      <c r="V392" s="434">
        <v>0</v>
      </c>
      <c r="W392" s="434">
        <v>0</v>
      </c>
      <c r="X392" s="434">
        <v>0</v>
      </c>
      <c r="Y392" s="434">
        <v>0</v>
      </c>
      <c r="Z392" s="434">
        <v>0</v>
      </c>
      <c r="AA392" s="434">
        <v>0</v>
      </c>
      <c r="AB392" s="434">
        <v>0</v>
      </c>
      <c r="AC392" s="434">
        <v>0</v>
      </c>
      <c r="AD392" s="434">
        <v>0</v>
      </c>
      <c r="AE392" s="434">
        <v>0</v>
      </c>
      <c r="AF392" s="434">
        <v>0</v>
      </c>
      <c r="AG392" s="434">
        <v>0</v>
      </c>
      <c r="AH392" s="434">
        <v>0</v>
      </c>
      <c r="AI392" s="434">
        <v>0</v>
      </c>
      <c r="AJ392" s="434">
        <v>0</v>
      </c>
      <c r="AK392" s="434">
        <v>0</v>
      </c>
      <c r="AL392" s="434">
        <v>0</v>
      </c>
      <c r="AM392" s="434">
        <v>0</v>
      </c>
      <c r="AN392" s="434">
        <v>0</v>
      </c>
      <c r="AO392" s="434">
        <v>0</v>
      </c>
      <c r="AP392" s="434">
        <v>0</v>
      </c>
      <c r="AQ392" s="434">
        <v>0</v>
      </c>
      <c r="AR392" s="434">
        <v>0</v>
      </c>
      <c r="AS392" s="434">
        <v>0</v>
      </c>
      <c r="AT392" s="434">
        <v>0</v>
      </c>
      <c r="AU392" s="434">
        <v>0</v>
      </c>
      <c r="AV392" s="434">
        <v>0</v>
      </c>
      <c r="AW392" s="434">
        <v>0</v>
      </c>
      <c r="AX392" s="434">
        <v>0</v>
      </c>
      <c r="AY392" s="434">
        <v>0</v>
      </c>
      <c r="AZ392" s="434">
        <v>0</v>
      </c>
    </row>
    <row r="393" spans="1:52" customFormat="1" ht="47.25">
      <c r="A393" s="432" t="s">
        <v>1235</v>
      </c>
      <c r="B393" s="433" t="s">
        <v>1241</v>
      </c>
      <c r="C393" s="432" t="s">
        <v>1242</v>
      </c>
      <c r="D393" s="432"/>
      <c r="E393" s="434">
        <v>0</v>
      </c>
      <c r="F393" s="434">
        <v>0</v>
      </c>
      <c r="G393" s="434">
        <v>0</v>
      </c>
      <c r="H393" s="434">
        <v>0</v>
      </c>
      <c r="I393" s="434">
        <v>0</v>
      </c>
      <c r="J393" s="434">
        <v>0</v>
      </c>
      <c r="K393" s="434">
        <v>0</v>
      </c>
      <c r="L393" s="434">
        <v>0</v>
      </c>
      <c r="M393" s="434">
        <v>0</v>
      </c>
      <c r="N393" s="434">
        <v>0</v>
      </c>
      <c r="O393" s="434">
        <v>0</v>
      </c>
      <c r="P393" s="434">
        <v>0</v>
      </c>
      <c r="Q393" s="434">
        <v>2</v>
      </c>
      <c r="R393" s="434">
        <v>0</v>
      </c>
      <c r="S393" s="434">
        <v>0</v>
      </c>
      <c r="T393" s="434">
        <v>8</v>
      </c>
      <c r="U393" s="434">
        <v>0</v>
      </c>
      <c r="V393" s="434">
        <v>0</v>
      </c>
      <c r="W393" s="434">
        <v>0</v>
      </c>
      <c r="X393" s="434">
        <v>0</v>
      </c>
      <c r="Y393" s="434">
        <v>2</v>
      </c>
      <c r="Z393" s="434">
        <v>0</v>
      </c>
      <c r="AA393" s="434">
        <v>0</v>
      </c>
      <c r="AB393" s="434">
        <v>8</v>
      </c>
      <c r="AC393" s="434">
        <v>0</v>
      </c>
      <c r="AD393" s="434">
        <v>0</v>
      </c>
      <c r="AE393" s="434">
        <v>0</v>
      </c>
      <c r="AF393" s="434">
        <v>0</v>
      </c>
      <c r="AG393" s="434">
        <v>0</v>
      </c>
      <c r="AH393" s="434">
        <v>0</v>
      </c>
      <c r="AI393" s="434">
        <v>0</v>
      </c>
      <c r="AJ393" s="434">
        <v>0</v>
      </c>
      <c r="AK393" s="434">
        <v>0</v>
      </c>
      <c r="AL393" s="434">
        <v>0</v>
      </c>
      <c r="AM393" s="434">
        <v>0</v>
      </c>
      <c r="AN393" s="434">
        <v>0</v>
      </c>
      <c r="AO393" s="434">
        <v>0</v>
      </c>
      <c r="AP393" s="434">
        <v>0</v>
      </c>
      <c r="AQ393" s="434">
        <v>0</v>
      </c>
      <c r="AR393" s="434">
        <v>0</v>
      </c>
      <c r="AS393" s="434">
        <v>0</v>
      </c>
      <c r="AT393" s="434">
        <v>0</v>
      </c>
      <c r="AU393" s="434">
        <v>0</v>
      </c>
      <c r="AV393" s="434">
        <v>0</v>
      </c>
      <c r="AW393" s="434">
        <v>0</v>
      </c>
      <c r="AX393" s="434">
        <v>0</v>
      </c>
      <c r="AY393" s="434">
        <v>0</v>
      </c>
      <c r="AZ393" s="434">
        <v>0</v>
      </c>
    </row>
    <row r="394" spans="1:52" customFormat="1" ht="63">
      <c r="A394" s="432" t="s">
        <v>1235</v>
      </c>
      <c r="B394" s="433" t="s">
        <v>1243</v>
      </c>
      <c r="C394" s="432" t="s">
        <v>1244</v>
      </c>
      <c r="D394" s="432"/>
      <c r="E394" s="434">
        <v>0</v>
      </c>
      <c r="F394" s="434">
        <v>0</v>
      </c>
      <c r="G394" s="434">
        <v>0</v>
      </c>
      <c r="H394" s="434">
        <v>0</v>
      </c>
      <c r="I394" s="434">
        <v>0</v>
      </c>
      <c r="J394" s="434">
        <v>0</v>
      </c>
      <c r="K394" s="434">
        <v>0</v>
      </c>
      <c r="L394" s="434">
        <v>12</v>
      </c>
      <c r="M394" s="434">
        <v>0</v>
      </c>
      <c r="N394" s="434">
        <v>0</v>
      </c>
      <c r="O394" s="434">
        <v>0</v>
      </c>
      <c r="P394" s="434">
        <v>0</v>
      </c>
      <c r="Q394" s="434">
        <v>0</v>
      </c>
      <c r="R394" s="434">
        <v>0</v>
      </c>
      <c r="S394" s="434">
        <v>0</v>
      </c>
      <c r="T394" s="434">
        <v>0</v>
      </c>
      <c r="U394" s="434">
        <v>0</v>
      </c>
      <c r="V394" s="434">
        <v>0</v>
      </c>
      <c r="W394" s="434">
        <v>0</v>
      </c>
      <c r="X394" s="434">
        <v>0</v>
      </c>
      <c r="Y394" s="434">
        <v>0</v>
      </c>
      <c r="Z394" s="434">
        <v>0</v>
      </c>
      <c r="AA394" s="434">
        <v>0</v>
      </c>
      <c r="AB394" s="434">
        <v>0</v>
      </c>
      <c r="AC394" s="434">
        <v>0</v>
      </c>
      <c r="AD394" s="434">
        <v>0</v>
      </c>
      <c r="AE394" s="434">
        <v>0</v>
      </c>
      <c r="AF394" s="434">
        <v>0</v>
      </c>
      <c r="AG394" s="434">
        <v>0</v>
      </c>
      <c r="AH394" s="434">
        <v>0</v>
      </c>
      <c r="AI394" s="434">
        <v>0</v>
      </c>
      <c r="AJ394" s="434">
        <v>0</v>
      </c>
      <c r="AK394" s="434">
        <v>0</v>
      </c>
      <c r="AL394" s="434">
        <v>0</v>
      </c>
      <c r="AM394" s="434">
        <v>0</v>
      </c>
      <c r="AN394" s="434">
        <v>0</v>
      </c>
      <c r="AO394" s="434">
        <v>0</v>
      </c>
      <c r="AP394" s="434">
        <v>0</v>
      </c>
      <c r="AQ394" s="434">
        <v>0</v>
      </c>
      <c r="AR394" s="434">
        <v>0</v>
      </c>
      <c r="AS394" s="434">
        <v>0</v>
      </c>
      <c r="AT394" s="434">
        <v>0</v>
      </c>
      <c r="AU394" s="434">
        <v>0</v>
      </c>
      <c r="AV394" s="434">
        <v>0</v>
      </c>
      <c r="AW394" s="434">
        <v>0</v>
      </c>
      <c r="AX394" s="434">
        <v>0</v>
      </c>
      <c r="AY394" s="434">
        <v>0</v>
      </c>
      <c r="AZ394" s="434">
        <v>0</v>
      </c>
    </row>
    <row r="395" spans="1:52" customFormat="1" ht="47.25">
      <c r="A395" s="432" t="s">
        <v>1235</v>
      </c>
      <c r="B395" s="433" t="s">
        <v>1245</v>
      </c>
      <c r="C395" s="432" t="s">
        <v>1246</v>
      </c>
      <c r="D395" s="432"/>
      <c r="E395" s="434">
        <v>0</v>
      </c>
      <c r="F395" s="434">
        <v>0</v>
      </c>
      <c r="G395" s="434">
        <v>0</v>
      </c>
      <c r="H395" s="434">
        <v>0</v>
      </c>
      <c r="I395" s="434">
        <v>0</v>
      </c>
      <c r="J395" s="434">
        <v>0</v>
      </c>
      <c r="K395" s="434">
        <v>0</v>
      </c>
      <c r="L395" s="434">
        <v>0</v>
      </c>
      <c r="M395" s="434">
        <v>0</v>
      </c>
      <c r="N395" s="434">
        <v>0</v>
      </c>
      <c r="O395" s="434">
        <v>0</v>
      </c>
      <c r="P395" s="434">
        <v>0</v>
      </c>
      <c r="Q395" s="434">
        <v>0</v>
      </c>
      <c r="R395" s="434">
        <v>0</v>
      </c>
      <c r="S395" s="434">
        <v>0</v>
      </c>
      <c r="T395" s="434">
        <v>0</v>
      </c>
      <c r="U395" s="434">
        <v>0</v>
      </c>
      <c r="V395" s="434">
        <v>0</v>
      </c>
      <c r="W395" s="434">
        <v>0</v>
      </c>
      <c r="X395" s="434">
        <v>0</v>
      </c>
      <c r="Y395" s="434">
        <v>0</v>
      </c>
      <c r="Z395" s="434">
        <v>0</v>
      </c>
      <c r="AA395" s="434">
        <v>0</v>
      </c>
      <c r="AB395" s="434">
        <v>0</v>
      </c>
      <c r="AC395" s="434">
        <v>0</v>
      </c>
      <c r="AD395" s="434">
        <v>0</v>
      </c>
      <c r="AE395" s="434">
        <v>0</v>
      </c>
      <c r="AF395" s="434">
        <v>0</v>
      </c>
      <c r="AG395" s="434">
        <v>0</v>
      </c>
      <c r="AH395" s="434">
        <v>0</v>
      </c>
      <c r="AI395" s="434">
        <v>0</v>
      </c>
      <c r="AJ395" s="434">
        <v>0</v>
      </c>
      <c r="AK395" s="434">
        <v>0</v>
      </c>
      <c r="AL395" s="434">
        <v>0</v>
      </c>
      <c r="AM395" s="434">
        <v>0</v>
      </c>
      <c r="AN395" s="434">
        <v>0</v>
      </c>
      <c r="AO395" s="434">
        <v>0</v>
      </c>
      <c r="AP395" s="434">
        <v>0</v>
      </c>
      <c r="AQ395" s="434">
        <v>0</v>
      </c>
      <c r="AR395" s="434">
        <v>0</v>
      </c>
      <c r="AS395" s="434">
        <v>0</v>
      </c>
      <c r="AT395" s="434">
        <v>0</v>
      </c>
      <c r="AU395" s="434">
        <v>0</v>
      </c>
      <c r="AV395" s="434">
        <v>0</v>
      </c>
      <c r="AW395" s="434">
        <v>0</v>
      </c>
      <c r="AX395" s="434">
        <v>0</v>
      </c>
      <c r="AY395" s="434">
        <v>0</v>
      </c>
      <c r="AZ395" s="434">
        <v>0</v>
      </c>
    </row>
    <row r="396" spans="1:52" customFormat="1" ht="47.25">
      <c r="A396" s="432" t="s">
        <v>1247</v>
      </c>
      <c r="B396" s="433" t="s">
        <v>1248</v>
      </c>
      <c r="C396" s="432" t="s">
        <v>507</v>
      </c>
      <c r="D396" s="432"/>
      <c r="E396" s="434">
        <v>58</v>
      </c>
      <c r="F396" s="434">
        <v>0</v>
      </c>
      <c r="G396" s="434">
        <v>120.77999999999999</v>
      </c>
      <c r="H396" s="434">
        <v>0</v>
      </c>
      <c r="I396" s="434">
        <v>0</v>
      </c>
      <c r="J396" s="434">
        <v>0</v>
      </c>
      <c r="K396" s="434">
        <v>0</v>
      </c>
      <c r="L396" s="434">
        <v>0</v>
      </c>
      <c r="M396" s="434">
        <v>0</v>
      </c>
      <c r="N396" s="434">
        <v>0</v>
      </c>
      <c r="O396" s="434">
        <v>0</v>
      </c>
      <c r="P396" s="434">
        <v>0</v>
      </c>
      <c r="Q396" s="434">
        <v>0</v>
      </c>
      <c r="R396" s="434">
        <v>0</v>
      </c>
      <c r="S396" s="434">
        <v>0</v>
      </c>
      <c r="T396" s="434">
        <v>0</v>
      </c>
      <c r="U396" s="434">
        <v>0</v>
      </c>
      <c r="V396" s="434">
        <v>0</v>
      </c>
      <c r="W396" s="434">
        <v>0</v>
      </c>
      <c r="X396" s="434">
        <v>0</v>
      </c>
      <c r="Y396" s="434">
        <v>0</v>
      </c>
      <c r="Z396" s="434">
        <v>0</v>
      </c>
      <c r="AA396" s="434">
        <v>0</v>
      </c>
      <c r="AB396" s="434">
        <v>0</v>
      </c>
      <c r="AC396" s="434">
        <v>0</v>
      </c>
      <c r="AD396" s="434">
        <v>0</v>
      </c>
      <c r="AE396" s="434">
        <v>0</v>
      </c>
      <c r="AF396" s="434">
        <v>0</v>
      </c>
      <c r="AG396" s="434">
        <v>0</v>
      </c>
      <c r="AH396" s="434">
        <v>0</v>
      </c>
      <c r="AI396" s="434">
        <v>0</v>
      </c>
      <c r="AJ396" s="434">
        <v>0</v>
      </c>
      <c r="AK396" s="434">
        <v>0</v>
      </c>
      <c r="AL396" s="434">
        <v>0</v>
      </c>
      <c r="AM396" s="434">
        <v>0</v>
      </c>
      <c r="AN396" s="434">
        <v>0</v>
      </c>
      <c r="AO396" s="434">
        <v>0</v>
      </c>
      <c r="AP396" s="434">
        <v>0</v>
      </c>
      <c r="AQ396" s="434">
        <v>0</v>
      </c>
      <c r="AR396" s="434">
        <v>0</v>
      </c>
      <c r="AS396" s="434">
        <v>0</v>
      </c>
      <c r="AT396" s="434">
        <v>0</v>
      </c>
      <c r="AU396" s="434">
        <v>0</v>
      </c>
      <c r="AV396" s="434">
        <v>0</v>
      </c>
      <c r="AW396" s="434">
        <v>0</v>
      </c>
      <c r="AX396" s="434">
        <v>0</v>
      </c>
      <c r="AY396" s="434">
        <v>0</v>
      </c>
      <c r="AZ396" s="434">
        <v>0</v>
      </c>
    </row>
    <row r="397" spans="1:52" customFormat="1" ht="47.25">
      <c r="A397" s="432" t="s">
        <v>1249</v>
      </c>
      <c r="B397" s="433" t="s">
        <v>1250</v>
      </c>
      <c r="C397" s="432" t="s">
        <v>507</v>
      </c>
      <c r="D397" s="432"/>
      <c r="E397" s="434">
        <v>0</v>
      </c>
      <c r="F397" s="434">
        <v>0</v>
      </c>
      <c r="G397" s="434">
        <v>0</v>
      </c>
      <c r="H397" s="434">
        <v>0</v>
      </c>
      <c r="I397" s="434">
        <v>0</v>
      </c>
      <c r="J397" s="434">
        <v>0</v>
      </c>
      <c r="K397" s="434">
        <v>0</v>
      </c>
      <c r="L397" s="434">
        <v>0</v>
      </c>
      <c r="M397" s="434">
        <v>0</v>
      </c>
      <c r="N397" s="434">
        <v>0</v>
      </c>
      <c r="O397" s="434">
        <v>0</v>
      </c>
      <c r="P397" s="434">
        <v>0</v>
      </c>
      <c r="Q397" s="434">
        <v>0</v>
      </c>
      <c r="R397" s="434">
        <v>0</v>
      </c>
      <c r="S397" s="434">
        <v>0</v>
      </c>
      <c r="T397" s="434">
        <v>0</v>
      </c>
      <c r="U397" s="434">
        <v>0</v>
      </c>
      <c r="V397" s="434">
        <v>0</v>
      </c>
      <c r="W397" s="434">
        <v>0</v>
      </c>
      <c r="X397" s="434">
        <v>0</v>
      </c>
      <c r="Y397" s="434">
        <v>0</v>
      </c>
      <c r="Z397" s="434">
        <v>0</v>
      </c>
      <c r="AA397" s="434">
        <v>0</v>
      </c>
      <c r="AB397" s="434">
        <v>0</v>
      </c>
      <c r="AC397" s="434">
        <v>0</v>
      </c>
      <c r="AD397" s="434">
        <v>0</v>
      </c>
      <c r="AE397" s="434">
        <v>0</v>
      </c>
      <c r="AF397" s="434">
        <v>0</v>
      </c>
      <c r="AG397" s="434">
        <v>0</v>
      </c>
      <c r="AH397" s="434">
        <v>0</v>
      </c>
      <c r="AI397" s="434">
        <v>0</v>
      </c>
      <c r="AJ397" s="434">
        <v>0</v>
      </c>
      <c r="AK397" s="434">
        <v>0</v>
      </c>
      <c r="AL397" s="434">
        <v>0</v>
      </c>
      <c r="AM397" s="434">
        <v>0</v>
      </c>
      <c r="AN397" s="434">
        <v>0</v>
      </c>
      <c r="AO397" s="434">
        <v>0</v>
      </c>
      <c r="AP397" s="434">
        <v>0</v>
      </c>
      <c r="AQ397" s="434">
        <v>0</v>
      </c>
      <c r="AR397" s="434">
        <v>0</v>
      </c>
      <c r="AS397" s="434">
        <v>0</v>
      </c>
      <c r="AT397" s="434">
        <v>0</v>
      </c>
      <c r="AU397" s="434">
        <v>0</v>
      </c>
      <c r="AV397" s="434">
        <v>0</v>
      </c>
      <c r="AW397" s="434">
        <v>0</v>
      </c>
      <c r="AX397" s="434">
        <v>0</v>
      </c>
      <c r="AY397" s="434">
        <v>0</v>
      </c>
      <c r="AZ397" s="434">
        <v>0</v>
      </c>
    </row>
    <row r="398" spans="1:52" customFormat="1" ht="31.5">
      <c r="A398" s="432" t="s">
        <v>1251</v>
      </c>
      <c r="B398" s="433" t="s">
        <v>1252</v>
      </c>
      <c r="C398" s="432" t="s">
        <v>507</v>
      </c>
      <c r="D398" s="432"/>
      <c r="E398" s="434">
        <v>58</v>
      </c>
      <c r="F398" s="434">
        <v>0</v>
      </c>
      <c r="G398" s="434">
        <v>120.77999999999999</v>
      </c>
      <c r="H398" s="434">
        <v>0</v>
      </c>
      <c r="I398" s="434">
        <v>0</v>
      </c>
      <c r="J398" s="434">
        <v>0</v>
      </c>
      <c r="K398" s="434">
        <v>0</v>
      </c>
      <c r="L398" s="434">
        <v>0</v>
      </c>
      <c r="M398" s="434">
        <v>0</v>
      </c>
      <c r="N398" s="434">
        <v>0</v>
      </c>
      <c r="O398" s="434">
        <v>0</v>
      </c>
      <c r="P398" s="434">
        <v>0</v>
      </c>
      <c r="Q398" s="434">
        <v>0</v>
      </c>
      <c r="R398" s="434">
        <v>0</v>
      </c>
      <c r="S398" s="434">
        <v>0</v>
      </c>
      <c r="T398" s="434">
        <v>0</v>
      </c>
      <c r="U398" s="434">
        <v>0</v>
      </c>
      <c r="V398" s="434">
        <v>0</v>
      </c>
      <c r="W398" s="434">
        <v>0</v>
      </c>
      <c r="X398" s="434">
        <v>0</v>
      </c>
      <c r="Y398" s="434">
        <v>0</v>
      </c>
      <c r="Z398" s="434">
        <v>0</v>
      </c>
      <c r="AA398" s="434">
        <v>0</v>
      </c>
      <c r="AB398" s="434">
        <v>0</v>
      </c>
      <c r="AC398" s="434">
        <v>0</v>
      </c>
      <c r="AD398" s="434">
        <v>0</v>
      </c>
      <c r="AE398" s="434">
        <v>0</v>
      </c>
      <c r="AF398" s="434">
        <v>0</v>
      </c>
      <c r="AG398" s="434">
        <v>0</v>
      </c>
      <c r="AH398" s="434">
        <v>0</v>
      </c>
      <c r="AI398" s="434">
        <v>0</v>
      </c>
      <c r="AJ398" s="434">
        <v>0</v>
      </c>
      <c r="AK398" s="434">
        <v>0</v>
      </c>
      <c r="AL398" s="434">
        <v>0</v>
      </c>
      <c r="AM398" s="434">
        <v>0</v>
      </c>
      <c r="AN398" s="434">
        <v>0</v>
      </c>
      <c r="AO398" s="434">
        <v>0</v>
      </c>
      <c r="AP398" s="434">
        <v>0</v>
      </c>
      <c r="AQ398" s="434">
        <v>0</v>
      </c>
      <c r="AR398" s="434">
        <v>0</v>
      </c>
      <c r="AS398" s="434">
        <v>0</v>
      </c>
      <c r="AT398" s="434">
        <v>0</v>
      </c>
      <c r="AU398" s="434">
        <v>0</v>
      </c>
      <c r="AV398" s="434">
        <v>0</v>
      </c>
      <c r="AW398" s="434">
        <v>0</v>
      </c>
      <c r="AX398" s="434">
        <v>0</v>
      </c>
      <c r="AY398" s="434">
        <v>0</v>
      </c>
      <c r="AZ398" s="434">
        <v>0</v>
      </c>
    </row>
    <row r="399" spans="1:52" customFormat="1" ht="31.5">
      <c r="A399" s="432" t="s">
        <v>1251</v>
      </c>
      <c r="B399" s="433" t="s">
        <v>1253</v>
      </c>
      <c r="C399" s="432" t="s">
        <v>1254</v>
      </c>
      <c r="D399" s="432"/>
      <c r="E399" s="434">
        <v>0</v>
      </c>
      <c r="F399" s="434">
        <v>0</v>
      </c>
      <c r="G399" s="434">
        <v>0</v>
      </c>
      <c r="H399" s="434">
        <v>0</v>
      </c>
      <c r="I399" s="434">
        <v>0</v>
      </c>
      <c r="J399" s="434">
        <v>0</v>
      </c>
      <c r="K399" s="434">
        <v>0</v>
      </c>
      <c r="L399" s="434">
        <v>0</v>
      </c>
      <c r="M399" s="434">
        <v>0</v>
      </c>
      <c r="N399" s="434">
        <v>0</v>
      </c>
      <c r="O399" s="434">
        <v>0</v>
      </c>
      <c r="P399" s="434">
        <v>0</v>
      </c>
      <c r="Q399" s="434">
        <v>0</v>
      </c>
      <c r="R399" s="434">
        <v>0</v>
      </c>
      <c r="S399" s="434">
        <v>0</v>
      </c>
      <c r="T399" s="434">
        <v>0</v>
      </c>
      <c r="U399" s="434">
        <v>0</v>
      </c>
      <c r="V399" s="434">
        <v>0</v>
      </c>
      <c r="W399" s="434">
        <v>0</v>
      </c>
      <c r="X399" s="434">
        <v>0</v>
      </c>
      <c r="Y399" s="434">
        <v>0</v>
      </c>
      <c r="Z399" s="434">
        <v>0</v>
      </c>
      <c r="AA399" s="434">
        <v>0</v>
      </c>
      <c r="AB399" s="434">
        <v>0</v>
      </c>
      <c r="AC399" s="434">
        <v>0</v>
      </c>
      <c r="AD399" s="434">
        <v>0</v>
      </c>
      <c r="AE399" s="434">
        <v>0</v>
      </c>
      <c r="AF399" s="434">
        <v>0</v>
      </c>
      <c r="AG399" s="434">
        <v>0</v>
      </c>
      <c r="AH399" s="434">
        <v>0</v>
      </c>
      <c r="AI399" s="434">
        <v>0</v>
      </c>
      <c r="AJ399" s="434">
        <v>0</v>
      </c>
      <c r="AK399" s="434">
        <v>0</v>
      </c>
      <c r="AL399" s="434">
        <v>0</v>
      </c>
      <c r="AM399" s="434">
        <v>0</v>
      </c>
      <c r="AN399" s="434">
        <v>0</v>
      </c>
      <c r="AO399" s="434">
        <v>0</v>
      </c>
      <c r="AP399" s="434">
        <v>0</v>
      </c>
      <c r="AQ399" s="434">
        <v>0</v>
      </c>
      <c r="AR399" s="434">
        <v>0</v>
      </c>
      <c r="AS399" s="434">
        <v>0</v>
      </c>
      <c r="AT399" s="434">
        <v>0</v>
      </c>
      <c r="AU399" s="434">
        <v>0</v>
      </c>
      <c r="AV399" s="434">
        <v>0</v>
      </c>
      <c r="AW399" s="434">
        <v>0</v>
      </c>
      <c r="AX399" s="434">
        <v>0</v>
      </c>
      <c r="AY399" s="434">
        <v>0</v>
      </c>
      <c r="AZ399" s="434">
        <v>0</v>
      </c>
    </row>
    <row r="400" spans="1:52" customFormat="1" ht="31.5">
      <c r="A400" s="432" t="s">
        <v>1251</v>
      </c>
      <c r="B400" s="433" t="s">
        <v>1255</v>
      </c>
      <c r="C400" s="432" t="s">
        <v>1256</v>
      </c>
      <c r="D400" s="432"/>
      <c r="E400" s="434">
        <v>0</v>
      </c>
      <c r="F400" s="434">
        <v>0</v>
      </c>
      <c r="G400" s="434">
        <v>55</v>
      </c>
      <c r="H400" s="434">
        <v>0</v>
      </c>
      <c r="I400" s="434">
        <v>0</v>
      </c>
      <c r="J400" s="434">
        <v>0</v>
      </c>
      <c r="K400" s="434">
        <v>0</v>
      </c>
      <c r="L400" s="434">
        <v>0</v>
      </c>
      <c r="M400" s="434">
        <v>0</v>
      </c>
      <c r="N400" s="434">
        <v>0</v>
      </c>
      <c r="O400" s="434">
        <v>0</v>
      </c>
      <c r="P400" s="434">
        <v>0</v>
      </c>
      <c r="Q400" s="434">
        <v>0</v>
      </c>
      <c r="R400" s="434">
        <v>0</v>
      </c>
      <c r="S400" s="434">
        <v>0</v>
      </c>
      <c r="T400" s="434">
        <v>0</v>
      </c>
      <c r="U400" s="434">
        <v>0</v>
      </c>
      <c r="V400" s="434">
        <v>0</v>
      </c>
      <c r="W400" s="434">
        <v>0</v>
      </c>
      <c r="X400" s="434">
        <v>0</v>
      </c>
      <c r="Y400" s="434">
        <v>0</v>
      </c>
      <c r="Z400" s="434">
        <v>0</v>
      </c>
      <c r="AA400" s="434">
        <v>0</v>
      </c>
      <c r="AB400" s="434">
        <v>0</v>
      </c>
      <c r="AC400" s="434">
        <v>0</v>
      </c>
      <c r="AD400" s="434">
        <v>0</v>
      </c>
      <c r="AE400" s="434">
        <v>0</v>
      </c>
      <c r="AF400" s="434">
        <v>0</v>
      </c>
      <c r="AG400" s="434">
        <v>0</v>
      </c>
      <c r="AH400" s="434">
        <v>0</v>
      </c>
      <c r="AI400" s="434">
        <v>0</v>
      </c>
      <c r="AJ400" s="434">
        <v>0</v>
      </c>
      <c r="AK400" s="434">
        <v>0</v>
      </c>
      <c r="AL400" s="434">
        <v>0</v>
      </c>
      <c r="AM400" s="434">
        <v>0</v>
      </c>
      <c r="AN400" s="434">
        <v>0</v>
      </c>
      <c r="AO400" s="434">
        <v>0</v>
      </c>
      <c r="AP400" s="434">
        <v>0</v>
      </c>
      <c r="AQ400" s="434">
        <v>0</v>
      </c>
      <c r="AR400" s="434">
        <v>0</v>
      </c>
      <c r="AS400" s="434">
        <v>0</v>
      </c>
      <c r="AT400" s="434">
        <v>0</v>
      </c>
      <c r="AU400" s="434">
        <v>0</v>
      </c>
      <c r="AV400" s="434">
        <v>0</v>
      </c>
      <c r="AW400" s="434">
        <v>0</v>
      </c>
      <c r="AX400" s="434">
        <v>0</v>
      </c>
      <c r="AY400" s="434">
        <v>0</v>
      </c>
      <c r="AZ400" s="434">
        <v>0</v>
      </c>
    </row>
    <row r="401" spans="1:52" customFormat="1" ht="31.5">
      <c r="A401" s="432" t="s">
        <v>1251</v>
      </c>
      <c r="B401" s="433" t="s">
        <v>1257</v>
      </c>
      <c r="C401" s="432" t="s">
        <v>1258</v>
      </c>
      <c r="D401" s="432"/>
      <c r="E401" s="434">
        <v>0</v>
      </c>
      <c r="F401" s="434">
        <v>0</v>
      </c>
      <c r="G401" s="434">
        <v>0</v>
      </c>
      <c r="H401" s="434">
        <v>0</v>
      </c>
      <c r="I401" s="434">
        <v>0</v>
      </c>
      <c r="J401" s="434">
        <v>0</v>
      </c>
      <c r="K401" s="434">
        <v>0</v>
      </c>
      <c r="L401" s="434">
        <v>0</v>
      </c>
      <c r="M401" s="434">
        <v>0</v>
      </c>
      <c r="N401" s="434">
        <v>0</v>
      </c>
      <c r="O401" s="434">
        <v>0</v>
      </c>
      <c r="P401" s="434">
        <v>0</v>
      </c>
      <c r="Q401" s="434">
        <v>0</v>
      </c>
      <c r="R401" s="434">
        <v>0</v>
      </c>
      <c r="S401" s="434">
        <v>0</v>
      </c>
      <c r="T401" s="434">
        <v>0</v>
      </c>
      <c r="U401" s="434">
        <v>0</v>
      </c>
      <c r="V401" s="434">
        <v>0</v>
      </c>
      <c r="W401" s="434">
        <v>0</v>
      </c>
      <c r="X401" s="434">
        <v>0</v>
      </c>
      <c r="Y401" s="434">
        <v>0</v>
      </c>
      <c r="Z401" s="434">
        <v>0</v>
      </c>
      <c r="AA401" s="434">
        <v>0</v>
      </c>
      <c r="AB401" s="434">
        <v>0</v>
      </c>
      <c r="AC401" s="434">
        <v>0</v>
      </c>
      <c r="AD401" s="434">
        <v>0</v>
      </c>
      <c r="AE401" s="434">
        <v>0</v>
      </c>
      <c r="AF401" s="434">
        <v>0</v>
      </c>
      <c r="AG401" s="434">
        <v>0</v>
      </c>
      <c r="AH401" s="434">
        <v>0</v>
      </c>
      <c r="AI401" s="434">
        <v>0</v>
      </c>
      <c r="AJ401" s="434">
        <v>0</v>
      </c>
      <c r="AK401" s="434">
        <v>0</v>
      </c>
      <c r="AL401" s="434">
        <v>0</v>
      </c>
      <c r="AM401" s="434">
        <v>0</v>
      </c>
      <c r="AN401" s="434">
        <v>0</v>
      </c>
      <c r="AO401" s="434">
        <v>0</v>
      </c>
      <c r="AP401" s="434">
        <v>0</v>
      </c>
      <c r="AQ401" s="434">
        <v>0</v>
      </c>
      <c r="AR401" s="434">
        <v>0</v>
      </c>
      <c r="AS401" s="434">
        <v>0</v>
      </c>
      <c r="AT401" s="434">
        <v>0</v>
      </c>
      <c r="AU401" s="434">
        <v>0</v>
      </c>
      <c r="AV401" s="434">
        <v>0</v>
      </c>
      <c r="AW401" s="434">
        <v>0</v>
      </c>
      <c r="AX401" s="434">
        <v>0</v>
      </c>
      <c r="AY401" s="434">
        <v>0</v>
      </c>
      <c r="AZ401" s="434">
        <v>0</v>
      </c>
    </row>
    <row r="402" spans="1:52" customFormat="1" ht="47.25">
      <c r="A402" s="432" t="s">
        <v>1251</v>
      </c>
      <c r="B402" s="433" t="s">
        <v>1259</v>
      </c>
      <c r="C402" s="432" t="s">
        <v>1260</v>
      </c>
      <c r="D402" s="432"/>
      <c r="E402" s="434">
        <v>0</v>
      </c>
      <c r="F402" s="434">
        <v>0</v>
      </c>
      <c r="G402" s="434">
        <v>0</v>
      </c>
      <c r="H402" s="434">
        <v>0</v>
      </c>
      <c r="I402" s="434">
        <v>0</v>
      </c>
      <c r="J402" s="434">
        <v>0</v>
      </c>
      <c r="K402" s="434">
        <v>0</v>
      </c>
      <c r="L402" s="434">
        <v>0</v>
      </c>
      <c r="M402" s="434">
        <v>0</v>
      </c>
      <c r="N402" s="434">
        <v>0</v>
      </c>
      <c r="O402" s="434">
        <v>0</v>
      </c>
      <c r="P402" s="434">
        <v>0</v>
      </c>
      <c r="Q402" s="434">
        <v>0</v>
      </c>
      <c r="R402" s="434">
        <v>0</v>
      </c>
      <c r="S402" s="434">
        <v>0</v>
      </c>
      <c r="T402" s="434">
        <v>0</v>
      </c>
      <c r="U402" s="434">
        <v>0</v>
      </c>
      <c r="V402" s="434">
        <v>0</v>
      </c>
      <c r="W402" s="434">
        <v>0</v>
      </c>
      <c r="X402" s="434">
        <v>0</v>
      </c>
      <c r="Y402" s="434">
        <v>0</v>
      </c>
      <c r="Z402" s="434">
        <v>0</v>
      </c>
      <c r="AA402" s="434">
        <v>0</v>
      </c>
      <c r="AB402" s="434">
        <v>0</v>
      </c>
      <c r="AC402" s="434">
        <v>0</v>
      </c>
      <c r="AD402" s="434">
        <v>0</v>
      </c>
      <c r="AE402" s="434">
        <v>0</v>
      </c>
      <c r="AF402" s="434">
        <v>0</v>
      </c>
      <c r="AG402" s="434">
        <v>0</v>
      </c>
      <c r="AH402" s="434">
        <v>0</v>
      </c>
      <c r="AI402" s="434">
        <v>0</v>
      </c>
      <c r="AJ402" s="434">
        <v>0</v>
      </c>
      <c r="AK402" s="434">
        <v>0</v>
      </c>
      <c r="AL402" s="434">
        <v>0</v>
      </c>
      <c r="AM402" s="434">
        <v>0</v>
      </c>
      <c r="AN402" s="434">
        <v>0</v>
      </c>
      <c r="AO402" s="434">
        <v>0</v>
      </c>
      <c r="AP402" s="434">
        <v>0</v>
      </c>
      <c r="AQ402" s="434">
        <v>0</v>
      </c>
      <c r="AR402" s="434">
        <v>0</v>
      </c>
      <c r="AS402" s="434">
        <v>0</v>
      </c>
      <c r="AT402" s="434">
        <v>0</v>
      </c>
      <c r="AU402" s="434">
        <v>0</v>
      </c>
      <c r="AV402" s="434">
        <v>0</v>
      </c>
      <c r="AW402" s="434">
        <v>0</v>
      </c>
      <c r="AX402" s="434">
        <v>0</v>
      </c>
      <c r="AY402" s="434">
        <v>0</v>
      </c>
      <c r="AZ402" s="434">
        <v>0</v>
      </c>
    </row>
    <row r="403" spans="1:52" customFormat="1">
      <c r="A403" s="432" t="s">
        <v>1251</v>
      </c>
      <c r="B403" s="433" t="s">
        <v>1261</v>
      </c>
      <c r="C403" s="432" t="s">
        <v>1262</v>
      </c>
      <c r="D403" s="432"/>
      <c r="E403" s="434">
        <v>0</v>
      </c>
      <c r="F403" s="434">
        <v>0</v>
      </c>
      <c r="G403" s="434">
        <v>0</v>
      </c>
      <c r="H403" s="434">
        <v>0</v>
      </c>
      <c r="I403" s="434">
        <v>0</v>
      </c>
      <c r="J403" s="434">
        <v>0</v>
      </c>
      <c r="K403" s="434">
        <v>0</v>
      </c>
      <c r="L403" s="434">
        <v>0</v>
      </c>
      <c r="M403" s="434">
        <v>0</v>
      </c>
      <c r="N403" s="434">
        <v>0</v>
      </c>
      <c r="O403" s="434">
        <v>0</v>
      </c>
      <c r="P403" s="434">
        <v>0</v>
      </c>
      <c r="Q403" s="434">
        <v>0</v>
      </c>
      <c r="R403" s="434">
        <v>0</v>
      </c>
      <c r="S403" s="434">
        <v>0</v>
      </c>
      <c r="T403" s="434">
        <v>0</v>
      </c>
      <c r="U403" s="434">
        <v>0</v>
      </c>
      <c r="V403" s="434">
        <v>0</v>
      </c>
      <c r="W403" s="434">
        <v>0</v>
      </c>
      <c r="X403" s="434">
        <v>0</v>
      </c>
      <c r="Y403" s="434">
        <v>0</v>
      </c>
      <c r="Z403" s="434">
        <v>0</v>
      </c>
      <c r="AA403" s="434">
        <v>0</v>
      </c>
      <c r="AB403" s="434">
        <v>0</v>
      </c>
      <c r="AC403" s="434">
        <v>0</v>
      </c>
      <c r="AD403" s="434">
        <v>0</v>
      </c>
      <c r="AE403" s="434">
        <v>0</v>
      </c>
      <c r="AF403" s="434">
        <v>0</v>
      </c>
      <c r="AG403" s="434">
        <v>0</v>
      </c>
      <c r="AH403" s="434">
        <v>0</v>
      </c>
      <c r="AI403" s="434">
        <v>0</v>
      </c>
      <c r="AJ403" s="434">
        <v>0</v>
      </c>
      <c r="AK403" s="434">
        <v>0</v>
      </c>
      <c r="AL403" s="434">
        <v>0</v>
      </c>
      <c r="AM403" s="434">
        <v>0</v>
      </c>
      <c r="AN403" s="434">
        <v>0</v>
      </c>
      <c r="AO403" s="434">
        <v>0</v>
      </c>
      <c r="AP403" s="434">
        <v>0</v>
      </c>
      <c r="AQ403" s="434">
        <v>0</v>
      </c>
      <c r="AR403" s="434">
        <v>0</v>
      </c>
      <c r="AS403" s="434">
        <v>0</v>
      </c>
      <c r="AT403" s="434">
        <v>0</v>
      </c>
      <c r="AU403" s="434">
        <v>0</v>
      </c>
      <c r="AV403" s="434">
        <v>0</v>
      </c>
      <c r="AW403" s="434">
        <v>0</v>
      </c>
      <c r="AX403" s="434">
        <v>0</v>
      </c>
      <c r="AY403" s="434">
        <v>0</v>
      </c>
      <c r="AZ403" s="434">
        <v>0</v>
      </c>
    </row>
    <row r="404" spans="1:52" customFormat="1" ht="47.25">
      <c r="A404" s="432" t="s">
        <v>1251</v>
      </c>
      <c r="B404" s="433" t="s">
        <v>1263</v>
      </c>
      <c r="C404" s="432" t="s">
        <v>1264</v>
      </c>
      <c r="D404" s="432"/>
      <c r="E404" s="434">
        <v>0</v>
      </c>
      <c r="F404" s="434">
        <v>0</v>
      </c>
      <c r="G404" s="434">
        <v>0</v>
      </c>
      <c r="H404" s="434">
        <v>0</v>
      </c>
      <c r="I404" s="434">
        <v>0</v>
      </c>
      <c r="J404" s="434">
        <v>0</v>
      </c>
      <c r="K404" s="434">
        <v>0</v>
      </c>
      <c r="L404" s="434">
        <v>0</v>
      </c>
      <c r="M404" s="434">
        <v>0</v>
      </c>
      <c r="N404" s="434">
        <v>0</v>
      </c>
      <c r="O404" s="434">
        <v>0</v>
      </c>
      <c r="P404" s="434">
        <v>0</v>
      </c>
      <c r="Q404" s="434">
        <v>0</v>
      </c>
      <c r="R404" s="434">
        <v>0</v>
      </c>
      <c r="S404" s="434">
        <v>0</v>
      </c>
      <c r="T404" s="434">
        <v>0</v>
      </c>
      <c r="U404" s="434">
        <v>0</v>
      </c>
      <c r="V404" s="434">
        <v>0</v>
      </c>
      <c r="W404" s="434">
        <v>0</v>
      </c>
      <c r="X404" s="434">
        <v>0</v>
      </c>
      <c r="Y404" s="434">
        <v>0</v>
      </c>
      <c r="Z404" s="434">
        <v>0</v>
      </c>
      <c r="AA404" s="434">
        <v>0</v>
      </c>
      <c r="AB404" s="434">
        <v>0</v>
      </c>
      <c r="AC404" s="434">
        <v>0</v>
      </c>
      <c r="AD404" s="434">
        <v>0</v>
      </c>
      <c r="AE404" s="434">
        <v>0</v>
      </c>
      <c r="AF404" s="434">
        <v>0</v>
      </c>
      <c r="AG404" s="434">
        <v>0</v>
      </c>
      <c r="AH404" s="434">
        <v>0</v>
      </c>
      <c r="AI404" s="434">
        <v>0</v>
      </c>
      <c r="AJ404" s="434">
        <v>0</v>
      </c>
      <c r="AK404" s="434">
        <v>0</v>
      </c>
      <c r="AL404" s="434">
        <v>0</v>
      </c>
      <c r="AM404" s="434">
        <v>0</v>
      </c>
      <c r="AN404" s="434">
        <v>0</v>
      </c>
      <c r="AO404" s="434">
        <v>0</v>
      </c>
      <c r="AP404" s="434">
        <v>0</v>
      </c>
      <c r="AQ404" s="434">
        <v>0</v>
      </c>
      <c r="AR404" s="434">
        <v>0</v>
      </c>
      <c r="AS404" s="434">
        <v>0</v>
      </c>
      <c r="AT404" s="434">
        <v>0</v>
      </c>
      <c r="AU404" s="434">
        <v>0</v>
      </c>
      <c r="AV404" s="434">
        <v>0</v>
      </c>
      <c r="AW404" s="434">
        <v>0</v>
      </c>
      <c r="AX404" s="434">
        <v>0</v>
      </c>
      <c r="AY404" s="434">
        <v>0</v>
      </c>
      <c r="AZ404" s="434">
        <v>0</v>
      </c>
    </row>
    <row r="405" spans="1:52" customFormat="1" ht="31.5">
      <c r="A405" s="432" t="s">
        <v>1251</v>
      </c>
      <c r="B405" s="433" t="s">
        <v>1265</v>
      </c>
      <c r="C405" s="432" t="s">
        <v>1266</v>
      </c>
      <c r="D405" s="432"/>
      <c r="E405" s="434">
        <v>0</v>
      </c>
      <c r="F405" s="434">
        <v>0</v>
      </c>
      <c r="G405" s="434">
        <v>0.48</v>
      </c>
      <c r="H405" s="434">
        <v>0</v>
      </c>
      <c r="I405" s="434">
        <v>0</v>
      </c>
      <c r="J405" s="434">
        <v>0</v>
      </c>
      <c r="K405" s="434">
        <v>0</v>
      </c>
      <c r="L405" s="434">
        <v>0</v>
      </c>
      <c r="M405" s="434">
        <v>0</v>
      </c>
      <c r="N405" s="434">
        <v>0</v>
      </c>
      <c r="O405" s="434">
        <v>0</v>
      </c>
      <c r="P405" s="434">
        <v>0</v>
      </c>
      <c r="Q405" s="434">
        <v>0</v>
      </c>
      <c r="R405" s="434">
        <v>0</v>
      </c>
      <c r="S405" s="434">
        <v>0</v>
      </c>
      <c r="T405" s="434">
        <v>0</v>
      </c>
      <c r="U405" s="434">
        <v>0</v>
      </c>
      <c r="V405" s="434">
        <v>0</v>
      </c>
      <c r="W405" s="434">
        <v>0</v>
      </c>
      <c r="X405" s="434">
        <v>0</v>
      </c>
      <c r="Y405" s="434">
        <v>0</v>
      </c>
      <c r="Z405" s="434">
        <v>0</v>
      </c>
      <c r="AA405" s="434">
        <v>0</v>
      </c>
      <c r="AB405" s="434">
        <v>0</v>
      </c>
      <c r="AC405" s="434">
        <v>0</v>
      </c>
      <c r="AD405" s="434">
        <v>0</v>
      </c>
      <c r="AE405" s="434">
        <v>0</v>
      </c>
      <c r="AF405" s="434">
        <v>0</v>
      </c>
      <c r="AG405" s="434">
        <v>0</v>
      </c>
      <c r="AH405" s="434">
        <v>0</v>
      </c>
      <c r="AI405" s="434">
        <v>0</v>
      </c>
      <c r="AJ405" s="434">
        <v>0</v>
      </c>
      <c r="AK405" s="434">
        <v>0</v>
      </c>
      <c r="AL405" s="434">
        <v>0</v>
      </c>
      <c r="AM405" s="434">
        <v>0</v>
      </c>
      <c r="AN405" s="434">
        <v>0</v>
      </c>
      <c r="AO405" s="434">
        <v>0</v>
      </c>
      <c r="AP405" s="434">
        <v>0</v>
      </c>
      <c r="AQ405" s="434">
        <v>0</v>
      </c>
      <c r="AR405" s="434">
        <v>0</v>
      </c>
      <c r="AS405" s="434">
        <v>0</v>
      </c>
      <c r="AT405" s="434">
        <v>0</v>
      </c>
      <c r="AU405" s="434">
        <v>0</v>
      </c>
      <c r="AV405" s="434">
        <v>0</v>
      </c>
      <c r="AW405" s="434">
        <v>0</v>
      </c>
      <c r="AX405" s="434">
        <v>0</v>
      </c>
      <c r="AY405" s="434">
        <v>0</v>
      </c>
      <c r="AZ405" s="434">
        <v>0</v>
      </c>
    </row>
    <row r="406" spans="1:52" customFormat="1" ht="31.5">
      <c r="A406" s="432" t="s">
        <v>1251</v>
      </c>
      <c r="B406" s="433" t="s">
        <v>1267</v>
      </c>
      <c r="C406" s="432" t="s">
        <v>1268</v>
      </c>
      <c r="D406" s="432"/>
      <c r="E406" s="434">
        <v>0</v>
      </c>
      <c r="F406" s="434">
        <v>0</v>
      </c>
      <c r="G406" s="434">
        <v>39</v>
      </c>
      <c r="H406" s="434">
        <v>0</v>
      </c>
      <c r="I406" s="434">
        <v>0</v>
      </c>
      <c r="J406" s="434">
        <v>0</v>
      </c>
      <c r="K406" s="434">
        <v>0</v>
      </c>
      <c r="L406" s="434">
        <v>0</v>
      </c>
      <c r="M406" s="434">
        <v>0</v>
      </c>
      <c r="N406" s="434">
        <v>0</v>
      </c>
      <c r="O406" s="434">
        <v>0</v>
      </c>
      <c r="P406" s="434">
        <v>0</v>
      </c>
      <c r="Q406" s="434">
        <v>0</v>
      </c>
      <c r="R406" s="434">
        <v>0</v>
      </c>
      <c r="S406" s="434">
        <v>0</v>
      </c>
      <c r="T406" s="434">
        <v>0</v>
      </c>
      <c r="U406" s="434">
        <v>0</v>
      </c>
      <c r="V406" s="434">
        <v>0</v>
      </c>
      <c r="W406" s="434">
        <v>0</v>
      </c>
      <c r="X406" s="434">
        <v>0</v>
      </c>
      <c r="Y406" s="434">
        <v>0</v>
      </c>
      <c r="Z406" s="434">
        <v>0</v>
      </c>
      <c r="AA406" s="434">
        <v>0</v>
      </c>
      <c r="AB406" s="434">
        <v>0</v>
      </c>
      <c r="AC406" s="434">
        <v>0</v>
      </c>
      <c r="AD406" s="434">
        <v>0</v>
      </c>
      <c r="AE406" s="434">
        <v>0</v>
      </c>
      <c r="AF406" s="434">
        <v>0</v>
      </c>
      <c r="AG406" s="434">
        <v>0</v>
      </c>
      <c r="AH406" s="434">
        <v>0</v>
      </c>
      <c r="AI406" s="434">
        <v>0</v>
      </c>
      <c r="AJ406" s="434">
        <v>0</v>
      </c>
      <c r="AK406" s="434">
        <v>0</v>
      </c>
      <c r="AL406" s="434">
        <v>0</v>
      </c>
      <c r="AM406" s="434">
        <v>0</v>
      </c>
      <c r="AN406" s="434">
        <v>0</v>
      </c>
      <c r="AO406" s="434">
        <v>0</v>
      </c>
      <c r="AP406" s="434">
        <v>0</v>
      </c>
      <c r="AQ406" s="434">
        <v>0</v>
      </c>
      <c r="AR406" s="434">
        <v>0</v>
      </c>
      <c r="AS406" s="434">
        <v>0</v>
      </c>
      <c r="AT406" s="434">
        <v>0</v>
      </c>
      <c r="AU406" s="434">
        <v>0</v>
      </c>
      <c r="AV406" s="434">
        <v>0</v>
      </c>
      <c r="AW406" s="434">
        <v>0</v>
      </c>
      <c r="AX406" s="434">
        <v>0</v>
      </c>
      <c r="AY406" s="434">
        <v>0</v>
      </c>
      <c r="AZ406" s="434">
        <v>0</v>
      </c>
    </row>
    <row r="407" spans="1:52" customFormat="1" ht="31.5">
      <c r="A407" s="432" t="s">
        <v>1251</v>
      </c>
      <c r="B407" s="433" t="s">
        <v>1269</v>
      </c>
      <c r="C407" s="432" t="s">
        <v>1270</v>
      </c>
      <c r="D407" s="432"/>
      <c r="E407" s="434">
        <v>50</v>
      </c>
      <c r="F407" s="434">
        <v>0</v>
      </c>
      <c r="G407" s="434">
        <v>0.5</v>
      </c>
      <c r="H407" s="434">
        <v>0</v>
      </c>
      <c r="I407" s="434">
        <v>0</v>
      </c>
      <c r="J407" s="434">
        <v>0</v>
      </c>
      <c r="K407" s="434">
        <v>0</v>
      </c>
      <c r="L407" s="434">
        <v>0</v>
      </c>
      <c r="M407" s="434">
        <v>0</v>
      </c>
      <c r="N407" s="434">
        <v>0</v>
      </c>
      <c r="O407" s="434">
        <v>0</v>
      </c>
      <c r="P407" s="434">
        <v>0</v>
      </c>
      <c r="Q407" s="434">
        <v>0</v>
      </c>
      <c r="R407" s="434">
        <v>0</v>
      </c>
      <c r="S407" s="434">
        <v>0</v>
      </c>
      <c r="T407" s="434">
        <v>0</v>
      </c>
      <c r="U407" s="434">
        <v>0</v>
      </c>
      <c r="V407" s="434">
        <v>0</v>
      </c>
      <c r="W407" s="434">
        <v>0</v>
      </c>
      <c r="X407" s="434">
        <v>0</v>
      </c>
      <c r="Y407" s="434">
        <v>0</v>
      </c>
      <c r="Z407" s="434">
        <v>0</v>
      </c>
      <c r="AA407" s="434">
        <v>0</v>
      </c>
      <c r="AB407" s="434">
        <v>0</v>
      </c>
      <c r="AC407" s="434">
        <v>0</v>
      </c>
      <c r="AD407" s="434">
        <v>0</v>
      </c>
      <c r="AE407" s="434">
        <v>0</v>
      </c>
      <c r="AF407" s="434">
        <v>0</v>
      </c>
      <c r="AG407" s="434">
        <v>0</v>
      </c>
      <c r="AH407" s="434">
        <v>0</v>
      </c>
      <c r="AI407" s="434">
        <v>0</v>
      </c>
      <c r="AJ407" s="434">
        <v>0</v>
      </c>
      <c r="AK407" s="434">
        <v>0</v>
      </c>
      <c r="AL407" s="434">
        <v>0</v>
      </c>
      <c r="AM407" s="434">
        <v>0</v>
      </c>
      <c r="AN407" s="434">
        <v>0</v>
      </c>
      <c r="AO407" s="434">
        <v>0</v>
      </c>
      <c r="AP407" s="434">
        <v>0</v>
      </c>
      <c r="AQ407" s="434">
        <v>0</v>
      </c>
      <c r="AR407" s="434">
        <v>0</v>
      </c>
      <c r="AS407" s="434">
        <v>0</v>
      </c>
      <c r="AT407" s="434">
        <v>0</v>
      </c>
      <c r="AU407" s="434">
        <v>0</v>
      </c>
      <c r="AV407" s="434">
        <v>0</v>
      </c>
      <c r="AW407" s="434">
        <v>0</v>
      </c>
      <c r="AX407" s="434">
        <v>0</v>
      </c>
      <c r="AY407" s="434">
        <v>0</v>
      </c>
      <c r="AZ407" s="434">
        <v>0</v>
      </c>
    </row>
    <row r="408" spans="1:52" customFormat="1">
      <c r="A408" s="432" t="s">
        <v>1251</v>
      </c>
      <c r="B408" s="433" t="s">
        <v>1271</v>
      </c>
      <c r="C408" s="432" t="s">
        <v>1272</v>
      </c>
      <c r="D408" s="432"/>
      <c r="E408" s="434">
        <v>0</v>
      </c>
      <c r="F408" s="434">
        <v>0</v>
      </c>
      <c r="G408" s="434">
        <v>25.8</v>
      </c>
      <c r="H408" s="434">
        <v>0</v>
      </c>
      <c r="I408" s="434">
        <v>0</v>
      </c>
      <c r="J408" s="434">
        <v>0</v>
      </c>
      <c r="K408" s="434">
        <v>0</v>
      </c>
      <c r="L408" s="434">
        <v>0</v>
      </c>
      <c r="M408" s="434">
        <v>0</v>
      </c>
      <c r="N408" s="434">
        <v>0</v>
      </c>
      <c r="O408" s="434">
        <v>0</v>
      </c>
      <c r="P408" s="434">
        <v>0</v>
      </c>
      <c r="Q408" s="434">
        <v>0</v>
      </c>
      <c r="R408" s="434">
        <v>0</v>
      </c>
      <c r="S408" s="434">
        <v>0</v>
      </c>
      <c r="T408" s="434">
        <v>0</v>
      </c>
      <c r="U408" s="434">
        <v>0</v>
      </c>
      <c r="V408" s="434">
        <v>0</v>
      </c>
      <c r="W408" s="434">
        <v>0</v>
      </c>
      <c r="X408" s="434">
        <v>0</v>
      </c>
      <c r="Y408" s="434">
        <v>0</v>
      </c>
      <c r="Z408" s="434">
        <v>0</v>
      </c>
      <c r="AA408" s="434">
        <v>0</v>
      </c>
      <c r="AB408" s="434">
        <v>0</v>
      </c>
      <c r="AC408" s="434">
        <v>0</v>
      </c>
      <c r="AD408" s="434">
        <v>0</v>
      </c>
      <c r="AE408" s="434">
        <v>0</v>
      </c>
      <c r="AF408" s="434">
        <v>0</v>
      </c>
      <c r="AG408" s="434">
        <v>0</v>
      </c>
      <c r="AH408" s="434">
        <v>0</v>
      </c>
      <c r="AI408" s="434">
        <v>0</v>
      </c>
      <c r="AJ408" s="434">
        <v>0</v>
      </c>
      <c r="AK408" s="434">
        <v>0</v>
      </c>
      <c r="AL408" s="434">
        <v>0</v>
      </c>
      <c r="AM408" s="434">
        <v>0</v>
      </c>
      <c r="AN408" s="434">
        <v>0</v>
      </c>
      <c r="AO408" s="434">
        <v>0</v>
      </c>
      <c r="AP408" s="434">
        <v>0</v>
      </c>
      <c r="AQ408" s="434">
        <v>0</v>
      </c>
      <c r="AR408" s="434">
        <v>0</v>
      </c>
      <c r="AS408" s="434">
        <v>0</v>
      </c>
      <c r="AT408" s="434">
        <v>0</v>
      </c>
      <c r="AU408" s="434">
        <v>0</v>
      </c>
      <c r="AV408" s="434">
        <v>0</v>
      </c>
      <c r="AW408" s="434">
        <v>0</v>
      </c>
      <c r="AX408" s="434">
        <v>0</v>
      </c>
      <c r="AY408" s="434">
        <v>0</v>
      </c>
      <c r="AZ408" s="434">
        <v>0</v>
      </c>
    </row>
    <row r="409" spans="1:52" customFormat="1">
      <c r="A409" s="432" t="s">
        <v>1251</v>
      </c>
      <c r="B409" s="433" t="s">
        <v>1273</v>
      </c>
      <c r="C409" s="432" t="s">
        <v>1274</v>
      </c>
      <c r="D409" s="432"/>
      <c r="E409" s="434">
        <v>8</v>
      </c>
      <c r="F409" s="434">
        <v>0</v>
      </c>
      <c r="G409" s="434">
        <v>0</v>
      </c>
      <c r="H409" s="434">
        <v>0</v>
      </c>
      <c r="I409" s="434">
        <v>0</v>
      </c>
      <c r="J409" s="434">
        <v>0</v>
      </c>
      <c r="K409" s="434">
        <v>0</v>
      </c>
      <c r="L409" s="434">
        <v>0</v>
      </c>
      <c r="M409" s="434">
        <v>0</v>
      </c>
      <c r="N409" s="434">
        <v>0</v>
      </c>
      <c r="O409" s="434">
        <v>0</v>
      </c>
      <c r="P409" s="434">
        <v>0</v>
      </c>
      <c r="Q409" s="434">
        <v>0</v>
      </c>
      <c r="R409" s="434">
        <v>0</v>
      </c>
      <c r="S409" s="434">
        <v>0</v>
      </c>
      <c r="T409" s="434">
        <v>0</v>
      </c>
      <c r="U409" s="434">
        <v>0</v>
      </c>
      <c r="V409" s="434">
        <v>0</v>
      </c>
      <c r="W409" s="434">
        <v>0</v>
      </c>
      <c r="X409" s="434">
        <v>0</v>
      </c>
      <c r="Y409" s="434">
        <v>0</v>
      </c>
      <c r="Z409" s="434">
        <v>0</v>
      </c>
      <c r="AA409" s="434">
        <v>0</v>
      </c>
      <c r="AB409" s="434">
        <v>0</v>
      </c>
      <c r="AC409" s="434">
        <v>0</v>
      </c>
      <c r="AD409" s="434">
        <v>0</v>
      </c>
      <c r="AE409" s="434">
        <v>0</v>
      </c>
      <c r="AF409" s="434">
        <v>0</v>
      </c>
      <c r="AG409" s="434">
        <v>0</v>
      </c>
      <c r="AH409" s="434">
        <v>0</v>
      </c>
      <c r="AI409" s="434">
        <v>0</v>
      </c>
      <c r="AJ409" s="434">
        <v>0</v>
      </c>
      <c r="AK409" s="434">
        <v>0</v>
      </c>
      <c r="AL409" s="434">
        <v>0</v>
      </c>
      <c r="AM409" s="434">
        <v>0</v>
      </c>
      <c r="AN409" s="434">
        <v>0</v>
      </c>
      <c r="AO409" s="434">
        <v>0</v>
      </c>
      <c r="AP409" s="434">
        <v>0</v>
      </c>
      <c r="AQ409" s="434">
        <v>0</v>
      </c>
      <c r="AR409" s="434">
        <v>0</v>
      </c>
      <c r="AS409" s="434">
        <v>0</v>
      </c>
      <c r="AT409" s="434">
        <v>0</v>
      </c>
      <c r="AU409" s="434">
        <v>0</v>
      </c>
      <c r="AV409" s="434">
        <v>0</v>
      </c>
      <c r="AW409" s="434">
        <v>0</v>
      </c>
      <c r="AX409" s="434">
        <v>0</v>
      </c>
      <c r="AY409" s="434">
        <v>0</v>
      </c>
      <c r="AZ409" s="434">
        <v>0</v>
      </c>
    </row>
    <row r="410" spans="1:52" customFormat="1" ht="31.5">
      <c r="A410" s="432" t="s">
        <v>1275</v>
      </c>
      <c r="B410" s="433" t="s">
        <v>1276</v>
      </c>
      <c r="C410" s="432" t="s">
        <v>507</v>
      </c>
      <c r="D410" s="432"/>
      <c r="E410" s="434">
        <v>0</v>
      </c>
      <c r="F410" s="434">
        <v>0</v>
      </c>
      <c r="G410" s="434">
        <v>5.0999999999999996</v>
      </c>
      <c r="H410" s="434">
        <v>0</v>
      </c>
      <c r="I410" s="434">
        <v>0</v>
      </c>
      <c r="J410" s="434">
        <v>0</v>
      </c>
      <c r="K410" s="434">
        <v>0</v>
      </c>
      <c r="L410" s="434">
        <v>0</v>
      </c>
      <c r="M410" s="434">
        <v>0</v>
      </c>
      <c r="N410" s="434">
        <v>0</v>
      </c>
      <c r="O410" s="434">
        <v>0</v>
      </c>
      <c r="P410" s="434">
        <v>0</v>
      </c>
      <c r="Q410" s="434">
        <v>0</v>
      </c>
      <c r="R410" s="434">
        <v>0</v>
      </c>
      <c r="S410" s="434">
        <v>0</v>
      </c>
      <c r="T410" s="434">
        <v>0</v>
      </c>
      <c r="U410" s="434">
        <v>0</v>
      </c>
      <c r="V410" s="434">
        <v>0</v>
      </c>
      <c r="W410" s="434">
        <v>0</v>
      </c>
      <c r="X410" s="434">
        <v>0</v>
      </c>
      <c r="Y410" s="434">
        <v>0</v>
      </c>
      <c r="Z410" s="434">
        <v>0</v>
      </c>
      <c r="AA410" s="434">
        <v>0</v>
      </c>
      <c r="AB410" s="434">
        <v>0</v>
      </c>
      <c r="AC410" s="434">
        <v>0</v>
      </c>
      <c r="AD410" s="434">
        <v>0</v>
      </c>
      <c r="AE410" s="434">
        <v>0</v>
      </c>
      <c r="AF410" s="434">
        <v>0</v>
      </c>
      <c r="AG410" s="434">
        <v>0</v>
      </c>
      <c r="AH410" s="434">
        <v>0</v>
      </c>
      <c r="AI410" s="434">
        <v>0</v>
      </c>
      <c r="AJ410" s="434">
        <v>0</v>
      </c>
      <c r="AK410" s="434">
        <v>0</v>
      </c>
      <c r="AL410" s="434">
        <v>0</v>
      </c>
      <c r="AM410" s="434">
        <v>0</v>
      </c>
      <c r="AN410" s="434">
        <v>0</v>
      </c>
      <c r="AO410" s="434">
        <v>0</v>
      </c>
      <c r="AP410" s="434">
        <v>0</v>
      </c>
      <c r="AQ410" s="434">
        <v>0</v>
      </c>
      <c r="AR410" s="434">
        <v>0</v>
      </c>
      <c r="AS410" s="434">
        <v>0</v>
      </c>
      <c r="AT410" s="434">
        <v>0</v>
      </c>
      <c r="AU410" s="434">
        <v>0</v>
      </c>
      <c r="AV410" s="434">
        <v>0</v>
      </c>
      <c r="AW410" s="434">
        <v>0</v>
      </c>
      <c r="AX410" s="434">
        <v>0</v>
      </c>
      <c r="AY410" s="434">
        <v>0</v>
      </c>
      <c r="AZ410" s="434">
        <v>0</v>
      </c>
    </row>
    <row r="411" spans="1:52" customFormat="1" ht="31.5">
      <c r="A411" s="432" t="s">
        <v>1275</v>
      </c>
      <c r="B411" s="433" t="s">
        <v>1277</v>
      </c>
      <c r="C411" s="432" t="s">
        <v>1278</v>
      </c>
      <c r="D411" s="432"/>
      <c r="E411" s="434">
        <v>0</v>
      </c>
      <c r="F411" s="434">
        <v>0</v>
      </c>
      <c r="G411" s="434">
        <v>0</v>
      </c>
      <c r="H411" s="434">
        <v>0</v>
      </c>
      <c r="I411" s="434">
        <v>0</v>
      </c>
      <c r="J411" s="434">
        <v>0</v>
      </c>
      <c r="K411" s="434">
        <v>0</v>
      </c>
      <c r="L411" s="434">
        <v>0</v>
      </c>
      <c r="M411" s="434">
        <v>0</v>
      </c>
      <c r="N411" s="434">
        <v>0</v>
      </c>
      <c r="O411" s="434">
        <v>0</v>
      </c>
      <c r="P411" s="434">
        <v>0</v>
      </c>
      <c r="Q411" s="434">
        <v>0</v>
      </c>
      <c r="R411" s="434">
        <v>0</v>
      </c>
      <c r="S411" s="434">
        <v>0</v>
      </c>
      <c r="T411" s="434">
        <v>0</v>
      </c>
      <c r="U411" s="434">
        <v>0</v>
      </c>
      <c r="V411" s="434">
        <v>0</v>
      </c>
      <c r="W411" s="434">
        <v>0</v>
      </c>
      <c r="X411" s="434">
        <v>0</v>
      </c>
      <c r="Y411" s="434">
        <v>0</v>
      </c>
      <c r="Z411" s="434">
        <v>0</v>
      </c>
      <c r="AA411" s="434">
        <v>0</v>
      </c>
      <c r="AB411" s="434">
        <v>0</v>
      </c>
      <c r="AC411" s="434">
        <v>0</v>
      </c>
      <c r="AD411" s="434">
        <v>0</v>
      </c>
      <c r="AE411" s="434">
        <v>0</v>
      </c>
      <c r="AF411" s="434">
        <v>0</v>
      </c>
      <c r="AG411" s="434">
        <v>0</v>
      </c>
      <c r="AH411" s="434">
        <v>0</v>
      </c>
      <c r="AI411" s="434">
        <v>0</v>
      </c>
      <c r="AJ411" s="434">
        <v>0</v>
      </c>
      <c r="AK411" s="434">
        <v>0</v>
      </c>
      <c r="AL411" s="434">
        <v>0</v>
      </c>
      <c r="AM411" s="434">
        <v>0</v>
      </c>
      <c r="AN411" s="434">
        <v>0</v>
      </c>
      <c r="AO411" s="434">
        <v>0</v>
      </c>
      <c r="AP411" s="434">
        <v>0</v>
      </c>
      <c r="AQ411" s="434">
        <v>0</v>
      </c>
      <c r="AR411" s="434">
        <v>0</v>
      </c>
      <c r="AS411" s="434">
        <v>0</v>
      </c>
      <c r="AT411" s="434">
        <v>0</v>
      </c>
      <c r="AU411" s="434">
        <v>0</v>
      </c>
      <c r="AV411" s="434">
        <v>0</v>
      </c>
      <c r="AW411" s="434">
        <v>0</v>
      </c>
      <c r="AX411" s="434">
        <v>0</v>
      </c>
      <c r="AY411" s="434">
        <v>0</v>
      </c>
      <c r="AZ411" s="434">
        <v>0</v>
      </c>
    </row>
    <row r="412" spans="1:52" customFormat="1" ht="47.25">
      <c r="A412" s="432" t="s">
        <v>1275</v>
      </c>
      <c r="B412" s="433" t="s">
        <v>1279</v>
      </c>
      <c r="C412" s="432" t="s">
        <v>1280</v>
      </c>
      <c r="D412" s="432"/>
      <c r="E412" s="434">
        <v>0</v>
      </c>
      <c r="F412" s="434">
        <v>0</v>
      </c>
      <c r="G412" s="434">
        <v>0</v>
      </c>
      <c r="H412" s="434">
        <v>0</v>
      </c>
      <c r="I412" s="434">
        <v>0</v>
      </c>
      <c r="J412" s="434">
        <v>0</v>
      </c>
      <c r="K412" s="434">
        <v>0</v>
      </c>
      <c r="L412" s="434">
        <v>0</v>
      </c>
      <c r="M412" s="434">
        <v>0</v>
      </c>
      <c r="N412" s="434">
        <v>0</v>
      </c>
      <c r="O412" s="434">
        <v>0</v>
      </c>
      <c r="P412" s="434">
        <v>0</v>
      </c>
      <c r="Q412" s="434">
        <v>0</v>
      </c>
      <c r="R412" s="434">
        <v>0</v>
      </c>
      <c r="S412" s="434">
        <v>0</v>
      </c>
      <c r="T412" s="434">
        <v>0</v>
      </c>
      <c r="U412" s="434">
        <v>0</v>
      </c>
      <c r="V412" s="434">
        <v>0</v>
      </c>
      <c r="W412" s="434">
        <v>0</v>
      </c>
      <c r="X412" s="434">
        <v>0</v>
      </c>
      <c r="Y412" s="434">
        <v>0</v>
      </c>
      <c r="Z412" s="434">
        <v>0</v>
      </c>
      <c r="AA412" s="434">
        <v>0</v>
      </c>
      <c r="AB412" s="434">
        <v>0</v>
      </c>
      <c r="AC412" s="434">
        <v>0</v>
      </c>
      <c r="AD412" s="434">
        <v>0</v>
      </c>
      <c r="AE412" s="434">
        <v>0</v>
      </c>
      <c r="AF412" s="434">
        <v>0</v>
      </c>
      <c r="AG412" s="434">
        <v>0</v>
      </c>
      <c r="AH412" s="434">
        <v>0</v>
      </c>
      <c r="AI412" s="434">
        <v>0</v>
      </c>
      <c r="AJ412" s="434">
        <v>0</v>
      </c>
      <c r="AK412" s="434">
        <v>0</v>
      </c>
      <c r="AL412" s="434">
        <v>0</v>
      </c>
      <c r="AM412" s="434">
        <v>0</v>
      </c>
      <c r="AN412" s="434">
        <v>0</v>
      </c>
      <c r="AO412" s="434">
        <v>0</v>
      </c>
      <c r="AP412" s="434">
        <v>0</v>
      </c>
      <c r="AQ412" s="434">
        <v>0</v>
      </c>
      <c r="AR412" s="434">
        <v>0</v>
      </c>
      <c r="AS412" s="434">
        <v>0</v>
      </c>
      <c r="AT412" s="434">
        <v>0</v>
      </c>
      <c r="AU412" s="434">
        <v>0</v>
      </c>
      <c r="AV412" s="434">
        <v>0</v>
      </c>
      <c r="AW412" s="434">
        <v>0</v>
      </c>
      <c r="AX412" s="434">
        <v>0</v>
      </c>
      <c r="AY412" s="434">
        <v>0</v>
      </c>
      <c r="AZ412" s="434">
        <v>0</v>
      </c>
    </row>
    <row r="413" spans="1:52" customFormat="1" ht="47.25">
      <c r="A413" s="432" t="s">
        <v>1275</v>
      </c>
      <c r="B413" s="433" t="s">
        <v>1281</v>
      </c>
      <c r="C413" s="432" t="s">
        <v>1282</v>
      </c>
      <c r="D413" s="432"/>
      <c r="E413" s="434">
        <v>0</v>
      </c>
      <c r="F413" s="434">
        <v>0</v>
      </c>
      <c r="G413" s="434">
        <v>0</v>
      </c>
      <c r="H413" s="434">
        <v>0</v>
      </c>
      <c r="I413" s="434">
        <v>0</v>
      </c>
      <c r="J413" s="434">
        <v>0</v>
      </c>
      <c r="K413" s="434">
        <v>0</v>
      </c>
      <c r="L413" s="434">
        <v>0</v>
      </c>
      <c r="M413" s="434">
        <v>0</v>
      </c>
      <c r="N413" s="434">
        <v>0</v>
      </c>
      <c r="O413" s="434">
        <v>0</v>
      </c>
      <c r="P413" s="434">
        <v>0</v>
      </c>
      <c r="Q413" s="434">
        <v>0</v>
      </c>
      <c r="R413" s="434">
        <v>0</v>
      </c>
      <c r="S413" s="434">
        <v>0</v>
      </c>
      <c r="T413" s="434">
        <v>0</v>
      </c>
      <c r="U413" s="434">
        <v>0</v>
      </c>
      <c r="V413" s="434">
        <v>0</v>
      </c>
      <c r="W413" s="434">
        <v>0</v>
      </c>
      <c r="X413" s="434">
        <v>0</v>
      </c>
      <c r="Y413" s="434">
        <v>0</v>
      </c>
      <c r="Z413" s="434">
        <v>0</v>
      </c>
      <c r="AA413" s="434">
        <v>0</v>
      </c>
      <c r="AB413" s="434">
        <v>0</v>
      </c>
      <c r="AC413" s="434">
        <v>0</v>
      </c>
      <c r="AD413" s="434">
        <v>0</v>
      </c>
      <c r="AE413" s="434">
        <v>0</v>
      </c>
      <c r="AF413" s="434">
        <v>0</v>
      </c>
      <c r="AG413" s="434">
        <v>0</v>
      </c>
      <c r="AH413" s="434">
        <v>0</v>
      </c>
      <c r="AI413" s="434">
        <v>0</v>
      </c>
      <c r="AJ413" s="434">
        <v>0</v>
      </c>
      <c r="AK413" s="434">
        <v>0</v>
      </c>
      <c r="AL413" s="434">
        <v>0</v>
      </c>
      <c r="AM413" s="434">
        <v>0</v>
      </c>
      <c r="AN413" s="434">
        <v>0</v>
      </c>
      <c r="AO413" s="434">
        <v>0</v>
      </c>
      <c r="AP413" s="434">
        <v>0</v>
      </c>
      <c r="AQ413" s="434">
        <v>0</v>
      </c>
      <c r="AR413" s="434">
        <v>0</v>
      </c>
      <c r="AS413" s="434">
        <v>0</v>
      </c>
      <c r="AT413" s="434">
        <v>0</v>
      </c>
      <c r="AU413" s="434">
        <v>0</v>
      </c>
      <c r="AV413" s="434">
        <v>0</v>
      </c>
      <c r="AW413" s="434">
        <v>0</v>
      </c>
      <c r="AX413" s="434">
        <v>0</v>
      </c>
      <c r="AY413" s="434">
        <v>0</v>
      </c>
      <c r="AZ413" s="434">
        <v>0</v>
      </c>
    </row>
    <row r="414" spans="1:52" customFormat="1" ht="31.5">
      <c r="A414" s="432" t="s">
        <v>1275</v>
      </c>
      <c r="B414" s="433" t="s">
        <v>1283</v>
      </c>
      <c r="C414" s="432" t="s">
        <v>1284</v>
      </c>
      <c r="D414" s="432"/>
      <c r="E414" s="434">
        <v>0</v>
      </c>
      <c r="F414" s="434">
        <v>0</v>
      </c>
      <c r="G414" s="434">
        <v>5.0999999999999996</v>
      </c>
      <c r="H414" s="434">
        <v>0</v>
      </c>
      <c r="I414" s="434">
        <v>0</v>
      </c>
      <c r="J414" s="434">
        <v>0</v>
      </c>
      <c r="K414" s="434">
        <v>0</v>
      </c>
      <c r="L414" s="434">
        <v>0</v>
      </c>
      <c r="M414" s="434">
        <v>0</v>
      </c>
      <c r="N414" s="434">
        <v>0</v>
      </c>
      <c r="O414" s="434">
        <v>0</v>
      </c>
      <c r="P414" s="434">
        <v>0</v>
      </c>
      <c r="Q414" s="434">
        <v>0</v>
      </c>
      <c r="R414" s="434">
        <v>0</v>
      </c>
      <c r="S414" s="434">
        <v>0</v>
      </c>
      <c r="T414" s="434">
        <v>0</v>
      </c>
      <c r="U414" s="434">
        <v>0</v>
      </c>
      <c r="V414" s="434">
        <v>0</v>
      </c>
      <c r="W414" s="434">
        <v>0</v>
      </c>
      <c r="X414" s="434">
        <v>0</v>
      </c>
      <c r="Y414" s="434">
        <v>0</v>
      </c>
      <c r="Z414" s="434">
        <v>0</v>
      </c>
      <c r="AA414" s="434">
        <v>0</v>
      </c>
      <c r="AB414" s="434">
        <v>0</v>
      </c>
      <c r="AC414" s="434">
        <v>0</v>
      </c>
      <c r="AD414" s="434">
        <v>0</v>
      </c>
      <c r="AE414" s="434">
        <v>0</v>
      </c>
      <c r="AF414" s="434">
        <v>0</v>
      </c>
      <c r="AG414" s="434">
        <v>0</v>
      </c>
      <c r="AH414" s="434">
        <v>0</v>
      </c>
      <c r="AI414" s="434">
        <v>0</v>
      </c>
      <c r="AJ414" s="434">
        <v>0</v>
      </c>
      <c r="AK414" s="434">
        <v>0</v>
      </c>
      <c r="AL414" s="434">
        <v>0</v>
      </c>
      <c r="AM414" s="434">
        <v>0</v>
      </c>
      <c r="AN414" s="434">
        <v>0</v>
      </c>
      <c r="AO414" s="434">
        <v>0</v>
      </c>
      <c r="AP414" s="434">
        <v>0</v>
      </c>
      <c r="AQ414" s="434">
        <v>0</v>
      </c>
      <c r="AR414" s="434">
        <v>0</v>
      </c>
      <c r="AS414" s="434">
        <v>0</v>
      </c>
      <c r="AT414" s="434">
        <v>0</v>
      </c>
      <c r="AU414" s="434">
        <v>0</v>
      </c>
      <c r="AV414" s="434">
        <v>0</v>
      </c>
      <c r="AW414" s="434">
        <v>0</v>
      </c>
      <c r="AX414" s="434">
        <v>0</v>
      </c>
      <c r="AY414" s="434">
        <v>0</v>
      </c>
      <c r="AZ414" s="434">
        <v>0</v>
      </c>
    </row>
    <row r="415" spans="1:52" customFormat="1" ht="31.5">
      <c r="A415" s="432" t="s">
        <v>1285</v>
      </c>
      <c r="B415" s="433" t="s">
        <v>1286</v>
      </c>
      <c r="C415" s="432" t="s">
        <v>507</v>
      </c>
      <c r="D415" s="432"/>
      <c r="E415" s="434">
        <v>0</v>
      </c>
      <c r="F415" s="434">
        <v>0</v>
      </c>
      <c r="G415" s="434">
        <v>0</v>
      </c>
      <c r="H415" s="434">
        <v>0</v>
      </c>
      <c r="I415" s="434">
        <v>0</v>
      </c>
      <c r="J415" s="434">
        <v>0</v>
      </c>
      <c r="K415" s="434">
        <v>0</v>
      </c>
      <c r="L415" s="434">
        <v>0</v>
      </c>
      <c r="M415" s="434">
        <v>0</v>
      </c>
      <c r="N415" s="434">
        <v>0</v>
      </c>
      <c r="O415" s="434">
        <v>0</v>
      </c>
      <c r="P415" s="434">
        <v>0</v>
      </c>
      <c r="Q415" s="434">
        <v>0</v>
      </c>
      <c r="R415" s="434">
        <v>0</v>
      </c>
      <c r="S415" s="434">
        <v>0</v>
      </c>
      <c r="T415" s="434">
        <v>0</v>
      </c>
      <c r="U415" s="434">
        <v>0</v>
      </c>
      <c r="V415" s="434">
        <v>0</v>
      </c>
      <c r="W415" s="434">
        <v>0</v>
      </c>
      <c r="X415" s="434">
        <v>0</v>
      </c>
      <c r="Y415" s="434">
        <v>0</v>
      </c>
      <c r="Z415" s="434">
        <v>0</v>
      </c>
      <c r="AA415" s="434">
        <v>0</v>
      </c>
      <c r="AB415" s="434">
        <v>0</v>
      </c>
      <c r="AC415" s="434">
        <v>0</v>
      </c>
      <c r="AD415" s="434">
        <v>0</v>
      </c>
      <c r="AE415" s="434">
        <v>0</v>
      </c>
      <c r="AF415" s="434">
        <v>0</v>
      </c>
      <c r="AG415" s="434">
        <v>0</v>
      </c>
      <c r="AH415" s="434">
        <v>0</v>
      </c>
      <c r="AI415" s="434">
        <v>0</v>
      </c>
      <c r="AJ415" s="434">
        <v>0</v>
      </c>
      <c r="AK415" s="434">
        <v>0</v>
      </c>
      <c r="AL415" s="434">
        <v>0</v>
      </c>
      <c r="AM415" s="434">
        <v>0</v>
      </c>
      <c r="AN415" s="434">
        <v>0</v>
      </c>
      <c r="AO415" s="434">
        <v>0</v>
      </c>
      <c r="AP415" s="434">
        <v>0</v>
      </c>
      <c r="AQ415" s="434">
        <v>0</v>
      </c>
      <c r="AR415" s="434">
        <v>0</v>
      </c>
      <c r="AS415" s="434">
        <v>0</v>
      </c>
      <c r="AT415" s="434">
        <v>0</v>
      </c>
      <c r="AU415" s="434">
        <v>0</v>
      </c>
      <c r="AV415" s="434">
        <v>0</v>
      </c>
      <c r="AW415" s="434">
        <v>0</v>
      </c>
      <c r="AX415" s="434">
        <v>0</v>
      </c>
      <c r="AY415" s="434">
        <v>0</v>
      </c>
      <c r="AZ415" s="434">
        <v>0</v>
      </c>
    </row>
    <row r="416" spans="1:52" customFormat="1">
      <c r="A416" s="432" t="s">
        <v>1287</v>
      </c>
      <c r="B416" s="433" t="s">
        <v>1288</v>
      </c>
      <c r="C416" s="432" t="s">
        <v>507</v>
      </c>
      <c r="D416" s="432"/>
      <c r="E416" s="434">
        <v>0</v>
      </c>
      <c r="F416" s="434">
        <v>0</v>
      </c>
      <c r="G416" s="434">
        <v>0</v>
      </c>
      <c r="H416" s="434">
        <v>0</v>
      </c>
      <c r="I416" s="434">
        <v>0</v>
      </c>
      <c r="J416" s="434">
        <v>0</v>
      </c>
      <c r="K416" s="434">
        <v>0</v>
      </c>
      <c r="L416" s="434">
        <v>96</v>
      </c>
      <c r="M416" s="434">
        <v>0</v>
      </c>
      <c r="N416" s="434">
        <v>0</v>
      </c>
      <c r="O416" s="434">
        <v>0</v>
      </c>
      <c r="P416" s="434">
        <v>0</v>
      </c>
      <c r="Q416" s="434">
        <v>0</v>
      </c>
      <c r="R416" s="434">
        <v>0</v>
      </c>
      <c r="S416" s="434">
        <v>0</v>
      </c>
      <c r="T416" s="434">
        <v>0</v>
      </c>
      <c r="U416" s="434">
        <v>0</v>
      </c>
      <c r="V416" s="434">
        <v>0</v>
      </c>
      <c r="W416" s="434">
        <v>0</v>
      </c>
      <c r="X416" s="434">
        <v>0</v>
      </c>
      <c r="Y416" s="434">
        <v>0</v>
      </c>
      <c r="Z416" s="434">
        <v>0</v>
      </c>
      <c r="AA416" s="434">
        <v>0</v>
      </c>
      <c r="AB416" s="434">
        <v>0</v>
      </c>
      <c r="AC416" s="434">
        <v>0</v>
      </c>
      <c r="AD416" s="434">
        <v>0</v>
      </c>
      <c r="AE416" s="434">
        <v>0</v>
      </c>
      <c r="AF416" s="434">
        <v>0</v>
      </c>
      <c r="AG416" s="434">
        <v>0</v>
      </c>
      <c r="AH416" s="434">
        <v>0</v>
      </c>
      <c r="AI416" s="434">
        <v>0</v>
      </c>
      <c r="AJ416" s="434">
        <v>0</v>
      </c>
      <c r="AK416" s="434">
        <v>0</v>
      </c>
      <c r="AL416" s="434">
        <v>0</v>
      </c>
      <c r="AM416" s="434">
        <v>0</v>
      </c>
      <c r="AN416" s="434">
        <v>0</v>
      </c>
      <c r="AO416" s="434">
        <v>0</v>
      </c>
      <c r="AP416" s="434">
        <v>0</v>
      </c>
      <c r="AQ416" s="434">
        <v>0</v>
      </c>
      <c r="AR416" s="434">
        <v>0</v>
      </c>
      <c r="AS416" s="434">
        <v>0</v>
      </c>
      <c r="AT416" s="434">
        <v>0</v>
      </c>
      <c r="AU416" s="434">
        <v>0</v>
      </c>
      <c r="AV416" s="434">
        <v>0</v>
      </c>
      <c r="AW416" s="434">
        <v>0</v>
      </c>
      <c r="AX416" s="434">
        <v>0</v>
      </c>
      <c r="AY416" s="434">
        <v>0</v>
      </c>
      <c r="AZ416" s="434">
        <v>0</v>
      </c>
    </row>
    <row r="417" spans="1:52" customFormat="1" ht="47.25">
      <c r="A417" s="432" t="s">
        <v>1287</v>
      </c>
      <c r="B417" s="433" t="s">
        <v>1289</v>
      </c>
      <c r="C417" s="432" t="s">
        <v>1290</v>
      </c>
      <c r="D417" s="432"/>
      <c r="E417" s="434">
        <v>0</v>
      </c>
      <c r="F417" s="434">
        <v>0</v>
      </c>
      <c r="G417" s="434">
        <v>0</v>
      </c>
      <c r="H417" s="434">
        <v>0</v>
      </c>
      <c r="I417" s="434">
        <v>0</v>
      </c>
      <c r="J417" s="434">
        <v>0</v>
      </c>
      <c r="K417" s="434">
        <v>0</v>
      </c>
      <c r="L417" s="434">
        <v>0</v>
      </c>
      <c r="M417" s="434">
        <v>0</v>
      </c>
      <c r="N417" s="434">
        <v>0</v>
      </c>
      <c r="O417" s="434">
        <v>0</v>
      </c>
      <c r="P417" s="434">
        <v>0</v>
      </c>
      <c r="Q417" s="434">
        <v>0</v>
      </c>
      <c r="R417" s="434">
        <v>0</v>
      </c>
      <c r="S417" s="434">
        <v>0</v>
      </c>
      <c r="T417" s="434">
        <v>0</v>
      </c>
      <c r="U417" s="434">
        <v>0</v>
      </c>
      <c r="V417" s="434">
        <v>0</v>
      </c>
      <c r="W417" s="434">
        <v>0</v>
      </c>
      <c r="X417" s="434">
        <v>0</v>
      </c>
      <c r="Y417" s="434">
        <v>0</v>
      </c>
      <c r="Z417" s="434">
        <v>0</v>
      </c>
      <c r="AA417" s="434">
        <v>0</v>
      </c>
      <c r="AB417" s="434">
        <v>0</v>
      </c>
      <c r="AC417" s="434">
        <v>0</v>
      </c>
      <c r="AD417" s="434">
        <v>0</v>
      </c>
      <c r="AE417" s="434">
        <v>0</v>
      </c>
      <c r="AF417" s="434">
        <v>0</v>
      </c>
      <c r="AG417" s="434">
        <v>0</v>
      </c>
      <c r="AH417" s="434">
        <v>0</v>
      </c>
      <c r="AI417" s="434">
        <v>0</v>
      </c>
      <c r="AJ417" s="434">
        <v>0</v>
      </c>
      <c r="AK417" s="434">
        <v>0</v>
      </c>
      <c r="AL417" s="434">
        <v>0</v>
      </c>
      <c r="AM417" s="434">
        <v>0</v>
      </c>
      <c r="AN417" s="434">
        <v>0</v>
      </c>
      <c r="AO417" s="434">
        <v>0</v>
      </c>
      <c r="AP417" s="434">
        <v>0</v>
      </c>
      <c r="AQ417" s="434">
        <v>0</v>
      </c>
      <c r="AR417" s="434">
        <v>0</v>
      </c>
      <c r="AS417" s="434">
        <v>0</v>
      </c>
      <c r="AT417" s="434">
        <v>0</v>
      </c>
      <c r="AU417" s="434">
        <v>0</v>
      </c>
      <c r="AV417" s="434">
        <v>0</v>
      </c>
      <c r="AW417" s="434">
        <v>0</v>
      </c>
      <c r="AX417" s="434">
        <v>0</v>
      </c>
      <c r="AY417" s="434">
        <v>0</v>
      </c>
      <c r="AZ417" s="434">
        <v>0</v>
      </c>
    </row>
    <row r="418" spans="1:52" customFormat="1" ht="31.5">
      <c r="A418" s="432" t="s">
        <v>1287</v>
      </c>
      <c r="B418" s="433" t="s">
        <v>1291</v>
      </c>
      <c r="C418" s="432" t="s">
        <v>1292</v>
      </c>
      <c r="D418" s="432"/>
      <c r="E418" s="434">
        <v>0</v>
      </c>
      <c r="F418" s="434">
        <v>0</v>
      </c>
      <c r="G418" s="434">
        <v>0</v>
      </c>
      <c r="H418" s="434">
        <v>0</v>
      </c>
      <c r="I418" s="434">
        <v>0</v>
      </c>
      <c r="J418" s="434">
        <v>0</v>
      </c>
      <c r="K418" s="434">
        <v>0</v>
      </c>
      <c r="L418" s="434">
        <v>0</v>
      </c>
      <c r="M418" s="434">
        <v>0</v>
      </c>
      <c r="N418" s="434">
        <v>0</v>
      </c>
      <c r="O418" s="434">
        <v>0</v>
      </c>
      <c r="P418" s="434">
        <v>0</v>
      </c>
      <c r="Q418" s="434">
        <v>0</v>
      </c>
      <c r="R418" s="434">
        <v>0</v>
      </c>
      <c r="S418" s="434">
        <v>0</v>
      </c>
      <c r="T418" s="434">
        <v>0</v>
      </c>
      <c r="U418" s="434">
        <v>0</v>
      </c>
      <c r="V418" s="434">
        <v>0</v>
      </c>
      <c r="W418" s="434">
        <v>0</v>
      </c>
      <c r="X418" s="434">
        <v>0</v>
      </c>
      <c r="Y418" s="434">
        <v>0</v>
      </c>
      <c r="Z418" s="434">
        <v>0</v>
      </c>
      <c r="AA418" s="434">
        <v>0</v>
      </c>
      <c r="AB418" s="434">
        <v>0</v>
      </c>
      <c r="AC418" s="434">
        <v>0</v>
      </c>
      <c r="AD418" s="434">
        <v>0</v>
      </c>
      <c r="AE418" s="434">
        <v>0</v>
      </c>
      <c r="AF418" s="434">
        <v>0</v>
      </c>
      <c r="AG418" s="434">
        <v>0</v>
      </c>
      <c r="AH418" s="434">
        <v>0</v>
      </c>
      <c r="AI418" s="434">
        <v>0</v>
      </c>
      <c r="AJ418" s="434">
        <v>0</v>
      </c>
      <c r="AK418" s="434">
        <v>0</v>
      </c>
      <c r="AL418" s="434">
        <v>0</v>
      </c>
      <c r="AM418" s="434">
        <v>0</v>
      </c>
      <c r="AN418" s="434">
        <v>0</v>
      </c>
      <c r="AO418" s="434">
        <v>0</v>
      </c>
      <c r="AP418" s="434">
        <v>0</v>
      </c>
      <c r="AQ418" s="434">
        <v>0</v>
      </c>
      <c r="AR418" s="434">
        <v>0</v>
      </c>
      <c r="AS418" s="434">
        <v>0</v>
      </c>
      <c r="AT418" s="434">
        <v>0</v>
      </c>
      <c r="AU418" s="434">
        <v>0</v>
      </c>
      <c r="AV418" s="434">
        <v>0</v>
      </c>
      <c r="AW418" s="434">
        <v>0</v>
      </c>
      <c r="AX418" s="434">
        <v>0</v>
      </c>
      <c r="AY418" s="434">
        <v>0</v>
      </c>
      <c r="AZ418" s="434">
        <v>0</v>
      </c>
    </row>
    <row r="419" spans="1:52" customFormat="1" ht="31.5">
      <c r="A419" s="432" t="s">
        <v>1287</v>
      </c>
      <c r="B419" s="433" t="s">
        <v>1293</v>
      </c>
      <c r="C419" s="432" t="s">
        <v>1294</v>
      </c>
      <c r="D419" s="432"/>
      <c r="E419" s="434">
        <v>0</v>
      </c>
      <c r="F419" s="434">
        <v>0</v>
      </c>
      <c r="G419" s="434">
        <v>0</v>
      </c>
      <c r="H419" s="434">
        <v>0</v>
      </c>
      <c r="I419" s="434">
        <v>0</v>
      </c>
      <c r="J419" s="434">
        <v>0</v>
      </c>
      <c r="K419" s="434">
        <v>0</v>
      </c>
      <c r="L419" s="434">
        <v>0</v>
      </c>
      <c r="M419" s="434">
        <v>0</v>
      </c>
      <c r="N419" s="434">
        <v>0</v>
      </c>
      <c r="O419" s="434">
        <v>0</v>
      </c>
      <c r="P419" s="434">
        <v>0</v>
      </c>
      <c r="Q419" s="434">
        <v>0</v>
      </c>
      <c r="R419" s="434">
        <v>0</v>
      </c>
      <c r="S419" s="434">
        <v>0</v>
      </c>
      <c r="T419" s="434">
        <v>0</v>
      </c>
      <c r="U419" s="434">
        <v>0</v>
      </c>
      <c r="V419" s="434">
        <v>0</v>
      </c>
      <c r="W419" s="434">
        <v>0</v>
      </c>
      <c r="X419" s="434">
        <v>0</v>
      </c>
      <c r="Y419" s="434">
        <v>0</v>
      </c>
      <c r="Z419" s="434">
        <v>0</v>
      </c>
      <c r="AA419" s="434">
        <v>0</v>
      </c>
      <c r="AB419" s="434">
        <v>0</v>
      </c>
      <c r="AC419" s="434">
        <v>0</v>
      </c>
      <c r="AD419" s="434">
        <v>0</v>
      </c>
      <c r="AE419" s="434">
        <v>0</v>
      </c>
      <c r="AF419" s="434">
        <v>0</v>
      </c>
      <c r="AG419" s="434">
        <v>0</v>
      </c>
      <c r="AH419" s="434">
        <v>0</v>
      </c>
      <c r="AI419" s="434">
        <v>0</v>
      </c>
      <c r="AJ419" s="434">
        <v>0</v>
      </c>
      <c r="AK419" s="434">
        <v>0</v>
      </c>
      <c r="AL419" s="434">
        <v>0</v>
      </c>
      <c r="AM419" s="434">
        <v>0</v>
      </c>
      <c r="AN419" s="434">
        <v>0</v>
      </c>
      <c r="AO419" s="434">
        <v>0</v>
      </c>
      <c r="AP419" s="434">
        <v>0</v>
      </c>
      <c r="AQ419" s="434">
        <v>0</v>
      </c>
      <c r="AR419" s="434">
        <v>0</v>
      </c>
      <c r="AS419" s="434">
        <v>0</v>
      </c>
      <c r="AT419" s="434">
        <v>0</v>
      </c>
      <c r="AU419" s="434">
        <v>0</v>
      </c>
      <c r="AV419" s="434">
        <v>0</v>
      </c>
      <c r="AW419" s="434">
        <v>0</v>
      </c>
      <c r="AX419" s="434">
        <v>0</v>
      </c>
      <c r="AY419" s="434">
        <v>0</v>
      </c>
      <c r="AZ419" s="434">
        <v>0</v>
      </c>
    </row>
    <row r="420" spans="1:52" customFormat="1" ht="31.5">
      <c r="A420" s="432" t="s">
        <v>1287</v>
      </c>
      <c r="B420" s="433" t="s">
        <v>1295</v>
      </c>
      <c r="C420" s="432" t="s">
        <v>1296</v>
      </c>
      <c r="D420" s="432"/>
      <c r="E420" s="434">
        <v>0</v>
      </c>
      <c r="F420" s="434">
        <v>0</v>
      </c>
      <c r="G420" s="434">
        <v>0</v>
      </c>
      <c r="H420" s="434">
        <v>0</v>
      </c>
      <c r="I420" s="434">
        <v>0</v>
      </c>
      <c r="J420" s="434">
        <v>0</v>
      </c>
      <c r="K420" s="434">
        <v>0</v>
      </c>
      <c r="L420" s="434">
        <v>0</v>
      </c>
      <c r="M420" s="434">
        <v>0</v>
      </c>
      <c r="N420" s="434">
        <v>0</v>
      </c>
      <c r="O420" s="434">
        <v>0</v>
      </c>
      <c r="P420" s="434">
        <v>0</v>
      </c>
      <c r="Q420" s="434">
        <v>0</v>
      </c>
      <c r="R420" s="434">
        <v>0</v>
      </c>
      <c r="S420" s="434">
        <v>0</v>
      </c>
      <c r="T420" s="434">
        <v>0</v>
      </c>
      <c r="U420" s="434">
        <v>0</v>
      </c>
      <c r="V420" s="434">
        <v>0</v>
      </c>
      <c r="W420" s="434">
        <v>0</v>
      </c>
      <c r="X420" s="434">
        <v>0</v>
      </c>
      <c r="Y420" s="434">
        <v>0</v>
      </c>
      <c r="Z420" s="434">
        <v>0</v>
      </c>
      <c r="AA420" s="434">
        <v>0</v>
      </c>
      <c r="AB420" s="434">
        <v>0</v>
      </c>
      <c r="AC420" s="434">
        <v>0</v>
      </c>
      <c r="AD420" s="434">
        <v>0</v>
      </c>
      <c r="AE420" s="434">
        <v>0</v>
      </c>
      <c r="AF420" s="434">
        <v>0</v>
      </c>
      <c r="AG420" s="434">
        <v>0</v>
      </c>
      <c r="AH420" s="434">
        <v>0</v>
      </c>
      <c r="AI420" s="434">
        <v>0</v>
      </c>
      <c r="AJ420" s="434">
        <v>0</v>
      </c>
      <c r="AK420" s="434">
        <v>0</v>
      </c>
      <c r="AL420" s="434">
        <v>0</v>
      </c>
      <c r="AM420" s="434">
        <v>0</v>
      </c>
      <c r="AN420" s="434">
        <v>0</v>
      </c>
      <c r="AO420" s="434">
        <v>0</v>
      </c>
      <c r="AP420" s="434">
        <v>0</v>
      </c>
      <c r="AQ420" s="434">
        <v>0</v>
      </c>
      <c r="AR420" s="434">
        <v>0</v>
      </c>
      <c r="AS420" s="434">
        <v>0</v>
      </c>
      <c r="AT420" s="434">
        <v>0</v>
      </c>
      <c r="AU420" s="434">
        <v>0</v>
      </c>
      <c r="AV420" s="434">
        <v>0</v>
      </c>
      <c r="AW420" s="434">
        <v>0</v>
      </c>
      <c r="AX420" s="434">
        <v>0</v>
      </c>
      <c r="AY420" s="434">
        <v>0</v>
      </c>
      <c r="AZ420" s="434">
        <v>0</v>
      </c>
    </row>
    <row r="421" spans="1:52" customFormat="1" ht="78.75">
      <c r="A421" s="432" t="s">
        <v>1287</v>
      </c>
      <c r="B421" s="433" t="s">
        <v>1297</v>
      </c>
      <c r="C421" s="432" t="s">
        <v>1298</v>
      </c>
      <c r="D421" s="432"/>
      <c r="E421" s="434">
        <v>0</v>
      </c>
      <c r="F421" s="434">
        <v>0</v>
      </c>
      <c r="G421" s="434">
        <v>0</v>
      </c>
      <c r="H421" s="434">
        <v>0</v>
      </c>
      <c r="I421" s="434">
        <v>0</v>
      </c>
      <c r="J421" s="434">
        <v>0</v>
      </c>
      <c r="K421" s="434">
        <v>0</v>
      </c>
      <c r="L421" s="434">
        <v>0</v>
      </c>
      <c r="M421" s="434">
        <v>0</v>
      </c>
      <c r="N421" s="434">
        <v>0</v>
      </c>
      <c r="O421" s="434">
        <v>0</v>
      </c>
      <c r="P421" s="434">
        <v>0</v>
      </c>
      <c r="Q421" s="434">
        <v>0</v>
      </c>
      <c r="R421" s="434">
        <v>0</v>
      </c>
      <c r="S421" s="434">
        <v>0</v>
      </c>
      <c r="T421" s="434">
        <v>0</v>
      </c>
      <c r="U421" s="434">
        <v>0</v>
      </c>
      <c r="V421" s="434">
        <v>0</v>
      </c>
      <c r="W421" s="434">
        <v>0</v>
      </c>
      <c r="X421" s="434">
        <v>0</v>
      </c>
      <c r="Y421" s="434">
        <v>0</v>
      </c>
      <c r="Z421" s="434">
        <v>0</v>
      </c>
      <c r="AA421" s="434">
        <v>0</v>
      </c>
      <c r="AB421" s="434">
        <v>0</v>
      </c>
      <c r="AC421" s="434">
        <v>0</v>
      </c>
      <c r="AD421" s="434">
        <v>0</v>
      </c>
      <c r="AE421" s="434">
        <v>0</v>
      </c>
      <c r="AF421" s="434">
        <v>0</v>
      </c>
      <c r="AG421" s="434">
        <v>0</v>
      </c>
      <c r="AH421" s="434">
        <v>0</v>
      </c>
      <c r="AI421" s="434">
        <v>0</v>
      </c>
      <c r="AJ421" s="434">
        <v>0</v>
      </c>
      <c r="AK421" s="434">
        <v>0</v>
      </c>
      <c r="AL421" s="434">
        <v>0</v>
      </c>
      <c r="AM421" s="434">
        <v>0</v>
      </c>
      <c r="AN421" s="434">
        <v>0</v>
      </c>
      <c r="AO421" s="434">
        <v>0</v>
      </c>
      <c r="AP421" s="434">
        <v>0</v>
      </c>
      <c r="AQ421" s="434">
        <v>0</v>
      </c>
      <c r="AR421" s="434">
        <v>0</v>
      </c>
      <c r="AS421" s="434">
        <v>0</v>
      </c>
      <c r="AT421" s="434">
        <v>0</v>
      </c>
      <c r="AU421" s="434">
        <v>0</v>
      </c>
      <c r="AV421" s="434">
        <v>0</v>
      </c>
      <c r="AW421" s="434">
        <v>0</v>
      </c>
      <c r="AX421" s="434">
        <v>0</v>
      </c>
      <c r="AY421" s="434">
        <v>0</v>
      </c>
      <c r="AZ421" s="434">
        <v>0</v>
      </c>
    </row>
    <row r="422" spans="1:52" customFormat="1">
      <c r="A422" s="432" t="s">
        <v>1287</v>
      </c>
      <c r="B422" s="433" t="s">
        <v>1299</v>
      </c>
      <c r="C422" s="432" t="s">
        <v>1300</v>
      </c>
      <c r="D422" s="432"/>
      <c r="E422" s="434">
        <v>0</v>
      </c>
      <c r="F422" s="434">
        <v>0</v>
      </c>
      <c r="G422" s="434">
        <v>0</v>
      </c>
      <c r="H422" s="434">
        <v>0</v>
      </c>
      <c r="I422" s="434">
        <v>0</v>
      </c>
      <c r="J422" s="434">
        <v>0</v>
      </c>
      <c r="K422" s="434">
        <v>0</v>
      </c>
      <c r="L422" s="434">
        <v>0</v>
      </c>
      <c r="M422" s="434">
        <v>0</v>
      </c>
      <c r="N422" s="434">
        <v>0</v>
      </c>
      <c r="O422" s="434">
        <v>0</v>
      </c>
      <c r="P422" s="434">
        <v>0</v>
      </c>
      <c r="Q422" s="434">
        <v>0</v>
      </c>
      <c r="R422" s="434">
        <v>0</v>
      </c>
      <c r="S422" s="434">
        <v>0</v>
      </c>
      <c r="T422" s="434">
        <v>0</v>
      </c>
      <c r="U422" s="434">
        <v>0</v>
      </c>
      <c r="V422" s="434">
        <v>0</v>
      </c>
      <c r="W422" s="434">
        <v>0</v>
      </c>
      <c r="X422" s="434">
        <v>0</v>
      </c>
      <c r="Y422" s="434">
        <v>0</v>
      </c>
      <c r="Z422" s="434">
        <v>0</v>
      </c>
      <c r="AA422" s="434">
        <v>0</v>
      </c>
      <c r="AB422" s="434">
        <v>0</v>
      </c>
      <c r="AC422" s="434">
        <v>0</v>
      </c>
      <c r="AD422" s="434">
        <v>0</v>
      </c>
      <c r="AE422" s="434">
        <v>0</v>
      </c>
      <c r="AF422" s="434">
        <v>0</v>
      </c>
      <c r="AG422" s="434">
        <v>0</v>
      </c>
      <c r="AH422" s="434">
        <v>0</v>
      </c>
      <c r="AI422" s="434">
        <v>0</v>
      </c>
      <c r="AJ422" s="434">
        <v>0</v>
      </c>
      <c r="AK422" s="434">
        <v>0</v>
      </c>
      <c r="AL422" s="434">
        <v>0</v>
      </c>
      <c r="AM422" s="434">
        <v>0</v>
      </c>
      <c r="AN422" s="434">
        <v>0</v>
      </c>
      <c r="AO422" s="434">
        <v>0</v>
      </c>
      <c r="AP422" s="434">
        <v>0</v>
      </c>
      <c r="AQ422" s="434">
        <v>0</v>
      </c>
      <c r="AR422" s="434">
        <v>0</v>
      </c>
      <c r="AS422" s="434">
        <v>0</v>
      </c>
      <c r="AT422" s="434">
        <v>0</v>
      </c>
      <c r="AU422" s="434">
        <v>0</v>
      </c>
      <c r="AV422" s="434">
        <v>0</v>
      </c>
      <c r="AW422" s="434">
        <v>0</v>
      </c>
      <c r="AX422" s="434">
        <v>0</v>
      </c>
      <c r="AY422" s="434">
        <v>0</v>
      </c>
      <c r="AZ422" s="434">
        <v>0</v>
      </c>
    </row>
    <row r="423" spans="1:52" customFormat="1">
      <c r="A423" s="432" t="s">
        <v>1287</v>
      </c>
      <c r="B423" s="433" t="s">
        <v>1301</v>
      </c>
      <c r="C423" s="432" t="s">
        <v>1302</v>
      </c>
      <c r="D423" s="432"/>
      <c r="E423" s="434">
        <v>0</v>
      </c>
      <c r="F423" s="434">
        <v>0</v>
      </c>
      <c r="G423" s="434">
        <v>0</v>
      </c>
      <c r="H423" s="434">
        <v>0</v>
      </c>
      <c r="I423" s="434">
        <v>0</v>
      </c>
      <c r="J423" s="434">
        <v>0</v>
      </c>
      <c r="K423" s="434">
        <v>0</v>
      </c>
      <c r="L423" s="434">
        <v>0</v>
      </c>
      <c r="M423" s="434">
        <v>0</v>
      </c>
      <c r="N423" s="434">
        <v>0</v>
      </c>
      <c r="O423" s="434">
        <v>0</v>
      </c>
      <c r="P423" s="434">
        <v>0</v>
      </c>
      <c r="Q423" s="434">
        <v>0</v>
      </c>
      <c r="R423" s="434">
        <v>0</v>
      </c>
      <c r="S423" s="434">
        <v>0</v>
      </c>
      <c r="T423" s="434">
        <v>0</v>
      </c>
      <c r="U423" s="434">
        <v>0</v>
      </c>
      <c r="V423" s="434">
        <v>0</v>
      </c>
      <c r="W423" s="434">
        <v>0</v>
      </c>
      <c r="X423" s="434">
        <v>0</v>
      </c>
      <c r="Y423" s="434">
        <v>0</v>
      </c>
      <c r="Z423" s="434">
        <v>0</v>
      </c>
      <c r="AA423" s="434">
        <v>0</v>
      </c>
      <c r="AB423" s="434">
        <v>0</v>
      </c>
      <c r="AC423" s="434">
        <v>0</v>
      </c>
      <c r="AD423" s="434">
        <v>0</v>
      </c>
      <c r="AE423" s="434">
        <v>0</v>
      </c>
      <c r="AF423" s="434">
        <v>0</v>
      </c>
      <c r="AG423" s="434">
        <v>0</v>
      </c>
      <c r="AH423" s="434">
        <v>0</v>
      </c>
      <c r="AI423" s="434">
        <v>0</v>
      </c>
      <c r="AJ423" s="434">
        <v>0</v>
      </c>
      <c r="AK423" s="434">
        <v>0</v>
      </c>
      <c r="AL423" s="434">
        <v>0</v>
      </c>
      <c r="AM423" s="434">
        <v>0</v>
      </c>
      <c r="AN423" s="434">
        <v>0</v>
      </c>
      <c r="AO423" s="434">
        <v>0</v>
      </c>
      <c r="AP423" s="434">
        <v>0</v>
      </c>
      <c r="AQ423" s="434">
        <v>0</v>
      </c>
      <c r="AR423" s="434">
        <v>0</v>
      </c>
      <c r="AS423" s="434">
        <v>0</v>
      </c>
      <c r="AT423" s="434">
        <v>0</v>
      </c>
      <c r="AU423" s="434">
        <v>0</v>
      </c>
      <c r="AV423" s="434">
        <v>0</v>
      </c>
      <c r="AW423" s="434">
        <v>0</v>
      </c>
      <c r="AX423" s="434">
        <v>0</v>
      </c>
      <c r="AY423" s="434">
        <v>0</v>
      </c>
      <c r="AZ423" s="434">
        <v>0</v>
      </c>
    </row>
    <row r="424" spans="1:52" customFormat="1" ht="31.5">
      <c r="A424" s="432" t="s">
        <v>1287</v>
      </c>
      <c r="B424" s="433" t="s">
        <v>1303</v>
      </c>
      <c r="C424" s="432" t="s">
        <v>1304</v>
      </c>
      <c r="D424" s="432"/>
      <c r="E424" s="434">
        <v>0</v>
      </c>
      <c r="F424" s="434">
        <v>0</v>
      </c>
      <c r="G424" s="434">
        <v>0</v>
      </c>
      <c r="H424" s="434">
        <v>0</v>
      </c>
      <c r="I424" s="434">
        <v>0</v>
      </c>
      <c r="J424" s="434">
        <v>0</v>
      </c>
      <c r="K424" s="434">
        <v>0</v>
      </c>
      <c r="L424" s="434">
        <v>0</v>
      </c>
      <c r="M424" s="434">
        <v>0</v>
      </c>
      <c r="N424" s="434">
        <v>0</v>
      </c>
      <c r="O424" s="434">
        <v>0</v>
      </c>
      <c r="P424" s="434">
        <v>0</v>
      </c>
      <c r="Q424" s="434">
        <v>0</v>
      </c>
      <c r="R424" s="434">
        <v>0</v>
      </c>
      <c r="S424" s="434">
        <v>0</v>
      </c>
      <c r="T424" s="434">
        <v>0</v>
      </c>
      <c r="U424" s="434">
        <v>0</v>
      </c>
      <c r="V424" s="434">
        <v>0</v>
      </c>
      <c r="W424" s="434">
        <v>0</v>
      </c>
      <c r="X424" s="434">
        <v>0</v>
      </c>
      <c r="Y424" s="434">
        <v>0</v>
      </c>
      <c r="Z424" s="434">
        <v>0</v>
      </c>
      <c r="AA424" s="434">
        <v>0</v>
      </c>
      <c r="AB424" s="434">
        <v>0</v>
      </c>
      <c r="AC424" s="434">
        <v>0</v>
      </c>
      <c r="AD424" s="434">
        <v>0</v>
      </c>
      <c r="AE424" s="434">
        <v>0</v>
      </c>
      <c r="AF424" s="434">
        <v>0</v>
      </c>
      <c r="AG424" s="434">
        <v>0</v>
      </c>
      <c r="AH424" s="434">
        <v>0</v>
      </c>
      <c r="AI424" s="434">
        <v>0</v>
      </c>
      <c r="AJ424" s="434">
        <v>0</v>
      </c>
      <c r="AK424" s="434">
        <v>0</v>
      </c>
      <c r="AL424" s="434">
        <v>0</v>
      </c>
      <c r="AM424" s="434">
        <v>0</v>
      </c>
      <c r="AN424" s="434">
        <v>0</v>
      </c>
      <c r="AO424" s="434">
        <v>0</v>
      </c>
      <c r="AP424" s="434">
        <v>0</v>
      </c>
      <c r="AQ424" s="434">
        <v>0</v>
      </c>
      <c r="AR424" s="434">
        <v>0</v>
      </c>
      <c r="AS424" s="434">
        <v>0</v>
      </c>
      <c r="AT424" s="434">
        <v>0</v>
      </c>
      <c r="AU424" s="434">
        <v>0</v>
      </c>
      <c r="AV424" s="434">
        <v>0</v>
      </c>
      <c r="AW424" s="434">
        <v>0</v>
      </c>
      <c r="AX424" s="434">
        <v>0</v>
      </c>
      <c r="AY424" s="434">
        <v>0</v>
      </c>
      <c r="AZ424" s="434">
        <v>0</v>
      </c>
    </row>
    <row r="425" spans="1:52" customFormat="1">
      <c r="A425" s="432" t="s">
        <v>1287</v>
      </c>
      <c r="B425" s="433" t="s">
        <v>1305</v>
      </c>
      <c r="C425" s="432" t="s">
        <v>1306</v>
      </c>
      <c r="D425" s="432"/>
      <c r="E425" s="434">
        <v>0</v>
      </c>
      <c r="F425" s="434">
        <v>0</v>
      </c>
      <c r="G425" s="434">
        <v>0</v>
      </c>
      <c r="H425" s="434">
        <v>0</v>
      </c>
      <c r="I425" s="434">
        <v>0</v>
      </c>
      <c r="J425" s="434">
        <v>0</v>
      </c>
      <c r="K425" s="434">
        <v>0</v>
      </c>
      <c r="L425" s="434">
        <v>0</v>
      </c>
      <c r="M425" s="434">
        <v>0</v>
      </c>
      <c r="N425" s="434">
        <v>0</v>
      </c>
      <c r="O425" s="434">
        <v>0</v>
      </c>
      <c r="P425" s="434">
        <v>0</v>
      </c>
      <c r="Q425" s="434">
        <v>0</v>
      </c>
      <c r="R425" s="434">
        <v>0</v>
      </c>
      <c r="S425" s="434">
        <v>0</v>
      </c>
      <c r="T425" s="434">
        <v>0</v>
      </c>
      <c r="U425" s="434">
        <v>0</v>
      </c>
      <c r="V425" s="434">
        <v>0</v>
      </c>
      <c r="W425" s="434">
        <v>0</v>
      </c>
      <c r="X425" s="434">
        <v>0</v>
      </c>
      <c r="Y425" s="434">
        <v>0</v>
      </c>
      <c r="Z425" s="434">
        <v>0</v>
      </c>
      <c r="AA425" s="434">
        <v>0</v>
      </c>
      <c r="AB425" s="434">
        <v>0</v>
      </c>
      <c r="AC425" s="434">
        <v>0</v>
      </c>
      <c r="AD425" s="434">
        <v>0</v>
      </c>
      <c r="AE425" s="434">
        <v>0</v>
      </c>
      <c r="AF425" s="434">
        <v>0</v>
      </c>
      <c r="AG425" s="434">
        <v>0</v>
      </c>
      <c r="AH425" s="434">
        <v>0</v>
      </c>
      <c r="AI425" s="434">
        <v>0</v>
      </c>
      <c r="AJ425" s="434">
        <v>0</v>
      </c>
      <c r="AK425" s="434">
        <v>0</v>
      </c>
      <c r="AL425" s="434">
        <v>0</v>
      </c>
      <c r="AM425" s="434">
        <v>0</v>
      </c>
      <c r="AN425" s="434">
        <v>0</v>
      </c>
      <c r="AO425" s="434">
        <v>0</v>
      </c>
      <c r="AP425" s="434">
        <v>0</v>
      </c>
      <c r="AQ425" s="434">
        <v>0</v>
      </c>
      <c r="AR425" s="434">
        <v>0</v>
      </c>
      <c r="AS425" s="434">
        <v>0</v>
      </c>
      <c r="AT425" s="434">
        <v>0</v>
      </c>
      <c r="AU425" s="434">
        <v>0</v>
      </c>
      <c r="AV425" s="434">
        <v>0</v>
      </c>
      <c r="AW425" s="434">
        <v>0</v>
      </c>
      <c r="AX425" s="434">
        <v>0</v>
      </c>
      <c r="AY425" s="434">
        <v>0</v>
      </c>
      <c r="AZ425" s="434">
        <v>0</v>
      </c>
    </row>
    <row r="426" spans="1:52" customFormat="1" ht="47.25">
      <c r="A426" s="432" t="s">
        <v>1287</v>
      </c>
      <c r="B426" s="433" t="s">
        <v>1307</v>
      </c>
      <c r="C426" s="432" t="s">
        <v>1308</v>
      </c>
      <c r="D426" s="432"/>
      <c r="E426" s="434">
        <v>0</v>
      </c>
      <c r="F426" s="434">
        <v>0</v>
      </c>
      <c r="G426" s="434">
        <v>0</v>
      </c>
      <c r="H426" s="434">
        <v>0</v>
      </c>
      <c r="I426" s="434">
        <v>0</v>
      </c>
      <c r="J426" s="434">
        <v>0</v>
      </c>
      <c r="K426" s="434">
        <v>0</v>
      </c>
      <c r="L426" s="434">
        <v>0</v>
      </c>
      <c r="M426" s="434">
        <v>0</v>
      </c>
      <c r="N426" s="434">
        <v>0</v>
      </c>
      <c r="O426" s="434">
        <v>0</v>
      </c>
      <c r="P426" s="434">
        <v>0</v>
      </c>
      <c r="Q426" s="434">
        <v>0</v>
      </c>
      <c r="R426" s="434">
        <v>0</v>
      </c>
      <c r="S426" s="434">
        <v>0</v>
      </c>
      <c r="T426" s="434">
        <v>0</v>
      </c>
      <c r="U426" s="434">
        <v>0</v>
      </c>
      <c r="V426" s="434">
        <v>0</v>
      </c>
      <c r="W426" s="434">
        <v>0</v>
      </c>
      <c r="X426" s="434">
        <v>0</v>
      </c>
      <c r="Y426" s="434">
        <v>0</v>
      </c>
      <c r="Z426" s="434">
        <v>0</v>
      </c>
      <c r="AA426" s="434">
        <v>0</v>
      </c>
      <c r="AB426" s="434">
        <v>0</v>
      </c>
      <c r="AC426" s="434">
        <v>0</v>
      </c>
      <c r="AD426" s="434">
        <v>0</v>
      </c>
      <c r="AE426" s="434">
        <v>0</v>
      </c>
      <c r="AF426" s="434">
        <v>0</v>
      </c>
      <c r="AG426" s="434">
        <v>0</v>
      </c>
      <c r="AH426" s="434">
        <v>0</v>
      </c>
      <c r="AI426" s="434">
        <v>0</v>
      </c>
      <c r="AJ426" s="434">
        <v>0</v>
      </c>
      <c r="AK426" s="434">
        <v>0</v>
      </c>
      <c r="AL426" s="434">
        <v>0</v>
      </c>
      <c r="AM426" s="434">
        <v>0</v>
      </c>
      <c r="AN426" s="434">
        <v>0</v>
      </c>
      <c r="AO426" s="434">
        <v>0</v>
      </c>
      <c r="AP426" s="434">
        <v>0</v>
      </c>
      <c r="AQ426" s="434">
        <v>0</v>
      </c>
      <c r="AR426" s="434">
        <v>0</v>
      </c>
      <c r="AS426" s="434">
        <v>0</v>
      </c>
      <c r="AT426" s="434">
        <v>0</v>
      </c>
      <c r="AU426" s="434">
        <v>0</v>
      </c>
      <c r="AV426" s="434">
        <v>0</v>
      </c>
      <c r="AW426" s="434">
        <v>0</v>
      </c>
      <c r="AX426" s="434">
        <v>0</v>
      </c>
      <c r="AY426" s="434">
        <v>0</v>
      </c>
      <c r="AZ426" s="434">
        <v>0</v>
      </c>
    </row>
    <row r="427" spans="1:52" customFormat="1" ht="31.5">
      <c r="A427" s="432" t="s">
        <v>1287</v>
      </c>
      <c r="B427" s="433" t="s">
        <v>1309</v>
      </c>
      <c r="C427" s="432" t="s">
        <v>1310</v>
      </c>
      <c r="D427" s="432"/>
      <c r="E427" s="434">
        <v>0</v>
      </c>
      <c r="F427" s="434">
        <v>0</v>
      </c>
      <c r="G427" s="434">
        <v>0</v>
      </c>
      <c r="H427" s="434">
        <v>0</v>
      </c>
      <c r="I427" s="434">
        <v>0</v>
      </c>
      <c r="J427" s="434">
        <v>0</v>
      </c>
      <c r="K427" s="434">
        <v>0</v>
      </c>
      <c r="L427" s="434">
        <v>0</v>
      </c>
      <c r="M427" s="434">
        <v>0</v>
      </c>
      <c r="N427" s="434">
        <v>0</v>
      </c>
      <c r="O427" s="434">
        <v>0</v>
      </c>
      <c r="P427" s="434">
        <v>0</v>
      </c>
      <c r="Q427" s="434">
        <v>0</v>
      </c>
      <c r="R427" s="434">
        <v>0</v>
      </c>
      <c r="S427" s="434">
        <v>0</v>
      </c>
      <c r="T427" s="434">
        <v>0</v>
      </c>
      <c r="U427" s="434">
        <v>0</v>
      </c>
      <c r="V427" s="434">
        <v>0</v>
      </c>
      <c r="W427" s="434">
        <v>0</v>
      </c>
      <c r="X427" s="434">
        <v>0</v>
      </c>
      <c r="Y427" s="434">
        <v>0</v>
      </c>
      <c r="Z427" s="434">
        <v>0</v>
      </c>
      <c r="AA427" s="434">
        <v>0</v>
      </c>
      <c r="AB427" s="434">
        <v>0</v>
      </c>
      <c r="AC427" s="434">
        <v>0</v>
      </c>
      <c r="AD427" s="434">
        <v>0</v>
      </c>
      <c r="AE427" s="434">
        <v>0</v>
      </c>
      <c r="AF427" s="434">
        <v>0</v>
      </c>
      <c r="AG427" s="434">
        <v>0</v>
      </c>
      <c r="AH427" s="434">
        <v>0</v>
      </c>
      <c r="AI427" s="434">
        <v>0</v>
      </c>
      <c r="AJ427" s="434">
        <v>0</v>
      </c>
      <c r="AK427" s="434">
        <v>0</v>
      </c>
      <c r="AL427" s="434">
        <v>0</v>
      </c>
      <c r="AM427" s="434">
        <v>0</v>
      </c>
      <c r="AN427" s="434">
        <v>0</v>
      </c>
      <c r="AO427" s="434">
        <v>0</v>
      </c>
      <c r="AP427" s="434">
        <v>0</v>
      </c>
      <c r="AQ427" s="434">
        <v>0</v>
      </c>
      <c r="AR427" s="434">
        <v>0</v>
      </c>
      <c r="AS427" s="434">
        <v>0</v>
      </c>
      <c r="AT427" s="434">
        <v>0</v>
      </c>
      <c r="AU427" s="434">
        <v>0</v>
      </c>
      <c r="AV427" s="434">
        <v>0</v>
      </c>
      <c r="AW427" s="434">
        <v>0</v>
      </c>
      <c r="AX427" s="434">
        <v>0</v>
      </c>
      <c r="AY427" s="434">
        <v>0</v>
      </c>
      <c r="AZ427" s="434">
        <v>0</v>
      </c>
    </row>
    <row r="428" spans="1:52" customFormat="1" ht="31.5">
      <c r="A428" s="432" t="s">
        <v>1287</v>
      </c>
      <c r="B428" s="433" t="s">
        <v>1311</v>
      </c>
      <c r="C428" s="432" t="s">
        <v>1312</v>
      </c>
      <c r="D428" s="432"/>
      <c r="E428" s="434">
        <v>0</v>
      </c>
      <c r="F428" s="434">
        <v>0</v>
      </c>
      <c r="G428" s="434">
        <v>0</v>
      </c>
      <c r="H428" s="434">
        <v>0</v>
      </c>
      <c r="I428" s="434">
        <v>0</v>
      </c>
      <c r="J428" s="434">
        <v>0</v>
      </c>
      <c r="K428" s="434">
        <v>0</v>
      </c>
      <c r="L428" s="434">
        <v>0</v>
      </c>
      <c r="M428" s="434">
        <v>0</v>
      </c>
      <c r="N428" s="434">
        <v>0</v>
      </c>
      <c r="O428" s="434">
        <v>0</v>
      </c>
      <c r="P428" s="434">
        <v>0</v>
      </c>
      <c r="Q428" s="434">
        <v>0</v>
      </c>
      <c r="R428" s="434">
        <v>0</v>
      </c>
      <c r="S428" s="434">
        <v>0</v>
      </c>
      <c r="T428" s="434">
        <v>0</v>
      </c>
      <c r="U428" s="434">
        <v>0</v>
      </c>
      <c r="V428" s="434">
        <v>0</v>
      </c>
      <c r="W428" s="434">
        <v>0</v>
      </c>
      <c r="X428" s="434">
        <v>0</v>
      </c>
      <c r="Y428" s="434">
        <v>0</v>
      </c>
      <c r="Z428" s="434">
        <v>0</v>
      </c>
      <c r="AA428" s="434">
        <v>0</v>
      </c>
      <c r="AB428" s="434">
        <v>0</v>
      </c>
      <c r="AC428" s="434">
        <v>0</v>
      </c>
      <c r="AD428" s="434">
        <v>0</v>
      </c>
      <c r="AE428" s="434">
        <v>0</v>
      </c>
      <c r="AF428" s="434">
        <v>0</v>
      </c>
      <c r="AG428" s="434">
        <v>0</v>
      </c>
      <c r="AH428" s="434">
        <v>0</v>
      </c>
      <c r="AI428" s="434">
        <v>0</v>
      </c>
      <c r="AJ428" s="434">
        <v>0</v>
      </c>
      <c r="AK428" s="434">
        <v>0</v>
      </c>
      <c r="AL428" s="434">
        <v>0</v>
      </c>
      <c r="AM428" s="434">
        <v>0</v>
      </c>
      <c r="AN428" s="434">
        <v>0</v>
      </c>
      <c r="AO428" s="434">
        <v>0</v>
      </c>
      <c r="AP428" s="434">
        <v>0</v>
      </c>
      <c r="AQ428" s="434">
        <v>0</v>
      </c>
      <c r="AR428" s="434">
        <v>0</v>
      </c>
      <c r="AS428" s="434">
        <v>0</v>
      </c>
      <c r="AT428" s="434">
        <v>0</v>
      </c>
      <c r="AU428" s="434">
        <v>0</v>
      </c>
      <c r="AV428" s="434">
        <v>0</v>
      </c>
      <c r="AW428" s="434">
        <v>0</v>
      </c>
      <c r="AX428" s="434">
        <v>0</v>
      </c>
      <c r="AY428" s="434">
        <v>0</v>
      </c>
      <c r="AZ428" s="434">
        <v>0</v>
      </c>
    </row>
    <row r="429" spans="1:52" customFormat="1" ht="63">
      <c r="A429" s="432" t="s">
        <v>1287</v>
      </c>
      <c r="B429" s="433" t="s">
        <v>1313</v>
      </c>
      <c r="C429" s="432" t="s">
        <v>1314</v>
      </c>
      <c r="D429" s="432"/>
      <c r="E429" s="434">
        <v>0</v>
      </c>
      <c r="F429" s="434">
        <v>0</v>
      </c>
      <c r="G429" s="434">
        <v>0</v>
      </c>
      <c r="H429" s="434">
        <v>0</v>
      </c>
      <c r="I429" s="434">
        <v>0</v>
      </c>
      <c r="J429" s="434">
        <v>0</v>
      </c>
      <c r="K429" s="434">
        <v>0</v>
      </c>
      <c r="L429" s="434">
        <v>0</v>
      </c>
      <c r="M429" s="434">
        <v>0</v>
      </c>
      <c r="N429" s="434">
        <v>0</v>
      </c>
      <c r="O429" s="434">
        <v>0</v>
      </c>
      <c r="P429" s="434">
        <v>0</v>
      </c>
      <c r="Q429" s="434">
        <v>0</v>
      </c>
      <c r="R429" s="434">
        <v>0</v>
      </c>
      <c r="S429" s="434">
        <v>0</v>
      </c>
      <c r="T429" s="434">
        <v>0</v>
      </c>
      <c r="U429" s="434">
        <v>0</v>
      </c>
      <c r="V429" s="434">
        <v>0</v>
      </c>
      <c r="W429" s="434">
        <v>0</v>
      </c>
      <c r="X429" s="434">
        <v>0</v>
      </c>
      <c r="Y429" s="434">
        <v>0</v>
      </c>
      <c r="Z429" s="434">
        <v>0</v>
      </c>
      <c r="AA429" s="434">
        <v>0</v>
      </c>
      <c r="AB429" s="434">
        <v>0</v>
      </c>
      <c r="AC429" s="434">
        <v>0</v>
      </c>
      <c r="AD429" s="434">
        <v>0</v>
      </c>
      <c r="AE429" s="434">
        <v>0</v>
      </c>
      <c r="AF429" s="434">
        <v>0</v>
      </c>
      <c r="AG429" s="434">
        <v>0</v>
      </c>
      <c r="AH429" s="434">
        <v>0</v>
      </c>
      <c r="AI429" s="434">
        <v>0</v>
      </c>
      <c r="AJ429" s="434">
        <v>0</v>
      </c>
      <c r="AK429" s="434">
        <v>0</v>
      </c>
      <c r="AL429" s="434">
        <v>0</v>
      </c>
      <c r="AM429" s="434">
        <v>0</v>
      </c>
      <c r="AN429" s="434">
        <v>0</v>
      </c>
      <c r="AO429" s="434">
        <v>0</v>
      </c>
      <c r="AP429" s="434">
        <v>0</v>
      </c>
      <c r="AQ429" s="434">
        <v>0</v>
      </c>
      <c r="AR429" s="434">
        <v>0</v>
      </c>
      <c r="AS429" s="434">
        <v>0</v>
      </c>
      <c r="AT429" s="434">
        <v>0</v>
      </c>
      <c r="AU429" s="434">
        <v>0</v>
      </c>
      <c r="AV429" s="434">
        <v>0</v>
      </c>
      <c r="AW429" s="434">
        <v>0</v>
      </c>
      <c r="AX429" s="434">
        <v>0</v>
      </c>
      <c r="AY429" s="434">
        <v>0</v>
      </c>
      <c r="AZ429" s="434">
        <v>0</v>
      </c>
    </row>
    <row r="430" spans="1:52" customFormat="1" ht="47.25">
      <c r="A430" s="432" t="s">
        <v>1287</v>
      </c>
      <c r="B430" s="433" t="s">
        <v>1315</v>
      </c>
      <c r="C430" s="432" t="s">
        <v>1316</v>
      </c>
      <c r="D430" s="432"/>
      <c r="E430" s="434">
        <v>0</v>
      </c>
      <c r="F430" s="434">
        <v>0</v>
      </c>
      <c r="G430" s="434">
        <v>0</v>
      </c>
      <c r="H430" s="434">
        <v>0</v>
      </c>
      <c r="I430" s="434">
        <v>0</v>
      </c>
      <c r="J430" s="434">
        <v>0</v>
      </c>
      <c r="K430" s="434">
        <v>0</v>
      </c>
      <c r="L430" s="434">
        <v>0</v>
      </c>
      <c r="M430" s="434">
        <v>0</v>
      </c>
      <c r="N430" s="434">
        <v>0</v>
      </c>
      <c r="O430" s="434">
        <v>0</v>
      </c>
      <c r="P430" s="434">
        <v>0</v>
      </c>
      <c r="Q430" s="434">
        <v>0</v>
      </c>
      <c r="R430" s="434">
        <v>0</v>
      </c>
      <c r="S430" s="434">
        <v>0</v>
      </c>
      <c r="T430" s="434">
        <v>0</v>
      </c>
      <c r="U430" s="434">
        <v>0</v>
      </c>
      <c r="V430" s="434">
        <v>0</v>
      </c>
      <c r="W430" s="434">
        <v>0</v>
      </c>
      <c r="X430" s="434">
        <v>0</v>
      </c>
      <c r="Y430" s="434">
        <v>0</v>
      </c>
      <c r="Z430" s="434">
        <v>0</v>
      </c>
      <c r="AA430" s="434">
        <v>0</v>
      </c>
      <c r="AB430" s="434">
        <v>0</v>
      </c>
      <c r="AC430" s="434">
        <v>0</v>
      </c>
      <c r="AD430" s="434">
        <v>0</v>
      </c>
      <c r="AE430" s="434">
        <v>0</v>
      </c>
      <c r="AF430" s="434">
        <v>0</v>
      </c>
      <c r="AG430" s="434">
        <v>0</v>
      </c>
      <c r="AH430" s="434">
        <v>0</v>
      </c>
      <c r="AI430" s="434">
        <v>0</v>
      </c>
      <c r="AJ430" s="434">
        <v>0</v>
      </c>
      <c r="AK430" s="434">
        <v>0</v>
      </c>
      <c r="AL430" s="434">
        <v>0</v>
      </c>
      <c r="AM430" s="434">
        <v>0</v>
      </c>
      <c r="AN430" s="434">
        <v>0</v>
      </c>
      <c r="AO430" s="434">
        <v>0</v>
      </c>
      <c r="AP430" s="434">
        <v>0</v>
      </c>
      <c r="AQ430" s="434">
        <v>0</v>
      </c>
      <c r="AR430" s="434">
        <v>0</v>
      </c>
      <c r="AS430" s="434">
        <v>0</v>
      </c>
      <c r="AT430" s="434">
        <v>0</v>
      </c>
      <c r="AU430" s="434">
        <v>0</v>
      </c>
      <c r="AV430" s="434">
        <v>0</v>
      </c>
      <c r="AW430" s="434">
        <v>0</v>
      </c>
      <c r="AX430" s="434">
        <v>0</v>
      </c>
      <c r="AY430" s="434">
        <v>0</v>
      </c>
      <c r="AZ430" s="434">
        <v>0</v>
      </c>
    </row>
    <row r="431" spans="1:52" customFormat="1" ht="47.25">
      <c r="A431" s="432" t="s">
        <v>1287</v>
      </c>
      <c r="B431" s="433" t="s">
        <v>1317</v>
      </c>
      <c r="C431" s="432" t="s">
        <v>1318</v>
      </c>
      <c r="D431" s="432"/>
      <c r="E431" s="434">
        <v>0</v>
      </c>
      <c r="F431" s="434">
        <v>0</v>
      </c>
      <c r="G431" s="434">
        <v>0</v>
      </c>
      <c r="H431" s="434">
        <v>0</v>
      </c>
      <c r="I431" s="434">
        <v>0</v>
      </c>
      <c r="J431" s="434">
        <v>0</v>
      </c>
      <c r="K431" s="434">
        <v>0</v>
      </c>
      <c r="L431" s="434">
        <v>0</v>
      </c>
      <c r="M431" s="434">
        <v>0</v>
      </c>
      <c r="N431" s="434">
        <v>0</v>
      </c>
      <c r="O431" s="434">
        <v>0</v>
      </c>
      <c r="P431" s="434">
        <v>0</v>
      </c>
      <c r="Q431" s="434">
        <v>0</v>
      </c>
      <c r="R431" s="434">
        <v>0</v>
      </c>
      <c r="S431" s="434">
        <v>0</v>
      </c>
      <c r="T431" s="434">
        <v>0</v>
      </c>
      <c r="U431" s="434">
        <v>0</v>
      </c>
      <c r="V431" s="434">
        <v>0</v>
      </c>
      <c r="W431" s="434">
        <v>0</v>
      </c>
      <c r="X431" s="434">
        <v>0</v>
      </c>
      <c r="Y431" s="434">
        <v>0</v>
      </c>
      <c r="Z431" s="434">
        <v>0</v>
      </c>
      <c r="AA431" s="434">
        <v>0</v>
      </c>
      <c r="AB431" s="434">
        <v>0</v>
      </c>
      <c r="AC431" s="434">
        <v>0</v>
      </c>
      <c r="AD431" s="434">
        <v>0</v>
      </c>
      <c r="AE431" s="434">
        <v>0</v>
      </c>
      <c r="AF431" s="434">
        <v>0</v>
      </c>
      <c r="AG431" s="434">
        <v>0</v>
      </c>
      <c r="AH431" s="434">
        <v>0</v>
      </c>
      <c r="AI431" s="434">
        <v>0</v>
      </c>
      <c r="AJ431" s="434">
        <v>0</v>
      </c>
      <c r="AK431" s="434">
        <v>0</v>
      </c>
      <c r="AL431" s="434">
        <v>0</v>
      </c>
      <c r="AM431" s="434">
        <v>0</v>
      </c>
      <c r="AN431" s="434">
        <v>0</v>
      </c>
      <c r="AO431" s="434">
        <v>0</v>
      </c>
      <c r="AP431" s="434">
        <v>0</v>
      </c>
      <c r="AQ431" s="434">
        <v>0</v>
      </c>
      <c r="AR431" s="434">
        <v>0</v>
      </c>
      <c r="AS431" s="434">
        <v>0</v>
      </c>
      <c r="AT431" s="434">
        <v>0</v>
      </c>
      <c r="AU431" s="434">
        <v>0</v>
      </c>
      <c r="AV431" s="434">
        <v>0</v>
      </c>
      <c r="AW431" s="434">
        <v>0</v>
      </c>
      <c r="AX431" s="434">
        <v>0</v>
      </c>
      <c r="AY431" s="434">
        <v>0</v>
      </c>
      <c r="AZ431" s="434">
        <v>0</v>
      </c>
    </row>
    <row r="432" spans="1:52" customFormat="1" ht="94.5">
      <c r="A432" s="432" t="s">
        <v>1287</v>
      </c>
      <c r="B432" s="433" t="s">
        <v>1319</v>
      </c>
      <c r="C432" s="432" t="s">
        <v>1320</v>
      </c>
      <c r="D432" s="432"/>
      <c r="E432" s="434">
        <v>0</v>
      </c>
      <c r="F432" s="434">
        <v>0</v>
      </c>
      <c r="G432" s="434">
        <v>0</v>
      </c>
      <c r="H432" s="434">
        <v>0</v>
      </c>
      <c r="I432" s="434">
        <v>0</v>
      </c>
      <c r="J432" s="434">
        <v>0</v>
      </c>
      <c r="K432" s="434">
        <v>0</v>
      </c>
      <c r="L432" s="434">
        <v>0</v>
      </c>
      <c r="M432" s="434">
        <v>0</v>
      </c>
      <c r="N432" s="434">
        <v>0</v>
      </c>
      <c r="O432" s="434">
        <v>0</v>
      </c>
      <c r="P432" s="434">
        <v>0</v>
      </c>
      <c r="Q432" s="434">
        <v>0</v>
      </c>
      <c r="R432" s="434">
        <v>0</v>
      </c>
      <c r="S432" s="434">
        <v>0</v>
      </c>
      <c r="T432" s="434">
        <v>0</v>
      </c>
      <c r="U432" s="434">
        <v>0</v>
      </c>
      <c r="V432" s="434">
        <v>0</v>
      </c>
      <c r="W432" s="434">
        <v>0</v>
      </c>
      <c r="X432" s="434">
        <v>0</v>
      </c>
      <c r="Y432" s="434">
        <v>0</v>
      </c>
      <c r="Z432" s="434">
        <v>0</v>
      </c>
      <c r="AA432" s="434">
        <v>0</v>
      </c>
      <c r="AB432" s="434">
        <v>0</v>
      </c>
      <c r="AC432" s="434">
        <v>0</v>
      </c>
      <c r="AD432" s="434">
        <v>0</v>
      </c>
      <c r="AE432" s="434">
        <v>0</v>
      </c>
      <c r="AF432" s="434">
        <v>0</v>
      </c>
      <c r="AG432" s="434">
        <v>0</v>
      </c>
      <c r="AH432" s="434">
        <v>0</v>
      </c>
      <c r="AI432" s="434">
        <v>0</v>
      </c>
      <c r="AJ432" s="434">
        <v>0</v>
      </c>
      <c r="AK432" s="434">
        <v>0</v>
      </c>
      <c r="AL432" s="434">
        <v>0</v>
      </c>
      <c r="AM432" s="434">
        <v>0</v>
      </c>
      <c r="AN432" s="434">
        <v>0</v>
      </c>
      <c r="AO432" s="434">
        <v>0</v>
      </c>
      <c r="AP432" s="434">
        <v>0</v>
      </c>
      <c r="AQ432" s="434">
        <v>0</v>
      </c>
      <c r="AR432" s="434">
        <v>0</v>
      </c>
      <c r="AS432" s="434">
        <v>0</v>
      </c>
      <c r="AT432" s="434">
        <v>0</v>
      </c>
      <c r="AU432" s="434">
        <v>0</v>
      </c>
      <c r="AV432" s="434">
        <v>0</v>
      </c>
      <c r="AW432" s="434">
        <v>0</v>
      </c>
      <c r="AX432" s="434">
        <v>0</v>
      </c>
      <c r="AY432" s="434">
        <v>0</v>
      </c>
      <c r="AZ432" s="434">
        <v>0</v>
      </c>
    </row>
    <row r="433" spans="1:52" customFormat="1" ht="47.25">
      <c r="A433" s="432" t="s">
        <v>1287</v>
      </c>
      <c r="B433" s="433" t="s">
        <v>1321</v>
      </c>
      <c r="C433" s="432" t="s">
        <v>1322</v>
      </c>
      <c r="D433" s="432"/>
      <c r="E433" s="434">
        <v>0</v>
      </c>
      <c r="F433" s="434">
        <v>0</v>
      </c>
      <c r="G433" s="434">
        <v>0</v>
      </c>
      <c r="H433" s="434">
        <v>0</v>
      </c>
      <c r="I433" s="434">
        <v>0</v>
      </c>
      <c r="J433" s="434">
        <v>0</v>
      </c>
      <c r="K433" s="434">
        <v>0</v>
      </c>
      <c r="L433" s="434">
        <v>0</v>
      </c>
      <c r="M433" s="434">
        <v>0</v>
      </c>
      <c r="N433" s="434">
        <v>0</v>
      </c>
      <c r="O433" s="434">
        <v>0</v>
      </c>
      <c r="P433" s="434">
        <v>0</v>
      </c>
      <c r="Q433" s="434">
        <v>0</v>
      </c>
      <c r="R433" s="434">
        <v>0</v>
      </c>
      <c r="S433" s="434">
        <v>0</v>
      </c>
      <c r="T433" s="434">
        <v>0</v>
      </c>
      <c r="U433" s="434">
        <v>0</v>
      </c>
      <c r="V433" s="434">
        <v>0</v>
      </c>
      <c r="W433" s="434">
        <v>0</v>
      </c>
      <c r="X433" s="434">
        <v>0</v>
      </c>
      <c r="Y433" s="434">
        <v>0</v>
      </c>
      <c r="Z433" s="434">
        <v>0</v>
      </c>
      <c r="AA433" s="434">
        <v>0</v>
      </c>
      <c r="AB433" s="434">
        <v>0</v>
      </c>
      <c r="AC433" s="434">
        <v>0</v>
      </c>
      <c r="AD433" s="434">
        <v>0</v>
      </c>
      <c r="AE433" s="434">
        <v>0</v>
      </c>
      <c r="AF433" s="434">
        <v>0</v>
      </c>
      <c r="AG433" s="434">
        <v>0</v>
      </c>
      <c r="AH433" s="434">
        <v>0</v>
      </c>
      <c r="AI433" s="434">
        <v>0</v>
      </c>
      <c r="AJ433" s="434">
        <v>0</v>
      </c>
      <c r="AK433" s="434">
        <v>0</v>
      </c>
      <c r="AL433" s="434">
        <v>0</v>
      </c>
      <c r="AM433" s="434">
        <v>0</v>
      </c>
      <c r="AN433" s="434">
        <v>0</v>
      </c>
      <c r="AO433" s="434">
        <v>0</v>
      </c>
      <c r="AP433" s="434">
        <v>0</v>
      </c>
      <c r="AQ433" s="434">
        <v>0</v>
      </c>
      <c r="AR433" s="434">
        <v>0</v>
      </c>
      <c r="AS433" s="434">
        <v>0</v>
      </c>
      <c r="AT433" s="434">
        <v>0</v>
      </c>
      <c r="AU433" s="434">
        <v>0</v>
      </c>
      <c r="AV433" s="434">
        <v>0</v>
      </c>
      <c r="AW433" s="434">
        <v>0</v>
      </c>
      <c r="AX433" s="434">
        <v>0</v>
      </c>
      <c r="AY433" s="434">
        <v>0</v>
      </c>
      <c r="AZ433" s="434">
        <v>0</v>
      </c>
    </row>
    <row r="434" spans="1:52" customFormat="1" ht="47.25">
      <c r="A434" s="432" t="s">
        <v>1287</v>
      </c>
      <c r="B434" s="433" t="s">
        <v>1323</v>
      </c>
      <c r="C434" s="432" t="s">
        <v>1324</v>
      </c>
      <c r="D434" s="432"/>
      <c r="E434" s="434">
        <v>0</v>
      </c>
      <c r="F434" s="434">
        <v>0</v>
      </c>
      <c r="G434" s="434">
        <v>0</v>
      </c>
      <c r="H434" s="434">
        <v>0</v>
      </c>
      <c r="I434" s="434">
        <v>0</v>
      </c>
      <c r="J434" s="434">
        <v>0</v>
      </c>
      <c r="K434" s="434">
        <v>0</v>
      </c>
      <c r="L434" s="434">
        <v>0</v>
      </c>
      <c r="M434" s="434">
        <v>0</v>
      </c>
      <c r="N434" s="434">
        <v>0</v>
      </c>
      <c r="O434" s="434">
        <v>0</v>
      </c>
      <c r="P434" s="434">
        <v>0</v>
      </c>
      <c r="Q434" s="434">
        <v>0</v>
      </c>
      <c r="R434" s="434">
        <v>0</v>
      </c>
      <c r="S434" s="434">
        <v>0</v>
      </c>
      <c r="T434" s="434">
        <v>0</v>
      </c>
      <c r="U434" s="434">
        <v>0</v>
      </c>
      <c r="V434" s="434">
        <v>0</v>
      </c>
      <c r="W434" s="434">
        <v>0</v>
      </c>
      <c r="X434" s="434">
        <v>0</v>
      </c>
      <c r="Y434" s="434">
        <v>0</v>
      </c>
      <c r="Z434" s="434">
        <v>0</v>
      </c>
      <c r="AA434" s="434">
        <v>0</v>
      </c>
      <c r="AB434" s="434">
        <v>0</v>
      </c>
      <c r="AC434" s="434">
        <v>0</v>
      </c>
      <c r="AD434" s="434">
        <v>0</v>
      </c>
      <c r="AE434" s="434">
        <v>0</v>
      </c>
      <c r="AF434" s="434">
        <v>0</v>
      </c>
      <c r="AG434" s="434">
        <v>0</v>
      </c>
      <c r="AH434" s="434">
        <v>0</v>
      </c>
      <c r="AI434" s="434">
        <v>0</v>
      </c>
      <c r="AJ434" s="434">
        <v>0</v>
      </c>
      <c r="AK434" s="434">
        <v>0</v>
      </c>
      <c r="AL434" s="434">
        <v>0</v>
      </c>
      <c r="AM434" s="434">
        <v>0</v>
      </c>
      <c r="AN434" s="434">
        <v>0</v>
      </c>
      <c r="AO434" s="434">
        <v>0</v>
      </c>
      <c r="AP434" s="434">
        <v>0</v>
      </c>
      <c r="AQ434" s="434">
        <v>0</v>
      </c>
      <c r="AR434" s="434">
        <v>0</v>
      </c>
      <c r="AS434" s="434">
        <v>0</v>
      </c>
      <c r="AT434" s="434">
        <v>0</v>
      </c>
      <c r="AU434" s="434">
        <v>0</v>
      </c>
      <c r="AV434" s="434">
        <v>0</v>
      </c>
      <c r="AW434" s="434">
        <v>0</v>
      </c>
      <c r="AX434" s="434">
        <v>0</v>
      </c>
      <c r="AY434" s="434">
        <v>0</v>
      </c>
      <c r="AZ434" s="434">
        <v>0</v>
      </c>
    </row>
    <row r="435" spans="1:52" customFormat="1" ht="47.25">
      <c r="A435" s="432" t="s">
        <v>1287</v>
      </c>
      <c r="B435" s="433" t="s">
        <v>1325</v>
      </c>
      <c r="C435" s="432" t="s">
        <v>1326</v>
      </c>
      <c r="D435" s="432"/>
      <c r="E435" s="434">
        <v>0</v>
      </c>
      <c r="F435" s="434">
        <v>0</v>
      </c>
      <c r="G435" s="434">
        <v>0</v>
      </c>
      <c r="H435" s="434">
        <v>0</v>
      </c>
      <c r="I435" s="434">
        <v>0</v>
      </c>
      <c r="J435" s="434">
        <v>0</v>
      </c>
      <c r="K435" s="434">
        <v>0</v>
      </c>
      <c r="L435" s="434">
        <v>0</v>
      </c>
      <c r="M435" s="434">
        <v>0</v>
      </c>
      <c r="N435" s="434">
        <v>0</v>
      </c>
      <c r="O435" s="434">
        <v>0</v>
      </c>
      <c r="P435" s="434">
        <v>0</v>
      </c>
      <c r="Q435" s="434">
        <v>0</v>
      </c>
      <c r="R435" s="434">
        <v>0</v>
      </c>
      <c r="S435" s="434">
        <v>0</v>
      </c>
      <c r="T435" s="434">
        <v>0</v>
      </c>
      <c r="U435" s="434">
        <v>0</v>
      </c>
      <c r="V435" s="434">
        <v>0</v>
      </c>
      <c r="W435" s="434">
        <v>0</v>
      </c>
      <c r="X435" s="434">
        <v>0</v>
      </c>
      <c r="Y435" s="434">
        <v>0</v>
      </c>
      <c r="Z435" s="434">
        <v>0</v>
      </c>
      <c r="AA435" s="434">
        <v>0</v>
      </c>
      <c r="AB435" s="434">
        <v>0</v>
      </c>
      <c r="AC435" s="434">
        <v>0</v>
      </c>
      <c r="AD435" s="434">
        <v>0</v>
      </c>
      <c r="AE435" s="434">
        <v>0</v>
      </c>
      <c r="AF435" s="434">
        <v>0</v>
      </c>
      <c r="AG435" s="434">
        <v>0</v>
      </c>
      <c r="AH435" s="434">
        <v>0</v>
      </c>
      <c r="AI435" s="434">
        <v>0</v>
      </c>
      <c r="AJ435" s="434">
        <v>0</v>
      </c>
      <c r="AK435" s="434">
        <v>0</v>
      </c>
      <c r="AL435" s="434">
        <v>0</v>
      </c>
      <c r="AM435" s="434">
        <v>0</v>
      </c>
      <c r="AN435" s="434">
        <v>0</v>
      </c>
      <c r="AO435" s="434">
        <v>0</v>
      </c>
      <c r="AP435" s="434">
        <v>0</v>
      </c>
      <c r="AQ435" s="434">
        <v>0</v>
      </c>
      <c r="AR435" s="434">
        <v>0</v>
      </c>
      <c r="AS435" s="434">
        <v>0</v>
      </c>
      <c r="AT435" s="434">
        <v>0</v>
      </c>
      <c r="AU435" s="434">
        <v>0</v>
      </c>
      <c r="AV435" s="434">
        <v>0</v>
      </c>
      <c r="AW435" s="434">
        <v>0</v>
      </c>
      <c r="AX435" s="434">
        <v>0</v>
      </c>
      <c r="AY435" s="434">
        <v>0</v>
      </c>
      <c r="AZ435" s="434">
        <v>0</v>
      </c>
    </row>
    <row r="436" spans="1:52" customFormat="1" ht="31.5">
      <c r="A436" s="432" t="s">
        <v>1287</v>
      </c>
      <c r="B436" s="433" t="s">
        <v>1327</v>
      </c>
      <c r="C436" s="432" t="s">
        <v>1328</v>
      </c>
      <c r="D436" s="432"/>
      <c r="E436" s="434">
        <v>0</v>
      </c>
      <c r="F436" s="434">
        <v>0</v>
      </c>
      <c r="G436" s="434">
        <v>0</v>
      </c>
      <c r="H436" s="434">
        <v>0</v>
      </c>
      <c r="I436" s="434">
        <v>0</v>
      </c>
      <c r="J436" s="434">
        <v>0</v>
      </c>
      <c r="K436" s="434">
        <v>0</v>
      </c>
      <c r="L436" s="434">
        <v>0</v>
      </c>
      <c r="M436" s="434">
        <v>0</v>
      </c>
      <c r="N436" s="434">
        <v>0</v>
      </c>
      <c r="O436" s="434">
        <v>0</v>
      </c>
      <c r="P436" s="434">
        <v>0</v>
      </c>
      <c r="Q436" s="434">
        <v>0</v>
      </c>
      <c r="R436" s="434">
        <v>0</v>
      </c>
      <c r="S436" s="434">
        <v>0</v>
      </c>
      <c r="T436" s="434">
        <v>0</v>
      </c>
      <c r="U436" s="434">
        <v>0</v>
      </c>
      <c r="V436" s="434">
        <v>0</v>
      </c>
      <c r="W436" s="434">
        <v>0</v>
      </c>
      <c r="X436" s="434">
        <v>0</v>
      </c>
      <c r="Y436" s="434">
        <v>0</v>
      </c>
      <c r="Z436" s="434">
        <v>0</v>
      </c>
      <c r="AA436" s="434">
        <v>0</v>
      </c>
      <c r="AB436" s="434">
        <v>0</v>
      </c>
      <c r="AC436" s="434">
        <v>0</v>
      </c>
      <c r="AD436" s="434">
        <v>0</v>
      </c>
      <c r="AE436" s="434">
        <v>0</v>
      </c>
      <c r="AF436" s="434">
        <v>0</v>
      </c>
      <c r="AG436" s="434">
        <v>0</v>
      </c>
      <c r="AH436" s="434">
        <v>0</v>
      </c>
      <c r="AI436" s="434">
        <v>0</v>
      </c>
      <c r="AJ436" s="434">
        <v>0</v>
      </c>
      <c r="AK436" s="434">
        <v>0</v>
      </c>
      <c r="AL436" s="434">
        <v>0</v>
      </c>
      <c r="AM436" s="434">
        <v>0</v>
      </c>
      <c r="AN436" s="434">
        <v>0</v>
      </c>
      <c r="AO436" s="434">
        <v>0</v>
      </c>
      <c r="AP436" s="434">
        <v>0</v>
      </c>
      <c r="AQ436" s="434">
        <v>0</v>
      </c>
      <c r="AR436" s="434">
        <v>0</v>
      </c>
      <c r="AS436" s="434">
        <v>0</v>
      </c>
      <c r="AT436" s="434">
        <v>0</v>
      </c>
      <c r="AU436" s="434">
        <v>0</v>
      </c>
      <c r="AV436" s="434">
        <v>0</v>
      </c>
      <c r="AW436" s="434">
        <v>0</v>
      </c>
      <c r="AX436" s="434">
        <v>0</v>
      </c>
      <c r="AY436" s="434">
        <v>0</v>
      </c>
      <c r="AZ436" s="434">
        <v>0</v>
      </c>
    </row>
    <row r="437" spans="1:52" customFormat="1" ht="31.5">
      <c r="A437" s="432" t="s">
        <v>1287</v>
      </c>
      <c r="B437" s="433" t="s">
        <v>1329</v>
      </c>
      <c r="C437" s="432" t="s">
        <v>1330</v>
      </c>
      <c r="D437" s="432"/>
      <c r="E437" s="434">
        <v>0</v>
      </c>
      <c r="F437" s="434">
        <v>0</v>
      </c>
      <c r="G437" s="434">
        <v>0</v>
      </c>
      <c r="H437" s="434">
        <v>0</v>
      </c>
      <c r="I437" s="434">
        <v>0</v>
      </c>
      <c r="J437" s="434">
        <v>0</v>
      </c>
      <c r="K437" s="434">
        <v>0</v>
      </c>
      <c r="L437" s="434">
        <v>96</v>
      </c>
      <c r="M437" s="434">
        <v>0</v>
      </c>
      <c r="N437" s="434">
        <v>0</v>
      </c>
      <c r="O437" s="434">
        <v>0</v>
      </c>
      <c r="P437" s="434">
        <v>0</v>
      </c>
      <c r="Q437" s="434">
        <v>0</v>
      </c>
      <c r="R437" s="434">
        <v>0</v>
      </c>
      <c r="S437" s="434">
        <v>0</v>
      </c>
      <c r="T437" s="434">
        <v>0</v>
      </c>
      <c r="U437" s="434">
        <v>0</v>
      </c>
      <c r="V437" s="434">
        <v>0</v>
      </c>
      <c r="W437" s="434">
        <v>0</v>
      </c>
      <c r="X437" s="434">
        <v>0</v>
      </c>
      <c r="Y437" s="434">
        <v>0</v>
      </c>
      <c r="Z437" s="434">
        <v>0</v>
      </c>
      <c r="AA437" s="434">
        <v>0</v>
      </c>
      <c r="AB437" s="434">
        <v>0</v>
      </c>
      <c r="AC437" s="434">
        <v>0</v>
      </c>
      <c r="AD437" s="434">
        <v>0</v>
      </c>
      <c r="AE437" s="434">
        <v>0</v>
      </c>
      <c r="AF437" s="434">
        <v>0</v>
      </c>
      <c r="AG437" s="434">
        <v>0</v>
      </c>
      <c r="AH437" s="434">
        <v>0</v>
      </c>
      <c r="AI437" s="434">
        <v>0</v>
      </c>
      <c r="AJ437" s="434">
        <v>0</v>
      </c>
      <c r="AK437" s="434">
        <v>0</v>
      </c>
      <c r="AL437" s="434">
        <v>0</v>
      </c>
      <c r="AM437" s="434">
        <v>0</v>
      </c>
      <c r="AN437" s="434">
        <v>0</v>
      </c>
      <c r="AO437" s="434">
        <v>0</v>
      </c>
      <c r="AP437" s="434">
        <v>0</v>
      </c>
      <c r="AQ437" s="434">
        <v>0</v>
      </c>
      <c r="AR437" s="434">
        <v>0</v>
      </c>
      <c r="AS437" s="434">
        <v>0</v>
      </c>
      <c r="AT437" s="434">
        <v>0</v>
      </c>
      <c r="AU437" s="434">
        <v>0</v>
      </c>
      <c r="AV437" s="434">
        <v>0</v>
      </c>
      <c r="AW437" s="434">
        <v>0</v>
      </c>
      <c r="AX437" s="434">
        <v>0</v>
      </c>
      <c r="AY437" s="434">
        <v>0</v>
      </c>
      <c r="AZ437" s="434">
        <v>0</v>
      </c>
    </row>
    <row r="438" spans="1:52" customFormat="1">
      <c r="A438" s="432" t="s">
        <v>1287</v>
      </c>
      <c r="B438" s="433" t="s">
        <v>1331</v>
      </c>
      <c r="C438" s="432" t="s">
        <v>1332</v>
      </c>
      <c r="D438" s="432"/>
      <c r="E438" s="434">
        <v>0</v>
      </c>
      <c r="F438" s="434">
        <v>0</v>
      </c>
      <c r="G438" s="434">
        <v>0</v>
      </c>
      <c r="H438" s="434">
        <v>0</v>
      </c>
      <c r="I438" s="434">
        <v>0</v>
      </c>
      <c r="J438" s="434">
        <v>0</v>
      </c>
      <c r="K438" s="434">
        <v>0</v>
      </c>
      <c r="L438" s="434">
        <v>0</v>
      </c>
      <c r="M438" s="434">
        <v>0</v>
      </c>
      <c r="N438" s="434">
        <v>0</v>
      </c>
      <c r="O438" s="434">
        <v>0</v>
      </c>
      <c r="P438" s="434">
        <v>0</v>
      </c>
      <c r="Q438" s="434">
        <v>0</v>
      </c>
      <c r="R438" s="434">
        <v>0</v>
      </c>
      <c r="S438" s="434">
        <v>0</v>
      </c>
      <c r="T438" s="434">
        <v>0</v>
      </c>
      <c r="U438" s="434">
        <v>0</v>
      </c>
      <c r="V438" s="434">
        <v>0</v>
      </c>
      <c r="W438" s="434">
        <v>0</v>
      </c>
      <c r="X438" s="434">
        <v>0</v>
      </c>
      <c r="Y438" s="434">
        <v>0</v>
      </c>
      <c r="Z438" s="434">
        <v>0</v>
      </c>
      <c r="AA438" s="434">
        <v>0</v>
      </c>
      <c r="AB438" s="434">
        <v>0</v>
      </c>
      <c r="AC438" s="434">
        <v>0</v>
      </c>
      <c r="AD438" s="434">
        <v>0</v>
      </c>
      <c r="AE438" s="434">
        <v>0</v>
      </c>
      <c r="AF438" s="434">
        <v>0</v>
      </c>
      <c r="AG438" s="434">
        <v>0</v>
      </c>
      <c r="AH438" s="434">
        <v>0</v>
      </c>
      <c r="AI438" s="434">
        <v>0</v>
      </c>
      <c r="AJ438" s="434">
        <v>0</v>
      </c>
      <c r="AK438" s="434">
        <v>0</v>
      </c>
      <c r="AL438" s="434">
        <v>0</v>
      </c>
      <c r="AM438" s="434">
        <v>0</v>
      </c>
      <c r="AN438" s="434">
        <v>0</v>
      </c>
      <c r="AO438" s="434">
        <v>0</v>
      </c>
      <c r="AP438" s="434">
        <v>0</v>
      </c>
      <c r="AQ438" s="434">
        <v>0</v>
      </c>
      <c r="AR438" s="434">
        <v>0</v>
      </c>
      <c r="AS438" s="434">
        <v>0</v>
      </c>
      <c r="AT438" s="434">
        <v>0</v>
      </c>
      <c r="AU438" s="434">
        <v>0</v>
      </c>
      <c r="AV438" s="434">
        <v>0</v>
      </c>
      <c r="AW438" s="434">
        <v>0</v>
      </c>
      <c r="AX438" s="434">
        <v>0</v>
      </c>
      <c r="AY438" s="434">
        <v>0</v>
      </c>
      <c r="AZ438" s="434">
        <v>0</v>
      </c>
    </row>
    <row r="439" spans="1:52" customFormat="1" ht="63">
      <c r="A439" s="432" t="s">
        <v>1287</v>
      </c>
      <c r="B439" s="433" t="s">
        <v>1333</v>
      </c>
      <c r="C439" s="432" t="s">
        <v>1334</v>
      </c>
      <c r="D439" s="432"/>
      <c r="E439" s="434">
        <v>0</v>
      </c>
      <c r="F439" s="434">
        <v>0</v>
      </c>
      <c r="G439" s="434">
        <v>0</v>
      </c>
      <c r="H439" s="434">
        <v>0</v>
      </c>
      <c r="I439" s="434">
        <v>0</v>
      </c>
      <c r="J439" s="434">
        <v>0</v>
      </c>
      <c r="K439" s="434">
        <v>0</v>
      </c>
      <c r="L439" s="434">
        <v>0</v>
      </c>
      <c r="M439" s="434">
        <v>0</v>
      </c>
      <c r="N439" s="434">
        <v>0</v>
      </c>
      <c r="O439" s="434">
        <v>0</v>
      </c>
      <c r="P439" s="434">
        <v>0</v>
      </c>
      <c r="Q439" s="434">
        <v>0</v>
      </c>
      <c r="R439" s="434">
        <v>0</v>
      </c>
      <c r="S439" s="434">
        <v>0</v>
      </c>
      <c r="T439" s="434">
        <v>0</v>
      </c>
      <c r="U439" s="434">
        <v>0</v>
      </c>
      <c r="V439" s="434">
        <v>0</v>
      </c>
      <c r="W439" s="434">
        <v>0</v>
      </c>
      <c r="X439" s="434">
        <v>0</v>
      </c>
      <c r="Y439" s="434">
        <v>0</v>
      </c>
      <c r="Z439" s="434">
        <v>0</v>
      </c>
      <c r="AA439" s="434">
        <v>0</v>
      </c>
      <c r="AB439" s="434">
        <v>0</v>
      </c>
      <c r="AC439" s="434">
        <v>0</v>
      </c>
      <c r="AD439" s="434">
        <v>0</v>
      </c>
      <c r="AE439" s="434">
        <v>0</v>
      </c>
      <c r="AF439" s="434">
        <v>0</v>
      </c>
      <c r="AG439" s="434">
        <v>0</v>
      </c>
      <c r="AH439" s="434">
        <v>0</v>
      </c>
      <c r="AI439" s="434">
        <v>0</v>
      </c>
      <c r="AJ439" s="434">
        <v>0</v>
      </c>
      <c r="AK439" s="434">
        <v>0</v>
      </c>
      <c r="AL439" s="434">
        <v>0</v>
      </c>
      <c r="AM439" s="434">
        <v>0</v>
      </c>
      <c r="AN439" s="434">
        <v>0</v>
      </c>
      <c r="AO439" s="434">
        <v>0</v>
      </c>
      <c r="AP439" s="434">
        <v>0</v>
      </c>
      <c r="AQ439" s="434">
        <v>0</v>
      </c>
      <c r="AR439" s="434">
        <v>0</v>
      </c>
      <c r="AS439" s="434">
        <v>0</v>
      </c>
      <c r="AT439" s="434">
        <v>0</v>
      </c>
      <c r="AU439" s="434">
        <v>0</v>
      </c>
      <c r="AV439" s="434">
        <v>0</v>
      </c>
      <c r="AW439" s="434">
        <v>0</v>
      </c>
      <c r="AX439" s="434">
        <v>0</v>
      </c>
      <c r="AY439" s="434">
        <v>0</v>
      </c>
      <c r="AZ439" s="434">
        <v>0</v>
      </c>
    </row>
    <row r="440" spans="1:52" customFormat="1" ht="47.25">
      <c r="A440" s="432" t="s">
        <v>1287</v>
      </c>
      <c r="B440" s="433" t="s">
        <v>1335</v>
      </c>
      <c r="C440" s="432" t="s">
        <v>1336</v>
      </c>
      <c r="D440" s="432"/>
      <c r="E440" s="434">
        <v>0</v>
      </c>
      <c r="F440" s="434">
        <v>0</v>
      </c>
      <c r="G440" s="434">
        <v>0</v>
      </c>
      <c r="H440" s="434">
        <v>0</v>
      </c>
      <c r="I440" s="434">
        <v>0</v>
      </c>
      <c r="J440" s="434">
        <v>0</v>
      </c>
      <c r="K440" s="434">
        <v>0</v>
      </c>
      <c r="L440" s="434">
        <v>0</v>
      </c>
      <c r="M440" s="434">
        <v>0</v>
      </c>
      <c r="N440" s="434">
        <v>0</v>
      </c>
      <c r="O440" s="434">
        <v>0</v>
      </c>
      <c r="P440" s="434">
        <v>0</v>
      </c>
      <c r="Q440" s="434">
        <v>0</v>
      </c>
      <c r="R440" s="434">
        <v>0</v>
      </c>
      <c r="S440" s="434">
        <v>0</v>
      </c>
      <c r="T440" s="434">
        <v>0</v>
      </c>
      <c r="U440" s="434">
        <v>0</v>
      </c>
      <c r="V440" s="434">
        <v>0</v>
      </c>
      <c r="W440" s="434">
        <v>0</v>
      </c>
      <c r="X440" s="434">
        <v>0</v>
      </c>
      <c r="Y440" s="434">
        <v>0</v>
      </c>
      <c r="Z440" s="434">
        <v>0</v>
      </c>
      <c r="AA440" s="434">
        <v>0</v>
      </c>
      <c r="AB440" s="434">
        <v>0</v>
      </c>
      <c r="AC440" s="434">
        <v>0</v>
      </c>
      <c r="AD440" s="434">
        <v>0</v>
      </c>
      <c r="AE440" s="434">
        <v>0</v>
      </c>
      <c r="AF440" s="434">
        <v>0</v>
      </c>
      <c r="AG440" s="434">
        <v>0</v>
      </c>
      <c r="AH440" s="434">
        <v>0</v>
      </c>
      <c r="AI440" s="434">
        <v>0</v>
      </c>
      <c r="AJ440" s="434">
        <v>0</v>
      </c>
      <c r="AK440" s="434">
        <v>0</v>
      </c>
      <c r="AL440" s="434">
        <v>0</v>
      </c>
      <c r="AM440" s="434">
        <v>0</v>
      </c>
      <c r="AN440" s="434">
        <v>0</v>
      </c>
      <c r="AO440" s="434">
        <v>0</v>
      </c>
      <c r="AP440" s="434">
        <v>0</v>
      </c>
      <c r="AQ440" s="434">
        <v>0</v>
      </c>
      <c r="AR440" s="434">
        <v>0</v>
      </c>
      <c r="AS440" s="434">
        <v>0</v>
      </c>
      <c r="AT440" s="434">
        <v>0</v>
      </c>
      <c r="AU440" s="434">
        <v>0</v>
      </c>
      <c r="AV440" s="434">
        <v>0</v>
      </c>
      <c r="AW440" s="434">
        <v>0</v>
      </c>
      <c r="AX440" s="434">
        <v>0</v>
      </c>
      <c r="AY440" s="434">
        <v>0</v>
      </c>
      <c r="AZ440" s="434">
        <v>0</v>
      </c>
    </row>
    <row r="441" spans="1:52" customFormat="1" ht="47.25">
      <c r="A441" s="432" t="s">
        <v>1287</v>
      </c>
      <c r="B441" s="433" t="s">
        <v>1337</v>
      </c>
      <c r="C441" s="432" t="s">
        <v>1338</v>
      </c>
      <c r="D441" s="432"/>
      <c r="E441" s="434">
        <v>0</v>
      </c>
      <c r="F441" s="434">
        <v>0</v>
      </c>
      <c r="G441" s="434">
        <v>0</v>
      </c>
      <c r="H441" s="434">
        <v>0</v>
      </c>
      <c r="I441" s="434">
        <v>0</v>
      </c>
      <c r="J441" s="434">
        <v>0</v>
      </c>
      <c r="K441" s="434">
        <v>0</v>
      </c>
      <c r="L441" s="434">
        <v>0</v>
      </c>
      <c r="M441" s="434">
        <v>0</v>
      </c>
      <c r="N441" s="434">
        <v>0</v>
      </c>
      <c r="O441" s="434">
        <v>0</v>
      </c>
      <c r="P441" s="434">
        <v>0</v>
      </c>
      <c r="Q441" s="434">
        <v>0</v>
      </c>
      <c r="R441" s="434">
        <v>0</v>
      </c>
      <c r="S441" s="434">
        <v>0</v>
      </c>
      <c r="T441" s="434">
        <v>0</v>
      </c>
      <c r="U441" s="434">
        <v>0</v>
      </c>
      <c r="V441" s="434">
        <v>0</v>
      </c>
      <c r="W441" s="434">
        <v>0</v>
      </c>
      <c r="X441" s="434">
        <v>0</v>
      </c>
      <c r="Y441" s="434">
        <v>0</v>
      </c>
      <c r="Z441" s="434">
        <v>0</v>
      </c>
      <c r="AA441" s="434">
        <v>0</v>
      </c>
      <c r="AB441" s="434">
        <v>0</v>
      </c>
      <c r="AC441" s="434">
        <v>0</v>
      </c>
      <c r="AD441" s="434">
        <v>0</v>
      </c>
      <c r="AE441" s="434">
        <v>0</v>
      </c>
      <c r="AF441" s="434">
        <v>0</v>
      </c>
      <c r="AG441" s="434">
        <v>0</v>
      </c>
      <c r="AH441" s="434">
        <v>0</v>
      </c>
      <c r="AI441" s="434">
        <v>0</v>
      </c>
      <c r="AJ441" s="434">
        <v>0</v>
      </c>
      <c r="AK441" s="434">
        <v>0</v>
      </c>
      <c r="AL441" s="434">
        <v>0</v>
      </c>
      <c r="AM441" s="434">
        <v>0</v>
      </c>
      <c r="AN441" s="434">
        <v>0</v>
      </c>
      <c r="AO441" s="434">
        <v>0</v>
      </c>
      <c r="AP441" s="434">
        <v>0</v>
      </c>
      <c r="AQ441" s="434">
        <v>0</v>
      </c>
      <c r="AR441" s="434">
        <v>0</v>
      </c>
      <c r="AS441" s="434">
        <v>0</v>
      </c>
      <c r="AT441" s="434">
        <v>0</v>
      </c>
      <c r="AU441" s="434">
        <v>0</v>
      </c>
      <c r="AV441" s="434">
        <v>0</v>
      </c>
      <c r="AW441" s="434">
        <v>0</v>
      </c>
      <c r="AX441" s="434">
        <v>0</v>
      </c>
      <c r="AY441" s="434">
        <v>0</v>
      </c>
      <c r="AZ441" s="434">
        <v>0</v>
      </c>
    </row>
    <row r="442" spans="1:52" customFormat="1">
      <c r="A442" s="432" t="s">
        <v>1287</v>
      </c>
      <c r="B442" s="433" t="s">
        <v>1339</v>
      </c>
      <c r="C442" s="432" t="s">
        <v>1340</v>
      </c>
      <c r="D442" s="432"/>
      <c r="E442" s="434">
        <v>0</v>
      </c>
      <c r="F442" s="434">
        <v>0</v>
      </c>
      <c r="G442" s="434">
        <v>0</v>
      </c>
      <c r="H442" s="434">
        <v>0</v>
      </c>
      <c r="I442" s="434">
        <v>0</v>
      </c>
      <c r="J442" s="434">
        <v>0</v>
      </c>
      <c r="K442" s="434">
        <v>0</v>
      </c>
      <c r="L442" s="434">
        <v>0</v>
      </c>
      <c r="M442" s="434">
        <v>0</v>
      </c>
      <c r="N442" s="434">
        <v>0</v>
      </c>
      <c r="O442" s="434">
        <v>0</v>
      </c>
      <c r="P442" s="434">
        <v>0</v>
      </c>
      <c r="Q442" s="434">
        <v>0</v>
      </c>
      <c r="R442" s="434">
        <v>0</v>
      </c>
      <c r="S442" s="434">
        <v>0</v>
      </c>
      <c r="T442" s="434">
        <v>0</v>
      </c>
      <c r="U442" s="434">
        <v>0</v>
      </c>
      <c r="V442" s="434">
        <v>0</v>
      </c>
      <c r="W442" s="434">
        <v>0</v>
      </c>
      <c r="X442" s="434">
        <v>0</v>
      </c>
      <c r="Y442" s="434">
        <v>0</v>
      </c>
      <c r="Z442" s="434">
        <v>0</v>
      </c>
      <c r="AA442" s="434">
        <v>0</v>
      </c>
      <c r="AB442" s="434">
        <v>0</v>
      </c>
      <c r="AC442" s="434">
        <v>0</v>
      </c>
      <c r="AD442" s="434">
        <v>0</v>
      </c>
      <c r="AE442" s="434">
        <v>0</v>
      </c>
      <c r="AF442" s="434">
        <v>0</v>
      </c>
      <c r="AG442" s="434">
        <v>0</v>
      </c>
      <c r="AH442" s="434">
        <v>0</v>
      </c>
      <c r="AI442" s="434">
        <v>0</v>
      </c>
      <c r="AJ442" s="434">
        <v>0</v>
      </c>
      <c r="AK442" s="434">
        <v>0</v>
      </c>
      <c r="AL442" s="434">
        <v>0</v>
      </c>
      <c r="AM442" s="434">
        <v>0</v>
      </c>
      <c r="AN442" s="434">
        <v>0</v>
      </c>
      <c r="AO442" s="434">
        <v>0</v>
      </c>
      <c r="AP442" s="434">
        <v>0</v>
      </c>
      <c r="AQ442" s="434">
        <v>0</v>
      </c>
      <c r="AR442" s="434">
        <v>0</v>
      </c>
      <c r="AS442" s="434">
        <v>0</v>
      </c>
      <c r="AT442" s="434">
        <v>0</v>
      </c>
      <c r="AU442" s="434">
        <v>0</v>
      </c>
      <c r="AV442" s="434">
        <v>0</v>
      </c>
      <c r="AW442" s="434">
        <v>0</v>
      </c>
      <c r="AX442" s="434">
        <v>0</v>
      </c>
      <c r="AY442" s="434">
        <v>0</v>
      </c>
      <c r="AZ442" s="434">
        <v>0</v>
      </c>
    </row>
    <row r="443" spans="1:52" customFormat="1" ht="47.25">
      <c r="A443" s="432" t="s">
        <v>1287</v>
      </c>
      <c r="B443" s="433" t="s">
        <v>1341</v>
      </c>
      <c r="C443" s="432" t="s">
        <v>1342</v>
      </c>
      <c r="D443" s="432"/>
      <c r="E443" s="434">
        <v>0</v>
      </c>
      <c r="F443" s="434">
        <v>0</v>
      </c>
      <c r="G443" s="434">
        <v>0</v>
      </c>
      <c r="H443" s="434">
        <v>0</v>
      </c>
      <c r="I443" s="434">
        <v>0</v>
      </c>
      <c r="J443" s="434">
        <v>0</v>
      </c>
      <c r="K443" s="434">
        <v>0</v>
      </c>
      <c r="L443" s="434">
        <v>0</v>
      </c>
      <c r="M443" s="434">
        <v>0</v>
      </c>
      <c r="N443" s="434">
        <v>0</v>
      </c>
      <c r="O443" s="434">
        <v>0</v>
      </c>
      <c r="P443" s="434">
        <v>0</v>
      </c>
      <c r="Q443" s="434">
        <v>0</v>
      </c>
      <c r="R443" s="434">
        <v>0</v>
      </c>
      <c r="S443" s="434">
        <v>0</v>
      </c>
      <c r="T443" s="434">
        <v>0</v>
      </c>
      <c r="U443" s="434">
        <v>0</v>
      </c>
      <c r="V443" s="434">
        <v>0</v>
      </c>
      <c r="W443" s="434">
        <v>0</v>
      </c>
      <c r="X443" s="434">
        <v>0</v>
      </c>
      <c r="Y443" s="434">
        <v>0</v>
      </c>
      <c r="Z443" s="434">
        <v>0</v>
      </c>
      <c r="AA443" s="434">
        <v>0</v>
      </c>
      <c r="AB443" s="434">
        <v>0</v>
      </c>
      <c r="AC443" s="434">
        <v>0</v>
      </c>
      <c r="AD443" s="434">
        <v>0</v>
      </c>
      <c r="AE443" s="434">
        <v>0</v>
      </c>
      <c r="AF443" s="434">
        <v>0</v>
      </c>
      <c r="AG443" s="434">
        <v>0</v>
      </c>
      <c r="AH443" s="434">
        <v>0</v>
      </c>
      <c r="AI443" s="434">
        <v>0</v>
      </c>
      <c r="AJ443" s="434">
        <v>0</v>
      </c>
      <c r="AK443" s="434">
        <v>0</v>
      </c>
      <c r="AL443" s="434">
        <v>0</v>
      </c>
      <c r="AM443" s="434">
        <v>0</v>
      </c>
      <c r="AN443" s="434">
        <v>0</v>
      </c>
      <c r="AO443" s="434">
        <v>0</v>
      </c>
      <c r="AP443" s="434">
        <v>0</v>
      </c>
      <c r="AQ443" s="434">
        <v>0</v>
      </c>
      <c r="AR443" s="434">
        <v>0</v>
      </c>
      <c r="AS443" s="434">
        <v>0</v>
      </c>
      <c r="AT443" s="434">
        <v>0</v>
      </c>
      <c r="AU443" s="434">
        <v>0</v>
      </c>
      <c r="AV443" s="434">
        <v>0</v>
      </c>
      <c r="AW443" s="434">
        <v>0</v>
      </c>
      <c r="AX443" s="434">
        <v>0</v>
      </c>
      <c r="AY443" s="434">
        <v>0</v>
      </c>
      <c r="AZ443" s="434">
        <v>0</v>
      </c>
    </row>
    <row r="444" spans="1:52" customFormat="1" ht="31.5">
      <c r="A444" s="432" t="s">
        <v>1287</v>
      </c>
      <c r="B444" s="433" t="s">
        <v>1343</v>
      </c>
      <c r="C444" s="432" t="s">
        <v>1344</v>
      </c>
      <c r="D444" s="432"/>
      <c r="E444" s="434">
        <v>0</v>
      </c>
      <c r="F444" s="434">
        <v>0</v>
      </c>
      <c r="G444" s="434">
        <v>0</v>
      </c>
      <c r="H444" s="434">
        <v>0</v>
      </c>
      <c r="I444" s="434">
        <v>0</v>
      </c>
      <c r="J444" s="434">
        <v>0</v>
      </c>
      <c r="K444" s="434">
        <v>0</v>
      </c>
      <c r="L444" s="434">
        <v>0</v>
      </c>
      <c r="M444" s="434">
        <v>0</v>
      </c>
      <c r="N444" s="434">
        <v>0</v>
      </c>
      <c r="O444" s="434">
        <v>0</v>
      </c>
      <c r="P444" s="434">
        <v>0</v>
      </c>
      <c r="Q444" s="434">
        <v>0</v>
      </c>
      <c r="R444" s="434">
        <v>0</v>
      </c>
      <c r="S444" s="434">
        <v>0</v>
      </c>
      <c r="T444" s="434">
        <v>0</v>
      </c>
      <c r="U444" s="434">
        <v>0</v>
      </c>
      <c r="V444" s="434">
        <v>0</v>
      </c>
      <c r="W444" s="434">
        <v>0</v>
      </c>
      <c r="X444" s="434">
        <v>0</v>
      </c>
      <c r="Y444" s="434">
        <v>0</v>
      </c>
      <c r="Z444" s="434">
        <v>0</v>
      </c>
      <c r="AA444" s="434">
        <v>0</v>
      </c>
      <c r="AB444" s="434">
        <v>0</v>
      </c>
      <c r="AC444" s="434">
        <v>0</v>
      </c>
      <c r="AD444" s="434">
        <v>0</v>
      </c>
      <c r="AE444" s="434">
        <v>0</v>
      </c>
      <c r="AF444" s="434">
        <v>0</v>
      </c>
      <c r="AG444" s="434">
        <v>0</v>
      </c>
      <c r="AH444" s="434">
        <v>0</v>
      </c>
      <c r="AI444" s="434">
        <v>0</v>
      </c>
      <c r="AJ444" s="434">
        <v>0</v>
      </c>
      <c r="AK444" s="434">
        <v>0</v>
      </c>
      <c r="AL444" s="434">
        <v>0</v>
      </c>
      <c r="AM444" s="434">
        <v>0</v>
      </c>
      <c r="AN444" s="434">
        <v>0</v>
      </c>
      <c r="AO444" s="434">
        <v>0</v>
      </c>
      <c r="AP444" s="434">
        <v>0</v>
      </c>
      <c r="AQ444" s="434">
        <v>0</v>
      </c>
      <c r="AR444" s="434">
        <v>0</v>
      </c>
      <c r="AS444" s="434">
        <v>0</v>
      </c>
      <c r="AT444" s="434">
        <v>0</v>
      </c>
      <c r="AU444" s="434">
        <v>0</v>
      </c>
      <c r="AV444" s="434">
        <v>0</v>
      </c>
      <c r="AW444" s="434">
        <v>0</v>
      </c>
      <c r="AX444" s="434">
        <v>0</v>
      </c>
      <c r="AY444" s="434">
        <v>0</v>
      </c>
      <c r="AZ444" s="434">
        <v>0</v>
      </c>
    </row>
    <row r="445" spans="1:52" customFormat="1">
      <c r="A445" s="432" t="s">
        <v>1287</v>
      </c>
      <c r="B445" s="433" t="s">
        <v>1345</v>
      </c>
      <c r="C445" s="432" t="s">
        <v>1346</v>
      </c>
      <c r="D445" s="432"/>
      <c r="E445" s="434">
        <v>0</v>
      </c>
      <c r="F445" s="434">
        <v>0</v>
      </c>
      <c r="G445" s="434">
        <v>0</v>
      </c>
      <c r="H445" s="434">
        <v>0</v>
      </c>
      <c r="I445" s="434">
        <v>0</v>
      </c>
      <c r="J445" s="434">
        <v>0</v>
      </c>
      <c r="K445" s="434">
        <v>0</v>
      </c>
      <c r="L445" s="434">
        <v>0</v>
      </c>
      <c r="M445" s="434">
        <v>0</v>
      </c>
      <c r="N445" s="434">
        <v>0</v>
      </c>
      <c r="O445" s="434">
        <v>0</v>
      </c>
      <c r="P445" s="434">
        <v>0</v>
      </c>
      <c r="Q445" s="434">
        <v>0</v>
      </c>
      <c r="R445" s="434">
        <v>0</v>
      </c>
      <c r="S445" s="434">
        <v>0</v>
      </c>
      <c r="T445" s="434">
        <v>0</v>
      </c>
      <c r="U445" s="434">
        <v>0</v>
      </c>
      <c r="V445" s="434">
        <v>0</v>
      </c>
      <c r="W445" s="434">
        <v>0</v>
      </c>
      <c r="X445" s="434">
        <v>0</v>
      </c>
      <c r="Y445" s="434">
        <v>0</v>
      </c>
      <c r="Z445" s="434">
        <v>0</v>
      </c>
      <c r="AA445" s="434">
        <v>0</v>
      </c>
      <c r="AB445" s="434">
        <v>0</v>
      </c>
      <c r="AC445" s="434">
        <v>0</v>
      </c>
      <c r="AD445" s="434">
        <v>0</v>
      </c>
      <c r="AE445" s="434">
        <v>0</v>
      </c>
      <c r="AF445" s="434">
        <v>0</v>
      </c>
      <c r="AG445" s="434">
        <v>0</v>
      </c>
      <c r="AH445" s="434">
        <v>0</v>
      </c>
      <c r="AI445" s="434">
        <v>0</v>
      </c>
      <c r="AJ445" s="434">
        <v>0</v>
      </c>
      <c r="AK445" s="434">
        <v>0</v>
      </c>
      <c r="AL445" s="434">
        <v>0</v>
      </c>
      <c r="AM445" s="434">
        <v>0</v>
      </c>
      <c r="AN445" s="434">
        <v>0</v>
      </c>
      <c r="AO445" s="434">
        <v>0</v>
      </c>
      <c r="AP445" s="434">
        <v>0</v>
      </c>
      <c r="AQ445" s="434">
        <v>0</v>
      </c>
      <c r="AR445" s="434">
        <v>0</v>
      </c>
      <c r="AS445" s="434">
        <v>0</v>
      </c>
      <c r="AT445" s="434">
        <v>0</v>
      </c>
      <c r="AU445" s="434">
        <v>0</v>
      </c>
      <c r="AV445" s="434">
        <v>0</v>
      </c>
      <c r="AW445" s="434">
        <v>0</v>
      </c>
      <c r="AX445" s="434">
        <v>0</v>
      </c>
      <c r="AY445" s="434">
        <v>0</v>
      </c>
      <c r="AZ445" s="434">
        <v>0</v>
      </c>
    </row>
    <row r="446" spans="1:52" customFormat="1">
      <c r="A446" s="432" t="s">
        <v>1287</v>
      </c>
      <c r="B446" s="433" t="s">
        <v>1347</v>
      </c>
      <c r="C446" s="432" t="s">
        <v>1348</v>
      </c>
      <c r="D446" s="432"/>
      <c r="E446" s="434">
        <v>0</v>
      </c>
      <c r="F446" s="434">
        <v>0</v>
      </c>
      <c r="G446" s="434">
        <v>0</v>
      </c>
      <c r="H446" s="434">
        <v>0</v>
      </c>
      <c r="I446" s="434">
        <v>0</v>
      </c>
      <c r="J446" s="434">
        <v>0</v>
      </c>
      <c r="K446" s="434">
        <v>0</v>
      </c>
      <c r="L446" s="434">
        <v>0</v>
      </c>
      <c r="M446" s="434">
        <v>0</v>
      </c>
      <c r="N446" s="434">
        <v>0</v>
      </c>
      <c r="O446" s="434">
        <v>0</v>
      </c>
      <c r="P446" s="434">
        <v>0</v>
      </c>
      <c r="Q446" s="434">
        <v>0</v>
      </c>
      <c r="R446" s="434">
        <v>0</v>
      </c>
      <c r="S446" s="434">
        <v>0</v>
      </c>
      <c r="T446" s="434">
        <v>0</v>
      </c>
      <c r="U446" s="434">
        <v>0</v>
      </c>
      <c r="V446" s="434">
        <v>0</v>
      </c>
      <c r="W446" s="434">
        <v>0</v>
      </c>
      <c r="X446" s="434">
        <v>0</v>
      </c>
      <c r="Y446" s="434">
        <v>0</v>
      </c>
      <c r="Z446" s="434">
        <v>0</v>
      </c>
      <c r="AA446" s="434">
        <v>0</v>
      </c>
      <c r="AB446" s="434">
        <v>0</v>
      </c>
      <c r="AC446" s="434">
        <v>0</v>
      </c>
      <c r="AD446" s="434">
        <v>0</v>
      </c>
      <c r="AE446" s="434">
        <v>0</v>
      </c>
      <c r="AF446" s="434">
        <v>0</v>
      </c>
      <c r="AG446" s="434">
        <v>0</v>
      </c>
      <c r="AH446" s="434">
        <v>0</v>
      </c>
      <c r="AI446" s="434">
        <v>0</v>
      </c>
      <c r="AJ446" s="434">
        <v>0</v>
      </c>
      <c r="AK446" s="434">
        <v>0</v>
      </c>
      <c r="AL446" s="434">
        <v>0</v>
      </c>
      <c r="AM446" s="434">
        <v>0</v>
      </c>
      <c r="AN446" s="434">
        <v>0</v>
      </c>
      <c r="AO446" s="434">
        <v>0</v>
      </c>
      <c r="AP446" s="434">
        <v>0</v>
      </c>
      <c r="AQ446" s="434">
        <v>0</v>
      </c>
      <c r="AR446" s="434">
        <v>0</v>
      </c>
      <c r="AS446" s="434">
        <v>0</v>
      </c>
      <c r="AT446" s="434">
        <v>0</v>
      </c>
      <c r="AU446" s="434">
        <v>0</v>
      </c>
      <c r="AV446" s="434">
        <v>0</v>
      </c>
      <c r="AW446" s="434">
        <v>0</v>
      </c>
      <c r="AX446" s="434">
        <v>0</v>
      </c>
      <c r="AY446" s="434">
        <v>0</v>
      </c>
      <c r="AZ446" s="434">
        <v>0</v>
      </c>
    </row>
    <row r="447" spans="1:52" customFormat="1">
      <c r="A447" s="432" t="s">
        <v>1287</v>
      </c>
      <c r="B447" s="433" t="s">
        <v>1349</v>
      </c>
      <c r="C447" s="432" t="s">
        <v>1350</v>
      </c>
      <c r="D447" s="432"/>
      <c r="E447" s="434">
        <v>0</v>
      </c>
      <c r="F447" s="434">
        <v>0</v>
      </c>
      <c r="G447" s="434">
        <v>0</v>
      </c>
      <c r="H447" s="434">
        <v>0</v>
      </c>
      <c r="I447" s="434">
        <v>0</v>
      </c>
      <c r="J447" s="434">
        <v>0</v>
      </c>
      <c r="K447" s="434">
        <v>0</v>
      </c>
      <c r="L447" s="434">
        <v>0</v>
      </c>
      <c r="M447" s="434">
        <v>0</v>
      </c>
      <c r="N447" s="434">
        <v>0</v>
      </c>
      <c r="O447" s="434">
        <v>0</v>
      </c>
      <c r="P447" s="434">
        <v>0</v>
      </c>
      <c r="Q447" s="434">
        <v>0</v>
      </c>
      <c r="R447" s="434">
        <v>0</v>
      </c>
      <c r="S447" s="434">
        <v>0</v>
      </c>
      <c r="T447" s="434">
        <v>0</v>
      </c>
      <c r="U447" s="434">
        <v>0</v>
      </c>
      <c r="V447" s="434">
        <v>0</v>
      </c>
      <c r="W447" s="434">
        <v>0</v>
      </c>
      <c r="X447" s="434">
        <v>0</v>
      </c>
      <c r="Y447" s="434">
        <v>0</v>
      </c>
      <c r="Z447" s="434">
        <v>0</v>
      </c>
      <c r="AA447" s="434">
        <v>0</v>
      </c>
      <c r="AB447" s="434">
        <v>0</v>
      </c>
      <c r="AC447" s="434">
        <v>0</v>
      </c>
      <c r="AD447" s="434">
        <v>0</v>
      </c>
      <c r="AE447" s="434">
        <v>0</v>
      </c>
      <c r="AF447" s="434">
        <v>0</v>
      </c>
      <c r="AG447" s="434">
        <v>0</v>
      </c>
      <c r="AH447" s="434">
        <v>0</v>
      </c>
      <c r="AI447" s="434">
        <v>0</v>
      </c>
      <c r="AJ447" s="434">
        <v>0</v>
      </c>
      <c r="AK447" s="434">
        <v>0</v>
      </c>
      <c r="AL447" s="434">
        <v>0</v>
      </c>
      <c r="AM447" s="434">
        <v>0</v>
      </c>
      <c r="AN447" s="434">
        <v>0</v>
      </c>
      <c r="AO447" s="434">
        <v>0</v>
      </c>
      <c r="AP447" s="434">
        <v>0</v>
      </c>
      <c r="AQ447" s="434">
        <v>0</v>
      </c>
      <c r="AR447" s="434">
        <v>0</v>
      </c>
      <c r="AS447" s="434">
        <v>0</v>
      </c>
      <c r="AT447" s="434">
        <v>0</v>
      </c>
      <c r="AU447" s="434">
        <v>0</v>
      </c>
      <c r="AV447" s="434">
        <v>0</v>
      </c>
      <c r="AW447" s="434">
        <v>0</v>
      </c>
      <c r="AX447" s="434">
        <v>0</v>
      </c>
      <c r="AY447" s="434">
        <v>0</v>
      </c>
      <c r="AZ447" s="434">
        <v>0</v>
      </c>
    </row>
    <row r="448" spans="1:52" customFormat="1">
      <c r="A448" s="432" t="s">
        <v>1287</v>
      </c>
      <c r="B448" s="433" t="s">
        <v>1351</v>
      </c>
      <c r="C448" s="432" t="s">
        <v>1352</v>
      </c>
      <c r="D448" s="432"/>
      <c r="E448" s="434">
        <v>0</v>
      </c>
      <c r="F448" s="434">
        <v>0</v>
      </c>
      <c r="G448" s="434">
        <v>0</v>
      </c>
      <c r="H448" s="434">
        <v>0</v>
      </c>
      <c r="I448" s="434">
        <v>0</v>
      </c>
      <c r="J448" s="434">
        <v>0</v>
      </c>
      <c r="K448" s="434">
        <v>0</v>
      </c>
      <c r="L448" s="434">
        <v>0</v>
      </c>
      <c r="M448" s="434">
        <v>0</v>
      </c>
      <c r="N448" s="434">
        <v>0</v>
      </c>
      <c r="O448" s="434">
        <v>0</v>
      </c>
      <c r="P448" s="434">
        <v>0</v>
      </c>
      <c r="Q448" s="434">
        <v>0</v>
      </c>
      <c r="R448" s="434">
        <v>0</v>
      </c>
      <c r="S448" s="434">
        <v>0</v>
      </c>
      <c r="T448" s="434">
        <v>0</v>
      </c>
      <c r="U448" s="434">
        <v>0</v>
      </c>
      <c r="V448" s="434">
        <v>0</v>
      </c>
      <c r="W448" s="434">
        <v>0</v>
      </c>
      <c r="X448" s="434">
        <v>0</v>
      </c>
      <c r="Y448" s="434">
        <v>0</v>
      </c>
      <c r="Z448" s="434">
        <v>0</v>
      </c>
      <c r="AA448" s="434">
        <v>0</v>
      </c>
      <c r="AB448" s="434">
        <v>0</v>
      </c>
      <c r="AC448" s="434">
        <v>0</v>
      </c>
      <c r="AD448" s="434">
        <v>0</v>
      </c>
      <c r="AE448" s="434">
        <v>0</v>
      </c>
      <c r="AF448" s="434">
        <v>0</v>
      </c>
      <c r="AG448" s="434">
        <v>0</v>
      </c>
      <c r="AH448" s="434">
        <v>0</v>
      </c>
      <c r="AI448" s="434">
        <v>0</v>
      </c>
      <c r="AJ448" s="434">
        <v>0</v>
      </c>
      <c r="AK448" s="434">
        <v>0</v>
      </c>
      <c r="AL448" s="434">
        <v>0</v>
      </c>
      <c r="AM448" s="434">
        <v>0</v>
      </c>
      <c r="AN448" s="434">
        <v>0</v>
      </c>
      <c r="AO448" s="434">
        <v>0</v>
      </c>
      <c r="AP448" s="434">
        <v>0</v>
      </c>
      <c r="AQ448" s="434">
        <v>0</v>
      </c>
      <c r="AR448" s="434">
        <v>0</v>
      </c>
      <c r="AS448" s="434">
        <v>0</v>
      </c>
      <c r="AT448" s="434">
        <v>0</v>
      </c>
      <c r="AU448" s="434">
        <v>0</v>
      </c>
      <c r="AV448" s="434">
        <v>0</v>
      </c>
      <c r="AW448" s="434">
        <v>0</v>
      </c>
      <c r="AX448" s="434">
        <v>0</v>
      </c>
      <c r="AY448" s="434">
        <v>0</v>
      </c>
      <c r="AZ448" s="434">
        <v>0</v>
      </c>
    </row>
    <row r="449" spans="1:52" customFormat="1">
      <c r="A449" s="432" t="s">
        <v>1287</v>
      </c>
      <c r="B449" s="433" t="s">
        <v>1353</v>
      </c>
      <c r="C449" s="432" t="s">
        <v>1354</v>
      </c>
      <c r="D449" s="432"/>
      <c r="E449" s="434">
        <v>0</v>
      </c>
      <c r="F449" s="434">
        <v>0</v>
      </c>
      <c r="G449" s="434">
        <v>0</v>
      </c>
      <c r="H449" s="434">
        <v>0</v>
      </c>
      <c r="I449" s="434">
        <v>0</v>
      </c>
      <c r="J449" s="434">
        <v>0</v>
      </c>
      <c r="K449" s="434">
        <v>0</v>
      </c>
      <c r="L449" s="434">
        <v>0</v>
      </c>
      <c r="M449" s="434">
        <v>0</v>
      </c>
      <c r="N449" s="434">
        <v>0</v>
      </c>
      <c r="O449" s="434">
        <v>0</v>
      </c>
      <c r="P449" s="434">
        <v>0</v>
      </c>
      <c r="Q449" s="434">
        <v>0</v>
      </c>
      <c r="R449" s="434">
        <v>0</v>
      </c>
      <c r="S449" s="434">
        <v>0</v>
      </c>
      <c r="T449" s="434">
        <v>0</v>
      </c>
      <c r="U449" s="434">
        <v>0</v>
      </c>
      <c r="V449" s="434">
        <v>0</v>
      </c>
      <c r="W449" s="434">
        <v>0</v>
      </c>
      <c r="X449" s="434">
        <v>0</v>
      </c>
      <c r="Y449" s="434">
        <v>0</v>
      </c>
      <c r="Z449" s="434">
        <v>0</v>
      </c>
      <c r="AA449" s="434">
        <v>0</v>
      </c>
      <c r="AB449" s="434">
        <v>0</v>
      </c>
      <c r="AC449" s="434">
        <v>0</v>
      </c>
      <c r="AD449" s="434">
        <v>0</v>
      </c>
      <c r="AE449" s="434">
        <v>0</v>
      </c>
      <c r="AF449" s="434">
        <v>0</v>
      </c>
      <c r="AG449" s="434">
        <v>0</v>
      </c>
      <c r="AH449" s="434">
        <v>0</v>
      </c>
      <c r="AI449" s="434">
        <v>0</v>
      </c>
      <c r="AJ449" s="434">
        <v>0</v>
      </c>
      <c r="AK449" s="434">
        <v>0</v>
      </c>
      <c r="AL449" s="434">
        <v>0</v>
      </c>
      <c r="AM449" s="434">
        <v>0</v>
      </c>
      <c r="AN449" s="434">
        <v>0</v>
      </c>
      <c r="AO449" s="434">
        <v>0</v>
      </c>
      <c r="AP449" s="434">
        <v>0</v>
      </c>
      <c r="AQ449" s="434">
        <v>0</v>
      </c>
      <c r="AR449" s="434">
        <v>0</v>
      </c>
      <c r="AS449" s="434">
        <v>0</v>
      </c>
      <c r="AT449" s="434">
        <v>0</v>
      </c>
      <c r="AU449" s="434">
        <v>0</v>
      </c>
      <c r="AV449" s="434">
        <v>0</v>
      </c>
      <c r="AW449" s="434">
        <v>0</v>
      </c>
      <c r="AX449" s="434">
        <v>0</v>
      </c>
      <c r="AY449" s="434">
        <v>0</v>
      </c>
      <c r="AZ449" s="434">
        <v>0</v>
      </c>
    </row>
    <row r="450" spans="1:52" customFormat="1">
      <c r="A450" s="432" t="s">
        <v>1287</v>
      </c>
      <c r="B450" s="433" t="s">
        <v>1355</v>
      </c>
      <c r="C450" s="432" t="s">
        <v>1356</v>
      </c>
      <c r="D450" s="432"/>
      <c r="E450" s="434">
        <v>0</v>
      </c>
      <c r="F450" s="434">
        <v>0</v>
      </c>
      <c r="G450" s="434">
        <v>0</v>
      </c>
      <c r="H450" s="434">
        <v>0</v>
      </c>
      <c r="I450" s="434">
        <v>0</v>
      </c>
      <c r="J450" s="434">
        <v>0</v>
      </c>
      <c r="K450" s="434">
        <v>0</v>
      </c>
      <c r="L450" s="434">
        <v>0</v>
      </c>
      <c r="M450" s="434">
        <v>0</v>
      </c>
      <c r="N450" s="434">
        <v>0</v>
      </c>
      <c r="O450" s="434">
        <v>0</v>
      </c>
      <c r="P450" s="434">
        <v>0</v>
      </c>
      <c r="Q450" s="434">
        <v>0</v>
      </c>
      <c r="R450" s="434">
        <v>0</v>
      </c>
      <c r="S450" s="434">
        <v>0</v>
      </c>
      <c r="T450" s="434">
        <v>0</v>
      </c>
      <c r="U450" s="434">
        <v>0</v>
      </c>
      <c r="V450" s="434">
        <v>0</v>
      </c>
      <c r="W450" s="434">
        <v>0</v>
      </c>
      <c r="X450" s="434">
        <v>0</v>
      </c>
      <c r="Y450" s="434">
        <v>0</v>
      </c>
      <c r="Z450" s="434">
        <v>0</v>
      </c>
      <c r="AA450" s="434">
        <v>0</v>
      </c>
      <c r="AB450" s="434">
        <v>0</v>
      </c>
      <c r="AC450" s="434">
        <v>0</v>
      </c>
      <c r="AD450" s="434">
        <v>0</v>
      </c>
      <c r="AE450" s="434">
        <v>0</v>
      </c>
      <c r="AF450" s="434">
        <v>0</v>
      </c>
      <c r="AG450" s="434">
        <v>0</v>
      </c>
      <c r="AH450" s="434">
        <v>0</v>
      </c>
      <c r="AI450" s="434">
        <v>0</v>
      </c>
      <c r="AJ450" s="434">
        <v>0</v>
      </c>
      <c r="AK450" s="434">
        <v>0</v>
      </c>
      <c r="AL450" s="434">
        <v>0</v>
      </c>
      <c r="AM450" s="434">
        <v>0</v>
      </c>
      <c r="AN450" s="434">
        <v>0</v>
      </c>
      <c r="AO450" s="434">
        <v>0</v>
      </c>
      <c r="AP450" s="434">
        <v>0</v>
      </c>
      <c r="AQ450" s="434">
        <v>0</v>
      </c>
      <c r="AR450" s="434">
        <v>0</v>
      </c>
      <c r="AS450" s="434">
        <v>0</v>
      </c>
      <c r="AT450" s="434">
        <v>0</v>
      </c>
      <c r="AU450" s="434">
        <v>0</v>
      </c>
      <c r="AV450" s="434">
        <v>0</v>
      </c>
      <c r="AW450" s="434">
        <v>0</v>
      </c>
      <c r="AX450" s="434">
        <v>0</v>
      </c>
      <c r="AY450" s="434">
        <v>0</v>
      </c>
      <c r="AZ450" s="434">
        <v>0</v>
      </c>
    </row>
    <row r="451" spans="1:52" customFormat="1">
      <c r="A451" s="432" t="s">
        <v>1287</v>
      </c>
      <c r="B451" s="433" t="s">
        <v>1357</v>
      </c>
      <c r="C451" s="432" t="s">
        <v>1358</v>
      </c>
      <c r="D451" s="432"/>
      <c r="E451" s="434">
        <v>0</v>
      </c>
      <c r="F451" s="434">
        <v>0</v>
      </c>
      <c r="G451" s="434">
        <v>0</v>
      </c>
      <c r="H451" s="434">
        <v>0</v>
      </c>
      <c r="I451" s="434">
        <v>0</v>
      </c>
      <c r="J451" s="434">
        <v>0</v>
      </c>
      <c r="K451" s="434">
        <v>0</v>
      </c>
      <c r="L451" s="434">
        <v>0</v>
      </c>
      <c r="M451" s="434">
        <v>0</v>
      </c>
      <c r="N451" s="434">
        <v>0</v>
      </c>
      <c r="O451" s="434">
        <v>0</v>
      </c>
      <c r="P451" s="434">
        <v>0</v>
      </c>
      <c r="Q451" s="434">
        <v>0</v>
      </c>
      <c r="R451" s="434">
        <v>0</v>
      </c>
      <c r="S451" s="434">
        <v>0</v>
      </c>
      <c r="T451" s="434">
        <v>0</v>
      </c>
      <c r="U451" s="434">
        <v>0</v>
      </c>
      <c r="V451" s="434">
        <v>0</v>
      </c>
      <c r="W451" s="434">
        <v>0</v>
      </c>
      <c r="X451" s="434">
        <v>0</v>
      </c>
      <c r="Y451" s="434">
        <v>0</v>
      </c>
      <c r="Z451" s="434">
        <v>0</v>
      </c>
      <c r="AA451" s="434">
        <v>0</v>
      </c>
      <c r="AB451" s="434">
        <v>0</v>
      </c>
      <c r="AC451" s="434">
        <v>0</v>
      </c>
      <c r="AD451" s="434">
        <v>0</v>
      </c>
      <c r="AE451" s="434">
        <v>0</v>
      </c>
      <c r="AF451" s="434">
        <v>0</v>
      </c>
      <c r="AG451" s="434">
        <v>0</v>
      </c>
      <c r="AH451" s="434">
        <v>0</v>
      </c>
      <c r="AI451" s="434">
        <v>0</v>
      </c>
      <c r="AJ451" s="434">
        <v>0</v>
      </c>
      <c r="AK451" s="434">
        <v>0</v>
      </c>
      <c r="AL451" s="434">
        <v>0</v>
      </c>
      <c r="AM451" s="434">
        <v>0</v>
      </c>
      <c r="AN451" s="434">
        <v>0</v>
      </c>
      <c r="AO451" s="434">
        <v>0</v>
      </c>
      <c r="AP451" s="434">
        <v>0</v>
      </c>
      <c r="AQ451" s="434">
        <v>0</v>
      </c>
      <c r="AR451" s="434">
        <v>0</v>
      </c>
      <c r="AS451" s="434">
        <v>0</v>
      </c>
      <c r="AT451" s="434">
        <v>0</v>
      </c>
      <c r="AU451" s="434">
        <v>0</v>
      </c>
      <c r="AV451" s="434">
        <v>0</v>
      </c>
      <c r="AW451" s="434">
        <v>0</v>
      </c>
      <c r="AX451" s="434">
        <v>0</v>
      </c>
      <c r="AY451" s="434">
        <v>0</v>
      </c>
      <c r="AZ451" s="434">
        <v>0</v>
      </c>
    </row>
    <row r="452" spans="1:52" customFormat="1" ht="31.5">
      <c r="A452" s="432" t="s">
        <v>1287</v>
      </c>
      <c r="B452" s="433" t="s">
        <v>1359</v>
      </c>
      <c r="C452" s="432" t="s">
        <v>1360</v>
      </c>
      <c r="D452" s="432"/>
      <c r="E452" s="434">
        <v>0</v>
      </c>
      <c r="F452" s="434">
        <v>0</v>
      </c>
      <c r="G452" s="434">
        <v>0</v>
      </c>
      <c r="H452" s="434">
        <v>0</v>
      </c>
      <c r="I452" s="434">
        <v>0</v>
      </c>
      <c r="J452" s="434">
        <v>0</v>
      </c>
      <c r="K452" s="434">
        <v>0</v>
      </c>
      <c r="L452" s="434">
        <v>0</v>
      </c>
      <c r="M452" s="434">
        <v>0</v>
      </c>
      <c r="N452" s="434">
        <v>0</v>
      </c>
      <c r="O452" s="434">
        <v>0</v>
      </c>
      <c r="P452" s="434">
        <v>0</v>
      </c>
      <c r="Q452" s="434">
        <v>0</v>
      </c>
      <c r="R452" s="434">
        <v>0</v>
      </c>
      <c r="S452" s="434">
        <v>0</v>
      </c>
      <c r="T452" s="434">
        <v>0</v>
      </c>
      <c r="U452" s="434">
        <v>0</v>
      </c>
      <c r="V452" s="434">
        <v>0</v>
      </c>
      <c r="W452" s="434">
        <v>0</v>
      </c>
      <c r="X452" s="434">
        <v>0</v>
      </c>
      <c r="Y452" s="434">
        <v>0</v>
      </c>
      <c r="Z452" s="434">
        <v>0</v>
      </c>
      <c r="AA452" s="434">
        <v>0</v>
      </c>
      <c r="AB452" s="434">
        <v>0</v>
      </c>
      <c r="AC452" s="434">
        <v>0</v>
      </c>
      <c r="AD452" s="434">
        <v>0</v>
      </c>
      <c r="AE452" s="434">
        <v>0</v>
      </c>
      <c r="AF452" s="434">
        <v>0</v>
      </c>
      <c r="AG452" s="434">
        <v>0</v>
      </c>
      <c r="AH452" s="434">
        <v>0</v>
      </c>
      <c r="AI452" s="434">
        <v>0</v>
      </c>
      <c r="AJ452" s="434">
        <v>0</v>
      </c>
      <c r="AK452" s="434">
        <v>0</v>
      </c>
      <c r="AL452" s="434">
        <v>0</v>
      </c>
      <c r="AM452" s="434">
        <v>0</v>
      </c>
      <c r="AN452" s="434">
        <v>0</v>
      </c>
      <c r="AO452" s="434">
        <v>0</v>
      </c>
      <c r="AP452" s="434">
        <v>0</v>
      </c>
      <c r="AQ452" s="434">
        <v>0</v>
      </c>
      <c r="AR452" s="434">
        <v>0</v>
      </c>
      <c r="AS452" s="434">
        <v>0</v>
      </c>
      <c r="AT452" s="434">
        <v>0</v>
      </c>
      <c r="AU452" s="434">
        <v>0</v>
      </c>
      <c r="AV452" s="434">
        <v>0</v>
      </c>
      <c r="AW452" s="434">
        <v>0</v>
      </c>
      <c r="AX452" s="434">
        <v>0</v>
      </c>
      <c r="AY452" s="434">
        <v>0</v>
      </c>
      <c r="AZ452" s="434">
        <v>0</v>
      </c>
    </row>
    <row r="453" spans="1:52" customFormat="1">
      <c r="A453" s="432" t="s">
        <v>1287</v>
      </c>
      <c r="B453" s="433" t="s">
        <v>1361</v>
      </c>
      <c r="C453" s="432" t="s">
        <v>1362</v>
      </c>
      <c r="D453" s="432"/>
      <c r="E453" s="434">
        <v>0</v>
      </c>
      <c r="F453" s="434">
        <v>0</v>
      </c>
      <c r="G453" s="434">
        <v>0</v>
      </c>
      <c r="H453" s="434">
        <v>0</v>
      </c>
      <c r="I453" s="434">
        <v>0</v>
      </c>
      <c r="J453" s="434">
        <v>0</v>
      </c>
      <c r="K453" s="434">
        <v>0</v>
      </c>
      <c r="L453" s="434">
        <v>0</v>
      </c>
      <c r="M453" s="434">
        <v>0</v>
      </c>
      <c r="N453" s="434">
        <v>0</v>
      </c>
      <c r="O453" s="434">
        <v>0</v>
      </c>
      <c r="P453" s="434">
        <v>0</v>
      </c>
      <c r="Q453" s="434">
        <v>0</v>
      </c>
      <c r="R453" s="434">
        <v>0</v>
      </c>
      <c r="S453" s="434">
        <v>0</v>
      </c>
      <c r="T453" s="434">
        <v>0</v>
      </c>
      <c r="U453" s="434">
        <v>0</v>
      </c>
      <c r="V453" s="434">
        <v>0</v>
      </c>
      <c r="W453" s="434">
        <v>0</v>
      </c>
      <c r="X453" s="434">
        <v>0</v>
      </c>
      <c r="Y453" s="434">
        <v>0</v>
      </c>
      <c r="Z453" s="434">
        <v>0</v>
      </c>
      <c r="AA453" s="434">
        <v>0</v>
      </c>
      <c r="AB453" s="434">
        <v>0</v>
      </c>
      <c r="AC453" s="434">
        <v>0</v>
      </c>
      <c r="AD453" s="434">
        <v>0</v>
      </c>
      <c r="AE453" s="434">
        <v>0</v>
      </c>
      <c r="AF453" s="434">
        <v>0</v>
      </c>
      <c r="AG453" s="434">
        <v>0</v>
      </c>
      <c r="AH453" s="434">
        <v>0</v>
      </c>
      <c r="AI453" s="434">
        <v>0</v>
      </c>
      <c r="AJ453" s="434">
        <v>0</v>
      </c>
      <c r="AK453" s="434">
        <v>0</v>
      </c>
      <c r="AL453" s="434">
        <v>0</v>
      </c>
      <c r="AM453" s="434">
        <v>0</v>
      </c>
      <c r="AN453" s="434">
        <v>0</v>
      </c>
      <c r="AO453" s="434">
        <v>0</v>
      </c>
      <c r="AP453" s="434">
        <v>0</v>
      </c>
      <c r="AQ453" s="434">
        <v>0</v>
      </c>
      <c r="AR453" s="434">
        <v>0</v>
      </c>
      <c r="AS453" s="434">
        <v>0</v>
      </c>
      <c r="AT453" s="434">
        <v>0</v>
      </c>
      <c r="AU453" s="434">
        <v>0</v>
      </c>
      <c r="AV453" s="434">
        <v>0</v>
      </c>
      <c r="AW453" s="434">
        <v>0</v>
      </c>
      <c r="AX453" s="434">
        <v>0</v>
      </c>
      <c r="AY453" s="434">
        <v>0</v>
      </c>
      <c r="AZ453" s="434">
        <v>0</v>
      </c>
    </row>
    <row r="454" spans="1:52" customFormat="1">
      <c r="A454" s="432" t="s">
        <v>1287</v>
      </c>
      <c r="B454" s="433" t="s">
        <v>1363</v>
      </c>
      <c r="C454" s="432" t="s">
        <v>1364</v>
      </c>
      <c r="D454" s="432"/>
      <c r="E454" s="434">
        <v>0</v>
      </c>
      <c r="F454" s="434">
        <v>0</v>
      </c>
      <c r="G454" s="434">
        <v>0</v>
      </c>
      <c r="H454" s="434">
        <v>0</v>
      </c>
      <c r="I454" s="434">
        <v>0</v>
      </c>
      <c r="J454" s="434">
        <v>0</v>
      </c>
      <c r="K454" s="434">
        <v>0</v>
      </c>
      <c r="L454" s="434">
        <v>0</v>
      </c>
      <c r="M454" s="434">
        <v>0</v>
      </c>
      <c r="N454" s="434">
        <v>0</v>
      </c>
      <c r="O454" s="434">
        <v>0</v>
      </c>
      <c r="P454" s="434">
        <v>0</v>
      </c>
      <c r="Q454" s="434">
        <v>0</v>
      </c>
      <c r="R454" s="434">
        <v>0</v>
      </c>
      <c r="S454" s="434">
        <v>0</v>
      </c>
      <c r="T454" s="434">
        <v>0</v>
      </c>
      <c r="U454" s="434">
        <v>0</v>
      </c>
      <c r="V454" s="434">
        <v>0</v>
      </c>
      <c r="W454" s="434">
        <v>0</v>
      </c>
      <c r="X454" s="434">
        <v>0</v>
      </c>
      <c r="Y454" s="434">
        <v>0</v>
      </c>
      <c r="Z454" s="434">
        <v>0</v>
      </c>
      <c r="AA454" s="434">
        <v>0</v>
      </c>
      <c r="AB454" s="434">
        <v>0</v>
      </c>
      <c r="AC454" s="434">
        <v>0</v>
      </c>
      <c r="AD454" s="434">
        <v>0</v>
      </c>
      <c r="AE454" s="434">
        <v>0</v>
      </c>
      <c r="AF454" s="434">
        <v>0</v>
      </c>
      <c r="AG454" s="434">
        <v>0</v>
      </c>
      <c r="AH454" s="434">
        <v>0</v>
      </c>
      <c r="AI454" s="434">
        <v>0</v>
      </c>
      <c r="AJ454" s="434">
        <v>0</v>
      </c>
      <c r="AK454" s="434">
        <v>0</v>
      </c>
      <c r="AL454" s="434">
        <v>0</v>
      </c>
      <c r="AM454" s="434">
        <v>0</v>
      </c>
      <c r="AN454" s="434">
        <v>0</v>
      </c>
      <c r="AO454" s="434">
        <v>0</v>
      </c>
      <c r="AP454" s="434">
        <v>0</v>
      </c>
      <c r="AQ454" s="434">
        <v>0</v>
      </c>
      <c r="AR454" s="434">
        <v>0</v>
      </c>
      <c r="AS454" s="434">
        <v>0</v>
      </c>
      <c r="AT454" s="434">
        <v>0</v>
      </c>
      <c r="AU454" s="434">
        <v>0</v>
      </c>
      <c r="AV454" s="434">
        <v>0</v>
      </c>
      <c r="AW454" s="434">
        <v>0</v>
      </c>
      <c r="AX454" s="434">
        <v>0</v>
      </c>
      <c r="AY454" s="434">
        <v>0</v>
      </c>
      <c r="AZ454" s="434">
        <v>0</v>
      </c>
    </row>
    <row r="455" spans="1:52" customFormat="1" ht="63">
      <c r="A455" s="432" t="s">
        <v>1287</v>
      </c>
      <c r="B455" s="433" t="s">
        <v>1365</v>
      </c>
      <c r="C455" s="432" t="s">
        <v>1366</v>
      </c>
      <c r="D455" s="432"/>
      <c r="E455" s="434">
        <v>0</v>
      </c>
      <c r="F455" s="434">
        <v>0</v>
      </c>
      <c r="G455" s="434">
        <v>0</v>
      </c>
      <c r="H455" s="434">
        <v>0</v>
      </c>
      <c r="I455" s="434">
        <v>0</v>
      </c>
      <c r="J455" s="434">
        <v>0</v>
      </c>
      <c r="K455" s="434">
        <v>0</v>
      </c>
      <c r="L455" s="434">
        <v>0</v>
      </c>
      <c r="M455" s="434">
        <v>0</v>
      </c>
      <c r="N455" s="434">
        <v>0</v>
      </c>
      <c r="O455" s="434">
        <v>0</v>
      </c>
      <c r="P455" s="434">
        <v>0</v>
      </c>
      <c r="Q455" s="434">
        <v>0</v>
      </c>
      <c r="R455" s="434">
        <v>0</v>
      </c>
      <c r="S455" s="434">
        <v>0</v>
      </c>
      <c r="T455" s="434">
        <v>0</v>
      </c>
      <c r="U455" s="434">
        <v>0</v>
      </c>
      <c r="V455" s="434">
        <v>0</v>
      </c>
      <c r="W455" s="434">
        <v>0</v>
      </c>
      <c r="X455" s="434">
        <v>0</v>
      </c>
      <c r="Y455" s="434">
        <v>0</v>
      </c>
      <c r="Z455" s="434">
        <v>0</v>
      </c>
      <c r="AA455" s="434">
        <v>0</v>
      </c>
      <c r="AB455" s="434">
        <v>0</v>
      </c>
      <c r="AC455" s="434">
        <v>0</v>
      </c>
      <c r="AD455" s="434">
        <v>0</v>
      </c>
      <c r="AE455" s="434">
        <v>0</v>
      </c>
      <c r="AF455" s="434">
        <v>0</v>
      </c>
      <c r="AG455" s="434">
        <v>0</v>
      </c>
      <c r="AH455" s="434">
        <v>0</v>
      </c>
      <c r="AI455" s="434">
        <v>0</v>
      </c>
      <c r="AJ455" s="434">
        <v>0</v>
      </c>
      <c r="AK455" s="434">
        <v>0</v>
      </c>
      <c r="AL455" s="434">
        <v>0</v>
      </c>
      <c r="AM455" s="434">
        <v>0</v>
      </c>
      <c r="AN455" s="434">
        <v>0</v>
      </c>
      <c r="AO455" s="434">
        <v>0</v>
      </c>
      <c r="AP455" s="434">
        <v>0</v>
      </c>
      <c r="AQ455" s="434">
        <v>0</v>
      </c>
      <c r="AR455" s="434">
        <v>0</v>
      </c>
      <c r="AS455" s="434">
        <v>0</v>
      </c>
      <c r="AT455" s="434">
        <v>0</v>
      </c>
      <c r="AU455" s="434">
        <v>0</v>
      </c>
      <c r="AV455" s="434">
        <v>0</v>
      </c>
      <c r="AW455" s="434">
        <v>0</v>
      </c>
      <c r="AX455" s="434">
        <v>0</v>
      </c>
      <c r="AY455" s="434">
        <v>0</v>
      </c>
      <c r="AZ455" s="434">
        <v>0</v>
      </c>
    </row>
    <row r="456" spans="1:52" customFormat="1">
      <c r="A456" s="432">
        <v>2</v>
      </c>
      <c r="B456" s="433" t="s">
        <v>1367</v>
      </c>
      <c r="C456" s="432" t="s">
        <v>507</v>
      </c>
      <c r="D456" s="432"/>
      <c r="E456" s="434">
        <v>24.438479311224491</v>
      </c>
      <c r="F456" s="434">
        <v>0</v>
      </c>
      <c r="G456" s="434">
        <v>40.167984693877543</v>
      </c>
      <c r="H456" s="434">
        <v>0</v>
      </c>
      <c r="I456" s="434">
        <v>1769</v>
      </c>
      <c r="J456" s="434">
        <v>0</v>
      </c>
      <c r="K456" s="434">
        <v>0</v>
      </c>
      <c r="L456" s="434">
        <v>0</v>
      </c>
      <c r="M456" s="434">
        <v>1.083</v>
      </c>
      <c r="N456" s="434">
        <v>0</v>
      </c>
      <c r="O456" s="434">
        <v>21.094999999999999</v>
      </c>
      <c r="P456" s="434">
        <v>0</v>
      </c>
      <c r="Q456" s="434">
        <v>0</v>
      </c>
      <c r="R456" s="434">
        <v>0</v>
      </c>
      <c r="S456" s="434">
        <v>0</v>
      </c>
      <c r="T456" s="434">
        <v>0</v>
      </c>
      <c r="U456" s="434">
        <v>1.083</v>
      </c>
      <c r="V456" s="434">
        <v>0</v>
      </c>
      <c r="W456" s="434">
        <v>21.094999999999999</v>
      </c>
      <c r="X456" s="434">
        <v>0</v>
      </c>
      <c r="Y456" s="434">
        <v>0</v>
      </c>
      <c r="Z456" s="434">
        <v>0</v>
      </c>
      <c r="AA456" s="434">
        <v>0</v>
      </c>
      <c r="AB456" s="434">
        <v>0</v>
      </c>
      <c r="AC456" s="434">
        <v>0</v>
      </c>
      <c r="AD456" s="434">
        <v>0</v>
      </c>
      <c r="AE456" s="434">
        <v>0</v>
      </c>
      <c r="AF456" s="434">
        <v>0</v>
      </c>
      <c r="AG456" s="434">
        <v>0</v>
      </c>
      <c r="AH456" s="434">
        <v>0</v>
      </c>
      <c r="AI456" s="434">
        <v>0</v>
      </c>
      <c r="AJ456" s="434">
        <v>0</v>
      </c>
      <c r="AK456" s="434">
        <v>0</v>
      </c>
      <c r="AL456" s="434">
        <v>0</v>
      </c>
      <c r="AM456" s="434">
        <v>0</v>
      </c>
      <c r="AN456" s="434">
        <v>0</v>
      </c>
      <c r="AO456" s="434">
        <v>0</v>
      </c>
      <c r="AP456" s="434">
        <v>0</v>
      </c>
      <c r="AQ456" s="434">
        <v>0</v>
      </c>
      <c r="AR456" s="434">
        <v>0</v>
      </c>
      <c r="AS456" s="434">
        <v>0</v>
      </c>
      <c r="AT456" s="434">
        <v>0</v>
      </c>
      <c r="AU456" s="434">
        <v>0</v>
      </c>
      <c r="AV456" s="434">
        <v>0</v>
      </c>
      <c r="AW456" s="434">
        <v>0</v>
      </c>
      <c r="AX456" s="434">
        <v>0</v>
      </c>
      <c r="AY456" s="434">
        <v>0</v>
      </c>
      <c r="AZ456" s="434">
        <v>0</v>
      </c>
    </row>
    <row r="457" spans="1:52" customFormat="1">
      <c r="A457" s="432" t="s">
        <v>1368</v>
      </c>
      <c r="B457" s="433" t="s">
        <v>523</v>
      </c>
      <c r="C457" s="432" t="s">
        <v>507</v>
      </c>
      <c r="D457" s="432"/>
      <c r="E457" s="434">
        <v>11.838479311224489</v>
      </c>
      <c r="F457" s="434">
        <v>0</v>
      </c>
      <c r="G457" s="434">
        <v>40.167984693877543</v>
      </c>
      <c r="H457" s="434">
        <v>0</v>
      </c>
      <c r="I457" s="434">
        <v>0</v>
      </c>
      <c r="J457" s="434">
        <v>0</v>
      </c>
      <c r="K457" s="434">
        <v>0</v>
      </c>
      <c r="L457" s="434">
        <v>0</v>
      </c>
      <c r="M457" s="434">
        <v>1.083</v>
      </c>
      <c r="N457" s="434">
        <v>0</v>
      </c>
      <c r="O457" s="434">
        <v>11.994999999999999</v>
      </c>
      <c r="P457" s="434">
        <v>0</v>
      </c>
      <c r="Q457" s="434">
        <v>0</v>
      </c>
      <c r="R457" s="434">
        <v>0</v>
      </c>
      <c r="S457" s="434">
        <v>0</v>
      </c>
      <c r="T457" s="434">
        <v>0</v>
      </c>
      <c r="U457" s="434">
        <v>1.083</v>
      </c>
      <c r="V457" s="434">
        <v>0</v>
      </c>
      <c r="W457" s="434">
        <v>11.994999999999999</v>
      </c>
      <c r="X457" s="434">
        <v>0</v>
      </c>
      <c r="Y457" s="434">
        <v>0</v>
      </c>
      <c r="Z457" s="434">
        <v>0</v>
      </c>
      <c r="AA457" s="434">
        <v>0</v>
      </c>
      <c r="AB457" s="434">
        <v>0</v>
      </c>
      <c r="AC457" s="434">
        <v>0</v>
      </c>
      <c r="AD457" s="434">
        <v>0</v>
      </c>
      <c r="AE457" s="434">
        <v>0</v>
      </c>
      <c r="AF457" s="434">
        <v>0</v>
      </c>
      <c r="AG457" s="434">
        <v>0</v>
      </c>
      <c r="AH457" s="434">
        <v>0</v>
      </c>
      <c r="AI457" s="434">
        <v>0</v>
      </c>
      <c r="AJ457" s="434">
        <v>0</v>
      </c>
      <c r="AK457" s="434">
        <v>0</v>
      </c>
      <c r="AL457" s="434">
        <v>0</v>
      </c>
      <c r="AM457" s="434">
        <v>0</v>
      </c>
      <c r="AN457" s="434">
        <v>0</v>
      </c>
      <c r="AO457" s="434">
        <v>0</v>
      </c>
      <c r="AP457" s="434">
        <v>0</v>
      </c>
      <c r="AQ457" s="434">
        <v>0</v>
      </c>
      <c r="AR457" s="434">
        <v>0</v>
      </c>
      <c r="AS457" s="434">
        <v>0</v>
      </c>
      <c r="AT457" s="434">
        <v>0</v>
      </c>
      <c r="AU457" s="434">
        <v>0</v>
      </c>
      <c r="AV457" s="434">
        <v>0</v>
      </c>
      <c r="AW457" s="434">
        <v>0</v>
      </c>
      <c r="AX457" s="434">
        <v>0</v>
      </c>
      <c r="AY457" s="434">
        <v>0</v>
      </c>
      <c r="AZ457" s="434">
        <v>0</v>
      </c>
    </row>
    <row r="458" spans="1:52" customFormat="1" ht="31.5">
      <c r="A458" s="432" t="s">
        <v>1369</v>
      </c>
      <c r="B458" s="433" t="s">
        <v>525</v>
      </c>
      <c r="C458" s="432" t="s">
        <v>507</v>
      </c>
      <c r="D458" s="432"/>
      <c r="E458" s="434">
        <v>11.838479311224489</v>
      </c>
      <c r="F458" s="434">
        <v>0</v>
      </c>
      <c r="G458" s="434">
        <v>40.167984693877543</v>
      </c>
      <c r="H458" s="434">
        <v>0</v>
      </c>
      <c r="I458" s="434">
        <v>0</v>
      </c>
      <c r="J458" s="434">
        <v>0</v>
      </c>
      <c r="K458" s="434">
        <v>0</v>
      </c>
      <c r="L458" s="434">
        <v>0</v>
      </c>
      <c r="M458" s="434">
        <v>1.083</v>
      </c>
      <c r="N458" s="434">
        <v>0</v>
      </c>
      <c r="O458" s="434">
        <v>11.994999999999999</v>
      </c>
      <c r="P458" s="434">
        <v>0</v>
      </c>
      <c r="Q458" s="434">
        <v>0</v>
      </c>
      <c r="R458" s="434">
        <v>0</v>
      </c>
      <c r="S458" s="434">
        <v>0</v>
      </c>
      <c r="T458" s="434">
        <v>0</v>
      </c>
      <c r="U458" s="434">
        <v>1.083</v>
      </c>
      <c r="V458" s="434">
        <v>0</v>
      </c>
      <c r="W458" s="434">
        <v>11.994999999999999</v>
      </c>
      <c r="X458" s="434">
        <v>0</v>
      </c>
      <c r="Y458" s="434">
        <v>0</v>
      </c>
      <c r="Z458" s="434">
        <v>0</v>
      </c>
      <c r="AA458" s="434">
        <v>0</v>
      </c>
      <c r="AB458" s="434">
        <v>0</v>
      </c>
      <c r="AC458" s="434">
        <v>0</v>
      </c>
      <c r="AD458" s="434">
        <v>0</v>
      </c>
      <c r="AE458" s="434">
        <v>0</v>
      </c>
      <c r="AF458" s="434">
        <v>0</v>
      </c>
      <c r="AG458" s="434">
        <v>0</v>
      </c>
      <c r="AH458" s="434">
        <v>0</v>
      </c>
      <c r="AI458" s="434">
        <v>0</v>
      </c>
      <c r="AJ458" s="434">
        <v>0</v>
      </c>
      <c r="AK458" s="434">
        <v>0</v>
      </c>
      <c r="AL458" s="434">
        <v>0</v>
      </c>
      <c r="AM458" s="434">
        <v>0</v>
      </c>
      <c r="AN458" s="434">
        <v>0</v>
      </c>
      <c r="AO458" s="434">
        <v>0</v>
      </c>
      <c r="AP458" s="434">
        <v>0</v>
      </c>
      <c r="AQ458" s="434">
        <v>0</v>
      </c>
      <c r="AR458" s="434">
        <v>0</v>
      </c>
      <c r="AS458" s="434">
        <v>0</v>
      </c>
      <c r="AT458" s="434">
        <v>0</v>
      </c>
      <c r="AU458" s="434">
        <v>0</v>
      </c>
      <c r="AV458" s="434">
        <v>0</v>
      </c>
      <c r="AW458" s="434">
        <v>0</v>
      </c>
      <c r="AX458" s="434">
        <v>0</v>
      </c>
      <c r="AY458" s="434">
        <v>0</v>
      </c>
      <c r="AZ458" s="434">
        <v>0</v>
      </c>
    </row>
    <row r="459" spans="1:52" customFormat="1" ht="47.25">
      <c r="A459" s="432" t="s">
        <v>1370</v>
      </c>
      <c r="B459" s="433" t="s">
        <v>1451</v>
      </c>
      <c r="C459" s="432" t="s">
        <v>507</v>
      </c>
      <c r="D459" s="432"/>
      <c r="E459" s="434">
        <v>11.450622168367346</v>
      </c>
      <c r="F459" s="434">
        <v>0</v>
      </c>
      <c r="G459" s="434">
        <v>39.149413265306116</v>
      </c>
      <c r="H459" s="434">
        <v>0</v>
      </c>
      <c r="I459" s="434">
        <v>0</v>
      </c>
      <c r="J459" s="434">
        <v>0</v>
      </c>
      <c r="K459" s="434">
        <v>0</v>
      </c>
      <c r="L459" s="434">
        <v>0</v>
      </c>
      <c r="M459" s="434">
        <v>0.89800000000000002</v>
      </c>
      <c r="N459" s="434">
        <v>0</v>
      </c>
      <c r="O459" s="434">
        <v>11.032</v>
      </c>
      <c r="P459" s="434">
        <v>0</v>
      </c>
      <c r="Q459" s="434">
        <v>0</v>
      </c>
      <c r="R459" s="434">
        <v>0</v>
      </c>
      <c r="S459" s="434">
        <v>0</v>
      </c>
      <c r="T459" s="434">
        <v>0</v>
      </c>
      <c r="U459" s="434">
        <v>0.89800000000000002</v>
      </c>
      <c r="V459" s="434">
        <v>0</v>
      </c>
      <c r="W459" s="434">
        <v>11.032</v>
      </c>
      <c r="X459" s="434">
        <v>0</v>
      </c>
      <c r="Y459" s="434">
        <v>0</v>
      </c>
      <c r="Z459" s="434">
        <v>0</v>
      </c>
      <c r="AA459" s="434">
        <v>0</v>
      </c>
      <c r="AB459" s="434">
        <v>0</v>
      </c>
      <c r="AC459" s="434">
        <v>0</v>
      </c>
      <c r="AD459" s="434">
        <v>0</v>
      </c>
      <c r="AE459" s="434">
        <v>0</v>
      </c>
      <c r="AF459" s="434">
        <v>0</v>
      </c>
      <c r="AG459" s="434">
        <v>0</v>
      </c>
      <c r="AH459" s="434">
        <v>0</v>
      </c>
      <c r="AI459" s="434">
        <v>0</v>
      </c>
      <c r="AJ459" s="434">
        <v>0</v>
      </c>
      <c r="AK459" s="434">
        <v>0</v>
      </c>
      <c r="AL459" s="434">
        <v>0</v>
      </c>
      <c r="AM459" s="434">
        <v>0</v>
      </c>
      <c r="AN459" s="434">
        <v>0</v>
      </c>
      <c r="AO459" s="434">
        <v>0</v>
      </c>
      <c r="AP459" s="434">
        <v>0</v>
      </c>
      <c r="AQ459" s="434">
        <v>0</v>
      </c>
      <c r="AR459" s="434">
        <v>0</v>
      </c>
      <c r="AS459" s="434">
        <v>0</v>
      </c>
      <c r="AT459" s="434">
        <v>0</v>
      </c>
      <c r="AU459" s="434">
        <v>0</v>
      </c>
      <c r="AV459" s="434">
        <v>0</v>
      </c>
      <c r="AW459" s="434">
        <v>0</v>
      </c>
      <c r="AX459" s="434">
        <v>0</v>
      </c>
      <c r="AY459" s="434">
        <v>0</v>
      </c>
      <c r="AZ459" s="434">
        <v>0</v>
      </c>
    </row>
    <row r="460" spans="1:52" customFormat="1" ht="47.25">
      <c r="A460" s="432" t="s">
        <v>1371</v>
      </c>
      <c r="B460" s="433" t="s">
        <v>1452</v>
      </c>
      <c r="C460" s="432" t="s">
        <v>507</v>
      </c>
      <c r="D460" s="432"/>
      <c r="E460" s="434">
        <v>0.38785714285714284</v>
      </c>
      <c r="F460" s="434">
        <v>0</v>
      </c>
      <c r="G460" s="434">
        <v>1.0185714285714285</v>
      </c>
      <c r="H460" s="434">
        <v>0</v>
      </c>
      <c r="I460" s="434">
        <v>0</v>
      </c>
      <c r="J460" s="434">
        <v>0</v>
      </c>
      <c r="K460" s="434">
        <v>0</v>
      </c>
      <c r="L460" s="434">
        <v>0</v>
      </c>
      <c r="M460" s="434">
        <v>0.185</v>
      </c>
      <c r="N460" s="434">
        <v>0</v>
      </c>
      <c r="O460" s="434">
        <v>0.96299999999999997</v>
      </c>
      <c r="P460" s="434">
        <v>0</v>
      </c>
      <c r="Q460" s="434">
        <v>0</v>
      </c>
      <c r="R460" s="434">
        <v>0</v>
      </c>
      <c r="S460" s="434">
        <v>0</v>
      </c>
      <c r="T460" s="434">
        <v>0</v>
      </c>
      <c r="U460" s="434">
        <v>0.185</v>
      </c>
      <c r="V460" s="434">
        <v>0</v>
      </c>
      <c r="W460" s="434">
        <v>0.96299999999999997</v>
      </c>
      <c r="X460" s="434">
        <v>0</v>
      </c>
      <c r="Y460" s="434">
        <v>0</v>
      </c>
      <c r="Z460" s="434">
        <v>0</v>
      </c>
      <c r="AA460" s="434">
        <v>0</v>
      </c>
      <c r="AB460" s="434">
        <v>0</v>
      </c>
      <c r="AC460" s="434">
        <v>0</v>
      </c>
      <c r="AD460" s="434">
        <v>0</v>
      </c>
      <c r="AE460" s="434">
        <v>0</v>
      </c>
      <c r="AF460" s="434">
        <v>0</v>
      </c>
      <c r="AG460" s="434">
        <v>0</v>
      </c>
      <c r="AH460" s="434">
        <v>0</v>
      </c>
      <c r="AI460" s="434">
        <v>0</v>
      </c>
      <c r="AJ460" s="434">
        <v>0</v>
      </c>
      <c r="AK460" s="434">
        <v>0</v>
      </c>
      <c r="AL460" s="434">
        <v>0</v>
      </c>
      <c r="AM460" s="434">
        <v>0</v>
      </c>
      <c r="AN460" s="434">
        <v>0</v>
      </c>
      <c r="AO460" s="434">
        <v>0</v>
      </c>
      <c r="AP460" s="434">
        <v>0</v>
      </c>
      <c r="AQ460" s="434">
        <v>0</v>
      </c>
      <c r="AR460" s="434">
        <v>0</v>
      </c>
      <c r="AS460" s="434">
        <v>0</v>
      </c>
      <c r="AT460" s="434">
        <v>0</v>
      </c>
      <c r="AU460" s="434">
        <v>0</v>
      </c>
      <c r="AV460" s="434">
        <v>0</v>
      </c>
      <c r="AW460" s="434">
        <v>0</v>
      </c>
      <c r="AX460" s="434">
        <v>0</v>
      </c>
      <c r="AY460" s="434">
        <v>0</v>
      </c>
      <c r="AZ460" s="434">
        <v>0</v>
      </c>
    </row>
    <row r="461" spans="1:52" customFormat="1" ht="31.5">
      <c r="A461" s="432" t="s">
        <v>1372</v>
      </c>
      <c r="B461" s="433" t="s">
        <v>531</v>
      </c>
      <c r="C461" s="432" t="s">
        <v>507</v>
      </c>
      <c r="D461" s="432"/>
      <c r="E461" s="434">
        <v>0</v>
      </c>
      <c r="F461" s="434">
        <v>0</v>
      </c>
      <c r="G461" s="434">
        <v>0</v>
      </c>
      <c r="H461" s="434">
        <v>0</v>
      </c>
      <c r="I461" s="434">
        <v>0</v>
      </c>
      <c r="J461" s="434">
        <v>0</v>
      </c>
      <c r="K461" s="434">
        <v>0</v>
      </c>
      <c r="L461" s="434">
        <v>0</v>
      </c>
      <c r="M461" s="434">
        <v>0</v>
      </c>
      <c r="N461" s="434">
        <v>0</v>
      </c>
      <c r="O461" s="434">
        <v>0</v>
      </c>
      <c r="P461" s="434">
        <v>0</v>
      </c>
      <c r="Q461" s="434">
        <v>0</v>
      </c>
      <c r="R461" s="434">
        <v>0</v>
      </c>
      <c r="S461" s="434">
        <v>0</v>
      </c>
      <c r="T461" s="434">
        <v>0</v>
      </c>
      <c r="U461" s="434">
        <v>0</v>
      </c>
      <c r="V461" s="434">
        <v>0</v>
      </c>
      <c r="W461" s="434">
        <v>0</v>
      </c>
      <c r="X461" s="434">
        <v>0</v>
      </c>
      <c r="Y461" s="434">
        <v>0</v>
      </c>
      <c r="Z461" s="434">
        <v>0</v>
      </c>
      <c r="AA461" s="434">
        <v>0</v>
      </c>
      <c r="AB461" s="434">
        <v>0</v>
      </c>
      <c r="AC461" s="434">
        <v>0</v>
      </c>
      <c r="AD461" s="434">
        <v>0</v>
      </c>
      <c r="AE461" s="434">
        <v>0</v>
      </c>
      <c r="AF461" s="434">
        <v>0</v>
      </c>
      <c r="AG461" s="434">
        <v>0</v>
      </c>
      <c r="AH461" s="434">
        <v>0</v>
      </c>
      <c r="AI461" s="434">
        <v>0</v>
      </c>
      <c r="AJ461" s="434">
        <v>0</v>
      </c>
      <c r="AK461" s="434">
        <v>0</v>
      </c>
      <c r="AL461" s="434">
        <v>0</v>
      </c>
      <c r="AM461" s="434">
        <v>0</v>
      </c>
      <c r="AN461" s="434">
        <v>0</v>
      </c>
      <c r="AO461" s="434">
        <v>0</v>
      </c>
      <c r="AP461" s="434">
        <v>0</v>
      </c>
      <c r="AQ461" s="434">
        <v>0</v>
      </c>
      <c r="AR461" s="434">
        <v>0</v>
      </c>
      <c r="AS461" s="434">
        <v>0</v>
      </c>
      <c r="AT461" s="434">
        <v>0</v>
      </c>
      <c r="AU461" s="434">
        <v>0</v>
      </c>
      <c r="AV461" s="434">
        <v>0</v>
      </c>
      <c r="AW461" s="434">
        <v>0</v>
      </c>
      <c r="AX461" s="434">
        <v>0</v>
      </c>
      <c r="AY461" s="434">
        <v>0</v>
      </c>
      <c r="AZ461" s="434">
        <v>0</v>
      </c>
    </row>
    <row r="462" spans="1:52" customFormat="1" ht="63">
      <c r="A462" s="432" t="s">
        <v>1372</v>
      </c>
      <c r="B462" s="433" t="s">
        <v>1373</v>
      </c>
      <c r="C462" s="432" t="s">
        <v>1374</v>
      </c>
      <c r="D462" s="432"/>
      <c r="E462" s="434">
        <v>0</v>
      </c>
      <c r="F462" s="434">
        <v>0</v>
      </c>
      <c r="G462" s="434">
        <v>0</v>
      </c>
      <c r="H462" s="434">
        <v>0</v>
      </c>
      <c r="I462" s="434">
        <v>0</v>
      </c>
      <c r="J462" s="434">
        <v>0</v>
      </c>
      <c r="K462" s="434">
        <v>0</v>
      </c>
      <c r="L462" s="434">
        <v>0</v>
      </c>
      <c r="M462" s="434">
        <v>0</v>
      </c>
      <c r="N462" s="434">
        <v>0</v>
      </c>
      <c r="O462" s="434">
        <v>0</v>
      </c>
      <c r="P462" s="434">
        <v>0</v>
      </c>
      <c r="Q462" s="434">
        <v>0</v>
      </c>
      <c r="R462" s="434">
        <v>0</v>
      </c>
      <c r="S462" s="434">
        <v>0</v>
      </c>
      <c r="T462" s="434">
        <v>0</v>
      </c>
      <c r="U462" s="434">
        <v>0</v>
      </c>
      <c r="V462" s="434">
        <v>0</v>
      </c>
      <c r="W462" s="434">
        <v>0</v>
      </c>
      <c r="X462" s="434">
        <v>0</v>
      </c>
      <c r="Y462" s="434">
        <v>0</v>
      </c>
      <c r="Z462" s="434">
        <v>0</v>
      </c>
      <c r="AA462" s="434">
        <v>0</v>
      </c>
      <c r="AB462" s="434">
        <v>0</v>
      </c>
      <c r="AC462" s="434">
        <v>0</v>
      </c>
      <c r="AD462" s="434">
        <v>0</v>
      </c>
      <c r="AE462" s="434">
        <v>0</v>
      </c>
      <c r="AF462" s="434">
        <v>0</v>
      </c>
      <c r="AG462" s="434">
        <v>0</v>
      </c>
      <c r="AH462" s="434">
        <v>0</v>
      </c>
      <c r="AI462" s="434">
        <v>0</v>
      </c>
      <c r="AJ462" s="434">
        <v>0</v>
      </c>
      <c r="AK462" s="434">
        <v>0</v>
      </c>
      <c r="AL462" s="434">
        <v>0</v>
      </c>
      <c r="AM462" s="434">
        <v>0</v>
      </c>
      <c r="AN462" s="434">
        <v>0</v>
      </c>
      <c r="AO462" s="434">
        <v>0</v>
      </c>
      <c r="AP462" s="434">
        <v>0</v>
      </c>
      <c r="AQ462" s="434">
        <v>0</v>
      </c>
      <c r="AR462" s="434">
        <v>0</v>
      </c>
      <c r="AS462" s="434">
        <v>0</v>
      </c>
      <c r="AT462" s="434">
        <v>0</v>
      </c>
      <c r="AU462" s="434">
        <v>0</v>
      </c>
      <c r="AV462" s="434">
        <v>0</v>
      </c>
      <c r="AW462" s="434">
        <v>0</v>
      </c>
      <c r="AX462" s="434">
        <v>0</v>
      </c>
      <c r="AY462" s="434">
        <v>0</v>
      </c>
      <c r="AZ462" s="434">
        <v>0</v>
      </c>
    </row>
    <row r="463" spans="1:52" customFormat="1" ht="63">
      <c r="A463" s="432" t="s">
        <v>1372</v>
      </c>
      <c r="B463" s="433" t="s">
        <v>1375</v>
      </c>
      <c r="C463" s="432" t="s">
        <v>1376</v>
      </c>
      <c r="D463" s="432"/>
      <c r="E463" s="434">
        <v>0</v>
      </c>
      <c r="F463" s="434">
        <v>0</v>
      </c>
      <c r="G463" s="434">
        <v>0</v>
      </c>
      <c r="H463" s="434">
        <v>0</v>
      </c>
      <c r="I463" s="434">
        <v>0</v>
      </c>
      <c r="J463" s="434">
        <v>0</v>
      </c>
      <c r="K463" s="434">
        <v>0</v>
      </c>
      <c r="L463" s="434">
        <v>0</v>
      </c>
      <c r="M463" s="434">
        <v>0</v>
      </c>
      <c r="N463" s="434">
        <v>0</v>
      </c>
      <c r="O463" s="434">
        <v>0</v>
      </c>
      <c r="P463" s="434">
        <v>0</v>
      </c>
      <c r="Q463" s="434">
        <v>0</v>
      </c>
      <c r="R463" s="434">
        <v>0</v>
      </c>
      <c r="S463" s="434">
        <v>0</v>
      </c>
      <c r="T463" s="434">
        <v>0</v>
      </c>
      <c r="U463" s="434">
        <v>0</v>
      </c>
      <c r="V463" s="434">
        <v>0</v>
      </c>
      <c r="W463" s="434">
        <v>0</v>
      </c>
      <c r="X463" s="434">
        <v>0</v>
      </c>
      <c r="Y463" s="434">
        <v>0</v>
      </c>
      <c r="Z463" s="434">
        <v>0</v>
      </c>
      <c r="AA463" s="434">
        <v>0</v>
      </c>
      <c r="AB463" s="434">
        <v>0</v>
      </c>
      <c r="AC463" s="434">
        <v>0</v>
      </c>
      <c r="AD463" s="434">
        <v>0</v>
      </c>
      <c r="AE463" s="434">
        <v>0</v>
      </c>
      <c r="AF463" s="434">
        <v>0</v>
      </c>
      <c r="AG463" s="434">
        <v>0</v>
      </c>
      <c r="AH463" s="434">
        <v>0</v>
      </c>
      <c r="AI463" s="434">
        <v>0</v>
      </c>
      <c r="AJ463" s="434">
        <v>0</v>
      </c>
      <c r="AK463" s="434">
        <v>0</v>
      </c>
      <c r="AL463" s="434">
        <v>0</v>
      </c>
      <c r="AM463" s="434">
        <v>0</v>
      </c>
      <c r="AN463" s="434">
        <v>0</v>
      </c>
      <c r="AO463" s="434">
        <v>0</v>
      </c>
      <c r="AP463" s="434">
        <v>0</v>
      </c>
      <c r="AQ463" s="434">
        <v>0</v>
      </c>
      <c r="AR463" s="434">
        <v>0</v>
      </c>
      <c r="AS463" s="434">
        <v>0</v>
      </c>
      <c r="AT463" s="434">
        <v>0</v>
      </c>
      <c r="AU463" s="434">
        <v>0</v>
      </c>
      <c r="AV463" s="434">
        <v>0</v>
      </c>
      <c r="AW463" s="434">
        <v>0</v>
      </c>
      <c r="AX463" s="434">
        <v>0</v>
      </c>
      <c r="AY463" s="434">
        <v>0</v>
      </c>
      <c r="AZ463" s="434">
        <v>0</v>
      </c>
    </row>
    <row r="464" spans="1:52" customFormat="1" ht="78.75">
      <c r="A464" s="432" t="s">
        <v>1372</v>
      </c>
      <c r="B464" s="433" t="s">
        <v>1377</v>
      </c>
      <c r="C464" s="432" t="s">
        <v>1378</v>
      </c>
      <c r="D464" s="432"/>
      <c r="E464" s="434">
        <v>0</v>
      </c>
      <c r="F464" s="434">
        <v>0</v>
      </c>
      <c r="G464" s="434">
        <v>0</v>
      </c>
      <c r="H464" s="434">
        <v>0</v>
      </c>
      <c r="I464" s="434">
        <v>0</v>
      </c>
      <c r="J464" s="434">
        <v>0</v>
      </c>
      <c r="K464" s="434">
        <v>0</v>
      </c>
      <c r="L464" s="434">
        <v>0</v>
      </c>
      <c r="M464" s="434">
        <v>0</v>
      </c>
      <c r="N464" s="434">
        <v>0</v>
      </c>
      <c r="O464" s="434">
        <v>0</v>
      </c>
      <c r="P464" s="434">
        <v>0</v>
      </c>
      <c r="Q464" s="434">
        <v>0</v>
      </c>
      <c r="R464" s="434">
        <v>0</v>
      </c>
      <c r="S464" s="434">
        <v>0</v>
      </c>
      <c r="T464" s="434">
        <v>0</v>
      </c>
      <c r="U464" s="434">
        <v>0</v>
      </c>
      <c r="V464" s="434">
        <v>0</v>
      </c>
      <c r="W464" s="434">
        <v>0</v>
      </c>
      <c r="X464" s="434">
        <v>0</v>
      </c>
      <c r="Y464" s="434">
        <v>0</v>
      </c>
      <c r="Z464" s="434">
        <v>0</v>
      </c>
      <c r="AA464" s="434">
        <v>0</v>
      </c>
      <c r="AB464" s="434">
        <v>0</v>
      </c>
      <c r="AC464" s="434">
        <v>0</v>
      </c>
      <c r="AD464" s="434">
        <v>0</v>
      </c>
      <c r="AE464" s="434">
        <v>0</v>
      </c>
      <c r="AF464" s="434">
        <v>0</v>
      </c>
      <c r="AG464" s="434">
        <v>0</v>
      </c>
      <c r="AH464" s="434">
        <v>0</v>
      </c>
      <c r="AI464" s="434">
        <v>0</v>
      </c>
      <c r="AJ464" s="434">
        <v>0</v>
      </c>
      <c r="AK464" s="434">
        <v>0</v>
      </c>
      <c r="AL464" s="434">
        <v>0</v>
      </c>
      <c r="AM464" s="434">
        <v>0</v>
      </c>
      <c r="AN464" s="434">
        <v>0</v>
      </c>
      <c r="AO464" s="434">
        <v>0</v>
      </c>
      <c r="AP464" s="434">
        <v>0</v>
      </c>
      <c r="AQ464" s="434">
        <v>0</v>
      </c>
      <c r="AR464" s="434">
        <v>0</v>
      </c>
      <c r="AS464" s="434">
        <v>0</v>
      </c>
      <c r="AT464" s="434">
        <v>0</v>
      </c>
      <c r="AU464" s="434">
        <v>0</v>
      </c>
      <c r="AV464" s="434">
        <v>0</v>
      </c>
      <c r="AW464" s="434">
        <v>0</v>
      </c>
      <c r="AX464" s="434">
        <v>0</v>
      </c>
      <c r="AY464" s="434">
        <v>0</v>
      </c>
      <c r="AZ464" s="434">
        <v>0</v>
      </c>
    </row>
    <row r="465" spans="1:52" customFormat="1" ht="94.5">
      <c r="A465" s="432" t="s">
        <v>1372</v>
      </c>
      <c r="B465" s="433" t="s">
        <v>1379</v>
      </c>
      <c r="C465" s="432" t="s">
        <v>1380</v>
      </c>
      <c r="D465" s="432"/>
      <c r="E465" s="434">
        <v>0</v>
      </c>
      <c r="F465" s="434">
        <v>0</v>
      </c>
      <c r="G465" s="434">
        <v>0</v>
      </c>
      <c r="H465" s="434">
        <v>0</v>
      </c>
      <c r="I465" s="434">
        <v>0</v>
      </c>
      <c r="J465" s="434">
        <v>0</v>
      </c>
      <c r="K465" s="434">
        <v>0</v>
      </c>
      <c r="L465" s="434">
        <v>0</v>
      </c>
      <c r="M465" s="434">
        <v>0</v>
      </c>
      <c r="N465" s="434">
        <v>0</v>
      </c>
      <c r="O465" s="434">
        <v>0</v>
      </c>
      <c r="P465" s="434">
        <v>0</v>
      </c>
      <c r="Q465" s="434">
        <v>0</v>
      </c>
      <c r="R465" s="434">
        <v>0</v>
      </c>
      <c r="S465" s="434">
        <v>0</v>
      </c>
      <c r="T465" s="434">
        <v>0</v>
      </c>
      <c r="U465" s="434">
        <v>0</v>
      </c>
      <c r="V465" s="434">
        <v>0</v>
      </c>
      <c r="W465" s="434">
        <v>0</v>
      </c>
      <c r="X465" s="434">
        <v>0</v>
      </c>
      <c r="Y465" s="434">
        <v>0</v>
      </c>
      <c r="Z465" s="434">
        <v>0</v>
      </c>
      <c r="AA465" s="434">
        <v>0</v>
      </c>
      <c r="AB465" s="434">
        <v>0</v>
      </c>
      <c r="AC465" s="434">
        <v>0</v>
      </c>
      <c r="AD465" s="434">
        <v>0</v>
      </c>
      <c r="AE465" s="434">
        <v>0</v>
      </c>
      <c r="AF465" s="434">
        <v>0</v>
      </c>
      <c r="AG465" s="434">
        <v>0</v>
      </c>
      <c r="AH465" s="434">
        <v>0</v>
      </c>
      <c r="AI465" s="434">
        <v>0</v>
      </c>
      <c r="AJ465" s="434">
        <v>0</v>
      </c>
      <c r="AK465" s="434">
        <v>0</v>
      </c>
      <c r="AL465" s="434">
        <v>0</v>
      </c>
      <c r="AM465" s="434">
        <v>0</v>
      </c>
      <c r="AN465" s="434">
        <v>0</v>
      </c>
      <c r="AO465" s="434">
        <v>0</v>
      </c>
      <c r="AP465" s="434">
        <v>0</v>
      </c>
      <c r="AQ465" s="434">
        <v>0</v>
      </c>
      <c r="AR465" s="434">
        <v>0</v>
      </c>
      <c r="AS465" s="434">
        <v>0</v>
      </c>
      <c r="AT465" s="434">
        <v>0</v>
      </c>
      <c r="AU465" s="434">
        <v>0</v>
      </c>
      <c r="AV465" s="434">
        <v>0</v>
      </c>
      <c r="AW465" s="434">
        <v>0</v>
      </c>
      <c r="AX465" s="434">
        <v>0</v>
      </c>
      <c r="AY465" s="434">
        <v>0</v>
      </c>
      <c r="AZ465" s="434">
        <v>0</v>
      </c>
    </row>
    <row r="466" spans="1:52" customFormat="1" ht="31.5">
      <c r="A466" s="432" t="s">
        <v>1372</v>
      </c>
      <c r="B466" s="433" t="s">
        <v>1381</v>
      </c>
      <c r="C466" s="432" t="s">
        <v>1382</v>
      </c>
      <c r="D466" s="432"/>
      <c r="E466" s="434">
        <v>0</v>
      </c>
      <c r="F466" s="434">
        <v>0</v>
      </c>
      <c r="G466" s="434">
        <v>0</v>
      </c>
      <c r="H466" s="434">
        <v>0</v>
      </c>
      <c r="I466" s="434">
        <v>0</v>
      </c>
      <c r="J466" s="434">
        <v>0</v>
      </c>
      <c r="K466" s="434">
        <v>0</v>
      </c>
      <c r="L466" s="434">
        <v>0</v>
      </c>
      <c r="M466" s="434">
        <v>0</v>
      </c>
      <c r="N466" s="434">
        <v>0</v>
      </c>
      <c r="O466" s="434">
        <v>0</v>
      </c>
      <c r="P466" s="434">
        <v>0</v>
      </c>
      <c r="Q466" s="434">
        <v>0</v>
      </c>
      <c r="R466" s="434">
        <v>0</v>
      </c>
      <c r="S466" s="434">
        <v>0</v>
      </c>
      <c r="T466" s="434">
        <v>0</v>
      </c>
      <c r="U466" s="434">
        <v>0</v>
      </c>
      <c r="V466" s="434">
        <v>0</v>
      </c>
      <c r="W466" s="434">
        <v>0</v>
      </c>
      <c r="X466" s="434">
        <v>0</v>
      </c>
      <c r="Y466" s="434">
        <v>0</v>
      </c>
      <c r="Z466" s="434">
        <v>0</v>
      </c>
      <c r="AA466" s="434">
        <v>0</v>
      </c>
      <c r="AB466" s="434">
        <v>0</v>
      </c>
      <c r="AC466" s="434">
        <v>0</v>
      </c>
      <c r="AD466" s="434">
        <v>0</v>
      </c>
      <c r="AE466" s="434">
        <v>0</v>
      </c>
      <c r="AF466" s="434">
        <v>0</v>
      </c>
      <c r="AG466" s="434">
        <v>0</v>
      </c>
      <c r="AH466" s="434">
        <v>0</v>
      </c>
      <c r="AI466" s="434">
        <v>0</v>
      </c>
      <c r="AJ466" s="434">
        <v>0</v>
      </c>
      <c r="AK466" s="434">
        <v>0</v>
      </c>
      <c r="AL466" s="434">
        <v>0</v>
      </c>
      <c r="AM466" s="434">
        <v>0</v>
      </c>
      <c r="AN466" s="434">
        <v>0</v>
      </c>
      <c r="AO466" s="434">
        <v>0</v>
      </c>
      <c r="AP466" s="434">
        <v>0</v>
      </c>
      <c r="AQ466" s="434">
        <v>0</v>
      </c>
      <c r="AR466" s="434">
        <v>0</v>
      </c>
      <c r="AS466" s="434">
        <v>0</v>
      </c>
      <c r="AT466" s="434">
        <v>0</v>
      </c>
      <c r="AU466" s="434">
        <v>0</v>
      </c>
      <c r="AV466" s="434">
        <v>0</v>
      </c>
      <c r="AW466" s="434">
        <v>0</v>
      </c>
      <c r="AX466" s="434">
        <v>0</v>
      </c>
      <c r="AY466" s="434">
        <v>0</v>
      </c>
      <c r="AZ466" s="434">
        <v>0</v>
      </c>
    </row>
    <row r="467" spans="1:52" customFormat="1" ht="31.5">
      <c r="A467" s="432" t="s">
        <v>1383</v>
      </c>
      <c r="B467" s="433" t="s">
        <v>601</v>
      </c>
      <c r="C467" s="432" t="s">
        <v>507</v>
      </c>
      <c r="D467" s="432"/>
      <c r="E467" s="434">
        <v>0</v>
      </c>
      <c r="F467" s="434">
        <v>0</v>
      </c>
      <c r="G467" s="434">
        <v>0</v>
      </c>
      <c r="H467" s="434">
        <v>0</v>
      </c>
      <c r="I467" s="434">
        <v>0</v>
      </c>
      <c r="J467" s="434">
        <v>0</v>
      </c>
      <c r="K467" s="434">
        <v>0</v>
      </c>
      <c r="L467" s="434">
        <v>0</v>
      </c>
      <c r="M467" s="434">
        <v>0</v>
      </c>
      <c r="N467" s="434">
        <v>0</v>
      </c>
      <c r="O467" s="434">
        <v>0</v>
      </c>
      <c r="P467" s="434">
        <v>0</v>
      </c>
      <c r="Q467" s="434">
        <v>0</v>
      </c>
      <c r="R467" s="434">
        <v>0</v>
      </c>
      <c r="S467" s="434">
        <v>0</v>
      </c>
      <c r="T467" s="434">
        <v>0</v>
      </c>
      <c r="U467" s="434">
        <v>0</v>
      </c>
      <c r="V467" s="434">
        <v>0</v>
      </c>
      <c r="W467" s="434">
        <v>0</v>
      </c>
      <c r="X467" s="434">
        <v>0</v>
      </c>
      <c r="Y467" s="434">
        <v>0</v>
      </c>
      <c r="Z467" s="434">
        <v>0</v>
      </c>
      <c r="AA467" s="434">
        <v>0</v>
      </c>
      <c r="AB467" s="434">
        <v>0</v>
      </c>
      <c r="AC467" s="434">
        <v>0</v>
      </c>
      <c r="AD467" s="434">
        <v>0</v>
      </c>
      <c r="AE467" s="434">
        <v>0</v>
      </c>
      <c r="AF467" s="434">
        <v>0</v>
      </c>
      <c r="AG467" s="434">
        <v>0</v>
      </c>
      <c r="AH467" s="434">
        <v>0</v>
      </c>
      <c r="AI467" s="434">
        <v>0</v>
      </c>
      <c r="AJ467" s="434">
        <v>0</v>
      </c>
      <c r="AK467" s="434">
        <v>0</v>
      </c>
      <c r="AL467" s="434">
        <v>0</v>
      </c>
      <c r="AM467" s="434">
        <v>0</v>
      </c>
      <c r="AN467" s="434">
        <v>0</v>
      </c>
      <c r="AO467" s="434">
        <v>0</v>
      </c>
      <c r="AP467" s="434">
        <v>0</v>
      </c>
      <c r="AQ467" s="434">
        <v>0</v>
      </c>
      <c r="AR467" s="434">
        <v>0</v>
      </c>
      <c r="AS467" s="434">
        <v>0</v>
      </c>
      <c r="AT467" s="434">
        <v>0</v>
      </c>
      <c r="AU467" s="434">
        <v>0</v>
      </c>
      <c r="AV467" s="434">
        <v>0</v>
      </c>
      <c r="AW467" s="434">
        <v>0</v>
      </c>
      <c r="AX467" s="434">
        <v>0</v>
      </c>
      <c r="AY467" s="434">
        <v>0</v>
      </c>
      <c r="AZ467" s="434">
        <v>0</v>
      </c>
    </row>
    <row r="468" spans="1:52" customFormat="1" ht="47.25">
      <c r="A468" s="432" t="s">
        <v>1384</v>
      </c>
      <c r="B468" s="433" t="s">
        <v>603</v>
      </c>
      <c r="C468" s="432" t="s">
        <v>507</v>
      </c>
      <c r="D468" s="432"/>
      <c r="E468" s="434">
        <v>0</v>
      </c>
      <c r="F468" s="434">
        <v>0</v>
      </c>
      <c r="G468" s="434">
        <v>0</v>
      </c>
      <c r="H468" s="434">
        <v>0</v>
      </c>
      <c r="I468" s="434">
        <v>0</v>
      </c>
      <c r="J468" s="434">
        <v>0</v>
      </c>
      <c r="K468" s="434">
        <v>0</v>
      </c>
      <c r="L468" s="434">
        <v>0</v>
      </c>
      <c r="M468" s="434">
        <v>0</v>
      </c>
      <c r="N468" s="434">
        <v>0</v>
      </c>
      <c r="O468" s="434">
        <v>0</v>
      </c>
      <c r="P468" s="434">
        <v>0</v>
      </c>
      <c r="Q468" s="434">
        <v>0</v>
      </c>
      <c r="R468" s="434">
        <v>0</v>
      </c>
      <c r="S468" s="434">
        <v>0</v>
      </c>
      <c r="T468" s="434">
        <v>0</v>
      </c>
      <c r="U468" s="434">
        <v>0</v>
      </c>
      <c r="V468" s="434">
        <v>0</v>
      </c>
      <c r="W468" s="434">
        <v>0</v>
      </c>
      <c r="X468" s="434">
        <v>0</v>
      </c>
      <c r="Y468" s="434">
        <v>0</v>
      </c>
      <c r="Z468" s="434">
        <v>0</v>
      </c>
      <c r="AA468" s="434">
        <v>0</v>
      </c>
      <c r="AB468" s="434">
        <v>0</v>
      </c>
      <c r="AC468" s="434">
        <v>0</v>
      </c>
      <c r="AD468" s="434">
        <v>0</v>
      </c>
      <c r="AE468" s="434">
        <v>0</v>
      </c>
      <c r="AF468" s="434">
        <v>0</v>
      </c>
      <c r="AG468" s="434">
        <v>0</v>
      </c>
      <c r="AH468" s="434">
        <v>0</v>
      </c>
      <c r="AI468" s="434">
        <v>0</v>
      </c>
      <c r="AJ468" s="434">
        <v>0</v>
      </c>
      <c r="AK468" s="434">
        <v>0</v>
      </c>
      <c r="AL468" s="434">
        <v>0</v>
      </c>
      <c r="AM468" s="434">
        <v>0</v>
      </c>
      <c r="AN468" s="434">
        <v>0</v>
      </c>
      <c r="AO468" s="434">
        <v>0</v>
      </c>
      <c r="AP468" s="434">
        <v>0</v>
      </c>
      <c r="AQ468" s="434">
        <v>0</v>
      </c>
      <c r="AR468" s="434">
        <v>0</v>
      </c>
      <c r="AS468" s="434">
        <v>0</v>
      </c>
      <c r="AT468" s="434">
        <v>0</v>
      </c>
      <c r="AU468" s="434">
        <v>0</v>
      </c>
      <c r="AV468" s="434">
        <v>0</v>
      </c>
      <c r="AW468" s="434">
        <v>0</v>
      </c>
      <c r="AX468" s="434">
        <v>0</v>
      </c>
      <c r="AY468" s="434">
        <v>0</v>
      </c>
      <c r="AZ468" s="434">
        <v>0</v>
      </c>
    </row>
    <row r="469" spans="1:52" customFormat="1" ht="31.5">
      <c r="A469" s="432" t="s">
        <v>1385</v>
      </c>
      <c r="B469" s="433" t="s">
        <v>605</v>
      </c>
      <c r="C469" s="432" t="s">
        <v>507</v>
      </c>
      <c r="D469" s="432"/>
      <c r="E469" s="434">
        <v>0</v>
      </c>
      <c r="F469" s="434">
        <v>0</v>
      </c>
      <c r="G469" s="434">
        <v>0</v>
      </c>
      <c r="H469" s="434">
        <v>0</v>
      </c>
      <c r="I469" s="434">
        <v>0</v>
      </c>
      <c r="J469" s="434">
        <v>0</v>
      </c>
      <c r="K469" s="434">
        <v>0</v>
      </c>
      <c r="L469" s="434">
        <v>0</v>
      </c>
      <c r="M469" s="434">
        <v>0</v>
      </c>
      <c r="N469" s="434">
        <v>0</v>
      </c>
      <c r="O469" s="434">
        <v>0</v>
      </c>
      <c r="P469" s="434">
        <v>0</v>
      </c>
      <c r="Q469" s="434">
        <v>0</v>
      </c>
      <c r="R469" s="434">
        <v>0</v>
      </c>
      <c r="S469" s="434">
        <v>0</v>
      </c>
      <c r="T469" s="434">
        <v>0</v>
      </c>
      <c r="U469" s="434">
        <v>0</v>
      </c>
      <c r="V469" s="434">
        <v>0</v>
      </c>
      <c r="W469" s="434">
        <v>0</v>
      </c>
      <c r="X469" s="434">
        <v>0</v>
      </c>
      <c r="Y469" s="434">
        <v>0</v>
      </c>
      <c r="Z469" s="434">
        <v>0</v>
      </c>
      <c r="AA469" s="434">
        <v>0</v>
      </c>
      <c r="AB469" s="434">
        <v>0</v>
      </c>
      <c r="AC469" s="434">
        <v>0</v>
      </c>
      <c r="AD469" s="434">
        <v>0</v>
      </c>
      <c r="AE469" s="434">
        <v>0</v>
      </c>
      <c r="AF469" s="434">
        <v>0</v>
      </c>
      <c r="AG469" s="434">
        <v>0</v>
      </c>
      <c r="AH469" s="434">
        <v>0</v>
      </c>
      <c r="AI469" s="434">
        <v>0</v>
      </c>
      <c r="AJ469" s="434">
        <v>0</v>
      </c>
      <c r="AK469" s="434">
        <v>0</v>
      </c>
      <c r="AL469" s="434">
        <v>0</v>
      </c>
      <c r="AM469" s="434">
        <v>0</v>
      </c>
      <c r="AN469" s="434">
        <v>0</v>
      </c>
      <c r="AO469" s="434">
        <v>0</v>
      </c>
      <c r="AP469" s="434">
        <v>0</v>
      </c>
      <c r="AQ469" s="434">
        <v>0</v>
      </c>
      <c r="AR469" s="434">
        <v>0</v>
      </c>
      <c r="AS469" s="434">
        <v>0</v>
      </c>
      <c r="AT469" s="434">
        <v>0</v>
      </c>
      <c r="AU469" s="434">
        <v>0</v>
      </c>
      <c r="AV469" s="434">
        <v>0</v>
      </c>
      <c r="AW469" s="434">
        <v>0</v>
      </c>
      <c r="AX469" s="434">
        <v>0</v>
      </c>
      <c r="AY469" s="434">
        <v>0</v>
      </c>
      <c r="AZ469" s="434">
        <v>0</v>
      </c>
    </row>
    <row r="470" spans="1:52" customFormat="1" ht="31.5">
      <c r="A470" s="432" t="s">
        <v>1386</v>
      </c>
      <c r="B470" s="433" t="s">
        <v>607</v>
      </c>
      <c r="C470" s="432" t="s">
        <v>507</v>
      </c>
      <c r="D470" s="432"/>
      <c r="E470" s="434">
        <v>0</v>
      </c>
      <c r="F470" s="434">
        <v>0</v>
      </c>
      <c r="G470" s="434">
        <v>0</v>
      </c>
      <c r="H470" s="434">
        <v>0</v>
      </c>
      <c r="I470" s="434">
        <v>0</v>
      </c>
      <c r="J470" s="434">
        <v>0</v>
      </c>
      <c r="K470" s="434">
        <v>0</v>
      </c>
      <c r="L470" s="434">
        <v>0</v>
      </c>
      <c r="M470" s="434">
        <v>0</v>
      </c>
      <c r="N470" s="434">
        <v>0</v>
      </c>
      <c r="O470" s="434">
        <v>0</v>
      </c>
      <c r="P470" s="434">
        <v>0</v>
      </c>
      <c r="Q470" s="434">
        <v>0</v>
      </c>
      <c r="R470" s="434">
        <v>0</v>
      </c>
      <c r="S470" s="434">
        <v>0</v>
      </c>
      <c r="T470" s="434">
        <v>0</v>
      </c>
      <c r="U470" s="434">
        <v>0</v>
      </c>
      <c r="V470" s="434">
        <v>0</v>
      </c>
      <c r="W470" s="434">
        <v>0</v>
      </c>
      <c r="X470" s="434">
        <v>0</v>
      </c>
      <c r="Y470" s="434">
        <v>0</v>
      </c>
      <c r="Z470" s="434">
        <v>0</v>
      </c>
      <c r="AA470" s="434">
        <v>0</v>
      </c>
      <c r="AB470" s="434">
        <v>0</v>
      </c>
      <c r="AC470" s="434">
        <v>0</v>
      </c>
      <c r="AD470" s="434">
        <v>0</v>
      </c>
      <c r="AE470" s="434">
        <v>0</v>
      </c>
      <c r="AF470" s="434">
        <v>0</v>
      </c>
      <c r="AG470" s="434">
        <v>0</v>
      </c>
      <c r="AH470" s="434">
        <v>0</v>
      </c>
      <c r="AI470" s="434">
        <v>0</v>
      </c>
      <c r="AJ470" s="434">
        <v>0</v>
      </c>
      <c r="AK470" s="434">
        <v>0</v>
      </c>
      <c r="AL470" s="434">
        <v>0</v>
      </c>
      <c r="AM470" s="434">
        <v>0</v>
      </c>
      <c r="AN470" s="434">
        <v>0</v>
      </c>
      <c r="AO470" s="434">
        <v>0</v>
      </c>
      <c r="AP470" s="434">
        <v>0</v>
      </c>
      <c r="AQ470" s="434">
        <v>0</v>
      </c>
      <c r="AR470" s="434">
        <v>0</v>
      </c>
      <c r="AS470" s="434">
        <v>0</v>
      </c>
      <c r="AT470" s="434">
        <v>0</v>
      </c>
      <c r="AU470" s="434">
        <v>0</v>
      </c>
      <c r="AV470" s="434">
        <v>0</v>
      </c>
      <c r="AW470" s="434">
        <v>0</v>
      </c>
      <c r="AX470" s="434">
        <v>0</v>
      </c>
      <c r="AY470" s="434">
        <v>0</v>
      </c>
      <c r="AZ470" s="434">
        <v>0</v>
      </c>
    </row>
    <row r="471" spans="1:52" customFormat="1" ht="31.5">
      <c r="A471" s="432" t="s">
        <v>1387</v>
      </c>
      <c r="B471" s="433" t="s">
        <v>609</v>
      </c>
      <c r="C471" s="432" t="s">
        <v>507</v>
      </c>
      <c r="D471" s="432"/>
      <c r="E471" s="434">
        <v>0</v>
      </c>
      <c r="F471" s="434">
        <v>0</v>
      </c>
      <c r="G471" s="434">
        <v>0</v>
      </c>
      <c r="H471" s="434">
        <v>0</v>
      </c>
      <c r="I471" s="434">
        <v>0</v>
      </c>
      <c r="J471" s="434">
        <v>0</v>
      </c>
      <c r="K471" s="434">
        <v>0</v>
      </c>
      <c r="L471" s="434">
        <v>0</v>
      </c>
      <c r="M471" s="434">
        <v>0</v>
      </c>
      <c r="N471" s="434">
        <v>0</v>
      </c>
      <c r="O471" s="434">
        <v>0</v>
      </c>
      <c r="P471" s="434">
        <v>0</v>
      </c>
      <c r="Q471" s="434">
        <v>0</v>
      </c>
      <c r="R471" s="434">
        <v>0</v>
      </c>
      <c r="S471" s="434">
        <v>0</v>
      </c>
      <c r="T471" s="434">
        <v>0</v>
      </c>
      <c r="U471" s="434">
        <v>0</v>
      </c>
      <c r="V471" s="434">
        <v>0</v>
      </c>
      <c r="W471" s="434">
        <v>0</v>
      </c>
      <c r="X471" s="434">
        <v>0</v>
      </c>
      <c r="Y471" s="434">
        <v>0</v>
      </c>
      <c r="Z471" s="434">
        <v>0</v>
      </c>
      <c r="AA471" s="434">
        <v>0</v>
      </c>
      <c r="AB471" s="434">
        <v>0</v>
      </c>
      <c r="AC471" s="434">
        <v>0</v>
      </c>
      <c r="AD471" s="434">
        <v>0</v>
      </c>
      <c r="AE471" s="434">
        <v>0</v>
      </c>
      <c r="AF471" s="434">
        <v>0</v>
      </c>
      <c r="AG471" s="434">
        <v>0</v>
      </c>
      <c r="AH471" s="434">
        <v>0</v>
      </c>
      <c r="AI471" s="434">
        <v>0</v>
      </c>
      <c r="AJ471" s="434">
        <v>0</v>
      </c>
      <c r="AK471" s="434">
        <v>0</v>
      </c>
      <c r="AL471" s="434">
        <v>0</v>
      </c>
      <c r="AM471" s="434">
        <v>0</v>
      </c>
      <c r="AN471" s="434">
        <v>0</v>
      </c>
      <c r="AO471" s="434">
        <v>0</v>
      </c>
      <c r="AP471" s="434">
        <v>0</v>
      </c>
      <c r="AQ471" s="434">
        <v>0</v>
      </c>
      <c r="AR471" s="434">
        <v>0</v>
      </c>
      <c r="AS471" s="434">
        <v>0</v>
      </c>
      <c r="AT471" s="434">
        <v>0</v>
      </c>
      <c r="AU471" s="434">
        <v>0</v>
      </c>
      <c r="AV471" s="434">
        <v>0</v>
      </c>
      <c r="AW471" s="434">
        <v>0</v>
      </c>
      <c r="AX471" s="434">
        <v>0</v>
      </c>
      <c r="AY471" s="434">
        <v>0</v>
      </c>
      <c r="AZ471" s="434">
        <v>0</v>
      </c>
    </row>
    <row r="472" spans="1:52" customFormat="1" ht="63">
      <c r="A472" s="432" t="s">
        <v>1387</v>
      </c>
      <c r="B472" s="433" t="s">
        <v>610</v>
      </c>
      <c r="C472" s="432" t="s">
        <v>507</v>
      </c>
      <c r="D472" s="432"/>
      <c r="E472" s="434">
        <v>0</v>
      </c>
      <c r="F472" s="434">
        <v>0</v>
      </c>
      <c r="G472" s="434">
        <v>0</v>
      </c>
      <c r="H472" s="434">
        <v>0</v>
      </c>
      <c r="I472" s="434">
        <v>0</v>
      </c>
      <c r="J472" s="434">
        <v>0</v>
      </c>
      <c r="K472" s="434">
        <v>0</v>
      </c>
      <c r="L472" s="434">
        <v>0</v>
      </c>
      <c r="M472" s="434">
        <v>0</v>
      </c>
      <c r="N472" s="434">
        <v>0</v>
      </c>
      <c r="O472" s="434">
        <v>0</v>
      </c>
      <c r="P472" s="434">
        <v>0</v>
      </c>
      <c r="Q472" s="434">
        <v>0</v>
      </c>
      <c r="R472" s="434">
        <v>0</v>
      </c>
      <c r="S472" s="434">
        <v>0</v>
      </c>
      <c r="T472" s="434">
        <v>0</v>
      </c>
      <c r="U472" s="434">
        <v>0</v>
      </c>
      <c r="V472" s="434">
        <v>0</v>
      </c>
      <c r="W472" s="434">
        <v>0</v>
      </c>
      <c r="X472" s="434">
        <v>0</v>
      </c>
      <c r="Y472" s="434">
        <v>0</v>
      </c>
      <c r="Z472" s="434">
        <v>0</v>
      </c>
      <c r="AA472" s="434">
        <v>0</v>
      </c>
      <c r="AB472" s="434">
        <v>0</v>
      </c>
      <c r="AC472" s="434">
        <v>0</v>
      </c>
      <c r="AD472" s="434">
        <v>0</v>
      </c>
      <c r="AE472" s="434">
        <v>0</v>
      </c>
      <c r="AF472" s="434">
        <v>0</v>
      </c>
      <c r="AG472" s="434">
        <v>0</v>
      </c>
      <c r="AH472" s="434">
        <v>0</v>
      </c>
      <c r="AI472" s="434">
        <v>0</v>
      </c>
      <c r="AJ472" s="434">
        <v>0</v>
      </c>
      <c r="AK472" s="434">
        <v>0</v>
      </c>
      <c r="AL472" s="434">
        <v>0</v>
      </c>
      <c r="AM472" s="434">
        <v>0</v>
      </c>
      <c r="AN472" s="434">
        <v>0</v>
      </c>
      <c r="AO472" s="434">
        <v>0</v>
      </c>
      <c r="AP472" s="434">
        <v>0</v>
      </c>
      <c r="AQ472" s="434">
        <v>0</v>
      </c>
      <c r="AR472" s="434">
        <v>0</v>
      </c>
      <c r="AS472" s="434">
        <v>0</v>
      </c>
      <c r="AT472" s="434">
        <v>0</v>
      </c>
      <c r="AU472" s="434">
        <v>0</v>
      </c>
      <c r="AV472" s="434">
        <v>0</v>
      </c>
      <c r="AW472" s="434">
        <v>0</v>
      </c>
      <c r="AX472" s="434">
        <v>0</v>
      </c>
      <c r="AY472" s="434">
        <v>0</v>
      </c>
      <c r="AZ472" s="434">
        <v>0</v>
      </c>
    </row>
    <row r="473" spans="1:52" customFormat="1" ht="63">
      <c r="A473" s="432" t="s">
        <v>1387</v>
      </c>
      <c r="B473" s="433" t="s">
        <v>611</v>
      </c>
      <c r="C473" s="432" t="s">
        <v>507</v>
      </c>
      <c r="D473" s="432"/>
      <c r="E473" s="434">
        <v>0</v>
      </c>
      <c r="F473" s="434">
        <v>0</v>
      </c>
      <c r="G473" s="434">
        <v>0</v>
      </c>
      <c r="H473" s="434">
        <v>0</v>
      </c>
      <c r="I473" s="434">
        <v>0</v>
      </c>
      <c r="J473" s="434">
        <v>0</v>
      </c>
      <c r="K473" s="434">
        <v>0</v>
      </c>
      <c r="L473" s="434">
        <v>0</v>
      </c>
      <c r="M473" s="434">
        <v>0</v>
      </c>
      <c r="N473" s="434">
        <v>0</v>
      </c>
      <c r="O473" s="434">
        <v>0</v>
      </c>
      <c r="P473" s="434">
        <v>0</v>
      </c>
      <c r="Q473" s="434">
        <v>0</v>
      </c>
      <c r="R473" s="434">
        <v>0</v>
      </c>
      <c r="S473" s="434">
        <v>0</v>
      </c>
      <c r="T473" s="434">
        <v>0</v>
      </c>
      <c r="U473" s="434">
        <v>0</v>
      </c>
      <c r="V473" s="434">
        <v>0</v>
      </c>
      <c r="W473" s="434">
        <v>0</v>
      </c>
      <c r="X473" s="434">
        <v>0</v>
      </c>
      <c r="Y473" s="434">
        <v>0</v>
      </c>
      <c r="Z473" s="434">
        <v>0</v>
      </c>
      <c r="AA473" s="434">
        <v>0</v>
      </c>
      <c r="AB473" s="434">
        <v>0</v>
      </c>
      <c r="AC473" s="434">
        <v>0</v>
      </c>
      <c r="AD473" s="434">
        <v>0</v>
      </c>
      <c r="AE473" s="434">
        <v>0</v>
      </c>
      <c r="AF473" s="434">
        <v>0</v>
      </c>
      <c r="AG473" s="434">
        <v>0</v>
      </c>
      <c r="AH473" s="434">
        <v>0</v>
      </c>
      <c r="AI473" s="434">
        <v>0</v>
      </c>
      <c r="AJ473" s="434">
        <v>0</v>
      </c>
      <c r="AK473" s="434">
        <v>0</v>
      </c>
      <c r="AL473" s="434">
        <v>0</v>
      </c>
      <c r="AM473" s="434">
        <v>0</v>
      </c>
      <c r="AN473" s="434">
        <v>0</v>
      </c>
      <c r="AO473" s="434">
        <v>0</v>
      </c>
      <c r="AP473" s="434">
        <v>0</v>
      </c>
      <c r="AQ473" s="434">
        <v>0</v>
      </c>
      <c r="AR473" s="434">
        <v>0</v>
      </c>
      <c r="AS473" s="434">
        <v>0</v>
      </c>
      <c r="AT473" s="434">
        <v>0</v>
      </c>
      <c r="AU473" s="434">
        <v>0</v>
      </c>
      <c r="AV473" s="434">
        <v>0</v>
      </c>
      <c r="AW473" s="434">
        <v>0</v>
      </c>
      <c r="AX473" s="434">
        <v>0</v>
      </c>
      <c r="AY473" s="434">
        <v>0</v>
      </c>
      <c r="AZ473" s="434">
        <v>0</v>
      </c>
    </row>
    <row r="474" spans="1:52" customFormat="1" ht="63">
      <c r="A474" s="432" t="s">
        <v>1387</v>
      </c>
      <c r="B474" s="433" t="s">
        <v>612</v>
      </c>
      <c r="C474" s="432" t="s">
        <v>507</v>
      </c>
      <c r="D474" s="432"/>
      <c r="E474" s="434">
        <v>0</v>
      </c>
      <c r="F474" s="434">
        <v>0</v>
      </c>
      <c r="G474" s="434">
        <v>0</v>
      </c>
      <c r="H474" s="434">
        <v>0</v>
      </c>
      <c r="I474" s="434">
        <v>0</v>
      </c>
      <c r="J474" s="434">
        <v>0</v>
      </c>
      <c r="K474" s="434">
        <v>0</v>
      </c>
      <c r="L474" s="434">
        <v>0</v>
      </c>
      <c r="M474" s="434">
        <v>0</v>
      </c>
      <c r="N474" s="434">
        <v>0</v>
      </c>
      <c r="O474" s="434">
        <v>0</v>
      </c>
      <c r="P474" s="434">
        <v>0</v>
      </c>
      <c r="Q474" s="434">
        <v>0</v>
      </c>
      <c r="R474" s="434">
        <v>0</v>
      </c>
      <c r="S474" s="434">
        <v>0</v>
      </c>
      <c r="T474" s="434">
        <v>0</v>
      </c>
      <c r="U474" s="434">
        <v>0</v>
      </c>
      <c r="V474" s="434">
        <v>0</v>
      </c>
      <c r="W474" s="434">
        <v>0</v>
      </c>
      <c r="X474" s="434">
        <v>0</v>
      </c>
      <c r="Y474" s="434">
        <v>0</v>
      </c>
      <c r="Z474" s="434">
        <v>0</v>
      </c>
      <c r="AA474" s="434">
        <v>0</v>
      </c>
      <c r="AB474" s="434">
        <v>0</v>
      </c>
      <c r="AC474" s="434">
        <v>0</v>
      </c>
      <c r="AD474" s="434">
        <v>0</v>
      </c>
      <c r="AE474" s="434">
        <v>0</v>
      </c>
      <c r="AF474" s="434">
        <v>0</v>
      </c>
      <c r="AG474" s="434">
        <v>0</v>
      </c>
      <c r="AH474" s="434">
        <v>0</v>
      </c>
      <c r="AI474" s="434">
        <v>0</v>
      </c>
      <c r="AJ474" s="434">
        <v>0</v>
      </c>
      <c r="AK474" s="434">
        <v>0</v>
      </c>
      <c r="AL474" s="434">
        <v>0</v>
      </c>
      <c r="AM474" s="434">
        <v>0</v>
      </c>
      <c r="AN474" s="434">
        <v>0</v>
      </c>
      <c r="AO474" s="434">
        <v>0</v>
      </c>
      <c r="AP474" s="434">
        <v>0</v>
      </c>
      <c r="AQ474" s="434">
        <v>0</v>
      </c>
      <c r="AR474" s="434">
        <v>0</v>
      </c>
      <c r="AS474" s="434">
        <v>0</v>
      </c>
      <c r="AT474" s="434">
        <v>0</v>
      </c>
      <c r="AU474" s="434">
        <v>0</v>
      </c>
      <c r="AV474" s="434">
        <v>0</v>
      </c>
      <c r="AW474" s="434">
        <v>0</v>
      </c>
      <c r="AX474" s="434">
        <v>0</v>
      </c>
      <c r="AY474" s="434">
        <v>0</v>
      </c>
      <c r="AZ474" s="434">
        <v>0</v>
      </c>
    </row>
    <row r="475" spans="1:52" customFormat="1" ht="31.5">
      <c r="A475" s="432" t="s">
        <v>1388</v>
      </c>
      <c r="B475" s="433" t="s">
        <v>609</v>
      </c>
      <c r="C475" s="432" t="s">
        <v>507</v>
      </c>
      <c r="D475" s="432"/>
      <c r="E475" s="434">
        <v>0</v>
      </c>
      <c r="F475" s="434">
        <v>0</v>
      </c>
      <c r="G475" s="434">
        <v>0</v>
      </c>
      <c r="H475" s="434">
        <v>0</v>
      </c>
      <c r="I475" s="434">
        <v>0</v>
      </c>
      <c r="J475" s="434">
        <v>0</v>
      </c>
      <c r="K475" s="434">
        <v>0</v>
      </c>
      <c r="L475" s="434">
        <v>0</v>
      </c>
      <c r="M475" s="434">
        <v>0</v>
      </c>
      <c r="N475" s="434">
        <v>0</v>
      </c>
      <c r="O475" s="434">
        <v>0</v>
      </c>
      <c r="P475" s="434">
        <v>0</v>
      </c>
      <c r="Q475" s="434">
        <v>0</v>
      </c>
      <c r="R475" s="434">
        <v>0</v>
      </c>
      <c r="S475" s="434">
        <v>0</v>
      </c>
      <c r="T475" s="434">
        <v>0</v>
      </c>
      <c r="U475" s="434">
        <v>0</v>
      </c>
      <c r="V475" s="434">
        <v>0</v>
      </c>
      <c r="W475" s="434">
        <v>0</v>
      </c>
      <c r="X475" s="434">
        <v>0</v>
      </c>
      <c r="Y475" s="434">
        <v>0</v>
      </c>
      <c r="Z475" s="434">
        <v>0</v>
      </c>
      <c r="AA475" s="434">
        <v>0</v>
      </c>
      <c r="AB475" s="434">
        <v>0</v>
      </c>
      <c r="AC475" s="434">
        <v>0</v>
      </c>
      <c r="AD475" s="434">
        <v>0</v>
      </c>
      <c r="AE475" s="434">
        <v>0</v>
      </c>
      <c r="AF475" s="434">
        <v>0</v>
      </c>
      <c r="AG475" s="434">
        <v>0</v>
      </c>
      <c r="AH475" s="434">
        <v>0</v>
      </c>
      <c r="AI475" s="434">
        <v>0</v>
      </c>
      <c r="AJ475" s="434">
        <v>0</v>
      </c>
      <c r="AK475" s="434">
        <v>0</v>
      </c>
      <c r="AL475" s="434">
        <v>0</v>
      </c>
      <c r="AM475" s="434">
        <v>0</v>
      </c>
      <c r="AN475" s="434">
        <v>0</v>
      </c>
      <c r="AO475" s="434">
        <v>0</v>
      </c>
      <c r="AP475" s="434">
        <v>0</v>
      </c>
      <c r="AQ475" s="434">
        <v>0</v>
      </c>
      <c r="AR475" s="434">
        <v>0</v>
      </c>
      <c r="AS475" s="434">
        <v>0</v>
      </c>
      <c r="AT475" s="434">
        <v>0</v>
      </c>
      <c r="AU475" s="434">
        <v>0</v>
      </c>
      <c r="AV475" s="434">
        <v>0</v>
      </c>
      <c r="AW475" s="434">
        <v>0</v>
      </c>
      <c r="AX475" s="434">
        <v>0</v>
      </c>
      <c r="AY475" s="434">
        <v>0</v>
      </c>
      <c r="AZ475" s="434">
        <v>0</v>
      </c>
    </row>
    <row r="476" spans="1:52" customFormat="1" ht="63">
      <c r="A476" s="432" t="s">
        <v>1388</v>
      </c>
      <c r="B476" s="433" t="s">
        <v>610</v>
      </c>
      <c r="C476" s="432" t="s">
        <v>507</v>
      </c>
      <c r="D476" s="432"/>
      <c r="E476" s="434">
        <v>0</v>
      </c>
      <c r="F476" s="434">
        <v>0</v>
      </c>
      <c r="G476" s="434">
        <v>0</v>
      </c>
      <c r="H476" s="434">
        <v>0</v>
      </c>
      <c r="I476" s="434">
        <v>0</v>
      </c>
      <c r="J476" s="434">
        <v>0</v>
      </c>
      <c r="K476" s="434">
        <v>0</v>
      </c>
      <c r="L476" s="434">
        <v>0</v>
      </c>
      <c r="M476" s="434">
        <v>0</v>
      </c>
      <c r="N476" s="434">
        <v>0</v>
      </c>
      <c r="O476" s="434">
        <v>0</v>
      </c>
      <c r="P476" s="434">
        <v>0</v>
      </c>
      <c r="Q476" s="434">
        <v>0</v>
      </c>
      <c r="R476" s="434">
        <v>0</v>
      </c>
      <c r="S476" s="434">
        <v>0</v>
      </c>
      <c r="T476" s="434">
        <v>0</v>
      </c>
      <c r="U476" s="434">
        <v>0</v>
      </c>
      <c r="V476" s="434">
        <v>0</v>
      </c>
      <c r="W476" s="434">
        <v>0</v>
      </c>
      <c r="X476" s="434">
        <v>0</v>
      </c>
      <c r="Y476" s="434">
        <v>0</v>
      </c>
      <c r="Z476" s="434">
        <v>0</v>
      </c>
      <c r="AA476" s="434">
        <v>0</v>
      </c>
      <c r="AB476" s="434">
        <v>0</v>
      </c>
      <c r="AC476" s="434">
        <v>0</v>
      </c>
      <c r="AD476" s="434">
        <v>0</v>
      </c>
      <c r="AE476" s="434">
        <v>0</v>
      </c>
      <c r="AF476" s="434">
        <v>0</v>
      </c>
      <c r="AG476" s="434">
        <v>0</v>
      </c>
      <c r="AH476" s="434">
        <v>0</v>
      </c>
      <c r="AI476" s="434">
        <v>0</v>
      </c>
      <c r="AJ476" s="434">
        <v>0</v>
      </c>
      <c r="AK476" s="434">
        <v>0</v>
      </c>
      <c r="AL476" s="434">
        <v>0</v>
      </c>
      <c r="AM476" s="434">
        <v>0</v>
      </c>
      <c r="AN476" s="434">
        <v>0</v>
      </c>
      <c r="AO476" s="434">
        <v>0</v>
      </c>
      <c r="AP476" s="434">
        <v>0</v>
      </c>
      <c r="AQ476" s="434">
        <v>0</v>
      </c>
      <c r="AR476" s="434">
        <v>0</v>
      </c>
      <c r="AS476" s="434">
        <v>0</v>
      </c>
      <c r="AT476" s="434">
        <v>0</v>
      </c>
      <c r="AU476" s="434">
        <v>0</v>
      </c>
      <c r="AV476" s="434">
        <v>0</v>
      </c>
      <c r="AW476" s="434">
        <v>0</v>
      </c>
      <c r="AX476" s="434">
        <v>0</v>
      </c>
      <c r="AY476" s="434">
        <v>0</v>
      </c>
      <c r="AZ476" s="434">
        <v>0</v>
      </c>
    </row>
    <row r="477" spans="1:52" customFormat="1" ht="63">
      <c r="A477" s="432" t="s">
        <v>1388</v>
      </c>
      <c r="B477" s="433" t="s">
        <v>611</v>
      </c>
      <c r="C477" s="432" t="s">
        <v>507</v>
      </c>
      <c r="D477" s="432"/>
      <c r="E477" s="434">
        <v>0</v>
      </c>
      <c r="F477" s="434">
        <v>0</v>
      </c>
      <c r="G477" s="434">
        <v>0</v>
      </c>
      <c r="H477" s="434">
        <v>0</v>
      </c>
      <c r="I477" s="434">
        <v>0</v>
      </c>
      <c r="J477" s="434">
        <v>0</v>
      </c>
      <c r="K477" s="434">
        <v>0</v>
      </c>
      <c r="L477" s="434">
        <v>0</v>
      </c>
      <c r="M477" s="434">
        <v>0</v>
      </c>
      <c r="N477" s="434">
        <v>0</v>
      </c>
      <c r="O477" s="434">
        <v>0</v>
      </c>
      <c r="P477" s="434">
        <v>0</v>
      </c>
      <c r="Q477" s="434">
        <v>0</v>
      </c>
      <c r="R477" s="434">
        <v>0</v>
      </c>
      <c r="S477" s="434">
        <v>0</v>
      </c>
      <c r="T477" s="434">
        <v>0</v>
      </c>
      <c r="U477" s="434">
        <v>0</v>
      </c>
      <c r="V477" s="434">
        <v>0</v>
      </c>
      <c r="W477" s="434">
        <v>0</v>
      </c>
      <c r="X477" s="434">
        <v>0</v>
      </c>
      <c r="Y477" s="434">
        <v>0</v>
      </c>
      <c r="Z477" s="434">
        <v>0</v>
      </c>
      <c r="AA477" s="434">
        <v>0</v>
      </c>
      <c r="AB477" s="434">
        <v>0</v>
      </c>
      <c r="AC477" s="434">
        <v>0</v>
      </c>
      <c r="AD477" s="434">
        <v>0</v>
      </c>
      <c r="AE477" s="434">
        <v>0</v>
      </c>
      <c r="AF477" s="434">
        <v>0</v>
      </c>
      <c r="AG477" s="434">
        <v>0</v>
      </c>
      <c r="AH477" s="434">
        <v>0</v>
      </c>
      <c r="AI477" s="434">
        <v>0</v>
      </c>
      <c r="AJ477" s="434">
        <v>0</v>
      </c>
      <c r="AK477" s="434">
        <v>0</v>
      </c>
      <c r="AL477" s="434">
        <v>0</v>
      </c>
      <c r="AM477" s="434">
        <v>0</v>
      </c>
      <c r="AN477" s="434">
        <v>0</v>
      </c>
      <c r="AO477" s="434">
        <v>0</v>
      </c>
      <c r="AP477" s="434">
        <v>0</v>
      </c>
      <c r="AQ477" s="434">
        <v>0</v>
      </c>
      <c r="AR477" s="434">
        <v>0</v>
      </c>
      <c r="AS477" s="434">
        <v>0</v>
      </c>
      <c r="AT477" s="434">
        <v>0</v>
      </c>
      <c r="AU477" s="434">
        <v>0</v>
      </c>
      <c r="AV477" s="434">
        <v>0</v>
      </c>
      <c r="AW477" s="434">
        <v>0</v>
      </c>
      <c r="AX477" s="434">
        <v>0</v>
      </c>
      <c r="AY477" s="434">
        <v>0</v>
      </c>
      <c r="AZ477" s="434">
        <v>0</v>
      </c>
    </row>
    <row r="478" spans="1:52" customFormat="1" ht="63">
      <c r="A478" s="432" t="s">
        <v>1388</v>
      </c>
      <c r="B478" s="433" t="s">
        <v>614</v>
      </c>
      <c r="C478" s="432" t="s">
        <v>507</v>
      </c>
      <c r="D478" s="432"/>
      <c r="E478" s="434">
        <v>0</v>
      </c>
      <c r="F478" s="434">
        <v>0</v>
      </c>
      <c r="G478" s="434">
        <v>0</v>
      </c>
      <c r="H478" s="434">
        <v>0</v>
      </c>
      <c r="I478" s="434">
        <v>0</v>
      </c>
      <c r="J478" s="434">
        <v>0</v>
      </c>
      <c r="K478" s="434">
        <v>0</v>
      </c>
      <c r="L478" s="434">
        <v>0</v>
      </c>
      <c r="M478" s="434">
        <v>0</v>
      </c>
      <c r="N478" s="434">
        <v>0</v>
      </c>
      <c r="O478" s="434">
        <v>0</v>
      </c>
      <c r="P478" s="434">
        <v>0</v>
      </c>
      <c r="Q478" s="434">
        <v>0</v>
      </c>
      <c r="R478" s="434">
        <v>0</v>
      </c>
      <c r="S478" s="434">
        <v>0</v>
      </c>
      <c r="T478" s="434">
        <v>0</v>
      </c>
      <c r="U478" s="434">
        <v>0</v>
      </c>
      <c r="V478" s="434">
        <v>0</v>
      </c>
      <c r="W478" s="434">
        <v>0</v>
      </c>
      <c r="X478" s="434">
        <v>0</v>
      </c>
      <c r="Y478" s="434">
        <v>0</v>
      </c>
      <c r="Z478" s="434">
        <v>0</v>
      </c>
      <c r="AA478" s="434">
        <v>0</v>
      </c>
      <c r="AB478" s="434">
        <v>0</v>
      </c>
      <c r="AC478" s="434">
        <v>0</v>
      </c>
      <c r="AD478" s="434">
        <v>0</v>
      </c>
      <c r="AE478" s="434">
        <v>0</v>
      </c>
      <c r="AF478" s="434">
        <v>0</v>
      </c>
      <c r="AG478" s="434">
        <v>0</v>
      </c>
      <c r="AH478" s="434">
        <v>0</v>
      </c>
      <c r="AI478" s="434">
        <v>0</v>
      </c>
      <c r="AJ478" s="434">
        <v>0</v>
      </c>
      <c r="AK478" s="434">
        <v>0</v>
      </c>
      <c r="AL478" s="434">
        <v>0</v>
      </c>
      <c r="AM478" s="434">
        <v>0</v>
      </c>
      <c r="AN478" s="434">
        <v>0</v>
      </c>
      <c r="AO478" s="434">
        <v>0</v>
      </c>
      <c r="AP478" s="434">
        <v>0</v>
      </c>
      <c r="AQ478" s="434">
        <v>0</v>
      </c>
      <c r="AR478" s="434">
        <v>0</v>
      </c>
      <c r="AS478" s="434">
        <v>0</v>
      </c>
      <c r="AT478" s="434">
        <v>0</v>
      </c>
      <c r="AU478" s="434">
        <v>0</v>
      </c>
      <c r="AV478" s="434">
        <v>0</v>
      </c>
      <c r="AW478" s="434">
        <v>0</v>
      </c>
      <c r="AX478" s="434">
        <v>0</v>
      </c>
      <c r="AY478" s="434">
        <v>0</v>
      </c>
      <c r="AZ478" s="434">
        <v>0</v>
      </c>
    </row>
    <row r="479" spans="1:52" customFormat="1" ht="63">
      <c r="A479" s="432" t="s">
        <v>1389</v>
      </c>
      <c r="B479" s="433" t="s">
        <v>616</v>
      </c>
      <c r="C479" s="432" t="s">
        <v>507</v>
      </c>
      <c r="D479" s="432"/>
      <c r="E479" s="434">
        <v>0</v>
      </c>
      <c r="F479" s="434">
        <v>0</v>
      </c>
      <c r="G479" s="434">
        <v>0</v>
      </c>
      <c r="H479" s="434">
        <v>0</v>
      </c>
      <c r="I479" s="434">
        <v>0</v>
      </c>
      <c r="J479" s="434">
        <v>0</v>
      </c>
      <c r="K479" s="434">
        <v>0</v>
      </c>
      <c r="L479" s="434">
        <v>0</v>
      </c>
      <c r="M479" s="434">
        <v>0</v>
      </c>
      <c r="N479" s="434">
        <v>0</v>
      </c>
      <c r="O479" s="434">
        <v>0</v>
      </c>
      <c r="P479" s="434">
        <v>0</v>
      </c>
      <c r="Q479" s="434">
        <v>0</v>
      </c>
      <c r="R479" s="434">
        <v>0</v>
      </c>
      <c r="S479" s="434">
        <v>0</v>
      </c>
      <c r="T479" s="434">
        <v>0</v>
      </c>
      <c r="U479" s="434">
        <v>0</v>
      </c>
      <c r="V479" s="434">
        <v>0</v>
      </c>
      <c r="W479" s="434">
        <v>0</v>
      </c>
      <c r="X479" s="434">
        <v>0</v>
      </c>
      <c r="Y479" s="434">
        <v>0</v>
      </c>
      <c r="Z479" s="434">
        <v>0</v>
      </c>
      <c r="AA479" s="434">
        <v>0</v>
      </c>
      <c r="AB479" s="434">
        <v>0</v>
      </c>
      <c r="AC479" s="434">
        <v>0</v>
      </c>
      <c r="AD479" s="434">
        <v>0</v>
      </c>
      <c r="AE479" s="434">
        <v>0</v>
      </c>
      <c r="AF479" s="434">
        <v>0</v>
      </c>
      <c r="AG479" s="434">
        <v>0</v>
      </c>
      <c r="AH479" s="434">
        <v>0</v>
      </c>
      <c r="AI479" s="434">
        <v>0</v>
      </c>
      <c r="AJ479" s="434">
        <v>0</v>
      </c>
      <c r="AK479" s="434">
        <v>0</v>
      </c>
      <c r="AL479" s="434">
        <v>0</v>
      </c>
      <c r="AM479" s="434">
        <v>0</v>
      </c>
      <c r="AN479" s="434">
        <v>0</v>
      </c>
      <c r="AO479" s="434">
        <v>0</v>
      </c>
      <c r="AP479" s="434">
        <v>0</v>
      </c>
      <c r="AQ479" s="434">
        <v>0</v>
      </c>
      <c r="AR479" s="434">
        <v>0</v>
      </c>
      <c r="AS479" s="434">
        <v>0</v>
      </c>
      <c r="AT479" s="434">
        <v>0</v>
      </c>
      <c r="AU479" s="434">
        <v>0</v>
      </c>
      <c r="AV479" s="434">
        <v>0</v>
      </c>
      <c r="AW479" s="434">
        <v>0</v>
      </c>
      <c r="AX479" s="434">
        <v>0</v>
      </c>
      <c r="AY479" s="434">
        <v>0</v>
      </c>
      <c r="AZ479" s="434">
        <v>0</v>
      </c>
    </row>
    <row r="480" spans="1:52" customFormat="1" ht="47.25">
      <c r="A480" s="432" t="s">
        <v>1390</v>
      </c>
      <c r="B480" s="433" t="s">
        <v>618</v>
      </c>
      <c r="C480" s="432" t="s">
        <v>507</v>
      </c>
      <c r="D480" s="432"/>
      <c r="E480" s="434">
        <v>0</v>
      </c>
      <c r="F480" s="434">
        <v>0</v>
      </c>
      <c r="G480" s="434">
        <v>0</v>
      </c>
      <c r="H480" s="434">
        <v>0</v>
      </c>
      <c r="I480" s="434">
        <v>0</v>
      </c>
      <c r="J480" s="434">
        <v>0</v>
      </c>
      <c r="K480" s="434">
        <v>0</v>
      </c>
      <c r="L480" s="434">
        <v>0</v>
      </c>
      <c r="M480" s="434">
        <v>0</v>
      </c>
      <c r="N480" s="434">
        <v>0</v>
      </c>
      <c r="O480" s="434">
        <v>0</v>
      </c>
      <c r="P480" s="434">
        <v>0</v>
      </c>
      <c r="Q480" s="434">
        <v>0</v>
      </c>
      <c r="R480" s="434">
        <v>0</v>
      </c>
      <c r="S480" s="434">
        <v>0</v>
      </c>
      <c r="T480" s="434">
        <v>0</v>
      </c>
      <c r="U480" s="434">
        <v>0</v>
      </c>
      <c r="V480" s="434">
        <v>0</v>
      </c>
      <c r="W480" s="434">
        <v>0</v>
      </c>
      <c r="X480" s="434">
        <v>0</v>
      </c>
      <c r="Y480" s="434">
        <v>0</v>
      </c>
      <c r="Z480" s="434">
        <v>0</v>
      </c>
      <c r="AA480" s="434">
        <v>0</v>
      </c>
      <c r="AB480" s="434">
        <v>0</v>
      </c>
      <c r="AC480" s="434">
        <v>0</v>
      </c>
      <c r="AD480" s="434">
        <v>0</v>
      </c>
      <c r="AE480" s="434">
        <v>0</v>
      </c>
      <c r="AF480" s="434">
        <v>0</v>
      </c>
      <c r="AG480" s="434">
        <v>0</v>
      </c>
      <c r="AH480" s="434">
        <v>0</v>
      </c>
      <c r="AI480" s="434">
        <v>0</v>
      </c>
      <c r="AJ480" s="434">
        <v>0</v>
      </c>
      <c r="AK480" s="434">
        <v>0</v>
      </c>
      <c r="AL480" s="434">
        <v>0</v>
      </c>
      <c r="AM480" s="434">
        <v>0</v>
      </c>
      <c r="AN480" s="434">
        <v>0</v>
      </c>
      <c r="AO480" s="434">
        <v>0</v>
      </c>
      <c r="AP480" s="434">
        <v>0</v>
      </c>
      <c r="AQ480" s="434">
        <v>0</v>
      </c>
      <c r="AR480" s="434">
        <v>0</v>
      </c>
      <c r="AS480" s="434">
        <v>0</v>
      </c>
      <c r="AT480" s="434">
        <v>0</v>
      </c>
      <c r="AU480" s="434">
        <v>0</v>
      </c>
      <c r="AV480" s="434">
        <v>0</v>
      </c>
      <c r="AW480" s="434">
        <v>0</v>
      </c>
      <c r="AX480" s="434">
        <v>0</v>
      </c>
      <c r="AY480" s="434">
        <v>0</v>
      </c>
      <c r="AZ480" s="434">
        <v>0</v>
      </c>
    </row>
    <row r="481" spans="1:52" customFormat="1" ht="47.25">
      <c r="A481" s="432" t="s">
        <v>1391</v>
      </c>
      <c r="B481" s="433" t="s">
        <v>620</v>
      </c>
      <c r="C481" s="432" t="s">
        <v>507</v>
      </c>
      <c r="D481" s="432"/>
      <c r="E481" s="434">
        <v>0</v>
      </c>
      <c r="F481" s="434">
        <v>0</v>
      </c>
      <c r="G481" s="434">
        <v>0</v>
      </c>
      <c r="H481" s="434">
        <v>0</v>
      </c>
      <c r="I481" s="434">
        <v>0</v>
      </c>
      <c r="J481" s="434">
        <v>0</v>
      </c>
      <c r="K481" s="434">
        <v>0</v>
      </c>
      <c r="L481" s="434">
        <v>0</v>
      </c>
      <c r="M481" s="434">
        <v>0</v>
      </c>
      <c r="N481" s="434">
        <v>0</v>
      </c>
      <c r="O481" s="434">
        <v>0</v>
      </c>
      <c r="P481" s="434">
        <v>0</v>
      </c>
      <c r="Q481" s="434">
        <v>0</v>
      </c>
      <c r="R481" s="434">
        <v>0</v>
      </c>
      <c r="S481" s="434">
        <v>0</v>
      </c>
      <c r="T481" s="434">
        <v>0</v>
      </c>
      <c r="U481" s="434">
        <v>0</v>
      </c>
      <c r="V481" s="434">
        <v>0</v>
      </c>
      <c r="W481" s="434">
        <v>0</v>
      </c>
      <c r="X481" s="434">
        <v>0</v>
      </c>
      <c r="Y481" s="434">
        <v>0</v>
      </c>
      <c r="Z481" s="434">
        <v>0</v>
      </c>
      <c r="AA481" s="434">
        <v>0</v>
      </c>
      <c r="AB481" s="434">
        <v>0</v>
      </c>
      <c r="AC481" s="434">
        <v>0</v>
      </c>
      <c r="AD481" s="434">
        <v>0</v>
      </c>
      <c r="AE481" s="434">
        <v>0</v>
      </c>
      <c r="AF481" s="434">
        <v>0</v>
      </c>
      <c r="AG481" s="434">
        <v>0</v>
      </c>
      <c r="AH481" s="434">
        <v>0</v>
      </c>
      <c r="AI481" s="434">
        <v>0</v>
      </c>
      <c r="AJ481" s="434">
        <v>0</v>
      </c>
      <c r="AK481" s="434">
        <v>0</v>
      </c>
      <c r="AL481" s="434">
        <v>0</v>
      </c>
      <c r="AM481" s="434">
        <v>0</v>
      </c>
      <c r="AN481" s="434">
        <v>0</v>
      </c>
      <c r="AO481" s="434">
        <v>0</v>
      </c>
      <c r="AP481" s="434">
        <v>0</v>
      </c>
      <c r="AQ481" s="434">
        <v>0</v>
      </c>
      <c r="AR481" s="434">
        <v>0</v>
      </c>
      <c r="AS481" s="434">
        <v>0</v>
      </c>
      <c r="AT481" s="434">
        <v>0</v>
      </c>
      <c r="AU481" s="434">
        <v>0</v>
      </c>
      <c r="AV481" s="434">
        <v>0</v>
      </c>
      <c r="AW481" s="434">
        <v>0</v>
      </c>
      <c r="AX481" s="434">
        <v>0</v>
      </c>
      <c r="AY481" s="434">
        <v>0</v>
      </c>
      <c r="AZ481" s="434">
        <v>0</v>
      </c>
    </row>
    <row r="482" spans="1:52" customFormat="1" ht="31.5">
      <c r="A482" s="432" t="s">
        <v>1392</v>
      </c>
      <c r="B482" s="433" t="s">
        <v>624</v>
      </c>
      <c r="C482" s="432" t="s">
        <v>507</v>
      </c>
      <c r="D482" s="432"/>
      <c r="E482" s="434">
        <v>12.6</v>
      </c>
      <c r="F482" s="434">
        <v>0</v>
      </c>
      <c r="G482" s="434">
        <v>0</v>
      </c>
      <c r="H482" s="434">
        <v>0</v>
      </c>
      <c r="I482" s="434">
        <v>1769</v>
      </c>
      <c r="J482" s="434">
        <v>0</v>
      </c>
      <c r="K482" s="434">
        <v>0</v>
      </c>
      <c r="L482" s="434">
        <v>0</v>
      </c>
      <c r="M482" s="434">
        <v>0</v>
      </c>
      <c r="N482" s="434">
        <v>0</v>
      </c>
      <c r="O482" s="434">
        <v>9.1</v>
      </c>
      <c r="P482" s="434">
        <v>0</v>
      </c>
      <c r="Q482" s="434">
        <v>0</v>
      </c>
      <c r="R482" s="434">
        <v>0</v>
      </c>
      <c r="S482" s="434">
        <v>0</v>
      </c>
      <c r="T482" s="434">
        <v>0</v>
      </c>
      <c r="U482" s="434">
        <v>0</v>
      </c>
      <c r="V482" s="434">
        <v>0</v>
      </c>
      <c r="W482" s="434">
        <v>9.1</v>
      </c>
      <c r="X482" s="434">
        <v>0</v>
      </c>
      <c r="Y482" s="434">
        <v>0</v>
      </c>
      <c r="Z482" s="434">
        <v>0</v>
      </c>
      <c r="AA482" s="434">
        <v>0</v>
      </c>
      <c r="AB482" s="434">
        <v>0</v>
      </c>
      <c r="AC482" s="434">
        <v>0</v>
      </c>
      <c r="AD482" s="434">
        <v>0</v>
      </c>
      <c r="AE482" s="434">
        <v>0</v>
      </c>
      <c r="AF482" s="434">
        <v>0</v>
      </c>
      <c r="AG482" s="434">
        <v>0</v>
      </c>
      <c r="AH482" s="434">
        <v>0</v>
      </c>
      <c r="AI482" s="434">
        <v>0</v>
      </c>
      <c r="AJ482" s="434">
        <v>0</v>
      </c>
      <c r="AK482" s="434">
        <v>0</v>
      </c>
      <c r="AL482" s="434">
        <v>0</v>
      </c>
      <c r="AM482" s="434">
        <v>0</v>
      </c>
      <c r="AN482" s="434">
        <v>0</v>
      </c>
      <c r="AO482" s="434">
        <v>0</v>
      </c>
      <c r="AP482" s="434">
        <v>0</v>
      </c>
      <c r="AQ482" s="434">
        <v>0</v>
      </c>
      <c r="AR482" s="434">
        <v>0</v>
      </c>
      <c r="AS482" s="434">
        <v>0</v>
      </c>
      <c r="AT482" s="434">
        <v>0</v>
      </c>
      <c r="AU482" s="434">
        <v>0</v>
      </c>
      <c r="AV482" s="434">
        <v>0</v>
      </c>
      <c r="AW482" s="434">
        <v>0</v>
      </c>
      <c r="AX482" s="434">
        <v>0</v>
      </c>
      <c r="AY482" s="434">
        <v>0</v>
      </c>
      <c r="AZ482" s="434">
        <v>0</v>
      </c>
    </row>
    <row r="483" spans="1:52" customFormat="1" ht="47.25">
      <c r="A483" s="432" t="s">
        <v>1393</v>
      </c>
      <c r="B483" s="433" t="s">
        <v>626</v>
      </c>
      <c r="C483" s="432" t="s">
        <v>507</v>
      </c>
      <c r="D483" s="432"/>
      <c r="E483" s="434">
        <v>12.6</v>
      </c>
      <c r="F483" s="434">
        <v>0</v>
      </c>
      <c r="G483" s="434">
        <v>0</v>
      </c>
      <c r="H483" s="434">
        <v>0</v>
      </c>
      <c r="I483" s="434">
        <v>0</v>
      </c>
      <c r="J483" s="434">
        <v>0</v>
      </c>
      <c r="K483" s="434">
        <v>0</v>
      </c>
      <c r="L483" s="434">
        <v>0</v>
      </c>
      <c r="M483" s="434">
        <v>0</v>
      </c>
      <c r="N483" s="434">
        <v>0</v>
      </c>
      <c r="O483" s="434">
        <v>0</v>
      </c>
      <c r="P483" s="434">
        <v>0</v>
      </c>
      <c r="Q483" s="434">
        <v>0</v>
      </c>
      <c r="R483" s="434">
        <v>0</v>
      </c>
      <c r="S483" s="434">
        <v>0</v>
      </c>
      <c r="T483" s="434">
        <v>0</v>
      </c>
      <c r="U483" s="434">
        <v>0</v>
      </c>
      <c r="V483" s="434">
        <v>0</v>
      </c>
      <c r="W483" s="434">
        <v>0</v>
      </c>
      <c r="X483" s="434">
        <v>0</v>
      </c>
      <c r="Y483" s="434">
        <v>0</v>
      </c>
      <c r="Z483" s="434">
        <v>0</v>
      </c>
      <c r="AA483" s="434">
        <v>0</v>
      </c>
      <c r="AB483" s="434">
        <v>0</v>
      </c>
      <c r="AC483" s="434">
        <v>0</v>
      </c>
      <c r="AD483" s="434">
        <v>0</v>
      </c>
      <c r="AE483" s="434">
        <v>0</v>
      </c>
      <c r="AF483" s="434">
        <v>0</v>
      </c>
      <c r="AG483" s="434">
        <v>0</v>
      </c>
      <c r="AH483" s="434">
        <v>0</v>
      </c>
      <c r="AI483" s="434">
        <v>0</v>
      </c>
      <c r="AJ483" s="434">
        <v>0</v>
      </c>
      <c r="AK483" s="434">
        <v>0</v>
      </c>
      <c r="AL483" s="434">
        <v>0</v>
      </c>
      <c r="AM483" s="434">
        <v>0</v>
      </c>
      <c r="AN483" s="434">
        <v>0</v>
      </c>
      <c r="AO483" s="434">
        <v>0</v>
      </c>
      <c r="AP483" s="434">
        <v>0</v>
      </c>
      <c r="AQ483" s="434">
        <v>0</v>
      </c>
      <c r="AR483" s="434">
        <v>0</v>
      </c>
      <c r="AS483" s="434">
        <v>0</v>
      </c>
      <c r="AT483" s="434">
        <v>0</v>
      </c>
      <c r="AU483" s="434">
        <v>0</v>
      </c>
      <c r="AV483" s="434">
        <v>0</v>
      </c>
      <c r="AW483" s="434">
        <v>0</v>
      </c>
      <c r="AX483" s="434">
        <v>0</v>
      </c>
      <c r="AY483" s="434">
        <v>0</v>
      </c>
      <c r="AZ483" s="434">
        <v>0</v>
      </c>
    </row>
    <row r="484" spans="1:52" customFormat="1" ht="31.5">
      <c r="A484" s="432" t="s">
        <v>1394</v>
      </c>
      <c r="B484" s="433" t="s">
        <v>628</v>
      </c>
      <c r="C484" s="432" t="s">
        <v>507</v>
      </c>
      <c r="D484" s="432"/>
      <c r="E484" s="434">
        <v>12.6</v>
      </c>
      <c r="F484" s="434">
        <v>0</v>
      </c>
      <c r="G484" s="434">
        <v>0</v>
      </c>
      <c r="H484" s="434">
        <v>0</v>
      </c>
      <c r="I484" s="434">
        <v>0</v>
      </c>
      <c r="J484" s="434">
        <v>0</v>
      </c>
      <c r="K484" s="434">
        <v>0</v>
      </c>
      <c r="L484" s="434">
        <v>0</v>
      </c>
      <c r="M484" s="434">
        <v>0</v>
      </c>
      <c r="N484" s="434">
        <v>0</v>
      </c>
      <c r="O484" s="434">
        <v>0</v>
      </c>
      <c r="P484" s="434">
        <v>0</v>
      </c>
      <c r="Q484" s="434">
        <v>0</v>
      </c>
      <c r="R484" s="434">
        <v>0</v>
      </c>
      <c r="S484" s="434">
        <v>0</v>
      </c>
      <c r="T484" s="434">
        <v>0</v>
      </c>
      <c r="U484" s="434">
        <v>0</v>
      </c>
      <c r="V484" s="434">
        <v>0</v>
      </c>
      <c r="W484" s="434">
        <v>0</v>
      </c>
      <c r="X484" s="434">
        <v>0</v>
      </c>
      <c r="Y484" s="434">
        <v>0</v>
      </c>
      <c r="Z484" s="434">
        <v>0</v>
      </c>
      <c r="AA484" s="434">
        <v>0</v>
      </c>
      <c r="AB484" s="434">
        <v>0</v>
      </c>
      <c r="AC484" s="434">
        <v>0</v>
      </c>
      <c r="AD484" s="434">
        <v>0</v>
      </c>
      <c r="AE484" s="434">
        <v>0</v>
      </c>
      <c r="AF484" s="434">
        <v>0</v>
      </c>
      <c r="AG484" s="434">
        <v>0</v>
      </c>
      <c r="AH484" s="434">
        <v>0</v>
      </c>
      <c r="AI484" s="434">
        <v>0</v>
      </c>
      <c r="AJ484" s="434">
        <v>0</v>
      </c>
      <c r="AK484" s="434">
        <v>0</v>
      </c>
      <c r="AL484" s="434">
        <v>0</v>
      </c>
      <c r="AM484" s="434">
        <v>0</v>
      </c>
      <c r="AN484" s="434">
        <v>0</v>
      </c>
      <c r="AO484" s="434">
        <v>0</v>
      </c>
      <c r="AP484" s="434">
        <v>0</v>
      </c>
      <c r="AQ484" s="434">
        <v>0</v>
      </c>
      <c r="AR484" s="434">
        <v>0</v>
      </c>
      <c r="AS484" s="434">
        <v>0</v>
      </c>
      <c r="AT484" s="434">
        <v>0</v>
      </c>
      <c r="AU484" s="434">
        <v>0</v>
      </c>
      <c r="AV484" s="434">
        <v>0</v>
      </c>
      <c r="AW484" s="434">
        <v>0</v>
      </c>
      <c r="AX484" s="434">
        <v>0</v>
      </c>
      <c r="AY484" s="434">
        <v>0</v>
      </c>
      <c r="AZ484" s="434">
        <v>0</v>
      </c>
    </row>
    <row r="485" spans="1:52" customFormat="1" ht="31.5">
      <c r="A485" s="432" t="s">
        <v>1394</v>
      </c>
      <c r="B485" s="433" t="s">
        <v>1395</v>
      </c>
      <c r="C485" s="432" t="s">
        <v>1396</v>
      </c>
      <c r="D485" s="432"/>
      <c r="E485" s="434">
        <v>12.6</v>
      </c>
      <c r="F485" s="434">
        <v>0</v>
      </c>
      <c r="G485" s="434">
        <v>0</v>
      </c>
      <c r="H485" s="434">
        <v>0</v>
      </c>
      <c r="I485" s="434">
        <v>0</v>
      </c>
      <c r="J485" s="434">
        <v>0</v>
      </c>
      <c r="K485" s="434">
        <v>0</v>
      </c>
      <c r="L485" s="434">
        <v>0</v>
      </c>
      <c r="M485" s="434">
        <v>0</v>
      </c>
      <c r="N485" s="434">
        <v>0</v>
      </c>
      <c r="O485" s="434">
        <v>0</v>
      </c>
      <c r="P485" s="434">
        <v>0</v>
      </c>
      <c r="Q485" s="434">
        <v>0</v>
      </c>
      <c r="R485" s="434">
        <v>0</v>
      </c>
      <c r="S485" s="434">
        <v>0</v>
      </c>
      <c r="T485" s="434">
        <v>0</v>
      </c>
      <c r="U485" s="434">
        <v>0</v>
      </c>
      <c r="V485" s="434">
        <v>0</v>
      </c>
      <c r="W485" s="434">
        <v>0</v>
      </c>
      <c r="X485" s="434">
        <v>0</v>
      </c>
      <c r="Y485" s="434">
        <v>0</v>
      </c>
      <c r="Z485" s="434">
        <v>0</v>
      </c>
      <c r="AA485" s="434">
        <v>0</v>
      </c>
      <c r="AB485" s="434">
        <v>0</v>
      </c>
      <c r="AC485" s="434">
        <v>0</v>
      </c>
      <c r="AD485" s="434">
        <v>0</v>
      </c>
      <c r="AE485" s="434">
        <v>0</v>
      </c>
      <c r="AF485" s="434">
        <v>0</v>
      </c>
      <c r="AG485" s="434">
        <v>0</v>
      </c>
      <c r="AH485" s="434">
        <v>0</v>
      </c>
      <c r="AI485" s="434">
        <v>0</v>
      </c>
      <c r="AJ485" s="434">
        <v>0</v>
      </c>
      <c r="AK485" s="434">
        <v>0</v>
      </c>
      <c r="AL485" s="434">
        <v>0</v>
      </c>
      <c r="AM485" s="434">
        <v>0</v>
      </c>
      <c r="AN485" s="434">
        <v>0</v>
      </c>
      <c r="AO485" s="434">
        <v>0</v>
      </c>
      <c r="AP485" s="434">
        <v>0</v>
      </c>
      <c r="AQ485" s="434">
        <v>0</v>
      </c>
      <c r="AR485" s="434">
        <v>0</v>
      </c>
      <c r="AS485" s="434">
        <v>0</v>
      </c>
      <c r="AT485" s="434">
        <v>0</v>
      </c>
      <c r="AU485" s="434">
        <v>0</v>
      </c>
      <c r="AV485" s="434">
        <v>0</v>
      </c>
      <c r="AW485" s="434">
        <v>0</v>
      </c>
      <c r="AX485" s="434">
        <v>0</v>
      </c>
      <c r="AY485" s="434">
        <v>0</v>
      </c>
      <c r="AZ485" s="434">
        <v>0</v>
      </c>
    </row>
    <row r="486" spans="1:52" customFormat="1" ht="31.5">
      <c r="A486" s="432" t="s">
        <v>1397</v>
      </c>
      <c r="B486" s="433" t="s">
        <v>684</v>
      </c>
      <c r="C486" s="432" t="s">
        <v>507</v>
      </c>
      <c r="D486" s="432"/>
      <c r="E486" s="434">
        <v>0</v>
      </c>
      <c r="F486" s="434">
        <v>0</v>
      </c>
      <c r="G486" s="434">
        <v>0</v>
      </c>
      <c r="H486" s="434">
        <v>0</v>
      </c>
      <c r="I486" s="434">
        <v>0</v>
      </c>
      <c r="J486" s="434">
        <v>0</v>
      </c>
      <c r="K486" s="434">
        <v>0</v>
      </c>
      <c r="L486" s="434">
        <v>0</v>
      </c>
      <c r="M486" s="434">
        <v>0</v>
      </c>
      <c r="N486" s="434">
        <v>0</v>
      </c>
      <c r="O486" s="434">
        <v>0</v>
      </c>
      <c r="P486" s="434">
        <v>0</v>
      </c>
      <c r="Q486" s="434">
        <v>0</v>
      </c>
      <c r="R486" s="434">
        <v>0</v>
      </c>
      <c r="S486" s="434">
        <v>0</v>
      </c>
      <c r="T486" s="434">
        <v>0</v>
      </c>
      <c r="U486" s="434">
        <v>0</v>
      </c>
      <c r="V486" s="434">
        <v>0</v>
      </c>
      <c r="W486" s="434">
        <v>0</v>
      </c>
      <c r="X486" s="434">
        <v>0</v>
      </c>
      <c r="Y486" s="434">
        <v>0</v>
      </c>
      <c r="Z486" s="434">
        <v>0</v>
      </c>
      <c r="AA486" s="434">
        <v>0</v>
      </c>
      <c r="AB486" s="434">
        <v>0</v>
      </c>
      <c r="AC486" s="434">
        <v>0</v>
      </c>
      <c r="AD486" s="434">
        <v>0</v>
      </c>
      <c r="AE486" s="434">
        <v>0</v>
      </c>
      <c r="AF486" s="434">
        <v>0</v>
      </c>
      <c r="AG486" s="434">
        <v>0</v>
      </c>
      <c r="AH486" s="434">
        <v>0</v>
      </c>
      <c r="AI486" s="434">
        <v>0</v>
      </c>
      <c r="AJ486" s="434">
        <v>0</v>
      </c>
      <c r="AK486" s="434">
        <v>0</v>
      </c>
      <c r="AL486" s="434">
        <v>0</v>
      </c>
      <c r="AM486" s="434">
        <v>0</v>
      </c>
      <c r="AN486" s="434">
        <v>0</v>
      </c>
      <c r="AO486" s="434">
        <v>0</v>
      </c>
      <c r="AP486" s="434">
        <v>0</v>
      </c>
      <c r="AQ486" s="434">
        <v>0</v>
      </c>
      <c r="AR486" s="434">
        <v>0</v>
      </c>
      <c r="AS486" s="434">
        <v>0</v>
      </c>
      <c r="AT486" s="434">
        <v>0</v>
      </c>
      <c r="AU486" s="434">
        <v>0</v>
      </c>
      <c r="AV486" s="434">
        <v>0</v>
      </c>
      <c r="AW486" s="434">
        <v>0</v>
      </c>
      <c r="AX486" s="434">
        <v>0</v>
      </c>
      <c r="AY486" s="434">
        <v>0</v>
      </c>
      <c r="AZ486" s="434">
        <v>0</v>
      </c>
    </row>
    <row r="487" spans="1:52" customFormat="1" ht="31.5">
      <c r="A487" s="432" t="s">
        <v>1398</v>
      </c>
      <c r="B487" s="433" t="s">
        <v>686</v>
      </c>
      <c r="C487" s="432" t="s">
        <v>507</v>
      </c>
      <c r="D487" s="432"/>
      <c r="E487" s="434">
        <v>0</v>
      </c>
      <c r="F487" s="434">
        <v>0</v>
      </c>
      <c r="G487" s="434">
        <v>0</v>
      </c>
      <c r="H487" s="434">
        <v>0</v>
      </c>
      <c r="I487" s="434">
        <v>0</v>
      </c>
      <c r="J487" s="434">
        <v>0</v>
      </c>
      <c r="K487" s="434">
        <v>0</v>
      </c>
      <c r="L487" s="434">
        <v>0</v>
      </c>
      <c r="M487" s="434">
        <v>0</v>
      </c>
      <c r="N487" s="434">
        <v>0</v>
      </c>
      <c r="O487" s="434">
        <v>9.1</v>
      </c>
      <c r="P487" s="434">
        <v>0</v>
      </c>
      <c r="Q487" s="434">
        <v>0</v>
      </c>
      <c r="R487" s="434">
        <v>0</v>
      </c>
      <c r="S487" s="434">
        <v>0</v>
      </c>
      <c r="T487" s="434">
        <v>0</v>
      </c>
      <c r="U487" s="434">
        <v>0</v>
      </c>
      <c r="V487" s="434">
        <v>0</v>
      </c>
      <c r="W487" s="434">
        <v>9.1</v>
      </c>
      <c r="X487" s="434">
        <v>0</v>
      </c>
      <c r="Y487" s="434">
        <v>0</v>
      </c>
      <c r="Z487" s="434">
        <v>0</v>
      </c>
      <c r="AA487" s="434">
        <v>0</v>
      </c>
      <c r="AB487" s="434">
        <v>0</v>
      </c>
      <c r="AC487" s="434">
        <v>0</v>
      </c>
      <c r="AD487" s="434">
        <v>0</v>
      </c>
      <c r="AE487" s="434">
        <v>0</v>
      </c>
      <c r="AF487" s="434">
        <v>0</v>
      </c>
      <c r="AG487" s="434">
        <v>0</v>
      </c>
      <c r="AH487" s="434">
        <v>0</v>
      </c>
      <c r="AI487" s="434">
        <v>0</v>
      </c>
      <c r="AJ487" s="434">
        <v>0</v>
      </c>
      <c r="AK487" s="434">
        <v>0</v>
      </c>
      <c r="AL487" s="434">
        <v>0</v>
      </c>
      <c r="AM487" s="434">
        <v>0</v>
      </c>
      <c r="AN487" s="434">
        <v>0</v>
      </c>
      <c r="AO487" s="434">
        <v>0</v>
      </c>
      <c r="AP487" s="434">
        <v>0</v>
      </c>
      <c r="AQ487" s="434">
        <v>0</v>
      </c>
      <c r="AR487" s="434">
        <v>0</v>
      </c>
      <c r="AS487" s="434">
        <v>0</v>
      </c>
      <c r="AT487" s="434">
        <v>0</v>
      </c>
      <c r="AU487" s="434">
        <v>0</v>
      </c>
      <c r="AV487" s="434">
        <v>0</v>
      </c>
      <c r="AW487" s="434">
        <v>0</v>
      </c>
      <c r="AX487" s="434">
        <v>0</v>
      </c>
      <c r="AY487" s="434">
        <v>0</v>
      </c>
      <c r="AZ487" s="434">
        <v>0</v>
      </c>
    </row>
    <row r="488" spans="1:52" customFormat="1">
      <c r="A488" s="432" t="s">
        <v>1399</v>
      </c>
      <c r="B488" s="433" t="s">
        <v>688</v>
      </c>
      <c r="C488" s="432" t="s">
        <v>507</v>
      </c>
      <c r="D488" s="432"/>
      <c r="E488" s="434">
        <v>0</v>
      </c>
      <c r="F488" s="434">
        <v>0</v>
      </c>
      <c r="G488" s="434">
        <v>0</v>
      </c>
      <c r="H488" s="434">
        <v>0</v>
      </c>
      <c r="I488" s="434">
        <v>0</v>
      </c>
      <c r="J488" s="434">
        <v>0</v>
      </c>
      <c r="K488" s="434">
        <v>0</v>
      </c>
      <c r="L488" s="434">
        <v>0</v>
      </c>
      <c r="M488" s="434">
        <v>0</v>
      </c>
      <c r="N488" s="434">
        <v>0</v>
      </c>
      <c r="O488" s="434">
        <v>9.1</v>
      </c>
      <c r="P488" s="434">
        <v>0</v>
      </c>
      <c r="Q488" s="434">
        <v>0</v>
      </c>
      <c r="R488" s="434">
        <v>0</v>
      </c>
      <c r="S488" s="434">
        <v>0</v>
      </c>
      <c r="T488" s="434">
        <v>0</v>
      </c>
      <c r="U488" s="434">
        <v>0</v>
      </c>
      <c r="V488" s="434">
        <v>0</v>
      </c>
      <c r="W488" s="434">
        <v>9.1</v>
      </c>
      <c r="X488" s="434">
        <v>0</v>
      </c>
      <c r="Y488" s="434">
        <v>0</v>
      </c>
      <c r="Z488" s="434">
        <v>0</v>
      </c>
      <c r="AA488" s="434">
        <v>0</v>
      </c>
      <c r="AB488" s="434">
        <v>0</v>
      </c>
      <c r="AC488" s="434">
        <v>0</v>
      </c>
      <c r="AD488" s="434">
        <v>0</v>
      </c>
      <c r="AE488" s="434">
        <v>0</v>
      </c>
      <c r="AF488" s="434">
        <v>0</v>
      </c>
      <c r="AG488" s="434">
        <v>0</v>
      </c>
      <c r="AH488" s="434">
        <v>0</v>
      </c>
      <c r="AI488" s="434">
        <v>0</v>
      </c>
      <c r="AJ488" s="434">
        <v>0</v>
      </c>
      <c r="AK488" s="434">
        <v>0</v>
      </c>
      <c r="AL488" s="434">
        <v>0</v>
      </c>
      <c r="AM488" s="434">
        <v>0</v>
      </c>
      <c r="AN488" s="434">
        <v>0</v>
      </c>
      <c r="AO488" s="434">
        <v>0</v>
      </c>
      <c r="AP488" s="434">
        <v>0</v>
      </c>
      <c r="AQ488" s="434">
        <v>0</v>
      </c>
      <c r="AR488" s="434">
        <v>0</v>
      </c>
      <c r="AS488" s="434">
        <v>0</v>
      </c>
      <c r="AT488" s="434">
        <v>0</v>
      </c>
      <c r="AU488" s="434">
        <v>0</v>
      </c>
      <c r="AV488" s="434">
        <v>0</v>
      </c>
      <c r="AW488" s="434">
        <v>0</v>
      </c>
      <c r="AX488" s="434">
        <v>0</v>
      </c>
      <c r="AY488" s="434">
        <v>0</v>
      </c>
      <c r="AZ488" s="434">
        <v>0</v>
      </c>
    </row>
    <row r="489" spans="1:52" customFormat="1">
      <c r="A489" s="432" t="s">
        <v>1399</v>
      </c>
      <c r="B489" s="433" t="s">
        <v>1400</v>
      </c>
      <c r="C489" s="432" t="s">
        <v>1401</v>
      </c>
      <c r="D489" s="432"/>
      <c r="E489" s="434">
        <v>0</v>
      </c>
      <c r="F489" s="434">
        <v>0</v>
      </c>
      <c r="G489" s="434">
        <v>0</v>
      </c>
      <c r="H489" s="434">
        <v>0</v>
      </c>
      <c r="I489" s="434">
        <v>0</v>
      </c>
      <c r="J489" s="434">
        <v>0</v>
      </c>
      <c r="K489" s="434">
        <v>0</v>
      </c>
      <c r="L489" s="434">
        <v>0</v>
      </c>
      <c r="M489" s="434">
        <v>0</v>
      </c>
      <c r="N489" s="434">
        <v>0</v>
      </c>
      <c r="O489" s="434">
        <v>9.1</v>
      </c>
      <c r="P489" s="434">
        <v>0</v>
      </c>
      <c r="Q489" s="434">
        <v>0</v>
      </c>
      <c r="R489" s="434">
        <v>0</v>
      </c>
      <c r="S489" s="434">
        <v>0</v>
      </c>
      <c r="T489" s="434">
        <v>0</v>
      </c>
      <c r="U489" s="434">
        <v>0</v>
      </c>
      <c r="V489" s="434">
        <v>0</v>
      </c>
      <c r="W489" s="434">
        <v>9.1</v>
      </c>
      <c r="X489" s="434">
        <v>0</v>
      </c>
      <c r="Y489" s="434">
        <v>0</v>
      </c>
      <c r="Z489" s="434">
        <v>0</v>
      </c>
      <c r="AA489" s="434">
        <v>0</v>
      </c>
      <c r="AB489" s="434">
        <v>0</v>
      </c>
      <c r="AC489" s="434">
        <v>0</v>
      </c>
      <c r="AD489" s="434">
        <v>0</v>
      </c>
      <c r="AE489" s="434">
        <v>0</v>
      </c>
      <c r="AF489" s="434">
        <v>0</v>
      </c>
      <c r="AG489" s="434">
        <v>0</v>
      </c>
      <c r="AH489" s="434">
        <v>0</v>
      </c>
      <c r="AI489" s="434">
        <v>0</v>
      </c>
      <c r="AJ489" s="434">
        <v>0</v>
      </c>
      <c r="AK489" s="434">
        <v>0</v>
      </c>
      <c r="AL489" s="434">
        <v>0</v>
      </c>
      <c r="AM489" s="434">
        <v>0</v>
      </c>
      <c r="AN489" s="434">
        <v>0</v>
      </c>
      <c r="AO489" s="434">
        <v>0</v>
      </c>
      <c r="AP489" s="434">
        <v>0</v>
      </c>
      <c r="AQ489" s="434">
        <v>0</v>
      </c>
      <c r="AR489" s="434">
        <v>0</v>
      </c>
      <c r="AS489" s="434">
        <v>0</v>
      </c>
      <c r="AT489" s="434">
        <v>0</v>
      </c>
      <c r="AU489" s="434">
        <v>0</v>
      </c>
      <c r="AV489" s="434">
        <v>0</v>
      </c>
      <c r="AW489" s="434">
        <v>0</v>
      </c>
      <c r="AX489" s="434">
        <v>0</v>
      </c>
      <c r="AY489" s="434">
        <v>0</v>
      </c>
      <c r="AZ489" s="434">
        <v>0</v>
      </c>
    </row>
    <row r="490" spans="1:52" customFormat="1" ht="63">
      <c r="A490" s="432" t="s">
        <v>1399</v>
      </c>
      <c r="B490" s="433" t="s">
        <v>1402</v>
      </c>
      <c r="C490" s="432" t="s">
        <v>1403</v>
      </c>
      <c r="D490" s="432"/>
      <c r="E490" s="434">
        <v>0</v>
      </c>
      <c r="F490" s="434">
        <v>0</v>
      </c>
      <c r="G490" s="434">
        <v>0</v>
      </c>
      <c r="H490" s="434">
        <v>0</v>
      </c>
      <c r="I490" s="434">
        <v>0</v>
      </c>
      <c r="J490" s="434">
        <v>0</v>
      </c>
      <c r="K490" s="434">
        <v>0</v>
      </c>
      <c r="L490" s="434">
        <v>0</v>
      </c>
      <c r="M490" s="434">
        <v>0</v>
      </c>
      <c r="N490" s="434">
        <v>0</v>
      </c>
      <c r="O490" s="434">
        <v>0</v>
      </c>
      <c r="P490" s="434">
        <v>0</v>
      </c>
      <c r="Q490" s="434">
        <v>0</v>
      </c>
      <c r="R490" s="434">
        <v>0</v>
      </c>
      <c r="S490" s="434">
        <v>0</v>
      </c>
      <c r="T490" s="434">
        <v>0</v>
      </c>
      <c r="U490" s="434">
        <v>0</v>
      </c>
      <c r="V490" s="434">
        <v>0</v>
      </c>
      <c r="W490" s="434">
        <v>0</v>
      </c>
      <c r="X490" s="434">
        <v>0</v>
      </c>
      <c r="Y490" s="434">
        <v>0</v>
      </c>
      <c r="Z490" s="434">
        <v>0</v>
      </c>
      <c r="AA490" s="434">
        <v>0</v>
      </c>
      <c r="AB490" s="434">
        <v>0</v>
      </c>
      <c r="AC490" s="434">
        <v>0</v>
      </c>
      <c r="AD490" s="434">
        <v>0</v>
      </c>
      <c r="AE490" s="434">
        <v>0</v>
      </c>
      <c r="AF490" s="434">
        <v>0</v>
      </c>
      <c r="AG490" s="434">
        <v>0</v>
      </c>
      <c r="AH490" s="434">
        <v>0</v>
      </c>
      <c r="AI490" s="434">
        <v>0</v>
      </c>
      <c r="AJ490" s="434">
        <v>0</v>
      </c>
      <c r="AK490" s="434">
        <v>0</v>
      </c>
      <c r="AL490" s="434">
        <v>0</v>
      </c>
      <c r="AM490" s="434">
        <v>0</v>
      </c>
      <c r="AN490" s="434">
        <v>0</v>
      </c>
      <c r="AO490" s="434">
        <v>0</v>
      </c>
      <c r="AP490" s="434">
        <v>0</v>
      </c>
      <c r="AQ490" s="434">
        <v>0</v>
      </c>
      <c r="AR490" s="434">
        <v>0</v>
      </c>
      <c r="AS490" s="434">
        <v>0</v>
      </c>
      <c r="AT490" s="434">
        <v>0</v>
      </c>
      <c r="AU490" s="434">
        <v>0</v>
      </c>
      <c r="AV490" s="434">
        <v>0</v>
      </c>
      <c r="AW490" s="434">
        <v>0</v>
      </c>
      <c r="AX490" s="434">
        <v>0</v>
      </c>
      <c r="AY490" s="434">
        <v>0</v>
      </c>
      <c r="AZ490" s="434">
        <v>0</v>
      </c>
    </row>
    <row r="491" spans="1:52" customFormat="1" ht="31.5">
      <c r="A491" s="432" t="s">
        <v>1404</v>
      </c>
      <c r="B491" s="433" t="s">
        <v>860</v>
      </c>
      <c r="C491" s="432" t="s">
        <v>507</v>
      </c>
      <c r="D491" s="432"/>
      <c r="E491" s="434">
        <v>0</v>
      </c>
      <c r="F491" s="434">
        <v>0</v>
      </c>
      <c r="G491" s="434">
        <v>0</v>
      </c>
      <c r="H491" s="434">
        <v>0</v>
      </c>
      <c r="I491" s="434">
        <v>0</v>
      </c>
      <c r="J491" s="434">
        <v>0</v>
      </c>
      <c r="K491" s="434">
        <v>0</v>
      </c>
      <c r="L491" s="434">
        <v>0</v>
      </c>
      <c r="M491" s="434">
        <v>0</v>
      </c>
      <c r="N491" s="434">
        <v>0</v>
      </c>
      <c r="O491" s="434">
        <v>0</v>
      </c>
      <c r="P491" s="434">
        <v>0</v>
      </c>
      <c r="Q491" s="434">
        <v>0</v>
      </c>
      <c r="R491" s="434">
        <v>0</v>
      </c>
      <c r="S491" s="434">
        <v>0</v>
      </c>
      <c r="T491" s="434">
        <v>0</v>
      </c>
      <c r="U491" s="434">
        <v>0</v>
      </c>
      <c r="V491" s="434">
        <v>0</v>
      </c>
      <c r="W491" s="434">
        <v>0</v>
      </c>
      <c r="X491" s="434">
        <v>0</v>
      </c>
      <c r="Y491" s="434">
        <v>0</v>
      </c>
      <c r="Z491" s="434">
        <v>0</v>
      </c>
      <c r="AA491" s="434">
        <v>0</v>
      </c>
      <c r="AB491" s="434">
        <v>0</v>
      </c>
      <c r="AC491" s="434">
        <v>0</v>
      </c>
      <c r="AD491" s="434">
        <v>0</v>
      </c>
      <c r="AE491" s="434">
        <v>0</v>
      </c>
      <c r="AF491" s="434">
        <v>0</v>
      </c>
      <c r="AG491" s="434">
        <v>0</v>
      </c>
      <c r="AH491" s="434">
        <v>0</v>
      </c>
      <c r="AI491" s="434">
        <v>0</v>
      </c>
      <c r="AJ491" s="434">
        <v>0</v>
      </c>
      <c r="AK491" s="434">
        <v>0</v>
      </c>
      <c r="AL491" s="434">
        <v>0</v>
      </c>
      <c r="AM491" s="434">
        <v>0</v>
      </c>
      <c r="AN491" s="434">
        <v>0</v>
      </c>
      <c r="AO491" s="434">
        <v>0</v>
      </c>
      <c r="AP491" s="434">
        <v>0</v>
      </c>
      <c r="AQ491" s="434">
        <v>0</v>
      </c>
      <c r="AR491" s="434">
        <v>0</v>
      </c>
      <c r="AS491" s="434">
        <v>0</v>
      </c>
      <c r="AT491" s="434">
        <v>0</v>
      </c>
      <c r="AU491" s="434">
        <v>0</v>
      </c>
      <c r="AV491" s="434">
        <v>0</v>
      </c>
      <c r="AW491" s="434">
        <v>0</v>
      </c>
      <c r="AX491" s="434">
        <v>0</v>
      </c>
      <c r="AY491" s="434">
        <v>0</v>
      </c>
      <c r="AZ491" s="434">
        <v>0</v>
      </c>
    </row>
    <row r="492" spans="1:52" customFormat="1" ht="31.5">
      <c r="A492" s="432" t="s">
        <v>1405</v>
      </c>
      <c r="B492" s="433" t="s">
        <v>866</v>
      </c>
      <c r="C492" s="432" t="s">
        <v>507</v>
      </c>
      <c r="D492" s="432"/>
      <c r="E492" s="434">
        <v>0</v>
      </c>
      <c r="F492" s="434">
        <v>0</v>
      </c>
      <c r="G492" s="434">
        <v>0</v>
      </c>
      <c r="H492" s="434">
        <v>0</v>
      </c>
      <c r="I492" s="434">
        <v>1746</v>
      </c>
      <c r="J492" s="434">
        <v>0</v>
      </c>
      <c r="K492" s="434">
        <v>0</v>
      </c>
      <c r="L492" s="434">
        <v>0</v>
      </c>
      <c r="M492" s="434">
        <v>0</v>
      </c>
      <c r="N492" s="434">
        <v>0</v>
      </c>
      <c r="O492" s="434">
        <v>0</v>
      </c>
      <c r="P492" s="434">
        <v>0</v>
      </c>
      <c r="Q492" s="434">
        <v>0</v>
      </c>
      <c r="R492" s="434">
        <v>0</v>
      </c>
      <c r="S492" s="434">
        <v>0</v>
      </c>
      <c r="T492" s="434">
        <v>0</v>
      </c>
      <c r="U492" s="434">
        <v>0</v>
      </c>
      <c r="V492" s="434">
        <v>0</v>
      </c>
      <c r="W492" s="434">
        <v>0</v>
      </c>
      <c r="X492" s="434">
        <v>0</v>
      </c>
      <c r="Y492" s="434">
        <v>0</v>
      </c>
      <c r="Z492" s="434">
        <v>0</v>
      </c>
      <c r="AA492" s="434">
        <v>0</v>
      </c>
      <c r="AB492" s="434">
        <v>0</v>
      </c>
      <c r="AC492" s="434">
        <v>0</v>
      </c>
      <c r="AD492" s="434">
        <v>0</v>
      </c>
      <c r="AE492" s="434">
        <v>0</v>
      </c>
      <c r="AF492" s="434">
        <v>0</v>
      </c>
      <c r="AG492" s="434">
        <v>0</v>
      </c>
      <c r="AH492" s="434">
        <v>0</v>
      </c>
      <c r="AI492" s="434">
        <v>0</v>
      </c>
      <c r="AJ492" s="434">
        <v>0</v>
      </c>
      <c r="AK492" s="434">
        <v>0</v>
      </c>
      <c r="AL492" s="434">
        <v>0</v>
      </c>
      <c r="AM492" s="434">
        <v>0</v>
      </c>
      <c r="AN492" s="434">
        <v>0</v>
      </c>
      <c r="AO492" s="434">
        <v>0</v>
      </c>
      <c r="AP492" s="434">
        <v>0</v>
      </c>
      <c r="AQ492" s="434">
        <v>0</v>
      </c>
      <c r="AR492" s="434">
        <v>0</v>
      </c>
      <c r="AS492" s="434">
        <v>0</v>
      </c>
      <c r="AT492" s="434">
        <v>0</v>
      </c>
      <c r="AU492" s="434">
        <v>0</v>
      </c>
      <c r="AV492" s="434">
        <v>0</v>
      </c>
      <c r="AW492" s="434">
        <v>0</v>
      </c>
      <c r="AX492" s="434">
        <v>0</v>
      </c>
      <c r="AY492" s="434">
        <v>0</v>
      </c>
      <c r="AZ492" s="434">
        <v>0</v>
      </c>
    </row>
    <row r="493" spans="1:52" customFormat="1" ht="31.5">
      <c r="A493" s="432" t="s">
        <v>1406</v>
      </c>
      <c r="B493" s="433" t="s">
        <v>868</v>
      </c>
      <c r="C493" s="432" t="s">
        <v>507</v>
      </c>
      <c r="D493" s="432"/>
      <c r="E493" s="434">
        <v>0</v>
      </c>
      <c r="F493" s="434">
        <v>0</v>
      </c>
      <c r="G493" s="434">
        <v>0</v>
      </c>
      <c r="H493" s="434">
        <v>0</v>
      </c>
      <c r="I493" s="434">
        <v>1746</v>
      </c>
      <c r="J493" s="434">
        <v>0</v>
      </c>
      <c r="K493" s="434">
        <v>0</v>
      </c>
      <c r="L493" s="434">
        <v>0</v>
      </c>
      <c r="M493" s="434">
        <v>0</v>
      </c>
      <c r="N493" s="434">
        <v>0</v>
      </c>
      <c r="O493" s="434">
        <v>0</v>
      </c>
      <c r="P493" s="434">
        <v>0</v>
      </c>
      <c r="Q493" s="434">
        <v>0</v>
      </c>
      <c r="R493" s="434">
        <v>0</v>
      </c>
      <c r="S493" s="434">
        <v>0</v>
      </c>
      <c r="T493" s="434">
        <v>0</v>
      </c>
      <c r="U493" s="434">
        <v>0</v>
      </c>
      <c r="V493" s="434">
        <v>0</v>
      </c>
      <c r="W493" s="434">
        <v>0</v>
      </c>
      <c r="X493" s="434">
        <v>0</v>
      </c>
      <c r="Y493" s="434">
        <v>0</v>
      </c>
      <c r="Z493" s="434">
        <v>0</v>
      </c>
      <c r="AA493" s="434">
        <v>0</v>
      </c>
      <c r="AB493" s="434">
        <v>0</v>
      </c>
      <c r="AC493" s="434">
        <v>0</v>
      </c>
      <c r="AD493" s="434">
        <v>0</v>
      </c>
      <c r="AE493" s="434">
        <v>0</v>
      </c>
      <c r="AF493" s="434">
        <v>0</v>
      </c>
      <c r="AG493" s="434">
        <v>0</v>
      </c>
      <c r="AH493" s="434">
        <v>0</v>
      </c>
      <c r="AI493" s="434">
        <v>0</v>
      </c>
      <c r="AJ493" s="434">
        <v>0</v>
      </c>
      <c r="AK493" s="434">
        <v>0</v>
      </c>
      <c r="AL493" s="434">
        <v>0</v>
      </c>
      <c r="AM493" s="434">
        <v>0</v>
      </c>
      <c r="AN493" s="434">
        <v>0</v>
      </c>
      <c r="AO493" s="434">
        <v>0</v>
      </c>
      <c r="AP493" s="434">
        <v>0</v>
      </c>
      <c r="AQ493" s="434">
        <v>0</v>
      </c>
      <c r="AR493" s="434">
        <v>0</v>
      </c>
      <c r="AS493" s="434">
        <v>0</v>
      </c>
      <c r="AT493" s="434">
        <v>0</v>
      </c>
      <c r="AU493" s="434">
        <v>0</v>
      </c>
      <c r="AV493" s="434">
        <v>0</v>
      </c>
      <c r="AW493" s="434">
        <v>0</v>
      </c>
      <c r="AX493" s="434">
        <v>0</v>
      </c>
      <c r="AY493" s="434">
        <v>0</v>
      </c>
      <c r="AZ493" s="434">
        <v>0</v>
      </c>
    </row>
    <row r="494" spans="1:52" customFormat="1" ht="78.75">
      <c r="A494" s="432" t="s">
        <v>1406</v>
      </c>
      <c r="B494" s="433" t="s">
        <v>1407</v>
      </c>
      <c r="C494" s="432" t="s">
        <v>1408</v>
      </c>
      <c r="D494" s="432"/>
      <c r="E494" s="434">
        <v>0</v>
      </c>
      <c r="F494" s="434">
        <v>0</v>
      </c>
      <c r="G494" s="434">
        <v>0</v>
      </c>
      <c r="H494" s="434">
        <v>0</v>
      </c>
      <c r="I494" s="434">
        <v>1746</v>
      </c>
      <c r="J494" s="434">
        <v>0</v>
      </c>
      <c r="K494" s="434">
        <v>0</v>
      </c>
      <c r="L494" s="434">
        <v>0</v>
      </c>
      <c r="M494" s="434">
        <v>0</v>
      </c>
      <c r="N494" s="434">
        <v>0</v>
      </c>
      <c r="O494" s="434">
        <v>0</v>
      </c>
      <c r="P494" s="434">
        <v>0</v>
      </c>
      <c r="Q494" s="434">
        <v>0</v>
      </c>
      <c r="R494" s="434">
        <v>0</v>
      </c>
      <c r="S494" s="434">
        <v>0</v>
      </c>
      <c r="T494" s="434">
        <v>0</v>
      </c>
      <c r="U494" s="434">
        <v>0</v>
      </c>
      <c r="V494" s="434">
        <v>0</v>
      </c>
      <c r="W494" s="434">
        <v>0</v>
      </c>
      <c r="X494" s="434">
        <v>0</v>
      </c>
      <c r="Y494" s="434">
        <v>0</v>
      </c>
      <c r="Z494" s="434">
        <v>0</v>
      </c>
      <c r="AA494" s="434">
        <v>0</v>
      </c>
      <c r="AB494" s="434">
        <v>0</v>
      </c>
      <c r="AC494" s="434">
        <v>0</v>
      </c>
      <c r="AD494" s="434">
        <v>0</v>
      </c>
      <c r="AE494" s="434">
        <v>0</v>
      </c>
      <c r="AF494" s="434">
        <v>0</v>
      </c>
      <c r="AG494" s="434">
        <v>0</v>
      </c>
      <c r="AH494" s="434">
        <v>0</v>
      </c>
      <c r="AI494" s="434">
        <v>0</v>
      </c>
      <c r="AJ494" s="434">
        <v>0</v>
      </c>
      <c r="AK494" s="434">
        <v>0</v>
      </c>
      <c r="AL494" s="434">
        <v>0</v>
      </c>
      <c r="AM494" s="434">
        <v>0</v>
      </c>
      <c r="AN494" s="434">
        <v>0</v>
      </c>
      <c r="AO494" s="434">
        <v>0</v>
      </c>
      <c r="AP494" s="434">
        <v>0</v>
      </c>
      <c r="AQ494" s="434">
        <v>0</v>
      </c>
      <c r="AR494" s="434">
        <v>0</v>
      </c>
      <c r="AS494" s="434">
        <v>0</v>
      </c>
      <c r="AT494" s="434">
        <v>0</v>
      </c>
      <c r="AU494" s="434">
        <v>0</v>
      </c>
      <c r="AV494" s="434">
        <v>0</v>
      </c>
      <c r="AW494" s="434">
        <v>0</v>
      </c>
      <c r="AX494" s="434">
        <v>0</v>
      </c>
      <c r="AY494" s="434">
        <v>0</v>
      </c>
      <c r="AZ494" s="434">
        <v>0</v>
      </c>
    </row>
    <row r="495" spans="1:52" customFormat="1" ht="31.5">
      <c r="A495" s="432" t="s">
        <v>1409</v>
      </c>
      <c r="B495" s="433" t="s">
        <v>872</v>
      </c>
      <c r="C495" s="432" t="s">
        <v>507</v>
      </c>
      <c r="D495" s="432"/>
      <c r="E495" s="434">
        <v>0</v>
      </c>
      <c r="F495" s="434">
        <v>0</v>
      </c>
      <c r="G495" s="434">
        <v>0</v>
      </c>
      <c r="H495" s="434">
        <v>0</v>
      </c>
      <c r="I495" s="434">
        <v>0</v>
      </c>
      <c r="J495" s="434">
        <v>0</v>
      </c>
      <c r="K495" s="434">
        <v>0</v>
      </c>
      <c r="L495" s="434">
        <v>0</v>
      </c>
      <c r="M495" s="434">
        <v>0</v>
      </c>
      <c r="N495" s="434">
        <v>0</v>
      </c>
      <c r="O495" s="434">
        <v>0</v>
      </c>
      <c r="P495" s="434">
        <v>0</v>
      </c>
      <c r="Q495" s="434">
        <v>0</v>
      </c>
      <c r="R495" s="434">
        <v>0</v>
      </c>
      <c r="S495" s="434">
        <v>0</v>
      </c>
      <c r="T495" s="434">
        <v>0</v>
      </c>
      <c r="U495" s="434">
        <v>0</v>
      </c>
      <c r="V495" s="434">
        <v>0</v>
      </c>
      <c r="W495" s="434">
        <v>0</v>
      </c>
      <c r="X495" s="434">
        <v>0</v>
      </c>
      <c r="Y495" s="434">
        <v>0</v>
      </c>
      <c r="Z495" s="434">
        <v>0</v>
      </c>
      <c r="AA495" s="434">
        <v>0</v>
      </c>
      <c r="AB495" s="434">
        <v>0</v>
      </c>
      <c r="AC495" s="434">
        <v>0</v>
      </c>
      <c r="AD495" s="434">
        <v>0</v>
      </c>
      <c r="AE495" s="434">
        <v>0</v>
      </c>
      <c r="AF495" s="434">
        <v>0</v>
      </c>
      <c r="AG495" s="434">
        <v>0</v>
      </c>
      <c r="AH495" s="434">
        <v>0</v>
      </c>
      <c r="AI495" s="434">
        <v>0</v>
      </c>
      <c r="AJ495" s="434">
        <v>0</v>
      </c>
      <c r="AK495" s="434">
        <v>0</v>
      </c>
      <c r="AL495" s="434">
        <v>0</v>
      </c>
      <c r="AM495" s="434">
        <v>0</v>
      </c>
      <c r="AN495" s="434">
        <v>0</v>
      </c>
      <c r="AO495" s="434">
        <v>0</v>
      </c>
      <c r="AP495" s="434">
        <v>0</v>
      </c>
      <c r="AQ495" s="434">
        <v>0</v>
      </c>
      <c r="AR495" s="434">
        <v>0</v>
      </c>
      <c r="AS495" s="434">
        <v>0</v>
      </c>
      <c r="AT495" s="434">
        <v>0</v>
      </c>
      <c r="AU495" s="434">
        <v>0</v>
      </c>
      <c r="AV495" s="434">
        <v>0</v>
      </c>
      <c r="AW495" s="434">
        <v>0</v>
      </c>
      <c r="AX495" s="434">
        <v>0</v>
      </c>
      <c r="AY495" s="434">
        <v>0</v>
      </c>
      <c r="AZ495" s="434">
        <v>0</v>
      </c>
    </row>
    <row r="496" spans="1:52" customFormat="1" ht="31.5">
      <c r="A496" s="432" t="s">
        <v>1410</v>
      </c>
      <c r="B496" s="433" t="s">
        <v>874</v>
      </c>
      <c r="C496" s="432" t="s">
        <v>507</v>
      </c>
      <c r="D496" s="432"/>
      <c r="E496" s="434">
        <v>0</v>
      </c>
      <c r="F496" s="434">
        <v>0</v>
      </c>
      <c r="G496" s="434">
        <v>0</v>
      </c>
      <c r="H496" s="434">
        <v>0</v>
      </c>
      <c r="I496" s="434">
        <v>0</v>
      </c>
      <c r="J496" s="434">
        <v>0</v>
      </c>
      <c r="K496" s="434">
        <v>0</v>
      </c>
      <c r="L496" s="434">
        <v>0</v>
      </c>
      <c r="M496" s="434">
        <v>0</v>
      </c>
      <c r="N496" s="434">
        <v>0</v>
      </c>
      <c r="O496" s="434">
        <v>0</v>
      </c>
      <c r="P496" s="434">
        <v>0</v>
      </c>
      <c r="Q496" s="434">
        <v>0</v>
      </c>
      <c r="R496" s="434">
        <v>0</v>
      </c>
      <c r="S496" s="434">
        <v>0</v>
      </c>
      <c r="T496" s="434">
        <v>0</v>
      </c>
      <c r="U496" s="434">
        <v>0</v>
      </c>
      <c r="V496" s="434">
        <v>0</v>
      </c>
      <c r="W496" s="434">
        <v>0</v>
      </c>
      <c r="X496" s="434">
        <v>0</v>
      </c>
      <c r="Y496" s="434">
        <v>0</v>
      </c>
      <c r="Z496" s="434">
        <v>0</v>
      </c>
      <c r="AA496" s="434">
        <v>0</v>
      </c>
      <c r="AB496" s="434">
        <v>0</v>
      </c>
      <c r="AC496" s="434">
        <v>0</v>
      </c>
      <c r="AD496" s="434">
        <v>0</v>
      </c>
      <c r="AE496" s="434">
        <v>0</v>
      </c>
      <c r="AF496" s="434">
        <v>0</v>
      </c>
      <c r="AG496" s="434">
        <v>0</v>
      </c>
      <c r="AH496" s="434">
        <v>0</v>
      </c>
      <c r="AI496" s="434">
        <v>0</v>
      </c>
      <c r="AJ496" s="434">
        <v>0</v>
      </c>
      <c r="AK496" s="434">
        <v>0</v>
      </c>
      <c r="AL496" s="434">
        <v>0</v>
      </c>
      <c r="AM496" s="434">
        <v>0</v>
      </c>
      <c r="AN496" s="434">
        <v>0</v>
      </c>
      <c r="AO496" s="434">
        <v>0</v>
      </c>
      <c r="AP496" s="434">
        <v>0</v>
      </c>
      <c r="AQ496" s="434">
        <v>0</v>
      </c>
      <c r="AR496" s="434">
        <v>0</v>
      </c>
      <c r="AS496" s="434">
        <v>0</v>
      </c>
      <c r="AT496" s="434">
        <v>0</v>
      </c>
      <c r="AU496" s="434">
        <v>0</v>
      </c>
      <c r="AV496" s="434">
        <v>0</v>
      </c>
      <c r="AW496" s="434">
        <v>0</v>
      </c>
      <c r="AX496" s="434">
        <v>0</v>
      </c>
      <c r="AY496" s="434">
        <v>0</v>
      </c>
      <c r="AZ496" s="434">
        <v>0</v>
      </c>
    </row>
    <row r="497" spans="1:52" customFormat="1" ht="31.5">
      <c r="A497" s="432" t="s">
        <v>1411</v>
      </c>
      <c r="B497" s="433" t="s">
        <v>876</v>
      </c>
      <c r="C497" s="432" t="s">
        <v>507</v>
      </c>
      <c r="D497" s="432"/>
      <c r="E497" s="434">
        <v>0</v>
      </c>
      <c r="F497" s="434">
        <v>0</v>
      </c>
      <c r="G497" s="434">
        <v>0</v>
      </c>
      <c r="H497" s="434">
        <v>0</v>
      </c>
      <c r="I497" s="434">
        <v>0</v>
      </c>
      <c r="J497" s="434">
        <v>0</v>
      </c>
      <c r="K497" s="434">
        <v>0</v>
      </c>
      <c r="L497" s="434">
        <v>0</v>
      </c>
      <c r="M497" s="434">
        <v>0</v>
      </c>
      <c r="N497" s="434">
        <v>0</v>
      </c>
      <c r="O497" s="434">
        <v>0</v>
      </c>
      <c r="P497" s="434">
        <v>0</v>
      </c>
      <c r="Q497" s="434">
        <v>0</v>
      </c>
      <c r="R497" s="434">
        <v>0</v>
      </c>
      <c r="S497" s="434">
        <v>0</v>
      </c>
      <c r="T497" s="434">
        <v>0</v>
      </c>
      <c r="U497" s="434">
        <v>0</v>
      </c>
      <c r="V497" s="434">
        <v>0</v>
      </c>
      <c r="W497" s="434">
        <v>0</v>
      </c>
      <c r="X497" s="434">
        <v>0</v>
      </c>
      <c r="Y497" s="434">
        <v>0</v>
      </c>
      <c r="Z497" s="434">
        <v>0</v>
      </c>
      <c r="AA497" s="434">
        <v>0</v>
      </c>
      <c r="AB497" s="434">
        <v>0</v>
      </c>
      <c r="AC497" s="434">
        <v>0</v>
      </c>
      <c r="AD497" s="434">
        <v>0</v>
      </c>
      <c r="AE497" s="434">
        <v>0</v>
      </c>
      <c r="AF497" s="434">
        <v>0</v>
      </c>
      <c r="AG497" s="434">
        <v>0</v>
      </c>
      <c r="AH497" s="434">
        <v>0</v>
      </c>
      <c r="AI497" s="434">
        <v>0</v>
      </c>
      <c r="AJ497" s="434">
        <v>0</v>
      </c>
      <c r="AK497" s="434">
        <v>0</v>
      </c>
      <c r="AL497" s="434">
        <v>0</v>
      </c>
      <c r="AM497" s="434">
        <v>0</v>
      </c>
      <c r="AN497" s="434">
        <v>0</v>
      </c>
      <c r="AO497" s="434">
        <v>0</v>
      </c>
      <c r="AP497" s="434">
        <v>0</v>
      </c>
      <c r="AQ497" s="434">
        <v>0</v>
      </c>
      <c r="AR497" s="434">
        <v>0</v>
      </c>
      <c r="AS497" s="434">
        <v>0</v>
      </c>
      <c r="AT497" s="434">
        <v>0</v>
      </c>
      <c r="AU497" s="434">
        <v>0</v>
      </c>
      <c r="AV497" s="434">
        <v>0</v>
      </c>
      <c r="AW497" s="434">
        <v>0</v>
      </c>
      <c r="AX497" s="434">
        <v>0</v>
      </c>
      <c r="AY497" s="434">
        <v>0</v>
      </c>
      <c r="AZ497" s="434">
        <v>0</v>
      </c>
    </row>
    <row r="498" spans="1:52" customFormat="1" ht="31.5">
      <c r="A498" s="432" t="s">
        <v>1412</v>
      </c>
      <c r="B498" s="433" t="s">
        <v>878</v>
      </c>
      <c r="C498" s="432" t="s">
        <v>507</v>
      </c>
      <c r="D498" s="432"/>
      <c r="E498" s="434">
        <v>0</v>
      </c>
      <c r="F498" s="434">
        <v>0</v>
      </c>
      <c r="G498" s="434">
        <v>0</v>
      </c>
      <c r="H498" s="434">
        <v>0</v>
      </c>
      <c r="I498" s="434">
        <v>0</v>
      </c>
      <c r="J498" s="434">
        <v>0</v>
      </c>
      <c r="K498" s="434">
        <v>0</v>
      </c>
      <c r="L498" s="434">
        <v>0</v>
      </c>
      <c r="M498" s="434">
        <v>0</v>
      </c>
      <c r="N498" s="434">
        <v>0</v>
      </c>
      <c r="O498" s="434">
        <v>0</v>
      </c>
      <c r="P498" s="434">
        <v>0</v>
      </c>
      <c r="Q498" s="434">
        <v>0</v>
      </c>
      <c r="R498" s="434">
        <v>0</v>
      </c>
      <c r="S498" s="434">
        <v>0</v>
      </c>
      <c r="T498" s="434">
        <v>0</v>
      </c>
      <c r="U498" s="434">
        <v>0</v>
      </c>
      <c r="V498" s="434">
        <v>0</v>
      </c>
      <c r="W498" s="434">
        <v>0</v>
      </c>
      <c r="X498" s="434">
        <v>0</v>
      </c>
      <c r="Y498" s="434">
        <v>0</v>
      </c>
      <c r="Z498" s="434">
        <v>0</v>
      </c>
      <c r="AA498" s="434">
        <v>0</v>
      </c>
      <c r="AB498" s="434">
        <v>0</v>
      </c>
      <c r="AC498" s="434">
        <v>0</v>
      </c>
      <c r="AD498" s="434">
        <v>0</v>
      </c>
      <c r="AE498" s="434">
        <v>0</v>
      </c>
      <c r="AF498" s="434">
        <v>0</v>
      </c>
      <c r="AG498" s="434">
        <v>0</v>
      </c>
      <c r="AH498" s="434">
        <v>0</v>
      </c>
      <c r="AI498" s="434">
        <v>0</v>
      </c>
      <c r="AJ498" s="434">
        <v>0</v>
      </c>
      <c r="AK498" s="434">
        <v>0</v>
      </c>
      <c r="AL498" s="434">
        <v>0</v>
      </c>
      <c r="AM498" s="434">
        <v>0</v>
      </c>
      <c r="AN498" s="434">
        <v>0</v>
      </c>
      <c r="AO498" s="434">
        <v>0</v>
      </c>
      <c r="AP498" s="434">
        <v>0</v>
      </c>
      <c r="AQ498" s="434">
        <v>0</v>
      </c>
      <c r="AR498" s="434">
        <v>0</v>
      </c>
      <c r="AS498" s="434">
        <v>0</v>
      </c>
      <c r="AT498" s="434">
        <v>0</v>
      </c>
      <c r="AU498" s="434">
        <v>0</v>
      </c>
      <c r="AV498" s="434">
        <v>0</v>
      </c>
      <c r="AW498" s="434">
        <v>0</v>
      </c>
      <c r="AX498" s="434">
        <v>0</v>
      </c>
      <c r="AY498" s="434">
        <v>0</v>
      </c>
      <c r="AZ498" s="434">
        <v>0</v>
      </c>
    </row>
    <row r="499" spans="1:52" customFormat="1" ht="31.5">
      <c r="A499" s="432" t="s">
        <v>1413</v>
      </c>
      <c r="B499" s="433" t="s">
        <v>880</v>
      </c>
      <c r="C499" s="432" t="s">
        <v>507</v>
      </c>
      <c r="D499" s="432"/>
      <c r="E499" s="434">
        <v>0</v>
      </c>
      <c r="F499" s="434">
        <v>0</v>
      </c>
      <c r="G499" s="434">
        <v>0</v>
      </c>
      <c r="H499" s="434">
        <v>0</v>
      </c>
      <c r="I499" s="434">
        <v>0</v>
      </c>
      <c r="J499" s="434">
        <v>0</v>
      </c>
      <c r="K499" s="434">
        <v>0</v>
      </c>
      <c r="L499" s="434">
        <v>0</v>
      </c>
      <c r="M499" s="434">
        <v>0</v>
      </c>
      <c r="N499" s="434">
        <v>0</v>
      </c>
      <c r="O499" s="434">
        <v>0</v>
      </c>
      <c r="P499" s="434">
        <v>0</v>
      </c>
      <c r="Q499" s="434">
        <v>0</v>
      </c>
      <c r="R499" s="434">
        <v>0</v>
      </c>
      <c r="S499" s="434">
        <v>0</v>
      </c>
      <c r="T499" s="434">
        <v>0</v>
      </c>
      <c r="U499" s="434">
        <v>0</v>
      </c>
      <c r="V499" s="434">
        <v>0</v>
      </c>
      <c r="W499" s="434">
        <v>0</v>
      </c>
      <c r="X499" s="434">
        <v>0</v>
      </c>
      <c r="Y499" s="434">
        <v>0</v>
      </c>
      <c r="Z499" s="434">
        <v>0</v>
      </c>
      <c r="AA499" s="434">
        <v>0</v>
      </c>
      <c r="AB499" s="434">
        <v>0</v>
      </c>
      <c r="AC499" s="434">
        <v>0</v>
      </c>
      <c r="AD499" s="434">
        <v>0</v>
      </c>
      <c r="AE499" s="434">
        <v>0</v>
      </c>
      <c r="AF499" s="434">
        <v>0</v>
      </c>
      <c r="AG499" s="434">
        <v>0</v>
      </c>
      <c r="AH499" s="434">
        <v>0</v>
      </c>
      <c r="AI499" s="434">
        <v>0</v>
      </c>
      <c r="AJ499" s="434">
        <v>0</v>
      </c>
      <c r="AK499" s="434">
        <v>0</v>
      </c>
      <c r="AL499" s="434">
        <v>0</v>
      </c>
      <c r="AM499" s="434">
        <v>0</v>
      </c>
      <c r="AN499" s="434">
        <v>0</v>
      </c>
      <c r="AO499" s="434">
        <v>0</v>
      </c>
      <c r="AP499" s="434">
        <v>0</v>
      </c>
      <c r="AQ499" s="434">
        <v>0</v>
      </c>
      <c r="AR499" s="434">
        <v>0</v>
      </c>
      <c r="AS499" s="434">
        <v>0</v>
      </c>
      <c r="AT499" s="434">
        <v>0</v>
      </c>
      <c r="AU499" s="434">
        <v>0</v>
      </c>
      <c r="AV499" s="434">
        <v>0</v>
      </c>
      <c r="AW499" s="434">
        <v>0</v>
      </c>
      <c r="AX499" s="434">
        <v>0</v>
      </c>
      <c r="AY499" s="434">
        <v>0</v>
      </c>
      <c r="AZ499" s="434">
        <v>0</v>
      </c>
    </row>
    <row r="500" spans="1:52" customFormat="1" ht="31.5">
      <c r="A500" s="432" t="s">
        <v>1414</v>
      </c>
      <c r="B500" s="433" t="s">
        <v>882</v>
      </c>
      <c r="C500" s="432" t="s">
        <v>507</v>
      </c>
      <c r="D500" s="432"/>
      <c r="E500" s="434">
        <v>0</v>
      </c>
      <c r="F500" s="434">
        <v>0</v>
      </c>
      <c r="G500" s="434">
        <v>0</v>
      </c>
      <c r="H500" s="434">
        <v>0</v>
      </c>
      <c r="I500" s="434">
        <v>0</v>
      </c>
      <c r="J500" s="434">
        <v>0</v>
      </c>
      <c r="K500" s="434">
        <v>0</v>
      </c>
      <c r="L500" s="434">
        <v>0</v>
      </c>
      <c r="M500" s="434">
        <v>0</v>
      </c>
      <c r="N500" s="434">
        <v>0</v>
      </c>
      <c r="O500" s="434">
        <v>0</v>
      </c>
      <c r="P500" s="434">
        <v>0</v>
      </c>
      <c r="Q500" s="434">
        <v>0</v>
      </c>
      <c r="R500" s="434">
        <v>0</v>
      </c>
      <c r="S500" s="434">
        <v>0</v>
      </c>
      <c r="T500" s="434">
        <v>0</v>
      </c>
      <c r="U500" s="434">
        <v>0</v>
      </c>
      <c r="V500" s="434">
        <v>0</v>
      </c>
      <c r="W500" s="434">
        <v>0</v>
      </c>
      <c r="X500" s="434">
        <v>0</v>
      </c>
      <c r="Y500" s="434">
        <v>0</v>
      </c>
      <c r="Z500" s="434">
        <v>0</v>
      </c>
      <c r="AA500" s="434">
        <v>0</v>
      </c>
      <c r="AB500" s="434">
        <v>0</v>
      </c>
      <c r="AC500" s="434">
        <v>0</v>
      </c>
      <c r="AD500" s="434">
        <v>0</v>
      </c>
      <c r="AE500" s="434">
        <v>0</v>
      </c>
      <c r="AF500" s="434">
        <v>0</v>
      </c>
      <c r="AG500" s="434">
        <v>0</v>
      </c>
      <c r="AH500" s="434">
        <v>0</v>
      </c>
      <c r="AI500" s="434">
        <v>0</v>
      </c>
      <c r="AJ500" s="434">
        <v>0</v>
      </c>
      <c r="AK500" s="434">
        <v>0</v>
      </c>
      <c r="AL500" s="434">
        <v>0</v>
      </c>
      <c r="AM500" s="434">
        <v>0</v>
      </c>
      <c r="AN500" s="434">
        <v>0</v>
      </c>
      <c r="AO500" s="434">
        <v>0</v>
      </c>
      <c r="AP500" s="434">
        <v>0</v>
      </c>
      <c r="AQ500" s="434">
        <v>0</v>
      </c>
      <c r="AR500" s="434">
        <v>0</v>
      </c>
      <c r="AS500" s="434">
        <v>0</v>
      </c>
      <c r="AT500" s="434">
        <v>0</v>
      </c>
      <c r="AU500" s="434">
        <v>0</v>
      </c>
      <c r="AV500" s="434">
        <v>0</v>
      </c>
      <c r="AW500" s="434">
        <v>0</v>
      </c>
      <c r="AX500" s="434">
        <v>0</v>
      </c>
      <c r="AY500" s="434">
        <v>0</v>
      </c>
      <c r="AZ500" s="434">
        <v>0</v>
      </c>
    </row>
    <row r="501" spans="1:52" customFormat="1" ht="31.5">
      <c r="A501" s="432" t="s">
        <v>1415</v>
      </c>
      <c r="B501" s="433" t="s">
        <v>884</v>
      </c>
      <c r="C501" s="432" t="s">
        <v>507</v>
      </c>
      <c r="D501" s="432"/>
      <c r="E501" s="434">
        <v>0</v>
      </c>
      <c r="F501" s="434">
        <v>0</v>
      </c>
      <c r="G501" s="434">
        <v>0</v>
      </c>
      <c r="H501" s="434">
        <v>0</v>
      </c>
      <c r="I501" s="434">
        <v>0</v>
      </c>
      <c r="J501" s="434">
        <v>0</v>
      </c>
      <c r="K501" s="434">
        <v>0</v>
      </c>
      <c r="L501" s="434">
        <v>0</v>
      </c>
      <c r="M501" s="434">
        <v>0</v>
      </c>
      <c r="N501" s="434">
        <v>0</v>
      </c>
      <c r="O501" s="434">
        <v>0</v>
      </c>
      <c r="P501" s="434">
        <v>0</v>
      </c>
      <c r="Q501" s="434">
        <v>0</v>
      </c>
      <c r="R501" s="434">
        <v>0</v>
      </c>
      <c r="S501" s="434">
        <v>0</v>
      </c>
      <c r="T501" s="434">
        <v>0</v>
      </c>
      <c r="U501" s="434">
        <v>0</v>
      </c>
      <c r="V501" s="434">
        <v>0</v>
      </c>
      <c r="W501" s="434">
        <v>0</v>
      </c>
      <c r="X501" s="434">
        <v>0</v>
      </c>
      <c r="Y501" s="434">
        <v>0</v>
      </c>
      <c r="Z501" s="434">
        <v>0</v>
      </c>
      <c r="AA501" s="434">
        <v>0</v>
      </c>
      <c r="AB501" s="434">
        <v>0</v>
      </c>
      <c r="AC501" s="434">
        <v>0</v>
      </c>
      <c r="AD501" s="434">
        <v>0</v>
      </c>
      <c r="AE501" s="434">
        <v>0</v>
      </c>
      <c r="AF501" s="434">
        <v>0</v>
      </c>
      <c r="AG501" s="434">
        <v>0</v>
      </c>
      <c r="AH501" s="434">
        <v>0</v>
      </c>
      <c r="AI501" s="434">
        <v>0</v>
      </c>
      <c r="AJ501" s="434">
        <v>0</v>
      </c>
      <c r="AK501" s="434">
        <v>0</v>
      </c>
      <c r="AL501" s="434">
        <v>0</v>
      </c>
      <c r="AM501" s="434">
        <v>0</v>
      </c>
      <c r="AN501" s="434">
        <v>0</v>
      </c>
      <c r="AO501" s="434">
        <v>0</v>
      </c>
      <c r="AP501" s="434">
        <v>0</v>
      </c>
      <c r="AQ501" s="434">
        <v>0</v>
      </c>
      <c r="AR501" s="434">
        <v>0</v>
      </c>
      <c r="AS501" s="434">
        <v>0</v>
      </c>
      <c r="AT501" s="434">
        <v>0</v>
      </c>
      <c r="AU501" s="434">
        <v>0</v>
      </c>
      <c r="AV501" s="434">
        <v>0</v>
      </c>
      <c r="AW501" s="434">
        <v>0</v>
      </c>
      <c r="AX501" s="434">
        <v>0</v>
      </c>
      <c r="AY501" s="434">
        <v>0</v>
      </c>
      <c r="AZ501" s="434">
        <v>0</v>
      </c>
    </row>
    <row r="502" spans="1:52" customFormat="1" ht="31.5">
      <c r="A502" s="432" t="s">
        <v>1416</v>
      </c>
      <c r="B502" s="433" t="s">
        <v>886</v>
      </c>
      <c r="C502" s="432" t="s">
        <v>507</v>
      </c>
      <c r="D502" s="432"/>
      <c r="E502" s="434">
        <v>0</v>
      </c>
      <c r="F502" s="434">
        <v>0</v>
      </c>
      <c r="G502" s="434">
        <v>0</v>
      </c>
      <c r="H502" s="434">
        <v>0</v>
      </c>
      <c r="I502" s="434">
        <v>23</v>
      </c>
      <c r="J502" s="434">
        <v>0</v>
      </c>
      <c r="K502" s="434">
        <v>0</v>
      </c>
      <c r="L502" s="434">
        <v>0</v>
      </c>
      <c r="M502" s="434">
        <v>0</v>
      </c>
      <c r="N502" s="434">
        <v>0</v>
      </c>
      <c r="O502" s="434">
        <v>0</v>
      </c>
      <c r="P502" s="434">
        <v>0</v>
      </c>
      <c r="Q502" s="434">
        <v>0</v>
      </c>
      <c r="R502" s="434">
        <v>0</v>
      </c>
      <c r="S502" s="434">
        <v>0</v>
      </c>
      <c r="T502" s="434">
        <v>0</v>
      </c>
      <c r="U502" s="434">
        <v>0</v>
      </c>
      <c r="V502" s="434">
        <v>0</v>
      </c>
      <c r="W502" s="434">
        <v>0</v>
      </c>
      <c r="X502" s="434">
        <v>0</v>
      </c>
      <c r="Y502" s="434">
        <v>0</v>
      </c>
      <c r="Z502" s="434">
        <v>0</v>
      </c>
      <c r="AA502" s="434">
        <v>0</v>
      </c>
      <c r="AB502" s="434">
        <v>0</v>
      </c>
      <c r="AC502" s="434">
        <v>0</v>
      </c>
      <c r="AD502" s="434">
        <v>0</v>
      </c>
      <c r="AE502" s="434">
        <v>0</v>
      </c>
      <c r="AF502" s="434">
        <v>0</v>
      </c>
      <c r="AG502" s="434">
        <v>0</v>
      </c>
      <c r="AH502" s="434">
        <v>0</v>
      </c>
      <c r="AI502" s="434">
        <v>0</v>
      </c>
      <c r="AJ502" s="434">
        <v>0</v>
      </c>
      <c r="AK502" s="434">
        <v>0</v>
      </c>
      <c r="AL502" s="434">
        <v>0</v>
      </c>
      <c r="AM502" s="434">
        <v>0</v>
      </c>
      <c r="AN502" s="434">
        <v>0</v>
      </c>
      <c r="AO502" s="434">
        <v>0</v>
      </c>
      <c r="AP502" s="434">
        <v>0</v>
      </c>
      <c r="AQ502" s="434">
        <v>0</v>
      </c>
      <c r="AR502" s="434">
        <v>0</v>
      </c>
      <c r="AS502" s="434">
        <v>0</v>
      </c>
      <c r="AT502" s="434">
        <v>0</v>
      </c>
      <c r="AU502" s="434">
        <v>0</v>
      </c>
      <c r="AV502" s="434">
        <v>0</v>
      </c>
      <c r="AW502" s="434">
        <v>0</v>
      </c>
      <c r="AX502" s="434">
        <v>0</v>
      </c>
      <c r="AY502" s="434">
        <v>0</v>
      </c>
      <c r="AZ502" s="434">
        <v>0</v>
      </c>
    </row>
    <row r="503" spans="1:52" customFormat="1" ht="31.5">
      <c r="A503" s="432" t="s">
        <v>1417</v>
      </c>
      <c r="B503" s="433" t="s">
        <v>888</v>
      </c>
      <c r="C503" s="432" t="s">
        <v>507</v>
      </c>
      <c r="D503" s="432"/>
      <c r="E503" s="434">
        <v>0</v>
      </c>
      <c r="F503" s="434">
        <v>0</v>
      </c>
      <c r="G503" s="434">
        <v>0</v>
      </c>
      <c r="H503" s="434">
        <v>0</v>
      </c>
      <c r="I503" s="434">
        <v>23</v>
      </c>
      <c r="J503" s="434">
        <v>0</v>
      </c>
      <c r="K503" s="434">
        <v>0</v>
      </c>
      <c r="L503" s="434">
        <v>0</v>
      </c>
      <c r="M503" s="434">
        <v>0</v>
      </c>
      <c r="N503" s="434">
        <v>0</v>
      </c>
      <c r="O503" s="434">
        <v>0</v>
      </c>
      <c r="P503" s="434">
        <v>0</v>
      </c>
      <c r="Q503" s="434">
        <v>0</v>
      </c>
      <c r="R503" s="434">
        <v>0</v>
      </c>
      <c r="S503" s="434">
        <v>0</v>
      </c>
      <c r="T503" s="434">
        <v>0</v>
      </c>
      <c r="U503" s="434">
        <v>0</v>
      </c>
      <c r="V503" s="434">
        <v>0</v>
      </c>
      <c r="W503" s="434">
        <v>0</v>
      </c>
      <c r="X503" s="434">
        <v>0</v>
      </c>
      <c r="Y503" s="434">
        <v>0</v>
      </c>
      <c r="Z503" s="434">
        <v>0</v>
      </c>
      <c r="AA503" s="434">
        <v>0</v>
      </c>
      <c r="AB503" s="434">
        <v>0</v>
      </c>
      <c r="AC503" s="434">
        <v>0</v>
      </c>
      <c r="AD503" s="434">
        <v>0</v>
      </c>
      <c r="AE503" s="434">
        <v>0</v>
      </c>
      <c r="AF503" s="434">
        <v>0</v>
      </c>
      <c r="AG503" s="434">
        <v>0</v>
      </c>
      <c r="AH503" s="434">
        <v>0</v>
      </c>
      <c r="AI503" s="434">
        <v>0</v>
      </c>
      <c r="AJ503" s="434">
        <v>0</v>
      </c>
      <c r="AK503" s="434">
        <v>0</v>
      </c>
      <c r="AL503" s="434">
        <v>0</v>
      </c>
      <c r="AM503" s="434">
        <v>0</v>
      </c>
      <c r="AN503" s="434">
        <v>0</v>
      </c>
      <c r="AO503" s="434">
        <v>0</v>
      </c>
      <c r="AP503" s="434">
        <v>0</v>
      </c>
      <c r="AQ503" s="434">
        <v>0</v>
      </c>
      <c r="AR503" s="434">
        <v>0</v>
      </c>
      <c r="AS503" s="434">
        <v>0</v>
      </c>
      <c r="AT503" s="434">
        <v>0</v>
      </c>
      <c r="AU503" s="434">
        <v>0</v>
      </c>
      <c r="AV503" s="434">
        <v>0</v>
      </c>
      <c r="AW503" s="434">
        <v>0</v>
      </c>
      <c r="AX503" s="434">
        <v>0</v>
      </c>
      <c r="AY503" s="434">
        <v>0</v>
      </c>
      <c r="AZ503" s="434">
        <v>0</v>
      </c>
    </row>
    <row r="504" spans="1:52" customFormat="1">
      <c r="A504" s="432" t="s">
        <v>1417</v>
      </c>
      <c r="B504" s="433" t="s">
        <v>1418</v>
      </c>
      <c r="C504" s="432" t="s">
        <v>1419</v>
      </c>
      <c r="D504" s="432"/>
      <c r="E504" s="434">
        <v>0</v>
      </c>
      <c r="F504" s="434">
        <v>0</v>
      </c>
      <c r="G504" s="434">
        <v>0</v>
      </c>
      <c r="H504" s="434">
        <v>0</v>
      </c>
      <c r="I504" s="434">
        <v>1</v>
      </c>
      <c r="J504" s="434">
        <v>0</v>
      </c>
      <c r="K504" s="434">
        <v>0</v>
      </c>
      <c r="L504" s="434">
        <v>0</v>
      </c>
      <c r="M504" s="434">
        <v>0</v>
      </c>
      <c r="N504" s="434">
        <v>0</v>
      </c>
      <c r="O504" s="434">
        <v>0</v>
      </c>
      <c r="P504" s="434">
        <v>0</v>
      </c>
      <c r="Q504" s="434">
        <v>0</v>
      </c>
      <c r="R504" s="434">
        <v>0</v>
      </c>
      <c r="S504" s="434">
        <v>0</v>
      </c>
      <c r="T504" s="434">
        <v>0</v>
      </c>
      <c r="U504" s="434">
        <v>0</v>
      </c>
      <c r="V504" s="434">
        <v>0</v>
      </c>
      <c r="W504" s="434">
        <v>0</v>
      </c>
      <c r="X504" s="434">
        <v>0</v>
      </c>
      <c r="Y504" s="434">
        <v>0</v>
      </c>
      <c r="Z504" s="434">
        <v>0</v>
      </c>
      <c r="AA504" s="434">
        <v>0</v>
      </c>
      <c r="AB504" s="434">
        <v>0</v>
      </c>
      <c r="AC504" s="434">
        <v>0</v>
      </c>
      <c r="AD504" s="434">
        <v>0</v>
      </c>
      <c r="AE504" s="434">
        <v>0</v>
      </c>
      <c r="AF504" s="434">
        <v>0</v>
      </c>
      <c r="AG504" s="434">
        <v>0</v>
      </c>
      <c r="AH504" s="434">
        <v>0</v>
      </c>
      <c r="AI504" s="434">
        <v>0</v>
      </c>
      <c r="AJ504" s="434">
        <v>0</v>
      </c>
      <c r="AK504" s="434">
        <v>0</v>
      </c>
      <c r="AL504" s="434">
        <v>0</v>
      </c>
      <c r="AM504" s="434">
        <v>0</v>
      </c>
      <c r="AN504" s="434">
        <v>0</v>
      </c>
      <c r="AO504" s="434">
        <v>0</v>
      </c>
      <c r="AP504" s="434">
        <v>0</v>
      </c>
      <c r="AQ504" s="434">
        <v>0</v>
      </c>
      <c r="AR504" s="434">
        <v>0</v>
      </c>
      <c r="AS504" s="434">
        <v>0</v>
      </c>
      <c r="AT504" s="434">
        <v>0</v>
      </c>
      <c r="AU504" s="434">
        <v>0</v>
      </c>
      <c r="AV504" s="434">
        <v>0</v>
      </c>
      <c r="AW504" s="434">
        <v>0</v>
      </c>
      <c r="AX504" s="434">
        <v>0</v>
      </c>
      <c r="AY504" s="434">
        <v>0</v>
      </c>
      <c r="AZ504" s="434">
        <v>0</v>
      </c>
    </row>
    <row r="505" spans="1:52" customFormat="1" ht="47.25">
      <c r="A505" s="432" t="s">
        <v>1417</v>
      </c>
      <c r="B505" s="433" t="s">
        <v>1420</v>
      </c>
      <c r="C505" s="432" t="s">
        <v>1421</v>
      </c>
      <c r="D505" s="432"/>
      <c r="E505" s="434">
        <v>0</v>
      </c>
      <c r="F505" s="434">
        <v>0</v>
      </c>
      <c r="G505" s="434">
        <v>0</v>
      </c>
      <c r="H505" s="434">
        <v>0</v>
      </c>
      <c r="I505" s="434">
        <v>0</v>
      </c>
      <c r="J505" s="434">
        <v>0</v>
      </c>
      <c r="K505" s="434">
        <v>0</v>
      </c>
      <c r="L505" s="434">
        <v>0</v>
      </c>
      <c r="M505" s="434">
        <v>0</v>
      </c>
      <c r="N505" s="434">
        <v>0</v>
      </c>
      <c r="O505" s="434">
        <v>0</v>
      </c>
      <c r="P505" s="434">
        <v>0</v>
      </c>
      <c r="Q505" s="434">
        <v>0</v>
      </c>
      <c r="R505" s="434">
        <v>0</v>
      </c>
      <c r="S505" s="434">
        <v>0</v>
      </c>
      <c r="T505" s="434">
        <v>0</v>
      </c>
      <c r="U505" s="434">
        <v>0</v>
      </c>
      <c r="V505" s="434">
        <v>0</v>
      </c>
      <c r="W505" s="434">
        <v>0</v>
      </c>
      <c r="X505" s="434">
        <v>0</v>
      </c>
      <c r="Y505" s="434">
        <v>0</v>
      </c>
      <c r="Z505" s="434">
        <v>0</v>
      </c>
      <c r="AA505" s="434">
        <v>0</v>
      </c>
      <c r="AB505" s="434">
        <v>0</v>
      </c>
      <c r="AC505" s="434">
        <v>0</v>
      </c>
      <c r="AD505" s="434">
        <v>0</v>
      </c>
      <c r="AE505" s="434">
        <v>0</v>
      </c>
      <c r="AF505" s="434">
        <v>0</v>
      </c>
      <c r="AG505" s="434">
        <v>0</v>
      </c>
      <c r="AH505" s="434">
        <v>0</v>
      </c>
      <c r="AI505" s="434">
        <v>0</v>
      </c>
      <c r="AJ505" s="434">
        <v>0</v>
      </c>
      <c r="AK505" s="434">
        <v>0</v>
      </c>
      <c r="AL505" s="434">
        <v>0</v>
      </c>
      <c r="AM505" s="434">
        <v>0</v>
      </c>
      <c r="AN505" s="434">
        <v>0</v>
      </c>
      <c r="AO505" s="434">
        <v>0</v>
      </c>
      <c r="AP505" s="434">
        <v>0</v>
      </c>
      <c r="AQ505" s="434">
        <v>0</v>
      </c>
      <c r="AR505" s="434">
        <v>0</v>
      </c>
      <c r="AS505" s="434">
        <v>0</v>
      </c>
      <c r="AT505" s="434">
        <v>0</v>
      </c>
      <c r="AU505" s="434">
        <v>0</v>
      </c>
      <c r="AV505" s="434">
        <v>0</v>
      </c>
      <c r="AW505" s="434">
        <v>0</v>
      </c>
      <c r="AX505" s="434">
        <v>0</v>
      </c>
      <c r="AY505" s="434">
        <v>0</v>
      </c>
      <c r="AZ505" s="434">
        <v>0</v>
      </c>
    </row>
    <row r="506" spans="1:52" customFormat="1" ht="47.25">
      <c r="A506" s="432" t="s">
        <v>1417</v>
      </c>
      <c r="B506" s="433" t="s">
        <v>1422</v>
      </c>
      <c r="C506" s="432" t="s">
        <v>1423</v>
      </c>
      <c r="D506" s="432"/>
      <c r="E506" s="434">
        <v>0</v>
      </c>
      <c r="F506" s="434">
        <v>0</v>
      </c>
      <c r="G506" s="434">
        <v>0</v>
      </c>
      <c r="H506" s="434">
        <v>0</v>
      </c>
      <c r="I506" s="434">
        <v>1</v>
      </c>
      <c r="J506" s="434">
        <v>0</v>
      </c>
      <c r="K506" s="434">
        <v>0</v>
      </c>
      <c r="L506" s="434">
        <v>0</v>
      </c>
      <c r="M506" s="434">
        <v>0</v>
      </c>
      <c r="N506" s="434">
        <v>0</v>
      </c>
      <c r="O506" s="434">
        <v>0</v>
      </c>
      <c r="P506" s="434">
        <v>0</v>
      </c>
      <c r="Q506" s="434">
        <v>0</v>
      </c>
      <c r="R506" s="434">
        <v>0</v>
      </c>
      <c r="S506" s="434">
        <v>0</v>
      </c>
      <c r="T506" s="434">
        <v>0</v>
      </c>
      <c r="U506" s="434">
        <v>0</v>
      </c>
      <c r="V506" s="434">
        <v>0</v>
      </c>
      <c r="W506" s="434">
        <v>0</v>
      </c>
      <c r="X506" s="434">
        <v>0</v>
      </c>
      <c r="Y506" s="434">
        <v>0</v>
      </c>
      <c r="Z506" s="434">
        <v>0</v>
      </c>
      <c r="AA506" s="434">
        <v>0</v>
      </c>
      <c r="AB506" s="434">
        <v>0</v>
      </c>
      <c r="AC506" s="434">
        <v>0</v>
      </c>
      <c r="AD506" s="434">
        <v>0</v>
      </c>
      <c r="AE506" s="434">
        <v>0</v>
      </c>
      <c r="AF506" s="434">
        <v>0</v>
      </c>
      <c r="AG506" s="434">
        <v>0</v>
      </c>
      <c r="AH506" s="434">
        <v>0</v>
      </c>
      <c r="AI506" s="434">
        <v>0</v>
      </c>
      <c r="AJ506" s="434">
        <v>0</v>
      </c>
      <c r="AK506" s="434">
        <v>0</v>
      </c>
      <c r="AL506" s="434">
        <v>0</v>
      </c>
      <c r="AM506" s="434">
        <v>0</v>
      </c>
      <c r="AN506" s="434">
        <v>0</v>
      </c>
      <c r="AO506" s="434">
        <v>0</v>
      </c>
      <c r="AP506" s="434">
        <v>0</v>
      </c>
      <c r="AQ506" s="434">
        <v>0</v>
      </c>
      <c r="AR506" s="434">
        <v>0</v>
      </c>
      <c r="AS506" s="434">
        <v>0</v>
      </c>
      <c r="AT506" s="434">
        <v>0</v>
      </c>
      <c r="AU506" s="434">
        <v>0</v>
      </c>
      <c r="AV506" s="434">
        <v>0</v>
      </c>
      <c r="AW506" s="434">
        <v>0</v>
      </c>
      <c r="AX506" s="434">
        <v>0</v>
      </c>
      <c r="AY506" s="434">
        <v>0</v>
      </c>
      <c r="AZ506" s="434">
        <v>0</v>
      </c>
    </row>
    <row r="507" spans="1:52" customFormat="1" ht="47.25">
      <c r="A507" s="432" t="s">
        <v>1417</v>
      </c>
      <c r="B507" s="433" t="s">
        <v>1424</v>
      </c>
      <c r="C507" s="432" t="s">
        <v>1425</v>
      </c>
      <c r="D507" s="432"/>
      <c r="E507" s="434">
        <v>0</v>
      </c>
      <c r="F507" s="434">
        <v>0</v>
      </c>
      <c r="G507" s="434">
        <v>0</v>
      </c>
      <c r="H507" s="434">
        <v>0</v>
      </c>
      <c r="I507" s="434">
        <v>1</v>
      </c>
      <c r="J507" s="434">
        <v>0</v>
      </c>
      <c r="K507" s="434">
        <v>0</v>
      </c>
      <c r="L507" s="434">
        <v>0</v>
      </c>
      <c r="M507" s="434">
        <v>0</v>
      </c>
      <c r="N507" s="434">
        <v>0</v>
      </c>
      <c r="O507" s="434">
        <v>0</v>
      </c>
      <c r="P507" s="434">
        <v>0</v>
      </c>
      <c r="Q507" s="434">
        <v>0</v>
      </c>
      <c r="R507" s="434">
        <v>0</v>
      </c>
      <c r="S507" s="434">
        <v>0</v>
      </c>
      <c r="T507" s="434">
        <v>0</v>
      </c>
      <c r="U507" s="434">
        <v>0</v>
      </c>
      <c r="V507" s="434">
        <v>0</v>
      </c>
      <c r="W507" s="434">
        <v>0</v>
      </c>
      <c r="X507" s="434">
        <v>0</v>
      </c>
      <c r="Y507" s="434">
        <v>0</v>
      </c>
      <c r="Z507" s="434">
        <v>0</v>
      </c>
      <c r="AA507" s="434">
        <v>0</v>
      </c>
      <c r="AB507" s="434">
        <v>0</v>
      </c>
      <c r="AC507" s="434">
        <v>0</v>
      </c>
      <c r="AD507" s="434">
        <v>0</v>
      </c>
      <c r="AE507" s="434">
        <v>0</v>
      </c>
      <c r="AF507" s="434">
        <v>0</v>
      </c>
      <c r="AG507" s="434">
        <v>0</v>
      </c>
      <c r="AH507" s="434">
        <v>0</v>
      </c>
      <c r="AI507" s="434">
        <v>0</v>
      </c>
      <c r="AJ507" s="434">
        <v>0</v>
      </c>
      <c r="AK507" s="434">
        <v>0</v>
      </c>
      <c r="AL507" s="434">
        <v>0</v>
      </c>
      <c r="AM507" s="434">
        <v>0</v>
      </c>
      <c r="AN507" s="434">
        <v>0</v>
      </c>
      <c r="AO507" s="434">
        <v>0</v>
      </c>
      <c r="AP507" s="434">
        <v>0</v>
      </c>
      <c r="AQ507" s="434">
        <v>0</v>
      </c>
      <c r="AR507" s="434">
        <v>0</v>
      </c>
      <c r="AS507" s="434">
        <v>0</v>
      </c>
      <c r="AT507" s="434">
        <v>0</v>
      </c>
      <c r="AU507" s="434">
        <v>0</v>
      </c>
      <c r="AV507" s="434">
        <v>0</v>
      </c>
      <c r="AW507" s="434">
        <v>0</v>
      </c>
      <c r="AX507" s="434">
        <v>0</v>
      </c>
      <c r="AY507" s="434">
        <v>0</v>
      </c>
      <c r="AZ507" s="434">
        <v>0</v>
      </c>
    </row>
    <row r="508" spans="1:52" customFormat="1" ht="47.25">
      <c r="A508" s="432" t="s">
        <v>1417</v>
      </c>
      <c r="B508" s="433" t="s">
        <v>1426</v>
      </c>
      <c r="C508" s="432" t="s">
        <v>1427</v>
      </c>
      <c r="D508" s="432"/>
      <c r="E508" s="434">
        <v>0</v>
      </c>
      <c r="F508" s="434">
        <v>0</v>
      </c>
      <c r="G508" s="434">
        <v>0</v>
      </c>
      <c r="H508" s="434">
        <v>0</v>
      </c>
      <c r="I508" s="434">
        <v>20</v>
      </c>
      <c r="J508" s="434">
        <v>0</v>
      </c>
      <c r="K508" s="434">
        <v>0</v>
      </c>
      <c r="L508" s="434">
        <v>0</v>
      </c>
      <c r="M508" s="434">
        <v>0</v>
      </c>
      <c r="N508" s="434">
        <v>0</v>
      </c>
      <c r="O508" s="434">
        <v>0</v>
      </c>
      <c r="P508" s="434">
        <v>0</v>
      </c>
      <c r="Q508" s="434">
        <v>0</v>
      </c>
      <c r="R508" s="434">
        <v>0</v>
      </c>
      <c r="S508" s="434">
        <v>0</v>
      </c>
      <c r="T508" s="434">
        <v>0</v>
      </c>
      <c r="U508" s="434">
        <v>0</v>
      </c>
      <c r="V508" s="434">
        <v>0</v>
      </c>
      <c r="W508" s="434">
        <v>0</v>
      </c>
      <c r="X508" s="434">
        <v>0</v>
      </c>
      <c r="Y508" s="434">
        <v>0</v>
      </c>
      <c r="Z508" s="434">
        <v>0</v>
      </c>
      <c r="AA508" s="434">
        <v>0</v>
      </c>
      <c r="AB508" s="434">
        <v>0</v>
      </c>
      <c r="AC508" s="434">
        <v>0</v>
      </c>
      <c r="AD508" s="434">
        <v>0</v>
      </c>
      <c r="AE508" s="434">
        <v>0</v>
      </c>
      <c r="AF508" s="434">
        <v>0</v>
      </c>
      <c r="AG508" s="434">
        <v>0</v>
      </c>
      <c r="AH508" s="434">
        <v>0</v>
      </c>
      <c r="AI508" s="434">
        <v>0</v>
      </c>
      <c r="AJ508" s="434">
        <v>0</v>
      </c>
      <c r="AK508" s="434">
        <v>0</v>
      </c>
      <c r="AL508" s="434">
        <v>0</v>
      </c>
      <c r="AM508" s="434">
        <v>0</v>
      </c>
      <c r="AN508" s="434">
        <v>0</v>
      </c>
      <c r="AO508" s="434">
        <v>0</v>
      </c>
      <c r="AP508" s="434">
        <v>0</v>
      </c>
      <c r="AQ508" s="434">
        <v>0</v>
      </c>
      <c r="AR508" s="434">
        <v>0</v>
      </c>
      <c r="AS508" s="434">
        <v>0</v>
      </c>
      <c r="AT508" s="434">
        <v>0</v>
      </c>
      <c r="AU508" s="434">
        <v>0</v>
      </c>
      <c r="AV508" s="434">
        <v>0</v>
      </c>
      <c r="AW508" s="434">
        <v>0</v>
      </c>
      <c r="AX508" s="434">
        <v>0</v>
      </c>
      <c r="AY508" s="434">
        <v>0</v>
      </c>
      <c r="AZ508" s="434">
        <v>0</v>
      </c>
    </row>
    <row r="509" spans="1:52" customFormat="1" ht="31.5">
      <c r="A509" s="432" t="s">
        <v>1417</v>
      </c>
      <c r="B509" s="433" t="s">
        <v>1428</v>
      </c>
      <c r="C509" s="432" t="s">
        <v>1429</v>
      </c>
      <c r="D509" s="432"/>
      <c r="E509" s="434">
        <v>0</v>
      </c>
      <c r="F509" s="434">
        <v>0</v>
      </c>
      <c r="G509" s="434">
        <v>0</v>
      </c>
      <c r="H509" s="434">
        <v>0</v>
      </c>
      <c r="I509" s="434">
        <v>0</v>
      </c>
      <c r="J509" s="434">
        <v>0</v>
      </c>
      <c r="K509" s="434">
        <v>0</v>
      </c>
      <c r="L509" s="434">
        <v>0</v>
      </c>
      <c r="M509" s="434">
        <v>0</v>
      </c>
      <c r="N509" s="434">
        <v>0</v>
      </c>
      <c r="O509" s="434">
        <v>0</v>
      </c>
      <c r="P509" s="434">
        <v>0</v>
      </c>
      <c r="Q509" s="434">
        <v>0</v>
      </c>
      <c r="R509" s="434">
        <v>0</v>
      </c>
      <c r="S509" s="434">
        <v>0</v>
      </c>
      <c r="T509" s="434">
        <v>0</v>
      </c>
      <c r="U509" s="434">
        <v>0</v>
      </c>
      <c r="V509" s="434">
        <v>0</v>
      </c>
      <c r="W509" s="434">
        <v>0</v>
      </c>
      <c r="X509" s="434">
        <v>0</v>
      </c>
      <c r="Y509" s="434">
        <v>0</v>
      </c>
      <c r="Z509" s="434">
        <v>0</v>
      </c>
      <c r="AA509" s="434">
        <v>0</v>
      </c>
      <c r="AB509" s="434">
        <v>0</v>
      </c>
      <c r="AC509" s="434">
        <v>0</v>
      </c>
      <c r="AD509" s="434">
        <v>0</v>
      </c>
      <c r="AE509" s="434">
        <v>0</v>
      </c>
      <c r="AF509" s="434">
        <v>0</v>
      </c>
      <c r="AG509" s="434">
        <v>0</v>
      </c>
      <c r="AH509" s="434">
        <v>0</v>
      </c>
      <c r="AI509" s="434">
        <v>0</v>
      </c>
      <c r="AJ509" s="434">
        <v>0</v>
      </c>
      <c r="AK509" s="434">
        <v>0</v>
      </c>
      <c r="AL509" s="434">
        <v>0</v>
      </c>
      <c r="AM509" s="434">
        <v>0</v>
      </c>
      <c r="AN509" s="434">
        <v>0</v>
      </c>
      <c r="AO509" s="434">
        <v>0</v>
      </c>
      <c r="AP509" s="434">
        <v>0</v>
      </c>
      <c r="AQ509" s="434">
        <v>0</v>
      </c>
      <c r="AR509" s="434">
        <v>0</v>
      </c>
      <c r="AS509" s="434">
        <v>0</v>
      </c>
      <c r="AT509" s="434">
        <v>0</v>
      </c>
      <c r="AU509" s="434">
        <v>0</v>
      </c>
      <c r="AV509" s="434">
        <v>0</v>
      </c>
      <c r="AW509" s="434">
        <v>0</v>
      </c>
      <c r="AX509" s="434">
        <v>0</v>
      </c>
      <c r="AY509" s="434">
        <v>0</v>
      </c>
      <c r="AZ509" s="434">
        <v>0</v>
      </c>
    </row>
    <row r="510" spans="1:52" customFormat="1" ht="31.5">
      <c r="A510" s="432" t="s">
        <v>1417</v>
      </c>
      <c r="B510" s="433" t="s">
        <v>1430</v>
      </c>
      <c r="C510" s="432" t="s">
        <v>1431</v>
      </c>
      <c r="D510" s="432"/>
      <c r="E510" s="434">
        <v>0</v>
      </c>
      <c r="F510" s="434">
        <v>0</v>
      </c>
      <c r="G510" s="434">
        <v>0</v>
      </c>
      <c r="H510" s="434">
        <v>0</v>
      </c>
      <c r="I510" s="434">
        <v>0</v>
      </c>
      <c r="J510" s="434">
        <v>0</v>
      </c>
      <c r="K510" s="434">
        <v>0</v>
      </c>
      <c r="L510" s="434">
        <v>0</v>
      </c>
      <c r="M510" s="434">
        <v>0</v>
      </c>
      <c r="N510" s="434">
        <v>0</v>
      </c>
      <c r="O510" s="434">
        <v>0</v>
      </c>
      <c r="P510" s="434">
        <v>0</v>
      </c>
      <c r="Q510" s="434">
        <v>0</v>
      </c>
      <c r="R510" s="434">
        <v>0</v>
      </c>
      <c r="S510" s="434">
        <v>0</v>
      </c>
      <c r="T510" s="434">
        <v>0</v>
      </c>
      <c r="U510" s="434">
        <v>0</v>
      </c>
      <c r="V510" s="434">
        <v>0</v>
      </c>
      <c r="W510" s="434">
        <v>0</v>
      </c>
      <c r="X510" s="434">
        <v>0</v>
      </c>
      <c r="Y510" s="434">
        <v>0</v>
      </c>
      <c r="Z510" s="434">
        <v>0</v>
      </c>
      <c r="AA510" s="434">
        <v>0</v>
      </c>
      <c r="AB510" s="434">
        <v>0</v>
      </c>
      <c r="AC510" s="434">
        <v>0</v>
      </c>
      <c r="AD510" s="434">
        <v>0</v>
      </c>
      <c r="AE510" s="434">
        <v>0</v>
      </c>
      <c r="AF510" s="434">
        <v>0</v>
      </c>
      <c r="AG510" s="434">
        <v>0</v>
      </c>
      <c r="AH510" s="434">
        <v>0</v>
      </c>
      <c r="AI510" s="434">
        <v>0</v>
      </c>
      <c r="AJ510" s="434">
        <v>0</v>
      </c>
      <c r="AK510" s="434">
        <v>0</v>
      </c>
      <c r="AL510" s="434">
        <v>0</v>
      </c>
      <c r="AM510" s="434">
        <v>0</v>
      </c>
      <c r="AN510" s="434">
        <v>0</v>
      </c>
      <c r="AO510" s="434">
        <v>0</v>
      </c>
      <c r="AP510" s="434">
        <v>0</v>
      </c>
      <c r="AQ510" s="434">
        <v>0</v>
      </c>
      <c r="AR510" s="434">
        <v>0</v>
      </c>
      <c r="AS510" s="434">
        <v>0</v>
      </c>
      <c r="AT510" s="434">
        <v>0</v>
      </c>
      <c r="AU510" s="434">
        <v>0</v>
      </c>
      <c r="AV510" s="434">
        <v>0</v>
      </c>
      <c r="AW510" s="434">
        <v>0</v>
      </c>
      <c r="AX510" s="434">
        <v>0</v>
      </c>
      <c r="AY510" s="434">
        <v>0</v>
      </c>
      <c r="AZ510" s="434">
        <v>0</v>
      </c>
    </row>
    <row r="511" spans="1:52" customFormat="1" ht="31.5">
      <c r="A511" s="432" t="s">
        <v>1417</v>
      </c>
      <c r="B511" s="433" t="s">
        <v>1432</v>
      </c>
      <c r="C511" s="432" t="s">
        <v>1433</v>
      </c>
      <c r="D511" s="432"/>
      <c r="E511" s="434">
        <v>0</v>
      </c>
      <c r="F511" s="434">
        <v>0</v>
      </c>
      <c r="G511" s="434">
        <v>0</v>
      </c>
      <c r="H511" s="434">
        <v>0</v>
      </c>
      <c r="I511" s="434">
        <v>0</v>
      </c>
      <c r="J511" s="434">
        <v>0</v>
      </c>
      <c r="K511" s="434">
        <v>0</v>
      </c>
      <c r="L511" s="434">
        <v>0</v>
      </c>
      <c r="M511" s="434">
        <v>0</v>
      </c>
      <c r="N511" s="434">
        <v>0</v>
      </c>
      <c r="O511" s="434">
        <v>0</v>
      </c>
      <c r="P511" s="434">
        <v>0</v>
      </c>
      <c r="Q511" s="434">
        <v>0</v>
      </c>
      <c r="R511" s="434">
        <v>0</v>
      </c>
      <c r="S511" s="434">
        <v>0</v>
      </c>
      <c r="T511" s="434">
        <v>0</v>
      </c>
      <c r="U511" s="434">
        <v>0</v>
      </c>
      <c r="V511" s="434">
        <v>0</v>
      </c>
      <c r="W511" s="434">
        <v>0</v>
      </c>
      <c r="X511" s="434">
        <v>0</v>
      </c>
      <c r="Y511" s="434">
        <v>0</v>
      </c>
      <c r="Z511" s="434">
        <v>0</v>
      </c>
      <c r="AA511" s="434">
        <v>0</v>
      </c>
      <c r="AB511" s="434">
        <v>0</v>
      </c>
      <c r="AC511" s="434">
        <v>0</v>
      </c>
      <c r="AD511" s="434">
        <v>0</v>
      </c>
      <c r="AE511" s="434">
        <v>0</v>
      </c>
      <c r="AF511" s="434">
        <v>0</v>
      </c>
      <c r="AG511" s="434">
        <v>0</v>
      </c>
      <c r="AH511" s="434">
        <v>0</v>
      </c>
      <c r="AI511" s="434">
        <v>0</v>
      </c>
      <c r="AJ511" s="434">
        <v>0</v>
      </c>
      <c r="AK511" s="434">
        <v>0</v>
      </c>
      <c r="AL511" s="434">
        <v>0</v>
      </c>
      <c r="AM511" s="434">
        <v>0</v>
      </c>
      <c r="AN511" s="434">
        <v>0</v>
      </c>
      <c r="AO511" s="434">
        <v>0</v>
      </c>
      <c r="AP511" s="434">
        <v>0</v>
      </c>
      <c r="AQ511" s="434">
        <v>0</v>
      </c>
      <c r="AR511" s="434">
        <v>0</v>
      </c>
      <c r="AS511" s="434">
        <v>0</v>
      </c>
      <c r="AT511" s="434">
        <v>0</v>
      </c>
      <c r="AU511" s="434">
        <v>0</v>
      </c>
      <c r="AV511" s="434">
        <v>0</v>
      </c>
      <c r="AW511" s="434">
        <v>0</v>
      </c>
      <c r="AX511" s="434">
        <v>0</v>
      </c>
      <c r="AY511" s="434">
        <v>0</v>
      </c>
      <c r="AZ511" s="434">
        <v>0</v>
      </c>
    </row>
    <row r="512" spans="1:52" customFormat="1" ht="31.5">
      <c r="A512" s="432" t="s">
        <v>1417</v>
      </c>
      <c r="B512" s="433" t="s">
        <v>1434</v>
      </c>
      <c r="C512" s="432" t="s">
        <v>1435</v>
      </c>
      <c r="D512" s="432"/>
      <c r="E512" s="434">
        <v>0</v>
      </c>
      <c r="F512" s="434">
        <v>0</v>
      </c>
      <c r="G512" s="434">
        <v>0</v>
      </c>
      <c r="H512" s="434">
        <v>0</v>
      </c>
      <c r="I512" s="434">
        <v>0</v>
      </c>
      <c r="J512" s="434">
        <v>0</v>
      </c>
      <c r="K512" s="434">
        <v>0</v>
      </c>
      <c r="L512" s="434">
        <v>0</v>
      </c>
      <c r="M512" s="434">
        <v>0</v>
      </c>
      <c r="N512" s="434">
        <v>0</v>
      </c>
      <c r="O512" s="434">
        <v>0</v>
      </c>
      <c r="P512" s="434">
        <v>0</v>
      </c>
      <c r="Q512" s="434">
        <v>0</v>
      </c>
      <c r="R512" s="434">
        <v>0</v>
      </c>
      <c r="S512" s="434">
        <v>0</v>
      </c>
      <c r="T512" s="434">
        <v>0</v>
      </c>
      <c r="U512" s="434">
        <v>0</v>
      </c>
      <c r="V512" s="434">
        <v>0</v>
      </c>
      <c r="W512" s="434">
        <v>0</v>
      </c>
      <c r="X512" s="434">
        <v>0</v>
      </c>
      <c r="Y512" s="434">
        <v>0</v>
      </c>
      <c r="Z512" s="434">
        <v>0</v>
      </c>
      <c r="AA512" s="434">
        <v>0</v>
      </c>
      <c r="AB512" s="434">
        <v>0</v>
      </c>
      <c r="AC512" s="434">
        <v>0</v>
      </c>
      <c r="AD512" s="434">
        <v>0</v>
      </c>
      <c r="AE512" s="434">
        <v>0</v>
      </c>
      <c r="AF512" s="434">
        <v>0</v>
      </c>
      <c r="AG512" s="434">
        <v>0</v>
      </c>
      <c r="AH512" s="434">
        <v>0</v>
      </c>
      <c r="AI512" s="434">
        <v>0</v>
      </c>
      <c r="AJ512" s="434">
        <v>0</v>
      </c>
      <c r="AK512" s="434">
        <v>0</v>
      </c>
      <c r="AL512" s="434">
        <v>0</v>
      </c>
      <c r="AM512" s="434">
        <v>0</v>
      </c>
      <c r="AN512" s="434">
        <v>0</v>
      </c>
      <c r="AO512" s="434">
        <v>0</v>
      </c>
      <c r="AP512" s="434">
        <v>0</v>
      </c>
      <c r="AQ512" s="434">
        <v>0</v>
      </c>
      <c r="AR512" s="434">
        <v>0</v>
      </c>
      <c r="AS512" s="434">
        <v>0</v>
      </c>
      <c r="AT512" s="434">
        <v>0</v>
      </c>
      <c r="AU512" s="434">
        <v>0</v>
      </c>
      <c r="AV512" s="434">
        <v>0</v>
      </c>
      <c r="AW512" s="434">
        <v>0</v>
      </c>
      <c r="AX512" s="434">
        <v>0</v>
      </c>
      <c r="AY512" s="434">
        <v>0</v>
      </c>
      <c r="AZ512" s="434">
        <v>0</v>
      </c>
    </row>
    <row r="513" spans="1:52" customFormat="1" ht="31.5">
      <c r="A513" s="432" t="s">
        <v>1417</v>
      </c>
      <c r="B513" s="433" t="s">
        <v>1436</v>
      </c>
      <c r="C513" s="432" t="s">
        <v>1437</v>
      </c>
      <c r="D513" s="432"/>
      <c r="E513" s="434">
        <v>0</v>
      </c>
      <c r="F513" s="434">
        <v>0</v>
      </c>
      <c r="G513" s="434">
        <v>0</v>
      </c>
      <c r="H513" s="434">
        <v>0</v>
      </c>
      <c r="I513" s="434">
        <v>0</v>
      </c>
      <c r="J513" s="434">
        <v>0</v>
      </c>
      <c r="K513" s="434">
        <v>0</v>
      </c>
      <c r="L513" s="434">
        <v>0</v>
      </c>
      <c r="M513" s="434">
        <v>0</v>
      </c>
      <c r="N513" s="434">
        <v>0</v>
      </c>
      <c r="O513" s="434">
        <v>0</v>
      </c>
      <c r="P513" s="434">
        <v>0</v>
      </c>
      <c r="Q513" s="434">
        <v>0</v>
      </c>
      <c r="R513" s="434">
        <v>0</v>
      </c>
      <c r="S513" s="434">
        <v>0</v>
      </c>
      <c r="T513" s="434">
        <v>0</v>
      </c>
      <c r="U513" s="434">
        <v>0</v>
      </c>
      <c r="V513" s="434">
        <v>0</v>
      </c>
      <c r="W513" s="434">
        <v>0</v>
      </c>
      <c r="X513" s="434">
        <v>0</v>
      </c>
      <c r="Y513" s="434">
        <v>0</v>
      </c>
      <c r="Z513" s="434">
        <v>0</v>
      </c>
      <c r="AA513" s="434">
        <v>0</v>
      </c>
      <c r="AB513" s="434">
        <v>0</v>
      </c>
      <c r="AC513" s="434">
        <v>0</v>
      </c>
      <c r="AD513" s="434">
        <v>0</v>
      </c>
      <c r="AE513" s="434">
        <v>0</v>
      </c>
      <c r="AF513" s="434">
        <v>0</v>
      </c>
      <c r="AG513" s="434">
        <v>0</v>
      </c>
      <c r="AH513" s="434">
        <v>0</v>
      </c>
      <c r="AI513" s="434">
        <v>0</v>
      </c>
      <c r="AJ513" s="434">
        <v>0</v>
      </c>
      <c r="AK513" s="434">
        <v>0</v>
      </c>
      <c r="AL513" s="434">
        <v>0</v>
      </c>
      <c r="AM513" s="434">
        <v>0</v>
      </c>
      <c r="AN513" s="434">
        <v>0</v>
      </c>
      <c r="AO513" s="434">
        <v>0</v>
      </c>
      <c r="AP513" s="434">
        <v>0</v>
      </c>
      <c r="AQ513" s="434">
        <v>0</v>
      </c>
      <c r="AR513" s="434">
        <v>0</v>
      </c>
      <c r="AS513" s="434">
        <v>0</v>
      </c>
      <c r="AT513" s="434">
        <v>0</v>
      </c>
      <c r="AU513" s="434">
        <v>0</v>
      </c>
      <c r="AV513" s="434">
        <v>0</v>
      </c>
      <c r="AW513" s="434">
        <v>0</v>
      </c>
      <c r="AX513" s="434">
        <v>0</v>
      </c>
      <c r="AY513" s="434">
        <v>0</v>
      </c>
      <c r="AZ513" s="434">
        <v>0</v>
      </c>
    </row>
    <row r="514" spans="1:52" customFormat="1" ht="31.5">
      <c r="A514" s="432" t="s">
        <v>1438</v>
      </c>
      <c r="B514" s="433" t="s">
        <v>1236</v>
      </c>
      <c r="C514" s="432" t="s">
        <v>507</v>
      </c>
      <c r="D514" s="432"/>
      <c r="E514" s="434">
        <v>0</v>
      </c>
      <c r="F514" s="434">
        <v>0</v>
      </c>
      <c r="G514" s="434">
        <v>0</v>
      </c>
      <c r="H514" s="434">
        <v>0</v>
      </c>
      <c r="I514" s="434">
        <v>0</v>
      </c>
      <c r="J514" s="434">
        <v>0</v>
      </c>
      <c r="K514" s="434">
        <v>0</v>
      </c>
      <c r="L514" s="434">
        <v>0</v>
      </c>
      <c r="M514" s="434">
        <v>0</v>
      </c>
      <c r="N514" s="434">
        <v>0</v>
      </c>
      <c r="O514" s="434">
        <v>0</v>
      </c>
      <c r="P514" s="434">
        <v>0</v>
      </c>
      <c r="Q514" s="434">
        <v>0</v>
      </c>
      <c r="R514" s="434">
        <v>0</v>
      </c>
      <c r="S514" s="434">
        <v>0</v>
      </c>
      <c r="T514" s="434">
        <v>0</v>
      </c>
      <c r="U514" s="434">
        <v>0</v>
      </c>
      <c r="V514" s="434">
        <v>0</v>
      </c>
      <c r="W514" s="434">
        <v>0</v>
      </c>
      <c r="X514" s="434">
        <v>0</v>
      </c>
      <c r="Y514" s="434">
        <v>0</v>
      </c>
      <c r="Z514" s="434">
        <v>0</v>
      </c>
      <c r="AA514" s="434">
        <v>0</v>
      </c>
      <c r="AB514" s="434">
        <v>0</v>
      </c>
      <c r="AC514" s="434">
        <v>0</v>
      </c>
      <c r="AD514" s="434">
        <v>0</v>
      </c>
      <c r="AE514" s="434">
        <v>0</v>
      </c>
      <c r="AF514" s="434">
        <v>0</v>
      </c>
      <c r="AG514" s="434">
        <v>0</v>
      </c>
      <c r="AH514" s="434">
        <v>0</v>
      </c>
      <c r="AI514" s="434">
        <v>0</v>
      </c>
      <c r="AJ514" s="434">
        <v>0</v>
      </c>
      <c r="AK514" s="434">
        <v>0</v>
      </c>
      <c r="AL514" s="434">
        <v>0</v>
      </c>
      <c r="AM514" s="434">
        <v>0</v>
      </c>
      <c r="AN514" s="434">
        <v>0</v>
      </c>
      <c r="AO514" s="434">
        <v>0</v>
      </c>
      <c r="AP514" s="434">
        <v>0</v>
      </c>
      <c r="AQ514" s="434">
        <v>0</v>
      </c>
      <c r="AR514" s="434">
        <v>0</v>
      </c>
      <c r="AS514" s="434">
        <v>0</v>
      </c>
      <c r="AT514" s="434">
        <v>0</v>
      </c>
      <c r="AU514" s="434">
        <v>0</v>
      </c>
      <c r="AV514" s="434">
        <v>0</v>
      </c>
      <c r="AW514" s="434">
        <v>0</v>
      </c>
      <c r="AX514" s="434">
        <v>0</v>
      </c>
      <c r="AY514" s="434">
        <v>0</v>
      </c>
      <c r="AZ514" s="434">
        <v>0</v>
      </c>
    </row>
    <row r="515" spans="1:52" customFormat="1" ht="47.25">
      <c r="A515" s="432" t="s">
        <v>1439</v>
      </c>
      <c r="B515" s="433" t="s">
        <v>1248</v>
      </c>
      <c r="C515" s="432" t="s">
        <v>507</v>
      </c>
      <c r="D515" s="432"/>
      <c r="E515" s="434">
        <v>0</v>
      </c>
      <c r="F515" s="434">
        <v>0</v>
      </c>
      <c r="G515" s="434">
        <v>0</v>
      </c>
      <c r="H515" s="434">
        <v>0</v>
      </c>
      <c r="I515" s="434">
        <v>0</v>
      </c>
      <c r="J515" s="434">
        <v>0</v>
      </c>
      <c r="K515" s="434">
        <v>0</v>
      </c>
      <c r="L515" s="434">
        <v>0</v>
      </c>
      <c r="M515" s="434">
        <v>0</v>
      </c>
      <c r="N515" s="434">
        <v>0</v>
      </c>
      <c r="O515" s="434">
        <v>0</v>
      </c>
      <c r="P515" s="434">
        <v>0</v>
      </c>
      <c r="Q515" s="434">
        <v>0</v>
      </c>
      <c r="R515" s="434">
        <v>0</v>
      </c>
      <c r="S515" s="434">
        <v>0</v>
      </c>
      <c r="T515" s="434">
        <v>0</v>
      </c>
      <c r="U515" s="434">
        <v>0</v>
      </c>
      <c r="V515" s="434">
        <v>0</v>
      </c>
      <c r="W515" s="434">
        <v>0</v>
      </c>
      <c r="X515" s="434">
        <v>0</v>
      </c>
      <c r="Y515" s="434">
        <v>0</v>
      </c>
      <c r="Z515" s="434">
        <v>0</v>
      </c>
      <c r="AA515" s="434">
        <v>0</v>
      </c>
      <c r="AB515" s="434">
        <v>0</v>
      </c>
      <c r="AC515" s="434">
        <v>0</v>
      </c>
      <c r="AD515" s="434">
        <v>0</v>
      </c>
      <c r="AE515" s="434">
        <v>0</v>
      </c>
      <c r="AF515" s="434">
        <v>0</v>
      </c>
      <c r="AG515" s="434">
        <v>0</v>
      </c>
      <c r="AH515" s="434">
        <v>0</v>
      </c>
      <c r="AI515" s="434">
        <v>0</v>
      </c>
      <c r="AJ515" s="434">
        <v>0</v>
      </c>
      <c r="AK515" s="434">
        <v>0</v>
      </c>
      <c r="AL515" s="434">
        <v>0</v>
      </c>
      <c r="AM515" s="434">
        <v>0</v>
      </c>
      <c r="AN515" s="434">
        <v>0</v>
      </c>
      <c r="AO515" s="434">
        <v>0</v>
      </c>
      <c r="AP515" s="434">
        <v>0</v>
      </c>
      <c r="AQ515" s="434">
        <v>0</v>
      </c>
      <c r="AR515" s="434">
        <v>0</v>
      </c>
      <c r="AS515" s="434">
        <v>0</v>
      </c>
      <c r="AT515" s="434">
        <v>0</v>
      </c>
      <c r="AU515" s="434">
        <v>0</v>
      </c>
      <c r="AV515" s="434">
        <v>0</v>
      </c>
      <c r="AW515" s="434">
        <v>0</v>
      </c>
      <c r="AX515" s="434">
        <v>0</v>
      </c>
      <c r="AY515" s="434">
        <v>0</v>
      </c>
      <c r="AZ515" s="434">
        <v>0</v>
      </c>
    </row>
    <row r="516" spans="1:52" customFormat="1" ht="47.25">
      <c r="A516" s="432" t="s">
        <v>1440</v>
      </c>
      <c r="B516" s="433" t="s">
        <v>1250</v>
      </c>
      <c r="C516" s="432" t="s">
        <v>507</v>
      </c>
      <c r="D516" s="432"/>
      <c r="E516" s="434">
        <v>0</v>
      </c>
      <c r="F516" s="434">
        <v>0</v>
      </c>
      <c r="G516" s="434">
        <v>0</v>
      </c>
      <c r="H516" s="434">
        <v>0</v>
      </c>
      <c r="I516" s="434">
        <v>0</v>
      </c>
      <c r="J516" s="434">
        <v>0</v>
      </c>
      <c r="K516" s="434">
        <v>0</v>
      </c>
      <c r="L516" s="434">
        <v>0</v>
      </c>
      <c r="M516" s="434">
        <v>0</v>
      </c>
      <c r="N516" s="434">
        <v>0</v>
      </c>
      <c r="O516" s="434">
        <v>0</v>
      </c>
      <c r="P516" s="434">
        <v>0</v>
      </c>
      <c r="Q516" s="434">
        <v>0</v>
      </c>
      <c r="R516" s="434">
        <v>0</v>
      </c>
      <c r="S516" s="434">
        <v>0</v>
      </c>
      <c r="T516" s="434">
        <v>0</v>
      </c>
      <c r="U516" s="434">
        <v>0</v>
      </c>
      <c r="V516" s="434">
        <v>0</v>
      </c>
      <c r="W516" s="434">
        <v>0</v>
      </c>
      <c r="X516" s="434">
        <v>0</v>
      </c>
      <c r="Y516" s="434">
        <v>0</v>
      </c>
      <c r="Z516" s="434">
        <v>0</v>
      </c>
      <c r="AA516" s="434">
        <v>0</v>
      </c>
      <c r="AB516" s="434">
        <v>0</v>
      </c>
      <c r="AC516" s="434">
        <v>0</v>
      </c>
      <c r="AD516" s="434">
        <v>0</v>
      </c>
      <c r="AE516" s="434">
        <v>0</v>
      </c>
      <c r="AF516" s="434">
        <v>0</v>
      </c>
      <c r="AG516" s="434">
        <v>0</v>
      </c>
      <c r="AH516" s="434">
        <v>0</v>
      </c>
      <c r="AI516" s="434">
        <v>0</v>
      </c>
      <c r="AJ516" s="434">
        <v>0</v>
      </c>
      <c r="AK516" s="434">
        <v>0</v>
      </c>
      <c r="AL516" s="434">
        <v>0</v>
      </c>
      <c r="AM516" s="434">
        <v>0</v>
      </c>
      <c r="AN516" s="434">
        <v>0</v>
      </c>
      <c r="AO516" s="434">
        <v>0</v>
      </c>
      <c r="AP516" s="434">
        <v>0</v>
      </c>
      <c r="AQ516" s="434">
        <v>0</v>
      </c>
      <c r="AR516" s="434">
        <v>0</v>
      </c>
      <c r="AS516" s="434">
        <v>0</v>
      </c>
      <c r="AT516" s="434">
        <v>0</v>
      </c>
      <c r="AU516" s="434">
        <v>0</v>
      </c>
      <c r="AV516" s="434">
        <v>0</v>
      </c>
      <c r="AW516" s="434">
        <v>0</v>
      </c>
      <c r="AX516" s="434">
        <v>0</v>
      </c>
      <c r="AY516" s="434">
        <v>0</v>
      </c>
      <c r="AZ516" s="434">
        <v>0</v>
      </c>
    </row>
    <row r="517" spans="1:52" customFormat="1" ht="31.5">
      <c r="A517" s="432" t="s">
        <v>1441</v>
      </c>
      <c r="B517" s="433" t="s">
        <v>1252</v>
      </c>
      <c r="C517" s="432" t="s">
        <v>507</v>
      </c>
      <c r="D517" s="432"/>
      <c r="E517" s="434">
        <v>0</v>
      </c>
      <c r="F517" s="434">
        <v>0</v>
      </c>
      <c r="G517" s="434">
        <v>0</v>
      </c>
      <c r="H517" s="434">
        <v>0</v>
      </c>
      <c r="I517" s="434">
        <v>0</v>
      </c>
      <c r="J517" s="434">
        <v>0</v>
      </c>
      <c r="K517" s="434">
        <v>0</v>
      </c>
      <c r="L517" s="434">
        <v>0</v>
      </c>
      <c r="M517" s="434">
        <v>0</v>
      </c>
      <c r="N517" s="434">
        <v>0</v>
      </c>
      <c r="O517" s="434">
        <v>0</v>
      </c>
      <c r="P517" s="434">
        <v>0</v>
      </c>
      <c r="Q517" s="434">
        <v>0</v>
      </c>
      <c r="R517" s="434">
        <v>0</v>
      </c>
      <c r="S517" s="434">
        <v>0</v>
      </c>
      <c r="T517" s="434">
        <v>0</v>
      </c>
      <c r="U517" s="434">
        <v>0</v>
      </c>
      <c r="V517" s="434">
        <v>0</v>
      </c>
      <c r="W517" s="434">
        <v>0</v>
      </c>
      <c r="X517" s="434">
        <v>0</v>
      </c>
      <c r="Y517" s="434">
        <v>0</v>
      </c>
      <c r="Z517" s="434">
        <v>0</v>
      </c>
      <c r="AA517" s="434">
        <v>0</v>
      </c>
      <c r="AB517" s="434">
        <v>0</v>
      </c>
      <c r="AC517" s="434">
        <v>0</v>
      </c>
      <c r="AD517" s="434">
        <v>0</v>
      </c>
      <c r="AE517" s="434">
        <v>0</v>
      </c>
      <c r="AF517" s="434">
        <v>0</v>
      </c>
      <c r="AG517" s="434">
        <v>0</v>
      </c>
      <c r="AH517" s="434">
        <v>0</v>
      </c>
      <c r="AI517" s="434">
        <v>0</v>
      </c>
      <c r="AJ517" s="434">
        <v>0</v>
      </c>
      <c r="AK517" s="434">
        <v>0</v>
      </c>
      <c r="AL517" s="434">
        <v>0</v>
      </c>
      <c r="AM517" s="434">
        <v>0</v>
      </c>
      <c r="AN517" s="434">
        <v>0</v>
      </c>
      <c r="AO517" s="434">
        <v>0</v>
      </c>
      <c r="AP517" s="434">
        <v>0</v>
      </c>
      <c r="AQ517" s="434">
        <v>0</v>
      </c>
      <c r="AR517" s="434">
        <v>0</v>
      </c>
      <c r="AS517" s="434">
        <v>0</v>
      </c>
      <c r="AT517" s="434">
        <v>0</v>
      </c>
      <c r="AU517" s="434">
        <v>0</v>
      </c>
      <c r="AV517" s="434">
        <v>0</v>
      </c>
      <c r="AW517" s="434">
        <v>0</v>
      </c>
      <c r="AX517" s="434">
        <v>0</v>
      </c>
      <c r="AY517" s="434">
        <v>0</v>
      </c>
      <c r="AZ517" s="434">
        <v>0</v>
      </c>
    </row>
    <row r="518" spans="1:52" customFormat="1" ht="47.25">
      <c r="A518" s="432" t="s">
        <v>1441</v>
      </c>
      <c r="B518" s="433" t="s">
        <v>1442</v>
      </c>
      <c r="C518" s="432" t="s">
        <v>1443</v>
      </c>
      <c r="D518" s="432"/>
      <c r="E518" s="434">
        <v>0</v>
      </c>
      <c r="F518" s="434">
        <v>0</v>
      </c>
      <c r="G518" s="434">
        <v>0</v>
      </c>
      <c r="H518" s="434">
        <v>0</v>
      </c>
      <c r="I518" s="434">
        <v>0</v>
      </c>
      <c r="J518" s="434">
        <v>0</v>
      </c>
      <c r="K518" s="434">
        <v>0</v>
      </c>
      <c r="L518" s="434">
        <v>0</v>
      </c>
      <c r="M518" s="434">
        <v>0</v>
      </c>
      <c r="N518" s="434">
        <v>0</v>
      </c>
      <c r="O518" s="434">
        <v>0</v>
      </c>
      <c r="P518" s="434">
        <v>0</v>
      </c>
      <c r="Q518" s="434">
        <v>0</v>
      </c>
      <c r="R518" s="434">
        <v>0</v>
      </c>
      <c r="S518" s="434">
        <v>0</v>
      </c>
      <c r="T518" s="434">
        <v>0</v>
      </c>
      <c r="U518" s="434">
        <v>0</v>
      </c>
      <c r="V518" s="434">
        <v>0</v>
      </c>
      <c r="W518" s="434">
        <v>0</v>
      </c>
      <c r="X518" s="434">
        <v>0</v>
      </c>
      <c r="Y518" s="434">
        <v>0</v>
      </c>
      <c r="Z518" s="434">
        <v>0</v>
      </c>
      <c r="AA518" s="434">
        <v>0</v>
      </c>
      <c r="AB518" s="434">
        <v>0</v>
      </c>
      <c r="AC518" s="434">
        <v>0</v>
      </c>
      <c r="AD518" s="434">
        <v>0</v>
      </c>
      <c r="AE518" s="434">
        <v>0</v>
      </c>
      <c r="AF518" s="434">
        <v>0</v>
      </c>
      <c r="AG518" s="434">
        <v>0</v>
      </c>
      <c r="AH518" s="434">
        <v>0</v>
      </c>
      <c r="AI518" s="434">
        <v>0</v>
      </c>
      <c r="AJ518" s="434">
        <v>0</v>
      </c>
      <c r="AK518" s="434">
        <v>0</v>
      </c>
      <c r="AL518" s="434">
        <v>0</v>
      </c>
      <c r="AM518" s="434">
        <v>0</v>
      </c>
      <c r="AN518" s="434">
        <v>0</v>
      </c>
      <c r="AO518" s="434">
        <v>0</v>
      </c>
      <c r="AP518" s="434">
        <v>0</v>
      </c>
      <c r="AQ518" s="434">
        <v>0</v>
      </c>
      <c r="AR518" s="434">
        <v>0</v>
      </c>
      <c r="AS518" s="434">
        <v>0</v>
      </c>
      <c r="AT518" s="434">
        <v>0</v>
      </c>
      <c r="AU518" s="434">
        <v>0</v>
      </c>
      <c r="AV518" s="434">
        <v>0</v>
      </c>
      <c r="AW518" s="434">
        <v>0</v>
      </c>
      <c r="AX518" s="434">
        <v>0</v>
      </c>
      <c r="AY518" s="434">
        <v>0</v>
      </c>
      <c r="AZ518" s="434">
        <v>0</v>
      </c>
    </row>
    <row r="519" spans="1:52" customFormat="1" ht="31.5">
      <c r="A519" s="432" t="s">
        <v>1444</v>
      </c>
      <c r="B519" s="433" t="s">
        <v>1276</v>
      </c>
      <c r="C519" s="432" t="s">
        <v>507</v>
      </c>
      <c r="D519" s="432"/>
      <c r="E519" s="434">
        <v>0</v>
      </c>
      <c r="F519" s="434">
        <v>0</v>
      </c>
      <c r="G519" s="434">
        <v>0</v>
      </c>
      <c r="H519" s="434">
        <v>0</v>
      </c>
      <c r="I519" s="434">
        <v>0</v>
      </c>
      <c r="J519" s="434">
        <v>0</v>
      </c>
      <c r="K519" s="434">
        <v>0</v>
      </c>
      <c r="L519" s="434">
        <v>0</v>
      </c>
      <c r="M519" s="434">
        <v>0</v>
      </c>
      <c r="N519" s="434">
        <v>0</v>
      </c>
      <c r="O519" s="434">
        <v>0</v>
      </c>
      <c r="P519" s="434">
        <v>0</v>
      </c>
      <c r="Q519" s="434">
        <v>0</v>
      </c>
      <c r="R519" s="434">
        <v>0</v>
      </c>
      <c r="S519" s="434">
        <v>0</v>
      </c>
      <c r="T519" s="434">
        <v>0</v>
      </c>
      <c r="U519" s="434">
        <v>0</v>
      </c>
      <c r="V519" s="434">
        <v>0</v>
      </c>
      <c r="W519" s="434">
        <v>0</v>
      </c>
      <c r="X519" s="434">
        <v>0</v>
      </c>
      <c r="Y519" s="434">
        <v>0</v>
      </c>
      <c r="Z519" s="434">
        <v>0</v>
      </c>
      <c r="AA519" s="434">
        <v>0</v>
      </c>
      <c r="AB519" s="434">
        <v>0</v>
      </c>
      <c r="AC519" s="434">
        <v>0</v>
      </c>
      <c r="AD519" s="434">
        <v>0</v>
      </c>
      <c r="AE519" s="434">
        <v>0</v>
      </c>
      <c r="AF519" s="434">
        <v>0</v>
      </c>
      <c r="AG519" s="434">
        <v>0</v>
      </c>
      <c r="AH519" s="434">
        <v>0</v>
      </c>
      <c r="AI519" s="434">
        <v>0</v>
      </c>
      <c r="AJ519" s="434">
        <v>0</v>
      </c>
      <c r="AK519" s="434">
        <v>0</v>
      </c>
      <c r="AL519" s="434">
        <v>0</v>
      </c>
      <c r="AM519" s="434">
        <v>0</v>
      </c>
      <c r="AN519" s="434">
        <v>0</v>
      </c>
      <c r="AO519" s="434">
        <v>0</v>
      </c>
      <c r="AP519" s="434">
        <v>0</v>
      </c>
      <c r="AQ519" s="434">
        <v>0</v>
      </c>
      <c r="AR519" s="434">
        <v>0</v>
      </c>
      <c r="AS519" s="434">
        <v>0</v>
      </c>
      <c r="AT519" s="434">
        <v>0</v>
      </c>
      <c r="AU519" s="434">
        <v>0</v>
      </c>
      <c r="AV519" s="434">
        <v>0</v>
      </c>
      <c r="AW519" s="434">
        <v>0</v>
      </c>
      <c r="AX519" s="434">
        <v>0</v>
      </c>
      <c r="AY519" s="434">
        <v>0</v>
      </c>
      <c r="AZ519" s="434">
        <v>0</v>
      </c>
    </row>
    <row r="520" spans="1:52" customFormat="1" ht="31.5">
      <c r="A520" s="432" t="s">
        <v>1445</v>
      </c>
      <c r="B520" s="433" t="s">
        <v>1286</v>
      </c>
      <c r="C520" s="432" t="s">
        <v>507</v>
      </c>
      <c r="D520" s="432"/>
      <c r="E520" s="434">
        <v>0</v>
      </c>
      <c r="F520" s="434">
        <v>0</v>
      </c>
      <c r="G520" s="434">
        <v>0</v>
      </c>
      <c r="H520" s="434">
        <v>0</v>
      </c>
      <c r="I520" s="434">
        <v>0</v>
      </c>
      <c r="J520" s="434">
        <v>0</v>
      </c>
      <c r="K520" s="434">
        <v>0</v>
      </c>
      <c r="L520" s="434">
        <v>0</v>
      </c>
      <c r="M520" s="434">
        <v>0</v>
      </c>
      <c r="N520" s="434">
        <v>0</v>
      </c>
      <c r="O520" s="434">
        <v>0</v>
      </c>
      <c r="P520" s="434">
        <v>0</v>
      </c>
      <c r="Q520" s="434">
        <v>0</v>
      </c>
      <c r="R520" s="434">
        <v>0</v>
      </c>
      <c r="S520" s="434">
        <v>0</v>
      </c>
      <c r="T520" s="434">
        <v>0</v>
      </c>
      <c r="U520" s="434">
        <v>0</v>
      </c>
      <c r="V520" s="434">
        <v>0</v>
      </c>
      <c r="W520" s="434">
        <v>0</v>
      </c>
      <c r="X520" s="434">
        <v>0</v>
      </c>
      <c r="Y520" s="434">
        <v>0</v>
      </c>
      <c r="Z520" s="434">
        <v>0</v>
      </c>
      <c r="AA520" s="434">
        <v>0</v>
      </c>
      <c r="AB520" s="434">
        <v>0</v>
      </c>
      <c r="AC520" s="434">
        <v>0</v>
      </c>
      <c r="AD520" s="434">
        <v>0</v>
      </c>
      <c r="AE520" s="434">
        <v>0</v>
      </c>
      <c r="AF520" s="434">
        <v>0</v>
      </c>
      <c r="AG520" s="434">
        <v>0</v>
      </c>
      <c r="AH520" s="434">
        <v>0</v>
      </c>
      <c r="AI520" s="434">
        <v>0</v>
      </c>
      <c r="AJ520" s="434">
        <v>0</v>
      </c>
      <c r="AK520" s="434">
        <v>0</v>
      </c>
      <c r="AL520" s="434">
        <v>0</v>
      </c>
      <c r="AM520" s="434">
        <v>0</v>
      </c>
      <c r="AN520" s="434">
        <v>0</v>
      </c>
      <c r="AO520" s="434">
        <v>0</v>
      </c>
      <c r="AP520" s="434">
        <v>0</v>
      </c>
      <c r="AQ520" s="434">
        <v>0</v>
      </c>
      <c r="AR520" s="434">
        <v>0</v>
      </c>
      <c r="AS520" s="434">
        <v>0</v>
      </c>
      <c r="AT520" s="434">
        <v>0</v>
      </c>
      <c r="AU520" s="434">
        <v>0</v>
      </c>
      <c r="AV520" s="434">
        <v>0</v>
      </c>
      <c r="AW520" s="434">
        <v>0</v>
      </c>
      <c r="AX520" s="434">
        <v>0</v>
      </c>
      <c r="AY520" s="434">
        <v>0</v>
      </c>
      <c r="AZ520" s="434">
        <v>0</v>
      </c>
    </row>
    <row r="521" spans="1:52" customFormat="1">
      <c r="A521" s="432" t="s">
        <v>1446</v>
      </c>
      <c r="B521" s="433" t="s">
        <v>1288</v>
      </c>
      <c r="C521" s="432" t="s">
        <v>507</v>
      </c>
      <c r="D521" s="432"/>
      <c r="E521" s="434">
        <v>0</v>
      </c>
      <c r="F521" s="434">
        <v>0</v>
      </c>
      <c r="G521" s="434">
        <v>0</v>
      </c>
      <c r="H521" s="434">
        <v>0</v>
      </c>
      <c r="I521" s="434">
        <v>0</v>
      </c>
      <c r="J521" s="434">
        <v>0</v>
      </c>
      <c r="K521" s="434">
        <v>0</v>
      </c>
      <c r="L521" s="434">
        <v>0</v>
      </c>
      <c r="M521" s="434">
        <v>0</v>
      </c>
      <c r="N521" s="434">
        <v>0</v>
      </c>
      <c r="O521" s="434">
        <v>0</v>
      </c>
      <c r="P521" s="434">
        <v>0</v>
      </c>
      <c r="Q521" s="434">
        <v>0</v>
      </c>
      <c r="R521" s="434">
        <v>0</v>
      </c>
      <c r="S521" s="434">
        <v>0</v>
      </c>
      <c r="T521" s="434">
        <v>0</v>
      </c>
      <c r="U521" s="434">
        <v>0</v>
      </c>
      <c r="V521" s="434">
        <v>0</v>
      </c>
      <c r="W521" s="434">
        <v>0</v>
      </c>
      <c r="X521" s="434">
        <v>0</v>
      </c>
      <c r="Y521" s="434">
        <v>0</v>
      </c>
      <c r="Z521" s="434">
        <v>0</v>
      </c>
      <c r="AA521" s="434">
        <v>0</v>
      </c>
      <c r="AB521" s="434">
        <v>0</v>
      </c>
      <c r="AC521" s="434">
        <v>0</v>
      </c>
      <c r="AD521" s="434">
        <v>0</v>
      </c>
      <c r="AE521" s="434">
        <v>0</v>
      </c>
      <c r="AF521" s="434">
        <v>0</v>
      </c>
      <c r="AG521" s="434">
        <v>0</v>
      </c>
      <c r="AH521" s="434">
        <v>0</v>
      </c>
      <c r="AI521" s="434">
        <v>0</v>
      </c>
      <c r="AJ521" s="434">
        <v>0</v>
      </c>
      <c r="AK521" s="434">
        <v>0</v>
      </c>
      <c r="AL521" s="434">
        <v>0</v>
      </c>
      <c r="AM521" s="434">
        <v>0</v>
      </c>
      <c r="AN521" s="434">
        <v>0</v>
      </c>
      <c r="AO521" s="434">
        <v>0</v>
      </c>
      <c r="AP521" s="434">
        <v>0</v>
      </c>
      <c r="AQ521" s="434">
        <v>0</v>
      </c>
      <c r="AR521" s="434">
        <v>0</v>
      </c>
      <c r="AS521" s="434">
        <v>0</v>
      </c>
      <c r="AT521" s="434">
        <v>0</v>
      </c>
      <c r="AU521" s="434">
        <v>0</v>
      </c>
      <c r="AV521" s="434">
        <v>0</v>
      </c>
      <c r="AW521" s="434">
        <v>0</v>
      </c>
      <c r="AX521" s="434">
        <v>0</v>
      </c>
      <c r="AY521" s="434">
        <v>0</v>
      </c>
      <c r="AZ521" s="434">
        <v>0</v>
      </c>
    </row>
    <row r="522" spans="1:52" customFormat="1" ht="15"/>
    <row r="523" spans="1:52" customFormat="1" ht="15"/>
    <row r="524" spans="1:52" customFormat="1" ht="15"/>
    <row r="525" spans="1:52" customFormat="1" ht="15"/>
    <row r="526" spans="1:52" customFormat="1" ht="15"/>
    <row r="527" spans="1:52" customFormat="1" ht="15"/>
  </sheetData>
  <autoFilter ref="A20:AZ521"/>
  <mergeCells count="21">
    <mergeCell ref="A13:AZ13"/>
    <mergeCell ref="A15:A19"/>
    <mergeCell ref="B15:B19"/>
    <mergeCell ref="C15:C19"/>
    <mergeCell ref="D15:D19"/>
    <mergeCell ref="E15:AZ16"/>
    <mergeCell ref="E17:L17"/>
    <mergeCell ref="M17:AZ17"/>
    <mergeCell ref="E18:L18"/>
    <mergeCell ref="M18:T18"/>
    <mergeCell ref="U18:AB18"/>
    <mergeCell ref="AC18:AJ18"/>
    <mergeCell ref="AK18:AR18"/>
    <mergeCell ref="AS18:AZ18"/>
    <mergeCell ref="AX1:AZ1"/>
    <mergeCell ref="A12:AZ12"/>
    <mergeCell ref="A4:AZ4"/>
    <mergeCell ref="A5:AZ5"/>
    <mergeCell ref="A7:AZ7"/>
    <mergeCell ref="A8:AZ8"/>
    <mergeCell ref="A10:AZ10"/>
  </mergeCells>
  <conditionalFormatting sqref="E13:I13 M13:T13">
    <cfRule type="cellIs" dxfId="9" priority="9" operator="equal">
      <formula>0</formula>
    </cfRule>
    <cfRule type="cellIs" dxfId="8" priority="10" operator="notEqual">
      <formula>0</formula>
    </cfRule>
  </conditionalFormatting>
  <conditionalFormatting sqref="J13:L13">
    <cfRule type="cellIs" dxfId="7" priority="7" operator="equal">
      <formula>0</formula>
    </cfRule>
    <cfRule type="cellIs" dxfId="6" priority="8" operator="notEqual">
      <formula>0</formula>
    </cfRule>
  </conditionalFormatting>
  <conditionalFormatting sqref="U13:AB13">
    <cfRule type="cellIs" dxfId="5" priority="5" operator="equal">
      <formula>0</formula>
    </cfRule>
    <cfRule type="cellIs" dxfId="4" priority="6" operator="notEqual">
      <formula>0</formula>
    </cfRule>
  </conditionalFormatting>
  <conditionalFormatting sqref="AC13:AJ13">
    <cfRule type="cellIs" dxfId="3" priority="3" operator="equal">
      <formula>0</formula>
    </cfRule>
    <cfRule type="cellIs" dxfId="2" priority="4" operator="notEqual">
      <formula>0</formula>
    </cfRule>
  </conditionalFormatting>
  <conditionalFormatting sqref="AK13:AR13">
    <cfRule type="cellIs" dxfId="1" priority="1" operator="equal">
      <formula>0</formula>
    </cfRule>
    <cfRule type="cellIs" dxfId="0" priority="2" operator="notEqual">
      <formula>0</formula>
    </cfRule>
  </conditionalFormatting>
  <pageMargins left="0.7" right="0.7" top="0.75" bottom="0.75" header="0.3" footer="0.3"/>
  <pageSetup paperSize="9" scale="1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0" tint="-0.14999847407452621"/>
  </sheetPr>
  <dimension ref="A1:DK521"/>
  <sheetViews>
    <sheetView zoomScale="55" zoomScaleNormal="55" zoomScaleSheetLayoutView="64" workbookViewId="0">
      <pane xSplit="4" ySplit="19" topLeftCell="E20" activePane="bottomRight" state="frozen"/>
      <selection activeCell="I32" sqref="I32"/>
      <selection pane="topRight" activeCell="I32" sqref="I32"/>
      <selection pane="bottomLeft" activeCell="I32" sqref="I32"/>
      <selection pane="bottomRight" activeCell="A6" sqref="A6"/>
    </sheetView>
  </sheetViews>
  <sheetFormatPr defaultRowHeight="18.75"/>
  <cols>
    <col min="1" max="1" width="19.5703125" style="61" customWidth="1"/>
    <col min="2" max="2" width="79.85546875" style="71" customWidth="1"/>
    <col min="3" max="3" width="31.140625" style="61" customWidth="1"/>
    <col min="4" max="4" width="25.28515625" style="61" customWidth="1"/>
    <col min="5" max="61" width="11.140625" style="62" customWidth="1"/>
    <col min="62" max="62" width="14" style="62" customWidth="1"/>
    <col min="63" max="114" width="11.140625" style="62" customWidth="1"/>
    <col min="115" max="115" width="40.28515625" style="61" customWidth="1"/>
    <col min="116" max="16384" width="9.140625" style="10"/>
  </cols>
  <sheetData>
    <row r="1" spans="1:115" ht="20.25" customHeight="1">
      <c r="DK1" s="196" t="s">
        <v>396</v>
      </c>
    </row>
    <row r="2" spans="1:115" ht="20.25" customHeight="1">
      <c r="A2" s="27"/>
      <c r="B2" s="13"/>
      <c r="C2" s="27"/>
      <c r="D2" s="27"/>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15" t="s">
        <v>45</v>
      </c>
    </row>
    <row r="3" spans="1:115" ht="20.25" customHeight="1">
      <c r="A3" s="27"/>
      <c r="B3" s="13"/>
      <c r="C3" s="27"/>
      <c r="D3" s="27"/>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15" t="s">
        <v>46</v>
      </c>
    </row>
    <row r="4" spans="1:115">
      <c r="A4" s="555" t="s">
        <v>167</v>
      </c>
      <c r="B4" s="555"/>
      <c r="C4" s="555"/>
      <c r="D4" s="555"/>
      <c r="E4" s="555"/>
      <c r="F4" s="555"/>
      <c r="G4" s="555"/>
      <c r="H4" s="555"/>
      <c r="I4" s="555"/>
      <c r="J4" s="555"/>
      <c r="K4" s="555"/>
      <c r="L4" s="555"/>
      <c r="M4" s="555"/>
      <c r="N4" s="555"/>
      <c r="O4" s="555"/>
      <c r="P4" s="555"/>
      <c r="Q4" s="555"/>
      <c r="R4" s="555"/>
      <c r="S4" s="555"/>
      <c r="T4" s="555"/>
      <c r="U4" s="555"/>
      <c r="V4" s="555"/>
      <c r="W4" s="555"/>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116"/>
    </row>
    <row r="5" spans="1:115">
      <c r="A5" s="556" t="s">
        <v>2131</v>
      </c>
      <c r="B5" s="556"/>
      <c r="C5" s="556"/>
      <c r="D5" s="556"/>
      <c r="E5" s="556"/>
      <c r="F5" s="556"/>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75"/>
    </row>
    <row r="6" spans="1:115">
      <c r="A6" s="32"/>
      <c r="B6" s="33"/>
      <c r="C6" s="32"/>
      <c r="D6" s="32"/>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75"/>
    </row>
    <row r="7" spans="1:115">
      <c r="A7" s="556" t="s">
        <v>143</v>
      </c>
      <c r="B7" s="556"/>
      <c r="C7" s="556"/>
      <c r="D7" s="556"/>
      <c r="E7" s="556"/>
      <c r="F7" s="556"/>
      <c r="G7" s="556"/>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6"/>
      <c r="AR7" s="556"/>
      <c r="AS7" s="556"/>
      <c r="AT7" s="556"/>
      <c r="AU7" s="556"/>
      <c r="AV7" s="556"/>
      <c r="AW7" s="556"/>
      <c r="AX7" s="556"/>
      <c r="AY7" s="556"/>
      <c r="AZ7" s="556"/>
      <c r="BA7" s="556"/>
      <c r="BB7" s="556"/>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34"/>
      <c r="CW7" s="34"/>
      <c r="CX7" s="34"/>
      <c r="CY7" s="34"/>
      <c r="CZ7" s="34"/>
      <c r="DA7" s="34"/>
      <c r="DB7" s="34"/>
      <c r="DC7" s="34"/>
      <c r="DD7" s="34"/>
      <c r="DE7" s="34"/>
      <c r="DF7" s="34"/>
      <c r="DG7" s="34"/>
      <c r="DH7" s="34"/>
      <c r="DI7" s="34"/>
      <c r="DJ7" s="34"/>
      <c r="DK7" s="75"/>
    </row>
    <row r="8" spans="1:115">
      <c r="A8" s="557" t="s">
        <v>168</v>
      </c>
      <c r="B8" s="557"/>
      <c r="C8" s="557"/>
      <c r="D8" s="557"/>
      <c r="E8" s="557"/>
      <c r="F8" s="557"/>
      <c r="G8" s="557"/>
      <c r="H8" s="557"/>
      <c r="I8" s="557"/>
      <c r="J8" s="557"/>
      <c r="K8" s="557"/>
      <c r="L8" s="557"/>
      <c r="M8" s="557"/>
      <c r="N8" s="557"/>
      <c r="O8" s="557"/>
      <c r="P8" s="557"/>
      <c r="Q8" s="557"/>
      <c r="R8" s="557"/>
      <c r="S8" s="557"/>
      <c r="T8" s="557"/>
      <c r="U8" s="557"/>
      <c r="V8" s="557"/>
      <c r="W8" s="557"/>
      <c r="X8" s="557"/>
      <c r="Y8" s="557"/>
      <c r="Z8" s="557"/>
      <c r="AA8" s="557"/>
      <c r="AB8" s="557"/>
      <c r="AC8" s="557"/>
      <c r="AD8" s="557"/>
      <c r="AE8" s="557"/>
      <c r="AF8" s="557"/>
      <c r="AG8" s="557"/>
      <c r="AH8" s="557"/>
      <c r="AI8" s="557"/>
      <c r="AJ8" s="557"/>
      <c r="AK8" s="557"/>
      <c r="AL8" s="557"/>
      <c r="AM8" s="557"/>
      <c r="AN8" s="557"/>
      <c r="AO8" s="557"/>
      <c r="AP8" s="557"/>
      <c r="AQ8" s="557"/>
      <c r="AR8" s="557"/>
      <c r="AS8" s="557"/>
      <c r="AT8" s="557"/>
      <c r="AU8" s="557"/>
      <c r="AV8" s="557"/>
      <c r="AW8" s="557"/>
      <c r="AX8" s="557"/>
      <c r="AY8" s="557"/>
      <c r="AZ8" s="557"/>
      <c r="BA8" s="557"/>
      <c r="BB8" s="557"/>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76"/>
    </row>
    <row r="9" spans="1:115">
      <c r="A9" s="25"/>
      <c r="B9" s="14"/>
      <c r="C9" s="25"/>
      <c r="D9" s="2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76"/>
    </row>
    <row r="10" spans="1:115">
      <c r="A10" s="558" t="s">
        <v>502</v>
      </c>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58"/>
      <c r="AV10" s="558"/>
      <c r="AW10" s="558"/>
      <c r="AX10" s="558"/>
      <c r="AY10" s="558"/>
      <c r="AZ10" s="558"/>
      <c r="BA10" s="558"/>
      <c r="BB10" s="558"/>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76"/>
    </row>
    <row r="11" spans="1:115">
      <c r="A11" s="27"/>
      <c r="B11" s="13"/>
      <c r="C11" s="27"/>
      <c r="D11" s="27"/>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76"/>
    </row>
    <row r="12" spans="1:115">
      <c r="A12" s="554" t="s">
        <v>399</v>
      </c>
      <c r="B12" s="554"/>
      <c r="C12" s="554"/>
      <c r="D12" s="554"/>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554"/>
      <c r="BA12" s="554"/>
      <c r="BB12" s="554"/>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76"/>
    </row>
    <row r="13" spans="1:115">
      <c r="A13" s="559" t="s">
        <v>48</v>
      </c>
      <c r="B13" s="559"/>
      <c r="C13" s="559"/>
      <c r="D13" s="559"/>
      <c r="E13" s="559"/>
      <c r="F13" s="559"/>
      <c r="G13" s="559"/>
      <c r="H13" s="559"/>
      <c r="I13" s="559"/>
      <c r="J13" s="559"/>
      <c r="K13" s="559"/>
      <c r="L13" s="559"/>
      <c r="M13" s="559"/>
      <c r="N13" s="559"/>
      <c r="O13" s="559"/>
      <c r="P13" s="559"/>
      <c r="Q13" s="559"/>
      <c r="R13" s="559"/>
      <c r="S13" s="559"/>
      <c r="T13" s="559"/>
      <c r="U13" s="559"/>
      <c r="V13" s="559"/>
      <c r="W13" s="559"/>
      <c r="X13" s="559"/>
      <c r="Y13" s="559"/>
      <c r="Z13" s="559"/>
      <c r="AA13" s="559"/>
      <c r="AB13" s="559"/>
      <c r="AC13" s="559"/>
      <c r="AD13" s="559"/>
      <c r="AE13" s="559"/>
      <c r="AF13" s="559"/>
      <c r="AG13" s="559"/>
      <c r="AH13" s="559"/>
      <c r="AI13" s="559"/>
      <c r="AJ13" s="559"/>
      <c r="AK13" s="559"/>
      <c r="AL13" s="559"/>
      <c r="AM13" s="559"/>
      <c r="AN13" s="559"/>
      <c r="AO13" s="559"/>
      <c r="AP13" s="559"/>
      <c r="AQ13" s="559"/>
      <c r="AR13" s="559"/>
      <c r="AS13" s="559"/>
      <c r="AT13" s="559"/>
      <c r="AU13" s="559"/>
      <c r="AV13" s="559"/>
      <c r="AW13" s="559"/>
      <c r="AX13" s="559"/>
      <c r="AY13" s="559"/>
      <c r="AZ13" s="559"/>
      <c r="BA13" s="559"/>
      <c r="BB13" s="559"/>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76"/>
    </row>
    <row r="15" spans="1:115" s="67" customFormat="1" ht="27.75" customHeight="1">
      <c r="A15" s="525" t="s">
        <v>39</v>
      </c>
      <c r="B15" s="560" t="s">
        <v>0</v>
      </c>
      <c r="C15" s="560" t="s">
        <v>1</v>
      </c>
      <c r="D15" s="561" t="s">
        <v>146</v>
      </c>
      <c r="E15" s="564" t="s">
        <v>498</v>
      </c>
      <c r="F15" s="565"/>
      <c r="G15" s="565"/>
      <c r="H15" s="565"/>
      <c r="I15" s="566"/>
      <c r="J15" s="566"/>
      <c r="K15" s="566"/>
      <c r="L15" s="565"/>
      <c r="M15" s="565"/>
      <c r="N15" s="565"/>
      <c r="O15" s="565"/>
      <c r="P15" s="565"/>
      <c r="Q15" s="565"/>
      <c r="R15" s="565"/>
      <c r="S15" s="566"/>
      <c r="T15" s="566"/>
      <c r="U15" s="566"/>
      <c r="V15" s="565"/>
      <c r="W15" s="565"/>
      <c r="X15" s="565"/>
      <c r="Y15" s="565"/>
      <c r="Z15" s="565"/>
      <c r="AA15" s="565"/>
      <c r="AB15" s="565"/>
      <c r="AC15" s="566"/>
      <c r="AD15" s="566"/>
      <c r="AE15" s="566"/>
      <c r="AF15" s="565"/>
      <c r="AG15" s="565"/>
      <c r="AH15" s="565"/>
      <c r="AI15" s="565"/>
      <c r="AJ15" s="565"/>
      <c r="AK15" s="565"/>
      <c r="AL15" s="565"/>
      <c r="AM15" s="566"/>
      <c r="AN15" s="566"/>
      <c r="AO15" s="566"/>
      <c r="AP15" s="565"/>
      <c r="AQ15" s="565"/>
      <c r="AR15" s="565"/>
      <c r="AS15" s="565"/>
      <c r="AT15" s="565"/>
      <c r="AU15" s="565"/>
      <c r="AV15" s="565"/>
      <c r="AW15" s="566"/>
      <c r="AX15" s="566"/>
      <c r="AY15" s="566"/>
      <c r="AZ15" s="565"/>
      <c r="BA15" s="565"/>
      <c r="BB15" s="565"/>
      <c r="BC15" s="565"/>
      <c r="BD15" s="565"/>
      <c r="BE15" s="565"/>
      <c r="BF15" s="565"/>
      <c r="BG15" s="566"/>
      <c r="BH15" s="566"/>
      <c r="BI15" s="566"/>
      <c r="BJ15" s="565"/>
      <c r="BK15" s="565"/>
      <c r="BL15" s="565"/>
      <c r="BM15" s="565"/>
      <c r="BN15" s="565"/>
      <c r="BO15" s="565"/>
      <c r="BP15" s="565"/>
      <c r="BQ15" s="566"/>
      <c r="BR15" s="566"/>
      <c r="BS15" s="566"/>
      <c r="BT15" s="565"/>
      <c r="BU15" s="565"/>
      <c r="BV15" s="565"/>
      <c r="BW15" s="565"/>
      <c r="BX15" s="565"/>
      <c r="BY15" s="565"/>
      <c r="BZ15" s="565"/>
      <c r="CA15" s="566"/>
      <c r="CB15" s="566"/>
      <c r="CC15" s="566"/>
      <c r="CD15" s="565"/>
      <c r="CE15" s="565"/>
      <c r="CF15" s="565"/>
      <c r="CG15" s="565"/>
      <c r="CH15" s="565"/>
      <c r="CI15" s="565"/>
      <c r="CJ15" s="565"/>
      <c r="CK15" s="566"/>
      <c r="CL15" s="566"/>
      <c r="CM15" s="566"/>
      <c r="CN15" s="565"/>
      <c r="CO15" s="565"/>
      <c r="CP15" s="565"/>
      <c r="CQ15" s="565"/>
      <c r="CR15" s="565"/>
      <c r="CS15" s="565"/>
      <c r="CT15" s="565"/>
      <c r="CU15" s="566"/>
      <c r="CV15" s="566"/>
      <c r="CW15" s="566"/>
      <c r="CX15" s="565"/>
      <c r="CY15" s="565"/>
      <c r="CZ15" s="567"/>
      <c r="DA15" s="564" t="s">
        <v>400</v>
      </c>
      <c r="DB15" s="565"/>
      <c r="DC15" s="565"/>
      <c r="DD15" s="565"/>
      <c r="DE15" s="566"/>
      <c r="DF15" s="566"/>
      <c r="DG15" s="566"/>
      <c r="DH15" s="565"/>
      <c r="DI15" s="565"/>
      <c r="DJ15" s="567"/>
      <c r="DK15" s="576" t="s">
        <v>35</v>
      </c>
    </row>
    <row r="16" spans="1:115" s="67" customFormat="1" ht="30.75" customHeight="1">
      <c r="A16" s="526"/>
      <c r="B16" s="560"/>
      <c r="C16" s="560"/>
      <c r="D16" s="562"/>
      <c r="E16" s="568"/>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69"/>
      <c r="AS16" s="569"/>
      <c r="AT16" s="569"/>
      <c r="AU16" s="569"/>
      <c r="AV16" s="569"/>
      <c r="AW16" s="569"/>
      <c r="AX16" s="569"/>
      <c r="AY16" s="569"/>
      <c r="AZ16" s="569"/>
      <c r="BA16" s="569"/>
      <c r="BB16" s="569"/>
      <c r="BC16" s="569"/>
      <c r="BD16" s="569"/>
      <c r="BE16" s="569"/>
      <c r="BF16" s="569"/>
      <c r="BG16" s="569"/>
      <c r="BH16" s="569"/>
      <c r="BI16" s="569"/>
      <c r="BJ16" s="569"/>
      <c r="BK16" s="569"/>
      <c r="BL16" s="569"/>
      <c r="BM16" s="569"/>
      <c r="BN16" s="569"/>
      <c r="BO16" s="569"/>
      <c r="BP16" s="569"/>
      <c r="BQ16" s="569"/>
      <c r="BR16" s="569"/>
      <c r="BS16" s="569"/>
      <c r="BT16" s="569"/>
      <c r="BU16" s="569"/>
      <c r="BV16" s="569"/>
      <c r="BW16" s="569"/>
      <c r="BX16" s="569"/>
      <c r="BY16" s="569"/>
      <c r="BZ16" s="569"/>
      <c r="CA16" s="569"/>
      <c r="CB16" s="569"/>
      <c r="CC16" s="569"/>
      <c r="CD16" s="569"/>
      <c r="CE16" s="569"/>
      <c r="CF16" s="569"/>
      <c r="CG16" s="569"/>
      <c r="CH16" s="569"/>
      <c r="CI16" s="569"/>
      <c r="CJ16" s="569"/>
      <c r="CK16" s="569"/>
      <c r="CL16" s="569"/>
      <c r="CM16" s="569"/>
      <c r="CN16" s="569"/>
      <c r="CO16" s="569"/>
      <c r="CP16" s="569"/>
      <c r="CQ16" s="569"/>
      <c r="CR16" s="569"/>
      <c r="CS16" s="569"/>
      <c r="CT16" s="569"/>
      <c r="CU16" s="569"/>
      <c r="CV16" s="569"/>
      <c r="CW16" s="569"/>
      <c r="CX16" s="569"/>
      <c r="CY16" s="569"/>
      <c r="CZ16" s="570"/>
      <c r="DA16" s="573"/>
      <c r="DB16" s="574"/>
      <c r="DC16" s="574"/>
      <c r="DD16" s="574"/>
      <c r="DE16" s="574"/>
      <c r="DF16" s="574"/>
      <c r="DG16" s="574"/>
      <c r="DH16" s="574"/>
      <c r="DI16" s="574"/>
      <c r="DJ16" s="575"/>
      <c r="DK16" s="576"/>
    </row>
    <row r="17" spans="1:115" s="67" customFormat="1" ht="45.75" customHeight="1">
      <c r="A17" s="526"/>
      <c r="B17" s="560"/>
      <c r="C17" s="560"/>
      <c r="D17" s="562"/>
      <c r="E17" s="578" t="s">
        <v>7</v>
      </c>
      <c r="F17" s="579"/>
      <c r="G17" s="579"/>
      <c r="H17" s="579"/>
      <c r="I17" s="580"/>
      <c r="J17" s="580"/>
      <c r="K17" s="580"/>
      <c r="L17" s="579"/>
      <c r="M17" s="579"/>
      <c r="N17" s="579"/>
      <c r="O17" s="579"/>
      <c r="P17" s="579"/>
      <c r="Q17" s="579"/>
      <c r="R17" s="579"/>
      <c r="S17" s="580"/>
      <c r="T17" s="580"/>
      <c r="U17" s="580"/>
      <c r="V17" s="579"/>
      <c r="W17" s="579"/>
      <c r="X17" s="579"/>
      <c r="Y17" s="579"/>
      <c r="Z17" s="579"/>
      <c r="AA17" s="579"/>
      <c r="AB17" s="579"/>
      <c r="AC17" s="580"/>
      <c r="AD17" s="580"/>
      <c r="AE17" s="580"/>
      <c r="AF17" s="579"/>
      <c r="AG17" s="579"/>
      <c r="AH17" s="579"/>
      <c r="AI17" s="579"/>
      <c r="AJ17" s="579"/>
      <c r="AK17" s="579"/>
      <c r="AL17" s="579"/>
      <c r="AM17" s="580"/>
      <c r="AN17" s="580"/>
      <c r="AO17" s="580"/>
      <c r="AP17" s="579"/>
      <c r="AQ17" s="579"/>
      <c r="AR17" s="579"/>
      <c r="AS17" s="579"/>
      <c r="AT17" s="579"/>
      <c r="AU17" s="579"/>
      <c r="AV17" s="579"/>
      <c r="AW17" s="580"/>
      <c r="AX17" s="580"/>
      <c r="AY17" s="580"/>
      <c r="AZ17" s="579"/>
      <c r="BA17" s="579"/>
      <c r="BB17" s="579"/>
      <c r="BC17" s="581" t="s">
        <v>8</v>
      </c>
      <c r="BD17" s="581"/>
      <c r="BE17" s="581"/>
      <c r="BF17" s="581"/>
      <c r="BG17" s="552"/>
      <c r="BH17" s="552"/>
      <c r="BI17" s="552"/>
      <c r="BJ17" s="581"/>
      <c r="BK17" s="581"/>
      <c r="BL17" s="581"/>
      <c r="BM17" s="581"/>
      <c r="BN17" s="581"/>
      <c r="BO17" s="581"/>
      <c r="BP17" s="581"/>
      <c r="BQ17" s="552"/>
      <c r="BR17" s="552"/>
      <c r="BS17" s="552"/>
      <c r="BT17" s="581"/>
      <c r="BU17" s="581"/>
      <c r="BV17" s="581"/>
      <c r="BW17" s="581"/>
      <c r="BX17" s="581"/>
      <c r="BY17" s="581"/>
      <c r="BZ17" s="581"/>
      <c r="CA17" s="552"/>
      <c r="CB17" s="552"/>
      <c r="CC17" s="552"/>
      <c r="CD17" s="581"/>
      <c r="CE17" s="581"/>
      <c r="CF17" s="581"/>
      <c r="CG17" s="581"/>
      <c r="CH17" s="581"/>
      <c r="CI17" s="581"/>
      <c r="CJ17" s="581"/>
      <c r="CK17" s="552"/>
      <c r="CL17" s="552"/>
      <c r="CM17" s="552"/>
      <c r="CN17" s="581"/>
      <c r="CO17" s="581"/>
      <c r="CP17" s="581"/>
      <c r="CQ17" s="581"/>
      <c r="CR17" s="581"/>
      <c r="CS17" s="581"/>
      <c r="CT17" s="581"/>
      <c r="CU17" s="552"/>
      <c r="CV17" s="552"/>
      <c r="CW17" s="552"/>
      <c r="CX17" s="581"/>
      <c r="CY17" s="581"/>
      <c r="CZ17" s="581"/>
      <c r="DA17" s="573"/>
      <c r="DB17" s="574"/>
      <c r="DC17" s="574"/>
      <c r="DD17" s="574"/>
      <c r="DE17" s="574"/>
      <c r="DF17" s="574"/>
      <c r="DG17" s="574"/>
      <c r="DH17" s="574"/>
      <c r="DI17" s="574"/>
      <c r="DJ17" s="575"/>
      <c r="DK17" s="576"/>
    </row>
    <row r="18" spans="1:115" s="67" customFormat="1" ht="48" customHeight="1">
      <c r="A18" s="526"/>
      <c r="B18" s="560"/>
      <c r="C18" s="560"/>
      <c r="D18" s="562"/>
      <c r="E18" s="571" t="s">
        <v>15</v>
      </c>
      <c r="F18" s="571"/>
      <c r="G18" s="571"/>
      <c r="H18" s="571"/>
      <c r="I18" s="572"/>
      <c r="J18" s="572"/>
      <c r="K18" s="572"/>
      <c r="L18" s="571"/>
      <c r="M18" s="571"/>
      <c r="N18" s="571"/>
      <c r="O18" s="571" t="s">
        <v>3</v>
      </c>
      <c r="P18" s="571"/>
      <c r="Q18" s="571"/>
      <c r="R18" s="571"/>
      <c r="S18" s="572"/>
      <c r="T18" s="572"/>
      <c r="U18" s="572"/>
      <c r="V18" s="571"/>
      <c r="W18" s="571"/>
      <c r="X18" s="571"/>
      <c r="Y18" s="571" t="s">
        <v>4</v>
      </c>
      <c r="Z18" s="571"/>
      <c r="AA18" s="571"/>
      <c r="AB18" s="571"/>
      <c r="AC18" s="572"/>
      <c r="AD18" s="572"/>
      <c r="AE18" s="572"/>
      <c r="AF18" s="571"/>
      <c r="AG18" s="571"/>
      <c r="AH18" s="571"/>
      <c r="AI18" s="571" t="s">
        <v>5</v>
      </c>
      <c r="AJ18" s="571"/>
      <c r="AK18" s="571"/>
      <c r="AL18" s="571"/>
      <c r="AM18" s="572"/>
      <c r="AN18" s="572"/>
      <c r="AO18" s="572"/>
      <c r="AP18" s="571"/>
      <c r="AQ18" s="571"/>
      <c r="AR18" s="571"/>
      <c r="AS18" s="571" t="s">
        <v>6</v>
      </c>
      <c r="AT18" s="571"/>
      <c r="AU18" s="571"/>
      <c r="AV18" s="571"/>
      <c r="AW18" s="572"/>
      <c r="AX18" s="572"/>
      <c r="AY18" s="572"/>
      <c r="AZ18" s="571"/>
      <c r="BA18" s="571"/>
      <c r="BB18" s="571"/>
      <c r="BC18" s="582" t="s">
        <v>15</v>
      </c>
      <c r="BD18" s="582"/>
      <c r="BE18" s="582"/>
      <c r="BF18" s="582"/>
      <c r="BG18" s="550"/>
      <c r="BH18" s="550"/>
      <c r="BI18" s="550"/>
      <c r="BJ18" s="582"/>
      <c r="BK18" s="582"/>
      <c r="BL18" s="582"/>
      <c r="BM18" s="571" t="s">
        <v>3</v>
      </c>
      <c r="BN18" s="571"/>
      <c r="BO18" s="571"/>
      <c r="BP18" s="571"/>
      <c r="BQ18" s="572"/>
      <c r="BR18" s="572"/>
      <c r="BS18" s="572"/>
      <c r="BT18" s="571"/>
      <c r="BU18" s="571"/>
      <c r="BV18" s="571"/>
      <c r="BW18" s="571" t="s">
        <v>4</v>
      </c>
      <c r="BX18" s="571"/>
      <c r="BY18" s="571"/>
      <c r="BZ18" s="571"/>
      <c r="CA18" s="572"/>
      <c r="CB18" s="572"/>
      <c r="CC18" s="572"/>
      <c r="CD18" s="571"/>
      <c r="CE18" s="571"/>
      <c r="CF18" s="571"/>
      <c r="CG18" s="571" t="s">
        <v>5</v>
      </c>
      <c r="CH18" s="571"/>
      <c r="CI18" s="571"/>
      <c r="CJ18" s="571"/>
      <c r="CK18" s="572"/>
      <c r="CL18" s="572"/>
      <c r="CM18" s="572"/>
      <c r="CN18" s="571"/>
      <c r="CO18" s="571"/>
      <c r="CP18" s="571"/>
      <c r="CQ18" s="571" t="s">
        <v>6</v>
      </c>
      <c r="CR18" s="571"/>
      <c r="CS18" s="571"/>
      <c r="CT18" s="571"/>
      <c r="CU18" s="572"/>
      <c r="CV18" s="572"/>
      <c r="CW18" s="572"/>
      <c r="CX18" s="571"/>
      <c r="CY18" s="571"/>
      <c r="CZ18" s="571"/>
      <c r="DA18" s="573"/>
      <c r="DB18" s="574"/>
      <c r="DC18" s="574"/>
      <c r="DD18" s="574"/>
      <c r="DE18" s="574"/>
      <c r="DF18" s="574"/>
      <c r="DG18" s="574"/>
      <c r="DH18" s="574"/>
      <c r="DI18" s="574"/>
      <c r="DJ18" s="575"/>
      <c r="DK18" s="576"/>
    </row>
    <row r="19" spans="1:115" s="67" customFormat="1" ht="102.75" customHeight="1">
      <c r="A19" s="527"/>
      <c r="B19" s="560"/>
      <c r="C19" s="560"/>
      <c r="D19" s="563"/>
      <c r="E19" s="68" t="s">
        <v>19</v>
      </c>
      <c r="F19" s="68" t="s">
        <v>20</v>
      </c>
      <c r="G19" s="68" t="s">
        <v>36</v>
      </c>
      <c r="H19" s="68" t="s">
        <v>37</v>
      </c>
      <c r="I19" s="68" t="s">
        <v>17</v>
      </c>
      <c r="J19" s="68" t="s">
        <v>22</v>
      </c>
      <c r="K19" s="69" t="s">
        <v>41</v>
      </c>
      <c r="L19" s="68" t="s">
        <v>42</v>
      </c>
      <c r="M19" s="68" t="s">
        <v>43</v>
      </c>
      <c r="N19" s="68" t="s">
        <v>44</v>
      </c>
      <c r="O19" s="68" t="s">
        <v>19</v>
      </c>
      <c r="P19" s="68" t="s">
        <v>20</v>
      </c>
      <c r="Q19" s="68" t="s">
        <v>36</v>
      </c>
      <c r="R19" s="68" t="s">
        <v>37</v>
      </c>
      <c r="S19" s="68" t="s">
        <v>17</v>
      </c>
      <c r="T19" s="68" t="s">
        <v>22</v>
      </c>
      <c r="U19" s="69" t="s">
        <v>41</v>
      </c>
      <c r="V19" s="68" t="s">
        <v>42</v>
      </c>
      <c r="W19" s="68" t="s">
        <v>43</v>
      </c>
      <c r="X19" s="68" t="s">
        <v>44</v>
      </c>
      <c r="Y19" s="68" t="s">
        <v>19</v>
      </c>
      <c r="Z19" s="68" t="s">
        <v>20</v>
      </c>
      <c r="AA19" s="68" t="s">
        <v>36</v>
      </c>
      <c r="AB19" s="68" t="s">
        <v>37</v>
      </c>
      <c r="AC19" s="68" t="s">
        <v>17</v>
      </c>
      <c r="AD19" s="68" t="s">
        <v>22</v>
      </c>
      <c r="AE19" s="69" t="s">
        <v>41</v>
      </c>
      <c r="AF19" s="68" t="s">
        <v>42</v>
      </c>
      <c r="AG19" s="68" t="s">
        <v>43</v>
      </c>
      <c r="AH19" s="68" t="s">
        <v>44</v>
      </c>
      <c r="AI19" s="68" t="s">
        <v>19</v>
      </c>
      <c r="AJ19" s="68" t="s">
        <v>20</v>
      </c>
      <c r="AK19" s="68" t="s">
        <v>36</v>
      </c>
      <c r="AL19" s="68" t="s">
        <v>37</v>
      </c>
      <c r="AM19" s="68" t="s">
        <v>17</v>
      </c>
      <c r="AN19" s="68" t="s">
        <v>22</v>
      </c>
      <c r="AO19" s="69" t="s">
        <v>41</v>
      </c>
      <c r="AP19" s="68" t="s">
        <v>42</v>
      </c>
      <c r="AQ19" s="68" t="s">
        <v>43</v>
      </c>
      <c r="AR19" s="68" t="s">
        <v>44</v>
      </c>
      <c r="AS19" s="68" t="s">
        <v>19</v>
      </c>
      <c r="AT19" s="68" t="s">
        <v>20</v>
      </c>
      <c r="AU19" s="68" t="s">
        <v>36</v>
      </c>
      <c r="AV19" s="68" t="s">
        <v>37</v>
      </c>
      <c r="AW19" s="68" t="s">
        <v>17</v>
      </c>
      <c r="AX19" s="68" t="s">
        <v>22</v>
      </c>
      <c r="AY19" s="69" t="s">
        <v>41</v>
      </c>
      <c r="AZ19" s="68" t="s">
        <v>42</v>
      </c>
      <c r="BA19" s="68" t="s">
        <v>43</v>
      </c>
      <c r="BB19" s="68" t="s">
        <v>44</v>
      </c>
      <c r="BC19" s="68" t="s">
        <v>19</v>
      </c>
      <c r="BD19" s="68" t="s">
        <v>20</v>
      </c>
      <c r="BE19" s="68" t="s">
        <v>36</v>
      </c>
      <c r="BF19" s="68" t="s">
        <v>37</v>
      </c>
      <c r="BG19" s="68" t="s">
        <v>17</v>
      </c>
      <c r="BH19" s="68" t="s">
        <v>22</v>
      </c>
      <c r="BI19" s="69" t="s">
        <v>41</v>
      </c>
      <c r="BJ19" s="68" t="s">
        <v>42</v>
      </c>
      <c r="BK19" s="68" t="s">
        <v>43</v>
      </c>
      <c r="BL19" s="68" t="s">
        <v>44</v>
      </c>
      <c r="BM19" s="68" t="s">
        <v>19</v>
      </c>
      <c r="BN19" s="68" t="s">
        <v>20</v>
      </c>
      <c r="BO19" s="68" t="s">
        <v>36</v>
      </c>
      <c r="BP19" s="68" t="s">
        <v>37</v>
      </c>
      <c r="BQ19" s="68" t="s">
        <v>17</v>
      </c>
      <c r="BR19" s="68" t="s">
        <v>22</v>
      </c>
      <c r="BS19" s="69" t="s">
        <v>41</v>
      </c>
      <c r="BT19" s="68" t="s">
        <v>42</v>
      </c>
      <c r="BU19" s="68" t="s">
        <v>43</v>
      </c>
      <c r="BV19" s="68" t="s">
        <v>44</v>
      </c>
      <c r="BW19" s="68" t="s">
        <v>19</v>
      </c>
      <c r="BX19" s="68" t="s">
        <v>20</v>
      </c>
      <c r="BY19" s="68" t="s">
        <v>36</v>
      </c>
      <c r="BZ19" s="68" t="s">
        <v>37</v>
      </c>
      <c r="CA19" s="68" t="s">
        <v>17</v>
      </c>
      <c r="CB19" s="68" t="s">
        <v>22</v>
      </c>
      <c r="CC19" s="69" t="s">
        <v>41</v>
      </c>
      <c r="CD19" s="68" t="s">
        <v>42</v>
      </c>
      <c r="CE19" s="68" t="s">
        <v>43</v>
      </c>
      <c r="CF19" s="68" t="s">
        <v>44</v>
      </c>
      <c r="CG19" s="68" t="s">
        <v>19</v>
      </c>
      <c r="CH19" s="68" t="s">
        <v>20</v>
      </c>
      <c r="CI19" s="68" t="s">
        <v>36</v>
      </c>
      <c r="CJ19" s="68" t="s">
        <v>37</v>
      </c>
      <c r="CK19" s="68" t="s">
        <v>17</v>
      </c>
      <c r="CL19" s="68" t="s">
        <v>22</v>
      </c>
      <c r="CM19" s="69" t="s">
        <v>41</v>
      </c>
      <c r="CN19" s="68" t="s">
        <v>42</v>
      </c>
      <c r="CO19" s="68" t="s">
        <v>43</v>
      </c>
      <c r="CP19" s="68" t="s">
        <v>44</v>
      </c>
      <c r="CQ19" s="68" t="s">
        <v>19</v>
      </c>
      <c r="CR19" s="68" t="s">
        <v>20</v>
      </c>
      <c r="CS19" s="68" t="s">
        <v>36</v>
      </c>
      <c r="CT19" s="68" t="s">
        <v>37</v>
      </c>
      <c r="CU19" s="68" t="s">
        <v>17</v>
      </c>
      <c r="CV19" s="68" t="s">
        <v>22</v>
      </c>
      <c r="CW19" s="69" t="s">
        <v>41</v>
      </c>
      <c r="CX19" s="68" t="s">
        <v>42</v>
      </c>
      <c r="CY19" s="68" t="s">
        <v>43</v>
      </c>
      <c r="CZ19" s="68" t="s">
        <v>44</v>
      </c>
      <c r="DA19" s="68" t="s">
        <v>19</v>
      </c>
      <c r="DB19" s="68" t="s">
        <v>20</v>
      </c>
      <c r="DC19" s="68" t="s">
        <v>36</v>
      </c>
      <c r="DD19" s="68" t="s">
        <v>37</v>
      </c>
      <c r="DE19" s="68" t="s">
        <v>17</v>
      </c>
      <c r="DF19" s="68" t="s">
        <v>22</v>
      </c>
      <c r="DG19" s="69" t="s">
        <v>41</v>
      </c>
      <c r="DH19" s="68" t="s">
        <v>42</v>
      </c>
      <c r="DI19" s="68" t="s">
        <v>43</v>
      </c>
      <c r="DJ19" s="68" t="s">
        <v>44</v>
      </c>
      <c r="DK19" s="577"/>
    </row>
    <row r="20" spans="1:115" s="70" customFormat="1" ht="20.25" customHeight="1">
      <c r="A20" s="63">
        <v>1</v>
      </c>
      <c r="B20" s="63">
        <v>2</v>
      </c>
      <c r="C20" s="63" t="s">
        <v>169</v>
      </c>
      <c r="D20" s="63" t="s">
        <v>170</v>
      </c>
      <c r="E20" s="64" t="s">
        <v>72</v>
      </c>
      <c r="F20" s="64" t="s">
        <v>73</v>
      </c>
      <c r="G20" s="64" t="s">
        <v>74</v>
      </c>
      <c r="H20" s="64" t="s">
        <v>75</v>
      </c>
      <c r="I20" s="64" t="s">
        <v>76</v>
      </c>
      <c r="J20" s="64" t="s">
        <v>77</v>
      </c>
      <c r="K20" s="64" t="s">
        <v>78</v>
      </c>
      <c r="L20" s="64" t="s">
        <v>208</v>
      </c>
      <c r="M20" s="64" t="s">
        <v>209</v>
      </c>
      <c r="N20" s="64" t="s">
        <v>210</v>
      </c>
      <c r="O20" s="64" t="s">
        <v>79</v>
      </c>
      <c r="P20" s="64" t="s">
        <v>80</v>
      </c>
      <c r="Q20" s="64" t="s">
        <v>81</v>
      </c>
      <c r="R20" s="64" t="s">
        <v>82</v>
      </c>
      <c r="S20" s="64" t="s">
        <v>83</v>
      </c>
      <c r="T20" s="64" t="s">
        <v>84</v>
      </c>
      <c r="U20" s="64" t="s">
        <v>85</v>
      </c>
      <c r="V20" s="64" t="s">
        <v>205</v>
      </c>
      <c r="W20" s="64" t="s">
        <v>206</v>
      </c>
      <c r="X20" s="64" t="s">
        <v>207</v>
      </c>
      <c r="Y20" s="64" t="s">
        <v>86</v>
      </c>
      <c r="Z20" s="64" t="s">
        <v>87</v>
      </c>
      <c r="AA20" s="64" t="s">
        <v>88</v>
      </c>
      <c r="AB20" s="64" t="s">
        <v>89</v>
      </c>
      <c r="AC20" s="64" t="s">
        <v>90</v>
      </c>
      <c r="AD20" s="64" t="s">
        <v>91</v>
      </c>
      <c r="AE20" s="64" t="s">
        <v>92</v>
      </c>
      <c r="AF20" s="64" t="s">
        <v>211</v>
      </c>
      <c r="AG20" s="64" t="s">
        <v>212</v>
      </c>
      <c r="AH20" s="64" t="s">
        <v>213</v>
      </c>
      <c r="AI20" s="64" t="s">
        <v>93</v>
      </c>
      <c r="AJ20" s="64" t="s">
        <v>94</v>
      </c>
      <c r="AK20" s="64" t="s">
        <v>95</v>
      </c>
      <c r="AL20" s="64" t="s">
        <v>96</v>
      </c>
      <c r="AM20" s="65" t="s">
        <v>97</v>
      </c>
      <c r="AN20" s="65" t="s">
        <v>98</v>
      </c>
      <c r="AO20" s="65" t="s">
        <v>99</v>
      </c>
      <c r="AP20" s="64" t="s">
        <v>214</v>
      </c>
      <c r="AQ20" s="64" t="s">
        <v>215</v>
      </c>
      <c r="AR20" s="64" t="s">
        <v>216</v>
      </c>
      <c r="AS20" s="64" t="s">
        <v>100</v>
      </c>
      <c r="AT20" s="64" t="s">
        <v>101</v>
      </c>
      <c r="AU20" s="64" t="s">
        <v>102</v>
      </c>
      <c r="AV20" s="64" t="s">
        <v>103</v>
      </c>
      <c r="AW20" s="64" t="s">
        <v>104</v>
      </c>
      <c r="AX20" s="64" t="s">
        <v>105</v>
      </c>
      <c r="AY20" s="64" t="s">
        <v>106</v>
      </c>
      <c r="AZ20" s="64" t="s">
        <v>217</v>
      </c>
      <c r="BA20" s="64" t="s">
        <v>218</v>
      </c>
      <c r="BB20" s="64" t="s">
        <v>219</v>
      </c>
      <c r="BC20" s="64" t="s">
        <v>107</v>
      </c>
      <c r="BD20" s="64" t="s">
        <v>108</v>
      </c>
      <c r="BE20" s="64" t="s">
        <v>109</v>
      </c>
      <c r="BF20" s="64" t="s">
        <v>110</v>
      </c>
      <c r="BG20" s="64" t="s">
        <v>111</v>
      </c>
      <c r="BH20" s="64" t="s">
        <v>112</v>
      </c>
      <c r="BI20" s="64" t="s">
        <v>113</v>
      </c>
      <c r="BJ20" s="64" t="s">
        <v>220</v>
      </c>
      <c r="BK20" s="64" t="s">
        <v>221</v>
      </c>
      <c r="BL20" s="64" t="s">
        <v>222</v>
      </c>
      <c r="BM20" s="64" t="s">
        <v>114</v>
      </c>
      <c r="BN20" s="64" t="s">
        <v>115</v>
      </c>
      <c r="BO20" s="64" t="s">
        <v>116</v>
      </c>
      <c r="BP20" s="64" t="s">
        <v>117</v>
      </c>
      <c r="BQ20" s="64" t="s">
        <v>171</v>
      </c>
      <c r="BR20" s="64" t="s">
        <v>119</v>
      </c>
      <c r="BS20" s="64" t="s">
        <v>120</v>
      </c>
      <c r="BT20" s="64" t="s">
        <v>223</v>
      </c>
      <c r="BU20" s="64" t="s">
        <v>224</v>
      </c>
      <c r="BV20" s="64" t="s">
        <v>225</v>
      </c>
      <c r="BW20" s="64" t="s">
        <v>121</v>
      </c>
      <c r="BX20" s="64" t="s">
        <v>122</v>
      </c>
      <c r="BY20" s="64" t="s">
        <v>123</v>
      </c>
      <c r="BZ20" s="64" t="s">
        <v>124</v>
      </c>
      <c r="CA20" s="64" t="s">
        <v>125</v>
      </c>
      <c r="CB20" s="64" t="s">
        <v>126</v>
      </c>
      <c r="CC20" s="64" t="s">
        <v>127</v>
      </c>
      <c r="CD20" s="64" t="s">
        <v>226</v>
      </c>
      <c r="CE20" s="64" t="s">
        <v>227</v>
      </c>
      <c r="CF20" s="64" t="s">
        <v>228</v>
      </c>
      <c r="CG20" s="64" t="s">
        <v>128</v>
      </c>
      <c r="CH20" s="64" t="s">
        <v>129</v>
      </c>
      <c r="CI20" s="64" t="s">
        <v>130</v>
      </c>
      <c r="CJ20" s="64" t="s">
        <v>131</v>
      </c>
      <c r="CK20" s="64" t="s">
        <v>132</v>
      </c>
      <c r="CL20" s="64" t="s">
        <v>133</v>
      </c>
      <c r="CM20" s="64" t="s">
        <v>134</v>
      </c>
      <c r="CN20" s="64" t="s">
        <v>229</v>
      </c>
      <c r="CO20" s="64" t="s">
        <v>230</v>
      </c>
      <c r="CP20" s="64" t="s">
        <v>231</v>
      </c>
      <c r="CQ20" s="64" t="s">
        <v>135</v>
      </c>
      <c r="CR20" s="64" t="s">
        <v>136</v>
      </c>
      <c r="CS20" s="64" t="s">
        <v>137</v>
      </c>
      <c r="CT20" s="64" t="s">
        <v>138</v>
      </c>
      <c r="CU20" s="64" t="s">
        <v>139</v>
      </c>
      <c r="CV20" s="64" t="s">
        <v>140</v>
      </c>
      <c r="CW20" s="64" t="s">
        <v>141</v>
      </c>
      <c r="CX20" s="64" t="s">
        <v>232</v>
      </c>
      <c r="CY20" s="64" t="s">
        <v>233</v>
      </c>
      <c r="CZ20" s="64" t="s">
        <v>234</v>
      </c>
      <c r="DA20" s="66" t="s">
        <v>147</v>
      </c>
      <c r="DB20" s="66" t="s">
        <v>148</v>
      </c>
      <c r="DC20" s="66" t="s">
        <v>149</v>
      </c>
      <c r="DD20" s="66" t="s">
        <v>150</v>
      </c>
      <c r="DE20" s="66" t="s">
        <v>151</v>
      </c>
      <c r="DF20" s="66" t="s">
        <v>172</v>
      </c>
      <c r="DG20" s="66" t="s">
        <v>173</v>
      </c>
      <c r="DH20" s="66" t="s">
        <v>235</v>
      </c>
      <c r="DI20" s="66" t="s">
        <v>245</v>
      </c>
      <c r="DJ20" s="66" t="s">
        <v>246</v>
      </c>
      <c r="DK20" s="117" t="s">
        <v>174</v>
      </c>
    </row>
    <row r="21" spans="1:115" customFormat="1" ht="15.75">
      <c r="A21" s="437" t="s">
        <v>505</v>
      </c>
      <c r="B21" s="438" t="s">
        <v>506</v>
      </c>
      <c r="C21" s="437" t="s">
        <v>507</v>
      </c>
      <c r="D21" s="437"/>
      <c r="E21" s="443">
        <v>383.9235242159362</v>
      </c>
      <c r="F21" s="443">
        <v>16.180000000000003</v>
      </c>
      <c r="G21" s="443">
        <v>622.06783886222433</v>
      </c>
      <c r="H21" s="443">
        <v>2.1859999999999999</v>
      </c>
      <c r="I21" s="443">
        <v>14.200000000000001</v>
      </c>
      <c r="J21" s="443">
        <v>0</v>
      </c>
      <c r="K21" s="443">
        <v>2178</v>
      </c>
      <c r="L21" s="443">
        <v>27</v>
      </c>
      <c r="M21" s="443">
        <v>523</v>
      </c>
      <c r="N21" s="443">
        <v>108</v>
      </c>
      <c r="O21" s="443">
        <v>69.048381053984045</v>
      </c>
      <c r="P21" s="443">
        <v>3.42</v>
      </c>
      <c r="Q21" s="443">
        <v>80.541709715556081</v>
      </c>
      <c r="R21" s="443">
        <v>0</v>
      </c>
      <c r="S21" s="443">
        <v>0</v>
      </c>
      <c r="T21" s="443">
        <v>0</v>
      </c>
      <c r="U21" s="443">
        <v>6</v>
      </c>
      <c r="V21" s="443">
        <v>0</v>
      </c>
      <c r="W21" s="443">
        <v>82</v>
      </c>
      <c r="X21" s="443">
        <v>0</v>
      </c>
      <c r="Y21" s="443">
        <v>36.748381053984048</v>
      </c>
      <c r="Z21" s="443">
        <v>1.57</v>
      </c>
      <c r="AA21" s="443">
        <v>70.720709715556083</v>
      </c>
      <c r="AB21" s="443">
        <v>0.76600000000000001</v>
      </c>
      <c r="AC21" s="443">
        <v>0</v>
      </c>
      <c r="AD21" s="443">
        <v>0</v>
      </c>
      <c r="AE21" s="443">
        <v>15</v>
      </c>
      <c r="AF21" s="443">
        <v>15</v>
      </c>
      <c r="AG21" s="443">
        <v>323</v>
      </c>
      <c r="AH21" s="443">
        <v>0</v>
      </c>
      <c r="AI21" s="443">
        <v>78.378381053984057</v>
      </c>
      <c r="AJ21" s="443">
        <v>5.27</v>
      </c>
      <c r="AK21" s="443">
        <v>199.34870971555611</v>
      </c>
      <c r="AL21" s="443">
        <v>0.91999999999999993</v>
      </c>
      <c r="AM21" s="443">
        <v>4.2</v>
      </c>
      <c r="AN21" s="443">
        <v>0</v>
      </c>
      <c r="AO21" s="443">
        <v>71</v>
      </c>
      <c r="AP21" s="443">
        <v>10</v>
      </c>
      <c r="AQ21" s="443">
        <v>118</v>
      </c>
      <c r="AR21" s="443">
        <v>0</v>
      </c>
      <c r="AS21" s="443">
        <v>199.74838105398405</v>
      </c>
      <c r="AT21" s="443">
        <v>5.919999999999999</v>
      </c>
      <c r="AU21" s="443">
        <v>271.45670971555609</v>
      </c>
      <c r="AV21" s="443">
        <v>0.5</v>
      </c>
      <c r="AW21" s="443">
        <v>10</v>
      </c>
      <c r="AX21" s="443">
        <v>0</v>
      </c>
      <c r="AY21" s="443">
        <v>2086</v>
      </c>
      <c r="AZ21" s="443">
        <v>2</v>
      </c>
      <c r="BA21" s="443">
        <v>0</v>
      </c>
      <c r="BB21" s="443">
        <v>108</v>
      </c>
      <c r="BC21" s="443">
        <v>14.285000000000002</v>
      </c>
      <c r="BD21" s="443">
        <v>0</v>
      </c>
      <c r="BE21" s="443">
        <v>87.76100000000001</v>
      </c>
      <c r="BF21" s="443">
        <v>7.745000000000001</v>
      </c>
      <c r="BG21" s="443">
        <v>12.689999999999998</v>
      </c>
      <c r="BH21" s="443">
        <v>0</v>
      </c>
      <c r="BI21" s="443">
        <v>57</v>
      </c>
      <c r="BJ21" s="443">
        <v>1</v>
      </c>
      <c r="BK21" s="443">
        <v>0</v>
      </c>
      <c r="BL21" s="443">
        <v>3480</v>
      </c>
      <c r="BM21" s="443">
        <v>14.285000000000002</v>
      </c>
      <c r="BN21" s="443">
        <v>0</v>
      </c>
      <c r="BO21" s="443">
        <v>87.76100000000001</v>
      </c>
      <c r="BP21" s="443">
        <v>7.745000000000001</v>
      </c>
      <c r="BQ21" s="443">
        <v>12.689999999999998</v>
      </c>
      <c r="BR21" s="443">
        <v>0</v>
      </c>
      <c r="BS21" s="443">
        <v>57</v>
      </c>
      <c r="BT21" s="443">
        <v>1</v>
      </c>
      <c r="BU21" s="443">
        <v>0</v>
      </c>
      <c r="BV21" s="443">
        <v>3480</v>
      </c>
      <c r="BW21" s="443">
        <v>0</v>
      </c>
      <c r="BX21" s="443">
        <v>0</v>
      </c>
      <c r="BY21" s="443">
        <v>0</v>
      </c>
      <c r="BZ21" s="443">
        <v>0</v>
      </c>
      <c r="CA21" s="443">
        <v>0</v>
      </c>
      <c r="CB21" s="443">
        <v>0</v>
      </c>
      <c r="CC21" s="443">
        <v>0</v>
      </c>
      <c r="CD21" s="443">
        <v>0</v>
      </c>
      <c r="CE21" s="443">
        <v>0</v>
      </c>
      <c r="CF21" s="443">
        <v>0</v>
      </c>
      <c r="CG21" s="443">
        <v>0</v>
      </c>
      <c r="CH21" s="443">
        <v>0</v>
      </c>
      <c r="CI21" s="443">
        <v>0</v>
      </c>
      <c r="CJ21" s="443">
        <v>0</v>
      </c>
      <c r="CK21" s="443">
        <v>0</v>
      </c>
      <c r="CL21" s="443">
        <v>0</v>
      </c>
      <c r="CM21" s="443">
        <v>0</v>
      </c>
      <c r="CN21" s="443">
        <v>0</v>
      </c>
      <c r="CO21" s="443">
        <v>0</v>
      </c>
      <c r="CP21" s="443">
        <v>0</v>
      </c>
      <c r="CQ21" s="443">
        <v>0</v>
      </c>
      <c r="CR21" s="443">
        <v>0</v>
      </c>
      <c r="CS21" s="443">
        <v>0</v>
      </c>
      <c r="CT21" s="443">
        <v>0</v>
      </c>
      <c r="CU21" s="443">
        <v>0</v>
      </c>
      <c r="CV21" s="443">
        <v>0</v>
      </c>
      <c r="CW21" s="443">
        <v>0</v>
      </c>
      <c r="CX21" s="443">
        <v>0</v>
      </c>
      <c r="CY21" s="443">
        <v>0</v>
      </c>
      <c r="CZ21" s="443">
        <v>0</v>
      </c>
      <c r="DA21" s="443">
        <v>-54.763381053984041</v>
      </c>
      <c r="DB21" s="443">
        <v>-3.42</v>
      </c>
      <c r="DC21" s="443">
        <v>7.2192902844439288</v>
      </c>
      <c r="DD21" s="443">
        <v>7.745000000000001</v>
      </c>
      <c r="DE21" s="443">
        <v>12.689999999999998</v>
      </c>
      <c r="DF21" s="443">
        <v>0</v>
      </c>
      <c r="DG21" s="443">
        <v>51</v>
      </c>
      <c r="DH21" s="443">
        <v>1</v>
      </c>
      <c r="DI21" s="443">
        <v>-82</v>
      </c>
      <c r="DJ21" s="443">
        <v>3480</v>
      </c>
      <c r="DK21" s="437" t="s">
        <v>38</v>
      </c>
    </row>
    <row r="22" spans="1:115" customFormat="1" ht="15.75">
      <c r="A22" s="439" t="s">
        <v>508</v>
      </c>
      <c r="B22" s="440" t="s">
        <v>509</v>
      </c>
      <c r="C22" s="439" t="s">
        <v>507</v>
      </c>
      <c r="D22" s="439"/>
      <c r="E22" s="446">
        <v>86.773524215936206</v>
      </c>
      <c r="F22" s="446">
        <v>0</v>
      </c>
      <c r="G22" s="446">
        <v>287.43683886222431</v>
      </c>
      <c r="H22" s="446">
        <v>0</v>
      </c>
      <c r="I22" s="446">
        <v>14.200000000000001</v>
      </c>
      <c r="J22" s="446">
        <v>0</v>
      </c>
      <c r="K22" s="446">
        <v>0</v>
      </c>
      <c r="L22" s="446">
        <v>0</v>
      </c>
      <c r="M22" s="446">
        <v>0</v>
      </c>
      <c r="N22" s="446">
        <v>0</v>
      </c>
      <c r="O22" s="446">
        <v>20.748381053984051</v>
      </c>
      <c r="P22" s="446">
        <v>0</v>
      </c>
      <c r="Q22" s="446">
        <v>75.196709715556082</v>
      </c>
      <c r="R22" s="446">
        <v>0</v>
      </c>
      <c r="S22" s="446">
        <v>0</v>
      </c>
      <c r="T22" s="446">
        <v>0</v>
      </c>
      <c r="U22" s="446">
        <v>0</v>
      </c>
      <c r="V22" s="446">
        <v>0</v>
      </c>
      <c r="W22" s="446">
        <v>0</v>
      </c>
      <c r="X22" s="446">
        <v>0</v>
      </c>
      <c r="Y22" s="446">
        <v>20.748381053984051</v>
      </c>
      <c r="Z22" s="446">
        <v>0</v>
      </c>
      <c r="AA22" s="446">
        <v>70.496709715556079</v>
      </c>
      <c r="AB22" s="446">
        <v>0</v>
      </c>
      <c r="AC22" s="446">
        <v>0</v>
      </c>
      <c r="AD22" s="446">
        <v>0</v>
      </c>
      <c r="AE22" s="446">
        <v>0</v>
      </c>
      <c r="AF22" s="446">
        <v>0</v>
      </c>
      <c r="AG22" s="446">
        <v>0</v>
      </c>
      <c r="AH22" s="446">
        <v>0</v>
      </c>
      <c r="AI22" s="446">
        <v>24.528381053984052</v>
      </c>
      <c r="AJ22" s="446">
        <v>0</v>
      </c>
      <c r="AK22" s="446">
        <v>71.046709715556077</v>
      </c>
      <c r="AL22" s="446">
        <v>0</v>
      </c>
      <c r="AM22" s="446">
        <v>4.2</v>
      </c>
      <c r="AN22" s="446">
        <v>0</v>
      </c>
      <c r="AO22" s="446">
        <v>0</v>
      </c>
      <c r="AP22" s="446">
        <v>0</v>
      </c>
      <c r="AQ22" s="446">
        <v>0</v>
      </c>
      <c r="AR22" s="446">
        <v>0</v>
      </c>
      <c r="AS22" s="446">
        <v>20.748381053984051</v>
      </c>
      <c r="AT22" s="446">
        <v>0</v>
      </c>
      <c r="AU22" s="446">
        <v>70.696709715556082</v>
      </c>
      <c r="AV22" s="446">
        <v>0</v>
      </c>
      <c r="AW22" s="446">
        <v>10</v>
      </c>
      <c r="AX22" s="446">
        <v>0</v>
      </c>
      <c r="AY22" s="446">
        <v>0</v>
      </c>
      <c r="AZ22" s="446">
        <v>0</v>
      </c>
      <c r="BA22" s="446">
        <v>0</v>
      </c>
      <c r="BB22" s="446">
        <v>0</v>
      </c>
      <c r="BC22" s="446">
        <v>14.285000000000002</v>
      </c>
      <c r="BD22" s="446">
        <v>0</v>
      </c>
      <c r="BE22" s="446">
        <v>86.757000000000005</v>
      </c>
      <c r="BF22" s="446">
        <v>7.745000000000001</v>
      </c>
      <c r="BG22" s="446">
        <v>2.7909999999999995</v>
      </c>
      <c r="BH22" s="446">
        <v>0</v>
      </c>
      <c r="BI22" s="446">
        <v>7</v>
      </c>
      <c r="BJ22" s="446">
        <v>1</v>
      </c>
      <c r="BK22" s="446">
        <v>0</v>
      </c>
      <c r="BL22" s="446">
        <v>0</v>
      </c>
      <c r="BM22" s="446">
        <v>14.285000000000002</v>
      </c>
      <c r="BN22" s="446">
        <v>0</v>
      </c>
      <c r="BO22" s="446">
        <v>86.757000000000005</v>
      </c>
      <c r="BP22" s="446">
        <v>7.745000000000001</v>
      </c>
      <c r="BQ22" s="446">
        <v>2.7909999999999995</v>
      </c>
      <c r="BR22" s="446">
        <v>0</v>
      </c>
      <c r="BS22" s="446">
        <v>7</v>
      </c>
      <c r="BT22" s="446">
        <v>1</v>
      </c>
      <c r="BU22" s="446">
        <v>0</v>
      </c>
      <c r="BV22" s="446">
        <v>0</v>
      </c>
      <c r="BW22" s="446">
        <v>0</v>
      </c>
      <c r="BX22" s="446">
        <v>0</v>
      </c>
      <c r="BY22" s="446">
        <v>0</v>
      </c>
      <c r="BZ22" s="446">
        <v>0</v>
      </c>
      <c r="CA22" s="446">
        <v>0</v>
      </c>
      <c r="CB22" s="446">
        <v>0</v>
      </c>
      <c r="CC22" s="446">
        <v>0</v>
      </c>
      <c r="CD22" s="446">
        <v>0</v>
      </c>
      <c r="CE22" s="446">
        <v>0</v>
      </c>
      <c r="CF22" s="446">
        <v>0</v>
      </c>
      <c r="CG22" s="446">
        <v>0</v>
      </c>
      <c r="CH22" s="446">
        <v>0</v>
      </c>
      <c r="CI22" s="446">
        <v>0</v>
      </c>
      <c r="CJ22" s="446">
        <v>0</v>
      </c>
      <c r="CK22" s="446">
        <v>0</v>
      </c>
      <c r="CL22" s="446">
        <v>0</v>
      </c>
      <c r="CM22" s="446">
        <v>0</v>
      </c>
      <c r="CN22" s="446">
        <v>0</v>
      </c>
      <c r="CO22" s="446">
        <v>0</v>
      </c>
      <c r="CP22" s="446">
        <v>0</v>
      </c>
      <c r="CQ22" s="446">
        <v>0</v>
      </c>
      <c r="CR22" s="446">
        <v>0</v>
      </c>
      <c r="CS22" s="446">
        <v>0</v>
      </c>
      <c r="CT22" s="446">
        <v>0</v>
      </c>
      <c r="CU22" s="446">
        <v>0</v>
      </c>
      <c r="CV22" s="446">
        <v>0</v>
      </c>
      <c r="CW22" s="446">
        <v>0</v>
      </c>
      <c r="CX22" s="446">
        <v>0</v>
      </c>
      <c r="CY22" s="446">
        <v>0</v>
      </c>
      <c r="CZ22" s="446">
        <v>0</v>
      </c>
      <c r="DA22" s="446">
        <v>-6.4633810539840493</v>
      </c>
      <c r="DB22" s="446">
        <v>0</v>
      </c>
      <c r="DC22" s="446">
        <v>11.560290284443923</v>
      </c>
      <c r="DD22" s="446">
        <v>7.745000000000001</v>
      </c>
      <c r="DE22" s="446">
        <v>2.7909999999999995</v>
      </c>
      <c r="DF22" s="446">
        <v>0</v>
      </c>
      <c r="DG22" s="446">
        <v>7</v>
      </c>
      <c r="DH22" s="446">
        <v>1</v>
      </c>
      <c r="DI22" s="446">
        <v>0</v>
      </c>
      <c r="DJ22" s="446">
        <v>0</v>
      </c>
      <c r="DK22" s="439" t="s">
        <v>38</v>
      </c>
    </row>
    <row r="23" spans="1:115" customFormat="1" ht="15.75">
      <c r="A23" s="439" t="s">
        <v>510</v>
      </c>
      <c r="B23" s="440" t="s">
        <v>511</v>
      </c>
      <c r="C23" s="439" t="s">
        <v>507</v>
      </c>
      <c r="D23" s="439"/>
      <c r="E23" s="446">
        <v>239.15</v>
      </c>
      <c r="F23" s="446">
        <v>16.180000000000003</v>
      </c>
      <c r="G23" s="446">
        <v>209.73100000000005</v>
      </c>
      <c r="H23" s="446">
        <v>1.206</v>
      </c>
      <c r="I23" s="446">
        <v>0</v>
      </c>
      <c r="J23" s="446">
        <v>0</v>
      </c>
      <c r="K23" s="446">
        <v>2167</v>
      </c>
      <c r="L23" s="446">
        <v>0</v>
      </c>
      <c r="M23" s="446">
        <v>523</v>
      </c>
      <c r="N23" s="446">
        <v>12</v>
      </c>
      <c r="O23" s="446">
        <v>48.3</v>
      </c>
      <c r="P23" s="446">
        <v>3.42</v>
      </c>
      <c r="Q23" s="446">
        <v>5.3449999999999998</v>
      </c>
      <c r="R23" s="446">
        <v>0</v>
      </c>
      <c r="S23" s="446">
        <v>0</v>
      </c>
      <c r="T23" s="446">
        <v>0</v>
      </c>
      <c r="U23" s="446">
        <v>6</v>
      </c>
      <c r="V23" s="446">
        <v>0</v>
      </c>
      <c r="W23" s="446">
        <v>82</v>
      </c>
      <c r="X23" s="446">
        <v>0</v>
      </c>
      <c r="Y23" s="446">
        <v>16</v>
      </c>
      <c r="Z23" s="446">
        <v>1.57</v>
      </c>
      <c r="AA23" s="446">
        <v>0.224</v>
      </c>
      <c r="AB23" s="446">
        <v>0.76600000000000001</v>
      </c>
      <c r="AC23" s="446">
        <v>0</v>
      </c>
      <c r="AD23" s="446">
        <v>0</v>
      </c>
      <c r="AE23" s="446">
        <v>5</v>
      </c>
      <c r="AF23" s="446">
        <v>0</v>
      </c>
      <c r="AG23" s="446">
        <v>323</v>
      </c>
      <c r="AH23" s="446">
        <v>0</v>
      </c>
      <c r="AI23" s="446">
        <v>53.85</v>
      </c>
      <c r="AJ23" s="446">
        <v>5.27</v>
      </c>
      <c r="AK23" s="446">
        <v>123.20200000000003</v>
      </c>
      <c r="AL23" s="446">
        <v>0.44</v>
      </c>
      <c r="AM23" s="446">
        <v>0</v>
      </c>
      <c r="AN23" s="446">
        <v>0</v>
      </c>
      <c r="AO23" s="446">
        <v>71</v>
      </c>
      <c r="AP23" s="446">
        <v>0</v>
      </c>
      <c r="AQ23" s="446">
        <v>118</v>
      </c>
      <c r="AR23" s="446">
        <v>0</v>
      </c>
      <c r="AS23" s="446">
        <v>121</v>
      </c>
      <c r="AT23" s="446">
        <v>5.919999999999999</v>
      </c>
      <c r="AU23" s="446">
        <v>80.959999999999994</v>
      </c>
      <c r="AV23" s="446">
        <v>0</v>
      </c>
      <c r="AW23" s="446">
        <v>0</v>
      </c>
      <c r="AX23" s="446">
        <v>0</v>
      </c>
      <c r="AY23" s="446">
        <v>2085</v>
      </c>
      <c r="AZ23" s="446">
        <v>0</v>
      </c>
      <c r="BA23" s="446">
        <v>0</v>
      </c>
      <c r="BB23" s="446">
        <v>12</v>
      </c>
      <c r="BC23" s="446">
        <v>0</v>
      </c>
      <c r="BD23" s="446">
        <v>0</v>
      </c>
      <c r="BE23" s="446">
        <v>1.004</v>
      </c>
      <c r="BF23" s="446">
        <v>0</v>
      </c>
      <c r="BG23" s="446">
        <v>9.8989999999999991</v>
      </c>
      <c r="BH23" s="446">
        <v>0</v>
      </c>
      <c r="BI23" s="446">
        <v>5</v>
      </c>
      <c r="BJ23" s="446">
        <v>0</v>
      </c>
      <c r="BK23" s="446">
        <v>0</v>
      </c>
      <c r="BL23" s="446">
        <v>3480</v>
      </c>
      <c r="BM23" s="446">
        <v>0</v>
      </c>
      <c r="BN23" s="446">
        <v>0</v>
      </c>
      <c r="BO23" s="446">
        <v>1.004</v>
      </c>
      <c r="BP23" s="446">
        <v>0</v>
      </c>
      <c r="BQ23" s="446">
        <v>9.8989999999999991</v>
      </c>
      <c r="BR23" s="446">
        <v>0</v>
      </c>
      <c r="BS23" s="446">
        <v>5</v>
      </c>
      <c r="BT23" s="446">
        <v>0</v>
      </c>
      <c r="BU23" s="446">
        <v>0</v>
      </c>
      <c r="BV23" s="446">
        <v>3480</v>
      </c>
      <c r="BW23" s="446">
        <v>0</v>
      </c>
      <c r="BX23" s="446">
        <v>0</v>
      </c>
      <c r="BY23" s="446">
        <v>0</v>
      </c>
      <c r="BZ23" s="446">
        <v>0</v>
      </c>
      <c r="CA23" s="446">
        <v>0</v>
      </c>
      <c r="CB23" s="446">
        <v>0</v>
      </c>
      <c r="CC23" s="446">
        <v>0</v>
      </c>
      <c r="CD23" s="446">
        <v>0</v>
      </c>
      <c r="CE23" s="446">
        <v>0</v>
      </c>
      <c r="CF23" s="446">
        <v>0</v>
      </c>
      <c r="CG23" s="446">
        <v>0</v>
      </c>
      <c r="CH23" s="446">
        <v>0</v>
      </c>
      <c r="CI23" s="446">
        <v>0</v>
      </c>
      <c r="CJ23" s="446">
        <v>0</v>
      </c>
      <c r="CK23" s="446">
        <v>0</v>
      </c>
      <c r="CL23" s="446">
        <v>0</v>
      </c>
      <c r="CM23" s="446">
        <v>0</v>
      </c>
      <c r="CN23" s="446">
        <v>0</v>
      </c>
      <c r="CO23" s="446">
        <v>0</v>
      </c>
      <c r="CP23" s="446">
        <v>0</v>
      </c>
      <c r="CQ23" s="446">
        <v>0</v>
      </c>
      <c r="CR23" s="446">
        <v>0</v>
      </c>
      <c r="CS23" s="446">
        <v>0</v>
      </c>
      <c r="CT23" s="446">
        <v>0</v>
      </c>
      <c r="CU23" s="446">
        <v>0</v>
      </c>
      <c r="CV23" s="446">
        <v>0</v>
      </c>
      <c r="CW23" s="446">
        <v>0</v>
      </c>
      <c r="CX23" s="446">
        <v>0</v>
      </c>
      <c r="CY23" s="446">
        <v>0</v>
      </c>
      <c r="CZ23" s="446">
        <v>0</v>
      </c>
      <c r="DA23" s="446">
        <v>-48.3</v>
      </c>
      <c r="DB23" s="446">
        <v>-3.42</v>
      </c>
      <c r="DC23" s="446">
        <v>-4.3409999999999993</v>
      </c>
      <c r="DD23" s="446">
        <v>0</v>
      </c>
      <c r="DE23" s="446">
        <v>9.8989999999999991</v>
      </c>
      <c r="DF23" s="446">
        <v>0</v>
      </c>
      <c r="DG23" s="446">
        <v>-1</v>
      </c>
      <c r="DH23" s="446">
        <v>0</v>
      </c>
      <c r="DI23" s="446">
        <v>-82</v>
      </c>
      <c r="DJ23" s="446">
        <v>3480</v>
      </c>
      <c r="DK23" s="439" t="s">
        <v>38</v>
      </c>
    </row>
    <row r="24" spans="1:115" customFormat="1" ht="31.5">
      <c r="A24" s="439" t="s">
        <v>512</v>
      </c>
      <c r="B24" s="440" t="s">
        <v>513</v>
      </c>
      <c r="C24" s="439" t="s">
        <v>507</v>
      </c>
      <c r="D24" s="439"/>
      <c r="E24" s="446">
        <v>58</v>
      </c>
      <c r="F24" s="446">
        <v>0</v>
      </c>
      <c r="G24" s="446">
        <v>119.8</v>
      </c>
      <c r="H24" s="446">
        <v>0.98</v>
      </c>
      <c r="I24" s="446">
        <v>0</v>
      </c>
      <c r="J24" s="446">
        <v>0</v>
      </c>
      <c r="K24" s="446">
        <v>0</v>
      </c>
      <c r="L24" s="446">
        <v>0</v>
      </c>
      <c r="M24" s="446">
        <v>0</v>
      </c>
      <c r="N24" s="446">
        <v>0</v>
      </c>
      <c r="O24" s="446">
        <v>0</v>
      </c>
      <c r="P24" s="446">
        <v>0</v>
      </c>
      <c r="Q24" s="446">
        <v>0</v>
      </c>
      <c r="R24" s="446">
        <v>0</v>
      </c>
      <c r="S24" s="446">
        <v>0</v>
      </c>
      <c r="T24" s="446">
        <v>0</v>
      </c>
      <c r="U24" s="446">
        <v>0</v>
      </c>
      <c r="V24" s="446">
        <v>0</v>
      </c>
      <c r="W24" s="446">
        <v>0</v>
      </c>
      <c r="X24" s="446">
        <v>0</v>
      </c>
      <c r="Y24" s="446">
        <v>0</v>
      </c>
      <c r="Z24" s="446">
        <v>0</v>
      </c>
      <c r="AA24" s="446">
        <v>0</v>
      </c>
      <c r="AB24" s="446">
        <v>0</v>
      </c>
      <c r="AC24" s="446">
        <v>0</v>
      </c>
      <c r="AD24" s="446">
        <v>0</v>
      </c>
      <c r="AE24" s="446">
        <v>0</v>
      </c>
      <c r="AF24" s="446">
        <v>0</v>
      </c>
      <c r="AG24" s="446">
        <v>0</v>
      </c>
      <c r="AH24" s="446">
        <v>0</v>
      </c>
      <c r="AI24" s="446">
        <v>0</v>
      </c>
      <c r="AJ24" s="446">
        <v>0</v>
      </c>
      <c r="AK24" s="446">
        <v>0</v>
      </c>
      <c r="AL24" s="446">
        <v>0.48</v>
      </c>
      <c r="AM24" s="446">
        <v>0</v>
      </c>
      <c r="AN24" s="446">
        <v>0</v>
      </c>
      <c r="AO24" s="446">
        <v>0</v>
      </c>
      <c r="AP24" s="446">
        <v>0</v>
      </c>
      <c r="AQ24" s="446">
        <v>0</v>
      </c>
      <c r="AR24" s="446">
        <v>0</v>
      </c>
      <c r="AS24" s="446">
        <v>58</v>
      </c>
      <c r="AT24" s="446">
        <v>0</v>
      </c>
      <c r="AU24" s="446">
        <v>119.8</v>
      </c>
      <c r="AV24" s="446">
        <v>0.5</v>
      </c>
      <c r="AW24" s="446">
        <v>0</v>
      </c>
      <c r="AX24" s="446">
        <v>0</v>
      </c>
      <c r="AY24" s="446">
        <v>0</v>
      </c>
      <c r="AZ24" s="446">
        <v>0</v>
      </c>
      <c r="BA24" s="446">
        <v>0</v>
      </c>
      <c r="BB24" s="446">
        <v>0</v>
      </c>
      <c r="BC24" s="446">
        <v>0</v>
      </c>
      <c r="BD24" s="446">
        <v>0</v>
      </c>
      <c r="BE24" s="446">
        <v>0</v>
      </c>
      <c r="BF24" s="446">
        <v>0</v>
      </c>
      <c r="BG24" s="446">
        <v>0</v>
      </c>
      <c r="BH24" s="446">
        <v>0</v>
      </c>
      <c r="BI24" s="446">
        <v>0</v>
      </c>
      <c r="BJ24" s="446">
        <v>0</v>
      </c>
      <c r="BK24" s="446">
        <v>0</v>
      </c>
      <c r="BL24" s="446">
        <v>0</v>
      </c>
      <c r="BM24" s="446">
        <v>0</v>
      </c>
      <c r="BN24" s="446">
        <v>0</v>
      </c>
      <c r="BO24" s="446">
        <v>0</v>
      </c>
      <c r="BP24" s="446">
        <v>0</v>
      </c>
      <c r="BQ24" s="446">
        <v>0</v>
      </c>
      <c r="BR24" s="446">
        <v>0</v>
      </c>
      <c r="BS24" s="446">
        <v>0</v>
      </c>
      <c r="BT24" s="446">
        <v>0</v>
      </c>
      <c r="BU24" s="446">
        <v>0</v>
      </c>
      <c r="BV24" s="446">
        <v>0</v>
      </c>
      <c r="BW24" s="446">
        <v>0</v>
      </c>
      <c r="BX24" s="446">
        <v>0</v>
      </c>
      <c r="BY24" s="446">
        <v>0</v>
      </c>
      <c r="BZ24" s="446">
        <v>0</v>
      </c>
      <c r="CA24" s="446">
        <v>0</v>
      </c>
      <c r="CB24" s="446">
        <v>0</v>
      </c>
      <c r="CC24" s="446">
        <v>0</v>
      </c>
      <c r="CD24" s="446">
        <v>0</v>
      </c>
      <c r="CE24" s="446">
        <v>0</v>
      </c>
      <c r="CF24" s="446">
        <v>0</v>
      </c>
      <c r="CG24" s="446">
        <v>0</v>
      </c>
      <c r="CH24" s="446">
        <v>0</v>
      </c>
      <c r="CI24" s="446">
        <v>0</v>
      </c>
      <c r="CJ24" s="446">
        <v>0</v>
      </c>
      <c r="CK24" s="446">
        <v>0</v>
      </c>
      <c r="CL24" s="446">
        <v>0</v>
      </c>
      <c r="CM24" s="446">
        <v>0</v>
      </c>
      <c r="CN24" s="446">
        <v>0</v>
      </c>
      <c r="CO24" s="446">
        <v>0</v>
      </c>
      <c r="CP24" s="446">
        <v>0</v>
      </c>
      <c r="CQ24" s="446">
        <v>0</v>
      </c>
      <c r="CR24" s="446">
        <v>0</v>
      </c>
      <c r="CS24" s="446">
        <v>0</v>
      </c>
      <c r="CT24" s="446">
        <v>0</v>
      </c>
      <c r="CU24" s="446">
        <v>0</v>
      </c>
      <c r="CV24" s="446">
        <v>0</v>
      </c>
      <c r="CW24" s="446">
        <v>0</v>
      </c>
      <c r="CX24" s="446">
        <v>0</v>
      </c>
      <c r="CY24" s="446">
        <v>0</v>
      </c>
      <c r="CZ24" s="446">
        <v>0</v>
      </c>
      <c r="DA24" s="446">
        <v>0</v>
      </c>
      <c r="DB24" s="446">
        <v>0</v>
      </c>
      <c r="DC24" s="446">
        <v>0</v>
      </c>
      <c r="DD24" s="446">
        <v>0</v>
      </c>
      <c r="DE24" s="446">
        <v>0</v>
      </c>
      <c r="DF24" s="446">
        <v>0</v>
      </c>
      <c r="DG24" s="446">
        <v>0</v>
      </c>
      <c r="DH24" s="446">
        <v>0</v>
      </c>
      <c r="DI24" s="446">
        <v>0</v>
      </c>
      <c r="DJ24" s="446">
        <v>0</v>
      </c>
      <c r="DK24" s="439" t="s">
        <v>38</v>
      </c>
    </row>
    <row r="25" spans="1:115" customFormat="1" ht="15.75">
      <c r="A25" s="439" t="s">
        <v>514</v>
      </c>
      <c r="B25" s="440" t="s">
        <v>515</v>
      </c>
      <c r="C25" s="439" t="s">
        <v>507</v>
      </c>
      <c r="D25" s="439"/>
      <c r="E25" s="446">
        <v>0</v>
      </c>
      <c r="F25" s="446">
        <v>0</v>
      </c>
      <c r="G25" s="446">
        <v>5.0999999999999996</v>
      </c>
      <c r="H25" s="446">
        <v>0</v>
      </c>
      <c r="I25" s="446">
        <v>0</v>
      </c>
      <c r="J25" s="446">
        <v>0</v>
      </c>
      <c r="K25" s="446">
        <v>0</v>
      </c>
      <c r="L25" s="446">
        <v>0</v>
      </c>
      <c r="M25" s="446">
        <v>0</v>
      </c>
      <c r="N25" s="446">
        <v>0</v>
      </c>
      <c r="O25" s="446">
        <v>0</v>
      </c>
      <c r="P25" s="446">
        <v>0</v>
      </c>
      <c r="Q25" s="446">
        <v>0</v>
      </c>
      <c r="R25" s="446">
        <v>0</v>
      </c>
      <c r="S25" s="446">
        <v>0</v>
      </c>
      <c r="T25" s="446">
        <v>0</v>
      </c>
      <c r="U25" s="446">
        <v>0</v>
      </c>
      <c r="V25" s="446">
        <v>0</v>
      </c>
      <c r="W25" s="446">
        <v>0</v>
      </c>
      <c r="X25" s="446">
        <v>0</v>
      </c>
      <c r="Y25" s="446">
        <v>0</v>
      </c>
      <c r="Z25" s="446">
        <v>0</v>
      </c>
      <c r="AA25" s="446">
        <v>0</v>
      </c>
      <c r="AB25" s="446">
        <v>0</v>
      </c>
      <c r="AC25" s="446">
        <v>0</v>
      </c>
      <c r="AD25" s="446">
        <v>0</v>
      </c>
      <c r="AE25" s="446">
        <v>0</v>
      </c>
      <c r="AF25" s="446">
        <v>0</v>
      </c>
      <c r="AG25" s="446">
        <v>0</v>
      </c>
      <c r="AH25" s="446">
        <v>0</v>
      </c>
      <c r="AI25" s="446">
        <v>0</v>
      </c>
      <c r="AJ25" s="446">
        <v>0</v>
      </c>
      <c r="AK25" s="446">
        <v>5.0999999999999996</v>
      </c>
      <c r="AL25" s="446">
        <v>0</v>
      </c>
      <c r="AM25" s="446">
        <v>0</v>
      </c>
      <c r="AN25" s="446">
        <v>0</v>
      </c>
      <c r="AO25" s="446">
        <v>0</v>
      </c>
      <c r="AP25" s="446">
        <v>0</v>
      </c>
      <c r="AQ25" s="446">
        <v>0</v>
      </c>
      <c r="AR25" s="446">
        <v>0</v>
      </c>
      <c r="AS25" s="446">
        <v>0</v>
      </c>
      <c r="AT25" s="446">
        <v>0</v>
      </c>
      <c r="AU25" s="446">
        <v>0</v>
      </c>
      <c r="AV25" s="446">
        <v>0</v>
      </c>
      <c r="AW25" s="446">
        <v>0</v>
      </c>
      <c r="AX25" s="446">
        <v>0</v>
      </c>
      <c r="AY25" s="446">
        <v>0</v>
      </c>
      <c r="AZ25" s="446">
        <v>0</v>
      </c>
      <c r="BA25" s="446">
        <v>0</v>
      </c>
      <c r="BB25" s="446">
        <v>0</v>
      </c>
      <c r="BC25" s="446">
        <v>0</v>
      </c>
      <c r="BD25" s="446">
        <v>0</v>
      </c>
      <c r="BE25" s="446">
        <v>0</v>
      </c>
      <c r="BF25" s="446">
        <v>0</v>
      </c>
      <c r="BG25" s="446">
        <v>0</v>
      </c>
      <c r="BH25" s="446">
        <v>0</v>
      </c>
      <c r="BI25" s="446">
        <v>0</v>
      </c>
      <c r="BJ25" s="446">
        <v>0</v>
      </c>
      <c r="BK25" s="446">
        <v>0</v>
      </c>
      <c r="BL25" s="446">
        <v>0</v>
      </c>
      <c r="BM25" s="446">
        <v>0</v>
      </c>
      <c r="BN25" s="446">
        <v>0</v>
      </c>
      <c r="BO25" s="446">
        <v>0</v>
      </c>
      <c r="BP25" s="446">
        <v>0</v>
      </c>
      <c r="BQ25" s="446">
        <v>0</v>
      </c>
      <c r="BR25" s="446">
        <v>0</v>
      </c>
      <c r="BS25" s="446">
        <v>0</v>
      </c>
      <c r="BT25" s="446">
        <v>0</v>
      </c>
      <c r="BU25" s="446">
        <v>0</v>
      </c>
      <c r="BV25" s="446">
        <v>0</v>
      </c>
      <c r="BW25" s="446">
        <v>0</v>
      </c>
      <c r="BX25" s="446">
        <v>0</v>
      </c>
      <c r="BY25" s="446">
        <v>0</v>
      </c>
      <c r="BZ25" s="446">
        <v>0</v>
      </c>
      <c r="CA25" s="446">
        <v>0</v>
      </c>
      <c r="CB25" s="446">
        <v>0</v>
      </c>
      <c r="CC25" s="446">
        <v>0</v>
      </c>
      <c r="CD25" s="446">
        <v>0</v>
      </c>
      <c r="CE25" s="446">
        <v>0</v>
      </c>
      <c r="CF25" s="446">
        <v>0</v>
      </c>
      <c r="CG25" s="446">
        <v>0</v>
      </c>
      <c r="CH25" s="446">
        <v>0</v>
      </c>
      <c r="CI25" s="446">
        <v>0</v>
      </c>
      <c r="CJ25" s="446">
        <v>0</v>
      </c>
      <c r="CK25" s="446">
        <v>0</v>
      </c>
      <c r="CL25" s="446">
        <v>0</v>
      </c>
      <c r="CM25" s="446">
        <v>0</v>
      </c>
      <c r="CN25" s="446">
        <v>0</v>
      </c>
      <c r="CO25" s="446">
        <v>0</v>
      </c>
      <c r="CP25" s="446">
        <v>0</v>
      </c>
      <c r="CQ25" s="446">
        <v>0</v>
      </c>
      <c r="CR25" s="446">
        <v>0</v>
      </c>
      <c r="CS25" s="446">
        <v>0</v>
      </c>
      <c r="CT25" s="446">
        <v>0</v>
      </c>
      <c r="CU25" s="446">
        <v>0</v>
      </c>
      <c r="CV25" s="446">
        <v>0</v>
      </c>
      <c r="CW25" s="446">
        <v>0</v>
      </c>
      <c r="CX25" s="446">
        <v>0</v>
      </c>
      <c r="CY25" s="446">
        <v>0</v>
      </c>
      <c r="CZ25" s="446">
        <v>0</v>
      </c>
      <c r="DA25" s="446">
        <v>0</v>
      </c>
      <c r="DB25" s="446">
        <v>0</v>
      </c>
      <c r="DC25" s="446">
        <v>0</v>
      </c>
      <c r="DD25" s="446">
        <v>0</v>
      </c>
      <c r="DE25" s="446">
        <v>0</v>
      </c>
      <c r="DF25" s="446">
        <v>0</v>
      </c>
      <c r="DG25" s="446">
        <v>0</v>
      </c>
      <c r="DH25" s="446">
        <v>0</v>
      </c>
      <c r="DI25" s="446">
        <v>0</v>
      </c>
      <c r="DJ25" s="446">
        <v>0</v>
      </c>
      <c r="DK25" s="439" t="s">
        <v>38</v>
      </c>
    </row>
    <row r="26" spans="1:115" customFormat="1" ht="31.5">
      <c r="A26" s="439" t="s">
        <v>516</v>
      </c>
      <c r="B26" s="440" t="s">
        <v>517</v>
      </c>
      <c r="C26" s="439" t="s">
        <v>507</v>
      </c>
      <c r="D26" s="439"/>
      <c r="E26" s="446">
        <v>0</v>
      </c>
      <c r="F26" s="446">
        <v>0</v>
      </c>
      <c r="G26" s="446">
        <v>0</v>
      </c>
      <c r="H26" s="446">
        <v>0</v>
      </c>
      <c r="I26" s="446">
        <v>0</v>
      </c>
      <c r="J26" s="446">
        <v>0</v>
      </c>
      <c r="K26" s="446">
        <v>0</v>
      </c>
      <c r="L26" s="446">
        <v>0</v>
      </c>
      <c r="M26" s="446">
        <v>0</v>
      </c>
      <c r="N26" s="446">
        <v>0</v>
      </c>
      <c r="O26" s="446">
        <v>0</v>
      </c>
      <c r="P26" s="446">
        <v>0</v>
      </c>
      <c r="Q26" s="446">
        <v>0</v>
      </c>
      <c r="R26" s="446">
        <v>0</v>
      </c>
      <c r="S26" s="446">
        <v>0</v>
      </c>
      <c r="T26" s="446">
        <v>0</v>
      </c>
      <c r="U26" s="446">
        <v>0</v>
      </c>
      <c r="V26" s="446">
        <v>0</v>
      </c>
      <c r="W26" s="446">
        <v>0</v>
      </c>
      <c r="X26" s="446">
        <v>0</v>
      </c>
      <c r="Y26" s="446">
        <v>0</v>
      </c>
      <c r="Z26" s="446">
        <v>0</v>
      </c>
      <c r="AA26" s="446">
        <v>0</v>
      </c>
      <c r="AB26" s="446">
        <v>0</v>
      </c>
      <c r="AC26" s="446">
        <v>0</v>
      </c>
      <c r="AD26" s="446">
        <v>0</v>
      </c>
      <c r="AE26" s="446">
        <v>0</v>
      </c>
      <c r="AF26" s="446">
        <v>0</v>
      </c>
      <c r="AG26" s="446">
        <v>0</v>
      </c>
      <c r="AH26" s="446">
        <v>0</v>
      </c>
      <c r="AI26" s="446">
        <v>0</v>
      </c>
      <c r="AJ26" s="446">
        <v>0</v>
      </c>
      <c r="AK26" s="446">
        <v>0</v>
      </c>
      <c r="AL26" s="446">
        <v>0</v>
      </c>
      <c r="AM26" s="446">
        <v>0</v>
      </c>
      <c r="AN26" s="446">
        <v>0</v>
      </c>
      <c r="AO26" s="446">
        <v>0</v>
      </c>
      <c r="AP26" s="446">
        <v>0</v>
      </c>
      <c r="AQ26" s="446">
        <v>0</v>
      </c>
      <c r="AR26" s="446">
        <v>0</v>
      </c>
      <c r="AS26" s="446">
        <v>0</v>
      </c>
      <c r="AT26" s="446">
        <v>0</v>
      </c>
      <c r="AU26" s="446">
        <v>0</v>
      </c>
      <c r="AV26" s="446">
        <v>0</v>
      </c>
      <c r="AW26" s="446">
        <v>0</v>
      </c>
      <c r="AX26" s="446">
        <v>0</v>
      </c>
      <c r="AY26" s="446">
        <v>0</v>
      </c>
      <c r="AZ26" s="446">
        <v>0</v>
      </c>
      <c r="BA26" s="446">
        <v>0</v>
      </c>
      <c r="BB26" s="446">
        <v>0</v>
      </c>
      <c r="BC26" s="446">
        <v>0</v>
      </c>
      <c r="BD26" s="446">
        <v>0</v>
      </c>
      <c r="BE26" s="446">
        <v>0</v>
      </c>
      <c r="BF26" s="446">
        <v>0</v>
      </c>
      <c r="BG26" s="446">
        <v>0</v>
      </c>
      <c r="BH26" s="446">
        <v>0</v>
      </c>
      <c r="BI26" s="446">
        <v>0</v>
      </c>
      <c r="BJ26" s="446">
        <v>0</v>
      </c>
      <c r="BK26" s="446">
        <v>0</v>
      </c>
      <c r="BL26" s="446">
        <v>0</v>
      </c>
      <c r="BM26" s="446">
        <v>0</v>
      </c>
      <c r="BN26" s="446">
        <v>0</v>
      </c>
      <c r="BO26" s="446">
        <v>0</v>
      </c>
      <c r="BP26" s="446">
        <v>0</v>
      </c>
      <c r="BQ26" s="446">
        <v>0</v>
      </c>
      <c r="BR26" s="446">
        <v>0</v>
      </c>
      <c r="BS26" s="446">
        <v>0</v>
      </c>
      <c r="BT26" s="446">
        <v>0</v>
      </c>
      <c r="BU26" s="446">
        <v>0</v>
      </c>
      <c r="BV26" s="446">
        <v>0</v>
      </c>
      <c r="BW26" s="446">
        <v>0</v>
      </c>
      <c r="BX26" s="446">
        <v>0</v>
      </c>
      <c r="BY26" s="446">
        <v>0</v>
      </c>
      <c r="BZ26" s="446">
        <v>0</v>
      </c>
      <c r="CA26" s="446">
        <v>0</v>
      </c>
      <c r="CB26" s="446">
        <v>0</v>
      </c>
      <c r="CC26" s="446">
        <v>0</v>
      </c>
      <c r="CD26" s="446">
        <v>0</v>
      </c>
      <c r="CE26" s="446">
        <v>0</v>
      </c>
      <c r="CF26" s="446">
        <v>0</v>
      </c>
      <c r="CG26" s="446">
        <v>0</v>
      </c>
      <c r="CH26" s="446">
        <v>0</v>
      </c>
      <c r="CI26" s="446">
        <v>0</v>
      </c>
      <c r="CJ26" s="446">
        <v>0</v>
      </c>
      <c r="CK26" s="446">
        <v>0</v>
      </c>
      <c r="CL26" s="446">
        <v>0</v>
      </c>
      <c r="CM26" s="446">
        <v>0</v>
      </c>
      <c r="CN26" s="446">
        <v>0</v>
      </c>
      <c r="CO26" s="446">
        <v>0</v>
      </c>
      <c r="CP26" s="446">
        <v>0</v>
      </c>
      <c r="CQ26" s="446">
        <v>0</v>
      </c>
      <c r="CR26" s="446">
        <v>0</v>
      </c>
      <c r="CS26" s="446">
        <v>0</v>
      </c>
      <c r="CT26" s="446">
        <v>0</v>
      </c>
      <c r="CU26" s="446">
        <v>0</v>
      </c>
      <c r="CV26" s="446">
        <v>0</v>
      </c>
      <c r="CW26" s="446">
        <v>0</v>
      </c>
      <c r="CX26" s="446">
        <v>0</v>
      </c>
      <c r="CY26" s="446">
        <v>0</v>
      </c>
      <c r="CZ26" s="446">
        <v>0</v>
      </c>
      <c r="DA26" s="446">
        <v>0</v>
      </c>
      <c r="DB26" s="446">
        <v>0</v>
      </c>
      <c r="DC26" s="446">
        <v>0</v>
      </c>
      <c r="DD26" s="446">
        <v>0</v>
      </c>
      <c r="DE26" s="446">
        <v>0</v>
      </c>
      <c r="DF26" s="446">
        <v>0</v>
      </c>
      <c r="DG26" s="446">
        <v>0</v>
      </c>
      <c r="DH26" s="446">
        <v>0</v>
      </c>
      <c r="DI26" s="446">
        <v>0</v>
      </c>
      <c r="DJ26" s="446">
        <v>0</v>
      </c>
      <c r="DK26" s="439" t="s">
        <v>38</v>
      </c>
    </row>
    <row r="27" spans="1:115" customFormat="1" ht="15.75">
      <c r="A27" s="439" t="s">
        <v>518</v>
      </c>
      <c r="B27" s="440" t="s">
        <v>519</v>
      </c>
      <c r="C27" s="439" t="s">
        <v>507</v>
      </c>
      <c r="D27" s="439"/>
      <c r="E27" s="446">
        <v>0</v>
      </c>
      <c r="F27" s="446">
        <v>0</v>
      </c>
      <c r="G27" s="446">
        <v>0</v>
      </c>
      <c r="H27" s="446">
        <v>0</v>
      </c>
      <c r="I27" s="446">
        <v>0</v>
      </c>
      <c r="J27" s="446">
        <v>0</v>
      </c>
      <c r="K27" s="446">
        <v>11</v>
      </c>
      <c r="L27" s="446">
        <v>27</v>
      </c>
      <c r="M27" s="446">
        <v>0</v>
      </c>
      <c r="N27" s="446">
        <v>96</v>
      </c>
      <c r="O27" s="446">
        <v>0</v>
      </c>
      <c r="P27" s="446">
        <v>0</v>
      </c>
      <c r="Q27" s="446">
        <v>0</v>
      </c>
      <c r="R27" s="446">
        <v>0</v>
      </c>
      <c r="S27" s="446">
        <v>0</v>
      </c>
      <c r="T27" s="446">
        <v>0</v>
      </c>
      <c r="U27" s="446">
        <v>0</v>
      </c>
      <c r="V27" s="446">
        <v>0</v>
      </c>
      <c r="W27" s="446">
        <v>0</v>
      </c>
      <c r="X27" s="446">
        <v>0</v>
      </c>
      <c r="Y27" s="446">
        <v>0</v>
      </c>
      <c r="Z27" s="446">
        <v>0</v>
      </c>
      <c r="AA27" s="446">
        <v>0</v>
      </c>
      <c r="AB27" s="446">
        <v>0</v>
      </c>
      <c r="AC27" s="446">
        <v>0</v>
      </c>
      <c r="AD27" s="446">
        <v>0</v>
      </c>
      <c r="AE27" s="446">
        <v>10</v>
      </c>
      <c r="AF27" s="446">
        <v>15</v>
      </c>
      <c r="AG27" s="446">
        <v>0</v>
      </c>
      <c r="AH27" s="446">
        <v>0</v>
      </c>
      <c r="AI27" s="446">
        <v>0</v>
      </c>
      <c r="AJ27" s="446">
        <v>0</v>
      </c>
      <c r="AK27" s="446">
        <v>0</v>
      </c>
      <c r="AL27" s="446">
        <v>0</v>
      </c>
      <c r="AM27" s="446">
        <v>0</v>
      </c>
      <c r="AN27" s="446">
        <v>0</v>
      </c>
      <c r="AO27" s="446">
        <v>0</v>
      </c>
      <c r="AP27" s="446">
        <v>10</v>
      </c>
      <c r="AQ27" s="446">
        <v>0</v>
      </c>
      <c r="AR27" s="446">
        <v>0</v>
      </c>
      <c r="AS27" s="446">
        <v>0</v>
      </c>
      <c r="AT27" s="446">
        <v>0</v>
      </c>
      <c r="AU27" s="446">
        <v>0</v>
      </c>
      <c r="AV27" s="446">
        <v>0</v>
      </c>
      <c r="AW27" s="446">
        <v>0</v>
      </c>
      <c r="AX27" s="446">
        <v>0</v>
      </c>
      <c r="AY27" s="446">
        <v>1</v>
      </c>
      <c r="AZ27" s="446">
        <v>2</v>
      </c>
      <c r="BA27" s="446">
        <v>0</v>
      </c>
      <c r="BB27" s="446">
        <v>96</v>
      </c>
      <c r="BC27" s="446">
        <v>0</v>
      </c>
      <c r="BD27" s="446">
        <v>0</v>
      </c>
      <c r="BE27" s="446">
        <v>0</v>
      </c>
      <c r="BF27" s="446">
        <v>0</v>
      </c>
      <c r="BG27" s="446">
        <v>0</v>
      </c>
      <c r="BH27" s="446">
        <v>0</v>
      </c>
      <c r="BI27" s="446">
        <v>45</v>
      </c>
      <c r="BJ27" s="446">
        <v>0</v>
      </c>
      <c r="BK27" s="446">
        <v>0</v>
      </c>
      <c r="BL27" s="446">
        <v>0</v>
      </c>
      <c r="BM27" s="446">
        <v>0</v>
      </c>
      <c r="BN27" s="446">
        <v>0</v>
      </c>
      <c r="BO27" s="446">
        <v>0</v>
      </c>
      <c r="BP27" s="446">
        <v>0</v>
      </c>
      <c r="BQ27" s="446">
        <v>0</v>
      </c>
      <c r="BR27" s="446">
        <v>0</v>
      </c>
      <c r="BS27" s="446">
        <v>45</v>
      </c>
      <c r="BT27" s="446">
        <v>0</v>
      </c>
      <c r="BU27" s="446">
        <v>0</v>
      </c>
      <c r="BV27" s="446">
        <v>0</v>
      </c>
      <c r="BW27" s="446">
        <v>0</v>
      </c>
      <c r="BX27" s="446">
        <v>0</v>
      </c>
      <c r="BY27" s="446">
        <v>0</v>
      </c>
      <c r="BZ27" s="446">
        <v>0</v>
      </c>
      <c r="CA27" s="446">
        <v>0</v>
      </c>
      <c r="CB27" s="446">
        <v>0</v>
      </c>
      <c r="CC27" s="446">
        <v>0</v>
      </c>
      <c r="CD27" s="446">
        <v>0</v>
      </c>
      <c r="CE27" s="446">
        <v>0</v>
      </c>
      <c r="CF27" s="446">
        <v>0</v>
      </c>
      <c r="CG27" s="446">
        <v>0</v>
      </c>
      <c r="CH27" s="446">
        <v>0</v>
      </c>
      <c r="CI27" s="446">
        <v>0</v>
      </c>
      <c r="CJ27" s="446">
        <v>0</v>
      </c>
      <c r="CK27" s="446">
        <v>0</v>
      </c>
      <c r="CL27" s="446">
        <v>0</v>
      </c>
      <c r="CM27" s="446">
        <v>0</v>
      </c>
      <c r="CN27" s="446">
        <v>0</v>
      </c>
      <c r="CO27" s="446">
        <v>0</v>
      </c>
      <c r="CP27" s="446">
        <v>0</v>
      </c>
      <c r="CQ27" s="446">
        <v>0</v>
      </c>
      <c r="CR27" s="446">
        <v>0</v>
      </c>
      <c r="CS27" s="446">
        <v>0</v>
      </c>
      <c r="CT27" s="446">
        <v>0</v>
      </c>
      <c r="CU27" s="446">
        <v>0</v>
      </c>
      <c r="CV27" s="446">
        <v>0</v>
      </c>
      <c r="CW27" s="446">
        <v>0</v>
      </c>
      <c r="CX27" s="446">
        <v>0</v>
      </c>
      <c r="CY27" s="446">
        <v>0</v>
      </c>
      <c r="CZ27" s="446">
        <v>0</v>
      </c>
      <c r="DA27" s="446">
        <v>0</v>
      </c>
      <c r="DB27" s="446">
        <v>0</v>
      </c>
      <c r="DC27" s="446">
        <v>0</v>
      </c>
      <c r="DD27" s="446">
        <v>0</v>
      </c>
      <c r="DE27" s="446">
        <v>0</v>
      </c>
      <c r="DF27" s="446">
        <v>0</v>
      </c>
      <c r="DG27" s="446">
        <v>45</v>
      </c>
      <c r="DH27" s="446">
        <v>0</v>
      </c>
      <c r="DI27" s="446">
        <v>0</v>
      </c>
      <c r="DJ27" s="446">
        <v>0</v>
      </c>
      <c r="DK27" s="439" t="s">
        <v>38</v>
      </c>
    </row>
    <row r="28" spans="1:115" customFormat="1" ht="15.75">
      <c r="A28" s="439" t="s">
        <v>520</v>
      </c>
      <c r="B28" s="440" t="s">
        <v>521</v>
      </c>
      <c r="C28" s="439" t="s">
        <v>507</v>
      </c>
      <c r="D28" s="439"/>
      <c r="E28" s="446">
        <v>359.48504490471174</v>
      </c>
      <c r="F28" s="446">
        <v>16.180000000000003</v>
      </c>
      <c r="G28" s="446">
        <v>581.89985416834679</v>
      </c>
      <c r="H28" s="446">
        <v>2.1859999999999999</v>
      </c>
      <c r="I28" s="446">
        <v>14.200000000000001</v>
      </c>
      <c r="J28" s="446">
        <v>0</v>
      </c>
      <c r="K28" s="446">
        <v>409</v>
      </c>
      <c r="L28" s="446">
        <v>27</v>
      </c>
      <c r="M28" s="446">
        <v>357</v>
      </c>
      <c r="N28" s="446">
        <v>108</v>
      </c>
      <c r="O28" s="446">
        <v>66.088761226177922</v>
      </c>
      <c r="P28" s="446">
        <v>3.42</v>
      </c>
      <c r="Q28" s="446">
        <v>70.499713542086695</v>
      </c>
      <c r="R28" s="446">
        <v>0</v>
      </c>
      <c r="S28" s="446">
        <v>0</v>
      </c>
      <c r="T28" s="446">
        <v>0</v>
      </c>
      <c r="U28" s="446">
        <v>6</v>
      </c>
      <c r="V28" s="446">
        <v>0</v>
      </c>
      <c r="W28" s="446">
        <v>82</v>
      </c>
      <c r="X28" s="446">
        <v>0</v>
      </c>
      <c r="Y28" s="446">
        <v>33.788761226177925</v>
      </c>
      <c r="Z28" s="446">
        <v>1.57</v>
      </c>
      <c r="AA28" s="446">
        <v>60.67871354208669</v>
      </c>
      <c r="AB28" s="446">
        <v>0.76600000000000001</v>
      </c>
      <c r="AC28" s="446">
        <v>0</v>
      </c>
      <c r="AD28" s="446">
        <v>0</v>
      </c>
      <c r="AE28" s="446">
        <v>15</v>
      </c>
      <c r="AF28" s="446">
        <v>15</v>
      </c>
      <c r="AG28" s="446">
        <v>213</v>
      </c>
      <c r="AH28" s="446">
        <v>0</v>
      </c>
      <c r="AI28" s="446">
        <v>62.818761226177926</v>
      </c>
      <c r="AJ28" s="446">
        <v>5.27</v>
      </c>
      <c r="AK28" s="446">
        <v>189.30671354208673</v>
      </c>
      <c r="AL28" s="446">
        <v>0.91999999999999993</v>
      </c>
      <c r="AM28" s="446">
        <v>4.2</v>
      </c>
      <c r="AN28" s="446">
        <v>0</v>
      </c>
      <c r="AO28" s="446">
        <v>70</v>
      </c>
      <c r="AP28" s="446">
        <v>10</v>
      </c>
      <c r="AQ28" s="446">
        <v>62</v>
      </c>
      <c r="AR28" s="446">
        <v>0</v>
      </c>
      <c r="AS28" s="446">
        <v>196.78876122617794</v>
      </c>
      <c r="AT28" s="446">
        <v>5.919999999999999</v>
      </c>
      <c r="AU28" s="446">
        <v>261.4147135420867</v>
      </c>
      <c r="AV28" s="446">
        <v>0.5</v>
      </c>
      <c r="AW28" s="446">
        <v>10</v>
      </c>
      <c r="AX28" s="446">
        <v>0</v>
      </c>
      <c r="AY28" s="446">
        <v>318</v>
      </c>
      <c r="AZ28" s="446">
        <v>2</v>
      </c>
      <c r="BA28" s="446">
        <v>0</v>
      </c>
      <c r="BB28" s="446">
        <v>108</v>
      </c>
      <c r="BC28" s="446">
        <v>13.202000000000002</v>
      </c>
      <c r="BD28" s="446">
        <v>0</v>
      </c>
      <c r="BE28" s="446">
        <v>75.766000000000005</v>
      </c>
      <c r="BF28" s="446">
        <v>7.745000000000001</v>
      </c>
      <c r="BG28" s="446">
        <v>3.5899999999999994</v>
      </c>
      <c r="BH28" s="446">
        <v>0</v>
      </c>
      <c r="BI28" s="446">
        <v>57</v>
      </c>
      <c r="BJ28" s="446">
        <v>1</v>
      </c>
      <c r="BK28" s="446">
        <v>0</v>
      </c>
      <c r="BL28" s="446">
        <v>3480</v>
      </c>
      <c r="BM28" s="446">
        <v>13.202000000000002</v>
      </c>
      <c r="BN28" s="446">
        <v>0</v>
      </c>
      <c r="BO28" s="446">
        <v>75.766000000000005</v>
      </c>
      <c r="BP28" s="446">
        <v>7.745000000000001</v>
      </c>
      <c r="BQ28" s="446">
        <v>3.5899999999999994</v>
      </c>
      <c r="BR28" s="446">
        <v>0</v>
      </c>
      <c r="BS28" s="446">
        <v>57</v>
      </c>
      <c r="BT28" s="446">
        <v>1</v>
      </c>
      <c r="BU28" s="446">
        <v>0</v>
      </c>
      <c r="BV28" s="446">
        <v>3480</v>
      </c>
      <c r="BW28" s="446">
        <v>0</v>
      </c>
      <c r="BX28" s="446">
        <v>0</v>
      </c>
      <c r="BY28" s="446">
        <v>0</v>
      </c>
      <c r="BZ28" s="446">
        <v>0</v>
      </c>
      <c r="CA28" s="446">
        <v>0</v>
      </c>
      <c r="CB28" s="446">
        <v>0</v>
      </c>
      <c r="CC28" s="446">
        <v>0</v>
      </c>
      <c r="CD28" s="446">
        <v>0</v>
      </c>
      <c r="CE28" s="446">
        <v>0</v>
      </c>
      <c r="CF28" s="446">
        <v>0</v>
      </c>
      <c r="CG28" s="446">
        <v>0</v>
      </c>
      <c r="CH28" s="446">
        <v>0</v>
      </c>
      <c r="CI28" s="446">
        <v>0</v>
      </c>
      <c r="CJ28" s="446">
        <v>0</v>
      </c>
      <c r="CK28" s="446">
        <v>0</v>
      </c>
      <c r="CL28" s="446">
        <v>0</v>
      </c>
      <c r="CM28" s="446">
        <v>0</v>
      </c>
      <c r="CN28" s="446">
        <v>0</v>
      </c>
      <c r="CO28" s="446">
        <v>0</v>
      </c>
      <c r="CP28" s="446">
        <v>0</v>
      </c>
      <c r="CQ28" s="446">
        <v>0</v>
      </c>
      <c r="CR28" s="446">
        <v>0</v>
      </c>
      <c r="CS28" s="446">
        <v>0</v>
      </c>
      <c r="CT28" s="446">
        <v>0</v>
      </c>
      <c r="CU28" s="446">
        <v>0</v>
      </c>
      <c r="CV28" s="446">
        <v>0</v>
      </c>
      <c r="CW28" s="446">
        <v>0</v>
      </c>
      <c r="CX28" s="446">
        <v>0</v>
      </c>
      <c r="CY28" s="446">
        <v>0</v>
      </c>
      <c r="CZ28" s="446">
        <v>0</v>
      </c>
      <c r="DA28" s="446">
        <v>-52.886761226177924</v>
      </c>
      <c r="DB28" s="446">
        <v>-3.42</v>
      </c>
      <c r="DC28" s="446">
        <v>5.26628645791331</v>
      </c>
      <c r="DD28" s="446">
        <v>7.745000000000001</v>
      </c>
      <c r="DE28" s="446">
        <v>3.5899999999999994</v>
      </c>
      <c r="DF28" s="446">
        <v>0</v>
      </c>
      <c r="DG28" s="446">
        <v>51</v>
      </c>
      <c r="DH28" s="446">
        <v>1</v>
      </c>
      <c r="DI28" s="446">
        <v>-82</v>
      </c>
      <c r="DJ28" s="446">
        <v>3480</v>
      </c>
      <c r="DK28" s="439" t="s">
        <v>38</v>
      </c>
    </row>
    <row r="29" spans="1:115" customFormat="1" ht="15.75">
      <c r="A29" s="439" t="s">
        <v>522</v>
      </c>
      <c r="B29" s="440" t="s">
        <v>523</v>
      </c>
      <c r="C29" s="439" t="s">
        <v>507</v>
      </c>
      <c r="D29" s="439"/>
      <c r="E29" s="446">
        <v>74.935044904711717</v>
      </c>
      <c r="F29" s="446">
        <v>0</v>
      </c>
      <c r="G29" s="446">
        <v>247.26885416834676</v>
      </c>
      <c r="H29" s="446">
        <v>0</v>
      </c>
      <c r="I29" s="446">
        <v>14.200000000000001</v>
      </c>
      <c r="J29" s="446">
        <v>0</v>
      </c>
      <c r="K29" s="446">
        <v>0</v>
      </c>
      <c r="L29" s="446">
        <v>0</v>
      </c>
      <c r="M29" s="446">
        <v>0</v>
      </c>
      <c r="N29" s="446">
        <v>0</v>
      </c>
      <c r="O29" s="446">
        <v>17.788761226177929</v>
      </c>
      <c r="P29" s="446">
        <v>0</v>
      </c>
      <c r="Q29" s="446">
        <v>65.154713542086697</v>
      </c>
      <c r="R29" s="446">
        <v>0</v>
      </c>
      <c r="S29" s="446">
        <v>0</v>
      </c>
      <c r="T29" s="446">
        <v>0</v>
      </c>
      <c r="U29" s="446">
        <v>0</v>
      </c>
      <c r="V29" s="446">
        <v>0</v>
      </c>
      <c r="W29" s="446">
        <v>0</v>
      </c>
      <c r="X29" s="446">
        <v>0</v>
      </c>
      <c r="Y29" s="446">
        <v>17.788761226177929</v>
      </c>
      <c r="Z29" s="446">
        <v>0</v>
      </c>
      <c r="AA29" s="446">
        <v>60.454713542086694</v>
      </c>
      <c r="AB29" s="446">
        <v>0</v>
      </c>
      <c r="AC29" s="446">
        <v>0</v>
      </c>
      <c r="AD29" s="446">
        <v>0</v>
      </c>
      <c r="AE29" s="446">
        <v>0</v>
      </c>
      <c r="AF29" s="446">
        <v>0</v>
      </c>
      <c r="AG29" s="446">
        <v>0</v>
      </c>
      <c r="AH29" s="446">
        <v>0</v>
      </c>
      <c r="AI29" s="446">
        <v>21.56876122617793</v>
      </c>
      <c r="AJ29" s="446">
        <v>0</v>
      </c>
      <c r="AK29" s="446">
        <v>61.004713542086691</v>
      </c>
      <c r="AL29" s="446">
        <v>0</v>
      </c>
      <c r="AM29" s="446">
        <v>4.2</v>
      </c>
      <c r="AN29" s="446">
        <v>0</v>
      </c>
      <c r="AO29" s="446">
        <v>0</v>
      </c>
      <c r="AP29" s="446">
        <v>0</v>
      </c>
      <c r="AQ29" s="446">
        <v>0</v>
      </c>
      <c r="AR29" s="446">
        <v>0</v>
      </c>
      <c r="AS29" s="446">
        <v>17.788761226177929</v>
      </c>
      <c r="AT29" s="446">
        <v>0</v>
      </c>
      <c r="AU29" s="446">
        <v>60.654713542086697</v>
      </c>
      <c r="AV29" s="446">
        <v>0</v>
      </c>
      <c r="AW29" s="446">
        <v>10</v>
      </c>
      <c r="AX29" s="446">
        <v>0</v>
      </c>
      <c r="AY29" s="446">
        <v>0</v>
      </c>
      <c r="AZ29" s="446">
        <v>0</v>
      </c>
      <c r="BA29" s="446">
        <v>0</v>
      </c>
      <c r="BB29" s="446">
        <v>0</v>
      </c>
      <c r="BC29" s="446">
        <v>13.202000000000002</v>
      </c>
      <c r="BD29" s="446">
        <v>0</v>
      </c>
      <c r="BE29" s="446">
        <v>74.762</v>
      </c>
      <c r="BF29" s="446">
        <v>7.745000000000001</v>
      </c>
      <c r="BG29" s="446">
        <v>2.7909999999999995</v>
      </c>
      <c r="BH29" s="446">
        <v>0</v>
      </c>
      <c r="BI29" s="446">
        <v>7</v>
      </c>
      <c r="BJ29" s="446">
        <v>1</v>
      </c>
      <c r="BK29" s="446">
        <v>0</v>
      </c>
      <c r="BL29" s="446">
        <v>0</v>
      </c>
      <c r="BM29" s="446">
        <v>13.202000000000002</v>
      </c>
      <c r="BN29" s="446">
        <v>0</v>
      </c>
      <c r="BO29" s="446">
        <v>74.762</v>
      </c>
      <c r="BP29" s="446">
        <v>7.745000000000001</v>
      </c>
      <c r="BQ29" s="446">
        <v>2.7909999999999995</v>
      </c>
      <c r="BR29" s="446">
        <v>0</v>
      </c>
      <c r="BS29" s="446">
        <v>7</v>
      </c>
      <c r="BT29" s="446">
        <v>1</v>
      </c>
      <c r="BU29" s="446">
        <v>0</v>
      </c>
      <c r="BV29" s="446">
        <v>0</v>
      </c>
      <c r="BW29" s="446">
        <v>0</v>
      </c>
      <c r="BX29" s="446">
        <v>0</v>
      </c>
      <c r="BY29" s="446">
        <v>0</v>
      </c>
      <c r="BZ29" s="446">
        <v>0</v>
      </c>
      <c r="CA29" s="446">
        <v>0</v>
      </c>
      <c r="CB29" s="446">
        <v>0</v>
      </c>
      <c r="CC29" s="446">
        <v>0</v>
      </c>
      <c r="CD29" s="446">
        <v>0</v>
      </c>
      <c r="CE29" s="446">
        <v>0</v>
      </c>
      <c r="CF29" s="446">
        <v>0</v>
      </c>
      <c r="CG29" s="446">
        <v>0</v>
      </c>
      <c r="CH29" s="446">
        <v>0</v>
      </c>
      <c r="CI29" s="446">
        <v>0</v>
      </c>
      <c r="CJ29" s="446">
        <v>0</v>
      </c>
      <c r="CK29" s="446">
        <v>0</v>
      </c>
      <c r="CL29" s="446">
        <v>0</v>
      </c>
      <c r="CM29" s="446">
        <v>0</v>
      </c>
      <c r="CN29" s="446">
        <v>0</v>
      </c>
      <c r="CO29" s="446">
        <v>0</v>
      </c>
      <c r="CP29" s="446">
        <v>0</v>
      </c>
      <c r="CQ29" s="446">
        <v>0</v>
      </c>
      <c r="CR29" s="446">
        <v>0</v>
      </c>
      <c r="CS29" s="446">
        <v>0</v>
      </c>
      <c r="CT29" s="446">
        <v>0</v>
      </c>
      <c r="CU29" s="446">
        <v>0</v>
      </c>
      <c r="CV29" s="446">
        <v>0</v>
      </c>
      <c r="CW29" s="446">
        <v>0</v>
      </c>
      <c r="CX29" s="446">
        <v>0</v>
      </c>
      <c r="CY29" s="446">
        <v>0</v>
      </c>
      <c r="CZ29" s="446">
        <v>0</v>
      </c>
      <c r="DA29" s="446">
        <v>-4.5867612261779271</v>
      </c>
      <c r="DB29" s="446">
        <v>0</v>
      </c>
      <c r="DC29" s="446">
        <v>9.6072864579133039</v>
      </c>
      <c r="DD29" s="446">
        <v>7.745000000000001</v>
      </c>
      <c r="DE29" s="446">
        <v>2.7909999999999995</v>
      </c>
      <c r="DF29" s="446">
        <v>0</v>
      </c>
      <c r="DG29" s="446">
        <v>7</v>
      </c>
      <c r="DH29" s="446">
        <v>1</v>
      </c>
      <c r="DI29" s="446">
        <v>0</v>
      </c>
      <c r="DJ29" s="446">
        <v>0</v>
      </c>
      <c r="DK29" s="439" t="s">
        <v>38</v>
      </c>
    </row>
    <row r="30" spans="1:115" customFormat="1" ht="31.5">
      <c r="A30" s="439" t="s">
        <v>524</v>
      </c>
      <c r="B30" s="440" t="s">
        <v>525</v>
      </c>
      <c r="C30" s="439" t="s">
        <v>507</v>
      </c>
      <c r="D30" s="439"/>
      <c r="E30" s="446">
        <v>74.935044904711717</v>
      </c>
      <c r="F30" s="446">
        <v>0</v>
      </c>
      <c r="G30" s="446">
        <v>242.56885416834677</v>
      </c>
      <c r="H30" s="446">
        <v>0</v>
      </c>
      <c r="I30" s="446">
        <v>14.200000000000001</v>
      </c>
      <c r="J30" s="446">
        <v>0</v>
      </c>
      <c r="K30" s="446">
        <v>0</v>
      </c>
      <c r="L30" s="446">
        <v>0</v>
      </c>
      <c r="M30" s="446">
        <v>0</v>
      </c>
      <c r="N30" s="446">
        <v>0</v>
      </c>
      <c r="O30" s="446">
        <v>17.788761226177929</v>
      </c>
      <c r="P30" s="446">
        <v>0</v>
      </c>
      <c r="Q30" s="446">
        <v>60.454713542086694</v>
      </c>
      <c r="R30" s="446">
        <v>0</v>
      </c>
      <c r="S30" s="446">
        <v>0</v>
      </c>
      <c r="T30" s="446">
        <v>0</v>
      </c>
      <c r="U30" s="446">
        <v>0</v>
      </c>
      <c r="V30" s="446">
        <v>0</v>
      </c>
      <c r="W30" s="446">
        <v>0</v>
      </c>
      <c r="X30" s="446">
        <v>0</v>
      </c>
      <c r="Y30" s="446">
        <v>17.788761226177929</v>
      </c>
      <c r="Z30" s="446">
        <v>0</v>
      </c>
      <c r="AA30" s="446">
        <v>60.454713542086694</v>
      </c>
      <c r="AB30" s="446">
        <v>0</v>
      </c>
      <c r="AC30" s="446">
        <v>0</v>
      </c>
      <c r="AD30" s="446">
        <v>0</v>
      </c>
      <c r="AE30" s="446">
        <v>0</v>
      </c>
      <c r="AF30" s="446">
        <v>0</v>
      </c>
      <c r="AG30" s="446">
        <v>0</v>
      </c>
      <c r="AH30" s="446">
        <v>0</v>
      </c>
      <c r="AI30" s="446">
        <v>21.56876122617793</v>
      </c>
      <c r="AJ30" s="446">
        <v>0</v>
      </c>
      <c r="AK30" s="446">
        <v>61.004713542086691</v>
      </c>
      <c r="AL30" s="446">
        <v>0</v>
      </c>
      <c r="AM30" s="446">
        <v>4.2</v>
      </c>
      <c r="AN30" s="446">
        <v>0</v>
      </c>
      <c r="AO30" s="446">
        <v>0</v>
      </c>
      <c r="AP30" s="446">
        <v>0</v>
      </c>
      <c r="AQ30" s="446">
        <v>0</v>
      </c>
      <c r="AR30" s="446">
        <v>0</v>
      </c>
      <c r="AS30" s="446">
        <v>17.788761226177929</v>
      </c>
      <c r="AT30" s="446">
        <v>0</v>
      </c>
      <c r="AU30" s="446">
        <v>60.654713542086697</v>
      </c>
      <c r="AV30" s="446">
        <v>0</v>
      </c>
      <c r="AW30" s="446">
        <v>10</v>
      </c>
      <c r="AX30" s="446">
        <v>0</v>
      </c>
      <c r="AY30" s="446">
        <v>0</v>
      </c>
      <c r="AZ30" s="446">
        <v>0</v>
      </c>
      <c r="BA30" s="446">
        <v>0</v>
      </c>
      <c r="BB30" s="446">
        <v>0</v>
      </c>
      <c r="BC30" s="446">
        <v>13.202000000000002</v>
      </c>
      <c r="BD30" s="446">
        <v>0</v>
      </c>
      <c r="BE30" s="446">
        <v>74.762</v>
      </c>
      <c r="BF30" s="446">
        <v>7.745000000000001</v>
      </c>
      <c r="BG30" s="446">
        <v>2.7909999999999995</v>
      </c>
      <c r="BH30" s="446">
        <v>0</v>
      </c>
      <c r="BI30" s="446">
        <v>7</v>
      </c>
      <c r="BJ30" s="446">
        <v>1</v>
      </c>
      <c r="BK30" s="446">
        <v>0</v>
      </c>
      <c r="BL30" s="446">
        <v>0</v>
      </c>
      <c r="BM30" s="446">
        <v>13.202000000000002</v>
      </c>
      <c r="BN30" s="446">
        <v>0</v>
      </c>
      <c r="BO30" s="446">
        <v>74.762</v>
      </c>
      <c r="BP30" s="446">
        <v>7.745000000000001</v>
      </c>
      <c r="BQ30" s="446">
        <v>2.7909999999999995</v>
      </c>
      <c r="BR30" s="446">
        <v>0</v>
      </c>
      <c r="BS30" s="446">
        <v>7</v>
      </c>
      <c r="BT30" s="446">
        <v>1</v>
      </c>
      <c r="BU30" s="446">
        <v>0</v>
      </c>
      <c r="BV30" s="446">
        <v>0</v>
      </c>
      <c r="BW30" s="446">
        <v>0</v>
      </c>
      <c r="BX30" s="446">
        <v>0</v>
      </c>
      <c r="BY30" s="446">
        <v>0</v>
      </c>
      <c r="BZ30" s="446">
        <v>0</v>
      </c>
      <c r="CA30" s="446">
        <v>0</v>
      </c>
      <c r="CB30" s="446">
        <v>0</v>
      </c>
      <c r="CC30" s="446">
        <v>0</v>
      </c>
      <c r="CD30" s="446">
        <v>0</v>
      </c>
      <c r="CE30" s="446">
        <v>0</v>
      </c>
      <c r="CF30" s="446">
        <v>0</v>
      </c>
      <c r="CG30" s="446">
        <v>0</v>
      </c>
      <c r="CH30" s="446">
        <v>0</v>
      </c>
      <c r="CI30" s="446">
        <v>0</v>
      </c>
      <c r="CJ30" s="446">
        <v>0</v>
      </c>
      <c r="CK30" s="446">
        <v>0</v>
      </c>
      <c r="CL30" s="446">
        <v>0</v>
      </c>
      <c r="CM30" s="446">
        <v>0</v>
      </c>
      <c r="CN30" s="446">
        <v>0</v>
      </c>
      <c r="CO30" s="446">
        <v>0</v>
      </c>
      <c r="CP30" s="446">
        <v>0</v>
      </c>
      <c r="CQ30" s="446">
        <v>0</v>
      </c>
      <c r="CR30" s="446">
        <v>0</v>
      </c>
      <c r="CS30" s="446">
        <v>0</v>
      </c>
      <c r="CT30" s="446">
        <v>0</v>
      </c>
      <c r="CU30" s="446">
        <v>0</v>
      </c>
      <c r="CV30" s="446">
        <v>0</v>
      </c>
      <c r="CW30" s="446">
        <v>0</v>
      </c>
      <c r="CX30" s="446">
        <v>0</v>
      </c>
      <c r="CY30" s="446">
        <v>0</v>
      </c>
      <c r="CZ30" s="446">
        <v>0</v>
      </c>
      <c r="DA30" s="446">
        <v>-4.5867612261779271</v>
      </c>
      <c r="DB30" s="446">
        <v>0</v>
      </c>
      <c r="DC30" s="446">
        <v>14.307286457913307</v>
      </c>
      <c r="DD30" s="446">
        <v>7.745000000000001</v>
      </c>
      <c r="DE30" s="446">
        <v>2.7909999999999995</v>
      </c>
      <c r="DF30" s="446">
        <v>0</v>
      </c>
      <c r="DG30" s="446">
        <v>7</v>
      </c>
      <c r="DH30" s="446">
        <v>1</v>
      </c>
      <c r="DI30" s="446">
        <v>0</v>
      </c>
      <c r="DJ30" s="446">
        <v>0</v>
      </c>
      <c r="DK30" s="439" t="s">
        <v>38</v>
      </c>
    </row>
    <row r="31" spans="1:115" customFormat="1" ht="47.25">
      <c r="A31" s="439" t="s">
        <v>526</v>
      </c>
      <c r="B31" s="440" t="s">
        <v>1449</v>
      </c>
      <c r="C31" s="439" t="s">
        <v>507</v>
      </c>
      <c r="D31" s="439"/>
      <c r="E31" s="446">
        <v>65.963423695034294</v>
      </c>
      <c r="F31" s="446">
        <v>0</v>
      </c>
      <c r="G31" s="446">
        <v>209.61243000000002</v>
      </c>
      <c r="H31" s="446">
        <v>0</v>
      </c>
      <c r="I31" s="446">
        <v>0</v>
      </c>
      <c r="J31" s="446">
        <v>0</v>
      </c>
      <c r="K31" s="446">
        <v>0</v>
      </c>
      <c r="L31" s="446">
        <v>0</v>
      </c>
      <c r="M31" s="446">
        <v>0</v>
      </c>
      <c r="N31" s="446">
        <v>0</v>
      </c>
      <c r="O31" s="446">
        <v>16.490855923758573</v>
      </c>
      <c r="P31" s="446">
        <v>0</v>
      </c>
      <c r="Q31" s="446">
        <v>52.403107500000004</v>
      </c>
      <c r="R31" s="446">
        <v>0</v>
      </c>
      <c r="S31" s="446">
        <v>0</v>
      </c>
      <c r="T31" s="446">
        <v>0</v>
      </c>
      <c r="U31" s="446">
        <v>0</v>
      </c>
      <c r="V31" s="446">
        <v>0</v>
      </c>
      <c r="W31" s="446">
        <v>0</v>
      </c>
      <c r="X31" s="446">
        <v>0</v>
      </c>
      <c r="Y31" s="446">
        <v>16.490855923758573</v>
      </c>
      <c r="Z31" s="446">
        <v>0</v>
      </c>
      <c r="AA31" s="446">
        <v>52.403107500000004</v>
      </c>
      <c r="AB31" s="446">
        <v>0</v>
      </c>
      <c r="AC31" s="446">
        <v>0</v>
      </c>
      <c r="AD31" s="446">
        <v>0</v>
      </c>
      <c r="AE31" s="446">
        <v>0</v>
      </c>
      <c r="AF31" s="446">
        <v>0</v>
      </c>
      <c r="AG31" s="446">
        <v>0</v>
      </c>
      <c r="AH31" s="446">
        <v>0</v>
      </c>
      <c r="AI31" s="446">
        <v>16.490855923758573</v>
      </c>
      <c r="AJ31" s="446">
        <v>0</v>
      </c>
      <c r="AK31" s="446">
        <v>52.403107500000004</v>
      </c>
      <c r="AL31" s="446">
        <v>0</v>
      </c>
      <c r="AM31" s="446">
        <v>0</v>
      </c>
      <c r="AN31" s="446">
        <v>0</v>
      </c>
      <c r="AO31" s="446">
        <v>0</v>
      </c>
      <c r="AP31" s="446">
        <v>0</v>
      </c>
      <c r="AQ31" s="446">
        <v>0</v>
      </c>
      <c r="AR31" s="446">
        <v>0</v>
      </c>
      <c r="AS31" s="446">
        <v>16.490855923758573</v>
      </c>
      <c r="AT31" s="446">
        <v>0</v>
      </c>
      <c r="AU31" s="446">
        <v>52.403107500000004</v>
      </c>
      <c r="AV31" s="446">
        <v>0</v>
      </c>
      <c r="AW31" s="446">
        <v>0</v>
      </c>
      <c r="AX31" s="446">
        <v>0</v>
      </c>
      <c r="AY31" s="446">
        <v>0</v>
      </c>
      <c r="AZ31" s="446">
        <v>0</v>
      </c>
      <c r="BA31" s="446">
        <v>0</v>
      </c>
      <c r="BB31" s="446">
        <v>0</v>
      </c>
      <c r="BC31" s="446">
        <v>8.3400000000000016</v>
      </c>
      <c r="BD31" s="446">
        <v>0</v>
      </c>
      <c r="BE31" s="446">
        <v>58.497</v>
      </c>
      <c r="BF31" s="446">
        <v>6.2870000000000008</v>
      </c>
      <c r="BG31" s="446">
        <v>0.89600000000000002</v>
      </c>
      <c r="BH31" s="446">
        <v>0</v>
      </c>
      <c r="BI31" s="446">
        <v>0</v>
      </c>
      <c r="BJ31" s="446">
        <v>0</v>
      </c>
      <c r="BK31" s="446">
        <v>0</v>
      </c>
      <c r="BL31" s="446">
        <v>0</v>
      </c>
      <c r="BM31" s="446">
        <v>8.3400000000000016</v>
      </c>
      <c r="BN31" s="446">
        <v>0</v>
      </c>
      <c r="BO31" s="446">
        <v>58.497</v>
      </c>
      <c r="BP31" s="446">
        <v>6.2870000000000008</v>
      </c>
      <c r="BQ31" s="446">
        <v>0.89600000000000002</v>
      </c>
      <c r="BR31" s="446">
        <v>0</v>
      </c>
      <c r="BS31" s="446">
        <v>0</v>
      </c>
      <c r="BT31" s="446">
        <v>0</v>
      </c>
      <c r="BU31" s="446">
        <v>0</v>
      </c>
      <c r="BV31" s="446">
        <v>0</v>
      </c>
      <c r="BW31" s="446">
        <v>0</v>
      </c>
      <c r="BX31" s="446">
        <v>0</v>
      </c>
      <c r="BY31" s="446">
        <v>0</v>
      </c>
      <c r="BZ31" s="446">
        <v>0</v>
      </c>
      <c r="CA31" s="446">
        <v>0</v>
      </c>
      <c r="CB31" s="446">
        <v>0</v>
      </c>
      <c r="CC31" s="446">
        <v>0</v>
      </c>
      <c r="CD31" s="446">
        <v>0</v>
      </c>
      <c r="CE31" s="446">
        <v>0</v>
      </c>
      <c r="CF31" s="446">
        <v>0</v>
      </c>
      <c r="CG31" s="446">
        <v>0</v>
      </c>
      <c r="CH31" s="446">
        <v>0</v>
      </c>
      <c r="CI31" s="446">
        <v>0</v>
      </c>
      <c r="CJ31" s="446">
        <v>0</v>
      </c>
      <c r="CK31" s="446">
        <v>0</v>
      </c>
      <c r="CL31" s="446">
        <v>0</v>
      </c>
      <c r="CM31" s="446">
        <v>0</v>
      </c>
      <c r="CN31" s="446">
        <v>0</v>
      </c>
      <c r="CO31" s="446">
        <v>0</v>
      </c>
      <c r="CP31" s="446">
        <v>0</v>
      </c>
      <c r="CQ31" s="446">
        <v>0</v>
      </c>
      <c r="CR31" s="446">
        <v>0</v>
      </c>
      <c r="CS31" s="446">
        <v>0</v>
      </c>
      <c r="CT31" s="446">
        <v>0</v>
      </c>
      <c r="CU31" s="446">
        <v>0</v>
      </c>
      <c r="CV31" s="446">
        <v>0</v>
      </c>
      <c r="CW31" s="446">
        <v>0</v>
      </c>
      <c r="CX31" s="446">
        <v>0</v>
      </c>
      <c r="CY31" s="446">
        <v>0</v>
      </c>
      <c r="CZ31" s="446">
        <v>0</v>
      </c>
      <c r="DA31" s="446">
        <v>-8.1508559237585718</v>
      </c>
      <c r="DB31" s="446">
        <v>0</v>
      </c>
      <c r="DC31" s="446">
        <v>6.0938924999999955</v>
      </c>
      <c r="DD31" s="446">
        <v>6.2870000000000008</v>
      </c>
      <c r="DE31" s="446">
        <v>0.89600000000000002</v>
      </c>
      <c r="DF31" s="446">
        <v>0</v>
      </c>
      <c r="DG31" s="446">
        <v>0</v>
      </c>
      <c r="DH31" s="446">
        <v>0</v>
      </c>
      <c r="DI31" s="446">
        <v>0</v>
      </c>
      <c r="DJ31" s="446">
        <v>0</v>
      </c>
      <c r="DK31" s="439" t="s">
        <v>38</v>
      </c>
    </row>
    <row r="32" spans="1:115" customFormat="1" ht="47.25">
      <c r="A32" s="439" t="s">
        <v>528</v>
      </c>
      <c r="B32" s="440" t="s">
        <v>1450</v>
      </c>
      <c r="C32" s="439" t="s">
        <v>507</v>
      </c>
      <c r="D32" s="439"/>
      <c r="E32" s="446">
        <v>5.1916212096774199</v>
      </c>
      <c r="F32" s="446">
        <v>0</v>
      </c>
      <c r="G32" s="446">
        <v>32.206424168346771</v>
      </c>
      <c r="H32" s="446">
        <v>0</v>
      </c>
      <c r="I32" s="446">
        <v>0</v>
      </c>
      <c r="J32" s="446">
        <v>0</v>
      </c>
      <c r="K32" s="446">
        <v>0</v>
      </c>
      <c r="L32" s="446">
        <v>0</v>
      </c>
      <c r="M32" s="446">
        <v>0</v>
      </c>
      <c r="N32" s="446">
        <v>0</v>
      </c>
      <c r="O32" s="446">
        <v>1.297905302419355</v>
      </c>
      <c r="P32" s="446">
        <v>0</v>
      </c>
      <c r="Q32" s="446">
        <v>8.0516060420866928</v>
      </c>
      <c r="R32" s="446">
        <v>0</v>
      </c>
      <c r="S32" s="446">
        <v>0</v>
      </c>
      <c r="T32" s="446">
        <v>0</v>
      </c>
      <c r="U32" s="446">
        <v>0</v>
      </c>
      <c r="V32" s="446">
        <v>0</v>
      </c>
      <c r="W32" s="446">
        <v>0</v>
      </c>
      <c r="X32" s="446">
        <v>0</v>
      </c>
      <c r="Y32" s="446">
        <v>1.297905302419355</v>
      </c>
      <c r="Z32" s="446">
        <v>0</v>
      </c>
      <c r="AA32" s="446">
        <v>8.0516060420866928</v>
      </c>
      <c r="AB32" s="446">
        <v>0</v>
      </c>
      <c r="AC32" s="446">
        <v>0</v>
      </c>
      <c r="AD32" s="446">
        <v>0</v>
      </c>
      <c r="AE32" s="446">
        <v>0</v>
      </c>
      <c r="AF32" s="446">
        <v>0</v>
      </c>
      <c r="AG32" s="446">
        <v>0</v>
      </c>
      <c r="AH32" s="446">
        <v>0</v>
      </c>
      <c r="AI32" s="446">
        <v>1.297905302419355</v>
      </c>
      <c r="AJ32" s="446">
        <v>0</v>
      </c>
      <c r="AK32" s="446">
        <v>8.0516060420866928</v>
      </c>
      <c r="AL32" s="446">
        <v>0</v>
      </c>
      <c r="AM32" s="446">
        <v>0</v>
      </c>
      <c r="AN32" s="446">
        <v>0</v>
      </c>
      <c r="AO32" s="446">
        <v>0</v>
      </c>
      <c r="AP32" s="446">
        <v>0</v>
      </c>
      <c r="AQ32" s="446">
        <v>0</v>
      </c>
      <c r="AR32" s="446">
        <v>0</v>
      </c>
      <c r="AS32" s="446">
        <v>1.297905302419355</v>
      </c>
      <c r="AT32" s="446">
        <v>0</v>
      </c>
      <c r="AU32" s="446">
        <v>8.0516060420866928</v>
      </c>
      <c r="AV32" s="446">
        <v>0</v>
      </c>
      <c r="AW32" s="446">
        <v>0</v>
      </c>
      <c r="AX32" s="446">
        <v>0</v>
      </c>
      <c r="AY32" s="446">
        <v>0</v>
      </c>
      <c r="AZ32" s="446">
        <v>0</v>
      </c>
      <c r="BA32" s="446">
        <v>0</v>
      </c>
      <c r="BB32" s="446">
        <v>0</v>
      </c>
      <c r="BC32" s="446">
        <v>4.3620000000000001</v>
      </c>
      <c r="BD32" s="446">
        <v>0</v>
      </c>
      <c r="BE32" s="446">
        <v>14.646000000000001</v>
      </c>
      <c r="BF32" s="446">
        <v>1.4580000000000002</v>
      </c>
      <c r="BG32" s="446">
        <v>1.3889999999999998</v>
      </c>
      <c r="BH32" s="446">
        <v>0</v>
      </c>
      <c r="BI32" s="446">
        <v>0</v>
      </c>
      <c r="BJ32" s="446">
        <v>0</v>
      </c>
      <c r="BK32" s="446">
        <v>0</v>
      </c>
      <c r="BL32" s="446">
        <v>0</v>
      </c>
      <c r="BM32" s="446">
        <v>4.3620000000000001</v>
      </c>
      <c r="BN32" s="446">
        <v>0</v>
      </c>
      <c r="BO32" s="446">
        <v>14.646000000000001</v>
      </c>
      <c r="BP32" s="446">
        <v>1.4580000000000002</v>
      </c>
      <c r="BQ32" s="446">
        <v>1.3889999999999998</v>
      </c>
      <c r="BR32" s="446">
        <v>0</v>
      </c>
      <c r="BS32" s="446">
        <v>0</v>
      </c>
      <c r="BT32" s="446">
        <v>0</v>
      </c>
      <c r="BU32" s="446">
        <v>0</v>
      </c>
      <c r="BV32" s="446">
        <v>0</v>
      </c>
      <c r="BW32" s="446">
        <v>0</v>
      </c>
      <c r="BX32" s="446">
        <v>0</v>
      </c>
      <c r="BY32" s="446">
        <v>0</v>
      </c>
      <c r="BZ32" s="446">
        <v>0</v>
      </c>
      <c r="CA32" s="446">
        <v>0</v>
      </c>
      <c r="CB32" s="446">
        <v>0</v>
      </c>
      <c r="CC32" s="446">
        <v>0</v>
      </c>
      <c r="CD32" s="446">
        <v>0</v>
      </c>
      <c r="CE32" s="446">
        <v>0</v>
      </c>
      <c r="CF32" s="446">
        <v>0</v>
      </c>
      <c r="CG32" s="446">
        <v>0</v>
      </c>
      <c r="CH32" s="446">
        <v>0</v>
      </c>
      <c r="CI32" s="446">
        <v>0</v>
      </c>
      <c r="CJ32" s="446">
        <v>0</v>
      </c>
      <c r="CK32" s="446">
        <v>0</v>
      </c>
      <c r="CL32" s="446">
        <v>0</v>
      </c>
      <c r="CM32" s="446">
        <v>0</v>
      </c>
      <c r="CN32" s="446">
        <v>0</v>
      </c>
      <c r="CO32" s="446">
        <v>0</v>
      </c>
      <c r="CP32" s="446">
        <v>0</v>
      </c>
      <c r="CQ32" s="446">
        <v>0</v>
      </c>
      <c r="CR32" s="446">
        <v>0</v>
      </c>
      <c r="CS32" s="446">
        <v>0</v>
      </c>
      <c r="CT32" s="446">
        <v>0</v>
      </c>
      <c r="CU32" s="446">
        <v>0</v>
      </c>
      <c r="CV32" s="446">
        <v>0</v>
      </c>
      <c r="CW32" s="446">
        <v>0</v>
      </c>
      <c r="CX32" s="446">
        <v>0</v>
      </c>
      <c r="CY32" s="446">
        <v>0</v>
      </c>
      <c r="CZ32" s="446">
        <v>0</v>
      </c>
      <c r="DA32" s="446">
        <v>3.0640946975806451</v>
      </c>
      <c r="DB32" s="446">
        <v>0</v>
      </c>
      <c r="DC32" s="446">
        <v>6.594393957913308</v>
      </c>
      <c r="DD32" s="446">
        <v>1.4580000000000002</v>
      </c>
      <c r="DE32" s="446">
        <v>1.3889999999999998</v>
      </c>
      <c r="DF32" s="446">
        <v>0</v>
      </c>
      <c r="DG32" s="446">
        <v>0</v>
      </c>
      <c r="DH32" s="446">
        <v>0</v>
      </c>
      <c r="DI32" s="446">
        <v>0</v>
      </c>
      <c r="DJ32" s="446">
        <v>0</v>
      </c>
      <c r="DK32" s="439" t="s">
        <v>38</v>
      </c>
    </row>
    <row r="33" spans="1:115" customFormat="1" ht="31.5">
      <c r="A33" s="439" t="s">
        <v>530</v>
      </c>
      <c r="B33" s="440" t="s">
        <v>531</v>
      </c>
      <c r="C33" s="439" t="s">
        <v>507</v>
      </c>
      <c r="D33" s="439"/>
      <c r="E33" s="446">
        <v>3.7800000000000002</v>
      </c>
      <c r="F33" s="446">
        <v>0</v>
      </c>
      <c r="G33" s="446">
        <v>0.75</v>
      </c>
      <c r="H33" s="446">
        <v>0</v>
      </c>
      <c r="I33" s="446">
        <v>14.200000000000001</v>
      </c>
      <c r="J33" s="446">
        <v>0</v>
      </c>
      <c r="K33" s="446">
        <v>0</v>
      </c>
      <c r="L33" s="446">
        <v>0</v>
      </c>
      <c r="M33" s="446">
        <v>0</v>
      </c>
      <c r="N33" s="446">
        <v>0</v>
      </c>
      <c r="O33" s="446">
        <v>0</v>
      </c>
      <c r="P33" s="446">
        <v>0</v>
      </c>
      <c r="Q33" s="446">
        <v>0</v>
      </c>
      <c r="R33" s="446">
        <v>0</v>
      </c>
      <c r="S33" s="446">
        <v>0</v>
      </c>
      <c r="T33" s="446">
        <v>0</v>
      </c>
      <c r="U33" s="446">
        <v>0</v>
      </c>
      <c r="V33" s="446">
        <v>0</v>
      </c>
      <c r="W33" s="446">
        <v>0</v>
      </c>
      <c r="X33" s="446">
        <v>0</v>
      </c>
      <c r="Y33" s="446">
        <v>0</v>
      </c>
      <c r="Z33" s="446">
        <v>0</v>
      </c>
      <c r="AA33" s="446">
        <v>0</v>
      </c>
      <c r="AB33" s="446">
        <v>0</v>
      </c>
      <c r="AC33" s="446">
        <v>0</v>
      </c>
      <c r="AD33" s="446">
        <v>0</v>
      </c>
      <c r="AE33" s="446">
        <v>0</v>
      </c>
      <c r="AF33" s="446">
        <v>0</v>
      </c>
      <c r="AG33" s="446">
        <v>0</v>
      </c>
      <c r="AH33" s="446">
        <v>0</v>
      </c>
      <c r="AI33" s="446">
        <v>3.7800000000000002</v>
      </c>
      <c r="AJ33" s="446">
        <v>0</v>
      </c>
      <c r="AK33" s="446">
        <v>0.55000000000000004</v>
      </c>
      <c r="AL33" s="446">
        <v>0</v>
      </c>
      <c r="AM33" s="446">
        <v>4.2</v>
      </c>
      <c r="AN33" s="446">
        <v>0</v>
      </c>
      <c r="AO33" s="446">
        <v>0</v>
      </c>
      <c r="AP33" s="446">
        <v>0</v>
      </c>
      <c r="AQ33" s="446">
        <v>0</v>
      </c>
      <c r="AR33" s="446">
        <v>0</v>
      </c>
      <c r="AS33" s="446">
        <v>0</v>
      </c>
      <c r="AT33" s="446">
        <v>0</v>
      </c>
      <c r="AU33" s="446">
        <v>0.2</v>
      </c>
      <c r="AV33" s="446">
        <v>0</v>
      </c>
      <c r="AW33" s="446">
        <v>10</v>
      </c>
      <c r="AX33" s="446">
        <v>0</v>
      </c>
      <c r="AY33" s="446">
        <v>0</v>
      </c>
      <c r="AZ33" s="446">
        <v>0</v>
      </c>
      <c r="BA33" s="446">
        <v>0</v>
      </c>
      <c r="BB33" s="446">
        <v>0</v>
      </c>
      <c r="BC33" s="446">
        <v>0.5</v>
      </c>
      <c r="BD33" s="446">
        <v>0</v>
      </c>
      <c r="BE33" s="446">
        <v>1.619</v>
      </c>
      <c r="BF33" s="446">
        <v>0</v>
      </c>
      <c r="BG33" s="446">
        <v>0.50600000000000001</v>
      </c>
      <c r="BH33" s="446">
        <v>0</v>
      </c>
      <c r="BI33" s="446">
        <v>7</v>
      </c>
      <c r="BJ33" s="446">
        <v>1</v>
      </c>
      <c r="BK33" s="446">
        <v>0</v>
      </c>
      <c r="BL33" s="446">
        <v>0</v>
      </c>
      <c r="BM33" s="446">
        <v>0.5</v>
      </c>
      <c r="BN33" s="446">
        <v>0</v>
      </c>
      <c r="BO33" s="446">
        <v>1.619</v>
      </c>
      <c r="BP33" s="446">
        <v>0</v>
      </c>
      <c r="BQ33" s="446">
        <v>0.50600000000000001</v>
      </c>
      <c r="BR33" s="446">
        <v>0</v>
      </c>
      <c r="BS33" s="446">
        <v>7</v>
      </c>
      <c r="BT33" s="446">
        <v>1</v>
      </c>
      <c r="BU33" s="446">
        <v>0</v>
      </c>
      <c r="BV33" s="446">
        <v>0</v>
      </c>
      <c r="BW33" s="446">
        <v>0</v>
      </c>
      <c r="BX33" s="446">
        <v>0</v>
      </c>
      <c r="BY33" s="446">
        <v>0</v>
      </c>
      <c r="BZ33" s="446">
        <v>0</v>
      </c>
      <c r="CA33" s="446">
        <v>0</v>
      </c>
      <c r="CB33" s="446">
        <v>0</v>
      </c>
      <c r="CC33" s="446">
        <v>0</v>
      </c>
      <c r="CD33" s="446">
        <v>0</v>
      </c>
      <c r="CE33" s="446">
        <v>0</v>
      </c>
      <c r="CF33" s="446">
        <v>0</v>
      </c>
      <c r="CG33" s="446">
        <v>0</v>
      </c>
      <c r="CH33" s="446">
        <v>0</v>
      </c>
      <c r="CI33" s="446">
        <v>0</v>
      </c>
      <c r="CJ33" s="446">
        <v>0</v>
      </c>
      <c r="CK33" s="446">
        <v>0</v>
      </c>
      <c r="CL33" s="446">
        <v>0</v>
      </c>
      <c r="CM33" s="446">
        <v>0</v>
      </c>
      <c r="CN33" s="446">
        <v>0</v>
      </c>
      <c r="CO33" s="446">
        <v>0</v>
      </c>
      <c r="CP33" s="446">
        <v>0</v>
      </c>
      <c r="CQ33" s="446">
        <v>0</v>
      </c>
      <c r="CR33" s="446">
        <v>0</v>
      </c>
      <c r="CS33" s="446">
        <v>0</v>
      </c>
      <c r="CT33" s="446">
        <v>0</v>
      </c>
      <c r="CU33" s="446">
        <v>0</v>
      </c>
      <c r="CV33" s="446">
        <v>0</v>
      </c>
      <c r="CW33" s="446">
        <v>0</v>
      </c>
      <c r="CX33" s="446">
        <v>0</v>
      </c>
      <c r="CY33" s="446">
        <v>0</v>
      </c>
      <c r="CZ33" s="446">
        <v>0</v>
      </c>
      <c r="DA33" s="446">
        <v>0.5</v>
      </c>
      <c r="DB33" s="446">
        <v>0</v>
      </c>
      <c r="DC33" s="446">
        <v>1.619</v>
      </c>
      <c r="DD33" s="446">
        <v>0</v>
      </c>
      <c r="DE33" s="446">
        <v>0.50600000000000001</v>
      </c>
      <c r="DF33" s="446">
        <v>0</v>
      </c>
      <c r="DG33" s="446">
        <v>7</v>
      </c>
      <c r="DH33" s="446">
        <v>1</v>
      </c>
      <c r="DI33" s="446">
        <v>0</v>
      </c>
      <c r="DJ33" s="446">
        <v>0</v>
      </c>
      <c r="DK33" s="439" t="s">
        <v>38</v>
      </c>
    </row>
    <row r="34" spans="1:115" customFormat="1" ht="31.5">
      <c r="A34" s="439" t="s">
        <v>530</v>
      </c>
      <c r="B34" s="440" t="s">
        <v>532</v>
      </c>
      <c r="C34" s="439" t="s">
        <v>533</v>
      </c>
      <c r="D34" s="439"/>
      <c r="E34" s="446">
        <v>0</v>
      </c>
      <c r="F34" s="446">
        <v>0</v>
      </c>
      <c r="G34" s="446">
        <v>0</v>
      </c>
      <c r="H34" s="446">
        <v>0</v>
      </c>
      <c r="I34" s="446">
        <v>0</v>
      </c>
      <c r="J34" s="446">
        <v>0</v>
      </c>
      <c r="K34" s="446">
        <v>0</v>
      </c>
      <c r="L34" s="446">
        <v>0</v>
      </c>
      <c r="M34" s="446">
        <v>0</v>
      </c>
      <c r="N34" s="446">
        <v>0</v>
      </c>
      <c r="O34" s="446">
        <v>0</v>
      </c>
      <c r="P34" s="446">
        <v>0</v>
      </c>
      <c r="Q34" s="446">
        <v>0</v>
      </c>
      <c r="R34" s="446">
        <v>0</v>
      </c>
      <c r="S34" s="446">
        <v>0</v>
      </c>
      <c r="T34" s="446">
        <v>0</v>
      </c>
      <c r="U34" s="446">
        <v>0</v>
      </c>
      <c r="V34" s="446">
        <v>0</v>
      </c>
      <c r="W34" s="446">
        <v>0</v>
      </c>
      <c r="X34" s="446">
        <v>0</v>
      </c>
      <c r="Y34" s="446">
        <v>0</v>
      </c>
      <c r="Z34" s="446">
        <v>0</v>
      </c>
      <c r="AA34" s="446">
        <v>0</v>
      </c>
      <c r="AB34" s="446">
        <v>0</v>
      </c>
      <c r="AC34" s="446">
        <v>0</v>
      </c>
      <c r="AD34" s="446">
        <v>0</v>
      </c>
      <c r="AE34" s="446">
        <v>0</v>
      </c>
      <c r="AF34" s="446">
        <v>0</v>
      </c>
      <c r="AG34" s="446">
        <v>0</v>
      </c>
      <c r="AH34" s="446">
        <v>0</v>
      </c>
      <c r="AI34" s="446">
        <v>0</v>
      </c>
      <c r="AJ34" s="446">
        <v>0</v>
      </c>
      <c r="AK34" s="446">
        <v>0</v>
      </c>
      <c r="AL34" s="446">
        <v>0</v>
      </c>
      <c r="AM34" s="446">
        <v>0</v>
      </c>
      <c r="AN34" s="446">
        <v>0</v>
      </c>
      <c r="AO34" s="446">
        <v>0</v>
      </c>
      <c r="AP34" s="446">
        <v>0</v>
      </c>
      <c r="AQ34" s="446">
        <v>0</v>
      </c>
      <c r="AR34" s="446">
        <v>0</v>
      </c>
      <c r="AS34" s="446">
        <v>0</v>
      </c>
      <c r="AT34" s="446">
        <v>0</v>
      </c>
      <c r="AU34" s="446">
        <v>0</v>
      </c>
      <c r="AV34" s="446">
        <v>0</v>
      </c>
      <c r="AW34" s="446">
        <v>0</v>
      </c>
      <c r="AX34" s="446">
        <v>0</v>
      </c>
      <c r="AY34" s="446">
        <v>0</v>
      </c>
      <c r="AZ34" s="446">
        <v>0</v>
      </c>
      <c r="BA34" s="446">
        <v>0</v>
      </c>
      <c r="BB34" s="446">
        <v>0</v>
      </c>
      <c r="BC34" s="446">
        <v>0</v>
      </c>
      <c r="BD34" s="446">
        <v>0</v>
      </c>
      <c r="BE34" s="446">
        <v>0</v>
      </c>
      <c r="BF34" s="446">
        <v>0</v>
      </c>
      <c r="BG34" s="446">
        <v>0</v>
      </c>
      <c r="BH34" s="446">
        <v>0</v>
      </c>
      <c r="BI34" s="446">
        <v>0</v>
      </c>
      <c r="BJ34" s="446">
        <v>0</v>
      </c>
      <c r="BK34" s="446">
        <v>0</v>
      </c>
      <c r="BL34" s="446">
        <v>0</v>
      </c>
      <c r="BM34" s="446">
        <v>0</v>
      </c>
      <c r="BN34" s="446">
        <v>0</v>
      </c>
      <c r="BO34" s="446">
        <v>0</v>
      </c>
      <c r="BP34" s="446">
        <v>0</v>
      </c>
      <c r="BQ34" s="446">
        <v>0</v>
      </c>
      <c r="BR34" s="446">
        <v>0</v>
      </c>
      <c r="BS34" s="446">
        <v>0</v>
      </c>
      <c r="BT34" s="446">
        <v>0</v>
      </c>
      <c r="BU34" s="446">
        <v>0</v>
      </c>
      <c r="BV34" s="446">
        <v>0</v>
      </c>
      <c r="BW34" s="446">
        <v>0</v>
      </c>
      <c r="BX34" s="446">
        <v>0</v>
      </c>
      <c r="BY34" s="446">
        <v>0</v>
      </c>
      <c r="BZ34" s="446">
        <v>0</v>
      </c>
      <c r="CA34" s="446">
        <v>0</v>
      </c>
      <c r="CB34" s="446">
        <v>0</v>
      </c>
      <c r="CC34" s="446">
        <v>0</v>
      </c>
      <c r="CD34" s="446">
        <v>0</v>
      </c>
      <c r="CE34" s="446">
        <v>0</v>
      </c>
      <c r="CF34" s="446">
        <v>0</v>
      </c>
      <c r="CG34" s="446">
        <v>0</v>
      </c>
      <c r="CH34" s="446">
        <v>0</v>
      </c>
      <c r="CI34" s="446">
        <v>0</v>
      </c>
      <c r="CJ34" s="446">
        <v>0</v>
      </c>
      <c r="CK34" s="446">
        <v>0</v>
      </c>
      <c r="CL34" s="446">
        <v>0</v>
      </c>
      <c r="CM34" s="446">
        <v>0</v>
      </c>
      <c r="CN34" s="446">
        <v>0</v>
      </c>
      <c r="CO34" s="446">
        <v>0</v>
      </c>
      <c r="CP34" s="446">
        <v>0</v>
      </c>
      <c r="CQ34" s="446">
        <v>0</v>
      </c>
      <c r="CR34" s="446">
        <v>0</v>
      </c>
      <c r="CS34" s="446">
        <v>0</v>
      </c>
      <c r="CT34" s="446">
        <v>0</v>
      </c>
      <c r="CU34" s="446">
        <v>0</v>
      </c>
      <c r="CV34" s="446">
        <v>0</v>
      </c>
      <c r="CW34" s="446">
        <v>0</v>
      </c>
      <c r="CX34" s="446">
        <v>0</v>
      </c>
      <c r="CY34" s="446">
        <v>0</v>
      </c>
      <c r="CZ34" s="446">
        <v>0</v>
      </c>
      <c r="DA34" s="446">
        <v>0</v>
      </c>
      <c r="DB34" s="446">
        <v>0</v>
      </c>
      <c r="DC34" s="446">
        <v>0</v>
      </c>
      <c r="DD34" s="446">
        <v>0</v>
      </c>
      <c r="DE34" s="446">
        <v>0</v>
      </c>
      <c r="DF34" s="446">
        <v>0</v>
      </c>
      <c r="DG34" s="446">
        <v>0</v>
      </c>
      <c r="DH34" s="446">
        <v>0</v>
      </c>
      <c r="DI34" s="446">
        <v>0</v>
      </c>
      <c r="DJ34" s="446">
        <v>0</v>
      </c>
      <c r="DK34" s="439" t="s">
        <v>2082</v>
      </c>
    </row>
    <row r="35" spans="1:115" customFormat="1" ht="31.5">
      <c r="A35" s="439" t="s">
        <v>530</v>
      </c>
      <c r="B35" s="440" t="s">
        <v>534</v>
      </c>
      <c r="C35" s="439" t="s">
        <v>535</v>
      </c>
      <c r="D35" s="439"/>
      <c r="E35" s="446">
        <v>0</v>
      </c>
      <c r="F35" s="446">
        <v>0</v>
      </c>
      <c r="G35" s="446">
        <v>0</v>
      </c>
      <c r="H35" s="446">
        <v>0</v>
      </c>
      <c r="I35" s="446">
        <v>0</v>
      </c>
      <c r="J35" s="446">
        <v>0</v>
      </c>
      <c r="K35" s="446">
        <v>0</v>
      </c>
      <c r="L35" s="446">
        <v>0</v>
      </c>
      <c r="M35" s="446">
        <v>0</v>
      </c>
      <c r="N35" s="446">
        <v>0</v>
      </c>
      <c r="O35" s="446">
        <v>0</v>
      </c>
      <c r="P35" s="446">
        <v>0</v>
      </c>
      <c r="Q35" s="446">
        <v>0</v>
      </c>
      <c r="R35" s="446">
        <v>0</v>
      </c>
      <c r="S35" s="446">
        <v>0</v>
      </c>
      <c r="T35" s="446">
        <v>0</v>
      </c>
      <c r="U35" s="446">
        <v>0</v>
      </c>
      <c r="V35" s="446">
        <v>0</v>
      </c>
      <c r="W35" s="446">
        <v>0</v>
      </c>
      <c r="X35" s="446">
        <v>0</v>
      </c>
      <c r="Y35" s="446">
        <v>0</v>
      </c>
      <c r="Z35" s="446">
        <v>0</v>
      </c>
      <c r="AA35" s="446">
        <v>0</v>
      </c>
      <c r="AB35" s="446">
        <v>0</v>
      </c>
      <c r="AC35" s="446">
        <v>0</v>
      </c>
      <c r="AD35" s="446">
        <v>0</v>
      </c>
      <c r="AE35" s="446">
        <v>0</v>
      </c>
      <c r="AF35" s="446">
        <v>0</v>
      </c>
      <c r="AG35" s="446">
        <v>0</v>
      </c>
      <c r="AH35" s="446">
        <v>0</v>
      </c>
      <c r="AI35" s="446">
        <v>0</v>
      </c>
      <c r="AJ35" s="446">
        <v>0</v>
      </c>
      <c r="AK35" s="446">
        <v>0</v>
      </c>
      <c r="AL35" s="446">
        <v>0</v>
      </c>
      <c r="AM35" s="446">
        <v>0</v>
      </c>
      <c r="AN35" s="446">
        <v>0</v>
      </c>
      <c r="AO35" s="446">
        <v>0</v>
      </c>
      <c r="AP35" s="446">
        <v>0</v>
      </c>
      <c r="AQ35" s="446">
        <v>0</v>
      </c>
      <c r="AR35" s="446">
        <v>0</v>
      </c>
      <c r="AS35" s="446">
        <v>0</v>
      </c>
      <c r="AT35" s="446">
        <v>0</v>
      </c>
      <c r="AU35" s="446">
        <v>0</v>
      </c>
      <c r="AV35" s="446">
        <v>0</v>
      </c>
      <c r="AW35" s="446">
        <v>0</v>
      </c>
      <c r="AX35" s="446">
        <v>0</v>
      </c>
      <c r="AY35" s="446">
        <v>0</v>
      </c>
      <c r="AZ35" s="446">
        <v>0</v>
      </c>
      <c r="BA35" s="446">
        <v>0</v>
      </c>
      <c r="BB35" s="446">
        <v>0</v>
      </c>
      <c r="BC35" s="446">
        <v>0</v>
      </c>
      <c r="BD35" s="446">
        <v>0</v>
      </c>
      <c r="BE35" s="446">
        <v>0</v>
      </c>
      <c r="BF35" s="446">
        <v>0</v>
      </c>
      <c r="BG35" s="446">
        <v>0</v>
      </c>
      <c r="BH35" s="446">
        <v>0</v>
      </c>
      <c r="BI35" s="446">
        <v>0</v>
      </c>
      <c r="BJ35" s="446">
        <v>0</v>
      </c>
      <c r="BK35" s="446">
        <v>0</v>
      </c>
      <c r="BL35" s="446">
        <v>0</v>
      </c>
      <c r="BM35" s="446">
        <v>0</v>
      </c>
      <c r="BN35" s="446">
        <v>0</v>
      </c>
      <c r="BO35" s="446">
        <v>0</v>
      </c>
      <c r="BP35" s="446">
        <v>0</v>
      </c>
      <c r="BQ35" s="446">
        <v>0</v>
      </c>
      <c r="BR35" s="446">
        <v>0</v>
      </c>
      <c r="BS35" s="446">
        <v>0</v>
      </c>
      <c r="BT35" s="446">
        <v>0</v>
      </c>
      <c r="BU35" s="446">
        <v>0</v>
      </c>
      <c r="BV35" s="446">
        <v>0</v>
      </c>
      <c r="BW35" s="446">
        <v>0</v>
      </c>
      <c r="BX35" s="446">
        <v>0</v>
      </c>
      <c r="BY35" s="446">
        <v>0</v>
      </c>
      <c r="BZ35" s="446">
        <v>0</v>
      </c>
      <c r="CA35" s="446">
        <v>0</v>
      </c>
      <c r="CB35" s="446">
        <v>0</v>
      </c>
      <c r="CC35" s="446">
        <v>0</v>
      </c>
      <c r="CD35" s="446">
        <v>0</v>
      </c>
      <c r="CE35" s="446">
        <v>0</v>
      </c>
      <c r="CF35" s="446">
        <v>0</v>
      </c>
      <c r="CG35" s="446">
        <v>0</v>
      </c>
      <c r="CH35" s="446">
        <v>0</v>
      </c>
      <c r="CI35" s="446">
        <v>0</v>
      </c>
      <c r="CJ35" s="446">
        <v>0</v>
      </c>
      <c r="CK35" s="446">
        <v>0</v>
      </c>
      <c r="CL35" s="446">
        <v>0</v>
      </c>
      <c r="CM35" s="446">
        <v>0</v>
      </c>
      <c r="CN35" s="446">
        <v>0</v>
      </c>
      <c r="CO35" s="446">
        <v>0</v>
      </c>
      <c r="CP35" s="446">
        <v>0</v>
      </c>
      <c r="CQ35" s="446">
        <v>0</v>
      </c>
      <c r="CR35" s="446">
        <v>0</v>
      </c>
      <c r="CS35" s="446">
        <v>0</v>
      </c>
      <c r="CT35" s="446">
        <v>0</v>
      </c>
      <c r="CU35" s="446">
        <v>0</v>
      </c>
      <c r="CV35" s="446">
        <v>0</v>
      </c>
      <c r="CW35" s="446">
        <v>0</v>
      </c>
      <c r="CX35" s="446">
        <v>0</v>
      </c>
      <c r="CY35" s="446">
        <v>0</v>
      </c>
      <c r="CZ35" s="446">
        <v>0</v>
      </c>
      <c r="DA35" s="446">
        <v>0</v>
      </c>
      <c r="DB35" s="446">
        <v>0</v>
      </c>
      <c r="DC35" s="446">
        <v>0</v>
      </c>
      <c r="DD35" s="446">
        <v>0</v>
      </c>
      <c r="DE35" s="446">
        <v>0</v>
      </c>
      <c r="DF35" s="446">
        <v>0</v>
      </c>
      <c r="DG35" s="446">
        <v>0</v>
      </c>
      <c r="DH35" s="446">
        <v>0</v>
      </c>
      <c r="DI35" s="446">
        <v>0</v>
      </c>
      <c r="DJ35" s="446">
        <v>0</v>
      </c>
      <c r="DK35" s="439" t="s">
        <v>2082</v>
      </c>
    </row>
    <row r="36" spans="1:115" customFormat="1" ht="47.25">
      <c r="A36" s="439" t="s">
        <v>530</v>
      </c>
      <c r="B36" s="440" t="s">
        <v>536</v>
      </c>
      <c r="C36" s="439" t="s">
        <v>537</v>
      </c>
      <c r="D36" s="439"/>
      <c r="E36" s="446">
        <v>0</v>
      </c>
      <c r="F36" s="446">
        <v>0</v>
      </c>
      <c r="G36" s="446">
        <v>0.2</v>
      </c>
      <c r="H36" s="446">
        <v>0</v>
      </c>
      <c r="I36" s="446">
        <v>10</v>
      </c>
      <c r="J36" s="446">
        <v>0</v>
      </c>
      <c r="K36" s="446">
        <v>0</v>
      </c>
      <c r="L36" s="446">
        <v>0</v>
      </c>
      <c r="M36" s="446">
        <v>0</v>
      </c>
      <c r="N36" s="446">
        <v>0</v>
      </c>
      <c r="O36" s="446">
        <v>0</v>
      </c>
      <c r="P36" s="446">
        <v>0</v>
      </c>
      <c r="Q36" s="446">
        <v>0</v>
      </c>
      <c r="R36" s="446">
        <v>0</v>
      </c>
      <c r="S36" s="446">
        <v>0</v>
      </c>
      <c r="T36" s="446">
        <v>0</v>
      </c>
      <c r="U36" s="446">
        <v>0</v>
      </c>
      <c r="V36" s="446">
        <v>0</v>
      </c>
      <c r="W36" s="446">
        <v>0</v>
      </c>
      <c r="X36" s="446">
        <v>0</v>
      </c>
      <c r="Y36" s="446">
        <v>0</v>
      </c>
      <c r="Z36" s="446">
        <v>0</v>
      </c>
      <c r="AA36" s="446">
        <v>0</v>
      </c>
      <c r="AB36" s="446">
        <v>0</v>
      </c>
      <c r="AC36" s="446">
        <v>0</v>
      </c>
      <c r="AD36" s="446">
        <v>0</v>
      </c>
      <c r="AE36" s="446">
        <v>0</v>
      </c>
      <c r="AF36" s="446">
        <v>0</v>
      </c>
      <c r="AG36" s="446">
        <v>0</v>
      </c>
      <c r="AH36" s="446">
        <v>0</v>
      </c>
      <c r="AI36" s="446">
        <v>0</v>
      </c>
      <c r="AJ36" s="446">
        <v>0</v>
      </c>
      <c r="AK36" s="446">
        <v>0</v>
      </c>
      <c r="AL36" s="446">
        <v>0</v>
      </c>
      <c r="AM36" s="446">
        <v>0</v>
      </c>
      <c r="AN36" s="446">
        <v>0</v>
      </c>
      <c r="AO36" s="446">
        <v>0</v>
      </c>
      <c r="AP36" s="446">
        <v>0</v>
      </c>
      <c r="AQ36" s="446">
        <v>0</v>
      </c>
      <c r="AR36" s="446">
        <v>0</v>
      </c>
      <c r="AS36" s="446">
        <v>0</v>
      </c>
      <c r="AT36" s="446">
        <v>0</v>
      </c>
      <c r="AU36" s="446">
        <v>0.2</v>
      </c>
      <c r="AV36" s="446">
        <v>0</v>
      </c>
      <c r="AW36" s="446">
        <v>10</v>
      </c>
      <c r="AX36" s="446">
        <v>0</v>
      </c>
      <c r="AY36" s="446">
        <v>0</v>
      </c>
      <c r="AZ36" s="446">
        <v>0</v>
      </c>
      <c r="BA36" s="446">
        <v>0</v>
      </c>
      <c r="BB36" s="446">
        <v>0</v>
      </c>
      <c r="BC36" s="446">
        <v>0</v>
      </c>
      <c r="BD36" s="446">
        <v>0</v>
      </c>
      <c r="BE36" s="446">
        <v>0</v>
      </c>
      <c r="BF36" s="446">
        <v>0</v>
      </c>
      <c r="BG36" s="446">
        <v>0</v>
      </c>
      <c r="BH36" s="446">
        <v>0</v>
      </c>
      <c r="BI36" s="446">
        <v>0</v>
      </c>
      <c r="BJ36" s="446">
        <v>0</v>
      </c>
      <c r="BK36" s="446">
        <v>0</v>
      </c>
      <c r="BL36" s="446">
        <v>0</v>
      </c>
      <c r="BM36" s="446">
        <v>0</v>
      </c>
      <c r="BN36" s="446">
        <v>0</v>
      </c>
      <c r="BO36" s="446">
        <v>0</v>
      </c>
      <c r="BP36" s="446">
        <v>0</v>
      </c>
      <c r="BQ36" s="446">
        <v>0</v>
      </c>
      <c r="BR36" s="446">
        <v>0</v>
      </c>
      <c r="BS36" s="446">
        <v>0</v>
      </c>
      <c r="BT36" s="446">
        <v>0</v>
      </c>
      <c r="BU36" s="446">
        <v>0</v>
      </c>
      <c r="BV36" s="446">
        <v>0</v>
      </c>
      <c r="BW36" s="446">
        <v>0</v>
      </c>
      <c r="BX36" s="446">
        <v>0</v>
      </c>
      <c r="BY36" s="446">
        <v>0</v>
      </c>
      <c r="BZ36" s="446">
        <v>0</v>
      </c>
      <c r="CA36" s="446">
        <v>0</v>
      </c>
      <c r="CB36" s="446">
        <v>0</v>
      </c>
      <c r="CC36" s="446">
        <v>0</v>
      </c>
      <c r="CD36" s="446">
        <v>0</v>
      </c>
      <c r="CE36" s="446">
        <v>0</v>
      </c>
      <c r="CF36" s="446">
        <v>0</v>
      </c>
      <c r="CG36" s="446">
        <v>0</v>
      </c>
      <c r="CH36" s="446">
        <v>0</v>
      </c>
      <c r="CI36" s="446">
        <v>0</v>
      </c>
      <c r="CJ36" s="446">
        <v>0</v>
      </c>
      <c r="CK36" s="446">
        <v>0</v>
      </c>
      <c r="CL36" s="446">
        <v>0</v>
      </c>
      <c r="CM36" s="446">
        <v>0</v>
      </c>
      <c r="CN36" s="446">
        <v>0</v>
      </c>
      <c r="CO36" s="446">
        <v>0</v>
      </c>
      <c r="CP36" s="446">
        <v>0</v>
      </c>
      <c r="CQ36" s="446">
        <v>0</v>
      </c>
      <c r="CR36" s="446">
        <v>0</v>
      </c>
      <c r="CS36" s="446">
        <v>0</v>
      </c>
      <c r="CT36" s="446">
        <v>0</v>
      </c>
      <c r="CU36" s="446">
        <v>0</v>
      </c>
      <c r="CV36" s="446">
        <v>0</v>
      </c>
      <c r="CW36" s="446">
        <v>0</v>
      </c>
      <c r="CX36" s="446">
        <v>0</v>
      </c>
      <c r="CY36" s="446">
        <v>0</v>
      </c>
      <c r="CZ36" s="446">
        <v>0</v>
      </c>
      <c r="DA36" s="446">
        <v>0</v>
      </c>
      <c r="DB36" s="446">
        <v>0</v>
      </c>
      <c r="DC36" s="446">
        <v>0</v>
      </c>
      <c r="DD36" s="446">
        <v>0</v>
      </c>
      <c r="DE36" s="446">
        <v>0</v>
      </c>
      <c r="DF36" s="446">
        <v>0</v>
      </c>
      <c r="DG36" s="446">
        <v>0</v>
      </c>
      <c r="DH36" s="446">
        <v>0</v>
      </c>
      <c r="DI36" s="446">
        <v>0</v>
      </c>
      <c r="DJ36" s="446">
        <v>0</v>
      </c>
      <c r="DK36" s="439" t="s">
        <v>2082</v>
      </c>
    </row>
    <row r="37" spans="1:115" customFormat="1" ht="126">
      <c r="A37" s="439" t="s">
        <v>530</v>
      </c>
      <c r="B37" s="440" t="s">
        <v>538</v>
      </c>
      <c r="C37" s="439" t="s">
        <v>539</v>
      </c>
      <c r="D37" s="439"/>
      <c r="E37" s="446">
        <v>1.26</v>
      </c>
      <c r="F37" s="446">
        <v>0</v>
      </c>
      <c r="G37" s="446">
        <v>0.35</v>
      </c>
      <c r="H37" s="446">
        <v>0</v>
      </c>
      <c r="I37" s="446">
        <v>0.5</v>
      </c>
      <c r="J37" s="446">
        <v>0</v>
      </c>
      <c r="K37" s="446">
        <v>0</v>
      </c>
      <c r="L37" s="446">
        <v>0</v>
      </c>
      <c r="M37" s="446">
        <v>0</v>
      </c>
      <c r="N37" s="446">
        <v>0</v>
      </c>
      <c r="O37" s="446">
        <v>0</v>
      </c>
      <c r="P37" s="446">
        <v>0</v>
      </c>
      <c r="Q37" s="446">
        <v>0</v>
      </c>
      <c r="R37" s="446">
        <v>0</v>
      </c>
      <c r="S37" s="446">
        <v>0</v>
      </c>
      <c r="T37" s="446">
        <v>0</v>
      </c>
      <c r="U37" s="446">
        <v>0</v>
      </c>
      <c r="V37" s="446">
        <v>0</v>
      </c>
      <c r="W37" s="446">
        <v>0</v>
      </c>
      <c r="X37" s="446">
        <v>0</v>
      </c>
      <c r="Y37" s="446">
        <v>0</v>
      </c>
      <c r="Z37" s="446">
        <v>0</v>
      </c>
      <c r="AA37" s="446">
        <v>0</v>
      </c>
      <c r="AB37" s="446">
        <v>0</v>
      </c>
      <c r="AC37" s="446">
        <v>0</v>
      </c>
      <c r="AD37" s="446">
        <v>0</v>
      </c>
      <c r="AE37" s="446">
        <v>0</v>
      </c>
      <c r="AF37" s="446">
        <v>0</v>
      </c>
      <c r="AG37" s="446">
        <v>0</v>
      </c>
      <c r="AH37" s="446">
        <v>0</v>
      </c>
      <c r="AI37" s="446">
        <v>1.26</v>
      </c>
      <c r="AJ37" s="446">
        <v>0</v>
      </c>
      <c r="AK37" s="446">
        <v>0.35</v>
      </c>
      <c r="AL37" s="446">
        <v>0</v>
      </c>
      <c r="AM37" s="446">
        <v>0.5</v>
      </c>
      <c r="AN37" s="446">
        <v>0</v>
      </c>
      <c r="AO37" s="446">
        <v>0</v>
      </c>
      <c r="AP37" s="446">
        <v>0</v>
      </c>
      <c r="AQ37" s="446">
        <v>0</v>
      </c>
      <c r="AR37" s="446">
        <v>0</v>
      </c>
      <c r="AS37" s="446">
        <v>0</v>
      </c>
      <c r="AT37" s="446">
        <v>0</v>
      </c>
      <c r="AU37" s="446">
        <v>0</v>
      </c>
      <c r="AV37" s="446">
        <v>0</v>
      </c>
      <c r="AW37" s="446">
        <v>0</v>
      </c>
      <c r="AX37" s="446">
        <v>0</v>
      </c>
      <c r="AY37" s="446">
        <v>0</v>
      </c>
      <c r="AZ37" s="446">
        <v>0</v>
      </c>
      <c r="BA37" s="446">
        <v>0</v>
      </c>
      <c r="BB37" s="446">
        <v>0</v>
      </c>
      <c r="BC37" s="446">
        <v>0</v>
      </c>
      <c r="BD37" s="446">
        <v>0</v>
      </c>
      <c r="BE37" s="446">
        <v>0</v>
      </c>
      <c r="BF37" s="446">
        <v>0</v>
      </c>
      <c r="BG37" s="446">
        <v>0</v>
      </c>
      <c r="BH37" s="446">
        <v>0</v>
      </c>
      <c r="BI37" s="446">
        <v>0</v>
      </c>
      <c r="BJ37" s="446">
        <v>0</v>
      </c>
      <c r="BK37" s="446">
        <v>0</v>
      </c>
      <c r="BL37" s="446">
        <v>0</v>
      </c>
      <c r="BM37" s="446">
        <v>0</v>
      </c>
      <c r="BN37" s="446">
        <v>0</v>
      </c>
      <c r="BO37" s="446">
        <v>0</v>
      </c>
      <c r="BP37" s="446">
        <v>0</v>
      </c>
      <c r="BQ37" s="446">
        <v>0</v>
      </c>
      <c r="BR37" s="446">
        <v>0</v>
      </c>
      <c r="BS37" s="446">
        <v>0</v>
      </c>
      <c r="BT37" s="446">
        <v>0</v>
      </c>
      <c r="BU37" s="446">
        <v>0</v>
      </c>
      <c r="BV37" s="446">
        <v>0</v>
      </c>
      <c r="BW37" s="446">
        <v>0</v>
      </c>
      <c r="BX37" s="446">
        <v>0</v>
      </c>
      <c r="BY37" s="446">
        <v>0</v>
      </c>
      <c r="BZ37" s="446">
        <v>0</v>
      </c>
      <c r="CA37" s="446">
        <v>0</v>
      </c>
      <c r="CB37" s="446">
        <v>0</v>
      </c>
      <c r="CC37" s="446">
        <v>0</v>
      </c>
      <c r="CD37" s="446">
        <v>0</v>
      </c>
      <c r="CE37" s="446">
        <v>0</v>
      </c>
      <c r="CF37" s="446">
        <v>0</v>
      </c>
      <c r="CG37" s="446">
        <v>0</v>
      </c>
      <c r="CH37" s="446">
        <v>0</v>
      </c>
      <c r="CI37" s="446">
        <v>0</v>
      </c>
      <c r="CJ37" s="446">
        <v>0</v>
      </c>
      <c r="CK37" s="446">
        <v>0</v>
      </c>
      <c r="CL37" s="446">
        <v>0</v>
      </c>
      <c r="CM37" s="446">
        <v>0</v>
      </c>
      <c r="CN37" s="446">
        <v>0</v>
      </c>
      <c r="CO37" s="446">
        <v>0</v>
      </c>
      <c r="CP37" s="446">
        <v>0</v>
      </c>
      <c r="CQ37" s="446">
        <v>0</v>
      </c>
      <c r="CR37" s="446">
        <v>0</v>
      </c>
      <c r="CS37" s="446">
        <v>0</v>
      </c>
      <c r="CT37" s="446">
        <v>0</v>
      </c>
      <c r="CU37" s="446">
        <v>0</v>
      </c>
      <c r="CV37" s="446">
        <v>0</v>
      </c>
      <c r="CW37" s="446">
        <v>0</v>
      </c>
      <c r="CX37" s="446">
        <v>0</v>
      </c>
      <c r="CY37" s="446">
        <v>0</v>
      </c>
      <c r="CZ37" s="446">
        <v>0</v>
      </c>
      <c r="DA37" s="446">
        <v>0</v>
      </c>
      <c r="DB37" s="446">
        <v>0</v>
      </c>
      <c r="DC37" s="446">
        <v>0</v>
      </c>
      <c r="DD37" s="446">
        <v>0</v>
      </c>
      <c r="DE37" s="446">
        <v>0</v>
      </c>
      <c r="DF37" s="446">
        <v>0</v>
      </c>
      <c r="DG37" s="446">
        <v>0</v>
      </c>
      <c r="DH37" s="446">
        <v>0</v>
      </c>
      <c r="DI37" s="446">
        <v>0</v>
      </c>
      <c r="DJ37" s="446">
        <v>0</v>
      </c>
      <c r="DK37" s="439" t="s">
        <v>2082</v>
      </c>
    </row>
    <row r="38" spans="1:115" customFormat="1" ht="126">
      <c r="A38" s="439" t="s">
        <v>530</v>
      </c>
      <c r="B38" s="440" t="s">
        <v>540</v>
      </c>
      <c r="C38" s="439" t="s">
        <v>541</v>
      </c>
      <c r="D38" s="439"/>
      <c r="E38" s="446">
        <v>1.26</v>
      </c>
      <c r="F38" s="446">
        <v>0</v>
      </c>
      <c r="G38" s="446">
        <v>0.2</v>
      </c>
      <c r="H38" s="446">
        <v>0</v>
      </c>
      <c r="I38" s="446">
        <v>0.8</v>
      </c>
      <c r="J38" s="446">
        <v>0</v>
      </c>
      <c r="K38" s="446">
        <v>0</v>
      </c>
      <c r="L38" s="446">
        <v>0</v>
      </c>
      <c r="M38" s="446">
        <v>0</v>
      </c>
      <c r="N38" s="446">
        <v>0</v>
      </c>
      <c r="O38" s="446">
        <v>0</v>
      </c>
      <c r="P38" s="446">
        <v>0</v>
      </c>
      <c r="Q38" s="446">
        <v>0</v>
      </c>
      <c r="R38" s="446">
        <v>0</v>
      </c>
      <c r="S38" s="446">
        <v>0</v>
      </c>
      <c r="T38" s="446">
        <v>0</v>
      </c>
      <c r="U38" s="446">
        <v>0</v>
      </c>
      <c r="V38" s="446">
        <v>0</v>
      </c>
      <c r="W38" s="446">
        <v>0</v>
      </c>
      <c r="X38" s="446">
        <v>0</v>
      </c>
      <c r="Y38" s="446">
        <v>0</v>
      </c>
      <c r="Z38" s="446">
        <v>0</v>
      </c>
      <c r="AA38" s="446">
        <v>0</v>
      </c>
      <c r="AB38" s="446">
        <v>0</v>
      </c>
      <c r="AC38" s="446">
        <v>0</v>
      </c>
      <c r="AD38" s="446">
        <v>0</v>
      </c>
      <c r="AE38" s="446">
        <v>0</v>
      </c>
      <c r="AF38" s="446">
        <v>0</v>
      </c>
      <c r="AG38" s="446">
        <v>0</v>
      </c>
      <c r="AH38" s="446">
        <v>0</v>
      </c>
      <c r="AI38" s="446">
        <v>1.26</v>
      </c>
      <c r="AJ38" s="446">
        <v>0</v>
      </c>
      <c r="AK38" s="446">
        <v>0.2</v>
      </c>
      <c r="AL38" s="446">
        <v>0</v>
      </c>
      <c r="AM38" s="446">
        <v>0.8</v>
      </c>
      <c r="AN38" s="446">
        <v>0</v>
      </c>
      <c r="AO38" s="446">
        <v>0</v>
      </c>
      <c r="AP38" s="446">
        <v>0</v>
      </c>
      <c r="AQ38" s="446">
        <v>0</v>
      </c>
      <c r="AR38" s="446">
        <v>0</v>
      </c>
      <c r="AS38" s="446">
        <v>0</v>
      </c>
      <c r="AT38" s="446">
        <v>0</v>
      </c>
      <c r="AU38" s="446">
        <v>0</v>
      </c>
      <c r="AV38" s="446">
        <v>0</v>
      </c>
      <c r="AW38" s="446">
        <v>0</v>
      </c>
      <c r="AX38" s="446">
        <v>0</v>
      </c>
      <c r="AY38" s="446">
        <v>0</v>
      </c>
      <c r="AZ38" s="446">
        <v>0</v>
      </c>
      <c r="BA38" s="446">
        <v>0</v>
      </c>
      <c r="BB38" s="446">
        <v>0</v>
      </c>
      <c r="BC38" s="446">
        <v>0</v>
      </c>
      <c r="BD38" s="446">
        <v>0</v>
      </c>
      <c r="BE38" s="446">
        <v>0</v>
      </c>
      <c r="BF38" s="446">
        <v>0</v>
      </c>
      <c r="BG38" s="446">
        <v>0</v>
      </c>
      <c r="BH38" s="446">
        <v>0</v>
      </c>
      <c r="BI38" s="446">
        <v>0</v>
      </c>
      <c r="BJ38" s="446">
        <v>0</v>
      </c>
      <c r="BK38" s="446">
        <v>0</v>
      </c>
      <c r="BL38" s="446">
        <v>0</v>
      </c>
      <c r="BM38" s="446">
        <v>0</v>
      </c>
      <c r="BN38" s="446">
        <v>0</v>
      </c>
      <c r="BO38" s="446">
        <v>0</v>
      </c>
      <c r="BP38" s="446">
        <v>0</v>
      </c>
      <c r="BQ38" s="446">
        <v>0</v>
      </c>
      <c r="BR38" s="446">
        <v>0</v>
      </c>
      <c r="BS38" s="446">
        <v>0</v>
      </c>
      <c r="BT38" s="446">
        <v>0</v>
      </c>
      <c r="BU38" s="446">
        <v>0</v>
      </c>
      <c r="BV38" s="446">
        <v>0</v>
      </c>
      <c r="BW38" s="446">
        <v>0</v>
      </c>
      <c r="BX38" s="446">
        <v>0</v>
      </c>
      <c r="BY38" s="446">
        <v>0</v>
      </c>
      <c r="BZ38" s="446">
        <v>0</v>
      </c>
      <c r="CA38" s="446">
        <v>0</v>
      </c>
      <c r="CB38" s="446">
        <v>0</v>
      </c>
      <c r="CC38" s="446">
        <v>0</v>
      </c>
      <c r="CD38" s="446">
        <v>0</v>
      </c>
      <c r="CE38" s="446">
        <v>0</v>
      </c>
      <c r="CF38" s="446">
        <v>0</v>
      </c>
      <c r="CG38" s="446">
        <v>0</v>
      </c>
      <c r="CH38" s="446">
        <v>0</v>
      </c>
      <c r="CI38" s="446">
        <v>0</v>
      </c>
      <c r="CJ38" s="446">
        <v>0</v>
      </c>
      <c r="CK38" s="446">
        <v>0</v>
      </c>
      <c r="CL38" s="446">
        <v>0</v>
      </c>
      <c r="CM38" s="446">
        <v>0</v>
      </c>
      <c r="CN38" s="446">
        <v>0</v>
      </c>
      <c r="CO38" s="446">
        <v>0</v>
      </c>
      <c r="CP38" s="446">
        <v>0</v>
      </c>
      <c r="CQ38" s="446">
        <v>0</v>
      </c>
      <c r="CR38" s="446">
        <v>0</v>
      </c>
      <c r="CS38" s="446">
        <v>0</v>
      </c>
      <c r="CT38" s="446">
        <v>0</v>
      </c>
      <c r="CU38" s="446">
        <v>0</v>
      </c>
      <c r="CV38" s="446">
        <v>0</v>
      </c>
      <c r="CW38" s="446">
        <v>0</v>
      </c>
      <c r="CX38" s="446">
        <v>0</v>
      </c>
      <c r="CY38" s="446">
        <v>0</v>
      </c>
      <c r="CZ38" s="446">
        <v>0</v>
      </c>
      <c r="DA38" s="446">
        <v>0</v>
      </c>
      <c r="DB38" s="446">
        <v>0</v>
      </c>
      <c r="DC38" s="446">
        <v>0</v>
      </c>
      <c r="DD38" s="446">
        <v>0</v>
      </c>
      <c r="DE38" s="446">
        <v>0</v>
      </c>
      <c r="DF38" s="446">
        <v>0</v>
      </c>
      <c r="DG38" s="446">
        <v>0</v>
      </c>
      <c r="DH38" s="446">
        <v>0</v>
      </c>
      <c r="DI38" s="446">
        <v>0</v>
      </c>
      <c r="DJ38" s="446">
        <v>0</v>
      </c>
      <c r="DK38" s="439" t="s">
        <v>2082</v>
      </c>
    </row>
    <row r="39" spans="1:115" customFormat="1" ht="126">
      <c r="A39" s="439" t="s">
        <v>530</v>
      </c>
      <c r="B39" s="440" t="s">
        <v>542</v>
      </c>
      <c r="C39" s="439" t="s">
        <v>543</v>
      </c>
      <c r="D39" s="439"/>
      <c r="E39" s="446">
        <v>1.26</v>
      </c>
      <c r="F39" s="446">
        <v>0</v>
      </c>
      <c r="G39" s="446">
        <v>0</v>
      </c>
      <c r="H39" s="446">
        <v>0</v>
      </c>
      <c r="I39" s="446">
        <v>2.9</v>
      </c>
      <c r="J39" s="446">
        <v>0</v>
      </c>
      <c r="K39" s="446">
        <v>0</v>
      </c>
      <c r="L39" s="446">
        <v>0</v>
      </c>
      <c r="M39" s="446">
        <v>0</v>
      </c>
      <c r="N39" s="446">
        <v>0</v>
      </c>
      <c r="O39" s="446">
        <v>0</v>
      </c>
      <c r="P39" s="446">
        <v>0</v>
      </c>
      <c r="Q39" s="446">
        <v>0</v>
      </c>
      <c r="R39" s="446">
        <v>0</v>
      </c>
      <c r="S39" s="446">
        <v>0</v>
      </c>
      <c r="T39" s="446">
        <v>0</v>
      </c>
      <c r="U39" s="446">
        <v>0</v>
      </c>
      <c r="V39" s="446">
        <v>0</v>
      </c>
      <c r="W39" s="446">
        <v>0</v>
      </c>
      <c r="X39" s="446">
        <v>0</v>
      </c>
      <c r="Y39" s="446">
        <v>0</v>
      </c>
      <c r="Z39" s="446">
        <v>0</v>
      </c>
      <c r="AA39" s="446">
        <v>0</v>
      </c>
      <c r="AB39" s="446">
        <v>0</v>
      </c>
      <c r="AC39" s="446">
        <v>0</v>
      </c>
      <c r="AD39" s="446">
        <v>0</v>
      </c>
      <c r="AE39" s="446">
        <v>0</v>
      </c>
      <c r="AF39" s="446">
        <v>0</v>
      </c>
      <c r="AG39" s="446">
        <v>0</v>
      </c>
      <c r="AH39" s="446">
        <v>0</v>
      </c>
      <c r="AI39" s="446">
        <v>1.26</v>
      </c>
      <c r="AJ39" s="446">
        <v>0</v>
      </c>
      <c r="AK39" s="446">
        <v>0</v>
      </c>
      <c r="AL39" s="446">
        <v>0</v>
      </c>
      <c r="AM39" s="446">
        <v>2.9</v>
      </c>
      <c r="AN39" s="446">
        <v>0</v>
      </c>
      <c r="AO39" s="446">
        <v>0</v>
      </c>
      <c r="AP39" s="446">
        <v>0</v>
      </c>
      <c r="AQ39" s="446">
        <v>0</v>
      </c>
      <c r="AR39" s="446">
        <v>0</v>
      </c>
      <c r="AS39" s="446">
        <v>0</v>
      </c>
      <c r="AT39" s="446">
        <v>0</v>
      </c>
      <c r="AU39" s="446">
        <v>0</v>
      </c>
      <c r="AV39" s="446">
        <v>0</v>
      </c>
      <c r="AW39" s="446">
        <v>0</v>
      </c>
      <c r="AX39" s="446">
        <v>0</v>
      </c>
      <c r="AY39" s="446">
        <v>0</v>
      </c>
      <c r="AZ39" s="446">
        <v>0</v>
      </c>
      <c r="BA39" s="446">
        <v>0</v>
      </c>
      <c r="BB39" s="446">
        <v>0</v>
      </c>
      <c r="BC39" s="446">
        <v>0</v>
      </c>
      <c r="BD39" s="446">
        <v>0</v>
      </c>
      <c r="BE39" s="446">
        <v>0</v>
      </c>
      <c r="BF39" s="446">
        <v>0</v>
      </c>
      <c r="BG39" s="446">
        <v>0</v>
      </c>
      <c r="BH39" s="446">
        <v>0</v>
      </c>
      <c r="BI39" s="446">
        <v>0</v>
      </c>
      <c r="BJ39" s="446">
        <v>0</v>
      </c>
      <c r="BK39" s="446">
        <v>0</v>
      </c>
      <c r="BL39" s="446">
        <v>0</v>
      </c>
      <c r="BM39" s="446">
        <v>0</v>
      </c>
      <c r="BN39" s="446">
        <v>0</v>
      </c>
      <c r="BO39" s="446">
        <v>0</v>
      </c>
      <c r="BP39" s="446">
        <v>0</v>
      </c>
      <c r="BQ39" s="446">
        <v>0</v>
      </c>
      <c r="BR39" s="446">
        <v>0</v>
      </c>
      <c r="BS39" s="446">
        <v>0</v>
      </c>
      <c r="BT39" s="446">
        <v>0</v>
      </c>
      <c r="BU39" s="446">
        <v>0</v>
      </c>
      <c r="BV39" s="446">
        <v>0</v>
      </c>
      <c r="BW39" s="446">
        <v>0</v>
      </c>
      <c r="BX39" s="446">
        <v>0</v>
      </c>
      <c r="BY39" s="446">
        <v>0</v>
      </c>
      <c r="BZ39" s="446">
        <v>0</v>
      </c>
      <c r="CA39" s="446">
        <v>0</v>
      </c>
      <c r="CB39" s="446">
        <v>0</v>
      </c>
      <c r="CC39" s="446">
        <v>0</v>
      </c>
      <c r="CD39" s="446">
        <v>0</v>
      </c>
      <c r="CE39" s="446">
        <v>0</v>
      </c>
      <c r="CF39" s="446">
        <v>0</v>
      </c>
      <c r="CG39" s="446">
        <v>0</v>
      </c>
      <c r="CH39" s="446">
        <v>0</v>
      </c>
      <c r="CI39" s="446">
        <v>0</v>
      </c>
      <c r="CJ39" s="446">
        <v>0</v>
      </c>
      <c r="CK39" s="446">
        <v>0</v>
      </c>
      <c r="CL39" s="446">
        <v>0</v>
      </c>
      <c r="CM39" s="446">
        <v>0</v>
      </c>
      <c r="CN39" s="446">
        <v>0</v>
      </c>
      <c r="CO39" s="446">
        <v>0</v>
      </c>
      <c r="CP39" s="446">
        <v>0</v>
      </c>
      <c r="CQ39" s="446">
        <v>0</v>
      </c>
      <c r="CR39" s="446">
        <v>0</v>
      </c>
      <c r="CS39" s="446">
        <v>0</v>
      </c>
      <c r="CT39" s="446">
        <v>0</v>
      </c>
      <c r="CU39" s="446">
        <v>0</v>
      </c>
      <c r="CV39" s="446">
        <v>0</v>
      </c>
      <c r="CW39" s="446">
        <v>0</v>
      </c>
      <c r="CX39" s="446">
        <v>0</v>
      </c>
      <c r="CY39" s="446">
        <v>0</v>
      </c>
      <c r="CZ39" s="446">
        <v>0</v>
      </c>
      <c r="DA39" s="446">
        <v>0</v>
      </c>
      <c r="DB39" s="446">
        <v>0</v>
      </c>
      <c r="DC39" s="446">
        <v>0</v>
      </c>
      <c r="DD39" s="446">
        <v>0</v>
      </c>
      <c r="DE39" s="446">
        <v>0</v>
      </c>
      <c r="DF39" s="446">
        <v>0</v>
      </c>
      <c r="DG39" s="446">
        <v>0</v>
      </c>
      <c r="DH39" s="446">
        <v>0</v>
      </c>
      <c r="DI39" s="446">
        <v>0</v>
      </c>
      <c r="DJ39" s="446">
        <v>0</v>
      </c>
      <c r="DK39" s="439" t="s">
        <v>2082</v>
      </c>
    </row>
    <row r="40" spans="1:115" customFormat="1" ht="31.5">
      <c r="A40" s="439" t="s">
        <v>530</v>
      </c>
      <c r="B40" s="440" t="s">
        <v>544</v>
      </c>
      <c r="C40" s="439" t="s">
        <v>545</v>
      </c>
      <c r="D40" s="439"/>
      <c r="E40" s="446">
        <v>0</v>
      </c>
      <c r="F40" s="446">
        <v>0</v>
      </c>
      <c r="G40" s="446">
        <v>0</v>
      </c>
      <c r="H40" s="446">
        <v>0</v>
      </c>
      <c r="I40" s="446">
        <v>0</v>
      </c>
      <c r="J40" s="446">
        <v>0</v>
      </c>
      <c r="K40" s="446">
        <v>0</v>
      </c>
      <c r="L40" s="446">
        <v>0</v>
      </c>
      <c r="M40" s="446">
        <v>0</v>
      </c>
      <c r="N40" s="446">
        <v>0</v>
      </c>
      <c r="O40" s="446">
        <v>0</v>
      </c>
      <c r="P40" s="446">
        <v>0</v>
      </c>
      <c r="Q40" s="446">
        <v>0</v>
      </c>
      <c r="R40" s="446">
        <v>0</v>
      </c>
      <c r="S40" s="446">
        <v>0</v>
      </c>
      <c r="T40" s="446">
        <v>0</v>
      </c>
      <c r="U40" s="446">
        <v>0</v>
      </c>
      <c r="V40" s="446">
        <v>0</v>
      </c>
      <c r="W40" s="446">
        <v>0</v>
      </c>
      <c r="X40" s="446">
        <v>0</v>
      </c>
      <c r="Y40" s="446">
        <v>0</v>
      </c>
      <c r="Z40" s="446">
        <v>0</v>
      </c>
      <c r="AA40" s="446">
        <v>0</v>
      </c>
      <c r="AB40" s="446">
        <v>0</v>
      </c>
      <c r="AC40" s="446">
        <v>0</v>
      </c>
      <c r="AD40" s="446">
        <v>0</v>
      </c>
      <c r="AE40" s="446">
        <v>0</v>
      </c>
      <c r="AF40" s="446">
        <v>0</v>
      </c>
      <c r="AG40" s="446">
        <v>0</v>
      </c>
      <c r="AH40" s="446">
        <v>0</v>
      </c>
      <c r="AI40" s="446">
        <v>0</v>
      </c>
      <c r="AJ40" s="446">
        <v>0</v>
      </c>
      <c r="AK40" s="446">
        <v>0</v>
      </c>
      <c r="AL40" s="446">
        <v>0</v>
      </c>
      <c r="AM40" s="446">
        <v>0</v>
      </c>
      <c r="AN40" s="446">
        <v>0</v>
      </c>
      <c r="AO40" s="446">
        <v>0</v>
      </c>
      <c r="AP40" s="446">
        <v>0</v>
      </c>
      <c r="AQ40" s="446">
        <v>0</v>
      </c>
      <c r="AR40" s="446">
        <v>0</v>
      </c>
      <c r="AS40" s="446">
        <v>0</v>
      </c>
      <c r="AT40" s="446">
        <v>0</v>
      </c>
      <c r="AU40" s="446">
        <v>0</v>
      </c>
      <c r="AV40" s="446">
        <v>0</v>
      </c>
      <c r="AW40" s="446">
        <v>0</v>
      </c>
      <c r="AX40" s="446">
        <v>0</v>
      </c>
      <c r="AY40" s="446">
        <v>0</v>
      </c>
      <c r="AZ40" s="446">
        <v>0</v>
      </c>
      <c r="BA40" s="446">
        <v>0</v>
      </c>
      <c r="BB40" s="446">
        <v>0</v>
      </c>
      <c r="BC40" s="446">
        <v>0</v>
      </c>
      <c r="BD40" s="446">
        <v>0</v>
      </c>
      <c r="BE40" s="446">
        <v>0</v>
      </c>
      <c r="BF40" s="446">
        <v>0</v>
      </c>
      <c r="BG40" s="446">
        <v>0</v>
      </c>
      <c r="BH40" s="446">
        <v>0</v>
      </c>
      <c r="BI40" s="446">
        <v>0</v>
      </c>
      <c r="BJ40" s="446">
        <v>0</v>
      </c>
      <c r="BK40" s="446">
        <v>0</v>
      </c>
      <c r="BL40" s="446">
        <v>0</v>
      </c>
      <c r="BM40" s="446">
        <v>0</v>
      </c>
      <c r="BN40" s="446">
        <v>0</v>
      </c>
      <c r="BO40" s="446">
        <v>0</v>
      </c>
      <c r="BP40" s="446">
        <v>0</v>
      </c>
      <c r="BQ40" s="446">
        <v>0</v>
      </c>
      <c r="BR40" s="446">
        <v>0</v>
      </c>
      <c r="BS40" s="446">
        <v>0</v>
      </c>
      <c r="BT40" s="446">
        <v>0</v>
      </c>
      <c r="BU40" s="446">
        <v>0</v>
      </c>
      <c r="BV40" s="446">
        <v>0</v>
      </c>
      <c r="BW40" s="446">
        <v>0</v>
      </c>
      <c r="BX40" s="446">
        <v>0</v>
      </c>
      <c r="BY40" s="446">
        <v>0</v>
      </c>
      <c r="BZ40" s="446">
        <v>0</v>
      </c>
      <c r="CA40" s="446">
        <v>0</v>
      </c>
      <c r="CB40" s="446">
        <v>0</v>
      </c>
      <c r="CC40" s="446">
        <v>0</v>
      </c>
      <c r="CD40" s="446">
        <v>0</v>
      </c>
      <c r="CE40" s="446">
        <v>0</v>
      </c>
      <c r="CF40" s="446">
        <v>0</v>
      </c>
      <c r="CG40" s="446">
        <v>0</v>
      </c>
      <c r="CH40" s="446">
        <v>0</v>
      </c>
      <c r="CI40" s="446">
        <v>0</v>
      </c>
      <c r="CJ40" s="446">
        <v>0</v>
      </c>
      <c r="CK40" s="446">
        <v>0</v>
      </c>
      <c r="CL40" s="446">
        <v>0</v>
      </c>
      <c r="CM40" s="446">
        <v>0</v>
      </c>
      <c r="CN40" s="446">
        <v>0</v>
      </c>
      <c r="CO40" s="446">
        <v>0</v>
      </c>
      <c r="CP40" s="446">
        <v>0</v>
      </c>
      <c r="CQ40" s="446">
        <v>0</v>
      </c>
      <c r="CR40" s="446">
        <v>0</v>
      </c>
      <c r="CS40" s="446">
        <v>0</v>
      </c>
      <c r="CT40" s="446">
        <v>0</v>
      </c>
      <c r="CU40" s="446">
        <v>0</v>
      </c>
      <c r="CV40" s="446">
        <v>0</v>
      </c>
      <c r="CW40" s="446">
        <v>0</v>
      </c>
      <c r="CX40" s="446">
        <v>0</v>
      </c>
      <c r="CY40" s="446">
        <v>0</v>
      </c>
      <c r="CZ40" s="446">
        <v>0</v>
      </c>
      <c r="DA40" s="446">
        <v>0</v>
      </c>
      <c r="DB40" s="446">
        <v>0</v>
      </c>
      <c r="DC40" s="446">
        <v>0</v>
      </c>
      <c r="DD40" s="446">
        <v>0</v>
      </c>
      <c r="DE40" s="446">
        <v>0</v>
      </c>
      <c r="DF40" s="446">
        <v>0</v>
      </c>
      <c r="DG40" s="446">
        <v>0</v>
      </c>
      <c r="DH40" s="446">
        <v>0</v>
      </c>
      <c r="DI40" s="446">
        <v>0</v>
      </c>
      <c r="DJ40" s="446">
        <v>0</v>
      </c>
      <c r="DK40" s="439" t="s">
        <v>2082</v>
      </c>
    </row>
    <row r="41" spans="1:115" customFormat="1" ht="63">
      <c r="A41" s="439" t="s">
        <v>530</v>
      </c>
      <c r="B41" s="440" t="s">
        <v>546</v>
      </c>
      <c r="C41" s="439" t="s">
        <v>547</v>
      </c>
      <c r="D41" s="439"/>
      <c r="E41" s="446">
        <v>0</v>
      </c>
      <c r="F41" s="446">
        <v>0</v>
      </c>
      <c r="G41" s="446">
        <v>0</v>
      </c>
      <c r="H41" s="446">
        <v>0</v>
      </c>
      <c r="I41" s="446">
        <v>0</v>
      </c>
      <c r="J41" s="446">
        <v>0</v>
      </c>
      <c r="K41" s="446">
        <v>0</v>
      </c>
      <c r="L41" s="446">
        <v>0</v>
      </c>
      <c r="M41" s="446">
        <v>0</v>
      </c>
      <c r="N41" s="446">
        <v>0</v>
      </c>
      <c r="O41" s="446">
        <v>0</v>
      </c>
      <c r="P41" s="446">
        <v>0</v>
      </c>
      <c r="Q41" s="446">
        <v>0</v>
      </c>
      <c r="R41" s="446">
        <v>0</v>
      </c>
      <c r="S41" s="446">
        <v>0</v>
      </c>
      <c r="T41" s="446">
        <v>0</v>
      </c>
      <c r="U41" s="446">
        <v>0</v>
      </c>
      <c r="V41" s="446">
        <v>0</v>
      </c>
      <c r="W41" s="446">
        <v>0</v>
      </c>
      <c r="X41" s="446">
        <v>0</v>
      </c>
      <c r="Y41" s="446">
        <v>0</v>
      </c>
      <c r="Z41" s="446">
        <v>0</v>
      </c>
      <c r="AA41" s="446">
        <v>0</v>
      </c>
      <c r="AB41" s="446">
        <v>0</v>
      </c>
      <c r="AC41" s="446">
        <v>0</v>
      </c>
      <c r="AD41" s="446">
        <v>0</v>
      </c>
      <c r="AE41" s="446">
        <v>0</v>
      </c>
      <c r="AF41" s="446">
        <v>0</v>
      </c>
      <c r="AG41" s="446">
        <v>0</v>
      </c>
      <c r="AH41" s="446">
        <v>0</v>
      </c>
      <c r="AI41" s="446">
        <v>0</v>
      </c>
      <c r="AJ41" s="446">
        <v>0</v>
      </c>
      <c r="AK41" s="446">
        <v>0</v>
      </c>
      <c r="AL41" s="446">
        <v>0</v>
      </c>
      <c r="AM41" s="446">
        <v>0</v>
      </c>
      <c r="AN41" s="446">
        <v>0</v>
      </c>
      <c r="AO41" s="446">
        <v>0</v>
      </c>
      <c r="AP41" s="446">
        <v>0</v>
      </c>
      <c r="AQ41" s="446">
        <v>0</v>
      </c>
      <c r="AR41" s="446">
        <v>0</v>
      </c>
      <c r="AS41" s="446">
        <v>0</v>
      </c>
      <c r="AT41" s="446">
        <v>0</v>
      </c>
      <c r="AU41" s="446">
        <v>0</v>
      </c>
      <c r="AV41" s="446">
        <v>0</v>
      </c>
      <c r="AW41" s="446">
        <v>0</v>
      </c>
      <c r="AX41" s="446">
        <v>0</v>
      </c>
      <c r="AY41" s="446">
        <v>0</v>
      </c>
      <c r="AZ41" s="446">
        <v>0</v>
      </c>
      <c r="BA41" s="446">
        <v>0</v>
      </c>
      <c r="BB41" s="446">
        <v>0</v>
      </c>
      <c r="BC41" s="446">
        <v>0</v>
      </c>
      <c r="BD41" s="446">
        <v>0</v>
      </c>
      <c r="BE41" s="446">
        <v>0</v>
      </c>
      <c r="BF41" s="446">
        <v>0</v>
      </c>
      <c r="BG41" s="446">
        <v>0</v>
      </c>
      <c r="BH41" s="446">
        <v>0</v>
      </c>
      <c r="BI41" s="446">
        <v>0</v>
      </c>
      <c r="BJ41" s="446">
        <v>0</v>
      </c>
      <c r="BK41" s="446">
        <v>0</v>
      </c>
      <c r="BL41" s="446">
        <v>0</v>
      </c>
      <c r="BM41" s="446">
        <v>0</v>
      </c>
      <c r="BN41" s="446">
        <v>0</v>
      </c>
      <c r="BO41" s="446">
        <v>0</v>
      </c>
      <c r="BP41" s="446">
        <v>0</v>
      </c>
      <c r="BQ41" s="446">
        <v>0</v>
      </c>
      <c r="BR41" s="446">
        <v>0</v>
      </c>
      <c r="BS41" s="446">
        <v>0</v>
      </c>
      <c r="BT41" s="446">
        <v>0</v>
      </c>
      <c r="BU41" s="446">
        <v>0</v>
      </c>
      <c r="BV41" s="446">
        <v>0</v>
      </c>
      <c r="BW41" s="446">
        <v>0</v>
      </c>
      <c r="BX41" s="446">
        <v>0</v>
      </c>
      <c r="BY41" s="446">
        <v>0</v>
      </c>
      <c r="BZ41" s="446">
        <v>0</v>
      </c>
      <c r="CA41" s="446">
        <v>0</v>
      </c>
      <c r="CB41" s="446">
        <v>0</v>
      </c>
      <c r="CC41" s="446">
        <v>0</v>
      </c>
      <c r="CD41" s="446">
        <v>0</v>
      </c>
      <c r="CE41" s="446">
        <v>0</v>
      </c>
      <c r="CF41" s="446">
        <v>0</v>
      </c>
      <c r="CG41" s="446">
        <v>0</v>
      </c>
      <c r="CH41" s="446">
        <v>0</v>
      </c>
      <c r="CI41" s="446">
        <v>0</v>
      </c>
      <c r="CJ41" s="446">
        <v>0</v>
      </c>
      <c r="CK41" s="446">
        <v>0</v>
      </c>
      <c r="CL41" s="446">
        <v>0</v>
      </c>
      <c r="CM41" s="446">
        <v>0</v>
      </c>
      <c r="CN41" s="446">
        <v>0</v>
      </c>
      <c r="CO41" s="446">
        <v>0</v>
      </c>
      <c r="CP41" s="446">
        <v>0</v>
      </c>
      <c r="CQ41" s="446">
        <v>0</v>
      </c>
      <c r="CR41" s="446">
        <v>0</v>
      </c>
      <c r="CS41" s="446">
        <v>0</v>
      </c>
      <c r="CT41" s="446">
        <v>0</v>
      </c>
      <c r="CU41" s="446">
        <v>0</v>
      </c>
      <c r="CV41" s="446">
        <v>0</v>
      </c>
      <c r="CW41" s="446">
        <v>0</v>
      </c>
      <c r="CX41" s="446">
        <v>0</v>
      </c>
      <c r="CY41" s="446">
        <v>0</v>
      </c>
      <c r="CZ41" s="446">
        <v>0</v>
      </c>
      <c r="DA41" s="446">
        <v>0</v>
      </c>
      <c r="DB41" s="446">
        <v>0</v>
      </c>
      <c r="DC41" s="446">
        <v>0</v>
      </c>
      <c r="DD41" s="446">
        <v>0</v>
      </c>
      <c r="DE41" s="446">
        <v>0</v>
      </c>
      <c r="DF41" s="446">
        <v>0</v>
      </c>
      <c r="DG41" s="446">
        <v>0</v>
      </c>
      <c r="DH41" s="446">
        <v>0</v>
      </c>
      <c r="DI41" s="446">
        <v>0</v>
      </c>
      <c r="DJ41" s="446">
        <v>0</v>
      </c>
      <c r="DK41" s="439" t="s">
        <v>2082</v>
      </c>
    </row>
    <row r="42" spans="1:115" customFormat="1" ht="110.25">
      <c r="A42" s="439" t="s">
        <v>530</v>
      </c>
      <c r="B42" s="440" t="s">
        <v>548</v>
      </c>
      <c r="C42" s="439" t="s">
        <v>549</v>
      </c>
      <c r="D42" s="439"/>
      <c r="E42" s="446">
        <v>0</v>
      </c>
      <c r="F42" s="446">
        <v>0</v>
      </c>
      <c r="G42" s="446">
        <v>0</v>
      </c>
      <c r="H42" s="446">
        <v>0</v>
      </c>
      <c r="I42" s="446">
        <v>0</v>
      </c>
      <c r="J42" s="446">
        <v>0</v>
      </c>
      <c r="K42" s="446">
        <v>0</v>
      </c>
      <c r="L42" s="446">
        <v>0</v>
      </c>
      <c r="M42" s="446">
        <v>0</v>
      </c>
      <c r="N42" s="446">
        <v>0</v>
      </c>
      <c r="O42" s="446">
        <v>0</v>
      </c>
      <c r="P42" s="446">
        <v>0</v>
      </c>
      <c r="Q42" s="446">
        <v>0</v>
      </c>
      <c r="R42" s="446">
        <v>0</v>
      </c>
      <c r="S42" s="446">
        <v>0</v>
      </c>
      <c r="T42" s="446">
        <v>0</v>
      </c>
      <c r="U42" s="446">
        <v>0</v>
      </c>
      <c r="V42" s="446">
        <v>0</v>
      </c>
      <c r="W42" s="446">
        <v>0</v>
      </c>
      <c r="X42" s="446">
        <v>0</v>
      </c>
      <c r="Y42" s="446">
        <v>0</v>
      </c>
      <c r="Z42" s="446">
        <v>0</v>
      </c>
      <c r="AA42" s="446">
        <v>0</v>
      </c>
      <c r="AB42" s="446">
        <v>0</v>
      </c>
      <c r="AC42" s="446">
        <v>0</v>
      </c>
      <c r="AD42" s="446">
        <v>0</v>
      </c>
      <c r="AE42" s="446">
        <v>0</v>
      </c>
      <c r="AF42" s="446">
        <v>0</v>
      </c>
      <c r="AG42" s="446">
        <v>0</v>
      </c>
      <c r="AH42" s="446">
        <v>0</v>
      </c>
      <c r="AI42" s="446">
        <v>0</v>
      </c>
      <c r="AJ42" s="446">
        <v>0</v>
      </c>
      <c r="AK42" s="446">
        <v>0</v>
      </c>
      <c r="AL42" s="446">
        <v>0</v>
      </c>
      <c r="AM42" s="446">
        <v>0</v>
      </c>
      <c r="AN42" s="446">
        <v>0</v>
      </c>
      <c r="AO42" s="446">
        <v>0</v>
      </c>
      <c r="AP42" s="446">
        <v>0</v>
      </c>
      <c r="AQ42" s="446">
        <v>0</v>
      </c>
      <c r="AR42" s="446">
        <v>0</v>
      </c>
      <c r="AS42" s="446">
        <v>0</v>
      </c>
      <c r="AT42" s="446">
        <v>0</v>
      </c>
      <c r="AU42" s="446">
        <v>0</v>
      </c>
      <c r="AV42" s="446">
        <v>0</v>
      </c>
      <c r="AW42" s="446">
        <v>0</v>
      </c>
      <c r="AX42" s="446">
        <v>0</v>
      </c>
      <c r="AY42" s="446">
        <v>0</v>
      </c>
      <c r="AZ42" s="446">
        <v>0</v>
      </c>
      <c r="BA42" s="446">
        <v>0</v>
      </c>
      <c r="BB42" s="446">
        <v>0</v>
      </c>
      <c r="BC42" s="446">
        <v>0</v>
      </c>
      <c r="BD42" s="446">
        <v>0</v>
      </c>
      <c r="BE42" s="446">
        <v>0</v>
      </c>
      <c r="BF42" s="446">
        <v>0</v>
      </c>
      <c r="BG42" s="446">
        <v>0</v>
      </c>
      <c r="BH42" s="446">
        <v>0</v>
      </c>
      <c r="BI42" s="446">
        <v>0</v>
      </c>
      <c r="BJ42" s="446">
        <v>0</v>
      </c>
      <c r="BK42" s="446">
        <v>0</v>
      </c>
      <c r="BL42" s="446">
        <v>0</v>
      </c>
      <c r="BM42" s="446">
        <v>0</v>
      </c>
      <c r="BN42" s="446">
        <v>0</v>
      </c>
      <c r="BO42" s="446">
        <v>0</v>
      </c>
      <c r="BP42" s="446">
        <v>0</v>
      </c>
      <c r="BQ42" s="446">
        <v>0</v>
      </c>
      <c r="BR42" s="446">
        <v>0</v>
      </c>
      <c r="BS42" s="446">
        <v>0</v>
      </c>
      <c r="BT42" s="446">
        <v>0</v>
      </c>
      <c r="BU42" s="446">
        <v>0</v>
      </c>
      <c r="BV42" s="446">
        <v>0</v>
      </c>
      <c r="BW42" s="446">
        <v>0</v>
      </c>
      <c r="BX42" s="446">
        <v>0</v>
      </c>
      <c r="BY42" s="446">
        <v>0</v>
      </c>
      <c r="BZ42" s="446">
        <v>0</v>
      </c>
      <c r="CA42" s="446">
        <v>0</v>
      </c>
      <c r="CB42" s="446">
        <v>0</v>
      </c>
      <c r="CC42" s="446">
        <v>0</v>
      </c>
      <c r="CD42" s="446">
        <v>0</v>
      </c>
      <c r="CE42" s="446">
        <v>0</v>
      </c>
      <c r="CF42" s="446">
        <v>0</v>
      </c>
      <c r="CG42" s="446">
        <v>0</v>
      </c>
      <c r="CH42" s="446">
        <v>0</v>
      </c>
      <c r="CI42" s="446">
        <v>0</v>
      </c>
      <c r="CJ42" s="446">
        <v>0</v>
      </c>
      <c r="CK42" s="446">
        <v>0</v>
      </c>
      <c r="CL42" s="446">
        <v>0</v>
      </c>
      <c r="CM42" s="446">
        <v>0</v>
      </c>
      <c r="CN42" s="446">
        <v>0</v>
      </c>
      <c r="CO42" s="446">
        <v>0</v>
      </c>
      <c r="CP42" s="446">
        <v>0</v>
      </c>
      <c r="CQ42" s="446">
        <v>0</v>
      </c>
      <c r="CR42" s="446">
        <v>0</v>
      </c>
      <c r="CS42" s="446">
        <v>0</v>
      </c>
      <c r="CT42" s="446">
        <v>0</v>
      </c>
      <c r="CU42" s="446">
        <v>0</v>
      </c>
      <c r="CV42" s="446">
        <v>0</v>
      </c>
      <c r="CW42" s="446">
        <v>0</v>
      </c>
      <c r="CX42" s="446">
        <v>0</v>
      </c>
      <c r="CY42" s="446">
        <v>0</v>
      </c>
      <c r="CZ42" s="446">
        <v>0</v>
      </c>
      <c r="DA42" s="446">
        <v>0</v>
      </c>
      <c r="DB42" s="446">
        <v>0</v>
      </c>
      <c r="DC42" s="446">
        <v>0</v>
      </c>
      <c r="DD42" s="446">
        <v>0</v>
      </c>
      <c r="DE42" s="446">
        <v>0</v>
      </c>
      <c r="DF42" s="446">
        <v>0</v>
      </c>
      <c r="DG42" s="446">
        <v>0</v>
      </c>
      <c r="DH42" s="446">
        <v>0</v>
      </c>
      <c r="DI42" s="446">
        <v>0</v>
      </c>
      <c r="DJ42" s="446">
        <v>0</v>
      </c>
      <c r="DK42" s="439" t="s">
        <v>2082</v>
      </c>
    </row>
    <row r="43" spans="1:115" customFormat="1" ht="78.75">
      <c r="A43" s="439" t="s">
        <v>530</v>
      </c>
      <c r="B43" s="440" t="s">
        <v>550</v>
      </c>
      <c r="C43" s="439" t="s">
        <v>551</v>
      </c>
      <c r="D43" s="439"/>
      <c r="E43" s="446">
        <v>0</v>
      </c>
      <c r="F43" s="446">
        <v>0</v>
      </c>
      <c r="G43" s="446">
        <v>0</v>
      </c>
      <c r="H43" s="446">
        <v>0</v>
      </c>
      <c r="I43" s="446">
        <v>0</v>
      </c>
      <c r="J43" s="446">
        <v>0</v>
      </c>
      <c r="K43" s="446">
        <v>0</v>
      </c>
      <c r="L43" s="446">
        <v>0</v>
      </c>
      <c r="M43" s="446">
        <v>0</v>
      </c>
      <c r="N43" s="446">
        <v>0</v>
      </c>
      <c r="O43" s="446">
        <v>0</v>
      </c>
      <c r="P43" s="446">
        <v>0</v>
      </c>
      <c r="Q43" s="446">
        <v>0</v>
      </c>
      <c r="R43" s="446">
        <v>0</v>
      </c>
      <c r="S43" s="446">
        <v>0</v>
      </c>
      <c r="T43" s="446">
        <v>0</v>
      </c>
      <c r="U43" s="446">
        <v>0</v>
      </c>
      <c r="V43" s="446">
        <v>0</v>
      </c>
      <c r="W43" s="446">
        <v>0</v>
      </c>
      <c r="X43" s="446">
        <v>0</v>
      </c>
      <c r="Y43" s="446">
        <v>0</v>
      </c>
      <c r="Z43" s="446">
        <v>0</v>
      </c>
      <c r="AA43" s="446">
        <v>0</v>
      </c>
      <c r="AB43" s="446">
        <v>0</v>
      </c>
      <c r="AC43" s="446">
        <v>0</v>
      </c>
      <c r="AD43" s="446">
        <v>0</v>
      </c>
      <c r="AE43" s="446">
        <v>0</v>
      </c>
      <c r="AF43" s="446">
        <v>0</v>
      </c>
      <c r="AG43" s="446">
        <v>0</v>
      </c>
      <c r="AH43" s="446">
        <v>0</v>
      </c>
      <c r="AI43" s="446">
        <v>0</v>
      </c>
      <c r="AJ43" s="446">
        <v>0</v>
      </c>
      <c r="AK43" s="446">
        <v>0</v>
      </c>
      <c r="AL43" s="446">
        <v>0</v>
      </c>
      <c r="AM43" s="446">
        <v>0</v>
      </c>
      <c r="AN43" s="446">
        <v>0</v>
      </c>
      <c r="AO43" s="446">
        <v>0</v>
      </c>
      <c r="AP43" s="446">
        <v>0</v>
      </c>
      <c r="AQ43" s="446">
        <v>0</v>
      </c>
      <c r="AR43" s="446">
        <v>0</v>
      </c>
      <c r="AS43" s="446">
        <v>0</v>
      </c>
      <c r="AT43" s="446">
        <v>0</v>
      </c>
      <c r="AU43" s="446">
        <v>0</v>
      </c>
      <c r="AV43" s="446">
        <v>0</v>
      </c>
      <c r="AW43" s="446">
        <v>0</v>
      </c>
      <c r="AX43" s="446">
        <v>0</v>
      </c>
      <c r="AY43" s="446">
        <v>0</v>
      </c>
      <c r="AZ43" s="446">
        <v>0</v>
      </c>
      <c r="BA43" s="446">
        <v>0</v>
      </c>
      <c r="BB43" s="446">
        <v>0</v>
      </c>
      <c r="BC43" s="446">
        <v>0</v>
      </c>
      <c r="BD43" s="446">
        <v>0</v>
      </c>
      <c r="BE43" s="446">
        <v>0</v>
      </c>
      <c r="BF43" s="446">
        <v>0</v>
      </c>
      <c r="BG43" s="446">
        <v>0</v>
      </c>
      <c r="BH43" s="446">
        <v>0</v>
      </c>
      <c r="BI43" s="446">
        <v>0</v>
      </c>
      <c r="BJ43" s="446">
        <v>0</v>
      </c>
      <c r="BK43" s="446">
        <v>0</v>
      </c>
      <c r="BL43" s="446">
        <v>0</v>
      </c>
      <c r="BM43" s="446">
        <v>0</v>
      </c>
      <c r="BN43" s="446">
        <v>0</v>
      </c>
      <c r="BO43" s="446">
        <v>0</v>
      </c>
      <c r="BP43" s="446">
        <v>0</v>
      </c>
      <c r="BQ43" s="446">
        <v>0</v>
      </c>
      <c r="BR43" s="446">
        <v>0</v>
      </c>
      <c r="BS43" s="446">
        <v>0</v>
      </c>
      <c r="BT43" s="446">
        <v>0</v>
      </c>
      <c r="BU43" s="446">
        <v>0</v>
      </c>
      <c r="BV43" s="446">
        <v>0</v>
      </c>
      <c r="BW43" s="446">
        <v>0</v>
      </c>
      <c r="BX43" s="446">
        <v>0</v>
      </c>
      <c r="BY43" s="446">
        <v>0</v>
      </c>
      <c r="BZ43" s="446">
        <v>0</v>
      </c>
      <c r="CA43" s="446">
        <v>0</v>
      </c>
      <c r="CB43" s="446">
        <v>0</v>
      </c>
      <c r="CC43" s="446">
        <v>0</v>
      </c>
      <c r="CD43" s="446">
        <v>0</v>
      </c>
      <c r="CE43" s="446">
        <v>0</v>
      </c>
      <c r="CF43" s="446">
        <v>0</v>
      </c>
      <c r="CG43" s="446">
        <v>0</v>
      </c>
      <c r="CH43" s="446">
        <v>0</v>
      </c>
      <c r="CI43" s="446">
        <v>0</v>
      </c>
      <c r="CJ43" s="446">
        <v>0</v>
      </c>
      <c r="CK43" s="446">
        <v>0</v>
      </c>
      <c r="CL43" s="446">
        <v>0</v>
      </c>
      <c r="CM43" s="446">
        <v>0</v>
      </c>
      <c r="CN43" s="446">
        <v>0</v>
      </c>
      <c r="CO43" s="446">
        <v>0</v>
      </c>
      <c r="CP43" s="446">
        <v>0</v>
      </c>
      <c r="CQ43" s="446">
        <v>0</v>
      </c>
      <c r="CR43" s="446">
        <v>0</v>
      </c>
      <c r="CS43" s="446">
        <v>0</v>
      </c>
      <c r="CT43" s="446">
        <v>0</v>
      </c>
      <c r="CU43" s="446">
        <v>0</v>
      </c>
      <c r="CV43" s="446">
        <v>0</v>
      </c>
      <c r="CW43" s="446">
        <v>0</v>
      </c>
      <c r="CX43" s="446">
        <v>0</v>
      </c>
      <c r="CY43" s="446">
        <v>0</v>
      </c>
      <c r="CZ43" s="446">
        <v>0</v>
      </c>
      <c r="DA43" s="446">
        <v>0</v>
      </c>
      <c r="DB43" s="446">
        <v>0</v>
      </c>
      <c r="DC43" s="446">
        <v>0</v>
      </c>
      <c r="DD43" s="446">
        <v>0</v>
      </c>
      <c r="DE43" s="446">
        <v>0</v>
      </c>
      <c r="DF43" s="446">
        <v>0</v>
      </c>
      <c r="DG43" s="446">
        <v>0</v>
      </c>
      <c r="DH43" s="446">
        <v>0</v>
      </c>
      <c r="DI43" s="446">
        <v>0</v>
      </c>
      <c r="DJ43" s="446">
        <v>0</v>
      </c>
      <c r="DK43" s="439" t="s">
        <v>2082</v>
      </c>
    </row>
    <row r="44" spans="1:115" customFormat="1" ht="110.25">
      <c r="A44" s="439" t="s">
        <v>530</v>
      </c>
      <c r="B44" s="440" t="s">
        <v>552</v>
      </c>
      <c r="C44" s="439" t="s">
        <v>553</v>
      </c>
      <c r="D44" s="439"/>
      <c r="E44" s="446">
        <v>0</v>
      </c>
      <c r="F44" s="446">
        <v>0</v>
      </c>
      <c r="G44" s="446">
        <v>0</v>
      </c>
      <c r="H44" s="446">
        <v>0</v>
      </c>
      <c r="I44" s="446">
        <v>0</v>
      </c>
      <c r="J44" s="446">
        <v>0</v>
      </c>
      <c r="K44" s="446">
        <v>0</v>
      </c>
      <c r="L44" s="446">
        <v>0</v>
      </c>
      <c r="M44" s="446">
        <v>0</v>
      </c>
      <c r="N44" s="446">
        <v>0</v>
      </c>
      <c r="O44" s="446">
        <v>0</v>
      </c>
      <c r="P44" s="446">
        <v>0</v>
      </c>
      <c r="Q44" s="446">
        <v>0</v>
      </c>
      <c r="R44" s="446">
        <v>0</v>
      </c>
      <c r="S44" s="446">
        <v>0</v>
      </c>
      <c r="T44" s="446">
        <v>0</v>
      </c>
      <c r="U44" s="446">
        <v>0</v>
      </c>
      <c r="V44" s="446">
        <v>0</v>
      </c>
      <c r="W44" s="446">
        <v>0</v>
      </c>
      <c r="X44" s="446">
        <v>0</v>
      </c>
      <c r="Y44" s="446">
        <v>0</v>
      </c>
      <c r="Z44" s="446">
        <v>0</v>
      </c>
      <c r="AA44" s="446">
        <v>0</v>
      </c>
      <c r="AB44" s="446">
        <v>0</v>
      </c>
      <c r="AC44" s="446">
        <v>0</v>
      </c>
      <c r="AD44" s="446">
        <v>0</v>
      </c>
      <c r="AE44" s="446">
        <v>0</v>
      </c>
      <c r="AF44" s="446">
        <v>0</v>
      </c>
      <c r="AG44" s="446">
        <v>0</v>
      </c>
      <c r="AH44" s="446">
        <v>0</v>
      </c>
      <c r="AI44" s="446">
        <v>0</v>
      </c>
      <c r="AJ44" s="446">
        <v>0</v>
      </c>
      <c r="AK44" s="446">
        <v>0</v>
      </c>
      <c r="AL44" s="446">
        <v>0</v>
      </c>
      <c r="AM44" s="446">
        <v>0</v>
      </c>
      <c r="AN44" s="446">
        <v>0</v>
      </c>
      <c r="AO44" s="446">
        <v>0</v>
      </c>
      <c r="AP44" s="446">
        <v>0</v>
      </c>
      <c r="AQ44" s="446">
        <v>0</v>
      </c>
      <c r="AR44" s="446">
        <v>0</v>
      </c>
      <c r="AS44" s="446">
        <v>0</v>
      </c>
      <c r="AT44" s="446">
        <v>0</v>
      </c>
      <c r="AU44" s="446">
        <v>0</v>
      </c>
      <c r="AV44" s="446">
        <v>0</v>
      </c>
      <c r="AW44" s="446">
        <v>0</v>
      </c>
      <c r="AX44" s="446">
        <v>0</v>
      </c>
      <c r="AY44" s="446">
        <v>0</v>
      </c>
      <c r="AZ44" s="446">
        <v>0</v>
      </c>
      <c r="BA44" s="446">
        <v>0</v>
      </c>
      <c r="BB44" s="446">
        <v>0</v>
      </c>
      <c r="BC44" s="446">
        <v>0</v>
      </c>
      <c r="BD44" s="446">
        <v>0</v>
      </c>
      <c r="BE44" s="446">
        <v>0</v>
      </c>
      <c r="BF44" s="446">
        <v>0</v>
      </c>
      <c r="BG44" s="446">
        <v>0</v>
      </c>
      <c r="BH44" s="446">
        <v>0</v>
      </c>
      <c r="BI44" s="446">
        <v>0</v>
      </c>
      <c r="BJ44" s="446">
        <v>0</v>
      </c>
      <c r="BK44" s="446">
        <v>0</v>
      </c>
      <c r="BL44" s="446">
        <v>0</v>
      </c>
      <c r="BM44" s="446">
        <v>0</v>
      </c>
      <c r="BN44" s="446">
        <v>0</v>
      </c>
      <c r="BO44" s="446">
        <v>0</v>
      </c>
      <c r="BP44" s="446">
        <v>0</v>
      </c>
      <c r="BQ44" s="446">
        <v>0</v>
      </c>
      <c r="BR44" s="446">
        <v>0</v>
      </c>
      <c r="BS44" s="446">
        <v>0</v>
      </c>
      <c r="BT44" s="446">
        <v>0</v>
      </c>
      <c r="BU44" s="446">
        <v>0</v>
      </c>
      <c r="BV44" s="446">
        <v>0</v>
      </c>
      <c r="BW44" s="446">
        <v>0</v>
      </c>
      <c r="BX44" s="446">
        <v>0</v>
      </c>
      <c r="BY44" s="446">
        <v>0</v>
      </c>
      <c r="BZ44" s="446">
        <v>0</v>
      </c>
      <c r="CA44" s="446">
        <v>0</v>
      </c>
      <c r="CB44" s="446">
        <v>0</v>
      </c>
      <c r="CC44" s="446">
        <v>0</v>
      </c>
      <c r="CD44" s="446">
        <v>0</v>
      </c>
      <c r="CE44" s="446">
        <v>0</v>
      </c>
      <c r="CF44" s="446">
        <v>0</v>
      </c>
      <c r="CG44" s="446">
        <v>0</v>
      </c>
      <c r="CH44" s="446">
        <v>0</v>
      </c>
      <c r="CI44" s="446">
        <v>0</v>
      </c>
      <c r="CJ44" s="446">
        <v>0</v>
      </c>
      <c r="CK44" s="446">
        <v>0</v>
      </c>
      <c r="CL44" s="446">
        <v>0</v>
      </c>
      <c r="CM44" s="446">
        <v>0</v>
      </c>
      <c r="CN44" s="446">
        <v>0</v>
      </c>
      <c r="CO44" s="446">
        <v>0</v>
      </c>
      <c r="CP44" s="446">
        <v>0</v>
      </c>
      <c r="CQ44" s="446">
        <v>0</v>
      </c>
      <c r="CR44" s="446">
        <v>0</v>
      </c>
      <c r="CS44" s="446">
        <v>0</v>
      </c>
      <c r="CT44" s="446">
        <v>0</v>
      </c>
      <c r="CU44" s="446">
        <v>0</v>
      </c>
      <c r="CV44" s="446">
        <v>0</v>
      </c>
      <c r="CW44" s="446">
        <v>0</v>
      </c>
      <c r="CX44" s="446">
        <v>0</v>
      </c>
      <c r="CY44" s="446">
        <v>0</v>
      </c>
      <c r="CZ44" s="446">
        <v>0</v>
      </c>
      <c r="DA44" s="446">
        <v>0</v>
      </c>
      <c r="DB44" s="446">
        <v>0</v>
      </c>
      <c r="DC44" s="446">
        <v>0</v>
      </c>
      <c r="DD44" s="446">
        <v>0</v>
      </c>
      <c r="DE44" s="446">
        <v>0</v>
      </c>
      <c r="DF44" s="446">
        <v>0</v>
      </c>
      <c r="DG44" s="446">
        <v>0</v>
      </c>
      <c r="DH44" s="446">
        <v>0</v>
      </c>
      <c r="DI44" s="446">
        <v>0</v>
      </c>
      <c r="DJ44" s="446">
        <v>0</v>
      </c>
      <c r="DK44" s="439" t="s">
        <v>2082</v>
      </c>
    </row>
    <row r="45" spans="1:115" customFormat="1" ht="78.75">
      <c r="A45" s="439" t="s">
        <v>530</v>
      </c>
      <c r="B45" s="440" t="s">
        <v>554</v>
      </c>
      <c r="C45" s="439" t="s">
        <v>555</v>
      </c>
      <c r="D45" s="439"/>
      <c r="E45" s="446">
        <v>0</v>
      </c>
      <c r="F45" s="446">
        <v>0</v>
      </c>
      <c r="G45" s="446">
        <v>0</v>
      </c>
      <c r="H45" s="446">
        <v>0</v>
      </c>
      <c r="I45" s="446">
        <v>0</v>
      </c>
      <c r="J45" s="446">
        <v>0</v>
      </c>
      <c r="K45" s="446">
        <v>0</v>
      </c>
      <c r="L45" s="446">
        <v>0</v>
      </c>
      <c r="M45" s="446">
        <v>0</v>
      </c>
      <c r="N45" s="446">
        <v>0</v>
      </c>
      <c r="O45" s="446">
        <v>0</v>
      </c>
      <c r="P45" s="446">
        <v>0</v>
      </c>
      <c r="Q45" s="446">
        <v>0</v>
      </c>
      <c r="R45" s="446">
        <v>0</v>
      </c>
      <c r="S45" s="446">
        <v>0</v>
      </c>
      <c r="T45" s="446">
        <v>0</v>
      </c>
      <c r="U45" s="446">
        <v>0</v>
      </c>
      <c r="V45" s="446">
        <v>0</v>
      </c>
      <c r="W45" s="446">
        <v>0</v>
      </c>
      <c r="X45" s="446">
        <v>0</v>
      </c>
      <c r="Y45" s="446">
        <v>0</v>
      </c>
      <c r="Z45" s="446">
        <v>0</v>
      </c>
      <c r="AA45" s="446">
        <v>0</v>
      </c>
      <c r="AB45" s="446">
        <v>0</v>
      </c>
      <c r="AC45" s="446">
        <v>0</v>
      </c>
      <c r="AD45" s="446">
        <v>0</v>
      </c>
      <c r="AE45" s="446">
        <v>0</v>
      </c>
      <c r="AF45" s="446">
        <v>0</v>
      </c>
      <c r="AG45" s="446">
        <v>0</v>
      </c>
      <c r="AH45" s="446">
        <v>0</v>
      </c>
      <c r="AI45" s="446">
        <v>0</v>
      </c>
      <c r="AJ45" s="446">
        <v>0</v>
      </c>
      <c r="AK45" s="446">
        <v>0</v>
      </c>
      <c r="AL45" s="446">
        <v>0</v>
      </c>
      <c r="AM45" s="446">
        <v>0</v>
      </c>
      <c r="AN45" s="446">
        <v>0</v>
      </c>
      <c r="AO45" s="446">
        <v>0</v>
      </c>
      <c r="AP45" s="446">
        <v>0</v>
      </c>
      <c r="AQ45" s="446">
        <v>0</v>
      </c>
      <c r="AR45" s="446">
        <v>0</v>
      </c>
      <c r="AS45" s="446">
        <v>0</v>
      </c>
      <c r="AT45" s="446">
        <v>0</v>
      </c>
      <c r="AU45" s="446">
        <v>0</v>
      </c>
      <c r="AV45" s="446">
        <v>0</v>
      </c>
      <c r="AW45" s="446">
        <v>0</v>
      </c>
      <c r="AX45" s="446">
        <v>0</v>
      </c>
      <c r="AY45" s="446">
        <v>0</v>
      </c>
      <c r="AZ45" s="446">
        <v>0</v>
      </c>
      <c r="BA45" s="446">
        <v>0</v>
      </c>
      <c r="BB45" s="446">
        <v>0</v>
      </c>
      <c r="BC45" s="446">
        <v>0</v>
      </c>
      <c r="BD45" s="446">
        <v>0</v>
      </c>
      <c r="BE45" s="446">
        <v>0</v>
      </c>
      <c r="BF45" s="446">
        <v>0</v>
      </c>
      <c r="BG45" s="446">
        <v>0</v>
      </c>
      <c r="BH45" s="446">
        <v>0</v>
      </c>
      <c r="BI45" s="446">
        <v>0</v>
      </c>
      <c r="BJ45" s="446">
        <v>0</v>
      </c>
      <c r="BK45" s="446">
        <v>0</v>
      </c>
      <c r="BL45" s="446">
        <v>0</v>
      </c>
      <c r="BM45" s="446">
        <v>0</v>
      </c>
      <c r="BN45" s="446">
        <v>0</v>
      </c>
      <c r="BO45" s="446">
        <v>0</v>
      </c>
      <c r="BP45" s="446">
        <v>0</v>
      </c>
      <c r="BQ45" s="446">
        <v>0</v>
      </c>
      <c r="BR45" s="446">
        <v>0</v>
      </c>
      <c r="BS45" s="446">
        <v>0</v>
      </c>
      <c r="BT45" s="446">
        <v>0</v>
      </c>
      <c r="BU45" s="446">
        <v>0</v>
      </c>
      <c r="BV45" s="446">
        <v>0</v>
      </c>
      <c r="BW45" s="446">
        <v>0</v>
      </c>
      <c r="BX45" s="446">
        <v>0</v>
      </c>
      <c r="BY45" s="446">
        <v>0</v>
      </c>
      <c r="BZ45" s="446">
        <v>0</v>
      </c>
      <c r="CA45" s="446">
        <v>0</v>
      </c>
      <c r="CB45" s="446">
        <v>0</v>
      </c>
      <c r="CC45" s="446">
        <v>0</v>
      </c>
      <c r="CD45" s="446">
        <v>0</v>
      </c>
      <c r="CE45" s="446">
        <v>0</v>
      </c>
      <c r="CF45" s="446">
        <v>0</v>
      </c>
      <c r="CG45" s="446">
        <v>0</v>
      </c>
      <c r="CH45" s="446">
        <v>0</v>
      </c>
      <c r="CI45" s="446">
        <v>0</v>
      </c>
      <c r="CJ45" s="446">
        <v>0</v>
      </c>
      <c r="CK45" s="446">
        <v>0</v>
      </c>
      <c r="CL45" s="446">
        <v>0</v>
      </c>
      <c r="CM45" s="446">
        <v>0</v>
      </c>
      <c r="CN45" s="446">
        <v>0</v>
      </c>
      <c r="CO45" s="446">
        <v>0</v>
      </c>
      <c r="CP45" s="446">
        <v>0</v>
      </c>
      <c r="CQ45" s="446">
        <v>0</v>
      </c>
      <c r="CR45" s="446">
        <v>0</v>
      </c>
      <c r="CS45" s="446">
        <v>0</v>
      </c>
      <c r="CT45" s="446">
        <v>0</v>
      </c>
      <c r="CU45" s="446">
        <v>0</v>
      </c>
      <c r="CV45" s="446">
        <v>0</v>
      </c>
      <c r="CW45" s="446">
        <v>0</v>
      </c>
      <c r="CX45" s="446">
        <v>0</v>
      </c>
      <c r="CY45" s="446">
        <v>0</v>
      </c>
      <c r="CZ45" s="446">
        <v>0</v>
      </c>
      <c r="DA45" s="446">
        <v>0</v>
      </c>
      <c r="DB45" s="446">
        <v>0</v>
      </c>
      <c r="DC45" s="446">
        <v>0</v>
      </c>
      <c r="DD45" s="446">
        <v>0</v>
      </c>
      <c r="DE45" s="446">
        <v>0</v>
      </c>
      <c r="DF45" s="446">
        <v>0</v>
      </c>
      <c r="DG45" s="446">
        <v>0</v>
      </c>
      <c r="DH45" s="446">
        <v>0</v>
      </c>
      <c r="DI45" s="446">
        <v>0</v>
      </c>
      <c r="DJ45" s="446">
        <v>0</v>
      </c>
      <c r="DK45" s="439" t="s">
        <v>2082</v>
      </c>
    </row>
    <row r="46" spans="1:115" customFormat="1" ht="31.5">
      <c r="A46" s="439" t="s">
        <v>530</v>
      </c>
      <c r="B46" s="440" t="s">
        <v>556</v>
      </c>
      <c r="C46" s="439" t="s">
        <v>557</v>
      </c>
      <c r="D46" s="439"/>
      <c r="E46" s="446">
        <v>0</v>
      </c>
      <c r="F46" s="446">
        <v>0</v>
      </c>
      <c r="G46" s="446">
        <v>0</v>
      </c>
      <c r="H46" s="446">
        <v>0</v>
      </c>
      <c r="I46" s="446">
        <v>0</v>
      </c>
      <c r="J46" s="446">
        <v>0</v>
      </c>
      <c r="K46" s="446">
        <v>0</v>
      </c>
      <c r="L46" s="446">
        <v>0</v>
      </c>
      <c r="M46" s="446">
        <v>0</v>
      </c>
      <c r="N46" s="446">
        <v>0</v>
      </c>
      <c r="O46" s="446">
        <v>0</v>
      </c>
      <c r="P46" s="446">
        <v>0</v>
      </c>
      <c r="Q46" s="446">
        <v>0</v>
      </c>
      <c r="R46" s="446">
        <v>0</v>
      </c>
      <c r="S46" s="446">
        <v>0</v>
      </c>
      <c r="T46" s="446">
        <v>0</v>
      </c>
      <c r="U46" s="446">
        <v>0</v>
      </c>
      <c r="V46" s="446">
        <v>0</v>
      </c>
      <c r="W46" s="446">
        <v>0</v>
      </c>
      <c r="X46" s="446">
        <v>0</v>
      </c>
      <c r="Y46" s="446">
        <v>0</v>
      </c>
      <c r="Z46" s="446">
        <v>0</v>
      </c>
      <c r="AA46" s="446">
        <v>0</v>
      </c>
      <c r="AB46" s="446">
        <v>0</v>
      </c>
      <c r="AC46" s="446">
        <v>0</v>
      </c>
      <c r="AD46" s="446">
        <v>0</v>
      </c>
      <c r="AE46" s="446">
        <v>0</v>
      </c>
      <c r="AF46" s="446">
        <v>0</v>
      </c>
      <c r="AG46" s="446">
        <v>0</v>
      </c>
      <c r="AH46" s="446">
        <v>0</v>
      </c>
      <c r="AI46" s="446">
        <v>0</v>
      </c>
      <c r="AJ46" s="446">
        <v>0</v>
      </c>
      <c r="AK46" s="446">
        <v>0</v>
      </c>
      <c r="AL46" s="446">
        <v>0</v>
      </c>
      <c r="AM46" s="446">
        <v>0</v>
      </c>
      <c r="AN46" s="446">
        <v>0</v>
      </c>
      <c r="AO46" s="446">
        <v>0</v>
      </c>
      <c r="AP46" s="446">
        <v>0</v>
      </c>
      <c r="AQ46" s="446">
        <v>0</v>
      </c>
      <c r="AR46" s="446">
        <v>0</v>
      </c>
      <c r="AS46" s="446">
        <v>0</v>
      </c>
      <c r="AT46" s="446">
        <v>0</v>
      </c>
      <c r="AU46" s="446">
        <v>0</v>
      </c>
      <c r="AV46" s="446">
        <v>0</v>
      </c>
      <c r="AW46" s="446">
        <v>0</v>
      </c>
      <c r="AX46" s="446">
        <v>0</v>
      </c>
      <c r="AY46" s="446">
        <v>0</v>
      </c>
      <c r="AZ46" s="446">
        <v>0</v>
      </c>
      <c r="BA46" s="446">
        <v>0</v>
      </c>
      <c r="BB46" s="446">
        <v>0</v>
      </c>
      <c r="BC46" s="446">
        <v>0</v>
      </c>
      <c r="BD46" s="446">
        <v>0</v>
      </c>
      <c r="BE46" s="446">
        <v>0</v>
      </c>
      <c r="BF46" s="446">
        <v>0</v>
      </c>
      <c r="BG46" s="446">
        <v>0</v>
      </c>
      <c r="BH46" s="446">
        <v>0</v>
      </c>
      <c r="BI46" s="446">
        <v>5</v>
      </c>
      <c r="BJ46" s="446">
        <v>1</v>
      </c>
      <c r="BK46" s="446">
        <v>0</v>
      </c>
      <c r="BL46" s="446">
        <v>0</v>
      </c>
      <c r="BM46" s="446">
        <v>0</v>
      </c>
      <c r="BN46" s="446">
        <v>0</v>
      </c>
      <c r="BO46" s="446">
        <v>0</v>
      </c>
      <c r="BP46" s="446">
        <v>0</v>
      </c>
      <c r="BQ46" s="446">
        <v>0</v>
      </c>
      <c r="BR46" s="446">
        <v>0</v>
      </c>
      <c r="BS46" s="446">
        <v>5</v>
      </c>
      <c r="BT46" s="446">
        <v>1</v>
      </c>
      <c r="BU46" s="446">
        <v>0</v>
      </c>
      <c r="BV46" s="446">
        <v>0</v>
      </c>
      <c r="BW46" s="446">
        <v>0</v>
      </c>
      <c r="BX46" s="446">
        <v>0</v>
      </c>
      <c r="BY46" s="446">
        <v>0</v>
      </c>
      <c r="BZ46" s="446">
        <v>0</v>
      </c>
      <c r="CA46" s="446">
        <v>0</v>
      </c>
      <c r="CB46" s="446">
        <v>0</v>
      </c>
      <c r="CC46" s="446">
        <v>0</v>
      </c>
      <c r="CD46" s="446">
        <v>0</v>
      </c>
      <c r="CE46" s="446">
        <v>0</v>
      </c>
      <c r="CF46" s="446">
        <v>0</v>
      </c>
      <c r="CG46" s="446">
        <v>0</v>
      </c>
      <c r="CH46" s="446">
        <v>0</v>
      </c>
      <c r="CI46" s="446">
        <v>0</v>
      </c>
      <c r="CJ46" s="446">
        <v>0</v>
      </c>
      <c r="CK46" s="446">
        <v>0</v>
      </c>
      <c r="CL46" s="446">
        <v>0</v>
      </c>
      <c r="CM46" s="446">
        <v>0</v>
      </c>
      <c r="CN46" s="446">
        <v>0</v>
      </c>
      <c r="CO46" s="446">
        <v>0</v>
      </c>
      <c r="CP46" s="446">
        <v>0</v>
      </c>
      <c r="CQ46" s="446">
        <v>0</v>
      </c>
      <c r="CR46" s="446">
        <v>0</v>
      </c>
      <c r="CS46" s="446">
        <v>0</v>
      </c>
      <c r="CT46" s="446">
        <v>0</v>
      </c>
      <c r="CU46" s="446">
        <v>0</v>
      </c>
      <c r="CV46" s="446">
        <v>0</v>
      </c>
      <c r="CW46" s="446">
        <v>0</v>
      </c>
      <c r="CX46" s="446">
        <v>0</v>
      </c>
      <c r="CY46" s="446">
        <v>0</v>
      </c>
      <c r="CZ46" s="446">
        <v>0</v>
      </c>
      <c r="DA46" s="446">
        <v>0</v>
      </c>
      <c r="DB46" s="446">
        <v>0</v>
      </c>
      <c r="DC46" s="446">
        <v>0</v>
      </c>
      <c r="DD46" s="446">
        <v>0</v>
      </c>
      <c r="DE46" s="446">
        <v>0</v>
      </c>
      <c r="DF46" s="446">
        <v>0</v>
      </c>
      <c r="DG46" s="446">
        <v>5</v>
      </c>
      <c r="DH46" s="446">
        <v>1</v>
      </c>
      <c r="DI46" s="446">
        <v>0</v>
      </c>
      <c r="DJ46" s="446">
        <v>0</v>
      </c>
      <c r="DK46" s="439" t="s">
        <v>2080</v>
      </c>
    </row>
    <row r="47" spans="1:115" customFormat="1" ht="31.5">
      <c r="A47" s="439" t="s">
        <v>530</v>
      </c>
      <c r="B47" s="440" t="s">
        <v>558</v>
      </c>
      <c r="C47" s="439" t="s">
        <v>559</v>
      </c>
      <c r="D47" s="439"/>
      <c r="E47" s="446">
        <v>0</v>
      </c>
      <c r="F47" s="446">
        <v>0</v>
      </c>
      <c r="G47" s="446">
        <v>0</v>
      </c>
      <c r="H47" s="446">
        <v>0</v>
      </c>
      <c r="I47" s="446">
        <v>0</v>
      </c>
      <c r="J47" s="446">
        <v>0</v>
      </c>
      <c r="K47" s="446">
        <v>0</v>
      </c>
      <c r="L47" s="446">
        <v>0</v>
      </c>
      <c r="M47" s="446">
        <v>0</v>
      </c>
      <c r="N47" s="446">
        <v>0</v>
      </c>
      <c r="O47" s="446">
        <v>0</v>
      </c>
      <c r="P47" s="446">
        <v>0</v>
      </c>
      <c r="Q47" s="446">
        <v>0</v>
      </c>
      <c r="R47" s="446">
        <v>0</v>
      </c>
      <c r="S47" s="446">
        <v>0</v>
      </c>
      <c r="T47" s="446">
        <v>0</v>
      </c>
      <c r="U47" s="446">
        <v>0</v>
      </c>
      <c r="V47" s="446">
        <v>0</v>
      </c>
      <c r="W47" s="446">
        <v>0</v>
      </c>
      <c r="X47" s="446">
        <v>0</v>
      </c>
      <c r="Y47" s="446">
        <v>0</v>
      </c>
      <c r="Z47" s="446">
        <v>0</v>
      </c>
      <c r="AA47" s="446">
        <v>0</v>
      </c>
      <c r="AB47" s="446">
        <v>0</v>
      </c>
      <c r="AC47" s="446">
        <v>0</v>
      </c>
      <c r="AD47" s="446">
        <v>0</v>
      </c>
      <c r="AE47" s="446">
        <v>0</v>
      </c>
      <c r="AF47" s="446">
        <v>0</v>
      </c>
      <c r="AG47" s="446">
        <v>0</v>
      </c>
      <c r="AH47" s="446">
        <v>0</v>
      </c>
      <c r="AI47" s="446">
        <v>0</v>
      </c>
      <c r="AJ47" s="446">
        <v>0</v>
      </c>
      <c r="AK47" s="446">
        <v>0</v>
      </c>
      <c r="AL47" s="446">
        <v>0</v>
      </c>
      <c r="AM47" s="446">
        <v>0</v>
      </c>
      <c r="AN47" s="446">
        <v>0</v>
      </c>
      <c r="AO47" s="446">
        <v>0</v>
      </c>
      <c r="AP47" s="446">
        <v>0</v>
      </c>
      <c r="AQ47" s="446">
        <v>0</v>
      </c>
      <c r="AR47" s="446">
        <v>0</v>
      </c>
      <c r="AS47" s="446">
        <v>0</v>
      </c>
      <c r="AT47" s="446">
        <v>0</v>
      </c>
      <c r="AU47" s="446">
        <v>0</v>
      </c>
      <c r="AV47" s="446">
        <v>0</v>
      </c>
      <c r="AW47" s="446">
        <v>0</v>
      </c>
      <c r="AX47" s="446">
        <v>0</v>
      </c>
      <c r="AY47" s="446">
        <v>0</v>
      </c>
      <c r="AZ47" s="446">
        <v>0</v>
      </c>
      <c r="BA47" s="446">
        <v>0</v>
      </c>
      <c r="BB47" s="446">
        <v>0</v>
      </c>
      <c r="BC47" s="446">
        <v>0</v>
      </c>
      <c r="BD47" s="446">
        <v>0</v>
      </c>
      <c r="BE47" s="446">
        <v>0</v>
      </c>
      <c r="BF47" s="446">
        <v>0</v>
      </c>
      <c r="BG47" s="446">
        <v>0</v>
      </c>
      <c r="BH47" s="446">
        <v>0</v>
      </c>
      <c r="BI47" s="446">
        <v>0</v>
      </c>
      <c r="BJ47" s="446">
        <v>0</v>
      </c>
      <c r="BK47" s="446">
        <v>0</v>
      </c>
      <c r="BL47" s="446">
        <v>0</v>
      </c>
      <c r="BM47" s="446">
        <v>0</v>
      </c>
      <c r="BN47" s="446">
        <v>0</v>
      </c>
      <c r="BO47" s="446">
        <v>0</v>
      </c>
      <c r="BP47" s="446">
        <v>0</v>
      </c>
      <c r="BQ47" s="446">
        <v>0</v>
      </c>
      <c r="BR47" s="446">
        <v>0</v>
      </c>
      <c r="BS47" s="446">
        <v>0</v>
      </c>
      <c r="BT47" s="446">
        <v>0</v>
      </c>
      <c r="BU47" s="446">
        <v>0</v>
      </c>
      <c r="BV47" s="446">
        <v>0</v>
      </c>
      <c r="BW47" s="446">
        <v>0</v>
      </c>
      <c r="BX47" s="446">
        <v>0</v>
      </c>
      <c r="BY47" s="446">
        <v>0</v>
      </c>
      <c r="BZ47" s="446">
        <v>0</v>
      </c>
      <c r="CA47" s="446">
        <v>0</v>
      </c>
      <c r="CB47" s="446">
        <v>0</v>
      </c>
      <c r="CC47" s="446">
        <v>0</v>
      </c>
      <c r="CD47" s="446">
        <v>0</v>
      </c>
      <c r="CE47" s="446">
        <v>0</v>
      </c>
      <c r="CF47" s="446">
        <v>0</v>
      </c>
      <c r="CG47" s="446">
        <v>0</v>
      </c>
      <c r="CH47" s="446">
        <v>0</v>
      </c>
      <c r="CI47" s="446">
        <v>0</v>
      </c>
      <c r="CJ47" s="446">
        <v>0</v>
      </c>
      <c r="CK47" s="446">
        <v>0</v>
      </c>
      <c r="CL47" s="446">
        <v>0</v>
      </c>
      <c r="CM47" s="446">
        <v>0</v>
      </c>
      <c r="CN47" s="446">
        <v>0</v>
      </c>
      <c r="CO47" s="446">
        <v>0</v>
      </c>
      <c r="CP47" s="446">
        <v>0</v>
      </c>
      <c r="CQ47" s="446">
        <v>0</v>
      </c>
      <c r="CR47" s="446">
        <v>0</v>
      </c>
      <c r="CS47" s="446">
        <v>0</v>
      </c>
      <c r="CT47" s="446">
        <v>0</v>
      </c>
      <c r="CU47" s="446">
        <v>0</v>
      </c>
      <c r="CV47" s="446">
        <v>0</v>
      </c>
      <c r="CW47" s="446">
        <v>0</v>
      </c>
      <c r="CX47" s="446">
        <v>0</v>
      </c>
      <c r="CY47" s="446">
        <v>0</v>
      </c>
      <c r="CZ47" s="446">
        <v>0</v>
      </c>
      <c r="DA47" s="446">
        <v>0</v>
      </c>
      <c r="DB47" s="446">
        <v>0</v>
      </c>
      <c r="DC47" s="446">
        <v>0</v>
      </c>
      <c r="DD47" s="446">
        <v>0</v>
      </c>
      <c r="DE47" s="446">
        <v>0</v>
      </c>
      <c r="DF47" s="446">
        <v>0</v>
      </c>
      <c r="DG47" s="446">
        <v>0</v>
      </c>
      <c r="DH47" s="446">
        <v>0</v>
      </c>
      <c r="DI47" s="446">
        <v>0</v>
      </c>
      <c r="DJ47" s="446">
        <v>0</v>
      </c>
      <c r="DK47" s="439" t="s">
        <v>2082</v>
      </c>
    </row>
    <row r="48" spans="1:115" customFormat="1" ht="31.5">
      <c r="A48" s="439" t="s">
        <v>530</v>
      </c>
      <c r="B48" s="440" t="s">
        <v>560</v>
      </c>
      <c r="C48" s="439" t="s">
        <v>561</v>
      </c>
      <c r="D48" s="439"/>
      <c r="E48" s="446">
        <v>0</v>
      </c>
      <c r="F48" s="446">
        <v>0</v>
      </c>
      <c r="G48" s="446">
        <v>0</v>
      </c>
      <c r="H48" s="446">
        <v>0</v>
      </c>
      <c r="I48" s="446">
        <v>0</v>
      </c>
      <c r="J48" s="446">
        <v>0</v>
      </c>
      <c r="K48" s="446">
        <v>0</v>
      </c>
      <c r="L48" s="446">
        <v>0</v>
      </c>
      <c r="M48" s="446">
        <v>0</v>
      </c>
      <c r="N48" s="446">
        <v>0</v>
      </c>
      <c r="O48" s="446">
        <v>0</v>
      </c>
      <c r="P48" s="446">
        <v>0</v>
      </c>
      <c r="Q48" s="446">
        <v>0</v>
      </c>
      <c r="R48" s="446">
        <v>0</v>
      </c>
      <c r="S48" s="446">
        <v>0</v>
      </c>
      <c r="T48" s="446">
        <v>0</v>
      </c>
      <c r="U48" s="446">
        <v>0</v>
      </c>
      <c r="V48" s="446">
        <v>0</v>
      </c>
      <c r="W48" s="446">
        <v>0</v>
      </c>
      <c r="X48" s="446">
        <v>0</v>
      </c>
      <c r="Y48" s="446">
        <v>0</v>
      </c>
      <c r="Z48" s="446">
        <v>0</v>
      </c>
      <c r="AA48" s="446">
        <v>0</v>
      </c>
      <c r="AB48" s="446">
        <v>0</v>
      </c>
      <c r="AC48" s="446">
        <v>0</v>
      </c>
      <c r="AD48" s="446">
        <v>0</v>
      </c>
      <c r="AE48" s="446">
        <v>0</v>
      </c>
      <c r="AF48" s="446">
        <v>0</v>
      </c>
      <c r="AG48" s="446">
        <v>0</v>
      </c>
      <c r="AH48" s="446">
        <v>0</v>
      </c>
      <c r="AI48" s="446">
        <v>0</v>
      </c>
      <c r="AJ48" s="446">
        <v>0</v>
      </c>
      <c r="AK48" s="446">
        <v>0</v>
      </c>
      <c r="AL48" s="446">
        <v>0</v>
      </c>
      <c r="AM48" s="446">
        <v>0</v>
      </c>
      <c r="AN48" s="446">
        <v>0</v>
      </c>
      <c r="AO48" s="446">
        <v>0</v>
      </c>
      <c r="AP48" s="446">
        <v>0</v>
      </c>
      <c r="AQ48" s="446">
        <v>0</v>
      </c>
      <c r="AR48" s="446">
        <v>0</v>
      </c>
      <c r="AS48" s="446">
        <v>0</v>
      </c>
      <c r="AT48" s="446">
        <v>0</v>
      </c>
      <c r="AU48" s="446">
        <v>0</v>
      </c>
      <c r="AV48" s="446">
        <v>0</v>
      </c>
      <c r="AW48" s="446">
        <v>0</v>
      </c>
      <c r="AX48" s="446">
        <v>0</v>
      </c>
      <c r="AY48" s="446">
        <v>0</v>
      </c>
      <c r="AZ48" s="446">
        <v>0</v>
      </c>
      <c r="BA48" s="446">
        <v>0</v>
      </c>
      <c r="BB48" s="446">
        <v>0</v>
      </c>
      <c r="BC48" s="446">
        <v>0</v>
      </c>
      <c r="BD48" s="446">
        <v>0</v>
      </c>
      <c r="BE48" s="446">
        <v>0</v>
      </c>
      <c r="BF48" s="446">
        <v>0</v>
      </c>
      <c r="BG48" s="446">
        <v>0</v>
      </c>
      <c r="BH48" s="446">
        <v>0</v>
      </c>
      <c r="BI48" s="446">
        <v>0</v>
      </c>
      <c r="BJ48" s="446">
        <v>0</v>
      </c>
      <c r="BK48" s="446">
        <v>0</v>
      </c>
      <c r="BL48" s="446">
        <v>0</v>
      </c>
      <c r="BM48" s="446">
        <v>0</v>
      </c>
      <c r="BN48" s="446">
        <v>0</v>
      </c>
      <c r="BO48" s="446">
        <v>0</v>
      </c>
      <c r="BP48" s="446">
        <v>0</v>
      </c>
      <c r="BQ48" s="446">
        <v>0</v>
      </c>
      <c r="BR48" s="446">
        <v>0</v>
      </c>
      <c r="BS48" s="446">
        <v>0</v>
      </c>
      <c r="BT48" s="446">
        <v>0</v>
      </c>
      <c r="BU48" s="446">
        <v>0</v>
      </c>
      <c r="BV48" s="446">
        <v>0</v>
      </c>
      <c r="BW48" s="446">
        <v>0</v>
      </c>
      <c r="BX48" s="446">
        <v>0</v>
      </c>
      <c r="BY48" s="446">
        <v>0</v>
      </c>
      <c r="BZ48" s="446">
        <v>0</v>
      </c>
      <c r="CA48" s="446">
        <v>0</v>
      </c>
      <c r="CB48" s="446">
        <v>0</v>
      </c>
      <c r="CC48" s="446">
        <v>0</v>
      </c>
      <c r="CD48" s="446">
        <v>0</v>
      </c>
      <c r="CE48" s="446">
        <v>0</v>
      </c>
      <c r="CF48" s="446">
        <v>0</v>
      </c>
      <c r="CG48" s="446">
        <v>0</v>
      </c>
      <c r="CH48" s="446">
        <v>0</v>
      </c>
      <c r="CI48" s="446">
        <v>0</v>
      </c>
      <c r="CJ48" s="446">
        <v>0</v>
      </c>
      <c r="CK48" s="446">
        <v>0</v>
      </c>
      <c r="CL48" s="446">
        <v>0</v>
      </c>
      <c r="CM48" s="446">
        <v>0</v>
      </c>
      <c r="CN48" s="446">
        <v>0</v>
      </c>
      <c r="CO48" s="446">
        <v>0</v>
      </c>
      <c r="CP48" s="446">
        <v>0</v>
      </c>
      <c r="CQ48" s="446">
        <v>0</v>
      </c>
      <c r="CR48" s="446">
        <v>0</v>
      </c>
      <c r="CS48" s="446">
        <v>0</v>
      </c>
      <c r="CT48" s="446">
        <v>0</v>
      </c>
      <c r="CU48" s="446">
        <v>0</v>
      </c>
      <c r="CV48" s="446">
        <v>0</v>
      </c>
      <c r="CW48" s="446">
        <v>0</v>
      </c>
      <c r="CX48" s="446">
        <v>0</v>
      </c>
      <c r="CY48" s="446">
        <v>0</v>
      </c>
      <c r="CZ48" s="446">
        <v>0</v>
      </c>
      <c r="DA48" s="446">
        <v>0</v>
      </c>
      <c r="DB48" s="446">
        <v>0</v>
      </c>
      <c r="DC48" s="446">
        <v>0</v>
      </c>
      <c r="DD48" s="446">
        <v>0</v>
      </c>
      <c r="DE48" s="446">
        <v>0</v>
      </c>
      <c r="DF48" s="446">
        <v>0</v>
      </c>
      <c r="DG48" s="446">
        <v>0</v>
      </c>
      <c r="DH48" s="446">
        <v>0</v>
      </c>
      <c r="DI48" s="446">
        <v>0</v>
      </c>
      <c r="DJ48" s="446">
        <v>0</v>
      </c>
      <c r="DK48" s="439" t="s">
        <v>2082</v>
      </c>
    </row>
    <row r="49" spans="1:115" customFormat="1" ht="173.25">
      <c r="A49" s="439" t="s">
        <v>530</v>
      </c>
      <c r="B49" s="440" t="s">
        <v>562</v>
      </c>
      <c r="C49" s="439" t="s">
        <v>563</v>
      </c>
      <c r="D49" s="439"/>
      <c r="E49" s="446">
        <v>0</v>
      </c>
      <c r="F49" s="446">
        <v>0</v>
      </c>
      <c r="G49" s="446">
        <v>0</v>
      </c>
      <c r="H49" s="446">
        <v>0</v>
      </c>
      <c r="I49" s="446">
        <v>0</v>
      </c>
      <c r="J49" s="446">
        <v>0</v>
      </c>
      <c r="K49" s="446">
        <v>0</v>
      </c>
      <c r="L49" s="446">
        <v>0</v>
      </c>
      <c r="M49" s="446">
        <v>0</v>
      </c>
      <c r="N49" s="446">
        <v>0</v>
      </c>
      <c r="O49" s="446">
        <v>0</v>
      </c>
      <c r="P49" s="446">
        <v>0</v>
      </c>
      <c r="Q49" s="446">
        <v>0</v>
      </c>
      <c r="R49" s="446">
        <v>0</v>
      </c>
      <c r="S49" s="446">
        <v>0</v>
      </c>
      <c r="T49" s="446">
        <v>0</v>
      </c>
      <c r="U49" s="446">
        <v>0</v>
      </c>
      <c r="V49" s="446">
        <v>0</v>
      </c>
      <c r="W49" s="446">
        <v>0</v>
      </c>
      <c r="X49" s="446">
        <v>0</v>
      </c>
      <c r="Y49" s="446">
        <v>0</v>
      </c>
      <c r="Z49" s="446">
        <v>0</v>
      </c>
      <c r="AA49" s="446">
        <v>0</v>
      </c>
      <c r="AB49" s="446">
        <v>0</v>
      </c>
      <c r="AC49" s="446">
        <v>0</v>
      </c>
      <c r="AD49" s="446">
        <v>0</v>
      </c>
      <c r="AE49" s="446">
        <v>0</v>
      </c>
      <c r="AF49" s="446">
        <v>0</v>
      </c>
      <c r="AG49" s="446">
        <v>0</v>
      </c>
      <c r="AH49" s="446">
        <v>0</v>
      </c>
      <c r="AI49" s="446">
        <v>0</v>
      </c>
      <c r="AJ49" s="446">
        <v>0</v>
      </c>
      <c r="AK49" s="446">
        <v>0</v>
      </c>
      <c r="AL49" s="446">
        <v>0</v>
      </c>
      <c r="AM49" s="446">
        <v>0</v>
      </c>
      <c r="AN49" s="446">
        <v>0</v>
      </c>
      <c r="AO49" s="446">
        <v>0</v>
      </c>
      <c r="AP49" s="446">
        <v>0</v>
      </c>
      <c r="AQ49" s="446">
        <v>0</v>
      </c>
      <c r="AR49" s="446">
        <v>0</v>
      </c>
      <c r="AS49" s="446">
        <v>0</v>
      </c>
      <c r="AT49" s="446">
        <v>0</v>
      </c>
      <c r="AU49" s="446">
        <v>0</v>
      </c>
      <c r="AV49" s="446">
        <v>0</v>
      </c>
      <c r="AW49" s="446">
        <v>0</v>
      </c>
      <c r="AX49" s="446">
        <v>0</v>
      </c>
      <c r="AY49" s="446">
        <v>0</v>
      </c>
      <c r="AZ49" s="446">
        <v>0</v>
      </c>
      <c r="BA49" s="446">
        <v>0</v>
      </c>
      <c r="BB49" s="446">
        <v>0</v>
      </c>
      <c r="BC49" s="446">
        <v>0</v>
      </c>
      <c r="BD49" s="446">
        <v>0</v>
      </c>
      <c r="BE49" s="446">
        <v>0</v>
      </c>
      <c r="BF49" s="446">
        <v>0</v>
      </c>
      <c r="BG49" s="446">
        <v>0</v>
      </c>
      <c r="BH49" s="446">
        <v>0</v>
      </c>
      <c r="BI49" s="446">
        <v>0</v>
      </c>
      <c r="BJ49" s="446">
        <v>0</v>
      </c>
      <c r="BK49" s="446">
        <v>0</v>
      </c>
      <c r="BL49" s="446">
        <v>0</v>
      </c>
      <c r="BM49" s="446">
        <v>0</v>
      </c>
      <c r="BN49" s="446">
        <v>0</v>
      </c>
      <c r="BO49" s="446">
        <v>0</v>
      </c>
      <c r="BP49" s="446">
        <v>0</v>
      </c>
      <c r="BQ49" s="446">
        <v>0</v>
      </c>
      <c r="BR49" s="446">
        <v>0</v>
      </c>
      <c r="BS49" s="446">
        <v>0</v>
      </c>
      <c r="BT49" s="446">
        <v>0</v>
      </c>
      <c r="BU49" s="446">
        <v>0</v>
      </c>
      <c r="BV49" s="446">
        <v>0</v>
      </c>
      <c r="BW49" s="446">
        <v>0</v>
      </c>
      <c r="BX49" s="446">
        <v>0</v>
      </c>
      <c r="BY49" s="446">
        <v>0</v>
      </c>
      <c r="BZ49" s="446">
        <v>0</v>
      </c>
      <c r="CA49" s="446">
        <v>0</v>
      </c>
      <c r="CB49" s="446">
        <v>0</v>
      </c>
      <c r="CC49" s="446">
        <v>0</v>
      </c>
      <c r="CD49" s="446">
        <v>0</v>
      </c>
      <c r="CE49" s="446">
        <v>0</v>
      </c>
      <c r="CF49" s="446">
        <v>0</v>
      </c>
      <c r="CG49" s="446">
        <v>0</v>
      </c>
      <c r="CH49" s="446">
        <v>0</v>
      </c>
      <c r="CI49" s="446">
        <v>0</v>
      </c>
      <c r="CJ49" s="446">
        <v>0</v>
      </c>
      <c r="CK49" s="446">
        <v>0</v>
      </c>
      <c r="CL49" s="446">
        <v>0</v>
      </c>
      <c r="CM49" s="446">
        <v>0</v>
      </c>
      <c r="CN49" s="446">
        <v>0</v>
      </c>
      <c r="CO49" s="446">
        <v>0</v>
      </c>
      <c r="CP49" s="446">
        <v>0</v>
      </c>
      <c r="CQ49" s="446">
        <v>0</v>
      </c>
      <c r="CR49" s="446">
        <v>0</v>
      </c>
      <c r="CS49" s="446">
        <v>0</v>
      </c>
      <c r="CT49" s="446">
        <v>0</v>
      </c>
      <c r="CU49" s="446">
        <v>0</v>
      </c>
      <c r="CV49" s="446">
        <v>0</v>
      </c>
      <c r="CW49" s="446">
        <v>0</v>
      </c>
      <c r="CX49" s="446">
        <v>0</v>
      </c>
      <c r="CY49" s="446">
        <v>0</v>
      </c>
      <c r="CZ49" s="446">
        <v>0</v>
      </c>
      <c r="DA49" s="446">
        <v>0</v>
      </c>
      <c r="DB49" s="446">
        <v>0</v>
      </c>
      <c r="DC49" s="446">
        <v>0</v>
      </c>
      <c r="DD49" s="446">
        <v>0</v>
      </c>
      <c r="DE49" s="446">
        <v>0</v>
      </c>
      <c r="DF49" s="446">
        <v>0</v>
      </c>
      <c r="DG49" s="446">
        <v>0</v>
      </c>
      <c r="DH49" s="446">
        <v>0</v>
      </c>
      <c r="DI49" s="446">
        <v>0</v>
      </c>
      <c r="DJ49" s="446">
        <v>0</v>
      </c>
      <c r="DK49" s="439" t="s">
        <v>2082</v>
      </c>
    </row>
    <row r="50" spans="1:115" customFormat="1" ht="141.75">
      <c r="A50" s="439" t="s">
        <v>530</v>
      </c>
      <c r="B50" s="440" t="s">
        <v>564</v>
      </c>
      <c r="C50" s="439" t="s">
        <v>565</v>
      </c>
      <c r="D50" s="439"/>
      <c r="E50" s="446">
        <v>0</v>
      </c>
      <c r="F50" s="446">
        <v>0</v>
      </c>
      <c r="G50" s="446">
        <v>0</v>
      </c>
      <c r="H50" s="446">
        <v>0</v>
      </c>
      <c r="I50" s="446">
        <v>0</v>
      </c>
      <c r="J50" s="446">
        <v>0</v>
      </c>
      <c r="K50" s="446">
        <v>0</v>
      </c>
      <c r="L50" s="446">
        <v>0</v>
      </c>
      <c r="M50" s="446">
        <v>0</v>
      </c>
      <c r="N50" s="446">
        <v>0</v>
      </c>
      <c r="O50" s="446">
        <v>0</v>
      </c>
      <c r="P50" s="446">
        <v>0</v>
      </c>
      <c r="Q50" s="446">
        <v>0</v>
      </c>
      <c r="R50" s="446">
        <v>0</v>
      </c>
      <c r="S50" s="446">
        <v>0</v>
      </c>
      <c r="T50" s="446">
        <v>0</v>
      </c>
      <c r="U50" s="446">
        <v>0</v>
      </c>
      <c r="V50" s="446">
        <v>0</v>
      </c>
      <c r="W50" s="446">
        <v>0</v>
      </c>
      <c r="X50" s="446">
        <v>0</v>
      </c>
      <c r="Y50" s="446">
        <v>0</v>
      </c>
      <c r="Z50" s="446">
        <v>0</v>
      </c>
      <c r="AA50" s="446">
        <v>0</v>
      </c>
      <c r="AB50" s="446">
        <v>0</v>
      </c>
      <c r="AC50" s="446">
        <v>0</v>
      </c>
      <c r="AD50" s="446">
        <v>0</v>
      </c>
      <c r="AE50" s="446">
        <v>0</v>
      </c>
      <c r="AF50" s="446">
        <v>0</v>
      </c>
      <c r="AG50" s="446">
        <v>0</v>
      </c>
      <c r="AH50" s="446">
        <v>0</v>
      </c>
      <c r="AI50" s="446">
        <v>0</v>
      </c>
      <c r="AJ50" s="446">
        <v>0</v>
      </c>
      <c r="AK50" s="446">
        <v>0</v>
      </c>
      <c r="AL50" s="446">
        <v>0</v>
      </c>
      <c r="AM50" s="446">
        <v>0</v>
      </c>
      <c r="AN50" s="446">
        <v>0</v>
      </c>
      <c r="AO50" s="446">
        <v>0</v>
      </c>
      <c r="AP50" s="446">
        <v>0</v>
      </c>
      <c r="AQ50" s="446">
        <v>0</v>
      </c>
      <c r="AR50" s="446">
        <v>0</v>
      </c>
      <c r="AS50" s="446">
        <v>0</v>
      </c>
      <c r="AT50" s="446">
        <v>0</v>
      </c>
      <c r="AU50" s="446">
        <v>0</v>
      </c>
      <c r="AV50" s="446">
        <v>0</v>
      </c>
      <c r="AW50" s="446">
        <v>0</v>
      </c>
      <c r="AX50" s="446">
        <v>0</v>
      </c>
      <c r="AY50" s="446">
        <v>0</v>
      </c>
      <c r="AZ50" s="446">
        <v>0</v>
      </c>
      <c r="BA50" s="446">
        <v>0</v>
      </c>
      <c r="BB50" s="446">
        <v>0</v>
      </c>
      <c r="BC50" s="446">
        <v>0</v>
      </c>
      <c r="BD50" s="446">
        <v>0</v>
      </c>
      <c r="BE50" s="446">
        <v>0</v>
      </c>
      <c r="BF50" s="446">
        <v>0</v>
      </c>
      <c r="BG50" s="446">
        <v>0</v>
      </c>
      <c r="BH50" s="446">
        <v>0</v>
      </c>
      <c r="BI50" s="446">
        <v>0</v>
      </c>
      <c r="BJ50" s="446">
        <v>0</v>
      </c>
      <c r="BK50" s="446">
        <v>0</v>
      </c>
      <c r="BL50" s="446">
        <v>0</v>
      </c>
      <c r="BM50" s="446">
        <v>0</v>
      </c>
      <c r="BN50" s="446">
        <v>0</v>
      </c>
      <c r="BO50" s="446">
        <v>0</v>
      </c>
      <c r="BP50" s="446">
        <v>0</v>
      </c>
      <c r="BQ50" s="446">
        <v>0</v>
      </c>
      <c r="BR50" s="446">
        <v>0</v>
      </c>
      <c r="BS50" s="446">
        <v>0</v>
      </c>
      <c r="BT50" s="446">
        <v>0</v>
      </c>
      <c r="BU50" s="446">
        <v>0</v>
      </c>
      <c r="BV50" s="446">
        <v>0</v>
      </c>
      <c r="BW50" s="446">
        <v>0</v>
      </c>
      <c r="BX50" s="446">
        <v>0</v>
      </c>
      <c r="BY50" s="446">
        <v>0</v>
      </c>
      <c r="BZ50" s="446">
        <v>0</v>
      </c>
      <c r="CA50" s="446">
        <v>0</v>
      </c>
      <c r="CB50" s="446">
        <v>0</v>
      </c>
      <c r="CC50" s="446">
        <v>0</v>
      </c>
      <c r="CD50" s="446">
        <v>0</v>
      </c>
      <c r="CE50" s="446">
        <v>0</v>
      </c>
      <c r="CF50" s="446">
        <v>0</v>
      </c>
      <c r="CG50" s="446">
        <v>0</v>
      </c>
      <c r="CH50" s="446">
        <v>0</v>
      </c>
      <c r="CI50" s="446">
        <v>0</v>
      </c>
      <c r="CJ50" s="446">
        <v>0</v>
      </c>
      <c r="CK50" s="446">
        <v>0</v>
      </c>
      <c r="CL50" s="446">
        <v>0</v>
      </c>
      <c r="CM50" s="446">
        <v>0</v>
      </c>
      <c r="CN50" s="446">
        <v>0</v>
      </c>
      <c r="CO50" s="446">
        <v>0</v>
      </c>
      <c r="CP50" s="446">
        <v>0</v>
      </c>
      <c r="CQ50" s="446">
        <v>0</v>
      </c>
      <c r="CR50" s="446">
        <v>0</v>
      </c>
      <c r="CS50" s="446">
        <v>0</v>
      </c>
      <c r="CT50" s="446">
        <v>0</v>
      </c>
      <c r="CU50" s="446">
        <v>0</v>
      </c>
      <c r="CV50" s="446">
        <v>0</v>
      </c>
      <c r="CW50" s="446">
        <v>0</v>
      </c>
      <c r="CX50" s="446">
        <v>0</v>
      </c>
      <c r="CY50" s="446">
        <v>0</v>
      </c>
      <c r="CZ50" s="446">
        <v>0</v>
      </c>
      <c r="DA50" s="446">
        <v>0</v>
      </c>
      <c r="DB50" s="446">
        <v>0</v>
      </c>
      <c r="DC50" s="446">
        <v>0</v>
      </c>
      <c r="DD50" s="446">
        <v>0</v>
      </c>
      <c r="DE50" s="446">
        <v>0</v>
      </c>
      <c r="DF50" s="446">
        <v>0</v>
      </c>
      <c r="DG50" s="446">
        <v>0</v>
      </c>
      <c r="DH50" s="446">
        <v>0</v>
      </c>
      <c r="DI50" s="446">
        <v>0</v>
      </c>
      <c r="DJ50" s="446">
        <v>0</v>
      </c>
      <c r="DK50" s="439" t="s">
        <v>2082</v>
      </c>
    </row>
    <row r="51" spans="1:115" customFormat="1" ht="110.25">
      <c r="A51" s="439" t="s">
        <v>530</v>
      </c>
      <c r="B51" s="440" t="s">
        <v>566</v>
      </c>
      <c r="C51" s="439" t="s">
        <v>567</v>
      </c>
      <c r="D51" s="439"/>
      <c r="E51" s="446">
        <v>0</v>
      </c>
      <c r="F51" s="446">
        <v>0</v>
      </c>
      <c r="G51" s="446">
        <v>0</v>
      </c>
      <c r="H51" s="446">
        <v>0</v>
      </c>
      <c r="I51" s="446">
        <v>0</v>
      </c>
      <c r="J51" s="446">
        <v>0</v>
      </c>
      <c r="K51" s="446">
        <v>0</v>
      </c>
      <c r="L51" s="446">
        <v>0</v>
      </c>
      <c r="M51" s="446">
        <v>0</v>
      </c>
      <c r="N51" s="446">
        <v>0</v>
      </c>
      <c r="O51" s="446">
        <v>0</v>
      </c>
      <c r="P51" s="446">
        <v>0</v>
      </c>
      <c r="Q51" s="446">
        <v>0</v>
      </c>
      <c r="R51" s="446">
        <v>0</v>
      </c>
      <c r="S51" s="446">
        <v>0</v>
      </c>
      <c r="T51" s="446">
        <v>0</v>
      </c>
      <c r="U51" s="446">
        <v>0</v>
      </c>
      <c r="V51" s="446">
        <v>0</v>
      </c>
      <c r="W51" s="446">
        <v>0</v>
      </c>
      <c r="X51" s="446">
        <v>0</v>
      </c>
      <c r="Y51" s="446">
        <v>0</v>
      </c>
      <c r="Z51" s="446">
        <v>0</v>
      </c>
      <c r="AA51" s="446">
        <v>0</v>
      </c>
      <c r="AB51" s="446">
        <v>0</v>
      </c>
      <c r="AC51" s="446">
        <v>0</v>
      </c>
      <c r="AD51" s="446">
        <v>0</v>
      </c>
      <c r="AE51" s="446">
        <v>0</v>
      </c>
      <c r="AF51" s="446">
        <v>0</v>
      </c>
      <c r="AG51" s="446">
        <v>0</v>
      </c>
      <c r="AH51" s="446">
        <v>0</v>
      </c>
      <c r="AI51" s="446">
        <v>0</v>
      </c>
      <c r="AJ51" s="446">
        <v>0</v>
      </c>
      <c r="AK51" s="446">
        <v>0</v>
      </c>
      <c r="AL51" s="446">
        <v>0</v>
      </c>
      <c r="AM51" s="446">
        <v>0</v>
      </c>
      <c r="AN51" s="446">
        <v>0</v>
      </c>
      <c r="AO51" s="446">
        <v>0</v>
      </c>
      <c r="AP51" s="446">
        <v>0</v>
      </c>
      <c r="AQ51" s="446">
        <v>0</v>
      </c>
      <c r="AR51" s="446">
        <v>0</v>
      </c>
      <c r="AS51" s="446">
        <v>0</v>
      </c>
      <c r="AT51" s="446">
        <v>0</v>
      </c>
      <c r="AU51" s="446">
        <v>0</v>
      </c>
      <c r="AV51" s="446">
        <v>0</v>
      </c>
      <c r="AW51" s="446">
        <v>0</v>
      </c>
      <c r="AX51" s="446">
        <v>0</v>
      </c>
      <c r="AY51" s="446">
        <v>0</v>
      </c>
      <c r="AZ51" s="446">
        <v>0</v>
      </c>
      <c r="BA51" s="446">
        <v>0</v>
      </c>
      <c r="BB51" s="446">
        <v>0</v>
      </c>
      <c r="BC51" s="446">
        <v>0</v>
      </c>
      <c r="BD51" s="446">
        <v>0</v>
      </c>
      <c r="BE51" s="446">
        <v>0</v>
      </c>
      <c r="BF51" s="446">
        <v>0</v>
      </c>
      <c r="BG51" s="446">
        <v>0</v>
      </c>
      <c r="BH51" s="446">
        <v>0</v>
      </c>
      <c r="BI51" s="446">
        <v>0</v>
      </c>
      <c r="BJ51" s="446">
        <v>0</v>
      </c>
      <c r="BK51" s="446">
        <v>0</v>
      </c>
      <c r="BL51" s="446">
        <v>0</v>
      </c>
      <c r="BM51" s="446">
        <v>0</v>
      </c>
      <c r="BN51" s="446">
        <v>0</v>
      </c>
      <c r="BO51" s="446">
        <v>0</v>
      </c>
      <c r="BP51" s="446">
        <v>0</v>
      </c>
      <c r="BQ51" s="446">
        <v>0</v>
      </c>
      <c r="BR51" s="446">
        <v>0</v>
      </c>
      <c r="BS51" s="446">
        <v>0</v>
      </c>
      <c r="BT51" s="446">
        <v>0</v>
      </c>
      <c r="BU51" s="446">
        <v>0</v>
      </c>
      <c r="BV51" s="446">
        <v>0</v>
      </c>
      <c r="BW51" s="446">
        <v>0</v>
      </c>
      <c r="BX51" s="446">
        <v>0</v>
      </c>
      <c r="BY51" s="446">
        <v>0</v>
      </c>
      <c r="BZ51" s="446">
        <v>0</v>
      </c>
      <c r="CA51" s="446">
        <v>0</v>
      </c>
      <c r="CB51" s="446">
        <v>0</v>
      </c>
      <c r="CC51" s="446">
        <v>0</v>
      </c>
      <c r="CD51" s="446">
        <v>0</v>
      </c>
      <c r="CE51" s="446">
        <v>0</v>
      </c>
      <c r="CF51" s="446">
        <v>0</v>
      </c>
      <c r="CG51" s="446">
        <v>0</v>
      </c>
      <c r="CH51" s="446">
        <v>0</v>
      </c>
      <c r="CI51" s="446">
        <v>0</v>
      </c>
      <c r="CJ51" s="446">
        <v>0</v>
      </c>
      <c r="CK51" s="446">
        <v>0</v>
      </c>
      <c r="CL51" s="446">
        <v>0</v>
      </c>
      <c r="CM51" s="446">
        <v>0</v>
      </c>
      <c r="CN51" s="446">
        <v>0</v>
      </c>
      <c r="CO51" s="446">
        <v>0</v>
      </c>
      <c r="CP51" s="446">
        <v>0</v>
      </c>
      <c r="CQ51" s="446">
        <v>0</v>
      </c>
      <c r="CR51" s="446">
        <v>0</v>
      </c>
      <c r="CS51" s="446">
        <v>0</v>
      </c>
      <c r="CT51" s="446">
        <v>0</v>
      </c>
      <c r="CU51" s="446">
        <v>0</v>
      </c>
      <c r="CV51" s="446">
        <v>0</v>
      </c>
      <c r="CW51" s="446">
        <v>0</v>
      </c>
      <c r="CX51" s="446">
        <v>0</v>
      </c>
      <c r="CY51" s="446">
        <v>0</v>
      </c>
      <c r="CZ51" s="446">
        <v>0</v>
      </c>
      <c r="DA51" s="446">
        <v>0</v>
      </c>
      <c r="DB51" s="446">
        <v>0</v>
      </c>
      <c r="DC51" s="446">
        <v>0</v>
      </c>
      <c r="DD51" s="446">
        <v>0</v>
      </c>
      <c r="DE51" s="446">
        <v>0</v>
      </c>
      <c r="DF51" s="446">
        <v>0</v>
      </c>
      <c r="DG51" s="446">
        <v>0</v>
      </c>
      <c r="DH51" s="446">
        <v>0</v>
      </c>
      <c r="DI51" s="446">
        <v>0</v>
      </c>
      <c r="DJ51" s="446">
        <v>0</v>
      </c>
      <c r="DK51" s="439" t="s">
        <v>2082</v>
      </c>
    </row>
    <row r="52" spans="1:115" customFormat="1" ht="141.75">
      <c r="A52" s="439" t="s">
        <v>530</v>
      </c>
      <c r="B52" s="440" t="s">
        <v>568</v>
      </c>
      <c r="C52" s="439" t="s">
        <v>569</v>
      </c>
      <c r="D52" s="439"/>
      <c r="E52" s="446">
        <v>0</v>
      </c>
      <c r="F52" s="446">
        <v>0</v>
      </c>
      <c r="G52" s="446">
        <v>0</v>
      </c>
      <c r="H52" s="446">
        <v>0</v>
      </c>
      <c r="I52" s="446">
        <v>0</v>
      </c>
      <c r="J52" s="446">
        <v>0</v>
      </c>
      <c r="K52" s="446">
        <v>0</v>
      </c>
      <c r="L52" s="446">
        <v>0</v>
      </c>
      <c r="M52" s="446">
        <v>0</v>
      </c>
      <c r="N52" s="446">
        <v>0</v>
      </c>
      <c r="O52" s="446">
        <v>0</v>
      </c>
      <c r="P52" s="446">
        <v>0</v>
      </c>
      <c r="Q52" s="446">
        <v>0</v>
      </c>
      <c r="R52" s="446">
        <v>0</v>
      </c>
      <c r="S52" s="446">
        <v>0</v>
      </c>
      <c r="T52" s="446">
        <v>0</v>
      </c>
      <c r="U52" s="446">
        <v>0</v>
      </c>
      <c r="V52" s="446">
        <v>0</v>
      </c>
      <c r="W52" s="446">
        <v>0</v>
      </c>
      <c r="X52" s="446">
        <v>0</v>
      </c>
      <c r="Y52" s="446">
        <v>0</v>
      </c>
      <c r="Z52" s="446">
        <v>0</v>
      </c>
      <c r="AA52" s="446">
        <v>0</v>
      </c>
      <c r="AB52" s="446">
        <v>0</v>
      </c>
      <c r="AC52" s="446">
        <v>0</v>
      </c>
      <c r="AD52" s="446">
        <v>0</v>
      </c>
      <c r="AE52" s="446">
        <v>0</v>
      </c>
      <c r="AF52" s="446">
        <v>0</v>
      </c>
      <c r="AG52" s="446">
        <v>0</v>
      </c>
      <c r="AH52" s="446">
        <v>0</v>
      </c>
      <c r="AI52" s="446">
        <v>0</v>
      </c>
      <c r="AJ52" s="446">
        <v>0</v>
      </c>
      <c r="AK52" s="446">
        <v>0</v>
      </c>
      <c r="AL52" s="446">
        <v>0</v>
      </c>
      <c r="AM52" s="446">
        <v>0</v>
      </c>
      <c r="AN52" s="446">
        <v>0</v>
      </c>
      <c r="AO52" s="446">
        <v>0</v>
      </c>
      <c r="AP52" s="446">
        <v>0</v>
      </c>
      <c r="AQ52" s="446">
        <v>0</v>
      </c>
      <c r="AR52" s="446">
        <v>0</v>
      </c>
      <c r="AS52" s="446">
        <v>0</v>
      </c>
      <c r="AT52" s="446">
        <v>0</v>
      </c>
      <c r="AU52" s="446">
        <v>0</v>
      </c>
      <c r="AV52" s="446">
        <v>0</v>
      </c>
      <c r="AW52" s="446">
        <v>0</v>
      </c>
      <c r="AX52" s="446">
        <v>0</v>
      </c>
      <c r="AY52" s="446">
        <v>0</v>
      </c>
      <c r="AZ52" s="446">
        <v>0</v>
      </c>
      <c r="BA52" s="446">
        <v>0</v>
      </c>
      <c r="BB52" s="446">
        <v>0</v>
      </c>
      <c r="BC52" s="446">
        <v>0</v>
      </c>
      <c r="BD52" s="446">
        <v>0</v>
      </c>
      <c r="BE52" s="446">
        <v>0</v>
      </c>
      <c r="BF52" s="446">
        <v>0</v>
      </c>
      <c r="BG52" s="446">
        <v>0</v>
      </c>
      <c r="BH52" s="446">
        <v>0</v>
      </c>
      <c r="BI52" s="446">
        <v>0</v>
      </c>
      <c r="BJ52" s="446">
        <v>0</v>
      </c>
      <c r="BK52" s="446">
        <v>0</v>
      </c>
      <c r="BL52" s="446">
        <v>0</v>
      </c>
      <c r="BM52" s="446">
        <v>0</v>
      </c>
      <c r="BN52" s="446">
        <v>0</v>
      </c>
      <c r="BO52" s="446">
        <v>0</v>
      </c>
      <c r="BP52" s="446">
        <v>0</v>
      </c>
      <c r="BQ52" s="446">
        <v>0</v>
      </c>
      <c r="BR52" s="446">
        <v>0</v>
      </c>
      <c r="BS52" s="446">
        <v>0</v>
      </c>
      <c r="BT52" s="446">
        <v>0</v>
      </c>
      <c r="BU52" s="446">
        <v>0</v>
      </c>
      <c r="BV52" s="446">
        <v>0</v>
      </c>
      <c r="BW52" s="446">
        <v>0</v>
      </c>
      <c r="BX52" s="446">
        <v>0</v>
      </c>
      <c r="BY52" s="446">
        <v>0</v>
      </c>
      <c r="BZ52" s="446">
        <v>0</v>
      </c>
      <c r="CA52" s="446">
        <v>0</v>
      </c>
      <c r="CB52" s="446">
        <v>0</v>
      </c>
      <c r="CC52" s="446">
        <v>0</v>
      </c>
      <c r="CD52" s="446">
        <v>0</v>
      </c>
      <c r="CE52" s="446">
        <v>0</v>
      </c>
      <c r="CF52" s="446">
        <v>0</v>
      </c>
      <c r="CG52" s="446">
        <v>0</v>
      </c>
      <c r="CH52" s="446">
        <v>0</v>
      </c>
      <c r="CI52" s="446">
        <v>0</v>
      </c>
      <c r="CJ52" s="446">
        <v>0</v>
      </c>
      <c r="CK52" s="446">
        <v>0</v>
      </c>
      <c r="CL52" s="446">
        <v>0</v>
      </c>
      <c r="CM52" s="446">
        <v>0</v>
      </c>
      <c r="CN52" s="446">
        <v>0</v>
      </c>
      <c r="CO52" s="446">
        <v>0</v>
      </c>
      <c r="CP52" s="446">
        <v>0</v>
      </c>
      <c r="CQ52" s="446">
        <v>0</v>
      </c>
      <c r="CR52" s="446">
        <v>0</v>
      </c>
      <c r="CS52" s="446">
        <v>0</v>
      </c>
      <c r="CT52" s="446">
        <v>0</v>
      </c>
      <c r="CU52" s="446">
        <v>0</v>
      </c>
      <c r="CV52" s="446">
        <v>0</v>
      </c>
      <c r="CW52" s="446">
        <v>0</v>
      </c>
      <c r="CX52" s="446">
        <v>0</v>
      </c>
      <c r="CY52" s="446">
        <v>0</v>
      </c>
      <c r="CZ52" s="446">
        <v>0</v>
      </c>
      <c r="DA52" s="446">
        <v>0</v>
      </c>
      <c r="DB52" s="446">
        <v>0</v>
      </c>
      <c r="DC52" s="446">
        <v>0</v>
      </c>
      <c r="DD52" s="446">
        <v>0</v>
      </c>
      <c r="DE52" s="446">
        <v>0</v>
      </c>
      <c r="DF52" s="446">
        <v>0</v>
      </c>
      <c r="DG52" s="446">
        <v>0</v>
      </c>
      <c r="DH52" s="446">
        <v>0</v>
      </c>
      <c r="DI52" s="446">
        <v>0</v>
      </c>
      <c r="DJ52" s="446">
        <v>0</v>
      </c>
      <c r="DK52" s="439" t="s">
        <v>2082</v>
      </c>
    </row>
    <row r="53" spans="1:115" customFormat="1" ht="126">
      <c r="A53" s="439" t="s">
        <v>530</v>
      </c>
      <c r="B53" s="440" t="s">
        <v>570</v>
      </c>
      <c r="C53" s="439" t="s">
        <v>571</v>
      </c>
      <c r="D53" s="439"/>
      <c r="E53" s="446">
        <v>0</v>
      </c>
      <c r="F53" s="446">
        <v>0</v>
      </c>
      <c r="G53" s="446">
        <v>0</v>
      </c>
      <c r="H53" s="446">
        <v>0</v>
      </c>
      <c r="I53" s="446">
        <v>0</v>
      </c>
      <c r="J53" s="446">
        <v>0</v>
      </c>
      <c r="K53" s="446">
        <v>0</v>
      </c>
      <c r="L53" s="446">
        <v>0</v>
      </c>
      <c r="M53" s="446">
        <v>0</v>
      </c>
      <c r="N53" s="446">
        <v>0</v>
      </c>
      <c r="O53" s="446">
        <v>0</v>
      </c>
      <c r="P53" s="446">
        <v>0</v>
      </c>
      <c r="Q53" s="446">
        <v>0</v>
      </c>
      <c r="R53" s="446">
        <v>0</v>
      </c>
      <c r="S53" s="446">
        <v>0</v>
      </c>
      <c r="T53" s="446">
        <v>0</v>
      </c>
      <c r="U53" s="446">
        <v>0</v>
      </c>
      <c r="V53" s="446">
        <v>0</v>
      </c>
      <c r="W53" s="446">
        <v>0</v>
      </c>
      <c r="X53" s="446">
        <v>0</v>
      </c>
      <c r="Y53" s="446">
        <v>0</v>
      </c>
      <c r="Z53" s="446">
        <v>0</v>
      </c>
      <c r="AA53" s="446">
        <v>0</v>
      </c>
      <c r="AB53" s="446">
        <v>0</v>
      </c>
      <c r="AC53" s="446">
        <v>0</v>
      </c>
      <c r="AD53" s="446">
        <v>0</v>
      </c>
      <c r="AE53" s="446">
        <v>0</v>
      </c>
      <c r="AF53" s="446">
        <v>0</v>
      </c>
      <c r="AG53" s="446">
        <v>0</v>
      </c>
      <c r="AH53" s="446">
        <v>0</v>
      </c>
      <c r="AI53" s="446">
        <v>0</v>
      </c>
      <c r="AJ53" s="446">
        <v>0</v>
      </c>
      <c r="AK53" s="446">
        <v>0</v>
      </c>
      <c r="AL53" s="446">
        <v>0</v>
      </c>
      <c r="AM53" s="446">
        <v>0</v>
      </c>
      <c r="AN53" s="446">
        <v>0</v>
      </c>
      <c r="AO53" s="446">
        <v>0</v>
      </c>
      <c r="AP53" s="446">
        <v>0</v>
      </c>
      <c r="AQ53" s="446">
        <v>0</v>
      </c>
      <c r="AR53" s="446">
        <v>0</v>
      </c>
      <c r="AS53" s="446">
        <v>0</v>
      </c>
      <c r="AT53" s="446">
        <v>0</v>
      </c>
      <c r="AU53" s="446">
        <v>0</v>
      </c>
      <c r="AV53" s="446">
        <v>0</v>
      </c>
      <c r="AW53" s="446">
        <v>0</v>
      </c>
      <c r="AX53" s="446">
        <v>0</v>
      </c>
      <c r="AY53" s="446">
        <v>0</v>
      </c>
      <c r="AZ53" s="446">
        <v>0</v>
      </c>
      <c r="BA53" s="446">
        <v>0</v>
      </c>
      <c r="BB53" s="446">
        <v>0</v>
      </c>
      <c r="BC53" s="446">
        <v>0</v>
      </c>
      <c r="BD53" s="446">
        <v>0</v>
      </c>
      <c r="BE53" s="446">
        <v>0</v>
      </c>
      <c r="BF53" s="446">
        <v>0</v>
      </c>
      <c r="BG53" s="446">
        <v>0</v>
      </c>
      <c r="BH53" s="446">
        <v>0</v>
      </c>
      <c r="BI53" s="446">
        <v>0</v>
      </c>
      <c r="BJ53" s="446">
        <v>0</v>
      </c>
      <c r="BK53" s="446">
        <v>0</v>
      </c>
      <c r="BL53" s="446">
        <v>0</v>
      </c>
      <c r="BM53" s="446">
        <v>0</v>
      </c>
      <c r="BN53" s="446">
        <v>0</v>
      </c>
      <c r="BO53" s="446">
        <v>0</v>
      </c>
      <c r="BP53" s="446">
        <v>0</v>
      </c>
      <c r="BQ53" s="446">
        <v>0</v>
      </c>
      <c r="BR53" s="446">
        <v>0</v>
      </c>
      <c r="BS53" s="446">
        <v>0</v>
      </c>
      <c r="BT53" s="446">
        <v>0</v>
      </c>
      <c r="BU53" s="446">
        <v>0</v>
      </c>
      <c r="BV53" s="446">
        <v>0</v>
      </c>
      <c r="BW53" s="446">
        <v>0</v>
      </c>
      <c r="BX53" s="446">
        <v>0</v>
      </c>
      <c r="BY53" s="446">
        <v>0</v>
      </c>
      <c r="BZ53" s="446">
        <v>0</v>
      </c>
      <c r="CA53" s="446">
        <v>0</v>
      </c>
      <c r="CB53" s="446">
        <v>0</v>
      </c>
      <c r="CC53" s="446">
        <v>0</v>
      </c>
      <c r="CD53" s="446">
        <v>0</v>
      </c>
      <c r="CE53" s="446">
        <v>0</v>
      </c>
      <c r="CF53" s="446">
        <v>0</v>
      </c>
      <c r="CG53" s="446">
        <v>0</v>
      </c>
      <c r="CH53" s="446">
        <v>0</v>
      </c>
      <c r="CI53" s="446">
        <v>0</v>
      </c>
      <c r="CJ53" s="446">
        <v>0</v>
      </c>
      <c r="CK53" s="446">
        <v>0</v>
      </c>
      <c r="CL53" s="446">
        <v>0</v>
      </c>
      <c r="CM53" s="446">
        <v>0</v>
      </c>
      <c r="CN53" s="446">
        <v>0</v>
      </c>
      <c r="CO53" s="446">
        <v>0</v>
      </c>
      <c r="CP53" s="446">
        <v>0</v>
      </c>
      <c r="CQ53" s="446">
        <v>0</v>
      </c>
      <c r="CR53" s="446">
        <v>0</v>
      </c>
      <c r="CS53" s="446">
        <v>0</v>
      </c>
      <c r="CT53" s="446">
        <v>0</v>
      </c>
      <c r="CU53" s="446">
        <v>0</v>
      </c>
      <c r="CV53" s="446">
        <v>0</v>
      </c>
      <c r="CW53" s="446">
        <v>0</v>
      </c>
      <c r="CX53" s="446">
        <v>0</v>
      </c>
      <c r="CY53" s="446">
        <v>0</v>
      </c>
      <c r="CZ53" s="446">
        <v>0</v>
      </c>
      <c r="DA53" s="446">
        <v>0</v>
      </c>
      <c r="DB53" s="446">
        <v>0</v>
      </c>
      <c r="DC53" s="446">
        <v>0</v>
      </c>
      <c r="DD53" s="446">
        <v>0</v>
      </c>
      <c r="DE53" s="446">
        <v>0</v>
      </c>
      <c r="DF53" s="446">
        <v>0</v>
      </c>
      <c r="DG53" s="446">
        <v>0</v>
      </c>
      <c r="DH53" s="446">
        <v>0</v>
      </c>
      <c r="DI53" s="446">
        <v>0</v>
      </c>
      <c r="DJ53" s="446">
        <v>0</v>
      </c>
      <c r="DK53" s="439" t="s">
        <v>2082</v>
      </c>
    </row>
    <row r="54" spans="1:115" customFormat="1" ht="94.5">
      <c r="A54" s="439" t="s">
        <v>530</v>
      </c>
      <c r="B54" s="440" t="s">
        <v>572</v>
      </c>
      <c r="C54" s="439" t="s">
        <v>573</v>
      </c>
      <c r="D54" s="439"/>
      <c r="E54" s="446">
        <v>0</v>
      </c>
      <c r="F54" s="446">
        <v>0</v>
      </c>
      <c r="G54" s="446">
        <v>0</v>
      </c>
      <c r="H54" s="446">
        <v>0</v>
      </c>
      <c r="I54" s="446">
        <v>0</v>
      </c>
      <c r="J54" s="446">
        <v>0</v>
      </c>
      <c r="K54" s="446">
        <v>0</v>
      </c>
      <c r="L54" s="446">
        <v>0</v>
      </c>
      <c r="M54" s="446">
        <v>0</v>
      </c>
      <c r="N54" s="446">
        <v>0</v>
      </c>
      <c r="O54" s="446">
        <v>0</v>
      </c>
      <c r="P54" s="446">
        <v>0</v>
      </c>
      <c r="Q54" s="446">
        <v>0</v>
      </c>
      <c r="R54" s="446">
        <v>0</v>
      </c>
      <c r="S54" s="446">
        <v>0</v>
      </c>
      <c r="T54" s="446">
        <v>0</v>
      </c>
      <c r="U54" s="446">
        <v>0</v>
      </c>
      <c r="V54" s="446">
        <v>0</v>
      </c>
      <c r="W54" s="446">
        <v>0</v>
      </c>
      <c r="X54" s="446">
        <v>0</v>
      </c>
      <c r="Y54" s="446">
        <v>0</v>
      </c>
      <c r="Z54" s="446">
        <v>0</v>
      </c>
      <c r="AA54" s="446">
        <v>0</v>
      </c>
      <c r="AB54" s="446">
        <v>0</v>
      </c>
      <c r="AC54" s="446">
        <v>0</v>
      </c>
      <c r="AD54" s="446">
        <v>0</v>
      </c>
      <c r="AE54" s="446">
        <v>0</v>
      </c>
      <c r="AF54" s="446">
        <v>0</v>
      </c>
      <c r="AG54" s="446">
        <v>0</v>
      </c>
      <c r="AH54" s="446">
        <v>0</v>
      </c>
      <c r="AI54" s="446">
        <v>0</v>
      </c>
      <c r="AJ54" s="446">
        <v>0</v>
      </c>
      <c r="AK54" s="446">
        <v>0</v>
      </c>
      <c r="AL54" s="446">
        <v>0</v>
      </c>
      <c r="AM54" s="446">
        <v>0</v>
      </c>
      <c r="AN54" s="446">
        <v>0</v>
      </c>
      <c r="AO54" s="446">
        <v>0</v>
      </c>
      <c r="AP54" s="446">
        <v>0</v>
      </c>
      <c r="AQ54" s="446">
        <v>0</v>
      </c>
      <c r="AR54" s="446">
        <v>0</v>
      </c>
      <c r="AS54" s="446">
        <v>0</v>
      </c>
      <c r="AT54" s="446">
        <v>0</v>
      </c>
      <c r="AU54" s="446">
        <v>0</v>
      </c>
      <c r="AV54" s="446">
        <v>0</v>
      </c>
      <c r="AW54" s="446">
        <v>0</v>
      </c>
      <c r="AX54" s="446">
        <v>0</v>
      </c>
      <c r="AY54" s="446">
        <v>0</v>
      </c>
      <c r="AZ54" s="446">
        <v>0</v>
      </c>
      <c r="BA54" s="446">
        <v>0</v>
      </c>
      <c r="BB54" s="446">
        <v>0</v>
      </c>
      <c r="BC54" s="446">
        <v>0</v>
      </c>
      <c r="BD54" s="446">
        <v>0</v>
      </c>
      <c r="BE54" s="446">
        <v>0</v>
      </c>
      <c r="BF54" s="446">
        <v>0</v>
      </c>
      <c r="BG54" s="446">
        <v>0</v>
      </c>
      <c r="BH54" s="446">
        <v>0</v>
      </c>
      <c r="BI54" s="446">
        <v>0</v>
      </c>
      <c r="BJ54" s="446">
        <v>0</v>
      </c>
      <c r="BK54" s="446">
        <v>0</v>
      </c>
      <c r="BL54" s="446">
        <v>0</v>
      </c>
      <c r="BM54" s="446">
        <v>0</v>
      </c>
      <c r="BN54" s="446">
        <v>0</v>
      </c>
      <c r="BO54" s="446">
        <v>0</v>
      </c>
      <c r="BP54" s="446">
        <v>0</v>
      </c>
      <c r="BQ54" s="446">
        <v>0</v>
      </c>
      <c r="BR54" s="446">
        <v>0</v>
      </c>
      <c r="BS54" s="446">
        <v>0</v>
      </c>
      <c r="BT54" s="446">
        <v>0</v>
      </c>
      <c r="BU54" s="446">
        <v>0</v>
      </c>
      <c r="BV54" s="446">
        <v>0</v>
      </c>
      <c r="BW54" s="446">
        <v>0</v>
      </c>
      <c r="BX54" s="446">
        <v>0</v>
      </c>
      <c r="BY54" s="446">
        <v>0</v>
      </c>
      <c r="BZ54" s="446">
        <v>0</v>
      </c>
      <c r="CA54" s="446">
        <v>0</v>
      </c>
      <c r="CB54" s="446">
        <v>0</v>
      </c>
      <c r="CC54" s="446">
        <v>0</v>
      </c>
      <c r="CD54" s="446">
        <v>0</v>
      </c>
      <c r="CE54" s="446">
        <v>0</v>
      </c>
      <c r="CF54" s="446">
        <v>0</v>
      </c>
      <c r="CG54" s="446">
        <v>0</v>
      </c>
      <c r="CH54" s="446">
        <v>0</v>
      </c>
      <c r="CI54" s="446">
        <v>0</v>
      </c>
      <c r="CJ54" s="446">
        <v>0</v>
      </c>
      <c r="CK54" s="446">
        <v>0</v>
      </c>
      <c r="CL54" s="446">
        <v>0</v>
      </c>
      <c r="CM54" s="446">
        <v>0</v>
      </c>
      <c r="CN54" s="446">
        <v>0</v>
      </c>
      <c r="CO54" s="446">
        <v>0</v>
      </c>
      <c r="CP54" s="446">
        <v>0</v>
      </c>
      <c r="CQ54" s="446">
        <v>0</v>
      </c>
      <c r="CR54" s="446">
        <v>0</v>
      </c>
      <c r="CS54" s="446">
        <v>0</v>
      </c>
      <c r="CT54" s="446">
        <v>0</v>
      </c>
      <c r="CU54" s="446">
        <v>0</v>
      </c>
      <c r="CV54" s="446">
        <v>0</v>
      </c>
      <c r="CW54" s="446">
        <v>0</v>
      </c>
      <c r="CX54" s="446">
        <v>0</v>
      </c>
      <c r="CY54" s="446">
        <v>0</v>
      </c>
      <c r="CZ54" s="446">
        <v>0</v>
      </c>
      <c r="DA54" s="446">
        <v>0</v>
      </c>
      <c r="DB54" s="446">
        <v>0</v>
      </c>
      <c r="DC54" s="446">
        <v>0</v>
      </c>
      <c r="DD54" s="446">
        <v>0</v>
      </c>
      <c r="DE54" s="446">
        <v>0</v>
      </c>
      <c r="DF54" s="446">
        <v>0</v>
      </c>
      <c r="DG54" s="446">
        <v>0</v>
      </c>
      <c r="DH54" s="446">
        <v>0</v>
      </c>
      <c r="DI54" s="446">
        <v>0</v>
      </c>
      <c r="DJ54" s="446">
        <v>0</v>
      </c>
      <c r="DK54" s="439" t="s">
        <v>2082</v>
      </c>
    </row>
    <row r="55" spans="1:115" customFormat="1" ht="110.25">
      <c r="A55" s="439" t="s">
        <v>530</v>
      </c>
      <c r="B55" s="440" t="s">
        <v>574</v>
      </c>
      <c r="C55" s="439" t="s">
        <v>575</v>
      </c>
      <c r="D55" s="439"/>
      <c r="E55" s="446">
        <v>0</v>
      </c>
      <c r="F55" s="446">
        <v>0</v>
      </c>
      <c r="G55" s="446">
        <v>0</v>
      </c>
      <c r="H55" s="446">
        <v>0</v>
      </c>
      <c r="I55" s="446">
        <v>0</v>
      </c>
      <c r="J55" s="446">
        <v>0</v>
      </c>
      <c r="K55" s="446">
        <v>0</v>
      </c>
      <c r="L55" s="446">
        <v>0</v>
      </c>
      <c r="M55" s="446">
        <v>0</v>
      </c>
      <c r="N55" s="446">
        <v>0</v>
      </c>
      <c r="O55" s="446">
        <v>0</v>
      </c>
      <c r="P55" s="446">
        <v>0</v>
      </c>
      <c r="Q55" s="446">
        <v>0</v>
      </c>
      <c r="R55" s="446">
        <v>0</v>
      </c>
      <c r="S55" s="446">
        <v>0</v>
      </c>
      <c r="T55" s="446">
        <v>0</v>
      </c>
      <c r="U55" s="446">
        <v>0</v>
      </c>
      <c r="V55" s="446">
        <v>0</v>
      </c>
      <c r="W55" s="446">
        <v>0</v>
      </c>
      <c r="X55" s="446">
        <v>0</v>
      </c>
      <c r="Y55" s="446">
        <v>0</v>
      </c>
      <c r="Z55" s="446">
        <v>0</v>
      </c>
      <c r="AA55" s="446">
        <v>0</v>
      </c>
      <c r="AB55" s="446">
        <v>0</v>
      </c>
      <c r="AC55" s="446">
        <v>0</v>
      </c>
      <c r="AD55" s="446">
        <v>0</v>
      </c>
      <c r="AE55" s="446">
        <v>0</v>
      </c>
      <c r="AF55" s="446">
        <v>0</v>
      </c>
      <c r="AG55" s="446">
        <v>0</v>
      </c>
      <c r="AH55" s="446">
        <v>0</v>
      </c>
      <c r="AI55" s="446">
        <v>0</v>
      </c>
      <c r="AJ55" s="446">
        <v>0</v>
      </c>
      <c r="AK55" s="446">
        <v>0</v>
      </c>
      <c r="AL55" s="446">
        <v>0</v>
      </c>
      <c r="AM55" s="446">
        <v>0</v>
      </c>
      <c r="AN55" s="446">
        <v>0</v>
      </c>
      <c r="AO55" s="446">
        <v>0</v>
      </c>
      <c r="AP55" s="446">
        <v>0</v>
      </c>
      <c r="AQ55" s="446">
        <v>0</v>
      </c>
      <c r="AR55" s="446">
        <v>0</v>
      </c>
      <c r="AS55" s="446">
        <v>0</v>
      </c>
      <c r="AT55" s="446">
        <v>0</v>
      </c>
      <c r="AU55" s="446">
        <v>0</v>
      </c>
      <c r="AV55" s="446">
        <v>0</v>
      </c>
      <c r="AW55" s="446">
        <v>0</v>
      </c>
      <c r="AX55" s="446">
        <v>0</v>
      </c>
      <c r="AY55" s="446">
        <v>0</v>
      </c>
      <c r="AZ55" s="446">
        <v>0</v>
      </c>
      <c r="BA55" s="446">
        <v>0</v>
      </c>
      <c r="BB55" s="446">
        <v>0</v>
      </c>
      <c r="BC55" s="446">
        <v>0</v>
      </c>
      <c r="BD55" s="446">
        <v>0</v>
      </c>
      <c r="BE55" s="446">
        <v>0</v>
      </c>
      <c r="BF55" s="446">
        <v>0</v>
      </c>
      <c r="BG55" s="446">
        <v>0.50600000000000001</v>
      </c>
      <c r="BH55" s="446">
        <v>0</v>
      </c>
      <c r="BI55" s="446">
        <v>0</v>
      </c>
      <c r="BJ55" s="446">
        <v>0</v>
      </c>
      <c r="BK55" s="446">
        <v>0</v>
      </c>
      <c r="BL55" s="446">
        <v>0</v>
      </c>
      <c r="BM55" s="446">
        <v>0</v>
      </c>
      <c r="BN55" s="446">
        <v>0</v>
      </c>
      <c r="BO55" s="446">
        <v>0</v>
      </c>
      <c r="BP55" s="446">
        <v>0</v>
      </c>
      <c r="BQ55" s="446">
        <v>0.50600000000000001</v>
      </c>
      <c r="BR55" s="446">
        <v>0</v>
      </c>
      <c r="BS55" s="446">
        <v>0</v>
      </c>
      <c r="BT55" s="446">
        <v>0</v>
      </c>
      <c r="BU55" s="446">
        <v>0</v>
      </c>
      <c r="BV55" s="446">
        <v>0</v>
      </c>
      <c r="BW55" s="446">
        <v>0</v>
      </c>
      <c r="BX55" s="446">
        <v>0</v>
      </c>
      <c r="BY55" s="446">
        <v>0</v>
      </c>
      <c r="BZ55" s="446">
        <v>0</v>
      </c>
      <c r="CA55" s="446">
        <v>0</v>
      </c>
      <c r="CB55" s="446">
        <v>0</v>
      </c>
      <c r="CC55" s="446">
        <v>0</v>
      </c>
      <c r="CD55" s="446">
        <v>0</v>
      </c>
      <c r="CE55" s="446">
        <v>0</v>
      </c>
      <c r="CF55" s="446">
        <v>0</v>
      </c>
      <c r="CG55" s="446">
        <v>0</v>
      </c>
      <c r="CH55" s="446">
        <v>0</v>
      </c>
      <c r="CI55" s="446">
        <v>0</v>
      </c>
      <c r="CJ55" s="446">
        <v>0</v>
      </c>
      <c r="CK55" s="446">
        <v>0</v>
      </c>
      <c r="CL55" s="446">
        <v>0</v>
      </c>
      <c r="CM55" s="446">
        <v>0</v>
      </c>
      <c r="CN55" s="446">
        <v>0</v>
      </c>
      <c r="CO55" s="446">
        <v>0</v>
      </c>
      <c r="CP55" s="446">
        <v>0</v>
      </c>
      <c r="CQ55" s="446">
        <v>0</v>
      </c>
      <c r="CR55" s="446">
        <v>0</v>
      </c>
      <c r="CS55" s="446">
        <v>0</v>
      </c>
      <c r="CT55" s="446">
        <v>0</v>
      </c>
      <c r="CU55" s="446">
        <v>0</v>
      </c>
      <c r="CV55" s="446">
        <v>0</v>
      </c>
      <c r="CW55" s="446">
        <v>0</v>
      </c>
      <c r="CX55" s="446">
        <v>0</v>
      </c>
      <c r="CY55" s="446">
        <v>0</v>
      </c>
      <c r="CZ55" s="446">
        <v>0</v>
      </c>
      <c r="DA55" s="446">
        <v>0</v>
      </c>
      <c r="DB55" s="446">
        <v>0</v>
      </c>
      <c r="DC55" s="446">
        <v>0</v>
      </c>
      <c r="DD55" s="446">
        <v>0</v>
      </c>
      <c r="DE55" s="446">
        <v>0.50600000000000001</v>
      </c>
      <c r="DF55" s="446">
        <v>0</v>
      </c>
      <c r="DG55" s="446">
        <v>0</v>
      </c>
      <c r="DH55" s="446">
        <v>0</v>
      </c>
      <c r="DI55" s="446">
        <v>0</v>
      </c>
      <c r="DJ55" s="446">
        <v>0</v>
      </c>
      <c r="DK55" s="439" t="s">
        <v>2080</v>
      </c>
    </row>
    <row r="56" spans="1:115" customFormat="1" ht="94.5">
      <c r="A56" s="439" t="s">
        <v>530</v>
      </c>
      <c r="B56" s="440" t="s">
        <v>576</v>
      </c>
      <c r="C56" s="439" t="s">
        <v>577</v>
      </c>
      <c r="D56" s="439"/>
      <c r="E56" s="446">
        <v>0</v>
      </c>
      <c r="F56" s="446">
        <v>0</v>
      </c>
      <c r="G56" s="446">
        <v>0</v>
      </c>
      <c r="H56" s="446">
        <v>0</v>
      </c>
      <c r="I56" s="446">
        <v>0</v>
      </c>
      <c r="J56" s="446">
        <v>0</v>
      </c>
      <c r="K56" s="446">
        <v>0</v>
      </c>
      <c r="L56" s="446">
        <v>0</v>
      </c>
      <c r="M56" s="446">
        <v>0</v>
      </c>
      <c r="N56" s="446">
        <v>0</v>
      </c>
      <c r="O56" s="446">
        <v>0</v>
      </c>
      <c r="P56" s="446">
        <v>0</v>
      </c>
      <c r="Q56" s="446">
        <v>0</v>
      </c>
      <c r="R56" s="446">
        <v>0</v>
      </c>
      <c r="S56" s="446">
        <v>0</v>
      </c>
      <c r="T56" s="446">
        <v>0</v>
      </c>
      <c r="U56" s="446">
        <v>0</v>
      </c>
      <c r="V56" s="446">
        <v>0</v>
      </c>
      <c r="W56" s="446">
        <v>0</v>
      </c>
      <c r="X56" s="446">
        <v>0</v>
      </c>
      <c r="Y56" s="446">
        <v>0</v>
      </c>
      <c r="Z56" s="446">
        <v>0</v>
      </c>
      <c r="AA56" s="446">
        <v>0</v>
      </c>
      <c r="AB56" s="446">
        <v>0</v>
      </c>
      <c r="AC56" s="446">
        <v>0</v>
      </c>
      <c r="AD56" s="446">
        <v>0</v>
      </c>
      <c r="AE56" s="446">
        <v>0</v>
      </c>
      <c r="AF56" s="446">
        <v>0</v>
      </c>
      <c r="AG56" s="446">
        <v>0</v>
      </c>
      <c r="AH56" s="446">
        <v>0</v>
      </c>
      <c r="AI56" s="446">
        <v>0</v>
      </c>
      <c r="AJ56" s="446">
        <v>0</v>
      </c>
      <c r="AK56" s="446">
        <v>0</v>
      </c>
      <c r="AL56" s="446">
        <v>0</v>
      </c>
      <c r="AM56" s="446">
        <v>0</v>
      </c>
      <c r="AN56" s="446">
        <v>0</v>
      </c>
      <c r="AO56" s="446">
        <v>0</v>
      </c>
      <c r="AP56" s="446">
        <v>0</v>
      </c>
      <c r="AQ56" s="446">
        <v>0</v>
      </c>
      <c r="AR56" s="446">
        <v>0</v>
      </c>
      <c r="AS56" s="446">
        <v>0</v>
      </c>
      <c r="AT56" s="446">
        <v>0</v>
      </c>
      <c r="AU56" s="446">
        <v>0</v>
      </c>
      <c r="AV56" s="446">
        <v>0</v>
      </c>
      <c r="AW56" s="446">
        <v>0</v>
      </c>
      <c r="AX56" s="446">
        <v>0</v>
      </c>
      <c r="AY56" s="446">
        <v>0</v>
      </c>
      <c r="AZ56" s="446">
        <v>0</v>
      </c>
      <c r="BA56" s="446">
        <v>0</v>
      </c>
      <c r="BB56" s="446">
        <v>0</v>
      </c>
      <c r="BC56" s="446">
        <v>0</v>
      </c>
      <c r="BD56" s="446">
        <v>0</v>
      </c>
      <c r="BE56" s="446">
        <v>0</v>
      </c>
      <c r="BF56" s="446">
        <v>0</v>
      </c>
      <c r="BG56" s="446">
        <v>0</v>
      </c>
      <c r="BH56" s="446">
        <v>0</v>
      </c>
      <c r="BI56" s="446">
        <v>0</v>
      </c>
      <c r="BJ56" s="446">
        <v>0</v>
      </c>
      <c r="BK56" s="446">
        <v>0</v>
      </c>
      <c r="BL56" s="446">
        <v>0</v>
      </c>
      <c r="BM56" s="446">
        <v>0</v>
      </c>
      <c r="BN56" s="446">
        <v>0</v>
      </c>
      <c r="BO56" s="446">
        <v>0</v>
      </c>
      <c r="BP56" s="446">
        <v>0</v>
      </c>
      <c r="BQ56" s="446">
        <v>0</v>
      </c>
      <c r="BR56" s="446">
        <v>0</v>
      </c>
      <c r="BS56" s="446">
        <v>0</v>
      </c>
      <c r="BT56" s="446">
        <v>0</v>
      </c>
      <c r="BU56" s="446">
        <v>0</v>
      </c>
      <c r="BV56" s="446">
        <v>0</v>
      </c>
      <c r="BW56" s="446">
        <v>0</v>
      </c>
      <c r="BX56" s="446">
        <v>0</v>
      </c>
      <c r="BY56" s="446">
        <v>0</v>
      </c>
      <c r="BZ56" s="446">
        <v>0</v>
      </c>
      <c r="CA56" s="446">
        <v>0</v>
      </c>
      <c r="CB56" s="446">
        <v>0</v>
      </c>
      <c r="CC56" s="446">
        <v>0</v>
      </c>
      <c r="CD56" s="446">
        <v>0</v>
      </c>
      <c r="CE56" s="446">
        <v>0</v>
      </c>
      <c r="CF56" s="446">
        <v>0</v>
      </c>
      <c r="CG56" s="446">
        <v>0</v>
      </c>
      <c r="CH56" s="446">
        <v>0</v>
      </c>
      <c r="CI56" s="446">
        <v>0</v>
      </c>
      <c r="CJ56" s="446">
        <v>0</v>
      </c>
      <c r="CK56" s="446">
        <v>0</v>
      </c>
      <c r="CL56" s="446">
        <v>0</v>
      </c>
      <c r="CM56" s="446">
        <v>0</v>
      </c>
      <c r="CN56" s="446">
        <v>0</v>
      </c>
      <c r="CO56" s="446">
        <v>0</v>
      </c>
      <c r="CP56" s="446">
        <v>0</v>
      </c>
      <c r="CQ56" s="446">
        <v>0</v>
      </c>
      <c r="CR56" s="446">
        <v>0</v>
      </c>
      <c r="CS56" s="446">
        <v>0</v>
      </c>
      <c r="CT56" s="446">
        <v>0</v>
      </c>
      <c r="CU56" s="446">
        <v>0</v>
      </c>
      <c r="CV56" s="446">
        <v>0</v>
      </c>
      <c r="CW56" s="446">
        <v>0</v>
      </c>
      <c r="CX56" s="446">
        <v>0</v>
      </c>
      <c r="CY56" s="446">
        <v>0</v>
      </c>
      <c r="CZ56" s="446">
        <v>0</v>
      </c>
      <c r="DA56" s="446">
        <v>0</v>
      </c>
      <c r="DB56" s="446">
        <v>0</v>
      </c>
      <c r="DC56" s="446">
        <v>0</v>
      </c>
      <c r="DD56" s="446">
        <v>0</v>
      </c>
      <c r="DE56" s="446">
        <v>0</v>
      </c>
      <c r="DF56" s="446">
        <v>0</v>
      </c>
      <c r="DG56" s="446">
        <v>0</v>
      </c>
      <c r="DH56" s="446">
        <v>0</v>
      </c>
      <c r="DI56" s="446">
        <v>0</v>
      </c>
      <c r="DJ56" s="446">
        <v>0</v>
      </c>
      <c r="DK56" s="439" t="s">
        <v>2082</v>
      </c>
    </row>
    <row r="57" spans="1:115" customFormat="1" ht="63">
      <c r="A57" s="439" t="s">
        <v>530</v>
      </c>
      <c r="B57" s="440" t="s">
        <v>578</v>
      </c>
      <c r="C57" s="439" t="s">
        <v>579</v>
      </c>
      <c r="D57" s="439"/>
      <c r="E57" s="446">
        <v>0</v>
      </c>
      <c r="F57" s="446">
        <v>0</v>
      </c>
      <c r="G57" s="446">
        <v>0</v>
      </c>
      <c r="H57" s="446">
        <v>0</v>
      </c>
      <c r="I57" s="446">
        <v>0</v>
      </c>
      <c r="J57" s="446">
        <v>0</v>
      </c>
      <c r="K57" s="446">
        <v>0</v>
      </c>
      <c r="L57" s="446">
        <v>0</v>
      </c>
      <c r="M57" s="446">
        <v>0</v>
      </c>
      <c r="N57" s="446">
        <v>0</v>
      </c>
      <c r="O57" s="446">
        <v>0</v>
      </c>
      <c r="P57" s="446">
        <v>0</v>
      </c>
      <c r="Q57" s="446">
        <v>0</v>
      </c>
      <c r="R57" s="446">
        <v>0</v>
      </c>
      <c r="S57" s="446">
        <v>0</v>
      </c>
      <c r="T57" s="446">
        <v>0</v>
      </c>
      <c r="U57" s="446">
        <v>0</v>
      </c>
      <c r="V57" s="446">
        <v>0</v>
      </c>
      <c r="W57" s="446">
        <v>0</v>
      </c>
      <c r="X57" s="446">
        <v>0</v>
      </c>
      <c r="Y57" s="446">
        <v>0</v>
      </c>
      <c r="Z57" s="446">
        <v>0</v>
      </c>
      <c r="AA57" s="446">
        <v>0</v>
      </c>
      <c r="AB57" s="446">
        <v>0</v>
      </c>
      <c r="AC57" s="446">
        <v>0</v>
      </c>
      <c r="AD57" s="446">
        <v>0</v>
      </c>
      <c r="AE57" s="446">
        <v>0</v>
      </c>
      <c r="AF57" s="446">
        <v>0</v>
      </c>
      <c r="AG57" s="446">
        <v>0</v>
      </c>
      <c r="AH57" s="446">
        <v>0</v>
      </c>
      <c r="AI57" s="446">
        <v>0</v>
      </c>
      <c r="AJ57" s="446">
        <v>0</v>
      </c>
      <c r="AK57" s="446">
        <v>0</v>
      </c>
      <c r="AL57" s="446">
        <v>0</v>
      </c>
      <c r="AM57" s="446">
        <v>0</v>
      </c>
      <c r="AN57" s="446">
        <v>0</v>
      </c>
      <c r="AO57" s="446">
        <v>0</v>
      </c>
      <c r="AP57" s="446">
        <v>0</v>
      </c>
      <c r="AQ57" s="446">
        <v>0</v>
      </c>
      <c r="AR57" s="446">
        <v>0</v>
      </c>
      <c r="AS57" s="446">
        <v>0</v>
      </c>
      <c r="AT57" s="446">
        <v>0</v>
      </c>
      <c r="AU57" s="446">
        <v>0</v>
      </c>
      <c r="AV57" s="446">
        <v>0</v>
      </c>
      <c r="AW57" s="446">
        <v>0</v>
      </c>
      <c r="AX57" s="446">
        <v>0</v>
      </c>
      <c r="AY57" s="446">
        <v>0</v>
      </c>
      <c r="AZ57" s="446">
        <v>0</v>
      </c>
      <c r="BA57" s="446">
        <v>0</v>
      </c>
      <c r="BB57" s="446">
        <v>0</v>
      </c>
      <c r="BC57" s="446">
        <v>0</v>
      </c>
      <c r="BD57" s="446">
        <v>0</v>
      </c>
      <c r="BE57" s="446">
        <v>0</v>
      </c>
      <c r="BF57" s="446">
        <v>0</v>
      </c>
      <c r="BG57" s="446">
        <v>0</v>
      </c>
      <c r="BH57" s="446">
        <v>0</v>
      </c>
      <c r="BI57" s="446">
        <v>0</v>
      </c>
      <c r="BJ57" s="446">
        <v>0</v>
      </c>
      <c r="BK57" s="446">
        <v>0</v>
      </c>
      <c r="BL57" s="446">
        <v>0</v>
      </c>
      <c r="BM57" s="446">
        <v>0</v>
      </c>
      <c r="BN57" s="446">
        <v>0</v>
      </c>
      <c r="BO57" s="446">
        <v>0</v>
      </c>
      <c r="BP57" s="446">
        <v>0</v>
      </c>
      <c r="BQ57" s="446">
        <v>0</v>
      </c>
      <c r="BR57" s="446">
        <v>0</v>
      </c>
      <c r="BS57" s="446">
        <v>0</v>
      </c>
      <c r="BT57" s="446">
        <v>0</v>
      </c>
      <c r="BU57" s="446">
        <v>0</v>
      </c>
      <c r="BV57" s="446">
        <v>0</v>
      </c>
      <c r="BW57" s="446">
        <v>0</v>
      </c>
      <c r="BX57" s="446">
        <v>0</v>
      </c>
      <c r="BY57" s="446">
        <v>0</v>
      </c>
      <c r="BZ57" s="446">
        <v>0</v>
      </c>
      <c r="CA57" s="446">
        <v>0</v>
      </c>
      <c r="CB57" s="446">
        <v>0</v>
      </c>
      <c r="CC57" s="446">
        <v>0</v>
      </c>
      <c r="CD57" s="446">
        <v>0</v>
      </c>
      <c r="CE57" s="446">
        <v>0</v>
      </c>
      <c r="CF57" s="446">
        <v>0</v>
      </c>
      <c r="CG57" s="446">
        <v>0</v>
      </c>
      <c r="CH57" s="446">
        <v>0</v>
      </c>
      <c r="CI57" s="446">
        <v>0</v>
      </c>
      <c r="CJ57" s="446">
        <v>0</v>
      </c>
      <c r="CK57" s="446">
        <v>0</v>
      </c>
      <c r="CL57" s="446">
        <v>0</v>
      </c>
      <c r="CM57" s="446">
        <v>0</v>
      </c>
      <c r="CN57" s="446">
        <v>0</v>
      </c>
      <c r="CO57" s="446">
        <v>0</v>
      </c>
      <c r="CP57" s="446">
        <v>0</v>
      </c>
      <c r="CQ57" s="446">
        <v>0</v>
      </c>
      <c r="CR57" s="446">
        <v>0</v>
      </c>
      <c r="CS57" s="446">
        <v>0</v>
      </c>
      <c r="CT57" s="446">
        <v>0</v>
      </c>
      <c r="CU57" s="446">
        <v>0</v>
      </c>
      <c r="CV57" s="446">
        <v>0</v>
      </c>
      <c r="CW57" s="446">
        <v>0</v>
      </c>
      <c r="CX57" s="446">
        <v>0</v>
      </c>
      <c r="CY57" s="446">
        <v>0</v>
      </c>
      <c r="CZ57" s="446">
        <v>0</v>
      </c>
      <c r="DA57" s="446">
        <v>0</v>
      </c>
      <c r="DB57" s="446">
        <v>0</v>
      </c>
      <c r="DC57" s="446">
        <v>0</v>
      </c>
      <c r="DD57" s="446">
        <v>0</v>
      </c>
      <c r="DE57" s="446">
        <v>0</v>
      </c>
      <c r="DF57" s="446">
        <v>0</v>
      </c>
      <c r="DG57" s="446">
        <v>0</v>
      </c>
      <c r="DH57" s="446">
        <v>0</v>
      </c>
      <c r="DI57" s="446">
        <v>0</v>
      </c>
      <c r="DJ57" s="446">
        <v>0</v>
      </c>
      <c r="DK57" s="439" t="s">
        <v>2082</v>
      </c>
    </row>
    <row r="58" spans="1:115" customFormat="1" ht="47.25">
      <c r="A58" s="439" t="s">
        <v>530</v>
      </c>
      <c r="B58" s="440" t="s">
        <v>580</v>
      </c>
      <c r="C58" s="439" t="s">
        <v>581</v>
      </c>
      <c r="D58" s="439"/>
      <c r="E58" s="446">
        <v>0</v>
      </c>
      <c r="F58" s="446">
        <v>0</v>
      </c>
      <c r="G58" s="446">
        <v>0</v>
      </c>
      <c r="H58" s="446">
        <v>0</v>
      </c>
      <c r="I58" s="446">
        <v>0</v>
      </c>
      <c r="J58" s="446">
        <v>0</v>
      </c>
      <c r="K58" s="446">
        <v>0</v>
      </c>
      <c r="L58" s="446">
        <v>0</v>
      </c>
      <c r="M58" s="446">
        <v>0</v>
      </c>
      <c r="N58" s="446">
        <v>0</v>
      </c>
      <c r="O58" s="446">
        <v>0</v>
      </c>
      <c r="P58" s="446">
        <v>0</v>
      </c>
      <c r="Q58" s="446">
        <v>0</v>
      </c>
      <c r="R58" s="446">
        <v>0</v>
      </c>
      <c r="S58" s="446">
        <v>0</v>
      </c>
      <c r="T58" s="446">
        <v>0</v>
      </c>
      <c r="U58" s="446">
        <v>0</v>
      </c>
      <c r="V58" s="446">
        <v>0</v>
      </c>
      <c r="W58" s="446">
        <v>0</v>
      </c>
      <c r="X58" s="446">
        <v>0</v>
      </c>
      <c r="Y58" s="446">
        <v>0</v>
      </c>
      <c r="Z58" s="446">
        <v>0</v>
      </c>
      <c r="AA58" s="446">
        <v>0</v>
      </c>
      <c r="AB58" s="446">
        <v>0</v>
      </c>
      <c r="AC58" s="446">
        <v>0</v>
      </c>
      <c r="AD58" s="446">
        <v>0</v>
      </c>
      <c r="AE58" s="446">
        <v>0</v>
      </c>
      <c r="AF58" s="446">
        <v>0</v>
      </c>
      <c r="AG58" s="446">
        <v>0</v>
      </c>
      <c r="AH58" s="446">
        <v>0</v>
      </c>
      <c r="AI58" s="446">
        <v>0</v>
      </c>
      <c r="AJ58" s="446">
        <v>0</v>
      </c>
      <c r="AK58" s="446">
        <v>0</v>
      </c>
      <c r="AL58" s="446">
        <v>0</v>
      </c>
      <c r="AM58" s="446">
        <v>0</v>
      </c>
      <c r="AN58" s="446">
        <v>0</v>
      </c>
      <c r="AO58" s="446">
        <v>0</v>
      </c>
      <c r="AP58" s="446">
        <v>0</v>
      </c>
      <c r="AQ58" s="446">
        <v>0</v>
      </c>
      <c r="AR58" s="446">
        <v>0</v>
      </c>
      <c r="AS58" s="446">
        <v>0</v>
      </c>
      <c r="AT58" s="446">
        <v>0</v>
      </c>
      <c r="AU58" s="446">
        <v>0</v>
      </c>
      <c r="AV58" s="446">
        <v>0</v>
      </c>
      <c r="AW58" s="446">
        <v>0</v>
      </c>
      <c r="AX58" s="446">
        <v>0</v>
      </c>
      <c r="AY58" s="446">
        <v>0</v>
      </c>
      <c r="AZ58" s="446">
        <v>0</v>
      </c>
      <c r="BA58" s="446">
        <v>0</v>
      </c>
      <c r="BB58" s="446">
        <v>0</v>
      </c>
      <c r="BC58" s="446">
        <v>0</v>
      </c>
      <c r="BD58" s="446">
        <v>0</v>
      </c>
      <c r="BE58" s="446">
        <v>0</v>
      </c>
      <c r="BF58" s="446">
        <v>0</v>
      </c>
      <c r="BG58" s="446">
        <v>0</v>
      </c>
      <c r="BH58" s="446">
        <v>0</v>
      </c>
      <c r="BI58" s="446">
        <v>0</v>
      </c>
      <c r="BJ58" s="446">
        <v>0</v>
      </c>
      <c r="BK58" s="446">
        <v>0</v>
      </c>
      <c r="BL58" s="446">
        <v>0</v>
      </c>
      <c r="BM58" s="446">
        <v>0</v>
      </c>
      <c r="BN58" s="446">
        <v>0</v>
      </c>
      <c r="BO58" s="446">
        <v>0</v>
      </c>
      <c r="BP58" s="446">
        <v>0</v>
      </c>
      <c r="BQ58" s="446">
        <v>0</v>
      </c>
      <c r="BR58" s="446">
        <v>0</v>
      </c>
      <c r="BS58" s="446">
        <v>0</v>
      </c>
      <c r="BT58" s="446">
        <v>0</v>
      </c>
      <c r="BU58" s="446">
        <v>0</v>
      </c>
      <c r="BV58" s="446">
        <v>0</v>
      </c>
      <c r="BW58" s="446">
        <v>0</v>
      </c>
      <c r="BX58" s="446">
        <v>0</v>
      </c>
      <c r="BY58" s="446">
        <v>0</v>
      </c>
      <c r="BZ58" s="446">
        <v>0</v>
      </c>
      <c r="CA58" s="446">
        <v>0</v>
      </c>
      <c r="CB58" s="446">
        <v>0</v>
      </c>
      <c r="CC58" s="446">
        <v>0</v>
      </c>
      <c r="CD58" s="446">
        <v>0</v>
      </c>
      <c r="CE58" s="446">
        <v>0</v>
      </c>
      <c r="CF58" s="446">
        <v>0</v>
      </c>
      <c r="CG58" s="446">
        <v>0</v>
      </c>
      <c r="CH58" s="446">
        <v>0</v>
      </c>
      <c r="CI58" s="446">
        <v>0</v>
      </c>
      <c r="CJ58" s="446">
        <v>0</v>
      </c>
      <c r="CK58" s="446">
        <v>0</v>
      </c>
      <c r="CL58" s="446">
        <v>0</v>
      </c>
      <c r="CM58" s="446">
        <v>0</v>
      </c>
      <c r="CN58" s="446">
        <v>0</v>
      </c>
      <c r="CO58" s="446">
        <v>0</v>
      </c>
      <c r="CP58" s="446">
        <v>0</v>
      </c>
      <c r="CQ58" s="446">
        <v>0</v>
      </c>
      <c r="CR58" s="446">
        <v>0</v>
      </c>
      <c r="CS58" s="446">
        <v>0</v>
      </c>
      <c r="CT58" s="446">
        <v>0</v>
      </c>
      <c r="CU58" s="446">
        <v>0</v>
      </c>
      <c r="CV58" s="446">
        <v>0</v>
      </c>
      <c r="CW58" s="446">
        <v>0</v>
      </c>
      <c r="CX58" s="446">
        <v>0</v>
      </c>
      <c r="CY58" s="446">
        <v>0</v>
      </c>
      <c r="CZ58" s="446">
        <v>0</v>
      </c>
      <c r="DA58" s="446">
        <v>0</v>
      </c>
      <c r="DB58" s="446">
        <v>0</v>
      </c>
      <c r="DC58" s="446">
        <v>0</v>
      </c>
      <c r="DD58" s="446">
        <v>0</v>
      </c>
      <c r="DE58" s="446">
        <v>0</v>
      </c>
      <c r="DF58" s="446">
        <v>0</v>
      </c>
      <c r="DG58" s="446">
        <v>0</v>
      </c>
      <c r="DH58" s="446">
        <v>0</v>
      </c>
      <c r="DI58" s="446">
        <v>0</v>
      </c>
      <c r="DJ58" s="446">
        <v>0</v>
      </c>
      <c r="DK58" s="439" t="s">
        <v>2082</v>
      </c>
    </row>
    <row r="59" spans="1:115" customFormat="1" ht="63">
      <c r="A59" s="439" t="s">
        <v>530</v>
      </c>
      <c r="B59" s="440" t="s">
        <v>582</v>
      </c>
      <c r="C59" s="439" t="s">
        <v>583</v>
      </c>
      <c r="D59" s="439"/>
      <c r="E59" s="446">
        <v>0</v>
      </c>
      <c r="F59" s="446">
        <v>0</v>
      </c>
      <c r="G59" s="446">
        <v>0</v>
      </c>
      <c r="H59" s="446">
        <v>0</v>
      </c>
      <c r="I59" s="446">
        <v>0</v>
      </c>
      <c r="J59" s="446">
        <v>0</v>
      </c>
      <c r="K59" s="446">
        <v>0</v>
      </c>
      <c r="L59" s="446">
        <v>0</v>
      </c>
      <c r="M59" s="446">
        <v>0</v>
      </c>
      <c r="N59" s="446">
        <v>0</v>
      </c>
      <c r="O59" s="446">
        <v>0</v>
      </c>
      <c r="P59" s="446">
        <v>0</v>
      </c>
      <c r="Q59" s="446">
        <v>0</v>
      </c>
      <c r="R59" s="446">
        <v>0</v>
      </c>
      <c r="S59" s="446">
        <v>0</v>
      </c>
      <c r="T59" s="446">
        <v>0</v>
      </c>
      <c r="U59" s="446">
        <v>0</v>
      </c>
      <c r="V59" s="446">
        <v>0</v>
      </c>
      <c r="W59" s="446">
        <v>0</v>
      </c>
      <c r="X59" s="446">
        <v>0</v>
      </c>
      <c r="Y59" s="446">
        <v>0</v>
      </c>
      <c r="Z59" s="446">
        <v>0</v>
      </c>
      <c r="AA59" s="446">
        <v>0</v>
      </c>
      <c r="AB59" s="446">
        <v>0</v>
      </c>
      <c r="AC59" s="446">
        <v>0</v>
      </c>
      <c r="AD59" s="446">
        <v>0</v>
      </c>
      <c r="AE59" s="446">
        <v>0</v>
      </c>
      <c r="AF59" s="446">
        <v>0</v>
      </c>
      <c r="AG59" s="446">
        <v>0</v>
      </c>
      <c r="AH59" s="446">
        <v>0</v>
      </c>
      <c r="AI59" s="446">
        <v>0</v>
      </c>
      <c r="AJ59" s="446">
        <v>0</v>
      </c>
      <c r="AK59" s="446">
        <v>0</v>
      </c>
      <c r="AL59" s="446">
        <v>0</v>
      </c>
      <c r="AM59" s="446">
        <v>0</v>
      </c>
      <c r="AN59" s="446">
        <v>0</v>
      </c>
      <c r="AO59" s="446">
        <v>0</v>
      </c>
      <c r="AP59" s="446">
        <v>0</v>
      </c>
      <c r="AQ59" s="446">
        <v>0</v>
      </c>
      <c r="AR59" s="446">
        <v>0</v>
      </c>
      <c r="AS59" s="446">
        <v>0</v>
      </c>
      <c r="AT59" s="446">
        <v>0</v>
      </c>
      <c r="AU59" s="446">
        <v>0</v>
      </c>
      <c r="AV59" s="446">
        <v>0</v>
      </c>
      <c r="AW59" s="446">
        <v>0</v>
      </c>
      <c r="AX59" s="446">
        <v>0</v>
      </c>
      <c r="AY59" s="446">
        <v>0</v>
      </c>
      <c r="AZ59" s="446">
        <v>0</v>
      </c>
      <c r="BA59" s="446">
        <v>0</v>
      </c>
      <c r="BB59" s="446">
        <v>0</v>
      </c>
      <c r="BC59" s="446">
        <v>0.5</v>
      </c>
      <c r="BD59" s="446">
        <v>0</v>
      </c>
      <c r="BE59" s="446">
        <v>1.619</v>
      </c>
      <c r="BF59" s="446">
        <v>0</v>
      </c>
      <c r="BG59" s="446">
        <v>0</v>
      </c>
      <c r="BH59" s="446">
        <v>0</v>
      </c>
      <c r="BI59" s="446">
        <v>0</v>
      </c>
      <c r="BJ59" s="446">
        <v>0</v>
      </c>
      <c r="BK59" s="446">
        <v>0</v>
      </c>
      <c r="BL59" s="446">
        <v>0</v>
      </c>
      <c r="BM59" s="446">
        <v>0.5</v>
      </c>
      <c r="BN59" s="446">
        <v>0</v>
      </c>
      <c r="BO59" s="446">
        <v>1.619</v>
      </c>
      <c r="BP59" s="446">
        <v>0</v>
      </c>
      <c r="BQ59" s="446">
        <v>0</v>
      </c>
      <c r="BR59" s="446">
        <v>0</v>
      </c>
      <c r="BS59" s="446">
        <v>0</v>
      </c>
      <c r="BT59" s="446">
        <v>0</v>
      </c>
      <c r="BU59" s="446">
        <v>0</v>
      </c>
      <c r="BV59" s="446">
        <v>0</v>
      </c>
      <c r="BW59" s="446">
        <v>0</v>
      </c>
      <c r="BX59" s="446">
        <v>0</v>
      </c>
      <c r="BY59" s="446">
        <v>0</v>
      </c>
      <c r="BZ59" s="446">
        <v>0</v>
      </c>
      <c r="CA59" s="446">
        <v>0</v>
      </c>
      <c r="CB59" s="446">
        <v>0</v>
      </c>
      <c r="CC59" s="446">
        <v>0</v>
      </c>
      <c r="CD59" s="446">
        <v>0</v>
      </c>
      <c r="CE59" s="446">
        <v>0</v>
      </c>
      <c r="CF59" s="446">
        <v>0</v>
      </c>
      <c r="CG59" s="446">
        <v>0</v>
      </c>
      <c r="CH59" s="446">
        <v>0</v>
      </c>
      <c r="CI59" s="446">
        <v>0</v>
      </c>
      <c r="CJ59" s="446">
        <v>0</v>
      </c>
      <c r="CK59" s="446">
        <v>0</v>
      </c>
      <c r="CL59" s="446">
        <v>0</v>
      </c>
      <c r="CM59" s="446">
        <v>0</v>
      </c>
      <c r="CN59" s="446">
        <v>0</v>
      </c>
      <c r="CO59" s="446">
        <v>0</v>
      </c>
      <c r="CP59" s="446">
        <v>0</v>
      </c>
      <c r="CQ59" s="446">
        <v>0</v>
      </c>
      <c r="CR59" s="446">
        <v>0</v>
      </c>
      <c r="CS59" s="446">
        <v>0</v>
      </c>
      <c r="CT59" s="446">
        <v>0</v>
      </c>
      <c r="CU59" s="446">
        <v>0</v>
      </c>
      <c r="CV59" s="446">
        <v>0</v>
      </c>
      <c r="CW59" s="446">
        <v>0</v>
      </c>
      <c r="CX59" s="446">
        <v>0</v>
      </c>
      <c r="CY59" s="446">
        <v>0</v>
      </c>
      <c r="CZ59" s="446">
        <v>0</v>
      </c>
      <c r="DA59" s="446">
        <v>0.5</v>
      </c>
      <c r="DB59" s="446">
        <v>0</v>
      </c>
      <c r="DC59" s="446">
        <v>1.619</v>
      </c>
      <c r="DD59" s="446">
        <v>0</v>
      </c>
      <c r="DE59" s="446">
        <v>0</v>
      </c>
      <c r="DF59" s="446">
        <v>0</v>
      </c>
      <c r="DG59" s="446">
        <v>0</v>
      </c>
      <c r="DH59" s="446">
        <v>0</v>
      </c>
      <c r="DI59" s="446">
        <v>0</v>
      </c>
      <c r="DJ59" s="446">
        <v>0</v>
      </c>
      <c r="DK59" s="439" t="s">
        <v>2080</v>
      </c>
    </row>
    <row r="60" spans="1:115" customFormat="1" ht="63">
      <c r="A60" s="439" t="s">
        <v>530</v>
      </c>
      <c r="B60" s="440" t="s">
        <v>584</v>
      </c>
      <c r="C60" s="439" t="s">
        <v>585</v>
      </c>
      <c r="D60" s="439"/>
      <c r="E60" s="446">
        <v>0</v>
      </c>
      <c r="F60" s="446">
        <v>0</v>
      </c>
      <c r="G60" s="446">
        <v>0</v>
      </c>
      <c r="H60" s="446">
        <v>0</v>
      </c>
      <c r="I60" s="446">
        <v>0</v>
      </c>
      <c r="J60" s="446">
        <v>0</v>
      </c>
      <c r="K60" s="446">
        <v>0</v>
      </c>
      <c r="L60" s="446">
        <v>0</v>
      </c>
      <c r="M60" s="446">
        <v>0</v>
      </c>
      <c r="N60" s="446">
        <v>0</v>
      </c>
      <c r="O60" s="446">
        <v>0</v>
      </c>
      <c r="P60" s="446">
        <v>0</v>
      </c>
      <c r="Q60" s="446">
        <v>0</v>
      </c>
      <c r="R60" s="446">
        <v>0</v>
      </c>
      <c r="S60" s="446">
        <v>0</v>
      </c>
      <c r="T60" s="446">
        <v>0</v>
      </c>
      <c r="U60" s="446">
        <v>0</v>
      </c>
      <c r="V60" s="446">
        <v>0</v>
      </c>
      <c r="W60" s="446">
        <v>0</v>
      </c>
      <c r="X60" s="446">
        <v>0</v>
      </c>
      <c r="Y60" s="446">
        <v>0</v>
      </c>
      <c r="Z60" s="446">
        <v>0</v>
      </c>
      <c r="AA60" s="446">
        <v>0</v>
      </c>
      <c r="AB60" s="446">
        <v>0</v>
      </c>
      <c r="AC60" s="446">
        <v>0</v>
      </c>
      <c r="AD60" s="446">
        <v>0</v>
      </c>
      <c r="AE60" s="446">
        <v>0</v>
      </c>
      <c r="AF60" s="446">
        <v>0</v>
      </c>
      <c r="AG60" s="446">
        <v>0</v>
      </c>
      <c r="AH60" s="446">
        <v>0</v>
      </c>
      <c r="AI60" s="446">
        <v>0</v>
      </c>
      <c r="AJ60" s="446">
        <v>0</v>
      </c>
      <c r="AK60" s="446">
        <v>0</v>
      </c>
      <c r="AL60" s="446">
        <v>0</v>
      </c>
      <c r="AM60" s="446">
        <v>0</v>
      </c>
      <c r="AN60" s="446">
        <v>0</v>
      </c>
      <c r="AO60" s="446">
        <v>0</v>
      </c>
      <c r="AP60" s="446">
        <v>0</v>
      </c>
      <c r="AQ60" s="446">
        <v>0</v>
      </c>
      <c r="AR60" s="446">
        <v>0</v>
      </c>
      <c r="AS60" s="446">
        <v>0</v>
      </c>
      <c r="AT60" s="446">
        <v>0</v>
      </c>
      <c r="AU60" s="446">
        <v>0</v>
      </c>
      <c r="AV60" s="446">
        <v>0</v>
      </c>
      <c r="AW60" s="446">
        <v>0</v>
      </c>
      <c r="AX60" s="446">
        <v>0</v>
      </c>
      <c r="AY60" s="446">
        <v>0</v>
      </c>
      <c r="AZ60" s="446">
        <v>0</v>
      </c>
      <c r="BA60" s="446">
        <v>0</v>
      </c>
      <c r="BB60" s="446">
        <v>0</v>
      </c>
      <c r="BC60" s="446">
        <v>0</v>
      </c>
      <c r="BD60" s="446">
        <v>0</v>
      </c>
      <c r="BE60" s="446">
        <v>0</v>
      </c>
      <c r="BF60" s="446">
        <v>0</v>
      </c>
      <c r="BG60" s="446">
        <v>0</v>
      </c>
      <c r="BH60" s="446">
        <v>0</v>
      </c>
      <c r="BI60" s="446">
        <v>0</v>
      </c>
      <c r="BJ60" s="446">
        <v>0</v>
      </c>
      <c r="BK60" s="446">
        <v>0</v>
      </c>
      <c r="BL60" s="446">
        <v>0</v>
      </c>
      <c r="BM60" s="446">
        <v>0</v>
      </c>
      <c r="BN60" s="446">
        <v>0</v>
      </c>
      <c r="BO60" s="446">
        <v>0</v>
      </c>
      <c r="BP60" s="446">
        <v>0</v>
      </c>
      <c r="BQ60" s="446">
        <v>0</v>
      </c>
      <c r="BR60" s="446">
        <v>0</v>
      </c>
      <c r="BS60" s="446">
        <v>0</v>
      </c>
      <c r="BT60" s="446">
        <v>0</v>
      </c>
      <c r="BU60" s="446">
        <v>0</v>
      </c>
      <c r="BV60" s="446">
        <v>0</v>
      </c>
      <c r="BW60" s="446">
        <v>0</v>
      </c>
      <c r="BX60" s="446">
        <v>0</v>
      </c>
      <c r="BY60" s="446">
        <v>0</v>
      </c>
      <c r="BZ60" s="446">
        <v>0</v>
      </c>
      <c r="CA60" s="446">
        <v>0</v>
      </c>
      <c r="CB60" s="446">
        <v>0</v>
      </c>
      <c r="CC60" s="446">
        <v>0</v>
      </c>
      <c r="CD60" s="446">
        <v>0</v>
      </c>
      <c r="CE60" s="446">
        <v>0</v>
      </c>
      <c r="CF60" s="446">
        <v>0</v>
      </c>
      <c r="CG60" s="446">
        <v>0</v>
      </c>
      <c r="CH60" s="446">
        <v>0</v>
      </c>
      <c r="CI60" s="446">
        <v>0</v>
      </c>
      <c r="CJ60" s="446">
        <v>0</v>
      </c>
      <c r="CK60" s="446">
        <v>0</v>
      </c>
      <c r="CL60" s="446">
        <v>0</v>
      </c>
      <c r="CM60" s="446">
        <v>0</v>
      </c>
      <c r="CN60" s="446">
        <v>0</v>
      </c>
      <c r="CO60" s="446">
        <v>0</v>
      </c>
      <c r="CP60" s="446">
        <v>0</v>
      </c>
      <c r="CQ60" s="446">
        <v>0</v>
      </c>
      <c r="CR60" s="446">
        <v>0</v>
      </c>
      <c r="CS60" s="446">
        <v>0</v>
      </c>
      <c r="CT60" s="446">
        <v>0</v>
      </c>
      <c r="CU60" s="446">
        <v>0</v>
      </c>
      <c r="CV60" s="446">
        <v>0</v>
      </c>
      <c r="CW60" s="446">
        <v>0</v>
      </c>
      <c r="CX60" s="446">
        <v>0</v>
      </c>
      <c r="CY60" s="446">
        <v>0</v>
      </c>
      <c r="CZ60" s="446">
        <v>0</v>
      </c>
      <c r="DA60" s="446">
        <v>0</v>
      </c>
      <c r="DB60" s="446">
        <v>0</v>
      </c>
      <c r="DC60" s="446">
        <v>0</v>
      </c>
      <c r="DD60" s="446">
        <v>0</v>
      </c>
      <c r="DE60" s="446">
        <v>0</v>
      </c>
      <c r="DF60" s="446">
        <v>0</v>
      </c>
      <c r="DG60" s="446">
        <v>0</v>
      </c>
      <c r="DH60" s="446">
        <v>0</v>
      </c>
      <c r="DI60" s="446">
        <v>0</v>
      </c>
      <c r="DJ60" s="446">
        <v>0</v>
      </c>
      <c r="DK60" s="439" t="s">
        <v>2082</v>
      </c>
    </row>
    <row r="61" spans="1:115" customFormat="1" ht="157.5">
      <c r="A61" s="439" t="s">
        <v>530</v>
      </c>
      <c r="B61" s="440" t="s">
        <v>586</v>
      </c>
      <c r="C61" s="439" t="s">
        <v>587</v>
      </c>
      <c r="D61" s="439"/>
      <c r="E61" s="446">
        <v>0</v>
      </c>
      <c r="F61" s="446">
        <v>0</v>
      </c>
      <c r="G61" s="446">
        <v>0</v>
      </c>
      <c r="H61" s="446">
        <v>0</v>
      </c>
      <c r="I61" s="446">
        <v>0</v>
      </c>
      <c r="J61" s="446">
        <v>0</v>
      </c>
      <c r="K61" s="446">
        <v>0</v>
      </c>
      <c r="L61" s="446">
        <v>0</v>
      </c>
      <c r="M61" s="446">
        <v>0</v>
      </c>
      <c r="N61" s="446">
        <v>0</v>
      </c>
      <c r="O61" s="446">
        <v>0</v>
      </c>
      <c r="P61" s="446">
        <v>0</v>
      </c>
      <c r="Q61" s="446">
        <v>0</v>
      </c>
      <c r="R61" s="446">
        <v>0</v>
      </c>
      <c r="S61" s="446">
        <v>0</v>
      </c>
      <c r="T61" s="446">
        <v>0</v>
      </c>
      <c r="U61" s="446">
        <v>0</v>
      </c>
      <c r="V61" s="446">
        <v>0</v>
      </c>
      <c r="W61" s="446">
        <v>0</v>
      </c>
      <c r="X61" s="446">
        <v>0</v>
      </c>
      <c r="Y61" s="446">
        <v>0</v>
      </c>
      <c r="Z61" s="446">
        <v>0</v>
      </c>
      <c r="AA61" s="446">
        <v>0</v>
      </c>
      <c r="AB61" s="446">
        <v>0</v>
      </c>
      <c r="AC61" s="446">
        <v>0</v>
      </c>
      <c r="AD61" s="446">
        <v>0</v>
      </c>
      <c r="AE61" s="446">
        <v>0</v>
      </c>
      <c r="AF61" s="446">
        <v>0</v>
      </c>
      <c r="AG61" s="446">
        <v>0</v>
      </c>
      <c r="AH61" s="446">
        <v>0</v>
      </c>
      <c r="AI61" s="446">
        <v>0</v>
      </c>
      <c r="AJ61" s="446">
        <v>0</v>
      </c>
      <c r="AK61" s="446">
        <v>0</v>
      </c>
      <c r="AL61" s="446">
        <v>0</v>
      </c>
      <c r="AM61" s="446">
        <v>0</v>
      </c>
      <c r="AN61" s="446">
        <v>0</v>
      </c>
      <c r="AO61" s="446">
        <v>0</v>
      </c>
      <c r="AP61" s="446">
        <v>0</v>
      </c>
      <c r="AQ61" s="446">
        <v>0</v>
      </c>
      <c r="AR61" s="446">
        <v>0</v>
      </c>
      <c r="AS61" s="446">
        <v>0</v>
      </c>
      <c r="AT61" s="446">
        <v>0</v>
      </c>
      <c r="AU61" s="446">
        <v>0</v>
      </c>
      <c r="AV61" s="446">
        <v>0</v>
      </c>
      <c r="AW61" s="446">
        <v>0</v>
      </c>
      <c r="AX61" s="446">
        <v>0</v>
      </c>
      <c r="AY61" s="446">
        <v>0</v>
      </c>
      <c r="AZ61" s="446">
        <v>0</v>
      </c>
      <c r="BA61" s="446">
        <v>0</v>
      </c>
      <c r="BB61" s="446">
        <v>0</v>
      </c>
      <c r="BC61" s="446">
        <v>0</v>
      </c>
      <c r="BD61" s="446">
        <v>0</v>
      </c>
      <c r="BE61" s="446">
        <v>0</v>
      </c>
      <c r="BF61" s="446">
        <v>0</v>
      </c>
      <c r="BG61" s="446">
        <v>0</v>
      </c>
      <c r="BH61" s="446">
        <v>0</v>
      </c>
      <c r="BI61" s="446">
        <v>0</v>
      </c>
      <c r="BJ61" s="446">
        <v>0</v>
      </c>
      <c r="BK61" s="446">
        <v>0</v>
      </c>
      <c r="BL61" s="446">
        <v>0</v>
      </c>
      <c r="BM61" s="446">
        <v>0</v>
      </c>
      <c r="BN61" s="446">
        <v>0</v>
      </c>
      <c r="BO61" s="446">
        <v>0</v>
      </c>
      <c r="BP61" s="446">
        <v>0</v>
      </c>
      <c r="BQ61" s="446">
        <v>0</v>
      </c>
      <c r="BR61" s="446">
        <v>0</v>
      </c>
      <c r="BS61" s="446">
        <v>0</v>
      </c>
      <c r="BT61" s="446">
        <v>0</v>
      </c>
      <c r="BU61" s="446">
        <v>0</v>
      </c>
      <c r="BV61" s="446">
        <v>0</v>
      </c>
      <c r="BW61" s="446">
        <v>0</v>
      </c>
      <c r="BX61" s="446">
        <v>0</v>
      </c>
      <c r="BY61" s="446">
        <v>0</v>
      </c>
      <c r="BZ61" s="446">
        <v>0</v>
      </c>
      <c r="CA61" s="446">
        <v>0</v>
      </c>
      <c r="CB61" s="446">
        <v>0</v>
      </c>
      <c r="CC61" s="446">
        <v>0</v>
      </c>
      <c r="CD61" s="446">
        <v>0</v>
      </c>
      <c r="CE61" s="446">
        <v>0</v>
      </c>
      <c r="CF61" s="446">
        <v>0</v>
      </c>
      <c r="CG61" s="446">
        <v>0</v>
      </c>
      <c r="CH61" s="446">
        <v>0</v>
      </c>
      <c r="CI61" s="446">
        <v>0</v>
      </c>
      <c r="CJ61" s="446">
        <v>0</v>
      </c>
      <c r="CK61" s="446">
        <v>0</v>
      </c>
      <c r="CL61" s="446">
        <v>0</v>
      </c>
      <c r="CM61" s="446">
        <v>0</v>
      </c>
      <c r="CN61" s="446">
        <v>0</v>
      </c>
      <c r="CO61" s="446">
        <v>0</v>
      </c>
      <c r="CP61" s="446">
        <v>0</v>
      </c>
      <c r="CQ61" s="446">
        <v>0</v>
      </c>
      <c r="CR61" s="446">
        <v>0</v>
      </c>
      <c r="CS61" s="446">
        <v>0</v>
      </c>
      <c r="CT61" s="446">
        <v>0</v>
      </c>
      <c r="CU61" s="446">
        <v>0</v>
      </c>
      <c r="CV61" s="446">
        <v>0</v>
      </c>
      <c r="CW61" s="446">
        <v>0</v>
      </c>
      <c r="CX61" s="446">
        <v>0</v>
      </c>
      <c r="CY61" s="446">
        <v>0</v>
      </c>
      <c r="CZ61" s="446">
        <v>0</v>
      </c>
      <c r="DA61" s="446">
        <v>0</v>
      </c>
      <c r="DB61" s="446">
        <v>0</v>
      </c>
      <c r="DC61" s="446">
        <v>0</v>
      </c>
      <c r="DD61" s="446">
        <v>0</v>
      </c>
      <c r="DE61" s="446">
        <v>0</v>
      </c>
      <c r="DF61" s="446">
        <v>0</v>
      </c>
      <c r="DG61" s="446">
        <v>0</v>
      </c>
      <c r="DH61" s="446">
        <v>0</v>
      </c>
      <c r="DI61" s="446">
        <v>0</v>
      </c>
      <c r="DJ61" s="446">
        <v>0</v>
      </c>
      <c r="DK61" s="439" t="s">
        <v>2082</v>
      </c>
    </row>
    <row r="62" spans="1:115" customFormat="1" ht="78.75">
      <c r="A62" s="439" t="s">
        <v>530</v>
      </c>
      <c r="B62" s="440" t="s">
        <v>588</v>
      </c>
      <c r="C62" s="439" t="s">
        <v>589</v>
      </c>
      <c r="D62" s="439"/>
      <c r="E62" s="446">
        <v>0</v>
      </c>
      <c r="F62" s="446">
        <v>0</v>
      </c>
      <c r="G62" s="446">
        <v>0</v>
      </c>
      <c r="H62" s="446">
        <v>0</v>
      </c>
      <c r="I62" s="446">
        <v>0</v>
      </c>
      <c r="J62" s="446">
        <v>0</v>
      </c>
      <c r="K62" s="446">
        <v>0</v>
      </c>
      <c r="L62" s="446">
        <v>0</v>
      </c>
      <c r="M62" s="446">
        <v>0</v>
      </c>
      <c r="N62" s="446">
        <v>0</v>
      </c>
      <c r="O62" s="446">
        <v>0</v>
      </c>
      <c r="P62" s="446">
        <v>0</v>
      </c>
      <c r="Q62" s="446">
        <v>0</v>
      </c>
      <c r="R62" s="446">
        <v>0</v>
      </c>
      <c r="S62" s="446">
        <v>0</v>
      </c>
      <c r="T62" s="446">
        <v>0</v>
      </c>
      <c r="U62" s="446">
        <v>0</v>
      </c>
      <c r="V62" s="446">
        <v>0</v>
      </c>
      <c r="W62" s="446">
        <v>0</v>
      </c>
      <c r="X62" s="446">
        <v>0</v>
      </c>
      <c r="Y62" s="446">
        <v>0</v>
      </c>
      <c r="Z62" s="446">
        <v>0</v>
      </c>
      <c r="AA62" s="446">
        <v>0</v>
      </c>
      <c r="AB62" s="446">
        <v>0</v>
      </c>
      <c r="AC62" s="446">
        <v>0</v>
      </c>
      <c r="AD62" s="446">
        <v>0</v>
      </c>
      <c r="AE62" s="446">
        <v>0</v>
      </c>
      <c r="AF62" s="446">
        <v>0</v>
      </c>
      <c r="AG62" s="446">
        <v>0</v>
      </c>
      <c r="AH62" s="446">
        <v>0</v>
      </c>
      <c r="AI62" s="446">
        <v>0</v>
      </c>
      <c r="AJ62" s="446">
        <v>0</v>
      </c>
      <c r="AK62" s="446">
        <v>0</v>
      </c>
      <c r="AL62" s="446">
        <v>0</v>
      </c>
      <c r="AM62" s="446">
        <v>0</v>
      </c>
      <c r="AN62" s="446">
        <v>0</v>
      </c>
      <c r="AO62" s="446">
        <v>0</v>
      </c>
      <c r="AP62" s="446">
        <v>0</v>
      </c>
      <c r="AQ62" s="446">
        <v>0</v>
      </c>
      <c r="AR62" s="446">
        <v>0</v>
      </c>
      <c r="AS62" s="446">
        <v>0</v>
      </c>
      <c r="AT62" s="446">
        <v>0</v>
      </c>
      <c r="AU62" s="446">
        <v>0</v>
      </c>
      <c r="AV62" s="446">
        <v>0</v>
      </c>
      <c r="AW62" s="446">
        <v>0</v>
      </c>
      <c r="AX62" s="446">
        <v>0</v>
      </c>
      <c r="AY62" s="446">
        <v>0</v>
      </c>
      <c r="AZ62" s="446">
        <v>0</v>
      </c>
      <c r="BA62" s="446">
        <v>0</v>
      </c>
      <c r="BB62" s="446">
        <v>0</v>
      </c>
      <c r="BC62" s="446">
        <v>0</v>
      </c>
      <c r="BD62" s="446">
        <v>0</v>
      </c>
      <c r="BE62" s="446">
        <v>0</v>
      </c>
      <c r="BF62" s="446">
        <v>0</v>
      </c>
      <c r="BG62" s="446">
        <v>0</v>
      </c>
      <c r="BH62" s="446">
        <v>0</v>
      </c>
      <c r="BI62" s="446">
        <v>0</v>
      </c>
      <c r="BJ62" s="446">
        <v>0</v>
      </c>
      <c r="BK62" s="446">
        <v>0</v>
      </c>
      <c r="BL62" s="446">
        <v>0</v>
      </c>
      <c r="BM62" s="446">
        <v>0</v>
      </c>
      <c r="BN62" s="446">
        <v>0</v>
      </c>
      <c r="BO62" s="446">
        <v>0</v>
      </c>
      <c r="BP62" s="446">
        <v>0</v>
      </c>
      <c r="BQ62" s="446">
        <v>0</v>
      </c>
      <c r="BR62" s="446">
        <v>0</v>
      </c>
      <c r="BS62" s="446">
        <v>0</v>
      </c>
      <c r="BT62" s="446">
        <v>0</v>
      </c>
      <c r="BU62" s="446">
        <v>0</v>
      </c>
      <c r="BV62" s="446">
        <v>0</v>
      </c>
      <c r="BW62" s="446">
        <v>0</v>
      </c>
      <c r="BX62" s="446">
        <v>0</v>
      </c>
      <c r="BY62" s="446">
        <v>0</v>
      </c>
      <c r="BZ62" s="446">
        <v>0</v>
      </c>
      <c r="CA62" s="446">
        <v>0</v>
      </c>
      <c r="CB62" s="446">
        <v>0</v>
      </c>
      <c r="CC62" s="446">
        <v>0</v>
      </c>
      <c r="CD62" s="446">
        <v>0</v>
      </c>
      <c r="CE62" s="446">
        <v>0</v>
      </c>
      <c r="CF62" s="446">
        <v>0</v>
      </c>
      <c r="CG62" s="446">
        <v>0</v>
      </c>
      <c r="CH62" s="446">
        <v>0</v>
      </c>
      <c r="CI62" s="446">
        <v>0</v>
      </c>
      <c r="CJ62" s="446">
        <v>0</v>
      </c>
      <c r="CK62" s="446">
        <v>0</v>
      </c>
      <c r="CL62" s="446">
        <v>0</v>
      </c>
      <c r="CM62" s="446">
        <v>0</v>
      </c>
      <c r="CN62" s="446">
        <v>0</v>
      </c>
      <c r="CO62" s="446">
        <v>0</v>
      </c>
      <c r="CP62" s="446">
        <v>0</v>
      </c>
      <c r="CQ62" s="446">
        <v>0</v>
      </c>
      <c r="CR62" s="446">
        <v>0</v>
      </c>
      <c r="CS62" s="446">
        <v>0</v>
      </c>
      <c r="CT62" s="446">
        <v>0</v>
      </c>
      <c r="CU62" s="446">
        <v>0</v>
      </c>
      <c r="CV62" s="446">
        <v>0</v>
      </c>
      <c r="CW62" s="446">
        <v>0</v>
      </c>
      <c r="CX62" s="446">
        <v>0</v>
      </c>
      <c r="CY62" s="446">
        <v>0</v>
      </c>
      <c r="CZ62" s="446">
        <v>0</v>
      </c>
      <c r="DA62" s="446">
        <v>0</v>
      </c>
      <c r="DB62" s="446">
        <v>0</v>
      </c>
      <c r="DC62" s="446">
        <v>0</v>
      </c>
      <c r="DD62" s="446">
        <v>0</v>
      </c>
      <c r="DE62" s="446">
        <v>0</v>
      </c>
      <c r="DF62" s="446">
        <v>0</v>
      </c>
      <c r="DG62" s="446">
        <v>0</v>
      </c>
      <c r="DH62" s="446">
        <v>0</v>
      </c>
      <c r="DI62" s="446">
        <v>0</v>
      </c>
      <c r="DJ62" s="446">
        <v>0</v>
      </c>
      <c r="DK62" s="439" t="s">
        <v>2082</v>
      </c>
    </row>
    <row r="63" spans="1:115" customFormat="1" ht="110.25">
      <c r="A63" s="439" t="s">
        <v>530</v>
      </c>
      <c r="B63" s="440" t="s">
        <v>590</v>
      </c>
      <c r="C63" s="439" t="s">
        <v>591</v>
      </c>
      <c r="D63" s="439"/>
      <c r="E63" s="446">
        <v>0</v>
      </c>
      <c r="F63" s="446">
        <v>0</v>
      </c>
      <c r="G63" s="446">
        <v>0</v>
      </c>
      <c r="H63" s="446">
        <v>0</v>
      </c>
      <c r="I63" s="446">
        <v>0</v>
      </c>
      <c r="J63" s="446">
        <v>0</v>
      </c>
      <c r="K63" s="446">
        <v>0</v>
      </c>
      <c r="L63" s="446">
        <v>0</v>
      </c>
      <c r="M63" s="446">
        <v>0</v>
      </c>
      <c r="N63" s="446">
        <v>0</v>
      </c>
      <c r="O63" s="446">
        <v>0</v>
      </c>
      <c r="P63" s="446">
        <v>0</v>
      </c>
      <c r="Q63" s="446">
        <v>0</v>
      </c>
      <c r="R63" s="446">
        <v>0</v>
      </c>
      <c r="S63" s="446">
        <v>0</v>
      </c>
      <c r="T63" s="446">
        <v>0</v>
      </c>
      <c r="U63" s="446">
        <v>0</v>
      </c>
      <c r="V63" s="446">
        <v>0</v>
      </c>
      <c r="W63" s="446">
        <v>0</v>
      </c>
      <c r="X63" s="446">
        <v>0</v>
      </c>
      <c r="Y63" s="446">
        <v>0</v>
      </c>
      <c r="Z63" s="446">
        <v>0</v>
      </c>
      <c r="AA63" s="446">
        <v>0</v>
      </c>
      <c r="AB63" s="446">
        <v>0</v>
      </c>
      <c r="AC63" s="446">
        <v>0</v>
      </c>
      <c r="AD63" s="446">
        <v>0</v>
      </c>
      <c r="AE63" s="446">
        <v>0</v>
      </c>
      <c r="AF63" s="446">
        <v>0</v>
      </c>
      <c r="AG63" s="446">
        <v>0</v>
      </c>
      <c r="AH63" s="446">
        <v>0</v>
      </c>
      <c r="AI63" s="446">
        <v>0</v>
      </c>
      <c r="AJ63" s="446">
        <v>0</v>
      </c>
      <c r="AK63" s="446">
        <v>0</v>
      </c>
      <c r="AL63" s="446">
        <v>0</v>
      </c>
      <c r="AM63" s="446">
        <v>0</v>
      </c>
      <c r="AN63" s="446">
        <v>0</v>
      </c>
      <c r="AO63" s="446">
        <v>0</v>
      </c>
      <c r="AP63" s="446">
        <v>0</v>
      </c>
      <c r="AQ63" s="446">
        <v>0</v>
      </c>
      <c r="AR63" s="446">
        <v>0</v>
      </c>
      <c r="AS63" s="446">
        <v>0</v>
      </c>
      <c r="AT63" s="446">
        <v>0</v>
      </c>
      <c r="AU63" s="446">
        <v>0</v>
      </c>
      <c r="AV63" s="446">
        <v>0</v>
      </c>
      <c r="AW63" s="446">
        <v>0</v>
      </c>
      <c r="AX63" s="446">
        <v>0</v>
      </c>
      <c r="AY63" s="446">
        <v>0</v>
      </c>
      <c r="AZ63" s="446">
        <v>0</v>
      </c>
      <c r="BA63" s="446">
        <v>0</v>
      </c>
      <c r="BB63" s="446">
        <v>0</v>
      </c>
      <c r="BC63" s="446">
        <v>0</v>
      </c>
      <c r="BD63" s="446">
        <v>0</v>
      </c>
      <c r="BE63" s="446">
        <v>0</v>
      </c>
      <c r="BF63" s="446">
        <v>0</v>
      </c>
      <c r="BG63" s="446">
        <v>0</v>
      </c>
      <c r="BH63" s="446">
        <v>0</v>
      </c>
      <c r="BI63" s="446">
        <v>0</v>
      </c>
      <c r="BJ63" s="446">
        <v>0</v>
      </c>
      <c r="BK63" s="446">
        <v>0</v>
      </c>
      <c r="BL63" s="446">
        <v>0</v>
      </c>
      <c r="BM63" s="446">
        <v>0</v>
      </c>
      <c r="BN63" s="446">
        <v>0</v>
      </c>
      <c r="BO63" s="446">
        <v>0</v>
      </c>
      <c r="BP63" s="446">
        <v>0</v>
      </c>
      <c r="BQ63" s="446">
        <v>0</v>
      </c>
      <c r="BR63" s="446">
        <v>0</v>
      </c>
      <c r="BS63" s="446">
        <v>0</v>
      </c>
      <c r="BT63" s="446">
        <v>0</v>
      </c>
      <c r="BU63" s="446">
        <v>0</v>
      </c>
      <c r="BV63" s="446">
        <v>0</v>
      </c>
      <c r="BW63" s="446">
        <v>0</v>
      </c>
      <c r="BX63" s="446">
        <v>0</v>
      </c>
      <c r="BY63" s="446">
        <v>0</v>
      </c>
      <c r="BZ63" s="446">
        <v>0</v>
      </c>
      <c r="CA63" s="446">
        <v>0</v>
      </c>
      <c r="CB63" s="446">
        <v>0</v>
      </c>
      <c r="CC63" s="446">
        <v>0</v>
      </c>
      <c r="CD63" s="446">
        <v>0</v>
      </c>
      <c r="CE63" s="446">
        <v>0</v>
      </c>
      <c r="CF63" s="446">
        <v>0</v>
      </c>
      <c r="CG63" s="446">
        <v>0</v>
      </c>
      <c r="CH63" s="446">
        <v>0</v>
      </c>
      <c r="CI63" s="446">
        <v>0</v>
      </c>
      <c r="CJ63" s="446">
        <v>0</v>
      </c>
      <c r="CK63" s="446">
        <v>0</v>
      </c>
      <c r="CL63" s="446">
        <v>0</v>
      </c>
      <c r="CM63" s="446">
        <v>0</v>
      </c>
      <c r="CN63" s="446">
        <v>0</v>
      </c>
      <c r="CO63" s="446">
        <v>0</v>
      </c>
      <c r="CP63" s="446">
        <v>0</v>
      </c>
      <c r="CQ63" s="446">
        <v>0</v>
      </c>
      <c r="CR63" s="446">
        <v>0</v>
      </c>
      <c r="CS63" s="446">
        <v>0</v>
      </c>
      <c r="CT63" s="446">
        <v>0</v>
      </c>
      <c r="CU63" s="446">
        <v>0</v>
      </c>
      <c r="CV63" s="446">
        <v>0</v>
      </c>
      <c r="CW63" s="446">
        <v>0</v>
      </c>
      <c r="CX63" s="446">
        <v>0</v>
      </c>
      <c r="CY63" s="446">
        <v>0</v>
      </c>
      <c r="CZ63" s="446">
        <v>0</v>
      </c>
      <c r="DA63" s="446">
        <v>0</v>
      </c>
      <c r="DB63" s="446">
        <v>0</v>
      </c>
      <c r="DC63" s="446">
        <v>0</v>
      </c>
      <c r="DD63" s="446">
        <v>0</v>
      </c>
      <c r="DE63" s="446">
        <v>0</v>
      </c>
      <c r="DF63" s="446">
        <v>0</v>
      </c>
      <c r="DG63" s="446">
        <v>0</v>
      </c>
      <c r="DH63" s="446">
        <v>0</v>
      </c>
      <c r="DI63" s="446">
        <v>0</v>
      </c>
      <c r="DJ63" s="446">
        <v>0</v>
      </c>
      <c r="DK63" s="439" t="s">
        <v>2082</v>
      </c>
    </row>
    <row r="64" spans="1:115" customFormat="1" ht="94.5">
      <c r="A64" s="439" t="s">
        <v>530</v>
      </c>
      <c r="B64" s="440" t="s">
        <v>592</v>
      </c>
      <c r="C64" s="439" t="s">
        <v>593</v>
      </c>
      <c r="D64" s="439"/>
      <c r="E64" s="446">
        <v>0</v>
      </c>
      <c r="F64" s="446">
        <v>0</v>
      </c>
      <c r="G64" s="446">
        <v>0</v>
      </c>
      <c r="H64" s="446">
        <v>0</v>
      </c>
      <c r="I64" s="446">
        <v>0</v>
      </c>
      <c r="J64" s="446">
        <v>0</v>
      </c>
      <c r="K64" s="446">
        <v>0</v>
      </c>
      <c r="L64" s="446">
        <v>0</v>
      </c>
      <c r="M64" s="446">
        <v>0</v>
      </c>
      <c r="N64" s="446">
        <v>0</v>
      </c>
      <c r="O64" s="446">
        <v>0</v>
      </c>
      <c r="P64" s="446">
        <v>0</v>
      </c>
      <c r="Q64" s="446">
        <v>0</v>
      </c>
      <c r="R64" s="446">
        <v>0</v>
      </c>
      <c r="S64" s="446">
        <v>0</v>
      </c>
      <c r="T64" s="446">
        <v>0</v>
      </c>
      <c r="U64" s="446">
        <v>0</v>
      </c>
      <c r="V64" s="446">
        <v>0</v>
      </c>
      <c r="W64" s="446">
        <v>0</v>
      </c>
      <c r="X64" s="446">
        <v>0</v>
      </c>
      <c r="Y64" s="446">
        <v>0</v>
      </c>
      <c r="Z64" s="446">
        <v>0</v>
      </c>
      <c r="AA64" s="446">
        <v>0</v>
      </c>
      <c r="AB64" s="446">
        <v>0</v>
      </c>
      <c r="AC64" s="446">
        <v>0</v>
      </c>
      <c r="AD64" s="446">
        <v>0</v>
      </c>
      <c r="AE64" s="446">
        <v>0</v>
      </c>
      <c r="AF64" s="446">
        <v>0</v>
      </c>
      <c r="AG64" s="446">
        <v>0</v>
      </c>
      <c r="AH64" s="446">
        <v>0</v>
      </c>
      <c r="AI64" s="446">
        <v>0</v>
      </c>
      <c r="AJ64" s="446">
        <v>0</v>
      </c>
      <c r="AK64" s="446">
        <v>0</v>
      </c>
      <c r="AL64" s="446">
        <v>0</v>
      </c>
      <c r="AM64" s="446">
        <v>0</v>
      </c>
      <c r="AN64" s="446">
        <v>0</v>
      </c>
      <c r="AO64" s="446">
        <v>0</v>
      </c>
      <c r="AP64" s="446">
        <v>0</v>
      </c>
      <c r="AQ64" s="446">
        <v>0</v>
      </c>
      <c r="AR64" s="446">
        <v>0</v>
      </c>
      <c r="AS64" s="446">
        <v>0</v>
      </c>
      <c r="AT64" s="446">
        <v>0</v>
      </c>
      <c r="AU64" s="446">
        <v>0</v>
      </c>
      <c r="AV64" s="446">
        <v>0</v>
      </c>
      <c r="AW64" s="446">
        <v>0</v>
      </c>
      <c r="AX64" s="446">
        <v>0</v>
      </c>
      <c r="AY64" s="446">
        <v>0</v>
      </c>
      <c r="AZ64" s="446">
        <v>0</v>
      </c>
      <c r="BA64" s="446">
        <v>0</v>
      </c>
      <c r="BB64" s="446">
        <v>0</v>
      </c>
      <c r="BC64" s="446">
        <v>0</v>
      </c>
      <c r="BD64" s="446">
        <v>0</v>
      </c>
      <c r="BE64" s="446">
        <v>0</v>
      </c>
      <c r="BF64" s="446">
        <v>0</v>
      </c>
      <c r="BG64" s="446">
        <v>0</v>
      </c>
      <c r="BH64" s="446">
        <v>0</v>
      </c>
      <c r="BI64" s="446">
        <v>0</v>
      </c>
      <c r="BJ64" s="446">
        <v>0</v>
      </c>
      <c r="BK64" s="446">
        <v>0</v>
      </c>
      <c r="BL64" s="446">
        <v>0</v>
      </c>
      <c r="BM64" s="446">
        <v>0</v>
      </c>
      <c r="BN64" s="446">
        <v>0</v>
      </c>
      <c r="BO64" s="446">
        <v>0</v>
      </c>
      <c r="BP64" s="446">
        <v>0</v>
      </c>
      <c r="BQ64" s="446">
        <v>0</v>
      </c>
      <c r="BR64" s="446">
        <v>0</v>
      </c>
      <c r="BS64" s="446">
        <v>0</v>
      </c>
      <c r="BT64" s="446">
        <v>0</v>
      </c>
      <c r="BU64" s="446">
        <v>0</v>
      </c>
      <c r="BV64" s="446">
        <v>0</v>
      </c>
      <c r="BW64" s="446">
        <v>0</v>
      </c>
      <c r="BX64" s="446">
        <v>0</v>
      </c>
      <c r="BY64" s="446">
        <v>0</v>
      </c>
      <c r="BZ64" s="446">
        <v>0</v>
      </c>
      <c r="CA64" s="446">
        <v>0</v>
      </c>
      <c r="CB64" s="446">
        <v>0</v>
      </c>
      <c r="CC64" s="446">
        <v>0</v>
      </c>
      <c r="CD64" s="446">
        <v>0</v>
      </c>
      <c r="CE64" s="446">
        <v>0</v>
      </c>
      <c r="CF64" s="446">
        <v>0</v>
      </c>
      <c r="CG64" s="446">
        <v>0</v>
      </c>
      <c r="CH64" s="446">
        <v>0</v>
      </c>
      <c r="CI64" s="446">
        <v>0</v>
      </c>
      <c r="CJ64" s="446">
        <v>0</v>
      </c>
      <c r="CK64" s="446">
        <v>0</v>
      </c>
      <c r="CL64" s="446">
        <v>0</v>
      </c>
      <c r="CM64" s="446">
        <v>0</v>
      </c>
      <c r="CN64" s="446">
        <v>0</v>
      </c>
      <c r="CO64" s="446">
        <v>0</v>
      </c>
      <c r="CP64" s="446">
        <v>0</v>
      </c>
      <c r="CQ64" s="446">
        <v>0</v>
      </c>
      <c r="CR64" s="446">
        <v>0</v>
      </c>
      <c r="CS64" s="446">
        <v>0</v>
      </c>
      <c r="CT64" s="446">
        <v>0</v>
      </c>
      <c r="CU64" s="446">
        <v>0</v>
      </c>
      <c r="CV64" s="446">
        <v>0</v>
      </c>
      <c r="CW64" s="446">
        <v>0</v>
      </c>
      <c r="CX64" s="446">
        <v>0</v>
      </c>
      <c r="CY64" s="446">
        <v>0</v>
      </c>
      <c r="CZ64" s="446">
        <v>0</v>
      </c>
      <c r="DA64" s="446">
        <v>0</v>
      </c>
      <c r="DB64" s="446">
        <v>0</v>
      </c>
      <c r="DC64" s="446">
        <v>0</v>
      </c>
      <c r="DD64" s="446">
        <v>0</v>
      </c>
      <c r="DE64" s="446">
        <v>0</v>
      </c>
      <c r="DF64" s="446">
        <v>0</v>
      </c>
      <c r="DG64" s="446">
        <v>0</v>
      </c>
      <c r="DH64" s="446">
        <v>0</v>
      </c>
      <c r="DI64" s="446">
        <v>0</v>
      </c>
      <c r="DJ64" s="446">
        <v>0</v>
      </c>
      <c r="DK64" s="439" t="s">
        <v>2082</v>
      </c>
    </row>
    <row r="65" spans="1:115" customFormat="1" ht="78.75">
      <c r="A65" s="439" t="s">
        <v>530</v>
      </c>
      <c r="B65" s="440" t="s">
        <v>594</v>
      </c>
      <c r="C65" s="439" t="s">
        <v>595</v>
      </c>
      <c r="D65" s="439"/>
      <c r="E65" s="446">
        <v>0</v>
      </c>
      <c r="F65" s="446">
        <v>0</v>
      </c>
      <c r="G65" s="446">
        <v>0</v>
      </c>
      <c r="H65" s="446">
        <v>0</v>
      </c>
      <c r="I65" s="446">
        <v>0</v>
      </c>
      <c r="J65" s="446">
        <v>0</v>
      </c>
      <c r="K65" s="446">
        <v>0</v>
      </c>
      <c r="L65" s="446">
        <v>0</v>
      </c>
      <c r="M65" s="446">
        <v>0</v>
      </c>
      <c r="N65" s="446">
        <v>0</v>
      </c>
      <c r="O65" s="446">
        <v>0</v>
      </c>
      <c r="P65" s="446">
        <v>0</v>
      </c>
      <c r="Q65" s="446">
        <v>0</v>
      </c>
      <c r="R65" s="446">
        <v>0</v>
      </c>
      <c r="S65" s="446">
        <v>0</v>
      </c>
      <c r="T65" s="446">
        <v>0</v>
      </c>
      <c r="U65" s="446">
        <v>0</v>
      </c>
      <c r="V65" s="446">
        <v>0</v>
      </c>
      <c r="W65" s="446">
        <v>0</v>
      </c>
      <c r="X65" s="446">
        <v>0</v>
      </c>
      <c r="Y65" s="446">
        <v>0</v>
      </c>
      <c r="Z65" s="446">
        <v>0</v>
      </c>
      <c r="AA65" s="446">
        <v>0</v>
      </c>
      <c r="AB65" s="446">
        <v>0</v>
      </c>
      <c r="AC65" s="446">
        <v>0</v>
      </c>
      <c r="AD65" s="446">
        <v>0</v>
      </c>
      <c r="AE65" s="446">
        <v>0</v>
      </c>
      <c r="AF65" s="446">
        <v>0</v>
      </c>
      <c r="AG65" s="446">
        <v>0</v>
      </c>
      <c r="AH65" s="446">
        <v>0</v>
      </c>
      <c r="AI65" s="446">
        <v>0</v>
      </c>
      <c r="AJ65" s="446">
        <v>0</v>
      </c>
      <c r="AK65" s="446">
        <v>0</v>
      </c>
      <c r="AL65" s="446">
        <v>0</v>
      </c>
      <c r="AM65" s="446">
        <v>0</v>
      </c>
      <c r="AN65" s="446">
        <v>0</v>
      </c>
      <c r="AO65" s="446">
        <v>0</v>
      </c>
      <c r="AP65" s="446">
        <v>0</v>
      </c>
      <c r="AQ65" s="446">
        <v>0</v>
      </c>
      <c r="AR65" s="446">
        <v>0</v>
      </c>
      <c r="AS65" s="446">
        <v>0</v>
      </c>
      <c r="AT65" s="446">
        <v>0</v>
      </c>
      <c r="AU65" s="446">
        <v>0</v>
      </c>
      <c r="AV65" s="446">
        <v>0</v>
      </c>
      <c r="AW65" s="446">
        <v>0</v>
      </c>
      <c r="AX65" s="446">
        <v>0</v>
      </c>
      <c r="AY65" s="446">
        <v>0</v>
      </c>
      <c r="AZ65" s="446">
        <v>0</v>
      </c>
      <c r="BA65" s="446">
        <v>0</v>
      </c>
      <c r="BB65" s="446">
        <v>0</v>
      </c>
      <c r="BC65" s="446">
        <v>0</v>
      </c>
      <c r="BD65" s="446">
        <v>0</v>
      </c>
      <c r="BE65" s="446">
        <v>0</v>
      </c>
      <c r="BF65" s="446">
        <v>0</v>
      </c>
      <c r="BG65" s="446">
        <v>0</v>
      </c>
      <c r="BH65" s="446">
        <v>0</v>
      </c>
      <c r="BI65" s="446">
        <v>0</v>
      </c>
      <c r="BJ65" s="446">
        <v>0</v>
      </c>
      <c r="BK65" s="446">
        <v>0</v>
      </c>
      <c r="BL65" s="446">
        <v>0</v>
      </c>
      <c r="BM65" s="446">
        <v>0</v>
      </c>
      <c r="BN65" s="446">
        <v>0</v>
      </c>
      <c r="BO65" s="446">
        <v>0</v>
      </c>
      <c r="BP65" s="446">
        <v>0</v>
      </c>
      <c r="BQ65" s="446">
        <v>0</v>
      </c>
      <c r="BR65" s="446">
        <v>0</v>
      </c>
      <c r="BS65" s="446">
        <v>0</v>
      </c>
      <c r="BT65" s="446">
        <v>0</v>
      </c>
      <c r="BU65" s="446">
        <v>0</v>
      </c>
      <c r="BV65" s="446">
        <v>0</v>
      </c>
      <c r="BW65" s="446">
        <v>0</v>
      </c>
      <c r="BX65" s="446">
        <v>0</v>
      </c>
      <c r="BY65" s="446">
        <v>0</v>
      </c>
      <c r="BZ65" s="446">
        <v>0</v>
      </c>
      <c r="CA65" s="446">
        <v>0</v>
      </c>
      <c r="CB65" s="446">
        <v>0</v>
      </c>
      <c r="CC65" s="446">
        <v>0</v>
      </c>
      <c r="CD65" s="446">
        <v>0</v>
      </c>
      <c r="CE65" s="446">
        <v>0</v>
      </c>
      <c r="CF65" s="446">
        <v>0</v>
      </c>
      <c r="CG65" s="446">
        <v>0</v>
      </c>
      <c r="CH65" s="446">
        <v>0</v>
      </c>
      <c r="CI65" s="446">
        <v>0</v>
      </c>
      <c r="CJ65" s="446">
        <v>0</v>
      </c>
      <c r="CK65" s="446">
        <v>0</v>
      </c>
      <c r="CL65" s="446">
        <v>0</v>
      </c>
      <c r="CM65" s="446">
        <v>0</v>
      </c>
      <c r="CN65" s="446">
        <v>0</v>
      </c>
      <c r="CO65" s="446">
        <v>0</v>
      </c>
      <c r="CP65" s="446">
        <v>0</v>
      </c>
      <c r="CQ65" s="446">
        <v>0</v>
      </c>
      <c r="CR65" s="446">
        <v>0</v>
      </c>
      <c r="CS65" s="446">
        <v>0</v>
      </c>
      <c r="CT65" s="446">
        <v>0</v>
      </c>
      <c r="CU65" s="446">
        <v>0</v>
      </c>
      <c r="CV65" s="446">
        <v>0</v>
      </c>
      <c r="CW65" s="446">
        <v>0</v>
      </c>
      <c r="CX65" s="446">
        <v>0</v>
      </c>
      <c r="CY65" s="446">
        <v>0</v>
      </c>
      <c r="CZ65" s="446">
        <v>0</v>
      </c>
      <c r="DA65" s="446">
        <v>0</v>
      </c>
      <c r="DB65" s="446">
        <v>0</v>
      </c>
      <c r="DC65" s="446">
        <v>0</v>
      </c>
      <c r="DD65" s="446">
        <v>0</v>
      </c>
      <c r="DE65" s="446">
        <v>0</v>
      </c>
      <c r="DF65" s="446">
        <v>0</v>
      </c>
      <c r="DG65" s="446">
        <v>0</v>
      </c>
      <c r="DH65" s="446">
        <v>0</v>
      </c>
      <c r="DI65" s="446">
        <v>0</v>
      </c>
      <c r="DJ65" s="446">
        <v>0</v>
      </c>
      <c r="DK65" s="439" t="s">
        <v>2082</v>
      </c>
    </row>
    <row r="66" spans="1:115" customFormat="1" ht="63">
      <c r="A66" s="439" t="s">
        <v>530</v>
      </c>
      <c r="B66" s="440" t="s">
        <v>596</v>
      </c>
      <c r="C66" s="439" t="s">
        <v>597</v>
      </c>
      <c r="D66" s="439"/>
      <c r="E66" s="446">
        <v>0</v>
      </c>
      <c r="F66" s="446">
        <v>0</v>
      </c>
      <c r="G66" s="446">
        <v>0</v>
      </c>
      <c r="H66" s="446">
        <v>0</v>
      </c>
      <c r="I66" s="446">
        <v>0</v>
      </c>
      <c r="J66" s="446">
        <v>0</v>
      </c>
      <c r="K66" s="446">
        <v>0</v>
      </c>
      <c r="L66" s="446">
        <v>0</v>
      </c>
      <c r="M66" s="446">
        <v>0</v>
      </c>
      <c r="N66" s="446">
        <v>0</v>
      </c>
      <c r="O66" s="446">
        <v>0</v>
      </c>
      <c r="P66" s="446">
        <v>0</v>
      </c>
      <c r="Q66" s="446">
        <v>0</v>
      </c>
      <c r="R66" s="446">
        <v>0</v>
      </c>
      <c r="S66" s="446">
        <v>0</v>
      </c>
      <c r="T66" s="446">
        <v>0</v>
      </c>
      <c r="U66" s="446">
        <v>0</v>
      </c>
      <c r="V66" s="446">
        <v>0</v>
      </c>
      <c r="W66" s="446">
        <v>0</v>
      </c>
      <c r="X66" s="446">
        <v>0</v>
      </c>
      <c r="Y66" s="446">
        <v>0</v>
      </c>
      <c r="Z66" s="446">
        <v>0</v>
      </c>
      <c r="AA66" s="446">
        <v>0</v>
      </c>
      <c r="AB66" s="446">
        <v>0</v>
      </c>
      <c r="AC66" s="446">
        <v>0</v>
      </c>
      <c r="AD66" s="446">
        <v>0</v>
      </c>
      <c r="AE66" s="446">
        <v>0</v>
      </c>
      <c r="AF66" s="446">
        <v>0</v>
      </c>
      <c r="AG66" s="446">
        <v>0</v>
      </c>
      <c r="AH66" s="446">
        <v>0</v>
      </c>
      <c r="AI66" s="446">
        <v>0</v>
      </c>
      <c r="AJ66" s="446">
        <v>0</v>
      </c>
      <c r="AK66" s="446">
        <v>0</v>
      </c>
      <c r="AL66" s="446">
        <v>0</v>
      </c>
      <c r="AM66" s="446">
        <v>0</v>
      </c>
      <c r="AN66" s="446">
        <v>0</v>
      </c>
      <c r="AO66" s="446">
        <v>0</v>
      </c>
      <c r="AP66" s="446">
        <v>0</v>
      </c>
      <c r="AQ66" s="446">
        <v>0</v>
      </c>
      <c r="AR66" s="446">
        <v>0</v>
      </c>
      <c r="AS66" s="446">
        <v>0</v>
      </c>
      <c r="AT66" s="446">
        <v>0</v>
      </c>
      <c r="AU66" s="446">
        <v>0</v>
      </c>
      <c r="AV66" s="446">
        <v>0</v>
      </c>
      <c r="AW66" s="446">
        <v>0</v>
      </c>
      <c r="AX66" s="446">
        <v>0</v>
      </c>
      <c r="AY66" s="446">
        <v>0</v>
      </c>
      <c r="AZ66" s="446">
        <v>0</v>
      </c>
      <c r="BA66" s="446">
        <v>0</v>
      </c>
      <c r="BB66" s="446">
        <v>0</v>
      </c>
      <c r="BC66" s="446">
        <v>0</v>
      </c>
      <c r="BD66" s="446">
        <v>0</v>
      </c>
      <c r="BE66" s="446">
        <v>0</v>
      </c>
      <c r="BF66" s="446">
        <v>0</v>
      </c>
      <c r="BG66" s="446">
        <v>0</v>
      </c>
      <c r="BH66" s="446">
        <v>0</v>
      </c>
      <c r="BI66" s="446">
        <v>0</v>
      </c>
      <c r="BJ66" s="446">
        <v>0</v>
      </c>
      <c r="BK66" s="446">
        <v>0</v>
      </c>
      <c r="BL66" s="446">
        <v>0</v>
      </c>
      <c r="BM66" s="446">
        <v>0</v>
      </c>
      <c r="BN66" s="446">
        <v>0</v>
      </c>
      <c r="BO66" s="446">
        <v>0</v>
      </c>
      <c r="BP66" s="446">
        <v>0</v>
      </c>
      <c r="BQ66" s="446">
        <v>0</v>
      </c>
      <c r="BR66" s="446">
        <v>0</v>
      </c>
      <c r="BS66" s="446">
        <v>0</v>
      </c>
      <c r="BT66" s="446">
        <v>0</v>
      </c>
      <c r="BU66" s="446">
        <v>0</v>
      </c>
      <c r="BV66" s="446">
        <v>0</v>
      </c>
      <c r="BW66" s="446">
        <v>0</v>
      </c>
      <c r="BX66" s="446">
        <v>0</v>
      </c>
      <c r="BY66" s="446">
        <v>0</v>
      </c>
      <c r="BZ66" s="446">
        <v>0</v>
      </c>
      <c r="CA66" s="446">
        <v>0</v>
      </c>
      <c r="CB66" s="446">
        <v>0</v>
      </c>
      <c r="CC66" s="446">
        <v>0</v>
      </c>
      <c r="CD66" s="446">
        <v>0</v>
      </c>
      <c r="CE66" s="446">
        <v>0</v>
      </c>
      <c r="CF66" s="446">
        <v>0</v>
      </c>
      <c r="CG66" s="446">
        <v>0</v>
      </c>
      <c r="CH66" s="446">
        <v>0</v>
      </c>
      <c r="CI66" s="446">
        <v>0</v>
      </c>
      <c r="CJ66" s="446">
        <v>0</v>
      </c>
      <c r="CK66" s="446">
        <v>0</v>
      </c>
      <c r="CL66" s="446">
        <v>0</v>
      </c>
      <c r="CM66" s="446">
        <v>0</v>
      </c>
      <c r="CN66" s="446">
        <v>0</v>
      </c>
      <c r="CO66" s="446">
        <v>0</v>
      </c>
      <c r="CP66" s="446">
        <v>0</v>
      </c>
      <c r="CQ66" s="446">
        <v>0</v>
      </c>
      <c r="CR66" s="446">
        <v>0</v>
      </c>
      <c r="CS66" s="446">
        <v>0</v>
      </c>
      <c r="CT66" s="446">
        <v>0</v>
      </c>
      <c r="CU66" s="446">
        <v>0</v>
      </c>
      <c r="CV66" s="446">
        <v>0</v>
      </c>
      <c r="CW66" s="446">
        <v>0</v>
      </c>
      <c r="CX66" s="446">
        <v>0</v>
      </c>
      <c r="CY66" s="446">
        <v>0</v>
      </c>
      <c r="CZ66" s="446">
        <v>0</v>
      </c>
      <c r="DA66" s="446">
        <v>0</v>
      </c>
      <c r="DB66" s="446">
        <v>0</v>
      </c>
      <c r="DC66" s="446">
        <v>0</v>
      </c>
      <c r="DD66" s="446">
        <v>0</v>
      </c>
      <c r="DE66" s="446">
        <v>0</v>
      </c>
      <c r="DF66" s="446">
        <v>0</v>
      </c>
      <c r="DG66" s="446">
        <v>0</v>
      </c>
      <c r="DH66" s="446">
        <v>0</v>
      </c>
      <c r="DI66" s="446">
        <v>0</v>
      </c>
      <c r="DJ66" s="446">
        <v>0</v>
      </c>
      <c r="DK66" s="439" t="s">
        <v>2082</v>
      </c>
    </row>
    <row r="67" spans="1:115" customFormat="1" ht="31.5">
      <c r="A67" s="439" t="s">
        <v>530</v>
      </c>
      <c r="B67" s="440" t="s">
        <v>598</v>
      </c>
      <c r="C67" s="439" t="s">
        <v>599</v>
      </c>
      <c r="D67" s="439"/>
      <c r="E67" s="446">
        <v>0</v>
      </c>
      <c r="F67" s="446">
        <v>0</v>
      </c>
      <c r="G67" s="446">
        <v>0</v>
      </c>
      <c r="H67" s="446">
        <v>0</v>
      </c>
      <c r="I67" s="446">
        <v>0</v>
      </c>
      <c r="J67" s="446">
        <v>0</v>
      </c>
      <c r="K67" s="446">
        <v>0</v>
      </c>
      <c r="L67" s="446">
        <v>0</v>
      </c>
      <c r="M67" s="446">
        <v>0</v>
      </c>
      <c r="N67" s="446">
        <v>0</v>
      </c>
      <c r="O67" s="446">
        <v>0</v>
      </c>
      <c r="P67" s="446">
        <v>0</v>
      </c>
      <c r="Q67" s="446">
        <v>0</v>
      </c>
      <c r="R67" s="446">
        <v>0</v>
      </c>
      <c r="S67" s="446">
        <v>0</v>
      </c>
      <c r="T67" s="446">
        <v>0</v>
      </c>
      <c r="U67" s="446">
        <v>0</v>
      </c>
      <c r="V67" s="446">
        <v>0</v>
      </c>
      <c r="W67" s="446">
        <v>0</v>
      </c>
      <c r="X67" s="446">
        <v>0</v>
      </c>
      <c r="Y67" s="446">
        <v>0</v>
      </c>
      <c r="Z67" s="446">
        <v>0</v>
      </c>
      <c r="AA67" s="446">
        <v>0</v>
      </c>
      <c r="AB67" s="446">
        <v>0</v>
      </c>
      <c r="AC67" s="446">
        <v>0</v>
      </c>
      <c r="AD67" s="446">
        <v>0</v>
      </c>
      <c r="AE67" s="446">
        <v>0</v>
      </c>
      <c r="AF67" s="446">
        <v>0</v>
      </c>
      <c r="AG67" s="446">
        <v>0</v>
      </c>
      <c r="AH67" s="446">
        <v>0</v>
      </c>
      <c r="AI67" s="446">
        <v>0</v>
      </c>
      <c r="AJ67" s="446">
        <v>0</v>
      </c>
      <c r="AK67" s="446">
        <v>0</v>
      </c>
      <c r="AL67" s="446">
        <v>0</v>
      </c>
      <c r="AM67" s="446">
        <v>0</v>
      </c>
      <c r="AN67" s="446">
        <v>0</v>
      </c>
      <c r="AO67" s="446">
        <v>0</v>
      </c>
      <c r="AP67" s="446">
        <v>0</v>
      </c>
      <c r="AQ67" s="446">
        <v>0</v>
      </c>
      <c r="AR67" s="446">
        <v>0</v>
      </c>
      <c r="AS67" s="446">
        <v>0</v>
      </c>
      <c r="AT67" s="446">
        <v>0</v>
      </c>
      <c r="AU67" s="446">
        <v>0</v>
      </c>
      <c r="AV67" s="446">
        <v>0</v>
      </c>
      <c r="AW67" s="446">
        <v>0</v>
      </c>
      <c r="AX67" s="446">
        <v>0</v>
      </c>
      <c r="AY67" s="446">
        <v>0</v>
      </c>
      <c r="AZ67" s="446">
        <v>0</v>
      </c>
      <c r="BA67" s="446">
        <v>0</v>
      </c>
      <c r="BB67" s="446">
        <v>0</v>
      </c>
      <c r="BC67" s="446">
        <v>0</v>
      </c>
      <c r="BD67" s="446">
        <v>0</v>
      </c>
      <c r="BE67" s="446">
        <v>0</v>
      </c>
      <c r="BF67" s="446">
        <v>0</v>
      </c>
      <c r="BG67" s="446">
        <v>0</v>
      </c>
      <c r="BH67" s="446">
        <v>0</v>
      </c>
      <c r="BI67" s="446">
        <v>2</v>
      </c>
      <c r="BJ67" s="446">
        <v>0</v>
      </c>
      <c r="BK67" s="446">
        <v>0</v>
      </c>
      <c r="BL67" s="446">
        <v>0</v>
      </c>
      <c r="BM67" s="446">
        <v>0</v>
      </c>
      <c r="BN67" s="446">
        <v>0</v>
      </c>
      <c r="BO67" s="446">
        <v>0</v>
      </c>
      <c r="BP67" s="446">
        <v>0</v>
      </c>
      <c r="BQ67" s="446">
        <v>0</v>
      </c>
      <c r="BR67" s="446">
        <v>0</v>
      </c>
      <c r="BS67" s="446">
        <v>2</v>
      </c>
      <c r="BT67" s="446">
        <v>0</v>
      </c>
      <c r="BU67" s="446">
        <v>0</v>
      </c>
      <c r="BV67" s="446">
        <v>0</v>
      </c>
      <c r="BW67" s="446">
        <v>0</v>
      </c>
      <c r="BX67" s="446">
        <v>0</v>
      </c>
      <c r="BY67" s="446">
        <v>0</v>
      </c>
      <c r="BZ67" s="446">
        <v>0</v>
      </c>
      <c r="CA67" s="446">
        <v>0</v>
      </c>
      <c r="CB67" s="446">
        <v>0</v>
      </c>
      <c r="CC67" s="446">
        <v>0</v>
      </c>
      <c r="CD67" s="446">
        <v>0</v>
      </c>
      <c r="CE67" s="446">
        <v>0</v>
      </c>
      <c r="CF67" s="446">
        <v>0</v>
      </c>
      <c r="CG67" s="446">
        <v>0</v>
      </c>
      <c r="CH67" s="446">
        <v>0</v>
      </c>
      <c r="CI67" s="446">
        <v>0</v>
      </c>
      <c r="CJ67" s="446">
        <v>0</v>
      </c>
      <c r="CK67" s="446">
        <v>0</v>
      </c>
      <c r="CL67" s="446">
        <v>0</v>
      </c>
      <c r="CM67" s="446">
        <v>0</v>
      </c>
      <c r="CN67" s="446">
        <v>0</v>
      </c>
      <c r="CO67" s="446">
        <v>0</v>
      </c>
      <c r="CP67" s="446">
        <v>0</v>
      </c>
      <c r="CQ67" s="446">
        <v>0</v>
      </c>
      <c r="CR67" s="446">
        <v>0</v>
      </c>
      <c r="CS67" s="446">
        <v>0</v>
      </c>
      <c r="CT67" s="446">
        <v>0</v>
      </c>
      <c r="CU67" s="446">
        <v>0</v>
      </c>
      <c r="CV67" s="446">
        <v>0</v>
      </c>
      <c r="CW67" s="446">
        <v>0</v>
      </c>
      <c r="CX67" s="446">
        <v>0</v>
      </c>
      <c r="CY67" s="446">
        <v>0</v>
      </c>
      <c r="CZ67" s="446">
        <v>0</v>
      </c>
      <c r="DA67" s="446">
        <v>0</v>
      </c>
      <c r="DB67" s="446">
        <v>0</v>
      </c>
      <c r="DC67" s="446">
        <v>0</v>
      </c>
      <c r="DD67" s="446">
        <v>0</v>
      </c>
      <c r="DE67" s="446">
        <v>0</v>
      </c>
      <c r="DF67" s="446">
        <v>0</v>
      </c>
      <c r="DG67" s="446">
        <v>2</v>
      </c>
      <c r="DH67" s="446">
        <v>0</v>
      </c>
      <c r="DI67" s="446">
        <v>0</v>
      </c>
      <c r="DJ67" s="446">
        <v>0</v>
      </c>
      <c r="DK67" s="439" t="s">
        <v>2080</v>
      </c>
    </row>
    <row r="68" spans="1:115" customFormat="1" ht="31.5">
      <c r="A68" s="439" t="s">
        <v>600</v>
      </c>
      <c r="B68" s="440" t="s">
        <v>601</v>
      </c>
      <c r="C68" s="439" t="s">
        <v>507</v>
      </c>
      <c r="D68" s="439"/>
      <c r="E68" s="446">
        <v>0</v>
      </c>
      <c r="F68" s="446">
        <v>0</v>
      </c>
      <c r="G68" s="446">
        <v>0</v>
      </c>
      <c r="H68" s="446">
        <v>0</v>
      </c>
      <c r="I68" s="446">
        <v>0</v>
      </c>
      <c r="J68" s="446">
        <v>0</v>
      </c>
      <c r="K68" s="446">
        <v>0</v>
      </c>
      <c r="L68" s="446">
        <v>0</v>
      </c>
      <c r="M68" s="446">
        <v>0</v>
      </c>
      <c r="N68" s="446">
        <v>0</v>
      </c>
      <c r="O68" s="446">
        <v>0</v>
      </c>
      <c r="P68" s="446">
        <v>0</v>
      </c>
      <c r="Q68" s="446">
        <v>0</v>
      </c>
      <c r="R68" s="446">
        <v>0</v>
      </c>
      <c r="S68" s="446">
        <v>0</v>
      </c>
      <c r="T68" s="446">
        <v>0</v>
      </c>
      <c r="U68" s="446">
        <v>0</v>
      </c>
      <c r="V68" s="446">
        <v>0</v>
      </c>
      <c r="W68" s="446">
        <v>0</v>
      </c>
      <c r="X68" s="446">
        <v>0</v>
      </c>
      <c r="Y68" s="446">
        <v>0</v>
      </c>
      <c r="Z68" s="446">
        <v>0</v>
      </c>
      <c r="AA68" s="446">
        <v>0</v>
      </c>
      <c r="AB68" s="446">
        <v>0</v>
      </c>
      <c r="AC68" s="446">
        <v>0</v>
      </c>
      <c r="AD68" s="446">
        <v>0</v>
      </c>
      <c r="AE68" s="446">
        <v>0</v>
      </c>
      <c r="AF68" s="446">
        <v>0</v>
      </c>
      <c r="AG68" s="446">
        <v>0</v>
      </c>
      <c r="AH68" s="446">
        <v>0</v>
      </c>
      <c r="AI68" s="446">
        <v>0</v>
      </c>
      <c r="AJ68" s="446">
        <v>0</v>
      </c>
      <c r="AK68" s="446">
        <v>0</v>
      </c>
      <c r="AL68" s="446">
        <v>0</v>
      </c>
      <c r="AM68" s="446">
        <v>0</v>
      </c>
      <c r="AN68" s="446">
        <v>0</v>
      </c>
      <c r="AO68" s="446">
        <v>0</v>
      </c>
      <c r="AP68" s="446">
        <v>0</v>
      </c>
      <c r="AQ68" s="446">
        <v>0</v>
      </c>
      <c r="AR68" s="446">
        <v>0</v>
      </c>
      <c r="AS68" s="446">
        <v>0</v>
      </c>
      <c r="AT68" s="446">
        <v>0</v>
      </c>
      <c r="AU68" s="446">
        <v>0</v>
      </c>
      <c r="AV68" s="446">
        <v>0</v>
      </c>
      <c r="AW68" s="446">
        <v>0</v>
      </c>
      <c r="AX68" s="446">
        <v>0</v>
      </c>
      <c r="AY68" s="446">
        <v>0</v>
      </c>
      <c r="AZ68" s="446">
        <v>0</v>
      </c>
      <c r="BA68" s="446">
        <v>0</v>
      </c>
      <c r="BB68" s="446">
        <v>0</v>
      </c>
      <c r="BC68" s="446">
        <v>0</v>
      </c>
      <c r="BD68" s="446">
        <v>0</v>
      </c>
      <c r="BE68" s="446">
        <v>0</v>
      </c>
      <c r="BF68" s="446">
        <v>0</v>
      </c>
      <c r="BG68" s="446">
        <v>0</v>
      </c>
      <c r="BH68" s="446">
        <v>0</v>
      </c>
      <c r="BI68" s="446">
        <v>0</v>
      </c>
      <c r="BJ68" s="446">
        <v>0</v>
      </c>
      <c r="BK68" s="446">
        <v>0</v>
      </c>
      <c r="BL68" s="446">
        <v>0</v>
      </c>
      <c r="BM68" s="446">
        <v>0</v>
      </c>
      <c r="BN68" s="446">
        <v>0</v>
      </c>
      <c r="BO68" s="446">
        <v>0</v>
      </c>
      <c r="BP68" s="446">
        <v>0</v>
      </c>
      <c r="BQ68" s="446">
        <v>0</v>
      </c>
      <c r="BR68" s="446">
        <v>0</v>
      </c>
      <c r="BS68" s="446">
        <v>0</v>
      </c>
      <c r="BT68" s="446">
        <v>0</v>
      </c>
      <c r="BU68" s="446">
        <v>0</v>
      </c>
      <c r="BV68" s="446">
        <v>0</v>
      </c>
      <c r="BW68" s="446">
        <v>0</v>
      </c>
      <c r="BX68" s="446">
        <v>0</v>
      </c>
      <c r="BY68" s="446">
        <v>0</v>
      </c>
      <c r="BZ68" s="446">
        <v>0</v>
      </c>
      <c r="CA68" s="446">
        <v>0</v>
      </c>
      <c r="CB68" s="446">
        <v>0</v>
      </c>
      <c r="CC68" s="446">
        <v>0</v>
      </c>
      <c r="CD68" s="446">
        <v>0</v>
      </c>
      <c r="CE68" s="446">
        <v>0</v>
      </c>
      <c r="CF68" s="446">
        <v>0</v>
      </c>
      <c r="CG68" s="446">
        <v>0</v>
      </c>
      <c r="CH68" s="446">
        <v>0</v>
      </c>
      <c r="CI68" s="446">
        <v>0</v>
      </c>
      <c r="CJ68" s="446">
        <v>0</v>
      </c>
      <c r="CK68" s="446">
        <v>0</v>
      </c>
      <c r="CL68" s="446">
        <v>0</v>
      </c>
      <c r="CM68" s="446">
        <v>0</v>
      </c>
      <c r="CN68" s="446">
        <v>0</v>
      </c>
      <c r="CO68" s="446">
        <v>0</v>
      </c>
      <c r="CP68" s="446">
        <v>0</v>
      </c>
      <c r="CQ68" s="446">
        <v>0</v>
      </c>
      <c r="CR68" s="446">
        <v>0</v>
      </c>
      <c r="CS68" s="446">
        <v>0</v>
      </c>
      <c r="CT68" s="446">
        <v>0</v>
      </c>
      <c r="CU68" s="446">
        <v>0</v>
      </c>
      <c r="CV68" s="446">
        <v>0</v>
      </c>
      <c r="CW68" s="446">
        <v>0</v>
      </c>
      <c r="CX68" s="446">
        <v>0</v>
      </c>
      <c r="CY68" s="446">
        <v>0</v>
      </c>
      <c r="CZ68" s="446">
        <v>0</v>
      </c>
      <c r="DA68" s="446">
        <v>0</v>
      </c>
      <c r="DB68" s="446">
        <v>0</v>
      </c>
      <c r="DC68" s="446">
        <v>0</v>
      </c>
      <c r="DD68" s="446">
        <v>0</v>
      </c>
      <c r="DE68" s="446">
        <v>0</v>
      </c>
      <c r="DF68" s="446">
        <v>0</v>
      </c>
      <c r="DG68" s="446">
        <v>0</v>
      </c>
      <c r="DH68" s="446">
        <v>0</v>
      </c>
      <c r="DI68" s="446">
        <v>0</v>
      </c>
      <c r="DJ68" s="446">
        <v>0</v>
      </c>
      <c r="DK68" s="439" t="s">
        <v>38</v>
      </c>
    </row>
    <row r="69" spans="1:115" customFormat="1" ht="47.25">
      <c r="A69" s="439" t="s">
        <v>602</v>
      </c>
      <c r="B69" s="440" t="s">
        <v>603</v>
      </c>
      <c r="C69" s="439" t="s">
        <v>507</v>
      </c>
      <c r="D69" s="439"/>
      <c r="E69" s="446">
        <v>0</v>
      </c>
      <c r="F69" s="446">
        <v>0</v>
      </c>
      <c r="G69" s="446">
        <v>0</v>
      </c>
      <c r="H69" s="446">
        <v>0</v>
      </c>
      <c r="I69" s="446">
        <v>0</v>
      </c>
      <c r="J69" s="446">
        <v>0</v>
      </c>
      <c r="K69" s="446">
        <v>0</v>
      </c>
      <c r="L69" s="446">
        <v>0</v>
      </c>
      <c r="M69" s="446">
        <v>0</v>
      </c>
      <c r="N69" s="446">
        <v>0</v>
      </c>
      <c r="O69" s="446">
        <v>0</v>
      </c>
      <c r="P69" s="446">
        <v>0</v>
      </c>
      <c r="Q69" s="446">
        <v>0</v>
      </c>
      <c r="R69" s="446">
        <v>0</v>
      </c>
      <c r="S69" s="446">
        <v>0</v>
      </c>
      <c r="T69" s="446">
        <v>0</v>
      </c>
      <c r="U69" s="446">
        <v>0</v>
      </c>
      <c r="V69" s="446">
        <v>0</v>
      </c>
      <c r="W69" s="446">
        <v>0</v>
      </c>
      <c r="X69" s="446">
        <v>0</v>
      </c>
      <c r="Y69" s="446">
        <v>0</v>
      </c>
      <c r="Z69" s="446">
        <v>0</v>
      </c>
      <c r="AA69" s="446">
        <v>0</v>
      </c>
      <c r="AB69" s="446">
        <v>0</v>
      </c>
      <c r="AC69" s="446">
        <v>0</v>
      </c>
      <c r="AD69" s="446">
        <v>0</v>
      </c>
      <c r="AE69" s="446">
        <v>0</v>
      </c>
      <c r="AF69" s="446">
        <v>0</v>
      </c>
      <c r="AG69" s="446">
        <v>0</v>
      </c>
      <c r="AH69" s="446">
        <v>0</v>
      </c>
      <c r="AI69" s="446">
        <v>0</v>
      </c>
      <c r="AJ69" s="446">
        <v>0</v>
      </c>
      <c r="AK69" s="446">
        <v>0</v>
      </c>
      <c r="AL69" s="446">
        <v>0</v>
      </c>
      <c r="AM69" s="446">
        <v>0</v>
      </c>
      <c r="AN69" s="446">
        <v>0</v>
      </c>
      <c r="AO69" s="446">
        <v>0</v>
      </c>
      <c r="AP69" s="446">
        <v>0</v>
      </c>
      <c r="AQ69" s="446">
        <v>0</v>
      </c>
      <c r="AR69" s="446">
        <v>0</v>
      </c>
      <c r="AS69" s="446">
        <v>0</v>
      </c>
      <c r="AT69" s="446">
        <v>0</v>
      </c>
      <c r="AU69" s="446">
        <v>0</v>
      </c>
      <c r="AV69" s="446">
        <v>0</v>
      </c>
      <c r="AW69" s="446">
        <v>0</v>
      </c>
      <c r="AX69" s="446">
        <v>0</v>
      </c>
      <c r="AY69" s="446">
        <v>0</v>
      </c>
      <c r="AZ69" s="446">
        <v>0</v>
      </c>
      <c r="BA69" s="446">
        <v>0</v>
      </c>
      <c r="BB69" s="446">
        <v>0</v>
      </c>
      <c r="BC69" s="446">
        <v>0</v>
      </c>
      <c r="BD69" s="446">
        <v>0</v>
      </c>
      <c r="BE69" s="446">
        <v>0</v>
      </c>
      <c r="BF69" s="446">
        <v>0</v>
      </c>
      <c r="BG69" s="446">
        <v>0</v>
      </c>
      <c r="BH69" s="446">
        <v>0</v>
      </c>
      <c r="BI69" s="446">
        <v>0</v>
      </c>
      <c r="BJ69" s="446">
        <v>0</v>
      </c>
      <c r="BK69" s="446">
        <v>0</v>
      </c>
      <c r="BL69" s="446">
        <v>0</v>
      </c>
      <c r="BM69" s="446">
        <v>0</v>
      </c>
      <c r="BN69" s="446">
        <v>0</v>
      </c>
      <c r="BO69" s="446">
        <v>0</v>
      </c>
      <c r="BP69" s="446">
        <v>0</v>
      </c>
      <c r="BQ69" s="446">
        <v>0</v>
      </c>
      <c r="BR69" s="446">
        <v>0</v>
      </c>
      <c r="BS69" s="446">
        <v>0</v>
      </c>
      <c r="BT69" s="446">
        <v>0</v>
      </c>
      <c r="BU69" s="446">
        <v>0</v>
      </c>
      <c r="BV69" s="446">
        <v>0</v>
      </c>
      <c r="BW69" s="446">
        <v>0</v>
      </c>
      <c r="BX69" s="446">
        <v>0</v>
      </c>
      <c r="BY69" s="446">
        <v>0</v>
      </c>
      <c r="BZ69" s="446">
        <v>0</v>
      </c>
      <c r="CA69" s="446">
        <v>0</v>
      </c>
      <c r="CB69" s="446">
        <v>0</v>
      </c>
      <c r="CC69" s="446">
        <v>0</v>
      </c>
      <c r="CD69" s="446">
        <v>0</v>
      </c>
      <c r="CE69" s="446">
        <v>0</v>
      </c>
      <c r="CF69" s="446">
        <v>0</v>
      </c>
      <c r="CG69" s="446">
        <v>0</v>
      </c>
      <c r="CH69" s="446">
        <v>0</v>
      </c>
      <c r="CI69" s="446">
        <v>0</v>
      </c>
      <c r="CJ69" s="446">
        <v>0</v>
      </c>
      <c r="CK69" s="446">
        <v>0</v>
      </c>
      <c r="CL69" s="446">
        <v>0</v>
      </c>
      <c r="CM69" s="446">
        <v>0</v>
      </c>
      <c r="CN69" s="446">
        <v>0</v>
      </c>
      <c r="CO69" s="446">
        <v>0</v>
      </c>
      <c r="CP69" s="446">
        <v>0</v>
      </c>
      <c r="CQ69" s="446">
        <v>0</v>
      </c>
      <c r="CR69" s="446">
        <v>0</v>
      </c>
      <c r="CS69" s="446">
        <v>0</v>
      </c>
      <c r="CT69" s="446">
        <v>0</v>
      </c>
      <c r="CU69" s="446">
        <v>0</v>
      </c>
      <c r="CV69" s="446">
        <v>0</v>
      </c>
      <c r="CW69" s="446">
        <v>0</v>
      </c>
      <c r="CX69" s="446">
        <v>0</v>
      </c>
      <c r="CY69" s="446">
        <v>0</v>
      </c>
      <c r="CZ69" s="446">
        <v>0</v>
      </c>
      <c r="DA69" s="446">
        <v>0</v>
      </c>
      <c r="DB69" s="446">
        <v>0</v>
      </c>
      <c r="DC69" s="446">
        <v>0</v>
      </c>
      <c r="DD69" s="446">
        <v>0</v>
      </c>
      <c r="DE69" s="446">
        <v>0</v>
      </c>
      <c r="DF69" s="446">
        <v>0</v>
      </c>
      <c r="DG69" s="446">
        <v>0</v>
      </c>
      <c r="DH69" s="446">
        <v>0</v>
      </c>
      <c r="DI69" s="446">
        <v>0</v>
      </c>
      <c r="DJ69" s="446">
        <v>0</v>
      </c>
      <c r="DK69" s="439" t="s">
        <v>38</v>
      </c>
    </row>
    <row r="70" spans="1:115" customFormat="1" ht="31.5">
      <c r="A70" s="439" t="s">
        <v>604</v>
      </c>
      <c r="B70" s="440" t="s">
        <v>605</v>
      </c>
      <c r="C70" s="439" t="s">
        <v>507</v>
      </c>
      <c r="D70" s="439"/>
      <c r="E70" s="446">
        <v>0</v>
      </c>
      <c r="F70" s="446">
        <v>0</v>
      </c>
      <c r="G70" s="446">
        <v>0</v>
      </c>
      <c r="H70" s="446">
        <v>0</v>
      </c>
      <c r="I70" s="446">
        <v>0</v>
      </c>
      <c r="J70" s="446">
        <v>0</v>
      </c>
      <c r="K70" s="446">
        <v>0</v>
      </c>
      <c r="L70" s="446">
        <v>0</v>
      </c>
      <c r="M70" s="446">
        <v>0</v>
      </c>
      <c r="N70" s="446">
        <v>0</v>
      </c>
      <c r="O70" s="446">
        <v>0</v>
      </c>
      <c r="P70" s="446">
        <v>0</v>
      </c>
      <c r="Q70" s="446">
        <v>0</v>
      </c>
      <c r="R70" s="446">
        <v>0</v>
      </c>
      <c r="S70" s="446">
        <v>0</v>
      </c>
      <c r="T70" s="446">
        <v>0</v>
      </c>
      <c r="U70" s="446">
        <v>0</v>
      </c>
      <c r="V70" s="446">
        <v>0</v>
      </c>
      <c r="W70" s="446">
        <v>0</v>
      </c>
      <c r="X70" s="446">
        <v>0</v>
      </c>
      <c r="Y70" s="446">
        <v>0</v>
      </c>
      <c r="Z70" s="446">
        <v>0</v>
      </c>
      <c r="AA70" s="446">
        <v>0</v>
      </c>
      <c r="AB70" s="446">
        <v>0</v>
      </c>
      <c r="AC70" s="446">
        <v>0</v>
      </c>
      <c r="AD70" s="446">
        <v>0</v>
      </c>
      <c r="AE70" s="446">
        <v>0</v>
      </c>
      <c r="AF70" s="446">
        <v>0</v>
      </c>
      <c r="AG70" s="446">
        <v>0</v>
      </c>
      <c r="AH70" s="446">
        <v>0</v>
      </c>
      <c r="AI70" s="446">
        <v>0</v>
      </c>
      <c r="AJ70" s="446">
        <v>0</v>
      </c>
      <c r="AK70" s="446">
        <v>0</v>
      </c>
      <c r="AL70" s="446">
        <v>0</v>
      </c>
      <c r="AM70" s="446">
        <v>0</v>
      </c>
      <c r="AN70" s="446">
        <v>0</v>
      </c>
      <c r="AO70" s="446">
        <v>0</v>
      </c>
      <c r="AP70" s="446">
        <v>0</v>
      </c>
      <c r="AQ70" s="446">
        <v>0</v>
      </c>
      <c r="AR70" s="446">
        <v>0</v>
      </c>
      <c r="AS70" s="446">
        <v>0</v>
      </c>
      <c r="AT70" s="446">
        <v>0</v>
      </c>
      <c r="AU70" s="446">
        <v>0</v>
      </c>
      <c r="AV70" s="446">
        <v>0</v>
      </c>
      <c r="AW70" s="446">
        <v>0</v>
      </c>
      <c r="AX70" s="446">
        <v>0</v>
      </c>
      <c r="AY70" s="446">
        <v>0</v>
      </c>
      <c r="AZ70" s="446">
        <v>0</v>
      </c>
      <c r="BA70" s="446">
        <v>0</v>
      </c>
      <c r="BB70" s="446">
        <v>0</v>
      </c>
      <c r="BC70" s="446">
        <v>0</v>
      </c>
      <c r="BD70" s="446">
        <v>0</v>
      </c>
      <c r="BE70" s="446">
        <v>0</v>
      </c>
      <c r="BF70" s="446">
        <v>0</v>
      </c>
      <c r="BG70" s="446">
        <v>0</v>
      </c>
      <c r="BH70" s="446">
        <v>0</v>
      </c>
      <c r="BI70" s="446">
        <v>0</v>
      </c>
      <c r="BJ70" s="446">
        <v>0</v>
      </c>
      <c r="BK70" s="446">
        <v>0</v>
      </c>
      <c r="BL70" s="446">
        <v>0</v>
      </c>
      <c r="BM70" s="446">
        <v>0</v>
      </c>
      <c r="BN70" s="446">
        <v>0</v>
      </c>
      <c r="BO70" s="446">
        <v>0</v>
      </c>
      <c r="BP70" s="446">
        <v>0</v>
      </c>
      <c r="BQ70" s="446">
        <v>0</v>
      </c>
      <c r="BR70" s="446">
        <v>0</v>
      </c>
      <c r="BS70" s="446">
        <v>0</v>
      </c>
      <c r="BT70" s="446">
        <v>0</v>
      </c>
      <c r="BU70" s="446">
        <v>0</v>
      </c>
      <c r="BV70" s="446">
        <v>0</v>
      </c>
      <c r="BW70" s="446">
        <v>0</v>
      </c>
      <c r="BX70" s="446">
        <v>0</v>
      </c>
      <c r="BY70" s="446">
        <v>0</v>
      </c>
      <c r="BZ70" s="446">
        <v>0</v>
      </c>
      <c r="CA70" s="446">
        <v>0</v>
      </c>
      <c r="CB70" s="446">
        <v>0</v>
      </c>
      <c r="CC70" s="446">
        <v>0</v>
      </c>
      <c r="CD70" s="446">
        <v>0</v>
      </c>
      <c r="CE70" s="446">
        <v>0</v>
      </c>
      <c r="CF70" s="446">
        <v>0</v>
      </c>
      <c r="CG70" s="446">
        <v>0</v>
      </c>
      <c r="CH70" s="446">
        <v>0</v>
      </c>
      <c r="CI70" s="446">
        <v>0</v>
      </c>
      <c r="CJ70" s="446">
        <v>0</v>
      </c>
      <c r="CK70" s="446">
        <v>0</v>
      </c>
      <c r="CL70" s="446">
        <v>0</v>
      </c>
      <c r="CM70" s="446">
        <v>0</v>
      </c>
      <c r="CN70" s="446">
        <v>0</v>
      </c>
      <c r="CO70" s="446">
        <v>0</v>
      </c>
      <c r="CP70" s="446">
        <v>0</v>
      </c>
      <c r="CQ70" s="446">
        <v>0</v>
      </c>
      <c r="CR70" s="446">
        <v>0</v>
      </c>
      <c r="CS70" s="446">
        <v>0</v>
      </c>
      <c r="CT70" s="446">
        <v>0</v>
      </c>
      <c r="CU70" s="446">
        <v>0</v>
      </c>
      <c r="CV70" s="446">
        <v>0</v>
      </c>
      <c r="CW70" s="446">
        <v>0</v>
      </c>
      <c r="CX70" s="446">
        <v>0</v>
      </c>
      <c r="CY70" s="446">
        <v>0</v>
      </c>
      <c r="CZ70" s="446">
        <v>0</v>
      </c>
      <c r="DA70" s="446">
        <v>0</v>
      </c>
      <c r="DB70" s="446">
        <v>0</v>
      </c>
      <c r="DC70" s="446">
        <v>0</v>
      </c>
      <c r="DD70" s="446">
        <v>0</v>
      </c>
      <c r="DE70" s="446">
        <v>0</v>
      </c>
      <c r="DF70" s="446">
        <v>0</v>
      </c>
      <c r="DG70" s="446">
        <v>0</v>
      </c>
      <c r="DH70" s="446">
        <v>0</v>
      </c>
      <c r="DI70" s="446">
        <v>0</v>
      </c>
      <c r="DJ70" s="446">
        <v>0</v>
      </c>
      <c r="DK70" s="439" t="s">
        <v>38</v>
      </c>
    </row>
    <row r="71" spans="1:115" customFormat="1" ht="31.5">
      <c r="A71" s="439" t="s">
        <v>606</v>
      </c>
      <c r="B71" s="440" t="s">
        <v>607</v>
      </c>
      <c r="C71" s="439" t="s">
        <v>507</v>
      </c>
      <c r="D71" s="439"/>
      <c r="E71" s="446">
        <v>0</v>
      </c>
      <c r="F71" s="446">
        <v>0</v>
      </c>
      <c r="G71" s="446">
        <v>0</v>
      </c>
      <c r="H71" s="446">
        <v>0</v>
      </c>
      <c r="I71" s="446">
        <v>0</v>
      </c>
      <c r="J71" s="446">
        <v>0</v>
      </c>
      <c r="K71" s="446">
        <v>0</v>
      </c>
      <c r="L71" s="446">
        <v>0</v>
      </c>
      <c r="M71" s="446">
        <v>0</v>
      </c>
      <c r="N71" s="446">
        <v>0</v>
      </c>
      <c r="O71" s="446">
        <v>0</v>
      </c>
      <c r="P71" s="446">
        <v>0</v>
      </c>
      <c r="Q71" s="446">
        <v>0</v>
      </c>
      <c r="R71" s="446">
        <v>0</v>
      </c>
      <c r="S71" s="446">
        <v>0</v>
      </c>
      <c r="T71" s="446">
        <v>0</v>
      </c>
      <c r="U71" s="446">
        <v>0</v>
      </c>
      <c r="V71" s="446">
        <v>0</v>
      </c>
      <c r="W71" s="446">
        <v>0</v>
      </c>
      <c r="X71" s="446">
        <v>0</v>
      </c>
      <c r="Y71" s="446">
        <v>0</v>
      </c>
      <c r="Z71" s="446">
        <v>0</v>
      </c>
      <c r="AA71" s="446">
        <v>0</v>
      </c>
      <c r="AB71" s="446">
        <v>0</v>
      </c>
      <c r="AC71" s="446">
        <v>0</v>
      </c>
      <c r="AD71" s="446">
        <v>0</v>
      </c>
      <c r="AE71" s="446">
        <v>0</v>
      </c>
      <c r="AF71" s="446">
        <v>0</v>
      </c>
      <c r="AG71" s="446">
        <v>0</v>
      </c>
      <c r="AH71" s="446">
        <v>0</v>
      </c>
      <c r="AI71" s="446">
        <v>0</v>
      </c>
      <c r="AJ71" s="446">
        <v>0</v>
      </c>
      <c r="AK71" s="446">
        <v>0</v>
      </c>
      <c r="AL71" s="446">
        <v>0</v>
      </c>
      <c r="AM71" s="446">
        <v>0</v>
      </c>
      <c r="AN71" s="446">
        <v>0</v>
      </c>
      <c r="AO71" s="446">
        <v>0</v>
      </c>
      <c r="AP71" s="446">
        <v>0</v>
      </c>
      <c r="AQ71" s="446">
        <v>0</v>
      </c>
      <c r="AR71" s="446">
        <v>0</v>
      </c>
      <c r="AS71" s="446">
        <v>0</v>
      </c>
      <c r="AT71" s="446">
        <v>0</v>
      </c>
      <c r="AU71" s="446">
        <v>0</v>
      </c>
      <c r="AV71" s="446">
        <v>0</v>
      </c>
      <c r="AW71" s="446">
        <v>0</v>
      </c>
      <c r="AX71" s="446">
        <v>0</v>
      </c>
      <c r="AY71" s="446">
        <v>0</v>
      </c>
      <c r="AZ71" s="446">
        <v>0</v>
      </c>
      <c r="BA71" s="446">
        <v>0</v>
      </c>
      <c r="BB71" s="446">
        <v>0</v>
      </c>
      <c r="BC71" s="446">
        <v>0</v>
      </c>
      <c r="BD71" s="446">
        <v>0</v>
      </c>
      <c r="BE71" s="446">
        <v>0</v>
      </c>
      <c r="BF71" s="446">
        <v>0</v>
      </c>
      <c r="BG71" s="446">
        <v>0</v>
      </c>
      <c r="BH71" s="446">
        <v>0</v>
      </c>
      <c r="BI71" s="446">
        <v>0</v>
      </c>
      <c r="BJ71" s="446">
        <v>0</v>
      </c>
      <c r="BK71" s="446">
        <v>0</v>
      </c>
      <c r="BL71" s="446">
        <v>0</v>
      </c>
      <c r="BM71" s="446">
        <v>0</v>
      </c>
      <c r="BN71" s="446">
        <v>0</v>
      </c>
      <c r="BO71" s="446">
        <v>0</v>
      </c>
      <c r="BP71" s="446">
        <v>0</v>
      </c>
      <c r="BQ71" s="446">
        <v>0</v>
      </c>
      <c r="BR71" s="446">
        <v>0</v>
      </c>
      <c r="BS71" s="446">
        <v>0</v>
      </c>
      <c r="BT71" s="446">
        <v>0</v>
      </c>
      <c r="BU71" s="446">
        <v>0</v>
      </c>
      <c r="BV71" s="446">
        <v>0</v>
      </c>
      <c r="BW71" s="446">
        <v>0</v>
      </c>
      <c r="BX71" s="446">
        <v>0</v>
      </c>
      <c r="BY71" s="446">
        <v>0</v>
      </c>
      <c r="BZ71" s="446">
        <v>0</v>
      </c>
      <c r="CA71" s="446">
        <v>0</v>
      </c>
      <c r="CB71" s="446">
        <v>0</v>
      </c>
      <c r="CC71" s="446">
        <v>0</v>
      </c>
      <c r="CD71" s="446">
        <v>0</v>
      </c>
      <c r="CE71" s="446">
        <v>0</v>
      </c>
      <c r="CF71" s="446">
        <v>0</v>
      </c>
      <c r="CG71" s="446">
        <v>0</v>
      </c>
      <c r="CH71" s="446">
        <v>0</v>
      </c>
      <c r="CI71" s="446">
        <v>0</v>
      </c>
      <c r="CJ71" s="446">
        <v>0</v>
      </c>
      <c r="CK71" s="446">
        <v>0</v>
      </c>
      <c r="CL71" s="446">
        <v>0</v>
      </c>
      <c r="CM71" s="446">
        <v>0</v>
      </c>
      <c r="CN71" s="446">
        <v>0</v>
      </c>
      <c r="CO71" s="446">
        <v>0</v>
      </c>
      <c r="CP71" s="446">
        <v>0</v>
      </c>
      <c r="CQ71" s="446">
        <v>0</v>
      </c>
      <c r="CR71" s="446">
        <v>0</v>
      </c>
      <c r="CS71" s="446">
        <v>0</v>
      </c>
      <c r="CT71" s="446">
        <v>0</v>
      </c>
      <c r="CU71" s="446">
        <v>0</v>
      </c>
      <c r="CV71" s="446">
        <v>0</v>
      </c>
      <c r="CW71" s="446">
        <v>0</v>
      </c>
      <c r="CX71" s="446">
        <v>0</v>
      </c>
      <c r="CY71" s="446">
        <v>0</v>
      </c>
      <c r="CZ71" s="446">
        <v>0</v>
      </c>
      <c r="DA71" s="446">
        <v>0</v>
      </c>
      <c r="DB71" s="446">
        <v>0</v>
      </c>
      <c r="DC71" s="446">
        <v>0</v>
      </c>
      <c r="DD71" s="446">
        <v>0</v>
      </c>
      <c r="DE71" s="446">
        <v>0</v>
      </c>
      <c r="DF71" s="446">
        <v>0</v>
      </c>
      <c r="DG71" s="446">
        <v>0</v>
      </c>
      <c r="DH71" s="446">
        <v>0</v>
      </c>
      <c r="DI71" s="446">
        <v>0</v>
      </c>
      <c r="DJ71" s="446">
        <v>0</v>
      </c>
      <c r="DK71" s="439" t="s">
        <v>38</v>
      </c>
    </row>
    <row r="72" spans="1:115" customFormat="1" ht="31.5">
      <c r="A72" s="439" t="s">
        <v>608</v>
      </c>
      <c r="B72" s="440" t="s">
        <v>609</v>
      </c>
      <c r="C72" s="439" t="s">
        <v>507</v>
      </c>
      <c r="D72" s="439"/>
      <c r="E72" s="446">
        <v>0</v>
      </c>
      <c r="F72" s="446">
        <v>0</v>
      </c>
      <c r="G72" s="446">
        <v>0</v>
      </c>
      <c r="H72" s="446">
        <v>0</v>
      </c>
      <c r="I72" s="446">
        <v>0</v>
      </c>
      <c r="J72" s="446">
        <v>0</v>
      </c>
      <c r="K72" s="446">
        <v>0</v>
      </c>
      <c r="L72" s="446">
        <v>0</v>
      </c>
      <c r="M72" s="446">
        <v>0</v>
      </c>
      <c r="N72" s="446">
        <v>0</v>
      </c>
      <c r="O72" s="446">
        <v>0</v>
      </c>
      <c r="P72" s="446">
        <v>0</v>
      </c>
      <c r="Q72" s="446">
        <v>0</v>
      </c>
      <c r="R72" s="446">
        <v>0</v>
      </c>
      <c r="S72" s="446">
        <v>0</v>
      </c>
      <c r="T72" s="446">
        <v>0</v>
      </c>
      <c r="U72" s="446">
        <v>0</v>
      </c>
      <c r="V72" s="446">
        <v>0</v>
      </c>
      <c r="W72" s="446">
        <v>0</v>
      </c>
      <c r="X72" s="446">
        <v>0</v>
      </c>
      <c r="Y72" s="446">
        <v>0</v>
      </c>
      <c r="Z72" s="446">
        <v>0</v>
      </c>
      <c r="AA72" s="446">
        <v>0</v>
      </c>
      <c r="AB72" s="446">
        <v>0</v>
      </c>
      <c r="AC72" s="446">
        <v>0</v>
      </c>
      <c r="AD72" s="446">
        <v>0</v>
      </c>
      <c r="AE72" s="446">
        <v>0</v>
      </c>
      <c r="AF72" s="446">
        <v>0</v>
      </c>
      <c r="AG72" s="446">
        <v>0</v>
      </c>
      <c r="AH72" s="446">
        <v>0</v>
      </c>
      <c r="AI72" s="446">
        <v>0</v>
      </c>
      <c r="AJ72" s="446">
        <v>0</v>
      </c>
      <c r="AK72" s="446">
        <v>0</v>
      </c>
      <c r="AL72" s="446">
        <v>0</v>
      </c>
      <c r="AM72" s="446">
        <v>0</v>
      </c>
      <c r="AN72" s="446">
        <v>0</v>
      </c>
      <c r="AO72" s="446">
        <v>0</v>
      </c>
      <c r="AP72" s="446">
        <v>0</v>
      </c>
      <c r="AQ72" s="446">
        <v>0</v>
      </c>
      <c r="AR72" s="446">
        <v>0</v>
      </c>
      <c r="AS72" s="446">
        <v>0</v>
      </c>
      <c r="AT72" s="446">
        <v>0</v>
      </c>
      <c r="AU72" s="446">
        <v>0</v>
      </c>
      <c r="AV72" s="446">
        <v>0</v>
      </c>
      <c r="AW72" s="446">
        <v>0</v>
      </c>
      <c r="AX72" s="446">
        <v>0</v>
      </c>
      <c r="AY72" s="446">
        <v>0</v>
      </c>
      <c r="AZ72" s="446">
        <v>0</v>
      </c>
      <c r="BA72" s="446">
        <v>0</v>
      </c>
      <c r="BB72" s="446">
        <v>0</v>
      </c>
      <c r="BC72" s="446">
        <v>0</v>
      </c>
      <c r="BD72" s="446">
        <v>0</v>
      </c>
      <c r="BE72" s="446">
        <v>0</v>
      </c>
      <c r="BF72" s="446">
        <v>0</v>
      </c>
      <c r="BG72" s="446">
        <v>0</v>
      </c>
      <c r="BH72" s="446">
        <v>0</v>
      </c>
      <c r="BI72" s="446">
        <v>0</v>
      </c>
      <c r="BJ72" s="446">
        <v>0</v>
      </c>
      <c r="BK72" s="446">
        <v>0</v>
      </c>
      <c r="BL72" s="446">
        <v>0</v>
      </c>
      <c r="BM72" s="446">
        <v>0</v>
      </c>
      <c r="BN72" s="446">
        <v>0</v>
      </c>
      <c r="BO72" s="446">
        <v>0</v>
      </c>
      <c r="BP72" s="446">
        <v>0</v>
      </c>
      <c r="BQ72" s="446">
        <v>0</v>
      </c>
      <c r="BR72" s="446">
        <v>0</v>
      </c>
      <c r="BS72" s="446">
        <v>0</v>
      </c>
      <c r="BT72" s="446">
        <v>0</v>
      </c>
      <c r="BU72" s="446">
        <v>0</v>
      </c>
      <c r="BV72" s="446">
        <v>0</v>
      </c>
      <c r="BW72" s="446">
        <v>0</v>
      </c>
      <c r="BX72" s="446">
        <v>0</v>
      </c>
      <c r="BY72" s="446">
        <v>0</v>
      </c>
      <c r="BZ72" s="446">
        <v>0</v>
      </c>
      <c r="CA72" s="446">
        <v>0</v>
      </c>
      <c r="CB72" s="446">
        <v>0</v>
      </c>
      <c r="CC72" s="446">
        <v>0</v>
      </c>
      <c r="CD72" s="446">
        <v>0</v>
      </c>
      <c r="CE72" s="446">
        <v>0</v>
      </c>
      <c r="CF72" s="446">
        <v>0</v>
      </c>
      <c r="CG72" s="446">
        <v>0</v>
      </c>
      <c r="CH72" s="446">
        <v>0</v>
      </c>
      <c r="CI72" s="446">
        <v>0</v>
      </c>
      <c r="CJ72" s="446">
        <v>0</v>
      </c>
      <c r="CK72" s="446">
        <v>0</v>
      </c>
      <c r="CL72" s="446">
        <v>0</v>
      </c>
      <c r="CM72" s="446">
        <v>0</v>
      </c>
      <c r="CN72" s="446">
        <v>0</v>
      </c>
      <c r="CO72" s="446">
        <v>0</v>
      </c>
      <c r="CP72" s="446">
        <v>0</v>
      </c>
      <c r="CQ72" s="446">
        <v>0</v>
      </c>
      <c r="CR72" s="446">
        <v>0</v>
      </c>
      <c r="CS72" s="446">
        <v>0</v>
      </c>
      <c r="CT72" s="446">
        <v>0</v>
      </c>
      <c r="CU72" s="446">
        <v>0</v>
      </c>
      <c r="CV72" s="446">
        <v>0</v>
      </c>
      <c r="CW72" s="446">
        <v>0</v>
      </c>
      <c r="CX72" s="446">
        <v>0</v>
      </c>
      <c r="CY72" s="446">
        <v>0</v>
      </c>
      <c r="CZ72" s="446">
        <v>0</v>
      </c>
      <c r="DA72" s="446">
        <v>0</v>
      </c>
      <c r="DB72" s="446">
        <v>0</v>
      </c>
      <c r="DC72" s="446">
        <v>0</v>
      </c>
      <c r="DD72" s="446">
        <v>0</v>
      </c>
      <c r="DE72" s="446">
        <v>0</v>
      </c>
      <c r="DF72" s="446">
        <v>0</v>
      </c>
      <c r="DG72" s="446">
        <v>0</v>
      </c>
      <c r="DH72" s="446">
        <v>0</v>
      </c>
      <c r="DI72" s="446">
        <v>0</v>
      </c>
      <c r="DJ72" s="446">
        <v>0</v>
      </c>
      <c r="DK72" s="439" t="s">
        <v>38</v>
      </c>
    </row>
    <row r="73" spans="1:115" customFormat="1" ht="63">
      <c r="A73" s="439" t="s">
        <v>608</v>
      </c>
      <c r="B73" s="440" t="s">
        <v>610</v>
      </c>
      <c r="C73" s="439" t="s">
        <v>507</v>
      </c>
      <c r="D73" s="439"/>
      <c r="E73" s="446">
        <v>0</v>
      </c>
      <c r="F73" s="446">
        <v>0</v>
      </c>
      <c r="G73" s="446">
        <v>0</v>
      </c>
      <c r="H73" s="446">
        <v>0</v>
      </c>
      <c r="I73" s="446">
        <v>0</v>
      </c>
      <c r="J73" s="446">
        <v>0</v>
      </c>
      <c r="K73" s="446">
        <v>0</v>
      </c>
      <c r="L73" s="446">
        <v>0</v>
      </c>
      <c r="M73" s="446">
        <v>0</v>
      </c>
      <c r="N73" s="446">
        <v>0</v>
      </c>
      <c r="O73" s="446">
        <v>0</v>
      </c>
      <c r="P73" s="446">
        <v>0</v>
      </c>
      <c r="Q73" s="446">
        <v>0</v>
      </c>
      <c r="R73" s="446">
        <v>0</v>
      </c>
      <c r="S73" s="446">
        <v>0</v>
      </c>
      <c r="T73" s="446">
        <v>0</v>
      </c>
      <c r="U73" s="446">
        <v>0</v>
      </c>
      <c r="V73" s="446">
        <v>0</v>
      </c>
      <c r="W73" s="446">
        <v>0</v>
      </c>
      <c r="X73" s="446">
        <v>0</v>
      </c>
      <c r="Y73" s="446">
        <v>0</v>
      </c>
      <c r="Z73" s="446">
        <v>0</v>
      </c>
      <c r="AA73" s="446">
        <v>0</v>
      </c>
      <c r="AB73" s="446">
        <v>0</v>
      </c>
      <c r="AC73" s="446">
        <v>0</v>
      </c>
      <c r="AD73" s="446">
        <v>0</v>
      </c>
      <c r="AE73" s="446">
        <v>0</v>
      </c>
      <c r="AF73" s="446">
        <v>0</v>
      </c>
      <c r="AG73" s="446">
        <v>0</v>
      </c>
      <c r="AH73" s="446">
        <v>0</v>
      </c>
      <c r="AI73" s="446">
        <v>0</v>
      </c>
      <c r="AJ73" s="446">
        <v>0</v>
      </c>
      <c r="AK73" s="446">
        <v>0</v>
      </c>
      <c r="AL73" s="446">
        <v>0</v>
      </c>
      <c r="AM73" s="446">
        <v>0</v>
      </c>
      <c r="AN73" s="446">
        <v>0</v>
      </c>
      <c r="AO73" s="446">
        <v>0</v>
      </c>
      <c r="AP73" s="446">
        <v>0</v>
      </c>
      <c r="AQ73" s="446">
        <v>0</v>
      </c>
      <c r="AR73" s="446">
        <v>0</v>
      </c>
      <c r="AS73" s="446">
        <v>0</v>
      </c>
      <c r="AT73" s="446">
        <v>0</v>
      </c>
      <c r="AU73" s="446">
        <v>0</v>
      </c>
      <c r="AV73" s="446">
        <v>0</v>
      </c>
      <c r="AW73" s="446">
        <v>0</v>
      </c>
      <c r="AX73" s="446">
        <v>0</v>
      </c>
      <c r="AY73" s="446">
        <v>0</v>
      </c>
      <c r="AZ73" s="446">
        <v>0</v>
      </c>
      <c r="BA73" s="446">
        <v>0</v>
      </c>
      <c r="BB73" s="446">
        <v>0</v>
      </c>
      <c r="BC73" s="446">
        <v>0</v>
      </c>
      <c r="BD73" s="446">
        <v>0</v>
      </c>
      <c r="BE73" s="446">
        <v>0</v>
      </c>
      <c r="BF73" s="446">
        <v>0</v>
      </c>
      <c r="BG73" s="446">
        <v>0</v>
      </c>
      <c r="BH73" s="446">
        <v>0</v>
      </c>
      <c r="BI73" s="446">
        <v>0</v>
      </c>
      <c r="BJ73" s="446">
        <v>0</v>
      </c>
      <c r="BK73" s="446">
        <v>0</v>
      </c>
      <c r="BL73" s="446">
        <v>0</v>
      </c>
      <c r="BM73" s="446">
        <v>0</v>
      </c>
      <c r="BN73" s="446">
        <v>0</v>
      </c>
      <c r="BO73" s="446">
        <v>0</v>
      </c>
      <c r="BP73" s="446">
        <v>0</v>
      </c>
      <c r="BQ73" s="446">
        <v>0</v>
      </c>
      <c r="BR73" s="446">
        <v>0</v>
      </c>
      <c r="BS73" s="446">
        <v>0</v>
      </c>
      <c r="BT73" s="446">
        <v>0</v>
      </c>
      <c r="BU73" s="446">
        <v>0</v>
      </c>
      <c r="BV73" s="446">
        <v>0</v>
      </c>
      <c r="BW73" s="446">
        <v>0</v>
      </c>
      <c r="BX73" s="446">
        <v>0</v>
      </c>
      <c r="BY73" s="446">
        <v>0</v>
      </c>
      <c r="BZ73" s="446">
        <v>0</v>
      </c>
      <c r="CA73" s="446">
        <v>0</v>
      </c>
      <c r="CB73" s="446">
        <v>0</v>
      </c>
      <c r="CC73" s="446">
        <v>0</v>
      </c>
      <c r="CD73" s="446">
        <v>0</v>
      </c>
      <c r="CE73" s="446">
        <v>0</v>
      </c>
      <c r="CF73" s="446">
        <v>0</v>
      </c>
      <c r="CG73" s="446">
        <v>0</v>
      </c>
      <c r="CH73" s="446">
        <v>0</v>
      </c>
      <c r="CI73" s="446">
        <v>0</v>
      </c>
      <c r="CJ73" s="446">
        <v>0</v>
      </c>
      <c r="CK73" s="446">
        <v>0</v>
      </c>
      <c r="CL73" s="446">
        <v>0</v>
      </c>
      <c r="CM73" s="446">
        <v>0</v>
      </c>
      <c r="CN73" s="446">
        <v>0</v>
      </c>
      <c r="CO73" s="446">
        <v>0</v>
      </c>
      <c r="CP73" s="446">
        <v>0</v>
      </c>
      <c r="CQ73" s="446">
        <v>0</v>
      </c>
      <c r="CR73" s="446">
        <v>0</v>
      </c>
      <c r="CS73" s="446">
        <v>0</v>
      </c>
      <c r="CT73" s="446">
        <v>0</v>
      </c>
      <c r="CU73" s="446">
        <v>0</v>
      </c>
      <c r="CV73" s="446">
        <v>0</v>
      </c>
      <c r="CW73" s="446">
        <v>0</v>
      </c>
      <c r="CX73" s="446">
        <v>0</v>
      </c>
      <c r="CY73" s="446">
        <v>0</v>
      </c>
      <c r="CZ73" s="446">
        <v>0</v>
      </c>
      <c r="DA73" s="446">
        <v>0</v>
      </c>
      <c r="DB73" s="446">
        <v>0</v>
      </c>
      <c r="DC73" s="446">
        <v>0</v>
      </c>
      <c r="DD73" s="446">
        <v>0</v>
      </c>
      <c r="DE73" s="446">
        <v>0</v>
      </c>
      <c r="DF73" s="446">
        <v>0</v>
      </c>
      <c r="DG73" s="446">
        <v>0</v>
      </c>
      <c r="DH73" s="446">
        <v>0</v>
      </c>
      <c r="DI73" s="446">
        <v>0</v>
      </c>
      <c r="DJ73" s="446">
        <v>0</v>
      </c>
      <c r="DK73" s="439" t="s">
        <v>38</v>
      </c>
    </row>
    <row r="74" spans="1:115" customFormat="1" ht="63">
      <c r="A74" s="439" t="s">
        <v>608</v>
      </c>
      <c r="B74" s="440" t="s">
        <v>611</v>
      </c>
      <c r="C74" s="439" t="s">
        <v>507</v>
      </c>
      <c r="D74" s="439"/>
      <c r="E74" s="446">
        <v>0</v>
      </c>
      <c r="F74" s="446">
        <v>0</v>
      </c>
      <c r="G74" s="446">
        <v>0</v>
      </c>
      <c r="H74" s="446">
        <v>0</v>
      </c>
      <c r="I74" s="446">
        <v>0</v>
      </c>
      <c r="J74" s="446">
        <v>0</v>
      </c>
      <c r="K74" s="446">
        <v>0</v>
      </c>
      <c r="L74" s="446">
        <v>0</v>
      </c>
      <c r="M74" s="446">
        <v>0</v>
      </c>
      <c r="N74" s="446">
        <v>0</v>
      </c>
      <c r="O74" s="446">
        <v>0</v>
      </c>
      <c r="P74" s="446">
        <v>0</v>
      </c>
      <c r="Q74" s="446">
        <v>0</v>
      </c>
      <c r="R74" s="446">
        <v>0</v>
      </c>
      <c r="S74" s="446">
        <v>0</v>
      </c>
      <c r="T74" s="446">
        <v>0</v>
      </c>
      <c r="U74" s="446">
        <v>0</v>
      </c>
      <c r="V74" s="446">
        <v>0</v>
      </c>
      <c r="W74" s="446">
        <v>0</v>
      </c>
      <c r="X74" s="446">
        <v>0</v>
      </c>
      <c r="Y74" s="446">
        <v>0</v>
      </c>
      <c r="Z74" s="446">
        <v>0</v>
      </c>
      <c r="AA74" s="446">
        <v>0</v>
      </c>
      <c r="AB74" s="446">
        <v>0</v>
      </c>
      <c r="AC74" s="446">
        <v>0</v>
      </c>
      <c r="AD74" s="446">
        <v>0</v>
      </c>
      <c r="AE74" s="446">
        <v>0</v>
      </c>
      <c r="AF74" s="446">
        <v>0</v>
      </c>
      <c r="AG74" s="446">
        <v>0</v>
      </c>
      <c r="AH74" s="446">
        <v>0</v>
      </c>
      <c r="AI74" s="446">
        <v>0</v>
      </c>
      <c r="AJ74" s="446">
        <v>0</v>
      </c>
      <c r="AK74" s="446">
        <v>0</v>
      </c>
      <c r="AL74" s="446">
        <v>0</v>
      </c>
      <c r="AM74" s="446">
        <v>0</v>
      </c>
      <c r="AN74" s="446">
        <v>0</v>
      </c>
      <c r="AO74" s="446">
        <v>0</v>
      </c>
      <c r="AP74" s="446">
        <v>0</v>
      </c>
      <c r="AQ74" s="446">
        <v>0</v>
      </c>
      <c r="AR74" s="446">
        <v>0</v>
      </c>
      <c r="AS74" s="446">
        <v>0</v>
      </c>
      <c r="AT74" s="446">
        <v>0</v>
      </c>
      <c r="AU74" s="446">
        <v>0</v>
      </c>
      <c r="AV74" s="446">
        <v>0</v>
      </c>
      <c r="AW74" s="446">
        <v>0</v>
      </c>
      <c r="AX74" s="446">
        <v>0</v>
      </c>
      <c r="AY74" s="446">
        <v>0</v>
      </c>
      <c r="AZ74" s="446">
        <v>0</v>
      </c>
      <c r="BA74" s="446">
        <v>0</v>
      </c>
      <c r="BB74" s="446">
        <v>0</v>
      </c>
      <c r="BC74" s="446">
        <v>0</v>
      </c>
      <c r="BD74" s="446">
        <v>0</v>
      </c>
      <c r="BE74" s="446">
        <v>0</v>
      </c>
      <c r="BF74" s="446">
        <v>0</v>
      </c>
      <c r="BG74" s="446">
        <v>0</v>
      </c>
      <c r="BH74" s="446">
        <v>0</v>
      </c>
      <c r="BI74" s="446">
        <v>0</v>
      </c>
      <c r="BJ74" s="446">
        <v>0</v>
      </c>
      <c r="BK74" s="446">
        <v>0</v>
      </c>
      <c r="BL74" s="446">
        <v>0</v>
      </c>
      <c r="BM74" s="446">
        <v>0</v>
      </c>
      <c r="BN74" s="446">
        <v>0</v>
      </c>
      <c r="BO74" s="446">
        <v>0</v>
      </c>
      <c r="BP74" s="446">
        <v>0</v>
      </c>
      <c r="BQ74" s="446">
        <v>0</v>
      </c>
      <c r="BR74" s="446">
        <v>0</v>
      </c>
      <c r="BS74" s="446">
        <v>0</v>
      </c>
      <c r="BT74" s="446">
        <v>0</v>
      </c>
      <c r="BU74" s="446">
        <v>0</v>
      </c>
      <c r="BV74" s="446">
        <v>0</v>
      </c>
      <c r="BW74" s="446">
        <v>0</v>
      </c>
      <c r="BX74" s="446">
        <v>0</v>
      </c>
      <c r="BY74" s="446">
        <v>0</v>
      </c>
      <c r="BZ74" s="446">
        <v>0</v>
      </c>
      <c r="CA74" s="446">
        <v>0</v>
      </c>
      <c r="CB74" s="446">
        <v>0</v>
      </c>
      <c r="CC74" s="446">
        <v>0</v>
      </c>
      <c r="CD74" s="446">
        <v>0</v>
      </c>
      <c r="CE74" s="446">
        <v>0</v>
      </c>
      <c r="CF74" s="446">
        <v>0</v>
      </c>
      <c r="CG74" s="446">
        <v>0</v>
      </c>
      <c r="CH74" s="446">
        <v>0</v>
      </c>
      <c r="CI74" s="446">
        <v>0</v>
      </c>
      <c r="CJ74" s="446">
        <v>0</v>
      </c>
      <c r="CK74" s="446">
        <v>0</v>
      </c>
      <c r="CL74" s="446">
        <v>0</v>
      </c>
      <c r="CM74" s="446">
        <v>0</v>
      </c>
      <c r="CN74" s="446">
        <v>0</v>
      </c>
      <c r="CO74" s="446">
        <v>0</v>
      </c>
      <c r="CP74" s="446">
        <v>0</v>
      </c>
      <c r="CQ74" s="446">
        <v>0</v>
      </c>
      <c r="CR74" s="446">
        <v>0</v>
      </c>
      <c r="CS74" s="446">
        <v>0</v>
      </c>
      <c r="CT74" s="446">
        <v>0</v>
      </c>
      <c r="CU74" s="446">
        <v>0</v>
      </c>
      <c r="CV74" s="446">
        <v>0</v>
      </c>
      <c r="CW74" s="446">
        <v>0</v>
      </c>
      <c r="CX74" s="446">
        <v>0</v>
      </c>
      <c r="CY74" s="446">
        <v>0</v>
      </c>
      <c r="CZ74" s="446">
        <v>0</v>
      </c>
      <c r="DA74" s="446">
        <v>0</v>
      </c>
      <c r="DB74" s="446">
        <v>0</v>
      </c>
      <c r="DC74" s="446">
        <v>0</v>
      </c>
      <c r="DD74" s="446">
        <v>0</v>
      </c>
      <c r="DE74" s="446">
        <v>0</v>
      </c>
      <c r="DF74" s="446">
        <v>0</v>
      </c>
      <c r="DG74" s="446">
        <v>0</v>
      </c>
      <c r="DH74" s="446">
        <v>0</v>
      </c>
      <c r="DI74" s="446">
        <v>0</v>
      </c>
      <c r="DJ74" s="446">
        <v>0</v>
      </c>
      <c r="DK74" s="439" t="s">
        <v>38</v>
      </c>
    </row>
    <row r="75" spans="1:115" customFormat="1" ht="63">
      <c r="A75" s="439" t="s">
        <v>608</v>
      </c>
      <c r="B75" s="440" t="s">
        <v>612</v>
      </c>
      <c r="C75" s="439" t="s">
        <v>507</v>
      </c>
      <c r="D75" s="439"/>
      <c r="E75" s="446">
        <v>0</v>
      </c>
      <c r="F75" s="446">
        <v>0</v>
      </c>
      <c r="G75" s="446">
        <v>0</v>
      </c>
      <c r="H75" s="446">
        <v>0</v>
      </c>
      <c r="I75" s="446">
        <v>0</v>
      </c>
      <c r="J75" s="446">
        <v>0</v>
      </c>
      <c r="K75" s="446">
        <v>0</v>
      </c>
      <c r="L75" s="446">
        <v>0</v>
      </c>
      <c r="M75" s="446">
        <v>0</v>
      </c>
      <c r="N75" s="446">
        <v>0</v>
      </c>
      <c r="O75" s="446">
        <v>0</v>
      </c>
      <c r="P75" s="446">
        <v>0</v>
      </c>
      <c r="Q75" s="446">
        <v>0</v>
      </c>
      <c r="R75" s="446">
        <v>0</v>
      </c>
      <c r="S75" s="446">
        <v>0</v>
      </c>
      <c r="T75" s="446">
        <v>0</v>
      </c>
      <c r="U75" s="446">
        <v>0</v>
      </c>
      <c r="V75" s="446">
        <v>0</v>
      </c>
      <c r="W75" s="446">
        <v>0</v>
      </c>
      <c r="X75" s="446">
        <v>0</v>
      </c>
      <c r="Y75" s="446">
        <v>0</v>
      </c>
      <c r="Z75" s="446">
        <v>0</v>
      </c>
      <c r="AA75" s="446">
        <v>0</v>
      </c>
      <c r="AB75" s="446">
        <v>0</v>
      </c>
      <c r="AC75" s="446">
        <v>0</v>
      </c>
      <c r="AD75" s="446">
        <v>0</v>
      </c>
      <c r="AE75" s="446">
        <v>0</v>
      </c>
      <c r="AF75" s="446">
        <v>0</v>
      </c>
      <c r="AG75" s="446">
        <v>0</v>
      </c>
      <c r="AH75" s="446">
        <v>0</v>
      </c>
      <c r="AI75" s="446">
        <v>0</v>
      </c>
      <c r="AJ75" s="446">
        <v>0</v>
      </c>
      <c r="AK75" s="446">
        <v>0</v>
      </c>
      <c r="AL75" s="446">
        <v>0</v>
      </c>
      <c r="AM75" s="446">
        <v>0</v>
      </c>
      <c r="AN75" s="446">
        <v>0</v>
      </c>
      <c r="AO75" s="446">
        <v>0</v>
      </c>
      <c r="AP75" s="446">
        <v>0</v>
      </c>
      <c r="AQ75" s="446">
        <v>0</v>
      </c>
      <c r="AR75" s="446">
        <v>0</v>
      </c>
      <c r="AS75" s="446">
        <v>0</v>
      </c>
      <c r="AT75" s="446">
        <v>0</v>
      </c>
      <c r="AU75" s="446">
        <v>0</v>
      </c>
      <c r="AV75" s="446">
        <v>0</v>
      </c>
      <c r="AW75" s="446">
        <v>0</v>
      </c>
      <c r="AX75" s="446">
        <v>0</v>
      </c>
      <c r="AY75" s="446">
        <v>0</v>
      </c>
      <c r="AZ75" s="446">
        <v>0</v>
      </c>
      <c r="BA75" s="446">
        <v>0</v>
      </c>
      <c r="BB75" s="446">
        <v>0</v>
      </c>
      <c r="BC75" s="446">
        <v>0</v>
      </c>
      <c r="BD75" s="446">
        <v>0</v>
      </c>
      <c r="BE75" s="446">
        <v>0</v>
      </c>
      <c r="BF75" s="446">
        <v>0</v>
      </c>
      <c r="BG75" s="446">
        <v>0</v>
      </c>
      <c r="BH75" s="446">
        <v>0</v>
      </c>
      <c r="BI75" s="446">
        <v>0</v>
      </c>
      <c r="BJ75" s="446">
        <v>0</v>
      </c>
      <c r="BK75" s="446">
        <v>0</v>
      </c>
      <c r="BL75" s="446">
        <v>0</v>
      </c>
      <c r="BM75" s="446">
        <v>0</v>
      </c>
      <c r="BN75" s="446">
        <v>0</v>
      </c>
      <c r="BO75" s="446">
        <v>0</v>
      </c>
      <c r="BP75" s="446">
        <v>0</v>
      </c>
      <c r="BQ75" s="446">
        <v>0</v>
      </c>
      <c r="BR75" s="446">
        <v>0</v>
      </c>
      <c r="BS75" s="446">
        <v>0</v>
      </c>
      <c r="BT75" s="446">
        <v>0</v>
      </c>
      <c r="BU75" s="446">
        <v>0</v>
      </c>
      <c r="BV75" s="446">
        <v>0</v>
      </c>
      <c r="BW75" s="446">
        <v>0</v>
      </c>
      <c r="BX75" s="446">
        <v>0</v>
      </c>
      <c r="BY75" s="446">
        <v>0</v>
      </c>
      <c r="BZ75" s="446">
        <v>0</v>
      </c>
      <c r="CA75" s="446">
        <v>0</v>
      </c>
      <c r="CB75" s="446">
        <v>0</v>
      </c>
      <c r="CC75" s="446">
        <v>0</v>
      </c>
      <c r="CD75" s="446">
        <v>0</v>
      </c>
      <c r="CE75" s="446">
        <v>0</v>
      </c>
      <c r="CF75" s="446">
        <v>0</v>
      </c>
      <c r="CG75" s="446">
        <v>0</v>
      </c>
      <c r="CH75" s="446">
        <v>0</v>
      </c>
      <c r="CI75" s="446">
        <v>0</v>
      </c>
      <c r="CJ75" s="446">
        <v>0</v>
      </c>
      <c r="CK75" s="446">
        <v>0</v>
      </c>
      <c r="CL75" s="446">
        <v>0</v>
      </c>
      <c r="CM75" s="446">
        <v>0</v>
      </c>
      <c r="CN75" s="446">
        <v>0</v>
      </c>
      <c r="CO75" s="446">
        <v>0</v>
      </c>
      <c r="CP75" s="446">
        <v>0</v>
      </c>
      <c r="CQ75" s="446">
        <v>0</v>
      </c>
      <c r="CR75" s="446">
        <v>0</v>
      </c>
      <c r="CS75" s="446">
        <v>0</v>
      </c>
      <c r="CT75" s="446">
        <v>0</v>
      </c>
      <c r="CU75" s="446">
        <v>0</v>
      </c>
      <c r="CV75" s="446">
        <v>0</v>
      </c>
      <c r="CW75" s="446">
        <v>0</v>
      </c>
      <c r="CX75" s="446">
        <v>0</v>
      </c>
      <c r="CY75" s="446">
        <v>0</v>
      </c>
      <c r="CZ75" s="446">
        <v>0</v>
      </c>
      <c r="DA75" s="446">
        <v>0</v>
      </c>
      <c r="DB75" s="446">
        <v>0</v>
      </c>
      <c r="DC75" s="446">
        <v>0</v>
      </c>
      <c r="DD75" s="446">
        <v>0</v>
      </c>
      <c r="DE75" s="446">
        <v>0</v>
      </c>
      <c r="DF75" s="446">
        <v>0</v>
      </c>
      <c r="DG75" s="446">
        <v>0</v>
      </c>
      <c r="DH75" s="446">
        <v>0</v>
      </c>
      <c r="DI75" s="446">
        <v>0</v>
      </c>
      <c r="DJ75" s="446">
        <v>0</v>
      </c>
      <c r="DK75" s="439" t="s">
        <v>38</v>
      </c>
    </row>
    <row r="76" spans="1:115" customFormat="1" ht="31.5">
      <c r="A76" s="439" t="s">
        <v>613</v>
      </c>
      <c r="B76" s="440" t="s">
        <v>609</v>
      </c>
      <c r="C76" s="439" t="s">
        <v>507</v>
      </c>
      <c r="D76" s="439"/>
      <c r="E76" s="446">
        <v>0</v>
      </c>
      <c r="F76" s="446">
        <v>0</v>
      </c>
      <c r="G76" s="446">
        <v>0</v>
      </c>
      <c r="H76" s="446">
        <v>0</v>
      </c>
      <c r="I76" s="446">
        <v>0</v>
      </c>
      <c r="J76" s="446">
        <v>0</v>
      </c>
      <c r="K76" s="446">
        <v>0</v>
      </c>
      <c r="L76" s="446">
        <v>0</v>
      </c>
      <c r="M76" s="446">
        <v>0</v>
      </c>
      <c r="N76" s="446">
        <v>0</v>
      </c>
      <c r="O76" s="446">
        <v>0</v>
      </c>
      <c r="P76" s="446">
        <v>0</v>
      </c>
      <c r="Q76" s="446">
        <v>0</v>
      </c>
      <c r="R76" s="446">
        <v>0</v>
      </c>
      <c r="S76" s="446">
        <v>0</v>
      </c>
      <c r="T76" s="446">
        <v>0</v>
      </c>
      <c r="U76" s="446">
        <v>0</v>
      </c>
      <c r="V76" s="446">
        <v>0</v>
      </c>
      <c r="W76" s="446">
        <v>0</v>
      </c>
      <c r="X76" s="446">
        <v>0</v>
      </c>
      <c r="Y76" s="446">
        <v>0</v>
      </c>
      <c r="Z76" s="446">
        <v>0</v>
      </c>
      <c r="AA76" s="446">
        <v>0</v>
      </c>
      <c r="AB76" s="446">
        <v>0</v>
      </c>
      <c r="AC76" s="446">
        <v>0</v>
      </c>
      <c r="AD76" s="446">
        <v>0</v>
      </c>
      <c r="AE76" s="446">
        <v>0</v>
      </c>
      <c r="AF76" s="446">
        <v>0</v>
      </c>
      <c r="AG76" s="446">
        <v>0</v>
      </c>
      <c r="AH76" s="446">
        <v>0</v>
      </c>
      <c r="AI76" s="446">
        <v>0</v>
      </c>
      <c r="AJ76" s="446">
        <v>0</v>
      </c>
      <c r="AK76" s="446">
        <v>0</v>
      </c>
      <c r="AL76" s="446">
        <v>0</v>
      </c>
      <c r="AM76" s="446">
        <v>0</v>
      </c>
      <c r="AN76" s="446">
        <v>0</v>
      </c>
      <c r="AO76" s="446">
        <v>0</v>
      </c>
      <c r="AP76" s="446">
        <v>0</v>
      </c>
      <c r="AQ76" s="446">
        <v>0</v>
      </c>
      <c r="AR76" s="446">
        <v>0</v>
      </c>
      <c r="AS76" s="446">
        <v>0</v>
      </c>
      <c r="AT76" s="446">
        <v>0</v>
      </c>
      <c r="AU76" s="446">
        <v>0</v>
      </c>
      <c r="AV76" s="446">
        <v>0</v>
      </c>
      <c r="AW76" s="446">
        <v>0</v>
      </c>
      <c r="AX76" s="446">
        <v>0</v>
      </c>
      <c r="AY76" s="446">
        <v>0</v>
      </c>
      <c r="AZ76" s="446">
        <v>0</v>
      </c>
      <c r="BA76" s="446">
        <v>0</v>
      </c>
      <c r="BB76" s="446">
        <v>0</v>
      </c>
      <c r="BC76" s="446">
        <v>0</v>
      </c>
      <c r="BD76" s="446">
        <v>0</v>
      </c>
      <c r="BE76" s="446">
        <v>0</v>
      </c>
      <c r="BF76" s="446">
        <v>0</v>
      </c>
      <c r="BG76" s="446">
        <v>0</v>
      </c>
      <c r="BH76" s="446">
        <v>0</v>
      </c>
      <c r="BI76" s="446">
        <v>0</v>
      </c>
      <c r="BJ76" s="446">
        <v>0</v>
      </c>
      <c r="BK76" s="446">
        <v>0</v>
      </c>
      <c r="BL76" s="446">
        <v>0</v>
      </c>
      <c r="BM76" s="446">
        <v>0</v>
      </c>
      <c r="BN76" s="446">
        <v>0</v>
      </c>
      <c r="BO76" s="446">
        <v>0</v>
      </c>
      <c r="BP76" s="446">
        <v>0</v>
      </c>
      <c r="BQ76" s="446">
        <v>0</v>
      </c>
      <c r="BR76" s="446">
        <v>0</v>
      </c>
      <c r="BS76" s="446">
        <v>0</v>
      </c>
      <c r="BT76" s="446">
        <v>0</v>
      </c>
      <c r="BU76" s="446">
        <v>0</v>
      </c>
      <c r="BV76" s="446">
        <v>0</v>
      </c>
      <c r="BW76" s="446">
        <v>0</v>
      </c>
      <c r="BX76" s="446">
        <v>0</v>
      </c>
      <c r="BY76" s="446">
        <v>0</v>
      </c>
      <c r="BZ76" s="446">
        <v>0</v>
      </c>
      <c r="CA76" s="446">
        <v>0</v>
      </c>
      <c r="CB76" s="446">
        <v>0</v>
      </c>
      <c r="CC76" s="446">
        <v>0</v>
      </c>
      <c r="CD76" s="446">
        <v>0</v>
      </c>
      <c r="CE76" s="446">
        <v>0</v>
      </c>
      <c r="CF76" s="446">
        <v>0</v>
      </c>
      <c r="CG76" s="446">
        <v>0</v>
      </c>
      <c r="CH76" s="446">
        <v>0</v>
      </c>
      <c r="CI76" s="446">
        <v>0</v>
      </c>
      <c r="CJ76" s="446">
        <v>0</v>
      </c>
      <c r="CK76" s="446">
        <v>0</v>
      </c>
      <c r="CL76" s="446">
        <v>0</v>
      </c>
      <c r="CM76" s="446">
        <v>0</v>
      </c>
      <c r="CN76" s="446">
        <v>0</v>
      </c>
      <c r="CO76" s="446">
        <v>0</v>
      </c>
      <c r="CP76" s="446">
        <v>0</v>
      </c>
      <c r="CQ76" s="446">
        <v>0</v>
      </c>
      <c r="CR76" s="446">
        <v>0</v>
      </c>
      <c r="CS76" s="446">
        <v>0</v>
      </c>
      <c r="CT76" s="446">
        <v>0</v>
      </c>
      <c r="CU76" s="446">
        <v>0</v>
      </c>
      <c r="CV76" s="446">
        <v>0</v>
      </c>
      <c r="CW76" s="446">
        <v>0</v>
      </c>
      <c r="CX76" s="446">
        <v>0</v>
      </c>
      <c r="CY76" s="446">
        <v>0</v>
      </c>
      <c r="CZ76" s="446">
        <v>0</v>
      </c>
      <c r="DA76" s="446">
        <v>0</v>
      </c>
      <c r="DB76" s="446">
        <v>0</v>
      </c>
      <c r="DC76" s="446">
        <v>0</v>
      </c>
      <c r="DD76" s="446">
        <v>0</v>
      </c>
      <c r="DE76" s="446">
        <v>0</v>
      </c>
      <c r="DF76" s="446">
        <v>0</v>
      </c>
      <c r="DG76" s="446">
        <v>0</v>
      </c>
      <c r="DH76" s="446">
        <v>0</v>
      </c>
      <c r="DI76" s="446">
        <v>0</v>
      </c>
      <c r="DJ76" s="446">
        <v>0</v>
      </c>
      <c r="DK76" s="439" t="s">
        <v>38</v>
      </c>
    </row>
    <row r="77" spans="1:115" customFormat="1" ht="63">
      <c r="A77" s="439" t="s">
        <v>613</v>
      </c>
      <c r="B77" s="440" t="s">
        <v>610</v>
      </c>
      <c r="C77" s="439" t="s">
        <v>507</v>
      </c>
      <c r="D77" s="439"/>
      <c r="E77" s="446">
        <v>0</v>
      </c>
      <c r="F77" s="446">
        <v>0</v>
      </c>
      <c r="G77" s="446">
        <v>0</v>
      </c>
      <c r="H77" s="446">
        <v>0</v>
      </c>
      <c r="I77" s="446">
        <v>0</v>
      </c>
      <c r="J77" s="446">
        <v>0</v>
      </c>
      <c r="K77" s="446">
        <v>0</v>
      </c>
      <c r="L77" s="446">
        <v>0</v>
      </c>
      <c r="M77" s="446">
        <v>0</v>
      </c>
      <c r="N77" s="446">
        <v>0</v>
      </c>
      <c r="O77" s="446">
        <v>0</v>
      </c>
      <c r="P77" s="446">
        <v>0</v>
      </c>
      <c r="Q77" s="446">
        <v>0</v>
      </c>
      <c r="R77" s="446">
        <v>0</v>
      </c>
      <c r="S77" s="446">
        <v>0</v>
      </c>
      <c r="T77" s="446">
        <v>0</v>
      </c>
      <c r="U77" s="446">
        <v>0</v>
      </c>
      <c r="V77" s="446">
        <v>0</v>
      </c>
      <c r="W77" s="446">
        <v>0</v>
      </c>
      <c r="X77" s="446">
        <v>0</v>
      </c>
      <c r="Y77" s="446">
        <v>0</v>
      </c>
      <c r="Z77" s="446">
        <v>0</v>
      </c>
      <c r="AA77" s="446">
        <v>0</v>
      </c>
      <c r="AB77" s="446">
        <v>0</v>
      </c>
      <c r="AC77" s="446">
        <v>0</v>
      </c>
      <c r="AD77" s="446">
        <v>0</v>
      </c>
      <c r="AE77" s="446">
        <v>0</v>
      </c>
      <c r="AF77" s="446">
        <v>0</v>
      </c>
      <c r="AG77" s="446">
        <v>0</v>
      </c>
      <c r="AH77" s="446">
        <v>0</v>
      </c>
      <c r="AI77" s="446">
        <v>0</v>
      </c>
      <c r="AJ77" s="446">
        <v>0</v>
      </c>
      <c r="AK77" s="446">
        <v>0</v>
      </c>
      <c r="AL77" s="446">
        <v>0</v>
      </c>
      <c r="AM77" s="446">
        <v>0</v>
      </c>
      <c r="AN77" s="446">
        <v>0</v>
      </c>
      <c r="AO77" s="446">
        <v>0</v>
      </c>
      <c r="AP77" s="446">
        <v>0</v>
      </c>
      <c r="AQ77" s="446">
        <v>0</v>
      </c>
      <c r="AR77" s="446">
        <v>0</v>
      </c>
      <c r="AS77" s="446">
        <v>0</v>
      </c>
      <c r="AT77" s="446">
        <v>0</v>
      </c>
      <c r="AU77" s="446">
        <v>0</v>
      </c>
      <c r="AV77" s="446">
        <v>0</v>
      </c>
      <c r="AW77" s="446">
        <v>0</v>
      </c>
      <c r="AX77" s="446">
        <v>0</v>
      </c>
      <c r="AY77" s="446">
        <v>0</v>
      </c>
      <c r="AZ77" s="446">
        <v>0</v>
      </c>
      <c r="BA77" s="446">
        <v>0</v>
      </c>
      <c r="BB77" s="446">
        <v>0</v>
      </c>
      <c r="BC77" s="446">
        <v>0</v>
      </c>
      <c r="BD77" s="446">
        <v>0</v>
      </c>
      <c r="BE77" s="446">
        <v>0</v>
      </c>
      <c r="BF77" s="446">
        <v>0</v>
      </c>
      <c r="BG77" s="446">
        <v>0</v>
      </c>
      <c r="BH77" s="446">
        <v>0</v>
      </c>
      <c r="BI77" s="446">
        <v>0</v>
      </c>
      <c r="BJ77" s="446">
        <v>0</v>
      </c>
      <c r="BK77" s="446">
        <v>0</v>
      </c>
      <c r="BL77" s="446">
        <v>0</v>
      </c>
      <c r="BM77" s="446">
        <v>0</v>
      </c>
      <c r="BN77" s="446">
        <v>0</v>
      </c>
      <c r="BO77" s="446">
        <v>0</v>
      </c>
      <c r="BP77" s="446">
        <v>0</v>
      </c>
      <c r="BQ77" s="446">
        <v>0</v>
      </c>
      <c r="BR77" s="446">
        <v>0</v>
      </c>
      <c r="BS77" s="446">
        <v>0</v>
      </c>
      <c r="BT77" s="446">
        <v>0</v>
      </c>
      <c r="BU77" s="446">
        <v>0</v>
      </c>
      <c r="BV77" s="446">
        <v>0</v>
      </c>
      <c r="BW77" s="446">
        <v>0</v>
      </c>
      <c r="BX77" s="446">
        <v>0</v>
      </c>
      <c r="BY77" s="446">
        <v>0</v>
      </c>
      <c r="BZ77" s="446">
        <v>0</v>
      </c>
      <c r="CA77" s="446">
        <v>0</v>
      </c>
      <c r="CB77" s="446">
        <v>0</v>
      </c>
      <c r="CC77" s="446">
        <v>0</v>
      </c>
      <c r="CD77" s="446">
        <v>0</v>
      </c>
      <c r="CE77" s="446">
        <v>0</v>
      </c>
      <c r="CF77" s="446">
        <v>0</v>
      </c>
      <c r="CG77" s="446">
        <v>0</v>
      </c>
      <c r="CH77" s="446">
        <v>0</v>
      </c>
      <c r="CI77" s="446">
        <v>0</v>
      </c>
      <c r="CJ77" s="446">
        <v>0</v>
      </c>
      <c r="CK77" s="446">
        <v>0</v>
      </c>
      <c r="CL77" s="446">
        <v>0</v>
      </c>
      <c r="CM77" s="446">
        <v>0</v>
      </c>
      <c r="CN77" s="446">
        <v>0</v>
      </c>
      <c r="CO77" s="446">
        <v>0</v>
      </c>
      <c r="CP77" s="446">
        <v>0</v>
      </c>
      <c r="CQ77" s="446">
        <v>0</v>
      </c>
      <c r="CR77" s="446">
        <v>0</v>
      </c>
      <c r="CS77" s="446">
        <v>0</v>
      </c>
      <c r="CT77" s="446">
        <v>0</v>
      </c>
      <c r="CU77" s="446">
        <v>0</v>
      </c>
      <c r="CV77" s="446">
        <v>0</v>
      </c>
      <c r="CW77" s="446">
        <v>0</v>
      </c>
      <c r="CX77" s="446">
        <v>0</v>
      </c>
      <c r="CY77" s="446">
        <v>0</v>
      </c>
      <c r="CZ77" s="446">
        <v>0</v>
      </c>
      <c r="DA77" s="446">
        <v>0</v>
      </c>
      <c r="DB77" s="446">
        <v>0</v>
      </c>
      <c r="DC77" s="446">
        <v>0</v>
      </c>
      <c r="DD77" s="446">
        <v>0</v>
      </c>
      <c r="DE77" s="446">
        <v>0</v>
      </c>
      <c r="DF77" s="446">
        <v>0</v>
      </c>
      <c r="DG77" s="446">
        <v>0</v>
      </c>
      <c r="DH77" s="446">
        <v>0</v>
      </c>
      <c r="DI77" s="446">
        <v>0</v>
      </c>
      <c r="DJ77" s="446">
        <v>0</v>
      </c>
      <c r="DK77" s="439" t="s">
        <v>38</v>
      </c>
    </row>
    <row r="78" spans="1:115" customFormat="1" ht="63">
      <c r="A78" s="439" t="s">
        <v>613</v>
      </c>
      <c r="B78" s="440" t="s">
        <v>611</v>
      </c>
      <c r="C78" s="439" t="s">
        <v>507</v>
      </c>
      <c r="D78" s="439"/>
      <c r="E78" s="446">
        <v>0</v>
      </c>
      <c r="F78" s="446">
        <v>0</v>
      </c>
      <c r="G78" s="446">
        <v>0</v>
      </c>
      <c r="H78" s="446">
        <v>0</v>
      </c>
      <c r="I78" s="446">
        <v>0</v>
      </c>
      <c r="J78" s="446">
        <v>0</v>
      </c>
      <c r="K78" s="446">
        <v>0</v>
      </c>
      <c r="L78" s="446">
        <v>0</v>
      </c>
      <c r="M78" s="446">
        <v>0</v>
      </c>
      <c r="N78" s="446">
        <v>0</v>
      </c>
      <c r="O78" s="446">
        <v>0</v>
      </c>
      <c r="P78" s="446">
        <v>0</v>
      </c>
      <c r="Q78" s="446">
        <v>0</v>
      </c>
      <c r="R78" s="446">
        <v>0</v>
      </c>
      <c r="S78" s="446">
        <v>0</v>
      </c>
      <c r="T78" s="446">
        <v>0</v>
      </c>
      <c r="U78" s="446">
        <v>0</v>
      </c>
      <c r="V78" s="446">
        <v>0</v>
      </c>
      <c r="W78" s="446">
        <v>0</v>
      </c>
      <c r="X78" s="446">
        <v>0</v>
      </c>
      <c r="Y78" s="446">
        <v>0</v>
      </c>
      <c r="Z78" s="446">
        <v>0</v>
      </c>
      <c r="AA78" s="446">
        <v>0</v>
      </c>
      <c r="AB78" s="446">
        <v>0</v>
      </c>
      <c r="AC78" s="446">
        <v>0</v>
      </c>
      <c r="AD78" s="446">
        <v>0</v>
      </c>
      <c r="AE78" s="446">
        <v>0</v>
      </c>
      <c r="AF78" s="446">
        <v>0</v>
      </c>
      <c r="AG78" s="446">
        <v>0</v>
      </c>
      <c r="AH78" s="446">
        <v>0</v>
      </c>
      <c r="AI78" s="446">
        <v>0</v>
      </c>
      <c r="AJ78" s="446">
        <v>0</v>
      </c>
      <c r="AK78" s="446">
        <v>0</v>
      </c>
      <c r="AL78" s="446">
        <v>0</v>
      </c>
      <c r="AM78" s="446">
        <v>0</v>
      </c>
      <c r="AN78" s="446">
        <v>0</v>
      </c>
      <c r="AO78" s="446">
        <v>0</v>
      </c>
      <c r="AP78" s="446">
        <v>0</v>
      </c>
      <c r="AQ78" s="446">
        <v>0</v>
      </c>
      <c r="AR78" s="446">
        <v>0</v>
      </c>
      <c r="AS78" s="446">
        <v>0</v>
      </c>
      <c r="AT78" s="446">
        <v>0</v>
      </c>
      <c r="AU78" s="446">
        <v>0</v>
      </c>
      <c r="AV78" s="446">
        <v>0</v>
      </c>
      <c r="AW78" s="446">
        <v>0</v>
      </c>
      <c r="AX78" s="446">
        <v>0</v>
      </c>
      <c r="AY78" s="446">
        <v>0</v>
      </c>
      <c r="AZ78" s="446">
        <v>0</v>
      </c>
      <c r="BA78" s="446">
        <v>0</v>
      </c>
      <c r="BB78" s="446">
        <v>0</v>
      </c>
      <c r="BC78" s="446">
        <v>0</v>
      </c>
      <c r="BD78" s="446">
        <v>0</v>
      </c>
      <c r="BE78" s="446">
        <v>0</v>
      </c>
      <c r="BF78" s="446">
        <v>0</v>
      </c>
      <c r="BG78" s="446">
        <v>0</v>
      </c>
      <c r="BH78" s="446">
        <v>0</v>
      </c>
      <c r="BI78" s="446">
        <v>0</v>
      </c>
      <c r="BJ78" s="446">
        <v>0</v>
      </c>
      <c r="BK78" s="446">
        <v>0</v>
      </c>
      <c r="BL78" s="446">
        <v>0</v>
      </c>
      <c r="BM78" s="446">
        <v>0</v>
      </c>
      <c r="BN78" s="446">
        <v>0</v>
      </c>
      <c r="BO78" s="446">
        <v>0</v>
      </c>
      <c r="BP78" s="446">
        <v>0</v>
      </c>
      <c r="BQ78" s="446">
        <v>0</v>
      </c>
      <c r="BR78" s="446">
        <v>0</v>
      </c>
      <c r="BS78" s="446">
        <v>0</v>
      </c>
      <c r="BT78" s="446">
        <v>0</v>
      </c>
      <c r="BU78" s="446">
        <v>0</v>
      </c>
      <c r="BV78" s="446">
        <v>0</v>
      </c>
      <c r="BW78" s="446">
        <v>0</v>
      </c>
      <c r="BX78" s="446">
        <v>0</v>
      </c>
      <c r="BY78" s="446">
        <v>0</v>
      </c>
      <c r="BZ78" s="446">
        <v>0</v>
      </c>
      <c r="CA78" s="446">
        <v>0</v>
      </c>
      <c r="CB78" s="446">
        <v>0</v>
      </c>
      <c r="CC78" s="446">
        <v>0</v>
      </c>
      <c r="CD78" s="446">
        <v>0</v>
      </c>
      <c r="CE78" s="446">
        <v>0</v>
      </c>
      <c r="CF78" s="446">
        <v>0</v>
      </c>
      <c r="CG78" s="446">
        <v>0</v>
      </c>
      <c r="CH78" s="446">
        <v>0</v>
      </c>
      <c r="CI78" s="446">
        <v>0</v>
      </c>
      <c r="CJ78" s="446">
        <v>0</v>
      </c>
      <c r="CK78" s="446">
        <v>0</v>
      </c>
      <c r="CL78" s="446">
        <v>0</v>
      </c>
      <c r="CM78" s="446">
        <v>0</v>
      </c>
      <c r="CN78" s="446">
        <v>0</v>
      </c>
      <c r="CO78" s="446">
        <v>0</v>
      </c>
      <c r="CP78" s="446">
        <v>0</v>
      </c>
      <c r="CQ78" s="446">
        <v>0</v>
      </c>
      <c r="CR78" s="446">
        <v>0</v>
      </c>
      <c r="CS78" s="446">
        <v>0</v>
      </c>
      <c r="CT78" s="446">
        <v>0</v>
      </c>
      <c r="CU78" s="446">
        <v>0</v>
      </c>
      <c r="CV78" s="446">
        <v>0</v>
      </c>
      <c r="CW78" s="446">
        <v>0</v>
      </c>
      <c r="CX78" s="446">
        <v>0</v>
      </c>
      <c r="CY78" s="446">
        <v>0</v>
      </c>
      <c r="CZ78" s="446">
        <v>0</v>
      </c>
      <c r="DA78" s="446">
        <v>0</v>
      </c>
      <c r="DB78" s="446">
        <v>0</v>
      </c>
      <c r="DC78" s="446">
        <v>0</v>
      </c>
      <c r="DD78" s="446">
        <v>0</v>
      </c>
      <c r="DE78" s="446">
        <v>0</v>
      </c>
      <c r="DF78" s="446">
        <v>0</v>
      </c>
      <c r="DG78" s="446">
        <v>0</v>
      </c>
      <c r="DH78" s="446">
        <v>0</v>
      </c>
      <c r="DI78" s="446">
        <v>0</v>
      </c>
      <c r="DJ78" s="446">
        <v>0</v>
      </c>
      <c r="DK78" s="439" t="s">
        <v>38</v>
      </c>
    </row>
    <row r="79" spans="1:115" customFormat="1" ht="63">
      <c r="A79" s="439" t="s">
        <v>613</v>
      </c>
      <c r="B79" s="440" t="s">
        <v>614</v>
      </c>
      <c r="C79" s="439" t="s">
        <v>507</v>
      </c>
      <c r="D79" s="439"/>
      <c r="E79" s="446">
        <v>0</v>
      </c>
      <c r="F79" s="446">
        <v>0</v>
      </c>
      <c r="G79" s="446">
        <v>0</v>
      </c>
      <c r="H79" s="446">
        <v>0</v>
      </c>
      <c r="I79" s="446">
        <v>0</v>
      </c>
      <c r="J79" s="446">
        <v>0</v>
      </c>
      <c r="K79" s="446">
        <v>0</v>
      </c>
      <c r="L79" s="446">
        <v>0</v>
      </c>
      <c r="M79" s="446">
        <v>0</v>
      </c>
      <c r="N79" s="446">
        <v>0</v>
      </c>
      <c r="O79" s="446">
        <v>0</v>
      </c>
      <c r="P79" s="446">
        <v>0</v>
      </c>
      <c r="Q79" s="446">
        <v>0</v>
      </c>
      <c r="R79" s="446">
        <v>0</v>
      </c>
      <c r="S79" s="446">
        <v>0</v>
      </c>
      <c r="T79" s="446">
        <v>0</v>
      </c>
      <c r="U79" s="446">
        <v>0</v>
      </c>
      <c r="V79" s="446">
        <v>0</v>
      </c>
      <c r="W79" s="446">
        <v>0</v>
      </c>
      <c r="X79" s="446">
        <v>0</v>
      </c>
      <c r="Y79" s="446">
        <v>0</v>
      </c>
      <c r="Z79" s="446">
        <v>0</v>
      </c>
      <c r="AA79" s="446">
        <v>0</v>
      </c>
      <c r="AB79" s="446">
        <v>0</v>
      </c>
      <c r="AC79" s="446">
        <v>0</v>
      </c>
      <c r="AD79" s="446">
        <v>0</v>
      </c>
      <c r="AE79" s="446">
        <v>0</v>
      </c>
      <c r="AF79" s="446">
        <v>0</v>
      </c>
      <c r="AG79" s="446">
        <v>0</v>
      </c>
      <c r="AH79" s="446">
        <v>0</v>
      </c>
      <c r="AI79" s="446">
        <v>0</v>
      </c>
      <c r="AJ79" s="446">
        <v>0</v>
      </c>
      <c r="AK79" s="446">
        <v>0</v>
      </c>
      <c r="AL79" s="446">
        <v>0</v>
      </c>
      <c r="AM79" s="446">
        <v>0</v>
      </c>
      <c r="AN79" s="446">
        <v>0</v>
      </c>
      <c r="AO79" s="446">
        <v>0</v>
      </c>
      <c r="AP79" s="446">
        <v>0</v>
      </c>
      <c r="AQ79" s="446">
        <v>0</v>
      </c>
      <c r="AR79" s="446">
        <v>0</v>
      </c>
      <c r="AS79" s="446">
        <v>0</v>
      </c>
      <c r="AT79" s="446">
        <v>0</v>
      </c>
      <c r="AU79" s="446">
        <v>0</v>
      </c>
      <c r="AV79" s="446">
        <v>0</v>
      </c>
      <c r="AW79" s="446">
        <v>0</v>
      </c>
      <c r="AX79" s="446">
        <v>0</v>
      </c>
      <c r="AY79" s="446">
        <v>0</v>
      </c>
      <c r="AZ79" s="446">
        <v>0</v>
      </c>
      <c r="BA79" s="446">
        <v>0</v>
      </c>
      <c r="BB79" s="446">
        <v>0</v>
      </c>
      <c r="BC79" s="446">
        <v>0</v>
      </c>
      <c r="BD79" s="446">
        <v>0</v>
      </c>
      <c r="BE79" s="446">
        <v>0</v>
      </c>
      <c r="BF79" s="446">
        <v>0</v>
      </c>
      <c r="BG79" s="446">
        <v>0</v>
      </c>
      <c r="BH79" s="446">
        <v>0</v>
      </c>
      <c r="BI79" s="446">
        <v>0</v>
      </c>
      <c r="BJ79" s="446">
        <v>0</v>
      </c>
      <c r="BK79" s="446">
        <v>0</v>
      </c>
      <c r="BL79" s="446">
        <v>0</v>
      </c>
      <c r="BM79" s="446">
        <v>0</v>
      </c>
      <c r="BN79" s="446">
        <v>0</v>
      </c>
      <c r="BO79" s="446">
        <v>0</v>
      </c>
      <c r="BP79" s="446">
        <v>0</v>
      </c>
      <c r="BQ79" s="446">
        <v>0</v>
      </c>
      <c r="BR79" s="446">
        <v>0</v>
      </c>
      <c r="BS79" s="446">
        <v>0</v>
      </c>
      <c r="BT79" s="446">
        <v>0</v>
      </c>
      <c r="BU79" s="446">
        <v>0</v>
      </c>
      <c r="BV79" s="446">
        <v>0</v>
      </c>
      <c r="BW79" s="446">
        <v>0</v>
      </c>
      <c r="BX79" s="446">
        <v>0</v>
      </c>
      <c r="BY79" s="446">
        <v>0</v>
      </c>
      <c r="BZ79" s="446">
        <v>0</v>
      </c>
      <c r="CA79" s="446">
        <v>0</v>
      </c>
      <c r="CB79" s="446">
        <v>0</v>
      </c>
      <c r="CC79" s="446">
        <v>0</v>
      </c>
      <c r="CD79" s="446">
        <v>0</v>
      </c>
      <c r="CE79" s="446">
        <v>0</v>
      </c>
      <c r="CF79" s="446">
        <v>0</v>
      </c>
      <c r="CG79" s="446">
        <v>0</v>
      </c>
      <c r="CH79" s="446">
        <v>0</v>
      </c>
      <c r="CI79" s="446">
        <v>0</v>
      </c>
      <c r="CJ79" s="446">
        <v>0</v>
      </c>
      <c r="CK79" s="446">
        <v>0</v>
      </c>
      <c r="CL79" s="446">
        <v>0</v>
      </c>
      <c r="CM79" s="446">
        <v>0</v>
      </c>
      <c r="CN79" s="446">
        <v>0</v>
      </c>
      <c r="CO79" s="446">
        <v>0</v>
      </c>
      <c r="CP79" s="446">
        <v>0</v>
      </c>
      <c r="CQ79" s="446">
        <v>0</v>
      </c>
      <c r="CR79" s="446">
        <v>0</v>
      </c>
      <c r="CS79" s="446">
        <v>0</v>
      </c>
      <c r="CT79" s="446">
        <v>0</v>
      </c>
      <c r="CU79" s="446">
        <v>0</v>
      </c>
      <c r="CV79" s="446">
        <v>0</v>
      </c>
      <c r="CW79" s="446">
        <v>0</v>
      </c>
      <c r="CX79" s="446">
        <v>0</v>
      </c>
      <c r="CY79" s="446">
        <v>0</v>
      </c>
      <c r="CZ79" s="446">
        <v>0</v>
      </c>
      <c r="DA79" s="446">
        <v>0</v>
      </c>
      <c r="DB79" s="446">
        <v>0</v>
      </c>
      <c r="DC79" s="446">
        <v>0</v>
      </c>
      <c r="DD79" s="446">
        <v>0</v>
      </c>
      <c r="DE79" s="446">
        <v>0</v>
      </c>
      <c r="DF79" s="446">
        <v>0</v>
      </c>
      <c r="DG79" s="446">
        <v>0</v>
      </c>
      <c r="DH79" s="446">
        <v>0</v>
      </c>
      <c r="DI79" s="446">
        <v>0</v>
      </c>
      <c r="DJ79" s="446">
        <v>0</v>
      </c>
      <c r="DK79" s="439" t="s">
        <v>38</v>
      </c>
    </row>
    <row r="80" spans="1:115" customFormat="1" ht="47.25">
      <c r="A80" s="439" t="s">
        <v>615</v>
      </c>
      <c r="B80" s="440" t="s">
        <v>616</v>
      </c>
      <c r="C80" s="439" t="s">
        <v>507</v>
      </c>
      <c r="D80" s="439"/>
      <c r="E80" s="446">
        <v>0</v>
      </c>
      <c r="F80" s="446">
        <v>0</v>
      </c>
      <c r="G80" s="446">
        <v>4.7</v>
      </c>
      <c r="H80" s="446">
        <v>0</v>
      </c>
      <c r="I80" s="446">
        <v>0</v>
      </c>
      <c r="J80" s="446">
        <v>0</v>
      </c>
      <c r="K80" s="446">
        <v>0</v>
      </c>
      <c r="L80" s="446">
        <v>0</v>
      </c>
      <c r="M80" s="446">
        <v>0</v>
      </c>
      <c r="N80" s="446">
        <v>0</v>
      </c>
      <c r="O80" s="446">
        <v>0</v>
      </c>
      <c r="P80" s="446">
        <v>0</v>
      </c>
      <c r="Q80" s="446">
        <v>4.7</v>
      </c>
      <c r="R80" s="446">
        <v>0</v>
      </c>
      <c r="S80" s="446">
        <v>0</v>
      </c>
      <c r="T80" s="446">
        <v>0</v>
      </c>
      <c r="U80" s="446">
        <v>0</v>
      </c>
      <c r="V80" s="446">
        <v>0</v>
      </c>
      <c r="W80" s="446">
        <v>0</v>
      </c>
      <c r="X80" s="446">
        <v>0</v>
      </c>
      <c r="Y80" s="446">
        <v>0</v>
      </c>
      <c r="Z80" s="446">
        <v>0</v>
      </c>
      <c r="AA80" s="446">
        <v>0</v>
      </c>
      <c r="AB80" s="446">
        <v>0</v>
      </c>
      <c r="AC80" s="446">
        <v>0</v>
      </c>
      <c r="AD80" s="446">
        <v>0</v>
      </c>
      <c r="AE80" s="446">
        <v>0</v>
      </c>
      <c r="AF80" s="446">
        <v>0</v>
      </c>
      <c r="AG80" s="446">
        <v>0</v>
      </c>
      <c r="AH80" s="446">
        <v>0</v>
      </c>
      <c r="AI80" s="446">
        <v>0</v>
      </c>
      <c r="AJ80" s="446">
        <v>0</v>
      </c>
      <c r="AK80" s="446">
        <v>0</v>
      </c>
      <c r="AL80" s="446">
        <v>0</v>
      </c>
      <c r="AM80" s="446">
        <v>0</v>
      </c>
      <c r="AN80" s="446">
        <v>0</v>
      </c>
      <c r="AO80" s="446">
        <v>0</v>
      </c>
      <c r="AP80" s="446">
        <v>0</v>
      </c>
      <c r="AQ80" s="446">
        <v>0</v>
      </c>
      <c r="AR80" s="446">
        <v>0</v>
      </c>
      <c r="AS80" s="446">
        <v>0</v>
      </c>
      <c r="AT80" s="446">
        <v>0</v>
      </c>
      <c r="AU80" s="446">
        <v>0</v>
      </c>
      <c r="AV80" s="446">
        <v>0</v>
      </c>
      <c r="AW80" s="446">
        <v>0</v>
      </c>
      <c r="AX80" s="446">
        <v>0</v>
      </c>
      <c r="AY80" s="446">
        <v>0</v>
      </c>
      <c r="AZ80" s="446">
        <v>0</v>
      </c>
      <c r="BA80" s="446">
        <v>0</v>
      </c>
      <c r="BB80" s="446">
        <v>0</v>
      </c>
      <c r="BC80" s="446">
        <v>0</v>
      </c>
      <c r="BD80" s="446">
        <v>0</v>
      </c>
      <c r="BE80" s="446">
        <v>0</v>
      </c>
      <c r="BF80" s="446">
        <v>0</v>
      </c>
      <c r="BG80" s="446">
        <v>0</v>
      </c>
      <c r="BH80" s="446">
        <v>0</v>
      </c>
      <c r="BI80" s="446">
        <v>0</v>
      </c>
      <c r="BJ80" s="446">
        <v>0</v>
      </c>
      <c r="BK80" s="446">
        <v>0</v>
      </c>
      <c r="BL80" s="446">
        <v>0</v>
      </c>
      <c r="BM80" s="446">
        <v>0</v>
      </c>
      <c r="BN80" s="446">
        <v>0</v>
      </c>
      <c r="BO80" s="446">
        <v>0</v>
      </c>
      <c r="BP80" s="446">
        <v>0</v>
      </c>
      <c r="BQ80" s="446">
        <v>0</v>
      </c>
      <c r="BR80" s="446">
        <v>0</v>
      </c>
      <c r="BS80" s="446">
        <v>0</v>
      </c>
      <c r="BT80" s="446">
        <v>0</v>
      </c>
      <c r="BU80" s="446">
        <v>0</v>
      </c>
      <c r="BV80" s="446">
        <v>0</v>
      </c>
      <c r="BW80" s="446">
        <v>0</v>
      </c>
      <c r="BX80" s="446">
        <v>0</v>
      </c>
      <c r="BY80" s="446">
        <v>0</v>
      </c>
      <c r="BZ80" s="446">
        <v>0</v>
      </c>
      <c r="CA80" s="446">
        <v>0</v>
      </c>
      <c r="CB80" s="446">
        <v>0</v>
      </c>
      <c r="CC80" s="446">
        <v>0</v>
      </c>
      <c r="CD80" s="446">
        <v>0</v>
      </c>
      <c r="CE80" s="446">
        <v>0</v>
      </c>
      <c r="CF80" s="446">
        <v>0</v>
      </c>
      <c r="CG80" s="446">
        <v>0</v>
      </c>
      <c r="CH80" s="446">
        <v>0</v>
      </c>
      <c r="CI80" s="446">
        <v>0</v>
      </c>
      <c r="CJ80" s="446">
        <v>0</v>
      </c>
      <c r="CK80" s="446">
        <v>0</v>
      </c>
      <c r="CL80" s="446">
        <v>0</v>
      </c>
      <c r="CM80" s="446">
        <v>0</v>
      </c>
      <c r="CN80" s="446">
        <v>0</v>
      </c>
      <c r="CO80" s="446">
        <v>0</v>
      </c>
      <c r="CP80" s="446">
        <v>0</v>
      </c>
      <c r="CQ80" s="446">
        <v>0</v>
      </c>
      <c r="CR80" s="446">
        <v>0</v>
      </c>
      <c r="CS80" s="446">
        <v>0</v>
      </c>
      <c r="CT80" s="446">
        <v>0</v>
      </c>
      <c r="CU80" s="446">
        <v>0</v>
      </c>
      <c r="CV80" s="446">
        <v>0</v>
      </c>
      <c r="CW80" s="446">
        <v>0</v>
      </c>
      <c r="CX80" s="446">
        <v>0</v>
      </c>
      <c r="CY80" s="446">
        <v>0</v>
      </c>
      <c r="CZ80" s="446">
        <v>0</v>
      </c>
      <c r="DA80" s="446">
        <v>0</v>
      </c>
      <c r="DB80" s="446">
        <v>0</v>
      </c>
      <c r="DC80" s="446">
        <v>-4.7</v>
      </c>
      <c r="DD80" s="446">
        <v>0</v>
      </c>
      <c r="DE80" s="446">
        <v>0</v>
      </c>
      <c r="DF80" s="446">
        <v>0</v>
      </c>
      <c r="DG80" s="446">
        <v>0</v>
      </c>
      <c r="DH80" s="446">
        <v>0</v>
      </c>
      <c r="DI80" s="446">
        <v>0</v>
      </c>
      <c r="DJ80" s="446">
        <v>0</v>
      </c>
      <c r="DK80" s="439" t="s">
        <v>38</v>
      </c>
    </row>
    <row r="81" spans="1:115" customFormat="1" ht="47.25">
      <c r="A81" s="439" t="s">
        <v>617</v>
      </c>
      <c r="B81" s="440" t="s">
        <v>618</v>
      </c>
      <c r="C81" s="439" t="s">
        <v>507</v>
      </c>
      <c r="D81" s="439"/>
      <c r="E81" s="446">
        <v>0</v>
      </c>
      <c r="F81" s="446">
        <v>0</v>
      </c>
      <c r="G81" s="446">
        <v>0</v>
      </c>
      <c r="H81" s="446">
        <v>0</v>
      </c>
      <c r="I81" s="446">
        <v>0</v>
      </c>
      <c r="J81" s="446">
        <v>0</v>
      </c>
      <c r="K81" s="446">
        <v>0</v>
      </c>
      <c r="L81" s="446">
        <v>0</v>
      </c>
      <c r="M81" s="446">
        <v>0</v>
      </c>
      <c r="N81" s="446">
        <v>0</v>
      </c>
      <c r="O81" s="446">
        <v>0</v>
      </c>
      <c r="P81" s="446">
        <v>0</v>
      </c>
      <c r="Q81" s="446">
        <v>0</v>
      </c>
      <c r="R81" s="446">
        <v>0</v>
      </c>
      <c r="S81" s="446">
        <v>0</v>
      </c>
      <c r="T81" s="446">
        <v>0</v>
      </c>
      <c r="U81" s="446">
        <v>0</v>
      </c>
      <c r="V81" s="446">
        <v>0</v>
      </c>
      <c r="W81" s="446">
        <v>0</v>
      </c>
      <c r="X81" s="446">
        <v>0</v>
      </c>
      <c r="Y81" s="446">
        <v>0</v>
      </c>
      <c r="Z81" s="446">
        <v>0</v>
      </c>
      <c r="AA81" s="446">
        <v>0</v>
      </c>
      <c r="AB81" s="446">
        <v>0</v>
      </c>
      <c r="AC81" s="446">
        <v>0</v>
      </c>
      <c r="AD81" s="446">
        <v>0</v>
      </c>
      <c r="AE81" s="446">
        <v>0</v>
      </c>
      <c r="AF81" s="446">
        <v>0</v>
      </c>
      <c r="AG81" s="446">
        <v>0</v>
      </c>
      <c r="AH81" s="446">
        <v>0</v>
      </c>
      <c r="AI81" s="446">
        <v>0</v>
      </c>
      <c r="AJ81" s="446">
        <v>0</v>
      </c>
      <c r="AK81" s="446">
        <v>0</v>
      </c>
      <c r="AL81" s="446">
        <v>0</v>
      </c>
      <c r="AM81" s="446">
        <v>0</v>
      </c>
      <c r="AN81" s="446">
        <v>0</v>
      </c>
      <c r="AO81" s="446">
        <v>0</v>
      </c>
      <c r="AP81" s="446">
        <v>0</v>
      </c>
      <c r="AQ81" s="446">
        <v>0</v>
      </c>
      <c r="AR81" s="446">
        <v>0</v>
      </c>
      <c r="AS81" s="446">
        <v>0</v>
      </c>
      <c r="AT81" s="446">
        <v>0</v>
      </c>
      <c r="AU81" s="446">
        <v>0</v>
      </c>
      <c r="AV81" s="446">
        <v>0</v>
      </c>
      <c r="AW81" s="446">
        <v>0</v>
      </c>
      <c r="AX81" s="446">
        <v>0</v>
      </c>
      <c r="AY81" s="446">
        <v>0</v>
      </c>
      <c r="AZ81" s="446">
        <v>0</v>
      </c>
      <c r="BA81" s="446">
        <v>0</v>
      </c>
      <c r="BB81" s="446">
        <v>0</v>
      </c>
      <c r="BC81" s="446">
        <v>0</v>
      </c>
      <c r="BD81" s="446">
        <v>0</v>
      </c>
      <c r="BE81" s="446">
        <v>0</v>
      </c>
      <c r="BF81" s="446">
        <v>0</v>
      </c>
      <c r="BG81" s="446">
        <v>0</v>
      </c>
      <c r="BH81" s="446">
        <v>0</v>
      </c>
      <c r="BI81" s="446">
        <v>0</v>
      </c>
      <c r="BJ81" s="446">
        <v>0</v>
      </c>
      <c r="BK81" s="446">
        <v>0</v>
      </c>
      <c r="BL81" s="446">
        <v>0</v>
      </c>
      <c r="BM81" s="446">
        <v>0</v>
      </c>
      <c r="BN81" s="446">
        <v>0</v>
      </c>
      <c r="BO81" s="446">
        <v>0</v>
      </c>
      <c r="BP81" s="446">
        <v>0</v>
      </c>
      <c r="BQ81" s="446">
        <v>0</v>
      </c>
      <c r="BR81" s="446">
        <v>0</v>
      </c>
      <c r="BS81" s="446">
        <v>0</v>
      </c>
      <c r="BT81" s="446">
        <v>0</v>
      </c>
      <c r="BU81" s="446">
        <v>0</v>
      </c>
      <c r="BV81" s="446">
        <v>0</v>
      </c>
      <c r="BW81" s="446">
        <v>0</v>
      </c>
      <c r="BX81" s="446">
        <v>0</v>
      </c>
      <c r="BY81" s="446">
        <v>0</v>
      </c>
      <c r="BZ81" s="446">
        <v>0</v>
      </c>
      <c r="CA81" s="446">
        <v>0</v>
      </c>
      <c r="CB81" s="446">
        <v>0</v>
      </c>
      <c r="CC81" s="446">
        <v>0</v>
      </c>
      <c r="CD81" s="446">
        <v>0</v>
      </c>
      <c r="CE81" s="446">
        <v>0</v>
      </c>
      <c r="CF81" s="446">
        <v>0</v>
      </c>
      <c r="CG81" s="446">
        <v>0</v>
      </c>
      <c r="CH81" s="446">
        <v>0</v>
      </c>
      <c r="CI81" s="446">
        <v>0</v>
      </c>
      <c r="CJ81" s="446">
        <v>0</v>
      </c>
      <c r="CK81" s="446">
        <v>0</v>
      </c>
      <c r="CL81" s="446">
        <v>0</v>
      </c>
      <c r="CM81" s="446">
        <v>0</v>
      </c>
      <c r="CN81" s="446">
        <v>0</v>
      </c>
      <c r="CO81" s="446">
        <v>0</v>
      </c>
      <c r="CP81" s="446">
        <v>0</v>
      </c>
      <c r="CQ81" s="446">
        <v>0</v>
      </c>
      <c r="CR81" s="446">
        <v>0</v>
      </c>
      <c r="CS81" s="446">
        <v>0</v>
      </c>
      <c r="CT81" s="446">
        <v>0</v>
      </c>
      <c r="CU81" s="446">
        <v>0</v>
      </c>
      <c r="CV81" s="446">
        <v>0</v>
      </c>
      <c r="CW81" s="446">
        <v>0</v>
      </c>
      <c r="CX81" s="446">
        <v>0</v>
      </c>
      <c r="CY81" s="446">
        <v>0</v>
      </c>
      <c r="CZ81" s="446">
        <v>0</v>
      </c>
      <c r="DA81" s="446">
        <v>0</v>
      </c>
      <c r="DB81" s="446">
        <v>0</v>
      </c>
      <c r="DC81" s="446">
        <v>0</v>
      </c>
      <c r="DD81" s="446">
        <v>0</v>
      </c>
      <c r="DE81" s="446">
        <v>0</v>
      </c>
      <c r="DF81" s="446">
        <v>0</v>
      </c>
      <c r="DG81" s="446">
        <v>0</v>
      </c>
      <c r="DH81" s="446">
        <v>0</v>
      </c>
      <c r="DI81" s="446">
        <v>0</v>
      </c>
      <c r="DJ81" s="446">
        <v>0</v>
      </c>
      <c r="DK81" s="439" t="s">
        <v>38</v>
      </c>
    </row>
    <row r="82" spans="1:115" customFormat="1" ht="47.25">
      <c r="A82" s="439" t="s">
        <v>619</v>
      </c>
      <c r="B82" s="440" t="s">
        <v>620</v>
      </c>
      <c r="C82" s="439" t="s">
        <v>507</v>
      </c>
      <c r="D82" s="439"/>
      <c r="E82" s="446">
        <v>0</v>
      </c>
      <c r="F82" s="446">
        <v>0</v>
      </c>
      <c r="G82" s="446">
        <v>4.7</v>
      </c>
      <c r="H82" s="446">
        <v>0</v>
      </c>
      <c r="I82" s="446">
        <v>0</v>
      </c>
      <c r="J82" s="446">
        <v>0</v>
      </c>
      <c r="K82" s="446">
        <v>0</v>
      </c>
      <c r="L82" s="446">
        <v>0</v>
      </c>
      <c r="M82" s="446">
        <v>0</v>
      </c>
      <c r="N82" s="446">
        <v>0</v>
      </c>
      <c r="O82" s="446">
        <v>0</v>
      </c>
      <c r="P82" s="446">
        <v>0</v>
      </c>
      <c r="Q82" s="446">
        <v>4.7</v>
      </c>
      <c r="R82" s="446">
        <v>0</v>
      </c>
      <c r="S82" s="446">
        <v>0</v>
      </c>
      <c r="T82" s="446">
        <v>0</v>
      </c>
      <c r="U82" s="446">
        <v>0</v>
      </c>
      <c r="V82" s="446">
        <v>0</v>
      </c>
      <c r="W82" s="446">
        <v>0</v>
      </c>
      <c r="X82" s="446">
        <v>0</v>
      </c>
      <c r="Y82" s="446">
        <v>0</v>
      </c>
      <c r="Z82" s="446">
        <v>0</v>
      </c>
      <c r="AA82" s="446">
        <v>0</v>
      </c>
      <c r="AB82" s="446">
        <v>0</v>
      </c>
      <c r="AC82" s="446">
        <v>0</v>
      </c>
      <c r="AD82" s="446">
        <v>0</v>
      </c>
      <c r="AE82" s="446">
        <v>0</v>
      </c>
      <c r="AF82" s="446">
        <v>0</v>
      </c>
      <c r="AG82" s="446">
        <v>0</v>
      </c>
      <c r="AH82" s="446">
        <v>0</v>
      </c>
      <c r="AI82" s="446">
        <v>0</v>
      </c>
      <c r="AJ82" s="446">
        <v>0</v>
      </c>
      <c r="AK82" s="446">
        <v>0</v>
      </c>
      <c r="AL82" s="446">
        <v>0</v>
      </c>
      <c r="AM82" s="446">
        <v>0</v>
      </c>
      <c r="AN82" s="446">
        <v>0</v>
      </c>
      <c r="AO82" s="446">
        <v>0</v>
      </c>
      <c r="AP82" s="446">
        <v>0</v>
      </c>
      <c r="AQ82" s="446">
        <v>0</v>
      </c>
      <c r="AR82" s="446">
        <v>0</v>
      </c>
      <c r="AS82" s="446">
        <v>0</v>
      </c>
      <c r="AT82" s="446">
        <v>0</v>
      </c>
      <c r="AU82" s="446">
        <v>0</v>
      </c>
      <c r="AV82" s="446">
        <v>0</v>
      </c>
      <c r="AW82" s="446">
        <v>0</v>
      </c>
      <c r="AX82" s="446">
        <v>0</v>
      </c>
      <c r="AY82" s="446">
        <v>0</v>
      </c>
      <c r="AZ82" s="446">
        <v>0</v>
      </c>
      <c r="BA82" s="446">
        <v>0</v>
      </c>
      <c r="BB82" s="446">
        <v>0</v>
      </c>
      <c r="BC82" s="446">
        <v>0</v>
      </c>
      <c r="BD82" s="446">
        <v>0</v>
      </c>
      <c r="BE82" s="446">
        <v>0</v>
      </c>
      <c r="BF82" s="446">
        <v>0</v>
      </c>
      <c r="BG82" s="446">
        <v>0</v>
      </c>
      <c r="BH82" s="446">
        <v>0</v>
      </c>
      <c r="BI82" s="446">
        <v>0</v>
      </c>
      <c r="BJ82" s="446">
        <v>0</v>
      </c>
      <c r="BK82" s="446">
        <v>0</v>
      </c>
      <c r="BL82" s="446">
        <v>0</v>
      </c>
      <c r="BM82" s="446">
        <v>0</v>
      </c>
      <c r="BN82" s="446">
        <v>0</v>
      </c>
      <c r="BO82" s="446">
        <v>0</v>
      </c>
      <c r="BP82" s="446">
        <v>0</v>
      </c>
      <c r="BQ82" s="446">
        <v>0</v>
      </c>
      <c r="BR82" s="446">
        <v>0</v>
      </c>
      <c r="BS82" s="446">
        <v>0</v>
      </c>
      <c r="BT82" s="446">
        <v>0</v>
      </c>
      <c r="BU82" s="446">
        <v>0</v>
      </c>
      <c r="BV82" s="446">
        <v>0</v>
      </c>
      <c r="BW82" s="446">
        <v>0</v>
      </c>
      <c r="BX82" s="446">
        <v>0</v>
      </c>
      <c r="BY82" s="446">
        <v>0</v>
      </c>
      <c r="BZ82" s="446">
        <v>0</v>
      </c>
      <c r="CA82" s="446">
        <v>0</v>
      </c>
      <c r="CB82" s="446">
        <v>0</v>
      </c>
      <c r="CC82" s="446">
        <v>0</v>
      </c>
      <c r="CD82" s="446">
        <v>0</v>
      </c>
      <c r="CE82" s="446">
        <v>0</v>
      </c>
      <c r="CF82" s="446">
        <v>0</v>
      </c>
      <c r="CG82" s="446">
        <v>0</v>
      </c>
      <c r="CH82" s="446">
        <v>0</v>
      </c>
      <c r="CI82" s="446">
        <v>0</v>
      </c>
      <c r="CJ82" s="446">
        <v>0</v>
      </c>
      <c r="CK82" s="446">
        <v>0</v>
      </c>
      <c r="CL82" s="446">
        <v>0</v>
      </c>
      <c r="CM82" s="446">
        <v>0</v>
      </c>
      <c r="CN82" s="446">
        <v>0</v>
      </c>
      <c r="CO82" s="446">
        <v>0</v>
      </c>
      <c r="CP82" s="446">
        <v>0</v>
      </c>
      <c r="CQ82" s="446">
        <v>0</v>
      </c>
      <c r="CR82" s="446">
        <v>0</v>
      </c>
      <c r="CS82" s="446">
        <v>0</v>
      </c>
      <c r="CT82" s="446">
        <v>0</v>
      </c>
      <c r="CU82" s="446">
        <v>0</v>
      </c>
      <c r="CV82" s="446">
        <v>0</v>
      </c>
      <c r="CW82" s="446">
        <v>0</v>
      </c>
      <c r="CX82" s="446">
        <v>0</v>
      </c>
      <c r="CY82" s="446">
        <v>0</v>
      </c>
      <c r="CZ82" s="446">
        <v>0</v>
      </c>
      <c r="DA82" s="446">
        <v>0</v>
      </c>
      <c r="DB82" s="446">
        <v>0</v>
      </c>
      <c r="DC82" s="446">
        <v>-4.7</v>
      </c>
      <c r="DD82" s="446">
        <v>0</v>
      </c>
      <c r="DE82" s="446">
        <v>0</v>
      </c>
      <c r="DF82" s="446">
        <v>0</v>
      </c>
      <c r="DG82" s="446">
        <v>0</v>
      </c>
      <c r="DH82" s="446">
        <v>0</v>
      </c>
      <c r="DI82" s="446">
        <v>0</v>
      </c>
      <c r="DJ82" s="446">
        <v>0</v>
      </c>
      <c r="DK82" s="439" t="s">
        <v>38</v>
      </c>
    </row>
    <row r="83" spans="1:115" customFormat="1" ht="47.25">
      <c r="A83" s="439" t="s">
        <v>619</v>
      </c>
      <c r="B83" s="440" t="s">
        <v>621</v>
      </c>
      <c r="C83" s="439" t="s">
        <v>622</v>
      </c>
      <c r="D83" s="439"/>
      <c r="E83" s="446">
        <v>0</v>
      </c>
      <c r="F83" s="446">
        <v>0</v>
      </c>
      <c r="G83" s="446">
        <v>4.7</v>
      </c>
      <c r="H83" s="446">
        <v>0</v>
      </c>
      <c r="I83" s="446">
        <v>0</v>
      </c>
      <c r="J83" s="446">
        <v>0</v>
      </c>
      <c r="K83" s="446">
        <v>0</v>
      </c>
      <c r="L83" s="446">
        <v>0</v>
      </c>
      <c r="M83" s="446">
        <v>0</v>
      </c>
      <c r="N83" s="446">
        <v>0</v>
      </c>
      <c r="O83" s="446">
        <v>0</v>
      </c>
      <c r="P83" s="446">
        <v>0</v>
      </c>
      <c r="Q83" s="446">
        <v>4.7</v>
      </c>
      <c r="R83" s="446">
        <v>0</v>
      </c>
      <c r="S83" s="446">
        <v>0</v>
      </c>
      <c r="T83" s="446">
        <v>0</v>
      </c>
      <c r="U83" s="446">
        <v>0</v>
      </c>
      <c r="V83" s="446">
        <v>0</v>
      </c>
      <c r="W83" s="446">
        <v>0</v>
      </c>
      <c r="X83" s="446">
        <v>0</v>
      </c>
      <c r="Y83" s="446">
        <v>0</v>
      </c>
      <c r="Z83" s="446">
        <v>0</v>
      </c>
      <c r="AA83" s="446">
        <v>0</v>
      </c>
      <c r="AB83" s="446">
        <v>0</v>
      </c>
      <c r="AC83" s="446">
        <v>0</v>
      </c>
      <c r="AD83" s="446">
        <v>0</v>
      </c>
      <c r="AE83" s="446">
        <v>0</v>
      </c>
      <c r="AF83" s="446">
        <v>0</v>
      </c>
      <c r="AG83" s="446">
        <v>0</v>
      </c>
      <c r="AH83" s="446">
        <v>0</v>
      </c>
      <c r="AI83" s="446">
        <v>0</v>
      </c>
      <c r="AJ83" s="446">
        <v>0</v>
      </c>
      <c r="AK83" s="446">
        <v>0</v>
      </c>
      <c r="AL83" s="446">
        <v>0</v>
      </c>
      <c r="AM83" s="446">
        <v>0</v>
      </c>
      <c r="AN83" s="446">
        <v>0</v>
      </c>
      <c r="AO83" s="446">
        <v>0</v>
      </c>
      <c r="AP83" s="446">
        <v>0</v>
      </c>
      <c r="AQ83" s="446">
        <v>0</v>
      </c>
      <c r="AR83" s="446">
        <v>0</v>
      </c>
      <c r="AS83" s="446">
        <v>0</v>
      </c>
      <c r="AT83" s="446">
        <v>0</v>
      </c>
      <c r="AU83" s="446">
        <v>0</v>
      </c>
      <c r="AV83" s="446">
        <v>0</v>
      </c>
      <c r="AW83" s="446">
        <v>0</v>
      </c>
      <c r="AX83" s="446">
        <v>0</v>
      </c>
      <c r="AY83" s="446">
        <v>0</v>
      </c>
      <c r="AZ83" s="446">
        <v>0</v>
      </c>
      <c r="BA83" s="446">
        <v>0</v>
      </c>
      <c r="BB83" s="446">
        <v>0</v>
      </c>
      <c r="BC83" s="446">
        <v>0</v>
      </c>
      <c r="BD83" s="446">
        <v>0</v>
      </c>
      <c r="BE83" s="446">
        <v>0</v>
      </c>
      <c r="BF83" s="446">
        <v>0</v>
      </c>
      <c r="BG83" s="446">
        <v>0</v>
      </c>
      <c r="BH83" s="446">
        <v>0</v>
      </c>
      <c r="BI83" s="446">
        <v>0</v>
      </c>
      <c r="BJ83" s="446">
        <v>0</v>
      </c>
      <c r="BK83" s="446">
        <v>0</v>
      </c>
      <c r="BL83" s="446">
        <v>0</v>
      </c>
      <c r="BM83" s="446">
        <v>0</v>
      </c>
      <c r="BN83" s="446">
        <v>0</v>
      </c>
      <c r="BO83" s="446">
        <v>0</v>
      </c>
      <c r="BP83" s="446">
        <v>0</v>
      </c>
      <c r="BQ83" s="446">
        <v>0</v>
      </c>
      <c r="BR83" s="446">
        <v>0</v>
      </c>
      <c r="BS83" s="446">
        <v>0</v>
      </c>
      <c r="BT83" s="446">
        <v>0</v>
      </c>
      <c r="BU83" s="446">
        <v>0</v>
      </c>
      <c r="BV83" s="446">
        <v>0</v>
      </c>
      <c r="BW83" s="446">
        <v>0</v>
      </c>
      <c r="BX83" s="446">
        <v>0</v>
      </c>
      <c r="BY83" s="446">
        <v>0</v>
      </c>
      <c r="BZ83" s="446">
        <v>0</v>
      </c>
      <c r="CA83" s="446">
        <v>0</v>
      </c>
      <c r="CB83" s="446">
        <v>0</v>
      </c>
      <c r="CC83" s="446">
        <v>0</v>
      </c>
      <c r="CD83" s="446">
        <v>0</v>
      </c>
      <c r="CE83" s="446">
        <v>0</v>
      </c>
      <c r="CF83" s="446">
        <v>0</v>
      </c>
      <c r="CG83" s="446">
        <v>0</v>
      </c>
      <c r="CH83" s="446">
        <v>0</v>
      </c>
      <c r="CI83" s="446">
        <v>0</v>
      </c>
      <c r="CJ83" s="446">
        <v>0</v>
      </c>
      <c r="CK83" s="446">
        <v>0</v>
      </c>
      <c r="CL83" s="446">
        <v>0</v>
      </c>
      <c r="CM83" s="446">
        <v>0</v>
      </c>
      <c r="CN83" s="446">
        <v>0</v>
      </c>
      <c r="CO83" s="446">
        <v>0</v>
      </c>
      <c r="CP83" s="446">
        <v>0</v>
      </c>
      <c r="CQ83" s="446">
        <v>0</v>
      </c>
      <c r="CR83" s="446">
        <v>0</v>
      </c>
      <c r="CS83" s="446">
        <v>0</v>
      </c>
      <c r="CT83" s="446">
        <v>0</v>
      </c>
      <c r="CU83" s="446">
        <v>0</v>
      </c>
      <c r="CV83" s="446">
        <v>0</v>
      </c>
      <c r="CW83" s="446">
        <v>0</v>
      </c>
      <c r="CX83" s="446">
        <v>0</v>
      </c>
      <c r="CY83" s="446">
        <v>0</v>
      </c>
      <c r="CZ83" s="446">
        <v>0</v>
      </c>
      <c r="DA83" s="446">
        <v>0</v>
      </c>
      <c r="DB83" s="446">
        <v>0</v>
      </c>
      <c r="DC83" s="446">
        <v>-4.7</v>
      </c>
      <c r="DD83" s="446">
        <v>0</v>
      </c>
      <c r="DE83" s="446">
        <v>0</v>
      </c>
      <c r="DF83" s="446">
        <v>0</v>
      </c>
      <c r="DG83" s="446">
        <v>0</v>
      </c>
      <c r="DH83" s="446">
        <v>0</v>
      </c>
      <c r="DI83" s="446">
        <v>0</v>
      </c>
      <c r="DJ83" s="446">
        <v>0</v>
      </c>
      <c r="DK83" s="439" t="s">
        <v>2083</v>
      </c>
    </row>
    <row r="84" spans="1:115" customFormat="1" ht="31.5">
      <c r="A84" s="439" t="s">
        <v>623</v>
      </c>
      <c r="B84" s="440" t="s">
        <v>624</v>
      </c>
      <c r="C84" s="439" t="s">
        <v>507</v>
      </c>
      <c r="D84" s="439"/>
      <c r="E84" s="446">
        <v>226.55</v>
      </c>
      <c r="F84" s="446">
        <v>16.180000000000003</v>
      </c>
      <c r="G84" s="446">
        <v>209.73100000000005</v>
      </c>
      <c r="H84" s="446">
        <v>1.206</v>
      </c>
      <c r="I84" s="446">
        <v>0</v>
      </c>
      <c r="J84" s="446">
        <v>0</v>
      </c>
      <c r="K84" s="446">
        <v>398</v>
      </c>
      <c r="L84" s="446">
        <v>0</v>
      </c>
      <c r="M84" s="446">
        <v>357</v>
      </c>
      <c r="N84" s="446">
        <v>12</v>
      </c>
      <c r="O84" s="446">
        <v>48.3</v>
      </c>
      <c r="P84" s="446">
        <v>3.42</v>
      </c>
      <c r="Q84" s="446">
        <v>5.3449999999999998</v>
      </c>
      <c r="R84" s="446">
        <v>0</v>
      </c>
      <c r="S84" s="446">
        <v>0</v>
      </c>
      <c r="T84" s="446">
        <v>0</v>
      </c>
      <c r="U84" s="446">
        <v>6</v>
      </c>
      <c r="V84" s="446">
        <v>0</v>
      </c>
      <c r="W84" s="446">
        <v>82</v>
      </c>
      <c r="X84" s="446">
        <v>0</v>
      </c>
      <c r="Y84" s="446">
        <v>16</v>
      </c>
      <c r="Z84" s="446">
        <v>1.57</v>
      </c>
      <c r="AA84" s="446">
        <v>0.224</v>
      </c>
      <c r="AB84" s="446">
        <v>0.76600000000000001</v>
      </c>
      <c r="AC84" s="446">
        <v>0</v>
      </c>
      <c r="AD84" s="446">
        <v>0</v>
      </c>
      <c r="AE84" s="446">
        <v>5</v>
      </c>
      <c r="AF84" s="446">
        <v>0</v>
      </c>
      <c r="AG84" s="446">
        <v>213</v>
      </c>
      <c r="AH84" s="446">
        <v>0</v>
      </c>
      <c r="AI84" s="446">
        <v>41.25</v>
      </c>
      <c r="AJ84" s="446">
        <v>5.27</v>
      </c>
      <c r="AK84" s="446">
        <v>123.20200000000003</v>
      </c>
      <c r="AL84" s="446">
        <v>0.44</v>
      </c>
      <c r="AM84" s="446">
        <v>0</v>
      </c>
      <c r="AN84" s="446">
        <v>0</v>
      </c>
      <c r="AO84" s="446">
        <v>70</v>
      </c>
      <c r="AP84" s="446">
        <v>0</v>
      </c>
      <c r="AQ84" s="446">
        <v>62</v>
      </c>
      <c r="AR84" s="446">
        <v>0</v>
      </c>
      <c r="AS84" s="446">
        <v>121</v>
      </c>
      <c r="AT84" s="446">
        <v>5.919999999999999</v>
      </c>
      <c r="AU84" s="446">
        <v>80.959999999999994</v>
      </c>
      <c r="AV84" s="446">
        <v>0</v>
      </c>
      <c r="AW84" s="446">
        <v>0</v>
      </c>
      <c r="AX84" s="446">
        <v>0</v>
      </c>
      <c r="AY84" s="446">
        <v>317</v>
      </c>
      <c r="AZ84" s="446">
        <v>0</v>
      </c>
      <c r="BA84" s="446">
        <v>0</v>
      </c>
      <c r="BB84" s="446">
        <v>12</v>
      </c>
      <c r="BC84" s="446">
        <v>0</v>
      </c>
      <c r="BD84" s="446">
        <v>0</v>
      </c>
      <c r="BE84" s="446">
        <v>1.004</v>
      </c>
      <c r="BF84" s="446">
        <v>0</v>
      </c>
      <c r="BG84" s="446">
        <v>0.79900000000000004</v>
      </c>
      <c r="BH84" s="446">
        <v>0</v>
      </c>
      <c r="BI84" s="446">
        <v>5</v>
      </c>
      <c r="BJ84" s="446">
        <v>0</v>
      </c>
      <c r="BK84" s="446">
        <v>0</v>
      </c>
      <c r="BL84" s="446">
        <v>3480</v>
      </c>
      <c r="BM84" s="446">
        <v>0</v>
      </c>
      <c r="BN84" s="446">
        <v>0</v>
      </c>
      <c r="BO84" s="446">
        <v>1.004</v>
      </c>
      <c r="BP84" s="446">
        <v>0</v>
      </c>
      <c r="BQ84" s="446">
        <v>0.79900000000000004</v>
      </c>
      <c r="BR84" s="446">
        <v>0</v>
      </c>
      <c r="BS84" s="446">
        <v>5</v>
      </c>
      <c r="BT84" s="446">
        <v>0</v>
      </c>
      <c r="BU84" s="446">
        <v>0</v>
      </c>
      <c r="BV84" s="446">
        <v>3480</v>
      </c>
      <c r="BW84" s="446">
        <v>0</v>
      </c>
      <c r="BX84" s="446">
        <v>0</v>
      </c>
      <c r="BY84" s="446">
        <v>0</v>
      </c>
      <c r="BZ84" s="446">
        <v>0</v>
      </c>
      <c r="CA84" s="446">
        <v>0</v>
      </c>
      <c r="CB84" s="446">
        <v>0</v>
      </c>
      <c r="CC84" s="446">
        <v>0</v>
      </c>
      <c r="CD84" s="446">
        <v>0</v>
      </c>
      <c r="CE84" s="446">
        <v>0</v>
      </c>
      <c r="CF84" s="446">
        <v>0</v>
      </c>
      <c r="CG84" s="446">
        <v>0</v>
      </c>
      <c r="CH84" s="446">
        <v>0</v>
      </c>
      <c r="CI84" s="446">
        <v>0</v>
      </c>
      <c r="CJ84" s="446">
        <v>0</v>
      </c>
      <c r="CK84" s="446">
        <v>0</v>
      </c>
      <c r="CL84" s="446">
        <v>0</v>
      </c>
      <c r="CM84" s="446">
        <v>0</v>
      </c>
      <c r="CN84" s="446">
        <v>0</v>
      </c>
      <c r="CO84" s="446">
        <v>0</v>
      </c>
      <c r="CP84" s="446">
        <v>0</v>
      </c>
      <c r="CQ84" s="446">
        <v>0</v>
      </c>
      <c r="CR84" s="446">
        <v>0</v>
      </c>
      <c r="CS84" s="446">
        <v>0</v>
      </c>
      <c r="CT84" s="446">
        <v>0</v>
      </c>
      <c r="CU84" s="446">
        <v>0</v>
      </c>
      <c r="CV84" s="446">
        <v>0</v>
      </c>
      <c r="CW84" s="446">
        <v>0</v>
      </c>
      <c r="CX84" s="446">
        <v>0</v>
      </c>
      <c r="CY84" s="446">
        <v>0</v>
      </c>
      <c r="CZ84" s="446">
        <v>0</v>
      </c>
      <c r="DA84" s="446">
        <v>-48.3</v>
      </c>
      <c r="DB84" s="446">
        <v>-3.42</v>
      </c>
      <c r="DC84" s="446">
        <v>-4.3409999999999993</v>
      </c>
      <c r="DD84" s="446">
        <v>0</v>
      </c>
      <c r="DE84" s="446">
        <v>0.79900000000000004</v>
      </c>
      <c r="DF84" s="446">
        <v>0</v>
      </c>
      <c r="DG84" s="446">
        <v>-1</v>
      </c>
      <c r="DH84" s="446">
        <v>0</v>
      </c>
      <c r="DI84" s="446">
        <v>-82</v>
      </c>
      <c r="DJ84" s="446">
        <v>3480</v>
      </c>
      <c r="DK84" s="439" t="s">
        <v>38</v>
      </c>
    </row>
    <row r="85" spans="1:115" customFormat="1" ht="47.25">
      <c r="A85" s="439" t="s">
        <v>625</v>
      </c>
      <c r="B85" s="440" t="s">
        <v>626</v>
      </c>
      <c r="C85" s="439" t="s">
        <v>507</v>
      </c>
      <c r="D85" s="439"/>
      <c r="E85" s="446">
        <v>226.3</v>
      </c>
      <c r="F85" s="446">
        <v>0</v>
      </c>
      <c r="G85" s="446">
        <v>0</v>
      </c>
      <c r="H85" s="446">
        <v>0</v>
      </c>
      <c r="I85" s="446">
        <v>0</v>
      </c>
      <c r="J85" s="446">
        <v>0</v>
      </c>
      <c r="K85" s="446">
        <v>0</v>
      </c>
      <c r="L85" s="446">
        <v>0</v>
      </c>
      <c r="M85" s="446">
        <v>0</v>
      </c>
      <c r="N85" s="446">
        <v>0</v>
      </c>
      <c r="O85" s="446">
        <v>48.3</v>
      </c>
      <c r="P85" s="446">
        <v>0</v>
      </c>
      <c r="Q85" s="446">
        <v>0</v>
      </c>
      <c r="R85" s="446">
        <v>0</v>
      </c>
      <c r="S85" s="446">
        <v>0</v>
      </c>
      <c r="T85" s="446">
        <v>0</v>
      </c>
      <c r="U85" s="446">
        <v>0</v>
      </c>
      <c r="V85" s="446">
        <v>0</v>
      </c>
      <c r="W85" s="446">
        <v>0</v>
      </c>
      <c r="X85" s="446">
        <v>0</v>
      </c>
      <c r="Y85" s="446">
        <v>16</v>
      </c>
      <c r="Z85" s="446">
        <v>0</v>
      </c>
      <c r="AA85" s="446">
        <v>0</v>
      </c>
      <c r="AB85" s="446">
        <v>0</v>
      </c>
      <c r="AC85" s="446">
        <v>0</v>
      </c>
      <c r="AD85" s="446">
        <v>0</v>
      </c>
      <c r="AE85" s="446">
        <v>0</v>
      </c>
      <c r="AF85" s="446">
        <v>0</v>
      </c>
      <c r="AG85" s="446">
        <v>0</v>
      </c>
      <c r="AH85" s="446">
        <v>0</v>
      </c>
      <c r="AI85" s="446">
        <v>41</v>
      </c>
      <c r="AJ85" s="446">
        <v>0</v>
      </c>
      <c r="AK85" s="446">
        <v>0</v>
      </c>
      <c r="AL85" s="446">
        <v>0</v>
      </c>
      <c r="AM85" s="446">
        <v>0</v>
      </c>
      <c r="AN85" s="446">
        <v>0</v>
      </c>
      <c r="AO85" s="446">
        <v>0</v>
      </c>
      <c r="AP85" s="446">
        <v>0</v>
      </c>
      <c r="AQ85" s="446">
        <v>0</v>
      </c>
      <c r="AR85" s="446">
        <v>0</v>
      </c>
      <c r="AS85" s="446">
        <v>121</v>
      </c>
      <c r="AT85" s="446">
        <v>0</v>
      </c>
      <c r="AU85" s="446">
        <v>0</v>
      </c>
      <c r="AV85" s="446">
        <v>0</v>
      </c>
      <c r="AW85" s="446">
        <v>0</v>
      </c>
      <c r="AX85" s="446">
        <v>0</v>
      </c>
      <c r="AY85" s="446">
        <v>0</v>
      </c>
      <c r="AZ85" s="446">
        <v>0</v>
      </c>
      <c r="BA85" s="446">
        <v>0</v>
      </c>
      <c r="BB85" s="446">
        <v>0</v>
      </c>
      <c r="BC85" s="446">
        <v>0</v>
      </c>
      <c r="BD85" s="446">
        <v>0</v>
      </c>
      <c r="BE85" s="446">
        <v>0</v>
      </c>
      <c r="BF85" s="446">
        <v>0</v>
      </c>
      <c r="BG85" s="446">
        <v>0</v>
      </c>
      <c r="BH85" s="446">
        <v>0</v>
      </c>
      <c r="BI85" s="446">
        <v>0</v>
      </c>
      <c r="BJ85" s="446">
        <v>0</v>
      </c>
      <c r="BK85" s="446">
        <v>0</v>
      </c>
      <c r="BL85" s="446">
        <v>0</v>
      </c>
      <c r="BM85" s="446">
        <v>0</v>
      </c>
      <c r="BN85" s="446">
        <v>0</v>
      </c>
      <c r="BO85" s="446">
        <v>0</v>
      </c>
      <c r="BP85" s="446">
        <v>0</v>
      </c>
      <c r="BQ85" s="446">
        <v>0</v>
      </c>
      <c r="BR85" s="446">
        <v>0</v>
      </c>
      <c r="BS85" s="446">
        <v>0</v>
      </c>
      <c r="BT85" s="446">
        <v>0</v>
      </c>
      <c r="BU85" s="446">
        <v>0</v>
      </c>
      <c r="BV85" s="446">
        <v>0</v>
      </c>
      <c r="BW85" s="446">
        <v>0</v>
      </c>
      <c r="BX85" s="446">
        <v>0</v>
      </c>
      <c r="BY85" s="446">
        <v>0</v>
      </c>
      <c r="BZ85" s="446">
        <v>0</v>
      </c>
      <c r="CA85" s="446">
        <v>0</v>
      </c>
      <c r="CB85" s="446">
        <v>0</v>
      </c>
      <c r="CC85" s="446">
        <v>0</v>
      </c>
      <c r="CD85" s="446">
        <v>0</v>
      </c>
      <c r="CE85" s="446">
        <v>0</v>
      </c>
      <c r="CF85" s="446">
        <v>0</v>
      </c>
      <c r="CG85" s="446">
        <v>0</v>
      </c>
      <c r="CH85" s="446">
        <v>0</v>
      </c>
      <c r="CI85" s="446">
        <v>0</v>
      </c>
      <c r="CJ85" s="446">
        <v>0</v>
      </c>
      <c r="CK85" s="446">
        <v>0</v>
      </c>
      <c r="CL85" s="446">
        <v>0</v>
      </c>
      <c r="CM85" s="446">
        <v>0</v>
      </c>
      <c r="CN85" s="446">
        <v>0</v>
      </c>
      <c r="CO85" s="446">
        <v>0</v>
      </c>
      <c r="CP85" s="446">
        <v>0</v>
      </c>
      <c r="CQ85" s="446">
        <v>0</v>
      </c>
      <c r="CR85" s="446">
        <v>0</v>
      </c>
      <c r="CS85" s="446">
        <v>0</v>
      </c>
      <c r="CT85" s="446">
        <v>0</v>
      </c>
      <c r="CU85" s="446">
        <v>0</v>
      </c>
      <c r="CV85" s="446">
        <v>0</v>
      </c>
      <c r="CW85" s="446">
        <v>0</v>
      </c>
      <c r="CX85" s="446">
        <v>0</v>
      </c>
      <c r="CY85" s="446">
        <v>0</v>
      </c>
      <c r="CZ85" s="446">
        <v>0</v>
      </c>
      <c r="DA85" s="446">
        <v>-48.3</v>
      </c>
      <c r="DB85" s="446">
        <v>0</v>
      </c>
      <c r="DC85" s="446">
        <v>0</v>
      </c>
      <c r="DD85" s="446">
        <v>0</v>
      </c>
      <c r="DE85" s="446">
        <v>0</v>
      </c>
      <c r="DF85" s="446">
        <v>0</v>
      </c>
      <c r="DG85" s="446">
        <v>0</v>
      </c>
      <c r="DH85" s="446">
        <v>0</v>
      </c>
      <c r="DI85" s="446">
        <v>0</v>
      </c>
      <c r="DJ85" s="446">
        <v>0</v>
      </c>
      <c r="DK85" s="439" t="s">
        <v>38</v>
      </c>
    </row>
    <row r="86" spans="1:115" customFormat="1" ht="15.75">
      <c r="A86" s="439" t="s">
        <v>627</v>
      </c>
      <c r="B86" s="440" t="s">
        <v>628</v>
      </c>
      <c r="C86" s="439" t="s">
        <v>507</v>
      </c>
      <c r="D86" s="439"/>
      <c r="E86" s="446">
        <v>226.3</v>
      </c>
      <c r="F86" s="446">
        <v>0</v>
      </c>
      <c r="G86" s="446">
        <v>0</v>
      </c>
      <c r="H86" s="446">
        <v>0</v>
      </c>
      <c r="I86" s="446">
        <v>0</v>
      </c>
      <c r="J86" s="446">
        <v>0</v>
      </c>
      <c r="K86" s="446">
        <v>0</v>
      </c>
      <c r="L86" s="446">
        <v>0</v>
      </c>
      <c r="M86" s="446">
        <v>0</v>
      </c>
      <c r="N86" s="446">
        <v>0</v>
      </c>
      <c r="O86" s="446">
        <v>48.3</v>
      </c>
      <c r="P86" s="446">
        <v>0</v>
      </c>
      <c r="Q86" s="446">
        <v>0</v>
      </c>
      <c r="R86" s="446">
        <v>0</v>
      </c>
      <c r="S86" s="446">
        <v>0</v>
      </c>
      <c r="T86" s="446">
        <v>0</v>
      </c>
      <c r="U86" s="446">
        <v>0</v>
      </c>
      <c r="V86" s="446">
        <v>0</v>
      </c>
      <c r="W86" s="446">
        <v>0</v>
      </c>
      <c r="X86" s="446">
        <v>0</v>
      </c>
      <c r="Y86" s="446">
        <v>16</v>
      </c>
      <c r="Z86" s="446">
        <v>0</v>
      </c>
      <c r="AA86" s="446">
        <v>0</v>
      </c>
      <c r="AB86" s="446">
        <v>0</v>
      </c>
      <c r="AC86" s="446">
        <v>0</v>
      </c>
      <c r="AD86" s="446">
        <v>0</v>
      </c>
      <c r="AE86" s="446">
        <v>0</v>
      </c>
      <c r="AF86" s="446">
        <v>0</v>
      </c>
      <c r="AG86" s="446">
        <v>0</v>
      </c>
      <c r="AH86" s="446">
        <v>0</v>
      </c>
      <c r="AI86" s="446">
        <v>41</v>
      </c>
      <c r="AJ86" s="446">
        <v>0</v>
      </c>
      <c r="AK86" s="446">
        <v>0</v>
      </c>
      <c r="AL86" s="446">
        <v>0</v>
      </c>
      <c r="AM86" s="446">
        <v>0</v>
      </c>
      <c r="AN86" s="446">
        <v>0</v>
      </c>
      <c r="AO86" s="446">
        <v>0</v>
      </c>
      <c r="AP86" s="446">
        <v>0</v>
      </c>
      <c r="AQ86" s="446">
        <v>0</v>
      </c>
      <c r="AR86" s="446">
        <v>0</v>
      </c>
      <c r="AS86" s="446">
        <v>121</v>
      </c>
      <c r="AT86" s="446">
        <v>0</v>
      </c>
      <c r="AU86" s="446">
        <v>0</v>
      </c>
      <c r="AV86" s="446">
        <v>0</v>
      </c>
      <c r="AW86" s="446">
        <v>0</v>
      </c>
      <c r="AX86" s="446">
        <v>0</v>
      </c>
      <c r="AY86" s="446">
        <v>0</v>
      </c>
      <c r="AZ86" s="446">
        <v>0</v>
      </c>
      <c r="BA86" s="446">
        <v>0</v>
      </c>
      <c r="BB86" s="446">
        <v>0</v>
      </c>
      <c r="BC86" s="446">
        <v>0</v>
      </c>
      <c r="BD86" s="446">
        <v>0</v>
      </c>
      <c r="BE86" s="446">
        <v>0</v>
      </c>
      <c r="BF86" s="446">
        <v>0</v>
      </c>
      <c r="BG86" s="446">
        <v>0</v>
      </c>
      <c r="BH86" s="446">
        <v>0</v>
      </c>
      <c r="BI86" s="446">
        <v>0</v>
      </c>
      <c r="BJ86" s="446">
        <v>0</v>
      </c>
      <c r="BK86" s="446">
        <v>0</v>
      </c>
      <c r="BL86" s="446">
        <v>0</v>
      </c>
      <c r="BM86" s="446">
        <v>0</v>
      </c>
      <c r="BN86" s="446">
        <v>0</v>
      </c>
      <c r="BO86" s="446">
        <v>0</v>
      </c>
      <c r="BP86" s="446">
        <v>0</v>
      </c>
      <c r="BQ86" s="446">
        <v>0</v>
      </c>
      <c r="BR86" s="446">
        <v>0</v>
      </c>
      <c r="BS86" s="446">
        <v>0</v>
      </c>
      <c r="BT86" s="446">
        <v>0</v>
      </c>
      <c r="BU86" s="446">
        <v>0</v>
      </c>
      <c r="BV86" s="446">
        <v>0</v>
      </c>
      <c r="BW86" s="446">
        <v>0</v>
      </c>
      <c r="BX86" s="446">
        <v>0</v>
      </c>
      <c r="BY86" s="446">
        <v>0</v>
      </c>
      <c r="BZ86" s="446">
        <v>0</v>
      </c>
      <c r="CA86" s="446">
        <v>0</v>
      </c>
      <c r="CB86" s="446">
        <v>0</v>
      </c>
      <c r="CC86" s="446">
        <v>0</v>
      </c>
      <c r="CD86" s="446">
        <v>0</v>
      </c>
      <c r="CE86" s="446">
        <v>0</v>
      </c>
      <c r="CF86" s="446">
        <v>0</v>
      </c>
      <c r="CG86" s="446">
        <v>0</v>
      </c>
      <c r="CH86" s="446">
        <v>0</v>
      </c>
      <c r="CI86" s="446">
        <v>0</v>
      </c>
      <c r="CJ86" s="446">
        <v>0</v>
      </c>
      <c r="CK86" s="446">
        <v>0</v>
      </c>
      <c r="CL86" s="446">
        <v>0</v>
      </c>
      <c r="CM86" s="446">
        <v>0</v>
      </c>
      <c r="CN86" s="446">
        <v>0</v>
      </c>
      <c r="CO86" s="446">
        <v>0</v>
      </c>
      <c r="CP86" s="446">
        <v>0</v>
      </c>
      <c r="CQ86" s="446">
        <v>0</v>
      </c>
      <c r="CR86" s="446">
        <v>0</v>
      </c>
      <c r="CS86" s="446">
        <v>0</v>
      </c>
      <c r="CT86" s="446">
        <v>0</v>
      </c>
      <c r="CU86" s="446">
        <v>0</v>
      </c>
      <c r="CV86" s="446">
        <v>0</v>
      </c>
      <c r="CW86" s="446">
        <v>0</v>
      </c>
      <c r="CX86" s="446">
        <v>0</v>
      </c>
      <c r="CY86" s="446">
        <v>0</v>
      </c>
      <c r="CZ86" s="446">
        <v>0</v>
      </c>
      <c r="DA86" s="446">
        <v>-48.3</v>
      </c>
      <c r="DB86" s="446">
        <v>0</v>
      </c>
      <c r="DC86" s="446">
        <v>0</v>
      </c>
      <c r="DD86" s="446">
        <v>0</v>
      </c>
      <c r="DE86" s="446">
        <v>0</v>
      </c>
      <c r="DF86" s="446">
        <v>0</v>
      </c>
      <c r="DG86" s="446">
        <v>0</v>
      </c>
      <c r="DH86" s="446">
        <v>0</v>
      </c>
      <c r="DI86" s="446">
        <v>0</v>
      </c>
      <c r="DJ86" s="446">
        <v>0</v>
      </c>
      <c r="DK86" s="439" t="s">
        <v>38</v>
      </c>
    </row>
    <row r="87" spans="1:115" customFormat="1" ht="15.75">
      <c r="A87" s="439" t="s">
        <v>627</v>
      </c>
      <c r="B87" s="440" t="s">
        <v>629</v>
      </c>
      <c r="C87" s="439" t="s">
        <v>630</v>
      </c>
      <c r="D87" s="439"/>
      <c r="E87" s="446">
        <v>0</v>
      </c>
      <c r="F87" s="446">
        <v>0</v>
      </c>
      <c r="G87" s="446">
        <v>0</v>
      </c>
      <c r="H87" s="446">
        <v>0</v>
      </c>
      <c r="I87" s="446">
        <v>0</v>
      </c>
      <c r="J87" s="446">
        <v>0</v>
      </c>
      <c r="K87" s="446">
        <v>0</v>
      </c>
      <c r="L87" s="446">
        <v>0</v>
      </c>
      <c r="M87" s="446">
        <v>0</v>
      </c>
      <c r="N87" s="446">
        <v>0</v>
      </c>
      <c r="O87" s="446">
        <v>0</v>
      </c>
      <c r="P87" s="446">
        <v>0</v>
      </c>
      <c r="Q87" s="446">
        <v>0</v>
      </c>
      <c r="R87" s="446">
        <v>0</v>
      </c>
      <c r="S87" s="446">
        <v>0</v>
      </c>
      <c r="T87" s="446">
        <v>0</v>
      </c>
      <c r="U87" s="446">
        <v>0</v>
      </c>
      <c r="V87" s="446">
        <v>0</v>
      </c>
      <c r="W87" s="446">
        <v>0</v>
      </c>
      <c r="X87" s="446">
        <v>0</v>
      </c>
      <c r="Y87" s="446">
        <v>0</v>
      </c>
      <c r="Z87" s="446">
        <v>0</v>
      </c>
      <c r="AA87" s="446">
        <v>0</v>
      </c>
      <c r="AB87" s="446">
        <v>0</v>
      </c>
      <c r="AC87" s="446">
        <v>0</v>
      </c>
      <c r="AD87" s="446">
        <v>0</v>
      </c>
      <c r="AE87" s="446">
        <v>0</v>
      </c>
      <c r="AF87" s="446">
        <v>0</v>
      </c>
      <c r="AG87" s="446">
        <v>0</v>
      </c>
      <c r="AH87" s="446">
        <v>0</v>
      </c>
      <c r="AI87" s="446">
        <v>0</v>
      </c>
      <c r="AJ87" s="446">
        <v>0</v>
      </c>
      <c r="AK87" s="446">
        <v>0</v>
      </c>
      <c r="AL87" s="446">
        <v>0</v>
      </c>
      <c r="AM87" s="446">
        <v>0</v>
      </c>
      <c r="AN87" s="446">
        <v>0</v>
      </c>
      <c r="AO87" s="446">
        <v>0</v>
      </c>
      <c r="AP87" s="446">
        <v>0</v>
      </c>
      <c r="AQ87" s="446">
        <v>0</v>
      </c>
      <c r="AR87" s="446">
        <v>0</v>
      </c>
      <c r="AS87" s="446">
        <v>0</v>
      </c>
      <c r="AT87" s="446">
        <v>0</v>
      </c>
      <c r="AU87" s="446">
        <v>0</v>
      </c>
      <c r="AV87" s="446">
        <v>0</v>
      </c>
      <c r="AW87" s="446">
        <v>0</v>
      </c>
      <c r="AX87" s="446">
        <v>0</v>
      </c>
      <c r="AY87" s="446">
        <v>0</v>
      </c>
      <c r="AZ87" s="446">
        <v>0</v>
      </c>
      <c r="BA87" s="446">
        <v>0</v>
      </c>
      <c r="BB87" s="446">
        <v>0</v>
      </c>
      <c r="BC87" s="446">
        <v>0</v>
      </c>
      <c r="BD87" s="446">
        <v>0</v>
      </c>
      <c r="BE87" s="446">
        <v>0</v>
      </c>
      <c r="BF87" s="446">
        <v>0</v>
      </c>
      <c r="BG87" s="446">
        <v>0</v>
      </c>
      <c r="BH87" s="446">
        <v>0</v>
      </c>
      <c r="BI87" s="446">
        <v>0</v>
      </c>
      <c r="BJ87" s="446">
        <v>0</v>
      </c>
      <c r="BK87" s="446">
        <v>0</v>
      </c>
      <c r="BL87" s="446">
        <v>0</v>
      </c>
      <c r="BM87" s="446">
        <v>0</v>
      </c>
      <c r="BN87" s="446">
        <v>0</v>
      </c>
      <c r="BO87" s="446">
        <v>0</v>
      </c>
      <c r="BP87" s="446">
        <v>0</v>
      </c>
      <c r="BQ87" s="446">
        <v>0</v>
      </c>
      <c r="BR87" s="446">
        <v>0</v>
      </c>
      <c r="BS87" s="446">
        <v>0</v>
      </c>
      <c r="BT87" s="446">
        <v>0</v>
      </c>
      <c r="BU87" s="446">
        <v>0</v>
      </c>
      <c r="BV87" s="446">
        <v>0</v>
      </c>
      <c r="BW87" s="446">
        <v>0</v>
      </c>
      <c r="BX87" s="446">
        <v>0</v>
      </c>
      <c r="BY87" s="446">
        <v>0</v>
      </c>
      <c r="BZ87" s="446">
        <v>0</v>
      </c>
      <c r="CA87" s="446">
        <v>0</v>
      </c>
      <c r="CB87" s="446">
        <v>0</v>
      </c>
      <c r="CC87" s="446">
        <v>0</v>
      </c>
      <c r="CD87" s="446">
        <v>0</v>
      </c>
      <c r="CE87" s="446">
        <v>0</v>
      </c>
      <c r="CF87" s="446">
        <v>0</v>
      </c>
      <c r="CG87" s="446">
        <v>0</v>
      </c>
      <c r="CH87" s="446">
        <v>0</v>
      </c>
      <c r="CI87" s="446">
        <v>0</v>
      </c>
      <c r="CJ87" s="446">
        <v>0</v>
      </c>
      <c r="CK87" s="446">
        <v>0</v>
      </c>
      <c r="CL87" s="446">
        <v>0</v>
      </c>
      <c r="CM87" s="446">
        <v>0</v>
      </c>
      <c r="CN87" s="446">
        <v>0</v>
      </c>
      <c r="CO87" s="446">
        <v>0</v>
      </c>
      <c r="CP87" s="446">
        <v>0</v>
      </c>
      <c r="CQ87" s="446">
        <v>0</v>
      </c>
      <c r="CR87" s="446">
        <v>0</v>
      </c>
      <c r="CS87" s="446">
        <v>0</v>
      </c>
      <c r="CT87" s="446">
        <v>0</v>
      </c>
      <c r="CU87" s="446">
        <v>0</v>
      </c>
      <c r="CV87" s="446">
        <v>0</v>
      </c>
      <c r="CW87" s="446">
        <v>0</v>
      </c>
      <c r="CX87" s="446">
        <v>0</v>
      </c>
      <c r="CY87" s="446">
        <v>0</v>
      </c>
      <c r="CZ87" s="446">
        <v>0</v>
      </c>
      <c r="DA87" s="446">
        <v>0</v>
      </c>
      <c r="DB87" s="446">
        <v>0</v>
      </c>
      <c r="DC87" s="446">
        <v>0</v>
      </c>
      <c r="DD87" s="446">
        <v>0</v>
      </c>
      <c r="DE87" s="446">
        <v>0</v>
      </c>
      <c r="DF87" s="446">
        <v>0</v>
      </c>
      <c r="DG87" s="446">
        <v>0</v>
      </c>
      <c r="DH87" s="446">
        <v>0</v>
      </c>
      <c r="DI87" s="446">
        <v>0</v>
      </c>
      <c r="DJ87" s="446">
        <v>0</v>
      </c>
      <c r="DK87" s="439" t="s">
        <v>2082</v>
      </c>
    </row>
    <row r="88" spans="1:115" customFormat="1" ht="31.5">
      <c r="A88" s="439" t="s">
        <v>627</v>
      </c>
      <c r="B88" s="440" t="s">
        <v>631</v>
      </c>
      <c r="C88" s="439" t="s">
        <v>632</v>
      </c>
      <c r="D88" s="439"/>
      <c r="E88" s="446">
        <v>0</v>
      </c>
      <c r="F88" s="446">
        <v>0</v>
      </c>
      <c r="G88" s="446">
        <v>0</v>
      </c>
      <c r="H88" s="446">
        <v>0</v>
      </c>
      <c r="I88" s="446">
        <v>0</v>
      </c>
      <c r="J88" s="446">
        <v>0</v>
      </c>
      <c r="K88" s="446">
        <v>0</v>
      </c>
      <c r="L88" s="446">
        <v>0</v>
      </c>
      <c r="M88" s="446">
        <v>0</v>
      </c>
      <c r="N88" s="446">
        <v>0</v>
      </c>
      <c r="O88" s="446">
        <v>0</v>
      </c>
      <c r="P88" s="446">
        <v>0</v>
      </c>
      <c r="Q88" s="446">
        <v>0</v>
      </c>
      <c r="R88" s="446">
        <v>0</v>
      </c>
      <c r="S88" s="446">
        <v>0</v>
      </c>
      <c r="T88" s="446">
        <v>0</v>
      </c>
      <c r="U88" s="446">
        <v>0</v>
      </c>
      <c r="V88" s="446">
        <v>0</v>
      </c>
      <c r="W88" s="446">
        <v>0</v>
      </c>
      <c r="X88" s="446">
        <v>0</v>
      </c>
      <c r="Y88" s="446">
        <v>0</v>
      </c>
      <c r="Z88" s="446">
        <v>0</v>
      </c>
      <c r="AA88" s="446">
        <v>0</v>
      </c>
      <c r="AB88" s="446">
        <v>0</v>
      </c>
      <c r="AC88" s="446">
        <v>0</v>
      </c>
      <c r="AD88" s="446">
        <v>0</v>
      </c>
      <c r="AE88" s="446">
        <v>0</v>
      </c>
      <c r="AF88" s="446">
        <v>0</v>
      </c>
      <c r="AG88" s="446">
        <v>0</v>
      </c>
      <c r="AH88" s="446">
        <v>0</v>
      </c>
      <c r="AI88" s="446">
        <v>0</v>
      </c>
      <c r="AJ88" s="446">
        <v>0</v>
      </c>
      <c r="AK88" s="446">
        <v>0</v>
      </c>
      <c r="AL88" s="446">
        <v>0</v>
      </c>
      <c r="AM88" s="446">
        <v>0</v>
      </c>
      <c r="AN88" s="446">
        <v>0</v>
      </c>
      <c r="AO88" s="446">
        <v>0</v>
      </c>
      <c r="AP88" s="446">
        <v>0</v>
      </c>
      <c r="AQ88" s="446">
        <v>0</v>
      </c>
      <c r="AR88" s="446">
        <v>0</v>
      </c>
      <c r="AS88" s="446">
        <v>0</v>
      </c>
      <c r="AT88" s="446">
        <v>0</v>
      </c>
      <c r="AU88" s="446">
        <v>0</v>
      </c>
      <c r="AV88" s="446">
        <v>0</v>
      </c>
      <c r="AW88" s="446">
        <v>0</v>
      </c>
      <c r="AX88" s="446">
        <v>0</v>
      </c>
      <c r="AY88" s="446">
        <v>0</v>
      </c>
      <c r="AZ88" s="446">
        <v>0</v>
      </c>
      <c r="BA88" s="446">
        <v>0</v>
      </c>
      <c r="BB88" s="446">
        <v>0</v>
      </c>
      <c r="BC88" s="446">
        <v>0</v>
      </c>
      <c r="BD88" s="446">
        <v>0</v>
      </c>
      <c r="BE88" s="446">
        <v>0</v>
      </c>
      <c r="BF88" s="446">
        <v>0</v>
      </c>
      <c r="BG88" s="446">
        <v>0</v>
      </c>
      <c r="BH88" s="446">
        <v>0</v>
      </c>
      <c r="BI88" s="446">
        <v>0</v>
      </c>
      <c r="BJ88" s="446">
        <v>0</v>
      </c>
      <c r="BK88" s="446">
        <v>0</v>
      </c>
      <c r="BL88" s="446">
        <v>0</v>
      </c>
      <c r="BM88" s="446">
        <v>0</v>
      </c>
      <c r="BN88" s="446">
        <v>0</v>
      </c>
      <c r="BO88" s="446">
        <v>0</v>
      </c>
      <c r="BP88" s="446">
        <v>0</v>
      </c>
      <c r="BQ88" s="446">
        <v>0</v>
      </c>
      <c r="BR88" s="446">
        <v>0</v>
      </c>
      <c r="BS88" s="446">
        <v>0</v>
      </c>
      <c r="BT88" s="446">
        <v>0</v>
      </c>
      <c r="BU88" s="446">
        <v>0</v>
      </c>
      <c r="BV88" s="446">
        <v>0</v>
      </c>
      <c r="BW88" s="446">
        <v>0</v>
      </c>
      <c r="BX88" s="446">
        <v>0</v>
      </c>
      <c r="BY88" s="446">
        <v>0</v>
      </c>
      <c r="BZ88" s="446">
        <v>0</v>
      </c>
      <c r="CA88" s="446">
        <v>0</v>
      </c>
      <c r="CB88" s="446">
        <v>0</v>
      </c>
      <c r="CC88" s="446">
        <v>0</v>
      </c>
      <c r="CD88" s="446">
        <v>0</v>
      </c>
      <c r="CE88" s="446">
        <v>0</v>
      </c>
      <c r="CF88" s="446">
        <v>0</v>
      </c>
      <c r="CG88" s="446">
        <v>0</v>
      </c>
      <c r="CH88" s="446">
        <v>0</v>
      </c>
      <c r="CI88" s="446">
        <v>0</v>
      </c>
      <c r="CJ88" s="446">
        <v>0</v>
      </c>
      <c r="CK88" s="446">
        <v>0</v>
      </c>
      <c r="CL88" s="446">
        <v>0</v>
      </c>
      <c r="CM88" s="446">
        <v>0</v>
      </c>
      <c r="CN88" s="446">
        <v>0</v>
      </c>
      <c r="CO88" s="446">
        <v>0</v>
      </c>
      <c r="CP88" s="446">
        <v>0</v>
      </c>
      <c r="CQ88" s="446">
        <v>0</v>
      </c>
      <c r="CR88" s="446">
        <v>0</v>
      </c>
      <c r="CS88" s="446">
        <v>0</v>
      </c>
      <c r="CT88" s="446">
        <v>0</v>
      </c>
      <c r="CU88" s="446">
        <v>0</v>
      </c>
      <c r="CV88" s="446">
        <v>0</v>
      </c>
      <c r="CW88" s="446">
        <v>0</v>
      </c>
      <c r="CX88" s="446">
        <v>0</v>
      </c>
      <c r="CY88" s="446">
        <v>0</v>
      </c>
      <c r="CZ88" s="446">
        <v>0</v>
      </c>
      <c r="DA88" s="446">
        <v>0</v>
      </c>
      <c r="DB88" s="446">
        <v>0</v>
      </c>
      <c r="DC88" s="446">
        <v>0</v>
      </c>
      <c r="DD88" s="446">
        <v>0</v>
      </c>
      <c r="DE88" s="446">
        <v>0</v>
      </c>
      <c r="DF88" s="446">
        <v>0</v>
      </c>
      <c r="DG88" s="446">
        <v>0</v>
      </c>
      <c r="DH88" s="446">
        <v>0</v>
      </c>
      <c r="DI88" s="446">
        <v>0</v>
      </c>
      <c r="DJ88" s="446">
        <v>0</v>
      </c>
      <c r="DK88" s="439" t="s">
        <v>2082</v>
      </c>
    </row>
    <row r="89" spans="1:115" customFormat="1" ht="31.5">
      <c r="A89" s="439" t="s">
        <v>627</v>
      </c>
      <c r="B89" s="440" t="s">
        <v>633</v>
      </c>
      <c r="C89" s="439" t="s">
        <v>634</v>
      </c>
      <c r="D89" s="439"/>
      <c r="E89" s="446">
        <v>0</v>
      </c>
      <c r="F89" s="446">
        <v>0</v>
      </c>
      <c r="G89" s="446">
        <v>0</v>
      </c>
      <c r="H89" s="446">
        <v>0</v>
      </c>
      <c r="I89" s="446">
        <v>0</v>
      </c>
      <c r="J89" s="446">
        <v>0</v>
      </c>
      <c r="K89" s="446">
        <v>0</v>
      </c>
      <c r="L89" s="446">
        <v>0</v>
      </c>
      <c r="M89" s="446">
        <v>0</v>
      </c>
      <c r="N89" s="446">
        <v>0</v>
      </c>
      <c r="O89" s="446">
        <v>0</v>
      </c>
      <c r="P89" s="446">
        <v>0</v>
      </c>
      <c r="Q89" s="446">
        <v>0</v>
      </c>
      <c r="R89" s="446">
        <v>0</v>
      </c>
      <c r="S89" s="446">
        <v>0</v>
      </c>
      <c r="T89" s="446">
        <v>0</v>
      </c>
      <c r="U89" s="446">
        <v>0</v>
      </c>
      <c r="V89" s="446">
        <v>0</v>
      </c>
      <c r="W89" s="446">
        <v>0</v>
      </c>
      <c r="X89" s="446">
        <v>0</v>
      </c>
      <c r="Y89" s="446">
        <v>0</v>
      </c>
      <c r="Z89" s="446">
        <v>0</v>
      </c>
      <c r="AA89" s="446">
        <v>0</v>
      </c>
      <c r="AB89" s="446">
        <v>0</v>
      </c>
      <c r="AC89" s="446">
        <v>0</v>
      </c>
      <c r="AD89" s="446">
        <v>0</v>
      </c>
      <c r="AE89" s="446">
        <v>0</v>
      </c>
      <c r="AF89" s="446">
        <v>0</v>
      </c>
      <c r="AG89" s="446">
        <v>0</v>
      </c>
      <c r="AH89" s="446">
        <v>0</v>
      </c>
      <c r="AI89" s="446">
        <v>0</v>
      </c>
      <c r="AJ89" s="446">
        <v>0</v>
      </c>
      <c r="AK89" s="446">
        <v>0</v>
      </c>
      <c r="AL89" s="446">
        <v>0</v>
      </c>
      <c r="AM89" s="446">
        <v>0</v>
      </c>
      <c r="AN89" s="446">
        <v>0</v>
      </c>
      <c r="AO89" s="446">
        <v>0</v>
      </c>
      <c r="AP89" s="446">
        <v>0</v>
      </c>
      <c r="AQ89" s="446">
        <v>0</v>
      </c>
      <c r="AR89" s="446">
        <v>0</v>
      </c>
      <c r="AS89" s="446">
        <v>0</v>
      </c>
      <c r="AT89" s="446">
        <v>0</v>
      </c>
      <c r="AU89" s="446">
        <v>0</v>
      </c>
      <c r="AV89" s="446">
        <v>0</v>
      </c>
      <c r="AW89" s="446">
        <v>0</v>
      </c>
      <c r="AX89" s="446">
        <v>0</v>
      </c>
      <c r="AY89" s="446">
        <v>0</v>
      </c>
      <c r="AZ89" s="446">
        <v>0</v>
      </c>
      <c r="BA89" s="446">
        <v>0</v>
      </c>
      <c r="BB89" s="446">
        <v>0</v>
      </c>
      <c r="BC89" s="446">
        <v>0</v>
      </c>
      <c r="BD89" s="446">
        <v>0</v>
      </c>
      <c r="BE89" s="446">
        <v>0</v>
      </c>
      <c r="BF89" s="446">
        <v>0</v>
      </c>
      <c r="BG89" s="446">
        <v>0</v>
      </c>
      <c r="BH89" s="446">
        <v>0</v>
      </c>
      <c r="BI89" s="446">
        <v>0</v>
      </c>
      <c r="BJ89" s="446">
        <v>0</v>
      </c>
      <c r="BK89" s="446">
        <v>0</v>
      </c>
      <c r="BL89" s="446">
        <v>0</v>
      </c>
      <c r="BM89" s="446">
        <v>0</v>
      </c>
      <c r="BN89" s="446">
        <v>0</v>
      </c>
      <c r="BO89" s="446">
        <v>0</v>
      </c>
      <c r="BP89" s="446">
        <v>0</v>
      </c>
      <c r="BQ89" s="446">
        <v>0</v>
      </c>
      <c r="BR89" s="446">
        <v>0</v>
      </c>
      <c r="BS89" s="446">
        <v>0</v>
      </c>
      <c r="BT89" s="446">
        <v>0</v>
      </c>
      <c r="BU89" s="446">
        <v>0</v>
      </c>
      <c r="BV89" s="446">
        <v>0</v>
      </c>
      <c r="BW89" s="446">
        <v>0</v>
      </c>
      <c r="BX89" s="446">
        <v>0</v>
      </c>
      <c r="BY89" s="446">
        <v>0</v>
      </c>
      <c r="BZ89" s="446">
        <v>0</v>
      </c>
      <c r="CA89" s="446">
        <v>0</v>
      </c>
      <c r="CB89" s="446">
        <v>0</v>
      </c>
      <c r="CC89" s="446">
        <v>0</v>
      </c>
      <c r="CD89" s="446">
        <v>0</v>
      </c>
      <c r="CE89" s="446">
        <v>0</v>
      </c>
      <c r="CF89" s="446">
        <v>0</v>
      </c>
      <c r="CG89" s="446">
        <v>0</v>
      </c>
      <c r="CH89" s="446">
        <v>0</v>
      </c>
      <c r="CI89" s="446">
        <v>0</v>
      </c>
      <c r="CJ89" s="446">
        <v>0</v>
      </c>
      <c r="CK89" s="446">
        <v>0</v>
      </c>
      <c r="CL89" s="446">
        <v>0</v>
      </c>
      <c r="CM89" s="446">
        <v>0</v>
      </c>
      <c r="CN89" s="446">
        <v>0</v>
      </c>
      <c r="CO89" s="446">
        <v>0</v>
      </c>
      <c r="CP89" s="446">
        <v>0</v>
      </c>
      <c r="CQ89" s="446">
        <v>0</v>
      </c>
      <c r="CR89" s="446">
        <v>0</v>
      </c>
      <c r="CS89" s="446">
        <v>0</v>
      </c>
      <c r="CT89" s="446">
        <v>0</v>
      </c>
      <c r="CU89" s="446">
        <v>0</v>
      </c>
      <c r="CV89" s="446">
        <v>0</v>
      </c>
      <c r="CW89" s="446">
        <v>0</v>
      </c>
      <c r="CX89" s="446">
        <v>0</v>
      </c>
      <c r="CY89" s="446">
        <v>0</v>
      </c>
      <c r="CZ89" s="446">
        <v>0</v>
      </c>
      <c r="DA89" s="446">
        <v>0</v>
      </c>
      <c r="DB89" s="446">
        <v>0</v>
      </c>
      <c r="DC89" s="446">
        <v>0</v>
      </c>
      <c r="DD89" s="446">
        <v>0</v>
      </c>
      <c r="DE89" s="446">
        <v>0</v>
      </c>
      <c r="DF89" s="446">
        <v>0</v>
      </c>
      <c r="DG89" s="446">
        <v>0</v>
      </c>
      <c r="DH89" s="446">
        <v>0</v>
      </c>
      <c r="DI89" s="446">
        <v>0</v>
      </c>
      <c r="DJ89" s="446">
        <v>0</v>
      </c>
      <c r="DK89" s="439" t="s">
        <v>2082</v>
      </c>
    </row>
    <row r="90" spans="1:115" customFormat="1" ht="15.75">
      <c r="A90" s="439" t="s">
        <v>627</v>
      </c>
      <c r="B90" s="440" t="s">
        <v>635</v>
      </c>
      <c r="C90" s="439" t="s">
        <v>636</v>
      </c>
      <c r="D90" s="439"/>
      <c r="E90" s="446">
        <v>16</v>
      </c>
      <c r="F90" s="446">
        <v>0</v>
      </c>
      <c r="G90" s="446">
        <v>0</v>
      </c>
      <c r="H90" s="446">
        <v>0</v>
      </c>
      <c r="I90" s="446">
        <v>0</v>
      </c>
      <c r="J90" s="446">
        <v>0</v>
      </c>
      <c r="K90" s="446">
        <v>0</v>
      </c>
      <c r="L90" s="446">
        <v>0</v>
      </c>
      <c r="M90" s="446">
        <v>0</v>
      </c>
      <c r="N90" s="446">
        <v>0</v>
      </c>
      <c r="O90" s="446">
        <v>0</v>
      </c>
      <c r="P90" s="446">
        <v>0</v>
      </c>
      <c r="Q90" s="446">
        <v>0</v>
      </c>
      <c r="R90" s="446">
        <v>0</v>
      </c>
      <c r="S90" s="446">
        <v>0</v>
      </c>
      <c r="T90" s="446">
        <v>0</v>
      </c>
      <c r="U90" s="446">
        <v>0</v>
      </c>
      <c r="V90" s="446">
        <v>0</v>
      </c>
      <c r="W90" s="446">
        <v>0</v>
      </c>
      <c r="X90" s="446">
        <v>0</v>
      </c>
      <c r="Y90" s="446">
        <v>0</v>
      </c>
      <c r="Z90" s="446">
        <v>0</v>
      </c>
      <c r="AA90" s="446">
        <v>0</v>
      </c>
      <c r="AB90" s="446">
        <v>0</v>
      </c>
      <c r="AC90" s="446">
        <v>0</v>
      </c>
      <c r="AD90" s="446">
        <v>0</v>
      </c>
      <c r="AE90" s="446">
        <v>0</v>
      </c>
      <c r="AF90" s="446">
        <v>0</v>
      </c>
      <c r="AG90" s="446">
        <v>0</v>
      </c>
      <c r="AH90" s="446">
        <v>0</v>
      </c>
      <c r="AI90" s="446">
        <v>0</v>
      </c>
      <c r="AJ90" s="446">
        <v>0</v>
      </c>
      <c r="AK90" s="446">
        <v>0</v>
      </c>
      <c r="AL90" s="446">
        <v>0</v>
      </c>
      <c r="AM90" s="446">
        <v>0</v>
      </c>
      <c r="AN90" s="446">
        <v>0</v>
      </c>
      <c r="AO90" s="446">
        <v>0</v>
      </c>
      <c r="AP90" s="446">
        <v>0</v>
      </c>
      <c r="AQ90" s="446">
        <v>0</v>
      </c>
      <c r="AR90" s="446">
        <v>0</v>
      </c>
      <c r="AS90" s="446">
        <v>16</v>
      </c>
      <c r="AT90" s="446">
        <v>0</v>
      </c>
      <c r="AU90" s="446">
        <v>0</v>
      </c>
      <c r="AV90" s="446">
        <v>0</v>
      </c>
      <c r="AW90" s="446">
        <v>0</v>
      </c>
      <c r="AX90" s="446">
        <v>0</v>
      </c>
      <c r="AY90" s="446">
        <v>0</v>
      </c>
      <c r="AZ90" s="446">
        <v>0</v>
      </c>
      <c r="BA90" s="446">
        <v>0</v>
      </c>
      <c r="BB90" s="446">
        <v>0</v>
      </c>
      <c r="BC90" s="446">
        <v>0</v>
      </c>
      <c r="BD90" s="446">
        <v>0</v>
      </c>
      <c r="BE90" s="446">
        <v>0</v>
      </c>
      <c r="BF90" s="446">
        <v>0</v>
      </c>
      <c r="BG90" s="446">
        <v>0</v>
      </c>
      <c r="BH90" s="446">
        <v>0</v>
      </c>
      <c r="BI90" s="446">
        <v>0</v>
      </c>
      <c r="BJ90" s="446">
        <v>0</v>
      </c>
      <c r="BK90" s="446">
        <v>0</v>
      </c>
      <c r="BL90" s="446">
        <v>0</v>
      </c>
      <c r="BM90" s="446">
        <v>0</v>
      </c>
      <c r="BN90" s="446">
        <v>0</v>
      </c>
      <c r="BO90" s="446">
        <v>0</v>
      </c>
      <c r="BP90" s="446">
        <v>0</v>
      </c>
      <c r="BQ90" s="446">
        <v>0</v>
      </c>
      <c r="BR90" s="446">
        <v>0</v>
      </c>
      <c r="BS90" s="446">
        <v>0</v>
      </c>
      <c r="BT90" s="446">
        <v>0</v>
      </c>
      <c r="BU90" s="446">
        <v>0</v>
      </c>
      <c r="BV90" s="446">
        <v>0</v>
      </c>
      <c r="BW90" s="446">
        <v>0</v>
      </c>
      <c r="BX90" s="446">
        <v>0</v>
      </c>
      <c r="BY90" s="446">
        <v>0</v>
      </c>
      <c r="BZ90" s="446">
        <v>0</v>
      </c>
      <c r="CA90" s="446">
        <v>0</v>
      </c>
      <c r="CB90" s="446">
        <v>0</v>
      </c>
      <c r="CC90" s="446">
        <v>0</v>
      </c>
      <c r="CD90" s="446">
        <v>0</v>
      </c>
      <c r="CE90" s="446">
        <v>0</v>
      </c>
      <c r="CF90" s="446">
        <v>0</v>
      </c>
      <c r="CG90" s="446">
        <v>0</v>
      </c>
      <c r="CH90" s="446">
        <v>0</v>
      </c>
      <c r="CI90" s="446">
        <v>0</v>
      </c>
      <c r="CJ90" s="446">
        <v>0</v>
      </c>
      <c r="CK90" s="446">
        <v>0</v>
      </c>
      <c r="CL90" s="446">
        <v>0</v>
      </c>
      <c r="CM90" s="446">
        <v>0</v>
      </c>
      <c r="CN90" s="446">
        <v>0</v>
      </c>
      <c r="CO90" s="446">
        <v>0</v>
      </c>
      <c r="CP90" s="446">
        <v>0</v>
      </c>
      <c r="CQ90" s="446">
        <v>0</v>
      </c>
      <c r="CR90" s="446">
        <v>0</v>
      </c>
      <c r="CS90" s="446">
        <v>0</v>
      </c>
      <c r="CT90" s="446">
        <v>0</v>
      </c>
      <c r="CU90" s="446">
        <v>0</v>
      </c>
      <c r="CV90" s="446">
        <v>0</v>
      </c>
      <c r="CW90" s="446">
        <v>0</v>
      </c>
      <c r="CX90" s="446">
        <v>0</v>
      </c>
      <c r="CY90" s="446">
        <v>0</v>
      </c>
      <c r="CZ90" s="446">
        <v>0</v>
      </c>
      <c r="DA90" s="446">
        <v>0</v>
      </c>
      <c r="DB90" s="446">
        <v>0</v>
      </c>
      <c r="DC90" s="446">
        <v>0</v>
      </c>
      <c r="DD90" s="446">
        <v>0</v>
      </c>
      <c r="DE90" s="446">
        <v>0</v>
      </c>
      <c r="DF90" s="446">
        <v>0</v>
      </c>
      <c r="DG90" s="446">
        <v>0</v>
      </c>
      <c r="DH90" s="446">
        <v>0</v>
      </c>
      <c r="DI90" s="446">
        <v>0</v>
      </c>
      <c r="DJ90" s="446">
        <v>0</v>
      </c>
      <c r="DK90" s="439" t="s">
        <v>2082</v>
      </c>
    </row>
    <row r="91" spans="1:115" customFormat="1" ht="31.5">
      <c r="A91" s="439" t="s">
        <v>627</v>
      </c>
      <c r="B91" s="440" t="s">
        <v>637</v>
      </c>
      <c r="C91" s="439" t="s">
        <v>638</v>
      </c>
      <c r="D91" s="439"/>
      <c r="E91" s="446">
        <v>0</v>
      </c>
      <c r="F91" s="446">
        <v>0</v>
      </c>
      <c r="G91" s="446">
        <v>0</v>
      </c>
      <c r="H91" s="446">
        <v>0</v>
      </c>
      <c r="I91" s="446">
        <v>0</v>
      </c>
      <c r="J91" s="446">
        <v>0</v>
      </c>
      <c r="K91" s="446">
        <v>0</v>
      </c>
      <c r="L91" s="446">
        <v>0</v>
      </c>
      <c r="M91" s="446">
        <v>0</v>
      </c>
      <c r="N91" s="446">
        <v>0</v>
      </c>
      <c r="O91" s="446">
        <v>0</v>
      </c>
      <c r="P91" s="446">
        <v>0</v>
      </c>
      <c r="Q91" s="446">
        <v>0</v>
      </c>
      <c r="R91" s="446">
        <v>0</v>
      </c>
      <c r="S91" s="446">
        <v>0</v>
      </c>
      <c r="T91" s="446">
        <v>0</v>
      </c>
      <c r="U91" s="446">
        <v>0</v>
      </c>
      <c r="V91" s="446">
        <v>0</v>
      </c>
      <c r="W91" s="446">
        <v>0</v>
      </c>
      <c r="X91" s="446">
        <v>0</v>
      </c>
      <c r="Y91" s="446">
        <v>0</v>
      </c>
      <c r="Z91" s="446">
        <v>0</v>
      </c>
      <c r="AA91" s="446">
        <v>0</v>
      </c>
      <c r="AB91" s="446">
        <v>0</v>
      </c>
      <c r="AC91" s="446">
        <v>0</v>
      </c>
      <c r="AD91" s="446">
        <v>0</v>
      </c>
      <c r="AE91" s="446">
        <v>0</v>
      </c>
      <c r="AF91" s="446">
        <v>0</v>
      </c>
      <c r="AG91" s="446">
        <v>0</v>
      </c>
      <c r="AH91" s="446">
        <v>0</v>
      </c>
      <c r="AI91" s="446">
        <v>0</v>
      </c>
      <c r="AJ91" s="446">
        <v>0</v>
      </c>
      <c r="AK91" s="446">
        <v>0</v>
      </c>
      <c r="AL91" s="446">
        <v>0</v>
      </c>
      <c r="AM91" s="446">
        <v>0</v>
      </c>
      <c r="AN91" s="446">
        <v>0</v>
      </c>
      <c r="AO91" s="446">
        <v>0</v>
      </c>
      <c r="AP91" s="446">
        <v>0</v>
      </c>
      <c r="AQ91" s="446">
        <v>0</v>
      </c>
      <c r="AR91" s="446">
        <v>0</v>
      </c>
      <c r="AS91" s="446">
        <v>0</v>
      </c>
      <c r="AT91" s="446">
        <v>0</v>
      </c>
      <c r="AU91" s="446">
        <v>0</v>
      </c>
      <c r="AV91" s="446">
        <v>0</v>
      </c>
      <c r="AW91" s="446">
        <v>0</v>
      </c>
      <c r="AX91" s="446">
        <v>0</v>
      </c>
      <c r="AY91" s="446">
        <v>0</v>
      </c>
      <c r="AZ91" s="446">
        <v>0</v>
      </c>
      <c r="BA91" s="446">
        <v>0</v>
      </c>
      <c r="BB91" s="446">
        <v>0</v>
      </c>
      <c r="BC91" s="446">
        <v>0</v>
      </c>
      <c r="BD91" s="446">
        <v>0</v>
      </c>
      <c r="BE91" s="446">
        <v>0</v>
      </c>
      <c r="BF91" s="446">
        <v>0</v>
      </c>
      <c r="BG91" s="446">
        <v>0</v>
      </c>
      <c r="BH91" s="446">
        <v>0</v>
      </c>
      <c r="BI91" s="446">
        <v>0</v>
      </c>
      <c r="BJ91" s="446">
        <v>0</v>
      </c>
      <c r="BK91" s="446">
        <v>0</v>
      </c>
      <c r="BL91" s="446">
        <v>0</v>
      </c>
      <c r="BM91" s="446">
        <v>0</v>
      </c>
      <c r="BN91" s="446">
        <v>0</v>
      </c>
      <c r="BO91" s="446">
        <v>0</v>
      </c>
      <c r="BP91" s="446">
        <v>0</v>
      </c>
      <c r="BQ91" s="446">
        <v>0</v>
      </c>
      <c r="BR91" s="446">
        <v>0</v>
      </c>
      <c r="BS91" s="446">
        <v>0</v>
      </c>
      <c r="BT91" s="446">
        <v>0</v>
      </c>
      <c r="BU91" s="446">
        <v>0</v>
      </c>
      <c r="BV91" s="446">
        <v>0</v>
      </c>
      <c r="BW91" s="446">
        <v>0</v>
      </c>
      <c r="BX91" s="446">
        <v>0</v>
      </c>
      <c r="BY91" s="446">
        <v>0</v>
      </c>
      <c r="BZ91" s="446">
        <v>0</v>
      </c>
      <c r="CA91" s="446">
        <v>0</v>
      </c>
      <c r="CB91" s="446">
        <v>0</v>
      </c>
      <c r="CC91" s="446">
        <v>0</v>
      </c>
      <c r="CD91" s="446">
        <v>0</v>
      </c>
      <c r="CE91" s="446">
        <v>0</v>
      </c>
      <c r="CF91" s="446">
        <v>0</v>
      </c>
      <c r="CG91" s="446">
        <v>0</v>
      </c>
      <c r="CH91" s="446">
        <v>0</v>
      </c>
      <c r="CI91" s="446">
        <v>0</v>
      </c>
      <c r="CJ91" s="446">
        <v>0</v>
      </c>
      <c r="CK91" s="446">
        <v>0</v>
      </c>
      <c r="CL91" s="446">
        <v>0</v>
      </c>
      <c r="CM91" s="446">
        <v>0</v>
      </c>
      <c r="CN91" s="446">
        <v>0</v>
      </c>
      <c r="CO91" s="446">
        <v>0</v>
      </c>
      <c r="CP91" s="446">
        <v>0</v>
      </c>
      <c r="CQ91" s="446">
        <v>0</v>
      </c>
      <c r="CR91" s="446">
        <v>0</v>
      </c>
      <c r="CS91" s="446">
        <v>0</v>
      </c>
      <c r="CT91" s="446">
        <v>0</v>
      </c>
      <c r="CU91" s="446">
        <v>0</v>
      </c>
      <c r="CV91" s="446">
        <v>0</v>
      </c>
      <c r="CW91" s="446">
        <v>0</v>
      </c>
      <c r="CX91" s="446">
        <v>0</v>
      </c>
      <c r="CY91" s="446">
        <v>0</v>
      </c>
      <c r="CZ91" s="446">
        <v>0</v>
      </c>
      <c r="DA91" s="446">
        <v>0</v>
      </c>
      <c r="DB91" s="446">
        <v>0</v>
      </c>
      <c r="DC91" s="446">
        <v>0</v>
      </c>
      <c r="DD91" s="446">
        <v>0</v>
      </c>
      <c r="DE91" s="446">
        <v>0</v>
      </c>
      <c r="DF91" s="446">
        <v>0</v>
      </c>
      <c r="DG91" s="446">
        <v>0</v>
      </c>
      <c r="DH91" s="446">
        <v>0</v>
      </c>
      <c r="DI91" s="446">
        <v>0</v>
      </c>
      <c r="DJ91" s="446">
        <v>0</v>
      </c>
      <c r="DK91" s="439" t="s">
        <v>2082</v>
      </c>
    </row>
    <row r="92" spans="1:115" customFormat="1" ht="31.5">
      <c r="A92" s="439" t="s">
        <v>627</v>
      </c>
      <c r="B92" s="440" t="s">
        <v>639</v>
      </c>
      <c r="C92" s="439" t="s">
        <v>640</v>
      </c>
      <c r="D92" s="439"/>
      <c r="E92" s="446">
        <v>25</v>
      </c>
      <c r="F92" s="446">
        <v>0</v>
      </c>
      <c r="G92" s="446">
        <v>0</v>
      </c>
      <c r="H92" s="446">
        <v>0</v>
      </c>
      <c r="I92" s="446">
        <v>0</v>
      </c>
      <c r="J92" s="446">
        <v>0</v>
      </c>
      <c r="K92" s="446">
        <v>0</v>
      </c>
      <c r="L92" s="446">
        <v>0</v>
      </c>
      <c r="M92" s="446">
        <v>0</v>
      </c>
      <c r="N92" s="446">
        <v>0</v>
      </c>
      <c r="O92" s="446">
        <v>0</v>
      </c>
      <c r="P92" s="446">
        <v>0</v>
      </c>
      <c r="Q92" s="446">
        <v>0</v>
      </c>
      <c r="R92" s="446">
        <v>0</v>
      </c>
      <c r="S92" s="446">
        <v>0</v>
      </c>
      <c r="T92" s="446">
        <v>0</v>
      </c>
      <c r="U92" s="446">
        <v>0</v>
      </c>
      <c r="V92" s="446">
        <v>0</v>
      </c>
      <c r="W92" s="446">
        <v>0</v>
      </c>
      <c r="X92" s="446">
        <v>0</v>
      </c>
      <c r="Y92" s="446">
        <v>0</v>
      </c>
      <c r="Z92" s="446">
        <v>0</v>
      </c>
      <c r="AA92" s="446">
        <v>0</v>
      </c>
      <c r="AB92" s="446">
        <v>0</v>
      </c>
      <c r="AC92" s="446">
        <v>0</v>
      </c>
      <c r="AD92" s="446">
        <v>0</v>
      </c>
      <c r="AE92" s="446">
        <v>0</v>
      </c>
      <c r="AF92" s="446">
        <v>0</v>
      </c>
      <c r="AG92" s="446">
        <v>0</v>
      </c>
      <c r="AH92" s="446">
        <v>0</v>
      </c>
      <c r="AI92" s="446">
        <v>25</v>
      </c>
      <c r="AJ92" s="446">
        <v>0</v>
      </c>
      <c r="AK92" s="446">
        <v>0</v>
      </c>
      <c r="AL92" s="446">
        <v>0</v>
      </c>
      <c r="AM92" s="446">
        <v>0</v>
      </c>
      <c r="AN92" s="446">
        <v>0</v>
      </c>
      <c r="AO92" s="446">
        <v>0</v>
      </c>
      <c r="AP92" s="446">
        <v>0</v>
      </c>
      <c r="AQ92" s="446">
        <v>0</v>
      </c>
      <c r="AR92" s="446">
        <v>0</v>
      </c>
      <c r="AS92" s="446">
        <v>0</v>
      </c>
      <c r="AT92" s="446">
        <v>0</v>
      </c>
      <c r="AU92" s="446">
        <v>0</v>
      </c>
      <c r="AV92" s="446">
        <v>0</v>
      </c>
      <c r="AW92" s="446">
        <v>0</v>
      </c>
      <c r="AX92" s="446">
        <v>0</v>
      </c>
      <c r="AY92" s="446">
        <v>0</v>
      </c>
      <c r="AZ92" s="446">
        <v>0</v>
      </c>
      <c r="BA92" s="446">
        <v>0</v>
      </c>
      <c r="BB92" s="446">
        <v>0</v>
      </c>
      <c r="BC92" s="446">
        <v>0</v>
      </c>
      <c r="BD92" s="446">
        <v>0</v>
      </c>
      <c r="BE92" s="446">
        <v>0</v>
      </c>
      <c r="BF92" s="446">
        <v>0</v>
      </c>
      <c r="BG92" s="446">
        <v>0</v>
      </c>
      <c r="BH92" s="446">
        <v>0</v>
      </c>
      <c r="BI92" s="446">
        <v>0</v>
      </c>
      <c r="BJ92" s="446">
        <v>0</v>
      </c>
      <c r="BK92" s="446">
        <v>0</v>
      </c>
      <c r="BL92" s="446">
        <v>0</v>
      </c>
      <c r="BM92" s="446">
        <v>0</v>
      </c>
      <c r="BN92" s="446">
        <v>0</v>
      </c>
      <c r="BO92" s="446">
        <v>0</v>
      </c>
      <c r="BP92" s="446">
        <v>0</v>
      </c>
      <c r="BQ92" s="446">
        <v>0</v>
      </c>
      <c r="BR92" s="446">
        <v>0</v>
      </c>
      <c r="BS92" s="446">
        <v>0</v>
      </c>
      <c r="BT92" s="446">
        <v>0</v>
      </c>
      <c r="BU92" s="446">
        <v>0</v>
      </c>
      <c r="BV92" s="446">
        <v>0</v>
      </c>
      <c r="BW92" s="446">
        <v>0</v>
      </c>
      <c r="BX92" s="446">
        <v>0</v>
      </c>
      <c r="BY92" s="446">
        <v>0</v>
      </c>
      <c r="BZ92" s="446">
        <v>0</v>
      </c>
      <c r="CA92" s="446">
        <v>0</v>
      </c>
      <c r="CB92" s="446">
        <v>0</v>
      </c>
      <c r="CC92" s="446">
        <v>0</v>
      </c>
      <c r="CD92" s="446">
        <v>0</v>
      </c>
      <c r="CE92" s="446">
        <v>0</v>
      </c>
      <c r="CF92" s="446">
        <v>0</v>
      </c>
      <c r="CG92" s="446">
        <v>0</v>
      </c>
      <c r="CH92" s="446">
        <v>0</v>
      </c>
      <c r="CI92" s="446">
        <v>0</v>
      </c>
      <c r="CJ92" s="446">
        <v>0</v>
      </c>
      <c r="CK92" s="446">
        <v>0</v>
      </c>
      <c r="CL92" s="446">
        <v>0</v>
      </c>
      <c r="CM92" s="446">
        <v>0</v>
      </c>
      <c r="CN92" s="446">
        <v>0</v>
      </c>
      <c r="CO92" s="446">
        <v>0</v>
      </c>
      <c r="CP92" s="446">
        <v>0</v>
      </c>
      <c r="CQ92" s="446">
        <v>0</v>
      </c>
      <c r="CR92" s="446">
        <v>0</v>
      </c>
      <c r="CS92" s="446">
        <v>0</v>
      </c>
      <c r="CT92" s="446">
        <v>0</v>
      </c>
      <c r="CU92" s="446">
        <v>0</v>
      </c>
      <c r="CV92" s="446">
        <v>0</v>
      </c>
      <c r="CW92" s="446">
        <v>0</v>
      </c>
      <c r="CX92" s="446">
        <v>0</v>
      </c>
      <c r="CY92" s="446">
        <v>0</v>
      </c>
      <c r="CZ92" s="446">
        <v>0</v>
      </c>
      <c r="DA92" s="446">
        <v>0</v>
      </c>
      <c r="DB92" s="446">
        <v>0</v>
      </c>
      <c r="DC92" s="446">
        <v>0</v>
      </c>
      <c r="DD92" s="446">
        <v>0</v>
      </c>
      <c r="DE92" s="446">
        <v>0</v>
      </c>
      <c r="DF92" s="446">
        <v>0</v>
      </c>
      <c r="DG92" s="446">
        <v>0</v>
      </c>
      <c r="DH92" s="446">
        <v>0</v>
      </c>
      <c r="DI92" s="446">
        <v>0</v>
      </c>
      <c r="DJ92" s="446">
        <v>0</v>
      </c>
      <c r="DK92" s="439" t="s">
        <v>2082</v>
      </c>
    </row>
    <row r="93" spans="1:115" customFormat="1" ht="31.5">
      <c r="A93" s="439" t="s">
        <v>627</v>
      </c>
      <c r="B93" s="440" t="s">
        <v>641</v>
      </c>
      <c r="C93" s="439" t="s">
        <v>642</v>
      </c>
      <c r="D93" s="439"/>
      <c r="E93" s="446">
        <v>0</v>
      </c>
      <c r="F93" s="446">
        <v>0</v>
      </c>
      <c r="G93" s="446">
        <v>0</v>
      </c>
      <c r="H93" s="446">
        <v>0</v>
      </c>
      <c r="I93" s="446">
        <v>0</v>
      </c>
      <c r="J93" s="446">
        <v>0</v>
      </c>
      <c r="K93" s="446">
        <v>0</v>
      </c>
      <c r="L93" s="446">
        <v>0</v>
      </c>
      <c r="M93" s="446">
        <v>0</v>
      </c>
      <c r="N93" s="446">
        <v>0</v>
      </c>
      <c r="O93" s="446">
        <v>0</v>
      </c>
      <c r="P93" s="446">
        <v>0</v>
      </c>
      <c r="Q93" s="446">
        <v>0</v>
      </c>
      <c r="R93" s="446">
        <v>0</v>
      </c>
      <c r="S93" s="446">
        <v>0</v>
      </c>
      <c r="T93" s="446">
        <v>0</v>
      </c>
      <c r="U93" s="446">
        <v>0</v>
      </c>
      <c r="V93" s="446">
        <v>0</v>
      </c>
      <c r="W93" s="446">
        <v>0</v>
      </c>
      <c r="X93" s="446">
        <v>0</v>
      </c>
      <c r="Y93" s="446">
        <v>0</v>
      </c>
      <c r="Z93" s="446">
        <v>0</v>
      </c>
      <c r="AA93" s="446">
        <v>0</v>
      </c>
      <c r="AB93" s="446">
        <v>0</v>
      </c>
      <c r="AC93" s="446">
        <v>0</v>
      </c>
      <c r="AD93" s="446">
        <v>0</v>
      </c>
      <c r="AE93" s="446">
        <v>0</v>
      </c>
      <c r="AF93" s="446">
        <v>0</v>
      </c>
      <c r="AG93" s="446">
        <v>0</v>
      </c>
      <c r="AH93" s="446">
        <v>0</v>
      </c>
      <c r="AI93" s="446">
        <v>0</v>
      </c>
      <c r="AJ93" s="446">
        <v>0</v>
      </c>
      <c r="AK93" s="446">
        <v>0</v>
      </c>
      <c r="AL93" s="446">
        <v>0</v>
      </c>
      <c r="AM93" s="446">
        <v>0</v>
      </c>
      <c r="AN93" s="446">
        <v>0</v>
      </c>
      <c r="AO93" s="446">
        <v>0</v>
      </c>
      <c r="AP93" s="446">
        <v>0</v>
      </c>
      <c r="AQ93" s="446">
        <v>0</v>
      </c>
      <c r="AR93" s="446">
        <v>0</v>
      </c>
      <c r="AS93" s="446">
        <v>0</v>
      </c>
      <c r="AT93" s="446">
        <v>0</v>
      </c>
      <c r="AU93" s="446">
        <v>0</v>
      </c>
      <c r="AV93" s="446">
        <v>0</v>
      </c>
      <c r="AW93" s="446">
        <v>0</v>
      </c>
      <c r="AX93" s="446">
        <v>0</v>
      </c>
      <c r="AY93" s="446">
        <v>0</v>
      </c>
      <c r="AZ93" s="446">
        <v>0</v>
      </c>
      <c r="BA93" s="446">
        <v>0</v>
      </c>
      <c r="BB93" s="446">
        <v>0</v>
      </c>
      <c r="BC93" s="446">
        <v>0</v>
      </c>
      <c r="BD93" s="446">
        <v>0</v>
      </c>
      <c r="BE93" s="446">
        <v>0</v>
      </c>
      <c r="BF93" s="446">
        <v>0</v>
      </c>
      <c r="BG93" s="446">
        <v>0</v>
      </c>
      <c r="BH93" s="446">
        <v>0</v>
      </c>
      <c r="BI93" s="446">
        <v>0</v>
      </c>
      <c r="BJ93" s="446">
        <v>0</v>
      </c>
      <c r="BK93" s="446">
        <v>0</v>
      </c>
      <c r="BL93" s="446">
        <v>0</v>
      </c>
      <c r="BM93" s="446">
        <v>0</v>
      </c>
      <c r="BN93" s="446">
        <v>0</v>
      </c>
      <c r="BO93" s="446">
        <v>0</v>
      </c>
      <c r="BP93" s="446">
        <v>0</v>
      </c>
      <c r="BQ93" s="446">
        <v>0</v>
      </c>
      <c r="BR93" s="446">
        <v>0</v>
      </c>
      <c r="BS93" s="446">
        <v>0</v>
      </c>
      <c r="BT93" s="446">
        <v>0</v>
      </c>
      <c r="BU93" s="446">
        <v>0</v>
      </c>
      <c r="BV93" s="446">
        <v>0</v>
      </c>
      <c r="BW93" s="446">
        <v>0</v>
      </c>
      <c r="BX93" s="446">
        <v>0</v>
      </c>
      <c r="BY93" s="446">
        <v>0</v>
      </c>
      <c r="BZ93" s="446">
        <v>0</v>
      </c>
      <c r="CA93" s="446">
        <v>0</v>
      </c>
      <c r="CB93" s="446">
        <v>0</v>
      </c>
      <c r="CC93" s="446">
        <v>0</v>
      </c>
      <c r="CD93" s="446">
        <v>0</v>
      </c>
      <c r="CE93" s="446">
        <v>0</v>
      </c>
      <c r="CF93" s="446">
        <v>0</v>
      </c>
      <c r="CG93" s="446">
        <v>0</v>
      </c>
      <c r="CH93" s="446">
        <v>0</v>
      </c>
      <c r="CI93" s="446">
        <v>0</v>
      </c>
      <c r="CJ93" s="446">
        <v>0</v>
      </c>
      <c r="CK93" s="446">
        <v>0</v>
      </c>
      <c r="CL93" s="446">
        <v>0</v>
      </c>
      <c r="CM93" s="446">
        <v>0</v>
      </c>
      <c r="CN93" s="446">
        <v>0</v>
      </c>
      <c r="CO93" s="446">
        <v>0</v>
      </c>
      <c r="CP93" s="446">
        <v>0</v>
      </c>
      <c r="CQ93" s="446">
        <v>0</v>
      </c>
      <c r="CR93" s="446">
        <v>0</v>
      </c>
      <c r="CS93" s="446">
        <v>0</v>
      </c>
      <c r="CT93" s="446">
        <v>0</v>
      </c>
      <c r="CU93" s="446">
        <v>0</v>
      </c>
      <c r="CV93" s="446">
        <v>0</v>
      </c>
      <c r="CW93" s="446">
        <v>0</v>
      </c>
      <c r="CX93" s="446">
        <v>0</v>
      </c>
      <c r="CY93" s="446">
        <v>0</v>
      </c>
      <c r="CZ93" s="446">
        <v>0</v>
      </c>
      <c r="DA93" s="446">
        <v>0</v>
      </c>
      <c r="DB93" s="446">
        <v>0</v>
      </c>
      <c r="DC93" s="446">
        <v>0</v>
      </c>
      <c r="DD93" s="446">
        <v>0</v>
      </c>
      <c r="DE93" s="446">
        <v>0</v>
      </c>
      <c r="DF93" s="446">
        <v>0</v>
      </c>
      <c r="DG93" s="446">
        <v>0</v>
      </c>
      <c r="DH93" s="446">
        <v>0</v>
      </c>
      <c r="DI93" s="446">
        <v>0</v>
      </c>
      <c r="DJ93" s="446">
        <v>0</v>
      </c>
      <c r="DK93" s="439" t="s">
        <v>2082</v>
      </c>
    </row>
    <row r="94" spans="1:115" customFormat="1" ht="31.5">
      <c r="A94" s="439" t="s">
        <v>627</v>
      </c>
      <c r="B94" s="440" t="s">
        <v>643</v>
      </c>
      <c r="C94" s="439" t="s">
        <v>644</v>
      </c>
      <c r="D94" s="439"/>
      <c r="E94" s="446">
        <v>0</v>
      </c>
      <c r="F94" s="446">
        <v>0</v>
      </c>
      <c r="G94" s="446">
        <v>0</v>
      </c>
      <c r="H94" s="446">
        <v>0</v>
      </c>
      <c r="I94" s="446">
        <v>0</v>
      </c>
      <c r="J94" s="446">
        <v>0</v>
      </c>
      <c r="K94" s="446">
        <v>0</v>
      </c>
      <c r="L94" s="446">
        <v>0</v>
      </c>
      <c r="M94" s="446">
        <v>0</v>
      </c>
      <c r="N94" s="446">
        <v>0</v>
      </c>
      <c r="O94" s="446">
        <v>0</v>
      </c>
      <c r="P94" s="446">
        <v>0</v>
      </c>
      <c r="Q94" s="446">
        <v>0</v>
      </c>
      <c r="R94" s="446">
        <v>0</v>
      </c>
      <c r="S94" s="446">
        <v>0</v>
      </c>
      <c r="T94" s="446">
        <v>0</v>
      </c>
      <c r="U94" s="446">
        <v>0</v>
      </c>
      <c r="V94" s="446">
        <v>0</v>
      </c>
      <c r="W94" s="446">
        <v>0</v>
      </c>
      <c r="X94" s="446">
        <v>0</v>
      </c>
      <c r="Y94" s="446">
        <v>0</v>
      </c>
      <c r="Z94" s="446">
        <v>0</v>
      </c>
      <c r="AA94" s="446">
        <v>0</v>
      </c>
      <c r="AB94" s="446">
        <v>0</v>
      </c>
      <c r="AC94" s="446">
        <v>0</v>
      </c>
      <c r="AD94" s="446">
        <v>0</v>
      </c>
      <c r="AE94" s="446">
        <v>0</v>
      </c>
      <c r="AF94" s="446">
        <v>0</v>
      </c>
      <c r="AG94" s="446">
        <v>0</v>
      </c>
      <c r="AH94" s="446">
        <v>0</v>
      </c>
      <c r="AI94" s="446">
        <v>0</v>
      </c>
      <c r="AJ94" s="446">
        <v>0</v>
      </c>
      <c r="AK94" s="446">
        <v>0</v>
      </c>
      <c r="AL94" s="446">
        <v>0</v>
      </c>
      <c r="AM94" s="446">
        <v>0</v>
      </c>
      <c r="AN94" s="446">
        <v>0</v>
      </c>
      <c r="AO94" s="446">
        <v>0</v>
      </c>
      <c r="AP94" s="446">
        <v>0</v>
      </c>
      <c r="AQ94" s="446">
        <v>0</v>
      </c>
      <c r="AR94" s="446">
        <v>0</v>
      </c>
      <c r="AS94" s="446">
        <v>0</v>
      </c>
      <c r="AT94" s="446">
        <v>0</v>
      </c>
      <c r="AU94" s="446">
        <v>0</v>
      </c>
      <c r="AV94" s="446">
        <v>0</v>
      </c>
      <c r="AW94" s="446">
        <v>0</v>
      </c>
      <c r="AX94" s="446">
        <v>0</v>
      </c>
      <c r="AY94" s="446">
        <v>0</v>
      </c>
      <c r="AZ94" s="446">
        <v>0</v>
      </c>
      <c r="BA94" s="446">
        <v>0</v>
      </c>
      <c r="BB94" s="446">
        <v>0</v>
      </c>
      <c r="BC94" s="446">
        <v>0</v>
      </c>
      <c r="BD94" s="446">
        <v>0</v>
      </c>
      <c r="BE94" s="446">
        <v>0</v>
      </c>
      <c r="BF94" s="446">
        <v>0</v>
      </c>
      <c r="BG94" s="446">
        <v>0</v>
      </c>
      <c r="BH94" s="446">
        <v>0</v>
      </c>
      <c r="BI94" s="446">
        <v>0</v>
      </c>
      <c r="BJ94" s="446">
        <v>0</v>
      </c>
      <c r="BK94" s="446">
        <v>0</v>
      </c>
      <c r="BL94" s="446">
        <v>0</v>
      </c>
      <c r="BM94" s="446">
        <v>0</v>
      </c>
      <c r="BN94" s="446">
        <v>0</v>
      </c>
      <c r="BO94" s="446">
        <v>0</v>
      </c>
      <c r="BP94" s="446">
        <v>0</v>
      </c>
      <c r="BQ94" s="446">
        <v>0</v>
      </c>
      <c r="BR94" s="446">
        <v>0</v>
      </c>
      <c r="BS94" s="446">
        <v>0</v>
      </c>
      <c r="BT94" s="446">
        <v>0</v>
      </c>
      <c r="BU94" s="446">
        <v>0</v>
      </c>
      <c r="BV94" s="446">
        <v>0</v>
      </c>
      <c r="BW94" s="446">
        <v>0</v>
      </c>
      <c r="BX94" s="446">
        <v>0</v>
      </c>
      <c r="BY94" s="446">
        <v>0</v>
      </c>
      <c r="BZ94" s="446">
        <v>0</v>
      </c>
      <c r="CA94" s="446">
        <v>0</v>
      </c>
      <c r="CB94" s="446">
        <v>0</v>
      </c>
      <c r="CC94" s="446">
        <v>0</v>
      </c>
      <c r="CD94" s="446">
        <v>0</v>
      </c>
      <c r="CE94" s="446">
        <v>0</v>
      </c>
      <c r="CF94" s="446">
        <v>0</v>
      </c>
      <c r="CG94" s="446">
        <v>0</v>
      </c>
      <c r="CH94" s="446">
        <v>0</v>
      </c>
      <c r="CI94" s="446">
        <v>0</v>
      </c>
      <c r="CJ94" s="446">
        <v>0</v>
      </c>
      <c r="CK94" s="446">
        <v>0</v>
      </c>
      <c r="CL94" s="446">
        <v>0</v>
      </c>
      <c r="CM94" s="446">
        <v>0</v>
      </c>
      <c r="CN94" s="446">
        <v>0</v>
      </c>
      <c r="CO94" s="446">
        <v>0</v>
      </c>
      <c r="CP94" s="446">
        <v>0</v>
      </c>
      <c r="CQ94" s="446">
        <v>0</v>
      </c>
      <c r="CR94" s="446">
        <v>0</v>
      </c>
      <c r="CS94" s="446">
        <v>0</v>
      </c>
      <c r="CT94" s="446">
        <v>0</v>
      </c>
      <c r="CU94" s="446">
        <v>0</v>
      </c>
      <c r="CV94" s="446">
        <v>0</v>
      </c>
      <c r="CW94" s="446">
        <v>0</v>
      </c>
      <c r="CX94" s="446">
        <v>0</v>
      </c>
      <c r="CY94" s="446">
        <v>0</v>
      </c>
      <c r="CZ94" s="446">
        <v>0</v>
      </c>
      <c r="DA94" s="446">
        <v>0</v>
      </c>
      <c r="DB94" s="446">
        <v>0</v>
      </c>
      <c r="DC94" s="446">
        <v>0</v>
      </c>
      <c r="DD94" s="446">
        <v>0</v>
      </c>
      <c r="DE94" s="446">
        <v>0</v>
      </c>
      <c r="DF94" s="446">
        <v>0</v>
      </c>
      <c r="DG94" s="446">
        <v>0</v>
      </c>
      <c r="DH94" s="446">
        <v>0</v>
      </c>
      <c r="DI94" s="446">
        <v>0</v>
      </c>
      <c r="DJ94" s="446">
        <v>0</v>
      </c>
      <c r="DK94" s="439" t="s">
        <v>2082</v>
      </c>
    </row>
    <row r="95" spans="1:115" customFormat="1" ht="31.5">
      <c r="A95" s="439" t="s">
        <v>627</v>
      </c>
      <c r="B95" s="440" t="s">
        <v>645</v>
      </c>
      <c r="C95" s="439" t="s">
        <v>646</v>
      </c>
      <c r="D95" s="439"/>
      <c r="E95" s="446">
        <v>0</v>
      </c>
      <c r="F95" s="446">
        <v>0</v>
      </c>
      <c r="G95" s="446">
        <v>0</v>
      </c>
      <c r="H95" s="446">
        <v>0</v>
      </c>
      <c r="I95" s="446">
        <v>0</v>
      </c>
      <c r="J95" s="446">
        <v>0</v>
      </c>
      <c r="K95" s="446">
        <v>0</v>
      </c>
      <c r="L95" s="446">
        <v>0</v>
      </c>
      <c r="M95" s="446">
        <v>0</v>
      </c>
      <c r="N95" s="446">
        <v>0</v>
      </c>
      <c r="O95" s="446">
        <v>0</v>
      </c>
      <c r="P95" s="446">
        <v>0</v>
      </c>
      <c r="Q95" s="446">
        <v>0</v>
      </c>
      <c r="R95" s="446">
        <v>0</v>
      </c>
      <c r="S95" s="446">
        <v>0</v>
      </c>
      <c r="T95" s="446">
        <v>0</v>
      </c>
      <c r="U95" s="446">
        <v>0</v>
      </c>
      <c r="V95" s="446">
        <v>0</v>
      </c>
      <c r="W95" s="446">
        <v>0</v>
      </c>
      <c r="X95" s="446">
        <v>0</v>
      </c>
      <c r="Y95" s="446">
        <v>0</v>
      </c>
      <c r="Z95" s="446">
        <v>0</v>
      </c>
      <c r="AA95" s="446">
        <v>0</v>
      </c>
      <c r="AB95" s="446">
        <v>0</v>
      </c>
      <c r="AC95" s="446">
        <v>0</v>
      </c>
      <c r="AD95" s="446">
        <v>0</v>
      </c>
      <c r="AE95" s="446">
        <v>0</v>
      </c>
      <c r="AF95" s="446">
        <v>0</v>
      </c>
      <c r="AG95" s="446">
        <v>0</v>
      </c>
      <c r="AH95" s="446">
        <v>0</v>
      </c>
      <c r="AI95" s="446">
        <v>0</v>
      </c>
      <c r="AJ95" s="446">
        <v>0</v>
      </c>
      <c r="AK95" s="446">
        <v>0</v>
      </c>
      <c r="AL95" s="446">
        <v>0</v>
      </c>
      <c r="AM95" s="446">
        <v>0</v>
      </c>
      <c r="AN95" s="446">
        <v>0</v>
      </c>
      <c r="AO95" s="446">
        <v>0</v>
      </c>
      <c r="AP95" s="446">
        <v>0</v>
      </c>
      <c r="AQ95" s="446">
        <v>0</v>
      </c>
      <c r="AR95" s="446">
        <v>0</v>
      </c>
      <c r="AS95" s="446">
        <v>0</v>
      </c>
      <c r="AT95" s="446">
        <v>0</v>
      </c>
      <c r="AU95" s="446">
        <v>0</v>
      </c>
      <c r="AV95" s="446">
        <v>0</v>
      </c>
      <c r="AW95" s="446">
        <v>0</v>
      </c>
      <c r="AX95" s="446">
        <v>0</v>
      </c>
      <c r="AY95" s="446">
        <v>0</v>
      </c>
      <c r="AZ95" s="446">
        <v>0</v>
      </c>
      <c r="BA95" s="446">
        <v>0</v>
      </c>
      <c r="BB95" s="446">
        <v>0</v>
      </c>
      <c r="BC95" s="446">
        <v>0</v>
      </c>
      <c r="BD95" s="446">
        <v>0</v>
      </c>
      <c r="BE95" s="446">
        <v>0</v>
      </c>
      <c r="BF95" s="446">
        <v>0</v>
      </c>
      <c r="BG95" s="446">
        <v>0</v>
      </c>
      <c r="BH95" s="446">
        <v>0</v>
      </c>
      <c r="BI95" s="446">
        <v>0</v>
      </c>
      <c r="BJ95" s="446">
        <v>0</v>
      </c>
      <c r="BK95" s="446">
        <v>0</v>
      </c>
      <c r="BL95" s="446">
        <v>0</v>
      </c>
      <c r="BM95" s="446">
        <v>0</v>
      </c>
      <c r="BN95" s="446">
        <v>0</v>
      </c>
      <c r="BO95" s="446">
        <v>0</v>
      </c>
      <c r="BP95" s="446">
        <v>0</v>
      </c>
      <c r="BQ95" s="446">
        <v>0</v>
      </c>
      <c r="BR95" s="446">
        <v>0</v>
      </c>
      <c r="BS95" s="446">
        <v>0</v>
      </c>
      <c r="BT95" s="446">
        <v>0</v>
      </c>
      <c r="BU95" s="446">
        <v>0</v>
      </c>
      <c r="BV95" s="446">
        <v>0</v>
      </c>
      <c r="BW95" s="446">
        <v>0</v>
      </c>
      <c r="BX95" s="446">
        <v>0</v>
      </c>
      <c r="BY95" s="446">
        <v>0</v>
      </c>
      <c r="BZ95" s="446">
        <v>0</v>
      </c>
      <c r="CA95" s="446">
        <v>0</v>
      </c>
      <c r="CB95" s="446">
        <v>0</v>
      </c>
      <c r="CC95" s="446">
        <v>0</v>
      </c>
      <c r="CD95" s="446">
        <v>0</v>
      </c>
      <c r="CE95" s="446">
        <v>0</v>
      </c>
      <c r="CF95" s="446">
        <v>0</v>
      </c>
      <c r="CG95" s="446">
        <v>0</v>
      </c>
      <c r="CH95" s="446">
        <v>0</v>
      </c>
      <c r="CI95" s="446">
        <v>0</v>
      </c>
      <c r="CJ95" s="446">
        <v>0</v>
      </c>
      <c r="CK95" s="446">
        <v>0</v>
      </c>
      <c r="CL95" s="446">
        <v>0</v>
      </c>
      <c r="CM95" s="446">
        <v>0</v>
      </c>
      <c r="CN95" s="446">
        <v>0</v>
      </c>
      <c r="CO95" s="446">
        <v>0</v>
      </c>
      <c r="CP95" s="446">
        <v>0</v>
      </c>
      <c r="CQ95" s="446">
        <v>0</v>
      </c>
      <c r="CR95" s="446">
        <v>0</v>
      </c>
      <c r="CS95" s="446">
        <v>0</v>
      </c>
      <c r="CT95" s="446">
        <v>0</v>
      </c>
      <c r="CU95" s="446">
        <v>0</v>
      </c>
      <c r="CV95" s="446">
        <v>0</v>
      </c>
      <c r="CW95" s="446">
        <v>0</v>
      </c>
      <c r="CX95" s="446">
        <v>0</v>
      </c>
      <c r="CY95" s="446">
        <v>0</v>
      </c>
      <c r="CZ95" s="446">
        <v>0</v>
      </c>
      <c r="DA95" s="446">
        <v>0</v>
      </c>
      <c r="DB95" s="446">
        <v>0</v>
      </c>
      <c r="DC95" s="446">
        <v>0</v>
      </c>
      <c r="DD95" s="446">
        <v>0</v>
      </c>
      <c r="DE95" s="446">
        <v>0</v>
      </c>
      <c r="DF95" s="446">
        <v>0</v>
      </c>
      <c r="DG95" s="446">
        <v>0</v>
      </c>
      <c r="DH95" s="446">
        <v>0</v>
      </c>
      <c r="DI95" s="446">
        <v>0</v>
      </c>
      <c r="DJ95" s="446">
        <v>0</v>
      </c>
      <c r="DK95" s="439" t="s">
        <v>2082</v>
      </c>
    </row>
    <row r="96" spans="1:115" customFormat="1" ht="31.5">
      <c r="A96" s="439" t="s">
        <v>627</v>
      </c>
      <c r="B96" s="440" t="s">
        <v>647</v>
      </c>
      <c r="C96" s="439" t="s">
        <v>648</v>
      </c>
      <c r="D96" s="439"/>
      <c r="E96" s="446">
        <v>0</v>
      </c>
      <c r="F96" s="446">
        <v>0</v>
      </c>
      <c r="G96" s="446">
        <v>0</v>
      </c>
      <c r="H96" s="446">
        <v>0</v>
      </c>
      <c r="I96" s="446">
        <v>0</v>
      </c>
      <c r="J96" s="446">
        <v>0</v>
      </c>
      <c r="K96" s="446">
        <v>0</v>
      </c>
      <c r="L96" s="446">
        <v>0</v>
      </c>
      <c r="M96" s="446">
        <v>0</v>
      </c>
      <c r="N96" s="446">
        <v>0</v>
      </c>
      <c r="O96" s="446">
        <v>0</v>
      </c>
      <c r="P96" s="446">
        <v>0</v>
      </c>
      <c r="Q96" s="446">
        <v>0</v>
      </c>
      <c r="R96" s="446">
        <v>0</v>
      </c>
      <c r="S96" s="446">
        <v>0</v>
      </c>
      <c r="T96" s="446">
        <v>0</v>
      </c>
      <c r="U96" s="446">
        <v>0</v>
      </c>
      <c r="V96" s="446">
        <v>0</v>
      </c>
      <c r="W96" s="446">
        <v>0</v>
      </c>
      <c r="X96" s="446">
        <v>0</v>
      </c>
      <c r="Y96" s="446">
        <v>0</v>
      </c>
      <c r="Z96" s="446">
        <v>0</v>
      </c>
      <c r="AA96" s="446">
        <v>0</v>
      </c>
      <c r="AB96" s="446">
        <v>0</v>
      </c>
      <c r="AC96" s="446">
        <v>0</v>
      </c>
      <c r="AD96" s="446">
        <v>0</v>
      </c>
      <c r="AE96" s="446">
        <v>0</v>
      </c>
      <c r="AF96" s="446">
        <v>0</v>
      </c>
      <c r="AG96" s="446">
        <v>0</v>
      </c>
      <c r="AH96" s="446">
        <v>0</v>
      </c>
      <c r="AI96" s="446">
        <v>0</v>
      </c>
      <c r="AJ96" s="446">
        <v>0</v>
      </c>
      <c r="AK96" s="446">
        <v>0</v>
      </c>
      <c r="AL96" s="446">
        <v>0</v>
      </c>
      <c r="AM96" s="446">
        <v>0</v>
      </c>
      <c r="AN96" s="446">
        <v>0</v>
      </c>
      <c r="AO96" s="446">
        <v>0</v>
      </c>
      <c r="AP96" s="446">
        <v>0</v>
      </c>
      <c r="AQ96" s="446">
        <v>0</v>
      </c>
      <c r="AR96" s="446">
        <v>0</v>
      </c>
      <c r="AS96" s="446">
        <v>0</v>
      </c>
      <c r="AT96" s="446">
        <v>0</v>
      </c>
      <c r="AU96" s="446">
        <v>0</v>
      </c>
      <c r="AV96" s="446">
        <v>0</v>
      </c>
      <c r="AW96" s="446">
        <v>0</v>
      </c>
      <c r="AX96" s="446">
        <v>0</v>
      </c>
      <c r="AY96" s="446">
        <v>0</v>
      </c>
      <c r="AZ96" s="446">
        <v>0</v>
      </c>
      <c r="BA96" s="446">
        <v>0</v>
      </c>
      <c r="BB96" s="446">
        <v>0</v>
      </c>
      <c r="BC96" s="446">
        <v>0</v>
      </c>
      <c r="BD96" s="446">
        <v>0</v>
      </c>
      <c r="BE96" s="446">
        <v>0</v>
      </c>
      <c r="BF96" s="446">
        <v>0</v>
      </c>
      <c r="BG96" s="446">
        <v>0</v>
      </c>
      <c r="BH96" s="446">
        <v>0</v>
      </c>
      <c r="BI96" s="446">
        <v>0</v>
      </c>
      <c r="BJ96" s="446">
        <v>0</v>
      </c>
      <c r="BK96" s="446">
        <v>0</v>
      </c>
      <c r="BL96" s="446">
        <v>0</v>
      </c>
      <c r="BM96" s="446">
        <v>0</v>
      </c>
      <c r="BN96" s="446">
        <v>0</v>
      </c>
      <c r="BO96" s="446">
        <v>0</v>
      </c>
      <c r="BP96" s="446">
        <v>0</v>
      </c>
      <c r="BQ96" s="446">
        <v>0</v>
      </c>
      <c r="BR96" s="446">
        <v>0</v>
      </c>
      <c r="BS96" s="446">
        <v>0</v>
      </c>
      <c r="BT96" s="446">
        <v>0</v>
      </c>
      <c r="BU96" s="446">
        <v>0</v>
      </c>
      <c r="BV96" s="446">
        <v>0</v>
      </c>
      <c r="BW96" s="446">
        <v>0</v>
      </c>
      <c r="BX96" s="446">
        <v>0</v>
      </c>
      <c r="BY96" s="446">
        <v>0</v>
      </c>
      <c r="BZ96" s="446">
        <v>0</v>
      </c>
      <c r="CA96" s="446">
        <v>0</v>
      </c>
      <c r="CB96" s="446">
        <v>0</v>
      </c>
      <c r="CC96" s="446">
        <v>0</v>
      </c>
      <c r="CD96" s="446">
        <v>0</v>
      </c>
      <c r="CE96" s="446">
        <v>0</v>
      </c>
      <c r="CF96" s="446">
        <v>0</v>
      </c>
      <c r="CG96" s="446">
        <v>0</v>
      </c>
      <c r="CH96" s="446">
        <v>0</v>
      </c>
      <c r="CI96" s="446">
        <v>0</v>
      </c>
      <c r="CJ96" s="446">
        <v>0</v>
      </c>
      <c r="CK96" s="446">
        <v>0</v>
      </c>
      <c r="CL96" s="446">
        <v>0</v>
      </c>
      <c r="CM96" s="446">
        <v>0</v>
      </c>
      <c r="CN96" s="446">
        <v>0</v>
      </c>
      <c r="CO96" s="446">
        <v>0</v>
      </c>
      <c r="CP96" s="446">
        <v>0</v>
      </c>
      <c r="CQ96" s="446">
        <v>0</v>
      </c>
      <c r="CR96" s="446">
        <v>0</v>
      </c>
      <c r="CS96" s="446">
        <v>0</v>
      </c>
      <c r="CT96" s="446">
        <v>0</v>
      </c>
      <c r="CU96" s="446">
        <v>0</v>
      </c>
      <c r="CV96" s="446">
        <v>0</v>
      </c>
      <c r="CW96" s="446">
        <v>0</v>
      </c>
      <c r="CX96" s="446">
        <v>0</v>
      </c>
      <c r="CY96" s="446">
        <v>0</v>
      </c>
      <c r="CZ96" s="446">
        <v>0</v>
      </c>
      <c r="DA96" s="446">
        <v>0</v>
      </c>
      <c r="DB96" s="446">
        <v>0</v>
      </c>
      <c r="DC96" s="446">
        <v>0</v>
      </c>
      <c r="DD96" s="446">
        <v>0</v>
      </c>
      <c r="DE96" s="446">
        <v>0</v>
      </c>
      <c r="DF96" s="446">
        <v>0</v>
      </c>
      <c r="DG96" s="446">
        <v>0</v>
      </c>
      <c r="DH96" s="446">
        <v>0</v>
      </c>
      <c r="DI96" s="446">
        <v>0</v>
      </c>
      <c r="DJ96" s="446">
        <v>0</v>
      </c>
      <c r="DK96" s="439" t="s">
        <v>2082</v>
      </c>
    </row>
    <row r="97" spans="1:115" customFormat="1" ht="31.5">
      <c r="A97" s="439" t="s">
        <v>627</v>
      </c>
      <c r="B97" s="440" t="s">
        <v>649</v>
      </c>
      <c r="C97" s="439" t="s">
        <v>650</v>
      </c>
      <c r="D97" s="439"/>
      <c r="E97" s="446">
        <v>0</v>
      </c>
      <c r="F97" s="446">
        <v>0</v>
      </c>
      <c r="G97" s="446">
        <v>0</v>
      </c>
      <c r="H97" s="446">
        <v>0</v>
      </c>
      <c r="I97" s="446">
        <v>0</v>
      </c>
      <c r="J97" s="446">
        <v>0</v>
      </c>
      <c r="K97" s="446">
        <v>0</v>
      </c>
      <c r="L97" s="446">
        <v>0</v>
      </c>
      <c r="M97" s="446">
        <v>0</v>
      </c>
      <c r="N97" s="446">
        <v>0</v>
      </c>
      <c r="O97" s="446">
        <v>0</v>
      </c>
      <c r="P97" s="446">
        <v>0</v>
      </c>
      <c r="Q97" s="446">
        <v>0</v>
      </c>
      <c r="R97" s="446">
        <v>0</v>
      </c>
      <c r="S97" s="446">
        <v>0</v>
      </c>
      <c r="T97" s="446">
        <v>0</v>
      </c>
      <c r="U97" s="446">
        <v>0</v>
      </c>
      <c r="V97" s="446">
        <v>0</v>
      </c>
      <c r="W97" s="446">
        <v>0</v>
      </c>
      <c r="X97" s="446">
        <v>0</v>
      </c>
      <c r="Y97" s="446">
        <v>0</v>
      </c>
      <c r="Z97" s="446">
        <v>0</v>
      </c>
      <c r="AA97" s="446">
        <v>0</v>
      </c>
      <c r="AB97" s="446">
        <v>0</v>
      </c>
      <c r="AC97" s="446">
        <v>0</v>
      </c>
      <c r="AD97" s="446">
        <v>0</v>
      </c>
      <c r="AE97" s="446">
        <v>0</v>
      </c>
      <c r="AF97" s="446">
        <v>0</v>
      </c>
      <c r="AG97" s="446">
        <v>0</v>
      </c>
      <c r="AH97" s="446">
        <v>0</v>
      </c>
      <c r="AI97" s="446">
        <v>0</v>
      </c>
      <c r="AJ97" s="446">
        <v>0</v>
      </c>
      <c r="AK97" s="446">
        <v>0</v>
      </c>
      <c r="AL97" s="446">
        <v>0</v>
      </c>
      <c r="AM97" s="446">
        <v>0</v>
      </c>
      <c r="AN97" s="446">
        <v>0</v>
      </c>
      <c r="AO97" s="446">
        <v>0</v>
      </c>
      <c r="AP97" s="446">
        <v>0</v>
      </c>
      <c r="AQ97" s="446">
        <v>0</v>
      </c>
      <c r="AR97" s="446">
        <v>0</v>
      </c>
      <c r="AS97" s="446">
        <v>0</v>
      </c>
      <c r="AT97" s="446">
        <v>0</v>
      </c>
      <c r="AU97" s="446">
        <v>0</v>
      </c>
      <c r="AV97" s="446">
        <v>0</v>
      </c>
      <c r="AW97" s="446">
        <v>0</v>
      </c>
      <c r="AX97" s="446">
        <v>0</v>
      </c>
      <c r="AY97" s="446">
        <v>0</v>
      </c>
      <c r="AZ97" s="446">
        <v>0</v>
      </c>
      <c r="BA97" s="446">
        <v>0</v>
      </c>
      <c r="BB97" s="446">
        <v>0</v>
      </c>
      <c r="BC97" s="446">
        <v>0</v>
      </c>
      <c r="BD97" s="446">
        <v>0</v>
      </c>
      <c r="BE97" s="446">
        <v>0</v>
      </c>
      <c r="BF97" s="446">
        <v>0</v>
      </c>
      <c r="BG97" s="446">
        <v>0</v>
      </c>
      <c r="BH97" s="446">
        <v>0</v>
      </c>
      <c r="BI97" s="446">
        <v>0</v>
      </c>
      <c r="BJ97" s="446">
        <v>0</v>
      </c>
      <c r="BK97" s="446">
        <v>0</v>
      </c>
      <c r="BL97" s="446">
        <v>0</v>
      </c>
      <c r="BM97" s="446">
        <v>0</v>
      </c>
      <c r="BN97" s="446">
        <v>0</v>
      </c>
      <c r="BO97" s="446">
        <v>0</v>
      </c>
      <c r="BP97" s="446">
        <v>0</v>
      </c>
      <c r="BQ97" s="446">
        <v>0</v>
      </c>
      <c r="BR97" s="446">
        <v>0</v>
      </c>
      <c r="BS97" s="446">
        <v>0</v>
      </c>
      <c r="BT97" s="446">
        <v>0</v>
      </c>
      <c r="BU97" s="446">
        <v>0</v>
      </c>
      <c r="BV97" s="446">
        <v>0</v>
      </c>
      <c r="BW97" s="446">
        <v>0</v>
      </c>
      <c r="BX97" s="446">
        <v>0</v>
      </c>
      <c r="BY97" s="446">
        <v>0</v>
      </c>
      <c r="BZ97" s="446">
        <v>0</v>
      </c>
      <c r="CA97" s="446">
        <v>0</v>
      </c>
      <c r="CB97" s="446">
        <v>0</v>
      </c>
      <c r="CC97" s="446">
        <v>0</v>
      </c>
      <c r="CD97" s="446">
        <v>0</v>
      </c>
      <c r="CE97" s="446">
        <v>0</v>
      </c>
      <c r="CF97" s="446">
        <v>0</v>
      </c>
      <c r="CG97" s="446">
        <v>0</v>
      </c>
      <c r="CH97" s="446">
        <v>0</v>
      </c>
      <c r="CI97" s="446">
        <v>0</v>
      </c>
      <c r="CJ97" s="446">
        <v>0</v>
      </c>
      <c r="CK97" s="446">
        <v>0</v>
      </c>
      <c r="CL97" s="446">
        <v>0</v>
      </c>
      <c r="CM97" s="446">
        <v>0</v>
      </c>
      <c r="CN97" s="446">
        <v>0</v>
      </c>
      <c r="CO97" s="446">
        <v>0</v>
      </c>
      <c r="CP97" s="446">
        <v>0</v>
      </c>
      <c r="CQ97" s="446">
        <v>0</v>
      </c>
      <c r="CR97" s="446">
        <v>0</v>
      </c>
      <c r="CS97" s="446">
        <v>0</v>
      </c>
      <c r="CT97" s="446">
        <v>0</v>
      </c>
      <c r="CU97" s="446">
        <v>0</v>
      </c>
      <c r="CV97" s="446">
        <v>0</v>
      </c>
      <c r="CW97" s="446">
        <v>0</v>
      </c>
      <c r="CX97" s="446">
        <v>0</v>
      </c>
      <c r="CY97" s="446">
        <v>0</v>
      </c>
      <c r="CZ97" s="446">
        <v>0</v>
      </c>
      <c r="DA97" s="446">
        <v>0</v>
      </c>
      <c r="DB97" s="446">
        <v>0</v>
      </c>
      <c r="DC97" s="446">
        <v>0</v>
      </c>
      <c r="DD97" s="446">
        <v>0</v>
      </c>
      <c r="DE97" s="446">
        <v>0</v>
      </c>
      <c r="DF97" s="446">
        <v>0</v>
      </c>
      <c r="DG97" s="446">
        <v>0</v>
      </c>
      <c r="DH97" s="446">
        <v>0</v>
      </c>
      <c r="DI97" s="446">
        <v>0</v>
      </c>
      <c r="DJ97" s="446">
        <v>0</v>
      </c>
      <c r="DK97" s="439" t="s">
        <v>2082</v>
      </c>
    </row>
    <row r="98" spans="1:115" customFormat="1" ht="15.75">
      <c r="A98" s="439" t="s">
        <v>627</v>
      </c>
      <c r="B98" s="440" t="s">
        <v>651</v>
      </c>
      <c r="C98" s="439" t="s">
        <v>652</v>
      </c>
      <c r="D98" s="439"/>
      <c r="E98" s="446">
        <v>16</v>
      </c>
      <c r="F98" s="446">
        <v>0</v>
      </c>
      <c r="G98" s="446">
        <v>0</v>
      </c>
      <c r="H98" s="446">
        <v>0</v>
      </c>
      <c r="I98" s="446">
        <v>0</v>
      </c>
      <c r="J98" s="446">
        <v>0</v>
      </c>
      <c r="K98" s="446">
        <v>0</v>
      </c>
      <c r="L98" s="446">
        <v>0</v>
      </c>
      <c r="M98" s="446">
        <v>0</v>
      </c>
      <c r="N98" s="446">
        <v>0</v>
      </c>
      <c r="O98" s="446">
        <v>0</v>
      </c>
      <c r="P98" s="446">
        <v>0</v>
      </c>
      <c r="Q98" s="446">
        <v>0</v>
      </c>
      <c r="R98" s="446">
        <v>0</v>
      </c>
      <c r="S98" s="446">
        <v>0</v>
      </c>
      <c r="T98" s="446">
        <v>0</v>
      </c>
      <c r="U98" s="446">
        <v>0</v>
      </c>
      <c r="V98" s="446">
        <v>0</v>
      </c>
      <c r="W98" s="446">
        <v>0</v>
      </c>
      <c r="X98" s="446">
        <v>0</v>
      </c>
      <c r="Y98" s="446">
        <v>0</v>
      </c>
      <c r="Z98" s="446">
        <v>0</v>
      </c>
      <c r="AA98" s="446">
        <v>0</v>
      </c>
      <c r="AB98" s="446">
        <v>0</v>
      </c>
      <c r="AC98" s="446">
        <v>0</v>
      </c>
      <c r="AD98" s="446">
        <v>0</v>
      </c>
      <c r="AE98" s="446">
        <v>0</v>
      </c>
      <c r="AF98" s="446">
        <v>0</v>
      </c>
      <c r="AG98" s="446">
        <v>0</v>
      </c>
      <c r="AH98" s="446">
        <v>0</v>
      </c>
      <c r="AI98" s="446">
        <v>16</v>
      </c>
      <c r="AJ98" s="446">
        <v>0</v>
      </c>
      <c r="AK98" s="446">
        <v>0</v>
      </c>
      <c r="AL98" s="446">
        <v>0</v>
      </c>
      <c r="AM98" s="446">
        <v>0</v>
      </c>
      <c r="AN98" s="446">
        <v>0</v>
      </c>
      <c r="AO98" s="446">
        <v>0</v>
      </c>
      <c r="AP98" s="446">
        <v>0</v>
      </c>
      <c r="AQ98" s="446">
        <v>0</v>
      </c>
      <c r="AR98" s="446">
        <v>0</v>
      </c>
      <c r="AS98" s="446">
        <v>0</v>
      </c>
      <c r="AT98" s="446">
        <v>0</v>
      </c>
      <c r="AU98" s="446">
        <v>0</v>
      </c>
      <c r="AV98" s="446">
        <v>0</v>
      </c>
      <c r="AW98" s="446">
        <v>0</v>
      </c>
      <c r="AX98" s="446">
        <v>0</v>
      </c>
      <c r="AY98" s="446">
        <v>0</v>
      </c>
      <c r="AZ98" s="446">
        <v>0</v>
      </c>
      <c r="BA98" s="446">
        <v>0</v>
      </c>
      <c r="BB98" s="446">
        <v>0</v>
      </c>
      <c r="BC98" s="446">
        <v>0</v>
      </c>
      <c r="BD98" s="446">
        <v>0</v>
      </c>
      <c r="BE98" s="446">
        <v>0</v>
      </c>
      <c r="BF98" s="446">
        <v>0</v>
      </c>
      <c r="BG98" s="446">
        <v>0</v>
      </c>
      <c r="BH98" s="446">
        <v>0</v>
      </c>
      <c r="BI98" s="446">
        <v>0</v>
      </c>
      <c r="BJ98" s="446">
        <v>0</v>
      </c>
      <c r="BK98" s="446">
        <v>0</v>
      </c>
      <c r="BL98" s="446">
        <v>0</v>
      </c>
      <c r="BM98" s="446">
        <v>0</v>
      </c>
      <c r="BN98" s="446">
        <v>0</v>
      </c>
      <c r="BO98" s="446">
        <v>0</v>
      </c>
      <c r="BP98" s="446">
        <v>0</v>
      </c>
      <c r="BQ98" s="446">
        <v>0</v>
      </c>
      <c r="BR98" s="446">
        <v>0</v>
      </c>
      <c r="BS98" s="446">
        <v>0</v>
      </c>
      <c r="BT98" s="446">
        <v>0</v>
      </c>
      <c r="BU98" s="446">
        <v>0</v>
      </c>
      <c r="BV98" s="446">
        <v>0</v>
      </c>
      <c r="BW98" s="446">
        <v>0</v>
      </c>
      <c r="BX98" s="446">
        <v>0</v>
      </c>
      <c r="BY98" s="446">
        <v>0</v>
      </c>
      <c r="BZ98" s="446">
        <v>0</v>
      </c>
      <c r="CA98" s="446">
        <v>0</v>
      </c>
      <c r="CB98" s="446">
        <v>0</v>
      </c>
      <c r="CC98" s="446">
        <v>0</v>
      </c>
      <c r="CD98" s="446">
        <v>0</v>
      </c>
      <c r="CE98" s="446">
        <v>0</v>
      </c>
      <c r="CF98" s="446">
        <v>0</v>
      </c>
      <c r="CG98" s="446">
        <v>0</v>
      </c>
      <c r="CH98" s="446">
        <v>0</v>
      </c>
      <c r="CI98" s="446">
        <v>0</v>
      </c>
      <c r="CJ98" s="446">
        <v>0</v>
      </c>
      <c r="CK98" s="446">
        <v>0</v>
      </c>
      <c r="CL98" s="446">
        <v>0</v>
      </c>
      <c r="CM98" s="446">
        <v>0</v>
      </c>
      <c r="CN98" s="446">
        <v>0</v>
      </c>
      <c r="CO98" s="446">
        <v>0</v>
      </c>
      <c r="CP98" s="446">
        <v>0</v>
      </c>
      <c r="CQ98" s="446">
        <v>0</v>
      </c>
      <c r="CR98" s="446">
        <v>0</v>
      </c>
      <c r="CS98" s="446">
        <v>0</v>
      </c>
      <c r="CT98" s="446">
        <v>0</v>
      </c>
      <c r="CU98" s="446">
        <v>0</v>
      </c>
      <c r="CV98" s="446">
        <v>0</v>
      </c>
      <c r="CW98" s="446">
        <v>0</v>
      </c>
      <c r="CX98" s="446">
        <v>0</v>
      </c>
      <c r="CY98" s="446">
        <v>0</v>
      </c>
      <c r="CZ98" s="446">
        <v>0</v>
      </c>
      <c r="DA98" s="446">
        <v>0</v>
      </c>
      <c r="DB98" s="446">
        <v>0</v>
      </c>
      <c r="DC98" s="446">
        <v>0</v>
      </c>
      <c r="DD98" s="446">
        <v>0</v>
      </c>
      <c r="DE98" s="446">
        <v>0</v>
      </c>
      <c r="DF98" s="446">
        <v>0</v>
      </c>
      <c r="DG98" s="446">
        <v>0</v>
      </c>
      <c r="DH98" s="446">
        <v>0</v>
      </c>
      <c r="DI98" s="446">
        <v>0</v>
      </c>
      <c r="DJ98" s="446">
        <v>0</v>
      </c>
      <c r="DK98" s="439" t="s">
        <v>2082</v>
      </c>
    </row>
    <row r="99" spans="1:115" customFormat="1" ht="31.5">
      <c r="A99" s="439" t="s">
        <v>627</v>
      </c>
      <c r="B99" s="440" t="s">
        <v>653</v>
      </c>
      <c r="C99" s="439" t="s">
        <v>654</v>
      </c>
      <c r="D99" s="439"/>
      <c r="E99" s="446">
        <v>16</v>
      </c>
      <c r="F99" s="446">
        <v>0</v>
      </c>
      <c r="G99" s="446">
        <v>0</v>
      </c>
      <c r="H99" s="446">
        <v>0</v>
      </c>
      <c r="I99" s="446">
        <v>0</v>
      </c>
      <c r="J99" s="446">
        <v>0</v>
      </c>
      <c r="K99" s="446">
        <v>0</v>
      </c>
      <c r="L99" s="446">
        <v>0</v>
      </c>
      <c r="M99" s="446">
        <v>0</v>
      </c>
      <c r="N99" s="446">
        <v>0</v>
      </c>
      <c r="O99" s="446">
        <v>0</v>
      </c>
      <c r="P99" s="446">
        <v>0</v>
      </c>
      <c r="Q99" s="446">
        <v>0</v>
      </c>
      <c r="R99" s="446">
        <v>0</v>
      </c>
      <c r="S99" s="446">
        <v>0</v>
      </c>
      <c r="T99" s="446">
        <v>0</v>
      </c>
      <c r="U99" s="446">
        <v>0</v>
      </c>
      <c r="V99" s="446">
        <v>0</v>
      </c>
      <c r="W99" s="446">
        <v>0</v>
      </c>
      <c r="X99" s="446">
        <v>0</v>
      </c>
      <c r="Y99" s="446">
        <v>16</v>
      </c>
      <c r="Z99" s="446">
        <v>0</v>
      </c>
      <c r="AA99" s="446">
        <v>0</v>
      </c>
      <c r="AB99" s="446">
        <v>0</v>
      </c>
      <c r="AC99" s="446">
        <v>0</v>
      </c>
      <c r="AD99" s="446">
        <v>0</v>
      </c>
      <c r="AE99" s="446">
        <v>0</v>
      </c>
      <c r="AF99" s="446">
        <v>0</v>
      </c>
      <c r="AG99" s="446">
        <v>0</v>
      </c>
      <c r="AH99" s="446">
        <v>0</v>
      </c>
      <c r="AI99" s="446">
        <v>0</v>
      </c>
      <c r="AJ99" s="446">
        <v>0</v>
      </c>
      <c r="AK99" s="446">
        <v>0</v>
      </c>
      <c r="AL99" s="446">
        <v>0</v>
      </c>
      <c r="AM99" s="446">
        <v>0</v>
      </c>
      <c r="AN99" s="446">
        <v>0</v>
      </c>
      <c r="AO99" s="446">
        <v>0</v>
      </c>
      <c r="AP99" s="446">
        <v>0</v>
      </c>
      <c r="AQ99" s="446">
        <v>0</v>
      </c>
      <c r="AR99" s="446">
        <v>0</v>
      </c>
      <c r="AS99" s="446">
        <v>0</v>
      </c>
      <c r="AT99" s="446">
        <v>0</v>
      </c>
      <c r="AU99" s="446">
        <v>0</v>
      </c>
      <c r="AV99" s="446">
        <v>0</v>
      </c>
      <c r="AW99" s="446">
        <v>0</v>
      </c>
      <c r="AX99" s="446">
        <v>0</v>
      </c>
      <c r="AY99" s="446">
        <v>0</v>
      </c>
      <c r="AZ99" s="446">
        <v>0</v>
      </c>
      <c r="BA99" s="446">
        <v>0</v>
      </c>
      <c r="BB99" s="446">
        <v>0</v>
      </c>
      <c r="BC99" s="446">
        <v>0</v>
      </c>
      <c r="BD99" s="446">
        <v>0</v>
      </c>
      <c r="BE99" s="446">
        <v>0</v>
      </c>
      <c r="BF99" s="446">
        <v>0</v>
      </c>
      <c r="BG99" s="446">
        <v>0</v>
      </c>
      <c r="BH99" s="446">
        <v>0</v>
      </c>
      <c r="BI99" s="446">
        <v>0</v>
      </c>
      <c r="BJ99" s="446">
        <v>0</v>
      </c>
      <c r="BK99" s="446">
        <v>0</v>
      </c>
      <c r="BL99" s="446">
        <v>0</v>
      </c>
      <c r="BM99" s="446">
        <v>0</v>
      </c>
      <c r="BN99" s="446">
        <v>0</v>
      </c>
      <c r="BO99" s="446">
        <v>0</v>
      </c>
      <c r="BP99" s="446">
        <v>0</v>
      </c>
      <c r="BQ99" s="446">
        <v>0</v>
      </c>
      <c r="BR99" s="446">
        <v>0</v>
      </c>
      <c r="BS99" s="446">
        <v>0</v>
      </c>
      <c r="BT99" s="446">
        <v>0</v>
      </c>
      <c r="BU99" s="446">
        <v>0</v>
      </c>
      <c r="BV99" s="446">
        <v>0</v>
      </c>
      <c r="BW99" s="446">
        <v>0</v>
      </c>
      <c r="BX99" s="446">
        <v>0</v>
      </c>
      <c r="BY99" s="446">
        <v>0</v>
      </c>
      <c r="BZ99" s="446">
        <v>0</v>
      </c>
      <c r="CA99" s="446">
        <v>0</v>
      </c>
      <c r="CB99" s="446">
        <v>0</v>
      </c>
      <c r="CC99" s="446">
        <v>0</v>
      </c>
      <c r="CD99" s="446">
        <v>0</v>
      </c>
      <c r="CE99" s="446">
        <v>0</v>
      </c>
      <c r="CF99" s="446">
        <v>0</v>
      </c>
      <c r="CG99" s="446">
        <v>0</v>
      </c>
      <c r="CH99" s="446">
        <v>0</v>
      </c>
      <c r="CI99" s="446">
        <v>0</v>
      </c>
      <c r="CJ99" s="446">
        <v>0</v>
      </c>
      <c r="CK99" s="446">
        <v>0</v>
      </c>
      <c r="CL99" s="446">
        <v>0</v>
      </c>
      <c r="CM99" s="446">
        <v>0</v>
      </c>
      <c r="CN99" s="446">
        <v>0</v>
      </c>
      <c r="CO99" s="446">
        <v>0</v>
      </c>
      <c r="CP99" s="446">
        <v>0</v>
      </c>
      <c r="CQ99" s="446">
        <v>0</v>
      </c>
      <c r="CR99" s="446">
        <v>0</v>
      </c>
      <c r="CS99" s="446">
        <v>0</v>
      </c>
      <c r="CT99" s="446">
        <v>0</v>
      </c>
      <c r="CU99" s="446">
        <v>0</v>
      </c>
      <c r="CV99" s="446">
        <v>0</v>
      </c>
      <c r="CW99" s="446">
        <v>0</v>
      </c>
      <c r="CX99" s="446">
        <v>0</v>
      </c>
      <c r="CY99" s="446">
        <v>0</v>
      </c>
      <c r="CZ99" s="446">
        <v>0</v>
      </c>
      <c r="DA99" s="446">
        <v>0</v>
      </c>
      <c r="DB99" s="446">
        <v>0</v>
      </c>
      <c r="DC99" s="446">
        <v>0</v>
      </c>
      <c r="DD99" s="446">
        <v>0</v>
      </c>
      <c r="DE99" s="446">
        <v>0</v>
      </c>
      <c r="DF99" s="446">
        <v>0</v>
      </c>
      <c r="DG99" s="446">
        <v>0</v>
      </c>
      <c r="DH99" s="446">
        <v>0</v>
      </c>
      <c r="DI99" s="446">
        <v>0</v>
      </c>
      <c r="DJ99" s="446">
        <v>0</v>
      </c>
      <c r="DK99" s="439" t="s">
        <v>2082</v>
      </c>
    </row>
    <row r="100" spans="1:115" customFormat="1" ht="31.5">
      <c r="A100" s="439" t="s">
        <v>627</v>
      </c>
      <c r="B100" s="440" t="s">
        <v>655</v>
      </c>
      <c r="C100" s="439" t="s">
        <v>656</v>
      </c>
      <c r="D100" s="439"/>
      <c r="E100" s="446">
        <v>0</v>
      </c>
      <c r="F100" s="446">
        <v>0</v>
      </c>
      <c r="G100" s="446">
        <v>0</v>
      </c>
      <c r="H100" s="446">
        <v>0</v>
      </c>
      <c r="I100" s="446">
        <v>0</v>
      </c>
      <c r="J100" s="446">
        <v>0</v>
      </c>
      <c r="K100" s="446">
        <v>0</v>
      </c>
      <c r="L100" s="446">
        <v>0</v>
      </c>
      <c r="M100" s="446">
        <v>0</v>
      </c>
      <c r="N100" s="446">
        <v>0</v>
      </c>
      <c r="O100" s="446">
        <v>0</v>
      </c>
      <c r="P100" s="446">
        <v>0</v>
      </c>
      <c r="Q100" s="446">
        <v>0</v>
      </c>
      <c r="R100" s="446">
        <v>0</v>
      </c>
      <c r="S100" s="446">
        <v>0</v>
      </c>
      <c r="T100" s="446">
        <v>0</v>
      </c>
      <c r="U100" s="446">
        <v>0</v>
      </c>
      <c r="V100" s="446">
        <v>0</v>
      </c>
      <c r="W100" s="446">
        <v>0</v>
      </c>
      <c r="X100" s="446">
        <v>0</v>
      </c>
      <c r="Y100" s="446">
        <v>0</v>
      </c>
      <c r="Z100" s="446">
        <v>0</v>
      </c>
      <c r="AA100" s="446">
        <v>0</v>
      </c>
      <c r="AB100" s="446">
        <v>0</v>
      </c>
      <c r="AC100" s="446">
        <v>0</v>
      </c>
      <c r="AD100" s="446">
        <v>0</v>
      </c>
      <c r="AE100" s="446">
        <v>0</v>
      </c>
      <c r="AF100" s="446">
        <v>0</v>
      </c>
      <c r="AG100" s="446">
        <v>0</v>
      </c>
      <c r="AH100" s="446">
        <v>0</v>
      </c>
      <c r="AI100" s="446">
        <v>0</v>
      </c>
      <c r="AJ100" s="446">
        <v>0</v>
      </c>
      <c r="AK100" s="446">
        <v>0</v>
      </c>
      <c r="AL100" s="446">
        <v>0</v>
      </c>
      <c r="AM100" s="446">
        <v>0</v>
      </c>
      <c r="AN100" s="446">
        <v>0</v>
      </c>
      <c r="AO100" s="446">
        <v>0</v>
      </c>
      <c r="AP100" s="446">
        <v>0</v>
      </c>
      <c r="AQ100" s="446">
        <v>0</v>
      </c>
      <c r="AR100" s="446">
        <v>0</v>
      </c>
      <c r="AS100" s="446">
        <v>0</v>
      </c>
      <c r="AT100" s="446">
        <v>0</v>
      </c>
      <c r="AU100" s="446">
        <v>0</v>
      </c>
      <c r="AV100" s="446">
        <v>0</v>
      </c>
      <c r="AW100" s="446">
        <v>0</v>
      </c>
      <c r="AX100" s="446">
        <v>0</v>
      </c>
      <c r="AY100" s="446">
        <v>0</v>
      </c>
      <c r="AZ100" s="446">
        <v>0</v>
      </c>
      <c r="BA100" s="446">
        <v>0</v>
      </c>
      <c r="BB100" s="446">
        <v>0</v>
      </c>
      <c r="BC100" s="446">
        <v>0</v>
      </c>
      <c r="BD100" s="446">
        <v>0</v>
      </c>
      <c r="BE100" s="446">
        <v>0</v>
      </c>
      <c r="BF100" s="446">
        <v>0</v>
      </c>
      <c r="BG100" s="446">
        <v>0</v>
      </c>
      <c r="BH100" s="446">
        <v>0</v>
      </c>
      <c r="BI100" s="446">
        <v>0</v>
      </c>
      <c r="BJ100" s="446">
        <v>0</v>
      </c>
      <c r="BK100" s="446">
        <v>0</v>
      </c>
      <c r="BL100" s="446">
        <v>0</v>
      </c>
      <c r="BM100" s="446">
        <v>0</v>
      </c>
      <c r="BN100" s="446">
        <v>0</v>
      </c>
      <c r="BO100" s="446">
        <v>0</v>
      </c>
      <c r="BP100" s="446">
        <v>0</v>
      </c>
      <c r="BQ100" s="446">
        <v>0</v>
      </c>
      <c r="BR100" s="446">
        <v>0</v>
      </c>
      <c r="BS100" s="446">
        <v>0</v>
      </c>
      <c r="BT100" s="446">
        <v>0</v>
      </c>
      <c r="BU100" s="446">
        <v>0</v>
      </c>
      <c r="BV100" s="446">
        <v>0</v>
      </c>
      <c r="BW100" s="446">
        <v>0</v>
      </c>
      <c r="BX100" s="446">
        <v>0</v>
      </c>
      <c r="BY100" s="446">
        <v>0</v>
      </c>
      <c r="BZ100" s="446">
        <v>0</v>
      </c>
      <c r="CA100" s="446">
        <v>0</v>
      </c>
      <c r="CB100" s="446">
        <v>0</v>
      </c>
      <c r="CC100" s="446">
        <v>0</v>
      </c>
      <c r="CD100" s="446">
        <v>0</v>
      </c>
      <c r="CE100" s="446">
        <v>0</v>
      </c>
      <c r="CF100" s="446">
        <v>0</v>
      </c>
      <c r="CG100" s="446">
        <v>0</v>
      </c>
      <c r="CH100" s="446">
        <v>0</v>
      </c>
      <c r="CI100" s="446">
        <v>0</v>
      </c>
      <c r="CJ100" s="446">
        <v>0</v>
      </c>
      <c r="CK100" s="446">
        <v>0</v>
      </c>
      <c r="CL100" s="446">
        <v>0</v>
      </c>
      <c r="CM100" s="446">
        <v>0</v>
      </c>
      <c r="CN100" s="446">
        <v>0</v>
      </c>
      <c r="CO100" s="446">
        <v>0</v>
      </c>
      <c r="CP100" s="446">
        <v>0</v>
      </c>
      <c r="CQ100" s="446">
        <v>0</v>
      </c>
      <c r="CR100" s="446">
        <v>0</v>
      </c>
      <c r="CS100" s="446">
        <v>0</v>
      </c>
      <c r="CT100" s="446">
        <v>0</v>
      </c>
      <c r="CU100" s="446">
        <v>0</v>
      </c>
      <c r="CV100" s="446">
        <v>0</v>
      </c>
      <c r="CW100" s="446">
        <v>0</v>
      </c>
      <c r="CX100" s="446">
        <v>0</v>
      </c>
      <c r="CY100" s="446">
        <v>0</v>
      </c>
      <c r="CZ100" s="446">
        <v>0</v>
      </c>
      <c r="DA100" s="446">
        <v>0</v>
      </c>
      <c r="DB100" s="446">
        <v>0</v>
      </c>
      <c r="DC100" s="446">
        <v>0</v>
      </c>
      <c r="DD100" s="446">
        <v>0</v>
      </c>
      <c r="DE100" s="446">
        <v>0</v>
      </c>
      <c r="DF100" s="446">
        <v>0</v>
      </c>
      <c r="DG100" s="446">
        <v>0</v>
      </c>
      <c r="DH100" s="446">
        <v>0</v>
      </c>
      <c r="DI100" s="446">
        <v>0</v>
      </c>
      <c r="DJ100" s="446">
        <v>0</v>
      </c>
      <c r="DK100" s="439" t="s">
        <v>2082</v>
      </c>
    </row>
    <row r="101" spans="1:115" customFormat="1" ht="31.5">
      <c r="A101" s="439" t="s">
        <v>627</v>
      </c>
      <c r="B101" s="440" t="s">
        <v>657</v>
      </c>
      <c r="C101" s="439" t="s">
        <v>658</v>
      </c>
      <c r="D101" s="439"/>
      <c r="E101" s="446">
        <v>0</v>
      </c>
      <c r="F101" s="446">
        <v>0</v>
      </c>
      <c r="G101" s="446">
        <v>0</v>
      </c>
      <c r="H101" s="446">
        <v>0</v>
      </c>
      <c r="I101" s="446">
        <v>0</v>
      </c>
      <c r="J101" s="446">
        <v>0</v>
      </c>
      <c r="K101" s="446">
        <v>0</v>
      </c>
      <c r="L101" s="446">
        <v>0</v>
      </c>
      <c r="M101" s="446">
        <v>0</v>
      </c>
      <c r="N101" s="446">
        <v>0</v>
      </c>
      <c r="O101" s="446">
        <v>0</v>
      </c>
      <c r="P101" s="446">
        <v>0</v>
      </c>
      <c r="Q101" s="446">
        <v>0</v>
      </c>
      <c r="R101" s="446">
        <v>0</v>
      </c>
      <c r="S101" s="446">
        <v>0</v>
      </c>
      <c r="T101" s="446">
        <v>0</v>
      </c>
      <c r="U101" s="446">
        <v>0</v>
      </c>
      <c r="V101" s="446">
        <v>0</v>
      </c>
      <c r="W101" s="446">
        <v>0</v>
      </c>
      <c r="X101" s="446">
        <v>0</v>
      </c>
      <c r="Y101" s="446">
        <v>0</v>
      </c>
      <c r="Z101" s="446">
        <v>0</v>
      </c>
      <c r="AA101" s="446">
        <v>0</v>
      </c>
      <c r="AB101" s="446">
        <v>0</v>
      </c>
      <c r="AC101" s="446">
        <v>0</v>
      </c>
      <c r="AD101" s="446">
        <v>0</v>
      </c>
      <c r="AE101" s="446">
        <v>0</v>
      </c>
      <c r="AF101" s="446">
        <v>0</v>
      </c>
      <c r="AG101" s="446">
        <v>0</v>
      </c>
      <c r="AH101" s="446">
        <v>0</v>
      </c>
      <c r="AI101" s="446">
        <v>0</v>
      </c>
      <c r="AJ101" s="446">
        <v>0</v>
      </c>
      <c r="AK101" s="446">
        <v>0</v>
      </c>
      <c r="AL101" s="446">
        <v>0</v>
      </c>
      <c r="AM101" s="446">
        <v>0</v>
      </c>
      <c r="AN101" s="446">
        <v>0</v>
      </c>
      <c r="AO101" s="446">
        <v>0</v>
      </c>
      <c r="AP101" s="446">
        <v>0</v>
      </c>
      <c r="AQ101" s="446">
        <v>0</v>
      </c>
      <c r="AR101" s="446">
        <v>0</v>
      </c>
      <c r="AS101" s="446">
        <v>0</v>
      </c>
      <c r="AT101" s="446">
        <v>0</v>
      </c>
      <c r="AU101" s="446">
        <v>0</v>
      </c>
      <c r="AV101" s="446">
        <v>0</v>
      </c>
      <c r="AW101" s="446">
        <v>0</v>
      </c>
      <c r="AX101" s="446">
        <v>0</v>
      </c>
      <c r="AY101" s="446">
        <v>0</v>
      </c>
      <c r="AZ101" s="446">
        <v>0</v>
      </c>
      <c r="BA101" s="446">
        <v>0</v>
      </c>
      <c r="BB101" s="446">
        <v>0</v>
      </c>
      <c r="BC101" s="446">
        <v>0</v>
      </c>
      <c r="BD101" s="446">
        <v>0</v>
      </c>
      <c r="BE101" s="446">
        <v>0</v>
      </c>
      <c r="BF101" s="446">
        <v>0</v>
      </c>
      <c r="BG101" s="446">
        <v>0</v>
      </c>
      <c r="BH101" s="446">
        <v>0</v>
      </c>
      <c r="BI101" s="446">
        <v>0</v>
      </c>
      <c r="BJ101" s="446">
        <v>0</v>
      </c>
      <c r="BK101" s="446">
        <v>0</v>
      </c>
      <c r="BL101" s="446">
        <v>0</v>
      </c>
      <c r="BM101" s="446">
        <v>0</v>
      </c>
      <c r="BN101" s="446">
        <v>0</v>
      </c>
      <c r="BO101" s="446">
        <v>0</v>
      </c>
      <c r="BP101" s="446">
        <v>0</v>
      </c>
      <c r="BQ101" s="446">
        <v>0</v>
      </c>
      <c r="BR101" s="446">
        <v>0</v>
      </c>
      <c r="BS101" s="446">
        <v>0</v>
      </c>
      <c r="BT101" s="446">
        <v>0</v>
      </c>
      <c r="BU101" s="446">
        <v>0</v>
      </c>
      <c r="BV101" s="446">
        <v>0</v>
      </c>
      <c r="BW101" s="446">
        <v>0</v>
      </c>
      <c r="BX101" s="446">
        <v>0</v>
      </c>
      <c r="BY101" s="446">
        <v>0</v>
      </c>
      <c r="BZ101" s="446">
        <v>0</v>
      </c>
      <c r="CA101" s="446">
        <v>0</v>
      </c>
      <c r="CB101" s="446">
        <v>0</v>
      </c>
      <c r="CC101" s="446">
        <v>0</v>
      </c>
      <c r="CD101" s="446">
        <v>0</v>
      </c>
      <c r="CE101" s="446">
        <v>0</v>
      </c>
      <c r="CF101" s="446">
        <v>0</v>
      </c>
      <c r="CG101" s="446">
        <v>0</v>
      </c>
      <c r="CH101" s="446">
        <v>0</v>
      </c>
      <c r="CI101" s="446">
        <v>0</v>
      </c>
      <c r="CJ101" s="446">
        <v>0</v>
      </c>
      <c r="CK101" s="446">
        <v>0</v>
      </c>
      <c r="CL101" s="446">
        <v>0</v>
      </c>
      <c r="CM101" s="446">
        <v>0</v>
      </c>
      <c r="CN101" s="446">
        <v>0</v>
      </c>
      <c r="CO101" s="446">
        <v>0</v>
      </c>
      <c r="CP101" s="446">
        <v>0</v>
      </c>
      <c r="CQ101" s="446">
        <v>0</v>
      </c>
      <c r="CR101" s="446">
        <v>0</v>
      </c>
      <c r="CS101" s="446">
        <v>0</v>
      </c>
      <c r="CT101" s="446">
        <v>0</v>
      </c>
      <c r="CU101" s="446">
        <v>0</v>
      </c>
      <c r="CV101" s="446">
        <v>0</v>
      </c>
      <c r="CW101" s="446">
        <v>0</v>
      </c>
      <c r="CX101" s="446">
        <v>0</v>
      </c>
      <c r="CY101" s="446">
        <v>0</v>
      </c>
      <c r="CZ101" s="446">
        <v>0</v>
      </c>
      <c r="DA101" s="446">
        <v>0</v>
      </c>
      <c r="DB101" s="446">
        <v>0</v>
      </c>
      <c r="DC101" s="446">
        <v>0</v>
      </c>
      <c r="DD101" s="446">
        <v>0</v>
      </c>
      <c r="DE101" s="446">
        <v>0</v>
      </c>
      <c r="DF101" s="446">
        <v>0</v>
      </c>
      <c r="DG101" s="446">
        <v>0</v>
      </c>
      <c r="DH101" s="446">
        <v>0</v>
      </c>
      <c r="DI101" s="446">
        <v>0</v>
      </c>
      <c r="DJ101" s="446">
        <v>0</v>
      </c>
      <c r="DK101" s="439" t="s">
        <v>2082</v>
      </c>
    </row>
    <row r="102" spans="1:115" customFormat="1" ht="15.75">
      <c r="A102" s="439" t="s">
        <v>627</v>
      </c>
      <c r="B102" s="440" t="s">
        <v>659</v>
      </c>
      <c r="C102" s="439" t="s">
        <v>660</v>
      </c>
      <c r="D102" s="439"/>
      <c r="E102" s="446">
        <v>80</v>
      </c>
      <c r="F102" s="446">
        <v>0</v>
      </c>
      <c r="G102" s="446">
        <v>0</v>
      </c>
      <c r="H102" s="446">
        <v>0</v>
      </c>
      <c r="I102" s="446">
        <v>0</v>
      </c>
      <c r="J102" s="446">
        <v>0</v>
      </c>
      <c r="K102" s="446">
        <v>0</v>
      </c>
      <c r="L102" s="446">
        <v>0</v>
      </c>
      <c r="M102" s="446">
        <v>0</v>
      </c>
      <c r="N102" s="446">
        <v>0</v>
      </c>
      <c r="O102" s="446">
        <v>0</v>
      </c>
      <c r="P102" s="446">
        <v>0</v>
      </c>
      <c r="Q102" s="446">
        <v>0</v>
      </c>
      <c r="R102" s="446">
        <v>0</v>
      </c>
      <c r="S102" s="446">
        <v>0</v>
      </c>
      <c r="T102" s="446">
        <v>0</v>
      </c>
      <c r="U102" s="446">
        <v>0</v>
      </c>
      <c r="V102" s="446">
        <v>0</v>
      </c>
      <c r="W102" s="446">
        <v>0</v>
      </c>
      <c r="X102" s="446">
        <v>0</v>
      </c>
      <c r="Y102" s="446">
        <v>0</v>
      </c>
      <c r="Z102" s="446">
        <v>0</v>
      </c>
      <c r="AA102" s="446">
        <v>0</v>
      </c>
      <c r="AB102" s="446">
        <v>0</v>
      </c>
      <c r="AC102" s="446">
        <v>0</v>
      </c>
      <c r="AD102" s="446">
        <v>0</v>
      </c>
      <c r="AE102" s="446">
        <v>0</v>
      </c>
      <c r="AF102" s="446">
        <v>0</v>
      </c>
      <c r="AG102" s="446">
        <v>0</v>
      </c>
      <c r="AH102" s="446">
        <v>0</v>
      </c>
      <c r="AI102" s="446">
        <v>0</v>
      </c>
      <c r="AJ102" s="446">
        <v>0</v>
      </c>
      <c r="AK102" s="446">
        <v>0</v>
      </c>
      <c r="AL102" s="446">
        <v>0</v>
      </c>
      <c r="AM102" s="446">
        <v>0</v>
      </c>
      <c r="AN102" s="446">
        <v>0</v>
      </c>
      <c r="AO102" s="446">
        <v>0</v>
      </c>
      <c r="AP102" s="446">
        <v>0</v>
      </c>
      <c r="AQ102" s="446">
        <v>0</v>
      </c>
      <c r="AR102" s="446">
        <v>0</v>
      </c>
      <c r="AS102" s="446">
        <v>80</v>
      </c>
      <c r="AT102" s="446">
        <v>0</v>
      </c>
      <c r="AU102" s="446">
        <v>0</v>
      </c>
      <c r="AV102" s="446">
        <v>0</v>
      </c>
      <c r="AW102" s="446">
        <v>0</v>
      </c>
      <c r="AX102" s="446">
        <v>0</v>
      </c>
      <c r="AY102" s="446">
        <v>0</v>
      </c>
      <c r="AZ102" s="446">
        <v>0</v>
      </c>
      <c r="BA102" s="446">
        <v>0</v>
      </c>
      <c r="BB102" s="446">
        <v>0</v>
      </c>
      <c r="BC102" s="446">
        <v>0</v>
      </c>
      <c r="BD102" s="446">
        <v>0</v>
      </c>
      <c r="BE102" s="446">
        <v>0</v>
      </c>
      <c r="BF102" s="446">
        <v>0</v>
      </c>
      <c r="BG102" s="446">
        <v>0</v>
      </c>
      <c r="BH102" s="446">
        <v>0</v>
      </c>
      <c r="BI102" s="446">
        <v>0</v>
      </c>
      <c r="BJ102" s="446">
        <v>0</v>
      </c>
      <c r="BK102" s="446">
        <v>0</v>
      </c>
      <c r="BL102" s="446">
        <v>0</v>
      </c>
      <c r="BM102" s="446">
        <v>0</v>
      </c>
      <c r="BN102" s="446">
        <v>0</v>
      </c>
      <c r="BO102" s="446">
        <v>0</v>
      </c>
      <c r="BP102" s="446">
        <v>0</v>
      </c>
      <c r="BQ102" s="446">
        <v>0</v>
      </c>
      <c r="BR102" s="446">
        <v>0</v>
      </c>
      <c r="BS102" s="446">
        <v>0</v>
      </c>
      <c r="BT102" s="446">
        <v>0</v>
      </c>
      <c r="BU102" s="446">
        <v>0</v>
      </c>
      <c r="BV102" s="446">
        <v>0</v>
      </c>
      <c r="BW102" s="446">
        <v>0</v>
      </c>
      <c r="BX102" s="446">
        <v>0</v>
      </c>
      <c r="BY102" s="446">
        <v>0</v>
      </c>
      <c r="BZ102" s="446">
        <v>0</v>
      </c>
      <c r="CA102" s="446">
        <v>0</v>
      </c>
      <c r="CB102" s="446">
        <v>0</v>
      </c>
      <c r="CC102" s="446">
        <v>0</v>
      </c>
      <c r="CD102" s="446">
        <v>0</v>
      </c>
      <c r="CE102" s="446">
        <v>0</v>
      </c>
      <c r="CF102" s="446">
        <v>0</v>
      </c>
      <c r="CG102" s="446">
        <v>0</v>
      </c>
      <c r="CH102" s="446">
        <v>0</v>
      </c>
      <c r="CI102" s="446">
        <v>0</v>
      </c>
      <c r="CJ102" s="446">
        <v>0</v>
      </c>
      <c r="CK102" s="446">
        <v>0</v>
      </c>
      <c r="CL102" s="446">
        <v>0</v>
      </c>
      <c r="CM102" s="446">
        <v>0</v>
      </c>
      <c r="CN102" s="446">
        <v>0</v>
      </c>
      <c r="CO102" s="446">
        <v>0</v>
      </c>
      <c r="CP102" s="446">
        <v>0</v>
      </c>
      <c r="CQ102" s="446">
        <v>0</v>
      </c>
      <c r="CR102" s="446">
        <v>0</v>
      </c>
      <c r="CS102" s="446">
        <v>0</v>
      </c>
      <c r="CT102" s="446">
        <v>0</v>
      </c>
      <c r="CU102" s="446">
        <v>0</v>
      </c>
      <c r="CV102" s="446">
        <v>0</v>
      </c>
      <c r="CW102" s="446">
        <v>0</v>
      </c>
      <c r="CX102" s="446">
        <v>0</v>
      </c>
      <c r="CY102" s="446">
        <v>0</v>
      </c>
      <c r="CZ102" s="446">
        <v>0</v>
      </c>
      <c r="DA102" s="446">
        <v>0</v>
      </c>
      <c r="DB102" s="446">
        <v>0</v>
      </c>
      <c r="DC102" s="446">
        <v>0</v>
      </c>
      <c r="DD102" s="446">
        <v>0</v>
      </c>
      <c r="DE102" s="446">
        <v>0</v>
      </c>
      <c r="DF102" s="446">
        <v>0</v>
      </c>
      <c r="DG102" s="446">
        <v>0</v>
      </c>
      <c r="DH102" s="446">
        <v>0</v>
      </c>
      <c r="DI102" s="446">
        <v>0</v>
      </c>
      <c r="DJ102" s="446">
        <v>0</v>
      </c>
      <c r="DK102" s="439" t="s">
        <v>2082</v>
      </c>
    </row>
    <row r="103" spans="1:115" customFormat="1" ht="31.5">
      <c r="A103" s="439" t="s">
        <v>627</v>
      </c>
      <c r="B103" s="440" t="s">
        <v>661</v>
      </c>
      <c r="C103" s="439" t="s">
        <v>662</v>
      </c>
      <c r="D103" s="439"/>
      <c r="E103" s="446">
        <v>0</v>
      </c>
      <c r="F103" s="446">
        <v>0</v>
      </c>
      <c r="G103" s="446">
        <v>0</v>
      </c>
      <c r="H103" s="446">
        <v>0</v>
      </c>
      <c r="I103" s="446">
        <v>0</v>
      </c>
      <c r="J103" s="446">
        <v>0</v>
      </c>
      <c r="K103" s="446">
        <v>0</v>
      </c>
      <c r="L103" s="446">
        <v>0</v>
      </c>
      <c r="M103" s="446">
        <v>0</v>
      </c>
      <c r="N103" s="446">
        <v>0</v>
      </c>
      <c r="O103" s="446">
        <v>0</v>
      </c>
      <c r="P103" s="446">
        <v>0</v>
      </c>
      <c r="Q103" s="446">
        <v>0</v>
      </c>
      <c r="R103" s="446">
        <v>0</v>
      </c>
      <c r="S103" s="446">
        <v>0</v>
      </c>
      <c r="T103" s="446">
        <v>0</v>
      </c>
      <c r="U103" s="446">
        <v>0</v>
      </c>
      <c r="V103" s="446">
        <v>0</v>
      </c>
      <c r="W103" s="446">
        <v>0</v>
      </c>
      <c r="X103" s="446">
        <v>0</v>
      </c>
      <c r="Y103" s="446">
        <v>0</v>
      </c>
      <c r="Z103" s="446">
        <v>0</v>
      </c>
      <c r="AA103" s="446">
        <v>0</v>
      </c>
      <c r="AB103" s="446">
        <v>0</v>
      </c>
      <c r="AC103" s="446">
        <v>0</v>
      </c>
      <c r="AD103" s="446">
        <v>0</v>
      </c>
      <c r="AE103" s="446">
        <v>0</v>
      </c>
      <c r="AF103" s="446">
        <v>0</v>
      </c>
      <c r="AG103" s="446">
        <v>0</v>
      </c>
      <c r="AH103" s="446">
        <v>0</v>
      </c>
      <c r="AI103" s="446">
        <v>0</v>
      </c>
      <c r="AJ103" s="446">
        <v>0</v>
      </c>
      <c r="AK103" s="446">
        <v>0</v>
      </c>
      <c r="AL103" s="446">
        <v>0</v>
      </c>
      <c r="AM103" s="446">
        <v>0</v>
      </c>
      <c r="AN103" s="446">
        <v>0</v>
      </c>
      <c r="AO103" s="446">
        <v>0</v>
      </c>
      <c r="AP103" s="446">
        <v>0</v>
      </c>
      <c r="AQ103" s="446">
        <v>0</v>
      </c>
      <c r="AR103" s="446">
        <v>0</v>
      </c>
      <c r="AS103" s="446">
        <v>0</v>
      </c>
      <c r="AT103" s="446">
        <v>0</v>
      </c>
      <c r="AU103" s="446">
        <v>0</v>
      </c>
      <c r="AV103" s="446">
        <v>0</v>
      </c>
      <c r="AW103" s="446">
        <v>0</v>
      </c>
      <c r="AX103" s="446">
        <v>0</v>
      </c>
      <c r="AY103" s="446">
        <v>0</v>
      </c>
      <c r="AZ103" s="446">
        <v>0</v>
      </c>
      <c r="BA103" s="446">
        <v>0</v>
      </c>
      <c r="BB103" s="446">
        <v>0</v>
      </c>
      <c r="BC103" s="446">
        <v>0</v>
      </c>
      <c r="BD103" s="446">
        <v>0</v>
      </c>
      <c r="BE103" s="446">
        <v>0</v>
      </c>
      <c r="BF103" s="446">
        <v>0</v>
      </c>
      <c r="BG103" s="446">
        <v>0</v>
      </c>
      <c r="BH103" s="446">
        <v>0</v>
      </c>
      <c r="BI103" s="446">
        <v>0</v>
      </c>
      <c r="BJ103" s="446">
        <v>0</v>
      </c>
      <c r="BK103" s="446">
        <v>0</v>
      </c>
      <c r="BL103" s="446">
        <v>0</v>
      </c>
      <c r="BM103" s="446">
        <v>0</v>
      </c>
      <c r="BN103" s="446">
        <v>0</v>
      </c>
      <c r="BO103" s="446">
        <v>0</v>
      </c>
      <c r="BP103" s="446">
        <v>0</v>
      </c>
      <c r="BQ103" s="446">
        <v>0</v>
      </c>
      <c r="BR103" s="446">
        <v>0</v>
      </c>
      <c r="BS103" s="446">
        <v>0</v>
      </c>
      <c r="BT103" s="446">
        <v>0</v>
      </c>
      <c r="BU103" s="446">
        <v>0</v>
      </c>
      <c r="BV103" s="446">
        <v>0</v>
      </c>
      <c r="BW103" s="446">
        <v>0</v>
      </c>
      <c r="BX103" s="446">
        <v>0</v>
      </c>
      <c r="BY103" s="446">
        <v>0</v>
      </c>
      <c r="BZ103" s="446">
        <v>0</v>
      </c>
      <c r="CA103" s="446">
        <v>0</v>
      </c>
      <c r="CB103" s="446">
        <v>0</v>
      </c>
      <c r="CC103" s="446">
        <v>0</v>
      </c>
      <c r="CD103" s="446">
        <v>0</v>
      </c>
      <c r="CE103" s="446">
        <v>0</v>
      </c>
      <c r="CF103" s="446">
        <v>0</v>
      </c>
      <c r="CG103" s="446">
        <v>0</v>
      </c>
      <c r="CH103" s="446">
        <v>0</v>
      </c>
      <c r="CI103" s="446">
        <v>0</v>
      </c>
      <c r="CJ103" s="446">
        <v>0</v>
      </c>
      <c r="CK103" s="446">
        <v>0</v>
      </c>
      <c r="CL103" s="446">
        <v>0</v>
      </c>
      <c r="CM103" s="446">
        <v>0</v>
      </c>
      <c r="CN103" s="446">
        <v>0</v>
      </c>
      <c r="CO103" s="446">
        <v>0</v>
      </c>
      <c r="CP103" s="446">
        <v>0</v>
      </c>
      <c r="CQ103" s="446">
        <v>0</v>
      </c>
      <c r="CR103" s="446">
        <v>0</v>
      </c>
      <c r="CS103" s="446">
        <v>0</v>
      </c>
      <c r="CT103" s="446">
        <v>0</v>
      </c>
      <c r="CU103" s="446">
        <v>0</v>
      </c>
      <c r="CV103" s="446">
        <v>0</v>
      </c>
      <c r="CW103" s="446">
        <v>0</v>
      </c>
      <c r="CX103" s="446">
        <v>0</v>
      </c>
      <c r="CY103" s="446">
        <v>0</v>
      </c>
      <c r="CZ103" s="446">
        <v>0</v>
      </c>
      <c r="DA103" s="446">
        <v>0</v>
      </c>
      <c r="DB103" s="446">
        <v>0</v>
      </c>
      <c r="DC103" s="446">
        <v>0</v>
      </c>
      <c r="DD103" s="446">
        <v>0</v>
      </c>
      <c r="DE103" s="446">
        <v>0</v>
      </c>
      <c r="DF103" s="446">
        <v>0</v>
      </c>
      <c r="DG103" s="446">
        <v>0</v>
      </c>
      <c r="DH103" s="446">
        <v>0</v>
      </c>
      <c r="DI103" s="446">
        <v>0</v>
      </c>
      <c r="DJ103" s="446">
        <v>0</v>
      </c>
      <c r="DK103" s="439" t="s">
        <v>2082</v>
      </c>
    </row>
    <row r="104" spans="1:115" customFormat="1" ht="31.5">
      <c r="A104" s="439" t="s">
        <v>627</v>
      </c>
      <c r="B104" s="440" t="s">
        <v>663</v>
      </c>
      <c r="C104" s="439" t="s">
        <v>664</v>
      </c>
      <c r="D104" s="439"/>
      <c r="E104" s="446">
        <v>0</v>
      </c>
      <c r="F104" s="446">
        <v>0</v>
      </c>
      <c r="G104" s="446">
        <v>0</v>
      </c>
      <c r="H104" s="446">
        <v>0</v>
      </c>
      <c r="I104" s="446">
        <v>0</v>
      </c>
      <c r="J104" s="446">
        <v>0</v>
      </c>
      <c r="K104" s="446">
        <v>0</v>
      </c>
      <c r="L104" s="446">
        <v>0</v>
      </c>
      <c r="M104" s="446">
        <v>0</v>
      </c>
      <c r="N104" s="446">
        <v>0</v>
      </c>
      <c r="O104" s="446">
        <v>0</v>
      </c>
      <c r="P104" s="446">
        <v>0</v>
      </c>
      <c r="Q104" s="446">
        <v>0</v>
      </c>
      <c r="R104" s="446">
        <v>0</v>
      </c>
      <c r="S104" s="446">
        <v>0</v>
      </c>
      <c r="T104" s="446">
        <v>0</v>
      </c>
      <c r="U104" s="446">
        <v>0</v>
      </c>
      <c r="V104" s="446">
        <v>0</v>
      </c>
      <c r="W104" s="446">
        <v>0</v>
      </c>
      <c r="X104" s="446">
        <v>0</v>
      </c>
      <c r="Y104" s="446">
        <v>0</v>
      </c>
      <c r="Z104" s="446">
        <v>0</v>
      </c>
      <c r="AA104" s="446">
        <v>0</v>
      </c>
      <c r="AB104" s="446">
        <v>0</v>
      </c>
      <c r="AC104" s="446">
        <v>0</v>
      </c>
      <c r="AD104" s="446">
        <v>0</v>
      </c>
      <c r="AE104" s="446">
        <v>0</v>
      </c>
      <c r="AF104" s="446">
        <v>0</v>
      </c>
      <c r="AG104" s="446">
        <v>0</v>
      </c>
      <c r="AH104" s="446">
        <v>0</v>
      </c>
      <c r="AI104" s="446">
        <v>0</v>
      </c>
      <c r="AJ104" s="446">
        <v>0</v>
      </c>
      <c r="AK104" s="446">
        <v>0</v>
      </c>
      <c r="AL104" s="446">
        <v>0</v>
      </c>
      <c r="AM104" s="446">
        <v>0</v>
      </c>
      <c r="AN104" s="446">
        <v>0</v>
      </c>
      <c r="AO104" s="446">
        <v>0</v>
      </c>
      <c r="AP104" s="446">
        <v>0</v>
      </c>
      <c r="AQ104" s="446">
        <v>0</v>
      </c>
      <c r="AR104" s="446">
        <v>0</v>
      </c>
      <c r="AS104" s="446">
        <v>0</v>
      </c>
      <c r="AT104" s="446">
        <v>0</v>
      </c>
      <c r="AU104" s="446">
        <v>0</v>
      </c>
      <c r="AV104" s="446">
        <v>0</v>
      </c>
      <c r="AW104" s="446">
        <v>0</v>
      </c>
      <c r="AX104" s="446">
        <v>0</v>
      </c>
      <c r="AY104" s="446">
        <v>0</v>
      </c>
      <c r="AZ104" s="446">
        <v>0</v>
      </c>
      <c r="BA104" s="446">
        <v>0</v>
      </c>
      <c r="BB104" s="446">
        <v>0</v>
      </c>
      <c r="BC104" s="446">
        <v>0</v>
      </c>
      <c r="BD104" s="446">
        <v>0</v>
      </c>
      <c r="BE104" s="446">
        <v>0</v>
      </c>
      <c r="BF104" s="446">
        <v>0</v>
      </c>
      <c r="BG104" s="446">
        <v>0</v>
      </c>
      <c r="BH104" s="446">
        <v>0</v>
      </c>
      <c r="BI104" s="446">
        <v>0</v>
      </c>
      <c r="BJ104" s="446">
        <v>0</v>
      </c>
      <c r="BK104" s="446">
        <v>0</v>
      </c>
      <c r="BL104" s="446">
        <v>0</v>
      </c>
      <c r="BM104" s="446">
        <v>0</v>
      </c>
      <c r="BN104" s="446">
        <v>0</v>
      </c>
      <c r="BO104" s="446">
        <v>0</v>
      </c>
      <c r="BP104" s="446">
        <v>0</v>
      </c>
      <c r="BQ104" s="446">
        <v>0</v>
      </c>
      <c r="BR104" s="446">
        <v>0</v>
      </c>
      <c r="BS104" s="446">
        <v>0</v>
      </c>
      <c r="BT104" s="446">
        <v>0</v>
      </c>
      <c r="BU104" s="446">
        <v>0</v>
      </c>
      <c r="BV104" s="446">
        <v>0</v>
      </c>
      <c r="BW104" s="446">
        <v>0</v>
      </c>
      <c r="BX104" s="446">
        <v>0</v>
      </c>
      <c r="BY104" s="446">
        <v>0</v>
      </c>
      <c r="BZ104" s="446">
        <v>0</v>
      </c>
      <c r="CA104" s="446">
        <v>0</v>
      </c>
      <c r="CB104" s="446">
        <v>0</v>
      </c>
      <c r="CC104" s="446">
        <v>0</v>
      </c>
      <c r="CD104" s="446">
        <v>0</v>
      </c>
      <c r="CE104" s="446">
        <v>0</v>
      </c>
      <c r="CF104" s="446">
        <v>0</v>
      </c>
      <c r="CG104" s="446">
        <v>0</v>
      </c>
      <c r="CH104" s="446">
        <v>0</v>
      </c>
      <c r="CI104" s="446">
        <v>0</v>
      </c>
      <c r="CJ104" s="446">
        <v>0</v>
      </c>
      <c r="CK104" s="446">
        <v>0</v>
      </c>
      <c r="CL104" s="446">
        <v>0</v>
      </c>
      <c r="CM104" s="446">
        <v>0</v>
      </c>
      <c r="CN104" s="446">
        <v>0</v>
      </c>
      <c r="CO104" s="446">
        <v>0</v>
      </c>
      <c r="CP104" s="446">
        <v>0</v>
      </c>
      <c r="CQ104" s="446">
        <v>0</v>
      </c>
      <c r="CR104" s="446">
        <v>0</v>
      </c>
      <c r="CS104" s="446">
        <v>0</v>
      </c>
      <c r="CT104" s="446">
        <v>0</v>
      </c>
      <c r="CU104" s="446">
        <v>0</v>
      </c>
      <c r="CV104" s="446">
        <v>0</v>
      </c>
      <c r="CW104" s="446">
        <v>0</v>
      </c>
      <c r="CX104" s="446">
        <v>0</v>
      </c>
      <c r="CY104" s="446">
        <v>0</v>
      </c>
      <c r="CZ104" s="446">
        <v>0</v>
      </c>
      <c r="DA104" s="446">
        <v>0</v>
      </c>
      <c r="DB104" s="446">
        <v>0</v>
      </c>
      <c r="DC104" s="446">
        <v>0</v>
      </c>
      <c r="DD104" s="446">
        <v>0</v>
      </c>
      <c r="DE104" s="446">
        <v>0</v>
      </c>
      <c r="DF104" s="446">
        <v>0</v>
      </c>
      <c r="DG104" s="446">
        <v>0</v>
      </c>
      <c r="DH104" s="446">
        <v>0</v>
      </c>
      <c r="DI104" s="446">
        <v>0</v>
      </c>
      <c r="DJ104" s="446">
        <v>0</v>
      </c>
      <c r="DK104" s="439" t="s">
        <v>2082</v>
      </c>
    </row>
    <row r="105" spans="1:115" customFormat="1" ht="31.5">
      <c r="A105" s="439" t="s">
        <v>627</v>
      </c>
      <c r="B105" s="440" t="s">
        <v>665</v>
      </c>
      <c r="C105" s="439" t="s">
        <v>666</v>
      </c>
      <c r="D105" s="439"/>
      <c r="E105" s="446">
        <v>0</v>
      </c>
      <c r="F105" s="446">
        <v>0</v>
      </c>
      <c r="G105" s="446">
        <v>0</v>
      </c>
      <c r="H105" s="446">
        <v>0</v>
      </c>
      <c r="I105" s="446">
        <v>0</v>
      </c>
      <c r="J105" s="446">
        <v>0</v>
      </c>
      <c r="K105" s="446">
        <v>0</v>
      </c>
      <c r="L105" s="446">
        <v>0</v>
      </c>
      <c r="M105" s="446">
        <v>0</v>
      </c>
      <c r="N105" s="446">
        <v>0</v>
      </c>
      <c r="O105" s="446">
        <v>0</v>
      </c>
      <c r="P105" s="446">
        <v>0</v>
      </c>
      <c r="Q105" s="446">
        <v>0</v>
      </c>
      <c r="R105" s="446">
        <v>0</v>
      </c>
      <c r="S105" s="446">
        <v>0</v>
      </c>
      <c r="T105" s="446">
        <v>0</v>
      </c>
      <c r="U105" s="446">
        <v>0</v>
      </c>
      <c r="V105" s="446">
        <v>0</v>
      </c>
      <c r="W105" s="446">
        <v>0</v>
      </c>
      <c r="X105" s="446">
        <v>0</v>
      </c>
      <c r="Y105" s="446">
        <v>0</v>
      </c>
      <c r="Z105" s="446">
        <v>0</v>
      </c>
      <c r="AA105" s="446">
        <v>0</v>
      </c>
      <c r="AB105" s="446">
        <v>0</v>
      </c>
      <c r="AC105" s="446">
        <v>0</v>
      </c>
      <c r="AD105" s="446">
        <v>0</v>
      </c>
      <c r="AE105" s="446">
        <v>0</v>
      </c>
      <c r="AF105" s="446">
        <v>0</v>
      </c>
      <c r="AG105" s="446">
        <v>0</v>
      </c>
      <c r="AH105" s="446">
        <v>0</v>
      </c>
      <c r="AI105" s="446">
        <v>0</v>
      </c>
      <c r="AJ105" s="446">
        <v>0</v>
      </c>
      <c r="AK105" s="446">
        <v>0</v>
      </c>
      <c r="AL105" s="446">
        <v>0</v>
      </c>
      <c r="AM105" s="446">
        <v>0</v>
      </c>
      <c r="AN105" s="446">
        <v>0</v>
      </c>
      <c r="AO105" s="446">
        <v>0</v>
      </c>
      <c r="AP105" s="446">
        <v>0</v>
      </c>
      <c r="AQ105" s="446">
        <v>0</v>
      </c>
      <c r="AR105" s="446">
        <v>0</v>
      </c>
      <c r="AS105" s="446">
        <v>0</v>
      </c>
      <c r="AT105" s="446">
        <v>0</v>
      </c>
      <c r="AU105" s="446">
        <v>0</v>
      </c>
      <c r="AV105" s="446">
        <v>0</v>
      </c>
      <c r="AW105" s="446">
        <v>0</v>
      </c>
      <c r="AX105" s="446">
        <v>0</v>
      </c>
      <c r="AY105" s="446">
        <v>0</v>
      </c>
      <c r="AZ105" s="446">
        <v>0</v>
      </c>
      <c r="BA105" s="446">
        <v>0</v>
      </c>
      <c r="BB105" s="446">
        <v>0</v>
      </c>
      <c r="BC105" s="446">
        <v>0</v>
      </c>
      <c r="BD105" s="446">
        <v>0</v>
      </c>
      <c r="BE105" s="446">
        <v>0</v>
      </c>
      <c r="BF105" s="446">
        <v>0</v>
      </c>
      <c r="BG105" s="446">
        <v>0</v>
      </c>
      <c r="BH105" s="446">
        <v>0</v>
      </c>
      <c r="BI105" s="446">
        <v>0</v>
      </c>
      <c r="BJ105" s="446">
        <v>0</v>
      </c>
      <c r="BK105" s="446">
        <v>0</v>
      </c>
      <c r="BL105" s="446">
        <v>0</v>
      </c>
      <c r="BM105" s="446">
        <v>0</v>
      </c>
      <c r="BN105" s="446">
        <v>0</v>
      </c>
      <c r="BO105" s="446">
        <v>0</v>
      </c>
      <c r="BP105" s="446">
        <v>0</v>
      </c>
      <c r="BQ105" s="446">
        <v>0</v>
      </c>
      <c r="BR105" s="446">
        <v>0</v>
      </c>
      <c r="BS105" s="446">
        <v>0</v>
      </c>
      <c r="BT105" s="446">
        <v>0</v>
      </c>
      <c r="BU105" s="446">
        <v>0</v>
      </c>
      <c r="BV105" s="446">
        <v>0</v>
      </c>
      <c r="BW105" s="446">
        <v>0</v>
      </c>
      <c r="BX105" s="446">
        <v>0</v>
      </c>
      <c r="BY105" s="446">
        <v>0</v>
      </c>
      <c r="BZ105" s="446">
        <v>0</v>
      </c>
      <c r="CA105" s="446">
        <v>0</v>
      </c>
      <c r="CB105" s="446">
        <v>0</v>
      </c>
      <c r="CC105" s="446">
        <v>0</v>
      </c>
      <c r="CD105" s="446">
        <v>0</v>
      </c>
      <c r="CE105" s="446">
        <v>0</v>
      </c>
      <c r="CF105" s="446">
        <v>0</v>
      </c>
      <c r="CG105" s="446">
        <v>0</v>
      </c>
      <c r="CH105" s="446">
        <v>0</v>
      </c>
      <c r="CI105" s="446">
        <v>0</v>
      </c>
      <c r="CJ105" s="446">
        <v>0</v>
      </c>
      <c r="CK105" s="446">
        <v>0</v>
      </c>
      <c r="CL105" s="446">
        <v>0</v>
      </c>
      <c r="CM105" s="446">
        <v>0</v>
      </c>
      <c r="CN105" s="446">
        <v>0</v>
      </c>
      <c r="CO105" s="446">
        <v>0</v>
      </c>
      <c r="CP105" s="446">
        <v>0</v>
      </c>
      <c r="CQ105" s="446">
        <v>0</v>
      </c>
      <c r="CR105" s="446">
        <v>0</v>
      </c>
      <c r="CS105" s="446">
        <v>0</v>
      </c>
      <c r="CT105" s="446">
        <v>0</v>
      </c>
      <c r="CU105" s="446">
        <v>0</v>
      </c>
      <c r="CV105" s="446">
        <v>0</v>
      </c>
      <c r="CW105" s="446">
        <v>0</v>
      </c>
      <c r="CX105" s="446">
        <v>0</v>
      </c>
      <c r="CY105" s="446">
        <v>0</v>
      </c>
      <c r="CZ105" s="446">
        <v>0</v>
      </c>
      <c r="DA105" s="446">
        <v>0</v>
      </c>
      <c r="DB105" s="446">
        <v>0</v>
      </c>
      <c r="DC105" s="446">
        <v>0</v>
      </c>
      <c r="DD105" s="446">
        <v>0</v>
      </c>
      <c r="DE105" s="446">
        <v>0</v>
      </c>
      <c r="DF105" s="446">
        <v>0</v>
      </c>
      <c r="DG105" s="446">
        <v>0</v>
      </c>
      <c r="DH105" s="446">
        <v>0</v>
      </c>
      <c r="DI105" s="446">
        <v>0</v>
      </c>
      <c r="DJ105" s="446">
        <v>0</v>
      </c>
      <c r="DK105" s="439" t="s">
        <v>2082</v>
      </c>
    </row>
    <row r="106" spans="1:115" customFormat="1" ht="31.5">
      <c r="A106" s="439" t="s">
        <v>627</v>
      </c>
      <c r="B106" s="440" t="s">
        <v>667</v>
      </c>
      <c r="C106" s="439" t="s">
        <v>668</v>
      </c>
      <c r="D106" s="439"/>
      <c r="E106" s="446">
        <v>25</v>
      </c>
      <c r="F106" s="446">
        <v>0</v>
      </c>
      <c r="G106" s="446">
        <v>0</v>
      </c>
      <c r="H106" s="446">
        <v>0</v>
      </c>
      <c r="I106" s="446">
        <v>0</v>
      </c>
      <c r="J106" s="446">
        <v>0</v>
      </c>
      <c r="K106" s="446">
        <v>0</v>
      </c>
      <c r="L106" s="446">
        <v>0</v>
      </c>
      <c r="M106" s="446">
        <v>0</v>
      </c>
      <c r="N106" s="446">
        <v>0</v>
      </c>
      <c r="O106" s="446">
        <v>0</v>
      </c>
      <c r="P106" s="446">
        <v>0</v>
      </c>
      <c r="Q106" s="446">
        <v>0</v>
      </c>
      <c r="R106" s="446">
        <v>0</v>
      </c>
      <c r="S106" s="446">
        <v>0</v>
      </c>
      <c r="T106" s="446">
        <v>0</v>
      </c>
      <c r="U106" s="446">
        <v>0</v>
      </c>
      <c r="V106" s="446">
        <v>0</v>
      </c>
      <c r="W106" s="446">
        <v>0</v>
      </c>
      <c r="X106" s="446">
        <v>0</v>
      </c>
      <c r="Y106" s="446">
        <v>0</v>
      </c>
      <c r="Z106" s="446">
        <v>0</v>
      </c>
      <c r="AA106" s="446">
        <v>0</v>
      </c>
      <c r="AB106" s="446">
        <v>0</v>
      </c>
      <c r="AC106" s="446">
        <v>0</v>
      </c>
      <c r="AD106" s="446">
        <v>0</v>
      </c>
      <c r="AE106" s="446">
        <v>0</v>
      </c>
      <c r="AF106" s="446">
        <v>0</v>
      </c>
      <c r="AG106" s="446">
        <v>0</v>
      </c>
      <c r="AH106" s="446">
        <v>0</v>
      </c>
      <c r="AI106" s="446">
        <v>0</v>
      </c>
      <c r="AJ106" s="446">
        <v>0</v>
      </c>
      <c r="AK106" s="446">
        <v>0</v>
      </c>
      <c r="AL106" s="446">
        <v>0</v>
      </c>
      <c r="AM106" s="446">
        <v>0</v>
      </c>
      <c r="AN106" s="446">
        <v>0</v>
      </c>
      <c r="AO106" s="446">
        <v>0</v>
      </c>
      <c r="AP106" s="446">
        <v>0</v>
      </c>
      <c r="AQ106" s="446">
        <v>0</v>
      </c>
      <c r="AR106" s="446">
        <v>0</v>
      </c>
      <c r="AS106" s="446">
        <v>25</v>
      </c>
      <c r="AT106" s="446">
        <v>0</v>
      </c>
      <c r="AU106" s="446">
        <v>0</v>
      </c>
      <c r="AV106" s="446">
        <v>0</v>
      </c>
      <c r="AW106" s="446">
        <v>0</v>
      </c>
      <c r="AX106" s="446">
        <v>0</v>
      </c>
      <c r="AY106" s="446">
        <v>0</v>
      </c>
      <c r="AZ106" s="446">
        <v>0</v>
      </c>
      <c r="BA106" s="446">
        <v>0</v>
      </c>
      <c r="BB106" s="446">
        <v>0</v>
      </c>
      <c r="BC106" s="446">
        <v>0</v>
      </c>
      <c r="BD106" s="446">
        <v>0</v>
      </c>
      <c r="BE106" s="446">
        <v>0</v>
      </c>
      <c r="BF106" s="446">
        <v>0</v>
      </c>
      <c r="BG106" s="446">
        <v>0</v>
      </c>
      <c r="BH106" s="446">
        <v>0</v>
      </c>
      <c r="BI106" s="446">
        <v>0</v>
      </c>
      <c r="BJ106" s="446">
        <v>0</v>
      </c>
      <c r="BK106" s="446">
        <v>0</v>
      </c>
      <c r="BL106" s="446">
        <v>0</v>
      </c>
      <c r="BM106" s="446">
        <v>0</v>
      </c>
      <c r="BN106" s="446">
        <v>0</v>
      </c>
      <c r="BO106" s="446">
        <v>0</v>
      </c>
      <c r="BP106" s="446">
        <v>0</v>
      </c>
      <c r="BQ106" s="446">
        <v>0</v>
      </c>
      <c r="BR106" s="446">
        <v>0</v>
      </c>
      <c r="BS106" s="446">
        <v>0</v>
      </c>
      <c r="BT106" s="446">
        <v>0</v>
      </c>
      <c r="BU106" s="446">
        <v>0</v>
      </c>
      <c r="BV106" s="446">
        <v>0</v>
      </c>
      <c r="BW106" s="446">
        <v>0</v>
      </c>
      <c r="BX106" s="446">
        <v>0</v>
      </c>
      <c r="BY106" s="446">
        <v>0</v>
      </c>
      <c r="BZ106" s="446">
        <v>0</v>
      </c>
      <c r="CA106" s="446">
        <v>0</v>
      </c>
      <c r="CB106" s="446">
        <v>0</v>
      </c>
      <c r="CC106" s="446">
        <v>0</v>
      </c>
      <c r="CD106" s="446">
        <v>0</v>
      </c>
      <c r="CE106" s="446">
        <v>0</v>
      </c>
      <c r="CF106" s="446">
        <v>0</v>
      </c>
      <c r="CG106" s="446">
        <v>0</v>
      </c>
      <c r="CH106" s="446">
        <v>0</v>
      </c>
      <c r="CI106" s="446">
        <v>0</v>
      </c>
      <c r="CJ106" s="446">
        <v>0</v>
      </c>
      <c r="CK106" s="446">
        <v>0</v>
      </c>
      <c r="CL106" s="446">
        <v>0</v>
      </c>
      <c r="CM106" s="446">
        <v>0</v>
      </c>
      <c r="CN106" s="446">
        <v>0</v>
      </c>
      <c r="CO106" s="446">
        <v>0</v>
      </c>
      <c r="CP106" s="446">
        <v>0</v>
      </c>
      <c r="CQ106" s="446">
        <v>0</v>
      </c>
      <c r="CR106" s="446">
        <v>0</v>
      </c>
      <c r="CS106" s="446">
        <v>0</v>
      </c>
      <c r="CT106" s="446">
        <v>0</v>
      </c>
      <c r="CU106" s="446">
        <v>0</v>
      </c>
      <c r="CV106" s="446">
        <v>0</v>
      </c>
      <c r="CW106" s="446">
        <v>0</v>
      </c>
      <c r="CX106" s="446">
        <v>0</v>
      </c>
      <c r="CY106" s="446">
        <v>0</v>
      </c>
      <c r="CZ106" s="446">
        <v>0</v>
      </c>
      <c r="DA106" s="446">
        <v>0</v>
      </c>
      <c r="DB106" s="446">
        <v>0</v>
      </c>
      <c r="DC106" s="446">
        <v>0</v>
      </c>
      <c r="DD106" s="446">
        <v>0</v>
      </c>
      <c r="DE106" s="446">
        <v>0</v>
      </c>
      <c r="DF106" s="446">
        <v>0</v>
      </c>
      <c r="DG106" s="446">
        <v>0</v>
      </c>
      <c r="DH106" s="446">
        <v>0</v>
      </c>
      <c r="DI106" s="446">
        <v>0</v>
      </c>
      <c r="DJ106" s="446">
        <v>0</v>
      </c>
      <c r="DK106" s="439" t="s">
        <v>2082</v>
      </c>
    </row>
    <row r="107" spans="1:115" customFormat="1" ht="31.5">
      <c r="A107" s="439" t="s">
        <v>627</v>
      </c>
      <c r="B107" s="440" t="s">
        <v>669</v>
      </c>
      <c r="C107" s="439" t="s">
        <v>670</v>
      </c>
      <c r="D107" s="439"/>
      <c r="E107" s="446">
        <v>10</v>
      </c>
      <c r="F107" s="446">
        <v>0</v>
      </c>
      <c r="G107" s="446">
        <v>0</v>
      </c>
      <c r="H107" s="446">
        <v>0</v>
      </c>
      <c r="I107" s="446">
        <v>0</v>
      </c>
      <c r="J107" s="446">
        <v>0</v>
      </c>
      <c r="K107" s="446">
        <v>0</v>
      </c>
      <c r="L107" s="446">
        <v>0</v>
      </c>
      <c r="M107" s="446">
        <v>0</v>
      </c>
      <c r="N107" s="446">
        <v>0</v>
      </c>
      <c r="O107" s="446">
        <v>10</v>
      </c>
      <c r="P107" s="446">
        <v>0</v>
      </c>
      <c r="Q107" s="446">
        <v>0</v>
      </c>
      <c r="R107" s="446">
        <v>0</v>
      </c>
      <c r="S107" s="446">
        <v>0</v>
      </c>
      <c r="T107" s="446">
        <v>0</v>
      </c>
      <c r="U107" s="446">
        <v>0</v>
      </c>
      <c r="V107" s="446">
        <v>0</v>
      </c>
      <c r="W107" s="446">
        <v>0</v>
      </c>
      <c r="X107" s="446">
        <v>0</v>
      </c>
      <c r="Y107" s="446">
        <v>0</v>
      </c>
      <c r="Z107" s="446">
        <v>0</v>
      </c>
      <c r="AA107" s="446">
        <v>0</v>
      </c>
      <c r="AB107" s="446">
        <v>0</v>
      </c>
      <c r="AC107" s="446">
        <v>0</v>
      </c>
      <c r="AD107" s="446">
        <v>0</v>
      </c>
      <c r="AE107" s="446">
        <v>0</v>
      </c>
      <c r="AF107" s="446">
        <v>0</v>
      </c>
      <c r="AG107" s="446">
        <v>0</v>
      </c>
      <c r="AH107" s="446">
        <v>0</v>
      </c>
      <c r="AI107" s="446">
        <v>0</v>
      </c>
      <c r="AJ107" s="446">
        <v>0</v>
      </c>
      <c r="AK107" s="446">
        <v>0</v>
      </c>
      <c r="AL107" s="446">
        <v>0</v>
      </c>
      <c r="AM107" s="446">
        <v>0</v>
      </c>
      <c r="AN107" s="446">
        <v>0</v>
      </c>
      <c r="AO107" s="446">
        <v>0</v>
      </c>
      <c r="AP107" s="446">
        <v>0</v>
      </c>
      <c r="AQ107" s="446">
        <v>0</v>
      </c>
      <c r="AR107" s="446">
        <v>0</v>
      </c>
      <c r="AS107" s="446">
        <v>0</v>
      </c>
      <c r="AT107" s="446">
        <v>0</v>
      </c>
      <c r="AU107" s="446">
        <v>0</v>
      </c>
      <c r="AV107" s="446">
        <v>0</v>
      </c>
      <c r="AW107" s="446">
        <v>0</v>
      </c>
      <c r="AX107" s="446">
        <v>0</v>
      </c>
      <c r="AY107" s="446">
        <v>0</v>
      </c>
      <c r="AZ107" s="446">
        <v>0</v>
      </c>
      <c r="BA107" s="446">
        <v>0</v>
      </c>
      <c r="BB107" s="446">
        <v>0</v>
      </c>
      <c r="BC107" s="446">
        <v>0</v>
      </c>
      <c r="BD107" s="446">
        <v>0</v>
      </c>
      <c r="BE107" s="446">
        <v>0</v>
      </c>
      <c r="BF107" s="446">
        <v>0</v>
      </c>
      <c r="BG107" s="446">
        <v>0</v>
      </c>
      <c r="BH107" s="446">
        <v>0</v>
      </c>
      <c r="BI107" s="446">
        <v>0</v>
      </c>
      <c r="BJ107" s="446">
        <v>0</v>
      </c>
      <c r="BK107" s="446">
        <v>0</v>
      </c>
      <c r="BL107" s="446">
        <v>0</v>
      </c>
      <c r="BM107" s="446">
        <v>0</v>
      </c>
      <c r="BN107" s="446">
        <v>0</v>
      </c>
      <c r="BO107" s="446">
        <v>0</v>
      </c>
      <c r="BP107" s="446">
        <v>0</v>
      </c>
      <c r="BQ107" s="446">
        <v>0</v>
      </c>
      <c r="BR107" s="446">
        <v>0</v>
      </c>
      <c r="BS107" s="446">
        <v>0</v>
      </c>
      <c r="BT107" s="446">
        <v>0</v>
      </c>
      <c r="BU107" s="446">
        <v>0</v>
      </c>
      <c r="BV107" s="446">
        <v>0</v>
      </c>
      <c r="BW107" s="446">
        <v>0</v>
      </c>
      <c r="BX107" s="446">
        <v>0</v>
      </c>
      <c r="BY107" s="446">
        <v>0</v>
      </c>
      <c r="BZ107" s="446">
        <v>0</v>
      </c>
      <c r="CA107" s="446">
        <v>0</v>
      </c>
      <c r="CB107" s="446">
        <v>0</v>
      </c>
      <c r="CC107" s="446">
        <v>0</v>
      </c>
      <c r="CD107" s="446">
        <v>0</v>
      </c>
      <c r="CE107" s="446">
        <v>0</v>
      </c>
      <c r="CF107" s="446">
        <v>0</v>
      </c>
      <c r="CG107" s="446">
        <v>0</v>
      </c>
      <c r="CH107" s="446">
        <v>0</v>
      </c>
      <c r="CI107" s="446">
        <v>0</v>
      </c>
      <c r="CJ107" s="446">
        <v>0</v>
      </c>
      <c r="CK107" s="446">
        <v>0</v>
      </c>
      <c r="CL107" s="446">
        <v>0</v>
      </c>
      <c r="CM107" s="446">
        <v>0</v>
      </c>
      <c r="CN107" s="446">
        <v>0</v>
      </c>
      <c r="CO107" s="446">
        <v>0</v>
      </c>
      <c r="CP107" s="446">
        <v>0</v>
      </c>
      <c r="CQ107" s="446">
        <v>0</v>
      </c>
      <c r="CR107" s="446">
        <v>0</v>
      </c>
      <c r="CS107" s="446">
        <v>0</v>
      </c>
      <c r="CT107" s="446">
        <v>0</v>
      </c>
      <c r="CU107" s="446">
        <v>0</v>
      </c>
      <c r="CV107" s="446">
        <v>0</v>
      </c>
      <c r="CW107" s="446">
        <v>0</v>
      </c>
      <c r="CX107" s="446">
        <v>0</v>
      </c>
      <c r="CY107" s="446">
        <v>0</v>
      </c>
      <c r="CZ107" s="446">
        <v>0</v>
      </c>
      <c r="DA107" s="446">
        <v>-10</v>
      </c>
      <c r="DB107" s="446">
        <v>0</v>
      </c>
      <c r="DC107" s="446">
        <v>0</v>
      </c>
      <c r="DD107" s="446">
        <v>0</v>
      </c>
      <c r="DE107" s="446">
        <v>0</v>
      </c>
      <c r="DF107" s="446">
        <v>0</v>
      </c>
      <c r="DG107" s="446">
        <v>0</v>
      </c>
      <c r="DH107" s="446">
        <v>0</v>
      </c>
      <c r="DI107" s="446">
        <v>0</v>
      </c>
      <c r="DJ107" s="446">
        <v>0</v>
      </c>
      <c r="DK107" s="439" t="s">
        <v>2088</v>
      </c>
    </row>
    <row r="108" spans="1:115" customFormat="1" ht="31.5">
      <c r="A108" s="439" t="s">
        <v>627</v>
      </c>
      <c r="B108" s="440" t="s">
        <v>671</v>
      </c>
      <c r="C108" s="439" t="s">
        <v>672</v>
      </c>
      <c r="D108" s="439"/>
      <c r="E108" s="446">
        <v>8</v>
      </c>
      <c r="F108" s="446">
        <v>0</v>
      </c>
      <c r="G108" s="446">
        <v>0</v>
      </c>
      <c r="H108" s="446">
        <v>0</v>
      </c>
      <c r="I108" s="446">
        <v>0</v>
      </c>
      <c r="J108" s="446">
        <v>0</v>
      </c>
      <c r="K108" s="446">
        <v>0</v>
      </c>
      <c r="L108" s="446">
        <v>0</v>
      </c>
      <c r="M108" s="446">
        <v>0</v>
      </c>
      <c r="N108" s="446">
        <v>0</v>
      </c>
      <c r="O108" s="446">
        <v>8</v>
      </c>
      <c r="P108" s="446">
        <v>0</v>
      </c>
      <c r="Q108" s="446">
        <v>0</v>
      </c>
      <c r="R108" s="446">
        <v>0</v>
      </c>
      <c r="S108" s="446">
        <v>0</v>
      </c>
      <c r="T108" s="446">
        <v>0</v>
      </c>
      <c r="U108" s="446">
        <v>0</v>
      </c>
      <c r="V108" s="446">
        <v>0</v>
      </c>
      <c r="W108" s="446">
        <v>0</v>
      </c>
      <c r="X108" s="446">
        <v>0</v>
      </c>
      <c r="Y108" s="446">
        <v>0</v>
      </c>
      <c r="Z108" s="446">
        <v>0</v>
      </c>
      <c r="AA108" s="446">
        <v>0</v>
      </c>
      <c r="AB108" s="446">
        <v>0</v>
      </c>
      <c r="AC108" s="446">
        <v>0</v>
      </c>
      <c r="AD108" s="446">
        <v>0</v>
      </c>
      <c r="AE108" s="446">
        <v>0</v>
      </c>
      <c r="AF108" s="446">
        <v>0</v>
      </c>
      <c r="AG108" s="446">
        <v>0</v>
      </c>
      <c r="AH108" s="446">
        <v>0</v>
      </c>
      <c r="AI108" s="446">
        <v>0</v>
      </c>
      <c r="AJ108" s="446">
        <v>0</v>
      </c>
      <c r="AK108" s="446">
        <v>0</v>
      </c>
      <c r="AL108" s="446">
        <v>0</v>
      </c>
      <c r="AM108" s="446">
        <v>0</v>
      </c>
      <c r="AN108" s="446">
        <v>0</v>
      </c>
      <c r="AO108" s="446">
        <v>0</v>
      </c>
      <c r="AP108" s="446">
        <v>0</v>
      </c>
      <c r="AQ108" s="446">
        <v>0</v>
      </c>
      <c r="AR108" s="446">
        <v>0</v>
      </c>
      <c r="AS108" s="446">
        <v>0</v>
      </c>
      <c r="AT108" s="446">
        <v>0</v>
      </c>
      <c r="AU108" s="446">
        <v>0</v>
      </c>
      <c r="AV108" s="446">
        <v>0</v>
      </c>
      <c r="AW108" s="446">
        <v>0</v>
      </c>
      <c r="AX108" s="446">
        <v>0</v>
      </c>
      <c r="AY108" s="446">
        <v>0</v>
      </c>
      <c r="AZ108" s="446">
        <v>0</v>
      </c>
      <c r="BA108" s="446">
        <v>0</v>
      </c>
      <c r="BB108" s="446">
        <v>0</v>
      </c>
      <c r="BC108" s="446">
        <v>0</v>
      </c>
      <c r="BD108" s="446">
        <v>0</v>
      </c>
      <c r="BE108" s="446">
        <v>0</v>
      </c>
      <c r="BF108" s="446">
        <v>0</v>
      </c>
      <c r="BG108" s="446">
        <v>0</v>
      </c>
      <c r="BH108" s="446">
        <v>0</v>
      </c>
      <c r="BI108" s="446">
        <v>0</v>
      </c>
      <c r="BJ108" s="446">
        <v>0</v>
      </c>
      <c r="BK108" s="446">
        <v>0</v>
      </c>
      <c r="BL108" s="446">
        <v>0</v>
      </c>
      <c r="BM108" s="446">
        <v>0</v>
      </c>
      <c r="BN108" s="446">
        <v>0</v>
      </c>
      <c r="BO108" s="446">
        <v>0</v>
      </c>
      <c r="BP108" s="446">
        <v>0</v>
      </c>
      <c r="BQ108" s="446">
        <v>0</v>
      </c>
      <c r="BR108" s="446">
        <v>0</v>
      </c>
      <c r="BS108" s="446">
        <v>0</v>
      </c>
      <c r="BT108" s="446">
        <v>0</v>
      </c>
      <c r="BU108" s="446">
        <v>0</v>
      </c>
      <c r="BV108" s="446">
        <v>0</v>
      </c>
      <c r="BW108" s="446">
        <v>0</v>
      </c>
      <c r="BX108" s="446">
        <v>0</v>
      </c>
      <c r="BY108" s="446">
        <v>0</v>
      </c>
      <c r="BZ108" s="446">
        <v>0</v>
      </c>
      <c r="CA108" s="446">
        <v>0</v>
      </c>
      <c r="CB108" s="446">
        <v>0</v>
      </c>
      <c r="CC108" s="446">
        <v>0</v>
      </c>
      <c r="CD108" s="446">
        <v>0</v>
      </c>
      <c r="CE108" s="446">
        <v>0</v>
      </c>
      <c r="CF108" s="446">
        <v>0</v>
      </c>
      <c r="CG108" s="446">
        <v>0</v>
      </c>
      <c r="CH108" s="446">
        <v>0</v>
      </c>
      <c r="CI108" s="446">
        <v>0</v>
      </c>
      <c r="CJ108" s="446">
        <v>0</v>
      </c>
      <c r="CK108" s="446">
        <v>0</v>
      </c>
      <c r="CL108" s="446">
        <v>0</v>
      </c>
      <c r="CM108" s="446">
        <v>0</v>
      </c>
      <c r="CN108" s="446">
        <v>0</v>
      </c>
      <c r="CO108" s="446">
        <v>0</v>
      </c>
      <c r="CP108" s="446">
        <v>0</v>
      </c>
      <c r="CQ108" s="446">
        <v>0</v>
      </c>
      <c r="CR108" s="446">
        <v>0</v>
      </c>
      <c r="CS108" s="446">
        <v>0</v>
      </c>
      <c r="CT108" s="446">
        <v>0</v>
      </c>
      <c r="CU108" s="446">
        <v>0</v>
      </c>
      <c r="CV108" s="446">
        <v>0</v>
      </c>
      <c r="CW108" s="446">
        <v>0</v>
      </c>
      <c r="CX108" s="446">
        <v>0</v>
      </c>
      <c r="CY108" s="446">
        <v>0</v>
      </c>
      <c r="CZ108" s="446">
        <v>0</v>
      </c>
      <c r="DA108" s="446">
        <v>-8</v>
      </c>
      <c r="DB108" s="446">
        <v>0</v>
      </c>
      <c r="DC108" s="446">
        <v>0</v>
      </c>
      <c r="DD108" s="446">
        <v>0</v>
      </c>
      <c r="DE108" s="446">
        <v>0</v>
      </c>
      <c r="DF108" s="446">
        <v>0</v>
      </c>
      <c r="DG108" s="446">
        <v>0</v>
      </c>
      <c r="DH108" s="446">
        <v>0</v>
      </c>
      <c r="DI108" s="446">
        <v>0</v>
      </c>
      <c r="DJ108" s="446">
        <v>0</v>
      </c>
      <c r="DK108" s="439" t="s">
        <v>2088</v>
      </c>
    </row>
    <row r="109" spans="1:115" customFormat="1" ht="31.5">
      <c r="A109" s="439" t="s">
        <v>627</v>
      </c>
      <c r="B109" s="440" t="s">
        <v>673</v>
      </c>
      <c r="C109" s="439" t="s">
        <v>674</v>
      </c>
      <c r="D109" s="439"/>
      <c r="E109" s="446">
        <v>20</v>
      </c>
      <c r="F109" s="446">
        <v>0</v>
      </c>
      <c r="G109" s="446">
        <v>0</v>
      </c>
      <c r="H109" s="446">
        <v>0</v>
      </c>
      <c r="I109" s="446">
        <v>0</v>
      </c>
      <c r="J109" s="446">
        <v>0</v>
      </c>
      <c r="K109" s="446">
        <v>0</v>
      </c>
      <c r="L109" s="446">
        <v>0</v>
      </c>
      <c r="M109" s="446">
        <v>0</v>
      </c>
      <c r="N109" s="446">
        <v>0</v>
      </c>
      <c r="O109" s="446">
        <v>20</v>
      </c>
      <c r="P109" s="446">
        <v>0</v>
      </c>
      <c r="Q109" s="446">
        <v>0</v>
      </c>
      <c r="R109" s="446">
        <v>0</v>
      </c>
      <c r="S109" s="446">
        <v>0</v>
      </c>
      <c r="T109" s="446">
        <v>0</v>
      </c>
      <c r="U109" s="446">
        <v>0</v>
      </c>
      <c r="V109" s="446">
        <v>0</v>
      </c>
      <c r="W109" s="446">
        <v>0</v>
      </c>
      <c r="X109" s="446">
        <v>0</v>
      </c>
      <c r="Y109" s="446">
        <v>0</v>
      </c>
      <c r="Z109" s="446">
        <v>0</v>
      </c>
      <c r="AA109" s="446">
        <v>0</v>
      </c>
      <c r="AB109" s="446">
        <v>0</v>
      </c>
      <c r="AC109" s="446">
        <v>0</v>
      </c>
      <c r="AD109" s="446">
        <v>0</v>
      </c>
      <c r="AE109" s="446">
        <v>0</v>
      </c>
      <c r="AF109" s="446">
        <v>0</v>
      </c>
      <c r="AG109" s="446">
        <v>0</v>
      </c>
      <c r="AH109" s="446">
        <v>0</v>
      </c>
      <c r="AI109" s="446">
        <v>0</v>
      </c>
      <c r="AJ109" s="446">
        <v>0</v>
      </c>
      <c r="AK109" s="446">
        <v>0</v>
      </c>
      <c r="AL109" s="446">
        <v>0</v>
      </c>
      <c r="AM109" s="446">
        <v>0</v>
      </c>
      <c r="AN109" s="446">
        <v>0</v>
      </c>
      <c r="AO109" s="446">
        <v>0</v>
      </c>
      <c r="AP109" s="446">
        <v>0</v>
      </c>
      <c r="AQ109" s="446">
        <v>0</v>
      </c>
      <c r="AR109" s="446">
        <v>0</v>
      </c>
      <c r="AS109" s="446">
        <v>0</v>
      </c>
      <c r="AT109" s="446">
        <v>0</v>
      </c>
      <c r="AU109" s="446">
        <v>0</v>
      </c>
      <c r="AV109" s="446">
        <v>0</v>
      </c>
      <c r="AW109" s="446">
        <v>0</v>
      </c>
      <c r="AX109" s="446">
        <v>0</v>
      </c>
      <c r="AY109" s="446">
        <v>0</v>
      </c>
      <c r="AZ109" s="446">
        <v>0</v>
      </c>
      <c r="BA109" s="446">
        <v>0</v>
      </c>
      <c r="BB109" s="446">
        <v>0</v>
      </c>
      <c r="BC109" s="446">
        <v>0</v>
      </c>
      <c r="BD109" s="446">
        <v>0</v>
      </c>
      <c r="BE109" s="446">
        <v>0</v>
      </c>
      <c r="BF109" s="446">
        <v>0</v>
      </c>
      <c r="BG109" s="446">
        <v>0</v>
      </c>
      <c r="BH109" s="446">
        <v>0</v>
      </c>
      <c r="BI109" s="446">
        <v>0</v>
      </c>
      <c r="BJ109" s="446">
        <v>0</v>
      </c>
      <c r="BK109" s="446">
        <v>0</v>
      </c>
      <c r="BL109" s="446">
        <v>0</v>
      </c>
      <c r="BM109" s="446">
        <v>0</v>
      </c>
      <c r="BN109" s="446">
        <v>0</v>
      </c>
      <c r="BO109" s="446">
        <v>0</v>
      </c>
      <c r="BP109" s="446">
        <v>0</v>
      </c>
      <c r="BQ109" s="446">
        <v>0</v>
      </c>
      <c r="BR109" s="446">
        <v>0</v>
      </c>
      <c r="BS109" s="446">
        <v>0</v>
      </c>
      <c r="BT109" s="446">
        <v>0</v>
      </c>
      <c r="BU109" s="446">
        <v>0</v>
      </c>
      <c r="BV109" s="446">
        <v>0</v>
      </c>
      <c r="BW109" s="446">
        <v>0</v>
      </c>
      <c r="BX109" s="446">
        <v>0</v>
      </c>
      <c r="BY109" s="446">
        <v>0</v>
      </c>
      <c r="BZ109" s="446">
        <v>0</v>
      </c>
      <c r="CA109" s="446">
        <v>0</v>
      </c>
      <c r="CB109" s="446">
        <v>0</v>
      </c>
      <c r="CC109" s="446">
        <v>0</v>
      </c>
      <c r="CD109" s="446">
        <v>0</v>
      </c>
      <c r="CE109" s="446">
        <v>0</v>
      </c>
      <c r="CF109" s="446">
        <v>0</v>
      </c>
      <c r="CG109" s="446">
        <v>0</v>
      </c>
      <c r="CH109" s="446">
        <v>0</v>
      </c>
      <c r="CI109" s="446">
        <v>0</v>
      </c>
      <c r="CJ109" s="446">
        <v>0</v>
      </c>
      <c r="CK109" s="446">
        <v>0</v>
      </c>
      <c r="CL109" s="446">
        <v>0</v>
      </c>
      <c r="CM109" s="446">
        <v>0</v>
      </c>
      <c r="CN109" s="446">
        <v>0</v>
      </c>
      <c r="CO109" s="446">
        <v>0</v>
      </c>
      <c r="CP109" s="446">
        <v>0</v>
      </c>
      <c r="CQ109" s="446">
        <v>0</v>
      </c>
      <c r="CR109" s="446">
        <v>0</v>
      </c>
      <c r="CS109" s="446">
        <v>0</v>
      </c>
      <c r="CT109" s="446">
        <v>0</v>
      </c>
      <c r="CU109" s="446">
        <v>0</v>
      </c>
      <c r="CV109" s="446">
        <v>0</v>
      </c>
      <c r="CW109" s="446">
        <v>0</v>
      </c>
      <c r="CX109" s="446">
        <v>0</v>
      </c>
      <c r="CY109" s="446">
        <v>0</v>
      </c>
      <c r="CZ109" s="446">
        <v>0</v>
      </c>
      <c r="DA109" s="446">
        <v>-20</v>
      </c>
      <c r="DB109" s="446">
        <v>0</v>
      </c>
      <c r="DC109" s="446">
        <v>0</v>
      </c>
      <c r="DD109" s="446">
        <v>0</v>
      </c>
      <c r="DE109" s="446">
        <v>0</v>
      </c>
      <c r="DF109" s="446">
        <v>0</v>
      </c>
      <c r="DG109" s="446">
        <v>0</v>
      </c>
      <c r="DH109" s="446">
        <v>0</v>
      </c>
      <c r="DI109" s="446">
        <v>0</v>
      </c>
      <c r="DJ109" s="446">
        <v>0</v>
      </c>
      <c r="DK109" s="439" t="s">
        <v>2088</v>
      </c>
    </row>
    <row r="110" spans="1:115" customFormat="1" ht="47.25">
      <c r="A110" s="439" t="s">
        <v>627</v>
      </c>
      <c r="B110" s="440" t="s">
        <v>675</v>
      </c>
      <c r="C110" s="439" t="s">
        <v>676</v>
      </c>
      <c r="D110" s="439"/>
      <c r="E110" s="446">
        <v>0</v>
      </c>
      <c r="F110" s="446">
        <v>0</v>
      </c>
      <c r="G110" s="446">
        <v>0</v>
      </c>
      <c r="H110" s="446">
        <v>0</v>
      </c>
      <c r="I110" s="446">
        <v>0</v>
      </c>
      <c r="J110" s="446">
        <v>0</v>
      </c>
      <c r="K110" s="446">
        <v>0</v>
      </c>
      <c r="L110" s="446">
        <v>0</v>
      </c>
      <c r="M110" s="446">
        <v>0</v>
      </c>
      <c r="N110" s="446">
        <v>0</v>
      </c>
      <c r="O110" s="446">
        <v>0</v>
      </c>
      <c r="P110" s="446">
        <v>0</v>
      </c>
      <c r="Q110" s="446">
        <v>0</v>
      </c>
      <c r="R110" s="446">
        <v>0</v>
      </c>
      <c r="S110" s="446">
        <v>0</v>
      </c>
      <c r="T110" s="446">
        <v>0</v>
      </c>
      <c r="U110" s="446">
        <v>0</v>
      </c>
      <c r="V110" s="446">
        <v>0</v>
      </c>
      <c r="W110" s="446">
        <v>0</v>
      </c>
      <c r="X110" s="446">
        <v>0</v>
      </c>
      <c r="Y110" s="446">
        <v>0</v>
      </c>
      <c r="Z110" s="446">
        <v>0</v>
      </c>
      <c r="AA110" s="446">
        <v>0</v>
      </c>
      <c r="AB110" s="446">
        <v>0</v>
      </c>
      <c r="AC110" s="446">
        <v>0</v>
      </c>
      <c r="AD110" s="446">
        <v>0</v>
      </c>
      <c r="AE110" s="446">
        <v>0</v>
      </c>
      <c r="AF110" s="446">
        <v>0</v>
      </c>
      <c r="AG110" s="446">
        <v>0</v>
      </c>
      <c r="AH110" s="446">
        <v>0</v>
      </c>
      <c r="AI110" s="446">
        <v>0</v>
      </c>
      <c r="AJ110" s="446">
        <v>0</v>
      </c>
      <c r="AK110" s="446">
        <v>0</v>
      </c>
      <c r="AL110" s="446">
        <v>0</v>
      </c>
      <c r="AM110" s="446">
        <v>0</v>
      </c>
      <c r="AN110" s="446">
        <v>0</v>
      </c>
      <c r="AO110" s="446">
        <v>0</v>
      </c>
      <c r="AP110" s="446">
        <v>0</v>
      </c>
      <c r="AQ110" s="446">
        <v>0</v>
      </c>
      <c r="AR110" s="446">
        <v>0</v>
      </c>
      <c r="AS110" s="446">
        <v>0</v>
      </c>
      <c r="AT110" s="446">
        <v>0</v>
      </c>
      <c r="AU110" s="446">
        <v>0</v>
      </c>
      <c r="AV110" s="446">
        <v>0</v>
      </c>
      <c r="AW110" s="446">
        <v>0</v>
      </c>
      <c r="AX110" s="446">
        <v>0</v>
      </c>
      <c r="AY110" s="446">
        <v>0</v>
      </c>
      <c r="AZ110" s="446">
        <v>0</v>
      </c>
      <c r="BA110" s="446">
        <v>0</v>
      </c>
      <c r="BB110" s="446">
        <v>0</v>
      </c>
      <c r="BC110" s="446">
        <v>0</v>
      </c>
      <c r="BD110" s="446">
        <v>0</v>
      </c>
      <c r="BE110" s="446">
        <v>0</v>
      </c>
      <c r="BF110" s="446">
        <v>0</v>
      </c>
      <c r="BG110" s="446">
        <v>0</v>
      </c>
      <c r="BH110" s="446">
        <v>0</v>
      </c>
      <c r="BI110" s="446">
        <v>0</v>
      </c>
      <c r="BJ110" s="446">
        <v>0</v>
      </c>
      <c r="BK110" s="446">
        <v>0</v>
      </c>
      <c r="BL110" s="446">
        <v>0</v>
      </c>
      <c r="BM110" s="446">
        <v>0</v>
      </c>
      <c r="BN110" s="446">
        <v>0</v>
      </c>
      <c r="BO110" s="446">
        <v>0</v>
      </c>
      <c r="BP110" s="446">
        <v>0</v>
      </c>
      <c r="BQ110" s="446">
        <v>0</v>
      </c>
      <c r="BR110" s="446">
        <v>0</v>
      </c>
      <c r="BS110" s="446">
        <v>0</v>
      </c>
      <c r="BT110" s="446">
        <v>0</v>
      </c>
      <c r="BU110" s="446">
        <v>0</v>
      </c>
      <c r="BV110" s="446">
        <v>0</v>
      </c>
      <c r="BW110" s="446">
        <v>0</v>
      </c>
      <c r="BX110" s="446">
        <v>0</v>
      </c>
      <c r="BY110" s="446">
        <v>0</v>
      </c>
      <c r="BZ110" s="446">
        <v>0</v>
      </c>
      <c r="CA110" s="446">
        <v>0</v>
      </c>
      <c r="CB110" s="446">
        <v>0</v>
      </c>
      <c r="CC110" s="446">
        <v>0</v>
      </c>
      <c r="CD110" s="446">
        <v>0</v>
      </c>
      <c r="CE110" s="446">
        <v>0</v>
      </c>
      <c r="CF110" s="446">
        <v>0</v>
      </c>
      <c r="CG110" s="446">
        <v>0</v>
      </c>
      <c r="CH110" s="446">
        <v>0</v>
      </c>
      <c r="CI110" s="446">
        <v>0</v>
      </c>
      <c r="CJ110" s="446">
        <v>0</v>
      </c>
      <c r="CK110" s="446">
        <v>0</v>
      </c>
      <c r="CL110" s="446">
        <v>0</v>
      </c>
      <c r="CM110" s="446">
        <v>0</v>
      </c>
      <c r="CN110" s="446">
        <v>0</v>
      </c>
      <c r="CO110" s="446">
        <v>0</v>
      </c>
      <c r="CP110" s="446">
        <v>0</v>
      </c>
      <c r="CQ110" s="446">
        <v>0</v>
      </c>
      <c r="CR110" s="446">
        <v>0</v>
      </c>
      <c r="CS110" s="446">
        <v>0</v>
      </c>
      <c r="CT110" s="446">
        <v>0</v>
      </c>
      <c r="CU110" s="446">
        <v>0</v>
      </c>
      <c r="CV110" s="446">
        <v>0</v>
      </c>
      <c r="CW110" s="446">
        <v>0</v>
      </c>
      <c r="CX110" s="446">
        <v>0</v>
      </c>
      <c r="CY110" s="446">
        <v>0</v>
      </c>
      <c r="CZ110" s="446">
        <v>0</v>
      </c>
      <c r="DA110" s="446">
        <v>0</v>
      </c>
      <c r="DB110" s="446">
        <v>0</v>
      </c>
      <c r="DC110" s="446">
        <v>0</v>
      </c>
      <c r="DD110" s="446">
        <v>0</v>
      </c>
      <c r="DE110" s="446">
        <v>0</v>
      </c>
      <c r="DF110" s="446">
        <v>0</v>
      </c>
      <c r="DG110" s="446">
        <v>0</v>
      </c>
      <c r="DH110" s="446">
        <v>0</v>
      </c>
      <c r="DI110" s="446">
        <v>0</v>
      </c>
      <c r="DJ110" s="446">
        <v>0</v>
      </c>
      <c r="DK110" s="439" t="s">
        <v>2082</v>
      </c>
    </row>
    <row r="111" spans="1:115" customFormat="1" ht="31.5">
      <c r="A111" s="439" t="s">
        <v>627</v>
      </c>
      <c r="B111" s="440" t="s">
        <v>677</v>
      </c>
      <c r="C111" s="439" t="s">
        <v>678</v>
      </c>
      <c r="D111" s="439"/>
      <c r="E111" s="446">
        <v>4</v>
      </c>
      <c r="F111" s="446">
        <v>0</v>
      </c>
      <c r="G111" s="446">
        <v>0</v>
      </c>
      <c r="H111" s="446">
        <v>0</v>
      </c>
      <c r="I111" s="446">
        <v>0</v>
      </c>
      <c r="J111" s="446">
        <v>0</v>
      </c>
      <c r="K111" s="446">
        <v>0</v>
      </c>
      <c r="L111" s="446">
        <v>0</v>
      </c>
      <c r="M111" s="446">
        <v>0</v>
      </c>
      <c r="N111" s="446">
        <v>0</v>
      </c>
      <c r="O111" s="446">
        <v>4</v>
      </c>
      <c r="P111" s="446">
        <v>0</v>
      </c>
      <c r="Q111" s="446">
        <v>0</v>
      </c>
      <c r="R111" s="446">
        <v>0</v>
      </c>
      <c r="S111" s="446">
        <v>0</v>
      </c>
      <c r="T111" s="446">
        <v>0</v>
      </c>
      <c r="U111" s="446">
        <v>0</v>
      </c>
      <c r="V111" s="446">
        <v>0</v>
      </c>
      <c r="W111" s="446">
        <v>0</v>
      </c>
      <c r="X111" s="446">
        <v>0</v>
      </c>
      <c r="Y111" s="446">
        <v>0</v>
      </c>
      <c r="Z111" s="446">
        <v>0</v>
      </c>
      <c r="AA111" s="446">
        <v>0</v>
      </c>
      <c r="AB111" s="446">
        <v>0</v>
      </c>
      <c r="AC111" s="446">
        <v>0</v>
      </c>
      <c r="AD111" s="446">
        <v>0</v>
      </c>
      <c r="AE111" s="446">
        <v>0</v>
      </c>
      <c r="AF111" s="446">
        <v>0</v>
      </c>
      <c r="AG111" s="446">
        <v>0</v>
      </c>
      <c r="AH111" s="446">
        <v>0</v>
      </c>
      <c r="AI111" s="446">
        <v>0</v>
      </c>
      <c r="AJ111" s="446">
        <v>0</v>
      </c>
      <c r="AK111" s="446">
        <v>0</v>
      </c>
      <c r="AL111" s="446">
        <v>0</v>
      </c>
      <c r="AM111" s="446">
        <v>0</v>
      </c>
      <c r="AN111" s="446">
        <v>0</v>
      </c>
      <c r="AO111" s="446">
        <v>0</v>
      </c>
      <c r="AP111" s="446">
        <v>0</v>
      </c>
      <c r="AQ111" s="446">
        <v>0</v>
      </c>
      <c r="AR111" s="446">
        <v>0</v>
      </c>
      <c r="AS111" s="446">
        <v>0</v>
      </c>
      <c r="AT111" s="446">
        <v>0</v>
      </c>
      <c r="AU111" s="446">
        <v>0</v>
      </c>
      <c r="AV111" s="446">
        <v>0</v>
      </c>
      <c r="AW111" s="446">
        <v>0</v>
      </c>
      <c r="AX111" s="446">
        <v>0</v>
      </c>
      <c r="AY111" s="446">
        <v>0</v>
      </c>
      <c r="AZ111" s="446">
        <v>0</v>
      </c>
      <c r="BA111" s="446">
        <v>0</v>
      </c>
      <c r="BB111" s="446">
        <v>0</v>
      </c>
      <c r="BC111" s="446">
        <v>0</v>
      </c>
      <c r="BD111" s="446">
        <v>0</v>
      </c>
      <c r="BE111" s="446">
        <v>0</v>
      </c>
      <c r="BF111" s="446">
        <v>0</v>
      </c>
      <c r="BG111" s="446">
        <v>0</v>
      </c>
      <c r="BH111" s="446">
        <v>0</v>
      </c>
      <c r="BI111" s="446">
        <v>0</v>
      </c>
      <c r="BJ111" s="446">
        <v>0</v>
      </c>
      <c r="BK111" s="446">
        <v>0</v>
      </c>
      <c r="BL111" s="446">
        <v>0</v>
      </c>
      <c r="BM111" s="446">
        <v>0</v>
      </c>
      <c r="BN111" s="446">
        <v>0</v>
      </c>
      <c r="BO111" s="446">
        <v>0</v>
      </c>
      <c r="BP111" s="446">
        <v>0</v>
      </c>
      <c r="BQ111" s="446">
        <v>0</v>
      </c>
      <c r="BR111" s="446">
        <v>0</v>
      </c>
      <c r="BS111" s="446">
        <v>0</v>
      </c>
      <c r="BT111" s="446">
        <v>0</v>
      </c>
      <c r="BU111" s="446">
        <v>0</v>
      </c>
      <c r="BV111" s="446">
        <v>0</v>
      </c>
      <c r="BW111" s="446">
        <v>0</v>
      </c>
      <c r="BX111" s="446">
        <v>0</v>
      </c>
      <c r="BY111" s="446">
        <v>0</v>
      </c>
      <c r="BZ111" s="446">
        <v>0</v>
      </c>
      <c r="CA111" s="446">
        <v>0</v>
      </c>
      <c r="CB111" s="446">
        <v>0</v>
      </c>
      <c r="CC111" s="446">
        <v>0</v>
      </c>
      <c r="CD111" s="446">
        <v>0</v>
      </c>
      <c r="CE111" s="446">
        <v>0</v>
      </c>
      <c r="CF111" s="446">
        <v>0</v>
      </c>
      <c r="CG111" s="446">
        <v>0</v>
      </c>
      <c r="CH111" s="446">
        <v>0</v>
      </c>
      <c r="CI111" s="446">
        <v>0</v>
      </c>
      <c r="CJ111" s="446">
        <v>0</v>
      </c>
      <c r="CK111" s="446">
        <v>0</v>
      </c>
      <c r="CL111" s="446">
        <v>0</v>
      </c>
      <c r="CM111" s="446">
        <v>0</v>
      </c>
      <c r="CN111" s="446">
        <v>0</v>
      </c>
      <c r="CO111" s="446">
        <v>0</v>
      </c>
      <c r="CP111" s="446">
        <v>0</v>
      </c>
      <c r="CQ111" s="446">
        <v>0</v>
      </c>
      <c r="CR111" s="446">
        <v>0</v>
      </c>
      <c r="CS111" s="446">
        <v>0</v>
      </c>
      <c r="CT111" s="446">
        <v>0</v>
      </c>
      <c r="CU111" s="446">
        <v>0</v>
      </c>
      <c r="CV111" s="446">
        <v>0</v>
      </c>
      <c r="CW111" s="446">
        <v>0</v>
      </c>
      <c r="CX111" s="446">
        <v>0</v>
      </c>
      <c r="CY111" s="446">
        <v>0</v>
      </c>
      <c r="CZ111" s="446">
        <v>0</v>
      </c>
      <c r="DA111" s="446">
        <v>-4</v>
      </c>
      <c r="DB111" s="446">
        <v>0</v>
      </c>
      <c r="DC111" s="446">
        <v>0</v>
      </c>
      <c r="DD111" s="446">
        <v>0</v>
      </c>
      <c r="DE111" s="446">
        <v>0</v>
      </c>
      <c r="DF111" s="446">
        <v>0</v>
      </c>
      <c r="DG111" s="446">
        <v>0</v>
      </c>
      <c r="DH111" s="446">
        <v>0</v>
      </c>
      <c r="DI111" s="446">
        <v>0</v>
      </c>
      <c r="DJ111" s="446">
        <v>0</v>
      </c>
      <c r="DK111" s="439" t="s">
        <v>2088</v>
      </c>
    </row>
    <row r="112" spans="1:115" customFormat="1" ht="31.5">
      <c r="A112" s="439" t="s">
        <v>627</v>
      </c>
      <c r="B112" s="440" t="s">
        <v>679</v>
      </c>
      <c r="C112" s="439" t="s">
        <v>680</v>
      </c>
      <c r="D112" s="439"/>
      <c r="E112" s="446">
        <v>6.3</v>
      </c>
      <c r="F112" s="446">
        <v>0</v>
      </c>
      <c r="G112" s="446">
        <v>0</v>
      </c>
      <c r="H112" s="446">
        <v>0</v>
      </c>
      <c r="I112" s="446">
        <v>0</v>
      </c>
      <c r="J112" s="446">
        <v>0</v>
      </c>
      <c r="K112" s="446">
        <v>0</v>
      </c>
      <c r="L112" s="446">
        <v>0</v>
      </c>
      <c r="M112" s="446">
        <v>0</v>
      </c>
      <c r="N112" s="446">
        <v>0</v>
      </c>
      <c r="O112" s="446">
        <v>6.3</v>
      </c>
      <c r="P112" s="446">
        <v>0</v>
      </c>
      <c r="Q112" s="446">
        <v>0</v>
      </c>
      <c r="R112" s="446">
        <v>0</v>
      </c>
      <c r="S112" s="446">
        <v>0</v>
      </c>
      <c r="T112" s="446">
        <v>0</v>
      </c>
      <c r="U112" s="446">
        <v>0</v>
      </c>
      <c r="V112" s="446">
        <v>0</v>
      </c>
      <c r="W112" s="446">
        <v>0</v>
      </c>
      <c r="X112" s="446">
        <v>0</v>
      </c>
      <c r="Y112" s="446">
        <v>0</v>
      </c>
      <c r="Z112" s="446">
        <v>0</v>
      </c>
      <c r="AA112" s="446">
        <v>0</v>
      </c>
      <c r="AB112" s="446">
        <v>0</v>
      </c>
      <c r="AC112" s="446">
        <v>0</v>
      </c>
      <c r="AD112" s="446">
        <v>0</v>
      </c>
      <c r="AE112" s="446">
        <v>0</v>
      </c>
      <c r="AF112" s="446">
        <v>0</v>
      </c>
      <c r="AG112" s="446">
        <v>0</v>
      </c>
      <c r="AH112" s="446">
        <v>0</v>
      </c>
      <c r="AI112" s="446">
        <v>0</v>
      </c>
      <c r="AJ112" s="446">
        <v>0</v>
      </c>
      <c r="AK112" s="446">
        <v>0</v>
      </c>
      <c r="AL112" s="446">
        <v>0</v>
      </c>
      <c r="AM112" s="446">
        <v>0</v>
      </c>
      <c r="AN112" s="446">
        <v>0</v>
      </c>
      <c r="AO112" s="446">
        <v>0</v>
      </c>
      <c r="AP112" s="446">
        <v>0</v>
      </c>
      <c r="AQ112" s="446">
        <v>0</v>
      </c>
      <c r="AR112" s="446">
        <v>0</v>
      </c>
      <c r="AS112" s="446">
        <v>0</v>
      </c>
      <c r="AT112" s="446">
        <v>0</v>
      </c>
      <c r="AU112" s="446">
        <v>0</v>
      </c>
      <c r="AV112" s="446">
        <v>0</v>
      </c>
      <c r="AW112" s="446">
        <v>0</v>
      </c>
      <c r="AX112" s="446">
        <v>0</v>
      </c>
      <c r="AY112" s="446">
        <v>0</v>
      </c>
      <c r="AZ112" s="446">
        <v>0</v>
      </c>
      <c r="BA112" s="446">
        <v>0</v>
      </c>
      <c r="BB112" s="446">
        <v>0</v>
      </c>
      <c r="BC112" s="446">
        <v>0</v>
      </c>
      <c r="BD112" s="446">
        <v>0</v>
      </c>
      <c r="BE112" s="446">
        <v>0</v>
      </c>
      <c r="BF112" s="446">
        <v>0</v>
      </c>
      <c r="BG112" s="446">
        <v>0</v>
      </c>
      <c r="BH112" s="446">
        <v>0</v>
      </c>
      <c r="BI112" s="446">
        <v>0</v>
      </c>
      <c r="BJ112" s="446">
        <v>0</v>
      </c>
      <c r="BK112" s="446">
        <v>0</v>
      </c>
      <c r="BL112" s="446">
        <v>0</v>
      </c>
      <c r="BM112" s="446">
        <v>0</v>
      </c>
      <c r="BN112" s="446">
        <v>0</v>
      </c>
      <c r="BO112" s="446">
        <v>0</v>
      </c>
      <c r="BP112" s="446">
        <v>0</v>
      </c>
      <c r="BQ112" s="446">
        <v>0</v>
      </c>
      <c r="BR112" s="446">
        <v>0</v>
      </c>
      <c r="BS112" s="446">
        <v>0</v>
      </c>
      <c r="BT112" s="446">
        <v>0</v>
      </c>
      <c r="BU112" s="446">
        <v>0</v>
      </c>
      <c r="BV112" s="446">
        <v>0</v>
      </c>
      <c r="BW112" s="446">
        <v>0</v>
      </c>
      <c r="BX112" s="446">
        <v>0</v>
      </c>
      <c r="BY112" s="446">
        <v>0</v>
      </c>
      <c r="BZ112" s="446">
        <v>0</v>
      </c>
      <c r="CA112" s="446">
        <v>0</v>
      </c>
      <c r="CB112" s="446">
        <v>0</v>
      </c>
      <c r="CC112" s="446">
        <v>0</v>
      </c>
      <c r="CD112" s="446">
        <v>0</v>
      </c>
      <c r="CE112" s="446">
        <v>0</v>
      </c>
      <c r="CF112" s="446">
        <v>0</v>
      </c>
      <c r="CG112" s="446">
        <v>0</v>
      </c>
      <c r="CH112" s="446">
        <v>0</v>
      </c>
      <c r="CI112" s="446">
        <v>0</v>
      </c>
      <c r="CJ112" s="446">
        <v>0</v>
      </c>
      <c r="CK112" s="446">
        <v>0</v>
      </c>
      <c r="CL112" s="446">
        <v>0</v>
      </c>
      <c r="CM112" s="446">
        <v>0</v>
      </c>
      <c r="CN112" s="446">
        <v>0</v>
      </c>
      <c r="CO112" s="446">
        <v>0</v>
      </c>
      <c r="CP112" s="446">
        <v>0</v>
      </c>
      <c r="CQ112" s="446">
        <v>0</v>
      </c>
      <c r="CR112" s="446">
        <v>0</v>
      </c>
      <c r="CS112" s="446">
        <v>0</v>
      </c>
      <c r="CT112" s="446">
        <v>0</v>
      </c>
      <c r="CU112" s="446">
        <v>0</v>
      </c>
      <c r="CV112" s="446">
        <v>0</v>
      </c>
      <c r="CW112" s="446">
        <v>0</v>
      </c>
      <c r="CX112" s="446">
        <v>0</v>
      </c>
      <c r="CY112" s="446">
        <v>0</v>
      </c>
      <c r="CZ112" s="446">
        <v>0</v>
      </c>
      <c r="DA112" s="446">
        <v>-6.3</v>
      </c>
      <c r="DB112" s="446">
        <v>0</v>
      </c>
      <c r="DC112" s="446">
        <v>0</v>
      </c>
      <c r="DD112" s="446">
        <v>0</v>
      </c>
      <c r="DE112" s="446">
        <v>0</v>
      </c>
      <c r="DF112" s="446">
        <v>0</v>
      </c>
      <c r="DG112" s="446">
        <v>0</v>
      </c>
      <c r="DH112" s="446">
        <v>0</v>
      </c>
      <c r="DI112" s="446">
        <v>0</v>
      </c>
      <c r="DJ112" s="446">
        <v>0</v>
      </c>
      <c r="DK112" s="439" t="s">
        <v>2088</v>
      </c>
    </row>
    <row r="113" spans="1:115" customFormat="1" ht="31.5">
      <c r="A113" s="439" t="s">
        <v>627</v>
      </c>
      <c r="B113" s="440" t="s">
        <v>681</v>
      </c>
      <c r="C113" s="439" t="s">
        <v>682</v>
      </c>
      <c r="D113" s="439"/>
      <c r="E113" s="446">
        <v>0</v>
      </c>
      <c r="F113" s="446">
        <v>0</v>
      </c>
      <c r="G113" s="446">
        <v>0</v>
      </c>
      <c r="H113" s="446">
        <v>0</v>
      </c>
      <c r="I113" s="446">
        <v>0</v>
      </c>
      <c r="J113" s="446">
        <v>0</v>
      </c>
      <c r="K113" s="446">
        <v>0</v>
      </c>
      <c r="L113" s="446">
        <v>0</v>
      </c>
      <c r="M113" s="446">
        <v>0</v>
      </c>
      <c r="N113" s="446">
        <v>0</v>
      </c>
      <c r="O113" s="446">
        <v>0</v>
      </c>
      <c r="P113" s="446">
        <v>0</v>
      </c>
      <c r="Q113" s="446">
        <v>0</v>
      </c>
      <c r="R113" s="446">
        <v>0</v>
      </c>
      <c r="S113" s="446">
        <v>0</v>
      </c>
      <c r="T113" s="446">
        <v>0</v>
      </c>
      <c r="U113" s="446">
        <v>0</v>
      </c>
      <c r="V113" s="446">
        <v>0</v>
      </c>
      <c r="W113" s="446">
        <v>0</v>
      </c>
      <c r="X113" s="446">
        <v>0</v>
      </c>
      <c r="Y113" s="446">
        <v>0</v>
      </c>
      <c r="Z113" s="446">
        <v>0</v>
      </c>
      <c r="AA113" s="446">
        <v>0</v>
      </c>
      <c r="AB113" s="446">
        <v>0</v>
      </c>
      <c r="AC113" s="446">
        <v>0</v>
      </c>
      <c r="AD113" s="446">
        <v>0</v>
      </c>
      <c r="AE113" s="446">
        <v>0</v>
      </c>
      <c r="AF113" s="446">
        <v>0</v>
      </c>
      <c r="AG113" s="446">
        <v>0</v>
      </c>
      <c r="AH113" s="446">
        <v>0</v>
      </c>
      <c r="AI113" s="446">
        <v>0</v>
      </c>
      <c r="AJ113" s="446">
        <v>0</v>
      </c>
      <c r="AK113" s="446">
        <v>0</v>
      </c>
      <c r="AL113" s="446">
        <v>0</v>
      </c>
      <c r="AM113" s="446">
        <v>0</v>
      </c>
      <c r="AN113" s="446">
        <v>0</v>
      </c>
      <c r="AO113" s="446">
        <v>0</v>
      </c>
      <c r="AP113" s="446">
        <v>0</v>
      </c>
      <c r="AQ113" s="446">
        <v>0</v>
      </c>
      <c r="AR113" s="446">
        <v>0</v>
      </c>
      <c r="AS113" s="446">
        <v>0</v>
      </c>
      <c r="AT113" s="446">
        <v>0</v>
      </c>
      <c r="AU113" s="446">
        <v>0</v>
      </c>
      <c r="AV113" s="446">
        <v>0</v>
      </c>
      <c r="AW113" s="446">
        <v>0</v>
      </c>
      <c r="AX113" s="446">
        <v>0</v>
      </c>
      <c r="AY113" s="446">
        <v>0</v>
      </c>
      <c r="AZ113" s="446">
        <v>0</v>
      </c>
      <c r="BA113" s="446">
        <v>0</v>
      </c>
      <c r="BB113" s="446">
        <v>0</v>
      </c>
      <c r="BC113" s="446">
        <v>0</v>
      </c>
      <c r="BD113" s="446">
        <v>0</v>
      </c>
      <c r="BE113" s="446">
        <v>0</v>
      </c>
      <c r="BF113" s="446">
        <v>0</v>
      </c>
      <c r="BG113" s="446">
        <v>0</v>
      </c>
      <c r="BH113" s="446">
        <v>0</v>
      </c>
      <c r="BI113" s="446">
        <v>0</v>
      </c>
      <c r="BJ113" s="446">
        <v>0</v>
      </c>
      <c r="BK113" s="446">
        <v>0</v>
      </c>
      <c r="BL113" s="446">
        <v>0</v>
      </c>
      <c r="BM113" s="446">
        <v>0</v>
      </c>
      <c r="BN113" s="446">
        <v>0</v>
      </c>
      <c r="BO113" s="446">
        <v>0</v>
      </c>
      <c r="BP113" s="446">
        <v>0</v>
      </c>
      <c r="BQ113" s="446">
        <v>0</v>
      </c>
      <c r="BR113" s="446">
        <v>0</v>
      </c>
      <c r="BS113" s="446">
        <v>0</v>
      </c>
      <c r="BT113" s="446">
        <v>0</v>
      </c>
      <c r="BU113" s="446">
        <v>0</v>
      </c>
      <c r="BV113" s="446">
        <v>0</v>
      </c>
      <c r="BW113" s="446">
        <v>0</v>
      </c>
      <c r="BX113" s="446">
        <v>0</v>
      </c>
      <c r="BY113" s="446">
        <v>0</v>
      </c>
      <c r="BZ113" s="446">
        <v>0</v>
      </c>
      <c r="CA113" s="446">
        <v>0</v>
      </c>
      <c r="CB113" s="446">
        <v>0</v>
      </c>
      <c r="CC113" s="446">
        <v>0</v>
      </c>
      <c r="CD113" s="446">
        <v>0</v>
      </c>
      <c r="CE113" s="446">
        <v>0</v>
      </c>
      <c r="CF113" s="446">
        <v>0</v>
      </c>
      <c r="CG113" s="446">
        <v>0</v>
      </c>
      <c r="CH113" s="446">
        <v>0</v>
      </c>
      <c r="CI113" s="446">
        <v>0</v>
      </c>
      <c r="CJ113" s="446">
        <v>0</v>
      </c>
      <c r="CK113" s="446">
        <v>0</v>
      </c>
      <c r="CL113" s="446">
        <v>0</v>
      </c>
      <c r="CM113" s="446">
        <v>0</v>
      </c>
      <c r="CN113" s="446">
        <v>0</v>
      </c>
      <c r="CO113" s="446">
        <v>0</v>
      </c>
      <c r="CP113" s="446">
        <v>0</v>
      </c>
      <c r="CQ113" s="446">
        <v>0</v>
      </c>
      <c r="CR113" s="446">
        <v>0</v>
      </c>
      <c r="CS113" s="446">
        <v>0</v>
      </c>
      <c r="CT113" s="446">
        <v>0</v>
      </c>
      <c r="CU113" s="446">
        <v>0</v>
      </c>
      <c r="CV113" s="446">
        <v>0</v>
      </c>
      <c r="CW113" s="446">
        <v>0</v>
      </c>
      <c r="CX113" s="446">
        <v>0</v>
      </c>
      <c r="CY113" s="446">
        <v>0</v>
      </c>
      <c r="CZ113" s="446">
        <v>0</v>
      </c>
      <c r="DA113" s="446">
        <v>0</v>
      </c>
      <c r="DB113" s="446">
        <v>0</v>
      </c>
      <c r="DC113" s="446">
        <v>0</v>
      </c>
      <c r="DD113" s="446">
        <v>0</v>
      </c>
      <c r="DE113" s="446">
        <v>0</v>
      </c>
      <c r="DF113" s="446">
        <v>0</v>
      </c>
      <c r="DG113" s="446">
        <v>0</v>
      </c>
      <c r="DH113" s="446">
        <v>0</v>
      </c>
      <c r="DI113" s="446">
        <v>0</v>
      </c>
      <c r="DJ113" s="446">
        <v>0</v>
      </c>
      <c r="DK113" s="439" t="s">
        <v>2082</v>
      </c>
    </row>
    <row r="114" spans="1:115" customFormat="1" ht="31.5">
      <c r="A114" s="439" t="s">
        <v>683</v>
      </c>
      <c r="B114" s="440" t="s">
        <v>684</v>
      </c>
      <c r="C114" s="439" t="s">
        <v>507</v>
      </c>
      <c r="D114" s="439"/>
      <c r="E114" s="446">
        <v>0</v>
      </c>
      <c r="F114" s="446">
        <v>0</v>
      </c>
      <c r="G114" s="446">
        <v>0</v>
      </c>
      <c r="H114" s="446">
        <v>0</v>
      </c>
      <c r="I114" s="446">
        <v>0</v>
      </c>
      <c r="J114" s="446">
        <v>0</v>
      </c>
      <c r="K114" s="446">
        <v>0</v>
      </c>
      <c r="L114" s="446">
        <v>0</v>
      </c>
      <c r="M114" s="446">
        <v>0</v>
      </c>
      <c r="N114" s="446">
        <v>0</v>
      </c>
      <c r="O114" s="446">
        <v>0</v>
      </c>
      <c r="P114" s="446">
        <v>0</v>
      </c>
      <c r="Q114" s="446">
        <v>0</v>
      </c>
      <c r="R114" s="446">
        <v>0</v>
      </c>
      <c r="S114" s="446">
        <v>0</v>
      </c>
      <c r="T114" s="446">
        <v>0</v>
      </c>
      <c r="U114" s="446">
        <v>0</v>
      </c>
      <c r="V114" s="446">
        <v>0</v>
      </c>
      <c r="W114" s="446">
        <v>0</v>
      </c>
      <c r="X114" s="446">
        <v>0</v>
      </c>
      <c r="Y114" s="446">
        <v>0</v>
      </c>
      <c r="Z114" s="446">
        <v>0</v>
      </c>
      <c r="AA114" s="446">
        <v>0</v>
      </c>
      <c r="AB114" s="446">
        <v>0</v>
      </c>
      <c r="AC114" s="446">
        <v>0</v>
      </c>
      <c r="AD114" s="446">
        <v>0</v>
      </c>
      <c r="AE114" s="446">
        <v>0</v>
      </c>
      <c r="AF114" s="446">
        <v>0</v>
      </c>
      <c r="AG114" s="446">
        <v>0</v>
      </c>
      <c r="AH114" s="446">
        <v>0</v>
      </c>
      <c r="AI114" s="446">
        <v>0</v>
      </c>
      <c r="AJ114" s="446">
        <v>0</v>
      </c>
      <c r="AK114" s="446">
        <v>0</v>
      </c>
      <c r="AL114" s="446">
        <v>0</v>
      </c>
      <c r="AM114" s="446">
        <v>0</v>
      </c>
      <c r="AN114" s="446">
        <v>0</v>
      </c>
      <c r="AO114" s="446">
        <v>0</v>
      </c>
      <c r="AP114" s="446">
        <v>0</v>
      </c>
      <c r="AQ114" s="446">
        <v>0</v>
      </c>
      <c r="AR114" s="446">
        <v>0</v>
      </c>
      <c r="AS114" s="446">
        <v>0</v>
      </c>
      <c r="AT114" s="446">
        <v>0</v>
      </c>
      <c r="AU114" s="446">
        <v>0</v>
      </c>
      <c r="AV114" s="446">
        <v>0</v>
      </c>
      <c r="AW114" s="446">
        <v>0</v>
      </c>
      <c r="AX114" s="446">
        <v>0</v>
      </c>
      <c r="AY114" s="446">
        <v>0</v>
      </c>
      <c r="AZ114" s="446">
        <v>0</v>
      </c>
      <c r="BA114" s="446">
        <v>0</v>
      </c>
      <c r="BB114" s="446">
        <v>0</v>
      </c>
      <c r="BC114" s="446">
        <v>0</v>
      </c>
      <c r="BD114" s="446">
        <v>0</v>
      </c>
      <c r="BE114" s="446">
        <v>0</v>
      </c>
      <c r="BF114" s="446">
        <v>0</v>
      </c>
      <c r="BG114" s="446">
        <v>0</v>
      </c>
      <c r="BH114" s="446">
        <v>0</v>
      </c>
      <c r="BI114" s="446">
        <v>0</v>
      </c>
      <c r="BJ114" s="446">
        <v>0</v>
      </c>
      <c r="BK114" s="446">
        <v>0</v>
      </c>
      <c r="BL114" s="446">
        <v>0</v>
      </c>
      <c r="BM114" s="446">
        <v>0</v>
      </c>
      <c r="BN114" s="446">
        <v>0</v>
      </c>
      <c r="BO114" s="446">
        <v>0</v>
      </c>
      <c r="BP114" s="446">
        <v>0</v>
      </c>
      <c r="BQ114" s="446">
        <v>0</v>
      </c>
      <c r="BR114" s="446">
        <v>0</v>
      </c>
      <c r="BS114" s="446">
        <v>0</v>
      </c>
      <c r="BT114" s="446">
        <v>0</v>
      </c>
      <c r="BU114" s="446">
        <v>0</v>
      </c>
      <c r="BV114" s="446">
        <v>0</v>
      </c>
      <c r="BW114" s="446">
        <v>0</v>
      </c>
      <c r="BX114" s="446">
        <v>0</v>
      </c>
      <c r="BY114" s="446">
        <v>0</v>
      </c>
      <c r="BZ114" s="446">
        <v>0</v>
      </c>
      <c r="CA114" s="446">
        <v>0</v>
      </c>
      <c r="CB114" s="446">
        <v>0</v>
      </c>
      <c r="CC114" s="446">
        <v>0</v>
      </c>
      <c r="CD114" s="446">
        <v>0</v>
      </c>
      <c r="CE114" s="446">
        <v>0</v>
      </c>
      <c r="CF114" s="446">
        <v>0</v>
      </c>
      <c r="CG114" s="446">
        <v>0</v>
      </c>
      <c r="CH114" s="446">
        <v>0</v>
      </c>
      <c r="CI114" s="446">
        <v>0</v>
      </c>
      <c r="CJ114" s="446">
        <v>0</v>
      </c>
      <c r="CK114" s="446">
        <v>0</v>
      </c>
      <c r="CL114" s="446">
        <v>0</v>
      </c>
      <c r="CM114" s="446">
        <v>0</v>
      </c>
      <c r="CN114" s="446">
        <v>0</v>
      </c>
      <c r="CO114" s="446">
        <v>0</v>
      </c>
      <c r="CP114" s="446">
        <v>0</v>
      </c>
      <c r="CQ114" s="446">
        <v>0</v>
      </c>
      <c r="CR114" s="446">
        <v>0</v>
      </c>
      <c r="CS114" s="446">
        <v>0</v>
      </c>
      <c r="CT114" s="446">
        <v>0</v>
      </c>
      <c r="CU114" s="446">
        <v>0</v>
      </c>
      <c r="CV114" s="446">
        <v>0</v>
      </c>
      <c r="CW114" s="446">
        <v>0</v>
      </c>
      <c r="CX114" s="446">
        <v>0</v>
      </c>
      <c r="CY114" s="446">
        <v>0</v>
      </c>
      <c r="CZ114" s="446">
        <v>0</v>
      </c>
      <c r="DA114" s="446">
        <v>0</v>
      </c>
      <c r="DB114" s="446">
        <v>0</v>
      </c>
      <c r="DC114" s="446">
        <v>0</v>
      </c>
      <c r="DD114" s="446">
        <v>0</v>
      </c>
      <c r="DE114" s="446">
        <v>0</v>
      </c>
      <c r="DF114" s="446">
        <v>0</v>
      </c>
      <c r="DG114" s="446">
        <v>0</v>
      </c>
      <c r="DH114" s="446">
        <v>0</v>
      </c>
      <c r="DI114" s="446">
        <v>0</v>
      </c>
      <c r="DJ114" s="446">
        <v>0</v>
      </c>
      <c r="DK114" s="439" t="s">
        <v>38</v>
      </c>
    </row>
    <row r="115" spans="1:115" customFormat="1" ht="31.5">
      <c r="A115" s="439" t="s">
        <v>685</v>
      </c>
      <c r="B115" s="440" t="s">
        <v>686</v>
      </c>
      <c r="C115" s="439" t="s">
        <v>507</v>
      </c>
      <c r="D115" s="439"/>
      <c r="E115" s="446">
        <v>0.25</v>
      </c>
      <c r="F115" s="446">
        <v>0</v>
      </c>
      <c r="G115" s="446">
        <v>209.73100000000005</v>
      </c>
      <c r="H115" s="446">
        <v>1.206</v>
      </c>
      <c r="I115" s="446">
        <v>0</v>
      </c>
      <c r="J115" s="446">
        <v>0</v>
      </c>
      <c r="K115" s="446">
        <v>1</v>
      </c>
      <c r="L115" s="446">
        <v>0</v>
      </c>
      <c r="M115" s="446">
        <v>0</v>
      </c>
      <c r="N115" s="446">
        <v>0</v>
      </c>
      <c r="O115" s="446">
        <v>0</v>
      </c>
      <c r="P115" s="446">
        <v>0</v>
      </c>
      <c r="Q115" s="446">
        <v>5.3449999999999998</v>
      </c>
      <c r="R115" s="446">
        <v>0</v>
      </c>
      <c r="S115" s="446">
        <v>0</v>
      </c>
      <c r="T115" s="446">
        <v>0</v>
      </c>
      <c r="U115" s="446">
        <v>0</v>
      </c>
      <c r="V115" s="446">
        <v>0</v>
      </c>
      <c r="W115" s="446">
        <v>0</v>
      </c>
      <c r="X115" s="446">
        <v>0</v>
      </c>
      <c r="Y115" s="446">
        <v>0</v>
      </c>
      <c r="Z115" s="446">
        <v>0</v>
      </c>
      <c r="AA115" s="446">
        <v>0.224</v>
      </c>
      <c r="AB115" s="446">
        <v>0.76600000000000001</v>
      </c>
      <c r="AC115" s="446">
        <v>0</v>
      </c>
      <c r="AD115" s="446">
        <v>0</v>
      </c>
      <c r="AE115" s="446">
        <v>0</v>
      </c>
      <c r="AF115" s="446">
        <v>0</v>
      </c>
      <c r="AG115" s="446">
        <v>0</v>
      </c>
      <c r="AH115" s="446">
        <v>0</v>
      </c>
      <c r="AI115" s="446">
        <v>0.25</v>
      </c>
      <c r="AJ115" s="446">
        <v>0</v>
      </c>
      <c r="AK115" s="446">
        <v>123.20200000000003</v>
      </c>
      <c r="AL115" s="446">
        <v>0.44</v>
      </c>
      <c r="AM115" s="446">
        <v>0</v>
      </c>
      <c r="AN115" s="446">
        <v>0</v>
      </c>
      <c r="AO115" s="446">
        <v>1</v>
      </c>
      <c r="AP115" s="446">
        <v>0</v>
      </c>
      <c r="AQ115" s="446">
        <v>0</v>
      </c>
      <c r="AR115" s="446">
        <v>0</v>
      </c>
      <c r="AS115" s="446">
        <v>0</v>
      </c>
      <c r="AT115" s="446">
        <v>0</v>
      </c>
      <c r="AU115" s="446">
        <v>80.959999999999994</v>
      </c>
      <c r="AV115" s="446">
        <v>0</v>
      </c>
      <c r="AW115" s="446">
        <v>0</v>
      </c>
      <c r="AX115" s="446">
        <v>0</v>
      </c>
      <c r="AY115" s="446">
        <v>0</v>
      </c>
      <c r="AZ115" s="446">
        <v>0</v>
      </c>
      <c r="BA115" s="446">
        <v>0</v>
      </c>
      <c r="BB115" s="446">
        <v>0</v>
      </c>
      <c r="BC115" s="446">
        <v>0</v>
      </c>
      <c r="BD115" s="446">
        <v>0</v>
      </c>
      <c r="BE115" s="446">
        <v>0</v>
      </c>
      <c r="BF115" s="446">
        <v>0</v>
      </c>
      <c r="BG115" s="446">
        <v>0</v>
      </c>
      <c r="BH115" s="446">
        <v>0</v>
      </c>
      <c r="BI115" s="446">
        <v>0</v>
      </c>
      <c r="BJ115" s="446">
        <v>0</v>
      </c>
      <c r="BK115" s="446">
        <v>0</v>
      </c>
      <c r="BL115" s="446">
        <v>0</v>
      </c>
      <c r="BM115" s="446">
        <v>0</v>
      </c>
      <c r="BN115" s="446">
        <v>0</v>
      </c>
      <c r="BO115" s="446">
        <v>0</v>
      </c>
      <c r="BP115" s="446">
        <v>0</v>
      </c>
      <c r="BQ115" s="446">
        <v>0</v>
      </c>
      <c r="BR115" s="446">
        <v>0</v>
      </c>
      <c r="BS115" s="446">
        <v>0</v>
      </c>
      <c r="BT115" s="446">
        <v>0</v>
      </c>
      <c r="BU115" s="446">
        <v>0</v>
      </c>
      <c r="BV115" s="446">
        <v>0</v>
      </c>
      <c r="BW115" s="446">
        <v>0</v>
      </c>
      <c r="BX115" s="446">
        <v>0</v>
      </c>
      <c r="BY115" s="446">
        <v>0</v>
      </c>
      <c r="BZ115" s="446">
        <v>0</v>
      </c>
      <c r="CA115" s="446">
        <v>0</v>
      </c>
      <c r="CB115" s="446">
        <v>0</v>
      </c>
      <c r="CC115" s="446">
        <v>0</v>
      </c>
      <c r="CD115" s="446">
        <v>0</v>
      </c>
      <c r="CE115" s="446">
        <v>0</v>
      </c>
      <c r="CF115" s="446">
        <v>0</v>
      </c>
      <c r="CG115" s="446">
        <v>0</v>
      </c>
      <c r="CH115" s="446">
        <v>0</v>
      </c>
      <c r="CI115" s="446">
        <v>0</v>
      </c>
      <c r="CJ115" s="446">
        <v>0</v>
      </c>
      <c r="CK115" s="446">
        <v>0</v>
      </c>
      <c r="CL115" s="446">
        <v>0</v>
      </c>
      <c r="CM115" s="446">
        <v>0</v>
      </c>
      <c r="CN115" s="446">
        <v>0</v>
      </c>
      <c r="CO115" s="446">
        <v>0</v>
      </c>
      <c r="CP115" s="446">
        <v>0</v>
      </c>
      <c r="CQ115" s="446">
        <v>0</v>
      </c>
      <c r="CR115" s="446">
        <v>0</v>
      </c>
      <c r="CS115" s="446">
        <v>0</v>
      </c>
      <c r="CT115" s="446">
        <v>0</v>
      </c>
      <c r="CU115" s="446">
        <v>0</v>
      </c>
      <c r="CV115" s="446">
        <v>0</v>
      </c>
      <c r="CW115" s="446">
        <v>0</v>
      </c>
      <c r="CX115" s="446">
        <v>0</v>
      </c>
      <c r="CY115" s="446">
        <v>0</v>
      </c>
      <c r="CZ115" s="446">
        <v>0</v>
      </c>
      <c r="DA115" s="446">
        <v>0</v>
      </c>
      <c r="DB115" s="446">
        <v>0</v>
      </c>
      <c r="DC115" s="446">
        <v>-5.3449999999999998</v>
      </c>
      <c r="DD115" s="446">
        <v>0</v>
      </c>
      <c r="DE115" s="446">
        <v>0</v>
      </c>
      <c r="DF115" s="446">
        <v>0</v>
      </c>
      <c r="DG115" s="446">
        <v>0</v>
      </c>
      <c r="DH115" s="446">
        <v>0</v>
      </c>
      <c r="DI115" s="446">
        <v>0</v>
      </c>
      <c r="DJ115" s="446">
        <v>0</v>
      </c>
      <c r="DK115" s="439" t="s">
        <v>38</v>
      </c>
    </row>
    <row r="116" spans="1:115" customFormat="1" ht="15.75">
      <c r="A116" s="439" t="s">
        <v>687</v>
      </c>
      <c r="B116" s="440" t="s">
        <v>688</v>
      </c>
      <c r="C116" s="439" t="s">
        <v>507</v>
      </c>
      <c r="D116" s="439"/>
      <c r="E116" s="446">
        <v>0.25</v>
      </c>
      <c r="F116" s="446">
        <v>0</v>
      </c>
      <c r="G116" s="446">
        <v>209.73100000000005</v>
      </c>
      <c r="H116" s="446">
        <v>0.76600000000000001</v>
      </c>
      <c r="I116" s="446">
        <v>0</v>
      </c>
      <c r="J116" s="446">
        <v>0</v>
      </c>
      <c r="K116" s="446">
        <v>0</v>
      </c>
      <c r="L116" s="446">
        <v>0</v>
      </c>
      <c r="M116" s="446">
        <v>0</v>
      </c>
      <c r="N116" s="446">
        <v>0</v>
      </c>
      <c r="O116" s="446">
        <v>0</v>
      </c>
      <c r="P116" s="446">
        <v>0</v>
      </c>
      <c r="Q116" s="446">
        <v>5.3449999999999998</v>
      </c>
      <c r="R116" s="446">
        <v>0</v>
      </c>
      <c r="S116" s="446">
        <v>0</v>
      </c>
      <c r="T116" s="446">
        <v>0</v>
      </c>
      <c r="U116" s="446">
        <v>0</v>
      </c>
      <c r="V116" s="446">
        <v>0</v>
      </c>
      <c r="W116" s="446">
        <v>0</v>
      </c>
      <c r="X116" s="446">
        <v>0</v>
      </c>
      <c r="Y116" s="446">
        <v>0</v>
      </c>
      <c r="Z116" s="446">
        <v>0</v>
      </c>
      <c r="AA116" s="446">
        <v>0.224</v>
      </c>
      <c r="AB116" s="446">
        <v>0.76600000000000001</v>
      </c>
      <c r="AC116" s="446">
        <v>0</v>
      </c>
      <c r="AD116" s="446">
        <v>0</v>
      </c>
      <c r="AE116" s="446">
        <v>0</v>
      </c>
      <c r="AF116" s="446">
        <v>0</v>
      </c>
      <c r="AG116" s="446">
        <v>0</v>
      </c>
      <c r="AH116" s="446">
        <v>0</v>
      </c>
      <c r="AI116" s="446">
        <v>0.25</v>
      </c>
      <c r="AJ116" s="446">
        <v>0</v>
      </c>
      <c r="AK116" s="446">
        <v>123.20200000000003</v>
      </c>
      <c r="AL116" s="446">
        <v>0</v>
      </c>
      <c r="AM116" s="446">
        <v>0</v>
      </c>
      <c r="AN116" s="446">
        <v>0</v>
      </c>
      <c r="AO116" s="446">
        <v>0</v>
      </c>
      <c r="AP116" s="446">
        <v>0</v>
      </c>
      <c r="AQ116" s="446">
        <v>0</v>
      </c>
      <c r="AR116" s="446">
        <v>0</v>
      </c>
      <c r="AS116" s="446">
        <v>0</v>
      </c>
      <c r="AT116" s="446">
        <v>0</v>
      </c>
      <c r="AU116" s="446">
        <v>80.959999999999994</v>
      </c>
      <c r="AV116" s="446">
        <v>0</v>
      </c>
      <c r="AW116" s="446">
        <v>0</v>
      </c>
      <c r="AX116" s="446">
        <v>0</v>
      </c>
      <c r="AY116" s="446">
        <v>0</v>
      </c>
      <c r="AZ116" s="446">
        <v>0</v>
      </c>
      <c r="BA116" s="446">
        <v>0</v>
      </c>
      <c r="BB116" s="446">
        <v>0</v>
      </c>
      <c r="BC116" s="446">
        <v>0</v>
      </c>
      <c r="BD116" s="446">
        <v>0</v>
      </c>
      <c r="BE116" s="446">
        <v>0</v>
      </c>
      <c r="BF116" s="446">
        <v>0</v>
      </c>
      <c r="BG116" s="446">
        <v>0</v>
      </c>
      <c r="BH116" s="446">
        <v>0</v>
      </c>
      <c r="BI116" s="446">
        <v>0</v>
      </c>
      <c r="BJ116" s="446">
        <v>0</v>
      </c>
      <c r="BK116" s="446">
        <v>0</v>
      </c>
      <c r="BL116" s="446">
        <v>0</v>
      </c>
      <c r="BM116" s="446">
        <v>0</v>
      </c>
      <c r="BN116" s="446">
        <v>0</v>
      </c>
      <c r="BO116" s="446">
        <v>0</v>
      </c>
      <c r="BP116" s="446">
        <v>0</v>
      </c>
      <c r="BQ116" s="446">
        <v>0</v>
      </c>
      <c r="BR116" s="446">
        <v>0</v>
      </c>
      <c r="BS116" s="446">
        <v>0</v>
      </c>
      <c r="BT116" s="446">
        <v>0</v>
      </c>
      <c r="BU116" s="446">
        <v>0</v>
      </c>
      <c r="BV116" s="446">
        <v>0</v>
      </c>
      <c r="BW116" s="446">
        <v>0</v>
      </c>
      <c r="BX116" s="446">
        <v>0</v>
      </c>
      <c r="BY116" s="446">
        <v>0</v>
      </c>
      <c r="BZ116" s="446">
        <v>0</v>
      </c>
      <c r="CA116" s="446">
        <v>0</v>
      </c>
      <c r="CB116" s="446">
        <v>0</v>
      </c>
      <c r="CC116" s="446">
        <v>0</v>
      </c>
      <c r="CD116" s="446">
        <v>0</v>
      </c>
      <c r="CE116" s="446">
        <v>0</v>
      </c>
      <c r="CF116" s="446">
        <v>0</v>
      </c>
      <c r="CG116" s="446">
        <v>0</v>
      </c>
      <c r="CH116" s="446">
        <v>0</v>
      </c>
      <c r="CI116" s="446">
        <v>0</v>
      </c>
      <c r="CJ116" s="446">
        <v>0</v>
      </c>
      <c r="CK116" s="446">
        <v>0</v>
      </c>
      <c r="CL116" s="446">
        <v>0</v>
      </c>
      <c r="CM116" s="446">
        <v>0</v>
      </c>
      <c r="CN116" s="446">
        <v>0</v>
      </c>
      <c r="CO116" s="446">
        <v>0</v>
      </c>
      <c r="CP116" s="446">
        <v>0</v>
      </c>
      <c r="CQ116" s="446">
        <v>0</v>
      </c>
      <c r="CR116" s="446">
        <v>0</v>
      </c>
      <c r="CS116" s="446">
        <v>0</v>
      </c>
      <c r="CT116" s="446">
        <v>0</v>
      </c>
      <c r="CU116" s="446">
        <v>0</v>
      </c>
      <c r="CV116" s="446">
        <v>0</v>
      </c>
      <c r="CW116" s="446">
        <v>0</v>
      </c>
      <c r="CX116" s="446">
        <v>0</v>
      </c>
      <c r="CY116" s="446">
        <v>0</v>
      </c>
      <c r="CZ116" s="446">
        <v>0</v>
      </c>
      <c r="DA116" s="446">
        <v>0</v>
      </c>
      <c r="DB116" s="446">
        <v>0</v>
      </c>
      <c r="DC116" s="446">
        <v>-5.3449999999999998</v>
      </c>
      <c r="DD116" s="446">
        <v>0</v>
      </c>
      <c r="DE116" s="446">
        <v>0</v>
      </c>
      <c r="DF116" s="446">
        <v>0</v>
      </c>
      <c r="DG116" s="446">
        <v>0</v>
      </c>
      <c r="DH116" s="446">
        <v>0</v>
      </c>
      <c r="DI116" s="446">
        <v>0</v>
      </c>
      <c r="DJ116" s="446">
        <v>0</v>
      </c>
      <c r="DK116" s="439" t="s">
        <v>38</v>
      </c>
    </row>
    <row r="117" spans="1:115" customFormat="1" ht="63">
      <c r="A117" s="439" t="s">
        <v>687</v>
      </c>
      <c r="B117" s="440" t="s">
        <v>689</v>
      </c>
      <c r="C117" s="439" t="s">
        <v>690</v>
      </c>
      <c r="D117" s="439"/>
      <c r="E117" s="446">
        <v>0</v>
      </c>
      <c r="F117" s="446">
        <v>0</v>
      </c>
      <c r="G117" s="446">
        <v>0</v>
      </c>
      <c r="H117" s="446">
        <v>0.36099999999999999</v>
      </c>
      <c r="I117" s="446">
        <v>0</v>
      </c>
      <c r="J117" s="446">
        <v>0</v>
      </c>
      <c r="K117" s="446">
        <v>0</v>
      </c>
      <c r="L117" s="446">
        <v>0</v>
      </c>
      <c r="M117" s="446">
        <v>0</v>
      </c>
      <c r="N117" s="446">
        <v>0</v>
      </c>
      <c r="O117" s="446">
        <v>0</v>
      </c>
      <c r="P117" s="446">
        <v>0</v>
      </c>
      <c r="Q117" s="446">
        <v>0</v>
      </c>
      <c r="R117" s="446">
        <v>0</v>
      </c>
      <c r="S117" s="446">
        <v>0</v>
      </c>
      <c r="T117" s="446">
        <v>0</v>
      </c>
      <c r="U117" s="446">
        <v>0</v>
      </c>
      <c r="V117" s="446">
        <v>0</v>
      </c>
      <c r="W117" s="446">
        <v>0</v>
      </c>
      <c r="X117" s="446">
        <v>0</v>
      </c>
      <c r="Y117" s="446">
        <v>0</v>
      </c>
      <c r="Z117" s="446">
        <v>0</v>
      </c>
      <c r="AA117" s="446">
        <v>0</v>
      </c>
      <c r="AB117" s="446">
        <v>0.36099999999999999</v>
      </c>
      <c r="AC117" s="446">
        <v>0</v>
      </c>
      <c r="AD117" s="446">
        <v>0</v>
      </c>
      <c r="AE117" s="446">
        <v>0</v>
      </c>
      <c r="AF117" s="446">
        <v>0</v>
      </c>
      <c r="AG117" s="446">
        <v>0</v>
      </c>
      <c r="AH117" s="446">
        <v>0</v>
      </c>
      <c r="AI117" s="446">
        <v>0</v>
      </c>
      <c r="AJ117" s="446">
        <v>0</v>
      </c>
      <c r="AK117" s="446">
        <v>0</v>
      </c>
      <c r="AL117" s="446">
        <v>0</v>
      </c>
      <c r="AM117" s="446">
        <v>0</v>
      </c>
      <c r="AN117" s="446">
        <v>0</v>
      </c>
      <c r="AO117" s="446">
        <v>0</v>
      </c>
      <c r="AP117" s="446">
        <v>0</v>
      </c>
      <c r="AQ117" s="446">
        <v>0</v>
      </c>
      <c r="AR117" s="446">
        <v>0</v>
      </c>
      <c r="AS117" s="446">
        <v>0</v>
      </c>
      <c r="AT117" s="446">
        <v>0</v>
      </c>
      <c r="AU117" s="446">
        <v>0</v>
      </c>
      <c r="AV117" s="446">
        <v>0</v>
      </c>
      <c r="AW117" s="446">
        <v>0</v>
      </c>
      <c r="AX117" s="446">
        <v>0</v>
      </c>
      <c r="AY117" s="446">
        <v>0</v>
      </c>
      <c r="AZ117" s="446">
        <v>0</v>
      </c>
      <c r="BA117" s="446">
        <v>0</v>
      </c>
      <c r="BB117" s="446">
        <v>0</v>
      </c>
      <c r="BC117" s="446">
        <v>0</v>
      </c>
      <c r="BD117" s="446">
        <v>0</v>
      </c>
      <c r="BE117" s="446">
        <v>0</v>
      </c>
      <c r="BF117" s="446">
        <v>0</v>
      </c>
      <c r="BG117" s="446">
        <v>0</v>
      </c>
      <c r="BH117" s="446">
        <v>0</v>
      </c>
      <c r="BI117" s="446">
        <v>0</v>
      </c>
      <c r="BJ117" s="446">
        <v>0</v>
      </c>
      <c r="BK117" s="446">
        <v>0</v>
      </c>
      <c r="BL117" s="446">
        <v>0</v>
      </c>
      <c r="BM117" s="446">
        <v>0</v>
      </c>
      <c r="BN117" s="446">
        <v>0</v>
      </c>
      <c r="BO117" s="446">
        <v>0</v>
      </c>
      <c r="BP117" s="446">
        <v>0</v>
      </c>
      <c r="BQ117" s="446">
        <v>0</v>
      </c>
      <c r="BR117" s="446">
        <v>0</v>
      </c>
      <c r="BS117" s="446">
        <v>0</v>
      </c>
      <c r="BT117" s="446">
        <v>0</v>
      </c>
      <c r="BU117" s="446">
        <v>0</v>
      </c>
      <c r="BV117" s="446">
        <v>0</v>
      </c>
      <c r="BW117" s="446">
        <v>0</v>
      </c>
      <c r="BX117" s="446">
        <v>0</v>
      </c>
      <c r="BY117" s="446">
        <v>0</v>
      </c>
      <c r="BZ117" s="446">
        <v>0</v>
      </c>
      <c r="CA117" s="446">
        <v>0</v>
      </c>
      <c r="CB117" s="446">
        <v>0</v>
      </c>
      <c r="CC117" s="446">
        <v>0</v>
      </c>
      <c r="CD117" s="446">
        <v>0</v>
      </c>
      <c r="CE117" s="446">
        <v>0</v>
      </c>
      <c r="CF117" s="446">
        <v>0</v>
      </c>
      <c r="CG117" s="446">
        <v>0</v>
      </c>
      <c r="CH117" s="446">
        <v>0</v>
      </c>
      <c r="CI117" s="446">
        <v>0</v>
      </c>
      <c r="CJ117" s="446">
        <v>0</v>
      </c>
      <c r="CK117" s="446">
        <v>0</v>
      </c>
      <c r="CL117" s="446">
        <v>0</v>
      </c>
      <c r="CM117" s="446">
        <v>0</v>
      </c>
      <c r="CN117" s="446">
        <v>0</v>
      </c>
      <c r="CO117" s="446">
        <v>0</v>
      </c>
      <c r="CP117" s="446">
        <v>0</v>
      </c>
      <c r="CQ117" s="446">
        <v>0</v>
      </c>
      <c r="CR117" s="446">
        <v>0</v>
      </c>
      <c r="CS117" s="446">
        <v>0</v>
      </c>
      <c r="CT117" s="446">
        <v>0</v>
      </c>
      <c r="CU117" s="446">
        <v>0</v>
      </c>
      <c r="CV117" s="446">
        <v>0</v>
      </c>
      <c r="CW117" s="446">
        <v>0</v>
      </c>
      <c r="CX117" s="446">
        <v>0</v>
      </c>
      <c r="CY117" s="446">
        <v>0</v>
      </c>
      <c r="CZ117" s="446">
        <v>0</v>
      </c>
      <c r="DA117" s="446">
        <v>0</v>
      </c>
      <c r="DB117" s="446">
        <v>0</v>
      </c>
      <c r="DC117" s="446">
        <v>0</v>
      </c>
      <c r="DD117" s="446">
        <v>0</v>
      </c>
      <c r="DE117" s="446">
        <v>0</v>
      </c>
      <c r="DF117" s="446">
        <v>0</v>
      </c>
      <c r="DG117" s="446">
        <v>0</v>
      </c>
      <c r="DH117" s="446">
        <v>0</v>
      </c>
      <c r="DI117" s="446">
        <v>0</v>
      </c>
      <c r="DJ117" s="446">
        <v>0</v>
      </c>
      <c r="DK117" s="439" t="s">
        <v>2082</v>
      </c>
    </row>
    <row r="118" spans="1:115" customFormat="1" ht="31.5">
      <c r="A118" s="439" t="s">
        <v>687</v>
      </c>
      <c r="B118" s="440" t="s">
        <v>691</v>
      </c>
      <c r="C118" s="439" t="s">
        <v>692</v>
      </c>
      <c r="D118" s="439"/>
      <c r="E118" s="446">
        <v>0</v>
      </c>
      <c r="F118" s="446">
        <v>0</v>
      </c>
      <c r="G118" s="446">
        <v>0</v>
      </c>
      <c r="H118" s="446">
        <v>0</v>
      </c>
      <c r="I118" s="446">
        <v>0</v>
      </c>
      <c r="J118" s="446">
        <v>0</v>
      </c>
      <c r="K118" s="446">
        <v>0</v>
      </c>
      <c r="L118" s="446">
        <v>0</v>
      </c>
      <c r="M118" s="446">
        <v>0</v>
      </c>
      <c r="N118" s="446">
        <v>0</v>
      </c>
      <c r="O118" s="446">
        <v>0</v>
      </c>
      <c r="P118" s="446">
        <v>0</v>
      </c>
      <c r="Q118" s="446">
        <v>0</v>
      </c>
      <c r="R118" s="446">
        <v>0</v>
      </c>
      <c r="S118" s="446">
        <v>0</v>
      </c>
      <c r="T118" s="446">
        <v>0</v>
      </c>
      <c r="U118" s="446">
        <v>0</v>
      </c>
      <c r="V118" s="446">
        <v>0</v>
      </c>
      <c r="W118" s="446">
        <v>0</v>
      </c>
      <c r="X118" s="446">
        <v>0</v>
      </c>
      <c r="Y118" s="446">
        <v>0</v>
      </c>
      <c r="Z118" s="446">
        <v>0</v>
      </c>
      <c r="AA118" s="446">
        <v>0</v>
      </c>
      <c r="AB118" s="446">
        <v>0</v>
      </c>
      <c r="AC118" s="446">
        <v>0</v>
      </c>
      <c r="AD118" s="446">
        <v>0</v>
      </c>
      <c r="AE118" s="446">
        <v>0</v>
      </c>
      <c r="AF118" s="446">
        <v>0</v>
      </c>
      <c r="AG118" s="446">
        <v>0</v>
      </c>
      <c r="AH118" s="446">
        <v>0</v>
      </c>
      <c r="AI118" s="446">
        <v>0</v>
      </c>
      <c r="AJ118" s="446">
        <v>0</v>
      </c>
      <c r="AK118" s="446">
        <v>0</v>
      </c>
      <c r="AL118" s="446">
        <v>0</v>
      </c>
      <c r="AM118" s="446">
        <v>0</v>
      </c>
      <c r="AN118" s="446">
        <v>0</v>
      </c>
      <c r="AO118" s="446">
        <v>0</v>
      </c>
      <c r="AP118" s="446">
        <v>0</v>
      </c>
      <c r="AQ118" s="446">
        <v>0</v>
      </c>
      <c r="AR118" s="446">
        <v>0</v>
      </c>
      <c r="AS118" s="446">
        <v>0</v>
      </c>
      <c r="AT118" s="446">
        <v>0</v>
      </c>
      <c r="AU118" s="446">
        <v>0</v>
      </c>
      <c r="AV118" s="446">
        <v>0</v>
      </c>
      <c r="AW118" s="446">
        <v>0</v>
      </c>
      <c r="AX118" s="446">
        <v>0</v>
      </c>
      <c r="AY118" s="446">
        <v>0</v>
      </c>
      <c r="AZ118" s="446">
        <v>0</v>
      </c>
      <c r="BA118" s="446">
        <v>0</v>
      </c>
      <c r="BB118" s="446">
        <v>0</v>
      </c>
      <c r="BC118" s="446">
        <v>0</v>
      </c>
      <c r="BD118" s="446">
        <v>0</v>
      </c>
      <c r="BE118" s="446">
        <v>0</v>
      </c>
      <c r="BF118" s="446">
        <v>0</v>
      </c>
      <c r="BG118" s="446">
        <v>0</v>
      </c>
      <c r="BH118" s="446">
        <v>0</v>
      </c>
      <c r="BI118" s="446">
        <v>0</v>
      </c>
      <c r="BJ118" s="446">
        <v>0</v>
      </c>
      <c r="BK118" s="446">
        <v>0</v>
      </c>
      <c r="BL118" s="446">
        <v>0</v>
      </c>
      <c r="BM118" s="446">
        <v>0</v>
      </c>
      <c r="BN118" s="446">
        <v>0</v>
      </c>
      <c r="BO118" s="446">
        <v>0</v>
      </c>
      <c r="BP118" s="446">
        <v>0</v>
      </c>
      <c r="BQ118" s="446">
        <v>0</v>
      </c>
      <c r="BR118" s="446">
        <v>0</v>
      </c>
      <c r="BS118" s="446">
        <v>0</v>
      </c>
      <c r="BT118" s="446">
        <v>0</v>
      </c>
      <c r="BU118" s="446">
        <v>0</v>
      </c>
      <c r="BV118" s="446">
        <v>0</v>
      </c>
      <c r="BW118" s="446">
        <v>0</v>
      </c>
      <c r="BX118" s="446">
        <v>0</v>
      </c>
      <c r="BY118" s="446">
        <v>0</v>
      </c>
      <c r="BZ118" s="446">
        <v>0</v>
      </c>
      <c r="CA118" s="446">
        <v>0</v>
      </c>
      <c r="CB118" s="446">
        <v>0</v>
      </c>
      <c r="CC118" s="446">
        <v>0</v>
      </c>
      <c r="CD118" s="446">
        <v>0</v>
      </c>
      <c r="CE118" s="446">
        <v>0</v>
      </c>
      <c r="CF118" s="446">
        <v>0</v>
      </c>
      <c r="CG118" s="446">
        <v>0</v>
      </c>
      <c r="CH118" s="446">
        <v>0</v>
      </c>
      <c r="CI118" s="446">
        <v>0</v>
      </c>
      <c r="CJ118" s="446">
        <v>0</v>
      </c>
      <c r="CK118" s="446">
        <v>0</v>
      </c>
      <c r="CL118" s="446">
        <v>0</v>
      </c>
      <c r="CM118" s="446">
        <v>0</v>
      </c>
      <c r="CN118" s="446">
        <v>0</v>
      </c>
      <c r="CO118" s="446">
        <v>0</v>
      </c>
      <c r="CP118" s="446">
        <v>0</v>
      </c>
      <c r="CQ118" s="446">
        <v>0</v>
      </c>
      <c r="CR118" s="446">
        <v>0</v>
      </c>
      <c r="CS118" s="446">
        <v>0</v>
      </c>
      <c r="CT118" s="446">
        <v>0</v>
      </c>
      <c r="CU118" s="446">
        <v>0</v>
      </c>
      <c r="CV118" s="446">
        <v>0</v>
      </c>
      <c r="CW118" s="446">
        <v>0</v>
      </c>
      <c r="CX118" s="446">
        <v>0</v>
      </c>
      <c r="CY118" s="446">
        <v>0</v>
      </c>
      <c r="CZ118" s="446">
        <v>0</v>
      </c>
      <c r="DA118" s="446">
        <v>0</v>
      </c>
      <c r="DB118" s="446">
        <v>0</v>
      </c>
      <c r="DC118" s="446">
        <v>0</v>
      </c>
      <c r="DD118" s="446">
        <v>0</v>
      </c>
      <c r="DE118" s="446">
        <v>0</v>
      </c>
      <c r="DF118" s="446">
        <v>0</v>
      </c>
      <c r="DG118" s="446">
        <v>0</v>
      </c>
      <c r="DH118" s="446">
        <v>0</v>
      </c>
      <c r="DI118" s="446">
        <v>0</v>
      </c>
      <c r="DJ118" s="446">
        <v>0</v>
      </c>
      <c r="DK118" s="439" t="s">
        <v>2082</v>
      </c>
    </row>
    <row r="119" spans="1:115" customFormat="1" ht="31.5">
      <c r="A119" s="439" t="s">
        <v>687</v>
      </c>
      <c r="B119" s="440" t="s">
        <v>693</v>
      </c>
      <c r="C119" s="439" t="s">
        <v>694</v>
      </c>
      <c r="D119" s="439"/>
      <c r="E119" s="446">
        <v>0</v>
      </c>
      <c r="F119" s="446">
        <v>0</v>
      </c>
      <c r="G119" s="446">
        <v>4.3099999999999996</v>
      </c>
      <c r="H119" s="446">
        <v>0</v>
      </c>
      <c r="I119" s="446">
        <v>0</v>
      </c>
      <c r="J119" s="446">
        <v>0</v>
      </c>
      <c r="K119" s="446">
        <v>0</v>
      </c>
      <c r="L119" s="446">
        <v>0</v>
      </c>
      <c r="M119" s="446">
        <v>0</v>
      </c>
      <c r="N119" s="446">
        <v>0</v>
      </c>
      <c r="O119" s="446">
        <v>0</v>
      </c>
      <c r="P119" s="446">
        <v>0</v>
      </c>
      <c r="Q119" s="446">
        <v>0</v>
      </c>
      <c r="R119" s="446">
        <v>0</v>
      </c>
      <c r="S119" s="446">
        <v>0</v>
      </c>
      <c r="T119" s="446">
        <v>0</v>
      </c>
      <c r="U119" s="446">
        <v>0</v>
      </c>
      <c r="V119" s="446">
        <v>0</v>
      </c>
      <c r="W119" s="446">
        <v>0</v>
      </c>
      <c r="X119" s="446">
        <v>0</v>
      </c>
      <c r="Y119" s="446">
        <v>0</v>
      </c>
      <c r="Z119" s="446">
        <v>0</v>
      </c>
      <c r="AA119" s="446">
        <v>0</v>
      </c>
      <c r="AB119" s="446">
        <v>0</v>
      </c>
      <c r="AC119" s="446">
        <v>0</v>
      </c>
      <c r="AD119" s="446">
        <v>0</v>
      </c>
      <c r="AE119" s="446">
        <v>0</v>
      </c>
      <c r="AF119" s="446">
        <v>0</v>
      </c>
      <c r="AG119" s="446">
        <v>0</v>
      </c>
      <c r="AH119" s="446">
        <v>0</v>
      </c>
      <c r="AI119" s="446">
        <v>0</v>
      </c>
      <c r="AJ119" s="446">
        <v>0</v>
      </c>
      <c r="AK119" s="446">
        <v>0</v>
      </c>
      <c r="AL119" s="446">
        <v>0</v>
      </c>
      <c r="AM119" s="446">
        <v>0</v>
      </c>
      <c r="AN119" s="446">
        <v>0</v>
      </c>
      <c r="AO119" s="446">
        <v>0</v>
      </c>
      <c r="AP119" s="446">
        <v>0</v>
      </c>
      <c r="AQ119" s="446">
        <v>0</v>
      </c>
      <c r="AR119" s="446">
        <v>0</v>
      </c>
      <c r="AS119" s="446">
        <v>0</v>
      </c>
      <c r="AT119" s="446">
        <v>0</v>
      </c>
      <c r="AU119" s="446">
        <v>4.3099999999999996</v>
      </c>
      <c r="AV119" s="446">
        <v>0</v>
      </c>
      <c r="AW119" s="446">
        <v>0</v>
      </c>
      <c r="AX119" s="446">
        <v>0</v>
      </c>
      <c r="AY119" s="446">
        <v>0</v>
      </c>
      <c r="AZ119" s="446">
        <v>0</v>
      </c>
      <c r="BA119" s="446">
        <v>0</v>
      </c>
      <c r="BB119" s="446">
        <v>0</v>
      </c>
      <c r="BC119" s="446">
        <v>0</v>
      </c>
      <c r="BD119" s="446">
        <v>0</v>
      </c>
      <c r="BE119" s="446">
        <v>0</v>
      </c>
      <c r="BF119" s="446">
        <v>0</v>
      </c>
      <c r="BG119" s="446">
        <v>0</v>
      </c>
      <c r="BH119" s="446">
        <v>0</v>
      </c>
      <c r="BI119" s="446">
        <v>0</v>
      </c>
      <c r="BJ119" s="446">
        <v>0</v>
      </c>
      <c r="BK119" s="446">
        <v>0</v>
      </c>
      <c r="BL119" s="446">
        <v>0</v>
      </c>
      <c r="BM119" s="446">
        <v>0</v>
      </c>
      <c r="BN119" s="446">
        <v>0</v>
      </c>
      <c r="BO119" s="446">
        <v>0</v>
      </c>
      <c r="BP119" s="446">
        <v>0</v>
      </c>
      <c r="BQ119" s="446">
        <v>0</v>
      </c>
      <c r="BR119" s="446">
        <v>0</v>
      </c>
      <c r="BS119" s="446">
        <v>0</v>
      </c>
      <c r="BT119" s="446">
        <v>0</v>
      </c>
      <c r="BU119" s="446">
        <v>0</v>
      </c>
      <c r="BV119" s="446">
        <v>0</v>
      </c>
      <c r="BW119" s="446">
        <v>0</v>
      </c>
      <c r="BX119" s="446">
        <v>0</v>
      </c>
      <c r="BY119" s="446">
        <v>0</v>
      </c>
      <c r="BZ119" s="446">
        <v>0</v>
      </c>
      <c r="CA119" s="446">
        <v>0</v>
      </c>
      <c r="CB119" s="446">
        <v>0</v>
      </c>
      <c r="CC119" s="446">
        <v>0</v>
      </c>
      <c r="CD119" s="446">
        <v>0</v>
      </c>
      <c r="CE119" s="446">
        <v>0</v>
      </c>
      <c r="CF119" s="446">
        <v>0</v>
      </c>
      <c r="CG119" s="446">
        <v>0</v>
      </c>
      <c r="CH119" s="446">
        <v>0</v>
      </c>
      <c r="CI119" s="446">
        <v>0</v>
      </c>
      <c r="CJ119" s="446">
        <v>0</v>
      </c>
      <c r="CK119" s="446">
        <v>0</v>
      </c>
      <c r="CL119" s="446">
        <v>0</v>
      </c>
      <c r="CM119" s="446">
        <v>0</v>
      </c>
      <c r="CN119" s="446">
        <v>0</v>
      </c>
      <c r="CO119" s="446">
        <v>0</v>
      </c>
      <c r="CP119" s="446">
        <v>0</v>
      </c>
      <c r="CQ119" s="446">
        <v>0</v>
      </c>
      <c r="CR119" s="446">
        <v>0</v>
      </c>
      <c r="CS119" s="446">
        <v>0</v>
      </c>
      <c r="CT119" s="446">
        <v>0</v>
      </c>
      <c r="CU119" s="446">
        <v>0</v>
      </c>
      <c r="CV119" s="446">
        <v>0</v>
      </c>
      <c r="CW119" s="446">
        <v>0</v>
      </c>
      <c r="CX119" s="446">
        <v>0</v>
      </c>
      <c r="CY119" s="446">
        <v>0</v>
      </c>
      <c r="CZ119" s="446">
        <v>0</v>
      </c>
      <c r="DA119" s="446">
        <v>0</v>
      </c>
      <c r="DB119" s="446">
        <v>0</v>
      </c>
      <c r="DC119" s="446">
        <v>0</v>
      </c>
      <c r="DD119" s="446">
        <v>0</v>
      </c>
      <c r="DE119" s="446">
        <v>0</v>
      </c>
      <c r="DF119" s="446">
        <v>0</v>
      </c>
      <c r="DG119" s="446">
        <v>0</v>
      </c>
      <c r="DH119" s="446">
        <v>0</v>
      </c>
      <c r="DI119" s="446">
        <v>0</v>
      </c>
      <c r="DJ119" s="446">
        <v>0</v>
      </c>
      <c r="DK119" s="439" t="s">
        <v>2082</v>
      </c>
    </row>
    <row r="120" spans="1:115" customFormat="1" ht="31.5">
      <c r="A120" s="439" t="s">
        <v>687</v>
      </c>
      <c r="B120" s="440" t="s">
        <v>695</v>
      </c>
      <c r="C120" s="439" t="s">
        <v>696</v>
      </c>
      <c r="D120" s="439"/>
      <c r="E120" s="446">
        <v>0</v>
      </c>
      <c r="F120" s="446">
        <v>0</v>
      </c>
      <c r="G120" s="446">
        <v>0</v>
      </c>
      <c r="H120" s="446">
        <v>0</v>
      </c>
      <c r="I120" s="446">
        <v>0</v>
      </c>
      <c r="J120" s="446">
        <v>0</v>
      </c>
      <c r="K120" s="446">
        <v>0</v>
      </c>
      <c r="L120" s="446">
        <v>0</v>
      </c>
      <c r="M120" s="446">
        <v>0</v>
      </c>
      <c r="N120" s="446">
        <v>0</v>
      </c>
      <c r="O120" s="446">
        <v>0</v>
      </c>
      <c r="P120" s="446">
        <v>0</v>
      </c>
      <c r="Q120" s="446">
        <v>0</v>
      </c>
      <c r="R120" s="446">
        <v>0</v>
      </c>
      <c r="S120" s="446">
        <v>0</v>
      </c>
      <c r="T120" s="446">
        <v>0</v>
      </c>
      <c r="U120" s="446">
        <v>0</v>
      </c>
      <c r="V120" s="446">
        <v>0</v>
      </c>
      <c r="W120" s="446">
        <v>0</v>
      </c>
      <c r="X120" s="446">
        <v>0</v>
      </c>
      <c r="Y120" s="446">
        <v>0</v>
      </c>
      <c r="Z120" s="446">
        <v>0</v>
      </c>
      <c r="AA120" s="446">
        <v>0</v>
      </c>
      <c r="AB120" s="446">
        <v>0</v>
      </c>
      <c r="AC120" s="446">
        <v>0</v>
      </c>
      <c r="AD120" s="446">
        <v>0</v>
      </c>
      <c r="AE120" s="446">
        <v>0</v>
      </c>
      <c r="AF120" s="446">
        <v>0</v>
      </c>
      <c r="AG120" s="446">
        <v>0</v>
      </c>
      <c r="AH120" s="446">
        <v>0</v>
      </c>
      <c r="AI120" s="446">
        <v>0</v>
      </c>
      <c r="AJ120" s="446">
        <v>0</v>
      </c>
      <c r="AK120" s="446">
        <v>0</v>
      </c>
      <c r="AL120" s="446">
        <v>0</v>
      </c>
      <c r="AM120" s="446">
        <v>0</v>
      </c>
      <c r="AN120" s="446">
        <v>0</v>
      </c>
      <c r="AO120" s="446">
        <v>0</v>
      </c>
      <c r="AP120" s="446">
        <v>0</v>
      </c>
      <c r="AQ120" s="446">
        <v>0</v>
      </c>
      <c r="AR120" s="446">
        <v>0</v>
      </c>
      <c r="AS120" s="446">
        <v>0</v>
      </c>
      <c r="AT120" s="446">
        <v>0</v>
      </c>
      <c r="AU120" s="446">
        <v>0</v>
      </c>
      <c r="AV120" s="446">
        <v>0</v>
      </c>
      <c r="AW120" s="446">
        <v>0</v>
      </c>
      <c r="AX120" s="446">
        <v>0</v>
      </c>
      <c r="AY120" s="446">
        <v>0</v>
      </c>
      <c r="AZ120" s="446">
        <v>0</v>
      </c>
      <c r="BA120" s="446">
        <v>0</v>
      </c>
      <c r="BB120" s="446">
        <v>0</v>
      </c>
      <c r="BC120" s="446">
        <v>0</v>
      </c>
      <c r="BD120" s="446">
        <v>0</v>
      </c>
      <c r="BE120" s="446">
        <v>0</v>
      </c>
      <c r="BF120" s="446">
        <v>0</v>
      </c>
      <c r="BG120" s="446">
        <v>0</v>
      </c>
      <c r="BH120" s="446">
        <v>0</v>
      </c>
      <c r="BI120" s="446">
        <v>0</v>
      </c>
      <c r="BJ120" s="446">
        <v>0</v>
      </c>
      <c r="BK120" s="446">
        <v>0</v>
      </c>
      <c r="BL120" s="446">
        <v>0</v>
      </c>
      <c r="BM120" s="446">
        <v>0</v>
      </c>
      <c r="BN120" s="446">
        <v>0</v>
      </c>
      <c r="BO120" s="446">
        <v>0</v>
      </c>
      <c r="BP120" s="446">
        <v>0</v>
      </c>
      <c r="BQ120" s="446">
        <v>0</v>
      </c>
      <c r="BR120" s="446">
        <v>0</v>
      </c>
      <c r="BS120" s="446">
        <v>0</v>
      </c>
      <c r="BT120" s="446">
        <v>0</v>
      </c>
      <c r="BU120" s="446">
        <v>0</v>
      </c>
      <c r="BV120" s="446">
        <v>0</v>
      </c>
      <c r="BW120" s="446">
        <v>0</v>
      </c>
      <c r="BX120" s="446">
        <v>0</v>
      </c>
      <c r="BY120" s="446">
        <v>0</v>
      </c>
      <c r="BZ120" s="446">
        <v>0</v>
      </c>
      <c r="CA120" s="446">
        <v>0</v>
      </c>
      <c r="CB120" s="446">
        <v>0</v>
      </c>
      <c r="CC120" s="446">
        <v>0</v>
      </c>
      <c r="CD120" s="446">
        <v>0</v>
      </c>
      <c r="CE120" s="446">
        <v>0</v>
      </c>
      <c r="CF120" s="446">
        <v>0</v>
      </c>
      <c r="CG120" s="446">
        <v>0</v>
      </c>
      <c r="CH120" s="446">
        <v>0</v>
      </c>
      <c r="CI120" s="446">
        <v>0</v>
      </c>
      <c r="CJ120" s="446">
        <v>0</v>
      </c>
      <c r="CK120" s="446">
        <v>0</v>
      </c>
      <c r="CL120" s="446">
        <v>0</v>
      </c>
      <c r="CM120" s="446">
        <v>0</v>
      </c>
      <c r="CN120" s="446">
        <v>0</v>
      </c>
      <c r="CO120" s="446">
        <v>0</v>
      </c>
      <c r="CP120" s="446">
        <v>0</v>
      </c>
      <c r="CQ120" s="446">
        <v>0</v>
      </c>
      <c r="CR120" s="446">
        <v>0</v>
      </c>
      <c r="CS120" s="446">
        <v>0</v>
      </c>
      <c r="CT120" s="446">
        <v>0</v>
      </c>
      <c r="CU120" s="446">
        <v>0</v>
      </c>
      <c r="CV120" s="446">
        <v>0</v>
      </c>
      <c r="CW120" s="446">
        <v>0</v>
      </c>
      <c r="CX120" s="446">
        <v>0</v>
      </c>
      <c r="CY120" s="446">
        <v>0</v>
      </c>
      <c r="CZ120" s="446">
        <v>0</v>
      </c>
      <c r="DA120" s="446">
        <v>0</v>
      </c>
      <c r="DB120" s="446">
        <v>0</v>
      </c>
      <c r="DC120" s="446">
        <v>0</v>
      </c>
      <c r="DD120" s="446">
        <v>0</v>
      </c>
      <c r="DE120" s="446">
        <v>0</v>
      </c>
      <c r="DF120" s="446">
        <v>0</v>
      </c>
      <c r="DG120" s="446">
        <v>0</v>
      </c>
      <c r="DH120" s="446">
        <v>0</v>
      </c>
      <c r="DI120" s="446">
        <v>0</v>
      </c>
      <c r="DJ120" s="446">
        <v>0</v>
      </c>
      <c r="DK120" s="439" t="s">
        <v>2082</v>
      </c>
    </row>
    <row r="121" spans="1:115" customFormat="1" ht="31.5">
      <c r="A121" s="439" t="s">
        <v>687</v>
      </c>
      <c r="B121" s="440" t="s">
        <v>697</v>
      </c>
      <c r="C121" s="439" t="s">
        <v>698</v>
      </c>
      <c r="D121" s="439"/>
      <c r="E121" s="446">
        <v>0</v>
      </c>
      <c r="F121" s="446">
        <v>0</v>
      </c>
      <c r="G121" s="446">
        <v>3.26</v>
      </c>
      <c r="H121" s="446">
        <v>0</v>
      </c>
      <c r="I121" s="446">
        <v>0</v>
      </c>
      <c r="J121" s="446">
        <v>0</v>
      </c>
      <c r="K121" s="446">
        <v>0</v>
      </c>
      <c r="L121" s="446">
        <v>0</v>
      </c>
      <c r="M121" s="446">
        <v>0</v>
      </c>
      <c r="N121" s="446">
        <v>0</v>
      </c>
      <c r="O121" s="446">
        <v>0</v>
      </c>
      <c r="P121" s="446">
        <v>0</v>
      </c>
      <c r="Q121" s="446">
        <v>0</v>
      </c>
      <c r="R121" s="446">
        <v>0</v>
      </c>
      <c r="S121" s="446">
        <v>0</v>
      </c>
      <c r="T121" s="446">
        <v>0</v>
      </c>
      <c r="U121" s="446">
        <v>0</v>
      </c>
      <c r="V121" s="446">
        <v>0</v>
      </c>
      <c r="W121" s="446">
        <v>0</v>
      </c>
      <c r="X121" s="446">
        <v>0</v>
      </c>
      <c r="Y121" s="446">
        <v>0</v>
      </c>
      <c r="Z121" s="446">
        <v>0</v>
      </c>
      <c r="AA121" s="446">
        <v>0</v>
      </c>
      <c r="AB121" s="446">
        <v>0</v>
      </c>
      <c r="AC121" s="446">
        <v>0</v>
      </c>
      <c r="AD121" s="446">
        <v>0</v>
      </c>
      <c r="AE121" s="446">
        <v>0</v>
      </c>
      <c r="AF121" s="446">
        <v>0</v>
      </c>
      <c r="AG121" s="446">
        <v>0</v>
      </c>
      <c r="AH121" s="446">
        <v>0</v>
      </c>
      <c r="AI121" s="446">
        <v>0</v>
      </c>
      <c r="AJ121" s="446">
        <v>0</v>
      </c>
      <c r="AK121" s="446">
        <v>0</v>
      </c>
      <c r="AL121" s="446">
        <v>0</v>
      </c>
      <c r="AM121" s="446">
        <v>0</v>
      </c>
      <c r="AN121" s="446">
        <v>0</v>
      </c>
      <c r="AO121" s="446">
        <v>0</v>
      </c>
      <c r="AP121" s="446">
        <v>0</v>
      </c>
      <c r="AQ121" s="446">
        <v>0</v>
      </c>
      <c r="AR121" s="446">
        <v>0</v>
      </c>
      <c r="AS121" s="446">
        <v>0</v>
      </c>
      <c r="AT121" s="446">
        <v>0</v>
      </c>
      <c r="AU121" s="446">
        <v>3.26</v>
      </c>
      <c r="AV121" s="446">
        <v>0</v>
      </c>
      <c r="AW121" s="446">
        <v>0</v>
      </c>
      <c r="AX121" s="446">
        <v>0</v>
      </c>
      <c r="AY121" s="446">
        <v>0</v>
      </c>
      <c r="AZ121" s="446">
        <v>0</v>
      </c>
      <c r="BA121" s="446">
        <v>0</v>
      </c>
      <c r="BB121" s="446">
        <v>0</v>
      </c>
      <c r="BC121" s="446">
        <v>0</v>
      </c>
      <c r="BD121" s="446">
        <v>0</v>
      </c>
      <c r="BE121" s="446">
        <v>0</v>
      </c>
      <c r="BF121" s="446">
        <v>0</v>
      </c>
      <c r="BG121" s="446">
        <v>0</v>
      </c>
      <c r="BH121" s="446">
        <v>0</v>
      </c>
      <c r="BI121" s="446">
        <v>0</v>
      </c>
      <c r="BJ121" s="446">
        <v>0</v>
      </c>
      <c r="BK121" s="446">
        <v>0</v>
      </c>
      <c r="BL121" s="446">
        <v>0</v>
      </c>
      <c r="BM121" s="446">
        <v>0</v>
      </c>
      <c r="BN121" s="446">
        <v>0</v>
      </c>
      <c r="BO121" s="446">
        <v>0</v>
      </c>
      <c r="BP121" s="446">
        <v>0</v>
      </c>
      <c r="BQ121" s="446">
        <v>0</v>
      </c>
      <c r="BR121" s="446">
        <v>0</v>
      </c>
      <c r="BS121" s="446">
        <v>0</v>
      </c>
      <c r="BT121" s="446">
        <v>0</v>
      </c>
      <c r="BU121" s="446">
        <v>0</v>
      </c>
      <c r="BV121" s="446">
        <v>0</v>
      </c>
      <c r="BW121" s="446">
        <v>0</v>
      </c>
      <c r="BX121" s="446">
        <v>0</v>
      </c>
      <c r="BY121" s="446">
        <v>0</v>
      </c>
      <c r="BZ121" s="446">
        <v>0</v>
      </c>
      <c r="CA121" s="446">
        <v>0</v>
      </c>
      <c r="CB121" s="446">
        <v>0</v>
      </c>
      <c r="CC121" s="446">
        <v>0</v>
      </c>
      <c r="CD121" s="446">
        <v>0</v>
      </c>
      <c r="CE121" s="446">
        <v>0</v>
      </c>
      <c r="CF121" s="446">
        <v>0</v>
      </c>
      <c r="CG121" s="446">
        <v>0</v>
      </c>
      <c r="CH121" s="446">
        <v>0</v>
      </c>
      <c r="CI121" s="446">
        <v>0</v>
      </c>
      <c r="CJ121" s="446">
        <v>0</v>
      </c>
      <c r="CK121" s="446">
        <v>0</v>
      </c>
      <c r="CL121" s="446">
        <v>0</v>
      </c>
      <c r="CM121" s="446">
        <v>0</v>
      </c>
      <c r="CN121" s="446">
        <v>0</v>
      </c>
      <c r="CO121" s="446">
        <v>0</v>
      </c>
      <c r="CP121" s="446">
        <v>0</v>
      </c>
      <c r="CQ121" s="446">
        <v>0</v>
      </c>
      <c r="CR121" s="446">
        <v>0</v>
      </c>
      <c r="CS121" s="446">
        <v>0</v>
      </c>
      <c r="CT121" s="446">
        <v>0</v>
      </c>
      <c r="CU121" s="446">
        <v>0</v>
      </c>
      <c r="CV121" s="446">
        <v>0</v>
      </c>
      <c r="CW121" s="446">
        <v>0</v>
      </c>
      <c r="CX121" s="446">
        <v>0</v>
      </c>
      <c r="CY121" s="446">
        <v>0</v>
      </c>
      <c r="CZ121" s="446">
        <v>0</v>
      </c>
      <c r="DA121" s="446">
        <v>0</v>
      </c>
      <c r="DB121" s="446">
        <v>0</v>
      </c>
      <c r="DC121" s="446">
        <v>0</v>
      </c>
      <c r="DD121" s="446">
        <v>0</v>
      </c>
      <c r="DE121" s="446">
        <v>0</v>
      </c>
      <c r="DF121" s="446">
        <v>0</v>
      </c>
      <c r="DG121" s="446">
        <v>0</v>
      </c>
      <c r="DH121" s="446">
        <v>0</v>
      </c>
      <c r="DI121" s="446">
        <v>0</v>
      </c>
      <c r="DJ121" s="446">
        <v>0</v>
      </c>
      <c r="DK121" s="439" t="s">
        <v>2082</v>
      </c>
    </row>
    <row r="122" spans="1:115" customFormat="1" ht="31.5">
      <c r="A122" s="439" t="s">
        <v>687</v>
      </c>
      <c r="B122" s="440" t="s">
        <v>699</v>
      </c>
      <c r="C122" s="439" t="s">
        <v>700</v>
      </c>
      <c r="D122" s="439"/>
      <c r="E122" s="446">
        <v>0</v>
      </c>
      <c r="F122" s="446">
        <v>0</v>
      </c>
      <c r="G122" s="446">
        <v>0.78</v>
      </c>
      <c r="H122" s="446">
        <v>0</v>
      </c>
      <c r="I122" s="446">
        <v>0</v>
      </c>
      <c r="J122" s="446">
        <v>0</v>
      </c>
      <c r="K122" s="446">
        <v>0</v>
      </c>
      <c r="L122" s="446">
        <v>0</v>
      </c>
      <c r="M122" s="446">
        <v>0</v>
      </c>
      <c r="N122" s="446">
        <v>0</v>
      </c>
      <c r="O122" s="446">
        <v>0</v>
      </c>
      <c r="P122" s="446">
        <v>0</v>
      </c>
      <c r="Q122" s="446">
        <v>0</v>
      </c>
      <c r="R122" s="446">
        <v>0</v>
      </c>
      <c r="S122" s="446">
        <v>0</v>
      </c>
      <c r="T122" s="446">
        <v>0</v>
      </c>
      <c r="U122" s="446">
        <v>0</v>
      </c>
      <c r="V122" s="446">
        <v>0</v>
      </c>
      <c r="W122" s="446">
        <v>0</v>
      </c>
      <c r="X122" s="446">
        <v>0</v>
      </c>
      <c r="Y122" s="446">
        <v>0</v>
      </c>
      <c r="Z122" s="446">
        <v>0</v>
      </c>
      <c r="AA122" s="446">
        <v>0</v>
      </c>
      <c r="AB122" s="446">
        <v>0</v>
      </c>
      <c r="AC122" s="446">
        <v>0</v>
      </c>
      <c r="AD122" s="446">
        <v>0</v>
      </c>
      <c r="AE122" s="446">
        <v>0</v>
      </c>
      <c r="AF122" s="446">
        <v>0</v>
      </c>
      <c r="AG122" s="446">
        <v>0</v>
      </c>
      <c r="AH122" s="446">
        <v>0</v>
      </c>
      <c r="AI122" s="446">
        <v>0</v>
      </c>
      <c r="AJ122" s="446">
        <v>0</v>
      </c>
      <c r="AK122" s="446">
        <v>0</v>
      </c>
      <c r="AL122" s="446">
        <v>0</v>
      </c>
      <c r="AM122" s="446">
        <v>0</v>
      </c>
      <c r="AN122" s="446">
        <v>0</v>
      </c>
      <c r="AO122" s="446">
        <v>0</v>
      </c>
      <c r="AP122" s="446">
        <v>0</v>
      </c>
      <c r="AQ122" s="446">
        <v>0</v>
      </c>
      <c r="AR122" s="446">
        <v>0</v>
      </c>
      <c r="AS122" s="446">
        <v>0</v>
      </c>
      <c r="AT122" s="446">
        <v>0</v>
      </c>
      <c r="AU122" s="446">
        <v>0.78</v>
      </c>
      <c r="AV122" s="446">
        <v>0</v>
      </c>
      <c r="AW122" s="446">
        <v>0</v>
      </c>
      <c r="AX122" s="446">
        <v>0</v>
      </c>
      <c r="AY122" s="446">
        <v>0</v>
      </c>
      <c r="AZ122" s="446">
        <v>0</v>
      </c>
      <c r="BA122" s="446">
        <v>0</v>
      </c>
      <c r="BB122" s="446">
        <v>0</v>
      </c>
      <c r="BC122" s="446">
        <v>0</v>
      </c>
      <c r="BD122" s="446">
        <v>0</v>
      </c>
      <c r="BE122" s="446">
        <v>0</v>
      </c>
      <c r="BF122" s="446">
        <v>0</v>
      </c>
      <c r="BG122" s="446">
        <v>0</v>
      </c>
      <c r="BH122" s="446">
        <v>0</v>
      </c>
      <c r="BI122" s="446">
        <v>0</v>
      </c>
      <c r="BJ122" s="446">
        <v>0</v>
      </c>
      <c r="BK122" s="446">
        <v>0</v>
      </c>
      <c r="BL122" s="446">
        <v>0</v>
      </c>
      <c r="BM122" s="446">
        <v>0</v>
      </c>
      <c r="BN122" s="446">
        <v>0</v>
      </c>
      <c r="BO122" s="446">
        <v>0</v>
      </c>
      <c r="BP122" s="446">
        <v>0</v>
      </c>
      <c r="BQ122" s="446">
        <v>0</v>
      </c>
      <c r="BR122" s="446">
        <v>0</v>
      </c>
      <c r="BS122" s="446">
        <v>0</v>
      </c>
      <c r="BT122" s="446">
        <v>0</v>
      </c>
      <c r="BU122" s="446">
        <v>0</v>
      </c>
      <c r="BV122" s="446">
        <v>0</v>
      </c>
      <c r="BW122" s="446">
        <v>0</v>
      </c>
      <c r="BX122" s="446">
        <v>0</v>
      </c>
      <c r="BY122" s="446">
        <v>0</v>
      </c>
      <c r="BZ122" s="446">
        <v>0</v>
      </c>
      <c r="CA122" s="446">
        <v>0</v>
      </c>
      <c r="CB122" s="446">
        <v>0</v>
      </c>
      <c r="CC122" s="446">
        <v>0</v>
      </c>
      <c r="CD122" s="446">
        <v>0</v>
      </c>
      <c r="CE122" s="446">
        <v>0</v>
      </c>
      <c r="CF122" s="446">
        <v>0</v>
      </c>
      <c r="CG122" s="446">
        <v>0</v>
      </c>
      <c r="CH122" s="446">
        <v>0</v>
      </c>
      <c r="CI122" s="446">
        <v>0</v>
      </c>
      <c r="CJ122" s="446">
        <v>0</v>
      </c>
      <c r="CK122" s="446">
        <v>0</v>
      </c>
      <c r="CL122" s="446">
        <v>0</v>
      </c>
      <c r="CM122" s="446">
        <v>0</v>
      </c>
      <c r="CN122" s="446">
        <v>0</v>
      </c>
      <c r="CO122" s="446">
        <v>0</v>
      </c>
      <c r="CP122" s="446">
        <v>0</v>
      </c>
      <c r="CQ122" s="446">
        <v>0</v>
      </c>
      <c r="CR122" s="446">
        <v>0</v>
      </c>
      <c r="CS122" s="446">
        <v>0</v>
      </c>
      <c r="CT122" s="446">
        <v>0</v>
      </c>
      <c r="CU122" s="446">
        <v>0</v>
      </c>
      <c r="CV122" s="446">
        <v>0</v>
      </c>
      <c r="CW122" s="446">
        <v>0</v>
      </c>
      <c r="CX122" s="446">
        <v>0</v>
      </c>
      <c r="CY122" s="446">
        <v>0</v>
      </c>
      <c r="CZ122" s="446">
        <v>0</v>
      </c>
      <c r="DA122" s="446">
        <v>0</v>
      </c>
      <c r="DB122" s="446">
        <v>0</v>
      </c>
      <c r="DC122" s="446">
        <v>0</v>
      </c>
      <c r="DD122" s="446">
        <v>0</v>
      </c>
      <c r="DE122" s="446">
        <v>0</v>
      </c>
      <c r="DF122" s="446">
        <v>0</v>
      </c>
      <c r="DG122" s="446">
        <v>0</v>
      </c>
      <c r="DH122" s="446">
        <v>0</v>
      </c>
      <c r="DI122" s="446">
        <v>0</v>
      </c>
      <c r="DJ122" s="446">
        <v>0</v>
      </c>
      <c r="DK122" s="439" t="s">
        <v>2082</v>
      </c>
    </row>
    <row r="123" spans="1:115" customFormat="1" ht="31.5">
      <c r="A123" s="439" t="s">
        <v>687</v>
      </c>
      <c r="B123" s="440" t="s">
        <v>701</v>
      </c>
      <c r="C123" s="439" t="s">
        <v>702</v>
      </c>
      <c r="D123" s="439"/>
      <c r="E123" s="446">
        <v>0</v>
      </c>
      <c r="F123" s="446">
        <v>0</v>
      </c>
      <c r="G123" s="446">
        <v>1.25</v>
      </c>
      <c r="H123" s="446">
        <v>0</v>
      </c>
      <c r="I123" s="446">
        <v>0</v>
      </c>
      <c r="J123" s="446">
        <v>0</v>
      </c>
      <c r="K123" s="446">
        <v>0</v>
      </c>
      <c r="L123" s="446">
        <v>0</v>
      </c>
      <c r="M123" s="446">
        <v>0</v>
      </c>
      <c r="N123" s="446">
        <v>0</v>
      </c>
      <c r="O123" s="446">
        <v>0</v>
      </c>
      <c r="P123" s="446">
        <v>0</v>
      </c>
      <c r="Q123" s="446">
        <v>0</v>
      </c>
      <c r="R123" s="446">
        <v>0</v>
      </c>
      <c r="S123" s="446">
        <v>0</v>
      </c>
      <c r="T123" s="446">
        <v>0</v>
      </c>
      <c r="U123" s="446">
        <v>0</v>
      </c>
      <c r="V123" s="446">
        <v>0</v>
      </c>
      <c r="W123" s="446">
        <v>0</v>
      </c>
      <c r="X123" s="446">
        <v>0</v>
      </c>
      <c r="Y123" s="446">
        <v>0</v>
      </c>
      <c r="Z123" s="446">
        <v>0</v>
      </c>
      <c r="AA123" s="446">
        <v>0</v>
      </c>
      <c r="AB123" s="446">
        <v>0</v>
      </c>
      <c r="AC123" s="446">
        <v>0</v>
      </c>
      <c r="AD123" s="446">
        <v>0</v>
      </c>
      <c r="AE123" s="446">
        <v>0</v>
      </c>
      <c r="AF123" s="446">
        <v>0</v>
      </c>
      <c r="AG123" s="446">
        <v>0</v>
      </c>
      <c r="AH123" s="446">
        <v>0</v>
      </c>
      <c r="AI123" s="446">
        <v>0</v>
      </c>
      <c r="AJ123" s="446">
        <v>0</v>
      </c>
      <c r="AK123" s="446">
        <v>0</v>
      </c>
      <c r="AL123" s="446">
        <v>0</v>
      </c>
      <c r="AM123" s="446">
        <v>0</v>
      </c>
      <c r="AN123" s="446">
        <v>0</v>
      </c>
      <c r="AO123" s="446">
        <v>0</v>
      </c>
      <c r="AP123" s="446">
        <v>0</v>
      </c>
      <c r="AQ123" s="446">
        <v>0</v>
      </c>
      <c r="AR123" s="446">
        <v>0</v>
      </c>
      <c r="AS123" s="446">
        <v>0</v>
      </c>
      <c r="AT123" s="446">
        <v>0</v>
      </c>
      <c r="AU123" s="446">
        <v>1.25</v>
      </c>
      <c r="AV123" s="446">
        <v>0</v>
      </c>
      <c r="AW123" s="446">
        <v>0</v>
      </c>
      <c r="AX123" s="446">
        <v>0</v>
      </c>
      <c r="AY123" s="446">
        <v>0</v>
      </c>
      <c r="AZ123" s="446">
        <v>0</v>
      </c>
      <c r="BA123" s="446">
        <v>0</v>
      </c>
      <c r="BB123" s="446">
        <v>0</v>
      </c>
      <c r="BC123" s="446">
        <v>0</v>
      </c>
      <c r="BD123" s="446">
        <v>0</v>
      </c>
      <c r="BE123" s="446">
        <v>0</v>
      </c>
      <c r="BF123" s="446">
        <v>0</v>
      </c>
      <c r="BG123" s="446">
        <v>0</v>
      </c>
      <c r="BH123" s="446">
        <v>0</v>
      </c>
      <c r="BI123" s="446">
        <v>0</v>
      </c>
      <c r="BJ123" s="446">
        <v>0</v>
      </c>
      <c r="BK123" s="446">
        <v>0</v>
      </c>
      <c r="BL123" s="446">
        <v>0</v>
      </c>
      <c r="BM123" s="446">
        <v>0</v>
      </c>
      <c r="BN123" s="446">
        <v>0</v>
      </c>
      <c r="BO123" s="446">
        <v>0</v>
      </c>
      <c r="BP123" s="446">
        <v>0</v>
      </c>
      <c r="BQ123" s="446">
        <v>0</v>
      </c>
      <c r="BR123" s="446">
        <v>0</v>
      </c>
      <c r="BS123" s="446">
        <v>0</v>
      </c>
      <c r="BT123" s="446">
        <v>0</v>
      </c>
      <c r="BU123" s="446">
        <v>0</v>
      </c>
      <c r="BV123" s="446">
        <v>0</v>
      </c>
      <c r="BW123" s="446">
        <v>0</v>
      </c>
      <c r="BX123" s="446">
        <v>0</v>
      </c>
      <c r="BY123" s="446">
        <v>0</v>
      </c>
      <c r="BZ123" s="446">
        <v>0</v>
      </c>
      <c r="CA123" s="446">
        <v>0</v>
      </c>
      <c r="CB123" s="446">
        <v>0</v>
      </c>
      <c r="CC123" s="446">
        <v>0</v>
      </c>
      <c r="CD123" s="446">
        <v>0</v>
      </c>
      <c r="CE123" s="446">
        <v>0</v>
      </c>
      <c r="CF123" s="446">
        <v>0</v>
      </c>
      <c r="CG123" s="446">
        <v>0</v>
      </c>
      <c r="CH123" s="446">
        <v>0</v>
      </c>
      <c r="CI123" s="446">
        <v>0</v>
      </c>
      <c r="CJ123" s="446">
        <v>0</v>
      </c>
      <c r="CK123" s="446">
        <v>0</v>
      </c>
      <c r="CL123" s="446">
        <v>0</v>
      </c>
      <c r="CM123" s="446">
        <v>0</v>
      </c>
      <c r="CN123" s="446">
        <v>0</v>
      </c>
      <c r="CO123" s="446">
        <v>0</v>
      </c>
      <c r="CP123" s="446">
        <v>0</v>
      </c>
      <c r="CQ123" s="446">
        <v>0</v>
      </c>
      <c r="CR123" s="446">
        <v>0</v>
      </c>
      <c r="CS123" s="446">
        <v>0</v>
      </c>
      <c r="CT123" s="446">
        <v>0</v>
      </c>
      <c r="CU123" s="446">
        <v>0</v>
      </c>
      <c r="CV123" s="446">
        <v>0</v>
      </c>
      <c r="CW123" s="446">
        <v>0</v>
      </c>
      <c r="CX123" s="446">
        <v>0</v>
      </c>
      <c r="CY123" s="446">
        <v>0</v>
      </c>
      <c r="CZ123" s="446">
        <v>0</v>
      </c>
      <c r="DA123" s="446">
        <v>0</v>
      </c>
      <c r="DB123" s="446">
        <v>0</v>
      </c>
      <c r="DC123" s="446">
        <v>0</v>
      </c>
      <c r="DD123" s="446">
        <v>0</v>
      </c>
      <c r="DE123" s="446">
        <v>0</v>
      </c>
      <c r="DF123" s="446">
        <v>0</v>
      </c>
      <c r="DG123" s="446">
        <v>0</v>
      </c>
      <c r="DH123" s="446">
        <v>0</v>
      </c>
      <c r="DI123" s="446">
        <v>0</v>
      </c>
      <c r="DJ123" s="446">
        <v>0</v>
      </c>
      <c r="DK123" s="439" t="s">
        <v>2082</v>
      </c>
    </row>
    <row r="124" spans="1:115" customFormat="1" ht="31.5">
      <c r="A124" s="439" t="s">
        <v>687</v>
      </c>
      <c r="B124" s="440" t="s">
        <v>703</v>
      </c>
      <c r="C124" s="439" t="s">
        <v>704</v>
      </c>
      <c r="D124" s="439"/>
      <c r="E124" s="446">
        <v>0</v>
      </c>
      <c r="F124" s="446">
        <v>0</v>
      </c>
      <c r="G124" s="446">
        <v>0.31</v>
      </c>
      <c r="H124" s="446">
        <v>0</v>
      </c>
      <c r="I124" s="446">
        <v>0</v>
      </c>
      <c r="J124" s="446">
        <v>0</v>
      </c>
      <c r="K124" s="446">
        <v>0</v>
      </c>
      <c r="L124" s="446">
        <v>0</v>
      </c>
      <c r="M124" s="446">
        <v>0</v>
      </c>
      <c r="N124" s="446">
        <v>0</v>
      </c>
      <c r="O124" s="446">
        <v>0</v>
      </c>
      <c r="P124" s="446">
        <v>0</v>
      </c>
      <c r="Q124" s="446">
        <v>0</v>
      </c>
      <c r="R124" s="446">
        <v>0</v>
      </c>
      <c r="S124" s="446">
        <v>0</v>
      </c>
      <c r="T124" s="446">
        <v>0</v>
      </c>
      <c r="U124" s="446">
        <v>0</v>
      </c>
      <c r="V124" s="446">
        <v>0</v>
      </c>
      <c r="W124" s="446">
        <v>0</v>
      </c>
      <c r="X124" s="446">
        <v>0</v>
      </c>
      <c r="Y124" s="446">
        <v>0</v>
      </c>
      <c r="Z124" s="446">
        <v>0</v>
      </c>
      <c r="AA124" s="446">
        <v>0</v>
      </c>
      <c r="AB124" s="446">
        <v>0</v>
      </c>
      <c r="AC124" s="446">
        <v>0</v>
      </c>
      <c r="AD124" s="446">
        <v>0</v>
      </c>
      <c r="AE124" s="446">
        <v>0</v>
      </c>
      <c r="AF124" s="446">
        <v>0</v>
      </c>
      <c r="AG124" s="446">
        <v>0</v>
      </c>
      <c r="AH124" s="446">
        <v>0</v>
      </c>
      <c r="AI124" s="446">
        <v>0</v>
      </c>
      <c r="AJ124" s="446">
        <v>0</v>
      </c>
      <c r="AK124" s="446">
        <v>0</v>
      </c>
      <c r="AL124" s="446">
        <v>0</v>
      </c>
      <c r="AM124" s="446">
        <v>0</v>
      </c>
      <c r="AN124" s="446">
        <v>0</v>
      </c>
      <c r="AO124" s="446">
        <v>0</v>
      </c>
      <c r="AP124" s="446">
        <v>0</v>
      </c>
      <c r="AQ124" s="446">
        <v>0</v>
      </c>
      <c r="AR124" s="446">
        <v>0</v>
      </c>
      <c r="AS124" s="446">
        <v>0</v>
      </c>
      <c r="AT124" s="446">
        <v>0</v>
      </c>
      <c r="AU124" s="446">
        <v>0.31</v>
      </c>
      <c r="AV124" s="446">
        <v>0</v>
      </c>
      <c r="AW124" s="446">
        <v>0</v>
      </c>
      <c r="AX124" s="446">
        <v>0</v>
      </c>
      <c r="AY124" s="446">
        <v>0</v>
      </c>
      <c r="AZ124" s="446">
        <v>0</v>
      </c>
      <c r="BA124" s="446">
        <v>0</v>
      </c>
      <c r="BB124" s="446">
        <v>0</v>
      </c>
      <c r="BC124" s="446">
        <v>0</v>
      </c>
      <c r="BD124" s="446">
        <v>0</v>
      </c>
      <c r="BE124" s="446">
        <v>0</v>
      </c>
      <c r="BF124" s="446">
        <v>0</v>
      </c>
      <c r="BG124" s="446">
        <v>0</v>
      </c>
      <c r="BH124" s="446">
        <v>0</v>
      </c>
      <c r="BI124" s="446">
        <v>0</v>
      </c>
      <c r="BJ124" s="446">
        <v>0</v>
      </c>
      <c r="BK124" s="446">
        <v>0</v>
      </c>
      <c r="BL124" s="446">
        <v>0</v>
      </c>
      <c r="BM124" s="446">
        <v>0</v>
      </c>
      <c r="BN124" s="446">
        <v>0</v>
      </c>
      <c r="BO124" s="446">
        <v>0</v>
      </c>
      <c r="BP124" s="446">
        <v>0</v>
      </c>
      <c r="BQ124" s="446">
        <v>0</v>
      </c>
      <c r="BR124" s="446">
        <v>0</v>
      </c>
      <c r="BS124" s="446">
        <v>0</v>
      </c>
      <c r="BT124" s="446">
        <v>0</v>
      </c>
      <c r="BU124" s="446">
        <v>0</v>
      </c>
      <c r="BV124" s="446">
        <v>0</v>
      </c>
      <c r="BW124" s="446">
        <v>0</v>
      </c>
      <c r="BX124" s="446">
        <v>0</v>
      </c>
      <c r="BY124" s="446">
        <v>0</v>
      </c>
      <c r="BZ124" s="446">
        <v>0</v>
      </c>
      <c r="CA124" s="446">
        <v>0</v>
      </c>
      <c r="CB124" s="446">
        <v>0</v>
      </c>
      <c r="CC124" s="446">
        <v>0</v>
      </c>
      <c r="CD124" s="446">
        <v>0</v>
      </c>
      <c r="CE124" s="446">
        <v>0</v>
      </c>
      <c r="CF124" s="446">
        <v>0</v>
      </c>
      <c r="CG124" s="446">
        <v>0</v>
      </c>
      <c r="CH124" s="446">
        <v>0</v>
      </c>
      <c r="CI124" s="446">
        <v>0</v>
      </c>
      <c r="CJ124" s="446">
        <v>0</v>
      </c>
      <c r="CK124" s="446">
        <v>0</v>
      </c>
      <c r="CL124" s="446">
        <v>0</v>
      </c>
      <c r="CM124" s="446">
        <v>0</v>
      </c>
      <c r="CN124" s="446">
        <v>0</v>
      </c>
      <c r="CO124" s="446">
        <v>0</v>
      </c>
      <c r="CP124" s="446">
        <v>0</v>
      </c>
      <c r="CQ124" s="446">
        <v>0</v>
      </c>
      <c r="CR124" s="446">
        <v>0</v>
      </c>
      <c r="CS124" s="446">
        <v>0</v>
      </c>
      <c r="CT124" s="446">
        <v>0</v>
      </c>
      <c r="CU124" s="446">
        <v>0</v>
      </c>
      <c r="CV124" s="446">
        <v>0</v>
      </c>
      <c r="CW124" s="446">
        <v>0</v>
      </c>
      <c r="CX124" s="446">
        <v>0</v>
      </c>
      <c r="CY124" s="446">
        <v>0</v>
      </c>
      <c r="CZ124" s="446">
        <v>0</v>
      </c>
      <c r="DA124" s="446">
        <v>0</v>
      </c>
      <c r="DB124" s="446">
        <v>0</v>
      </c>
      <c r="DC124" s="446">
        <v>0</v>
      </c>
      <c r="DD124" s="446">
        <v>0</v>
      </c>
      <c r="DE124" s="446">
        <v>0</v>
      </c>
      <c r="DF124" s="446">
        <v>0</v>
      </c>
      <c r="DG124" s="446">
        <v>0</v>
      </c>
      <c r="DH124" s="446">
        <v>0</v>
      </c>
      <c r="DI124" s="446">
        <v>0</v>
      </c>
      <c r="DJ124" s="446">
        <v>0</v>
      </c>
      <c r="DK124" s="439" t="s">
        <v>2082</v>
      </c>
    </row>
    <row r="125" spans="1:115" customFormat="1" ht="31.5">
      <c r="A125" s="439" t="s">
        <v>687</v>
      </c>
      <c r="B125" s="440" t="s">
        <v>705</v>
      </c>
      <c r="C125" s="439" t="s">
        <v>706</v>
      </c>
      <c r="D125" s="439"/>
      <c r="E125" s="446">
        <v>0</v>
      </c>
      <c r="F125" s="446">
        <v>0</v>
      </c>
      <c r="G125" s="446">
        <v>0.3</v>
      </c>
      <c r="H125" s="446">
        <v>0</v>
      </c>
      <c r="I125" s="446">
        <v>0</v>
      </c>
      <c r="J125" s="446">
        <v>0</v>
      </c>
      <c r="K125" s="446">
        <v>0</v>
      </c>
      <c r="L125" s="446">
        <v>0</v>
      </c>
      <c r="M125" s="446">
        <v>0</v>
      </c>
      <c r="N125" s="446">
        <v>0</v>
      </c>
      <c r="O125" s="446">
        <v>0</v>
      </c>
      <c r="P125" s="446">
        <v>0</v>
      </c>
      <c r="Q125" s="446">
        <v>0</v>
      </c>
      <c r="R125" s="446">
        <v>0</v>
      </c>
      <c r="S125" s="446">
        <v>0</v>
      </c>
      <c r="T125" s="446">
        <v>0</v>
      </c>
      <c r="U125" s="446">
        <v>0</v>
      </c>
      <c r="V125" s="446">
        <v>0</v>
      </c>
      <c r="W125" s="446">
        <v>0</v>
      </c>
      <c r="X125" s="446">
        <v>0</v>
      </c>
      <c r="Y125" s="446">
        <v>0</v>
      </c>
      <c r="Z125" s="446">
        <v>0</v>
      </c>
      <c r="AA125" s="446">
        <v>0</v>
      </c>
      <c r="AB125" s="446">
        <v>0</v>
      </c>
      <c r="AC125" s="446">
        <v>0</v>
      </c>
      <c r="AD125" s="446">
        <v>0</v>
      </c>
      <c r="AE125" s="446">
        <v>0</v>
      </c>
      <c r="AF125" s="446">
        <v>0</v>
      </c>
      <c r="AG125" s="446">
        <v>0</v>
      </c>
      <c r="AH125" s="446">
        <v>0</v>
      </c>
      <c r="AI125" s="446">
        <v>0</v>
      </c>
      <c r="AJ125" s="446">
        <v>0</v>
      </c>
      <c r="AK125" s="446">
        <v>0</v>
      </c>
      <c r="AL125" s="446">
        <v>0</v>
      </c>
      <c r="AM125" s="446">
        <v>0</v>
      </c>
      <c r="AN125" s="446">
        <v>0</v>
      </c>
      <c r="AO125" s="446">
        <v>0</v>
      </c>
      <c r="AP125" s="446">
        <v>0</v>
      </c>
      <c r="AQ125" s="446">
        <v>0</v>
      </c>
      <c r="AR125" s="446">
        <v>0</v>
      </c>
      <c r="AS125" s="446">
        <v>0</v>
      </c>
      <c r="AT125" s="446">
        <v>0</v>
      </c>
      <c r="AU125" s="446">
        <v>0.3</v>
      </c>
      <c r="AV125" s="446">
        <v>0</v>
      </c>
      <c r="AW125" s="446">
        <v>0</v>
      </c>
      <c r="AX125" s="446">
        <v>0</v>
      </c>
      <c r="AY125" s="446">
        <v>0</v>
      </c>
      <c r="AZ125" s="446">
        <v>0</v>
      </c>
      <c r="BA125" s="446">
        <v>0</v>
      </c>
      <c r="BB125" s="446">
        <v>0</v>
      </c>
      <c r="BC125" s="446">
        <v>0</v>
      </c>
      <c r="BD125" s="446">
        <v>0</v>
      </c>
      <c r="BE125" s="446">
        <v>0</v>
      </c>
      <c r="BF125" s="446">
        <v>0</v>
      </c>
      <c r="BG125" s="446">
        <v>0</v>
      </c>
      <c r="BH125" s="446">
        <v>0</v>
      </c>
      <c r="BI125" s="446">
        <v>0</v>
      </c>
      <c r="BJ125" s="446">
        <v>0</v>
      </c>
      <c r="BK125" s="446">
        <v>0</v>
      </c>
      <c r="BL125" s="446">
        <v>0</v>
      </c>
      <c r="BM125" s="446">
        <v>0</v>
      </c>
      <c r="BN125" s="446">
        <v>0</v>
      </c>
      <c r="BO125" s="446">
        <v>0</v>
      </c>
      <c r="BP125" s="446">
        <v>0</v>
      </c>
      <c r="BQ125" s="446">
        <v>0</v>
      </c>
      <c r="BR125" s="446">
        <v>0</v>
      </c>
      <c r="BS125" s="446">
        <v>0</v>
      </c>
      <c r="BT125" s="446">
        <v>0</v>
      </c>
      <c r="BU125" s="446">
        <v>0</v>
      </c>
      <c r="BV125" s="446">
        <v>0</v>
      </c>
      <c r="BW125" s="446">
        <v>0</v>
      </c>
      <c r="BX125" s="446">
        <v>0</v>
      </c>
      <c r="BY125" s="446">
        <v>0</v>
      </c>
      <c r="BZ125" s="446">
        <v>0</v>
      </c>
      <c r="CA125" s="446">
        <v>0</v>
      </c>
      <c r="CB125" s="446">
        <v>0</v>
      </c>
      <c r="CC125" s="446">
        <v>0</v>
      </c>
      <c r="CD125" s="446">
        <v>0</v>
      </c>
      <c r="CE125" s="446">
        <v>0</v>
      </c>
      <c r="CF125" s="446">
        <v>0</v>
      </c>
      <c r="CG125" s="446">
        <v>0</v>
      </c>
      <c r="CH125" s="446">
        <v>0</v>
      </c>
      <c r="CI125" s="446">
        <v>0</v>
      </c>
      <c r="CJ125" s="446">
        <v>0</v>
      </c>
      <c r="CK125" s="446">
        <v>0</v>
      </c>
      <c r="CL125" s="446">
        <v>0</v>
      </c>
      <c r="CM125" s="446">
        <v>0</v>
      </c>
      <c r="CN125" s="446">
        <v>0</v>
      </c>
      <c r="CO125" s="446">
        <v>0</v>
      </c>
      <c r="CP125" s="446">
        <v>0</v>
      </c>
      <c r="CQ125" s="446">
        <v>0</v>
      </c>
      <c r="CR125" s="446">
        <v>0</v>
      </c>
      <c r="CS125" s="446">
        <v>0</v>
      </c>
      <c r="CT125" s="446">
        <v>0</v>
      </c>
      <c r="CU125" s="446">
        <v>0</v>
      </c>
      <c r="CV125" s="446">
        <v>0</v>
      </c>
      <c r="CW125" s="446">
        <v>0</v>
      </c>
      <c r="CX125" s="446">
        <v>0</v>
      </c>
      <c r="CY125" s="446">
        <v>0</v>
      </c>
      <c r="CZ125" s="446">
        <v>0</v>
      </c>
      <c r="DA125" s="446">
        <v>0</v>
      </c>
      <c r="DB125" s="446">
        <v>0</v>
      </c>
      <c r="DC125" s="446">
        <v>0</v>
      </c>
      <c r="DD125" s="446">
        <v>0</v>
      </c>
      <c r="DE125" s="446">
        <v>0</v>
      </c>
      <c r="DF125" s="446">
        <v>0</v>
      </c>
      <c r="DG125" s="446">
        <v>0</v>
      </c>
      <c r="DH125" s="446">
        <v>0</v>
      </c>
      <c r="DI125" s="446">
        <v>0</v>
      </c>
      <c r="DJ125" s="446">
        <v>0</v>
      </c>
      <c r="DK125" s="439" t="s">
        <v>2082</v>
      </c>
    </row>
    <row r="126" spans="1:115" customFormat="1" ht="31.5">
      <c r="A126" s="439" t="s">
        <v>687</v>
      </c>
      <c r="B126" s="440" t="s">
        <v>707</v>
      </c>
      <c r="C126" s="439" t="s">
        <v>708</v>
      </c>
      <c r="D126" s="439"/>
      <c r="E126" s="446">
        <v>0</v>
      </c>
      <c r="F126" s="446">
        <v>0</v>
      </c>
      <c r="G126" s="446">
        <v>0.97</v>
      </c>
      <c r="H126" s="446">
        <v>0</v>
      </c>
      <c r="I126" s="446">
        <v>0</v>
      </c>
      <c r="J126" s="446">
        <v>0</v>
      </c>
      <c r="K126" s="446">
        <v>0</v>
      </c>
      <c r="L126" s="446">
        <v>0</v>
      </c>
      <c r="M126" s="446">
        <v>0</v>
      </c>
      <c r="N126" s="446">
        <v>0</v>
      </c>
      <c r="O126" s="446">
        <v>0</v>
      </c>
      <c r="P126" s="446">
        <v>0</v>
      </c>
      <c r="Q126" s="446">
        <v>0</v>
      </c>
      <c r="R126" s="446">
        <v>0</v>
      </c>
      <c r="S126" s="446">
        <v>0</v>
      </c>
      <c r="T126" s="446">
        <v>0</v>
      </c>
      <c r="U126" s="446">
        <v>0</v>
      </c>
      <c r="V126" s="446">
        <v>0</v>
      </c>
      <c r="W126" s="446">
        <v>0</v>
      </c>
      <c r="X126" s="446">
        <v>0</v>
      </c>
      <c r="Y126" s="446">
        <v>0</v>
      </c>
      <c r="Z126" s="446">
        <v>0</v>
      </c>
      <c r="AA126" s="446">
        <v>0</v>
      </c>
      <c r="AB126" s="446">
        <v>0</v>
      </c>
      <c r="AC126" s="446">
        <v>0</v>
      </c>
      <c r="AD126" s="446">
        <v>0</v>
      </c>
      <c r="AE126" s="446">
        <v>0</v>
      </c>
      <c r="AF126" s="446">
        <v>0</v>
      </c>
      <c r="AG126" s="446">
        <v>0</v>
      </c>
      <c r="AH126" s="446">
        <v>0</v>
      </c>
      <c r="AI126" s="446">
        <v>0</v>
      </c>
      <c r="AJ126" s="446">
        <v>0</v>
      </c>
      <c r="AK126" s="446">
        <v>0</v>
      </c>
      <c r="AL126" s="446">
        <v>0</v>
      </c>
      <c r="AM126" s="446">
        <v>0</v>
      </c>
      <c r="AN126" s="446">
        <v>0</v>
      </c>
      <c r="AO126" s="446">
        <v>0</v>
      </c>
      <c r="AP126" s="446">
        <v>0</v>
      </c>
      <c r="AQ126" s="446">
        <v>0</v>
      </c>
      <c r="AR126" s="446">
        <v>0</v>
      </c>
      <c r="AS126" s="446">
        <v>0</v>
      </c>
      <c r="AT126" s="446">
        <v>0</v>
      </c>
      <c r="AU126" s="446">
        <v>0.97</v>
      </c>
      <c r="AV126" s="446">
        <v>0</v>
      </c>
      <c r="AW126" s="446">
        <v>0</v>
      </c>
      <c r="AX126" s="446">
        <v>0</v>
      </c>
      <c r="AY126" s="446">
        <v>0</v>
      </c>
      <c r="AZ126" s="446">
        <v>0</v>
      </c>
      <c r="BA126" s="446">
        <v>0</v>
      </c>
      <c r="BB126" s="446">
        <v>0</v>
      </c>
      <c r="BC126" s="446">
        <v>0</v>
      </c>
      <c r="BD126" s="446">
        <v>0</v>
      </c>
      <c r="BE126" s="446">
        <v>0</v>
      </c>
      <c r="BF126" s="446">
        <v>0</v>
      </c>
      <c r="BG126" s="446">
        <v>0</v>
      </c>
      <c r="BH126" s="446">
        <v>0</v>
      </c>
      <c r="BI126" s="446">
        <v>0</v>
      </c>
      <c r="BJ126" s="446">
        <v>0</v>
      </c>
      <c r="BK126" s="446">
        <v>0</v>
      </c>
      <c r="BL126" s="446">
        <v>0</v>
      </c>
      <c r="BM126" s="446">
        <v>0</v>
      </c>
      <c r="BN126" s="446">
        <v>0</v>
      </c>
      <c r="BO126" s="446">
        <v>0</v>
      </c>
      <c r="BP126" s="446">
        <v>0</v>
      </c>
      <c r="BQ126" s="446">
        <v>0</v>
      </c>
      <c r="BR126" s="446">
        <v>0</v>
      </c>
      <c r="BS126" s="446">
        <v>0</v>
      </c>
      <c r="BT126" s="446">
        <v>0</v>
      </c>
      <c r="BU126" s="446">
        <v>0</v>
      </c>
      <c r="BV126" s="446">
        <v>0</v>
      </c>
      <c r="BW126" s="446">
        <v>0</v>
      </c>
      <c r="BX126" s="446">
        <v>0</v>
      </c>
      <c r="BY126" s="446">
        <v>0</v>
      </c>
      <c r="BZ126" s="446">
        <v>0</v>
      </c>
      <c r="CA126" s="446">
        <v>0</v>
      </c>
      <c r="CB126" s="446">
        <v>0</v>
      </c>
      <c r="CC126" s="446">
        <v>0</v>
      </c>
      <c r="CD126" s="446">
        <v>0</v>
      </c>
      <c r="CE126" s="446">
        <v>0</v>
      </c>
      <c r="CF126" s="446">
        <v>0</v>
      </c>
      <c r="CG126" s="446">
        <v>0</v>
      </c>
      <c r="CH126" s="446">
        <v>0</v>
      </c>
      <c r="CI126" s="446">
        <v>0</v>
      </c>
      <c r="CJ126" s="446">
        <v>0</v>
      </c>
      <c r="CK126" s="446">
        <v>0</v>
      </c>
      <c r="CL126" s="446">
        <v>0</v>
      </c>
      <c r="CM126" s="446">
        <v>0</v>
      </c>
      <c r="CN126" s="446">
        <v>0</v>
      </c>
      <c r="CO126" s="446">
        <v>0</v>
      </c>
      <c r="CP126" s="446">
        <v>0</v>
      </c>
      <c r="CQ126" s="446">
        <v>0</v>
      </c>
      <c r="CR126" s="446">
        <v>0</v>
      </c>
      <c r="CS126" s="446">
        <v>0</v>
      </c>
      <c r="CT126" s="446">
        <v>0</v>
      </c>
      <c r="CU126" s="446">
        <v>0</v>
      </c>
      <c r="CV126" s="446">
        <v>0</v>
      </c>
      <c r="CW126" s="446">
        <v>0</v>
      </c>
      <c r="CX126" s="446">
        <v>0</v>
      </c>
      <c r="CY126" s="446">
        <v>0</v>
      </c>
      <c r="CZ126" s="446">
        <v>0</v>
      </c>
      <c r="DA126" s="446">
        <v>0</v>
      </c>
      <c r="DB126" s="446">
        <v>0</v>
      </c>
      <c r="DC126" s="446">
        <v>0</v>
      </c>
      <c r="DD126" s="446">
        <v>0</v>
      </c>
      <c r="DE126" s="446">
        <v>0</v>
      </c>
      <c r="DF126" s="446">
        <v>0</v>
      </c>
      <c r="DG126" s="446">
        <v>0</v>
      </c>
      <c r="DH126" s="446">
        <v>0</v>
      </c>
      <c r="DI126" s="446">
        <v>0</v>
      </c>
      <c r="DJ126" s="446">
        <v>0</v>
      </c>
      <c r="DK126" s="439" t="s">
        <v>2082</v>
      </c>
    </row>
    <row r="127" spans="1:115" customFormat="1" ht="31.5">
      <c r="A127" s="439" t="s">
        <v>687</v>
      </c>
      <c r="B127" s="440" t="s">
        <v>709</v>
      </c>
      <c r="C127" s="439" t="s">
        <v>710</v>
      </c>
      <c r="D127" s="439"/>
      <c r="E127" s="446">
        <v>0</v>
      </c>
      <c r="F127" s="446">
        <v>0</v>
      </c>
      <c r="G127" s="446">
        <v>4.45</v>
      </c>
      <c r="H127" s="446">
        <v>0</v>
      </c>
      <c r="I127" s="446">
        <v>0</v>
      </c>
      <c r="J127" s="446">
        <v>0</v>
      </c>
      <c r="K127" s="446">
        <v>0</v>
      </c>
      <c r="L127" s="446">
        <v>0</v>
      </c>
      <c r="M127" s="446">
        <v>0</v>
      </c>
      <c r="N127" s="446">
        <v>0</v>
      </c>
      <c r="O127" s="446">
        <v>0</v>
      </c>
      <c r="P127" s="446">
        <v>0</v>
      </c>
      <c r="Q127" s="446">
        <v>0</v>
      </c>
      <c r="R127" s="446">
        <v>0</v>
      </c>
      <c r="S127" s="446">
        <v>0</v>
      </c>
      <c r="T127" s="446">
        <v>0</v>
      </c>
      <c r="U127" s="446">
        <v>0</v>
      </c>
      <c r="V127" s="446">
        <v>0</v>
      </c>
      <c r="W127" s="446">
        <v>0</v>
      </c>
      <c r="X127" s="446">
        <v>0</v>
      </c>
      <c r="Y127" s="446">
        <v>0</v>
      </c>
      <c r="Z127" s="446">
        <v>0</v>
      </c>
      <c r="AA127" s="446">
        <v>0</v>
      </c>
      <c r="AB127" s="446">
        <v>0</v>
      </c>
      <c r="AC127" s="446">
        <v>0</v>
      </c>
      <c r="AD127" s="446">
        <v>0</v>
      </c>
      <c r="AE127" s="446">
        <v>0</v>
      </c>
      <c r="AF127" s="446">
        <v>0</v>
      </c>
      <c r="AG127" s="446">
        <v>0</v>
      </c>
      <c r="AH127" s="446">
        <v>0</v>
      </c>
      <c r="AI127" s="446">
        <v>0</v>
      </c>
      <c r="AJ127" s="446">
        <v>0</v>
      </c>
      <c r="AK127" s="446">
        <v>0</v>
      </c>
      <c r="AL127" s="446">
        <v>0</v>
      </c>
      <c r="AM127" s="446">
        <v>0</v>
      </c>
      <c r="AN127" s="446">
        <v>0</v>
      </c>
      <c r="AO127" s="446">
        <v>0</v>
      </c>
      <c r="AP127" s="446">
        <v>0</v>
      </c>
      <c r="AQ127" s="446">
        <v>0</v>
      </c>
      <c r="AR127" s="446">
        <v>0</v>
      </c>
      <c r="AS127" s="446">
        <v>0</v>
      </c>
      <c r="AT127" s="446">
        <v>0</v>
      </c>
      <c r="AU127" s="446">
        <v>4.45</v>
      </c>
      <c r="AV127" s="446">
        <v>0</v>
      </c>
      <c r="AW127" s="446">
        <v>0</v>
      </c>
      <c r="AX127" s="446">
        <v>0</v>
      </c>
      <c r="AY127" s="446">
        <v>0</v>
      </c>
      <c r="AZ127" s="446">
        <v>0</v>
      </c>
      <c r="BA127" s="446">
        <v>0</v>
      </c>
      <c r="BB127" s="446">
        <v>0</v>
      </c>
      <c r="BC127" s="446">
        <v>0</v>
      </c>
      <c r="BD127" s="446">
        <v>0</v>
      </c>
      <c r="BE127" s="446">
        <v>0</v>
      </c>
      <c r="BF127" s="446">
        <v>0</v>
      </c>
      <c r="BG127" s="446">
        <v>0</v>
      </c>
      <c r="BH127" s="446">
        <v>0</v>
      </c>
      <c r="BI127" s="446">
        <v>0</v>
      </c>
      <c r="BJ127" s="446">
        <v>0</v>
      </c>
      <c r="BK127" s="446">
        <v>0</v>
      </c>
      <c r="BL127" s="446">
        <v>0</v>
      </c>
      <c r="BM127" s="446">
        <v>0</v>
      </c>
      <c r="BN127" s="446">
        <v>0</v>
      </c>
      <c r="BO127" s="446">
        <v>0</v>
      </c>
      <c r="BP127" s="446">
        <v>0</v>
      </c>
      <c r="BQ127" s="446">
        <v>0</v>
      </c>
      <c r="BR127" s="446">
        <v>0</v>
      </c>
      <c r="BS127" s="446">
        <v>0</v>
      </c>
      <c r="BT127" s="446">
        <v>0</v>
      </c>
      <c r="BU127" s="446">
        <v>0</v>
      </c>
      <c r="BV127" s="446">
        <v>0</v>
      </c>
      <c r="BW127" s="446">
        <v>0</v>
      </c>
      <c r="BX127" s="446">
        <v>0</v>
      </c>
      <c r="BY127" s="446">
        <v>0</v>
      </c>
      <c r="BZ127" s="446">
        <v>0</v>
      </c>
      <c r="CA127" s="446">
        <v>0</v>
      </c>
      <c r="CB127" s="446">
        <v>0</v>
      </c>
      <c r="CC127" s="446">
        <v>0</v>
      </c>
      <c r="CD127" s="446">
        <v>0</v>
      </c>
      <c r="CE127" s="446">
        <v>0</v>
      </c>
      <c r="CF127" s="446">
        <v>0</v>
      </c>
      <c r="CG127" s="446">
        <v>0</v>
      </c>
      <c r="CH127" s="446">
        <v>0</v>
      </c>
      <c r="CI127" s="446">
        <v>0</v>
      </c>
      <c r="CJ127" s="446">
        <v>0</v>
      </c>
      <c r="CK127" s="446">
        <v>0</v>
      </c>
      <c r="CL127" s="446">
        <v>0</v>
      </c>
      <c r="CM127" s="446">
        <v>0</v>
      </c>
      <c r="CN127" s="446">
        <v>0</v>
      </c>
      <c r="CO127" s="446">
        <v>0</v>
      </c>
      <c r="CP127" s="446">
        <v>0</v>
      </c>
      <c r="CQ127" s="446">
        <v>0</v>
      </c>
      <c r="CR127" s="446">
        <v>0</v>
      </c>
      <c r="CS127" s="446">
        <v>0</v>
      </c>
      <c r="CT127" s="446">
        <v>0</v>
      </c>
      <c r="CU127" s="446">
        <v>0</v>
      </c>
      <c r="CV127" s="446">
        <v>0</v>
      </c>
      <c r="CW127" s="446">
        <v>0</v>
      </c>
      <c r="CX127" s="446">
        <v>0</v>
      </c>
      <c r="CY127" s="446">
        <v>0</v>
      </c>
      <c r="CZ127" s="446">
        <v>0</v>
      </c>
      <c r="DA127" s="446">
        <v>0</v>
      </c>
      <c r="DB127" s="446">
        <v>0</v>
      </c>
      <c r="DC127" s="446">
        <v>0</v>
      </c>
      <c r="DD127" s="446">
        <v>0</v>
      </c>
      <c r="DE127" s="446">
        <v>0</v>
      </c>
      <c r="DF127" s="446">
        <v>0</v>
      </c>
      <c r="DG127" s="446">
        <v>0</v>
      </c>
      <c r="DH127" s="446">
        <v>0</v>
      </c>
      <c r="DI127" s="446">
        <v>0</v>
      </c>
      <c r="DJ127" s="446">
        <v>0</v>
      </c>
      <c r="DK127" s="439" t="s">
        <v>2082</v>
      </c>
    </row>
    <row r="128" spans="1:115" customFormat="1" ht="31.5">
      <c r="A128" s="439" t="s">
        <v>687</v>
      </c>
      <c r="B128" s="440" t="s">
        <v>711</v>
      </c>
      <c r="C128" s="439" t="s">
        <v>712</v>
      </c>
      <c r="D128" s="439"/>
      <c r="E128" s="446">
        <v>0</v>
      </c>
      <c r="F128" s="446">
        <v>0</v>
      </c>
      <c r="G128" s="446">
        <v>4.93</v>
      </c>
      <c r="H128" s="446">
        <v>0</v>
      </c>
      <c r="I128" s="446">
        <v>0</v>
      </c>
      <c r="J128" s="446">
        <v>0</v>
      </c>
      <c r="K128" s="446">
        <v>0</v>
      </c>
      <c r="L128" s="446">
        <v>0</v>
      </c>
      <c r="M128" s="446">
        <v>0</v>
      </c>
      <c r="N128" s="446">
        <v>0</v>
      </c>
      <c r="O128" s="446">
        <v>0</v>
      </c>
      <c r="P128" s="446">
        <v>0</v>
      </c>
      <c r="Q128" s="446">
        <v>0</v>
      </c>
      <c r="R128" s="446">
        <v>0</v>
      </c>
      <c r="S128" s="446">
        <v>0</v>
      </c>
      <c r="T128" s="446">
        <v>0</v>
      </c>
      <c r="U128" s="446">
        <v>0</v>
      </c>
      <c r="V128" s="446">
        <v>0</v>
      </c>
      <c r="W128" s="446">
        <v>0</v>
      </c>
      <c r="X128" s="446">
        <v>0</v>
      </c>
      <c r="Y128" s="446">
        <v>0</v>
      </c>
      <c r="Z128" s="446">
        <v>0</v>
      </c>
      <c r="AA128" s="446">
        <v>0</v>
      </c>
      <c r="AB128" s="446">
        <v>0</v>
      </c>
      <c r="AC128" s="446">
        <v>0</v>
      </c>
      <c r="AD128" s="446">
        <v>0</v>
      </c>
      <c r="AE128" s="446">
        <v>0</v>
      </c>
      <c r="AF128" s="446">
        <v>0</v>
      </c>
      <c r="AG128" s="446">
        <v>0</v>
      </c>
      <c r="AH128" s="446">
        <v>0</v>
      </c>
      <c r="AI128" s="446">
        <v>0</v>
      </c>
      <c r="AJ128" s="446">
        <v>0</v>
      </c>
      <c r="AK128" s="446">
        <v>4.93</v>
      </c>
      <c r="AL128" s="446">
        <v>0</v>
      </c>
      <c r="AM128" s="446">
        <v>0</v>
      </c>
      <c r="AN128" s="446">
        <v>0</v>
      </c>
      <c r="AO128" s="446">
        <v>0</v>
      </c>
      <c r="AP128" s="446">
        <v>0</v>
      </c>
      <c r="AQ128" s="446">
        <v>0</v>
      </c>
      <c r="AR128" s="446">
        <v>0</v>
      </c>
      <c r="AS128" s="446">
        <v>0</v>
      </c>
      <c r="AT128" s="446">
        <v>0</v>
      </c>
      <c r="AU128" s="446">
        <v>0</v>
      </c>
      <c r="AV128" s="446">
        <v>0</v>
      </c>
      <c r="AW128" s="446">
        <v>0</v>
      </c>
      <c r="AX128" s="446">
        <v>0</v>
      </c>
      <c r="AY128" s="446">
        <v>0</v>
      </c>
      <c r="AZ128" s="446">
        <v>0</v>
      </c>
      <c r="BA128" s="446">
        <v>0</v>
      </c>
      <c r="BB128" s="446">
        <v>0</v>
      </c>
      <c r="BC128" s="446">
        <v>0</v>
      </c>
      <c r="BD128" s="446">
        <v>0</v>
      </c>
      <c r="BE128" s="446">
        <v>0</v>
      </c>
      <c r="BF128" s="446">
        <v>0</v>
      </c>
      <c r="BG128" s="446">
        <v>0</v>
      </c>
      <c r="BH128" s="446">
        <v>0</v>
      </c>
      <c r="BI128" s="446">
        <v>0</v>
      </c>
      <c r="BJ128" s="446">
        <v>0</v>
      </c>
      <c r="BK128" s="446">
        <v>0</v>
      </c>
      <c r="BL128" s="446">
        <v>0</v>
      </c>
      <c r="BM128" s="446">
        <v>0</v>
      </c>
      <c r="BN128" s="446">
        <v>0</v>
      </c>
      <c r="BO128" s="446">
        <v>0</v>
      </c>
      <c r="BP128" s="446">
        <v>0</v>
      </c>
      <c r="BQ128" s="446">
        <v>0</v>
      </c>
      <c r="BR128" s="446">
        <v>0</v>
      </c>
      <c r="BS128" s="446">
        <v>0</v>
      </c>
      <c r="BT128" s="446">
        <v>0</v>
      </c>
      <c r="BU128" s="446">
        <v>0</v>
      </c>
      <c r="BV128" s="446">
        <v>0</v>
      </c>
      <c r="BW128" s="446">
        <v>0</v>
      </c>
      <c r="BX128" s="446">
        <v>0</v>
      </c>
      <c r="BY128" s="446">
        <v>0</v>
      </c>
      <c r="BZ128" s="446">
        <v>0</v>
      </c>
      <c r="CA128" s="446">
        <v>0</v>
      </c>
      <c r="CB128" s="446">
        <v>0</v>
      </c>
      <c r="CC128" s="446">
        <v>0</v>
      </c>
      <c r="CD128" s="446">
        <v>0</v>
      </c>
      <c r="CE128" s="446">
        <v>0</v>
      </c>
      <c r="CF128" s="446">
        <v>0</v>
      </c>
      <c r="CG128" s="446">
        <v>0</v>
      </c>
      <c r="CH128" s="446">
        <v>0</v>
      </c>
      <c r="CI128" s="446">
        <v>0</v>
      </c>
      <c r="CJ128" s="446">
        <v>0</v>
      </c>
      <c r="CK128" s="446">
        <v>0</v>
      </c>
      <c r="CL128" s="446">
        <v>0</v>
      </c>
      <c r="CM128" s="446">
        <v>0</v>
      </c>
      <c r="CN128" s="446">
        <v>0</v>
      </c>
      <c r="CO128" s="446">
        <v>0</v>
      </c>
      <c r="CP128" s="446">
        <v>0</v>
      </c>
      <c r="CQ128" s="446">
        <v>0</v>
      </c>
      <c r="CR128" s="446">
        <v>0</v>
      </c>
      <c r="CS128" s="446">
        <v>0</v>
      </c>
      <c r="CT128" s="446">
        <v>0</v>
      </c>
      <c r="CU128" s="446">
        <v>0</v>
      </c>
      <c r="CV128" s="446">
        <v>0</v>
      </c>
      <c r="CW128" s="446">
        <v>0</v>
      </c>
      <c r="CX128" s="446">
        <v>0</v>
      </c>
      <c r="CY128" s="446">
        <v>0</v>
      </c>
      <c r="CZ128" s="446">
        <v>0</v>
      </c>
      <c r="DA128" s="446">
        <v>0</v>
      </c>
      <c r="DB128" s="446">
        <v>0</v>
      </c>
      <c r="DC128" s="446">
        <v>0</v>
      </c>
      <c r="DD128" s="446">
        <v>0</v>
      </c>
      <c r="DE128" s="446">
        <v>0</v>
      </c>
      <c r="DF128" s="446">
        <v>0</v>
      </c>
      <c r="DG128" s="446">
        <v>0</v>
      </c>
      <c r="DH128" s="446">
        <v>0</v>
      </c>
      <c r="DI128" s="446">
        <v>0</v>
      </c>
      <c r="DJ128" s="446">
        <v>0</v>
      </c>
      <c r="DK128" s="439" t="s">
        <v>2082</v>
      </c>
    </row>
    <row r="129" spans="1:115" customFormat="1" ht="31.5">
      <c r="A129" s="439" t="s">
        <v>687</v>
      </c>
      <c r="B129" s="440" t="s">
        <v>713</v>
      </c>
      <c r="C129" s="439" t="s">
        <v>714</v>
      </c>
      <c r="D129" s="439"/>
      <c r="E129" s="446">
        <v>0</v>
      </c>
      <c r="F129" s="446">
        <v>0</v>
      </c>
      <c r="G129" s="446">
        <v>4.2300000000000004</v>
      </c>
      <c r="H129" s="446">
        <v>0</v>
      </c>
      <c r="I129" s="446">
        <v>0</v>
      </c>
      <c r="J129" s="446">
        <v>0</v>
      </c>
      <c r="K129" s="446">
        <v>0</v>
      </c>
      <c r="L129" s="446">
        <v>0</v>
      </c>
      <c r="M129" s="446">
        <v>0</v>
      </c>
      <c r="N129" s="446">
        <v>0</v>
      </c>
      <c r="O129" s="446">
        <v>0</v>
      </c>
      <c r="P129" s="446">
        <v>0</v>
      </c>
      <c r="Q129" s="446">
        <v>0</v>
      </c>
      <c r="R129" s="446">
        <v>0</v>
      </c>
      <c r="S129" s="446">
        <v>0</v>
      </c>
      <c r="T129" s="446">
        <v>0</v>
      </c>
      <c r="U129" s="446">
        <v>0</v>
      </c>
      <c r="V129" s="446">
        <v>0</v>
      </c>
      <c r="W129" s="446">
        <v>0</v>
      </c>
      <c r="X129" s="446">
        <v>0</v>
      </c>
      <c r="Y129" s="446">
        <v>0</v>
      </c>
      <c r="Z129" s="446">
        <v>0</v>
      </c>
      <c r="AA129" s="446">
        <v>0</v>
      </c>
      <c r="AB129" s="446">
        <v>0</v>
      </c>
      <c r="AC129" s="446">
        <v>0</v>
      </c>
      <c r="AD129" s="446">
        <v>0</v>
      </c>
      <c r="AE129" s="446">
        <v>0</v>
      </c>
      <c r="AF129" s="446">
        <v>0</v>
      </c>
      <c r="AG129" s="446">
        <v>0</v>
      </c>
      <c r="AH129" s="446">
        <v>0</v>
      </c>
      <c r="AI129" s="446">
        <v>0</v>
      </c>
      <c r="AJ129" s="446">
        <v>0</v>
      </c>
      <c r="AK129" s="446">
        <v>4.2300000000000004</v>
      </c>
      <c r="AL129" s="446">
        <v>0</v>
      </c>
      <c r="AM129" s="446">
        <v>0</v>
      </c>
      <c r="AN129" s="446">
        <v>0</v>
      </c>
      <c r="AO129" s="446">
        <v>0</v>
      </c>
      <c r="AP129" s="446">
        <v>0</v>
      </c>
      <c r="AQ129" s="446">
        <v>0</v>
      </c>
      <c r="AR129" s="446">
        <v>0</v>
      </c>
      <c r="AS129" s="446">
        <v>0</v>
      </c>
      <c r="AT129" s="446">
        <v>0</v>
      </c>
      <c r="AU129" s="446">
        <v>0</v>
      </c>
      <c r="AV129" s="446">
        <v>0</v>
      </c>
      <c r="AW129" s="446">
        <v>0</v>
      </c>
      <c r="AX129" s="446">
        <v>0</v>
      </c>
      <c r="AY129" s="446">
        <v>0</v>
      </c>
      <c r="AZ129" s="446">
        <v>0</v>
      </c>
      <c r="BA129" s="446">
        <v>0</v>
      </c>
      <c r="BB129" s="446">
        <v>0</v>
      </c>
      <c r="BC129" s="446">
        <v>0</v>
      </c>
      <c r="BD129" s="446">
        <v>0</v>
      </c>
      <c r="BE129" s="446">
        <v>0</v>
      </c>
      <c r="BF129" s="446">
        <v>0</v>
      </c>
      <c r="BG129" s="446">
        <v>0</v>
      </c>
      <c r="BH129" s="446">
        <v>0</v>
      </c>
      <c r="BI129" s="446">
        <v>0</v>
      </c>
      <c r="BJ129" s="446">
        <v>0</v>
      </c>
      <c r="BK129" s="446">
        <v>0</v>
      </c>
      <c r="BL129" s="446">
        <v>0</v>
      </c>
      <c r="BM129" s="446">
        <v>0</v>
      </c>
      <c r="BN129" s="446">
        <v>0</v>
      </c>
      <c r="BO129" s="446">
        <v>0</v>
      </c>
      <c r="BP129" s="446">
        <v>0</v>
      </c>
      <c r="BQ129" s="446">
        <v>0</v>
      </c>
      <c r="BR129" s="446">
        <v>0</v>
      </c>
      <c r="BS129" s="446">
        <v>0</v>
      </c>
      <c r="BT129" s="446">
        <v>0</v>
      </c>
      <c r="BU129" s="446">
        <v>0</v>
      </c>
      <c r="BV129" s="446">
        <v>0</v>
      </c>
      <c r="BW129" s="446">
        <v>0</v>
      </c>
      <c r="BX129" s="446">
        <v>0</v>
      </c>
      <c r="BY129" s="446">
        <v>0</v>
      </c>
      <c r="BZ129" s="446">
        <v>0</v>
      </c>
      <c r="CA129" s="446">
        <v>0</v>
      </c>
      <c r="CB129" s="446">
        <v>0</v>
      </c>
      <c r="CC129" s="446">
        <v>0</v>
      </c>
      <c r="CD129" s="446">
        <v>0</v>
      </c>
      <c r="CE129" s="446">
        <v>0</v>
      </c>
      <c r="CF129" s="446">
        <v>0</v>
      </c>
      <c r="CG129" s="446">
        <v>0</v>
      </c>
      <c r="CH129" s="446">
        <v>0</v>
      </c>
      <c r="CI129" s="446">
        <v>0</v>
      </c>
      <c r="CJ129" s="446">
        <v>0</v>
      </c>
      <c r="CK129" s="446">
        <v>0</v>
      </c>
      <c r="CL129" s="446">
        <v>0</v>
      </c>
      <c r="CM129" s="446">
        <v>0</v>
      </c>
      <c r="CN129" s="446">
        <v>0</v>
      </c>
      <c r="CO129" s="446">
        <v>0</v>
      </c>
      <c r="CP129" s="446">
        <v>0</v>
      </c>
      <c r="CQ129" s="446">
        <v>0</v>
      </c>
      <c r="CR129" s="446">
        <v>0</v>
      </c>
      <c r="CS129" s="446">
        <v>0</v>
      </c>
      <c r="CT129" s="446">
        <v>0</v>
      </c>
      <c r="CU129" s="446">
        <v>0</v>
      </c>
      <c r="CV129" s="446">
        <v>0</v>
      </c>
      <c r="CW129" s="446">
        <v>0</v>
      </c>
      <c r="CX129" s="446">
        <v>0</v>
      </c>
      <c r="CY129" s="446">
        <v>0</v>
      </c>
      <c r="CZ129" s="446">
        <v>0</v>
      </c>
      <c r="DA129" s="446">
        <v>0</v>
      </c>
      <c r="DB129" s="446">
        <v>0</v>
      </c>
      <c r="DC129" s="446">
        <v>0</v>
      </c>
      <c r="DD129" s="446">
        <v>0</v>
      </c>
      <c r="DE129" s="446">
        <v>0</v>
      </c>
      <c r="DF129" s="446">
        <v>0</v>
      </c>
      <c r="DG129" s="446">
        <v>0</v>
      </c>
      <c r="DH129" s="446">
        <v>0</v>
      </c>
      <c r="DI129" s="446">
        <v>0</v>
      </c>
      <c r="DJ129" s="446">
        <v>0</v>
      </c>
      <c r="DK129" s="439" t="s">
        <v>2082</v>
      </c>
    </row>
    <row r="130" spans="1:115" customFormat="1" ht="31.5">
      <c r="A130" s="439" t="s">
        <v>687</v>
      </c>
      <c r="B130" s="440" t="s">
        <v>715</v>
      </c>
      <c r="C130" s="439" t="s">
        <v>716</v>
      </c>
      <c r="D130" s="439"/>
      <c r="E130" s="446">
        <v>0</v>
      </c>
      <c r="F130" s="446">
        <v>0</v>
      </c>
      <c r="G130" s="446">
        <v>1.73</v>
      </c>
      <c r="H130" s="446">
        <v>0</v>
      </c>
      <c r="I130" s="446">
        <v>0</v>
      </c>
      <c r="J130" s="446">
        <v>0</v>
      </c>
      <c r="K130" s="446">
        <v>0</v>
      </c>
      <c r="L130" s="446">
        <v>0</v>
      </c>
      <c r="M130" s="446">
        <v>0</v>
      </c>
      <c r="N130" s="446">
        <v>0</v>
      </c>
      <c r="O130" s="446">
        <v>0</v>
      </c>
      <c r="P130" s="446">
        <v>0</v>
      </c>
      <c r="Q130" s="446">
        <v>0</v>
      </c>
      <c r="R130" s="446">
        <v>0</v>
      </c>
      <c r="S130" s="446">
        <v>0</v>
      </c>
      <c r="T130" s="446">
        <v>0</v>
      </c>
      <c r="U130" s="446">
        <v>0</v>
      </c>
      <c r="V130" s="446">
        <v>0</v>
      </c>
      <c r="W130" s="446">
        <v>0</v>
      </c>
      <c r="X130" s="446">
        <v>0</v>
      </c>
      <c r="Y130" s="446">
        <v>0</v>
      </c>
      <c r="Z130" s="446">
        <v>0</v>
      </c>
      <c r="AA130" s="446">
        <v>0</v>
      </c>
      <c r="AB130" s="446">
        <v>0</v>
      </c>
      <c r="AC130" s="446">
        <v>0</v>
      </c>
      <c r="AD130" s="446">
        <v>0</v>
      </c>
      <c r="AE130" s="446">
        <v>0</v>
      </c>
      <c r="AF130" s="446">
        <v>0</v>
      </c>
      <c r="AG130" s="446">
        <v>0</v>
      </c>
      <c r="AH130" s="446">
        <v>0</v>
      </c>
      <c r="AI130" s="446">
        <v>0</v>
      </c>
      <c r="AJ130" s="446">
        <v>0</v>
      </c>
      <c r="AK130" s="446">
        <v>1.73</v>
      </c>
      <c r="AL130" s="446">
        <v>0</v>
      </c>
      <c r="AM130" s="446">
        <v>0</v>
      </c>
      <c r="AN130" s="446">
        <v>0</v>
      </c>
      <c r="AO130" s="446">
        <v>0</v>
      </c>
      <c r="AP130" s="446">
        <v>0</v>
      </c>
      <c r="AQ130" s="446">
        <v>0</v>
      </c>
      <c r="AR130" s="446">
        <v>0</v>
      </c>
      <c r="AS130" s="446">
        <v>0</v>
      </c>
      <c r="AT130" s="446">
        <v>0</v>
      </c>
      <c r="AU130" s="446">
        <v>0</v>
      </c>
      <c r="AV130" s="446">
        <v>0</v>
      </c>
      <c r="AW130" s="446">
        <v>0</v>
      </c>
      <c r="AX130" s="446">
        <v>0</v>
      </c>
      <c r="AY130" s="446">
        <v>0</v>
      </c>
      <c r="AZ130" s="446">
        <v>0</v>
      </c>
      <c r="BA130" s="446">
        <v>0</v>
      </c>
      <c r="BB130" s="446">
        <v>0</v>
      </c>
      <c r="BC130" s="446">
        <v>0</v>
      </c>
      <c r="BD130" s="446">
        <v>0</v>
      </c>
      <c r="BE130" s="446">
        <v>0</v>
      </c>
      <c r="BF130" s="446">
        <v>0</v>
      </c>
      <c r="BG130" s="446">
        <v>0</v>
      </c>
      <c r="BH130" s="446">
        <v>0</v>
      </c>
      <c r="BI130" s="446">
        <v>0</v>
      </c>
      <c r="BJ130" s="446">
        <v>0</v>
      </c>
      <c r="BK130" s="446">
        <v>0</v>
      </c>
      <c r="BL130" s="446">
        <v>0</v>
      </c>
      <c r="BM130" s="446">
        <v>0</v>
      </c>
      <c r="BN130" s="446">
        <v>0</v>
      </c>
      <c r="BO130" s="446">
        <v>0</v>
      </c>
      <c r="BP130" s="446">
        <v>0</v>
      </c>
      <c r="BQ130" s="446">
        <v>0</v>
      </c>
      <c r="BR130" s="446">
        <v>0</v>
      </c>
      <c r="BS130" s="446">
        <v>0</v>
      </c>
      <c r="BT130" s="446">
        <v>0</v>
      </c>
      <c r="BU130" s="446">
        <v>0</v>
      </c>
      <c r="BV130" s="446">
        <v>0</v>
      </c>
      <c r="BW130" s="446">
        <v>0</v>
      </c>
      <c r="BX130" s="446">
        <v>0</v>
      </c>
      <c r="BY130" s="446">
        <v>0</v>
      </c>
      <c r="BZ130" s="446">
        <v>0</v>
      </c>
      <c r="CA130" s="446">
        <v>0</v>
      </c>
      <c r="CB130" s="446">
        <v>0</v>
      </c>
      <c r="CC130" s="446">
        <v>0</v>
      </c>
      <c r="CD130" s="446">
        <v>0</v>
      </c>
      <c r="CE130" s="446">
        <v>0</v>
      </c>
      <c r="CF130" s="446">
        <v>0</v>
      </c>
      <c r="CG130" s="446">
        <v>0</v>
      </c>
      <c r="CH130" s="446">
        <v>0</v>
      </c>
      <c r="CI130" s="446">
        <v>0</v>
      </c>
      <c r="CJ130" s="446">
        <v>0</v>
      </c>
      <c r="CK130" s="446">
        <v>0</v>
      </c>
      <c r="CL130" s="446">
        <v>0</v>
      </c>
      <c r="CM130" s="446">
        <v>0</v>
      </c>
      <c r="CN130" s="446">
        <v>0</v>
      </c>
      <c r="CO130" s="446">
        <v>0</v>
      </c>
      <c r="CP130" s="446">
        <v>0</v>
      </c>
      <c r="CQ130" s="446">
        <v>0</v>
      </c>
      <c r="CR130" s="446">
        <v>0</v>
      </c>
      <c r="CS130" s="446">
        <v>0</v>
      </c>
      <c r="CT130" s="446">
        <v>0</v>
      </c>
      <c r="CU130" s="446">
        <v>0</v>
      </c>
      <c r="CV130" s="446">
        <v>0</v>
      </c>
      <c r="CW130" s="446">
        <v>0</v>
      </c>
      <c r="CX130" s="446">
        <v>0</v>
      </c>
      <c r="CY130" s="446">
        <v>0</v>
      </c>
      <c r="CZ130" s="446">
        <v>0</v>
      </c>
      <c r="DA130" s="446">
        <v>0</v>
      </c>
      <c r="DB130" s="446">
        <v>0</v>
      </c>
      <c r="DC130" s="446">
        <v>0</v>
      </c>
      <c r="DD130" s="446">
        <v>0</v>
      </c>
      <c r="DE130" s="446">
        <v>0</v>
      </c>
      <c r="DF130" s="446">
        <v>0</v>
      </c>
      <c r="DG130" s="446">
        <v>0</v>
      </c>
      <c r="DH130" s="446">
        <v>0</v>
      </c>
      <c r="DI130" s="446">
        <v>0</v>
      </c>
      <c r="DJ130" s="446">
        <v>0</v>
      </c>
      <c r="DK130" s="439" t="s">
        <v>2082</v>
      </c>
    </row>
    <row r="131" spans="1:115" customFormat="1" ht="31.5">
      <c r="A131" s="439" t="s">
        <v>687</v>
      </c>
      <c r="B131" s="440" t="s">
        <v>717</v>
      </c>
      <c r="C131" s="439" t="s">
        <v>718</v>
      </c>
      <c r="D131" s="439"/>
      <c r="E131" s="446">
        <v>0</v>
      </c>
      <c r="F131" s="446">
        <v>0</v>
      </c>
      <c r="G131" s="446">
        <v>3.34</v>
      </c>
      <c r="H131" s="446">
        <v>0</v>
      </c>
      <c r="I131" s="446">
        <v>0</v>
      </c>
      <c r="J131" s="446">
        <v>0</v>
      </c>
      <c r="K131" s="446">
        <v>0</v>
      </c>
      <c r="L131" s="446">
        <v>0</v>
      </c>
      <c r="M131" s="446">
        <v>0</v>
      </c>
      <c r="N131" s="446">
        <v>0</v>
      </c>
      <c r="O131" s="446">
        <v>0</v>
      </c>
      <c r="P131" s="446">
        <v>0</v>
      </c>
      <c r="Q131" s="446">
        <v>0</v>
      </c>
      <c r="R131" s="446">
        <v>0</v>
      </c>
      <c r="S131" s="446">
        <v>0</v>
      </c>
      <c r="T131" s="446">
        <v>0</v>
      </c>
      <c r="U131" s="446">
        <v>0</v>
      </c>
      <c r="V131" s="446">
        <v>0</v>
      </c>
      <c r="W131" s="446">
        <v>0</v>
      </c>
      <c r="X131" s="446">
        <v>0</v>
      </c>
      <c r="Y131" s="446">
        <v>0</v>
      </c>
      <c r="Z131" s="446">
        <v>0</v>
      </c>
      <c r="AA131" s="446">
        <v>0</v>
      </c>
      <c r="AB131" s="446">
        <v>0</v>
      </c>
      <c r="AC131" s="446">
        <v>0</v>
      </c>
      <c r="AD131" s="446">
        <v>0</v>
      </c>
      <c r="AE131" s="446">
        <v>0</v>
      </c>
      <c r="AF131" s="446">
        <v>0</v>
      </c>
      <c r="AG131" s="446">
        <v>0</v>
      </c>
      <c r="AH131" s="446">
        <v>0</v>
      </c>
      <c r="AI131" s="446">
        <v>0</v>
      </c>
      <c r="AJ131" s="446">
        <v>0</v>
      </c>
      <c r="AK131" s="446">
        <v>3.34</v>
      </c>
      <c r="AL131" s="446">
        <v>0</v>
      </c>
      <c r="AM131" s="446">
        <v>0</v>
      </c>
      <c r="AN131" s="446">
        <v>0</v>
      </c>
      <c r="AO131" s="446">
        <v>0</v>
      </c>
      <c r="AP131" s="446">
        <v>0</v>
      </c>
      <c r="AQ131" s="446">
        <v>0</v>
      </c>
      <c r="AR131" s="446">
        <v>0</v>
      </c>
      <c r="AS131" s="446">
        <v>0</v>
      </c>
      <c r="AT131" s="446">
        <v>0</v>
      </c>
      <c r="AU131" s="446">
        <v>0</v>
      </c>
      <c r="AV131" s="446">
        <v>0</v>
      </c>
      <c r="AW131" s="446">
        <v>0</v>
      </c>
      <c r="AX131" s="446">
        <v>0</v>
      </c>
      <c r="AY131" s="446">
        <v>0</v>
      </c>
      <c r="AZ131" s="446">
        <v>0</v>
      </c>
      <c r="BA131" s="446">
        <v>0</v>
      </c>
      <c r="BB131" s="446">
        <v>0</v>
      </c>
      <c r="BC131" s="446">
        <v>0</v>
      </c>
      <c r="BD131" s="446">
        <v>0</v>
      </c>
      <c r="BE131" s="446">
        <v>0</v>
      </c>
      <c r="BF131" s="446">
        <v>0</v>
      </c>
      <c r="BG131" s="446">
        <v>0</v>
      </c>
      <c r="BH131" s="446">
        <v>0</v>
      </c>
      <c r="BI131" s="446">
        <v>0</v>
      </c>
      <c r="BJ131" s="446">
        <v>0</v>
      </c>
      <c r="BK131" s="446">
        <v>0</v>
      </c>
      <c r="BL131" s="446">
        <v>0</v>
      </c>
      <c r="BM131" s="446">
        <v>0</v>
      </c>
      <c r="BN131" s="446">
        <v>0</v>
      </c>
      <c r="BO131" s="446">
        <v>0</v>
      </c>
      <c r="BP131" s="446">
        <v>0</v>
      </c>
      <c r="BQ131" s="446">
        <v>0</v>
      </c>
      <c r="BR131" s="446">
        <v>0</v>
      </c>
      <c r="BS131" s="446">
        <v>0</v>
      </c>
      <c r="BT131" s="446">
        <v>0</v>
      </c>
      <c r="BU131" s="446">
        <v>0</v>
      </c>
      <c r="BV131" s="446">
        <v>0</v>
      </c>
      <c r="BW131" s="446">
        <v>0</v>
      </c>
      <c r="BX131" s="446">
        <v>0</v>
      </c>
      <c r="BY131" s="446">
        <v>0</v>
      </c>
      <c r="BZ131" s="446">
        <v>0</v>
      </c>
      <c r="CA131" s="446">
        <v>0</v>
      </c>
      <c r="CB131" s="446">
        <v>0</v>
      </c>
      <c r="CC131" s="446">
        <v>0</v>
      </c>
      <c r="CD131" s="446">
        <v>0</v>
      </c>
      <c r="CE131" s="446">
        <v>0</v>
      </c>
      <c r="CF131" s="446">
        <v>0</v>
      </c>
      <c r="CG131" s="446">
        <v>0</v>
      </c>
      <c r="CH131" s="446">
        <v>0</v>
      </c>
      <c r="CI131" s="446">
        <v>0</v>
      </c>
      <c r="CJ131" s="446">
        <v>0</v>
      </c>
      <c r="CK131" s="446">
        <v>0</v>
      </c>
      <c r="CL131" s="446">
        <v>0</v>
      </c>
      <c r="CM131" s="446">
        <v>0</v>
      </c>
      <c r="CN131" s="446">
        <v>0</v>
      </c>
      <c r="CO131" s="446">
        <v>0</v>
      </c>
      <c r="CP131" s="446">
        <v>0</v>
      </c>
      <c r="CQ131" s="446">
        <v>0</v>
      </c>
      <c r="CR131" s="446">
        <v>0</v>
      </c>
      <c r="CS131" s="446">
        <v>0</v>
      </c>
      <c r="CT131" s="446">
        <v>0</v>
      </c>
      <c r="CU131" s="446">
        <v>0</v>
      </c>
      <c r="CV131" s="446">
        <v>0</v>
      </c>
      <c r="CW131" s="446">
        <v>0</v>
      </c>
      <c r="CX131" s="446">
        <v>0</v>
      </c>
      <c r="CY131" s="446">
        <v>0</v>
      </c>
      <c r="CZ131" s="446">
        <v>0</v>
      </c>
      <c r="DA131" s="446">
        <v>0</v>
      </c>
      <c r="DB131" s="446">
        <v>0</v>
      </c>
      <c r="DC131" s="446">
        <v>0</v>
      </c>
      <c r="DD131" s="446">
        <v>0</v>
      </c>
      <c r="DE131" s="446">
        <v>0</v>
      </c>
      <c r="DF131" s="446">
        <v>0</v>
      </c>
      <c r="DG131" s="446">
        <v>0</v>
      </c>
      <c r="DH131" s="446">
        <v>0</v>
      </c>
      <c r="DI131" s="446">
        <v>0</v>
      </c>
      <c r="DJ131" s="446">
        <v>0</v>
      </c>
      <c r="DK131" s="439" t="s">
        <v>2082</v>
      </c>
    </row>
    <row r="132" spans="1:115" customFormat="1" ht="15.75">
      <c r="A132" s="439" t="s">
        <v>687</v>
      </c>
      <c r="B132" s="440" t="s">
        <v>719</v>
      </c>
      <c r="C132" s="439" t="s">
        <v>720</v>
      </c>
      <c r="D132" s="439"/>
      <c r="E132" s="446">
        <v>0</v>
      </c>
      <c r="F132" s="446">
        <v>0</v>
      </c>
      <c r="G132" s="446">
        <v>7.74</v>
      </c>
      <c r="H132" s="446">
        <v>0</v>
      </c>
      <c r="I132" s="446">
        <v>0</v>
      </c>
      <c r="J132" s="446">
        <v>0</v>
      </c>
      <c r="K132" s="446">
        <v>0</v>
      </c>
      <c r="L132" s="446">
        <v>0</v>
      </c>
      <c r="M132" s="446">
        <v>0</v>
      </c>
      <c r="N132" s="446">
        <v>0</v>
      </c>
      <c r="O132" s="446">
        <v>0</v>
      </c>
      <c r="P132" s="446">
        <v>0</v>
      </c>
      <c r="Q132" s="446">
        <v>0</v>
      </c>
      <c r="R132" s="446">
        <v>0</v>
      </c>
      <c r="S132" s="446">
        <v>0</v>
      </c>
      <c r="T132" s="446">
        <v>0</v>
      </c>
      <c r="U132" s="446">
        <v>0</v>
      </c>
      <c r="V132" s="446">
        <v>0</v>
      </c>
      <c r="W132" s="446">
        <v>0</v>
      </c>
      <c r="X132" s="446">
        <v>0</v>
      </c>
      <c r="Y132" s="446">
        <v>0</v>
      </c>
      <c r="Z132" s="446">
        <v>0</v>
      </c>
      <c r="AA132" s="446">
        <v>0</v>
      </c>
      <c r="AB132" s="446">
        <v>0</v>
      </c>
      <c r="AC132" s="446">
        <v>0</v>
      </c>
      <c r="AD132" s="446">
        <v>0</v>
      </c>
      <c r="AE132" s="446">
        <v>0</v>
      </c>
      <c r="AF132" s="446">
        <v>0</v>
      </c>
      <c r="AG132" s="446">
        <v>0</v>
      </c>
      <c r="AH132" s="446">
        <v>0</v>
      </c>
      <c r="AI132" s="446">
        <v>0</v>
      </c>
      <c r="AJ132" s="446">
        <v>0</v>
      </c>
      <c r="AK132" s="446">
        <v>7.74</v>
      </c>
      <c r="AL132" s="446">
        <v>0</v>
      </c>
      <c r="AM132" s="446">
        <v>0</v>
      </c>
      <c r="AN132" s="446">
        <v>0</v>
      </c>
      <c r="AO132" s="446">
        <v>0</v>
      </c>
      <c r="AP132" s="446">
        <v>0</v>
      </c>
      <c r="AQ132" s="446">
        <v>0</v>
      </c>
      <c r="AR132" s="446">
        <v>0</v>
      </c>
      <c r="AS132" s="446">
        <v>0</v>
      </c>
      <c r="AT132" s="446">
        <v>0</v>
      </c>
      <c r="AU132" s="446">
        <v>0</v>
      </c>
      <c r="AV132" s="446">
        <v>0</v>
      </c>
      <c r="AW132" s="446">
        <v>0</v>
      </c>
      <c r="AX132" s="446">
        <v>0</v>
      </c>
      <c r="AY132" s="446">
        <v>0</v>
      </c>
      <c r="AZ132" s="446">
        <v>0</v>
      </c>
      <c r="BA132" s="446">
        <v>0</v>
      </c>
      <c r="BB132" s="446">
        <v>0</v>
      </c>
      <c r="BC132" s="446">
        <v>0</v>
      </c>
      <c r="BD132" s="446">
        <v>0</v>
      </c>
      <c r="BE132" s="446">
        <v>0</v>
      </c>
      <c r="BF132" s="446">
        <v>0</v>
      </c>
      <c r="BG132" s="446">
        <v>0</v>
      </c>
      <c r="BH132" s="446">
        <v>0</v>
      </c>
      <c r="BI132" s="446">
        <v>0</v>
      </c>
      <c r="BJ132" s="446">
        <v>0</v>
      </c>
      <c r="BK132" s="446">
        <v>0</v>
      </c>
      <c r="BL132" s="446">
        <v>0</v>
      </c>
      <c r="BM132" s="446">
        <v>0</v>
      </c>
      <c r="BN132" s="446">
        <v>0</v>
      </c>
      <c r="BO132" s="446">
        <v>0</v>
      </c>
      <c r="BP132" s="446">
        <v>0</v>
      </c>
      <c r="BQ132" s="446">
        <v>0</v>
      </c>
      <c r="BR132" s="446">
        <v>0</v>
      </c>
      <c r="BS132" s="446">
        <v>0</v>
      </c>
      <c r="BT132" s="446">
        <v>0</v>
      </c>
      <c r="BU132" s="446">
        <v>0</v>
      </c>
      <c r="BV132" s="446">
        <v>0</v>
      </c>
      <c r="BW132" s="446">
        <v>0</v>
      </c>
      <c r="BX132" s="446">
        <v>0</v>
      </c>
      <c r="BY132" s="446">
        <v>0</v>
      </c>
      <c r="BZ132" s="446">
        <v>0</v>
      </c>
      <c r="CA132" s="446">
        <v>0</v>
      </c>
      <c r="CB132" s="446">
        <v>0</v>
      </c>
      <c r="CC132" s="446">
        <v>0</v>
      </c>
      <c r="CD132" s="446">
        <v>0</v>
      </c>
      <c r="CE132" s="446">
        <v>0</v>
      </c>
      <c r="CF132" s="446">
        <v>0</v>
      </c>
      <c r="CG132" s="446">
        <v>0</v>
      </c>
      <c r="CH132" s="446">
        <v>0</v>
      </c>
      <c r="CI132" s="446">
        <v>0</v>
      </c>
      <c r="CJ132" s="446">
        <v>0</v>
      </c>
      <c r="CK132" s="446">
        <v>0</v>
      </c>
      <c r="CL132" s="446">
        <v>0</v>
      </c>
      <c r="CM132" s="446">
        <v>0</v>
      </c>
      <c r="CN132" s="446">
        <v>0</v>
      </c>
      <c r="CO132" s="446">
        <v>0</v>
      </c>
      <c r="CP132" s="446">
        <v>0</v>
      </c>
      <c r="CQ132" s="446">
        <v>0</v>
      </c>
      <c r="CR132" s="446">
        <v>0</v>
      </c>
      <c r="CS132" s="446">
        <v>0</v>
      </c>
      <c r="CT132" s="446">
        <v>0</v>
      </c>
      <c r="CU132" s="446">
        <v>0</v>
      </c>
      <c r="CV132" s="446">
        <v>0</v>
      </c>
      <c r="CW132" s="446">
        <v>0</v>
      </c>
      <c r="CX132" s="446">
        <v>0</v>
      </c>
      <c r="CY132" s="446">
        <v>0</v>
      </c>
      <c r="CZ132" s="446">
        <v>0</v>
      </c>
      <c r="DA132" s="446">
        <v>0</v>
      </c>
      <c r="DB132" s="446">
        <v>0</v>
      </c>
      <c r="DC132" s="446">
        <v>0</v>
      </c>
      <c r="DD132" s="446">
        <v>0</v>
      </c>
      <c r="DE132" s="446">
        <v>0</v>
      </c>
      <c r="DF132" s="446">
        <v>0</v>
      </c>
      <c r="DG132" s="446">
        <v>0</v>
      </c>
      <c r="DH132" s="446">
        <v>0</v>
      </c>
      <c r="DI132" s="446">
        <v>0</v>
      </c>
      <c r="DJ132" s="446">
        <v>0</v>
      </c>
      <c r="DK132" s="439" t="s">
        <v>2082</v>
      </c>
    </row>
    <row r="133" spans="1:115" customFormat="1" ht="15.75">
      <c r="A133" s="439" t="s">
        <v>687</v>
      </c>
      <c r="B133" s="440" t="s">
        <v>721</v>
      </c>
      <c r="C133" s="439" t="s">
        <v>722</v>
      </c>
      <c r="D133" s="439"/>
      <c r="E133" s="446">
        <v>0</v>
      </c>
      <c r="F133" s="446">
        <v>0</v>
      </c>
      <c r="G133" s="446">
        <v>2.58</v>
      </c>
      <c r="H133" s="446">
        <v>0</v>
      </c>
      <c r="I133" s="446">
        <v>0</v>
      </c>
      <c r="J133" s="446">
        <v>0</v>
      </c>
      <c r="K133" s="446">
        <v>0</v>
      </c>
      <c r="L133" s="446">
        <v>0</v>
      </c>
      <c r="M133" s="446">
        <v>0</v>
      </c>
      <c r="N133" s="446">
        <v>0</v>
      </c>
      <c r="O133" s="446">
        <v>0</v>
      </c>
      <c r="P133" s="446">
        <v>0</v>
      </c>
      <c r="Q133" s="446">
        <v>0</v>
      </c>
      <c r="R133" s="446">
        <v>0</v>
      </c>
      <c r="S133" s="446">
        <v>0</v>
      </c>
      <c r="T133" s="446">
        <v>0</v>
      </c>
      <c r="U133" s="446">
        <v>0</v>
      </c>
      <c r="V133" s="446">
        <v>0</v>
      </c>
      <c r="W133" s="446">
        <v>0</v>
      </c>
      <c r="X133" s="446">
        <v>0</v>
      </c>
      <c r="Y133" s="446">
        <v>0</v>
      </c>
      <c r="Z133" s="446">
        <v>0</v>
      </c>
      <c r="AA133" s="446">
        <v>0</v>
      </c>
      <c r="AB133" s="446">
        <v>0</v>
      </c>
      <c r="AC133" s="446">
        <v>0</v>
      </c>
      <c r="AD133" s="446">
        <v>0</v>
      </c>
      <c r="AE133" s="446">
        <v>0</v>
      </c>
      <c r="AF133" s="446">
        <v>0</v>
      </c>
      <c r="AG133" s="446">
        <v>0</v>
      </c>
      <c r="AH133" s="446">
        <v>0</v>
      </c>
      <c r="AI133" s="446">
        <v>0</v>
      </c>
      <c r="AJ133" s="446">
        <v>0</v>
      </c>
      <c r="AK133" s="446">
        <v>2.58</v>
      </c>
      <c r="AL133" s="446">
        <v>0</v>
      </c>
      <c r="AM133" s="446">
        <v>0</v>
      </c>
      <c r="AN133" s="446">
        <v>0</v>
      </c>
      <c r="AO133" s="446">
        <v>0</v>
      </c>
      <c r="AP133" s="446">
        <v>0</v>
      </c>
      <c r="AQ133" s="446">
        <v>0</v>
      </c>
      <c r="AR133" s="446">
        <v>0</v>
      </c>
      <c r="AS133" s="446">
        <v>0</v>
      </c>
      <c r="AT133" s="446">
        <v>0</v>
      </c>
      <c r="AU133" s="446">
        <v>0</v>
      </c>
      <c r="AV133" s="446">
        <v>0</v>
      </c>
      <c r="AW133" s="446">
        <v>0</v>
      </c>
      <c r="AX133" s="446">
        <v>0</v>
      </c>
      <c r="AY133" s="446">
        <v>0</v>
      </c>
      <c r="AZ133" s="446">
        <v>0</v>
      </c>
      <c r="BA133" s="446">
        <v>0</v>
      </c>
      <c r="BB133" s="446">
        <v>0</v>
      </c>
      <c r="BC133" s="446">
        <v>0</v>
      </c>
      <c r="BD133" s="446">
        <v>0</v>
      </c>
      <c r="BE133" s="446">
        <v>0</v>
      </c>
      <c r="BF133" s="446">
        <v>0</v>
      </c>
      <c r="BG133" s="446">
        <v>0</v>
      </c>
      <c r="BH133" s="446">
        <v>0</v>
      </c>
      <c r="BI133" s="446">
        <v>0</v>
      </c>
      <c r="BJ133" s="446">
        <v>0</v>
      </c>
      <c r="BK133" s="446">
        <v>0</v>
      </c>
      <c r="BL133" s="446">
        <v>0</v>
      </c>
      <c r="BM133" s="446">
        <v>0</v>
      </c>
      <c r="BN133" s="446">
        <v>0</v>
      </c>
      <c r="BO133" s="446">
        <v>0</v>
      </c>
      <c r="BP133" s="446">
        <v>0</v>
      </c>
      <c r="BQ133" s="446">
        <v>0</v>
      </c>
      <c r="BR133" s="446">
        <v>0</v>
      </c>
      <c r="BS133" s="446">
        <v>0</v>
      </c>
      <c r="BT133" s="446">
        <v>0</v>
      </c>
      <c r="BU133" s="446">
        <v>0</v>
      </c>
      <c r="BV133" s="446">
        <v>0</v>
      </c>
      <c r="BW133" s="446">
        <v>0</v>
      </c>
      <c r="BX133" s="446">
        <v>0</v>
      </c>
      <c r="BY133" s="446">
        <v>0</v>
      </c>
      <c r="BZ133" s="446">
        <v>0</v>
      </c>
      <c r="CA133" s="446">
        <v>0</v>
      </c>
      <c r="CB133" s="446">
        <v>0</v>
      </c>
      <c r="CC133" s="446">
        <v>0</v>
      </c>
      <c r="CD133" s="446">
        <v>0</v>
      </c>
      <c r="CE133" s="446">
        <v>0</v>
      </c>
      <c r="CF133" s="446">
        <v>0</v>
      </c>
      <c r="CG133" s="446">
        <v>0</v>
      </c>
      <c r="CH133" s="446">
        <v>0</v>
      </c>
      <c r="CI133" s="446">
        <v>0</v>
      </c>
      <c r="CJ133" s="446">
        <v>0</v>
      </c>
      <c r="CK133" s="446">
        <v>0</v>
      </c>
      <c r="CL133" s="446">
        <v>0</v>
      </c>
      <c r="CM133" s="446">
        <v>0</v>
      </c>
      <c r="CN133" s="446">
        <v>0</v>
      </c>
      <c r="CO133" s="446">
        <v>0</v>
      </c>
      <c r="CP133" s="446">
        <v>0</v>
      </c>
      <c r="CQ133" s="446">
        <v>0</v>
      </c>
      <c r="CR133" s="446">
        <v>0</v>
      </c>
      <c r="CS133" s="446">
        <v>0</v>
      </c>
      <c r="CT133" s="446">
        <v>0</v>
      </c>
      <c r="CU133" s="446">
        <v>0</v>
      </c>
      <c r="CV133" s="446">
        <v>0</v>
      </c>
      <c r="CW133" s="446">
        <v>0</v>
      </c>
      <c r="CX133" s="446">
        <v>0</v>
      </c>
      <c r="CY133" s="446">
        <v>0</v>
      </c>
      <c r="CZ133" s="446">
        <v>0</v>
      </c>
      <c r="DA133" s="446">
        <v>0</v>
      </c>
      <c r="DB133" s="446">
        <v>0</v>
      </c>
      <c r="DC133" s="446">
        <v>0</v>
      </c>
      <c r="DD133" s="446">
        <v>0</v>
      </c>
      <c r="DE133" s="446">
        <v>0</v>
      </c>
      <c r="DF133" s="446">
        <v>0</v>
      </c>
      <c r="DG133" s="446">
        <v>0</v>
      </c>
      <c r="DH133" s="446">
        <v>0</v>
      </c>
      <c r="DI133" s="446">
        <v>0</v>
      </c>
      <c r="DJ133" s="446">
        <v>0</v>
      </c>
      <c r="DK133" s="439" t="s">
        <v>2082</v>
      </c>
    </row>
    <row r="134" spans="1:115" customFormat="1" ht="15.75">
      <c r="A134" s="439" t="s">
        <v>687</v>
      </c>
      <c r="B134" s="440" t="s">
        <v>723</v>
      </c>
      <c r="C134" s="439" t="s">
        <v>724</v>
      </c>
      <c r="D134" s="439"/>
      <c r="E134" s="446">
        <v>0</v>
      </c>
      <c r="F134" s="446">
        <v>0</v>
      </c>
      <c r="G134" s="446">
        <v>5.84</v>
      </c>
      <c r="H134" s="446">
        <v>0</v>
      </c>
      <c r="I134" s="446">
        <v>0</v>
      </c>
      <c r="J134" s="446">
        <v>0</v>
      </c>
      <c r="K134" s="446">
        <v>0</v>
      </c>
      <c r="L134" s="446">
        <v>0</v>
      </c>
      <c r="M134" s="446">
        <v>0</v>
      </c>
      <c r="N134" s="446">
        <v>0</v>
      </c>
      <c r="O134" s="446">
        <v>0</v>
      </c>
      <c r="P134" s="446">
        <v>0</v>
      </c>
      <c r="Q134" s="446">
        <v>0</v>
      </c>
      <c r="R134" s="446">
        <v>0</v>
      </c>
      <c r="S134" s="446">
        <v>0</v>
      </c>
      <c r="T134" s="446">
        <v>0</v>
      </c>
      <c r="U134" s="446">
        <v>0</v>
      </c>
      <c r="V134" s="446">
        <v>0</v>
      </c>
      <c r="W134" s="446">
        <v>0</v>
      </c>
      <c r="X134" s="446">
        <v>0</v>
      </c>
      <c r="Y134" s="446">
        <v>0</v>
      </c>
      <c r="Z134" s="446">
        <v>0</v>
      </c>
      <c r="AA134" s="446">
        <v>0</v>
      </c>
      <c r="AB134" s="446">
        <v>0</v>
      </c>
      <c r="AC134" s="446">
        <v>0</v>
      </c>
      <c r="AD134" s="446">
        <v>0</v>
      </c>
      <c r="AE134" s="446">
        <v>0</v>
      </c>
      <c r="AF134" s="446">
        <v>0</v>
      </c>
      <c r="AG134" s="446">
        <v>0</v>
      </c>
      <c r="AH134" s="446">
        <v>0</v>
      </c>
      <c r="AI134" s="446">
        <v>0</v>
      </c>
      <c r="AJ134" s="446">
        <v>0</v>
      </c>
      <c r="AK134" s="446">
        <v>5.84</v>
      </c>
      <c r="AL134" s="446">
        <v>0</v>
      </c>
      <c r="AM134" s="446">
        <v>0</v>
      </c>
      <c r="AN134" s="446">
        <v>0</v>
      </c>
      <c r="AO134" s="446">
        <v>0</v>
      </c>
      <c r="AP134" s="446">
        <v>0</v>
      </c>
      <c r="AQ134" s="446">
        <v>0</v>
      </c>
      <c r="AR134" s="446">
        <v>0</v>
      </c>
      <c r="AS134" s="446">
        <v>0</v>
      </c>
      <c r="AT134" s="446">
        <v>0</v>
      </c>
      <c r="AU134" s="446">
        <v>0</v>
      </c>
      <c r="AV134" s="446">
        <v>0</v>
      </c>
      <c r="AW134" s="446">
        <v>0</v>
      </c>
      <c r="AX134" s="446">
        <v>0</v>
      </c>
      <c r="AY134" s="446">
        <v>0</v>
      </c>
      <c r="AZ134" s="446">
        <v>0</v>
      </c>
      <c r="BA134" s="446">
        <v>0</v>
      </c>
      <c r="BB134" s="446">
        <v>0</v>
      </c>
      <c r="BC134" s="446">
        <v>0</v>
      </c>
      <c r="BD134" s="446">
        <v>0</v>
      </c>
      <c r="BE134" s="446">
        <v>0</v>
      </c>
      <c r="BF134" s="446">
        <v>0</v>
      </c>
      <c r="BG134" s="446">
        <v>0</v>
      </c>
      <c r="BH134" s="446">
        <v>0</v>
      </c>
      <c r="BI134" s="446">
        <v>0</v>
      </c>
      <c r="BJ134" s="446">
        <v>0</v>
      </c>
      <c r="BK134" s="446">
        <v>0</v>
      </c>
      <c r="BL134" s="446">
        <v>0</v>
      </c>
      <c r="BM134" s="446">
        <v>0</v>
      </c>
      <c r="BN134" s="446">
        <v>0</v>
      </c>
      <c r="BO134" s="446">
        <v>0</v>
      </c>
      <c r="BP134" s="446">
        <v>0</v>
      </c>
      <c r="BQ134" s="446">
        <v>0</v>
      </c>
      <c r="BR134" s="446">
        <v>0</v>
      </c>
      <c r="BS134" s="446">
        <v>0</v>
      </c>
      <c r="BT134" s="446">
        <v>0</v>
      </c>
      <c r="BU134" s="446">
        <v>0</v>
      </c>
      <c r="BV134" s="446">
        <v>0</v>
      </c>
      <c r="BW134" s="446">
        <v>0</v>
      </c>
      <c r="BX134" s="446">
        <v>0</v>
      </c>
      <c r="BY134" s="446">
        <v>0</v>
      </c>
      <c r="BZ134" s="446">
        <v>0</v>
      </c>
      <c r="CA134" s="446">
        <v>0</v>
      </c>
      <c r="CB134" s="446">
        <v>0</v>
      </c>
      <c r="CC134" s="446">
        <v>0</v>
      </c>
      <c r="CD134" s="446">
        <v>0</v>
      </c>
      <c r="CE134" s="446">
        <v>0</v>
      </c>
      <c r="CF134" s="446">
        <v>0</v>
      </c>
      <c r="CG134" s="446">
        <v>0</v>
      </c>
      <c r="CH134" s="446">
        <v>0</v>
      </c>
      <c r="CI134" s="446">
        <v>0</v>
      </c>
      <c r="CJ134" s="446">
        <v>0</v>
      </c>
      <c r="CK134" s="446">
        <v>0</v>
      </c>
      <c r="CL134" s="446">
        <v>0</v>
      </c>
      <c r="CM134" s="446">
        <v>0</v>
      </c>
      <c r="CN134" s="446">
        <v>0</v>
      </c>
      <c r="CO134" s="446">
        <v>0</v>
      </c>
      <c r="CP134" s="446">
        <v>0</v>
      </c>
      <c r="CQ134" s="446">
        <v>0</v>
      </c>
      <c r="CR134" s="446">
        <v>0</v>
      </c>
      <c r="CS134" s="446">
        <v>0</v>
      </c>
      <c r="CT134" s="446">
        <v>0</v>
      </c>
      <c r="CU134" s="446">
        <v>0</v>
      </c>
      <c r="CV134" s="446">
        <v>0</v>
      </c>
      <c r="CW134" s="446">
        <v>0</v>
      </c>
      <c r="CX134" s="446">
        <v>0</v>
      </c>
      <c r="CY134" s="446">
        <v>0</v>
      </c>
      <c r="CZ134" s="446">
        <v>0</v>
      </c>
      <c r="DA134" s="446">
        <v>0</v>
      </c>
      <c r="DB134" s="446">
        <v>0</v>
      </c>
      <c r="DC134" s="446">
        <v>0</v>
      </c>
      <c r="DD134" s="446">
        <v>0</v>
      </c>
      <c r="DE134" s="446">
        <v>0</v>
      </c>
      <c r="DF134" s="446">
        <v>0</v>
      </c>
      <c r="DG134" s="446">
        <v>0</v>
      </c>
      <c r="DH134" s="446">
        <v>0</v>
      </c>
      <c r="DI134" s="446">
        <v>0</v>
      </c>
      <c r="DJ134" s="446">
        <v>0</v>
      </c>
      <c r="DK134" s="439" t="s">
        <v>2082</v>
      </c>
    </row>
    <row r="135" spans="1:115" customFormat="1" ht="15.75">
      <c r="A135" s="439" t="s">
        <v>687</v>
      </c>
      <c r="B135" s="440" t="s">
        <v>725</v>
      </c>
      <c r="C135" s="439" t="s">
        <v>726</v>
      </c>
      <c r="D135" s="439"/>
      <c r="E135" s="446">
        <v>0</v>
      </c>
      <c r="F135" s="446">
        <v>0</v>
      </c>
      <c r="G135" s="446">
        <v>2.64</v>
      </c>
      <c r="H135" s="446">
        <v>0</v>
      </c>
      <c r="I135" s="446">
        <v>0</v>
      </c>
      <c r="J135" s="446">
        <v>0</v>
      </c>
      <c r="K135" s="446">
        <v>0</v>
      </c>
      <c r="L135" s="446">
        <v>0</v>
      </c>
      <c r="M135" s="446">
        <v>0</v>
      </c>
      <c r="N135" s="446">
        <v>0</v>
      </c>
      <c r="O135" s="446">
        <v>0</v>
      </c>
      <c r="P135" s="446">
        <v>0</v>
      </c>
      <c r="Q135" s="446">
        <v>0</v>
      </c>
      <c r="R135" s="446">
        <v>0</v>
      </c>
      <c r="S135" s="446">
        <v>0</v>
      </c>
      <c r="T135" s="446">
        <v>0</v>
      </c>
      <c r="U135" s="446">
        <v>0</v>
      </c>
      <c r="V135" s="446">
        <v>0</v>
      </c>
      <c r="W135" s="446">
        <v>0</v>
      </c>
      <c r="X135" s="446">
        <v>0</v>
      </c>
      <c r="Y135" s="446">
        <v>0</v>
      </c>
      <c r="Z135" s="446">
        <v>0</v>
      </c>
      <c r="AA135" s="446">
        <v>0</v>
      </c>
      <c r="AB135" s="446">
        <v>0</v>
      </c>
      <c r="AC135" s="446">
        <v>0</v>
      </c>
      <c r="AD135" s="446">
        <v>0</v>
      </c>
      <c r="AE135" s="446">
        <v>0</v>
      </c>
      <c r="AF135" s="446">
        <v>0</v>
      </c>
      <c r="AG135" s="446">
        <v>0</v>
      </c>
      <c r="AH135" s="446">
        <v>0</v>
      </c>
      <c r="AI135" s="446">
        <v>0</v>
      </c>
      <c r="AJ135" s="446">
        <v>0</v>
      </c>
      <c r="AK135" s="446">
        <v>2.64</v>
      </c>
      <c r="AL135" s="446">
        <v>0</v>
      </c>
      <c r="AM135" s="446">
        <v>0</v>
      </c>
      <c r="AN135" s="446">
        <v>0</v>
      </c>
      <c r="AO135" s="446">
        <v>0</v>
      </c>
      <c r="AP135" s="446">
        <v>0</v>
      </c>
      <c r="AQ135" s="446">
        <v>0</v>
      </c>
      <c r="AR135" s="446">
        <v>0</v>
      </c>
      <c r="AS135" s="446">
        <v>0</v>
      </c>
      <c r="AT135" s="446">
        <v>0</v>
      </c>
      <c r="AU135" s="446">
        <v>0</v>
      </c>
      <c r="AV135" s="446">
        <v>0</v>
      </c>
      <c r="AW135" s="446">
        <v>0</v>
      </c>
      <c r="AX135" s="446">
        <v>0</v>
      </c>
      <c r="AY135" s="446">
        <v>0</v>
      </c>
      <c r="AZ135" s="446">
        <v>0</v>
      </c>
      <c r="BA135" s="446">
        <v>0</v>
      </c>
      <c r="BB135" s="446">
        <v>0</v>
      </c>
      <c r="BC135" s="446">
        <v>0</v>
      </c>
      <c r="BD135" s="446">
        <v>0</v>
      </c>
      <c r="BE135" s="446">
        <v>0</v>
      </c>
      <c r="BF135" s="446">
        <v>0</v>
      </c>
      <c r="BG135" s="446">
        <v>0</v>
      </c>
      <c r="BH135" s="446">
        <v>0</v>
      </c>
      <c r="BI135" s="446">
        <v>0</v>
      </c>
      <c r="BJ135" s="446">
        <v>0</v>
      </c>
      <c r="BK135" s="446">
        <v>0</v>
      </c>
      <c r="BL135" s="446">
        <v>0</v>
      </c>
      <c r="BM135" s="446">
        <v>0</v>
      </c>
      <c r="BN135" s="446">
        <v>0</v>
      </c>
      <c r="BO135" s="446">
        <v>0</v>
      </c>
      <c r="BP135" s="446">
        <v>0</v>
      </c>
      <c r="BQ135" s="446">
        <v>0</v>
      </c>
      <c r="BR135" s="446">
        <v>0</v>
      </c>
      <c r="BS135" s="446">
        <v>0</v>
      </c>
      <c r="BT135" s="446">
        <v>0</v>
      </c>
      <c r="BU135" s="446">
        <v>0</v>
      </c>
      <c r="BV135" s="446">
        <v>0</v>
      </c>
      <c r="BW135" s="446">
        <v>0</v>
      </c>
      <c r="BX135" s="446">
        <v>0</v>
      </c>
      <c r="BY135" s="446">
        <v>0</v>
      </c>
      <c r="BZ135" s="446">
        <v>0</v>
      </c>
      <c r="CA135" s="446">
        <v>0</v>
      </c>
      <c r="CB135" s="446">
        <v>0</v>
      </c>
      <c r="CC135" s="446">
        <v>0</v>
      </c>
      <c r="CD135" s="446">
        <v>0</v>
      </c>
      <c r="CE135" s="446">
        <v>0</v>
      </c>
      <c r="CF135" s="446">
        <v>0</v>
      </c>
      <c r="CG135" s="446">
        <v>0</v>
      </c>
      <c r="CH135" s="446">
        <v>0</v>
      </c>
      <c r="CI135" s="446">
        <v>0</v>
      </c>
      <c r="CJ135" s="446">
        <v>0</v>
      </c>
      <c r="CK135" s="446">
        <v>0</v>
      </c>
      <c r="CL135" s="446">
        <v>0</v>
      </c>
      <c r="CM135" s="446">
        <v>0</v>
      </c>
      <c r="CN135" s="446">
        <v>0</v>
      </c>
      <c r="CO135" s="446">
        <v>0</v>
      </c>
      <c r="CP135" s="446">
        <v>0</v>
      </c>
      <c r="CQ135" s="446">
        <v>0</v>
      </c>
      <c r="CR135" s="446">
        <v>0</v>
      </c>
      <c r="CS135" s="446">
        <v>0</v>
      </c>
      <c r="CT135" s="446">
        <v>0</v>
      </c>
      <c r="CU135" s="446">
        <v>0</v>
      </c>
      <c r="CV135" s="446">
        <v>0</v>
      </c>
      <c r="CW135" s="446">
        <v>0</v>
      </c>
      <c r="CX135" s="446">
        <v>0</v>
      </c>
      <c r="CY135" s="446">
        <v>0</v>
      </c>
      <c r="CZ135" s="446">
        <v>0</v>
      </c>
      <c r="DA135" s="446">
        <v>0</v>
      </c>
      <c r="DB135" s="446">
        <v>0</v>
      </c>
      <c r="DC135" s="446">
        <v>0</v>
      </c>
      <c r="DD135" s="446">
        <v>0</v>
      </c>
      <c r="DE135" s="446">
        <v>0</v>
      </c>
      <c r="DF135" s="446">
        <v>0</v>
      </c>
      <c r="DG135" s="446">
        <v>0</v>
      </c>
      <c r="DH135" s="446">
        <v>0</v>
      </c>
      <c r="DI135" s="446">
        <v>0</v>
      </c>
      <c r="DJ135" s="446">
        <v>0</v>
      </c>
      <c r="DK135" s="439" t="s">
        <v>2082</v>
      </c>
    </row>
    <row r="136" spans="1:115" customFormat="1" ht="15.75">
      <c r="A136" s="439" t="s">
        <v>687</v>
      </c>
      <c r="B136" s="440" t="s">
        <v>727</v>
      </c>
      <c r="C136" s="439" t="s">
        <v>728</v>
      </c>
      <c r="D136" s="439"/>
      <c r="E136" s="446">
        <v>0</v>
      </c>
      <c r="F136" s="446">
        <v>0</v>
      </c>
      <c r="G136" s="446">
        <v>5.16</v>
      </c>
      <c r="H136" s="446">
        <v>0</v>
      </c>
      <c r="I136" s="446">
        <v>0</v>
      </c>
      <c r="J136" s="446">
        <v>0</v>
      </c>
      <c r="K136" s="446">
        <v>0</v>
      </c>
      <c r="L136" s="446">
        <v>0</v>
      </c>
      <c r="M136" s="446">
        <v>0</v>
      </c>
      <c r="N136" s="446">
        <v>0</v>
      </c>
      <c r="O136" s="446">
        <v>0</v>
      </c>
      <c r="P136" s="446">
        <v>0</v>
      </c>
      <c r="Q136" s="446">
        <v>0</v>
      </c>
      <c r="R136" s="446">
        <v>0</v>
      </c>
      <c r="S136" s="446">
        <v>0</v>
      </c>
      <c r="T136" s="446">
        <v>0</v>
      </c>
      <c r="U136" s="446">
        <v>0</v>
      </c>
      <c r="V136" s="446">
        <v>0</v>
      </c>
      <c r="W136" s="446">
        <v>0</v>
      </c>
      <c r="X136" s="446">
        <v>0</v>
      </c>
      <c r="Y136" s="446">
        <v>0</v>
      </c>
      <c r="Z136" s="446">
        <v>0</v>
      </c>
      <c r="AA136" s="446">
        <v>0</v>
      </c>
      <c r="AB136" s="446">
        <v>0</v>
      </c>
      <c r="AC136" s="446">
        <v>0</v>
      </c>
      <c r="AD136" s="446">
        <v>0</v>
      </c>
      <c r="AE136" s="446">
        <v>0</v>
      </c>
      <c r="AF136" s="446">
        <v>0</v>
      </c>
      <c r="AG136" s="446">
        <v>0</v>
      </c>
      <c r="AH136" s="446">
        <v>0</v>
      </c>
      <c r="AI136" s="446">
        <v>0</v>
      </c>
      <c r="AJ136" s="446">
        <v>0</v>
      </c>
      <c r="AK136" s="446">
        <v>5.16</v>
      </c>
      <c r="AL136" s="446">
        <v>0</v>
      </c>
      <c r="AM136" s="446">
        <v>0</v>
      </c>
      <c r="AN136" s="446">
        <v>0</v>
      </c>
      <c r="AO136" s="446">
        <v>0</v>
      </c>
      <c r="AP136" s="446">
        <v>0</v>
      </c>
      <c r="AQ136" s="446">
        <v>0</v>
      </c>
      <c r="AR136" s="446">
        <v>0</v>
      </c>
      <c r="AS136" s="446">
        <v>0</v>
      </c>
      <c r="AT136" s="446">
        <v>0</v>
      </c>
      <c r="AU136" s="446">
        <v>0</v>
      </c>
      <c r="AV136" s="446">
        <v>0</v>
      </c>
      <c r="AW136" s="446">
        <v>0</v>
      </c>
      <c r="AX136" s="446">
        <v>0</v>
      </c>
      <c r="AY136" s="446">
        <v>0</v>
      </c>
      <c r="AZ136" s="446">
        <v>0</v>
      </c>
      <c r="BA136" s="446">
        <v>0</v>
      </c>
      <c r="BB136" s="446">
        <v>0</v>
      </c>
      <c r="BC136" s="446">
        <v>0</v>
      </c>
      <c r="BD136" s="446">
        <v>0</v>
      </c>
      <c r="BE136" s="446">
        <v>0</v>
      </c>
      <c r="BF136" s="446">
        <v>0</v>
      </c>
      <c r="BG136" s="446">
        <v>0</v>
      </c>
      <c r="BH136" s="446">
        <v>0</v>
      </c>
      <c r="BI136" s="446">
        <v>0</v>
      </c>
      <c r="BJ136" s="446">
        <v>0</v>
      </c>
      <c r="BK136" s="446">
        <v>0</v>
      </c>
      <c r="BL136" s="446">
        <v>0</v>
      </c>
      <c r="BM136" s="446">
        <v>0</v>
      </c>
      <c r="BN136" s="446">
        <v>0</v>
      </c>
      <c r="BO136" s="446">
        <v>0</v>
      </c>
      <c r="BP136" s="446">
        <v>0</v>
      </c>
      <c r="BQ136" s="446">
        <v>0</v>
      </c>
      <c r="BR136" s="446">
        <v>0</v>
      </c>
      <c r="BS136" s="446">
        <v>0</v>
      </c>
      <c r="BT136" s="446">
        <v>0</v>
      </c>
      <c r="BU136" s="446">
        <v>0</v>
      </c>
      <c r="BV136" s="446">
        <v>0</v>
      </c>
      <c r="BW136" s="446">
        <v>0</v>
      </c>
      <c r="BX136" s="446">
        <v>0</v>
      </c>
      <c r="BY136" s="446">
        <v>0</v>
      </c>
      <c r="BZ136" s="446">
        <v>0</v>
      </c>
      <c r="CA136" s="446">
        <v>0</v>
      </c>
      <c r="CB136" s="446">
        <v>0</v>
      </c>
      <c r="CC136" s="446">
        <v>0</v>
      </c>
      <c r="CD136" s="446">
        <v>0</v>
      </c>
      <c r="CE136" s="446">
        <v>0</v>
      </c>
      <c r="CF136" s="446">
        <v>0</v>
      </c>
      <c r="CG136" s="446">
        <v>0</v>
      </c>
      <c r="CH136" s="446">
        <v>0</v>
      </c>
      <c r="CI136" s="446">
        <v>0</v>
      </c>
      <c r="CJ136" s="446">
        <v>0</v>
      </c>
      <c r="CK136" s="446">
        <v>0</v>
      </c>
      <c r="CL136" s="446">
        <v>0</v>
      </c>
      <c r="CM136" s="446">
        <v>0</v>
      </c>
      <c r="CN136" s="446">
        <v>0</v>
      </c>
      <c r="CO136" s="446">
        <v>0</v>
      </c>
      <c r="CP136" s="446">
        <v>0</v>
      </c>
      <c r="CQ136" s="446">
        <v>0</v>
      </c>
      <c r="CR136" s="446">
        <v>0</v>
      </c>
      <c r="CS136" s="446">
        <v>0</v>
      </c>
      <c r="CT136" s="446">
        <v>0</v>
      </c>
      <c r="CU136" s="446">
        <v>0</v>
      </c>
      <c r="CV136" s="446">
        <v>0</v>
      </c>
      <c r="CW136" s="446">
        <v>0</v>
      </c>
      <c r="CX136" s="446">
        <v>0</v>
      </c>
      <c r="CY136" s="446">
        <v>0</v>
      </c>
      <c r="CZ136" s="446">
        <v>0</v>
      </c>
      <c r="DA136" s="446">
        <v>0</v>
      </c>
      <c r="DB136" s="446">
        <v>0</v>
      </c>
      <c r="DC136" s="446">
        <v>0</v>
      </c>
      <c r="DD136" s="446">
        <v>0</v>
      </c>
      <c r="DE136" s="446">
        <v>0</v>
      </c>
      <c r="DF136" s="446">
        <v>0</v>
      </c>
      <c r="DG136" s="446">
        <v>0</v>
      </c>
      <c r="DH136" s="446">
        <v>0</v>
      </c>
      <c r="DI136" s="446">
        <v>0</v>
      </c>
      <c r="DJ136" s="446">
        <v>0</v>
      </c>
      <c r="DK136" s="439" t="s">
        <v>2082</v>
      </c>
    </row>
    <row r="137" spans="1:115" customFormat="1" ht="15.75">
      <c r="A137" s="439" t="s">
        <v>687</v>
      </c>
      <c r="B137" s="440" t="s">
        <v>729</v>
      </c>
      <c r="C137" s="439" t="s">
        <v>730</v>
      </c>
      <c r="D137" s="439"/>
      <c r="E137" s="446">
        <v>0</v>
      </c>
      <c r="F137" s="446">
        <v>0</v>
      </c>
      <c r="G137" s="446">
        <v>2.4500000000000002</v>
      </c>
      <c r="H137" s="446">
        <v>0</v>
      </c>
      <c r="I137" s="446">
        <v>0</v>
      </c>
      <c r="J137" s="446">
        <v>0</v>
      </c>
      <c r="K137" s="446">
        <v>0</v>
      </c>
      <c r="L137" s="446">
        <v>0</v>
      </c>
      <c r="M137" s="446">
        <v>0</v>
      </c>
      <c r="N137" s="446">
        <v>0</v>
      </c>
      <c r="O137" s="446">
        <v>0</v>
      </c>
      <c r="P137" s="446">
        <v>0</v>
      </c>
      <c r="Q137" s="446">
        <v>0</v>
      </c>
      <c r="R137" s="446">
        <v>0</v>
      </c>
      <c r="S137" s="446">
        <v>0</v>
      </c>
      <c r="T137" s="446">
        <v>0</v>
      </c>
      <c r="U137" s="446">
        <v>0</v>
      </c>
      <c r="V137" s="446">
        <v>0</v>
      </c>
      <c r="W137" s="446">
        <v>0</v>
      </c>
      <c r="X137" s="446">
        <v>0</v>
      </c>
      <c r="Y137" s="446">
        <v>0</v>
      </c>
      <c r="Z137" s="446">
        <v>0</v>
      </c>
      <c r="AA137" s="446">
        <v>0</v>
      </c>
      <c r="AB137" s="446">
        <v>0</v>
      </c>
      <c r="AC137" s="446">
        <v>0</v>
      </c>
      <c r="AD137" s="446">
        <v>0</v>
      </c>
      <c r="AE137" s="446">
        <v>0</v>
      </c>
      <c r="AF137" s="446">
        <v>0</v>
      </c>
      <c r="AG137" s="446">
        <v>0</v>
      </c>
      <c r="AH137" s="446">
        <v>0</v>
      </c>
      <c r="AI137" s="446">
        <v>0</v>
      </c>
      <c r="AJ137" s="446">
        <v>0</v>
      </c>
      <c r="AK137" s="446">
        <v>2.4500000000000002</v>
      </c>
      <c r="AL137" s="446">
        <v>0</v>
      </c>
      <c r="AM137" s="446">
        <v>0</v>
      </c>
      <c r="AN137" s="446">
        <v>0</v>
      </c>
      <c r="AO137" s="446">
        <v>0</v>
      </c>
      <c r="AP137" s="446">
        <v>0</v>
      </c>
      <c r="AQ137" s="446">
        <v>0</v>
      </c>
      <c r="AR137" s="446">
        <v>0</v>
      </c>
      <c r="AS137" s="446">
        <v>0</v>
      </c>
      <c r="AT137" s="446">
        <v>0</v>
      </c>
      <c r="AU137" s="446">
        <v>0</v>
      </c>
      <c r="AV137" s="446">
        <v>0</v>
      </c>
      <c r="AW137" s="446">
        <v>0</v>
      </c>
      <c r="AX137" s="446">
        <v>0</v>
      </c>
      <c r="AY137" s="446">
        <v>0</v>
      </c>
      <c r="AZ137" s="446">
        <v>0</v>
      </c>
      <c r="BA137" s="446">
        <v>0</v>
      </c>
      <c r="BB137" s="446">
        <v>0</v>
      </c>
      <c r="BC137" s="446">
        <v>0</v>
      </c>
      <c r="BD137" s="446">
        <v>0</v>
      </c>
      <c r="BE137" s="446">
        <v>0</v>
      </c>
      <c r="BF137" s="446">
        <v>0</v>
      </c>
      <c r="BG137" s="446">
        <v>0</v>
      </c>
      <c r="BH137" s="446">
        <v>0</v>
      </c>
      <c r="BI137" s="446">
        <v>0</v>
      </c>
      <c r="BJ137" s="446">
        <v>0</v>
      </c>
      <c r="BK137" s="446">
        <v>0</v>
      </c>
      <c r="BL137" s="446">
        <v>0</v>
      </c>
      <c r="BM137" s="446">
        <v>0</v>
      </c>
      <c r="BN137" s="446">
        <v>0</v>
      </c>
      <c r="BO137" s="446">
        <v>0</v>
      </c>
      <c r="BP137" s="446">
        <v>0</v>
      </c>
      <c r="BQ137" s="446">
        <v>0</v>
      </c>
      <c r="BR137" s="446">
        <v>0</v>
      </c>
      <c r="BS137" s="446">
        <v>0</v>
      </c>
      <c r="BT137" s="446">
        <v>0</v>
      </c>
      <c r="BU137" s="446">
        <v>0</v>
      </c>
      <c r="BV137" s="446">
        <v>0</v>
      </c>
      <c r="BW137" s="446">
        <v>0</v>
      </c>
      <c r="BX137" s="446">
        <v>0</v>
      </c>
      <c r="BY137" s="446">
        <v>0</v>
      </c>
      <c r="BZ137" s="446">
        <v>0</v>
      </c>
      <c r="CA137" s="446">
        <v>0</v>
      </c>
      <c r="CB137" s="446">
        <v>0</v>
      </c>
      <c r="CC137" s="446">
        <v>0</v>
      </c>
      <c r="CD137" s="446">
        <v>0</v>
      </c>
      <c r="CE137" s="446">
        <v>0</v>
      </c>
      <c r="CF137" s="446">
        <v>0</v>
      </c>
      <c r="CG137" s="446">
        <v>0</v>
      </c>
      <c r="CH137" s="446">
        <v>0</v>
      </c>
      <c r="CI137" s="446">
        <v>0</v>
      </c>
      <c r="CJ137" s="446">
        <v>0</v>
      </c>
      <c r="CK137" s="446">
        <v>0</v>
      </c>
      <c r="CL137" s="446">
        <v>0</v>
      </c>
      <c r="CM137" s="446">
        <v>0</v>
      </c>
      <c r="CN137" s="446">
        <v>0</v>
      </c>
      <c r="CO137" s="446">
        <v>0</v>
      </c>
      <c r="CP137" s="446">
        <v>0</v>
      </c>
      <c r="CQ137" s="446">
        <v>0</v>
      </c>
      <c r="CR137" s="446">
        <v>0</v>
      </c>
      <c r="CS137" s="446">
        <v>0</v>
      </c>
      <c r="CT137" s="446">
        <v>0</v>
      </c>
      <c r="CU137" s="446">
        <v>0</v>
      </c>
      <c r="CV137" s="446">
        <v>0</v>
      </c>
      <c r="CW137" s="446">
        <v>0</v>
      </c>
      <c r="CX137" s="446">
        <v>0</v>
      </c>
      <c r="CY137" s="446">
        <v>0</v>
      </c>
      <c r="CZ137" s="446">
        <v>0</v>
      </c>
      <c r="DA137" s="446">
        <v>0</v>
      </c>
      <c r="DB137" s="446">
        <v>0</v>
      </c>
      <c r="DC137" s="446">
        <v>0</v>
      </c>
      <c r="DD137" s="446">
        <v>0</v>
      </c>
      <c r="DE137" s="446">
        <v>0</v>
      </c>
      <c r="DF137" s="446">
        <v>0</v>
      </c>
      <c r="DG137" s="446">
        <v>0</v>
      </c>
      <c r="DH137" s="446">
        <v>0</v>
      </c>
      <c r="DI137" s="446">
        <v>0</v>
      </c>
      <c r="DJ137" s="446">
        <v>0</v>
      </c>
      <c r="DK137" s="439" t="s">
        <v>2082</v>
      </c>
    </row>
    <row r="138" spans="1:115" customFormat="1" ht="15.75">
      <c r="A138" s="439" t="s">
        <v>687</v>
      </c>
      <c r="B138" s="440" t="s">
        <v>731</v>
      </c>
      <c r="C138" s="439" t="s">
        <v>732</v>
      </c>
      <c r="D138" s="439"/>
      <c r="E138" s="446">
        <v>0</v>
      </c>
      <c r="F138" s="446">
        <v>0</v>
      </c>
      <c r="G138" s="446">
        <v>11.32</v>
      </c>
      <c r="H138" s="446">
        <v>0</v>
      </c>
      <c r="I138" s="446">
        <v>0</v>
      </c>
      <c r="J138" s="446">
        <v>0</v>
      </c>
      <c r="K138" s="446">
        <v>0</v>
      </c>
      <c r="L138" s="446">
        <v>0</v>
      </c>
      <c r="M138" s="446">
        <v>0</v>
      </c>
      <c r="N138" s="446">
        <v>0</v>
      </c>
      <c r="O138" s="446">
        <v>0</v>
      </c>
      <c r="P138" s="446">
        <v>0</v>
      </c>
      <c r="Q138" s="446">
        <v>0</v>
      </c>
      <c r="R138" s="446">
        <v>0</v>
      </c>
      <c r="S138" s="446">
        <v>0</v>
      </c>
      <c r="T138" s="446">
        <v>0</v>
      </c>
      <c r="U138" s="446">
        <v>0</v>
      </c>
      <c r="V138" s="446">
        <v>0</v>
      </c>
      <c r="W138" s="446">
        <v>0</v>
      </c>
      <c r="X138" s="446">
        <v>0</v>
      </c>
      <c r="Y138" s="446">
        <v>0</v>
      </c>
      <c r="Z138" s="446">
        <v>0</v>
      </c>
      <c r="AA138" s="446">
        <v>0</v>
      </c>
      <c r="AB138" s="446">
        <v>0</v>
      </c>
      <c r="AC138" s="446">
        <v>0</v>
      </c>
      <c r="AD138" s="446">
        <v>0</v>
      </c>
      <c r="AE138" s="446">
        <v>0</v>
      </c>
      <c r="AF138" s="446">
        <v>0</v>
      </c>
      <c r="AG138" s="446">
        <v>0</v>
      </c>
      <c r="AH138" s="446">
        <v>0</v>
      </c>
      <c r="AI138" s="446">
        <v>0</v>
      </c>
      <c r="AJ138" s="446">
        <v>0</v>
      </c>
      <c r="AK138" s="446">
        <v>11.32</v>
      </c>
      <c r="AL138" s="446">
        <v>0</v>
      </c>
      <c r="AM138" s="446">
        <v>0</v>
      </c>
      <c r="AN138" s="446">
        <v>0</v>
      </c>
      <c r="AO138" s="446">
        <v>0</v>
      </c>
      <c r="AP138" s="446">
        <v>0</v>
      </c>
      <c r="AQ138" s="446">
        <v>0</v>
      </c>
      <c r="AR138" s="446">
        <v>0</v>
      </c>
      <c r="AS138" s="446">
        <v>0</v>
      </c>
      <c r="AT138" s="446">
        <v>0</v>
      </c>
      <c r="AU138" s="446">
        <v>0</v>
      </c>
      <c r="AV138" s="446">
        <v>0</v>
      </c>
      <c r="AW138" s="446">
        <v>0</v>
      </c>
      <c r="AX138" s="446">
        <v>0</v>
      </c>
      <c r="AY138" s="446">
        <v>0</v>
      </c>
      <c r="AZ138" s="446">
        <v>0</v>
      </c>
      <c r="BA138" s="446">
        <v>0</v>
      </c>
      <c r="BB138" s="446">
        <v>0</v>
      </c>
      <c r="BC138" s="446">
        <v>0</v>
      </c>
      <c r="BD138" s="446">
        <v>0</v>
      </c>
      <c r="BE138" s="446">
        <v>0</v>
      </c>
      <c r="BF138" s="446">
        <v>0</v>
      </c>
      <c r="BG138" s="446">
        <v>0</v>
      </c>
      <c r="BH138" s="446">
        <v>0</v>
      </c>
      <c r="BI138" s="446">
        <v>0</v>
      </c>
      <c r="BJ138" s="446">
        <v>0</v>
      </c>
      <c r="BK138" s="446">
        <v>0</v>
      </c>
      <c r="BL138" s="446">
        <v>0</v>
      </c>
      <c r="BM138" s="446">
        <v>0</v>
      </c>
      <c r="BN138" s="446">
        <v>0</v>
      </c>
      <c r="BO138" s="446">
        <v>0</v>
      </c>
      <c r="BP138" s="446">
        <v>0</v>
      </c>
      <c r="BQ138" s="446">
        <v>0</v>
      </c>
      <c r="BR138" s="446">
        <v>0</v>
      </c>
      <c r="BS138" s="446">
        <v>0</v>
      </c>
      <c r="BT138" s="446">
        <v>0</v>
      </c>
      <c r="BU138" s="446">
        <v>0</v>
      </c>
      <c r="BV138" s="446">
        <v>0</v>
      </c>
      <c r="BW138" s="446">
        <v>0</v>
      </c>
      <c r="BX138" s="446">
        <v>0</v>
      </c>
      <c r="BY138" s="446">
        <v>0</v>
      </c>
      <c r="BZ138" s="446">
        <v>0</v>
      </c>
      <c r="CA138" s="446">
        <v>0</v>
      </c>
      <c r="CB138" s="446">
        <v>0</v>
      </c>
      <c r="CC138" s="446">
        <v>0</v>
      </c>
      <c r="CD138" s="446">
        <v>0</v>
      </c>
      <c r="CE138" s="446">
        <v>0</v>
      </c>
      <c r="CF138" s="446">
        <v>0</v>
      </c>
      <c r="CG138" s="446">
        <v>0</v>
      </c>
      <c r="CH138" s="446">
        <v>0</v>
      </c>
      <c r="CI138" s="446">
        <v>0</v>
      </c>
      <c r="CJ138" s="446">
        <v>0</v>
      </c>
      <c r="CK138" s="446">
        <v>0</v>
      </c>
      <c r="CL138" s="446">
        <v>0</v>
      </c>
      <c r="CM138" s="446">
        <v>0</v>
      </c>
      <c r="CN138" s="446">
        <v>0</v>
      </c>
      <c r="CO138" s="446">
        <v>0</v>
      </c>
      <c r="CP138" s="446">
        <v>0</v>
      </c>
      <c r="CQ138" s="446">
        <v>0</v>
      </c>
      <c r="CR138" s="446">
        <v>0</v>
      </c>
      <c r="CS138" s="446">
        <v>0</v>
      </c>
      <c r="CT138" s="446">
        <v>0</v>
      </c>
      <c r="CU138" s="446">
        <v>0</v>
      </c>
      <c r="CV138" s="446">
        <v>0</v>
      </c>
      <c r="CW138" s="446">
        <v>0</v>
      </c>
      <c r="CX138" s="446">
        <v>0</v>
      </c>
      <c r="CY138" s="446">
        <v>0</v>
      </c>
      <c r="CZ138" s="446">
        <v>0</v>
      </c>
      <c r="DA138" s="446">
        <v>0</v>
      </c>
      <c r="DB138" s="446">
        <v>0</v>
      </c>
      <c r="DC138" s="446">
        <v>0</v>
      </c>
      <c r="DD138" s="446">
        <v>0</v>
      </c>
      <c r="DE138" s="446">
        <v>0</v>
      </c>
      <c r="DF138" s="446">
        <v>0</v>
      </c>
      <c r="DG138" s="446">
        <v>0</v>
      </c>
      <c r="DH138" s="446">
        <v>0</v>
      </c>
      <c r="DI138" s="446">
        <v>0</v>
      </c>
      <c r="DJ138" s="446">
        <v>0</v>
      </c>
      <c r="DK138" s="439" t="s">
        <v>2082</v>
      </c>
    </row>
    <row r="139" spans="1:115" customFormat="1" ht="15.75">
      <c r="A139" s="439" t="s">
        <v>687</v>
      </c>
      <c r="B139" s="440" t="s">
        <v>733</v>
      </c>
      <c r="C139" s="439" t="s">
        <v>734</v>
      </c>
      <c r="D139" s="439"/>
      <c r="E139" s="446">
        <v>0</v>
      </c>
      <c r="F139" s="446">
        <v>0</v>
      </c>
      <c r="G139" s="446">
        <v>6.22</v>
      </c>
      <c r="H139" s="446">
        <v>0</v>
      </c>
      <c r="I139" s="446">
        <v>0</v>
      </c>
      <c r="J139" s="446">
        <v>0</v>
      </c>
      <c r="K139" s="446">
        <v>0</v>
      </c>
      <c r="L139" s="446">
        <v>0</v>
      </c>
      <c r="M139" s="446">
        <v>0</v>
      </c>
      <c r="N139" s="446">
        <v>0</v>
      </c>
      <c r="O139" s="446">
        <v>0</v>
      </c>
      <c r="P139" s="446">
        <v>0</v>
      </c>
      <c r="Q139" s="446">
        <v>0</v>
      </c>
      <c r="R139" s="446">
        <v>0</v>
      </c>
      <c r="S139" s="446">
        <v>0</v>
      </c>
      <c r="T139" s="446">
        <v>0</v>
      </c>
      <c r="U139" s="446">
        <v>0</v>
      </c>
      <c r="V139" s="446">
        <v>0</v>
      </c>
      <c r="W139" s="446">
        <v>0</v>
      </c>
      <c r="X139" s="446">
        <v>0</v>
      </c>
      <c r="Y139" s="446">
        <v>0</v>
      </c>
      <c r="Z139" s="446">
        <v>0</v>
      </c>
      <c r="AA139" s="446">
        <v>0</v>
      </c>
      <c r="AB139" s="446">
        <v>0</v>
      </c>
      <c r="AC139" s="446">
        <v>0</v>
      </c>
      <c r="AD139" s="446">
        <v>0</v>
      </c>
      <c r="AE139" s="446">
        <v>0</v>
      </c>
      <c r="AF139" s="446">
        <v>0</v>
      </c>
      <c r="AG139" s="446">
        <v>0</v>
      </c>
      <c r="AH139" s="446">
        <v>0</v>
      </c>
      <c r="AI139" s="446">
        <v>0</v>
      </c>
      <c r="AJ139" s="446">
        <v>0</v>
      </c>
      <c r="AK139" s="446">
        <v>0</v>
      </c>
      <c r="AL139" s="446">
        <v>0</v>
      </c>
      <c r="AM139" s="446">
        <v>0</v>
      </c>
      <c r="AN139" s="446">
        <v>0</v>
      </c>
      <c r="AO139" s="446">
        <v>0</v>
      </c>
      <c r="AP139" s="446">
        <v>0</v>
      </c>
      <c r="AQ139" s="446">
        <v>0</v>
      </c>
      <c r="AR139" s="446">
        <v>0</v>
      </c>
      <c r="AS139" s="446">
        <v>0</v>
      </c>
      <c r="AT139" s="446">
        <v>0</v>
      </c>
      <c r="AU139" s="446">
        <v>6.22</v>
      </c>
      <c r="AV139" s="446">
        <v>0</v>
      </c>
      <c r="AW139" s="446">
        <v>0</v>
      </c>
      <c r="AX139" s="446">
        <v>0</v>
      </c>
      <c r="AY139" s="446">
        <v>0</v>
      </c>
      <c r="AZ139" s="446">
        <v>0</v>
      </c>
      <c r="BA139" s="446">
        <v>0</v>
      </c>
      <c r="BB139" s="446">
        <v>0</v>
      </c>
      <c r="BC139" s="446">
        <v>0</v>
      </c>
      <c r="BD139" s="446">
        <v>0</v>
      </c>
      <c r="BE139" s="446">
        <v>0</v>
      </c>
      <c r="BF139" s="446">
        <v>0</v>
      </c>
      <c r="BG139" s="446">
        <v>0</v>
      </c>
      <c r="BH139" s="446">
        <v>0</v>
      </c>
      <c r="BI139" s="446">
        <v>0</v>
      </c>
      <c r="BJ139" s="446">
        <v>0</v>
      </c>
      <c r="BK139" s="446">
        <v>0</v>
      </c>
      <c r="BL139" s="446">
        <v>0</v>
      </c>
      <c r="BM139" s="446">
        <v>0</v>
      </c>
      <c r="BN139" s="446">
        <v>0</v>
      </c>
      <c r="BO139" s="446">
        <v>0</v>
      </c>
      <c r="BP139" s="446">
        <v>0</v>
      </c>
      <c r="BQ139" s="446">
        <v>0</v>
      </c>
      <c r="BR139" s="446">
        <v>0</v>
      </c>
      <c r="BS139" s="446">
        <v>0</v>
      </c>
      <c r="BT139" s="446">
        <v>0</v>
      </c>
      <c r="BU139" s="446">
        <v>0</v>
      </c>
      <c r="BV139" s="446">
        <v>0</v>
      </c>
      <c r="BW139" s="446">
        <v>0</v>
      </c>
      <c r="BX139" s="446">
        <v>0</v>
      </c>
      <c r="BY139" s="446">
        <v>0</v>
      </c>
      <c r="BZ139" s="446">
        <v>0</v>
      </c>
      <c r="CA139" s="446">
        <v>0</v>
      </c>
      <c r="CB139" s="446">
        <v>0</v>
      </c>
      <c r="CC139" s="446">
        <v>0</v>
      </c>
      <c r="CD139" s="446">
        <v>0</v>
      </c>
      <c r="CE139" s="446">
        <v>0</v>
      </c>
      <c r="CF139" s="446">
        <v>0</v>
      </c>
      <c r="CG139" s="446">
        <v>0</v>
      </c>
      <c r="CH139" s="446">
        <v>0</v>
      </c>
      <c r="CI139" s="446">
        <v>0</v>
      </c>
      <c r="CJ139" s="446">
        <v>0</v>
      </c>
      <c r="CK139" s="446">
        <v>0</v>
      </c>
      <c r="CL139" s="446">
        <v>0</v>
      </c>
      <c r="CM139" s="446">
        <v>0</v>
      </c>
      <c r="CN139" s="446">
        <v>0</v>
      </c>
      <c r="CO139" s="446">
        <v>0</v>
      </c>
      <c r="CP139" s="446">
        <v>0</v>
      </c>
      <c r="CQ139" s="446">
        <v>0</v>
      </c>
      <c r="CR139" s="446">
        <v>0</v>
      </c>
      <c r="CS139" s="446">
        <v>0</v>
      </c>
      <c r="CT139" s="446">
        <v>0</v>
      </c>
      <c r="CU139" s="446">
        <v>0</v>
      </c>
      <c r="CV139" s="446">
        <v>0</v>
      </c>
      <c r="CW139" s="446">
        <v>0</v>
      </c>
      <c r="CX139" s="446">
        <v>0</v>
      </c>
      <c r="CY139" s="446">
        <v>0</v>
      </c>
      <c r="CZ139" s="446">
        <v>0</v>
      </c>
      <c r="DA139" s="446">
        <v>0</v>
      </c>
      <c r="DB139" s="446">
        <v>0</v>
      </c>
      <c r="DC139" s="446">
        <v>0</v>
      </c>
      <c r="DD139" s="446">
        <v>0</v>
      </c>
      <c r="DE139" s="446">
        <v>0</v>
      </c>
      <c r="DF139" s="446">
        <v>0</v>
      </c>
      <c r="DG139" s="446">
        <v>0</v>
      </c>
      <c r="DH139" s="446">
        <v>0</v>
      </c>
      <c r="DI139" s="446">
        <v>0</v>
      </c>
      <c r="DJ139" s="446">
        <v>0</v>
      </c>
      <c r="DK139" s="439" t="s">
        <v>2082</v>
      </c>
    </row>
    <row r="140" spans="1:115" customFormat="1" ht="15.75">
      <c r="A140" s="439" t="s">
        <v>687</v>
      </c>
      <c r="B140" s="440" t="s">
        <v>735</v>
      </c>
      <c r="C140" s="439" t="s">
        <v>736</v>
      </c>
      <c r="D140" s="439"/>
      <c r="E140" s="446">
        <v>0</v>
      </c>
      <c r="F140" s="446">
        <v>0</v>
      </c>
      <c r="G140" s="446">
        <v>5.3</v>
      </c>
      <c r="H140" s="446">
        <v>0</v>
      </c>
      <c r="I140" s="446">
        <v>0</v>
      </c>
      <c r="J140" s="446">
        <v>0</v>
      </c>
      <c r="K140" s="446">
        <v>0</v>
      </c>
      <c r="L140" s="446">
        <v>0</v>
      </c>
      <c r="M140" s="446">
        <v>0</v>
      </c>
      <c r="N140" s="446">
        <v>0</v>
      </c>
      <c r="O140" s="446">
        <v>0</v>
      </c>
      <c r="P140" s="446">
        <v>0</v>
      </c>
      <c r="Q140" s="446">
        <v>0</v>
      </c>
      <c r="R140" s="446">
        <v>0</v>
      </c>
      <c r="S140" s="446">
        <v>0</v>
      </c>
      <c r="T140" s="446">
        <v>0</v>
      </c>
      <c r="U140" s="446">
        <v>0</v>
      </c>
      <c r="V140" s="446">
        <v>0</v>
      </c>
      <c r="W140" s="446">
        <v>0</v>
      </c>
      <c r="X140" s="446">
        <v>0</v>
      </c>
      <c r="Y140" s="446">
        <v>0</v>
      </c>
      <c r="Z140" s="446">
        <v>0</v>
      </c>
      <c r="AA140" s="446">
        <v>0</v>
      </c>
      <c r="AB140" s="446">
        <v>0</v>
      </c>
      <c r="AC140" s="446">
        <v>0</v>
      </c>
      <c r="AD140" s="446">
        <v>0</v>
      </c>
      <c r="AE140" s="446">
        <v>0</v>
      </c>
      <c r="AF140" s="446">
        <v>0</v>
      </c>
      <c r="AG140" s="446">
        <v>0</v>
      </c>
      <c r="AH140" s="446">
        <v>0</v>
      </c>
      <c r="AI140" s="446">
        <v>0</v>
      </c>
      <c r="AJ140" s="446">
        <v>0</v>
      </c>
      <c r="AK140" s="446">
        <v>0</v>
      </c>
      <c r="AL140" s="446">
        <v>0</v>
      </c>
      <c r="AM140" s="446">
        <v>0</v>
      </c>
      <c r="AN140" s="446">
        <v>0</v>
      </c>
      <c r="AO140" s="446">
        <v>0</v>
      </c>
      <c r="AP140" s="446">
        <v>0</v>
      </c>
      <c r="AQ140" s="446">
        <v>0</v>
      </c>
      <c r="AR140" s="446">
        <v>0</v>
      </c>
      <c r="AS140" s="446">
        <v>0</v>
      </c>
      <c r="AT140" s="446">
        <v>0</v>
      </c>
      <c r="AU140" s="446">
        <v>5.3</v>
      </c>
      <c r="AV140" s="446">
        <v>0</v>
      </c>
      <c r="AW140" s="446">
        <v>0</v>
      </c>
      <c r="AX140" s="446">
        <v>0</v>
      </c>
      <c r="AY140" s="446">
        <v>0</v>
      </c>
      <c r="AZ140" s="446">
        <v>0</v>
      </c>
      <c r="BA140" s="446">
        <v>0</v>
      </c>
      <c r="BB140" s="446">
        <v>0</v>
      </c>
      <c r="BC140" s="446">
        <v>0</v>
      </c>
      <c r="BD140" s="446">
        <v>0</v>
      </c>
      <c r="BE140" s="446">
        <v>0</v>
      </c>
      <c r="BF140" s="446">
        <v>0</v>
      </c>
      <c r="BG140" s="446">
        <v>0</v>
      </c>
      <c r="BH140" s="446">
        <v>0</v>
      </c>
      <c r="BI140" s="446">
        <v>0</v>
      </c>
      <c r="BJ140" s="446">
        <v>0</v>
      </c>
      <c r="BK140" s="446">
        <v>0</v>
      </c>
      <c r="BL140" s="446">
        <v>0</v>
      </c>
      <c r="BM140" s="446">
        <v>0</v>
      </c>
      <c r="BN140" s="446">
        <v>0</v>
      </c>
      <c r="BO140" s="446">
        <v>0</v>
      </c>
      <c r="BP140" s="446">
        <v>0</v>
      </c>
      <c r="BQ140" s="446">
        <v>0</v>
      </c>
      <c r="BR140" s="446">
        <v>0</v>
      </c>
      <c r="BS140" s="446">
        <v>0</v>
      </c>
      <c r="BT140" s="446">
        <v>0</v>
      </c>
      <c r="BU140" s="446">
        <v>0</v>
      </c>
      <c r="BV140" s="446">
        <v>0</v>
      </c>
      <c r="BW140" s="446">
        <v>0</v>
      </c>
      <c r="BX140" s="446">
        <v>0</v>
      </c>
      <c r="BY140" s="446">
        <v>0</v>
      </c>
      <c r="BZ140" s="446">
        <v>0</v>
      </c>
      <c r="CA140" s="446">
        <v>0</v>
      </c>
      <c r="CB140" s="446">
        <v>0</v>
      </c>
      <c r="CC140" s="446">
        <v>0</v>
      </c>
      <c r="CD140" s="446">
        <v>0</v>
      </c>
      <c r="CE140" s="446">
        <v>0</v>
      </c>
      <c r="CF140" s="446">
        <v>0</v>
      </c>
      <c r="CG140" s="446">
        <v>0</v>
      </c>
      <c r="CH140" s="446">
        <v>0</v>
      </c>
      <c r="CI140" s="446">
        <v>0</v>
      </c>
      <c r="CJ140" s="446">
        <v>0</v>
      </c>
      <c r="CK140" s="446">
        <v>0</v>
      </c>
      <c r="CL140" s="446">
        <v>0</v>
      </c>
      <c r="CM140" s="446">
        <v>0</v>
      </c>
      <c r="CN140" s="446">
        <v>0</v>
      </c>
      <c r="CO140" s="446">
        <v>0</v>
      </c>
      <c r="CP140" s="446">
        <v>0</v>
      </c>
      <c r="CQ140" s="446">
        <v>0</v>
      </c>
      <c r="CR140" s="446">
        <v>0</v>
      </c>
      <c r="CS140" s="446">
        <v>0</v>
      </c>
      <c r="CT140" s="446">
        <v>0</v>
      </c>
      <c r="CU140" s="446">
        <v>0</v>
      </c>
      <c r="CV140" s="446">
        <v>0</v>
      </c>
      <c r="CW140" s="446">
        <v>0</v>
      </c>
      <c r="CX140" s="446">
        <v>0</v>
      </c>
      <c r="CY140" s="446">
        <v>0</v>
      </c>
      <c r="CZ140" s="446">
        <v>0</v>
      </c>
      <c r="DA140" s="446">
        <v>0</v>
      </c>
      <c r="DB140" s="446">
        <v>0</v>
      </c>
      <c r="DC140" s="446">
        <v>0</v>
      </c>
      <c r="DD140" s="446">
        <v>0</v>
      </c>
      <c r="DE140" s="446">
        <v>0</v>
      </c>
      <c r="DF140" s="446">
        <v>0</v>
      </c>
      <c r="DG140" s="446">
        <v>0</v>
      </c>
      <c r="DH140" s="446">
        <v>0</v>
      </c>
      <c r="DI140" s="446">
        <v>0</v>
      </c>
      <c r="DJ140" s="446">
        <v>0</v>
      </c>
      <c r="DK140" s="439" t="s">
        <v>2082</v>
      </c>
    </row>
    <row r="141" spans="1:115" customFormat="1" ht="31.5">
      <c r="A141" s="439" t="s">
        <v>687</v>
      </c>
      <c r="B141" s="440" t="s">
        <v>737</v>
      </c>
      <c r="C141" s="439" t="s">
        <v>738</v>
      </c>
      <c r="D141" s="439"/>
      <c r="E141" s="446">
        <v>0</v>
      </c>
      <c r="F141" s="446">
        <v>0</v>
      </c>
      <c r="G141" s="446">
        <v>4.7</v>
      </c>
      <c r="H141" s="446">
        <v>0</v>
      </c>
      <c r="I141" s="446">
        <v>0</v>
      </c>
      <c r="J141" s="446">
        <v>0</v>
      </c>
      <c r="K141" s="446">
        <v>0</v>
      </c>
      <c r="L141" s="446">
        <v>0</v>
      </c>
      <c r="M141" s="446">
        <v>0</v>
      </c>
      <c r="N141" s="446">
        <v>0</v>
      </c>
      <c r="O141" s="446">
        <v>0</v>
      </c>
      <c r="P141" s="446">
        <v>0</v>
      </c>
      <c r="Q141" s="446">
        <v>0</v>
      </c>
      <c r="R141" s="446">
        <v>0</v>
      </c>
      <c r="S141" s="446">
        <v>0</v>
      </c>
      <c r="T141" s="446">
        <v>0</v>
      </c>
      <c r="U141" s="446">
        <v>0</v>
      </c>
      <c r="V141" s="446">
        <v>0</v>
      </c>
      <c r="W141" s="446">
        <v>0</v>
      </c>
      <c r="X141" s="446">
        <v>0</v>
      </c>
      <c r="Y141" s="446">
        <v>0</v>
      </c>
      <c r="Z141" s="446">
        <v>0</v>
      </c>
      <c r="AA141" s="446">
        <v>0</v>
      </c>
      <c r="AB141" s="446">
        <v>0</v>
      </c>
      <c r="AC141" s="446">
        <v>0</v>
      </c>
      <c r="AD141" s="446">
        <v>0</v>
      </c>
      <c r="AE141" s="446">
        <v>0</v>
      </c>
      <c r="AF141" s="446">
        <v>0</v>
      </c>
      <c r="AG141" s="446">
        <v>0</v>
      </c>
      <c r="AH141" s="446">
        <v>0</v>
      </c>
      <c r="AI141" s="446">
        <v>0</v>
      </c>
      <c r="AJ141" s="446">
        <v>0</v>
      </c>
      <c r="AK141" s="446">
        <v>4.7</v>
      </c>
      <c r="AL141" s="446">
        <v>0</v>
      </c>
      <c r="AM141" s="446">
        <v>0</v>
      </c>
      <c r="AN141" s="446">
        <v>0</v>
      </c>
      <c r="AO141" s="446">
        <v>0</v>
      </c>
      <c r="AP141" s="446">
        <v>0</v>
      </c>
      <c r="AQ141" s="446">
        <v>0</v>
      </c>
      <c r="AR141" s="446">
        <v>0</v>
      </c>
      <c r="AS141" s="446">
        <v>0</v>
      </c>
      <c r="AT141" s="446">
        <v>0</v>
      </c>
      <c r="AU141" s="446">
        <v>0</v>
      </c>
      <c r="AV141" s="446">
        <v>0</v>
      </c>
      <c r="AW141" s="446">
        <v>0</v>
      </c>
      <c r="AX141" s="446">
        <v>0</v>
      </c>
      <c r="AY141" s="446">
        <v>0</v>
      </c>
      <c r="AZ141" s="446">
        <v>0</v>
      </c>
      <c r="BA141" s="446">
        <v>0</v>
      </c>
      <c r="BB141" s="446">
        <v>0</v>
      </c>
      <c r="BC141" s="446">
        <v>0</v>
      </c>
      <c r="BD141" s="446">
        <v>0</v>
      </c>
      <c r="BE141" s="446">
        <v>0</v>
      </c>
      <c r="BF141" s="446">
        <v>0</v>
      </c>
      <c r="BG141" s="446">
        <v>0</v>
      </c>
      <c r="BH141" s="446">
        <v>0</v>
      </c>
      <c r="BI141" s="446">
        <v>0</v>
      </c>
      <c r="BJ141" s="446">
        <v>0</v>
      </c>
      <c r="BK141" s="446">
        <v>0</v>
      </c>
      <c r="BL141" s="446">
        <v>0</v>
      </c>
      <c r="BM141" s="446">
        <v>0</v>
      </c>
      <c r="BN141" s="446">
        <v>0</v>
      </c>
      <c r="BO141" s="446">
        <v>0</v>
      </c>
      <c r="BP141" s="446">
        <v>0</v>
      </c>
      <c r="BQ141" s="446">
        <v>0</v>
      </c>
      <c r="BR141" s="446">
        <v>0</v>
      </c>
      <c r="BS141" s="446">
        <v>0</v>
      </c>
      <c r="BT141" s="446">
        <v>0</v>
      </c>
      <c r="BU141" s="446">
        <v>0</v>
      </c>
      <c r="BV141" s="446">
        <v>0</v>
      </c>
      <c r="BW141" s="446">
        <v>0</v>
      </c>
      <c r="BX141" s="446">
        <v>0</v>
      </c>
      <c r="BY141" s="446">
        <v>0</v>
      </c>
      <c r="BZ141" s="446">
        <v>0</v>
      </c>
      <c r="CA141" s="446">
        <v>0</v>
      </c>
      <c r="CB141" s="446">
        <v>0</v>
      </c>
      <c r="CC141" s="446">
        <v>0</v>
      </c>
      <c r="CD141" s="446">
        <v>0</v>
      </c>
      <c r="CE141" s="446">
        <v>0</v>
      </c>
      <c r="CF141" s="446">
        <v>0</v>
      </c>
      <c r="CG141" s="446">
        <v>0</v>
      </c>
      <c r="CH141" s="446">
        <v>0</v>
      </c>
      <c r="CI141" s="446">
        <v>0</v>
      </c>
      <c r="CJ141" s="446">
        <v>0</v>
      </c>
      <c r="CK141" s="446">
        <v>0</v>
      </c>
      <c r="CL141" s="446">
        <v>0</v>
      </c>
      <c r="CM141" s="446">
        <v>0</v>
      </c>
      <c r="CN141" s="446">
        <v>0</v>
      </c>
      <c r="CO141" s="446">
        <v>0</v>
      </c>
      <c r="CP141" s="446">
        <v>0</v>
      </c>
      <c r="CQ141" s="446">
        <v>0</v>
      </c>
      <c r="CR141" s="446">
        <v>0</v>
      </c>
      <c r="CS141" s="446">
        <v>0</v>
      </c>
      <c r="CT141" s="446">
        <v>0</v>
      </c>
      <c r="CU141" s="446">
        <v>0</v>
      </c>
      <c r="CV141" s="446">
        <v>0</v>
      </c>
      <c r="CW141" s="446">
        <v>0</v>
      </c>
      <c r="CX141" s="446">
        <v>0</v>
      </c>
      <c r="CY141" s="446">
        <v>0</v>
      </c>
      <c r="CZ141" s="446">
        <v>0</v>
      </c>
      <c r="DA141" s="446">
        <v>0</v>
      </c>
      <c r="DB141" s="446">
        <v>0</v>
      </c>
      <c r="DC141" s="446">
        <v>0</v>
      </c>
      <c r="DD141" s="446">
        <v>0</v>
      </c>
      <c r="DE141" s="446">
        <v>0</v>
      </c>
      <c r="DF141" s="446">
        <v>0</v>
      </c>
      <c r="DG141" s="446">
        <v>0</v>
      </c>
      <c r="DH141" s="446">
        <v>0</v>
      </c>
      <c r="DI141" s="446">
        <v>0</v>
      </c>
      <c r="DJ141" s="446">
        <v>0</v>
      </c>
      <c r="DK141" s="439" t="s">
        <v>2082</v>
      </c>
    </row>
    <row r="142" spans="1:115" customFormat="1" ht="31.5">
      <c r="A142" s="439" t="s">
        <v>687</v>
      </c>
      <c r="B142" s="440" t="s">
        <v>739</v>
      </c>
      <c r="C142" s="439" t="s">
        <v>740</v>
      </c>
      <c r="D142" s="439"/>
      <c r="E142" s="446">
        <v>0</v>
      </c>
      <c r="F142" s="446">
        <v>0</v>
      </c>
      <c r="G142" s="446">
        <v>0.53</v>
      </c>
      <c r="H142" s="446">
        <v>0</v>
      </c>
      <c r="I142" s="446">
        <v>0</v>
      </c>
      <c r="J142" s="446">
        <v>0</v>
      </c>
      <c r="K142" s="446">
        <v>0</v>
      </c>
      <c r="L142" s="446">
        <v>0</v>
      </c>
      <c r="M142" s="446">
        <v>0</v>
      </c>
      <c r="N142" s="446">
        <v>0</v>
      </c>
      <c r="O142" s="446">
        <v>0</v>
      </c>
      <c r="P142" s="446">
        <v>0</v>
      </c>
      <c r="Q142" s="446">
        <v>0</v>
      </c>
      <c r="R142" s="446">
        <v>0</v>
      </c>
      <c r="S142" s="446">
        <v>0</v>
      </c>
      <c r="T142" s="446">
        <v>0</v>
      </c>
      <c r="U142" s="446">
        <v>0</v>
      </c>
      <c r="V142" s="446">
        <v>0</v>
      </c>
      <c r="W142" s="446">
        <v>0</v>
      </c>
      <c r="X142" s="446">
        <v>0</v>
      </c>
      <c r="Y142" s="446">
        <v>0</v>
      </c>
      <c r="Z142" s="446">
        <v>0</v>
      </c>
      <c r="AA142" s="446">
        <v>0</v>
      </c>
      <c r="AB142" s="446">
        <v>0</v>
      </c>
      <c r="AC142" s="446">
        <v>0</v>
      </c>
      <c r="AD142" s="446">
        <v>0</v>
      </c>
      <c r="AE142" s="446">
        <v>0</v>
      </c>
      <c r="AF142" s="446">
        <v>0</v>
      </c>
      <c r="AG142" s="446">
        <v>0</v>
      </c>
      <c r="AH142" s="446">
        <v>0</v>
      </c>
      <c r="AI142" s="446">
        <v>0</v>
      </c>
      <c r="AJ142" s="446">
        <v>0</v>
      </c>
      <c r="AK142" s="446">
        <v>0.53</v>
      </c>
      <c r="AL142" s="446">
        <v>0</v>
      </c>
      <c r="AM142" s="446">
        <v>0</v>
      </c>
      <c r="AN142" s="446">
        <v>0</v>
      </c>
      <c r="AO142" s="446">
        <v>0</v>
      </c>
      <c r="AP142" s="446">
        <v>0</v>
      </c>
      <c r="AQ142" s="446">
        <v>0</v>
      </c>
      <c r="AR142" s="446">
        <v>0</v>
      </c>
      <c r="AS142" s="446">
        <v>0</v>
      </c>
      <c r="AT142" s="446">
        <v>0</v>
      </c>
      <c r="AU142" s="446">
        <v>0</v>
      </c>
      <c r="AV142" s="446">
        <v>0</v>
      </c>
      <c r="AW142" s="446">
        <v>0</v>
      </c>
      <c r="AX142" s="446">
        <v>0</v>
      </c>
      <c r="AY142" s="446">
        <v>0</v>
      </c>
      <c r="AZ142" s="446">
        <v>0</v>
      </c>
      <c r="BA142" s="446">
        <v>0</v>
      </c>
      <c r="BB142" s="446">
        <v>0</v>
      </c>
      <c r="BC142" s="446">
        <v>0</v>
      </c>
      <c r="BD142" s="446">
        <v>0</v>
      </c>
      <c r="BE142" s="446">
        <v>0</v>
      </c>
      <c r="BF142" s="446">
        <v>0</v>
      </c>
      <c r="BG142" s="446">
        <v>0</v>
      </c>
      <c r="BH142" s="446">
        <v>0</v>
      </c>
      <c r="BI142" s="446">
        <v>0</v>
      </c>
      <c r="BJ142" s="446">
        <v>0</v>
      </c>
      <c r="BK142" s="446">
        <v>0</v>
      </c>
      <c r="BL142" s="446">
        <v>0</v>
      </c>
      <c r="BM142" s="446">
        <v>0</v>
      </c>
      <c r="BN142" s="446">
        <v>0</v>
      </c>
      <c r="BO142" s="446">
        <v>0</v>
      </c>
      <c r="BP142" s="446">
        <v>0</v>
      </c>
      <c r="BQ142" s="446">
        <v>0</v>
      </c>
      <c r="BR142" s="446">
        <v>0</v>
      </c>
      <c r="BS142" s="446">
        <v>0</v>
      </c>
      <c r="BT142" s="446">
        <v>0</v>
      </c>
      <c r="BU142" s="446">
        <v>0</v>
      </c>
      <c r="BV142" s="446">
        <v>0</v>
      </c>
      <c r="BW142" s="446">
        <v>0</v>
      </c>
      <c r="BX142" s="446">
        <v>0</v>
      </c>
      <c r="BY142" s="446">
        <v>0</v>
      </c>
      <c r="BZ142" s="446">
        <v>0</v>
      </c>
      <c r="CA142" s="446">
        <v>0</v>
      </c>
      <c r="CB142" s="446">
        <v>0</v>
      </c>
      <c r="CC142" s="446">
        <v>0</v>
      </c>
      <c r="CD142" s="446">
        <v>0</v>
      </c>
      <c r="CE142" s="446">
        <v>0</v>
      </c>
      <c r="CF142" s="446">
        <v>0</v>
      </c>
      <c r="CG142" s="446">
        <v>0</v>
      </c>
      <c r="CH142" s="446">
        <v>0</v>
      </c>
      <c r="CI142" s="446">
        <v>0</v>
      </c>
      <c r="CJ142" s="446">
        <v>0</v>
      </c>
      <c r="CK142" s="446">
        <v>0</v>
      </c>
      <c r="CL142" s="446">
        <v>0</v>
      </c>
      <c r="CM142" s="446">
        <v>0</v>
      </c>
      <c r="CN142" s="446">
        <v>0</v>
      </c>
      <c r="CO142" s="446">
        <v>0</v>
      </c>
      <c r="CP142" s="446">
        <v>0</v>
      </c>
      <c r="CQ142" s="446">
        <v>0</v>
      </c>
      <c r="CR142" s="446">
        <v>0</v>
      </c>
      <c r="CS142" s="446">
        <v>0</v>
      </c>
      <c r="CT142" s="446">
        <v>0</v>
      </c>
      <c r="CU142" s="446">
        <v>0</v>
      </c>
      <c r="CV142" s="446">
        <v>0</v>
      </c>
      <c r="CW142" s="446">
        <v>0</v>
      </c>
      <c r="CX142" s="446">
        <v>0</v>
      </c>
      <c r="CY142" s="446">
        <v>0</v>
      </c>
      <c r="CZ142" s="446">
        <v>0</v>
      </c>
      <c r="DA142" s="446">
        <v>0</v>
      </c>
      <c r="DB142" s="446">
        <v>0</v>
      </c>
      <c r="DC142" s="446">
        <v>0</v>
      </c>
      <c r="DD142" s="446">
        <v>0</v>
      </c>
      <c r="DE142" s="446">
        <v>0</v>
      </c>
      <c r="DF142" s="446">
        <v>0</v>
      </c>
      <c r="DG142" s="446">
        <v>0</v>
      </c>
      <c r="DH142" s="446">
        <v>0</v>
      </c>
      <c r="DI142" s="446">
        <v>0</v>
      </c>
      <c r="DJ142" s="446">
        <v>0</v>
      </c>
      <c r="DK142" s="439" t="s">
        <v>2082</v>
      </c>
    </row>
    <row r="143" spans="1:115" customFormat="1" ht="31.5">
      <c r="A143" s="439" t="s">
        <v>687</v>
      </c>
      <c r="B143" s="440" t="s">
        <v>741</v>
      </c>
      <c r="C143" s="439" t="s">
        <v>742</v>
      </c>
      <c r="D143" s="439"/>
      <c r="E143" s="446">
        <v>0</v>
      </c>
      <c r="F143" s="446">
        <v>0</v>
      </c>
      <c r="G143" s="446">
        <v>0.5</v>
      </c>
      <c r="H143" s="446">
        <v>0</v>
      </c>
      <c r="I143" s="446">
        <v>0</v>
      </c>
      <c r="J143" s="446">
        <v>0</v>
      </c>
      <c r="K143" s="446">
        <v>0</v>
      </c>
      <c r="L143" s="446">
        <v>0</v>
      </c>
      <c r="M143" s="446">
        <v>0</v>
      </c>
      <c r="N143" s="446">
        <v>0</v>
      </c>
      <c r="O143" s="446">
        <v>0</v>
      </c>
      <c r="P143" s="446">
        <v>0</v>
      </c>
      <c r="Q143" s="446">
        <v>0</v>
      </c>
      <c r="R143" s="446">
        <v>0</v>
      </c>
      <c r="S143" s="446">
        <v>0</v>
      </c>
      <c r="T143" s="446">
        <v>0</v>
      </c>
      <c r="U143" s="446">
        <v>0</v>
      </c>
      <c r="V143" s="446">
        <v>0</v>
      </c>
      <c r="W143" s="446">
        <v>0</v>
      </c>
      <c r="X143" s="446">
        <v>0</v>
      </c>
      <c r="Y143" s="446">
        <v>0</v>
      </c>
      <c r="Z143" s="446">
        <v>0</v>
      </c>
      <c r="AA143" s="446">
        <v>0</v>
      </c>
      <c r="AB143" s="446">
        <v>0</v>
      </c>
      <c r="AC143" s="446">
        <v>0</v>
      </c>
      <c r="AD143" s="446">
        <v>0</v>
      </c>
      <c r="AE143" s="446">
        <v>0</v>
      </c>
      <c r="AF143" s="446">
        <v>0</v>
      </c>
      <c r="AG143" s="446">
        <v>0</v>
      </c>
      <c r="AH143" s="446">
        <v>0</v>
      </c>
      <c r="AI143" s="446">
        <v>0</v>
      </c>
      <c r="AJ143" s="446">
        <v>0</v>
      </c>
      <c r="AK143" s="446">
        <v>0.5</v>
      </c>
      <c r="AL143" s="446">
        <v>0</v>
      </c>
      <c r="AM143" s="446">
        <v>0</v>
      </c>
      <c r="AN143" s="446">
        <v>0</v>
      </c>
      <c r="AO143" s="446">
        <v>0</v>
      </c>
      <c r="AP143" s="446">
        <v>0</v>
      </c>
      <c r="AQ143" s="446">
        <v>0</v>
      </c>
      <c r="AR143" s="446">
        <v>0</v>
      </c>
      <c r="AS143" s="446">
        <v>0</v>
      </c>
      <c r="AT143" s="446">
        <v>0</v>
      </c>
      <c r="AU143" s="446">
        <v>0</v>
      </c>
      <c r="AV143" s="446">
        <v>0</v>
      </c>
      <c r="AW143" s="446">
        <v>0</v>
      </c>
      <c r="AX143" s="446">
        <v>0</v>
      </c>
      <c r="AY143" s="446">
        <v>0</v>
      </c>
      <c r="AZ143" s="446">
        <v>0</v>
      </c>
      <c r="BA143" s="446">
        <v>0</v>
      </c>
      <c r="BB143" s="446">
        <v>0</v>
      </c>
      <c r="BC143" s="446">
        <v>0</v>
      </c>
      <c r="BD143" s="446">
        <v>0</v>
      </c>
      <c r="BE143" s="446">
        <v>0</v>
      </c>
      <c r="BF143" s="446">
        <v>0</v>
      </c>
      <c r="BG143" s="446">
        <v>0</v>
      </c>
      <c r="BH143" s="446">
        <v>0</v>
      </c>
      <c r="BI143" s="446">
        <v>0</v>
      </c>
      <c r="BJ143" s="446">
        <v>0</v>
      </c>
      <c r="BK143" s="446">
        <v>0</v>
      </c>
      <c r="BL143" s="446">
        <v>0</v>
      </c>
      <c r="BM143" s="446">
        <v>0</v>
      </c>
      <c r="BN143" s="446">
        <v>0</v>
      </c>
      <c r="BO143" s="446">
        <v>0</v>
      </c>
      <c r="BP143" s="446">
        <v>0</v>
      </c>
      <c r="BQ143" s="446">
        <v>0</v>
      </c>
      <c r="BR143" s="446">
        <v>0</v>
      </c>
      <c r="BS143" s="446">
        <v>0</v>
      </c>
      <c r="BT143" s="446">
        <v>0</v>
      </c>
      <c r="BU143" s="446">
        <v>0</v>
      </c>
      <c r="BV143" s="446">
        <v>0</v>
      </c>
      <c r="BW143" s="446">
        <v>0</v>
      </c>
      <c r="BX143" s="446">
        <v>0</v>
      </c>
      <c r="BY143" s="446">
        <v>0</v>
      </c>
      <c r="BZ143" s="446">
        <v>0</v>
      </c>
      <c r="CA143" s="446">
        <v>0</v>
      </c>
      <c r="CB143" s="446">
        <v>0</v>
      </c>
      <c r="CC143" s="446">
        <v>0</v>
      </c>
      <c r="CD143" s="446">
        <v>0</v>
      </c>
      <c r="CE143" s="446">
        <v>0</v>
      </c>
      <c r="CF143" s="446">
        <v>0</v>
      </c>
      <c r="CG143" s="446">
        <v>0</v>
      </c>
      <c r="CH143" s="446">
        <v>0</v>
      </c>
      <c r="CI143" s="446">
        <v>0</v>
      </c>
      <c r="CJ143" s="446">
        <v>0</v>
      </c>
      <c r="CK143" s="446">
        <v>0</v>
      </c>
      <c r="CL143" s="446">
        <v>0</v>
      </c>
      <c r="CM143" s="446">
        <v>0</v>
      </c>
      <c r="CN143" s="446">
        <v>0</v>
      </c>
      <c r="CO143" s="446">
        <v>0</v>
      </c>
      <c r="CP143" s="446">
        <v>0</v>
      </c>
      <c r="CQ143" s="446">
        <v>0</v>
      </c>
      <c r="CR143" s="446">
        <v>0</v>
      </c>
      <c r="CS143" s="446">
        <v>0</v>
      </c>
      <c r="CT143" s="446">
        <v>0</v>
      </c>
      <c r="CU143" s="446">
        <v>0</v>
      </c>
      <c r="CV143" s="446">
        <v>0</v>
      </c>
      <c r="CW143" s="446">
        <v>0</v>
      </c>
      <c r="CX143" s="446">
        <v>0</v>
      </c>
      <c r="CY143" s="446">
        <v>0</v>
      </c>
      <c r="CZ143" s="446">
        <v>0</v>
      </c>
      <c r="DA143" s="446">
        <v>0</v>
      </c>
      <c r="DB143" s="446">
        <v>0</v>
      </c>
      <c r="DC143" s="446">
        <v>0</v>
      </c>
      <c r="DD143" s="446">
        <v>0</v>
      </c>
      <c r="DE143" s="446">
        <v>0</v>
      </c>
      <c r="DF143" s="446">
        <v>0</v>
      </c>
      <c r="DG143" s="446">
        <v>0</v>
      </c>
      <c r="DH143" s="446">
        <v>0</v>
      </c>
      <c r="DI143" s="446">
        <v>0</v>
      </c>
      <c r="DJ143" s="446">
        <v>0</v>
      </c>
      <c r="DK143" s="439" t="s">
        <v>2082</v>
      </c>
    </row>
    <row r="144" spans="1:115" customFormat="1" ht="31.5">
      <c r="A144" s="439" t="s">
        <v>687</v>
      </c>
      <c r="B144" s="440" t="s">
        <v>743</v>
      </c>
      <c r="C144" s="439" t="s">
        <v>744</v>
      </c>
      <c r="D144" s="439"/>
      <c r="E144" s="446">
        <v>0</v>
      </c>
      <c r="F144" s="446">
        <v>0</v>
      </c>
      <c r="G144" s="446">
        <v>0.43</v>
      </c>
      <c r="H144" s="446">
        <v>0</v>
      </c>
      <c r="I144" s="446">
        <v>0</v>
      </c>
      <c r="J144" s="446">
        <v>0</v>
      </c>
      <c r="K144" s="446">
        <v>0</v>
      </c>
      <c r="L144" s="446">
        <v>0</v>
      </c>
      <c r="M144" s="446">
        <v>0</v>
      </c>
      <c r="N144" s="446">
        <v>0</v>
      </c>
      <c r="O144" s="446">
        <v>0</v>
      </c>
      <c r="P144" s="446">
        <v>0</v>
      </c>
      <c r="Q144" s="446">
        <v>0</v>
      </c>
      <c r="R144" s="446">
        <v>0</v>
      </c>
      <c r="S144" s="446">
        <v>0</v>
      </c>
      <c r="T144" s="446">
        <v>0</v>
      </c>
      <c r="U144" s="446">
        <v>0</v>
      </c>
      <c r="V144" s="446">
        <v>0</v>
      </c>
      <c r="W144" s="446">
        <v>0</v>
      </c>
      <c r="X144" s="446">
        <v>0</v>
      </c>
      <c r="Y144" s="446">
        <v>0</v>
      </c>
      <c r="Z144" s="446">
        <v>0</v>
      </c>
      <c r="AA144" s="446">
        <v>0</v>
      </c>
      <c r="AB144" s="446">
        <v>0</v>
      </c>
      <c r="AC144" s="446">
        <v>0</v>
      </c>
      <c r="AD144" s="446">
        <v>0</v>
      </c>
      <c r="AE144" s="446">
        <v>0</v>
      </c>
      <c r="AF144" s="446">
        <v>0</v>
      </c>
      <c r="AG144" s="446">
        <v>0</v>
      </c>
      <c r="AH144" s="446">
        <v>0</v>
      </c>
      <c r="AI144" s="446">
        <v>0</v>
      </c>
      <c r="AJ144" s="446">
        <v>0</v>
      </c>
      <c r="AK144" s="446">
        <v>0.43</v>
      </c>
      <c r="AL144" s="446">
        <v>0</v>
      </c>
      <c r="AM144" s="446">
        <v>0</v>
      </c>
      <c r="AN144" s="446">
        <v>0</v>
      </c>
      <c r="AO144" s="446">
        <v>0</v>
      </c>
      <c r="AP144" s="446">
        <v>0</v>
      </c>
      <c r="AQ144" s="446">
        <v>0</v>
      </c>
      <c r="AR144" s="446">
        <v>0</v>
      </c>
      <c r="AS144" s="446">
        <v>0</v>
      </c>
      <c r="AT144" s="446">
        <v>0</v>
      </c>
      <c r="AU144" s="446">
        <v>0</v>
      </c>
      <c r="AV144" s="446">
        <v>0</v>
      </c>
      <c r="AW144" s="446">
        <v>0</v>
      </c>
      <c r="AX144" s="446">
        <v>0</v>
      </c>
      <c r="AY144" s="446">
        <v>0</v>
      </c>
      <c r="AZ144" s="446">
        <v>0</v>
      </c>
      <c r="BA144" s="446">
        <v>0</v>
      </c>
      <c r="BB144" s="446">
        <v>0</v>
      </c>
      <c r="BC144" s="446">
        <v>0</v>
      </c>
      <c r="BD144" s="446">
        <v>0</v>
      </c>
      <c r="BE144" s="446">
        <v>0</v>
      </c>
      <c r="BF144" s="446">
        <v>0</v>
      </c>
      <c r="BG144" s="446">
        <v>0</v>
      </c>
      <c r="BH144" s="446">
        <v>0</v>
      </c>
      <c r="BI144" s="446">
        <v>0</v>
      </c>
      <c r="BJ144" s="446">
        <v>0</v>
      </c>
      <c r="BK144" s="446">
        <v>0</v>
      </c>
      <c r="BL144" s="446">
        <v>0</v>
      </c>
      <c r="BM144" s="446">
        <v>0</v>
      </c>
      <c r="BN144" s="446">
        <v>0</v>
      </c>
      <c r="BO144" s="446">
        <v>0</v>
      </c>
      <c r="BP144" s="446">
        <v>0</v>
      </c>
      <c r="BQ144" s="446">
        <v>0</v>
      </c>
      <c r="BR144" s="446">
        <v>0</v>
      </c>
      <c r="BS144" s="446">
        <v>0</v>
      </c>
      <c r="BT144" s="446">
        <v>0</v>
      </c>
      <c r="BU144" s="446">
        <v>0</v>
      </c>
      <c r="BV144" s="446">
        <v>0</v>
      </c>
      <c r="BW144" s="446">
        <v>0</v>
      </c>
      <c r="BX144" s="446">
        <v>0</v>
      </c>
      <c r="BY144" s="446">
        <v>0</v>
      </c>
      <c r="BZ144" s="446">
        <v>0</v>
      </c>
      <c r="CA144" s="446">
        <v>0</v>
      </c>
      <c r="CB144" s="446">
        <v>0</v>
      </c>
      <c r="CC144" s="446">
        <v>0</v>
      </c>
      <c r="CD144" s="446">
        <v>0</v>
      </c>
      <c r="CE144" s="446">
        <v>0</v>
      </c>
      <c r="CF144" s="446">
        <v>0</v>
      </c>
      <c r="CG144" s="446">
        <v>0</v>
      </c>
      <c r="CH144" s="446">
        <v>0</v>
      </c>
      <c r="CI144" s="446">
        <v>0</v>
      </c>
      <c r="CJ144" s="446">
        <v>0</v>
      </c>
      <c r="CK144" s="446">
        <v>0</v>
      </c>
      <c r="CL144" s="446">
        <v>0</v>
      </c>
      <c r="CM144" s="446">
        <v>0</v>
      </c>
      <c r="CN144" s="446">
        <v>0</v>
      </c>
      <c r="CO144" s="446">
        <v>0</v>
      </c>
      <c r="CP144" s="446">
        <v>0</v>
      </c>
      <c r="CQ144" s="446">
        <v>0</v>
      </c>
      <c r="CR144" s="446">
        <v>0</v>
      </c>
      <c r="CS144" s="446">
        <v>0</v>
      </c>
      <c r="CT144" s="446">
        <v>0</v>
      </c>
      <c r="CU144" s="446">
        <v>0</v>
      </c>
      <c r="CV144" s="446">
        <v>0</v>
      </c>
      <c r="CW144" s="446">
        <v>0</v>
      </c>
      <c r="CX144" s="446">
        <v>0</v>
      </c>
      <c r="CY144" s="446">
        <v>0</v>
      </c>
      <c r="CZ144" s="446">
        <v>0</v>
      </c>
      <c r="DA144" s="446">
        <v>0</v>
      </c>
      <c r="DB144" s="446">
        <v>0</v>
      </c>
      <c r="DC144" s="446">
        <v>0</v>
      </c>
      <c r="DD144" s="446">
        <v>0</v>
      </c>
      <c r="DE144" s="446">
        <v>0</v>
      </c>
      <c r="DF144" s="446">
        <v>0</v>
      </c>
      <c r="DG144" s="446">
        <v>0</v>
      </c>
      <c r="DH144" s="446">
        <v>0</v>
      </c>
      <c r="DI144" s="446">
        <v>0</v>
      </c>
      <c r="DJ144" s="446">
        <v>0</v>
      </c>
      <c r="DK144" s="439" t="s">
        <v>2082</v>
      </c>
    </row>
    <row r="145" spans="1:115" customFormat="1" ht="31.5">
      <c r="A145" s="439" t="s">
        <v>687</v>
      </c>
      <c r="B145" s="440" t="s">
        <v>745</v>
      </c>
      <c r="C145" s="439" t="s">
        <v>746</v>
      </c>
      <c r="D145" s="439"/>
      <c r="E145" s="446">
        <v>0</v>
      </c>
      <c r="F145" s="446">
        <v>0</v>
      </c>
      <c r="G145" s="446">
        <v>1.45</v>
      </c>
      <c r="H145" s="446">
        <v>0</v>
      </c>
      <c r="I145" s="446">
        <v>0</v>
      </c>
      <c r="J145" s="446">
        <v>0</v>
      </c>
      <c r="K145" s="446">
        <v>0</v>
      </c>
      <c r="L145" s="446">
        <v>0</v>
      </c>
      <c r="M145" s="446">
        <v>0</v>
      </c>
      <c r="N145" s="446">
        <v>0</v>
      </c>
      <c r="O145" s="446">
        <v>0</v>
      </c>
      <c r="P145" s="446">
        <v>0</v>
      </c>
      <c r="Q145" s="446">
        <v>0</v>
      </c>
      <c r="R145" s="446">
        <v>0</v>
      </c>
      <c r="S145" s="446">
        <v>0</v>
      </c>
      <c r="T145" s="446">
        <v>0</v>
      </c>
      <c r="U145" s="446">
        <v>0</v>
      </c>
      <c r="V145" s="446">
        <v>0</v>
      </c>
      <c r="W145" s="446">
        <v>0</v>
      </c>
      <c r="X145" s="446">
        <v>0</v>
      </c>
      <c r="Y145" s="446">
        <v>0</v>
      </c>
      <c r="Z145" s="446">
        <v>0</v>
      </c>
      <c r="AA145" s="446">
        <v>0</v>
      </c>
      <c r="AB145" s="446">
        <v>0</v>
      </c>
      <c r="AC145" s="446">
        <v>0</v>
      </c>
      <c r="AD145" s="446">
        <v>0</v>
      </c>
      <c r="AE145" s="446">
        <v>0</v>
      </c>
      <c r="AF145" s="446">
        <v>0</v>
      </c>
      <c r="AG145" s="446">
        <v>0</v>
      </c>
      <c r="AH145" s="446">
        <v>0</v>
      </c>
      <c r="AI145" s="446">
        <v>0</v>
      </c>
      <c r="AJ145" s="446">
        <v>0</v>
      </c>
      <c r="AK145" s="446">
        <v>1.45</v>
      </c>
      <c r="AL145" s="446">
        <v>0</v>
      </c>
      <c r="AM145" s="446">
        <v>0</v>
      </c>
      <c r="AN145" s="446">
        <v>0</v>
      </c>
      <c r="AO145" s="446">
        <v>0</v>
      </c>
      <c r="AP145" s="446">
        <v>0</v>
      </c>
      <c r="AQ145" s="446">
        <v>0</v>
      </c>
      <c r="AR145" s="446">
        <v>0</v>
      </c>
      <c r="AS145" s="446">
        <v>0</v>
      </c>
      <c r="AT145" s="446">
        <v>0</v>
      </c>
      <c r="AU145" s="446">
        <v>0</v>
      </c>
      <c r="AV145" s="446">
        <v>0</v>
      </c>
      <c r="AW145" s="446">
        <v>0</v>
      </c>
      <c r="AX145" s="446">
        <v>0</v>
      </c>
      <c r="AY145" s="446">
        <v>0</v>
      </c>
      <c r="AZ145" s="446">
        <v>0</v>
      </c>
      <c r="BA145" s="446">
        <v>0</v>
      </c>
      <c r="BB145" s="446">
        <v>0</v>
      </c>
      <c r="BC145" s="446">
        <v>0</v>
      </c>
      <c r="BD145" s="446">
        <v>0</v>
      </c>
      <c r="BE145" s="446">
        <v>0</v>
      </c>
      <c r="BF145" s="446">
        <v>0</v>
      </c>
      <c r="BG145" s="446">
        <v>0</v>
      </c>
      <c r="BH145" s="446">
        <v>0</v>
      </c>
      <c r="BI145" s="446">
        <v>0</v>
      </c>
      <c r="BJ145" s="446">
        <v>0</v>
      </c>
      <c r="BK145" s="446">
        <v>0</v>
      </c>
      <c r="BL145" s="446">
        <v>0</v>
      </c>
      <c r="BM145" s="446">
        <v>0</v>
      </c>
      <c r="BN145" s="446">
        <v>0</v>
      </c>
      <c r="BO145" s="446">
        <v>0</v>
      </c>
      <c r="BP145" s="446">
        <v>0</v>
      </c>
      <c r="BQ145" s="446">
        <v>0</v>
      </c>
      <c r="BR145" s="446">
        <v>0</v>
      </c>
      <c r="BS145" s="446">
        <v>0</v>
      </c>
      <c r="BT145" s="446">
        <v>0</v>
      </c>
      <c r="BU145" s="446">
        <v>0</v>
      </c>
      <c r="BV145" s="446">
        <v>0</v>
      </c>
      <c r="BW145" s="446">
        <v>0</v>
      </c>
      <c r="BX145" s="446">
        <v>0</v>
      </c>
      <c r="BY145" s="446">
        <v>0</v>
      </c>
      <c r="BZ145" s="446">
        <v>0</v>
      </c>
      <c r="CA145" s="446">
        <v>0</v>
      </c>
      <c r="CB145" s="446">
        <v>0</v>
      </c>
      <c r="CC145" s="446">
        <v>0</v>
      </c>
      <c r="CD145" s="446">
        <v>0</v>
      </c>
      <c r="CE145" s="446">
        <v>0</v>
      </c>
      <c r="CF145" s="446">
        <v>0</v>
      </c>
      <c r="CG145" s="446">
        <v>0</v>
      </c>
      <c r="CH145" s="446">
        <v>0</v>
      </c>
      <c r="CI145" s="446">
        <v>0</v>
      </c>
      <c r="CJ145" s="446">
        <v>0</v>
      </c>
      <c r="CK145" s="446">
        <v>0</v>
      </c>
      <c r="CL145" s="446">
        <v>0</v>
      </c>
      <c r="CM145" s="446">
        <v>0</v>
      </c>
      <c r="CN145" s="446">
        <v>0</v>
      </c>
      <c r="CO145" s="446">
        <v>0</v>
      </c>
      <c r="CP145" s="446">
        <v>0</v>
      </c>
      <c r="CQ145" s="446">
        <v>0</v>
      </c>
      <c r="CR145" s="446">
        <v>0</v>
      </c>
      <c r="CS145" s="446">
        <v>0</v>
      </c>
      <c r="CT145" s="446">
        <v>0</v>
      </c>
      <c r="CU145" s="446">
        <v>0</v>
      </c>
      <c r="CV145" s="446">
        <v>0</v>
      </c>
      <c r="CW145" s="446">
        <v>0</v>
      </c>
      <c r="CX145" s="446">
        <v>0</v>
      </c>
      <c r="CY145" s="446">
        <v>0</v>
      </c>
      <c r="CZ145" s="446">
        <v>0</v>
      </c>
      <c r="DA145" s="446">
        <v>0</v>
      </c>
      <c r="DB145" s="446">
        <v>0</v>
      </c>
      <c r="DC145" s="446">
        <v>0</v>
      </c>
      <c r="DD145" s="446">
        <v>0</v>
      </c>
      <c r="DE145" s="446">
        <v>0</v>
      </c>
      <c r="DF145" s="446">
        <v>0</v>
      </c>
      <c r="DG145" s="446">
        <v>0</v>
      </c>
      <c r="DH145" s="446">
        <v>0</v>
      </c>
      <c r="DI145" s="446">
        <v>0</v>
      </c>
      <c r="DJ145" s="446">
        <v>0</v>
      </c>
      <c r="DK145" s="439" t="s">
        <v>2082</v>
      </c>
    </row>
    <row r="146" spans="1:115" customFormat="1" ht="31.5">
      <c r="A146" s="439" t="s">
        <v>687</v>
      </c>
      <c r="B146" s="440" t="s">
        <v>747</v>
      </c>
      <c r="C146" s="439" t="s">
        <v>748</v>
      </c>
      <c r="D146" s="439"/>
      <c r="E146" s="446">
        <v>0</v>
      </c>
      <c r="F146" s="446">
        <v>0</v>
      </c>
      <c r="G146" s="446">
        <v>2.2400000000000002</v>
      </c>
      <c r="H146" s="446">
        <v>0</v>
      </c>
      <c r="I146" s="446">
        <v>0</v>
      </c>
      <c r="J146" s="446">
        <v>0</v>
      </c>
      <c r="K146" s="446">
        <v>0</v>
      </c>
      <c r="L146" s="446">
        <v>0</v>
      </c>
      <c r="M146" s="446">
        <v>0</v>
      </c>
      <c r="N146" s="446">
        <v>0</v>
      </c>
      <c r="O146" s="446">
        <v>0</v>
      </c>
      <c r="P146" s="446">
        <v>0</v>
      </c>
      <c r="Q146" s="446">
        <v>0</v>
      </c>
      <c r="R146" s="446">
        <v>0</v>
      </c>
      <c r="S146" s="446">
        <v>0</v>
      </c>
      <c r="T146" s="446">
        <v>0</v>
      </c>
      <c r="U146" s="446">
        <v>0</v>
      </c>
      <c r="V146" s="446">
        <v>0</v>
      </c>
      <c r="W146" s="446">
        <v>0</v>
      </c>
      <c r="X146" s="446">
        <v>0</v>
      </c>
      <c r="Y146" s="446">
        <v>0</v>
      </c>
      <c r="Z146" s="446">
        <v>0</v>
      </c>
      <c r="AA146" s="446">
        <v>0</v>
      </c>
      <c r="AB146" s="446">
        <v>0</v>
      </c>
      <c r="AC146" s="446">
        <v>0</v>
      </c>
      <c r="AD146" s="446">
        <v>0</v>
      </c>
      <c r="AE146" s="446">
        <v>0</v>
      </c>
      <c r="AF146" s="446">
        <v>0</v>
      </c>
      <c r="AG146" s="446">
        <v>0</v>
      </c>
      <c r="AH146" s="446">
        <v>0</v>
      </c>
      <c r="AI146" s="446">
        <v>0</v>
      </c>
      <c r="AJ146" s="446">
        <v>0</v>
      </c>
      <c r="AK146" s="446">
        <v>2.2400000000000002</v>
      </c>
      <c r="AL146" s="446">
        <v>0</v>
      </c>
      <c r="AM146" s="446">
        <v>0</v>
      </c>
      <c r="AN146" s="446">
        <v>0</v>
      </c>
      <c r="AO146" s="446">
        <v>0</v>
      </c>
      <c r="AP146" s="446">
        <v>0</v>
      </c>
      <c r="AQ146" s="446">
        <v>0</v>
      </c>
      <c r="AR146" s="446">
        <v>0</v>
      </c>
      <c r="AS146" s="446">
        <v>0</v>
      </c>
      <c r="AT146" s="446">
        <v>0</v>
      </c>
      <c r="AU146" s="446">
        <v>0</v>
      </c>
      <c r="AV146" s="446">
        <v>0</v>
      </c>
      <c r="AW146" s="446">
        <v>0</v>
      </c>
      <c r="AX146" s="446">
        <v>0</v>
      </c>
      <c r="AY146" s="446">
        <v>0</v>
      </c>
      <c r="AZ146" s="446">
        <v>0</v>
      </c>
      <c r="BA146" s="446">
        <v>0</v>
      </c>
      <c r="BB146" s="446">
        <v>0</v>
      </c>
      <c r="BC146" s="446">
        <v>0</v>
      </c>
      <c r="BD146" s="446">
        <v>0</v>
      </c>
      <c r="BE146" s="446">
        <v>0</v>
      </c>
      <c r="BF146" s="446">
        <v>0</v>
      </c>
      <c r="BG146" s="446">
        <v>0</v>
      </c>
      <c r="BH146" s="446">
        <v>0</v>
      </c>
      <c r="BI146" s="446">
        <v>0</v>
      </c>
      <c r="BJ146" s="446">
        <v>0</v>
      </c>
      <c r="BK146" s="446">
        <v>0</v>
      </c>
      <c r="BL146" s="446">
        <v>0</v>
      </c>
      <c r="BM146" s="446">
        <v>0</v>
      </c>
      <c r="BN146" s="446">
        <v>0</v>
      </c>
      <c r="BO146" s="446">
        <v>0</v>
      </c>
      <c r="BP146" s="446">
        <v>0</v>
      </c>
      <c r="BQ146" s="446">
        <v>0</v>
      </c>
      <c r="BR146" s="446">
        <v>0</v>
      </c>
      <c r="BS146" s="446">
        <v>0</v>
      </c>
      <c r="BT146" s="446">
        <v>0</v>
      </c>
      <c r="BU146" s="446">
        <v>0</v>
      </c>
      <c r="BV146" s="446">
        <v>0</v>
      </c>
      <c r="BW146" s="446">
        <v>0</v>
      </c>
      <c r="BX146" s="446">
        <v>0</v>
      </c>
      <c r="BY146" s="446">
        <v>0</v>
      </c>
      <c r="BZ146" s="446">
        <v>0</v>
      </c>
      <c r="CA146" s="446">
        <v>0</v>
      </c>
      <c r="CB146" s="446">
        <v>0</v>
      </c>
      <c r="CC146" s="446">
        <v>0</v>
      </c>
      <c r="CD146" s="446">
        <v>0</v>
      </c>
      <c r="CE146" s="446">
        <v>0</v>
      </c>
      <c r="CF146" s="446">
        <v>0</v>
      </c>
      <c r="CG146" s="446">
        <v>0</v>
      </c>
      <c r="CH146" s="446">
        <v>0</v>
      </c>
      <c r="CI146" s="446">
        <v>0</v>
      </c>
      <c r="CJ146" s="446">
        <v>0</v>
      </c>
      <c r="CK146" s="446">
        <v>0</v>
      </c>
      <c r="CL146" s="446">
        <v>0</v>
      </c>
      <c r="CM146" s="446">
        <v>0</v>
      </c>
      <c r="CN146" s="446">
        <v>0</v>
      </c>
      <c r="CO146" s="446">
        <v>0</v>
      </c>
      <c r="CP146" s="446">
        <v>0</v>
      </c>
      <c r="CQ146" s="446">
        <v>0</v>
      </c>
      <c r="CR146" s="446">
        <v>0</v>
      </c>
      <c r="CS146" s="446">
        <v>0</v>
      </c>
      <c r="CT146" s="446">
        <v>0</v>
      </c>
      <c r="CU146" s="446">
        <v>0</v>
      </c>
      <c r="CV146" s="446">
        <v>0</v>
      </c>
      <c r="CW146" s="446">
        <v>0</v>
      </c>
      <c r="CX146" s="446">
        <v>0</v>
      </c>
      <c r="CY146" s="446">
        <v>0</v>
      </c>
      <c r="CZ146" s="446">
        <v>0</v>
      </c>
      <c r="DA146" s="446">
        <v>0</v>
      </c>
      <c r="DB146" s="446">
        <v>0</v>
      </c>
      <c r="DC146" s="446">
        <v>0</v>
      </c>
      <c r="DD146" s="446">
        <v>0</v>
      </c>
      <c r="DE146" s="446">
        <v>0</v>
      </c>
      <c r="DF146" s="446">
        <v>0</v>
      </c>
      <c r="DG146" s="446">
        <v>0</v>
      </c>
      <c r="DH146" s="446">
        <v>0</v>
      </c>
      <c r="DI146" s="446">
        <v>0</v>
      </c>
      <c r="DJ146" s="446">
        <v>0</v>
      </c>
      <c r="DK146" s="439" t="s">
        <v>2082</v>
      </c>
    </row>
    <row r="147" spans="1:115" customFormat="1" ht="31.5">
      <c r="A147" s="439" t="s">
        <v>687</v>
      </c>
      <c r="B147" s="440" t="s">
        <v>749</v>
      </c>
      <c r="C147" s="439" t="s">
        <v>750</v>
      </c>
      <c r="D147" s="439"/>
      <c r="E147" s="446">
        <v>0</v>
      </c>
      <c r="F147" s="446">
        <v>0</v>
      </c>
      <c r="G147" s="446">
        <v>0.56000000000000005</v>
      </c>
      <c r="H147" s="446">
        <v>0</v>
      </c>
      <c r="I147" s="446">
        <v>0</v>
      </c>
      <c r="J147" s="446">
        <v>0</v>
      </c>
      <c r="K147" s="446">
        <v>0</v>
      </c>
      <c r="L147" s="446">
        <v>0</v>
      </c>
      <c r="M147" s="446">
        <v>0</v>
      </c>
      <c r="N147" s="446">
        <v>0</v>
      </c>
      <c r="O147" s="446">
        <v>0</v>
      </c>
      <c r="P147" s="446">
        <v>0</v>
      </c>
      <c r="Q147" s="446">
        <v>0</v>
      </c>
      <c r="R147" s="446">
        <v>0</v>
      </c>
      <c r="S147" s="446">
        <v>0</v>
      </c>
      <c r="T147" s="446">
        <v>0</v>
      </c>
      <c r="U147" s="446">
        <v>0</v>
      </c>
      <c r="V147" s="446">
        <v>0</v>
      </c>
      <c r="W147" s="446">
        <v>0</v>
      </c>
      <c r="X147" s="446">
        <v>0</v>
      </c>
      <c r="Y147" s="446">
        <v>0</v>
      </c>
      <c r="Z147" s="446">
        <v>0</v>
      </c>
      <c r="AA147" s="446">
        <v>0</v>
      </c>
      <c r="AB147" s="446">
        <v>0</v>
      </c>
      <c r="AC147" s="446">
        <v>0</v>
      </c>
      <c r="AD147" s="446">
        <v>0</v>
      </c>
      <c r="AE147" s="446">
        <v>0</v>
      </c>
      <c r="AF147" s="446">
        <v>0</v>
      </c>
      <c r="AG147" s="446">
        <v>0</v>
      </c>
      <c r="AH147" s="446">
        <v>0</v>
      </c>
      <c r="AI147" s="446">
        <v>0</v>
      </c>
      <c r="AJ147" s="446">
        <v>0</v>
      </c>
      <c r="AK147" s="446">
        <v>0</v>
      </c>
      <c r="AL147" s="446">
        <v>0</v>
      </c>
      <c r="AM147" s="446">
        <v>0</v>
      </c>
      <c r="AN147" s="446">
        <v>0</v>
      </c>
      <c r="AO147" s="446">
        <v>0</v>
      </c>
      <c r="AP147" s="446">
        <v>0</v>
      </c>
      <c r="AQ147" s="446">
        <v>0</v>
      </c>
      <c r="AR147" s="446">
        <v>0</v>
      </c>
      <c r="AS147" s="446">
        <v>0</v>
      </c>
      <c r="AT147" s="446">
        <v>0</v>
      </c>
      <c r="AU147" s="446">
        <v>0.56000000000000005</v>
      </c>
      <c r="AV147" s="446">
        <v>0</v>
      </c>
      <c r="AW147" s="446">
        <v>0</v>
      </c>
      <c r="AX147" s="446">
        <v>0</v>
      </c>
      <c r="AY147" s="446">
        <v>0</v>
      </c>
      <c r="AZ147" s="446">
        <v>0</v>
      </c>
      <c r="BA147" s="446">
        <v>0</v>
      </c>
      <c r="BB147" s="446">
        <v>0</v>
      </c>
      <c r="BC147" s="446">
        <v>0</v>
      </c>
      <c r="BD147" s="446">
        <v>0</v>
      </c>
      <c r="BE147" s="446">
        <v>0</v>
      </c>
      <c r="BF147" s="446">
        <v>0</v>
      </c>
      <c r="BG147" s="446">
        <v>0</v>
      </c>
      <c r="BH147" s="446">
        <v>0</v>
      </c>
      <c r="BI147" s="446">
        <v>0</v>
      </c>
      <c r="BJ147" s="446">
        <v>0</v>
      </c>
      <c r="BK147" s="446">
        <v>0</v>
      </c>
      <c r="BL147" s="446">
        <v>0</v>
      </c>
      <c r="BM147" s="446">
        <v>0</v>
      </c>
      <c r="BN147" s="446">
        <v>0</v>
      </c>
      <c r="BO147" s="446">
        <v>0</v>
      </c>
      <c r="BP147" s="446">
        <v>0</v>
      </c>
      <c r="BQ147" s="446">
        <v>0</v>
      </c>
      <c r="BR147" s="446">
        <v>0</v>
      </c>
      <c r="BS147" s="446">
        <v>0</v>
      </c>
      <c r="BT147" s="446">
        <v>0</v>
      </c>
      <c r="BU147" s="446">
        <v>0</v>
      </c>
      <c r="BV147" s="446">
        <v>0</v>
      </c>
      <c r="BW147" s="446">
        <v>0</v>
      </c>
      <c r="BX147" s="446">
        <v>0</v>
      </c>
      <c r="BY147" s="446">
        <v>0</v>
      </c>
      <c r="BZ147" s="446">
        <v>0</v>
      </c>
      <c r="CA147" s="446">
        <v>0</v>
      </c>
      <c r="CB147" s="446">
        <v>0</v>
      </c>
      <c r="CC147" s="446">
        <v>0</v>
      </c>
      <c r="CD147" s="446">
        <v>0</v>
      </c>
      <c r="CE147" s="446">
        <v>0</v>
      </c>
      <c r="CF147" s="446">
        <v>0</v>
      </c>
      <c r="CG147" s="446">
        <v>0</v>
      </c>
      <c r="CH147" s="446">
        <v>0</v>
      </c>
      <c r="CI147" s="446">
        <v>0</v>
      </c>
      <c r="CJ147" s="446">
        <v>0</v>
      </c>
      <c r="CK147" s="446">
        <v>0</v>
      </c>
      <c r="CL147" s="446">
        <v>0</v>
      </c>
      <c r="CM147" s="446">
        <v>0</v>
      </c>
      <c r="CN147" s="446">
        <v>0</v>
      </c>
      <c r="CO147" s="446">
        <v>0</v>
      </c>
      <c r="CP147" s="446">
        <v>0</v>
      </c>
      <c r="CQ147" s="446">
        <v>0</v>
      </c>
      <c r="CR147" s="446">
        <v>0</v>
      </c>
      <c r="CS147" s="446">
        <v>0</v>
      </c>
      <c r="CT147" s="446">
        <v>0</v>
      </c>
      <c r="CU147" s="446">
        <v>0</v>
      </c>
      <c r="CV147" s="446">
        <v>0</v>
      </c>
      <c r="CW147" s="446">
        <v>0</v>
      </c>
      <c r="CX147" s="446">
        <v>0</v>
      </c>
      <c r="CY147" s="446">
        <v>0</v>
      </c>
      <c r="CZ147" s="446">
        <v>0</v>
      </c>
      <c r="DA147" s="446">
        <v>0</v>
      </c>
      <c r="DB147" s="446">
        <v>0</v>
      </c>
      <c r="DC147" s="446">
        <v>0</v>
      </c>
      <c r="DD147" s="446">
        <v>0</v>
      </c>
      <c r="DE147" s="446">
        <v>0</v>
      </c>
      <c r="DF147" s="446">
        <v>0</v>
      </c>
      <c r="DG147" s="446">
        <v>0</v>
      </c>
      <c r="DH147" s="446">
        <v>0</v>
      </c>
      <c r="DI147" s="446">
        <v>0</v>
      </c>
      <c r="DJ147" s="446">
        <v>0</v>
      </c>
      <c r="DK147" s="439" t="s">
        <v>2082</v>
      </c>
    </row>
    <row r="148" spans="1:115" customFormat="1" ht="15.75">
      <c r="A148" s="439" t="s">
        <v>687</v>
      </c>
      <c r="B148" s="440" t="s">
        <v>751</v>
      </c>
      <c r="C148" s="439" t="s">
        <v>752</v>
      </c>
      <c r="D148" s="439"/>
      <c r="E148" s="446">
        <v>0</v>
      </c>
      <c r="F148" s="446">
        <v>0</v>
      </c>
      <c r="G148" s="446">
        <v>7</v>
      </c>
      <c r="H148" s="446">
        <v>0</v>
      </c>
      <c r="I148" s="446">
        <v>0</v>
      </c>
      <c r="J148" s="446">
        <v>0</v>
      </c>
      <c r="K148" s="446">
        <v>0</v>
      </c>
      <c r="L148" s="446">
        <v>0</v>
      </c>
      <c r="M148" s="446">
        <v>0</v>
      </c>
      <c r="N148" s="446">
        <v>0</v>
      </c>
      <c r="O148" s="446">
        <v>0</v>
      </c>
      <c r="P148" s="446">
        <v>0</v>
      </c>
      <c r="Q148" s="446">
        <v>0</v>
      </c>
      <c r="R148" s="446">
        <v>0</v>
      </c>
      <c r="S148" s="446">
        <v>0</v>
      </c>
      <c r="T148" s="446">
        <v>0</v>
      </c>
      <c r="U148" s="446">
        <v>0</v>
      </c>
      <c r="V148" s="446">
        <v>0</v>
      </c>
      <c r="W148" s="446">
        <v>0</v>
      </c>
      <c r="X148" s="446">
        <v>0</v>
      </c>
      <c r="Y148" s="446">
        <v>0</v>
      </c>
      <c r="Z148" s="446">
        <v>0</v>
      </c>
      <c r="AA148" s="446">
        <v>0</v>
      </c>
      <c r="AB148" s="446">
        <v>0</v>
      </c>
      <c r="AC148" s="446">
        <v>0</v>
      </c>
      <c r="AD148" s="446">
        <v>0</v>
      </c>
      <c r="AE148" s="446">
        <v>0</v>
      </c>
      <c r="AF148" s="446">
        <v>0</v>
      </c>
      <c r="AG148" s="446">
        <v>0</v>
      </c>
      <c r="AH148" s="446">
        <v>0</v>
      </c>
      <c r="AI148" s="446">
        <v>0</v>
      </c>
      <c r="AJ148" s="446">
        <v>0</v>
      </c>
      <c r="AK148" s="446">
        <v>0</v>
      </c>
      <c r="AL148" s="446">
        <v>0</v>
      </c>
      <c r="AM148" s="446">
        <v>0</v>
      </c>
      <c r="AN148" s="446">
        <v>0</v>
      </c>
      <c r="AO148" s="446">
        <v>0</v>
      </c>
      <c r="AP148" s="446">
        <v>0</v>
      </c>
      <c r="AQ148" s="446">
        <v>0</v>
      </c>
      <c r="AR148" s="446">
        <v>0</v>
      </c>
      <c r="AS148" s="446">
        <v>0</v>
      </c>
      <c r="AT148" s="446">
        <v>0</v>
      </c>
      <c r="AU148" s="446">
        <v>7</v>
      </c>
      <c r="AV148" s="446">
        <v>0</v>
      </c>
      <c r="AW148" s="446">
        <v>0</v>
      </c>
      <c r="AX148" s="446">
        <v>0</v>
      </c>
      <c r="AY148" s="446">
        <v>0</v>
      </c>
      <c r="AZ148" s="446">
        <v>0</v>
      </c>
      <c r="BA148" s="446">
        <v>0</v>
      </c>
      <c r="BB148" s="446">
        <v>0</v>
      </c>
      <c r="BC148" s="446">
        <v>0</v>
      </c>
      <c r="BD148" s="446">
        <v>0</v>
      </c>
      <c r="BE148" s="446">
        <v>0</v>
      </c>
      <c r="BF148" s="446">
        <v>0</v>
      </c>
      <c r="BG148" s="446">
        <v>0</v>
      </c>
      <c r="BH148" s="446">
        <v>0</v>
      </c>
      <c r="BI148" s="446">
        <v>0</v>
      </c>
      <c r="BJ148" s="446">
        <v>0</v>
      </c>
      <c r="BK148" s="446">
        <v>0</v>
      </c>
      <c r="BL148" s="446">
        <v>0</v>
      </c>
      <c r="BM148" s="446">
        <v>0</v>
      </c>
      <c r="BN148" s="446">
        <v>0</v>
      </c>
      <c r="BO148" s="446">
        <v>0</v>
      </c>
      <c r="BP148" s="446">
        <v>0</v>
      </c>
      <c r="BQ148" s="446">
        <v>0</v>
      </c>
      <c r="BR148" s="446">
        <v>0</v>
      </c>
      <c r="BS148" s="446">
        <v>0</v>
      </c>
      <c r="BT148" s="446">
        <v>0</v>
      </c>
      <c r="BU148" s="446">
        <v>0</v>
      </c>
      <c r="BV148" s="446">
        <v>0</v>
      </c>
      <c r="BW148" s="446">
        <v>0</v>
      </c>
      <c r="BX148" s="446">
        <v>0</v>
      </c>
      <c r="BY148" s="446">
        <v>0</v>
      </c>
      <c r="BZ148" s="446">
        <v>0</v>
      </c>
      <c r="CA148" s="446">
        <v>0</v>
      </c>
      <c r="CB148" s="446">
        <v>0</v>
      </c>
      <c r="CC148" s="446">
        <v>0</v>
      </c>
      <c r="CD148" s="446">
        <v>0</v>
      </c>
      <c r="CE148" s="446">
        <v>0</v>
      </c>
      <c r="CF148" s="446">
        <v>0</v>
      </c>
      <c r="CG148" s="446">
        <v>0</v>
      </c>
      <c r="CH148" s="446">
        <v>0</v>
      </c>
      <c r="CI148" s="446">
        <v>0</v>
      </c>
      <c r="CJ148" s="446">
        <v>0</v>
      </c>
      <c r="CK148" s="446">
        <v>0</v>
      </c>
      <c r="CL148" s="446">
        <v>0</v>
      </c>
      <c r="CM148" s="446">
        <v>0</v>
      </c>
      <c r="CN148" s="446">
        <v>0</v>
      </c>
      <c r="CO148" s="446">
        <v>0</v>
      </c>
      <c r="CP148" s="446">
        <v>0</v>
      </c>
      <c r="CQ148" s="446">
        <v>0</v>
      </c>
      <c r="CR148" s="446">
        <v>0</v>
      </c>
      <c r="CS148" s="446">
        <v>0</v>
      </c>
      <c r="CT148" s="446">
        <v>0</v>
      </c>
      <c r="CU148" s="446">
        <v>0</v>
      </c>
      <c r="CV148" s="446">
        <v>0</v>
      </c>
      <c r="CW148" s="446">
        <v>0</v>
      </c>
      <c r="CX148" s="446">
        <v>0</v>
      </c>
      <c r="CY148" s="446">
        <v>0</v>
      </c>
      <c r="CZ148" s="446">
        <v>0</v>
      </c>
      <c r="DA148" s="446">
        <v>0</v>
      </c>
      <c r="DB148" s="446">
        <v>0</v>
      </c>
      <c r="DC148" s="446">
        <v>0</v>
      </c>
      <c r="DD148" s="446">
        <v>0</v>
      </c>
      <c r="DE148" s="446">
        <v>0</v>
      </c>
      <c r="DF148" s="446">
        <v>0</v>
      </c>
      <c r="DG148" s="446">
        <v>0</v>
      </c>
      <c r="DH148" s="446">
        <v>0</v>
      </c>
      <c r="DI148" s="446">
        <v>0</v>
      </c>
      <c r="DJ148" s="446">
        <v>0</v>
      </c>
      <c r="DK148" s="439" t="s">
        <v>2082</v>
      </c>
    </row>
    <row r="149" spans="1:115" customFormat="1" ht="78.75">
      <c r="A149" s="439" t="s">
        <v>687</v>
      </c>
      <c r="B149" s="440" t="s">
        <v>753</v>
      </c>
      <c r="C149" s="439" t="s">
        <v>754</v>
      </c>
      <c r="D149" s="439"/>
      <c r="E149" s="446">
        <v>0</v>
      </c>
      <c r="F149" s="446">
        <v>0</v>
      </c>
      <c r="G149" s="446">
        <v>5.3449999999999998</v>
      </c>
      <c r="H149" s="446">
        <v>0</v>
      </c>
      <c r="I149" s="446">
        <v>0</v>
      </c>
      <c r="J149" s="446">
        <v>0</v>
      </c>
      <c r="K149" s="446">
        <v>0</v>
      </c>
      <c r="L149" s="446">
        <v>0</v>
      </c>
      <c r="M149" s="446">
        <v>0</v>
      </c>
      <c r="N149" s="446">
        <v>0</v>
      </c>
      <c r="O149" s="446">
        <v>0</v>
      </c>
      <c r="P149" s="446">
        <v>0</v>
      </c>
      <c r="Q149" s="446">
        <v>5.3449999999999998</v>
      </c>
      <c r="R149" s="446">
        <v>0</v>
      </c>
      <c r="S149" s="446">
        <v>0</v>
      </c>
      <c r="T149" s="446">
        <v>0</v>
      </c>
      <c r="U149" s="446">
        <v>0</v>
      </c>
      <c r="V149" s="446">
        <v>0</v>
      </c>
      <c r="W149" s="446">
        <v>0</v>
      </c>
      <c r="X149" s="446">
        <v>0</v>
      </c>
      <c r="Y149" s="446">
        <v>0</v>
      </c>
      <c r="Z149" s="446">
        <v>0</v>
      </c>
      <c r="AA149" s="446">
        <v>0</v>
      </c>
      <c r="AB149" s="446">
        <v>0</v>
      </c>
      <c r="AC149" s="446">
        <v>0</v>
      </c>
      <c r="AD149" s="446">
        <v>0</v>
      </c>
      <c r="AE149" s="446">
        <v>0</v>
      </c>
      <c r="AF149" s="446">
        <v>0</v>
      </c>
      <c r="AG149" s="446">
        <v>0</v>
      </c>
      <c r="AH149" s="446">
        <v>0</v>
      </c>
      <c r="AI149" s="446">
        <v>0</v>
      </c>
      <c r="AJ149" s="446">
        <v>0</v>
      </c>
      <c r="AK149" s="446">
        <v>0</v>
      </c>
      <c r="AL149" s="446">
        <v>0</v>
      </c>
      <c r="AM149" s="446">
        <v>0</v>
      </c>
      <c r="AN149" s="446">
        <v>0</v>
      </c>
      <c r="AO149" s="446">
        <v>0</v>
      </c>
      <c r="AP149" s="446">
        <v>0</v>
      </c>
      <c r="AQ149" s="446">
        <v>0</v>
      </c>
      <c r="AR149" s="446">
        <v>0</v>
      </c>
      <c r="AS149" s="446">
        <v>0</v>
      </c>
      <c r="AT149" s="446">
        <v>0</v>
      </c>
      <c r="AU149" s="446">
        <v>0</v>
      </c>
      <c r="AV149" s="446">
        <v>0</v>
      </c>
      <c r="AW149" s="446">
        <v>0</v>
      </c>
      <c r="AX149" s="446">
        <v>0</v>
      </c>
      <c r="AY149" s="446">
        <v>0</v>
      </c>
      <c r="AZ149" s="446">
        <v>0</v>
      </c>
      <c r="BA149" s="446">
        <v>0</v>
      </c>
      <c r="BB149" s="446">
        <v>0</v>
      </c>
      <c r="BC149" s="446">
        <v>0</v>
      </c>
      <c r="BD149" s="446">
        <v>0</v>
      </c>
      <c r="BE149" s="446">
        <v>0</v>
      </c>
      <c r="BF149" s="446">
        <v>0</v>
      </c>
      <c r="BG149" s="446">
        <v>0</v>
      </c>
      <c r="BH149" s="446">
        <v>0</v>
      </c>
      <c r="BI149" s="446">
        <v>0</v>
      </c>
      <c r="BJ149" s="446">
        <v>0</v>
      </c>
      <c r="BK149" s="446">
        <v>0</v>
      </c>
      <c r="BL149" s="446">
        <v>0</v>
      </c>
      <c r="BM149" s="446">
        <v>0</v>
      </c>
      <c r="BN149" s="446">
        <v>0</v>
      </c>
      <c r="BO149" s="446">
        <v>0</v>
      </c>
      <c r="BP149" s="446">
        <v>0</v>
      </c>
      <c r="BQ149" s="446">
        <v>0</v>
      </c>
      <c r="BR149" s="446">
        <v>0</v>
      </c>
      <c r="BS149" s="446">
        <v>0</v>
      </c>
      <c r="BT149" s="446">
        <v>0</v>
      </c>
      <c r="BU149" s="446">
        <v>0</v>
      </c>
      <c r="BV149" s="446">
        <v>0</v>
      </c>
      <c r="BW149" s="446">
        <v>0</v>
      </c>
      <c r="BX149" s="446">
        <v>0</v>
      </c>
      <c r="BY149" s="446">
        <v>0</v>
      </c>
      <c r="BZ149" s="446">
        <v>0</v>
      </c>
      <c r="CA149" s="446">
        <v>0</v>
      </c>
      <c r="CB149" s="446">
        <v>0</v>
      </c>
      <c r="CC149" s="446">
        <v>0</v>
      </c>
      <c r="CD149" s="446">
        <v>0</v>
      </c>
      <c r="CE149" s="446">
        <v>0</v>
      </c>
      <c r="CF149" s="446">
        <v>0</v>
      </c>
      <c r="CG149" s="446">
        <v>0</v>
      </c>
      <c r="CH149" s="446">
        <v>0</v>
      </c>
      <c r="CI149" s="446">
        <v>0</v>
      </c>
      <c r="CJ149" s="446">
        <v>0</v>
      </c>
      <c r="CK149" s="446">
        <v>0</v>
      </c>
      <c r="CL149" s="446">
        <v>0</v>
      </c>
      <c r="CM149" s="446">
        <v>0</v>
      </c>
      <c r="CN149" s="446">
        <v>0</v>
      </c>
      <c r="CO149" s="446">
        <v>0</v>
      </c>
      <c r="CP149" s="446">
        <v>0</v>
      </c>
      <c r="CQ149" s="446">
        <v>0</v>
      </c>
      <c r="CR149" s="446">
        <v>0</v>
      </c>
      <c r="CS149" s="446">
        <v>0</v>
      </c>
      <c r="CT149" s="446">
        <v>0</v>
      </c>
      <c r="CU149" s="446">
        <v>0</v>
      </c>
      <c r="CV149" s="446">
        <v>0</v>
      </c>
      <c r="CW149" s="446">
        <v>0</v>
      </c>
      <c r="CX149" s="446">
        <v>0</v>
      </c>
      <c r="CY149" s="446">
        <v>0</v>
      </c>
      <c r="CZ149" s="446">
        <v>0</v>
      </c>
      <c r="DA149" s="446">
        <v>0</v>
      </c>
      <c r="DB149" s="446">
        <v>0</v>
      </c>
      <c r="DC149" s="446">
        <v>-5.3449999999999998</v>
      </c>
      <c r="DD149" s="446">
        <v>0</v>
      </c>
      <c r="DE149" s="446">
        <v>0</v>
      </c>
      <c r="DF149" s="446">
        <v>0</v>
      </c>
      <c r="DG149" s="446">
        <v>0</v>
      </c>
      <c r="DH149" s="446">
        <v>0</v>
      </c>
      <c r="DI149" s="446">
        <v>0</v>
      </c>
      <c r="DJ149" s="446">
        <v>0</v>
      </c>
      <c r="DK149" s="439" t="s">
        <v>2089</v>
      </c>
    </row>
    <row r="150" spans="1:115" customFormat="1" ht="31.5">
      <c r="A150" s="439" t="s">
        <v>687</v>
      </c>
      <c r="B150" s="440" t="s">
        <v>755</v>
      </c>
      <c r="C150" s="439" t="s">
        <v>756</v>
      </c>
      <c r="D150" s="439"/>
      <c r="E150" s="446">
        <v>0</v>
      </c>
      <c r="F150" s="446">
        <v>0</v>
      </c>
      <c r="G150" s="446">
        <v>1.3</v>
      </c>
      <c r="H150" s="446">
        <v>0</v>
      </c>
      <c r="I150" s="446">
        <v>0</v>
      </c>
      <c r="J150" s="446">
        <v>0</v>
      </c>
      <c r="K150" s="446">
        <v>0</v>
      </c>
      <c r="L150" s="446">
        <v>0</v>
      </c>
      <c r="M150" s="446">
        <v>0</v>
      </c>
      <c r="N150" s="446">
        <v>0</v>
      </c>
      <c r="O150" s="446">
        <v>0</v>
      </c>
      <c r="P150" s="446">
        <v>0</v>
      </c>
      <c r="Q150" s="446">
        <v>0</v>
      </c>
      <c r="R150" s="446">
        <v>0</v>
      </c>
      <c r="S150" s="446">
        <v>0</v>
      </c>
      <c r="T150" s="446">
        <v>0</v>
      </c>
      <c r="U150" s="446">
        <v>0</v>
      </c>
      <c r="V150" s="446">
        <v>0</v>
      </c>
      <c r="W150" s="446">
        <v>0</v>
      </c>
      <c r="X150" s="446">
        <v>0</v>
      </c>
      <c r="Y150" s="446">
        <v>0</v>
      </c>
      <c r="Z150" s="446">
        <v>0</v>
      </c>
      <c r="AA150" s="446">
        <v>0</v>
      </c>
      <c r="AB150" s="446">
        <v>0</v>
      </c>
      <c r="AC150" s="446">
        <v>0</v>
      </c>
      <c r="AD150" s="446">
        <v>0</v>
      </c>
      <c r="AE150" s="446">
        <v>0</v>
      </c>
      <c r="AF150" s="446">
        <v>0</v>
      </c>
      <c r="AG150" s="446">
        <v>0</v>
      </c>
      <c r="AH150" s="446">
        <v>0</v>
      </c>
      <c r="AI150" s="446">
        <v>0</v>
      </c>
      <c r="AJ150" s="446">
        <v>0</v>
      </c>
      <c r="AK150" s="446">
        <v>0</v>
      </c>
      <c r="AL150" s="446">
        <v>0</v>
      </c>
      <c r="AM150" s="446">
        <v>0</v>
      </c>
      <c r="AN150" s="446">
        <v>0</v>
      </c>
      <c r="AO150" s="446">
        <v>0</v>
      </c>
      <c r="AP150" s="446">
        <v>0</v>
      </c>
      <c r="AQ150" s="446">
        <v>0</v>
      </c>
      <c r="AR150" s="446">
        <v>0</v>
      </c>
      <c r="AS150" s="446">
        <v>0</v>
      </c>
      <c r="AT150" s="446">
        <v>0</v>
      </c>
      <c r="AU150" s="446">
        <v>1.3</v>
      </c>
      <c r="AV150" s="446">
        <v>0</v>
      </c>
      <c r="AW150" s="446">
        <v>0</v>
      </c>
      <c r="AX150" s="446">
        <v>0</v>
      </c>
      <c r="AY150" s="446">
        <v>0</v>
      </c>
      <c r="AZ150" s="446">
        <v>0</v>
      </c>
      <c r="BA150" s="446">
        <v>0</v>
      </c>
      <c r="BB150" s="446">
        <v>0</v>
      </c>
      <c r="BC150" s="446">
        <v>0</v>
      </c>
      <c r="BD150" s="446">
        <v>0</v>
      </c>
      <c r="BE150" s="446">
        <v>0</v>
      </c>
      <c r="BF150" s="446">
        <v>0</v>
      </c>
      <c r="BG150" s="446">
        <v>0</v>
      </c>
      <c r="BH150" s="446">
        <v>0</v>
      </c>
      <c r="BI150" s="446">
        <v>0</v>
      </c>
      <c r="BJ150" s="446">
        <v>0</v>
      </c>
      <c r="BK150" s="446">
        <v>0</v>
      </c>
      <c r="BL150" s="446">
        <v>0</v>
      </c>
      <c r="BM150" s="446">
        <v>0</v>
      </c>
      <c r="BN150" s="446">
        <v>0</v>
      </c>
      <c r="BO150" s="446">
        <v>0</v>
      </c>
      <c r="BP150" s="446">
        <v>0</v>
      </c>
      <c r="BQ150" s="446">
        <v>0</v>
      </c>
      <c r="BR150" s="446">
        <v>0</v>
      </c>
      <c r="BS150" s="446">
        <v>0</v>
      </c>
      <c r="BT150" s="446">
        <v>0</v>
      </c>
      <c r="BU150" s="446">
        <v>0</v>
      </c>
      <c r="BV150" s="446">
        <v>0</v>
      </c>
      <c r="BW150" s="446">
        <v>0</v>
      </c>
      <c r="BX150" s="446">
        <v>0</v>
      </c>
      <c r="BY150" s="446">
        <v>0</v>
      </c>
      <c r="BZ150" s="446">
        <v>0</v>
      </c>
      <c r="CA150" s="446">
        <v>0</v>
      </c>
      <c r="CB150" s="446">
        <v>0</v>
      </c>
      <c r="CC150" s="446">
        <v>0</v>
      </c>
      <c r="CD150" s="446">
        <v>0</v>
      </c>
      <c r="CE150" s="446">
        <v>0</v>
      </c>
      <c r="CF150" s="446">
        <v>0</v>
      </c>
      <c r="CG150" s="446">
        <v>0</v>
      </c>
      <c r="CH150" s="446">
        <v>0</v>
      </c>
      <c r="CI150" s="446">
        <v>0</v>
      </c>
      <c r="CJ150" s="446">
        <v>0</v>
      </c>
      <c r="CK150" s="446">
        <v>0</v>
      </c>
      <c r="CL150" s="446">
        <v>0</v>
      </c>
      <c r="CM150" s="446">
        <v>0</v>
      </c>
      <c r="CN150" s="446">
        <v>0</v>
      </c>
      <c r="CO150" s="446">
        <v>0</v>
      </c>
      <c r="CP150" s="446">
        <v>0</v>
      </c>
      <c r="CQ150" s="446">
        <v>0</v>
      </c>
      <c r="CR150" s="446">
        <v>0</v>
      </c>
      <c r="CS150" s="446">
        <v>0</v>
      </c>
      <c r="CT150" s="446">
        <v>0</v>
      </c>
      <c r="CU150" s="446">
        <v>0</v>
      </c>
      <c r="CV150" s="446">
        <v>0</v>
      </c>
      <c r="CW150" s="446">
        <v>0</v>
      </c>
      <c r="CX150" s="446">
        <v>0</v>
      </c>
      <c r="CY150" s="446">
        <v>0</v>
      </c>
      <c r="CZ150" s="446">
        <v>0</v>
      </c>
      <c r="DA150" s="446">
        <v>0</v>
      </c>
      <c r="DB150" s="446">
        <v>0</v>
      </c>
      <c r="DC150" s="446">
        <v>0</v>
      </c>
      <c r="DD150" s="446">
        <v>0</v>
      </c>
      <c r="DE150" s="446">
        <v>0</v>
      </c>
      <c r="DF150" s="446">
        <v>0</v>
      </c>
      <c r="DG150" s="446">
        <v>0</v>
      </c>
      <c r="DH150" s="446">
        <v>0</v>
      </c>
      <c r="DI150" s="446">
        <v>0</v>
      </c>
      <c r="DJ150" s="446">
        <v>0</v>
      </c>
      <c r="DK150" s="439" t="s">
        <v>2082</v>
      </c>
    </row>
    <row r="151" spans="1:115" customFormat="1" ht="31.5">
      <c r="A151" s="439" t="s">
        <v>687</v>
      </c>
      <c r="B151" s="440" t="s">
        <v>757</v>
      </c>
      <c r="C151" s="439" t="s">
        <v>758</v>
      </c>
      <c r="D151" s="439"/>
      <c r="E151" s="446">
        <v>0</v>
      </c>
      <c r="F151" s="446">
        <v>0</v>
      </c>
      <c r="G151" s="446">
        <v>2.9</v>
      </c>
      <c r="H151" s="446">
        <v>0</v>
      </c>
      <c r="I151" s="446">
        <v>0</v>
      </c>
      <c r="J151" s="446">
        <v>0</v>
      </c>
      <c r="K151" s="446">
        <v>0</v>
      </c>
      <c r="L151" s="446">
        <v>0</v>
      </c>
      <c r="M151" s="446">
        <v>0</v>
      </c>
      <c r="N151" s="446">
        <v>0</v>
      </c>
      <c r="O151" s="446">
        <v>0</v>
      </c>
      <c r="P151" s="446">
        <v>0</v>
      </c>
      <c r="Q151" s="446">
        <v>0</v>
      </c>
      <c r="R151" s="446">
        <v>0</v>
      </c>
      <c r="S151" s="446">
        <v>0</v>
      </c>
      <c r="T151" s="446">
        <v>0</v>
      </c>
      <c r="U151" s="446">
        <v>0</v>
      </c>
      <c r="V151" s="446">
        <v>0</v>
      </c>
      <c r="W151" s="446">
        <v>0</v>
      </c>
      <c r="X151" s="446">
        <v>0</v>
      </c>
      <c r="Y151" s="446">
        <v>0</v>
      </c>
      <c r="Z151" s="446">
        <v>0</v>
      </c>
      <c r="AA151" s="446">
        <v>0</v>
      </c>
      <c r="AB151" s="446">
        <v>0</v>
      </c>
      <c r="AC151" s="446">
        <v>0</v>
      </c>
      <c r="AD151" s="446">
        <v>0</v>
      </c>
      <c r="AE151" s="446">
        <v>0</v>
      </c>
      <c r="AF151" s="446">
        <v>0</v>
      </c>
      <c r="AG151" s="446">
        <v>0</v>
      </c>
      <c r="AH151" s="446">
        <v>0</v>
      </c>
      <c r="AI151" s="446">
        <v>0</v>
      </c>
      <c r="AJ151" s="446">
        <v>0</v>
      </c>
      <c r="AK151" s="446">
        <v>2.9</v>
      </c>
      <c r="AL151" s="446">
        <v>0</v>
      </c>
      <c r="AM151" s="446">
        <v>0</v>
      </c>
      <c r="AN151" s="446">
        <v>0</v>
      </c>
      <c r="AO151" s="446">
        <v>0</v>
      </c>
      <c r="AP151" s="446">
        <v>0</v>
      </c>
      <c r="AQ151" s="446">
        <v>0</v>
      </c>
      <c r="AR151" s="446">
        <v>0</v>
      </c>
      <c r="AS151" s="446">
        <v>0</v>
      </c>
      <c r="AT151" s="446">
        <v>0</v>
      </c>
      <c r="AU151" s="446">
        <v>0</v>
      </c>
      <c r="AV151" s="446">
        <v>0</v>
      </c>
      <c r="AW151" s="446">
        <v>0</v>
      </c>
      <c r="AX151" s="446">
        <v>0</v>
      </c>
      <c r="AY151" s="446">
        <v>0</v>
      </c>
      <c r="AZ151" s="446">
        <v>0</v>
      </c>
      <c r="BA151" s="446">
        <v>0</v>
      </c>
      <c r="BB151" s="446">
        <v>0</v>
      </c>
      <c r="BC151" s="446">
        <v>0</v>
      </c>
      <c r="BD151" s="446">
        <v>0</v>
      </c>
      <c r="BE151" s="446">
        <v>0</v>
      </c>
      <c r="BF151" s="446">
        <v>0</v>
      </c>
      <c r="BG151" s="446">
        <v>0</v>
      </c>
      <c r="BH151" s="446">
        <v>0</v>
      </c>
      <c r="BI151" s="446">
        <v>0</v>
      </c>
      <c r="BJ151" s="446">
        <v>0</v>
      </c>
      <c r="BK151" s="446">
        <v>0</v>
      </c>
      <c r="BL151" s="446">
        <v>0</v>
      </c>
      <c r="BM151" s="446">
        <v>0</v>
      </c>
      <c r="BN151" s="446">
        <v>0</v>
      </c>
      <c r="BO151" s="446">
        <v>0</v>
      </c>
      <c r="BP151" s="446">
        <v>0</v>
      </c>
      <c r="BQ151" s="446">
        <v>0</v>
      </c>
      <c r="BR151" s="446">
        <v>0</v>
      </c>
      <c r="BS151" s="446">
        <v>0</v>
      </c>
      <c r="BT151" s="446">
        <v>0</v>
      </c>
      <c r="BU151" s="446">
        <v>0</v>
      </c>
      <c r="BV151" s="446">
        <v>0</v>
      </c>
      <c r="BW151" s="446">
        <v>0</v>
      </c>
      <c r="BX151" s="446">
        <v>0</v>
      </c>
      <c r="BY151" s="446">
        <v>0</v>
      </c>
      <c r="BZ151" s="446">
        <v>0</v>
      </c>
      <c r="CA151" s="446">
        <v>0</v>
      </c>
      <c r="CB151" s="446">
        <v>0</v>
      </c>
      <c r="CC151" s="446">
        <v>0</v>
      </c>
      <c r="CD151" s="446">
        <v>0</v>
      </c>
      <c r="CE151" s="446">
        <v>0</v>
      </c>
      <c r="CF151" s="446">
        <v>0</v>
      </c>
      <c r="CG151" s="446">
        <v>0</v>
      </c>
      <c r="CH151" s="446">
        <v>0</v>
      </c>
      <c r="CI151" s="446">
        <v>0</v>
      </c>
      <c r="CJ151" s="446">
        <v>0</v>
      </c>
      <c r="CK151" s="446">
        <v>0</v>
      </c>
      <c r="CL151" s="446">
        <v>0</v>
      </c>
      <c r="CM151" s="446">
        <v>0</v>
      </c>
      <c r="CN151" s="446">
        <v>0</v>
      </c>
      <c r="CO151" s="446">
        <v>0</v>
      </c>
      <c r="CP151" s="446">
        <v>0</v>
      </c>
      <c r="CQ151" s="446">
        <v>0</v>
      </c>
      <c r="CR151" s="446">
        <v>0</v>
      </c>
      <c r="CS151" s="446">
        <v>0</v>
      </c>
      <c r="CT151" s="446">
        <v>0</v>
      </c>
      <c r="CU151" s="446">
        <v>0</v>
      </c>
      <c r="CV151" s="446">
        <v>0</v>
      </c>
      <c r="CW151" s="446">
        <v>0</v>
      </c>
      <c r="CX151" s="446">
        <v>0</v>
      </c>
      <c r="CY151" s="446">
        <v>0</v>
      </c>
      <c r="CZ151" s="446">
        <v>0</v>
      </c>
      <c r="DA151" s="446">
        <v>0</v>
      </c>
      <c r="DB151" s="446">
        <v>0</v>
      </c>
      <c r="DC151" s="446">
        <v>0</v>
      </c>
      <c r="DD151" s="446">
        <v>0</v>
      </c>
      <c r="DE151" s="446">
        <v>0</v>
      </c>
      <c r="DF151" s="446">
        <v>0</v>
      </c>
      <c r="DG151" s="446">
        <v>0</v>
      </c>
      <c r="DH151" s="446">
        <v>0</v>
      </c>
      <c r="DI151" s="446">
        <v>0</v>
      </c>
      <c r="DJ151" s="446">
        <v>0</v>
      </c>
      <c r="DK151" s="439" t="s">
        <v>2082</v>
      </c>
    </row>
    <row r="152" spans="1:115" customFormat="1" ht="35.25" customHeight="1">
      <c r="A152" s="439" t="s">
        <v>687</v>
      </c>
      <c r="B152" s="440" t="s">
        <v>759</v>
      </c>
      <c r="C152" s="439" t="s">
        <v>760</v>
      </c>
      <c r="D152" s="439"/>
      <c r="E152" s="446">
        <v>0</v>
      </c>
      <c r="F152" s="446">
        <v>0</v>
      </c>
      <c r="G152" s="446">
        <v>19.5</v>
      </c>
      <c r="H152" s="446">
        <v>0</v>
      </c>
      <c r="I152" s="446">
        <v>0</v>
      </c>
      <c r="J152" s="446">
        <v>0</v>
      </c>
      <c r="K152" s="446">
        <v>0</v>
      </c>
      <c r="L152" s="446">
        <v>0</v>
      </c>
      <c r="M152" s="446">
        <v>0</v>
      </c>
      <c r="N152" s="446">
        <v>0</v>
      </c>
      <c r="O152" s="446">
        <v>0</v>
      </c>
      <c r="P152" s="446">
        <v>0</v>
      </c>
      <c r="Q152" s="446">
        <v>0</v>
      </c>
      <c r="R152" s="446">
        <v>0</v>
      </c>
      <c r="S152" s="446">
        <v>0</v>
      </c>
      <c r="T152" s="446">
        <v>0</v>
      </c>
      <c r="U152" s="446">
        <v>0</v>
      </c>
      <c r="V152" s="446">
        <v>0</v>
      </c>
      <c r="W152" s="446">
        <v>0</v>
      </c>
      <c r="X152" s="446">
        <v>0</v>
      </c>
      <c r="Y152" s="446">
        <v>0</v>
      </c>
      <c r="Z152" s="446">
        <v>0</v>
      </c>
      <c r="AA152" s="446">
        <v>0</v>
      </c>
      <c r="AB152" s="446">
        <v>0</v>
      </c>
      <c r="AC152" s="446">
        <v>0</v>
      </c>
      <c r="AD152" s="446">
        <v>0</v>
      </c>
      <c r="AE152" s="446">
        <v>0</v>
      </c>
      <c r="AF152" s="446">
        <v>0</v>
      </c>
      <c r="AG152" s="446">
        <v>0</v>
      </c>
      <c r="AH152" s="446">
        <v>0</v>
      </c>
      <c r="AI152" s="446">
        <v>0</v>
      </c>
      <c r="AJ152" s="446">
        <v>0</v>
      </c>
      <c r="AK152" s="446">
        <v>0</v>
      </c>
      <c r="AL152" s="446">
        <v>0</v>
      </c>
      <c r="AM152" s="446">
        <v>0</v>
      </c>
      <c r="AN152" s="446">
        <v>0</v>
      </c>
      <c r="AO152" s="446">
        <v>0</v>
      </c>
      <c r="AP152" s="446">
        <v>0</v>
      </c>
      <c r="AQ152" s="446">
        <v>0</v>
      </c>
      <c r="AR152" s="446">
        <v>0</v>
      </c>
      <c r="AS152" s="446">
        <v>0</v>
      </c>
      <c r="AT152" s="446">
        <v>0</v>
      </c>
      <c r="AU152" s="446">
        <v>19.5</v>
      </c>
      <c r="AV152" s="446">
        <v>0</v>
      </c>
      <c r="AW152" s="446">
        <v>0</v>
      </c>
      <c r="AX152" s="446">
        <v>0</v>
      </c>
      <c r="AY152" s="446">
        <v>0</v>
      </c>
      <c r="AZ152" s="446">
        <v>0</v>
      </c>
      <c r="BA152" s="446">
        <v>0</v>
      </c>
      <c r="BB152" s="446">
        <v>0</v>
      </c>
      <c r="BC152" s="446">
        <v>0</v>
      </c>
      <c r="BD152" s="446">
        <v>0</v>
      </c>
      <c r="BE152" s="446">
        <v>0</v>
      </c>
      <c r="BF152" s="446">
        <v>0</v>
      </c>
      <c r="BG152" s="446">
        <v>0</v>
      </c>
      <c r="BH152" s="446">
        <v>0</v>
      </c>
      <c r="BI152" s="446">
        <v>0</v>
      </c>
      <c r="BJ152" s="446">
        <v>0</v>
      </c>
      <c r="BK152" s="446">
        <v>0</v>
      </c>
      <c r="BL152" s="446">
        <v>0</v>
      </c>
      <c r="BM152" s="446">
        <v>0</v>
      </c>
      <c r="BN152" s="446">
        <v>0</v>
      </c>
      <c r="BO152" s="446">
        <v>0</v>
      </c>
      <c r="BP152" s="446">
        <v>0</v>
      </c>
      <c r="BQ152" s="446">
        <v>0</v>
      </c>
      <c r="BR152" s="446">
        <v>0</v>
      </c>
      <c r="BS152" s="446">
        <v>0</v>
      </c>
      <c r="BT152" s="446">
        <v>0</v>
      </c>
      <c r="BU152" s="446">
        <v>0</v>
      </c>
      <c r="BV152" s="446">
        <v>0</v>
      </c>
      <c r="BW152" s="446">
        <v>0</v>
      </c>
      <c r="BX152" s="446">
        <v>0</v>
      </c>
      <c r="BY152" s="446">
        <v>0</v>
      </c>
      <c r="BZ152" s="446">
        <v>0</v>
      </c>
      <c r="CA152" s="446">
        <v>0</v>
      </c>
      <c r="CB152" s="446">
        <v>0</v>
      </c>
      <c r="CC152" s="446">
        <v>0</v>
      </c>
      <c r="CD152" s="446">
        <v>0</v>
      </c>
      <c r="CE152" s="446">
        <v>0</v>
      </c>
      <c r="CF152" s="446">
        <v>0</v>
      </c>
      <c r="CG152" s="446">
        <v>0</v>
      </c>
      <c r="CH152" s="446">
        <v>0</v>
      </c>
      <c r="CI152" s="446">
        <v>0</v>
      </c>
      <c r="CJ152" s="446">
        <v>0</v>
      </c>
      <c r="CK152" s="446">
        <v>0</v>
      </c>
      <c r="CL152" s="446">
        <v>0</v>
      </c>
      <c r="CM152" s="446">
        <v>0</v>
      </c>
      <c r="CN152" s="446">
        <v>0</v>
      </c>
      <c r="CO152" s="446">
        <v>0</v>
      </c>
      <c r="CP152" s="446">
        <v>0</v>
      </c>
      <c r="CQ152" s="446">
        <v>0</v>
      </c>
      <c r="CR152" s="446">
        <v>0</v>
      </c>
      <c r="CS152" s="446">
        <v>0</v>
      </c>
      <c r="CT152" s="446">
        <v>0</v>
      </c>
      <c r="CU152" s="446">
        <v>0</v>
      </c>
      <c r="CV152" s="446">
        <v>0</v>
      </c>
      <c r="CW152" s="446">
        <v>0</v>
      </c>
      <c r="CX152" s="446">
        <v>0</v>
      </c>
      <c r="CY152" s="446">
        <v>0</v>
      </c>
      <c r="CZ152" s="446">
        <v>0</v>
      </c>
      <c r="DA152" s="446">
        <v>0</v>
      </c>
      <c r="DB152" s="446">
        <v>0</v>
      </c>
      <c r="DC152" s="446">
        <v>0</v>
      </c>
      <c r="DD152" s="446">
        <v>0</v>
      </c>
      <c r="DE152" s="446">
        <v>0</v>
      </c>
      <c r="DF152" s="446">
        <v>0</v>
      </c>
      <c r="DG152" s="446">
        <v>0</v>
      </c>
      <c r="DH152" s="446">
        <v>0</v>
      </c>
      <c r="DI152" s="446">
        <v>0</v>
      </c>
      <c r="DJ152" s="446">
        <v>0</v>
      </c>
      <c r="DK152" s="439" t="s">
        <v>2082</v>
      </c>
    </row>
    <row r="153" spans="1:115" customFormat="1" ht="31.5">
      <c r="A153" s="439" t="s">
        <v>687</v>
      </c>
      <c r="B153" s="440" t="s">
        <v>761</v>
      </c>
      <c r="C153" s="439" t="s">
        <v>762</v>
      </c>
      <c r="D153" s="439"/>
      <c r="E153" s="446">
        <v>0</v>
      </c>
      <c r="F153" s="446">
        <v>0</v>
      </c>
      <c r="G153" s="446">
        <v>2.44</v>
      </c>
      <c r="H153" s="446">
        <v>0</v>
      </c>
      <c r="I153" s="446">
        <v>0</v>
      </c>
      <c r="J153" s="446">
        <v>0</v>
      </c>
      <c r="K153" s="446">
        <v>0</v>
      </c>
      <c r="L153" s="446">
        <v>0</v>
      </c>
      <c r="M153" s="446">
        <v>0</v>
      </c>
      <c r="N153" s="446">
        <v>0</v>
      </c>
      <c r="O153" s="446">
        <v>0</v>
      </c>
      <c r="P153" s="446">
        <v>0</v>
      </c>
      <c r="Q153" s="446">
        <v>0</v>
      </c>
      <c r="R153" s="446">
        <v>0</v>
      </c>
      <c r="S153" s="446">
        <v>0</v>
      </c>
      <c r="T153" s="446">
        <v>0</v>
      </c>
      <c r="U153" s="446">
        <v>0</v>
      </c>
      <c r="V153" s="446">
        <v>0</v>
      </c>
      <c r="W153" s="446">
        <v>0</v>
      </c>
      <c r="X153" s="446">
        <v>0</v>
      </c>
      <c r="Y153" s="446">
        <v>0</v>
      </c>
      <c r="Z153" s="446">
        <v>0</v>
      </c>
      <c r="AA153" s="446">
        <v>0</v>
      </c>
      <c r="AB153" s="446">
        <v>0</v>
      </c>
      <c r="AC153" s="446">
        <v>0</v>
      </c>
      <c r="AD153" s="446">
        <v>0</v>
      </c>
      <c r="AE153" s="446">
        <v>0</v>
      </c>
      <c r="AF153" s="446">
        <v>0</v>
      </c>
      <c r="AG153" s="446">
        <v>0</v>
      </c>
      <c r="AH153" s="446">
        <v>0</v>
      </c>
      <c r="AI153" s="446">
        <v>0</v>
      </c>
      <c r="AJ153" s="446">
        <v>0</v>
      </c>
      <c r="AK153" s="446">
        <v>2.44</v>
      </c>
      <c r="AL153" s="446">
        <v>0</v>
      </c>
      <c r="AM153" s="446">
        <v>0</v>
      </c>
      <c r="AN153" s="446">
        <v>0</v>
      </c>
      <c r="AO153" s="446">
        <v>0</v>
      </c>
      <c r="AP153" s="446">
        <v>0</v>
      </c>
      <c r="AQ153" s="446">
        <v>0</v>
      </c>
      <c r="AR153" s="446">
        <v>0</v>
      </c>
      <c r="AS153" s="446">
        <v>0</v>
      </c>
      <c r="AT153" s="446">
        <v>0</v>
      </c>
      <c r="AU153" s="446">
        <v>0</v>
      </c>
      <c r="AV153" s="446">
        <v>0</v>
      </c>
      <c r="AW153" s="446">
        <v>0</v>
      </c>
      <c r="AX153" s="446">
        <v>0</v>
      </c>
      <c r="AY153" s="446">
        <v>0</v>
      </c>
      <c r="AZ153" s="446">
        <v>0</v>
      </c>
      <c r="BA153" s="446">
        <v>0</v>
      </c>
      <c r="BB153" s="446">
        <v>0</v>
      </c>
      <c r="BC153" s="446">
        <v>0</v>
      </c>
      <c r="BD153" s="446">
        <v>0</v>
      </c>
      <c r="BE153" s="446">
        <v>0</v>
      </c>
      <c r="BF153" s="446">
        <v>0</v>
      </c>
      <c r="BG153" s="446">
        <v>0</v>
      </c>
      <c r="BH153" s="446">
        <v>0</v>
      </c>
      <c r="BI153" s="446">
        <v>0</v>
      </c>
      <c r="BJ153" s="446">
        <v>0</v>
      </c>
      <c r="BK153" s="446">
        <v>0</v>
      </c>
      <c r="BL153" s="446">
        <v>0</v>
      </c>
      <c r="BM153" s="446">
        <v>0</v>
      </c>
      <c r="BN153" s="446">
        <v>0</v>
      </c>
      <c r="BO153" s="446">
        <v>0</v>
      </c>
      <c r="BP153" s="446">
        <v>0</v>
      </c>
      <c r="BQ153" s="446">
        <v>0</v>
      </c>
      <c r="BR153" s="446">
        <v>0</v>
      </c>
      <c r="BS153" s="446">
        <v>0</v>
      </c>
      <c r="BT153" s="446">
        <v>0</v>
      </c>
      <c r="BU153" s="446">
        <v>0</v>
      </c>
      <c r="BV153" s="446">
        <v>0</v>
      </c>
      <c r="BW153" s="446">
        <v>0</v>
      </c>
      <c r="BX153" s="446">
        <v>0</v>
      </c>
      <c r="BY153" s="446">
        <v>0</v>
      </c>
      <c r="BZ153" s="446">
        <v>0</v>
      </c>
      <c r="CA153" s="446">
        <v>0</v>
      </c>
      <c r="CB153" s="446">
        <v>0</v>
      </c>
      <c r="CC153" s="446">
        <v>0</v>
      </c>
      <c r="CD153" s="446">
        <v>0</v>
      </c>
      <c r="CE153" s="446">
        <v>0</v>
      </c>
      <c r="CF153" s="446">
        <v>0</v>
      </c>
      <c r="CG153" s="446">
        <v>0</v>
      </c>
      <c r="CH153" s="446">
        <v>0</v>
      </c>
      <c r="CI153" s="446">
        <v>0</v>
      </c>
      <c r="CJ153" s="446">
        <v>0</v>
      </c>
      <c r="CK153" s="446">
        <v>0</v>
      </c>
      <c r="CL153" s="446">
        <v>0</v>
      </c>
      <c r="CM153" s="446">
        <v>0</v>
      </c>
      <c r="CN153" s="446">
        <v>0</v>
      </c>
      <c r="CO153" s="446">
        <v>0</v>
      </c>
      <c r="CP153" s="446">
        <v>0</v>
      </c>
      <c r="CQ153" s="446">
        <v>0</v>
      </c>
      <c r="CR153" s="446">
        <v>0</v>
      </c>
      <c r="CS153" s="446">
        <v>0</v>
      </c>
      <c r="CT153" s="446">
        <v>0</v>
      </c>
      <c r="CU153" s="446">
        <v>0</v>
      </c>
      <c r="CV153" s="446">
        <v>0</v>
      </c>
      <c r="CW153" s="446">
        <v>0</v>
      </c>
      <c r="CX153" s="446">
        <v>0</v>
      </c>
      <c r="CY153" s="446">
        <v>0</v>
      </c>
      <c r="CZ153" s="446">
        <v>0</v>
      </c>
      <c r="DA153" s="446">
        <v>0</v>
      </c>
      <c r="DB153" s="446">
        <v>0</v>
      </c>
      <c r="DC153" s="446">
        <v>0</v>
      </c>
      <c r="DD153" s="446">
        <v>0</v>
      </c>
      <c r="DE153" s="446">
        <v>0</v>
      </c>
      <c r="DF153" s="446">
        <v>0</v>
      </c>
      <c r="DG153" s="446">
        <v>0</v>
      </c>
      <c r="DH153" s="446">
        <v>0</v>
      </c>
      <c r="DI153" s="446">
        <v>0</v>
      </c>
      <c r="DJ153" s="446">
        <v>0</v>
      </c>
      <c r="DK153" s="439" t="s">
        <v>2082</v>
      </c>
    </row>
    <row r="154" spans="1:115" customFormat="1" ht="31.5">
      <c r="A154" s="439" t="s">
        <v>687</v>
      </c>
      <c r="B154" s="440" t="s">
        <v>763</v>
      </c>
      <c r="C154" s="439" t="s">
        <v>764</v>
      </c>
      <c r="D154" s="439"/>
      <c r="E154" s="446">
        <v>0</v>
      </c>
      <c r="F154" s="446">
        <v>0</v>
      </c>
      <c r="G154" s="446">
        <v>0.224</v>
      </c>
      <c r="H154" s="446">
        <v>0</v>
      </c>
      <c r="I154" s="446">
        <v>0</v>
      </c>
      <c r="J154" s="446">
        <v>0</v>
      </c>
      <c r="K154" s="446">
        <v>0</v>
      </c>
      <c r="L154" s="446">
        <v>0</v>
      </c>
      <c r="M154" s="446">
        <v>0</v>
      </c>
      <c r="N154" s="446">
        <v>0</v>
      </c>
      <c r="O154" s="446">
        <v>0</v>
      </c>
      <c r="P154" s="446">
        <v>0</v>
      </c>
      <c r="Q154" s="446">
        <v>0</v>
      </c>
      <c r="R154" s="446">
        <v>0</v>
      </c>
      <c r="S154" s="446">
        <v>0</v>
      </c>
      <c r="T154" s="446">
        <v>0</v>
      </c>
      <c r="U154" s="446">
        <v>0</v>
      </c>
      <c r="V154" s="446">
        <v>0</v>
      </c>
      <c r="W154" s="446">
        <v>0</v>
      </c>
      <c r="X154" s="446">
        <v>0</v>
      </c>
      <c r="Y154" s="446">
        <v>0</v>
      </c>
      <c r="Z154" s="446">
        <v>0</v>
      </c>
      <c r="AA154" s="446">
        <v>0.224</v>
      </c>
      <c r="AB154" s="446">
        <v>0</v>
      </c>
      <c r="AC154" s="446">
        <v>0</v>
      </c>
      <c r="AD154" s="446">
        <v>0</v>
      </c>
      <c r="AE154" s="446">
        <v>0</v>
      </c>
      <c r="AF154" s="446">
        <v>0</v>
      </c>
      <c r="AG154" s="446">
        <v>0</v>
      </c>
      <c r="AH154" s="446">
        <v>0</v>
      </c>
      <c r="AI154" s="446">
        <v>0</v>
      </c>
      <c r="AJ154" s="446">
        <v>0</v>
      </c>
      <c r="AK154" s="446">
        <v>0</v>
      </c>
      <c r="AL154" s="446">
        <v>0</v>
      </c>
      <c r="AM154" s="446">
        <v>0</v>
      </c>
      <c r="AN154" s="446">
        <v>0</v>
      </c>
      <c r="AO154" s="446">
        <v>0</v>
      </c>
      <c r="AP154" s="446">
        <v>0</v>
      </c>
      <c r="AQ154" s="446">
        <v>0</v>
      </c>
      <c r="AR154" s="446">
        <v>0</v>
      </c>
      <c r="AS154" s="446">
        <v>0</v>
      </c>
      <c r="AT154" s="446">
        <v>0</v>
      </c>
      <c r="AU154" s="446">
        <v>0</v>
      </c>
      <c r="AV154" s="446">
        <v>0</v>
      </c>
      <c r="AW154" s="446">
        <v>0</v>
      </c>
      <c r="AX154" s="446">
        <v>0</v>
      </c>
      <c r="AY154" s="446">
        <v>0</v>
      </c>
      <c r="AZ154" s="446">
        <v>0</v>
      </c>
      <c r="BA154" s="446">
        <v>0</v>
      </c>
      <c r="BB154" s="446">
        <v>0</v>
      </c>
      <c r="BC154" s="446">
        <v>0</v>
      </c>
      <c r="BD154" s="446">
        <v>0</v>
      </c>
      <c r="BE154" s="446">
        <v>0</v>
      </c>
      <c r="BF154" s="446">
        <v>0</v>
      </c>
      <c r="BG154" s="446">
        <v>0</v>
      </c>
      <c r="BH154" s="446">
        <v>0</v>
      </c>
      <c r="BI154" s="446">
        <v>0</v>
      </c>
      <c r="BJ154" s="446">
        <v>0</v>
      </c>
      <c r="BK154" s="446">
        <v>0</v>
      </c>
      <c r="BL154" s="446">
        <v>0</v>
      </c>
      <c r="BM154" s="446">
        <v>0</v>
      </c>
      <c r="BN154" s="446">
        <v>0</v>
      </c>
      <c r="BO154" s="446">
        <v>0</v>
      </c>
      <c r="BP154" s="446">
        <v>0</v>
      </c>
      <c r="BQ154" s="446">
        <v>0</v>
      </c>
      <c r="BR154" s="446">
        <v>0</v>
      </c>
      <c r="BS154" s="446">
        <v>0</v>
      </c>
      <c r="BT154" s="446">
        <v>0</v>
      </c>
      <c r="BU154" s="446">
        <v>0</v>
      </c>
      <c r="BV154" s="446">
        <v>0</v>
      </c>
      <c r="BW154" s="446">
        <v>0</v>
      </c>
      <c r="BX154" s="446">
        <v>0</v>
      </c>
      <c r="BY154" s="446">
        <v>0</v>
      </c>
      <c r="BZ154" s="446">
        <v>0</v>
      </c>
      <c r="CA154" s="446">
        <v>0</v>
      </c>
      <c r="CB154" s="446">
        <v>0</v>
      </c>
      <c r="CC154" s="446">
        <v>0</v>
      </c>
      <c r="CD154" s="446">
        <v>0</v>
      </c>
      <c r="CE154" s="446">
        <v>0</v>
      </c>
      <c r="CF154" s="446">
        <v>0</v>
      </c>
      <c r="CG154" s="446">
        <v>0</v>
      </c>
      <c r="CH154" s="446">
        <v>0</v>
      </c>
      <c r="CI154" s="446">
        <v>0</v>
      </c>
      <c r="CJ154" s="446">
        <v>0</v>
      </c>
      <c r="CK154" s="446">
        <v>0</v>
      </c>
      <c r="CL154" s="446">
        <v>0</v>
      </c>
      <c r="CM154" s="446">
        <v>0</v>
      </c>
      <c r="CN154" s="446">
        <v>0</v>
      </c>
      <c r="CO154" s="446">
        <v>0</v>
      </c>
      <c r="CP154" s="446">
        <v>0</v>
      </c>
      <c r="CQ154" s="446">
        <v>0</v>
      </c>
      <c r="CR154" s="446">
        <v>0</v>
      </c>
      <c r="CS154" s="446">
        <v>0</v>
      </c>
      <c r="CT154" s="446">
        <v>0</v>
      </c>
      <c r="CU154" s="446">
        <v>0</v>
      </c>
      <c r="CV154" s="446">
        <v>0</v>
      </c>
      <c r="CW154" s="446">
        <v>0</v>
      </c>
      <c r="CX154" s="446">
        <v>0</v>
      </c>
      <c r="CY154" s="446">
        <v>0</v>
      </c>
      <c r="CZ154" s="446">
        <v>0</v>
      </c>
      <c r="DA154" s="446">
        <v>0</v>
      </c>
      <c r="DB154" s="446">
        <v>0</v>
      </c>
      <c r="DC154" s="446">
        <v>0</v>
      </c>
      <c r="DD154" s="446">
        <v>0</v>
      </c>
      <c r="DE154" s="446">
        <v>0</v>
      </c>
      <c r="DF154" s="446">
        <v>0</v>
      </c>
      <c r="DG154" s="446">
        <v>0</v>
      </c>
      <c r="DH154" s="446">
        <v>0</v>
      </c>
      <c r="DI154" s="446">
        <v>0</v>
      </c>
      <c r="DJ154" s="446">
        <v>0</v>
      </c>
      <c r="DK154" s="439" t="s">
        <v>2082</v>
      </c>
    </row>
    <row r="155" spans="1:115" customFormat="1" ht="31.5">
      <c r="A155" s="439" t="s">
        <v>687</v>
      </c>
      <c r="B155" s="440" t="s">
        <v>765</v>
      </c>
      <c r="C155" s="439" t="s">
        <v>766</v>
      </c>
      <c r="D155" s="439"/>
      <c r="E155" s="446">
        <v>0</v>
      </c>
      <c r="F155" s="446">
        <v>0</v>
      </c>
      <c r="G155" s="446">
        <v>0</v>
      </c>
      <c r="H155" s="446">
        <v>0</v>
      </c>
      <c r="I155" s="446">
        <v>0</v>
      </c>
      <c r="J155" s="446">
        <v>0</v>
      </c>
      <c r="K155" s="446">
        <v>0</v>
      </c>
      <c r="L155" s="446">
        <v>0</v>
      </c>
      <c r="M155" s="446">
        <v>0</v>
      </c>
      <c r="N155" s="446">
        <v>0</v>
      </c>
      <c r="O155" s="446">
        <v>0</v>
      </c>
      <c r="P155" s="446">
        <v>0</v>
      </c>
      <c r="Q155" s="446">
        <v>0</v>
      </c>
      <c r="R155" s="446">
        <v>0</v>
      </c>
      <c r="S155" s="446">
        <v>0</v>
      </c>
      <c r="T155" s="446">
        <v>0</v>
      </c>
      <c r="U155" s="446">
        <v>0</v>
      </c>
      <c r="V155" s="446">
        <v>0</v>
      </c>
      <c r="W155" s="446">
        <v>0</v>
      </c>
      <c r="X155" s="446">
        <v>0</v>
      </c>
      <c r="Y155" s="446">
        <v>0</v>
      </c>
      <c r="Z155" s="446">
        <v>0</v>
      </c>
      <c r="AA155" s="446">
        <v>0</v>
      </c>
      <c r="AB155" s="446">
        <v>0</v>
      </c>
      <c r="AC155" s="446">
        <v>0</v>
      </c>
      <c r="AD155" s="446">
        <v>0</v>
      </c>
      <c r="AE155" s="446">
        <v>0</v>
      </c>
      <c r="AF155" s="446">
        <v>0</v>
      </c>
      <c r="AG155" s="446">
        <v>0</v>
      </c>
      <c r="AH155" s="446">
        <v>0</v>
      </c>
      <c r="AI155" s="446">
        <v>0</v>
      </c>
      <c r="AJ155" s="446">
        <v>0</v>
      </c>
      <c r="AK155" s="446">
        <v>0</v>
      </c>
      <c r="AL155" s="446">
        <v>0</v>
      </c>
      <c r="AM155" s="446">
        <v>0</v>
      </c>
      <c r="AN155" s="446">
        <v>0</v>
      </c>
      <c r="AO155" s="446">
        <v>0</v>
      </c>
      <c r="AP155" s="446">
        <v>0</v>
      </c>
      <c r="AQ155" s="446">
        <v>0</v>
      </c>
      <c r="AR155" s="446">
        <v>0</v>
      </c>
      <c r="AS155" s="446">
        <v>0</v>
      </c>
      <c r="AT155" s="446">
        <v>0</v>
      </c>
      <c r="AU155" s="446">
        <v>0</v>
      </c>
      <c r="AV155" s="446">
        <v>0</v>
      </c>
      <c r="AW155" s="446">
        <v>0</v>
      </c>
      <c r="AX155" s="446">
        <v>0</v>
      </c>
      <c r="AY155" s="446">
        <v>0</v>
      </c>
      <c r="AZ155" s="446">
        <v>0</v>
      </c>
      <c r="BA155" s="446">
        <v>0</v>
      </c>
      <c r="BB155" s="446">
        <v>0</v>
      </c>
      <c r="BC155" s="446">
        <v>0</v>
      </c>
      <c r="BD155" s="446">
        <v>0</v>
      </c>
      <c r="BE155" s="446">
        <v>0</v>
      </c>
      <c r="BF155" s="446">
        <v>0</v>
      </c>
      <c r="BG155" s="446">
        <v>0</v>
      </c>
      <c r="BH155" s="446">
        <v>0</v>
      </c>
      <c r="BI155" s="446">
        <v>0</v>
      </c>
      <c r="BJ155" s="446">
        <v>0</v>
      </c>
      <c r="BK155" s="446">
        <v>0</v>
      </c>
      <c r="BL155" s="446">
        <v>0</v>
      </c>
      <c r="BM155" s="446">
        <v>0</v>
      </c>
      <c r="BN155" s="446">
        <v>0</v>
      </c>
      <c r="BO155" s="446">
        <v>0</v>
      </c>
      <c r="BP155" s="446">
        <v>0</v>
      </c>
      <c r="BQ155" s="446">
        <v>0</v>
      </c>
      <c r="BR155" s="446">
        <v>0</v>
      </c>
      <c r="BS155" s="446">
        <v>0</v>
      </c>
      <c r="BT155" s="446">
        <v>0</v>
      </c>
      <c r="BU155" s="446">
        <v>0</v>
      </c>
      <c r="BV155" s="446">
        <v>0</v>
      </c>
      <c r="BW155" s="446">
        <v>0</v>
      </c>
      <c r="BX155" s="446">
        <v>0</v>
      </c>
      <c r="BY155" s="446">
        <v>0</v>
      </c>
      <c r="BZ155" s="446">
        <v>0</v>
      </c>
      <c r="CA155" s="446">
        <v>0</v>
      </c>
      <c r="CB155" s="446">
        <v>0</v>
      </c>
      <c r="CC155" s="446">
        <v>0</v>
      </c>
      <c r="CD155" s="446">
        <v>0</v>
      </c>
      <c r="CE155" s="446">
        <v>0</v>
      </c>
      <c r="CF155" s="446">
        <v>0</v>
      </c>
      <c r="CG155" s="446">
        <v>0</v>
      </c>
      <c r="CH155" s="446">
        <v>0</v>
      </c>
      <c r="CI155" s="446">
        <v>0</v>
      </c>
      <c r="CJ155" s="446">
        <v>0</v>
      </c>
      <c r="CK155" s="446">
        <v>0</v>
      </c>
      <c r="CL155" s="446">
        <v>0</v>
      </c>
      <c r="CM155" s="446">
        <v>0</v>
      </c>
      <c r="CN155" s="446">
        <v>0</v>
      </c>
      <c r="CO155" s="446">
        <v>0</v>
      </c>
      <c r="CP155" s="446">
        <v>0</v>
      </c>
      <c r="CQ155" s="446">
        <v>0</v>
      </c>
      <c r="CR155" s="446">
        <v>0</v>
      </c>
      <c r="CS155" s="446">
        <v>0</v>
      </c>
      <c r="CT155" s="446">
        <v>0</v>
      </c>
      <c r="CU155" s="446">
        <v>0</v>
      </c>
      <c r="CV155" s="446">
        <v>0</v>
      </c>
      <c r="CW155" s="446">
        <v>0</v>
      </c>
      <c r="CX155" s="446">
        <v>0</v>
      </c>
      <c r="CY155" s="446">
        <v>0</v>
      </c>
      <c r="CZ155" s="446">
        <v>0</v>
      </c>
      <c r="DA155" s="446">
        <v>0</v>
      </c>
      <c r="DB155" s="446">
        <v>0</v>
      </c>
      <c r="DC155" s="446">
        <v>0</v>
      </c>
      <c r="DD155" s="446">
        <v>0</v>
      </c>
      <c r="DE155" s="446">
        <v>0</v>
      </c>
      <c r="DF155" s="446">
        <v>0</v>
      </c>
      <c r="DG155" s="446">
        <v>0</v>
      </c>
      <c r="DH155" s="446">
        <v>0</v>
      </c>
      <c r="DI155" s="446">
        <v>0</v>
      </c>
      <c r="DJ155" s="446">
        <v>0</v>
      </c>
      <c r="DK155" s="439" t="s">
        <v>2082</v>
      </c>
    </row>
    <row r="156" spans="1:115" customFormat="1" ht="31.5">
      <c r="A156" s="439" t="s">
        <v>687</v>
      </c>
      <c r="B156" s="440" t="s">
        <v>767</v>
      </c>
      <c r="C156" s="439" t="s">
        <v>768</v>
      </c>
      <c r="D156" s="439"/>
      <c r="E156" s="446">
        <v>0</v>
      </c>
      <c r="F156" s="446">
        <v>0</v>
      </c>
      <c r="G156" s="446">
        <v>4.2</v>
      </c>
      <c r="H156" s="446">
        <v>0</v>
      </c>
      <c r="I156" s="446">
        <v>0</v>
      </c>
      <c r="J156" s="446">
        <v>0</v>
      </c>
      <c r="K156" s="446">
        <v>0</v>
      </c>
      <c r="L156" s="446">
        <v>0</v>
      </c>
      <c r="M156" s="446">
        <v>0</v>
      </c>
      <c r="N156" s="446">
        <v>0</v>
      </c>
      <c r="O156" s="446">
        <v>0</v>
      </c>
      <c r="P156" s="446">
        <v>0</v>
      </c>
      <c r="Q156" s="446">
        <v>0</v>
      </c>
      <c r="R156" s="446">
        <v>0</v>
      </c>
      <c r="S156" s="446">
        <v>0</v>
      </c>
      <c r="T156" s="446">
        <v>0</v>
      </c>
      <c r="U156" s="446">
        <v>0</v>
      </c>
      <c r="V156" s="446">
        <v>0</v>
      </c>
      <c r="W156" s="446">
        <v>0</v>
      </c>
      <c r="X156" s="446">
        <v>0</v>
      </c>
      <c r="Y156" s="446">
        <v>0</v>
      </c>
      <c r="Z156" s="446">
        <v>0</v>
      </c>
      <c r="AA156" s="446">
        <v>0</v>
      </c>
      <c r="AB156" s="446">
        <v>0</v>
      </c>
      <c r="AC156" s="446">
        <v>0</v>
      </c>
      <c r="AD156" s="446">
        <v>0</v>
      </c>
      <c r="AE156" s="446">
        <v>0</v>
      </c>
      <c r="AF156" s="446">
        <v>0</v>
      </c>
      <c r="AG156" s="446">
        <v>0</v>
      </c>
      <c r="AH156" s="446">
        <v>0</v>
      </c>
      <c r="AI156" s="446">
        <v>0</v>
      </c>
      <c r="AJ156" s="446">
        <v>0</v>
      </c>
      <c r="AK156" s="446">
        <v>4.2</v>
      </c>
      <c r="AL156" s="446">
        <v>0</v>
      </c>
      <c r="AM156" s="446">
        <v>0</v>
      </c>
      <c r="AN156" s="446">
        <v>0</v>
      </c>
      <c r="AO156" s="446">
        <v>0</v>
      </c>
      <c r="AP156" s="446">
        <v>0</v>
      </c>
      <c r="AQ156" s="446">
        <v>0</v>
      </c>
      <c r="AR156" s="446">
        <v>0</v>
      </c>
      <c r="AS156" s="446">
        <v>0</v>
      </c>
      <c r="AT156" s="446">
        <v>0</v>
      </c>
      <c r="AU156" s="446">
        <v>0</v>
      </c>
      <c r="AV156" s="446">
        <v>0</v>
      </c>
      <c r="AW156" s="446">
        <v>0</v>
      </c>
      <c r="AX156" s="446">
        <v>0</v>
      </c>
      <c r="AY156" s="446">
        <v>0</v>
      </c>
      <c r="AZ156" s="446">
        <v>0</v>
      </c>
      <c r="BA156" s="446">
        <v>0</v>
      </c>
      <c r="BB156" s="446">
        <v>0</v>
      </c>
      <c r="BC156" s="446">
        <v>0</v>
      </c>
      <c r="BD156" s="446">
        <v>0</v>
      </c>
      <c r="BE156" s="446">
        <v>0</v>
      </c>
      <c r="BF156" s="446">
        <v>0</v>
      </c>
      <c r="BG156" s="446">
        <v>0</v>
      </c>
      <c r="BH156" s="446">
        <v>0</v>
      </c>
      <c r="BI156" s="446">
        <v>0</v>
      </c>
      <c r="BJ156" s="446">
        <v>0</v>
      </c>
      <c r="BK156" s="446">
        <v>0</v>
      </c>
      <c r="BL156" s="446">
        <v>0</v>
      </c>
      <c r="BM156" s="446">
        <v>0</v>
      </c>
      <c r="BN156" s="446">
        <v>0</v>
      </c>
      <c r="BO156" s="446">
        <v>0</v>
      </c>
      <c r="BP156" s="446">
        <v>0</v>
      </c>
      <c r="BQ156" s="446">
        <v>0</v>
      </c>
      <c r="BR156" s="446">
        <v>0</v>
      </c>
      <c r="BS156" s="446">
        <v>0</v>
      </c>
      <c r="BT156" s="446">
        <v>0</v>
      </c>
      <c r="BU156" s="446">
        <v>0</v>
      </c>
      <c r="BV156" s="446">
        <v>0</v>
      </c>
      <c r="BW156" s="446">
        <v>0</v>
      </c>
      <c r="BX156" s="446">
        <v>0</v>
      </c>
      <c r="BY156" s="446">
        <v>0</v>
      </c>
      <c r="BZ156" s="446">
        <v>0</v>
      </c>
      <c r="CA156" s="446">
        <v>0</v>
      </c>
      <c r="CB156" s="446">
        <v>0</v>
      </c>
      <c r="CC156" s="446">
        <v>0</v>
      </c>
      <c r="CD156" s="446">
        <v>0</v>
      </c>
      <c r="CE156" s="446">
        <v>0</v>
      </c>
      <c r="CF156" s="446">
        <v>0</v>
      </c>
      <c r="CG156" s="446">
        <v>0</v>
      </c>
      <c r="CH156" s="446">
        <v>0</v>
      </c>
      <c r="CI156" s="446">
        <v>0</v>
      </c>
      <c r="CJ156" s="446">
        <v>0</v>
      </c>
      <c r="CK156" s="446">
        <v>0</v>
      </c>
      <c r="CL156" s="446">
        <v>0</v>
      </c>
      <c r="CM156" s="446">
        <v>0</v>
      </c>
      <c r="CN156" s="446">
        <v>0</v>
      </c>
      <c r="CO156" s="446">
        <v>0</v>
      </c>
      <c r="CP156" s="446">
        <v>0</v>
      </c>
      <c r="CQ156" s="446">
        <v>0</v>
      </c>
      <c r="CR156" s="446">
        <v>0</v>
      </c>
      <c r="CS156" s="446">
        <v>0</v>
      </c>
      <c r="CT156" s="446">
        <v>0</v>
      </c>
      <c r="CU156" s="446">
        <v>0</v>
      </c>
      <c r="CV156" s="446">
        <v>0</v>
      </c>
      <c r="CW156" s="446">
        <v>0</v>
      </c>
      <c r="CX156" s="446">
        <v>0</v>
      </c>
      <c r="CY156" s="446">
        <v>0</v>
      </c>
      <c r="CZ156" s="446">
        <v>0</v>
      </c>
      <c r="DA156" s="446">
        <v>0</v>
      </c>
      <c r="DB156" s="446">
        <v>0</v>
      </c>
      <c r="DC156" s="446">
        <v>0</v>
      </c>
      <c r="DD156" s="446">
        <v>0</v>
      </c>
      <c r="DE156" s="446">
        <v>0</v>
      </c>
      <c r="DF156" s="446">
        <v>0</v>
      </c>
      <c r="DG156" s="446">
        <v>0</v>
      </c>
      <c r="DH156" s="446">
        <v>0</v>
      </c>
      <c r="DI156" s="446">
        <v>0</v>
      </c>
      <c r="DJ156" s="446">
        <v>0</v>
      </c>
      <c r="DK156" s="439" t="s">
        <v>2082</v>
      </c>
    </row>
    <row r="157" spans="1:115" customFormat="1" ht="31.5">
      <c r="A157" s="439" t="s">
        <v>687</v>
      </c>
      <c r="B157" s="440" t="s">
        <v>769</v>
      </c>
      <c r="C157" s="439" t="s">
        <v>770</v>
      </c>
      <c r="D157" s="439"/>
      <c r="E157" s="446">
        <v>0</v>
      </c>
      <c r="F157" s="446">
        <v>0</v>
      </c>
      <c r="G157" s="446">
        <v>3.75</v>
      </c>
      <c r="H157" s="446">
        <v>0</v>
      </c>
      <c r="I157" s="446">
        <v>0</v>
      </c>
      <c r="J157" s="446">
        <v>0</v>
      </c>
      <c r="K157" s="446">
        <v>0</v>
      </c>
      <c r="L157" s="446">
        <v>0</v>
      </c>
      <c r="M157" s="446">
        <v>0</v>
      </c>
      <c r="N157" s="446">
        <v>0</v>
      </c>
      <c r="O157" s="446">
        <v>0</v>
      </c>
      <c r="P157" s="446">
        <v>0</v>
      </c>
      <c r="Q157" s="446">
        <v>0</v>
      </c>
      <c r="R157" s="446">
        <v>0</v>
      </c>
      <c r="S157" s="446">
        <v>0</v>
      </c>
      <c r="T157" s="446">
        <v>0</v>
      </c>
      <c r="U157" s="446">
        <v>0</v>
      </c>
      <c r="V157" s="446">
        <v>0</v>
      </c>
      <c r="W157" s="446">
        <v>0</v>
      </c>
      <c r="X157" s="446">
        <v>0</v>
      </c>
      <c r="Y157" s="446">
        <v>0</v>
      </c>
      <c r="Z157" s="446">
        <v>0</v>
      </c>
      <c r="AA157" s="446">
        <v>0</v>
      </c>
      <c r="AB157" s="446">
        <v>0</v>
      </c>
      <c r="AC157" s="446">
        <v>0</v>
      </c>
      <c r="AD157" s="446">
        <v>0</v>
      </c>
      <c r="AE157" s="446">
        <v>0</v>
      </c>
      <c r="AF157" s="446">
        <v>0</v>
      </c>
      <c r="AG157" s="446">
        <v>0</v>
      </c>
      <c r="AH157" s="446">
        <v>0</v>
      </c>
      <c r="AI157" s="446">
        <v>0</v>
      </c>
      <c r="AJ157" s="446">
        <v>0</v>
      </c>
      <c r="AK157" s="446">
        <v>3.75</v>
      </c>
      <c r="AL157" s="446">
        <v>0</v>
      </c>
      <c r="AM157" s="446">
        <v>0</v>
      </c>
      <c r="AN157" s="446">
        <v>0</v>
      </c>
      <c r="AO157" s="446">
        <v>0</v>
      </c>
      <c r="AP157" s="446">
        <v>0</v>
      </c>
      <c r="AQ157" s="446">
        <v>0</v>
      </c>
      <c r="AR157" s="446">
        <v>0</v>
      </c>
      <c r="AS157" s="446">
        <v>0</v>
      </c>
      <c r="AT157" s="446">
        <v>0</v>
      </c>
      <c r="AU157" s="446">
        <v>0</v>
      </c>
      <c r="AV157" s="446">
        <v>0</v>
      </c>
      <c r="AW157" s="446">
        <v>0</v>
      </c>
      <c r="AX157" s="446">
        <v>0</v>
      </c>
      <c r="AY157" s="446">
        <v>0</v>
      </c>
      <c r="AZ157" s="446">
        <v>0</v>
      </c>
      <c r="BA157" s="446">
        <v>0</v>
      </c>
      <c r="BB157" s="446">
        <v>0</v>
      </c>
      <c r="BC157" s="446">
        <v>0</v>
      </c>
      <c r="BD157" s="446">
        <v>0</v>
      </c>
      <c r="BE157" s="446">
        <v>0</v>
      </c>
      <c r="BF157" s="446">
        <v>0</v>
      </c>
      <c r="BG157" s="446">
        <v>0</v>
      </c>
      <c r="BH157" s="446">
        <v>0</v>
      </c>
      <c r="BI157" s="446">
        <v>0</v>
      </c>
      <c r="BJ157" s="446">
        <v>0</v>
      </c>
      <c r="BK157" s="446">
        <v>0</v>
      </c>
      <c r="BL157" s="446">
        <v>0</v>
      </c>
      <c r="BM157" s="446">
        <v>0</v>
      </c>
      <c r="BN157" s="446">
        <v>0</v>
      </c>
      <c r="BO157" s="446">
        <v>0</v>
      </c>
      <c r="BP157" s="446">
        <v>0</v>
      </c>
      <c r="BQ157" s="446">
        <v>0</v>
      </c>
      <c r="BR157" s="446">
        <v>0</v>
      </c>
      <c r="BS157" s="446">
        <v>0</v>
      </c>
      <c r="BT157" s="446">
        <v>0</v>
      </c>
      <c r="BU157" s="446">
        <v>0</v>
      </c>
      <c r="BV157" s="446">
        <v>0</v>
      </c>
      <c r="BW157" s="446">
        <v>0</v>
      </c>
      <c r="BX157" s="446">
        <v>0</v>
      </c>
      <c r="BY157" s="446">
        <v>0</v>
      </c>
      <c r="BZ157" s="446">
        <v>0</v>
      </c>
      <c r="CA157" s="446">
        <v>0</v>
      </c>
      <c r="CB157" s="446">
        <v>0</v>
      </c>
      <c r="CC157" s="446">
        <v>0</v>
      </c>
      <c r="CD157" s="446">
        <v>0</v>
      </c>
      <c r="CE157" s="446">
        <v>0</v>
      </c>
      <c r="CF157" s="446">
        <v>0</v>
      </c>
      <c r="CG157" s="446">
        <v>0</v>
      </c>
      <c r="CH157" s="446">
        <v>0</v>
      </c>
      <c r="CI157" s="446">
        <v>0</v>
      </c>
      <c r="CJ157" s="446">
        <v>0</v>
      </c>
      <c r="CK157" s="446">
        <v>0</v>
      </c>
      <c r="CL157" s="446">
        <v>0</v>
      </c>
      <c r="CM157" s="446">
        <v>0</v>
      </c>
      <c r="CN157" s="446">
        <v>0</v>
      </c>
      <c r="CO157" s="446">
        <v>0</v>
      </c>
      <c r="CP157" s="446">
        <v>0</v>
      </c>
      <c r="CQ157" s="446">
        <v>0</v>
      </c>
      <c r="CR157" s="446">
        <v>0</v>
      </c>
      <c r="CS157" s="446">
        <v>0</v>
      </c>
      <c r="CT157" s="446">
        <v>0</v>
      </c>
      <c r="CU157" s="446">
        <v>0</v>
      </c>
      <c r="CV157" s="446">
        <v>0</v>
      </c>
      <c r="CW157" s="446">
        <v>0</v>
      </c>
      <c r="CX157" s="446">
        <v>0</v>
      </c>
      <c r="CY157" s="446">
        <v>0</v>
      </c>
      <c r="CZ157" s="446">
        <v>0</v>
      </c>
      <c r="DA157" s="446">
        <v>0</v>
      </c>
      <c r="DB157" s="446">
        <v>0</v>
      </c>
      <c r="DC157" s="446">
        <v>0</v>
      </c>
      <c r="DD157" s="446">
        <v>0</v>
      </c>
      <c r="DE157" s="446">
        <v>0</v>
      </c>
      <c r="DF157" s="446">
        <v>0</v>
      </c>
      <c r="DG157" s="446">
        <v>0</v>
      </c>
      <c r="DH157" s="446">
        <v>0</v>
      </c>
      <c r="DI157" s="446">
        <v>0</v>
      </c>
      <c r="DJ157" s="446">
        <v>0</v>
      </c>
      <c r="DK157" s="439" t="s">
        <v>2082</v>
      </c>
    </row>
    <row r="158" spans="1:115" customFormat="1" ht="31.5">
      <c r="A158" s="439" t="s">
        <v>687</v>
      </c>
      <c r="B158" s="440" t="s">
        <v>771</v>
      </c>
      <c r="C158" s="439" t="s">
        <v>772</v>
      </c>
      <c r="D158" s="439"/>
      <c r="E158" s="446">
        <v>0</v>
      </c>
      <c r="F158" s="446">
        <v>0</v>
      </c>
      <c r="G158" s="446">
        <v>1.3</v>
      </c>
      <c r="H158" s="446">
        <v>0</v>
      </c>
      <c r="I158" s="446">
        <v>0</v>
      </c>
      <c r="J158" s="446">
        <v>0</v>
      </c>
      <c r="K158" s="446">
        <v>0</v>
      </c>
      <c r="L158" s="446">
        <v>0</v>
      </c>
      <c r="M158" s="446">
        <v>0</v>
      </c>
      <c r="N158" s="446">
        <v>0</v>
      </c>
      <c r="O158" s="446">
        <v>0</v>
      </c>
      <c r="P158" s="446">
        <v>0</v>
      </c>
      <c r="Q158" s="446">
        <v>0</v>
      </c>
      <c r="R158" s="446">
        <v>0</v>
      </c>
      <c r="S158" s="446">
        <v>0</v>
      </c>
      <c r="T158" s="446">
        <v>0</v>
      </c>
      <c r="U158" s="446">
        <v>0</v>
      </c>
      <c r="V158" s="446">
        <v>0</v>
      </c>
      <c r="W158" s="446">
        <v>0</v>
      </c>
      <c r="X158" s="446">
        <v>0</v>
      </c>
      <c r="Y158" s="446">
        <v>0</v>
      </c>
      <c r="Z158" s="446">
        <v>0</v>
      </c>
      <c r="AA158" s="446">
        <v>0</v>
      </c>
      <c r="AB158" s="446">
        <v>0</v>
      </c>
      <c r="AC158" s="446">
        <v>0</v>
      </c>
      <c r="AD158" s="446">
        <v>0</v>
      </c>
      <c r="AE158" s="446">
        <v>0</v>
      </c>
      <c r="AF158" s="446">
        <v>0</v>
      </c>
      <c r="AG158" s="446">
        <v>0</v>
      </c>
      <c r="AH158" s="446">
        <v>0</v>
      </c>
      <c r="AI158" s="446">
        <v>0</v>
      </c>
      <c r="AJ158" s="446">
        <v>0</v>
      </c>
      <c r="AK158" s="446">
        <v>1.3</v>
      </c>
      <c r="AL158" s="446">
        <v>0</v>
      </c>
      <c r="AM158" s="446">
        <v>0</v>
      </c>
      <c r="AN158" s="446">
        <v>0</v>
      </c>
      <c r="AO158" s="446">
        <v>0</v>
      </c>
      <c r="AP158" s="446">
        <v>0</v>
      </c>
      <c r="AQ158" s="446">
        <v>0</v>
      </c>
      <c r="AR158" s="446">
        <v>0</v>
      </c>
      <c r="AS158" s="446">
        <v>0</v>
      </c>
      <c r="AT158" s="446">
        <v>0</v>
      </c>
      <c r="AU158" s="446">
        <v>0</v>
      </c>
      <c r="AV158" s="446">
        <v>0</v>
      </c>
      <c r="AW158" s="446">
        <v>0</v>
      </c>
      <c r="AX158" s="446">
        <v>0</v>
      </c>
      <c r="AY158" s="446">
        <v>0</v>
      </c>
      <c r="AZ158" s="446">
        <v>0</v>
      </c>
      <c r="BA158" s="446">
        <v>0</v>
      </c>
      <c r="BB158" s="446">
        <v>0</v>
      </c>
      <c r="BC158" s="446">
        <v>0</v>
      </c>
      <c r="BD158" s="446">
        <v>0</v>
      </c>
      <c r="BE158" s="446">
        <v>0</v>
      </c>
      <c r="BF158" s="446">
        <v>0</v>
      </c>
      <c r="BG158" s="446">
        <v>0</v>
      </c>
      <c r="BH158" s="446">
        <v>0</v>
      </c>
      <c r="BI158" s="446">
        <v>0</v>
      </c>
      <c r="BJ158" s="446">
        <v>0</v>
      </c>
      <c r="BK158" s="446">
        <v>0</v>
      </c>
      <c r="BL158" s="446">
        <v>0</v>
      </c>
      <c r="BM158" s="446">
        <v>0</v>
      </c>
      <c r="BN158" s="446">
        <v>0</v>
      </c>
      <c r="BO158" s="446">
        <v>0</v>
      </c>
      <c r="BP158" s="446">
        <v>0</v>
      </c>
      <c r="BQ158" s="446">
        <v>0</v>
      </c>
      <c r="BR158" s="446">
        <v>0</v>
      </c>
      <c r="BS158" s="446">
        <v>0</v>
      </c>
      <c r="BT158" s="446">
        <v>0</v>
      </c>
      <c r="BU158" s="446">
        <v>0</v>
      </c>
      <c r="BV158" s="446">
        <v>0</v>
      </c>
      <c r="BW158" s="446">
        <v>0</v>
      </c>
      <c r="BX158" s="446">
        <v>0</v>
      </c>
      <c r="BY158" s="446">
        <v>0</v>
      </c>
      <c r="BZ158" s="446">
        <v>0</v>
      </c>
      <c r="CA158" s="446">
        <v>0</v>
      </c>
      <c r="CB158" s="446">
        <v>0</v>
      </c>
      <c r="CC158" s="446">
        <v>0</v>
      </c>
      <c r="CD158" s="446">
        <v>0</v>
      </c>
      <c r="CE158" s="446">
        <v>0</v>
      </c>
      <c r="CF158" s="446">
        <v>0</v>
      </c>
      <c r="CG158" s="446">
        <v>0</v>
      </c>
      <c r="CH158" s="446">
        <v>0</v>
      </c>
      <c r="CI158" s="446">
        <v>0</v>
      </c>
      <c r="CJ158" s="446">
        <v>0</v>
      </c>
      <c r="CK158" s="446">
        <v>0</v>
      </c>
      <c r="CL158" s="446">
        <v>0</v>
      </c>
      <c r="CM158" s="446">
        <v>0</v>
      </c>
      <c r="CN158" s="446">
        <v>0</v>
      </c>
      <c r="CO158" s="446">
        <v>0</v>
      </c>
      <c r="CP158" s="446">
        <v>0</v>
      </c>
      <c r="CQ158" s="446">
        <v>0</v>
      </c>
      <c r="CR158" s="446">
        <v>0</v>
      </c>
      <c r="CS158" s="446">
        <v>0</v>
      </c>
      <c r="CT158" s="446">
        <v>0</v>
      </c>
      <c r="CU158" s="446">
        <v>0</v>
      </c>
      <c r="CV158" s="446">
        <v>0</v>
      </c>
      <c r="CW158" s="446">
        <v>0</v>
      </c>
      <c r="CX158" s="446">
        <v>0</v>
      </c>
      <c r="CY158" s="446">
        <v>0</v>
      </c>
      <c r="CZ158" s="446">
        <v>0</v>
      </c>
      <c r="DA158" s="446">
        <v>0</v>
      </c>
      <c r="DB158" s="446">
        <v>0</v>
      </c>
      <c r="DC158" s="446">
        <v>0</v>
      </c>
      <c r="DD158" s="446">
        <v>0</v>
      </c>
      <c r="DE158" s="446">
        <v>0</v>
      </c>
      <c r="DF158" s="446">
        <v>0</v>
      </c>
      <c r="DG158" s="446">
        <v>0</v>
      </c>
      <c r="DH158" s="446">
        <v>0</v>
      </c>
      <c r="DI158" s="446">
        <v>0</v>
      </c>
      <c r="DJ158" s="446">
        <v>0</v>
      </c>
      <c r="DK158" s="439" t="s">
        <v>2082</v>
      </c>
    </row>
    <row r="159" spans="1:115" customFormat="1" ht="31.5">
      <c r="A159" s="439" t="s">
        <v>687</v>
      </c>
      <c r="B159" s="440" t="s">
        <v>773</v>
      </c>
      <c r="C159" s="439" t="s">
        <v>774</v>
      </c>
      <c r="D159" s="439"/>
      <c r="E159" s="446">
        <v>0</v>
      </c>
      <c r="F159" s="446">
        <v>0</v>
      </c>
      <c r="G159" s="446">
        <v>1.43</v>
      </c>
      <c r="H159" s="446">
        <v>0</v>
      </c>
      <c r="I159" s="446">
        <v>0</v>
      </c>
      <c r="J159" s="446">
        <v>0</v>
      </c>
      <c r="K159" s="446">
        <v>0</v>
      </c>
      <c r="L159" s="446">
        <v>0</v>
      </c>
      <c r="M159" s="446">
        <v>0</v>
      </c>
      <c r="N159" s="446">
        <v>0</v>
      </c>
      <c r="O159" s="446">
        <v>0</v>
      </c>
      <c r="P159" s="446">
        <v>0</v>
      </c>
      <c r="Q159" s="446">
        <v>0</v>
      </c>
      <c r="R159" s="446">
        <v>0</v>
      </c>
      <c r="S159" s="446">
        <v>0</v>
      </c>
      <c r="T159" s="446">
        <v>0</v>
      </c>
      <c r="U159" s="446">
        <v>0</v>
      </c>
      <c r="V159" s="446">
        <v>0</v>
      </c>
      <c r="W159" s="446">
        <v>0</v>
      </c>
      <c r="X159" s="446">
        <v>0</v>
      </c>
      <c r="Y159" s="446">
        <v>0</v>
      </c>
      <c r="Z159" s="446">
        <v>0</v>
      </c>
      <c r="AA159" s="446">
        <v>0</v>
      </c>
      <c r="AB159" s="446">
        <v>0</v>
      </c>
      <c r="AC159" s="446">
        <v>0</v>
      </c>
      <c r="AD159" s="446">
        <v>0</v>
      </c>
      <c r="AE159" s="446">
        <v>0</v>
      </c>
      <c r="AF159" s="446">
        <v>0</v>
      </c>
      <c r="AG159" s="446">
        <v>0</v>
      </c>
      <c r="AH159" s="446">
        <v>0</v>
      </c>
      <c r="AI159" s="446">
        <v>0</v>
      </c>
      <c r="AJ159" s="446">
        <v>0</v>
      </c>
      <c r="AK159" s="446">
        <v>1.43</v>
      </c>
      <c r="AL159" s="446">
        <v>0</v>
      </c>
      <c r="AM159" s="446">
        <v>0</v>
      </c>
      <c r="AN159" s="446">
        <v>0</v>
      </c>
      <c r="AO159" s="446">
        <v>0</v>
      </c>
      <c r="AP159" s="446">
        <v>0</v>
      </c>
      <c r="AQ159" s="446">
        <v>0</v>
      </c>
      <c r="AR159" s="446">
        <v>0</v>
      </c>
      <c r="AS159" s="446">
        <v>0</v>
      </c>
      <c r="AT159" s="446">
        <v>0</v>
      </c>
      <c r="AU159" s="446">
        <v>0</v>
      </c>
      <c r="AV159" s="446">
        <v>0</v>
      </c>
      <c r="AW159" s="446">
        <v>0</v>
      </c>
      <c r="AX159" s="446">
        <v>0</v>
      </c>
      <c r="AY159" s="446">
        <v>0</v>
      </c>
      <c r="AZ159" s="446">
        <v>0</v>
      </c>
      <c r="BA159" s="446">
        <v>0</v>
      </c>
      <c r="BB159" s="446">
        <v>0</v>
      </c>
      <c r="BC159" s="446">
        <v>0</v>
      </c>
      <c r="BD159" s="446">
        <v>0</v>
      </c>
      <c r="BE159" s="446">
        <v>0</v>
      </c>
      <c r="BF159" s="446">
        <v>0</v>
      </c>
      <c r="BG159" s="446">
        <v>0</v>
      </c>
      <c r="BH159" s="446">
        <v>0</v>
      </c>
      <c r="BI159" s="446">
        <v>0</v>
      </c>
      <c r="BJ159" s="446">
        <v>0</v>
      </c>
      <c r="BK159" s="446">
        <v>0</v>
      </c>
      <c r="BL159" s="446">
        <v>0</v>
      </c>
      <c r="BM159" s="446">
        <v>0</v>
      </c>
      <c r="BN159" s="446">
        <v>0</v>
      </c>
      <c r="BO159" s="446">
        <v>0</v>
      </c>
      <c r="BP159" s="446">
        <v>0</v>
      </c>
      <c r="BQ159" s="446">
        <v>0</v>
      </c>
      <c r="BR159" s="446">
        <v>0</v>
      </c>
      <c r="BS159" s="446">
        <v>0</v>
      </c>
      <c r="BT159" s="446">
        <v>0</v>
      </c>
      <c r="BU159" s="446">
        <v>0</v>
      </c>
      <c r="BV159" s="446">
        <v>0</v>
      </c>
      <c r="BW159" s="446">
        <v>0</v>
      </c>
      <c r="BX159" s="446">
        <v>0</v>
      </c>
      <c r="BY159" s="446">
        <v>0</v>
      </c>
      <c r="BZ159" s="446">
        <v>0</v>
      </c>
      <c r="CA159" s="446">
        <v>0</v>
      </c>
      <c r="CB159" s="446">
        <v>0</v>
      </c>
      <c r="CC159" s="446">
        <v>0</v>
      </c>
      <c r="CD159" s="446">
        <v>0</v>
      </c>
      <c r="CE159" s="446">
        <v>0</v>
      </c>
      <c r="CF159" s="446">
        <v>0</v>
      </c>
      <c r="CG159" s="446">
        <v>0</v>
      </c>
      <c r="CH159" s="446">
        <v>0</v>
      </c>
      <c r="CI159" s="446">
        <v>0</v>
      </c>
      <c r="CJ159" s="446">
        <v>0</v>
      </c>
      <c r="CK159" s="446">
        <v>0</v>
      </c>
      <c r="CL159" s="446">
        <v>0</v>
      </c>
      <c r="CM159" s="446">
        <v>0</v>
      </c>
      <c r="CN159" s="446">
        <v>0</v>
      </c>
      <c r="CO159" s="446">
        <v>0</v>
      </c>
      <c r="CP159" s="446">
        <v>0</v>
      </c>
      <c r="CQ159" s="446">
        <v>0</v>
      </c>
      <c r="CR159" s="446">
        <v>0</v>
      </c>
      <c r="CS159" s="446">
        <v>0</v>
      </c>
      <c r="CT159" s="446">
        <v>0</v>
      </c>
      <c r="CU159" s="446">
        <v>0</v>
      </c>
      <c r="CV159" s="446">
        <v>0</v>
      </c>
      <c r="CW159" s="446">
        <v>0</v>
      </c>
      <c r="CX159" s="446">
        <v>0</v>
      </c>
      <c r="CY159" s="446">
        <v>0</v>
      </c>
      <c r="CZ159" s="446">
        <v>0</v>
      </c>
      <c r="DA159" s="446">
        <v>0</v>
      </c>
      <c r="DB159" s="446">
        <v>0</v>
      </c>
      <c r="DC159" s="446">
        <v>0</v>
      </c>
      <c r="DD159" s="446">
        <v>0</v>
      </c>
      <c r="DE159" s="446">
        <v>0</v>
      </c>
      <c r="DF159" s="446">
        <v>0</v>
      </c>
      <c r="DG159" s="446">
        <v>0</v>
      </c>
      <c r="DH159" s="446">
        <v>0</v>
      </c>
      <c r="DI159" s="446">
        <v>0</v>
      </c>
      <c r="DJ159" s="446">
        <v>0</v>
      </c>
      <c r="DK159" s="439" t="s">
        <v>2082</v>
      </c>
    </row>
    <row r="160" spans="1:115" customFormat="1" ht="31.5">
      <c r="A160" s="439" t="s">
        <v>687</v>
      </c>
      <c r="B160" s="440" t="s">
        <v>775</v>
      </c>
      <c r="C160" s="439" t="s">
        <v>776</v>
      </c>
      <c r="D160" s="439"/>
      <c r="E160" s="446">
        <v>0</v>
      </c>
      <c r="F160" s="446">
        <v>0</v>
      </c>
      <c r="G160" s="446">
        <v>2.089</v>
      </c>
      <c r="H160" s="446">
        <v>0</v>
      </c>
      <c r="I160" s="446">
        <v>0</v>
      </c>
      <c r="J160" s="446">
        <v>0</v>
      </c>
      <c r="K160" s="446">
        <v>0</v>
      </c>
      <c r="L160" s="446">
        <v>0</v>
      </c>
      <c r="M160" s="446">
        <v>0</v>
      </c>
      <c r="N160" s="446">
        <v>0</v>
      </c>
      <c r="O160" s="446">
        <v>0</v>
      </c>
      <c r="P160" s="446">
        <v>0</v>
      </c>
      <c r="Q160" s="446">
        <v>0</v>
      </c>
      <c r="R160" s="446">
        <v>0</v>
      </c>
      <c r="S160" s="446">
        <v>0</v>
      </c>
      <c r="T160" s="446">
        <v>0</v>
      </c>
      <c r="U160" s="446">
        <v>0</v>
      </c>
      <c r="V160" s="446">
        <v>0</v>
      </c>
      <c r="W160" s="446">
        <v>0</v>
      </c>
      <c r="X160" s="446">
        <v>0</v>
      </c>
      <c r="Y160" s="446">
        <v>0</v>
      </c>
      <c r="Z160" s="446">
        <v>0</v>
      </c>
      <c r="AA160" s="446">
        <v>0</v>
      </c>
      <c r="AB160" s="446">
        <v>0</v>
      </c>
      <c r="AC160" s="446">
        <v>0</v>
      </c>
      <c r="AD160" s="446">
        <v>0</v>
      </c>
      <c r="AE160" s="446">
        <v>0</v>
      </c>
      <c r="AF160" s="446">
        <v>0</v>
      </c>
      <c r="AG160" s="446">
        <v>0</v>
      </c>
      <c r="AH160" s="446">
        <v>0</v>
      </c>
      <c r="AI160" s="446">
        <v>0</v>
      </c>
      <c r="AJ160" s="446">
        <v>0</v>
      </c>
      <c r="AK160" s="446">
        <v>2.089</v>
      </c>
      <c r="AL160" s="446">
        <v>0</v>
      </c>
      <c r="AM160" s="446">
        <v>0</v>
      </c>
      <c r="AN160" s="446">
        <v>0</v>
      </c>
      <c r="AO160" s="446">
        <v>0</v>
      </c>
      <c r="AP160" s="446">
        <v>0</v>
      </c>
      <c r="AQ160" s="446">
        <v>0</v>
      </c>
      <c r="AR160" s="446">
        <v>0</v>
      </c>
      <c r="AS160" s="446">
        <v>0</v>
      </c>
      <c r="AT160" s="446">
        <v>0</v>
      </c>
      <c r="AU160" s="446">
        <v>0</v>
      </c>
      <c r="AV160" s="446">
        <v>0</v>
      </c>
      <c r="AW160" s="446">
        <v>0</v>
      </c>
      <c r="AX160" s="446">
        <v>0</v>
      </c>
      <c r="AY160" s="446">
        <v>0</v>
      </c>
      <c r="AZ160" s="446">
        <v>0</v>
      </c>
      <c r="BA160" s="446">
        <v>0</v>
      </c>
      <c r="BB160" s="446">
        <v>0</v>
      </c>
      <c r="BC160" s="446">
        <v>0</v>
      </c>
      <c r="BD160" s="446">
        <v>0</v>
      </c>
      <c r="BE160" s="446">
        <v>0</v>
      </c>
      <c r="BF160" s="446">
        <v>0</v>
      </c>
      <c r="BG160" s="446">
        <v>0</v>
      </c>
      <c r="BH160" s="446">
        <v>0</v>
      </c>
      <c r="BI160" s="446">
        <v>0</v>
      </c>
      <c r="BJ160" s="446">
        <v>0</v>
      </c>
      <c r="BK160" s="446">
        <v>0</v>
      </c>
      <c r="BL160" s="446">
        <v>0</v>
      </c>
      <c r="BM160" s="446">
        <v>0</v>
      </c>
      <c r="BN160" s="446">
        <v>0</v>
      </c>
      <c r="BO160" s="446">
        <v>0</v>
      </c>
      <c r="BP160" s="446">
        <v>0</v>
      </c>
      <c r="BQ160" s="446">
        <v>0</v>
      </c>
      <c r="BR160" s="446">
        <v>0</v>
      </c>
      <c r="BS160" s="446">
        <v>0</v>
      </c>
      <c r="BT160" s="446">
        <v>0</v>
      </c>
      <c r="BU160" s="446">
        <v>0</v>
      </c>
      <c r="BV160" s="446">
        <v>0</v>
      </c>
      <c r="BW160" s="446">
        <v>0</v>
      </c>
      <c r="BX160" s="446">
        <v>0</v>
      </c>
      <c r="BY160" s="446">
        <v>0</v>
      </c>
      <c r="BZ160" s="446">
        <v>0</v>
      </c>
      <c r="CA160" s="446">
        <v>0</v>
      </c>
      <c r="CB160" s="446">
        <v>0</v>
      </c>
      <c r="CC160" s="446">
        <v>0</v>
      </c>
      <c r="CD160" s="446">
        <v>0</v>
      </c>
      <c r="CE160" s="446">
        <v>0</v>
      </c>
      <c r="CF160" s="446">
        <v>0</v>
      </c>
      <c r="CG160" s="446">
        <v>0</v>
      </c>
      <c r="CH160" s="446">
        <v>0</v>
      </c>
      <c r="CI160" s="446">
        <v>0</v>
      </c>
      <c r="CJ160" s="446">
        <v>0</v>
      </c>
      <c r="CK160" s="446">
        <v>0</v>
      </c>
      <c r="CL160" s="446">
        <v>0</v>
      </c>
      <c r="CM160" s="446">
        <v>0</v>
      </c>
      <c r="CN160" s="446">
        <v>0</v>
      </c>
      <c r="CO160" s="446">
        <v>0</v>
      </c>
      <c r="CP160" s="446">
        <v>0</v>
      </c>
      <c r="CQ160" s="446">
        <v>0</v>
      </c>
      <c r="CR160" s="446">
        <v>0</v>
      </c>
      <c r="CS160" s="446">
        <v>0</v>
      </c>
      <c r="CT160" s="446">
        <v>0</v>
      </c>
      <c r="CU160" s="446">
        <v>0</v>
      </c>
      <c r="CV160" s="446">
        <v>0</v>
      </c>
      <c r="CW160" s="446">
        <v>0</v>
      </c>
      <c r="CX160" s="446">
        <v>0</v>
      </c>
      <c r="CY160" s="446">
        <v>0</v>
      </c>
      <c r="CZ160" s="446">
        <v>0</v>
      </c>
      <c r="DA160" s="446">
        <v>0</v>
      </c>
      <c r="DB160" s="446">
        <v>0</v>
      </c>
      <c r="DC160" s="446">
        <v>0</v>
      </c>
      <c r="DD160" s="446">
        <v>0</v>
      </c>
      <c r="DE160" s="446">
        <v>0</v>
      </c>
      <c r="DF160" s="446">
        <v>0</v>
      </c>
      <c r="DG160" s="446">
        <v>0</v>
      </c>
      <c r="DH160" s="446">
        <v>0</v>
      </c>
      <c r="DI160" s="446">
        <v>0</v>
      </c>
      <c r="DJ160" s="446">
        <v>0</v>
      </c>
      <c r="DK160" s="439" t="s">
        <v>2082</v>
      </c>
    </row>
    <row r="161" spans="1:115" customFormat="1" ht="31.5">
      <c r="A161" s="439" t="s">
        <v>687</v>
      </c>
      <c r="B161" s="440" t="s">
        <v>777</v>
      </c>
      <c r="C161" s="439" t="s">
        <v>778</v>
      </c>
      <c r="D161" s="439"/>
      <c r="E161" s="446">
        <v>0</v>
      </c>
      <c r="F161" s="446">
        <v>0</v>
      </c>
      <c r="G161" s="446">
        <v>3.4</v>
      </c>
      <c r="H161" s="446">
        <v>0</v>
      </c>
      <c r="I161" s="446">
        <v>0</v>
      </c>
      <c r="J161" s="446">
        <v>0</v>
      </c>
      <c r="K161" s="446">
        <v>0</v>
      </c>
      <c r="L161" s="446">
        <v>0</v>
      </c>
      <c r="M161" s="446">
        <v>0</v>
      </c>
      <c r="N161" s="446">
        <v>0</v>
      </c>
      <c r="O161" s="446">
        <v>0</v>
      </c>
      <c r="P161" s="446">
        <v>0</v>
      </c>
      <c r="Q161" s="446">
        <v>0</v>
      </c>
      <c r="R161" s="446">
        <v>0</v>
      </c>
      <c r="S161" s="446">
        <v>0</v>
      </c>
      <c r="T161" s="446">
        <v>0</v>
      </c>
      <c r="U161" s="446">
        <v>0</v>
      </c>
      <c r="V161" s="446">
        <v>0</v>
      </c>
      <c r="W161" s="446">
        <v>0</v>
      </c>
      <c r="X161" s="446">
        <v>0</v>
      </c>
      <c r="Y161" s="446">
        <v>0</v>
      </c>
      <c r="Z161" s="446">
        <v>0</v>
      </c>
      <c r="AA161" s="446">
        <v>0</v>
      </c>
      <c r="AB161" s="446">
        <v>0</v>
      </c>
      <c r="AC161" s="446">
        <v>0</v>
      </c>
      <c r="AD161" s="446">
        <v>0</v>
      </c>
      <c r="AE161" s="446">
        <v>0</v>
      </c>
      <c r="AF161" s="446">
        <v>0</v>
      </c>
      <c r="AG161" s="446">
        <v>0</v>
      </c>
      <c r="AH161" s="446">
        <v>0</v>
      </c>
      <c r="AI161" s="446">
        <v>0</v>
      </c>
      <c r="AJ161" s="446">
        <v>0</v>
      </c>
      <c r="AK161" s="446">
        <v>3.4</v>
      </c>
      <c r="AL161" s="446">
        <v>0</v>
      </c>
      <c r="AM161" s="446">
        <v>0</v>
      </c>
      <c r="AN161" s="446">
        <v>0</v>
      </c>
      <c r="AO161" s="446">
        <v>0</v>
      </c>
      <c r="AP161" s="446">
        <v>0</v>
      </c>
      <c r="AQ161" s="446">
        <v>0</v>
      </c>
      <c r="AR161" s="446">
        <v>0</v>
      </c>
      <c r="AS161" s="446">
        <v>0</v>
      </c>
      <c r="AT161" s="446">
        <v>0</v>
      </c>
      <c r="AU161" s="446">
        <v>0</v>
      </c>
      <c r="AV161" s="446">
        <v>0</v>
      </c>
      <c r="AW161" s="446">
        <v>0</v>
      </c>
      <c r="AX161" s="446">
        <v>0</v>
      </c>
      <c r="AY161" s="446">
        <v>0</v>
      </c>
      <c r="AZ161" s="446">
        <v>0</v>
      </c>
      <c r="BA161" s="446">
        <v>0</v>
      </c>
      <c r="BB161" s="446">
        <v>0</v>
      </c>
      <c r="BC161" s="446">
        <v>0</v>
      </c>
      <c r="BD161" s="446">
        <v>0</v>
      </c>
      <c r="BE161" s="446">
        <v>0</v>
      </c>
      <c r="BF161" s="446">
        <v>0</v>
      </c>
      <c r="BG161" s="446">
        <v>0</v>
      </c>
      <c r="BH161" s="446">
        <v>0</v>
      </c>
      <c r="BI161" s="446">
        <v>0</v>
      </c>
      <c r="BJ161" s="446">
        <v>0</v>
      </c>
      <c r="BK161" s="446">
        <v>0</v>
      </c>
      <c r="BL161" s="446">
        <v>0</v>
      </c>
      <c r="BM161" s="446">
        <v>0</v>
      </c>
      <c r="BN161" s="446">
        <v>0</v>
      </c>
      <c r="BO161" s="446">
        <v>0</v>
      </c>
      <c r="BP161" s="446">
        <v>0</v>
      </c>
      <c r="BQ161" s="446">
        <v>0</v>
      </c>
      <c r="BR161" s="446">
        <v>0</v>
      </c>
      <c r="BS161" s="446">
        <v>0</v>
      </c>
      <c r="BT161" s="446">
        <v>0</v>
      </c>
      <c r="BU161" s="446">
        <v>0</v>
      </c>
      <c r="BV161" s="446">
        <v>0</v>
      </c>
      <c r="BW161" s="446">
        <v>0</v>
      </c>
      <c r="BX161" s="446">
        <v>0</v>
      </c>
      <c r="BY161" s="446">
        <v>0</v>
      </c>
      <c r="BZ161" s="446">
        <v>0</v>
      </c>
      <c r="CA161" s="446">
        <v>0</v>
      </c>
      <c r="CB161" s="446">
        <v>0</v>
      </c>
      <c r="CC161" s="446">
        <v>0</v>
      </c>
      <c r="CD161" s="446">
        <v>0</v>
      </c>
      <c r="CE161" s="446">
        <v>0</v>
      </c>
      <c r="CF161" s="446">
        <v>0</v>
      </c>
      <c r="CG161" s="446">
        <v>0</v>
      </c>
      <c r="CH161" s="446">
        <v>0</v>
      </c>
      <c r="CI161" s="446">
        <v>0</v>
      </c>
      <c r="CJ161" s="446">
        <v>0</v>
      </c>
      <c r="CK161" s="446">
        <v>0</v>
      </c>
      <c r="CL161" s="446">
        <v>0</v>
      </c>
      <c r="CM161" s="446">
        <v>0</v>
      </c>
      <c r="CN161" s="446">
        <v>0</v>
      </c>
      <c r="CO161" s="446">
        <v>0</v>
      </c>
      <c r="CP161" s="446">
        <v>0</v>
      </c>
      <c r="CQ161" s="446">
        <v>0</v>
      </c>
      <c r="CR161" s="446">
        <v>0</v>
      </c>
      <c r="CS161" s="446">
        <v>0</v>
      </c>
      <c r="CT161" s="446">
        <v>0</v>
      </c>
      <c r="CU161" s="446">
        <v>0</v>
      </c>
      <c r="CV161" s="446">
        <v>0</v>
      </c>
      <c r="CW161" s="446">
        <v>0</v>
      </c>
      <c r="CX161" s="446">
        <v>0</v>
      </c>
      <c r="CY161" s="446">
        <v>0</v>
      </c>
      <c r="CZ161" s="446">
        <v>0</v>
      </c>
      <c r="DA161" s="446">
        <v>0</v>
      </c>
      <c r="DB161" s="446">
        <v>0</v>
      </c>
      <c r="DC161" s="446">
        <v>0</v>
      </c>
      <c r="DD161" s="446">
        <v>0</v>
      </c>
      <c r="DE161" s="446">
        <v>0</v>
      </c>
      <c r="DF161" s="446">
        <v>0</v>
      </c>
      <c r="DG161" s="446">
        <v>0</v>
      </c>
      <c r="DH161" s="446">
        <v>0</v>
      </c>
      <c r="DI161" s="446">
        <v>0</v>
      </c>
      <c r="DJ161" s="446">
        <v>0</v>
      </c>
      <c r="DK161" s="439" t="s">
        <v>2082</v>
      </c>
    </row>
    <row r="162" spans="1:115" customFormat="1" ht="31.5">
      <c r="A162" s="439" t="s">
        <v>687</v>
      </c>
      <c r="B162" s="440" t="s">
        <v>779</v>
      </c>
      <c r="C162" s="439" t="s">
        <v>780</v>
      </c>
      <c r="D162" s="439"/>
      <c r="E162" s="446">
        <v>0</v>
      </c>
      <c r="F162" s="446">
        <v>0</v>
      </c>
      <c r="G162" s="446">
        <v>1.02</v>
      </c>
      <c r="H162" s="446">
        <v>0</v>
      </c>
      <c r="I162" s="446">
        <v>0</v>
      </c>
      <c r="J162" s="446">
        <v>0</v>
      </c>
      <c r="K162" s="446">
        <v>0</v>
      </c>
      <c r="L162" s="446">
        <v>0</v>
      </c>
      <c r="M162" s="446">
        <v>0</v>
      </c>
      <c r="N162" s="446">
        <v>0</v>
      </c>
      <c r="O162" s="446">
        <v>0</v>
      </c>
      <c r="P162" s="446">
        <v>0</v>
      </c>
      <c r="Q162" s="446">
        <v>0</v>
      </c>
      <c r="R162" s="446">
        <v>0</v>
      </c>
      <c r="S162" s="446">
        <v>0</v>
      </c>
      <c r="T162" s="446">
        <v>0</v>
      </c>
      <c r="U162" s="446">
        <v>0</v>
      </c>
      <c r="V162" s="446">
        <v>0</v>
      </c>
      <c r="W162" s="446">
        <v>0</v>
      </c>
      <c r="X162" s="446">
        <v>0</v>
      </c>
      <c r="Y162" s="446">
        <v>0</v>
      </c>
      <c r="Z162" s="446">
        <v>0</v>
      </c>
      <c r="AA162" s="446">
        <v>0</v>
      </c>
      <c r="AB162" s="446">
        <v>0</v>
      </c>
      <c r="AC162" s="446">
        <v>0</v>
      </c>
      <c r="AD162" s="446">
        <v>0</v>
      </c>
      <c r="AE162" s="446">
        <v>0</v>
      </c>
      <c r="AF162" s="446">
        <v>0</v>
      </c>
      <c r="AG162" s="446">
        <v>0</v>
      </c>
      <c r="AH162" s="446">
        <v>0</v>
      </c>
      <c r="AI162" s="446">
        <v>0</v>
      </c>
      <c r="AJ162" s="446">
        <v>0</v>
      </c>
      <c r="AK162" s="446">
        <v>1.02</v>
      </c>
      <c r="AL162" s="446">
        <v>0</v>
      </c>
      <c r="AM162" s="446">
        <v>0</v>
      </c>
      <c r="AN162" s="446">
        <v>0</v>
      </c>
      <c r="AO162" s="446">
        <v>0</v>
      </c>
      <c r="AP162" s="446">
        <v>0</v>
      </c>
      <c r="AQ162" s="446">
        <v>0</v>
      </c>
      <c r="AR162" s="446">
        <v>0</v>
      </c>
      <c r="AS162" s="446">
        <v>0</v>
      </c>
      <c r="AT162" s="446">
        <v>0</v>
      </c>
      <c r="AU162" s="446">
        <v>0</v>
      </c>
      <c r="AV162" s="446">
        <v>0</v>
      </c>
      <c r="AW162" s="446">
        <v>0</v>
      </c>
      <c r="AX162" s="446">
        <v>0</v>
      </c>
      <c r="AY162" s="446">
        <v>0</v>
      </c>
      <c r="AZ162" s="446">
        <v>0</v>
      </c>
      <c r="BA162" s="446">
        <v>0</v>
      </c>
      <c r="BB162" s="446">
        <v>0</v>
      </c>
      <c r="BC162" s="446">
        <v>0</v>
      </c>
      <c r="BD162" s="446">
        <v>0</v>
      </c>
      <c r="BE162" s="446">
        <v>0</v>
      </c>
      <c r="BF162" s="446">
        <v>0</v>
      </c>
      <c r="BG162" s="446">
        <v>0</v>
      </c>
      <c r="BH162" s="446">
        <v>0</v>
      </c>
      <c r="BI162" s="446">
        <v>0</v>
      </c>
      <c r="BJ162" s="446">
        <v>0</v>
      </c>
      <c r="BK162" s="446">
        <v>0</v>
      </c>
      <c r="BL162" s="446">
        <v>0</v>
      </c>
      <c r="BM162" s="446">
        <v>0</v>
      </c>
      <c r="BN162" s="446">
        <v>0</v>
      </c>
      <c r="BO162" s="446">
        <v>0</v>
      </c>
      <c r="BP162" s="446">
        <v>0</v>
      </c>
      <c r="BQ162" s="446">
        <v>0</v>
      </c>
      <c r="BR162" s="446">
        <v>0</v>
      </c>
      <c r="BS162" s="446">
        <v>0</v>
      </c>
      <c r="BT162" s="446">
        <v>0</v>
      </c>
      <c r="BU162" s="446">
        <v>0</v>
      </c>
      <c r="BV162" s="446">
        <v>0</v>
      </c>
      <c r="BW162" s="446">
        <v>0</v>
      </c>
      <c r="BX162" s="446">
        <v>0</v>
      </c>
      <c r="BY162" s="446">
        <v>0</v>
      </c>
      <c r="BZ162" s="446">
        <v>0</v>
      </c>
      <c r="CA162" s="446">
        <v>0</v>
      </c>
      <c r="CB162" s="446">
        <v>0</v>
      </c>
      <c r="CC162" s="446">
        <v>0</v>
      </c>
      <c r="CD162" s="446">
        <v>0</v>
      </c>
      <c r="CE162" s="446">
        <v>0</v>
      </c>
      <c r="CF162" s="446">
        <v>0</v>
      </c>
      <c r="CG162" s="446">
        <v>0</v>
      </c>
      <c r="CH162" s="446">
        <v>0</v>
      </c>
      <c r="CI162" s="446">
        <v>0</v>
      </c>
      <c r="CJ162" s="446">
        <v>0</v>
      </c>
      <c r="CK162" s="446">
        <v>0</v>
      </c>
      <c r="CL162" s="446">
        <v>0</v>
      </c>
      <c r="CM162" s="446">
        <v>0</v>
      </c>
      <c r="CN162" s="446">
        <v>0</v>
      </c>
      <c r="CO162" s="446">
        <v>0</v>
      </c>
      <c r="CP162" s="446">
        <v>0</v>
      </c>
      <c r="CQ162" s="446">
        <v>0</v>
      </c>
      <c r="CR162" s="446">
        <v>0</v>
      </c>
      <c r="CS162" s="446">
        <v>0</v>
      </c>
      <c r="CT162" s="446">
        <v>0</v>
      </c>
      <c r="CU162" s="446">
        <v>0</v>
      </c>
      <c r="CV162" s="446">
        <v>0</v>
      </c>
      <c r="CW162" s="446">
        <v>0</v>
      </c>
      <c r="CX162" s="446">
        <v>0</v>
      </c>
      <c r="CY162" s="446">
        <v>0</v>
      </c>
      <c r="CZ162" s="446">
        <v>0</v>
      </c>
      <c r="DA162" s="446">
        <v>0</v>
      </c>
      <c r="DB162" s="446">
        <v>0</v>
      </c>
      <c r="DC162" s="446">
        <v>0</v>
      </c>
      <c r="DD162" s="446">
        <v>0</v>
      </c>
      <c r="DE162" s="446">
        <v>0</v>
      </c>
      <c r="DF162" s="446">
        <v>0</v>
      </c>
      <c r="DG162" s="446">
        <v>0</v>
      </c>
      <c r="DH162" s="446">
        <v>0</v>
      </c>
      <c r="DI162" s="446">
        <v>0</v>
      </c>
      <c r="DJ162" s="446">
        <v>0</v>
      </c>
      <c r="DK162" s="439" t="s">
        <v>2082</v>
      </c>
    </row>
    <row r="163" spans="1:115" customFormat="1" ht="31.5">
      <c r="A163" s="439" t="s">
        <v>687</v>
      </c>
      <c r="B163" s="440" t="s">
        <v>781</v>
      </c>
      <c r="C163" s="439" t="s">
        <v>782</v>
      </c>
      <c r="D163" s="439"/>
      <c r="E163" s="446">
        <v>0</v>
      </c>
      <c r="F163" s="446">
        <v>0</v>
      </c>
      <c r="G163" s="446">
        <v>1.2</v>
      </c>
      <c r="H163" s="446">
        <v>0</v>
      </c>
      <c r="I163" s="446">
        <v>0</v>
      </c>
      <c r="J163" s="446">
        <v>0</v>
      </c>
      <c r="K163" s="446">
        <v>0</v>
      </c>
      <c r="L163" s="446">
        <v>0</v>
      </c>
      <c r="M163" s="446">
        <v>0</v>
      </c>
      <c r="N163" s="446">
        <v>0</v>
      </c>
      <c r="O163" s="446">
        <v>0</v>
      </c>
      <c r="P163" s="446">
        <v>0</v>
      </c>
      <c r="Q163" s="446">
        <v>0</v>
      </c>
      <c r="R163" s="446">
        <v>0</v>
      </c>
      <c r="S163" s="446">
        <v>0</v>
      </c>
      <c r="T163" s="446">
        <v>0</v>
      </c>
      <c r="U163" s="446">
        <v>0</v>
      </c>
      <c r="V163" s="446">
        <v>0</v>
      </c>
      <c r="W163" s="446">
        <v>0</v>
      </c>
      <c r="X163" s="446">
        <v>0</v>
      </c>
      <c r="Y163" s="446">
        <v>0</v>
      </c>
      <c r="Z163" s="446">
        <v>0</v>
      </c>
      <c r="AA163" s="446">
        <v>0</v>
      </c>
      <c r="AB163" s="446">
        <v>0</v>
      </c>
      <c r="AC163" s="446">
        <v>0</v>
      </c>
      <c r="AD163" s="446">
        <v>0</v>
      </c>
      <c r="AE163" s="446">
        <v>0</v>
      </c>
      <c r="AF163" s="446">
        <v>0</v>
      </c>
      <c r="AG163" s="446">
        <v>0</v>
      </c>
      <c r="AH163" s="446">
        <v>0</v>
      </c>
      <c r="AI163" s="446">
        <v>0</v>
      </c>
      <c r="AJ163" s="446">
        <v>0</v>
      </c>
      <c r="AK163" s="446">
        <v>1.2</v>
      </c>
      <c r="AL163" s="446">
        <v>0</v>
      </c>
      <c r="AM163" s="446">
        <v>0</v>
      </c>
      <c r="AN163" s="446">
        <v>0</v>
      </c>
      <c r="AO163" s="446">
        <v>0</v>
      </c>
      <c r="AP163" s="446">
        <v>0</v>
      </c>
      <c r="AQ163" s="446">
        <v>0</v>
      </c>
      <c r="AR163" s="446">
        <v>0</v>
      </c>
      <c r="AS163" s="446">
        <v>0</v>
      </c>
      <c r="AT163" s="446">
        <v>0</v>
      </c>
      <c r="AU163" s="446">
        <v>0</v>
      </c>
      <c r="AV163" s="446">
        <v>0</v>
      </c>
      <c r="AW163" s="446">
        <v>0</v>
      </c>
      <c r="AX163" s="446">
        <v>0</v>
      </c>
      <c r="AY163" s="446">
        <v>0</v>
      </c>
      <c r="AZ163" s="446">
        <v>0</v>
      </c>
      <c r="BA163" s="446">
        <v>0</v>
      </c>
      <c r="BB163" s="446">
        <v>0</v>
      </c>
      <c r="BC163" s="446">
        <v>0</v>
      </c>
      <c r="BD163" s="446">
        <v>0</v>
      </c>
      <c r="BE163" s="446">
        <v>0</v>
      </c>
      <c r="BF163" s="446">
        <v>0</v>
      </c>
      <c r="BG163" s="446">
        <v>0</v>
      </c>
      <c r="BH163" s="446">
        <v>0</v>
      </c>
      <c r="BI163" s="446">
        <v>0</v>
      </c>
      <c r="BJ163" s="446">
        <v>0</v>
      </c>
      <c r="BK163" s="446">
        <v>0</v>
      </c>
      <c r="BL163" s="446">
        <v>0</v>
      </c>
      <c r="BM163" s="446">
        <v>0</v>
      </c>
      <c r="BN163" s="446">
        <v>0</v>
      </c>
      <c r="BO163" s="446">
        <v>0</v>
      </c>
      <c r="BP163" s="446">
        <v>0</v>
      </c>
      <c r="BQ163" s="446">
        <v>0</v>
      </c>
      <c r="BR163" s="446">
        <v>0</v>
      </c>
      <c r="BS163" s="446">
        <v>0</v>
      </c>
      <c r="BT163" s="446">
        <v>0</v>
      </c>
      <c r="BU163" s="446">
        <v>0</v>
      </c>
      <c r="BV163" s="446">
        <v>0</v>
      </c>
      <c r="BW163" s="446">
        <v>0</v>
      </c>
      <c r="BX163" s="446">
        <v>0</v>
      </c>
      <c r="BY163" s="446">
        <v>0</v>
      </c>
      <c r="BZ163" s="446">
        <v>0</v>
      </c>
      <c r="CA163" s="446">
        <v>0</v>
      </c>
      <c r="CB163" s="446">
        <v>0</v>
      </c>
      <c r="CC163" s="446">
        <v>0</v>
      </c>
      <c r="CD163" s="446">
        <v>0</v>
      </c>
      <c r="CE163" s="446">
        <v>0</v>
      </c>
      <c r="CF163" s="446">
        <v>0</v>
      </c>
      <c r="CG163" s="446">
        <v>0</v>
      </c>
      <c r="CH163" s="446">
        <v>0</v>
      </c>
      <c r="CI163" s="446">
        <v>0</v>
      </c>
      <c r="CJ163" s="446">
        <v>0</v>
      </c>
      <c r="CK163" s="446">
        <v>0</v>
      </c>
      <c r="CL163" s="446">
        <v>0</v>
      </c>
      <c r="CM163" s="446">
        <v>0</v>
      </c>
      <c r="CN163" s="446">
        <v>0</v>
      </c>
      <c r="CO163" s="446">
        <v>0</v>
      </c>
      <c r="CP163" s="446">
        <v>0</v>
      </c>
      <c r="CQ163" s="446">
        <v>0</v>
      </c>
      <c r="CR163" s="446">
        <v>0</v>
      </c>
      <c r="CS163" s="446">
        <v>0</v>
      </c>
      <c r="CT163" s="446">
        <v>0</v>
      </c>
      <c r="CU163" s="446">
        <v>0</v>
      </c>
      <c r="CV163" s="446">
        <v>0</v>
      </c>
      <c r="CW163" s="446">
        <v>0</v>
      </c>
      <c r="CX163" s="446">
        <v>0</v>
      </c>
      <c r="CY163" s="446">
        <v>0</v>
      </c>
      <c r="CZ163" s="446">
        <v>0</v>
      </c>
      <c r="DA163" s="446">
        <v>0</v>
      </c>
      <c r="DB163" s="446">
        <v>0</v>
      </c>
      <c r="DC163" s="446">
        <v>0</v>
      </c>
      <c r="DD163" s="446">
        <v>0</v>
      </c>
      <c r="DE163" s="446">
        <v>0</v>
      </c>
      <c r="DF163" s="446">
        <v>0</v>
      </c>
      <c r="DG163" s="446">
        <v>0</v>
      </c>
      <c r="DH163" s="446">
        <v>0</v>
      </c>
      <c r="DI163" s="446">
        <v>0</v>
      </c>
      <c r="DJ163" s="446">
        <v>0</v>
      </c>
      <c r="DK163" s="439" t="s">
        <v>2082</v>
      </c>
    </row>
    <row r="164" spans="1:115" customFormat="1" ht="31.5">
      <c r="A164" s="439" t="s">
        <v>687</v>
      </c>
      <c r="B164" s="440" t="s">
        <v>783</v>
      </c>
      <c r="C164" s="439" t="s">
        <v>784</v>
      </c>
      <c r="D164" s="439"/>
      <c r="E164" s="446">
        <v>0</v>
      </c>
      <c r="F164" s="446">
        <v>0</v>
      </c>
      <c r="G164" s="446">
        <v>0.65</v>
      </c>
      <c r="H164" s="446">
        <v>0</v>
      </c>
      <c r="I164" s="446">
        <v>0</v>
      </c>
      <c r="J164" s="446">
        <v>0</v>
      </c>
      <c r="K164" s="446">
        <v>0</v>
      </c>
      <c r="L164" s="446">
        <v>0</v>
      </c>
      <c r="M164" s="446">
        <v>0</v>
      </c>
      <c r="N164" s="446">
        <v>0</v>
      </c>
      <c r="O164" s="446">
        <v>0</v>
      </c>
      <c r="P164" s="446">
        <v>0</v>
      </c>
      <c r="Q164" s="446">
        <v>0</v>
      </c>
      <c r="R164" s="446">
        <v>0</v>
      </c>
      <c r="S164" s="446">
        <v>0</v>
      </c>
      <c r="T164" s="446">
        <v>0</v>
      </c>
      <c r="U164" s="446">
        <v>0</v>
      </c>
      <c r="V164" s="446">
        <v>0</v>
      </c>
      <c r="W164" s="446">
        <v>0</v>
      </c>
      <c r="X164" s="446">
        <v>0</v>
      </c>
      <c r="Y164" s="446">
        <v>0</v>
      </c>
      <c r="Z164" s="446">
        <v>0</v>
      </c>
      <c r="AA164" s="446">
        <v>0</v>
      </c>
      <c r="AB164" s="446">
        <v>0</v>
      </c>
      <c r="AC164" s="446">
        <v>0</v>
      </c>
      <c r="AD164" s="446">
        <v>0</v>
      </c>
      <c r="AE164" s="446">
        <v>0</v>
      </c>
      <c r="AF164" s="446">
        <v>0</v>
      </c>
      <c r="AG164" s="446">
        <v>0</v>
      </c>
      <c r="AH164" s="446">
        <v>0</v>
      </c>
      <c r="AI164" s="446">
        <v>0</v>
      </c>
      <c r="AJ164" s="446">
        <v>0</v>
      </c>
      <c r="AK164" s="446">
        <v>0.65</v>
      </c>
      <c r="AL164" s="446">
        <v>0</v>
      </c>
      <c r="AM164" s="446">
        <v>0</v>
      </c>
      <c r="AN164" s="446">
        <v>0</v>
      </c>
      <c r="AO164" s="446">
        <v>0</v>
      </c>
      <c r="AP164" s="446">
        <v>0</v>
      </c>
      <c r="AQ164" s="446">
        <v>0</v>
      </c>
      <c r="AR164" s="446">
        <v>0</v>
      </c>
      <c r="AS164" s="446">
        <v>0</v>
      </c>
      <c r="AT164" s="446">
        <v>0</v>
      </c>
      <c r="AU164" s="446">
        <v>0</v>
      </c>
      <c r="AV164" s="446">
        <v>0</v>
      </c>
      <c r="AW164" s="446">
        <v>0</v>
      </c>
      <c r="AX164" s="446">
        <v>0</v>
      </c>
      <c r="AY164" s="446">
        <v>0</v>
      </c>
      <c r="AZ164" s="446">
        <v>0</v>
      </c>
      <c r="BA164" s="446">
        <v>0</v>
      </c>
      <c r="BB164" s="446">
        <v>0</v>
      </c>
      <c r="BC164" s="446">
        <v>0</v>
      </c>
      <c r="BD164" s="446">
        <v>0</v>
      </c>
      <c r="BE164" s="446">
        <v>0</v>
      </c>
      <c r="BF164" s="446">
        <v>0</v>
      </c>
      <c r="BG164" s="446">
        <v>0</v>
      </c>
      <c r="BH164" s="446">
        <v>0</v>
      </c>
      <c r="BI164" s="446">
        <v>0</v>
      </c>
      <c r="BJ164" s="446">
        <v>0</v>
      </c>
      <c r="BK164" s="446">
        <v>0</v>
      </c>
      <c r="BL164" s="446">
        <v>0</v>
      </c>
      <c r="BM164" s="446">
        <v>0</v>
      </c>
      <c r="BN164" s="446">
        <v>0</v>
      </c>
      <c r="BO164" s="446">
        <v>0</v>
      </c>
      <c r="BP164" s="446">
        <v>0</v>
      </c>
      <c r="BQ164" s="446">
        <v>0</v>
      </c>
      <c r="BR164" s="446">
        <v>0</v>
      </c>
      <c r="BS164" s="446">
        <v>0</v>
      </c>
      <c r="BT164" s="446">
        <v>0</v>
      </c>
      <c r="BU164" s="446">
        <v>0</v>
      </c>
      <c r="BV164" s="446">
        <v>0</v>
      </c>
      <c r="BW164" s="446">
        <v>0</v>
      </c>
      <c r="BX164" s="446">
        <v>0</v>
      </c>
      <c r="BY164" s="446">
        <v>0</v>
      </c>
      <c r="BZ164" s="446">
        <v>0</v>
      </c>
      <c r="CA164" s="446">
        <v>0</v>
      </c>
      <c r="CB164" s="446">
        <v>0</v>
      </c>
      <c r="CC164" s="446">
        <v>0</v>
      </c>
      <c r="CD164" s="446">
        <v>0</v>
      </c>
      <c r="CE164" s="446">
        <v>0</v>
      </c>
      <c r="CF164" s="446">
        <v>0</v>
      </c>
      <c r="CG164" s="446">
        <v>0</v>
      </c>
      <c r="CH164" s="446">
        <v>0</v>
      </c>
      <c r="CI164" s="446">
        <v>0</v>
      </c>
      <c r="CJ164" s="446">
        <v>0</v>
      </c>
      <c r="CK164" s="446">
        <v>0</v>
      </c>
      <c r="CL164" s="446">
        <v>0</v>
      </c>
      <c r="CM164" s="446">
        <v>0</v>
      </c>
      <c r="CN164" s="446">
        <v>0</v>
      </c>
      <c r="CO164" s="446">
        <v>0</v>
      </c>
      <c r="CP164" s="446">
        <v>0</v>
      </c>
      <c r="CQ164" s="446">
        <v>0</v>
      </c>
      <c r="CR164" s="446">
        <v>0</v>
      </c>
      <c r="CS164" s="446">
        <v>0</v>
      </c>
      <c r="CT164" s="446">
        <v>0</v>
      </c>
      <c r="CU164" s="446">
        <v>0</v>
      </c>
      <c r="CV164" s="446">
        <v>0</v>
      </c>
      <c r="CW164" s="446">
        <v>0</v>
      </c>
      <c r="CX164" s="446">
        <v>0</v>
      </c>
      <c r="CY164" s="446">
        <v>0</v>
      </c>
      <c r="CZ164" s="446">
        <v>0</v>
      </c>
      <c r="DA164" s="446">
        <v>0</v>
      </c>
      <c r="DB164" s="446">
        <v>0</v>
      </c>
      <c r="DC164" s="446">
        <v>0</v>
      </c>
      <c r="DD164" s="446">
        <v>0</v>
      </c>
      <c r="DE164" s="446">
        <v>0</v>
      </c>
      <c r="DF164" s="446">
        <v>0</v>
      </c>
      <c r="DG164" s="446">
        <v>0</v>
      </c>
      <c r="DH164" s="446">
        <v>0</v>
      </c>
      <c r="DI164" s="446">
        <v>0</v>
      </c>
      <c r="DJ164" s="446">
        <v>0</v>
      </c>
      <c r="DK164" s="439" t="s">
        <v>2082</v>
      </c>
    </row>
    <row r="165" spans="1:115" customFormat="1" ht="31.5">
      <c r="A165" s="439" t="s">
        <v>687</v>
      </c>
      <c r="B165" s="440" t="s">
        <v>785</v>
      </c>
      <c r="C165" s="439" t="s">
        <v>786</v>
      </c>
      <c r="D165" s="439"/>
      <c r="E165" s="446">
        <v>0</v>
      </c>
      <c r="F165" s="446">
        <v>0</v>
      </c>
      <c r="G165" s="446">
        <v>1.1399999999999999</v>
      </c>
      <c r="H165" s="446">
        <v>0</v>
      </c>
      <c r="I165" s="446">
        <v>0</v>
      </c>
      <c r="J165" s="446">
        <v>0</v>
      </c>
      <c r="K165" s="446">
        <v>0</v>
      </c>
      <c r="L165" s="446">
        <v>0</v>
      </c>
      <c r="M165" s="446">
        <v>0</v>
      </c>
      <c r="N165" s="446">
        <v>0</v>
      </c>
      <c r="O165" s="446">
        <v>0</v>
      </c>
      <c r="P165" s="446">
        <v>0</v>
      </c>
      <c r="Q165" s="446">
        <v>0</v>
      </c>
      <c r="R165" s="446">
        <v>0</v>
      </c>
      <c r="S165" s="446">
        <v>0</v>
      </c>
      <c r="T165" s="446">
        <v>0</v>
      </c>
      <c r="U165" s="446">
        <v>0</v>
      </c>
      <c r="V165" s="446">
        <v>0</v>
      </c>
      <c r="W165" s="446">
        <v>0</v>
      </c>
      <c r="X165" s="446">
        <v>0</v>
      </c>
      <c r="Y165" s="446">
        <v>0</v>
      </c>
      <c r="Z165" s="446">
        <v>0</v>
      </c>
      <c r="AA165" s="446">
        <v>0</v>
      </c>
      <c r="AB165" s="446">
        <v>0</v>
      </c>
      <c r="AC165" s="446">
        <v>0</v>
      </c>
      <c r="AD165" s="446">
        <v>0</v>
      </c>
      <c r="AE165" s="446">
        <v>0</v>
      </c>
      <c r="AF165" s="446">
        <v>0</v>
      </c>
      <c r="AG165" s="446">
        <v>0</v>
      </c>
      <c r="AH165" s="446">
        <v>0</v>
      </c>
      <c r="AI165" s="446">
        <v>0</v>
      </c>
      <c r="AJ165" s="446">
        <v>0</v>
      </c>
      <c r="AK165" s="446">
        <v>1.1399999999999999</v>
      </c>
      <c r="AL165" s="446">
        <v>0</v>
      </c>
      <c r="AM165" s="446">
        <v>0</v>
      </c>
      <c r="AN165" s="446">
        <v>0</v>
      </c>
      <c r="AO165" s="446">
        <v>0</v>
      </c>
      <c r="AP165" s="446">
        <v>0</v>
      </c>
      <c r="AQ165" s="446">
        <v>0</v>
      </c>
      <c r="AR165" s="446">
        <v>0</v>
      </c>
      <c r="AS165" s="446">
        <v>0</v>
      </c>
      <c r="AT165" s="446">
        <v>0</v>
      </c>
      <c r="AU165" s="446">
        <v>0</v>
      </c>
      <c r="AV165" s="446">
        <v>0</v>
      </c>
      <c r="AW165" s="446">
        <v>0</v>
      </c>
      <c r="AX165" s="446">
        <v>0</v>
      </c>
      <c r="AY165" s="446">
        <v>0</v>
      </c>
      <c r="AZ165" s="446">
        <v>0</v>
      </c>
      <c r="BA165" s="446">
        <v>0</v>
      </c>
      <c r="BB165" s="446">
        <v>0</v>
      </c>
      <c r="BC165" s="446">
        <v>0</v>
      </c>
      <c r="BD165" s="446">
        <v>0</v>
      </c>
      <c r="BE165" s="446">
        <v>0</v>
      </c>
      <c r="BF165" s="446">
        <v>0</v>
      </c>
      <c r="BG165" s="446">
        <v>0</v>
      </c>
      <c r="BH165" s="446">
        <v>0</v>
      </c>
      <c r="BI165" s="446">
        <v>0</v>
      </c>
      <c r="BJ165" s="446">
        <v>0</v>
      </c>
      <c r="BK165" s="446">
        <v>0</v>
      </c>
      <c r="BL165" s="446">
        <v>0</v>
      </c>
      <c r="BM165" s="446">
        <v>0</v>
      </c>
      <c r="BN165" s="446">
        <v>0</v>
      </c>
      <c r="BO165" s="446">
        <v>0</v>
      </c>
      <c r="BP165" s="446">
        <v>0</v>
      </c>
      <c r="BQ165" s="446">
        <v>0</v>
      </c>
      <c r="BR165" s="446">
        <v>0</v>
      </c>
      <c r="BS165" s="446">
        <v>0</v>
      </c>
      <c r="BT165" s="446">
        <v>0</v>
      </c>
      <c r="BU165" s="446">
        <v>0</v>
      </c>
      <c r="BV165" s="446">
        <v>0</v>
      </c>
      <c r="BW165" s="446">
        <v>0</v>
      </c>
      <c r="BX165" s="446">
        <v>0</v>
      </c>
      <c r="BY165" s="446">
        <v>0</v>
      </c>
      <c r="BZ165" s="446">
        <v>0</v>
      </c>
      <c r="CA165" s="446">
        <v>0</v>
      </c>
      <c r="CB165" s="446">
        <v>0</v>
      </c>
      <c r="CC165" s="446">
        <v>0</v>
      </c>
      <c r="CD165" s="446">
        <v>0</v>
      </c>
      <c r="CE165" s="446">
        <v>0</v>
      </c>
      <c r="CF165" s="446">
        <v>0</v>
      </c>
      <c r="CG165" s="446">
        <v>0</v>
      </c>
      <c r="CH165" s="446">
        <v>0</v>
      </c>
      <c r="CI165" s="446">
        <v>0</v>
      </c>
      <c r="CJ165" s="446">
        <v>0</v>
      </c>
      <c r="CK165" s="446">
        <v>0</v>
      </c>
      <c r="CL165" s="446">
        <v>0</v>
      </c>
      <c r="CM165" s="446">
        <v>0</v>
      </c>
      <c r="CN165" s="446">
        <v>0</v>
      </c>
      <c r="CO165" s="446">
        <v>0</v>
      </c>
      <c r="CP165" s="446">
        <v>0</v>
      </c>
      <c r="CQ165" s="446">
        <v>0</v>
      </c>
      <c r="CR165" s="446">
        <v>0</v>
      </c>
      <c r="CS165" s="446">
        <v>0</v>
      </c>
      <c r="CT165" s="446">
        <v>0</v>
      </c>
      <c r="CU165" s="446">
        <v>0</v>
      </c>
      <c r="CV165" s="446">
        <v>0</v>
      </c>
      <c r="CW165" s="446">
        <v>0</v>
      </c>
      <c r="CX165" s="446">
        <v>0</v>
      </c>
      <c r="CY165" s="446">
        <v>0</v>
      </c>
      <c r="CZ165" s="446">
        <v>0</v>
      </c>
      <c r="DA165" s="446">
        <v>0</v>
      </c>
      <c r="DB165" s="446">
        <v>0</v>
      </c>
      <c r="DC165" s="446">
        <v>0</v>
      </c>
      <c r="DD165" s="446">
        <v>0</v>
      </c>
      <c r="DE165" s="446">
        <v>0</v>
      </c>
      <c r="DF165" s="446">
        <v>0</v>
      </c>
      <c r="DG165" s="446">
        <v>0</v>
      </c>
      <c r="DH165" s="446">
        <v>0</v>
      </c>
      <c r="DI165" s="446">
        <v>0</v>
      </c>
      <c r="DJ165" s="446">
        <v>0</v>
      </c>
      <c r="DK165" s="439" t="s">
        <v>2082</v>
      </c>
    </row>
    <row r="166" spans="1:115" customFormat="1" ht="31.5">
      <c r="A166" s="439" t="s">
        <v>687</v>
      </c>
      <c r="B166" s="440" t="s">
        <v>787</v>
      </c>
      <c r="C166" s="439" t="s">
        <v>788</v>
      </c>
      <c r="D166" s="439"/>
      <c r="E166" s="446">
        <v>0</v>
      </c>
      <c r="F166" s="446">
        <v>0</v>
      </c>
      <c r="G166" s="446">
        <v>5.968</v>
      </c>
      <c r="H166" s="446">
        <v>0</v>
      </c>
      <c r="I166" s="446">
        <v>0</v>
      </c>
      <c r="J166" s="446">
        <v>0</v>
      </c>
      <c r="K166" s="446">
        <v>0</v>
      </c>
      <c r="L166" s="446">
        <v>0</v>
      </c>
      <c r="M166" s="446">
        <v>0</v>
      </c>
      <c r="N166" s="446">
        <v>0</v>
      </c>
      <c r="O166" s="446">
        <v>0</v>
      </c>
      <c r="P166" s="446">
        <v>0</v>
      </c>
      <c r="Q166" s="446">
        <v>0</v>
      </c>
      <c r="R166" s="446">
        <v>0</v>
      </c>
      <c r="S166" s="446">
        <v>0</v>
      </c>
      <c r="T166" s="446">
        <v>0</v>
      </c>
      <c r="U166" s="446">
        <v>0</v>
      </c>
      <c r="V166" s="446">
        <v>0</v>
      </c>
      <c r="W166" s="446">
        <v>0</v>
      </c>
      <c r="X166" s="446">
        <v>0</v>
      </c>
      <c r="Y166" s="446">
        <v>0</v>
      </c>
      <c r="Z166" s="446">
        <v>0</v>
      </c>
      <c r="AA166" s="446">
        <v>0</v>
      </c>
      <c r="AB166" s="446">
        <v>0</v>
      </c>
      <c r="AC166" s="446">
        <v>0</v>
      </c>
      <c r="AD166" s="446">
        <v>0</v>
      </c>
      <c r="AE166" s="446">
        <v>0</v>
      </c>
      <c r="AF166" s="446">
        <v>0</v>
      </c>
      <c r="AG166" s="446">
        <v>0</v>
      </c>
      <c r="AH166" s="446">
        <v>0</v>
      </c>
      <c r="AI166" s="446">
        <v>0</v>
      </c>
      <c r="AJ166" s="446">
        <v>0</v>
      </c>
      <c r="AK166" s="446">
        <v>5.968</v>
      </c>
      <c r="AL166" s="446">
        <v>0</v>
      </c>
      <c r="AM166" s="446">
        <v>0</v>
      </c>
      <c r="AN166" s="446">
        <v>0</v>
      </c>
      <c r="AO166" s="446">
        <v>0</v>
      </c>
      <c r="AP166" s="446">
        <v>0</v>
      </c>
      <c r="AQ166" s="446">
        <v>0</v>
      </c>
      <c r="AR166" s="446">
        <v>0</v>
      </c>
      <c r="AS166" s="446">
        <v>0</v>
      </c>
      <c r="AT166" s="446">
        <v>0</v>
      </c>
      <c r="AU166" s="446">
        <v>0</v>
      </c>
      <c r="AV166" s="446">
        <v>0</v>
      </c>
      <c r="AW166" s="446">
        <v>0</v>
      </c>
      <c r="AX166" s="446">
        <v>0</v>
      </c>
      <c r="AY166" s="446">
        <v>0</v>
      </c>
      <c r="AZ166" s="446">
        <v>0</v>
      </c>
      <c r="BA166" s="446">
        <v>0</v>
      </c>
      <c r="BB166" s="446">
        <v>0</v>
      </c>
      <c r="BC166" s="446">
        <v>0</v>
      </c>
      <c r="BD166" s="446">
        <v>0</v>
      </c>
      <c r="BE166" s="446">
        <v>0</v>
      </c>
      <c r="BF166" s="446">
        <v>0</v>
      </c>
      <c r="BG166" s="446">
        <v>0</v>
      </c>
      <c r="BH166" s="446">
        <v>0</v>
      </c>
      <c r="BI166" s="446">
        <v>0</v>
      </c>
      <c r="BJ166" s="446">
        <v>0</v>
      </c>
      <c r="BK166" s="446">
        <v>0</v>
      </c>
      <c r="BL166" s="446">
        <v>0</v>
      </c>
      <c r="BM166" s="446">
        <v>0</v>
      </c>
      <c r="BN166" s="446">
        <v>0</v>
      </c>
      <c r="BO166" s="446">
        <v>0</v>
      </c>
      <c r="BP166" s="446">
        <v>0</v>
      </c>
      <c r="BQ166" s="446">
        <v>0</v>
      </c>
      <c r="BR166" s="446">
        <v>0</v>
      </c>
      <c r="BS166" s="446">
        <v>0</v>
      </c>
      <c r="BT166" s="446">
        <v>0</v>
      </c>
      <c r="BU166" s="446">
        <v>0</v>
      </c>
      <c r="BV166" s="446">
        <v>0</v>
      </c>
      <c r="BW166" s="446">
        <v>0</v>
      </c>
      <c r="BX166" s="446">
        <v>0</v>
      </c>
      <c r="BY166" s="446">
        <v>0</v>
      </c>
      <c r="BZ166" s="446">
        <v>0</v>
      </c>
      <c r="CA166" s="446">
        <v>0</v>
      </c>
      <c r="CB166" s="446">
        <v>0</v>
      </c>
      <c r="CC166" s="446">
        <v>0</v>
      </c>
      <c r="CD166" s="446">
        <v>0</v>
      </c>
      <c r="CE166" s="446">
        <v>0</v>
      </c>
      <c r="CF166" s="446">
        <v>0</v>
      </c>
      <c r="CG166" s="446">
        <v>0</v>
      </c>
      <c r="CH166" s="446">
        <v>0</v>
      </c>
      <c r="CI166" s="446">
        <v>0</v>
      </c>
      <c r="CJ166" s="446">
        <v>0</v>
      </c>
      <c r="CK166" s="446">
        <v>0</v>
      </c>
      <c r="CL166" s="446">
        <v>0</v>
      </c>
      <c r="CM166" s="446">
        <v>0</v>
      </c>
      <c r="CN166" s="446">
        <v>0</v>
      </c>
      <c r="CO166" s="446">
        <v>0</v>
      </c>
      <c r="CP166" s="446">
        <v>0</v>
      </c>
      <c r="CQ166" s="446">
        <v>0</v>
      </c>
      <c r="CR166" s="446">
        <v>0</v>
      </c>
      <c r="CS166" s="446">
        <v>0</v>
      </c>
      <c r="CT166" s="446">
        <v>0</v>
      </c>
      <c r="CU166" s="446">
        <v>0</v>
      </c>
      <c r="CV166" s="446">
        <v>0</v>
      </c>
      <c r="CW166" s="446">
        <v>0</v>
      </c>
      <c r="CX166" s="446">
        <v>0</v>
      </c>
      <c r="CY166" s="446">
        <v>0</v>
      </c>
      <c r="CZ166" s="446">
        <v>0</v>
      </c>
      <c r="DA166" s="446">
        <v>0</v>
      </c>
      <c r="DB166" s="446">
        <v>0</v>
      </c>
      <c r="DC166" s="446">
        <v>0</v>
      </c>
      <c r="DD166" s="446">
        <v>0</v>
      </c>
      <c r="DE166" s="446">
        <v>0</v>
      </c>
      <c r="DF166" s="446">
        <v>0</v>
      </c>
      <c r="DG166" s="446">
        <v>0</v>
      </c>
      <c r="DH166" s="446">
        <v>0</v>
      </c>
      <c r="DI166" s="446">
        <v>0</v>
      </c>
      <c r="DJ166" s="446">
        <v>0</v>
      </c>
      <c r="DK166" s="439" t="s">
        <v>2082</v>
      </c>
    </row>
    <row r="167" spans="1:115" customFormat="1" ht="31.5">
      <c r="A167" s="439" t="s">
        <v>687</v>
      </c>
      <c r="B167" s="440" t="s">
        <v>789</v>
      </c>
      <c r="C167" s="439" t="s">
        <v>790</v>
      </c>
      <c r="D167" s="439"/>
      <c r="E167" s="446">
        <v>0</v>
      </c>
      <c r="F167" s="446">
        <v>0</v>
      </c>
      <c r="G167" s="446">
        <v>0.72</v>
      </c>
      <c r="H167" s="446">
        <v>0</v>
      </c>
      <c r="I167" s="446">
        <v>0</v>
      </c>
      <c r="J167" s="446">
        <v>0</v>
      </c>
      <c r="K167" s="446">
        <v>0</v>
      </c>
      <c r="L167" s="446">
        <v>0</v>
      </c>
      <c r="M167" s="446">
        <v>0</v>
      </c>
      <c r="N167" s="446">
        <v>0</v>
      </c>
      <c r="O167" s="446">
        <v>0</v>
      </c>
      <c r="P167" s="446">
        <v>0</v>
      </c>
      <c r="Q167" s="446">
        <v>0</v>
      </c>
      <c r="R167" s="446">
        <v>0</v>
      </c>
      <c r="S167" s="446">
        <v>0</v>
      </c>
      <c r="T167" s="446">
        <v>0</v>
      </c>
      <c r="U167" s="446">
        <v>0</v>
      </c>
      <c r="V167" s="446">
        <v>0</v>
      </c>
      <c r="W167" s="446">
        <v>0</v>
      </c>
      <c r="X167" s="446">
        <v>0</v>
      </c>
      <c r="Y167" s="446">
        <v>0</v>
      </c>
      <c r="Z167" s="446">
        <v>0</v>
      </c>
      <c r="AA167" s="446">
        <v>0</v>
      </c>
      <c r="AB167" s="446">
        <v>0</v>
      </c>
      <c r="AC167" s="446">
        <v>0</v>
      </c>
      <c r="AD167" s="446">
        <v>0</v>
      </c>
      <c r="AE167" s="446">
        <v>0</v>
      </c>
      <c r="AF167" s="446">
        <v>0</v>
      </c>
      <c r="AG167" s="446">
        <v>0</v>
      </c>
      <c r="AH167" s="446">
        <v>0</v>
      </c>
      <c r="AI167" s="446">
        <v>0</v>
      </c>
      <c r="AJ167" s="446">
        <v>0</v>
      </c>
      <c r="AK167" s="446">
        <v>0.72</v>
      </c>
      <c r="AL167" s="446">
        <v>0</v>
      </c>
      <c r="AM167" s="446">
        <v>0</v>
      </c>
      <c r="AN167" s="446">
        <v>0</v>
      </c>
      <c r="AO167" s="446">
        <v>0</v>
      </c>
      <c r="AP167" s="446">
        <v>0</v>
      </c>
      <c r="AQ167" s="446">
        <v>0</v>
      </c>
      <c r="AR167" s="446">
        <v>0</v>
      </c>
      <c r="AS167" s="446">
        <v>0</v>
      </c>
      <c r="AT167" s="446">
        <v>0</v>
      </c>
      <c r="AU167" s="446">
        <v>0</v>
      </c>
      <c r="AV167" s="446">
        <v>0</v>
      </c>
      <c r="AW167" s="446">
        <v>0</v>
      </c>
      <c r="AX167" s="446">
        <v>0</v>
      </c>
      <c r="AY167" s="446">
        <v>0</v>
      </c>
      <c r="AZ167" s="446">
        <v>0</v>
      </c>
      <c r="BA167" s="446">
        <v>0</v>
      </c>
      <c r="BB167" s="446">
        <v>0</v>
      </c>
      <c r="BC167" s="446">
        <v>0</v>
      </c>
      <c r="BD167" s="446">
        <v>0</v>
      </c>
      <c r="BE167" s="446">
        <v>0</v>
      </c>
      <c r="BF167" s="446">
        <v>0</v>
      </c>
      <c r="BG167" s="446">
        <v>0</v>
      </c>
      <c r="BH167" s="446">
        <v>0</v>
      </c>
      <c r="BI167" s="446">
        <v>0</v>
      </c>
      <c r="BJ167" s="446">
        <v>0</v>
      </c>
      <c r="BK167" s="446">
        <v>0</v>
      </c>
      <c r="BL167" s="446">
        <v>0</v>
      </c>
      <c r="BM167" s="446">
        <v>0</v>
      </c>
      <c r="BN167" s="446">
        <v>0</v>
      </c>
      <c r="BO167" s="446">
        <v>0</v>
      </c>
      <c r="BP167" s="446">
        <v>0</v>
      </c>
      <c r="BQ167" s="446">
        <v>0</v>
      </c>
      <c r="BR167" s="446">
        <v>0</v>
      </c>
      <c r="BS167" s="446">
        <v>0</v>
      </c>
      <c r="BT167" s="446">
        <v>0</v>
      </c>
      <c r="BU167" s="446">
        <v>0</v>
      </c>
      <c r="BV167" s="446">
        <v>0</v>
      </c>
      <c r="BW167" s="446">
        <v>0</v>
      </c>
      <c r="BX167" s="446">
        <v>0</v>
      </c>
      <c r="BY167" s="446">
        <v>0</v>
      </c>
      <c r="BZ167" s="446">
        <v>0</v>
      </c>
      <c r="CA167" s="446">
        <v>0</v>
      </c>
      <c r="CB167" s="446">
        <v>0</v>
      </c>
      <c r="CC167" s="446">
        <v>0</v>
      </c>
      <c r="CD167" s="446">
        <v>0</v>
      </c>
      <c r="CE167" s="446">
        <v>0</v>
      </c>
      <c r="CF167" s="446">
        <v>0</v>
      </c>
      <c r="CG167" s="446">
        <v>0</v>
      </c>
      <c r="CH167" s="446">
        <v>0</v>
      </c>
      <c r="CI167" s="446">
        <v>0</v>
      </c>
      <c r="CJ167" s="446">
        <v>0</v>
      </c>
      <c r="CK167" s="446">
        <v>0</v>
      </c>
      <c r="CL167" s="446">
        <v>0</v>
      </c>
      <c r="CM167" s="446">
        <v>0</v>
      </c>
      <c r="CN167" s="446">
        <v>0</v>
      </c>
      <c r="CO167" s="446">
        <v>0</v>
      </c>
      <c r="CP167" s="446">
        <v>0</v>
      </c>
      <c r="CQ167" s="446">
        <v>0</v>
      </c>
      <c r="CR167" s="446">
        <v>0</v>
      </c>
      <c r="CS167" s="446">
        <v>0</v>
      </c>
      <c r="CT167" s="446">
        <v>0</v>
      </c>
      <c r="CU167" s="446">
        <v>0</v>
      </c>
      <c r="CV167" s="446">
        <v>0</v>
      </c>
      <c r="CW167" s="446">
        <v>0</v>
      </c>
      <c r="CX167" s="446">
        <v>0</v>
      </c>
      <c r="CY167" s="446">
        <v>0</v>
      </c>
      <c r="CZ167" s="446">
        <v>0</v>
      </c>
      <c r="DA167" s="446">
        <v>0</v>
      </c>
      <c r="DB167" s="446">
        <v>0</v>
      </c>
      <c r="DC167" s="446">
        <v>0</v>
      </c>
      <c r="DD167" s="446">
        <v>0</v>
      </c>
      <c r="DE167" s="446">
        <v>0</v>
      </c>
      <c r="DF167" s="446">
        <v>0</v>
      </c>
      <c r="DG167" s="446">
        <v>0</v>
      </c>
      <c r="DH167" s="446">
        <v>0</v>
      </c>
      <c r="DI167" s="446">
        <v>0</v>
      </c>
      <c r="DJ167" s="446">
        <v>0</v>
      </c>
      <c r="DK167" s="439" t="s">
        <v>2082</v>
      </c>
    </row>
    <row r="168" spans="1:115" customFormat="1" ht="31.5">
      <c r="A168" s="439" t="s">
        <v>687</v>
      </c>
      <c r="B168" s="440" t="s">
        <v>791</v>
      </c>
      <c r="C168" s="439" t="s">
        <v>792</v>
      </c>
      <c r="D168" s="439"/>
      <c r="E168" s="446">
        <v>0</v>
      </c>
      <c r="F168" s="446">
        <v>0</v>
      </c>
      <c r="G168" s="446">
        <v>1.17</v>
      </c>
      <c r="H168" s="446">
        <v>0</v>
      </c>
      <c r="I168" s="446">
        <v>0</v>
      </c>
      <c r="J168" s="446">
        <v>0</v>
      </c>
      <c r="K168" s="446">
        <v>0</v>
      </c>
      <c r="L168" s="446">
        <v>0</v>
      </c>
      <c r="M168" s="446">
        <v>0</v>
      </c>
      <c r="N168" s="446">
        <v>0</v>
      </c>
      <c r="O168" s="446">
        <v>0</v>
      </c>
      <c r="P168" s="446">
        <v>0</v>
      </c>
      <c r="Q168" s="446">
        <v>0</v>
      </c>
      <c r="R168" s="446">
        <v>0</v>
      </c>
      <c r="S168" s="446">
        <v>0</v>
      </c>
      <c r="T168" s="446">
        <v>0</v>
      </c>
      <c r="U168" s="446">
        <v>0</v>
      </c>
      <c r="V168" s="446">
        <v>0</v>
      </c>
      <c r="W168" s="446">
        <v>0</v>
      </c>
      <c r="X168" s="446">
        <v>0</v>
      </c>
      <c r="Y168" s="446">
        <v>0</v>
      </c>
      <c r="Z168" s="446">
        <v>0</v>
      </c>
      <c r="AA168" s="446">
        <v>0</v>
      </c>
      <c r="AB168" s="446">
        <v>0</v>
      </c>
      <c r="AC168" s="446">
        <v>0</v>
      </c>
      <c r="AD168" s="446">
        <v>0</v>
      </c>
      <c r="AE168" s="446">
        <v>0</v>
      </c>
      <c r="AF168" s="446">
        <v>0</v>
      </c>
      <c r="AG168" s="446">
        <v>0</v>
      </c>
      <c r="AH168" s="446">
        <v>0</v>
      </c>
      <c r="AI168" s="446">
        <v>0</v>
      </c>
      <c r="AJ168" s="446">
        <v>0</v>
      </c>
      <c r="AK168" s="446">
        <v>1.17</v>
      </c>
      <c r="AL168" s="446">
        <v>0</v>
      </c>
      <c r="AM168" s="446">
        <v>0</v>
      </c>
      <c r="AN168" s="446">
        <v>0</v>
      </c>
      <c r="AO168" s="446">
        <v>0</v>
      </c>
      <c r="AP168" s="446">
        <v>0</v>
      </c>
      <c r="AQ168" s="446">
        <v>0</v>
      </c>
      <c r="AR168" s="446">
        <v>0</v>
      </c>
      <c r="AS168" s="446">
        <v>0</v>
      </c>
      <c r="AT168" s="446">
        <v>0</v>
      </c>
      <c r="AU168" s="446">
        <v>0</v>
      </c>
      <c r="AV168" s="446">
        <v>0</v>
      </c>
      <c r="AW168" s="446">
        <v>0</v>
      </c>
      <c r="AX168" s="446">
        <v>0</v>
      </c>
      <c r="AY168" s="446">
        <v>0</v>
      </c>
      <c r="AZ168" s="446">
        <v>0</v>
      </c>
      <c r="BA168" s="446">
        <v>0</v>
      </c>
      <c r="BB168" s="446">
        <v>0</v>
      </c>
      <c r="BC168" s="446">
        <v>0</v>
      </c>
      <c r="BD168" s="446">
        <v>0</v>
      </c>
      <c r="BE168" s="446">
        <v>0</v>
      </c>
      <c r="BF168" s="446">
        <v>0</v>
      </c>
      <c r="BG168" s="446">
        <v>0</v>
      </c>
      <c r="BH168" s="446">
        <v>0</v>
      </c>
      <c r="BI168" s="446">
        <v>0</v>
      </c>
      <c r="BJ168" s="446">
        <v>0</v>
      </c>
      <c r="BK168" s="446">
        <v>0</v>
      </c>
      <c r="BL168" s="446">
        <v>0</v>
      </c>
      <c r="BM168" s="446">
        <v>0</v>
      </c>
      <c r="BN168" s="446">
        <v>0</v>
      </c>
      <c r="BO168" s="446">
        <v>0</v>
      </c>
      <c r="BP168" s="446">
        <v>0</v>
      </c>
      <c r="BQ168" s="446">
        <v>0</v>
      </c>
      <c r="BR168" s="446">
        <v>0</v>
      </c>
      <c r="BS168" s="446">
        <v>0</v>
      </c>
      <c r="BT168" s="446">
        <v>0</v>
      </c>
      <c r="BU168" s="446">
        <v>0</v>
      </c>
      <c r="BV168" s="446">
        <v>0</v>
      </c>
      <c r="BW168" s="446">
        <v>0</v>
      </c>
      <c r="BX168" s="446">
        <v>0</v>
      </c>
      <c r="BY168" s="446">
        <v>0</v>
      </c>
      <c r="BZ168" s="446">
        <v>0</v>
      </c>
      <c r="CA168" s="446">
        <v>0</v>
      </c>
      <c r="CB168" s="446">
        <v>0</v>
      </c>
      <c r="CC168" s="446">
        <v>0</v>
      </c>
      <c r="CD168" s="446">
        <v>0</v>
      </c>
      <c r="CE168" s="446">
        <v>0</v>
      </c>
      <c r="CF168" s="446">
        <v>0</v>
      </c>
      <c r="CG168" s="446">
        <v>0</v>
      </c>
      <c r="CH168" s="446">
        <v>0</v>
      </c>
      <c r="CI168" s="446">
        <v>0</v>
      </c>
      <c r="CJ168" s="446">
        <v>0</v>
      </c>
      <c r="CK168" s="446">
        <v>0</v>
      </c>
      <c r="CL168" s="446">
        <v>0</v>
      </c>
      <c r="CM168" s="446">
        <v>0</v>
      </c>
      <c r="CN168" s="446">
        <v>0</v>
      </c>
      <c r="CO168" s="446">
        <v>0</v>
      </c>
      <c r="CP168" s="446">
        <v>0</v>
      </c>
      <c r="CQ168" s="446">
        <v>0</v>
      </c>
      <c r="CR168" s="446">
        <v>0</v>
      </c>
      <c r="CS168" s="446">
        <v>0</v>
      </c>
      <c r="CT168" s="446">
        <v>0</v>
      </c>
      <c r="CU168" s="446">
        <v>0</v>
      </c>
      <c r="CV168" s="446">
        <v>0</v>
      </c>
      <c r="CW168" s="446">
        <v>0</v>
      </c>
      <c r="CX168" s="446">
        <v>0</v>
      </c>
      <c r="CY168" s="446">
        <v>0</v>
      </c>
      <c r="CZ168" s="446">
        <v>0</v>
      </c>
      <c r="DA168" s="446">
        <v>0</v>
      </c>
      <c r="DB168" s="446">
        <v>0</v>
      </c>
      <c r="DC168" s="446">
        <v>0</v>
      </c>
      <c r="DD168" s="446">
        <v>0</v>
      </c>
      <c r="DE168" s="446">
        <v>0</v>
      </c>
      <c r="DF168" s="446">
        <v>0</v>
      </c>
      <c r="DG168" s="446">
        <v>0</v>
      </c>
      <c r="DH168" s="446">
        <v>0</v>
      </c>
      <c r="DI168" s="446">
        <v>0</v>
      </c>
      <c r="DJ168" s="446">
        <v>0</v>
      </c>
      <c r="DK168" s="439" t="s">
        <v>2082</v>
      </c>
    </row>
    <row r="169" spans="1:115" customFormat="1" ht="31.5">
      <c r="A169" s="439" t="s">
        <v>687</v>
      </c>
      <c r="B169" s="440" t="s">
        <v>793</v>
      </c>
      <c r="C169" s="439" t="s">
        <v>794</v>
      </c>
      <c r="D169" s="439"/>
      <c r="E169" s="446">
        <v>0</v>
      </c>
      <c r="F169" s="446">
        <v>0</v>
      </c>
      <c r="G169" s="446">
        <v>1.1000000000000001</v>
      </c>
      <c r="H169" s="446">
        <v>0</v>
      </c>
      <c r="I169" s="446">
        <v>0</v>
      </c>
      <c r="J169" s="446">
        <v>0</v>
      </c>
      <c r="K169" s="446">
        <v>0</v>
      </c>
      <c r="L169" s="446">
        <v>0</v>
      </c>
      <c r="M169" s="446">
        <v>0</v>
      </c>
      <c r="N169" s="446">
        <v>0</v>
      </c>
      <c r="O169" s="446">
        <v>0</v>
      </c>
      <c r="P169" s="446">
        <v>0</v>
      </c>
      <c r="Q169" s="446">
        <v>0</v>
      </c>
      <c r="R169" s="446">
        <v>0</v>
      </c>
      <c r="S169" s="446">
        <v>0</v>
      </c>
      <c r="T169" s="446">
        <v>0</v>
      </c>
      <c r="U169" s="446">
        <v>0</v>
      </c>
      <c r="V169" s="446">
        <v>0</v>
      </c>
      <c r="W169" s="446">
        <v>0</v>
      </c>
      <c r="X169" s="446">
        <v>0</v>
      </c>
      <c r="Y169" s="446">
        <v>0</v>
      </c>
      <c r="Z169" s="446">
        <v>0</v>
      </c>
      <c r="AA169" s="446">
        <v>0</v>
      </c>
      <c r="AB169" s="446">
        <v>0</v>
      </c>
      <c r="AC169" s="446">
        <v>0</v>
      </c>
      <c r="AD169" s="446">
        <v>0</v>
      </c>
      <c r="AE169" s="446">
        <v>0</v>
      </c>
      <c r="AF169" s="446">
        <v>0</v>
      </c>
      <c r="AG169" s="446">
        <v>0</v>
      </c>
      <c r="AH169" s="446">
        <v>0</v>
      </c>
      <c r="AI169" s="446">
        <v>0</v>
      </c>
      <c r="AJ169" s="446">
        <v>0</v>
      </c>
      <c r="AK169" s="446">
        <v>1.1000000000000001</v>
      </c>
      <c r="AL169" s="446">
        <v>0</v>
      </c>
      <c r="AM169" s="446">
        <v>0</v>
      </c>
      <c r="AN169" s="446">
        <v>0</v>
      </c>
      <c r="AO169" s="446">
        <v>0</v>
      </c>
      <c r="AP169" s="446">
        <v>0</v>
      </c>
      <c r="AQ169" s="446">
        <v>0</v>
      </c>
      <c r="AR169" s="446">
        <v>0</v>
      </c>
      <c r="AS169" s="446">
        <v>0</v>
      </c>
      <c r="AT169" s="446">
        <v>0</v>
      </c>
      <c r="AU169" s="446">
        <v>0</v>
      </c>
      <c r="AV169" s="446">
        <v>0</v>
      </c>
      <c r="AW169" s="446">
        <v>0</v>
      </c>
      <c r="AX169" s="446">
        <v>0</v>
      </c>
      <c r="AY169" s="446">
        <v>0</v>
      </c>
      <c r="AZ169" s="446">
        <v>0</v>
      </c>
      <c r="BA169" s="446">
        <v>0</v>
      </c>
      <c r="BB169" s="446">
        <v>0</v>
      </c>
      <c r="BC169" s="446">
        <v>0</v>
      </c>
      <c r="BD169" s="446">
        <v>0</v>
      </c>
      <c r="BE169" s="446">
        <v>0</v>
      </c>
      <c r="BF169" s="446">
        <v>0</v>
      </c>
      <c r="BG169" s="446">
        <v>0</v>
      </c>
      <c r="BH169" s="446">
        <v>0</v>
      </c>
      <c r="BI169" s="446">
        <v>0</v>
      </c>
      <c r="BJ169" s="446">
        <v>0</v>
      </c>
      <c r="BK169" s="446">
        <v>0</v>
      </c>
      <c r="BL169" s="446">
        <v>0</v>
      </c>
      <c r="BM169" s="446">
        <v>0</v>
      </c>
      <c r="BN169" s="446">
        <v>0</v>
      </c>
      <c r="BO169" s="446">
        <v>0</v>
      </c>
      <c r="BP169" s="446">
        <v>0</v>
      </c>
      <c r="BQ169" s="446">
        <v>0</v>
      </c>
      <c r="BR169" s="446">
        <v>0</v>
      </c>
      <c r="BS169" s="446">
        <v>0</v>
      </c>
      <c r="BT169" s="446">
        <v>0</v>
      </c>
      <c r="BU169" s="446">
        <v>0</v>
      </c>
      <c r="BV169" s="446">
        <v>0</v>
      </c>
      <c r="BW169" s="446">
        <v>0</v>
      </c>
      <c r="BX169" s="446">
        <v>0</v>
      </c>
      <c r="BY169" s="446">
        <v>0</v>
      </c>
      <c r="BZ169" s="446">
        <v>0</v>
      </c>
      <c r="CA169" s="446">
        <v>0</v>
      </c>
      <c r="CB169" s="446">
        <v>0</v>
      </c>
      <c r="CC169" s="446">
        <v>0</v>
      </c>
      <c r="CD169" s="446">
        <v>0</v>
      </c>
      <c r="CE169" s="446">
        <v>0</v>
      </c>
      <c r="CF169" s="446">
        <v>0</v>
      </c>
      <c r="CG169" s="446">
        <v>0</v>
      </c>
      <c r="CH169" s="446">
        <v>0</v>
      </c>
      <c r="CI169" s="446">
        <v>0</v>
      </c>
      <c r="CJ169" s="446">
        <v>0</v>
      </c>
      <c r="CK169" s="446">
        <v>0</v>
      </c>
      <c r="CL169" s="446">
        <v>0</v>
      </c>
      <c r="CM169" s="446">
        <v>0</v>
      </c>
      <c r="CN169" s="446">
        <v>0</v>
      </c>
      <c r="CO169" s="446">
        <v>0</v>
      </c>
      <c r="CP169" s="446">
        <v>0</v>
      </c>
      <c r="CQ169" s="446">
        <v>0</v>
      </c>
      <c r="CR169" s="446">
        <v>0</v>
      </c>
      <c r="CS169" s="446">
        <v>0</v>
      </c>
      <c r="CT169" s="446">
        <v>0</v>
      </c>
      <c r="CU169" s="446">
        <v>0</v>
      </c>
      <c r="CV169" s="446">
        <v>0</v>
      </c>
      <c r="CW169" s="446">
        <v>0</v>
      </c>
      <c r="CX169" s="446">
        <v>0</v>
      </c>
      <c r="CY169" s="446">
        <v>0</v>
      </c>
      <c r="CZ169" s="446">
        <v>0</v>
      </c>
      <c r="DA169" s="446">
        <v>0</v>
      </c>
      <c r="DB169" s="446">
        <v>0</v>
      </c>
      <c r="DC169" s="446">
        <v>0</v>
      </c>
      <c r="DD169" s="446">
        <v>0</v>
      </c>
      <c r="DE169" s="446">
        <v>0</v>
      </c>
      <c r="DF169" s="446">
        <v>0</v>
      </c>
      <c r="DG169" s="446">
        <v>0</v>
      </c>
      <c r="DH169" s="446">
        <v>0</v>
      </c>
      <c r="DI169" s="446">
        <v>0</v>
      </c>
      <c r="DJ169" s="446">
        <v>0</v>
      </c>
      <c r="DK169" s="439" t="s">
        <v>2082</v>
      </c>
    </row>
    <row r="170" spans="1:115" customFormat="1" ht="31.5">
      <c r="A170" s="439" t="s">
        <v>687</v>
      </c>
      <c r="B170" s="440" t="s">
        <v>795</v>
      </c>
      <c r="C170" s="439" t="s">
        <v>796</v>
      </c>
      <c r="D170" s="439"/>
      <c r="E170" s="446">
        <v>0</v>
      </c>
      <c r="F170" s="446">
        <v>0</v>
      </c>
      <c r="G170" s="446">
        <v>1.8</v>
      </c>
      <c r="H170" s="446">
        <v>0</v>
      </c>
      <c r="I170" s="446">
        <v>0</v>
      </c>
      <c r="J170" s="446">
        <v>0</v>
      </c>
      <c r="K170" s="446">
        <v>0</v>
      </c>
      <c r="L170" s="446">
        <v>0</v>
      </c>
      <c r="M170" s="446">
        <v>0</v>
      </c>
      <c r="N170" s="446">
        <v>0</v>
      </c>
      <c r="O170" s="446">
        <v>0</v>
      </c>
      <c r="P170" s="446">
        <v>0</v>
      </c>
      <c r="Q170" s="446">
        <v>0</v>
      </c>
      <c r="R170" s="446">
        <v>0</v>
      </c>
      <c r="S170" s="446">
        <v>0</v>
      </c>
      <c r="T170" s="446">
        <v>0</v>
      </c>
      <c r="U170" s="446">
        <v>0</v>
      </c>
      <c r="V170" s="446">
        <v>0</v>
      </c>
      <c r="W170" s="446">
        <v>0</v>
      </c>
      <c r="X170" s="446">
        <v>0</v>
      </c>
      <c r="Y170" s="446">
        <v>0</v>
      </c>
      <c r="Z170" s="446">
        <v>0</v>
      </c>
      <c r="AA170" s="446">
        <v>0</v>
      </c>
      <c r="AB170" s="446">
        <v>0</v>
      </c>
      <c r="AC170" s="446">
        <v>0</v>
      </c>
      <c r="AD170" s="446">
        <v>0</v>
      </c>
      <c r="AE170" s="446">
        <v>0</v>
      </c>
      <c r="AF170" s="446">
        <v>0</v>
      </c>
      <c r="AG170" s="446">
        <v>0</v>
      </c>
      <c r="AH170" s="446">
        <v>0</v>
      </c>
      <c r="AI170" s="446">
        <v>0</v>
      </c>
      <c r="AJ170" s="446">
        <v>0</v>
      </c>
      <c r="AK170" s="446">
        <v>1.8</v>
      </c>
      <c r="AL170" s="446">
        <v>0</v>
      </c>
      <c r="AM170" s="446">
        <v>0</v>
      </c>
      <c r="AN170" s="446">
        <v>0</v>
      </c>
      <c r="AO170" s="446">
        <v>0</v>
      </c>
      <c r="AP170" s="446">
        <v>0</v>
      </c>
      <c r="AQ170" s="446">
        <v>0</v>
      </c>
      <c r="AR170" s="446">
        <v>0</v>
      </c>
      <c r="AS170" s="446">
        <v>0</v>
      </c>
      <c r="AT170" s="446">
        <v>0</v>
      </c>
      <c r="AU170" s="446">
        <v>0</v>
      </c>
      <c r="AV170" s="446">
        <v>0</v>
      </c>
      <c r="AW170" s="446">
        <v>0</v>
      </c>
      <c r="AX170" s="446">
        <v>0</v>
      </c>
      <c r="AY170" s="446">
        <v>0</v>
      </c>
      <c r="AZ170" s="446">
        <v>0</v>
      </c>
      <c r="BA170" s="446">
        <v>0</v>
      </c>
      <c r="BB170" s="446">
        <v>0</v>
      </c>
      <c r="BC170" s="446">
        <v>0</v>
      </c>
      <c r="BD170" s="446">
        <v>0</v>
      </c>
      <c r="BE170" s="446">
        <v>0</v>
      </c>
      <c r="BF170" s="446">
        <v>0</v>
      </c>
      <c r="BG170" s="446">
        <v>0</v>
      </c>
      <c r="BH170" s="446">
        <v>0</v>
      </c>
      <c r="BI170" s="446">
        <v>0</v>
      </c>
      <c r="BJ170" s="446">
        <v>0</v>
      </c>
      <c r="BK170" s="446">
        <v>0</v>
      </c>
      <c r="BL170" s="446">
        <v>0</v>
      </c>
      <c r="BM170" s="446">
        <v>0</v>
      </c>
      <c r="BN170" s="446">
        <v>0</v>
      </c>
      <c r="BO170" s="446">
        <v>0</v>
      </c>
      <c r="BP170" s="446">
        <v>0</v>
      </c>
      <c r="BQ170" s="446">
        <v>0</v>
      </c>
      <c r="BR170" s="446">
        <v>0</v>
      </c>
      <c r="BS170" s="446">
        <v>0</v>
      </c>
      <c r="BT170" s="446">
        <v>0</v>
      </c>
      <c r="BU170" s="446">
        <v>0</v>
      </c>
      <c r="BV170" s="446">
        <v>0</v>
      </c>
      <c r="BW170" s="446">
        <v>0</v>
      </c>
      <c r="BX170" s="446">
        <v>0</v>
      </c>
      <c r="BY170" s="446">
        <v>0</v>
      </c>
      <c r="BZ170" s="446">
        <v>0</v>
      </c>
      <c r="CA170" s="446">
        <v>0</v>
      </c>
      <c r="CB170" s="446">
        <v>0</v>
      </c>
      <c r="CC170" s="446">
        <v>0</v>
      </c>
      <c r="CD170" s="446">
        <v>0</v>
      </c>
      <c r="CE170" s="446">
        <v>0</v>
      </c>
      <c r="CF170" s="446">
        <v>0</v>
      </c>
      <c r="CG170" s="446">
        <v>0</v>
      </c>
      <c r="CH170" s="446">
        <v>0</v>
      </c>
      <c r="CI170" s="446">
        <v>0</v>
      </c>
      <c r="CJ170" s="446">
        <v>0</v>
      </c>
      <c r="CK170" s="446">
        <v>0</v>
      </c>
      <c r="CL170" s="446">
        <v>0</v>
      </c>
      <c r="CM170" s="446">
        <v>0</v>
      </c>
      <c r="CN170" s="446">
        <v>0</v>
      </c>
      <c r="CO170" s="446">
        <v>0</v>
      </c>
      <c r="CP170" s="446">
        <v>0</v>
      </c>
      <c r="CQ170" s="446">
        <v>0</v>
      </c>
      <c r="CR170" s="446">
        <v>0</v>
      </c>
      <c r="CS170" s="446">
        <v>0</v>
      </c>
      <c r="CT170" s="446">
        <v>0</v>
      </c>
      <c r="CU170" s="446">
        <v>0</v>
      </c>
      <c r="CV170" s="446">
        <v>0</v>
      </c>
      <c r="CW170" s="446">
        <v>0</v>
      </c>
      <c r="CX170" s="446">
        <v>0</v>
      </c>
      <c r="CY170" s="446">
        <v>0</v>
      </c>
      <c r="CZ170" s="446">
        <v>0</v>
      </c>
      <c r="DA170" s="446">
        <v>0</v>
      </c>
      <c r="DB170" s="446">
        <v>0</v>
      </c>
      <c r="DC170" s="446">
        <v>0</v>
      </c>
      <c r="DD170" s="446">
        <v>0</v>
      </c>
      <c r="DE170" s="446">
        <v>0</v>
      </c>
      <c r="DF170" s="446">
        <v>0</v>
      </c>
      <c r="DG170" s="446">
        <v>0</v>
      </c>
      <c r="DH170" s="446">
        <v>0</v>
      </c>
      <c r="DI170" s="446">
        <v>0</v>
      </c>
      <c r="DJ170" s="446">
        <v>0</v>
      </c>
      <c r="DK170" s="439" t="s">
        <v>2082</v>
      </c>
    </row>
    <row r="171" spans="1:115" customFormat="1" ht="31.5">
      <c r="A171" s="439" t="s">
        <v>687</v>
      </c>
      <c r="B171" s="440" t="s">
        <v>797</v>
      </c>
      <c r="C171" s="439" t="s">
        <v>798</v>
      </c>
      <c r="D171" s="439"/>
      <c r="E171" s="446">
        <v>0</v>
      </c>
      <c r="F171" s="446">
        <v>0</v>
      </c>
      <c r="G171" s="446">
        <v>0.63500000000000001</v>
      </c>
      <c r="H171" s="446">
        <v>0</v>
      </c>
      <c r="I171" s="446">
        <v>0</v>
      </c>
      <c r="J171" s="446">
        <v>0</v>
      </c>
      <c r="K171" s="446">
        <v>0</v>
      </c>
      <c r="L171" s="446">
        <v>0</v>
      </c>
      <c r="M171" s="446">
        <v>0</v>
      </c>
      <c r="N171" s="446">
        <v>0</v>
      </c>
      <c r="O171" s="446">
        <v>0</v>
      </c>
      <c r="P171" s="446">
        <v>0</v>
      </c>
      <c r="Q171" s="446">
        <v>0</v>
      </c>
      <c r="R171" s="446">
        <v>0</v>
      </c>
      <c r="S171" s="446">
        <v>0</v>
      </c>
      <c r="T171" s="446">
        <v>0</v>
      </c>
      <c r="U171" s="446">
        <v>0</v>
      </c>
      <c r="V171" s="446">
        <v>0</v>
      </c>
      <c r="W171" s="446">
        <v>0</v>
      </c>
      <c r="X171" s="446">
        <v>0</v>
      </c>
      <c r="Y171" s="446">
        <v>0</v>
      </c>
      <c r="Z171" s="446">
        <v>0</v>
      </c>
      <c r="AA171" s="446">
        <v>0</v>
      </c>
      <c r="AB171" s="446">
        <v>0</v>
      </c>
      <c r="AC171" s="446">
        <v>0</v>
      </c>
      <c r="AD171" s="446">
        <v>0</v>
      </c>
      <c r="AE171" s="446">
        <v>0</v>
      </c>
      <c r="AF171" s="446">
        <v>0</v>
      </c>
      <c r="AG171" s="446">
        <v>0</v>
      </c>
      <c r="AH171" s="446">
        <v>0</v>
      </c>
      <c r="AI171" s="446">
        <v>0</v>
      </c>
      <c r="AJ171" s="446">
        <v>0</v>
      </c>
      <c r="AK171" s="446">
        <v>0.63500000000000001</v>
      </c>
      <c r="AL171" s="446">
        <v>0</v>
      </c>
      <c r="AM171" s="446">
        <v>0</v>
      </c>
      <c r="AN171" s="446">
        <v>0</v>
      </c>
      <c r="AO171" s="446">
        <v>0</v>
      </c>
      <c r="AP171" s="446">
        <v>0</v>
      </c>
      <c r="AQ171" s="446">
        <v>0</v>
      </c>
      <c r="AR171" s="446">
        <v>0</v>
      </c>
      <c r="AS171" s="446">
        <v>0</v>
      </c>
      <c r="AT171" s="446">
        <v>0</v>
      </c>
      <c r="AU171" s="446">
        <v>0</v>
      </c>
      <c r="AV171" s="446">
        <v>0</v>
      </c>
      <c r="AW171" s="446">
        <v>0</v>
      </c>
      <c r="AX171" s="446">
        <v>0</v>
      </c>
      <c r="AY171" s="446">
        <v>0</v>
      </c>
      <c r="AZ171" s="446">
        <v>0</v>
      </c>
      <c r="BA171" s="446">
        <v>0</v>
      </c>
      <c r="BB171" s="446">
        <v>0</v>
      </c>
      <c r="BC171" s="446">
        <v>0</v>
      </c>
      <c r="BD171" s="446">
        <v>0</v>
      </c>
      <c r="BE171" s="446">
        <v>0</v>
      </c>
      <c r="BF171" s="446">
        <v>0</v>
      </c>
      <c r="BG171" s="446">
        <v>0</v>
      </c>
      <c r="BH171" s="446">
        <v>0</v>
      </c>
      <c r="BI171" s="446">
        <v>0</v>
      </c>
      <c r="BJ171" s="446">
        <v>0</v>
      </c>
      <c r="BK171" s="446">
        <v>0</v>
      </c>
      <c r="BL171" s="446">
        <v>0</v>
      </c>
      <c r="BM171" s="446">
        <v>0</v>
      </c>
      <c r="BN171" s="446">
        <v>0</v>
      </c>
      <c r="BO171" s="446">
        <v>0</v>
      </c>
      <c r="BP171" s="446">
        <v>0</v>
      </c>
      <c r="BQ171" s="446">
        <v>0</v>
      </c>
      <c r="BR171" s="446">
        <v>0</v>
      </c>
      <c r="BS171" s="446">
        <v>0</v>
      </c>
      <c r="BT171" s="446">
        <v>0</v>
      </c>
      <c r="BU171" s="446">
        <v>0</v>
      </c>
      <c r="BV171" s="446">
        <v>0</v>
      </c>
      <c r="BW171" s="446">
        <v>0</v>
      </c>
      <c r="BX171" s="446">
        <v>0</v>
      </c>
      <c r="BY171" s="446">
        <v>0</v>
      </c>
      <c r="BZ171" s="446">
        <v>0</v>
      </c>
      <c r="CA171" s="446">
        <v>0</v>
      </c>
      <c r="CB171" s="446">
        <v>0</v>
      </c>
      <c r="CC171" s="446">
        <v>0</v>
      </c>
      <c r="CD171" s="446">
        <v>0</v>
      </c>
      <c r="CE171" s="446">
        <v>0</v>
      </c>
      <c r="CF171" s="446">
        <v>0</v>
      </c>
      <c r="CG171" s="446">
        <v>0</v>
      </c>
      <c r="CH171" s="446">
        <v>0</v>
      </c>
      <c r="CI171" s="446">
        <v>0</v>
      </c>
      <c r="CJ171" s="446">
        <v>0</v>
      </c>
      <c r="CK171" s="446">
        <v>0</v>
      </c>
      <c r="CL171" s="446">
        <v>0</v>
      </c>
      <c r="CM171" s="446">
        <v>0</v>
      </c>
      <c r="CN171" s="446">
        <v>0</v>
      </c>
      <c r="CO171" s="446">
        <v>0</v>
      </c>
      <c r="CP171" s="446">
        <v>0</v>
      </c>
      <c r="CQ171" s="446">
        <v>0</v>
      </c>
      <c r="CR171" s="446">
        <v>0</v>
      </c>
      <c r="CS171" s="446">
        <v>0</v>
      </c>
      <c r="CT171" s="446">
        <v>0</v>
      </c>
      <c r="CU171" s="446">
        <v>0</v>
      </c>
      <c r="CV171" s="446">
        <v>0</v>
      </c>
      <c r="CW171" s="446">
        <v>0</v>
      </c>
      <c r="CX171" s="446">
        <v>0</v>
      </c>
      <c r="CY171" s="446">
        <v>0</v>
      </c>
      <c r="CZ171" s="446">
        <v>0</v>
      </c>
      <c r="DA171" s="446">
        <v>0</v>
      </c>
      <c r="DB171" s="446">
        <v>0</v>
      </c>
      <c r="DC171" s="446">
        <v>0</v>
      </c>
      <c r="DD171" s="446">
        <v>0</v>
      </c>
      <c r="DE171" s="446">
        <v>0</v>
      </c>
      <c r="DF171" s="446">
        <v>0</v>
      </c>
      <c r="DG171" s="446">
        <v>0</v>
      </c>
      <c r="DH171" s="446">
        <v>0</v>
      </c>
      <c r="DI171" s="446">
        <v>0</v>
      </c>
      <c r="DJ171" s="446">
        <v>0</v>
      </c>
      <c r="DK171" s="439" t="s">
        <v>2082</v>
      </c>
    </row>
    <row r="172" spans="1:115" customFormat="1" ht="31.5">
      <c r="A172" s="439" t="s">
        <v>687</v>
      </c>
      <c r="B172" s="440" t="s">
        <v>799</v>
      </c>
      <c r="C172" s="439" t="s">
        <v>800</v>
      </c>
      <c r="D172" s="439"/>
      <c r="E172" s="446">
        <v>0</v>
      </c>
      <c r="F172" s="446">
        <v>0</v>
      </c>
      <c r="G172" s="446">
        <v>0.9</v>
      </c>
      <c r="H172" s="446">
        <v>0</v>
      </c>
      <c r="I172" s="446">
        <v>0</v>
      </c>
      <c r="J172" s="446">
        <v>0</v>
      </c>
      <c r="K172" s="446">
        <v>0</v>
      </c>
      <c r="L172" s="446">
        <v>0</v>
      </c>
      <c r="M172" s="446">
        <v>0</v>
      </c>
      <c r="N172" s="446">
        <v>0</v>
      </c>
      <c r="O172" s="446">
        <v>0</v>
      </c>
      <c r="P172" s="446">
        <v>0</v>
      </c>
      <c r="Q172" s="446">
        <v>0</v>
      </c>
      <c r="R172" s="446">
        <v>0</v>
      </c>
      <c r="S172" s="446">
        <v>0</v>
      </c>
      <c r="T172" s="446">
        <v>0</v>
      </c>
      <c r="U172" s="446">
        <v>0</v>
      </c>
      <c r="V172" s="446">
        <v>0</v>
      </c>
      <c r="W172" s="446">
        <v>0</v>
      </c>
      <c r="X172" s="446">
        <v>0</v>
      </c>
      <c r="Y172" s="446">
        <v>0</v>
      </c>
      <c r="Z172" s="446">
        <v>0</v>
      </c>
      <c r="AA172" s="446">
        <v>0</v>
      </c>
      <c r="AB172" s="446">
        <v>0</v>
      </c>
      <c r="AC172" s="446">
        <v>0</v>
      </c>
      <c r="AD172" s="446">
        <v>0</v>
      </c>
      <c r="AE172" s="446">
        <v>0</v>
      </c>
      <c r="AF172" s="446">
        <v>0</v>
      </c>
      <c r="AG172" s="446">
        <v>0</v>
      </c>
      <c r="AH172" s="446">
        <v>0</v>
      </c>
      <c r="AI172" s="446">
        <v>0</v>
      </c>
      <c r="AJ172" s="446">
        <v>0</v>
      </c>
      <c r="AK172" s="446">
        <v>0.9</v>
      </c>
      <c r="AL172" s="446">
        <v>0</v>
      </c>
      <c r="AM172" s="446">
        <v>0</v>
      </c>
      <c r="AN172" s="446">
        <v>0</v>
      </c>
      <c r="AO172" s="446">
        <v>0</v>
      </c>
      <c r="AP172" s="446">
        <v>0</v>
      </c>
      <c r="AQ172" s="446">
        <v>0</v>
      </c>
      <c r="AR172" s="446">
        <v>0</v>
      </c>
      <c r="AS172" s="446">
        <v>0</v>
      </c>
      <c r="AT172" s="446">
        <v>0</v>
      </c>
      <c r="AU172" s="446">
        <v>0</v>
      </c>
      <c r="AV172" s="446">
        <v>0</v>
      </c>
      <c r="AW172" s="446">
        <v>0</v>
      </c>
      <c r="AX172" s="446">
        <v>0</v>
      </c>
      <c r="AY172" s="446">
        <v>0</v>
      </c>
      <c r="AZ172" s="446">
        <v>0</v>
      </c>
      <c r="BA172" s="446">
        <v>0</v>
      </c>
      <c r="BB172" s="446">
        <v>0</v>
      </c>
      <c r="BC172" s="446">
        <v>0</v>
      </c>
      <c r="BD172" s="446">
        <v>0</v>
      </c>
      <c r="BE172" s="446">
        <v>0</v>
      </c>
      <c r="BF172" s="446">
        <v>0</v>
      </c>
      <c r="BG172" s="446">
        <v>0</v>
      </c>
      <c r="BH172" s="446">
        <v>0</v>
      </c>
      <c r="BI172" s="446">
        <v>0</v>
      </c>
      <c r="BJ172" s="446">
        <v>0</v>
      </c>
      <c r="BK172" s="446">
        <v>0</v>
      </c>
      <c r="BL172" s="446">
        <v>0</v>
      </c>
      <c r="BM172" s="446">
        <v>0</v>
      </c>
      <c r="BN172" s="446">
        <v>0</v>
      </c>
      <c r="BO172" s="446">
        <v>0</v>
      </c>
      <c r="BP172" s="446">
        <v>0</v>
      </c>
      <c r="BQ172" s="446">
        <v>0</v>
      </c>
      <c r="BR172" s="446">
        <v>0</v>
      </c>
      <c r="BS172" s="446">
        <v>0</v>
      </c>
      <c r="BT172" s="446">
        <v>0</v>
      </c>
      <c r="BU172" s="446">
        <v>0</v>
      </c>
      <c r="BV172" s="446">
        <v>0</v>
      </c>
      <c r="BW172" s="446">
        <v>0</v>
      </c>
      <c r="BX172" s="446">
        <v>0</v>
      </c>
      <c r="BY172" s="446">
        <v>0</v>
      </c>
      <c r="BZ172" s="446">
        <v>0</v>
      </c>
      <c r="CA172" s="446">
        <v>0</v>
      </c>
      <c r="CB172" s="446">
        <v>0</v>
      </c>
      <c r="CC172" s="446">
        <v>0</v>
      </c>
      <c r="CD172" s="446">
        <v>0</v>
      </c>
      <c r="CE172" s="446">
        <v>0</v>
      </c>
      <c r="CF172" s="446">
        <v>0</v>
      </c>
      <c r="CG172" s="446">
        <v>0</v>
      </c>
      <c r="CH172" s="446">
        <v>0</v>
      </c>
      <c r="CI172" s="446">
        <v>0</v>
      </c>
      <c r="CJ172" s="446">
        <v>0</v>
      </c>
      <c r="CK172" s="446">
        <v>0</v>
      </c>
      <c r="CL172" s="446">
        <v>0</v>
      </c>
      <c r="CM172" s="446">
        <v>0</v>
      </c>
      <c r="CN172" s="446">
        <v>0</v>
      </c>
      <c r="CO172" s="446">
        <v>0</v>
      </c>
      <c r="CP172" s="446">
        <v>0</v>
      </c>
      <c r="CQ172" s="446">
        <v>0</v>
      </c>
      <c r="CR172" s="446">
        <v>0</v>
      </c>
      <c r="CS172" s="446">
        <v>0</v>
      </c>
      <c r="CT172" s="446">
        <v>0</v>
      </c>
      <c r="CU172" s="446">
        <v>0</v>
      </c>
      <c r="CV172" s="446">
        <v>0</v>
      </c>
      <c r="CW172" s="446">
        <v>0</v>
      </c>
      <c r="CX172" s="446">
        <v>0</v>
      </c>
      <c r="CY172" s="446">
        <v>0</v>
      </c>
      <c r="CZ172" s="446">
        <v>0</v>
      </c>
      <c r="DA172" s="446">
        <v>0</v>
      </c>
      <c r="DB172" s="446">
        <v>0</v>
      </c>
      <c r="DC172" s="446">
        <v>0</v>
      </c>
      <c r="DD172" s="446">
        <v>0</v>
      </c>
      <c r="DE172" s="446">
        <v>0</v>
      </c>
      <c r="DF172" s="446">
        <v>0</v>
      </c>
      <c r="DG172" s="446">
        <v>0</v>
      </c>
      <c r="DH172" s="446">
        <v>0</v>
      </c>
      <c r="DI172" s="446">
        <v>0</v>
      </c>
      <c r="DJ172" s="446">
        <v>0</v>
      </c>
      <c r="DK172" s="439" t="s">
        <v>2082</v>
      </c>
    </row>
    <row r="173" spans="1:115" customFormat="1" ht="31.5">
      <c r="A173" s="439" t="s">
        <v>687</v>
      </c>
      <c r="B173" s="440" t="s">
        <v>801</v>
      </c>
      <c r="C173" s="439" t="s">
        <v>802</v>
      </c>
      <c r="D173" s="439"/>
      <c r="E173" s="446">
        <v>0</v>
      </c>
      <c r="F173" s="446">
        <v>0</v>
      </c>
      <c r="G173" s="446">
        <v>4.1500000000000004</v>
      </c>
      <c r="H173" s="446">
        <v>0</v>
      </c>
      <c r="I173" s="446">
        <v>0</v>
      </c>
      <c r="J173" s="446">
        <v>0</v>
      </c>
      <c r="K173" s="446">
        <v>0</v>
      </c>
      <c r="L173" s="446">
        <v>0</v>
      </c>
      <c r="M173" s="446">
        <v>0</v>
      </c>
      <c r="N173" s="446">
        <v>0</v>
      </c>
      <c r="O173" s="446">
        <v>0</v>
      </c>
      <c r="P173" s="446">
        <v>0</v>
      </c>
      <c r="Q173" s="446">
        <v>0</v>
      </c>
      <c r="R173" s="446">
        <v>0</v>
      </c>
      <c r="S173" s="446">
        <v>0</v>
      </c>
      <c r="T173" s="446">
        <v>0</v>
      </c>
      <c r="U173" s="446">
        <v>0</v>
      </c>
      <c r="V173" s="446">
        <v>0</v>
      </c>
      <c r="W173" s="446">
        <v>0</v>
      </c>
      <c r="X173" s="446">
        <v>0</v>
      </c>
      <c r="Y173" s="446">
        <v>0</v>
      </c>
      <c r="Z173" s="446">
        <v>0</v>
      </c>
      <c r="AA173" s="446">
        <v>0</v>
      </c>
      <c r="AB173" s="446">
        <v>0</v>
      </c>
      <c r="AC173" s="446">
        <v>0</v>
      </c>
      <c r="AD173" s="446">
        <v>0</v>
      </c>
      <c r="AE173" s="446">
        <v>0</v>
      </c>
      <c r="AF173" s="446">
        <v>0</v>
      </c>
      <c r="AG173" s="446">
        <v>0</v>
      </c>
      <c r="AH173" s="446">
        <v>0</v>
      </c>
      <c r="AI173" s="446">
        <v>0</v>
      </c>
      <c r="AJ173" s="446">
        <v>0</v>
      </c>
      <c r="AK173" s="446">
        <v>4.1500000000000004</v>
      </c>
      <c r="AL173" s="446">
        <v>0</v>
      </c>
      <c r="AM173" s="446">
        <v>0</v>
      </c>
      <c r="AN173" s="446">
        <v>0</v>
      </c>
      <c r="AO173" s="446">
        <v>0</v>
      </c>
      <c r="AP173" s="446">
        <v>0</v>
      </c>
      <c r="AQ173" s="446">
        <v>0</v>
      </c>
      <c r="AR173" s="446">
        <v>0</v>
      </c>
      <c r="AS173" s="446">
        <v>0</v>
      </c>
      <c r="AT173" s="446">
        <v>0</v>
      </c>
      <c r="AU173" s="446">
        <v>0</v>
      </c>
      <c r="AV173" s="446">
        <v>0</v>
      </c>
      <c r="AW173" s="446">
        <v>0</v>
      </c>
      <c r="AX173" s="446">
        <v>0</v>
      </c>
      <c r="AY173" s="446">
        <v>0</v>
      </c>
      <c r="AZ173" s="446">
        <v>0</v>
      </c>
      <c r="BA173" s="446">
        <v>0</v>
      </c>
      <c r="BB173" s="446">
        <v>0</v>
      </c>
      <c r="BC173" s="446">
        <v>0</v>
      </c>
      <c r="BD173" s="446">
        <v>0</v>
      </c>
      <c r="BE173" s="446">
        <v>0</v>
      </c>
      <c r="BF173" s="446">
        <v>0</v>
      </c>
      <c r="BG173" s="446">
        <v>0</v>
      </c>
      <c r="BH173" s="446">
        <v>0</v>
      </c>
      <c r="BI173" s="446">
        <v>0</v>
      </c>
      <c r="BJ173" s="446">
        <v>0</v>
      </c>
      <c r="BK173" s="446">
        <v>0</v>
      </c>
      <c r="BL173" s="446">
        <v>0</v>
      </c>
      <c r="BM173" s="446">
        <v>0</v>
      </c>
      <c r="BN173" s="446">
        <v>0</v>
      </c>
      <c r="BO173" s="446">
        <v>0</v>
      </c>
      <c r="BP173" s="446">
        <v>0</v>
      </c>
      <c r="BQ173" s="446">
        <v>0</v>
      </c>
      <c r="BR173" s="446">
        <v>0</v>
      </c>
      <c r="BS173" s="446">
        <v>0</v>
      </c>
      <c r="BT173" s="446">
        <v>0</v>
      </c>
      <c r="BU173" s="446">
        <v>0</v>
      </c>
      <c r="BV173" s="446">
        <v>0</v>
      </c>
      <c r="BW173" s="446">
        <v>0</v>
      </c>
      <c r="BX173" s="446">
        <v>0</v>
      </c>
      <c r="BY173" s="446">
        <v>0</v>
      </c>
      <c r="BZ173" s="446">
        <v>0</v>
      </c>
      <c r="CA173" s="446">
        <v>0</v>
      </c>
      <c r="CB173" s="446">
        <v>0</v>
      </c>
      <c r="CC173" s="446">
        <v>0</v>
      </c>
      <c r="CD173" s="446">
        <v>0</v>
      </c>
      <c r="CE173" s="446">
        <v>0</v>
      </c>
      <c r="CF173" s="446">
        <v>0</v>
      </c>
      <c r="CG173" s="446">
        <v>0</v>
      </c>
      <c r="CH173" s="446">
        <v>0</v>
      </c>
      <c r="CI173" s="446">
        <v>0</v>
      </c>
      <c r="CJ173" s="446">
        <v>0</v>
      </c>
      <c r="CK173" s="446">
        <v>0</v>
      </c>
      <c r="CL173" s="446">
        <v>0</v>
      </c>
      <c r="CM173" s="446">
        <v>0</v>
      </c>
      <c r="CN173" s="446">
        <v>0</v>
      </c>
      <c r="CO173" s="446">
        <v>0</v>
      </c>
      <c r="CP173" s="446">
        <v>0</v>
      </c>
      <c r="CQ173" s="446">
        <v>0</v>
      </c>
      <c r="CR173" s="446">
        <v>0</v>
      </c>
      <c r="CS173" s="446">
        <v>0</v>
      </c>
      <c r="CT173" s="446">
        <v>0</v>
      </c>
      <c r="CU173" s="446">
        <v>0</v>
      </c>
      <c r="CV173" s="446">
        <v>0</v>
      </c>
      <c r="CW173" s="446">
        <v>0</v>
      </c>
      <c r="CX173" s="446">
        <v>0</v>
      </c>
      <c r="CY173" s="446">
        <v>0</v>
      </c>
      <c r="CZ173" s="446">
        <v>0</v>
      </c>
      <c r="DA173" s="446">
        <v>0</v>
      </c>
      <c r="DB173" s="446">
        <v>0</v>
      </c>
      <c r="DC173" s="446">
        <v>0</v>
      </c>
      <c r="DD173" s="446">
        <v>0</v>
      </c>
      <c r="DE173" s="446">
        <v>0</v>
      </c>
      <c r="DF173" s="446">
        <v>0</v>
      </c>
      <c r="DG173" s="446">
        <v>0</v>
      </c>
      <c r="DH173" s="446">
        <v>0</v>
      </c>
      <c r="DI173" s="446">
        <v>0</v>
      </c>
      <c r="DJ173" s="446">
        <v>0</v>
      </c>
      <c r="DK173" s="439" t="s">
        <v>2082</v>
      </c>
    </row>
    <row r="174" spans="1:115" customFormat="1" ht="31.5">
      <c r="A174" s="439" t="s">
        <v>687</v>
      </c>
      <c r="B174" s="440" t="s">
        <v>803</v>
      </c>
      <c r="C174" s="439" t="s">
        <v>804</v>
      </c>
      <c r="D174" s="439"/>
      <c r="E174" s="446">
        <v>0</v>
      </c>
      <c r="F174" s="446">
        <v>0</v>
      </c>
      <c r="G174" s="446">
        <v>3.04</v>
      </c>
      <c r="H174" s="446">
        <v>0</v>
      </c>
      <c r="I174" s="446">
        <v>0</v>
      </c>
      <c r="J174" s="446">
        <v>0</v>
      </c>
      <c r="K174" s="446">
        <v>0</v>
      </c>
      <c r="L174" s="446">
        <v>0</v>
      </c>
      <c r="M174" s="446">
        <v>0</v>
      </c>
      <c r="N174" s="446">
        <v>0</v>
      </c>
      <c r="O174" s="446">
        <v>0</v>
      </c>
      <c r="P174" s="446">
        <v>0</v>
      </c>
      <c r="Q174" s="446">
        <v>0</v>
      </c>
      <c r="R174" s="446">
        <v>0</v>
      </c>
      <c r="S174" s="446">
        <v>0</v>
      </c>
      <c r="T174" s="446">
        <v>0</v>
      </c>
      <c r="U174" s="446">
        <v>0</v>
      </c>
      <c r="V174" s="446">
        <v>0</v>
      </c>
      <c r="W174" s="446">
        <v>0</v>
      </c>
      <c r="X174" s="446">
        <v>0</v>
      </c>
      <c r="Y174" s="446">
        <v>0</v>
      </c>
      <c r="Z174" s="446">
        <v>0</v>
      </c>
      <c r="AA174" s="446">
        <v>0</v>
      </c>
      <c r="AB174" s="446">
        <v>0</v>
      </c>
      <c r="AC174" s="446">
        <v>0</v>
      </c>
      <c r="AD174" s="446">
        <v>0</v>
      </c>
      <c r="AE174" s="446">
        <v>0</v>
      </c>
      <c r="AF174" s="446">
        <v>0</v>
      </c>
      <c r="AG174" s="446">
        <v>0</v>
      </c>
      <c r="AH174" s="446">
        <v>0</v>
      </c>
      <c r="AI174" s="446">
        <v>0</v>
      </c>
      <c r="AJ174" s="446">
        <v>0</v>
      </c>
      <c r="AK174" s="446">
        <v>3.04</v>
      </c>
      <c r="AL174" s="446">
        <v>0</v>
      </c>
      <c r="AM174" s="446">
        <v>0</v>
      </c>
      <c r="AN174" s="446">
        <v>0</v>
      </c>
      <c r="AO174" s="446">
        <v>0</v>
      </c>
      <c r="AP174" s="446">
        <v>0</v>
      </c>
      <c r="AQ174" s="446">
        <v>0</v>
      </c>
      <c r="AR174" s="446">
        <v>0</v>
      </c>
      <c r="AS174" s="446">
        <v>0</v>
      </c>
      <c r="AT174" s="446">
        <v>0</v>
      </c>
      <c r="AU174" s="446">
        <v>0</v>
      </c>
      <c r="AV174" s="446">
        <v>0</v>
      </c>
      <c r="AW174" s="446">
        <v>0</v>
      </c>
      <c r="AX174" s="446">
        <v>0</v>
      </c>
      <c r="AY174" s="446">
        <v>0</v>
      </c>
      <c r="AZ174" s="446">
        <v>0</v>
      </c>
      <c r="BA174" s="446">
        <v>0</v>
      </c>
      <c r="BB174" s="446">
        <v>0</v>
      </c>
      <c r="BC174" s="446">
        <v>0</v>
      </c>
      <c r="BD174" s="446">
        <v>0</v>
      </c>
      <c r="BE174" s="446">
        <v>0</v>
      </c>
      <c r="BF174" s="446">
        <v>0</v>
      </c>
      <c r="BG174" s="446">
        <v>0</v>
      </c>
      <c r="BH174" s="446">
        <v>0</v>
      </c>
      <c r="BI174" s="446">
        <v>0</v>
      </c>
      <c r="BJ174" s="446">
        <v>0</v>
      </c>
      <c r="BK174" s="446">
        <v>0</v>
      </c>
      <c r="BL174" s="446">
        <v>0</v>
      </c>
      <c r="BM174" s="446">
        <v>0</v>
      </c>
      <c r="BN174" s="446">
        <v>0</v>
      </c>
      <c r="BO174" s="446">
        <v>0</v>
      </c>
      <c r="BP174" s="446">
        <v>0</v>
      </c>
      <c r="BQ174" s="446">
        <v>0</v>
      </c>
      <c r="BR174" s="446">
        <v>0</v>
      </c>
      <c r="BS174" s="446">
        <v>0</v>
      </c>
      <c r="BT174" s="446">
        <v>0</v>
      </c>
      <c r="BU174" s="446">
        <v>0</v>
      </c>
      <c r="BV174" s="446">
        <v>0</v>
      </c>
      <c r="BW174" s="446">
        <v>0</v>
      </c>
      <c r="BX174" s="446">
        <v>0</v>
      </c>
      <c r="BY174" s="446">
        <v>0</v>
      </c>
      <c r="BZ174" s="446">
        <v>0</v>
      </c>
      <c r="CA174" s="446">
        <v>0</v>
      </c>
      <c r="CB174" s="446">
        <v>0</v>
      </c>
      <c r="CC174" s="446">
        <v>0</v>
      </c>
      <c r="CD174" s="446">
        <v>0</v>
      </c>
      <c r="CE174" s="446">
        <v>0</v>
      </c>
      <c r="CF174" s="446">
        <v>0</v>
      </c>
      <c r="CG174" s="446">
        <v>0</v>
      </c>
      <c r="CH174" s="446">
        <v>0</v>
      </c>
      <c r="CI174" s="446">
        <v>0</v>
      </c>
      <c r="CJ174" s="446">
        <v>0</v>
      </c>
      <c r="CK174" s="446">
        <v>0</v>
      </c>
      <c r="CL174" s="446">
        <v>0</v>
      </c>
      <c r="CM174" s="446">
        <v>0</v>
      </c>
      <c r="CN174" s="446">
        <v>0</v>
      </c>
      <c r="CO174" s="446">
        <v>0</v>
      </c>
      <c r="CP174" s="446">
        <v>0</v>
      </c>
      <c r="CQ174" s="446">
        <v>0</v>
      </c>
      <c r="CR174" s="446">
        <v>0</v>
      </c>
      <c r="CS174" s="446">
        <v>0</v>
      </c>
      <c r="CT174" s="446">
        <v>0</v>
      </c>
      <c r="CU174" s="446">
        <v>0</v>
      </c>
      <c r="CV174" s="446">
        <v>0</v>
      </c>
      <c r="CW174" s="446">
        <v>0</v>
      </c>
      <c r="CX174" s="446">
        <v>0</v>
      </c>
      <c r="CY174" s="446">
        <v>0</v>
      </c>
      <c r="CZ174" s="446">
        <v>0</v>
      </c>
      <c r="DA174" s="446">
        <v>0</v>
      </c>
      <c r="DB174" s="446">
        <v>0</v>
      </c>
      <c r="DC174" s="446">
        <v>0</v>
      </c>
      <c r="DD174" s="446">
        <v>0</v>
      </c>
      <c r="DE174" s="446">
        <v>0</v>
      </c>
      <c r="DF174" s="446">
        <v>0</v>
      </c>
      <c r="DG174" s="446">
        <v>0</v>
      </c>
      <c r="DH174" s="446">
        <v>0</v>
      </c>
      <c r="DI174" s="446">
        <v>0</v>
      </c>
      <c r="DJ174" s="446">
        <v>0</v>
      </c>
      <c r="DK174" s="439" t="s">
        <v>2082</v>
      </c>
    </row>
    <row r="175" spans="1:115" customFormat="1" ht="31.5">
      <c r="A175" s="439" t="s">
        <v>687</v>
      </c>
      <c r="B175" s="440" t="s">
        <v>805</v>
      </c>
      <c r="C175" s="439" t="s">
        <v>806</v>
      </c>
      <c r="D175" s="439"/>
      <c r="E175" s="446">
        <v>0</v>
      </c>
      <c r="F175" s="446">
        <v>0</v>
      </c>
      <c r="G175" s="446">
        <v>3.8</v>
      </c>
      <c r="H175" s="446">
        <v>0</v>
      </c>
      <c r="I175" s="446">
        <v>0</v>
      </c>
      <c r="J175" s="446">
        <v>0</v>
      </c>
      <c r="K175" s="446">
        <v>0</v>
      </c>
      <c r="L175" s="446">
        <v>0</v>
      </c>
      <c r="M175" s="446">
        <v>0</v>
      </c>
      <c r="N175" s="446">
        <v>0</v>
      </c>
      <c r="O175" s="446">
        <v>0</v>
      </c>
      <c r="P175" s="446">
        <v>0</v>
      </c>
      <c r="Q175" s="446">
        <v>0</v>
      </c>
      <c r="R175" s="446">
        <v>0</v>
      </c>
      <c r="S175" s="446">
        <v>0</v>
      </c>
      <c r="T175" s="446">
        <v>0</v>
      </c>
      <c r="U175" s="446">
        <v>0</v>
      </c>
      <c r="V175" s="446">
        <v>0</v>
      </c>
      <c r="W175" s="446">
        <v>0</v>
      </c>
      <c r="X175" s="446">
        <v>0</v>
      </c>
      <c r="Y175" s="446">
        <v>0</v>
      </c>
      <c r="Z175" s="446">
        <v>0</v>
      </c>
      <c r="AA175" s="446">
        <v>0</v>
      </c>
      <c r="AB175" s="446">
        <v>0</v>
      </c>
      <c r="AC175" s="446">
        <v>0</v>
      </c>
      <c r="AD175" s="446">
        <v>0</v>
      </c>
      <c r="AE175" s="446">
        <v>0</v>
      </c>
      <c r="AF175" s="446">
        <v>0</v>
      </c>
      <c r="AG175" s="446">
        <v>0</v>
      </c>
      <c r="AH175" s="446">
        <v>0</v>
      </c>
      <c r="AI175" s="446">
        <v>0</v>
      </c>
      <c r="AJ175" s="446">
        <v>0</v>
      </c>
      <c r="AK175" s="446">
        <v>3.8</v>
      </c>
      <c r="AL175" s="446">
        <v>0</v>
      </c>
      <c r="AM175" s="446">
        <v>0</v>
      </c>
      <c r="AN175" s="446">
        <v>0</v>
      </c>
      <c r="AO175" s="446">
        <v>0</v>
      </c>
      <c r="AP175" s="446">
        <v>0</v>
      </c>
      <c r="AQ175" s="446">
        <v>0</v>
      </c>
      <c r="AR175" s="446">
        <v>0</v>
      </c>
      <c r="AS175" s="446">
        <v>0</v>
      </c>
      <c r="AT175" s="446">
        <v>0</v>
      </c>
      <c r="AU175" s="446">
        <v>0</v>
      </c>
      <c r="AV175" s="446">
        <v>0</v>
      </c>
      <c r="AW175" s="446">
        <v>0</v>
      </c>
      <c r="AX175" s="446">
        <v>0</v>
      </c>
      <c r="AY175" s="446">
        <v>0</v>
      </c>
      <c r="AZ175" s="446">
        <v>0</v>
      </c>
      <c r="BA175" s="446">
        <v>0</v>
      </c>
      <c r="BB175" s="446">
        <v>0</v>
      </c>
      <c r="BC175" s="446">
        <v>0</v>
      </c>
      <c r="BD175" s="446">
        <v>0</v>
      </c>
      <c r="BE175" s="446">
        <v>0</v>
      </c>
      <c r="BF175" s="446">
        <v>0</v>
      </c>
      <c r="BG175" s="446">
        <v>0</v>
      </c>
      <c r="BH175" s="446">
        <v>0</v>
      </c>
      <c r="BI175" s="446">
        <v>0</v>
      </c>
      <c r="BJ175" s="446">
        <v>0</v>
      </c>
      <c r="BK175" s="446">
        <v>0</v>
      </c>
      <c r="BL175" s="446">
        <v>0</v>
      </c>
      <c r="BM175" s="446">
        <v>0</v>
      </c>
      <c r="BN175" s="446">
        <v>0</v>
      </c>
      <c r="BO175" s="446">
        <v>0</v>
      </c>
      <c r="BP175" s="446">
        <v>0</v>
      </c>
      <c r="BQ175" s="446">
        <v>0</v>
      </c>
      <c r="BR175" s="446">
        <v>0</v>
      </c>
      <c r="BS175" s="446">
        <v>0</v>
      </c>
      <c r="BT175" s="446">
        <v>0</v>
      </c>
      <c r="BU175" s="446">
        <v>0</v>
      </c>
      <c r="BV175" s="446">
        <v>0</v>
      </c>
      <c r="BW175" s="446">
        <v>0</v>
      </c>
      <c r="BX175" s="446">
        <v>0</v>
      </c>
      <c r="BY175" s="446">
        <v>0</v>
      </c>
      <c r="BZ175" s="446">
        <v>0</v>
      </c>
      <c r="CA175" s="446">
        <v>0</v>
      </c>
      <c r="CB175" s="446">
        <v>0</v>
      </c>
      <c r="CC175" s="446">
        <v>0</v>
      </c>
      <c r="CD175" s="446">
        <v>0</v>
      </c>
      <c r="CE175" s="446">
        <v>0</v>
      </c>
      <c r="CF175" s="446">
        <v>0</v>
      </c>
      <c r="CG175" s="446">
        <v>0</v>
      </c>
      <c r="CH175" s="446">
        <v>0</v>
      </c>
      <c r="CI175" s="446">
        <v>0</v>
      </c>
      <c r="CJ175" s="446">
        <v>0</v>
      </c>
      <c r="CK175" s="446">
        <v>0</v>
      </c>
      <c r="CL175" s="446">
        <v>0</v>
      </c>
      <c r="CM175" s="446">
        <v>0</v>
      </c>
      <c r="CN175" s="446">
        <v>0</v>
      </c>
      <c r="CO175" s="446">
        <v>0</v>
      </c>
      <c r="CP175" s="446">
        <v>0</v>
      </c>
      <c r="CQ175" s="446">
        <v>0</v>
      </c>
      <c r="CR175" s="446">
        <v>0</v>
      </c>
      <c r="CS175" s="446">
        <v>0</v>
      </c>
      <c r="CT175" s="446">
        <v>0</v>
      </c>
      <c r="CU175" s="446">
        <v>0</v>
      </c>
      <c r="CV175" s="446">
        <v>0</v>
      </c>
      <c r="CW175" s="446">
        <v>0</v>
      </c>
      <c r="CX175" s="446">
        <v>0</v>
      </c>
      <c r="CY175" s="446">
        <v>0</v>
      </c>
      <c r="CZ175" s="446">
        <v>0</v>
      </c>
      <c r="DA175" s="446">
        <v>0</v>
      </c>
      <c r="DB175" s="446">
        <v>0</v>
      </c>
      <c r="DC175" s="446">
        <v>0</v>
      </c>
      <c r="DD175" s="446">
        <v>0</v>
      </c>
      <c r="DE175" s="446">
        <v>0</v>
      </c>
      <c r="DF175" s="446">
        <v>0</v>
      </c>
      <c r="DG175" s="446">
        <v>0</v>
      </c>
      <c r="DH175" s="446">
        <v>0</v>
      </c>
      <c r="DI175" s="446">
        <v>0</v>
      </c>
      <c r="DJ175" s="446">
        <v>0</v>
      </c>
      <c r="DK175" s="439" t="s">
        <v>2082</v>
      </c>
    </row>
    <row r="176" spans="1:115" customFormat="1" ht="31.5">
      <c r="A176" s="439" t="s">
        <v>687</v>
      </c>
      <c r="B176" s="440" t="s">
        <v>807</v>
      </c>
      <c r="C176" s="439" t="s">
        <v>808</v>
      </c>
      <c r="D176" s="439"/>
      <c r="E176" s="446">
        <v>0</v>
      </c>
      <c r="F176" s="446">
        <v>0</v>
      </c>
      <c r="G176" s="446">
        <v>2.08</v>
      </c>
      <c r="H176" s="446">
        <v>0</v>
      </c>
      <c r="I176" s="446">
        <v>0</v>
      </c>
      <c r="J176" s="446">
        <v>0</v>
      </c>
      <c r="K176" s="446">
        <v>0</v>
      </c>
      <c r="L176" s="446">
        <v>0</v>
      </c>
      <c r="M176" s="446">
        <v>0</v>
      </c>
      <c r="N176" s="446">
        <v>0</v>
      </c>
      <c r="O176" s="446">
        <v>0</v>
      </c>
      <c r="P176" s="446">
        <v>0</v>
      </c>
      <c r="Q176" s="446">
        <v>0</v>
      </c>
      <c r="R176" s="446">
        <v>0</v>
      </c>
      <c r="S176" s="446">
        <v>0</v>
      </c>
      <c r="T176" s="446">
        <v>0</v>
      </c>
      <c r="U176" s="446">
        <v>0</v>
      </c>
      <c r="V176" s="446">
        <v>0</v>
      </c>
      <c r="W176" s="446">
        <v>0</v>
      </c>
      <c r="X176" s="446">
        <v>0</v>
      </c>
      <c r="Y176" s="446">
        <v>0</v>
      </c>
      <c r="Z176" s="446">
        <v>0</v>
      </c>
      <c r="AA176" s="446">
        <v>0</v>
      </c>
      <c r="AB176" s="446">
        <v>0</v>
      </c>
      <c r="AC176" s="446">
        <v>0</v>
      </c>
      <c r="AD176" s="446">
        <v>0</v>
      </c>
      <c r="AE176" s="446">
        <v>0</v>
      </c>
      <c r="AF176" s="446">
        <v>0</v>
      </c>
      <c r="AG176" s="446">
        <v>0</v>
      </c>
      <c r="AH176" s="446">
        <v>0</v>
      </c>
      <c r="AI176" s="446">
        <v>0</v>
      </c>
      <c r="AJ176" s="446">
        <v>0</v>
      </c>
      <c r="AK176" s="446">
        <v>2.08</v>
      </c>
      <c r="AL176" s="446">
        <v>0</v>
      </c>
      <c r="AM176" s="446">
        <v>0</v>
      </c>
      <c r="AN176" s="446">
        <v>0</v>
      </c>
      <c r="AO176" s="446">
        <v>0</v>
      </c>
      <c r="AP176" s="446">
        <v>0</v>
      </c>
      <c r="AQ176" s="446">
        <v>0</v>
      </c>
      <c r="AR176" s="446">
        <v>0</v>
      </c>
      <c r="AS176" s="446">
        <v>0</v>
      </c>
      <c r="AT176" s="446">
        <v>0</v>
      </c>
      <c r="AU176" s="446">
        <v>0</v>
      </c>
      <c r="AV176" s="446">
        <v>0</v>
      </c>
      <c r="AW176" s="446">
        <v>0</v>
      </c>
      <c r="AX176" s="446">
        <v>0</v>
      </c>
      <c r="AY176" s="446">
        <v>0</v>
      </c>
      <c r="AZ176" s="446">
        <v>0</v>
      </c>
      <c r="BA176" s="446">
        <v>0</v>
      </c>
      <c r="BB176" s="446">
        <v>0</v>
      </c>
      <c r="BC176" s="446">
        <v>0</v>
      </c>
      <c r="BD176" s="446">
        <v>0</v>
      </c>
      <c r="BE176" s="446">
        <v>0</v>
      </c>
      <c r="BF176" s="446">
        <v>0</v>
      </c>
      <c r="BG176" s="446">
        <v>0</v>
      </c>
      <c r="BH176" s="446">
        <v>0</v>
      </c>
      <c r="BI176" s="446">
        <v>0</v>
      </c>
      <c r="BJ176" s="446">
        <v>0</v>
      </c>
      <c r="BK176" s="446">
        <v>0</v>
      </c>
      <c r="BL176" s="446">
        <v>0</v>
      </c>
      <c r="BM176" s="446">
        <v>0</v>
      </c>
      <c r="BN176" s="446">
        <v>0</v>
      </c>
      <c r="BO176" s="446">
        <v>0</v>
      </c>
      <c r="BP176" s="446">
        <v>0</v>
      </c>
      <c r="BQ176" s="446">
        <v>0</v>
      </c>
      <c r="BR176" s="446">
        <v>0</v>
      </c>
      <c r="BS176" s="446">
        <v>0</v>
      </c>
      <c r="BT176" s="446">
        <v>0</v>
      </c>
      <c r="BU176" s="446">
        <v>0</v>
      </c>
      <c r="BV176" s="446">
        <v>0</v>
      </c>
      <c r="BW176" s="446">
        <v>0</v>
      </c>
      <c r="BX176" s="446">
        <v>0</v>
      </c>
      <c r="BY176" s="446">
        <v>0</v>
      </c>
      <c r="BZ176" s="446">
        <v>0</v>
      </c>
      <c r="CA176" s="446">
        <v>0</v>
      </c>
      <c r="CB176" s="446">
        <v>0</v>
      </c>
      <c r="CC176" s="446">
        <v>0</v>
      </c>
      <c r="CD176" s="446">
        <v>0</v>
      </c>
      <c r="CE176" s="446">
        <v>0</v>
      </c>
      <c r="CF176" s="446">
        <v>0</v>
      </c>
      <c r="CG176" s="446">
        <v>0</v>
      </c>
      <c r="CH176" s="446">
        <v>0</v>
      </c>
      <c r="CI176" s="446">
        <v>0</v>
      </c>
      <c r="CJ176" s="446">
        <v>0</v>
      </c>
      <c r="CK176" s="446">
        <v>0</v>
      </c>
      <c r="CL176" s="446">
        <v>0</v>
      </c>
      <c r="CM176" s="446">
        <v>0</v>
      </c>
      <c r="CN176" s="446">
        <v>0</v>
      </c>
      <c r="CO176" s="446">
        <v>0</v>
      </c>
      <c r="CP176" s="446">
        <v>0</v>
      </c>
      <c r="CQ176" s="446">
        <v>0</v>
      </c>
      <c r="CR176" s="446">
        <v>0</v>
      </c>
      <c r="CS176" s="446">
        <v>0</v>
      </c>
      <c r="CT176" s="446">
        <v>0</v>
      </c>
      <c r="CU176" s="446">
        <v>0</v>
      </c>
      <c r="CV176" s="446">
        <v>0</v>
      </c>
      <c r="CW176" s="446">
        <v>0</v>
      </c>
      <c r="CX176" s="446">
        <v>0</v>
      </c>
      <c r="CY176" s="446">
        <v>0</v>
      </c>
      <c r="CZ176" s="446">
        <v>0</v>
      </c>
      <c r="DA176" s="446">
        <v>0</v>
      </c>
      <c r="DB176" s="446">
        <v>0</v>
      </c>
      <c r="DC176" s="446">
        <v>0</v>
      </c>
      <c r="DD176" s="446">
        <v>0</v>
      </c>
      <c r="DE176" s="446">
        <v>0</v>
      </c>
      <c r="DF176" s="446">
        <v>0</v>
      </c>
      <c r="DG176" s="446">
        <v>0</v>
      </c>
      <c r="DH176" s="446">
        <v>0</v>
      </c>
      <c r="DI176" s="446">
        <v>0</v>
      </c>
      <c r="DJ176" s="446">
        <v>0</v>
      </c>
      <c r="DK176" s="439" t="s">
        <v>2082</v>
      </c>
    </row>
    <row r="177" spans="1:115" customFormat="1" ht="31.5">
      <c r="A177" s="439" t="s">
        <v>687</v>
      </c>
      <c r="B177" s="440" t="s">
        <v>809</v>
      </c>
      <c r="C177" s="439" t="s">
        <v>810</v>
      </c>
      <c r="D177" s="439"/>
      <c r="E177" s="446">
        <v>0</v>
      </c>
      <c r="F177" s="446">
        <v>0</v>
      </c>
      <c r="G177" s="446">
        <v>1</v>
      </c>
      <c r="H177" s="446">
        <v>0</v>
      </c>
      <c r="I177" s="446">
        <v>0</v>
      </c>
      <c r="J177" s="446">
        <v>0</v>
      </c>
      <c r="K177" s="446">
        <v>0</v>
      </c>
      <c r="L177" s="446">
        <v>0</v>
      </c>
      <c r="M177" s="446">
        <v>0</v>
      </c>
      <c r="N177" s="446">
        <v>0</v>
      </c>
      <c r="O177" s="446">
        <v>0</v>
      </c>
      <c r="P177" s="446">
        <v>0</v>
      </c>
      <c r="Q177" s="446">
        <v>0</v>
      </c>
      <c r="R177" s="446">
        <v>0</v>
      </c>
      <c r="S177" s="446">
        <v>0</v>
      </c>
      <c r="T177" s="446">
        <v>0</v>
      </c>
      <c r="U177" s="446">
        <v>0</v>
      </c>
      <c r="V177" s="446">
        <v>0</v>
      </c>
      <c r="W177" s="446">
        <v>0</v>
      </c>
      <c r="X177" s="446">
        <v>0</v>
      </c>
      <c r="Y177" s="446">
        <v>0</v>
      </c>
      <c r="Z177" s="446">
        <v>0</v>
      </c>
      <c r="AA177" s="446">
        <v>0</v>
      </c>
      <c r="AB177" s="446">
        <v>0</v>
      </c>
      <c r="AC177" s="446">
        <v>0</v>
      </c>
      <c r="AD177" s="446">
        <v>0</v>
      </c>
      <c r="AE177" s="446">
        <v>0</v>
      </c>
      <c r="AF177" s="446">
        <v>0</v>
      </c>
      <c r="AG177" s="446">
        <v>0</v>
      </c>
      <c r="AH177" s="446">
        <v>0</v>
      </c>
      <c r="AI177" s="446">
        <v>0</v>
      </c>
      <c r="AJ177" s="446">
        <v>0</v>
      </c>
      <c r="AK177" s="446">
        <v>1</v>
      </c>
      <c r="AL177" s="446">
        <v>0</v>
      </c>
      <c r="AM177" s="446">
        <v>0</v>
      </c>
      <c r="AN177" s="446">
        <v>0</v>
      </c>
      <c r="AO177" s="446">
        <v>0</v>
      </c>
      <c r="AP177" s="446">
        <v>0</v>
      </c>
      <c r="AQ177" s="446">
        <v>0</v>
      </c>
      <c r="AR177" s="446">
        <v>0</v>
      </c>
      <c r="AS177" s="446">
        <v>0</v>
      </c>
      <c r="AT177" s="446">
        <v>0</v>
      </c>
      <c r="AU177" s="446">
        <v>0</v>
      </c>
      <c r="AV177" s="446">
        <v>0</v>
      </c>
      <c r="AW177" s="446">
        <v>0</v>
      </c>
      <c r="AX177" s="446">
        <v>0</v>
      </c>
      <c r="AY177" s="446">
        <v>0</v>
      </c>
      <c r="AZ177" s="446">
        <v>0</v>
      </c>
      <c r="BA177" s="446">
        <v>0</v>
      </c>
      <c r="BB177" s="446">
        <v>0</v>
      </c>
      <c r="BC177" s="446">
        <v>0</v>
      </c>
      <c r="BD177" s="446">
        <v>0</v>
      </c>
      <c r="BE177" s="446">
        <v>0</v>
      </c>
      <c r="BF177" s="446">
        <v>0</v>
      </c>
      <c r="BG177" s="446">
        <v>0</v>
      </c>
      <c r="BH177" s="446">
        <v>0</v>
      </c>
      <c r="BI177" s="446">
        <v>0</v>
      </c>
      <c r="BJ177" s="446">
        <v>0</v>
      </c>
      <c r="BK177" s="446">
        <v>0</v>
      </c>
      <c r="BL177" s="446">
        <v>0</v>
      </c>
      <c r="BM177" s="446">
        <v>0</v>
      </c>
      <c r="BN177" s="446">
        <v>0</v>
      </c>
      <c r="BO177" s="446">
        <v>0</v>
      </c>
      <c r="BP177" s="446">
        <v>0</v>
      </c>
      <c r="BQ177" s="446">
        <v>0</v>
      </c>
      <c r="BR177" s="446">
        <v>0</v>
      </c>
      <c r="BS177" s="446">
        <v>0</v>
      </c>
      <c r="BT177" s="446">
        <v>0</v>
      </c>
      <c r="BU177" s="446">
        <v>0</v>
      </c>
      <c r="BV177" s="446">
        <v>0</v>
      </c>
      <c r="BW177" s="446">
        <v>0</v>
      </c>
      <c r="BX177" s="446">
        <v>0</v>
      </c>
      <c r="BY177" s="446">
        <v>0</v>
      </c>
      <c r="BZ177" s="446">
        <v>0</v>
      </c>
      <c r="CA177" s="446">
        <v>0</v>
      </c>
      <c r="CB177" s="446">
        <v>0</v>
      </c>
      <c r="CC177" s="446">
        <v>0</v>
      </c>
      <c r="CD177" s="446">
        <v>0</v>
      </c>
      <c r="CE177" s="446">
        <v>0</v>
      </c>
      <c r="CF177" s="446">
        <v>0</v>
      </c>
      <c r="CG177" s="446">
        <v>0</v>
      </c>
      <c r="CH177" s="446">
        <v>0</v>
      </c>
      <c r="CI177" s="446">
        <v>0</v>
      </c>
      <c r="CJ177" s="446">
        <v>0</v>
      </c>
      <c r="CK177" s="446">
        <v>0</v>
      </c>
      <c r="CL177" s="446">
        <v>0</v>
      </c>
      <c r="CM177" s="446">
        <v>0</v>
      </c>
      <c r="CN177" s="446">
        <v>0</v>
      </c>
      <c r="CO177" s="446">
        <v>0</v>
      </c>
      <c r="CP177" s="446">
        <v>0</v>
      </c>
      <c r="CQ177" s="446">
        <v>0</v>
      </c>
      <c r="CR177" s="446">
        <v>0</v>
      </c>
      <c r="CS177" s="446">
        <v>0</v>
      </c>
      <c r="CT177" s="446">
        <v>0</v>
      </c>
      <c r="CU177" s="446">
        <v>0</v>
      </c>
      <c r="CV177" s="446">
        <v>0</v>
      </c>
      <c r="CW177" s="446">
        <v>0</v>
      </c>
      <c r="CX177" s="446">
        <v>0</v>
      </c>
      <c r="CY177" s="446">
        <v>0</v>
      </c>
      <c r="CZ177" s="446">
        <v>0</v>
      </c>
      <c r="DA177" s="446">
        <v>0</v>
      </c>
      <c r="DB177" s="446">
        <v>0</v>
      </c>
      <c r="DC177" s="446">
        <v>0</v>
      </c>
      <c r="DD177" s="446">
        <v>0</v>
      </c>
      <c r="DE177" s="446">
        <v>0</v>
      </c>
      <c r="DF177" s="446">
        <v>0</v>
      </c>
      <c r="DG177" s="446">
        <v>0</v>
      </c>
      <c r="DH177" s="446">
        <v>0</v>
      </c>
      <c r="DI177" s="446">
        <v>0</v>
      </c>
      <c r="DJ177" s="446">
        <v>0</v>
      </c>
      <c r="DK177" s="439" t="s">
        <v>2082</v>
      </c>
    </row>
    <row r="178" spans="1:115" customFormat="1" ht="31.5">
      <c r="A178" s="439" t="s">
        <v>687</v>
      </c>
      <c r="B178" s="440" t="s">
        <v>811</v>
      </c>
      <c r="C178" s="439" t="s">
        <v>812</v>
      </c>
      <c r="D178" s="439"/>
      <c r="E178" s="446">
        <v>0</v>
      </c>
      <c r="F178" s="446">
        <v>0</v>
      </c>
      <c r="G178" s="446">
        <v>1.5</v>
      </c>
      <c r="H178" s="446">
        <v>0</v>
      </c>
      <c r="I178" s="446">
        <v>0</v>
      </c>
      <c r="J178" s="446">
        <v>0</v>
      </c>
      <c r="K178" s="446">
        <v>0</v>
      </c>
      <c r="L178" s="446">
        <v>0</v>
      </c>
      <c r="M178" s="446">
        <v>0</v>
      </c>
      <c r="N178" s="446">
        <v>0</v>
      </c>
      <c r="O178" s="446">
        <v>0</v>
      </c>
      <c r="P178" s="446">
        <v>0</v>
      </c>
      <c r="Q178" s="446">
        <v>0</v>
      </c>
      <c r="R178" s="446">
        <v>0</v>
      </c>
      <c r="S178" s="446">
        <v>0</v>
      </c>
      <c r="T178" s="446">
        <v>0</v>
      </c>
      <c r="U178" s="446">
        <v>0</v>
      </c>
      <c r="V178" s="446">
        <v>0</v>
      </c>
      <c r="W178" s="446">
        <v>0</v>
      </c>
      <c r="X178" s="446">
        <v>0</v>
      </c>
      <c r="Y178" s="446">
        <v>0</v>
      </c>
      <c r="Z178" s="446">
        <v>0</v>
      </c>
      <c r="AA178" s="446">
        <v>0</v>
      </c>
      <c r="AB178" s="446">
        <v>0</v>
      </c>
      <c r="AC178" s="446">
        <v>0</v>
      </c>
      <c r="AD178" s="446">
        <v>0</v>
      </c>
      <c r="AE178" s="446">
        <v>0</v>
      </c>
      <c r="AF178" s="446">
        <v>0</v>
      </c>
      <c r="AG178" s="446">
        <v>0</v>
      </c>
      <c r="AH178" s="446">
        <v>0</v>
      </c>
      <c r="AI178" s="446">
        <v>0</v>
      </c>
      <c r="AJ178" s="446">
        <v>0</v>
      </c>
      <c r="AK178" s="446">
        <v>1.5</v>
      </c>
      <c r="AL178" s="446">
        <v>0</v>
      </c>
      <c r="AM178" s="446">
        <v>0</v>
      </c>
      <c r="AN178" s="446">
        <v>0</v>
      </c>
      <c r="AO178" s="446">
        <v>0</v>
      </c>
      <c r="AP178" s="446">
        <v>0</v>
      </c>
      <c r="AQ178" s="446">
        <v>0</v>
      </c>
      <c r="AR178" s="446">
        <v>0</v>
      </c>
      <c r="AS178" s="446">
        <v>0</v>
      </c>
      <c r="AT178" s="446">
        <v>0</v>
      </c>
      <c r="AU178" s="446">
        <v>0</v>
      </c>
      <c r="AV178" s="446">
        <v>0</v>
      </c>
      <c r="AW178" s="446">
        <v>0</v>
      </c>
      <c r="AX178" s="446">
        <v>0</v>
      </c>
      <c r="AY178" s="446">
        <v>0</v>
      </c>
      <c r="AZ178" s="446">
        <v>0</v>
      </c>
      <c r="BA178" s="446">
        <v>0</v>
      </c>
      <c r="BB178" s="446">
        <v>0</v>
      </c>
      <c r="BC178" s="446">
        <v>0</v>
      </c>
      <c r="BD178" s="446">
        <v>0</v>
      </c>
      <c r="BE178" s="446">
        <v>0</v>
      </c>
      <c r="BF178" s="446">
        <v>0</v>
      </c>
      <c r="BG178" s="446">
        <v>0</v>
      </c>
      <c r="BH178" s="446">
        <v>0</v>
      </c>
      <c r="BI178" s="446">
        <v>0</v>
      </c>
      <c r="BJ178" s="446">
        <v>0</v>
      </c>
      <c r="BK178" s="446">
        <v>0</v>
      </c>
      <c r="BL178" s="446">
        <v>0</v>
      </c>
      <c r="BM178" s="446">
        <v>0</v>
      </c>
      <c r="BN178" s="446">
        <v>0</v>
      </c>
      <c r="BO178" s="446">
        <v>0</v>
      </c>
      <c r="BP178" s="446">
        <v>0</v>
      </c>
      <c r="BQ178" s="446">
        <v>0</v>
      </c>
      <c r="BR178" s="446">
        <v>0</v>
      </c>
      <c r="BS178" s="446">
        <v>0</v>
      </c>
      <c r="BT178" s="446">
        <v>0</v>
      </c>
      <c r="BU178" s="446">
        <v>0</v>
      </c>
      <c r="BV178" s="446">
        <v>0</v>
      </c>
      <c r="BW178" s="446">
        <v>0</v>
      </c>
      <c r="BX178" s="446">
        <v>0</v>
      </c>
      <c r="BY178" s="446">
        <v>0</v>
      </c>
      <c r="BZ178" s="446">
        <v>0</v>
      </c>
      <c r="CA178" s="446">
        <v>0</v>
      </c>
      <c r="CB178" s="446">
        <v>0</v>
      </c>
      <c r="CC178" s="446">
        <v>0</v>
      </c>
      <c r="CD178" s="446">
        <v>0</v>
      </c>
      <c r="CE178" s="446">
        <v>0</v>
      </c>
      <c r="CF178" s="446">
        <v>0</v>
      </c>
      <c r="CG178" s="446">
        <v>0</v>
      </c>
      <c r="CH178" s="446">
        <v>0</v>
      </c>
      <c r="CI178" s="446">
        <v>0</v>
      </c>
      <c r="CJ178" s="446">
        <v>0</v>
      </c>
      <c r="CK178" s="446">
        <v>0</v>
      </c>
      <c r="CL178" s="446">
        <v>0</v>
      </c>
      <c r="CM178" s="446">
        <v>0</v>
      </c>
      <c r="CN178" s="446">
        <v>0</v>
      </c>
      <c r="CO178" s="446">
        <v>0</v>
      </c>
      <c r="CP178" s="446">
        <v>0</v>
      </c>
      <c r="CQ178" s="446">
        <v>0</v>
      </c>
      <c r="CR178" s="446">
        <v>0</v>
      </c>
      <c r="CS178" s="446">
        <v>0</v>
      </c>
      <c r="CT178" s="446">
        <v>0</v>
      </c>
      <c r="CU178" s="446">
        <v>0</v>
      </c>
      <c r="CV178" s="446">
        <v>0</v>
      </c>
      <c r="CW178" s="446">
        <v>0</v>
      </c>
      <c r="CX178" s="446">
        <v>0</v>
      </c>
      <c r="CY178" s="446">
        <v>0</v>
      </c>
      <c r="CZ178" s="446">
        <v>0</v>
      </c>
      <c r="DA178" s="446">
        <v>0</v>
      </c>
      <c r="DB178" s="446">
        <v>0</v>
      </c>
      <c r="DC178" s="446">
        <v>0</v>
      </c>
      <c r="DD178" s="446">
        <v>0</v>
      </c>
      <c r="DE178" s="446">
        <v>0</v>
      </c>
      <c r="DF178" s="446">
        <v>0</v>
      </c>
      <c r="DG178" s="446">
        <v>0</v>
      </c>
      <c r="DH178" s="446">
        <v>0</v>
      </c>
      <c r="DI178" s="446">
        <v>0</v>
      </c>
      <c r="DJ178" s="446">
        <v>0</v>
      </c>
      <c r="DK178" s="439" t="s">
        <v>2082</v>
      </c>
    </row>
    <row r="179" spans="1:115" customFormat="1" ht="31.5">
      <c r="A179" s="439" t="s">
        <v>687</v>
      </c>
      <c r="B179" s="440" t="s">
        <v>813</v>
      </c>
      <c r="C179" s="439" t="s">
        <v>814</v>
      </c>
      <c r="D179" s="439"/>
      <c r="E179" s="446">
        <v>0</v>
      </c>
      <c r="F179" s="446">
        <v>0</v>
      </c>
      <c r="G179" s="446">
        <v>0.9</v>
      </c>
      <c r="H179" s="446">
        <v>0</v>
      </c>
      <c r="I179" s="446">
        <v>0</v>
      </c>
      <c r="J179" s="446">
        <v>0</v>
      </c>
      <c r="K179" s="446">
        <v>0</v>
      </c>
      <c r="L179" s="446">
        <v>0</v>
      </c>
      <c r="M179" s="446">
        <v>0</v>
      </c>
      <c r="N179" s="446">
        <v>0</v>
      </c>
      <c r="O179" s="446">
        <v>0</v>
      </c>
      <c r="P179" s="446">
        <v>0</v>
      </c>
      <c r="Q179" s="446">
        <v>0</v>
      </c>
      <c r="R179" s="446">
        <v>0</v>
      </c>
      <c r="S179" s="446">
        <v>0</v>
      </c>
      <c r="T179" s="446">
        <v>0</v>
      </c>
      <c r="U179" s="446">
        <v>0</v>
      </c>
      <c r="V179" s="446">
        <v>0</v>
      </c>
      <c r="W179" s="446">
        <v>0</v>
      </c>
      <c r="X179" s="446">
        <v>0</v>
      </c>
      <c r="Y179" s="446">
        <v>0</v>
      </c>
      <c r="Z179" s="446">
        <v>0</v>
      </c>
      <c r="AA179" s="446">
        <v>0</v>
      </c>
      <c r="AB179" s="446">
        <v>0</v>
      </c>
      <c r="AC179" s="446">
        <v>0</v>
      </c>
      <c r="AD179" s="446">
        <v>0</v>
      </c>
      <c r="AE179" s="446">
        <v>0</v>
      </c>
      <c r="AF179" s="446">
        <v>0</v>
      </c>
      <c r="AG179" s="446">
        <v>0</v>
      </c>
      <c r="AH179" s="446">
        <v>0</v>
      </c>
      <c r="AI179" s="446">
        <v>0</v>
      </c>
      <c r="AJ179" s="446">
        <v>0</v>
      </c>
      <c r="AK179" s="446">
        <v>0.9</v>
      </c>
      <c r="AL179" s="446">
        <v>0</v>
      </c>
      <c r="AM179" s="446">
        <v>0</v>
      </c>
      <c r="AN179" s="446">
        <v>0</v>
      </c>
      <c r="AO179" s="446">
        <v>0</v>
      </c>
      <c r="AP179" s="446">
        <v>0</v>
      </c>
      <c r="AQ179" s="446">
        <v>0</v>
      </c>
      <c r="AR179" s="446">
        <v>0</v>
      </c>
      <c r="AS179" s="446">
        <v>0</v>
      </c>
      <c r="AT179" s="446">
        <v>0</v>
      </c>
      <c r="AU179" s="446">
        <v>0</v>
      </c>
      <c r="AV179" s="446">
        <v>0</v>
      </c>
      <c r="AW179" s="446">
        <v>0</v>
      </c>
      <c r="AX179" s="446">
        <v>0</v>
      </c>
      <c r="AY179" s="446">
        <v>0</v>
      </c>
      <c r="AZ179" s="446">
        <v>0</v>
      </c>
      <c r="BA179" s="446">
        <v>0</v>
      </c>
      <c r="BB179" s="446">
        <v>0</v>
      </c>
      <c r="BC179" s="446">
        <v>0</v>
      </c>
      <c r="BD179" s="446">
        <v>0</v>
      </c>
      <c r="BE179" s="446">
        <v>0</v>
      </c>
      <c r="BF179" s="446">
        <v>0</v>
      </c>
      <c r="BG179" s="446">
        <v>0</v>
      </c>
      <c r="BH179" s="446">
        <v>0</v>
      </c>
      <c r="BI179" s="446">
        <v>0</v>
      </c>
      <c r="BJ179" s="446">
        <v>0</v>
      </c>
      <c r="BK179" s="446">
        <v>0</v>
      </c>
      <c r="BL179" s="446">
        <v>0</v>
      </c>
      <c r="BM179" s="446">
        <v>0</v>
      </c>
      <c r="BN179" s="446">
        <v>0</v>
      </c>
      <c r="BO179" s="446">
        <v>0</v>
      </c>
      <c r="BP179" s="446">
        <v>0</v>
      </c>
      <c r="BQ179" s="446">
        <v>0</v>
      </c>
      <c r="BR179" s="446">
        <v>0</v>
      </c>
      <c r="BS179" s="446">
        <v>0</v>
      </c>
      <c r="BT179" s="446">
        <v>0</v>
      </c>
      <c r="BU179" s="446">
        <v>0</v>
      </c>
      <c r="BV179" s="446">
        <v>0</v>
      </c>
      <c r="BW179" s="446">
        <v>0</v>
      </c>
      <c r="BX179" s="446">
        <v>0</v>
      </c>
      <c r="BY179" s="446">
        <v>0</v>
      </c>
      <c r="BZ179" s="446">
        <v>0</v>
      </c>
      <c r="CA179" s="446">
        <v>0</v>
      </c>
      <c r="CB179" s="446">
        <v>0</v>
      </c>
      <c r="CC179" s="446">
        <v>0</v>
      </c>
      <c r="CD179" s="446">
        <v>0</v>
      </c>
      <c r="CE179" s="446">
        <v>0</v>
      </c>
      <c r="CF179" s="446">
        <v>0</v>
      </c>
      <c r="CG179" s="446">
        <v>0</v>
      </c>
      <c r="CH179" s="446">
        <v>0</v>
      </c>
      <c r="CI179" s="446">
        <v>0</v>
      </c>
      <c r="CJ179" s="446">
        <v>0</v>
      </c>
      <c r="CK179" s="446">
        <v>0</v>
      </c>
      <c r="CL179" s="446">
        <v>0</v>
      </c>
      <c r="CM179" s="446">
        <v>0</v>
      </c>
      <c r="CN179" s="446">
        <v>0</v>
      </c>
      <c r="CO179" s="446">
        <v>0</v>
      </c>
      <c r="CP179" s="446">
        <v>0</v>
      </c>
      <c r="CQ179" s="446">
        <v>0</v>
      </c>
      <c r="CR179" s="446">
        <v>0</v>
      </c>
      <c r="CS179" s="446">
        <v>0</v>
      </c>
      <c r="CT179" s="446">
        <v>0</v>
      </c>
      <c r="CU179" s="446">
        <v>0</v>
      </c>
      <c r="CV179" s="446">
        <v>0</v>
      </c>
      <c r="CW179" s="446">
        <v>0</v>
      </c>
      <c r="CX179" s="446">
        <v>0</v>
      </c>
      <c r="CY179" s="446">
        <v>0</v>
      </c>
      <c r="CZ179" s="446">
        <v>0</v>
      </c>
      <c r="DA179" s="446">
        <v>0</v>
      </c>
      <c r="DB179" s="446">
        <v>0</v>
      </c>
      <c r="DC179" s="446">
        <v>0</v>
      </c>
      <c r="DD179" s="446">
        <v>0</v>
      </c>
      <c r="DE179" s="446">
        <v>0</v>
      </c>
      <c r="DF179" s="446">
        <v>0</v>
      </c>
      <c r="DG179" s="446">
        <v>0</v>
      </c>
      <c r="DH179" s="446">
        <v>0</v>
      </c>
      <c r="DI179" s="446">
        <v>0</v>
      </c>
      <c r="DJ179" s="446">
        <v>0</v>
      </c>
      <c r="DK179" s="439" t="s">
        <v>2082</v>
      </c>
    </row>
    <row r="180" spans="1:115" customFormat="1" ht="31.5">
      <c r="A180" s="439" t="s">
        <v>687</v>
      </c>
      <c r="B180" s="440" t="s">
        <v>815</v>
      </c>
      <c r="C180" s="439" t="s">
        <v>816</v>
      </c>
      <c r="D180" s="439"/>
      <c r="E180" s="446">
        <v>0</v>
      </c>
      <c r="F180" s="446">
        <v>0</v>
      </c>
      <c r="G180" s="446">
        <v>1.96</v>
      </c>
      <c r="H180" s="446">
        <v>0</v>
      </c>
      <c r="I180" s="446">
        <v>0</v>
      </c>
      <c r="J180" s="446">
        <v>0</v>
      </c>
      <c r="K180" s="446">
        <v>0</v>
      </c>
      <c r="L180" s="446">
        <v>0</v>
      </c>
      <c r="M180" s="446">
        <v>0</v>
      </c>
      <c r="N180" s="446">
        <v>0</v>
      </c>
      <c r="O180" s="446">
        <v>0</v>
      </c>
      <c r="P180" s="446">
        <v>0</v>
      </c>
      <c r="Q180" s="446">
        <v>0</v>
      </c>
      <c r="R180" s="446">
        <v>0</v>
      </c>
      <c r="S180" s="446">
        <v>0</v>
      </c>
      <c r="T180" s="446">
        <v>0</v>
      </c>
      <c r="U180" s="446">
        <v>0</v>
      </c>
      <c r="V180" s="446">
        <v>0</v>
      </c>
      <c r="W180" s="446">
        <v>0</v>
      </c>
      <c r="X180" s="446">
        <v>0</v>
      </c>
      <c r="Y180" s="446">
        <v>0</v>
      </c>
      <c r="Z180" s="446">
        <v>0</v>
      </c>
      <c r="AA180" s="446">
        <v>0</v>
      </c>
      <c r="AB180" s="446">
        <v>0</v>
      </c>
      <c r="AC180" s="446">
        <v>0</v>
      </c>
      <c r="AD180" s="446">
        <v>0</v>
      </c>
      <c r="AE180" s="446">
        <v>0</v>
      </c>
      <c r="AF180" s="446">
        <v>0</v>
      </c>
      <c r="AG180" s="446">
        <v>0</v>
      </c>
      <c r="AH180" s="446">
        <v>0</v>
      </c>
      <c r="AI180" s="446">
        <v>0</v>
      </c>
      <c r="AJ180" s="446">
        <v>0</v>
      </c>
      <c r="AK180" s="446">
        <v>1.96</v>
      </c>
      <c r="AL180" s="446">
        <v>0</v>
      </c>
      <c r="AM180" s="446">
        <v>0</v>
      </c>
      <c r="AN180" s="446">
        <v>0</v>
      </c>
      <c r="AO180" s="446">
        <v>0</v>
      </c>
      <c r="AP180" s="446">
        <v>0</v>
      </c>
      <c r="AQ180" s="446">
        <v>0</v>
      </c>
      <c r="AR180" s="446">
        <v>0</v>
      </c>
      <c r="AS180" s="446">
        <v>0</v>
      </c>
      <c r="AT180" s="446">
        <v>0</v>
      </c>
      <c r="AU180" s="446">
        <v>0</v>
      </c>
      <c r="AV180" s="446">
        <v>0</v>
      </c>
      <c r="AW180" s="446">
        <v>0</v>
      </c>
      <c r="AX180" s="446">
        <v>0</v>
      </c>
      <c r="AY180" s="446">
        <v>0</v>
      </c>
      <c r="AZ180" s="446">
        <v>0</v>
      </c>
      <c r="BA180" s="446">
        <v>0</v>
      </c>
      <c r="BB180" s="446">
        <v>0</v>
      </c>
      <c r="BC180" s="446">
        <v>0</v>
      </c>
      <c r="BD180" s="446">
        <v>0</v>
      </c>
      <c r="BE180" s="446">
        <v>0</v>
      </c>
      <c r="BF180" s="446">
        <v>0</v>
      </c>
      <c r="BG180" s="446">
        <v>0</v>
      </c>
      <c r="BH180" s="446">
        <v>0</v>
      </c>
      <c r="BI180" s="446">
        <v>0</v>
      </c>
      <c r="BJ180" s="446">
        <v>0</v>
      </c>
      <c r="BK180" s="446">
        <v>0</v>
      </c>
      <c r="BL180" s="446">
        <v>0</v>
      </c>
      <c r="BM180" s="446">
        <v>0</v>
      </c>
      <c r="BN180" s="446">
        <v>0</v>
      </c>
      <c r="BO180" s="446">
        <v>0</v>
      </c>
      <c r="BP180" s="446">
        <v>0</v>
      </c>
      <c r="BQ180" s="446">
        <v>0</v>
      </c>
      <c r="BR180" s="446">
        <v>0</v>
      </c>
      <c r="BS180" s="446">
        <v>0</v>
      </c>
      <c r="BT180" s="446">
        <v>0</v>
      </c>
      <c r="BU180" s="446">
        <v>0</v>
      </c>
      <c r="BV180" s="446">
        <v>0</v>
      </c>
      <c r="BW180" s="446">
        <v>0</v>
      </c>
      <c r="BX180" s="446">
        <v>0</v>
      </c>
      <c r="BY180" s="446">
        <v>0</v>
      </c>
      <c r="BZ180" s="446">
        <v>0</v>
      </c>
      <c r="CA180" s="446">
        <v>0</v>
      </c>
      <c r="CB180" s="446">
        <v>0</v>
      </c>
      <c r="CC180" s="446">
        <v>0</v>
      </c>
      <c r="CD180" s="446">
        <v>0</v>
      </c>
      <c r="CE180" s="446">
        <v>0</v>
      </c>
      <c r="CF180" s="446">
        <v>0</v>
      </c>
      <c r="CG180" s="446">
        <v>0</v>
      </c>
      <c r="CH180" s="446">
        <v>0</v>
      </c>
      <c r="CI180" s="446">
        <v>0</v>
      </c>
      <c r="CJ180" s="446">
        <v>0</v>
      </c>
      <c r="CK180" s="446">
        <v>0</v>
      </c>
      <c r="CL180" s="446">
        <v>0</v>
      </c>
      <c r="CM180" s="446">
        <v>0</v>
      </c>
      <c r="CN180" s="446">
        <v>0</v>
      </c>
      <c r="CO180" s="446">
        <v>0</v>
      </c>
      <c r="CP180" s="446">
        <v>0</v>
      </c>
      <c r="CQ180" s="446">
        <v>0</v>
      </c>
      <c r="CR180" s="446">
        <v>0</v>
      </c>
      <c r="CS180" s="446">
        <v>0</v>
      </c>
      <c r="CT180" s="446">
        <v>0</v>
      </c>
      <c r="CU180" s="446">
        <v>0</v>
      </c>
      <c r="CV180" s="446">
        <v>0</v>
      </c>
      <c r="CW180" s="446">
        <v>0</v>
      </c>
      <c r="CX180" s="446">
        <v>0</v>
      </c>
      <c r="CY180" s="446">
        <v>0</v>
      </c>
      <c r="CZ180" s="446">
        <v>0</v>
      </c>
      <c r="DA180" s="446">
        <v>0</v>
      </c>
      <c r="DB180" s="446">
        <v>0</v>
      </c>
      <c r="DC180" s="446">
        <v>0</v>
      </c>
      <c r="DD180" s="446">
        <v>0</v>
      </c>
      <c r="DE180" s="446">
        <v>0</v>
      </c>
      <c r="DF180" s="446">
        <v>0</v>
      </c>
      <c r="DG180" s="446">
        <v>0</v>
      </c>
      <c r="DH180" s="446">
        <v>0</v>
      </c>
      <c r="DI180" s="446">
        <v>0</v>
      </c>
      <c r="DJ180" s="446">
        <v>0</v>
      </c>
      <c r="DK180" s="439" t="s">
        <v>2082</v>
      </c>
    </row>
    <row r="181" spans="1:115" customFormat="1" ht="31.5">
      <c r="A181" s="439" t="s">
        <v>687</v>
      </c>
      <c r="B181" s="440" t="s">
        <v>817</v>
      </c>
      <c r="C181" s="439" t="s">
        <v>818</v>
      </c>
      <c r="D181" s="439"/>
      <c r="E181" s="446">
        <v>0</v>
      </c>
      <c r="F181" s="446">
        <v>0</v>
      </c>
      <c r="G181" s="446">
        <v>0.61</v>
      </c>
      <c r="H181" s="446">
        <v>0</v>
      </c>
      <c r="I181" s="446">
        <v>0</v>
      </c>
      <c r="J181" s="446">
        <v>0</v>
      </c>
      <c r="K181" s="446">
        <v>0</v>
      </c>
      <c r="L181" s="446">
        <v>0</v>
      </c>
      <c r="M181" s="446">
        <v>0</v>
      </c>
      <c r="N181" s="446">
        <v>0</v>
      </c>
      <c r="O181" s="446">
        <v>0</v>
      </c>
      <c r="P181" s="446">
        <v>0</v>
      </c>
      <c r="Q181" s="446">
        <v>0</v>
      </c>
      <c r="R181" s="446">
        <v>0</v>
      </c>
      <c r="S181" s="446">
        <v>0</v>
      </c>
      <c r="T181" s="446">
        <v>0</v>
      </c>
      <c r="U181" s="446">
        <v>0</v>
      </c>
      <c r="V181" s="446">
        <v>0</v>
      </c>
      <c r="W181" s="446">
        <v>0</v>
      </c>
      <c r="X181" s="446">
        <v>0</v>
      </c>
      <c r="Y181" s="446">
        <v>0</v>
      </c>
      <c r="Z181" s="446">
        <v>0</v>
      </c>
      <c r="AA181" s="446">
        <v>0</v>
      </c>
      <c r="AB181" s="446">
        <v>0</v>
      </c>
      <c r="AC181" s="446">
        <v>0</v>
      </c>
      <c r="AD181" s="446">
        <v>0</v>
      </c>
      <c r="AE181" s="446">
        <v>0</v>
      </c>
      <c r="AF181" s="446">
        <v>0</v>
      </c>
      <c r="AG181" s="446">
        <v>0</v>
      </c>
      <c r="AH181" s="446">
        <v>0</v>
      </c>
      <c r="AI181" s="446">
        <v>0</v>
      </c>
      <c r="AJ181" s="446">
        <v>0</v>
      </c>
      <c r="AK181" s="446">
        <v>0.61</v>
      </c>
      <c r="AL181" s="446">
        <v>0</v>
      </c>
      <c r="AM181" s="446">
        <v>0</v>
      </c>
      <c r="AN181" s="446">
        <v>0</v>
      </c>
      <c r="AO181" s="446">
        <v>0</v>
      </c>
      <c r="AP181" s="446">
        <v>0</v>
      </c>
      <c r="AQ181" s="446">
        <v>0</v>
      </c>
      <c r="AR181" s="446">
        <v>0</v>
      </c>
      <c r="AS181" s="446">
        <v>0</v>
      </c>
      <c r="AT181" s="446">
        <v>0</v>
      </c>
      <c r="AU181" s="446">
        <v>0</v>
      </c>
      <c r="AV181" s="446">
        <v>0</v>
      </c>
      <c r="AW181" s="446">
        <v>0</v>
      </c>
      <c r="AX181" s="446">
        <v>0</v>
      </c>
      <c r="AY181" s="446">
        <v>0</v>
      </c>
      <c r="AZ181" s="446">
        <v>0</v>
      </c>
      <c r="BA181" s="446">
        <v>0</v>
      </c>
      <c r="BB181" s="446">
        <v>0</v>
      </c>
      <c r="BC181" s="446">
        <v>0</v>
      </c>
      <c r="BD181" s="446">
        <v>0</v>
      </c>
      <c r="BE181" s="446">
        <v>0</v>
      </c>
      <c r="BF181" s="446">
        <v>0</v>
      </c>
      <c r="BG181" s="446">
        <v>0</v>
      </c>
      <c r="BH181" s="446">
        <v>0</v>
      </c>
      <c r="BI181" s="446">
        <v>0</v>
      </c>
      <c r="BJ181" s="446">
        <v>0</v>
      </c>
      <c r="BK181" s="446">
        <v>0</v>
      </c>
      <c r="BL181" s="446">
        <v>0</v>
      </c>
      <c r="BM181" s="446">
        <v>0</v>
      </c>
      <c r="BN181" s="446">
        <v>0</v>
      </c>
      <c r="BO181" s="446">
        <v>0</v>
      </c>
      <c r="BP181" s="446">
        <v>0</v>
      </c>
      <c r="BQ181" s="446">
        <v>0</v>
      </c>
      <c r="BR181" s="446">
        <v>0</v>
      </c>
      <c r="BS181" s="446">
        <v>0</v>
      </c>
      <c r="BT181" s="446">
        <v>0</v>
      </c>
      <c r="BU181" s="446">
        <v>0</v>
      </c>
      <c r="BV181" s="446">
        <v>0</v>
      </c>
      <c r="BW181" s="446">
        <v>0</v>
      </c>
      <c r="BX181" s="446">
        <v>0</v>
      </c>
      <c r="BY181" s="446">
        <v>0</v>
      </c>
      <c r="BZ181" s="446">
        <v>0</v>
      </c>
      <c r="CA181" s="446">
        <v>0</v>
      </c>
      <c r="CB181" s="446">
        <v>0</v>
      </c>
      <c r="CC181" s="446">
        <v>0</v>
      </c>
      <c r="CD181" s="446">
        <v>0</v>
      </c>
      <c r="CE181" s="446">
        <v>0</v>
      </c>
      <c r="CF181" s="446">
        <v>0</v>
      </c>
      <c r="CG181" s="446">
        <v>0</v>
      </c>
      <c r="CH181" s="446">
        <v>0</v>
      </c>
      <c r="CI181" s="446">
        <v>0</v>
      </c>
      <c r="CJ181" s="446">
        <v>0</v>
      </c>
      <c r="CK181" s="446">
        <v>0</v>
      </c>
      <c r="CL181" s="446">
        <v>0</v>
      </c>
      <c r="CM181" s="446">
        <v>0</v>
      </c>
      <c r="CN181" s="446">
        <v>0</v>
      </c>
      <c r="CO181" s="446">
        <v>0</v>
      </c>
      <c r="CP181" s="446">
        <v>0</v>
      </c>
      <c r="CQ181" s="446">
        <v>0</v>
      </c>
      <c r="CR181" s="446">
        <v>0</v>
      </c>
      <c r="CS181" s="446">
        <v>0</v>
      </c>
      <c r="CT181" s="446">
        <v>0</v>
      </c>
      <c r="CU181" s="446">
        <v>0</v>
      </c>
      <c r="CV181" s="446">
        <v>0</v>
      </c>
      <c r="CW181" s="446">
        <v>0</v>
      </c>
      <c r="CX181" s="446">
        <v>0</v>
      </c>
      <c r="CY181" s="446">
        <v>0</v>
      </c>
      <c r="CZ181" s="446">
        <v>0</v>
      </c>
      <c r="DA181" s="446">
        <v>0</v>
      </c>
      <c r="DB181" s="446">
        <v>0</v>
      </c>
      <c r="DC181" s="446">
        <v>0</v>
      </c>
      <c r="DD181" s="446">
        <v>0</v>
      </c>
      <c r="DE181" s="446">
        <v>0</v>
      </c>
      <c r="DF181" s="446">
        <v>0</v>
      </c>
      <c r="DG181" s="446">
        <v>0</v>
      </c>
      <c r="DH181" s="446">
        <v>0</v>
      </c>
      <c r="DI181" s="446">
        <v>0</v>
      </c>
      <c r="DJ181" s="446">
        <v>0</v>
      </c>
      <c r="DK181" s="439" t="s">
        <v>2082</v>
      </c>
    </row>
    <row r="182" spans="1:115" customFormat="1" ht="31.5">
      <c r="A182" s="439" t="s">
        <v>687</v>
      </c>
      <c r="B182" s="440" t="s">
        <v>819</v>
      </c>
      <c r="C182" s="439" t="s">
        <v>820</v>
      </c>
      <c r="D182" s="439"/>
      <c r="E182" s="446">
        <v>0</v>
      </c>
      <c r="F182" s="446">
        <v>0</v>
      </c>
      <c r="G182" s="446">
        <v>1.3</v>
      </c>
      <c r="H182" s="446">
        <v>0</v>
      </c>
      <c r="I182" s="446">
        <v>0</v>
      </c>
      <c r="J182" s="446">
        <v>0</v>
      </c>
      <c r="K182" s="446">
        <v>0</v>
      </c>
      <c r="L182" s="446">
        <v>0</v>
      </c>
      <c r="M182" s="446">
        <v>0</v>
      </c>
      <c r="N182" s="446">
        <v>0</v>
      </c>
      <c r="O182" s="446">
        <v>0</v>
      </c>
      <c r="P182" s="446">
        <v>0</v>
      </c>
      <c r="Q182" s="446">
        <v>0</v>
      </c>
      <c r="R182" s="446">
        <v>0</v>
      </c>
      <c r="S182" s="446">
        <v>0</v>
      </c>
      <c r="T182" s="446">
        <v>0</v>
      </c>
      <c r="U182" s="446">
        <v>0</v>
      </c>
      <c r="V182" s="446">
        <v>0</v>
      </c>
      <c r="W182" s="446">
        <v>0</v>
      </c>
      <c r="X182" s="446">
        <v>0</v>
      </c>
      <c r="Y182" s="446">
        <v>0</v>
      </c>
      <c r="Z182" s="446">
        <v>0</v>
      </c>
      <c r="AA182" s="446">
        <v>0</v>
      </c>
      <c r="AB182" s="446">
        <v>0</v>
      </c>
      <c r="AC182" s="446">
        <v>0</v>
      </c>
      <c r="AD182" s="446">
        <v>0</v>
      </c>
      <c r="AE182" s="446">
        <v>0</v>
      </c>
      <c r="AF182" s="446">
        <v>0</v>
      </c>
      <c r="AG182" s="446">
        <v>0</v>
      </c>
      <c r="AH182" s="446">
        <v>0</v>
      </c>
      <c r="AI182" s="446">
        <v>0</v>
      </c>
      <c r="AJ182" s="446">
        <v>0</v>
      </c>
      <c r="AK182" s="446">
        <v>0</v>
      </c>
      <c r="AL182" s="446">
        <v>0</v>
      </c>
      <c r="AM182" s="446">
        <v>0</v>
      </c>
      <c r="AN182" s="446">
        <v>0</v>
      </c>
      <c r="AO182" s="446">
        <v>0</v>
      </c>
      <c r="AP182" s="446">
        <v>0</v>
      </c>
      <c r="AQ182" s="446">
        <v>0</v>
      </c>
      <c r="AR182" s="446">
        <v>0</v>
      </c>
      <c r="AS182" s="446">
        <v>0</v>
      </c>
      <c r="AT182" s="446">
        <v>0</v>
      </c>
      <c r="AU182" s="446">
        <v>1.3</v>
      </c>
      <c r="AV182" s="446">
        <v>0</v>
      </c>
      <c r="AW182" s="446">
        <v>0</v>
      </c>
      <c r="AX182" s="446">
        <v>0</v>
      </c>
      <c r="AY182" s="446">
        <v>0</v>
      </c>
      <c r="AZ182" s="446">
        <v>0</v>
      </c>
      <c r="BA182" s="446">
        <v>0</v>
      </c>
      <c r="BB182" s="446">
        <v>0</v>
      </c>
      <c r="BC182" s="446">
        <v>0</v>
      </c>
      <c r="BD182" s="446">
        <v>0</v>
      </c>
      <c r="BE182" s="446">
        <v>0</v>
      </c>
      <c r="BF182" s="446">
        <v>0</v>
      </c>
      <c r="BG182" s="446">
        <v>0</v>
      </c>
      <c r="BH182" s="446">
        <v>0</v>
      </c>
      <c r="BI182" s="446">
        <v>0</v>
      </c>
      <c r="BJ182" s="446">
        <v>0</v>
      </c>
      <c r="BK182" s="446">
        <v>0</v>
      </c>
      <c r="BL182" s="446">
        <v>0</v>
      </c>
      <c r="BM182" s="446">
        <v>0</v>
      </c>
      <c r="BN182" s="446">
        <v>0</v>
      </c>
      <c r="BO182" s="446">
        <v>0</v>
      </c>
      <c r="BP182" s="446">
        <v>0</v>
      </c>
      <c r="BQ182" s="446">
        <v>0</v>
      </c>
      <c r="BR182" s="446">
        <v>0</v>
      </c>
      <c r="BS182" s="446">
        <v>0</v>
      </c>
      <c r="BT182" s="446">
        <v>0</v>
      </c>
      <c r="BU182" s="446">
        <v>0</v>
      </c>
      <c r="BV182" s="446">
        <v>0</v>
      </c>
      <c r="BW182" s="446">
        <v>0</v>
      </c>
      <c r="BX182" s="446">
        <v>0</v>
      </c>
      <c r="BY182" s="446">
        <v>0</v>
      </c>
      <c r="BZ182" s="446">
        <v>0</v>
      </c>
      <c r="CA182" s="446">
        <v>0</v>
      </c>
      <c r="CB182" s="446">
        <v>0</v>
      </c>
      <c r="CC182" s="446">
        <v>0</v>
      </c>
      <c r="CD182" s="446">
        <v>0</v>
      </c>
      <c r="CE182" s="446">
        <v>0</v>
      </c>
      <c r="CF182" s="446">
        <v>0</v>
      </c>
      <c r="CG182" s="446">
        <v>0</v>
      </c>
      <c r="CH182" s="446">
        <v>0</v>
      </c>
      <c r="CI182" s="446">
        <v>0</v>
      </c>
      <c r="CJ182" s="446">
        <v>0</v>
      </c>
      <c r="CK182" s="446">
        <v>0</v>
      </c>
      <c r="CL182" s="446">
        <v>0</v>
      </c>
      <c r="CM182" s="446">
        <v>0</v>
      </c>
      <c r="CN182" s="446">
        <v>0</v>
      </c>
      <c r="CO182" s="446">
        <v>0</v>
      </c>
      <c r="CP182" s="446">
        <v>0</v>
      </c>
      <c r="CQ182" s="446">
        <v>0</v>
      </c>
      <c r="CR182" s="446">
        <v>0</v>
      </c>
      <c r="CS182" s="446">
        <v>0</v>
      </c>
      <c r="CT182" s="446">
        <v>0</v>
      </c>
      <c r="CU182" s="446">
        <v>0</v>
      </c>
      <c r="CV182" s="446">
        <v>0</v>
      </c>
      <c r="CW182" s="446">
        <v>0</v>
      </c>
      <c r="CX182" s="446">
        <v>0</v>
      </c>
      <c r="CY182" s="446">
        <v>0</v>
      </c>
      <c r="CZ182" s="446">
        <v>0</v>
      </c>
      <c r="DA182" s="446">
        <v>0</v>
      </c>
      <c r="DB182" s="446">
        <v>0</v>
      </c>
      <c r="DC182" s="446">
        <v>0</v>
      </c>
      <c r="DD182" s="446">
        <v>0</v>
      </c>
      <c r="DE182" s="446">
        <v>0</v>
      </c>
      <c r="DF182" s="446">
        <v>0</v>
      </c>
      <c r="DG182" s="446">
        <v>0</v>
      </c>
      <c r="DH182" s="446">
        <v>0</v>
      </c>
      <c r="DI182" s="446">
        <v>0</v>
      </c>
      <c r="DJ182" s="446">
        <v>0</v>
      </c>
      <c r="DK182" s="439" t="s">
        <v>2082</v>
      </c>
    </row>
    <row r="183" spans="1:115" customFormat="1" ht="31.5">
      <c r="A183" s="439" t="s">
        <v>687</v>
      </c>
      <c r="B183" s="440" t="s">
        <v>821</v>
      </c>
      <c r="C183" s="439" t="s">
        <v>822</v>
      </c>
      <c r="D183" s="439"/>
      <c r="E183" s="446">
        <v>0</v>
      </c>
      <c r="F183" s="446">
        <v>0</v>
      </c>
      <c r="G183" s="446">
        <v>0.22</v>
      </c>
      <c r="H183" s="446">
        <v>0</v>
      </c>
      <c r="I183" s="446">
        <v>0</v>
      </c>
      <c r="J183" s="446">
        <v>0</v>
      </c>
      <c r="K183" s="446">
        <v>0</v>
      </c>
      <c r="L183" s="446">
        <v>0</v>
      </c>
      <c r="M183" s="446">
        <v>0</v>
      </c>
      <c r="N183" s="446">
        <v>0</v>
      </c>
      <c r="O183" s="446">
        <v>0</v>
      </c>
      <c r="P183" s="446">
        <v>0</v>
      </c>
      <c r="Q183" s="446">
        <v>0</v>
      </c>
      <c r="R183" s="446">
        <v>0</v>
      </c>
      <c r="S183" s="446">
        <v>0</v>
      </c>
      <c r="T183" s="446">
        <v>0</v>
      </c>
      <c r="U183" s="446">
        <v>0</v>
      </c>
      <c r="V183" s="446">
        <v>0</v>
      </c>
      <c r="W183" s="446">
        <v>0</v>
      </c>
      <c r="X183" s="446">
        <v>0</v>
      </c>
      <c r="Y183" s="446">
        <v>0</v>
      </c>
      <c r="Z183" s="446">
        <v>0</v>
      </c>
      <c r="AA183" s="446">
        <v>0</v>
      </c>
      <c r="AB183" s="446">
        <v>0</v>
      </c>
      <c r="AC183" s="446">
        <v>0</v>
      </c>
      <c r="AD183" s="446">
        <v>0</v>
      </c>
      <c r="AE183" s="446">
        <v>0</v>
      </c>
      <c r="AF183" s="446">
        <v>0</v>
      </c>
      <c r="AG183" s="446">
        <v>0</v>
      </c>
      <c r="AH183" s="446">
        <v>0</v>
      </c>
      <c r="AI183" s="446">
        <v>0</v>
      </c>
      <c r="AJ183" s="446">
        <v>0</v>
      </c>
      <c r="AK183" s="446">
        <v>0</v>
      </c>
      <c r="AL183" s="446">
        <v>0</v>
      </c>
      <c r="AM183" s="446">
        <v>0</v>
      </c>
      <c r="AN183" s="446">
        <v>0</v>
      </c>
      <c r="AO183" s="446">
        <v>0</v>
      </c>
      <c r="AP183" s="446">
        <v>0</v>
      </c>
      <c r="AQ183" s="446">
        <v>0</v>
      </c>
      <c r="AR183" s="446">
        <v>0</v>
      </c>
      <c r="AS183" s="446">
        <v>0</v>
      </c>
      <c r="AT183" s="446">
        <v>0</v>
      </c>
      <c r="AU183" s="446">
        <v>0.22</v>
      </c>
      <c r="AV183" s="446">
        <v>0</v>
      </c>
      <c r="AW183" s="446">
        <v>0</v>
      </c>
      <c r="AX183" s="446">
        <v>0</v>
      </c>
      <c r="AY183" s="446">
        <v>0</v>
      </c>
      <c r="AZ183" s="446">
        <v>0</v>
      </c>
      <c r="BA183" s="446">
        <v>0</v>
      </c>
      <c r="BB183" s="446">
        <v>0</v>
      </c>
      <c r="BC183" s="446">
        <v>0</v>
      </c>
      <c r="BD183" s="446">
        <v>0</v>
      </c>
      <c r="BE183" s="446">
        <v>0</v>
      </c>
      <c r="BF183" s="446">
        <v>0</v>
      </c>
      <c r="BG183" s="446">
        <v>0</v>
      </c>
      <c r="BH183" s="446">
        <v>0</v>
      </c>
      <c r="BI183" s="446">
        <v>0</v>
      </c>
      <c r="BJ183" s="446">
        <v>0</v>
      </c>
      <c r="BK183" s="446">
        <v>0</v>
      </c>
      <c r="BL183" s="446">
        <v>0</v>
      </c>
      <c r="BM183" s="446">
        <v>0</v>
      </c>
      <c r="BN183" s="446">
        <v>0</v>
      </c>
      <c r="BO183" s="446">
        <v>0</v>
      </c>
      <c r="BP183" s="446">
        <v>0</v>
      </c>
      <c r="BQ183" s="446">
        <v>0</v>
      </c>
      <c r="BR183" s="446">
        <v>0</v>
      </c>
      <c r="BS183" s="446">
        <v>0</v>
      </c>
      <c r="BT183" s="446">
        <v>0</v>
      </c>
      <c r="BU183" s="446">
        <v>0</v>
      </c>
      <c r="BV183" s="446">
        <v>0</v>
      </c>
      <c r="BW183" s="446">
        <v>0</v>
      </c>
      <c r="BX183" s="446">
        <v>0</v>
      </c>
      <c r="BY183" s="446">
        <v>0</v>
      </c>
      <c r="BZ183" s="446">
        <v>0</v>
      </c>
      <c r="CA183" s="446">
        <v>0</v>
      </c>
      <c r="CB183" s="446">
        <v>0</v>
      </c>
      <c r="CC183" s="446">
        <v>0</v>
      </c>
      <c r="CD183" s="446">
        <v>0</v>
      </c>
      <c r="CE183" s="446">
        <v>0</v>
      </c>
      <c r="CF183" s="446">
        <v>0</v>
      </c>
      <c r="CG183" s="446">
        <v>0</v>
      </c>
      <c r="CH183" s="446">
        <v>0</v>
      </c>
      <c r="CI183" s="446">
        <v>0</v>
      </c>
      <c r="CJ183" s="446">
        <v>0</v>
      </c>
      <c r="CK183" s="446">
        <v>0</v>
      </c>
      <c r="CL183" s="446">
        <v>0</v>
      </c>
      <c r="CM183" s="446">
        <v>0</v>
      </c>
      <c r="CN183" s="446">
        <v>0</v>
      </c>
      <c r="CO183" s="446">
        <v>0</v>
      </c>
      <c r="CP183" s="446">
        <v>0</v>
      </c>
      <c r="CQ183" s="446">
        <v>0</v>
      </c>
      <c r="CR183" s="446">
        <v>0</v>
      </c>
      <c r="CS183" s="446">
        <v>0</v>
      </c>
      <c r="CT183" s="446">
        <v>0</v>
      </c>
      <c r="CU183" s="446">
        <v>0</v>
      </c>
      <c r="CV183" s="446">
        <v>0</v>
      </c>
      <c r="CW183" s="446">
        <v>0</v>
      </c>
      <c r="CX183" s="446">
        <v>0</v>
      </c>
      <c r="CY183" s="446">
        <v>0</v>
      </c>
      <c r="CZ183" s="446">
        <v>0</v>
      </c>
      <c r="DA183" s="446">
        <v>0</v>
      </c>
      <c r="DB183" s="446">
        <v>0</v>
      </c>
      <c r="DC183" s="446">
        <v>0</v>
      </c>
      <c r="DD183" s="446">
        <v>0</v>
      </c>
      <c r="DE183" s="446">
        <v>0</v>
      </c>
      <c r="DF183" s="446">
        <v>0</v>
      </c>
      <c r="DG183" s="446">
        <v>0</v>
      </c>
      <c r="DH183" s="446">
        <v>0</v>
      </c>
      <c r="DI183" s="446">
        <v>0</v>
      </c>
      <c r="DJ183" s="446">
        <v>0</v>
      </c>
      <c r="DK183" s="439" t="s">
        <v>2082</v>
      </c>
    </row>
    <row r="184" spans="1:115" customFormat="1" ht="31.5">
      <c r="A184" s="439" t="s">
        <v>687</v>
      </c>
      <c r="B184" s="440" t="s">
        <v>823</v>
      </c>
      <c r="C184" s="439" t="s">
        <v>824</v>
      </c>
      <c r="D184" s="439"/>
      <c r="E184" s="446">
        <v>0</v>
      </c>
      <c r="F184" s="446">
        <v>0</v>
      </c>
      <c r="G184" s="446">
        <v>4.5</v>
      </c>
      <c r="H184" s="446">
        <v>0</v>
      </c>
      <c r="I184" s="446">
        <v>0</v>
      </c>
      <c r="J184" s="446">
        <v>0</v>
      </c>
      <c r="K184" s="446">
        <v>0</v>
      </c>
      <c r="L184" s="446">
        <v>0</v>
      </c>
      <c r="M184" s="446">
        <v>0</v>
      </c>
      <c r="N184" s="446">
        <v>0</v>
      </c>
      <c r="O184" s="446">
        <v>0</v>
      </c>
      <c r="P184" s="446">
        <v>0</v>
      </c>
      <c r="Q184" s="446">
        <v>0</v>
      </c>
      <c r="R184" s="446">
        <v>0</v>
      </c>
      <c r="S184" s="446">
        <v>0</v>
      </c>
      <c r="T184" s="446">
        <v>0</v>
      </c>
      <c r="U184" s="446">
        <v>0</v>
      </c>
      <c r="V184" s="446">
        <v>0</v>
      </c>
      <c r="W184" s="446">
        <v>0</v>
      </c>
      <c r="X184" s="446">
        <v>0</v>
      </c>
      <c r="Y184" s="446">
        <v>0</v>
      </c>
      <c r="Z184" s="446">
        <v>0</v>
      </c>
      <c r="AA184" s="446">
        <v>0</v>
      </c>
      <c r="AB184" s="446">
        <v>0</v>
      </c>
      <c r="AC184" s="446">
        <v>0</v>
      </c>
      <c r="AD184" s="446">
        <v>0</v>
      </c>
      <c r="AE184" s="446">
        <v>0</v>
      </c>
      <c r="AF184" s="446">
        <v>0</v>
      </c>
      <c r="AG184" s="446">
        <v>0</v>
      </c>
      <c r="AH184" s="446">
        <v>0</v>
      </c>
      <c r="AI184" s="446">
        <v>0</v>
      </c>
      <c r="AJ184" s="446">
        <v>0</v>
      </c>
      <c r="AK184" s="446">
        <v>0</v>
      </c>
      <c r="AL184" s="446">
        <v>0</v>
      </c>
      <c r="AM184" s="446">
        <v>0</v>
      </c>
      <c r="AN184" s="446">
        <v>0</v>
      </c>
      <c r="AO184" s="446">
        <v>0</v>
      </c>
      <c r="AP184" s="446">
        <v>0</v>
      </c>
      <c r="AQ184" s="446">
        <v>0</v>
      </c>
      <c r="AR184" s="446">
        <v>0</v>
      </c>
      <c r="AS184" s="446">
        <v>0</v>
      </c>
      <c r="AT184" s="446">
        <v>0</v>
      </c>
      <c r="AU184" s="446">
        <v>4.5</v>
      </c>
      <c r="AV184" s="446">
        <v>0</v>
      </c>
      <c r="AW184" s="446">
        <v>0</v>
      </c>
      <c r="AX184" s="446">
        <v>0</v>
      </c>
      <c r="AY184" s="446">
        <v>0</v>
      </c>
      <c r="AZ184" s="446">
        <v>0</v>
      </c>
      <c r="BA184" s="446">
        <v>0</v>
      </c>
      <c r="BB184" s="446">
        <v>0</v>
      </c>
      <c r="BC184" s="446">
        <v>0</v>
      </c>
      <c r="BD184" s="446">
        <v>0</v>
      </c>
      <c r="BE184" s="446">
        <v>0</v>
      </c>
      <c r="BF184" s="446">
        <v>0</v>
      </c>
      <c r="BG184" s="446">
        <v>0</v>
      </c>
      <c r="BH184" s="446">
        <v>0</v>
      </c>
      <c r="BI184" s="446">
        <v>0</v>
      </c>
      <c r="BJ184" s="446">
        <v>0</v>
      </c>
      <c r="BK184" s="446">
        <v>0</v>
      </c>
      <c r="BL184" s="446">
        <v>0</v>
      </c>
      <c r="BM184" s="446">
        <v>0</v>
      </c>
      <c r="BN184" s="446">
        <v>0</v>
      </c>
      <c r="BO184" s="446">
        <v>0</v>
      </c>
      <c r="BP184" s="446">
        <v>0</v>
      </c>
      <c r="BQ184" s="446">
        <v>0</v>
      </c>
      <c r="BR184" s="446">
        <v>0</v>
      </c>
      <c r="BS184" s="446">
        <v>0</v>
      </c>
      <c r="BT184" s="446">
        <v>0</v>
      </c>
      <c r="BU184" s="446">
        <v>0</v>
      </c>
      <c r="BV184" s="446">
        <v>0</v>
      </c>
      <c r="BW184" s="446">
        <v>0</v>
      </c>
      <c r="BX184" s="446">
        <v>0</v>
      </c>
      <c r="BY184" s="446">
        <v>0</v>
      </c>
      <c r="BZ184" s="446">
        <v>0</v>
      </c>
      <c r="CA184" s="446">
        <v>0</v>
      </c>
      <c r="CB184" s="446">
        <v>0</v>
      </c>
      <c r="CC184" s="446">
        <v>0</v>
      </c>
      <c r="CD184" s="446">
        <v>0</v>
      </c>
      <c r="CE184" s="446">
        <v>0</v>
      </c>
      <c r="CF184" s="446">
        <v>0</v>
      </c>
      <c r="CG184" s="446">
        <v>0</v>
      </c>
      <c r="CH184" s="446">
        <v>0</v>
      </c>
      <c r="CI184" s="446">
        <v>0</v>
      </c>
      <c r="CJ184" s="446">
        <v>0</v>
      </c>
      <c r="CK184" s="446">
        <v>0</v>
      </c>
      <c r="CL184" s="446">
        <v>0</v>
      </c>
      <c r="CM184" s="446">
        <v>0</v>
      </c>
      <c r="CN184" s="446">
        <v>0</v>
      </c>
      <c r="CO184" s="446">
        <v>0</v>
      </c>
      <c r="CP184" s="446">
        <v>0</v>
      </c>
      <c r="CQ184" s="446">
        <v>0</v>
      </c>
      <c r="CR184" s="446">
        <v>0</v>
      </c>
      <c r="CS184" s="446">
        <v>0</v>
      </c>
      <c r="CT184" s="446">
        <v>0</v>
      </c>
      <c r="CU184" s="446">
        <v>0</v>
      </c>
      <c r="CV184" s="446">
        <v>0</v>
      </c>
      <c r="CW184" s="446">
        <v>0</v>
      </c>
      <c r="CX184" s="446">
        <v>0</v>
      </c>
      <c r="CY184" s="446">
        <v>0</v>
      </c>
      <c r="CZ184" s="446">
        <v>0</v>
      </c>
      <c r="DA184" s="446">
        <v>0</v>
      </c>
      <c r="DB184" s="446">
        <v>0</v>
      </c>
      <c r="DC184" s="446">
        <v>0</v>
      </c>
      <c r="DD184" s="446">
        <v>0</v>
      </c>
      <c r="DE184" s="446">
        <v>0</v>
      </c>
      <c r="DF184" s="446">
        <v>0</v>
      </c>
      <c r="DG184" s="446">
        <v>0</v>
      </c>
      <c r="DH184" s="446">
        <v>0</v>
      </c>
      <c r="DI184" s="446">
        <v>0</v>
      </c>
      <c r="DJ184" s="446">
        <v>0</v>
      </c>
      <c r="DK184" s="439" t="s">
        <v>2082</v>
      </c>
    </row>
    <row r="185" spans="1:115" customFormat="1" ht="31.5">
      <c r="A185" s="439" t="s">
        <v>687</v>
      </c>
      <c r="B185" s="440" t="s">
        <v>825</v>
      </c>
      <c r="C185" s="439" t="s">
        <v>826</v>
      </c>
      <c r="D185" s="439"/>
      <c r="E185" s="446">
        <v>0</v>
      </c>
      <c r="F185" s="446">
        <v>0</v>
      </c>
      <c r="G185" s="446">
        <v>0.78</v>
      </c>
      <c r="H185" s="446">
        <v>0</v>
      </c>
      <c r="I185" s="446">
        <v>0</v>
      </c>
      <c r="J185" s="446">
        <v>0</v>
      </c>
      <c r="K185" s="446">
        <v>0</v>
      </c>
      <c r="L185" s="446">
        <v>0</v>
      </c>
      <c r="M185" s="446">
        <v>0</v>
      </c>
      <c r="N185" s="446">
        <v>0</v>
      </c>
      <c r="O185" s="446">
        <v>0</v>
      </c>
      <c r="P185" s="446">
        <v>0</v>
      </c>
      <c r="Q185" s="446">
        <v>0</v>
      </c>
      <c r="R185" s="446">
        <v>0</v>
      </c>
      <c r="S185" s="446">
        <v>0</v>
      </c>
      <c r="T185" s="446">
        <v>0</v>
      </c>
      <c r="U185" s="446">
        <v>0</v>
      </c>
      <c r="V185" s="446">
        <v>0</v>
      </c>
      <c r="W185" s="446">
        <v>0</v>
      </c>
      <c r="X185" s="446">
        <v>0</v>
      </c>
      <c r="Y185" s="446">
        <v>0</v>
      </c>
      <c r="Z185" s="446">
        <v>0</v>
      </c>
      <c r="AA185" s="446">
        <v>0</v>
      </c>
      <c r="AB185" s="446">
        <v>0</v>
      </c>
      <c r="AC185" s="446">
        <v>0</v>
      </c>
      <c r="AD185" s="446">
        <v>0</v>
      </c>
      <c r="AE185" s="446">
        <v>0</v>
      </c>
      <c r="AF185" s="446">
        <v>0</v>
      </c>
      <c r="AG185" s="446">
        <v>0</v>
      </c>
      <c r="AH185" s="446">
        <v>0</v>
      </c>
      <c r="AI185" s="446">
        <v>0</v>
      </c>
      <c r="AJ185" s="446">
        <v>0</v>
      </c>
      <c r="AK185" s="446">
        <v>0</v>
      </c>
      <c r="AL185" s="446">
        <v>0</v>
      </c>
      <c r="AM185" s="446">
        <v>0</v>
      </c>
      <c r="AN185" s="446">
        <v>0</v>
      </c>
      <c r="AO185" s="446">
        <v>0</v>
      </c>
      <c r="AP185" s="446">
        <v>0</v>
      </c>
      <c r="AQ185" s="446">
        <v>0</v>
      </c>
      <c r="AR185" s="446">
        <v>0</v>
      </c>
      <c r="AS185" s="446">
        <v>0</v>
      </c>
      <c r="AT185" s="446">
        <v>0</v>
      </c>
      <c r="AU185" s="446">
        <v>0.78</v>
      </c>
      <c r="AV185" s="446">
        <v>0</v>
      </c>
      <c r="AW185" s="446">
        <v>0</v>
      </c>
      <c r="AX185" s="446">
        <v>0</v>
      </c>
      <c r="AY185" s="446">
        <v>0</v>
      </c>
      <c r="AZ185" s="446">
        <v>0</v>
      </c>
      <c r="BA185" s="446">
        <v>0</v>
      </c>
      <c r="BB185" s="446">
        <v>0</v>
      </c>
      <c r="BC185" s="446">
        <v>0</v>
      </c>
      <c r="BD185" s="446">
        <v>0</v>
      </c>
      <c r="BE185" s="446">
        <v>0</v>
      </c>
      <c r="BF185" s="446">
        <v>0</v>
      </c>
      <c r="BG185" s="446">
        <v>0</v>
      </c>
      <c r="BH185" s="446">
        <v>0</v>
      </c>
      <c r="BI185" s="446">
        <v>0</v>
      </c>
      <c r="BJ185" s="446">
        <v>0</v>
      </c>
      <c r="BK185" s="446">
        <v>0</v>
      </c>
      <c r="BL185" s="446">
        <v>0</v>
      </c>
      <c r="BM185" s="446">
        <v>0</v>
      </c>
      <c r="BN185" s="446">
        <v>0</v>
      </c>
      <c r="BO185" s="446">
        <v>0</v>
      </c>
      <c r="BP185" s="446">
        <v>0</v>
      </c>
      <c r="BQ185" s="446">
        <v>0</v>
      </c>
      <c r="BR185" s="446">
        <v>0</v>
      </c>
      <c r="BS185" s="446">
        <v>0</v>
      </c>
      <c r="BT185" s="446">
        <v>0</v>
      </c>
      <c r="BU185" s="446">
        <v>0</v>
      </c>
      <c r="BV185" s="446">
        <v>0</v>
      </c>
      <c r="BW185" s="446">
        <v>0</v>
      </c>
      <c r="BX185" s="446">
        <v>0</v>
      </c>
      <c r="BY185" s="446">
        <v>0</v>
      </c>
      <c r="BZ185" s="446">
        <v>0</v>
      </c>
      <c r="CA185" s="446">
        <v>0</v>
      </c>
      <c r="CB185" s="446">
        <v>0</v>
      </c>
      <c r="CC185" s="446">
        <v>0</v>
      </c>
      <c r="CD185" s="446">
        <v>0</v>
      </c>
      <c r="CE185" s="446">
        <v>0</v>
      </c>
      <c r="CF185" s="446">
        <v>0</v>
      </c>
      <c r="CG185" s="446">
        <v>0</v>
      </c>
      <c r="CH185" s="446">
        <v>0</v>
      </c>
      <c r="CI185" s="446">
        <v>0</v>
      </c>
      <c r="CJ185" s="446">
        <v>0</v>
      </c>
      <c r="CK185" s="446">
        <v>0</v>
      </c>
      <c r="CL185" s="446">
        <v>0</v>
      </c>
      <c r="CM185" s="446">
        <v>0</v>
      </c>
      <c r="CN185" s="446">
        <v>0</v>
      </c>
      <c r="CO185" s="446">
        <v>0</v>
      </c>
      <c r="CP185" s="446">
        <v>0</v>
      </c>
      <c r="CQ185" s="446">
        <v>0</v>
      </c>
      <c r="CR185" s="446">
        <v>0</v>
      </c>
      <c r="CS185" s="446">
        <v>0</v>
      </c>
      <c r="CT185" s="446">
        <v>0</v>
      </c>
      <c r="CU185" s="446">
        <v>0</v>
      </c>
      <c r="CV185" s="446">
        <v>0</v>
      </c>
      <c r="CW185" s="446">
        <v>0</v>
      </c>
      <c r="CX185" s="446">
        <v>0</v>
      </c>
      <c r="CY185" s="446">
        <v>0</v>
      </c>
      <c r="CZ185" s="446">
        <v>0</v>
      </c>
      <c r="DA185" s="446">
        <v>0</v>
      </c>
      <c r="DB185" s="446">
        <v>0</v>
      </c>
      <c r="DC185" s="446">
        <v>0</v>
      </c>
      <c r="DD185" s="446">
        <v>0</v>
      </c>
      <c r="DE185" s="446">
        <v>0</v>
      </c>
      <c r="DF185" s="446">
        <v>0</v>
      </c>
      <c r="DG185" s="446">
        <v>0</v>
      </c>
      <c r="DH185" s="446">
        <v>0</v>
      </c>
      <c r="DI185" s="446">
        <v>0</v>
      </c>
      <c r="DJ185" s="446">
        <v>0</v>
      </c>
      <c r="DK185" s="439" t="s">
        <v>2082</v>
      </c>
    </row>
    <row r="186" spans="1:115" customFormat="1" ht="31.5">
      <c r="A186" s="439" t="s">
        <v>687</v>
      </c>
      <c r="B186" s="440" t="s">
        <v>827</v>
      </c>
      <c r="C186" s="439" t="s">
        <v>828</v>
      </c>
      <c r="D186" s="439"/>
      <c r="E186" s="446">
        <v>0</v>
      </c>
      <c r="F186" s="446">
        <v>0</v>
      </c>
      <c r="G186" s="446">
        <v>2.2799999999999998</v>
      </c>
      <c r="H186" s="446">
        <v>0</v>
      </c>
      <c r="I186" s="446">
        <v>0</v>
      </c>
      <c r="J186" s="446">
        <v>0</v>
      </c>
      <c r="K186" s="446">
        <v>0</v>
      </c>
      <c r="L186" s="446">
        <v>0</v>
      </c>
      <c r="M186" s="446">
        <v>0</v>
      </c>
      <c r="N186" s="446">
        <v>0</v>
      </c>
      <c r="O186" s="446">
        <v>0</v>
      </c>
      <c r="P186" s="446">
        <v>0</v>
      </c>
      <c r="Q186" s="446">
        <v>0</v>
      </c>
      <c r="R186" s="446">
        <v>0</v>
      </c>
      <c r="S186" s="446">
        <v>0</v>
      </c>
      <c r="T186" s="446">
        <v>0</v>
      </c>
      <c r="U186" s="446">
        <v>0</v>
      </c>
      <c r="V186" s="446">
        <v>0</v>
      </c>
      <c r="W186" s="446">
        <v>0</v>
      </c>
      <c r="X186" s="446">
        <v>0</v>
      </c>
      <c r="Y186" s="446">
        <v>0</v>
      </c>
      <c r="Z186" s="446">
        <v>0</v>
      </c>
      <c r="AA186" s="446">
        <v>0</v>
      </c>
      <c r="AB186" s="446">
        <v>0</v>
      </c>
      <c r="AC186" s="446">
        <v>0</v>
      </c>
      <c r="AD186" s="446">
        <v>0</v>
      </c>
      <c r="AE186" s="446">
        <v>0</v>
      </c>
      <c r="AF186" s="446">
        <v>0</v>
      </c>
      <c r="AG186" s="446">
        <v>0</v>
      </c>
      <c r="AH186" s="446">
        <v>0</v>
      </c>
      <c r="AI186" s="446">
        <v>0</v>
      </c>
      <c r="AJ186" s="446">
        <v>0</v>
      </c>
      <c r="AK186" s="446">
        <v>0</v>
      </c>
      <c r="AL186" s="446">
        <v>0</v>
      </c>
      <c r="AM186" s="446">
        <v>0</v>
      </c>
      <c r="AN186" s="446">
        <v>0</v>
      </c>
      <c r="AO186" s="446">
        <v>0</v>
      </c>
      <c r="AP186" s="446">
        <v>0</v>
      </c>
      <c r="AQ186" s="446">
        <v>0</v>
      </c>
      <c r="AR186" s="446">
        <v>0</v>
      </c>
      <c r="AS186" s="446">
        <v>0</v>
      </c>
      <c r="AT186" s="446">
        <v>0</v>
      </c>
      <c r="AU186" s="446">
        <v>2.2799999999999998</v>
      </c>
      <c r="AV186" s="446">
        <v>0</v>
      </c>
      <c r="AW186" s="446">
        <v>0</v>
      </c>
      <c r="AX186" s="446">
        <v>0</v>
      </c>
      <c r="AY186" s="446">
        <v>0</v>
      </c>
      <c r="AZ186" s="446">
        <v>0</v>
      </c>
      <c r="BA186" s="446">
        <v>0</v>
      </c>
      <c r="BB186" s="446">
        <v>0</v>
      </c>
      <c r="BC186" s="446">
        <v>0</v>
      </c>
      <c r="BD186" s="446">
        <v>0</v>
      </c>
      <c r="BE186" s="446">
        <v>0</v>
      </c>
      <c r="BF186" s="446">
        <v>0</v>
      </c>
      <c r="BG186" s="446">
        <v>0</v>
      </c>
      <c r="BH186" s="446">
        <v>0</v>
      </c>
      <c r="BI186" s="446">
        <v>0</v>
      </c>
      <c r="BJ186" s="446">
        <v>0</v>
      </c>
      <c r="BK186" s="446">
        <v>0</v>
      </c>
      <c r="BL186" s="446">
        <v>0</v>
      </c>
      <c r="BM186" s="446">
        <v>0</v>
      </c>
      <c r="BN186" s="446">
        <v>0</v>
      </c>
      <c r="BO186" s="446">
        <v>0</v>
      </c>
      <c r="BP186" s="446">
        <v>0</v>
      </c>
      <c r="BQ186" s="446">
        <v>0</v>
      </c>
      <c r="BR186" s="446">
        <v>0</v>
      </c>
      <c r="BS186" s="446">
        <v>0</v>
      </c>
      <c r="BT186" s="446">
        <v>0</v>
      </c>
      <c r="BU186" s="446">
        <v>0</v>
      </c>
      <c r="BV186" s="446">
        <v>0</v>
      </c>
      <c r="BW186" s="446">
        <v>0</v>
      </c>
      <c r="BX186" s="446">
        <v>0</v>
      </c>
      <c r="BY186" s="446">
        <v>0</v>
      </c>
      <c r="BZ186" s="446">
        <v>0</v>
      </c>
      <c r="CA186" s="446">
        <v>0</v>
      </c>
      <c r="CB186" s="446">
        <v>0</v>
      </c>
      <c r="CC186" s="446">
        <v>0</v>
      </c>
      <c r="CD186" s="446">
        <v>0</v>
      </c>
      <c r="CE186" s="446">
        <v>0</v>
      </c>
      <c r="CF186" s="446">
        <v>0</v>
      </c>
      <c r="CG186" s="446">
        <v>0</v>
      </c>
      <c r="CH186" s="446">
        <v>0</v>
      </c>
      <c r="CI186" s="446">
        <v>0</v>
      </c>
      <c r="CJ186" s="446">
        <v>0</v>
      </c>
      <c r="CK186" s="446">
        <v>0</v>
      </c>
      <c r="CL186" s="446">
        <v>0</v>
      </c>
      <c r="CM186" s="446">
        <v>0</v>
      </c>
      <c r="CN186" s="446">
        <v>0</v>
      </c>
      <c r="CO186" s="446">
        <v>0</v>
      </c>
      <c r="CP186" s="446">
        <v>0</v>
      </c>
      <c r="CQ186" s="446">
        <v>0</v>
      </c>
      <c r="CR186" s="446">
        <v>0</v>
      </c>
      <c r="CS186" s="446">
        <v>0</v>
      </c>
      <c r="CT186" s="446">
        <v>0</v>
      </c>
      <c r="CU186" s="446">
        <v>0</v>
      </c>
      <c r="CV186" s="446">
        <v>0</v>
      </c>
      <c r="CW186" s="446">
        <v>0</v>
      </c>
      <c r="CX186" s="446">
        <v>0</v>
      </c>
      <c r="CY186" s="446">
        <v>0</v>
      </c>
      <c r="CZ186" s="446">
        <v>0</v>
      </c>
      <c r="DA186" s="446">
        <v>0</v>
      </c>
      <c r="DB186" s="446">
        <v>0</v>
      </c>
      <c r="DC186" s="446">
        <v>0</v>
      </c>
      <c r="DD186" s="446">
        <v>0</v>
      </c>
      <c r="DE186" s="446">
        <v>0</v>
      </c>
      <c r="DF186" s="446">
        <v>0</v>
      </c>
      <c r="DG186" s="446">
        <v>0</v>
      </c>
      <c r="DH186" s="446">
        <v>0</v>
      </c>
      <c r="DI186" s="446">
        <v>0</v>
      </c>
      <c r="DJ186" s="446">
        <v>0</v>
      </c>
      <c r="DK186" s="439" t="s">
        <v>2082</v>
      </c>
    </row>
    <row r="187" spans="1:115" customFormat="1" ht="31.5">
      <c r="A187" s="439" t="s">
        <v>687</v>
      </c>
      <c r="B187" s="440" t="s">
        <v>829</v>
      </c>
      <c r="C187" s="439" t="s">
        <v>830</v>
      </c>
      <c r="D187" s="439"/>
      <c r="E187" s="446">
        <v>0</v>
      </c>
      <c r="F187" s="446">
        <v>0</v>
      </c>
      <c r="G187" s="446">
        <v>2.4</v>
      </c>
      <c r="H187" s="446">
        <v>0</v>
      </c>
      <c r="I187" s="446">
        <v>0</v>
      </c>
      <c r="J187" s="446">
        <v>0</v>
      </c>
      <c r="K187" s="446">
        <v>0</v>
      </c>
      <c r="L187" s="446">
        <v>0</v>
      </c>
      <c r="M187" s="446">
        <v>0</v>
      </c>
      <c r="N187" s="446">
        <v>0</v>
      </c>
      <c r="O187" s="446">
        <v>0</v>
      </c>
      <c r="P187" s="446">
        <v>0</v>
      </c>
      <c r="Q187" s="446">
        <v>0</v>
      </c>
      <c r="R187" s="446">
        <v>0</v>
      </c>
      <c r="S187" s="446">
        <v>0</v>
      </c>
      <c r="T187" s="446">
        <v>0</v>
      </c>
      <c r="U187" s="446">
        <v>0</v>
      </c>
      <c r="V187" s="446">
        <v>0</v>
      </c>
      <c r="W187" s="446">
        <v>0</v>
      </c>
      <c r="X187" s="446">
        <v>0</v>
      </c>
      <c r="Y187" s="446">
        <v>0</v>
      </c>
      <c r="Z187" s="446">
        <v>0</v>
      </c>
      <c r="AA187" s="446">
        <v>0</v>
      </c>
      <c r="AB187" s="446">
        <v>0</v>
      </c>
      <c r="AC187" s="446">
        <v>0</v>
      </c>
      <c r="AD187" s="446">
        <v>0</v>
      </c>
      <c r="AE187" s="446">
        <v>0</v>
      </c>
      <c r="AF187" s="446">
        <v>0</v>
      </c>
      <c r="AG187" s="446">
        <v>0</v>
      </c>
      <c r="AH187" s="446">
        <v>0</v>
      </c>
      <c r="AI187" s="446">
        <v>0</v>
      </c>
      <c r="AJ187" s="446">
        <v>0</v>
      </c>
      <c r="AK187" s="446">
        <v>0</v>
      </c>
      <c r="AL187" s="446">
        <v>0</v>
      </c>
      <c r="AM187" s="446">
        <v>0</v>
      </c>
      <c r="AN187" s="446">
        <v>0</v>
      </c>
      <c r="AO187" s="446">
        <v>0</v>
      </c>
      <c r="AP187" s="446">
        <v>0</v>
      </c>
      <c r="AQ187" s="446">
        <v>0</v>
      </c>
      <c r="AR187" s="446">
        <v>0</v>
      </c>
      <c r="AS187" s="446">
        <v>0</v>
      </c>
      <c r="AT187" s="446">
        <v>0</v>
      </c>
      <c r="AU187" s="446">
        <v>2.4</v>
      </c>
      <c r="AV187" s="446">
        <v>0</v>
      </c>
      <c r="AW187" s="446">
        <v>0</v>
      </c>
      <c r="AX187" s="446">
        <v>0</v>
      </c>
      <c r="AY187" s="446">
        <v>0</v>
      </c>
      <c r="AZ187" s="446">
        <v>0</v>
      </c>
      <c r="BA187" s="446">
        <v>0</v>
      </c>
      <c r="BB187" s="446">
        <v>0</v>
      </c>
      <c r="BC187" s="446">
        <v>0</v>
      </c>
      <c r="BD187" s="446">
        <v>0</v>
      </c>
      <c r="BE187" s="446">
        <v>0</v>
      </c>
      <c r="BF187" s="446">
        <v>0</v>
      </c>
      <c r="BG187" s="446">
        <v>0</v>
      </c>
      <c r="BH187" s="446">
        <v>0</v>
      </c>
      <c r="BI187" s="446">
        <v>0</v>
      </c>
      <c r="BJ187" s="446">
        <v>0</v>
      </c>
      <c r="BK187" s="446">
        <v>0</v>
      </c>
      <c r="BL187" s="446">
        <v>0</v>
      </c>
      <c r="BM187" s="446">
        <v>0</v>
      </c>
      <c r="BN187" s="446">
        <v>0</v>
      </c>
      <c r="BO187" s="446">
        <v>0</v>
      </c>
      <c r="BP187" s="446">
        <v>0</v>
      </c>
      <c r="BQ187" s="446">
        <v>0</v>
      </c>
      <c r="BR187" s="446">
        <v>0</v>
      </c>
      <c r="BS187" s="446">
        <v>0</v>
      </c>
      <c r="BT187" s="446">
        <v>0</v>
      </c>
      <c r="BU187" s="446">
        <v>0</v>
      </c>
      <c r="BV187" s="446">
        <v>0</v>
      </c>
      <c r="BW187" s="446">
        <v>0</v>
      </c>
      <c r="BX187" s="446">
        <v>0</v>
      </c>
      <c r="BY187" s="446">
        <v>0</v>
      </c>
      <c r="BZ187" s="446">
        <v>0</v>
      </c>
      <c r="CA187" s="446">
        <v>0</v>
      </c>
      <c r="CB187" s="446">
        <v>0</v>
      </c>
      <c r="CC187" s="446">
        <v>0</v>
      </c>
      <c r="CD187" s="446">
        <v>0</v>
      </c>
      <c r="CE187" s="446">
        <v>0</v>
      </c>
      <c r="CF187" s="446">
        <v>0</v>
      </c>
      <c r="CG187" s="446">
        <v>0</v>
      </c>
      <c r="CH187" s="446">
        <v>0</v>
      </c>
      <c r="CI187" s="446">
        <v>0</v>
      </c>
      <c r="CJ187" s="446">
        <v>0</v>
      </c>
      <c r="CK187" s="446">
        <v>0</v>
      </c>
      <c r="CL187" s="446">
        <v>0</v>
      </c>
      <c r="CM187" s="446">
        <v>0</v>
      </c>
      <c r="CN187" s="446">
        <v>0</v>
      </c>
      <c r="CO187" s="446">
        <v>0</v>
      </c>
      <c r="CP187" s="446">
        <v>0</v>
      </c>
      <c r="CQ187" s="446">
        <v>0</v>
      </c>
      <c r="CR187" s="446">
        <v>0</v>
      </c>
      <c r="CS187" s="446">
        <v>0</v>
      </c>
      <c r="CT187" s="446">
        <v>0</v>
      </c>
      <c r="CU187" s="446">
        <v>0</v>
      </c>
      <c r="CV187" s="446">
        <v>0</v>
      </c>
      <c r="CW187" s="446">
        <v>0</v>
      </c>
      <c r="CX187" s="446">
        <v>0</v>
      </c>
      <c r="CY187" s="446">
        <v>0</v>
      </c>
      <c r="CZ187" s="446">
        <v>0</v>
      </c>
      <c r="DA187" s="446">
        <v>0</v>
      </c>
      <c r="DB187" s="446">
        <v>0</v>
      </c>
      <c r="DC187" s="446">
        <v>0</v>
      </c>
      <c r="DD187" s="446">
        <v>0</v>
      </c>
      <c r="DE187" s="446">
        <v>0</v>
      </c>
      <c r="DF187" s="446">
        <v>0</v>
      </c>
      <c r="DG187" s="446">
        <v>0</v>
      </c>
      <c r="DH187" s="446">
        <v>0</v>
      </c>
      <c r="DI187" s="446">
        <v>0</v>
      </c>
      <c r="DJ187" s="446">
        <v>0</v>
      </c>
      <c r="DK187" s="439" t="s">
        <v>2082</v>
      </c>
    </row>
    <row r="188" spans="1:115" customFormat="1" ht="31.5">
      <c r="A188" s="439" t="s">
        <v>687</v>
      </c>
      <c r="B188" s="440" t="s">
        <v>831</v>
      </c>
      <c r="C188" s="439" t="s">
        <v>832</v>
      </c>
      <c r="D188" s="439"/>
      <c r="E188" s="446">
        <v>0</v>
      </c>
      <c r="F188" s="446">
        <v>0</v>
      </c>
      <c r="G188" s="446">
        <v>1.4</v>
      </c>
      <c r="H188" s="446">
        <v>0</v>
      </c>
      <c r="I188" s="446">
        <v>0</v>
      </c>
      <c r="J188" s="446">
        <v>0</v>
      </c>
      <c r="K188" s="446">
        <v>0</v>
      </c>
      <c r="L188" s="446">
        <v>0</v>
      </c>
      <c r="M188" s="446">
        <v>0</v>
      </c>
      <c r="N188" s="446">
        <v>0</v>
      </c>
      <c r="O188" s="446">
        <v>0</v>
      </c>
      <c r="P188" s="446">
        <v>0</v>
      </c>
      <c r="Q188" s="446">
        <v>0</v>
      </c>
      <c r="R188" s="446">
        <v>0</v>
      </c>
      <c r="S188" s="446">
        <v>0</v>
      </c>
      <c r="T188" s="446">
        <v>0</v>
      </c>
      <c r="U188" s="446">
        <v>0</v>
      </c>
      <c r="V188" s="446">
        <v>0</v>
      </c>
      <c r="W188" s="446">
        <v>0</v>
      </c>
      <c r="X188" s="446">
        <v>0</v>
      </c>
      <c r="Y188" s="446">
        <v>0</v>
      </c>
      <c r="Z188" s="446">
        <v>0</v>
      </c>
      <c r="AA188" s="446">
        <v>0</v>
      </c>
      <c r="AB188" s="446">
        <v>0</v>
      </c>
      <c r="AC188" s="446">
        <v>0</v>
      </c>
      <c r="AD188" s="446">
        <v>0</v>
      </c>
      <c r="AE188" s="446">
        <v>0</v>
      </c>
      <c r="AF188" s="446">
        <v>0</v>
      </c>
      <c r="AG188" s="446">
        <v>0</v>
      </c>
      <c r="AH188" s="446">
        <v>0</v>
      </c>
      <c r="AI188" s="446">
        <v>0</v>
      </c>
      <c r="AJ188" s="446">
        <v>0</v>
      </c>
      <c r="AK188" s="446">
        <v>0</v>
      </c>
      <c r="AL188" s="446">
        <v>0</v>
      </c>
      <c r="AM188" s="446">
        <v>0</v>
      </c>
      <c r="AN188" s="446">
        <v>0</v>
      </c>
      <c r="AO188" s="446">
        <v>0</v>
      </c>
      <c r="AP188" s="446">
        <v>0</v>
      </c>
      <c r="AQ188" s="446">
        <v>0</v>
      </c>
      <c r="AR188" s="446">
        <v>0</v>
      </c>
      <c r="AS188" s="446">
        <v>0</v>
      </c>
      <c r="AT188" s="446">
        <v>0</v>
      </c>
      <c r="AU188" s="446">
        <v>1.4</v>
      </c>
      <c r="AV188" s="446">
        <v>0</v>
      </c>
      <c r="AW188" s="446">
        <v>0</v>
      </c>
      <c r="AX188" s="446">
        <v>0</v>
      </c>
      <c r="AY188" s="446">
        <v>0</v>
      </c>
      <c r="AZ188" s="446">
        <v>0</v>
      </c>
      <c r="BA188" s="446">
        <v>0</v>
      </c>
      <c r="BB188" s="446">
        <v>0</v>
      </c>
      <c r="BC188" s="446">
        <v>0</v>
      </c>
      <c r="BD188" s="446">
        <v>0</v>
      </c>
      <c r="BE188" s="446">
        <v>0</v>
      </c>
      <c r="BF188" s="446">
        <v>0</v>
      </c>
      <c r="BG188" s="446">
        <v>0</v>
      </c>
      <c r="BH188" s="446">
        <v>0</v>
      </c>
      <c r="BI188" s="446">
        <v>0</v>
      </c>
      <c r="BJ188" s="446">
        <v>0</v>
      </c>
      <c r="BK188" s="446">
        <v>0</v>
      </c>
      <c r="BL188" s="446">
        <v>0</v>
      </c>
      <c r="BM188" s="446">
        <v>0</v>
      </c>
      <c r="BN188" s="446">
        <v>0</v>
      </c>
      <c r="BO188" s="446">
        <v>0</v>
      </c>
      <c r="BP188" s="446">
        <v>0</v>
      </c>
      <c r="BQ188" s="446">
        <v>0</v>
      </c>
      <c r="BR188" s="446">
        <v>0</v>
      </c>
      <c r="BS188" s="446">
        <v>0</v>
      </c>
      <c r="BT188" s="446">
        <v>0</v>
      </c>
      <c r="BU188" s="446">
        <v>0</v>
      </c>
      <c r="BV188" s="446">
        <v>0</v>
      </c>
      <c r="BW188" s="446">
        <v>0</v>
      </c>
      <c r="BX188" s="446">
        <v>0</v>
      </c>
      <c r="BY188" s="446">
        <v>0</v>
      </c>
      <c r="BZ188" s="446">
        <v>0</v>
      </c>
      <c r="CA188" s="446">
        <v>0</v>
      </c>
      <c r="CB188" s="446">
        <v>0</v>
      </c>
      <c r="CC188" s="446">
        <v>0</v>
      </c>
      <c r="CD188" s="446">
        <v>0</v>
      </c>
      <c r="CE188" s="446">
        <v>0</v>
      </c>
      <c r="CF188" s="446">
        <v>0</v>
      </c>
      <c r="CG188" s="446">
        <v>0</v>
      </c>
      <c r="CH188" s="446">
        <v>0</v>
      </c>
      <c r="CI188" s="446">
        <v>0</v>
      </c>
      <c r="CJ188" s="446">
        <v>0</v>
      </c>
      <c r="CK188" s="446">
        <v>0</v>
      </c>
      <c r="CL188" s="446">
        <v>0</v>
      </c>
      <c r="CM188" s="446">
        <v>0</v>
      </c>
      <c r="CN188" s="446">
        <v>0</v>
      </c>
      <c r="CO188" s="446">
        <v>0</v>
      </c>
      <c r="CP188" s="446">
        <v>0</v>
      </c>
      <c r="CQ188" s="446">
        <v>0</v>
      </c>
      <c r="CR188" s="446">
        <v>0</v>
      </c>
      <c r="CS188" s="446">
        <v>0</v>
      </c>
      <c r="CT188" s="446">
        <v>0</v>
      </c>
      <c r="CU188" s="446">
        <v>0</v>
      </c>
      <c r="CV188" s="446">
        <v>0</v>
      </c>
      <c r="CW188" s="446">
        <v>0</v>
      </c>
      <c r="CX188" s="446">
        <v>0</v>
      </c>
      <c r="CY188" s="446">
        <v>0</v>
      </c>
      <c r="CZ188" s="446">
        <v>0</v>
      </c>
      <c r="DA188" s="446">
        <v>0</v>
      </c>
      <c r="DB188" s="446">
        <v>0</v>
      </c>
      <c r="DC188" s="446">
        <v>0</v>
      </c>
      <c r="DD188" s="446">
        <v>0</v>
      </c>
      <c r="DE188" s="446">
        <v>0</v>
      </c>
      <c r="DF188" s="446">
        <v>0</v>
      </c>
      <c r="DG188" s="446">
        <v>0</v>
      </c>
      <c r="DH188" s="446">
        <v>0</v>
      </c>
      <c r="DI188" s="446">
        <v>0</v>
      </c>
      <c r="DJ188" s="446">
        <v>0</v>
      </c>
      <c r="DK188" s="439" t="s">
        <v>2082</v>
      </c>
    </row>
    <row r="189" spans="1:115" customFormat="1" ht="31.5">
      <c r="A189" s="439" t="s">
        <v>687</v>
      </c>
      <c r="B189" s="440" t="s">
        <v>833</v>
      </c>
      <c r="C189" s="439" t="s">
        <v>834</v>
      </c>
      <c r="D189" s="439"/>
      <c r="E189" s="446">
        <v>0</v>
      </c>
      <c r="F189" s="446">
        <v>0</v>
      </c>
      <c r="G189" s="446">
        <v>1.71</v>
      </c>
      <c r="H189" s="446">
        <v>0</v>
      </c>
      <c r="I189" s="446">
        <v>0</v>
      </c>
      <c r="J189" s="446">
        <v>0</v>
      </c>
      <c r="K189" s="446">
        <v>0</v>
      </c>
      <c r="L189" s="446">
        <v>0</v>
      </c>
      <c r="M189" s="446">
        <v>0</v>
      </c>
      <c r="N189" s="446">
        <v>0</v>
      </c>
      <c r="O189" s="446">
        <v>0</v>
      </c>
      <c r="P189" s="446">
        <v>0</v>
      </c>
      <c r="Q189" s="446">
        <v>0</v>
      </c>
      <c r="R189" s="446">
        <v>0</v>
      </c>
      <c r="S189" s="446">
        <v>0</v>
      </c>
      <c r="T189" s="446">
        <v>0</v>
      </c>
      <c r="U189" s="446">
        <v>0</v>
      </c>
      <c r="V189" s="446">
        <v>0</v>
      </c>
      <c r="W189" s="446">
        <v>0</v>
      </c>
      <c r="X189" s="446">
        <v>0</v>
      </c>
      <c r="Y189" s="446">
        <v>0</v>
      </c>
      <c r="Z189" s="446">
        <v>0</v>
      </c>
      <c r="AA189" s="446">
        <v>0</v>
      </c>
      <c r="AB189" s="446">
        <v>0</v>
      </c>
      <c r="AC189" s="446">
        <v>0</v>
      </c>
      <c r="AD189" s="446">
        <v>0</v>
      </c>
      <c r="AE189" s="446">
        <v>0</v>
      </c>
      <c r="AF189" s="446">
        <v>0</v>
      </c>
      <c r="AG189" s="446">
        <v>0</v>
      </c>
      <c r="AH189" s="446">
        <v>0</v>
      </c>
      <c r="AI189" s="446">
        <v>0</v>
      </c>
      <c r="AJ189" s="446">
        <v>0</v>
      </c>
      <c r="AK189" s="446">
        <v>0</v>
      </c>
      <c r="AL189" s="446">
        <v>0</v>
      </c>
      <c r="AM189" s="446">
        <v>0</v>
      </c>
      <c r="AN189" s="446">
        <v>0</v>
      </c>
      <c r="AO189" s="446">
        <v>0</v>
      </c>
      <c r="AP189" s="446">
        <v>0</v>
      </c>
      <c r="AQ189" s="446">
        <v>0</v>
      </c>
      <c r="AR189" s="446">
        <v>0</v>
      </c>
      <c r="AS189" s="446">
        <v>0</v>
      </c>
      <c r="AT189" s="446">
        <v>0</v>
      </c>
      <c r="AU189" s="446">
        <v>1.71</v>
      </c>
      <c r="AV189" s="446">
        <v>0</v>
      </c>
      <c r="AW189" s="446">
        <v>0</v>
      </c>
      <c r="AX189" s="446">
        <v>0</v>
      </c>
      <c r="AY189" s="446">
        <v>0</v>
      </c>
      <c r="AZ189" s="446">
        <v>0</v>
      </c>
      <c r="BA189" s="446">
        <v>0</v>
      </c>
      <c r="BB189" s="446">
        <v>0</v>
      </c>
      <c r="BC189" s="446">
        <v>0</v>
      </c>
      <c r="BD189" s="446">
        <v>0</v>
      </c>
      <c r="BE189" s="446">
        <v>0</v>
      </c>
      <c r="BF189" s="446">
        <v>0</v>
      </c>
      <c r="BG189" s="446">
        <v>0</v>
      </c>
      <c r="BH189" s="446">
        <v>0</v>
      </c>
      <c r="BI189" s="446">
        <v>0</v>
      </c>
      <c r="BJ189" s="446">
        <v>0</v>
      </c>
      <c r="BK189" s="446">
        <v>0</v>
      </c>
      <c r="BL189" s="446">
        <v>0</v>
      </c>
      <c r="BM189" s="446">
        <v>0</v>
      </c>
      <c r="BN189" s="446">
        <v>0</v>
      </c>
      <c r="BO189" s="446">
        <v>0</v>
      </c>
      <c r="BP189" s="446">
        <v>0</v>
      </c>
      <c r="BQ189" s="446">
        <v>0</v>
      </c>
      <c r="BR189" s="446">
        <v>0</v>
      </c>
      <c r="BS189" s="446">
        <v>0</v>
      </c>
      <c r="BT189" s="446">
        <v>0</v>
      </c>
      <c r="BU189" s="446">
        <v>0</v>
      </c>
      <c r="BV189" s="446">
        <v>0</v>
      </c>
      <c r="BW189" s="446">
        <v>0</v>
      </c>
      <c r="BX189" s="446">
        <v>0</v>
      </c>
      <c r="BY189" s="446">
        <v>0</v>
      </c>
      <c r="BZ189" s="446">
        <v>0</v>
      </c>
      <c r="CA189" s="446">
        <v>0</v>
      </c>
      <c r="CB189" s="446">
        <v>0</v>
      </c>
      <c r="CC189" s="446">
        <v>0</v>
      </c>
      <c r="CD189" s="446">
        <v>0</v>
      </c>
      <c r="CE189" s="446">
        <v>0</v>
      </c>
      <c r="CF189" s="446">
        <v>0</v>
      </c>
      <c r="CG189" s="446">
        <v>0</v>
      </c>
      <c r="CH189" s="446">
        <v>0</v>
      </c>
      <c r="CI189" s="446">
        <v>0</v>
      </c>
      <c r="CJ189" s="446">
        <v>0</v>
      </c>
      <c r="CK189" s="446">
        <v>0</v>
      </c>
      <c r="CL189" s="446">
        <v>0</v>
      </c>
      <c r="CM189" s="446">
        <v>0</v>
      </c>
      <c r="CN189" s="446">
        <v>0</v>
      </c>
      <c r="CO189" s="446">
        <v>0</v>
      </c>
      <c r="CP189" s="446">
        <v>0</v>
      </c>
      <c r="CQ189" s="446">
        <v>0</v>
      </c>
      <c r="CR189" s="446">
        <v>0</v>
      </c>
      <c r="CS189" s="446">
        <v>0</v>
      </c>
      <c r="CT189" s="446">
        <v>0</v>
      </c>
      <c r="CU189" s="446">
        <v>0</v>
      </c>
      <c r="CV189" s="446">
        <v>0</v>
      </c>
      <c r="CW189" s="446">
        <v>0</v>
      </c>
      <c r="CX189" s="446">
        <v>0</v>
      </c>
      <c r="CY189" s="446">
        <v>0</v>
      </c>
      <c r="CZ189" s="446">
        <v>0</v>
      </c>
      <c r="DA189" s="446">
        <v>0</v>
      </c>
      <c r="DB189" s="446">
        <v>0</v>
      </c>
      <c r="DC189" s="446">
        <v>0</v>
      </c>
      <c r="DD189" s="446">
        <v>0</v>
      </c>
      <c r="DE189" s="446">
        <v>0</v>
      </c>
      <c r="DF189" s="446">
        <v>0</v>
      </c>
      <c r="DG189" s="446">
        <v>0</v>
      </c>
      <c r="DH189" s="446">
        <v>0</v>
      </c>
      <c r="DI189" s="446">
        <v>0</v>
      </c>
      <c r="DJ189" s="446">
        <v>0</v>
      </c>
      <c r="DK189" s="439" t="s">
        <v>2082</v>
      </c>
    </row>
    <row r="190" spans="1:115" customFormat="1" ht="31.5">
      <c r="A190" s="439" t="s">
        <v>687</v>
      </c>
      <c r="B190" s="440" t="s">
        <v>835</v>
      </c>
      <c r="C190" s="439" t="s">
        <v>836</v>
      </c>
      <c r="D190" s="439"/>
      <c r="E190" s="446">
        <v>0</v>
      </c>
      <c r="F190" s="446">
        <v>0</v>
      </c>
      <c r="G190" s="446">
        <v>2.23</v>
      </c>
      <c r="H190" s="446">
        <v>0</v>
      </c>
      <c r="I190" s="446">
        <v>0</v>
      </c>
      <c r="J190" s="446">
        <v>0</v>
      </c>
      <c r="K190" s="446">
        <v>0</v>
      </c>
      <c r="L190" s="446">
        <v>0</v>
      </c>
      <c r="M190" s="446">
        <v>0</v>
      </c>
      <c r="N190" s="446">
        <v>0</v>
      </c>
      <c r="O190" s="446">
        <v>0</v>
      </c>
      <c r="P190" s="446">
        <v>0</v>
      </c>
      <c r="Q190" s="446">
        <v>0</v>
      </c>
      <c r="R190" s="446">
        <v>0</v>
      </c>
      <c r="S190" s="446">
        <v>0</v>
      </c>
      <c r="T190" s="446">
        <v>0</v>
      </c>
      <c r="U190" s="446">
        <v>0</v>
      </c>
      <c r="V190" s="446">
        <v>0</v>
      </c>
      <c r="W190" s="446">
        <v>0</v>
      </c>
      <c r="X190" s="446">
        <v>0</v>
      </c>
      <c r="Y190" s="446">
        <v>0</v>
      </c>
      <c r="Z190" s="446">
        <v>0</v>
      </c>
      <c r="AA190" s="446">
        <v>0</v>
      </c>
      <c r="AB190" s="446">
        <v>0</v>
      </c>
      <c r="AC190" s="446">
        <v>0</v>
      </c>
      <c r="AD190" s="446">
        <v>0</v>
      </c>
      <c r="AE190" s="446">
        <v>0</v>
      </c>
      <c r="AF190" s="446">
        <v>0</v>
      </c>
      <c r="AG190" s="446">
        <v>0</v>
      </c>
      <c r="AH190" s="446">
        <v>0</v>
      </c>
      <c r="AI190" s="446">
        <v>0</v>
      </c>
      <c r="AJ190" s="446">
        <v>0</v>
      </c>
      <c r="AK190" s="446">
        <v>0</v>
      </c>
      <c r="AL190" s="446">
        <v>0</v>
      </c>
      <c r="AM190" s="446">
        <v>0</v>
      </c>
      <c r="AN190" s="446">
        <v>0</v>
      </c>
      <c r="AO190" s="446">
        <v>0</v>
      </c>
      <c r="AP190" s="446">
        <v>0</v>
      </c>
      <c r="AQ190" s="446">
        <v>0</v>
      </c>
      <c r="AR190" s="446">
        <v>0</v>
      </c>
      <c r="AS190" s="446">
        <v>0</v>
      </c>
      <c r="AT190" s="446">
        <v>0</v>
      </c>
      <c r="AU190" s="446">
        <v>2.23</v>
      </c>
      <c r="AV190" s="446">
        <v>0</v>
      </c>
      <c r="AW190" s="446">
        <v>0</v>
      </c>
      <c r="AX190" s="446">
        <v>0</v>
      </c>
      <c r="AY190" s="446">
        <v>0</v>
      </c>
      <c r="AZ190" s="446">
        <v>0</v>
      </c>
      <c r="BA190" s="446">
        <v>0</v>
      </c>
      <c r="BB190" s="446">
        <v>0</v>
      </c>
      <c r="BC190" s="446">
        <v>0</v>
      </c>
      <c r="BD190" s="446">
        <v>0</v>
      </c>
      <c r="BE190" s="446">
        <v>0</v>
      </c>
      <c r="BF190" s="446">
        <v>0</v>
      </c>
      <c r="BG190" s="446">
        <v>0</v>
      </c>
      <c r="BH190" s="446">
        <v>0</v>
      </c>
      <c r="BI190" s="446">
        <v>0</v>
      </c>
      <c r="BJ190" s="446">
        <v>0</v>
      </c>
      <c r="BK190" s="446">
        <v>0</v>
      </c>
      <c r="BL190" s="446">
        <v>0</v>
      </c>
      <c r="BM190" s="446">
        <v>0</v>
      </c>
      <c r="BN190" s="446">
        <v>0</v>
      </c>
      <c r="BO190" s="446">
        <v>0</v>
      </c>
      <c r="BP190" s="446">
        <v>0</v>
      </c>
      <c r="BQ190" s="446">
        <v>0</v>
      </c>
      <c r="BR190" s="446">
        <v>0</v>
      </c>
      <c r="BS190" s="446">
        <v>0</v>
      </c>
      <c r="BT190" s="446">
        <v>0</v>
      </c>
      <c r="BU190" s="446">
        <v>0</v>
      </c>
      <c r="BV190" s="446">
        <v>0</v>
      </c>
      <c r="BW190" s="446">
        <v>0</v>
      </c>
      <c r="BX190" s="446">
        <v>0</v>
      </c>
      <c r="BY190" s="446">
        <v>0</v>
      </c>
      <c r="BZ190" s="446">
        <v>0</v>
      </c>
      <c r="CA190" s="446">
        <v>0</v>
      </c>
      <c r="CB190" s="446">
        <v>0</v>
      </c>
      <c r="CC190" s="446">
        <v>0</v>
      </c>
      <c r="CD190" s="446">
        <v>0</v>
      </c>
      <c r="CE190" s="446">
        <v>0</v>
      </c>
      <c r="CF190" s="446">
        <v>0</v>
      </c>
      <c r="CG190" s="446">
        <v>0</v>
      </c>
      <c r="CH190" s="446">
        <v>0</v>
      </c>
      <c r="CI190" s="446">
        <v>0</v>
      </c>
      <c r="CJ190" s="446">
        <v>0</v>
      </c>
      <c r="CK190" s="446">
        <v>0</v>
      </c>
      <c r="CL190" s="446">
        <v>0</v>
      </c>
      <c r="CM190" s="446">
        <v>0</v>
      </c>
      <c r="CN190" s="446">
        <v>0</v>
      </c>
      <c r="CO190" s="446">
        <v>0</v>
      </c>
      <c r="CP190" s="446">
        <v>0</v>
      </c>
      <c r="CQ190" s="446">
        <v>0</v>
      </c>
      <c r="CR190" s="446">
        <v>0</v>
      </c>
      <c r="CS190" s="446">
        <v>0</v>
      </c>
      <c r="CT190" s="446">
        <v>0</v>
      </c>
      <c r="CU190" s="446">
        <v>0</v>
      </c>
      <c r="CV190" s="446">
        <v>0</v>
      </c>
      <c r="CW190" s="446">
        <v>0</v>
      </c>
      <c r="CX190" s="446">
        <v>0</v>
      </c>
      <c r="CY190" s="446">
        <v>0</v>
      </c>
      <c r="CZ190" s="446">
        <v>0</v>
      </c>
      <c r="DA190" s="446">
        <v>0</v>
      </c>
      <c r="DB190" s="446">
        <v>0</v>
      </c>
      <c r="DC190" s="446">
        <v>0</v>
      </c>
      <c r="DD190" s="446">
        <v>0</v>
      </c>
      <c r="DE190" s="446">
        <v>0</v>
      </c>
      <c r="DF190" s="446">
        <v>0</v>
      </c>
      <c r="DG190" s="446">
        <v>0</v>
      </c>
      <c r="DH190" s="446">
        <v>0</v>
      </c>
      <c r="DI190" s="446">
        <v>0</v>
      </c>
      <c r="DJ190" s="446">
        <v>0</v>
      </c>
      <c r="DK190" s="439" t="s">
        <v>2082</v>
      </c>
    </row>
    <row r="191" spans="1:115" customFormat="1" ht="31.5">
      <c r="A191" s="439" t="s">
        <v>687</v>
      </c>
      <c r="B191" s="440" t="s">
        <v>837</v>
      </c>
      <c r="C191" s="439" t="s">
        <v>838</v>
      </c>
      <c r="D191" s="439"/>
      <c r="E191" s="446">
        <v>0</v>
      </c>
      <c r="F191" s="446">
        <v>0</v>
      </c>
      <c r="G191" s="446">
        <v>0.95</v>
      </c>
      <c r="H191" s="446">
        <v>0</v>
      </c>
      <c r="I191" s="446">
        <v>0</v>
      </c>
      <c r="J191" s="446">
        <v>0</v>
      </c>
      <c r="K191" s="446">
        <v>0</v>
      </c>
      <c r="L191" s="446">
        <v>0</v>
      </c>
      <c r="M191" s="446">
        <v>0</v>
      </c>
      <c r="N191" s="446">
        <v>0</v>
      </c>
      <c r="O191" s="446">
        <v>0</v>
      </c>
      <c r="P191" s="446">
        <v>0</v>
      </c>
      <c r="Q191" s="446">
        <v>0</v>
      </c>
      <c r="R191" s="446">
        <v>0</v>
      </c>
      <c r="S191" s="446">
        <v>0</v>
      </c>
      <c r="T191" s="446">
        <v>0</v>
      </c>
      <c r="U191" s="446">
        <v>0</v>
      </c>
      <c r="V191" s="446">
        <v>0</v>
      </c>
      <c r="W191" s="446">
        <v>0</v>
      </c>
      <c r="X191" s="446">
        <v>0</v>
      </c>
      <c r="Y191" s="446">
        <v>0</v>
      </c>
      <c r="Z191" s="446">
        <v>0</v>
      </c>
      <c r="AA191" s="446">
        <v>0</v>
      </c>
      <c r="AB191" s="446">
        <v>0</v>
      </c>
      <c r="AC191" s="446">
        <v>0</v>
      </c>
      <c r="AD191" s="446">
        <v>0</v>
      </c>
      <c r="AE191" s="446">
        <v>0</v>
      </c>
      <c r="AF191" s="446">
        <v>0</v>
      </c>
      <c r="AG191" s="446">
        <v>0</v>
      </c>
      <c r="AH191" s="446">
        <v>0</v>
      </c>
      <c r="AI191" s="446">
        <v>0</v>
      </c>
      <c r="AJ191" s="446">
        <v>0</v>
      </c>
      <c r="AK191" s="446">
        <v>0</v>
      </c>
      <c r="AL191" s="446">
        <v>0</v>
      </c>
      <c r="AM191" s="446">
        <v>0</v>
      </c>
      <c r="AN191" s="446">
        <v>0</v>
      </c>
      <c r="AO191" s="446">
        <v>0</v>
      </c>
      <c r="AP191" s="446">
        <v>0</v>
      </c>
      <c r="AQ191" s="446">
        <v>0</v>
      </c>
      <c r="AR191" s="446">
        <v>0</v>
      </c>
      <c r="AS191" s="446">
        <v>0</v>
      </c>
      <c r="AT191" s="446">
        <v>0</v>
      </c>
      <c r="AU191" s="446">
        <v>0.95</v>
      </c>
      <c r="AV191" s="446">
        <v>0</v>
      </c>
      <c r="AW191" s="446">
        <v>0</v>
      </c>
      <c r="AX191" s="446">
        <v>0</v>
      </c>
      <c r="AY191" s="446">
        <v>0</v>
      </c>
      <c r="AZ191" s="446">
        <v>0</v>
      </c>
      <c r="BA191" s="446">
        <v>0</v>
      </c>
      <c r="BB191" s="446">
        <v>0</v>
      </c>
      <c r="BC191" s="446">
        <v>0</v>
      </c>
      <c r="BD191" s="446">
        <v>0</v>
      </c>
      <c r="BE191" s="446">
        <v>0</v>
      </c>
      <c r="BF191" s="446">
        <v>0</v>
      </c>
      <c r="BG191" s="446">
        <v>0</v>
      </c>
      <c r="BH191" s="446">
        <v>0</v>
      </c>
      <c r="BI191" s="446">
        <v>0</v>
      </c>
      <c r="BJ191" s="446">
        <v>0</v>
      </c>
      <c r="BK191" s="446">
        <v>0</v>
      </c>
      <c r="BL191" s="446">
        <v>0</v>
      </c>
      <c r="BM191" s="446">
        <v>0</v>
      </c>
      <c r="BN191" s="446">
        <v>0</v>
      </c>
      <c r="BO191" s="446">
        <v>0</v>
      </c>
      <c r="BP191" s="446">
        <v>0</v>
      </c>
      <c r="BQ191" s="446">
        <v>0</v>
      </c>
      <c r="BR191" s="446">
        <v>0</v>
      </c>
      <c r="BS191" s="446">
        <v>0</v>
      </c>
      <c r="BT191" s="446">
        <v>0</v>
      </c>
      <c r="BU191" s="446">
        <v>0</v>
      </c>
      <c r="BV191" s="446">
        <v>0</v>
      </c>
      <c r="BW191" s="446">
        <v>0</v>
      </c>
      <c r="BX191" s="446">
        <v>0</v>
      </c>
      <c r="BY191" s="446">
        <v>0</v>
      </c>
      <c r="BZ191" s="446">
        <v>0</v>
      </c>
      <c r="CA191" s="446">
        <v>0</v>
      </c>
      <c r="CB191" s="446">
        <v>0</v>
      </c>
      <c r="CC191" s="446">
        <v>0</v>
      </c>
      <c r="CD191" s="446">
        <v>0</v>
      </c>
      <c r="CE191" s="446">
        <v>0</v>
      </c>
      <c r="CF191" s="446">
        <v>0</v>
      </c>
      <c r="CG191" s="446">
        <v>0</v>
      </c>
      <c r="CH191" s="446">
        <v>0</v>
      </c>
      <c r="CI191" s="446">
        <v>0</v>
      </c>
      <c r="CJ191" s="446">
        <v>0</v>
      </c>
      <c r="CK191" s="446">
        <v>0</v>
      </c>
      <c r="CL191" s="446">
        <v>0</v>
      </c>
      <c r="CM191" s="446">
        <v>0</v>
      </c>
      <c r="CN191" s="446">
        <v>0</v>
      </c>
      <c r="CO191" s="446">
        <v>0</v>
      </c>
      <c r="CP191" s="446">
        <v>0</v>
      </c>
      <c r="CQ191" s="446">
        <v>0</v>
      </c>
      <c r="CR191" s="446">
        <v>0</v>
      </c>
      <c r="CS191" s="446">
        <v>0</v>
      </c>
      <c r="CT191" s="446">
        <v>0</v>
      </c>
      <c r="CU191" s="446">
        <v>0</v>
      </c>
      <c r="CV191" s="446">
        <v>0</v>
      </c>
      <c r="CW191" s="446">
        <v>0</v>
      </c>
      <c r="CX191" s="446">
        <v>0</v>
      </c>
      <c r="CY191" s="446">
        <v>0</v>
      </c>
      <c r="CZ191" s="446">
        <v>0</v>
      </c>
      <c r="DA191" s="446">
        <v>0</v>
      </c>
      <c r="DB191" s="446">
        <v>0</v>
      </c>
      <c r="DC191" s="446">
        <v>0</v>
      </c>
      <c r="DD191" s="446">
        <v>0</v>
      </c>
      <c r="DE191" s="446">
        <v>0</v>
      </c>
      <c r="DF191" s="446">
        <v>0</v>
      </c>
      <c r="DG191" s="446">
        <v>0</v>
      </c>
      <c r="DH191" s="446">
        <v>0</v>
      </c>
      <c r="DI191" s="446">
        <v>0</v>
      </c>
      <c r="DJ191" s="446">
        <v>0</v>
      </c>
      <c r="DK191" s="439" t="s">
        <v>2082</v>
      </c>
    </row>
    <row r="192" spans="1:115" customFormat="1" ht="31.5">
      <c r="A192" s="439" t="s">
        <v>687</v>
      </c>
      <c r="B192" s="440" t="s">
        <v>839</v>
      </c>
      <c r="C192" s="439" t="s">
        <v>840</v>
      </c>
      <c r="D192" s="439"/>
      <c r="E192" s="446">
        <v>0</v>
      </c>
      <c r="F192" s="446">
        <v>0</v>
      </c>
      <c r="G192" s="446">
        <v>1.1000000000000001</v>
      </c>
      <c r="H192" s="446">
        <v>0</v>
      </c>
      <c r="I192" s="446">
        <v>0</v>
      </c>
      <c r="J192" s="446">
        <v>0</v>
      </c>
      <c r="K192" s="446">
        <v>0</v>
      </c>
      <c r="L192" s="446">
        <v>0</v>
      </c>
      <c r="M192" s="446">
        <v>0</v>
      </c>
      <c r="N192" s="446">
        <v>0</v>
      </c>
      <c r="O192" s="446">
        <v>0</v>
      </c>
      <c r="P192" s="446">
        <v>0</v>
      </c>
      <c r="Q192" s="446">
        <v>0</v>
      </c>
      <c r="R192" s="446">
        <v>0</v>
      </c>
      <c r="S192" s="446">
        <v>0</v>
      </c>
      <c r="T192" s="446">
        <v>0</v>
      </c>
      <c r="U192" s="446">
        <v>0</v>
      </c>
      <c r="V192" s="446">
        <v>0</v>
      </c>
      <c r="W192" s="446">
        <v>0</v>
      </c>
      <c r="X192" s="446">
        <v>0</v>
      </c>
      <c r="Y192" s="446">
        <v>0</v>
      </c>
      <c r="Z192" s="446">
        <v>0</v>
      </c>
      <c r="AA192" s="446">
        <v>0</v>
      </c>
      <c r="AB192" s="446">
        <v>0</v>
      </c>
      <c r="AC192" s="446">
        <v>0</v>
      </c>
      <c r="AD192" s="446">
        <v>0</v>
      </c>
      <c r="AE192" s="446">
        <v>0</v>
      </c>
      <c r="AF192" s="446">
        <v>0</v>
      </c>
      <c r="AG192" s="446">
        <v>0</v>
      </c>
      <c r="AH192" s="446">
        <v>0</v>
      </c>
      <c r="AI192" s="446">
        <v>0</v>
      </c>
      <c r="AJ192" s="446">
        <v>0</v>
      </c>
      <c r="AK192" s="446">
        <v>0</v>
      </c>
      <c r="AL192" s="446">
        <v>0</v>
      </c>
      <c r="AM192" s="446">
        <v>0</v>
      </c>
      <c r="AN192" s="446">
        <v>0</v>
      </c>
      <c r="AO192" s="446">
        <v>0</v>
      </c>
      <c r="AP192" s="446">
        <v>0</v>
      </c>
      <c r="AQ192" s="446">
        <v>0</v>
      </c>
      <c r="AR192" s="446">
        <v>0</v>
      </c>
      <c r="AS192" s="446">
        <v>0</v>
      </c>
      <c r="AT192" s="446">
        <v>0</v>
      </c>
      <c r="AU192" s="446">
        <v>1.1000000000000001</v>
      </c>
      <c r="AV192" s="446">
        <v>0</v>
      </c>
      <c r="AW192" s="446">
        <v>0</v>
      </c>
      <c r="AX192" s="446">
        <v>0</v>
      </c>
      <c r="AY192" s="446">
        <v>0</v>
      </c>
      <c r="AZ192" s="446">
        <v>0</v>
      </c>
      <c r="BA192" s="446">
        <v>0</v>
      </c>
      <c r="BB192" s="446">
        <v>0</v>
      </c>
      <c r="BC192" s="446">
        <v>0</v>
      </c>
      <c r="BD192" s="446">
        <v>0</v>
      </c>
      <c r="BE192" s="446">
        <v>0</v>
      </c>
      <c r="BF192" s="446">
        <v>0</v>
      </c>
      <c r="BG192" s="446">
        <v>0</v>
      </c>
      <c r="BH192" s="446">
        <v>0</v>
      </c>
      <c r="BI192" s="446">
        <v>0</v>
      </c>
      <c r="BJ192" s="446">
        <v>0</v>
      </c>
      <c r="BK192" s="446">
        <v>0</v>
      </c>
      <c r="BL192" s="446">
        <v>0</v>
      </c>
      <c r="BM192" s="446">
        <v>0</v>
      </c>
      <c r="BN192" s="446">
        <v>0</v>
      </c>
      <c r="BO192" s="446">
        <v>0</v>
      </c>
      <c r="BP192" s="446">
        <v>0</v>
      </c>
      <c r="BQ192" s="446">
        <v>0</v>
      </c>
      <c r="BR192" s="446">
        <v>0</v>
      </c>
      <c r="BS192" s="446">
        <v>0</v>
      </c>
      <c r="BT192" s="446">
        <v>0</v>
      </c>
      <c r="BU192" s="446">
        <v>0</v>
      </c>
      <c r="BV192" s="446">
        <v>0</v>
      </c>
      <c r="BW192" s="446">
        <v>0</v>
      </c>
      <c r="BX192" s="446">
        <v>0</v>
      </c>
      <c r="BY192" s="446">
        <v>0</v>
      </c>
      <c r="BZ192" s="446">
        <v>0</v>
      </c>
      <c r="CA192" s="446">
        <v>0</v>
      </c>
      <c r="CB192" s="446">
        <v>0</v>
      </c>
      <c r="CC192" s="446">
        <v>0</v>
      </c>
      <c r="CD192" s="446">
        <v>0</v>
      </c>
      <c r="CE192" s="446">
        <v>0</v>
      </c>
      <c r="CF192" s="446">
        <v>0</v>
      </c>
      <c r="CG192" s="446">
        <v>0</v>
      </c>
      <c r="CH192" s="446">
        <v>0</v>
      </c>
      <c r="CI192" s="446">
        <v>0</v>
      </c>
      <c r="CJ192" s="446">
        <v>0</v>
      </c>
      <c r="CK192" s="446">
        <v>0</v>
      </c>
      <c r="CL192" s="446">
        <v>0</v>
      </c>
      <c r="CM192" s="446">
        <v>0</v>
      </c>
      <c r="CN192" s="446">
        <v>0</v>
      </c>
      <c r="CO192" s="446">
        <v>0</v>
      </c>
      <c r="CP192" s="446">
        <v>0</v>
      </c>
      <c r="CQ192" s="446">
        <v>0</v>
      </c>
      <c r="CR192" s="446">
        <v>0</v>
      </c>
      <c r="CS192" s="446">
        <v>0</v>
      </c>
      <c r="CT192" s="446">
        <v>0</v>
      </c>
      <c r="CU192" s="446">
        <v>0</v>
      </c>
      <c r="CV192" s="446">
        <v>0</v>
      </c>
      <c r="CW192" s="446">
        <v>0</v>
      </c>
      <c r="CX192" s="446">
        <v>0</v>
      </c>
      <c r="CY192" s="446">
        <v>0</v>
      </c>
      <c r="CZ192" s="446">
        <v>0</v>
      </c>
      <c r="DA192" s="446">
        <v>0</v>
      </c>
      <c r="DB192" s="446">
        <v>0</v>
      </c>
      <c r="DC192" s="446">
        <v>0</v>
      </c>
      <c r="DD192" s="446">
        <v>0</v>
      </c>
      <c r="DE192" s="446">
        <v>0</v>
      </c>
      <c r="DF192" s="446">
        <v>0</v>
      </c>
      <c r="DG192" s="446">
        <v>0</v>
      </c>
      <c r="DH192" s="446">
        <v>0</v>
      </c>
      <c r="DI192" s="446">
        <v>0</v>
      </c>
      <c r="DJ192" s="446">
        <v>0</v>
      </c>
      <c r="DK192" s="439" t="s">
        <v>2082</v>
      </c>
    </row>
    <row r="193" spans="1:115" customFormat="1" ht="31.5">
      <c r="A193" s="439" t="s">
        <v>687</v>
      </c>
      <c r="B193" s="440" t="s">
        <v>841</v>
      </c>
      <c r="C193" s="439" t="s">
        <v>842</v>
      </c>
      <c r="D193" s="439"/>
      <c r="E193" s="446">
        <v>0</v>
      </c>
      <c r="F193" s="446">
        <v>0</v>
      </c>
      <c r="G193" s="446">
        <v>0.8</v>
      </c>
      <c r="H193" s="446">
        <v>0</v>
      </c>
      <c r="I193" s="446">
        <v>0</v>
      </c>
      <c r="J193" s="446">
        <v>0</v>
      </c>
      <c r="K193" s="446">
        <v>0</v>
      </c>
      <c r="L193" s="446">
        <v>0</v>
      </c>
      <c r="M193" s="446">
        <v>0</v>
      </c>
      <c r="N193" s="446">
        <v>0</v>
      </c>
      <c r="O193" s="446">
        <v>0</v>
      </c>
      <c r="P193" s="446">
        <v>0</v>
      </c>
      <c r="Q193" s="446">
        <v>0</v>
      </c>
      <c r="R193" s="446">
        <v>0</v>
      </c>
      <c r="S193" s="446">
        <v>0</v>
      </c>
      <c r="T193" s="446">
        <v>0</v>
      </c>
      <c r="U193" s="446">
        <v>0</v>
      </c>
      <c r="V193" s="446">
        <v>0</v>
      </c>
      <c r="W193" s="446">
        <v>0</v>
      </c>
      <c r="X193" s="446">
        <v>0</v>
      </c>
      <c r="Y193" s="446">
        <v>0</v>
      </c>
      <c r="Z193" s="446">
        <v>0</v>
      </c>
      <c r="AA193" s="446">
        <v>0</v>
      </c>
      <c r="AB193" s="446">
        <v>0</v>
      </c>
      <c r="AC193" s="446">
        <v>0</v>
      </c>
      <c r="AD193" s="446">
        <v>0</v>
      </c>
      <c r="AE193" s="446">
        <v>0</v>
      </c>
      <c r="AF193" s="446">
        <v>0</v>
      </c>
      <c r="AG193" s="446">
        <v>0</v>
      </c>
      <c r="AH193" s="446">
        <v>0</v>
      </c>
      <c r="AI193" s="446">
        <v>0</v>
      </c>
      <c r="AJ193" s="446">
        <v>0</v>
      </c>
      <c r="AK193" s="446">
        <v>0</v>
      </c>
      <c r="AL193" s="446">
        <v>0</v>
      </c>
      <c r="AM193" s="446">
        <v>0</v>
      </c>
      <c r="AN193" s="446">
        <v>0</v>
      </c>
      <c r="AO193" s="446">
        <v>0</v>
      </c>
      <c r="AP193" s="446">
        <v>0</v>
      </c>
      <c r="AQ193" s="446">
        <v>0</v>
      </c>
      <c r="AR193" s="446">
        <v>0</v>
      </c>
      <c r="AS193" s="446">
        <v>0</v>
      </c>
      <c r="AT193" s="446">
        <v>0</v>
      </c>
      <c r="AU193" s="446">
        <v>0.8</v>
      </c>
      <c r="AV193" s="446">
        <v>0</v>
      </c>
      <c r="AW193" s="446">
        <v>0</v>
      </c>
      <c r="AX193" s="446">
        <v>0</v>
      </c>
      <c r="AY193" s="446">
        <v>0</v>
      </c>
      <c r="AZ193" s="446">
        <v>0</v>
      </c>
      <c r="BA193" s="446">
        <v>0</v>
      </c>
      <c r="BB193" s="446">
        <v>0</v>
      </c>
      <c r="BC193" s="446">
        <v>0</v>
      </c>
      <c r="BD193" s="446">
        <v>0</v>
      </c>
      <c r="BE193" s="446">
        <v>0</v>
      </c>
      <c r="BF193" s="446">
        <v>0</v>
      </c>
      <c r="BG193" s="446">
        <v>0</v>
      </c>
      <c r="BH193" s="446">
        <v>0</v>
      </c>
      <c r="BI193" s="446">
        <v>0</v>
      </c>
      <c r="BJ193" s="446">
        <v>0</v>
      </c>
      <c r="BK193" s="446">
        <v>0</v>
      </c>
      <c r="BL193" s="446">
        <v>0</v>
      </c>
      <c r="BM193" s="446">
        <v>0</v>
      </c>
      <c r="BN193" s="446">
        <v>0</v>
      </c>
      <c r="BO193" s="446">
        <v>0</v>
      </c>
      <c r="BP193" s="446">
        <v>0</v>
      </c>
      <c r="BQ193" s="446">
        <v>0</v>
      </c>
      <c r="BR193" s="446">
        <v>0</v>
      </c>
      <c r="BS193" s="446">
        <v>0</v>
      </c>
      <c r="BT193" s="446">
        <v>0</v>
      </c>
      <c r="BU193" s="446">
        <v>0</v>
      </c>
      <c r="BV193" s="446">
        <v>0</v>
      </c>
      <c r="BW193" s="446">
        <v>0</v>
      </c>
      <c r="BX193" s="446">
        <v>0</v>
      </c>
      <c r="BY193" s="446">
        <v>0</v>
      </c>
      <c r="BZ193" s="446">
        <v>0</v>
      </c>
      <c r="CA193" s="446">
        <v>0</v>
      </c>
      <c r="CB193" s="446">
        <v>0</v>
      </c>
      <c r="CC193" s="446">
        <v>0</v>
      </c>
      <c r="CD193" s="446">
        <v>0</v>
      </c>
      <c r="CE193" s="446">
        <v>0</v>
      </c>
      <c r="CF193" s="446">
        <v>0</v>
      </c>
      <c r="CG193" s="446">
        <v>0</v>
      </c>
      <c r="CH193" s="446">
        <v>0</v>
      </c>
      <c r="CI193" s="446">
        <v>0</v>
      </c>
      <c r="CJ193" s="446">
        <v>0</v>
      </c>
      <c r="CK193" s="446">
        <v>0</v>
      </c>
      <c r="CL193" s="446">
        <v>0</v>
      </c>
      <c r="CM193" s="446">
        <v>0</v>
      </c>
      <c r="CN193" s="446">
        <v>0</v>
      </c>
      <c r="CO193" s="446">
        <v>0</v>
      </c>
      <c r="CP193" s="446">
        <v>0</v>
      </c>
      <c r="CQ193" s="446">
        <v>0</v>
      </c>
      <c r="CR193" s="446">
        <v>0</v>
      </c>
      <c r="CS193" s="446">
        <v>0</v>
      </c>
      <c r="CT193" s="446">
        <v>0</v>
      </c>
      <c r="CU193" s="446">
        <v>0</v>
      </c>
      <c r="CV193" s="446">
        <v>0</v>
      </c>
      <c r="CW193" s="446">
        <v>0</v>
      </c>
      <c r="CX193" s="446">
        <v>0</v>
      </c>
      <c r="CY193" s="446">
        <v>0</v>
      </c>
      <c r="CZ193" s="446">
        <v>0</v>
      </c>
      <c r="DA193" s="446">
        <v>0</v>
      </c>
      <c r="DB193" s="446">
        <v>0</v>
      </c>
      <c r="DC193" s="446">
        <v>0</v>
      </c>
      <c r="DD193" s="446">
        <v>0</v>
      </c>
      <c r="DE193" s="446">
        <v>0</v>
      </c>
      <c r="DF193" s="446">
        <v>0</v>
      </c>
      <c r="DG193" s="446">
        <v>0</v>
      </c>
      <c r="DH193" s="446">
        <v>0</v>
      </c>
      <c r="DI193" s="446">
        <v>0</v>
      </c>
      <c r="DJ193" s="446">
        <v>0</v>
      </c>
      <c r="DK193" s="439" t="s">
        <v>2082</v>
      </c>
    </row>
    <row r="194" spans="1:115" customFormat="1" ht="31.5">
      <c r="A194" s="439" t="s">
        <v>687</v>
      </c>
      <c r="B194" s="440" t="s">
        <v>843</v>
      </c>
      <c r="C194" s="439" t="s">
        <v>844</v>
      </c>
      <c r="D194" s="439"/>
      <c r="E194" s="446">
        <v>0</v>
      </c>
      <c r="F194" s="446">
        <v>0</v>
      </c>
      <c r="G194" s="446">
        <v>2.2000000000000002</v>
      </c>
      <c r="H194" s="446">
        <v>0</v>
      </c>
      <c r="I194" s="446">
        <v>0</v>
      </c>
      <c r="J194" s="446">
        <v>0</v>
      </c>
      <c r="K194" s="446">
        <v>0</v>
      </c>
      <c r="L194" s="446">
        <v>0</v>
      </c>
      <c r="M194" s="446">
        <v>0</v>
      </c>
      <c r="N194" s="446">
        <v>0</v>
      </c>
      <c r="O194" s="446">
        <v>0</v>
      </c>
      <c r="P194" s="446">
        <v>0</v>
      </c>
      <c r="Q194" s="446">
        <v>0</v>
      </c>
      <c r="R194" s="446">
        <v>0</v>
      </c>
      <c r="S194" s="446">
        <v>0</v>
      </c>
      <c r="T194" s="446">
        <v>0</v>
      </c>
      <c r="U194" s="446">
        <v>0</v>
      </c>
      <c r="V194" s="446">
        <v>0</v>
      </c>
      <c r="W194" s="446">
        <v>0</v>
      </c>
      <c r="X194" s="446">
        <v>0</v>
      </c>
      <c r="Y194" s="446">
        <v>0</v>
      </c>
      <c r="Z194" s="446">
        <v>0</v>
      </c>
      <c r="AA194" s="446">
        <v>0</v>
      </c>
      <c r="AB194" s="446">
        <v>0</v>
      </c>
      <c r="AC194" s="446">
        <v>0</v>
      </c>
      <c r="AD194" s="446">
        <v>0</v>
      </c>
      <c r="AE194" s="446">
        <v>0</v>
      </c>
      <c r="AF194" s="446">
        <v>0</v>
      </c>
      <c r="AG194" s="446">
        <v>0</v>
      </c>
      <c r="AH194" s="446">
        <v>0</v>
      </c>
      <c r="AI194" s="446">
        <v>0</v>
      </c>
      <c r="AJ194" s="446">
        <v>0</v>
      </c>
      <c r="AK194" s="446">
        <v>0</v>
      </c>
      <c r="AL194" s="446">
        <v>0</v>
      </c>
      <c r="AM194" s="446">
        <v>0</v>
      </c>
      <c r="AN194" s="446">
        <v>0</v>
      </c>
      <c r="AO194" s="446">
        <v>0</v>
      </c>
      <c r="AP194" s="446">
        <v>0</v>
      </c>
      <c r="AQ194" s="446">
        <v>0</v>
      </c>
      <c r="AR194" s="446">
        <v>0</v>
      </c>
      <c r="AS194" s="446">
        <v>0</v>
      </c>
      <c r="AT194" s="446">
        <v>0</v>
      </c>
      <c r="AU194" s="446">
        <v>2.2000000000000002</v>
      </c>
      <c r="AV194" s="446">
        <v>0</v>
      </c>
      <c r="AW194" s="446">
        <v>0</v>
      </c>
      <c r="AX194" s="446">
        <v>0</v>
      </c>
      <c r="AY194" s="446">
        <v>0</v>
      </c>
      <c r="AZ194" s="446">
        <v>0</v>
      </c>
      <c r="BA194" s="446">
        <v>0</v>
      </c>
      <c r="BB194" s="446">
        <v>0</v>
      </c>
      <c r="BC194" s="446">
        <v>0</v>
      </c>
      <c r="BD194" s="446">
        <v>0</v>
      </c>
      <c r="BE194" s="446">
        <v>0</v>
      </c>
      <c r="BF194" s="446">
        <v>0</v>
      </c>
      <c r="BG194" s="446">
        <v>0</v>
      </c>
      <c r="BH194" s="446">
        <v>0</v>
      </c>
      <c r="BI194" s="446">
        <v>0</v>
      </c>
      <c r="BJ194" s="446">
        <v>0</v>
      </c>
      <c r="BK194" s="446">
        <v>0</v>
      </c>
      <c r="BL194" s="446">
        <v>0</v>
      </c>
      <c r="BM194" s="446">
        <v>0</v>
      </c>
      <c r="BN194" s="446">
        <v>0</v>
      </c>
      <c r="BO194" s="446">
        <v>0</v>
      </c>
      <c r="BP194" s="446">
        <v>0</v>
      </c>
      <c r="BQ194" s="446">
        <v>0</v>
      </c>
      <c r="BR194" s="446">
        <v>0</v>
      </c>
      <c r="BS194" s="446">
        <v>0</v>
      </c>
      <c r="BT194" s="446">
        <v>0</v>
      </c>
      <c r="BU194" s="446">
        <v>0</v>
      </c>
      <c r="BV194" s="446">
        <v>0</v>
      </c>
      <c r="BW194" s="446">
        <v>0</v>
      </c>
      <c r="BX194" s="446">
        <v>0</v>
      </c>
      <c r="BY194" s="446">
        <v>0</v>
      </c>
      <c r="BZ194" s="446">
        <v>0</v>
      </c>
      <c r="CA194" s="446">
        <v>0</v>
      </c>
      <c r="CB194" s="446">
        <v>0</v>
      </c>
      <c r="CC194" s="446">
        <v>0</v>
      </c>
      <c r="CD194" s="446">
        <v>0</v>
      </c>
      <c r="CE194" s="446">
        <v>0</v>
      </c>
      <c r="CF194" s="446">
        <v>0</v>
      </c>
      <c r="CG194" s="446">
        <v>0</v>
      </c>
      <c r="CH194" s="446">
        <v>0</v>
      </c>
      <c r="CI194" s="446">
        <v>0</v>
      </c>
      <c r="CJ194" s="446">
        <v>0</v>
      </c>
      <c r="CK194" s="446">
        <v>0</v>
      </c>
      <c r="CL194" s="446">
        <v>0</v>
      </c>
      <c r="CM194" s="446">
        <v>0</v>
      </c>
      <c r="CN194" s="446">
        <v>0</v>
      </c>
      <c r="CO194" s="446">
        <v>0</v>
      </c>
      <c r="CP194" s="446">
        <v>0</v>
      </c>
      <c r="CQ194" s="446">
        <v>0</v>
      </c>
      <c r="CR194" s="446">
        <v>0</v>
      </c>
      <c r="CS194" s="446">
        <v>0</v>
      </c>
      <c r="CT194" s="446">
        <v>0</v>
      </c>
      <c r="CU194" s="446">
        <v>0</v>
      </c>
      <c r="CV194" s="446">
        <v>0</v>
      </c>
      <c r="CW194" s="446">
        <v>0</v>
      </c>
      <c r="CX194" s="446">
        <v>0</v>
      </c>
      <c r="CY194" s="446">
        <v>0</v>
      </c>
      <c r="CZ194" s="446">
        <v>0</v>
      </c>
      <c r="DA194" s="446">
        <v>0</v>
      </c>
      <c r="DB194" s="446">
        <v>0</v>
      </c>
      <c r="DC194" s="446">
        <v>0</v>
      </c>
      <c r="DD194" s="446">
        <v>0</v>
      </c>
      <c r="DE194" s="446">
        <v>0</v>
      </c>
      <c r="DF194" s="446">
        <v>0</v>
      </c>
      <c r="DG194" s="446">
        <v>0</v>
      </c>
      <c r="DH194" s="446">
        <v>0</v>
      </c>
      <c r="DI194" s="446">
        <v>0</v>
      </c>
      <c r="DJ194" s="446">
        <v>0</v>
      </c>
      <c r="DK194" s="439" t="s">
        <v>2082</v>
      </c>
    </row>
    <row r="195" spans="1:115" customFormat="1" ht="31.5">
      <c r="A195" s="439" t="s">
        <v>687</v>
      </c>
      <c r="B195" s="440" t="s">
        <v>845</v>
      </c>
      <c r="C195" s="439" t="s">
        <v>846</v>
      </c>
      <c r="D195" s="439"/>
      <c r="E195" s="446">
        <v>0</v>
      </c>
      <c r="F195" s="446">
        <v>0</v>
      </c>
      <c r="G195" s="446">
        <v>3.05</v>
      </c>
      <c r="H195" s="446">
        <v>0</v>
      </c>
      <c r="I195" s="446">
        <v>0</v>
      </c>
      <c r="J195" s="446">
        <v>0</v>
      </c>
      <c r="K195" s="446">
        <v>0</v>
      </c>
      <c r="L195" s="446">
        <v>0</v>
      </c>
      <c r="M195" s="446">
        <v>0</v>
      </c>
      <c r="N195" s="446">
        <v>0</v>
      </c>
      <c r="O195" s="446">
        <v>0</v>
      </c>
      <c r="P195" s="446">
        <v>0</v>
      </c>
      <c r="Q195" s="446">
        <v>0</v>
      </c>
      <c r="R195" s="446">
        <v>0</v>
      </c>
      <c r="S195" s="446">
        <v>0</v>
      </c>
      <c r="T195" s="446">
        <v>0</v>
      </c>
      <c r="U195" s="446">
        <v>0</v>
      </c>
      <c r="V195" s="446">
        <v>0</v>
      </c>
      <c r="W195" s="446">
        <v>0</v>
      </c>
      <c r="X195" s="446">
        <v>0</v>
      </c>
      <c r="Y195" s="446">
        <v>0</v>
      </c>
      <c r="Z195" s="446">
        <v>0</v>
      </c>
      <c r="AA195" s="446">
        <v>0</v>
      </c>
      <c r="AB195" s="446">
        <v>0</v>
      </c>
      <c r="AC195" s="446">
        <v>0</v>
      </c>
      <c r="AD195" s="446">
        <v>0</v>
      </c>
      <c r="AE195" s="446">
        <v>0</v>
      </c>
      <c r="AF195" s="446">
        <v>0</v>
      </c>
      <c r="AG195" s="446">
        <v>0</v>
      </c>
      <c r="AH195" s="446">
        <v>0</v>
      </c>
      <c r="AI195" s="446">
        <v>0</v>
      </c>
      <c r="AJ195" s="446">
        <v>0</v>
      </c>
      <c r="AK195" s="446">
        <v>0</v>
      </c>
      <c r="AL195" s="446">
        <v>0</v>
      </c>
      <c r="AM195" s="446">
        <v>0</v>
      </c>
      <c r="AN195" s="446">
        <v>0</v>
      </c>
      <c r="AO195" s="446">
        <v>0</v>
      </c>
      <c r="AP195" s="446">
        <v>0</v>
      </c>
      <c r="AQ195" s="446">
        <v>0</v>
      </c>
      <c r="AR195" s="446">
        <v>0</v>
      </c>
      <c r="AS195" s="446">
        <v>0</v>
      </c>
      <c r="AT195" s="446">
        <v>0</v>
      </c>
      <c r="AU195" s="446">
        <v>3.05</v>
      </c>
      <c r="AV195" s="446">
        <v>0</v>
      </c>
      <c r="AW195" s="446">
        <v>0</v>
      </c>
      <c r="AX195" s="446">
        <v>0</v>
      </c>
      <c r="AY195" s="446">
        <v>0</v>
      </c>
      <c r="AZ195" s="446">
        <v>0</v>
      </c>
      <c r="BA195" s="446">
        <v>0</v>
      </c>
      <c r="BB195" s="446">
        <v>0</v>
      </c>
      <c r="BC195" s="446">
        <v>0</v>
      </c>
      <c r="BD195" s="446">
        <v>0</v>
      </c>
      <c r="BE195" s="446">
        <v>0</v>
      </c>
      <c r="BF195" s="446">
        <v>0</v>
      </c>
      <c r="BG195" s="446">
        <v>0</v>
      </c>
      <c r="BH195" s="446">
        <v>0</v>
      </c>
      <c r="BI195" s="446">
        <v>0</v>
      </c>
      <c r="BJ195" s="446">
        <v>0</v>
      </c>
      <c r="BK195" s="446">
        <v>0</v>
      </c>
      <c r="BL195" s="446">
        <v>0</v>
      </c>
      <c r="BM195" s="446">
        <v>0</v>
      </c>
      <c r="BN195" s="446">
        <v>0</v>
      </c>
      <c r="BO195" s="446">
        <v>0</v>
      </c>
      <c r="BP195" s="446">
        <v>0</v>
      </c>
      <c r="BQ195" s="446">
        <v>0</v>
      </c>
      <c r="BR195" s="446">
        <v>0</v>
      </c>
      <c r="BS195" s="446">
        <v>0</v>
      </c>
      <c r="BT195" s="446">
        <v>0</v>
      </c>
      <c r="BU195" s="446">
        <v>0</v>
      </c>
      <c r="BV195" s="446">
        <v>0</v>
      </c>
      <c r="BW195" s="446">
        <v>0</v>
      </c>
      <c r="BX195" s="446">
        <v>0</v>
      </c>
      <c r="BY195" s="446">
        <v>0</v>
      </c>
      <c r="BZ195" s="446">
        <v>0</v>
      </c>
      <c r="CA195" s="446">
        <v>0</v>
      </c>
      <c r="CB195" s="446">
        <v>0</v>
      </c>
      <c r="CC195" s="446">
        <v>0</v>
      </c>
      <c r="CD195" s="446">
        <v>0</v>
      </c>
      <c r="CE195" s="446">
        <v>0</v>
      </c>
      <c r="CF195" s="446">
        <v>0</v>
      </c>
      <c r="CG195" s="446">
        <v>0</v>
      </c>
      <c r="CH195" s="446">
        <v>0</v>
      </c>
      <c r="CI195" s="446">
        <v>0</v>
      </c>
      <c r="CJ195" s="446">
        <v>0</v>
      </c>
      <c r="CK195" s="446">
        <v>0</v>
      </c>
      <c r="CL195" s="446">
        <v>0</v>
      </c>
      <c r="CM195" s="446">
        <v>0</v>
      </c>
      <c r="CN195" s="446">
        <v>0</v>
      </c>
      <c r="CO195" s="446">
        <v>0</v>
      </c>
      <c r="CP195" s="446">
        <v>0</v>
      </c>
      <c r="CQ195" s="446">
        <v>0</v>
      </c>
      <c r="CR195" s="446">
        <v>0</v>
      </c>
      <c r="CS195" s="446">
        <v>0</v>
      </c>
      <c r="CT195" s="446">
        <v>0</v>
      </c>
      <c r="CU195" s="446">
        <v>0</v>
      </c>
      <c r="CV195" s="446">
        <v>0</v>
      </c>
      <c r="CW195" s="446">
        <v>0</v>
      </c>
      <c r="CX195" s="446">
        <v>0</v>
      </c>
      <c r="CY195" s="446">
        <v>0</v>
      </c>
      <c r="CZ195" s="446">
        <v>0</v>
      </c>
      <c r="DA195" s="446">
        <v>0</v>
      </c>
      <c r="DB195" s="446">
        <v>0</v>
      </c>
      <c r="DC195" s="446">
        <v>0</v>
      </c>
      <c r="DD195" s="446">
        <v>0</v>
      </c>
      <c r="DE195" s="446">
        <v>0</v>
      </c>
      <c r="DF195" s="446">
        <v>0</v>
      </c>
      <c r="DG195" s="446">
        <v>0</v>
      </c>
      <c r="DH195" s="446">
        <v>0</v>
      </c>
      <c r="DI195" s="446">
        <v>0</v>
      </c>
      <c r="DJ195" s="446">
        <v>0</v>
      </c>
      <c r="DK195" s="439" t="s">
        <v>2082</v>
      </c>
    </row>
    <row r="196" spans="1:115" customFormat="1" ht="31.5">
      <c r="A196" s="439" t="s">
        <v>687</v>
      </c>
      <c r="B196" s="440" t="s">
        <v>847</v>
      </c>
      <c r="C196" s="439" t="s">
        <v>848</v>
      </c>
      <c r="D196" s="439"/>
      <c r="E196" s="446">
        <v>0</v>
      </c>
      <c r="F196" s="446">
        <v>0</v>
      </c>
      <c r="G196" s="446">
        <v>0.53</v>
      </c>
      <c r="H196" s="446">
        <v>0</v>
      </c>
      <c r="I196" s="446">
        <v>0</v>
      </c>
      <c r="J196" s="446">
        <v>0</v>
      </c>
      <c r="K196" s="446">
        <v>0</v>
      </c>
      <c r="L196" s="446">
        <v>0</v>
      </c>
      <c r="M196" s="446">
        <v>0</v>
      </c>
      <c r="N196" s="446">
        <v>0</v>
      </c>
      <c r="O196" s="446">
        <v>0</v>
      </c>
      <c r="P196" s="446">
        <v>0</v>
      </c>
      <c r="Q196" s="446">
        <v>0</v>
      </c>
      <c r="R196" s="446">
        <v>0</v>
      </c>
      <c r="S196" s="446">
        <v>0</v>
      </c>
      <c r="T196" s="446">
        <v>0</v>
      </c>
      <c r="U196" s="446">
        <v>0</v>
      </c>
      <c r="V196" s="446">
        <v>0</v>
      </c>
      <c r="W196" s="446">
        <v>0</v>
      </c>
      <c r="X196" s="446">
        <v>0</v>
      </c>
      <c r="Y196" s="446">
        <v>0</v>
      </c>
      <c r="Z196" s="446">
        <v>0</v>
      </c>
      <c r="AA196" s="446">
        <v>0</v>
      </c>
      <c r="AB196" s="446">
        <v>0</v>
      </c>
      <c r="AC196" s="446">
        <v>0</v>
      </c>
      <c r="AD196" s="446">
        <v>0</v>
      </c>
      <c r="AE196" s="446">
        <v>0</v>
      </c>
      <c r="AF196" s="446">
        <v>0</v>
      </c>
      <c r="AG196" s="446">
        <v>0</v>
      </c>
      <c r="AH196" s="446">
        <v>0</v>
      </c>
      <c r="AI196" s="446">
        <v>0</v>
      </c>
      <c r="AJ196" s="446">
        <v>0</v>
      </c>
      <c r="AK196" s="446">
        <v>0</v>
      </c>
      <c r="AL196" s="446">
        <v>0</v>
      </c>
      <c r="AM196" s="446">
        <v>0</v>
      </c>
      <c r="AN196" s="446">
        <v>0</v>
      </c>
      <c r="AO196" s="446">
        <v>0</v>
      </c>
      <c r="AP196" s="446">
        <v>0</v>
      </c>
      <c r="AQ196" s="446">
        <v>0</v>
      </c>
      <c r="AR196" s="446">
        <v>0</v>
      </c>
      <c r="AS196" s="446">
        <v>0</v>
      </c>
      <c r="AT196" s="446">
        <v>0</v>
      </c>
      <c r="AU196" s="446">
        <v>0.53</v>
      </c>
      <c r="AV196" s="446">
        <v>0</v>
      </c>
      <c r="AW196" s="446">
        <v>0</v>
      </c>
      <c r="AX196" s="446">
        <v>0</v>
      </c>
      <c r="AY196" s="446">
        <v>0</v>
      </c>
      <c r="AZ196" s="446">
        <v>0</v>
      </c>
      <c r="BA196" s="446">
        <v>0</v>
      </c>
      <c r="BB196" s="446">
        <v>0</v>
      </c>
      <c r="BC196" s="446">
        <v>0</v>
      </c>
      <c r="BD196" s="446">
        <v>0</v>
      </c>
      <c r="BE196" s="446">
        <v>0</v>
      </c>
      <c r="BF196" s="446">
        <v>0</v>
      </c>
      <c r="BG196" s="446">
        <v>0</v>
      </c>
      <c r="BH196" s="446">
        <v>0</v>
      </c>
      <c r="BI196" s="446">
        <v>0</v>
      </c>
      <c r="BJ196" s="446">
        <v>0</v>
      </c>
      <c r="BK196" s="446">
        <v>0</v>
      </c>
      <c r="BL196" s="446">
        <v>0</v>
      </c>
      <c r="BM196" s="446">
        <v>0</v>
      </c>
      <c r="BN196" s="446">
        <v>0</v>
      </c>
      <c r="BO196" s="446">
        <v>0</v>
      </c>
      <c r="BP196" s="446">
        <v>0</v>
      </c>
      <c r="BQ196" s="446">
        <v>0</v>
      </c>
      <c r="BR196" s="446">
        <v>0</v>
      </c>
      <c r="BS196" s="446">
        <v>0</v>
      </c>
      <c r="BT196" s="446">
        <v>0</v>
      </c>
      <c r="BU196" s="446">
        <v>0</v>
      </c>
      <c r="BV196" s="446">
        <v>0</v>
      </c>
      <c r="BW196" s="446">
        <v>0</v>
      </c>
      <c r="BX196" s="446">
        <v>0</v>
      </c>
      <c r="BY196" s="446">
        <v>0</v>
      </c>
      <c r="BZ196" s="446">
        <v>0</v>
      </c>
      <c r="CA196" s="446">
        <v>0</v>
      </c>
      <c r="CB196" s="446">
        <v>0</v>
      </c>
      <c r="CC196" s="446">
        <v>0</v>
      </c>
      <c r="CD196" s="446">
        <v>0</v>
      </c>
      <c r="CE196" s="446">
        <v>0</v>
      </c>
      <c r="CF196" s="446">
        <v>0</v>
      </c>
      <c r="CG196" s="446">
        <v>0</v>
      </c>
      <c r="CH196" s="446">
        <v>0</v>
      </c>
      <c r="CI196" s="446">
        <v>0</v>
      </c>
      <c r="CJ196" s="446">
        <v>0</v>
      </c>
      <c r="CK196" s="446">
        <v>0</v>
      </c>
      <c r="CL196" s="446">
        <v>0</v>
      </c>
      <c r="CM196" s="446">
        <v>0</v>
      </c>
      <c r="CN196" s="446">
        <v>0</v>
      </c>
      <c r="CO196" s="446">
        <v>0</v>
      </c>
      <c r="CP196" s="446">
        <v>0</v>
      </c>
      <c r="CQ196" s="446">
        <v>0</v>
      </c>
      <c r="CR196" s="446">
        <v>0</v>
      </c>
      <c r="CS196" s="446">
        <v>0</v>
      </c>
      <c r="CT196" s="446">
        <v>0</v>
      </c>
      <c r="CU196" s="446">
        <v>0</v>
      </c>
      <c r="CV196" s="446">
        <v>0</v>
      </c>
      <c r="CW196" s="446">
        <v>0</v>
      </c>
      <c r="CX196" s="446">
        <v>0</v>
      </c>
      <c r="CY196" s="446">
        <v>0</v>
      </c>
      <c r="CZ196" s="446">
        <v>0</v>
      </c>
      <c r="DA196" s="446">
        <v>0</v>
      </c>
      <c r="DB196" s="446">
        <v>0</v>
      </c>
      <c r="DC196" s="446">
        <v>0</v>
      </c>
      <c r="DD196" s="446">
        <v>0</v>
      </c>
      <c r="DE196" s="446">
        <v>0</v>
      </c>
      <c r="DF196" s="446">
        <v>0</v>
      </c>
      <c r="DG196" s="446">
        <v>0</v>
      </c>
      <c r="DH196" s="446">
        <v>0</v>
      </c>
      <c r="DI196" s="446">
        <v>0</v>
      </c>
      <c r="DJ196" s="446">
        <v>0</v>
      </c>
      <c r="DK196" s="439" t="s">
        <v>2082</v>
      </c>
    </row>
    <row r="197" spans="1:115" customFormat="1" ht="47.25">
      <c r="A197" s="439" t="s">
        <v>687</v>
      </c>
      <c r="B197" s="440" t="s">
        <v>849</v>
      </c>
      <c r="C197" s="439" t="s">
        <v>850</v>
      </c>
      <c r="D197" s="439"/>
      <c r="E197" s="446">
        <v>0.25</v>
      </c>
      <c r="F197" s="446">
        <v>0</v>
      </c>
      <c r="G197" s="446">
        <v>4.0999999999999996</v>
      </c>
      <c r="H197" s="446">
        <v>0</v>
      </c>
      <c r="I197" s="446">
        <v>0</v>
      </c>
      <c r="J197" s="446">
        <v>0</v>
      </c>
      <c r="K197" s="446">
        <v>0</v>
      </c>
      <c r="L197" s="446">
        <v>0</v>
      </c>
      <c r="M197" s="446">
        <v>0</v>
      </c>
      <c r="N197" s="446">
        <v>0</v>
      </c>
      <c r="O197" s="446">
        <v>0</v>
      </c>
      <c r="P197" s="446">
        <v>0</v>
      </c>
      <c r="Q197" s="446">
        <v>0</v>
      </c>
      <c r="R197" s="446">
        <v>0</v>
      </c>
      <c r="S197" s="446">
        <v>0</v>
      </c>
      <c r="T197" s="446">
        <v>0</v>
      </c>
      <c r="U197" s="446">
        <v>0</v>
      </c>
      <c r="V197" s="446">
        <v>0</v>
      </c>
      <c r="W197" s="446">
        <v>0</v>
      </c>
      <c r="X197" s="446">
        <v>0</v>
      </c>
      <c r="Y197" s="446">
        <v>0</v>
      </c>
      <c r="Z197" s="446">
        <v>0</v>
      </c>
      <c r="AA197" s="446">
        <v>0</v>
      </c>
      <c r="AB197" s="446">
        <v>0</v>
      </c>
      <c r="AC197" s="446">
        <v>0</v>
      </c>
      <c r="AD197" s="446">
        <v>0</v>
      </c>
      <c r="AE197" s="446">
        <v>0</v>
      </c>
      <c r="AF197" s="446">
        <v>0</v>
      </c>
      <c r="AG197" s="446">
        <v>0</v>
      </c>
      <c r="AH197" s="446">
        <v>0</v>
      </c>
      <c r="AI197" s="446">
        <v>0.25</v>
      </c>
      <c r="AJ197" s="446">
        <v>0</v>
      </c>
      <c r="AK197" s="446">
        <v>4.0999999999999996</v>
      </c>
      <c r="AL197" s="446">
        <v>0</v>
      </c>
      <c r="AM197" s="446">
        <v>0</v>
      </c>
      <c r="AN197" s="446">
        <v>0</v>
      </c>
      <c r="AO197" s="446">
        <v>0</v>
      </c>
      <c r="AP197" s="446">
        <v>0</v>
      </c>
      <c r="AQ197" s="446">
        <v>0</v>
      </c>
      <c r="AR197" s="446">
        <v>0</v>
      </c>
      <c r="AS197" s="446">
        <v>0</v>
      </c>
      <c r="AT197" s="446">
        <v>0</v>
      </c>
      <c r="AU197" s="446">
        <v>0</v>
      </c>
      <c r="AV197" s="446">
        <v>0</v>
      </c>
      <c r="AW197" s="446">
        <v>0</v>
      </c>
      <c r="AX197" s="446">
        <v>0</v>
      </c>
      <c r="AY197" s="446">
        <v>0</v>
      </c>
      <c r="AZ197" s="446">
        <v>0</v>
      </c>
      <c r="BA197" s="446">
        <v>0</v>
      </c>
      <c r="BB197" s="446">
        <v>0</v>
      </c>
      <c r="BC197" s="446">
        <v>0</v>
      </c>
      <c r="BD197" s="446">
        <v>0</v>
      </c>
      <c r="BE197" s="446">
        <v>0</v>
      </c>
      <c r="BF197" s="446">
        <v>0</v>
      </c>
      <c r="BG197" s="446">
        <v>0</v>
      </c>
      <c r="BH197" s="446">
        <v>0</v>
      </c>
      <c r="BI197" s="446">
        <v>0</v>
      </c>
      <c r="BJ197" s="446">
        <v>0</v>
      </c>
      <c r="BK197" s="446">
        <v>0</v>
      </c>
      <c r="BL197" s="446">
        <v>0</v>
      </c>
      <c r="BM197" s="446">
        <v>0</v>
      </c>
      <c r="BN197" s="446">
        <v>0</v>
      </c>
      <c r="BO197" s="446">
        <v>0</v>
      </c>
      <c r="BP197" s="446">
        <v>0</v>
      </c>
      <c r="BQ197" s="446">
        <v>0</v>
      </c>
      <c r="BR197" s="446">
        <v>0</v>
      </c>
      <c r="BS197" s="446">
        <v>0</v>
      </c>
      <c r="BT197" s="446">
        <v>0</v>
      </c>
      <c r="BU197" s="446">
        <v>0</v>
      </c>
      <c r="BV197" s="446">
        <v>0</v>
      </c>
      <c r="BW197" s="446">
        <v>0</v>
      </c>
      <c r="BX197" s="446">
        <v>0</v>
      </c>
      <c r="BY197" s="446">
        <v>0</v>
      </c>
      <c r="BZ197" s="446">
        <v>0</v>
      </c>
      <c r="CA197" s="446">
        <v>0</v>
      </c>
      <c r="CB197" s="446">
        <v>0</v>
      </c>
      <c r="CC197" s="446">
        <v>0</v>
      </c>
      <c r="CD197" s="446">
        <v>0</v>
      </c>
      <c r="CE197" s="446">
        <v>0</v>
      </c>
      <c r="CF197" s="446">
        <v>0</v>
      </c>
      <c r="CG197" s="446">
        <v>0</v>
      </c>
      <c r="CH197" s="446">
        <v>0</v>
      </c>
      <c r="CI197" s="446">
        <v>0</v>
      </c>
      <c r="CJ197" s="446">
        <v>0</v>
      </c>
      <c r="CK197" s="446">
        <v>0</v>
      </c>
      <c r="CL197" s="446">
        <v>0</v>
      </c>
      <c r="CM197" s="446">
        <v>0</v>
      </c>
      <c r="CN197" s="446">
        <v>0</v>
      </c>
      <c r="CO197" s="446">
        <v>0</v>
      </c>
      <c r="CP197" s="446">
        <v>0</v>
      </c>
      <c r="CQ197" s="446">
        <v>0</v>
      </c>
      <c r="CR197" s="446">
        <v>0</v>
      </c>
      <c r="CS197" s="446">
        <v>0</v>
      </c>
      <c r="CT197" s="446">
        <v>0</v>
      </c>
      <c r="CU197" s="446">
        <v>0</v>
      </c>
      <c r="CV197" s="446">
        <v>0</v>
      </c>
      <c r="CW197" s="446">
        <v>0</v>
      </c>
      <c r="CX197" s="446">
        <v>0</v>
      </c>
      <c r="CY197" s="446">
        <v>0</v>
      </c>
      <c r="CZ197" s="446">
        <v>0</v>
      </c>
      <c r="DA197" s="446">
        <v>0</v>
      </c>
      <c r="DB197" s="446">
        <v>0</v>
      </c>
      <c r="DC197" s="446">
        <v>0</v>
      </c>
      <c r="DD197" s="446">
        <v>0</v>
      </c>
      <c r="DE197" s="446">
        <v>0</v>
      </c>
      <c r="DF197" s="446">
        <v>0</v>
      </c>
      <c r="DG197" s="446">
        <v>0</v>
      </c>
      <c r="DH197" s="446">
        <v>0</v>
      </c>
      <c r="DI197" s="446">
        <v>0</v>
      </c>
      <c r="DJ197" s="446">
        <v>0</v>
      </c>
      <c r="DK197" s="439" t="s">
        <v>2082</v>
      </c>
    </row>
    <row r="198" spans="1:115" customFormat="1" ht="47.25">
      <c r="A198" s="439" t="s">
        <v>687</v>
      </c>
      <c r="B198" s="440" t="s">
        <v>851</v>
      </c>
      <c r="C198" s="439" t="s">
        <v>852</v>
      </c>
      <c r="D198" s="439"/>
      <c r="E198" s="446">
        <v>0</v>
      </c>
      <c r="F198" s="446">
        <v>0</v>
      </c>
      <c r="G198" s="446">
        <v>0.44</v>
      </c>
      <c r="H198" s="446">
        <v>0</v>
      </c>
      <c r="I198" s="446">
        <v>0</v>
      </c>
      <c r="J198" s="446">
        <v>0</v>
      </c>
      <c r="K198" s="446">
        <v>0</v>
      </c>
      <c r="L198" s="446">
        <v>0</v>
      </c>
      <c r="M198" s="446">
        <v>0</v>
      </c>
      <c r="N198" s="446">
        <v>0</v>
      </c>
      <c r="O198" s="446">
        <v>0</v>
      </c>
      <c r="P198" s="446">
        <v>0</v>
      </c>
      <c r="Q198" s="446">
        <v>0</v>
      </c>
      <c r="R198" s="446">
        <v>0</v>
      </c>
      <c r="S198" s="446">
        <v>0</v>
      </c>
      <c r="T198" s="446">
        <v>0</v>
      </c>
      <c r="U198" s="446">
        <v>0</v>
      </c>
      <c r="V198" s="446">
        <v>0</v>
      </c>
      <c r="W198" s="446">
        <v>0</v>
      </c>
      <c r="X198" s="446">
        <v>0</v>
      </c>
      <c r="Y198" s="446">
        <v>0</v>
      </c>
      <c r="Z198" s="446">
        <v>0</v>
      </c>
      <c r="AA198" s="446">
        <v>0</v>
      </c>
      <c r="AB198" s="446">
        <v>0</v>
      </c>
      <c r="AC198" s="446">
        <v>0</v>
      </c>
      <c r="AD198" s="446">
        <v>0</v>
      </c>
      <c r="AE198" s="446">
        <v>0</v>
      </c>
      <c r="AF198" s="446">
        <v>0</v>
      </c>
      <c r="AG198" s="446">
        <v>0</v>
      </c>
      <c r="AH198" s="446">
        <v>0</v>
      </c>
      <c r="AI198" s="446">
        <v>0</v>
      </c>
      <c r="AJ198" s="446">
        <v>0</v>
      </c>
      <c r="AK198" s="446">
        <v>0.44</v>
      </c>
      <c r="AL198" s="446">
        <v>0</v>
      </c>
      <c r="AM198" s="446">
        <v>0</v>
      </c>
      <c r="AN198" s="446">
        <v>0</v>
      </c>
      <c r="AO198" s="446">
        <v>0</v>
      </c>
      <c r="AP198" s="446">
        <v>0</v>
      </c>
      <c r="AQ198" s="446">
        <v>0</v>
      </c>
      <c r="AR198" s="446">
        <v>0</v>
      </c>
      <c r="AS198" s="446">
        <v>0</v>
      </c>
      <c r="AT198" s="446">
        <v>0</v>
      </c>
      <c r="AU198" s="446">
        <v>0</v>
      </c>
      <c r="AV198" s="446">
        <v>0</v>
      </c>
      <c r="AW198" s="446">
        <v>0</v>
      </c>
      <c r="AX198" s="446">
        <v>0</v>
      </c>
      <c r="AY198" s="446">
        <v>0</v>
      </c>
      <c r="AZ198" s="446">
        <v>0</v>
      </c>
      <c r="BA198" s="446">
        <v>0</v>
      </c>
      <c r="BB198" s="446">
        <v>0</v>
      </c>
      <c r="BC198" s="446">
        <v>0</v>
      </c>
      <c r="BD198" s="446">
        <v>0</v>
      </c>
      <c r="BE198" s="446">
        <v>0</v>
      </c>
      <c r="BF198" s="446">
        <v>0</v>
      </c>
      <c r="BG198" s="446">
        <v>0</v>
      </c>
      <c r="BH198" s="446">
        <v>0</v>
      </c>
      <c r="BI198" s="446">
        <v>0</v>
      </c>
      <c r="BJ198" s="446">
        <v>0</v>
      </c>
      <c r="BK198" s="446">
        <v>0</v>
      </c>
      <c r="BL198" s="446">
        <v>0</v>
      </c>
      <c r="BM198" s="446">
        <v>0</v>
      </c>
      <c r="BN198" s="446">
        <v>0</v>
      </c>
      <c r="BO198" s="446">
        <v>0</v>
      </c>
      <c r="BP198" s="446">
        <v>0</v>
      </c>
      <c r="BQ198" s="446">
        <v>0</v>
      </c>
      <c r="BR198" s="446">
        <v>0</v>
      </c>
      <c r="BS198" s="446">
        <v>0</v>
      </c>
      <c r="BT198" s="446">
        <v>0</v>
      </c>
      <c r="BU198" s="446">
        <v>0</v>
      </c>
      <c r="BV198" s="446">
        <v>0</v>
      </c>
      <c r="BW198" s="446">
        <v>0</v>
      </c>
      <c r="BX198" s="446">
        <v>0</v>
      </c>
      <c r="BY198" s="446">
        <v>0</v>
      </c>
      <c r="BZ198" s="446">
        <v>0</v>
      </c>
      <c r="CA198" s="446">
        <v>0</v>
      </c>
      <c r="CB198" s="446">
        <v>0</v>
      </c>
      <c r="CC198" s="446">
        <v>0</v>
      </c>
      <c r="CD198" s="446">
        <v>0</v>
      </c>
      <c r="CE198" s="446">
        <v>0</v>
      </c>
      <c r="CF198" s="446">
        <v>0</v>
      </c>
      <c r="CG198" s="446">
        <v>0</v>
      </c>
      <c r="CH198" s="446">
        <v>0</v>
      </c>
      <c r="CI198" s="446">
        <v>0</v>
      </c>
      <c r="CJ198" s="446">
        <v>0</v>
      </c>
      <c r="CK198" s="446">
        <v>0</v>
      </c>
      <c r="CL198" s="446">
        <v>0</v>
      </c>
      <c r="CM198" s="446">
        <v>0</v>
      </c>
      <c r="CN198" s="446">
        <v>0</v>
      </c>
      <c r="CO198" s="446">
        <v>0</v>
      </c>
      <c r="CP198" s="446">
        <v>0</v>
      </c>
      <c r="CQ198" s="446">
        <v>0</v>
      </c>
      <c r="CR198" s="446">
        <v>0</v>
      </c>
      <c r="CS198" s="446">
        <v>0</v>
      </c>
      <c r="CT198" s="446">
        <v>0</v>
      </c>
      <c r="CU198" s="446">
        <v>0</v>
      </c>
      <c r="CV198" s="446">
        <v>0</v>
      </c>
      <c r="CW198" s="446">
        <v>0</v>
      </c>
      <c r="CX198" s="446">
        <v>0</v>
      </c>
      <c r="CY198" s="446">
        <v>0</v>
      </c>
      <c r="CZ198" s="446">
        <v>0</v>
      </c>
      <c r="DA198" s="446">
        <v>0</v>
      </c>
      <c r="DB198" s="446">
        <v>0</v>
      </c>
      <c r="DC198" s="446">
        <v>0</v>
      </c>
      <c r="DD198" s="446">
        <v>0</v>
      </c>
      <c r="DE198" s="446">
        <v>0</v>
      </c>
      <c r="DF198" s="446">
        <v>0</v>
      </c>
      <c r="DG198" s="446">
        <v>0</v>
      </c>
      <c r="DH198" s="446">
        <v>0</v>
      </c>
      <c r="DI198" s="446">
        <v>0</v>
      </c>
      <c r="DJ198" s="446">
        <v>0</v>
      </c>
      <c r="DK198" s="439" t="s">
        <v>2082</v>
      </c>
    </row>
    <row r="199" spans="1:115" customFormat="1" ht="31.5">
      <c r="A199" s="439" t="s">
        <v>687</v>
      </c>
      <c r="B199" s="440" t="s">
        <v>853</v>
      </c>
      <c r="C199" s="439" t="s">
        <v>854</v>
      </c>
      <c r="D199" s="439"/>
      <c r="E199" s="446">
        <v>0</v>
      </c>
      <c r="F199" s="446">
        <v>0</v>
      </c>
      <c r="G199" s="446">
        <v>0</v>
      </c>
      <c r="H199" s="446">
        <v>0</v>
      </c>
      <c r="I199" s="446">
        <v>0</v>
      </c>
      <c r="J199" s="446">
        <v>0</v>
      </c>
      <c r="K199" s="446">
        <v>0</v>
      </c>
      <c r="L199" s="446">
        <v>0</v>
      </c>
      <c r="M199" s="446">
        <v>0</v>
      </c>
      <c r="N199" s="446">
        <v>0</v>
      </c>
      <c r="O199" s="446">
        <v>0</v>
      </c>
      <c r="P199" s="446">
        <v>0</v>
      </c>
      <c r="Q199" s="446">
        <v>0</v>
      </c>
      <c r="R199" s="446">
        <v>0</v>
      </c>
      <c r="S199" s="446">
        <v>0</v>
      </c>
      <c r="T199" s="446">
        <v>0</v>
      </c>
      <c r="U199" s="446">
        <v>0</v>
      </c>
      <c r="V199" s="446">
        <v>0</v>
      </c>
      <c r="W199" s="446">
        <v>0</v>
      </c>
      <c r="X199" s="446">
        <v>0</v>
      </c>
      <c r="Y199" s="446">
        <v>0</v>
      </c>
      <c r="Z199" s="446">
        <v>0</v>
      </c>
      <c r="AA199" s="446">
        <v>0</v>
      </c>
      <c r="AB199" s="446">
        <v>0</v>
      </c>
      <c r="AC199" s="446">
        <v>0</v>
      </c>
      <c r="AD199" s="446">
        <v>0</v>
      </c>
      <c r="AE199" s="446">
        <v>0</v>
      </c>
      <c r="AF199" s="446">
        <v>0</v>
      </c>
      <c r="AG199" s="446">
        <v>0</v>
      </c>
      <c r="AH199" s="446">
        <v>0</v>
      </c>
      <c r="AI199" s="446">
        <v>0</v>
      </c>
      <c r="AJ199" s="446">
        <v>0</v>
      </c>
      <c r="AK199" s="446">
        <v>0</v>
      </c>
      <c r="AL199" s="446">
        <v>0</v>
      </c>
      <c r="AM199" s="446">
        <v>0</v>
      </c>
      <c r="AN199" s="446">
        <v>0</v>
      </c>
      <c r="AO199" s="446">
        <v>0</v>
      </c>
      <c r="AP199" s="446">
        <v>0</v>
      </c>
      <c r="AQ199" s="446">
        <v>0</v>
      </c>
      <c r="AR199" s="446">
        <v>0</v>
      </c>
      <c r="AS199" s="446">
        <v>0</v>
      </c>
      <c r="AT199" s="446">
        <v>0</v>
      </c>
      <c r="AU199" s="446">
        <v>0</v>
      </c>
      <c r="AV199" s="446">
        <v>0</v>
      </c>
      <c r="AW199" s="446">
        <v>0</v>
      </c>
      <c r="AX199" s="446">
        <v>0</v>
      </c>
      <c r="AY199" s="446">
        <v>0</v>
      </c>
      <c r="AZ199" s="446">
        <v>0</v>
      </c>
      <c r="BA199" s="446">
        <v>0</v>
      </c>
      <c r="BB199" s="446">
        <v>0</v>
      </c>
      <c r="BC199" s="446">
        <v>0</v>
      </c>
      <c r="BD199" s="446">
        <v>0</v>
      </c>
      <c r="BE199" s="446">
        <v>0</v>
      </c>
      <c r="BF199" s="446">
        <v>0</v>
      </c>
      <c r="BG199" s="446">
        <v>0</v>
      </c>
      <c r="BH199" s="446">
        <v>0</v>
      </c>
      <c r="BI199" s="446">
        <v>0</v>
      </c>
      <c r="BJ199" s="446">
        <v>0</v>
      </c>
      <c r="BK199" s="446">
        <v>0</v>
      </c>
      <c r="BL199" s="446">
        <v>0</v>
      </c>
      <c r="BM199" s="446">
        <v>0</v>
      </c>
      <c r="BN199" s="446">
        <v>0</v>
      </c>
      <c r="BO199" s="446">
        <v>0</v>
      </c>
      <c r="BP199" s="446">
        <v>0</v>
      </c>
      <c r="BQ199" s="446">
        <v>0</v>
      </c>
      <c r="BR199" s="446">
        <v>0</v>
      </c>
      <c r="BS199" s="446">
        <v>0</v>
      </c>
      <c r="BT199" s="446">
        <v>0</v>
      </c>
      <c r="BU199" s="446">
        <v>0</v>
      </c>
      <c r="BV199" s="446">
        <v>0</v>
      </c>
      <c r="BW199" s="446">
        <v>0</v>
      </c>
      <c r="BX199" s="446">
        <v>0</v>
      </c>
      <c r="BY199" s="446">
        <v>0</v>
      </c>
      <c r="BZ199" s="446">
        <v>0</v>
      </c>
      <c r="CA199" s="446">
        <v>0</v>
      </c>
      <c r="CB199" s="446">
        <v>0</v>
      </c>
      <c r="CC199" s="446">
        <v>0</v>
      </c>
      <c r="CD199" s="446">
        <v>0</v>
      </c>
      <c r="CE199" s="446">
        <v>0</v>
      </c>
      <c r="CF199" s="446">
        <v>0</v>
      </c>
      <c r="CG199" s="446">
        <v>0</v>
      </c>
      <c r="CH199" s="446">
        <v>0</v>
      </c>
      <c r="CI199" s="446">
        <v>0</v>
      </c>
      <c r="CJ199" s="446">
        <v>0</v>
      </c>
      <c r="CK199" s="446">
        <v>0</v>
      </c>
      <c r="CL199" s="446">
        <v>0</v>
      </c>
      <c r="CM199" s="446">
        <v>0</v>
      </c>
      <c r="CN199" s="446">
        <v>0</v>
      </c>
      <c r="CO199" s="446">
        <v>0</v>
      </c>
      <c r="CP199" s="446">
        <v>0</v>
      </c>
      <c r="CQ199" s="446">
        <v>0</v>
      </c>
      <c r="CR199" s="446">
        <v>0</v>
      </c>
      <c r="CS199" s="446">
        <v>0</v>
      </c>
      <c r="CT199" s="446">
        <v>0</v>
      </c>
      <c r="CU199" s="446">
        <v>0</v>
      </c>
      <c r="CV199" s="446">
        <v>0</v>
      </c>
      <c r="CW199" s="446">
        <v>0</v>
      </c>
      <c r="CX199" s="446">
        <v>0</v>
      </c>
      <c r="CY199" s="446">
        <v>0</v>
      </c>
      <c r="CZ199" s="446">
        <v>0</v>
      </c>
      <c r="DA199" s="446">
        <v>0</v>
      </c>
      <c r="DB199" s="446">
        <v>0</v>
      </c>
      <c r="DC199" s="446">
        <v>0</v>
      </c>
      <c r="DD199" s="446">
        <v>0</v>
      </c>
      <c r="DE199" s="446">
        <v>0</v>
      </c>
      <c r="DF199" s="446">
        <v>0</v>
      </c>
      <c r="DG199" s="446">
        <v>0</v>
      </c>
      <c r="DH199" s="446">
        <v>0</v>
      </c>
      <c r="DI199" s="446">
        <v>0</v>
      </c>
      <c r="DJ199" s="446">
        <v>0</v>
      </c>
      <c r="DK199" s="439" t="s">
        <v>2082</v>
      </c>
    </row>
    <row r="200" spans="1:115" customFormat="1" ht="47.25">
      <c r="A200" s="439" t="s">
        <v>687</v>
      </c>
      <c r="B200" s="440" t="s">
        <v>855</v>
      </c>
      <c r="C200" s="439" t="s">
        <v>856</v>
      </c>
      <c r="D200" s="439"/>
      <c r="E200" s="446">
        <v>0</v>
      </c>
      <c r="F200" s="446">
        <v>0</v>
      </c>
      <c r="G200" s="446">
        <v>0</v>
      </c>
      <c r="H200" s="446">
        <v>0.40500000000000003</v>
      </c>
      <c r="I200" s="446">
        <v>0</v>
      </c>
      <c r="J200" s="446">
        <v>0</v>
      </c>
      <c r="K200" s="446">
        <v>0</v>
      </c>
      <c r="L200" s="446">
        <v>0</v>
      </c>
      <c r="M200" s="446">
        <v>0</v>
      </c>
      <c r="N200" s="446">
        <v>0</v>
      </c>
      <c r="O200" s="446">
        <v>0</v>
      </c>
      <c r="P200" s="446">
        <v>0</v>
      </c>
      <c r="Q200" s="446">
        <v>0</v>
      </c>
      <c r="R200" s="446">
        <v>0</v>
      </c>
      <c r="S200" s="446">
        <v>0</v>
      </c>
      <c r="T200" s="446">
        <v>0</v>
      </c>
      <c r="U200" s="446">
        <v>0</v>
      </c>
      <c r="V200" s="446">
        <v>0</v>
      </c>
      <c r="W200" s="446">
        <v>0</v>
      </c>
      <c r="X200" s="446">
        <v>0</v>
      </c>
      <c r="Y200" s="446">
        <v>0</v>
      </c>
      <c r="Z200" s="446">
        <v>0</v>
      </c>
      <c r="AA200" s="446">
        <v>0</v>
      </c>
      <c r="AB200" s="446">
        <v>0.40500000000000003</v>
      </c>
      <c r="AC200" s="446">
        <v>0</v>
      </c>
      <c r="AD200" s="446">
        <v>0</v>
      </c>
      <c r="AE200" s="446">
        <v>0</v>
      </c>
      <c r="AF200" s="446">
        <v>0</v>
      </c>
      <c r="AG200" s="446">
        <v>0</v>
      </c>
      <c r="AH200" s="446">
        <v>0</v>
      </c>
      <c r="AI200" s="446">
        <v>0</v>
      </c>
      <c r="AJ200" s="446">
        <v>0</v>
      </c>
      <c r="AK200" s="446">
        <v>0</v>
      </c>
      <c r="AL200" s="446">
        <v>0</v>
      </c>
      <c r="AM200" s="446">
        <v>0</v>
      </c>
      <c r="AN200" s="446">
        <v>0</v>
      </c>
      <c r="AO200" s="446">
        <v>0</v>
      </c>
      <c r="AP200" s="446">
        <v>0</v>
      </c>
      <c r="AQ200" s="446">
        <v>0</v>
      </c>
      <c r="AR200" s="446">
        <v>0</v>
      </c>
      <c r="AS200" s="446">
        <v>0</v>
      </c>
      <c r="AT200" s="446">
        <v>0</v>
      </c>
      <c r="AU200" s="446">
        <v>0</v>
      </c>
      <c r="AV200" s="446">
        <v>0</v>
      </c>
      <c r="AW200" s="446">
        <v>0</v>
      </c>
      <c r="AX200" s="446">
        <v>0</v>
      </c>
      <c r="AY200" s="446">
        <v>0</v>
      </c>
      <c r="AZ200" s="446">
        <v>0</v>
      </c>
      <c r="BA200" s="446">
        <v>0</v>
      </c>
      <c r="BB200" s="446">
        <v>0</v>
      </c>
      <c r="BC200" s="446">
        <v>0</v>
      </c>
      <c r="BD200" s="446">
        <v>0</v>
      </c>
      <c r="BE200" s="446">
        <v>0</v>
      </c>
      <c r="BF200" s="446">
        <v>0</v>
      </c>
      <c r="BG200" s="446">
        <v>0</v>
      </c>
      <c r="BH200" s="446">
        <v>0</v>
      </c>
      <c r="BI200" s="446">
        <v>0</v>
      </c>
      <c r="BJ200" s="446">
        <v>0</v>
      </c>
      <c r="BK200" s="446">
        <v>0</v>
      </c>
      <c r="BL200" s="446">
        <v>0</v>
      </c>
      <c r="BM200" s="446">
        <v>0</v>
      </c>
      <c r="BN200" s="446">
        <v>0</v>
      </c>
      <c r="BO200" s="446">
        <v>0</v>
      </c>
      <c r="BP200" s="446">
        <v>0</v>
      </c>
      <c r="BQ200" s="446">
        <v>0</v>
      </c>
      <c r="BR200" s="446">
        <v>0</v>
      </c>
      <c r="BS200" s="446">
        <v>0</v>
      </c>
      <c r="BT200" s="446">
        <v>0</v>
      </c>
      <c r="BU200" s="446">
        <v>0</v>
      </c>
      <c r="BV200" s="446">
        <v>0</v>
      </c>
      <c r="BW200" s="446">
        <v>0</v>
      </c>
      <c r="BX200" s="446">
        <v>0</v>
      </c>
      <c r="BY200" s="446">
        <v>0</v>
      </c>
      <c r="BZ200" s="446">
        <v>0</v>
      </c>
      <c r="CA200" s="446">
        <v>0</v>
      </c>
      <c r="CB200" s="446">
        <v>0</v>
      </c>
      <c r="CC200" s="446">
        <v>0</v>
      </c>
      <c r="CD200" s="446">
        <v>0</v>
      </c>
      <c r="CE200" s="446">
        <v>0</v>
      </c>
      <c r="CF200" s="446">
        <v>0</v>
      </c>
      <c r="CG200" s="446">
        <v>0</v>
      </c>
      <c r="CH200" s="446">
        <v>0</v>
      </c>
      <c r="CI200" s="446">
        <v>0</v>
      </c>
      <c r="CJ200" s="446">
        <v>0</v>
      </c>
      <c r="CK200" s="446">
        <v>0</v>
      </c>
      <c r="CL200" s="446">
        <v>0</v>
      </c>
      <c r="CM200" s="446">
        <v>0</v>
      </c>
      <c r="CN200" s="446">
        <v>0</v>
      </c>
      <c r="CO200" s="446">
        <v>0</v>
      </c>
      <c r="CP200" s="446">
        <v>0</v>
      </c>
      <c r="CQ200" s="446">
        <v>0</v>
      </c>
      <c r="CR200" s="446">
        <v>0</v>
      </c>
      <c r="CS200" s="446">
        <v>0</v>
      </c>
      <c r="CT200" s="446">
        <v>0</v>
      </c>
      <c r="CU200" s="446">
        <v>0</v>
      </c>
      <c r="CV200" s="446">
        <v>0</v>
      </c>
      <c r="CW200" s="446">
        <v>0</v>
      </c>
      <c r="CX200" s="446">
        <v>0</v>
      </c>
      <c r="CY200" s="446">
        <v>0</v>
      </c>
      <c r="CZ200" s="446">
        <v>0</v>
      </c>
      <c r="DA200" s="446">
        <v>0</v>
      </c>
      <c r="DB200" s="446">
        <v>0</v>
      </c>
      <c r="DC200" s="446">
        <v>0</v>
      </c>
      <c r="DD200" s="446">
        <v>0</v>
      </c>
      <c r="DE200" s="446">
        <v>0</v>
      </c>
      <c r="DF200" s="446">
        <v>0</v>
      </c>
      <c r="DG200" s="446">
        <v>0</v>
      </c>
      <c r="DH200" s="446">
        <v>0</v>
      </c>
      <c r="DI200" s="446">
        <v>0</v>
      </c>
      <c r="DJ200" s="446">
        <v>0</v>
      </c>
      <c r="DK200" s="439" t="s">
        <v>2082</v>
      </c>
    </row>
    <row r="201" spans="1:115" customFormat="1" ht="47.25">
      <c r="A201" s="439" t="s">
        <v>687</v>
      </c>
      <c r="B201" s="440" t="s">
        <v>857</v>
      </c>
      <c r="C201" s="439" t="s">
        <v>858</v>
      </c>
      <c r="D201" s="439"/>
      <c r="E201" s="446">
        <v>0</v>
      </c>
      <c r="F201" s="446">
        <v>0</v>
      </c>
      <c r="G201" s="446">
        <v>0</v>
      </c>
      <c r="H201" s="446">
        <v>0</v>
      </c>
      <c r="I201" s="446">
        <v>0</v>
      </c>
      <c r="J201" s="446">
        <v>0</v>
      </c>
      <c r="K201" s="446">
        <v>0</v>
      </c>
      <c r="L201" s="446">
        <v>0</v>
      </c>
      <c r="M201" s="446">
        <v>0</v>
      </c>
      <c r="N201" s="446">
        <v>0</v>
      </c>
      <c r="O201" s="446">
        <v>0</v>
      </c>
      <c r="P201" s="446">
        <v>0</v>
      </c>
      <c r="Q201" s="446">
        <v>0</v>
      </c>
      <c r="R201" s="446">
        <v>0</v>
      </c>
      <c r="S201" s="446">
        <v>0</v>
      </c>
      <c r="T201" s="446">
        <v>0</v>
      </c>
      <c r="U201" s="446">
        <v>0</v>
      </c>
      <c r="V201" s="446">
        <v>0</v>
      </c>
      <c r="W201" s="446">
        <v>0</v>
      </c>
      <c r="X201" s="446">
        <v>0</v>
      </c>
      <c r="Y201" s="446">
        <v>0</v>
      </c>
      <c r="Z201" s="446">
        <v>0</v>
      </c>
      <c r="AA201" s="446">
        <v>0</v>
      </c>
      <c r="AB201" s="446">
        <v>0</v>
      </c>
      <c r="AC201" s="446">
        <v>0</v>
      </c>
      <c r="AD201" s="446">
        <v>0</v>
      </c>
      <c r="AE201" s="446">
        <v>0</v>
      </c>
      <c r="AF201" s="446">
        <v>0</v>
      </c>
      <c r="AG201" s="446">
        <v>0</v>
      </c>
      <c r="AH201" s="446">
        <v>0</v>
      </c>
      <c r="AI201" s="446">
        <v>0</v>
      </c>
      <c r="AJ201" s="446">
        <v>0</v>
      </c>
      <c r="AK201" s="446">
        <v>0</v>
      </c>
      <c r="AL201" s="446">
        <v>0</v>
      </c>
      <c r="AM201" s="446">
        <v>0</v>
      </c>
      <c r="AN201" s="446">
        <v>0</v>
      </c>
      <c r="AO201" s="446">
        <v>0</v>
      </c>
      <c r="AP201" s="446">
        <v>0</v>
      </c>
      <c r="AQ201" s="446">
        <v>0</v>
      </c>
      <c r="AR201" s="446">
        <v>0</v>
      </c>
      <c r="AS201" s="446">
        <v>0</v>
      </c>
      <c r="AT201" s="446">
        <v>0</v>
      </c>
      <c r="AU201" s="446">
        <v>0</v>
      </c>
      <c r="AV201" s="446">
        <v>0</v>
      </c>
      <c r="AW201" s="446">
        <v>0</v>
      </c>
      <c r="AX201" s="446">
        <v>0</v>
      </c>
      <c r="AY201" s="446">
        <v>0</v>
      </c>
      <c r="AZ201" s="446">
        <v>0</v>
      </c>
      <c r="BA201" s="446">
        <v>0</v>
      </c>
      <c r="BB201" s="446">
        <v>0</v>
      </c>
      <c r="BC201" s="446">
        <v>0</v>
      </c>
      <c r="BD201" s="446">
        <v>0</v>
      </c>
      <c r="BE201" s="446">
        <v>0</v>
      </c>
      <c r="BF201" s="446">
        <v>0</v>
      </c>
      <c r="BG201" s="446">
        <v>0</v>
      </c>
      <c r="BH201" s="446">
        <v>0</v>
      </c>
      <c r="BI201" s="446">
        <v>0</v>
      </c>
      <c r="BJ201" s="446">
        <v>0</v>
      </c>
      <c r="BK201" s="446">
        <v>0</v>
      </c>
      <c r="BL201" s="446">
        <v>0</v>
      </c>
      <c r="BM201" s="446">
        <v>0</v>
      </c>
      <c r="BN201" s="446">
        <v>0</v>
      </c>
      <c r="BO201" s="446">
        <v>0</v>
      </c>
      <c r="BP201" s="446">
        <v>0</v>
      </c>
      <c r="BQ201" s="446">
        <v>0</v>
      </c>
      <c r="BR201" s="446">
        <v>0</v>
      </c>
      <c r="BS201" s="446">
        <v>0</v>
      </c>
      <c r="BT201" s="446">
        <v>0</v>
      </c>
      <c r="BU201" s="446">
        <v>0</v>
      </c>
      <c r="BV201" s="446">
        <v>0</v>
      </c>
      <c r="BW201" s="446">
        <v>0</v>
      </c>
      <c r="BX201" s="446">
        <v>0</v>
      </c>
      <c r="BY201" s="446">
        <v>0</v>
      </c>
      <c r="BZ201" s="446">
        <v>0</v>
      </c>
      <c r="CA201" s="446">
        <v>0</v>
      </c>
      <c r="CB201" s="446">
        <v>0</v>
      </c>
      <c r="CC201" s="446">
        <v>0</v>
      </c>
      <c r="CD201" s="446">
        <v>0</v>
      </c>
      <c r="CE201" s="446">
        <v>0</v>
      </c>
      <c r="CF201" s="446">
        <v>0</v>
      </c>
      <c r="CG201" s="446">
        <v>0</v>
      </c>
      <c r="CH201" s="446">
        <v>0</v>
      </c>
      <c r="CI201" s="446">
        <v>0</v>
      </c>
      <c r="CJ201" s="446">
        <v>0</v>
      </c>
      <c r="CK201" s="446">
        <v>0</v>
      </c>
      <c r="CL201" s="446">
        <v>0</v>
      </c>
      <c r="CM201" s="446">
        <v>0</v>
      </c>
      <c r="CN201" s="446">
        <v>0</v>
      </c>
      <c r="CO201" s="446">
        <v>0</v>
      </c>
      <c r="CP201" s="446">
        <v>0</v>
      </c>
      <c r="CQ201" s="446">
        <v>0</v>
      </c>
      <c r="CR201" s="446">
        <v>0</v>
      </c>
      <c r="CS201" s="446">
        <v>0</v>
      </c>
      <c r="CT201" s="446">
        <v>0</v>
      </c>
      <c r="CU201" s="446">
        <v>0</v>
      </c>
      <c r="CV201" s="446">
        <v>0</v>
      </c>
      <c r="CW201" s="446">
        <v>0</v>
      </c>
      <c r="CX201" s="446">
        <v>0</v>
      </c>
      <c r="CY201" s="446">
        <v>0</v>
      </c>
      <c r="CZ201" s="446">
        <v>0</v>
      </c>
      <c r="DA201" s="446">
        <v>0</v>
      </c>
      <c r="DB201" s="446">
        <v>0</v>
      </c>
      <c r="DC201" s="446">
        <v>0</v>
      </c>
      <c r="DD201" s="446">
        <v>0</v>
      </c>
      <c r="DE201" s="446">
        <v>0</v>
      </c>
      <c r="DF201" s="446">
        <v>0</v>
      </c>
      <c r="DG201" s="446">
        <v>0</v>
      </c>
      <c r="DH201" s="446">
        <v>0</v>
      </c>
      <c r="DI201" s="446">
        <v>0</v>
      </c>
      <c r="DJ201" s="446">
        <v>0</v>
      </c>
      <c r="DK201" s="439" t="s">
        <v>2082</v>
      </c>
    </row>
    <row r="202" spans="1:115" customFormat="1" ht="31.5">
      <c r="A202" s="439" t="s">
        <v>859</v>
      </c>
      <c r="B202" s="440" t="s">
        <v>860</v>
      </c>
      <c r="C202" s="439" t="s">
        <v>507</v>
      </c>
      <c r="D202" s="439"/>
      <c r="E202" s="446">
        <v>0</v>
      </c>
      <c r="F202" s="446">
        <v>0</v>
      </c>
      <c r="G202" s="446">
        <v>0</v>
      </c>
      <c r="H202" s="446">
        <v>0.44</v>
      </c>
      <c r="I202" s="446">
        <v>0</v>
      </c>
      <c r="J202" s="446">
        <v>0</v>
      </c>
      <c r="K202" s="446">
        <v>1</v>
      </c>
      <c r="L202" s="446">
        <v>0</v>
      </c>
      <c r="M202" s="446">
        <v>0</v>
      </c>
      <c r="N202" s="446">
        <v>0</v>
      </c>
      <c r="O202" s="446">
        <v>0</v>
      </c>
      <c r="P202" s="446">
        <v>0</v>
      </c>
      <c r="Q202" s="446">
        <v>0</v>
      </c>
      <c r="R202" s="446">
        <v>0</v>
      </c>
      <c r="S202" s="446">
        <v>0</v>
      </c>
      <c r="T202" s="446">
        <v>0</v>
      </c>
      <c r="U202" s="446">
        <v>0</v>
      </c>
      <c r="V202" s="446">
        <v>0</v>
      </c>
      <c r="W202" s="446">
        <v>0</v>
      </c>
      <c r="X202" s="446">
        <v>0</v>
      </c>
      <c r="Y202" s="446">
        <v>0</v>
      </c>
      <c r="Z202" s="446">
        <v>0</v>
      </c>
      <c r="AA202" s="446">
        <v>0</v>
      </c>
      <c r="AB202" s="446">
        <v>0</v>
      </c>
      <c r="AC202" s="446">
        <v>0</v>
      </c>
      <c r="AD202" s="446">
        <v>0</v>
      </c>
      <c r="AE202" s="446">
        <v>0</v>
      </c>
      <c r="AF202" s="446">
        <v>0</v>
      </c>
      <c r="AG202" s="446">
        <v>0</v>
      </c>
      <c r="AH202" s="446">
        <v>0</v>
      </c>
      <c r="AI202" s="446">
        <v>0</v>
      </c>
      <c r="AJ202" s="446">
        <v>0</v>
      </c>
      <c r="AK202" s="446">
        <v>0</v>
      </c>
      <c r="AL202" s="446">
        <v>0.44</v>
      </c>
      <c r="AM202" s="446">
        <v>0</v>
      </c>
      <c r="AN202" s="446">
        <v>0</v>
      </c>
      <c r="AO202" s="446">
        <v>1</v>
      </c>
      <c r="AP202" s="446">
        <v>0</v>
      </c>
      <c r="AQ202" s="446">
        <v>0</v>
      </c>
      <c r="AR202" s="446">
        <v>0</v>
      </c>
      <c r="AS202" s="446">
        <v>0</v>
      </c>
      <c r="AT202" s="446">
        <v>0</v>
      </c>
      <c r="AU202" s="446">
        <v>0</v>
      </c>
      <c r="AV202" s="446">
        <v>0</v>
      </c>
      <c r="AW202" s="446">
        <v>0</v>
      </c>
      <c r="AX202" s="446">
        <v>0</v>
      </c>
      <c r="AY202" s="446">
        <v>0</v>
      </c>
      <c r="AZ202" s="446">
        <v>0</v>
      </c>
      <c r="BA202" s="446">
        <v>0</v>
      </c>
      <c r="BB202" s="446">
        <v>0</v>
      </c>
      <c r="BC202" s="446">
        <v>0</v>
      </c>
      <c r="BD202" s="446">
        <v>0</v>
      </c>
      <c r="BE202" s="446">
        <v>0</v>
      </c>
      <c r="BF202" s="446">
        <v>0</v>
      </c>
      <c r="BG202" s="446">
        <v>0</v>
      </c>
      <c r="BH202" s="446">
        <v>0</v>
      </c>
      <c r="BI202" s="446">
        <v>0</v>
      </c>
      <c r="BJ202" s="446">
        <v>0</v>
      </c>
      <c r="BK202" s="446">
        <v>0</v>
      </c>
      <c r="BL202" s="446">
        <v>0</v>
      </c>
      <c r="BM202" s="446">
        <v>0</v>
      </c>
      <c r="BN202" s="446">
        <v>0</v>
      </c>
      <c r="BO202" s="446">
        <v>0</v>
      </c>
      <c r="BP202" s="446">
        <v>0</v>
      </c>
      <c r="BQ202" s="446">
        <v>0</v>
      </c>
      <c r="BR202" s="446">
        <v>0</v>
      </c>
      <c r="BS202" s="446">
        <v>0</v>
      </c>
      <c r="BT202" s="446">
        <v>0</v>
      </c>
      <c r="BU202" s="446">
        <v>0</v>
      </c>
      <c r="BV202" s="446">
        <v>0</v>
      </c>
      <c r="BW202" s="446">
        <v>0</v>
      </c>
      <c r="BX202" s="446">
        <v>0</v>
      </c>
      <c r="BY202" s="446">
        <v>0</v>
      </c>
      <c r="BZ202" s="446">
        <v>0</v>
      </c>
      <c r="CA202" s="446">
        <v>0</v>
      </c>
      <c r="CB202" s="446">
        <v>0</v>
      </c>
      <c r="CC202" s="446">
        <v>0</v>
      </c>
      <c r="CD202" s="446">
        <v>0</v>
      </c>
      <c r="CE202" s="446">
        <v>0</v>
      </c>
      <c r="CF202" s="446">
        <v>0</v>
      </c>
      <c r="CG202" s="446">
        <v>0</v>
      </c>
      <c r="CH202" s="446">
        <v>0</v>
      </c>
      <c r="CI202" s="446">
        <v>0</v>
      </c>
      <c r="CJ202" s="446">
        <v>0</v>
      </c>
      <c r="CK202" s="446">
        <v>0</v>
      </c>
      <c r="CL202" s="446">
        <v>0</v>
      </c>
      <c r="CM202" s="446">
        <v>0</v>
      </c>
      <c r="CN202" s="446">
        <v>0</v>
      </c>
      <c r="CO202" s="446">
        <v>0</v>
      </c>
      <c r="CP202" s="446">
        <v>0</v>
      </c>
      <c r="CQ202" s="446">
        <v>0</v>
      </c>
      <c r="CR202" s="446">
        <v>0</v>
      </c>
      <c r="CS202" s="446">
        <v>0</v>
      </c>
      <c r="CT202" s="446">
        <v>0</v>
      </c>
      <c r="CU202" s="446">
        <v>0</v>
      </c>
      <c r="CV202" s="446">
        <v>0</v>
      </c>
      <c r="CW202" s="446">
        <v>0</v>
      </c>
      <c r="CX202" s="446">
        <v>0</v>
      </c>
      <c r="CY202" s="446">
        <v>0</v>
      </c>
      <c r="CZ202" s="446">
        <v>0</v>
      </c>
      <c r="DA202" s="446">
        <v>0</v>
      </c>
      <c r="DB202" s="446">
        <v>0</v>
      </c>
      <c r="DC202" s="446">
        <v>0</v>
      </c>
      <c r="DD202" s="446">
        <v>0</v>
      </c>
      <c r="DE202" s="446">
        <v>0</v>
      </c>
      <c r="DF202" s="446">
        <v>0</v>
      </c>
      <c r="DG202" s="446">
        <v>0</v>
      </c>
      <c r="DH202" s="446">
        <v>0</v>
      </c>
      <c r="DI202" s="446">
        <v>0</v>
      </c>
      <c r="DJ202" s="446">
        <v>0</v>
      </c>
      <c r="DK202" s="439" t="s">
        <v>38</v>
      </c>
    </row>
    <row r="203" spans="1:115" customFormat="1" ht="31.5">
      <c r="A203" s="439" t="s">
        <v>859</v>
      </c>
      <c r="B203" s="440" t="s">
        <v>861</v>
      </c>
      <c r="C203" s="439" t="s">
        <v>862</v>
      </c>
      <c r="D203" s="439"/>
      <c r="E203" s="446">
        <v>0</v>
      </c>
      <c r="F203" s="446">
        <v>0</v>
      </c>
      <c r="G203" s="446">
        <v>0</v>
      </c>
      <c r="H203" s="446">
        <v>0.44</v>
      </c>
      <c r="I203" s="446">
        <v>0</v>
      </c>
      <c r="J203" s="446">
        <v>0</v>
      </c>
      <c r="K203" s="446">
        <v>0</v>
      </c>
      <c r="L203" s="446">
        <v>0</v>
      </c>
      <c r="M203" s="446">
        <v>0</v>
      </c>
      <c r="N203" s="446">
        <v>0</v>
      </c>
      <c r="O203" s="446">
        <v>0</v>
      </c>
      <c r="P203" s="446">
        <v>0</v>
      </c>
      <c r="Q203" s="446">
        <v>0</v>
      </c>
      <c r="R203" s="446">
        <v>0</v>
      </c>
      <c r="S203" s="446">
        <v>0</v>
      </c>
      <c r="T203" s="446">
        <v>0</v>
      </c>
      <c r="U203" s="446">
        <v>0</v>
      </c>
      <c r="V203" s="446">
        <v>0</v>
      </c>
      <c r="W203" s="446">
        <v>0</v>
      </c>
      <c r="X203" s="446">
        <v>0</v>
      </c>
      <c r="Y203" s="446">
        <v>0</v>
      </c>
      <c r="Z203" s="446">
        <v>0</v>
      </c>
      <c r="AA203" s="446">
        <v>0</v>
      </c>
      <c r="AB203" s="446">
        <v>0</v>
      </c>
      <c r="AC203" s="446">
        <v>0</v>
      </c>
      <c r="AD203" s="446">
        <v>0</v>
      </c>
      <c r="AE203" s="446">
        <v>0</v>
      </c>
      <c r="AF203" s="446">
        <v>0</v>
      </c>
      <c r="AG203" s="446">
        <v>0</v>
      </c>
      <c r="AH203" s="446">
        <v>0</v>
      </c>
      <c r="AI203" s="446">
        <v>0</v>
      </c>
      <c r="AJ203" s="446">
        <v>0</v>
      </c>
      <c r="AK203" s="446">
        <v>0</v>
      </c>
      <c r="AL203" s="446">
        <v>0.44</v>
      </c>
      <c r="AM203" s="446">
        <v>0</v>
      </c>
      <c r="AN203" s="446">
        <v>0</v>
      </c>
      <c r="AO203" s="446">
        <v>0</v>
      </c>
      <c r="AP203" s="446">
        <v>0</v>
      </c>
      <c r="AQ203" s="446">
        <v>0</v>
      </c>
      <c r="AR203" s="446">
        <v>0</v>
      </c>
      <c r="AS203" s="446">
        <v>0</v>
      </c>
      <c r="AT203" s="446">
        <v>0</v>
      </c>
      <c r="AU203" s="446">
        <v>0</v>
      </c>
      <c r="AV203" s="446">
        <v>0</v>
      </c>
      <c r="AW203" s="446">
        <v>0</v>
      </c>
      <c r="AX203" s="446">
        <v>0</v>
      </c>
      <c r="AY203" s="446">
        <v>0</v>
      </c>
      <c r="AZ203" s="446">
        <v>0</v>
      </c>
      <c r="BA203" s="446">
        <v>0</v>
      </c>
      <c r="BB203" s="446">
        <v>0</v>
      </c>
      <c r="BC203" s="446">
        <v>0</v>
      </c>
      <c r="BD203" s="446">
        <v>0</v>
      </c>
      <c r="BE203" s="446">
        <v>0</v>
      </c>
      <c r="BF203" s="446">
        <v>0</v>
      </c>
      <c r="BG203" s="446">
        <v>0</v>
      </c>
      <c r="BH203" s="446">
        <v>0</v>
      </c>
      <c r="BI203" s="446">
        <v>0</v>
      </c>
      <c r="BJ203" s="446">
        <v>0</v>
      </c>
      <c r="BK203" s="446">
        <v>0</v>
      </c>
      <c r="BL203" s="446">
        <v>0</v>
      </c>
      <c r="BM203" s="446">
        <v>0</v>
      </c>
      <c r="BN203" s="446">
        <v>0</v>
      </c>
      <c r="BO203" s="446">
        <v>0</v>
      </c>
      <c r="BP203" s="446">
        <v>0</v>
      </c>
      <c r="BQ203" s="446">
        <v>0</v>
      </c>
      <c r="BR203" s="446">
        <v>0</v>
      </c>
      <c r="BS203" s="446">
        <v>0</v>
      </c>
      <c r="BT203" s="446">
        <v>0</v>
      </c>
      <c r="BU203" s="446">
        <v>0</v>
      </c>
      <c r="BV203" s="446">
        <v>0</v>
      </c>
      <c r="BW203" s="446">
        <v>0</v>
      </c>
      <c r="BX203" s="446">
        <v>0</v>
      </c>
      <c r="BY203" s="446">
        <v>0</v>
      </c>
      <c r="BZ203" s="446">
        <v>0</v>
      </c>
      <c r="CA203" s="446">
        <v>0</v>
      </c>
      <c r="CB203" s="446">
        <v>0</v>
      </c>
      <c r="CC203" s="446">
        <v>0</v>
      </c>
      <c r="CD203" s="446">
        <v>0</v>
      </c>
      <c r="CE203" s="446">
        <v>0</v>
      </c>
      <c r="CF203" s="446">
        <v>0</v>
      </c>
      <c r="CG203" s="446">
        <v>0</v>
      </c>
      <c r="CH203" s="446">
        <v>0</v>
      </c>
      <c r="CI203" s="446">
        <v>0</v>
      </c>
      <c r="CJ203" s="446">
        <v>0</v>
      </c>
      <c r="CK203" s="446">
        <v>0</v>
      </c>
      <c r="CL203" s="446">
        <v>0</v>
      </c>
      <c r="CM203" s="446">
        <v>0</v>
      </c>
      <c r="CN203" s="446">
        <v>0</v>
      </c>
      <c r="CO203" s="446">
        <v>0</v>
      </c>
      <c r="CP203" s="446">
        <v>0</v>
      </c>
      <c r="CQ203" s="446">
        <v>0</v>
      </c>
      <c r="CR203" s="446">
        <v>0</v>
      </c>
      <c r="CS203" s="446">
        <v>0</v>
      </c>
      <c r="CT203" s="446">
        <v>0</v>
      </c>
      <c r="CU203" s="446">
        <v>0</v>
      </c>
      <c r="CV203" s="446">
        <v>0</v>
      </c>
      <c r="CW203" s="446">
        <v>0</v>
      </c>
      <c r="CX203" s="446">
        <v>0</v>
      </c>
      <c r="CY203" s="446">
        <v>0</v>
      </c>
      <c r="CZ203" s="446">
        <v>0</v>
      </c>
      <c r="DA203" s="446">
        <v>0</v>
      </c>
      <c r="DB203" s="446">
        <v>0</v>
      </c>
      <c r="DC203" s="446">
        <v>0</v>
      </c>
      <c r="DD203" s="446">
        <v>0</v>
      </c>
      <c r="DE203" s="446">
        <v>0</v>
      </c>
      <c r="DF203" s="446">
        <v>0</v>
      </c>
      <c r="DG203" s="446">
        <v>0</v>
      </c>
      <c r="DH203" s="446">
        <v>0</v>
      </c>
      <c r="DI203" s="446">
        <v>0</v>
      </c>
      <c r="DJ203" s="446">
        <v>0</v>
      </c>
      <c r="DK203" s="439" t="s">
        <v>2082</v>
      </c>
    </row>
    <row r="204" spans="1:115" customFormat="1" ht="31.5">
      <c r="A204" s="439" t="s">
        <v>859</v>
      </c>
      <c r="B204" s="440" t="s">
        <v>863</v>
      </c>
      <c r="C204" s="439" t="s">
        <v>864</v>
      </c>
      <c r="D204" s="439"/>
      <c r="E204" s="446">
        <v>0</v>
      </c>
      <c r="F204" s="446">
        <v>0</v>
      </c>
      <c r="G204" s="446">
        <v>0</v>
      </c>
      <c r="H204" s="446">
        <v>0</v>
      </c>
      <c r="I204" s="446">
        <v>0</v>
      </c>
      <c r="J204" s="446">
        <v>0</v>
      </c>
      <c r="K204" s="446">
        <v>1</v>
      </c>
      <c r="L204" s="446">
        <v>0</v>
      </c>
      <c r="M204" s="446">
        <v>0</v>
      </c>
      <c r="N204" s="446">
        <v>0</v>
      </c>
      <c r="O204" s="446">
        <v>0</v>
      </c>
      <c r="P204" s="446">
        <v>0</v>
      </c>
      <c r="Q204" s="446">
        <v>0</v>
      </c>
      <c r="R204" s="446">
        <v>0</v>
      </c>
      <c r="S204" s="446">
        <v>0</v>
      </c>
      <c r="T204" s="446">
        <v>0</v>
      </c>
      <c r="U204" s="446">
        <v>0</v>
      </c>
      <c r="V204" s="446">
        <v>0</v>
      </c>
      <c r="W204" s="446">
        <v>0</v>
      </c>
      <c r="X204" s="446">
        <v>0</v>
      </c>
      <c r="Y204" s="446">
        <v>0</v>
      </c>
      <c r="Z204" s="446">
        <v>0</v>
      </c>
      <c r="AA204" s="446">
        <v>0</v>
      </c>
      <c r="AB204" s="446">
        <v>0</v>
      </c>
      <c r="AC204" s="446">
        <v>0</v>
      </c>
      <c r="AD204" s="446">
        <v>0</v>
      </c>
      <c r="AE204" s="446">
        <v>0</v>
      </c>
      <c r="AF204" s="446">
        <v>0</v>
      </c>
      <c r="AG204" s="446">
        <v>0</v>
      </c>
      <c r="AH204" s="446">
        <v>0</v>
      </c>
      <c r="AI204" s="446">
        <v>0</v>
      </c>
      <c r="AJ204" s="446">
        <v>0</v>
      </c>
      <c r="AK204" s="446">
        <v>0</v>
      </c>
      <c r="AL204" s="446">
        <v>0</v>
      </c>
      <c r="AM204" s="446">
        <v>0</v>
      </c>
      <c r="AN204" s="446">
        <v>0</v>
      </c>
      <c r="AO204" s="446">
        <v>1</v>
      </c>
      <c r="AP204" s="446">
        <v>0</v>
      </c>
      <c r="AQ204" s="446">
        <v>0</v>
      </c>
      <c r="AR204" s="446">
        <v>0</v>
      </c>
      <c r="AS204" s="446">
        <v>0</v>
      </c>
      <c r="AT204" s="446">
        <v>0</v>
      </c>
      <c r="AU204" s="446">
        <v>0</v>
      </c>
      <c r="AV204" s="446">
        <v>0</v>
      </c>
      <c r="AW204" s="446">
        <v>0</v>
      </c>
      <c r="AX204" s="446">
        <v>0</v>
      </c>
      <c r="AY204" s="446">
        <v>0</v>
      </c>
      <c r="AZ204" s="446">
        <v>0</v>
      </c>
      <c r="BA204" s="446">
        <v>0</v>
      </c>
      <c r="BB204" s="446">
        <v>0</v>
      </c>
      <c r="BC204" s="446">
        <v>0</v>
      </c>
      <c r="BD204" s="446">
        <v>0</v>
      </c>
      <c r="BE204" s="446">
        <v>0</v>
      </c>
      <c r="BF204" s="446">
        <v>0</v>
      </c>
      <c r="BG204" s="446">
        <v>0</v>
      </c>
      <c r="BH204" s="446">
        <v>0</v>
      </c>
      <c r="BI204" s="446">
        <v>0</v>
      </c>
      <c r="BJ204" s="446">
        <v>0</v>
      </c>
      <c r="BK204" s="446">
        <v>0</v>
      </c>
      <c r="BL204" s="446">
        <v>0</v>
      </c>
      <c r="BM204" s="446">
        <v>0</v>
      </c>
      <c r="BN204" s="446">
        <v>0</v>
      </c>
      <c r="BO204" s="446">
        <v>0</v>
      </c>
      <c r="BP204" s="446">
        <v>0</v>
      </c>
      <c r="BQ204" s="446">
        <v>0</v>
      </c>
      <c r="BR204" s="446">
        <v>0</v>
      </c>
      <c r="BS204" s="446">
        <v>0</v>
      </c>
      <c r="BT204" s="446">
        <v>0</v>
      </c>
      <c r="BU204" s="446">
        <v>0</v>
      </c>
      <c r="BV204" s="446">
        <v>0</v>
      </c>
      <c r="BW204" s="446">
        <v>0</v>
      </c>
      <c r="BX204" s="446">
        <v>0</v>
      </c>
      <c r="BY204" s="446">
        <v>0</v>
      </c>
      <c r="BZ204" s="446">
        <v>0</v>
      </c>
      <c r="CA204" s="446">
        <v>0</v>
      </c>
      <c r="CB204" s="446">
        <v>0</v>
      </c>
      <c r="CC204" s="446">
        <v>0</v>
      </c>
      <c r="CD204" s="446">
        <v>0</v>
      </c>
      <c r="CE204" s="446">
        <v>0</v>
      </c>
      <c r="CF204" s="446">
        <v>0</v>
      </c>
      <c r="CG204" s="446">
        <v>0</v>
      </c>
      <c r="CH204" s="446">
        <v>0</v>
      </c>
      <c r="CI204" s="446">
        <v>0</v>
      </c>
      <c r="CJ204" s="446">
        <v>0</v>
      </c>
      <c r="CK204" s="446">
        <v>0</v>
      </c>
      <c r="CL204" s="446">
        <v>0</v>
      </c>
      <c r="CM204" s="446">
        <v>0</v>
      </c>
      <c r="CN204" s="446">
        <v>0</v>
      </c>
      <c r="CO204" s="446">
        <v>0</v>
      </c>
      <c r="CP204" s="446">
        <v>0</v>
      </c>
      <c r="CQ204" s="446">
        <v>0</v>
      </c>
      <c r="CR204" s="446">
        <v>0</v>
      </c>
      <c r="CS204" s="446">
        <v>0</v>
      </c>
      <c r="CT204" s="446">
        <v>0</v>
      </c>
      <c r="CU204" s="446">
        <v>0</v>
      </c>
      <c r="CV204" s="446">
        <v>0</v>
      </c>
      <c r="CW204" s="446">
        <v>0</v>
      </c>
      <c r="CX204" s="446">
        <v>0</v>
      </c>
      <c r="CY204" s="446">
        <v>0</v>
      </c>
      <c r="CZ204" s="446">
        <v>0</v>
      </c>
      <c r="DA204" s="446">
        <v>0</v>
      </c>
      <c r="DB204" s="446">
        <v>0</v>
      </c>
      <c r="DC204" s="446">
        <v>0</v>
      </c>
      <c r="DD204" s="446">
        <v>0</v>
      </c>
      <c r="DE204" s="446">
        <v>0</v>
      </c>
      <c r="DF204" s="446">
        <v>0</v>
      </c>
      <c r="DG204" s="446">
        <v>0</v>
      </c>
      <c r="DH204" s="446">
        <v>0</v>
      </c>
      <c r="DI204" s="446">
        <v>0</v>
      </c>
      <c r="DJ204" s="446">
        <v>0</v>
      </c>
      <c r="DK204" s="439" t="s">
        <v>2082</v>
      </c>
    </row>
    <row r="205" spans="1:115" customFormat="1" ht="31.5">
      <c r="A205" s="439" t="s">
        <v>865</v>
      </c>
      <c r="B205" s="440" t="s">
        <v>866</v>
      </c>
      <c r="C205" s="439" t="s">
        <v>507</v>
      </c>
      <c r="D205" s="439"/>
      <c r="E205" s="446">
        <v>0</v>
      </c>
      <c r="F205" s="446">
        <v>0</v>
      </c>
      <c r="G205" s="446">
        <v>0</v>
      </c>
      <c r="H205" s="446">
        <v>0</v>
      </c>
      <c r="I205" s="446">
        <v>0</v>
      </c>
      <c r="J205" s="446">
        <v>0</v>
      </c>
      <c r="K205" s="446">
        <v>0</v>
      </c>
      <c r="L205" s="446">
        <v>0</v>
      </c>
      <c r="M205" s="446">
        <v>0</v>
      </c>
      <c r="N205" s="446">
        <v>0</v>
      </c>
      <c r="O205" s="446">
        <v>0</v>
      </c>
      <c r="P205" s="446">
        <v>0</v>
      </c>
      <c r="Q205" s="446">
        <v>0</v>
      </c>
      <c r="R205" s="446">
        <v>0</v>
      </c>
      <c r="S205" s="446">
        <v>0</v>
      </c>
      <c r="T205" s="446">
        <v>0</v>
      </c>
      <c r="U205" s="446">
        <v>0</v>
      </c>
      <c r="V205" s="446">
        <v>0</v>
      </c>
      <c r="W205" s="446">
        <v>0</v>
      </c>
      <c r="X205" s="446">
        <v>0</v>
      </c>
      <c r="Y205" s="446">
        <v>0</v>
      </c>
      <c r="Z205" s="446">
        <v>0</v>
      </c>
      <c r="AA205" s="446">
        <v>0</v>
      </c>
      <c r="AB205" s="446">
        <v>0</v>
      </c>
      <c r="AC205" s="446">
        <v>0</v>
      </c>
      <c r="AD205" s="446">
        <v>0</v>
      </c>
      <c r="AE205" s="446">
        <v>0</v>
      </c>
      <c r="AF205" s="446">
        <v>0</v>
      </c>
      <c r="AG205" s="446">
        <v>0</v>
      </c>
      <c r="AH205" s="446">
        <v>0</v>
      </c>
      <c r="AI205" s="446">
        <v>0</v>
      </c>
      <c r="AJ205" s="446">
        <v>0</v>
      </c>
      <c r="AK205" s="446">
        <v>0</v>
      </c>
      <c r="AL205" s="446">
        <v>0</v>
      </c>
      <c r="AM205" s="446">
        <v>0</v>
      </c>
      <c r="AN205" s="446">
        <v>0</v>
      </c>
      <c r="AO205" s="446">
        <v>0</v>
      </c>
      <c r="AP205" s="446">
        <v>0</v>
      </c>
      <c r="AQ205" s="446">
        <v>0</v>
      </c>
      <c r="AR205" s="446">
        <v>0</v>
      </c>
      <c r="AS205" s="446">
        <v>0</v>
      </c>
      <c r="AT205" s="446">
        <v>0</v>
      </c>
      <c r="AU205" s="446">
        <v>0</v>
      </c>
      <c r="AV205" s="446">
        <v>0</v>
      </c>
      <c r="AW205" s="446">
        <v>0</v>
      </c>
      <c r="AX205" s="446">
        <v>0</v>
      </c>
      <c r="AY205" s="446">
        <v>0</v>
      </c>
      <c r="AZ205" s="446">
        <v>0</v>
      </c>
      <c r="BA205" s="446">
        <v>0</v>
      </c>
      <c r="BB205" s="446">
        <v>0</v>
      </c>
      <c r="BC205" s="446">
        <v>0</v>
      </c>
      <c r="BD205" s="446">
        <v>0</v>
      </c>
      <c r="BE205" s="446">
        <v>0</v>
      </c>
      <c r="BF205" s="446">
        <v>0</v>
      </c>
      <c r="BG205" s="446">
        <v>0</v>
      </c>
      <c r="BH205" s="446">
        <v>0</v>
      </c>
      <c r="BI205" s="446">
        <v>0</v>
      </c>
      <c r="BJ205" s="446">
        <v>0</v>
      </c>
      <c r="BK205" s="446">
        <v>0</v>
      </c>
      <c r="BL205" s="446">
        <v>0</v>
      </c>
      <c r="BM205" s="446">
        <v>0</v>
      </c>
      <c r="BN205" s="446">
        <v>0</v>
      </c>
      <c r="BO205" s="446">
        <v>0</v>
      </c>
      <c r="BP205" s="446">
        <v>0</v>
      </c>
      <c r="BQ205" s="446">
        <v>0</v>
      </c>
      <c r="BR205" s="446">
        <v>0</v>
      </c>
      <c r="BS205" s="446">
        <v>0</v>
      </c>
      <c r="BT205" s="446">
        <v>0</v>
      </c>
      <c r="BU205" s="446">
        <v>0</v>
      </c>
      <c r="BV205" s="446">
        <v>0</v>
      </c>
      <c r="BW205" s="446">
        <v>0</v>
      </c>
      <c r="BX205" s="446">
        <v>0</v>
      </c>
      <c r="BY205" s="446">
        <v>0</v>
      </c>
      <c r="BZ205" s="446">
        <v>0</v>
      </c>
      <c r="CA205" s="446">
        <v>0</v>
      </c>
      <c r="CB205" s="446">
        <v>0</v>
      </c>
      <c r="CC205" s="446">
        <v>0</v>
      </c>
      <c r="CD205" s="446">
        <v>0</v>
      </c>
      <c r="CE205" s="446">
        <v>0</v>
      </c>
      <c r="CF205" s="446">
        <v>0</v>
      </c>
      <c r="CG205" s="446">
        <v>0</v>
      </c>
      <c r="CH205" s="446">
        <v>0</v>
      </c>
      <c r="CI205" s="446">
        <v>0</v>
      </c>
      <c r="CJ205" s="446">
        <v>0</v>
      </c>
      <c r="CK205" s="446">
        <v>0</v>
      </c>
      <c r="CL205" s="446">
        <v>0</v>
      </c>
      <c r="CM205" s="446">
        <v>0</v>
      </c>
      <c r="CN205" s="446">
        <v>0</v>
      </c>
      <c r="CO205" s="446">
        <v>0</v>
      </c>
      <c r="CP205" s="446">
        <v>0</v>
      </c>
      <c r="CQ205" s="446">
        <v>0</v>
      </c>
      <c r="CR205" s="446">
        <v>0</v>
      </c>
      <c r="CS205" s="446">
        <v>0</v>
      </c>
      <c r="CT205" s="446">
        <v>0</v>
      </c>
      <c r="CU205" s="446">
        <v>0</v>
      </c>
      <c r="CV205" s="446">
        <v>0</v>
      </c>
      <c r="CW205" s="446">
        <v>0</v>
      </c>
      <c r="CX205" s="446">
        <v>0</v>
      </c>
      <c r="CY205" s="446">
        <v>0</v>
      </c>
      <c r="CZ205" s="446">
        <v>0</v>
      </c>
      <c r="DA205" s="446">
        <v>0</v>
      </c>
      <c r="DB205" s="446">
        <v>0</v>
      </c>
      <c r="DC205" s="446">
        <v>0</v>
      </c>
      <c r="DD205" s="446">
        <v>0</v>
      </c>
      <c r="DE205" s="446">
        <v>0</v>
      </c>
      <c r="DF205" s="446">
        <v>0</v>
      </c>
      <c r="DG205" s="446">
        <v>0</v>
      </c>
      <c r="DH205" s="446">
        <v>0</v>
      </c>
      <c r="DI205" s="446">
        <v>0</v>
      </c>
      <c r="DJ205" s="446">
        <v>0</v>
      </c>
      <c r="DK205" s="439" t="s">
        <v>38</v>
      </c>
    </row>
    <row r="206" spans="1:115" customFormat="1" ht="31.5">
      <c r="A206" s="439" t="s">
        <v>867</v>
      </c>
      <c r="B206" s="440" t="s">
        <v>868</v>
      </c>
      <c r="C206" s="439" t="s">
        <v>507</v>
      </c>
      <c r="D206" s="439"/>
      <c r="E206" s="446">
        <v>0</v>
      </c>
      <c r="F206" s="446">
        <v>0</v>
      </c>
      <c r="G206" s="446">
        <v>0</v>
      </c>
      <c r="H206" s="446">
        <v>0</v>
      </c>
      <c r="I206" s="446">
        <v>0</v>
      </c>
      <c r="J206" s="446">
        <v>0</v>
      </c>
      <c r="K206" s="446">
        <v>0</v>
      </c>
      <c r="L206" s="446">
        <v>0</v>
      </c>
      <c r="M206" s="446">
        <v>0</v>
      </c>
      <c r="N206" s="446">
        <v>0</v>
      </c>
      <c r="O206" s="446">
        <v>0</v>
      </c>
      <c r="P206" s="446">
        <v>0</v>
      </c>
      <c r="Q206" s="446">
        <v>0</v>
      </c>
      <c r="R206" s="446">
        <v>0</v>
      </c>
      <c r="S206" s="446">
        <v>0</v>
      </c>
      <c r="T206" s="446">
        <v>0</v>
      </c>
      <c r="U206" s="446">
        <v>0</v>
      </c>
      <c r="V206" s="446">
        <v>0</v>
      </c>
      <c r="W206" s="446">
        <v>0</v>
      </c>
      <c r="X206" s="446">
        <v>0</v>
      </c>
      <c r="Y206" s="446">
        <v>0</v>
      </c>
      <c r="Z206" s="446">
        <v>0</v>
      </c>
      <c r="AA206" s="446">
        <v>0</v>
      </c>
      <c r="AB206" s="446">
        <v>0</v>
      </c>
      <c r="AC206" s="446">
        <v>0</v>
      </c>
      <c r="AD206" s="446">
        <v>0</v>
      </c>
      <c r="AE206" s="446">
        <v>0</v>
      </c>
      <c r="AF206" s="446">
        <v>0</v>
      </c>
      <c r="AG206" s="446">
        <v>0</v>
      </c>
      <c r="AH206" s="446">
        <v>0</v>
      </c>
      <c r="AI206" s="446">
        <v>0</v>
      </c>
      <c r="AJ206" s="446">
        <v>0</v>
      </c>
      <c r="AK206" s="446">
        <v>0</v>
      </c>
      <c r="AL206" s="446">
        <v>0</v>
      </c>
      <c r="AM206" s="446">
        <v>0</v>
      </c>
      <c r="AN206" s="446">
        <v>0</v>
      </c>
      <c r="AO206" s="446">
        <v>0</v>
      </c>
      <c r="AP206" s="446">
        <v>0</v>
      </c>
      <c r="AQ206" s="446">
        <v>0</v>
      </c>
      <c r="AR206" s="446">
        <v>0</v>
      </c>
      <c r="AS206" s="446">
        <v>0</v>
      </c>
      <c r="AT206" s="446">
        <v>0</v>
      </c>
      <c r="AU206" s="446">
        <v>0</v>
      </c>
      <c r="AV206" s="446">
        <v>0</v>
      </c>
      <c r="AW206" s="446">
        <v>0</v>
      </c>
      <c r="AX206" s="446">
        <v>0</v>
      </c>
      <c r="AY206" s="446">
        <v>0</v>
      </c>
      <c r="AZ206" s="446">
        <v>0</v>
      </c>
      <c r="BA206" s="446">
        <v>0</v>
      </c>
      <c r="BB206" s="446">
        <v>0</v>
      </c>
      <c r="BC206" s="446">
        <v>0</v>
      </c>
      <c r="BD206" s="446">
        <v>0</v>
      </c>
      <c r="BE206" s="446">
        <v>0</v>
      </c>
      <c r="BF206" s="446">
        <v>0</v>
      </c>
      <c r="BG206" s="446">
        <v>0</v>
      </c>
      <c r="BH206" s="446">
        <v>0</v>
      </c>
      <c r="BI206" s="446">
        <v>0</v>
      </c>
      <c r="BJ206" s="446">
        <v>0</v>
      </c>
      <c r="BK206" s="446">
        <v>0</v>
      </c>
      <c r="BL206" s="446">
        <v>0</v>
      </c>
      <c r="BM206" s="446">
        <v>0</v>
      </c>
      <c r="BN206" s="446">
        <v>0</v>
      </c>
      <c r="BO206" s="446">
        <v>0</v>
      </c>
      <c r="BP206" s="446">
        <v>0</v>
      </c>
      <c r="BQ206" s="446">
        <v>0</v>
      </c>
      <c r="BR206" s="446">
        <v>0</v>
      </c>
      <c r="BS206" s="446">
        <v>0</v>
      </c>
      <c r="BT206" s="446">
        <v>0</v>
      </c>
      <c r="BU206" s="446">
        <v>0</v>
      </c>
      <c r="BV206" s="446">
        <v>0</v>
      </c>
      <c r="BW206" s="446">
        <v>0</v>
      </c>
      <c r="BX206" s="446">
        <v>0</v>
      </c>
      <c r="BY206" s="446">
        <v>0</v>
      </c>
      <c r="BZ206" s="446">
        <v>0</v>
      </c>
      <c r="CA206" s="446">
        <v>0</v>
      </c>
      <c r="CB206" s="446">
        <v>0</v>
      </c>
      <c r="CC206" s="446">
        <v>0</v>
      </c>
      <c r="CD206" s="446">
        <v>0</v>
      </c>
      <c r="CE206" s="446">
        <v>0</v>
      </c>
      <c r="CF206" s="446">
        <v>0</v>
      </c>
      <c r="CG206" s="446">
        <v>0</v>
      </c>
      <c r="CH206" s="446">
        <v>0</v>
      </c>
      <c r="CI206" s="446">
        <v>0</v>
      </c>
      <c r="CJ206" s="446">
        <v>0</v>
      </c>
      <c r="CK206" s="446">
        <v>0</v>
      </c>
      <c r="CL206" s="446">
        <v>0</v>
      </c>
      <c r="CM206" s="446">
        <v>0</v>
      </c>
      <c r="CN206" s="446">
        <v>0</v>
      </c>
      <c r="CO206" s="446">
        <v>0</v>
      </c>
      <c r="CP206" s="446">
        <v>0</v>
      </c>
      <c r="CQ206" s="446">
        <v>0</v>
      </c>
      <c r="CR206" s="446">
        <v>0</v>
      </c>
      <c r="CS206" s="446">
        <v>0</v>
      </c>
      <c r="CT206" s="446">
        <v>0</v>
      </c>
      <c r="CU206" s="446">
        <v>0</v>
      </c>
      <c r="CV206" s="446">
        <v>0</v>
      </c>
      <c r="CW206" s="446">
        <v>0</v>
      </c>
      <c r="CX206" s="446">
        <v>0</v>
      </c>
      <c r="CY206" s="446">
        <v>0</v>
      </c>
      <c r="CZ206" s="446">
        <v>0</v>
      </c>
      <c r="DA206" s="446">
        <v>0</v>
      </c>
      <c r="DB206" s="446">
        <v>0</v>
      </c>
      <c r="DC206" s="446">
        <v>0</v>
      </c>
      <c r="DD206" s="446">
        <v>0</v>
      </c>
      <c r="DE206" s="446">
        <v>0</v>
      </c>
      <c r="DF206" s="446">
        <v>0</v>
      </c>
      <c r="DG206" s="446">
        <v>0</v>
      </c>
      <c r="DH206" s="446">
        <v>0</v>
      </c>
      <c r="DI206" s="446">
        <v>0</v>
      </c>
      <c r="DJ206" s="446">
        <v>0</v>
      </c>
      <c r="DK206" s="439" t="s">
        <v>38</v>
      </c>
    </row>
    <row r="207" spans="1:115" customFormat="1" ht="78.75">
      <c r="A207" s="439" t="s">
        <v>867</v>
      </c>
      <c r="B207" s="440" t="s">
        <v>869</v>
      </c>
      <c r="C207" s="439" t="s">
        <v>870</v>
      </c>
      <c r="D207" s="439"/>
      <c r="E207" s="446">
        <v>0</v>
      </c>
      <c r="F207" s="446">
        <v>0</v>
      </c>
      <c r="G207" s="446">
        <v>0</v>
      </c>
      <c r="H207" s="446">
        <v>0</v>
      </c>
      <c r="I207" s="446">
        <v>0</v>
      </c>
      <c r="J207" s="446">
        <v>0</v>
      </c>
      <c r="K207" s="446">
        <v>0</v>
      </c>
      <c r="L207" s="446">
        <v>0</v>
      </c>
      <c r="M207" s="446">
        <v>0</v>
      </c>
      <c r="N207" s="446">
        <v>0</v>
      </c>
      <c r="O207" s="446">
        <v>0</v>
      </c>
      <c r="P207" s="446">
        <v>0</v>
      </c>
      <c r="Q207" s="446">
        <v>0</v>
      </c>
      <c r="R207" s="446">
        <v>0</v>
      </c>
      <c r="S207" s="446">
        <v>0</v>
      </c>
      <c r="T207" s="446">
        <v>0</v>
      </c>
      <c r="U207" s="446">
        <v>0</v>
      </c>
      <c r="V207" s="446">
        <v>0</v>
      </c>
      <c r="W207" s="446">
        <v>0</v>
      </c>
      <c r="X207" s="446">
        <v>0</v>
      </c>
      <c r="Y207" s="446">
        <v>0</v>
      </c>
      <c r="Z207" s="446">
        <v>0</v>
      </c>
      <c r="AA207" s="446">
        <v>0</v>
      </c>
      <c r="AB207" s="446">
        <v>0</v>
      </c>
      <c r="AC207" s="446">
        <v>0</v>
      </c>
      <c r="AD207" s="446">
        <v>0</v>
      </c>
      <c r="AE207" s="446">
        <v>0</v>
      </c>
      <c r="AF207" s="446">
        <v>0</v>
      </c>
      <c r="AG207" s="446">
        <v>0</v>
      </c>
      <c r="AH207" s="446">
        <v>0</v>
      </c>
      <c r="AI207" s="446">
        <v>0</v>
      </c>
      <c r="AJ207" s="446">
        <v>0</v>
      </c>
      <c r="AK207" s="446">
        <v>0</v>
      </c>
      <c r="AL207" s="446">
        <v>0</v>
      </c>
      <c r="AM207" s="446">
        <v>0</v>
      </c>
      <c r="AN207" s="446">
        <v>0</v>
      </c>
      <c r="AO207" s="446">
        <v>0</v>
      </c>
      <c r="AP207" s="446">
        <v>0</v>
      </c>
      <c r="AQ207" s="446">
        <v>0</v>
      </c>
      <c r="AR207" s="446">
        <v>0</v>
      </c>
      <c r="AS207" s="446">
        <v>0</v>
      </c>
      <c r="AT207" s="446">
        <v>0</v>
      </c>
      <c r="AU207" s="446">
        <v>0</v>
      </c>
      <c r="AV207" s="446">
        <v>0</v>
      </c>
      <c r="AW207" s="446">
        <v>0</v>
      </c>
      <c r="AX207" s="446">
        <v>0</v>
      </c>
      <c r="AY207" s="446">
        <v>0</v>
      </c>
      <c r="AZ207" s="446">
        <v>0</v>
      </c>
      <c r="BA207" s="446">
        <v>0</v>
      </c>
      <c r="BB207" s="446">
        <v>0</v>
      </c>
      <c r="BC207" s="446">
        <v>0</v>
      </c>
      <c r="BD207" s="446">
        <v>0</v>
      </c>
      <c r="BE207" s="446">
        <v>0</v>
      </c>
      <c r="BF207" s="446">
        <v>0</v>
      </c>
      <c r="BG207" s="446">
        <v>0</v>
      </c>
      <c r="BH207" s="446">
        <v>0</v>
      </c>
      <c r="BI207" s="446">
        <v>0</v>
      </c>
      <c r="BJ207" s="446">
        <v>0</v>
      </c>
      <c r="BK207" s="446">
        <v>0</v>
      </c>
      <c r="BL207" s="446">
        <v>0</v>
      </c>
      <c r="BM207" s="446">
        <v>0</v>
      </c>
      <c r="BN207" s="446">
        <v>0</v>
      </c>
      <c r="BO207" s="446">
        <v>0</v>
      </c>
      <c r="BP207" s="446">
        <v>0</v>
      </c>
      <c r="BQ207" s="446">
        <v>0</v>
      </c>
      <c r="BR207" s="446">
        <v>0</v>
      </c>
      <c r="BS207" s="446">
        <v>0</v>
      </c>
      <c r="BT207" s="446">
        <v>0</v>
      </c>
      <c r="BU207" s="446">
        <v>0</v>
      </c>
      <c r="BV207" s="446">
        <v>0</v>
      </c>
      <c r="BW207" s="446">
        <v>0</v>
      </c>
      <c r="BX207" s="446">
        <v>0</v>
      </c>
      <c r="BY207" s="446">
        <v>0</v>
      </c>
      <c r="BZ207" s="446">
        <v>0</v>
      </c>
      <c r="CA207" s="446">
        <v>0</v>
      </c>
      <c r="CB207" s="446">
        <v>0</v>
      </c>
      <c r="CC207" s="446">
        <v>0</v>
      </c>
      <c r="CD207" s="446">
        <v>0</v>
      </c>
      <c r="CE207" s="446">
        <v>0</v>
      </c>
      <c r="CF207" s="446">
        <v>0</v>
      </c>
      <c r="CG207" s="446">
        <v>0</v>
      </c>
      <c r="CH207" s="446">
        <v>0</v>
      </c>
      <c r="CI207" s="446">
        <v>0</v>
      </c>
      <c r="CJ207" s="446">
        <v>0</v>
      </c>
      <c r="CK207" s="446">
        <v>0</v>
      </c>
      <c r="CL207" s="446">
        <v>0</v>
      </c>
      <c r="CM207" s="446">
        <v>0</v>
      </c>
      <c r="CN207" s="446">
        <v>0</v>
      </c>
      <c r="CO207" s="446">
        <v>0</v>
      </c>
      <c r="CP207" s="446">
        <v>0</v>
      </c>
      <c r="CQ207" s="446">
        <v>0</v>
      </c>
      <c r="CR207" s="446">
        <v>0</v>
      </c>
      <c r="CS207" s="446">
        <v>0</v>
      </c>
      <c r="CT207" s="446">
        <v>0</v>
      </c>
      <c r="CU207" s="446">
        <v>0</v>
      </c>
      <c r="CV207" s="446">
        <v>0</v>
      </c>
      <c r="CW207" s="446">
        <v>0</v>
      </c>
      <c r="CX207" s="446">
        <v>0</v>
      </c>
      <c r="CY207" s="446">
        <v>0</v>
      </c>
      <c r="CZ207" s="446">
        <v>0</v>
      </c>
      <c r="DA207" s="446">
        <v>0</v>
      </c>
      <c r="DB207" s="446">
        <v>0</v>
      </c>
      <c r="DC207" s="446">
        <v>0</v>
      </c>
      <c r="DD207" s="446">
        <v>0</v>
      </c>
      <c r="DE207" s="446">
        <v>0</v>
      </c>
      <c r="DF207" s="446">
        <v>0</v>
      </c>
      <c r="DG207" s="446">
        <v>0</v>
      </c>
      <c r="DH207" s="446">
        <v>0</v>
      </c>
      <c r="DI207" s="446">
        <v>0</v>
      </c>
      <c r="DJ207" s="446">
        <v>0</v>
      </c>
      <c r="DK207" s="439" t="s">
        <v>2082</v>
      </c>
    </row>
    <row r="208" spans="1:115" customFormat="1" ht="31.5">
      <c r="A208" s="439" t="s">
        <v>871</v>
      </c>
      <c r="B208" s="440" t="s">
        <v>872</v>
      </c>
      <c r="C208" s="439" t="s">
        <v>507</v>
      </c>
      <c r="D208" s="439"/>
      <c r="E208" s="446">
        <v>0</v>
      </c>
      <c r="F208" s="446">
        <v>0</v>
      </c>
      <c r="G208" s="446">
        <v>0</v>
      </c>
      <c r="H208" s="446">
        <v>0</v>
      </c>
      <c r="I208" s="446">
        <v>0</v>
      </c>
      <c r="J208" s="446">
        <v>0</v>
      </c>
      <c r="K208" s="446">
        <v>0</v>
      </c>
      <c r="L208" s="446">
        <v>0</v>
      </c>
      <c r="M208" s="446">
        <v>0</v>
      </c>
      <c r="N208" s="446">
        <v>0</v>
      </c>
      <c r="O208" s="446">
        <v>0</v>
      </c>
      <c r="P208" s="446">
        <v>0</v>
      </c>
      <c r="Q208" s="446">
        <v>0</v>
      </c>
      <c r="R208" s="446">
        <v>0</v>
      </c>
      <c r="S208" s="446">
        <v>0</v>
      </c>
      <c r="T208" s="446">
        <v>0</v>
      </c>
      <c r="U208" s="446">
        <v>0</v>
      </c>
      <c r="V208" s="446">
        <v>0</v>
      </c>
      <c r="W208" s="446">
        <v>0</v>
      </c>
      <c r="X208" s="446">
        <v>0</v>
      </c>
      <c r="Y208" s="446">
        <v>0</v>
      </c>
      <c r="Z208" s="446">
        <v>0</v>
      </c>
      <c r="AA208" s="446">
        <v>0</v>
      </c>
      <c r="AB208" s="446">
        <v>0</v>
      </c>
      <c r="AC208" s="446">
        <v>0</v>
      </c>
      <c r="AD208" s="446">
        <v>0</v>
      </c>
      <c r="AE208" s="446">
        <v>0</v>
      </c>
      <c r="AF208" s="446">
        <v>0</v>
      </c>
      <c r="AG208" s="446">
        <v>0</v>
      </c>
      <c r="AH208" s="446">
        <v>0</v>
      </c>
      <c r="AI208" s="446">
        <v>0</v>
      </c>
      <c r="AJ208" s="446">
        <v>0</v>
      </c>
      <c r="AK208" s="446">
        <v>0</v>
      </c>
      <c r="AL208" s="446">
        <v>0</v>
      </c>
      <c r="AM208" s="446">
        <v>0</v>
      </c>
      <c r="AN208" s="446">
        <v>0</v>
      </c>
      <c r="AO208" s="446">
        <v>0</v>
      </c>
      <c r="AP208" s="446">
        <v>0</v>
      </c>
      <c r="AQ208" s="446">
        <v>0</v>
      </c>
      <c r="AR208" s="446">
        <v>0</v>
      </c>
      <c r="AS208" s="446">
        <v>0</v>
      </c>
      <c r="AT208" s="446">
        <v>0</v>
      </c>
      <c r="AU208" s="446">
        <v>0</v>
      </c>
      <c r="AV208" s="446">
        <v>0</v>
      </c>
      <c r="AW208" s="446">
        <v>0</v>
      </c>
      <c r="AX208" s="446">
        <v>0</v>
      </c>
      <c r="AY208" s="446">
        <v>0</v>
      </c>
      <c r="AZ208" s="446">
        <v>0</v>
      </c>
      <c r="BA208" s="446">
        <v>0</v>
      </c>
      <c r="BB208" s="446">
        <v>0</v>
      </c>
      <c r="BC208" s="446">
        <v>0</v>
      </c>
      <c r="BD208" s="446">
        <v>0</v>
      </c>
      <c r="BE208" s="446">
        <v>0</v>
      </c>
      <c r="BF208" s="446">
        <v>0</v>
      </c>
      <c r="BG208" s="446">
        <v>0</v>
      </c>
      <c r="BH208" s="446">
        <v>0</v>
      </c>
      <c r="BI208" s="446">
        <v>0</v>
      </c>
      <c r="BJ208" s="446">
        <v>0</v>
      </c>
      <c r="BK208" s="446">
        <v>0</v>
      </c>
      <c r="BL208" s="446">
        <v>0</v>
      </c>
      <c r="BM208" s="446">
        <v>0</v>
      </c>
      <c r="BN208" s="446">
        <v>0</v>
      </c>
      <c r="BO208" s="446">
        <v>0</v>
      </c>
      <c r="BP208" s="446">
        <v>0</v>
      </c>
      <c r="BQ208" s="446">
        <v>0</v>
      </c>
      <c r="BR208" s="446">
        <v>0</v>
      </c>
      <c r="BS208" s="446">
        <v>0</v>
      </c>
      <c r="BT208" s="446">
        <v>0</v>
      </c>
      <c r="BU208" s="446">
        <v>0</v>
      </c>
      <c r="BV208" s="446">
        <v>0</v>
      </c>
      <c r="BW208" s="446">
        <v>0</v>
      </c>
      <c r="BX208" s="446">
        <v>0</v>
      </c>
      <c r="BY208" s="446">
        <v>0</v>
      </c>
      <c r="BZ208" s="446">
        <v>0</v>
      </c>
      <c r="CA208" s="446">
        <v>0</v>
      </c>
      <c r="CB208" s="446">
        <v>0</v>
      </c>
      <c r="CC208" s="446">
        <v>0</v>
      </c>
      <c r="CD208" s="446">
        <v>0</v>
      </c>
      <c r="CE208" s="446">
        <v>0</v>
      </c>
      <c r="CF208" s="446">
        <v>0</v>
      </c>
      <c r="CG208" s="446">
        <v>0</v>
      </c>
      <c r="CH208" s="446">
        <v>0</v>
      </c>
      <c r="CI208" s="446">
        <v>0</v>
      </c>
      <c r="CJ208" s="446">
        <v>0</v>
      </c>
      <c r="CK208" s="446">
        <v>0</v>
      </c>
      <c r="CL208" s="446">
        <v>0</v>
      </c>
      <c r="CM208" s="446">
        <v>0</v>
      </c>
      <c r="CN208" s="446">
        <v>0</v>
      </c>
      <c r="CO208" s="446">
        <v>0</v>
      </c>
      <c r="CP208" s="446">
        <v>0</v>
      </c>
      <c r="CQ208" s="446">
        <v>0</v>
      </c>
      <c r="CR208" s="446">
        <v>0</v>
      </c>
      <c r="CS208" s="446">
        <v>0</v>
      </c>
      <c r="CT208" s="446">
        <v>0</v>
      </c>
      <c r="CU208" s="446">
        <v>0</v>
      </c>
      <c r="CV208" s="446">
        <v>0</v>
      </c>
      <c r="CW208" s="446">
        <v>0</v>
      </c>
      <c r="CX208" s="446">
        <v>0</v>
      </c>
      <c r="CY208" s="446">
        <v>0</v>
      </c>
      <c r="CZ208" s="446">
        <v>0</v>
      </c>
      <c r="DA208" s="446">
        <v>0</v>
      </c>
      <c r="DB208" s="446">
        <v>0</v>
      </c>
      <c r="DC208" s="446">
        <v>0</v>
      </c>
      <c r="DD208" s="446">
        <v>0</v>
      </c>
      <c r="DE208" s="446">
        <v>0</v>
      </c>
      <c r="DF208" s="446">
        <v>0</v>
      </c>
      <c r="DG208" s="446">
        <v>0</v>
      </c>
      <c r="DH208" s="446">
        <v>0</v>
      </c>
      <c r="DI208" s="446">
        <v>0</v>
      </c>
      <c r="DJ208" s="446">
        <v>0</v>
      </c>
      <c r="DK208" s="439" t="s">
        <v>38</v>
      </c>
    </row>
    <row r="209" spans="1:115" customFormat="1" ht="15.75">
      <c r="A209" s="439" t="s">
        <v>873</v>
      </c>
      <c r="B209" s="440" t="s">
        <v>874</v>
      </c>
      <c r="C209" s="439" t="s">
        <v>507</v>
      </c>
      <c r="D209" s="439"/>
      <c r="E209" s="446">
        <v>0</v>
      </c>
      <c r="F209" s="446">
        <v>0</v>
      </c>
      <c r="G209" s="446">
        <v>0</v>
      </c>
      <c r="H209" s="446">
        <v>0</v>
      </c>
      <c r="I209" s="446">
        <v>0</v>
      </c>
      <c r="J209" s="446">
        <v>0</v>
      </c>
      <c r="K209" s="446">
        <v>0</v>
      </c>
      <c r="L209" s="446">
        <v>0</v>
      </c>
      <c r="M209" s="446">
        <v>0</v>
      </c>
      <c r="N209" s="446">
        <v>0</v>
      </c>
      <c r="O209" s="446">
        <v>0</v>
      </c>
      <c r="P209" s="446">
        <v>0</v>
      </c>
      <c r="Q209" s="446">
        <v>0</v>
      </c>
      <c r="R209" s="446">
        <v>0</v>
      </c>
      <c r="S209" s="446">
        <v>0</v>
      </c>
      <c r="T209" s="446">
        <v>0</v>
      </c>
      <c r="U209" s="446">
        <v>0</v>
      </c>
      <c r="V209" s="446">
        <v>0</v>
      </c>
      <c r="W209" s="446">
        <v>0</v>
      </c>
      <c r="X209" s="446">
        <v>0</v>
      </c>
      <c r="Y209" s="446">
        <v>0</v>
      </c>
      <c r="Z209" s="446">
        <v>0</v>
      </c>
      <c r="AA209" s="446">
        <v>0</v>
      </c>
      <c r="AB209" s="446">
        <v>0</v>
      </c>
      <c r="AC209" s="446">
        <v>0</v>
      </c>
      <c r="AD209" s="446">
        <v>0</v>
      </c>
      <c r="AE209" s="446">
        <v>0</v>
      </c>
      <c r="AF209" s="446">
        <v>0</v>
      </c>
      <c r="AG209" s="446">
        <v>0</v>
      </c>
      <c r="AH209" s="446">
        <v>0</v>
      </c>
      <c r="AI209" s="446">
        <v>0</v>
      </c>
      <c r="AJ209" s="446">
        <v>0</v>
      </c>
      <c r="AK209" s="446">
        <v>0</v>
      </c>
      <c r="AL209" s="446">
        <v>0</v>
      </c>
      <c r="AM209" s="446">
        <v>0</v>
      </c>
      <c r="AN209" s="446">
        <v>0</v>
      </c>
      <c r="AO209" s="446">
        <v>0</v>
      </c>
      <c r="AP209" s="446">
        <v>0</v>
      </c>
      <c r="AQ209" s="446">
        <v>0</v>
      </c>
      <c r="AR209" s="446">
        <v>0</v>
      </c>
      <c r="AS209" s="446">
        <v>0</v>
      </c>
      <c r="AT209" s="446">
        <v>0</v>
      </c>
      <c r="AU209" s="446">
        <v>0</v>
      </c>
      <c r="AV209" s="446">
        <v>0</v>
      </c>
      <c r="AW209" s="446">
        <v>0</v>
      </c>
      <c r="AX209" s="446">
        <v>0</v>
      </c>
      <c r="AY209" s="446">
        <v>0</v>
      </c>
      <c r="AZ209" s="446">
        <v>0</v>
      </c>
      <c r="BA209" s="446">
        <v>0</v>
      </c>
      <c r="BB209" s="446">
        <v>0</v>
      </c>
      <c r="BC209" s="446">
        <v>0</v>
      </c>
      <c r="BD209" s="446">
        <v>0</v>
      </c>
      <c r="BE209" s="446">
        <v>0</v>
      </c>
      <c r="BF209" s="446">
        <v>0</v>
      </c>
      <c r="BG209" s="446">
        <v>0</v>
      </c>
      <c r="BH209" s="446">
        <v>0</v>
      </c>
      <c r="BI209" s="446">
        <v>0</v>
      </c>
      <c r="BJ209" s="446">
        <v>0</v>
      </c>
      <c r="BK209" s="446">
        <v>0</v>
      </c>
      <c r="BL209" s="446">
        <v>0</v>
      </c>
      <c r="BM209" s="446">
        <v>0</v>
      </c>
      <c r="BN209" s="446">
        <v>0</v>
      </c>
      <c r="BO209" s="446">
        <v>0</v>
      </c>
      <c r="BP209" s="446">
        <v>0</v>
      </c>
      <c r="BQ209" s="446">
        <v>0</v>
      </c>
      <c r="BR209" s="446">
        <v>0</v>
      </c>
      <c r="BS209" s="446">
        <v>0</v>
      </c>
      <c r="BT209" s="446">
        <v>0</v>
      </c>
      <c r="BU209" s="446">
        <v>0</v>
      </c>
      <c r="BV209" s="446">
        <v>0</v>
      </c>
      <c r="BW209" s="446">
        <v>0</v>
      </c>
      <c r="BX209" s="446">
        <v>0</v>
      </c>
      <c r="BY209" s="446">
        <v>0</v>
      </c>
      <c r="BZ209" s="446">
        <v>0</v>
      </c>
      <c r="CA209" s="446">
        <v>0</v>
      </c>
      <c r="CB209" s="446">
        <v>0</v>
      </c>
      <c r="CC209" s="446">
        <v>0</v>
      </c>
      <c r="CD209" s="446">
        <v>0</v>
      </c>
      <c r="CE209" s="446">
        <v>0</v>
      </c>
      <c r="CF209" s="446">
        <v>0</v>
      </c>
      <c r="CG209" s="446">
        <v>0</v>
      </c>
      <c r="CH209" s="446">
        <v>0</v>
      </c>
      <c r="CI209" s="446">
        <v>0</v>
      </c>
      <c r="CJ209" s="446">
        <v>0</v>
      </c>
      <c r="CK209" s="446">
        <v>0</v>
      </c>
      <c r="CL209" s="446">
        <v>0</v>
      </c>
      <c r="CM209" s="446">
        <v>0</v>
      </c>
      <c r="CN209" s="446">
        <v>0</v>
      </c>
      <c r="CO209" s="446">
        <v>0</v>
      </c>
      <c r="CP209" s="446">
        <v>0</v>
      </c>
      <c r="CQ209" s="446">
        <v>0</v>
      </c>
      <c r="CR209" s="446">
        <v>0</v>
      </c>
      <c r="CS209" s="446">
        <v>0</v>
      </c>
      <c r="CT209" s="446">
        <v>0</v>
      </c>
      <c r="CU209" s="446">
        <v>0</v>
      </c>
      <c r="CV209" s="446">
        <v>0</v>
      </c>
      <c r="CW209" s="446">
        <v>0</v>
      </c>
      <c r="CX209" s="446">
        <v>0</v>
      </c>
      <c r="CY209" s="446">
        <v>0</v>
      </c>
      <c r="CZ209" s="446">
        <v>0</v>
      </c>
      <c r="DA209" s="446">
        <v>0</v>
      </c>
      <c r="DB209" s="446">
        <v>0</v>
      </c>
      <c r="DC209" s="446">
        <v>0</v>
      </c>
      <c r="DD209" s="446">
        <v>0</v>
      </c>
      <c r="DE209" s="446">
        <v>0</v>
      </c>
      <c r="DF209" s="446">
        <v>0</v>
      </c>
      <c r="DG209" s="446">
        <v>0</v>
      </c>
      <c r="DH209" s="446">
        <v>0</v>
      </c>
      <c r="DI209" s="446">
        <v>0</v>
      </c>
      <c r="DJ209" s="446">
        <v>0</v>
      </c>
      <c r="DK209" s="439" t="s">
        <v>38</v>
      </c>
    </row>
    <row r="210" spans="1:115" customFormat="1" ht="31.5">
      <c r="A210" s="439" t="s">
        <v>875</v>
      </c>
      <c r="B210" s="440" t="s">
        <v>876</v>
      </c>
      <c r="C210" s="439" t="s">
        <v>507</v>
      </c>
      <c r="D210" s="439"/>
      <c r="E210" s="446">
        <v>0</v>
      </c>
      <c r="F210" s="446">
        <v>0</v>
      </c>
      <c r="G210" s="446">
        <v>0</v>
      </c>
      <c r="H210" s="446">
        <v>0</v>
      </c>
      <c r="I210" s="446">
        <v>0</v>
      </c>
      <c r="J210" s="446">
        <v>0</v>
      </c>
      <c r="K210" s="446">
        <v>0</v>
      </c>
      <c r="L210" s="446">
        <v>0</v>
      </c>
      <c r="M210" s="446">
        <v>0</v>
      </c>
      <c r="N210" s="446">
        <v>0</v>
      </c>
      <c r="O210" s="446">
        <v>0</v>
      </c>
      <c r="P210" s="446">
        <v>0</v>
      </c>
      <c r="Q210" s="446">
        <v>0</v>
      </c>
      <c r="R210" s="446">
        <v>0</v>
      </c>
      <c r="S210" s="446">
        <v>0</v>
      </c>
      <c r="T210" s="446">
        <v>0</v>
      </c>
      <c r="U210" s="446">
        <v>0</v>
      </c>
      <c r="V210" s="446">
        <v>0</v>
      </c>
      <c r="W210" s="446">
        <v>0</v>
      </c>
      <c r="X210" s="446">
        <v>0</v>
      </c>
      <c r="Y210" s="446">
        <v>0</v>
      </c>
      <c r="Z210" s="446">
        <v>0</v>
      </c>
      <c r="AA210" s="446">
        <v>0</v>
      </c>
      <c r="AB210" s="446">
        <v>0</v>
      </c>
      <c r="AC210" s="446">
        <v>0</v>
      </c>
      <c r="AD210" s="446">
        <v>0</v>
      </c>
      <c r="AE210" s="446">
        <v>0</v>
      </c>
      <c r="AF210" s="446">
        <v>0</v>
      </c>
      <c r="AG210" s="446">
        <v>0</v>
      </c>
      <c r="AH210" s="446">
        <v>0</v>
      </c>
      <c r="AI210" s="446">
        <v>0</v>
      </c>
      <c r="AJ210" s="446">
        <v>0</v>
      </c>
      <c r="AK210" s="446">
        <v>0</v>
      </c>
      <c r="AL210" s="446">
        <v>0</v>
      </c>
      <c r="AM210" s="446">
        <v>0</v>
      </c>
      <c r="AN210" s="446">
        <v>0</v>
      </c>
      <c r="AO210" s="446">
        <v>0</v>
      </c>
      <c r="AP210" s="446">
        <v>0</v>
      </c>
      <c r="AQ210" s="446">
        <v>0</v>
      </c>
      <c r="AR210" s="446">
        <v>0</v>
      </c>
      <c r="AS210" s="446">
        <v>0</v>
      </c>
      <c r="AT210" s="446">
        <v>0</v>
      </c>
      <c r="AU210" s="446">
        <v>0</v>
      </c>
      <c r="AV210" s="446">
        <v>0</v>
      </c>
      <c r="AW210" s="446">
        <v>0</v>
      </c>
      <c r="AX210" s="446">
        <v>0</v>
      </c>
      <c r="AY210" s="446">
        <v>0</v>
      </c>
      <c r="AZ210" s="446">
        <v>0</v>
      </c>
      <c r="BA210" s="446">
        <v>0</v>
      </c>
      <c r="BB210" s="446">
        <v>0</v>
      </c>
      <c r="BC210" s="446">
        <v>0</v>
      </c>
      <c r="BD210" s="446">
        <v>0</v>
      </c>
      <c r="BE210" s="446">
        <v>0</v>
      </c>
      <c r="BF210" s="446">
        <v>0</v>
      </c>
      <c r="BG210" s="446">
        <v>0</v>
      </c>
      <c r="BH210" s="446">
        <v>0</v>
      </c>
      <c r="BI210" s="446">
        <v>0</v>
      </c>
      <c r="BJ210" s="446">
        <v>0</v>
      </c>
      <c r="BK210" s="446">
        <v>0</v>
      </c>
      <c r="BL210" s="446">
        <v>0</v>
      </c>
      <c r="BM210" s="446">
        <v>0</v>
      </c>
      <c r="BN210" s="446">
        <v>0</v>
      </c>
      <c r="BO210" s="446">
        <v>0</v>
      </c>
      <c r="BP210" s="446">
        <v>0</v>
      </c>
      <c r="BQ210" s="446">
        <v>0</v>
      </c>
      <c r="BR210" s="446">
        <v>0</v>
      </c>
      <c r="BS210" s="446">
        <v>0</v>
      </c>
      <c r="BT210" s="446">
        <v>0</v>
      </c>
      <c r="BU210" s="446">
        <v>0</v>
      </c>
      <c r="BV210" s="446">
        <v>0</v>
      </c>
      <c r="BW210" s="446">
        <v>0</v>
      </c>
      <c r="BX210" s="446">
        <v>0</v>
      </c>
      <c r="BY210" s="446">
        <v>0</v>
      </c>
      <c r="BZ210" s="446">
        <v>0</v>
      </c>
      <c r="CA210" s="446">
        <v>0</v>
      </c>
      <c r="CB210" s="446">
        <v>0</v>
      </c>
      <c r="CC210" s="446">
        <v>0</v>
      </c>
      <c r="CD210" s="446">
        <v>0</v>
      </c>
      <c r="CE210" s="446">
        <v>0</v>
      </c>
      <c r="CF210" s="446">
        <v>0</v>
      </c>
      <c r="CG210" s="446">
        <v>0</v>
      </c>
      <c r="CH210" s="446">
        <v>0</v>
      </c>
      <c r="CI210" s="446">
        <v>0</v>
      </c>
      <c r="CJ210" s="446">
        <v>0</v>
      </c>
      <c r="CK210" s="446">
        <v>0</v>
      </c>
      <c r="CL210" s="446">
        <v>0</v>
      </c>
      <c r="CM210" s="446">
        <v>0</v>
      </c>
      <c r="CN210" s="446">
        <v>0</v>
      </c>
      <c r="CO210" s="446">
        <v>0</v>
      </c>
      <c r="CP210" s="446">
        <v>0</v>
      </c>
      <c r="CQ210" s="446">
        <v>0</v>
      </c>
      <c r="CR210" s="446">
        <v>0</v>
      </c>
      <c r="CS210" s="446">
        <v>0</v>
      </c>
      <c r="CT210" s="446">
        <v>0</v>
      </c>
      <c r="CU210" s="446">
        <v>0</v>
      </c>
      <c r="CV210" s="446">
        <v>0</v>
      </c>
      <c r="CW210" s="446">
        <v>0</v>
      </c>
      <c r="CX210" s="446">
        <v>0</v>
      </c>
      <c r="CY210" s="446">
        <v>0</v>
      </c>
      <c r="CZ210" s="446">
        <v>0</v>
      </c>
      <c r="DA210" s="446">
        <v>0</v>
      </c>
      <c r="DB210" s="446">
        <v>0</v>
      </c>
      <c r="DC210" s="446">
        <v>0</v>
      </c>
      <c r="DD210" s="446">
        <v>0</v>
      </c>
      <c r="DE210" s="446">
        <v>0</v>
      </c>
      <c r="DF210" s="446">
        <v>0</v>
      </c>
      <c r="DG210" s="446">
        <v>0</v>
      </c>
      <c r="DH210" s="446">
        <v>0</v>
      </c>
      <c r="DI210" s="446">
        <v>0</v>
      </c>
      <c r="DJ210" s="446">
        <v>0</v>
      </c>
      <c r="DK210" s="439" t="s">
        <v>38</v>
      </c>
    </row>
    <row r="211" spans="1:115" customFormat="1" ht="31.5">
      <c r="A211" s="439" t="s">
        <v>877</v>
      </c>
      <c r="B211" s="440" t="s">
        <v>878</v>
      </c>
      <c r="C211" s="439" t="s">
        <v>507</v>
      </c>
      <c r="D211" s="439"/>
      <c r="E211" s="446">
        <v>0</v>
      </c>
      <c r="F211" s="446">
        <v>0</v>
      </c>
      <c r="G211" s="446">
        <v>0</v>
      </c>
      <c r="H211" s="446">
        <v>0</v>
      </c>
      <c r="I211" s="446">
        <v>0</v>
      </c>
      <c r="J211" s="446">
        <v>0</v>
      </c>
      <c r="K211" s="446">
        <v>0</v>
      </c>
      <c r="L211" s="446">
        <v>0</v>
      </c>
      <c r="M211" s="446">
        <v>0</v>
      </c>
      <c r="N211" s="446">
        <v>0</v>
      </c>
      <c r="O211" s="446">
        <v>0</v>
      </c>
      <c r="P211" s="446">
        <v>0</v>
      </c>
      <c r="Q211" s="446">
        <v>0</v>
      </c>
      <c r="R211" s="446">
        <v>0</v>
      </c>
      <c r="S211" s="446">
        <v>0</v>
      </c>
      <c r="T211" s="446">
        <v>0</v>
      </c>
      <c r="U211" s="446">
        <v>0</v>
      </c>
      <c r="V211" s="446">
        <v>0</v>
      </c>
      <c r="W211" s="446">
        <v>0</v>
      </c>
      <c r="X211" s="446">
        <v>0</v>
      </c>
      <c r="Y211" s="446">
        <v>0</v>
      </c>
      <c r="Z211" s="446">
        <v>0</v>
      </c>
      <c r="AA211" s="446">
        <v>0</v>
      </c>
      <c r="AB211" s="446">
        <v>0</v>
      </c>
      <c r="AC211" s="446">
        <v>0</v>
      </c>
      <c r="AD211" s="446">
        <v>0</v>
      </c>
      <c r="AE211" s="446">
        <v>0</v>
      </c>
      <c r="AF211" s="446">
        <v>0</v>
      </c>
      <c r="AG211" s="446">
        <v>0</v>
      </c>
      <c r="AH211" s="446">
        <v>0</v>
      </c>
      <c r="AI211" s="446">
        <v>0</v>
      </c>
      <c r="AJ211" s="446">
        <v>0</v>
      </c>
      <c r="AK211" s="446">
        <v>0</v>
      </c>
      <c r="AL211" s="446">
        <v>0</v>
      </c>
      <c r="AM211" s="446">
        <v>0</v>
      </c>
      <c r="AN211" s="446">
        <v>0</v>
      </c>
      <c r="AO211" s="446">
        <v>0</v>
      </c>
      <c r="AP211" s="446">
        <v>0</v>
      </c>
      <c r="AQ211" s="446">
        <v>0</v>
      </c>
      <c r="AR211" s="446">
        <v>0</v>
      </c>
      <c r="AS211" s="446">
        <v>0</v>
      </c>
      <c r="AT211" s="446">
        <v>0</v>
      </c>
      <c r="AU211" s="446">
        <v>0</v>
      </c>
      <c r="AV211" s="446">
        <v>0</v>
      </c>
      <c r="AW211" s="446">
        <v>0</v>
      </c>
      <c r="AX211" s="446">
        <v>0</v>
      </c>
      <c r="AY211" s="446">
        <v>0</v>
      </c>
      <c r="AZ211" s="446">
        <v>0</v>
      </c>
      <c r="BA211" s="446">
        <v>0</v>
      </c>
      <c r="BB211" s="446">
        <v>0</v>
      </c>
      <c r="BC211" s="446">
        <v>0</v>
      </c>
      <c r="BD211" s="446">
        <v>0</v>
      </c>
      <c r="BE211" s="446">
        <v>0</v>
      </c>
      <c r="BF211" s="446">
        <v>0</v>
      </c>
      <c r="BG211" s="446">
        <v>0</v>
      </c>
      <c r="BH211" s="446">
        <v>0</v>
      </c>
      <c r="BI211" s="446">
        <v>0</v>
      </c>
      <c r="BJ211" s="446">
        <v>0</v>
      </c>
      <c r="BK211" s="446">
        <v>0</v>
      </c>
      <c r="BL211" s="446">
        <v>0</v>
      </c>
      <c r="BM211" s="446">
        <v>0</v>
      </c>
      <c r="BN211" s="446">
        <v>0</v>
      </c>
      <c r="BO211" s="446">
        <v>0</v>
      </c>
      <c r="BP211" s="446">
        <v>0</v>
      </c>
      <c r="BQ211" s="446">
        <v>0</v>
      </c>
      <c r="BR211" s="446">
        <v>0</v>
      </c>
      <c r="BS211" s="446">
        <v>0</v>
      </c>
      <c r="BT211" s="446">
        <v>0</v>
      </c>
      <c r="BU211" s="446">
        <v>0</v>
      </c>
      <c r="BV211" s="446">
        <v>0</v>
      </c>
      <c r="BW211" s="446">
        <v>0</v>
      </c>
      <c r="BX211" s="446">
        <v>0</v>
      </c>
      <c r="BY211" s="446">
        <v>0</v>
      </c>
      <c r="BZ211" s="446">
        <v>0</v>
      </c>
      <c r="CA211" s="446">
        <v>0</v>
      </c>
      <c r="CB211" s="446">
        <v>0</v>
      </c>
      <c r="CC211" s="446">
        <v>0</v>
      </c>
      <c r="CD211" s="446">
        <v>0</v>
      </c>
      <c r="CE211" s="446">
        <v>0</v>
      </c>
      <c r="CF211" s="446">
        <v>0</v>
      </c>
      <c r="CG211" s="446">
        <v>0</v>
      </c>
      <c r="CH211" s="446">
        <v>0</v>
      </c>
      <c r="CI211" s="446">
        <v>0</v>
      </c>
      <c r="CJ211" s="446">
        <v>0</v>
      </c>
      <c r="CK211" s="446">
        <v>0</v>
      </c>
      <c r="CL211" s="446">
        <v>0</v>
      </c>
      <c r="CM211" s="446">
        <v>0</v>
      </c>
      <c r="CN211" s="446">
        <v>0</v>
      </c>
      <c r="CO211" s="446">
        <v>0</v>
      </c>
      <c r="CP211" s="446">
        <v>0</v>
      </c>
      <c r="CQ211" s="446">
        <v>0</v>
      </c>
      <c r="CR211" s="446">
        <v>0</v>
      </c>
      <c r="CS211" s="446">
        <v>0</v>
      </c>
      <c r="CT211" s="446">
        <v>0</v>
      </c>
      <c r="CU211" s="446">
        <v>0</v>
      </c>
      <c r="CV211" s="446">
        <v>0</v>
      </c>
      <c r="CW211" s="446">
        <v>0</v>
      </c>
      <c r="CX211" s="446">
        <v>0</v>
      </c>
      <c r="CY211" s="446">
        <v>0</v>
      </c>
      <c r="CZ211" s="446">
        <v>0</v>
      </c>
      <c r="DA211" s="446">
        <v>0</v>
      </c>
      <c r="DB211" s="446">
        <v>0</v>
      </c>
      <c r="DC211" s="446">
        <v>0</v>
      </c>
      <c r="DD211" s="446">
        <v>0</v>
      </c>
      <c r="DE211" s="446">
        <v>0</v>
      </c>
      <c r="DF211" s="446">
        <v>0</v>
      </c>
      <c r="DG211" s="446">
        <v>0</v>
      </c>
      <c r="DH211" s="446">
        <v>0</v>
      </c>
      <c r="DI211" s="446">
        <v>0</v>
      </c>
      <c r="DJ211" s="446">
        <v>0</v>
      </c>
      <c r="DK211" s="439" t="s">
        <v>38</v>
      </c>
    </row>
    <row r="212" spans="1:115" customFormat="1" ht="31.5">
      <c r="A212" s="439" t="s">
        <v>879</v>
      </c>
      <c r="B212" s="440" t="s">
        <v>880</v>
      </c>
      <c r="C212" s="439" t="s">
        <v>507</v>
      </c>
      <c r="D212" s="439"/>
      <c r="E212" s="446">
        <v>0</v>
      </c>
      <c r="F212" s="446">
        <v>0</v>
      </c>
      <c r="G212" s="446">
        <v>0</v>
      </c>
      <c r="H212" s="446">
        <v>0</v>
      </c>
      <c r="I212" s="446">
        <v>0</v>
      </c>
      <c r="J212" s="446">
        <v>0</v>
      </c>
      <c r="K212" s="446">
        <v>0</v>
      </c>
      <c r="L212" s="446">
        <v>0</v>
      </c>
      <c r="M212" s="446">
        <v>0</v>
      </c>
      <c r="N212" s="446">
        <v>0</v>
      </c>
      <c r="O212" s="446">
        <v>0</v>
      </c>
      <c r="P212" s="446">
        <v>0</v>
      </c>
      <c r="Q212" s="446">
        <v>0</v>
      </c>
      <c r="R212" s="446">
        <v>0</v>
      </c>
      <c r="S212" s="446">
        <v>0</v>
      </c>
      <c r="T212" s="446">
        <v>0</v>
      </c>
      <c r="U212" s="446">
        <v>0</v>
      </c>
      <c r="V212" s="446">
        <v>0</v>
      </c>
      <c r="W212" s="446">
        <v>0</v>
      </c>
      <c r="X212" s="446">
        <v>0</v>
      </c>
      <c r="Y212" s="446">
        <v>0</v>
      </c>
      <c r="Z212" s="446">
        <v>0</v>
      </c>
      <c r="AA212" s="446">
        <v>0</v>
      </c>
      <c r="AB212" s="446">
        <v>0</v>
      </c>
      <c r="AC212" s="446">
        <v>0</v>
      </c>
      <c r="AD212" s="446">
        <v>0</v>
      </c>
      <c r="AE212" s="446">
        <v>0</v>
      </c>
      <c r="AF212" s="446">
        <v>0</v>
      </c>
      <c r="AG212" s="446">
        <v>0</v>
      </c>
      <c r="AH212" s="446">
        <v>0</v>
      </c>
      <c r="AI212" s="446">
        <v>0</v>
      </c>
      <c r="AJ212" s="446">
        <v>0</v>
      </c>
      <c r="AK212" s="446">
        <v>0</v>
      </c>
      <c r="AL212" s="446">
        <v>0</v>
      </c>
      <c r="AM212" s="446">
        <v>0</v>
      </c>
      <c r="AN212" s="446">
        <v>0</v>
      </c>
      <c r="AO212" s="446">
        <v>0</v>
      </c>
      <c r="AP212" s="446">
        <v>0</v>
      </c>
      <c r="AQ212" s="446">
        <v>0</v>
      </c>
      <c r="AR212" s="446">
        <v>0</v>
      </c>
      <c r="AS212" s="446">
        <v>0</v>
      </c>
      <c r="AT212" s="446">
        <v>0</v>
      </c>
      <c r="AU212" s="446">
        <v>0</v>
      </c>
      <c r="AV212" s="446">
        <v>0</v>
      </c>
      <c r="AW212" s="446">
        <v>0</v>
      </c>
      <c r="AX212" s="446">
        <v>0</v>
      </c>
      <c r="AY212" s="446">
        <v>0</v>
      </c>
      <c r="AZ212" s="446">
        <v>0</v>
      </c>
      <c r="BA212" s="446">
        <v>0</v>
      </c>
      <c r="BB212" s="446">
        <v>0</v>
      </c>
      <c r="BC212" s="446">
        <v>0</v>
      </c>
      <c r="BD212" s="446">
        <v>0</v>
      </c>
      <c r="BE212" s="446">
        <v>0</v>
      </c>
      <c r="BF212" s="446">
        <v>0</v>
      </c>
      <c r="BG212" s="446">
        <v>0</v>
      </c>
      <c r="BH212" s="446">
        <v>0</v>
      </c>
      <c r="BI212" s="446">
        <v>0</v>
      </c>
      <c r="BJ212" s="446">
        <v>0</v>
      </c>
      <c r="BK212" s="446">
        <v>0</v>
      </c>
      <c r="BL212" s="446">
        <v>0</v>
      </c>
      <c r="BM212" s="446">
        <v>0</v>
      </c>
      <c r="BN212" s="446">
        <v>0</v>
      </c>
      <c r="BO212" s="446">
        <v>0</v>
      </c>
      <c r="BP212" s="446">
        <v>0</v>
      </c>
      <c r="BQ212" s="446">
        <v>0</v>
      </c>
      <c r="BR212" s="446">
        <v>0</v>
      </c>
      <c r="BS212" s="446">
        <v>0</v>
      </c>
      <c r="BT212" s="446">
        <v>0</v>
      </c>
      <c r="BU212" s="446">
        <v>0</v>
      </c>
      <c r="BV212" s="446">
        <v>0</v>
      </c>
      <c r="BW212" s="446">
        <v>0</v>
      </c>
      <c r="BX212" s="446">
        <v>0</v>
      </c>
      <c r="BY212" s="446">
        <v>0</v>
      </c>
      <c r="BZ212" s="446">
        <v>0</v>
      </c>
      <c r="CA212" s="446">
        <v>0</v>
      </c>
      <c r="CB212" s="446">
        <v>0</v>
      </c>
      <c r="CC212" s="446">
        <v>0</v>
      </c>
      <c r="CD212" s="446">
        <v>0</v>
      </c>
      <c r="CE212" s="446">
        <v>0</v>
      </c>
      <c r="CF212" s="446">
        <v>0</v>
      </c>
      <c r="CG212" s="446">
        <v>0</v>
      </c>
      <c r="CH212" s="446">
        <v>0</v>
      </c>
      <c r="CI212" s="446">
        <v>0</v>
      </c>
      <c r="CJ212" s="446">
        <v>0</v>
      </c>
      <c r="CK212" s="446">
        <v>0</v>
      </c>
      <c r="CL212" s="446">
        <v>0</v>
      </c>
      <c r="CM212" s="446">
        <v>0</v>
      </c>
      <c r="CN212" s="446">
        <v>0</v>
      </c>
      <c r="CO212" s="446">
        <v>0</v>
      </c>
      <c r="CP212" s="446">
        <v>0</v>
      </c>
      <c r="CQ212" s="446">
        <v>0</v>
      </c>
      <c r="CR212" s="446">
        <v>0</v>
      </c>
      <c r="CS212" s="446">
        <v>0</v>
      </c>
      <c r="CT212" s="446">
        <v>0</v>
      </c>
      <c r="CU212" s="446">
        <v>0</v>
      </c>
      <c r="CV212" s="446">
        <v>0</v>
      </c>
      <c r="CW212" s="446">
        <v>0</v>
      </c>
      <c r="CX212" s="446">
        <v>0</v>
      </c>
      <c r="CY212" s="446">
        <v>0</v>
      </c>
      <c r="CZ212" s="446">
        <v>0</v>
      </c>
      <c r="DA212" s="446">
        <v>0</v>
      </c>
      <c r="DB212" s="446">
        <v>0</v>
      </c>
      <c r="DC212" s="446">
        <v>0</v>
      </c>
      <c r="DD212" s="446">
        <v>0</v>
      </c>
      <c r="DE212" s="446">
        <v>0</v>
      </c>
      <c r="DF212" s="446">
        <v>0</v>
      </c>
      <c r="DG212" s="446">
        <v>0</v>
      </c>
      <c r="DH212" s="446">
        <v>0</v>
      </c>
      <c r="DI212" s="446">
        <v>0</v>
      </c>
      <c r="DJ212" s="446">
        <v>0</v>
      </c>
      <c r="DK212" s="439" t="s">
        <v>38</v>
      </c>
    </row>
    <row r="213" spans="1:115" customFormat="1" ht="31.5">
      <c r="A213" s="439" t="s">
        <v>881</v>
      </c>
      <c r="B213" s="440" t="s">
        <v>882</v>
      </c>
      <c r="C213" s="439" t="s">
        <v>507</v>
      </c>
      <c r="D213" s="439"/>
      <c r="E213" s="446">
        <v>0</v>
      </c>
      <c r="F213" s="446">
        <v>0</v>
      </c>
      <c r="G213" s="446">
        <v>0</v>
      </c>
      <c r="H213" s="446">
        <v>0</v>
      </c>
      <c r="I213" s="446">
        <v>0</v>
      </c>
      <c r="J213" s="446">
        <v>0</v>
      </c>
      <c r="K213" s="446">
        <v>0</v>
      </c>
      <c r="L213" s="446">
        <v>0</v>
      </c>
      <c r="M213" s="446">
        <v>0</v>
      </c>
      <c r="N213" s="446">
        <v>0</v>
      </c>
      <c r="O213" s="446">
        <v>0</v>
      </c>
      <c r="P213" s="446">
        <v>0</v>
      </c>
      <c r="Q213" s="446">
        <v>0</v>
      </c>
      <c r="R213" s="446">
        <v>0</v>
      </c>
      <c r="S213" s="446">
        <v>0</v>
      </c>
      <c r="T213" s="446">
        <v>0</v>
      </c>
      <c r="U213" s="446">
        <v>0</v>
      </c>
      <c r="V213" s="446">
        <v>0</v>
      </c>
      <c r="W213" s="446">
        <v>0</v>
      </c>
      <c r="X213" s="446">
        <v>0</v>
      </c>
      <c r="Y213" s="446">
        <v>0</v>
      </c>
      <c r="Z213" s="446">
        <v>0</v>
      </c>
      <c r="AA213" s="446">
        <v>0</v>
      </c>
      <c r="AB213" s="446">
        <v>0</v>
      </c>
      <c r="AC213" s="446">
        <v>0</v>
      </c>
      <c r="AD213" s="446">
        <v>0</v>
      </c>
      <c r="AE213" s="446">
        <v>0</v>
      </c>
      <c r="AF213" s="446">
        <v>0</v>
      </c>
      <c r="AG213" s="446">
        <v>0</v>
      </c>
      <c r="AH213" s="446">
        <v>0</v>
      </c>
      <c r="AI213" s="446">
        <v>0</v>
      </c>
      <c r="AJ213" s="446">
        <v>0</v>
      </c>
      <c r="AK213" s="446">
        <v>0</v>
      </c>
      <c r="AL213" s="446">
        <v>0</v>
      </c>
      <c r="AM213" s="446">
        <v>0</v>
      </c>
      <c r="AN213" s="446">
        <v>0</v>
      </c>
      <c r="AO213" s="446">
        <v>0</v>
      </c>
      <c r="AP213" s="446">
        <v>0</v>
      </c>
      <c r="AQ213" s="446">
        <v>0</v>
      </c>
      <c r="AR213" s="446">
        <v>0</v>
      </c>
      <c r="AS213" s="446">
        <v>0</v>
      </c>
      <c r="AT213" s="446">
        <v>0</v>
      </c>
      <c r="AU213" s="446">
        <v>0</v>
      </c>
      <c r="AV213" s="446">
        <v>0</v>
      </c>
      <c r="AW213" s="446">
        <v>0</v>
      </c>
      <c r="AX213" s="446">
        <v>0</v>
      </c>
      <c r="AY213" s="446">
        <v>0</v>
      </c>
      <c r="AZ213" s="446">
        <v>0</v>
      </c>
      <c r="BA213" s="446">
        <v>0</v>
      </c>
      <c r="BB213" s="446">
        <v>0</v>
      </c>
      <c r="BC213" s="446">
        <v>0</v>
      </c>
      <c r="BD213" s="446">
        <v>0</v>
      </c>
      <c r="BE213" s="446">
        <v>0</v>
      </c>
      <c r="BF213" s="446">
        <v>0</v>
      </c>
      <c r="BG213" s="446">
        <v>0</v>
      </c>
      <c r="BH213" s="446">
        <v>0</v>
      </c>
      <c r="BI213" s="446">
        <v>0</v>
      </c>
      <c r="BJ213" s="446">
        <v>0</v>
      </c>
      <c r="BK213" s="446">
        <v>0</v>
      </c>
      <c r="BL213" s="446">
        <v>0</v>
      </c>
      <c r="BM213" s="446">
        <v>0</v>
      </c>
      <c r="BN213" s="446">
        <v>0</v>
      </c>
      <c r="BO213" s="446">
        <v>0</v>
      </c>
      <c r="BP213" s="446">
        <v>0</v>
      </c>
      <c r="BQ213" s="446">
        <v>0</v>
      </c>
      <c r="BR213" s="446">
        <v>0</v>
      </c>
      <c r="BS213" s="446">
        <v>0</v>
      </c>
      <c r="BT213" s="446">
        <v>0</v>
      </c>
      <c r="BU213" s="446">
        <v>0</v>
      </c>
      <c r="BV213" s="446">
        <v>0</v>
      </c>
      <c r="BW213" s="446">
        <v>0</v>
      </c>
      <c r="BX213" s="446">
        <v>0</v>
      </c>
      <c r="BY213" s="446">
        <v>0</v>
      </c>
      <c r="BZ213" s="446">
        <v>0</v>
      </c>
      <c r="CA213" s="446">
        <v>0</v>
      </c>
      <c r="CB213" s="446">
        <v>0</v>
      </c>
      <c r="CC213" s="446">
        <v>0</v>
      </c>
      <c r="CD213" s="446">
        <v>0</v>
      </c>
      <c r="CE213" s="446">
        <v>0</v>
      </c>
      <c r="CF213" s="446">
        <v>0</v>
      </c>
      <c r="CG213" s="446">
        <v>0</v>
      </c>
      <c r="CH213" s="446">
        <v>0</v>
      </c>
      <c r="CI213" s="446">
        <v>0</v>
      </c>
      <c r="CJ213" s="446">
        <v>0</v>
      </c>
      <c r="CK213" s="446">
        <v>0</v>
      </c>
      <c r="CL213" s="446">
        <v>0</v>
      </c>
      <c r="CM213" s="446">
        <v>0</v>
      </c>
      <c r="CN213" s="446">
        <v>0</v>
      </c>
      <c r="CO213" s="446">
        <v>0</v>
      </c>
      <c r="CP213" s="446">
        <v>0</v>
      </c>
      <c r="CQ213" s="446">
        <v>0</v>
      </c>
      <c r="CR213" s="446">
        <v>0</v>
      </c>
      <c r="CS213" s="446">
        <v>0</v>
      </c>
      <c r="CT213" s="446">
        <v>0</v>
      </c>
      <c r="CU213" s="446">
        <v>0</v>
      </c>
      <c r="CV213" s="446">
        <v>0</v>
      </c>
      <c r="CW213" s="446">
        <v>0</v>
      </c>
      <c r="CX213" s="446">
        <v>0</v>
      </c>
      <c r="CY213" s="446">
        <v>0</v>
      </c>
      <c r="CZ213" s="446">
        <v>0</v>
      </c>
      <c r="DA213" s="446">
        <v>0</v>
      </c>
      <c r="DB213" s="446">
        <v>0</v>
      </c>
      <c r="DC213" s="446">
        <v>0</v>
      </c>
      <c r="DD213" s="446">
        <v>0</v>
      </c>
      <c r="DE213" s="446">
        <v>0</v>
      </c>
      <c r="DF213" s="446">
        <v>0</v>
      </c>
      <c r="DG213" s="446">
        <v>0</v>
      </c>
      <c r="DH213" s="446">
        <v>0</v>
      </c>
      <c r="DI213" s="446">
        <v>0</v>
      </c>
      <c r="DJ213" s="446">
        <v>0</v>
      </c>
      <c r="DK213" s="439" t="s">
        <v>38</v>
      </c>
    </row>
    <row r="214" spans="1:115" customFormat="1" ht="31.5">
      <c r="A214" s="439" t="s">
        <v>883</v>
      </c>
      <c r="B214" s="440" t="s">
        <v>884</v>
      </c>
      <c r="C214" s="439" t="s">
        <v>507</v>
      </c>
      <c r="D214" s="439"/>
      <c r="E214" s="446">
        <v>0</v>
      </c>
      <c r="F214" s="446">
        <v>0</v>
      </c>
      <c r="G214" s="446">
        <v>0</v>
      </c>
      <c r="H214" s="446">
        <v>0</v>
      </c>
      <c r="I214" s="446">
        <v>0</v>
      </c>
      <c r="J214" s="446">
        <v>0</v>
      </c>
      <c r="K214" s="446">
        <v>0</v>
      </c>
      <c r="L214" s="446">
        <v>0</v>
      </c>
      <c r="M214" s="446">
        <v>0</v>
      </c>
      <c r="N214" s="446">
        <v>0</v>
      </c>
      <c r="O214" s="446">
        <v>0</v>
      </c>
      <c r="P214" s="446">
        <v>0</v>
      </c>
      <c r="Q214" s="446">
        <v>0</v>
      </c>
      <c r="R214" s="446">
        <v>0</v>
      </c>
      <c r="S214" s="446">
        <v>0</v>
      </c>
      <c r="T214" s="446">
        <v>0</v>
      </c>
      <c r="U214" s="446">
        <v>0</v>
      </c>
      <c r="V214" s="446">
        <v>0</v>
      </c>
      <c r="W214" s="446">
        <v>0</v>
      </c>
      <c r="X214" s="446">
        <v>0</v>
      </c>
      <c r="Y214" s="446">
        <v>0</v>
      </c>
      <c r="Z214" s="446">
        <v>0</v>
      </c>
      <c r="AA214" s="446">
        <v>0</v>
      </c>
      <c r="AB214" s="446">
        <v>0</v>
      </c>
      <c r="AC214" s="446">
        <v>0</v>
      </c>
      <c r="AD214" s="446">
        <v>0</v>
      </c>
      <c r="AE214" s="446">
        <v>0</v>
      </c>
      <c r="AF214" s="446">
        <v>0</v>
      </c>
      <c r="AG214" s="446">
        <v>0</v>
      </c>
      <c r="AH214" s="446">
        <v>0</v>
      </c>
      <c r="AI214" s="446">
        <v>0</v>
      </c>
      <c r="AJ214" s="446">
        <v>0</v>
      </c>
      <c r="AK214" s="446">
        <v>0</v>
      </c>
      <c r="AL214" s="446">
        <v>0</v>
      </c>
      <c r="AM214" s="446">
        <v>0</v>
      </c>
      <c r="AN214" s="446">
        <v>0</v>
      </c>
      <c r="AO214" s="446">
        <v>0</v>
      </c>
      <c r="AP214" s="446">
        <v>0</v>
      </c>
      <c r="AQ214" s="446">
        <v>0</v>
      </c>
      <c r="AR214" s="446">
        <v>0</v>
      </c>
      <c r="AS214" s="446">
        <v>0</v>
      </c>
      <c r="AT214" s="446">
        <v>0</v>
      </c>
      <c r="AU214" s="446">
        <v>0</v>
      </c>
      <c r="AV214" s="446">
        <v>0</v>
      </c>
      <c r="AW214" s="446">
        <v>0</v>
      </c>
      <c r="AX214" s="446">
        <v>0</v>
      </c>
      <c r="AY214" s="446">
        <v>0</v>
      </c>
      <c r="AZ214" s="446">
        <v>0</v>
      </c>
      <c r="BA214" s="446">
        <v>0</v>
      </c>
      <c r="BB214" s="446">
        <v>0</v>
      </c>
      <c r="BC214" s="446">
        <v>0</v>
      </c>
      <c r="BD214" s="446">
        <v>0</v>
      </c>
      <c r="BE214" s="446">
        <v>0</v>
      </c>
      <c r="BF214" s="446">
        <v>0</v>
      </c>
      <c r="BG214" s="446">
        <v>0</v>
      </c>
      <c r="BH214" s="446">
        <v>0</v>
      </c>
      <c r="BI214" s="446">
        <v>0</v>
      </c>
      <c r="BJ214" s="446">
        <v>0</v>
      </c>
      <c r="BK214" s="446">
        <v>0</v>
      </c>
      <c r="BL214" s="446">
        <v>0</v>
      </c>
      <c r="BM214" s="446">
        <v>0</v>
      </c>
      <c r="BN214" s="446">
        <v>0</v>
      </c>
      <c r="BO214" s="446">
        <v>0</v>
      </c>
      <c r="BP214" s="446">
        <v>0</v>
      </c>
      <c r="BQ214" s="446">
        <v>0</v>
      </c>
      <c r="BR214" s="446">
        <v>0</v>
      </c>
      <c r="BS214" s="446">
        <v>0</v>
      </c>
      <c r="BT214" s="446">
        <v>0</v>
      </c>
      <c r="BU214" s="446">
        <v>0</v>
      </c>
      <c r="BV214" s="446">
        <v>0</v>
      </c>
      <c r="BW214" s="446">
        <v>0</v>
      </c>
      <c r="BX214" s="446">
        <v>0</v>
      </c>
      <c r="BY214" s="446">
        <v>0</v>
      </c>
      <c r="BZ214" s="446">
        <v>0</v>
      </c>
      <c r="CA214" s="446">
        <v>0</v>
      </c>
      <c r="CB214" s="446">
        <v>0</v>
      </c>
      <c r="CC214" s="446">
        <v>0</v>
      </c>
      <c r="CD214" s="446">
        <v>0</v>
      </c>
      <c r="CE214" s="446">
        <v>0</v>
      </c>
      <c r="CF214" s="446">
        <v>0</v>
      </c>
      <c r="CG214" s="446">
        <v>0</v>
      </c>
      <c r="CH214" s="446">
        <v>0</v>
      </c>
      <c r="CI214" s="446">
        <v>0</v>
      </c>
      <c r="CJ214" s="446">
        <v>0</v>
      </c>
      <c r="CK214" s="446">
        <v>0</v>
      </c>
      <c r="CL214" s="446">
        <v>0</v>
      </c>
      <c r="CM214" s="446">
        <v>0</v>
      </c>
      <c r="CN214" s="446">
        <v>0</v>
      </c>
      <c r="CO214" s="446">
        <v>0</v>
      </c>
      <c r="CP214" s="446">
        <v>0</v>
      </c>
      <c r="CQ214" s="446">
        <v>0</v>
      </c>
      <c r="CR214" s="446">
        <v>0</v>
      </c>
      <c r="CS214" s="446">
        <v>0</v>
      </c>
      <c r="CT214" s="446">
        <v>0</v>
      </c>
      <c r="CU214" s="446">
        <v>0</v>
      </c>
      <c r="CV214" s="446">
        <v>0</v>
      </c>
      <c r="CW214" s="446">
        <v>0</v>
      </c>
      <c r="CX214" s="446">
        <v>0</v>
      </c>
      <c r="CY214" s="446">
        <v>0</v>
      </c>
      <c r="CZ214" s="446">
        <v>0</v>
      </c>
      <c r="DA214" s="446">
        <v>0</v>
      </c>
      <c r="DB214" s="446">
        <v>0</v>
      </c>
      <c r="DC214" s="446">
        <v>0</v>
      </c>
      <c r="DD214" s="446">
        <v>0</v>
      </c>
      <c r="DE214" s="446">
        <v>0</v>
      </c>
      <c r="DF214" s="446">
        <v>0</v>
      </c>
      <c r="DG214" s="446">
        <v>0</v>
      </c>
      <c r="DH214" s="446">
        <v>0</v>
      </c>
      <c r="DI214" s="446">
        <v>0</v>
      </c>
      <c r="DJ214" s="446">
        <v>0</v>
      </c>
      <c r="DK214" s="439" t="s">
        <v>38</v>
      </c>
    </row>
    <row r="215" spans="1:115" customFormat="1" ht="31.5">
      <c r="A215" s="439" t="s">
        <v>885</v>
      </c>
      <c r="B215" s="440" t="s">
        <v>886</v>
      </c>
      <c r="C215" s="439" t="s">
        <v>507</v>
      </c>
      <c r="D215" s="439"/>
      <c r="E215" s="446">
        <v>0</v>
      </c>
      <c r="F215" s="446">
        <v>16.180000000000003</v>
      </c>
      <c r="G215" s="446">
        <v>0</v>
      </c>
      <c r="H215" s="446">
        <v>0</v>
      </c>
      <c r="I215" s="446">
        <v>0</v>
      </c>
      <c r="J215" s="446">
        <v>0</v>
      </c>
      <c r="K215" s="446">
        <v>397</v>
      </c>
      <c r="L215" s="446">
        <v>0</v>
      </c>
      <c r="M215" s="446">
        <v>357</v>
      </c>
      <c r="N215" s="446">
        <v>12</v>
      </c>
      <c r="O215" s="446">
        <v>0</v>
      </c>
      <c r="P215" s="446">
        <v>3.42</v>
      </c>
      <c r="Q215" s="446">
        <v>0</v>
      </c>
      <c r="R215" s="446">
        <v>0</v>
      </c>
      <c r="S215" s="446">
        <v>0</v>
      </c>
      <c r="T215" s="446">
        <v>0</v>
      </c>
      <c r="U215" s="446">
        <v>6</v>
      </c>
      <c r="V215" s="446">
        <v>0</v>
      </c>
      <c r="W215" s="446">
        <v>82</v>
      </c>
      <c r="X215" s="446">
        <v>0</v>
      </c>
      <c r="Y215" s="446">
        <v>0</v>
      </c>
      <c r="Z215" s="446">
        <v>1.57</v>
      </c>
      <c r="AA215" s="446">
        <v>0</v>
      </c>
      <c r="AB215" s="446">
        <v>0</v>
      </c>
      <c r="AC215" s="446">
        <v>0</v>
      </c>
      <c r="AD215" s="446">
        <v>0</v>
      </c>
      <c r="AE215" s="446">
        <v>5</v>
      </c>
      <c r="AF215" s="446">
        <v>0</v>
      </c>
      <c r="AG215" s="446">
        <v>213</v>
      </c>
      <c r="AH215" s="446">
        <v>0</v>
      </c>
      <c r="AI215" s="446">
        <v>0</v>
      </c>
      <c r="AJ215" s="446">
        <v>5.27</v>
      </c>
      <c r="AK215" s="446">
        <v>0</v>
      </c>
      <c r="AL215" s="446">
        <v>0</v>
      </c>
      <c r="AM215" s="446">
        <v>0</v>
      </c>
      <c r="AN215" s="446">
        <v>0</v>
      </c>
      <c r="AO215" s="446">
        <v>69</v>
      </c>
      <c r="AP215" s="446">
        <v>0</v>
      </c>
      <c r="AQ215" s="446">
        <v>62</v>
      </c>
      <c r="AR215" s="446">
        <v>0</v>
      </c>
      <c r="AS215" s="446">
        <v>0</v>
      </c>
      <c r="AT215" s="446">
        <v>5.919999999999999</v>
      </c>
      <c r="AU215" s="446">
        <v>0</v>
      </c>
      <c r="AV215" s="446">
        <v>0</v>
      </c>
      <c r="AW215" s="446">
        <v>0</v>
      </c>
      <c r="AX215" s="446">
        <v>0</v>
      </c>
      <c r="AY215" s="446">
        <v>317</v>
      </c>
      <c r="AZ215" s="446">
        <v>0</v>
      </c>
      <c r="BA215" s="446">
        <v>0</v>
      </c>
      <c r="BB215" s="446">
        <v>12</v>
      </c>
      <c r="BC215" s="446">
        <v>0</v>
      </c>
      <c r="BD215" s="446">
        <v>0</v>
      </c>
      <c r="BE215" s="446">
        <v>1.004</v>
      </c>
      <c r="BF215" s="446">
        <v>0</v>
      </c>
      <c r="BG215" s="446">
        <v>0.79900000000000004</v>
      </c>
      <c r="BH215" s="446">
        <v>0</v>
      </c>
      <c r="BI215" s="446">
        <v>5</v>
      </c>
      <c r="BJ215" s="446">
        <v>0</v>
      </c>
      <c r="BK215" s="446">
        <v>0</v>
      </c>
      <c r="BL215" s="446">
        <v>3480</v>
      </c>
      <c r="BM215" s="446">
        <v>0</v>
      </c>
      <c r="BN215" s="446">
        <v>0</v>
      </c>
      <c r="BO215" s="446">
        <v>1.004</v>
      </c>
      <c r="BP215" s="446">
        <v>0</v>
      </c>
      <c r="BQ215" s="446">
        <v>0.79900000000000004</v>
      </c>
      <c r="BR215" s="446">
        <v>0</v>
      </c>
      <c r="BS215" s="446">
        <v>5</v>
      </c>
      <c r="BT215" s="446">
        <v>0</v>
      </c>
      <c r="BU215" s="446">
        <v>0</v>
      </c>
      <c r="BV215" s="446">
        <v>3480</v>
      </c>
      <c r="BW215" s="446">
        <v>0</v>
      </c>
      <c r="BX215" s="446">
        <v>0</v>
      </c>
      <c r="BY215" s="446">
        <v>0</v>
      </c>
      <c r="BZ215" s="446">
        <v>0</v>
      </c>
      <c r="CA215" s="446">
        <v>0</v>
      </c>
      <c r="CB215" s="446">
        <v>0</v>
      </c>
      <c r="CC215" s="446">
        <v>0</v>
      </c>
      <c r="CD215" s="446">
        <v>0</v>
      </c>
      <c r="CE215" s="446">
        <v>0</v>
      </c>
      <c r="CF215" s="446">
        <v>0</v>
      </c>
      <c r="CG215" s="446">
        <v>0</v>
      </c>
      <c r="CH215" s="446">
        <v>0</v>
      </c>
      <c r="CI215" s="446">
        <v>0</v>
      </c>
      <c r="CJ215" s="446">
        <v>0</v>
      </c>
      <c r="CK215" s="446">
        <v>0</v>
      </c>
      <c r="CL215" s="446">
        <v>0</v>
      </c>
      <c r="CM215" s="446">
        <v>0</v>
      </c>
      <c r="CN215" s="446">
        <v>0</v>
      </c>
      <c r="CO215" s="446">
        <v>0</v>
      </c>
      <c r="CP215" s="446">
        <v>0</v>
      </c>
      <c r="CQ215" s="446">
        <v>0</v>
      </c>
      <c r="CR215" s="446">
        <v>0</v>
      </c>
      <c r="CS215" s="446">
        <v>0</v>
      </c>
      <c r="CT215" s="446">
        <v>0</v>
      </c>
      <c r="CU215" s="446">
        <v>0</v>
      </c>
      <c r="CV215" s="446">
        <v>0</v>
      </c>
      <c r="CW215" s="446">
        <v>0</v>
      </c>
      <c r="CX215" s="446">
        <v>0</v>
      </c>
      <c r="CY215" s="446">
        <v>0</v>
      </c>
      <c r="CZ215" s="446">
        <v>0</v>
      </c>
      <c r="DA215" s="446">
        <v>0</v>
      </c>
      <c r="DB215" s="446">
        <v>-3.42</v>
      </c>
      <c r="DC215" s="446">
        <v>1.004</v>
      </c>
      <c r="DD215" s="446">
        <v>0</v>
      </c>
      <c r="DE215" s="446">
        <v>0.79900000000000004</v>
      </c>
      <c r="DF215" s="446">
        <v>0</v>
      </c>
      <c r="DG215" s="446">
        <v>-1</v>
      </c>
      <c r="DH215" s="446">
        <v>0</v>
      </c>
      <c r="DI215" s="446">
        <v>-82</v>
      </c>
      <c r="DJ215" s="446">
        <v>3480</v>
      </c>
      <c r="DK215" s="439" t="s">
        <v>38</v>
      </c>
    </row>
    <row r="216" spans="1:115" customFormat="1" ht="15.75">
      <c r="A216" s="439" t="s">
        <v>887</v>
      </c>
      <c r="B216" s="440" t="s">
        <v>888</v>
      </c>
      <c r="C216" s="439" t="s">
        <v>507</v>
      </c>
      <c r="D216" s="439"/>
      <c r="E216" s="446">
        <v>0</v>
      </c>
      <c r="F216" s="446">
        <v>16.180000000000003</v>
      </c>
      <c r="G216" s="446">
        <v>0</v>
      </c>
      <c r="H216" s="446">
        <v>0</v>
      </c>
      <c r="I216" s="446">
        <v>0</v>
      </c>
      <c r="J216" s="446">
        <v>0</v>
      </c>
      <c r="K216" s="446">
        <v>397</v>
      </c>
      <c r="L216" s="446">
        <v>0</v>
      </c>
      <c r="M216" s="446">
        <v>357</v>
      </c>
      <c r="N216" s="446">
        <v>0</v>
      </c>
      <c r="O216" s="446">
        <v>0</v>
      </c>
      <c r="P216" s="446">
        <v>3.42</v>
      </c>
      <c r="Q216" s="446">
        <v>0</v>
      </c>
      <c r="R216" s="446">
        <v>0</v>
      </c>
      <c r="S216" s="446">
        <v>0</v>
      </c>
      <c r="T216" s="446">
        <v>0</v>
      </c>
      <c r="U216" s="446">
        <v>6</v>
      </c>
      <c r="V216" s="446">
        <v>0</v>
      </c>
      <c r="W216" s="446">
        <v>82</v>
      </c>
      <c r="X216" s="446">
        <v>0</v>
      </c>
      <c r="Y216" s="446">
        <v>0</v>
      </c>
      <c r="Z216" s="446">
        <v>1.57</v>
      </c>
      <c r="AA216" s="446">
        <v>0</v>
      </c>
      <c r="AB216" s="446">
        <v>0</v>
      </c>
      <c r="AC216" s="446">
        <v>0</v>
      </c>
      <c r="AD216" s="446">
        <v>0</v>
      </c>
      <c r="AE216" s="446">
        <v>5</v>
      </c>
      <c r="AF216" s="446">
        <v>0</v>
      </c>
      <c r="AG216" s="446">
        <v>213</v>
      </c>
      <c r="AH216" s="446">
        <v>0</v>
      </c>
      <c r="AI216" s="446">
        <v>0</v>
      </c>
      <c r="AJ216" s="446">
        <v>5.27</v>
      </c>
      <c r="AK216" s="446">
        <v>0</v>
      </c>
      <c r="AL216" s="446">
        <v>0</v>
      </c>
      <c r="AM216" s="446">
        <v>0</v>
      </c>
      <c r="AN216" s="446">
        <v>0</v>
      </c>
      <c r="AO216" s="446">
        <v>69</v>
      </c>
      <c r="AP216" s="446">
        <v>0</v>
      </c>
      <c r="AQ216" s="446">
        <v>62</v>
      </c>
      <c r="AR216" s="446">
        <v>0</v>
      </c>
      <c r="AS216" s="446">
        <v>0</v>
      </c>
      <c r="AT216" s="446">
        <v>5.919999999999999</v>
      </c>
      <c r="AU216" s="446">
        <v>0</v>
      </c>
      <c r="AV216" s="446">
        <v>0</v>
      </c>
      <c r="AW216" s="446">
        <v>0</v>
      </c>
      <c r="AX216" s="446">
        <v>0</v>
      </c>
      <c r="AY216" s="446">
        <v>317</v>
      </c>
      <c r="AZ216" s="446">
        <v>0</v>
      </c>
      <c r="BA216" s="446">
        <v>0</v>
      </c>
      <c r="BB216" s="446">
        <v>0</v>
      </c>
      <c r="BC216" s="446">
        <v>0</v>
      </c>
      <c r="BD216" s="446">
        <v>0</v>
      </c>
      <c r="BE216" s="446">
        <v>1.004</v>
      </c>
      <c r="BF216" s="446">
        <v>0</v>
      </c>
      <c r="BG216" s="446">
        <v>0.79900000000000004</v>
      </c>
      <c r="BH216" s="446">
        <v>0</v>
      </c>
      <c r="BI216" s="446">
        <v>3</v>
      </c>
      <c r="BJ216" s="446">
        <v>0</v>
      </c>
      <c r="BK216" s="446">
        <v>0</v>
      </c>
      <c r="BL216" s="446">
        <v>0</v>
      </c>
      <c r="BM216" s="446">
        <v>0</v>
      </c>
      <c r="BN216" s="446">
        <v>0</v>
      </c>
      <c r="BO216" s="446">
        <v>1.004</v>
      </c>
      <c r="BP216" s="446">
        <v>0</v>
      </c>
      <c r="BQ216" s="446">
        <v>0.79900000000000004</v>
      </c>
      <c r="BR216" s="446">
        <v>0</v>
      </c>
      <c r="BS216" s="446">
        <v>3</v>
      </c>
      <c r="BT216" s="446">
        <v>0</v>
      </c>
      <c r="BU216" s="446">
        <v>0</v>
      </c>
      <c r="BV216" s="446">
        <v>0</v>
      </c>
      <c r="BW216" s="446">
        <v>0</v>
      </c>
      <c r="BX216" s="446">
        <v>0</v>
      </c>
      <c r="BY216" s="446">
        <v>0</v>
      </c>
      <c r="BZ216" s="446">
        <v>0</v>
      </c>
      <c r="CA216" s="446">
        <v>0</v>
      </c>
      <c r="CB216" s="446">
        <v>0</v>
      </c>
      <c r="CC216" s="446">
        <v>0</v>
      </c>
      <c r="CD216" s="446">
        <v>0</v>
      </c>
      <c r="CE216" s="446">
        <v>0</v>
      </c>
      <c r="CF216" s="446">
        <v>0</v>
      </c>
      <c r="CG216" s="446">
        <v>0</v>
      </c>
      <c r="CH216" s="446">
        <v>0</v>
      </c>
      <c r="CI216" s="446">
        <v>0</v>
      </c>
      <c r="CJ216" s="446">
        <v>0</v>
      </c>
      <c r="CK216" s="446">
        <v>0</v>
      </c>
      <c r="CL216" s="446">
        <v>0</v>
      </c>
      <c r="CM216" s="446">
        <v>0</v>
      </c>
      <c r="CN216" s="446">
        <v>0</v>
      </c>
      <c r="CO216" s="446">
        <v>0</v>
      </c>
      <c r="CP216" s="446">
        <v>0</v>
      </c>
      <c r="CQ216" s="446">
        <v>0</v>
      </c>
      <c r="CR216" s="446">
        <v>0</v>
      </c>
      <c r="CS216" s="446">
        <v>0</v>
      </c>
      <c r="CT216" s="446">
        <v>0</v>
      </c>
      <c r="CU216" s="446">
        <v>0</v>
      </c>
      <c r="CV216" s="446">
        <v>0</v>
      </c>
      <c r="CW216" s="446">
        <v>0</v>
      </c>
      <c r="CX216" s="446">
        <v>0</v>
      </c>
      <c r="CY216" s="446">
        <v>0</v>
      </c>
      <c r="CZ216" s="446">
        <v>0</v>
      </c>
      <c r="DA216" s="446">
        <v>0</v>
      </c>
      <c r="DB216" s="446">
        <v>-3.42</v>
      </c>
      <c r="DC216" s="446">
        <v>1.004</v>
      </c>
      <c r="DD216" s="446">
        <v>0</v>
      </c>
      <c r="DE216" s="446">
        <v>0.79900000000000004</v>
      </c>
      <c r="DF216" s="446">
        <v>0</v>
      </c>
      <c r="DG216" s="446">
        <v>-3</v>
      </c>
      <c r="DH216" s="446">
        <v>0</v>
      </c>
      <c r="DI216" s="446">
        <v>-82</v>
      </c>
      <c r="DJ216" s="446">
        <v>0</v>
      </c>
      <c r="DK216" s="439" t="s">
        <v>38</v>
      </c>
    </row>
    <row r="217" spans="1:115" customFormat="1" ht="15.75">
      <c r="A217" s="439" t="s">
        <v>887</v>
      </c>
      <c r="B217" s="440" t="s">
        <v>889</v>
      </c>
      <c r="C217" s="439" t="s">
        <v>890</v>
      </c>
      <c r="D217" s="439"/>
      <c r="E217" s="446">
        <v>0</v>
      </c>
      <c r="F217" s="446">
        <v>0</v>
      </c>
      <c r="G217" s="446">
        <v>0</v>
      </c>
      <c r="H217" s="446">
        <v>0</v>
      </c>
      <c r="I217" s="446">
        <v>0</v>
      </c>
      <c r="J217" s="446">
        <v>0</v>
      </c>
      <c r="K217" s="446">
        <v>0</v>
      </c>
      <c r="L217" s="446">
        <v>0</v>
      </c>
      <c r="M217" s="446">
        <v>0</v>
      </c>
      <c r="N217" s="446">
        <v>0</v>
      </c>
      <c r="O217" s="446">
        <v>0</v>
      </c>
      <c r="P217" s="446">
        <v>0</v>
      </c>
      <c r="Q217" s="446">
        <v>0</v>
      </c>
      <c r="R217" s="446">
        <v>0</v>
      </c>
      <c r="S217" s="446">
        <v>0</v>
      </c>
      <c r="T217" s="446">
        <v>0</v>
      </c>
      <c r="U217" s="446">
        <v>0</v>
      </c>
      <c r="V217" s="446">
        <v>0</v>
      </c>
      <c r="W217" s="446">
        <v>0</v>
      </c>
      <c r="X217" s="446">
        <v>0</v>
      </c>
      <c r="Y217" s="446">
        <v>0</v>
      </c>
      <c r="Z217" s="446">
        <v>0</v>
      </c>
      <c r="AA217" s="446">
        <v>0</v>
      </c>
      <c r="AB217" s="446">
        <v>0</v>
      </c>
      <c r="AC217" s="446">
        <v>0</v>
      </c>
      <c r="AD217" s="446">
        <v>0</v>
      </c>
      <c r="AE217" s="446">
        <v>0</v>
      </c>
      <c r="AF217" s="446">
        <v>0</v>
      </c>
      <c r="AG217" s="446">
        <v>0</v>
      </c>
      <c r="AH217" s="446">
        <v>0</v>
      </c>
      <c r="AI217" s="446">
        <v>0</v>
      </c>
      <c r="AJ217" s="446">
        <v>0</v>
      </c>
      <c r="AK217" s="446">
        <v>0</v>
      </c>
      <c r="AL217" s="446">
        <v>0</v>
      </c>
      <c r="AM217" s="446">
        <v>0</v>
      </c>
      <c r="AN217" s="446">
        <v>0</v>
      </c>
      <c r="AO217" s="446">
        <v>0</v>
      </c>
      <c r="AP217" s="446">
        <v>0</v>
      </c>
      <c r="AQ217" s="446">
        <v>0</v>
      </c>
      <c r="AR217" s="446">
        <v>0</v>
      </c>
      <c r="AS217" s="446">
        <v>0</v>
      </c>
      <c r="AT217" s="446">
        <v>0</v>
      </c>
      <c r="AU217" s="446">
        <v>0</v>
      </c>
      <c r="AV217" s="446">
        <v>0</v>
      </c>
      <c r="AW217" s="446">
        <v>0</v>
      </c>
      <c r="AX217" s="446">
        <v>0</v>
      </c>
      <c r="AY217" s="446">
        <v>0</v>
      </c>
      <c r="AZ217" s="446">
        <v>0</v>
      </c>
      <c r="BA217" s="446">
        <v>0</v>
      </c>
      <c r="BB217" s="446">
        <v>0</v>
      </c>
      <c r="BC217" s="446">
        <v>0</v>
      </c>
      <c r="BD217" s="446">
        <v>0</v>
      </c>
      <c r="BE217" s="446">
        <v>0</v>
      </c>
      <c r="BF217" s="446">
        <v>0</v>
      </c>
      <c r="BG217" s="446">
        <v>0</v>
      </c>
      <c r="BH217" s="446">
        <v>0</v>
      </c>
      <c r="BI217" s="446">
        <v>0</v>
      </c>
      <c r="BJ217" s="446">
        <v>0</v>
      </c>
      <c r="BK217" s="446">
        <v>0</v>
      </c>
      <c r="BL217" s="446">
        <v>0</v>
      </c>
      <c r="BM217" s="446">
        <v>0</v>
      </c>
      <c r="BN217" s="446">
        <v>0</v>
      </c>
      <c r="BO217" s="446">
        <v>0</v>
      </c>
      <c r="BP217" s="446">
        <v>0</v>
      </c>
      <c r="BQ217" s="446">
        <v>0</v>
      </c>
      <c r="BR217" s="446">
        <v>0</v>
      </c>
      <c r="BS217" s="446">
        <v>0</v>
      </c>
      <c r="BT217" s="446">
        <v>0</v>
      </c>
      <c r="BU217" s="446">
        <v>0</v>
      </c>
      <c r="BV217" s="446">
        <v>0</v>
      </c>
      <c r="BW217" s="446">
        <v>0</v>
      </c>
      <c r="BX217" s="446">
        <v>0</v>
      </c>
      <c r="BY217" s="446">
        <v>0</v>
      </c>
      <c r="BZ217" s="446">
        <v>0</v>
      </c>
      <c r="CA217" s="446">
        <v>0</v>
      </c>
      <c r="CB217" s="446">
        <v>0</v>
      </c>
      <c r="CC217" s="446">
        <v>0</v>
      </c>
      <c r="CD217" s="446">
        <v>0</v>
      </c>
      <c r="CE217" s="446">
        <v>0</v>
      </c>
      <c r="CF217" s="446">
        <v>0</v>
      </c>
      <c r="CG217" s="446">
        <v>0</v>
      </c>
      <c r="CH217" s="446">
        <v>0</v>
      </c>
      <c r="CI217" s="446">
        <v>0</v>
      </c>
      <c r="CJ217" s="446">
        <v>0</v>
      </c>
      <c r="CK217" s="446">
        <v>0</v>
      </c>
      <c r="CL217" s="446">
        <v>0</v>
      </c>
      <c r="CM217" s="446">
        <v>0</v>
      </c>
      <c r="CN217" s="446">
        <v>0</v>
      </c>
      <c r="CO217" s="446">
        <v>0</v>
      </c>
      <c r="CP217" s="446">
        <v>0</v>
      </c>
      <c r="CQ217" s="446">
        <v>0</v>
      </c>
      <c r="CR217" s="446">
        <v>0</v>
      </c>
      <c r="CS217" s="446">
        <v>0</v>
      </c>
      <c r="CT217" s="446">
        <v>0</v>
      </c>
      <c r="CU217" s="446">
        <v>0</v>
      </c>
      <c r="CV217" s="446">
        <v>0</v>
      </c>
      <c r="CW217" s="446">
        <v>0</v>
      </c>
      <c r="CX217" s="446">
        <v>0</v>
      </c>
      <c r="CY217" s="446">
        <v>0</v>
      </c>
      <c r="CZ217" s="446">
        <v>0</v>
      </c>
      <c r="DA217" s="446">
        <v>0</v>
      </c>
      <c r="DB217" s="446">
        <v>0</v>
      </c>
      <c r="DC217" s="446">
        <v>0</v>
      </c>
      <c r="DD217" s="446">
        <v>0</v>
      </c>
      <c r="DE217" s="446">
        <v>0</v>
      </c>
      <c r="DF217" s="446">
        <v>0</v>
      </c>
      <c r="DG217" s="446">
        <v>0</v>
      </c>
      <c r="DH217" s="446">
        <v>0</v>
      </c>
      <c r="DI217" s="446">
        <v>0</v>
      </c>
      <c r="DJ217" s="446">
        <v>0</v>
      </c>
      <c r="DK217" s="439" t="s">
        <v>2082</v>
      </c>
    </row>
    <row r="218" spans="1:115" customFormat="1" ht="15.75">
      <c r="A218" s="439" t="s">
        <v>887</v>
      </c>
      <c r="B218" s="440" t="s">
        <v>891</v>
      </c>
      <c r="C218" s="439" t="s">
        <v>892</v>
      </c>
      <c r="D218" s="439"/>
      <c r="E218" s="446">
        <v>0</v>
      </c>
      <c r="F218" s="446">
        <v>0</v>
      </c>
      <c r="G218" s="446">
        <v>0</v>
      </c>
      <c r="H218" s="446">
        <v>0</v>
      </c>
      <c r="I218" s="446">
        <v>0</v>
      </c>
      <c r="J218" s="446">
        <v>0</v>
      </c>
      <c r="K218" s="446">
        <v>0</v>
      </c>
      <c r="L218" s="446">
        <v>0</v>
      </c>
      <c r="M218" s="446">
        <v>0</v>
      </c>
      <c r="N218" s="446">
        <v>0</v>
      </c>
      <c r="O218" s="446">
        <v>0</v>
      </c>
      <c r="P218" s="446">
        <v>0</v>
      </c>
      <c r="Q218" s="446">
        <v>0</v>
      </c>
      <c r="R218" s="446">
        <v>0</v>
      </c>
      <c r="S218" s="446">
        <v>0</v>
      </c>
      <c r="T218" s="446">
        <v>0</v>
      </c>
      <c r="U218" s="446">
        <v>0</v>
      </c>
      <c r="V218" s="446">
        <v>0</v>
      </c>
      <c r="W218" s="446">
        <v>0</v>
      </c>
      <c r="X218" s="446">
        <v>0</v>
      </c>
      <c r="Y218" s="446">
        <v>0</v>
      </c>
      <c r="Z218" s="446">
        <v>0</v>
      </c>
      <c r="AA218" s="446">
        <v>0</v>
      </c>
      <c r="AB218" s="446">
        <v>0</v>
      </c>
      <c r="AC218" s="446">
        <v>0</v>
      </c>
      <c r="AD218" s="446">
        <v>0</v>
      </c>
      <c r="AE218" s="446">
        <v>0</v>
      </c>
      <c r="AF218" s="446">
        <v>0</v>
      </c>
      <c r="AG218" s="446">
        <v>0</v>
      </c>
      <c r="AH218" s="446">
        <v>0</v>
      </c>
      <c r="AI218" s="446">
        <v>0</v>
      </c>
      <c r="AJ218" s="446">
        <v>0</v>
      </c>
      <c r="AK218" s="446">
        <v>0</v>
      </c>
      <c r="AL218" s="446">
        <v>0</v>
      </c>
      <c r="AM218" s="446">
        <v>0</v>
      </c>
      <c r="AN218" s="446">
        <v>0</v>
      </c>
      <c r="AO218" s="446">
        <v>0</v>
      </c>
      <c r="AP218" s="446">
        <v>0</v>
      </c>
      <c r="AQ218" s="446">
        <v>0</v>
      </c>
      <c r="AR218" s="446">
        <v>0</v>
      </c>
      <c r="AS218" s="446">
        <v>0</v>
      </c>
      <c r="AT218" s="446">
        <v>0</v>
      </c>
      <c r="AU218" s="446">
        <v>0</v>
      </c>
      <c r="AV218" s="446">
        <v>0</v>
      </c>
      <c r="AW218" s="446">
        <v>0</v>
      </c>
      <c r="AX218" s="446">
        <v>0</v>
      </c>
      <c r="AY218" s="446">
        <v>0</v>
      </c>
      <c r="AZ218" s="446">
        <v>0</v>
      </c>
      <c r="BA218" s="446">
        <v>0</v>
      </c>
      <c r="BB218" s="446">
        <v>0</v>
      </c>
      <c r="BC218" s="446">
        <v>0</v>
      </c>
      <c r="BD218" s="446">
        <v>0</v>
      </c>
      <c r="BE218" s="446">
        <v>0</v>
      </c>
      <c r="BF218" s="446">
        <v>0</v>
      </c>
      <c r="BG218" s="446">
        <v>0</v>
      </c>
      <c r="BH218" s="446">
        <v>0</v>
      </c>
      <c r="BI218" s="446">
        <v>0</v>
      </c>
      <c r="BJ218" s="446">
        <v>0</v>
      </c>
      <c r="BK218" s="446">
        <v>0</v>
      </c>
      <c r="BL218" s="446">
        <v>0</v>
      </c>
      <c r="BM218" s="446">
        <v>0</v>
      </c>
      <c r="BN218" s="446">
        <v>0</v>
      </c>
      <c r="BO218" s="446">
        <v>0</v>
      </c>
      <c r="BP218" s="446">
        <v>0</v>
      </c>
      <c r="BQ218" s="446">
        <v>0</v>
      </c>
      <c r="BR218" s="446">
        <v>0</v>
      </c>
      <c r="BS218" s="446">
        <v>0</v>
      </c>
      <c r="BT218" s="446">
        <v>0</v>
      </c>
      <c r="BU218" s="446">
        <v>0</v>
      </c>
      <c r="BV218" s="446">
        <v>0</v>
      </c>
      <c r="BW218" s="446">
        <v>0</v>
      </c>
      <c r="BX218" s="446">
        <v>0</v>
      </c>
      <c r="BY218" s="446">
        <v>0</v>
      </c>
      <c r="BZ218" s="446">
        <v>0</v>
      </c>
      <c r="CA218" s="446">
        <v>0</v>
      </c>
      <c r="CB218" s="446">
        <v>0</v>
      </c>
      <c r="CC218" s="446">
        <v>0</v>
      </c>
      <c r="CD218" s="446">
        <v>0</v>
      </c>
      <c r="CE218" s="446">
        <v>0</v>
      </c>
      <c r="CF218" s="446">
        <v>0</v>
      </c>
      <c r="CG218" s="446">
        <v>0</v>
      </c>
      <c r="CH218" s="446">
        <v>0</v>
      </c>
      <c r="CI218" s="446">
        <v>0</v>
      </c>
      <c r="CJ218" s="446">
        <v>0</v>
      </c>
      <c r="CK218" s="446">
        <v>0</v>
      </c>
      <c r="CL218" s="446">
        <v>0</v>
      </c>
      <c r="CM218" s="446">
        <v>0</v>
      </c>
      <c r="CN218" s="446">
        <v>0</v>
      </c>
      <c r="CO218" s="446">
        <v>0</v>
      </c>
      <c r="CP218" s="446">
        <v>0</v>
      </c>
      <c r="CQ218" s="446">
        <v>0</v>
      </c>
      <c r="CR218" s="446">
        <v>0</v>
      </c>
      <c r="CS218" s="446">
        <v>0</v>
      </c>
      <c r="CT218" s="446">
        <v>0</v>
      </c>
      <c r="CU218" s="446">
        <v>0</v>
      </c>
      <c r="CV218" s="446">
        <v>0</v>
      </c>
      <c r="CW218" s="446">
        <v>0</v>
      </c>
      <c r="CX218" s="446">
        <v>0</v>
      </c>
      <c r="CY218" s="446">
        <v>0</v>
      </c>
      <c r="CZ218" s="446">
        <v>0</v>
      </c>
      <c r="DA218" s="446">
        <v>0</v>
      </c>
      <c r="DB218" s="446">
        <v>0</v>
      </c>
      <c r="DC218" s="446">
        <v>0</v>
      </c>
      <c r="DD218" s="446">
        <v>0</v>
      </c>
      <c r="DE218" s="446">
        <v>0</v>
      </c>
      <c r="DF218" s="446">
        <v>0</v>
      </c>
      <c r="DG218" s="446">
        <v>0</v>
      </c>
      <c r="DH218" s="446">
        <v>0</v>
      </c>
      <c r="DI218" s="446">
        <v>0</v>
      </c>
      <c r="DJ218" s="446">
        <v>0</v>
      </c>
      <c r="DK218" s="439" t="s">
        <v>2082</v>
      </c>
    </row>
    <row r="219" spans="1:115" customFormat="1" ht="15.75">
      <c r="A219" s="439" t="s">
        <v>887</v>
      </c>
      <c r="B219" s="440" t="s">
        <v>893</v>
      </c>
      <c r="C219" s="439" t="s">
        <v>894</v>
      </c>
      <c r="D219" s="439"/>
      <c r="E219" s="446">
        <v>0</v>
      </c>
      <c r="F219" s="446">
        <v>0</v>
      </c>
      <c r="G219" s="446">
        <v>0</v>
      </c>
      <c r="H219" s="446">
        <v>0</v>
      </c>
      <c r="I219" s="446">
        <v>0</v>
      </c>
      <c r="J219" s="446">
        <v>0</v>
      </c>
      <c r="K219" s="446">
        <v>0</v>
      </c>
      <c r="L219" s="446">
        <v>0</v>
      </c>
      <c r="M219" s="446">
        <v>0</v>
      </c>
      <c r="N219" s="446">
        <v>0</v>
      </c>
      <c r="O219" s="446">
        <v>0</v>
      </c>
      <c r="P219" s="446">
        <v>0</v>
      </c>
      <c r="Q219" s="446">
        <v>0</v>
      </c>
      <c r="R219" s="446">
        <v>0</v>
      </c>
      <c r="S219" s="446">
        <v>0</v>
      </c>
      <c r="T219" s="446">
        <v>0</v>
      </c>
      <c r="U219" s="446">
        <v>0</v>
      </c>
      <c r="V219" s="446">
        <v>0</v>
      </c>
      <c r="W219" s="446">
        <v>0</v>
      </c>
      <c r="X219" s="446">
        <v>0</v>
      </c>
      <c r="Y219" s="446">
        <v>0</v>
      </c>
      <c r="Z219" s="446">
        <v>0</v>
      </c>
      <c r="AA219" s="446">
        <v>0</v>
      </c>
      <c r="AB219" s="446">
        <v>0</v>
      </c>
      <c r="AC219" s="446">
        <v>0</v>
      </c>
      <c r="AD219" s="446">
        <v>0</v>
      </c>
      <c r="AE219" s="446">
        <v>0</v>
      </c>
      <c r="AF219" s="446">
        <v>0</v>
      </c>
      <c r="AG219" s="446">
        <v>0</v>
      </c>
      <c r="AH219" s="446">
        <v>0</v>
      </c>
      <c r="AI219" s="446">
        <v>0</v>
      </c>
      <c r="AJ219" s="446">
        <v>0</v>
      </c>
      <c r="AK219" s="446">
        <v>0</v>
      </c>
      <c r="AL219" s="446">
        <v>0</v>
      </c>
      <c r="AM219" s="446">
        <v>0</v>
      </c>
      <c r="AN219" s="446">
        <v>0</v>
      </c>
      <c r="AO219" s="446">
        <v>0</v>
      </c>
      <c r="AP219" s="446">
        <v>0</v>
      </c>
      <c r="AQ219" s="446">
        <v>0</v>
      </c>
      <c r="AR219" s="446">
        <v>0</v>
      </c>
      <c r="AS219" s="446">
        <v>0</v>
      </c>
      <c r="AT219" s="446">
        <v>0</v>
      </c>
      <c r="AU219" s="446">
        <v>0</v>
      </c>
      <c r="AV219" s="446">
        <v>0</v>
      </c>
      <c r="AW219" s="446">
        <v>0</v>
      </c>
      <c r="AX219" s="446">
        <v>0</v>
      </c>
      <c r="AY219" s="446">
        <v>0</v>
      </c>
      <c r="AZ219" s="446">
        <v>0</v>
      </c>
      <c r="BA219" s="446">
        <v>0</v>
      </c>
      <c r="BB219" s="446">
        <v>0</v>
      </c>
      <c r="BC219" s="446">
        <v>0</v>
      </c>
      <c r="BD219" s="446">
        <v>0</v>
      </c>
      <c r="BE219" s="446">
        <v>0</v>
      </c>
      <c r="BF219" s="446">
        <v>0</v>
      </c>
      <c r="BG219" s="446">
        <v>0</v>
      </c>
      <c r="BH219" s="446">
        <v>0</v>
      </c>
      <c r="BI219" s="446">
        <v>0</v>
      </c>
      <c r="BJ219" s="446">
        <v>0</v>
      </c>
      <c r="BK219" s="446">
        <v>0</v>
      </c>
      <c r="BL219" s="446">
        <v>0</v>
      </c>
      <c r="BM219" s="446">
        <v>0</v>
      </c>
      <c r="BN219" s="446">
        <v>0</v>
      </c>
      <c r="BO219" s="446">
        <v>0</v>
      </c>
      <c r="BP219" s="446">
        <v>0</v>
      </c>
      <c r="BQ219" s="446">
        <v>0</v>
      </c>
      <c r="BR219" s="446">
        <v>0</v>
      </c>
      <c r="BS219" s="446">
        <v>0</v>
      </c>
      <c r="BT219" s="446">
        <v>0</v>
      </c>
      <c r="BU219" s="446">
        <v>0</v>
      </c>
      <c r="BV219" s="446">
        <v>0</v>
      </c>
      <c r="BW219" s="446">
        <v>0</v>
      </c>
      <c r="BX219" s="446">
        <v>0</v>
      </c>
      <c r="BY219" s="446">
        <v>0</v>
      </c>
      <c r="BZ219" s="446">
        <v>0</v>
      </c>
      <c r="CA219" s="446">
        <v>0</v>
      </c>
      <c r="CB219" s="446">
        <v>0</v>
      </c>
      <c r="CC219" s="446">
        <v>0</v>
      </c>
      <c r="CD219" s="446">
        <v>0</v>
      </c>
      <c r="CE219" s="446">
        <v>0</v>
      </c>
      <c r="CF219" s="446">
        <v>0</v>
      </c>
      <c r="CG219" s="446">
        <v>0</v>
      </c>
      <c r="CH219" s="446">
        <v>0</v>
      </c>
      <c r="CI219" s="446">
        <v>0</v>
      </c>
      <c r="CJ219" s="446">
        <v>0</v>
      </c>
      <c r="CK219" s="446">
        <v>0</v>
      </c>
      <c r="CL219" s="446">
        <v>0</v>
      </c>
      <c r="CM219" s="446">
        <v>0</v>
      </c>
      <c r="CN219" s="446">
        <v>0</v>
      </c>
      <c r="CO219" s="446">
        <v>0</v>
      </c>
      <c r="CP219" s="446">
        <v>0</v>
      </c>
      <c r="CQ219" s="446">
        <v>0</v>
      </c>
      <c r="CR219" s="446">
        <v>0</v>
      </c>
      <c r="CS219" s="446">
        <v>0</v>
      </c>
      <c r="CT219" s="446">
        <v>0</v>
      </c>
      <c r="CU219" s="446">
        <v>0</v>
      </c>
      <c r="CV219" s="446">
        <v>0</v>
      </c>
      <c r="CW219" s="446">
        <v>0</v>
      </c>
      <c r="CX219" s="446">
        <v>0</v>
      </c>
      <c r="CY219" s="446">
        <v>0</v>
      </c>
      <c r="CZ219" s="446">
        <v>0</v>
      </c>
      <c r="DA219" s="446">
        <v>0</v>
      </c>
      <c r="DB219" s="446">
        <v>0</v>
      </c>
      <c r="DC219" s="446">
        <v>0</v>
      </c>
      <c r="DD219" s="446">
        <v>0</v>
      </c>
      <c r="DE219" s="446">
        <v>0</v>
      </c>
      <c r="DF219" s="446">
        <v>0</v>
      </c>
      <c r="DG219" s="446">
        <v>0</v>
      </c>
      <c r="DH219" s="446">
        <v>0</v>
      </c>
      <c r="DI219" s="446">
        <v>0</v>
      </c>
      <c r="DJ219" s="446">
        <v>0</v>
      </c>
      <c r="DK219" s="439" t="s">
        <v>2082</v>
      </c>
    </row>
    <row r="220" spans="1:115" customFormat="1" ht="15.75">
      <c r="A220" s="439" t="s">
        <v>887</v>
      </c>
      <c r="B220" s="440" t="s">
        <v>895</v>
      </c>
      <c r="C220" s="439" t="s">
        <v>896</v>
      </c>
      <c r="D220" s="439"/>
      <c r="E220" s="446">
        <v>0</v>
      </c>
      <c r="F220" s="446">
        <v>0</v>
      </c>
      <c r="G220" s="446">
        <v>0</v>
      </c>
      <c r="H220" s="446">
        <v>0</v>
      </c>
      <c r="I220" s="446">
        <v>0</v>
      </c>
      <c r="J220" s="446">
        <v>0</v>
      </c>
      <c r="K220" s="446">
        <v>0</v>
      </c>
      <c r="L220" s="446">
        <v>0</v>
      </c>
      <c r="M220" s="446">
        <v>0</v>
      </c>
      <c r="N220" s="446">
        <v>0</v>
      </c>
      <c r="O220" s="446">
        <v>0</v>
      </c>
      <c r="P220" s="446">
        <v>0</v>
      </c>
      <c r="Q220" s="446">
        <v>0</v>
      </c>
      <c r="R220" s="446">
        <v>0</v>
      </c>
      <c r="S220" s="446">
        <v>0</v>
      </c>
      <c r="T220" s="446">
        <v>0</v>
      </c>
      <c r="U220" s="446">
        <v>0</v>
      </c>
      <c r="V220" s="446">
        <v>0</v>
      </c>
      <c r="W220" s="446">
        <v>0</v>
      </c>
      <c r="X220" s="446">
        <v>0</v>
      </c>
      <c r="Y220" s="446">
        <v>0</v>
      </c>
      <c r="Z220" s="446">
        <v>0</v>
      </c>
      <c r="AA220" s="446">
        <v>0</v>
      </c>
      <c r="AB220" s="446">
        <v>0</v>
      </c>
      <c r="AC220" s="446">
        <v>0</v>
      </c>
      <c r="AD220" s="446">
        <v>0</v>
      </c>
      <c r="AE220" s="446">
        <v>0</v>
      </c>
      <c r="AF220" s="446">
        <v>0</v>
      </c>
      <c r="AG220" s="446">
        <v>0</v>
      </c>
      <c r="AH220" s="446">
        <v>0</v>
      </c>
      <c r="AI220" s="446">
        <v>0</v>
      </c>
      <c r="AJ220" s="446">
        <v>0</v>
      </c>
      <c r="AK220" s="446">
        <v>0</v>
      </c>
      <c r="AL220" s="446">
        <v>0</v>
      </c>
      <c r="AM220" s="446">
        <v>0</v>
      </c>
      <c r="AN220" s="446">
        <v>0</v>
      </c>
      <c r="AO220" s="446">
        <v>0</v>
      </c>
      <c r="AP220" s="446">
        <v>0</v>
      </c>
      <c r="AQ220" s="446">
        <v>0</v>
      </c>
      <c r="AR220" s="446">
        <v>0</v>
      </c>
      <c r="AS220" s="446">
        <v>0</v>
      </c>
      <c r="AT220" s="446">
        <v>0</v>
      </c>
      <c r="AU220" s="446">
        <v>0</v>
      </c>
      <c r="AV220" s="446">
        <v>0</v>
      </c>
      <c r="AW220" s="446">
        <v>0</v>
      </c>
      <c r="AX220" s="446">
        <v>0</v>
      </c>
      <c r="AY220" s="446">
        <v>0</v>
      </c>
      <c r="AZ220" s="446">
        <v>0</v>
      </c>
      <c r="BA220" s="446">
        <v>0</v>
      </c>
      <c r="BB220" s="446">
        <v>0</v>
      </c>
      <c r="BC220" s="446">
        <v>0</v>
      </c>
      <c r="BD220" s="446">
        <v>0</v>
      </c>
      <c r="BE220" s="446">
        <v>0</v>
      </c>
      <c r="BF220" s="446">
        <v>0</v>
      </c>
      <c r="BG220" s="446">
        <v>0</v>
      </c>
      <c r="BH220" s="446">
        <v>0</v>
      </c>
      <c r="BI220" s="446">
        <v>0</v>
      </c>
      <c r="BJ220" s="446">
        <v>0</v>
      </c>
      <c r="BK220" s="446">
        <v>0</v>
      </c>
      <c r="BL220" s="446">
        <v>0</v>
      </c>
      <c r="BM220" s="446">
        <v>0</v>
      </c>
      <c r="BN220" s="446">
        <v>0</v>
      </c>
      <c r="BO220" s="446">
        <v>0</v>
      </c>
      <c r="BP220" s="446">
        <v>0</v>
      </c>
      <c r="BQ220" s="446">
        <v>0</v>
      </c>
      <c r="BR220" s="446">
        <v>0</v>
      </c>
      <c r="BS220" s="446">
        <v>0</v>
      </c>
      <c r="BT220" s="446">
        <v>0</v>
      </c>
      <c r="BU220" s="446">
        <v>0</v>
      </c>
      <c r="BV220" s="446">
        <v>0</v>
      </c>
      <c r="BW220" s="446">
        <v>0</v>
      </c>
      <c r="BX220" s="446">
        <v>0</v>
      </c>
      <c r="BY220" s="446">
        <v>0</v>
      </c>
      <c r="BZ220" s="446">
        <v>0</v>
      </c>
      <c r="CA220" s="446">
        <v>0</v>
      </c>
      <c r="CB220" s="446">
        <v>0</v>
      </c>
      <c r="CC220" s="446">
        <v>0</v>
      </c>
      <c r="CD220" s="446">
        <v>0</v>
      </c>
      <c r="CE220" s="446">
        <v>0</v>
      </c>
      <c r="CF220" s="446">
        <v>0</v>
      </c>
      <c r="CG220" s="446">
        <v>0</v>
      </c>
      <c r="CH220" s="446">
        <v>0</v>
      </c>
      <c r="CI220" s="446">
        <v>0</v>
      </c>
      <c r="CJ220" s="446">
        <v>0</v>
      </c>
      <c r="CK220" s="446">
        <v>0</v>
      </c>
      <c r="CL220" s="446">
        <v>0</v>
      </c>
      <c r="CM220" s="446">
        <v>0</v>
      </c>
      <c r="CN220" s="446">
        <v>0</v>
      </c>
      <c r="CO220" s="446">
        <v>0</v>
      </c>
      <c r="CP220" s="446">
        <v>0</v>
      </c>
      <c r="CQ220" s="446">
        <v>0</v>
      </c>
      <c r="CR220" s="446">
        <v>0</v>
      </c>
      <c r="CS220" s="446">
        <v>0</v>
      </c>
      <c r="CT220" s="446">
        <v>0</v>
      </c>
      <c r="CU220" s="446">
        <v>0</v>
      </c>
      <c r="CV220" s="446">
        <v>0</v>
      </c>
      <c r="CW220" s="446">
        <v>0</v>
      </c>
      <c r="CX220" s="446">
        <v>0</v>
      </c>
      <c r="CY220" s="446">
        <v>0</v>
      </c>
      <c r="CZ220" s="446">
        <v>0</v>
      </c>
      <c r="DA220" s="446">
        <v>0</v>
      </c>
      <c r="DB220" s="446">
        <v>0</v>
      </c>
      <c r="DC220" s="446">
        <v>0</v>
      </c>
      <c r="DD220" s="446">
        <v>0</v>
      </c>
      <c r="DE220" s="446">
        <v>0</v>
      </c>
      <c r="DF220" s="446">
        <v>0</v>
      </c>
      <c r="DG220" s="446">
        <v>0</v>
      </c>
      <c r="DH220" s="446">
        <v>0</v>
      </c>
      <c r="DI220" s="446">
        <v>0</v>
      </c>
      <c r="DJ220" s="446">
        <v>0</v>
      </c>
      <c r="DK220" s="439" t="s">
        <v>2082</v>
      </c>
    </row>
    <row r="221" spans="1:115" customFormat="1" ht="15.75">
      <c r="A221" s="439" t="s">
        <v>887</v>
      </c>
      <c r="B221" s="440" t="s">
        <v>897</v>
      </c>
      <c r="C221" s="439" t="s">
        <v>898</v>
      </c>
      <c r="D221" s="439"/>
      <c r="E221" s="446">
        <v>0</v>
      </c>
      <c r="F221" s="446">
        <v>0</v>
      </c>
      <c r="G221" s="446">
        <v>0</v>
      </c>
      <c r="H221" s="446">
        <v>0</v>
      </c>
      <c r="I221" s="446">
        <v>0</v>
      </c>
      <c r="J221" s="446">
        <v>0</v>
      </c>
      <c r="K221" s="446">
        <v>0</v>
      </c>
      <c r="L221" s="446">
        <v>0</v>
      </c>
      <c r="M221" s="446">
        <v>0</v>
      </c>
      <c r="N221" s="446">
        <v>0</v>
      </c>
      <c r="O221" s="446">
        <v>0</v>
      </c>
      <c r="P221" s="446">
        <v>0</v>
      </c>
      <c r="Q221" s="446">
        <v>0</v>
      </c>
      <c r="R221" s="446">
        <v>0</v>
      </c>
      <c r="S221" s="446">
        <v>0</v>
      </c>
      <c r="T221" s="446">
        <v>0</v>
      </c>
      <c r="U221" s="446">
        <v>0</v>
      </c>
      <c r="V221" s="446">
        <v>0</v>
      </c>
      <c r="W221" s="446">
        <v>0</v>
      </c>
      <c r="X221" s="446">
        <v>0</v>
      </c>
      <c r="Y221" s="446">
        <v>0</v>
      </c>
      <c r="Z221" s="446">
        <v>0</v>
      </c>
      <c r="AA221" s="446">
        <v>0</v>
      </c>
      <c r="AB221" s="446">
        <v>0</v>
      </c>
      <c r="AC221" s="446">
        <v>0</v>
      </c>
      <c r="AD221" s="446">
        <v>0</v>
      </c>
      <c r="AE221" s="446">
        <v>0</v>
      </c>
      <c r="AF221" s="446">
        <v>0</v>
      </c>
      <c r="AG221" s="446">
        <v>0</v>
      </c>
      <c r="AH221" s="446">
        <v>0</v>
      </c>
      <c r="AI221" s="446">
        <v>0</v>
      </c>
      <c r="AJ221" s="446">
        <v>0</v>
      </c>
      <c r="AK221" s="446">
        <v>0</v>
      </c>
      <c r="AL221" s="446">
        <v>0</v>
      </c>
      <c r="AM221" s="446">
        <v>0</v>
      </c>
      <c r="AN221" s="446">
        <v>0</v>
      </c>
      <c r="AO221" s="446">
        <v>0</v>
      </c>
      <c r="AP221" s="446">
        <v>0</v>
      </c>
      <c r="AQ221" s="446">
        <v>0</v>
      </c>
      <c r="AR221" s="446">
        <v>0</v>
      </c>
      <c r="AS221" s="446">
        <v>0</v>
      </c>
      <c r="AT221" s="446">
        <v>0</v>
      </c>
      <c r="AU221" s="446">
        <v>0</v>
      </c>
      <c r="AV221" s="446">
        <v>0</v>
      </c>
      <c r="AW221" s="446">
        <v>0</v>
      </c>
      <c r="AX221" s="446">
        <v>0</v>
      </c>
      <c r="AY221" s="446">
        <v>0</v>
      </c>
      <c r="AZ221" s="446">
        <v>0</v>
      </c>
      <c r="BA221" s="446">
        <v>0</v>
      </c>
      <c r="BB221" s="446">
        <v>0</v>
      </c>
      <c r="BC221" s="446">
        <v>0</v>
      </c>
      <c r="BD221" s="446">
        <v>0</v>
      </c>
      <c r="BE221" s="446">
        <v>0</v>
      </c>
      <c r="BF221" s="446">
        <v>0</v>
      </c>
      <c r="BG221" s="446">
        <v>0</v>
      </c>
      <c r="BH221" s="446">
        <v>0</v>
      </c>
      <c r="BI221" s="446">
        <v>0</v>
      </c>
      <c r="BJ221" s="446">
        <v>0</v>
      </c>
      <c r="BK221" s="446">
        <v>0</v>
      </c>
      <c r="BL221" s="446">
        <v>0</v>
      </c>
      <c r="BM221" s="446">
        <v>0</v>
      </c>
      <c r="BN221" s="446">
        <v>0</v>
      </c>
      <c r="BO221" s="446">
        <v>0</v>
      </c>
      <c r="BP221" s="446">
        <v>0</v>
      </c>
      <c r="BQ221" s="446">
        <v>0</v>
      </c>
      <c r="BR221" s="446">
        <v>0</v>
      </c>
      <c r="BS221" s="446">
        <v>0</v>
      </c>
      <c r="BT221" s="446">
        <v>0</v>
      </c>
      <c r="BU221" s="446">
        <v>0</v>
      </c>
      <c r="BV221" s="446">
        <v>0</v>
      </c>
      <c r="BW221" s="446">
        <v>0</v>
      </c>
      <c r="BX221" s="446">
        <v>0</v>
      </c>
      <c r="BY221" s="446">
        <v>0</v>
      </c>
      <c r="BZ221" s="446">
        <v>0</v>
      </c>
      <c r="CA221" s="446">
        <v>0</v>
      </c>
      <c r="CB221" s="446">
        <v>0</v>
      </c>
      <c r="CC221" s="446">
        <v>0</v>
      </c>
      <c r="CD221" s="446">
        <v>0</v>
      </c>
      <c r="CE221" s="446">
        <v>0</v>
      </c>
      <c r="CF221" s="446">
        <v>0</v>
      </c>
      <c r="CG221" s="446">
        <v>0</v>
      </c>
      <c r="CH221" s="446">
        <v>0</v>
      </c>
      <c r="CI221" s="446">
        <v>0</v>
      </c>
      <c r="CJ221" s="446">
        <v>0</v>
      </c>
      <c r="CK221" s="446">
        <v>0</v>
      </c>
      <c r="CL221" s="446">
        <v>0</v>
      </c>
      <c r="CM221" s="446">
        <v>0</v>
      </c>
      <c r="CN221" s="446">
        <v>0</v>
      </c>
      <c r="CO221" s="446">
        <v>0</v>
      </c>
      <c r="CP221" s="446">
        <v>0</v>
      </c>
      <c r="CQ221" s="446">
        <v>0</v>
      </c>
      <c r="CR221" s="446">
        <v>0</v>
      </c>
      <c r="CS221" s="446">
        <v>0</v>
      </c>
      <c r="CT221" s="446">
        <v>0</v>
      </c>
      <c r="CU221" s="446">
        <v>0</v>
      </c>
      <c r="CV221" s="446">
        <v>0</v>
      </c>
      <c r="CW221" s="446">
        <v>0</v>
      </c>
      <c r="CX221" s="446">
        <v>0</v>
      </c>
      <c r="CY221" s="446">
        <v>0</v>
      </c>
      <c r="CZ221" s="446">
        <v>0</v>
      </c>
      <c r="DA221" s="446">
        <v>0</v>
      </c>
      <c r="DB221" s="446">
        <v>0</v>
      </c>
      <c r="DC221" s="446">
        <v>0</v>
      </c>
      <c r="DD221" s="446">
        <v>0</v>
      </c>
      <c r="DE221" s="446">
        <v>0</v>
      </c>
      <c r="DF221" s="446">
        <v>0</v>
      </c>
      <c r="DG221" s="446">
        <v>0</v>
      </c>
      <c r="DH221" s="446">
        <v>0</v>
      </c>
      <c r="DI221" s="446">
        <v>0</v>
      </c>
      <c r="DJ221" s="446">
        <v>0</v>
      </c>
      <c r="DK221" s="439" t="s">
        <v>2082</v>
      </c>
    </row>
    <row r="222" spans="1:115" customFormat="1" ht="47.25">
      <c r="A222" s="439" t="s">
        <v>887</v>
      </c>
      <c r="B222" s="440" t="s">
        <v>899</v>
      </c>
      <c r="C222" s="439" t="s">
        <v>900</v>
      </c>
      <c r="D222" s="439"/>
      <c r="E222" s="446">
        <v>0</v>
      </c>
      <c r="F222" s="446">
        <v>0</v>
      </c>
      <c r="G222" s="446">
        <v>0</v>
      </c>
      <c r="H222" s="446">
        <v>0</v>
      </c>
      <c r="I222" s="446">
        <v>0</v>
      </c>
      <c r="J222" s="446">
        <v>0</v>
      </c>
      <c r="K222" s="446">
        <v>0</v>
      </c>
      <c r="L222" s="446">
        <v>0</v>
      </c>
      <c r="M222" s="446">
        <v>0</v>
      </c>
      <c r="N222" s="446">
        <v>0</v>
      </c>
      <c r="O222" s="446">
        <v>0</v>
      </c>
      <c r="P222" s="446">
        <v>0</v>
      </c>
      <c r="Q222" s="446">
        <v>0</v>
      </c>
      <c r="R222" s="446">
        <v>0</v>
      </c>
      <c r="S222" s="446">
        <v>0</v>
      </c>
      <c r="T222" s="446">
        <v>0</v>
      </c>
      <c r="U222" s="446">
        <v>0</v>
      </c>
      <c r="V222" s="446">
        <v>0</v>
      </c>
      <c r="W222" s="446">
        <v>0</v>
      </c>
      <c r="X222" s="446">
        <v>0</v>
      </c>
      <c r="Y222" s="446">
        <v>0</v>
      </c>
      <c r="Z222" s="446">
        <v>0</v>
      </c>
      <c r="AA222" s="446">
        <v>0</v>
      </c>
      <c r="AB222" s="446">
        <v>0</v>
      </c>
      <c r="AC222" s="446">
        <v>0</v>
      </c>
      <c r="AD222" s="446">
        <v>0</v>
      </c>
      <c r="AE222" s="446">
        <v>0</v>
      </c>
      <c r="AF222" s="446">
        <v>0</v>
      </c>
      <c r="AG222" s="446">
        <v>0</v>
      </c>
      <c r="AH222" s="446">
        <v>0</v>
      </c>
      <c r="AI222" s="446">
        <v>0</v>
      </c>
      <c r="AJ222" s="446">
        <v>0</v>
      </c>
      <c r="AK222" s="446">
        <v>0</v>
      </c>
      <c r="AL222" s="446">
        <v>0</v>
      </c>
      <c r="AM222" s="446">
        <v>0</v>
      </c>
      <c r="AN222" s="446">
        <v>0</v>
      </c>
      <c r="AO222" s="446">
        <v>0</v>
      </c>
      <c r="AP222" s="446">
        <v>0</v>
      </c>
      <c r="AQ222" s="446">
        <v>0</v>
      </c>
      <c r="AR222" s="446">
        <v>0</v>
      </c>
      <c r="AS222" s="446">
        <v>0</v>
      </c>
      <c r="AT222" s="446">
        <v>0</v>
      </c>
      <c r="AU222" s="446">
        <v>0</v>
      </c>
      <c r="AV222" s="446">
        <v>0</v>
      </c>
      <c r="AW222" s="446">
        <v>0</v>
      </c>
      <c r="AX222" s="446">
        <v>0</v>
      </c>
      <c r="AY222" s="446">
        <v>0</v>
      </c>
      <c r="AZ222" s="446">
        <v>0</v>
      </c>
      <c r="BA222" s="446">
        <v>0</v>
      </c>
      <c r="BB222" s="446">
        <v>0</v>
      </c>
      <c r="BC222" s="446">
        <v>0</v>
      </c>
      <c r="BD222" s="446">
        <v>0</v>
      </c>
      <c r="BE222" s="446">
        <v>0</v>
      </c>
      <c r="BF222" s="446">
        <v>0</v>
      </c>
      <c r="BG222" s="446">
        <v>0</v>
      </c>
      <c r="BH222" s="446">
        <v>0</v>
      </c>
      <c r="BI222" s="446">
        <v>0</v>
      </c>
      <c r="BJ222" s="446">
        <v>0</v>
      </c>
      <c r="BK222" s="446">
        <v>0</v>
      </c>
      <c r="BL222" s="446">
        <v>0</v>
      </c>
      <c r="BM222" s="446">
        <v>0</v>
      </c>
      <c r="BN222" s="446">
        <v>0</v>
      </c>
      <c r="BO222" s="446">
        <v>0</v>
      </c>
      <c r="BP222" s="446">
        <v>0</v>
      </c>
      <c r="BQ222" s="446">
        <v>0</v>
      </c>
      <c r="BR222" s="446">
        <v>0</v>
      </c>
      <c r="BS222" s="446">
        <v>0</v>
      </c>
      <c r="BT222" s="446">
        <v>0</v>
      </c>
      <c r="BU222" s="446">
        <v>0</v>
      </c>
      <c r="BV222" s="446">
        <v>0</v>
      </c>
      <c r="BW222" s="446">
        <v>0</v>
      </c>
      <c r="BX222" s="446">
        <v>0</v>
      </c>
      <c r="BY222" s="446">
        <v>0</v>
      </c>
      <c r="BZ222" s="446">
        <v>0</v>
      </c>
      <c r="CA222" s="446">
        <v>0</v>
      </c>
      <c r="CB222" s="446">
        <v>0</v>
      </c>
      <c r="CC222" s="446">
        <v>0</v>
      </c>
      <c r="CD222" s="446">
        <v>0</v>
      </c>
      <c r="CE222" s="446">
        <v>0</v>
      </c>
      <c r="CF222" s="446">
        <v>0</v>
      </c>
      <c r="CG222" s="446">
        <v>0</v>
      </c>
      <c r="CH222" s="446">
        <v>0</v>
      </c>
      <c r="CI222" s="446">
        <v>0</v>
      </c>
      <c r="CJ222" s="446">
        <v>0</v>
      </c>
      <c r="CK222" s="446">
        <v>0</v>
      </c>
      <c r="CL222" s="446">
        <v>0</v>
      </c>
      <c r="CM222" s="446">
        <v>0</v>
      </c>
      <c r="CN222" s="446">
        <v>0</v>
      </c>
      <c r="CO222" s="446">
        <v>0</v>
      </c>
      <c r="CP222" s="446">
        <v>0</v>
      </c>
      <c r="CQ222" s="446">
        <v>0</v>
      </c>
      <c r="CR222" s="446">
        <v>0</v>
      </c>
      <c r="CS222" s="446">
        <v>0</v>
      </c>
      <c r="CT222" s="446">
        <v>0</v>
      </c>
      <c r="CU222" s="446">
        <v>0</v>
      </c>
      <c r="CV222" s="446">
        <v>0</v>
      </c>
      <c r="CW222" s="446">
        <v>0</v>
      </c>
      <c r="CX222" s="446">
        <v>0</v>
      </c>
      <c r="CY222" s="446">
        <v>0</v>
      </c>
      <c r="CZ222" s="446">
        <v>0</v>
      </c>
      <c r="DA222" s="446">
        <v>0</v>
      </c>
      <c r="DB222" s="446">
        <v>0</v>
      </c>
      <c r="DC222" s="446">
        <v>0</v>
      </c>
      <c r="DD222" s="446">
        <v>0</v>
      </c>
      <c r="DE222" s="446">
        <v>0</v>
      </c>
      <c r="DF222" s="446">
        <v>0</v>
      </c>
      <c r="DG222" s="446">
        <v>0</v>
      </c>
      <c r="DH222" s="446">
        <v>0</v>
      </c>
      <c r="DI222" s="446">
        <v>0</v>
      </c>
      <c r="DJ222" s="446">
        <v>0</v>
      </c>
      <c r="DK222" s="439" t="s">
        <v>2082</v>
      </c>
    </row>
    <row r="223" spans="1:115" customFormat="1" ht="15.75">
      <c r="A223" s="439" t="s">
        <v>887</v>
      </c>
      <c r="B223" s="440" t="s">
        <v>901</v>
      </c>
      <c r="C223" s="439" t="s">
        <v>902</v>
      </c>
      <c r="D223" s="439"/>
      <c r="E223" s="446">
        <v>0</v>
      </c>
      <c r="F223" s="446">
        <v>0</v>
      </c>
      <c r="G223" s="446">
        <v>0</v>
      </c>
      <c r="H223" s="446">
        <v>0</v>
      </c>
      <c r="I223" s="446">
        <v>0</v>
      </c>
      <c r="J223" s="446">
        <v>0</v>
      </c>
      <c r="K223" s="446">
        <v>0</v>
      </c>
      <c r="L223" s="446">
        <v>0</v>
      </c>
      <c r="M223" s="446">
        <v>0</v>
      </c>
      <c r="N223" s="446">
        <v>0</v>
      </c>
      <c r="O223" s="446">
        <v>0</v>
      </c>
      <c r="P223" s="446">
        <v>0</v>
      </c>
      <c r="Q223" s="446">
        <v>0</v>
      </c>
      <c r="R223" s="446">
        <v>0</v>
      </c>
      <c r="S223" s="446">
        <v>0</v>
      </c>
      <c r="T223" s="446">
        <v>0</v>
      </c>
      <c r="U223" s="446">
        <v>0</v>
      </c>
      <c r="V223" s="446">
        <v>0</v>
      </c>
      <c r="W223" s="446">
        <v>0</v>
      </c>
      <c r="X223" s="446">
        <v>0</v>
      </c>
      <c r="Y223" s="446">
        <v>0</v>
      </c>
      <c r="Z223" s="446">
        <v>0</v>
      </c>
      <c r="AA223" s="446">
        <v>0</v>
      </c>
      <c r="AB223" s="446">
        <v>0</v>
      </c>
      <c r="AC223" s="446">
        <v>0</v>
      </c>
      <c r="AD223" s="446">
        <v>0</v>
      </c>
      <c r="AE223" s="446">
        <v>0</v>
      </c>
      <c r="AF223" s="446">
        <v>0</v>
      </c>
      <c r="AG223" s="446">
        <v>0</v>
      </c>
      <c r="AH223" s="446">
        <v>0</v>
      </c>
      <c r="AI223" s="446">
        <v>0</v>
      </c>
      <c r="AJ223" s="446">
        <v>0</v>
      </c>
      <c r="AK223" s="446">
        <v>0</v>
      </c>
      <c r="AL223" s="446">
        <v>0</v>
      </c>
      <c r="AM223" s="446">
        <v>0</v>
      </c>
      <c r="AN223" s="446">
        <v>0</v>
      </c>
      <c r="AO223" s="446">
        <v>0</v>
      </c>
      <c r="AP223" s="446">
        <v>0</v>
      </c>
      <c r="AQ223" s="446">
        <v>0</v>
      </c>
      <c r="AR223" s="446">
        <v>0</v>
      </c>
      <c r="AS223" s="446">
        <v>0</v>
      </c>
      <c r="AT223" s="446">
        <v>0</v>
      </c>
      <c r="AU223" s="446">
        <v>0</v>
      </c>
      <c r="AV223" s="446">
        <v>0</v>
      </c>
      <c r="AW223" s="446">
        <v>0</v>
      </c>
      <c r="AX223" s="446">
        <v>0</v>
      </c>
      <c r="AY223" s="446">
        <v>0</v>
      </c>
      <c r="AZ223" s="446">
        <v>0</v>
      </c>
      <c r="BA223" s="446">
        <v>0</v>
      </c>
      <c r="BB223" s="446">
        <v>0</v>
      </c>
      <c r="BC223" s="446">
        <v>0</v>
      </c>
      <c r="BD223" s="446">
        <v>0</v>
      </c>
      <c r="BE223" s="446">
        <v>0</v>
      </c>
      <c r="BF223" s="446">
        <v>0</v>
      </c>
      <c r="BG223" s="446">
        <v>0</v>
      </c>
      <c r="BH223" s="446">
        <v>0</v>
      </c>
      <c r="BI223" s="446">
        <v>0</v>
      </c>
      <c r="BJ223" s="446">
        <v>0</v>
      </c>
      <c r="BK223" s="446">
        <v>0</v>
      </c>
      <c r="BL223" s="446">
        <v>0</v>
      </c>
      <c r="BM223" s="446">
        <v>0</v>
      </c>
      <c r="BN223" s="446">
        <v>0</v>
      </c>
      <c r="BO223" s="446">
        <v>0</v>
      </c>
      <c r="BP223" s="446">
        <v>0</v>
      </c>
      <c r="BQ223" s="446">
        <v>0</v>
      </c>
      <c r="BR223" s="446">
        <v>0</v>
      </c>
      <c r="BS223" s="446">
        <v>0</v>
      </c>
      <c r="BT223" s="446">
        <v>0</v>
      </c>
      <c r="BU223" s="446">
        <v>0</v>
      </c>
      <c r="BV223" s="446">
        <v>0</v>
      </c>
      <c r="BW223" s="446">
        <v>0</v>
      </c>
      <c r="BX223" s="446">
        <v>0</v>
      </c>
      <c r="BY223" s="446">
        <v>0</v>
      </c>
      <c r="BZ223" s="446">
        <v>0</v>
      </c>
      <c r="CA223" s="446">
        <v>0</v>
      </c>
      <c r="CB223" s="446">
        <v>0</v>
      </c>
      <c r="CC223" s="446">
        <v>0</v>
      </c>
      <c r="CD223" s="446">
        <v>0</v>
      </c>
      <c r="CE223" s="446">
        <v>0</v>
      </c>
      <c r="CF223" s="446">
        <v>0</v>
      </c>
      <c r="CG223" s="446">
        <v>0</v>
      </c>
      <c r="CH223" s="446">
        <v>0</v>
      </c>
      <c r="CI223" s="446">
        <v>0</v>
      </c>
      <c r="CJ223" s="446">
        <v>0</v>
      </c>
      <c r="CK223" s="446">
        <v>0</v>
      </c>
      <c r="CL223" s="446">
        <v>0</v>
      </c>
      <c r="CM223" s="446">
        <v>0</v>
      </c>
      <c r="CN223" s="446">
        <v>0</v>
      </c>
      <c r="CO223" s="446">
        <v>0</v>
      </c>
      <c r="CP223" s="446">
        <v>0</v>
      </c>
      <c r="CQ223" s="446">
        <v>0</v>
      </c>
      <c r="CR223" s="446">
        <v>0</v>
      </c>
      <c r="CS223" s="446">
        <v>0</v>
      </c>
      <c r="CT223" s="446">
        <v>0</v>
      </c>
      <c r="CU223" s="446">
        <v>0</v>
      </c>
      <c r="CV223" s="446">
        <v>0</v>
      </c>
      <c r="CW223" s="446">
        <v>0</v>
      </c>
      <c r="CX223" s="446">
        <v>0</v>
      </c>
      <c r="CY223" s="446">
        <v>0</v>
      </c>
      <c r="CZ223" s="446">
        <v>0</v>
      </c>
      <c r="DA223" s="446">
        <v>0</v>
      </c>
      <c r="DB223" s="446">
        <v>0</v>
      </c>
      <c r="DC223" s="446">
        <v>0</v>
      </c>
      <c r="DD223" s="446">
        <v>0</v>
      </c>
      <c r="DE223" s="446">
        <v>0</v>
      </c>
      <c r="DF223" s="446">
        <v>0</v>
      </c>
      <c r="DG223" s="446">
        <v>0</v>
      </c>
      <c r="DH223" s="446">
        <v>0</v>
      </c>
      <c r="DI223" s="446">
        <v>0</v>
      </c>
      <c r="DJ223" s="446">
        <v>0</v>
      </c>
      <c r="DK223" s="439" t="s">
        <v>2082</v>
      </c>
    </row>
    <row r="224" spans="1:115" customFormat="1" ht="15.75">
      <c r="A224" s="439" t="s">
        <v>887</v>
      </c>
      <c r="B224" s="440" t="s">
        <v>903</v>
      </c>
      <c r="C224" s="439" t="s">
        <v>904</v>
      </c>
      <c r="D224" s="439"/>
      <c r="E224" s="446">
        <v>0</v>
      </c>
      <c r="F224" s="446">
        <v>0</v>
      </c>
      <c r="G224" s="446">
        <v>0</v>
      </c>
      <c r="H224" s="446">
        <v>0</v>
      </c>
      <c r="I224" s="446">
        <v>0</v>
      </c>
      <c r="J224" s="446">
        <v>0</v>
      </c>
      <c r="K224" s="446">
        <v>0</v>
      </c>
      <c r="L224" s="446">
        <v>0</v>
      </c>
      <c r="M224" s="446">
        <v>0</v>
      </c>
      <c r="N224" s="446">
        <v>0</v>
      </c>
      <c r="O224" s="446">
        <v>0</v>
      </c>
      <c r="P224" s="446">
        <v>0</v>
      </c>
      <c r="Q224" s="446">
        <v>0</v>
      </c>
      <c r="R224" s="446">
        <v>0</v>
      </c>
      <c r="S224" s="446">
        <v>0</v>
      </c>
      <c r="T224" s="446">
        <v>0</v>
      </c>
      <c r="U224" s="446">
        <v>0</v>
      </c>
      <c r="V224" s="446">
        <v>0</v>
      </c>
      <c r="W224" s="446">
        <v>0</v>
      </c>
      <c r="X224" s="446">
        <v>0</v>
      </c>
      <c r="Y224" s="446">
        <v>0</v>
      </c>
      <c r="Z224" s="446">
        <v>0</v>
      </c>
      <c r="AA224" s="446">
        <v>0</v>
      </c>
      <c r="AB224" s="446">
        <v>0</v>
      </c>
      <c r="AC224" s="446">
        <v>0</v>
      </c>
      <c r="AD224" s="446">
        <v>0</v>
      </c>
      <c r="AE224" s="446">
        <v>0</v>
      </c>
      <c r="AF224" s="446">
        <v>0</v>
      </c>
      <c r="AG224" s="446">
        <v>0</v>
      </c>
      <c r="AH224" s="446">
        <v>0</v>
      </c>
      <c r="AI224" s="446">
        <v>0</v>
      </c>
      <c r="AJ224" s="446">
        <v>0</v>
      </c>
      <c r="AK224" s="446">
        <v>0</v>
      </c>
      <c r="AL224" s="446">
        <v>0</v>
      </c>
      <c r="AM224" s="446">
        <v>0</v>
      </c>
      <c r="AN224" s="446">
        <v>0</v>
      </c>
      <c r="AO224" s="446">
        <v>0</v>
      </c>
      <c r="AP224" s="446">
        <v>0</v>
      </c>
      <c r="AQ224" s="446">
        <v>0</v>
      </c>
      <c r="AR224" s="446">
        <v>0</v>
      </c>
      <c r="AS224" s="446">
        <v>0</v>
      </c>
      <c r="AT224" s="446">
        <v>0</v>
      </c>
      <c r="AU224" s="446">
        <v>0</v>
      </c>
      <c r="AV224" s="446">
        <v>0</v>
      </c>
      <c r="AW224" s="446">
        <v>0</v>
      </c>
      <c r="AX224" s="446">
        <v>0</v>
      </c>
      <c r="AY224" s="446">
        <v>0</v>
      </c>
      <c r="AZ224" s="446">
        <v>0</v>
      </c>
      <c r="BA224" s="446">
        <v>0</v>
      </c>
      <c r="BB224" s="446">
        <v>0</v>
      </c>
      <c r="BC224" s="446">
        <v>0</v>
      </c>
      <c r="BD224" s="446">
        <v>0</v>
      </c>
      <c r="BE224" s="446">
        <v>0</v>
      </c>
      <c r="BF224" s="446">
        <v>0</v>
      </c>
      <c r="BG224" s="446">
        <v>0</v>
      </c>
      <c r="BH224" s="446">
        <v>0</v>
      </c>
      <c r="BI224" s="446">
        <v>0</v>
      </c>
      <c r="BJ224" s="446">
        <v>0</v>
      </c>
      <c r="BK224" s="446">
        <v>0</v>
      </c>
      <c r="BL224" s="446">
        <v>0</v>
      </c>
      <c r="BM224" s="446">
        <v>0</v>
      </c>
      <c r="BN224" s="446">
        <v>0</v>
      </c>
      <c r="BO224" s="446">
        <v>0</v>
      </c>
      <c r="BP224" s="446">
        <v>0</v>
      </c>
      <c r="BQ224" s="446">
        <v>0</v>
      </c>
      <c r="BR224" s="446">
        <v>0</v>
      </c>
      <c r="BS224" s="446">
        <v>0</v>
      </c>
      <c r="BT224" s="446">
        <v>0</v>
      </c>
      <c r="BU224" s="446">
        <v>0</v>
      </c>
      <c r="BV224" s="446">
        <v>0</v>
      </c>
      <c r="BW224" s="446">
        <v>0</v>
      </c>
      <c r="BX224" s="446">
        <v>0</v>
      </c>
      <c r="BY224" s="446">
        <v>0</v>
      </c>
      <c r="BZ224" s="446">
        <v>0</v>
      </c>
      <c r="CA224" s="446">
        <v>0</v>
      </c>
      <c r="CB224" s="446">
        <v>0</v>
      </c>
      <c r="CC224" s="446">
        <v>0</v>
      </c>
      <c r="CD224" s="446">
        <v>0</v>
      </c>
      <c r="CE224" s="446">
        <v>0</v>
      </c>
      <c r="CF224" s="446">
        <v>0</v>
      </c>
      <c r="CG224" s="446">
        <v>0</v>
      </c>
      <c r="CH224" s="446">
        <v>0</v>
      </c>
      <c r="CI224" s="446">
        <v>0</v>
      </c>
      <c r="CJ224" s="446">
        <v>0</v>
      </c>
      <c r="CK224" s="446">
        <v>0</v>
      </c>
      <c r="CL224" s="446">
        <v>0</v>
      </c>
      <c r="CM224" s="446">
        <v>0</v>
      </c>
      <c r="CN224" s="446">
        <v>0</v>
      </c>
      <c r="CO224" s="446">
        <v>0</v>
      </c>
      <c r="CP224" s="446">
        <v>0</v>
      </c>
      <c r="CQ224" s="446">
        <v>0</v>
      </c>
      <c r="CR224" s="446">
        <v>0</v>
      </c>
      <c r="CS224" s="446">
        <v>0</v>
      </c>
      <c r="CT224" s="446">
        <v>0</v>
      </c>
      <c r="CU224" s="446">
        <v>0</v>
      </c>
      <c r="CV224" s="446">
        <v>0</v>
      </c>
      <c r="CW224" s="446">
        <v>0</v>
      </c>
      <c r="CX224" s="446">
        <v>0</v>
      </c>
      <c r="CY224" s="446">
        <v>0</v>
      </c>
      <c r="CZ224" s="446">
        <v>0</v>
      </c>
      <c r="DA224" s="446">
        <v>0</v>
      </c>
      <c r="DB224" s="446">
        <v>0</v>
      </c>
      <c r="DC224" s="446">
        <v>0</v>
      </c>
      <c r="DD224" s="446">
        <v>0</v>
      </c>
      <c r="DE224" s="446">
        <v>0</v>
      </c>
      <c r="DF224" s="446">
        <v>0</v>
      </c>
      <c r="DG224" s="446">
        <v>0</v>
      </c>
      <c r="DH224" s="446">
        <v>0</v>
      </c>
      <c r="DI224" s="446">
        <v>0</v>
      </c>
      <c r="DJ224" s="446">
        <v>0</v>
      </c>
      <c r="DK224" s="439" t="s">
        <v>2082</v>
      </c>
    </row>
    <row r="225" spans="1:115" customFormat="1" ht="15.75">
      <c r="A225" s="439" t="s">
        <v>887</v>
      </c>
      <c r="B225" s="440" t="s">
        <v>905</v>
      </c>
      <c r="C225" s="439" t="s">
        <v>906</v>
      </c>
      <c r="D225" s="439"/>
      <c r="E225" s="446">
        <v>0</v>
      </c>
      <c r="F225" s="446">
        <v>0</v>
      </c>
      <c r="G225" s="446">
        <v>0</v>
      </c>
      <c r="H225" s="446">
        <v>0</v>
      </c>
      <c r="I225" s="446">
        <v>0</v>
      </c>
      <c r="J225" s="446">
        <v>0</v>
      </c>
      <c r="K225" s="446">
        <v>0</v>
      </c>
      <c r="L225" s="446">
        <v>0</v>
      </c>
      <c r="M225" s="446">
        <v>0</v>
      </c>
      <c r="N225" s="446">
        <v>0</v>
      </c>
      <c r="O225" s="446">
        <v>0</v>
      </c>
      <c r="P225" s="446">
        <v>0</v>
      </c>
      <c r="Q225" s="446">
        <v>0</v>
      </c>
      <c r="R225" s="446">
        <v>0</v>
      </c>
      <c r="S225" s="446">
        <v>0</v>
      </c>
      <c r="T225" s="446">
        <v>0</v>
      </c>
      <c r="U225" s="446">
        <v>0</v>
      </c>
      <c r="V225" s="446">
        <v>0</v>
      </c>
      <c r="W225" s="446">
        <v>0</v>
      </c>
      <c r="X225" s="446">
        <v>0</v>
      </c>
      <c r="Y225" s="446">
        <v>0</v>
      </c>
      <c r="Z225" s="446">
        <v>0</v>
      </c>
      <c r="AA225" s="446">
        <v>0</v>
      </c>
      <c r="AB225" s="446">
        <v>0</v>
      </c>
      <c r="AC225" s="446">
        <v>0</v>
      </c>
      <c r="AD225" s="446">
        <v>0</v>
      </c>
      <c r="AE225" s="446">
        <v>0</v>
      </c>
      <c r="AF225" s="446">
        <v>0</v>
      </c>
      <c r="AG225" s="446">
        <v>0</v>
      </c>
      <c r="AH225" s="446">
        <v>0</v>
      </c>
      <c r="AI225" s="446">
        <v>0</v>
      </c>
      <c r="AJ225" s="446">
        <v>0</v>
      </c>
      <c r="AK225" s="446">
        <v>0</v>
      </c>
      <c r="AL225" s="446">
        <v>0</v>
      </c>
      <c r="AM225" s="446">
        <v>0</v>
      </c>
      <c r="AN225" s="446">
        <v>0</v>
      </c>
      <c r="AO225" s="446">
        <v>0</v>
      </c>
      <c r="AP225" s="446">
        <v>0</v>
      </c>
      <c r="AQ225" s="446">
        <v>0</v>
      </c>
      <c r="AR225" s="446">
        <v>0</v>
      </c>
      <c r="AS225" s="446">
        <v>0</v>
      </c>
      <c r="AT225" s="446">
        <v>0</v>
      </c>
      <c r="AU225" s="446">
        <v>0</v>
      </c>
      <c r="AV225" s="446">
        <v>0</v>
      </c>
      <c r="AW225" s="446">
        <v>0</v>
      </c>
      <c r="AX225" s="446">
        <v>0</v>
      </c>
      <c r="AY225" s="446">
        <v>0</v>
      </c>
      <c r="AZ225" s="446">
        <v>0</v>
      </c>
      <c r="BA225" s="446">
        <v>0</v>
      </c>
      <c r="BB225" s="446">
        <v>0</v>
      </c>
      <c r="BC225" s="446">
        <v>0</v>
      </c>
      <c r="BD225" s="446">
        <v>0</v>
      </c>
      <c r="BE225" s="446">
        <v>0</v>
      </c>
      <c r="BF225" s="446">
        <v>0</v>
      </c>
      <c r="BG225" s="446">
        <v>0</v>
      </c>
      <c r="BH225" s="446">
        <v>0</v>
      </c>
      <c r="BI225" s="446">
        <v>0</v>
      </c>
      <c r="BJ225" s="446">
        <v>0</v>
      </c>
      <c r="BK225" s="446">
        <v>0</v>
      </c>
      <c r="BL225" s="446">
        <v>0</v>
      </c>
      <c r="BM225" s="446">
        <v>0</v>
      </c>
      <c r="BN225" s="446">
        <v>0</v>
      </c>
      <c r="BO225" s="446">
        <v>0</v>
      </c>
      <c r="BP225" s="446">
        <v>0</v>
      </c>
      <c r="BQ225" s="446">
        <v>0</v>
      </c>
      <c r="BR225" s="446">
        <v>0</v>
      </c>
      <c r="BS225" s="446">
        <v>0</v>
      </c>
      <c r="BT225" s="446">
        <v>0</v>
      </c>
      <c r="BU225" s="446">
        <v>0</v>
      </c>
      <c r="BV225" s="446">
        <v>0</v>
      </c>
      <c r="BW225" s="446">
        <v>0</v>
      </c>
      <c r="BX225" s="446">
        <v>0</v>
      </c>
      <c r="BY225" s="446">
        <v>0</v>
      </c>
      <c r="BZ225" s="446">
        <v>0</v>
      </c>
      <c r="CA225" s="446">
        <v>0</v>
      </c>
      <c r="CB225" s="446">
        <v>0</v>
      </c>
      <c r="CC225" s="446">
        <v>0</v>
      </c>
      <c r="CD225" s="446">
        <v>0</v>
      </c>
      <c r="CE225" s="446">
        <v>0</v>
      </c>
      <c r="CF225" s="446">
        <v>0</v>
      </c>
      <c r="CG225" s="446">
        <v>0</v>
      </c>
      <c r="CH225" s="446">
        <v>0</v>
      </c>
      <c r="CI225" s="446">
        <v>0</v>
      </c>
      <c r="CJ225" s="446">
        <v>0</v>
      </c>
      <c r="CK225" s="446">
        <v>0</v>
      </c>
      <c r="CL225" s="446">
        <v>0</v>
      </c>
      <c r="CM225" s="446">
        <v>0</v>
      </c>
      <c r="CN225" s="446">
        <v>0</v>
      </c>
      <c r="CO225" s="446">
        <v>0</v>
      </c>
      <c r="CP225" s="446">
        <v>0</v>
      </c>
      <c r="CQ225" s="446">
        <v>0</v>
      </c>
      <c r="CR225" s="446">
        <v>0</v>
      </c>
      <c r="CS225" s="446">
        <v>0</v>
      </c>
      <c r="CT225" s="446">
        <v>0</v>
      </c>
      <c r="CU225" s="446">
        <v>0</v>
      </c>
      <c r="CV225" s="446">
        <v>0</v>
      </c>
      <c r="CW225" s="446">
        <v>0</v>
      </c>
      <c r="CX225" s="446">
        <v>0</v>
      </c>
      <c r="CY225" s="446">
        <v>0</v>
      </c>
      <c r="CZ225" s="446">
        <v>0</v>
      </c>
      <c r="DA225" s="446">
        <v>0</v>
      </c>
      <c r="DB225" s="446">
        <v>0</v>
      </c>
      <c r="DC225" s="446">
        <v>0</v>
      </c>
      <c r="DD225" s="446">
        <v>0</v>
      </c>
      <c r="DE225" s="446">
        <v>0</v>
      </c>
      <c r="DF225" s="446">
        <v>0</v>
      </c>
      <c r="DG225" s="446">
        <v>0</v>
      </c>
      <c r="DH225" s="446">
        <v>0</v>
      </c>
      <c r="DI225" s="446">
        <v>0</v>
      </c>
      <c r="DJ225" s="446">
        <v>0</v>
      </c>
      <c r="DK225" s="439" t="s">
        <v>2082</v>
      </c>
    </row>
    <row r="226" spans="1:115" customFormat="1" ht="15.75">
      <c r="A226" s="439" t="s">
        <v>887</v>
      </c>
      <c r="B226" s="440" t="s">
        <v>907</v>
      </c>
      <c r="C226" s="439" t="s">
        <v>908</v>
      </c>
      <c r="D226" s="439"/>
      <c r="E226" s="446">
        <v>0</v>
      </c>
      <c r="F226" s="446">
        <v>0</v>
      </c>
      <c r="G226" s="446">
        <v>0</v>
      </c>
      <c r="H226" s="446">
        <v>0</v>
      </c>
      <c r="I226" s="446">
        <v>0</v>
      </c>
      <c r="J226" s="446">
        <v>0</v>
      </c>
      <c r="K226" s="446">
        <v>0</v>
      </c>
      <c r="L226" s="446">
        <v>0</v>
      </c>
      <c r="M226" s="446">
        <v>0</v>
      </c>
      <c r="N226" s="446">
        <v>0</v>
      </c>
      <c r="O226" s="446">
        <v>0</v>
      </c>
      <c r="P226" s="446">
        <v>0</v>
      </c>
      <c r="Q226" s="446">
        <v>0</v>
      </c>
      <c r="R226" s="446">
        <v>0</v>
      </c>
      <c r="S226" s="446">
        <v>0</v>
      </c>
      <c r="T226" s="446">
        <v>0</v>
      </c>
      <c r="U226" s="446">
        <v>0</v>
      </c>
      <c r="V226" s="446">
        <v>0</v>
      </c>
      <c r="W226" s="446">
        <v>0</v>
      </c>
      <c r="X226" s="446">
        <v>0</v>
      </c>
      <c r="Y226" s="446">
        <v>0</v>
      </c>
      <c r="Z226" s="446">
        <v>0</v>
      </c>
      <c r="AA226" s="446">
        <v>0</v>
      </c>
      <c r="AB226" s="446">
        <v>0</v>
      </c>
      <c r="AC226" s="446">
        <v>0</v>
      </c>
      <c r="AD226" s="446">
        <v>0</v>
      </c>
      <c r="AE226" s="446">
        <v>0</v>
      </c>
      <c r="AF226" s="446">
        <v>0</v>
      </c>
      <c r="AG226" s="446">
        <v>0</v>
      </c>
      <c r="AH226" s="446">
        <v>0</v>
      </c>
      <c r="AI226" s="446">
        <v>0</v>
      </c>
      <c r="AJ226" s="446">
        <v>0</v>
      </c>
      <c r="AK226" s="446">
        <v>0</v>
      </c>
      <c r="AL226" s="446">
        <v>0</v>
      </c>
      <c r="AM226" s="446">
        <v>0</v>
      </c>
      <c r="AN226" s="446">
        <v>0</v>
      </c>
      <c r="AO226" s="446">
        <v>0</v>
      </c>
      <c r="AP226" s="446">
        <v>0</v>
      </c>
      <c r="AQ226" s="446">
        <v>0</v>
      </c>
      <c r="AR226" s="446">
        <v>0</v>
      </c>
      <c r="AS226" s="446">
        <v>0</v>
      </c>
      <c r="AT226" s="446">
        <v>0</v>
      </c>
      <c r="AU226" s="446">
        <v>0</v>
      </c>
      <c r="AV226" s="446">
        <v>0</v>
      </c>
      <c r="AW226" s="446">
        <v>0</v>
      </c>
      <c r="AX226" s="446">
        <v>0</v>
      </c>
      <c r="AY226" s="446">
        <v>0</v>
      </c>
      <c r="AZ226" s="446">
        <v>0</v>
      </c>
      <c r="BA226" s="446">
        <v>0</v>
      </c>
      <c r="BB226" s="446">
        <v>0</v>
      </c>
      <c r="BC226" s="446">
        <v>0</v>
      </c>
      <c r="BD226" s="446">
        <v>0</v>
      </c>
      <c r="BE226" s="446">
        <v>0</v>
      </c>
      <c r="BF226" s="446">
        <v>0</v>
      </c>
      <c r="BG226" s="446">
        <v>0</v>
      </c>
      <c r="BH226" s="446">
        <v>0</v>
      </c>
      <c r="BI226" s="446">
        <v>0</v>
      </c>
      <c r="BJ226" s="446">
        <v>0</v>
      </c>
      <c r="BK226" s="446">
        <v>0</v>
      </c>
      <c r="BL226" s="446">
        <v>0</v>
      </c>
      <c r="BM226" s="446">
        <v>0</v>
      </c>
      <c r="BN226" s="446">
        <v>0</v>
      </c>
      <c r="BO226" s="446">
        <v>0</v>
      </c>
      <c r="BP226" s="446">
        <v>0</v>
      </c>
      <c r="BQ226" s="446">
        <v>0</v>
      </c>
      <c r="BR226" s="446">
        <v>0</v>
      </c>
      <c r="BS226" s="446">
        <v>0</v>
      </c>
      <c r="BT226" s="446">
        <v>0</v>
      </c>
      <c r="BU226" s="446">
        <v>0</v>
      </c>
      <c r="BV226" s="446">
        <v>0</v>
      </c>
      <c r="BW226" s="446">
        <v>0</v>
      </c>
      <c r="BX226" s="446">
        <v>0</v>
      </c>
      <c r="BY226" s="446">
        <v>0</v>
      </c>
      <c r="BZ226" s="446">
        <v>0</v>
      </c>
      <c r="CA226" s="446">
        <v>0</v>
      </c>
      <c r="CB226" s="446">
        <v>0</v>
      </c>
      <c r="CC226" s="446">
        <v>0</v>
      </c>
      <c r="CD226" s="446">
        <v>0</v>
      </c>
      <c r="CE226" s="446">
        <v>0</v>
      </c>
      <c r="CF226" s="446">
        <v>0</v>
      </c>
      <c r="CG226" s="446">
        <v>0</v>
      </c>
      <c r="CH226" s="446">
        <v>0</v>
      </c>
      <c r="CI226" s="446">
        <v>0</v>
      </c>
      <c r="CJ226" s="446">
        <v>0</v>
      </c>
      <c r="CK226" s="446">
        <v>0</v>
      </c>
      <c r="CL226" s="446">
        <v>0</v>
      </c>
      <c r="CM226" s="446">
        <v>0</v>
      </c>
      <c r="CN226" s="446">
        <v>0</v>
      </c>
      <c r="CO226" s="446">
        <v>0</v>
      </c>
      <c r="CP226" s="446">
        <v>0</v>
      </c>
      <c r="CQ226" s="446">
        <v>0</v>
      </c>
      <c r="CR226" s="446">
        <v>0</v>
      </c>
      <c r="CS226" s="446">
        <v>0</v>
      </c>
      <c r="CT226" s="446">
        <v>0</v>
      </c>
      <c r="CU226" s="446">
        <v>0</v>
      </c>
      <c r="CV226" s="446">
        <v>0</v>
      </c>
      <c r="CW226" s="446">
        <v>0</v>
      </c>
      <c r="CX226" s="446">
        <v>0</v>
      </c>
      <c r="CY226" s="446">
        <v>0</v>
      </c>
      <c r="CZ226" s="446">
        <v>0</v>
      </c>
      <c r="DA226" s="446">
        <v>0</v>
      </c>
      <c r="DB226" s="446">
        <v>0</v>
      </c>
      <c r="DC226" s="446">
        <v>0</v>
      </c>
      <c r="DD226" s="446">
        <v>0</v>
      </c>
      <c r="DE226" s="446">
        <v>0</v>
      </c>
      <c r="DF226" s="446">
        <v>0</v>
      </c>
      <c r="DG226" s="446">
        <v>0</v>
      </c>
      <c r="DH226" s="446">
        <v>0</v>
      </c>
      <c r="DI226" s="446">
        <v>0</v>
      </c>
      <c r="DJ226" s="446">
        <v>0</v>
      </c>
      <c r="DK226" s="439" t="s">
        <v>2082</v>
      </c>
    </row>
    <row r="227" spans="1:115" customFormat="1" ht="15.75">
      <c r="A227" s="439" t="s">
        <v>887</v>
      </c>
      <c r="B227" s="440" t="s">
        <v>909</v>
      </c>
      <c r="C227" s="439" t="s">
        <v>910</v>
      </c>
      <c r="D227" s="439"/>
      <c r="E227" s="446">
        <v>0</v>
      </c>
      <c r="F227" s="446">
        <v>0</v>
      </c>
      <c r="G227" s="446">
        <v>0</v>
      </c>
      <c r="H227" s="446">
        <v>0</v>
      </c>
      <c r="I227" s="446">
        <v>0</v>
      </c>
      <c r="J227" s="446">
        <v>0</v>
      </c>
      <c r="K227" s="446">
        <v>0</v>
      </c>
      <c r="L227" s="446">
        <v>0</v>
      </c>
      <c r="M227" s="446">
        <v>0</v>
      </c>
      <c r="N227" s="446">
        <v>0</v>
      </c>
      <c r="O227" s="446">
        <v>0</v>
      </c>
      <c r="P227" s="446">
        <v>0</v>
      </c>
      <c r="Q227" s="446">
        <v>0</v>
      </c>
      <c r="R227" s="446">
        <v>0</v>
      </c>
      <c r="S227" s="446">
        <v>0</v>
      </c>
      <c r="T227" s="446">
        <v>0</v>
      </c>
      <c r="U227" s="446">
        <v>0</v>
      </c>
      <c r="V227" s="446">
        <v>0</v>
      </c>
      <c r="W227" s="446">
        <v>0</v>
      </c>
      <c r="X227" s="446">
        <v>0</v>
      </c>
      <c r="Y227" s="446">
        <v>0</v>
      </c>
      <c r="Z227" s="446">
        <v>0</v>
      </c>
      <c r="AA227" s="446">
        <v>0</v>
      </c>
      <c r="AB227" s="446">
        <v>0</v>
      </c>
      <c r="AC227" s="446">
        <v>0</v>
      </c>
      <c r="AD227" s="446">
        <v>0</v>
      </c>
      <c r="AE227" s="446">
        <v>0</v>
      </c>
      <c r="AF227" s="446">
        <v>0</v>
      </c>
      <c r="AG227" s="446">
        <v>0</v>
      </c>
      <c r="AH227" s="446">
        <v>0</v>
      </c>
      <c r="AI227" s="446">
        <v>0</v>
      </c>
      <c r="AJ227" s="446">
        <v>0</v>
      </c>
      <c r="AK227" s="446">
        <v>0</v>
      </c>
      <c r="AL227" s="446">
        <v>0</v>
      </c>
      <c r="AM227" s="446">
        <v>0</v>
      </c>
      <c r="AN227" s="446">
        <v>0</v>
      </c>
      <c r="AO227" s="446">
        <v>0</v>
      </c>
      <c r="AP227" s="446">
        <v>0</v>
      </c>
      <c r="AQ227" s="446">
        <v>0</v>
      </c>
      <c r="AR227" s="446">
        <v>0</v>
      </c>
      <c r="AS227" s="446">
        <v>0</v>
      </c>
      <c r="AT227" s="446">
        <v>0</v>
      </c>
      <c r="AU227" s="446">
        <v>0</v>
      </c>
      <c r="AV227" s="446">
        <v>0</v>
      </c>
      <c r="AW227" s="446">
        <v>0</v>
      </c>
      <c r="AX227" s="446">
        <v>0</v>
      </c>
      <c r="AY227" s="446">
        <v>0</v>
      </c>
      <c r="AZ227" s="446">
        <v>0</v>
      </c>
      <c r="BA227" s="446">
        <v>0</v>
      </c>
      <c r="BB227" s="446">
        <v>0</v>
      </c>
      <c r="BC227" s="446">
        <v>0</v>
      </c>
      <c r="BD227" s="446">
        <v>0</v>
      </c>
      <c r="BE227" s="446">
        <v>0</v>
      </c>
      <c r="BF227" s="446">
        <v>0</v>
      </c>
      <c r="BG227" s="446">
        <v>0</v>
      </c>
      <c r="BH227" s="446">
        <v>0</v>
      </c>
      <c r="BI227" s="446">
        <v>0</v>
      </c>
      <c r="BJ227" s="446">
        <v>0</v>
      </c>
      <c r="BK227" s="446">
        <v>0</v>
      </c>
      <c r="BL227" s="446">
        <v>0</v>
      </c>
      <c r="BM227" s="446">
        <v>0</v>
      </c>
      <c r="BN227" s="446">
        <v>0</v>
      </c>
      <c r="BO227" s="446">
        <v>0</v>
      </c>
      <c r="BP227" s="446">
        <v>0</v>
      </c>
      <c r="BQ227" s="446">
        <v>0</v>
      </c>
      <c r="BR227" s="446">
        <v>0</v>
      </c>
      <c r="BS227" s="446">
        <v>0</v>
      </c>
      <c r="BT227" s="446">
        <v>0</v>
      </c>
      <c r="BU227" s="446">
        <v>0</v>
      </c>
      <c r="BV227" s="446">
        <v>0</v>
      </c>
      <c r="BW227" s="446">
        <v>0</v>
      </c>
      <c r="BX227" s="446">
        <v>0</v>
      </c>
      <c r="BY227" s="446">
        <v>0</v>
      </c>
      <c r="BZ227" s="446">
        <v>0</v>
      </c>
      <c r="CA227" s="446">
        <v>0</v>
      </c>
      <c r="CB227" s="446">
        <v>0</v>
      </c>
      <c r="CC227" s="446">
        <v>0</v>
      </c>
      <c r="CD227" s="446">
        <v>0</v>
      </c>
      <c r="CE227" s="446">
        <v>0</v>
      </c>
      <c r="CF227" s="446">
        <v>0</v>
      </c>
      <c r="CG227" s="446">
        <v>0</v>
      </c>
      <c r="CH227" s="446">
        <v>0</v>
      </c>
      <c r="CI227" s="446">
        <v>0</v>
      </c>
      <c r="CJ227" s="446">
        <v>0</v>
      </c>
      <c r="CK227" s="446">
        <v>0</v>
      </c>
      <c r="CL227" s="446">
        <v>0</v>
      </c>
      <c r="CM227" s="446">
        <v>0</v>
      </c>
      <c r="CN227" s="446">
        <v>0</v>
      </c>
      <c r="CO227" s="446">
        <v>0</v>
      </c>
      <c r="CP227" s="446">
        <v>0</v>
      </c>
      <c r="CQ227" s="446">
        <v>0</v>
      </c>
      <c r="CR227" s="446">
        <v>0</v>
      </c>
      <c r="CS227" s="446">
        <v>0</v>
      </c>
      <c r="CT227" s="446">
        <v>0</v>
      </c>
      <c r="CU227" s="446">
        <v>0</v>
      </c>
      <c r="CV227" s="446">
        <v>0</v>
      </c>
      <c r="CW227" s="446">
        <v>0</v>
      </c>
      <c r="CX227" s="446">
        <v>0</v>
      </c>
      <c r="CY227" s="446">
        <v>0</v>
      </c>
      <c r="CZ227" s="446">
        <v>0</v>
      </c>
      <c r="DA227" s="446">
        <v>0</v>
      </c>
      <c r="DB227" s="446">
        <v>0</v>
      </c>
      <c r="DC227" s="446">
        <v>0</v>
      </c>
      <c r="DD227" s="446">
        <v>0</v>
      </c>
      <c r="DE227" s="446">
        <v>0</v>
      </c>
      <c r="DF227" s="446">
        <v>0</v>
      </c>
      <c r="DG227" s="446">
        <v>0</v>
      </c>
      <c r="DH227" s="446">
        <v>0</v>
      </c>
      <c r="DI227" s="446">
        <v>0</v>
      </c>
      <c r="DJ227" s="446">
        <v>0</v>
      </c>
      <c r="DK227" s="439" t="s">
        <v>2082</v>
      </c>
    </row>
    <row r="228" spans="1:115" customFormat="1" ht="15.75">
      <c r="A228" s="439" t="s">
        <v>887</v>
      </c>
      <c r="B228" s="440" t="s">
        <v>911</v>
      </c>
      <c r="C228" s="439" t="s">
        <v>912</v>
      </c>
      <c r="D228" s="439"/>
      <c r="E228" s="446">
        <v>0</v>
      </c>
      <c r="F228" s="446">
        <v>0</v>
      </c>
      <c r="G228" s="446">
        <v>0</v>
      </c>
      <c r="H228" s="446">
        <v>0</v>
      </c>
      <c r="I228" s="446">
        <v>0</v>
      </c>
      <c r="J228" s="446">
        <v>0</v>
      </c>
      <c r="K228" s="446">
        <v>0</v>
      </c>
      <c r="L228" s="446">
        <v>0</v>
      </c>
      <c r="M228" s="446">
        <v>0</v>
      </c>
      <c r="N228" s="446">
        <v>0</v>
      </c>
      <c r="O228" s="446">
        <v>0</v>
      </c>
      <c r="P228" s="446">
        <v>0</v>
      </c>
      <c r="Q228" s="446">
        <v>0</v>
      </c>
      <c r="R228" s="446">
        <v>0</v>
      </c>
      <c r="S228" s="446">
        <v>0</v>
      </c>
      <c r="T228" s="446">
        <v>0</v>
      </c>
      <c r="U228" s="446">
        <v>0</v>
      </c>
      <c r="V228" s="446">
        <v>0</v>
      </c>
      <c r="W228" s="446">
        <v>0</v>
      </c>
      <c r="X228" s="446">
        <v>0</v>
      </c>
      <c r="Y228" s="446">
        <v>0</v>
      </c>
      <c r="Z228" s="446">
        <v>0</v>
      </c>
      <c r="AA228" s="446">
        <v>0</v>
      </c>
      <c r="AB228" s="446">
        <v>0</v>
      </c>
      <c r="AC228" s="446">
        <v>0</v>
      </c>
      <c r="AD228" s="446">
        <v>0</v>
      </c>
      <c r="AE228" s="446">
        <v>0</v>
      </c>
      <c r="AF228" s="446">
        <v>0</v>
      </c>
      <c r="AG228" s="446">
        <v>0</v>
      </c>
      <c r="AH228" s="446">
        <v>0</v>
      </c>
      <c r="AI228" s="446">
        <v>0</v>
      </c>
      <c r="AJ228" s="446">
        <v>0</v>
      </c>
      <c r="AK228" s="446">
        <v>0</v>
      </c>
      <c r="AL228" s="446">
        <v>0</v>
      </c>
      <c r="AM228" s="446">
        <v>0</v>
      </c>
      <c r="AN228" s="446">
        <v>0</v>
      </c>
      <c r="AO228" s="446">
        <v>0</v>
      </c>
      <c r="AP228" s="446">
        <v>0</v>
      </c>
      <c r="AQ228" s="446">
        <v>0</v>
      </c>
      <c r="AR228" s="446">
        <v>0</v>
      </c>
      <c r="AS228" s="446">
        <v>0</v>
      </c>
      <c r="AT228" s="446">
        <v>0</v>
      </c>
      <c r="AU228" s="446">
        <v>0</v>
      </c>
      <c r="AV228" s="446">
        <v>0</v>
      </c>
      <c r="AW228" s="446">
        <v>0</v>
      </c>
      <c r="AX228" s="446">
        <v>0</v>
      </c>
      <c r="AY228" s="446">
        <v>0</v>
      </c>
      <c r="AZ228" s="446">
        <v>0</v>
      </c>
      <c r="BA228" s="446">
        <v>0</v>
      </c>
      <c r="BB228" s="446">
        <v>0</v>
      </c>
      <c r="BC228" s="446">
        <v>0</v>
      </c>
      <c r="BD228" s="446">
        <v>0</v>
      </c>
      <c r="BE228" s="446">
        <v>0</v>
      </c>
      <c r="BF228" s="446">
        <v>0</v>
      </c>
      <c r="BG228" s="446">
        <v>0</v>
      </c>
      <c r="BH228" s="446">
        <v>0</v>
      </c>
      <c r="BI228" s="446">
        <v>0</v>
      </c>
      <c r="BJ228" s="446">
        <v>0</v>
      </c>
      <c r="BK228" s="446">
        <v>0</v>
      </c>
      <c r="BL228" s="446">
        <v>0</v>
      </c>
      <c r="BM228" s="446">
        <v>0</v>
      </c>
      <c r="BN228" s="446">
        <v>0</v>
      </c>
      <c r="BO228" s="446">
        <v>0</v>
      </c>
      <c r="BP228" s="446">
        <v>0</v>
      </c>
      <c r="BQ228" s="446">
        <v>0</v>
      </c>
      <c r="BR228" s="446">
        <v>0</v>
      </c>
      <c r="BS228" s="446">
        <v>0</v>
      </c>
      <c r="BT228" s="446">
        <v>0</v>
      </c>
      <c r="BU228" s="446">
        <v>0</v>
      </c>
      <c r="BV228" s="446">
        <v>0</v>
      </c>
      <c r="BW228" s="446">
        <v>0</v>
      </c>
      <c r="BX228" s="446">
        <v>0</v>
      </c>
      <c r="BY228" s="446">
        <v>0</v>
      </c>
      <c r="BZ228" s="446">
        <v>0</v>
      </c>
      <c r="CA228" s="446">
        <v>0</v>
      </c>
      <c r="CB228" s="446">
        <v>0</v>
      </c>
      <c r="CC228" s="446">
        <v>0</v>
      </c>
      <c r="CD228" s="446">
        <v>0</v>
      </c>
      <c r="CE228" s="446">
        <v>0</v>
      </c>
      <c r="CF228" s="446">
        <v>0</v>
      </c>
      <c r="CG228" s="446">
        <v>0</v>
      </c>
      <c r="CH228" s="446">
        <v>0</v>
      </c>
      <c r="CI228" s="446">
        <v>0</v>
      </c>
      <c r="CJ228" s="446">
        <v>0</v>
      </c>
      <c r="CK228" s="446">
        <v>0</v>
      </c>
      <c r="CL228" s="446">
        <v>0</v>
      </c>
      <c r="CM228" s="446">
        <v>0</v>
      </c>
      <c r="CN228" s="446">
        <v>0</v>
      </c>
      <c r="CO228" s="446">
        <v>0</v>
      </c>
      <c r="CP228" s="446">
        <v>0</v>
      </c>
      <c r="CQ228" s="446">
        <v>0</v>
      </c>
      <c r="CR228" s="446">
        <v>0</v>
      </c>
      <c r="CS228" s="446">
        <v>0</v>
      </c>
      <c r="CT228" s="446">
        <v>0</v>
      </c>
      <c r="CU228" s="446">
        <v>0</v>
      </c>
      <c r="CV228" s="446">
        <v>0</v>
      </c>
      <c r="CW228" s="446">
        <v>0</v>
      </c>
      <c r="CX228" s="446">
        <v>0</v>
      </c>
      <c r="CY228" s="446">
        <v>0</v>
      </c>
      <c r="CZ228" s="446">
        <v>0</v>
      </c>
      <c r="DA228" s="446">
        <v>0</v>
      </c>
      <c r="DB228" s="446">
        <v>0</v>
      </c>
      <c r="DC228" s="446">
        <v>0</v>
      </c>
      <c r="DD228" s="446">
        <v>0</v>
      </c>
      <c r="DE228" s="446">
        <v>0</v>
      </c>
      <c r="DF228" s="446">
        <v>0</v>
      </c>
      <c r="DG228" s="446">
        <v>0</v>
      </c>
      <c r="DH228" s="446">
        <v>0</v>
      </c>
      <c r="DI228" s="446">
        <v>0</v>
      </c>
      <c r="DJ228" s="446">
        <v>0</v>
      </c>
      <c r="DK228" s="439" t="s">
        <v>2082</v>
      </c>
    </row>
    <row r="229" spans="1:115" customFormat="1" ht="94.5">
      <c r="A229" s="439" t="s">
        <v>887</v>
      </c>
      <c r="B229" s="440" t="s">
        <v>913</v>
      </c>
      <c r="C229" s="439" t="s">
        <v>914</v>
      </c>
      <c r="D229" s="439"/>
      <c r="E229" s="446">
        <v>0</v>
      </c>
      <c r="F229" s="446">
        <v>0</v>
      </c>
      <c r="G229" s="446">
        <v>0</v>
      </c>
      <c r="H229" s="446">
        <v>0</v>
      </c>
      <c r="I229" s="446">
        <v>0</v>
      </c>
      <c r="J229" s="446">
        <v>0</v>
      </c>
      <c r="K229" s="446">
        <v>0</v>
      </c>
      <c r="L229" s="446">
        <v>0</v>
      </c>
      <c r="M229" s="446">
        <v>0</v>
      </c>
      <c r="N229" s="446">
        <v>0</v>
      </c>
      <c r="O229" s="446">
        <v>0</v>
      </c>
      <c r="P229" s="446">
        <v>0</v>
      </c>
      <c r="Q229" s="446">
        <v>0</v>
      </c>
      <c r="R229" s="446">
        <v>0</v>
      </c>
      <c r="S229" s="446">
        <v>0</v>
      </c>
      <c r="T229" s="446">
        <v>0</v>
      </c>
      <c r="U229" s="446">
        <v>0</v>
      </c>
      <c r="V229" s="446">
        <v>0</v>
      </c>
      <c r="W229" s="446">
        <v>0</v>
      </c>
      <c r="X229" s="446">
        <v>0</v>
      </c>
      <c r="Y229" s="446">
        <v>0</v>
      </c>
      <c r="Z229" s="446">
        <v>0</v>
      </c>
      <c r="AA229" s="446">
        <v>0</v>
      </c>
      <c r="AB229" s="446">
        <v>0</v>
      </c>
      <c r="AC229" s="446">
        <v>0</v>
      </c>
      <c r="AD229" s="446">
        <v>0</v>
      </c>
      <c r="AE229" s="446">
        <v>0</v>
      </c>
      <c r="AF229" s="446">
        <v>0</v>
      </c>
      <c r="AG229" s="446">
        <v>0</v>
      </c>
      <c r="AH229" s="446">
        <v>0</v>
      </c>
      <c r="AI229" s="446">
        <v>0</v>
      </c>
      <c r="AJ229" s="446">
        <v>0</v>
      </c>
      <c r="AK229" s="446">
        <v>0</v>
      </c>
      <c r="AL229" s="446">
        <v>0</v>
      </c>
      <c r="AM229" s="446">
        <v>0</v>
      </c>
      <c r="AN229" s="446">
        <v>0</v>
      </c>
      <c r="AO229" s="446">
        <v>0</v>
      </c>
      <c r="AP229" s="446">
        <v>0</v>
      </c>
      <c r="AQ229" s="446">
        <v>0</v>
      </c>
      <c r="AR229" s="446">
        <v>0</v>
      </c>
      <c r="AS229" s="446">
        <v>0</v>
      </c>
      <c r="AT229" s="446">
        <v>0</v>
      </c>
      <c r="AU229" s="446">
        <v>0</v>
      </c>
      <c r="AV229" s="446">
        <v>0</v>
      </c>
      <c r="AW229" s="446">
        <v>0</v>
      </c>
      <c r="AX229" s="446">
        <v>0</v>
      </c>
      <c r="AY229" s="446">
        <v>0</v>
      </c>
      <c r="AZ229" s="446">
        <v>0</v>
      </c>
      <c r="BA229" s="446">
        <v>0</v>
      </c>
      <c r="BB229" s="446">
        <v>0</v>
      </c>
      <c r="BC229" s="446">
        <v>0</v>
      </c>
      <c r="BD229" s="446">
        <v>0</v>
      </c>
      <c r="BE229" s="446">
        <v>0</v>
      </c>
      <c r="BF229" s="446">
        <v>0</v>
      </c>
      <c r="BG229" s="446">
        <v>0</v>
      </c>
      <c r="BH229" s="446">
        <v>0</v>
      </c>
      <c r="BI229" s="446">
        <v>1</v>
      </c>
      <c r="BJ229" s="446">
        <v>0</v>
      </c>
      <c r="BK229" s="446">
        <v>0</v>
      </c>
      <c r="BL229" s="446">
        <v>0</v>
      </c>
      <c r="BM229" s="446">
        <v>0</v>
      </c>
      <c r="BN229" s="446">
        <v>0</v>
      </c>
      <c r="BO229" s="446">
        <v>0</v>
      </c>
      <c r="BP229" s="446">
        <v>0</v>
      </c>
      <c r="BQ229" s="446">
        <v>0</v>
      </c>
      <c r="BR229" s="446">
        <v>0</v>
      </c>
      <c r="BS229" s="446">
        <v>1</v>
      </c>
      <c r="BT229" s="446">
        <v>0</v>
      </c>
      <c r="BU229" s="446">
        <v>0</v>
      </c>
      <c r="BV229" s="446">
        <v>0</v>
      </c>
      <c r="BW229" s="446">
        <v>0</v>
      </c>
      <c r="BX229" s="446">
        <v>0</v>
      </c>
      <c r="BY229" s="446">
        <v>0</v>
      </c>
      <c r="BZ229" s="446">
        <v>0</v>
      </c>
      <c r="CA229" s="446">
        <v>0</v>
      </c>
      <c r="CB229" s="446">
        <v>0</v>
      </c>
      <c r="CC229" s="446">
        <v>0</v>
      </c>
      <c r="CD229" s="446">
        <v>0</v>
      </c>
      <c r="CE229" s="446">
        <v>0</v>
      </c>
      <c r="CF229" s="446">
        <v>0</v>
      </c>
      <c r="CG229" s="446">
        <v>0</v>
      </c>
      <c r="CH229" s="446">
        <v>0</v>
      </c>
      <c r="CI229" s="446">
        <v>0</v>
      </c>
      <c r="CJ229" s="446">
        <v>0</v>
      </c>
      <c r="CK229" s="446">
        <v>0</v>
      </c>
      <c r="CL229" s="446">
        <v>0</v>
      </c>
      <c r="CM229" s="446">
        <v>0</v>
      </c>
      <c r="CN229" s="446">
        <v>0</v>
      </c>
      <c r="CO229" s="446">
        <v>0</v>
      </c>
      <c r="CP229" s="446">
        <v>0</v>
      </c>
      <c r="CQ229" s="446">
        <v>0</v>
      </c>
      <c r="CR229" s="446">
        <v>0</v>
      </c>
      <c r="CS229" s="446">
        <v>0</v>
      </c>
      <c r="CT229" s="446">
        <v>0</v>
      </c>
      <c r="CU229" s="446">
        <v>0</v>
      </c>
      <c r="CV229" s="446">
        <v>0</v>
      </c>
      <c r="CW229" s="446">
        <v>0</v>
      </c>
      <c r="CX229" s="446">
        <v>0</v>
      </c>
      <c r="CY229" s="446">
        <v>0</v>
      </c>
      <c r="CZ229" s="446">
        <v>0</v>
      </c>
      <c r="DA229" s="446">
        <v>0</v>
      </c>
      <c r="DB229" s="446">
        <v>0</v>
      </c>
      <c r="DC229" s="446">
        <v>0</v>
      </c>
      <c r="DD229" s="446">
        <v>0</v>
      </c>
      <c r="DE229" s="446">
        <v>0</v>
      </c>
      <c r="DF229" s="446">
        <v>0</v>
      </c>
      <c r="DG229" s="446">
        <v>1</v>
      </c>
      <c r="DH229" s="446">
        <v>0</v>
      </c>
      <c r="DI229" s="446">
        <v>0</v>
      </c>
      <c r="DJ229" s="446">
        <v>0</v>
      </c>
      <c r="DK229" s="439" t="s">
        <v>2090</v>
      </c>
    </row>
    <row r="230" spans="1:115" customFormat="1" ht="15.75">
      <c r="A230" s="439" t="s">
        <v>887</v>
      </c>
      <c r="B230" s="440" t="s">
        <v>915</v>
      </c>
      <c r="C230" s="439" t="s">
        <v>916</v>
      </c>
      <c r="D230" s="439"/>
      <c r="E230" s="446">
        <v>0</v>
      </c>
      <c r="F230" s="446">
        <v>0</v>
      </c>
      <c r="G230" s="446">
        <v>0</v>
      </c>
      <c r="H230" s="446">
        <v>0</v>
      </c>
      <c r="I230" s="446">
        <v>0</v>
      </c>
      <c r="J230" s="446">
        <v>0</v>
      </c>
      <c r="K230" s="446">
        <v>0</v>
      </c>
      <c r="L230" s="446">
        <v>0</v>
      </c>
      <c r="M230" s="446">
        <v>0</v>
      </c>
      <c r="N230" s="446">
        <v>0</v>
      </c>
      <c r="O230" s="446">
        <v>0</v>
      </c>
      <c r="P230" s="446">
        <v>0</v>
      </c>
      <c r="Q230" s="446">
        <v>0</v>
      </c>
      <c r="R230" s="446">
        <v>0</v>
      </c>
      <c r="S230" s="446">
        <v>0</v>
      </c>
      <c r="T230" s="446">
        <v>0</v>
      </c>
      <c r="U230" s="446">
        <v>0</v>
      </c>
      <c r="V230" s="446">
        <v>0</v>
      </c>
      <c r="W230" s="446">
        <v>0</v>
      </c>
      <c r="X230" s="446">
        <v>0</v>
      </c>
      <c r="Y230" s="446">
        <v>0</v>
      </c>
      <c r="Z230" s="446">
        <v>0</v>
      </c>
      <c r="AA230" s="446">
        <v>0</v>
      </c>
      <c r="AB230" s="446">
        <v>0</v>
      </c>
      <c r="AC230" s="446">
        <v>0</v>
      </c>
      <c r="AD230" s="446">
        <v>0</v>
      </c>
      <c r="AE230" s="446">
        <v>0</v>
      </c>
      <c r="AF230" s="446">
        <v>0</v>
      </c>
      <c r="AG230" s="446">
        <v>0</v>
      </c>
      <c r="AH230" s="446">
        <v>0</v>
      </c>
      <c r="AI230" s="446">
        <v>0</v>
      </c>
      <c r="AJ230" s="446">
        <v>0</v>
      </c>
      <c r="AK230" s="446">
        <v>0</v>
      </c>
      <c r="AL230" s="446">
        <v>0</v>
      </c>
      <c r="AM230" s="446">
        <v>0</v>
      </c>
      <c r="AN230" s="446">
        <v>0</v>
      </c>
      <c r="AO230" s="446">
        <v>0</v>
      </c>
      <c r="AP230" s="446">
        <v>0</v>
      </c>
      <c r="AQ230" s="446">
        <v>0</v>
      </c>
      <c r="AR230" s="446">
        <v>0</v>
      </c>
      <c r="AS230" s="446">
        <v>0</v>
      </c>
      <c r="AT230" s="446">
        <v>0</v>
      </c>
      <c r="AU230" s="446">
        <v>0</v>
      </c>
      <c r="AV230" s="446">
        <v>0</v>
      </c>
      <c r="AW230" s="446">
        <v>0</v>
      </c>
      <c r="AX230" s="446">
        <v>0</v>
      </c>
      <c r="AY230" s="446">
        <v>0</v>
      </c>
      <c r="AZ230" s="446">
        <v>0</v>
      </c>
      <c r="BA230" s="446">
        <v>0</v>
      </c>
      <c r="BB230" s="446">
        <v>0</v>
      </c>
      <c r="BC230" s="446">
        <v>0</v>
      </c>
      <c r="BD230" s="446">
        <v>0</v>
      </c>
      <c r="BE230" s="446">
        <v>0</v>
      </c>
      <c r="BF230" s="446">
        <v>0</v>
      </c>
      <c r="BG230" s="446">
        <v>0</v>
      </c>
      <c r="BH230" s="446">
        <v>0</v>
      </c>
      <c r="BI230" s="446">
        <v>0</v>
      </c>
      <c r="BJ230" s="446">
        <v>0</v>
      </c>
      <c r="BK230" s="446">
        <v>0</v>
      </c>
      <c r="BL230" s="446">
        <v>0</v>
      </c>
      <c r="BM230" s="446">
        <v>0</v>
      </c>
      <c r="BN230" s="446">
        <v>0</v>
      </c>
      <c r="BO230" s="446">
        <v>0</v>
      </c>
      <c r="BP230" s="446">
        <v>0</v>
      </c>
      <c r="BQ230" s="446">
        <v>0</v>
      </c>
      <c r="BR230" s="446">
        <v>0</v>
      </c>
      <c r="BS230" s="446">
        <v>0</v>
      </c>
      <c r="BT230" s="446">
        <v>0</v>
      </c>
      <c r="BU230" s="446">
        <v>0</v>
      </c>
      <c r="BV230" s="446">
        <v>0</v>
      </c>
      <c r="BW230" s="446">
        <v>0</v>
      </c>
      <c r="BX230" s="446">
        <v>0</v>
      </c>
      <c r="BY230" s="446">
        <v>0</v>
      </c>
      <c r="BZ230" s="446">
        <v>0</v>
      </c>
      <c r="CA230" s="446">
        <v>0</v>
      </c>
      <c r="CB230" s="446">
        <v>0</v>
      </c>
      <c r="CC230" s="446">
        <v>0</v>
      </c>
      <c r="CD230" s="446">
        <v>0</v>
      </c>
      <c r="CE230" s="446">
        <v>0</v>
      </c>
      <c r="CF230" s="446">
        <v>0</v>
      </c>
      <c r="CG230" s="446">
        <v>0</v>
      </c>
      <c r="CH230" s="446">
        <v>0</v>
      </c>
      <c r="CI230" s="446">
        <v>0</v>
      </c>
      <c r="CJ230" s="446">
        <v>0</v>
      </c>
      <c r="CK230" s="446">
        <v>0</v>
      </c>
      <c r="CL230" s="446">
        <v>0</v>
      </c>
      <c r="CM230" s="446">
        <v>0</v>
      </c>
      <c r="CN230" s="446">
        <v>0</v>
      </c>
      <c r="CO230" s="446">
        <v>0</v>
      </c>
      <c r="CP230" s="446">
        <v>0</v>
      </c>
      <c r="CQ230" s="446">
        <v>0</v>
      </c>
      <c r="CR230" s="446">
        <v>0</v>
      </c>
      <c r="CS230" s="446">
        <v>0</v>
      </c>
      <c r="CT230" s="446">
        <v>0</v>
      </c>
      <c r="CU230" s="446">
        <v>0</v>
      </c>
      <c r="CV230" s="446">
        <v>0</v>
      </c>
      <c r="CW230" s="446">
        <v>0</v>
      </c>
      <c r="CX230" s="446">
        <v>0</v>
      </c>
      <c r="CY230" s="446">
        <v>0</v>
      </c>
      <c r="CZ230" s="446">
        <v>0</v>
      </c>
      <c r="DA230" s="446">
        <v>0</v>
      </c>
      <c r="DB230" s="446">
        <v>0</v>
      </c>
      <c r="DC230" s="446">
        <v>0</v>
      </c>
      <c r="DD230" s="446">
        <v>0</v>
      </c>
      <c r="DE230" s="446">
        <v>0</v>
      </c>
      <c r="DF230" s="446">
        <v>0</v>
      </c>
      <c r="DG230" s="446">
        <v>0</v>
      </c>
      <c r="DH230" s="446">
        <v>0</v>
      </c>
      <c r="DI230" s="446">
        <v>0</v>
      </c>
      <c r="DJ230" s="446">
        <v>0</v>
      </c>
      <c r="DK230" s="439" t="s">
        <v>2082</v>
      </c>
    </row>
    <row r="231" spans="1:115" customFormat="1" ht="15.75">
      <c r="A231" s="439" t="s">
        <v>887</v>
      </c>
      <c r="B231" s="440" t="s">
        <v>917</v>
      </c>
      <c r="C231" s="439" t="s">
        <v>918</v>
      </c>
      <c r="D231" s="439"/>
      <c r="E231" s="446">
        <v>0</v>
      </c>
      <c r="F231" s="446">
        <v>0</v>
      </c>
      <c r="G231" s="446">
        <v>0</v>
      </c>
      <c r="H231" s="446">
        <v>0</v>
      </c>
      <c r="I231" s="446">
        <v>0</v>
      </c>
      <c r="J231" s="446">
        <v>0</v>
      </c>
      <c r="K231" s="446">
        <v>0</v>
      </c>
      <c r="L231" s="446">
        <v>0</v>
      </c>
      <c r="M231" s="446">
        <v>0</v>
      </c>
      <c r="N231" s="446">
        <v>0</v>
      </c>
      <c r="O231" s="446">
        <v>0</v>
      </c>
      <c r="P231" s="446">
        <v>0</v>
      </c>
      <c r="Q231" s="446">
        <v>0</v>
      </c>
      <c r="R231" s="446">
        <v>0</v>
      </c>
      <c r="S231" s="446">
        <v>0</v>
      </c>
      <c r="T231" s="446">
        <v>0</v>
      </c>
      <c r="U231" s="446">
        <v>0</v>
      </c>
      <c r="V231" s="446">
        <v>0</v>
      </c>
      <c r="W231" s="446">
        <v>0</v>
      </c>
      <c r="X231" s="446">
        <v>0</v>
      </c>
      <c r="Y231" s="446">
        <v>0</v>
      </c>
      <c r="Z231" s="446">
        <v>0</v>
      </c>
      <c r="AA231" s="446">
        <v>0</v>
      </c>
      <c r="AB231" s="446">
        <v>0</v>
      </c>
      <c r="AC231" s="446">
        <v>0</v>
      </c>
      <c r="AD231" s="446">
        <v>0</v>
      </c>
      <c r="AE231" s="446">
        <v>0</v>
      </c>
      <c r="AF231" s="446">
        <v>0</v>
      </c>
      <c r="AG231" s="446">
        <v>0</v>
      </c>
      <c r="AH231" s="446">
        <v>0</v>
      </c>
      <c r="AI231" s="446">
        <v>0</v>
      </c>
      <c r="AJ231" s="446">
        <v>0</v>
      </c>
      <c r="AK231" s="446">
        <v>0</v>
      </c>
      <c r="AL231" s="446">
        <v>0</v>
      </c>
      <c r="AM231" s="446">
        <v>0</v>
      </c>
      <c r="AN231" s="446">
        <v>0</v>
      </c>
      <c r="AO231" s="446">
        <v>0</v>
      </c>
      <c r="AP231" s="446">
        <v>0</v>
      </c>
      <c r="AQ231" s="446">
        <v>0</v>
      </c>
      <c r="AR231" s="446">
        <v>0</v>
      </c>
      <c r="AS231" s="446">
        <v>0</v>
      </c>
      <c r="AT231" s="446">
        <v>0</v>
      </c>
      <c r="AU231" s="446">
        <v>0</v>
      </c>
      <c r="AV231" s="446">
        <v>0</v>
      </c>
      <c r="AW231" s="446">
        <v>0</v>
      </c>
      <c r="AX231" s="446">
        <v>0</v>
      </c>
      <c r="AY231" s="446">
        <v>0</v>
      </c>
      <c r="AZ231" s="446">
        <v>0</v>
      </c>
      <c r="BA231" s="446">
        <v>0</v>
      </c>
      <c r="BB231" s="446">
        <v>0</v>
      </c>
      <c r="BC231" s="446">
        <v>0</v>
      </c>
      <c r="BD231" s="446">
        <v>0</v>
      </c>
      <c r="BE231" s="446">
        <v>0</v>
      </c>
      <c r="BF231" s="446">
        <v>0</v>
      </c>
      <c r="BG231" s="446">
        <v>0</v>
      </c>
      <c r="BH231" s="446">
        <v>0</v>
      </c>
      <c r="BI231" s="446">
        <v>0</v>
      </c>
      <c r="BJ231" s="446">
        <v>0</v>
      </c>
      <c r="BK231" s="446">
        <v>0</v>
      </c>
      <c r="BL231" s="446">
        <v>0</v>
      </c>
      <c r="BM231" s="446">
        <v>0</v>
      </c>
      <c r="BN231" s="446">
        <v>0</v>
      </c>
      <c r="BO231" s="446">
        <v>0</v>
      </c>
      <c r="BP231" s="446">
        <v>0</v>
      </c>
      <c r="BQ231" s="446">
        <v>0</v>
      </c>
      <c r="BR231" s="446">
        <v>0</v>
      </c>
      <c r="BS231" s="446">
        <v>0</v>
      </c>
      <c r="BT231" s="446">
        <v>0</v>
      </c>
      <c r="BU231" s="446">
        <v>0</v>
      </c>
      <c r="BV231" s="446">
        <v>0</v>
      </c>
      <c r="BW231" s="446">
        <v>0</v>
      </c>
      <c r="BX231" s="446">
        <v>0</v>
      </c>
      <c r="BY231" s="446">
        <v>0</v>
      </c>
      <c r="BZ231" s="446">
        <v>0</v>
      </c>
      <c r="CA231" s="446">
        <v>0</v>
      </c>
      <c r="CB231" s="446">
        <v>0</v>
      </c>
      <c r="CC231" s="446">
        <v>0</v>
      </c>
      <c r="CD231" s="446">
        <v>0</v>
      </c>
      <c r="CE231" s="446">
        <v>0</v>
      </c>
      <c r="CF231" s="446">
        <v>0</v>
      </c>
      <c r="CG231" s="446">
        <v>0</v>
      </c>
      <c r="CH231" s="446">
        <v>0</v>
      </c>
      <c r="CI231" s="446">
        <v>0</v>
      </c>
      <c r="CJ231" s="446">
        <v>0</v>
      </c>
      <c r="CK231" s="446">
        <v>0</v>
      </c>
      <c r="CL231" s="446">
        <v>0</v>
      </c>
      <c r="CM231" s="446">
        <v>0</v>
      </c>
      <c r="CN231" s="446">
        <v>0</v>
      </c>
      <c r="CO231" s="446">
        <v>0</v>
      </c>
      <c r="CP231" s="446">
        <v>0</v>
      </c>
      <c r="CQ231" s="446">
        <v>0</v>
      </c>
      <c r="CR231" s="446">
        <v>0</v>
      </c>
      <c r="CS231" s="446">
        <v>0</v>
      </c>
      <c r="CT231" s="446">
        <v>0</v>
      </c>
      <c r="CU231" s="446">
        <v>0</v>
      </c>
      <c r="CV231" s="446">
        <v>0</v>
      </c>
      <c r="CW231" s="446">
        <v>0</v>
      </c>
      <c r="CX231" s="446">
        <v>0</v>
      </c>
      <c r="CY231" s="446">
        <v>0</v>
      </c>
      <c r="CZ231" s="446">
        <v>0</v>
      </c>
      <c r="DA231" s="446">
        <v>0</v>
      </c>
      <c r="DB231" s="446">
        <v>0</v>
      </c>
      <c r="DC231" s="446">
        <v>0</v>
      </c>
      <c r="DD231" s="446">
        <v>0</v>
      </c>
      <c r="DE231" s="446">
        <v>0</v>
      </c>
      <c r="DF231" s="446">
        <v>0</v>
      </c>
      <c r="DG231" s="446">
        <v>0</v>
      </c>
      <c r="DH231" s="446">
        <v>0</v>
      </c>
      <c r="DI231" s="446">
        <v>0</v>
      </c>
      <c r="DJ231" s="446">
        <v>0</v>
      </c>
      <c r="DK231" s="439" t="s">
        <v>2082</v>
      </c>
    </row>
    <row r="232" spans="1:115" customFormat="1" ht="15.75">
      <c r="A232" s="439" t="s">
        <v>887</v>
      </c>
      <c r="B232" s="440" t="s">
        <v>919</v>
      </c>
      <c r="C232" s="439" t="s">
        <v>920</v>
      </c>
      <c r="D232" s="439"/>
      <c r="E232" s="446">
        <v>0</v>
      </c>
      <c r="F232" s="446">
        <v>0</v>
      </c>
      <c r="G232" s="446">
        <v>0</v>
      </c>
      <c r="H232" s="446">
        <v>0</v>
      </c>
      <c r="I232" s="446">
        <v>0</v>
      </c>
      <c r="J232" s="446">
        <v>0</v>
      </c>
      <c r="K232" s="446">
        <v>0</v>
      </c>
      <c r="L232" s="446">
        <v>0</v>
      </c>
      <c r="M232" s="446">
        <v>0</v>
      </c>
      <c r="N232" s="446">
        <v>0</v>
      </c>
      <c r="O232" s="446">
        <v>0</v>
      </c>
      <c r="P232" s="446">
        <v>0</v>
      </c>
      <c r="Q232" s="446">
        <v>0</v>
      </c>
      <c r="R232" s="446">
        <v>0</v>
      </c>
      <c r="S232" s="446">
        <v>0</v>
      </c>
      <c r="T232" s="446">
        <v>0</v>
      </c>
      <c r="U232" s="446">
        <v>0</v>
      </c>
      <c r="V232" s="446">
        <v>0</v>
      </c>
      <c r="W232" s="446">
        <v>0</v>
      </c>
      <c r="X232" s="446">
        <v>0</v>
      </c>
      <c r="Y232" s="446">
        <v>0</v>
      </c>
      <c r="Z232" s="446">
        <v>0</v>
      </c>
      <c r="AA232" s="446">
        <v>0</v>
      </c>
      <c r="AB232" s="446">
        <v>0</v>
      </c>
      <c r="AC232" s="446">
        <v>0</v>
      </c>
      <c r="AD232" s="446">
        <v>0</v>
      </c>
      <c r="AE232" s="446">
        <v>0</v>
      </c>
      <c r="AF232" s="446">
        <v>0</v>
      </c>
      <c r="AG232" s="446">
        <v>0</v>
      </c>
      <c r="AH232" s="446">
        <v>0</v>
      </c>
      <c r="AI232" s="446">
        <v>0</v>
      </c>
      <c r="AJ232" s="446">
        <v>0</v>
      </c>
      <c r="AK232" s="446">
        <v>0</v>
      </c>
      <c r="AL232" s="446">
        <v>0</v>
      </c>
      <c r="AM232" s="446">
        <v>0</v>
      </c>
      <c r="AN232" s="446">
        <v>0</v>
      </c>
      <c r="AO232" s="446">
        <v>0</v>
      </c>
      <c r="AP232" s="446">
        <v>0</v>
      </c>
      <c r="AQ232" s="446">
        <v>0</v>
      </c>
      <c r="AR232" s="446">
        <v>0</v>
      </c>
      <c r="AS232" s="446">
        <v>0</v>
      </c>
      <c r="AT232" s="446">
        <v>0</v>
      </c>
      <c r="AU232" s="446">
        <v>0</v>
      </c>
      <c r="AV232" s="446">
        <v>0</v>
      </c>
      <c r="AW232" s="446">
        <v>0</v>
      </c>
      <c r="AX232" s="446">
        <v>0</v>
      </c>
      <c r="AY232" s="446">
        <v>0</v>
      </c>
      <c r="AZ232" s="446">
        <v>0</v>
      </c>
      <c r="BA232" s="446">
        <v>0</v>
      </c>
      <c r="BB232" s="446">
        <v>0</v>
      </c>
      <c r="BC232" s="446">
        <v>0</v>
      </c>
      <c r="BD232" s="446">
        <v>0</v>
      </c>
      <c r="BE232" s="446">
        <v>0</v>
      </c>
      <c r="BF232" s="446">
        <v>0</v>
      </c>
      <c r="BG232" s="446">
        <v>0</v>
      </c>
      <c r="BH232" s="446">
        <v>0</v>
      </c>
      <c r="BI232" s="446">
        <v>0</v>
      </c>
      <c r="BJ232" s="446">
        <v>0</v>
      </c>
      <c r="BK232" s="446">
        <v>0</v>
      </c>
      <c r="BL232" s="446">
        <v>0</v>
      </c>
      <c r="BM232" s="446">
        <v>0</v>
      </c>
      <c r="BN232" s="446">
        <v>0</v>
      </c>
      <c r="BO232" s="446">
        <v>0</v>
      </c>
      <c r="BP232" s="446">
        <v>0</v>
      </c>
      <c r="BQ232" s="446">
        <v>0</v>
      </c>
      <c r="BR232" s="446">
        <v>0</v>
      </c>
      <c r="BS232" s="446">
        <v>0</v>
      </c>
      <c r="BT232" s="446">
        <v>0</v>
      </c>
      <c r="BU232" s="446">
        <v>0</v>
      </c>
      <c r="BV232" s="446">
        <v>0</v>
      </c>
      <c r="BW232" s="446">
        <v>0</v>
      </c>
      <c r="BX232" s="446">
        <v>0</v>
      </c>
      <c r="BY232" s="446">
        <v>0</v>
      </c>
      <c r="BZ232" s="446">
        <v>0</v>
      </c>
      <c r="CA232" s="446">
        <v>0</v>
      </c>
      <c r="CB232" s="446">
        <v>0</v>
      </c>
      <c r="CC232" s="446">
        <v>0</v>
      </c>
      <c r="CD232" s="446">
        <v>0</v>
      </c>
      <c r="CE232" s="446">
        <v>0</v>
      </c>
      <c r="CF232" s="446">
        <v>0</v>
      </c>
      <c r="CG232" s="446">
        <v>0</v>
      </c>
      <c r="CH232" s="446">
        <v>0</v>
      </c>
      <c r="CI232" s="446">
        <v>0</v>
      </c>
      <c r="CJ232" s="446">
        <v>0</v>
      </c>
      <c r="CK232" s="446">
        <v>0</v>
      </c>
      <c r="CL232" s="446">
        <v>0</v>
      </c>
      <c r="CM232" s="446">
        <v>0</v>
      </c>
      <c r="CN232" s="446">
        <v>0</v>
      </c>
      <c r="CO232" s="446">
        <v>0</v>
      </c>
      <c r="CP232" s="446">
        <v>0</v>
      </c>
      <c r="CQ232" s="446">
        <v>0</v>
      </c>
      <c r="CR232" s="446">
        <v>0</v>
      </c>
      <c r="CS232" s="446">
        <v>0</v>
      </c>
      <c r="CT232" s="446">
        <v>0</v>
      </c>
      <c r="CU232" s="446">
        <v>0</v>
      </c>
      <c r="CV232" s="446">
        <v>0</v>
      </c>
      <c r="CW232" s="446">
        <v>0</v>
      </c>
      <c r="CX232" s="446">
        <v>0</v>
      </c>
      <c r="CY232" s="446">
        <v>0</v>
      </c>
      <c r="CZ232" s="446">
        <v>0</v>
      </c>
      <c r="DA232" s="446">
        <v>0</v>
      </c>
      <c r="DB232" s="446">
        <v>0</v>
      </c>
      <c r="DC232" s="446">
        <v>0</v>
      </c>
      <c r="DD232" s="446">
        <v>0</v>
      </c>
      <c r="DE232" s="446">
        <v>0</v>
      </c>
      <c r="DF232" s="446">
        <v>0</v>
      </c>
      <c r="DG232" s="446">
        <v>0</v>
      </c>
      <c r="DH232" s="446">
        <v>0</v>
      </c>
      <c r="DI232" s="446">
        <v>0</v>
      </c>
      <c r="DJ232" s="446">
        <v>0</v>
      </c>
      <c r="DK232" s="439" t="s">
        <v>2082</v>
      </c>
    </row>
    <row r="233" spans="1:115" customFormat="1" ht="15.75">
      <c r="A233" s="439" t="s">
        <v>887</v>
      </c>
      <c r="B233" s="440" t="s">
        <v>921</v>
      </c>
      <c r="C233" s="439" t="s">
        <v>922</v>
      </c>
      <c r="D233" s="439"/>
      <c r="E233" s="446">
        <v>0</v>
      </c>
      <c r="F233" s="446">
        <v>0</v>
      </c>
      <c r="G233" s="446">
        <v>0</v>
      </c>
      <c r="H233" s="446">
        <v>0</v>
      </c>
      <c r="I233" s="446">
        <v>0</v>
      </c>
      <c r="J233" s="446">
        <v>0</v>
      </c>
      <c r="K233" s="446">
        <v>0</v>
      </c>
      <c r="L233" s="446">
        <v>0</v>
      </c>
      <c r="M233" s="446">
        <v>0</v>
      </c>
      <c r="N233" s="446">
        <v>0</v>
      </c>
      <c r="O233" s="446">
        <v>0</v>
      </c>
      <c r="P233" s="446">
        <v>0</v>
      </c>
      <c r="Q233" s="446">
        <v>0</v>
      </c>
      <c r="R233" s="446">
        <v>0</v>
      </c>
      <c r="S233" s="446">
        <v>0</v>
      </c>
      <c r="T233" s="446">
        <v>0</v>
      </c>
      <c r="U233" s="446">
        <v>0</v>
      </c>
      <c r="V233" s="446">
        <v>0</v>
      </c>
      <c r="W233" s="446">
        <v>0</v>
      </c>
      <c r="X233" s="446">
        <v>0</v>
      </c>
      <c r="Y233" s="446">
        <v>0</v>
      </c>
      <c r="Z233" s="446">
        <v>0</v>
      </c>
      <c r="AA233" s="446">
        <v>0</v>
      </c>
      <c r="AB233" s="446">
        <v>0</v>
      </c>
      <c r="AC233" s="446">
        <v>0</v>
      </c>
      <c r="AD233" s="446">
        <v>0</v>
      </c>
      <c r="AE233" s="446">
        <v>0</v>
      </c>
      <c r="AF233" s="446">
        <v>0</v>
      </c>
      <c r="AG233" s="446">
        <v>0</v>
      </c>
      <c r="AH233" s="446">
        <v>0</v>
      </c>
      <c r="AI233" s="446">
        <v>0</v>
      </c>
      <c r="AJ233" s="446">
        <v>0</v>
      </c>
      <c r="AK233" s="446">
        <v>0</v>
      </c>
      <c r="AL233" s="446">
        <v>0</v>
      </c>
      <c r="AM233" s="446">
        <v>0</v>
      </c>
      <c r="AN233" s="446">
        <v>0</v>
      </c>
      <c r="AO233" s="446">
        <v>0</v>
      </c>
      <c r="AP233" s="446">
        <v>0</v>
      </c>
      <c r="AQ233" s="446">
        <v>0</v>
      </c>
      <c r="AR233" s="446">
        <v>0</v>
      </c>
      <c r="AS233" s="446">
        <v>0</v>
      </c>
      <c r="AT233" s="446">
        <v>0</v>
      </c>
      <c r="AU233" s="446">
        <v>0</v>
      </c>
      <c r="AV233" s="446">
        <v>0</v>
      </c>
      <c r="AW233" s="446">
        <v>0</v>
      </c>
      <c r="AX233" s="446">
        <v>0</v>
      </c>
      <c r="AY233" s="446">
        <v>0</v>
      </c>
      <c r="AZ233" s="446">
        <v>0</v>
      </c>
      <c r="BA233" s="446">
        <v>0</v>
      </c>
      <c r="BB233" s="446">
        <v>0</v>
      </c>
      <c r="BC233" s="446">
        <v>0</v>
      </c>
      <c r="BD233" s="446">
        <v>0</v>
      </c>
      <c r="BE233" s="446">
        <v>0</v>
      </c>
      <c r="BF233" s="446">
        <v>0</v>
      </c>
      <c r="BG233" s="446">
        <v>0</v>
      </c>
      <c r="BH233" s="446">
        <v>0</v>
      </c>
      <c r="BI233" s="446">
        <v>0</v>
      </c>
      <c r="BJ233" s="446">
        <v>0</v>
      </c>
      <c r="BK233" s="446">
        <v>0</v>
      </c>
      <c r="BL233" s="446">
        <v>0</v>
      </c>
      <c r="BM233" s="446">
        <v>0</v>
      </c>
      <c r="BN233" s="446">
        <v>0</v>
      </c>
      <c r="BO233" s="446">
        <v>0</v>
      </c>
      <c r="BP233" s="446">
        <v>0</v>
      </c>
      <c r="BQ233" s="446">
        <v>0</v>
      </c>
      <c r="BR233" s="446">
        <v>0</v>
      </c>
      <c r="BS233" s="446">
        <v>0</v>
      </c>
      <c r="BT233" s="446">
        <v>0</v>
      </c>
      <c r="BU233" s="446">
        <v>0</v>
      </c>
      <c r="BV233" s="446">
        <v>0</v>
      </c>
      <c r="BW233" s="446">
        <v>0</v>
      </c>
      <c r="BX233" s="446">
        <v>0</v>
      </c>
      <c r="BY233" s="446">
        <v>0</v>
      </c>
      <c r="BZ233" s="446">
        <v>0</v>
      </c>
      <c r="CA233" s="446">
        <v>0</v>
      </c>
      <c r="CB233" s="446">
        <v>0</v>
      </c>
      <c r="CC233" s="446">
        <v>0</v>
      </c>
      <c r="CD233" s="446">
        <v>0</v>
      </c>
      <c r="CE233" s="446">
        <v>0</v>
      </c>
      <c r="CF233" s="446">
        <v>0</v>
      </c>
      <c r="CG233" s="446">
        <v>0</v>
      </c>
      <c r="CH233" s="446">
        <v>0</v>
      </c>
      <c r="CI233" s="446">
        <v>0</v>
      </c>
      <c r="CJ233" s="446">
        <v>0</v>
      </c>
      <c r="CK233" s="446">
        <v>0</v>
      </c>
      <c r="CL233" s="446">
        <v>0</v>
      </c>
      <c r="CM233" s="446">
        <v>0</v>
      </c>
      <c r="CN233" s="446">
        <v>0</v>
      </c>
      <c r="CO233" s="446">
        <v>0</v>
      </c>
      <c r="CP233" s="446">
        <v>0</v>
      </c>
      <c r="CQ233" s="446">
        <v>0</v>
      </c>
      <c r="CR233" s="446">
        <v>0</v>
      </c>
      <c r="CS233" s="446">
        <v>0</v>
      </c>
      <c r="CT233" s="446">
        <v>0</v>
      </c>
      <c r="CU233" s="446">
        <v>0</v>
      </c>
      <c r="CV233" s="446">
        <v>0</v>
      </c>
      <c r="CW233" s="446">
        <v>0</v>
      </c>
      <c r="CX233" s="446">
        <v>0</v>
      </c>
      <c r="CY233" s="446">
        <v>0</v>
      </c>
      <c r="CZ233" s="446">
        <v>0</v>
      </c>
      <c r="DA233" s="446">
        <v>0</v>
      </c>
      <c r="DB233" s="446">
        <v>0</v>
      </c>
      <c r="DC233" s="446">
        <v>0</v>
      </c>
      <c r="DD233" s="446">
        <v>0</v>
      </c>
      <c r="DE233" s="446">
        <v>0</v>
      </c>
      <c r="DF233" s="446">
        <v>0</v>
      </c>
      <c r="DG233" s="446">
        <v>0</v>
      </c>
      <c r="DH233" s="446">
        <v>0</v>
      </c>
      <c r="DI233" s="446">
        <v>0</v>
      </c>
      <c r="DJ233" s="446">
        <v>0</v>
      </c>
      <c r="DK233" s="439" t="s">
        <v>2082</v>
      </c>
    </row>
    <row r="234" spans="1:115" customFormat="1" ht="15.75">
      <c r="A234" s="439" t="s">
        <v>887</v>
      </c>
      <c r="B234" s="440" t="s">
        <v>923</v>
      </c>
      <c r="C234" s="439" t="s">
        <v>924</v>
      </c>
      <c r="D234" s="439"/>
      <c r="E234" s="446">
        <v>0</v>
      </c>
      <c r="F234" s="446">
        <v>0</v>
      </c>
      <c r="G234" s="446">
        <v>0</v>
      </c>
      <c r="H234" s="446">
        <v>0</v>
      </c>
      <c r="I234" s="446">
        <v>0</v>
      </c>
      <c r="J234" s="446">
        <v>0</v>
      </c>
      <c r="K234" s="446">
        <v>0</v>
      </c>
      <c r="L234" s="446">
        <v>0</v>
      </c>
      <c r="M234" s="446">
        <v>0</v>
      </c>
      <c r="N234" s="446">
        <v>0</v>
      </c>
      <c r="O234" s="446">
        <v>0</v>
      </c>
      <c r="P234" s="446">
        <v>0</v>
      </c>
      <c r="Q234" s="446">
        <v>0</v>
      </c>
      <c r="R234" s="446">
        <v>0</v>
      </c>
      <c r="S234" s="446">
        <v>0</v>
      </c>
      <c r="T234" s="446">
        <v>0</v>
      </c>
      <c r="U234" s="446">
        <v>0</v>
      </c>
      <c r="V234" s="446">
        <v>0</v>
      </c>
      <c r="W234" s="446">
        <v>0</v>
      </c>
      <c r="X234" s="446">
        <v>0</v>
      </c>
      <c r="Y234" s="446">
        <v>0</v>
      </c>
      <c r="Z234" s="446">
        <v>0</v>
      </c>
      <c r="AA234" s="446">
        <v>0</v>
      </c>
      <c r="AB234" s="446">
        <v>0</v>
      </c>
      <c r="AC234" s="446">
        <v>0</v>
      </c>
      <c r="AD234" s="446">
        <v>0</v>
      </c>
      <c r="AE234" s="446">
        <v>0</v>
      </c>
      <c r="AF234" s="446">
        <v>0</v>
      </c>
      <c r="AG234" s="446">
        <v>0</v>
      </c>
      <c r="AH234" s="446">
        <v>0</v>
      </c>
      <c r="AI234" s="446">
        <v>0</v>
      </c>
      <c r="AJ234" s="446">
        <v>0</v>
      </c>
      <c r="AK234" s="446">
        <v>0</v>
      </c>
      <c r="AL234" s="446">
        <v>0</v>
      </c>
      <c r="AM234" s="446">
        <v>0</v>
      </c>
      <c r="AN234" s="446">
        <v>0</v>
      </c>
      <c r="AO234" s="446">
        <v>0</v>
      </c>
      <c r="AP234" s="446">
        <v>0</v>
      </c>
      <c r="AQ234" s="446">
        <v>0</v>
      </c>
      <c r="AR234" s="446">
        <v>0</v>
      </c>
      <c r="AS234" s="446">
        <v>0</v>
      </c>
      <c r="AT234" s="446">
        <v>0</v>
      </c>
      <c r="AU234" s="446">
        <v>0</v>
      </c>
      <c r="AV234" s="446">
        <v>0</v>
      </c>
      <c r="AW234" s="446">
        <v>0</v>
      </c>
      <c r="AX234" s="446">
        <v>0</v>
      </c>
      <c r="AY234" s="446">
        <v>0</v>
      </c>
      <c r="AZ234" s="446">
        <v>0</v>
      </c>
      <c r="BA234" s="446">
        <v>0</v>
      </c>
      <c r="BB234" s="446">
        <v>0</v>
      </c>
      <c r="BC234" s="446">
        <v>0</v>
      </c>
      <c r="BD234" s="446">
        <v>0</v>
      </c>
      <c r="BE234" s="446">
        <v>0</v>
      </c>
      <c r="BF234" s="446">
        <v>0</v>
      </c>
      <c r="BG234" s="446">
        <v>0</v>
      </c>
      <c r="BH234" s="446">
        <v>0</v>
      </c>
      <c r="BI234" s="446">
        <v>0</v>
      </c>
      <c r="BJ234" s="446">
        <v>0</v>
      </c>
      <c r="BK234" s="446">
        <v>0</v>
      </c>
      <c r="BL234" s="446">
        <v>0</v>
      </c>
      <c r="BM234" s="446">
        <v>0</v>
      </c>
      <c r="BN234" s="446">
        <v>0</v>
      </c>
      <c r="BO234" s="446">
        <v>0</v>
      </c>
      <c r="BP234" s="446">
        <v>0</v>
      </c>
      <c r="BQ234" s="446">
        <v>0</v>
      </c>
      <c r="BR234" s="446">
        <v>0</v>
      </c>
      <c r="BS234" s="446">
        <v>0</v>
      </c>
      <c r="BT234" s="446">
        <v>0</v>
      </c>
      <c r="BU234" s="446">
        <v>0</v>
      </c>
      <c r="BV234" s="446">
        <v>0</v>
      </c>
      <c r="BW234" s="446">
        <v>0</v>
      </c>
      <c r="BX234" s="446">
        <v>0</v>
      </c>
      <c r="BY234" s="446">
        <v>0</v>
      </c>
      <c r="BZ234" s="446">
        <v>0</v>
      </c>
      <c r="CA234" s="446">
        <v>0</v>
      </c>
      <c r="CB234" s="446">
        <v>0</v>
      </c>
      <c r="CC234" s="446">
        <v>0</v>
      </c>
      <c r="CD234" s="446">
        <v>0</v>
      </c>
      <c r="CE234" s="446">
        <v>0</v>
      </c>
      <c r="CF234" s="446">
        <v>0</v>
      </c>
      <c r="CG234" s="446">
        <v>0</v>
      </c>
      <c r="CH234" s="446">
        <v>0</v>
      </c>
      <c r="CI234" s="446">
        <v>0</v>
      </c>
      <c r="CJ234" s="446">
        <v>0</v>
      </c>
      <c r="CK234" s="446">
        <v>0</v>
      </c>
      <c r="CL234" s="446">
        <v>0</v>
      </c>
      <c r="CM234" s="446">
        <v>0</v>
      </c>
      <c r="CN234" s="446">
        <v>0</v>
      </c>
      <c r="CO234" s="446">
        <v>0</v>
      </c>
      <c r="CP234" s="446">
        <v>0</v>
      </c>
      <c r="CQ234" s="446">
        <v>0</v>
      </c>
      <c r="CR234" s="446">
        <v>0</v>
      </c>
      <c r="CS234" s="446">
        <v>0</v>
      </c>
      <c r="CT234" s="446">
        <v>0</v>
      </c>
      <c r="CU234" s="446">
        <v>0</v>
      </c>
      <c r="CV234" s="446">
        <v>0</v>
      </c>
      <c r="CW234" s="446">
        <v>0</v>
      </c>
      <c r="CX234" s="446">
        <v>0</v>
      </c>
      <c r="CY234" s="446">
        <v>0</v>
      </c>
      <c r="CZ234" s="446">
        <v>0</v>
      </c>
      <c r="DA234" s="446">
        <v>0</v>
      </c>
      <c r="DB234" s="446">
        <v>0</v>
      </c>
      <c r="DC234" s="446">
        <v>0</v>
      </c>
      <c r="DD234" s="446">
        <v>0</v>
      </c>
      <c r="DE234" s="446">
        <v>0</v>
      </c>
      <c r="DF234" s="446">
        <v>0</v>
      </c>
      <c r="DG234" s="446">
        <v>0</v>
      </c>
      <c r="DH234" s="446">
        <v>0</v>
      </c>
      <c r="DI234" s="446">
        <v>0</v>
      </c>
      <c r="DJ234" s="446">
        <v>0</v>
      </c>
      <c r="DK234" s="439" t="s">
        <v>2082</v>
      </c>
    </row>
    <row r="235" spans="1:115" customFormat="1" ht="15.75">
      <c r="A235" s="439" t="s">
        <v>887</v>
      </c>
      <c r="B235" s="440" t="s">
        <v>925</v>
      </c>
      <c r="C235" s="439" t="s">
        <v>926</v>
      </c>
      <c r="D235" s="439"/>
      <c r="E235" s="446">
        <v>0</v>
      </c>
      <c r="F235" s="446">
        <v>0</v>
      </c>
      <c r="G235" s="446">
        <v>0</v>
      </c>
      <c r="H235" s="446">
        <v>0</v>
      </c>
      <c r="I235" s="446">
        <v>0</v>
      </c>
      <c r="J235" s="446">
        <v>0</v>
      </c>
      <c r="K235" s="446">
        <v>1</v>
      </c>
      <c r="L235" s="446">
        <v>0</v>
      </c>
      <c r="M235" s="446">
        <v>0</v>
      </c>
      <c r="N235" s="446">
        <v>0</v>
      </c>
      <c r="O235" s="446">
        <v>0</v>
      </c>
      <c r="P235" s="446">
        <v>0</v>
      </c>
      <c r="Q235" s="446">
        <v>0</v>
      </c>
      <c r="R235" s="446">
        <v>0</v>
      </c>
      <c r="S235" s="446">
        <v>0</v>
      </c>
      <c r="T235" s="446">
        <v>0</v>
      </c>
      <c r="U235" s="446">
        <v>0</v>
      </c>
      <c r="V235" s="446">
        <v>0</v>
      </c>
      <c r="W235" s="446">
        <v>0</v>
      </c>
      <c r="X235" s="446">
        <v>0</v>
      </c>
      <c r="Y235" s="446">
        <v>0</v>
      </c>
      <c r="Z235" s="446">
        <v>0</v>
      </c>
      <c r="AA235" s="446">
        <v>0</v>
      </c>
      <c r="AB235" s="446">
        <v>0</v>
      </c>
      <c r="AC235" s="446">
        <v>0</v>
      </c>
      <c r="AD235" s="446">
        <v>0</v>
      </c>
      <c r="AE235" s="446">
        <v>0</v>
      </c>
      <c r="AF235" s="446">
        <v>0</v>
      </c>
      <c r="AG235" s="446">
        <v>0</v>
      </c>
      <c r="AH235" s="446">
        <v>0</v>
      </c>
      <c r="AI235" s="446">
        <v>0</v>
      </c>
      <c r="AJ235" s="446">
        <v>0</v>
      </c>
      <c r="AK235" s="446">
        <v>0</v>
      </c>
      <c r="AL235" s="446">
        <v>0</v>
      </c>
      <c r="AM235" s="446">
        <v>0</v>
      </c>
      <c r="AN235" s="446">
        <v>0</v>
      </c>
      <c r="AO235" s="446">
        <v>1</v>
      </c>
      <c r="AP235" s="446">
        <v>0</v>
      </c>
      <c r="AQ235" s="446">
        <v>0</v>
      </c>
      <c r="AR235" s="446">
        <v>0</v>
      </c>
      <c r="AS235" s="446">
        <v>0</v>
      </c>
      <c r="AT235" s="446">
        <v>0</v>
      </c>
      <c r="AU235" s="446">
        <v>0</v>
      </c>
      <c r="AV235" s="446">
        <v>0</v>
      </c>
      <c r="AW235" s="446">
        <v>0</v>
      </c>
      <c r="AX235" s="446">
        <v>0</v>
      </c>
      <c r="AY235" s="446">
        <v>0</v>
      </c>
      <c r="AZ235" s="446">
        <v>0</v>
      </c>
      <c r="BA235" s="446">
        <v>0</v>
      </c>
      <c r="BB235" s="446">
        <v>0</v>
      </c>
      <c r="BC235" s="446">
        <v>0</v>
      </c>
      <c r="BD235" s="446">
        <v>0</v>
      </c>
      <c r="BE235" s="446">
        <v>0</v>
      </c>
      <c r="BF235" s="446">
        <v>0</v>
      </c>
      <c r="BG235" s="446">
        <v>0</v>
      </c>
      <c r="BH235" s="446">
        <v>0</v>
      </c>
      <c r="BI235" s="446">
        <v>0</v>
      </c>
      <c r="BJ235" s="446">
        <v>0</v>
      </c>
      <c r="BK235" s="446">
        <v>0</v>
      </c>
      <c r="BL235" s="446">
        <v>0</v>
      </c>
      <c r="BM235" s="446">
        <v>0</v>
      </c>
      <c r="BN235" s="446">
        <v>0</v>
      </c>
      <c r="BO235" s="446">
        <v>0</v>
      </c>
      <c r="BP235" s="446">
        <v>0</v>
      </c>
      <c r="BQ235" s="446">
        <v>0</v>
      </c>
      <c r="BR235" s="446">
        <v>0</v>
      </c>
      <c r="BS235" s="446">
        <v>0</v>
      </c>
      <c r="BT235" s="446">
        <v>0</v>
      </c>
      <c r="BU235" s="446">
        <v>0</v>
      </c>
      <c r="BV235" s="446">
        <v>0</v>
      </c>
      <c r="BW235" s="446">
        <v>0</v>
      </c>
      <c r="BX235" s="446">
        <v>0</v>
      </c>
      <c r="BY235" s="446">
        <v>0</v>
      </c>
      <c r="BZ235" s="446">
        <v>0</v>
      </c>
      <c r="CA235" s="446">
        <v>0</v>
      </c>
      <c r="CB235" s="446">
        <v>0</v>
      </c>
      <c r="CC235" s="446">
        <v>0</v>
      </c>
      <c r="CD235" s="446">
        <v>0</v>
      </c>
      <c r="CE235" s="446">
        <v>0</v>
      </c>
      <c r="CF235" s="446">
        <v>0</v>
      </c>
      <c r="CG235" s="446">
        <v>0</v>
      </c>
      <c r="CH235" s="446">
        <v>0</v>
      </c>
      <c r="CI235" s="446">
        <v>0</v>
      </c>
      <c r="CJ235" s="446">
        <v>0</v>
      </c>
      <c r="CK235" s="446">
        <v>0</v>
      </c>
      <c r="CL235" s="446">
        <v>0</v>
      </c>
      <c r="CM235" s="446">
        <v>0</v>
      </c>
      <c r="CN235" s="446">
        <v>0</v>
      </c>
      <c r="CO235" s="446">
        <v>0</v>
      </c>
      <c r="CP235" s="446">
        <v>0</v>
      </c>
      <c r="CQ235" s="446">
        <v>0</v>
      </c>
      <c r="CR235" s="446">
        <v>0</v>
      </c>
      <c r="CS235" s="446">
        <v>0</v>
      </c>
      <c r="CT235" s="446">
        <v>0</v>
      </c>
      <c r="CU235" s="446">
        <v>0</v>
      </c>
      <c r="CV235" s="446">
        <v>0</v>
      </c>
      <c r="CW235" s="446">
        <v>0</v>
      </c>
      <c r="CX235" s="446">
        <v>0</v>
      </c>
      <c r="CY235" s="446">
        <v>0</v>
      </c>
      <c r="CZ235" s="446">
        <v>0</v>
      </c>
      <c r="DA235" s="446">
        <v>0</v>
      </c>
      <c r="DB235" s="446">
        <v>0</v>
      </c>
      <c r="DC235" s="446">
        <v>0</v>
      </c>
      <c r="DD235" s="446">
        <v>0</v>
      </c>
      <c r="DE235" s="446">
        <v>0</v>
      </c>
      <c r="DF235" s="446">
        <v>0</v>
      </c>
      <c r="DG235" s="446">
        <v>0</v>
      </c>
      <c r="DH235" s="446">
        <v>0</v>
      </c>
      <c r="DI235" s="446">
        <v>0</v>
      </c>
      <c r="DJ235" s="446">
        <v>0</v>
      </c>
      <c r="DK235" s="439" t="s">
        <v>2082</v>
      </c>
    </row>
    <row r="236" spans="1:115" customFormat="1" ht="15.75">
      <c r="A236" s="439" t="s">
        <v>887</v>
      </c>
      <c r="B236" s="440" t="s">
        <v>927</v>
      </c>
      <c r="C236" s="439" t="s">
        <v>928</v>
      </c>
      <c r="D236" s="439"/>
      <c r="E236" s="446">
        <v>0</v>
      </c>
      <c r="F236" s="446">
        <v>0</v>
      </c>
      <c r="G236" s="446">
        <v>0</v>
      </c>
      <c r="H236" s="446">
        <v>0</v>
      </c>
      <c r="I236" s="446">
        <v>0</v>
      </c>
      <c r="J236" s="446">
        <v>0</v>
      </c>
      <c r="K236" s="446">
        <v>1</v>
      </c>
      <c r="L236" s="446">
        <v>0</v>
      </c>
      <c r="M236" s="446">
        <v>0</v>
      </c>
      <c r="N236" s="446">
        <v>0</v>
      </c>
      <c r="O236" s="446">
        <v>0</v>
      </c>
      <c r="P236" s="446">
        <v>0</v>
      </c>
      <c r="Q236" s="446">
        <v>0</v>
      </c>
      <c r="R236" s="446">
        <v>0</v>
      </c>
      <c r="S236" s="446">
        <v>0</v>
      </c>
      <c r="T236" s="446">
        <v>0</v>
      </c>
      <c r="U236" s="446">
        <v>0</v>
      </c>
      <c r="V236" s="446">
        <v>0</v>
      </c>
      <c r="W236" s="446">
        <v>0</v>
      </c>
      <c r="X236" s="446">
        <v>0</v>
      </c>
      <c r="Y236" s="446">
        <v>0</v>
      </c>
      <c r="Z236" s="446">
        <v>0</v>
      </c>
      <c r="AA236" s="446">
        <v>0</v>
      </c>
      <c r="AB236" s="446">
        <v>0</v>
      </c>
      <c r="AC236" s="446">
        <v>0</v>
      </c>
      <c r="AD236" s="446">
        <v>0</v>
      </c>
      <c r="AE236" s="446">
        <v>0</v>
      </c>
      <c r="AF236" s="446">
        <v>0</v>
      </c>
      <c r="AG236" s="446">
        <v>0</v>
      </c>
      <c r="AH236" s="446">
        <v>0</v>
      </c>
      <c r="AI236" s="446">
        <v>0</v>
      </c>
      <c r="AJ236" s="446">
        <v>0</v>
      </c>
      <c r="AK236" s="446">
        <v>0</v>
      </c>
      <c r="AL236" s="446">
        <v>0</v>
      </c>
      <c r="AM236" s="446">
        <v>0</v>
      </c>
      <c r="AN236" s="446">
        <v>0</v>
      </c>
      <c r="AO236" s="446">
        <v>1</v>
      </c>
      <c r="AP236" s="446">
        <v>0</v>
      </c>
      <c r="AQ236" s="446">
        <v>0</v>
      </c>
      <c r="AR236" s="446">
        <v>0</v>
      </c>
      <c r="AS236" s="446">
        <v>0</v>
      </c>
      <c r="AT236" s="446">
        <v>0</v>
      </c>
      <c r="AU236" s="446">
        <v>0</v>
      </c>
      <c r="AV236" s="446">
        <v>0</v>
      </c>
      <c r="AW236" s="446">
        <v>0</v>
      </c>
      <c r="AX236" s="446">
        <v>0</v>
      </c>
      <c r="AY236" s="446">
        <v>0</v>
      </c>
      <c r="AZ236" s="446">
        <v>0</v>
      </c>
      <c r="BA236" s="446">
        <v>0</v>
      </c>
      <c r="BB236" s="446">
        <v>0</v>
      </c>
      <c r="BC236" s="446">
        <v>0</v>
      </c>
      <c r="BD236" s="446">
        <v>0</v>
      </c>
      <c r="BE236" s="446">
        <v>0</v>
      </c>
      <c r="BF236" s="446">
        <v>0</v>
      </c>
      <c r="BG236" s="446">
        <v>0</v>
      </c>
      <c r="BH236" s="446">
        <v>0</v>
      </c>
      <c r="BI236" s="446">
        <v>0</v>
      </c>
      <c r="BJ236" s="446">
        <v>0</v>
      </c>
      <c r="BK236" s="446">
        <v>0</v>
      </c>
      <c r="BL236" s="446">
        <v>0</v>
      </c>
      <c r="BM236" s="446">
        <v>0</v>
      </c>
      <c r="BN236" s="446">
        <v>0</v>
      </c>
      <c r="BO236" s="446">
        <v>0</v>
      </c>
      <c r="BP236" s="446">
        <v>0</v>
      </c>
      <c r="BQ236" s="446">
        <v>0</v>
      </c>
      <c r="BR236" s="446">
        <v>0</v>
      </c>
      <c r="BS236" s="446">
        <v>0</v>
      </c>
      <c r="BT236" s="446">
        <v>0</v>
      </c>
      <c r="BU236" s="446">
        <v>0</v>
      </c>
      <c r="BV236" s="446">
        <v>0</v>
      </c>
      <c r="BW236" s="446">
        <v>0</v>
      </c>
      <c r="BX236" s="446">
        <v>0</v>
      </c>
      <c r="BY236" s="446">
        <v>0</v>
      </c>
      <c r="BZ236" s="446">
        <v>0</v>
      </c>
      <c r="CA236" s="446">
        <v>0</v>
      </c>
      <c r="CB236" s="446">
        <v>0</v>
      </c>
      <c r="CC236" s="446">
        <v>0</v>
      </c>
      <c r="CD236" s="446">
        <v>0</v>
      </c>
      <c r="CE236" s="446">
        <v>0</v>
      </c>
      <c r="CF236" s="446">
        <v>0</v>
      </c>
      <c r="CG236" s="446">
        <v>0</v>
      </c>
      <c r="CH236" s="446">
        <v>0</v>
      </c>
      <c r="CI236" s="446">
        <v>0</v>
      </c>
      <c r="CJ236" s="446">
        <v>0</v>
      </c>
      <c r="CK236" s="446">
        <v>0</v>
      </c>
      <c r="CL236" s="446">
        <v>0</v>
      </c>
      <c r="CM236" s="446">
        <v>0</v>
      </c>
      <c r="CN236" s="446">
        <v>0</v>
      </c>
      <c r="CO236" s="446">
        <v>0</v>
      </c>
      <c r="CP236" s="446">
        <v>0</v>
      </c>
      <c r="CQ236" s="446">
        <v>0</v>
      </c>
      <c r="CR236" s="446">
        <v>0</v>
      </c>
      <c r="CS236" s="446">
        <v>0</v>
      </c>
      <c r="CT236" s="446">
        <v>0</v>
      </c>
      <c r="CU236" s="446">
        <v>0</v>
      </c>
      <c r="CV236" s="446">
        <v>0</v>
      </c>
      <c r="CW236" s="446">
        <v>0</v>
      </c>
      <c r="CX236" s="446">
        <v>0</v>
      </c>
      <c r="CY236" s="446">
        <v>0</v>
      </c>
      <c r="CZ236" s="446">
        <v>0</v>
      </c>
      <c r="DA236" s="446">
        <v>0</v>
      </c>
      <c r="DB236" s="446">
        <v>0</v>
      </c>
      <c r="DC236" s="446">
        <v>0</v>
      </c>
      <c r="DD236" s="446">
        <v>0</v>
      </c>
      <c r="DE236" s="446">
        <v>0</v>
      </c>
      <c r="DF236" s="446">
        <v>0</v>
      </c>
      <c r="DG236" s="446">
        <v>0</v>
      </c>
      <c r="DH236" s="446">
        <v>0</v>
      </c>
      <c r="DI236" s="446">
        <v>0</v>
      </c>
      <c r="DJ236" s="446">
        <v>0</v>
      </c>
      <c r="DK236" s="439" t="s">
        <v>2082</v>
      </c>
    </row>
    <row r="237" spans="1:115" customFormat="1" ht="31.5">
      <c r="A237" s="439" t="s">
        <v>887</v>
      </c>
      <c r="B237" s="440" t="s">
        <v>929</v>
      </c>
      <c r="C237" s="439" t="s">
        <v>930</v>
      </c>
      <c r="D237" s="439"/>
      <c r="E237" s="446">
        <v>0</v>
      </c>
      <c r="F237" s="446">
        <v>0</v>
      </c>
      <c r="G237" s="446">
        <v>0</v>
      </c>
      <c r="H237" s="446">
        <v>0</v>
      </c>
      <c r="I237" s="446">
        <v>0</v>
      </c>
      <c r="J237" s="446">
        <v>0</v>
      </c>
      <c r="K237" s="446">
        <v>0</v>
      </c>
      <c r="L237" s="446">
        <v>0</v>
      </c>
      <c r="M237" s="446">
        <v>0</v>
      </c>
      <c r="N237" s="446">
        <v>0</v>
      </c>
      <c r="O237" s="446">
        <v>0</v>
      </c>
      <c r="P237" s="446">
        <v>0</v>
      </c>
      <c r="Q237" s="446">
        <v>0</v>
      </c>
      <c r="R237" s="446">
        <v>0</v>
      </c>
      <c r="S237" s="446">
        <v>0</v>
      </c>
      <c r="T237" s="446">
        <v>0</v>
      </c>
      <c r="U237" s="446">
        <v>0</v>
      </c>
      <c r="V237" s="446">
        <v>0</v>
      </c>
      <c r="W237" s="446">
        <v>0</v>
      </c>
      <c r="X237" s="446">
        <v>0</v>
      </c>
      <c r="Y237" s="446">
        <v>0</v>
      </c>
      <c r="Z237" s="446">
        <v>0</v>
      </c>
      <c r="AA237" s="446">
        <v>0</v>
      </c>
      <c r="AB237" s="446">
        <v>0</v>
      </c>
      <c r="AC237" s="446">
        <v>0</v>
      </c>
      <c r="AD237" s="446">
        <v>0</v>
      </c>
      <c r="AE237" s="446">
        <v>0</v>
      </c>
      <c r="AF237" s="446">
        <v>0</v>
      </c>
      <c r="AG237" s="446">
        <v>0</v>
      </c>
      <c r="AH237" s="446">
        <v>0</v>
      </c>
      <c r="AI237" s="446">
        <v>0</v>
      </c>
      <c r="AJ237" s="446">
        <v>0</v>
      </c>
      <c r="AK237" s="446">
        <v>0</v>
      </c>
      <c r="AL237" s="446">
        <v>0</v>
      </c>
      <c r="AM237" s="446">
        <v>0</v>
      </c>
      <c r="AN237" s="446">
        <v>0</v>
      </c>
      <c r="AO237" s="446">
        <v>0</v>
      </c>
      <c r="AP237" s="446">
        <v>0</v>
      </c>
      <c r="AQ237" s="446">
        <v>0</v>
      </c>
      <c r="AR237" s="446">
        <v>0</v>
      </c>
      <c r="AS237" s="446">
        <v>0</v>
      </c>
      <c r="AT237" s="446">
        <v>0</v>
      </c>
      <c r="AU237" s="446">
        <v>0</v>
      </c>
      <c r="AV237" s="446">
        <v>0</v>
      </c>
      <c r="AW237" s="446">
        <v>0</v>
      </c>
      <c r="AX237" s="446">
        <v>0</v>
      </c>
      <c r="AY237" s="446">
        <v>0</v>
      </c>
      <c r="AZ237" s="446">
        <v>0</v>
      </c>
      <c r="BA237" s="446">
        <v>0</v>
      </c>
      <c r="BB237" s="446">
        <v>0</v>
      </c>
      <c r="BC237" s="446">
        <v>0</v>
      </c>
      <c r="BD237" s="446">
        <v>0</v>
      </c>
      <c r="BE237" s="446">
        <v>0</v>
      </c>
      <c r="BF237" s="446">
        <v>0</v>
      </c>
      <c r="BG237" s="446">
        <v>0</v>
      </c>
      <c r="BH237" s="446">
        <v>0</v>
      </c>
      <c r="BI237" s="446">
        <v>0</v>
      </c>
      <c r="BJ237" s="446">
        <v>0</v>
      </c>
      <c r="BK237" s="446">
        <v>0</v>
      </c>
      <c r="BL237" s="446">
        <v>0</v>
      </c>
      <c r="BM237" s="446">
        <v>0</v>
      </c>
      <c r="BN237" s="446">
        <v>0</v>
      </c>
      <c r="BO237" s="446">
        <v>0</v>
      </c>
      <c r="BP237" s="446">
        <v>0</v>
      </c>
      <c r="BQ237" s="446">
        <v>0</v>
      </c>
      <c r="BR237" s="446">
        <v>0</v>
      </c>
      <c r="BS237" s="446">
        <v>0</v>
      </c>
      <c r="BT237" s="446">
        <v>0</v>
      </c>
      <c r="BU237" s="446">
        <v>0</v>
      </c>
      <c r="BV237" s="446">
        <v>0</v>
      </c>
      <c r="BW237" s="446">
        <v>0</v>
      </c>
      <c r="BX237" s="446">
        <v>0</v>
      </c>
      <c r="BY237" s="446">
        <v>0</v>
      </c>
      <c r="BZ237" s="446">
        <v>0</v>
      </c>
      <c r="CA237" s="446">
        <v>0</v>
      </c>
      <c r="CB237" s="446">
        <v>0</v>
      </c>
      <c r="CC237" s="446">
        <v>0</v>
      </c>
      <c r="CD237" s="446">
        <v>0</v>
      </c>
      <c r="CE237" s="446">
        <v>0</v>
      </c>
      <c r="CF237" s="446">
        <v>0</v>
      </c>
      <c r="CG237" s="446">
        <v>0</v>
      </c>
      <c r="CH237" s="446">
        <v>0</v>
      </c>
      <c r="CI237" s="446">
        <v>0</v>
      </c>
      <c r="CJ237" s="446">
        <v>0</v>
      </c>
      <c r="CK237" s="446">
        <v>0</v>
      </c>
      <c r="CL237" s="446">
        <v>0</v>
      </c>
      <c r="CM237" s="446">
        <v>0</v>
      </c>
      <c r="CN237" s="446">
        <v>0</v>
      </c>
      <c r="CO237" s="446">
        <v>0</v>
      </c>
      <c r="CP237" s="446">
        <v>0</v>
      </c>
      <c r="CQ237" s="446">
        <v>0</v>
      </c>
      <c r="CR237" s="446">
        <v>0</v>
      </c>
      <c r="CS237" s="446">
        <v>0</v>
      </c>
      <c r="CT237" s="446">
        <v>0</v>
      </c>
      <c r="CU237" s="446">
        <v>0</v>
      </c>
      <c r="CV237" s="446">
        <v>0</v>
      </c>
      <c r="CW237" s="446">
        <v>0</v>
      </c>
      <c r="CX237" s="446">
        <v>0</v>
      </c>
      <c r="CY237" s="446">
        <v>0</v>
      </c>
      <c r="CZ237" s="446">
        <v>0</v>
      </c>
      <c r="DA237" s="446">
        <v>0</v>
      </c>
      <c r="DB237" s="446">
        <v>0</v>
      </c>
      <c r="DC237" s="446">
        <v>0</v>
      </c>
      <c r="DD237" s="446">
        <v>0</v>
      </c>
      <c r="DE237" s="446">
        <v>0</v>
      </c>
      <c r="DF237" s="446">
        <v>0</v>
      </c>
      <c r="DG237" s="446">
        <v>0</v>
      </c>
      <c r="DH237" s="446">
        <v>0</v>
      </c>
      <c r="DI237" s="446">
        <v>0</v>
      </c>
      <c r="DJ237" s="446">
        <v>0</v>
      </c>
      <c r="DK237" s="439" t="s">
        <v>2082</v>
      </c>
    </row>
    <row r="238" spans="1:115" customFormat="1" ht="31.5">
      <c r="A238" s="439" t="s">
        <v>887</v>
      </c>
      <c r="B238" s="440" t="s">
        <v>931</v>
      </c>
      <c r="C238" s="439" t="s">
        <v>932</v>
      </c>
      <c r="D238" s="439"/>
      <c r="E238" s="446">
        <v>0</v>
      </c>
      <c r="F238" s="446">
        <v>0</v>
      </c>
      <c r="G238" s="446">
        <v>0</v>
      </c>
      <c r="H238" s="446">
        <v>0</v>
      </c>
      <c r="I238" s="446">
        <v>0</v>
      </c>
      <c r="J238" s="446">
        <v>0</v>
      </c>
      <c r="K238" s="446">
        <v>1</v>
      </c>
      <c r="L238" s="446">
        <v>0</v>
      </c>
      <c r="M238" s="446">
        <v>0</v>
      </c>
      <c r="N238" s="446">
        <v>0</v>
      </c>
      <c r="O238" s="446">
        <v>0</v>
      </c>
      <c r="P238" s="446">
        <v>0</v>
      </c>
      <c r="Q238" s="446">
        <v>0</v>
      </c>
      <c r="R238" s="446">
        <v>0</v>
      </c>
      <c r="S238" s="446">
        <v>0</v>
      </c>
      <c r="T238" s="446">
        <v>0</v>
      </c>
      <c r="U238" s="446">
        <v>0</v>
      </c>
      <c r="V238" s="446">
        <v>0</v>
      </c>
      <c r="W238" s="446">
        <v>0</v>
      </c>
      <c r="X238" s="446">
        <v>0</v>
      </c>
      <c r="Y238" s="446">
        <v>0</v>
      </c>
      <c r="Z238" s="446">
        <v>0</v>
      </c>
      <c r="AA238" s="446">
        <v>0</v>
      </c>
      <c r="AB238" s="446">
        <v>0</v>
      </c>
      <c r="AC238" s="446">
        <v>0</v>
      </c>
      <c r="AD238" s="446">
        <v>0</v>
      </c>
      <c r="AE238" s="446">
        <v>0</v>
      </c>
      <c r="AF238" s="446">
        <v>0</v>
      </c>
      <c r="AG238" s="446">
        <v>0</v>
      </c>
      <c r="AH238" s="446">
        <v>0</v>
      </c>
      <c r="AI238" s="446">
        <v>0</v>
      </c>
      <c r="AJ238" s="446">
        <v>0</v>
      </c>
      <c r="AK238" s="446">
        <v>0</v>
      </c>
      <c r="AL238" s="446">
        <v>0</v>
      </c>
      <c r="AM238" s="446">
        <v>0</v>
      </c>
      <c r="AN238" s="446">
        <v>0</v>
      </c>
      <c r="AO238" s="446">
        <v>0</v>
      </c>
      <c r="AP238" s="446">
        <v>0</v>
      </c>
      <c r="AQ238" s="446">
        <v>0</v>
      </c>
      <c r="AR238" s="446">
        <v>0</v>
      </c>
      <c r="AS238" s="446">
        <v>0</v>
      </c>
      <c r="AT238" s="446">
        <v>0</v>
      </c>
      <c r="AU238" s="446">
        <v>0</v>
      </c>
      <c r="AV238" s="446">
        <v>0</v>
      </c>
      <c r="AW238" s="446">
        <v>0</v>
      </c>
      <c r="AX238" s="446">
        <v>0</v>
      </c>
      <c r="AY238" s="446">
        <v>1</v>
      </c>
      <c r="AZ238" s="446">
        <v>0</v>
      </c>
      <c r="BA238" s="446">
        <v>0</v>
      </c>
      <c r="BB238" s="446">
        <v>0</v>
      </c>
      <c r="BC238" s="446">
        <v>0</v>
      </c>
      <c r="BD238" s="446">
        <v>0</v>
      </c>
      <c r="BE238" s="446">
        <v>0</v>
      </c>
      <c r="BF238" s="446">
        <v>0</v>
      </c>
      <c r="BG238" s="446">
        <v>0</v>
      </c>
      <c r="BH238" s="446">
        <v>0</v>
      </c>
      <c r="BI238" s="446">
        <v>0</v>
      </c>
      <c r="BJ238" s="446">
        <v>0</v>
      </c>
      <c r="BK238" s="446">
        <v>0</v>
      </c>
      <c r="BL238" s="446">
        <v>0</v>
      </c>
      <c r="BM238" s="446">
        <v>0</v>
      </c>
      <c r="BN238" s="446">
        <v>0</v>
      </c>
      <c r="BO238" s="446">
        <v>0</v>
      </c>
      <c r="BP238" s="446">
        <v>0</v>
      </c>
      <c r="BQ238" s="446">
        <v>0</v>
      </c>
      <c r="BR238" s="446">
        <v>0</v>
      </c>
      <c r="BS238" s="446">
        <v>0</v>
      </c>
      <c r="BT238" s="446">
        <v>0</v>
      </c>
      <c r="BU238" s="446">
        <v>0</v>
      </c>
      <c r="BV238" s="446">
        <v>0</v>
      </c>
      <c r="BW238" s="446">
        <v>0</v>
      </c>
      <c r="BX238" s="446">
        <v>0</v>
      </c>
      <c r="BY238" s="446">
        <v>0</v>
      </c>
      <c r="BZ238" s="446">
        <v>0</v>
      </c>
      <c r="CA238" s="446">
        <v>0</v>
      </c>
      <c r="CB238" s="446">
        <v>0</v>
      </c>
      <c r="CC238" s="446">
        <v>0</v>
      </c>
      <c r="CD238" s="446">
        <v>0</v>
      </c>
      <c r="CE238" s="446">
        <v>0</v>
      </c>
      <c r="CF238" s="446">
        <v>0</v>
      </c>
      <c r="CG238" s="446">
        <v>0</v>
      </c>
      <c r="CH238" s="446">
        <v>0</v>
      </c>
      <c r="CI238" s="446">
        <v>0</v>
      </c>
      <c r="CJ238" s="446">
        <v>0</v>
      </c>
      <c r="CK238" s="446">
        <v>0</v>
      </c>
      <c r="CL238" s="446">
        <v>0</v>
      </c>
      <c r="CM238" s="446">
        <v>0</v>
      </c>
      <c r="CN238" s="446">
        <v>0</v>
      </c>
      <c r="CO238" s="446">
        <v>0</v>
      </c>
      <c r="CP238" s="446">
        <v>0</v>
      </c>
      <c r="CQ238" s="446">
        <v>0</v>
      </c>
      <c r="CR238" s="446">
        <v>0</v>
      </c>
      <c r="CS238" s="446">
        <v>0</v>
      </c>
      <c r="CT238" s="446">
        <v>0</v>
      </c>
      <c r="CU238" s="446">
        <v>0</v>
      </c>
      <c r="CV238" s="446">
        <v>0</v>
      </c>
      <c r="CW238" s="446">
        <v>0</v>
      </c>
      <c r="CX238" s="446">
        <v>0</v>
      </c>
      <c r="CY238" s="446">
        <v>0</v>
      </c>
      <c r="CZ238" s="446">
        <v>0</v>
      </c>
      <c r="DA238" s="446">
        <v>0</v>
      </c>
      <c r="DB238" s="446">
        <v>0</v>
      </c>
      <c r="DC238" s="446">
        <v>0</v>
      </c>
      <c r="DD238" s="446">
        <v>0</v>
      </c>
      <c r="DE238" s="446">
        <v>0</v>
      </c>
      <c r="DF238" s="446">
        <v>0</v>
      </c>
      <c r="DG238" s="446">
        <v>0</v>
      </c>
      <c r="DH238" s="446">
        <v>0</v>
      </c>
      <c r="DI238" s="446">
        <v>0</v>
      </c>
      <c r="DJ238" s="446">
        <v>0</v>
      </c>
      <c r="DK238" s="439" t="s">
        <v>2082</v>
      </c>
    </row>
    <row r="239" spans="1:115" customFormat="1" ht="31.5">
      <c r="A239" s="439" t="s">
        <v>887</v>
      </c>
      <c r="B239" s="440" t="s">
        <v>933</v>
      </c>
      <c r="C239" s="439" t="s">
        <v>934</v>
      </c>
      <c r="D239" s="439"/>
      <c r="E239" s="446">
        <v>0</v>
      </c>
      <c r="F239" s="446">
        <v>0.63</v>
      </c>
      <c r="G239" s="446">
        <v>0</v>
      </c>
      <c r="H239" s="446">
        <v>0</v>
      </c>
      <c r="I239" s="446">
        <v>0</v>
      </c>
      <c r="J239" s="446">
        <v>0</v>
      </c>
      <c r="K239" s="446">
        <v>2</v>
      </c>
      <c r="L239" s="446">
        <v>0</v>
      </c>
      <c r="M239" s="446">
        <v>0</v>
      </c>
      <c r="N239" s="446">
        <v>0</v>
      </c>
      <c r="O239" s="446">
        <v>0</v>
      </c>
      <c r="P239" s="446">
        <v>0</v>
      </c>
      <c r="Q239" s="446">
        <v>0</v>
      </c>
      <c r="R239" s="446">
        <v>0</v>
      </c>
      <c r="S239" s="446">
        <v>0</v>
      </c>
      <c r="T239" s="446">
        <v>0</v>
      </c>
      <c r="U239" s="446">
        <v>0</v>
      </c>
      <c r="V239" s="446">
        <v>0</v>
      </c>
      <c r="W239" s="446">
        <v>0</v>
      </c>
      <c r="X239" s="446">
        <v>0</v>
      </c>
      <c r="Y239" s="446">
        <v>0</v>
      </c>
      <c r="Z239" s="446">
        <v>0</v>
      </c>
      <c r="AA239" s="446">
        <v>0</v>
      </c>
      <c r="AB239" s="446">
        <v>0</v>
      </c>
      <c r="AC239" s="446">
        <v>0</v>
      </c>
      <c r="AD239" s="446">
        <v>0</v>
      </c>
      <c r="AE239" s="446">
        <v>0</v>
      </c>
      <c r="AF239" s="446">
        <v>0</v>
      </c>
      <c r="AG239" s="446">
        <v>0</v>
      </c>
      <c r="AH239" s="446">
        <v>0</v>
      </c>
      <c r="AI239" s="446">
        <v>0</v>
      </c>
      <c r="AJ239" s="446">
        <v>0</v>
      </c>
      <c r="AK239" s="446">
        <v>0</v>
      </c>
      <c r="AL239" s="446">
        <v>0</v>
      </c>
      <c r="AM239" s="446">
        <v>0</v>
      </c>
      <c r="AN239" s="446">
        <v>0</v>
      </c>
      <c r="AO239" s="446">
        <v>0</v>
      </c>
      <c r="AP239" s="446">
        <v>0</v>
      </c>
      <c r="AQ239" s="446">
        <v>0</v>
      </c>
      <c r="AR239" s="446">
        <v>0</v>
      </c>
      <c r="AS239" s="446">
        <v>0</v>
      </c>
      <c r="AT239" s="446">
        <v>0.63</v>
      </c>
      <c r="AU239" s="446">
        <v>0</v>
      </c>
      <c r="AV239" s="446">
        <v>0</v>
      </c>
      <c r="AW239" s="446">
        <v>0</v>
      </c>
      <c r="AX239" s="446">
        <v>0</v>
      </c>
      <c r="AY239" s="446">
        <v>2</v>
      </c>
      <c r="AZ239" s="446">
        <v>0</v>
      </c>
      <c r="BA239" s="446">
        <v>0</v>
      </c>
      <c r="BB239" s="446">
        <v>0</v>
      </c>
      <c r="BC239" s="446">
        <v>0</v>
      </c>
      <c r="BD239" s="446">
        <v>0</v>
      </c>
      <c r="BE239" s="446">
        <v>0</v>
      </c>
      <c r="BF239" s="446">
        <v>0</v>
      </c>
      <c r="BG239" s="446">
        <v>0</v>
      </c>
      <c r="BH239" s="446">
        <v>0</v>
      </c>
      <c r="BI239" s="446">
        <v>0</v>
      </c>
      <c r="BJ239" s="446">
        <v>0</v>
      </c>
      <c r="BK239" s="446">
        <v>0</v>
      </c>
      <c r="BL239" s="446">
        <v>0</v>
      </c>
      <c r="BM239" s="446">
        <v>0</v>
      </c>
      <c r="BN239" s="446">
        <v>0</v>
      </c>
      <c r="BO239" s="446">
        <v>0</v>
      </c>
      <c r="BP239" s="446">
        <v>0</v>
      </c>
      <c r="BQ239" s="446">
        <v>0</v>
      </c>
      <c r="BR239" s="446">
        <v>0</v>
      </c>
      <c r="BS239" s="446">
        <v>0</v>
      </c>
      <c r="BT239" s="446">
        <v>0</v>
      </c>
      <c r="BU239" s="446">
        <v>0</v>
      </c>
      <c r="BV239" s="446">
        <v>0</v>
      </c>
      <c r="BW239" s="446">
        <v>0</v>
      </c>
      <c r="BX239" s="446">
        <v>0</v>
      </c>
      <c r="BY239" s="446">
        <v>0</v>
      </c>
      <c r="BZ239" s="446">
        <v>0</v>
      </c>
      <c r="CA239" s="446">
        <v>0</v>
      </c>
      <c r="CB239" s="446">
        <v>0</v>
      </c>
      <c r="CC239" s="446">
        <v>0</v>
      </c>
      <c r="CD239" s="446">
        <v>0</v>
      </c>
      <c r="CE239" s="446">
        <v>0</v>
      </c>
      <c r="CF239" s="446">
        <v>0</v>
      </c>
      <c r="CG239" s="446">
        <v>0</v>
      </c>
      <c r="CH239" s="446">
        <v>0</v>
      </c>
      <c r="CI239" s="446">
        <v>0</v>
      </c>
      <c r="CJ239" s="446">
        <v>0</v>
      </c>
      <c r="CK239" s="446">
        <v>0</v>
      </c>
      <c r="CL239" s="446">
        <v>0</v>
      </c>
      <c r="CM239" s="446">
        <v>0</v>
      </c>
      <c r="CN239" s="446">
        <v>0</v>
      </c>
      <c r="CO239" s="446">
        <v>0</v>
      </c>
      <c r="CP239" s="446">
        <v>0</v>
      </c>
      <c r="CQ239" s="446">
        <v>0</v>
      </c>
      <c r="CR239" s="446">
        <v>0</v>
      </c>
      <c r="CS239" s="446">
        <v>0</v>
      </c>
      <c r="CT239" s="446">
        <v>0</v>
      </c>
      <c r="CU239" s="446">
        <v>0</v>
      </c>
      <c r="CV239" s="446">
        <v>0</v>
      </c>
      <c r="CW239" s="446">
        <v>0</v>
      </c>
      <c r="CX239" s="446">
        <v>0</v>
      </c>
      <c r="CY239" s="446">
        <v>0</v>
      </c>
      <c r="CZ239" s="446">
        <v>0</v>
      </c>
      <c r="DA239" s="446">
        <v>0</v>
      </c>
      <c r="DB239" s="446">
        <v>0</v>
      </c>
      <c r="DC239" s="446">
        <v>0</v>
      </c>
      <c r="DD239" s="446">
        <v>0</v>
      </c>
      <c r="DE239" s="446">
        <v>0</v>
      </c>
      <c r="DF239" s="446">
        <v>0</v>
      </c>
      <c r="DG239" s="446">
        <v>0</v>
      </c>
      <c r="DH239" s="446">
        <v>0</v>
      </c>
      <c r="DI239" s="446">
        <v>0</v>
      </c>
      <c r="DJ239" s="446">
        <v>0</v>
      </c>
      <c r="DK239" s="439" t="s">
        <v>2082</v>
      </c>
    </row>
    <row r="240" spans="1:115" customFormat="1" ht="47.25">
      <c r="A240" s="439" t="s">
        <v>887</v>
      </c>
      <c r="B240" s="440" t="s">
        <v>935</v>
      </c>
      <c r="C240" s="439" t="s">
        <v>936</v>
      </c>
      <c r="D240" s="439"/>
      <c r="E240" s="446">
        <v>0</v>
      </c>
      <c r="F240" s="446">
        <v>0</v>
      </c>
      <c r="G240" s="446">
        <v>0</v>
      </c>
      <c r="H240" s="446">
        <v>0</v>
      </c>
      <c r="I240" s="446">
        <v>0</v>
      </c>
      <c r="J240" s="446">
        <v>0</v>
      </c>
      <c r="K240" s="446">
        <v>0</v>
      </c>
      <c r="L240" s="446">
        <v>0</v>
      </c>
      <c r="M240" s="446">
        <v>0</v>
      </c>
      <c r="N240" s="446">
        <v>0</v>
      </c>
      <c r="O240" s="446">
        <v>0</v>
      </c>
      <c r="P240" s="446">
        <v>0</v>
      </c>
      <c r="Q240" s="446">
        <v>0</v>
      </c>
      <c r="R240" s="446">
        <v>0</v>
      </c>
      <c r="S240" s="446">
        <v>0</v>
      </c>
      <c r="T240" s="446">
        <v>0</v>
      </c>
      <c r="U240" s="446">
        <v>0</v>
      </c>
      <c r="V240" s="446">
        <v>0</v>
      </c>
      <c r="W240" s="446">
        <v>0</v>
      </c>
      <c r="X240" s="446">
        <v>0</v>
      </c>
      <c r="Y240" s="446">
        <v>0</v>
      </c>
      <c r="Z240" s="446">
        <v>0</v>
      </c>
      <c r="AA240" s="446">
        <v>0</v>
      </c>
      <c r="AB240" s="446">
        <v>0</v>
      </c>
      <c r="AC240" s="446">
        <v>0</v>
      </c>
      <c r="AD240" s="446">
        <v>0</v>
      </c>
      <c r="AE240" s="446">
        <v>0</v>
      </c>
      <c r="AF240" s="446">
        <v>0</v>
      </c>
      <c r="AG240" s="446">
        <v>0</v>
      </c>
      <c r="AH240" s="446">
        <v>0</v>
      </c>
      <c r="AI240" s="446">
        <v>0</v>
      </c>
      <c r="AJ240" s="446">
        <v>0</v>
      </c>
      <c r="AK240" s="446">
        <v>0</v>
      </c>
      <c r="AL240" s="446">
        <v>0</v>
      </c>
      <c r="AM240" s="446">
        <v>0</v>
      </c>
      <c r="AN240" s="446">
        <v>0</v>
      </c>
      <c r="AO240" s="446">
        <v>0</v>
      </c>
      <c r="AP240" s="446">
        <v>0</v>
      </c>
      <c r="AQ240" s="446">
        <v>0</v>
      </c>
      <c r="AR240" s="446">
        <v>0</v>
      </c>
      <c r="AS240" s="446">
        <v>0</v>
      </c>
      <c r="AT240" s="446">
        <v>0</v>
      </c>
      <c r="AU240" s="446">
        <v>0</v>
      </c>
      <c r="AV240" s="446">
        <v>0</v>
      </c>
      <c r="AW240" s="446">
        <v>0</v>
      </c>
      <c r="AX240" s="446">
        <v>0</v>
      </c>
      <c r="AY240" s="446">
        <v>0</v>
      </c>
      <c r="AZ240" s="446">
        <v>0</v>
      </c>
      <c r="BA240" s="446">
        <v>0</v>
      </c>
      <c r="BB240" s="446">
        <v>0</v>
      </c>
      <c r="BC240" s="446">
        <v>0</v>
      </c>
      <c r="BD240" s="446">
        <v>0</v>
      </c>
      <c r="BE240" s="446">
        <v>0</v>
      </c>
      <c r="BF240" s="446">
        <v>0</v>
      </c>
      <c r="BG240" s="446">
        <v>0</v>
      </c>
      <c r="BH240" s="446">
        <v>0</v>
      </c>
      <c r="BI240" s="446">
        <v>0</v>
      </c>
      <c r="BJ240" s="446">
        <v>0</v>
      </c>
      <c r="BK240" s="446">
        <v>0</v>
      </c>
      <c r="BL240" s="446">
        <v>0</v>
      </c>
      <c r="BM240" s="446">
        <v>0</v>
      </c>
      <c r="BN240" s="446">
        <v>0</v>
      </c>
      <c r="BO240" s="446">
        <v>0</v>
      </c>
      <c r="BP240" s="446">
        <v>0</v>
      </c>
      <c r="BQ240" s="446">
        <v>0</v>
      </c>
      <c r="BR240" s="446">
        <v>0</v>
      </c>
      <c r="BS240" s="446">
        <v>0</v>
      </c>
      <c r="BT240" s="446">
        <v>0</v>
      </c>
      <c r="BU240" s="446">
        <v>0</v>
      </c>
      <c r="BV240" s="446">
        <v>0</v>
      </c>
      <c r="BW240" s="446">
        <v>0</v>
      </c>
      <c r="BX240" s="446">
        <v>0</v>
      </c>
      <c r="BY240" s="446">
        <v>0</v>
      </c>
      <c r="BZ240" s="446">
        <v>0</v>
      </c>
      <c r="CA240" s="446">
        <v>0</v>
      </c>
      <c r="CB240" s="446">
        <v>0</v>
      </c>
      <c r="CC240" s="446">
        <v>0</v>
      </c>
      <c r="CD240" s="446">
        <v>0</v>
      </c>
      <c r="CE240" s="446">
        <v>0</v>
      </c>
      <c r="CF240" s="446">
        <v>0</v>
      </c>
      <c r="CG240" s="446">
        <v>0</v>
      </c>
      <c r="CH240" s="446">
        <v>0</v>
      </c>
      <c r="CI240" s="446">
        <v>0</v>
      </c>
      <c r="CJ240" s="446">
        <v>0</v>
      </c>
      <c r="CK240" s="446">
        <v>0</v>
      </c>
      <c r="CL240" s="446">
        <v>0</v>
      </c>
      <c r="CM240" s="446">
        <v>0</v>
      </c>
      <c r="CN240" s="446">
        <v>0</v>
      </c>
      <c r="CO240" s="446">
        <v>0</v>
      </c>
      <c r="CP240" s="446">
        <v>0</v>
      </c>
      <c r="CQ240" s="446">
        <v>0</v>
      </c>
      <c r="CR240" s="446">
        <v>0</v>
      </c>
      <c r="CS240" s="446">
        <v>0</v>
      </c>
      <c r="CT240" s="446">
        <v>0</v>
      </c>
      <c r="CU240" s="446">
        <v>0</v>
      </c>
      <c r="CV240" s="446">
        <v>0</v>
      </c>
      <c r="CW240" s="446">
        <v>0</v>
      </c>
      <c r="CX240" s="446">
        <v>0</v>
      </c>
      <c r="CY240" s="446">
        <v>0</v>
      </c>
      <c r="CZ240" s="446">
        <v>0</v>
      </c>
      <c r="DA240" s="446">
        <v>0</v>
      </c>
      <c r="DB240" s="446">
        <v>0</v>
      </c>
      <c r="DC240" s="446">
        <v>0</v>
      </c>
      <c r="DD240" s="446">
        <v>0</v>
      </c>
      <c r="DE240" s="446">
        <v>0</v>
      </c>
      <c r="DF240" s="446">
        <v>0</v>
      </c>
      <c r="DG240" s="446">
        <v>0</v>
      </c>
      <c r="DH240" s="446">
        <v>0</v>
      </c>
      <c r="DI240" s="446">
        <v>0</v>
      </c>
      <c r="DJ240" s="446">
        <v>0</v>
      </c>
      <c r="DK240" s="439" t="s">
        <v>2082</v>
      </c>
    </row>
    <row r="241" spans="1:115" customFormat="1" ht="47.25">
      <c r="A241" s="439" t="s">
        <v>887</v>
      </c>
      <c r="B241" s="440" t="s">
        <v>937</v>
      </c>
      <c r="C241" s="439" t="s">
        <v>938</v>
      </c>
      <c r="D241" s="439"/>
      <c r="E241" s="446">
        <v>0</v>
      </c>
      <c r="F241" s="446">
        <v>1.74</v>
      </c>
      <c r="G241" s="446">
        <v>0</v>
      </c>
      <c r="H241" s="446">
        <v>0</v>
      </c>
      <c r="I241" s="446">
        <v>0</v>
      </c>
      <c r="J241" s="446">
        <v>0</v>
      </c>
      <c r="K241" s="446">
        <v>4</v>
      </c>
      <c r="L241" s="446">
        <v>0</v>
      </c>
      <c r="M241" s="446">
        <v>0</v>
      </c>
      <c r="N241" s="446">
        <v>0</v>
      </c>
      <c r="O241" s="446">
        <v>0</v>
      </c>
      <c r="P241" s="446">
        <v>1.74</v>
      </c>
      <c r="Q241" s="446">
        <v>0</v>
      </c>
      <c r="R241" s="446">
        <v>0</v>
      </c>
      <c r="S241" s="446">
        <v>0</v>
      </c>
      <c r="T241" s="446">
        <v>0</v>
      </c>
      <c r="U241" s="446">
        <v>4</v>
      </c>
      <c r="V241" s="446">
        <v>0</v>
      </c>
      <c r="W241" s="446">
        <v>0</v>
      </c>
      <c r="X241" s="446">
        <v>0</v>
      </c>
      <c r="Y241" s="446">
        <v>0</v>
      </c>
      <c r="Z241" s="446">
        <v>0</v>
      </c>
      <c r="AA241" s="446">
        <v>0</v>
      </c>
      <c r="AB241" s="446">
        <v>0</v>
      </c>
      <c r="AC241" s="446">
        <v>0</v>
      </c>
      <c r="AD241" s="446">
        <v>0</v>
      </c>
      <c r="AE241" s="446">
        <v>0</v>
      </c>
      <c r="AF241" s="446">
        <v>0</v>
      </c>
      <c r="AG241" s="446">
        <v>0</v>
      </c>
      <c r="AH241" s="446">
        <v>0</v>
      </c>
      <c r="AI241" s="446">
        <v>0</v>
      </c>
      <c r="AJ241" s="446">
        <v>0</v>
      </c>
      <c r="AK241" s="446">
        <v>0</v>
      </c>
      <c r="AL241" s="446">
        <v>0</v>
      </c>
      <c r="AM241" s="446">
        <v>0</v>
      </c>
      <c r="AN241" s="446">
        <v>0</v>
      </c>
      <c r="AO241" s="446">
        <v>0</v>
      </c>
      <c r="AP241" s="446">
        <v>0</v>
      </c>
      <c r="AQ241" s="446">
        <v>0</v>
      </c>
      <c r="AR241" s="446">
        <v>0</v>
      </c>
      <c r="AS241" s="446">
        <v>0</v>
      </c>
      <c r="AT241" s="446">
        <v>0</v>
      </c>
      <c r="AU241" s="446">
        <v>0</v>
      </c>
      <c r="AV241" s="446">
        <v>0</v>
      </c>
      <c r="AW241" s="446">
        <v>0</v>
      </c>
      <c r="AX241" s="446">
        <v>0</v>
      </c>
      <c r="AY241" s="446">
        <v>0</v>
      </c>
      <c r="AZ241" s="446">
        <v>0</v>
      </c>
      <c r="BA241" s="446">
        <v>0</v>
      </c>
      <c r="BB241" s="446">
        <v>0</v>
      </c>
      <c r="BC241" s="446">
        <v>0</v>
      </c>
      <c r="BD241" s="446">
        <v>0</v>
      </c>
      <c r="BE241" s="446">
        <v>0</v>
      </c>
      <c r="BF241" s="446">
        <v>0</v>
      </c>
      <c r="BG241" s="446">
        <v>0</v>
      </c>
      <c r="BH241" s="446">
        <v>0</v>
      </c>
      <c r="BI241" s="446">
        <v>0</v>
      </c>
      <c r="BJ241" s="446">
        <v>0</v>
      </c>
      <c r="BK241" s="446">
        <v>0</v>
      </c>
      <c r="BL241" s="446">
        <v>0</v>
      </c>
      <c r="BM241" s="446">
        <v>0</v>
      </c>
      <c r="BN241" s="446">
        <v>0</v>
      </c>
      <c r="BO241" s="446">
        <v>0</v>
      </c>
      <c r="BP241" s="446">
        <v>0</v>
      </c>
      <c r="BQ241" s="446">
        <v>0</v>
      </c>
      <c r="BR241" s="446">
        <v>0</v>
      </c>
      <c r="BS241" s="446">
        <v>0</v>
      </c>
      <c r="BT241" s="446">
        <v>0</v>
      </c>
      <c r="BU241" s="446">
        <v>0</v>
      </c>
      <c r="BV241" s="446">
        <v>0</v>
      </c>
      <c r="BW241" s="446">
        <v>0</v>
      </c>
      <c r="BX241" s="446">
        <v>0</v>
      </c>
      <c r="BY241" s="446">
        <v>0</v>
      </c>
      <c r="BZ241" s="446">
        <v>0</v>
      </c>
      <c r="CA241" s="446">
        <v>0</v>
      </c>
      <c r="CB241" s="446">
        <v>0</v>
      </c>
      <c r="CC241" s="446">
        <v>0</v>
      </c>
      <c r="CD241" s="446">
        <v>0</v>
      </c>
      <c r="CE241" s="446">
        <v>0</v>
      </c>
      <c r="CF241" s="446">
        <v>0</v>
      </c>
      <c r="CG241" s="446">
        <v>0</v>
      </c>
      <c r="CH241" s="446">
        <v>0</v>
      </c>
      <c r="CI241" s="446">
        <v>0</v>
      </c>
      <c r="CJ241" s="446">
        <v>0</v>
      </c>
      <c r="CK241" s="446">
        <v>0</v>
      </c>
      <c r="CL241" s="446">
        <v>0</v>
      </c>
      <c r="CM241" s="446">
        <v>0</v>
      </c>
      <c r="CN241" s="446">
        <v>0</v>
      </c>
      <c r="CO241" s="446">
        <v>0</v>
      </c>
      <c r="CP241" s="446">
        <v>0</v>
      </c>
      <c r="CQ241" s="446">
        <v>0</v>
      </c>
      <c r="CR241" s="446">
        <v>0</v>
      </c>
      <c r="CS241" s="446">
        <v>0</v>
      </c>
      <c r="CT241" s="446">
        <v>0</v>
      </c>
      <c r="CU241" s="446">
        <v>0</v>
      </c>
      <c r="CV241" s="446">
        <v>0</v>
      </c>
      <c r="CW241" s="446">
        <v>0</v>
      </c>
      <c r="CX241" s="446">
        <v>0</v>
      </c>
      <c r="CY241" s="446">
        <v>0</v>
      </c>
      <c r="CZ241" s="446">
        <v>0</v>
      </c>
      <c r="DA241" s="446">
        <v>0</v>
      </c>
      <c r="DB241" s="446">
        <v>-1.74</v>
      </c>
      <c r="DC241" s="446">
        <v>0</v>
      </c>
      <c r="DD241" s="446">
        <v>0</v>
      </c>
      <c r="DE241" s="446">
        <v>0</v>
      </c>
      <c r="DF241" s="446">
        <v>0</v>
      </c>
      <c r="DG241" s="446">
        <v>-4</v>
      </c>
      <c r="DH241" s="446">
        <v>0</v>
      </c>
      <c r="DI241" s="446">
        <v>0</v>
      </c>
      <c r="DJ241" s="446">
        <v>0</v>
      </c>
      <c r="DK241" s="439" t="s">
        <v>2096</v>
      </c>
    </row>
    <row r="242" spans="1:115" customFormat="1" ht="31.5">
      <c r="A242" s="439" t="s">
        <v>887</v>
      </c>
      <c r="B242" s="440" t="s">
        <v>939</v>
      </c>
      <c r="C242" s="439" t="s">
        <v>940</v>
      </c>
      <c r="D242" s="439"/>
      <c r="E242" s="446">
        <v>0</v>
      </c>
      <c r="F242" s="446">
        <v>1.08</v>
      </c>
      <c r="G242" s="446">
        <v>0</v>
      </c>
      <c r="H242" s="446">
        <v>0</v>
      </c>
      <c r="I242" s="446">
        <v>0</v>
      </c>
      <c r="J242" s="446">
        <v>0</v>
      </c>
      <c r="K242" s="446">
        <v>3</v>
      </c>
      <c r="L242" s="446">
        <v>0</v>
      </c>
      <c r="M242" s="446">
        <v>0</v>
      </c>
      <c r="N242" s="446">
        <v>0</v>
      </c>
      <c r="O242" s="446">
        <v>0</v>
      </c>
      <c r="P242" s="446">
        <v>0</v>
      </c>
      <c r="Q242" s="446">
        <v>0</v>
      </c>
      <c r="R242" s="446">
        <v>0</v>
      </c>
      <c r="S242" s="446">
        <v>0</v>
      </c>
      <c r="T242" s="446">
        <v>0</v>
      </c>
      <c r="U242" s="446">
        <v>0</v>
      </c>
      <c r="V242" s="446">
        <v>0</v>
      </c>
      <c r="W242" s="446">
        <v>0</v>
      </c>
      <c r="X242" s="446">
        <v>0</v>
      </c>
      <c r="Y242" s="446">
        <v>0</v>
      </c>
      <c r="Z242" s="446">
        <v>1.08</v>
      </c>
      <c r="AA242" s="446">
        <v>0</v>
      </c>
      <c r="AB242" s="446">
        <v>0</v>
      </c>
      <c r="AC242" s="446">
        <v>0</v>
      </c>
      <c r="AD242" s="446">
        <v>0</v>
      </c>
      <c r="AE242" s="446">
        <v>3</v>
      </c>
      <c r="AF242" s="446">
        <v>0</v>
      </c>
      <c r="AG242" s="446">
        <v>0</v>
      </c>
      <c r="AH242" s="446">
        <v>0</v>
      </c>
      <c r="AI242" s="446">
        <v>0</v>
      </c>
      <c r="AJ242" s="446">
        <v>0</v>
      </c>
      <c r="AK242" s="446">
        <v>0</v>
      </c>
      <c r="AL242" s="446">
        <v>0</v>
      </c>
      <c r="AM242" s="446">
        <v>0</v>
      </c>
      <c r="AN242" s="446">
        <v>0</v>
      </c>
      <c r="AO242" s="446">
        <v>0</v>
      </c>
      <c r="AP242" s="446">
        <v>0</v>
      </c>
      <c r="AQ242" s="446">
        <v>0</v>
      </c>
      <c r="AR242" s="446">
        <v>0</v>
      </c>
      <c r="AS242" s="446">
        <v>0</v>
      </c>
      <c r="AT242" s="446">
        <v>0</v>
      </c>
      <c r="AU242" s="446">
        <v>0</v>
      </c>
      <c r="AV242" s="446">
        <v>0</v>
      </c>
      <c r="AW242" s="446">
        <v>0</v>
      </c>
      <c r="AX242" s="446">
        <v>0</v>
      </c>
      <c r="AY242" s="446">
        <v>0</v>
      </c>
      <c r="AZ242" s="446">
        <v>0</v>
      </c>
      <c r="BA242" s="446">
        <v>0</v>
      </c>
      <c r="BB242" s="446">
        <v>0</v>
      </c>
      <c r="BC242" s="446">
        <v>0</v>
      </c>
      <c r="BD242" s="446">
        <v>0</v>
      </c>
      <c r="BE242" s="446">
        <v>0</v>
      </c>
      <c r="BF242" s="446">
        <v>0</v>
      </c>
      <c r="BG242" s="446">
        <v>0</v>
      </c>
      <c r="BH242" s="446">
        <v>0</v>
      </c>
      <c r="BI242" s="446">
        <v>0</v>
      </c>
      <c r="BJ242" s="446">
        <v>0</v>
      </c>
      <c r="BK242" s="446">
        <v>0</v>
      </c>
      <c r="BL242" s="446">
        <v>0</v>
      </c>
      <c r="BM242" s="446">
        <v>0</v>
      </c>
      <c r="BN242" s="446">
        <v>0</v>
      </c>
      <c r="BO242" s="446">
        <v>0</v>
      </c>
      <c r="BP242" s="446">
        <v>0</v>
      </c>
      <c r="BQ242" s="446">
        <v>0</v>
      </c>
      <c r="BR242" s="446">
        <v>0</v>
      </c>
      <c r="BS242" s="446">
        <v>0</v>
      </c>
      <c r="BT242" s="446">
        <v>0</v>
      </c>
      <c r="BU242" s="446">
        <v>0</v>
      </c>
      <c r="BV242" s="446">
        <v>0</v>
      </c>
      <c r="BW242" s="446">
        <v>0</v>
      </c>
      <c r="BX242" s="446">
        <v>0</v>
      </c>
      <c r="BY242" s="446">
        <v>0</v>
      </c>
      <c r="BZ242" s="446">
        <v>0</v>
      </c>
      <c r="CA242" s="446">
        <v>0</v>
      </c>
      <c r="CB242" s="446">
        <v>0</v>
      </c>
      <c r="CC242" s="446">
        <v>0</v>
      </c>
      <c r="CD242" s="446">
        <v>0</v>
      </c>
      <c r="CE242" s="446">
        <v>0</v>
      </c>
      <c r="CF242" s="446">
        <v>0</v>
      </c>
      <c r="CG242" s="446">
        <v>0</v>
      </c>
      <c r="CH242" s="446">
        <v>0</v>
      </c>
      <c r="CI242" s="446">
        <v>0</v>
      </c>
      <c r="CJ242" s="446">
        <v>0</v>
      </c>
      <c r="CK242" s="446">
        <v>0</v>
      </c>
      <c r="CL242" s="446">
        <v>0</v>
      </c>
      <c r="CM242" s="446">
        <v>0</v>
      </c>
      <c r="CN242" s="446">
        <v>0</v>
      </c>
      <c r="CO242" s="446">
        <v>0</v>
      </c>
      <c r="CP242" s="446">
        <v>0</v>
      </c>
      <c r="CQ242" s="446">
        <v>0</v>
      </c>
      <c r="CR242" s="446">
        <v>0</v>
      </c>
      <c r="CS242" s="446">
        <v>0</v>
      </c>
      <c r="CT242" s="446">
        <v>0</v>
      </c>
      <c r="CU242" s="446">
        <v>0</v>
      </c>
      <c r="CV242" s="446">
        <v>0</v>
      </c>
      <c r="CW242" s="446">
        <v>0</v>
      </c>
      <c r="CX242" s="446">
        <v>0</v>
      </c>
      <c r="CY242" s="446">
        <v>0</v>
      </c>
      <c r="CZ242" s="446">
        <v>0</v>
      </c>
      <c r="DA242" s="446">
        <v>0</v>
      </c>
      <c r="DB242" s="446">
        <v>0</v>
      </c>
      <c r="DC242" s="446">
        <v>0</v>
      </c>
      <c r="DD242" s="446">
        <v>0</v>
      </c>
      <c r="DE242" s="446">
        <v>0</v>
      </c>
      <c r="DF242" s="446">
        <v>0</v>
      </c>
      <c r="DG242" s="446">
        <v>0</v>
      </c>
      <c r="DH242" s="446">
        <v>0</v>
      </c>
      <c r="DI242" s="446">
        <v>0</v>
      </c>
      <c r="DJ242" s="446">
        <v>0</v>
      </c>
      <c r="DK242" s="439" t="s">
        <v>2082</v>
      </c>
    </row>
    <row r="243" spans="1:115" customFormat="1" ht="31.5">
      <c r="A243" s="439" t="s">
        <v>887</v>
      </c>
      <c r="B243" s="440" t="s">
        <v>941</v>
      </c>
      <c r="C243" s="439" t="s">
        <v>942</v>
      </c>
      <c r="D243" s="439"/>
      <c r="E243" s="446">
        <v>0</v>
      </c>
      <c r="F243" s="446">
        <v>0.3</v>
      </c>
      <c r="G243" s="446">
        <v>0</v>
      </c>
      <c r="H243" s="446">
        <v>0</v>
      </c>
      <c r="I243" s="446">
        <v>0</v>
      </c>
      <c r="J243" s="446">
        <v>0</v>
      </c>
      <c r="K243" s="446">
        <v>1</v>
      </c>
      <c r="L243" s="446">
        <v>0</v>
      </c>
      <c r="M243" s="446">
        <v>0</v>
      </c>
      <c r="N243" s="446">
        <v>0</v>
      </c>
      <c r="O243" s="446">
        <v>0</v>
      </c>
      <c r="P243" s="446">
        <v>0</v>
      </c>
      <c r="Q243" s="446">
        <v>0</v>
      </c>
      <c r="R243" s="446">
        <v>0</v>
      </c>
      <c r="S243" s="446">
        <v>0</v>
      </c>
      <c r="T243" s="446">
        <v>0</v>
      </c>
      <c r="U243" s="446">
        <v>0</v>
      </c>
      <c r="V243" s="446">
        <v>0</v>
      </c>
      <c r="W243" s="446">
        <v>0</v>
      </c>
      <c r="X243" s="446">
        <v>0</v>
      </c>
      <c r="Y243" s="446">
        <v>0</v>
      </c>
      <c r="Z243" s="446">
        <v>0</v>
      </c>
      <c r="AA243" s="446">
        <v>0</v>
      </c>
      <c r="AB243" s="446">
        <v>0</v>
      </c>
      <c r="AC243" s="446">
        <v>0</v>
      </c>
      <c r="AD243" s="446">
        <v>0</v>
      </c>
      <c r="AE243" s="446">
        <v>0</v>
      </c>
      <c r="AF243" s="446">
        <v>0</v>
      </c>
      <c r="AG243" s="446">
        <v>0</v>
      </c>
      <c r="AH243" s="446">
        <v>0</v>
      </c>
      <c r="AI243" s="446">
        <v>0</v>
      </c>
      <c r="AJ243" s="446">
        <v>0</v>
      </c>
      <c r="AK243" s="446">
        <v>0</v>
      </c>
      <c r="AL243" s="446">
        <v>0</v>
      </c>
      <c r="AM243" s="446">
        <v>0</v>
      </c>
      <c r="AN243" s="446">
        <v>0</v>
      </c>
      <c r="AO243" s="446">
        <v>0</v>
      </c>
      <c r="AP243" s="446">
        <v>0</v>
      </c>
      <c r="AQ243" s="446">
        <v>0</v>
      </c>
      <c r="AR243" s="446">
        <v>0</v>
      </c>
      <c r="AS243" s="446">
        <v>0</v>
      </c>
      <c r="AT243" s="446">
        <v>0.3</v>
      </c>
      <c r="AU243" s="446">
        <v>0</v>
      </c>
      <c r="AV243" s="446">
        <v>0</v>
      </c>
      <c r="AW243" s="446">
        <v>0</v>
      </c>
      <c r="AX243" s="446">
        <v>0</v>
      </c>
      <c r="AY243" s="446">
        <v>1</v>
      </c>
      <c r="AZ243" s="446">
        <v>0</v>
      </c>
      <c r="BA243" s="446">
        <v>0</v>
      </c>
      <c r="BB243" s="446">
        <v>0</v>
      </c>
      <c r="BC243" s="446">
        <v>0</v>
      </c>
      <c r="BD243" s="446">
        <v>0</v>
      </c>
      <c r="BE243" s="446">
        <v>0</v>
      </c>
      <c r="BF243" s="446">
        <v>0</v>
      </c>
      <c r="BG243" s="446">
        <v>0</v>
      </c>
      <c r="BH243" s="446">
        <v>0</v>
      </c>
      <c r="BI243" s="446">
        <v>0</v>
      </c>
      <c r="BJ243" s="446">
        <v>0</v>
      </c>
      <c r="BK243" s="446">
        <v>0</v>
      </c>
      <c r="BL243" s="446">
        <v>0</v>
      </c>
      <c r="BM243" s="446">
        <v>0</v>
      </c>
      <c r="BN243" s="446">
        <v>0</v>
      </c>
      <c r="BO243" s="446">
        <v>0</v>
      </c>
      <c r="BP243" s="446">
        <v>0</v>
      </c>
      <c r="BQ243" s="446">
        <v>0</v>
      </c>
      <c r="BR243" s="446">
        <v>0</v>
      </c>
      <c r="BS243" s="446">
        <v>0</v>
      </c>
      <c r="BT243" s="446">
        <v>0</v>
      </c>
      <c r="BU243" s="446">
        <v>0</v>
      </c>
      <c r="BV243" s="446">
        <v>0</v>
      </c>
      <c r="BW243" s="446">
        <v>0</v>
      </c>
      <c r="BX243" s="446">
        <v>0</v>
      </c>
      <c r="BY243" s="446">
        <v>0</v>
      </c>
      <c r="BZ243" s="446">
        <v>0</v>
      </c>
      <c r="CA243" s="446">
        <v>0</v>
      </c>
      <c r="CB243" s="446">
        <v>0</v>
      </c>
      <c r="CC243" s="446">
        <v>0</v>
      </c>
      <c r="CD243" s="446">
        <v>0</v>
      </c>
      <c r="CE243" s="446">
        <v>0</v>
      </c>
      <c r="CF243" s="446">
        <v>0</v>
      </c>
      <c r="CG243" s="446">
        <v>0</v>
      </c>
      <c r="CH243" s="446">
        <v>0</v>
      </c>
      <c r="CI243" s="446">
        <v>0</v>
      </c>
      <c r="CJ243" s="446">
        <v>0</v>
      </c>
      <c r="CK243" s="446">
        <v>0</v>
      </c>
      <c r="CL243" s="446">
        <v>0</v>
      </c>
      <c r="CM243" s="446">
        <v>0</v>
      </c>
      <c r="CN243" s="446">
        <v>0</v>
      </c>
      <c r="CO243" s="446">
        <v>0</v>
      </c>
      <c r="CP243" s="446">
        <v>0</v>
      </c>
      <c r="CQ243" s="446">
        <v>0</v>
      </c>
      <c r="CR243" s="446">
        <v>0</v>
      </c>
      <c r="CS243" s="446">
        <v>0</v>
      </c>
      <c r="CT243" s="446">
        <v>0</v>
      </c>
      <c r="CU243" s="446">
        <v>0</v>
      </c>
      <c r="CV243" s="446">
        <v>0</v>
      </c>
      <c r="CW243" s="446">
        <v>0</v>
      </c>
      <c r="CX243" s="446">
        <v>0</v>
      </c>
      <c r="CY243" s="446">
        <v>0</v>
      </c>
      <c r="CZ243" s="446">
        <v>0</v>
      </c>
      <c r="DA243" s="446">
        <v>0</v>
      </c>
      <c r="DB243" s="446">
        <v>0</v>
      </c>
      <c r="DC243" s="446">
        <v>0</v>
      </c>
      <c r="DD243" s="446">
        <v>0</v>
      </c>
      <c r="DE243" s="446">
        <v>0</v>
      </c>
      <c r="DF243" s="446">
        <v>0</v>
      </c>
      <c r="DG243" s="446">
        <v>0</v>
      </c>
      <c r="DH243" s="446">
        <v>0</v>
      </c>
      <c r="DI243" s="446">
        <v>0</v>
      </c>
      <c r="DJ243" s="446">
        <v>0</v>
      </c>
      <c r="DK243" s="439" t="s">
        <v>2082</v>
      </c>
    </row>
    <row r="244" spans="1:115" customFormat="1" ht="31.5">
      <c r="A244" s="439" t="s">
        <v>887</v>
      </c>
      <c r="B244" s="440" t="s">
        <v>943</v>
      </c>
      <c r="C244" s="439" t="s">
        <v>944</v>
      </c>
      <c r="D244" s="439"/>
      <c r="E244" s="446">
        <v>0</v>
      </c>
      <c r="F244" s="446">
        <v>0.3</v>
      </c>
      <c r="G244" s="446">
        <v>0</v>
      </c>
      <c r="H244" s="446">
        <v>0</v>
      </c>
      <c r="I244" s="446">
        <v>0</v>
      </c>
      <c r="J244" s="446">
        <v>0</v>
      </c>
      <c r="K244" s="446">
        <v>1</v>
      </c>
      <c r="L244" s="446">
        <v>0</v>
      </c>
      <c r="M244" s="446">
        <v>0</v>
      </c>
      <c r="N244" s="446">
        <v>0</v>
      </c>
      <c r="O244" s="446">
        <v>0</v>
      </c>
      <c r="P244" s="446">
        <v>0</v>
      </c>
      <c r="Q244" s="446">
        <v>0</v>
      </c>
      <c r="R244" s="446">
        <v>0</v>
      </c>
      <c r="S244" s="446">
        <v>0</v>
      </c>
      <c r="T244" s="446">
        <v>0</v>
      </c>
      <c r="U244" s="446">
        <v>0</v>
      </c>
      <c r="V244" s="446">
        <v>0</v>
      </c>
      <c r="W244" s="446">
        <v>0</v>
      </c>
      <c r="X244" s="446">
        <v>0</v>
      </c>
      <c r="Y244" s="446">
        <v>0</v>
      </c>
      <c r="Z244" s="446">
        <v>0</v>
      </c>
      <c r="AA244" s="446">
        <v>0</v>
      </c>
      <c r="AB244" s="446">
        <v>0</v>
      </c>
      <c r="AC244" s="446">
        <v>0</v>
      </c>
      <c r="AD244" s="446">
        <v>0</v>
      </c>
      <c r="AE244" s="446">
        <v>0</v>
      </c>
      <c r="AF244" s="446">
        <v>0</v>
      </c>
      <c r="AG244" s="446">
        <v>0</v>
      </c>
      <c r="AH244" s="446">
        <v>0</v>
      </c>
      <c r="AI244" s="446">
        <v>0</v>
      </c>
      <c r="AJ244" s="446">
        <v>0</v>
      </c>
      <c r="AK244" s="446">
        <v>0</v>
      </c>
      <c r="AL244" s="446">
        <v>0</v>
      </c>
      <c r="AM244" s="446">
        <v>0</v>
      </c>
      <c r="AN244" s="446">
        <v>0</v>
      </c>
      <c r="AO244" s="446">
        <v>0</v>
      </c>
      <c r="AP244" s="446">
        <v>0</v>
      </c>
      <c r="AQ244" s="446">
        <v>0</v>
      </c>
      <c r="AR244" s="446">
        <v>0</v>
      </c>
      <c r="AS244" s="446">
        <v>0</v>
      </c>
      <c r="AT244" s="446">
        <v>0.3</v>
      </c>
      <c r="AU244" s="446">
        <v>0</v>
      </c>
      <c r="AV244" s="446">
        <v>0</v>
      </c>
      <c r="AW244" s="446">
        <v>0</v>
      </c>
      <c r="AX244" s="446">
        <v>0</v>
      </c>
      <c r="AY244" s="446">
        <v>1</v>
      </c>
      <c r="AZ244" s="446">
        <v>0</v>
      </c>
      <c r="BA244" s="446">
        <v>0</v>
      </c>
      <c r="BB244" s="446">
        <v>0</v>
      </c>
      <c r="BC244" s="446">
        <v>0</v>
      </c>
      <c r="BD244" s="446">
        <v>0</v>
      </c>
      <c r="BE244" s="446">
        <v>0</v>
      </c>
      <c r="BF244" s="446">
        <v>0</v>
      </c>
      <c r="BG244" s="446">
        <v>0</v>
      </c>
      <c r="BH244" s="446">
        <v>0</v>
      </c>
      <c r="BI244" s="446">
        <v>0</v>
      </c>
      <c r="BJ244" s="446">
        <v>0</v>
      </c>
      <c r="BK244" s="446">
        <v>0</v>
      </c>
      <c r="BL244" s="446">
        <v>0</v>
      </c>
      <c r="BM244" s="446">
        <v>0</v>
      </c>
      <c r="BN244" s="446">
        <v>0</v>
      </c>
      <c r="BO244" s="446">
        <v>0</v>
      </c>
      <c r="BP244" s="446">
        <v>0</v>
      </c>
      <c r="BQ244" s="446">
        <v>0</v>
      </c>
      <c r="BR244" s="446">
        <v>0</v>
      </c>
      <c r="BS244" s="446">
        <v>0</v>
      </c>
      <c r="BT244" s="446">
        <v>0</v>
      </c>
      <c r="BU244" s="446">
        <v>0</v>
      </c>
      <c r="BV244" s="446">
        <v>0</v>
      </c>
      <c r="BW244" s="446">
        <v>0</v>
      </c>
      <c r="BX244" s="446">
        <v>0</v>
      </c>
      <c r="BY244" s="446">
        <v>0</v>
      </c>
      <c r="BZ244" s="446">
        <v>0</v>
      </c>
      <c r="CA244" s="446">
        <v>0</v>
      </c>
      <c r="CB244" s="446">
        <v>0</v>
      </c>
      <c r="CC244" s="446">
        <v>0</v>
      </c>
      <c r="CD244" s="446">
        <v>0</v>
      </c>
      <c r="CE244" s="446">
        <v>0</v>
      </c>
      <c r="CF244" s="446">
        <v>0</v>
      </c>
      <c r="CG244" s="446">
        <v>0</v>
      </c>
      <c r="CH244" s="446">
        <v>0</v>
      </c>
      <c r="CI244" s="446">
        <v>0</v>
      </c>
      <c r="CJ244" s="446">
        <v>0</v>
      </c>
      <c r="CK244" s="446">
        <v>0</v>
      </c>
      <c r="CL244" s="446">
        <v>0</v>
      </c>
      <c r="CM244" s="446">
        <v>0</v>
      </c>
      <c r="CN244" s="446">
        <v>0</v>
      </c>
      <c r="CO244" s="446">
        <v>0</v>
      </c>
      <c r="CP244" s="446">
        <v>0</v>
      </c>
      <c r="CQ244" s="446">
        <v>0</v>
      </c>
      <c r="CR244" s="446">
        <v>0</v>
      </c>
      <c r="CS244" s="446">
        <v>0</v>
      </c>
      <c r="CT244" s="446">
        <v>0</v>
      </c>
      <c r="CU244" s="446">
        <v>0</v>
      </c>
      <c r="CV244" s="446">
        <v>0</v>
      </c>
      <c r="CW244" s="446">
        <v>0</v>
      </c>
      <c r="CX244" s="446">
        <v>0</v>
      </c>
      <c r="CY244" s="446">
        <v>0</v>
      </c>
      <c r="CZ244" s="446">
        <v>0</v>
      </c>
      <c r="DA244" s="446">
        <v>0</v>
      </c>
      <c r="DB244" s="446">
        <v>0</v>
      </c>
      <c r="DC244" s="446">
        <v>0</v>
      </c>
      <c r="DD244" s="446">
        <v>0</v>
      </c>
      <c r="DE244" s="446">
        <v>0</v>
      </c>
      <c r="DF244" s="446">
        <v>0</v>
      </c>
      <c r="DG244" s="446">
        <v>0</v>
      </c>
      <c r="DH244" s="446">
        <v>0</v>
      </c>
      <c r="DI244" s="446">
        <v>0</v>
      </c>
      <c r="DJ244" s="446">
        <v>0</v>
      </c>
      <c r="DK244" s="439" t="s">
        <v>2082</v>
      </c>
    </row>
    <row r="245" spans="1:115" customFormat="1" ht="31.5">
      <c r="A245" s="439" t="s">
        <v>887</v>
      </c>
      <c r="B245" s="440" t="s">
        <v>945</v>
      </c>
      <c r="C245" s="439" t="s">
        <v>946</v>
      </c>
      <c r="D245" s="439"/>
      <c r="E245" s="446">
        <v>0</v>
      </c>
      <c r="F245" s="446">
        <v>0.49</v>
      </c>
      <c r="G245" s="446">
        <v>0</v>
      </c>
      <c r="H245" s="446">
        <v>0</v>
      </c>
      <c r="I245" s="446">
        <v>0</v>
      </c>
      <c r="J245" s="446">
        <v>0</v>
      </c>
      <c r="K245" s="446">
        <v>2</v>
      </c>
      <c r="L245" s="446">
        <v>0</v>
      </c>
      <c r="M245" s="446">
        <v>0</v>
      </c>
      <c r="N245" s="446">
        <v>0</v>
      </c>
      <c r="O245" s="446">
        <v>0</v>
      </c>
      <c r="P245" s="446">
        <v>0</v>
      </c>
      <c r="Q245" s="446">
        <v>0</v>
      </c>
      <c r="R245" s="446">
        <v>0</v>
      </c>
      <c r="S245" s="446">
        <v>0</v>
      </c>
      <c r="T245" s="446">
        <v>0</v>
      </c>
      <c r="U245" s="446">
        <v>0</v>
      </c>
      <c r="V245" s="446">
        <v>0</v>
      </c>
      <c r="W245" s="446">
        <v>0</v>
      </c>
      <c r="X245" s="446">
        <v>0</v>
      </c>
      <c r="Y245" s="446">
        <v>0</v>
      </c>
      <c r="Z245" s="446">
        <v>0.49</v>
      </c>
      <c r="AA245" s="446">
        <v>0</v>
      </c>
      <c r="AB245" s="446">
        <v>0</v>
      </c>
      <c r="AC245" s="446">
        <v>0</v>
      </c>
      <c r="AD245" s="446">
        <v>0</v>
      </c>
      <c r="AE245" s="446">
        <v>2</v>
      </c>
      <c r="AF245" s="446">
        <v>0</v>
      </c>
      <c r="AG245" s="446">
        <v>0</v>
      </c>
      <c r="AH245" s="446">
        <v>0</v>
      </c>
      <c r="AI245" s="446">
        <v>0</v>
      </c>
      <c r="AJ245" s="446">
        <v>0</v>
      </c>
      <c r="AK245" s="446">
        <v>0</v>
      </c>
      <c r="AL245" s="446">
        <v>0</v>
      </c>
      <c r="AM245" s="446">
        <v>0</v>
      </c>
      <c r="AN245" s="446">
        <v>0</v>
      </c>
      <c r="AO245" s="446">
        <v>0</v>
      </c>
      <c r="AP245" s="446">
        <v>0</v>
      </c>
      <c r="AQ245" s="446">
        <v>0</v>
      </c>
      <c r="AR245" s="446">
        <v>0</v>
      </c>
      <c r="AS245" s="446">
        <v>0</v>
      </c>
      <c r="AT245" s="446">
        <v>0</v>
      </c>
      <c r="AU245" s="446">
        <v>0</v>
      </c>
      <c r="AV245" s="446">
        <v>0</v>
      </c>
      <c r="AW245" s="446">
        <v>0</v>
      </c>
      <c r="AX245" s="446">
        <v>0</v>
      </c>
      <c r="AY245" s="446">
        <v>0</v>
      </c>
      <c r="AZ245" s="446">
        <v>0</v>
      </c>
      <c r="BA245" s="446">
        <v>0</v>
      </c>
      <c r="BB245" s="446">
        <v>0</v>
      </c>
      <c r="BC245" s="446">
        <v>0</v>
      </c>
      <c r="BD245" s="446">
        <v>0</v>
      </c>
      <c r="BE245" s="446">
        <v>0</v>
      </c>
      <c r="BF245" s="446">
        <v>0</v>
      </c>
      <c r="BG245" s="446">
        <v>0</v>
      </c>
      <c r="BH245" s="446">
        <v>0</v>
      </c>
      <c r="BI245" s="446">
        <v>0</v>
      </c>
      <c r="BJ245" s="446">
        <v>0</v>
      </c>
      <c r="BK245" s="446">
        <v>0</v>
      </c>
      <c r="BL245" s="446">
        <v>0</v>
      </c>
      <c r="BM245" s="446">
        <v>0</v>
      </c>
      <c r="BN245" s="446">
        <v>0</v>
      </c>
      <c r="BO245" s="446">
        <v>0</v>
      </c>
      <c r="BP245" s="446">
        <v>0</v>
      </c>
      <c r="BQ245" s="446">
        <v>0</v>
      </c>
      <c r="BR245" s="446">
        <v>0</v>
      </c>
      <c r="BS245" s="446">
        <v>0</v>
      </c>
      <c r="BT245" s="446">
        <v>0</v>
      </c>
      <c r="BU245" s="446">
        <v>0</v>
      </c>
      <c r="BV245" s="446">
        <v>0</v>
      </c>
      <c r="BW245" s="446">
        <v>0</v>
      </c>
      <c r="BX245" s="446">
        <v>0</v>
      </c>
      <c r="BY245" s="446">
        <v>0</v>
      </c>
      <c r="BZ245" s="446">
        <v>0</v>
      </c>
      <c r="CA245" s="446">
        <v>0</v>
      </c>
      <c r="CB245" s="446">
        <v>0</v>
      </c>
      <c r="CC245" s="446">
        <v>0</v>
      </c>
      <c r="CD245" s="446">
        <v>0</v>
      </c>
      <c r="CE245" s="446">
        <v>0</v>
      </c>
      <c r="CF245" s="446">
        <v>0</v>
      </c>
      <c r="CG245" s="446">
        <v>0</v>
      </c>
      <c r="CH245" s="446">
        <v>0</v>
      </c>
      <c r="CI245" s="446">
        <v>0</v>
      </c>
      <c r="CJ245" s="446">
        <v>0</v>
      </c>
      <c r="CK245" s="446">
        <v>0</v>
      </c>
      <c r="CL245" s="446">
        <v>0</v>
      </c>
      <c r="CM245" s="446">
        <v>0</v>
      </c>
      <c r="CN245" s="446">
        <v>0</v>
      </c>
      <c r="CO245" s="446">
        <v>0</v>
      </c>
      <c r="CP245" s="446">
        <v>0</v>
      </c>
      <c r="CQ245" s="446">
        <v>0</v>
      </c>
      <c r="CR245" s="446">
        <v>0</v>
      </c>
      <c r="CS245" s="446">
        <v>0</v>
      </c>
      <c r="CT245" s="446">
        <v>0</v>
      </c>
      <c r="CU245" s="446">
        <v>0</v>
      </c>
      <c r="CV245" s="446">
        <v>0</v>
      </c>
      <c r="CW245" s="446">
        <v>0</v>
      </c>
      <c r="CX245" s="446">
        <v>0</v>
      </c>
      <c r="CY245" s="446">
        <v>0</v>
      </c>
      <c r="CZ245" s="446">
        <v>0</v>
      </c>
      <c r="DA245" s="446">
        <v>0</v>
      </c>
      <c r="DB245" s="446">
        <v>0</v>
      </c>
      <c r="DC245" s="446">
        <v>0</v>
      </c>
      <c r="DD245" s="446">
        <v>0</v>
      </c>
      <c r="DE245" s="446">
        <v>0</v>
      </c>
      <c r="DF245" s="446">
        <v>0</v>
      </c>
      <c r="DG245" s="446">
        <v>0</v>
      </c>
      <c r="DH245" s="446">
        <v>0</v>
      </c>
      <c r="DI245" s="446">
        <v>0</v>
      </c>
      <c r="DJ245" s="446">
        <v>0</v>
      </c>
      <c r="DK245" s="439" t="s">
        <v>2082</v>
      </c>
    </row>
    <row r="246" spans="1:115" customFormat="1" ht="31.5">
      <c r="A246" s="439" t="s">
        <v>887</v>
      </c>
      <c r="B246" s="440" t="s">
        <v>947</v>
      </c>
      <c r="C246" s="439" t="s">
        <v>948</v>
      </c>
      <c r="D246" s="439"/>
      <c r="E246" s="446">
        <v>0</v>
      </c>
      <c r="F246" s="446">
        <v>1.68</v>
      </c>
      <c r="G246" s="446">
        <v>0</v>
      </c>
      <c r="H246" s="446">
        <v>0</v>
      </c>
      <c r="I246" s="446">
        <v>0</v>
      </c>
      <c r="J246" s="446">
        <v>0</v>
      </c>
      <c r="K246" s="446">
        <v>2</v>
      </c>
      <c r="L246" s="446">
        <v>0</v>
      </c>
      <c r="M246" s="446">
        <v>0</v>
      </c>
      <c r="N246" s="446">
        <v>0</v>
      </c>
      <c r="O246" s="446">
        <v>0</v>
      </c>
      <c r="P246" s="446">
        <v>1.68</v>
      </c>
      <c r="Q246" s="446">
        <v>0</v>
      </c>
      <c r="R246" s="446">
        <v>0</v>
      </c>
      <c r="S246" s="446">
        <v>0</v>
      </c>
      <c r="T246" s="446">
        <v>0</v>
      </c>
      <c r="U246" s="446">
        <v>2</v>
      </c>
      <c r="V246" s="446">
        <v>0</v>
      </c>
      <c r="W246" s="446">
        <v>0</v>
      </c>
      <c r="X246" s="446">
        <v>0</v>
      </c>
      <c r="Y246" s="446">
        <v>0</v>
      </c>
      <c r="Z246" s="446">
        <v>0</v>
      </c>
      <c r="AA246" s="446">
        <v>0</v>
      </c>
      <c r="AB246" s="446">
        <v>0</v>
      </c>
      <c r="AC246" s="446">
        <v>0</v>
      </c>
      <c r="AD246" s="446">
        <v>0</v>
      </c>
      <c r="AE246" s="446">
        <v>0</v>
      </c>
      <c r="AF246" s="446">
        <v>0</v>
      </c>
      <c r="AG246" s="446">
        <v>0</v>
      </c>
      <c r="AH246" s="446">
        <v>0</v>
      </c>
      <c r="AI246" s="446">
        <v>0</v>
      </c>
      <c r="AJ246" s="446">
        <v>0</v>
      </c>
      <c r="AK246" s="446">
        <v>0</v>
      </c>
      <c r="AL246" s="446">
        <v>0</v>
      </c>
      <c r="AM246" s="446">
        <v>0</v>
      </c>
      <c r="AN246" s="446">
        <v>0</v>
      </c>
      <c r="AO246" s="446">
        <v>0</v>
      </c>
      <c r="AP246" s="446">
        <v>0</v>
      </c>
      <c r="AQ246" s="446">
        <v>0</v>
      </c>
      <c r="AR246" s="446">
        <v>0</v>
      </c>
      <c r="AS246" s="446">
        <v>0</v>
      </c>
      <c r="AT246" s="446">
        <v>0</v>
      </c>
      <c r="AU246" s="446">
        <v>0</v>
      </c>
      <c r="AV246" s="446">
        <v>0</v>
      </c>
      <c r="AW246" s="446">
        <v>0</v>
      </c>
      <c r="AX246" s="446">
        <v>0</v>
      </c>
      <c r="AY246" s="446">
        <v>0</v>
      </c>
      <c r="AZ246" s="446">
        <v>0</v>
      </c>
      <c r="BA246" s="446">
        <v>0</v>
      </c>
      <c r="BB246" s="446">
        <v>0</v>
      </c>
      <c r="BC246" s="446">
        <v>0</v>
      </c>
      <c r="BD246" s="446">
        <v>0</v>
      </c>
      <c r="BE246" s="446">
        <v>0</v>
      </c>
      <c r="BF246" s="446">
        <v>0</v>
      </c>
      <c r="BG246" s="446">
        <v>0</v>
      </c>
      <c r="BH246" s="446">
        <v>0</v>
      </c>
      <c r="BI246" s="446">
        <v>0</v>
      </c>
      <c r="BJ246" s="446">
        <v>0</v>
      </c>
      <c r="BK246" s="446">
        <v>0</v>
      </c>
      <c r="BL246" s="446">
        <v>0</v>
      </c>
      <c r="BM246" s="446">
        <v>0</v>
      </c>
      <c r="BN246" s="446">
        <v>0</v>
      </c>
      <c r="BO246" s="446">
        <v>0</v>
      </c>
      <c r="BP246" s="446">
        <v>0</v>
      </c>
      <c r="BQ246" s="446">
        <v>0</v>
      </c>
      <c r="BR246" s="446">
        <v>0</v>
      </c>
      <c r="BS246" s="446">
        <v>0</v>
      </c>
      <c r="BT246" s="446">
        <v>0</v>
      </c>
      <c r="BU246" s="446">
        <v>0</v>
      </c>
      <c r="BV246" s="446">
        <v>0</v>
      </c>
      <c r="BW246" s="446">
        <v>0</v>
      </c>
      <c r="BX246" s="446">
        <v>0</v>
      </c>
      <c r="BY246" s="446">
        <v>0</v>
      </c>
      <c r="BZ246" s="446">
        <v>0</v>
      </c>
      <c r="CA246" s="446">
        <v>0</v>
      </c>
      <c r="CB246" s="446">
        <v>0</v>
      </c>
      <c r="CC246" s="446">
        <v>0</v>
      </c>
      <c r="CD246" s="446">
        <v>0</v>
      </c>
      <c r="CE246" s="446">
        <v>0</v>
      </c>
      <c r="CF246" s="446">
        <v>0</v>
      </c>
      <c r="CG246" s="446">
        <v>0</v>
      </c>
      <c r="CH246" s="446">
        <v>0</v>
      </c>
      <c r="CI246" s="446">
        <v>0</v>
      </c>
      <c r="CJ246" s="446">
        <v>0</v>
      </c>
      <c r="CK246" s="446">
        <v>0</v>
      </c>
      <c r="CL246" s="446">
        <v>0</v>
      </c>
      <c r="CM246" s="446">
        <v>0</v>
      </c>
      <c r="CN246" s="446">
        <v>0</v>
      </c>
      <c r="CO246" s="446">
        <v>0</v>
      </c>
      <c r="CP246" s="446">
        <v>0</v>
      </c>
      <c r="CQ246" s="446">
        <v>0</v>
      </c>
      <c r="CR246" s="446">
        <v>0</v>
      </c>
      <c r="CS246" s="446">
        <v>0</v>
      </c>
      <c r="CT246" s="446">
        <v>0</v>
      </c>
      <c r="CU246" s="446">
        <v>0</v>
      </c>
      <c r="CV246" s="446">
        <v>0</v>
      </c>
      <c r="CW246" s="446">
        <v>0</v>
      </c>
      <c r="CX246" s="446">
        <v>0</v>
      </c>
      <c r="CY246" s="446">
        <v>0</v>
      </c>
      <c r="CZ246" s="446">
        <v>0</v>
      </c>
      <c r="DA246" s="446">
        <v>0</v>
      </c>
      <c r="DB246" s="446">
        <v>-1.68</v>
      </c>
      <c r="DC246" s="446">
        <v>0</v>
      </c>
      <c r="DD246" s="446">
        <v>0</v>
      </c>
      <c r="DE246" s="446">
        <v>0</v>
      </c>
      <c r="DF246" s="446">
        <v>0</v>
      </c>
      <c r="DG246" s="446">
        <v>-2</v>
      </c>
      <c r="DH246" s="446">
        <v>0</v>
      </c>
      <c r="DI246" s="446">
        <v>0</v>
      </c>
      <c r="DJ246" s="446">
        <v>0</v>
      </c>
      <c r="DK246" s="439" t="s">
        <v>2096</v>
      </c>
    </row>
    <row r="247" spans="1:115" customFormat="1" ht="31.5">
      <c r="A247" s="439" t="s">
        <v>887</v>
      </c>
      <c r="B247" s="440" t="s">
        <v>949</v>
      </c>
      <c r="C247" s="439" t="s">
        <v>950</v>
      </c>
      <c r="D247" s="439"/>
      <c r="E247" s="446">
        <v>0</v>
      </c>
      <c r="F247" s="446">
        <v>0.96</v>
      </c>
      <c r="G247" s="446">
        <v>0</v>
      </c>
      <c r="H247" s="446">
        <v>0</v>
      </c>
      <c r="I247" s="446">
        <v>0</v>
      </c>
      <c r="J247" s="446">
        <v>0</v>
      </c>
      <c r="K247" s="446">
        <v>2</v>
      </c>
      <c r="L247" s="446">
        <v>0</v>
      </c>
      <c r="M247" s="446">
        <v>0</v>
      </c>
      <c r="N247" s="446">
        <v>0</v>
      </c>
      <c r="O247" s="446">
        <v>0</v>
      </c>
      <c r="P247" s="446">
        <v>0</v>
      </c>
      <c r="Q247" s="446">
        <v>0</v>
      </c>
      <c r="R247" s="446">
        <v>0</v>
      </c>
      <c r="S247" s="446">
        <v>0</v>
      </c>
      <c r="T247" s="446">
        <v>0</v>
      </c>
      <c r="U247" s="446">
        <v>0</v>
      </c>
      <c r="V247" s="446">
        <v>0</v>
      </c>
      <c r="W247" s="446">
        <v>0</v>
      </c>
      <c r="X247" s="446">
        <v>0</v>
      </c>
      <c r="Y247" s="446">
        <v>0</v>
      </c>
      <c r="Z247" s="446">
        <v>0</v>
      </c>
      <c r="AA247" s="446">
        <v>0</v>
      </c>
      <c r="AB247" s="446">
        <v>0</v>
      </c>
      <c r="AC247" s="446">
        <v>0</v>
      </c>
      <c r="AD247" s="446">
        <v>0</v>
      </c>
      <c r="AE247" s="446">
        <v>0</v>
      </c>
      <c r="AF247" s="446">
        <v>0</v>
      </c>
      <c r="AG247" s="446">
        <v>0</v>
      </c>
      <c r="AH247" s="446">
        <v>0</v>
      </c>
      <c r="AI247" s="446">
        <v>0</v>
      </c>
      <c r="AJ247" s="446">
        <v>0.96</v>
      </c>
      <c r="AK247" s="446">
        <v>0</v>
      </c>
      <c r="AL247" s="446">
        <v>0</v>
      </c>
      <c r="AM247" s="446">
        <v>0</v>
      </c>
      <c r="AN247" s="446">
        <v>0</v>
      </c>
      <c r="AO247" s="446">
        <v>2</v>
      </c>
      <c r="AP247" s="446">
        <v>0</v>
      </c>
      <c r="AQ247" s="446">
        <v>0</v>
      </c>
      <c r="AR247" s="446">
        <v>0</v>
      </c>
      <c r="AS247" s="446">
        <v>0</v>
      </c>
      <c r="AT247" s="446">
        <v>0</v>
      </c>
      <c r="AU247" s="446">
        <v>0</v>
      </c>
      <c r="AV247" s="446">
        <v>0</v>
      </c>
      <c r="AW247" s="446">
        <v>0</v>
      </c>
      <c r="AX247" s="446">
        <v>0</v>
      </c>
      <c r="AY247" s="446">
        <v>0</v>
      </c>
      <c r="AZ247" s="446">
        <v>0</v>
      </c>
      <c r="BA247" s="446">
        <v>0</v>
      </c>
      <c r="BB247" s="446">
        <v>0</v>
      </c>
      <c r="BC247" s="446">
        <v>0</v>
      </c>
      <c r="BD247" s="446">
        <v>0</v>
      </c>
      <c r="BE247" s="446">
        <v>0</v>
      </c>
      <c r="BF247" s="446">
        <v>0</v>
      </c>
      <c r="BG247" s="446">
        <v>0</v>
      </c>
      <c r="BH247" s="446">
        <v>0</v>
      </c>
      <c r="BI247" s="446">
        <v>0</v>
      </c>
      <c r="BJ247" s="446">
        <v>0</v>
      </c>
      <c r="BK247" s="446">
        <v>0</v>
      </c>
      <c r="BL247" s="446">
        <v>0</v>
      </c>
      <c r="BM247" s="446">
        <v>0</v>
      </c>
      <c r="BN247" s="446">
        <v>0</v>
      </c>
      <c r="BO247" s="446">
        <v>0</v>
      </c>
      <c r="BP247" s="446">
        <v>0</v>
      </c>
      <c r="BQ247" s="446">
        <v>0</v>
      </c>
      <c r="BR247" s="446">
        <v>0</v>
      </c>
      <c r="BS247" s="446">
        <v>0</v>
      </c>
      <c r="BT247" s="446">
        <v>0</v>
      </c>
      <c r="BU247" s="446">
        <v>0</v>
      </c>
      <c r="BV247" s="446">
        <v>0</v>
      </c>
      <c r="BW247" s="446">
        <v>0</v>
      </c>
      <c r="BX247" s="446">
        <v>0</v>
      </c>
      <c r="BY247" s="446">
        <v>0</v>
      </c>
      <c r="BZ247" s="446">
        <v>0</v>
      </c>
      <c r="CA247" s="446">
        <v>0</v>
      </c>
      <c r="CB247" s="446">
        <v>0</v>
      </c>
      <c r="CC247" s="446">
        <v>0</v>
      </c>
      <c r="CD247" s="446">
        <v>0</v>
      </c>
      <c r="CE247" s="446">
        <v>0</v>
      </c>
      <c r="CF247" s="446">
        <v>0</v>
      </c>
      <c r="CG247" s="446">
        <v>0</v>
      </c>
      <c r="CH247" s="446">
        <v>0</v>
      </c>
      <c r="CI247" s="446">
        <v>0</v>
      </c>
      <c r="CJ247" s="446">
        <v>0</v>
      </c>
      <c r="CK247" s="446">
        <v>0</v>
      </c>
      <c r="CL247" s="446">
        <v>0</v>
      </c>
      <c r="CM247" s="446">
        <v>0</v>
      </c>
      <c r="CN247" s="446">
        <v>0</v>
      </c>
      <c r="CO247" s="446">
        <v>0</v>
      </c>
      <c r="CP247" s="446">
        <v>0</v>
      </c>
      <c r="CQ247" s="446">
        <v>0</v>
      </c>
      <c r="CR247" s="446">
        <v>0</v>
      </c>
      <c r="CS247" s="446">
        <v>0</v>
      </c>
      <c r="CT247" s="446">
        <v>0</v>
      </c>
      <c r="CU247" s="446">
        <v>0</v>
      </c>
      <c r="CV247" s="446">
        <v>0</v>
      </c>
      <c r="CW247" s="446">
        <v>0</v>
      </c>
      <c r="CX247" s="446">
        <v>0</v>
      </c>
      <c r="CY247" s="446">
        <v>0</v>
      </c>
      <c r="CZ247" s="446">
        <v>0</v>
      </c>
      <c r="DA247" s="446">
        <v>0</v>
      </c>
      <c r="DB247" s="446">
        <v>0</v>
      </c>
      <c r="DC247" s="446">
        <v>0</v>
      </c>
      <c r="DD247" s="446">
        <v>0</v>
      </c>
      <c r="DE247" s="446">
        <v>0</v>
      </c>
      <c r="DF247" s="446">
        <v>0</v>
      </c>
      <c r="DG247" s="446">
        <v>0</v>
      </c>
      <c r="DH247" s="446">
        <v>0</v>
      </c>
      <c r="DI247" s="446">
        <v>0</v>
      </c>
      <c r="DJ247" s="446">
        <v>0</v>
      </c>
      <c r="DK247" s="439" t="s">
        <v>2082</v>
      </c>
    </row>
    <row r="248" spans="1:115" customFormat="1" ht="31.5">
      <c r="A248" s="439" t="s">
        <v>887</v>
      </c>
      <c r="B248" s="440" t="s">
        <v>951</v>
      </c>
      <c r="C248" s="439" t="s">
        <v>952</v>
      </c>
      <c r="D248" s="439"/>
      <c r="E248" s="446">
        <v>0</v>
      </c>
      <c r="F248" s="446">
        <v>0.48</v>
      </c>
      <c r="G248" s="446">
        <v>0</v>
      </c>
      <c r="H248" s="446">
        <v>0</v>
      </c>
      <c r="I248" s="446">
        <v>0</v>
      </c>
      <c r="J248" s="446">
        <v>0</v>
      </c>
      <c r="K248" s="446">
        <v>1</v>
      </c>
      <c r="L248" s="446">
        <v>0</v>
      </c>
      <c r="M248" s="446">
        <v>0</v>
      </c>
      <c r="N248" s="446">
        <v>0</v>
      </c>
      <c r="O248" s="446">
        <v>0</v>
      </c>
      <c r="P248" s="446">
        <v>0</v>
      </c>
      <c r="Q248" s="446">
        <v>0</v>
      </c>
      <c r="R248" s="446">
        <v>0</v>
      </c>
      <c r="S248" s="446">
        <v>0</v>
      </c>
      <c r="T248" s="446">
        <v>0</v>
      </c>
      <c r="U248" s="446">
        <v>0</v>
      </c>
      <c r="V248" s="446">
        <v>0</v>
      </c>
      <c r="W248" s="446">
        <v>0</v>
      </c>
      <c r="X248" s="446">
        <v>0</v>
      </c>
      <c r="Y248" s="446">
        <v>0</v>
      </c>
      <c r="Z248" s="446">
        <v>0</v>
      </c>
      <c r="AA248" s="446">
        <v>0</v>
      </c>
      <c r="AB248" s="446">
        <v>0</v>
      </c>
      <c r="AC248" s="446">
        <v>0</v>
      </c>
      <c r="AD248" s="446">
        <v>0</v>
      </c>
      <c r="AE248" s="446">
        <v>0</v>
      </c>
      <c r="AF248" s="446">
        <v>0</v>
      </c>
      <c r="AG248" s="446">
        <v>0</v>
      </c>
      <c r="AH248" s="446">
        <v>0</v>
      </c>
      <c r="AI248" s="446">
        <v>0</v>
      </c>
      <c r="AJ248" s="446">
        <v>0.48</v>
      </c>
      <c r="AK248" s="446">
        <v>0</v>
      </c>
      <c r="AL248" s="446">
        <v>0</v>
      </c>
      <c r="AM248" s="446">
        <v>0</v>
      </c>
      <c r="AN248" s="446">
        <v>0</v>
      </c>
      <c r="AO248" s="446">
        <v>1</v>
      </c>
      <c r="AP248" s="446">
        <v>0</v>
      </c>
      <c r="AQ248" s="446">
        <v>0</v>
      </c>
      <c r="AR248" s="446">
        <v>0</v>
      </c>
      <c r="AS248" s="446">
        <v>0</v>
      </c>
      <c r="AT248" s="446">
        <v>0</v>
      </c>
      <c r="AU248" s="446">
        <v>0</v>
      </c>
      <c r="AV248" s="446">
        <v>0</v>
      </c>
      <c r="AW248" s="446">
        <v>0</v>
      </c>
      <c r="AX248" s="446">
        <v>0</v>
      </c>
      <c r="AY248" s="446">
        <v>0</v>
      </c>
      <c r="AZ248" s="446">
        <v>0</v>
      </c>
      <c r="BA248" s="446">
        <v>0</v>
      </c>
      <c r="BB248" s="446">
        <v>0</v>
      </c>
      <c r="BC248" s="446">
        <v>0</v>
      </c>
      <c r="BD248" s="446">
        <v>0</v>
      </c>
      <c r="BE248" s="446">
        <v>0</v>
      </c>
      <c r="BF248" s="446">
        <v>0</v>
      </c>
      <c r="BG248" s="446">
        <v>0</v>
      </c>
      <c r="BH248" s="446">
        <v>0</v>
      </c>
      <c r="BI248" s="446">
        <v>0</v>
      </c>
      <c r="BJ248" s="446">
        <v>0</v>
      </c>
      <c r="BK248" s="446">
        <v>0</v>
      </c>
      <c r="BL248" s="446">
        <v>0</v>
      </c>
      <c r="BM248" s="446">
        <v>0</v>
      </c>
      <c r="BN248" s="446">
        <v>0</v>
      </c>
      <c r="BO248" s="446">
        <v>0</v>
      </c>
      <c r="BP248" s="446">
        <v>0</v>
      </c>
      <c r="BQ248" s="446">
        <v>0</v>
      </c>
      <c r="BR248" s="446">
        <v>0</v>
      </c>
      <c r="BS248" s="446">
        <v>0</v>
      </c>
      <c r="BT248" s="446">
        <v>0</v>
      </c>
      <c r="BU248" s="446">
        <v>0</v>
      </c>
      <c r="BV248" s="446">
        <v>0</v>
      </c>
      <c r="BW248" s="446">
        <v>0</v>
      </c>
      <c r="BX248" s="446">
        <v>0</v>
      </c>
      <c r="BY248" s="446">
        <v>0</v>
      </c>
      <c r="BZ248" s="446">
        <v>0</v>
      </c>
      <c r="CA248" s="446">
        <v>0</v>
      </c>
      <c r="CB248" s="446">
        <v>0</v>
      </c>
      <c r="CC248" s="446">
        <v>0</v>
      </c>
      <c r="CD248" s="446">
        <v>0</v>
      </c>
      <c r="CE248" s="446">
        <v>0</v>
      </c>
      <c r="CF248" s="446">
        <v>0</v>
      </c>
      <c r="CG248" s="446">
        <v>0</v>
      </c>
      <c r="CH248" s="446">
        <v>0</v>
      </c>
      <c r="CI248" s="446">
        <v>0</v>
      </c>
      <c r="CJ248" s="446">
        <v>0</v>
      </c>
      <c r="CK248" s="446">
        <v>0</v>
      </c>
      <c r="CL248" s="446">
        <v>0</v>
      </c>
      <c r="CM248" s="446">
        <v>0</v>
      </c>
      <c r="CN248" s="446">
        <v>0</v>
      </c>
      <c r="CO248" s="446">
        <v>0</v>
      </c>
      <c r="CP248" s="446">
        <v>0</v>
      </c>
      <c r="CQ248" s="446">
        <v>0</v>
      </c>
      <c r="CR248" s="446">
        <v>0</v>
      </c>
      <c r="CS248" s="446">
        <v>0</v>
      </c>
      <c r="CT248" s="446">
        <v>0</v>
      </c>
      <c r="CU248" s="446">
        <v>0</v>
      </c>
      <c r="CV248" s="446">
        <v>0</v>
      </c>
      <c r="CW248" s="446">
        <v>0</v>
      </c>
      <c r="CX248" s="446">
        <v>0</v>
      </c>
      <c r="CY248" s="446">
        <v>0</v>
      </c>
      <c r="CZ248" s="446">
        <v>0</v>
      </c>
      <c r="DA248" s="446">
        <v>0</v>
      </c>
      <c r="DB248" s="446">
        <v>0</v>
      </c>
      <c r="DC248" s="446">
        <v>0</v>
      </c>
      <c r="DD248" s="446">
        <v>0</v>
      </c>
      <c r="DE248" s="446">
        <v>0</v>
      </c>
      <c r="DF248" s="446">
        <v>0</v>
      </c>
      <c r="DG248" s="446">
        <v>0</v>
      </c>
      <c r="DH248" s="446">
        <v>0</v>
      </c>
      <c r="DI248" s="446">
        <v>0</v>
      </c>
      <c r="DJ248" s="446">
        <v>0</v>
      </c>
      <c r="DK248" s="439" t="s">
        <v>2082</v>
      </c>
    </row>
    <row r="249" spans="1:115" customFormat="1" ht="31.5">
      <c r="A249" s="439" t="s">
        <v>887</v>
      </c>
      <c r="B249" s="440" t="s">
        <v>953</v>
      </c>
      <c r="C249" s="439" t="s">
        <v>954</v>
      </c>
      <c r="D249" s="439"/>
      <c r="E249" s="446">
        <v>0</v>
      </c>
      <c r="F249" s="446">
        <v>0.48</v>
      </c>
      <c r="G249" s="446">
        <v>0</v>
      </c>
      <c r="H249" s="446">
        <v>0</v>
      </c>
      <c r="I249" s="446">
        <v>0</v>
      </c>
      <c r="J249" s="446">
        <v>0</v>
      </c>
      <c r="K249" s="446">
        <v>1</v>
      </c>
      <c r="L249" s="446">
        <v>0</v>
      </c>
      <c r="M249" s="446">
        <v>0</v>
      </c>
      <c r="N249" s="446">
        <v>0</v>
      </c>
      <c r="O249" s="446">
        <v>0</v>
      </c>
      <c r="P249" s="446">
        <v>0</v>
      </c>
      <c r="Q249" s="446">
        <v>0</v>
      </c>
      <c r="R249" s="446">
        <v>0</v>
      </c>
      <c r="S249" s="446">
        <v>0</v>
      </c>
      <c r="T249" s="446">
        <v>0</v>
      </c>
      <c r="U249" s="446">
        <v>0</v>
      </c>
      <c r="V249" s="446">
        <v>0</v>
      </c>
      <c r="W249" s="446">
        <v>0</v>
      </c>
      <c r="X249" s="446">
        <v>0</v>
      </c>
      <c r="Y249" s="446">
        <v>0</v>
      </c>
      <c r="Z249" s="446">
        <v>0</v>
      </c>
      <c r="AA249" s="446">
        <v>0</v>
      </c>
      <c r="AB249" s="446">
        <v>0</v>
      </c>
      <c r="AC249" s="446">
        <v>0</v>
      </c>
      <c r="AD249" s="446">
        <v>0</v>
      </c>
      <c r="AE249" s="446">
        <v>0</v>
      </c>
      <c r="AF249" s="446">
        <v>0</v>
      </c>
      <c r="AG249" s="446">
        <v>0</v>
      </c>
      <c r="AH249" s="446">
        <v>0</v>
      </c>
      <c r="AI249" s="446">
        <v>0</v>
      </c>
      <c r="AJ249" s="446">
        <v>0</v>
      </c>
      <c r="AK249" s="446">
        <v>0</v>
      </c>
      <c r="AL249" s="446">
        <v>0</v>
      </c>
      <c r="AM249" s="446">
        <v>0</v>
      </c>
      <c r="AN249" s="446">
        <v>0</v>
      </c>
      <c r="AO249" s="446">
        <v>0</v>
      </c>
      <c r="AP249" s="446">
        <v>0</v>
      </c>
      <c r="AQ249" s="446">
        <v>0</v>
      </c>
      <c r="AR249" s="446">
        <v>0</v>
      </c>
      <c r="AS249" s="446">
        <v>0</v>
      </c>
      <c r="AT249" s="446">
        <v>0.48</v>
      </c>
      <c r="AU249" s="446">
        <v>0</v>
      </c>
      <c r="AV249" s="446">
        <v>0</v>
      </c>
      <c r="AW249" s="446">
        <v>0</v>
      </c>
      <c r="AX249" s="446">
        <v>0</v>
      </c>
      <c r="AY249" s="446">
        <v>1</v>
      </c>
      <c r="AZ249" s="446">
        <v>0</v>
      </c>
      <c r="BA249" s="446">
        <v>0</v>
      </c>
      <c r="BB249" s="446">
        <v>0</v>
      </c>
      <c r="BC249" s="446">
        <v>0</v>
      </c>
      <c r="BD249" s="446">
        <v>0</v>
      </c>
      <c r="BE249" s="446">
        <v>0</v>
      </c>
      <c r="BF249" s="446">
        <v>0</v>
      </c>
      <c r="BG249" s="446">
        <v>0</v>
      </c>
      <c r="BH249" s="446">
        <v>0</v>
      </c>
      <c r="BI249" s="446">
        <v>0</v>
      </c>
      <c r="BJ249" s="446">
        <v>0</v>
      </c>
      <c r="BK249" s="446">
        <v>0</v>
      </c>
      <c r="BL249" s="446">
        <v>0</v>
      </c>
      <c r="BM249" s="446">
        <v>0</v>
      </c>
      <c r="BN249" s="446">
        <v>0</v>
      </c>
      <c r="BO249" s="446">
        <v>0</v>
      </c>
      <c r="BP249" s="446">
        <v>0</v>
      </c>
      <c r="BQ249" s="446">
        <v>0</v>
      </c>
      <c r="BR249" s="446">
        <v>0</v>
      </c>
      <c r="BS249" s="446">
        <v>0</v>
      </c>
      <c r="BT249" s="446">
        <v>0</v>
      </c>
      <c r="BU249" s="446">
        <v>0</v>
      </c>
      <c r="BV249" s="446">
        <v>0</v>
      </c>
      <c r="BW249" s="446">
        <v>0</v>
      </c>
      <c r="BX249" s="446">
        <v>0</v>
      </c>
      <c r="BY249" s="446">
        <v>0</v>
      </c>
      <c r="BZ249" s="446">
        <v>0</v>
      </c>
      <c r="CA249" s="446">
        <v>0</v>
      </c>
      <c r="CB249" s="446">
        <v>0</v>
      </c>
      <c r="CC249" s="446">
        <v>0</v>
      </c>
      <c r="CD249" s="446">
        <v>0</v>
      </c>
      <c r="CE249" s="446">
        <v>0</v>
      </c>
      <c r="CF249" s="446">
        <v>0</v>
      </c>
      <c r="CG249" s="446">
        <v>0</v>
      </c>
      <c r="CH249" s="446">
        <v>0</v>
      </c>
      <c r="CI249" s="446">
        <v>0</v>
      </c>
      <c r="CJ249" s="446">
        <v>0</v>
      </c>
      <c r="CK249" s="446">
        <v>0</v>
      </c>
      <c r="CL249" s="446">
        <v>0</v>
      </c>
      <c r="CM249" s="446">
        <v>0</v>
      </c>
      <c r="CN249" s="446">
        <v>0</v>
      </c>
      <c r="CO249" s="446">
        <v>0</v>
      </c>
      <c r="CP249" s="446">
        <v>0</v>
      </c>
      <c r="CQ249" s="446">
        <v>0</v>
      </c>
      <c r="CR249" s="446">
        <v>0</v>
      </c>
      <c r="CS249" s="446">
        <v>0</v>
      </c>
      <c r="CT249" s="446">
        <v>0</v>
      </c>
      <c r="CU249" s="446">
        <v>0</v>
      </c>
      <c r="CV249" s="446">
        <v>0</v>
      </c>
      <c r="CW249" s="446">
        <v>0</v>
      </c>
      <c r="CX249" s="446">
        <v>0</v>
      </c>
      <c r="CY249" s="446">
        <v>0</v>
      </c>
      <c r="CZ249" s="446">
        <v>0</v>
      </c>
      <c r="DA249" s="446">
        <v>0</v>
      </c>
      <c r="DB249" s="446">
        <v>0</v>
      </c>
      <c r="DC249" s="446">
        <v>0</v>
      </c>
      <c r="DD249" s="446">
        <v>0</v>
      </c>
      <c r="DE249" s="446">
        <v>0</v>
      </c>
      <c r="DF249" s="446">
        <v>0</v>
      </c>
      <c r="DG249" s="446">
        <v>0</v>
      </c>
      <c r="DH249" s="446">
        <v>0</v>
      </c>
      <c r="DI249" s="446">
        <v>0</v>
      </c>
      <c r="DJ249" s="446">
        <v>0</v>
      </c>
      <c r="DK249" s="439" t="s">
        <v>2082</v>
      </c>
    </row>
    <row r="250" spans="1:115" customFormat="1" ht="31.5">
      <c r="A250" s="439" t="s">
        <v>887</v>
      </c>
      <c r="B250" s="440" t="s">
        <v>955</v>
      </c>
      <c r="C250" s="439" t="s">
        <v>956</v>
      </c>
      <c r="D250" s="439"/>
      <c r="E250" s="446">
        <v>0</v>
      </c>
      <c r="F250" s="446">
        <v>0</v>
      </c>
      <c r="G250" s="446">
        <v>0</v>
      </c>
      <c r="H250" s="446">
        <v>0</v>
      </c>
      <c r="I250" s="446">
        <v>0</v>
      </c>
      <c r="J250" s="446">
        <v>0</v>
      </c>
      <c r="K250" s="446">
        <v>0</v>
      </c>
      <c r="L250" s="446">
        <v>0</v>
      </c>
      <c r="M250" s="446">
        <v>0</v>
      </c>
      <c r="N250" s="446">
        <v>0</v>
      </c>
      <c r="O250" s="446">
        <v>0</v>
      </c>
      <c r="P250" s="446">
        <v>0</v>
      </c>
      <c r="Q250" s="446">
        <v>0</v>
      </c>
      <c r="R250" s="446">
        <v>0</v>
      </c>
      <c r="S250" s="446">
        <v>0</v>
      </c>
      <c r="T250" s="446">
        <v>0</v>
      </c>
      <c r="U250" s="446">
        <v>0</v>
      </c>
      <c r="V250" s="446">
        <v>0</v>
      </c>
      <c r="W250" s="446">
        <v>0</v>
      </c>
      <c r="X250" s="446">
        <v>0</v>
      </c>
      <c r="Y250" s="446">
        <v>0</v>
      </c>
      <c r="Z250" s="446">
        <v>0</v>
      </c>
      <c r="AA250" s="446">
        <v>0</v>
      </c>
      <c r="AB250" s="446">
        <v>0</v>
      </c>
      <c r="AC250" s="446">
        <v>0</v>
      </c>
      <c r="AD250" s="446">
        <v>0</v>
      </c>
      <c r="AE250" s="446">
        <v>0</v>
      </c>
      <c r="AF250" s="446">
        <v>0</v>
      </c>
      <c r="AG250" s="446">
        <v>0</v>
      </c>
      <c r="AH250" s="446">
        <v>0</v>
      </c>
      <c r="AI250" s="446">
        <v>0</v>
      </c>
      <c r="AJ250" s="446">
        <v>0</v>
      </c>
      <c r="AK250" s="446">
        <v>0</v>
      </c>
      <c r="AL250" s="446">
        <v>0</v>
      </c>
      <c r="AM250" s="446">
        <v>0</v>
      </c>
      <c r="AN250" s="446">
        <v>0</v>
      </c>
      <c r="AO250" s="446">
        <v>0</v>
      </c>
      <c r="AP250" s="446">
        <v>0</v>
      </c>
      <c r="AQ250" s="446">
        <v>0</v>
      </c>
      <c r="AR250" s="446">
        <v>0</v>
      </c>
      <c r="AS250" s="446">
        <v>0</v>
      </c>
      <c r="AT250" s="446">
        <v>0</v>
      </c>
      <c r="AU250" s="446">
        <v>0</v>
      </c>
      <c r="AV250" s="446">
        <v>0</v>
      </c>
      <c r="AW250" s="446">
        <v>0</v>
      </c>
      <c r="AX250" s="446">
        <v>0</v>
      </c>
      <c r="AY250" s="446">
        <v>0</v>
      </c>
      <c r="AZ250" s="446">
        <v>0</v>
      </c>
      <c r="BA250" s="446">
        <v>0</v>
      </c>
      <c r="BB250" s="446">
        <v>0</v>
      </c>
      <c r="BC250" s="446">
        <v>0</v>
      </c>
      <c r="BD250" s="446">
        <v>0</v>
      </c>
      <c r="BE250" s="446">
        <v>0</v>
      </c>
      <c r="BF250" s="446">
        <v>0</v>
      </c>
      <c r="BG250" s="446">
        <v>0</v>
      </c>
      <c r="BH250" s="446">
        <v>0</v>
      </c>
      <c r="BI250" s="446">
        <v>0</v>
      </c>
      <c r="BJ250" s="446">
        <v>0</v>
      </c>
      <c r="BK250" s="446">
        <v>0</v>
      </c>
      <c r="BL250" s="446">
        <v>0</v>
      </c>
      <c r="BM250" s="446">
        <v>0</v>
      </c>
      <c r="BN250" s="446">
        <v>0</v>
      </c>
      <c r="BO250" s="446">
        <v>0</v>
      </c>
      <c r="BP250" s="446">
        <v>0</v>
      </c>
      <c r="BQ250" s="446">
        <v>0</v>
      </c>
      <c r="BR250" s="446">
        <v>0</v>
      </c>
      <c r="BS250" s="446">
        <v>0</v>
      </c>
      <c r="BT250" s="446">
        <v>0</v>
      </c>
      <c r="BU250" s="446">
        <v>0</v>
      </c>
      <c r="BV250" s="446">
        <v>0</v>
      </c>
      <c r="BW250" s="446">
        <v>0</v>
      </c>
      <c r="BX250" s="446">
        <v>0</v>
      </c>
      <c r="BY250" s="446">
        <v>0</v>
      </c>
      <c r="BZ250" s="446">
        <v>0</v>
      </c>
      <c r="CA250" s="446">
        <v>0</v>
      </c>
      <c r="CB250" s="446">
        <v>0</v>
      </c>
      <c r="CC250" s="446">
        <v>0</v>
      </c>
      <c r="CD250" s="446">
        <v>0</v>
      </c>
      <c r="CE250" s="446">
        <v>0</v>
      </c>
      <c r="CF250" s="446">
        <v>0</v>
      </c>
      <c r="CG250" s="446">
        <v>0</v>
      </c>
      <c r="CH250" s="446">
        <v>0</v>
      </c>
      <c r="CI250" s="446">
        <v>0</v>
      </c>
      <c r="CJ250" s="446">
        <v>0</v>
      </c>
      <c r="CK250" s="446">
        <v>0</v>
      </c>
      <c r="CL250" s="446">
        <v>0</v>
      </c>
      <c r="CM250" s="446">
        <v>0</v>
      </c>
      <c r="CN250" s="446">
        <v>0</v>
      </c>
      <c r="CO250" s="446">
        <v>0</v>
      </c>
      <c r="CP250" s="446">
        <v>0</v>
      </c>
      <c r="CQ250" s="446">
        <v>0</v>
      </c>
      <c r="CR250" s="446">
        <v>0</v>
      </c>
      <c r="CS250" s="446">
        <v>0</v>
      </c>
      <c r="CT250" s="446">
        <v>0</v>
      </c>
      <c r="CU250" s="446">
        <v>0</v>
      </c>
      <c r="CV250" s="446">
        <v>0</v>
      </c>
      <c r="CW250" s="446">
        <v>0</v>
      </c>
      <c r="CX250" s="446">
        <v>0</v>
      </c>
      <c r="CY250" s="446">
        <v>0</v>
      </c>
      <c r="CZ250" s="446">
        <v>0</v>
      </c>
      <c r="DA250" s="446">
        <v>0</v>
      </c>
      <c r="DB250" s="446">
        <v>0</v>
      </c>
      <c r="DC250" s="446">
        <v>0</v>
      </c>
      <c r="DD250" s="446">
        <v>0</v>
      </c>
      <c r="DE250" s="446">
        <v>0</v>
      </c>
      <c r="DF250" s="446">
        <v>0</v>
      </c>
      <c r="DG250" s="446">
        <v>0</v>
      </c>
      <c r="DH250" s="446">
        <v>0</v>
      </c>
      <c r="DI250" s="446">
        <v>0</v>
      </c>
      <c r="DJ250" s="446">
        <v>0</v>
      </c>
      <c r="DK250" s="439" t="s">
        <v>2082</v>
      </c>
    </row>
    <row r="251" spans="1:115" customFormat="1" ht="31.5">
      <c r="A251" s="439" t="s">
        <v>887</v>
      </c>
      <c r="B251" s="440" t="s">
        <v>957</v>
      </c>
      <c r="C251" s="439" t="s">
        <v>958</v>
      </c>
      <c r="D251" s="439"/>
      <c r="E251" s="446">
        <v>0</v>
      </c>
      <c r="F251" s="446">
        <v>0.3</v>
      </c>
      <c r="G251" s="446">
        <v>0</v>
      </c>
      <c r="H251" s="446">
        <v>0</v>
      </c>
      <c r="I251" s="446">
        <v>0</v>
      </c>
      <c r="J251" s="446">
        <v>0</v>
      </c>
      <c r="K251" s="446">
        <v>1</v>
      </c>
      <c r="L251" s="446">
        <v>0</v>
      </c>
      <c r="M251" s="446">
        <v>0</v>
      </c>
      <c r="N251" s="446">
        <v>0</v>
      </c>
      <c r="O251" s="446">
        <v>0</v>
      </c>
      <c r="P251" s="446">
        <v>0</v>
      </c>
      <c r="Q251" s="446">
        <v>0</v>
      </c>
      <c r="R251" s="446">
        <v>0</v>
      </c>
      <c r="S251" s="446">
        <v>0</v>
      </c>
      <c r="T251" s="446">
        <v>0</v>
      </c>
      <c r="U251" s="446">
        <v>0</v>
      </c>
      <c r="V251" s="446">
        <v>0</v>
      </c>
      <c r="W251" s="446">
        <v>0</v>
      </c>
      <c r="X251" s="446">
        <v>0</v>
      </c>
      <c r="Y251" s="446">
        <v>0</v>
      </c>
      <c r="Z251" s="446">
        <v>0</v>
      </c>
      <c r="AA251" s="446">
        <v>0</v>
      </c>
      <c r="AB251" s="446">
        <v>0</v>
      </c>
      <c r="AC251" s="446">
        <v>0</v>
      </c>
      <c r="AD251" s="446">
        <v>0</v>
      </c>
      <c r="AE251" s="446">
        <v>0</v>
      </c>
      <c r="AF251" s="446">
        <v>0</v>
      </c>
      <c r="AG251" s="446">
        <v>0</v>
      </c>
      <c r="AH251" s="446">
        <v>0</v>
      </c>
      <c r="AI251" s="446">
        <v>0</v>
      </c>
      <c r="AJ251" s="446">
        <v>0</v>
      </c>
      <c r="AK251" s="446">
        <v>0</v>
      </c>
      <c r="AL251" s="446">
        <v>0</v>
      </c>
      <c r="AM251" s="446">
        <v>0</v>
      </c>
      <c r="AN251" s="446">
        <v>0</v>
      </c>
      <c r="AO251" s="446">
        <v>0</v>
      </c>
      <c r="AP251" s="446">
        <v>0</v>
      </c>
      <c r="AQ251" s="446">
        <v>0</v>
      </c>
      <c r="AR251" s="446">
        <v>0</v>
      </c>
      <c r="AS251" s="446">
        <v>0</v>
      </c>
      <c r="AT251" s="446">
        <v>0.3</v>
      </c>
      <c r="AU251" s="446">
        <v>0</v>
      </c>
      <c r="AV251" s="446">
        <v>0</v>
      </c>
      <c r="AW251" s="446">
        <v>0</v>
      </c>
      <c r="AX251" s="446">
        <v>0</v>
      </c>
      <c r="AY251" s="446">
        <v>1</v>
      </c>
      <c r="AZ251" s="446">
        <v>0</v>
      </c>
      <c r="BA251" s="446">
        <v>0</v>
      </c>
      <c r="BB251" s="446">
        <v>0</v>
      </c>
      <c r="BC251" s="446">
        <v>0</v>
      </c>
      <c r="BD251" s="446">
        <v>0</v>
      </c>
      <c r="BE251" s="446">
        <v>0</v>
      </c>
      <c r="BF251" s="446">
        <v>0</v>
      </c>
      <c r="BG251" s="446">
        <v>0</v>
      </c>
      <c r="BH251" s="446">
        <v>0</v>
      </c>
      <c r="BI251" s="446">
        <v>0</v>
      </c>
      <c r="BJ251" s="446">
        <v>0</v>
      </c>
      <c r="BK251" s="446">
        <v>0</v>
      </c>
      <c r="BL251" s="446">
        <v>0</v>
      </c>
      <c r="BM251" s="446">
        <v>0</v>
      </c>
      <c r="BN251" s="446">
        <v>0</v>
      </c>
      <c r="BO251" s="446">
        <v>0</v>
      </c>
      <c r="BP251" s="446">
        <v>0</v>
      </c>
      <c r="BQ251" s="446">
        <v>0</v>
      </c>
      <c r="BR251" s="446">
        <v>0</v>
      </c>
      <c r="BS251" s="446">
        <v>0</v>
      </c>
      <c r="BT251" s="446">
        <v>0</v>
      </c>
      <c r="BU251" s="446">
        <v>0</v>
      </c>
      <c r="BV251" s="446">
        <v>0</v>
      </c>
      <c r="BW251" s="446">
        <v>0</v>
      </c>
      <c r="BX251" s="446">
        <v>0</v>
      </c>
      <c r="BY251" s="446">
        <v>0</v>
      </c>
      <c r="BZ251" s="446">
        <v>0</v>
      </c>
      <c r="CA251" s="446">
        <v>0</v>
      </c>
      <c r="CB251" s="446">
        <v>0</v>
      </c>
      <c r="CC251" s="446">
        <v>0</v>
      </c>
      <c r="CD251" s="446">
        <v>0</v>
      </c>
      <c r="CE251" s="446">
        <v>0</v>
      </c>
      <c r="CF251" s="446">
        <v>0</v>
      </c>
      <c r="CG251" s="446">
        <v>0</v>
      </c>
      <c r="CH251" s="446">
        <v>0</v>
      </c>
      <c r="CI251" s="446">
        <v>0</v>
      </c>
      <c r="CJ251" s="446">
        <v>0</v>
      </c>
      <c r="CK251" s="446">
        <v>0</v>
      </c>
      <c r="CL251" s="446">
        <v>0</v>
      </c>
      <c r="CM251" s="446">
        <v>0</v>
      </c>
      <c r="CN251" s="446">
        <v>0</v>
      </c>
      <c r="CO251" s="446">
        <v>0</v>
      </c>
      <c r="CP251" s="446">
        <v>0</v>
      </c>
      <c r="CQ251" s="446">
        <v>0</v>
      </c>
      <c r="CR251" s="446">
        <v>0</v>
      </c>
      <c r="CS251" s="446">
        <v>0</v>
      </c>
      <c r="CT251" s="446">
        <v>0</v>
      </c>
      <c r="CU251" s="446">
        <v>0</v>
      </c>
      <c r="CV251" s="446">
        <v>0</v>
      </c>
      <c r="CW251" s="446">
        <v>0</v>
      </c>
      <c r="CX251" s="446">
        <v>0</v>
      </c>
      <c r="CY251" s="446">
        <v>0</v>
      </c>
      <c r="CZ251" s="446">
        <v>0</v>
      </c>
      <c r="DA251" s="446">
        <v>0</v>
      </c>
      <c r="DB251" s="446">
        <v>0</v>
      </c>
      <c r="DC251" s="446">
        <v>0</v>
      </c>
      <c r="DD251" s="446">
        <v>0</v>
      </c>
      <c r="DE251" s="446">
        <v>0</v>
      </c>
      <c r="DF251" s="446">
        <v>0</v>
      </c>
      <c r="DG251" s="446">
        <v>0</v>
      </c>
      <c r="DH251" s="446">
        <v>0</v>
      </c>
      <c r="DI251" s="446">
        <v>0</v>
      </c>
      <c r="DJ251" s="446">
        <v>0</v>
      </c>
      <c r="DK251" s="439" t="s">
        <v>2082</v>
      </c>
    </row>
    <row r="252" spans="1:115" customFormat="1" ht="31.5">
      <c r="A252" s="439" t="s">
        <v>887</v>
      </c>
      <c r="B252" s="440" t="s">
        <v>959</v>
      </c>
      <c r="C252" s="439" t="s">
        <v>960</v>
      </c>
      <c r="D252" s="439"/>
      <c r="E252" s="446">
        <v>0</v>
      </c>
      <c r="F252" s="446">
        <v>0.19</v>
      </c>
      <c r="G252" s="446">
        <v>0</v>
      </c>
      <c r="H252" s="446">
        <v>0</v>
      </c>
      <c r="I252" s="446">
        <v>0</v>
      </c>
      <c r="J252" s="446">
        <v>0</v>
      </c>
      <c r="K252" s="446">
        <v>1</v>
      </c>
      <c r="L252" s="446">
        <v>0</v>
      </c>
      <c r="M252" s="446">
        <v>0</v>
      </c>
      <c r="N252" s="446">
        <v>0</v>
      </c>
      <c r="O252" s="446">
        <v>0</v>
      </c>
      <c r="P252" s="446">
        <v>0</v>
      </c>
      <c r="Q252" s="446">
        <v>0</v>
      </c>
      <c r="R252" s="446">
        <v>0</v>
      </c>
      <c r="S252" s="446">
        <v>0</v>
      </c>
      <c r="T252" s="446">
        <v>0</v>
      </c>
      <c r="U252" s="446">
        <v>0</v>
      </c>
      <c r="V252" s="446">
        <v>0</v>
      </c>
      <c r="W252" s="446">
        <v>0</v>
      </c>
      <c r="X252" s="446">
        <v>0</v>
      </c>
      <c r="Y252" s="446">
        <v>0</v>
      </c>
      <c r="Z252" s="446">
        <v>0</v>
      </c>
      <c r="AA252" s="446">
        <v>0</v>
      </c>
      <c r="AB252" s="446">
        <v>0</v>
      </c>
      <c r="AC252" s="446">
        <v>0</v>
      </c>
      <c r="AD252" s="446">
        <v>0</v>
      </c>
      <c r="AE252" s="446">
        <v>0</v>
      </c>
      <c r="AF252" s="446">
        <v>0</v>
      </c>
      <c r="AG252" s="446">
        <v>0</v>
      </c>
      <c r="AH252" s="446">
        <v>0</v>
      </c>
      <c r="AI252" s="446">
        <v>0</v>
      </c>
      <c r="AJ252" s="446">
        <v>0</v>
      </c>
      <c r="AK252" s="446">
        <v>0</v>
      </c>
      <c r="AL252" s="446">
        <v>0</v>
      </c>
      <c r="AM252" s="446">
        <v>0</v>
      </c>
      <c r="AN252" s="446">
        <v>0</v>
      </c>
      <c r="AO252" s="446">
        <v>0</v>
      </c>
      <c r="AP252" s="446">
        <v>0</v>
      </c>
      <c r="AQ252" s="446">
        <v>0</v>
      </c>
      <c r="AR252" s="446">
        <v>0</v>
      </c>
      <c r="AS252" s="446">
        <v>0</v>
      </c>
      <c r="AT252" s="446">
        <v>0.19</v>
      </c>
      <c r="AU252" s="446">
        <v>0</v>
      </c>
      <c r="AV252" s="446">
        <v>0</v>
      </c>
      <c r="AW252" s="446">
        <v>0</v>
      </c>
      <c r="AX252" s="446">
        <v>0</v>
      </c>
      <c r="AY252" s="446">
        <v>1</v>
      </c>
      <c r="AZ252" s="446">
        <v>0</v>
      </c>
      <c r="BA252" s="446">
        <v>0</v>
      </c>
      <c r="BB252" s="446">
        <v>0</v>
      </c>
      <c r="BC252" s="446">
        <v>0</v>
      </c>
      <c r="BD252" s="446">
        <v>0</v>
      </c>
      <c r="BE252" s="446">
        <v>0</v>
      </c>
      <c r="BF252" s="446">
        <v>0</v>
      </c>
      <c r="BG252" s="446">
        <v>0</v>
      </c>
      <c r="BH252" s="446">
        <v>0</v>
      </c>
      <c r="BI252" s="446">
        <v>0</v>
      </c>
      <c r="BJ252" s="446">
        <v>0</v>
      </c>
      <c r="BK252" s="446">
        <v>0</v>
      </c>
      <c r="BL252" s="446">
        <v>0</v>
      </c>
      <c r="BM252" s="446">
        <v>0</v>
      </c>
      <c r="BN252" s="446">
        <v>0</v>
      </c>
      <c r="BO252" s="446">
        <v>0</v>
      </c>
      <c r="BP252" s="446">
        <v>0</v>
      </c>
      <c r="BQ252" s="446">
        <v>0</v>
      </c>
      <c r="BR252" s="446">
        <v>0</v>
      </c>
      <c r="BS252" s="446">
        <v>0</v>
      </c>
      <c r="BT252" s="446">
        <v>0</v>
      </c>
      <c r="BU252" s="446">
        <v>0</v>
      </c>
      <c r="BV252" s="446">
        <v>0</v>
      </c>
      <c r="BW252" s="446">
        <v>0</v>
      </c>
      <c r="BX252" s="446">
        <v>0</v>
      </c>
      <c r="BY252" s="446">
        <v>0</v>
      </c>
      <c r="BZ252" s="446">
        <v>0</v>
      </c>
      <c r="CA252" s="446">
        <v>0</v>
      </c>
      <c r="CB252" s="446">
        <v>0</v>
      </c>
      <c r="CC252" s="446">
        <v>0</v>
      </c>
      <c r="CD252" s="446">
        <v>0</v>
      </c>
      <c r="CE252" s="446">
        <v>0</v>
      </c>
      <c r="CF252" s="446">
        <v>0</v>
      </c>
      <c r="CG252" s="446">
        <v>0</v>
      </c>
      <c r="CH252" s="446">
        <v>0</v>
      </c>
      <c r="CI252" s="446">
        <v>0</v>
      </c>
      <c r="CJ252" s="446">
        <v>0</v>
      </c>
      <c r="CK252" s="446">
        <v>0</v>
      </c>
      <c r="CL252" s="446">
        <v>0</v>
      </c>
      <c r="CM252" s="446">
        <v>0</v>
      </c>
      <c r="CN252" s="446">
        <v>0</v>
      </c>
      <c r="CO252" s="446">
        <v>0</v>
      </c>
      <c r="CP252" s="446">
        <v>0</v>
      </c>
      <c r="CQ252" s="446">
        <v>0</v>
      </c>
      <c r="CR252" s="446">
        <v>0</v>
      </c>
      <c r="CS252" s="446">
        <v>0</v>
      </c>
      <c r="CT252" s="446">
        <v>0</v>
      </c>
      <c r="CU252" s="446">
        <v>0</v>
      </c>
      <c r="CV252" s="446">
        <v>0</v>
      </c>
      <c r="CW252" s="446">
        <v>0</v>
      </c>
      <c r="CX252" s="446">
        <v>0</v>
      </c>
      <c r="CY252" s="446">
        <v>0</v>
      </c>
      <c r="CZ252" s="446">
        <v>0</v>
      </c>
      <c r="DA252" s="446">
        <v>0</v>
      </c>
      <c r="DB252" s="446">
        <v>0</v>
      </c>
      <c r="DC252" s="446">
        <v>0</v>
      </c>
      <c r="DD252" s="446">
        <v>0</v>
      </c>
      <c r="DE252" s="446">
        <v>0</v>
      </c>
      <c r="DF252" s="446">
        <v>0</v>
      </c>
      <c r="DG252" s="446">
        <v>0</v>
      </c>
      <c r="DH252" s="446">
        <v>0</v>
      </c>
      <c r="DI252" s="446">
        <v>0</v>
      </c>
      <c r="DJ252" s="446">
        <v>0</v>
      </c>
      <c r="DK252" s="439" t="s">
        <v>2082</v>
      </c>
    </row>
    <row r="253" spans="1:115" customFormat="1" ht="31.5">
      <c r="A253" s="439" t="s">
        <v>887</v>
      </c>
      <c r="B253" s="440" t="s">
        <v>961</v>
      </c>
      <c r="C253" s="439" t="s">
        <v>962</v>
      </c>
      <c r="D253" s="439"/>
      <c r="E253" s="446">
        <v>0</v>
      </c>
      <c r="F253" s="446">
        <v>0.67</v>
      </c>
      <c r="G253" s="446">
        <v>0</v>
      </c>
      <c r="H253" s="446">
        <v>0</v>
      </c>
      <c r="I253" s="446">
        <v>0</v>
      </c>
      <c r="J253" s="446">
        <v>0</v>
      </c>
      <c r="K253" s="446">
        <v>2</v>
      </c>
      <c r="L253" s="446">
        <v>0</v>
      </c>
      <c r="M253" s="446">
        <v>0</v>
      </c>
      <c r="N253" s="446">
        <v>0</v>
      </c>
      <c r="O253" s="446">
        <v>0</v>
      </c>
      <c r="P253" s="446">
        <v>0</v>
      </c>
      <c r="Q253" s="446">
        <v>0</v>
      </c>
      <c r="R253" s="446">
        <v>0</v>
      </c>
      <c r="S253" s="446">
        <v>0</v>
      </c>
      <c r="T253" s="446">
        <v>0</v>
      </c>
      <c r="U253" s="446">
        <v>0</v>
      </c>
      <c r="V253" s="446">
        <v>0</v>
      </c>
      <c r="W253" s="446">
        <v>0</v>
      </c>
      <c r="X253" s="446">
        <v>0</v>
      </c>
      <c r="Y253" s="446">
        <v>0</v>
      </c>
      <c r="Z253" s="446">
        <v>0</v>
      </c>
      <c r="AA253" s="446">
        <v>0</v>
      </c>
      <c r="AB253" s="446">
        <v>0</v>
      </c>
      <c r="AC253" s="446">
        <v>0</v>
      </c>
      <c r="AD253" s="446">
        <v>0</v>
      </c>
      <c r="AE253" s="446">
        <v>0</v>
      </c>
      <c r="AF253" s="446">
        <v>0</v>
      </c>
      <c r="AG253" s="446">
        <v>0</v>
      </c>
      <c r="AH253" s="446">
        <v>0</v>
      </c>
      <c r="AI253" s="446">
        <v>0</v>
      </c>
      <c r="AJ253" s="446">
        <v>0</v>
      </c>
      <c r="AK253" s="446">
        <v>0</v>
      </c>
      <c r="AL253" s="446">
        <v>0</v>
      </c>
      <c r="AM253" s="446">
        <v>0</v>
      </c>
      <c r="AN253" s="446">
        <v>0</v>
      </c>
      <c r="AO253" s="446">
        <v>0</v>
      </c>
      <c r="AP253" s="446">
        <v>0</v>
      </c>
      <c r="AQ253" s="446">
        <v>0</v>
      </c>
      <c r="AR253" s="446">
        <v>0</v>
      </c>
      <c r="AS253" s="446">
        <v>0</v>
      </c>
      <c r="AT253" s="446">
        <v>0.67</v>
      </c>
      <c r="AU253" s="446">
        <v>0</v>
      </c>
      <c r="AV253" s="446">
        <v>0</v>
      </c>
      <c r="AW253" s="446">
        <v>0</v>
      </c>
      <c r="AX253" s="446">
        <v>0</v>
      </c>
      <c r="AY253" s="446">
        <v>2</v>
      </c>
      <c r="AZ253" s="446">
        <v>0</v>
      </c>
      <c r="BA253" s="446">
        <v>0</v>
      </c>
      <c r="BB253" s="446">
        <v>0</v>
      </c>
      <c r="BC253" s="446">
        <v>0</v>
      </c>
      <c r="BD253" s="446">
        <v>0</v>
      </c>
      <c r="BE253" s="446">
        <v>0</v>
      </c>
      <c r="BF253" s="446">
        <v>0</v>
      </c>
      <c r="BG253" s="446">
        <v>0</v>
      </c>
      <c r="BH253" s="446">
        <v>0</v>
      </c>
      <c r="BI253" s="446">
        <v>0</v>
      </c>
      <c r="BJ253" s="446">
        <v>0</v>
      </c>
      <c r="BK253" s="446">
        <v>0</v>
      </c>
      <c r="BL253" s="446">
        <v>0</v>
      </c>
      <c r="BM253" s="446">
        <v>0</v>
      </c>
      <c r="BN253" s="446">
        <v>0</v>
      </c>
      <c r="BO253" s="446">
        <v>0</v>
      </c>
      <c r="BP253" s="446">
        <v>0</v>
      </c>
      <c r="BQ253" s="446">
        <v>0</v>
      </c>
      <c r="BR253" s="446">
        <v>0</v>
      </c>
      <c r="BS253" s="446">
        <v>0</v>
      </c>
      <c r="BT253" s="446">
        <v>0</v>
      </c>
      <c r="BU253" s="446">
        <v>0</v>
      </c>
      <c r="BV253" s="446">
        <v>0</v>
      </c>
      <c r="BW253" s="446">
        <v>0</v>
      </c>
      <c r="BX253" s="446">
        <v>0</v>
      </c>
      <c r="BY253" s="446">
        <v>0</v>
      </c>
      <c r="BZ253" s="446">
        <v>0</v>
      </c>
      <c r="CA253" s="446">
        <v>0</v>
      </c>
      <c r="CB253" s="446">
        <v>0</v>
      </c>
      <c r="CC253" s="446">
        <v>0</v>
      </c>
      <c r="CD253" s="446">
        <v>0</v>
      </c>
      <c r="CE253" s="446">
        <v>0</v>
      </c>
      <c r="CF253" s="446">
        <v>0</v>
      </c>
      <c r="CG253" s="446">
        <v>0</v>
      </c>
      <c r="CH253" s="446">
        <v>0</v>
      </c>
      <c r="CI253" s="446">
        <v>0</v>
      </c>
      <c r="CJ253" s="446">
        <v>0</v>
      </c>
      <c r="CK253" s="446">
        <v>0</v>
      </c>
      <c r="CL253" s="446">
        <v>0</v>
      </c>
      <c r="CM253" s="446">
        <v>0</v>
      </c>
      <c r="CN253" s="446">
        <v>0</v>
      </c>
      <c r="CO253" s="446">
        <v>0</v>
      </c>
      <c r="CP253" s="446">
        <v>0</v>
      </c>
      <c r="CQ253" s="446">
        <v>0</v>
      </c>
      <c r="CR253" s="446">
        <v>0</v>
      </c>
      <c r="CS253" s="446">
        <v>0</v>
      </c>
      <c r="CT253" s="446">
        <v>0</v>
      </c>
      <c r="CU253" s="446">
        <v>0</v>
      </c>
      <c r="CV253" s="446">
        <v>0</v>
      </c>
      <c r="CW253" s="446">
        <v>0</v>
      </c>
      <c r="CX253" s="446">
        <v>0</v>
      </c>
      <c r="CY253" s="446">
        <v>0</v>
      </c>
      <c r="CZ253" s="446">
        <v>0</v>
      </c>
      <c r="DA253" s="446">
        <v>0</v>
      </c>
      <c r="DB253" s="446">
        <v>0</v>
      </c>
      <c r="DC253" s="446">
        <v>0</v>
      </c>
      <c r="DD253" s="446">
        <v>0</v>
      </c>
      <c r="DE253" s="446">
        <v>0</v>
      </c>
      <c r="DF253" s="446">
        <v>0</v>
      </c>
      <c r="DG253" s="446">
        <v>0</v>
      </c>
      <c r="DH253" s="446">
        <v>0</v>
      </c>
      <c r="DI253" s="446">
        <v>0</v>
      </c>
      <c r="DJ253" s="446">
        <v>0</v>
      </c>
      <c r="DK253" s="439" t="s">
        <v>2082</v>
      </c>
    </row>
    <row r="254" spans="1:115" customFormat="1" ht="31.5">
      <c r="A254" s="439" t="s">
        <v>887</v>
      </c>
      <c r="B254" s="440" t="s">
        <v>963</v>
      </c>
      <c r="C254" s="439" t="s">
        <v>964</v>
      </c>
      <c r="D254" s="439"/>
      <c r="E254" s="446">
        <v>0</v>
      </c>
      <c r="F254" s="446">
        <v>0.28999999999999998</v>
      </c>
      <c r="G254" s="446">
        <v>0</v>
      </c>
      <c r="H254" s="446">
        <v>0</v>
      </c>
      <c r="I254" s="446">
        <v>0</v>
      </c>
      <c r="J254" s="446">
        <v>0</v>
      </c>
      <c r="K254" s="446">
        <v>1</v>
      </c>
      <c r="L254" s="446">
        <v>0</v>
      </c>
      <c r="M254" s="446">
        <v>0</v>
      </c>
      <c r="N254" s="446">
        <v>0</v>
      </c>
      <c r="O254" s="446">
        <v>0</v>
      </c>
      <c r="P254" s="446">
        <v>0</v>
      </c>
      <c r="Q254" s="446">
        <v>0</v>
      </c>
      <c r="R254" s="446">
        <v>0</v>
      </c>
      <c r="S254" s="446">
        <v>0</v>
      </c>
      <c r="T254" s="446">
        <v>0</v>
      </c>
      <c r="U254" s="446">
        <v>0</v>
      </c>
      <c r="V254" s="446">
        <v>0</v>
      </c>
      <c r="W254" s="446">
        <v>0</v>
      </c>
      <c r="X254" s="446">
        <v>0</v>
      </c>
      <c r="Y254" s="446">
        <v>0</v>
      </c>
      <c r="Z254" s="446">
        <v>0</v>
      </c>
      <c r="AA254" s="446">
        <v>0</v>
      </c>
      <c r="AB254" s="446">
        <v>0</v>
      </c>
      <c r="AC254" s="446">
        <v>0</v>
      </c>
      <c r="AD254" s="446">
        <v>0</v>
      </c>
      <c r="AE254" s="446">
        <v>0</v>
      </c>
      <c r="AF254" s="446">
        <v>0</v>
      </c>
      <c r="AG254" s="446">
        <v>0</v>
      </c>
      <c r="AH254" s="446">
        <v>0</v>
      </c>
      <c r="AI254" s="446">
        <v>0</v>
      </c>
      <c r="AJ254" s="446">
        <v>0</v>
      </c>
      <c r="AK254" s="446">
        <v>0</v>
      </c>
      <c r="AL254" s="446">
        <v>0</v>
      </c>
      <c r="AM254" s="446">
        <v>0</v>
      </c>
      <c r="AN254" s="446">
        <v>0</v>
      </c>
      <c r="AO254" s="446">
        <v>0</v>
      </c>
      <c r="AP254" s="446">
        <v>0</v>
      </c>
      <c r="AQ254" s="446">
        <v>0</v>
      </c>
      <c r="AR254" s="446">
        <v>0</v>
      </c>
      <c r="AS254" s="446">
        <v>0</v>
      </c>
      <c r="AT254" s="446">
        <v>0.28999999999999998</v>
      </c>
      <c r="AU254" s="446">
        <v>0</v>
      </c>
      <c r="AV254" s="446">
        <v>0</v>
      </c>
      <c r="AW254" s="446">
        <v>0</v>
      </c>
      <c r="AX254" s="446">
        <v>0</v>
      </c>
      <c r="AY254" s="446">
        <v>1</v>
      </c>
      <c r="AZ254" s="446">
        <v>0</v>
      </c>
      <c r="BA254" s="446">
        <v>0</v>
      </c>
      <c r="BB254" s="446">
        <v>0</v>
      </c>
      <c r="BC254" s="446">
        <v>0</v>
      </c>
      <c r="BD254" s="446">
        <v>0</v>
      </c>
      <c r="BE254" s="446">
        <v>0</v>
      </c>
      <c r="BF254" s="446">
        <v>0</v>
      </c>
      <c r="BG254" s="446">
        <v>0</v>
      </c>
      <c r="BH254" s="446">
        <v>0</v>
      </c>
      <c r="BI254" s="446">
        <v>0</v>
      </c>
      <c r="BJ254" s="446">
        <v>0</v>
      </c>
      <c r="BK254" s="446">
        <v>0</v>
      </c>
      <c r="BL254" s="446">
        <v>0</v>
      </c>
      <c r="BM254" s="446">
        <v>0</v>
      </c>
      <c r="BN254" s="446">
        <v>0</v>
      </c>
      <c r="BO254" s="446">
        <v>0</v>
      </c>
      <c r="BP254" s="446">
        <v>0</v>
      </c>
      <c r="BQ254" s="446">
        <v>0</v>
      </c>
      <c r="BR254" s="446">
        <v>0</v>
      </c>
      <c r="BS254" s="446">
        <v>0</v>
      </c>
      <c r="BT254" s="446">
        <v>0</v>
      </c>
      <c r="BU254" s="446">
        <v>0</v>
      </c>
      <c r="BV254" s="446">
        <v>0</v>
      </c>
      <c r="BW254" s="446">
        <v>0</v>
      </c>
      <c r="BX254" s="446">
        <v>0</v>
      </c>
      <c r="BY254" s="446">
        <v>0</v>
      </c>
      <c r="BZ254" s="446">
        <v>0</v>
      </c>
      <c r="CA254" s="446">
        <v>0</v>
      </c>
      <c r="CB254" s="446">
        <v>0</v>
      </c>
      <c r="CC254" s="446">
        <v>0</v>
      </c>
      <c r="CD254" s="446">
        <v>0</v>
      </c>
      <c r="CE254" s="446">
        <v>0</v>
      </c>
      <c r="CF254" s="446">
        <v>0</v>
      </c>
      <c r="CG254" s="446">
        <v>0</v>
      </c>
      <c r="CH254" s="446">
        <v>0</v>
      </c>
      <c r="CI254" s="446">
        <v>0</v>
      </c>
      <c r="CJ254" s="446">
        <v>0</v>
      </c>
      <c r="CK254" s="446">
        <v>0</v>
      </c>
      <c r="CL254" s="446">
        <v>0</v>
      </c>
      <c r="CM254" s="446">
        <v>0</v>
      </c>
      <c r="CN254" s="446">
        <v>0</v>
      </c>
      <c r="CO254" s="446">
        <v>0</v>
      </c>
      <c r="CP254" s="446">
        <v>0</v>
      </c>
      <c r="CQ254" s="446">
        <v>0</v>
      </c>
      <c r="CR254" s="446">
        <v>0</v>
      </c>
      <c r="CS254" s="446">
        <v>0</v>
      </c>
      <c r="CT254" s="446">
        <v>0</v>
      </c>
      <c r="CU254" s="446">
        <v>0</v>
      </c>
      <c r="CV254" s="446">
        <v>0</v>
      </c>
      <c r="CW254" s="446">
        <v>0</v>
      </c>
      <c r="CX254" s="446">
        <v>0</v>
      </c>
      <c r="CY254" s="446">
        <v>0</v>
      </c>
      <c r="CZ254" s="446">
        <v>0</v>
      </c>
      <c r="DA254" s="446">
        <v>0</v>
      </c>
      <c r="DB254" s="446">
        <v>0</v>
      </c>
      <c r="DC254" s="446">
        <v>0</v>
      </c>
      <c r="DD254" s="446">
        <v>0</v>
      </c>
      <c r="DE254" s="446">
        <v>0</v>
      </c>
      <c r="DF254" s="446">
        <v>0</v>
      </c>
      <c r="DG254" s="446">
        <v>0</v>
      </c>
      <c r="DH254" s="446">
        <v>0</v>
      </c>
      <c r="DI254" s="446">
        <v>0</v>
      </c>
      <c r="DJ254" s="446">
        <v>0</v>
      </c>
      <c r="DK254" s="439" t="s">
        <v>2082</v>
      </c>
    </row>
    <row r="255" spans="1:115" customFormat="1" ht="31.5">
      <c r="A255" s="439" t="s">
        <v>887</v>
      </c>
      <c r="B255" s="440" t="s">
        <v>965</v>
      </c>
      <c r="C255" s="439" t="s">
        <v>966</v>
      </c>
      <c r="D255" s="439"/>
      <c r="E255" s="446">
        <v>0</v>
      </c>
      <c r="F255" s="446">
        <v>1.44</v>
      </c>
      <c r="G255" s="446">
        <v>0</v>
      </c>
      <c r="H255" s="446">
        <v>0</v>
      </c>
      <c r="I255" s="446">
        <v>0</v>
      </c>
      <c r="J255" s="446">
        <v>0</v>
      </c>
      <c r="K255" s="446">
        <v>3</v>
      </c>
      <c r="L255" s="446">
        <v>0</v>
      </c>
      <c r="M255" s="446">
        <v>0</v>
      </c>
      <c r="N255" s="446">
        <v>0</v>
      </c>
      <c r="O255" s="446">
        <v>0</v>
      </c>
      <c r="P255" s="446">
        <v>0</v>
      </c>
      <c r="Q255" s="446">
        <v>0</v>
      </c>
      <c r="R255" s="446">
        <v>0</v>
      </c>
      <c r="S255" s="446">
        <v>0</v>
      </c>
      <c r="T255" s="446">
        <v>0</v>
      </c>
      <c r="U255" s="446">
        <v>0</v>
      </c>
      <c r="V255" s="446">
        <v>0</v>
      </c>
      <c r="W255" s="446">
        <v>0</v>
      </c>
      <c r="X255" s="446">
        <v>0</v>
      </c>
      <c r="Y255" s="446">
        <v>0</v>
      </c>
      <c r="Z255" s="446">
        <v>0</v>
      </c>
      <c r="AA255" s="446">
        <v>0</v>
      </c>
      <c r="AB255" s="446">
        <v>0</v>
      </c>
      <c r="AC255" s="446">
        <v>0</v>
      </c>
      <c r="AD255" s="446">
        <v>0</v>
      </c>
      <c r="AE255" s="446">
        <v>0</v>
      </c>
      <c r="AF255" s="446">
        <v>0</v>
      </c>
      <c r="AG255" s="446">
        <v>0</v>
      </c>
      <c r="AH255" s="446">
        <v>0</v>
      </c>
      <c r="AI255" s="446">
        <v>0</v>
      </c>
      <c r="AJ255" s="446">
        <v>1.44</v>
      </c>
      <c r="AK255" s="446">
        <v>0</v>
      </c>
      <c r="AL255" s="446">
        <v>0</v>
      </c>
      <c r="AM255" s="446">
        <v>0</v>
      </c>
      <c r="AN255" s="446">
        <v>0</v>
      </c>
      <c r="AO255" s="446">
        <v>3</v>
      </c>
      <c r="AP255" s="446">
        <v>0</v>
      </c>
      <c r="AQ255" s="446">
        <v>0</v>
      </c>
      <c r="AR255" s="446">
        <v>0</v>
      </c>
      <c r="AS255" s="446">
        <v>0</v>
      </c>
      <c r="AT255" s="446">
        <v>0</v>
      </c>
      <c r="AU255" s="446">
        <v>0</v>
      </c>
      <c r="AV255" s="446">
        <v>0</v>
      </c>
      <c r="AW255" s="446">
        <v>0</v>
      </c>
      <c r="AX255" s="446">
        <v>0</v>
      </c>
      <c r="AY255" s="446">
        <v>0</v>
      </c>
      <c r="AZ255" s="446">
        <v>0</v>
      </c>
      <c r="BA255" s="446">
        <v>0</v>
      </c>
      <c r="BB255" s="446">
        <v>0</v>
      </c>
      <c r="BC255" s="446">
        <v>0</v>
      </c>
      <c r="BD255" s="446">
        <v>0</v>
      </c>
      <c r="BE255" s="446">
        <v>0</v>
      </c>
      <c r="BF255" s="446">
        <v>0</v>
      </c>
      <c r="BG255" s="446">
        <v>0</v>
      </c>
      <c r="BH255" s="446">
        <v>0</v>
      </c>
      <c r="BI255" s="446">
        <v>0</v>
      </c>
      <c r="BJ255" s="446">
        <v>0</v>
      </c>
      <c r="BK255" s="446">
        <v>0</v>
      </c>
      <c r="BL255" s="446">
        <v>0</v>
      </c>
      <c r="BM255" s="446">
        <v>0</v>
      </c>
      <c r="BN255" s="446">
        <v>0</v>
      </c>
      <c r="BO255" s="446">
        <v>0</v>
      </c>
      <c r="BP255" s="446">
        <v>0</v>
      </c>
      <c r="BQ255" s="446">
        <v>0</v>
      </c>
      <c r="BR255" s="446">
        <v>0</v>
      </c>
      <c r="BS255" s="446">
        <v>0</v>
      </c>
      <c r="BT255" s="446">
        <v>0</v>
      </c>
      <c r="BU255" s="446">
        <v>0</v>
      </c>
      <c r="BV255" s="446">
        <v>0</v>
      </c>
      <c r="BW255" s="446">
        <v>0</v>
      </c>
      <c r="BX255" s="446">
        <v>0</v>
      </c>
      <c r="BY255" s="446">
        <v>0</v>
      </c>
      <c r="BZ255" s="446">
        <v>0</v>
      </c>
      <c r="CA255" s="446">
        <v>0</v>
      </c>
      <c r="CB255" s="446">
        <v>0</v>
      </c>
      <c r="CC255" s="446">
        <v>0</v>
      </c>
      <c r="CD255" s="446">
        <v>0</v>
      </c>
      <c r="CE255" s="446">
        <v>0</v>
      </c>
      <c r="CF255" s="446">
        <v>0</v>
      </c>
      <c r="CG255" s="446">
        <v>0</v>
      </c>
      <c r="CH255" s="446">
        <v>0</v>
      </c>
      <c r="CI255" s="446">
        <v>0</v>
      </c>
      <c r="CJ255" s="446">
        <v>0</v>
      </c>
      <c r="CK255" s="446">
        <v>0</v>
      </c>
      <c r="CL255" s="446">
        <v>0</v>
      </c>
      <c r="CM255" s="446">
        <v>0</v>
      </c>
      <c r="CN255" s="446">
        <v>0</v>
      </c>
      <c r="CO255" s="446">
        <v>0</v>
      </c>
      <c r="CP255" s="446">
        <v>0</v>
      </c>
      <c r="CQ255" s="446">
        <v>0</v>
      </c>
      <c r="CR255" s="446">
        <v>0</v>
      </c>
      <c r="CS255" s="446">
        <v>0</v>
      </c>
      <c r="CT255" s="446">
        <v>0</v>
      </c>
      <c r="CU255" s="446">
        <v>0</v>
      </c>
      <c r="CV255" s="446">
        <v>0</v>
      </c>
      <c r="CW255" s="446">
        <v>0</v>
      </c>
      <c r="CX255" s="446">
        <v>0</v>
      </c>
      <c r="CY255" s="446">
        <v>0</v>
      </c>
      <c r="CZ255" s="446">
        <v>0</v>
      </c>
      <c r="DA255" s="446">
        <v>0</v>
      </c>
      <c r="DB255" s="446">
        <v>0</v>
      </c>
      <c r="DC255" s="446">
        <v>0</v>
      </c>
      <c r="DD255" s="446">
        <v>0</v>
      </c>
      <c r="DE255" s="446">
        <v>0</v>
      </c>
      <c r="DF255" s="446">
        <v>0</v>
      </c>
      <c r="DG255" s="446">
        <v>0</v>
      </c>
      <c r="DH255" s="446">
        <v>0</v>
      </c>
      <c r="DI255" s="446">
        <v>0</v>
      </c>
      <c r="DJ255" s="446">
        <v>0</v>
      </c>
      <c r="DK255" s="439" t="s">
        <v>2082</v>
      </c>
    </row>
    <row r="256" spans="1:115" customFormat="1" ht="31.5">
      <c r="A256" s="439" t="s">
        <v>887</v>
      </c>
      <c r="B256" s="440" t="s">
        <v>967</v>
      </c>
      <c r="C256" s="439" t="s">
        <v>968</v>
      </c>
      <c r="D256" s="439"/>
      <c r="E256" s="446">
        <v>0</v>
      </c>
      <c r="F256" s="446">
        <v>0.96</v>
      </c>
      <c r="G256" s="446">
        <v>0</v>
      </c>
      <c r="H256" s="446">
        <v>0</v>
      </c>
      <c r="I256" s="446">
        <v>0</v>
      </c>
      <c r="J256" s="446">
        <v>0</v>
      </c>
      <c r="K256" s="446">
        <v>2</v>
      </c>
      <c r="L256" s="446">
        <v>0</v>
      </c>
      <c r="M256" s="446">
        <v>0</v>
      </c>
      <c r="N256" s="446">
        <v>0</v>
      </c>
      <c r="O256" s="446">
        <v>0</v>
      </c>
      <c r="P256" s="446">
        <v>0</v>
      </c>
      <c r="Q256" s="446">
        <v>0</v>
      </c>
      <c r="R256" s="446">
        <v>0</v>
      </c>
      <c r="S256" s="446">
        <v>0</v>
      </c>
      <c r="T256" s="446">
        <v>0</v>
      </c>
      <c r="U256" s="446">
        <v>0</v>
      </c>
      <c r="V256" s="446">
        <v>0</v>
      </c>
      <c r="W256" s="446">
        <v>0</v>
      </c>
      <c r="X256" s="446">
        <v>0</v>
      </c>
      <c r="Y256" s="446">
        <v>0</v>
      </c>
      <c r="Z256" s="446">
        <v>0</v>
      </c>
      <c r="AA256" s="446">
        <v>0</v>
      </c>
      <c r="AB256" s="446">
        <v>0</v>
      </c>
      <c r="AC256" s="446">
        <v>0</v>
      </c>
      <c r="AD256" s="446">
        <v>0</v>
      </c>
      <c r="AE256" s="446">
        <v>0</v>
      </c>
      <c r="AF256" s="446">
        <v>0</v>
      </c>
      <c r="AG256" s="446">
        <v>0</v>
      </c>
      <c r="AH256" s="446">
        <v>0</v>
      </c>
      <c r="AI256" s="446">
        <v>0</v>
      </c>
      <c r="AJ256" s="446">
        <v>0.96</v>
      </c>
      <c r="AK256" s="446">
        <v>0</v>
      </c>
      <c r="AL256" s="446">
        <v>0</v>
      </c>
      <c r="AM256" s="446">
        <v>0</v>
      </c>
      <c r="AN256" s="446">
        <v>0</v>
      </c>
      <c r="AO256" s="446">
        <v>2</v>
      </c>
      <c r="AP256" s="446">
        <v>0</v>
      </c>
      <c r="AQ256" s="446">
        <v>0</v>
      </c>
      <c r="AR256" s="446">
        <v>0</v>
      </c>
      <c r="AS256" s="446">
        <v>0</v>
      </c>
      <c r="AT256" s="446">
        <v>0</v>
      </c>
      <c r="AU256" s="446">
        <v>0</v>
      </c>
      <c r="AV256" s="446">
        <v>0</v>
      </c>
      <c r="AW256" s="446">
        <v>0</v>
      </c>
      <c r="AX256" s="446">
        <v>0</v>
      </c>
      <c r="AY256" s="446">
        <v>0</v>
      </c>
      <c r="AZ256" s="446">
        <v>0</v>
      </c>
      <c r="BA256" s="446">
        <v>0</v>
      </c>
      <c r="BB256" s="446">
        <v>0</v>
      </c>
      <c r="BC256" s="446">
        <v>0</v>
      </c>
      <c r="BD256" s="446">
        <v>0</v>
      </c>
      <c r="BE256" s="446">
        <v>0</v>
      </c>
      <c r="BF256" s="446">
        <v>0</v>
      </c>
      <c r="BG256" s="446">
        <v>0</v>
      </c>
      <c r="BH256" s="446">
        <v>0</v>
      </c>
      <c r="BI256" s="446">
        <v>0</v>
      </c>
      <c r="BJ256" s="446">
        <v>0</v>
      </c>
      <c r="BK256" s="446">
        <v>0</v>
      </c>
      <c r="BL256" s="446">
        <v>0</v>
      </c>
      <c r="BM256" s="446">
        <v>0</v>
      </c>
      <c r="BN256" s="446">
        <v>0</v>
      </c>
      <c r="BO256" s="446">
        <v>0</v>
      </c>
      <c r="BP256" s="446">
        <v>0</v>
      </c>
      <c r="BQ256" s="446">
        <v>0</v>
      </c>
      <c r="BR256" s="446">
        <v>0</v>
      </c>
      <c r="BS256" s="446">
        <v>0</v>
      </c>
      <c r="BT256" s="446">
        <v>0</v>
      </c>
      <c r="BU256" s="446">
        <v>0</v>
      </c>
      <c r="BV256" s="446">
        <v>0</v>
      </c>
      <c r="BW256" s="446">
        <v>0</v>
      </c>
      <c r="BX256" s="446">
        <v>0</v>
      </c>
      <c r="BY256" s="446">
        <v>0</v>
      </c>
      <c r="BZ256" s="446">
        <v>0</v>
      </c>
      <c r="CA256" s="446">
        <v>0</v>
      </c>
      <c r="CB256" s="446">
        <v>0</v>
      </c>
      <c r="CC256" s="446">
        <v>0</v>
      </c>
      <c r="CD256" s="446">
        <v>0</v>
      </c>
      <c r="CE256" s="446">
        <v>0</v>
      </c>
      <c r="CF256" s="446">
        <v>0</v>
      </c>
      <c r="CG256" s="446">
        <v>0</v>
      </c>
      <c r="CH256" s="446">
        <v>0</v>
      </c>
      <c r="CI256" s="446">
        <v>0</v>
      </c>
      <c r="CJ256" s="446">
        <v>0</v>
      </c>
      <c r="CK256" s="446">
        <v>0</v>
      </c>
      <c r="CL256" s="446">
        <v>0</v>
      </c>
      <c r="CM256" s="446">
        <v>0</v>
      </c>
      <c r="CN256" s="446">
        <v>0</v>
      </c>
      <c r="CO256" s="446">
        <v>0</v>
      </c>
      <c r="CP256" s="446">
        <v>0</v>
      </c>
      <c r="CQ256" s="446">
        <v>0</v>
      </c>
      <c r="CR256" s="446">
        <v>0</v>
      </c>
      <c r="CS256" s="446">
        <v>0</v>
      </c>
      <c r="CT256" s="446">
        <v>0</v>
      </c>
      <c r="CU256" s="446">
        <v>0</v>
      </c>
      <c r="CV256" s="446">
        <v>0</v>
      </c>
      <c r="CW256" s="446">
        <v>0</v>
      </c>
      <c r="CX256" s="446">
        <v>0</v>
      </c>
      <c r="CY256" s="446">
        <v>0</v>
      </c>
      <c r="CZ256" s="446">
        <v>0</v>
      </c>
      <c r="DA256" s="446">
        <v>0</v>
      </c>
      <c r="DB256" s="446">
        <v>0</v>
      </c>
      <c r="DC256" s="446">
        <v>0</v>
      </c>
      <c r="DD256" s="446">
        <v>0</v>
      </c>
      <c r="DE256" s="446">
        <v>0</v>
      </c>
      <c r="DF256" s="446">
        <v>0</v>
      </c>
      <c r="DG256" s="446">
        <v>0</v>
      </c>
      <c r="DH256" s="446">
        <v>0</v>
      </c>
      <c r="DI256" s="446">
        <v>0</v>
      </c>
      <c r="DJ256" s="446">
        <v>0</v>
      </c>
      <c r="DK256" s="439" t="s">
        <v>2082</v>
      </c>
    </row>
    <row r="257" spans="1:115" customFormat="1" ht="31.5">
      <c r="A257" s="439" t="s">
        <v>887</v>
      </c>
      <c r="B257" s="440" t="s">
        <v>969</v>
      </c>
      <c r="C257" s="439" t="s">
        <v>970</v>
      </c>
      <c r="D257" s="439"/>
      <c r="E257" s="446">
        <v>0</v>
      </c>
      <c r="F257" s="446">
        <v>0.65</v>
      </c>
      <c r="G257" s="446">
        <v>0</v>
      </c>
      <c r="H257" s="446">
        <v>0</v>
      </c>
      <c r="I257" s="446">
        <v>0</v>
      </c>
      <c r="J257" s="446">
        <v>0</v>
      </c>
      <c r="K257" s="446">
        <v>2</v>
      </c>
      <c r="L257" s="446">
        <v>0</v>
      </c>
      <c r="M257" s="446">
        <v>0</v>
      </c>
      <c r="N257" s="446">
        <v>0</v>
      </c>
      <c r="O257" s="446">
        <v>0</v>
      </c>
      <c r="P257" s="446">
        <v>0</v>
      </c>
      <c r="Q257" s="446">
        <v>0</v>
      </c>
      <c r="R257" s="446">
        <v>0</v>
      </c>
      <c r="S257" s="446">
        <v>0</v>
      </c>
      <c r="T257" s="446">
        <v>0</v>
      </c>
      <c r="U257" s="446">
        <v>0</v>
      </c>
      <c r="V257" s="446">
        <v>0</v>
      </c>
      <c r="W257" s="446">
        <v>0</v>
      </c>
      <c r="X257" s="446">
        <v>0</v>
      </c>
      <c r="Y257" s="446">
        <v>0</v>
      </c>
      <c r="Z257" s="446">
        <v>0</v>
      </c>
      <c r="AA257" s="446">
        <v>0</v>
      </c>
      <c r="AB257" s="446">
        <v>0</v>
      </c>
      <c r="AC257" s="446">
        <v>0</v>
      </c>
      <c r="AD257" s="446">
        <v>0</v>
      </c>
      <c r="AE257" s="446">
        <v>0</v>
      </c>
      <c r="AF257" s="446">
        <v>0</v>
      </c>
      <c r="AG257" s="446">
        <v>0</v>
      </c>
      <c r="AH257" s="446">
        <v>0</v>
      </c>
      <c r="AI257" s="446">
        <v>0</v>
      </c>
      <c r="AJ257" s="446">
        <v>0.65</v>
      </c>
      <c r="AK257" s="446">
        <v>0</v>
      </c>
      <c r="AL257" s="446">
        <v>0</v>
      </c>
      <c r="AM257" s="446">
        <v>0</v>
      </c>
      <c r="AN257" s="446">
        <v>0</v>
      </c>
      <c r="AO257" s="446">
        <v>2</v>
      </c>
      <c r="AP257" s="446">
        <v>0</v>
      </c>
      <c r="AQ257" s="446">
        <v>0</v>
      </c>
      <c r="AR257" s="446">
        <v>0</v>
      </c>
      <c r="AS257" s="446">
        <v>0</v>
      </c>
      <c r="AT257" s="446">
        <v>0</v>
      </c>
      <c r="AU257" s="446">
        <v>0</v>
      </c>
      <c r="AV257" s="446">
        <v>0</v>
      </c>
      <c r="AW257" s="446">
        <v>0</v>
      </c>
      <c r="AX257" s="446">
        <v>0</v>
      </c>
      <c r="AY257" s="446">
        <v>0</v>
      </c>
      <c r="AZ257" s="446">
        <v>0</v>
      </c>
      <c r="BA257" s="446">
        <v>0</v>
      </c>
      <c r="BB257" s="446">
        <v>0</v>
      </c>
      <c r="BC257" s="446">
        <v>0</v>
      </c>
      <c r="BD257" s="446">
        <v>0</v>
      </c>
      <c r="BE257" s="446">
        <v>0</v>
      </c>
      <c r="BF257" s="446">
        <v>0</v>
      </c>
      <c r="BG257" s="446">
        <v>0</v>
      </c>
      <c r="BH257" s="446">
        <v>0</v>
      </c>
      <c r="BI257" s="446">
        <v>0</v>
      </c>
      <c r="BJ257" s="446">
        <v>0</v>
      </c>
      <c r="BK257" s="446">
        <v>0</v>
      </c>
      <c r="BL257" s="446">
        <v>0</v>
      </c>
      <c r="BM257" s="446">
        <v>0</v>
      </c>
      <c r="BN257" s="446">
        <v>0</v>
      </c>
      <c r="BO257" s="446">
        <v>0</v>
      </c>
      <c r="BP257" s="446">
        <v>0</v>
      </c>
      <c r="BQ257" s="446">
        <v>0</v>
      </c>
      <c r="BR257" s="446">
        <v>0</v>
      </c>
      <c r="BS257" s="446">
        <v>0</v>
      </c>
      <c r="BT257" s="446">
        <v>0</v>
      </c>
      <c r="BU257" s="446">
        <v>0</v>
      </c>
      <c r="BV257" s="446">
        <v>0</v>
      </c>
      <c r="BW257" s="446">
        <v>0</v>
      </c>
      <c r="BX257" s="446">
        <v>0</v>
      </c>
      <c r="BY257" s="446">
        <v>0</v>
      </c>
      <c r="BZ257" s="446">
        <v>0</v>
      </c>
      <c r="CA257" s="446">
        <v>0</v>
      </c>
      <c r="CB257" s="446">
        <v>0</v>
      </c>
      <c r="CC257" s="446">
        <v>0</v>
      </c>
      <c r="CD257" s="446">
        <v>0</v>
      </c>
      <c r="CE257" s="446">
        <v>0</v>
      </c>
      <c r="CF257" s="446">
        <v>0</v>
      </c>
      <c r="CG257" s="446">
        <v>0</v>
      </c>
      <c r="CH257" s="446">
        <v>0</v>
      </c>
      <c r="CI257" s="446">
        <v>0</v>
      </c>
      <c r="CJ257" s="446">
        <v>0</v>
      </c>
      <c r="CK257" s="446">
        <v>0</v>
      </c>
      <c r="CL257" s="446">
        <v>0</v>
      </c>
      <c r="CM257" s="446">
        <v>0</v>
      </c>
      <c r="CN257" s="446">
        <v>0</v>
      </c>
      <c r="CO257" s="446">
        <v>0</v>
      </c>
      <c r="CP257" s="446">
        <v>0</v>
      </c>
      <c r="CQ257" s="446">
        <v>0</v>
      </c>
      <c r="CR257" s="446">
        <v>0</v>
      </c>
      <c r="CS257" s="446">
        <v>0</v>
      </c>
      <c r="CT257" s="446">
        <v>0</v>
      </c>
      <c r="CU257" s="446">
        <v>0</v>
      </c>
      <c r="CV257" s="446">
        <v>0</v>
      </c>
      <c r="CW257" s="446">
        <v>0</v>
      </c>
      <c r="CX257" s="446">
        <v>0</v>
      </c>
      <c r="CY257" s="446">
        <v>0</v>
      </c>
      <c r="CZ257" s="446">
        <v>0</v>
      </c>
      <c r="DA257" s="446">
        <v>0</v>
      </c>
      <c r="DB257" s="446">
        <v>0</v>
      </c>
      <c r="DC257" s="446">
        <v>0</v>
      </c>
      <c r="DD257" s="446">
        <v>0</v>
      </c>
      <c r="DE257" s="446">
        <v>0</v>
      </c>
      <c r="DF257" s="446">
        <v>0</v>
      </c>
      <c r="DG257" s="446">
        <v>0</v>
      </c>
      <c r="DH257" s="446">
        <v>0</v>
      </c>
      <c r="DI257" s="446">
        <v>0</v>
      </c>
      <c r="DJ257" s="446">
        <v>0</v>
      </c>
      <c r="DK257" s="439" t="s">
        <v>2082</v>
      </c>
    </row>
    <row r="258" spans="1:115" customFormat="1" ht="31.5">
      <c r="A258" s="439" t="s">
        <v>887</v>
      </c>
      <c r="B258" s="440" t="s">
        <v>971</v>
      </c>
      <c r="C258" s="439" t="s">
        <v>972</v>
      </c>
      <c r="D258" s="439"/>
      <c r="E258" s="446">
        <v>0</v>
      </c>
      <c r="F258" s="446">
        <v>0.3</v>
      </c>
      <c r="G258" s="446">
        <v>0</v>
      </c>
      <c r="H258" s="446">
        <v>0</v>
      </c>
      <c r="I258" s="446">
        <v>0</v>
      </c>
      <c r="J258" s="446">
        <v>0</v>
      </c>
      <c r="K258" s="446">
        <v>1</v>
      </c>
      <c r="L258" s="446">
        <v>0</v>
      </c>
      <c r="M258" s="446">
        <v>0</v>
      </c>
      <c r="N258" s="446">
        <v>0</v>
      </c>
      <c r="O258" s="446">
        <v>0</v>
      </c>
      <c r="P258" s="446">
        <v>0</v>
      </c>
      <c r="Q258" s="446">
        <v>0</v>
      </c>
      <c r="R258" s="446">
        <v>0</v>
      </c>
      <c r="S258" s="446">
        <v>0</v>
      </c>
      <c r="T258" s="446">
        <v>0</v>
      </c>
      <c r="U258" s="446">
        <v>0</v>
      </c>
      <c r="V258" s="446">
        <v>0</v>
      </c>
      <c r="W258" s="446">
        <v>0</v>
      </c>
      <c r="X258" s="446">
        <v>0</v>
      </c>
      <c r="Y258" s="446">
        <v>0</v>
      </c>
      <c r="Z258" s="446">
        <v>0</v>
      </c>
      <c r="AA258" s="446">
        <v>0</v>
      </c>
      <c r="AB258" s="446">
        <v>0</v>
      </c>
      <c r="AC258" s="446">
        <v>0</v>
      </c>
      <c r="AD258" s="446">
        <v>0</v>
      </c>
      <c r="AE258" s="446">
        <v>0</v>
      </c>
      <c r="AF258" s="446">
        <v>0</v>
      </c>
      <c r="AG258" s="446">
        <v>0</v>
      </c>
      <c r="AH258" s="446">
        <v>0</v>
      </c>
      <c r="AI258" s="446">
        <v>0</v>
      </c>
      <c r="AJ258" s="446">
        <v>0.3</v>
      </c>
      <c r="AK258" s="446">
        <v>0</v>
      </c>
      <c r="AL258" s="446">
        <v>0</v>
      </c>
      <c r="AM258" s="446">
        <v>0</v>
      </c>
      <c r="AN258" s="446">
        <v>0</v>
      </c>
      <c r="AO258" s="446">
        <v>1</v>
      </c>
      <c r="AP258" s="446">
        <v>0</v>
      </c>
      <c r="AQ258" s="446">
        <v>0</v>
      </c>
      <c r="AR258" s="446">
        <v>0</v>
      </c>
      <c r="AS258" s="446">
        <v>0</v>
      </c>
      <c r="AT258" s="446">
        <v>0</v>
      </c>
      <c r="AU258" s="446">
        <v>0</v>
      </c>
      <c r="AV258" s="446">
        <v>0</v>
      </c>
      <c r="AW258" s="446">
        <v>0</v>
      </c>
      <c r="AX258" s="446">
        <v>0</v>
      </c>
      <c r="AY258" s="446">
        <v>0</v>
      </c>
      <c r="AZ258" s="446">
        <v>0</v>
      </c>
      <c r="BA258" s="446">
        <v>0</v>
      </c>
      <c r="BB258" s="446">
        <v>0</v>
      </c>
      <c r="BC258" s="446">
        <v>0</v>
      </c>
      <c r="BD258" s="446">
        <v>0</v>
      </c>
      <c r="BE258" s="446">
        <v>0</v>
      </c>
      <c r="BF258" s="446">
        <v>0</v>
      </c>
      <c r="BG258" s="446">
        <v>0</v>
      </c>
      <c r="BH258" s="446">
        <v>0</v>
      </c>
      <c r="BI258" s="446">
        <v>0</v>
      </c>
      <c r="BJ258" s="446">
        <v>0</v>
      </c>
      <c r="BK258" s="446">
        <v>0</v>
      </c>
      <c r="BL258" s="446">
        <v>0</v>
      </c>
      <c r="BM258" s="446">
        <v>0</v>
      </c>
      <c r="BN258" s="446">
        <v>0</v>
      </c>
      <c r="BO258" s="446">
        <v>0</v>
      </c>
      <c r="BP258" s="446">
        <v>0</v>
      </c>
      <c r="BQ258" s="446">
        <v>0</v>
      </c>
      <c r="BR258" s="446">
        <v>0</v>
      </c>
      <c r="BS258" s="446">
        <v>0</v>
      </c>
      <c r="BT258" s="446">
        <v>0</v>
      </c>
      <c r="BU258" s="446">
        <v>0</v>
      </c>
      <c r="BV258" s="446">
        <v>0</v>
      </c>
      <c r="BW258" s="446">
        <v>0</v>
      </c>
      <c r="BX258" s="446">
        <v>0</v>
      </c>
      <c r="BY258" s="446">
        <v>0</v>
      </c>
      <c r="BZ258" s="446">
        <v>0</v>
      </c>
      <c r="CA258" s="446">
        <v>0</v>
      </c>
      <c r="CB258" s="446">
        <v>0</v>
      </c>
      <c r="CC258" s="446">
        <v>0</v>
      </c>
      <c r="CD258" s="446">
        <v>0</v>
      </c>
      <c r="CE258" s="446">
        <v>0</v>
      </c>
      <c r="CF258" s="446">
        <v>0</v>
      </c>
      <c r="CG258" s="446">
        <v>0</v>
      </c>
      <c r="CH258" s="446">
        <v>0</v>
      </c>
      <c r="CI258" s="446">
        <v>0</v>
      </c>
      <c r="CJ258" s="446">
        <v>0</v>
      </c>
      <c r="CK258" s="446">
        <v>0</v>
      </c>
      <c r="CL258" s="446">
        <v>0</v>
      </c>
      <c r="CM258" s="446">
        <v>0</v>
      </c>
      <c r="CN258" s="446">
        <v>0</v>
      </c>
      <c r="CO258" s="446">
        <v>0</v>
      </c>
      <c r="CP258" s="446">
        <v>0</v>
      </c>
      <c r="CQ258" s="446">
        <v>0</v>
      </c>
      <c r="CR258" s="446">
        <v>0</v>
      </c>
      <c r="CS258" s="446">
        <v>0</v>
      </c>
      <c r="CT258" s="446">
        <v>0</v>
      </c>
      <c r="CU258" s="446">
        <v>0</v>
      </c>
      <c r="CV258" s="446">
        <v>0</v>
      </c>
      <c r="CW258" s="446">
        <v>0</v>
      </c>
      <c r="CX258" s="446">
        <v>0</v>
      </c>
      <c r="CY258" s="446">
        <v>0</v>
      </c>
      <c r="CZ258" s="446">
        <v>0</v>
      </c>
      <c r="DA258" s="446">
        <v>0</v>
      </c>
      <c r="DB258" s="446">
        <v>0</v>
      </c>
      <c r="DC258" s="446">
        <v>0</v>
      </c>
      <c r="DD258" s="446">
        <v>0</v>
      </c>
      <c r="DE258" s="446">
        <v>0</v>
      </c>
      <c r="DF258" s="446">
        <v>0</v>
      </c>
      <c r="DG258" s="446">
        <v>0</v>
      </c>
      <c r="DH258" s="446">
        <v>0</v>
      </c>
      <c r="DI258" s="446">
        <v>0</v>
      </c>
      <c r="DJ258" s="446">
        <v>0</v>
      </c>
      <c r="DK258" s="439" t="s">
        <v>2082</v>
      </c>
    </row>
    <row r="259" spans="1:115" customFormat="1" ht="31.5">
      <c r="A259" s="439" t="s">
        <v>887</v>
      </c>
      <c r="B259" s="440" t="s">
        <v>973</v>
      </c>
      <c r="C259" s="439" t="s">
        <v>974</v>
      </c>
      <c r="D259" s="439"/>
      <c r="E259" s="446">
        <v>0</v>
      </c>
      <c r="F259" s="446">
        <v>0.48</v>
      </c>
      <c r="G259" s="446">
        <v>0</v>
      </c>
      <c r="H259" s="446">
        <v>0</v>
      </c>
      <c r="I259" s="446">
        <v>0</v>
      </c>
      <c r="J259" s="446">
        <v>0</v>
      </c>
      <c r="K259" s="446">
        <v>1</v>
      </c>
      <c r="L259" s="446">
        <v>0</v>
      </c>
      <c r="M259" s="446">
        <v>0</v>
      </c>
      <c r="N259" s="446">
        <v>0</v>
      </c>
      <c r="O259" s="446">
        <v>0</v>
      </c>
      <c r="P259" s="446">
        <v>0</v>
      </c>
      <c r="Q259" s="446">
        <v>0</v>
      </c>
      <c r="R259" s="446">
        <v>0</v>
      </c>
      <c r="S259" s="446">
        <v>0</v>
      </c>
      <c r="T259" s="446">
        <v>0</v>
      </c>
      <c r="U259" s="446">
        <v>0</v>
      </c>
      <c r="V259" s="446">
        <v>0</v>
      </c>
      <c r="W259" s="446">
        <v>0</v>
      </c>
      <c r="X259" s="446">
        <v>0</v>
      </c>
      <c r="Y259" s="446">
        <v>0</v>
      </c>
      <c r="Z259" s="446">
        <v>0</v>
      </c>
      <c r="AA259" s="446">
        <v>0</v>
      </c>
      <c r="AB259" s="446">
        <v>0</v>
      </c>
      <c r="AC259" s="446">
        <v>0</v>
      </c>
      <c r="AD259" s="446">
        <v>0</v>
      </c>
      <c r="AE259" s="446">
        <v>0</v>
      </c>
      <c r="AF259" s="446">
        <v>0</v>
      </c>
      <c r="AG259" s="446">
        <v>0</v>
      </c>
      <c r="AH259" s="446">
        <v>0</v>
      </c>
      <c r="AI259" s="446">
        <v>0</v>
      </c>
      <c r="AJ259" s="446">
        <v>0.48</v>
      </c>
      <c r="AK259" s="446">
        <v>0</v>
      </c>
      <c r="AL259" s="446">
        <v>0</v>
      </c>
      <c r="AM259" s="446">
        <v>0</v>
      </c>
      <c r="AN259" s="446">
        <v>0</v>
      </c>
      <c r="AO259" s="446">
        <v>1</v>
      </c>
      <c r="AP259" s="446">
        <v>0</v>
      </c>
      <c r="AQ259" s="446">
        <v>0</v>
      </c>
      <c r="AR259" s="446">
        <v>0</v>
      </c>
      <c r="AS259" s="446">
        <v>0</v>
      </c>
      <c r="AT259" s="446">
        <v>0</v>
      </c>
      <c r="AU259" s="446">
        <v>0</v>
      </c>
      <c r="AV259" s="446">
        <v>0</v>
      </c>
      <c r="AW259" s="446">
        <v>0</v>
      </c>
      <c r="AX259" s="446">
        <v>0</v>
      </c>
      <c r="AY259" s="446">
        <v>0</v>
      </c>
      <c r="AZ259" s="446">
        <v>0</v>
      </c>
      <c r="BA259" s="446">
        <v>0</v>
      </c>
      <c r="BB259" s="446">
        <v>0</v>
      </c>
      <c r="BC259" s="446">
        <v>0</v>
      </c>
      <c r="BD259" s="446">
        <v>0</v>
      </c>
      <c r="BE259" s="446">
        <v>0</v>
      </c>
      <c r="BF259" s="446">
        <v>0</v>
      </c>
      <c r="BG259" s="446">
        <v>0</v>
      </c>
      <c r="BH259" s="446">
        <v>0</v>
      </c>
      <c r="BI259" s="446">
        <v>0</v>
      </c>
      <c r="BJ259" s="446">
        <v>0</v>
      </c>
      <c r="BK259" s="446">
        <v>0</v>
      </c>
      <c r="BL259" s="446">
        <v>0</v>
      </c>
      <c r="BM259" s="446">
        <v>0</v>
      </c>
      <c r="BN259" s="446">
        <v>0</v>
      </c>
      <c r="BO259" s="446">
        <v>0</v>
      </c>
      <c r="BP259" s="446">
        <v>0</v>
      </c>
      <c r="BQ259" s="446">
        <v>0</v>
      </c>
      <c r="BR259" s="446">
        <v>0</v>
      </c>
      <c r="BS259" s="446">
        <v>0</v>
      </c>
      <c r="BT259" s="446">
        <v>0</v>
      </c>
      <c r="BU259" s="446">
        <v>0</v>
      </c>
      <c r="BV259" s="446">
        <v>0</v>
      </c>
      <c r="BW259" s="446">
        <v>0</v>
      </c>
      <c r="BX259" s="446">
        <v>0</v>
      </c>
      <c r="BY259" s="446">
        <v>0</v>
      </c>
      <c r="BZ259" s="446">
        <v>0</v>
      </c>
      <c r="CA259" s="446">
        <v>0</v>
      </c>
      <c r="CB259" s="446">
        <v>0</v>
      </c>
      <c r="CC259" s="446">
        <v>0</v>
      </c>
      <c r="CD259" s="446">
        <v>0</v>
      </c>
      <c r="CE259" s="446">
        <v>0</v>
      </c>
      <c r="CF259" s="446">
        <v>0</v>
      </c>
      <c r="CG259" s="446">
        <v>0</v>
      </c>
      <c r="CH259" s="446">
        <v>0</v>
      </c>
      <c r="CI259" s="446">
        <v>0</v>
      </c>
      <c r="CJ259" s="446">
        <v>0</v>
      </c>
      <c r="CK259" s="446">
        <v>0</v>
      </c>
      <c r="CL259" s="446">
        <v>0</v>
      </c>
      <c r="CM259" s="446">
        <v>0</v>
      </c>
      <c r="CN259" s="446">
        <v>0</v>
      </c>
      <c r="CO259" s="446">
        <v>0</v>
      </c>
      <c r="CP259" s="446">
        <v>0</v>
      </c>
      <c r="CQ259" s="446">
        <v>0</v>
      </c>
      <c r="CR259" s="446">
        <v>0</v>
      </c>
      <c r="CS259" s="446">
        <v>0</v>
      </c>
      <c r="CT259" s="446">
        <v>0</v>
      </c>
      <c r="CU259" s="446">
        <v>0</v>
      </c>
      <c r="CV259" s="446">
        <v>0</v>
      </c>
      <c r="CW259" s="446">
        <v>0</v>
      </c>
      <c r="CX259" s="446">
        <v>0</v>
      </c>
      <c r="CY259" s="446">
        <v>0</v>
      </c>
      <c r="CZ259" s="446">
        <v>0</v>
      </c>
      <c r="DA259" s="446">
        <v>0</v>
      </c>
      <c r="DB259" s="446">
        <v>0</v>
      </c>
      <c r="DC259" s="446">
        <v>0</v>
      </c>
      <c r="DD259" s="446">
        <v>0</v>
      </c>
      <c r="DE259" s="446">
        <v>0</v>
      </c>
      <c r="DF259" s="446">
        <v>0</v>
      </c>
      <c r="DG259" s="446">
        <v>0</v>
      </c>
      <c r="DH259" s="446">
        <v>0</v>
      </c>
      <c r="DI259" s="446">
        <v>0</v>
      </c>
      <c r="DJ259" s="446">
        <v>0</v>
      </c>
      <c r="DK259" s="439" t="s">
        <v>2082</v>
      </c>
    </row>
    <row r="260" spans="1:115" customFormat="1" ht="31.5">
      <c r="A260" s="439" t="s">
        <v>887</v>
      </c>
      <c r="B260" s="440" t="s">
        <v>975</v>
      </c>
      <c r="C260" s="439" t="s">
        <v>976</v>
      </c>
      <c r="D260" s="439"/>
      <c r="E260" s="446">
        <v>0</v>
      </c>
      <c r="F260" s="446">
        <v>0.3</v>
      </c>
      <c r="G260" s="446">
        <v>0</v>
      </c>
      <c r="H260" s="446">
        <v>0</v>
      </c>
      <c r="I260" s="446">
        <v>0</v>
      </c>
      <c r="J260" s="446">
        <v>0</v>
      </c>
      <c r="K260" s="446">
        <v>1</v>
      </c>
      <c r="L260" s="446">
        <v>0</v>
      </c>
      <c r="M260" s="446">
        <v>0</v>
      </c>
      <c r="N260" s="446">
        <v>0</v>
      </c>
      <c r="O260" s="446">
        <v>0</v>
      </c>
      <c r="P260" s="446">
        <v>0</v>
      </c>
      <c r="Q260" s="446">
        <v>0</v>
      </c>
      <c r="R260" s="446">
        <v>0</v>
      </c>
      <c r="S260" s="446">
        <v>0</v>
      </c>
      <c r="T260" s="446">
        <v>0</v>
      </c>
      <c r="U260" s="446">
        <v>0</v>
      </c>
      <c r="V260" s="446">
        <v>0</v>
      </c>
      <c r="W260" s="446">
        <v>0</v>
      </c>
      <c r="X260" s="446">
        <v>0</v>
      </c>
      <c r="Y260" s="446">
        <v>0</v>
      </c>
      <c r="Z260" s="446">
        <v>0</v>
      </c>
      <c r="AA260" s="446">
        <v>0</v>
      </c>
      <c r="AB260" s="446">
        <v>0</v>
      </c>
      <c r="AC260" s="446">
        <v>0</v>
      </c>
      <c r="AD260" s="446">
        <v>0</v>
      </c>
      <c r="AE260" s="446">
        <v>0</v>
      </c>
      <c r="AF260" s="446">
        <v>0</v>
      </c>
      <c r="AG260" s="446">
        <v>0</v>
      </c>
      <c r="AH260" s="446">
        <v>0</v>
      </c>
      <c r="AI260" s="446">
        <v>0</v>
      </c>
      <c r="AJ260" s="446">
        <v>0</v>
      </c>
      <c r="AK260" s="446">
        <v>0</v>
      </c>
      <c r="AL260" s="446">
        <v>0</v>
      </c>
      <c r="AM260" s="446">
        <v>0</v>
      </c>
      <c r="AN260" s="446">
        <v>0</v>
      </c>
      <c r="AO260" s="446">
        <v>0</v>
      </c>
      <c r="AP260" s="446">
        <v>0</v>
      </c>
      <c r="AQ260" s="446">
        <v>0</v>
      </c>
      <c r="AR260" s="446">
        <v>0</v>
      </c>
      <c r="AS260" s="446">
        <v>0</v>
      </c>
      <c r="AT260" s="446">
        <v>0.3</v>
      </c>
      <c r="AU260" s="446">
        <v>0</v>
      </c>
      <c r="AV260" s="446">
        <v>0</v>
      </c>
      <c r="AW260" s="446">
        <v>0</v>
      </c>
      <c r="AX260" s="446">
        <v>0</v>
      </c>
      <c r="AY260" s="446">
        <v>1</v>
      </c>
      <c r="AZ260" s="446">
        <v>0</v>
      </c>
      <c r="BA260" s="446">
        <v>0</v>
      </c>
      <c r="BB260" s="446">
        <v>0</v>
      </c>
      <c r="BC260" s="446">
        <v>0</v>
      </c>
      <c r="BD260" s="446">
        <v>0</v>
      </c>
      <c r="BE260" s="446">
        <v>0</v>
      </c>
      <c r="BF260" s="446">
        <v>0</v>
      </c>
      <c r="BG260" s="446">
        <v>0</v>
      </c>
      <c r="BH260" s="446">
        <v>0</v>
      </c>
      <c r="BI260" s="446">
        <v>0</v>
      </c>
      <c r="BJ260" s="446">
        <v>0</v>
      </c>
      <c r="BK260" s="446">
        <v>0</v>
      </c>
      <c r="BL260" s="446">
        <v>0</v>
      </c>
      <c r="BM260" s="446">
        <v>0</v>
      </c>
      <c r="BN260" s="446">
        <v>0</v>
      </c>
      <c r="BO260" s="446">
        <v>0</v>
      </c>
      <c r="BP260" s="446">
        <v>0</v>
      </c>
      <c r="BQ260" s="446">
        <v>0</v>
      </c>
      <c r="BR260" s="446">
        <v>0</v>
      </c>
      <c r="BS260" s="446">
        <v>0</v>
      </c>
      <c r="BT260" s="446">
        <v>0</v>
      </c>
      <c r="BU260" s="446">
        <v>0</v>
      </c>
      <c r="BV260" s="446">
        <v>0</v>
      </c>
      <c r="BW260" s="446">
        <v>0</v>
      </c>
      <c r="BX260" s="446">
        <v>0</v>
      </c>
      <c r="BY260" s="446">
        <v>0</v>
      </c>
      <c r="BZ260" s="446">
        <v>0</v>
      </c>
      <c r="CA260" s="446">
        <v>0</v>
      </c>
      <c r="CB260" s="446">
        <v>0</v>
      </c>
      <c r="CC260" s="446">
        <v>0</v>
      </c>
      <c r="CD260" s="446">
        <v>0</v>
      </c>
      <c r="CE260" s="446">
        <v>0</v>
      </c>
      <c r="CF260" s="446">
        <v>0</v>
      </c>
      <c r="CG260" s="446">
        <v>0</v>
      </c>
      <c r="CH260" s="446">
        <v>0</v>
      </c>
      <c r="CI260" s="446">
        <v>0</v>
      </c>
      <c r="CJ260" s="446">
        <v>0</v>
      </c>
      <c r="CK260" s="446">
        <v>0</v>
      </c>
      <c r="CL260" s="446">
        <v>0</v>
      </c>
      <c r="CM260" s="446">
        <v>0</v>
      </c>
      <c r="CN260" s="446">
        <v>0</v>
      </c>
      <c r="CO260" s="446">
        <v>0</v>
      </c>
      <c r="CP260" s="446">
        <v>0</v>
      </c>
      <c r="CQ260" s="446">
        <v>0</v>
      </c>
      <c r="CR260" s="446">
        <v>0</v>
      </c>
      <c r="CS260" s="446">
        <v>0</v>
      </c>
      <c r="CT260" s="446">
        <v>0</v>
      </c>
      <c r="CU260" s="446">
        <v>0</v>
      </c>
      <c r="CV260" s="446">
        <v>0</v>
      </c>
      <c r="CW260" s="446">
        <v>0</v>
      </c>
      <c r="CX260" s="446">
        <v>0</v>
      </c>
      <c r="CY260" s="446">
        <v>0</v>
      </c>
      <c r="CZ260" s="446">
        <v>0</v>
      </c>
      <c r="DA260" s="446">
        <v>0</v>
      </c>
      <c r="DB260" s="446">
        <v>0</v>
      </c>
      <c r="DC260" s="446">
        <v>0</v>
      </c>
      <c r="DD260" s="446">
        <v>0</v>
      </c>
      <c r="DE260" s="446">
        <v>0</v>
      </c>
      <c r="DF260" s="446">
        <v>0</v>
      </c>
      <c r="DG260" s="446">
        <v>0</v>
      </c>
      <c r="DH260" s="446">
        <v>0</v>
      </c>
      <c r="DI260" s="446">
        <v>0</v>
      </c>
      <c r="DJ260" s="446">
        <v>0</v>
      </c>
      <c r="DK260" s="439" t="s">
        <v>2082</v>
      </c>
    </row>
    <row r="261" spans="1:115" customFormat="1" ht="31.5">
      <c r="A261" s="439" t="s">
        <v>887</v>
      </c>
      <c r="B261" s="440" t="s">
        <v>977</v>
      </c>
      <c r="C261" s="439" t="s">
        <v>978</v>
      </c>
      <c r="D261" s="439"/>
      <c r="E261" s="446">
        <v>0</v>
      </c>
      <c r="F261" s="446">
        <v>0.6</v>
      </c>
      <c r="G261" s="446">
        <v>0</v>
      </c>
      <c r="H261" s="446">
        <v>0</v>
      </c>
      <c r="I261" s="446">
        <v>0</v>
      </c>
      <c r="J261" s="446">
        <v>0</v>
      </c>
      <c r="K261" s="446">
        <v>2</v>
      </c>
      <c r="L261" s="446">
        <v>0</v>
      </c>
      <c r="M261" s="446">
        <v>0</v>
      </c>
      <c r="N261" s="446">
        <v>0</v>
      </c>
      <c r="O261" s="446">
        <v>0</v>
      </c>
      <c r="P261" s="446">
        <v>0</v>
      </c>
      <c r="Q261" s="446">
        <v>0</v>
      </c>
      <c r="R261" s="446">
        <v>0</v>
      </c>
      <c r="S261" s="446">
        <v>0</v>
      </c>
      <c r="T261" s="446">
        <v>0</v>
      </c>
      <c r="U261" s="446">
        <v>0</v>
      </c>
      <c r="V261" s="446">
        <v>0</v>
      </c>
      <c r="W261" s="446">
        <v>0</v>
      </c>
      <c r="X261" s="446">
        <v>0</v>
      </c>
      <c r="Y261" s="446">
        <v>0</v>
      </c>
      <c r="Z261" s="446">
        <v>0</v>
      </c>
      <c r="AA261" s="446">
        <v>0</v>
      </c>
      <c r="AB261" s="446">
        <v>0</v>
      </c>
      <c r="AC261" s="446">
        <v>0</v>
      </c>
      <c r="AD261" s="446">
        <v>0</v>
      </c>
      <c r="AE261" s="446">
        <v>0</v>
      </c>
      <c r="AF261" s="446">
        <v>0</v>
      </c>
      <c r="AG261" s="446">
        <v>0</v>
      </c>
      <c r="AH261" s="446">
        <v>0</v>
      </c>
      <c r="AI261" s="446">
        <v>0</v>
      </c>
      <c r="AJ261" s="446">
        <v>0</v>
      </c>
      <c r="AK261" s="446">
        <v>0</v>
      </c>
      <c r="AL261" s="446">
        <v>0</v>
      </c>
      <c r="AM261" s="446">
        <v>0</v>
      </c>
      <c r="AN261" s="446">
        <v>0</v>
      </c>
      <c r="AO261" s="446">
        <v>0</v>
      </c>
      <c r="AP261" s="446">
        <v>0</v>
      </c>
      <c r="AQ261" s="446">
        <v>0</v>
      </c>
      <c r="AR261" s="446">
        <v>0</v>
      </c>
      <c r="AS261" s="446">
        <v>0</v>
      </c>
      <c r="AT261" s="446">
        <v>0.6</v>
      </c>
      <c r="AU261" s="446">
        <v>0</v>
      </c>
      <c r="AV261" s="446">
        <v>0</v>
      </c>
      <c r="AW261" s="446">
        <v>0</v>
      </c>
      <c r="AX261" s="446">
        <v>0</v>
      </c>
      <c r="AY261" s="446">
        <v>2</v>
      </c>
      <c r="AZ261" s="446">
        <v>0</v>
      </c>
      <c r="BA261" s="446">
        <v>0</v>
      </c>
      <c r="BB261" s="446">
        <v>0</v>
      </c>
      <c r="BC261" s="446">
        <v>0</v>
      </c>
      <c r="BD261" s="446">
        <v>0</v>
      </c>
      <c r="BE261" s="446">
        <v>0</v>
      </c>
      <c r="BF261" s="446">
        <v>0</v>
      </c>
      <c r="BG261" s="446">
        <v>0</v>
      </c>
      <c r="BH261" s="446">
        <v>0</v>
      </c>
      <c r="BI261" s="446">
        <v>0</v>
      </c>
      <c r="BJ261" s="446">
        <v>0</v>
      </c>
      <c r="BK261" s="446">
        <v>0</v>
      </c>
      <c r="BL261" s="446">
        <v>0</v>
      </c>
      <c r="BM261" s="446">
        <v>0</v>
      </c>
      <c r="BN261" s="446">
        <v>0</v>
      </c>
      <c r="BO261" s="446">
        <v>0</v>
      </c>
      <c r="BP261" s="446">
        <v>0</v>
      </c>
      <c r="BQ261" s="446">
        <v>0</v>
      </c>
      <c r="BR261" s="446">
        <v>0</v>
      </c>
      <c r="BS261" s="446">
        <v>0</v>
      </c>
      <c r="BT261" s="446">
        <v>0</v>
      </c>
      <c r="BU261" s="446">
        <v>0</v>
      </c>
      <c r="BV261" s="446">
        <v>0</v>
      </c>
      <c r="BW261" s="446">
        <v>0</v>
      </c>
      <c r="BX261" s="446">
        <v>0</v>
      </c>
      <c r="BY261" s="446">
        <v>0</v>
      </c>
      <c r="BZ261" s="446">
        <v>0</v>
      </c>
      <c r="CA261" s="446">
        <v>0</v>
      </c>
      <c r="CB261" s="446">
        <v>0</v>
      </c>
      <c r="CC261" s="446">
        <v>0</v>
      </c>
      <c r="CD261" s="446">
        <v>0</v>
      </c>
      <c r="CE261" s="446">
        <v>0</v>
      </c>
      <c r="CF261" s="446">
        <v>0</v>
      </c>
      <c r="CG261" s="446">
        <v>0</v>
      </c>
      <c r="CH261" s="446">
        <v>0</v>
      </c>
      <c r="CI261" s="446">
        <v>0</v>
      </c>
      <c r="CJ261" s="446">
        <v>0</v>
      </c>
      <c r="CK261" s="446">
        <v>0</v>
      </c>
      <c r="CL261" s="446">
        <v>0</v>
      </c>
      <c r="CM261" s="446">
        <v>0</v>
      </c>
      <c r="CN261" s="446">
        <v>0</v>
      </c>
      <c r="CO261" s="446">
        <v>0</v>
      </c>
      <c r="CP261" s="446">
        <v>0</v>
      </c>
      <c r="CQ261" s="446">
        <v>0</v>
      </c>
      <c r="CR261" s="446">
        <v>0</v>
      </c>
      <c r="CS261" s="446">
        <v>0</v>
      </c>
      <c r="CT261" s="446">
        <v>0</v>
      </c>
      <c r="CU261" s="446">
        <v>0</v>
      </c>
      <c r="CV261" s="446">
        <v>0</v>
      </c>
      <c r="CW261" s="446">
        <v>0</v>
      </c>
      <c r="CX261" s="446">
        <v>0</v>
      </c>
      <c r="CY261" s="446">
        <v>0</v>
      </c>
      <c r="CZ261" s="446">
        <v>0</v>
      </c>
      <c r="DA261" s="446">
        <v>0</v>
      </c>
      <c r="DB261" s="446">
        <v>0</v>
      </c>
      <c r="DC261" s="446">
        <v>0</v>
      </c>
      <c r="DD261" s="446">
        <v>0</v>
      </c>
      <c r="DE261" s="446">
        <v>0</v>
      </c>
      <c r="DF261" s="446">
        <v>0</v>
      </c>
      <c r="DG261" s="446">
        <v>0</v>
      </c>
      <c r="DH261" s="446">
        <v>0</v>
      </c>
      <c r="DI261" s="446">
        <v>0</v>
      </c>
      <c r="DJ261" s="446">
        <v>0</v>
      </c>
      <c r="DK261" s="439" t="s">
        <v>2082</v>
      </c>
    </row>
    <row r="262" spans="1:115" customFormat="1" ht="31.5">
      <c r="A262" s="439" t="s">
        <v>887</v>
      </c>
      <c r="B262" s="440" t="s">
        <v>979</v>
      </c>
      <c r="C262" s="439" t="s">
        <v>980</v>
      </c>
      <c r="D262" s="439"/>
      <c r="E262" s="446">
        <v>0</v>
      </c>
      <c r="F262" s="446">
        <v>0.8</v>
      </c>
      <c r="G262" s="446">
        <v>0</v>
      </c>
      <c r="H262" s="446">
        <v>0</v>
      </c>
      <c r="I262" s="446">
        <v>0</v>
      </c>
      <c r="J262" s="446">
        <v>0</v>
      </c>
      <c r="K262" s="446">
        <v>1</v>
      </c>
      <c r="L262" s="446">
        <v>0</v>
      </c>
      <c r="M262" s="446">
        <v>0</v>
      </c>
      <c r="N262" s="446">
        <v>0</v>
      </c>
      <c r="O262" s="446">
        <v>0</v>
      </c>
      <c r="P262" s="446">
        <v>0</v>
      </c>
      <c r="Q262" s="446">
        <v>0</v>
      </c>
      <c r="R262" s="446">
        <v>0</v>
      </c>
      <c r="S262" s="446">
        <v>0</v>
      </c>
      <c r="T262" s="446">
        <v>0</v>
      </c>
      <c r="U262" s="446">
        <v>0</v>
      </c>
      <c r="V262" s="446">
        <v>0</v>
      </c>
      <c r="W262" s="446">
        <v>0</v>
      </c>
      <c r="X262" s="446">
        <v>0</v>
      </c>
      <c r="Y262" s="446">
        <v>0</v>
      </c>
      <c r="Z262" s="446">
        <v>0</v>
      </c>
      <c r="AA262" s="446">
        <v>0</v>
      </c>
      <c r="AB262" s="446">
        <v>0</v>
      </c>
      <c r="AC262" s="446">
        <v>0</v>
      </c>
      <c r="AD262" s="446">
        <v>0</v>
      </c>
      <c r="AE262" s="446">
        <v>0</v>
      </c>
      <c r="AF262" s="446">
        <v>0</v>
      </c>
      <c r="AG262" s="446">
        <v>0</v>
      </c>
      <c r="AH262" s="446">
        <v>0</v>
      </c>
      <c r="AI262" s="446">
        <v>0</v>
      </c>
      <c r="AJ262" s="446">
        <v>0</v>
      </c>
      <c r="AK262" s="446">
        <v>0</v>
      </c>
      <c r="AL262" s="446">
        <v>0</v>
      </c>
      <c r="AM262" s="446">
        <v>0</v>
      </c>
      <c r="AN262" s="446">
        <v>0</v>
      </c>
      <c r="AO262" s="446">
        <v>0</v>
      </c>
      <c r="AP262" s="446">
        <v>0</v>
      </c>
      <c r="AQ262" s="446">
        <v>0</v>
      </c>
      <c r="AR262" s="446">
        <v>0</v>
      </c>
      <c r="AS262" s="446">
        <v>0</v>
      </c>
      <c r="AT262" s="446">
        <v>0.8</v>
      </c>
      <c r="AU262" s="446">
        <v>0</v>
      </c>
      <c r="AV262" s="446">
        <v>0</v>
      </c>
      <c r="AW262" s="446">
        <v>0</v>
      </c>
      <c r="AX262" s="446">
        <v>0</v>
      </c>
      <c r="AY262" s="446">
        <v>1</v>
      </c>
      <c r="AZ262" s="446">
        <v>0</v>
      </c>
      <c r="BA262" s="446">
        <v>0</v>
      </c>
      <c r="BB262" s="446">
        <v>0</v>
      </c>
      <c r="BC262" s="446">
        <v>0</v>
      </c>
      <c r="BD262" s="446">
        <v>0</v>
      </c>
      <c r="BE262" s="446">
        <v>0</v>
      </c>
      <c r="BF262" s="446">
        <v>0</v>
      </c>
      <c r="BG262" s="446">
        <v>0</v>
      </c>
      <c r="BH262" s="446">
        <v>0</v>
      </c>
      <c r="BI262" s="446">
        <v>0</v>
      </c>
      <c r="BJ262" s="446">
        <v>0</v>
      </c>
      <c r="BK262" s="446">
        <v>0</v>
      </c>
      <c r="BL262" s="446">
        <v>0</v>
      </c>
      <c r="BM262" s="446">
        <v>0</v>
      </c>
      <c r="BN262" s="446">
        <v>0</v>
      </c>
      <c r="BO262" s="446">
        <v>0</v>
      </c>
      <c r="BP262" s="446">
        <v>0</v>
      </c>
      <c r="BQ262" s="446">
        <v>0</v>
      </c>
      <c r="BR262" s="446">
        <v>0</v>
      </c>
      <c r="BS262" s="446">
        <v>0</v>
      </c>
      <c r="BT262" s="446">
        <v>0</v>
      </c>
      <c r="BU262" s="446">
        <v>0</v>
      </c>
      <c r="BV262" s="446">
        <v>0</v>
      </c>
      <c r="BW262" s="446">
        <v>0</v>
      </c>
      <c r="BX262" s="446">
        <v>0</v>
      </c>
      <c r="BY262" s="446">
        <v>0</v>
      </c>
      <c r="BZ262" s="446">
        <v>0</v>
      </c>
      <c r="CA262" s="446">
        <v>0</v>
      </c>
      <c r="CB262" s="446">
        <v>0</v>
      </c>
      <c r="CC262" s="446">
        <v>0</v>
      </c>
      <c r="CD262" s="446">
        <v>0</v>
      </c>
      <c r="CE262" s="446">
        <v>0</v>
      </c>
      <c r="CF262" s="446">
        <v>0</v>
      </c>
      <c r="CG262" s="446">
        <v>0</v>
      </c>
      <c r="CH262" s="446">
        <v>0</v>
      </c>
      <c r="CI262" s="446">
        <v>0</v>
      </c>
      <c r="CJ262" s="446">
        <v>0</v>
      </c>
      <c r="CK262" s="446">
        <v>0</v>
      </c>
      <c r="CL262" s="446">
        <v>0</v>
      </c>
      <c r="CM262" s="446">
        <v>0</v>
      </c>
      <c r="CN262" s="446">
        <v>0</v>
      </c>
      <c r="CO262" s="446">
        <v>0</v>
      </c>
      <c r="CP262" s="446">
        <v>0</v>
      </c>
      <c r="CQ262" s="446">
        <v>0</v>
      </c>
      <c r="CR262" s="446">
        <v>0</v>
      </c>
      <c r="CS262" s="446">
        <v>0</v>
      </c>
      <c r="CT262" s="446">
        <v>0</v>
      </c>
      <c r="CU262" s="446">
        <v>0</v>
      </c>
      <c r="CV262" s="446">
        <v>0</v>
      </c>
      <c r="CW262" s="446">
        <v>0</v>
      </c>
      <c r="CX262" s="446">
        <v>0</v>
      </c>
      <c r="CY262" s="446">
        <v>0</v>
      </c>
      <c r="CZ262" s="446">
        <v>0</v>
      </c>
      <c r="DA262" s="446">
        <v>0</v>
      </c>
      <c r="DB262" s="446">
        <v>0</v>
      </c>
      <c r="DC262" s="446">
        <v>0</v>
      </c>
      <c r="DD262" s="446">
        <v>0</v>
      </c>
      <c r="DE262" s="446">
        <v>0</v>
      </c>
      <c r="DF262" s="446">
        <v>0</v>
      </c>
      <c r="DG262" s="446">
        <v>0</v>
      </c>
      <c r="DH262" s="446">
        <v>0</v>
      </c>
      <c r="DI262" s="446">
        <v>0</v>
      </c>
      <c r="DJ262" s="446">
        <v>0</v>
      </c>
      <c r="DK262" s="439" t="s">
        <v>2082</v>
      </c>
    </row>
    <row r="263" spans="1:115" customFormat="1" ht="31.5">
      <c r="A263" s="439" t="s">
        <v>887</v>
      </c>
      <c r="B263" s="440" t="s">
        <v>981</v>
      </c>
      <c r="C263" s="439" t="s">
        <v>982</v>
      </c>
      <c r="D263" s="439"/>
      <c r="E263" s="446">
        <v>0</v>
      </c>
      <c r="F263" s="446">
        <v>0.46</v>
      </c>
      <c r="G263" s="446">
        <v>0</v>
      </c>
      <c r="H263" s="446">
        <v>0</v>
      </c>
      <c r="I263" s="446">
        <v>0</v>
      </c>
      <c r="J263" s="446">
        <v>0</v>
      </c>
      <c r="K263" s="446">
        <v>2</v>
      </c>
      <c r="L263" s="446">
        <v>0</v>
      </c>
      <c r="M263" s="446">
        <v>0</v>
      </c>
      <c r="N263" s="446">
        <v>0</v>
      </c>
      <c r="O263" s="446">
        <v>0</v>
      </c>
      <c r="P263" s="446">
        <v>0</v>
      </c>
      <c r="Q263" s="446">
        <v>0</v>
      </c>
      <c r="R263" s="446">
        <v>0</v>
      </c>
      <c r="S263" s="446">
        <v>0</v>
      </c>
      <c r="T263" s="446">
        <v>0</v>
      </c>
      <c r="U263" s="446">
        <v>0</v>
      </c>
      <c r="V263" s="446">
        <v>0</v>
      </c>
      <c r="W263" s="446">
        <v>0</v>
      </c>
      <c r="X263" s="446">
        <v>0</v>
      </c>
      <c r="Y263" s="446">
        <v>0</v>
      </c>
      <c r="Z263" s="446">
        <v>0</v>
      </c>
      <c r="AA263" s="446">
        <v>0</v>
      </c>
      <c r="AB263" s="446">
        <v>0</v>
      </c>
      <c r="AC263" s="446">
        <v>0</v>
      </c>
      <c r="AD263" s="446">
        <v>0</v>
      </c>
      <c r="AE263" s="446">
        <v>0</v>
      </c>
      <c r="AF263" s="446">
        <v>0</v>
      </c>
      <c r="AG263" s="446">
        <v>0</v>
      </c>
      <c r="AH263" s="446">
        <v>0</v>
      </c>
      <c r="AI263" s="446">
        <v>0</v>
      </c>
      <c r="AJ263" s="446">
        <v>0</v>
      </c>
      <c r="AK263" s="446">
        <v>0</v>
      </c>
      <c r="AL263" s="446">
        <v>0</v>
      </c>
      <c r="AM263" s="446">
        <v>0</v>
      </c>
      <c r="AN263" s="446">
        <v>0</v>
      </c>
      <c r="AO263" s="446">
        <v>0</v>
      </c>
      <c r="AP263" s="446">
        <v>0</v>
      </c>
      <c r="AQ263" s="446">
        <v>0</v>
      </c>
      <c r="AR263" s="446">
        <v>0</v>
      </c>
      <c r="AS263" s="446">
        <v>0</v>
      </c>
      <c r="AT263" s="446">
        <v>0.46</v>
      </c>
      <c r="AU263" s="446">
        <v>0</v>
      </c>
      <c r="AV263" s="446">
        <v>0</v>
      </c>
      <c r="AW263" s="446">
        <v>0</v>
      </c>
      <c r="AX263" s="446">
        <v>0</v>
      </c>
      <c r="AY263" s="446">
        <v>2</v>
      </c>
      <c r="AZ263" s="446">
        <v>0</v>
      </c>
      <c r="BA263" s="446">
        <v>0</v>
      </c>
      <c r="BB263" s="446">
        <v>0</v>
      </c>
      <c r="BC263" s="446">
        <v>0</v>
      </c>
      <c r="BD263" s="446">
        <v>0</v>
      </c>
      <c r="BE263" s="446">
        <v>0</v>
      </c>
      <c r="BF263" s="446">
        <v>0</v>
      </c>
      <c r="BG263" s="446">
        <v>0</v>
      </c>
      <c r="BH263" s="446">
        <v>0</v>
      </c>
      <c r="BI263" s="446">
        <v>0</v>
      </c>
      <c r="BJ263" s="446">
        <v>0</v>
      </c>
      <c r="BK263" s="446">
        <v>0</v>
      </c>
      <c r="BL263" s="446">
        <v>0</v>
      </c>
      <c r="BM263" s="446">
        <v>0</v>
      </c>
      <c r="BN263" s="446">
        <v>0</v>
      </c>
      <c r="BO263" s="446">
        <v>0</v>
      </c>
      <c r="BP263" s="446">
        <v>0</v>
      </c>
      <c r="BQ263" s="446">
        <v>0</v>
      </c>
      <c r="BR263" s="446">
        <v>0</v>
      </c>
      <c r="BS263" s="446">
        <v>0</v>
      </c>
      <c r="BT263" s="446">
        <v>0</v>
      </c>
      <c r="BU263" s="446">
        <v>0</v>
      </c>
      <c r="BV263" s="446">
        <v>0</v>
      </c>
      <c r="BW263" s="446">
        <v>0</v>
      </c>
      <c r="BX263" s="446">
        <v>0</v>
      </c>
      <c r="BY263" s="446">
        <v>0</v>
      </c>
      <c r="BZ263" s="446">
        <v>0</v>
      </c>
      <c r="CA263" s="446">
        <v>0</v>
      </c>
      <c r="CB263" s="446">
        <v>0</v>
      </c>
      <c r="CC263" s="446">
        <v>0</v>
      </c>
      <c r="CD263" s="446">
        <v>0</v>
      </c>
      <c r="CE263" s="446">
        <v>0</v>
      </c>
      <c r="CF263" s="446">
        <v>0</v>
      </c>
      <c r="CG263" s="446">
        <v>0</v>
      </c>
      <c r="CH263" s="446">
        <v>0</v>
      </c>
      <c r="CI263" s="446">
        <v>0</v>
      </c>
      <c r="CJ263" s="446">
        <v>0</v>
      </c>
      <c r="CK263" s="446">
        <v>0</v>
      </c>
      <c r="CL263" s="446">
        <v>0</v>
      </c>
      <c r="CM263" s="446">
        <v>0</v>
      </c>
      <c r="CN263" s="446">
        <v>0</v>
      </c>
      <c r="CO263" s="446">
        <v>0</v>
      </c>
      <c r="CP263" s="446">
        <v>0</v>
      </c>
      <c r="CQ263" s="446">
        <v>0</v>
      </c>
      <c r="CR263" s="446">
        <v>0</v>
      </c>
      <c r="CS263" s="446">
        <v>0</v>
      </c>
      <c r="CT263" s="446">
        <v>0</v>
      </c>
      <c r="CU263" s="446">
        <v>0</v>
      </c>
      <c r="CV263" s="446">
        <v>0</v>
      </c>
      <c r="CW263" s="446">
        <v>0</v>
      </c>
      <c r="CX263" s="446">
        <v>0</v>
      </c>
      <c r="CY263" s="446">
        <v>0</v>
      </c>
      <c r="CZ263" s="446">
        <v>0</v>
      </c>
      <c r="DA263" s="446">
        <v>0</v>
      </c>
      <c r="DB263" s="446">
        <v>0</v>
      </c>
      <c r="DC263" s="446">
        <v>0</v>
      </c>
      <c r="DD263" s="446">
        <v>0</v>
      </c>
      <c r="DE263" s="446">
        <v>0</v>
      </c>
      <c r="DF263" s="446">
        <v>0</v>
      </c>
      <c r="DG263" s="446">
        <v>0</v>
      </c>
      <c r="DH263" s="446">
        <v>0</v>
      </c>
      <c r="DI263" s="446">
        <v>0</v>
      </c>
      <c r="DJ263" s="446">
        <v>0</v>
      </c>
      <c r="DK263" s="439" t="s">
        <v>2082</v>
      </c>
    </row>
    <row r="264" spans="1:115" customFormat="1" ht="31.5">
      <c r="A264" s="439" t="s">
        <v>887</v>
      </c>
      <c r="B264" s="440" t="s">
        <v>983</v>
      </c>
      <c r="C264" s="439" t="s">
        <v>984</v>
      </c>
      <c r="D264" s="439"/>
      <c r="E264" s="446">
        <v>0</v>
      </c>
      <c r="F264" s="446">
        <v>0.3</v>
      </c>
      <c r="G264" s="446">
        <v>0</v>
      </c>
      <c r="H264" s="446">
        <v>0</v>
      </c>
      <c r="I264" s="446">
        <v>0</v>
      </c>
      <c r="J264" s="446">
        <v>0</v>
      </c>
      <c r="K264" s="446">
        <v>1</v>
      </c>
      <c r="L264" s="446">
        <v>0</v>
      </c>
      <c r="M264" s="446">
        <v>0</v>
      </c>
      <c r="N264" s="446">
        <v>0</v>
      </c>
      <c r="O264" s="446">
        <v>0</v>
      </c>
      <c r="P264" s="446">
        <v>0</v>
      </c>
      <c r="Q264" s="446">
        <v>0</v>
      </c>
      <c r="R264" s="446">
        <v>0</v>
      </c>
      <c r="S264" s="446">
        <v>0</v>
      </c>
      <c r="T264" s="446">
        <v>0</v>
      </c>
      <c r="U264" s="446">
        <v>0</v>
      </c>
      <c r="V264" s="446">
        <v>0</v>
      </c>
      <c r="W264" s="446">
        <v>0</v>
      </c>
      <c r="X264" s="446">
        <v>0</v>
      </c>
      <c r="Y264" s="446">
        <v>0</v>
      </c>
      <c r="Z264" s="446">
        <v>0</v>
      </c>
      <c r="AA264" s="446">
        <v>0</v>
      </c>
      <c r="AB264" s="446">
        <v>0</v>
      </c>
      <c r="AC264" s="446">
        <v>0</v>
      </c>
      <c r="AD264" s="446">
        <v>0</v>
      </c>
      <c r="AE264" s="446">
        <v>0</v>
      </c>
      <c r="AF264" s="446">
        <v>0</v>
      </c>
      <c r="AG264" s="446">
        <v>0</v>
      </c>
      <c r="AH264" s="446">
        <v>0</v>
      </c>
      <c r="AI264" s="446">
        <v>0</v>
      </c>
      <c r="AJ264" s="446">
        <v>0</v>
      </c>
      <c r="AK264" s="446">
        <v>0</v>
      </c>
      <c r="AL264" s="446">
        <v>0</v>
      </c>
      <c r="AM264" s="446">
        <v>0</v>
      </c>
      <c r="AN264" s="446">
        <v>0</v>
      </c>
      <c r="AO264" s="446">
        <v>0</v>
      </c>
      <c r="AP264" s="446">
        <v>0</v>
      </c>
      <c r="AQ264" s="446">
        <v>0</v>
      </c>
      <c r="AR264" s="446">
        <v>0</v>
      </c>
      <c r="AS264" s="446">
        <v>0</v>
      </c>
      <c r="AT264" s="446">
        <v>0.3</v>
      </c>
      <c r="AU264" s="446">
        <v>0</v>
      </c>
      <c r="AV264" s="446">
        <v>0</v>
      </c>
      <c r="AW264" s="446">
        <v>0</v>
      </c>
      <c r="AX264" s="446">
        <v>0</v>
      </c>
      <c r="AY264" s="446">
        <v>1</v>
      </c>
      <c r="AZ264" s="446">
        <v>0</v>
      </c>
      <c r="BA264" s="446">
        <v>0</v>
      </c>
      <c r="BB264" s="446">
        <v>0</v>
      </c>
      <c r="BC264" s="446">
        <v>0</v>
      </c>
      <c r="BD264" s="446">
        <v>0</v>
      </c>
      <c r="BE264" s="446">
        <v>0</v>
      </c>
      <c r="BF264" s="446">
        <v>0</v>
      </c>
      <c r="BG264" s="446">
        <v>0</v>
      </c>
      <c r="BH264" s="446">
        <v>0</v>
      </c>
      <c r="BI264" s="446">
        <v>0</v>
      </c>
      <c r="BJ264" s="446">
        <v>0</v>
      </c>
      <c r="BK264" s="446">
        <v>0</v>
      </c>
      <c r="BL264" s="446">
        <v>0</v>
      </c>
      <c r="BM264" s="446">
        <v>0</v>
      </c>
      <c r="BN264" s="446">
        <v>0</v>
      </c>
      <c r="BO264" s="446">
        <v>0</v>
      </c>
      <c r="BP264" s="446">
        <v>0</v>
      </c>
      <c r="BQ264" s="446">
        <v>0</v>
      </c>
      <c r="BR264" s="446">
        <v>0</v>
      </c>
      <c r="BS264" s="446">
        <v>0</v>
      </c>
      <c r="BT264" s="446">
        <v>0</v>
      </c>
      <c r="BU264" s="446">
        <v>0</v>
      </c>
      <c r="BV264" s="446">
        <v>0</v>
      </c>
      <c r="BW264" s="446">
        <v>0</v>
      </c>
      <c r="BX264" s="446">
        <v>0</v>
      </c>
      <c r="BY264" s="446">
        <v>0</v>
      </c>
      <c r="BZ264" s="446">
        <v>0</v>
      </c>
      <c r="CA264" s="446">
        <v>0</v>
      </c>
      <c r="CB264" s="446">
        <v>0</v>
      </c>
      <c r="CC264" s="446">
        <v>0</v>
      </c>
      <c r="CD264" s="446">
        <v>0</v>
      </c>
      <c r="CE264" s="446">
        <v>0</v>
      </c>
      <c r="CF264" s="446">
        <v>0</v>
      </c>
      <c r="CG264" s="446">
        <v>0</v>
      </c>
      <c r="CH264" s="446">
        <v>0</v>
      </c>
      <c r="CI264" s="446">
        <v>0</v>
      </c>
      <c r="CJ264" s="446">
        <v>0</v>
      </c>
      <c r="CK264" s="446">
        <v>0</v>
      </c>
      <c r="CL264" s="446">
        <v>0</v>
      </c>
      <c r="CM264" s="446">
        <v>0</v>
      </c>
      <c r="CN264" s="446">
        <v>0</v>
      </c>
      <c r="CO264" s="446">
        <v>0</v>
      </c>
      <c r="CP264" s="446">
        <v>0</v>
      </c>
      <c r="CQ264" s="446">
        <v>0</v>
      </c>
      <c r="CR264" s="446">
        <v>0</v>
      </c>
      <c r="CS264" s="446">
        <v>0</v>
      </c>
      <c r="CT264" s="446">
        <v>0</v>
      </c>
      <c r="CU264" s="446">
        <v>0</v>
      </c>
      <c r="CV264" s="446">
        <v>0</v>
      </c>
      <c r="CW264" s="446">
        <v>0</v>
      </c>
      <c r="CX264" s="446">
        <v>0</v>
      </c>
      <c r="CY264" s="446">
        <v>0</v>
      </c>
      <c r="CZ264" s="446">
        <v>0</v>
      </c>
      <c r="DA264" s="446">
        <v>0</v>
      </c>
      <c r="DB264" s="446">
        <v>0</v>
      </c>
      <c r="DC264" s="446">
        <v>0</v>
      </c>
      <c r="DD264" s="446">
        <v>0</v>
      </c>
      <c r="DE264" s="446">
        <v>0</v>
      </c>
      <c r="DF264" s="446">
        <v>0</v>
      </c>
      <c r="DG264" s="446">
        <v>0</v>
      </c>
      <c r="DH264" s="446">
        <v>0</v>
      </c>
      <c r="DI264" s="446">
        <v>0</v>
      </c>
      <c r="DJ264" s="446">
        <v>0</v>
      </c>
      <c r="DK264" s="439" t="s">
        <v>2082</v>
      </c>
    </row>
    <row r="265" spans="1:115" customFormat="1" ht="31.5">
      <c r="A265" s="439" t="s">
        <v>887</v>
      </c>
      <c r="B265" s="440" t="s">
        <v>985</v>
      </c>
      <c r="C265" s="439" t="s">
        <v>986</v>
      </c>
      <c r="D265" s="439"/>
      <c r="E265" s="446">
        <v>0</v>
      </c>
      <c r="F265" s="446">
        <v>0.3</v>
      </c>
      <c r="G265" s="446">
        <v>0</v>
      </c>
      <c r="H265" s="446">
        <v>0</v>
      </c>
      <c r="I265" s="446">
        <v>0</v>
      </c>
      <c r="J265" s="446">
        <v>0</v>
      </c>
      <c r="K265" s="446">
        <v>1</v>
      </c>
      <c r="L265" s="446">
        <v>0</v>
      </c>
      <c r="M265" s="446">
        <v>0</v>
      </c>
      <c r="N265" s="446">
        <v>0</v>
      </c>
      <c r="O265" s="446">
        <v>0</v>
      </c>
      <c r="P265" s="446">
        <v>0</v>
      </c>
      <c r="Q265" s="446">
        <v>0</v>
      </c>
      <c r="R265" s="446">
        <v>0</v>
      </c>
      <c r="S265" s="446">
        <v>0</v>
      </c>
      <c r="T265" s="446">
        <v>0</v>
      </c>
      <c r="U265" s="446">
        <v>0</v>
      </c>
      <c r="V265" s="446">
        <v>0</v>
      </c>
      <c r="W265" s="446">
        <v>0</v>
      </c>
      <c r="X265" s="446">
        <v>0</v>
      </c>
      <c r="Y265" s="446">
        <v>0</v>
      </c>
      <c r="Z265" s="446">
        <v>0</v>
      </c>
      <c r="AA265" s="446">
        <v>0</v>
      </c>
      <c r="AB265" s="446">
        <v>0</v>
      </c>
      <c r="AC265" s="446">
        <v>0</v>
      </c>
      <c r="AD265" s="446">
        <v>0</v>
      </c>
      <c r="AE265" s="446">
        <v>0</v>
      </c>
      <c r="AF265" s="446">
        <v>0</v>
      </c>
      <c r="AG265" s="446">
        <v>0</v>
      </c>
      <c r="AH265" s="446">
        <v>0</v>
      </c>
      <c r="AI265" s="446">
        <v>0</v>
      </c>
      <c r="AJ265" s="446">
        <v>0</v>
      </c>
      <c r="AK265" s="446">
        <v>0</v>
      </c>
      <c r="AL265" s="446">
        <v>0</v>
      </c>
      <c r="AM265" s="446">
        <v>0</v>
      </c>
      <c r="AN265" s="446">
        <v>0</v>
      </c>
      <c r="AO265" s="446">
        <v>0</v>
      </c>
      <c r="AP265" s="446">
        <v>0</v>
      </c>
      <c r="AQ265" s="446">
        <v>0</v>
      </c>
      <c r="AR265" s="446">
        <v>0</v>
      </c>
      <c r="AS265" s="446">
        <v>0</v>
      </c>
      <c r="AT265" s="446">
        <v>0.3</v>
      </c>
      <c r="AU265" s="446">
        <v>0</v>
      </c>
      <c r="AV265" s="446">
        <v>0</v>
      </c>
      <c r="AW265" s="446">
        <v>0</v>
      </c>
      <c r="AX265" s="446">
        <v>0</v>
      </c>
      <c r="AY265" s="446">
        <v>1</v>
      </c>
      <c r="AZ265" s="446">
        <v>0</v>
      </c>
      <c r="BA265" s="446">
        <v>0</v>
      </c>
      <c r="BB265" s="446">
        <v>0</v>
      </c>
      <c r="BC265" s="446">
        <v>0</v>
      </c>
      <c r="BD265" s="446">
        <v>0</v>
      </c>
      <c r="BE265" s="446">
        <v>0</v>
      </c>
      <c r="BF265" s="446">
        <v>0</v>
      </c>
      <c r="BG265" s="446">
        <v>0</v>
      </c>
      <c r="BH265" s="446">
        <v>0</v>
      </c>
      <c r="BI265" s="446">
        <v>0</v>
      </c>
      <c r="BJ265" s="446">
        <v>0</v>
      </c>
      <c r="BK265" s="446">
        <v>0</v>
      </c>
      <c r="BL265" s="446">
        <v>0</v>
      </c>
      <c r="BM265" s="446">
        <v>0</v>
      </c>
      <c r="BN265" s="446">
        <v>0</v>
      </c>
      <c r="BO265" s="446">
        <v>0</v>
      </c>
      <c r="BP265" s="446">
        <v>0</v>
      </c>
      <c r="BQ265" s="446">
        <v>0</v>
      </c>
      <c r="BR265" s="446">
        <v>0</v>
      </c>
      <c r="BS265" s="446">
        <v>0</v>
      </c>
      <c r="BT265" s="446">
        <v>0</v>
      </c>
      <c r="BU265" s="446">
        <v>0</v>
      </c>
      <c r="BV265" s="446">
        <v>0</v>
      </c>
      <c r="BW265" s="446">
        <v>0</v>
      </c>
      <c r="BX265" s="446">
        <v>0</v>
      </c>
      <c r="BY265" s="446">
        <v>0</v>
      </c>
      <c r="BZ265" s="446">
        <v>0</v>
      </c>
      <c r="CA265" s="446">
        <v>0</v>
      </c>
      <c r="CB265" s="446">
        <v>0</v>
      </c>
      <c r="CC265" s="446">
        <v>0</v>
      </c>
      <c r="CD265" s="446">
        <v>0</v>
      </c>
      <c r="CE265" s="446">
        <v>0</v>
      </c>
      <c r="CF265" s="446">
        <v>0</v>
      </c>
      <c r="CG265" s="446">
        <v>0</v>
      </c>
      <c r="CH265" s="446">
        <v>0</v>
      </c>
      <c r="CI265" s="446">
        <v>0</v>
      </c>
      <c r="CJ265" s="446">
        <v>0</v>
      </c>
      <c r="CK265" s="446">
        <v>0</v>
      </c>
      <c r="CL265" s="446">
        <v>0</v>
      </c>
      <c r="CM265" s="446">
        <v>0</v>
      </c>
      <c r="CN265" s="446">
        <v>0</v>
      </c>
      <c r="CO265" s="446">
        <v>0</v>
      </c>
      <c r="CP265" s="446">
        <v>0</v>
      </c>
      <c r="CQ265" s="446">
        <v>0</v>
      </c>
      <c r="CR265" s="446">
        <v>0</v>
      </c>
      <c r="CS265" s="446">
        <v>0</v>
      </c>
      <c r="CT265" s="446">
        <v>0</v>
      </c>
      <c r="CU265" s="446">
        <v>0</v>
      </c>
      <c r="CV265" s="446">
        <v>0</v>
      </c>
      <c r="CW265" s="446">
        <v>0</v>
      </c>
      <c r="CX265" s="446">
        <v>0</v>
      </c>
      <c r="CY265" s="446">
        <v>0</v>
      </c>
      <c r="CZ265" s="446">
        <v>0</v>
      </c>
      <c r="DA265" s="446">
        <v>0</v>
      </c>
      <c r="DB265" s="446">
        <v>0</v>
      </c>
      <c r="DC265" s="446">
        <v>0</v>
      </c>
      <c r="DD265" s="446">
        <v>0</v>
      </c>
      <c r="DE265" s="446">
        <v>0</v>
      </c>
      <c r="DF265" s="446">
        <v>0</v>
      </c>
      <c r="DG265" s="446">
        <v>0</v>
      </c>
      <c r="DH265" s="446">
        <v>0</v>
      </c>
      <c r="DI265" s="446">
        <v>0</v>
      </c>
      <c r="DJ265" s="446">
        <v>0</v>
      </c>
      <c r="DK265" s="439" t="s">
        <v>2082</v>
      </c>
    </row>
    <row r="266" spans="1:115" customFormat="1" ht="47.25">
      <c r="A266" s="439" t="s">
        <v>887</v>
      </c>
      <c r="B266" s="440" t="s">
        <v>987</v>
      </c>
      <c r="C266" s="439" t="s">
        <v>988</v>
      </c>
      <c r="D266" s="439"/>
      <c r="E266" s="446">
        <v>0</v>
      </c>
      <c r="F266" s="446">
        <v>0</v>
      </c>
      <c r="G266" s="446">
        <v>0</v>
      </c>
      <c r="H266" s="446">
        <v>0</v>
      </c>
      <c r="I266" s="446">
        <v>0</v>
      </c>
      <c r="J266" s="446">
        <v>0</v>
      </c>
      <c r="K266" s="446">
        <v>1</v>
      </c>
      <c r="L266" s="446">
        <v>0</v>
      </c>
      <c r="M266" s="446">
        <v>0</v>
      </c>
      <c r="N266" s="446">
        <v>0</v>
      </c>
      <c r="O266" s="446">
        <v>0</v>
      </c>
      <c r="P266" s="446">
        <v>0</v>
      </c>
      <c r="Q266" s="446">
        <v>0</v>
      </c>
      <c r="R266" s="446">
        <v>0</v>
      </c>
      <c r="S266" s="446">
        <v>0</v>
      </c>
      <c r="T266" s="446">
        <v>0</v>
      </c>
      <c r="U266" s="446">
        <v>0</v>
      </c>
      <c r="V266" s="446">
        <v>0</v>
      </c>
      <c r="W266" s="446">
        <v>0</v>
      </c>
      <c r="X266" s="446">
        <v>0</v>
      </c>
      <c r="Y266" s="446">
        <v>0</v>
      </c>
      <c r="Z266" s="446">
        <v>0</v>
      </c>
      <c r="AA266" s="446">
        <v>0</v>
      </c>
      <c r="AB266" s="446">
        <v>0</v>
      </c>
      <c r="AC266" s="446">
        <v>0</v>
      </c>
      <c r="AD266" s="446">
        <v>0</v>
      </c>
      <c r="AE266" s="446">
        <v>0</v>
      </c>
      <c r="AF266" s="446">
        <v>0</v>
      </c>
      <c r="AG266" s="446">
        <v>0</v>
      </c>
      <c r="AH266" s="446">
        <v>0</v>
      </c>
      <c r="AI266" s="446">
        <v>0</v>
      </c>
      <c r="AJ266" s="446">
        <v>0</v>
      </c>
      <c r="AK266" s="446">
        <v>0</v>
      </c>
      <c r="AL266" s="446">
        <v>0</v>
      </c>
      <c r="AM266" s="446">
        <v>0</v>
      </c>
      <c r="AN266" s="446">
        <v>0</v>
      </c>
      <c r="AO266" s="446">
        <v>1</v>
      </c>
      <c r="AP266" s="446">
        <v>0</v>
      </c>
      <c r="AQ266" s="446">
        <v>0</v>
      </c>
      <c r="AR266" s="446">
        <v>0</v>
      </c>
      <c r="AS266" s="446">
        <v>0</v>
      </c>
      <c r="AT266" s="446">
        <v>0</v>
      </c>
      <c r="AU266" s="446">
        <v>0</v>
      </c>
      <c r="AV266" s="446">
        <v>0</v>
      </c>
      <c r="AW266" s="446">
        <v>0</v>
      </c>
      <c r="AX266" s="446">
        <v>0</v>
      </c>
      <c r="AY266" s="446">
        <v>0</v>
      </c>
      <c r="AZ266" s="446">
        <v>0</v>
      </c>
      <c r="BA266" s="446">
        <v>0</v>
      </c>
      <c r="BB266" s="446">
        <v>0</v>
      </c>
      <c r="BC266" s="446">
        <v>0</v>
      </c>
      <c r="BD266" s="446">
        <v>0</v>
      </c>
      <c r="BE266" s="446">
        <v>0</v>
      </c>
      <c r="BF266" s="446">
        <v>0</v>
      </c>
      <c r="BG266" s="446">
        <v>0</v>
      </c>
      <c r="BH266" s="446">
        <v>0</v>
      </c>
      <c r="BI266" s="446">
        <v>0</v>
      </c>
      <c r="BJ266" s="446">
        <v>0</v>
      </c>
      <c r="BK266" s="446">
        <v>0</v>
      </c>
      <c r="BL266" s="446">
        <v>0</v>
      </c>
      <c r="BM266" s="446">
        <v>0</v>
      </c>
      <c r="BN266" s="446">
        <v>0</v>
      </c>
      <c r="BO266" s="446">
        <v>0</v>
      </c>
      <c r="BP266" s="446">
        <v>0</v>
      </c>
      <c r="BQ266" s="446">
        <v>0</v>
      </c>
      <c r="BR266" s="446">
        <v>0</v>
      </c>
      <c r="BS266" s="446">
        <v>0</v>
      </c>
      <c r="BT266" s="446">
        <v>0</v>
      </c>
      <c r="BU266" s="446">
        <v>0</v>
      </c>
      <c r="BV266" s="446">
        <v>0</v>
      </c>
      <c r="BW266" s="446">
        <v>0</v>
      </c>
      <c r="BX266" s="446">
        <v>0</v>
      </c>
      <c r="BY266" s="446">
        <v>0</v>
      </c>
      <c r="BZ266" s="446">
        <v>0</v>
      </c>
      <c r="CA266" s="446">
        <v>0</v>
      </c>
      <c r="CB266" s="446">
        <v>0</v>
      </c>
      <c r="CC266" s="446">
        <v>0</v>
      </c>
      <c r="CD266" s="446">
        <v>0</v>
      </c>
      <c r="CE266" s="446">
        <v>0</v>
      </c>
      <c r="CF266" s="446">
        <v>0</v>
      </c>
      <c r="CG266" s="446">
        <v>0</v>
      </c>
      <c r="CH266" s="446">
        <v>0</v>
      </c>
      <c r="CI266" s="446">
        <v>0</v>
      </c>
      <c r="CJ266" s="446">
        <v>0</v>
      </c>
      <c r="CK266" s="446">
        <v>0</v>
      </c>
      <c r="CL266" s="446">
        <v>0</v>
      </c>
      <c r="CM266" s="446">
        <v>0</v>
      </c>
      <c r="CN266" s="446">
        <v>0</v>
      </c>
      <c r="CO266" s="446">
        <v>0</v>
      </c>
      <c r="CP266" s="446">
        <v>0</v>
      </c>
      <c r="CQ266" s="446">
        <v>0</v>
      </c>
      <c r="CR266" s="446">
        <v>0</v>
      </c>
      <c r="CS266" s="446">
        <v>0</v>
      </c>
      <c r="CT266" s="446">
        <v>0</v>
      </c>
      <c r="CU266" s="446">
        <v>0</v>
      </c>
      <c r="CV266" s="446">
        <v>0</v>
      </c>
      <c r="CW266" s="446">
        <v>0</v>
      </c>
      <c r="CX266" s="446">
        <v>0</v>
      </c>
      <c r="CY266" s="446">
        <v>0</v>
      </c>
      <c r="CZ266" s="446">
        <v>0</v>
      </c>
      <c r="DA266" s="446">
        <v>0</v>
      </c>
      <c r="DB266" s="446">
        <v>0</v>
      </c>
      <c r="DC266" s="446">
        <v>0</v>
      </c>
      <c r="DD266" s="446">
        <v>0</v>
      </c>
      <c r="DE266" s="446">
        <v>0</v>
      </c>
      <c r="DF266" s="446">
        <v>0</v>
      </c>
      <c r="DG266" s="446">
        <v>0</v>
      </c>
      <c r="DH266" s="446">
        <v>0</v>
      </c>
      <c r="DI266" s="446">
        <v>0</v>
      </c>
      <c r="DJ266" s="446">
        <v>0</v>
      </c>
      <c r="DK266" s="439" t="s">
        <v>2082</v>
      </c>
    </row>
    <row r="267" spans="1:115" customFormat="1" ht="47.25">
      <c r="A267" s="439" t="s">
        <v>887</v>
      </c>
      <c r="B267" s="440" t="s">
        <v>989</v>
      </c>
      <c r="C267" s="439" t="s">
        <v>990</v>
      </c>
      <c r="D267" s="439"/>
      <c r="E267" s="446">
        <v>0</v>
      </c>
      <c r="F267" s="446">
        <v>0</v>
      </c>
      <c r="G267" s="446">
        <v>0</v>
      </c>
      <c r="H267" s="446">
        <v>0</v>
      </c>
      <c r="I267" s="446">
        <v>0</v>
      </c>
      <c r="J267" s="446">
        <v>0</v>
      </c>
      <c r="K267" s="446">
        <v>15</v>
      </c>
      <c r="L267" s="446">
        <v>0</v>
      </c>
      <c r="M267" s="446">
        <v>0</v>
      </c>
      <c r="N267" s="446">
        <v>0</v>
      </c>
      <c r="O267" s="446">
        <v>0</v>
      </c>
      <c r="P267" s="446">
        <v>0</v>
      </c>
      <c r="Q267" s="446">
        <v>0</v>
      </c>
      <c r="R267" s="446">
        <v>0</v>
      </c>
      <c r="S267" s="446">
        <v>0</v>
      </c>
      <c r="T267" s="446">
        <v>0</v>
      </c>
      <c r="U267" s="446">
        <v>0</v>
      </c>
      <c r="V267" s="446">
        <v>0</v>
      </c>
      <c r="W267" s="446">
        <v>0</v>
      </c>
      <c r="X267" s="446">
        <v>0</v>
      </c>
      <c r="Y267" s="446">
        <v>0</v>
      </c>
      <c r="Z267" s="446">
        <v>0</v>
      </c>
      <c r="AA267" s="446">
        <v>0</v>
      </c>
      <c r="AB267" s="446">
        <v>0</v>
      </c>
      <c r="AC267" s="446">
        <v>0</v>
      </c>
      <c r="AD267" s="446">
        <v>0</v>
      </c>
      <c r="AE267" s="446">
        <v>0</v>
      </c>
      <c r="AF267" s="446">
        <v>0</v>
      </c>
      <c r="AG267" s="446">
        <v>0</v>
      </c>
      <c r="AH267" s="446">
        <v>0</v>
      </c>
      <c r="AI267" s="446">
        <v>0</v>
      </c>
      <c r="AJ267" s="446">
        <v>0</v>
      </c>
      <c r="AK267" s="446">
        <v>0</v>
      </c>
      <c r="AL267" s="446">
        <v>0</v>
      </c>
      <c r="AM267" s="446">
        <v>0</v>
      </c>
      <c r="AN267" s="446">
        <v>0</v>
      </c>
      <c r="AO267" s="446">
        <v>15</v>
      </c>
      <c r="AP267" s="446">
        <v>0</v>
      </c>
      <c r="AQ267" s="446">
        <v>0</v>
      </c>
      <c r="AR267" s="446">
        <v>0</v>
      </c>
      <c r="AS267" s="446">
        <v>0</v>
      </c>
      <c r="AT267" s="446">
        <v>0</v>
      </c>
      <c r="AU267" s="446">
        <v>0</v>
      </c>
      <c r="AV267" s="446">
        <v>0</v>
      </c>
      <c r="AW267" s="446">
        <v>0</v>
      </c>
      <c r="AX267" s="446">
        <v>0</v>
      </c>
      <c r="AY267" s="446">
        <v>0</v>
      </c>
      <c r="AZ267" s="446">
        <v>0</v>
      </c>
      <c r="BA267" s="446">
        <v>0</v>
      </c>
      <c r="BB267" s="446">
        <v>0</v>
      </c>
      <c r="BC267" s="446">
        <v>0</v>
      </c>
      <c r="BD267" s="446">
        <v>0</v>
      </c>
      <c r="BE267" s="446">
        <v>0</v>
      </c>
      <c r="BF267" s="446">
        <v>0</v>
      </c>
      <c r="BG267" s="446">
        <v>0</v>
      </c>
      <c r="BH267" s="446">
        <v>0</v>
      </c>
      <c r="BI267" s="446">
        <v>0</v>
      </c>
      <c r="BJ267" s="446">
        <v>0</v>
      </c>
      <c r="BK267" s="446">
        <v>0</v>
      </c>
      <c r="BL267" s="446">
        <v>0</v>
      </c>
      <c r="BM267" s="446">
        <v>0</v>
      </c>
      <c r="BN267" s="446">
        <v>0</v>
      </c>
      <c r="BO267" s="446">
        <v>0</v>
      </c>
      <c r="BP267" s="446">
        <v>0</v>
      </c>
      <c r="BQ267" s="446">
        <v>0</v>
      </c>
      <c r="BR267" s="446">
        <v>0</v>
      </c>
      <c r="BS267" s="446">
        <v>0</v>
      </c>
      <c r="BT267" s="446">
        <v>0</v>
      </c>
      <c r="BU267" s="446">
        <v>0</v>
      </c>
      <c r="BV267" s="446">
        <v>0</v>
      </c>
      <c r="BW267" s="446">
        <v>0</v>
      </c>
      <c r="BX267" s="446">
        <v>0</v>
      </c>
      <c r="BY267" s="446">
        <v>0</v>
      </c>
      <c r="BZ267" s="446">
        <v>0</v>
      </c>
      <c r="CA267" s="446">
        <v>0</v>
      </c>
      <c r="CB267" s="446">
        <v>0</v>
      </c>
      <c r="CC267" s="446">
        <v>0</v>
      </c>
      <c r="CD267" s="446">
        <v>0</v>
      </c>
      <c r="CE267" s="446">
        <v>0</v>
      </c>
      <c r="CF267" s="446">
        <v>0</v>
      </c>
      <c r="CG267" s="446">
        <v>0</v>
      </c>
      <c r="CH267" s="446">
        <v>0</v>
      </c>
      <c r="CI267" s="446">
        <v>0</v>
      </c>
      <c r="CJ267" s="446">
        <v>0</v>
      </c>
      <c r="CK267" s="446">
        <v>0</v>
      </c>
      <c r="CL267" s="446">
        <v>0</v>
      </c>
      <c r="CM267" s="446">
        <v>0</v>
      </c>
      <c r="CN267" s="446">
        <v>0</v>
      </c>
      <c r="CO267" s="446">
        <v>0</v>
      </c>
      <c r="CP267" s="446">
        <v>0</v>
      </c>
      <c r="CQ267" s="446">
        <v>0</v>
      </c>
      <c r="CR267" s="446">
        <v>0</v>
      </c>
      <c r="CS267" s="446">
        <v>0</v>
      </c>
      <c r="CT267" s="446">
        <v>0</v>
      </c>
      <c r="CU267" s="446">
        <v>0</v>
      </c>
      <c r="CV267" s="446">
        <v>0</v>
      </c>
      <c r="CW267" s="446">
        <v>0</v>
      </c>
      <c r="CX267" s="446">
        <v>0</v>
      </c>
      <c r="CY267" s="446">
        <v>0</v>
      </c>
      <c r="CZ267" s="446">
        <v>0</v>
      </c>
      <c r="DA267" s="446">
        <v>0</v>
      </c>
      <c r="DB267" s="446">
        <v>0</v>
      </c>
      <c r="DC267" s="446">
        <v>0</v>
      </c>
      <c r="DD267" s="446">
        <v>0</v>
      </c>
      <c r="DE267" s="446">
        <v>0</v>
      </c>
      <c r="DF267" s="446">
        <v>0</v>
      </c>
      <c r="DG267" s="446">
        <v>0</v>
      </c>
      <c r="DH267" s="446">
        <v>0</v>
      </c>
      <c r="DI267" s="446">
        <v>0</v>
      </c>
      <c r="DJ267" s="446">
        <v>0</v>
      </c>
      <c r="DK267" s="439" t="s">
        <v>2082</v>
      </c>
    </row>
    <row r="268" spans="1:115" customFormat="1" ht="47.25">
      <c r="A268" s="439" t="s">
        <v>887</v>
      </c>
      <c r="B268" s="440" t="s">
        <v>991</v>
      </c>
      <c r="C268" s="439" t="s">
        <v>992</v>
      </c>
      <c r="D268" s="439"/>
      <c r="E268" s="446">
        <v>0</v>
      </c>
      <c r="F268" s="446">
        <v>0</v>
      </c>
      <c r="G268" s="446">
        <v>0</v>
      </c>
      <c r="H268" s="446">
        <v>0</v>
      </c>
      <c r="I268" s="446">
        <v>0</v>
      </c>
      <c r="J268" s="446">
        <v>0</v>
      </c>
      <c r="K268" s="446">
        <v>20</v>
      </c>
      <c r="L268" s="446">
        <v>0</v>
      </c>
      <c r="M268" s="446">
        <v>0</v>
      </c>
      <c r="N268" s="446">
        <v>0</v>
      </c>
      <c r="O268" s="446">
        <v>0</v>
      </c>
      <c r="P268" s="446">
        <v>0</v>
      </c>
      <c r="Q268" s="446">
        <v>0</v>
      </c>
      <c r="R268" s="446">
        <v>0</v>
      </c>
      <c r="S268" s="446">
        <v>0</v>
      </c>
      <c r="T268" s="446">
        <v>0</v>
      </c>
      <c r="U268" s="446">
        <v>0</v>
      </c>
      <c r="V268" s="446">
        <v>0</v>
      </c>
      <c r="W268" s="446">
        <v>0</v>
      </c>
      <c r="X268" s="446">
        <v>0</v>
      </c>
      <c r="Y268" s="446">
        <v>0</v>
      </c>
      <c r="Z268" s="446">
        <v>0</v>
      </c>
      <c r="AA268" s="446">
        <v>0</v>
      </c>
      <c r="AB268" s="446">
        <v>0</v>
      </c>
      <c r="AC268" s="446">
        <v>0</v>
      </c>
      <c r="AD268" s="446">
        <v>0</v>
      </c>
      <c r="AE268" s="446">
        <v>0</v>
      </c>
      <c r="AF268" s="446">
        <v>0</v>
      </c>
      <c r="AG268" s="446">
        <v>0</v>
      </c>
      <c r="AH268" s="446">
        <v>0</v>
      </c>
      <c r="AI268" s="446">
        <v>0</v>
      </c>
      <c r="AJ268" s="446">
        <v>0</v>
      </c>
      <c r="AK268" s="446">
        <v>0</v>
      </c>
      <c r="AL268" s="446">
        <v>0</v>
      </c>
      <c r="AM268" s="446">
        <v>0</v>
      </c>
      <c r="AN268" s="446">
        <v>0</v>
      </c>
      <c r="AO268" s="446">
        <v>0</v>
      </c>
      <c r="AP268" s="446">
        <v>0</v>
      </c>
      <c r="AQ268" s="446">
        <v>0</v>
      </c>
      <c r="AR268" s="446">
        <v>0</v>
      </c>
      <c r="AS268" s="446">
        <v>0</v>
      </c>
      <c r="AT268" s="446">
        <v>0</v>
      </c>
      <c r="AU268" s="446">
        <v>0</v>
      </c>
      <c r="AV268" s="446">
        <v>0</v>
      </c>
      <c r="AW268" s="446">
        <v>0</v>
      </c>
      <c r="AX268" s="446">
        <v>0</v>
      </c>
      <c r="AY268" s="446">
        <v>20</v>
      </c>
      <c r="AZ268" s="446">
        <v>0</v>
      </c>
      <c r="BA268" s="446">
        <v>0</v>
      </c>
      <c r="BB268" s="446">
        <v>0</v>
      </c>
      <c r="BC268" s="446">
        <v>0</v>
      </c>
      <c r="BD268" s="446">
        <v>0</v>
      </c>
      <c r="BE268" s="446">
        <v>0</v>
      </c>
      <c r="BF268" s="446">
        <v>0</v>
      </c>
      <c r="BG268" s="446">
        <v>0</v>
      </c>
      <c r="BH268" s="446">
        <v>0</v>
      </c>
      <c r="BI268" s="446">
        <v>0</v>
      </c>
      <c r="BJ268" s="446">
        <v>0</v>
      </c>
      <c r="BK268" s="446">
        <v>0</v>
      </c>
      <c r="BL268" s="446">
        <v>0</v>
      </c>
      <c r="BM268" s="446">
        <v>0</v>
      </c>
      <c r="BN268" s="446">
        <v>0</v>
      </c>
      <c r="BO268" s="446">
        <v>0</v>
      </c>
      <c r="BP268" s="446">
        <v>0</v>
      </c>
      <c r="BQ268" s="446">
        <v>0</v>
      </c>
      <c r="BR268" s="446">
        <v>0</v>
      </c>
      <c r="BS268" s="446">
        <v>0</v>
      </c>
      <c r="BT268" s="446">
        <v>0</v>
      </c>
      <c r="BU268" s="446">
        <v>0</v>
      </c>
      <c r="BV268" s="446">
        <v>0</v>
      </c>
      <c r="BW268" s="446">
        <v>0</v>
      </c>
      <c r="BX268" s="446">
        <v>0</v>
      </c>
      <c r="BY268" s="446">
        <v>0</v>
      </c>
      <c r="BZ268" s="446">
        <v>0</v>
      </c>
      <c r="CA268" s="446">
        <v>0</v>
      </c>
      <c r="CB268" s="446">
        <v>0</v>
      </c>
      <c r="CC268" s="446">
        <v>0</v>
      </c>
      <c r="CD268" s="446">
        <v>0</v>
      </c>
      <c r="CE268" s="446">
        <v>0</v>
      </c>
      <c r="CF268" s="446">
        <v>0</v>
      </c>
      <c r="CG268" s="446">
        <v>0</v>
      </c>
      <c r="CH268" s="446">
        <v>0</v>
      </c>
      <c r="CI268" s="446">
        <v>0</v>
      </c>
      <c r="CJ268" s="446">
        <v>0</v>
      </c>
      <c r="CK268" s="446">
        <v>0</v>
      </c>
      <c r="CL268" s="446">
        <v>0</v>
      </c>
      <c r="CM268" s="446">
        <v>0</v>
      </c>
      <c r="CN268" s="446">
        <v>0</v>
      </c>
      <c r="CO268" s="446">
        <v>0</v>
      </c>
      <c r="CP268" s="446">
        <v>0</v>
      </c>
      <c r="CQ268" s="446">
        <v>0</v>
      </c>
      <c r="CR268" s="446">
        <v>0</v>
      </c>
      <c r="CS268" s="446">
        <v>0</v>
      </c>
      <c r="CT268" s="446">
        <v>0</v>
      </c>
      <c r="CU268" s="446">
        <v>0</v>
      </c>
      <c r="CV268" s="446">
        <v>0</v>
      </c>
      <c r="CW268" s="446">
        <v>0</v>
      </c>
      <c r="CX268" s="446">
        <v>0</v>
      </c>
      <c r="CY268" s="446">
        <v>0</v>
      </c>
      <c r="CZ268" s="446">
        <v>0</v>
      </c>
      <c r="DA268" s="446">
        <v>0</v>
      </c>
      <c r="DB268" s="446">
        <v>0</v>
      </c>
      <c r="DC268" s="446">
        <v>0</v>
      </c>
      <c r="DD268" s="446">
        <v>0</v>
      </c>
      <c r="DE268" s="446">
        <v>0</v>
      </c>
      <c r="DF268" s="446">
        <v>0</v>
      </c>
      <c r="DG268" s="446">
        <v>0</v>
      </c>
      <c r="DH268" s="446">
        <v>0</v>
      </c>
      <c r="DI268" s="446">
        <v>0</v>
      </c>
      <c r="DJ268" s="446">
        <v>0</v>
      </c>
      <c r="DK268" s="439" t="s">
        <v>2082</v>
      </c>
    </row>
    <row r="269" spans="1:115" customFormat="1" ht="47.25">
      <c r="A269" s="439" t="s">
        <v>887</v>
      </c>
      <c r="B269" s="440" t="s">
        <v>993</v>
      </c>
      <c r="C269" s="439" t="s">
        <v>994</v>
      </c>
      <c r="D269" s="439"/>
      <c r="E269" s="446">
        <v>0</v>
      </c>
      <c r="F269" s="446">
        <v>0</v>
      </c>
      <c r="G269" s="446">
        <v>0</v>
      </c>
      <c r="H269" s="446">
        <v>0</v>
      </c>
      <c r="I269" s="446">
        <v>0</v>
      </c>
      <c r="J269" s="446">
        <v>0</v>
      </c>
      <c r="K269" s="446">
        <v>8</v>
      </c>
      <c r="L269" s="446">
        <v>0</v>
      </c>
      <c r="M269" s="446">
        <v>0</v>
      </c>
      <c r="N269" s="446">
        <v>0</v>
      </c>
      <c r="O269" s="446">
        <v>0</v>
      </c>
      <c r="P269" s="446">
        <v>0</v>
      </c>
      <c r="Q269" s="446">
        <v>0</v>
      </c>
      <c r="R269" s="446">
        <v>0</v>
      </c>
      <c r="S269" s="446">
        <v>0</v>
      </c>
      <c r="T269" s="446">
        <v>0</v>
      </c>
      <c r="U269" s="446">
        <v>0</v>
      </c>
      <c r="V269" s="446">
        <v>0</v>
      </c>
      <c r="W269" s="446">
        <v>0</v>
      </c>
      <c r="X269" s="446">
        <v>0</v>
      </c>
      <c r="Y269" s="446">
        <v>0</v>
      </c>
      <c r="Z269" s="446">
        <v>0</v>
      </c>
      <c r="AA269" s="446">
        <v>0</v>
      </c>
      <c r="AB269" s="446">
        <v>0</v>
      </c>
      <c r="AC269" s="446">
        <v>0</v>
      </c>
      <c r="AD269" s="446">
        <v>0</v>
      </c>
      <c r="AE269" s="446">
        <v>0</v>
      </c>
      <c r="AF269" s="446">
        <v>0</v>
      </c>
      <c r="AG269" s="446">
        <v>0</v>
      </c>
      <c r="AH269" s="446">
        <v>0</v>
      </c>
      <c r="AI269" s="446">
        <v>0</v>
      </c>
      <c r="AJ269" s="446">
        <v>0</v>
      </c>
      <c r="AK269" s="446">
        <v>0</v>
      </c>
      <c r="AL269" s="446">
        <v>0</v>
      </c>
      <c r="AM269" s="446">
        <v>0</v>
      </c>
      <c r="AN269" s="446">
        <v>0</v>
      </c>
      <c r="AO269" s="446">
        <v>0</v>
      </c>
      <c r="AP269" s="446">
        <v>0</v>
      </c>
      <c r="AQ269" s="446">
        <v>0</v>
      </c>
      <c r="AR269" s="446">
        <v>0</v>
      </c>
      <c r="AS269" s="446">
        <v>0</v>
      </c>
      <c r="AT269" s="446">
        <v>0</v>
      </c>
      <c r="AU269" s="446">
        <v>0</v>
      </c>
      <c r="AV269" s="446">
        <v>0</v>
      </c>
      <c r="AW269" s="446">
        <v>0</v>
      </c>
      <c r="AX269" s="446">
        <v>0</v>
      </c>
      <c r="AY269" s="446">
        <v>8</v>
      </c>
      <c r="AZ269" s="446">
        <v>0</v>
      </c>
      <c r="BA269" s="446">
        <v>0</v>
      </c>
      <c r="BB269" s="446">
        <v>0</v>
      </c>
      <c r="BC269" s="446">
        <v>0</v>
      </c>
      <c r="BD269" s="446">
        <v>0</v>
      </c>
      <c r="BE269" s="446">
        <v>0</v>
      </c>
      <c r="BF269" s="446">
        <v>0</v>
      </c>
      <c r="BG269" s="446">
        <v>0</v>
      </c>
      <c r="BH269" s="446">
        <v>0</v>
      </c>
      <c r="BI269" s="446">
        <v>0</v>
      </c>
      <c r="BJ269" s="446">
        <v>0</v>
      </c>
      <c r="BK269" s="446">
        <v>0</v>
      </c>
      <c r="BL269" s="446">
        <v>0</v>
      </c>
      <c r="BM269" s="446">
        <v>0</v>
      </c>
      <c r="BN269" s="446">
        <v>0</v>
      </c>
      <c r="BO269" s="446">
        <v>0</v>
      </c>
      <c r="BP269" s="446">
        <v>0</v>
      </c>
      <c r="BQ269" s="446">
        <v>0</v>
      </c>
      <c r="BR269" s="446">
        <v>0</v>
      </c>
      <c r="BS269" s="446">
        <v>0</v>
      </c>
      <c r="BT269" s="446">
        <v>0</v>
      </c>
      <c r="BU269" s="446">
        <v>0</v>
      </c>
      <c r="BV269" s="446">
        <v>0</v>
      </c>
      <c r="BW269" s="446">
        <v>0</v>
      </c>
      <c r="BX269" s="446">
        <v>0</v>
      </c>
      <c r="BY269" s="446">
        <v>0</v>
      </c>
      <c r="BZ269" s="446">
        <v>0</v>
      </c>
      <c r="CA269" s="446">
        <v>0</v>
      </c>
      <c r="CB269" s="446">
        <v>0</v>
      </c>
      <c r="CC269" s="446">
        <v>0</v>
      </c>
      <c r="CD269" s="446">
        <v>0</v>
      </c>
      <c r="CE269" s="446">
        <v>0</v>
      </c>
      <c r="CF269" s="446">
        <v>0</v>
      </c>
      <c r="CG269" s="446">
        <v>0</v>
      </c>
      <c r="CH269" s="446">
        <v>0</v>
      </c>
      <c r="CI269" s="446">
        <v>0</v>
      </c>
      <c r="CJ269" s="446">
        <v>0</v>
      </c>
      <c r="CK269" s="446">
        <v>0</v>
      </c>
      <c r="CL269" s="446">
        <v>0</v>
      </c>
      <c r="CM269" s="446">
        <v>0</v>
      </c>
      <c r="CN269" s="446">
        <v>0</v>
      </c>
      <c r="CO269" s="446">
        <v>0</v>
      </c>
      <c r="CP269" s="446">
        <v>0</v>
      </c>
      <c r="CQ269" s="446">
        <v>0</v>
      </c>
      <c r="CR269" s="446">
        <v>0</v>
      </c>
      <c r="CS269" s="446">
        <v>0</v>
      </c>
      <c r="CT269" s="446">
        <v>0</v>
      </c>
      <c r="CU269" s="446">
        <v>0</v>
      </c>
      <c r="CV269" s="446">
        <v>0</v>
      </c>
      <c r="CW269" s="446">
        <v>0</v>
      </c>
      <c r="CX269" s="446">
        <v>0</v>
      </c>
      <c r="CY269" s="446">
        <v>0</v>
      </c>
      <c r="CZ269" s="446">
        <v>0</v>
      </c>
      <c r="DA269" s="446">
        <v>0</v>
      </c>
      <c r="DB269" s="446">
        <v>0</v>
      </c>
      <c r="DC269" s="446">
        <v>0</v>
      </c>
      <c r="DD269" s="446">
        <v>0</v>
      </c>
      <c r="DE269" s="446">
        <v>0</v>
      </c>
      <c r="DF269" s="446">
        <v>0</v>
      </c>
      <c r="DG269" s="446">
        <v>0</v>
      </c>
      <c r="DH269" s="446">
        <v>0</v>
      </c>
      <c r="DI269" s="446">
        <v>0</v>
      </c>
      <c r="DJ269" s="446">
        <v>0</v>
      </c>
      <c r="DK269" s="439" t="s">
        <v>2082</v>
      </c>
    </row>
    <row r="270" spans="1:115" customFormat="1" ht="47.25">
      <c r="A270" s="439" t="s">
        <v>887</v>
      </c>
      <c r="B270" s="440" t="s">
        <v>995</v>
      </c>
      <c r="C270" s="439" t="s">
        <v>996</v>
      </c>
      <c r="D270" s="439"/>
      <c r="E270" s="446">
        <v>0</v>
      </c>
      <c r="F270" s="446">
        <v>0</v>
      </c>
      <c r="G270" s="446">
        <v>0</v>
      </c>
      <c r="H270" s="446">
        <v>0</v>
      </c>
      <c r="I270" s="446">
        <v>0</v>
      </c>
      <c r="J270" s="446">
        <v>0</v>
      </c>
      <c r="K270" s="446">
        <v>0</v>
      </c>
      <c r="L270" s="446">
        <v>0</v>
      </c>
      <c r="M270" s="446">
        <v>0</v>
      </c>
      <c r="N270" s="446">
        <v>0</v>
      </c>
      <c r="O270" s="446">
        <v>0</v>
      </c>
      <c r="P270" s="446">
        <v>0</v>
      </c>
      <c r="Q270" s="446">
        <v>0</v>
      </c>
      <c r="R270" s="446">
        <v>0</v>
      </c>
      <c r="S270" s="446">
        <v>0</v>
      </c>
      <c r="T270" s="446">
        <v>0</v>
      </c>
      <c r="U270" s="446">
        <v>0</v>
      </c>
      <c r="V270" s="446">
        <v>0</v>
      </c>
      <c r="W270" s="446">
        <v>0</v>
      </c>
      <c r="X270" s="446">
        <v>0</v>
      </c>
      <c r="Y270" s="446">
        <v>0</v>
      </c>
      <c r="Z270" s="446">
        <v>0</v>
      </c>
      <c r="AA270" s="446">
        <v>0</v>
      </c>
      <c r="AB270" s="446">
        <v>0</v>
      </c>
      <c r="AC270" s="446">
        <v>0</v>
      </c>
      <c r="AD270" s="446">
        <v>0</v>
      </c>
      <c r="AE270" s="446">
        <v>0</v>
      </c>
      <c r="AF270" s="446">
        <v>0</v>
      </c>
      <c r="AG270" s="446">
        <v>0</v>
      </c>
      <c r="AH270" s="446">
        <v>0</v>
      </c>
      <c r="AI270" s="446">
        <v>0</v>
      </c>
      <c r="AJ270" s="446">
        <v>0</v>
      </c>
      <c r="AK270" s="446">
        <v>0</v>
      </c>
      <c r="AL270" s="446">
        <v>0</v>
      </c>
      <c r="AM270" s="446">
        <v>0</v>
      </c>
      <c r="AN270" s="446">
        <v>0</v>
      </c>
      <c r="AO270" s="446">
        <v>0</v>
      </c>
      <c r="AP270" s="446">
        <v>0</v>
      </c>
      <c r="AQ270" s="446">
        <v>0</v>
      </c>
      <c r="AR270" s="446">
        <v>0</v>
      </c>
      <c r="AS270" s="446">
        <v>0</v>
      </c>
      <c r="AT270" s="446">
        <v>0</v>
      </c>
      <c r="AU270" s="446">
        <v>0</v>
      </c>
      <c r="AV270" s="446">
        <v>0</v>
      </c>
      <c r="AW270" s="446">
        <v>0</v>
      </c>
      <c r="AX270" s="446">
        <v>0</v>
      </c>
      <c r="AY270" s="446">
        <v>0</v>
      </c>
      <c r="AZ270" s="446">
        <v>0</v>
      </c>
      <c r="BA270" s="446">
        <v>0</v>
      </c>
      <c r="BB270" s="446">
        <v>0</v>
      </c>
      <c r="BC270" s="446">
        <v>0</v>
      </c>
      <c r="BD270" s="446">
        <v>0</v>
      </c>
      <c r="BE270" s="446">
        <v>0</v>
      </c>
      <c r="BF270" s="446">
        <v>0</v>
      </c>
      <c r="BG270" s="446">
        <v>0</v>
      </c>
      <c r="BH270" s="446">
        <v>0</v>
      </c>
      <c r="BI270" s="446">
        <v>0</v>
      </c>
      <c r="BJ270" s="446">
        <v>0</v>
      </c>
      <c r="BK270" s="446">
        <v>0</v>
      </c>
      <c r="BL270" s="446">
        <v>0</v>
      </c>
      <c r="BM270" s="446">
        <v>0</v>
      </c>
      <c r="BN270" s="446">
        <v>0</v>
      </c>
      <c r="BO270" s="446">
        <v>0</v>
      </c>
      <c r="BP270" s="446">
        <v>0</v>
      </c>
      <c r="BQ270" s="446">
        <v>0</v>
      </c>
      <c r="BR270" s="446">
        <v>0</v>
      </c>
      <c r="BS270" s="446">
        <v>0</v>
      </c>
      <c r="BT270" s="446">
        <v>0</v>
      </c>
      <c r="BU270" s="446">
        <v>0</v>
      </c>
      <c r="BV270" s="446">
        <v>0</v>
      </c>
      <c r="BW270" s="446">
        <v>0</v>
      </c>
      <c r="BX270" s="446">
        <v>0</v>
      </c>
      <c r="BY270" s="446">
        <v>0</v>
      </c>
      <c r="BZ270" s="446">
        <v>0</v>
      </c>
      <c r="CA270" s="446">
        <v>0</v>
      </c>
      <c r="CB270" s="446">
        <v>0</v>
      </c>
      <c r="CC270" s="446">
        <v>0</v>
      </c>
      <c r="CD270" s="446">
        <v>0</v>
      </c>
      <c r="CE270" s="446">
        <v>0</v>
      </c>
      <c r="CF270" s="446">
        <v>0</v>
      </c>
      <c r="CG270" s="446">
        <v>0</v>
      </c>
      <c r="CH270" s="446">
        <v>0</v>
      </c>
      <c r="CI270" s="446">
        <v>0</v>
      </c>
      <c r="CJ270" s="446">
        <v>0</v>
      </c>
      <c r="CK270" s="446">
        <v>0</v>
      </c>
      <c r="CL270" s="446">
        <v>0</v>
      </c>
      <c r="CM270" s="446">
        <v>0</v>
      </c>
      <c r="CN270" s="446">
        <v>0</v>
      </c>
      <c r="CO270" s="446">
        <v>0</v>
      </c>
      <c r="CP270" s="446">
        <v>0</v>
      </c>
      <c r="CQ270" s="446">
        <v>0</v>
      </c>
      <c r="CR270" s="446">
        <v>0</v>
      </c>
      <c r="CS270" s="446">
        <v>0</v>
      </c>
      <c r="CT270" s="446">
        <v>0</v>
      </c>
      <c r="CU270" s="446">
        <v>0</v>
      </c>
      <c r="CV270" s="446">
        <v>0</v>
      </c>
      <c r="CW270" s="446">
        <v>0</v>
      </c>
      <c r="CX270" s="446">
        <v>0</v>
      </c>
      <c r="CY270" s="446">
        <v>0</v>
      </c>
      <c r="CZ270" s="446">
        <v>0</v>
      </c>
      <c r="DA270" s="446">
        <v>0</v>
      </c>
      <c r="DB270" s="446">
        <v>0</v>
      </c>
      <c r="DC270" s="446">
        <v>0</v>
      </c>
      <c r="DD270" s="446">
        <v>0</v>
      </c>
      <c r="DE270" s="446">
        <v>0</v>
      </c>
      <c r="DF270" s="446">
        <v>0</v>
      </c>
      <c r="DG270" s="446">
        <v>0</v>
      </c>
      <c r="DH270" s="446">
        <v>0</v>
      </c>
      <c r="DI270" s="446">
        <v>0</v>
      </c>
      <c r="DJ270" s="446">
        <v>0</v>
      </c>
      <c r="DK270" s="439" t="s">
        <v>2082</v>
      </c>
    </row>
    <row r="271" spans="1:115" customFormat="1" ht="47.25">
      <c r="A271" s="439" t="s">
        <v>887</v>
      </c>
      <c r="B271" s="440" t="s">
        <v>997</v>
      </c>
      <c r="C271" s="439" t="s">
        <v>998</v>
      </c>
      <c r="D271" s="439"/>
      <c r="E271" s="446">
        <v>0</v>
      </c>
      <c r="F271" s="446">
        <v>0</v>
      </c>
      <c r="G271" s="446">
        <v>0</v>
      </c>
      <c r="H271" s="446">
        <v>0</v>
      </c>
      <c r="I271" s="446">
        <v>0</v>
      </c>
      <c r="J271" s="446">
        <v>0</v>
      </c>
      <c r="K271" s="446">
        <v>0</v>
      </c>
      <c r="L271" s="446">
        <v>0</v>
      </c>
      <c r="M271" s="446">
        <v>0</v>
      </c>
      <c r="N271" s="446">
        <v>0</v>
      </c>
      <c r="O271" s="446">
        <v>0</v>
      </c>
      <c r="P271" s="446">
        <v>0</v>
      </c>
      <c r="Q271" s="446">
        <v>0</v>
      </c>
      <c r="R271" s="446">
        <v>0</v>
      </c>
      <c r="S271" s="446">
        <v>0</v>
      </c>
      <c r="T271" s="446">
        <v>0</v>
      </c>
      <c r="U271" s="446">
        <v>0</v>
      </c>
      <c r="V271" s="446">
        <v>0</v>
      </c>
      <c r="W271" s="446">
        <v>0</v>
      </c>
      <c r="X271" s="446">
        <v>0</v>
      </c>
      <c r="Y271" s="446">
        <v>0</v>
      </c>
      <c r="Z271" s="446">
        <v>0</v>
      </c>
      <c r="AA271" s="446">
        <v>0</v>
      </c>
      <c r="AB271" s="446">
        <v>0</v>
      </c>
      <c r="AC271" s="446">
        <v>0</v>
      </c>
      <c r="AD271" s="446">
        <v>0</v>
      </c>
      <c r="AE271" s="446">
        <v>0</v>
      </c>
      <c r="AF271" s="446">
        <v>0</v>
      </c>
      <c r="AG271" s="446">
        <v>0</v>
      </c>
      <c r="AH271" s="446">
        <v>0</v>
      </c>
      <c r="AI271" s="446">
        <v>0</v>
      </c>
      <c r="AJ271" s="446">
        <v>0</v>
      </c>
      <c r="AK271" s="446">
        <v>0</v>
      </c>
      <c r="AL271" s="446">
        <v>0</v>
      </c>
      <c r="AM271" s="446">
        <v>0</v>
      </c>
      <c r="AN271" s="446">
        <v>0</v>
      </c>
      <c r="AO271" s="446">
        <v>0</v>
      </c>
      <c r="AP271" s="446">
        <v>0</v>
      </c>
      <c r="AQ271" s="446">
        <v>0</v>
      </c>
      <c r="AR271" s="446">
        <v>0</v>
      </c>
      <c r="AS271" s="446">
        <v>0</v>
      </c>
      <c r="AT271" s="446">
        <v>0</v>
      </c>
      <c r="AU271" s="446">
        <v>0</v>
      </c>
      <c r="AV271" s="446">
        <v>0</v>
      </c>
      <c r="AW271" s="446">
        <v>0</v>
      </c>
      <c r="AX271" s="446">
        <v>0</v>
      </c>
      <c r="AY271" s="446">
        <v>0</v>
      </c>
      <c r="AZ271" s="446">
        <v>0</v>
      </c>
      <c r="BA271" s="446">
        <v>0</v>
      </c>
      <c r="BB271" s="446">
        <v>0</v>
      </c>
      <c r="BC271" s="446">
        <v>0</v>
      </c>
      <c r="BD271" s="446">
        <v>0</v>
      </c>
      <c r="BE271" s="446">
        <v>0</v>
      </c>
      <c r="BF271" s="446">
        <v>0</v>
      </c>
      <c r="BG271" s="446">
        <v>0</v>
      </c>
      <c r="BH271" s="446">
        <v>0</v>
      </c>
      <c r="BI271" s="446">
        <v>0</v>
      </c>
      <c r="BJ271" s="446">
        <v>0</v>
      </c>
      <c r="BK271" s="446">
        <v>0</v>
      </c>
      <c r="BL271" s="446">
        <v>0</v>
      </c>
      <c r="BM271" s="446">
        <v>0</v>
      </c>
      <c r="BN271" s="446">
        <v>0</v>
      </c>
      <c r="BO271" s="446">
        <v>0</v>
      </c>
      <c r="BP271" s="446">
        <v>0</v>
      </c>
      <c r="BQ271" s="446">
        <v>0</v>
      </c>
      <c r="BR271" s="446">
        <v>0</v>
      </c>
      <c r="BS271" s="446">
        <v>0</v>
      </c>
      <c r="BT271" s="446">
        <v>0</v>
      </c>
      <c r="BU271" s="446">
        <v>0</v>
      </c>
      <c r="BV271" s="446">
        <v>0</v>
      </c>
      <c r="BW271" s="446">
        <v>0</v>
      </c>
      <c r="BX271" s="446">
        <v>0</v>
      </c>
      <c r="BY271" s="446">
        <v>0</v>
      </c>
      <c r="BZ271" s="446">
        <v>0</v>
      </c>
      <c r="CA271" s="446">
        <v>0</v>
      </c>
      <c r="CB271" s="446">
        <v>0</v>
      </c>
      <c r="CC271" s="446">
        <v>0</v>
      </c>
      <c r="CD271" s="446">
        <v>0</v>
      </c>
      <c r="CE271" s="446">
        <v>0</v>
      </c>
      <c r="CF271" s="446">
        <v>0</v>
      </c>
      <c r="CG271" s="446">
        <v>0</v>
      </c>
      <c r="CH271" s="446">
        <v>0</v>
      </c>
      <c r="CI271" s="446">
        <v>0</v>
      </c>
      <c r="CJ271" s="446">
        <v>0</v>
      </c>
      <c r="CK271" s="446">
        <v>0</v>
      </c>
      <c r="CL271" s="446">
        <v>0</v>
      </c>
      <c r="CM271" s="446">
        <v>0</v>
      </c>
      <c r="CN271" s="446">
        <v>0</v>
      </c>
      <c r="CO271" s="446">
        <v>0</v>
      </c>
      <c r="CP271" s="446">
        <v>0</v>
      </c>
      <c r="CQ271" s="446">
        <v>0</v>
      </c>
      <c r="CR271" s="446">
        <v>0</v>
      </c>
      <c r="CS271" s="446">
        <v>0</v>
      </c>
      <c r="CT271" s="446">
        <v>0</v>
      </c>
      <c r="CU271" s="446">
        <v>0</v>
      </c>
      <c r="CV271" s="446">
        <v>0</v>
      </c>
      <c r="CW271" s="446">
        <v>0</v>
      </c>
      <c r="CX271" s="446">
        <v>0</v>
      </c>
      <c r="CY271" s="446">
        <v>0</v>
      </c>
      <c r="CZ271" s="446">
        <v>0</v>
      </c>
      <c r="DA271" s="446">
        <v>0</v>
      </c>
      <c r="DB271" s="446">
        <v>0</v>
      </c>
      <c r="DC271" s="446">
        <v>0</v>
      </c>
      <c r="DD271" s="446">
        <v>0</v>
      </c>
      <c r="DE271" s="446">
        <v>0</v>
      </c>
      <c r="DF271" s="446">
        <v>0</v>
      </c>
      <c r="DG271" s="446">
        <v>0</v>
      </c>
      <c r="DH271" s="446">
        <v>0</v>
      </c>
      <c r="DI271" s="446">
        <v>0</v>
      </c>
      <c r="DJ271" s="446">
        <v>0</v>
      </c>
      <c r="DK271" s="439" t="s">
        <v>2082</v>
      </c>
    </row>
    <row r="272" spans="1:115" customFormat="1" ht="47.25">
      <c r="A272" s="439" t="s">
        <v>887</v>
      </c>
      <c r="B272" s="440" t="s">
        <v>999</v>
      </c>
      <c r="C272" s="439" t="s">
        <v>1000</v>
      </c>
      <c r="D272" s="439"/>
      <c r="E272" s="446">
        <v>0</v>
      </c>
      <c r="F272" s="446">
        <v>0</v>
      </c>
      <c r="G272" s="446">
        <v>0</v>
      </c>
      <c r="H272" s="446">
        <v>0</v>
      </c>
      <c r="I272" s="446">
        <v>0</v>
      </c>
      <c r="J272" s="446">
        <v>0</v>
      </c>
      <c r="K272" s="446">
        <v>48</v>
      </c>
      <c r="L272" s="446">
        <v>0</v>
      </c>
      <c r="M272" s="446">
        <v>0</v>
      </c>
      <c r="N272" s="446">
        <v>0</v>
      </c>
      <c r="O272" s="446">
        <v>0</v>
      </c>
      <c r="P272" s="446">
        <v>0</v>
      </c>
      <c r="Q272" s="446">
        <v>0</v>
      </c>
      <c r="R272" s="446">
        <v>0</v>
      </c>
      <c r="S272" s="446">
        <v>0</v>
      </c>
      <c r="T272" s="446">
        <v>0</v>
      </c>
      <c r="U272" s="446">
        <v>0</v>
      </c>
      <c r="V272" s="446">
        <v>0</v>
      </c>
      <c r="W272" s="446">
        <v>0</v>
      </c>
      <c r="X272" s="446">
        <v>0</v>
      </c>
      <c r="Y272" s="446">
        <v>0</v>
      </c>
      <c r="Z272" s="446">
        <v>0</v>
      </c>
      <c r="AA272" s="446">
        <v>0</v>
      </c>
      <c r="AB272" s="446">
        <v>0</v>
      </c>
      <c r="AC272" s="446">
        <v>0</v>
      </c>
      <c r="AD272" s="446">
        <v>0</v>
      </c>
      <c r="AE272" s="446">
        <v>0</v>
      </c>
      <c r="AF272" s="446">
        <v>0</v>
      </c>
      <c r="AG272" s="446">
        <v>0</v>
      </c>
      <c r="AH272" s="446">
        <v>0</v>
      </c>
      <c r="AI272" s="446">
        <v>0</v>
      </c>
      <c r="AJ272" s="446">
        <v>0</v>
      </c>
      <c r="AK272" s="446">
        <v>0</v>
      </c>
      <c r="AL272" s="446">
        <v>0</v>
      </c>
      <c r="AM272" s="446">
        <v>0</v>
      </c>
      <c r="AN272" s="446">
        <v>0</v>
      </c>
      <c r="AO272" s="446">
        <v>0</v>
      </c>
      <c r="AP272" s="446">
        <v>0</v>
      </c>
      <c r="AQ272" s="446">
        <v>0</v>
      </c>
      <c r="AR272" s="446">
        <v>0</v>
      </c>
      <c r="AS272" s="446">
        <v>0</v>
      </c>
      <c r="AT272" s="446">
        <v>0</v>
      </c>
      <c r="AU272" s="446">
        <v>0</v>
      </c>
      <c r="AV272" s="446">
        <v>0</v>
      </c>
      <c r="AW272" s="446">
        <v>0</v>
      </c>
      <c r="AX272" s="446">
        <v>0</v>
      </c>
      <c r="AY272" s="446">
        <v>48</v>
      </c>
      <c r="AZ272" s="446">
        <v>0</v>
      </c>
      <c r="BA272" s="446">
        <v>0</v>
      </c>
      <c r="BB272" s="446">
        <v>0</v>
      </c>
      <c r="BC272" s="446">
        <v>0</v>
      </c>
      <c r="BD272" s="446">
        <v>0</v>
      </c>
      <c r="BE272" s="446">
        <v>0</v>
      </c>
      <c r="BF272" s="446">
        <v>0</v>
      </c>
      <c r="BG272" s="446">
        <v>0</v>
      </c>
      <c r="BH272" s="446">
        <v>0</v>
      </c>
      <c r="BI272" s="446">
        <v>0</v>
      </c>
      <c r="BJ272" s="446">
        <v>0</v>
      </c>
      <c r="BK272" s="446">
        <v>0</v>
      </c>
      <c r="BL272" s="446">
        <v>0</v>
      </c>
      <c r="BM272" s="446">
        <v>0</v>
      </c>
      <c r="BN272" s="446">
        <v>0</v>
      </c>
      <c r="BO272" s="446">
        <v>0</v>
      </c>
      <c r="BP272" s="446">
        <v>0</v>
      </c>
      <c r="BQ272" s="446">
        <v>0</v>
      </c>
      <c r="BR272" s="446">
        <v>0</v>
      </c>
      <c r="BS272" s="446">
        <v>0</v>
      </c>
      <c r="BT272" s="446">
        <v>0</v>
      </c>
      <c r="BU272" s="446">
        <v>0</v>
      </c>
      <c r="BV272" s="446">
        <v>0</v>
      </c>
      <c r="BW272" s="446">
        <v>0</v>
      </c>
      <c r="BX272" s="446">
        <v>0</v>
      </c>
      <c r="BY272" s="446">
        <v>0</v>
      </c>
      <c r="BZ272" s="446">
        <v>0</v>
      </c>
      <c r="CA272" s="446">
        <v>0</v>
      </c>
      <c r="CB272" s="446">
        <v>0</v>
      </c>
      <c r="CC272" s="446">
        <v>0</v>
      </c>
      <c r="CD272" s="446">
        <v>0</v>
      </c>
      <c r="CE272" s="446">
        <v>0</v>
      </c>
      <c r="CF272" s="446">
        <v>0</v>
      </c>
      <c r="CG272" s="446">
        <v>0</v>
      </c>
      <c r="CH272" s="446">
        <v>0</v>
      </c>
      <c r="CI272" s="446">
        <v>0</v>
      </c>
      <c r="CJ272" s="446">
        <v>0</v>
      </c>
      <c r="CK272" s="446">
        <v>0</v>
      </c>
      <c r="CL272" s="446">
        <v>0</v>
      </c>
      <c r="CM272" s="446">
        <v>0</v>
      </c>
      <c r="CN272" s="446">
        <v>0</v>
      </c>
      <c r="CO272" s="446">
        <v>0</v>
      </c>
      <c r="CP272" s="446">
        <v>0</v>
      </c>
      <c r="CQ272" s="446">
        <v>0</v>
      </c>
      <c r="CR272" s="446">
        <v>0</v>
      </c>
      <c r="CS272" s="446">
        <v>0</v>
      </c>
      <c r="CT272" s="446">
        <v>0</v>
      </c>
      <c r="CU272" s="446">
        <v>0</v>
      </c>
      <c r="CV272" s="446">
        <v>0</v>
      </c>
      <c r="CW272" s="446">
        <v>0</v>
      </c>
      <c r="CX272" s="446">
        <v>0</v>
      </c>
      <c r="CY272" s="446">
        <v>0</v>
      </c>
      <c r="CZ272" s="446">
        <v>0</v>
      </c>
      <c r="DA272" s="446">
        <v>0</v>
      </c>
      <c r="DB272" s="446">
        <v>0</v>
      </c>
      <c r="DC272" s="446">
        <v>0</v>
      </c>
      <c r="DD272" s="446">
        <v>0</v>
      </c>
      <c r="DE272" s="446">
        <v>0</v>
      </c>
      <c r="DF272" s="446">
        <v>0</v>
      </c>
      <c r="DG272" s="446">
        <v>0</v>
      </c>
      <c r="DH272" s="446">
        <v>0</v>
      </c>
      <c r="DI272" s="446">
        <v>0</v>
      </c>
      <c r="DJ272" s="446">
        <v>0</v>
      </c>
      <c r="DK272" s="439" t="s">
        <v>2082</v>
      </c>
    </row>
    <row r="273" spans="1:115" customFormat="1" ht="47.25">
      <c r="A273" s="439" t="s">
        <v>887</v>
      </c>
      <c r="B273" s="440" t="s">
        <v>1001</v>
      </c>
      <c r="C273" s="439" t="s">
        <v>1002</v>
      </c>
      <c r="D273" s="439"/>
      <c r="E273" s="446">
        <v>0</v>
      </c>
      <c r="F273" s="446">
        <v>0</v>
      </c>
      <c r="G273" s="446">
        <v>0</v>
      </c>
      <c r="H273" s="446">
        <v>0</v>
      </c>
      <c r="I273" s="446">
        <v>0</v>
      </c>
      <c r="J273" s="446">
        <v>0</v>
      </c>
      <c r="K273" s="446">
        <v>48</v>
      </c>
      <c r="L273" s="446">
        <v>0</v>
      </c>
      <c r="M273" s="446">
        <v>0</v>
      </c>
      <c r="N273" s="446">
        <v>0</v>
      </c>
      <c r="O273" s="446">
        <v>0</v>
      </c>
      <c r="P273" s="446">
        <v>0</v>
      </c>
      <c r="Q273" s="446">
        <v>0</v>
      </c>
      <c r="R273" s="446">
        <v>0</v>
      </c>
      <c r="S273" s="446">
        <v>0</v>
      </c>
      <c r="T273" s="446">
        <v>0</v>
      </c>
      <c r="U273" s="446">
        <v>0</v>
      </c>
      <c r="V273" s="446">
        <v>0</v>
      </c>
      <c r="W273" s="446">
        <v>0</v>
      </c>
      <c r="X273" s="446">
        <v>0</v>
      </c>
      <c r="Y273" s="446">
        <v>0</v>
      </c>
      <c r="Z273" s="446">
        <v>0</v>
      </c>
      <c r="AA273" s="446">
        <v>0</v>
      </c>
      <c r="AB273" s="446">
        <v>0</v>
      </c>
      <c r="AC273" s="446">
        <v>0</v>
      </c>
      <c r="AD273" s="446">
        <v>0</v>
      </c>
      <c r="AE273" s="446">
        <v>0</v>
      </c>
      <c r="AF273" s="446">
        <v>0</v>
      </c>
      <c r="AG273" s="446">
        <v>0</v>
      </c>
      <c r="AH273" s="446">
        <v>0</v>
      </c>
      <c r="AI273" s="446">
        <v>0</v>
      </c>
      <c r="AJ273" s="446">
        <v>0</v>
      </c>
      <c r="AK273" s="446">
        <v>0</v>
      </c>
      <c r="AL273" s="446">
        <v>0</v>
      </c>
      <c r="AM273" s="446">
        <v>0</v>
      </c>
      <c r="AN273" s="446">
        <v>0</v>
      </c>
      <c r="AO273" s="446">
        <v>0</v>
      </c>
      <c r="AP273" s="446">
        <v>0</v>
      </c>
      <c r="AQ273" s="446">
        <v>0</v>
      </c>
      <c r="AR273" s="446">
        <v>0</v>
      </c>
      <c r="AS273" s="446">
        <v>0</v>
      </c>
      <c r="AT273" s="446">
        <v>0</v>
      </c>
      <c r="AU273" s="446">
        <v>0</v>
      </c>
      <c r="AV273" s="446">
        <v>0</v>
      </c>
      <c r="AW273" s="446">
        <v>0</v>
      </c>
      <c r="AX273" s="446">
        <v>0</v>
      </c>
      <c r="AY273" s="446">
        <v>48</v>
      </c>
      <c r="AZ273" s="446">
        <v>0</v>
      </c>
      <c r="BA273" s="446">
        <v>0</v>
      </c>
      <c r="BB273" s="446">
        <v>0</v>
      </c>
      <c r="BC273" s="446">
        <v>0</v>
      </c>
      <c r="BD273" s="446">
        <v>0</v>
      </c>
      <c r="BE273" s="446">
        <v>0</v>
      </c>
      <c r="BF273" s="446">
        <v>0</v>
      </c>
      <c r="BG273" s="446">
        <v>0</v>
      </c>
      <c r="BH273" s="446">
        <v>0</v>
      </c>
      <c r="BI273" s="446">
        <v>0</v>
      </c>
      <c r="BJ273" s="446">
        <v>0</v>
      </c>
      <c r="BK273" s="446">
        <v>0</v>
      </c>
      <c r="BL273" s="446">
        <v>0</v>
      </c>
      <c r="BM273" s="446">
        <v>0</v>
      </c>
      <c r="BN273" s="446">
        <v>0</v>
      </c>
      <c r="BO273" s="446">
        <v>0</v>
      </c>
      <c r="BP273" s="446">
        <v>0</v>
      </c>
      <c r="BQ273" s="446">
        <v>0</v>
      </c>
      <c r="BR273" s="446">
        <v>0</v>
      </c>
      <c r="BS273" s="446">
        <v>0</v>
      </c>
      <c r="BT273" s="446">
        <v>0</v>
      </c>
      <c r="BU273" s="446">
        <v>0</v>
      </c>
      <c r="BV273" s="446">
        <v>0</v>
      </c>
      <c r="BW273" s="446">
        <v>0</v>
      </c>
      <c r="BX273" s="446">
        <v>0</v>
      </c>
      <c r="BY273" s="446">
        <v>0</v>
      </c>
      <c r="BZ273" s="446">
        <v>0</v>
      </c>
      <c r="CA273" s="446">
        <v>0</v>
      </c>
      <c r="CB273" s="446">
        <v>0</v>
      </c>
      <c r="CC273" s="446">
        <v>0</v>
      </c>
      <c r="CD273" s="446">
        <v>0</v>
      </c>
      <c r="CE273" s="446">
        <v>0</v>
      </c>
      <c r="CF273" s="446">
        <v>0</v>
      </c>
      <c r="CG273" s="446">
        <v>0</v>
      </c>
      <c r="CH273" s="446">
        <v>0</v>
      </c>
      <c r="CI273" s="446">
        <v>0</v>
      </c>
      <c r="CJ273" s="446">
        <v>0</v>
      </c>
      <c r="CK273" s="446">
        <v>0</v>
      </c>
      <c r="CL273" s="446">
        <v>0</v>
      </c>
      <c r="CM273" s="446">
        <v>0</v>
      </c>
      <c r="CN273" s="446">
        <v>0</v>
      </c>
      <c r="CO273" s="446">
        <v>0</v>
      </c>
      <c r="CP273" s="446">
        <v>0</v>
      </c>
      <c r="CQ273" s="446">
        <v>0</v>
      </c>
      <c r="CR273" s="446">
        <v>0</v>
      </c>
      <c r="CS273" s="446">
        <v>0</v>
      </c>
      <c r="CT273" s="446">
        <v>0</v>
      </c>
      <c r="CU273" s="446">
        <v>0</v>
      </c>
      <c r="CV273" s="446">
        <v>0</v>
      </c>
      <c r="CW273" s="446">
        <v>0</v>
      </c>
      <c r="CX273" s="446">
        <v>0</v>
      </c>
      <c r="CY273" s="446">
        <v>0</v>
      </c>
      <c r="CZ273" s="446">
        <v>0</v>
      </c>
      <c r="DA273" s="446">
        <v>0</v>
      </c>
      <c r="DB273" s="446">
        <v>0</v>
      </c>
      <c r="DC273" s="446">
        <v>0</v>
      </c>
      <c r="DD273" s="446">
        <v>0</v>
      </c>
      <c r="DE273" s="446">
        <v>0</v>
      </c>
      <c r="DF273" s="446">
        <v>0</v>
      </c>
      <c r="DG273" s="446">
        <v>0</v>
      </c>
      <c r="DH273" s="446">
        <v>0</v>
      </c>
      <c r="DI273" s="446">
        <v>0</v>
      </c>
      <c r="DJ273" s="446">
        <v>0</v>
      </c>
      <c r="DK273" s="439" t="s">
        <v>2082</v>
      </c>
    </row>
    <row r="274" spans="1:115" customFormat="1" ht="47.25">
      <c r="A274" s="439" t="s">
        <v>887</v>
      </c>
      <c r="B274" s="440" t="s">
        <v>1003</v>
      </c>
      <c r="C274" s="439" t="s">
        <v>1004</v>
      </c>
      <c r="D274" s="439"/>
      <c r="E274" s="446">
        <v>0</v>
      </c>
      <c r="F274" s="446">
        <v>0</v>
      </c>
      <c r="G274" s="446">
        <v>0</v>
      </c>
      <c r="H274" s="446">
        <v>0</v>
      </c>
      <c r="I274" s="446">
        <v>0</v>
      </c>
      <c r="J274" s="446">
        <v>0</v>
      </c>
      <c r="K274" s="446">
        <v>39</v>
      </c>
      <c r="L274" s="446">
        <v>0</v>
      </c>
      <c r="M274" s="446">
        <v>0</v>
      </c>
      <c r="N274" s="446">
        <v>0</v>
      </c>
      <c r="O274" s="446">
        <v>0</v>
      </c>
      <c r="P274" s="446">
        <v>0</v>
      </c>
      <c r="Q274" s="446">
        <v>0</v>
      </c>
      <c r="R274" s="446">
        <v>0</v>
      </c>
      <c r="S274" s="446">
        <v>0</v>
      </c>
      <c r="T274" s="446">
        <v>0</v>
      </c>
      <c r="U274" s="446">
        <v>0</v>
      </c>
      <c r="V274" s="446">
        <v>0</v>
      </c>
      <c r="W274" s="446">
        <v>0</v>
      </c>
      <c r="X274" s="446">
        <v>0</v>
      </c>
      <c r="Y274" s="446">
        <v>0</v>
      </c>
      <c r="Z274" s="446">
        <v>0</v>
      </c>
      <c r="AA274" s="446">
        <v>0</v>
      </c>
      <c r="AB274" s="446">
        <v>0</v>
      </c>
      <c r="AC274" s="446">
        <v>0</v>
      </c>
      <c r="AD274" s="446">
        <v>0</v>
      </c>
      <c r="AE274" s="446">
        <v>0</v>
      </c>
      <c r="AF274" s="446">
        <v>0</v>
      </c>
      <c r="AG274" s="446">
        <v>0</v>
      </c>
      <c r="AH274" s="446">
        <v>0</v>
      </c>
      <c r="AI274" s="446">
        <v>0</v>
      </c>
      <c r="AJ274" s="446">
        <v>0</v>
      </c>
      <c r="AK274" s="446">
        <v>0</v>
      </c>
      <c r="AL274" s="446">
        <v>0</v>
      </c>
      <c r="AM274" s="446">
        <v>0</v>
      </c>
      <c r="AN274" s="446">
        <v>0</v>
      </c>
      <c r="AO274" s="446">
        <v>0</v>
      </c>
      <c r="AP274" s="446">
        <v>0</v>
      </c>
      <c r="AQ274" s="446">
        <v>0</v>
      </c>
      <c r="AR274" s="446">
        <v>0</v>
      </c>
      <c r="AS274" s="446">
        <v>0</v>
      </c>
      <c r="AT274" s="446">
        <v>0</v>
      </c>
      <c r="AU274" s="446">
        <v>0</v>
      </c>
      <c r="AV274" s="446">
        <v>0</v>
      </c>
      <c r="AW274" s="446">
        <v>0</v>
      </c>
      <c r="AX274" s="446">
        <v>0</v>
      </c>
      <c r="AY274" s="446">
        <v>39</v>
      </c>
      <c r="AZ274" s="446">
        <v>0</v>
      </c>
      <c r="BA274" s="446">
        <v>0</v>
      </c>
      <c r="BB274" s="446">
        <v>0</v>
      </c>
      <c r="BC274" s="446">
        <v>0</v>
      </c>
      <c r="BD274" s="446">
        <v>0</v>
      </c>
      <c r="BE274" s="446">
        <v>0</v>
      </c>
      <c r="BF274" s="446">
        <v>0</v>
      </c>
      <c r="BG274" s="446">
        <v>0</v>
      </c>
      <c r="BH274" s="446">
        <v>0</v>
      </c>
      <c r="BI274" s="446">
        <v>0</v>
      </c>
      <c r="BJ274" s="446">
        <v>0</v>
      </c>
      <c r="BK274" s="446">
        <v>0</v>
      </c>
      <c r="BL274" s="446">
        <v>0</v>
      </c>
      <c r="BM274" s="446">
        <v>0</v>
      </c>
      <c r="BN274" s="446">
        <v>0</v>
      </c>
      <c r="BO274" s="446">
        <v>0</v>
      </c>
      <c r="BP274" s="446">
        <v>0</v>
      </c>
      <c r="BQ274" s="446">
        <v>0</v>
      </c>
      <c r="BR274" s="446">
        <v>0</v>
      </c>
      <c r="BS274" s="446">
        <v>0</v>
      </c>
      <c r="BT274" s="446">
        <v>0</v>
      </c>
      <c r="BU274" s="446">
        <v>0</v>
      </c>
      <c r="BV274" s="446">
        <v>0</v>
      </c>
      <c r="BW274" s="446">
        <v>0</v>
      </c>
      <c r="BX274" s="446">
        <v>0</v>
      </c>
      <c r="BY274" s="446">
        <v>0</v>
      </c>
      <c r="BZ274" s="446">
        <v>0</v>
      </c>
      <c r="CA274" s="446">
        <v>0</v>
      </c>
      <c r="CB274" s="446">
        <v>0</v>
      </c>
      <c r="CC274" s="446">
        <v>0</v>
      </c>
      <c r="CD274" s="446">
        <v>0</v>
      </c>
      <c r="CE274" s="446">
        <v>0</v>
      </c>
      <c r="CF274" s="446">
        <v>0</v>
      </c>
      <c r="CG274" s="446">
        <v>0</v>
      </c>
      <c r="CH274" s="446">
        <v>0</v>
      </c>
      <c r="CI274" s="446">
        <v>0</v>
      </c>
      <c r="CJ274" s="446">
        <v>0</v>
      </c>
      <c r="CK274" s="446">
        <v>0</v>
      </c>
      <c r="CL274" s="446">
        <v>0</v>
      </c>
      <c r="CM274" s="446">
        <v>0</v>
      </c>
      <c r="CN274" s="446">
        <v>0</v>
      </c>
      <c r="CO274" s="446">
        <v>0</v>
      </c>
      <c r="CP274" s="446">
        <v>0</v>
      </c>
      <c r="CQ274" s="446">
        <v>0</v>
      </c>
      <c r="CR274" s="446">
        <v>0</v>
      </c>
      <c r="CS274" s="446">
        <v>0</v>
      </c>
      <c r="CT274" s="446">
        <v>0</v>
      </c>
      <c r="CU274" s="446">
        <v>0</v>
      </c>
      <c r="CV274" s="446">
        <v>0</v>
      </c>
      <c r="CW274" s="446">
        <v>0</v>
      </c>
      <c r="CX274" s="446">
        <v>0</v>
      </c>
      <c r="CY274" s="446">
        <v>0</v>
      </c>
      <c r="CZ274" s="446">
        <v>0</v>
      </c>
      <c r="DA274" s="446">
        <v>0</v>
      </c>
      <c r="DB274" s="446">
        <v>0</v>
      </c>
      <c r="DC274" s="446">
        <v>0</v>
      </c>
      <c r="DD274" s="446">
        <v>0</v>
      </c>
      <c r="DE274" s="446">
        <v>0</v>
      </c>
      <c r="DF274" s="446">
        <v>0</v>
      </c>
      <c r="DG274" s="446">
        <v>0</v>
      </c>
      <c r="DH274" s="446">
        <v>0</v>
      </c>
      <c r="DI274" s="446">
        <v>0</v>
      </c>
      <c r="DJ274" s="446">
        <v>0</v>
      </c>
      <c r="DK274" s="439" t="s">
        <v>2082</v>
      </c>
    </row>
    <row r="275" spans="1:115" customFormat="1" ht="47.25">
      <c r="A275" s="439" t="s">
        <v>887</v>
      </c>
      <c r="B275" s="440" t="s">
        <v>1005</v>
      </c>
      <c r="C275" s="439" t="s">
        <v>1006</v>
      </c>
      <c r="D275" s="439"/>
      <c r="E275" s="446">
        <v>0</v>
      </c>
      <c r="F275" s="446">
        <v>0</v>
      </c>
      <c r="G275" s="446">
        <v>0</v>
      </c>
      <c r="H275" s="446">
        <v>0</v>
      </c>
      <c r="I275" s="446">
        <v>0</v>
      </c>
      <c r="J275" s="446">
        <v>0</v>
      </c>
      <c r="K275" s="446">
        <v>1</v>
      </c>
      <c r="L275" s="446">
        <v>0</v>
      </c>
      <c r="M275" s="446">
        <v>0</v>
      </c>
      <c r="N275" s="446">
        <v>0</v>
      </c>
      <c r="O275" s="446">
        <v>0</v>
      </c>
      <c r="P275" s="446">
        <v>0</v>
      </c>
      <c r="Q275" s="446">
        <v>0</v>
      </c>
      <c r="R275" s="446">
        <v>0</v>
      </c>
      <c r="S275" s="446">
        <v>0</v>
      </c>
      <c r="T275" s="446">
        <v>0</v>
      </c>
      <c r="U275" s="446">
        <v>0</v>
      </c>
      <c r="V275" s="446">
        <v>0</v>
      </c>
      <c r="W275" s="446">
        <v>0</v>
      </c>
      <c r="X275" s="446">
        <v>0</v>
      </c>
      <c r="Y275" s="446">
        <v>0</v>
      </c>
      <c r="Z275" s="446">
        <v>0</v>
      </c>
      <c r="AA275" s="446">
        <v>0</v>
      </c>
      <c r="AB275" s="446">
        <v>0</v>
      </c>
      <c r="AC275" s="446">
        <v>0</v>
      </c>
      <c r="AD275" s="446">
        <v>0</v>
      </c>
      <c r="AE275" s="446">
        <v>0</v>
      </c>
      <c r="AF275" s="446">
        <v>0</v>
      </c>
      <c r="AG275" s="446">
        <v>0</v>
      </c>
      <c r="AH275" s="446">
        <v>0</v>
      </c>
      <c r="AI275" s="446">
        <v>0</v>
      </c>
      <c r="AJ275" s="446">
        <v>0</v>
      </c>
      <c r="AK275" s="446">
        <v>0</v>
      </c>
      <c r="AL275" s="446">
        <v>0</v>
      </c>
      <c r="AM275" s="446">
        <v>0</v>
      </c>
      <c r="AN275" s="446">
        <v>0</v>
      </c>
      <c r="AO275" s="446">
        <v>0</v>
      </c>
      <c r="AP275" s="446">
        <v>0</v>
      </c>
      <c r="AQ275" s="446">
        <v>0</v>
      </c>
      <c r="AR275" s="446">
        <v>0</v>
      </c>
      <c r="AS275" s="446">
        <v>0</v>
      </c>
      <c r="AT275" s="446">
        <v>0</v>
      </c>
      <c r="AU275" s="446">
        <v>0</v>
      </c>
      <c r="AV275" s="446">
        <v>0</v>
      </c>
      <c r="AW275" s="446">
        <v>0</v>
      </c>
      <c r="AX275" s="446">
        <v>0</v>
      </c>
      <c r="AY275" s="446">
        <v>1</v>
      </c>
      <c r="AZ275" s="446">
        <v>0</v>
      </c>
      <c r="BA275" s="446">
        <v>0</v>
      </c>
      <c r="BB275" s="446">
        <v>0</v>
      </c>
      <c r="BC275" s="446">
        <v>0</v>
      </c>
      <c r="BD275" s="446">
        <v>0</v>
      </c>
      <c r="BE275" s="446">
        <v>0</v>
      </c>
      <c r="BF275" s="446">
        <v>0</v>
      </c>
      <c r="BG275" s="446">
        <v>0</v>
      </c>
      <c r="BH275" s="446">
        <v>0</v>
      </c>
      <c r="BI275" s="446">
        <v>0</v>
      </c>
      <c r="BJ275" s="446">
        <v>0</v>
      </c>
      <c r="BK275" s="446">
        <v>0</v>
      </c>
      <c r="BL275" s="446">
        <v>0</v>
      </c>
      <c r="BM275" s="446">
        <v>0</v>
      </c>
      <c r="BN275" s="446">
        <v>0</v>
      </c>
      <c r="BO275" s="446">
        <v>0</v>
      </c>
      <c r="BP275" s="446">
        <v>0</v>
      </c>
      <c r="BQ275" s="446">
        <v>0</v>
      </c>
      <c r="BR275" s="446">
        <v>0</v>
      </c>
      <c r="BS275" s="446">
        <v>0</v>
      </c>
      <c r="BT275" s="446">
        <v>0</v>
      </c>
      <c r="BU275" s="446">
        <v>0</v>
      </c>
      <c r="BV275" s="446">
        <v>0</v>
      </c>
      <c r="BW275" s="446">
        <v>0</v>
      </c>
      <c r="BX275" s="446">
        <v>0</v>
      </c>
      <c r="BY275" s="446">
        <v>0</v>
      </c>
      <c r="BZ275" s="446">
        <v>0</v>
      </c>
      <c r="CA275" s="446">
        <v>0</v>
      </c>
      <c r="CB275" s="446">
        <v>0</v>
      </c>
      <c r="CC275" s="446">
        <v>0</v>
      </c>
      <c r="CD275" s="446">
        <v>0</v>
      </c>
      <c r="CE275" s="446">
        <v>0</v>
      </c>
      <c r="CF275" s="446">
        <v>0</v>
      </c>
      <c r="CG275" s="446">
        <v>0</v>
      </c>
      <c r="CH275" s="446">
        <v>0</v>
      </c>
      <c r="CI275" s="446">
        <v>0</v>
      </c>
      <c r="CJ275" s="446">
        <v>0</v>
      </c>
      <c r="CK275" s="446">
        <v>0</v>
      </c>
      <c r="CL275" s="446">
        <v>0</v>
      </c>
      <c r="CM275" s="446">
        <v>0</v>
      </c>
      <c r="CN275" s="446">
        <v>0</v>
      </c>
      <c r="CO275" s="446">
        <v>0</v>
      </c>
      <c r="CP275" s="446">
        <v>0</v>
      </c>
      <c r="CQ275" s="446">
        <v>0</v>
      </c>
      <c r="CR275" s="446">
        <v>0</v>
      </c>
      <c r="CS275" s="446">
        <v>0</v>
      </c>
      <c r="CT275" s="446">
        <v>0</v>
      </c>
      <c r="CU275" s="446">
        <v>0</v>
      </c>
      <c r="CV275" s="446">
        <v>0</v>
      </c>
      <c r="CW275" s="446">
        <v>0</v>
      </c>
      <c r="CX275" s="446">
        <v>0</v>
      </c>
      <c r="CY275" s="446">
        <v>0</v>
      </c>
      <c r="CZ275" s="446">
        <v>0</v>
      </c>
      <c r="DA275" s="446">
        <v>0</v>
      </c>
      <c r="DB275" s="446">
        <v>0</v>
      </c>
      <c r="DC275" s="446">
        <v>0</v>
      </c>
      <c r="DD275" s="446">
        <v>0</v>
      </c>
      <c r="DE275" s="446">
        <v>0</v>
      </c>
      <c r="DF275" s="446">
        <v>0</v>
      </c>
      <c r="DG275" s="446">
        <v>0</v>
      </c>
      <c r="DH275" s="446">
        <v>0</v>
      </c>
      <c r="DI275" s="446">
        <v>0</v>
      </c>
      <c r="DJ275" s="446">
        <v>0</v>
      </c>
      <c r="DK275" s="439" t="s">
        <v>2082</v>
      </c>
    </row>
    <row r="276" spans="1:115" customFormat="1" ht="47.25">
      <c r="A276" s="439" t="s">
        <v>887</v>
      </c>
      <c r="B276" s="440" t="s">
        <v>1007</v>
      </c>
      <c r="C276" s="439" t="s">
        <v>1008</v>
      </c>
      <c r="D276" s="439"/>
      <c r="E276" s="446">
        <v>0</v>
      </c>
      <c r="F276" s="446">
        <v>0</v>
      </c>
      <c r="G276" s="446">
        <v>0</v>
      </c>
      <c r="H276" s="446">
        <v>0</v>
      </c>
      <c r="I276" s="446">
        <v>0</v>
      </c>
      <c r="J276" s="446">
        <v>0</v>
      </c>
      <c r="K276" s="446">
        <v>6</v>
      </c>
      <c r="L276" s="446">
        <v>0</v>
      </c>
      <c r="M276" s="446">
        <v>0</v>
      </c>
      <c r="N276" s="446">
        <v>0</v>
      </c>
      <c r="O276" s="446">
        <v>0</v>
      </c>
      <c r="P276" s="446">
        <v>0</v>
      </c>
      <c r="Q276" s="446">
        <v>0</v>
      </c>
      <c r="R276" s="446">
        <v>0</v>
      </c>
      <c r="S276" s="446">
        <v>0</v>
      </c>
      <c r="T276" s="446">
        <v>0</v>
      </c>
      <c r="U276" s="446">
        <v>0</v>
      </c>
      <c r="V276" s="446">
        <v>0</v>
      </c>
      <c r="W276" s="446">
        <v>0</v>
      </c>
      <c r="X276" s="446">
        <v>0</v>
      </c>
      <c r="Y276" s="446">
        <v>0</v>
      </c>
      <c r="Z276" s="446">
        <v>0</v>
      </c>
      <c r="AA276" s="446">
        <v>0</v>
      </c>
      <c r="AB276" s="446">
        <v>0</v>
      </c>
      <c r="AC276" s="446">
        <v>0</v>
      </c>
      <c r="AD276" s="446">
        <v>0</v>
      </c>
      <c r="AE276" s="446">
        <v>0</v>
      </c>
      <c r="AF276" s="446">
        <v>0</v>
      </c>
      <c r="AG276" s="446">
        <v>0</v>
      </c>
      <c r="AH276" s="446">
        <v>0</v>
      </c>
      <c r="AI276" s="446">
        <v>0</v>
      </c>
      <c r="AJ276" s="446">
        <v>0</v>
      </c>
      <c r="AK276" s="446">
        <v>0</v>
      </c>
      <c r="AL276" s="446">
        <v>0</v>
      </c>
      <c r="AM276" s="446">
        <v>0</v>
      </c>
      <c r="AN276" s="446">
        <v>0</v>
      </c>
      <c r="AO276" s="446">
        <v>0</v>
      </c>
      <c r="AP276" s="446">
        <v>0</v>
      </c>
      <c r="AQ276" s="446">
        <v>0</v>
      </c>
      <c r="AR276" s="446">
        <v>0</v>
      </c>
      <c r="AS276" s="446">
        <v>0</v>
      </c>
      <c r="AT276" s="446">
        <v>0</v>
      </c>
      <c r="AU276" s="446">
        <v>0</v>
      </c>
      <c r="AV276" s="446">
        <v>0</v>
      </c>
      <c r="AW276" s="446">
        <v>0</v>
      </c>
      <c r="AX276" s="446">
        <v>0</v>
      </c>
      <c r="AY276" s="446">
        <v>6</v>
      </c>
      <c r="AZ276" s="446">
        <v>0</v>
      </c>
      <c r="BA276" s="446">
        <v>0</v>
      </c>
      <c r="BB276" s="446">
        <v>0</v>
      </c>
      <c r="BC276" s="446">
        <v>0</v>
      </c>
      <c r="BD276" s="446">
        <v>0</v>
      </c>
      <c r="BE276" s="446">
        <v>0</v>
      </c>
      <c r="BF276" s="446">
        <v>0</v>
      </c>
      <c r="BG276" s="446">
        <v>0</v>
      </c>
      <c r="BH276" s="446">
        <v>0</v>
      </c>
      <c r="BI276" s="446">
        <v>0</v>
      </c>
      <c r="BJ276" s="446">
        <v>0</v>
      </c>
      <c r="BK276" s="446">
        <v>0</v>
      </c>
      <c r="BL276" s="446">
        <v>0</v>
      </c>
      <c r="BM276" s="446">
        <v>0</v>
      </c>
      <c r="BN276" s="446">
        <v>0</v>
      </c>
      <c r="BO276" s="446">
        <v>0</v>
      </c>
      <c r="BP276" s="446">
        <v>0</v>
      </c>
      <c r="BQ276" s="446">
        <v>0</v>
      </c>
      <c r="BR276" s="446">
        <v>0</v>
      </c>
      <c r="BS276" s="446">
        <v>0</v>
      </c>
      <c r="BT276" s="446">
        <v>0</v>
      </c>
      <c r="BU276" s="446">
        <v>0</v>
      </c>
      <c r="BV276" s="446">
        <v>0</v>
      </c>
      <c r="BW276" s="446">
        <v>0</v>
      </c>
      <c r="BX276" s="446">
        <v>0</v>
      </c>
      <c r="BY276" s="446">
        <v>0</v>
      </c>
      <c r="BZ276" s="446">
        <v>0</v>
      </c>
      <c r="CA276" s="446">
        <v>0</v>
      </c>
      <c r="CB276" s="446">
        <v>0</v>
      </c>
      <c r="CC276" s="446">
        <v>0</v>
      </c>
      <c r="CD276" s="446">
        <v>0</v>
      </c>
      <c r="CE276" s="446">
        <v>0</v>
      </c>
      <c r="CF276" s="446">
        <v>0</v>
      </c>
      <c r="CG276" s="446">
        <v>0</v>
      </c>
      <c r="CH276" s="446">
        <v>0</v>
      </c>
      <c r="CI276" s="446">
        <v>0</v>
      </c>
      <c r="CJ276" s="446">
        <v>0</v>
      </c>
      <c r="CK276" s="446">
        <v>0</v>
      </c>
      <c r="CL276" s="446">
        <v>0</v>
      </c>
      <c r="CM276" s="446">
        <v>0</v>
      </c>
      <c r="CN276" s="446">
        <v>0</v>
      </c>
      <c r="CO276" s="446">
        <v>0</v>
      </c>
      <c r="CP276" s="446">
        <v>0</v>
      </c>
      <c r="CQ276" s="446">
        <v>0</v>
      </c>
      <c r="CR276" s="446">
        <v>0</v>
      </c>
      <c r="CS276" s="446">
        <v>0</v>
      </c>
      <c r="CT276" s="446">
        <v>0</v>
      </c>
      <c r="CU276" s="446">
        <v>0</v>
      </c>
      <c r="CV276" s="446">
        <v>0</v>
      </c>
      <c r="CW276" s="446">
        <v>0</v>
      </c>
      <c r="CX276" s="446">
        <v>0</v>
      </c>
      <c r="CY276" s="446">
        <v>0</v>
      </c>
      <c r="CZ276" s="446">
        <v>0</v>
      </c>
      <c r="DA276" s="446">
        <v>0</v>
      </c>
      <c r="DB276" s="446">
        <v>0</v>
      </c>
      <c r="DC276" s="446">
        <v>0</v>
      </c>
      <c r="DD276" s="446">
        <v>0</v>
      </c>
      <c r="DE276" s="446">
        <v>0</v>
      </c>
      <c r="DF276" s="446">
        <v>0</v>
      </c>
      <c r="DG276" s="446">
        <v>0</v>
      </c>
      <c r="DH276" s="446">
        <v>0</v>
      </c>
      <c r="DI276" s="446">
        <v>0</v>
      </c>
      <c r="DJ276" s="446">
        <v>0</v>
      </c>
      <c r="DK276" s="439" t="s">
        <v>2082</v>
      </c>
    </row>
    <row r="277" spans="1:115" customFormat="1" ht="47.25">
      <c r="A277" s="439" t="s">
        <v>887</v>
      </c>
      <c r="B277" s="440" t="s">
        <v>1009</v>
      </c>
      <c r="C277" s="439" t="s">
        <v>1010</v>
      </c>
      <c r="D277" s="439"/>
      <c r="E277" s="446">
        <v>0</v>
      </c>
      <c r="F277" s="446">
        <v>0</v>
      </c>
      <c r="G277" s="446">
        <v>0</v>
      </c>
      <c r="H277" s="446">
        <v>0</v>
      </c>
      <c r="I277" s="446">
        <v>0</v>
      </c>
      <c r="J277" s="446">
        <v>0</v>
      </c>
      <c r="K277" s="446">
        <v>11</v>
      </c>
      <c r="L277" s="446">
        <v>0</v>
      </c>
      <c r="M277" s="446">
        <v>0</v>
      </c>
      <c r="N277" s="446">
        <v>0</v>
      </c>
      <c r="O277" s="446">
        <v>0</v>
      </c>
      <c r="P277" s="446">
        <v>0</v>
      </c>
      <c r="Q277" s="446">
        <v>0</v>
      </c>
      <c r="R277" s="446">
        <v>0</v>
      </c>
      <c r="S277" s="446">
        <v>0</v>
      </c>
      <c r="T277" s="446">
        <v>0</v>
      </c>
      <c r="U277" s="446">
        <v>0</v>
      </c>
      <c r="V277" s="446">
        <v>0</v>
      </c>
      <c r="W277" s="446">
        <v>0</v>
      </c>
      <c r="X277" s="446">
        <v>0</v>
      </c>
      <c r="Y277" s="446">
        <v>0</v>
      </c>
      <c r="Z277" s="446">
        <v>0</v>
      </c>
      <c r="AA277" s="446">
        <v>0</v>
      </c>
      <c r="AB277" s="446">
        <v>0</v>
      </c>
      <c r="AC277" s="446">
        <v>0</v>
      </c>
      <c r="AD277" s="446">
        <v>0</v>
      </c>
      <c r="AE277" s="446">
        <v>0</v>
      </c>
      <c r="AF277" s="446">
        <v>0</v>
      </c>
      <c r="AG277" s="446">
        <v>0</v>
      </c>
      <c r="AH277" s="446">
        <v>0</v>
      </c>
      <c r="AI277" s="446">
        <v>0</v>
      </c>
      <c r="AJ277" s="446">
        <v>0</v>
      </c>
      <c r="AK277" s="446">
        <v>0</v>
      </c>
      <c r="AL277" s="446">
        <v>0</v>
      </c>
      <c r="AM277" s="446">
        <v>0</v>
      </c>
      <c r="AN277" s="446">
        <v>0</v>
      </c>
      <c r="AO277" s="446">
        <v>0</v>
      </c>
      <c r="AP277" s="446">
        <v>0</v>
      </c>
      <c r="AQ277" s="446">
        <v>0</v>
      </c>
      <c r="AR277" s="446">
        <v>0</v>
      </c>
      <c r="AS277" s="446">
        <v>0</v>
      </c>
      <c r="AT277" s="446">
        <v>0</v>
      </c>
      <c r="AU277" s="446">
        <v>0</v>
      </c>
      <c r="AV277" s="446">
        <v>0</v>
      </c>
      <c r="AW277" s="446">
        <v>0</v>
      </c>
      <c r="AX277" s="446">
        <v>0</v>
      </c>
      <c r="AY277" s="446">
        <v>11</v>
      </c>
      <c r="AZ277" s="446">
        <v>0</v>
      </c>
      <c r="BA277" s="446">
        <v>0</v>
      </c>
      <c r="BB277" s="446">
        <v>0</v>
      </c>
      <c r="BC277" s="446">
        <v>0</v>
      </c>
      <c r="BD277" s="446">
        <v>0</v>
      </c>
      <c r="BE277" s="446">
        <v>0</v>
      </c>
      <c r="BF277" s="446">
        <v>0</v>
      </c>
      <c r="BG277" s="446">
        <v>0</v>
      </c>
      <c r="BH277" s="446">
        <v>0</v>
      </c>
      <c r="BI277" s="446">
        <v>0</v>
      </c>
      <c r="BJ277" s="446">
        <v>0</v>
      </c>
      <c r="BK277" s="446">
        <v>0</v>
      </c>
      <c r="BL277" s="446">
        <v>0</v>
      </c>
      <c r="BM277" s="446">
        <v>0</v>
      </c>
      <c r="BN277" s="446">
        <v>0</v>
      </c>
      <c r="BO277" s="446">
        <v>0</v>
      </c>
      <c r="BP277" s="446">
        <v>0</v>
      </c>
      <c r="BQ277" s="446">
        <v>0</v>
      </c>
      <c r="BR277" s="446">
        <v>0</v>
      </c>
      <c r="BS277" s="446">
        <v>0</v>
      </c>
      <c r="BT277" s="446">
        <v>0</v>
      </c>
      <c r="BU277" s="446">
        <v>0</v>
      </c>
      <c r="BV277" s="446">
        <v>0</v>
      </c>
      <c r="BW277" s="446">
        <v>0</v>
      </c>
      <c r="BX277" s="446">
        <v>0</v>
      </c>
      <c r="BY277" s="446">
        <v>0</v>
      </c>
      <c r="BZ277" s="446">
        <v>0</v>
      </c>
      <c r="CA277" s="446">
        <v>0</v>
      </c>
      <c r="CB277" s="446">
        <v>0</v>
      </c>
      <c r="CC277" s="446">
        <v>0</v>
      </c>
      <c r="CD277" s="446">
        <v>0</v>
      </c>
      <c r="CE277" s="446">
        <v>0</v>
      </c>
      <c r="CF277" s="446">
        <v>0</v>
      </c>
      <c r="CG277" s="446">
        <v>0</v>
      </c>
      <c r="CH277" s="446">
        <v>0</v>
      </c>
      <c r="CI277" s="446">
        <v>0</v>
      </c>
      <c r="CJ277" s="446">
        <v>0</v>
      </c>
      <c r="CK277" s="446">
        <v>0</v>
      </c>
      <c r="CL277" s="446">
        <v>0</v>
      </c>
      <c r="CM277" s="446">
        <v>0</v>
      </c>
      <c r="CN277" s="446">
        <v>0</v>
      </c>
      <c r="CO277" s="446">
        <v>0</v>
      </c>
      <c r="CP277" s="446">
        <v>0</v>
      </c>
      <c r="CQ277" s="446">
        <v>0</v>
      </c>
      <c r="CR277" s="446">
        <v>0</v>
      </c>
      <c r="CS277" s="446">
        <v>0</v>
      </c>
      <c r="CT277" s="446">
        <v>0</v>
      </c>
      <c r="CU277" s="446">
        <v>0</v>
      </c>
      <c r="CV277" s="446">
        <v>0</v>
      </c>
      <c r="CW277" s="446">
        <v>0</v>
      </c>
      <c r="CX277" s="446">
        <v>0</v>
      </c>
      <c r="CY277" s="446">
        <v>0</v>
      </c>
      <c r="CZ277" s="446">
        <v>0</v>
      </c>
      <c r="DA277" s="446">
        <v>0</v>
      </c>
      <c r="DB277" s="446">
        <v>0</v>
      </c>
      <c r="DC277" s="446">
        <v>0</v>
      </c>
      <c r="DD277" s="446">
        <v>0</v>
      </c>
      <c r="DE277" s="446">
        <v>0</v>
      </c>
      <c r="DF277" s="446">
        <v>0</v>
      </c>
      <c r="DG277" s="446">
        <v>0</v>
      </c>
      <c r="DH277" s="446">
        <v>0</v>
      </c>
      <c r="DI277" s="446">
        <v>0</v>
      </c>
      <c r="DJ277" s="446">
        <v>0</v>
      </c>
      <c r="DK277" s="439" t="s">
        <v>2082</v>
      </c>
    </row>
    <row r="278" spans="1:115" customFormat="1" ht="47.25">
      <c r="A278" s="439" t="s">
        <v>887</v>
      </c>
      <c r="B278" s="440" t="s">
        <v>1011</v>
      </c>
      <c r="C278" s="439" t="s">
        <v>1012</v>
      </c>
      <c r="D278" s="439"/>
      <c r="E278" s="446">
        <v>0</v>
      </c>
      <c r="F278" s="446">
        <v>0</v>
      </c>
      <c r="G278" s="446">
        <v>0</v>
      </c>
      <c r="H278" s="446">
        <v>0</v>
      </c>
      <c r="I278" s="446">
        <v>0</v>
      </c>
      <c r="J278" s="446">
        <v>0</v>
      </c>
      <c r="K278" s="446">
        <v>1</v>
      </c>
      <c r="L278" s="446">
        <v>0</v>
      </c>
      <c r="M278" s="446">
        <v>0</v>
      </c>
      <c r="N278" s="446">
        <v>0</v>
      </c>
      <c r="O278" s="446">
        <v>0</v>
      </c>
      <c r="P278" s="446">
        <v>0</v>
      </c>
      <c r="Q278" s="446">
        <v>0</v>
      </c>
      <c r="R278" s="446">
        <v>0</v>
      </c>
      <c r="S278" s="446">
        <v>0</v>
      </c>
      <c r="T278" s="446">
        <v>0</v>
      </c>
      <c r="U278" s="446">
        <v>0</v>
      </c>
      <c r="V278" s="446">
        <v>0</v>
      </c>
      <c r="W278" s="446">
        <v>0</v>
      </c>
      <c r="X278" s="446">
        <v>0</v>
      </c>
      <c r="Y278" s="446">
        <v>0</v>
      </c>
      <c r="Z278" s="446">
        <v>0</v>
      </c>
      <c r="AA278" s="446">
        <v>0</v>
      </c>
      <c r="AB278" s="446">
        <v>0</v>
      </c>
      <c r="AC278" s="446">
        <v>0</v>
      </c>
      <c r="AD278" s="446">
        <v>0</v>
      </c>
      <c r="AE278" s="446">
        <v>0</v>
      </c>
      <c r="AF278" s="446">
        <v>0</v>
      </c>
      <c r="AG278" s="446">
        <v>0</v>
      </c>
      <c r="AH278" s="446">
        <v>0</v>
      </c>
      <c r="AI278" s="446">
        <v>0</v>
      </c>
      <c r="AJ278" s="446">
        <v>0</v>
      </c>
      <c r="AK278" s="446">
        <v>0</v>
      </c>
      <c r="AL278" s="446">
        <v>0</v>
      </c>
      <c r="AM278" s="446">
        <v>0</v>
      </c>
      <c r="AN278" s="446">
        <v>0</v>
      </c>
      <c r="AO278" s="446">
        <v>0</v>
      </c>
      <c r="AP278" s="446">
        <v>0</v>
      </c>
      <c r="AQ278" s="446">
        <v>0</v>
      </c>
      <c r="AR278" s="446">
        <v>0</v>
      </c>
      <c r="AS278" s="446">
        <v>0</v>
      </c>
      <c r="AT278" s="446">
        <v>0</v>
      </c>
      <c r="AU278" s="446">
        <v>0</v>
      </c>
      <c r="AV278" s="446">
        <v>0</v>
      </c>
      <c r="AW278" s="446">
        <v>0</v>
      </c>
      <c r="AX278" s="446">
        <v>0</v>
      </c>
      <c r="AY278" s="446">
        <v>1</v>
      </c>
      <c r="AZ278" s="446">
        <v>0</v>
      </c>
      <c r="BA278" s="446">
        <v>0</v>
      </c>
      <c r="BB278" s="446">
        <v>0</v>
      </c>
      <c r="BC278" s="446">
        <v>0</v>
      </c>
      <c r="BD278" s="446">
        <v>0</v>
      </c>
      <c r="BE278" s="446">
        <v>0</v>
      </c>
      <c r="BF278" s="446">
        <v>0</v>
      </c>
      <c r="BG278" s="446">
        <v>0</v>
      </c>
      <c r="BH278" s="446">
        <v>0</v>
      </c>
      <c r="BI278" s="446">
        <v>0</v>
      </c>
      <c r="BJ278" s="446">
        <v>0</v>
      </c>
      <c r="BK278" s="446">
        <v>0</v>
      </c>
      <c r="BL278" s="446">
        <v>0</v>
      </c>
      <c r="BM278" s="446">
        <v>0</v>
      </c>
      <c r="BN278" s="446">
        <v>0</v>
      </c>
      <c r="BO278" s="446">
        <v>0</v>
      </c>
      <c r="BP278" s="446">
        <v>0</v>
      </c>
      <c r="BQ278" s="446">
        <v>0</v>
      </c>
      <c r="BR278" s="446">
        <v>0</v>
      </c>
      <c r="BS278" s="446">
        <v>0</v>
      </c>
      <c r="BT278" s="446">
        <v>0</v>
      </c>
      <c r="BU278" s="446">
        <v>0</v>
      </c>
      <c r="BV278" s="446">
        <v>0</v>
      </c>
      <c r="BW278" s="446">
        <v>0</v>
      </c>
      <c r="BX278" s="446">
        <v>0</v>
      </c>
      <c r="BY278" s="446">
        <v>0</v>
      </c>
      <c r="BZ278" s="446">
        <v>0</v>
      </c>
      <c r="CA278" s="446">
        <v>0</v>
      </c>
      <c r="CB278" s="446">
        <v>0</v>
      </c>
      <c r="CC278" s="446">
        <v>0</v>
      </c>
      <c r="CD278" s="446">
        <v>0</v>
      </c>
      <c r="CE278" s="446">
        <v>0</v>
      </c>
      <c r="CF278" s="446">
        <v>0</v>
      </c>
      <c r="CG278" s="446">
        <v>0</v>
      </c>
      <c r="CH278" s="446">
        <v>0</v>
      </c>
      <c r="CI278" s="446">
        <v>0</v>
      </c>
      <c r="CJ278" s="446">
        <v>0</v>
      </c>
      <c r="CK278" s="446">
        <v>0</v>
      </c>
      <c r="CL278" s="446">
        <v>0</v>
      </c>
      <c r="CM278" s="446">
        <v>0</v>
      </c>
      <c r="CN278" s="446">
        <v>0</v>
      </c>
      <c r="CO278" s="446">
        <v>0</v>
      </c>
      <c r="CP278" s="446">
        <v>0</v>
      </c>
      <c r="CQ278" s="446">
        <v>0</v>
      </c>
      <c r="CR278" s="446">
        <v>0</v>
      </c>
      <c r="CS278" s="446">
        <v>0</v>
      </c>
      <c r="CT278" s="446">
        <v>0</v>
      </c>
      <c r="CU278" s="446">
        <v>0</v>
      </c>
      <c r="CV278" s="446">
        <v>0</v>
      </c>
      <c r="CW278" s="446">
        <v>0</v>
      </c>
      <c r="CX278" s="446">
        <v>0</v>
      </c>
      <c r="CY278" s="446">
        <v>0</v>
      </c>
      <c r="CZ278" s="446">
        <v>0</v>
      </c>
      <c r="DA278" s="446">
        <v>0</v>
      </c>
      <c r="DB278" s="446">
        <v>0</v>
      </c>
      <c r="DC278" s="446">
        <v>0</v>
      </c>
      <c r="DD278" s="446">
        <v>0</v>
      </c>
      <c r="DE278" s="446">
        <v>0</v>
      </c>
      <c r="DF278" s="446">
        <v>0</v>
      </c>
      <c r="DG278" s="446">
        <v>0</v>
      </c>
      <c r="DH278" s="446">
        <v>0</v>
      </c>
      <c r="DI278" s="446">
        <v>0</v>
      </c>
      <c r="DJ278" s="446">
        <v>0</v>
      </c>
      <c r="DK278" s="439" t="s">
        <v>2082</v>
      </c>
    </row>
    <row r="279" spans="1:115" customFormat="1" ht="47.25">
      <c r="A279" s="439" t="s">
        <v>887</v>
      </c>
      <c r="B279" s="440" t="s">
        <v>1013</v>
      </c>
      <c r="C279" s="439" t="s">
        <v>1014</v>
      </c>
      <c r="D279" s="439"/>
      <c r="E279" s="446">
        <v>0</v>
      </c>
      <c r="F279" s="446">
        <v>0</v>
      </c>
      <c r="G279" s="446">
        <v>0</v>
      </c>
      <c r="H279" s="446">
        <v>0</v>
      </c>
      <c r="I279" s="446">
        <v>0</v>
      </c>
      <c r="J279" s="446">
        <v>0</v>
      </c>
      <c r="K279" s="446">
        <v>0</v>
      </c>
      <c r="L279" s="446">
        <v>0</v>
      </c>
      <c r="M279" s="446">
        <v>0</v>
      </c>
      <c r="N279" s="446">
        <v>0</v>
      </c>
      <c r="O279" s="446">
        <v>0</v>
      </c>
      <c r="P279" s="446">
        <v>0</v>
      </c>
      <c r="Q279" s="446">
        <v>0</v>
      </c>
      <c r="R279" s="446">
        <v>0</v>
      </c>
      <c r="S279" s="446">
        <v>0</v>
      </c>
      <c r="T279" s="446">
        <v>0</v>
      </c>
      <c r="U279" s="446">
        <v>0</v>
      </c>
      <c r="V279" s="446">
        <v>0</v>
      </c>
      <c r="W279" s="446">
        <v>0</v>
      </c>
      <c r="X279" s="446">
        <v>0</v>
      </c>
      <c r="Y279" s="446">
        <v>0</v>
      </c>
      <c r="Z279" s="446">
        <v>0</v>
      </c>
      <c r="AA279" s="446">
        <v>0</v>
      </c>
      <c r="AB279" s="446">
        <v>0</v>
      </c>
      <c r="AC279" s="446">
        <v>0</v>
      </c>
      <c r="AD279" s="446">
        <v>0</v>
      </c>
      <c r="AE279" s="446">
        <v>0</v>
      </c>
      <c r="AF279" s="446">
        <v>0</v>
      </c>
      <c r="AG279" s="446">
        <v>0</v>
      </c>
      <c r="AH279" s="446">
        <v>0</v>
      </c>
      <c r="AI279" s="446">
        <v>0</v>
      </c>
      <c r="AJ279" s="446">
        <v>0</v>
      </c>
      <c r="AK279" s="446">
        <v>0</v>
      </c>
      <c r="AL279" s="446">
        <v>0</v>
      </c>
      <c r="AM279" s="446">
        <v>0</v>
      </c>
      <c r="AN279" s="446">
        <v>0</v>
      </c>
      <c r="AO279" s="446">
        <v>0</v>
      </c>
      <c r="AP279" s="446">
        <v>0</v>
      </c>
      <c r="AQ279" s="446">
        <v>0</v>
      </c>
      <c r="AR279" s="446">
        <v>0</v>
      </c>
      <c r="AS279" s="446">
        <v>0</v>
      </c>
      <c r="AT279" s="446">
        <v>0</v>
      </c>
      <c r="AU279" s="446">
        <v>0</v>
      </c>
      <c r="AV279" s="446">
        <v>0</v>
      </c>
      <c r="AW279" s="446">
        <v>0</v>
      </c>
      <c r="AX279" s="446">
        <v>0</v>
      </c>
      <c r="AY279" s="446">
        <v>0</v>
      </c>
      <c r="AZ279" s="446">
        <v>0</v>
      </c>
      <c r="BA279" s="446">
        <v>0</v>
      </c>
      <c r="BB279" s="446">
        <v>0</v>
      </c>
      <c r="BC279" s="446">
        <v>0</v>
      </c>
      <c r="BD279" s="446">
        <v>0</v>
      </c>
      <c r="BE279" s="446">
        <v>0</v>
      </c>
      <c r="BF279" s="446">
        <v>0</v>
      </c>
      <c r="BG279" s="446">
        <v>0</v>
      </c>
      <c r="BH279" s="446">
        <v>0</v>
      </c>
      <c r="BI279" s="446">
        <v>0</v>
      </c>
      <c r="BJ279" s="446">
        <v>0</v>
      </c>
      <c r="BK279" s="446">
        <v>0</v>
      </c>
      <c r="BL279" s="446">
        <v>0</v>
      </c>
      <c r="BM279" s="446">
        <v>0</v>
      </c>
      <c r="BN279" s="446">
        <v>0</v>
      </c>
      <c r="BO279" s="446">
        <v>0</v>
      </c>
      <c r="BP279" s="446">
        <v>0</v>
      </c>
      <c r="BQ279" s="446">
        <v>0</v>
      </c>
      <c r="BR279" s="446">
        <v>0</v>
      </c>
      <c r="BS279" s="446">
        <v>0</v>
      </c>
      <c r="BT279" s="446">
        <v>0</v>
      </c>
      <c r="BU279" s="446">
        <v>0</v>
      </c>
      <c r="BV279" s="446">
        <v>0</v>
      </c>
      <c r="BW279" s="446">
        <v>0</v>
      </c>
      <c r="BX279" s="446">
        <v>0</v>
      </c>
      <c r="BY279" s="446">
        <v>0</v>
      </c>
      <c r="BZ279" s="446">
        <v>0</v>
      </c>
      <c r="CA279" s="446">
        <v>0</v>
      </c>
      <c r="CB279" s="446">
        <v>0</v>
      </c>
      <c r="CC279" s="446">
        <v>0</v>
      </c>
      <c r="CD279" s="446">
        <v>0</v>
      </c>
      <c r="CE279" s="446">
        <v>0</v>
      </c>
      <c r="CF279" s="446">
        <v>0</v>
      </c>
      <c r="CG279" s="446">
        <v>0</v>
      </c>
      <c r="CH279" s="446">
        <v>0</v>
      </c>
      <c r="CI279" s="446">
        <v>0</v>
      </c>
      <c r="CJ279" s="446">
        <v>0</v>
      </c>
      <c r="CK279" s="446">
        <v>0</v>
      </c>
      <c r="CL279" s="446">
        <v>0</v>
      </c>
      <c r="CM279" s="446">
        <v>0</v>
      </c>
      <c r="CN279" s="446">
        <v>0</v>
      </c>
      <c r="CO279" s="446">
        <v>0</v>
      </c>
      <c r="CP279" s="446">
        <v>0</v>
      </c>
      <c r="CQ279" s="446">
        <v>0</v>
      </c>
      <c r="CR279" s="446">
        <v>0</v>
      </c>
      <c r="CS279" s="446">
        <v>0</v>
      </c>
      <c r="CT279" s="446">
        <v>0</v>
      </c>
      <c r="CU279" s="446">
        <v>0</v>
      </c>
      <c r="CV279" s="446">
        <v>0</v>
      </c>
      <c r="CW279" s="446">
        <v>0</v>
      </c>
      <c r="CX279" s="446">
        <v>0</v>
      </c>
      <c r="CY279" s="446">
        <v>0</v>
      </c>
      <c r="CZ279" s="446">
        <v>0</v>
      </c>
      <c r="DA279" s="446">
        <v>0</v>
      </c>
      <c r="DB279" s="446">
        <v>0</v>
      </c>
      <c r="DC279" s="446">
        <v>0</v>
      </c>
      <c r="DD279" s="446">
        <v>0</v>
      </c>
      <c r="DE279" s="446">
        <v>0</v>
      </c>
      <c r="DF279" s="446">
        <v>0</v>
      </c>
      <c r="DG279" s="446">
        <v>0</v>
      </c>
      <c r="DH279" s="446">
        <v>0</v>
      </c>
      <c r="DI279" s="446">
        <v>0</v>
      </c>
      <c r="DJ279" s="446">
        <v>0</v>
      </c>
      <c r="DK279" s="439" t="s">
        <v>2082</v>
      </c>
    </row>
    <row r="280" spans="1:115" customFormat="1" ht="47.25">
      <c r="A280" s="439" t="s">
        <v>887</v>
      </c>
      <c r="B280" s="440" t="s">
        <v>1015</v>
      </c>
      <c r="C280" s="439" t="s">
        <v>1016</v>
      </c>
      <c r="D280" s="439"/>
      <c r="E280" s="446">
        <v>0</v>
      </c>
      <c r="F280" s="446">
        <v>0</v>
      </c>
      <c r="G280" s="446">
        <v>0</v>
      </c>
      <c r="H280" s="446">
        <v>0</v>
      </c>
      <c r="I280" s="446">
        <v>0</v>
      </c>
      <c r="J280" s="446">
        <v>0</v>
      </c>
      <c r="K280" s="446">
        <v>1</v>
      </c>
      <c r="L280" s="446">
        <v>0</v>
      </c>
      <c r="M280" s="446">
        <v>0</v>
      </c>
      <c r="N280" s="446">
        <v>0</v>
      </c>
      <c r="O280" s="446">
        <v>0</v>
      </c>
      <c r="P280" s="446">
        <v>0</v>
      </c>
      <c r="Q280" s="446">
        <v>0</v>
      </c>
      <c r="R280" s="446">
        <v>0</v>
      </c>
      <c r="S280" s="446">
        <v>0</v>
      </c>
      <c r="T280" s="446">
        <v>0</v>
      </c>
      <c r="U280" s="446">
        <v>0</v>
      </c>
      <c r="V280" s="446">
        <v>0</v>
      </c>
      <c r="W280" s="446">
        <v>0</v>
      </c>
      <c r="X280" s="446">
        <v>0</v>
      </c>
      <c r="Y280" s="446">
        <v>0</v>
      </c>
      <c r="Z280" s="446">
        <v>0</v>
      </c>
      <c r="AA280" s="446">
        <v>0</v>
      </c>
      <c r="AB280" s="446">
        <v>0</v>
      </c>
      <c r="AC280" s="446">
        <v>0</v>
      </c>
      <c r="AD280" s="446">
        <v>0</v>
      </c>
      <c r="AE280" s="446">
        <v>0</v>
      </c>
      <c r="AF280" s="446">
        <v>0</v>
      </c>
      <c r="AG280" s="446">
        <v>0</v>
      </c>
      <c r="AH280" s="446">
        <v>0</v>
      </c>
      <c r="AI280" s="446">
        <v>0</v>
      </c>
      <c r="AJ280" s="446">
        <v>0</v>
      </c>
      <c r="AK280" s="446">
        <v>0</v>
      </c>
      <c r="AL280" s="446">
        <v>0</v>
      </c>
      <c r="AM280" s="446">
        <v>0</v>
      </c>
      <c r="AN280" s="446">
        <v>0</v>
      </c>
      <c r="AO280" s="446">
        <v>0</v>
      </c>
      <c r="AP280" s="446">
        <v>0</v>
      </c>
      <c r="AQ280" s="446">
        <v>0</v>
      </c>
      <c r="AR280" s="446">
        <v>0</v>
      </c>
      <c r="AS280" s="446">
        <v>0</v>
      </c>
      <c r="AT280" s="446">
        <v>0</v>
      </c>
      <c r="AU280" s="446">
        <v>0</v>
      </c>
      <c r="AV280" s="446">
        <v>0</v>
      </c>
      <c r="AW280" s="446">
        <v>0</v>
      </c>
      <c r="AX280" s="446">
        <v>0</v>
      </c>
      <c r="AY280" s="446">
        <v>1</v>
      </c>
      <c r="AZ280" s="446">
        <v>0</v>
      </c>
      <c r="BA280" s="446">
        <v>0</v>
      </c>
      <c r="BB280" s="446">
        <v>0</v>
      </c>
      <c r="BC280" s="446">
        <v>0</v>
      </c>
      <c r="BD280" s="446">
        <v>0</v>
      </c>
      <c r="BE280" s="446">
        <v>0</v>
      </c>
      <c r="BF280" s="446">
        <v>0</v>
      </c>
      <c r="BG280" s="446">
        <v>0</v>
      </c>
      <c r="BH280" s="446">
        <v>0</v>
      </c>
      <c r="BI280" s="446">
        <v>0</v>
      </c>
      <c r="BJ280" s="446">
        <v>0</v>
      </c>
      <c r="BK280" s="446">
        <v>0</v>
      </c>
      <c r="BL280" s="446">
        <v>0</v>
      </c>
      <c r="BM280" s="446">
        <v>0</v>
      </c>
      <c r="BN280" s="446">
        <v>0</v>
      </c>
      <c r="BO280" s="446">
        <v>0</v>
      </c>
      <c r="BP280" s="446">
        <v>0</v>
      </c>
      <c r="BQ280" s="446">
        <v>0</v>
      </c>
      <c r="BR280" s="446">
        <v>0</v>
      </c>
      <c r="BS280" s="446">
        <v>0</v>
      </c>
      <c r="BT280" s="446">
        <v>0</v>
      </c>
      <c r="BU280" s="446">
        <v>0</v>
      </c>
      <c r="BV280" s="446">
        <v>0</v>
      </c>
      <c r="BW280" s="446">
        <v>0</v>
      </c>
      <c r="BX280" s="446">
        <v>0</v>
      </c>
      <c r="BY280" s="446">
        <v>0</v>
      </c>
      <c r="BZ280" s="446">
        <v>0</v>
      </c>
      <c r="CA280" s="446">
        <v>0</v>
      </c>
      <c r="CB280" s="446">
        <v>0</v>
      </c>
      <c r="CC280" s="446">
        <v>0</v>
      </c>
      <c r="CD280" s="446">
        <v>0</v>
      </c>
      <c r="CE280" s="446">
        <v>0</v>
      </c>
      <c r="CF280" s="446">
        <v>0</v>
      </c>
      <c r="CG280" s="446">
        <v>0</v>
      </c>
      <c r="CH280" s="446">
        <v>0</v>
      </c>
      <c r="CI280" s="446">
        <v>0</v>
      </c>
      <c r="CJ280" s="446">
        <v>0</v>
      </c>
      <c r="CK280" s="446">
        <v>0</v>
      </c>
      <c r="CL280" s="446">
        <v>0</v>
      </c>
      <c r="CM280" s="446">
        <v>0</v>
      </c>
      <c r="CN280" s="446">
        <v>0</v>
      </c>
      <c r="CO280" s="446">
        <v>0</v>
      </c>
      <c r="CP280" s="446">
        <v>0</v>
      </c>
      <c r="CQ280" s="446">
        <v>0</v>
      </c>
      <c r="CR280" s="446">
        <v>0</v>
      </c>
      <c r="CS280" s="446">
        <v>0</v>
      </c>
      <c r="CT280" s="446">
        <v>0</v>
      </c>
      <c r="CU280" s="446">
        <v>0</v>
      </c>
      <c r="CV280" s="446">
        <v>0</v>
      </c>
      <c r="CW280" s="446">
        <v>0</v>
      </c>
      <c r="CX280" s="446">
        <v>0</v>
      </c>
      <c r="CY280" s="446">
        <v>0</v>
      </c>
      <c r="CZ280" s="446">
        <v>0</v>
      </c>
      <c r="DA280" s="446">
        <v>0</v>
      </c>
      <c r="DB280" s="446">
        <v>0</v>
      </c>
      <c r="DC280" s="446">
        <v>0</v>
      </c>
      <c r="DD280" s="446">
        <v>0</v>
      </c>
      <c r="DE280" s="446">
        <v>0</v>
      </c>
      <c r="DF280" s="446">
        <v>0</v>
      </c>
      <c r="DG280" s="446">
        <v>0</v>
      </c>
      <c r="DH280" s="446">
        <v>0</v>
      </c>
      <c r="DI280" s="446">
        <v>0</v>
      </c>
      <c r="DJ280" s="446">
        <v>0</v>
      </c>
      <c r="DK280" s="439" t="s">
        <v>2082</v>
      </c>
    </row>
    <row r="281" spans="1:115" customFormat="1" ht="31.5">
      <c r="A281" s="439" t="s">
        <v>887</v>
      </c>
      <c r="B281" s="440" t="s">
        <v>1017</v>
      </c>
      <c r="C281" s="439" t="s">
        <v>1018</v>
      </c>
      <c r="D281" s="439"/>
      <c r="E281" s="446">
        <v>0</v>
      </c>
      <c r="F281" s="446">
        <v>0</v>
      </c>
      <c r="G281" s="446">
        <v>0</v>
      </c>
      <c r="H281" s="446">
        <v>0</v>
      </c>
      <c r="I281" s="446">
        <v>0</v>
      </c>
      <c r="J281" s="446">
        <v>0</v>
      </c>
      <c r="K281" s="446">
        <v>1</v>
      </c>
      <c r="L281" s="446">
        <v>0</v>
      </c>
      <c r="M281" s="446">
        <v>0</v>
      </c>
      <c r="N281" s="446">
        <v>0</v>
      </c>
      <c r="O281" s="446">
        <v>0</v>
      </c>
      <c r="P281" s="446">
        <v>0</v>
      </c>
      <c r="Q281" s="446">
        <v>0</v>
      </c>
      <c r="R281" s="446">
        <v>0</v>
      </c>
      <c r="S281" s="446">
        <v>0</v>
      </c>
      <c r="T281" s="446">
        <v>0</v>
      </c>
      <c r="U281" s="446">
        <v>0</v>
      </c>
      <c r="V281" s="446">
        <v>0</v>
      </c>
      <c r="W281" s="446">
        <v>0</v>
      </c>
      <c r="X281" s="446">
        <v>0</v>
      </c>
      <c r="Y281" s="446">
        <v>0</v>
      </c>
      <c r="Z281" s="446">
        <v>0</v>
      </c>
      <c r="AA281" s="446">
        <v>0</v>
      </c>
      <c r="AB281" s="446">
        <v>0</v>
      </c>
      <c r="AC281" s="446">
        <v>0</v>
      </c>
      <c r="AD281" s="446">
        <v>0</v>
      </c>
      <c r="AE281" s="446">
        <v>0</v>
      </c>
      <c r="AF281" s="446">
        <v>0</v>
      </c>
      <c r="AG281" s="446">
        <v>0</v>
      </c>
      <c r="AH281" s="446">
        <v>0</v>
      </c>
      <c r="AI281" s="446">
        <v>0</v>
      </c>
      <c r="AJ281" s="446">
        <v>0</v>
      </c>
      <c r="AK281" s="446">
        <v>0</v>
      </c>
      <c r="AL281" s="446">
        <v>0</v>
      </c>
      <c r="AM281" s="446">
        <v>0</v>
      </c>
      <c r="AN281" s="446">
        <v>0</v>
      </c>
      <c r="AO281" s="446">
        <v>0</v>
      </c>
      <c r="AP281" s="446">
        <v>0</v>
      </c>
      <c r="AQ281" s="446">
        <v>0</v>
      </c>
      <c r="AR281" s="446">
        <v>0</v>
      </c>
      <c r="AS281" s="446">
        <v>0</v>
      </c>
      <c r="AT281" s="446">
        <v>0</v>
      </c>
      <c r="AU281" s="446">
        <v>0</v>
      </c>
      <c r="AV281" s="446">
        <v>0</v>
      </c>
      <c r="AW281" s="446">
        <v>0</v>
      </c>
      <c r="AX281" s="446">
        <v>0</v>
      </c>
      <c r="AY281" s="446">
        <v>1</v>
      </c>
      <c r="AZ281" s="446">
        <v>0</v>
      </c>
      <c r="BA281" s="446">
        <v>0</v>
      </c>
      <c r="BB281" s="446">
        <v>0</v>
      </c>
      <c r="BC281" s="446">
        <v>0</v>
      </c>
      <c r="BD281" s="446">
        <v>0</v>
      </c>
      <c r="BE281" s="446">
        <v>0</v>
      </c>
      <c r="BF281" s="446">
        <v>0</v>
      </c>
      <c r="BG281" s="446">
        <v>0</v>
      </c>
      <c r="BH281" s="446">
        <v>0</v>
      </c>
      <c r="BI281" s="446">
        <v>0</v>
      </c>
      <c r="BJ281" s="446">
        <v>0</v>
      </c>
      <c r="BK281" s="446">
        <v>0</v>
      </c>
      <c r="BL281" s="446">
        <v>0</v>
      </c>
      <c r="BM281" s="446">
        <v>0</v>
      </c>
      <c r="BN281" s="446">
        <v>0</v>
      </c>
      <c r="BO281" s="446">
        <v>0</v>
      </c>
      <c r="BP281" s="446">
        <v>0</v>
      </c>
      <c r="BQ281" s="446">
        <v>0</v>
      </c>
      <c r="BR281" s="446">
        <v>0</v>
      </c>
      <c r="BS281" s="446">
        <v>0</v>
      </c>
      <c r="BT281" s="446">
        <v>0</v>
      </c>
      <c r="BU281" s="446">
        <v>0</v>
      </c>
      <c r="BV281" s="446">
        <v>0</v>
      </c>
      <c r="BW281" s="446">
        <v>0</v>
      </c>
      <c r="BX281" s="446">
        <v>0</v>
      </c>
      <c r="BY281" s="446">
        <v>0</v>
      </c>
      <c r="BZ281" s="446">
        <v>0</v>
      </c>
      <c r="CA281" s="446">
        <v>0</v>
      </c>
      <c r="CB281" s="446">
        <v>0</v>
      </c>
      <c r="CC281" s="446">
        <v>0</v>
      </c>
      <c r="CD281" s="446">
        <v>0</v>
      </c>
      <c r="CE281" s="446">
        <v>0</v>
      </c>
      <c r="CF281" s="446">
        <v>0</v>
      </c>
      <c r="CG281" s="446">
        <v>0</v>
      </c>
      <c r="CH281" s="446">
        <v>0</v>
      </c>
      <c r="CI281" s="446">
        <v>0</v>
      </c>
      <c r="CJ281" s="446">
        <v>0</v>
      </c>
      <c r="CK281" s="446">
        <v>0</v>
      </c>
      <c r="CL281" s="446">
        <v>0</v>
      </c>
      <c r="CM281" s="446">
        <v>0</v>
      </c>
      <c r="CN281" s="446">
        <v>0</v>
      </c>
      <c r="CO281" s="446">
        <v>0</v>
      </c>
      <c r="CP281" s="446">
        <v>0</v>
      </c>
      <c r="CQ281" s="446">
        <v>0</v>
      </c>
      <c r="CR281" s="446">
        <v>0</v>
      </c>
      <c r="CS281" s="446">
        <v>0</v>
      </c>
      <c r="CT281" s="446">
        <v>0</v>
      </c>
      <c r="CU281" s="446">
        <v>0</v>
      </c>
      <c r="CV281" s="446">
        <v>0</v>
      </c>
      <c r="CW281" s="446">
        <v>0</v>
      </c>
      <c r="CX281" s="446">
        <v>0</v>
      </c>
      <c r="CY281" s="446">
        <v>0</v>
      </c>
      <c r="CZ281" s="446">
        <v>0</v>
      </c>
      <c r="DA281" s="446">
        <v>0</v>
      </c>
      <c r="DB281" s="446">
        <v>0</v>
      </c>
      <c r="DC281" s="446">
        <v>0</v>
      </c>
      <c r="DD281" s="446">
        <v>0</v>
      </c>
      <c r="DE281" s="446">
        <v>0</v>
      </c>
      <c r="DF281" s="446">
        <v>0</v>
      </c>
      <c r="DG281" s="446">
        <v>0</v>
      </c>
      <c r="DH281" s="446">
        <v>0</v>
      </c>
      <c r="DI281" s="446">
        <v>0</v>
      </c>
      <c r="DJ281" s="446">
        <v>0</v>
      </c>
      <c r="DK281" s="439" t="s">
        <v>2082</v>
      </c>
    </row>
    <row r="282" spans="1:115" customFormat="1" ht="47.25">
      <c r="A282" s="439" t="s">
        <v>887</v>
      </c>
      <c r="B282" s="440" t="s">
        <v>1019</v>
      </c>
      <c r="C282" s="439" t="s">
        <v>1020</v>
      </c>
      <c r="D282" s="439"/>
      <c r="E282" s="446">
        <v>0</v>
      </c>
      <c r="F282" s="446">
        <v>0</v>
      </c>
      <c r="G282" s="446">
        <v>0</v>
      </c>
      <c r="H282" s="446">
        <v>0</v>
      </c>
      <c r="I282" s="446">
        <v>0</v>
      </c>
      <c r="J282" s="446">
        <v>0</v>
      </c>
      <c r="K282" s="446">
        <v>1</v>
      </c>
      <c r="L282" s="446">
        <v>0</v>
      </c>
      <c r="M282" s="446">
        <v>0</v>
      </c>
      <c r="N282" s="446">
        <v>0</v>
      </c>
      <c r="O282" s="446">
        <v>0</v>
      </c>
      <c r="P282" s="446">
        <v>0</v>
      </c>
      <c r="Q282" s="446">
        <v>0</v>
      </c>
      <c r="R282" s="446">
        <v>0</v>
      </c>
      <c r="S282" s="446">
        <v>0</v>
      </c>
      <c r="T282" s="446">
        <v>0</v>
      </c>
      <c r="U282" s="446">
        <v>0</v>
      </c>
      <c r="V282" s="446">
        <v>0</v>
      </c>
      <c r="W282" s="446">
        <v>0</v>
      </c>
      <c r="X282" s="446">
        <v>0</v>
      </c>
      <c r="Y282" s="446">
        <v>0</v>
      </c>
      <c r="Z282" s="446">
        <v>0</v>
      </c>
      <c r="AA282" s="446">
        <v>0</v>
      </c>
      <c r="AB282" s="446">
        <v>0</v>
      </c>
      <c r="AC282" s="446">
        <v>0</v>
      </c>
      <c r="AD282" s="446">
        <v>0</v>
      </c>
      <c r="AE282" s="446">
        <v>0</v>
      </c>
      <c r="AF282" s="446">
        <v>0</v>
      </c>
      <c r="AG282" s="446">
        <v>0</v>
      </c>
      <c r="AH282" s="446">
        <v>0</v>
      </c>
      <c r="AI282" s="446">
        <v>0</v>
      </c>
      <c r="AJ282" s="446">
        <v>0</v>
      </c>
      <c r="AK282" s="446">
        <v>0</v>
      </c>
      <c r="AL282" s="446">
        <v>0</v>
      </c>
      <c r="AM282" s="446">
        <v>0</v>
      </c>
      <c r="AN282" s="446">
        <v>0</v>
      </c>
      <c r="AO282" s="446">
        <v>0</v>
      </c>
      <c r="AP282" s="446">
        <v>0</v>
      </c>
      <c r="AQ282" s="446">
        <v>0</v>
      </c>
      <c r="AR282" s="446">
        <v>0</v>
      </c>
      <c r="AS282" s="446">
        <v>0</v>
      </c>
      <c r="AT282" s="446">
        <v>0</v>
      </c>
      <c r="AU282" s="446">
        <v>0</v>
      </c>
      <c r="AV282" s="446">
        <v>0</v>
      </c>
      <c r="AW282" s="446">
        <v>0</v>
      </c>
      <c r="AX282" s="446">
        <v>0</v>
      </c>
      <c r="AY282" s="446">
        <v>1</v>
      </c>
      <c r="AZ282" s="446">
        <v>0</v>
      </c>
      <c r="BA282" s="446">
        <v>0</v>
      </c>
      <c r="BB282" s="446">
        <v>0</v>
      </c>
      <c r="BC282" s="446">
        <v>0</v>
      </c>
      <c r="BD282" s="446">
        <v>0</v>
      </c>
      <c r="BE282" s="446">
        <v>0</v>
      </c>
      <c r="BF282" s="446">
        <v>0</v>
      </c>
      <c r="BG282" s="446">
        <v>0</v>
      </c>
      <c r="BH282" s="446">
        <v>0</v>
      </c>
      <c r="BI282" s="446">
        <v>0</v>
      </c>
      <c r="BJ282" s="446">
        <v>0</v>
      </c>
      <c r="BK282" s="446">
        <v>0</v>
      </c>
      <c r="BL282" s="446">
        <v>0</v>
      </c>
      <c r="BM282" s="446">
        <v>0</v>
      </c>
      <c r="BN282" s="446">
        <v>0</v>
      </c>
      <c r="BO282" s="446">
        <v>0</v>
      </c>
      <c r="BP282" s="446">
        <v>0</v>
      </c>
      <c r="BQ282" s="446">
        <v>0</v>
      </c>
      <c r="BR282" s="446">
        <v>0</v>
      </c>
      <c r="BS282" s="446">
        <v>0</v>
      </c>
      <c r="BT282" s="446">
        <v>0</v>
      </c>
      <c r="BU282" s="446">
        <v>0</v>
      </c>
      <c r="BV282" s="446">
        <v>0</v>
      </c>
      <c r="BW282" s="446">
        <v>0</v>
      </c>
      <c r="BX282" s="446">
        <v>0</v>
      </c>
      <c r="BY282" s="446">
        <v>0</v>
      </c>
      <c r="BZ282" s="446">
        <v>0</v>
      </c>
      <c r="CA282" s="446">
        <v>0</v>
      </c>
      <c r="CB282" s="446">
        <v>0</v>
      </c>
      <c r="CC282" s="446">
        <v>0</v>
      </c>
      <c r="CD282" s="446">
        <v>0</v>
      </c>
      <c r="CE282" s="446">
        <v>0</v>
      </c>
      <c r="CF282" s="446">
        <v>0</v>
      </c>
      <c r="CG282" s="446">
        <v>0</v>
      </c>
      <c r="CH282" s="446">
        <v>0</v>
      </c>
      <c r="CI282" s="446">
        <v>0</v>
      </c>
      <c r="CJ282" s="446">
        <v>0</v>
      </c>
      <c r="CK282" s="446">
        <v>0</v>
      </c>
      <c r="CL282" s="446">
        <v>0</v>
      </c>
      <c r="CM282" s="446">
        <v>0</v>
      </c>
      <c r="CN282" s="446">
        <v>0</v>
      </c>
      <c r="CO282" s="446">
        <v>0</v>
      </c>
      <c r="CP282" s="446">
        <v>0</v>
      </c>
      <c r="CQ282" s="446">
        <v>0</v>
      </c>
      <c r="CR282" s="446">
        <v>0</v>
      </c>
      <c r="CS282" s="446">
        <v>0</v>
      </c>
      <c r="CT282" s="446">
        <v>0</v>
      </c>
      <c r="CU282" s="446">
        <v>0</v>
      </c>
      <c r="CV282" s="446">
        <v>0</v>
      </c>
      <c r="CW282" s="446">
        <v>0</v>
      </c>
      <c r="CX282" s="446">
        <v>0</v>
      </c>
      <c r="CY282" s="446">
        <v>0</v>
      </c>
      <c r="CZ282" s="446">
        <v>0</v>
      </c>
      <c r="DA282" s="446">
        <v>0</v>
      </c>
      <c r="DB282" s="446">
        <v>0</v>
      </c>
      <c r="DC282" s="446">
        <v>0</v>
      </c>
      <c r="DD282" s="446">
        <v>0</v>
      </c>
      <c r="DE282" s="446">
        <v>0</v>
      </c>
      <c r="DF282" s="446">
        <v>0</v>
      </c>
      <c r="DG282" s="446">
        <v>0</v>
      </c>
      <c r="DH282" s="446">
        <v>0</v>
      </c>
      <c r="DI282" s="446">
        <v>0</v>
      </c>
      <c r="DJ282" s="446">
        <v>0</v>
      </c>
      <c r="DK282" s="439" t="s">
        <v>2082</v>
      </c>
    </row>
    <row r="283" spans="1:115" customFormat="1" ht="47.25">
      <c r="A283" s="439" t="s">
        <v>887</v>
      </c>
      <c r="B283" s="440" t="s">
        <v>1021</v>
      </c>
      <c r="C283" s="439" t="s">
        <v>1022</v>
      </c>
      <c r="D283" s="439"/>
      <c r="E283" s="446">
        <v>0</v>
      </c>
      <c r="F283" s="446">
        <v>0</v>
      </c>
      <c r="G283" s="446">
        <v>0</v>
      </c>
      <c r="H283" s="446">
        <v>0</v>
      </c>
      <c r="I283" s="446">
        <v>0</v>
      </c>
      <c r="J283" s="446">
        <v>0</v>
      </c>
      <c r="K283" s="446">
        <v>1</v>
      </c>
      <c r="L283" s="446">
        <v>0</v>
      </c>
      <c r="M283" s="446">
        <v>0</v>
      </c>
      <c r="N283" s="446">
        <v>0</v>
      </c>
      <c r="O283" s="446">
        <v>0</v>
      </c>
      <c r="P283" s="446">
        <v>0</v>
      </c>
      <c r="Q283" s="446">
        <v>0</v>
      </c>
      <c r="R283" s="446">
        <v>0</v>
      </c>
      <c r="S283" s="446">
        <v>0</v>
      </c>
      <c r="T283" s="446">
        <v>0</v>
      </c>
      <c r="U283" s="446">
        <v>0</v>
      </c>
      <c r="V283" s="446">
        <v>0</v>
      </c>
      <c r="W283" s="446">
        <v>0</v>
      </c>
      <c r="X283" s="446">
        <v>0</v>
      </c>
      <c r="Y283" s="446">
        <v>0</v>
      </c>
      <c r="Z283" s="446">
        <v>0</v>
      </c>
      <c r="AA283" s="446">
        <v>0</v>
      </c>
      <c r="AB283" s="446">
        <v>0</v>
      </c>
      <c r="AC283" s="446">
        <v>0</v>
      </c>
      <c r="AD283" s="446">
        <v>0</v>
      </c>
      <c r="AE283" s="446">
        <v>0</v>
      </c>
      <c r="AF283" s="446">
        <v>0</v>
      </c>
      <c r="AG283" s="446">
        <v>0</v>
      </c>
      <c r="AH283" s="446">
        <v>0</v>
      </c>
      <c r="AI283" s="446">
        <v>0</v>
      </c>
      <c r="AJ283" s="446">
        <v>0</v>
      </c>
      <c r="AK283" s="446">
        <v>0</v>
      </c>
      <c r="AL283" s="446">
        <v>0</v>
      </c>
      <c r="AM283" s="446">
        <v>0</v>
      </c>
      <c r="AN283" s="446">
        <v>0</v>
      </c>
      <c r="AO283" s="446">
        <v>0</v>
      </c>
      <c r="AP283" s="446">
        <v>0</v>
      </c>
      <c r="AQ283" s="446">
        <v>0</v>
      </c>
      <c r="AR283" s="446">
        <v>0</v>
      </c>
      <c r="AS283" s="446">
        <v>0</v>
      </c>
      <c r="AT283" s="446">
        <v>0</v>
      </c>
      <c r="AU283" s="446">
        <v>0</v>
      </c>
      <c r="AV283" s="446">
        <v>0</v>
      </c>
      <c r="AW283" s="446">
        <v>0</v>
      </c>
      <c r="AX283" s="446">
        <v>0</v>
      </c>
      <c r="AY283" s="446">
        <v>1</v>
      </c>
      <c r="AZ283" s="446">
        <v>0</v>
      </c>
      <c r="BA283" s="446">
        <v>0</v>
      </c>
      <c r="BB283" s="446">
        <v>0</v>
      </c>
      <c r="BC283" s="446">
        <v>0</v>
      </c>
      <c r="BD283" s="446">
        <v>0</v>
      </c>
      <c r="BE283" s="446">
        <v>0</v>
      </c>
      <c r="BF283" s="446">
        <v>0</v>
      </c>
      <c r="BG283" s="446">
        <v>0</v>
      </c>
      <c r="BH283" s="446">
        <v>0</v>
      </c>
      <c r="BI283" s="446">
        <v>0</v>
      </c>
      <c r="BJ283" s="446">
        <v>0</v>
      </c>
      <c r="BK283" s="446">
        <v>0</v>
      </c>
      <c r="BL283" s="446">
        <v>0</v>
      </c>
      <c r="BM283" s="446">
        <v>0</v>
      </c>
      <c r="BN283" s="446">
        <v>0</v>
      </c>
      <c r="BO283" s="446">
        <v>0</v>
      </c>
      <c r="BP283" s="446">
        <v>0</v>
      </c>
      <c r="BQ283" s="446">
        <v>0</v>
      </c>
      <c r="BR283" s="446">
        <v>0</v>
      </c>
      <c r="BS283" s="446">
        <v>0</v>
      </c>
      <c r="BT283" s="446">
        <v>0</v>
      </c>
      <c r="BU283" s="446">
        <v>0</v>
      </c>
      <c r="BV283" s="446">
        <v>0</v>
      </c>
      <c r="BW283" s="446">
        <v>0</v>
      </c>
      <c r="BX283" s="446">
        <v>0</v>
      </c>
      <c r="BY283" s="446">
        <v>0</v>
      </c>
      <c r="BZ283" s="446">
        <v>0</v>
      </c>
      <c r="CA283" s="446">
        <v>0</v>
      </c>
      <c r="CB283" s="446">
        <v>0</v>
      </c>
      <c r="CC283" s="446">
        <v>0</v>
      </c>
      <c r="CD283" s="446">
        <v>0</v>
      </c>
      <c r="CE283" s="446">
        <v>0</v>
      </c>
      <c r="CF283" s="446">
        <v>0</v>
      </c>
      <c r="CG283" s="446">
        <v>0</v>
      </c>
      <c r="CH283" s="446">
        <v>0</v>
      </c>
      <c r="CI283" s="446">
        <v>0</v>
      </c>
      <c r="CJ283" s="446">
        <v>0</v>
      </c>
      <c r="CK283" s="446">
        <v>0</v>
      </c>
      <c r="CL283" s="446">
        <v>0</v>
      </c>
      <c r="CM283" s="446">
        <v>0</v>
      </c>
      <c r="CN283" s="446">
        <v>0</v>
      </c>
      <c r="CO283" s="446">
        <v>0</v>
      </c>
      <c r="CP283" s="446">
        <v>0</v>
      </c>
      <c r="CQ283" s="446">
        <v>0</v>
      </c>
      <c r="CR283" s="446">
        <v>0</v>
      </c>
      <c r="CS283" s="446">
        <v>0</v>
      </c>
      <c r="CT283" s="446">
        <v>0</v>
      </c>
      <c r="CU283" s="446">
        <v>0</v>
      </c>
      <c r="CV283" s="446">
        <v>0</v>
      </c>
      <c r="CW283" s="446">
        <v>0</v>
      </c>
      <c r="CX283" s="446">
        <v>0</v>
      </c>
      <c r="CY283" s="446">
        <v>0</v>
      </c>
      <c r="CZ283" s="446">
        <v>0</v>
      </c>
      <c r="DA283" s="446">
        <v>0</v>
      </c>
      <c r="DB283" s="446">
        <v>0</v>
      </c>
      <c r="DC283" s="446">
        <v>0</v>
      </c>
      <c r="DD283" s="446">
        <v>0</v>
      </c>
      <c r="DE283" s="446">
        <v>0</v>
      </c>
      <c r="DF283" s="446">
        <v>0</v>
      </c>
      <c r="DG283" s="446">
        <v>0</v>
      </c>
      <c r="DH283" s="446">
        <v>0</v>
      </c>
      <c r="DI283" s="446">
        <v>0</v>
      </c>
      <c r="DJ283" s="446">
        <v>0</v>
      </c>
      <c r="DK283" s="439" t="s">
        <v>2082</v>
      </c>
    </row>
    <row r="284" spans="1:115" customFormat="1" ht="47.25">
      <c r="A284" s="439" t="s">
        <v>887</v>
      </c>
      <c r="B284" s="440" t="s">
        <v>1023</v>
      </c>
      <c r="C284" s="439" t="s">
        <v>1024</v>
      </c>
      <c r="D284" s="439"/>
      <c r="E284" s="446">
        <v>0</v>
      </c>
      <c r="F284" s="446">
        <v>0</v>
      </c>
      <c r="G284" s="446">
        <v>0</v>
      </c>
      <c r="H284" s="446">
        <v>0</v>
      </c>
      <c r="I284" s="446">
        <v>0</v>
      </c>
      <c r="J284" s="446">
        <v>0</v>
      </c>
      <c r="K284" s="446">
        <v>0</v>
      </c>
      <c r="L284" s="446">
        <v>0</v>
      </c>
      <c r="M284" s="446">
        <v>0</v>
      </c>
      <c r="N284" s="446">
        <v>0</v>
      </c>
      <c r="O284" s="446">
        <v>0</v>
      </c>
      <c r="P284" s="446">
        <v>0</v>
      </c>
      <c r="Q284" s="446">
        <v>0</v>
      </c>
      <c r="R284" s="446">
        <v>0</v>
      </c>
      <c r="S284" s="446">
        <v>0</v>
      </c>
      <c r="T284" s="446">
        <v>0</v>
      </c>
      <c r="U284" s="446">
        <v>0</v>
      </c>
      <c r="V284" s="446">
        <v>0</v>
      </c>
      <c r="W284" s="446">
        <v>0</v>
      </c>
      <c r="X284" s="446">
        <v>0</v>
      </c>
      <c r="Y284" s="446">
        <v>0</v>
      </c>
      <c r="Z284" s="446">
        <v>0</v>
      </c>
      <c r="AA284" s="446">
        <v>0</v>
      </c>
      <c r="AB284" s="446">
        <v>0</v>
      </c>
      <c r="AC284" s="446">
        <v>0</v>
      </c>
      <c r="AD284" s="446">
        <v>0</v>
      </c>
      <c r="AE284" s="446">
        <v>0</v>
      </c>
      <c r="AF284" s="446">
        <v>0</v>
      </c>
      <c r="AG284" s="446">
        <v>0</v>
      </c>
      <c r="AH284" s="446">
        <v>0</v>
      </c>
      <c r="AI284" s="446">
        <v>0</v>
      </c>
      <c r="AJ284" s="446">
        <v>0</v>
      </c>
      <c r="AK284" s="446">
        <v>0</v>
      </c>
      <c r="AL284" s="446">
        <v>0</v>
      </c>
      <c r="AM284" s="446">
        <v>0</v>
      </c>
      <c r="AN284" s="446">
        <v>0</v>
      </c>
      <c r="AO284" s="446">
        <v>0</v>
      </c>
      <c r="AP284" s="446">
        <v>0</v>
      </c>
      <c r="AQ284" s="446">
        <v>0</v>
      </c>
      <c r="AR284" s="446">
        <v>0</v>
      </c>
      <c r="AS284" s="446">
        <v>0</v>
      </c>
      <c r="AT284" s="446">
        <v>0</v>
      </c>
      <c r="AU284" s="446">
        <v>0</v>
      </c>
      <c r="AV284" s="446">
        <v>0</v>
      </c>
      <c r="AW284" s="446">
        <v>0</v>
      </c>
      <c r="AX284" s="446">
        <v>0</v>
      </c>
      <c r="AY284" s="446">
        <v>0</v>
      </c>
      <c r="AZ284" s="446">
        <v>0</v>
      </c>
      <c r="BA284" s="446">
        <v>0</v>
      </c>
      <c r="BB284" s="446">
        <v>0</v>
      </c>
      <c r="BC284" s="446">
        <v>0</v>
      </c>
      <c r="BD284" s="446">
        <v>0</v>
      </c>
      <c r="BE284" s="446">
        <v>0</v>
      </c>
      <c r="BF284" s="446">
        <v>0</v>
      </c>
      <c r="BG284" s="446">
        <v>0</v>
      </c>
      <c r="BH284" s="446">
        <v>0</v>
      </c>
      <c r="BI284" s="446">
        <v>0</v>
      </c>
      <c r="BJ284" s="446">
        <v>0</v>
      </c>
      <c r="BK284" s="446">
        <v>0</v>
      </c>
      <c r="BL284" s="446">
        <v>0</v>
      </c>
      <c r="BM284" s="446">
        <v>0</v>
      </c>
      <c r="BN284" s="446">
        <v>0</v>
      </c>
      <c r="BO284" s="446">
        <v>0</v>
      </c>
      <c r="BP284" s="446">
        <v>0</v>
      </c>
      <c r="BQ284" s="446">
        <v>0</v>
      </c>
      <c r="BR284" s="446">
        <v>0</v>
      </c>
      <c r="BS284" s="446">
        <v>0</v>
      </c>
      <c r="BT284" s="446">
        <v>0</v>
      </c>
      <c r="BU284" s="446">
        <v>0</v>
      </c>
      <c r="BV284" s="446">
        <v>0</v>
      </c>
      <c r="BW284" s="446">
        <v>0</v>
      </c>
      <c r="BX284" s="446">
        <v>0</v>
      </c>
      <c r="BY284" s="446">
        <v>0</v>
      </c>
      <c r="BZ284" s="446">
        <v>0</v>
      </c>
      <c r="CA284" s="446">
        <v>0</v>
      </c>
      <c r="CB284" s="446">
        <v>0</v>
      </c>
      <c r="CC284" s="446">
        <v>0</v>
      </c>
      <c r="CD284" s="446">
        <v>0</v>
      </c>
      <c r="CE284" s="446">
        <v>0</v>
      </c>
      <c r="CF284" s="446">
        <v>0</v>
      </c>
      <c r="CG284" s="446">
        <v>0</v>
      </c>
      <c r="CH284" s="446">
        <v>0</v>
      </c>
      <c r="CI284" s="446">
        <v>0</v>
      </c>
      <c r="CJ284" s="446">
        <v>0</v>
      </c>
      <c r="CK284" s="446">
        <v>0</v>
      </c>
      <c r="CL284" s="446">
        <v>0</v>
      </c>
      <c r="CM284" s="446">
        <v>0</v>
      </c>
      <c r="CN284" s="446">
        <v>0</v>
      </c>
      <c r="CO284" s="446">
        <v>0</v>
      </c>
      <c r="CP284" s="446">
        <v>0</v>
      </c>
      <c r="CQ284" s="446">
        <v>0</v>
      </c>
      <c r="CR284" s="446">
        <v>0</v>
      </c>
      <c r="CS284" s="446">
        <v>0</v>
      </c>
      <c r="CT284" s="446">
        <v>0</v>
      </c>
      <c r="CU284" s="446">
        <v>0</v>
      </c>
      <c r="CV284" s="446">
        <v>0</v>
      </c>
      <c r="CW284" s="446">
        <v>0</v>
      </c>
      <c r="CX284" s="446">
        <v>0</v>
      </c>
      <c r="CY284" s="446">
        <v>0</v>
      </c>
      <c r="CZ284" s="446">
        <v>0</v>
      </c>
      <c r="DA284" s="446">
        <v>0</v>
      </c>
      <c r="DB284" s="446">
        <v>0</v>
      </c>
      <c r="DC284" s="446">
        <v>0</v>
      </c>
      <c r="DD284" s="446">
        <v>0</v>
      </c>
      <c r="DE284" s="446">
        <v>0</v>
      </c>
      <c r="DF284" s="446">
        <v>0</v>
      </c>
      <c r="DG284" s="446">
        <v>0</v>
      </c>
      <c r="DH284" s="446">
        <v>0</v>
      </c>
      <c r="DI284" s="446">
        <v>0</v>
      </c>
      <c r="DJ284" s="446">
        <v>0</v>
      </c>
      <c r="DK284" s="439" t="s">
        <v>2082</v>
      </c>
    </row>
    <row r="285" spans="1:115" customFormat="1" ht="47.25">
      <c r="A285" s="439" t="s">
        <v>887</v>
      </c>
      <c r="B285" s="440" t="s">
        <v>1025</v>
      </c>
      <c r="C285" s="439" t="s">
        <v>1026</v>
      </c>
      <c r="D285" s="439"/>
      <c r="E285" s="446">
        <v>0</v>
      </c>
      <c r="F285" s="446">
        <v>0</v>
      </c>
      <c r="G285" s="446">
        <v>0</v>
      </c>
      <c r="H285" s="446">
        <v>0</v>
      </c>
      <c r="I285" s="446">
        <v>0</v>
      </c>
      <c r="J285" s="446">
        <v>0</v>
      </c>
      <c r="K285" s="446">
        <v>1</v>
      </c>
      <c r="L285" s="446">
        <v>0</v>
      </c>
      <c r="M285" s="446">
        <v>0</v>
      </c>
      <c r="N285" s="446">
        <v>0</v>
      </c>
      <c r="O285" s="446">
        <v>0</v>
      </c>
      <c r="P285" s="446">
        <v>0</v>
      </c>
      <c r="Q285" s="446">
        <v>0</v>
      </c>
      <c r="R285" s="446">
        <v>0</v>
      </c>
      <c r="S285" s="446">
        <v>0</v>
      </c>
      <c r="T285" s="446">
        <v>0</v>
      </c>
      <c r="U285" s="446">
        <v>0</v>
      </c>
      <c r="V285" s="446">
        <v>0</v>
      </c>
      <c r="W285" s="446">
        <v>0</v>
      </c>
      <c r="X285" s="446">
        <v>0</v>
      </c>
      <c r="Y285" s="446">
        <v>0</v>
      </c>
      <c r="Z285" s="446">
        <v>0</v>
      </c>
      <c r="AA285" s="446">
        <v>0</v>
      </c>
      <c r="AB285" s="446">
        <v>0</v>
      </c>
      <c r="AC285" s="446">
        <v>0</v>
      </c>
      <c r="AD285" s="446">
        <v>0</v>
      </c>
      <c r="AE285" s="446">
        <v>0</v>
      </c>
      <c r="AF285" s="446">
        <v>0</v>
      </c>
      <c r="AG285" s="446">
        <v>0</v>
      </c>
      <c r="AH285" s="446">
        <v>0</v>
      </c>
      <c r="AI285" s="446">
        <v>0</v>
      </c>
      <c r="AJ285" s="446">
        <v>0</v>
      </c>
      <c r="AK285" s="446">
        <v>0</v>
      </c>
      <c r="AL285" s="446">
        <v>0</v>
      </c>
      <c r="AM285" s="446">
        <v>0</v>
      </c>
      <c r="AN285" s="446">
        <v>0</v>
      </c>
      <c r="AO285" s="446">
        <v>0</v>
      </c>
      <c r="AP285" s="446">
        <v>0</v>
      </c>
      <c r="AQ285" s="446">
        <v>0</v>
      </c>
      <c r="AR285" s="446">
        <v>0</v>
      </c>
      <c r="AS285" s="446">
        <v>0</v>
      </c>
      <c r="AT285" s="446">
        <v>0</v>
      </c>
      <c r="AU285" s="446">
        <v>0</v>
      </c>
      <c r="AV285" s="446">
        <v>0</v>
      </c>
      <c r="AW285" s="446">
        <v>0</v>
      </c>
      <c r="AX285" s="446">
        <v>0</v>
      </c>
      <c r="AY285" s="446">
        <v>1</v>
      </c>
      <c r="AZ285" s="446">
        <v>0</v>
      </c>
      <c r="BA285" s="446">
        <v>0</v>
      </c>
      <c r="BB285" s="446">
        <v>0</v>
      </c>
      <c r="BC285" s="446">
        <v>0</v>
      </c>
      <c r="BD285" s="446">
        <v>0</v>
      </c>
      <c r="BE285" s="446">
        <v>0</v>
      </c>
      <c r="BF285" s="446">
        <v>0</v>
      </c>
      <c r="BG285" s="446">
        <v>0</v>
      </c>
      <c r="BH285" s="446">
        <v>0</v>
      </c>
      <c r="BI285" s="446">
        <v>0</v>
      </c>
      <c r="BJ285" s="446">
        <v>0</v>
      </c>
      <c r="BK285" s="446">
        <v>0</v>
      </c>
      <c r="BL285" s="446">
        <v>0</v>
      </c>
      <c r="BM285" s="446">
        <v>0</v>
      </c>
      <c r="BN285" s="446">
        <v>0</v>
      </c>
      <c r="BO285" s="446">
        <v>0</v>
      </c>
      <c r="BP285" s="446">
        <v>0</v>
      </c>
      <c r="BQ285" s="446">
        <v>0</v>
      </c>
      <c r="BR285" s="446">
        <v>0</v>
      </c>
      <c r="BS285" s="446">
        <v>0</v>
      </c>
      <c r="BT285" s="446">
        <v>0</v>
      </c>
      <c r="BU285" s="446">
        <v>0</v>
      </c>
      <c r="BV285" s="446">
        <v>0</v>
      </c>
      <c r="BW285" s="446">
        <v>0</v>
      </c>
      <c r="BX285" s="446">
        <v>0</v>
      </c>
      <c r="BY285" s="446">
        <v>0</v>
      </c>
      <c r="BZ285" s="446">
        <v>0</v>
      </c>
      <c r="CA285" s="446">
        <v>0</v>
      </c>
      <c r="CB285" s="446">
        <v>0</v>
      </c>
      <c r="CC285" s="446">
        <v>0</v>
      </c>
      <c r="CD285" s="446">
        <v>0</v>
      </c>
      <c r="CE285" s="446">
        <v>0</v>
      </c>
      <c r="CF285" s="446">
        <v>0</v>
      </c>
      <c r="CG285" s="446">
        <v>0</v>
      </c>
      <c r="CH285" s="446">
        <v>0</v>
      </c>
      <c r="CI285" s="446">
        <v>0</v>
      </c>
      <c r="CJ285" s="446">
        <v>0</v>
      </c>
      <c r="CK285" s="446">
        <v>0</v>
      </c>
      <c r="CL285" s="446">
        <v>0</v>
      </c>
      <c r="CM285" s="446">
        <v>0</v>
      </c>
      <c r="CN285" s="446">
        <v>0</v>
      </c>
      <c r="CO285" s="446">
        <v>0</v>
      </c>
      <c r="CP285" s="446">
        <v>0</v>
      </c>
      <c r="CQ285" s="446">
        <v>0</v>
      </c>
      <c r="CR285" s="446">
        <v>0</v>
      </c>
      <c r="CS285" s="446">
        <v>0</v>
      </c>
      <c r="CT285" s="446">
        <v>0</v>
      </c>
      <c r="CU285" s="446">
        <v>0</v>
      </c>
      <c r="CV285" s="446">
        <v>0</v>
      </c>
      <c r="CW285" s="446">
        <v>0</v>
      </c>
      <c r="CX285" s="446">
        <v>0</v>
      </c>
      <c r="CY285" s="446">
        <v>0</v>
      </c>
      <c r="CZ285" s="446">
        <v>0</v>
      </c>
      <c r="DA285" s="446">
        <v>0</v>
      </c>
      <c r="DB285" s="446">
        <v>0</v>
      </c>
      <c r="DC285" s="446">
        <v>0</v>
      </c>
      <c r="DD285" s="446">
        <v>0</v>
      </c>
      <c r="DE285" s="446">
        <v>0</v>
      </c>
      <c r="DF285" s="446">
        <v>0</v>
      </c>
      <c r="DG285" s="446">
        <v>0</v>
      </c>
      <c r="DH285" s="446">
        <v>0</v>
      </c>
      <c r="DI285" s="446">
        <v>0</v>
      </c>
      <c r="DJ285" s="446">
        <v>0</v>
      </c>
      <c r="DK285" s="439" t="s">
        <v>2082</v>
      </c>
    </row>
    <row r="286" spans="1:115" customFormat="1" ht="47.25">
      <c r="A286" s="439" t="s">
        <v>887</v>
      </c>
      <c r="B286" s="440" t="s">
        <v>1027</v>
      </c>
      <c r="C286" s="439" t="s">
        <v>1028</v>
      </c>
      <c r="D286" s="439"/>
      <c r="E286" s="446">
        <v>0</v>
      </c>
      <c r="F286" s="446">
        <v>0</v>
      </c>
      <c r="G286" s="446">
        <v>0</v>
      </c>
      <c r="H286" s="446">
        <v>0</v>
      </c>
      <c r="I286" s="446">
        <v>0</v>
      </c>
      <c r="J286" s="446">
        <v>0</v>
      </c>
      <c r="K286" s="446">
        <v>1</v>
      </c>
      <c r="L286" s="446">
        <v>0</v>
      </c>
      <c r="M286" s="446">
        <v>0</v>
      </c>
      <c r="N286" s="446">
        <v>0</v>
      </c>
      <c r="O286" s="446">
        <v>0</v>
      </c>
      <c r="P286" s="446">
        <v>0</v>
      </c>
      <c r="Q286" s="446">
        <v>0</v>
      </c>
      <c r="R286" s="446">
        <v>0</v>
      </c>
      <c r="S286" s="446">
        <v>0</v>
      </c>
      <c r="T286" s="446">
        <v>0</v>
      </c>
      <c r="U286" s="446">
        <v>0</v>
      </c>
      <c r="V286" s="446">
        <v>0</v>
      </c>
      <c r="W286" s="446">
        <v>0</v>
      </c>
      <c r="X286" s="446">
        <v>0</v>
      </c>
      <c r="Y286" s="446">
        <v>0</v>
      </c>
      <c r="Z286" s="446">
        <v>0</v>
      </c>
      <c r="AA286" s="446">
        <v>0</v>
      </c>
      <c r="AB286" s="446">
        <v>0</v>
      </c>
      <c r="AC286" s="446">
        <v>0</v>
      </c>
      <c r="AD286" s="446">
        <v>0</v>
      </c>
      <c r="AE286" s="446">
        <v>0</v>
      </c>
      <c r="AF286" s="446">
        <v>0</v>
      </c>
      <c r="AG286" s="446">
        <v>0</v>
      </c>
      <c r="AH286" s="446">
        <v>0</v>
      </c>
      <c r="AI286" s="446">
        <v>0</v>
      </c>
      <c r="AJ286" s="446">
        <v>0</v>
      </c>
      <c r="AK286" s="446">
        <v>0</v>
      </c>
      <c r="AL286" s="446">
        <v>0</v>
      </c>
      <c r="AM286" s="446">
        <v>0</v>
      </c>
      <c r="AN286" s="446">
        <v>0</v>
      </c>
      <c r="AO286" s="446">
        <v>1</v>
      </c>
      <c r="AP286" s="446">
        <v>0</v>
      </c>
      <c r="AQ286" s="446">
        <v>0</v>
      </c>
      <c r="AR286" s="446">
        <v>0</v>
      </c>
      <c r="AS286" s="446">
        <v>0</v>
      </c>
      <c r="AT286" s="446">
        <v>0</v>
      </c>
      <c r="AU286" s="446">
        <v>0</v>
      </c>
      <c r="AV286" s="446">
        <v>0</v>
      </c>
      <c r="AW286" s="446">
        <v>0</v>
      </c>
      <c r="AX286" s="446">
        <v>0</v>
      </c>
      <c r="AY286" s="446">
        <v>0</v>
      </c>
      <c r="AZ286" s="446">
        <v>0</v>
      </c>
      <c r="BA286" s="446">
        <v>0</v>
      </c>
      <c r="BB286" s="446">
        <v>0</v>
      </c>
      <c r="BC286" s="446">
        <v>0</v>
      </c>
      <c r="BD286" s="446">
        <v>0</v>
      </c>
      <c r="BE286" s="446">
        <v>0</v>
      </c>
      <c r="BF286" s="446">
        <v>0</v>
      </c>
      <c r="BG286" s="446">
        <v>0</v>
      </c>
      <c r="BH286" s="446">
        <v>0</v>
      </c>
      <c r="BI286" s="446">
        <v>0</v>
      </c>
      <c r="BJ286" s="446">
        <v>0</v>
      </c>
      <c r="BK286" s="446">
        <v>0</v>
      </c>
      <c r="BL286" s="446">
        <v>0</v>
      </c>
      <c r="BM286" s="446">
        <v>0</v>
      </c>
      <c r="BN286" s="446">
        <v>0</v>
      </c>
      <c r="BO286" s="446">
        <v>0</v>
      </c>
      <c r="BP286" s="446">
        <v>0</v>
      </c>
      <c r="BQ286" s="446">
        <v>0</v>
      </c>
      <c r="BR286" s="446">
        <v>0</v>
      </c>
      <c r="BS286" s="446">
        <v>0</v>
      </c>
      <c r="BT286" s="446">
        <v>0</v>
      </c>
      <c r="BU286" s="446">
        <v>0</v>
      </c>
      <c r="BV286" s="446">
        <v>0</v>
      </c>
      <c r="BW286" s="446">
        <v>0</v>
      </c>
      <c r="BX286" s="446">
        <v>0</v>
      </c>
      <c r="BY286" s="446">
        <v>0</v>
      </c>
      <c r="BZ286" s="446">
        <v>0</v>
      </c>
      <c r="CA286" s="446">
        <v>0</v>
      </c>
      <c r="CB286" s="446">
        <v>0</v>
      </c>
      <c r="CC286" s="446">
        <v>0</v>
      </c>
      <c r="CD286" s="446">
        <v>0</v>
      </c>
      <c r="CE286" s="446">
        <v>0</v>
      </c>
      <c r="CF286" s="446">
        <v>0</v>
      </c>
      <c r="CG286" s="446">
        <v>0</v>
      </c>
      <c r="CH286" s="446">
        <v>0</v>
      </c>
      <c r="CI286" s="446">
        <v>0</v>
      </c>
      <c r="CJ286" s="446">
        <v>0</v>
      </c>
      <c r="CK286" s="446">
        <v>0</v>
      </c>
      <c r="CL286" s="446">
        <v>0</v>
      </c>
      <c r="CM286" s="446">
        <v>0</v>
      </c>
      <c r="CN286" s="446">
        <v>0</v>
      </c>
      <c r="CO286" s="446">
        <v>0</v>
      </c>
      <c r="CP286" s="446">
        <v>0</v>
      </c>
      <c r="CQ286" s="446">
        <v>0</v>
      </c>
      <c r="CR286" s="446">
        <v>0</v>
      </c>
      <c r="CS286" s="446">
        <v>0</v>
      </c>
      <c r="CT286" s="446">
        <v>0</v>
      </c>
      <c r="CU286" s="446">
        <v>0</v>
      </c>
      <c r="CV286" s="446">
        <v>0</v>
      </c>
      <c r="CW286" s="446">
        <v>0</v>
      </c>
      <c r="CX286" s="446">
        <v>0</v>
      </c>
      <c r="CY286" s="446">
        <v>0</v>
      </c>
      <c r="CZ286" s="446">
        <v>0</v>
      </c>
      <c r="DA286" s="446">
        <v>0</v>
      </c>
      <c r="DB286" s="446">
        <v>0</v>
      </c>
      <c r="DC286" s="446">
        <v>0</v>
      </c>
      <c r="DD286" s="446">
        <v>0</v>
      </c>
      <c r="DE286" s="446">
        <v>0</v>
      </c>
      <c r="DF286" s="446">
        <v>0</v>
      </c>
      <c r="DG286" s="446">
        <v>0</v>
      </c>
      <c r="DH286" s="446">
        <v>0</v>
      </c>
      <c r="DI286" s="446">
        <v>0</v>
      </c>
      <c r="DJ286" s="446">
        <v>0</v>
      </c>
      <c r="DK286" s="439" t="s">
        <v>2082</v>
      </c>
    </row>
    <row r="287" spans="1:115" customFormat="1" ht="47.25">
      <c r="A287" s="439" t="s">
        <v>887</v>
      </c>
      <c r="B287" s="440" t="s">
        <v>1029</v>
      </c>
      <c r="C287" s="439" t="s">
        <v>1030</v>
      </c>
      <c r="D287" s="439"/>
      <c r="E287" s="446">
        <v>0</v>
      </c>
      <c r="F287" s="446">
        <v>0</v>
      </c>
      <c r="G287" s="446">
        <v>0</v>
      </c>
      <c r="H287" s="446">
        <v>0</v>
      </c>
      <c r="I287" s="446">
        <v>0</v>
      </c>
      <c r="J287" s="446">
        <v>0</v>
      </c>
      <c r="K287" s="446">
        <v>1</v>
      </c>
      <c r="L287" s="446">
        <v>0</v>
      </c>
      <c r="M287" s="446">
        <v>0</v>
      </c>
      <c r="N287" s="446">
        <v>0</v>
      </c>
      <c r="O287" s="446">
        <v>0</v>
      </c>
      <c r="P287" s="446">
        <v>0</v>
      </c>
      <c r="Q287" s="446">
        <v>0</v>
      </c>
      <c r="R287" s="446">
        <v>0</v>
      </c>
      <c r="S287" s="446">
        <v>0</v>
      </c>
      <c r="T287" s="446">
        <v>0</v>
      </c>
      <c r="U287" s="446">
        <v>0</v>
      </c>
      <c r="V287" s="446">
        <v>0</v>
      </c>
      <c r="W287" s="446">
        <v>0</v>
      </c>
      <c r="X287" s="446">
        <v>0</v>
      </c>
      <c r="Y287" s="446">
        <v>0</v>
      </c>
      <c r="Z287" s="446">
        <v>0</v>
      </c>
      <c r="AA287" s="446">
        <v>0</v>
      </c>
      <c r="AB287" s="446">
        <v>0</v>
      </c>
      <c r="AC287" s="446">
        <v>0</v>
      </c>
      <c r="AD287" s="446">
        <v>0</v>
      </c>
      <c r="AE287" s="446">
        <v>0</v>
      </c>
      <c r="AF287" s="446">
        <v>0</v>
      </c>
      <c r="AG287" s="446">
        <v>0</v>
      </c>
      <c r="AH287" s="446">
        <v>0</v>
      </c>
      <c r="AI287" s="446">
        <v>0</v>
      </c>
      <c r="AJ287" s="446">
        <v>0</v>
      </c>
      <c r="AK287" s="446">
        <v>0</v>
      </c>
      <c r="AL287" s="446">
        <v>0</v>
      </c>
      <c r="AM287" s="446">
        <v>0</v>
      </c>
      <c r="AN287" s="446">
        <v>0</v>
      </c>
      <c r="AO287" s="446">
        <v>0</v>
      </c>
      <c r="AP287" s="446">
        <v>0</v>
      </c>
      <c r="AQ287" s="446">
        <v>0</v>
      </c>
      <c r="AR287" s="446">
        <v>0</v>
      </c>
      <c r="AS287" s="446">
        <v>0</v>
      </c>
      <c r="AT287" s="446">
        <v>0</v>
      </c>
      <c r="AU287" s="446">
        <v>0</v>
      </c>
      <c r="AV287" s="446">
        <v>0</v>
      </c>
      <c r="AW287" s="446">
        <v>0</v>
      </c>
      <c r="AX287" s="446">
        <v>0</v>
      </c>
      <c r="AY287" s="446">
        <v>1</v>
      </c>
      <c r="AZ287" s="446">
        <v>0</v>
      </c>
      <c r="BA287" s="446">
        <v>0</v>
      </c>
      <c r="BB287" s="446">
        <v>0</v>
      </c>
      <c r="BC287" s="446">
        <v>0</v>
      </c>
      <c r="BD287" s="446">
        <v>0</v>
      </c>
      <c r="BE287" s="446">
        <v>0</v>
      </c>
      <c r="BF287" s="446">
        <v>0</v>
      </c>
      <c r="BG287" s="446">
        <v>0</v>
      </c>
      <c r="BH287" s="446">
        <v>0</v>
      </c>
      <c r="BI287" s="446">
        <v>0</v>
      </c>
      <c r="BJ287" s="446">
        <v>0</v>
      </c>
      <c r="BK287" s="446">
        <v>0</v>
      </c>
      <c r="BL287" s="446">
        <v>0</v>
      </c>
      <c r="BM287" s="446">
        <v>0</v>
      </c>
      <c r="BN287" s="446">
        <v>0</v>
      </c>
      <c r="BO287" s="446">
        <v>0</v>
      </c>
      <c r="BP287" s="446">
        <v>0</v>
      </c>
      <c r="BQ287" s="446">
        <v>0</v>
      </c>
      <c r="BR287" s="446">
        <v>0</v>
      </c>
      <c r="BS287" s="446">
        <v>0</v>
      </c>
      <c r="BT287" s="446">
        <v>0</v>
      </c>
      <c r="BU287" s="446">
        <v>0</v>
      </c>
      <c r="BV287" s="446">
        <v>0</v>
      </c>
      <c r="BW287" s="446">
        <v>0</v>
      </c>
      <c r="BX287" s="446">
        <v>0</v>
      </c>
      <c r="BY287" s="446">
        <v>0</v>
      </c>
      <c r="BZ287" s="446">
        <v>0</v>
      </c>
      <c r="CA287" s="446">
        <v>0</v>
      </c>
      <c r="CB287" s="446">
        <v>0</v>
      </c>
      <c r="CC287" s="446">
        <v>0</v>
      </c>
      <c r="CD287" s="446">
        <v>0</v>
      </c>
      <c r="CE287" s="446">
        <v>0</v>
      </c>
      <c r="CF287" s="446">
        <v>0</v>
      </c>
      <c r="CG287" s="446">
        <v>0</v>
      </c>
      <c r="CH287" s="446">
        <v>0</v>
      </c>
      <c r="CI287" s="446">
        <v>0</v>
      </c>
      <c r="CJ287" s="446">
        <v>0</v>
      </c>
      <c r="CK287" s="446">
        <v>0</v>
      </c>
      <c r="CL287" s="446">
        <v>0</v>
      </c>
      <c r="CM287" s="446">
        <v>0</v>
      </c>
      <c r="CN287" s="446">
        <v>0</v>
      </c>
      <c r="CO287" s="446">
        <v>0</v>
      </c>
      <c r="CP287" s="446">
        <v>0</v>
      </c>
      <c r="CQ287" s="446">
        <v>0</v>
      </c>
      <c r="CR287" s="446">
        <v>0</v>
      </c>
      <c r="CS287" s="446">
        <v>0</v>
      </c>
      <c r="CT287" s="446">
        <v>0</v>
      </c>
      <c r="CU287" s="446">
        <v>0</v>
      </c>
      <c r="CV287" s="446">
        <v>0</v>
      </c>
      <c r="CW287" s="446">
        <v>0</v>
      </c>
      <c r="CX287" s="446">
        <v>0</v>
      </c>
      <c r="CY287" s="446">
        <v>0</v>
      </c>
      <c r="CZ287" s="446">
        <v>0</v>
      </c>
      <c r="DA287" s="446">
        <v>0</v>
      </c>
      <c r="DB287" s="446">
        <v>0</v>
      </c>
      <c r="DC287" s="446">
        <v>0</v>
      </c>
      <c r="DD287" s="446">
        <v>0</v>
      </c>
      <c r="DE287" s="446">
        <v>0</v>
      </c>
      <c r="DF287" s="446">
        <v>0</v>
      </c>
      <c r="DG287" s="446">
        <v>0</v>
      </c>
      <c r="DH287" s="446">
        <v>0</v>
      </c>
      <c r="DI287" s="446">
        <v>0</v>
      </c>
      <c r="DJ287" s="446">
        <v>0</v>
      </c>
      <c r="DK287" s="439" t="s">
        <v>2082</v>
      </c>
    </row>
    <row r="288" spans="1:115" customFormat="1" ht="47.25">
      <c r="A288" s="439" t="s">
        <v>887</v>
      </c>
      <c r="B288" s="440" t="s">
        <v>1031</v>
      </c>
      <c r="C288" s="439" t="s">
        <v>1032</v>
      </c>
      <c r="D288" s="439"/>
      <c r="E288" s="446">
        <v>0</v>
      </c>
      <c r="F288" s="446">
        <v>0</v>
      </c>
      <c r="G288" s="446">
        <v>0</v>
      </c>
      <c r="H288" s="446">
        <v>0</v>
      </c>
      <c r="I288" s="446">
        <v>0</v>
      </c>
      <c r="J288" s="446">
        <v>0</v>
      </c>
      <c r="K288" s="446">
        <v>1</v>
      </c>
      <c r="L288" s="446">
        <v>0</v>
      </c>
      <c r="M288" s="446">
        <v>0</v>
      </c>
      <c r="N288" s="446">
        <v>0</v>
      </c>
      <c r="O288" s="446">
        <v>0</v>
      </c>
      <c r="P288" s="446">
        <v>0</v>
      </c>
      <c r="Q288" s="446">
        <v>0</v>
      </c>
      <c r="R288" s="446">
        <v>0</v>
      </c>
      <c r="S288" s="446">
        <v>0</v>
      </c>
      <c r="T288" s="446">
        <v>0</v>
      </c>
      <c r="U288" s="446">
        <v>0</v>
      </c>
      <c r="V288" s="446">
        <v>0</v>
      </c>
      <c r="W288" s="446">
        <v>0</v>
      </c>
      <c r="X288" s="446">
        <v>0</v>
      </c>
      <c r="Y288" s="446">
        <v>0</v>
      </c>
      <c r="Z288" s="446">
        <v>0</v>
      </c>
      <c r="AA288" s="446">
        <v>0</v>
      </c>
      <c r="AB288" s="446">
        <v>0</v>
      </c>
      <c r="AC288" s="446">
        <v>0</v>
      </c>
      <c r="AD288" s="446">
        <v>0</v>
      </c>
      <c r="AE288" s="446">
        <v>0</v>
      </c>
      <c r="AF288" s="446">
        <v>0</v>
      </c>
      <c r="AG288" s="446">
        <v>0</v>
      </c>
      <c r="AH288" s="446">
        <v>0</v>
      </c>
      <c r="AI288" s="446">
        <v>0</v>
      </c>
      <c r="AJ288" s="446">
        <v>0</v>
      </c>
      <c r="AK288" s="446">
        <v>0</v>
      </c>
      <c r="AL288" s="446">
        <v>0</v>
      </c>
      <c r="AM288" s="446">
        <v>0</v>
      </c>
      <c r="AN288" s="446">
        <v>0</v>
      </c>
      <c r="AO288" s="446">
        <v>0</v>
      </c>
      <c r="AP288" s="446">
        <v>0</v>
      </c>
      <c r="AQ288" s="446">
        <v>0</v>
      </c>
      <c r="AR288" s="446">
        <v>0</v>
      </c>
      <c r="AS288" s="446">
        <v>0</v>
      </c>
      <c r="AT288" s="446">
        <v>0</v>
      </c>
      <c r="AU288" s="446">
        <v>0</v>
      </c>
      <c r="AV288" s="446">
        <v>0</v>
      </c>
      <c r="AW288" s="446">
        <v>0</v>
      </c>
      <c r="AX288" s="446">
        <v>0</v>
      </c>
      <c r="AY288" s="446">
        <v>1</v>
      </c>
      <c r="AZ288" s="446">
        <v>0</v>
      </c>
      <c r="BA288" s="446">
        <v>0</v>
      </c>
      <c r="BB288" s="446">
        <v>0</v>
      </c>
      <c r="BC288" s="446">
        <v>0</v>
      </c>
      <c r="BD288" s="446">
        <v>0</v>
      </c>
      <c r="BE288" s="446">
        <v>0</v>
      </c>
      <c r="BF288" s="446">
        <v>0</v>
      </c>
      <c r="BG288" s="446">
        <v>0</v>
      </c>
      <c r="BH288" s="446">
        <v>0</v>
      </c>
      <c r="BI288" s="446">
        <v>0</v>
      </c>
      <c r="BJ288" s="446">
        <v>0</v>
      </c>
      <c r="BK288" s="446">
        <v>0</v>
      </c>
      <c r="BL288" s="446">
        <v>0</v>
      </c>
      <c r="BM288" s="446">
        <v>0</v>
      </c>
      <c r="BN288" s="446">
        <v>0</v>
      </c>
      <c r="BO288" s="446">
        <v>0</v>
      </c>
      <c r="BP288" s="446">
        <v>0</v>
      </c>
      <c r="BQ288" s="446">
        <v>0</v>
      </c>
      <c r="BR288" s="446">
        <v>0</v>
      </c>
      <c r="BS288" s="446">
        <v>0</v>
      </c>
      <c r="BT288" s="446">
        <v>0</v>
      </c>
      <c r="BU288" s="446">
        <v>0</v>
      </c>
      <c r="BV288" s="446">
        <v>0</v>
      </c>
      <c r="BW288" s="446">
        <v>0</v>
      </c>
      <c r="BX288" s="446">
        <v>0</v>
      </c>
      <c r="BY288" s="446">
        <v>0</v>
      </c>
      <c r="BZ288" s="446">
        <v>0</v>
      </c>
      <c r="CA288" s="446">
        <v>0</v>
      </c>
      <c r="CB288" s="446">
        <v>0</v>
      </c>
      <c r="CC288" s="446">
        <v>0</v>
      </c>
      <c r="CD288" s="446">
        <v>0</v>
      </c>
      <c r="CE288" s="446">
        <v>0</v>
      </c>
      <c r="CF288" s="446">
        <v>0</v>
      </c>
      <c r="CG288" s="446">
        <v>0</v>
      </c>
      <c r="CH288" s="446">
        <v>0</v>
      </c>
      <c r="CI288" s="446">
        <v>0</v>
      </c>
      <c r="CJ288" s="446">
        <v>0</v>
      </c>
      <c r="CK288" s="446">
        <v>0</v>
      </c>
      <c r="CL288" s="446">
        <v>0</v>
      </c>
      <c r="CM288" s="446">
        <v>0</v>
      </c>
      <c r="CN288" s="446">
        <v>0</v>
      </c>
      <c r="CO288" s="446">
        <v>0</v>
      </c>
      <c r="CP288" s="446">
        <v>0</v>
      </c>
      <c r="CQ288" s="446">
        <v>0</v>
      </c>
      <c r="CR288" s="446">
        <v>0</v>
      </c>
      <c r="CS288" s="446">
        <v>0</v>
      </c>
      <c r="CT288" s="446">
        <v>0</v>
      </c>
      <c r="CU288" s="446">
        <v>0</v>
      </c>
      <c r="CV288" s="446">
        <v>0</v>
      </c>
      <c r="CW288" s="446">
        <v>0</v>
      </c>
      <c r="CX288" s="446">
        <v>0</v>
      </c>
      <c r="CY288" s="446">
        <v>0</v>
      </c>
      <c r="CZ288" s="446">
        <v>0</v>
      </c>
      <c r="DA288" s="446">
        <v>0</v>
      </c>
      <c r="DB288" s="446">
        <v>0</v>
      </c>
      <c r="DC288" s="446">
        <v>0</v>
      </c>
      <c r="DD288" s="446">
        <v>0</v>
      </c>
      <c r="DE288" s="446">
        <v>0</v>
      </c>
      <c r="DF288" s="446">
        <v>0</v>
      </c>
      <c r="DG288" s="446">
        <v>0</v>
      </c>
      <c r="DH288" s="446">
        <v>0</v>
      </c>
      <c r="DI288" s="446">
        <v>0</v>
      </c>
      <c r="DJ288" s="446">
        <v>0</v>
      </c>
      <c r="DK288" s="439" t="s">
        <v>2082</v>
      </c>
    </row>
    <row r="289" spans="1:115" customFormat="1" ht="47.25">
      <c r="A289" s="439" t="s">
        <v>887</v>
      </c>
      <c r="B289" s="440" t="s">
        <v>1033</v>
      </c>
      <c r="C289" s="439" t="s">
        <v>1034</v>
      </c>
      <c r="D289" s="439"/>
      <c r="E289" s="446">
        <v>0</v>
      </c>
      <c r="F289" s="446">
        <v>0</v>
      </c>
      <c r="G289" s="446">
        <v>0</v>
      </c>
      <c r="H289" s="446">
        <v>0</v>
      </c>
      <c r="I289" s="446">
        <v>0</v>
      </c>
      <c r="J289" s="446">
        <v>0</v>
      </c>
      <c r="K289" s="446">
        <v>1</v>
      </c>
      <c r="L289" s="446">
        <v>0</v>
      </c>
      <c r="M289" s="446">
        <v>0</v>
      </c>
      <c r="N289" s="446">
        <v>0</v>
      </c>
      <c r="O289" s="446">
        <v>0</v>
      </c>
      <c r="P289" s="446">
        <v>0</v>
      </c>
      <c r="Q289" s="446">
        <v>0</v>
      </c>
      <c r="R289" s="446">
        <v>0</v>
      </c>
      <c r="S289" s="446">
        <v>0</v>
      </c>
      <c r="T289" s="446">
        <v>0</v>
      </c>
      <c r="U289" s="446">
        <v>0</v>
      </c>
      <c r="V289" s="446">
        <v>0</v>
      </c>
      <c r="W289" s="446">
        <v>0</v>
      </c>
      <c r="X289" s="446">
        <v>0</v>
      </c>
      <c r="Y289" s="446">
        <v>0</v>
      </c>
      <c r="Z289" s="446">
        <v>0</v>
      </c>
      <c r="AA289" s="446">
        <v>0</v>
      </c>
      <c r="AB289" s="446">
        <v>0</v>
      </c>
      <c r="AC289" s="446">
        <v>0</v>
      </c>
      <c r="AD289" s="446">
        <v>0</v>
      </c>
      <c r="AE289" s="446">
        <v>0</v>
      </c>
      <c r="AF289" s="446">
        <v>0</v>
      </c>
      <c r="AG289" s="446">
        <v>0</v>
      </c>
      <c r="AH289" s="446">
        <v>0</v>
      </c>
      <c r="AI289" s="446">
        <v>0</v>
      </c>
      <c r="AJ289" s="446">
        <v>0</v>
      </c>
      <c r="AK289" s="446">
        <v>0</v>
      </c>
      <c r="AL289" s="446">
        <v>0</v>
      </c>
      <c r="AM289" s="446">
        <v>0</v>
      </c>
      <c r="AN289" s="446">
        <v>0</v>
      </c>
      <c r="AO289" s="446">
        <v>0</v>
      </c>
      <c r="AP289" s="446">
        <v>0</v>
      </c>
      <c r="AQ289" s="446">
        <v>0</v>
      </c>
      <c r="AR289" s="446">
        <v>0</v>
      </c>
      <c r="AS289" s="446">
        <v>0</v>
      </c>
      <c r="AT289" s="446">
        <v>0</v>
      </c>
      <c r="AU289" s="446">
        <v>0</v>
      </c>
      <c r="AV289" s="446">
        <v>0</v>
      </c>
      <c r="AW289" s="446">
        <v>0</v>
      </c>
      <c r="AX289" s="446">
        <v>0</v>
      </c>
      <c r="AY289" s="446">
        <v>1</v>
      </c>
      <c r="AZ289" s="446">
        <v>0</v>
      </c>
      <c r="BA289" s="446">
        <v>0</v>
      </c>
      <c r="BB289" s="446">
        <v>0</v>
      </c>
      <c r="BC289" s="446">
        <v>0</v>
      </c>
      <c r="BD289" s="446">
        <v>0</v>
      </c>
      <c r="BE289" s="446">
        <v>0</v>
      </c>
      <c r="BF289" s="446">
        <v>0</v>
      </c>
      <c r="BG289" s="446">
        <v>0</v>
      </c>
      <c r="BH289" s="446">
        <v>0</v>
      </c>
      <c r="BI289" s="446">
        <v>0</v>
      </c>
      <c r="BJ289" s="446">
        <v>0</v>
      </c>
      <c r="BK289" s="446">
        <v>0</v>
      </c>
      <c r="BL289" s="446">
        <v>0</v>
      </c>
      <c r="BM289" s="446">
        <v>0</v>
      </c>
      <c r="BN289" s="446">
        <v>0</v>
      </c>
      <c r="BO289" s="446">
        <v>0</v>
      </c>
      <c r="BP289" s="446">
        <v>0</v>
      </c>
      <c r="BQ289" s="446">
        <v>0</v>
      </c>
      <c r="BR289" s="446">
        <v>0</v>
      </c>
      <c r="BS289" s="446">
        <v>0</v>
      </c>
      <c r="BT289" s="446">
        <v>0</v>
      </c>
      <c r="BU289" s="446">
        <v>0</v>
      </c>
      <c r="BV289" s="446">
        <v>0</v>
      </c>
      <c r="BW289" s="446">
        <v>0</v>
      </c>
      <c r="BX289" s="446">
        <v>0</v>
      </c>
      <c r="BY289" s="446">
        <v>0</v>
      </c>
      <c r="BZ289" s="446">
        <v>0</v>
      </c>
      <c r="CA289" s="446">
        <v>0</v>
      </c>
      <c r="CB289" s="446">
        <v>0</v>
      </c>
      <c r="CC289" s="446">
        <v>0</v>
      </c>
      <c r="CD289" s="446">
        <v>0</v>
      </c>
      <c r="CE289" s="446">
        <v>0</v>
      </c>
      <c r="CF289" s="446">
        <v>0</v>
      </c>
      <c r="CG289" s="446">
        <v>0</v>
      </c>
      <c r="CH289" s="446">
        <v>0</v>
      </c>
      <c r="CI289" s="446">
        <v>0</v>
      </c>
      <c r="CJ289" s="446">
        <v>0</v>
      </c>
      <c r="CK289" s="446">
        <v>0</v>
      </c>
      <c r="CL289" s="446">
        <v>0</v>
      </c>
      <c r="CM289" s="446">
        <v>0</v>
      </c>
      <c r="CN289" s="446">
        <v>0</v>
      </c>
      <c r="CO289" s="446">
        <v>0</v>
      </c>
      <c r="CP289" s="446">
        <v>0</v>
      </c>
      <c r="CQ289" s="446">
        <v>0</v>
      </c>
      <c r="CR289" s="446">
        <v>0</v>
      </c>
      <c r="CS289" s="446">
        <v>0</v>
      </c>
      <c r="CT289" s="446">
        <v>0</v>
      </c>
      <c r="CU289" s="446">
        <v>0</v>
      </c>
      <c r="CV289" s="446">
        <v>0</v>
      </c>
      <c r="CW289" s="446">
        <v>0</v>
      </c>
      <c r="CX289" s="446">
        <v>0</v>
      </c>
      <c r="CY289" s="446">
        <v>0</v>
      </c>
      <c r="CZ289" s="446">
        <v>0</v>
      </c>
      <c r="DA289" s="446">
        <v>0</v>
      </c>
      <c r="DB289" s="446">
        <v>0</v>
      </c>
      <c r="DC289" s="446">
        <v>0</v>
      </c>
      <c r="DD289" s="446">
        <v>0</v>
      </c>
      <c r="DE289" s="446">
        <v>0</v>
      </c>
      <c r="DF289" s="446">
        <v>0</v>
      </c>
      <c r="DG289" s="446">
        <v>0</v>
      </c>
      <c r="DH289" s="446">
        <v>0</v>
      </c>
      <c r="DI289" s="446">
        <v>0</v>
      </c>
      <c r="DJ289" s="446">
        <v>0</v>
      </c>
      <c r="DK289" s="439" t="s">
        <v>2082</v>
      </c>
    </row>
    <row r="290" spans="1:115" customFormat="1" ht="47.25">
      <c r="A290" s="439" t="s">
        <v>887</v>
      </c>
      <c r="B290" s="440" t="s">
        <v>1035</v>
      </c>
      <c r="C290" s="439" t="s">
        <v>1036</v>
      </c>
      <c r="D290" s="439"/>
      <c r="E290" s="446">
        <v>0</v>
      </c>
      <c r="F290" s="446">
        <v>0</v>
      </c>
      <c r="G290" s="446">
        <v>0</v>
      </c>
      <c r="H290" s="446">
        <v>0</v>
      </c>
      <c r="I290" s="446">
        <v>0</v>
      </c>
      <c r="J290" s="446">
        <v>0</v>
      </c>
      <c r="K290" s="446">
        <v>1</v>
      </c>
      <c r="L290" s="446">
        <v>0</v>
      </c>
      <c r="M290" s="446">
        <v>0</v>
      </c>
      <c r="N290" s="446">
        <v>0</v>
      </c>
      <c r="O290" s="446">
        <v>0</v>
      </c>
      <c r="P290" s="446">
        <v>0</v>
      </c>
      <c r="Q290" s="446">
        <v>0</v>
      </c>
      <c r="R290" s="446">
        <v>0</v>
      </c>
      <c r="S290" s="446">
        <v>0</v>
      </c>
      <c r="T290" s="446">
        <v>0</v>
      </c>
      <c r="U290" s="446">
        <v>0</v>
      </c>
      <c r="V290" s="446">
        <v>0</v>
      </c>
      <c r="W290" s="446">
        <v>0</v>
      </c>
      <c r="X290" s="446">
        <v>0</v>
      </c>
      <c r="Y290" s="446">
        <v>0</v>
      </c>
      <c r="Z290" s="446">
        <v>0</v>
      </c>
      <c r="AA290" s="446">
        <v>0</v>
      </c>
      <c r="AB290" s="446">
        <v>0</v>
      </c>
      <c r="AC290" s="446">
        <v>0</v>
      </c>
      <c r="AD290" s="446">
        <v>0</v>
      </c>
      <c r="AE290" s="446">
        <v>0</v>
      </c>
      <c r="AF290" s="446">
        <v>0</v>
      </c>
      <c r="AG290" s="446">
        <v>0</v>
      </c>
      <c r="AH290" s="446">
        <v>0</v>
      </c>
      <c r="AI290" s="446">
        <v>0</v>
      </c>
      <c r="AJ290" s="446">
        <v>0</v>
      </c>
      <c r="AK290" s="446">
        <v>0</v>
      </c>
      <c r="AL290" s="446">
        <v>0</v>
      </c>
      <c r="AM290" s="446">
        <v>0</v>
      </c>
      <c r="AN290" s="446">
        <v>0</v>
      </c>
      <c r="AO290" s="446">
        <v>0</v>
      </c>
      <c r="AP290" s="446">
        <v>0</v>
      </c>
      <c r="AQ290" s="446">
        <v>0</v>
      </c>
      <c r="AR290" s="446">
        <v>0</v>
      </c>
      <c r="AS290" s="446">
        <v>0</v>
      </c>
      <c r="AT290" s="446">
        <v>0</v>
      </c>
      <c r="AU290" s="446">
        <v>0</v>
      </c>
      <c r="AV290" s="446">
        <v>0</v>
      </c>
      <c r="AW290" s="446">
        <v>0</v>
      </c>
      <c r="AX290" s="446">
        <v>0</v>
      </c>
      <c r="AY290" s="446">
        <v>1</v>
      </c>
      <c r="AZ290" s="446">
        <v>0</v>
      </c>
      <c r="BA290" s="446">
        <v>0</v>
      </c>
      <c r="BB290" s="446">
        <v>0</v>
      </c>
      <c r="BC290" s="446">
        <v>0</v>
      </c>
      <c r="BD290" s="446">
        <v>0</v>
      </c>
      <c r="BE290" s="446">
        <v>0</v>
      </c>
      <c r="BF290" s="446">
        <v>0</v>
      </c>
      <c r="BG290" s="446">
        <v>0</v>
      </c>
      <c r="BH290" s="446">
        <v>0</v>
      </c>
      <c r="BI290" s="446">
        <v>0</v>
      </c>
      <c r="BJ290" s="446">
        <v>0</v>
      </c>
      <c r="BK290" s="446">
        <v>0</v>
      </c>
      <c r="BL290" s="446">
        <v>0</v>
      </c>
      <c r="BM290" s="446">
        <v>0</v>
      </c>
      <c r="BN290" s="446">
        <v>0</v>
      </c>
      <c r="BO290" s="446">
        <v>0</v>
      </c>
      <c r="BP290" s="446">
        <v>0</v>
      </c>
      <c r="BQ290" s="446">
        <v>0</v>
      </c>
      <c r="BR290" s="446">
        <v>0</v>
      </c>
      <c r="BS290" s="446">
        <v>0</v>
      </c>
      <c r="BT290" s="446">
        <v>0</v>
      </c>
      <c r="BU290" s="446">
        <v>0</v>
      </c>
      <c r="BV290" s="446">
        <v>0</v>
      </c>
      <c r="BW290" s="446">
        <v>0</v>
      </c>
      <c r="BX290" s="446">
        <v>0</v>
      </c>
      <c r="BY290" s="446">
        <v>0</v>
      </c>
      <c r="BZ290" s="446">
        <v>0</v>
      </c>
      <c r="CA290" s="446">
        <v>0</v>
      </c>
      <c r="CB290" s="446">
        <v>0</v>
      </c>
      <c r="CC290" s="446">
        <v>0</v>
      </c>
      <c r="CD290" s="446">
        <v>0</v>
      </c>
      <c r="CE290" s="446">
        <v>0</v>
      </c>
      <c r="CF290" s="446">
        <v>0</v>
      </c>
      <c r="CG290" s="446">
        <v>0</v>
      </c>
      <c r="CH290" s="446">
        <v>0</v>
      </c>
      <c r="CI290" s="446">
        <v>0</v>
      </c>
      <c r="CJ290" s="446">
        <v>0</v>
      </c>
      <c r="CK290" s="446">
        <v>0</v>
      </c>
      <c r="CL290" s="446">
        <v>0</v>
      </c>
      <c r="CM290" s="446">
        <v>0</v>
      </c>
      <c r="CN290" s="446">
        <v>0</v>
      </c>
      <c r="CO290" s="446">
        <v>0</v>
      </c>
      <c r="CP290" s="446">
        <v>0</v>
      </c>
      <c r="CQ290" s="446">
        <v>0</v>
      </c>
      <c r="CR290" s="446">
        <v>0</v>
      </c>
      <c r="CS290" s="446">
        <v>0</v>
      </c>
      <c r="CT290" s="446">
        <v>0</v>
      </c>
      <c r="CU290" s="446">
        <v>0</v>
      </c>
      <c r="CV290" s="446">
        <v>0</v>
      </c>
      <c r="CW290" s="446">
        <v>0</v>
      </c>
      <c r="CX290" s="446">
        <v>0</v>
      </c>
      <c r="CY290" s="446">
        <v>0</v>
      </c>
      <c r="CZ290" s="446">
        <v>0</v>
      </c>
      <c r="DA290" s="446">
        <v>0</v>
      </c>
      <c r="DB290" s="446">
        <v>0</v>
      </c>
      <c r="DC290" s="446">
        <v>0</v>
      </c>
      <c r="DD290" s="446">
        <v>0</v>
      </c>
      <c r="DE290" s="446">
        <v>0</v>
      </c>
      <c r="DF290" s="446">
        <v>0</v>
      </c>
      <c r="DG290" s="446">
        <v>0</v>
      </c>
      <c r="DH290" s="446">
        <v>0</v>
      </c>
      <c r="DI290" s="446">
        <v>0</v>
      </c>
      <c r="DJ290" s="446">
        <v>0</v>
      </c>
      <c r="DK290" s="439" t="s">
        <v>2082</v>
      </c>
    </row>
    <row r="291" spans="1:115" customFormat="1" ht="47.25">
      <c r="A291" s="439" t="s">
        <v>887</v>
      </c>
      <c r="B291" s="440" t="s">
        <v>1037</v>
      </c>
      <c r="C291" s="439" t="s">
        <v>1038</v>
      </c>
      <c r="D291" s="439"/>
      <c r="E291" s="446">
        <v>0</v>
      </c>
      <c r="F291" s="446">
        <v>0</v>
      </c>
      <c r="G291" s="446">
        <v>0</v>
      </c>
      <c r="H291" s="446">
        <v>0</v>
      </c>
      <c r="I291" s="446">
        <v>0</v>
      </c>
      <c r="J291" s="446">
        <v>0</v>
      </c>
      <c r="K291" s="446">
        <v>1</v>
      </c>
      <c r="L291" s="446">
        <v>0</v>
      </c>
      <c r="M291" s="446">
        <v>0</v>
      </c>
      <c r="N291" s="446">
        <v>0</v>
      </c>
      <c r="O291" s="446">
        <v>0</v>
      </c>
      <c r="P291" s="446">
        <v>0</v>
      </c>
      <c r="Q291" s="446">
        <v>0</v>
      </c>
      <c r="R291" s="446">
        <v>0</v>
      </c>
      <c r="S291" s="446">
        <v>0</v>
      </c>
      <c r="T291" s="446">
        <v>0</v>
      </c>
      <c r="U291" s="446">
        <v>0</v>
      </c>
      <c r="V291" s="446">
        <v>0</v>
      </c>
      <c r="W291" s="446">
        <v>0</v>
      </c>
      <c r="X291" s="446">
        <v>0</v>
      </c>
      <c r="Y291" s="446">
        <v>0</v>
      </c>
      <c r="Z291" s="446">
        <v>0</v>
      </c>
      <c r="AA291" s="446">
        <v>0</v>
      </c>
      <c r="AB291" s="446">
        <v>0</v>
      </c>
      <c r="AC291" s="446">
        <v>0</v>
      </c>
      <c r="AD291" s="446">
        <v>0</v>
      </c>
      <c r="AE291" s="446">
        <v>0</v>
      </c>
      <c r="AF291" s="446">
        <v>0</v>
      </c>
      <c r="AG291" s="446">
        <v>0</v>
      </c>
      <c r="AH291" s="446">
        <v>0</v>
      </c>
      <c r="AI291" s="446">
        <v>0</v>
      </c>
      <c r="AJ291" s="446">
        <v>0</v>
      </c>
      <c r="AK291" s="446">
        <v>0</v>
      </c>
      <c r="AL291" s="446">
        <v>0</v>
      </c>
      <c r="AM291" s="446">
        <v>0</v>
      </c>
      <c r="AN291" s="446">
        <v>0</v>
      </c>
      <c r="AO291" s="446">
        <v>0</v>
      </c>
      <c r="AP291" s="446">
        <v>0</v>
      </c>
      <c r="AQ291" s="446">
        <v>0</v>
      </c>
      <c r="AR291" s="446">
        <v>0</v>
      </c>
      <c r="AS291" s="446">
        <v>0</v>
      </c>
      <c r="AT291" s="446">
        <v>0</v>
      </c>
      <c r="AU291" s="446">
        <v>0</v>
      </c>
      <c r="AV291" s="446">
        <v>0</v>
      </c>
      <c r="AW291" s="446">
        <v>0</v>
      </c>
      <c r="AX291" s="446">
        <v>0</v>
      </c>
      <c r="AY291" s="446">
        <v>1</v>
      </c>
      <c r="AZ291" s="446">
        <v>0</v>
      </c>
      <c r="BA291" s="446">
        <v>0</v>
      </c>
      <c r="BB291" s="446">
        <v>0</v>
      </c>
      <c r="BC291" s="446">
        <v>0</v>
      </c>
      <c r="BD291" s="446">
        <v>0</v>
      </c>
      <c r="BE291" s="446">
        <v>0</v>
      </c>
      <c r="BF291" s="446">
        <v>0</v>
      </c>
      <c r="BG291" s="446">
        <v>0</v>
      </c>
      <c r="BH291" s="446">
        <v>0</v>
      </c>
      <c r="BI291" s="446">
        <v>0</v>
      </c>
      <c r="BJ291" s="446">
        <v>0</v>
      </c>
      <c r="BK291" s="446">
        <v>0</v>
      </c>
      <c r="BL291" s="446">
        <v>0</v>
      </c>
      <c r="BM291" s="446">
        <v>0</v>
      </c>
      <c r="BN291" s="446">
        <v>0</v>
      </c>
      <c r="BO291" s="446">
        <v>0</v>
      </c>
      <c r="BP291" s="446">
        <v>0</v>
      </c>
      <c r="BQ291" s="446">
        <v>0</v>
      </c>
      <c r="BR291" s="446">
        <v>0</v>
      </c>
      <c r="BS291" s="446">
        <v>0</v>
      </c>
      <c r="BT291" s="446">
        <v>0</v>
      </c>
      <c r="BU291" s="446">
        <v>0</v>
      </c>
      <c r="BV291" s="446">
        <v>0</v>
      </c>
      <c r="BW291" s="446">
        <v>0</v>
      </c>
      <c r="BX291" s="446">
        <v>0</v>
      </c>
      <c r="BY291" s="446">
        <v>0</v>
      </c>
      <c r="BZ291" s="446">
        <v>0</v>
      </c>
      <c r="CA291" s="446">
        <v>0</v>
      </c>
      <c r="CB291" s="446">
        <v>0</v>
      </c>
      <c r="CC291" s="446">
        <v>0</v>
      </c>
      <c r="CD291" s="446">
        <v>0</v>
      </c>
      <c r="CE291" s="446">
        <v>0</v>
      </c>
      <c r="CF291" s="446">
        <v>0</v>
      </c>
      <c r="CG291" s="446">
        <v>0</v>
      </c>
      <c r="CH291" s="446">
        <v>0</v>
      </c>
      <c r="CI291" s="446">
        <v>0</v>
      </c>
      <c r="CJ291" s="446">
        <v>0</v>
      </c>
      <c r="CK291" s="446">
        <v>0</v>
      </c>
      <c r="CL291" s="446">
        <v>0</v>
      </c>
      <c r="CM291" s="446">
        <v>0</v>
      </c>
      <c r="CN291" s="446">
        <v>0</v>
      </c>
      <c r="CO291" s="446">
        <v>0</v>
      </c>
      <c r="CP291" s="446">
        <v>0</v>
      </c>
      <c r="CQ291" s="446">
        <v>0</v>
      </c>
      <c r="CR291" s="446">
        <v>0</v>
      </c>
      <c r="CS291" s="446">
        <v>0</v>
      </c>
      <c r="CT291" s="446">
        <v>0</v>
      </c>
      <c r="CU291" s="446">
        <v>0</v>
      </c>
      <c r="CV291" s="446">
        <v>0</v>
      </c>
      <c r="CW291" s="446">
        <v>0</v>
      </c>
      <c r="CX291" s="446">
        <v>0</v>
      </c>
      <c r="CY291" s="446">
        <v>0</v>
      </c>
      <c r="CZ291" s="446">
        <v>0</v>
      </c>
      <c r="DA291" s="446">
        <v>0</v>
      </c>
      <c r="DB291" s="446">
        <v>0</v>
      </c>
      <c r="DC291" s="446">
        <v>0</v>
      </c>
      <c r="DD291" s="446">
        <v>0</v>
      </c>
      <c r="DE291" s="446">
        <v>0</v>
      </c>
      <c r="DF291" s="446">
        <v>0</v>
      </c>
      <c r="DG291" s="446">
        <v>0</v>
      </c>
      <c r="DH291" s="446">
        <v>0</v>
      </c>
      <c r="DI291" s="446">
        <v>0</v>
      </c>
      <c r="DJ291" s="446">
        <v>0</v>
      </c>
      <c r="DK291" s="439" t="s">
        <v>2082</v>
      </c>
    </row>
    <row r="292" spans="1:115" customFormat="1" ht="31.5">
      <c r="A292" s="439" t="s">
        <v>887</v>
      </c>
      <c r="B292" s="440" t="s">
        <v>1039</v>
      </c>
      <c r="C292" s="439" t="s">
        <v>1040</v>
      </c>
      <c r="D292" s="439"/>
      <c r="E292" s="446">
        <v>0</v>
      </c>
      <c r="F292" s="446">
        <v>0</v>
      </c>
      <c r="G292" s="446">
        <v>0</v>
      </c>
      <c r="H292" s="446">
        <v>0</v>
      </c>
      <c r="I292" s="446">
        <v>0</v>
      </c>
      <c r="J292" s="446">
        <v>0</v>
      </c>
      <c r="K292" s="446">
        <v>2</v>
      </c>
      <c r="L292" s="446">
        <v>0</v>
      </c>
      <c r="M292" s="446">
        <v>0</v>
      </c>
      <c r="N292" s="446">
        <v>0</v>
      </c>
      <c r="O292" s="446">
        <v>0</v>
      </c>
      <c r="P292" s="446">
        <v>0</v>
      </c>
      <c r="Q292" s="446">
        <v>0</v>
      </c>
      <c r="R292" s="446">
        <v>0</v>
      </c>
      <c r="S292" s="446">
        <v>0</v>
      </c>
      <c r="T292" s="446">
        <v>0</v>
      </c>
      <c r="U292" s="446">
        <v>0</v>
      </c>
      <c r="V292" s="446">
        <v>0</v>
      </c>
      <c r="W292" s="446">
        <v>0</v>
      </c>
      <c r="X292" s="446">
        <v>0</v>
      </c>
      <c r="Y292" s="446">
        <v>0</v>
      </c>
      <c r="Z292" s="446">
        <v>0</v>
      </c>
      <c r="AA292" s="446">
        <v>0</v>
      </c>
      <c r="AB292" s="446">
        <v>0</v>
      </c>
      <c r="AC292" s="446">
        <v>0</v>
      </c>
      <c r="AD292" s="446">
        <v>0</v>
      </c>
      <c r="AE292" s="446">
        <v>0</v>
      </c>
      <c r="AF292" s="446">
        <v>0</v>
      </c>
      <c r="AG292" s="446">
        <v>0</v>
      </c>
      <c r="AH292" s="446">
        <v>0</v>
      </c>
      <c r="AI292" s="446">
        <v>0</v>
      </c>
      <c r="AJ292" s="446">
        <v>0</v>
      </c>
      <c r="AK292" s="446">
        <v>0</v>
      </c>
      <c r="AL292" s="446">
        <v>0</v>
      </c>
      <c r="AM292" s="446">
        <v>0</v>
      </c>
      <c r="AN292" s="446">
        <v>0</v>
      </c>
      <c r="AO292" s="446">
        <v>0</v>
      </c>
      <c r="AP292" s="446">
        <v>0</v>
      </c>
      <c r="AQ292" s="446">
        <v>0</v>
      </c>
      <c r="AR292" s="446">
        <v>0</v>
      </c>
      <c r="AS292" s="446">
        <v>0</v>
      </c>
      <c r="AT292" s="446">
        <v>0</v>
      </c>
      <c r="AU292" s="446">
        <v>0</v>
      </c>
      <c r="AV292" s="446">
        <v>0</v>
      </c>
      <c r="AW292" s="446">
        <v>0</v>
      </c>
      <c r="AX292" s="446">
        <v>0</v>
      </c>
      <c r="AY292" s="446">
        <v>2</v>
      </c>
      <c r="AZ292" s="446">
        <v>0</v>
      </c>
      <c r="BA292" s="446">
        <v>0</v>
      </c>
      <c r="BB292" s="446">
        <v>0</v>
      </c>
      <c r="BC292" s="446">
        <v>0</v>
      </c>
      <c r="BD292" s="446">
        <v>0</v>
      </c>
      <c r="BE292" s="446">
        <v>0</v>
      </c>
      <c r="BF292" s="446">
        <v>0</v>
      </c>
      <c r="BG292" s="446">
        <v>0</v>
      </c>
      <c r="BH292" s="446">
        <v>0</v>
      </c>
      <c r="BI292" s="446">
        <v>0</v>
      </c>
      <c r="BJ292" s="446">
        <v>0</v>
      </c>
      <c r="BK292" s="446">
        <v>0</v>
      </c>
      <c r="BL292" s="446">
        <v>0</v>
      </c>
      <c r="BM292" s="446">
        <v>0</v>
      </c>
      <c r="BN292" s="446">
        <v>0</v>
      </c>
      <c r="BO292" s="446">
        <v>0</v>
      </c>
      <c r="BP292" s="446">
        <v>0</v>
      </c>
      <c r="BQ292" s="446">
        <v>0</v>
      </c>
      <c r="BR292" s="446">
        <v>0</v>
      </c>
      <c r="BS292" s="446">
        <v>0</v>
      </c>
      <c r="BT292" s="446">
        <v>0</v>
      </c>
      <c r="BU292" s="446">
        <v>0</v>
      </c>
      <c r="BV292" s="446">
        <v>0</v>
      </c>
      <c r="BW292" s="446">
        <v>0</v>
      </c>
      <c r="BX292" s="446">
        <v>0</v>
      </c>
      <c r="BY292" s="446">
        <v>0</v>
      </c>
      <c r="BZ292" s="446">
        <v>0</v>
      </c>
      <c r="CA292" s="446">
        <v>0</v>
      </c>
      <c r="CB292" s="446">
        <v>0</v>
      </c>
      <c r="CC292" s="446">
        <v>0</v>
      </c>
      <c r="CD292" s="446">
        <v>0</v>
      </c>
      <c r="CE292" s="446">
        <v>0</v>
      </c>
      <c r="CF292" s="446">
        <v>0</v>
      </c>
      <c r="CG292" s="446">
        <v>0</v>
      </c>
      <c r="CH292" s="446">
        <v>0</v>
      </c>
      <c r="CI292" s="446">
        <v>0</v>
      </c>
      <c r="CJ292" s="446">
        <v>0</v>
      </c>
      <c r="CK292" s="446">
        <v>0</v>
      </c>
      <c r="CL292" s="446">
        <v>0</v>
      </c>
      <c r="CM292" s="446">
        <v>0</v>
      </c>
      <c r="CN292" s="446">
        <v>0</v>
      </c>
      <c r="CO292" s="446">
        <v>0</v>
      </c>
      <c r="CP292" s="446">
        <v>0</v>
      </c>
      <c r="CQ292" s="446">
        <v>0</v>
      </c>
      <c r="CR292" s="446">
        <v>0</v>
      </c>
      <c r="CS292" s="446">
        <v>0</v>
      </c>
      <c r="CT292" s="446">
        <v>0</v>
      </c>
      <c r="CU292" s="446">
        <v>0</v>
      </c>
      <c r="CV292" s="446">
        <v>0</v>
      </c>
      <c r="CW292" s="446">
        <v>0</v>
      </c>
      <c r="CX292" s="446">
        <v>0</v>
      </c>
      <c r="CY292" s="446">
        <v>0</v>
      </c>
      <c r="CZ292" s="446">
        <v>0</v>
      </c>
      <c r="DA292" s="446">
        <v>0</v>
      </c>
      <c r="DB292" s="446">
        <v>0</v>
      </c>
      <c r="DC292" s="446">
        <v>0</v>
      </c>
      <c r="DD292" s="446">
        <v>0</v>
      </c>
      <c r="DE292" s="446">
        <v>0</v>
      </c>
      <c r="DF292" s="446">
        <v>0</v>
      </c>
      <c r="DG292" s="446">
        <v>0</v>
      </c>
      <c r="DH292" s="446">
        <v>0</v>
      </c>
      <c r="DI292" s="446">
        <v>0</v>
      </c>
      <c r="DJ292" s="446">
        <v>0</v>
      </c>
      <c r="DK292" s="439" t="s">
        <v>2082</v>
      </c>
    </row>
    <row r="293" spans="1:115" customFormat="1" ht="31.5">
      <c r="A293" s="439" t="s">
        <v>887</v>
      </c>
      <c r="B293" s="440" t="s">
        <v>1041</v>
      </c>
      <c r="C293" s="439" t="s">
        <v>1042</v>
      </c>
      <c r="D293" s="439"/>
      <c r="E293" s="446">
        <v>0</v>
      </c>
      <c r="F293" s="446">
        <v>0</v>
      </c>
      <c r="G293" s="446">
        <v>0</v>
      </c>
      <c r="H293" s="446">
        <v>0</v>
      </c>
      <c r="I293" s="446">
        <v>0</v>
      </c>
      <c r="J293" s="446">
        <v>0</v>
      </c>
      <c r="K293" s="446">
        <v>1</v>
      </c>
      <c r="L293" s="446">
        <v>0</v>
      </c>
      <c r="M293" s="446">
        <v>0</v>
      </c>
      <c r="N293" s="446">
        <v>0</v>
      </c>
      <c r="O293" s="446">
        <v>0</v>
      </c>
      <c r="P293" s="446">
        <v>0</v>
      </c>
      <c r="Q293" s="446">
        <v>0</v>
      </c>
      <c r="R293" s="446">
        <v>0</v>
      </c>
      <c r="S293" s="446">
        <v>0</v>
      </c>
      <c r="T293" s="446">
        <v>0</v>
      </c>
      <c r="U293" s="446">
        <v>0</v>
      </c>
      <c r="V293" s="446">
        <v>0</v>
      </c>
      <c r="W293" s="446">
        <v>0</v>
      </c>
      <c r="X293" s="446">
        <v>0</v>
      </c>
      <c r="Y293" s="446">
        <v>0</v>
      </c>
      <c r="Z293" s="446">
        <v>0</v>
      </c>
      <c r="AA293" s="446">
        <v>0</v>
      </c>
      <c r="AB293" s="446">
        <v>0</v>
      </c>
      <c r="AC293" s="446">
        <v>0</v>
      </c>
      <c r="AD293" s="446">
        <v>0</v>
      </c>
      <c r="AE293" s="446">
        <v>0</v>
      </c>
      <c r="AF293" s="446">
        <v>0</v>
      </c>
      <c r="AG293" s="446">
        <v>0</v>
      </c>
      <c r="AH293" s="446">
        <v>0</v>
      </c>
      <c r="AI293" s="446">
        <v>0</v>
      </c>
      <c r="AJ293" s="446">
        <v>0</v>
      </c>
      <c r="AK293" s="446">
        <v>0</v>
      </c>
      <c r="AL293" s="446">
        <v>0</v>
      </c>
      <c r="AM293" s="446">
        <v>0</v>
      </c>
      <c r="AN293" s="446">
        <v>0</v>
      </c>
      <c r="AO293" s="446">
        <v>0</v>
      </c>
      <c r="AP293" s="446">
        <v>0</v>
      </c>
      <c r="AQ293" s="446">
        <v>0</v>
      </c>
      <c r="AR293" s="446">
        <v>0</v>
      </c>
      <c r="AS293" s="446">
        <v>0</v>
      </c>
      <c r="AT293" s="446">
        <v>0</v>
      </c>
      <c r="AU293" s="446">
        <v>0</v>
      </c>
      <c r="AV293" s="446">
        <v>0</v>
      </c>
      <c r="AW293" s="446">
        <v>0</v>
      </c>
      <c r="AX293" s="446">
        <v>0</v>
      </c>
      <c r="AY293" s="446">
        <v>1</v>
      </c>
      <c r="AZ293" s="446">
        <v>0</v>
      </c>
      <c r="BA293" s="446">
        <v>0</v>
      </c>
      <c r="BB293" s="446">
        <v>0</v>
      </c>
      <c r="BC293" s="446">
        <v>0</v>
      </c>
      <c r="BD293" s="446">
        <v>0</v>
      </c>
      <c r="BE293" s="446">
        <v>0</v>
      </c>
      <c r="BF293" s="446">
        <v>0</v>
      </c>
      <c r="BG293" s="446">
        <v>0</v>
      </c>
      <c r="BH293" s="446">
        <v>0</v>
      </c>
      <c r="BI293" s="446">
        <v>0</v>
      </c>
      <c r="BJ293" s="446">
        <v>0</v>
      </c>
      <c r="BK293" s="446">
        <v>0</v>
      </c>
      <c r="BL293" s="446">
        <v>0</v>
      </c>
      <c r="BM293" s="446">
        <v>0</v>
      </c>
      <c r="BN293" s="446">
        <v>0</v>
      </c>
      <c r="BO293" s="446">
        <v>0</v>
      </c>
      <c r="BP293" s="446">
        <v>0</v>
      </c>
      <c r="BQ293" s="446">
        <v>0</v>
      </c>
      <c r="BR293" s="446">
        <v>0</v>
      </c>
      <c r="BS293" s="446">
        <v>0</v>
      </c>
      <c r="BT293" s="446">
        <v>0</v>
      </c>
      <c r="BU293" s="446">
        <v>0</v>
      </c>
      <c r="BV293" s="446">
        <v>0</v>
      </c>
      <c r="BW293" s="446">
        <v>0</v>
      </c>
      <c r="BX293" s="446">
        <v>0</v>
      </c>
      <c r="BY293" s="446">
        <v>0</v>
      </c>
      <c r="BZ293" s="446">
        <v>0</v>
      </c>
      <c r="CA293" s="446">
        <v>0</v>
      </c>
      <c r="CB293" s="446">
        <v>0</v>
      </c>
      <c r="CC293" s="446">
        <v>0</v>
      </c>
      <c r="CD293" s="446">
        <v>0</v>
      </c>
      <c r="CE293" s="446">
        <v>0</v>
      </c>
      <c r="CF293" s="446">
        <v>0</v>
      </c>
      <c r="CG293" s="446">
        <v>0</v>
      </c>
      <c r="CH293" s="446">
        <v>0</v>
      </c>
      <c r="CI293" s="446">
        <v>0</v>
      </c>
      <c r="CJ293" s="446">
        <v>0</v>
      </c>
      <c r="CK293" s="446">
        <v>0</v>
      </c>
      <c r="CL293" s="446">
        <v>0</v>
      </c>
      <c r="CM293" s="446">
        <v>0</v>
      </c>
      <c r="CN293" s="446">
        <v>0</v>
      </c>
      <c r="CO293" s="446">
        <v>0</v>
      </c>
      <c r="CP293" s="446">
        <v>0</v>
      </c>
      <c r="CQ293" s="446">
        <v>0</v>
      </c>
      <c r="CR293" s="446">
        <v>0</v>
      </c>
      <c r="CS293" s="446">
        <v>0</v>
      </c>
      <c r="CT293" s="446">
        <v>0</v>
      </c>
      <c r="CU293" s="446">
        <v>0</v>
      </c>
      <c r="CV293" s="446">
        <v>0</v>
      </c>
      <c r="CW293" s="446">
        <v>0</v>
      </c>
      <c r="CX293" s="446">
        <v>0</v>
      </c>
      <c r="CY293" s="446">
        <v>0</v>
      </c>
      <c r="CZ293" s="446">
        <v>0</v>
      </c>
      <c r="DA293" s="446">
        <v>0</v>
      </c>
      <c r="DB293" s="446">
        <v>0</v>
      </c>
      <c r="DC293" s="446">
        <v>0</v>
      </c>
      <c r="DD293" s="446">
        <v>0</v>
      </c>
      <c r="DE293" s="446">
        <v>0</v>
      </c>
      <c r="DF293" s="446">
        <v>0</v>
      </c>
      <c r="DG293" s="446">
        <v>0</v>
      </c>
      <c r="DH293" s="446">
        <v>0</v>
      </c>
      <c r="DI293" s="446">
        <v>0</v>
      </c>
      <c r="DJ293" s="446">
        <v>0</v>
      </c>
      <c r="DK293" s="439" t="s">
        <v>2082</v>
      </c>
    </row>
    <row r="294" spans="1:115" customFormat="1" ht="31.5">
      <c r="A294" s="439" t="s">
        <v>887</v>
      </c>
      <c r="B294" s="440" t="s">
        <v>1043</v>
      </c>
      <c r="C294" s="439" t="s">
        <v>1044</v>
      </c>
      <c r="D294" s="439"/>
      <c r="E294" s="446">
        <v>0</v>
      </c>
      <c r="F294" s="446">
        <v>0</v>
      </c>
      <c r="G294" s="446">
        <v>0</v>
      </c>
      <c r="H294" s="446">
        <v>0</v>
      </c>
      <c r="I294" s="446">
        <v>0</v>
      </c>
      <c r="J294" s="446">
        <v>0</v>
      </c>
      <c r="K294" s="446">
        <v>2</v>
      </c>
      <c r="L294" s="446">
        <v>0</v>
      </c>
      <c r="M294" s="446">
        <v>0</v>
      </c>
      <c r="N294" s="446">
        <v>0</v>
      </c>
      <c r="O294" s="446">
        <v>0</v>
      </c>
      <c r="P294" s="446">
        <v>0</v>
      </c>
      <c r="Q294" s="446">
        <v>0</v>
      </c>
      <c r="R294" s="446">
        <v>0</v>
      </c>
      <c r="S294" s="446">
        <v>0</v>
      </c>
      <c r="T294" s="446">
        <v>0</v>
      </c>
      <c r="U294" s="446">
        <v>0</v>
      </c>
      <c r="V294" s="446">
        <v>0</v>
      </c>
      <c r="W294" s="446">
        <v>0</v>
      </c>
      <c r="X294" s="446">
        <v>0</v>
      </c>
      <c r="Y294" s="446">
        <v>0</v>
      </c>
      <c r="Z294" s="446">
        <v>0</v>
      </c>
      <c r="AA294" s="446">
        <v>0</v>
      </c>
      <c r="AB294" s="446">
        <v>0</v>
      </c>
      <c r="AC294" s="446">
        <v>0</v>
      </c>
      <c r="AD294" s="446">
        <v>0</v>
      </c>
      <c r="AE294" s="446">
        <v>0</v>
      </c>
      <c r="AF294" s="446">
        <v>0</v>
      </c>
      <c r="AG294" s="446">
        <v>0</v>
      </c>
      <c r="AH294" s="446">
        <v>0</v>
      </c>
      <c r="AI294" s="446">
        <v>0</v>
      </c>
      <c r="AJ294" s="446">
        <v>0</v>
      </c>
      <c r="AK294" s="446">
        <v>0</v>
      </c>
      <c r="AL294" s="446">
        <v>0</v>
      </c>
      <c r="AM294" s="446">
        <v>0</v>
      </c>
      <c r="AN294" s="446">
        <v>0</v>
      </c>
      <c r="AO294" s="446">
        <v>0</v>
      </c>
      <c r="AP294" s="446">
        <v>0</v>
      </c>
      <c r="AQ294" s="446">
        <v>0</v>
      </c>
      <c r="AR294" s="446">
        <v>0</v>
      </c>
      <c r="AS294" s="446">
        <v>0</v>
      </c>
      <c r="AT294" s="446">
        <v>0</v>
      </c>
      <c r="AU294" s="446">
        <v>0</v>
      </c>
      <c r="AV294" s="446">
        <v>0</v>
      </c>
      <c r="AW294" s="446">
        <v>0</v>
      </c>
      <c r="AX294" s="446">
        <v>0</v>
      </c>
      <c r="AY294" s="446">
        <v>2</v>
      </c>
      <c r="AZ294" s="446">
        <v>0</v>
      </c>
      <c r="BA294" s="446">
        <v>0</v>
      </c>
      <c r="BB294" s="446">
        <v>0</v>
      </c>
      <c r="BC294" s="446">
        <v>0</v>
      </c>
      <c r="BD294" s="446">
        <v>0</v>
      </c>
      <c r="BE294" s="446">
        <v>0</v>
      </c>
      <c r="BF294" s="446">
        <v>0</v>
      </c>
      <c r="BG294" s="446">
        <v>0</v>
      </c>
      <c r="BH294" s="446">
        <v>0</v>
      </c>
      <c r="BI294" s="446">
        <v>0</v>
      </c>
      <c r="BJ294" s="446">
        <v>0</v>
      </c>
      <c r="BK294" s="446">
        <v>0</v>
      </c>
      <c r="BL294" s="446">
        <v>0</v>
      </c>
      <c r="BM294" s="446">
        <v>0</v>
      </c>
      <c r="BN294" s="446">
        <v>0</v>
      </c>
      <c r="BO294" s="446">
        <v>0</v>
      </c>
      <c r="BP294" s="446">
        <v>0</v>
      </c>
      <c r="BQ294" s="446">
        <v>0</v>
      </c>
      <c r="BR294" s="446">
        <v>0</v>
      </c>
      <c r="BS294" s="446">
        <v>0</v>
      </c>
      <c r="BT294" s="446">
        <v>0</v>
      </c>
      <c r="BU294" s="446">
        <v>0</v>
      </c>
      <c r="BV294" s="446">
        <v>0</v>
      </c>
      <c r="BW294" s="446">
        <v>0</v>
      </c>
      <c r="BX294" s="446">
        <v>0</v>
      </c>
      <c r="BY294" s="446">
        <v>0</v>
      </c>
      <c r="BZ294" s="446">
        <v>0</v>
      </c>
      <c r="CA294" s="446">
        <v>0</v>
      </c>
      <c r="CB294" s="446">
        <v>0</v>
      </c>
      <c r="CC294" s="446">
        <v>0</v>
      </c>
      <c r="CD294" s="446">
        <v>0</v>
      </c>
      <c r="CE294" s="446">
        <v>0</v>
      </c>
      <c r="CF294" s="446">
        <v>0</v>
      </c>
      <c r="CG294" s="446">
        <v>0</v>
      </c>
      <c r="CH294" s="446">
        <v>0</v>
      </c>
      <c r="CI294" s="446">
        <v>0</v>
      </c>
      <c r="CJ294" s="446">
        <v>0</v>
      </c>
      <c r="CK294" s="446">
        <v>0</v>
      </c>
      <c r="CL294" s="446">
        <v>0</v>
      </c>
      <c r="CM294" s="446">
        <v>0</v>
      </c>
      <c r="CN294" s="446">
        <v>0</v>
      </c>
      <c r="CO294" s="446">
        <v>0</v>
      </c>
      <c r="CP294" s="446">
        <v>0</v>
      </c>
      <c r="CQ294" s="446">
        <v>0</v>
      </c>
      <c r="CR294" s="446">
        <v>0</v>
      </c>
      <c r="CS294" s="446">
        <v>0</v>
      </c>
      <c r="CT294" s="446">
        <v>0</v>
      </c>
      <c r="CU294" s="446">
        <v>0</v>
      </c>
      <c r="CV294" s="446">
        <v>0</v>
      </c>
      <c r="CW294" s="446">
        <v>0</v>
      </c>
      <c r="CX294" s="446">
        <v>0</v>
      </c>
      <c r="CY294" s="446">
        <v>0</v>
      </c>
      <c r="CZ294" s="446">
        <v>0</v>
      </c>
      <c r="DA294" s="446">
        <v>0</v>
      </c>
      <c r="DB294" s="446">
        <v>0</v>
      </c>
      <c r="DC294" s="446">
        <v>0</v>
      </c>
      <c r="DD294" s="446">
        <v>0</v>
      </c>
      <c r="DE294" s="446">
        <v>0</v>
      </c>
      <c r="DF294" s="446">
        <v>0</v>
      </c>
      <c r="DG294" s="446">
        <v>0</v>
      </c>
      <c r="DH294" s="446">
        <v>0</v>
      </c>
      <c r="DI294" s="446">
        <v>0</v>
      </c>
      <c r="DJ294" s="446">
        <v>0</v>
      </c>
      <c r="DK294" s="439" t="s">
        <v>2082</v>
      </c>
    </row>
    <row r="295" spans="1:115" customFormat="1" ht="47.25">
      <c r="A295" s="439" t="s">
        <v>887</v>
      </c>
      <c r="B295" s="440" t="s">
        <v>1045</v>
      </c>
      <c r="C295" s="439" t="s">
        <v>1046</v>
      </c>
      <c r="D295" s="439"/>
      <c r="E295" s="446">
        <v>0</v>
      </c>
      <c r="F295" s="446">
        <v>0</v>
      </c>
      <c r="G295" s="446">
        <v>0</v>
      </c>
      <c r="H295" s="446">
        <v>0</v>
      </c>
      <c r="I295" s="446">
        <v>0</v>
      </c>
      <c r="J295" s="446">
        <v>0</v>
      </c>
      <c r="K295" s="446">
        <v>1</v>
      </c>
      <c r="L295" s="446">
        <v>0</v>
      </c>
      <c r="M295" s="446">
        <v>0</v>
      </c>
      <c r="N295" s="446">
        <v>0</v>
      </c>
      <c r="O295" s="446">
        <v>0</v>
      </c>
      <c r="P295" s="446">
        <v>0</v>
      </c>
      <c r="Q295" s="446">
        <v>0</v>
      </c>
      <c r="R295" s="446">
        <v>0</v>
      </c>
      <c r="S295" s="446">
        <v>0</v>
      </c>
      <c r="T295" s="446">
        <v>0</v>
      </c>
      <c r="U295" s="446">
        <v>0</v>
      </c>
      <c r="V295" s="446">
        <v>0</v>
      </c>
      <c r="W295" s="446">
        <v>0</v>
      </c>
      <c r="X295" s="446">
        <v>0</v>
      </c>
      <c r="Y295" s="446">
        <v>0</v>
      </c>
      <c r="Z295" s="446">
        <v>0</v>
      </c>
      <c r="AA295" s="446">
        <v>0</v>
      </c>
      <c r="AB295" s="446">
        <v>0</v>
      </c>
      <c r="AC295" s="446">
        <v>0</v>
      </c>
      <c r="AD295" s="446">
        <v>0</v>
      </c>
      <c r="AE295" s="446">
        <v>0</v>
      </c>
      <c r="AF295" s="446">
        <v>0</v>
      </c>
      <c r="AG295" s="446">
        <v>0</v>
      </c>
      <c r="AH295" s="446">
        <v>0</v>
      </c>
      <c r="AI295" s="446">
        <v>0</v>
      </c>
      <c r="AJ295" s="446">
        <v>0</v>
      </c>
      <c r="AK295" s="446">
        <v>0</v>
      </c>
      <c r="AL295" s="446">
        <v>0</v>
      </c>
      <c r="AM295" s="446">
        <v>0</v>
      </c>
      <c r="AN295" s="446">
        <v>0</v>
      </c>
      <c r="AO295" s="446">
        <v>0</v>
      </c>
      <c r="AP295" s="446">
        <v>0</v>
      </c>
      <c r="AQ295" s="446">
        <v>0</v>
      </c>
      <c r="AR295" s="446">
        <v>0</v>
      </c>
      <c r="AS295" s="446">
        <v>0</v>
      </c>
      <c r="AT295" s="446">
        <v>0</v>
      </c>
      <c r="AU295" s="446">
        <v>0</v>
      </c>
      <c r="AV295" s="446">
        <v>0</v>
      </c>
      <c r="AW295" s="446">
        <v>0</v>
      </c>
      <c r="AX295" s="446">
        <v>0</v>
      </c>
      <c r="AY295" s="446">
        <v>1</v>
      </c>
      <c r="AZ295" s="446">
        <v>0</v>
      </c>
      <c r="BA295" s="446">
        <v>0</v>
      </c>
      <c r="BB295" s="446">
        <v>0</v>
      </c>
      <c r="BC295" s="446">
        <v>0</v>
      </c>
      <c r="BD295" s="446">
        <v>0</v>
      </c>
      <c r="BE295" s="446">
        <v>0</v>
      </c>
      <c r="BF295" s="446">
        <v>0</v>
      </c>
      <c r="BG295" s="446">
        <v>0</v>
      </c>
      <c r="BH295" s="446">
        <v>0</v>
      </c>
      <c r="BI295" s="446">
        <v>0</v>
      </c>
      <c r="BJ295" s="446">
        <v>0</v>
      </c>
      <c r="BK295" s="446">
        <v>0</v>
      </c>
      <c r="BL295" s="446">
        <v>0</v>
      </c>
      <c r="BM295" s="446">
        <v>0</v>
      </c>
      <c r="BN295" s="446">
        <v>0</v>
      </c>
      <c r="BO295" s="446">
        <v>0</v>
      </c>
      <c r="BP295" s="446">
        <v>0</v>
      </c>
      <c r="BQ295" s="446">
        <v>0</v>
      </c>
      <c r="BR295" s="446">
        <v>0</v>
      </c>
      <c r="BS295" s="446">
        <v>0</v>
      </c>
      <c r="BT295" s="446">
        <v>0</v>
      </c>
      <c r="BU295" s="446">
        <v>0</v>
      </c>
      <c r="BV295" s="446">
        <v>0</v>
      </c>
      <c r="BW295" s="446">
        <v>0</v>
      </c>
      <c r="BX295" s="446">
        <v>0</v>
      </c>
      <c r="BY295" s="446">
        <v>0</v>
      </c>
      <c r="BZ295" s="446">
        <v>0</v>
      </c>
      <c r="CA295" s="446">
        <v>0</v>
      </c>
      <c r="CB295" s="446">
        <v>0</v>
      </c>
      <c r="CC295" s="446">
        <v>0</v>
      </c>
      <c r="CD295" s="446">
        <v>0</v>
      </c>
      <c r="CE295" s="446">
        <v>0</v>
      </c>
      <c r="CF295" s="446">
        <v>0</v>
      </c>
      <c r="CG295" s="446">
        <v>0</v>
      </c>
      <c r="CH295" s="446">
        <v>0</v>
      </c>
      <c r="CI295" s="446">
        <v>0</v>
      </c>
      <c r="CJ295" s="446">
        <v>0</v>
      </c>
      <c r="CK295" s="446">
        <v>0</v>
      </c>
      <c r="CL295" s="446">
        <v>0</v>
      </c>
      <c r="CM295" s="446">
        <v>0</v>
      </c>
      <c r="CN295" s="446">
        <v>0</v>
      </c>
      <c r="CO295" s="446">
        <v>0</v>
      </c>
      <c r="CP295" s="446">
        <v>0</v>
      </c>
      <c r="CQ295" s="446">
        <v>0</v>
      </c>
      <c r="CR295" s="446">
        <v>0</v>
      </c>
      <c r="CS295" s="446">
        <v>0</v>
      </c>
      <c r="CT295" s="446">
        <v>0</v>
      </c>
      <c r="CU295" s="446">
        <v>0</v>
      </c>
      <c r="CV295" s="446">
        <v>0</v>
      </c>
      <c r="CW295" s="446">
        <v>0</v>
      </c>
      <c r="CX295" s="446">
        <v>0</v>
      </c>
      <c r="CY295" s="446">
        <v>0</v>
      </c>
      <c r="CZ295" s="446">
        <v>0</v>
      </c>
      <c r="DA295" s="446">
        <v>0</v>
      </c>
      <c r="DB295" s="446">
        <v>0</v>
      </c>
      <c r="DC295" s="446">
        <v>0</v>
      </c>
      <c r="DD295" s="446">
        <v>0</v>
      </c>
      <c r="DE295" s="446">
        <v>0</v>
      </c>
      <c r="DF295" s="446">
        <v>0</v>
      </c>
      <c r="DG295" s="446">
        <v>0</v>
      </c>
      <c r="DH295" s="446">
        <v>0</v>
      </c>
      <c r="DI295" s="446">
        <v>0</v>
      </c>
      <c r="DJ295" s="446">
        <v>0</v>
      </c>
      <c r="DK295" s="439" t="s">
        <v>2082</v>
      </c>
    </row>
    <row r="296" spans="1:115" customFormat="1" ht="47.25">
      <c r="A296" s="439" t="s">
        <v>887</v>
      </c>
      <c r="B296" s="440" t="s">
        <v>1047</v>
      </c>
      <c r="C296" s="439" t="s">
        <v>1048</v>
      </c>
      <c r="D296" s="439"/>
      <c r="E296" s="446">
        <v>0</v>
      </c>
      <c r="F296" s="446">
        <v>0</v>
      </c>
      <c r="G296" s="446">
        <v>0</v>
      </c>
      <c r="H296" s="446">
        <v>0</v>
      </c>
      <c r="I296" s="446">
        <v>0</v>
      </c>
      <c r="J296" s="446">
        <v>0</v>
      </c>
      <c r="K296" s="446">
        <v>0</v>
      </c>
      <c r="L296" s="446">
        <v>0</v>
      </c>
      <c r="M296" s="446">
        <v>0</v>
      </c>
      <c r="N296" s="446">
        <v>0</v>
      </c>
      <c r="O296" s="446">
        <v>0</v>
      </c>
      <c r="P296" s="446">
        <v>0</v>
      </c>
      <c r="Q296" s="446">
        <v>0</v>
      </c>
      <c r="R296" s="446">
        <v>0</v>
      </c>
      <c r="S296" s="446">
        <v>0</v>
      </c>
      <c r="T296" s="446">
        <v>0</v>
      </c>
      <c r="U296" s="446">
        <v>0</v>
      </c>
      <c r="V296" s="446">
        <v>0</v>
      </c>
      <c r="W296" s="446">
        <v>0</v>
      </c>
      <c r="X296" s="446">
        <v>0</v>
      </c>
      <c r="Y296" s="446">
        <v>0</v>
      </c>
      <c r="Z296" s="446">
        <v>0</v>
      </c>
      <c r="AA296" s="446">
        <v>0</v>
      </c>
      <c r="AB296" s="446">
        <v>0</v>
      </c>
      <c r="AC296" s="446">
        <v>0</v>
      </c>
      <c r="AD296" s="446">
        <v>0</v>
      </c>
      <c r="AE296" s="446">
        <v>0</v>
      </c>
      <c r="AF296" s="446">
        <v>0</v>
      </c>
      <c r="AG296" s="446">
        <v>0</v>
      </c>
      <c r="AH296" s="446">
        <v>0</v>
      </c>
      <c r="AI296" s="446">
        <v>0</v>
      </c>
      <c r="AJ296" s="446">
        <v>0</v>
      </c>
      <c r="AK296" s="446">
        <v>0</v>
      </c>
      <c r="AL296" s="446">
        <v>0</v>
      </c>
      <c r="AM296" s="446">
        <v>0</v>
      </c>
      <c r="AN296" s="446">
        <v>0</v>
      </c>
      <c r="AO296" s="446">
        <v>0</v>
      </c>
      <c r="AP296" s="446">
        <v>0</v>
      </c>
      <c r="AQ296" s="446">
        <v>0</v>
      </c>
      <c r="AR296" s="446">
        <v>0</v>
      </c>
      <c r="AS296" s="446">
        <v>0</v>
      </c>
      <c r="AT296" s="446">
        <v>0</v>
      </c>
      <c r="AU296" s="446">
        <v>0</v>
      </c>
      <c r="AV296" s="446">
        <v>0</v>
      </c>
      <c r="AW296" s="446">
        <v>0</v>
      </c>
      <c r="AX296" s="446">
        <v>0</v>
      </c>
      <c r="AY296" s="446">
        <v>0</v>
      </c>
      <c r="AZ296" s="446">
        <v>0</v>
      </c>
      <c r="BA296" s="446">
        <v>0</v>
      </c>
      <c r="BB296" s="446">
        <v>0</v>
      </c>
      <c r="BC296" s="446">
        <v>0</v>
      </c>
      <c r="BD296" s="446">
        <v>0</v>
      </c>
      <c r="BE296" s="446">
        <v>0</v>
      </c>
      <c r="BF296" s="446">
        <v>0</v>
      </c>
      <c r="BG296" s="446">
        <v>0</v>
      </c>
      <c r="BH296" s="446">
        <v>0</v>
      </c>
      <c r="BI296" s="446">
        <v>0</v>
      </c>
      <c r="BJ296" s="446">
        <v>0</v>
      </c>
      <c r="BK296" s="446">
        <v>0</v>
      </c>
      <c r="BL296" s="446">
        <v>0</v>
      </c>
      <c r="BM296" s="446">
        <v>0</v>
      </c>
      <c r="BN296" s="446">
        <v>0</v>
      </c>
      <c r="BO296" s="446">
        <v>0</v>
      </c>
      <c r="BP296" s="446">
        <v>0</v>
      </c>
      <c r="BQ296" s="446">
        <v>0</v>
      </c>
      <c r="BR296" s="446">
        <v>0</v>
      </c>
      <c r="BS296" s="446">
        <v>0</v>
      </c>
      <c r="BT296" s="446">
        <v>0</v>
      </c>
      <c r="BU296" s="446">
        <v>0</v>
      </c>
      <c r="BV296" s="446">
        <v>0</v>
      </c>
      <c r="BW296" s="446">
        <v>0</v>
      </c>
      <c r="BX296" s="446">
        <v>0</v>
      </c>
      <c r="BY296" s="446">
        <v>0</v>
      </c>
      <c r="BZ296" s="446">
        <v>0</v>
      </c>
      <c r="CA296" s="446">
        <v>0</v>
      </c>
      <c r="CB296" s="446">
        <v>0</v>
      </c>
      <c r="CC296" s="446">
        <v>0</v>
      </c>
      <c r="CD296" s="446">
        <v>0</v>
      </c>
      <c r="CE296" s="446">
        <v>0</v>
      </c>
      <c r="CF296" s="446">
        <v>0</v>
      </c>
      <c r="CG296" s="446">
        <v>0</v>
      </c>
      <c r="CH296" s="446">
        <v>0</v>
      </c>
      <c r="CI296" s="446">
        <v>0</v>
      </c>
      <c r="CJ296" s="446">
        <v>0</v>
      </c>
      <c r="CK296" s="446">
        <v>0</v>
      </c>
      <c r="CL296" s="446">
        <v>0</v>
      </c>
      <c r="CM296" s="446">
        <v>0</v>
      </c>
      <c r="CN296" s="446">
        <v>0</v>
      </c>
      <c r="CO296" s="446">
        <v>0</v>
      </c>
      <c r="CP296" s="446">
        <v>0</v>
      </c>
      <c r="CQ296" s="446">
        <v>0</v>
      </c>
      <c r="CR296" s="446">
        <v>0</v>
      </c>
      <c r="CS296" s="446">
        <v>0</v>
      </c>
      <c r="CT296" s="446">
        <v>0</v>
      </c>
      <c r="CU296" s="446">
        <v>0</v>
      </c>
      <c r="CV296" s="446">
        <v>0</v>
      </c>
      <c r="CW296" s="446">
        <v>0</v>
      </c>
      <c r="CX296" s="446">
        <v>0</v>
      </c>
      <c r="CY296" s="446">
        <v>0</v>
      </c>
      <c r="CZ296" s="446">
        <v>0</v>
      </c>
      <c r="DA296" s="446">
        <v>0</v>
      </c>
      <c r="DB296" s="446">
        <v>0</v>
      </c>
      <c r="DC296" s="446">
        <v>0</v>
      </c>
      <c r="DD296" s="446">
        <v>0</v>
      </c>
      <c r="DE296" s="446">
        <v>0</v>
      </c>
      <c r="DF296" s="446">
        <v>0</v>
      </c>
      <c r="DG296" s="446">
        <v>0</v>
      </c>
      <c r="DH296" s="446">
        <v>0</v>
      </c>
      <c r="DI296" s="446">
        <v>0</v>
      </c>
      <c r="DJ296" s="446">
        <v>0</v>
      </c>
      <c r="DK296" s="439" t="s">
        <v>2082</v>
      </c>
    </row>
    <row r="297" spans="1:115" customFormat="1" ht="47.25">
      <c r="A297" s="439" t="s">
        <v>887</v>
      </c>
      <c r="B297" s="440" t="s">
        <v>1049</v>
      </c>
      <c r="C297" s="439" t="s">
        <v>1050</v>
      </c>
      <c r="D297" s="439"/>
      <c r="E297" s="446">
        <v>0</v>
      </c>
      <c r="F297" s="446">
        <v>0</v>
      </c>
      <c r="G297" s="446">
        <v>0</v>
      </c>
      <c r="H297" s="446">
        <v>0</v>
      </c>
      <c r="I297" s="446">
        <v>0</v>
      </c>
      <c r="J297" s="446">
        <v>0</v>
      </c>
      <c r="K297" s="446">
        <v>1</v>
      </c>
      <c r="L297" s="446">
        <v>0</v>
      </c>
      <c r="M297" s="446">
        <v>0</v>
      </c>
      <c r="N297" s="446">
        <v>0</v>
      </c>
      <c r="O297" s="446">
        <v>0</v>
      </c>
      <c r="P297" s="446">
        <v>0</v>
      </c>
      <c r="Q297" s="446">
        <v>0</v>
      </c>
      <c r="R297" s="446">
        <v>0</v>
      </c>
      <c r="S297" s="446">
        <v>0</v>
      </c>
      <c r="T297" s="446">
        <v>0</v>
      </c>
      <c r="U297" s="446">
        <v>0</v>
      </c>
      <c r="V297" s="446">
        <v>0</v>
      </c>
      <c r="W297" s="446">
        <v>0</v>
      </c>
      <c r="X297" s="446">
        <v>0</v>
      </c>
      <c r="Y297" s="446">
        <v>0</v>
      </c>
      <c r="Z297" s="446">
        <v>0</v>
      </c>
      <c r="AA297" s="446">
        <v>0</v>
      </c>
      <c r="AB297" s="446">
        <v>0</v>
      </c>
      <c r="AC297" s="446">
        <v>0</v>
      </c>
      <c r="AD297" s="446">
        <v>0</v>
      </c>
      <c r="AE297" s="446">
        <v>0</v>
      </c>
      <c r="AF297" s="446">
        <v>0</v>
      </c>
      <c r="AG297" s="446">
        <v>0</v>
      </c>
      <c r="AH297" s="446">
        <v>0</v>
      </c>
      <c r="AI297" s="446">
        <v>0</v>
      </c>
      <c r="AJ297" s="446">
        <v>0</v>
      </c>
      <c r="AK297" s="446">
        <v>0</v>
      </c>
      <c r="AL297" s="446">
        <v>0</v>
      </c>
      <c r="AM297" s="446">
        <v>0</v>
      </c>
      <c r="AN297" s="446">
        <v>0</v>
      </c>
      <c r="AO297" s="446">
        <v>0</v>
      </c>
      <c r="AP297" s="446">
        <v>0</v>
      </c>
      <c r="AQ297" s="446">
        <v>0</v>
      </c>
      <c r="AR297" s="446">
        <v>0</v>
      </c>
      <c r="AS297" s="446">
        <v>0</v>
      </c>
      <c r="AT297" s="446">
        <v>0</v>
      </c>
      <c r="AU297" s="446">
        <v>0</v>
      </c>
      <c r="AV297" s="446">
        <v>0</v>
      </c>
      <c r="AW297" s="446">
        <v>0</v>
      </c>
      <c r="AX297" s="446">
        <v>0</v>
      </c>
      <c r="AY297" s="446">
        <v>1</v>
      </c>
      <c r="AZ297" s="446">
        <v>0</v>
      </c>
      <c r="BA297" s="446">
        <v>0</v>
      </c>
      <c r="BB297" s="446">
        <v>0</v>
      </c>
      <c r="BC297" s="446">
        <v>0</v>
      </c>
      <c r="BD297" s="446">
        <v>0</v>
      </c>
      <c r="BE297" s="446">
        <v>0</v>
      </c>
      <c r="BF297" s="446">
        <v>0</v>
      </c>
      <c r="BG297" s="446">
        <v>0</v>
      </c>
      <c r="BH297" s="446">
        <v>0</v>
      </c>
      <c r="BI297" s="446">
        <v>0</v>
      </c>
      <c r="BJ297" s="446">
        <v>0</v>
      </c>
      <c r="BK297" s="446">
        <v>0</v>
      </c>
      <c r="BL297" s="446">
        <v>0</v>
      </c>
      <c r="BM297" s="446">
        <v>0</v>
      </c>
      <c r="BN297" s="446">
        <v>0</v>
      </c>
      <c r="BO297" s="446">
        <v>0</v>
      </c>
      <c r="BP297" s="446">
        <v>0</v>
      </c>
      <c r="BQ297" s="446">
        <v>0</v>
      </c>
      <c r="BR297" s="446">
        <v>0</v>
      </c>
      <c r="BS297" s="446">
        <v>0</v>
      </c>
      <c r="BT297" s="446">
        <v>0</v>
      </c>
      <c r="BU297" s="446">
        <v>0</v>
      </c>
      <c r="BV297" s="446">
        <v>0</v>
      </c>
      <c r="BW297" s="446">
        <v>0</v>
      </c>
      <c r="BX297" s="446">
        <v>0</v>
      </c>
      <c r="BY297" s="446">
        <v>0</v>
      </c>
      <c r="BZ297" s="446">
        <v>0</v>
      </c>
      <c r="CA297" s="446">
        <v>0</v>
      </c>
      <c r="CB297" s="446">
        <v>0</v>
      </c>
      <c r="CC297" s="446">
        <v>0</v>
      </c>
      <c r="CD297" s="446">
        <v>0</v>
      </c>
      <c r="CE297" s="446">
        <v>0</v>
      </c>
      <c r="CF297" s="446">
        <v>0</v>
      </c>
      <c r="CG297" s="446">
        <v>0</v>
      </c>
      <c r="CH297" s="446">
        <v>0</v>
      </c>
      <c r="CI297" s="446">
        <v>0</v>
      </c>
      <c r="CJ297" s="446">
        <v>0</v>
      </c>
      <c r="CK297" s="446">
        <v>0</v>
      </c>
      <c r="CL297" s="446">
        <v>0</v>
      </c>
      <c r="CM297" s="446">
        <v>0</v>
      </c>
      <c r="CN297" s="446">
        <v>0</v>
      </c>
      <c r="CO297" s="446">
        <v>0</v>
      </c>
      <c r="CP297" s="446">
        <v>0</v>
      </c>
      <c r="CQ297" s="446">
        <v>0</v>
      </c>
      <c r="CR297" s="446">
        <v>0</v>
      </c>
      <c r="CS297" s="446">
        <v>0</v>
      </c>
      <c r="CT297" s="446">
        <v>0</v>
      </c>
      <c r="CU297" s="446">
        <v>0</v>
      </c>
      <c r="CV297" s="446">
        <v>0</v>
      </c>
      <c r="CW297" s="446">
        <v>0</v>
      </c>
      <c r="CX297" s="446">
        <v>0</v>
      </c>
      <c r="CY297" s="446">
        <v>0</v>
      </c>
      <c r="CZ297" s="446">
        <v>0</v>
      </c>
      <c r="DA297" s="446">
        <v>0</v>
      </c>
      <c r="DB297" s="446">
        <v>0</v>
      </c>
      <c r="DC297" s="446">
        <v>0</v>
      </c>
      <c r="DD297" s="446">
        <v>0</v>
      </c>
      <c r="DE297" s="446">
        <v>0</v>
      </c>
      <c r="DF297" s="446">
        <v>0</v>
      </c>
      <c r="DG297" s="446">
        <v>0</v>
      </c>
      <c r="DH297" s="446">
        <v>0</v>
      </c>
      <c r="DI297" s="446">
        <v>0</v>
      </c>
      <c r="DJ297" s="446">
        <v>0</v>
      </c>
      <c r="DK297" s="439" t="s">
        <v>2082</v>
      </c>
    </row>
    <row r="298" spans="1:115" customFormat="1" ht="47.25">
      <c r="A298" s="439" t="s">
        <v>887</v>
      </c>
      <c r="B298" s="440" t="s">
        <v>1051</v>
      </c>
      <c r="C298" s="439" t="s">
        <v>1052</v>
      </c>
      <c r="D298" s="439"/>
      <c r="E298" s="446">
        <v>0</v>
      </c>
      <c r="F298" s="446">
        <v>0</v>
      </c>
      <c r="G298" s="446">
        <v>0</v>
      </c>
      <c r="H298" s="446">
        <v>0</v>
      </c>
      <c r="I298" s="446">
        <v>0</v>
      </c>
      <c r="J298" s="446">
        <v>0</v>
      </c>
      <c r="K298" s="446">
        <v>2</v>
      </c>
      <c r="L298" s="446">
        <v>0</v>
      </c>
      <c r="M298" s="446">
        <v>0</v>
      </c>
      <c r="N298" s="446">
        <v>0</v>
      </c>
      <c r="O298" s="446">
        <v>0</v>
      </c>
      <c r="P298" s="446">
        <v>0</v>
      </c>
      <c r="Q298" s="446">
        <v>0</v>
      </c>
      <c r="R298" s="446">
        <v>0</v>
      </c>
      <c r="S298" s="446">
        <v>0</v>
      </c>
      <c r="T298" s="446">
        <v>0</v>
      </c>
      <c r="U298" s="446">
        <v>0</v>
      </c>
      <c r="V298" s="446">
        <v>0</v>
      </c>
      <c r="W298" s="446">
        <v>0</v>
      </c>
      <c r="X298" s="446">
        <v>0</v>
      </c>
      <c r="Y298" s="446">
        <v>0</v>
      </c>
      <c r="Z298" s="446">
        <v>0</v>
      </c>
      <c r="AA298" s="446">
        <v>0</v>
      </c>
      <c r="AB298" s="446">
        <v>0</v>
      </c>
      <c r="AC298" s="446">
        <v>0</v>
      </c>
      <c r="AD298" s="446">
        <v>0</v>
      </c>
      <c r="AE298" s="446">
        <v>0</v>
      </c>
      <c r="AF298" s="446">
        <v>0</v>
      </c>
      <c r="AG298" s="446">
        <v>0</v>
      </c>
      <c r="AH298" s="446">
        <v>0</v>
      </c>
      <c r="AI298" s="446">
        <v>0</v>
      </c>
      <c r="AJ298" s="446">
        <v>0</v>
      </c>
      <c r="AK298" s="446">
        <v>0</v>
      </c>
      <c r="AL298" s="446">
        <v>0</v>
      </c>
      <c r="AM298" s="446">
        <v>0</v>
      </c>
      <c r="AN298" s="446">
        <v>0</v>
      </c>
      <c r="AO298" s="446">
        <v>0</v>
      </c>
      <c r="AP298" s="446">
        <v>0</v>
      </c>
      <c r="AQ298" s="446">
        <v>0</v>
      </c>
      <c r="AR298" s="446">
        <v>0</v>
      </c>
      <c r="AS298" s="446">
        <v>0</v>
      </c>
      <c r="AT298" s="446">
        <v>0</v>
      </c>
      <c r="AU298" s="446">
        <v>0</v>
      </c>
      <c r="AV298" s="446">
        <v>0</v>
      </c>
      <c r="AW298" s="446">
        <v>0</v>
      </c>
      <c r="AX298" s="446">
        <v>0</v>
      </c>
      <c r="AY298" s="446">
        <v>2</v>
      </c>
      <c r="AZ298" s="446">
        <v>0</v>
      </c>
      <c r="BA298" s="446">
        <v>0</v>
      </c>
      <c r="BB298" s="446">
        <v>0</v>
      </c>
      <c r="BC298" s="446">
        <v>0</v>
      </c>
      <c r="BD298" s="446">
        <v>0</v>
      </c>
      <c r="BE298" s="446">
        <v>0</v>
      </c>
      <c r="BF298" s="446">
        <v>0</v>
      </c>
      <c r="BG298" s="446">
        <v>0</v>
      </c>
      <c r="BH298" s="446">
        <v>0</v>
      </c>
      <c r="BI298" s="446">
        <v>0</v>
      </c>
      <c r="BJ298" s="446">
        <v>0</v>
      </c>
      <c r="BK298" s="446">
        <v>0</v>
      </c>
      <c r="BL298" s="446">
        <v>0</v>
      </c>
      <c r="BM298" s="446">
        <v>0</v>
      </c>
      <c r="BN298" s="446">
        <v>0</v>
      </c>
      <c r="BO298" s="446">
        <v>0</v>
      </c>
      <c r="BP298" s="446">
        <v>0</v>
      </c>
      <c r="BQ298" s="446">
        <v>0</v>
      </c>
      <c r="BR298" s="446">
        <v>0</v>
      </c>
      <c r="BS298" s="446">
        <v>0</v>
      </c>
      <c r="BT298" s="446">
        <v>0</v>
      </c>
      <c r="BU298" s="446">
        <v>0</v>
      </c>
      <c r="BV298" s="446">
        <v>0</v>
      </c>
      <c r="BW298" s="446">
        <v>0</v>
      </c>
      <c r="BX298" s="446">
        <v>0</v>
      </c>
      <c r="BY298" s="446">
        <v>0</v>
      </c>
      <c r="BZ298" s="446">
        <v>0</v>
      </c>
      <c r="CA298" s="446">
        <v>0</v>
      </c>
      <c r="CB298" s="446">
        <v>0</v>
      </c>
      <c r="CC298" s="446">
        <v>0</v>
      </c>
      <c r="CD298" s="446">
        <v>0</v>
      </c>
      <c r="CE298" s="446">
        <v>0</v>
      </c>
      <c r="CF298" s="446">
        <v>0</v>
      </c>
      <c r="CG298" s="446">
        <v>0</v>
      </c>
      <c r="CH298" s="446">
        <v>0</v>
      </c>
      <c r="CI298" s="446">
        <v>0</v>
      </c>
      <c r="CJ298" s="446">
        <v>0</v>
      </c>
      <c r="CK298" s="446">
        <v>0</v>
      </c>
      <c r="CL298" s="446">
        <v>0</v>
      </c>
      <c r="CM298" s="446">
        <v>0</v>
      </c>
      <c r="CN298" s="446">
        <v>0</v>
      </c>
      <c r="CO298" s="446">
        <v>0</v>
      </c>
      <c r="CP298" s="446">
        <v>0</v>
      </c>
      <c r="CQ298" s="446">
        <v>0</v>
      </c>
      <c r="CR298" s="446">
        <v>0</v>
      </c>
      <c r="CS298" s="446">
        <v>0</v>
      </c>
      <c r="CT298" s="446">
        <v>0</v>
      </c>
      <c r="CU298" s="446">
        <v>0</v>
      </c>
      <c r="CV298" s="446">
        <v>0</v>
      </c>
      <c r="CW298" s="446">
        <v>0</v>
      </c>
      <c r="CX298" s="446">
        <v>0</v>
      </c>
      <c r="CY298" s="446">
        <v>0</v>
      </c>
      <c r="CZ298" s="446">
        <v>0</v>
      </c>
      <c r="DA298" s="446">
        <v>0</v>
      </c>
      <c r="DB298" s="446">
        <v>0</v>
      </c>
      <c r="DC298" s="446">
        <v>0</v>
      </c>
      <c r="DD298" s="446">
        <v>0</v>
      </c>
      <c r="DE298" s="446">
        <v>0</v>
      </c>
      <c r="DF298" s="446">
        <v>0</v>
      </c>
      <c r="DG298" s="446">
        <v>0</v>
      </c>
      <c r="DH298" s="446">
        <v>0</v>
      </c>
      <c r="DI298" s="446">
        <v>0</v>
      </c>
      <c r="DJ298" s="446">
        <v>0</v>
      </c>
      <c r="DK298" s="439" t="s">
        <v>2082</v>
      </c>
    </row>
    <row r="299" spans="1:115" customFormat="1" ht="47.25">
      <c r="A299" s="439" t="s">
        <v>887</v>
      </c>
      <c r="B299" s="440" t="s">
        <v>1053</v>
      </c>
      <c r="C299" s="439" t="s">
        <v>1054</v>
      </c>
      <c r="D299" s="439"/>
      <c r="E299" s="446">
        <v>0</v>
      </c>
      <c r="F299" s="446">
        <v>0</v>
      </c>
      <c r="G299" s="446">
        <v>0</v>
      </c>
      <c r="H299" s="446">
        <v>0</v>
      </c>
      <c r="I299" s="446">
        <v>0</v>
      </c>
      <c r="J299" s="446">
        <v>0</v>
      </c>
      <c r="K299" s="446">
        <v>0</v>
      </c>
      <c r="L299" s="446">
        <v>0</v>
      </c>
      <c r="M299" s="446">
        <v>0</v>
      </c>
      <c r="N299" s="446">
        <v>0</v>
      </c>
      <c r="O299" s="446">
        <v>0</v>
      </c>
      <c r="P299" s="446">
        <v>0</v>
      </c>
      <c r="Q299" s="446">
        <v>0</v>
      </c>
      <c r="R299" s="446">
        <v>0</v>
      </c>
      <c r="S299" s="446">
        <v>0</v>
      </c>
      <c r="T299" s="446">
        <v>0</v>
      </c>
      <c r="U299" s="446">
        <v>0</v>
      </c>
      <c r="V299" s="446">
        <v>0</v>
      </c>
      <c r="W299" s="446">
        <v>0</v>
      </c>
      <c r="X299" s="446">
        <v>0</v>
      </c>
      <c r="Y299" s="446">
        <v>0</v>
      </c>
      <c r="Z299" s="446">
        <v>0</v>
      </c>
      <c r="AA299" s="446">
        <v>0</v>
      </c>
      <c r="AB299" s="446">
        <v>0</v>
      </c>
      <c r="AC299" s="446">
        <v>0</v>
      </c>
      <c r="AD299" s="446">
        <v>0</v>
      </c>
      <c r="AE299" s="446">
        <v>0</v>
      </c>
      <c r="AF299" s="446">
        <v>0</v>
      </c>
      <c r="AG299" s="446">
        <v>0</v>
      </c>
      <c r="AH299" s="446">
        <v>0</v>
      </c>
      <c r="AI299" s="446">
        <v>0</v>
      </c>
      <c r="AJ299" s="446">
        <v>0</v>
      </c>
      <c r="AK299" s="446">
        <v>0</v>
      </c>
      <c r="AL299" s="446">
        <v>0</v>
      </c>
      <c r="AM299" s="446">
        <v>0</v>
      </c>
      <c r="AN299" s="446">
        <v>0</v>
      </c>
      <c r="AO299" s="446">
        <v>0</v>
      </c>
      <c r="AP299" s="446">
        <v>0</v>
      </c>
      <c r="AQ299" s="446">
        <v>0</v>
      </c>
      <c r="AR299" s="446">
        <v>0</v>
      </c>
      <c r="AS299" s="446">
        <v>0</v>
      </c>
      <c r="AT299" s="446">
        <v>0</v>
      </c>
      <c r="AU299" s="446">
        <v>0</v>
      </c>
      <c r="AV299" s="446">
        <v>0</v>
      </c>
      <c r="AW299" s="446">
        <v>0</v>
      </c>
      <c r="AX299" s="446">
        <v>0</v>
      </c>
      <c r="AY299" s="446">
        <v>0</v>
      </c>
      <c r="AZ299" s="446">
        <v>0</v>
      </c>
      <c r="BA299" s="446">
        <v>0</v>
      </c>
      <c r="BB299" s="446">
        <v>0</v>
      </c>
      <c r="BC299" s="446">
        <v>0</v>
      </c>
      <c r="BD299" s="446">
        <v>0</v>
      </c>
      <c r="BE299" s="446">
        <v>0</v>
      </c>
      <c r="BF299" s="446">
        <v>0</v>
      </c>
      <c r="BG299" s="446">
        <v>0</v>
      </c>
      <c r="BH299" s="446">
        <v>0</v>
      </c>
      <c r="BI299" s="446">
        <v>0</v>
      </c>
      <c r="BJ299" s="446">
        <v>0</v>
      </c>
      <c r="BK299" s="446">
        <v>0</v>
      </c>
      <c r="BL299" s="446">
        <v>0</v>
      </c>
      <c r="BM299" s="446">
        <v>0</v>
      </c>
      <c r="BN299" s="446">
        <v>0</v>
      </c>
      <c r="BO299" s="446">
        <v>0</v>
      </c>
      <c r="BP299" s="446">
        <v>0</v>
      </c>
      <c r="BQ299" s="446">
        <v>0</v>
      </c>
      <c r="BR299" s="446">
        <v>0</v>
      </c>
      <c r="BS299" s="446">
        <v>0</v>
      </c>
      <c r="BT299" s="446">
        <v>0</v>
      </c>
      <c r="BU299" s="446">
        <v>0</v>
      </c>
      <c r="BV299" s="446">
        <v>0</v>
      </c>
      <c r="BW299" s="446">
        <v>0</v>
      </c>
      <c r="BX299" s="446">
        <v>0</v>
      </c>
      <c r="BY299" s="446">
        <v>0</v>
      </c>
      <c r="BZ299" s="446">
        <v>0</v>
      </c>
      <c r="CA299" s="446">
        <v>0</v>
      </c>
      <c r="CB299" s="446">
        <v>0</v>
      </c>
      <c r="CC299" s="446">
        <v>0</v>
      </c>
      <c r="CD299" s="446">
        <v>0</v>
      </c>
      <c r="CE299" s="446">
        <v>0</v>
      </c>
      <c r="CF299" s="446">
        <v>0</v>
      </c>
      <c r="CG299" s="446">
        <v>0</v>
      </c>
      <c r="CH299" s="446">
        <v>0</v>
      </c>
      <c r="CI299" s="446">
        <v>0</v>
      </c>
      <c r="CJ299" s="446">
        <v>0</v>
      </c>
      <c r="CK299" s="446">
        <v>0</v>
      </c>
      <c r="CL299" s="446">
        <v>0</v>
      </c>
      <c r="CM299" s="446">
        <v>0</v>
      </c>
      <c r="CN299" s="446">
        <v>0</v>
      </c>
      <c r="CO299" s="446">
        <v>0</v>
      </c>
      <c r="CP299" s="446">
        <v>0</v>
      </c>
      <c r="CQ299" s="446">
        <v>0</v>
      </c>
      <c r="CR299" s="446">
        <v>0</v>
      </c>
      <c r="CS299" s="446">
        <v>0</v>
      </c>
      <c r="CT299" s="446">
        <v>0</v>
      </c>
      <c r="CU299" s="446">
        <v>0</v>
      </c>
      <c r="CV299" s="446">
        <v>0</v>
      </c>
      <c r="CW299" s="446">
        <v>0</v>
      </c>
      <c r="CX299" s="446">
        <v>0</v>
      </c>
      <c r="CY299" s="446">
        <v>0</v>
      </c>
      <c r="CZ299" s="446">
        <v>0</v>
      </c>
      <c r="DA299" s="446">
        <v>0</v>
      </c>
      <c r="DB299" s="446">
        <v>0</v>
      </c>
      <c r="DC299" s="446">
        <v>0</v>
      </c>
      <c r="DD299" s="446">
        <v>0</v>
      </c>
      <c r="DE299" s="446">
        <v>0</v>
      </c>
      <c r="DF299" s="446">
        <v>0</v>
      </c>
      <c r="DG299" s="446">
        <v>0</v>
      </c>
      <c r="DH299" s="446">
        <v>0</v>
      </c>
      <c r="DI299" s="446">
        <v>0</v>
      </c>
      <c r="DJ299" s="446">
        <v>0</v>
      </c>
      <c r="DK299" s="439" t="s">
        <v>2082</v>
      </c>
    </row>
    <row r="300" spans="1:115" customFormat="1" ht="47.25">
      <c r="A300" s="439" t="s">
        <v>887</v>
      </c>
      <c r="B300" s="440" t="s">
        <v>1055</v>
      </c>
      <c r="C300" s="439" t="s">
        <v>1056</v>
      </c>
      <c r="D300" s="439"/>
      <c r="E300" s="446">
        <v>0</v>
      </c>
      <c r="F300" s="446">
        <v>0</v>
      </c>
      <c r="G300" s="446">
        <v>0</v>
      </c>
      <c r="H300" s="446">
        <v>0</v>
      </c>
      <c r="I300" s="446">
        <v>0</v>
      </c>
      <c r="J300" s="446">
        <v>0</v>
      </c>
      <c r="K300" s="446">
        <v>0</v>
      </c>
      <c r="L300" s="446">
        <v>0</v>
      </c>
      <c r="M300" s="446">
        <v>0</v>
      </c>
      <c r="N300" s="446">
        <v>0</v>
      </c>
      <c r="O300" s="446">
        <v>0</v>
      </c>
      <c r="P300" s="446">
        <v>0</v>
      </c>
      <c r="Q300" s="446">
        <v>0</v>
      </c>
      <c r="R300" s="446">
        <v>0</v>
      </c>
      <c r="S300" s="446">
        <v>0</v>
      </c>
      <c r="T300" s="446">
        <v>0</v>
      </c>
      <c r="U300" s="446">
        <v>0</v>
      </c>
      <c r="V300" s="446">
        <v>0</v>
      </c>
      <c r="W300" s="446">
        <v>0</v>
      </c>
      <c r="X300" s="446">
        <v>0</v>
      </c>
      <c r="Y300" s="446">
        <v>0</v>
      </c>
      <c r="Z300" s="446">
        <v>0</v>
      </c>
      <c r="AA300" s="446">
        <v>0</v>
      </c>
      <c r="AB300" s="446">
        <v>0</v>
      </c>
      <c r="AC300" s="446">
        <v>0</v>
      </c>
      <c r="AD300" s="446">
        <v>0</v>
      </c>
      <c r="AE300" s="446">
        <v>0</v>
      </c>
      <c r="AF300" s="446">
        <v>0</v>
      </c>
      <c r="AG300" s="446">
        <v>0</v>
      </c>
      <c r="AH300" s="446">
        <v>0</v>
      </c>
      <c r="AI300" s="446">
        <v>0</v>
      </c>
      <c r="AJ300" s="446">
        <v>0</v>
      </c>
      <c r="AK300" s="446">
        <v>0</v>
      </c>
      <c r="AL300" s="446">
        <v>0</v>
      </c>
      <c r="AM300" s="446">
        <v>0</v>
      </c>
      <c r="AN300" s="446">
        <v>0</v>
      </c>
      <c r="AO300" s="446">
        <v>0</v>
      </c>
      <c r="AP300" s="446">
        <v>0</v>
      </c>
      <c r="AQ300" s="446">
        <v>0</v>
      </c>
      <c r="AR300" s="446">
        <v>0</v>
      </c>
      <c r="AS300" s="446">
        <v>0</v>
      </c>
      <c r="AT300" s="446">
        <v>0</v>
      </c>
      <c r="AU300" s="446">
        <v>0</v>
      </c>
      <c r="AV300" s="446">
        <v>0</v>
      </c>
      <c r="AW300" s="446">
        <v>0</v>
      </c>
      <c r="AX300" s="446">
        <v>0</v>
      </c>
      <c r="AY300" s="446">
        <v>0</v>
      </c>
      <c r="AZ300" s="446">
        <v>0</v>
      </c>
      <c r="BA300" s="446">
        <v>0</v>
      </c>
      <c r="BB300" s="446">
        <v>0</v>
      </c>
      <c r="BC300" s="446">
        <v>0</v>
      </c>
      <c r="BD300" s="446">
        <v>0</v>
      </c>
      <c r="BE300" s="446">
        <v>0</v>
      </c>
      <c r="BF300" s="446">
        <v>0</v>
      </c>
      <c r="BG300" s="446">
        <v>0</v>
      </c>
      <c r="BH300" s="446">
        <v>0</v>
      </c>
      <c r="BI300" s="446">
        <v>0</v>
      </c>
      <c r="BJ300" s="446">
        <v>0</v>
      </c>
      <c r="BK300" s="446">
        <v>0</v>
      </c>
      <c r="BL300" s="446">
        <v>0</v>
      </c>
      <c r="BM300" s="446">
        <v>0</v>
      </c>
      <c r="BN300" s="446">
        <v>0</v>
      </c>
      <c r="BO300" s="446">
        <v>0</v>
      </c>
      <c r="BP300" s="446">
        <v>0</v>
      </c>
      <c r="BQ300" s="446">
        <v>0</v>
      </c>
      <c r="BR300" s="446">
        <v>0</v>
      </c>
      <c r="BS300" s="446">
        <v>0</v>
      </c>
      <c r="BT300" s="446">
        <v>0</v>
      </c>
      <c r="BU300" s="446">
        <v>0</v>
      </c>
      <c r="BV300" s="446">
        <v>0</v>
      </c>
      <c r="BW300" s="446">
        <v>0</v>
      </c>
      <c r="BX300" s="446">
        <v>0</v>
      </c>
      <c r="BY300" s="446">
        <v>0</v>
      </c>
      <c r="BZ300" s="446">
        <v>0</v>
      </c>
      <c r="CA300" s="446">
        <v>0</v>
      </c>
      <c r="CB300" s="446">
        <v>0</v>
      </c>
      <c r="CC300" s="446">
        <v>0</v>
      </c>
      <c r="CD300" s="446">
        <v>0</v>
      </c>
      <c r="CE300" s="446">
        <v>0</v>
      </c>
      <c r="CF300" s="446">
        <v>0</v>
      </c>
      <c r="CG300" s="446">
        <v>0</v>
      </c>
      <c r="CH300" s="446">
        <v>0</v>
      </c>
      <c r="CI300" s="446">
        <v>0</v>
      </c>
      <c r="CJ300" s="446">
        <v>0</v>
      </c>
      <c r="CK300" s="446">
        <v>0</v>
      </c>
      <c r="CL300" s="446">
        <v>0</v>
      </c>
      <c r="CM300" s="446">
        <v>0</v>
      </c>
      <c r="CN300" s="446">
        <v>0</v>
      </c>
      <c r="CO300" s="446">
        <v>0</v>
      </c>
      <c r="CP300" s="446">
        <v>0</v>
      </c>
      <c r="CQ300" s="446">
        <v>0</v>
      </c>
      <c r="CR300" s="446">
        <v>0</v>
      </c>
      <c r="CS300" s="446">
        <v>0</v>
      </c>
      <c r="CT300" s="446">
        <v>0</v>
      </c>
      <c r="CU300" s="446">
        <v>0</v>
      </c>
      <c r="CV300" s="446">
        <v>0</v>
      </c>
      <c r="CW300" s="446">
        <v>0</v>
      </c>
      <c r="CX300" s="446">
        <v>0</v>
      </c>
      <c r="CY300" s="446">
        <v>0</v>
      </c>
      <c r="CZ300" s="446">
        <v>0</v>
      </c>
      <c r="DA300" s="446">
        <v>0</v>
      </c>
      <c r="DB300" s="446">
        <v>0</v>
      </c>
      <c r="DC300" s="446">
        <v>0</v>
      </c>
      <c r="DD300" s="446">
        <v>0</v>
      </c>
      <c r="DE300" s="446">
        <v>0</v>
      </c>
      <c r="DF300" s="446">
        <v>0</v>
      </c>
      <c r="DG300" s="446">
        <v>0</v>
      </c>
      <c r="DH300" s="446">
        <v>0</v>
      </c>
      <c r="DI300" s="446">
        <v>0</v>
      </c>
      <c r="DJ300" s="446">
        <v>0</v>
      </c>
      <c r="DK300" s="439" t="s">
        <v>2082</v>
      </c>
    </row>
    <row r="301" spans="1:115" customFormat="1" ht="47.25">
      <c r="A301" s="439" t="s">
        <v>887</v>
      </c>
      <c r="B301" s="440" t="s">
        <v>1057</v>
      </c>
      <c r="C301" s="439" t="s">
        <v>1058</v>
      </c>
      <c r="D301" s="439"/>
      <c r="E301" s="446">
        <v>0</v>
      </c>
      <c r="F301" s="446">
        <v>0</v>
      </c>
      <c r="G301" s="446">
        <v>0</v>
      </c>
      <c r="H301" s="446">
        <v>0</v>
      </c>
      <c r="I301" s="446">
        <v>0</v>
      </c>
      <c r="J301" s="446">
        <v>0</v>
      </c>
      <c r="K301" s="446">
        <v>0</v>
      </c>
      <c r="L301" s="446">
        <v>0</v>
      </c>
      <c r="M301" s="446">
        <v>0</v>
      </c>
      <c r="N301" s="446">
        <v>0</v>
      </c>
      <c r="O301" s="446">
        <v>0</v>
      </c>
      <c r="P301" s="446">
        <v>0</v>
      </c>
      <c r="Q301" s="446">
        <v>0</v>
      </c>
      <c r="R301" s="446">
        <v>0</v>
      </c>
      <c r="S301" s="446">
        <v>0</v>
      </c>
      <c r="T301" s="446">
        <v>0</v>
      </c>
      <c r="U301" s="446">
        <v>0</v>
      </c>
      <c r="V301" s="446">
        <v>0</v>
      </c>
      <c r="W301" s="446">
        <v>0</v>
      </c>
      <c r="X301" s="446">
        <v>0</v>
      </c>
      <c r="Y301" s="446">
        <v>0</v>
      </c>
      <c r="Z301" s="446">
        <v>0</v>
      </c>
      <c r="AA301" s="446">
        <v>0</v>
      </c>
      <c r="AB301" s="446">
        <v>0</v>
      </c>
      <c r="AC301" s="446">
        <v>0</v>
      </c>
      <c r="AD301" s="446">
        <v>0</v>
      </c>
      <c r="AE301" s="446">
        <v>0</v>
      </c>
      <c r="AF301" s="446">
        <v>0</v>
      </c>
      <c r="AG301" s="446">
        <v>0</v>
      </c>
      <c r="AH301" s="446">
        <v>0</v>
      </c>
      <c r="AI301" s="446">
        <v>0</v>
      </c>
      <c r="AJ301" s="446">
        <v>0</v>
      </c>
      <c r="AK301" s="446">
        <v>0</v>
      </c>
      <c r="AL301" s="446">
        <v>0</v>
      </c>
      <c r="AM301" s="446">
        <v>0</v>
      </c>
      <c r="AN301" s="446">
        <v>0</v>
      </c>
      <c r="AO301" s="446">
        <v>0</v>
      </c>
      <c r="AP301" s="446">
        <v>0</v>
      </c>
      <c r="AQ301" s="446">
        <v>0</v>
      </c>
      <c r="AR301" s="446">
        <v>0</v>
      </c>
      <c r="AS301" s="446">
        <v>0</v>
      </c>
      <c r="AT301" s="446">
        <v>0</v>
      </c>
      <c r="AU301" s="446">
        <v>0</v>
      </c>
      <c r="AV301" s="446">
        <v>0</v>
      </c>
      <c r="AW301" s="446">
        <v>0</v>
      </c>
      <c r="AX301" s="446">
        <v>0</v>
      </c>
      <c r="AY301" s="446">
        <v>0</v>
      </c>
      <c r="AZ301" s="446">
        <v>0</v>
      </c>
      <c r="BA301" s="446">
        <v>0</v>
      </c>
      <c r="BB301" s="446">
        <v>0</v>
      </c>
      <c r="BC301" s="446">
        <v>0</v>
      </c>
      <c r="BD301" s="446">
        <v>0</v>
      </c>
      <c r="BE301" s="446">
        <v>0</v>
      </c>
      <c r="BF301" s="446">
        <v>0</v>
      </c>
      <c r="BG301" s="446">
        <v>0</v>
      </c>
      <c r="BH301" s="446">
        <v>0</v>
      </c>
      <c r="BI301" s="446">
        <v>0</v>
      </c>
      <c r="BJ301" s="446">
        <v>0</v>
      </c>
      <c r="BK301" s="446">
        <v>0</v>
      </c>
      <c r="BL301" s="446">
        <v>0</v>
      </c>
      <c r="BM301" s="446">
        <v>0</v>
      </c>
      <c r="BN301" s="446">
        <v>0</v>
      </c>
      <c r="BO301" s="446">
        <v>0</v>
      </c>
      <c r="BP301" s="446">
        <v>0</v>
      </c>
      <c r="BQ301" s="446">
        <v>0</v>
      </c>
      <c r="BR301" s="446">
        <v>0</v>
      </c>
      <c r="BS301" s="446">
        <v>0</v>
      </c>
      <c r="BT301" s="446">
        <v>0</v>
      </c>
      <c r="BU301" s="446">
        <v>0</v>
      </c>
      <c r="BV301" s="446">
        <v>0</v>
      </c>
      <c r="BW301" s="446">
        <v>0</v>
      </c>
      <c r="BX301" s="446">
        <v>0</v>
      </c>
      <c r="BY301" s="446">
        <v>0</v>
      </c>
      <c r="BZ301" s="446">
        <v>0</v>
      </c>
      <c r="CA301" s="446">
        <v>0</v>
      </c>
      <c r="CB301" s="446">
        <v>0</v>
      </c>
      <c r="CC301" s="446">
        <v>0</v>
      </c>
      <c r="CD301" s="446">
        <v>0</v>
      </c>
      <c r="CE301" s="446">
        <v>0</v>
      </c>
      <c r="CF301" s="446">
        <v>0</v>
      </c>
      <c r="CG301" s="446">
        <v>0</v>
      </c>
      <c r="CH301" s="446">
        <v>0</v>
      </c>
      <c r="CI301" s="446">
        <v>0</v>
      </c>
      <c r="CJ301" s="446">
        <v>0</v>
      </c>
      <c r="CK301" s="446">
        <v>0</v>
      </c>
      <c r="CL301" s="446">
        <v>0</v>
      </c>
      <c r="CM301" s="446">
        <v>0</v>
      </c>
      <c r="CN301" s="446">
        <v>0</v>
      </c>
      <c r="CO301" s="446">
        <v>0</v>
      </c>
      <c r="CP301" s="446">
        <v>0</v>
      </c>
      <c r="CQ301" s="446">
        <v>0</v>
      </c>
      <c r="CR301" s="446">
        <v>0</v>
      </c>
      <c r="CS301" s="446">
        <v>0</v>
      </c>
      <c r="CT301" s="446">
        <v>0</v>
      </c>
      <c r="CU301" s="446">
        <v>0</v>
      </c>
      <c r="CV301" s="446">
        <v>0</v>
      </c>
      <c r="CW301" s="446">
        <v>0</v>
      </c>
      <c r="CX301" s="446">
        <v>0</v>
      </c>
      <c r="CY301" s="446">
        <v>0</v>
      </c>
      <c r="CZ301" s="446">
        <v>0</v>
      </c>
      <c r="DA301" s="446">
        <v>0</v>
      </c>
      <c r="DB301" s="446">
        <v>0</v>
      </c>
      <c r="DC301" s="446">
        <v>0</v>
      </c>
      <c r="DD301" s="446">
        <v>0</v>
      </c>
      <c r="DE301" s="446">
        <v>0</v>
      </c>
      <c r="DF301" s="446">
        <v>0</v>
      </c>
      <c r="DG301" s="446">
        <v>0</v>
      </c>
      <c r="DH301" s="446">
        <v>0</v>
      </c>
      <c r="DI301" s="446">
        <v>0</v>
      </c>
      <c r="DJ301" s="446">
        <v>0</v>
      </c>
      <c r="DK301" s="439" t="s">
        <v>2082</v>
      </c>
    </row>
    <row r="302" spans="1:115" customFormat="1" ht="47.25">
      <c r="A302" s="439" t="s">
        <v>887</v>
      </c>
      <c r="B302" s="440" t="s">
        <v>1059</v>
      </c>
      <c r="C302" s="439" t="s">
        <v>1060</v>
      </c>
      <c r="D302" s="439"/>
      <c r="E302" s="446">
        <v>0</v>
      </c>
      <c r="F302" s="446">
        <v>0</v>
      </c>
      <c r="G302" s="446">
        <v>0</v>
      </c>
      <c r="H302" s="446">
        <v>0</v>
      </c>
      <c r="I302" s="446">
        <v>0</v>
      </c>
      <c r="J302" s="446">
        <v>0</v>
      </c>
      <c r="K302" s="446">
        <v>1</v>
      </c>
      <c r="L302" s="446">
        <v>0</v>
      </c>
      <c r="M302" s="446">
        <v>0</v>
      </c>
      <c r="N302" s="446">
        <v>0</v>
      </c>
      <c r="O302" s="446">
        <v>0</v>
      </c>
      <c r="P302" s="446">
        <v>0</v>
      </c>
      <c r="Q302" s="446">
        <v>0</v>
      </c>
      <c r="R302" s="446">
        <v>0</v>
      </c>
      <c r="S302" s="446">
        <v>0</v>
      </c>
      <c r="T302" s="446">
        <v>0</v>
      </c>
      <c r="U302" s="446">
        <v>0</v>
      </c>
      <c r="V302" s="446">
        <v>0</v>
      </c>
      <c r="W302" s="446">
        <v>0</v>
      </c>
      <c r="X302" s="446">
        <v>0</v>
      </c>
      <c r="Y302" s="446">
        <v>0</v>
      </c>
      <c r="Z302" s="446">
        <v>0</v>
      </c>
      <c r="AA302" s="446">
        <v>0</v>
      </c>
      <c r="AB302" s="446">
        <v>0</v>
      </c>
      <c r="AC302" s="446">
        <v>0</v>
      </c>
      <c r="AD302" s="446">
        <v>0</v>
      </c>
      <c r="AE302" s="446">
        <v>0</v>
      </c>
      <c r="AF302" s="446">
        <v>0</v>
      </c>
      <c r="AG302" s="446">
        <v>0</v>
      </c>
      <c r="AH302" s="446">
        <v>0</v>
      </c>
      <c r="AI302" s="446">
        <v>0</v>
      </c>
      <c r="AJ302" s="446">
        <v>0</v>
      </c>
      <c r="AK302" s="446">
        <v>0</v>
      </c>
      <c r="AL302" s="446">
        <v>0</v>
      </c>
      <c r="AM302" s="446">
        <v>0</v>
      </c>
      <c r="AN302" s="446">
        <v>0</v>
      </c>
      <c r="AO302" s="446">
        <v>0</v>
      </c>
      <c r="AP302" s="446">
        <v>0</v>
      </c>
      <c r="AQ302" s="446">
        <v>0</v>
      </c>
      <c r="AR302" s="446">
        <v>0</v>
      </c>
      <c r="AS302" s="446">
        <v>0</v>
      </c>
      <c r="AT302" s="446">
        <v>0</v>
      </c>
      <c r="AU302" s="446">
        <v>0</v>
      </c>
      <c r="AV302" s="446">
        <v>0</v>
      </c>
      <c r="AW302" s="446">
        <v>0</v>
      </c>
      <c r="AX302" s="446">
        <v>0</v>
      </c>
      <c r="AY302" s="446">
        <v>1</v>
      </c>
      <c r="AZ302" s="446">
        <v>0</v>
      </c>
      <c r="BA302" s="446">
        <v>0</v>
      </c>
      <c r="BB302" s="446">
        <v>0</v>
      </c>
      <c r="BC302" s="446">
        <v>0</v>
      </c>
      <c r="BD302" s="446">
        <v>0</v>
      </c>
      <c r="BE302" s="446">
        <v>0</v>
      </c>
      <c r="BF302" s="446">
        <v>0</v>
      </c>
      <c r="BG302" s="446">
        <v>0</v>
      </c>
      <c r="BH302" s="446">
        <v>0</v>
      </c>
      <c r="BI302" s="446">
        <v>0</v>
      </c>
      <c r="BJ302" s="446">
        <v>0</v>
      </c>
      <c r="BK302" s="446">
        <v>0</v>
      </c>
      <c r="BL302" s="446">
        <v>0</v>
      </c>
      <c r="BM302" s="446">
        <v>0</v>
      </c>
      <c r="BN302" s="446">
        <v>0</v>
      </c>
      <c r="BO302" s="446">
        <v>0</v>
      </c>
      <c r="BP302" s="446">
        <v>0</v>
      </c>
      <c r="BQ302" s="446">
        <v>0</v>
      </c>
      <c r="BR302" s="446">
        <v>0</v>
      </c>
      <c r="BS302" s="446">
        <v>0</v>
      </c>
      <c r="BT302" s="446">
        <v>0</v>
      </c>
      <c r="BU302" s="446">
        <v>0</v>
      </c>
      <c r="BV302" s="446">
        <v>0</v>
      </c>
      <c r="BW302" s="446">
        <v>0</v>
      </c>
      <c r="BX302" s="446">
        <v>0</v>
      </c>
      <c r="BY302" s="446">
        <v>0</v>
      </c>
      <c r="BZ302" s="446">
        <v>0</v>
      </c>
      <c r="CA302" s="446">
        <v>0</v>
      </c>
      <c r="CB302" s="446">
        <v>0</v>
      </c>
      <c r="CC302" s="446">
        <v>0</v>
      </c>
      <c r="CD302" s="446">
        <v>0</v>
      </c>
      <c r="CE302" s="446">
        <v>0</v>
      </c>
      <c r="CF302" s="446">
        <v>0</v>
      </c>
      <c r="CG302" s="446">
        <v>0</v>
      </c>
      <c r="CH302" s="446">
        <v>0</v>
      </c>
      <c r="CI302" s="446">
        <v>0</v>
      </c>
      <c r="CJ302" s="446">
        <v>0</v>
      </c>
      <c r="CK302" s="446">
        <v>0</v>
      </c>
      <c r="CL302" s="446">
        <v>0</v>
      </c>
      <c r="CM302" s="446">
        <v>0</v>
      </c>
      <c r="CN302" s="446">
        <v>0</v>
      </c>
      <c r="CO302" s="446">
        <v>0</v>
      </c>
      <c r="CP302" s="446">
        <v>0</v>
      </c>
      <c r="CQ302" s="446">
        <v>0</v>
      </c>
      <c r="CR302" s="446">
        <v>0</v>
      </c>
      <c r="CS302" s="446">
        <v>0</v>
      </c>
      <c r="CT302" s="446">
        <v>0</v>
      </c>
      <c r="CU302" s="446">
        <v>0</v>
      </c>
      <c r="CV302" s="446">
        <v>0</v>
      </c>
      <c r="CW302" s="446">
        <v>0</v>
      </c>
      <c r="CX302" s="446">
        <v>0</v>
      </c>
      <c r="CY302" s="446">
        <v>0</v>
      </c>
      <c r="CZ302" s="446">
        <v>0</v>
      </c>
      <c r="DA302" s="446">
        <v>0</v>
      </c>
      <c r="DB302" s="446">
        <v>0</v>
      </c>
      <c r="DC302" s="446">
        <v>0</v>
      </c>
      <c r="DD302" s="446">
        <v>0</v>
      </c>
      <c r="DE302" s="446">
        <v>0</v>
      </c>
      <c r="DF302" s="446">
        <v>0</v>
      </c>
      <c r="DG302" s="446">
        <v>0</v>
      </c>
      <c r="DH302" s="446">
        <v>0</v>
      </c>
      <c r="DI302" s="446">
        <v>0</v>
      </c>
      <c r="DJ302" s="446">
        <v>0</v>
      </c>
      <c r="DK302" s="439" t="s">
        <v>2082</v>
      </c>
    </row>
    <row r="303" spans="1:115" customFormat="1" ht="47.25">
      <c r="A303" s="439" t="s">
        <v>887</v>
      </c>
      <c r="B303" s="440" t="s">
        <v>1061</v>
      </c>
      <c r="C303" s="439" t="s">
        <v>1062</v>
      </c>
      <c r="D303" s="439"/>
      <c r="E303" s="446">
        <v>0</v>
      </c>
      <c r="F303" s="446">
        <v>0</v>
      </c>
      <c r="G303" s="446">
        <v>0</v>
      </c>
      <c r="H303" s="446">
        <v>0</v>
      </c>
      <c r="I303" s="446">
        <v>0</v>
      </c>
      <c r="J303" s="446">
        <v>0</v>
      </c>
      <c r="K303" s="446">
        <v>1</v>
      </c>
      <c r="L303" s="446">
        <v>0</v>
      </c>
      <c r="M303" s="446">
        <v>0</v>
      </c>
      <c r="N303" s="446">
        <v>0</v>
      </c>
      <c r="O303" s="446">
        <v>0</v>
      </c>
      <c r="P303" s="446">
        <v>0</v>
      </c>
      <c r="Q303" s="446">
        <v>0</v>
      </c>
      <c r="R303" s="446">
        <v>0</v>
      </c>
      <c r="S303" s="446">
        <v>0</v>
      </c>
      <c r="T303" s="446">
        <v>0</v>
      </c>
      <c r="U303" s="446">
        <v>0</v>
      </c>
      <c r="V303" s="446">
        <v>0</v>
      </c>
      <c r="W303" s="446">
        <v>0</v>
      </c>
      <c r="X303" s="446">
        <v>0</v>
      </c>
      <c r="Y303" s="446">
        <v>0</v>
      </c>
      <c r="Z303" s="446">
        <v>0</v>
      </c>
      <c r="AA303" s="446">
        <v>0</v>
      </c>
      <c r="AB303" s="446">
        <v>0</v>
      </c>
      <c r="AC303" s="446">
        <v>0</v>
      </c>
      <c r="AD303" s="446">
        <v>0</v>
      </c>
      <c r="AE303" s="446">
        <v>0</v>
      </c>
      <c r="AF303" s="446">
        <v>0</v>
      </c>
      <c r="AG303" s="446">
        <v>0</v>
      </c>
      <c r="AH303" s="446">
        <v>0</v>
      </c>
      <c r="AI303" s="446">
        <v>0</v>
      </c>
      <c r="AJ303" s="446">
        <v>0</v>
      </c>
      <c r="AK303" s="446">
        <v>0</v>
      </c>
      <c r="AL303" s="446">
        <v>0</v>
      </c>
      <c r="AM303" s="446">
        <v>0</v>
      </c>
      <c r="AN303" s="446">
        <v>0</v>
      </c>
      <c r="AO303" s="446">
        <v>0</v>
      </c>
      <c r="AP303" s="446">
        <v>0</v>
      </c>
      <c r="AQ303" s="446">
        <v>0</v>
      </c>
      <c r="AR303" s="446">
        <v>0</v>
      </c>
      <c r="AS303" s="446">
        <v>0</v>
      </c>
      <c r="AT303" s="446">
        <v>0</v>
      </c>
      <c r="AU303" s="446">
        <v>0</v>
      </c>
      <c r="AV303" s="446">
        <v>0</v>
      </c>
      <c r="AW303" s="446">
        <v>0</v>
      </c>
      <c r="AX303" s="446">
        <v>0</v>
      </c>
      <c r="AY303" s="446">
        <v>1</v>
      </c>
      <c r="AZ303" s="446">
        <v>0</v>
      </c>
      <c r="BA303" s="446">
        <v>0</v>
      </c>
      <c r="BB303" s="446">
        <v>0</v>
      </c>
      <c r="BC303" s="446">
        <v>0</v>
      </c>
      <c r="BD303" s="446">
        <v>0</v>
      </c>
      <c r="BE303" s="446">
        <v>0</v>
      </c>
      <c r="BF303" s="446">
        <v>0</v>
      </c>
      <c r="BG303" s="446">
        <v>0</v>
      </c>
      <c r="BH303" s="446">
        <v>0</v>
      </c>
      <c r="BI303" s="446">
        <v>0</v>
      </c>
      <c r="BJ303" s="446">
        <v>0</v>
      </c>
      <c r="BK303" s="446">
        <v>0</v>
      </c>
      <c r="BL303" s="446">
        <v>0</v>
      </c>
      <c r="BM303" s="446">
        <v>0</v>
      </c>
      <c r="BN303" s="446">
        <v>0</v>
      </c>
      <c r="BO303" s="446">
        <v>0</v>
      </c>
      <c r="BP303" s="446">
        <v>0</v>
      </c>
      <c r="BQ303" s="446">
        <v>0</v>
      </c>
      <c r="BR303" s="446">
        <v>0</v>
      </c>
      <c r="BS303" s="446">
        <v>0</v>
      </c>
      <c r="BT303" s="446">
        <v>0</v>
      </c>
      <c r="BU303" s="446">
        <v>0</v>
      </c>
      <c r="BV303" s="446">
        <v>0</v>
      </c>
      <c r="BW303" s="446">
        <v>0</v>
      </c>
      <c r="BX303" s="446">
        <v>0</v>
      </c>
      <c r="BY303" s="446">
        <v>0</v>
      </c>
      <c r="BZ303" s="446">
        <v>0</v>
      </c>
      <c r="CA303" s="446">
        <v>0</v>
      </c>
      <c r="CB303" s="446">
        <v>0</v>
      </c>
      <c r="CC303" s="446">
        <v>0</v>
      </c>
      <c r="CD303" s="446">
        <v>0</v>
      </c>
      <c r="CE303" s="446">
        <v>0</v>
      </c>
      <c r="CF303" s="446">
        <v>0</v>
      </c>
      <c r="CG303" s="446">
        <v>0</v>
      </c>
      <c r="CH303" s="446">
        <v>0</v>
      </c>
      <c r="CI303" s="446">
        <v>0</v>
      </c>
      <c r="CJ303" s="446">
        <v>0</v>
      </c>
      <c r="CK303" s="446">
        <v>0</v>
      </c>
      <c r="CL303" s="446">
        <v>0</v>
      </c>
      <c r="CM303" s="446">
        <v>0</v>
      </c>
      <c r="CN303" s="446">
        <v>0</v>
      </c>
      <c r="CO303" s="446">
        <v>0</v>
      </c>
      <c r="CP303" s="446">
        <v>0</v>
      </c>
      <c r="CQ303" s="446">
        <v>0</v>
      </c>
      <c r="CR303" s="446">
        <v>0</v>
      </c>
      <c r="CS303" s="446">
        <v>0</v>
      </c>
      <c r="CT303" s="446">
        <v>0</v>
      </c>
      <c r="CU303" s="446">
        <v>0</v>
      </c>
      <c r="CV303" s="446">
        <v>0</v>
      </c>
      <c r="CW303" s="446">
        <v>0</v>
      </c>
      <c r="CX303" s="446">
        <v>0</v>
      </c>
      <c r="CY303" s="446">
        <v>0</v>
      </c>
      <c r="CZ303" s="446">
        <v>0</v>
      </c>
      <c r="DA303" s="446">
        <v>0</v>
      </c>
      <c r="DB303" s="446">
        <v>0</v>
      </c>
      <c r="DC303" s="446">
        <v>0</v>
      </c>
      <c r="DD303" s="446">
        <v>0</v>
      </c>
      <c r="DE303" s="446">
        <v>0</v>
      </c>
      <c r="DF303" s="446">
        <v>0</v>
      </c>
      <c r="DG303" s="446">
        <v>0</v>
      </c>
      <c r="DH303" s="446">
        <v>0</v>
      </c>
      <c r="DI303" s="446">
        <v>0</v>
      </c>
      <c r="DJ303" s="446">
        <v>0</v>
      </c>
      <c r="DK303" s="439" t="s">
        <v>2082</v>
      </c>
    </row>
    <row r="304" spans="1:115" customFormat="1" ht="47.25">
      <c r="A304" s="439" t="s">
        <v>887</v>
      </c>
      <c r="B304" s="440" t="s">
        <v>1063</v>
      </c>
      <c r="C304" s="439" t="s">
        <v>1064</v>
      </c>
      <c r="D304" s="439"/>
      <c r="E304" s="446">
        <v>0</v>
      </c>
      <c r="F304" s="446">
        <v>0</v>
      </c>
      <c r="G304" s="446">
        <v>0</v>
      </c>
      <c r="H304" s="446">
        <v>0</v>
      </c>
      <c r="I304" s="446">
        <v>0</v>
      </c>
      <c r="J304" s="446">
        <v>0</v>
      </c>
      <c r="K304" s="446">
        <v>1</v>
      </c>
      <c r="L304" s="446">
        <v>0</v>
      </c>
      <c r="M304" s="446">
        <v>0</v>
      </c>
      <c r="N304" s="446">
        <v>0</v>
      </c>
      <c r="O304" s="446">
        <v>0</v>
      </c>
      <c r="P304" s="446">
        <v>0</v>
      </c>
      <c r="Q304" s="446">
        <v>0</v>
      </c>
      <c r="R304" s="446">
        <v>0</v>
      </c>
      <c r="S304" s="446">
        <v>0</v>
      </c>
      <c r="T304" s="446">
        <v>0</v>
      </c>
      <c r="U304" s="446">
        <v>0</v>
      </c>
      <c r="V304" s="446">
        <v>0</v>
      </c>
      <c r="W304" s="446">
        <v>0</v>
      </c>
      <c r="X304" s="446">
        <v>0</v>
      </c>
      <c r="Y304" s="446">
        <v>0</v>
      </c>
      <c r="Z304" s="446">
        <v>0</v>
      </c>
      <c r="AA304" s="446">
        <v>0</v>
      </c>
      <c r="AB304" s="446">
        <v>0</v>
      </c>
      <c r="AC304" s="446">
        <v>0</v>
      </c>
      <c r="AD304" s="446">
        <v>0</v>
      </c>
      <c r="AE304" s="446">
        <v>0</v>
      </c>
      <c r="AF304" s="446">
        <v>0</v>
      </c>
      <c r="AG304" s="446">
        <v>0</v>
      </c>
      <c r="AH304" s="446">
        <v>0</v>
      </c>
      <c r="AI304" s="446">
        <v>0</v>
      </c>
      <c r="AJ304" s="446">
        <v>0</v>
      </c>
      <c r="AK304" s="446">
        <v>0</v>
      </c>
      <c r="AL304" s="446">
        <v>0</v>
      </c>
      <c r="AM304" s="446">
        <v>0</v>
      </c>
      <c r="AN304" s="446">
        <v>0</v>
      </c>
      <c r="AO304" s="446">
        <v>0</v>
      </c>
      <c r="AP304" s="446">
        <v>0</v>
      </c>
      <c r="AQ304" s="446">
        <v>0</v>
      </c>
      <c r="AR304" s="446">
        <v>0</v>
      </c>
      <c r="AS304" s="446">
        <v>0</v>
      </c>
      <c r="AT304" s="446">
        <v>0</v>
      </c>
      <c r="AU304" s="446">
        <v>0</v>
      </c>
      <c r="AV304" s="446">
        <v>0</v>
      </c>
      <c r="AW304" s="446">
        <v>0</v>
      </c>
      <c r="AX304" s="446">
        <v>0</v>
      </c>
      <c r="AY304" s="446">
        <v>1</v>
      </c>
      <c r="AZ304" s="446">
        <v>0</v>
      </c>
      <c r="BA304" s="446">
        <v>0</v>
      </c>
      <c r="BB304" s="446">
        <v>0</v>
      </c>
      <c r="BC304" s="446">
        <v>0</v>
      </c>
      <c r="BD304" s="446">
        <v>0</v>
      </c>
      <c r="BE304" s="446">
        <v>0</v>
      </c>
      <c r="BF304" s="446">
        <v>0</v>
      </c>
      <c r="BG304" s="446">
        <v>0</v>
      </c>
      <c r="BH304" s="446">
        <v>0</v>
      </c>
      <c r="BI304" s="446">
        <v>0</v>
      </c>
      <c r="BJ304" s="446">
        <v>0</v>
      </c>
      <c r="BK304" s="446">
        <v>0</v>
      </c>
      <c r="BL304" s="446">
        <v>0</v>
      </c>
      <c r="BM304" s="446">
        <v>0</v>
      </c>
      <c r="BN304" s="446">
        <v>0</v>
      </c>
      <c r="BO304" s="446">
        <v>0</v>
      </c>
      <c r="BP304" s="446">
        <v>0</v>
      </c>
      <c r="BQ304" s="446">
        <v>0</v>
      </c>
      <c r="BR304" s="446">
        <v>0</v>
      </c>
      <c r="BS304" s="446">
        <v>0</v>
      </c>
      <c r="BT304" s="446">
        <v>0</v>
      </c>
      <c r="BU304" s="446">
        <v>0</v>
      </c>
      <c r="BV304" s="446">
        <v>0</v>
      </c>
      <c r="BW304" s="446">
        <v>0</v>
      </c>
      <c r="BX304" s="446">
        <v>0</v>
      </c>
      <c r="BY304" s="446">
        <v>0</v>
      </c>
      <c r="BZ304" s="446">
        <v>0</v>
      </c>
      <c r="CA304" s="446">
        <v>0</v>
      </c>
      <c r="CB304" s="446">
        <v>0</v>
      </c>
      <c r="CC304" s="446">
        <v>0</v>
      </c>
      <c r="CD304" s="446">
        <v>0</v>
      </c>
      <c r="CE304" s="446">
        <v>0</v>
      </c>
      <c r="CF304" s="446">
        <v>0</v>
      </c>
      <c r="CG304" s="446">
        <v>0</v>
      </c>
      <c r="CH304" s="446">
        <v>0</v>
      </c>
      <c r="CI304" s="446">
        <v>0</v>
      </c>
      <c r="CJ304" s="446">
        <v>0</v>
      </c>
      <c r="CK304" s="446">
        <v>0</v>
      </c>
      <c r="CL304" s="446">
        <v>0</v>
      </c>
      <c r="CM304" s="446">
        <v>0</v>
      </c>
      <c r="CN304" s="446">
        <v>0</v>
      </c>
      <c r="CO304" s="446">
        <v>0</v>
      </c>
      <c r="CP304" s="446">
        <v>0</v>
      </c>
      <c r="CQ304" s="446">
        <v>0</v>
      </c>
      <c r="CR304" s="446">
        <v>0</v>
      </c>
      <c r="CS304" s="446">
        <v>0</v>
      </c>
      <c r="CT304" s="446">
        <v>0</v>
      </c>
      <c r="CU304" s="446">
        <v>0</v>
      </c>
      <c r="CV304" s="446">
        <v>0</v>
      </c>
      <c r="CW304" s="446">
        <v>0</v>
      </c>
      <c r="CX304" s="446">
        <v>0</v>
      </c>
      <c r="CY304" s="446">
        <v>0</v>
      </c>
      <c r="CZ304" s="446">
        <v>0</v>
      </c>
      <c r="DA304" s="446">
        <v>0</v>
      </c>
      <c r="DB304" s="446">
        <v>0</v>
      </c>
      <c r="DC304" s="446">
        <v>0</v>
      </c>
      <c r="DD304" s="446">
        <v>0</v>
      </c>
      <c r="DE304" s="446">
        <v>0</v>
      </c>
      <c r="DF304" s="446">
        <v>0</v>
      </c>
      <c r="DG304" s="446">
        <v>0</v>
      </c>
      <c r="DH304" s="446">
        <v>0</v>
      </c>
      <c r="DI304" s="446">
        <v>0</v>
      </c>
      <c r="DJ304" s="446">
        <v>0</v>
      </c>
      <c r="DK304" s="439" t="s">
        <v>2082</v>
      </c>
    </row>
    <row r="305" spans="1:115" customFormat="1" ht="47.25">
      <c r="A305" s="439" t="s">
        <v>887</v>
      </c>
      <c r="B305" s="440" t="s">
        <v>1065</v>
      </c>
      <c r="C305" s="439" t="s">
        <v>1066</v>
      </c>
      <c r="D305" s="439"/>
      <c r="E305" s="446">
        <v>0</v>
      </c>
      <c r="F305" s="446">
        <v>0</v>
      </c>
      <c r="G305" s="446">
        <v>0</v>
      </c>
      <c r="H305" s="446">
        <v>0</v>
      </c>
      <c r="I305" s="446">
        <v>0</v>
      </c>
      <c r="J305" s="446">
        <v>0</v>
      </c>
      <c r="K305" s="446">
        <v>1</v>
      </c>
      <c r="L305" s="446">
        <v>0</v>
      </c>
      <c r="M305" s="446">
        <v>0</v>
      </c>
      <c r="N305" s="446">
        <v>0</v>
      </c>
      <c r="O305" s="446">
        <v>0</v>
      </c>
      <c r="P305" s="446">
        <v>0</v>
      </c>
      <c r="Q305" s="446">
        <v>0</v>
      </c>
      <c r="R305" s="446">
        <v>0</v>
      </c>
      <c r="S305" s="446">
        <v>0</v>
      </c>
      <c r="T305" s="446">
        <v>0</v>
      </c>
      <c r="U305" s="446">
        <v>0</v>
      </c>
      <c r="V305" s="446">
        <v>0</v>
      </c>
      <c r="W305" s="446">
        <v>0</v>
      </c>
      <c r="X305" s="446">
        <v>0</v>
      </c>
      <c r="Y305" s="446">
        <v>0</v>
      </c>
      <c r="Z305" s="446">
        <v>0</v>
      </c>
      <c r="AA305" s="446">
        <v>0</v>
      </c>
      <c r="AB305" s="446">
        <v>0</v>
      </c>
      <c r="AC305" s="446">
        <v>0</v>
      </c>
      <c r="AD305" s="446">
        <v>0</v>
      </c>
      <c r="AE305" s="446">
        <v>0</v>
      </c>
      <c r="AF305" s="446">
        <v>0</v>
      </c>
      <c r="AG305" s="446">
        <v>0</v>
      </c>
      <c r="AH305" s="446">
        <v>0</v>
      </c>
      <c r="AI305" s="446">
        <v>0</v>
      </c>
      <c r="AJ305" s="446">
        <v>0</v>
      </c>
      <c r="AK305" s="446">
        <v>0</v>
      </c>
      <c r="AL305" s="446">
        <v>0</v>
      </c>
      <c r="AM305" s="446">
        <v>0</v>
      </c>
      <c r="AN305" s="446">
        <v>0</v>
      </c>
      <c r="AO305" s="446">
        <v>0</v>
      </c>
      <c r="AP305" s="446">
        <v>0</v>
      </c>
      <c r="AQ305" s="446">
        <v>0</v>
      </c>
      <c r="AR305" s="446">
        <v>0</v>
      </c>
      <c r="AS305" s="446">
        <v>0</v>
      </c>
      <c r="AT305" s="446">
        <v>0</v>
      </c>
      <c r="AU305" s="446">
        <v>0</v>
      </c>
      <c r="AV305" s="446">
        <v>0</v>
      </c>
      <c r="AW305" s="446">
        <v>0</v>
      </c>
      <c r="AX305" s="446">
        <v>0</v>
      </c>
      <c r="AY305" s="446">
        <v>1</v>
      </c>
      <c r="AZ305" s="446">
        <v>0</v>
      </c>
      <c r="BA305" s="446">
        <v>0</v>
      </c>
      <c r="BB305" s="446">
        <v>0</v>
      </c>
      <c r="BC305" s="446">
        <v>0</v>
      </c>
      <c r="BD305" s="446">
        <v>0</v>
      </c>
      <c r="BE305" s="446">
        <v>0</v>
      </c>
      <c r="BF305" s="446">
        <v>0</v>
      </c>
      <c r="BG305" s="446">
        <v>0</v>
      </c>
      <c r="BH305" s="446">
        <v>0</v>
      </c>
      <c r="BI305" s="446">
        <v>0</v>
      </c>
      <c r="BJ305" s="446">
        <v>0</v>
      </c>
      <c r="BK305" s="446">
        <v>0</v>
      </c>
      <c r="BL305" s="446">
        <v>0</v>
      </c>
      <c r="BM305" s="446">
        <v>0</v>
      </c>
      <c r="BN305" s="446">
        <v>0</v>
      </c>
      <c r="BO305" s="446">
        <v>0</v>
      </c>
      <c r="BP305" s="446">
        <v>0</v>
      </c>
      <c r="BQ305" s="446">
        <v>0</v>
      </c>
      <c r="BR305" s="446">
        <v>0</v>
      </c>
      <c r="BS305" s="446">
        <v>0</v>
      </c>
      <c r="BT305" s="446">
        <v>0</v>
      </c>
      <c r="BU305" s="446">
        <v>0</v>
      </c>
      <c r="BV305" s="446">
        <v>0</v>
      </c>
      <c r="BW305" s="446">
        <v>0</v>
      </c>
      <c r="BX305" s="446">
        <v>0</v>
      </c>
      <c r="BY305" s="446">
        <v>0</v>
      </c>
      <c r="BZ305" s="446">
        <v>0</v>
      </c>
      <c r="CA305" s="446">
        <v>0</v>
      </c>
      <c r="CB305" s="446">
        <v>0</v>
      </c>
      <c r="CC305" s="446">
        <v>0</v>
      </c>
      <c r="CD305" s="446">
        <v>0</v>
      </c>
      <c r="CE305" s="446">
        <v>0</v>
      </c>
      <c r="CF305" s="446">
        <v>0</v>
      </c>
      <c r="CG305" s="446">
        <v>0</v>
      </c>
      <c r="CH305" s="446">
        <v>0</v>
      </c>
      <c r="CI305" s="446">
        <v>0</v>
      </c>
      <c r="CJ305" s="446">
        <v>0</v>
      </c>
      <c r="CK305" s="446">
        <v>0</v>
      </c>
      <c r="CL305" s="446">
        <v>0</v>
      </c>
      <c r="CM305" s="446">
        <v>0</v>
      </c>
      <c r="CN305" s="446">
        <v>0</v>
      </c>
      <c r="CO305" s="446">
        <v>0</v>
      </c>
      <c r="CP305" s="446">
        <v>0</v>
      </c>
      <c r="CQ305" s="446">
        <v>0</v>
      </c>
      <c r="CR305" s="446">
        <v>0</v>
      </c>
      <c r="CS305" s="446">
        <v>0</v>
      </c>
      <c r="CT305" s="446">
        <v>0</v>
      </c>
      <c r="CU305" s="446">
        <v>0</v>
      </c>
      <c r="CV305" s="446">
        <v>0</v>
      </c>
      <c r="CW305" s="446">
        <v>0</v>
      </c>
      <c r="CX305" s="446">
        <v>0</v>
      </c>
      <c r="CY305" s="446">
        <v>0</v>
      </c>
      <c r="CZ305" s="446">
        <v>0</v>
      </c>
      <c r="DA305" s="446">
        <v>0</v>
      </c>
      <c r="DB305" s="446">
        <v>0</v>
      </c>
      <c r="DC305" s="446">
        <v>0</v>
      </c>
      <c r="DD305" s="446">
        <v>0</v>
      </c>
      <c r="DE305" s="446">
        <v>0</v>
      </c>
      <c r="DF305" s="446">
        <v>0</v>
      </c>
      <c r="DG305" s="446">
        <v>0</v>
      </c>
      <c r="DH305" s="446">
        <v>0</v>
      </c>
      <c r="DI305" s="446">
        <v>0</v>
      </c>
      <c r="DJ305" s="446">
        <v>0</v>
      </c>
      <c r="DK305" s="439" t="s">
        <v>2082</v>
      </c>
    </row>
    <row r="306" spans="1:115" customFormat="1" ht="31.5">
      <c r="A306" s="439" t="s">
        <v>887</v>
      </c>
      <c r="B306" s="440" t="s">
        <v>1067</v>
      </c>
      <c r="C306" s="439" t="s">
        <v>1068</v>
      </c>
      <c r="D306" s="439"/>
      <c r="E306" s="446">
        <v>0</v>
      </c>
      <c r="F306" s="446">
        <v>0</v>
      </c>
      <c r="G306" s="446">
        <v>0</v>
      </c>
      <c r="H306" s="446">
        <v>0</v>
      </c>
      <c r="I306" s="446">
        <v>0</v>
      </c>
      <c r="J306" s="446">
        <v>0</v>
      </c>
      <c r="K306" s="446">
        <v>2</v>
      </c>
      <c r="L306" s="446">
        <v>0</v>
      </c>
      <c r="M306" s="446">
        <v>0</v>
      </c>
      <c r="N306" s="446">
        <v>0</v>
      </c>
      <c r="O306" s="446">
        <v>0</v>
      </c>
      <c r="P306" s="446">
        <v>0</v>
      </c>
      <c r="Q306" s="446">
        <v>0</v>
      </c>
      <c r="R306" s="446">
        <v>0</v>
      </c>
      <c r="S306" s="446">
        <v>0</v>
      </c>
      <c r="T306" s="446">
        <v>0</v>
      </c>
      <c r="U306" s="446">
        <v>0</v>
      </c>
      <c r="V306" s="446">
        <v>0</v>
      </c>
      <c r="W306" s="446">
        <v>0</v>
      </c>
      <c r="X306" s="446">
        <v>0</v>
      </c>
      <c r="Y306" s="446">
        <v>0</v>
      </c>
      <c r="Z306" s="446">
        <v>0</v>
      </c>
      <c r="AA306" s="446">
        <v>0</v>
      </c>
      <c r="AB306" s="446">
        <v>0</v>
      </c>
      <c r="AC306" s="446">
        <v>0</v>
      </c>
      <c r="AD306" s="446">
        <v>0</v>
      </c>
      <c r="AE306" s="446">
        <v>0</v>
      </c>
      <c r="AF306" s="446">
        <v>0</v>
      </c>
      <c r="AG306" s="446">
        <v>0</v>
      </c>
      <c r="AH306" s="446">
        <v>0</v>
      </c>
      <c r="AI306" s="446">
        <v>0</v>
      </c>
      <c r="AJ306" s="446">
        <v>0</v>
      </c>
      <c r="AK306" s="446">
        <v>0</v>
      </c>
      <c r="AL306" s="446">
        <v>0</v>
      </c>
      <c r="AM306" s="446">
        <v>0</v>
      </c>
      <c r="AN306" s="446">
        <v>0</v>
      </c>
      <c r="AO306" s="446">
        <v>0</v>
      </c>
      <c r="AP306" s="446">
        <v>0</v>
      </c>
      <c r="AQ306" s="446">
        <v>0</v>
      </c>
      <c r="AR306" s="446">
        <v>0</v>
      </c>
      <c r="AS306" s="446">
        <v>0</v>
      </c>
      <c r="AT306" s="446">
        <v>0</v>
      </c>
      <c r="AU306" s="446">
        <v>0</v>
      </c>
      <c r="AV306" s="446">
        <v>0</v>
      </c>
      <c r="AW306" s="446">
        <v>0</v>
      </c>
      <c r="AX306" s="446">
        <v>0</v>
      </c>
      <c r="AY306" s="446">
        <v>2</v>
      </c>
      <c r="AZ306" s="446">
        <v>0</v>
      </c>
      <c r="BA306" s="446">
        <v>0</v>
      </c>
      <c r="BB306" s="446">
        <v>0</v>
      </c>
      <c r="BC306" s="446">
        <v>0</v>
      </c>
      <c r="BD306" s="446">
        <v>0</v>
      </c>
      <c r="BE306" s="446">
        <v>0</v>
      </c>
      <c r="BF306" s="446">
        <v>0</v>
      </c>
      <c r="BG306" s="446">
        <v>0</v>
      </c>
      <c r="BH306" s="446">
        <v>0</v>
      </c>
      <c r="BI306" s="446">
        <v>0</v>
      </c>
      <c r="BJ306" s="446">
        <v>0</v>
      </c>
      <c r="BK306" s="446">
        <v>0</v>
      </c>
      <c r="BL306" s="446">
        <v>0</v>
      </c>
      <c r="BM306" s="446">
        <v>0</v>
      </c>
      <c r="BN306" s="446">
        <v>0</v>
      </c>
      <c r="BO306" s="446">
        <v>0</v>
      </c>
      <c r="BP306" s="446">
        <v>0</v>
      </c>
      <c r="BQ306" s="446">
        <v>0</v>
      </c>
      <c r="BR306" s="446">
        <v>0</v>
      </c>
      <c r="BS306" s="446">
        <v>0</v>
      </c>
      <c r="BT306" s="446">
        <v>0</v>
      </c>
      <c r="BU306" s="446">
        <v>0</v>
      </c>
      <c r="BV306" s="446">
        <v>0</v>
      </c>
      <c r="BW306" s="446">
        <v>0</v>
      </c>
      <c r="BX306" s="446">
        <v>0</v>
      </c>
      <c r="BY306" s="446">
        <v>0</v>
      </c>
      <c r="BZ306" s="446">
        <v>0</v>
      </c>
      <c r="CA306" s="446">
        <v>0</v>
      </c>
      <c r="CB306" s="446">
        <v>0</v>
      </c>
      <c r="CC306" s="446">
        <v>0</v>
      </c>
      <c r="CD306" s="446">
        <v>0</v>
      </c>
      <c r="CE306" s="446">
        <v>0</v>
      </c>
      <c r="CF306" s="446">
        <v>0</v>
      </c>
      <c r="CG306" s="446">
        <v>0</v>
      </c>
      <c r="CH306" s="446">
        <v>0</v>
      </c>
      <c r="CI306" s="446">
        <v>0</v>
      </c>
      <c r="CJ306" s="446">
        <v>0</v>
      </c>
      <c r="CK306" s="446">
        <v>0</v>
      </c>
      <c r="CL306" s="446">
        <v>0</v>
      </c>
      <c r="CM306" s="446">
        <v>0</v>
      </c>
      <c r="CN306" s="446">
        <v>0</v>
      </c>
      <c r="CO306" s="446">
        <v>0</v>
      </c>
      <c r="CP306" s="446">
        <v>0</v>
      </c>
      <c r="CQ306" s="446">
        <v>0</v>
      </c>
      <c r="CR306" s="446">
        <v>0</v>
      </c>
      <c r="CS306" s="446">
        <v>0</v>
      </c>
      <c r="CT306" s="446">
        <v>0</v>
      </c>
      <c r="CU306" s="446">
        <v>0</v>
      </c>
      <c r="CV306" s="446">
        <v>0</v>
      </c>
      <c r="CW306" s="446">
        <v>0</v>
      </c>
      <c r="CX306" s="446">
        <v>0</v>
      </c>
      <c r="CY306" s="446">
        <v>0</v>
      </c>
      <c r="CZ306" s="446">
        <v>0</v>
      </c>
      <c r="DA306" s="446">
        <v>0</v>
      </c>
      <c r="DB306" s="446">
        <v>0</v>
      </c>
      <c r="DC306" s="446">
        <v>0</v>
      </c>
      <c r="DD306" s="446">
        <v>0</v>
      </c>
      <c r="DE306" s="446">
        <v>0</v>
      </c>
      <c r="DF306" s="446">
        <v>0</v>
      </c>
      <c r="DG306" s="446">
        <v>0</v>
      </c>
      <c r="DH306" s="446">
        <v>0</v>
      </c>
      <c r="DI306" s="446">
        <v>0</v>
      </c>
      <c r="DJ306" s="446">
        <v>0</v>
      </c>
      <c r="DK306" s="439" t="s">
        <v>2082</v>
      </c>
    </row>
    <row r="307" spans="1:115" customFormat="1" ht="47.25">
      <c r="A307" s="439" t="s">
        <v>887</v>
      </c>
      <c r="B307" s="440" t="s">
        <v>1069</v>
      </c>
      <c r="C307" s="439" t="s">
        <v>1070</v>
      </c>
      <c r="D307" s="439"/>
      <c r="E307" s="446">
        <v>0</v>
      </c>
      <c r="F307" s="446">
        <v>0</v>
      </c>
      <c r="G307" s="446">
        <v>0</v>
      </c>
      <c r="H307" s="446">
        <v>0</v>
      </c>
      <c r="I307" s="446">
        <v>0</v>
      </c>
      <c r="J307" s="446">
        <v>0</v>
      </c>
      <c r="K307" s="446">
        <v>1</v>
      </c>
      <c r="L307" s="446">
        <v>0</v>
      </c>
      <c r="M307" s="446">
        <v>0</v>
      </c>
      <c r="N307" s="446">
        <v>0</v>
      </c>
      <c r="O307" s="446">
        <v>0</v>
      </c>
      <c r="P307" s="446">
        <v>0</v>
      </c>
      <c r="Q307" s="446">
        <v>0</v>
      </c>
      <c r="R307" s="446">
        <v>0</v>
      </c>
      <c r="S307" s="446">
        <v>0</v>
      </c>
      <c r="T307" s="446">
        <v>0</v>
      </c>
      <c r="U307" s="446">
        <v>0</v>
      </c>
      <c r="V307" s="446">
        <v>0</v>
      </c>
      <c r="W307" s="446">
        <v>0</v>
      </c>
      <c r="X307" s="446">
        <v>0</v>
      </c>
      <c r="Y307" s="446">
        <v>0</v>
      </c>
      <c r="Z307" s="446">
        <v>0</v>
      </c>
      <c r="AA307" s="446">
        <v>0</v>
      </c>
      <c r="AB307" s="446">
        <v>0</v>
      </c>
      <c r="AC307" s="446">
        <v>0</v>
      </c>
      <c r="AD307" s="446">
        <v>0</v>
      </c>
      <c r="AE307" s="446">
        <v>0</v>
      </c>
      <c r="AF307" s="446">
        <v>0</v>
      </c>
      <c r="AG307" s="446">
        <v>0</v>
      </c>
      <c r="AH307" s="446">
        <v>0</v>
      </c>
      <c r="AI307" s="446">
        <v>0</v>
      </c>
      <c r="AJ307" s="446">
        <v>0</v>
      </c>
      <c r="AK307" s="446">
        <v>0</v>
      </c>
      <c r="AL307" s="446">
        <v>0</v>
      </c>
      <c r="AM307" s="446">
        <v>0</v>
      </c>
      <c r="AN307" s="446">
        <v>0</v>
      </c>
      <c r="AO307" s="446">
        <v>0</v>
      </c>
      <c r="AP307" s="446">
        <v>0</v>
      </c>
      <c r="AQ307" s="446">
        <v>0</v>
      </c>
      <c r="AR307" s="446">
        <v>0</v>
      </c>
      <c r="AS307" s="446">
        <v>0</v>
      </c>
      <c r="AT307" s="446">
        <v>0</v>
      </c>
      <c r="AU307" s="446">
        <v>0</v>
      </c>
      <c r="AV307" s="446">
        <v>0</v>
      </c>
      <c r="AW307" s="446">
        <v>0</v>
      </c>
      <c r="AX307" s="446">
        <v>0</v>
      </c>
      <c r="AY307" s="446">
        <v>1</v>
      </c>
      <c r="AZ307" s="446">
        <v>0</v>
      </c>
      <c r="BA307" s="446">
        <v>0</v>
      </c>
      <c r="BB307" s="446">
        <v>0</v>
      </c>
      <c r="BC307" s="446">
        <v>0</v>
      </c>
      <c r="BD307" s="446">
        <v>0</v>
      </c>
      <c r="BE307" s="446">
        <v>0</v>
      </c>
      <c r="BF307" s="446">
        <v>0</v>
      </c>
      <c r="BG307" s="446">
        <v>0</v>
      </c>
      <c r="BH307" s="446">
        <v>0</v>
      </c>
      <c r="BI307" s="446">
        <v>0</v>
      </c>
      <c r="BJ307" s="446">
        <v>0</v>
      </c>
      <c r="BK307" s="446">
        <v>0</v>
      </c>
      <c r="BL307" s="446">
        <v>0</v>
      </c>
      <c r="BM307" s="446">
        <v>0</v>
      </c>
      <c r="BN307" s="446">
        <v>0</v>
      </c>
      <c r="BO307" s="446">
        <v>0</v>
      </c>
      <c r="BP307" s="446">
        <v>0</v>
      </c>
      <c r="BQ307" s="446">
        <v>0</v>
      </c>
      <c r="BR307" s="446">
        <v>0</v>
      </c>
      <c r="BS307" s="446">
        <v>0</v>
      </c>
      <c r="BT307" s="446">
        <v>0</v>
      </c>
      <c r="BU307" s="446">
        <v>0</v>
      </c>
      <c r="BV307" s="446">
        <v>0</v>
      </c>
      <c r="BW307" s="446">
        <v>0</v>
      </c>
      <c r="BX307" s="446">
        <v>0</v>
      </c>
      <c r="BY307" s="446">
        <v>0</v>
      </c>
      <c r="BZ307" s="446">
        <v>0</v>
      </c>
      <c r="CA307" s="446">
        <v>0</v>
      </c>
      <c r="CB307" s="446">
        <v>0</v>
      </c>
      <c r="CC307" s="446">
        <v>0</v>
      </c>
      <c r="CD307" s="446">
        <v>0</v>
      </c>
      <c r="CE307" s="446">
        <v>0</v>
      </c>
      <c r="CF307" s="446">
        <v>0</v>
      </c>
      <c r="CG307" s="446">
        <v>0</v>
      </c>
      <c r="CH307" s="446">
        <v>0</v>
      </c>
      <c r="CI307" s="446">
        <v>0</v>
      </c>
      <c r="CJ307" s="446">
        <v>0</v>
      </c>
      <c r="CK307" s="446">
        <v>0</v>
      </c>
      <c r="CL307" s="446">
        <v>0</v>
      </c>
      <c r="CM307" s="446">
        <v>0</v>
      </c>
      <c r="CN307" s="446">
        <v>0</v>
      </c>
      <c r="CO307" s="446">
        <v>0</v>
      </c>
      <c r="CP307" s="446">
        <v>0</v>
      </c>
      <c r="CQ307" s="446">
        <v>0</v>
      </c>
      <c r="CR307" s="446">
        <v>0</v>
      </c>
      <c r="CS307" s="446">
        <v>0</v>
      </c>
      <c r="CT307" s="446">
        <v>0</v>
      </c>
      <c r="CU307" s="446">
        <v>0</v>
      </c>
      <c r="CV307" s="446">
        <v>0</v>
      </c>
      <c r="CW307" s="446">
        <v>0</v>
      </c>
      <c r="CX307" s="446">
        <v>0</v>
      </c>
      <c r="CY307" s="446">
        <v>0</v>
      </c>
      <c r="CZ307" s="446">
        <v>0</v>
      </c>
      <c r="DA307" s="446">
        <v>0</v>
      </c>
      <c r="DB307" s="446">
        <v>0</v>
      </c>
      <c r="DC307" s="446">
        <v>0</v>
      </c>
      <c r="DD307" s="446">
        <v>0</v>
      </c>
      <c r="DE307" s="446">
        <v>0</v>
      </c>
      <c r="DF307" s="446">
        <v>0</v>
      </c>
      <c r="DG307" s="446">
        <v>0</v>
      </c>
      <c r="DH307" s="446">
        <v>0</v>
      </c>
      <c r="DI307" s="446">
        <v>0</v>
      </c>
      <c r="DJ307" s="446">
        <v>0</v>
      </c>
      <c r="DK307" s="439" t="s">
        <v>2082</v>
      </c>
    </row>
    <row r="308" spans="1:115" customFormat="1" ht="15.75">
      <c r="A308" s="439" t="s">
        <v>887</v>
      </c>
      <c r="B308" s="440" t="s">
        <v>1071</v>
      </c>
      <c r="C308" s="439" t="s">
        <v>1072</v>
      </c>
      <c r="D308" s="439"/>
      <c r="E308" s="446">
        <v>0</v>
      </c>
      <c r="F308" s="446">
        <v>0</v>
      </c>
      <c r="G308" s="446">
        <v>0</v>
      </c>
      <c r="H308" s="446">
        <v>0</v>
      </c>
      <c r="I308" s="446">
        <v>0</v>
      </c>
      <c r="J308" s="446">
        <v>0</v>
      </c>
      <c r="K308" s="446">
        <v>0</v>
      </c>
      <c r="L308" s="446">
        <v>0</v>
      </c>
      <c r="M308" s="446">
        <v>0</v>
      </c>
      <c r="N308" s="446">
        <v>0</v>
      </c>
      <c r="O308" s="446">
        <v>0</v>
      </c>
      <c r="P308" s="446">
        <v>0</v>
      </c>
      <c r="Q308" s="446">
        <v>0</v>
      </c>
      <c r="R308" s="446">
        <v>0</v>
      </c>
      <c r="S308" s="446">
        <v>0</v>
      </c>
      <c r="T308" s="446">
        <v>0</v>
      </c>
      <c r="U308" s="446">
        <v>0</v>
      </c>
      <c r="V308" s="446">
        <v>0</v>
      </c>
      <c r="W308" s="446">
        <v>0</v>
      </c>
      <c r="X308" s="446">
        <v>0</v>
      </c>
      <c r="Y308" s="446">
        <v>0</v>
      </c>
      <c r="Z308" s="446">
        <v>0</v>
      </c>
      <c r="AA308" s="446">
        <v>0</v>
      </c>
      <c r="AB308" s="446">
        <v>0</v>
      </c>
      <c r="AC308" s="446">
        <v>0</v>
      </c>
      <c r="AD308" s="446">
        <v>0</v>
      </c>
      <c r="AE308" s="446">
        <v>0</v>
      </c>
      <c r="AF308" s="446">
        <v>0</v>
      </c>
      <c r="AG308" s="446">
        <v>0</v>
      </c>
      <c r="AH308" s="446">
        <v>0</v>
      </c>
      <c r="AI308" s="446">
        <v>0</v>
      </c>
      <c r="AJ308" s="446">
        <v>0</v>
      </c>
      <c r="AK308" s="446">
        <v>0</v>
      </c>
      <c r="AL308" s="446">
        <v>0</v>
      </c>
      <c r="AM308" s="446">
        <v>0</v>
      </c>
      <c r="AN308" s="446">
        <v>0</v>
      </c>
      <c r="AO308" s="446">
        <v>0</v>
      </c>
      <c r="AP308" s="446">
        <v>0</v>
      </c>
      <c r="AQ308" s="446">
        <v>0</v>
      </c>
      <c r="AR308" s="446">
        <v>0</v>
      </c>
      <c r="AS308" s="446">
        <v>0</v>
      </c>
      <c r="AT308" s="446">
        <v>0</v>
      </c>
      <c r="AU308" s="446">
        <v>0</v>
      </c>
      <c r="AV308" s="446">
        <v>0</v>
      </c>
      <c r="AW308" s="446">
        <v>0</v>
      </c>
      <c r="AX308" s="446">
        <v>0</v>
      </c>
      <c r="AY308" s="446">
        <v>0</v>
      </c>
      <c r="AZ308" s="446">
        <v>0</v>
      </c>
      <c r="BA308" s="446">
        <v>0</v>
      </c>
      <c r="BB308" s="446">
        <v>0</v>
      </c>
      <c r="BC308" s="446">
        <v>0</v>
      </c>
      <c r="BD308" s="446">
        <v>0</v>
      </c>
      <c r="BE308" s="446">
        <v>0</v>
      </c>
      <c r="BF308" s="446">
        <v>0</v>
      </c>
      <c r="BG308" s="446">
        <v>0</v>
      </c>
      <c r="BH308" s="446">
        <v>0</v>
      </c>
      <c r="BI308" s="446">
        <v>0</v>
      </c>
      <c r="BJ308" s="446">
        <v>0</v>
      </c>
      <c r="BK308" s="446">
        <v>0</v>
      </c>
      <c r="BL308" s="446">
        <v>0</v>
      </c>
      <c r="BM308" s="446">
        <v>0</v>
      </c>
      <c r="BN308" s="446">
        <v>0</v>
      </c>
      <c r="BO308" s="446">
        <v>0</v>
      </c>
      <c r="BP308" s="446">
        <v>0</v>
      </c>
      <c r="BQ308" s="446">
        <v>0</v>
      </c>
      <c r="BR308" s="446">
        <v>0</v>
      </c>
      <c r="BS308" s="446">
        <v>0</v>
      </c>
      <c r="BT308" s="446">
        <v>0</v>
      </c>
      <c r="BU308" s="446">
        <v>0</v>
      </c>
      <c r="BV308" s="446">
        <v>0</v>
      </c>
      <c r="BW308" s="446">
        <v>0</v>
      </c>
      <c r="BX308" s="446">
        <v>0</v>
      </c>
      <c r="BY308" s="446">
        <v>0</v>
      </c>
      <c r="BZ308" s="446">
        <v>0</v>
      </c>
      <c r="CA308" s="446">
        <v>0</v>
      </c>
      <c r="CB308" s="446">
        <v>0</v>
      </c>
      <c r="CC308" s="446">
        <v>0</v>
      </c>
      <c r="CD308" s="446">
        <v>0</v>
      </c>
      <c r="CE308" s="446">
        <v>0</v>
      </c>
      <c r="CF308" s="446">
        <v>0</v>
      </c>
      <c r="CG308" s="446">
        <v>0</v>
      </c>
      <c r="CH308" s="446">
        <v>0</v>
      </c>
      <c r="CI308" s="446">
        <v>0</v>
      </c>
      <c r="CJ308" s="446">
        <v>0</v>
      </c>
      <c r="CK308" s="446">
        <v>0</v>
      </c>
      <c r="CL308" s="446">
        <v>0</v>
      </c>
      <c r="CM308" s="446">
        <v>0</v>
      </c>
      <c r="CN308" s="446">
        <v>0</v>
      </c>
      <c r="CO308" s="446">
        <v>0</v>
      </c>
      <c r="CP308" s="446">
        <v>0</v>
      </c>
      <c r="CQ308" s="446">
        <v>0</v>
      </c>
      <c r="CR308" s="446">
        <v>0</v>
      </c>
      <c r="CS308" s="446">
        <v>0</v>
      </c>
      <c r="CT308" s="446">
        <v>0</v>
      </c>
      <c r="CU308" s="446">
        <v>0</v>
      </c>
      <c r="CV308" s="446">
        <v>0</v>
      </c>
      <c r="CW308" s="446">
        <v>0</v>
      </c>
      <c r="CX308" s="446">
        <v>0</v>
      </c>
      <c r="CY308" s="446">
        <v>0</v>
      </c>
      <c r="CZ308" s="446">
        <v>0</v>
      </c>
      <c r="DA308" s="446">
        <v>0</v>
      </c>
      <c r="DB308" s="446">
        <v>0</v>
      </c>
      <c r="DC308" s="446">
        <v>0</v>
      </c>
      <c r="DD308" s="446">
        <v>0</v>
      </c>
      <c r="DE308" s="446">
        <v>0</v>
      </c>
      <c r="DF308" s="446">
        <v>0</v>
      </c>
      <c r="DG308" s="446">
        <v>0</v>
      </c>
      <c r="DH308" s="446">
        <v>0</v>
      </c>
      <c r="DI308" s="446">
        <v>0</v>
      </c>
      <c r="DJ308" s="446">
        <v>0</v>
      </c>
      <c r="DK308" s="439" t="s">
        <v>2082</v>
      </c>
    </row>
    <row r="309" spans="1:115" customFormat="1" ht="47.25">
      <c r="A309" s="439" t="s">
        <v>887</v>
      </c>
      <c r="B309" s="440" t="s">
        <v>1073</v>
      </c>
      <c r="C309" s="439" t="s">
        <v>1074</v>
      </c>
      <c r="D309" s="439"/>
      <c r="E309" s="446">
        <v>0</v>
      </c>
      <c r="F309" s="446">
        <v>0</v>
      </c>
      <c r="G309" s="446">
        <v>0</v>
      </c>
      <c r="H309" s="446">
        <v>0</v>
      </c>
      <c r="I309" s="446">
        <v>0</v>
      </c>
      <c r="J309" s="446">
        <v>0</v>
      </c>
      <c r="K309" s="446">
        <v>32</v>
      </c>
      <c r="L309" s="446">
        <v>0</v>
      </c>
      <c r="M309" s="446">
        <v>0</v>
      </c>
      <c r="N309" s="446">
        <v>0</v>
      </c>
      <c r="O309" s="446">
        <v>0</v>
      </c>
      <c r="P309" s="446">
        <v>0</v>
      </c>
      <c r="Q309" s="446">
        <v>0</v>
      </c>
      <c r="R309" s="446">
        <v>0</v>
      </c>
      <c r="S309" s="446">
        <v>0</v>
      </c>
      <c r="T309" s="446">
        <v>0</v>
      </c>
      <c r="U309" s="446">
        <v>0</v>
      </c>
      <c r="V309" s="446">
        <v>0</v>
      </c>
      <c r="W309" s="446">
        <v>0</v>
      </c>
      <c r="X309" s="446">
        <v>0</v>
      </c>
      <c r="Y309" s="446">
        <v>0</v>
      </c>
      <c r="Z309" s="446">
        <v>0</v>
      </c>
      <c r="AA309" s="446">
        <v>0</v>
      </c>
      <c r="AB309" s="446">
        <v>0</v>
      </c>
      <c r="AC309" s="446">
        <v>0</v>
      </c>
      <c r="AD309" s="446">
        <v>0</v>
      </c>
      <c r="AE309" s="446">
        <v>0</v>
      </c>
      <c r="AF309" s="446">
        <v>0</v>
      </c>
      <c r="AG309" s="446">
        <v>0</v>
      </c>
      <c r="AH309" s="446">
        <v>0</v>
      </c>
      <c r="AI309" s="446">
        <v>0</v>
      </c>
      <c r="AJ309" s="446">
        <v>0</v>
      </c>
      <c r="AK309" s="446">
        <v>0</v>
      </c>
      <c r="AL309" s="446">
        <v>0</v>
      </c>
      <c r="AM309" s="446">
        <v>0</v>
      </c>
      <c r="AN309" s="446">
        <v>0</v>
      </c>
      <c r="AO309" s="446">
        <v>0</v>
      </c>
      <c r="AP309" s="446">
        <v>0</v>
      </c>
      <c r="AQ309" s="446">
        <v>0</v>
      </c>
      <c r="AR309" s="446">
        <v>0</v>
      </c>
      <c r="AS309" s="446">
        <v>0</v>
      </c>
      <c r="AT309" s="446">
        <v>0</v>
      </c>
      <c r="AU309" s="446">
        <v>0</v>
      </c>
      <c r="AV309" s="446">
        <v>0</v>
      </c>
      <c r="AW309" s="446">
        <v>0</v>
      </c>
      <c r="AX309" s="446">
        <v>0</v>
      </c>
      <c r="AY309" s="446">
        <v>32</v>
      </c>
      <c r="AZ309" s="446">
        <v>0</v>
      </c>
      <c r="BA309" s="446">
        <v>0</v>
      </c>
      <c r="BB309" s="446">
        <v>0</v>
      </c>
      <c r="BC309" s="446">
        <v>0</v>
      </c>
      <c r="BD309" s="446">
        <v>0</v>
      </c>
      <c r="BE309" s="446">
        <v>0</v>
      </c>
      <c r="BF309" s="446">
        <v>0</v>
      </c>
      <c r="BG309" s="446">
        <v>0</v>
      </c>
      <c r="BH309" s="446">
        <v>0</v>
      </c>
      <c r="BI309" s="446">
        <v>0</v>
      </c>
      <c r="BJ309" s="446">
        <v>0</v>
      </c>
      <c r="BK309" s="446">
        <v>0</v>
      </c>
      <c r="BL309" s="446">
        <v>0</v>
      </c>
      <c r="BM309" s="446">
        <v>0</v>
      </c>
      <c r="BN309" s="446">
        <v>0</v>
      </c>
      <c r="BO309" s="446">
        <v>0</v>
      </c>
      <c r="BP309" s="446">
        <v>0</v>
      </c>
      <c r="BQ309" s="446">
        <v>0</v>
      </c>
      <c r="BR309" s="446">
        <v>0</v>
      </c>
      <c r="BS309" s="446">
        <v>0</v>
      </c>
      <c r="BT309" s="446">
        <v>0</v>
      </c>
      <c r="BU309" s="446">
        <v>0</v>
      </c>
      <c r="BV309" s="446">
        <v>0</v>
      </c>
      <c r="BW309" s="446">
        <v>0</v>
      </c>
      <c r="BX309" s="446">
        <v>0</v>
      </c>
      <c r="BY309" s="446">
        <v>0</v>
      </c>
      <c r="BZ309" s="446">
        <v>0</v>
      </c>
      <c r="CA309" s="446">
        <v>0</v>
      </c>
      <c r="CB309" s="446">
        <v>0</v>
      </c>
      <c r="CC309" s="446">
        <v>0</v>
      </c>
      <c r="CD309" s="446">
        <v>0</v>
      </c>
      <c r="CE309" s="446">
        <v>0</v>
      </c>
      <c r="CF309" s="446">
        <v>0</v>
      </c>
      <c r="CG309" s="446">
        <v>0</v>
      </c>
      <c r="CH309" s="446">
        <v>0</v>
      </c>
      <c r="CI309" s="446">
        <v>0</v>
      </c>
      <c r="CJ309" s="446">
        <v>0</v>
      </c>
      <c r="CK309" s="446">
        <v>0</v>
      </c>
      <c r="CL309" s="446">
        <v>0</v>
      </c>
      <c r="CM309" s="446">
        <v>0</v>
      </c>
      <c r="CN309" s="446">
        <v>0</v>
      </c>
      <c r="CO309" s="446">
        <v>0</v>
      </c>
      <c r="CP309" s="446">
        <v>0</v>
      </c>
      <c r="CQ309" s="446">
        <v>0</v>
      </c>
      <c r="CR309" s="446">
        <v>0</v>
      </c>
      <c r="CS309" s="446">
        <v>0</v>
      </c>
      <c r="CT309" s="446">
        <v>0</v>
      </c>
      <c r="CU309" s="446">
        <v>0</v>
      </c>
      <c r="CV309" s="446">
        <v>0</v>
      </c>
      <c r="CW309" s="446">
        <v>0</v>
      </c>
      <c r="CX309" s="446">
        <v>0</v>
      </c>
      <c r="CY309" s="446">
        <v>0</v>
      </c>
      <c r="CZ309" s="446">
        <v>0</v>
      </c>
      <c r="DA309" s="446">
        <v>0</v>
      </c>
      <c r="DB309" s="446">
        <v>0</v>
      </c>
      <c r="DC309" s="446">
        <v>0</v>
      </c>
      <c r="DD309" s="446">
        <v>0</v>
      </c>
      <c r="DE309" s="446">
        <v>0</v>
      </c>
      <c r="DF309" s="446">
        <v>0</v>
      </c>
      <c r="DG309" s="446">
        <v>0</v>
      </c>
      <c r="DH309" s="446">
        <v>0</v>
      </c>
      <c r="DI309" s="446">
        <v>0</v>
      </c>
      <c r="DJ309" s="446">
        <v>0</v>
      </c>
      <c r="DK309" s="439" t="s">
        <v>2082</v>
      </c>
    </row>
    <row r="310" spans="1:115" customFormat="1" ht="47.25">
      <c r="A310" s="439" t="s">
        <v>887</v>
      </c>
      <c r="B310" s="440" t="s">
        <v>1075</v>
      </c>
      <c r="C310" s="439" t="s">
        <v>1076</v>
      </c>
      <c r="D310" s="439"/>
      <c r="E310" s="446">
        <v>0</v>
      </c>
      <c r="F310" s="446">
        <v>0</v>
      </c>
      <c r="G310" s="446">
        <v>0</v>
      </c>
      <c r="H310" s="446">
        <v>0</v>
      </c>
      <c r="I310" s="446">
        <v>0</v>
      </c>
      <c r="J310" s="446">
        <v>0</v>
      </c>
      <c r="K310" s="446">
        <v>16</v>
      </c>
      <c r="L310" s="446">
        <v>0</v>
      </c>
      <c r="M310" s="446">
        <v>0</v>
      </c>
      <c r="N310" s="446">
        <v>0</v>
      </c>
      <c r="O310" s="446">
        <v>0</v>
      </c>
      <c r="P310" s="446">
        <v>0</v>
      </c>
      <c r="Q310" s="446">
        <v>0</v>
      </c>
      <c r="R310" s="446">
        <v>0</v>
      </c>
      <c r="S310" s="446">
        <v>0</v>
      </c>
      <c r="T310" s="446">
        <v>0</v>
      </c>
      <c r="U310" s="446">
        <v>0</v>
      </c>
      <c r="V310" s="446">
        <v>0</v>
      </c>
      <c r="W310" s="446">
        <v>0</v>
      </c>
      <c r="X310" s="446">
        <v>0</v>
      </c>
      <c r="Y310" s="446">
        <v>0</v>
      </c>
      <c r="Z310" s="446">
        <v>0</v>
      </c>
      <c r="AA310" s="446">
        <v>0</v>
      </c>
      <c r="AB310" s="446">
        <v>0</v>
      </c>
      <c r="AC310" s="446">
        <v>0</v>
      </c>
      <c r="AD310" s="446">
        <v>0</v>
      </c>
      <c r="AE310" s="446">
        <v>0</v>
      </c>
      <c r="AF310" s="446">
        <v>0</v>
      </c>
      <c r="AG310" s="446">
        <v>0</v>
      </c>
      <c r="AH310" s="446">
        <v>0</v>
      </c>
      <c r="AI310" s="446">
        <v>0</v>
      </c>
      <c r="AJ310" s="446">
        <v>0</v>
      </c>
      <c r="AK310" s="446">
        <v>0</v>
      </c>
      <c r="AL310" s="446">
        <v>0</v>
      </c>
      <c r="AM310" s="446">
        <v>0</v>
      </c>
      <c r="AN310" s="446">
        <v>0</v>
      </c>
      <c r="AO310" s="446">
        <v>16</v>
      </c>
      <c r="AP310" s="446">
        <v>0</v>
      </c>
      <c r="AQ310" s="446">
        <v>0</v>
      </c>
      <c r="AR310" s="446">
        <v>0</v>
      </c>
      <c r="AS310" s="446">
        <v>0</v>
      </c>
      <c r="AT310" s="446">
        <v>0</v>
      </c>
      <c r="AU310" s="446">
        <v>0</v>
      </c>
      <c r="AV310" s="446">
        <v>0</v>
      </c>
      <c r="AW310" s="446">
        <v>0</v>
      </c>
      <c r="AX310" s="446">
        <v>0</v>
      </c>
      <c r="AY310" s="446">
        <v>0</v>
      </c>
      <c r="AZ310" s="446">
        <v>0</v>
      </c>
      <c r="BA310" s="446">
        <v>0</v>
      </c>
      <c r="BB310" s="446">
        <v>0</v>
      </c>
      <c r="BC310" s="446">
        <v>0</v>
      </c>
      <c r="BD310" s="446">
        <v>0</v>
      </c>
      <c r="BE310" s="446">
        <v>0</v>
      </c>
      <c r="BF310" s="446">
        <v>0</v>
      </c>
      <c r="BG310" s="446">
        <v>0</v>
      </c>
      <c r="BH310" s="446">
        <v>0</v>
      </c>
      <c r="BI310" s="446">
        <v>0</v>
      </c>
      <c r="BJ310" s="446">
        <v>0</v>
      </c>
      <c r="BK310" s="446">
        <v>0</v>
      </c>
      <c r="BL310" s="446">
        <v>0</v>
      </c>
      <c r="BM310" s="446">
        <v>0</v>
      </c>
      <c r="BN310" s="446">
        <v>0</v>
      </c>
      <c r="BO310" s="446">
        <v>0</v>
      </c>
      <c r="BP310" s="446">
        <v>0</v>
      </c>
      <c r="BQ310" s="446">
        <v>0</v>
      </c>
      <c r="BR310" s="446">
        <v>0</v>
      </c>
      <c r="BS310" s="446">
        <v>0</v>
      </c>
      <c r="BT310" s="446">
        <v>0</v>
      </c>
      <c r="BU310" s="446">
        <v>0</v>
      </c>
      <c r="BV310" s="446">
        <v>0</v>
      </c>
      <c r="BW310" s="446">
        <v>0</v>
      </c>
      <c r="BX310" s="446">
        <v>0</v>
      </c>
      <c r="BY310" s="446">
        <v>0</v>
      </c>
      <c r="BZ310" s="446">
        <v>0</v>
      </c>
      <c r="CA310" s="446">
        <v>0</v>
      </c>
      <c r="CB310" s="446">
        <v>0</v>
      </c>
      <c r="CC310" s="446">
        <v>0</v>
      </c>
      <c r="CD310" s="446">
        <v>0</v>
      </c>
      <c r="CE310" s="446">
        <v>0</v>
      </c>
      <c r="CF310" s="446">
        <v>0</v>
      </c>
      <c r="CG310" s="446">
        <v>0</v>
      </c>
      <c r="CH310" s="446">
        <v>0</v>
      </c>
      <c r="CI310" s="446">
        <v>0</v>
      </c>
      <c r="CJ310" s="446">
        <v>0</v>
      </c>
      <c r="CK310" s="446">
        <v>0</v>
      </c>
      <c r="CL310" s="446">
        <v>0</v>
      </c>
      <c r="CM310" s="446">
        <v>0</v>
      </c>
      <c r="CN310" s="446">
        <v>0</v>
      </c>
      <c r="CO310" s="446">
        <v>0</v>
      </c>
      <c r="CP310" s="446">
        <v>0</v>
      </c>
      <c r="CQ310" s="446">
        <v>0</v>
      </c>
      <c r="CR310" s="446">
        <v>0</v>
      </c>
      <c r="CS310" s="446">
        <v>0</v>
      </c>
      <c r="CT310" s="446">
        <v>0</v>
      </c>
      <c r="CU310" s="446">
        <v>0</v>
      </c>
      <c r="CV310" s="446">
        <v>0</v>
      </c>
      <c r="CW310" s="446">
        <v>0</v>
      </c>
      <c r="CX310" s="446">
        <v>0</v>
      </c>
      <c r="CY310" s="446">
        <v>0</v>
      </c>
      <c r="CZ310" s="446">
        <v>0</v>
      </c>
      <c r="DA310" s="446">
        <v>0</v>
      </c>
      <c r="DB310" s="446">
        <v>0</v>
      </c>
      <c r="DC310" s="446">
        <v>0</v>
      </c>
      <c r="DD310" s="446">
        <v>0</v>
      </c>
      <c r="DE310" s="446">
        <v>0</v>
      </c>
      <c r="DF310" s="446">
        <v>0</v>
      </c>
      <c r="DG310" s="446">
        <v>0</v>
      </c>
      <c r="DH310" s="446">
        <v>0</v>
      </c>
      <c r="DI310" s="446">
        <v>0</v>
      </c>
      <c r="DJ310" s="446">
        <v>0</v>
      </c>
      <c r="DK310" s="439" t="s">
        <v>2082</v>
      </c>
    </row>
    <row r="311" spans="1:115" customFormat="1" ht="47.25">
      <c r="A311" s="439" t="s">
        <v>887</v>
      </c>
      <c r="B311" s="440" t="s">
        <v>1077</v>
      </c>
      <c r="C311" s="439" t="s">
        <v>1078</v>
      </c>
      <c r="D311" s="439"/>
      <c r="E311" s="446">
        <v>0</v>
      </c>
      <c r="F311" s="446">
        <v>0</v>
      </c>
      <c r="G311" s="446">
        <v>0</v>
      </c>
      <c r="H311" s="446">
        <v>0</v>
      </c>
      <c r="I311" s="446">
        <v>0</v>
      </c>
      <c r="J311" s="446">
        <v>0</v>
      </c>
      <c r="K311" s="446">
        <v>18</v>
      </c>
      <c r="L311" s="446">
        <v>0</v>
      </c>
      <c r="M311" s="446">
        <v>0</v>
      </c>
      <c r="N311" s="446">
        <v>0</v>
      </c>
      <c r="O311" s="446">
        <v>0</v>
      </c>
      <c r="P311" s="446">
        <v>0</v>
      </c>
      <c r="Q311" s="446">
        <v>0</v>
      </c>
      <c r="R311" s="446">
        <v>0</v>
      </c>
      <c r="S311" s="446">
        <v>0</v>
      </c>
      <c r="T311" s="446">
        <v>0</v>
      </c>
      <c r="U311" s="446">
        <v>0</v>
      </c>
      <c r="V311" s="446">
        <v>0</v>
      </c>
      <c r="W311" s="446">
        <v>0</v>
      </c>
      <c r="X311" s="446">
        <v>0</v>
      </c>
      <c r="Y311" s="446">
        <v>0</v>
      </c>
      <c r="Z311" s="446">
        <v>0</v>
      </c>
      <c r="AA311" s="446">
        <v>0</v>
      </c>
      <c r="AB311" s="446">
        <v>0</v>
      </c>
      <c r="AC311" s="446">
        <v>0</v>
      </c>
      <c r="AD311" s="446">
        <v>0</v>
      </c>
      <c r="AE311" s="446">
        <v>0</v>
      </c>
      <c r="AF311" s="446">
        <v>0</v>
      </c>
      <c r="AG311" s="446">
        <v>0</v>
      </c>
      <c r="AH311" s="446">
        <v>0</v>
      </c>
      <c r="AI311" s="446">
        <v>0</v>
      </c>
      <c r="AJ311" s="446">
        <v>0</v>
      </c>
      <c r="AK311" s="446">
        <v>0</v>
      </c>
      <c r="AL311" s="446">
        <v>0</v>
      </c>
      <c r="AM311" s="446">
        <v>0</v>
      </c>
      <c r="AN311" s="446">
        <v>0</v>
      </c>
      <c r="AO311" s="446">
        <v>0</v>
      </c>
      <c r="AP311" s="446">
        <v>0</v>
      </c>
      <c r="AQ311" s="446">
        <v>0</v>
      </c>
      <c r="AR311" s="446">
        <v>0</v>
      </c>
      <c r="AS311" s="446">
        <v>0</v>
      </c>
      <c r="AT311" s="446">
        <v>0</v>
      </c>
      <c r="AU311" s="446">
        <v>0</v>
      </c>
      <c r="AV311" s="446">
        <v>0</v>
      </c>
      <c r="AW311" s="446">
        <v>0</v>
      </c>
      <c r="AX311" s="446">
        <v>0</v>
      </c>
      <c r="AY311" s="446">
        <v>18</v>
      </c>
      <c r="AZ311" s="446">
        <v>0</v>
      </c>
      <c r="BA311" s="446">
        <v>0</v>
      </c>
      <c r="BB311" s="446">
        <v>0</v>
      </c>
      <c r="BC311" s="446">
        <v>0</v>
      </c>
      <c r="BD311" s="446">
        <v>0</v>
      </c>
      <c r="BE311" s="446">
        <v>0</v>
      </c>
      <c r="BF311" s="446">
        <v>0</v>
      </c>
      <c r="BG311" s="446">
        <v>0</v>
      </c>
      <c r="BH311" s="446">
        <v>0</v>
      </c>
      <c r="BI311" s="446">
        <v>0</v>
      </c>
      <c r="BJ311" s="446">
        <v>0</v>
      </c>
      <c r="BK311" s="446">
        <v>0</v>
      </c>
      <c r="BL311" s="446">
        <v>0</v>
      </c>
      <c r="BM311" s="446">
        <v>0</v>
      </c>
      <c r="BN311" s="446">
        <v>0</v>
      </c>
      <c r="BO311" s="446">
        <v>0</v>
      </c>
      <c r="BP311" s="446">
        <v>0</v>
      </c>
      <c r="BQ311" s="446">
        <v>0</v>
      </c>
      <c r="BR311" s="446">
        <v>0</v>
      </c>
      <c r="BS311" s="446">
        <v>0</v>
      </c>
      <c r="BT311" s="446">
        <v>0</v>
      </c>
      <c r="BU311" s="446">
        <v>0</v>
      </c>
      <c r="BV311" s="446">
        <v>0</v>
      </c>
      <c r="BW311" s="446">
        <v>0</v>
      </c>
      <c r="BX311" s="446">
        <v>0</v>
      </c>
      <c r="BY311" s="446">
        <v>0</v>
      </c>
      <c r="BZ311" s="446">
        <v>0</v>
      </c>
      <c r="CA311" s="446">
        <v>0</v>
      </c>
      <c r="CB311" s="446">
        <v>0</v>
      </c>
      <c r="CC311" s="446">
        <v>0</v>
      </c>
      <c r="CD311" s="446">
        <v>0</v>
      </c>
      <c r="CE311" s="446">
        <v>0</v>
      </c>
      <c r="CF311" s="446">
        <v>0</v>
      </c>
      <c r="CG311" s="446">
        <v>0</v>
      </c>
      <c r="CH311" s="446">
        <v>0</v>
      </c>
      <c r="CI311" s="446">
        <v>0</v>
      </c>
      <c r="CJ311" s="446">
        <v>0</v>
      </c>
      <c r="CK311" s="446">
        <v>0</v>
      </c>
      <c r="CL311" s="446">
        <v>0</v>
      </c>
      <c r="CM311" s="446">
        <v>0</v>
      </c>
      <c r="CN311" s="446">
        <v>0</v>
      </c>
      <c r="CO311" s="446">
        <v>0</v>
      </c>
      <c r="CP311" s="446">
        <v>0</v>
      </c>
      <c r="CQ311" s="446">
        <v>0</v>
      </c>
      <c r="CR311" s="446">
        <v>0</v>
      </c>
      <c r="CS311" s="446">
        <v>0</v>
      </c>
      <c r="CT311" s="446">
        <v>0</v>
      </c>
      <c r="CU311" s="446">
        <v>0</v>
      </c>
      <c r="CV311" s="446">
        <v>0</v>
      </c>
      <c r="CW311" s="446">
        <v>0</v>
      </c>
      <c r="CX311" s="446">
        <v>0</v>
      </c>
      <c r="CY311" s="446">
        <v>0</v>
      </c>
      <c r="CZ311" s="446">
        <v>0</v>
      </c>
      <c r="DA311" s="446">
        <v>0</v>
      </c>
      <c r="DB311" s="446">
        <v>0</v>
      </c>
      <c r="DC311" s="446">
        <v>0</v>
      </c>
      <c r="DD311" s="446">
        <v>0</v>
      </c>
      <c r="DE311" s="446">
        <v>0</v>
      </c>
      <c r="DF311" s="446">
        <v>0</v>
      </c>
      <c r="DG311" s="446">
        <v>0</v>
      </c>
      <c r="DH311" s="446">
        <v>0</v>
      </c>
      <c r="DI311" s="446">
        <v>0</v>
      </c>
      <c r="DJ311" s="446">
        <v>0</v>
      </c>
      <c r="DK311" s="439" t="s">
        <v>2082</v>
      </c>
    </row>
    <row r="312" spans="1:115" customFormat="1" ht="47.25">
      <c r="A312" s="439" t="s">
        <v>887</v>
      </c>
      <c r="B312" s="440" t="s">
        <v>1079</v>
      </c>
      <c r="C312" s="439" t="s">
        <v>1080</v>
      </c>
      <c r="D312" s="439"/>
      <c r="E312" s="446">
        <v>0</v>
      </c>
      <c r="F312" s="446">
        <v>0</v>
      </c>
      <c r="G312" s="446">
        <v>0</v>
      </c>
      <c r="H312" s="446">
        <v>0</v>
      </c>
      <c r="I312" s="446">
        <v>0</v>
      </c>
      <c r="J312" s="446">
        <v>0</v>
      </c>
      <c r="K312" s="446">
        <v>22</v>
      </c>
      <c r="L312" s="446">
        <v>0</v>
      </c>
      <c r="M312" s="446">
        <v>0</v>
      </c>
      <c r="N312" s="446">
        <v>0</v>
      </c>
      <c r="O312" s="446">
        <v>0</v>
      </c>
      <c r="P312" s="446">
        <v>0</v>
      </c>
      <c r="Q312" s="446">
        <v>0</v>
      </c>
      <c r="R312" s="446">
        <v>0</v>
      </c>
      <c r="S312" s="446">
        <v>0</v>
      </c>
      <c r="T312" s="446">
        <v>0</v>
      </c>
      <c r="U312" s="446">
        <v>0</v>
      </c>
      <c r="V312" s="446">
        <v>0</v>
      </c>
      <c r="W312" s="446">
        <v>0</v>
      </c>
      <c r="X312" s="446">
        <v>0</v>
      </c>
      <c r="Y312" s="446">
        <v>0</v>
      </c>
      <c r="Z312" s="446">
        <v>0</v>
      </c>
      <c r="AA312" s="446">
        <v>0</v>
      </c>
      <c r="AB312" s="446">
        <v>0</v>
      </c>
      <c r="AC312" s="446">
        <v>0</v>
      </c>
      <c r="AD312" s="446">
        <v>0</v>
      </c>
      <c r="AE312" s="446">
        <v>0</v>
      </c>
      <c r="AF312" s="446">
        <v>0</v>
      </c>
      <c r="AG312" s="446">
        <v>0</v>
      </c>
      <c r="AH312" s="446">
        <v>0</v>
      </c>
      <c r="AI312" s="446">
        <v>0</v>
      </c>
      <c r="AJ312" s="446">
        <v>0</v>
      </c>
      <c r="AK312" s="446">
        <v>0</v>
      </c>
      <c r="AL312" s="446">
        <v>0</v>
      </c>
      <c r="AM312" s="446">
        <v>0</v>
      </c>
      <c r="AN312" s="446">
        <v>0</v>
      </c>
      <c r="AO312" s="446">
        <v>22</v>
      </c>
      <c r="AP312" s="446">
        <v>0</v>
      </c>
      <c r="AQ312" s="446">
        <v>0</v>
      </c>
      <c r="AR312" s="446">
        <v>0</v>
      </c>
      <c r="AS312" s="446">
        <v>0</v>
      </c>
      <c r="AT312" s="446">
        <v>0</v>
      </c>
      <c r="AU312" s="446">
        <v>0</v>
      </c>
      <c r="AV312" s="446">
        <v>0</v>
      </c>
      <c r="AW312" s="446">
        <v>0</v>
      </c>
      <c r="AX312" s="446">
        <v>0</v>
      </c>
      <c r="AY312" s="446">
        <v>0</v>
      </c>
      <c r="AZ312" s="446">
        <v>0</v>
      </c>
      <c r="BA312" s="446">
        <v>0</v>
      </c>
      <c r="BB312" s="446">
        <v>0</v>
      </c>
      <c r="BC312" s="446">
        <v>0</v>
      </c>
      <c r="BD312" s="446">
        <v>0</v>
      </c>
      <c r="BE312" s="446">
        <v>0</v>
      </c>
      <c r="BF312" s="446">
        <v>0</v>
      </c>
      <c r="BG312" s="446">
        <v>0</v>
      </c>
      <c r="BH312" s="446">
        <v>0</v>
      </c>
      <c r="BI312" s="446">
        <v>0</v>
      </c>
      <c r="BJ312" s="446">
        <v>0</v>
      </c>
      <c r="BK312" s="446">
        <v>0</v>
      </c>
      <c r="BL312" s="446">
        <v>0</v>
      </c>
      <c r="BM312" s="446">
        <v>0</v>
      </c>
      <c r="BN312" s="446">
        <v>0</v>
      </c>
      <c r="BO312" s="446">
        <v>0</v>
      </c>
      <c r="BP312" s="446">
        <v>0</v>
      </c>
      <c r="BQ312" s="446">
        <v>0</v>
      </c>
      <c r="BR312" s="446">
        <v>0</v>
      </c>
      <c r="BS312" s="446">
        <v>0</v>
      </c>
      <c r="BT312" s="446">
        <v>0</v>
      </c>
      <c r="BU312" s="446">
        <v>0</v>
      </c>
      <c r="BV312" s="446">
        <v>0</v>
      </c>
      <c r="BW312" s="446">
        <v>0</v>
      </c>
      <c r="BX312" s="446">
        <v>0</v>
      </c>
      <c r="BY312" s="446">
        <v>0</v>
      </c>
      <c r="BZ312" s="446">
        <v>0</v>
      </c>
      <c r="CA312" s="446">
        <v>0</v>
      </c>
      <c r="CB312" s="446">
        <v>0</v>
      </c>
      <c r="CC312" s="446">
        <v>0</v>
      </c>
      <c r="CD312" s="446">
        <v>0</v>
      </c>
      <c r="CE312" s="446">
        <v>0</v>
      </c>
      <c r="CF312" s="446">
        <v>0</v>
      </c>
      <c r="CG312" s="446">
        <v>0</v>
      </c>
      <c r="CH312" s="446">
        <v>0</v>
      </c>
      <c r="CI312" s="446">
        <v>0</v>
      </c>
      <c r="CJ312" s="446">
        <v>0</v>
      </c>
      <c r="CK312" s="446">
        <v>0</v>
      </c>
      <c r="CL312" s="446">
        <v>0</v>
      </c>
      <c r="CM312" s="446">
        <v>0</v>
      </c>
      <c r="CN312" s="446">
        <v>0</v>
      </c>
      <c r="CO312" s="446">
        <v>0</v>
      </c>
      <c r="CP312" s="446">
        <v>0</v>
      </c>
      <c r="CQ312" s="446">
        <v>0</v>
      </c>
      <c r="CR312" s="446">
        <v>0</v>
      </c>
      <c r="CS312" s="446">
        <v>0</v>
      </c>
      <c r="CT312" s="446">
        <v>0</v>
      </c>
      <c r="CU312" s="446">
        <v>0</v>
      </c>
      <c r="CV312" s="446">
        <v>0</v>
      </c>
      <c r="CW312" s="446">
        <v>0</v>
      </c>
      <c r="CX312" s="446">
        <v>0</v>
      </c>
      <c r="CY312" s="446">
        <v>0</v>
      </c>
      <c r="CZ312" s="446">
        <v>0</v>
      </c>
      <c r="DA312" s="446">
        <v>0</v>
      </c>
      <c r="DB312" s="446">
        <v>0</v>
      </c>
      <c r="DC312" s="446">
        <v>0</v>
      </c>
      <c r="DD312" s="446">
        <v>0</v>
      </c>
      <c r="DE312" s="446">
        <v>0</v>
      </c>
      <c r="DF312" s="446">
        <v>0</v>
      </c>
      <c r="DG312" s="446">
        <v>0</v>
      </c>
      <c r="DH312" s="446">
        <v>0</v>
      </c>
      <c r="DI312" s="446">
        <v>0</v>
      </c>
      <c r="DJ312" s="446">
        <v>0</v>
      </c>
      <c r="DK312" s="439" t="s">
        <v>2082</v>
      </c>
    </row>
    <row r="313" spans="1:115" customFormat="1" ht="31.5">
      <c r="A313" s="439" t="s">
        <v>887</v>
      </c>
      <c r="B313" s="440" t="s">
        <v>1081</v>
      </c>
      <c r="C313" s="439" t="s">
        <v>1082</v>
      </c>
      <c r="D313" s="439"/>
      <c r="E313" s="446">
        <v>0</v>
      </c>
      <c r="F313" s="446">
        <v>0</v>
      </c>
      <c r="G313" s="446">
        <v>0</v>
      </c>
      <c r="H313" s="446">
        <v>0</v>
      </c>
      <c r="I313" s="446">
        <v>0</v>
      </c>
      <c r="J313" s="446">
        <v>0</v>
      </c>
      <c r="K313" s="446">
        <v>0</v>
      </c>
      <c r="L313" s="446">
        <v>0</v>
      </c>
      <c r="M313" s="446">
        <v>0</v>
      </c>
      <c r="N313" s="446">
        <v>0</v>
      </c>
      <c r="O313" s="446">
        <v>0</v>
      </c>
      <c r="P313" s="446">
        <v>0</v>
      </c>
      <c r="Q313" s="446">
        <v>0</v>
      </c>
      <c r="R313" s="446">
        <v>0</v>
      </c>
      <c r="S313" s="446">
        <v>0</v>
      </c>
      <c r="T313" s="446">
        <v>0</v>
      </c>
      <c r="U313" s="446">
        <v>0</v>
      </c>
      <c r="V313" s="446">
        <v>0</v>
      </c>
      <c r="W313" s="446">
        <v>0</v>
      </c>
      <c r="X313" s="446">
        <v>0</v>
      </c>
      <c r="Y313" s="446">
        <v>0</v>
      </c>
      <c r="Z313" s="446">
        <v>0</v>
      </c>
      <c r="AA313" s="446">
        <v>0</v>
      </c>
      <c r="AB313" s="446">
        <v>0</v>
      </c>
      <c r="AC313" s="446">
        <v>0</v>
      </c>
      <c r="AD313" s="446">
        <v>0</v>
      </c>
      <c r="AE313" s="446">
        <v>0</v>
      </c>
      <c r="AF313" s="446">
        <v>0</v>
      </c>
      <c r="AG313" s="446">
        <v>0</v>
      </c>
      <c r="AH313" s="446">
        <v>0</v>
      </c>
      <c r="AI313" s="446">
        <v>0</v>
      </c>
      <c r="AJ313" s="446">
        <v>0</v>
      </c>
      <c r="AK313" s="446">
        <v>0</v>
      </c>
      <c r="AL313" s="446">
        <v>0</v>
      </c>
      <c r="AM313" s="446">
        <v>0</v>
      </c>
      <c r="AN313" s="446">
        <v>0</v>
      </c>
      <c r="AO313" s="446">
        <v>0</v>
      </c>
      <c r="AP313" s="446">
        <v>0</v>
      </c>
      <c r="AQ313" s="446">
        <v>0</v>
      </c>
      <c r="AR313" s="446">
        <v>0</v>
      </c>
      <c r="AS313" s="446">
        <v>0</v>
      </c>
      <c r="AT313" s="446">
        <v>0</v>
      </c>
      <c r="AU313" s="446">
        <v>0</v>
      </c>
      <c r="AV313" s="446">
        <v>0</v>
      </c>
      <c r="AW313" s="446">
        <v>0</v>
      </c>
      <c r="AX313" s="446">
        <v>0</v>
      </c>
      <c r="AY313" s="446">
        <v>0</v>
      </c>
      <c r="AZ313" s="446">
        <v>0</v>
      </c>
      <c r="BA313" s="446">
        <v>0</v>
      </c>
      <c r="BB313" s="446">
        <v>0</v>
      </c>
      <c r="BC313" s="446">
        <v>0</v>
      </c>
      <c r="BD313" s="446">
        <v>0</v>
      </c>
      <c r="BE313" s="446">
        <v>0</v>
      </c>
      <c r="BF313" s="446">
        <v>0</v>
      </c>
      <c r="BG313" s="446">
        <v>0</v>
      </c>
      <c r="BH313" s="446">
        <v>0</v>
      </c>
      <c r="BI313" s="446">
        <v>0</v>
      </c>
      <c r="BJ313" s="446">
        <v>0</v>
      </c>
      <c r="BK313" s="446">
        <v>0</v>
      </c>
      <c r="BL313" s="446">
        <v>0</v>
      </c>
      <c r="BM313" s="446">
        <v>0</v>
      </c>
      <c r="BN313" s="446">
        <v>0</v>
      </c>
      <c r="BO313" s="446">
        <v>0</v>
      </c>
      <c r="BP313" s="446">
        <v>0</v>
      </c>
      <c r="BQ313" s="446">
        <v>0</v>
      </c>
      <c r="BR313" s="446">
        <v>0</v>
      </c>
      <c r="BS313" s="446">
        <v>0</v>
      </c>
      <c r="BT313" s="446">
        <v>0</v>
      </c>
      <c r="BU313" s="446">
        <v>0</v>
      </c>
      <c r="BV313" s="446">
        <v>0</v>
      </c>
      <c r="BW313" s="446">
        <v>0</v>
      </c>
      <c r="BX313" s="446">
        <v>0</v>
      </c>
      <c r="BY313" s="446">
        <v>0</v>
      </c>
      <c r="BZ313" s="446">
        <v>0</v>
      </c>
      <c r="CA313" s="446">
        <v>0</v>
      </c>
      <c r="CB313" s="446">
        <v>0</v>
      </c>
      <c r="CC313" s="446">
        <v>0</v>
      </c>
      <c r="CD313" s="446">
        <v>0</v>
      </c>
      <c r="CE313" s="446">
        <v>0</v>
      </c>
      <c r="CF313" s="446">
        <v>0</v>
      </c>
      <c r="CG313" s="446">
        <v>0</v>
      </c>
      <c r="CH313" s="446">
        <v>0</v>
      </c>
      <c r="CI313" s="446">
        <v>0</v>
      </c>
      <c r="CJ313" s="446">
        <v>0</v>
      </c>
      <c r="CK313" s="446">
        <v>0</v>
      </c>
      <c r="CL313" s="446">
        <v>0</v>
      </c>
      <c r="CM313" s="446">
        <v>0</v>
      </c>
      <c r="CN313" s="446">
        <v>0</v>
      </c>
      <c r="CO313" s="446">
        <v>0</v>
      </c>
      <c r="CP313" s="446">
        <v>0</v>
      </c>
      <c r="CQ313" s="446">
        <v>0</v>
      </c>
      <c r="CR313" s="446">
        <v>0</v>
      </c>
      <c r="CS313" s="446">
        <v>0</v>
      </c>
      <c r="CT313" s="446">
        <v>0</v>
      </c>
      <c r="CU313" s="446">
        <v>0</v>
      </c>
      <c r="CV313" s="446">
        <v>0</v>
      </c>
      <c r="CW313" s="446">
        <v>0</v>
      </c>
      <c r="CX313" s="446">
        <v>0</v>
      </c>
      <c r="CY313" s="446">
        <v>0</v>
      </c>
      <c r="CZ313" s="446">
        <v>0</v>
      </c>
      <c r="DA313" s="446">
        <v>0</v>
      </c>
      <c r="DB313" s="446">
        <v>0</v>
      </c>
      <c r="DC313" s="446">
        <v>0</v>
      </c>
      <c r="DD313" s="446">
        <v>0</v>
      </c>
      <c r="DE313" s="446">
        <v>0</v>
      </c>
      <c r="DF313" s="446">
        <v>0</v>
      </c>
      <c r="DG313" s="446">
        <v>0</v>
      </c>
      <c r="DH313" s="446">
        <v>0</v>
      </c>
      <c r="DI313" s="446">
        <v>0</v>
      </c>
      <c r="DJ313" s="446">
        <v>0</v>
      </c>
      <c r="DK313" s="439" t="s">
        <v>2082</v>
      </c>
    </row>
    <row r="314" spans="1:115" customFormat="1" ht="94.5">
      <c r="A314" s="439" t="s">
        <v>887</v>
      </c>
      <c r="B314" s="440" t="s">
        <v>1083</v>
      </c>
      <c r="C314" s="439" t="s">
        <v>1084</v>
      </c>
      <c r="D314" s="439"/>
      <c r="E314" s="446">
        <v>0</v>
      </c>
      <c r="F314" s="446">
        <v>0</v>
      </c>
      <c r="G314" s="446">
        <v>0</v>
      </c>
      <c r="H314" s="446">
        <v>0</v>
      </c>
      <c r="I314" s="446">
        <v>0</v>
      </c>
      <c r="J314" s="446">
        <v>0</v>
      </c>
      <c r="K314" s="446">
        <v>0</v>
      </c>
      <c r="L314" s="446">
        <v>0</v>
      </c>
      <c r="M314" s="446">
        <v>0</v>
      </c>
      <c r="N314" s="446">
        <v>0</v>
      </c>
      <c r="O314" s="446">
        <v>0</v>
      </c>
      <c r="P314" s="446">
        <v>0</v>
      </c>
      <c r="Q314" s="446">
        <v>0</v>
      </c>
      <c r="R314" s="446">
        <v>0</v>
      </c>
      <c r="S314" s="446">
        <v>0</v>
      </c>
      <c r="T314" s="446">
        <v>0</v>
      </c>
      <c r="U314" s="446">
        <v>0</v>
      </c>
      <c r="V314" s="446">
        <v>0</v>
      </c>
      <c r="W314" s="446">
        <v>0</v>
      </c>
      <c r="X314" s="446">
        <v>0</v>
      </c>
      <c r="Y314" s="446">
        <v>0</v>
      </c>
      <c r="Z314" s="446">
        <v>0</v>
      </c>
      <c r="AA314" s="446">
        <v>0</v>
      </c>
      <c r="AB314" s="446">
        <v>0</v>
      </c>
      <c r="AC314" s="446">
        <v>0</v>
      </c>
      <c r="AD314" s="446">
        <v>0</v>
      </c>
      <c r="AE314" s="446">
        <v>0</v>
      </c>
      <c r="AF314" s="446">
        <v>0</v>
      </c>
      <c r="AG314" s="446">
        <v>0</v>
      </c>
      <c r="AH314" s="446">
        <v>0</v>
      </c>
      <c r="AI314" s="446">
        <v>0</v>
      </c>
      <c r="AJ314" s="446">
        <v>0</v>
      </c>
      <c r="AK314" s="446">
        <v>0</v>
      </c>
      <c r="AL314" s="446">
        <v>0</v>
      </c>
      <c r="AM314" s="446">
        <v>0</v>
      </c>
      <c r="AN314" s="446">
        <v>0</v>
      </c>
      <c r="AO314" s="446">
        <v>0</v>
      </c>
      <c r="AP314" s="446">
        <v>0</v>
      </c>
      <c r="AQ314" s="446">
        <v>0</v>
      </c>
      <c r="AR314" s="446">
        <v>0</v>
      </c>
      <c r="AS314" s="446">
        <v>0</v>
      </c>
      <c r="AT314" s="446">
        <v>0</v>
      </c>
      <c r="AU314" s="446">
        <v>0</v>
      </c>
      <c r="AV314" s="446">
        <v>0</v>
      </c>
      <c r="AW314" s="446">
        <v>0</v>
      </c>
      <c r="AX314" s="446">
        <v>0</v>
      </c>
      <c r="AY314" s="446">
        <v>0</v>
      </c>
      <c r="AZ314" s="446">
        <v>0</v>
      </c>
      <c r="BA314" s="446">
        <v>0</v>
      </c>
      <c r="BB314" s="446">
        <v>0</v>
      </c>
      <c r="BC314" s="446">
        <v>0</v>
      </c>
      <c r="BD314" s="446">
        <v>0</v>
      </c>
      <c r="BE314" s="446">
        <v>0</v>
      </c>
      <c r="BF314" s="446">
        <v>0</v>
      </c>
      <c r="BG314" s="446">
        <v>0</v>
      </c>
      <c r="BH314" s="446">
        <v>0</v>
      </c>
      <c r="BI314" s="446">
        <v>2</v>
      </c>
      <c r="BJ314" s="446">
        <v>0</v>
      </c>
      <c r="BK314" s="446">
        <v>0</v>
      </c>
      <c r="BL314" s="446">
        <v>0</v>
      </c>
      <c r="BM314" s="446">
        <v>0</v>
      </c>
      <c r="BN314" s="446">
        <v>0</v>
      </c>
      <c r="BO314" s="446">
        <v>0</v>
      </c>
      <c r="BP314" s="446">
        <v>0</v>
      </c>
      <c r="BQ314" s="446">
        <v>0</v>
      </c>
      <c r="BR314" s="446">
        <v>0</v>
      </c>
      <c r="BS314" s="446">
        <v>2</v>
      </c>
      <c r="BT314" s="446">
        <v>0</v>
      </c>
      <c r="BU314" s="446">
        <v>0</v>
      </c>
      <c r="BV314" s="446">
        <v>0</v>
      </c>
      <c r="BW314" s="446">
        <v>0</v>
      </c>
      <c r="BX314" s="446">
        <v>0</v>
      </c>
      <c r="BY314" s="446">
        <v>0</v>
      </c>
      <c r="BZ314" s="446">
        <v>0</v>
      </c>
      <c r="CA314" s="446">
        <v>0</v>
      </c>
      <c r="CB314" s="446">
        <v>0</v>
      </c>
      <c r="CC314" s="446">
        <v>0</v>
      </c>
      <c r="CD314" s="446">
        <v>0</v>
      </c>
      <c r="CE314" s="446">
        <v>0</v>
      </c>
      <c r="CF314" s="446">
        <v>0</v>
      </c>
      <c r="CG314" s="446">
        <v>0</v>
      </c>
      <c r="CH314" s="446">
        <v>0</v>
      </c>
      <c r="CI314" s="446">
        <v>0</v>
      </c>
      <c r="CJ314" s="446">
        <v>0</v>
      </c>
      <c r="CK314" s="446">
        <v>0</v>
      </c>
      <c r="CL314" s="446">
        <v>0</v>
      </c>
      <c r="CM314" s="446">
        <v>0</v>
      </c>
      <c r="CN314" s="446">
        <v>0</v>
      </c>
      <c r="CO314" s="446">
        <v>0</v>
      </c>
      <c r="CP314" s="446">
        <v>0</v>
      </c>
      <c r="CQ314" s="446">
        <v>0</v>
      </c>
      <c r="CR314" s="446">
        <v>0</v>
      </c>
      <c r="CS314" s="446">
        <v>0</v>
      </c>
      <c r="CT314" s="446">
        <v>0</v>
      </c>
      <c r="CU314" s="446">
        <v>0</v>
      </c>
      <c r="CV314" s="446">
        <v>0</v>
      </c>
      <c r="CW314" s="446">
        <v>0</v>
      </c>
      <c r="CX314" s="446">
        <v>0</v>
      </c>
      <c r="CY314" s="446">
        <v>0</v>
      </c>
      <c r="CZ314" s="446">
        <v>0</v>
      </c>
      <c r="DA314" s="446">
        <v>0</v>
      </c>
      <c r="DB314" s="446">
        <v>0</v>
      </c>
      <c r="DC314" s="446">
        <v>0</v>
      </c>
      <c r="DD314" s="446">
        <v>0</v>
      </c>
      <c r="DE314" s="446">
        <v>0</v>
      </c>
      <c r="DF314" s="446">
        <v>0</v>
      </c>
      <c r="DG314" s="446">
        <v>2</v>
      </c>
      <c r="DH314" s="446">
        <v>0</v>
      </c>
      <c r="DI314" s="446">
        <v>0</v>
      </c>
      <c r="DJ314" s="446">
        <v>0</v>
      </c>
      <c r="DK314" s="439" t="s">
        <v>2090</v>
      </c>
    </row>
    <row r="315" spans="1:115" customFormat="1" ht="15.75">
      <c r="A315" s="439" t="s">
        <v>887</v>
      </c>
      <c r="B315" s="440" t="s">
        <v>1085</v>
      </c>
      <c r="C315" s="439" t="s">
        <v>1086</v>
      </c>
      <c r="D315" s="439"/>
      <c r="E315" s="446">
        <v>0</v>
      </c>
      <c r="F315" s="446">
        <v>0</v>
      </c>
      <c r="G315" s="446">
        <v>0</v>
      </c>
      <c r="H315" s="446">
        <v>0</v>
      </c>
      <c r="I315" s="446">
        <v>0</v>
      </c>
      <c r="J315" s="446">
        <v>0</v>
      </c>
      <c r="K315" s="446">
        <v>0</v>
      </c>
      <c r="L315" s="446">
        <v>0</v>
      </c>
      <c r="M315" s="446">
        <v>0</v>
      </c>
      <c r="N315" s="446">
        <v>0</v>
      </c>
      <c r="O315" s="446">
        <v>0</v>
      </c>
      <c r="P315" s="446">
        <v>0</v>
      </c>
      <c r="Q315" s="446">
        <v>0</v>
      </c>
      <c r="R315" s="446">
        <v>0</v>
      </c>
      <c r="S315" s="446">
        <v>0</v>
      </c>
      <c r="T315" s="446">
        <v>0</v>
      </c>
      <c r="U315" s="446">
        <v>0</v>
      </c>
      <c r="V315" s="446">
        <v>0</v>
      </c>
      <c r="W315" s="446">
        <v>0</v>
      </c>
      <c r="X315" s="446">
        <v>0</v>
      </c>
      <c r="Y315" s="446">
        <v>0</v>
      </c>
      <c r="Z315" s="446">
        <v>0</v>
      </c>
      <c r="AA315" s="446">
        <v>0</v>
      </c>
      <c r="AB315" s="446">
        <v>0</v>
      </c>
      <c r="AC315" s="446">
        <v>0</v>
      </c>
      <c r="AD315" s="446">
        <v>0</v>
      </c>
      <c r="AE315" s="446">
        <v>0</v>
      </c>
      <c r="AF315" s="446">
        <v>0</v>
      </c>
      <c r="AG315" s="446">
        <v>0</v>
      </c>
      <c r="AH315" s="446">
        <v>0</v>
      </c>
      <c r="AI315" s="446">
        <v>0</v>
      </c>
      <c r="AJ315" s="446">
        <v>0</v>
      </c>
      <c r="AK315" s="446">
        <v>0</v>
      </c>
      <c r="AL315" s="446">
        <v>0</v>
      </c>
      <c r="AM315" s="446">
        <v>0</v>
      </c>
      <c r="AN315" s="446">
        <v>0</v>
      </c>
      <c r="AO315" s="446">
        <v>0</v>
      </c>
      <c r="AP315" s="446">
        <v>0</v>
      </c>
      <c r="AQ315" s="446">
        <v>0</v>
      </c>
      <c r="AR315" s="446">
        <v>0</v>
      </c>
      <c r="AS315" s="446">
        <v>0</v>
      </c>
      <c r="AT315" s="446">
        <v>0</v>
      </c>
      <c r="AU315" s="446">
        <v>0</v>
      </c>
      <c r="AV315" s="446">
        <v>0</v>
      </c>
      <c r="AW315" s="446">
        <v>0</v>
      </c>
      <c r="AX315" s="446">
        <v>0</v>
      </c>
      <c r="AY315" s="446">
        <v>0</v>
      </c>
      <c r="AZ315" s="446">
        <v>0</v>
      </c>
      <c r="BA315" s="446">
        <v>0</v>
      </c>
      <c r="BB315" s="446">
        <v>0</v>
      </c>
      <c r="BC315" s="446">
        <v>0</v>
      </c>
      <c r="BD315" s="446">
        <v>0</v>
      </c>
      <c r="BE315" s="446">
        <v>0</v>
      </c>
      <c r="BF315" s="446">
        <v>0</v>
      </c>
      <c r="BG315" s="446">
        <v>0</v>
      </c>
      <c r="BH315" s="446">
        <v>0</v>
      </c>
      <c r="BI315" s="446">
        <v>0</v>
      </c>
      <c r="BJ315" s="446">
        <v>0</v>
      </c>
      <c r="BK315" s="446">
        <v>0</v>
      </c>
      <c r="BL315" s="446">
        <v>0</v>
      </c>
      <c r="BM315" s="446">
        <v>0</v>
      </c>
      <c r="BN315" s="446">
        <v>0</v>
      </c>
      <c r="BO315" s="446">
        <v>0</v>
      </c>
      <c r="BP315" s="446">
        <v>0</v>
      </c>
      <c r="BQ315" s="446">
        <v>0</v>
      </c>
      <c r="BR315" s="446">
        <v>0</v>
      </c>
      <c r="BS315" s="446">
        <v>0</v>
      </c>
      <c r="BT315" s="446">
        <v>0</v>
      </c>
      <c r="BU315" s="446">
        <v>0</v>
      </c>
      <c r="BV315" s="446">
        <v>0</v>
      </c>
      <c r="BW315" s="446">
        <v>0</v>
      </c>
      <c r="BX315" s="446">
        <v>0</v>
      </c>
      <c r="BY315" s="446">
        <v>0</v>
      </c>
      <c r="BZ315" s="446">
        <v>0</v>
      </c>
      <c r="CA315" s="446">
        <v>0</v>
      </c>
      <c r="CB315" s="446">
        <v>0</v>
      </c>
      <c r="CC315" s="446">
        <v>0</v>
      </c>
      <c r="CD315" s="446">
        <v>0</v>
      </c>
      <c r="CE315" s="446">
        <v>0</v>
      </c>
      <c r="CF315" s="446">
        <v>0</v>
      </c>
      <c r="CG315" s="446">
        <v>0</v>
      </c>
      <c r="CH315" s="446">
        <v>0</v>
      </c>
      <c r="CI315" s="446">
        <v>0</v>
      </c>
      <c r="CJ315" s="446">
        <v>0</v>
      </c>
      <c r="CK315" s="446">
        <v>0</v>
      </c>
      <c r="CL315" s="446">
        <v>0</v>
      </c>
      <c r="CM315" s="446">
        <v>0</v>
      </c>
      <c r="CN315" s="446">
        <v>0</v>
      </c>
      <c r="CO315" s="446">
        <v>0</v>
      </c>
      <c r="CP315" s="446">
        <v>0</v>
      </c>
      <c r="CQ315" s="446">
        <v>0</v>
      </c>
      <c r="CR315" s="446">
        <v>0</v>
      </c>
      <c r="CS315" s="446">
        <v>0</v>
      </c>
      <c r="CT315" s="446">
        <v>0</v>
      </c>
      <c r="CU315" s="446">
        <v>0</v>
      </c>
      <c r="CV315" s="446">
        <v>0</v>
      </c>
      <c r="CW315" s="446">
        <v>0</v>
      </c>
      <c r="CX315" s="446">
        <v>0</v>
      </c>
      <c r="CY315" s="446">
        <v>0</v>
      </c>
      <c r="CZ315" s="446">
        <v>0</v>
      </c>
      <c r="DA315" s="446">
        <v>0</v>
      </c>
      <c r="DB315" s="446">
        <v>0</v>
      </c>
      <c r="DC315" s="446">
        <v>0</v>
      </c>
      <c r="DD315" s="446">
        <v>0</v>
      </c>
      <c r="DE315" s="446">
        <v>0</v>
      </c>
      <c r="DF315" s="446">
        <v>0</v>
      </c>
      <c r="DG315" s="446">
        <v>0</v>
      </c>
      <c r="DH315" s="446">
        <v>0</v>
      </c>
      <c r="DI315" s="446">
        <v>0</v>
      </c>
      <c r="DJ315" s="446">
        <v>0</v>
      </c>
      <c r="DK315" s="439" t="s">
        <v>2082</v>
      </c>
    </row>
    <row r="316" spans="1:115" customFormat="1" ht="31.5">
      <c r="A316" s="439" t="s">
        <v>887</v>
      </c>
      <c r="B316" s="440" t="s">
        <v>1087</v>
      </c>
      <c r="C316" s="439" t="s">
        <v>1088</v>
      </c>
      <c r="D316" s="439"/>
      <c r="E316" s="446">
        <v>0</v>
      </c>
      <c r="F316" s="446">
        <v>0</v>
      </c>
      <c r="G316" s="446">
        <v>0</v>
      </c>
      <c r="H316" s="446">
        <v>0</v>
      </c>
      <c r="I316" s="446">
        <v>0</v>
      </c>
      <c r="J316" s="446">
        <v>0</v>
      </c>
      <c r="K316" s="446">
        <v>0</v>
      </c>
      <c r="L316" s="446">
        <v>0</v>
      </c>
      <c r="M316" s="446">
        <v>0</v>
      </c>
      <c r="N316" s="446">
        <v>0</v>
      </c>
      <c r="O316" s="446">
        <v>0</v>
      </c>
      <c r="P316" s="446">
        <v>0</v>
      </c>
      <c r="Q316" s="446">
        <v>0</v>
      </c>
      <c r="R316" s="446">
        <v>0</v>
      </c>
      <c r="S316" s="446">
        <v>0</v>
      </c>
      <c r="T316" s="446">
        <v>0</v>
      </c>
      <c r="U316" s="446">
        <v>0</v>
      </c>
      <c r="V316" s="446">
        <v>0</v>
      </c>
      <c r="W316" s="446">
        <v>0</v>
      </c>
      <c r="X316" s="446">
        <v>0</v>
      </c>
      <c r="Y316" s="446">
        <v>0</v>
      </c>
      <c r="Z316" s="446">
        <v>0</v>
      </c>
      <c r="AA316" s="446">
        <v>0</v>
      </c>
      <c r="AB316" s="446">
        <v>0</v>
      </c>
      <c r="AC316" s="446">
        <v>0</v>
      </c>
      <c r="AD316" s="446">
        <v>0</v>
      </c>
      <c r="AE316" s="446">
        <v>0</v>
      </c>
      <c r="AF316" s="446">
        <v>0</v>
      </c>
      <c r="AG316" s="446">
        <v>0</v>
      </c>
      <c r="AH316" s="446">
        <v>0</v>
      </c>
      <c r="AI316" s="446">
        <v>0</v>
      </c>
      <c r="AJ316" s="446">
        <v>0</v>
      </c>
      <c r="AK316" s="446">
        <v>0</v>
      </c>
      <c r="AL316" s="446">
        <v>0</v>
      </c>
      <c r="AM316" s="446">
        <v>0</v>
      </c>
      <c r="AN316" s="446">
        <v>0</v>
      </c>
      <c r="AO316" s="446">
        <v>0</v>
      </c>
      <c r="AP316" s="446">
        <v>0</v>
      </c>
      <c r="AQ316" s="446">
        <v>0</v>
      </c>
      <c r="AR316" s="446">
        <v>0</v>
      </c>
      <c r="AS316" s="446">
        <v>0</v>
      </c>
      <c r="AT316" s="446">
        <v>0</v>
      </c>
      <c r="AU316" s="446">
        <v>0</v>
      </c>
      <c r="AV316" s="446">
        <v>0</v>
      </c>
      <c r="AW316" s="446">
        <v>0</v>
      </c>
      <c r="AX316" s="446">
        <v>0</v>
      </c>
      <c r="AY316" s="446">
        <v>0</v>
      </c>
      <c r="AZ316" s="446">
        <v>0</v>
      </c>
      <c r="BA316" s="446">
        <v>0</v>
      </c>
      <c r="BB316" s="446">
        <v>0</v>
      </c>
      <c r="BC316" s="446">
        <v>0</v>
      </c>
      <c r="BD316" s="446">
        <v>0</v>
      </c>
      <c r="BE316" s="446">
        <v>0</v>
      </c>
      <c r="BF316" s="446">
        <v>0</v>
      </c>
      <c r="BG316" s="446">
        <v>0</v>
      </c>
      <c r="BH316" s="446">
        <v>0</v>
      </c>
      <c r="BI316" s="446">
        <v>0</v>
      </c>
      <c r="BJ316" s="446">
        <v>0</v>
      </c>
      <c r="BK316" s="446">
        <v>0</v>
      </c>
      <c r="BL316" s="446">
        <v>0</v>
      </c>
      <c r="BM316" s="446">
        <v>0</v>
      </c>
      <c r="BN316" s="446">
        <v>0</v>
      </c>
      <c r="BO316" s="446">
        <v>0</v>
      </c>
      <c r="BP316" s="446">
        <v>0</v>
      </c>
      <c r="BQ316" s="446">
        <v>0</v>
      </c>
      <c r="BR316" s="446">
        <v>0</v>
      </c>
      <c r="BS316" s="446">
        <v>0</v>
      </c>
      <c r="BT316" s="446">
        <v>0</v>
      </c>
      <c r="BU316" s="446">
        <v>0</v>
      </c>
      <c r="BV316" s="446">
        <v>0</v>
      </c>
      <c r="BW316" s="446">
        <v>0</v>
      </c>
      <c r="BX316" s="446">
        <v>0</v>
      </c>
      <c r="BY316" s="446">
        <v>0</v>
      </c>
      <c r="BZ316" s="446">
        <v>0</v>
      </c>
      <c r="CA316" s="446">
        <v>0</v>
      </c>
      <c r="CB316" s="446">
        <v>0</v>
      </c>
      <c r="CC316" s="446">
        <v>0</v>
      </c>
      <c r="CD316" s="446">
        <v>0</v>
      </c>
      <c r="CE316" s="446">
        <v>0</v>
      </c>
      <c r="CF316" s="446">
        <v>0</v>
      </c>
      <c r="CG316" s="446">
        <v>0</v>
      </c>
      <c r="CH316" s="446">
        <v>0</v>
      </c>
      <c r="CI316" s="446">
        <v>0</v>
      </c>
      <c r="CJ316" s="446">
        <v>0</v>
      </c>
      <c r="CK316" s="446">
        <v>0</v>
      </c>
      <c r="CL316" s="446">
        <v>0</v>
      </c>
      <c r="CM316" s="446">
        <v>0</v>
      </c>
      <c r="CN316" s="446">
        <v>0</v>
      </c>
      <c r="CO316" s="446">
        <v>0</v>
      </c>
      <c r="CP316" s="446">
        <v>0</v>
      </c>
      <c r="CQ316" s="446">
        <v>0</v>
      </c>
      <c r="CR316" s="446">
        <v>0</v>
      </c>
      <c r="CS316" s="446">
        <v>0</v>
      </c>
      <c r="CT316" s="446">
        <v>0</v>
      </c>
      <c r="CU316" s="446">
        <v>0</v>
      </c>
      <c r="CV316" s="446">
        <v>0</v>
      </c>
      <c r="CW316" s="446">
        <v>0</v>
      </c>
      <c r="CX316" s="446">
        <v>0</v>
      </c>
      <c r="CY316" s="446">
        <v>0</v>
      </c>
      <c r="CZ316" s="446">
        <v>0</v>
      </c>
      <c r="DA316" s="446">
        <v>0</v>
      </c>
      <c r="DB316" s="446">
        <v>0</v>
      </c>
      <c r="DC316" s="446">
        <v>0</v>
      </c>
      <c r="DD316" s="446">
        <v>0</v>
      </c>
      <c r="DE316" s="446">
        <v>0</v>
      </c>
      <c r="DF316" s="446">
        <v>0</v>
      </c>
      <c r="DG316" s="446">
        <v>0</v>
      </c>
      <c r="DH316" s="446">
        <v>0</v>
      </c>
      <c r="DI316" s="446">
        <v>0</v>
      </c>
      <c r="DJ316" s="446">
        <v>0</v>
      </c>
      <c r="DK316" s="439" t="s">
        <v>2082</v>
      </c>
    </row>
    <row r="317" spans="1:115" customFormat="1" ht="47.25">
      <c r="A317" s="439" t="s">
        <v>887</v>
      </c>
      <c r="B317" s="440" t="s">
        <v>1089</v>
      </c>
      <c r="C317" s="439" t="s">
        <v>1090</v>
      </c>
      <c r="D317" s="439"/>
      <c r="E317" s="446">
        <v>0</v>
      </c>
      <c r="F317" s="446">
        <v>0</v>
      </c>
      <c r="G317" s="446">
        <v>0</v>
      </c>
      <c r="H317" s="446">
        <v>0</v>
      </c>
      <c r="I317" s="446">
        <v>0</v>
      </c>
      <c r="J317" s="446">
        <v>0</v>
      </c>
      <c r="K317" s="446">
        <v>1</v>
      </c>
      <c r="L317" s="446">
        <v>0</v>
      </c>
      <c r="M317" s="446">
        <v>0</v>
      </c>
      <c r="N317" s="446">
        <v>0</v>
      </c>
      <c r="O317" s="446">
        <v>0</v>
      </c>
      <c r="P317" s="446">
        <v>0</v>
      </c>
      <c r="Q317" s="446">
        <v>0</v>
      </c>
      <c r="R317" s="446">
        <v>0</v>
      </c>
      <c r="S317" s="446">
        <v>0</v>
      </c>
      <c r="T317" s="446">
        <v>0</v>
      </c>
      <c r="U317" s="446">
        <v>0</v>
      </c>
      <c r="V317" s="446">
        <v>0</v>
      </c>
      <c r="W317" s="446">
        <v>0</v>
      </c>
      <c r="X317" s="446">
        <v>0</v>
      </c>
      <c r="Y317" s="446">
        <v>0</v>
      </c>
      <c r="Z317" s="446">
        <v>0</v>
      </c>
      <c r="AA317" s="446">
        <v>0</v>
      </c>
      <c r="AB317" s="446">
        <v>0</v>
      </c>
      <c r="AC317" s="446">
        <v>0</v>
      </c>
      <c r="AD317" s="446">
        <v>0</v>
      </c>
      <c r="AE317" s="446">
        <v>0</v>
      </c>
      <c r="AF317" s="446">
        <v>0</v>
      </c>
      <c r="AG317" s="446">
        <v>0</v>
      </c>
      <c r="AH317" s="446">
        <v>0</v>
      </c>
      <c r="AI317" s="446">
        <v>0</v>
      </c>
      <c r="AJ317" s="446">
        <v>0</v>
      </c>
      <c r="AK317" s="446">
        <v>0</v>
      </c>
      <c r="AL317" s="446">
        <v>0</v>
      </c>
      <c r="AM317" s="446">
        <v>0</v>
      </c>
      <c r="AN317" s="446">
        <v>0</v>
      </c>
      <c r="AO317" s="446">
        <v>0</v>
      </c>
      <c r="AP317" s="446">
        <v>0</v>
      </c>
      <c r="AQ317" s="446">
        <v>0</v>
      </c>
      <c r="AR317" s="446">
        <v>0</v>
      </c>
      <c r="AS317" s="446">
        <v>0</v>
      </c>
      <c r="AT317" s="446">
        <v>0</v>
      </c>
      <c r="AU317" s="446">
        <v>0</v>
      </c>
      <c r="AV317" s="446">
        <v>0</v>
      </c>
      <c r="AW317" s="446">
        <v>0</v>
      </c>
      <c r="AX317" s="446">
        <v>0</v>
      </c>
      <c r="AY317" s="446">
        <v>1</v>
      </c>
      <c r="AZ317" s="446">
        <v>0</v>
      </c>
      <c r="BA317" s="446">
        <v>0</v>
      </c>
      <c r="BB317" s="446">
        <v>0</v>
      </c>
      <c r="BC317" s="446">
        <v>0</v>
      </c>
      <c r="BD317" s="446">
        <v>0</v>
      </c>
      <c r="BE317" s="446">
        <v>0</v>
      </c>
      <c r="BF317" s="446">
        <v>0</v>
      </c>
      <c r="BG317" s="446">
        <v>0</v>
      </c>
      <c r="BH317" s="446">
        <v>0</v>
      </c>
      <c r="BI317" s="446">
        <v>0</v>
      </c>
      <c r="BJ317" s="446">
        <v>0</v>
      </c>
      <c r="BK317" s="446">
        <v>0</v>
      </c>
      <c r="BL317" s="446">
        <v>0</v>
      </c>
      <c r="BM317" s="446">
        <v>0</v>
      </c>
      <c r="BN317" s="446">
        <v>0</v>
      </c>
      <c r="BO317" s="446">
        <v>0</v>
      </c>
      <c r="BP317" s="446">
        <v>0</v>
      </c>
      <c r="BQ317" s="446">
        <v>0</v>
      </c>
      <c r="BR317" s="446">
        <v>0</v>
      </c>
      <c r="BS317" s="446">
        <v>0</v>
      </c>
      <c r="BT317" s="446">
        <v>0</v>
      </c>
      <c r="BU317" s="446">
        <v>0</v>
      </c>
      <c r="BV317" s="446">
        <v>0</v>
      </c>
      <c r="BW317" s="446">
        <v>0</v>
      </c>
      <c r="BX317" s="446">
        <v>0</v>
      </c>
      <c r="BY317" s="446">
        <v>0</v>
      </c>
      <c r="BZ317" s="446">
        <v>0</v>
      </c>
      <c r="CA317" s="446">
        <v>0</v>
      </c>
      <c r="CB317" s="446">
        <v>0</v>
      </c>
      <c r="CC317" s="446">
        <v>0</v>
      </c>
      <c r="CD317" s="446">
        <v>0</v>
      </c>
      <c r="CE317" s="446">
        <v>0</v>
      </c>
      <c r="CF317" s="446">
        <v>0</v>
      </c>
      <c r="CG317" s="446">
        <v>0</v>
      </c>
      <c r="CH317" s="446">
        <v>0</v>
      </c>
      <c r="CI317" s="446">
        <v>0</v>
      </c>
      <c r="CJ317" s="446">
        <v>0</v>
      </c>
      <c r="CK317" s="446">
        <v>0</v>
      </c>
      <c r="CL317" s="446">
        <v>0</v>
      </c>
      <c r="CM317" s="446">
        <v>0</v>
      </c>
      <c r="CN317" s="446">
        <v>0</v>
      </c>
      <c r="CO317" s="446">
        <v>0</v>
      </c>
      <c r="CP317" s="446">
        <v>0</v>
      </c>
      <c r="CQ317" s="446">
        <v>0</v>
      </c>
      <c r="CR317" s="446">
        <v>0</v>
      </c>
      <c r="CS317" s="446">
        <v>0</v>
      </c>
      <c r="CT317" s="446">
        <v>0</v>
      </c>
      <c r="CU317" s="446">
        <v>0</v>
      </c>
      <c r="CV317" s="446">
        <v>0</v>
      </c>
      <c r="CW317" s="446">
        <v>0</v>
      </c>
      <c r="CX317" s="446">
        <v>0</v>
      </c>
      <c r="CY317" s="446">
        <v>0</v>
      </c>
      <c r="CZ317" s="446">
        <v>0</v>
      </c>
      <c r="DA317" s="446">
        <v>0</v>
      </c>
      <c r="DB317" s="446">
        <v>0</v>
      </c>
      <c r="DC317" s="446">
        <v>0</v>
      </c>
      <c r="DD317" s="446">
        <v>0</v>
      </c>
      <c r="DE317" s="446">
        <v>0</v>
      </c>
      <c r="DF317" s="446">
        <v>0</v>
      </c>
      <c r="DG317" s="446">
        <v>0</v>
      </c>
      <c r="DH317" s="446">
        <v>0</v>
      </c>
      <c r="DI317" s="446">
        <v>0</v>
      </c>
      <c r="DJ317" s="446">
        <v>0</v>
      </c>
      <c r="DK317" s="439" t="s">
        <v>2082</v>
      </c>
    </row>
    <row r="318" spans="1:115" customFormat="1" ht="31.5">
      <c r="A318" s="439" t="s">
        <v>887</v>
      </c>
      <c r="B318" s="440" t="s">
        <v>1091</v>
      </c>
      <c r="C318" s="439" t="s">
        <v>1092</v>
      </c>
      <c r="D318" s="439"/>
      <c r="E318" s="446">
        <v>0</v>
      </c>
      <c r="F318" s="446">
        <v>0</v>
      </c>
      <c r="G318" s="446">
        <v>0</v>
      </c>
      <c r="H318" s="446">
        <v>0</v>
      </c>
      <c r="I318" s="446">
        <v>0</v>
      </c>
      <c r="J318" s="446">
        <v>0</v>
      </c>
      <c r="K318" s="446">
        <v>0</v>
      </c>
      <c r="L318" s="446">
        <v>0</v>
      </c>
      <c r="M318" s="446">
        <v>0</v>
      </c>
      <c r="N318" s="446">
        <v>0</v>
      </c>
      <c r="O318" s="446">
        <v>0</v>
      </c>
      <c r="P318" s="446">
        <v>0</v>
      </c>
      <c r="Q318" s="446">
        <v>0</v>
      </c>
      <c r="R318" s="446">
        <v>0</v>
      </c>
      <c r="S318" s="446">
        <v>0</v>
      </c>
      <c r="T318" s="446">
        <v>0</v>
      </c>
      <c r="U318" s="446">
        <v>0</v>
      </c>
      <c r="V318" s="446">
        <v>0</v>
      </c>
      <c r="W318" s="446">
        <v>0</v>
      </c>
      <c r="X318" s="446">
        <v>0</v>
      </c>
      <c r="Y318" s="446">
        <v>0</v>
      </c>
      <c r="Z318" s="446">
        <v>0</v>
      </c>
      <c r="AA318" s="446">
        <v>0</v>
      </c>
      <c r="AB318" s="446">
        <v>0</v>
      </c>
      <c r="AC318" s="446">
        <v>0</v>
      </c>
      <c r="AD318" s="446">
        <v>0</v>
      </c>
      <c r="AE318" s="446">
        <v>0</v>
      </c>
      <c r="AF318" s="446">
        <v>0</v>
      </c>
      <c r="AG318" s="446">
        <v>0</v>
      </c>
      <c r="AH318" s="446">
        <v>0</v>
      </c>
      <c r="AI318" s="446">
        <v>0</v>
      </c>
      <c r="AJ318" s="446">
        <v>0</v>
      </c>
      <c r="AK318" s="446">
        <v>0</v>
      </c>
      <c r="AL318" s="446">
        <v>0</v>
      </c>
      <c r="AM318" s="446">
        <v>0</v>
      </c>
      <c r="AN318" s="446">
        <v>0</v>
      </c>
      <c r="AO318" s="446">
        <v>0</v>
      </c>
      <c r="AP318" s="446">
        <v>0</v>
      </c>
      <c r="AQ318" s="446">
        <v>0</v>
      </c>
      <c r="AR318" s="446">
        <v>0</v>
      </c>
      <c r="AS318" s="446">
        <v>0</v>
      </c>
      <c r="AT318" s="446">
        <v>0</v>
      </c>
      <c r="AU318" s="446">
        <v>0</v>
      </c>
      <c r="AV318" s="446">
        <v>0</v>
      </c>
      <c r="AW318" s="446">
        <v>0</v>
      </c>
      <c r="AX318" s="446">
        <v>0</v>
      </c>
      <c r="AY318" s="446">
        <v>0</v>
      </c>
      <c r="AZ318" s="446">
        <v>0</v>
      </c>
      <c r="BA318" s="446">
        <v>0</v>
      </c>
      <c r="BB318" s="446">
        <v>0</v>
      </c>
      <c r="BC318" s="446">
        <v>0</v>
      </c>
      <c r="BD318" s="446">
        <v>0</v>
      </c>
      <c r="BE318" s="446">
        <v>0</v>
      </c>
      <c r="BF318" s="446">
        <v>0</v>
      </c>
      <c r="BG318" s="446">
        <v>0</v>
      </c>
      <c r="BH318" s="446">
        <v>0</v>
      </c>
      <c r="BI318" s="446">
        <v>0</v>
      </c>
      <c r="BJ318" s="446">
        <v>0</v>
      </c>
      <c r="BK318" s="446">
        <v>0</v>
      </c>
      <c r="BL318" s="446">
        <v>0</v>
      </c>
      <c r="BM318" s="446">
        <v>0</v>
      </c>
      <c r="BN318" s="446">
        <v>0</v>
      </c>
      <c r="BO318" s="446">
        <v>0</v>
      </c>
      <c r="BP318" s="446">
        <v>0</v>
      </c>
      <c r="BQ318" s="446">
        <v>0</v>
      </c>
      <c r="BR318" s="446">
        <v>0</v>
      </c>
      <c r="BS318" s="446">
        <v>0</v>
      </c>
      <c r="BT318" s="446">
        <v>0</v>
      </c>
      <c r="BU318" s="446">
        <v>0</v>
      </c>
      <c r="BV318" s="446">
        <v>0</v>
      </c>
      <c r="BW318" s="446">
        <v>0</v>
      </c>
      <c r="BX318" s="446">
        <v>0</v>
      </c>
      <c r="BY318" s="446">
        <v>0</v>
      </c>
      <c r="BZ318" s="446">
        <v>0</v>
      </c>
      <c r="CA318" s="446">
        <v>0</v>
      </c>
      <c r="CB318" s="446">
        <v>0</v>
      </c>
      <c r="CC318" s="446">
        <v>0</v>
      </c>
      <c r="CD318" s="446">
        <v>0</v>
      </c>
      <c r="CE318" s="446">
        <v>0</v>
      </c>
      <c r="CF318" s="446">
        <v>0</v>
      </c>
      <c r="CG318" s="446">
        <v>0</v>
      </c>
      <c r="CH318" s="446">
        <v>0</v>
      </c>
      <c r="CI318" s="446">
        <v>0</v>
      </c>
      <c r="CJ318" s="446">
        <v>0</v>
      </c>
      <c r="CK318" s="446">
        <v>0</v>
      </c>
      <c r="CL318" s="446">
        <v>0</v>
      </c>
      <c r="CM318" s="446">
        <v>0</v>
      </c>
      <c r="CN318" s="446">
        <v>0</v>
      </c>
      <c r="CO318" s="446">
        <v>0</v>
      </c>
      <c r="CP318" s="446">
        <v>0</v>
      </c>
      <c r="CQ318" s="446">
        <v>0</v>
      </c>
      <c r="CR318" s="446">
        <v>0</v>
      </c>
      <c r="CS318" s="446">
        <v>0</v>
      </c>
      <c r="CT318" s="446">
        <v>0</v>
      </c>
      <c r="CU318" s="446">
        <v>0</v>
      </c>
      <c r="CV318" s="446">
        <v>0</v>
      </c>
      <c r="CW318" s="446">
        <v>0</v>
      </c>
      <c r="CX318" s="446">
        <v>0</v>
      </c>
      <c r="CY318" s="446">
        <v>0</v>
      </c>
      <c r="CZ318" s="446">
        <v>0</v>
      </c>
      <c r="DA318" s="446">
        <v>0</v>
      </c>
      <c r="DB318" s="446">
        <v>0</v>
      </c>
      <c r="DC318" s="446">
        <v>0</v>
      </c>
      <c r="DD318" s="446">
        <v>0</v>
      </c>
      <c r="DE318" s="446">
        <v>0</v>
      </c>
      <c r="DF318" s="446">
        <v>0</v>
      </c>
      <c r="DG318" s="446">
        <v>0</v>
      </c>
      <c r="DH318" s="446">
        <v>0</v>
      </c>
      <c r="DI318" s="446">
        <v>0</v>
      </c>
      <c r="DJ318" s="446">
        <v>0</v>
      </c>
      <c r="DK318" s="439" t="s">
        <v>2082</v>
      </c>
    </row>
    <row r="319" spans="1:115" customFormat="1" ht="31.5">
      <c r="A319" s="439" t="s">
        <v>887</v>
      </c>
      <c r="B319" s="440" t="s">
        <v>1093</v>
      </c>
      <c r="C319" s="439" t="s">
        <v>1094</v>
      </c>
      <c r="D319" s="439"/>
      <c r="E319" s="446">
        <v>0</v>
      </c>
      <c r="F319" s="446">
        <v>0</v>
      </c>
      <c r="G319" s="446">
        <v>0</v>
      </c>
      <c r="H319" s="446">
        <v>0</v>
      </c>
      <c r="I319" s="446">
        <v>0</v>
      </c>
      <c r="J319" s="446">
        <v>0</v>
      </c>
      <c r="K319" s="446">
        <v>0</v>
      </c>
      <c r="L319" s="446">
        <v>0</v>
      </c>
      <c r="M319" s="446">
        <v>0</v>
      </c>
      <c r="N319" s="446">
        <v>0</v>
      </c>
      <c r="O319" s="446">
        <v>0</v>
      </c>
      <c r="P319" s="446">
        <v>0</v>
      </c>
      <c r="Q319" s="446">
        <v>0</v>
      </c>
      <c r="R319" s="446">
        <v>0</v>
      </c>
      <c r="S319" s="446">
        <v>0</v>
      </c>
      <c r="T319" s="446">
        <v>0</v>
      </c>
      <c r="U319" s="446">
        <v>0</v>
      </c>
      <c r="V319" s="446">
        <v>0</v>
      </c>
      <c r="W319" s="446">
        <v>0</v>
      </c>
      <c r="X319" s="446">
        <v>0</v>
      </c>
      <c r="Y319" s="446">
        <v>0</v>
      </c>
      <c r="Z319" s="446">
        <v>0</v>
      </c>
      <c r="AA319" s="446">
        <v>0</v>
      </c>
      <c r="AB319" s="446">
        <v>0</v>
      </c>
      <c r="AC319" s="446">
        <v>0</v>
      </c>
      <c r="AD319" s="446">
        <v>0</v>
      </c>
      <c r="AE319" s="446">
        <v>0</v>
      </c>
      <c r="AF319" s="446">
        <v>0</v>
      </c>
      <c r="AG319" s="446">
        <v>0</v>
      </c>
      <c r="AH319" s="446">
        <v>0</v>
      </c>
      <c r="AI319" s="446">
        <v>0</v>
      </c>
      <c r="AJ319" s="446">
        <v>0</v>
      </c>
      <c r="AK319" s="446">
        <v>0</v>
      </c>
      <c r="AL319" s="446">
        <v>0</v>
      </c>
      <c r="AM319" s="446">
        <v>0</v>
      </c>
      <c r="AN319" s="446">
        <v>0</v>
      </c>
      <c r="AO319" s="446">
        <v>0</v>
      </c>
      <c r="AP319" s="446">
        <v>0</v>
      </c>
      <c r="AQ319" s="446">
        <v>0</v>
      </c>
      <c r="AR319" s="446">
        <v>0</v>
      </c>
      <c r="AS319" s="446">
        <v>0</v>
      </c>
      <c r="AT319" s="446">
        <v>0</v>
      </c>
      <c r="AU319" s="446">
        <v>0</v>
      </c>
      <c r="AV319" s="446">
        <v>0</v>
      </c>
      <c r="AW319" s="446">
        <v>0</v>
      </c>
      <c r="AX319" s="446">
        <v>0</v>
      </c>
      <c r="AY319" s="446">
        <v>0</v>
      </c>
      <c r="AZ319" s="446">
        <v>0</v>
      </c>
      <c r="BA319" s="446">
        <v>0</v>
      </c>
      <c r="BB319" s="446">
        <v>0</v>
      </c>
      <c r="BC319" s="446">
        <v>0</v>
      </c>
      <c r="BD319" s="446">
        <v>0</v>
      </c>
      <c r="BE319" s="446">
        <v>0</v>
      </c>
      <c r="BF319" s="446">
        <v>0</v>
      </c>
      <c r="BG319" s="446">
        <v>0</v>
      </c>
      <c r="BH319" s="446">
        <v>0</v>
      </c>
      <c r="BI319" s="446">
        <v>0</v>
      </c>
      <c r="BJ319" s="446">
        <v>0</v>
      </c>
      <c r="BK319" s="446">
        <v>0</v>
      </c>
      <c r="BL319" s="446">
        <v>0</v>
      </c>
      <c r="BM319" s="446">
        <v>0</v>
      </c>
      <c r="BN319" s="446">
        <v>0</v>
      </c>
      <c r="BO319" s="446">
        <v>0</v>
      </c>
      <c r="BP319" s="446">
        <v>0</v>
      </c>
      <c r="BQ319" s="446">
        <v>0</v>
      </c>
      <c r="BR319" s="446">
        <v>0</v>
      </c>
      <c r="BS319" s="446">
        <v>0</v>
      </c>
      <c r="BT319" s="446">
        <v>0</v>
      </c>
      <c r="BU319" s="446">
        <v>0</v>
      </c>
      <c r="BV319" s="446">
        <v>0</v>
      </c>
      <c r="BW319" s="446">
        <v>0</v>
      </c>
      <c r="BX319" s="446">
        <v>0</v>
      </c>
      <c r="BY319" s="446">
        <v>0</v>
      </c>
      <c r="BZ319" s="446">
        <v>0</v>
      </c>
      <c r="CA319" s="446">
        <v>0</v>
      </c>
      <c r="CB319" s="446">
        <v>0</v>
      </c>
      <c r="CC319" s="446">
        <v>0</v>
      </c>
      <c r="CD319" s="446">
        <v>0</v>
      </c>
      <c r="CE319" s="446">
        <v>0</v>
      </c>
      <c r="CF319" s="446">
        <v>0</v>
      </c>
      <c r="CG319" s="446">
        <v>0</v>
      </c>
      <c r="CH319" s="446">
        <v>0</v>
      </c>
      <c r="CI319" s="446">
        <v>0</v>
      </c>
      <c r="CJ319" s="446">
        <v>0</v>
      </c>
      <c r="CK319" s="446">
        <v>0</v>
      </c>
      <c r="CL319" s="446">
        <v>0</v>
      </c>
      <c r="CM319" s="446">
        <v>0</v>
      </c>
      <c r="CN319" s="446">
        <v>0</v>
      </c>
      <c r="CO319" s="446">
        <v>0</v>
      </c>
      <c r="CP319" s="446">
        <v>0</v>
      </c>
      <c r="CQ319" s="446">
        <v>0</v>
      </c>
      <c r="CR319" s="446">
        <v>0</v>
      </c>
      <c r="CS319" s="446">
        <v>0</v>
      </c>
      <c r="CT319" s="446">
        <v>0</v>
      </c>
      <c r="CU319" s="446">
        <v>0</v>
      </c>
      <c r="CV319" s="446">
        <v>0</v>
      </c>
      <c r="CW319" s="446">
        <v>0</v>
      </c>
      <c r="CX319" s="446">
        <v>0</v>
      </c>
      <c r="CY319" s="446">
        <v>0</v>
      </c>
      <c r="CZ319" s="446">
        <v>0</v>
      </c>
      <c r="DA319" s="446">
        <v>0</v>
      </c>
      <c r="DB319" s="446">
        <v>0</v>
      </c>
      <c r="DC319" s="446">
        <v>0</v>
      </c>
      <c r="DD319" s="446">
        <v>0</v>
      </c>
      <c r="DE319" s="446">
        <v>0</v>
      </c>
      <c r="DF319" s="446">
        <v>0</v>
      </c>
      <c r="DG319" s="446">
        <v>0</v>
      </c>
      <c r="DH319" s="446">
        <v>0</v>
      </c>
      <c r="DI319" s="446">
        <v>0</v>
      </c>
      <c r="DJ319" s="446">
        <v>0</v>
      </c>
      <c r="DK319" s="439" t="s">
        <v>2082</v>
      </c>
    </row>
    <row r="320" spans="1:115" customFormat="1" ht="31.5">
      <c r="A320" s="439" t="s">
        <v>887</v>
      </c>
      <c r="B320" s="440" t="s">
        <v>1095</v>
      </c>
      <c r="C320" s="439" t="s">
        <v>1096</v>
      </c>
      <c r="D320" s="439"/>
      <c r="E320" s="446">
        <v>0</v>
      </c>
      <c r="F320" s="446">
        <v>0</v>
      </c>
      <c r="G320" s="446">
        <v>0</v>
      </c>
      <c r="H320" s="446">
        <v>0</v>
      </c>
      <c r="I320" s="446">
        <v>0</v>
      </c>
      <c r="J320" s="446">
        <v>0</v>
      </c>
      <c r="K320" s="446">
        <v>0</v>
      </c>
      <c r="L320" s="446">
        <v>0</v>
      </c>
      <c r="M320" s="446">
        <v>0</v>
      </c>
      <c r="N320" s="446">
        <v>0</v>
      </c>
      <c r="O320" s="446">
        <v>0</v>
      </c>
      <c r="P320" s="446">
        <v>0</v>
      </c>
      <c r="Q320" s="446">
        <v>0</v>
      </c>
      <c r="R320" s="446">
        <v>0</v>
      </c>
      <c r="S320" s="446">
        <v>0</v>
      </c>
      <c r="T320" s="446">
        <v>0</v>
      </c>
      <c r="U320" s="446">
        <v>0</v>
      </c>
      <c r="V320" s="446">
        <v>0</v>
      </c>
      <c r="W320" s="446">
        <v>0</v>
      </c>
      <c r="X320" s="446">
        <v>0</v>
      </c>
      <c r="Y320" s="446">
        <v>0</v>
      </c>
      <c r="Z320" s="446">
        <v>0</v>
      </c>
      <c r="AA320" s="446">
        <v>0</v>
      </c>
      <c r="AB320" s="446">
        <v>0</v>
      </c>
      <c r="AC320" s="446">
        <v>0</v>
      </c>
      <c r="AD320" s="446">
        <v>0</v>
      </c>
      <c r="AE320" s="446">
        <v>0</v>
      </c>
      <c r="AF320" s="446">
        <v>0</v>
      </c>
      <c r="AG320" s="446">
        <v>0</v>
      </c>
      <c r="AH320" s="446">
        <v>0</v>
      </c>
      <c r="AI320" s="446">
        <v>0</v>
      </c>
      <c r="AJ320" s="446">
        <v>0</v>
      </c>
      <c r="AK320" s="446">
        <v>0</v>
      </c>
      <c r="AL320" s="446">
        <v>0</v>
      </c>
      <c r="AM320" s="446">
        <v>0</v>
      </c>
      <c r="AN320" s="446">
        <v>0</v>
      </c>
      <c r="AO320" s="446">
        <v>0</v>
      </c>
      <c r="AP320" s="446">
        <v>0</v>
      </c>
      <c r="AQ320" s="446">
        <v>0</v>
      </c>
      <c r="AR320" s="446">
        <v>0</v>
      </c>
      <c r="AS320" s="446">
        <v>0</v>
      </c>
      <c r="AT320" s="446">
        <v>0</v>
      </c>
      <c r="AU320" s="446">
        <v>0</v>
      </c>
      <c r="AV320" s="446">
        <v>0</v>
      </c>
      <c r="AW320" s="446">
        <v>0</v>
      </c>
      <c r="AX320" s="446">
        <v>0</v>
      </c>
      <c r="AY320" s="446">
        <v>0</v>
      </c>
      <c r="AZ320" s="446">
        <v>0</v>
      </c>
      <c r="BA320" s="446">
        <v>0</v>
      </c>
      <c r="BB320" s="446">
        <v>0</v>
      </c>
      <c r="BC320" s="446">
        <v>0</v>
      </c>
      <c r="BD320" s="446">
        <v>0</v>
      </c>
      <c r="BE320" s="446">
        <v>0</v>
      </c>
      <c r="BF320" s="446">
        <v>0</v>
      </c>
      <c r="BG320" s="446">
        <v>0</v>
      </c>
      <c r="BH320" s="446">
        <v>0</v>
      </c>
      <c r="BI320" s="446">
        <v>0</v>
      </c>
      <c r="BJ320" s="446">
        <v>0</v>
      </c>
      <c r="BK320" s="446">
        <v>0</v>
      </c>
      <c r="BL320" s="446">
        <v>0</v>
      </c>
      <c r="BM320" s="446">
        <v>0</v>
      </c>
      <c r="BN320" s="446">
        <v>0</v>
      </c>
      <c r="BO320" s="446">
        <v>0</v>
      </c>
      <c r="BP320" s="446">
        <v>0</v>
      </c>
      <c r="BQ320" s="446">
        <v>0</v>
      </c>
      <c r="BR320" s="446">
        <v>0</v>
      </c>
      <c r="BS320" s="446">
        <v>0</v>
      </c>
      <c r="BT320" s="446">
        <v>0</v>
      </c>
      <c r="BU320" s="446">
        <v>0</v>
      </c>
      <c r="BV320" s="446">
        <v>0</v>
      </c>
      <c r="BW320" s="446">
        <v>0</v>
      </c>
      <c r="BX320" s="446">
        <v>0</v>
      </c>
      <c r="BY320" s="446">
        <v>0</v>
      </c>
      <c r="BZ320" s="446">
        <v>0</v>
      </c>
      <c r="CA320" s="446">
        <v>0</v>
      </c>
      <c r="CB320" s="446">
        <v>0</v>
      </c>
      <c r="CC320" s="446">
        <v>0</v>
      </c>
      <c r="CD320" s="446">
        <v>0</v>
      </c>
      <c r="CE320" s="446">
        <v>0</v>
      </c>
      <c r="CF320" s="446">
        <v>0</v>
      </c>
      <c r="CG320" s="446">
        <v>0</v>
      </c>
      <c r="CH320" s="446">
        <v>0</v>
      </c>
      <c r="CI320" s="446">
        <v>0</v>
      </c>
      <c r="CJ320" s="446">
        <v>0</v>
      </c>
      <c r="CK320" s="446">
        <v>0</v>
      </c>
      <c r="CL320" s="446">
        <v>0</v>
      </c>
      <c r="CM320" s="446">
        <v>0</v>
      </c>
      <c r="CN320" s="446">
        <v>0</v>
      </c>
      <c r="CO320" s="446">
        <v>0</v>
      </c>
      <c r="CP320" s="446">
        <v>0</v>
      </c>
      <c r="CQ320" s="446">
        <v>0</v>
      </c>
      <c r="CR320" s="446">
        <v>0</v>
      </c>
      <c r="CS320" s="446">
        <v>0</v>
      </c>
      <c r="CT320" s="446">
        <v>0</v>
      </c>
      <c r="CU320" s="446">
        <v>0</v>
      </c>
      <c r="CV320" s="446">
        <v>0</v>
      </c>
      <c r="CW320" s="446">
        <v>0</v>
      </c>
      <c r="CX320" s="446">
        <v>0</v>
      </c>
      <c r="CY320" s="446">
        <v>0</v>
      </c>
      <c r="CZ320" s="446">
        <v>0</v>
      </c>
      <c r="DA320" s="446">
        <v>0</v>
      </c>
      <c r="DB320" s="446">
        <v>0</v>
      </c>
      <c r="DC320" s="446">
        <v>0</v>
      </c>
      <c r="DD320" s="446">
        <v>0</v>
      </c>
      <c r="DE320" s="446">
        <v>0</v>
      </c>
      <c r="DF320" s="446">
        <v>0</v>
      </c>
      <c r="DG320" s="446">
        <v>0</v>
      </c>
      <c r="DH320" s="446">
        <v>0</v>
      </c>
      <c r="DI320" s="446">
        <v>0</v>
      </c>
      <c r="DJ320" s="446">
        <v>0</v>
      </c>
      <c r="DK320" s="439" t="s">
        <v>2082</v>
      </c>
    </row>
    <row r="321" spans="1:115" customFormat="1" ht="31.5">
      <c r="A321" s="439" t="s">
        <v>887</v>
      </c>
      <c r="B321" s="440" t="s">
        <v>1097</v>
      </c>
      <c r="C321" s="439" t="s">
        <v>1098</v>
      </c>
      <c r="D321" s="439"/>
      <c r="E321" s="446">
        <v>0</v>
      </c>
      <c r="F321" s="446">
        <v>0</v>
      </c>
      <c r="G321" s="446">
        <v>0</v>
      </c>
      <c r="H321" s="446">
        <v>0</v>
      </c>
      <c r="I321" s="446">
        <v>0</v>
      </c>
      <c r="J321" s="446">
        <v>0</v>
      </c>
      <c r="K321" s="446">
        <v>0</v>
      </c>
      <c r="L321" s="446">
        <v>0</v>
      </c>
      <c r="M321" s="446">
        <v>0</v>
      </c>
      <c r="N321" s="446">
        <v>0</v>
      </c>
      <c r="O321" s="446">
        <v>0</v>
      </c>
      <c r="P321" s="446">
        <v>0</v>
      </c>
      <c r="Q321" s="446">
        <v>0</v>
      </c>
      <c r="R321" s="446">
        <v>0</v>
      </c>
      <c r="S321" s="446">
        <v>0</v>
      </c>
      <c r="T321" s="446">
        <v>0</v>
      </c>
      <c r="U321" s="446">
        <v>0</v>
      </c>
      <c r="V321" s="446">
        <v>0</v>
      </c>
      <c r="W321" s="446">
        <v>0</v>
      </c>
      <c r="X321" s="446">
        <v>0</v>
      </c>
      <c r="Y321" s="446">
        <v>0</v>
      </c>
      <c r="Z321" s="446">
        <v>0</v>
      </c>
      <c r="AA321" s="446">
        <v>0</v>
      </c>
      <c r="AB321" s="446">
        <v>0</v>
      </c>
      <c r="AC321" s="446">
        <v>0</v>
      </c>
      <c r="AD321" s="446">
        <v>0</v>
      </c>
      <c r="AE321" s="446">
        <v>0</v>
      </c>
      <c r="AF321" s="446">
        <v>0</v>
      </c>
      <c r="AG321" s="446">
        <v>0</v>
      </c>
      <c r="AH321" s="446">
        <v>0</v>
      </c>
      <c r="AI321" s="446">
        <v>0</v>
      </c>
      <c r="AJ321" s="446">
        <v>0</v>
      </c>
      <c r="AK321" s="446">
        <v>0</v>
      </c>
      <c r="AL321" s="446">
        <v>0</v>
      </c>
      <c r="AM321" s="446">
        <v>0</v>
      </c>
      <c r="AN321" s="446">
        <v>0</v>
      </c>
      <c r="AO321" s="446">
        <v>0</v>
      </c>
      <c r="AP321" s="446">
        <v>0</v>
      </c>
      <c r="AQ321" s="446">
        <v>0</v>
      </c>
      <c r="AR321" s="446">
        <v>0</v>
      </c>
      <c r="AS321" s="446">
        <v>0</v>
      </c>
      <c r="AT321" s="446">
        <v>0</v>
      </c>
      <c r="AU321" s="446">
        <v>0</v>
      </c>
      <c r="AV321" s="446">
        <v>0</v>
      </c>
      <c r="AW321" s="446">
        <v>0</v>
      </c>
      <c r="AX321" s="446">
        <v>0</v>
      </c>
      <c r="AY321" s="446">
        <v>0</v>
      </c>
      <c r="AZ321" s="446">
        <v>0</v>
      </c>
      <c r="BA321" s="446">
        <v>0</v>
      </c>
      <c r="BB321" s="446">
        <v>0</v>
      </c>
      <c r="BC321" s="446">
        <v>0</v>
      </c>
      <c r="BD321" s="446">
        <v>0</v>
      </c>
      <c r="BE321" s="446">
        <v>0</v>
      </c>
      <c r="BF321" s="446">
        <v>0</v>
      </c>
      <c r="BG321" s="446">
        <v>0</v>
      </c>
      <c r="BH321" s="446">
        <v>0</v>
      </c>
      <c r="BI321" s="446">
        <v>0</v>
      </c>
      <c r="BJ321" s="446">
        <v>0</v>
      </c>
      <c r="BK321" s="446">
        <v>0</v>
      </c>
      <c r="BL321" s="446">
        <v>0</v>
      </c>
      <c r="BM321" s="446">
        <v>0</v>
      </c>
      <c r="BN321" s="446">
        <v>0</v>
      </c>
      <c r="BO321" s="446">
        <v>0</v>
      </c>
      <c r="BP321" s="446">
        <v>0</v>
      </c>
      <c r="BQ321" s="446">
        <v>0</v>
      </c>
      <c r="BR321" s="446">
        <v>0</v>
      </c>
      <c r="BS321" s="446">
        <v>0</v>
      </c>
      <c r="BT321" s="446">
        <v>0</v>
      </c>
      <c r="BU321" s="446">
        <v>0</v>
      </c>
      <c r="BV321" s="446">
        <v>0</v>
      </c>
      <c r="BW321" s="446">
        <v>0</v>
      </c>
      <c r="BX321" s="446">
        <v>0</v>
      </c>
      <c r="BY321" s="446">
        <v>0</v>
      </c>
      <c r="BZ321" s="446">
        <v>0</v>
      </c>
      <c r="CA321" s="446">
        <v>0</v>
      </c>
      <c r="CB321" s="446">
        <v>0</v>
      </c>
      <c r="CC321" s="446">
        <v>0</v>
      </c>
      <c r="CD321" s="446">
        <v>0</v>
      </c>
      <c r="CE321" s="446">
        <v>0</v>
      </c>
      <c r="CF321" s="446">
        <v>0</v>
      </c>
      <c r="CG321" s="446">
        <v>0</v>
      </c>
      <c r="CH321" s="446">
        <v>0</v>
      </c>
      <c r="CI321" s="446">
        <v>0</v>
      </c>
      <c r="CJ321" s="446">
        <v>0</v>
      </c>
      <c r="CK321" s="446">
        <v>0</v>
      </c>
      <c r="CL321" s="446">
        <v>0</v>
      </c>
      <c r="CM321" s="446">
        <v>0</v>
      </c>
      <c r="CN321" s="446">
        <v>0</v>
      </c>
      <c r="CO321" s="446">
        <v>0</v>
      </c>
      <c r="CP321" s="446">
        <v>0</v>
      </c>
      <c r="CQ321" s="446">
        <v>0</v>
      </c>
      <c r="CR321" s="446">
        <v>0</v>
      </c>
      <c r="CS321" s="446">
        <v>0</v>
      </c>
      <c r="CT321" s="446">
        <v>0</v>
      </c>
      <c r="CU321" s="446">
        <v>0</v>
      </c>
      <c r="CV321" s="446">
        <v>0</v>
      </c>
      <c r="CW321" s="446">
        <v>0</v>
      </c>
      <c r="CX321" s="446">
        <v>0</v>
      </c>
      <c r="CY321" s="446">
        <v>0</v>
      </c>
      <c r="CZ321" s="446">
        <v>0</v>
      </c>
      <c r="DA321" s="446">
        <v>0</v>
      </c>
      <c r="DB321" s="446">
        <v>0</v>
      </c>
      <c r="DC321" s="446">
        <v>0</v>
      </c>
      <c r="DD321" s="446">
        <v>0</v>
      </c>
      <c r="DE321" s="446">
        <v>0</v>
      </c>
      <c r="DF321" s="446">
        <v>0</v>
      </c>
      <c r="DG321" s="446">
        <v>0</v>
      </c>
      <c r="DH321" s="446">
        <v>0</v>
      </c>
      <c r="DI321" s="446">
        <v>0</v>
      </c>
      <c r="DJ321" s="446">
        <v>0</v>
      </c>
      <c r="DK321" s="439" t="s">
        <v>2082</v>
      </c>
    </row>
    <row r="322" spans="1:115" customFormat="1" ht="31.5">
      <c r="A322" s="439" t="s">
        <v>887</v>
      </c>
      <c r="B322" s="440" t="s">
        <v>1099</v>
      </c>
      <c r="C322" s="439" t="s">
        <v>1100</v>
      </c>
      <c r="D322" s="439"/>
      <c r="E322" s="446">
        <v>0</v>
      </c>
      <c r="F322" s="446">
        <v>0</v>
      </c>
      <c r="G322" s="446">
        <v>0</v>
      </c>
      <c r="H322" s="446">
        <v>0</v>
      </c>
      <c r="I322" s="446">
        <v>0</v>
      </c>
      <c r="J322" s="446">
        <v>0</v>
      </c>
      <c r="K322" s="446">
        <v>0</v>
      </c>
      <c r="L322" s="446">
        <v>0</v>
      </c>
      <c r="M322" s="446">
        <v>0</v>
      </c>
      <c r="N322" s="446">
        <v>0</v>
      </c>
      <c r="O322" s="446">
        <v>0</v>
      </c>
      <c r="P322" s="446">
        <v>0</v>
      </c>
      <c r="Q322" s="446">
        <v>0</v>
      </c>
      <c r="R322" s="446">
        <v>0</v>
      </c>
      <c r="S322" s="446">
        <v>0</v>
      </c>
      <c r="T322" s="446">
        <v>0</v>
      </c>
      <c r="U322" s="446">
        <v>0</v>
      </c>
      <c r="V322" s="446">
        <v>0</v>
      </c>
      <c r="W322" s="446">
        <v>0</v>
      </c>
      <c r="X322" s="446">
        <v>0</v>
      </c>
      <c r="Y322" s="446">
        <v>0</v>
      </c>
      <c r="Z322" s="446">
        <v>0</v>
      </c>
      <c r="AA322" s="446">
        <v>0</v>
      </c>
      <c r="AB322" s="446">
        <v>0</v>
      </c>
      <c r="AC322" s="446">
        <v>0</v>
      </c>
      <c r="AD322" s="446">
        <v>0</v>
      </c>
      <c r="AE322" s="446">
        <v>0</v>
      </c>
      <c r="AF322" s="446">
        <v>0</v>
      </c>
      <c r="AG322" s="446">
        <v>0</v>
      </c>
      <c r="AH322" s="446">
        <v>0</v>
      </c>
      <c r="AI322" s="446">
        <v>0</v>
      </c>
      <c r="AJ322" s="446">
        <v>0</v>
      </c>
      <c r="AK322" s="446">
        <v>0</v>
      </c>
      <c r="AL322" s="446">
        <v>0</v>
      </c>
      <c r="AM322" s="446">
        <v>0</v>
      </c>
      <c r="AN322" s="446">
        <v>0</v>
      </c>
      <c r="AO322" s="446">
        <v>0</v>
      </c>
      <c r="AP322" s="446">
        <v>0</v>
      </c>
      <c r="AQ322" s="446">
        <v>0</v>
      </c>
      <c r="AR322" s="446">
        <v>0</v>
      </c>
      <c r="AS322" s="446">
        <v>0</v>
      </c>
      <c r="AT322" s="446">
        <v>0</v>
      </c>
      <c r="AU322" s="446">
        <v>0</v>
      </c>
      <c r="AV322" s="446">
        <v>0</v>
      </c>
      <c r="AW322" s="446">
        <v>0</v>
      </c>
      <c r="AX322" s="446">
        <v>0</v>
      </c>
      <c r="AY322" s="446">
        <v>0</v>
      </c>
      <c r="AZ322" s="446">
        <v>0</v>
      </c>
      <c r="BA322" s="446">
        <v>0</v>
      </c>
      <c r="BB322" s="446">
        <v>0</v>
      </c>
      <c r="BC322" s="446">
        <v>0</v>
      </c>
      <c r="BD322" s="446">
        <v>0</v>
      </c>
      <c r="BE322" s="446">
        <v>0</v>
      </c>
      <c r="BF322" s="446">
        <v>0</v>
      </c>
      <c r="BG322" s="446">
        <v>0</v>
      </c>
      <c r="BH322" s="446">
        <v>0</v>
      </c>
      <c r="BI322" s="446">
        <v>0</v>
      </c>
      <c r="BJ322" s="446">
        <v>0</v>
      </c>
      <c r="BK322" s="446">
        <v>0</v>
      </c>
      <c r="BL322" s="446">
        <v>0</v>
      </c>
      <c r="BM322" s="446">
        <v>0</v>
      </c>
      <c r="BN322" s="446">
        <v>0</v>
      </c>
      <c r="BO322" s="446">
        <v>0</v>
      </c>
      <c r="BP322" s="446">
        <v>0</v>
      </c>
      <c r="BQ322" s="446">
        <v>0</v>
      </c>
      <c r="BR322" s="446">
        <v>0</v>
      </c>
      <c r="BS322" s="446">
        <v>0</v>
      </c>
      <c r="BT322" s="446">
        <v>0</v>
      </c>
      <c r="BU322" s="446">
        <v>0</v>
      </c>
      <c r="BV322" s="446">
        <v>0</v>
      </c>
      <c r="BW322" s="446">
        <v>0</v>
      </c>
      <c r="BX322" s="446">
        <v>0</v>
      </c>
      <c r="BY322" s="446">
        <v>0</v>
      </c>
      <c r="BZ322" s="446">
        <v>0</v>
      </c>
      <c r="CA322" s="446">
        <v>0</v>
      </c>
      <c r="CB322" s="446">
        <v>0</v>
      </c>
      <c r="CC322" s="446">
        <v>0</v>
      </c>
      <c r="CD322" s="446">
        <v>0</v>
      </c>
      <c r="CE322" s="446">
        <v>0</v>
      </c>
      <c r="CF322" s="446">
        <v>0</v>
      </c>
      <c r="CG322" s="446">
        <v>0</v>
      </c>
      <c r="CH322" s="446">
        <v>0</v>
      </c>
      <c r="CI322" s="446">
        <v>0</v>
      </c>
      <c r="CJ322" s="446">
        <v>0</v>
      </c>
      <c r="CK322" s="446">
        <v>0</v>
      </c>
      <c r="CL322" s="446">
        <v>0</v>
      </c>
      <c r="CM322" s="446">
        <v>0</v>
      </c>
      <c r="CN322" s="446">
        <v>0</v>
      </c>
      <c r="CO322" s="446">
        <v>0</v>
      </c>
      <c r="CP322" s="446">
        <v>0</v>
      </c>
      <c r="CQ322" s="446">
        <v>0</v>
      </c>
      <c r="CR322" s="446">
        <v>0</v>
      </c>
      <c r="CS322" s="446">
        <v>0</v>
      </c>
      <c r="CT322" s="446">
        <v>0</v>
      </c>
      <c r="CU322" s="446">
        <v>0</v>
      </c>
      <c r="CV322" s="446">
        <v>0</v>
      </c>
      <c r="CW322" s="446">
        <v>0</v>
      </c>
      <c r="CX322" s="446">
        <v>0</v>
      </c>
      <c r="CY322" s="446">
        <v>0</v>
      </c>
      <c r="CZ322" s="446">
        <v>0</v>
      </c>
      <c r="DA322" s="446">
        <v>0</v>
      </c>
      <c r="DB322" s="446">
        <v>0</v>
      </c>
      <c r="DC322" s="446">
        <v>0</v>
      </c>
      <c r="DD322" s="446">
        <v>0</v>
      </c>
      <c r="DE322" s="446">
        <v>0</v>
      </c>
      <c r="DF322" s="446">
        <v>0</v>
      </c>
      <c r="DG322" s="446">
        <v>0</v>
      </c>
      <c r="DH322" s="446">
        <v>0</v>
      </c>
      <c r="DI322" s="446">
        <v>0</v>
      </c>
      <c r="DJ322" s="446">
        <v>0</v>
      </c>
      <c r="DK322" s="439" t="s">
        <v>2082</v>
      </c>
    </row>
    <row r="323" spans="1:115" customFormat="1" ht="31.5">
      <c r="A323" s="439" t="s">
        <v>887</v>
      </c>
      <c r="B323" s="440" t="s">
        <v>1101</v>
      </c>
      <c r="C323" s="439" t="s">
        <v>1102</v>
      </c>
      <c r="D323" s="439"/>
      <c r="E323" s="446">
        <v>0</v>
      </c>
      <c r="F323" s="446">
        <v>0</v>
      </c>
      <c r="G323" s="446">
        <v>0</v>
      </c>
      <c r="H323" s="446">
        <v>0</v>
      </c>
      <c r="I323" s="446">
        <v>0</v>
      </c>
      <c r="J323" s="446">
        <v>0</v>
      </c>
      <c r="K323" s="446">
        <v>0</v>
      </c>
      <c r="L323" s="446">
        <v>0</v>
      </c>
      <c r="M323" s="446">
        <v>0</v>
      </c>
      <c r="N323" s="446">
        <v>0</v>
      </c>
      <c r="O323" s="446">
        <v>0</v>
      </c>
      <c r="P323" s="446">
        <v>0</v>
      </c>
      <c r="Q323" s="446">
        <v>0</v>
      </c>
      <c r="R323" s="446">
        <v>0</v>
      </c>
      <c r="S323" s="446">
        <v>0</v>
      </c>
      <c r="T323" s="446">
        <v>0</v>
      </c>
      <c r="U323" s="446">
        <v>0</v>
      </c>
      <c r="V323" s="446">
        <v>0</v>
      </c>
      <c r="W323" s="446">
        <v>0</v>
      </c>
      <c r="X323" s="446">
        <v>0</v>
      </c>
      <c r="Y323" s="446">
        <v>0</v>
      </c>
      <c r="Z323" s="446">
        <v>0</v>
      </c>
      <c r="AA323" s="446">
        <v>0</v>
      </c>
      <c r="AB323" s="446">
        <v>0</v>
      </c>
      <c r="AC323" s="446">
        <v>0</v>
      </c>
      <c r="AD323" s="446">
        <v>0</v>
      </c>
      <c r="AE323" s="446">
        <v>0</v>
      </c>
      <c r="AF323" s="446">
        <v>0</v>
      </c>
      <c r="AG323" s="446">
        <v>0</v>
      </c>
      <c r="AH323" s="446">
        <v>0</v>
      </c>
      <c r="AI323" s="446">
        <v>0</v>
      </c>
      <c r="AJ323" s="446">
        <v>0</v>
      </c>
      <c r="AK323" s="446">
        <v>0</v>
      </c>
      <c r="AL323" s="446">
        <v>0</v>
      </c>
      <c r="AM323" s="446">
        <v>0</v>
      </c>
      <c r="AN323" s="446">
        <v>0</v>
      </c>
      <c r="AO323" s="446">
        <v>0</v>
      </c>
      <c r="AP323" s="446">
        <v>0</v>
      </c>
      <c r="AQ323" s="446">
        <v>0</v>
      </c>
      <c r="AR323" s="446">
        <v>0</v>
      </c>
      <c r="AS323" s="446">
        <v>0</v>
      </c>
      <c r="AT323" s="446">
        <v>0</v>
      </c>
      <c r="AU323" s="446">
        <v>0</v>
      </c>
      <c r="AV323" s="446">
        <v>0</v>
      </c>
      <c r="AW323" s="446">
        <v>0</v>
      </c>
      <c r="AX323" s="446">
        <v>0</v>
      </c>
      <c r="AY323" s="446">
        <v>0</v>
      </c>
      <c r="AZ323" s="446">
        <v>0</v>
      </c>
      <c r="BA323" s="446">
        <v>0</v>
      </c>
      <c r="BB323" s="446">
        <v>0</v>
      </c>
      <c r="BC323" s="446">
        <v>0</v>
      </c>
      <c r="BD323" s="446">
        <v>0</v>
      </c>
      <c r="BE323" s="446">
        <v>0</v>
      </c>
      <c r="BF323" s="446">
        <v>0</v>
      </c>
      <c r="BG323" s="446">
        <v>0</v>
      </c>
      <c r="BH323" s="446">
        <v>0</v>
      </c>
      <c r="BI323" s="446">
        <v>0</v>
      </c>
      <c r="BJ323" s="446">
        <v>0</v>
      </c>
      <c r="BK323" s="446">
        <v>0</v>
      </c>
      <c r="BL323" s="446">
        <v>0</v>
      </c>
      <c r="BM323" s="446">
        <v>0</v>
      </c>
      <c r="BN323" s="446">
        <v>0</v>
      </c>
      <c r="BO323" s="446">
        <v>0</v>
      </c>
      <c r="BP323" s="446">
        <v>0</v>
      </c>
      <c r="BQ323" s="446">
        <v>0</v>
      </c>
      <c r="BR323" s="446">
        <v>0</v>
      </c>
      <c r="BS323" s="446">
        <v>0</v>
      </c>
      <c r="BT323" s="446">
        <v>0</v>
      </c>
      <c r="BU323" s="446">
        <v>0</v>
      </c>
      <c r="BV323" s="446">
        <v>0</v>
      </c>
      <c r="BW323" s="446">
        <v>0</v>
      </c>
      <c r="BX323" s="446">
        <v>0</v>
      </c>
      <c r="BY323" s="446">
        <v>0</v>
      </c>
      <c r="BZ323" s="446">
        <v>0</v>
      </c>
      <c r="CA323" s="446">
        <v>0</v>
      </c>
      <c r="CB323" s="446">
        <v>0</v>
      </c>
      <c r="CC323" s="446">
        <v>0</v>
      </c>
      <c r="CD323" s="446">
        <v>0</v>
      </c>
      <c r="CE323" s="446">
        <v>0</v>
      </c>
      <c r="CF323" s="446">
        <v>0</v>
      </c>
      <c r="CG323" s="446">
        <v>0</v>
      </c>
      <c r="CH323" s="446">
        <v>0</v>
      </c>
      <c r="CI323" s="446">
        <v>0</v>
      </c>
      <c r="CJ323" s="446">
        <v>0</v>
      </c>
      <c r="CK323" s="446">
        <v>0</v>
      </c>
      <c r="CL323" s="446">
        <v>0</v>
      </c>
      <c r="CM323" s="446">
        <v>0</v>
      </c>
      <c r="CN323" s="446">
        <v>0</v>
      </c>
      <c r="CO323" s="446">
        <v>0</v>
      </c>
      <c r="CP323" s="446">
        <v>0</v>
      </c>
      <c r="CQ323" s="446">
        <v>0</v>
      </c>
      <c r="CR323" s="446">
        <v>0</v>
      </c>
      <c r="CS323" s="446">
        <v>0</v>
      </c>
      <c r="CT323" s="446">
        <v>0</v>
      </c>
      <c r="CU323" s="446">
        <v>0</v>
      </c>
      <c r="CV323" s="446">
        <v>0</v>
      </c>
      <c r="CW323" s="446">
        <v>0</v>
      </c>
      <c r="CX323" s="446">
        <v>0</v>
      </c>
      <c r="CY323" s="446">
        <v>0</v>
      </c>
      <c r="CZ323" s="446">
        <v>0</v>
      </c>
      <c r="DA323" s="446">
        <v>0</v>
      </c>
      <c r="DB323" s="446">
        <v>0</v>
      </c>
      <c r="DC323" s="446">
        <v>0</v>
      </c>
      <c r="DD323" s="446">
        <v>0</v>
      </c>
      <c r="DE323" s="446">
        <v>0</v>
      </c>
      <c r="DF323" s="446">
        <v>0</v>
      </c>
      <c r="DG323" s="446">
        <v>0</v>
      </c>
      <c r="DH323" s="446">
        <v>0</v>
      </c>
      <c r="DI323" s="446">
        <v>0</v>
      </c>
      <c r="DJ323" s="446">
        <v>0</v>
      </c>
      <c r="DK323" s="439" t="s">
        <v>2082</v>
      </c>
    </row>
    <row r="324" spans="1:115" customFormat="1" ht="31.5">
      <c r="A324" s="439" t="s">
        <v>887</v>
      </c>
      <c r="B324" s="440" t="s">
        <v>1103</v>
      </c>
      <c r="C324" s="439" t="s">
        <v>1104</v>
      </c>
      <c r="D324" s="439"/>
      <c r="E324" s="446">
        <v>0</v>
      </c>
      <c r="F324" s="446">
        <v>0</v>
      </c>
      <c r="G324" s="446">
        <v>0</v>
      </c>
      <c r="H324" s="446">
        <v>0</v>
      </c>
      <c r="I324" s="446">
        <v>0</v>
      </c>
      <c r="J324" s="446">
        <v>0</v>
      </c>
      <c r="K324" s="446">
        <v>0</v>
      </c>
      <c r="L324" s="446">
        <v>0</v>
      </c>
      <c r="M324" s="446">
        <v>0</v>
      </c>
      <c r="N324" s="446">
        <v>0</v>
      </c>
      <c r="O324" s="446">
        <v>0</v>
      </c>
      <c r="P324" s="446">
        <v>0</v>
      </c>
      <c r="Q324" s="446">
        <v>0</v>
      </c>
      <c r="R324" s="446">
        <v>0</v>
      </c>
      <c r="S324" s="446">
        <v>0</v>
      </c>
      <c r="T324" s="446">
        <v>0</v>
      </c>
      <c r="U324" s="446">
        <v>0</v>
      </c>
      <c r="V324" s="446">
        <v>0</v>
      </c>
      <c r="W324" s="446">
        <v>0</v>
      </c>
      <c r="X324" s="446">
        <v>0</v>
      </c>
      <c r="Y324" s="446">
        <v>0</v>
      </c>
      <c r="Z324" s="446">
        <v>0</v>
      </c>
      <c r="AA324" s="446">
        <v>0</v>
      </c>
      <c r="AB324" s="446">
        <v>0</v>
      </c>
      <c r="AC324" s="446">
        <v>0</v>
      </c>
      <c r="AD324" s="446">
        <v>0</v>
      </c>
      <c r="AE324" s="446">
        <v>0</v>
      </c>
      <c r="AF324" s="446">
        <v>0</v>
      </c>
      <c r="AG324" s="446">
        <v>0</v>
      </c>
      <c r="AH324" s="446">
        <v>0</v>
      </c>
      <c r="AI324" s="446">
        <v>0</v>
      </c>
      <c r="AJ324" s="446">
        <v>0</v>
      </c>
      <c r="AK324" s="446">
        <v>0</v>
      </c>
      <c r="AL324" s="446">
        <v>0</v>
      </c>
      <c r="AM324" s="446">
        <v>0</v>
      </c>
      <c r="AN324" s="446">
        <v>0</v>
      </c>
      <c r="AO324" s="446">
        <v>0</v>
      </c>
      <c r="AP324" s="446">
        <v>0</v>
      </c>
      <c r="AQ324" s="446">
        <v>0</v>
      </c>
      <c r="AR324" s="446">
        <v>0</v>
      </c>
      <c r="AS324" s="446">
        <v>0</v>
      </c>
      <c r="AT324" s="446">
        <v>0</v>
      </c>
      <c r="AU324" s="446">
        <v>0</v>
      </c>
      <c r="AV324" s="446">
        <v>0</v>
      </c>
      <c r="AW324" s="446">
        <v>0</v>
      </c>
      <c r="AX324" s="446">
        <v>0</v>
      </c>
      <c r="AY324" s="446">
        <v>0</v>
      </c>
      <c r="AZ324" s="446">
        <v>0</v>
      </c>
      <c r="BA324" s="446">
        <v>0</v>
      </c>
      <c r="BB324" s="446">
        <v>0</v>
      </c>
      <c r="BC324" s="446">
        <v>0</v>
      </c>
      <c r="BD324" s="446">
        <v>0</v>
      </c>
      <c r="BE324" s="446">
        <v>0</v>
      </c>
      <c r="BF324" s="446">
        <v>0</v>
      </c>
      <c r="BG324" s="446">
        <v>0</v>
      </c>
      <c r="BH324" s="446">
        <v>0</v>
      </c>
      <c r="BI324" s="446">
        <v>0</v>
      </c>
      <c r="BJ324" s="446">
        <v>0</v>
      </c>
      <c r="BK324" s="446">
        <v>0</v>
      </c>
      <c r="BL324" s="446">
        <v>0</v>
      </c>
      <c r="BM324" s="446">
        <v>0</v>
      </c>
      <c r="BN324" s="446">
        <v>0</v>
      </c>
      <c r="BO324" s="446">
        <v>0</v>
      </c>
      <c r="BP324" s="446">
        <v>0</v>
      </c>
      <c r="BQ324" s="446">
        <v>0</v>
      </c>
      <c r="BR324" s="446">
        <v>0</v>
      </c>
      <c r="BS324" s="446">
        <v>0</v>
      </c>
      <c r="BT324" s="446">
        <v>0</v>
      </c>
      <c r="BU324" s="446">
        <v>0</v>
      </c>
      <c r="BV324" s="446">
        <v>0</v>
      </c>
      <c r="BW324" s="446">
        <v>0</v>
      </c>
      <c r="BX324" s="446">
        <v>0</v>
      </c>
      <c r="BY324" s="446">
        <v>0</v>
      </c>
      <c r="BZ324" s="446">
        <v>0</v>
      </c>
      <c r="CA324" s="446">
        <v>0</v>
      </c>
      <c r="CB324" s="446">
        <v>0</v>
      </c>
      <c r="CC324" s="446">
        <v>0</v>
      </c>
      <c r="CD324" s="446">
        <v>0</v>
      </c>
      <c r="CE324" s="446">
        <v>0</v>
      </c>
      <c r="CF324" s="446">
        <v>0</v>
      </c>
      <c r="CG324" s="446">
        <v>0</v>
      </c>
      <c r="CH324" s="446">
        <v>0</v>
      </c>
      <c r="CI324" s="446">
        <v>0</v>
      </c>
      <c r="CJ324" s="446">
        <v>0</v>
      </c>
      <c r="CK324" s="446">
        <v>0</v>
      </c>
      <c r="CL324" s="446">
        <v>0</v>
      </c>
      <c r="CM324" s="446">
        <v>0</v>
      </c>
      <c r="CN324" s="446">
        <v>0</v>
      </c>
      <c r="CO324" s="446">
        <v>0</v>
      </c>
      <c r="CP324" s="446">
        <v>0</v>
      </c>
      <c r="CQ324" s="446">
        <v>0</v>
      </c>
      <c r="CR324" s="446">
        <v>0</v>
      </c>
      <c r="CS324" s="446">
        <v>0</v>
      </c>
      <c r="CT324" s="446">
        <v>0</v>
      </c>
      <c r="CU324" s="446">
        <v>0</v>
      </c>
      <c r="CV324" s="446">
        <v>0</v>
      </c>
      <c r="CW324" s="446">
        <v>0</v>
      </c>
      <c r="CX324" s="446">
        <v>0</v>
      </c>
      <c r="CY324" s="446">
        <v>0</v>
      </c>
      <c r="CZ324" s="446">
        <v>0</v>
      </c>
      <c r="DA324" s="446">
        <v>0</v>
      </c>
      <c r="DB324" s="446">
        <v>0</v>
      </c>
      <c r="DC324" s="446">
        <v>0</v>
      </c>
      <c r="DD324" s="446">
        <v>0</v>
      </c>
      <c r="DE324" s="446">
        <v>0</v>
      </c>
      <c r="DF324" s="446">
        <v>0</v>
      </c>
      <c r="DG324" s="446">
        <v>0</v>
      </c>
      <c r="DH324" s="446">
        <v>0</v>
      </c>
      <c r="DI324" s="446">
        <v>0</v>
      </c>
      <c r="DJ324" s="446">
        <v>0</v>
      </c>
      <c r="DK324" s="439" t="s">
        <v>2082</v>
      </c>
    </row>
    <row r="325" spans="1:115" customFormat="1" ht="94.5">
      <c r="A325" s="439" t="s">
        <v>887</v>
      </c>
      <c r="B325" s="440" t="s">
        <v>1105</v>
      </c>
      <c r="C325" s="439" t="s">
        <v>1106</v>
      </c>
      <c r="D325" s="439"/>
      <c r="E325" s="446">
        <v>0</v>
      </c>
      <c r="F325" s="446">
        <v>0</v>
      </c>
      <c r="G325" s="446">
        <v>0</v>
      </c>
      <c r="H325" s="446">
        <v>0</v>
      </c>
      <c r="I325" s="446">
        <v>0</v>
      </c>
      <c r="J325" s="446">
        <v>0</v>
      </c>
      <c r="K325" s="446">
        <v>0</v>
      </c>
      <c r="L325" s="446">
        <v>0</v>
      </c>
      <c r="M325" s="446">
        <v>82</v>
      </c>
      <c r="N325" s="446">
        <v>0</v>
      </c>
      <c r="O325" s="446">
        <v>0</v>
      </c>
      <c r="P325" s="446">
        <v>0</v>
      </c>
      <c r="Q325" s="446">
        <v>0</v>
      </c>
      <c r="R325" s="446">
        <v>0</v>
      </c>
      <c r="S325" s="446">
        <v>0</v>
      </c>
      <c r="T325" s="446">
        <v>0</v>
      </c>
      <c r="U325" s="446">
        <v>0</v>
      </c>
      <c r="V325" s="446">
        <v>0</v>
      </c>
      <c r="W325" s="446">
        <v>82</v>
      </c>
      <c r="X325" s="446">
        <v>0</v>
      </c>
      <c r="Y325" s="446">
        <v>0</v>
      </c>
      <c r="Z325" s="446">
        <v>0</v>
      </c>
      <c r="AA325" s="446">
        <v>0</v>
      </c>
      <c r="AB325" s="446">
        <v>0</v>
      </c>
      <c r="AC325" s="446">
        <v>0</v>
      </c>
      <c r="AD325" s="446">
        <v>0</v>
      </c>
      <c r="AE325" s="446">
        <v>0</v>
      </c>
      <c r="AF325" s="446">
        <v>0</v>
      </c>
      <c r="AG325" s="446">
        <v>0</v>
      </c>
      <c r="AH325" s="446">
        <v>0</v>
      </c>
      <c r="AI325" s="446">
        <v>0</v>
      </c>
      <c r="AJ325" s="446">
        <v>0</v>
      </c>
      <c r="AK325" s="446">
        <v>0</v>
      </c>
      <c r="AL325" s="446">
        <v>0</v>
      </c>
      <c r="AM325" s="446">
        <v>0</v>
      </c>
      <c r="AN325" s="446">
        <v>0</v>
      </c>
      <c r="AO325" s="446">
        <v>0</v>
      </c>
      <c r="AP325" s="446">
        <v>0</v>
      </c>
      <c r="AQ325" s="446">
        <v>0</v>
      </c>
      <c r="AR325" s="446">
        <v>0</v>
      </c>
      <c r="AS325" s="446">
        <v>0</v>
      </c>
      <c r="AT325" s="446">
        <v>0</v>
      </c>
      <c r="AU325" s="446">
        <v>0</v>
      </c>
      <c r="AV325" s="446">
        <v>0</v>
      </c>
      <c r="AW325" s="446">
        <v>0</v>
      </c>
      <c r="AX325" s="446">
        <v>0</v>
      </c>
      <c r="AY325" s="446">
        <v>0</v>
      </c>
      <c r="AZ325" s="446">
        <v>0</v>
      </c>
      <c r="BA325" s="446">
        <v>0</v>
      </c>
      <c r="BB325" s="446">
        <v>0</v>
      </c>
      <c r="BC325" s="446">
        <v>0</v>
      </c>
      <c r="BD325" s="446">
        <v>0</v>
      </c>
      <c r="BE325" s="446">
        <v>0</v>
      </c>
      <c r="BF325" s="446">
        <v>0</v>
      </c>
      <c r="BG325" s="446">
        <v>0</v>
      </c>
      <c r="BH325" s="446">
        <v>0</v>
      </c>
      <c r="BI325" s="446">
        <v>0</v>
      </c>
      <c r="BJ325" s="446">
        <v>0</v>
      </c>
      <c r="BK325" s="446">
        <v>0</v>
      </c>
      <c r="BL325" s="446">
        <v>0</v>
      </c>
      <c r="BM325" s="446">
        <v>0</v>
      </c>
      <c r="BN325" s="446">
        <v>0</v>
      </c>
      <c r="BO325" s="446">
        <v>0</v>
      </c>
      <c r="BP325" s="446">
        <v>0</v>
      </c>
      <c r="BQ325" s="446">
        <v>0</v>
      </c>
      <c r="BR325" s="446">
        <v>0</v>
      </c>
      <c r="BS325" s="446">
        <v>0</v>
      </c>
      <c r="BT325" s="446">
        <v>0</v>
      </c>
      <c r="BU325" s="446">
        <v>0</v>
      </c>
      <c r="BV325" s="446">
        <v>0</v>
      </c>
      <c r="BW325" s="446">
        <v>0</v>
      </c>
      <c r="BX325" s="446">
        <v>0</v>
      </c>
      <c r="BY325" s="446">
        <v>0</v>
      </c>
      <c r="BZ325" s="446">
        <v>0</v>
      </c>
      <c r="CA325" s="446">
        <v>0</v>
      </c>
      <c r="CB325" s="446">
        <v>0</v>
      </c>
      <c r="CC325" s="446">
        <v>0</v>
      </c>
      <c r="CD325" s="446">
        <v>0</v>
      </c>
      <c r="CE325" s="446">
        <v>0</v>
      </c>
      <c r="CF325" s="446">
        <v>0</v>
      </c>
      <c r="CG325" s="446">
        <v>0</v>
      </c>
      <c r="CH325" s="446">
        <v>0</v>
      </c>
      <c r="CI325" s="446">
        <v>0</v>
      </c>
      <c r="CJ325" s="446">
        <v>0</v>
      </c>
      <c r="CK325" s="446">
        <v>0</v>
      </c>
      <c r="CL325" s="446">
        <v>0</v>
      </c>
      <c r="CM325" s="446">
        <v>0</v>
      </c>
      <c r="CN325" s="446">
        <v>0</v>
      </c>
      <c r="CO325" s="446">
        <v>0</v>
      </c>
      <c r="CP325" s="446">
        <v>0</v>
      </c>
      <c r="CQ325" s="446">
        <v>0</v>
      </c>
      <c r="CR325" s="446">
        <v>0</v>
      </c>
      <c r="CS325" s="446">
        <v>0</v>
      </c>
      <c r="CT325" s="446">
        <v>0</v>
      </c>
      <c r="CU325" s="446">
        <v>0</v>
      </c>
      <c r="CV325" s="446">
        <v>0</v>
      </c>
      <c r="CW325" s="446">
        <v>0</v>
      </c>
      <c r="CX325" s="446">
        <v>0</v>
      </c>
      <c r="CY325" s="446">
        <v>0</v>
      </c>
      <c r="CZ325" s="446">
        <v>0</v>
      </c>
      <c r="DA325" s="446">
        <v>0</v>
      </c>
      <c r="DB325" s="446">
        <v>0</v>
      </c>
      <c r="DC325" s="446">
        <v>0</v>
      </c>
      <c r="DD325" s="446">
        <v>0</v>
      </c>
      <c r="DE325" s="446">
        <v>0</v>
      </c>
      <c r="DF325" s="446">
        <v>0</v>
      </c>
      <c r="DG325" s="446">
        <v>0</v>
      </c>
      <c r="DH325" s="446">
        <v>0</v>
      </c>
      <c r="DI325" s="446">
        <v>-82</v>
      </c>
      <c r="DJ325" s="446">
        <v>0</v>
      </c>
      <c r="DK325" s="439" t="s">
        <v>2116</v>
      </c>
    </row>
    <row r="326" spans="1:115" customFormat="1" ht="31.5">
      <c r="A326" s="439" t="s">
        <v>887</v>
      </c>
      <c r="B326" s="440" t="s">
        <v>1107</v>
      </c>
      <c r="C326" s="439" t="s">
        <v>1108</v>
      </c>
      <c r="D326" s="439"/>
      <c r="E326" s="446">
        <v>0</v>
      </c>
      <c r="F326" s="446">
        <v>0</v>
      </c>
      <c r="G326" s="446">
        <v>0</v>
      </c>
      <c r="H326" s="446">
        <v>0</v>
      </c>
      <c r="I326" s="446">
        <v>0</v>
      </c>
      <c r="J326" s="446">
        <v>0</v>
      </c>
      <c r="K326" s="446">
        <v>0</v>
      </c>
      <c r="L326" s="446">
        <v>0</v>
      </c>
      <c r="M326" s="446">
        <v>0</v>
      </c>
      <c r="N326" s="446">
        <v>0</v>
      </c>
      <c r="O326" s="446">
        <v>0</v>
      </c>
      <c r="P326" s="446">
        <v>0</v>
      </c>
      <c r="Q326" s="446">
        <v>0</v>
      </c>
      <c r="R326" s="446">
        <v>0</v>
      </c>
      <c r="S326" s="446">
        <v>0</v>
      </c>
      <c r="T326" s="446">
        <v>0</v>
      </c>
      <c r="U326" s="446">
        <v>0</v>
      </c>
      <c r="V326" s="446">
        <v>0</v>
      </c>
      <c r="W326" s="446">
        <v>0</v>
      </c>
      <c r="X326" s="446">
        <v>0</v>
      </c>
      <c r="Y326" s="446">
        <v>0</v>
      </c>
      <c r="Z326" s="446">
        <v>0</v>
      </c>
      <c r="AA326" s="446">
        <v>0</v>
      </c>
      <c r="AB326" s="446">
        <v>0</v>
      </c>
      <c r="AC326" s="446">
        <v>0</v>
      </c>
      <c r="AD326" s="446">
        <v>0</v>
      </c>
      <c r="AE326" s="446">
        <v>0</v>
      </c>
      <c r="AF326" s="446">
        <v>0</v>
      </c>
      <c r="AG326" s="446">
        <v>0</v>
      </c>
      <c r="AH326" s="446">
        <v>0</v>
      </c>
      <c r="AI326" s="446">
        <v>0</v>
      </c>
      <c r="AJ326" s="446">
        <v>0</v>
      </c>
      <c r="AK326" s="446">
        <v>0</v>
      </c>
      <c r="AL326" s="446">
        <v>0</v>
      </c>
      <c r="AM326" s="446">
        <v>0</v>
      </c>
      <c r="AN326" s="446">
        <v>0</v>
      </c>
      <c r="AO326" s="446">
        <v>0</v>
      </c>
      <c r="AP326" s="446">
        <v>0</v>
      </c>
      <c r="AQ326" s="446">
        <v>0</v>
      </c>
      <c r="AR326" s="446">
        <v>0</v>
      </c>
      <c r="AS326" s="446">
        <v>0</v>
      </c>
      <c r="AT326" s="446">
        <v>0</v>
      </c>
      <c r="AU326" s="446">
        <v>0</v>
      </c>
      <c r="AV326" s="446">
        <v>0</v>
      </c>
      <c r="AW326" s="446">
        <v>0</v>
      </c>
      <c r="AX326" s="446">
        <v>0</v>
      </c>
      <c r="AY326" s="446">
        <v>0</v>
      </c>
      <c r="AZ326" s="446">
        <v>0</v>
      </c>
      <c r="BA326" s="446">
        <v>0</v>
      </c>
      <c r="BB326" s="446">
        <v>0</v>
      </c>
      <c r="BC326" s="446">
        <v>0</v>
      </c>
      <c r="BD326" s="446">
        <v>0</v>
      </c>
      <c r="BE326" s="446">
        <v>0</v>
      </c>
      <c r="BF326" s="446">
        <v>0</v>
      </c>
      <c r="BG326" s="446">
        <v>0</v>
      </c>
      <c r="BH326" s="446">
        <v>0</v>
      </c>
      <c r="BI326" s="446">
        <v>0</v>
      </c>
      <c r="BJ326" s="446">
        <v>0</v>
      </c>
      <c r="BK326" s="446">
        <v>0</v>
      </c>
      <c r="BL326" s="446">
        <v>0</v>
      </c>
      <c r="BM326" s="446">
        <v>0</v>
      </c>
      <c r="BN326" s="446">
        <v>0</v>
      </c>
      <c r="BO326" s="446">
        <v>0</v>
      </c>
      <c r="BP326" s="446">
        <v>0</v>
      </c>
      <c r="BQ326" s="446">
        <v>0</v>
      </c>
      <c r="BR326" s="446">
        <v>0</v>
      </c>
      <c r="BS326" s="446">
        <v>0</v>
      </c>
      <c r="BT326" s="446">
        <v>0</v>
      </c>
      <c r="BU326" s="446">
        <v>0</v>
      </c>
      <c r="BV326" s="446">
        <v>0</v>
      </c>
      <c r="BW326" s="446">
        <v>0</v>
      </c>
      <c r="BX326" s="446">
        <v>0</v>
      </c>
      <c r="BY326" s="446">
        <v>0</v>
      </c>
      <c r="BZ326" s="446">
        <v>0</v>
      </c>
      <c r="CA326" s="446">
        <v>0</v>
      </c>
      <c r="CB326" s="446">
        <v>0</v>
      </c>
      <c r="CC326" s="446">
        <v>0</v>
      </c>
      <c r="CD326" s="446">
        <v>0</v>
      </c>
      <c r="CE326" s="446">
        <v>0</v>
      </c>
      <c r="CF326" s="446">
        <v>0</v>
      </c>
      <c r="CG326" s="446">
        <v>0</v>
      </c>
      <c r="CH326" s="446">
        <v>0</v>
      </c>
      <c r="CI326" s="446">
        <v>0</v>
      </c>
      <c r="CJ326" s="446">
        <v>0</v>
      </c>
      <c r="CK326" s="446">
        <v>0</v>
      </c>
      <c r="CL326" s="446">
        <v>0</v>
      </c>
      <c r="CM326" s="446">
        <v>0</v>
      </c>
      <c r="CN326" s="446">
        <v>0</v>
      </c>
      <c r="CO326" s="446">
        <v>0</v>
      </c>
      <c r="CP326" s="446">
        <v>0</v>
      </c>
      <c r="CQ326" s="446">
        <v>0</v>
      </c>
      <c r="CR326" s="446">
        <v>0</v>
      </c>
      <c r="CS326" s="446">
        <v>0</v>
      </c>
      <c r="CT326" s="446">
        <v>0</v>
      </c>
      <c r="CU326" s="446">
        <v>0</v>
      </c>
      <c r="CV326" s="446">
        <v>0</v>
      </c>
      <c r="CW326" s="446">
        <v>0</v>
      </c>
      <c r="CX326" s="446">
        <v>0</v>
      </c>
      <c r="CY326" s="446">
        <v>0</v>
      </c>
      <c r="CZ326" s="446">
        <v>0</v>
      </c>
      <c r="DA326" s="446">
        <v>0</v>
      </c>
      <c r="DB326" s="446">
        <v>0</v>
      </c>
      <c r="DC326" s="446">
        <v>0</v>
      </c>
      <c r="DD326" s="446">
        <v>0</v>
      </c>
      <c r="DE326" s="446">
        <v>0</v>
      </c>
      <c r="DF326" s="446">
        <v>0</v>
      </c>
      <c r="DG326" s="446">
        <v>0</v>
      </c>
      <c r="DH326" s="446">
        <v>0</v>
      </c>
      <c r="DI326" s="446">
        <v>0</v>
      </c>
      <c r="DJ326" s="446">
        <v>0</v>
      </c>
      <c r="DK326" s="439" t="s">
        <v>2082</v>
      </c>
    </row>
    <row r="327" spans="1:115" customFormat="1" ht="47.25">
      <c r="A327" s="439" t="s">
        <v>887</v>
      </c>
      <c r="B327" s="440" t="s">
        <v>1109</v>
      </c>
      <c r="C327" s="439" t="s">
        <v>1110</v>
      </c>
      <c r="D327" s="439"/>
      <c r="E327" s="446">
        <v>0</v>
      </c>
      <c r="F327" s="446">
        <v>0</v>
      </c>
      <c r="G327" s="446">
        <v>0</v>
      </c>
      <c r="H327" s="446">
        <v>0</v>
      </c>
      <c r="I327" s="446">
        <v>0</v>
      </c>
      <c r="J327" s="446">
        <v>0</v>
      </c>
      <c r="K327" s="446">
        <v>0</v>
      </c>
      <c r="L327" s="446">
        <v>0</v>
      </c>
      <c r="M327" s="446">
        <v>0</v>
      </c>
      <c r="N327" s="446">
        <v>0</v>
      </c>
      <c r="O327" s="446">
        <v>0</v>
      </c>
      <c r="P327" s="446">
        <v>0</v>
      </c>
      <c r="Q327" s="446">
        <v>0</v>
      </c>
      <c r="R327" s="446">
        <v>0</v>
      </c>
      <c r="S327" s="446">
        <v>0</v>
      </c>
      <c r="T327" s="446">
        <v>0</v>
      </c>
      <c r="U327" s="446">
        <v>0</v>
      </c>
      <c r="V327" s="446">
        <v>0</v>
      </c>
      <c r="W327" s="446">
        <v>0</v>
      </c>
      <c r="X327" s="446">
        <v>0</v>
      </c>
      <c r="Y327" s="446">
        <v>0</v>
      </c>
      <c r="Z327" s="446">
        <v>0</v>
      </c>
      <c r="AA327" s="446">
        <v>0</v>
      </c>
      <c r="AB327" s="446">
        <v>0</v>
      </c>
      <c r="AC327" s="446">
        <v>0</v>
      </c>
      <c r="AD327" s="446">
        <v>0</v>
      </c>
      <c r="AE327" s="446">
        <v>0</v>
      </c>
      <c r="AF327" s="446">
        <v>0</v>
      </c>
      <c r="AG327" s="446">
        <v>0</v>
      </c>
      <c r="AH327" s="446">
        <v>0</v>
      </c>
      <c r="AI327" s="446">
        <v>0</v>
      </c>
      <c r="AJ327" s="446">
        <v>0</v>
      </c>
      <c r="AK327" s="446">
        <v>0</v>
      </c>
      <c r="AL327" s="446">
        <v>0</v>
      </c>
      <c r="AM327" s="446">
        <v>0</v>
      </c>
      <c r="AN327" s="446">
        <v>0</v>
      </c>
      <c r="AO327" s="446">
        <v>0</v>
      </c>
      <c r="AP327" s="446">
        <v>0</v>
      </c>
      <c r="AQ327" s="446">
        <v>0</v>
      </c>
      <c r="AR327" s="446">
        <v>0</v>
      </c>
      <c r="AS327" s="446">
        <v>0</v>
      </c>
      <c r="AT327" s="446">
        <v>0</v>
      </c>
      <c r="AU327" s="446">
        <v>0</v>
      </c>
      <c r="AV327" s="446">
        <v>0</v>
      </c>
      <c r="AW327" s="446">
        <v>0</v>
      </c>
      <c r="AX327" s="446">
        <v>0</v>
      </c>
      <c r="AY327" s="446">
        <v>0</v>
      </c>
      <c r="AZ327" s="446">
        <v>0</v>
      </c>
      <c r="BA327" s="446">
        <v>0</v>
      </c>
      <c r="BB327" s="446">
        <v>0</v>
      </c>
      <c r="BC327" s="446">
        <v>0</v>
      </c>
      <c r="BD327" s="446">
        <v>0</v>
      </c>
      <c r="BE327" s="446">
        <v>0</v>
      </c>
      <c r="BF327" s="446">
        <v>0</v>
      </c>
      <c r="BG327" s="446">
        <v>0</v>
      </c>
      <c r="BH327" s="446">
        <v>0</v>
      </c>
      <c r="BI327" s="446">
        <v>0</v>
      </c>
      <c r="BJ327" s="446">
        <v>0</v>
      </c>
      <c r="BK327" s="446">
        <v>0</v>
      </c>
      <c r="BL327" s="446">
        <v>0</v>
      </c>
      <c r="BM327" s="446">
        <v>0</v>
      </c>
      <c r="BN327" s="446">
        <v>0</v>
      </c>
      <c r="BO327" s="446">
        <v>0</v>
      </c>
      <c r="BP327" s="446">
        <v>0</v>
      </c>
      <c r="BQ327" s="446">
        <v>0</v>
      </c>
      <c r="BR327" s="446">
        <v>0</v>
      </c>
      <c r="BS327" s="446">
        <v>0</v>
      </c>
      <c r="BT327" s="446">
        <v>0</v>
      </c>
      <c r="BU327" s="446">
        <v>0</v>
      </c>
      <c r="BV327" s="446">
        <v>0</v>
      </c>
      <c r="BW327" s="446">
        <v>0</v>
      </c>
      <c r="BX327" s="446">
        <v>0</v>
      </c>
      <c r="BY327" s="446">
        <v>0</v>
      </c>
      <c r="BZ327" s="446">
        <v>0</v>
      </c>
      <c r="CA327" s="446">
        <v>0</v>
      </c>
      <c r="CB327" s="446">
        <v>0</v>
      </c>
      <c r="CC327" s="446">
        <v>0</v>
      </c>
      <c r="CD327" s="446">
        <v>0</v>
      </c>
      <c r="CE327" s="446">
        <v>0</v>
      </c>
      <c r="CF327" s="446">
        <v>0</v>
      </c>
      <c r="CG327" s="446">
        <v>0</v>
      </c>
      <c r="CH327" s="446">
        <v>0</v>
      </c>
      <c r="CI327" s="446">
        <v>0</v>
      </c>
      <c r="CJ327" s="446">
        <v>0</v>
      </c>
      <c r="CK327" s="446">
        <v>0</v>
      </c>
      <c r="CL327" s="446">
        <v>0</v>
      </c>
      <c r="CM327" s="446">
        <v>0</v>
      </c>
      <c r="CN327" s="446">
        <v>0</v>
      </c>
      <c r="CO327" s="446">
        <v>0</v>
      </c>
      <c r="CP327" s="446">
        <v>0</v>
      </c>
      <c r="CQ327" s="446">
        <v>0</v>
      </c>
      <c r="CR327" s="446">
        <v>0</v>
      </c>
      <c r="CS327" s="446">
        <v>0</v>
      </c>
      <c r="CT327" s="446">
        <v>0</v>
      </c>
      <c r="CU327" s="446">
        <v>0</v>
      </c>
      <c r="CV327" s="446">
        <v>0</v>
      </c>
      <c r="CW327" s="446">
        <v>0</v>
      </c>
      <c r="CX327" s="446">
        <v>0</v>
      </c>
      <c r="CY327" s="446">
        <v>0</v>
      </c>
      <c r="CZ327" s="446">
        <v>0</v>
      </c>
      <c r="DA327" s="446">
        <v>0</v>
      </c>
      <c r="DB327" s="446">
        <v>0</v>
      </c>
      <c r="DC327" s="446">
        <v>0</v>
      </c>
      <c r="DD327" s="446">
        <v>0</v>
      </c>
      <c r="DE327" s="446">
        <v>0</v>
      </c>
      <c r="DF327" s="446">
        <v>0</v>
      </c>
      <c r="DG327" s="446">
        <v>0</v>
      </c>
      <c r="DH327" s="446">
        <v>0</v>
      </c>
      <c r="DI327" s="446">
        <v>0</v>
      </c>
      <c r="DJ327" s="446">
        <v>0</v>
      </c>
      <c r="DK327" s="439" t="s">
        <v>2082</v>
      </c>
    </row>
    <row r="328" spans="1:115" customFormat="1" ht="31.5">
      <c r="A328" s="439" t="s">
        <v>887</v>
      </c>
      <c r="B328" s="440" t="s">
        <v>1111</v>
      </c>
      <c r="C328" s="439" t="s">
        <v>1112</v>
      </c>
      <c r="D328" s="439"/>
      <c r="E328" s="446">
        <v>0</v>
      </c>
      <c r="F328" s="446">
        <v>0</v>
      </c>
      <c r="G328" s="446">
        <v>0</v>
      </c>
      <c r="H328" s="446">
        <v>0</v>
      </c>
      <c r="I328" s="446">
        <v>0</v>
      </c>
      <c r="J328" s="446">
        <v>0</v>
      </c>
      <c r="K328" s="446">
        <v>0</v>
      </c>
      <c r="L328" s="446">
        <v>0</v>
      </c>
      <c r="M328" s="446">
        <v>20</v>
      </c>
      <c r="N328" s="446">
        <v>0</v>
      </c>
      <c r="O328" s="446">
        <v>0</v>
      </c>
      <c r="P328" s="446">
        <v>0</v>
      </c>
      <c r="Q328" s="446">
        <v>0</v>
      </c>
      <c r="R328" s="446">
        <v>0</v>
      </c>
      <c r="S328" s="446">
        <v>0</v>
      </c>
      <c r="T328" s="446">
        <v>0</v>
      </c>
      <c r="U328" s="446">
        <v>0</v>
      </c>
      <c r="V328" s="446">
        <v>0</v>
      </c>
      <c r="W328" s="446">
        <v>0</v>
      </c>
      <c r="X328" s="446">
        <v>0</v>
      </c>
      <c r="Y328" s="446">
        <v>0</v>
      </c>
      <c r="Z328" s="446">
        <v>0</v>
      </c>
      <c r="AA328" s="446">
        <v>0</v>
      </c>
      <c r="AB328" s="446">
        <v>0</v>
      </c>
      <c r="AC328" s="446">
        <v>0</v>
      </c>
      <c r="AD328" s="446">
        <v>0</v>
      </c>
      <c r="AE328" s="446">
        <v>0</v>
      </c>
      <c r="AF328" s="446">
        <v>0</v>
      </c>
      <c r="AG328" s="446">
        <v>0</v>
      </c>
      <c r="AH328" s="446">
        <v>0</v>
      </c>
      <c r="AI328" s="446">
        <v>0</v>
      </c>
      <c r="AJ328" s="446">
        <v>0</v>
      </c>
      <c r="AK328" s="446">
        <v>0</v>
      </c>
      <c r="AL328" s="446">
        <v>0</v>
      </c>
      <c r="AM328" s="446">
        <v>0</v>
      </c>
      <c r="AN328" s="446">
        <v>0</v>
      </c>
      <c r="AO328" s="446">
        <v>0</v>
      </c>
      <c r="AP328" s="446">
        <v>0</v>
      </c>
      <c r="AQ328" s="446">
        <v>20</v>
      </c>
      <c r="AR328" s="446">
        <v>0</v>
      </c>
      <c r="AS328" s="446">
        <v>0</v>
      </c>
      <c r="AT328" s="446">
        <v>0</v>
      </c>
      <c r="AU328" s="446">
        <v>0</v>
      </c>
      <c r="AV328" s="446">
        <v>0</v>
      </c>
      <c r="AW328" s="446">
        <v>0</v>
      </c>
      <c r="AX328" s="446">
        <v>0</v>
      </c>
      <c r="AY328" s="446">
        <v>0</v>
      </c>
      <c r="AZ328" s="446">
        <v>0</v>
      </c>
      <c r="BA328" s="446">
        <v>0</v>
      </c>
      <c r="BB328" s="446">
        <v>0</v>
      </c>
      <c r="BC328" s="446">
        <v>0</v>
      </c>
      <c r="BD328" s="446">
        <v>0</v>
      </c>
      <c r="BE328" s="446">
        <v>0</v>
      </c>
      <c r="BF328" s="446">
        <v>0</v>
      </c>
      <c r="BG328" s="446">
        <v>0</v>
      </c>
      <c r="BH328" s="446">
        <v>0</v>
      </c>
      <c r="BI328" s="446">
        <v>0</v>
      </c>
      <c r="BJ328" s="446">
        <v>0</v>
      </c>
      <c r="BK328" s="446">
        <v>0</v>
      </c>
      <c r="BL328" s="446">
        <v>0</v>
      </c>
      <c r="BM328" s="446">
        <v>0</v>
      </c>
      <c r="BN328" s="446">
        <v>0</v>
      </c>
      <c r="BO328" s="446">
        <v>0</v>
      </c>
      <c r="BP328" s="446">
        <v>0</v>
      </c>
      <c r="BQ328" s="446">
        <v>0</v>
      </c>
      <c r="BR328" s="446">
        <v>0</v>
      </c>
      <c r="BS328" s="446">
        <v>0</v>
      </c>
      <c r="BT328" s="446">
        <v>0</v>
      </c>
      <c r="BU328" s="446">
        <v>0</v>
      </c>
      <c r="BV328" s="446">
        <v>0</v>
      </c>
      <c r="BW328" s="446">
        <v>0</v>
      </c>
      <c r="BX328" s="446">
        <v>0</v>
      </c>
      <c r="BY328" s="446">
        <v>0</v>
      </c>
      <c r="BZ328" s="446">
        <v>0</v>
      </c>
      <c r="CA328" s="446">
        <v>0</v>
      </c>
      <c r="CB328" s="446">
        <v>0</v>
      </c>
      <c r="CC328" s="446">
        <v>0</v>
      </c>
      <c r="CD328" s="446">
        <v>0</v>
      </c>
      <c r="CE328" s="446">
        <v>0</v>
      </c>
      <c r="CF328" s="446">
        <v>0</v>
      </c>
      <c r="CG328" s="446">
        <v>0</v>
      </c>
      <c r="CH328" s="446">
        <v>0</v>
      </c>
      <c r="CI328" s="446">
        <v>0</v>
      </c>
      <c r="CJ328" s="446">
        <v>0</v>
      </c>
      <c r="CK328" s="446">
        <v>0</v>
      </c>
      <c r="CL328" s="446">
        <v>0</v>
      </c>
      <c r="CM328" s="446">
        <v>0</v>
      </c>
      <c r="CN328" s="446">
        <v>0</v>
      </c>
      <c r="CO328" s="446">
        <v>0</v>
      </c>
      <c r="CP328" s="446">
        <v>0</v>
      </c>
      <c r="CQ328" s="446">
        <v>0</v>
      </c>
      <c r="CR328" s="446">
        <v>0</v>
      </c>
      <c r="CS328" s="446">
        <v>0</v>
      </c>
      <c r="CT328" s="446">
        <v>0</v>
      </c>
      <c r="CU328" s="446">
        <v>0</v>
      </c>
      <c r="CV328" s="446">
        <v>0</v>
      </c>
      <c r="CW328" s="446">
        <v>0</v>
      </c>
      <c r="CX328" s="446">
        <v>0</v>
      </c>
      <c r="CY328" s="446">
        <v>0</v>
      </c>
      <c r="CZ328" s="446">
        <v>0</v>
      </c>
      <c r="DA328" s="446">
        <v>0</v>
      </c>
      <c r="DB328" s="446">
        <v>0</v>
      </c>
      <c r="DC328" s="446">
        <v>0</v>
      </c>
      <c r="DD328" s="446">
        <v>0</v>
      </c>
      <c r="DE328" s="446">
        <v>0</v>
      </c>
      <c r="DF328" s="446">
        <v>0</v>
      </c>
      <c r="DG328" s="446">
        <v>0</v>
      </c>
      <c r="DH328" s="446">
        <v>0</v>
      </c>
      <c r="DI328" s="446">
        <v>0</v>
      </c>
      <c r="DJ328" s="446">
        <v>0</v>
      </c>
      <c r="DK328" s="439" t="s">
        <v>2082</v>
      </c>
    </row>
    <row r="329" spans="1:115" customFormat="1" ht="31.5">
      <c r="A329" s="439" t="s">
        <v>887</v>
      </c>
      <c r="B329" s="440" t="s">
        <v>1113</v>
      </c>
      <c r="C329" s="439" t="s">
        <v>1114</v>
      </c>
      <c r="D329" s="439"/>
      <c r="E329" s="446">
        <v>0</v>
      </c>
      <c r="F329" s="446">
        <v>0</v>
      </c>
      <c r="G329" s="446">
        <v>0</v>
      </c>
      <c r="H329" s="446">
        <v>0</v>
      </c>
      <c r="I329" s="446">
        <v>0</v>
      </c>
      <c r="J329" s="446">
        <v>0</v>
      </c>
      <c r="K329" s="446">
        <v>0</v>
      </c>
      <c r="L329" s="446">
        <v>0</v>
      </c>
      <c r="M329" s="446">
        <v>15</v>
      </c>
      <c r="N329" s="446">
        <v>0</v>
      </c>
      <c r="O329" s="446">
        <v>0</v>
      </c>
      <c r="P329" s="446">
        <v>0</v>
      </c>
      <c r="Q329" s="446">
        <v>0</v>
      </c>
      <c r="R329" s="446">
        <v>0</v>
      </c>
      <c r="S329" s="446">
        <v>0</v>
      </c>
      <c r="T329" s="446">
        <v>0</v>
      </c>
      <c r="U329" s="446">
        <v>0</v>
      </c>
      <c r="V329" s="446">
        <v>0</v>
      </c>
      <c r="W329" s="446">
        <v>0</v>
      </c>
      <c r="X329" s="446">
        <v>0</v>
      </c>
      <c r="Y329" s="446">
        <v>0</v>
      </c>
      <c r="Z329" s="446">
        <v>0</v>
      </c>
      <c r="AA329" s="446">
        <v>0</v>
      </c>
      <c r="AB329" s="446">
        <v>0</v>
      </c>
      <c r="AC329" s="446">
        <v>0</v>
      </c>
      <c r="AD329" s="446">
        <v>0</v>
      </c>
      <c r="AE329" s="446">
        <v>0</v>
      </c>
      <c r="AF329" s="446">
        <v>0</v>
      </c>
      <c r="AG329" s="446">
        <v>0</v>
      </c>
      <c r="AH329" s="446">
        <v>0</v>
      </c>
      <c r="AI329" s="446">
        <v>0</v>
      </c>
      <c r="AJ329" s="446">
        <v>0</v>
      </c>
      <c r="AK329" s="446">
        <v>0</v>
      </c>
      <c r="AL329" s="446">
        <v>0</v>
      </c>
      <c r="AM329" s="446">
        <v>0</v>
      </c>
      <c r="AN329" s="446">
        <v>0</v>
      </c>
      <c r="AO329" s="446">
        <v>0</v>
      </c>
      <c r="AP329" s="446">
        <v>0</v>
      </c>
      <c r="AQ329" s="446">
        <v>15</v>
      </c>
      <c r="AR329" s="446">
        <v>0</v>
      </c>
      <c r="AS329" s="446">
        <v>0</v>
      </c>
      <c r="AT329" s="446">
        <v>0</v>
      </c>
      <c r="AU329" s="446">
        <v>0</v>
      </c>
      <c r="AV329" s="446">
        <v>0</v>
      </c>
      <c r="AW329" s="446">
        <v>0</v>
      </c>
      <c r="AX329" s="446">
        <v>0</v>
      </c>
      <c r="AY329" s="446">
        <v>0</v>
      </c>
      <c r="AZ329" s="446">
        <v>0</v>
      </c>
      <c r="BA329" s="446">
        <v>0</v>
      </c>
      <c r="BB329" s="446">
        <v>0</v>
      </c>
      <c r="BC329" s="446">
        <v>0</v>
      </c>
      <c r="BD329" s="446">
        <v>0</v>
      </c>
      <c r="BE329" s="446">
        <v>0</v>
      </c>
      <c r="BF329" s="446">
        <v>0</v>
      </c>
      <c r="BG329" s="446">
        <v>0</v>
      </c>
      <c r="BH329" s="446">
        <v>0</v>
      </c>
      <c r="BI329" s="446">
        <v>0</v>
      </c>
      <c r="BJ329" s="446">
        <v>0</v>
      </c>
      <c r="BK329" s="446">
        <v>0</v>
      </c>
      <c r="BL329" s="446">
        <v>0</v>
      </c>
      <c r="BM329" s="446">
        <v>0</v>
      </c>
      <c r="BN329" s="446">
        <v>0</v>
      </c>
      <c r="BO329" s="446">
        <v>0</v>
      </c>
      <c r="BP329" s="446">
        <v>0</v>
      </c>
      <c r="BQ329" s="446">
        <v>0</v>
      </c>
      <c r="BR329" s="446">
        <v>0</v>
      </c>
      <c r="BS329" s="446">
        <v>0</v>
      </c>
      <c r="BT329" s="446">
        <v>0</v>
      </c>
      <c r="BU329" s="446">
        <v>0</v>
      </c>
      <c r="BV329" s="446">
        <v>0</v>
      </c>
      <c r="BW329" s="446">
        <v>0</v>
      </c>
      <c r="BX329" s="446">
        <v>0</v>
      </c>
      <c r="BY329" s="446">
        <v>0</v>
      </c>
      <c r="BZ329" s="446">
        <v>0</v>
      </c>
      <c r="CA329" s="446">
        <v>0</v>
      </c>
      <c r="CB329" s="446">
        <v>0</v>
      </c>
      <c r="CC329" s="446">
        <v>0</v>
      </c>
      <c r="CD329" s="446">
        <v>0</v>
      </c>
      <c r="CE329" s="446">
        <v>0</v>
      </c>
      <c r="CF329" s="446">
        <v>0</v>
      </c>
      <c r="CG329" s="446">
        <v>0</v>
      </c>
      <c r="CH329" s="446">
        <v>0</v>
      </c>
      <c r="CI329" s="446">
        <v>0</v>
      </c>
      <c r="CJ329" s="446">
        <v>0</v>
      </c>
      <c r="CK329" s="446">
        <v>0</v>
      </c>
      <c r="CL329" s="446">
        <v>0</v>
      </c>
      <c r="CM329" s="446">
        <v>0</v>
      </c>
      <c r="CN329" s="446">
        <v>0</v>
      </c>
      <c r="CO329" s="446">
        <v>0</v>
      </c>
      <c r="CP329" s="446">
        <v>0</v>
      </c>
      <c r="CQ329" s="446">
        <v>0</v>
      </c>
      <c r="CR329" s="446">
        <v>0</v>
      </c>
      <c r="CS329" s="446">
        <v>0</v>
      </c>
      <c r="CT329" s="446">
        <v>0</v>
      </c>
      <c r="CU329" s="446">
        <v>0</v>
      </c>
      <c r="CV329" s="446">
        <v>0</v>
      </c>
      <c r="CW329" s="446">
        <v>0</v>
      </c>
      <c r="CX329" s="446">
        <v>0</v>
      </c>
      <c r="CY329" s="446">
        <v>0</v>
      </c>
      <c r="CZ329" s="446">
        <v>0</v>
      </c>
      <c r="DA329" s="446">
        <v>0</v>
      </c>
      <c r="DB329" s="446">
        <v>0</v>
      </c>
      <c r="DC329" s="446">
        <v>0</v>
      </c>
      <c r="DD329" s="446">
        <v>0</v>
      </c>
      <c r="DE329" s="446">
        <v>0</v>
      </c>
      <c r="DF329" s="446">
        <v>0</v>
      </c>
      <c r="DG329" s="446">
        <v>0</v>
      </c>
      <c r="DH329" s="446">
        <v>0</v>
      </c>
      <c r="DI329" s="446">
        <v>0</v>
      </c>
      <c r="DJ329" s="446">
        <v>0</v>
      </c>
      <c r="DK329" s="439" t="s">
        <v>2082</v>
      </c>
    </row>
    <row r="330" spans="1:115" customFormat="1" ht="31.5">
      <c r="A330" s="439" t="s">
        <v>887</v>
      </c>
      <c r="B330" s="440" t="s">
        <v>1115</v>
      </c>
      <c r="C330" s="439" t="s">
        <v>1116</v>
      </c>
      <c r="D330" s="439"/>
      <c r="E330" s="446">
        <v>0</v>
      </c>
      <c r="F330" s="446">
        <v>0</v>
      </c>
      <c r="G330" s="446">
        <v>0</v>
      </c>
      <c r="H330" s="446">
        <v>0</v>
      </c>
      <c r="I330" s="446">
        <v>0</v>
      </c>
      <c r="J330" s="446">
        <v>0</v>
      </c>
      <c r="K330" s="446">
        <v>0</v>
      </c>
      <c r="L330" s="446">
        <v>0</v>
      </c>
      <c r="M330" s="446">
        <v>89</v>
      </c>
      <c r="N330" s="446">
        <v>0</v>
      </c>
      <c r="O330" s="446">
        <v>0</v>
      </c>
      <c r="P330" s="446">
        <v>0</v>
      </c>
      <c r="Q330" s="446">
        <v>0</v>
      </c>
      <c r="R330" s="446">
        <v>0</v>
      </c>
      <c r="S330" s="446">
        <v>0</v>
      </c>
      <c r="T330" s="446">
        <v>0</v>
      </c>
      <c r="U330" s="446">
        <v>0</v>
      </c>
      <c r="V330" s="446">
        <v>0</v>
      </c>
      <c r="W330" s="446">
        <v>0</v>
      </c>
      <c r="X330" s="446">
        <v>0</v>
      </c>
      <c r="Y330" s="446">
        <v>0</v>
      </c>
      <c r="Z330" s="446">
        <v>0</v>
      </c>
      <c r="AA330" s="446">
        <v>0</v>
      </c>
      <c r="AB330" s="446">
        <v>0</v>
      </c>
      <c r="AC330" s="446">
        <v>0</v>
      </c>
      <c r="AD330" s="446">
        <v>0</v>
      </c>
      <c r="AE330" s="446">
        <v>0</v>
      </c>
      <c r="AF330" s="446">
        <v>0</v>
      </c>
      <c r="AG330" s="446">
        <v>89</v>
      </c>
      <c r="AH330" s="446">
        <v>0</v>
      </c>
      <c r="AI330" s="446">
        <v>0</v>
      </c>
      <c r="AJ330" s="446">
        <v>0</v>
      </c>
      <c r="AK330" s="446">
        <v>0</v>
      </c>
      <c r="AL330" s="446">
        <v>0</v>
      </c>
      <c r="AM330" s="446">
        <v>0</v>
      </c>
      <c r="AN330" s="446">
        <v>0</v>
      </c>
      <c r="AO330" s="446">
        <v>0</v>
      </c>
      <c r="AP330" s="446">
        <v>0</v>
      </c>
      <c r="AQ330" s="446">
        <v>0</v>
      </c>
      <c r="AR330" s="446">
        <v>0</v>
      </c>
      <c r="AS330" s="446">
        <v>0</v>
      </c>
      <c r="AT330" s="446">
        <v>0</v>
      </c>
      <c r="AU330" s="446">
        <v>0</v>
      </c>
      <c r="AV330" s="446">
        <v>0</v>
      </c>
      <c r="AW330" s="446">
        <v>0</v>
      </c>
      <c r="AX330" s="446">
        <v>0</v>
      </c>
      <c r="AY330" s="446">
        <v>0</v>
      </c>
      <c r="AZ330" s="446">
        <v>0</v>
      </c>
      <c r="BA330" s="446">
        <v>0</v>
      </c>
      <c r="BB330" s="446">
        <v>0</v>
      </c>
      <c r="BC330" s="446">
        <v>0</v>
      </c>
      <c r="BD330" s="446">
        <v>0</v>
      </c>
      <c r="BE330" s="446">
        <v>0</v>
      </c>
      <c r="BF330" s="446">
        <v>0</v>
      </c>
      <c r="BG330" s="446">
        <v>0</v>
      </c>
      <c r="BH330" s="446">
        <v>0</v>
      </c>
      <c r="BI330" s="446">
        <v>0</v>
      </c>
      <c r="BJ330" s="446">
        <v>0</v>
      </c>
      <c r="BK330" s="446">
        <v>0</v>
      </c>
      <c r="BL330" s="446">
        <v>0</v>
      </c>
      <c r="BM330" s="446">
        <v>0</v>
      </c>
      <c r="BN330" s="446">
        <v>0</v>
      </c>
      <c r="BO330" s="446">
        <v>0</v>
      </c>
      <c r="BP330" s="446">
        <v>0</v>
      </c>
      <c r="BQ330" s="446">
        <v>0</v>
      </c>
      <c r="BR330" s="446">
        <v>0</v>
      </c>
      <c r="BS330" s="446">
        <v>0</v>
      </c>
      <c r="BT330" s="446">
        <v>0</v>
      </c>
      <c r="BU330" s="446">
        <v>0</v>
      </c>
      <c r="BV330" s="446">
        <v>0</v>
      </c>
      <c r="BW330" s="446">
        <v>0</v>
      </c>
      <c r="BX330" s="446">
        <v>0</v>
      </c>
      <c r="BY330" s="446">
        <v>0</v>
      </c>
      <c r="BZ330" s="446">
        <v>0</v>
      </c>
      <c r="CA330" s="446">
        <v>0</v>
      </c>
      <c r="CB330" s="446">
        <v>0</v>
      </c>
      <c r="CC330" s="446">
        <v>0</v>
      </c>
      <c r="CD330" s="446">
        <v>0</v>
      </c>
      <c r="CE330" s="446">
        <v>0</v>
      </c>
      <c r="CF330" s="446">
        <v>0</v>
      </c>
      <c r="CG330" s="446">
        <v>0</v>
      </c>
      <c r="CH330" s="446">
        <v>0</v>
      </c>
      <c r="CI330" s="446">
        <v>0</v>
      </c>
      <c r="CJ330" s="446">
        <v>0</v>
      </c>
      <c r="CK330" s="446">
        <v>0</v>
      </c>
      <c r="CL330" s="446">
        <v>0</v>
      </c>
      <c r="CM330" s="446">
        <v>0</v>
      </c>
      <c r="CN330" s="446">
        <v>0</v>
      </c>
      <c r="CO330" s="446">
        <v>0</v>
      </c>
      <c r="CP330" s="446">
        <v>0</v>
      </c>
      <c r="CQ330" s="446">
        <v>0</v>
      </c>
      <c r="CR330" s="446">
        <v>0</v>
      </c>
      <c r="CS330" s="446">
        <v>0</v>
      </c>
      <c r="CT330" s="446">
        <v>0</v>
      </c>
      <c r="CU330" s="446">
        <v>0</v>
      </c>
      <c r="CV330" s="446">
        <v>0</v>
      </c>
      <c r="CW330" s="446">
        <v>0</v>
      </c>
      <c r="CX330" s="446">
        <v>0</v>
      </c>
      <c r="CY330" s="446">
        <v>0</v>
      </c>
      <c r="CZ330" s="446">
        <v>0</v>
      </c>
      <c r="DA330" s="446">
        <v>0</v>
      </c>
      <c r="DB330" s="446">
        <v>0</v>
      </c>
      <c r="DC330" s="446">
        <v>0</v>
      </c>
      <c r="DD330" s="446">
        <v>0</v>
      </c>
      <c r="DE330" s="446">
        <v>0</v>
      </c>
      <c r="DF330" s="446">
        <v>0</v>
      </c>
      <c r="DG330" s="446">
        <v>0</v>
      </c>
      <c r="DH330" s="446">
        <v>0</v>
      </c>
      <c r="DI330" s="446">
        <v>0</v>
      </c>
      <c r="DJ330" s="446">
        <v>0</v>
      </c>
      <c r="DK330" s="439" t="s">
        <v>2082</v>
      </c>
    </row>
    <row r="331" spans="1:115" customFormat="1" ht="31.5">
      <c r="A331" s="439" t="s">
        <v>887</v>
      </c>
      <c r="B331" s="440" t="s">
        <v>1117</v>
      </c>
      <c r="C331" s="439" t="s">
        <v>1118</v>
      </c>
      <c r="D331" s="439"/>
      <c r="E331" s="446">
        <v>0</v>
      </c>
      <c r="F331" s="446">
        <v>0</v>
      </c>
      <c r="G331" s="446">
        <v>0</v>
      </c>
      <c r="H331" s="446">
        <v>0</v>
      </c>
      <c r="I331" s="446">
        <v>0</v>
      </c>
      <c r="J331" s="446">
        <v>0</v>
      </c>
      <c r="K331" s="446">
        <v>0</v>
      </c>
      <c r="L331" s="446">
        <v>0</v>
      </c>
      <c r="M331" s="446">
        <v>38</v>
      </c>
      <c r="N331" s="446">
        <v>0</v>
      </c>
      <c r="O331" s="446">
        <v>0</v>
      </c>
      <c r="P331" s="446">
        <v>0</v>
      </c>
      <c r="Q331" s="446">
        <v>0</v>
      </c>
      <c r="R331" s="446">
        <v>0</v>
      </c>
      <c r="S331" s="446">
        <v>0</v>
      </c>
      <c r="T331" s="446">
        <v>0</v>
      </c>
      <c r="U331" s="446">
        <v>0</v>
      </c>
      <c r="V331" s="446">
        <v>0</v>
      </c>
      <c r="W331" s="446">
        <v>0</v>
      </c>
      <c r="X331" s="446">
        <v>0</v>
      </c>
      <c r="Y331" s="446">
        <v>0</v>
      </c>
      <c r="Z331" s="446">
        <v>0</v>
      </c>
      <c r="AA331" s="446">
        <v>0</v>
      </c>
      <c r="AB331" s="446">
        <v>0</v>
      </c>
      <c r="AC331" s="446">
        <v>0</v>
      </c>
      <c r="AD331" s="446">
        <v>0</v>
      </c>
      <c r="AE331" s="446">
        <v>0</v>
      </c>
      <c r="AF331" s="446">
        <v>0</v>
      </c>
      <c r="AG331" s="446">
        <v>38</v>
      </c>
      <c r="AH331" s="446">
        <v>0</v>
      </c>
      <c r="AI331" s="446">
        <v>0</v>
      </c>
      <c r="AJ331" s="446">
        <v>0</v>
      </c>
      <c r="AK331" s="446">
        <v>0</v>
      </c>
      <c r="AL331" s="446">
        <v>0</v>
      </c>
      <c r="AM331" s="446">
        <v>0</v>
      </c>
      <c r="AN331" s="446">
        <v>0</v>
      </c>
      <c r="AO331" s="446">
        <v>0</v>
      </c>
      <c r="AP331" s="446">
        <v>0</v>
      </c>
      <c r="AQ331" s="446">
        <v>0</v>
      </c>
      <c r="AR331" s="446">
        <v>0</v>
      </c>
      <c r="AS331" s="446">
        <v>0</v>
      </c>
      <c r="AT331" s="446">
        <v>0</v>
      </c>
      <c r="AU331" s="446">
        <v>0</v>
      </c>
      <c r="AV331" s="446">
        <v>0</v>
      </c>
      <c r="AW331" s="446">
        <v>0</v>
      </c>
      <c r="AX331" s="446">
        <v>0</v>
      </c>
      <c r="AY331" s="446">
        <v>0</v>
      </c>
      <c r="AZ331" s="446">
        <v>0</v>
      </c>
      <c r="BA331" s="446">
        <v>0</v>
      </c>
      <c r="BB331" s="446">
        <v>0</v>
      </c>
      <c r="BC331" s="446">
        <v>0</v>
      </c>
      <c r="BD331" s="446">
        <v>0</v>
      </c>
      <c r="BE331" s="446">
        <v>0</v>
      </c>
      <c r="BF331" s="446">
        <v>0</v>
      </c>
      <c r="BG331" s="446">
        <v>0</v>
      </c>
      <c r="BH331" s="446">
        <v>0</v>
      </c>
      <c r="BI331" s="446">
        <v>0</v>
      </c>
      <c r="BJ331" s="446">
        <v>0</v>
      </c>
      <c r="BK331" s="446">
        <v>0</v>
      </c>
      <c r="BL331" s="446">
        <v>0</v>
      </c>
      <c r="BM331" s="446">
        <v>0</v>
      </c>
      <c r="BN331" s="446">
        <v>0</v>
      </c>
      <c r="BO331" s="446">
        <v>0</v>
      </c>
      <c r="BP331" s="446">
        <v>0</v>
      </c>
      <c r="BQ331" s="446">
        <v>0</v>
      </c>
      <c r="BR331" s="446">
        <v>0</v>
      </c>
      <c r="BS331" s="446">
        <v>0</v>
      </c>
      <c r="BT331" s="446">
        <v>0</v>
      </c>
      <c r="BU331" s="446">
        <v>0</v>
      </c>
      <c r="BV331" s="446">
        <v>0</v>
      </c>
      <c r="BW331" s="446">
        <v>0</v>
      </c>
      <c r="BX331" s="446">
        <v>0</v>
      </c>
      <c r="BY331" s="446">
        <v>0</v>
      </c>
      <c r="BZ331" s="446">
        <v>0</v>
      </c>
      <c r="CA331" s="446">
        <v>0</v>
      </c>
      <c r="CB331" s="446">
        <v>0</v>
      </c>
      <c r="CC331" s="446">
        <v>0</v>
      </c>
      <c r="CD331" s="446">
        <v>0</v>
      </c>
      <c r="CE331" s="446">
        <v>0</v>
      </c>
      <c r="CF331" s="446">
        <v>0</v>
      </c>
      <c r="CG331" s="446">
        <v>0</v>
      </c>
      <c r="CH331" s="446">
        <v>0</v>
      </c>
      <c r="CI331" s="446">
        <v>0</v>
      </c>
      <c r="CJ331" s="446">
        <v>0</v>
      </c>
      <c r="CK331" s="446">
        <v>0</v>
      </c>
      <c r="CL331" s="446">
        <v>0</v>
      </c>
      <c r="CM331" s="446">
        <v>0</v>
      </c>
      <c r="CN331" s="446">
        <v>0</v>
      </c>
      <c r="CO331" s="446">
        <v>0</v>
      </c>
      <c r="CP331" s="446">
        <v>0</v>
      </c>
      <c r="CQ331" s="446">
        <v>0</v>
      </c>
      <c r="CR331" s="446">
        <v>0</v>
      </c>
      <c r="CS331" s="446">
        <v>0</v>
      </c>
      <c r="CT331" s="446">
        <v>0</v>
      </c>
      <c r="CU331" s="446">
        <v>0</v>
      </c>
      <c r="CV331" s="446">
        <v>0</v>
      </c>
      <c r="CW331" s="446">
        <v>0</v>
      </c>
      <c r="CX331" s="446">
        <v>0</v>
      </c>
      <c r="CY331" s="446">
        <v>0</v>
      </c>
      <c r="CZ331" s="446">
        <v>0</v>
      </c>
      <c r="DA331" s="446">
        <v>0</v>
      </c>
      <c r="DB331" s="446">
        <v>0</v>
      </c>
      <c r="DC331" s="446">
        <v>0</v>
      </c>
      <c r="DD331" s="446">
        <v>0</v>
      </c>
      <c r="DE331" s="446">
        <v>0</v>
      </c>
      <c r="DF331" s="446">
        <v>0</v>
      </c>
      <c r="DG331" s="446">
        <v>0</v>
      </c>
      <c r="DH331" s="446">
        <v>0</v>
      </c>
      <c r="DI331" s="446">
        <v>0</v>
      </c>
      <c r="DJ331" s="446">
        <v>0</v>
      </c>
      <c r="DK331" s="439" t="s">
        <v>2082</v>
      </c>
    </row>
    <row r="332" spans="1:115" customFormat="1" ht="31.5">
      <c r="A332" s="439" t="s">
        <v>887</v>
      </c>
      <c r="B332" s="440" t="s">
        <v>1119</v>
      </c>
      <c r="C332" s="439" t="s">
        <v>1120</v>
      </c>
      <c r="D332" s="439"/>
      <c r="E332" s="446">
        <v>0</v>
      </c>
      <c r="F332" s="446">
        <v>0</v>
      </c>
      <c r="G332" s="446">
        <v>0</v>
      </c>
      <c r="H332" s="446">
        <v>0</v>
      </c>
      <c r="I332" s="446">
        <v>0</v>
      </c>
      <c r="J332" s="446">
        <v>0</v>
      </c>
      <c r="K332" s="446">
        <v>0</v>
      </c>
      <c r="L332" s="446">
        <v>0</v>
      </c>
      <c r="M332" s="446">
        <v>27</v>
      </c>
      <c r="N332" s="446">
        <v>0</v>
      </c>
      <c r="O332" s="446">
        <v>0</v>
      </c>
      <c r="P332" s="446">
        <v>0</v>
      </c>
      <c r="Q332" s="446">
        <v>0</v>
      </c>
      <c r="R332" s="446">
        <v>0</v>
      </c>
      <c r="S332" s="446">
        <v>0</v>
      </c>
      <c r="T332" s="446">
        <v>0</v>
      </c>
      <c r="U332" s="446">
        <v>0</v>
      </c>
      <c r="V332" s="446">
        <v>0</v>
      </c>
      <c r="W332" s="446">
        <v>0</v>
      </c>
      <c r="X332" s="446">
        <v>0</v>
      </c>
      <c r="Y332" s="446">
        <v>0</v>
      </c>
      <c r="Z332" s="446">
        <v>0</v>
      </c>
      <c r="AA332" s="446">
        <v>0</v>
      </c>
      <c r="AB332" s="446">
        <v>0</v>
      </c>
      <c r="AC332" s="446">
        <v>0</v>
      </c>
      <c r="AD332" s="446">
        <v>0</v>
      </c>
      <c r="AE332" s="446">
        <v>0</v>
      </c>
      <c r="AF332" s="446">
        <v>0</v>
      </c>
      <c r="AG332" s="446">
        <v>0</v>
      </c>
      <c r="AH332" s="446">
        <v>0</v>
      </c>
      <c r="AI332" s="446">
        <v>0</v>
      </c>
      <c r="AJ332" s="446">
        <v>0</v>
      </c>
      <c r="AK332" s="446">
        <v>0</v>
      </c>
      <c r="AL332" s="446">
        <v>0</v>
      </c>
      <c r="AM332" s="446">
        <v>0</v>
      </c>
      <c r="AN332" s="446">
        <v>0</v>
      </c>
      <c r="AO332" s="446">
        <v>0</v>
      </c>
      <c r="AP332" s="446">
        <v>0</v>
      </c>
      <c r="AQ332" s="446">
        <v>27</v>
      </c>
      <c r="AR332" s="446">
        <v>0</v>
      </c>
      <c r="AS332" s="446">
        <v>0</v>
      </c>
      <c r="AT332" s="446">
        <v>0</v>
      </c>
      <c r="AU332" s="446">
        <v>0</v>
      </c>
      <c r="AV332" s="446">
        <v>0</v>
      </c>
      <c r="AW332" s="446">
        <v>0</v>
      </c>
      <c r="AX332" s="446">
        <v>0</v>
      </c>
      <c r="AY332" s="446">
        <v>0</v>
      </c>
      <c r="AZ332" s="446">
        <v>0</v>
      </c>
      <c r="BA332" s="446">
        <v>0</v>
      </c>
      <c r="BB332" s="446">
        <v>0</v>
      </c>
      <c r="BC332" s="446">
        <v>0</v>
      </c>
      <c r="BD332" s="446">
        <v>0</v>
      </c>
      <c r="BE332" s="446">
        <v>0</v>
      </c>
      <c r="BF332" s="446">
        <v>0</v>
      </c>
      <c r="BG332" s="446">
        <v>0</v>
      </c>
      <c r="BH332" s="446">
        <v>0</v>
      </c>
      <c r="BI332" s="446">
        <v>0</v>
      </c>
      <c r="BJ332" s="446">
        <v>0</v>
      </c>
      <c r="BK332" s="446">
        <v>0</v>
      </c>
      <c r="BL332" s="446">
        <v>0</v>
      </c>
      <c r="BM332" s="446">
        <v>0</v>
      </c>
      <c r="BN332" s="446">
        <v>0</v>
      </c>
      <c r="BO332" s="446">
        <v>0</v>
      </c>
      <c r="BP332" s="446">
        <v>0</v>
      </c>
      <c r="BQ332" s="446">
        <v>0</v>
      </c>
      <c r="BR332" s="446">
        <v>0</v>
      </c>
      <c r="BS332" s="446">
        <v>0</v>
      </c>
      <c r="BT332" s="446">
        <v>0</v>
      </c>
      <c r="BU332" s="446">
        <v>0</v>
      </c>
      <c r="BV332" s="446">
        <v>0</v>
      </c>
      <c r="BW332" s="446">
        <v>0</v>
      </c>
      <c r="BX332" s="446">
        <v>0</v>
      </c>
      <c r="BY332" s="446">
        <v>0</v>
      </c>
      <c r="BZ332" s="446">
        <v>0</v>
      </c>
      <c r="CA332" s="446">
        <v>0</v>
      </c>
      <c r="CB332" s="446">
        <v>0</v>
      </c>
      <c r="CC332" s="446">
        <v>0</v>
      </c>
      <c r="CD332" s="446">
        <v>0</v>
      </c>
      <c r="CE332" s="446">
        <v>0</v>
      </c>
      <c r="CF332" s="446">
        <v>0</v>
      </c>
      <c r="CG332" s="446">
        <v>0</v>
      </c>
      <c r="CH332" s="446">
        <v>0</v>
      </c>
      <c r="CI332" s="446">
        <v>0</v>
      </c>
      <c r="CJ332" s="446">
        <v>0</v>
      </c>
      <c r="CK332" s="446">
        <v>0</v>
      </c>
      <c r="CL332" s="446">
        <v>0</v>
      </c>
      <c r="CM332" s="446">
        <v>0</v>
      </c>
      <c r="CN332" s="446">
        <v>0</v>
      </c>
      <c r="CO332" s="446">
        <v>0</v>
      </c>
      <c r="CP332" s="446">
        <v>0</v>
      </c>
      <c r="CQ332" s="446">
        <v>0</v>
      </c>
      <c r="CR332" s="446">
        <v>0</v>
      </c>
      <c r="CS332" s="446">
        <v>0</v>
      </c>
      <c r="CT332" s="446">
        <v>0</v>
      </c>
      <c r="CU332" s="446">
        <v>0</v>
      </c>
      <c r="CV332" s="446">
        <v>0</v>
      </c>
      <c r="CW332" s="446">
        <v>0</v>
      </c>
      <c r="CX332" s="446">
        <v>0</v>
      </c>
      <c r="CY332" s="446">
        <v>0</v>
      </c>
      <c r="CZ332" s="446">
        <v>0</v>
      </c>
      <c r="DA332" s="446">
        <v>0</v>
      </c>
      <c r="DB332" s="446">
        <v>0</v>
      </c>
      <c r="DC332" s="446">
        <v>0</v>
      </c>
      <c r="DD332" s="446">
        <v>0</v>
      </c>
      <c r="DE332" s="446">
        <v>0</v>
      </c>
      <c r="DF332" s="446">
        <v>0</v>
      </c>
      <c r="DG332" s="446">
        <v>0</v>
      </c>
      <c r="DH332" s="446">
        <v>0</v>
      </c>
      <c r="DI332" s="446">
        <v>0</v>
      </c>
      <c r="DJ332" s="446">
        <v>0</v>
      </c>
      <c r="DK332" s="439" t="s">
        <v>2082</v>
      </c>
    </row>
    <row r="333" spans="1:115" customFormat="1" ht="31.5">
      <c r="A333" s="439" t="s">
        <v>887</v>
      </c>
      <c r="B333" s="440" t="s">
        <v>1121</v>
      </c>
      <c r="C333" s="439" t="s">
        <v>1122</v>
      </c>
      <c r="D333" s="439"/>
      <c r="E333" s="446">
        <v>0</v>
      </c>
      <c r="F333" s="446">
        <v>0</v>
      </c>
      <c r="G333" s="446">
        <v>0</v>
      </c>
      <c r="H333" s="446">
        <v>0</v>
      </c>
      <c r="I333" s="446">
        <v>0</v>
      </c>
      <c r="J333" s="446">
        <v>0</v>
      </c>
      <c r="K333" s="446">
        <v>0</v>
      </c>
      <c r="L333" s="446">
        <v>0</v>
      </c>
      <c r="M333" s="446">
        <v>86</v>
      </c>
      <c r="N333" s="446">
        <v>0</v>
      </c>
      <c r="O333" s="446">
        <v>0</v>
      </c>
      <c r="P333" s="446">
        <v>0</v>
      </c>
      <c r="Q333" s="446">
        <v>0</v>
      </c>
      <c r="R333" s="446">
        <v>0</v>
      </c>
      <c r="S333" s="446">
        <v>0</v>
      </c>
      <c r="T333" s="446">
        <v>0</v>
      </c>
      <c r="U333" s="446">
        <v>0</v>
      </c>
      <c r="V333" s="446">
        <v>0</v>
      </c>
      <c r="W333" s="446">
        <v>0</v>
      </c>
      <c r="X333" s="446">
        <v>0</v>
      </c>
      <c r="Y333" s="446">
        <v>0</v>
      </c>
      <c r="Z333" s="446">
        <v>0</v>
      </c>
      <c r="AA333" s="446">
        <v>0</v>
      </c>
      <c r="AB333" s="446">
        <v>0</v>
      </c>
      <c r="AC333" s="446">
        <v>0</v>
      </c>
      <c r="AD333" s="446">
        <v>0</v>
      </c>
      <c r="AE333" s="446">
        <v>0</v>
      </c>
      <c r="AF333" s="446">
        <v>0</v>
      </c>
      <c r="AG333" s="446">
        <v>86</v>
      </c>
      <c r="AH333" s="446">
        <v>0</v>
      </c>
      <c r="AI333" s="446">
        <v>0</v>
      </c>
      <c r="AJ333" s="446">
        <v>0</v>
      </c>
      <c r="AK333" s="446">
        <v>0</v>
      </c>
      <c r="AL333" s="446">
        <v>0</v>
      </c>
      <c r="AM333" s="446">
        <v>0</v>
      </c>
      <c r="AN333" s="446">
        <v>0</v>
      </c>
      <c r="AO333" s="446">
        <v>0</v>
      </c>
      <c r="AP333" s="446">
        <v>0</v>
      </c>
      <c r="AQ333" s="446">
        <v>0</v>
      </c>
      <c r="AR333" s="446">
        <v>0</v>
      </c>
      <c r="AS333" s="446">
        <v>0</v>
      </c>
      <c r="AT333" s="446">
        <v>0</v>
      </c>
      <c r="AU333" s="446">
        <v>0</v>
      </c>
      <c r="AV333" s="446">
        <v>0</v>
      </c>
      <c r="AW333" s="446">
        <v>0</v>
      </c>
      <c r="AX333" s="446">
        <v>0</v>
      </c>
      <c r="AY333" s="446">
        <v>0</v>
      </c>
      <c r="AZ333" s="446">
        <v>0</v>
      </c>
      <c r="BA333" s="446">
        <v>0</v>
      </c>
      <c r="BB333" s="446">
        <v>0</v>
      </c>
      <c r="BC333" s="446">
        <v>0</v>
      </c>
      <c r="BD333" s="446">
        <v>0</v>
      </c>
      <c r="BE333" s="446">
        <v>0</v>
      </c>
      <c r="BF333" s="446">
        <v>0</v>
      </c>
      <c r="BG333" s="446">
        <v>0</v>
      </c>
      <c r="BH333" s="446">
        <v>0</v>
      </c>
      <c r="BI333" s="446">
        <v>0</v>
      </c>
      <c r="BJ333" s="446">
        <v>0</v>
      </c>
      <c r="BK333" s="446">
        <v>0</v>
      </c>
      <c r="BL333" s="446">
        <v>0</v>
      </c>
      <c r="BM333" s="446">
        <v>0</v>
      </c>
      <c r="BN333" s="446">
        <v>0</v>
      </c>
      <c r="BO333" s="446">
        <v>0</v>
      </c>
      <c r="BP333" s="446">
        <v>0</v>
      </c>
      <c r="BQ333" s="446">
        <v>0</v>
      </c>
      <c r="BR333" s="446">
        <v>0</v>
      </c>
      <c r="BS333" s="446">
        <v>0</v>
      </c>
      <c r="BT333" s="446">
        <v>0</v>
      </c>
      <c r="BU333" s="446">
        <v>0</v>
      </c>
      <c r="BV333" s="446">
        <v>0</v>
      </c>
      <c r="BW333" s="446">
        <v>0</v>
      </c>
      <c r="BX333" s="446">
        <v>0</v>
      </c>
      <c r="BY333" s="446">
        <v>0</v>
      </c>
      <c r="BZ333" s="446">
        <v>0</v>
      </c>
      <c r="CA333" s="446">
        <v>0</v>
      </c>
      <c r="CB333" s="446">
        <v>0</v>
      </c>
      <c r="CC333" s="446">
        <v>0</v>
      </c>
      <c r="CD333" s="446">
        <v>0</v>
      </c>
      <c r="CE333" s="446">
        <v>0</v>
      </c>
      <c r="CF333" s="446">
        <v>0</v>
      </c>
      <c r="CG333" s="446">
        <v>0</v>
      </c>
      <c r="CH333" s="446">
        <v>0</v>
      </c>
      <c r="CI333" s="446">
        <v>0</v>
      </c>
      <c r="CJ333" s="446">
        <v>0</v>
      </c>
      <c r="CK333" s="446">
        <v>0</v>
      </c>
      <c r="CL333" s="446">
        <v>0</v>
      </c>
      <c r="CM333" s="446">
        <v>0</v>
      </c>
      <c r="CN333" s="446">
        <v>0</v>
      </c>
      <c r="CO333" s="446">
        <v>0</v>
      </c>
      <c r="CP333" s="446">
        <v>0</v>
      </c>
      <c r="CQ333" s="446">
        <v>0</v>
      </c>
      <c r="CR333" s="446">
        <v>0</v>
      </c>
      <c r="CS333" s="446">
        <v>0</v>
      </c>
      <c r="CT333" s="446">
        <v>0</v>
      </c>
      <c r="CU333" s="446">
        <v>0</v>
      </c>
      <c r="CV333" s="446">
        <v>0</v>
      </c>
      <c r="CW333" s="446">
        <v>0</v>
      </c>
      <c r="CX333" s="446">
        <v>0</v>
      </c>
      <c r="CY333" s="446">
        <v>0</v>
      </c>
      <c r="CZ333" s="446">
        <v>0</v>
      </c>
      <c r="DA333" s="446">
        <v>0</v>
      </c>
      <c r="DB333" s="446">
        <v>0</v>
      </c>
      <c r="DC333" s="446">
        <v>0</v>
      </c>
      <c r="DD333" s="446">
        <v>0</v>
      </c>
      <c r="DE333" s="446">
        <v>0</v>
      </c>
      <c r="DF333" s="446">
        <v>0</v>
      </c>
      <c r="DG333" s="446">
        <v>0</v>
      </c>
      <c r="DH333" s="446">
        <v>0</v>
      </c>
      <c r="DI333" s="446">
        <v>0</v>
      </c>
      <c r="DJ333" s="446">
        <v>0</v>
      </c>
      <c r="DK333" s="439" t="s">
        <v>2082</v>
      </c>
    </row>
    <row r="334" spans="1:115" customFormat="1" ht="78.75">
      <c r="A334" s="439" t="s">
        <v>887</v>
      </c>
      <c r="B334" s="440" t="s">
        <v>1123</v>
      </c>
      <c r="C334" s="439" t="s">
        <v>1124</v>
      </c>
      <c r="D334" s="439"/>
      <c r="E334" s="446">
        <v>0</v>
      </c>
      <c r="F334" s="446">
        <v>0</v>
      </c>
      <c r="G334" s="446">
        <v>0</v>
      </c>
      <c r="H334" s="446">
        <v>0</v>
      </c>
      <c r="I334" s="446">
        <v>0</v>
      </c>
      <c r="J334" s="446">
        <v>0</v>
      </c>
      <c r="K334" s="446">
        <v>0</v>
      </c>
      <c r="L334" s="446">
        <v>0</v>
      </c>
      <c r="M334" s="446">
        <v>0</v>
      </c>
      <c r="N334" s="446">
        <v>0</v>
      </c>
      <c r="O334" s="446">
        <v>0</v>
      </c>
      <c r="P334" s="446">
        <v>0</v>
      </c>
      <c r="Q334" s="446">
        <v>0</v>
      </c>
      <c r="R334" s="446">
        <v>0</v>
      </c>
      <c r="S334" s="446">
        <v>0</v>
      </c>
      <c r="T334" s="446">
        <v>0</v>
      </c>
      <c r="U334" s="446">
        <v>0</v>
      </c>
      <c r="V334" s="446">
        <v>0</v>
      </c>
      <c r="W334" s="446">
        <v>0</v>
      </c>
      <c r="X334" s="446">
        <v>0</v>
      </c>
      <c r="Y334" s="446">
        <v>0</v>
      </c>
      <c r="Z334" s="446">
        <v>0</v>
      </c>
      <c r="AA334" s="446">
        <v>0</v>
      </c>
      <c r="AB334" s="446">
        <v>0</v>
      </c>
      <c r="AC334" s="446">
        <v>0</v>
      </c>
      <c r="AD334" s="446">
        <v>0</v>
      </c>
      <c r="AE334" s="446">
        <v>0</v>
      </c>
      <c r="AF334" s="446">
        <v>0</v>
      </c>
      <c r="AG334" s="446">
        <v>0</v>
      </c>
      <c r="AH334" s="446">
        <v>0</v>
      </c>
      <c r="AI334" s="446">
        <v>0</v>
      </c>
      <c r="AJ334" s="446">
        <v>0</v>
      </c>
      <c r="AK334" s="446">
        <v>0</v>
      </c>
      <c r="AL334" s="446">
        <v>0</v>
      </c>
      <c r="AM334" s="446">
        <v>0</v>
      </c>
      <c r="AN334" s="446">
        <v>0</v>
      </c>
      <c r="AO334" s="446">
        <v>0</v>
      </c>
      <c r="AP334" s="446">
        <v>0</v>
      </c>
      <c r="AQ334" s="446">
        <v>0</v>
      </c>
      <c r="AR334" s="446">
        <v>0</v>
      </c>
      <c r="AS334" s="446">
        <v>0</v>
      </c>
      <c r="AT334" s="446">
        <v>0</v>
      </c>
      <c r="AU334" s="446">
        <v>0</v>
      </c>
      <c r="AV334" s="446">
        <v>0</v>
      </c>
      <c r="AW334" s="446">
        <v>0</v>
      </c>
      <c r="AX334" s="446">
        <v>0</v>
      </c>
      <c r="AY334" s="446">
        <v>0</v>
      </c>
      <c r="AZ334" s="446">
        <v>0</v>
      </c>
      <c r="BA334" s="446">
        <v>0</v>
      </c>
      <c r="BB334" s="446">
        <v>0</v>
      </c>
      <c r="BC334" s="446">
        <v>0</v>
      </c>
      <c r="BD334" s="446">
        <v>0</v>
      </c>
      <c r="BE334" s="446">
        <v>0</v>
      </c>
      <c r="BF334" s="446">
        <v>0</v>
      </c>
      <c r="BG334" s="446">
        <v>0</v>
      </c>
      <c r="BH334" s="446">
        <v>0</v>
      </c>
      <c r="BI334" s="446">
        <v>0</v>
      </c>
      <c r="BJ334" s="446">
        <v>0</v>
      </c>
      <c r="BK334" s="446">
        <v>0</v>
      </c>
      <c r="BL334" s="446">
        <v>0</v>
      </c>
      <c r="BM334" s="446">
        <v>0</v>
      </c>
      <c r="BN334" s="446">
        <v>0</v>
      </c>
      <c r="BO334" s="446">
        <v>0</v>
      </c>
      <c r="BP334" s="446">
        <v>0</v>
      </c>
      <c r="BQ334" s="446">
        <v>0</v>
      </c>
      <c r="BR334" s="446">
        <v>0</v>
      </c>
      <c r="BS334" s="446">
        <v>0</v>
      </c>
      <c r="BT334" s="446">
        <v>0</v>
      </c>
      <c r="BU334" s="446">
        <v>0</v>
      </c>
      <c r="BV334" s="446">
        <v>0</v>
      </c>
      <c r="BW334" s="446">
        <v>0</v>
      </c>
      <c r="BX334" s="446">
        <v>0</v>
      </c>
      <c r="BY334" s="446">
        <v>0</v>
      </c>
      <c r="BZ334" s="446">
        <v>0</v>
      </c>
      <c r="CA334" s="446">
        <v>0</v>
      </c>
      <c r="CB334" s="446">
        <v>0</v>
      </c>
      <c r="CC334" s="446">
        <v>0</v>
      </c>
      <c r="CD334" s="446">
        <v>0</v>
      </c>
      <c r="CE334" s="446">
        <v>0</v>
      </c>
      <c r="CF334" s="446">
        <v>0</v>
      </c>
      <c r="CG334" s="446">
        <v>0</v>
      </c>
      <c r="CH334" s="446">
        <v>0</v>
      </c>
      <c r="CI334" s="446">
        <v>0</v>
      </c>
      <c r="CJ334" s="446">
        <v>0</v>
      </c>
      <c r="CK334" s="446">
        <v>0</v>
      </c>
      <c r="CL334" s="446">
        <v>0</v>
      </c>
      <c r="CM334" s="446">
        <v>0</v>
      </c>
      <c r="CN334" s="446">
        <v>0</v>
      </c>
      <c r="CO334" s="446">
        <v>0</v>
      </c>
      <c r="CP334" s="446">
        <v>0</v>
      </c>
      <c r="CQ334" s="446">
        <v>0</v>
      </c>
      <c r="CR334" s="446">
        <v>0</v>
      </c>
      <c r="CS334" s="446">
        <v>0</v>
      </c>
      <c r="CT334" s="446">
        <v>0</v>
      </c>
      <c r="CU334" s="446">
        <v>0</v>
      </c>
      <c r="CV334" s="446">
        <v>0</v>
      </c>
      <c r="CW334" s="446">
        <v>0</v>
      </c>
      <c r="CX334" s="446">
        <v>0</v>
      </c>
      <c r="CY334" s="446">
        <v>0</v>
      </c>
      <c r="CZ334" s="446">
        <v>0</v>
      </c>
      <c r="DA334" s="446">
        <v>0</v>
      </c>
      <c r="DB334" s="446">
        <v>0</v>
      </c>
      <c r="DC334" s="446">
        <v>0</v>
      </c>
      <c r="DD334" s="446">
        <v>0</v>
      </c>
      <c r="DE334" s="446">
        <v>0</v>
      </c>
      <c r="DF334" s="446">
        <v>0</v>
      </c>
      <c r="DG334" s="446">
        <v>0</v>
      </c>
      <c r="DH334" s="446">
        <v>0</v>
      </c>
      <c r="DI334" s="446">
        <v>0</v>
      </c>
      <c r="DJ334" s="446">
        <v>0</v>
      </c>
      <c r="DK334" s="439" t="s">
        <v>2082</v>
      </c>
    </row>
    <row r="335" spans="1:115" customFormat="1" ht="15.75">
      <c r="A335" s="439" t="s">
        <v>887</v>
      </c>
      <c r="B335" s="440" t="s">
        <v>1125</v>
      </c>
      <c r="C335" s="439" t="s">
        <v>1126</v>
      </c>
      <c r="D335" s="439"/>
      <c r="E335" s="446">
        <v>0</v>
      </c>
      <c r="F335" s="446">
        <v>0</v>
      </c>
      <c r="G335" s="446">
        <v>0</v>
      </c>
      <c r="H335" s="446">
        <v>0</v>
      </c>
      <c r="I335" s="446">
        <v>0</v>
      </c>
      <c r="J335" s="446">
        <v>0</v>
      </c>
      <c r="K335" s="446">
        <v>0</v>
      </c>
      <c r="L335" s="446">
        <v>0</v>
      </c>
      <c r="M335" s="446">
        <v>0</v>
      </c>
      <c r="N335" s="446">
        <v>0</v>
      </c>
      <c r="O335" s="446">
        <v>0</v>
      </c>
      <c r="P335" s="446">
        <v>0</v>
      </c>
      <c r="Q335" s="446">
        <v>0</v>
      </c>
      <c r="R335" s="446">
        <v>0</v>
      </c>
      <c r="S335" s="446">
        <v>0</v>
      </c>
      <c r="T335" s="446">
        <v>0</v>
      </c>
      <c r="U335" s="446">
        <v>0</v>
      </c>
      <c r="V335" s="446">
        <v>0</v>
      </c>
      <c r="W335" s="446">
        <v>0</v>
      </c>
      <c r="X335" s="446">
        <v>0</v>
      </c>
      <c r="Y335" s="446">
        <v>0</v>
      </c>
      <c r="Z335" s="446">
        <v>0</v>
      </c>
      <c r="AA335" s="446">
        <v>0</v>
      </c>
      <c r="AB335" s="446">
        <v>0</v>
      </c>
      <c r="AC335" s="446">
        <v>0</v>
      </c>
      <c r="AD335" s="446">
        <v>0</v>
      </c>
      <c r="AE335" s="446">
        <v>0</v>
      </c>
      <c r="AF335" s="446">
        <v>0</v>
      </c>
      <c r="AG335" s="446">
        <v>0</v>
      </c>
      <c r="AH335" s="446">
        <v>0</v>
      </c>
      <c r="AI335" s="446">
        <v>0</v>
      </c>
      <c r="AJ335" s="446">
        <v>0</v>
      </c>
      <c r="AK335" s="446">
        <v>0</v>
      </c>
      <c r="AL335" s="446">
        <v>0</v>
      </c>
      <c r="AM335" s="446">
        <v>0</v>
      </c>
      <c r="AN335" s="446">
        <v>0</v>
      </c>
      <c r="AO335" s="446">
        <v>0</v>
      </c>
      <c r="AP335" s="446">
        <v>0</v>
      </c>
      <c r="AQ335" s="446">
        <v>0</v>
      </c>
      <c r="AR335" s="446">
        <v>0</v>
      </c>
      <c r="AS335" s="446">
        <v>0</v>
      </c>
      <c r="AT335" s="446">
        <v>0</v>
      </c>
      <c r="AU335" s="446">
        <v>0</v>
      </c>
      <c r="AV335" s="446">
        <v>0</v>
      </c>
      <c r="AW335" s="446">
        <v>0</v>
      </c>
      <c r="AX335" s="446">
        <v>0</v>
      </c>
      <c r="AY335" s="446">
        <v>0</v>
      </c>
      <c r="AZ335" s="446">
        <v>0</v>
      </c>
      <c r="BA335" s="446">
        <v>0</v>
      </c>
      <c r="BB335" s="446">
        <v>0</v>
      </c>
      <c r="BC335" s="446">
        <v>0</v>
      </c>
      <c r="BD335" s="446">
        <v>0</v>
      </c>
      <c r="BE335" s="446">
        <v>0</v>
      </c>
      <c r="BF335" s="446">
        <v>0</v>
      </c>
      <c r="BG335" s="446">
        <v>0</v>
      </c>
      <c r="BH335" s="446">
        <v>0</v>
      </c>
      <c r="BI335" s="446">
        <v>0</v>
      </c>
      <c r="BJ335" s="446">
        <v>0</v>
      </c>
      <c r="BK335" s="446">
        <v>0</v>
      </c>
      <c r="BL335" s="446">
        <v>0</v>
      </c>
      <c r="BM335" s="446">
        <v>0</v>
      </c>
      <c r="BN335" s="446">
        <v>0</v>
      </c>
      <c r="BO335" s="446">
        <v>0</v>
      </c>
      <c r="BP335" s="446">
        <v>0</v>
      </c>
      <c r="BQ335" s="446">
        <v>0</v>
      </c>
      <c r="BR335" s="446">
        <v>0</v>
      </c>
      <c r="BS335" s="446">
        <v>0</v>
      </c>
      <c r="BT335" s="446">
        <v>0</v>
      </c>
      <c r="BU335" s="446">
        <v>0</v>
      </c>
      <c r="BV335" s="446">
        <v>0</v>
      </c>
      <c r="BW335" s="446">
        <v>0</v>
      </c>
      <c r="BX335" s="446">
        <v>0</v>
      </c>
      <c r="BY335" s="446">
        <v>0</v>
      </c>
      <c r="BZ335" s="446">
        <v>0</v>
      </c>
      <c r="CA335" s="446">
        <v>0</v>
      </c>
      <c r="CB335" s="446">
        <v>0</v>
      </c>
      <c r="CC335" s="446">
        <v>0</v>
      </c>
      <c r="CD335" s="446">
        <v>0</v>
      </c>
      <c r="CE335" s="446">
        <v>0</v>
      </c>
      <c r="CF335" s="446">
        <v>0</v>
      </c>
      <c r="CG335" s="446">
        <v>0</v>
      </c>
      <c r="CH335" s="446">
        <v>0</v>
      </c>
      <c r="CI335" s="446">
        <v>0</v>
      </c>
      <c r="CJ335" s="446">
        <v>0</v>
      </c>
      <c r="CK335" s="446">
        <v>0</v>
      </c>
      <c r="CL335" s="446">
        <v>0</v>
      </c>
      <c r="CM335" s="446">
        <v>0</v>
      </c>
      <c r="CN335" s="446">
        <v>0</v>
      </c>
      <c r="CO335" s="446">
        <v>0</v>
      </c>
      <c r="CP335" s="446">
        <v>0</v>
      </c>
      <c r="CQ335" s="446">
        <v>0</v>
      </c>
      <c r="CR335" s="446">
        <v>0</v>
      </c>
      <c r="CS335" s="446">
        <v>0</v>
      </c>
      <c r="CT335" s="446">
        <v>0</v>
      </c>
      <c r="CU335" s="446">
        <v>0</v>
      </c>
      <c r="CV335" s="446">
        <v>0</v>
      </c>
      <c r="CW335" s="446">
        <v>0</v>
      </c>
      <c r="CX335" s="446">
        <v>0</v>
      </c>
      <c r="CY335" s="446">
        <v>0</v>
      </c>
      <c r="CZ335" s="446">
        <v>0</v>
      </c>
      <c r="DA335" s="446">
        <v>0</v>
      </c>
      <c r="DB335" s="446">
        <v>0</v>
      </c>
      <c r="DC335" s="446">
        <v>0</v>
      </c>
      <c r="DD335" s="446">
        <v>0</v>
      </c>
      <c r="DE335" s="446">
        <v>0</v>
      </c>
      <c r="DF335" s="446">
        <v>0</v>
      </c>
      <c r="DG335" s="446">
        <v>0</v>
      </c>
      <c r="DH335" s="446">
        <v>0</v>
      </c>
      <c r="DI335" s="446">
        <v>0</v>
      </c>
      <c r="DJ335" s="446">
        <v>0</v>
      </c>
      <c r="DK335" s="439" t="s">
        <v>2082</v>
      </c>
    </row>
    <row r="336" spans="1:115" customFormat="1" ht="15.75">
      <c r="A336" s="439" t="s">
        <v>887</v>
      </c>
      <c r="B336" s="440" t="s">
        <v>1127</v>
      </c>
      <c r="C336" s="439" t="s">
        <v>1128</v>
      </c>
      <c r="D336" s="439"/>
      <c r="E336" s="446">
        <v>0</v>
      </c>
      <c r="F336" s="446">
        <v>0</v>
      </c>
      <c r="G336" s="446">
        <v>0</v>
      </c>
      <c r="H336" s="446">
        <v>0</v>
      </c>
      <c r="I336" s="446">
        <v>0</v>
      </c>
      <c r="J336" s="446">
        <v>0</v>
      </c>
      <c r="K336" s="446">
        <v>0</v>
      </c>
      <c r="L336" s="446">
        <v>0</v>
      </c>
      <c r="M336" s="446">
        <v>0</v>
      </c>
      <c r="N336" s="446">
        <v>0</v>
      </c>
      <c r="O336" s="446">
        <v>0</v>
      </c>
      <c r="P336" s="446">
        <v>0</v>
      </c>
      <c r="Q336" s="446">
        <v>0</v>
      </c>
      <c r="R336" s="446">
        <v>0</v>
      </c>
      <c r="S336" s="446">
        <v>0</v>
      </c>
      <c r="T336" s="446">
        <v>0</v>
      </c>
      <c r="U336" s="446">
        <v>0</v>
      </c>
      <c r="V336" s="446">
        <v>0</v>
      </c>
      <c r="W336" s="446">
        <v>0</v>
      </c>
      <c r="X336" s="446">
        <v>0</v>
      </c>
      <c r="Y336" s="446">
        <v>0</v>
      </c>
      <c r="Z336" s="446">
        <v>0</v>
      </c>
      <c r="AA336" s="446">
        <v>0</v>
      </c>
      <c r="AB336" s="446">
        <v>0</v>
      </c>
      <c r="AC336" s="446">
        <v>0</v>
      </c>
      <c r="AD336" s="446">
        <v>0</v>
      </c>
      <c r="AE336" s="446">
        <v>0</v>
      </c>
      <c r="AF336" s="446">
        <v>0</v>
      </c>
      <c r="AG336" s="446">
        <v>0</v>
      </c>
      <c r="AH336" s="446">
        <v>0</v>
      </c>
      <c r="AI336" s="446">
        <v>0</v>
      </c>
      <c r="AJ336" s="446">
        <v>0</v>
      </c>
      <c r="AK336" s="446">
        <v>0</v>
      </c>
      <c r="AL336" s="446">
        <v>0</v>
      </c>
      <c r="AM336" s="446">
        <v>0</v>
      </c>
      <c r="AN336" s="446">
        <v>0</v>
      </c>
      <c r="AO336" s="446">
        <v>0</v>
      </c>
      <c r="AP336" s="446">
        <v>0</v>
      </c>
      <c r="AQ336" s="446">
        <v>0</v>
      </c>
      <c r="AR336" s="446">
        <v>0</v>
      </c>
      <c r="AS336" s="446">
        <v>0</v>
      </c>
      <c r="AT336" s="446">
        <v>0</v>
      </c>
      <c r="AU336" s="446">
        <v>0</v>
      </c>
      <c r="AV336" s="446">
        <v>0</v>
      </c>
      <c r="AW336" s="446">
        <v>0</v>
      </c>
      <c r="AX336" s="446">
        <v>0</v>
      </c>
      <c r="AY336" s="446">
        <v>0</v>
      </c>
      <c r="AZ336" s="446">
        <v>0</v>
      </c>
      <c r="BA336" s="446">
        <v>0</v>
      </c>
      <c r="BB336" s="446">
        <v>0</v>
      </c>
      <c r="BC336" s="446">
        <v>0</v>
      </c>
      <c r="BD336" s="446">
        <v>0</v>
      </c>
      <c r="BE336" s="446">
        <v>0</v>
      </c>
      <c r="BF336" s="446">
        <v>0</v>
      </c>
      <c r="BG336" s="446">
        <v>0</v>
      </c>
      <c r="BH336" s="446">
        <v>0</v>
      </c>
      <c r="BI336" s="446">
        <v>0</v>
      </c>
      <c r="BJ336" s="446">
        <v>0</v>
      </c>
      <c r="BK336" s="446">
        <v>0</v>
      </c>
      <c r="BL336" s="446">
        <v>0</v>
      </c>
      <c r="BM336" s="446">
        <v>0</v>
      </c>
      <c r="BN336" s="446">
        <v>0</v>
      </c>
      <c r="BO336" s="446">
        <v>0</v>
      </c>
      <c r="BP336" s="446">
        <v>0</v>
      </c>
      <c r="BQ336" s="446">
        <v>0</v>
      </c>
      <c r="BR336" s="446">
        <v>0</v>
      </c>
      <c r="BS336" s="446">
        <v>0</v>
      </c>
      <c r="BT336" s="446">
        <v>0</v>
      </c>
      <c r="BU336" s="446">
        <v>0</v>
      </c>
      <c r="BV336" s="446">
        <v>0</v>
      </c>
      <c r="BW336" s="446">
        <v>0</v>
      </c>
      <c r="BX336" s="446">
        <v>0</v>
      </c>
      <c r="BY336" s="446">
        <v>0</v>
      </c>
      <c r="BZ336" s="446">
        <v>0</v>
      </c>
      <c r="CA336" s="446">
        <v>0</v>
      </c>
      <c r="CB336" s="446">
        <v>0</v>
      </c>
      <c r="CC336" s="446">
        <v>0</v>
      </c>
      <c r="CD336" s="446">
        <v>0</v>
      </c>
      <c r="CE336" s="446">
        <v>0</v>
      </c>
      <c r="CF336" s="446">
        <v>0</v>
      </c>
      <c r="CG336" s="446">
        <v>0</v>
      </c>
      <c r="CH336" s="446">
        <v>0</v>
      </c>
      <c r="CI336" s="446">
        <v>0</v>
      </c>
      <c r="CJ336" s="446">
        <v>0</v>
      </c>
      <c r="CK336" s="446">
        <v>0</v>
      </c>
      <c r="CL336" s="446">
        <v>0</v>
      </c>
      <c r="CM336" s="446">
        <v>0</v>
      </c>
      <c r="CN336" s="446">
        <v>0</v>
      </c>
      <c r="CO336" s="446">
        <v>0</v>
      </c>
      <c r="CP336" s="446">
        <v>0</v>
      </c>
      <c r="CQ336" s="446">
        <v>0</v>
      </c>
      <c r="CR336" s="446">
        <v>0</v>
      </c>
      <c r="CS336" s="446">
        <v>0</v>
      </c>
      <c r="CT336" s="446">
        <v>0</v>
      </c>
      <c r="CU336" s="446">
        <v>0</v>
      </c>
      <c r="CV336" s="446">
        <v>0</v>
      </c>
      <c r="CW336" s="446">
        <v>0</v>
      </c>
      <c r="CX336" s="446">
        <v>0</v>
      </c>
      <c r="CY336" s="446">
        <v>0</v>
      </c>
      <c r="CZ336" s="446">
        <v>0</v>
      </c>
      <c r="DA336" s="446">
        <v>0</v>
      </c>
      <c r="DB336" s="446">
        <v>0</v>
      </c>
      <c r="DC336" s="446">
        <v>0</v>
      </c>
      <c r="DD336" s="446">
        <v>0</v>
      </c>
      <c r="DE336" s="446">
        <v>0</v>
      </c>
      <c r="DF336" s="446">
        <v>0</v>
      </c>
      <c r="DG336" s="446">
        <v>0</v>
      </c>
      <c r="DH336" s="446">
        <v>0</v>
      </c>
      <c r="DI336" s="446">
        <v>0</v>
      </c>
      <c r="DJ336" s="446">
        <v>0</v>
      </c>
      <c r="DK336" s="439" t="s">
        <v>2082</v>
      </c>
    </row>
    <row r="337" spans="1:115" customFormat="1" ht="94.5">
      <c r="A337" s="439" t="s">
        <v>887</v>
      </c>
      <c r="B337" s="440" t="s">
        <v>1129</v>
      </c>
      <c r="C337" s="439" t="s">
        <v>1130</v>
      </c>
      <c r="D337" s="439"/>
      <c r="E337" s="446">
        <v>0</v>
      </c>
      <c r="F337" s="446">
        <v>0</v>
      </c>
      <c r="G337" s="446">
        <v>0</v>
      </c>
      <c r="H337" s="446">
        <v>0</v>
      </c>
      <c r="I337" s="446">
        <v>0</v>
      </c>
      <c r="J337" s="446">
        <v>0</v>
      </c>
      <c r="K337" s="446">
        <v>0</v>
      </c>
      <c r="L337" s="446">
        <v>0</v>
      </c>
      <c r="M337" s="446">
        <v>0</v>
      </c>
      <c r="N337" s="446">
        <v>0</v>
      </c>
      <c r="O337" s="446">
        <v>0</v>
      </c>
      <c r="P337" s="446">
        <v>0</v>
      </c>
      <c r="Q337" s="446">
        <v>0</v>
      </c>
      <c r="R337" s="446">
        <v>0</v>
      </c>
      <c r="S337" s="446">
        <v>0</v>
      </c>
      <c r="T337" s="446">
        <v>0</v>
      </c>
      <c r="U337" s="446">
        <v>0</v>
      </c>
      <c r="V337" s="446">
        <v>0</v>
      </c>
      <c r="W337" s="446">
        <v>0</v>
      </c>
      <c r="X337" s="446">
        <v>0</v>
      </c>
      <c r="Y337" s="446">
        <v>0</v>
      </c>
      <c r="Z337" s="446">
        <v>0</v>
      </c>
      <c r="AA337" s="446">
        <v>0</v>
      </c>
      <c r="AB337" s="446">
        <v>0</v>
      </c>
      <c r="AC337" s="446">
        <v>0</v>
      </c>
      <c r="AD337" s="446">
        <v>0</v>
      </c>
      <c r="AE337" s="446">
        <v>0</v>
      </c>
      <c r="AF337" s="446">
        <v>0</v>
      </c>
      <c r="AG337" s="446">
        <v>0</v>
      </c>
      <c r="AH337" s="446">
        <v>0</v>
      </c>
      <c r="AI337" s="446">
        <v>0</v>
      </c>
      <c r="AJ337" s="446">
        <v>0</v>
      </c>
      <c r="AK337" s="446">
        <v>0</v>
      </c>
      <c r="AL337" s="446">
        <v>0</v>
      </c>
      <c r="AM337" s="446">
        <v>0</v>
      </c>
      <c r="AN337" s="446">
        <v>0</v>
      </c>
      <c r="AO337" s="446">
        <v>0</v>
      </c>
      <c r="AP337" s="446">
        <v>0</v>
      </c>
      <c r="AQ337" s="446">
        <v>0</v>
      </c>
      <c r="AR337" s="446">
        <v>0</v>
      </c>
      <c r="AS337" s="446">
        <v>0</v>
      </c>
      <c r="AT337" s="446">
        <v>0</v>
      </c>
      <c r="AU337" s="446">
        <v>0</v>
      </c>
      <c r="AV337" s="446">
        <v>0</v>
      </c>
      <c r="AW337" s="446">
        <v>0</v>
      </c>
      <c r="AX337" s="446">
        <v>0</v>
      </c>
      <c r="AY337" s="446">
        <v>0</v>
      </c>
      <c r="AZ337" s="446">
        <v>0</v>
      </c>
      <c r="BA337" s="446">
        <v>0</v>
      </c>
      <c r="BB337" s="446">
        <v>0</v>
      </c>
      <c r="BC337" s="446">
        <v>0</v>
      </c>
      <c r="BD337" s="446">
        <v>0</v>
      </c>
      <c r="BE337" s="446">
        <v>0</v>
      </c>
      <c r="BF337" s="446">
        <v>0</v>
      </c>
      <c r="BG337" s="446">
        <v>0</v>
      </c>
      <c r="BH337" s="446">
        <v>0</v>
      </c>
      <c r="BI337" s="446">
        <v>0</v>
      </c>
      <c r="BJ337" s="446">
        <v>0</v>
      </c>
      <c r="BK337" s="446">
        <v>0</v>
      </c>
      <c r="BL337" s="446">
        <v>0</v>
      </c>
      <c r="BM337" s="446">
        <v>0</v>
      </c>
      <c r="BN337" s="446">
        <v>0</v>
      </c>
      <c r="BO337" s="446">
        <v>0</v>
      </c>
      <c r="BP337" s="446">
        <v>0</v>
      </c>
      <c r="BQ337" s="446">
        <v>0</v>
      </c>
      <c r="BR337" s="446">
        <v>0</v>
      </c>
      <c r="BS337" s="446">
        <v>0</v>
      </c>
      <c r="BT337" s="446">
        <v>0</v>
      </c>
      <c r="BU337" s="446">
        <v>0</v>
      </c>
      <c r="BV337" s="446">
        <v>0</v>
      </c>
      <c r="BW337" s="446">
        <v>0</v>
      </c>
      <c r="BX337" s="446">
        <v>0</v>
      </c>
      <c r="BY337" s="446">
        <v>0</v>
      </c>
      <c r="BZ337" s="446">
        <v>0</v>
      </c>
      <c r="CA337" s="446">
        <v>0</v>
      </c>
      <c r="CB337" s="446">
        <v>0</v>
      </c>
      <c r="CC337" s="446">
        <v>0</v>
      </c>
      <c r="CD337" s="446">
        <v>0</v>
      </c>
      <c r="CE337" s="446">
        <v>0</v>
      </c>
      <c r="CF337" s="446">
        <v>0</v>
      </c>
      <c r="CG337" s="446">
        <v>0</v>
      </c>
      <c r="CH337" s="446">
        <v>0</v>
      </c>
      <c r="CI337" s="446">
        <v>0</v>
      </c>
      <c r="CJ337" s="446">
        <v>0</v>
      </c>
      <c r="CK337" s="446">
        <v>0</v>
      </c>
      <c r="CL337" s="446">
        <v>0</v>
      </c>
      <c r="CM337" s="446">
        <v>0</v>
      </c>
      <c r="CN337" s="446">
        <v>0</v>
      </c>
      <c r="CO337" s="446">
        <v>0</v>
      </c>
      <c r="CP337" s="446">
        <v>0</v>
      </c>
      <c r="CQ337" s="446">
        <v>0</v>
      </c>
      <c r="CR337" s="446">
        <v>0</v>
      </c>
      <c r="CS337" s="446">
        <v>0</v>
      </c>
      <c r="CT337" s="446">
        <v>0</v>
      </c>
      <c r="CU337" s="446">
        <v>0</v>
      </c>
      <c r="CV337" s="446">
        <v>0</v>
      </c>
      <c r="CW337" s="446">
        <v>0</v>
      </c>
      <c r="CX337" s="446">
        <v>0</v>
      </c>
      <c r="CY337" s="446">
        <v>0</v>
      </c>
      <c r="CZ337" s="446">
        <v>0</v>
      </c>
      <c r="DA337" s="446">
        <v>0</v>
      </c>
      <c r="DB337" s="446">
        <v>0</v>
      </c>
      <c r="DC337" s="446">
        <v>0</v>
      </c>
      <c r="DD337" s="446">
        <v>0</v>
      </c>
      <c r="DE337" s="446">
        <v>0</v>
      </c>
      <c r="DF337" s="446">
        <v>0</v>
      </c>
      <c r="DG337" s="446">
        <v>0</v>
      </c>
      <c r="DH337" s="446">
        <v>0</v>
      </c>
      <c r="DI337" s="446">
        <v>0</v>
      </c>
      <c r="DJ337" s="446">
        <v>0</v>
      </c>
      <c r="DK337" s="439" t="s">
        <v>2082</v>
      </c>
    </row>
    <row r="338" spans="1:115" customFormat="1" ht="94.5">
      <c r="A338" s="439" t="s">
        <v>887</v>
      </c>
      <c r="B338" s="440" t="s">
        <v>1131</v>
      </c>
      <c r="C338" s="439" t="s">
        <v>1132</v>
      </c>
      <c r="D338" s="439"/>
      <c r="E338" s="446">
        <v>0</v>
      </c>
      <c r="F338" s="446">
        <v>0</v>
      </c>
      <c r="G338" s="446">
        <v>0</v>
      </c>
      <c r="H338" s="446">
        <v>0</v>
      </c>
      <c r="I338" s="446">
        <v>0</v>
      </c>
      <c r="J338" s="446">
        <v>0</v>
      </c>
      <c r="K338" s="446">
        <v>0</v>
      </c>
      <c r="L338" s="446">
        <v>0</v>
      </c>
      <c r="M338" s="446">
        <v>0</v>
      </c>
      <c r="N338" s="446">
        <v>0</v>
      </c>
      <c r="O338" s="446">
        <v>0</v>
      </c>
      <c r="P338" s="446">
        <v>0</v>
      </c>
      <c r="Q338" s="446">
        <v>0</v>
      </c>
      <c r="R338" s="446">
        <v>0</v>
      </c>
      <c r="S338" s="446">
        <v>0</v>
      </c>
      <c r="T338" s="446">
        <v>0</v>
      </c>
      <c r="U338" s="446">
        <v>0</v>
      </c>
      <c r="V338" s="446">
        <v>0</v>
      </c>
      <c r="W338" s="446">
        <v>0</v>
      </c>
      <c r="X338" s="446">
        <v>0</v>
      </c>
      <c r="Y338" s="446">
        <v>0</v>
      </c>
      <c r="Z338" s="446">
        <v>0</v>
      </c>
      <c r="AA338" s="446">
        <v>0</v>
      </c>
      <c r="AB338" s="446">
        <v>0</v>
      </c>
      <c r="AC338" s="446">
        <v>0</v>
      </c>
      <c r="AD338" s="446">
        <v>0</v>
      </c>
      <c r="AE338" s="446">
        <v>0</v>
      </c>
      <c r="AF338" s="446">
        <v>0</v>
      </c>
      <c r="AG338" s="446">
        <v>0</v>
      </c>
      <c r="AH338" s="446">
        <v>0</v>
      </c>
      <c r="AI338" s="446">
        <v>0</v>
      </c>
      <c r="AJ338" s="446">
        <v>0</v>
      </c>
      <c r="AK338" s="446">
        <v>0</v>
      </c>
      <c r="AL338" s="446">
        <v>0</v>
      </c>
      <c r="AM338" s="446">
        <v>0</v>
      </c>
      <c r="AN338" s="446">
        <v>0</v>
      </c>
      <c r="AO338" s="446">
        <v>0</v>
      </c>
      <c r="AP338" s="446">
        <v>0</v>
      </c>
      <c r="AQ338" s="446">
        <v>0</v>
      </c>
      <c r="AR338" s="446">
        <v>0</v>
      </c>
      <c r="AS338" s="446">
        <v>0</v>
      </c>
      <c r="AT338" s="446">
        <v>0</v>
      </c>
      <c r="AU338" s="446">
        <v>0</v>
      </c>
      <c r="AV338" s="446">
        <v>0</v>
      </c>
      <c r="AW338" s="446">
        <v>0</v>
      </c>
      <c r="AX338" s="446">
        <v>0</v>
      </c>
      <c r="AY338" s="446">
        <v>0</v>
      </c>
      <c r="AZ338" s="446">
        <v>0</v>
      </c>
      <c r="BA338" s="446">
        <v>0</v>
      </c>
      <c r="BB338" s="446">
        <v>0</v>
      </c>
      <c r="BC338" s="446">
        <v>0</v>
      </c>
      <c r="BD338" s="446">
        <v>0</v>
      </c>
      <c r="BE338" s="446">
        <v>0</v>
      </c>
      <c r="BF338" s="446">
        <v>0</v>
      </c>
      <c r="BG338" s="446">
        <v>0</v>
      </c>
      <c r="BH338" s="446">
        <v>0</v>
      </c>
      <c r="BI338" s="446">
        <v>0</v>
      </c>
      <c r="BJ338" s="446">
        <v>0</v>
      </c>
      <c r="BK338" s="446">
        <v>0</v>
      </c>
      <c r="BL338" s="446">
        <v>0</v>
      </c>
      <c r="BM338" s="446">
        <v>0</v>
      </c>
      <c r="BN338" s="446">
        <v>0</v>
      </c>
      <c r="BO338" s="446">
        <v>0</v>
      </c>
      <c r="BP338" s="446">
        <v>0</v>
      </c>
      <c r="BQ338" s="446">
        <v>0</v>
      </c>
      <c r="BR338" s="446">
        <v>0</v>
      </c>
      <c r="BS338" s="446">
        <v>0</v>
      </c>
      <c r="BT338" s="446">
        <v>0</v>
      </c>
      <c r="BU338" s="446">
        <v>0</v>
      </c>
      <c r="BV338" s="446">
        <v>0</v>
      </c>
      <c r="BW338" s="446">
        <v>0</v>
      </c>
      <c r="BX338" s="446">
        <v>0</v>
      </c>
      <c r="BY338" s="446">
        <v>0</v>
      </c>
      <c r="BZ338" s="446">
        <v>0</v>
      </c>
      <c r="CA338" s="446">
        <v>0</v>
      </c>
      <c r="CB338" s="446">
        <v>0</v>
      </c>
      <c r="CC338" s="446">
        <v>0</v>
      </c>
      <c r="CD338" s="446">
        <v>0</v>
      </c>
      <c r="CE338" s="446">
        <v>0</v>
      </c>
      <c r="CF338" s="446">
        <v>0</v>
      </c>
      <c r="CG338" s="446">
        <v>0</v>
      </c>
      <c r="CH338" s="446">
        <v>0</v>
      </c>
      <c r="CI338" s="446">
        <v>0</v>
      </c>
      <c r="CJ338" s="446">
        <v>0</v>
      </c>
      <c r="CK338" s="446">
        <v>0</v>
      </c>
      <c r="CL338" s="446">
        <v>0</v>
      </c>
      <c r="CM338" s="446">
        <v>0</v>
      </c>
      <c r="CN338" s="446">
        <v>0</v>
      </c>
      <c r="CO338" s="446">
        <v>0</v>
      </c>
      <c r="CP338" s="446">
        <v>0</v>
      </c>
      <c r="CQ338" s="446">
        <v>0</v>
      </c>
      <c r="CR338" s="446">
        <v>0</v>
      </c>
      <c r="CS338" s="446">
        <v>0</v>
      </c>
      <c r="CT338" s="446">
        <v>0</v>
      </c>
      <c r="CU338" s="446">
        <v>0</v>
      </c>
      <c r="CV338" s="446">
        <v>0</v>
      </c>
      <c r="CW338" s="446">
        <v>0</v>
      </c>
      <c r="CX338" s="446">
        <v>0</v>
      </c>
      <c r="CY338" s="446">
        <v>0</v>
      </c>
      <c r="CZ338" s="446">
        <v>0</v>
      </c>
      <c r="DA338" s="446">
        <v>0</v>
      </c>
      <c r="DB338" s="446">
        <v>0</v>
      </c>
      <c r="DC338" s="446">
        <v>0</v>
      </c>
      <c r="DD338" s="446">
        <v>0</v>
      </c>
      <c r="DE338" s="446">
        <v>0</v>
      </c>
      <c r="DF338" s="446">
        <v>0</v>
      </c>
      <c r="DG338" s="446">
        <v>0</v>
      </c>
      <c r="DH338" s="446">
        <v>0</v>
      </c>
      <c r="DI338" s="446">
        <v>0</v>
      </c>
      <c r="DJ338" s="446">
        <v>0</v>
      </c>
      <c r="DK338" s="439" t="s">
        <v>2082</v>
      </c>
    </row>
    <row r="339" spans="1:115" customFormat="1" ht="94.5">
      <c r="A339" s="439" t="s">
        <v>887</v>
      </c>
      <c r="B339" s="440" t="s">
        <v>1133</v>
      </c>
      <c r="C339" s="439" t="s">
        <v>1134</v>
      </c>
      <c r="D339" s="439"/>
      <c r="E339" s="446">
        <v>0</v>
      </c>
      <c r="F339" s="446">
        <v>0</v>
      </c>
      <c r="G339" s="446">
        <v>0</v>
      </c>
      <c r="H339" s="446">
        <v>0</v>
      </c>
      <c r="I339" s="446">
        <v>0</v>
      </c>
      <c r="J339" s="446">
        <v>0</v>
      </c>
      <c r="K339" s="446">
        <v>0</v>
      </c>
      <c r="L339" s="446">
        <v>0</v>
      </c>
      <c r="M339" s="446">
        <v>0</v>
      </c>
      <c r="N339" s="446">
        <v>0</v>
      </c>
      <c r="O339" s="446">
        <v>0</v>
      </c>
      <c r="P339" s="446">
        <v>0</v>
      </c>
      <c r="Q339" s="446">
        <v>0</v>
      </c>
      <c r="R339" s="446">
        <v>0</v>
      </c>
      <c r="S339" s="446">
        <v>0</v>
      </c>
      <c r="T339" s="446">
        <v>0</v>
      </c>
      <c r="U339" s="446">
        <v>0</v>
      </c>
      <c r="V339" s="446">
        <v>0</v>
      </c>
      <c r="W339" s="446">
        <v>0</v>
      </c>
      <c r="X339" s="446">
        <v>0</v>
      </c>
      <c r="Y339" s="446">
        <v>0</v>
      </c>
      <c r="Z339" s="446">
        <v>0</v>
      </c>
      <c r="AA339" s="446">
        <v>0</v>
      </c>
      <c r="AB339" s="446">
        <v>0</v>
      </c>
      <c r="AC339" s="446">
        <v>0</v>
      </c>
      <c r="AD339" s="446">
        <v>0</v>
      </c>
      <c r="AE339" s="446">
        <v>0</v>
      </c>
      <c r="AF339" s="446">
        <v>0</v>
      </c>
      <c r="AG339" s="446">
        <v>0</v>
      </c>
      <c r="AH339" s="446">
        <v>0</v>
      </c>
      <c r="AI339" s="446">
        <v>0</v>
      </c>
      <c r="AJ339" s="446">
        <v>0</v>
      </c>
      <c r="AK339" s="446">
        <v>0</v>
      </c>
      <c r="AL339" s="446">
        <v>0</v>
      </c>
      <c r="AM339" s="446">
        <v>0</v>
      </c>
      <c r="AN339" s="446">
        <v>0</v>
      </c>
      <c r="AO339" s="446">
        <v>0</v>
      </c>
      <c r="AP339" s="446">
        <v>0</v>
      </c>
      <c r="AQ339" s="446">
        <v>0</v>
      </c>
      <c r="AR339" s="446">
        <v>0</v>
      </c>
      <c r="AS339" s="446">
        <v>0</v>
      </c>
      <c r="AT339" s="446">
        <v>0</v>
      </c>
      <c r="AU339" s="446">
        <v>0</v>
      </c>
      <c r="AV339" s="446">
        <v>0</v>
      </c>
      <c r="AW339" s="446">
        <v>0</v>
      </c>
      <c r="AX339" s="446">
        <v>0</v>
      </c>
      <c r="AY339" s="446">
        <v>0</v>
      </c>
      <c r="AZ339" s="446">
        <v>0</v>
      </c>
      <c r="BA339" s="446">
        <v>0</v>
      </c>
      <c r="BB339" s="446">
        <v>0</v>
      </c>
      <c r="BC339" s="446">
        <v>0</v>
      </c>
      <c r="BD339" s="446">
        <v>0</v>
      </c>
      <c r="BE339" s="446">
        <v>0</v>
      </c>
      <c r="BF339" s="446">
        <v>0</v>
      </c>
      <c r="BG339" s="446">
        <v>0</v>
      </c>
      <c r="BH339" s="446">
        <v>0</v>
      </c>
      <c r="BI339" s="446">
        <v>0</v>
      </c>
      <c r="BJ339" s="446">
        <v>0</v>
      </c>
      <c r="BK339" s="446">
        <v>0</v>
      </c>
      <c r="BL339" s="446">
        <v>0</v>
      </c>
      <c r="BM339" s="446">
        <v>0</v>
      </c>
      <c r="BN339" s="446">
        <v>0</v>
      </c>
      <c r="BO339" s="446">
        <v>0</v>
      </c>
      <c r="BP339" s="446">
        <v>0</v>
      </c>
      <c r="BQ339" s="446">
        <v>0</v>
      </c>
      <c r="BR339" s="446">
        <v>0</v>
      </c>
      <c r="BS339" s="446">
        <v>0</v>
      </c>
      <c r="BT339" s="446">
        <v>0</v>
      </c>
      <c r="BU339" s="446">
        <v>0</v>
      </c>
      <c r="BV339" s="446">
        <v>0</v>
      </c>
      <c r="BW339" s="446">
        <v>0</v>
      </c>
      <c r="BX339" s="446">
        <v>0</v>
      </c>
      <c r="BY339" s="446">
        <v>0</v>
      </c>
      <c r="BZ339" s="446">
        <v>0</v>
      </c>
      <c r="CA339" s="446">
        <v>0</v>
      </c>
      <c r="CB339" s="446">
        <v>0</v>
      </c>
      <c r="CC339" s="446">
        <v>0</v>
      </c>
      <c r="CD339" s="446">
        <v>0</v>
      </c>
      <c r="CE339" s="446">
        <v>0</v>
      </c>
      <c r="CF339" s="446">
        <v>0</v>
      </c>
      <c r="CG339" s="446">
        <v>0</v>
      </c>
      <c r="CH339" s="446">
        <v>0</v>
      </c>
      <c r="CI339" s="446">
        <v>0</v>
      </c>
      <c r="CJ339" s="446">
        <v>0</v>
      </c>
      <c r="CK339" s="446">
        <v>0</v>
      </c>
      <c r="CL339" s="446">
        <v>0</v>
      </c>
      <c r="CM339" s="446">
        <v>0</v>
      </c>
      <c r="CN339" s="446">
        <v>0</v>
      </c>
      <c r="CO339" s="446">
        <v>0</v>
      </c>
      <c r="CP339" s="446">
        <v>0</v>
      </c>
      <c r="CQ339" s="446">
        <v>0</v>
      </c>
      <c r="CR339" s="446">
        <v>0</v>
      </c>
      <c r="CS339" s="446">
        <v>0</v>
      </c>
      <c r="CT339" s="446">
        <v>0</v>
      </c>
      <c r="CU339" s="446">
        <v>0</v>
      </c>
      <c r="CV339" s="446">
        <v>0</v>
      </c>
      <c r="CW339" s="446">
        <v>0</v>
      </c>
      <c r="CX339" s="446">
        <v>0</v>
      </c>
      <c r="CY339" s="446">
        <v>0</v>
      </c>
      <c r="CZ339" s="446">
        <v>0</v>
      </c>
      <c r="DA339" s="446">
        <v>0</v>
      </c>
      <c r="DB339" s="446">
        <v>0</v>
      </c>
      <c r="DC339" s="446">
        <v>0</v>
      </c>
      <c r="DD339" s="446">
        <v>0</v>
      </c>
      <c r="DE339" s="446">
        <v>0</v>
      </c>
      <c r="DF339" s="446">
        <v>0</v>
      </c>
      <c r="DG339" s="446">
        <v>0</v>
      </c>
      <c r="DH339" s="446">
        <v>0</v>
      </c>
      <c r="DI339" s="446">
        <v>0</v>
      </c>
      <c r="DJ339" s="446">
        <v>0</v>
      </c>
      <c r="DK339" s="439" t="s">
        <v>2082</v>
      </c>
    </row>
    <row r="340" spans="1:115" customFormat="1" ht="15.75">
      <c r="A340" s="439" t="s">
        <v>887</v>
      </c>
      <c r="B340" s="440" t="s">
        <v>1135</v>
      </c>
      <c r="C340" s="439" t="s">
        <v>1136</v>
      </c>
      <c r="D340" s="439"/>
      <c r="E340" s="446">
        <v>0</v>
      </c>
      <c r="F340" s="446">
        <v>0</v>
      </c>
      <c r="G340" s="446">
        <v>0</v>
      </c>
      <c r="H340" s="446">
        <v>0</v>
      </c>
      <c r="I340" s="446">
        <v>0</v>
      </c>
      <c r="J340" s="446">
        <v>0</v>
      </c>
      <c r="K340" s="446">
        <v>0</v>
      </c>
      <c r="L340" s="446">
        <v>0</v>
      </c>
      <c r="M340" s="446">
        <v>0</v>
      </c>
      <c r="N340" s="446">
        <v>0</v>
      </c>
      <c r="O340" s="446">
        <v>0</v>
      </c>
      <c r="P340" s="446">
        <v>0</v>
      </c>
      <c r="Q340" s="446">
        <v>0</v>
      </c>
      <c r="R340" s="446">
        <v>0</v>
      </c>
      <c r="S340" s="446">
        <v>0</v>
      </c>
      <c r="T340" s="446">
        <v>0</v>
      </c>
      <c r="U340" s="446">
        <v>0</v>
      </c>
      <c r="V340" s="446">
        <v>0</v>
      </c>
      <c r="W340" s="446">
        <v>0</v>
      </c>
      <c r="X340" s="446">
        <v>0</v>
      </c>
      <c r="Y340" s="446">
        <v>0</v>
      </c>
      <c r="Z340" s="446">
        <v>0</v>
      </c>
      <c r="AA340" s="446">
        <v>0</v>
      </c>
      <c r="AB340" s="446">
        <v>0</v>
      </c>
      <c r="AC340" s="446">
        <v>0</v>
      </c>
      <c r="AD340" s="446">
        <v>0</v>
      </c>
      <c r="AE340" s="446">
        <v>0</v>
      </c>
      <c r="AF340" s="446">
        <v>0</v>
      </c>
      <c r="AG340" s="446">
        <v>0</v>
      </c>
      <c r="AH340" s="446">
        <v>0</v>
      </c>
      <c r="AI340" s="446">
        <v>0</v>
      </c>
      <c r="AJ340" s="446">
        <v>0</v>
      </c>
      <c r="AK340" s="446">
        <v>0</v>
      </c>
      <c r="AL340" s="446">
        <v>0</v>
      </c>
      <c r="AM340" s="446">
        <v>0</v>
      </c>
      <c r="AN340" s="446">
        <v>0</v>
      </c>
      <c r="AO340" s="446">
        <v>0</v>
      </c>
      <c r="AP340" s="446">
        <v>0</v>
      </c>
      <c r="AQ340" s="446">
        <v>0</v>
      </c>
      <c r="AR340" s="446">
        <v>0</v>
      </c>
      <c r="AS340" s="446">
        <v>0</v>
      </c>
      <c r="AT340" s="446">
        <v>0</v>
      </c>
      <c r="AU340" s="446">
        <v>0</v>
      </c>
      <c r="AV340" s="446">
        <v>0</v>
      </c>
      <c r="AW340" s="446">
        <v>0</v>
      </c>
      <c r="AX340" s="446">
        <v>0</v>
      </c>
      <c r="AY340" s="446">
        <v>0</v>
      </c>
      <c r="AZ340" s="446">
        <v>0</v>
      </c>
      <c r="BA340" s="446">
        <v>0</v>
      </c>
      <c r="BB340" s="446">
        <v>0</v>
      </c>
      <c r="BC340" s="446">
        <v>0</v>
      </c>
      <c r="BD340" s="446">
        <v>0</v>
      </c>
      <c r="BE340" s="446">
        <v>0</v>
      </c>
      <c r="BF340" s="446">
        <v>0</v>
      </c>
      <c r="BG340" s="446">
        <v>0</v>
      </c>
      <c r="BH340" s="446">
        <v>0</v>
      </c>
      <c r="BI340" s="446">
        <v>0</v>
      </c>
      <c r="BJ340" s="446">
        <v>0</v>
      </c>
      <c r="BK340" s="446">
        <v>0</v>
      </c>
      <c r="BL340" s="446">
        <v>0</v>
      </c>
      <c r="BM340" s="446">
        <v>0</v>
      </c>
      <c r="BN340" s="446">
        <v>0</v>
      </c>
      <c r="BO340" s="446">
        <v>0</v>
      </c>
      <c r="BP340" s="446">
        <v>0</v>
      </c>
      <c r="BQ340" s="446">
        <v>0</v>
      </c>
      <c r="BR340" s="446">
        <v>0</v>
      </c>
      <c r="BS340" s="446">
        <v>0</v>
      </c>
      <c r="BT340" s="446">
        <v>0</v>
      </c>
      <c r="BU340" s="446">
        <v>0</v>
      </c>
      <c r="BV340" s="446">
        <v>0</v>
      </c>
      <c r="BW340" s="446">
        <v>0</v>
      </c>
      <c r="BX340" s="446">
        <v>0</v>
      </c>
      <c r="BY340" s="446">
        <v>0</v>
      </c>
      <c r="BZ340" s="446">
        <v>0</v>
      </c>
      <c r="CA340" s="446">
        <v>0</v>
      </c>
      <c r="CB340" s="446">
        <v>0</v>
      </c>
      <c r="CC340" s="446">
        <v>0</v>
      </c>
      <c r="CD340" s="446">
        <v>0</v>
      </c>
      <c r="CE340" s="446">
        <v>0</v>
      </c>
      <c r="CF340" s="446">
        <v>0</v>
      </c>
      <c r="CG340" s="446">
        <v>0</v>
      </c>
      <c r="CH340" s="446">
        <v>0</v>
      </c>
      <c r="CI340" s="446">
        <v>0</v>
      </c>
      <c r="CJ340" s="446">
        <v>0</v>
      </c>
      <c r="CK340" s="446">
        <v>0</v>
      </c>
      <c r="CL340" s="446">
        <v>0</v>
      </c>
      <c r="CM340" s="446">
        <v>0</v>
      </c>
      <c r="CN340" s="446">
        <v>0</v>
      </c>
      <c r="CO340" s="446">
        <v>0</v>
      </c>
      <c r="CP340" s="446">
        <v>0</v>
      </c>
      <c r="CQ340" s="446">
        <v>0</v>
      </c>
      <c r="CR340" s="446">
        <v>0</v>
      </c>
      <c r="CS340" s="446">
        <v>0</v>
      </c>
      <c r="CT340" s="446">
        <v>0</v>
      </c>
      <c r="CU340" s="446">
        <v>0</v>
      </c>
      <c r="CV340" s="446">
        <v>0</v>
      </c>
      <c r="CW340" s="446">
        <v>0</v>
      </c>
      <c r="CX340" s="446">
        <v>0</v>
      </c>
      <c r="CY340" s="446">
        <v>0</v>
      </c>
      <c r="CZ340" s="446">
        <v>0</v>
      </c>
      <c r="DA340" s="446">
        <v>0</v>
      </c>
      <c r="DB340" s="446">
        <v>0</v>
      </c>
      <c r="DC340" s="446">
        <v>0</v>
      </c>
      <c r="DD340" s="446">
        <v>0</v>
      </c>
      <c r="DE340" s="446">
        <v>0</v>
      </c>
      <c r="DF340" s="446">
        <v>0</v>
      </c>
      <c r="DG340" s="446">
        <v>0</v>
      </c>
      <c r="DH340" s="446">
        <v>0</v>
      </c>
      <c r="DI340" s="446">
        <v>0</v>
      </c>
      <c r="DJ340" s="446">
        <v>0</v>
      </c>
      <c r="DK340" s="439" t="s">
        <v>2082</v>
      </c>
    </row>
    <row r="341" spans="1:115" customFormat="1" ht="31.5">
      <c r="A341" s="439" t="s">
        <v>887</v>
      </c>
      <c r="B341" s="440" t="s">
        <v>1137</v>
      </c>
      <c r="C341" s="439" t="s">
        <v>1138</v>
      </c>
      <c r="D341" s="439"/>
      <c r="E341" s="446">
        <v>0</v>
      </c>
      <c r="F341" s="446">
        <v>0</v>
      </c>
      <c r="G341" s="446">
        <v>0</v>
      </c>
      <c r="H341" s="446">
        <v>0</v>
      </c>
      <c r="I341" s="446">
        <v>0</v>
      </c>
      <c r="J341" s="446">
        <v>0</v>
      </c>
      <c r="K341" s="446">
        <v>0</v>
      </c>
      <c r="L341" s="446">
        <v>0</v>
      </c>
      <c r="M341" s="446">
        <v>0</v>
      </c>
      <c r="N341" s="446">
        <v>0</v>
      </c>
      <c r="O341" s="446">
        <v>0</v>
      </c>
      <c r="P341" s="446">
        <v>0</v>
      </c>
      <c r="Q341" s="446">
        <v>0</v>
      </c>
      <c r="R341" s="446">
        <v>0</v>
      </c>
      <c r="S341" s="446">
        <v>0</v>
      </c>
      <c r="T341" s="446">
        <v>0</v>
      </c>
      <c r="U341" s="446">
        <v>0</v>
      </c>
      <c r="V341" s="446">
        <v>0</v>
      </c>
      <c r="W341" s="446">
        <v>0</v>
      </c>
      <c r="X341" s="446">
        <v>0</v>
      </c>
      <c r="Y341" s="446">
        <v>0</v>
      </c>
      <c r="Z341" s="446">
        <v>0</v>
      </c>
      <c r="AA341" s="446">
        <v>0</v>
      </c>
      <c r="AB341" s="446">
        <v>0</v>
      </c>
      <c r="AC341" s="446">
        <v>0</v>
      </c>
      <c r="AD341" s="446">
        <v>0</v>
      </c>
      <c r="AE341" s="446">
        <v>0</v>
      </c>
      <c r="AF341" s="446">
        <v>0</v>
      </c>
      <c r="AG341" s="446">
        <v>0</v>
      </c>
      <c r="AH341" s="446">
        <v>0</v>
      </c>
      <c r="AI341" s="446">
        <v>0</v>
      </c>
      <c r="AJ341" s="446">
        <v>0</v>
      </c>
      <c r="AK341" s="446">
        <v>0</v>
      </c>
      <c r="AL341" s="446">
        <v>0</v>
      </c>
      <c r="AM341" s="446">
        <v>0</v>
      </c>
      <c r="AN341" s="446">
        <v>0</v>
      </c>
      <c r="AO341" s="446">
        <v>0</v>
      </c>
      <c r="AP341" s="446">
        <v>0</v>
      </c>
      <c r="AQ341" s="446">
        <v>0</v>
      </c>
      <c r="AR341" s="446">
        <v>0</v>
      </c>
      <c r="AS341" s="446">
        <v>0</v>
      </c>
      <c r="AT341" s="446">
        <v>0</v>
      </c>
      <c r="AU341" s="446">
        <v>0</v>
      </c>
      <c r="AV341" s="446">
        <v>0</v>
      </c>
      <c r="AW341" s="446">
        <v>0</v>
      </c>
      <c r="AX341" s="446">
        <v>0</v>
      </c>
      <c r="AY341" s="446">
        <v>0</v>
      </c>
      <c r="AZ341" s="446">
        <v>0</v>
      </c>
      <c r="BA341" s="446">
        <v>0</v>
      </c>
      <c r="BB341" s="446">
        <v>0</v>
      </c>
      <c r="BC341" s="446">
        <v>0</v>
      </c>
      <c r="BD341" s="446">
        <v>0</v>
      </c>
      <c r="BE341" s="446">
        <v>0</v>
      </c>
      <c r="BF341" s="446">
        <v>0</v>
      </c>
      <c r="BG341" s="446">
        <v>0</v>
      </c>
      <c r="BH341" s="446">
        <v>0</v>
      </c>
      <c r="BI341" s="446">
        <v>0</v>
      </c>
      <c r="BJ341" s="446">
        <v>0</v>
      </c>
      <c r="BK341" s="446">
        <v>0</v>
      </c>
      <c r="BL341" s="446">
        <v>0</v>
      </c>
      <c r="BM341" s="446">
        <v>0</v>
      </c>
      <c r="BN341" s="446">
        <v>0</v>
      </c>
      <c r="BO341" s="446">
        <v>0</v>
      </c>
      <c r="BP341" s="446">
        <v>0</v>
      </c>
      <c r="BQ341" s="446">
        <v>0</v>
      </c>
      <c r="BR341" s="446">
        <v>0</v>
      </c>
      <c r="BS341" s="446">
        <v>0</v>
      </c>
      <c r="BT341" s="446">
        <v>0</v>
      </c>
      <c r="BU341" s="446">
        <v>0</v>
      </c>
      <c r="BV341" s="446">
        <v>0</v>
      </c>
      <c r="BW341" s="446">
        <v>0</v>
      </c>
      <c r="BX341" s="446">
        <v>0</v>
      </c>
      <c r="BY341" s="446">
        <v>0</v>
      </c>
      <c r="BZ341" s="446">
        <v>0</v>
      </c>
      <c r="CA341" s="446">
        <v>0</v>
      </c>
      <c r="CB341" s="446">
        <v>0</v>
      </c>
      <c r="CC341" s="446">
        <v>0</v>
      </c>
      <c r="CD341" s="446">
        <v>0</v>
      </c>
      <c r="CE341" s="446">
        <v>0</v>
      </c>
      <c r="CF341" s="446">
        <v>0</v>
      </c>
      <c r="CG341" s="446">
        <v>0</v>
      </c>
      <c r="CH341" s="446">
        <v>0</v>
      </c>
      <c r="CI341" s="446">
        <v>0</v>
      </c>
      <c r="CJ341" s="446">
        <v>0</v>
      </c>
      <c r="CK341" s="446">
        <v>0</v>
      </c>
      <c r="CL341" s="446">
        <v>0</v>
      </c>
      <c r="CM341" s="446">
        <v>0</v>
      </c>
      <c r="CN341" s="446">
        <v>0</v>
      </c>
      <c r="CO341" s="446">
        <v>0</v>
      </c>
      <c r="CP341" s="446">
        <v>0</v>
      </c>
      <c r="CQ341" s="446">
        <v>0</v>
      </c>
      <c r="CR341" s="446">
        <v>0</v>
      </c>
      <c r="CS341" s="446">
        <v>0</v>
      </c>
      <c r="CT341" s="446">
        <v>0</v>
      </c>
      <c r="CU341" s="446">
        <v>0</v>
      </c>
      <c r="CV341" s="446">
        <v>0</v>
      </c>
      <c r="CW341" s="446">
        <v>0</v>
      </c>
      <c r="CX341" s="446">
        <v>0</v>
      </c>
      <c r="CY341" s="446">
        <v>0</v>
      </c>
      <c r="CZ341" s="446">
        <v>0</v>
      </c>
      <c r="DA341" s="446">
        <v>0</v>
      </c>
      <c r="DB341" s="446">
        <v>0</v>
      </c>
      <c r="DC341" s="446">
        <v>0</v>
      </c>
      <c r="DD341" s="446">
        <v>0</v>
      </c>
      <c r="DE341" s="446">
        <v>0</v>
      </c>
      <c r="DF341" s="446">
        <v>0</v>
      </c>
      <c r="DG341" s="446">
        <v>0</v>
      </c>
      <c r="DH341" s="446">
        <v>0</v>
      </c>
      <c r="DI341" s="446">
        <v>0</v>
      </c>
      <c r="DJ341" s="446">
        <v>0</v>
      </c>
      <c r="DK341" s="439" t="s">
        <v>2082</v>
      </c>
    </row>
    <row r="342" spans="1:115" customFormat="1" ht="94.5">
      <c r="A342" s="439" t="s">
        <v>887</v>
      </c>
      <c r="B342" s="440" t="s">
        <v>1139</v>
      </c>
      <c r="C342" s="439" t="s">
        <v>1140</v>
      </c>
      <c r="D342" s="439"/>
      <c r="E342" s="446">
        <v>0</v>
      </c>
      <c r="F342" s="446">
        <v>0</v>
      </c>
      <c r="G342" s="446">
        <v>0</v>
      </c>
      <c r="H342" s="446">
        <v>0</v>
      </c>
      <c r="I342" s="446">
        <v>0</v>
      </c>
      <c r="J342" s="446">
        <v>0</v>
      </c>
      <c r="K342" s="446">
        <v>0</v>
      </c>
      <c r="L342" s="446">
        <v>0</v>
      </c>
      <c r="M342" s="446">
        <v>0</v>
      </c>
      <c r="N342" s="446">
        <v>0</v>
      </c>
      <c r="O342" s="446">
        <v>0</v>
      </c>
      <c r="P342" s="446">
        <v>0</v>
      </c>
      <c r="Q342" s="446">
        <v>0</v>
      </c>
      <c r="R342" s="446">
        <v>0</v>
      </c>
      <c r="S342" s="446">
        <v>0</v>
      </c>
      <c r="T342" s="446">
        <v>0</v>
      </c>
      <c r="U342" s="446">
        <v>0</v>
      </c>
      <c r="V342" s="446">
        <v>0</v>
      </c>
      <c r="W342" s="446">
        <v>0</v>
      </c>
      <c r="X342" s="446">
        <v>0</v>
      </c>
      <c r="Y342" s="446">
        <v>0</v>
      </c>
      <c r="Z342" s="446">
        <v>0</v>
      </c>
      <c r="AA342" s="446">
        <v>0</v>
      </c>
      <c r="AB342" s="446">
        <v>0</v>
      </c>
      <c r="AC342" s="446">
        <v>0</v>
      </c>
      <c r="AD342" s="446">
        <v>0</v>
      </c>
      <c r="AE342" s="446">
        <v>0</v>
      </c>
      <c r="AF342" s="446">
        <v>0</v>
      </c>
      <c r="AG342" s="446">
        <v>0</v>
      </c>
      <c r="AH342" s="446">
        <v>0</v>
      </c>
      <c r="AI342" s="446">
        <v>0</v>
      </c>
      <c r="AJ342" s="446">
        <v>0</v>
      </c>
      <c r="AK342" s="446">
        <v>0</v>
      </c>
      <c r="AL342" s="446">
        <v>0</v>
      </c>
      <c r="AM342" s="446">
        <v>0</v>
      </c>
      <c r="AN342" s="446">
        <v>0</v>
      </c>
      <c r="AO342" s="446">
        <v>0</v>
      </c>
      <c r="AP342" s="446">
        <v>0</v>
      </c>
      <c r="AQ342" s="446">
        <v>0</v>
      </c>
      <c r="AR342" s="446">
        <v>0</v>
      </c>
      <c r="AS342" s="446">
        <v>0</v>
      </c>
      <c r="AT342" s="446">
        <v>0</v>
      </c>
      <c r="AU342" s="446">
        <v>0</v>
      </c>
      <c r="AV342" s="446">
        <v>0</v>
      </c>
      <c r="AW342" s="446">
        <v>0</v>
      </c>
      <c r="AX342" s="446">
        <v>0</v>
      </c>
      <c r="AY342" s="446">
        <v>0</v>
      </c>
      <c r="AZ342" s="446">
        <v>0</v>
      </c>
      <c r="BA342" s="446">
        <v>0</v>
      </c>
      <c r="BB342" s="446">
        <v>0</v>
      </c>
      <c r="BC342" s="446">
        <v>0</v>
      </c>
      <c r="BD342" s="446">
        <v>0</v>
      </c>
      <c r="BE342" s="446">
        <v>0</v>
      </c>
      <c r="BF342" s="446">
        <v>0</v>
      </c>
      <c r="BG342" s="446">
        <v>0</v>
      </c>
      <c r="BH342" s="446">
        <v>0</v>
      </c>
      <c r="BI342" s="446">
        <v>0</v>
      </c>
      <c r="BJ342" s="446">
        <v>0</v>
      </c>
      <c r="BK342" s="446">
        <v>0</v>
      </c>
      <c r="BL342" s="446">
        <v>0</v>
      </c>
      <c r="BM342" s="446">
        <v>0</v>
      </c>
      <c r="BN342" s="446">
        <v>0</v>
      </c>
      <c r="BO342" s="446">
        <v>0</v>
      </c>
      <c r="BP342" s="446">
        <v>0</v>
      </c>
      <c r="BQ342" s="446">
        <v>0</v>
      </c>
      <c r="BR342" s="446">
        <v>0</v>
      </c>
      <c r="BS342" s="446">
        <v>0</v>
      </c>
      <c r="BT342" s="446">
        <v>0</v>
      </c>
      <c r="BU342" s="446">
        <v>0</v>
      </c>
      <c r="BV342" s="446">
        <v>0</v>
      </c>
      <c r="BW342" s="446">
        <v>0</v>
      </c>
      <c r="BX342" s="446">
        <v>0</v>
      </c>
      <c r="BY342" s="446">
        <v>0</v>
      </c>
      <c r="BZ342" s="446">
        <v>0</v>
      </c>
      <c r="CA342" s="446">
        <v>0</v>
      </c>
      <c r="CB342" s="446">
        <v>0</v>
      </c>
      <c r="CC342" s="446">
        <v>0</v>
      </c>
      <c r="CD342" s="446">
        <v>0</v>
      </c>
      <c r="CE342" s="446">
        <v>0</v>
      </c>
      <c r="CF342" s="446">
        <v>0</v>
      </c>
      <c r="CG342" s="446">
        <v>0</v>
      </c>
      <c r="CH342" s="446">
        <v>0</v>
      </c>
      <c r="CI342" s="446">
        <v>0</v>
      </c>
      <c r="CJ342" s="446">
        <v>0</v>
      </c>
      <c r="CK342" s="446">
        <v>0</v>
      </c>
      <c r="CL342" s="446">
        <v>0</v>
      </c>
      <c r="CM342" s="446">
        <v>0</v>
      </c>
      <c r="CN342" s="446">
        <v>0</v>
      </c>
      <c r="CO342" s="446">
        <v>0</v>
      </c>
      <c r="CP342" s="446">
        <v>0</v>
      </c>
      <c r="CQ342" s="446">
        <v>0</v>
      </c>
      <c r="CR342" s="446">
        <v>0</v>
      </c>
      <c r="CS342" s="446">
        <v>0</v>
      </c>
      <c r="CT342" s="446">
        <v>0</v>
      </c>
      <c r="CU342" s="446">
        <v>0</v>
      </c>
      <c r="CV342" s="446">
        <v>0</v>
      </c>
      <c r="CW342" s="446">
        <v>0</v>
      </c>
      <c r="CX342" s="446">
        <v>0</v>
      </c>
      <c r="CY342" s="446">
        <v>0</v>
      </c>
      <c r="CZ342" s="446">
        <v>0</v>
      </c>
      <c r="DA342" s="446">
        <v>0</v>
      </c>
      <c r="DB342" s="446">
        <v>0</v>
      </c>
      <c r="DC342" s="446">
        <v>0</v>
      </c>
      <c r="DD342" s="446">
        <v>0</v>
      </c>
      <c r="DE342" s="446">
        <v>0</v>
      </c>
      <c r="DF342" s="446">
        <v>0</v>
      </c>
      <c r="DG342" s="446">
        <v>0</v>
      </c>
      <c r="DH342" s="446">
        <v>0</v>
      </c>
      <c r="DI342" s="446">
        <v>0</v>
      </c>
      <c r="DJ342" s="446">
        <v>0</v>
      </c>
      <c r="DK342" s="439" t="s">
        <v>2082</v>
      </c>
    </row>
    <row r="343" spans="1:115" customFormat="1" ht="94.5">
      <c r="A343" s="439" t="s">
        <v>887</v>
      </c>
      <c r="B343" s="440" t="s">
        <v>1141</v>
      </c>
      <c r="C343" s="439" t="s">
        <v>1142</v>
      </c>
      <c r="D343" s="439"/>
      <c r="E343" s="446">
        <v>0</v>
      </c>
      <c r="F343" s="446">
        <v>0</v>
      </c>
      <c r="G343" s="446">
        <v>0</v>
      </c>
      <c r="H343" s="446">
        <v>0</v>
      </c>
      <c r="I343" s="446">
        <v>0</v>
      </c>
      <c r="J343" s="446">
        <v>0</v>
      </c>
      <c r="K343" s="446">
        <v>0</v>
      </c>
      <c r="L343" s="446">
        <v>0</v>
      </c>
      <c r="M343" s="446">
        <v>0</v>
      </c>
      <c r="N343" s="446">
        <v>0</v>
      </c>
      <c r="O343" s="446">
        <v>0</v>
      </c>
      <c r="P343" s="446">
        <v>0</v>
      </c>
      <c r="Q343" s="446">
        <v>0</v>
      </c>
      <c r="R343" s="446">
        <v>0</v>
      </c>
      <c r="S343" s="446">
        <v>0</v>
      </c>
      <c r="T343" s="446">
        <v>0</v>
      </c>
      <c r="U343" s="446">
        <v>0</v>
      </c>
      <c r="V343" s="446">
        <v>0</v>
      </c>
      <c r="W343" s="446">
        <v>0</v>
      </c>
      <c r="X343" s="446">
        <v>0</v>
      </c>
      <c r="Y343" s="446">
        <v>0</v>
      </c>
      <c r="Z343" s="446">
        <v>0</v>
      </c>
      <c r="AA343" s="446">
        <v>0</v>
      </c>
      <c r="AB343" s="446">
        <v>0</v>
      </c>
      <c r="AC343" s="446">
        <v>0</v>
      </c>
      <c r="AD343" s="446">
        <v>0</v>
      </c>
      <c r="AE343" s="446">
        <v>0</v>
      </c>
      <c r="AF343" s="446">
        <v>0</v>
      </c>
      <c r="AG343" s="446">
        <v>0</v>
      </c>
      <c r="AH343" s="446">
        <v>0</v>
      </c>
      <c r="AI343" s="446">
        <v>0</v>
      </c>
      <c r="AJ343" s="446">
        <v>0</v>
      </c>
      <c r="AK343" s="446">
        <v>0</v>
      </c>
      <c r="AL343" s="446">
        <v>0</v>
      </c>
      <c r="AM343" s="446">
        <v>0</v>
      </c>
      <c r="AN343" s="446">
        <v>0</v>
      </c>
      <c r="AO343" s="446">
        <v>0</v>
      </c>
      <c r="AP343" s="446">
        <v>0</v>
      </c>
      <c r="AQ343" s="446">
        <v>0</v>
      </c>
      <c r="AR343" s="446">
        <v>0</v>
      </c>
      <c r="AS343" s="446">
        <v>0</v>
      </c>
      <c r="AT343" s="446">
        <v>0</v>
      </c>
      <c r="AU343" s="446">
        <v>0</v>
      </c>
      <c r="AV343" s="446">
        <v>0</v>
      </c>
      <c r="AW343" s="446">
        <v>0</v>
      </c>
      <c r="AX343" s="446">
        <v>0</v>
      </c>
      <c r="AY343" s="446">
        <v>0</v>
      </c>
      <c r="AZ343" s="446">
        <v>0</v>
      </c>
      <c r="BA343" s="446">
        <v>0</v>
      </c>
      <c r="BB343" s="446">
        <v>0</v>
      </c>
      <c r="BC343" s="446">
        <v>0</v>
      </c>
      <c r="BD343" s="446">
        <v>0</v>
      </c>
      <c r="BE343" s="446">
        <v>0</v>
      </c>
      <c r="BF343" s="446">
        <v>0</v>
      </c>
      <c r="BG343" s="446">
        <v>0</v>
      </c>
      <c r="BH343" s="446">
        <v>0</v>
      </c>
      <c r="BI343" s="446">
        <v>0</v>
      </c>
      <c r="BJ343" s="446">
        <v>0</v>
      </c>
      <c r="BK343" s="446">
        <v>0</v>
      </c>
      <c r="BL343" s="446">
        <v>0</v>
      </c>
      <c r="BM343" s="446">
        <v>0</v>
      </c>
      <c r="BN343" s="446">
        <v>0</v>
      </c>
      <c r="BO343" s="446">
        <v>0</v>
      </c>
      <c r="BP343" s="446">
        <v>0</v>
      </c>
      <c r="BQ343" s="446">
        <v>0</v>
      </c>
      <c r="BR343" s="446">
        <v>0</v>
      </c>
      <c r="BS343" s="446">
        <v>0</v>
      </c>
      <c r="BT343" s="446">
        <v>0</v>
      </c>
      <c r="BU343" s="446">
        <v>0</v>
      </c>
      <c r="BV343" s="446">
        <v>0</v>
      </c>
      <c r="BW343" s="446">
        <v>0</v>
      </c>
      <c r="BX343" s="446">
        <v>0</v>
      </c>
      <c r="BY343" s="446">
        <v>0</v>
      </c>
      <c r="BZ343" s="446">
        <v>0</v>
      </c>
      <c r="CA343" s="446">
        <v>0</v>
      </c>
      <c r="CB343" s="446">
        <v>0</v>
      </c>
      <c r="CC343" s="446">
        <v>0</v>
      </c>
      <c r="CD343" s="446">
        <v>0</v>
      </c>
      <c r="CE343" s="446">
        <v>0</v>
      </c>
      <c r="CF343" s="446">
        <v>0</v>
      </c>
      <c r="CG343" s="446">
        <v>0</v>
      </c>
      <c r="CH343" s="446">
        <v>0</v>
      </c>
      <c r="CI343" s="446">
        <v>0</v>
      </c>
      <c r="CJ343" s="446">
        <v>0</v>
      </c>
      <c r="CK343" s="446">
        <v>0</v>
      </c>
      <c r="CL343" s="446">
        <v>0</v>
      </c>
      <c r="CM343" s="446">
        <v>0</v>
      </c>
      <c r="CN343" s="446">
        <v>0</v>
      </c>
      <c r="CO343" s="446">
        <v>0</v>
      </c>
      <c r="CP343" s="446">
        <v>0</v>
      </c>
      <c r="CQ343" s="446">
        <v>0</v>
      </c>
      <c r="CR343" s="446">
        <v>0</v>
      </c>
      <c r="CS343" s="446">
        <v>0</v>
      </c>
      <c r="CT343" s="446">
        <v>0</v>
      </c>
      <c r="CU343" s="446">
        <v>0</v>
      </c>
      <c r="CV343" s="446">
        <v>0</v>
      </c>
      <c r="CW343" s="446">
        <v>0</v>
      </c>
      <c r="CX343" s="446">
        <v>0</v>
      </c>
      <c r="CY343" s="446">
        <v>0</v>
      </c>
      <c r="CZ343" s="446">
        <v>0</v>
      </c>
      <c r="DA343" s="446">
        <v>0</v>
      </c>
      <c r="DB343" s="446">
        <v>0</v>
      </c>
      <c r="DC343" s="446">
        <v>0</v>
      </c>
      <c r="DD343" s="446">
        <v>0</v>
      </c>
      <c r="DE343" s="446">
        <v>0</v>
      </c>
      <c r="DF343" s="446">
        <v>0</v>
      </c>
      <c r="DG343" s="446">
        <v>0</v>
      </c>
      <c r="DH343" s="446">
        <v>0</v>
      </c>
      <c r="DI343" s="446">
        <v>0</v>
      </c>
      <c r="DJ343" s="446">
        <v>0</v>
      </c>
      <c r="DK343" s="439" t="s">
        <v>2082</v>
      </c>
    </row>
    <row r="344" spans="1:115" customFormat="1" ht="94.5">
      <c r="A344" s="439" t="s">
        <v>887</v>
      </c>
      <c r="B344" s="440" t="s">
        <v>1143</v>
      </c>
      <c r="C344" s="439" t="s">
        <v>1144</v>
      </c>
      <c r="D344" s="439"/>
      <c r="E344" s="446">
        <v>0</v>
      </c>
      <c r="F344" s="446">
        <v>0</v>
      </c>
      <c r="G344" s="446">
        <v>0</v>
      </c>
      <c r="H344" s="446">
        <v>0</v>
      </c>
      <c r="I344" s="446">
        <v>0</v>
      </c>
      <c r="J344" s="446">
        <v>0</v>
      </c>
      <c r="K344" s="446">
        <v>0</v>
      </c>
      <c r="L344" s="446">
        <v>0</v>
      </c>
      <c r="M344" s="446">
        <v>0</v>
      </c>
      <c r="N344" s="446">
        <v>0</v>
      </c>
      <c r="O344" s="446">
        <v>0</v>
      </c>
      <c r="P344" s="446">
        <v>0</v>
      </c>
      <c r="Q344" s="446">
        <v>0</v>
      </c>
      <c r="R344" s="446">
        <v>0</v>
      </c>
      <c r="S344" s="446">
        <v>0</v>
      </c>
      <c r="T344" s="446">
        <v>0</v>
      </c>
      <c r="U344" s="446">
        <v>0</v>
      </c>
      <c r="V344" s="446">
        <v>0</v>
      </c>
      <c r="W344" s="446">
        <v>0</v>
      </c>
      <c r="X344" s="446">
        <v>0</v>
      </c>
      <c r="Y344" s="446">
        <v>0</v>
      </c>
      <c r="Z344" s="446">
        <v>0</v>
      </c>
      <c r="AA344" s="446">
        <v>0</v>
      </c>
      <c r="AB344" s="446">
        <v>0</v>
      </c>
      <c r="AC344" s="446">
        <v>0</v>
      </c>
      <c r="AD344" s="446">
        <v>0</v>
      </c>
      <c r="AE344" s="446">
        <v>0</v>
      </c>
      <c r="AF344" s="446">
        <v>0</v>
      </c>
      <c r="AG344" s="446">
        <v>0</v>
      </c>
      <c r="AH344" s="446">
        <v>0</v>
      </c>
      <c r="AI344" s="446">
        <v>0</v>
      </c>
      <c r="AJ344" s="446">
        <v>0</v>
      </c>
      <c r="AK344" s="446">
        <v>0</v>
      </c>
      <c r="AL344" s="446">
        <v>0</v>
      </c>
      <c r="AM344" s="446">
        <v>0</v>
      </c>
      <c r="AN344" s="446">
        <v>0</v>
      </c>
      <c r="AO344" s="446">
        <v>0</v>
      </c>
      <c r="AP344" s="446">
        <v>0</v>
      </c>
      <c r="AQ344" s="446">
        <v>0</v>
      </c>
      <c r="AR344" s="446">
        <v>0</v>
      </c>
      <c r="AS344" s="446">
        <v>0</v>
      </c>
      <c r="AT344" s="446">
        <v>0</v>
      </c>
      <c r="AU344" s="446">
        <v>0</v>
      </c>
      <c r="AV344" s="446">
        <v>0</v>
      </c>
      <c r="AW344" s="446">
        <v>0</v>
      </c>
      <c r="AX344" s="446">
        <v>0</v>
      </c>
      <c r="AY344" s="446">
        <v>0</v>
      </c>
      <c r="AZ344" s="446">
        <v>0</v>
      </c>
      <c r="BA344" s="446">
        <v>0</v>
      </c>
      <c r="BB344" s="446">
        <v>0</v>
      </c>
      <c r="BC344" s="446">
        <v>0</v>
      </c>
      <c r="BD344" s="446">
        <v>0</v>
      </c>
      <c r="BE344" s="446">
        <v>0</v>
      </c>
      <c r="BF344" s="446">
        <v>0</v>
      </c>
      <c r="BG344" s="446">
        <v>0</v>
      </c>
      <c r="BH344" s="446">
        <v>0</v>
      </c>
      <c r="BI344" s="446">
        <v>0</v>
      </c>
      <c r="BJ344" s="446">
        <v>0</v>
      </c>
      <c r="BK344" s="446">
        <v>0</v>
      </c>
      <c r="BL344" s="446">
        <v>0</v>
      </c>
      <c r="BM344" s="446">
        <v>0</v>
      </c>
      <c r="BN344" s="446">
        <v>0</v>
      </c>
      <c r="BO344" s="446">
        <v>0</v>
      </c>
      <c r="BP344" s="446">
        <v>0</v>
      </c>
      <c r="BQ344" s="446">
        <v>0</v>
      </c>
      <c r="BR344" s="446">
        <v>0</v>
      </c>
      <c r="BS344" s="446">
        <v>0</v>
      </c>
      <c r="BT344" s="446">
        <v>0</v>
      </c>
      <c r="BU344" s="446">
        <v>0</v>
      </c>
      <c r="BV344" s="446">
        <v>0</v>
      </c>
      <c r="BW344" s="446">
        <v>0</v>
      </c>
      <c r="BX344" s="446">
        <v>0</v>
      </c>
      <c r="BY344" s="446">
        <v>0</v>
      </c>
      <c r="BZ344" s="446">
        <v>0</v>
      </c>
      <c r="CA344" s="446">
        <v>0</v>
      </c>
      <c r="CB344" s="446">
        <v>0</v>
      </c>
      <c r="CC344" s="446">
        <v>0</v>
      </c>
      <c r="CD344" s="446">
        <v>0</v>
      </c>
      <c r="CE344" s="446">
        <v>0</v>
      </c>
      <c r="CF344" s="446">
        <v>0</v>
      </c>
      <c r="CG344" s="446">
        <v>0</v>
      </c>
      <c r="CH344" s="446">
        <v>0</v>
      </c>
      <c r="CI344" s="446">
        <v>0</v>
      </c>
      <c r="CJ344" s="446">
        <v>0</v>
      </c>
      <c r="CK344" s="446">
        <v>0</v>
      </c>
      <c r="CL344" s="446">
        <v>0</v>
      </c>
      <c r="CM344" s="446">
        <v>0</v>
      </c>
      <c r="CN344" s="446">
        <v>0</v>
      </c>
      <c r="CO344" s="446">
        <v>0</v>
      </c>
      <c r="CP344" s="446">
        <v>0</v>
      </c>
      <c r="CQ344" s="446">
        <v>0</v>
      </c>
      <c r="CR344" s="446">
        <v>0</v>
      </c>
      <c r="CS344" s="446">
        <v>0</v>
      </c>
      <c r="CT344" s="446">
        <v>0</v>
      </c>
      <c r="CU344" s="446">
        <v>0</v>
      </c>
      <c r="CV344" s="446">
        <v>0</v>
      </c>
      <c r="CW344" s="446">
        <v>0</v>
      </c>
      <c r="CX344" s="446">
        <v>0</v>
      </c>
      <c r="CY344" s="446">
        <v>0</v>
      </c>
      <c r="CZ344" s="446">
        <v>0</v>
      </c>
      <c r="DA344" s="446">
        <v>0</v>
      </c>
      <c r="DB344" s="446">
        <v>0</v>
      </c>
      <c r="DC344" s="446">
        <v>0</v>
      </c>
      <c r="DD344" s="446">
        <v>0</v>
      </c>
      <c r="DE344" s="446">
        <v>0</v>
      </c>
      <c r="DF344" s="446">
        <v>0</v>
      </c>
      <c r="DG344" s="446">
        <v>0</v>
      </c>
      <c r="DH344" s="446">
        <v>0</v>
      </c>
      <c r="DI344" s="446">
        <v>0</v>
      </c>
      <c r="DJ344" s="446">
        <v>0</v>
      </c>
      <c r="DK344" s="439" t="s">
        <v>2082</v>
      </c>
    </row>
    <row r="345" spans="1:115" customFormat="1" ht="15.75">
      <c r="A345" s="439" t="s">
        <v>887</v>
      </c>
      <c r="B345" s="440" t="s">
        <v>1145</v>
      </c>
      <c r="C345" s="439" t="s">
        <v>1146</v>
      </c>
      <c r="D345" s="439"/>
      <c r="E345" s="446">
        <v>0</v>
      </c>
      <c r="F345" s="446">
        <v>0</v>
      </c>
      <c r="G345" s="446">
        <v>0</v>
      </c>
      <c r="H345" s="446">
        <v>0</v>
      </c>
      <c r="I345" s="446">
        <v>0</v>
      </c>
      <c r="J345" s="446">
        <v>0</v>
      </c>
      <c r="K345" s="446">
        <v>0</v>
      </c>
      <c r="L345" s="446">
        <v>0</v>
      </c>
      <c r="M345" s="446">
        <v>0</v>
      </c>
      <c r="N345" s="446">
        <v>0</v>
      </c>
      <c r="O345" s="446">
        <v>0</v>
      </c>
      <c r="P345" s="446">
        <v>0</v>
      </c>
      <c r="Q345" s="446">
        <v>0</v>
      </c>
      <c r="R345" s="446">
        <v>0</v>
      </c>
      <c r="S345" s="446">
        <v>0</v>
      </c>
      <c r="T345" s="446">
        <v>0</v>
      </c>
      <c r="U345" s="446">
        <v>0</v>
      </c>
      <c r="V345" s="446">
        <v>0</v>
      </c>
      <c r="W345" s="446">
        <v>0</v>
      </c>
      <c r="X345" s="446">
        <v>0</v>
      </c>
      <c r="Y345" s="446">
        <v>0</v>
      </c>
      <c r="Z345" s="446">
        <v>0</v>
      </c>
      <c r="AA345" s="446">
        <v>0</v>
      </c>
      <c r="AB345" s="446">
        <v>0</v>
      </c>
      <c r="AC345" s="446">
        <v>0</v>
      </c>
      <c r="AD345" s="446">
        <v>0</v>
      </c>
      <c r="AE345" s="446">
        <v>0</v>
      </c>
      <c r="AF345" s="446">
        <v>0</v>
      </c>
      <c r="AG345" s="446">
        <v>0</v>
      </c>
      <c r="AH345" s="446">
        <v>0</v>
      </c>
      <c r="AI345" s="446">
        <v>0</v>
      </c>
      <c r="AJ345" s="446">
        <v>0</v>
      </c>
      <c r="AK345" s="446">
        <v>0</v>
      </c>
      <c r="AL345" s="446">
        <v>0</v>
      </c>
      <c r="AM345" s="446">
        <v>0</v>
      </c>
      <c r="AN345" s="446">
        <v>0</v>
      </c>
      <c r="AO345" s="446">
        <v>0</v>
      </c>
      <c r="AP345" s="446">
        <v>0</v>
      </c>
      <c r="AQ345" s="446">
        <v>0</v>
      </c>
      <c r="AR345" s="446">
        <v>0</v>
      </c>
      <c r="AS345" s="446">
        <v>0</v>
      </c>
      <c r="AT345" s="446">
        <v>0</v>
      </c>
      <c r="AU345" s="446">
        <v>0</v>
      </c>
      <c r="AV345" s="446">
        <v>0</v>
      </c>
      <c r="AW345" s="446">
        <v>0</v>
      </c>
      <c r="AX345" s="446">
        <v>0</v>
      </c>
      <c r="AY345" s="446">
        <v>0</v>
      </c>
      <c r="AZ345" s="446">
        <v>0</v>
      </c>
      <c r="BA345" s="446">
        <v>0</v>
      </c>
      <c r="BB345" s="446">
        <v>0</v>
      </c>
      <c r="BC345" s="446">
        <v>0</v>
      </c>
      <c r="BD345" s="446">
        <v>0</v>
      </c>
      <c r="BE345" s="446">
        <v>0</v>
      </c>
      <c r="BF345" s="446">
        <v>0</v>
      </c>
      <c r="BG345" s="446">
        <v>0</v>
      </c>
      <c r="BH345" s="446">
        <v>0</v>
      </c>
      <c r="BI345" s="446">
        <v>0</v>
      </c>
      <c r="BJ345" s="446">
        <v>0</v>
      </c>
      <c r="BK345" s="446">
        <v>0</v>
      </c>
      <c r="BL345" s="446">
        <v>0</v>
      </c>
      <c r="BM345" s="446">
        <v>0</v>
      </c>
      <c r="BN345" s="446">
        <v>0</v>
      </c>
      <c r="BO345" s="446">
        <v>0</v>
      </c>
      <c r="BP345" s="446">
        <v>0</v>
      </c>
      <c r="BQ345" s="446">
        <v>0</v>
      </c>
      <c r="BR345" s="446">
        <v>0</v>
      </c>
      <c r="BS345" s="446">
        <v>0</v>
      </c>
      <c r="BT345" s="446">
        <v>0</v>
      </c>
      <c r="BU345" s="446">
        <v>0</v>
      </c>
      <c r="BV345" s="446">
        <v>0</v>
      </c>
      <c r="BW345" s="446">
        <v>0</v>
      </c>
      <c r="BX345" s="446">
        <v>0</v>
      </c>
      <c r="BY345" s="446">
        <v>0</v>
      </c>
      <c r="BZ345" s="446">
        <v>0</v>
      </c>
      <c r="CA345" s="446">
        <v>0</v>
      </c>
      <c r="CB345" s="446">
        <v>0</v>
      </c>
      <c r="CC345" s="446">
        <v>0</v>
      </c>
      <c r="CD345" s="446">
        <v>0</v>
      </c>
      <c r="CE345" s="446">
        <v>0</v>
      </c>
      <c r="CF345" s="446">
        <v>0</v>
      </c>
      <c r="CG345" s="446">
        <v>0</v>
      </c>
      <c r="CH345" s="446">
        <v>0</v>
      </c>
      <c r="CI345" s="446">
        <v>0</v>
      </c>
      <c r="CJ345" s="446">
        <v>0</v>
      </c>
      <c r="CK345" s="446">
        <v>0</v>
      </c>
      <c r="CL345" s="446">
        <v>0</v>
      </c>
      <c r="CM345" s="446">
        <v>0</v>
      </c>
      <c r="CN345" s="446">
        <v>0</v>
      </c>
      <c r="CO345" s="446">
        <v>0</v>
      </c>
      <c r="CP345" s="446">
        <v>0</v>
      </c>
      <c r="CQ345" s="446">
        <v>0</v>
      </c>
      <c r="CR345" s="446">
        <v>0</v>
      </c>
      <c r="CS345" s="446">
        <v>0</v>
      </c>
      <c r="CT345" s="446">
        <v>0</v>
      </c>
      <c r="CU345" s="446">
        <v>0</v>
      </c>
      <c r="CV345" s="446">
        <v>0</v>
      </c>
      <c r="CW345" s="446">
        <v>0</v>
      </c>
      <c r="CX345" s="446">
        <v>0</v>
      </c>
      <c r="CY345" s="446">
        <v>0</v>
      </c>
      <c r="CZ345" s="446">
        <v>0</v>
      </c>
      <c r="DA345" s="446">
        <v>0</v>
      </c>
      <c r="DB345" s="446">
        <v>0</v>
      </c>
      <c r="DC345" s="446">
        <v>0</v>
      </c>
      <c r="DD345" s="446">
        <v>0</v>
      </c>
      <c r="DE345" s="446">
        <v>0</v>
      </c>
      <c r="DF345" s="446">
        <v>0</v>
      </c>
      <c r="DG345" s="446">
        <v>0</v>
      </c>
      <c r="DH345" s="446">
        <v>0</v>
      </c>
      <c r="DI345" s="446">
        <v>0</v>
      </c>
      <c r="DJ345" s="446">
        <v>0</v>
      </c>
      <c r="DK345" s="439" t="s">
        <v>2082</v>
      </c>
    </row>
    <row r="346" spans="1:115" customFormat="1" ht="31.5">
      <c r="A346" s="439" t="s">
        <v>887</v>
      </c>
      <c r="B346" s="440" t="s">
        <v>1147</v>
      </c>
      <c r="C346" s="439" t="s">
        <v>1148</v>
      </c>
      <c r="D346" s="439"/>
      <c r="E346" s="446">
        <v>0</v>
      </c>
      <c r="F346" s="446">
        <v>0</v>
      </c>
      <c r="G346" s="446">
        <v>0</v>
      </c>
      <c r="H346" s="446">
        <v>0</v>
      </c>
      <c r="I346" s="446">
        <v>0</v>
      </c>
      <c r="J346" s="446">
        <v>0</v>
      </c>
      <c r="K346" s="446">
        <v>0</v>
      </c>
      <c r="L346" s="446">
        <v>0</v>
      </c>
      <c r="M346" s="446">
        <v>0</v>
      </c>
      <c r="N346" s="446">
        <v>0</v>
      </c>
      <c r="O346" s="446">
        <v>0</v>
      </c>
      <c r="P346" s="446">
        <v>0</v>
      </c>
      <c r="Q346" s="446">
        <v>0</v>
      </c>
      <c r="R346" s="446">
        <v>0</v>
      </c>
      <c r="S346" s="446">
        <v>0</v>
      </c>
      <c r="T346" s="446">
        <v>0</v>
      </c>
      <c r="U346" s="446">
        <v>0</v>
      </c>
      <c r="V346" s="446">
        <v>0</v>
      </c>
      <c r="W346" s="446">
        <v>0</v>
      </c>
      <c r="X346" s="446">
        <v>0</v>
      </c>
      <c r="Y346" s="446">
        <v>0</v>
      </c>
      <c r="Z346" s="446">
        <v>0</v>
      </c>
      <c r="AA346" s="446">
        <v>0</v>
      </c>
      <c r="AB346" s="446">
        <v>0</v>
      </c>
      <c r="AC346" s="446">
        <v>0</v>
      </c>
      <c r="AD346" s="446">
        <v>0</v>
      </c>
      <c r="AE346" s="446">
        <v>0</v>
      </c>
      <c r="AF346" s="446">
        <v>0</v>
      </c>
      <c r="AG346" s="446">
        <v>0</v>
      </c>
      <c r="AH346" s="446">
        <v>0</v>
      </c>
      <c r="AI346" s="446">
        <v>0</v>
      </c>
      <c r="AJ346" s="446">
        <v>0</v>
      </c>
      <c r="AK346" s="446">
        <v>0</v>
      </c>
      <c r="AL346" s="446">
        <v>0</v>
      </c>
      <c r="AM346" s="446">
        <v>0</v>
      </c>
      <c r="AN346" s="446">
        <v>0</v>
      </c>
      <c r="AO346" s="446">
        <v>0</v>
      </c>
      <c r="AP346" s="446">
        <v>0</v>
      </c>
      <c r="AQ346" s="446">
        <v>0</v>
      </c>
      <c r="AR346" s="446">
        <v>0</v>
      </c>
      <c r="AS346" s="446">
        <v>0</v>
      </c>
      <c r="AT346" s="446">
        <v>0</v>
      </c>
      <c r="AU346" s="446">
        <v>0</v>
      </c>
      <c r="AV346" s="446">
        <v>0</v>
      </c>
      <c r="AW346" s="446">
        <v>0</v>
      </c>
      <c r="AX346" s="446">
        <v>0</v>
      </c>
      <c r="AY346" s="446">
        <v>0</v>
      </c>
      <c r="AZ346" s="446">
        <v>0</v>
      </c>
      <c r="BA346" s="446">
        <v>0</v>
      </c>
      <c r="BB346" s="446">
        <v>0</v>
      </c>
      <c r="BC346" s="446">
        <v>0</v>
      </c>
      <c r="BD346" s="446">
        <v>0</v>
      </c>
      <c r="BE346" s="446">
        <v>0</v>
      </c>
      <c r="BF346" s="446">
        <v>0</v>
      </c>
      <c r="BG346" s="446">
        <v>0</v>
      </c>
      <c r="BH346" s="446">
        <v>0</v>
      </c>
      <c r="BI346" s="446">
        <v>0</v>
      </c>
      <c r="BJ346" s="446">
        <v>0</v>
      </c>
      <c r="BK346" s="446">
        <v>0</v>
      </c>
      <c r="BL346" s="446">
        <v>0</v>
      </c>
      <c r="BM346" s="446">
        <v>0</v>
      </c>
      <c r="BN346" s="446">
        <v>0</v>
      </c>
      <c r="BO346" s="446">
        <v>0</v>
      </c>
      <c r="BP346" s="446">
        <v>0</v>
      </c>
      <c r="BQ346" s="446">
        <v>0</v>
      </c>
      <c r="BR346" s="446">
        <v>0</v>
      </c>
      <c r="BS346" s="446">
        <v>0</v>
      </c>
      <c r="BT346" s="446">
        <v>0</v>
      </c>
      <c r="BU346" s="446">
        <v>0</v>
      </c>
      <c r="BV346" s="446">
        <v>0</v>
      </c>
      <c r="BW346" s="446">
        <v>0</v>
      </c>
      <c r="BX346" s="446">
        <v>0</v>
      </c>
      <c r="BY346" s="446">
        <v>0</v>
      </c>
      <c r="BZ346" s="446">
        <v>0</v>
      </c>
      <c r="CA346" s="446">
        <v>0</v>
      </c>
      <c r="CB346" s="446">
        <v>0</v>
      </c>
      <c r="CC346" s="446">
        <v>0</v>
      </c>
      <c r="CD346" s="446">
        <v>0</v>
      </c>
      <c r="CE346" s="446">
        <v>0</v>
      </c>
      <c r="CF346" s="446">
        <v>0</v>
      </c>
      <c r="CG346" s="446">
        <v>0</v>
      </c>
      <c r="CH346" s="446">
        <v>0</v>
      </c>
      <c r="CI346" s="446">
        <v>0</v>
      </c>
      <c r="CJ346" s="446">
        <v>0</v>
      </c>
      <c r="CK346" s="446">
        <v>0</v>
      </c>
      <c r="CL346" s="446">
        <v>0</v>
      </c>
      <c r="CM346" s="446">
        <v>0</v>
      </c>
      <c r="CN346" s="446">
        <v>0</v>
      </c>
      <c r="CO346" s="446">
        <v>0</v>
      </c>
      <c r="CP346" s="446">
        <v>0</v>
      </c>
      <c r="CQ346" s="446">
        <v>0</v>
      </c>
      <c r="CR346" s="446">
        <v>0</v>
      </c>
      <c r="CS346" s="446">
        <v>0</v>
      </c>
      <c r="CT346" s="446">
        <v>0</v>
      </c>
      <c r="CU346" s="446">
        <v>0</v>
      </c>
      <c r="CV346" s="446">
        <v>0</v>
      </c>
      <c r="CW346" s="446">
        <v>0</v>
      </c>
      <c r="CX346" s="446">
        <v>0</v>
      </c>
      <c r="CY346" s="446">
        <v>0</v>
      </c>
      <c r="CZ346" s="446">
        <v>0</v>
      </c>
      <c r="DA346" s="446">
        <v>0</v>
      </c>
      <c r="DB346" s="446">
        <v>0</v>
      </c>
      <c r="DC346" s="446">
        <v>0</v>
      </c>
      <c r="DD346" s="446">
        <v>0</v>
      </c>
      <c r="DE346" s="446">
        <v>0</v>
      </c>
      <c r="DF346" s="446">
        <v>0</v>
      </c>
      <c r="DG346" s="446">
        <v>0</v>
      </c>
      <c r="DH346" s="446">
        <v>0</v>
      </c>
      <c r="DI346" s="446">
        <v>0</v>
      </c>
      <c r="DJ346" s="446">
        <v>0</v>
      </c>
      <c r="DK346" s="439" t="s">
        <v>2082</v>
      </c>
    </row>
    <row r="347" spans="1:115" customFormat="1" ht="31.5">
      <c r="A347" s="439" t="s">
        <v>887</v>
      </c>
      <c r="B347" s="440" t="s">
        <v>1149</v>
      </c>
      <c r="C347" s="439" t="s">
        <v>1150</v>
      </c>
      <c r="D347" s="439"/>
      <c r="E347" s="446">
        <v>0</v>
      </c>
      <c r="F347" s="446">
        <v>0</v>
      </c>
      <c r="G347" s="446">
        <v>0</v>
      </c>
      <c r="H347" s="446">
        <v>0</v>
      </c>
      <c r="I347" s="446">
        <v>0</v>
      </c>
      <c r="J347" s="446">
        <v>0</v>
      </c>
      <c r="K347" s="446">
        <v>0</v>
      </c>
      <c r="L347" s="446">
        <v>0</v>
      </c>
      <c r="M347" s="446">
        <v>0</v>
      </c>
      <c r="N347" s="446">
        <v>0</v>
      </c>
      <c r="O347" s="446">
        <v>0</v>
      </c>
      <c r="P347" s="446">
        <v>0</v>
      </c>
      <c r="Q347" s="446">
        <v>0</v>
      </c>
      <c r="R347" s="446">
        <v>0</v>
      </c>
      <c r="S347" s="446">
        <v>0</v>
      </c>
      <c r="T347" s="446">
        <v>0</v>
      </c>
      <c r="U347" s="446">
        <v>0</v>
      </c>
      <c r="V347" s="446">
        <v>0</v>
      </c>
      <c r="W347" s="446">
        <v>0</v>
      </c>
      <c r="X347" s="446">
        <v>0</v>
      </c>
      <c r="Y347" s="446">
        <v>0</v>
      </c>
      <c r="Z347" s="446">
        <v>0</v>
      </c>
      <c r="AA347" s="446">
        <v>0</v>
      </c>
      <c r="AB347" s="446">
        <v>0</v>
      </c>
      <c r="AC347" s="446">
        <v>0</v>
      </c>
      <c r="AD347" s="446">
        <v>0</v>
      </c>
      <c r="AE347" s="446">
        <v>0</v>
      </c>
      <c r="AF347" s="446">
        <v>0</v>
      </c>
      <c r="AG347" s="446">
        <v>0</v>
      </c>
      <c r="AH347" s="446">
        <v>0</v>
      </c>
      <c r="AI347" s="446">
        <v>0</v>
      </c>
      <c r="AJ347" s="446">
        <v>0</v>
      </c>
      <c r="AK347" s="446">
        <v>0</v>
      </c>
      <c r="AL347" s="446">
        <v>0</v>
      </c>
      <c r="AM347" s="446">
        <v>0</v>
      </c>
      <c r="AN347" s="446">
        <v>0</v>
      </c>
      <c r="AO347" s="446">
        <v>0</v>
      </c>
      <c r="AP347" s="446">
        <v>0</v>
      </c>
      <c r="AQ347" s="446">
        <v>0</v>
      </c>
      <c r="AR347" s="446">
        <v>0</v>
      </c>
      <c r="AS347" s="446">
        <v>0</v>
      </c>
      <c r="AT347" s="446">
        <v>0</v>
      </c>
      <c r="AU347" s="446">
        <v>0</v>
      </c>
      <c r="AV347" s="446">
        <v>0</v>
      </c>
      <c r="AW347" s="446">
        <v>0</v>
      </c>
      <c r="AX347" s="446">
        <v>0</v>
      </c>
      <c r="AY347" s="446">
        <v>0</v>
      </c>
      <c r="AZ347" s="446">
        <v>0</v>
      </c>
      <c r="BA347" s="446">
        <v>0</v>
      </c>
      <c r="BB347" s="446">
        <v>0</v>
      </c>
      <c r="BC347" s="446">
        <v>0</v>
      </c>
      <c r="BD347" s="446">
        <v>0</v>
      </c>
      <c r="BE347" s="446">
        <v>0</v>
      </c>
      <c r="BF347" s="446">
        <v>0</v>
      </c>
      <c r="BG347" s="446">
        <v>0</v>
      </c>
      <c r="BH347" s="446">
        <v>0</v>
      </c>
      <c r="BI347" s="446">
        <v>0</v>
      </c>
      <c r="BJ347" s="446">
        <v>0</v>
      </c>
      <c r="BK347" s="446">
        <v>0</v>
      </c>
      <c r="BL347" s="446">
        <v>0</v>
      </c>
      <c r="BM347" s="446">
        <v>0</v>
      </c>
      <c r="BN347" s="446">
        <v>0</v>
      </c>
      <c r="BO347" s="446">
        <v>0</v>
      </c>
      <c r="BP347" s="446">
        <v>0</v>
      </c>
      <c r="BQ347" s="446">
        <v>0</v>
      </c>
      <c r="BR347" s="446">
        <v>0</v>
      </c>
      <c r="BS347" s="446">
        <v>0</v>
      </c>
      <c r="BT347" s="446">
        <v>0</v>
      </c>
      <c r="BU347" s="446">
        <v>0</v>
      </c>
      <c r="BV347" s="446">
        <v>0</v>
      </c>
      <c r="BW347" s="446">
        <v>0</v>
      </c>
      <c r="BX347" s="446">
        <v>0</v>
      </c>
      <c r="BY347" s="446">
        <v>0</v>
      </c>
      <c r="BZ347" s="446">
        <v>0</v>
      </c>
      <c r="CA347" s="446">
        <v>0</v>
      </c>
      <c r="CB347" s="446">
        <v>0</v>
      </c>
      <c r="CC347" s="446">
        <v>0</v>
      </c>
      <c r="CD347" s="446">
        <v>0</v>
      </c>
      <c r="CE347" s="446">
        <v>0</v>
      </c>
      <c r="CF347" s="446">
        <v>0</v>
      </c>
      <c r="CG347" s="446">
        <v>0</v>
      </c>
      <c r="CH347" s="446">
        <v>0</v>
      </c>
      <c r="CI347" s="446">
        <v>0</v>
      </c>
      <c r="CJ347" s="446">
        <v>0</v>
      </c>
      <c r="CK347" s="446">
        <v>0</v>
      </c>
      <c r="CL347" s="446">
        <v>0</v>
      </c>
      <c r="CM347" s="446">
        <v>0</v>
      </c>
      <c r="CN347" s="446">
        <v>0</v>
      </c>
      <c r="CO347" s="446">
        <v>0</v>
      </c>
      <c r="CP347" s="446">
        <v>0</v>
      </c>
      <c r="CQ347" s="446">
        <v>0</v>
      </c>
      <c r="CR347" s="446">
        <v>0</v>
      </c>
      <c r="CS347" s="446">
        <v>0</v>
      </c>
      <c r="CT347" s="446">
        <v>0</v>
      </c>
      <c r="CU347" s="446">
        <v>0</v>
      </c>
      <c r="CV347" s="446">
        <v>0</v>
      </c>
      <c r="CW347" s="446">
        <v>0</v>
      </c>
      <c r="CX347" s="446">
        <v>0</v>
      </c>
      <c r="CY347" s="446">
        <v>0</v>
      </c>
      <c r="CZ347" s="446">
        <v>0</v>
      </c>
      <c r="DA347" s="446">
        <v>0</v>
      </c>
      <c r="DB347" s="446">
        <v>0</v>
      </c>
      <c r="DC347" s="446">
        <v>0</v>
      </c>
      <c r="DD347" s="446">
        <v>0</v>
      </c>
      <c r="DE347" s="446">
        <v>0</v>
      </c>
      <c r="DF347" s="446">
        <v>0</v>
      </c>
      <c r="DG347" s="446">
        <v>0</v>
      </c>
      <c r="DH347" s="446">
        <v>0</v>
      </c>
      <c r="DI347" s="446">
        <v>0</v>
      </c>
      <c r="DJ347" s="446">
        <v>0</v>
      </c>
      <c r="DK347" s="439" t="s">
        <v>2082</v>
      </c>
    </row>
    <row r="348" spans="1:115" customFormat="1" ht="31.5">
      <c r="A348" s="439" t="s">
        <v>887</v>
      </c>
      <c r="B348" s="440" t="s">
        <v>1151</v>
      </c>
      <c r="C348" s="439" t="s">
        <v>1152</v>
      </c>
      <c r="D348" s="439"/>
      <c r="E348" s="446">
        <v>0</v>
      </c>
      <c r="F348" s="446">
        <v>0</v>
      </c>
      <c r="G348" s="446">
        <v>0</v>
      </c>
      <c r="H348" s="446">
        <v>0</v>
      </c>
      <c r="I348" s="446">
        <v>0</v>
      </c>
      <c r="J348" s="446">
        <v>0</v>
      </c>
      <c r="K348" s="446">
        <v>38</v>
      </c>
      <c r="L348" s="446">
        <v>0</v>
      </c>
      <c r="M348" s="446">
        <v>0</v>
      </c>
      <c r="N348" s="446">
        <v>0</v>
      </c>
      <c r="O348" s="446">
        <v>0</v>
      </c>
      <c r="P348" s="446">
        <v>0</v>
      </c>
      <c r="Q348" s="446">
        <v>0</v>
      </c>
      <c r="R348" s="446">
        <v>0</v>
      </c>
      <c r="S348" s="446">
        <v>0</v>
      </c>
      <c r="T348" s="446">
        <v>0</v>
      </c>
      <c r="U348" s="446">
        <v>0</v>
      </c>
      <c r="V348" s="446">
        <v>0</v>
      </c>
      <c r="W348" s="446">
        <v>0</v>
      </c>
      <c r="X348" s="446">
        <v>0</v>
      </c>
      <c r="Y348" s="446">
        <v>0</v>
      </c>
      <c r="Z348" s="446">
        <v>0</v>
      </c>
      <c r="AA348" s="446">
        <v>0</v>
      </c>
      <c r="AB348" s="446">
        <v>0</v>
      </c>
      <c r="AC348" s="446">
        <v>0</v>
      </c>
      <c r="AD348" s="446">
        <v>0</v>
      </c>
      <c r="AE348" s="446">
        <v>0</v>
      </c>
      <c r="AF348" s="446">
        <v>0</v>
      </c>
      <c r="AG348" s="446">
        <v>0</v>
      </c>
      <c r="AH348" s="446">
        <v>0</v>
      </c>
      <c r="AI348" s="446">
        <v>0</v>
      </c>
      <c r="AJ348" s="446">
        <v>0</v>
      </c>
      <c r="AK348" s="446">
        <v>0</v>
      </c>
      <c r="AL348" s="446">
        <v>0</v>
      </c>
      <c r="AM348" s="446">
        <v>0</v>
      </c>
      <c r="AN348" s="446">
        <v>0</v>
      </c>
      <c r="AO348" s="446">
        <v>0</v>
      </c>
      <c r="AP348" s="446">
        <v>0</v>
      </c>
      <c r="AQ348" s="446">
        <v>0</v>
      </c>
      <c r="AR348" s="446">
        <v>0</v>
      </c>
      <c r="AS348" s="446">
        <v>0</v>
      </c>
      <c r="AT348" s="446">
        <v>0</v>
      </c>
      <c r="AU348" s="446">
        <v>0</v>
      </c>
      <c r="AV348" s="446">
        <v>0</v>
      </c>
      <c r="AW348" s="446">
        <v>0</v>
      </c>
      <c r="AX348" s="446">
        <v>0</v>
      </c>
      <c r="AY348" s="446">
        <v>38</v>
      </c>
      <c r="AZ348" s="446">
        <v>0</v>
      </c>
      <c r="BA348" s="446">
        <v>0</v>
      </c>
      <c r="BB348" s="446">
        <v>0</v>
      </c>
      <c r="BC348" s="446">
        <v>0</v>
      </c>
      <c r="BD348" s="446">
        <v>0</v>
      </c>
      <c r="BE348" s="446">
        <v>0</v>
      </c>
      <c r="BF348" s="446">
        <v>0</v>
      </c>
      <c r="BG348" s="446">
        <v>0</v>
      </c>
      <c r="BH348" s="446">
        <v>0</v>
      </c>
      <c r="BI348" s="446">
        <v>0</v>
      </c>
      <c r="BJ348" s="446">
        <v>0</v>
      </c>
      <c r="BK348" s="446">
        <v>0</v>
      </c>
      <c r="BL348" s="446">
        <v>0</v>
      </c>
      <c r="BM348" s="446">
        <v>0</v>
      </c>
      <c r="BN348" s="446">
        <v>0</v>
      </c>
      <c r="BO348" s="446">
        <v>0</v>
      </c>
      <c r="BP348" s="446">
        <v>0</v>
      </c>
      <c r="BQ348" s="446">
        <v>0</v>
      </c>
      <c r="BR348" s="446">
        <v>0</v>
      </c>
      <c r="BS348" s="446">
        <v>0</v>
      </c>
      <c r="BT348" s="446">
        <v>0</v>
      </c>
      <c r="BU348" s="446">
        <v>0</v>
      </c>
      <c r="BV348" s="446">
        <v>0</v>
      </c>
      <c r="BW348" s="446">
        <v>0</v>
      </c>
      <c r="BX348" s="446">
        <v>0</v>
      </c>
      <c r="BY348" s="446">
        <v>0</v>
      </c>
      <c r="BZ348" s="446">
        <v>0</v>
      </c>
      <c r="CA348" s="446">
        <v>0</v>
      </c>
      <c r="CB348" s="446">
        <v>0</v>
      </c>
      <c r="CC348" s="446">
        <v>0</v>
      </c>
      <c r="CD348" s="446">
        <v>0</v>
      </c>
      <c r="CE348" s="446">
        <v>0</v>
      </c>
      <c r="CF348" s="446">
        <v>0</v>
      </c>
      <c r="CG348" s="446">
        <v>0</v>
      </c>
      <c r="CH348" s="446">
        <v>0</v>
      </c>
      <c r="CI348" s="446">
        <v>0</v>
      </c>
      <c r="CJ348" s="446">
        <v>0</v>
      </c>
      <c r="CK348" s="446">
        <v>0</v>
      </c>
      <c r="CL348" s="446">
        <v>0</v>
      </c>
      <c r="CM348" s="446">
        <v>0</v>
      </c>
      <c r="CN348" s="446">
        <v>0</v>
      </c>
      <c r="CO348" s="446">
        <v>0</v>
      </c>
      <c r="CP348" s="446">
        <v>0</v>
      </c>
      <c r="CQ348" s="446">
        <v>0</v>
      </c>
      <c r="CR348" s="446">
        <v>0</v>
      </c>
      <c r="CS348" s="446">
        <v>0</v>
      </c>
      <c r="CT348" s="446">
        <v>0</v>
      </c>
      <c r="CU348" s="446">
        <v>0</v>
      </c>
      <c r="CV348" s="446">
        <v>0</v>
      </c>
      <c r="CW348" s="446">
        <v>0</v>
      </c>
      <c r="CX348" s="446">
        <v>0</v>
      </c>
      <c r="CY348" s="446">
        <v>0</v>
      </c>
      <c r="CZ348" s="446">
        <v>0</v>
      </c>
      <c r="DA348" s="446">
        <v>0</v>
      </c>
      <c r="DB348" s="446">
        <v>0</v>
      </c>
      <c r="DC348" s="446">
        <v>0</v>
      </c>
      <c r="DD348" s="446">
        <v>0</v>
      </c>
      <c r="DE348" s="446">
        <v>0</v>
      </c>
      <c r="DF348" s="446">
        <v>0</v>
      </c>
      <c r="DG348" s="446">
        <v>0</v>
      </c>
      <c r="DH348" s="446">
        <v>0</v>
      </c>
      <c r="DI348" s="446">
        <v>0</v>
      </c>
      <c r="DJ348" s="446">
        <v>0</v>
      </c>
      <c r="DK348" s="439" t="s">
        <v>2082</v>
      </c>
    </row>
    <row r="349" spans="1:115" customFormat="1" ht="15.75">
      <c r="A349" s="439" t="s">
        <v>887</v>
      </c>
      <c r="B349" s="440" t="s">
        <v>1153</v>
      </c>
      <c r="C349" s="439" t="s">
        <v>1154</v>
      </c>
      <c r="D349" s="439"/>
      <c r="E349" s="446">
        <v>0</v>
      </c>
      <c r="F349" s="446">
        <v>0</v>
      </c>
      <c r="G349" s="446">
        <v>0</v>
      </c>
      <c r="H349" s="446">
        <v>0</v>
      </c>
      <c r="I349" s="446">
        <v>0</v>
      </c>
      <c r="J349" s="446">
        <v>0</v>
      </c>
      <c r="K349" s="446">
        <v>1</v>
      </c>
      <c r="L349" s="446">
        <v>0</v>
      </c>
      <c r="M349" s="446">
        <v>0</v>
      </c>
      <c r="N349" s="446">
        <v>0</v>
      </c>
      <c r="O349" s="446">
        <v>0</v>
      </c>
      <c r="P349" s="446">
        <v>0</v>
      </c>
      <c r="Q349" s="446">
        <v>0</v>
      </c>
      <c r="R349" s="446">
        <v>0</v>
      </c>
      <c r="S349" s="446">
        <v>0</v>
      </c>
      <c r="T349" s="446">
        <v>0</v>
      </c>
      <c r="U349" s="446">
        <v>0</v>
      </c>
      <c r="V349" s="446">
        <v>0</v>
      </c>
      <c r="W349" s="446">
        <v>0</v>
      </c>
      <c r="X349" s="446">
        <v>0</v>
      </c>
      <c r="Y349" s="446">
        <v>0</v>
      </c>
      <c r="Z349" s="446">
        <v>0</v>
      </c>
      <c r="AA349" s="446">
        <v>0</v>
      </c>
      <c r="AB349" s="446">
        <v>0</v>
      </c>
      <c r="AC349" s="446">
        <v>0</v>
      </c>
      <c r="AD349" s="446">
        <v>0</v>
      </c>
      <c r="AE349" s="446">
        <v>0</v>
      </c>
      <c r="AF349" s="446">
        <v>0</v>
      </c>
      <c r="AG349" s="446">
        <v>0</v>
      </c>
      <c r="AH349" s="446">
        <v>0</v>
      </c>
      <c r="AI349" s="446">
        <v>0</v>
      </c>
      <c r="AJ349" s="446">
        <v>0</v>
      </c>
      <c r="AK349" s="446">
        <v>0</v>
      </c>
      <c r="AL349" s="446">
        <v>0</v>
      </c>
      <c r="AM349" s="446">
        <v>0</v>
      </c>
      <c r="AN349" s="446">
        <v>0</v>
      </c>
      <c r="AO349" s="446">
        <v>0</v>
      </c>
      <c r="AP349" s="446">
        <v>0</v>
      </c>
      <c r="AQ349" s="446">
        <v>0</v>
      </c>
      <c r="AR349" s="446">
        <v>0</v>
      </c>
      <c r="AS349" s="446">
        <v>0</v>
      </c>
      <c r="AT349" s="446">
        <v>0</v>
      </c>
      <c r="AU349" s="446">
        <v>0</v>
      </c>
      <c r="AV349" s="446">
        <v>0</v>
      </c>
      <c r="AW349" s="446">
        <v>0</v>
      </c>
      <c r="AX349" s="446">
        <v>0</v>
      </c>
      <c r="AY349" s="446">
        <v>1</v>
      </c>
      <c r="AZ349" s="446">
        <v>0</v>
      </c>
      <c r="BA349" s="446">
        <v>0</v>
      </c>
      <c r="BB349" s="446">
        <v>0</v>
      </c>
      <c r="BC349" s="446">
        <v>0</v>
      </c>
      <c r="BD349" s="446">
        <v>0</v>
      </c>
      <c r="BE349" s="446">
        <v>0</v>
      </c>
      <c r="BF349" s="446">
        <v>0</v>
      </c>
      <c r="BG349" s="446">
        <v>0</v>
      </c>
      <c r="BH349" s="446">
        <v>0</v>
      </c>
      <c r="BI349" s="446">
        <v>0</v>
      </c>
      <c r="BJ349" s="446">
        <v>0</v>
      </c>
      <c r="BK349" s="446">
        <v>0</v>
      </c>
      <c r="BL349" s="446">
        <v>0</v>
      </c>
      <c r="BM349" s="446">
        <v>0</v>
      </c>
      <c r="BN349" s="446">
        <v>0</v>
      </c>
      <c r="BO349" s="446">
        <v>0</v>
      </c>
      <c r="BP349" s="446">
        <v>0</v>
      </c>
      <c r="BQ349" s="446">
        <v>0</v>
      </c>
      <c r="BR349" s="446">
        <v>0</v>
      </c>
      <c r="BS349" s="446">
        <v>0</v>
      </c>
      <c r="BT349" s="446">
        <v>0</v>
      </c>
      <c r="BU349" s="446">
        <v>0</v>
      </c>
      <c r="BV349" s="446">
        <v>0</v>
      </c>
      <c r="BW349" s="446">
        <v>0</v>
      </c>
      <c r="BX349" s="446">
        <v>0</v>
      </c>
      <c r="BY349" s="446">
        <v>0</v>
      </c>
      <c r="BZ349" s="446">
        <v>0</v>
      </c>
      <c r="CA349" s="446">
        <v>0</v>
      </c>
      <c r="CB349" s="446">
        <v>0</v>
      </c>
      <c r="CC349" s="446">
        <v>0</v>
      </c>
      <c r="CD349" s="446">
        <v>0</v>
      </c>
      <c r="CE349" s="446">
        <v>0</v>
      </c>
      <c r="CF349" s="446">
        <v>0</v>
      </c>
      <c r="CG349" s="446">
        <v>0</v>
      </c>
      <c r="CH349" s="446">
        <v>0</v>
      </c>
      <c r="CI349" s="446">
        <v>0</v>
      </c>
      <c r="CJ349" s="446">
        <v>0</v>
      </c>
      <c r="CK349" s="446">
        <v>0</v>
      </c>
      <c r="CL349" s="446">
        <v>0</v>
      </c>
      <c r="CM349" s="446">
        <v>0</v>
      </c>
      <c r="CN349" s="446">
        <v>0</v>
      </c>
      <c r="CO349" s="446">
        <v>0</v>
      </c>
      <c r="CP349" s="446">
        <v>0</v>
      </c>
      <c r="CQ349" s="446">
        <v>0</v>
      </c>
      <c r="CR349" s="446">
        <v>0</v>
      </c>
      <c r="CS349" s="446">
        <v>0</v>
      </c>
      <c r="CT349" s="446">
        <v>0</v>
      </c>
      <c r="CU349" s="446">
        <v>0</v>
      </c>
      <c r="CV349" s="446">
        <v>0</v>
      </c>
      <c r="CW349" s="446">
        <v>0</v>
      </c>
      <c r="CX349" s="446">
        <v>0</v>
      </c>
      <c r="CY349" s="446">
        <v>0</v>
      </c>
      <c r="CZ349" s="446">
        <v>0</v>
      </c>
      <c r="DA349" s="446">
        <v>0</v>
      </c>
      <c r="DB349" s="446">
        <v>0</v>
      </c>
      <c r="DC349" s="446">
        <v>0</v>
      </c>
      <c r="DD349" s="446">
        <v>0</v>
      </c>
      <c r="DE349" s="446">
        <v>0</v>
      </c>
      <c r="DF349" s="446">
        <v>0</v>
      </c>
      <c r="DG349" s="446">
        <v>0</v>
      </c>
      <c r="DH349" s="446">
        <v>0</v>
      </c>
      <c r="DI349" s="446">
        <v>0</v>
      </c>
      <c r="DJ349" s="446">
        <v>0</v>
      </c>
      <c r="DK349" s="439" t="s">
        <v>2082</v>
      </c>
    </row>
    <row r="350" spans="1:115" customFormat="1" ht="78.75">
      <c r="A350" s="439" t="s">
        <v>887</v>
      </c>
      <c r="B350" s="440" t="s">
        <v>1155</v>
      </c>
      <c r="C350" s="439" t="s">
        <v>1156</v>
      </c>
      <c r="D350" s="439"/>
      <c r="E350" s="446">
        <v>0</v>
      </c>
      <c r="F350" s="446">
        <v>0</v>
      </c>
      <c r="G350" s="446">
        <v>0</v>
      </c>
      <c r="H350" s="446">
        <v>0</v>
      </c>
      <c r="I350" s="446">
        <v>0</v>
      </c>
      <c r="J350" s="446">
        <v>0</v>
      </c>
      <c r="K350" s="446">
        <v>0</v>
      </c>
      <c r="L350" s="446">
        <v>0</v>
      </c>
      <c r="M350" s="446">
        <v>0</v>
      </c>
      <c r="N350" s="446">
        <v>0</v>
      </c>
      <c r="O350" s="446">
        <v>0</v>
      </c>
      <c r="P350" s="446">
        <v>0</v>
      </c>
      <c r="Q350" s="446">
        <v>0</v>
      </c>
      <c r="R350" s="446">
        <v>0</v>
      </c>
      <c r="S350" s="446">
        <v>0</v>
      </c>
      <c r="T350" s="446">
        <v>0</v>
      </c>
      <c r="U350" s="446">
        <v>0</v>
      </c>
      <c r="V350" s="446">
        <v>0</v>
      </c>
      <c r="W350" s="446">
        <v>0</v>
      </c>
      <c r="X350" s="446">
        <v>0</v>
      </c>
      <c r="Y350" s="446">
        <v>0</v>
      </c>
      <c r="Z350" s="446">
        <v>0</v>
      </c>
      <c r="AA350" s="446">
        <v>0</v>
      </c>
      <c r="AB350" s="446">
        <v>0</v>
      </c>
      <c r="AC350" s="446">
        <v>0</v>
      </c>
      <c r="AD350" s="446">
        <v>0</v>
      </c>
      <c r="AE350" s="446">
        <v>0</v>
      </c>
      <c r="AF350" s="446">
        <v>0</v>
      </c>
      <c r="AG350" s="446">
        <v>0</v>
      </c>
      <c r="AH350" s="446">
        <v>0</v>
      </c>
      <c r="AI350" s="446">
        <v>0</v>
      </c>
      <c r="AJ350" s="446">
        <v>0</v>
      </c>
      <c r="AK350" s="446">
        <v>0</v>
      </c>
      <c r="AL350" s="446">
        <v>0</v>
      </c>
      <c r="AM350" s="446">
        <v>0</v>
      </c>
      <c r="AN350" s="446">
        <v>0</v>
      </c>
      <c r="AO350" s="446">
        <v>0</v>
      </c>
      <c r="AP350" s="446">
        <v>0</v>
      </c>
      <c r="AQ350" s="446">
        <v>0</v>
      </c>
      <c r="AR350" s="446">
        <v>0</v>
      </c>
      <c r="AS350" s="446">
        <v>0</v>
      </c>
      <c r="AT350" s="446">
        <v>0</v>
      </c>
      <c r="AU350" s="446">
        <v>0</v>
      </c>
      <c r="AV350" s="446">
        <v>0</v>
      </c>
      <c r="AW350" s="446">
        <v>0</v>
      </c>
      <c r="AX350" s="446">
        <v>0</v>
      </c>
      <c r="AY350" s="446">
        <v>0</v>
      </c>
      <c r="AZ350" s="446">
        <v>0</v>
      </c>
      <c r="BA350" s="446">
        <v>0</v>
      </c>
      <c r="BB350" s="446">
        <v>0</v>
      </c>
      <c r="BC350" s="446">
        <v>0</v>
      </c>
      <c r="BD350" s="446">
        <v>0</v>
      </c>
      <c r="BE350" s="446">
        <v>0</v>
      </c>
      <c r="BF350" s="446">
        <v>0</v>
      </c>
      <c r="BG350" s="446">
        <v>0</v>
      </c>
      <c r="BH350" s="446">
        <v>0</v>
      </c>
      <c r="BI350" s="446">
        <v>0</v>
      </c>
      <c r="BJ350" s="446">
        <v>0</v>
      </c>
      <c r="BK350" s="446">
        <v>0</v>
      </c>
      <c r="BL350" s="446">
        <v>0</v>
      </c>
      <c r="BM350" s="446">
        <v>0</v>
      </c>
      <c r="BN350" s="446">
        <v>0</v>
      </c>
      <c r="BO350" s="446">
        <v>0</v>
      </c>
      <c r="BP350" s="446">
        <v>0</v>
      </c>
      <c r="BQ350" s="446">
        <v>0</v>
      </c>
      <c r="BR350" s="446">
        <v>0</v>
      </c>
      <c r="BS350" s="446">
        <v>0</v>
      </c>
      <c r="BT350" s="446">
        <v>0</v>
      </c>
      <c r="BU350" s="446">
        <v>0</v>
      </c>
      <c r="BV350" s="446">
        <v>0</v>
      </c>
      <c r="BW350" s="446">
        <v>0</v>
      </c>
      <c r="BX350" s="446">
        <v>0</v>
      </c>
      <c r="BY350" s="446">
        <v>0</v>
      </c>
      <c r="BZ350" s="446">
        <v>0</v>
      </c>
      <c r="CA350" s="446">
        <v>0</v>
      </c>
      <c r="CB350" s="446">
        <v>0</v>
      </c>
      <c r="CC350" s="446">
        <v>0</v>
      </c>
      <c r="CD350" s="446">
        <v>0</v>
      </c>
      <c r="CE350" s="446">
        <v>0</v>
      </c>
      <c r="CF350" s="446">
        <v>0</v>
      </c>
      <c r="CG350" s="446">
        <v>0</v>
      </c>
      <c r="CH350" s="446">
        <v>0</v>
      </c>
      <c r="CI350" s="446">
        <v>0</v>
      </c>
      <c r="CJ350" s="446">
        <v>0</v>
      </c>
      <c r="CK350" s="446">
        <v>0</v>
      </c>
      <c r="CL350" s="446">
        <v>0</v>
      </c>
      <c r="CM350" s="446">
        <v>0</v>
      </c>
      <c r="CN350" s="446">
        <v>0</v>
      </c>
      <c r="CO350" s="446">
        <v>0</v>
      </c>
      <c r="CP350" s="446">
        <v>0</v>
      </c>
      <c r="CQ350" s="446">
        <v>0</v>
      </c>
      <c r="CR350" s="446">
        <v>0</v>
      </c>
      <c r="CS350" s="446">
        <v>0</v>
      </c>
      <c r="CT350" s="446">
        <v>0</v>
      </c>
      <c r="CU350" s="446">
        <v>0</v>
      </c>
      <c r="CV350" s="446">
        <v>0</v>
      </c>
      <c r="CW350" s="446">
        <v>0</v>
      </c>
      <c r="CX350" s="446">
        <v>0</v>
      </c>
      <c r="CY350" s="446">
        <v>0</v>
      </c>
      <c r="CZ350" s="446">
        <v>0</v>
      </c>
      <c r="DA350" s="446">
        <v>0</v>
      </c>
      <c r="DB350" s="446">
        <v>0</v>
      </c>
      <c r="DC350" s="446">
        <v>0</v>
      </c>
      <c r="DD350" s="446">
        <v>0</v>
      </c>
      <c r="DE350" s="446">
        <v>0</v>
      </c>
      <c r="DF350" s="446">
        <v>0</v>
      </c>
      <c r="DG350" s="446">
        <v>0</v>
      </c>
      <c r="DH350" s="446">
        <v>0</v>
      </c>
      <c r="DI350" s="446">
        <v>0</v>
      </c>
      <c r="DJ350" s="446">
        <v>0</v>
      </c>
      <c r="DK350" s="439" t="s">
        <v>2082</v>
      </c>
    </row>
    <row r="351" spans="1:115" customFormat="1" ht="78.75">
      <c r="A351" s="439" t="s">
        <v>887</v>
      </c>
      <c r="B351" s="440" t="s">
        <v>1157</v>
      </c>
      <c r="C351" s="439" t="s">
        <v>1158</v>
      </c>
      <c r="D351" s="439"/>
      <c r="E351" s="446">
        <v>0</v>
      </c>
      <c r="F351" s="446">
        <v>0</v>
      </c>
      <c r="G351" s="446">
        <v>0</v>
      </c>
      <c r="H351" s="446">
        <v>0</v>
      </c>
      <c r="I351" s="446">
        <v>0</v>
      </c>
      <c r="J351" s="446">
        <v>0</v>
      </c>
      <c r="K351" s="446">
        <v>0</v>
      </c>
      <c r="L351" s="446">
        <v>0</v>
      </c>
      <c r="M351" s="446">
        <v>0</v>
      </c>
      <c r="N351" s="446">
        <v>0</v>
      </c>
      <c r="O351" s="446">
        <v>0</v>
      </c>
      <c r="P351" s="446">
        <v>0</v>
      </c>
      <c r="Q351" s="446">
        <v>0</v>
      </c>
      <c r="R351" s="446">
        <v>0</v>
      </c>
      <c r="S351" s="446">
        <v>0</v>
      </c>
      <c r="T351" s="446">
        <v>0</v>
      </c>
      <c r="U351" s="446">
        <v>0</v>
      </c>
      <c r="V351" s="446">
        <v>0</v>
      </c>
      <c r="W351" s="446">
        <v>0</v>
      </c>
      <c r="X351" s="446">
        <v>0</v>
      </c>
      <c r="Y351" s="446">
        <v>0</v>
      </c>
      <c r="Z351" s="446">
        <v>0</v>
      </c>
      <c r="AA351" s="446">
        <v>0</v>
      </c>
      <c r="AB351" s="446">
        <v>0</v>
      </c>
      <c r="AC351" s="446">
        <v>0</v>
      </c>
      <c r="AD351" s="446">
        <v>0</v>
      </c>
      <c r="AE351" s="446">
        <v>0</v>
      </c>
      <c r="AF351" s="446">
        <v>0</v>
      </c>
      <c r="AG351" s="446">
        <v>0</v>
      </c>
      <c r="AH351" s="446">
        <v>0</v>
      </c>
      <c r="AI351" s="446">
        <v>0</v>
      </c>
      <c r="AJ351" s="446">
        <v>0</v>
      </c>
      <c r="AK351" s="446">
        <v>0</v>
      </c>
      <c r="AL351" s="446">
        <v>0</v>
      </c>
      <c r="AM351" s="446">
        <v>0</v>
      </c>
      <c r="AN351" s="446">
        <v>0</v>
      </c>
      <c r="AO351" s="446">
        <v>0</v>
      </c>
      <c r="AP351" s="446">
        <v>0</v>
      </c>
      <c r="AQ351" s="446">
        <v>0</v>
      </c>
      <c r="AR351" s="446">
        <v>0</v>
      </c>
      <c r="AS351" s="446">
        <v>0</v>
      </c>
      <c r="AT351" s="446">
        <v>0</v>
      </c>
      <c r="AU351" s="446">
        <v>0</v>
      </c>
      <c r="AV351" s="446">
        <v>0</v>
      </c>
      <c r="AW351" s="446">
        <v>0</v>
      </c>
      <c r="AX351" s="446">
        <v>0</v>
      </c>
      <c r="AY351" s="446">
        <v>0</v>
      </c>
      <c r="AZ351" s="446">
        <v>0</v>
      </c>
      <c r="BA351" s="446">
        <v>0</v>
      </c>
      <c r="BB351" s="446">
        <v>0</v>
      </c>
      <c r="BC351" s="446">
        <v>0</v>
      </c>
      <c r="BD351" s="446">
        <v>0</v>
      </c>
      <c r="BE351" s="446">
        <v>0.318</v>
      </c>
      <c r="BF351" s="446">
        <v>0</v>
      </c>
      <c r="BG351" s="446">
        <v>0</v>
      </c>
      <c r="BH351" s="446">
        <v>0</v>
      </c>
      <c r="BI351" s="446">
        <v>0</v>
      </c>
      <c r="BJ351" s="446">
        <v>0</v>
      </c>
      <c r="BK351" s="446">
        <v>0</v>
      </c>
      <c r="BL351" s="446">
        <v>0</v>
      </c>
      <c r="BM351" s="446">
        <v>0</v>
      </c>
      <c r="BN351" s="446">
        <v>0</v>
      </c>
      <c r="BO351" s="446">
        <v>0.318</v>
      </c>
      <c r="BP351" s="446">
        <v>0</v>
      </c>
      <c r="BQ351" s="446">
        <v>0</v>
      </c>
      <c r="BR351" s="446">
        <v>0</v>
      </c>
      <c r="BS351" s="446">
        <v>0</v>
      </c>
      <c r="BT351" s="446">
        <v>0</v>
      </c>
      <c r="BU351" s="446">
        <v>0</v>
      </c>
      <c r="BV351" s="446">
        <v>0</v>
      </c>
      <c r="BW351" s="446">
        <v>0</v>
      </c>
      <c r="BX351" s="446">
        <v>0</v>
      </c>
      <c r="BY351" s="446">
        <v>0</v>
      </c>
      <c r="BZ351" s="446">
        <v>0</v>
      </c>
      <c r="CA351" s="446">
        <v>0</v>
      </c>
      <c r="CB351" s="446">
        <v>0</v>
      </c>
      <c r="CC351" s="446">
        <v>0</v>
      </c>
      <c r="CD351" s="446">
        <v>0</v>
      </c>
      <c r="CE351" s="446">
        <v>0</v>
      </c>
      <c r="CF351" s="446">
        <v>0</v>
      </c>
      <c r="CG351" s="446">
        <v>0</v>
      </c>
      <c r="CH351" s="446">
        <v>0</v>
      </c>
      <c r="CI351" s="446">
        <v>0</v>
      </c>
      <c r="CJ351" s="446">
        <v>0</v>
      </c>
      <c r="CK351" s="446">
        <v>0</v>
      </c>
      <c r="CL351" s="446">
        <v>0</v>
      </c>
      <c r="CM351" s="446">
        <v>0</v>
      </c>
      <c r="CN351" s="446">
        <v>0</v>
      </c>
      <c r="CO351" s="446">
        <v>0</v>
      </c>
      <c r="CP351" s="446">
        <v>0</v>
      </c>
      <c r="CQ351" s="446">
        <v>0</v>
      </c>
      <c r="CR351" s="446">
        <v>0</v>
      </c>
      <c r="CS351" s="446">
        <v>0</v>
      </c>
      <c r="CT351" s="446">
        <v>0</v>
      </c>
      <c r="CU351" s="446">
        <v>0</v>
      </c>
      <c r="CV351" s="446">
        <v>0</v>
      </c>
      <c r="CW351" s="446">
        <v>0</v>
      </c>
      <c r="CX351" s="446">
        <v>0</v>
      </c>
      <c r="CY351" s="446">
        <v>0</v>
      </c>
      <c r="CZ351" s="446">
        <v>0</v>
      </c>
      <c r="DA351" s="446">
        <v>0</v>
      </c>
      <c r="DB351" s="446">
        <v>0</v>
      </c>
      <c r="DC351" s="446">
        <v>0.318</v>
      </c>
      <c r="DD351" s="446">
        <v>0</v>
      </c>
      <c r="DE351" s="446">
        <v>0</v>
      </c>
      <c r="DF351" s="446">
        <v>0</v>
      </c>
      <c r="DG351" s="446">
        <v>0</v>
      </c>
      <c r="DH351" s="446">
        <v>0</v>
      </c>
      <c r="DI351" s="446">
        <v>0</v>
      </c>
      <c r="DJ351" s="446">
        <v>0</v>
      </c>
      <c r="DK351" s="439" t="s">
        <v>2108</v>
      </c>
    </row>
    <row r="352" spans="1:115" customFormat="1" ht="78.75">
      <c r="A352" s="439" t="s">
        <v>887</v>
      </c>
      <c r="B352" s="440" t="s">
        <v>1159</v>
      </c>
      <c r="C352" s="439" t="s">
        <v>1160</v>
      </c>
      <c r="D352" s="439"/>
      <c r="E352" s="446">
        <v>0</v>
      </c>
      <c r="F352" s="446">
        <v>0</v>
      </c>
      <c r="G352" s="446">
        <v>0</v>
      </c>
      <c r="H352" s="446">
        <v>0</v>
      </c>
      <c r="I352" s="446">
        <v>0</v>
      </c>
      <c r="J352" s="446">
        <v>0</v>
      </c>
      <c r="K352" s="446">
        <v>0</v>
      </c>
      <c r="L352" s="446">
        <v>0</v>
      </c>
      <c r="M352" s="446">
        <v>0</v>
      </c>
      <c r="N352" s="446">
        <v>0</v>
      </c>
      <c r="O352" s="446">
        <v>0</v>
      </c>
      <c r="P352" s="446">
        <v>0</v>
      </c>
      <c r="Q352" s="446">
        <v>0</v>
      </c>
      <c r="R352" s="446">
        <v>0</v>
      </c>
      <c r="S352" s="446">
        <v>0</v>
      </c>
      <c r="T352" s="446">
        <v>0</v>
      </c>
      <c r="U352" s="446">
        <v>0</v>
      </c>
      <c r="V352" s="446">
        <v>0</v>
      </c>
      <c r="W352" s="446">
        <v>0</v>
      </c>
      <c r="X352" s="446">
        <v>0</v>
      </c>
      <c r="Y352" s="446">
        <v>0</v>
      </c>
      <c r="Z352" s="446">
        <v>0</v>
      </c>
      <c r="AA352" s="446">
        <v>0</v>
      </c>
      <c r="AB352" s="446">
        <v>0</v>
      </c>
      <c r="AC352" s="446">
        <v>0</v>
      </c>
      <c r="AD352" s="446">
        <v>0</v>
      </c>
      <c r="AE352" s="446">
        <v>0</v>
      </c>
      <c r="AF352" s="446">
        <v>0</v>
      </c>
      <c r="AG352" s="446">
        <v>0</v>
      </c>
      <c r="AH352" s="446">
        <v>0</v>
      </c>
      <c r="AI352" s="446">
        <v>0</v>
      </c>
      <c r="AJ352" s="446">
        <v>0</v>
      </c>
      <c r="AK352" s="446">
        <v>0</v>
      </c>
      <c r="AL352" s="446">
        <v>0</v>
      </c>
      <c r="AM352" s="446">
        <v>0</v>
      </c>
      <c r="AN352" s="446">
        <v>0</v>
      </c>
      <c r="AO352" s="446">
        <v>0</v>
      </c>
      <c r="AP352" s="446">
        <v>0</v>
      </c>
      <c r="AQ352" s="446">
        <v>0</v>
      </c>
      <c r="AR352" s="446">
        <v>0</v>
      </c>
      <c r="AS352" s="446">
        <v>0</v>
      </c>
      <c r="AT352" s="446">
        <v>0</v>
      </c>
      <c r="AU352" s="446">
        <v>0</v>
      </c>
      <c r="AV352" s="446">
        <v>0</v>
      </c>
      <c r="AW352" s="446">
        <v>0</v>
      </c>
      <c r="AX352" s="446">
        <v>0</v>
      </c>
      <c r="AY352" s="446">
        <v>0</v>
      </c>
      <c r="AZ352" s="446">
        <v>0</v>
      </c>
      <c r="BA352" s="446">
        <v>0</v>
      </c>
      <c r="BB352" s="446">
        <v>0</v>
      </c>
      <c r="BC352" s="446">
        <v>0</v>
      </c>
      <c r="BD352" s="446">
        <v>0</v>
      </c>
      <c r="BE352" s="446">
        <v>0.61299999999999999</v>
      </c>
      <c r="BF352" s="446">
        <v>0</v>
      </c>
      <c r="BG352" s="446">
        <v>0</v>
      </c>
      <c r="BH352" s="446">
        <v>0</v>
      </c>
      <c r="BI352" s="446">
        <v>0</v>
      </c>
      <c r="BJ352" s="446">
        <v>0</v>
      </c>
      <c r="BK352" s="446">
        <v>0</v>
      </c>
      <c r="BL352" s="446">
        <v>0</v>
      </c>
      <c r="BM352" s="446">
        <v>0</v>
      </c>
      <c r="BN352" s="446">
        <v>0</v>
      </c>
      <c r="BO352" s="446">
        <v>0.61299999999999999</v>
      </c>
      <c r="BP352" s="446">
        <v>0</v>
      </c>
      <c r="BQ352" s="446">
        <v>0</v>
      </c>
      <c r="BR352" s="446">
        <v>0</v>
      </c>
      <c r="BS352" s="446">
        <v>0</v>
      </c>
      <c r="BT352" s="446">
        <v>0</v>
      </c>
      <c r="BU352" s="446">
        <v>0</v>
      </c>
      <c r="BV352" s="446">
        <v>0</v>
      </c>
      <c r="BW352" s="446">
        <v>0</v>
      </c>
      <c r="BX352" s="446">
        <v>0</v>
      </c>
      <c r="BY352" s="446">
        <v>0</v>
      </c>
      <c r="BZ352" s="446">
        <v>0</v>
      </c>
      <c r="CA352" s="446">
        <v>0</v>
      </c>
      <c r="CB352" s="446">
        <v>0</v>
      </c>
      <c r="CC352" s="446">
        <v>0</v>
      </c>
      <c r="CD352" s="446">
        <v>0</v>
      </c>
      <c r="CE352" s="446">
        <v>0</v>
      </c>
      <c r="CF352" s="446">
        <v>0</v>
      </c>
      <c r="CG352" s="446">
        <v>0</v>
      </c>
      <c r="CH352" s="446">
        <v>0</v>
      </c>
      <c r="CI352" s="446">
        <v>0</v>
      </c>
      <c r="CJ352" s="446">
        <v>0</v>
      </c>
      <c r="CK352" s="446">
        <v>0</v>
      </c>
      <c r="CL352" s="446">
        <v>0</v>
      </c>
      <c r="CM352" s="446">
        <v>0</v>
      </c>
      <c r="CN352" s="446">
        <v>0</v>
      </c>
      <c r="CO352" s="446">
        <v>0</v>
      </c>
      <c r="CP352" s="446">
        <v>0</v>
      </c>
      <c r="CQ352" s="446">
        <v>0</v>
      </c>
      <c r="CR352" s="446">
        <v>0</v>
      </c>
      <c r="CS352" s="446">
        <v>0</v>
      </c>
      <c r="CT352" s="446">
        <v>0</v>
      </c>
      <c r="CU352" s="446">
        <v>0</v>
      </c>
      <c r="CV352" s="446">
        <v>0</v>
      </c>
      <c r="CW352" s="446">
        <v>0</v>
      </c>
      <c r="CX352" s="446">
        <v>0</v>
      </c>
      <c r="CY352" s="446">
        <v>0</v>
      </c>
      <c r="CZ352" s="446">
        <v>0</v>
      </c>
      <c r="DA352" s="446">
        <v>0</v>
      </c>
      <c r="DB352" s="446">
        <v>0</v>
      </c>
      <c r="DC352" s="446">
        <v>0.61299999999999999</v>
      </c>
      <c r="DD352" s="446">
        <v>0</v>
      </c>
      <c r="DE352" s="446">
        <v>0</v>
      </c>
      <c r="DF352" s="446">
        <v>0</v>
      </c>
      <c r="DG352" s="446">
        <v>0</v>
      </c>
      <c r="DH352" s="446">
        <v>0</v>
      </c>
      <c r="DI352" s="446">
        <v>0</v>
      </c>
      <c r="DJ352" s="446">
        <v>0</v>
      </c>
      <c r="DK352" s="439" t="s">
        <v>2108</v>
      </c>
    </row>
    <row r="353" spans="1:115" customFormat="1" ht="94.5">
      <c r="A353" s="439" t="s">
        <v>887</v>
      </c>
      <c r="B353" s="440" t="s">
        <v>1161</v>
      </c>
      <c r="C353" s="439" t="s">
        <v>1162</v>
      </c>
      <c r="D353" s="439"/>
      <c r="E353" s="446">
        <v>0</v>
      </c>
      <c r="F353" s="446">
        <v>0</v>
      </c>
      <c r="G353" s="446">
        <v>0</v>
      </c>
      <c r="H353" s="446">
        <v>0</v>
      </c>
      <c r="I353" s="446">
        <v>0</v>
      </c>
      <c r="J353" s="446">
        <v>0</v>
      </c>
      <c r="K353" s="446">
        <v>0</v>
      </c>
      <c r="L353" s="446">
        <v>0</v>
      </c>
      <c r="M353" s="446">
        <v>0</v>
      </c>
      <c r="N353" s="446">
        <v>0</v>
      </c>
      <c r="O353" s="446">
        <v>0</v>
      </c>
      <c r="P353" s="446">
        <v>0</v>
      </c>
      <c r="Q353" s="446">
        <v>0</v>
      </c>
      <c r="R353" s="446">
        <v>0</v>
      </c>
      <c r="S353" s="446">
        <v>0</v>
      </c>
      <c r="T353" s="446">
        <v>0</v>
      </c>
      <c r="U353" s="446">
        <v>0</v>
      </c>
      <c r="V353" s="446">
        <v>0</v>
      </c>
      <c r="W353" s="446">
        <v>0</v>
      </c>
      <c r="X353" s="446">
        <v>0</v>
      </c>
      <c r="Y353" s="446">
        <v>0</v>
      </c>
      <c r="Z353" s="446">
        <v>0</v>
      </c>
      <c r="AA353" s="446">
        <v>0</v>
      </c>
      <c r="AB353" s="446">
        <v>0</v>
      </c>
      <c r="AC353" s="446">
        <v>0</v>
      </c>
      <c r="AD353" s="446">
        <v>0</v>
      </c>
      <c r="AE353" s="446">
        <v>0</v>
      </c>
      <c r="AF353" s="446">
        <v>0</v>
      </c>
      <c r="AG353" s="446">
        <v>0</v>
      </c>
      <c r="AH353" s="446">
        <v>0</v>
      </c>
      <c r="AI353" s="446">
        <v>0</v>
      </c>
      <c r="AJ353" s="446">
        <v>0</v>
      </c>
      <c r="AK353" s="446">
        <v>0</v>
      </c>
      <c r="AL353" s="446">
        <v>0</v>
      </c>
      <c r="AM353" s="446">
        <v>0</v>
      </c>
      <c r="AN353" s="446">
        <v>0</v>
      </c>
      <c r="AO353" s="446">
        <v>0</v>
      </c>
      <c r="AP353" s="446">
        <v>0</v>
      </c>
      <c r="AQ353" s="446">
        <v>0</v>
      </c>
      <c r="AR353" s="446">
        <v>0</v>
      </c>
      <c r="AS353" s="446">
        <v>0</v>
      </c>
      <c r="AT353" s="446">
        <v>0</v>
      </c>
      <c r="AU353" s="446">
        <v>0</v>
      </c>
      <c r="AV353" s="446">
        <v>0</v>
      </c>
      <c r="AW353" s="446">
        <v>0</v>
      </c>
      <c r="AX353" s="446">
        <v>0</v>
      </c>
      <c r="AY353" s="446">
        <v>0</v>
      </c>
      <c r="AZ353" s="446">
        <v>0</v>
      </c>
      <c r="BA353" s="446">
        <v>0</v>
      </c>
      <c r="BB353" s="446">
        <v>0</v>
      </c>
      <c r="BC353" s="446">
        <v>0</v>
      </c>
      <c r="BD353" s="446">
        <v>0</v>
      </c>
      <c r="BE353" s="446">
        <v>0</v>
      </c>
      <c r="BF353" s="446">
        <v>0</v>
      </c>
      <c r="BG353" s="446">
        <v>0</v>
      </c>
      <c r="BH353" s="446">
        <v>0</v>
      </c>
      <c r="BI353" s="446">
        <v>0</v>
      </c>
      <c r="BJ353" s="446">
        <v>0</v>
      </c>
      <c r="BK353" s="446">
        <v>0</v>
      </c>
      <c r="BL353" s="446">
        <v>0</v>
      </c>
      <c r="BM353" s="446">
        <v>0</v>
      </c>
      <c r="BN353" s="446">
        <v>0</v>
      </c>
      <c r="BO353" s="446">
        <v>0</v>
      </c>
      <c r="BP353" s="446">
        <v>0</v>
      </c>
      <c r="BQ353" s="446">
        <v>0</v>
      </c>
      <c r="BR353" s="446">
        <v>0</v>
      </c>
      <c r="BS353" s="446">
        <v>0</v>
      </c>
      <c r="BT353" s="446">
        <v>0</v>
      </c>
      <c r="BU353" s="446">
        <v>0</v>
      </c>
      <c r="BV353" s="446">
        <v>0</v>
      </c>
      <c r="BW353" s="446">
        <v>0</v>
      </c>
      <c r="BX353" s="446">
        <v>0</v>
      </c>
      <c r="BY353" s="446">
        <v>0</v>
      </c>
      <c r="BZ353" s="446">
        <v>0</v>
      </c>
      <c r="CA353" s="446">
        <v>0</v>
      </c>
      <c r="CB353" s="446">
        <v>0</v>
      </c>
      <c r="CC353" s="446">
        <v>0</v>
      </c>
      <c r="CD353" s="446">
        <v>0</v>
      </c>
      <c r="CE353" s="446">
        <v>0</v>
      </c>
      <c r="CF353" s="446">
        <v>0</v>
      </c>
      <c r="CG353" s="446">
        <v>0</v>
      </c>
      <c r="CH353" s="446">
        <v>0</v>
      </c>
      <c r="CI353" s="446">
        <v>0</v>
      </c>
      <c r="CJ353" s="446">
        <v>0</v>
      </c>
      <c r="CK353" s="446">
        <v>0</v>
      </c>
      <c r="CL353" s="446">
        <v>0</v>
      </c>
      <c r="CM353" s="446">
        <v>0</v>
      </c>
      <c r="CN353" s="446">
        <v>0</v>
      </c>
      <c r="CO353" s="446">
        <v>0</v>
      </c>
      <c r="CP353" s="446">
        <v>0</v>
      </c>
      <c r="CQ353" s="446">
        <v>0</v>
      </c>
      <c r="CR353" s="446">
        <v>0</v>
      </c>
      <c r="CS353" s="446">
        <v>0</v>
      </c>
      <c r="CT353" s="446">
        <v>0</v>
      </c>
      <c r="CU353" s="446">
        <v>0</v>
      </c>
      <c r="CV353" s="446">
        <v>0</v>
      </c>
      <c r="CW353" s="446">
        <v>0</v>
      </c>
      <c r="CX353" s="446">
        <v>0</v>
      </c>
      <c r="CY353" s="446">
        <v>0</v>
      </c>
      <c r="CZ353" s="446">
        <v>0</v>
      </c>
      <c r="DA353" s="446">
        <v>0</v>
      </c>
      <c r="DB353" s="446">
        <v>0</v>
      </c>
      <c r="DC353" s="446">
        <v>0</v>
      </c>
      <c r="DD353" s="446">
        <v>0</v>
      </c>
      <c r="DE353" s="446">
        <v>0</v>
      </c>
      <c r="DF353" s="446">
        <v>0</v>
      </c>
      <c r="DG353" s="446">
        <v>0</v>
      </c>
      <c r="DH353" s="446">
        <v>0</v>
      </c>
      <c r="DI353" s="446">
        <v>0</v>
      </c>
      <c r="DJ353" s="446">
        <v>0</v>
      </c>
      <c r="DK353" s="439" t="s">
        <v>2082</v>
      </c>
    </row>
    <row r="354" spans="1:115" customFormat="1" ht="47.25">
      <c r="A354" s="439" t="s">
        <v>887</v>
      </c>
      <c r="B354" s="440" t="s">
        <v>1163</v>
      </c>
      <c r="C354" s="439" t="s">
        <v>1164</v>
      </c>
      <c r="D354" s="439"/>
      <c r="E354" s="446">
        <v>0</v>
      </c>
      <c r="F354" s="446">
        <v>0</v>
      </c>
      <c r="G354" s="446">
        <v>0</v>
      </c>
      <c r="H354" s="446">
        <v>0</v>
      </c>
      <c r="I354" s="446">
        <v>0</v>
      </c>
      <c r="J354" s="446">
        <v>0</v>
      </c>
      <c r="K354" s="446">
        <v>0</v>
      </c>
      <c r="L354" s="446">
        <v>0</v>
      </c>
      <c r="M354" s="446">
        <v>0</v>
      </c>
      <c r="N354" s="446">
        <v>0</v>
      </c>
      <c r="O354" s="446">
        <v>0</v>
      </c>
      <c r="P354" s="446">
        <v>0</v>
      </c>
      <c r="Q354" s="446">
        <v>0</v>
      </c>
      <c r="R354" s="446">
        <v>0</v>
      </c>
      <c r="S354" s="446">
        <v>0</v>
      </c>
      <c r="T354" s="446">
        <v>0</v>
      </c>
      <c r="U354" s="446">
        <v>0</v>
      </c>
      <c r="V354" s="446">
        <v>0</v>
      </c>
      <c r="W354" s="446">
        <v>0</v>
      </c>
      <c r="X354" s="446">
        <v>0</v>
      </c>
      <c r="Y354" s="446">
        <v>0</v>
      </c>
      <c r="Z354" s="446">
        <v>0</v>
      </c>
      <c r="AA354" s="446">
        <v>0</v>
      </c>
      <c r="AB354" s="446">
        <v>0</v>
      </c>
      <c r="AC354" s="446">
        <v>0</v>
      </c>
      <c r="AD354" s="446">
        <v>0</v>
      </c>
      <c r="AE354" s="446">
        <v>0</v>
      </c>
      <c r="AF354" s="446">
        <v>0</v>
      </c>
      <c r="AG354" s="446">
        <v>0</v>
      </c>
      <c r="AH354" s="446">
        <v>0</v>
      </c>
      <c r="AI354" s="446">
        <v>0</v>
      </c>
      <c r="AJ354" s="446">
        <v>0</v>
      </c>
      <c r="AK354" s="446">
        <v>0</v>
      </c>
      <c r="AL354" s="446">
        <v>0</v>
      </c>
      <c r="AM354" s="446">
        <v>0</v>
      </c>
      <c r="AN354" s="446">
        <v>0</v>
      </c>
      <c r="AO354" s="446">
        <v>0</v>
      </c>
      <c r="AP354" s="446">
        <v>0</v>
      </c>
      <c r="AQ354" s="446">
        <v>0</v>
      </c>
      <c r="AR354" s="446">
        <v>0</v>
      </c>
      <c r="AS354" s="446">
        <v>0</v>
      </c>
      <c r="AT354" s="446">
        <v>0</v>
      </c>
      <c r="AU354" s="446">
        <v>0</v>
      </c>
      <c r="AV354" s="446">
        <v>0</v>
      </c>
      <c r="AW354" s="446">
        <v>0</v>
      </c>
      <c r="AX354" s="446">
        <v>0</v>
      </c>
      <c r="AY354" s="446">
        <v>0</v>
      </c>
      <c r="AZ354" s="446">
        <v>0</v>
      </c>
      <c r="BA354" s="446">
        <v>0</v>
      </c>
      <c r="BB354" s="446">
        <v>0</v>
      </c>
      <c r="BC354" s="446">
        <v>0</v>
      </c>
      <c r="BD354" s="446">
        <v>0</v>
      </c>
      <c r="BE354" s="446">
        <v>7.2999999999999995E-2</v>
      </c>
      <c r="BF354" s="446">
        <v>0</v>
      </c>
      <c r="BG354" s="446">
        <v>0.12</v>
      </c>
      <c r="BH354" s="446">
        <v>0</v>
      </c>
      <c r="BI354" s="446">
        <v>0</v>
      </c>
      <c r="BJ354" s="446">
        <v>0</v>
      </c>
      <c r="BK354" s="446">
        <v>0</v>
      </c>
      <c r="BL354" s="446">
        <v>0</v>
      </c>
      <c r="BM354" s="446">
        <v>0</v>
      </c>
      <c r="BN354" s="446">
        <v>0</v>
      </c>
      <c r="BO354" s="446">
        <v>7.2999999999999995E-2</v>
      </c>
      <c r="BP354" s="446">
        <v>0</v>
      </c>
      <c r="BQ354" s="446">
        <v>0.12</v>
      </c>
      <c r="BR354" s="446">
        <v>0</v>
      </c>
      <c r="BS354" s="446">
        <v>0</v>
      </c>
      <c r="BT354" s="446">
        <v>0</v>
      </c>
      <c r="BU354" s="446">
        <v>0</v>
      </c>
      <c r="BV354" s="446">
        <v>0</v>
      </c>
      <c r="BW354" s="446">
        <v>0</v>
      </c>
      <c r="BX354" s="446">
        <v>0</v>
      </c>
      <c r="BY354" s="446">
        <v>0</v>
      </c>
      <c r="BZ354" s="446">
        <v>0</v>
      </c>
      <c r="CA354" s="446">
        <v>0</v>
      </c>
      <c r="CB354" s="446">
        <v>0</v>
      </c>
      <c r="CC354" s="446">
        <v>0</v>
      </c>
      <c r="CD354" s="446">
        <v>0</v>
      </c>
      <c r="CE354" s="446">
        <v>0</v>
      </c>
      <c r="CF354" s="446">
        <v>0</v>
      </c>
      <c r="CG354" s="446">
        <v>0</v>
      </c>
      <c r="CH354" s="446">
        <v>0</v>
      </c>
      <c r="CI354" s="446">
        <v>0</v>
      </c>
      <c r="CJ354" s="446">
        <v>0</v>
      </c>
      <c r="CK354" s="446">
        <v>0</v>
      </c>
      <c r="CL354" s="446">
        <v>0</v>
      </c>
      <c r="CM354" s="446">
        <v>0</v>
      </c>
      <c r="CN354" s="446">
        <v>0</v>
      </c>
      <c r="CO354" s="446">
        <v>0</v>
      </c>
      <c r="CP354" s="446">
        <v>0</v>
      </c>
      <c r="CQ354" s="446">
        <v>0</v>
      </c>
      <c r="CR354" s="446">
        <v>0</v>
      </c>
      <c r="CS354" s="446">
        <v>0</v>
      </c>
      <c r="CT354" s="446">
        <v>0</v>
      </c>
      <c r="CU354" s="446">
        <v>0</v>
      </c>
      <c r="CV354" s="446">
        <v>0</v>
      </c>
      <c r="CW354" s="446">
        <v>0</v>
      </c>
      <c r="CX354" s="446">
        <v>0</v>
      </c>
      <c r="CY354" s="446">
        <v>0</v>
      </c>
      <c r="CZ354" s="446">
        <v>0</v>
      </c>
      <c r="DA354" s="446">
        <v>0</v>
      </c>
      <c r="DB354" s="446">
        <v>0</v>
      </c>
      <c r="DC354" s="446">
        <v>7.2999999999999995E-2</v>
      </c>
      <c r="DD354" s="446">
        <v>0</v>
      </c>
      <c r="DE354" s="446">
        <v>0.12</v>
      </c>
      <c r="DF354" s="446">
        <v>0</v>
      </c>
      <c r="DG354" s="446">
        <v>0</v>
      </c>
      <c r="DH354" s="446">
        <v>0</v>
      </c>
      <c r="DI354" s="446">
        <v>0</v>
      </c>
      <c r="DJ354" s="446">
        <v>0</v>
      </c>
      <c r="DK354" s="439" t="s">
        <v>2108</v>
      </c>
    </row>
    <row r="355" spans="1:115" customFormat="1" ht="47.25">
      <c r="A355" s="439" t="s">
        <v>887</v>
      </c>
      <c r="B355" s="440" t="s">
        <v>1165</v>
      </c>
      <c r="C355" s="439" t="s">
        <v>1166</v>
      </c>
      <c r="D355" s="439"/>
      <c r="E355" s="446">
        <v>0</v>
      </c>
      <c r="F355" s="446">
        <v>0</v>
      </c>
      <c r="G355" s="446">
        <v>0</v>
      </c>
      <c r="H355" s="446">
        <v>0</v>
      </c>
      <c r="I355" s="446">
        <v>0</v>
      </c>
      <c r="J355" s="446">
        <v>0</v>
      </c>
      <c r="K355" s="446">
        <v>0</v>
      </c>
      <c r="L355" s="446">
        <v>0</v>
      </c>
      <c r="M355" s="446">
        <v>0</v>
      </c>
      <c r="N355" s="446">
        <v>0</v>
      </c>
      <c r="O355" s="446">
        <v>0</v>
      </c>
      <c r="P355" s="446">
        <v>0</v>
      </c>
      <c r="Q355" s="446">
        <v>0</v>
      </c>
      <c r="R355" s="446">
        <v>0</v>
      </c>
      <c r="S355" s="446">
        <v>0</v>
      </c>
      <c r="T355" s="446">
        <v>0</v>
      </c>
      <c r="U355" s="446">
        <v>0</v>
      </c>
      <c r="V355" s="446">
        <v>0</v>
      </c>
      <c r="W355" s="446">
        <v>0</v>
      </c>
      <c r="X355" s="446">
        <v>0</v>
      </c>
      <c r="Y355" s="446">
        <v>0</v>
      </c>
      <c r="Z355" s="446">
        <v>0</v>
      </c>
      <c r="AA355" s="446">
        <v>0</v>
      </c>
      <c r="AB355" s="446">
        <v>0</v>
      </c>
      <c r="AC355" s="446">
        <v>0</v>
      </c>
      <c r="AD355" s="446">
        <v>0</v>
      </c>
      <c r="AE355" s="446">
        <v>0</v>
      </c>
      <c r="AF355" s="446">
        <v>0</v>
      </c>
      <c r="AG355" s="446">
        <v>0</v>
      </c>
      <c r="AH355" s="446">
        <v>0</v>
      </c>
      <c r="AI355" s="446">
        <v>0</v>
      </c>
      <c r="AJ355" s="446">
        <v>0</v>
      </c>
      <c r="AK355" s="446">
        <v>0</v>
      </c>
      <c r="AL355" s="446">
        <v>0</v>
      </c>
      <c r="AM355" s="446">
        <v>0</v>
      </c>
      <c r="AN355" s="446">
        <v>0</v>
      </c>
      <c r="AO355" s="446">
        <v>0</v>
      </c>
      <c r="AP355" s="446">
        <v>0</v>
      </c>
      <c r="AQ355" s="446">
        <v>0</v>
      </c>
      <c r="AR355" s="446">
        <v>0</v>
      </c>
      <c r="AS355" s="446">
        <v>0</v>
      </c>
      <c r="AT355" s="446">
        <v>0</v>
      </c>
      <c r="AU355" s="446">
        <v>0</v>
      </c>
      <c r="AV355" s="446">
        <v>0</v>
      </c>
      <c r="AW355" s="446">
        <v>0</v>
      </c>
      <c r="AX355" s="446">
        <v>0</v>
      </c>
      <c r="AY355" s="446">
        <v>0</v>
      </c>
      <c r="AZ355" s="446">
        <v>0</v>
      </c>
      <c r="BA355" s="446">
        <v>0</v>
      </c>
      <c r="BB355" s="446">
        <v>0</v>
      </c>
      <c r="BC355" s="446">
        <v>0</v>
      </c>
      <c r="BD355" s="446">
        <v>0</v>
      </c>
      <c r="BE355" s="446">
        <v>0</v>
      </c>
      <c r="BF355" s="446">
        <v>0</v>
      </c>
      <c r="BG355" s="446">
        <v>0.13500000000000001</v>
      </c>
      <c r="BH355" s="446">
        <v>0</v>
      </c>
      <c r="BI355" s="446">
        <v>0</v>
      </c>
      <c r="BJ355" s="446">
        <v>0</v>
      </c>
      <c r="BK355" s="446">
        <v>0</v>
      </c>
      <c r="BL355" s="446">
        <v>0</v>
      </c>
      <c r="BM355" s="446">
        <v>0</v>
      </c>
      <c r="BN355" s="446">
        <v>0</v>
      </c>
      <c r="BO355" s="446">
        <v>0</v>
      </c>
      <c r="BP355" s="446">
        <v>0</v>
      </c>
      <c r="BQ355" s="446">
        <v>0.13500000000000001</v>
      </c>
      <c r="BR355" s="446">
        <v>0</v>
      </c>
      <c r="BS355" s="446">
        <v>0</v>
      </c>
      <c r="BT355" s="446">
        <v>0</v>
      </c>
      <c r="BU355" s="446">
        <v>0</v>
      </c>
      <c r="BV355" s="446">
        <v>0</v>
      </c>
      <c r="BW355" s="446">
        <v>0</v>
      </c>
      <c r="BX355" s="446">
        <v>0</v>
      </c>
      <c r="BY355" s="446">
        <v>0</v>
      </c>
      <c r="BZ355" s="446">
        <v>0</v>
      </c>
      <c r="CA355" s="446">
        <v>0</v>
      </c>
      <c r="CB355" s="446">
        <v>0</v>
      </c>
      <c r="CC355" s="446">
        <v>0</v>
      </c>
      <c r="CD355" s="446">
        <v>0</v>
      </c>
      <c r="CE355" s="446">
        <v>0</v>
      </c>
      <c r="CF355" s="446">
        <v>0</v>
      </c>
      <c r="CG355" s="446">
        <v>0</v>
      </c>
      <c r="CH355" s="446">
        <v>0</v>
      </c>
      <c r="CI355" s="446">
        <v>0</v>
      </c>
      <c r="CJ355" s="446">
        <v>0</v>
      </c>
      <c r="CK355" s="446">
        <v>0</v>
      </c>
      <c r="CL355" s="446">
        <v>0</v>
      </c>
      <c r="CM355" s="446">
        <v>0</v>
      </c>
      <c r="CN355" s="446">
        <v>0</v>
      </c>
      <c r="CO355" s="446">
        <v>0</v>
      </c>
      <c r="CP355" s="446">
        <v>0</v>
      </c>
      <c r="CQ355" s="446">
        <v>0</v>
      </c>
      <c r="CR355" s="446">
        <v>0</v>
      </c>
      <c r="CS355" s="446">
        <v>0</v>
      </c>
      <c r="CT355" s="446">
        <v>0</v>
      </c>
      <c r="CU355" s="446">
        <v>0</v>
      </c>
      <c r="CV355" s="446">
        <v>0</v>
      </c>
      <c r="CW355" s="446">
        <v>0</v>
      </c>
      <c r="CX355" s="446">
        <v>0</v>
      </c>
      <c r="CY355" s="446">
        <v>0</v>
      </c>
      <c r="CZ355" s="446">
        <v>0</v>
      </c>
      <c r="DA355" s="446">
        <v>0</v>
      </c>
      <c r="DB355" s="446">
        <v>0</v>
      </c>
      <c r="DC355" s="446">
        <v>0</v>
      </c>
      <c r="DD355" s="446">
        <v>0</v>
      </c>
      <c r="DE355" s="446">
        <v>0.13500000000000001</v>
      </c>
      <c r="DF355" s="446">
        <v>0</v>
      </c>
      <c r="DG355" s="446">
        <v>0</v>
      </c>
      <c r="DH355" s="446">
        <v>0</v>
      </c>
      <c r="DI355" s="446">
        <v>0</v>
      </c>
      <c r="DJ355" s="446">
        <v>0</v>
      </c>
      <c r="DK355" s="439" t="s">
        <v>2108</v>
      </c>
    </row>
    <row r="356" spans="1:115" customFormat="1" ht="31.5">
      <c r="A356" s="439" t="s">
        <v>887</v>
      </c>
      <c r="B356" s="440" t="s">
        <v>1167</v>
      </c>
      <c r="C356" s="439" t="s">
        <v>1168</v>
      </c>
      <c r="D356" s="439"/>
      <c r="E356" s="446">
        <v>0</v>
      </c>
      <c r="F356" s="446">
        <v>0</v>
      </c>
      <c r="G356" s="446">
        <v>0</v>
      </c>
      <c r="H356" s="446">
        <v>0</v>
      </c>
      <c r="I356" s="446">
        <v>0</v>
      </c>
      <c r="J356" s="446">
        <v>0</v>
      </c>
      <c r="K356" s="446">
        <v>0</v>
      </c>
      <c r="L356" s="446">
        <v>0</v>
      </c>
      <c r="M356" s="446">
        <v>0</v>
      </c>
      <c r="N356" s="446">
        <v>0</v>
      </c>
      <c r="O356" s="446">
        <v>0</v>
      </c>
      <c r="P356" s="446">
        <v>0</v>
      </c>
      <c r="Q356" s="446">
        <v>0</v>
      </c>
      <c r="R356" s="446">
        <v>0</v>
      </c>
      <c r="S356" s="446">
        <v>0</v>
      </c>
      <c r="T356" s="446">
        <v>0</v>
      </c>
      <c r="U356" s="446">
        <v>0</v>
      </c>
      <c r="V356" s="446">
        <v>0</v>
      </c>
      <c r="W356" s="446">
        <v>0</v>
      </c>
      <c r="X356" s="446">
        <v>0</v>
      </c>
      <c r="Y356" s="446">
        <v>0</v>
      </c>
      <c r="Z356" s="446">
        <v>0</v>
      </c>
      <c r="AA356" s="446">
        <v>0</v>
      </c>
      <c r="AB356" s="446">
        <v>0</v>
      </c>
      <c r="AC356" s="446">
        <v>0</v>
      </c>
      <c r="AD356" s="446">
        <v>0</v>
      </c>
      <c r="AE356" s="446">
        <v>0</v>
      </c>
      <c r="AF356" s="446">
        <v>0</v>
      </c>
      <c r="AG356" s="446">
        <v>0</v>
      </c>
      <c r="AH356" s="446">
        <v>0</v>
      </c>
      <c r="AI356" s="446">
        <v>0</v>
      </c>
      <c r="AJ356" s="446">
        <v>0</v>
      </c>
      <c r="AK356" s="446">
        <v>0</v>
      </c>
      <c r="AL356" s="446">
        <v>0</v>
      </c>
      <c r="AM356" s="446">
        <v>0</v>
      </c>
      <c r="AN356" s="446">
        <v>0</v>
      </c>
      <c r="AO356" s="446">
        <v>0</v>
      </c>
      <c r="AP356" s="446">
        <v>0</v>
      </c>
      <c r="AQ356" s="446">
        <v>0</v>
      </c>
      <c r="AR356" s="446">
        <v>0</v>
      </c>
      <c r="AS356" s="446">
        <v>0</v>
      </c>
      <c r="AT356" s="446">
        <v>0</v>
      </c>
      <c r="AU356" s="446">
        <v>0</v>
      </c>
      <c r="AV356" s="446">
        <v>0</v>
      </c>
      <c r="AW356" s="446">
        <v>0</v>
      </c>
      <c r="AX356" s="446">
        <v>0</v>
      </c>
      <c r="AY356" s="446">
        <v>0</v>
      </c>
      <c r="AZ356" s="446">
        <v>0</v>
      </c>
      <c r="BA356" s="446">
        <v>0</v>
      </c>
      <c r="BB356" s="446">
        <v>0</v>
      </c>
      <c r="BC356" s="446">
        <v>0</v>
      </c>
      <c r="BD356" s="446">
        <v>0</v>
      </c>
      <c r="BE356" s="446">
        <v>0</v>
      </c>
      <c r="BF356" s="446">
        <v>0</v>
      </c>
      <c r="BG356" s="446">
        <v>0</v>
      </c>
      <c r="BH356" s="446">
        <v>0</v>
      </c>
      <c r="BI356" s="446">
        <v>0</v>
      </c>
      <c r="BJ356" s="446">
        <v>0</v>
      </c>
      <c r="BK356" s="446">
        <v>0</v>
      </c>
      <c r="BL356" s="446">
        <v>0</v>
      </c>
      <c r="BM356" s="446">
        <v>0</v>
      </c>
      <c r="BN356" s="446">
        <v>0</v>
      </c>
      <c r="BO356" s="446">
        <v>0</v>
      </c>
      <c r="BP356" s="446">
        <v>0</v>
      </c>
      <c r="BQ356" s="446">
        <v>0</v>
      </c>
      <c r="BR356" s="446">
        <v>0</v>
      </c>
      <c r="BS356" s="446">
        <v>0</v>
      </c>
      <c r="BT356" s="446">
        <v>0</v>
      </c>
      <c r="BU356" s="446">
        <v>0</v>
      </c>
      <c r="BV356" s="446">
        <v>0</v>
      </c>
      <c r="BW356" s="446">
        <v>0</v>
      </c>
      <c r="BX356" s="446">
        <v>0</v>
      </c>
      <c r="BY356" s="446">
        <v>0</v>
      </c>
      <c r="BZ356" s="446">
        <v>0</v>
      </c>
      <c r="CA356" s="446">
        <v>0</v>
      </c>
      <c r="CB356" s="446">
        <v>0</v>
      </c>
      <c r="CC356" s="446">
        <v>0</v>
      </c>
      <c r="CD356" s="446">
        <v>0</v>
      </c>
      <c r="CE356" s="446">
        <v>0</v>
      </c>
      <c r="CF356" s="446">
        <v>0</v>
      </c>
      <c r="CG356" s="446">
        <v>0</v>
      </c>
      <c r="CH356" s="446">
        <v>0</v>
      </c>
      <c r="CI356" s="446">
        <v>0</v>
      </c>
      <c r="CJ356" s="446">
        <v>0</v>
      </c>
      <c r="CK356" s="446">
        <v>0</v>
      </c>
      <c r="CL356" s="446">
        <v>0</v>
      </c>
      <c r="CM356" s="446">
        <v>0</v>
      </c>
      <c r="CN356" s="446">
        <v>0</v>
      </c>
      <c r="CO356" s="446">
        <v>0</v>
      </c>
      <c r="CP356" s="446">
        <v>0</v>
      </c>
      <c r="CQ356" s="446">
        <v>0</v>
      </c>
      <c r="CR356" s="446">
        <v>0</v>
      </c>
      <c r="CS356" s="446">
        <v>0</v>
      </c>
      <c r="CT356" s="446">
        <v>0</v>
      </c>
      <c r="CU356" s="446">
        <v>0</v>
      </c>
      <c r="CV356" s="446">
        <v>0</v>
      </c>
      <c r="CW356" s="446">
        <v>0</v>
      </c>
      <c r="CX356" s="446">
        <v>0</v>
      </c>
      <c r="CY356" s="446">
        <v>0</v>
      </c>
      <c r="CZ356" s="446">
        <v>0</v>
      </c>
      <c r="DA356" s="446">
        <v>0</v>
      </c>
      <c r="DB356" s="446">
        <v>0</v>
      </c>
      <c r="DC356" s="446">
        <v>0</v>
      </c>
      <c r="DD356" s="446">
        <v>0</v>
      </c>
      <c r="DE356" s="446">
        <v>0</v>
      </c>
      <c r="DF356" s="446">
        <v>0</v>
      </c>
      <c r="DG356" s="446">
        <v>0</v>
      </c>
      <c r="DH356" s="446">
        <v>0</v>
      </c>
      <c r="DI356" s="446">
        <v>0</v>
      </c>
      <c r="DJ356" s="446">
        <v>0</v>
      </c>
      <c r="DK356" s="439" t="s">
        <v>2082</v>
      </c>
    </row>
    <row r="357" spans="1:115" customFormat="1" ht="31.5">
      <c r="A357" s="439" t="s">
        <v>887</v>
      </c>
      <c r="B357" s="440" t="s">
        <v>1169</v>
      </c>
      <c r="C357" s="439" t="s">
        <v>1170</v>
      </c>
      <c r="D357" s="439"/>
      <c r="E357" s="446">
        <v>0</v>
      </c>
      <c r="F357" s="446">
        <v>0</v>
      </c>
      <c r="G357" s="446">
        <v>0</v>
      </c>
      <c r="H357" s="446">
        <v>0</v>
      </c>
      <c r="I357" s="446">
        <v>0</v>
      </c>
      <c r="J357" s="446">
        <v>0</v>
      </c>
      <c r="K357" s="446">
        <v>0</v>
      </c>
      <c r="L357" s="446">
        <v>0</v>
      </c>
      <c r="M357" s="446">
        <v>0</v>
      </c>
      <c r="N357" s="446">
        <v>0</v>
      </c>
      <c r="O357" s="446">
        <v>0</v>
      </c>
      <c r="P357" s="446">
        <v>0</v>
      </c>
      <c r="Q357" s="446">
        <v>0</v>
      </c>
      <c r="R357" s="446">
        <v>0</v>
      </c>
      <c r="S357" s="446">
        <v>0</v>
      </c>
      <c r="T357" s="446">
        <v>0</v>
      </c>
      <c r="U357" s="446">
        <v>0</v>
      </c>
      <c r="V357" s="446">
        <v>0</v>
      </c>
      <c r="W357" s="446">
        <v>0</v>
      </c>
      <c r="X357" s="446">
        <v>0</v>
      </c>
      <c r="Y357" s="446">
        <v>0</v>
      </c>
      <c r="Z357" s="446">
        <v>0</v>
      </c>
      <c r="AA357" s="446">
        <v>0</v>
      </c>
      <c r="AB357" s="446">
        <v>0</v>
      </c>
      <c r="AC357" s="446">
        <v>0</v>
      </c>
      <c r="AD357" s="446">
        <v>0</v>
      </c>
      <c r="AE357" s="446">
        <v>0</v>
      </c>
      <c r="AF357" s="446">
        <v>0</v>
      </c>
      <c r="AG357" s="446">
        <v>0</v>
      </c>
      <c r="AH357" s="446">
        <v>0</v>
      </c>
      <c r="AI357" s="446">
        <v>0</v>
      </c>
      <c r="AJ357" s="446">
        <v>0</v>
      </c>
      <c r="AK357" s="446">
        <v>0</v>
      </c>
      <c r="AL357" s="446">
        <v>0</v>
      </c>
      <c r="AM357" s="446">
        <v>0</v>
      </c>
      <c r="AN357" s="446">
        <v>0</v>
      </c>
      <c r="AO357" s="446">
        <v>0</v>
      </c>
      <c r="AP357" s="446">
        <v>0</v>
      </c>
      <c r="AQ357" s="446">
        <v>0</v>
      </c>
      <c r="AR357" s="446">
        <v>0</v>
      </c>
      <c r="AS357" s="446">
        <v>0</v>
      </c>
      <c r="AT357" s="446">
        <v>0</v>
      </c>
      <c r="AU357" s="446">
        <v>0</v>
      </c>
      <c r="AV357" s="446">
        <v>0</v>
      </c>
      <c r="AW357" s="446">
        <v>0</v>
      </c>
      <c r="AX357" s="446">
        <v>0</v>
      </c>
      <c r="AY357" s="446">
        <v>0</v>
      </c>
      <c r="AZ357" s="446">
        <v>0</v>
      </c>
      <c r="BA357" s="446">
        <v>0</v>
      </c>
      <c r="BB357" s="446">
        <v>0</v>
      </c>
      <c r="BC357" s="446">
        <v>0</v>
      </c>
      <c r="BD357" s="446">
        <v>0</v>
      </c>
      <c r="BE357" s="446">
        <v>0</v>
      </c>
      <c r="BF357" s="446">
        <v>0</v>
      </c>
      <c r="BG357" s="446">
        <v>0</v>
      </c>
      <c r="BH357" s="446">
        <v>0</v>
      </c>
      <c r="BI357" s="446">
        <v>0</v>
      </c>
      <c r="BJ357" s="446">
        <v>0</v>
      </c>
      <c r="BK357" s="446">
        <v>0</v>
      </c>
      <c r="BL357" s="446">
        <v>0</v>
      </c>
      <c r="BM357" s="446">
        <v>0</v>
      </c>
      <c r="BN357" s="446">
        <v>0</v>
      </c>
      <c r="BO357" s="446">
        <v>0</v>
      </c>
      <c r="BP357" s="446">
        <v>0</v>
      </c>
      <c r="BQ357" s="446">
        <v>0</v>
      </c>
      <c r="BR357" s="446">
        <v>0</v>
      </c>
      <c r="BS357" s="446">
        <v>0</v>
      </c>
      <c r="BT357" s="446">
        <v>0</v>
      </c>
      <c r="BU357" s="446">
        <v>0</v>
      </c>
      <c r="BV357" s="446">
        <v>0</v>
      </c>
      <c r="BW357" s="446">
        <v>0</v>
      </c>
      <c r="BX357" s="446">
        <v>0</v>
      </c>
      <c r="BY357" s="446">
        <v>0</v>
      </c>
      <c r="BZ357" s="446">
        <v>0</v>
      </c>
      <c r="CA357" s="446">
        <v>0</v>
      </c>
      <c r="CB357" s="446">
        <v>0</v>
      </c>
      <c r="CC357" s="446">
        <v>0</v>
      </c>
      <c r="CD357" s="446">
        <v>0</v>
      </c>
      <c r="CE357" s="446">
        <v>0</v>
      </c>
      <c r="CF357" s="446">
        <v>0</v>
      </c>
      <c r="CG357" s="446">
        <v>0</v>
      </c>
      <c r="CH357" s="446">
        <v>0</v>
      </c>
      <c r="CI357" s="446">
        <v>0</v>
      </c>
      <c r="CJ357" s="446">
        <v>0</v>
      </c>
      <c r="CK357" s="446">
        <v>0</v>
      </c>
      <c r="CL357" s="446">
        <v>0</v>
      </c>
      <c r="CM357" s="446">
        <v>0</v>
      </c>
      <c r="CN357" s="446">
        <v>0</v>
      </c>
      <c r="CO357" s="446">
        <v>0</v>
      </c>
      <c r="CP357" s="446">
        <v>0</v>
      </c>
      <c r="CQ357" s="446">
        <v>0</v>
      </c>
      <c r="CR357" s="446">
        <v>0</v>
      </c>
      <c r="CS357" s="446">
        <v>0</v>
      </c>
      <c r="CT357" s="446">
        <v>0</v>
      </c>
      <c r="CU357" s="446">
        <v>0</v>
      </c>
      <c r="CV357" s="446">
        <v>0</v>
      </c>
      <c r="CW357" s="446">
        <v>0</v>
      </c>
      <c r="CX357" s="446">
        <v>0</v>
      </c>
      <c r="CY357" s="446">
        <v>0</v>
      </c>
      <c r="CZ357" s="446">
        <v>0</v>
      </c>
      <c r="DA357" s="446">
        <v>0</v>
      </c>
      <c r="DB357" s="446">
        <v>0</v>
      </c>
      <c r="DC357" s="446">
        <v>0</v>
      </c>
      <c r="DD357" s="446">
        <v>0</v>
      </c>
      <c r="DE357" s="446">
        <v>0</v>
      </c>
      <c r="DF357" s="446">
        <v>0</v>
      </c>
      <c r="DG357" s="446">
        <v>0</v>
      </c>
      <c r="DH357" s="446">
        <v>0</v>
      </c>
      <c r="DI357" s="446">
        <v>0</v>
      </c>
      <c r="DJ357" s="446">
        <v>0</v>
      </c>
      <c r="DK357" s="439" t="s">
        <v>2082</v>
      </c>
    </row>
    <row r="358" spans="1:115" customFormat="1" ht="47.25">
      <c r="A358" s="439" t="s">
        <v>887</v>
      </c>
      <c r="B358" s="440" t="s">
        <v>1171</v>
      </c>
      <c r="C358" s="439" t="s">
        <v>1172</v>
      </c>
      <c r="D358" s="439"/>
      <c r="E358" s="446">
        <v>0</v>
      </c>
      <c r="F358" s="446">
        <v>0</v>
      </c>
      <c r="G358" s="446">
        <v>0</v>
      </c>
      <c r="H358" s="446">
        <v>0</v>
      </c>
      <c r="I358" s="446">
        <v>0</v>
      </c>
      <c r="J358" s="446">
        <v>0</v>
      </c>
      <c r="K358" s="446">
        <v>0</v>
      </c>
      <c r="L358" s="446">
        <v>0</v>
      </c>
      <c r="M358" s="446">
        <v>0</v>
      </c>
      <c r="N358" s="446">
        <v>0</v>
      </c>
      <c r="O358" s="446">
        <v>0</v>
      </c>
      <c r="P358" s="446">
        <v>0</v>
      </c>
      <c r="Q358" s="446">
        <v>0</v>
      </c>
      <c r="R358" s="446">
        <v>0</v>
      </c>
      <c r="S358" s="446">
        <v>0</v>
      </c>
      <c r="T358" s="446">
        <v>0</v>
      </c>
      <c r="U358" s="446">
        <v>0</v>
      </c>
      <c r="V358" s="446">
        <v>0</v>
      </c>
      <c r="W358" s="446">
        <v>0</v>
      </c>
      <c r="X358" s="446">
        <v>0</v>
      </c>
      <c r="Y358" s="446">
        <v>0</v>
      </c>
      <c r="Z358" s="446">
        <v>0</v>
      </c>
      <c r="AA358" s="446">
        <v>0</v>
      </c>
      <c r="AB358" s="446">
        <v>0</v>
      </c>
      <c r="AC358" s="446">
        <v>0</v>
      </c>
      <c r="AD358" s="446">
        <v>0</v>
      </c>
      <c r="AE358" s="446">
        <v>0</v>
      </c>
      <c r="AF358" s="446">
        <v>0</v>
      </c>
      <c r="AG358" s="446">
        <v>0</v>
      </c>
      <c r="AH358" s="446">
        <v>0</v>
      </c>
      <c r="AI358" s="446">
        <v>0</v>
      </c>
      <c r="AJ358" s="446">
        <v>0</v>
      </c>
      <c r="AK358" s="446">
        <v>0</v>
      </c>
      <c r="AL358" s="446">
        <v>0</v>
      </c>
      <c r="AM358" s="446">
        <v>0</v>
      </c>
      <c r="AN358" s="446">
        <v>0</v>
      </c>
      <c r="AO358" s="446">
        <v>0</v>
      </c>
      <c r="AP358" s="446">
        <v>0</v>
      </c>
      <c r="AQ358" s="446">
        <v>0</v>
      </c>
      <c r="AR358" s="446">
        <v>0</v>
      </c>
      <c r="AS358" s="446">
        <v>0</v>
      </c>
      <c r="AT358" s="446">
        <v>0</v>
      </c>
      <c r="AU358" s="446">
        <v>0</v>
      </c>
      <c r="AV358" s="446">
        <v>0</v>
      </c>
      <c r="AW358" s="446">
        <v>0</v>
      </c>
      <c r="AX358" s="446">
        <v>0</v>
      </c>
      <c r="AY358" s="446">
        <v>0</v>
      </c>
      <c r="AZ358" s="446">
        <v>0</v>
      </c>
      <c r="BA358" s="446">
        <v>0</v>
      </c>
      <c r="BB358" s="446">
        <v>0</v>
      </c>
      <c r="BC358" s="446">
        <v>0</v>
      </c>
      <c r="BD358" s="446">
        <v>0</v>
      </c>
      <c r="BE358" s="446">
        <v>0</v>
      </c>
      <c r="BF358" s="446">
        <v>0</v>
      </c>
      <c r="BG358" s="446">
        <v>0</v>
      </c>
      <c r="BH358" s="446">
        <v>0</v>
      </c>
      <c r="BI358" s="446">
        <v>0</v>
      </c>
      <c r="BJ358" s="446">
        <v>0</v>
      </c>
      <c r="BK358" s="446">
        <v>0</v>
      </c>
      <c r="BL358" s="446">
        <v>0</v>
      </c>
      <c r="BM358" s="446">
        <v>0</v>
      </c>
      <c r="BN358" s="446">
        <v>0</v>
      </c>
      <c r="BO358" s="446">
        <v>0</v>
      </c>
      <c r="BP358" s="446">
        <v>0</v>
      </c>
      <c r="BQ358" s="446">
        <v>0</v>
      </c>
      <c r="BR358" s="446">
        <v>0</v>
      </c>
      <c r="BS358" s="446">
        <v>0</v>
      </c>
      <c r="BT358" s="446">
        <v>0</v>
      </c>
      <c r="BU358" s="446">
        <v>0</v>
      </c>
      <c r="BV358" s="446">
        <v>0</v>
      </c>
      <c r="BW358" s="446">
        <v>0</v>
      </c>
      <c r="BX358" s="446">
        <v>0</v>
      </c>
      <c r="BY358" s="446">
        <v>0</v>
      </c>
      <c r="BZ358" s="446">
        <v>0</v>
      </c>
      <c r="CA358" s="446">
        <v>0</v>
      </c>
      <c r="CB358" s="446">
        <v>0</v>
      </c>
      <c r="CC358" s="446">
        <v>0</v>
      </c>
      <c r="CD358" s="446">
        <v>0</v>
      </c>
      <c r="CE358" s="446">
        <v>0</v>
      </c>
      <c r="CF358" s="446">
        <v>0</v>
      </c>
      <c r="CG358" s="446">
        <v>0</v>
      </c>
      <c r="CH358" s="446">
        <v>0</v>
      </c>
      <c r="CI358" s="446">
        <v>0</v>
      </c>
      <c r="CJ358" s="446">
        <v>0</v>
      </c>
      <c r="CK358" s="446">
        <v>0</v>
      </c>
      <c r="CL358" s="446">
        <v>0</v>
      </c>
      <c r="CM358" s="446">
        <v>0</v>
      </c>
      <c r="CN358" s="446">
        <v>0</v>
      </c>
      <c r="CO358" s="446">
        <v>0</v>
      </c>
      <c r="CP358" s="446">
        <v>0</v>
      </c>
      <c r="CQ358" s="446">
        <v>0</v>
      </c>
      <c r="CR358" s="446">
        <v>0</v>
      </c>
      <c r="CS358" s="446">
        <v>0</v>
      </c>
      <c r="CT358" s="446">
        <v>0</v>
      </c>
      <c r="CU358" s="446">
        <v>0</v>
      </c>
      <c r="CV358" s="446">
        <v>0</v>
      </c>
      <c r="CW358" s="446">
        <v>0</v>
      </c>
      <c r="CX358" s="446">
        <v>0</v>
      </c>
      <c r="CY358" s="446">
        <v>0</v>
      </c>
      <c r="CZ358" s="446">
        <v>0</v>
      </c>
      <c r="DA358" s="446">
        <v>0</v>
      </c>
      <c r="DB358" s="446">
        <v>0</v>
      </c>
      <c r="DC358" s="446">
        <v>0</v>
      </c>
      <c r="DD358" s="446">
        <v>0</v>
      </c>
      <c r="DE358" s="446">
        <v>0</v>
      </c>
      <c r="DF358" s="446">
        <v>0</v>
      </c>
      <c r="DG358" s="446">
        <v>0</v>
      </c>
      <c r="DH358" s="446">
        <v>0</v>
      </c>
      <c r="DI358" s="446">
        <v>0</v>
      </c>
      <c r="DJ358" s="446">
        <v>0</v>
      </c>
      <c r="DK358" s="439" t="s">
        <v>2082</v>
      </c>
    </row>
    <row r="359" spans="1:115" customFormat="1" ht="31.5">
      <c r="A359" s="439" t="s">
        <v>887</v>
      </c>
      <c r="B359" s="440" t="s">
        <v>1173</v>
      </c>
      <c r="C359" s="439" t="s">
        <v>1174</v>
      </c>
      <c r="D359" s="439"/>
      <c r="E359" s="446">
        <v>0</v>
      </c>
      <c r="F359" s="446">
        <v>0</v>
      </c>
      <c r="G359" s="446">
        <v>0</v>
      </c>
      <c r="H359" s="446">
        <v>0</v>
      </c>
      <c r="I359" s="446">
        <v>0</v>
      </c>
      <c r="J359" s="446">
        <v>0</v>
      </c>
      <c r="K359" s="446">
        <v>0</v>
      </c>
      <c r="L359" s="446">
        <v>0</v>
      </c>
      <c r="M359" s="446">
        <v>0</v>
      </c>
      <c r="N359" s="446">
        <v>0</v>
      </c>
      <c r="O359" s="446">
        <v>0</v>
      </c>
      <c r="P359" s="446">
        <v>0</v>
      </c>
      <c r="Q359" s="446">
        <v>0</v>
      </c>
      <c r="R359" s="446">
        <v>0</v>
      </c>
      <c r="S359" s="446">
        <v>0</v>
      </c>
      <c r="T359" s="446">
        <v>0</v>
      </c>
      <c r="U359" s="446">
        <v>0</v>
      </c>
      <c r="V359" s="446">
        <v>0</v>
      </c>
      <c r="W359" s="446">
        <v>0</v>
      </c>
      <c r="X359" s="446">
        <v>0</v>
      </c>
      <c r="Y359" s="446">
        <v>0</v>
      </c>
      <c r="Z359" s="446">
        <v>0</v>
      </c>
      <c r="AA359" s="446">
        <v>0</v>
      </c>
      <c r="AB359" s="446">
        <v>0</v>
      </c>
      <c r="AC359" s="446">
        <v>0</v>
      </c>
      <c r="AD359" s="446">
        <v>0</v>
      </c>
      <c r="AE359" s="446">
        <v>0</v>
      </c>
      <c r="AF359" s="446">
        <v>0</v>
      </c>
      <c r="AG359" s="446">
        <v>0</v>
      </c>
      <c r="AH359" s="446">
        <v>0</v>
      </c>
      <c r="AI359" s="446">
        <v>0</v>
      </c>
      <c r="AJ359" s="446">
        <v>0</v>
      </c>
      <c r="AK359" s="446">
        <v>0</v>
      </c>
      <c r="AL359" s="446">
        <v>0</v>
      </c>
      <c r="AM359" s="446">
        <v>0</v>
      </c>
      <c r="AN359" s="446">
        <v>0</v>
      </c>
      <c r="AO359" s="446">
        <v>0</v>
      </c>
      <c r="AP359" s="446">
        <v>0</v>
      </c>
      <c r="AQ359" s="446">
        <v>0</v>
      </c>
      <c r="AR359" s="446">
        <v>0</v>
      </c>
      <c r="AS359" s="446">
        <v>0</v>
      </c>
      <c r="AT359" s="446">
        <v>0</v>
      </c>
      <c r="AU359" s="446">
        <v>0</v>
      </c>
      <c r="AV359" s="446">
        <v>0</v>
      </c>
      <c r="AW359" s="446">
        <v>0</v>
      </c>
      <c r="AX359" s="446">
        <v>0</v>
      </c>
      <c r="AY359" s="446">
        <v>0</v>
      </c>
      <c r="AZ359" s="446">
        <v>0</v>
      </c>
      <c r="BA359" s="446">
        <v>0</v>
      </c>
      <c r="BB359" s="446">
        <v>0</v>
      </c>
      <c r="BC359" s="446">
        <v>0</v>
      </c>
      <c r="BD359" s="446">
        <v>0</v>
      </c>
      <c r="BE359" s="446">
        <v>0</v>
      </c>
      <c r="BF359" s="446">
        <v>0</v>
      </c>
      <c r="BG359" s="446">
        <v>0</v>
      </c>
      <c r="BH359" s="446">
        <v>0</v>
      </c>
      <c r="BI359" s="446">
        <v>0</v>
      </c>
      <c r="BJ359" s="446">
        <v>0</v>
      </c>
      <c r="BK359" s="446">
        <v>0</v>
      </c>
      <c r="BL359" s="446">
        <v>0</v>
      </c>
      <c r="BM359" s="446">
        <v>0</v>
      </c>
      <c r="BN359" s="446">
        <v>0</v>
      </c>
      <c r="BO359" s="446">
        <v>0</v>
      </c>
      <c r="BP359" s="446">
        <v>0</v>
      </c>
      <c r="BQ359" s="446">
        <v>0</v>
      </c>
      <c r="BR359" s="446">
        <v>0</v>
      </c>
      <c r="BS359" s="446">
        <v>0</v>
      </c>
      <c r="BT359" s="446">
        <v>0</v>
      </c>
      <c r="BU359" s="446">
        <v>0</v>
      </c>
      <c r="BV359" s="446">
        <v>0</v>
      </c>
      <c r="BW359" s="446">
        <v>0</v>
      </c>
      <c r="BX359" s="446">
        <v>0</v>
      </c>
      <c r="BY359" s="446">
        <v>0</v>
      </c>
      <c r="BZ359" s="446">
        <v>0</v>
      </c>
      <c r="CA359" s="446">
        <v>0</v>
      </c>
      <c r="CB359" s="446">
        <v>0</v>
      </c>
      <c r="CC359" s="446">
        <v>0</v>
      </c>
      <c r="CD359" s="446">
        <v>0</v>
      </c>
      <c r="CE359" s="446">
        <v>0</v>
      </c>
      <c r="CF359" s="446">
        <v>0</v>
      </c>
      <c r="CG359" s="446">
        <v>0</v>
      </c>
      <c r="CH359" s="446">
        <v>0</v>
      </c>
      <c r="CI359" s="446">
        <v>0</v>
      </c>
      <c r="CJ359" s="446">
        <v>0</v>
      </c>
      <c r="CK359" s="446">
        <v>0</v>
      </c>
      <c r="CL359" s="446">
        <v>0</v>
      </c>
      <c r="CM359" s="446">
        <v>0</v>
      </c>
      <c r="CN359" s="446">
        <v>0</v>
      </c>
      <c r="CO359" s="446">
        <v>0</v>
      </c>
      <c r="CP359" s="446">
        <v>0</v>
      </c>
      <c r="CQ359" s="446">
        <v>0</v>
      </c>
      <c r="CR359" s="446">
        <v>0</v>
      </c>
      <c r="CS359" s="446">
        <v>0</v>
      </c>
      <c r="CT359" s="446">
        <v>0</v>
      </c>
      <c r="CU359" s="446">
        <v>0</v>
      </c>
      <c r="CV359" s="446">
        <v>0</v>
      </c>
      <c r="CW359" s="446">
        <v>0</v>
      </c>
      <c r="CX359" s="446">
        <v>0</v>
      </c>
      <c r="CY359" s="446">
        <v>0</v>
      </c>
      <c r="CZ359" s="446">
        <v>0</v>
      </c>
      <c r="DA359" s="446">
        <v>0</v>
      </c>
      <c r="DB359" s="446">
        <v>0</v>
      </c>
      <c r="DC359" s="446">
        <v>0</v>
      </c>
      <c r="DD359" s="446">
        <v>0</v>
      </c>
      <c r="DE359" s="446">
        <v>0</v>
      </c>
      <c r="DF359" s="446">
        <v>0</v>
      </c>
      <c r="DG359" s="446">
        <v>0</v>
      </c>
      <c r="DH359" s="446">
        <v>0</v>
      </c>
      <c r="DI359" s="446">
        <v>0</v>
      </c>
      <c r="DJ359" s="446">
        <v>0</v>
      </c>
      <c r="DK359" s="439" t="s">
        <v>2082</v>
      </c>
    </row>
    <row r="360" spans="1:115" customFormat="1" ht="47.25">
      <c r="A360" s="439" t="s">
        <v>887</v>
      </c>
      <c r="B360" s="440" t="s">
        <v>1175</v>
      </c>
      <c r="C360" s="439" t="s">
        <v>1176</v>
      </c>
      <c r="D360" s="439"/>
      <c r="E360" s="446">
        <v>0</v>
      </c>
      <c r="F360" s="446">
        <v>0</v>
      </c>
      <c r="G360" s="446">
        <v>0</v>
      </c>
      <c r="H360" s="446">
        <v>0</v>
      </c>
      <c r="I360" s="446">
        <v>0</v>
      </c>
      <c r="J360" s="446">
        <v>0</v>
      </c>
      <c r="K360" s="446">
        <v>0</v>
      </c>
      <c r="L360" s="446">
        <v>0</v>
      </c>
      <c r="M360" s="446">
        <v>0</v>
      </c>
      <c r="N360" s="446">
        <v>0</v>
      </c>
      <c r="O360" s="446">
        <v>0</v>
      </c>
      <c r="P360" s="446">
        <v>0</v>
      </c>
      <c r="Q360" s="446">
        <v>0</v>
      </c>
      <c r="R360" s="446">
        <v>0</v>
      </c>
      <c r="S360" s="446">
        <v>0</v>
      </c>
      <c r="T360" s="446">
        <v>0</v>
      </c>
      <c r="U360" s="446">
        <v>0</v>
      </c>
      <c r="V360" s="446">
        <v>0</v>
      </c>
      <c r="W360" s="446">
        <v>0</v>
      </c>
      <c r="X360" s="446">
        <v>0</v>
      </c>
      <c r="Y360" s="446">
        <v>0</v>
      </c>
      <c r="Z360" s="446">
        <v>0</v>
      </c>
      <c r="AA360" s="446">
        <v>0</v>
      </c>
      <c r="AB360" s="446">
        <v>0</v>
      </c>
      <c r="AC360" s="446">
        <v>0</v>
      </c>
      <c r="AD360" s="446">
        <v>0</v>
      </c>
      <c r="AE360" s="446">
        <v>0</v>
      </c>
      <c r="AF360" s="446">
        <v>0</v>
      </c>
      <c r="AG360" s="446">
        <v>0</v>
      </c>
      <c r="AH360" s="446">
        <v>0</v>
      </c>
      <c r="AI360" s="446">
        <v>0</v>
      </c>
      <c r="AJ360" s="446">
        <v>0</v>
      </c>
      <c r="AK360" s="446">
        <v>0</v>
      </c>
      <c r="AL360" s="446">
        <v>0</v>
      </c>
      <c r="AM360" s="446">
        <v>0</v>
      </c>
      <c r="AN360" s="446">
        <v>0</v>
      </c>
      <c r="AO360" s="446">
        <v>0</v>
      </c>
      <c r="AP360" s="446">
        <v>0</v>
      </c>
      <c r="AQ360" s="446">
        <v>0</v>
      </c>
      <c r="AR360" s="446">
        <v>0</v>
      </c>
      <c r="AS360" s="446">
        <v>0</v>
      </c>
      <c r="AT360" s="446">
        <v>0</v>
      </c>
      <c r="AU360" s="446">
        <v>0</v>
      </c>
      <c r="AV360" s="446">
        <v>0</v>
      </c>
      <c r="AW360" s="446">
        <v>0</v>
      </c>
      <c r="AX360" s="446">
        <v>0</v>
      </c>
      <c r="AY360" s="446">
        <v>0</v>
      </c>
      <c r="AZ360" s="446">
        <v>0</v>
      </c>
      <c r="BA360" s="446">
        <v>0</v>
      </c>
      <c r="BB360" s="446">
        <v>0</v>
      </c>
      <c r="BC360" s="446">
        <v>0</v>
      </c>
      <c r="BD360" s="446">
        <v>0</v>
      </c>
      <c r="BE360" s="446">
        <v>0</v>
      </c>
      <c r="BF360" s="446">
        <v>0</v>
      </c>
      <c r="BG360" s="446">
        <v>0</v>
      </c>
      <c r="BH360" s="446">
        <v>0</v>
      </c>
      <c r="BI360" s="446">
        <v>0</v>
      </c>
      <c r="BJ360" s="446">
        <v>0</v>
      </c>
      <c r="BK360" s="446">
        <v>0</v>
      </c>
      <c r="BL360" s="446">
        <v>0</v>
      </c>
      <c r="BM360" s="446">
        <v>0</v>
      </c>
      <c r="BN360" s="446">
        <v>0</v>
      </c>
      <c r="BO360" s="446">
        <v>0</v>
      </c>
      <c r="BP360" s="446">
        <v>0</v>
      </c>
      <c r="BQ360" s="446">
        <v>0</v>
      </c>
      <c r="BR360" s="446">
        <v>0</v>
      </c>
      <c r="BS360" s="446">
        <v>0</v>
      </c>
      <c r="BT360" s="446">
        <v>0</v>
      </c>
      <c r="BU360" s="446">
        <v>0</v>
      </c>
      <c r="BV360" s="446">
        <v>0</v>
      </c>
      <c r="BW360" s="446">
        <v>0</v>
      </c>
      <c r="BX360" s="446">
        <v>0</v>
      </c>
      <c r="BY360" s="446">
        <v>0</v>
      </c>
      <c r="BZ360" s="446">
        <v>0</v>
      </c>
      <c r="CA360" s="446">
        <v>0</v>
      </c>
      <c r="CB360" s="446">
        <v>0</v>
      </c>
      <c r="CC360" s="446">
        <v>0</v>
      </c>
      <c r="CD360" s="446">
        <v>0</v>
      </c>
      <c r="CE360" s="446">
        <v>0</v>
      </c>
      <c r="CF360" s="446">
        <v>0</v>
      </c>
      <c r="CG360" s="446">
        <v>0</v>
      </c>
      <c r="CH360" s="446">
        <v>0</v>
      </c>
      <c r="CI360" s="446">
        <v>0</v>
      </c>
      <c r="CJ360" s="446">
        <v>0</v>
      </c>
      <c r="CK360" s="446">
        <v>0</v>
      </c>
      <c r="CL360" s="446">
        <v>0</v>
      </c>
      <c r="CM360" s="446">
        <v>0</v>
      </c>
      <c r="CN360" s="446">
        <v>0</v>
      </c>
      <c r="CO360" s="446">
        <v>0</v>
      </c>
      <c r="CP360" s="446">
        <v>0</v>
      </c>
      <c r="CQ360" s="446">
        <v>0</v>
      </c>
      <c r="CR360" s="446">
        <v>0</v>
      </c>
      <c r="CS360" s="446">
        <v>0</v>
      </c>
      <c r="CT360" s="446">
        <v>0</v>
      </c>
      <c r="CU360" s="446">
        <v>0</v>
      </c>
      <c r="CV360" s="446">
        <v>0</v>
      </c>
      <c r="CW360" s="446">
        <v>0</v>
      </c>
      <c r="CX360" s="446">
        <v>0</v>
      </c>
      <c r="CY360" s="446">
        <v>0</v>
      </c>
      <c r="CZ360" s="446">
        <v>0</v>
      </c>
      <c r="DA360" s="446">
        <v>0</v>
      </c>
      <c r="DB360" s="446">
        <v>0</v>
      </c>
      <c r="DC360" s="446">
        <v>0</v>
      </c>
      <c r="DD360" s="446">
        <v>0</v>
      </c>
      <c r="DE360" s="446">
        <v>0</v>
      </c>
      <c r="DF360" s="446">
        <v>0</v>
      </c>
      <c r="DG360" s="446">
        <v>0</v>
      </c>
      <c r="DH360" s="446">
        <v>0</v>
      </c>
      <c r="DI360" s="446">
        <v>0</v>
      </c>
      <c r="DJ360" s="446">
        <v>0</v>
      </c>
      <c r="DK360" s="439" t="s">
        <v>2082</v>
      </c>
    </row>
    <row r="361" spans="1:115" customFormat="1" ht="110.25">
      <c r="A361" s="439" t="s">
        <v>887</v>
      </c>
      <c r="B361" s="440" t="s">
        <v>1177</v>
      </c>
      <c r="C361" s="439" t="s">
        <v>1178</v>
      </c>
      <c r="D361" s="439"/>
      <c r="E361" s="446">
        <v>0</v>
      </c>
      <c r="F361" s="446">
        <v>0</v>
      </c>
      <c r="G361" s="446">
        <v>0</v>
      </c>
      <c r="H361" s="446">
        <v>0</v>
      </c>
      <c r="I361" s="446">
        <v>0</v>
      </c>
      <c r="J361" s="446">
        <v>0</v>
      </c>
      <c r="K361" s="446">
        <v>0</v>
      </c>
      <c r="L361" s="446">
        <v>0</v>
      </c>
      <c r="M361" s="446">
        <v>0</v>
      </c>
      <c r="N361" s="446">
        <v>0</v>
      </c>
      <c r="O361" s="446">
        <v>0</v>
      </c>
      <c r="P361" s="446">
        <v>0</v>
      </c>
      <c r="Q361" s="446">
        <v>0</v>
      </c>
      <c r="R361" s="446">
        <v>0</v>
      </c>
      <c r="S361" s="446">
        <v>0</v>
      </c>
      <c r="T361" s="446">
        <v>0</v>
      </c>
      <c r="U361" s="446">
        <v>0</v>
      </c>
      <c r="V361" s="446">
        <v>0</v>
      </c>
      <c r="W361" s="446">
        <v>0</v>
      </c>
      <c r="X361" s="446">
        <v>0</v>
      </c>
      <c r="Y361" s="446">
        <v>0</v>
      </c>
      <c r="Z361" s="446">
        <v>0</v>
      </c>
      <c r="AA361" s="446">
        <v>0</v>
      </c>
      <c r="AB361" s="446">
        <v>0</v>
      </c>
      <c r="AC361" s="446">
        <v>0</v>
      </c>
      <c r="AD361" s="446">
        <v>0</v>
      </c>
      <c r="AE361" s="446">
        <v>0</v>
      </c>
      <c r="AF361" s="446">
        <v>0</v>
      </c>
      <c r="AG361" s="446">
        <v>0</v>
      </c>
      <c r="AH361" s="446">
        <v>0</v>
      </c>
      <c r="AI361" s="446">
        <v>0</v>
      </c>
      <c r="AJ361" s="446">
        <v>0</v>
      </c>
      <c r="AK361" s="446">
        <v>0</v>
      </c>
      <c r="AL361" s="446">
        <v>0</v>
      </c>
      <c r="AM361" s="446">
        <v>0</v>
      </c>
      <c r="AN361" s="446">
        <v>0</v>
      </c>
      <c r="AO361" s="446">
        <v>0</v>
      </c>
      <c r="AP361" s="446">
        <v>0</v>
      </c>
      <c r="AQ361" s="446">
        <v>0</v>
      </c>
      <c r="AR361" s="446">
        <v>0</v>
      </c>
      <c r="AS361" s="446">
        <v>0</v>
      </c>
      <c r="AT361" s="446">
        <v>0</v>
      </c>
      <c r="AU361" s="446">
        <v>0</v>
      </c>
      <c r="AV361" s="446">
        <v>0</v>
      </c>
      <c r="AW361" s="446">
        <v>0</v>
      </c>
      <c r="AX361" s="446">
        <v>0</v>
      </c>
      <c r="AY361" s="446">
        <v>0</v>
      </c>
      <c r="AZ361" s="446">
        <v>0</v>
      </c>
      <c r="BA361" s="446">
        <v>0</v>
      </c>
      <c r="BB361" s="446">
        <v>0</v>
      </c>
      <c r="BC361" s="446">
        <v>0</v>
      </c>
      <c r="BD361" s="446">
        <v>0</v>
      </c>
      <c r="BE361" s="446">
        <v>0</v>
      </c>
      <c r="BF361" s="446">
        <v>0</v>
      </c>
      <c r="BG361" s="446">
        <v>0</v>
      </c>
      <c r="BH361" s="446">
        <v>0</v>
      </c>
      <c r="BI361" s="446">
        <v>0</v>
      </c>
      <c r="BJ361" s="446">
        <v>0</v>
      </c>
      <c r="BK361" s="446">
        <v>0</v>
      </c>
      <c r="BL361" s="446">
        <v>0</v>
      </c>
      <c r="BM361" s="446">
        <v>0</v>
      </c>
      <c r="BN361" s="446">
        <v>0</v>
      </c>
      <c r="BO361" s="446">
        <v>0</v>
      </c>
      <c r="BP361" s="446">
        <v>0</v>
      </c>
      <c r="BQ361" s="446">
        <v>0</v>
      </c>
      <c r="BR361" s="446">
        <v>0</v>
      </c>
      <c r="BS361" s="446">
        <v>0</v>
      </c>
      <c r="BT361" s="446">
        <v>0</v>
      </c>
      <c r="BU361" s="446">
        <v>0</v>
      </c>
      <c r="BV361" s="446">
        <v>0</v>
      </c>
      <c r="BW361" s="446">
        <v>0</v>
      </c>
      <c r="BX361" s="446">
        <v>0</v>
      </c>
      <c r="BY361" s="446">
        <v>0</v>
      </c>
      <c r="BZ361" s="446">
        <v>0</v>
      </c>
      <c r="CA361" s="446">
        <v>0</v>
      </c>
      <c r="CB361" s="446">
        <v>0</v>
      </c>
      <c r="CC361" s="446">
        <v>0</v>
      </c>
      <c r="CD361" s="446">
        <v>0</v>
      </c>
      <c r="CE361" s="446">
        <v>0</v>
      </c>
      <c r="CF361" s="446">
        <v>0</v>
      </c>
      <c r="CG361" s="446">
        <v>0</v>
      </c>
      <c r="CH361" s="446">
        <v>0</v>
      </c>
      <c r="CI361" s="446">
        <v>0</v>
      </c>
      <c r="CJ361" s="446">
        <v>0</v>
      </c>
      <c r="CK361" s="446">
        <v>0</v>
      </c>
      <c r="CL361" s="446">
        <v>0</v>
      </c>
      <c r="CM361" s="446">
        <v>0</v>
      </c>
      <c r="CN361" s="446">
        <v>0</v>
      </c>
      <c r="CO361" s="446">
        <v>0</v>
      </c>
      <c r="CP361" s="446">
        <v>0</v>
      </c>
      <c r="CQ361" s="446">
        <v>0</v>
      </c>
      <c r="CR361" s="446">
        <v>0</v>
      </c>
      <c r="CS361" s="446">
        <v>0</v>
      </c>
      <c r="CT361" s="446">
        <v>0</v>
      </c>
      <c r="CU361" s="446">
        <v>0</v>
      </c>
      <c r="CV361" s="446">
        <v>0</v>
      </c>
      <c r="CW361" s="446">
        <v>0</v>
      </c>
      <c r="CX361" s="446">
        <v>0</v>
      </c>
      <c r="CY361" s="446">
        <v>0</v>
      </c>
      <c r="CZ361" s="446">
        <v>0</v>
      </c>
      <c r="DA361" s="446">
        <v>0</v>
      </c>
      <c r="DB361" s="446">
        <v>0</v>
      </c>
      <c r="DC361" s="446">
        <v>0</v>
      </c>
      <c r="DD361" s="446">
        <v>0</v>
      </c>
      <c r="DE361" s="446">
        <v>0</v>
      </c>
      <c r="DF361" s="446">
        <v>0</v>
      </c>
      <c r="DG361" s="446">
        <v>0</v>
      </c>
      <c r="DH361" s="446">
        <v>0</v>
      </c>
      <c r="DI361" s="446">
        <v>0</v>
      </c>
      <c r="DJ361" s="446">
        <v>0</v>
      </c>
      <c r="DK361" s="439" t="s">
        <v>2082</v>
      </c>
    </row>
    <row r="362" spans="1:115" customFormat="1" ht="110.25">
      <c r="A362" s="439" t="s">
        <v>887</v>
      </c>
      <c r="B362" s="440" t="s">
        <v>1179</v>
      </c>
      <c r="C362" s="439" t="s">
        <v>1180</v>
      </c>
      <c r="D362" s="439"/>
      <c r="E362" s="446">
        <v>0</v>
      </c>
      <c r="F362" s="446">
        <v>0</v>
      </c>
      <c r="G362" s="446">
        <v>0</v>
      </c>
      <c r="H362" s="446">
        <v>0</v>
      </c>
      <c r="I362" s="446">
        <v>0</v>
      </c>
      <c r="J362" s="446">
        <v>0</v>
      </c>
      <c r="K362" s="446">
        <v>0</v>
      </c>
      <c r="L362" s="446">
        <v>0</v>
      </c>
      <c r="M362" s="446">
        <v>0</v>
      </c>
      <c r="N362" s="446">
        <v>0</v>
      </c>
      <c r="O362" s="446">
        <v>0</v>
      </c>
      <c r="P362" s="446">
        <v>0</v>
      </c>
      <c r="Q362" s="446">
        <v>0</v>
      </c>
      <c r="R362" s="446">
        <v>0</v>
      </c>
      <c r="S362" s="446">
        <v>0</v>
      </c>
      <c r="T362" s="446">
        <v>0</v>
      </c>
      <c r="U362" s="446">
        <v>0</v>
      </c>
      <c r="V362" s="446">
        <v>0</v>
      </c>
      <c r="W362" s="446">
        <v>0</v>
      </c>
      <c r="X362" s="446">
        <v>0</v>
      </c>
      <c r="Y362" s="446">
        <v>0</v>
      </c>
      <c r="Z362" s="446">
        <v>0</v>
      </c>
      <c r="AA362" s="446">
        <v>0</v>
      </c>
      <c r="AB362" s="446">
        <v>0</v>
      </c>
      <c r="AC362" s="446">
        <v>0</v>
      </c>
      <c r="AD362" s="446">
        <v>0</v>
      </c>
      <c r="AE362" s="446">
        <v>0</v>
      </c>
      <c r="AF362" s="446">
        <v>0</v>
      </c>
      <c r="AG362" s="446">
        <v>0</v>
      </c>
      <c r="AH362" s="446">
        <v>0</v>
      </c>
      <c r="AI362" s="446">
        <v>0</v>
      </c>
      <c r="AJ362" s="446">
        <v>0</v>
      </c>
      <c r="AK362" s="446">
        <v>0</v>
      </c>
      <c r="AL362" s="446">
        <v>0</v>
      </c>
      <c r="AM362" s="446">
        <v>0</v>
      </c>
      <c r="AN362" s="446">
        <v>0</v>
      </c>
      <c r="AO362" s="446">
        <v>0</v>
      </c>
      <c r="AP362" s="446">
        <v>0</v>
      </c>
      <c r="AQ362" s="446">
        <v>0</v>
      </c>
      <c r="AR362" s="446">
        <v>0</v>
      </c>
      <c r="AS362" s="446">
        <v>0</v>
      </c>
      <c r="AT362" s="446">
        <v>0</v>
      </c>
      <c r="AU362" s="446">
        <v>0</v>
      </c>
      <c r="AV362" s="446">
        <v>0</v>
      </c>
      <c r="AW362" s="446">
        <v>0</v>
      </c>
      <c r="AX362" s="446">
        <v>0</v>
      </c>
      <c r="AY362" s="446">
        <v>0</v>
      </c>
      <c r="AZ362" s="446">
        <v>0</v>
      </c>
      <c r="BA362" s="446">
        <v>0</v>
      </c>
      <c r="BB362" s="446">
        <v>0</v>
      </c>
      <c r="BC362" s="446">
        <v>0</v>
      </c>
      <c r="BD362" s="446">
        <v>0</v>
      </c>
      <c r="BE362" s="446">
        <v>0</v>
      </c>
      <c r="BF362" s="446">
        <v>0</v>
      </c>
      <c r="BG362" s="446">
        <v>0</v>
      </c>
      <c r="BH362" s="446">
        <v>0</v>
      </c>
      <c r="BI362" s="446">
        <v>0</v>
      </c>
      <c r="BJ362" s="446">
        <v>0</v>
      </c>
      <c r="BK362" s="446">
        <v>0</v>
      </c>
      <c r="BL362" s="446">
        <v>0</v>
      </c>
      <c r="BM362" s="446">
        <v>0</v>
      </c>
      <c r="BN362" s="446">
        <v>0</v>
      </c>
      <c r="BO362" s="446">
        <v>0</v>
      </c>
      <c r="BP362" s="446">
        <v>0</v>
      </c>
      <c r="BQ362" s="446">
        <v>0</v>
      </c>
      <c r="BR362" s="446">
        <v>0</v>
      </c>
      <c r="BS362" s="446">
        <v>0</v>
      </c>
      <c r="BT362" s="446">
        <v>0</v>
      </c>
      <c r="BU362" s="446">
        <v>0</v>
      </c>
      <c r="BV362" s="446">
        <v>0</v>
      </c>
      <c r="BW362" s="446">
        <v>0</v>
      </c>
      <c r="BX362" s="446">
        <v>0</v>
      </c>
      <c r="BY362" s="446">
        <v>0</v>
      </c>
      <c r="BZ362" s="446">
        <v>0</v>
      </c>
      <c r="CA362" s="446">
        <v>0</v>
      </c>
      <c r="CB362" s="446">
        <v>0</v>
      </c>
      <c r="CC362" s="446">
        <v>0</v>
      </c>
      <c r="CD362" s="446">
        <v>0</v>
      </c>
      <c r="CE362" s="446">
        <v>0</v>
      </c>
      <c r="CF362" s="446">
        <v>0</v>
      </c>
      <c r="CG362" s="446">
        <v>0</v>
      </c>
      <c r="CH362" s="446">
        <v>0</v>
      </c>
      <c r="CI362" s="446">
        <v>0</v>
      </c>
      <c r="CJ362" s="446">
        <v>0</v>
      </c>
      <c r="CK362" s="446">
        <v>0</v>
      </c>
      <c r="CL362" s="446">
        <v>0</v>
      </c>
      <c r="CM362" s="446">
        <v>0</v>
      </c>
      <c r="CN362" s="446">
        <v>0</v>
      </c>
      <c r="CO362" s="446">
        <v>0</v>
      </c>
      <c r="CP362" s="446">
        <v>0</v>
      </c>
      <c r="CQ362" s="446">
        <v>0</v>
      </c>
      <c r="CR362" s="446">
        <v>0</v>
      </c>
      <c r="CS362" s="446">
        <v>0</v>
      </c>
      <c r="CT362" s="446">
        <v>0</v>
      </c>
      <c r="CU362" s="446">
        <v>0</v>
      </c>
      <c r="CV362" s="446">
        <v>0</v>
      </c>
      <c r="CW362" s="446">
        <v>0</v>
      </c>
      <c r="CX362" s="446">
        <v>0</v>
      </c>
      <c r="CY362" s="446">
        <v>0</v>
      </c>
      <c r="CZ362" s="446">
        <v>0</v>
      </c>
      <c r="DA362" s="446">
        <v>0</v>
      </c>
      <c r="DB362" s="446">
        <v>0</v>
      </c>
      <c r="DC362" s="446">
        <v>0</v>
      </c>
      <c r="DD362" s="446">
        <v>0</v>
      </c>
      <c r="DE362" s="446">
        <v>0</v>
      </c>
      <c r="DF362" s="446">
        <v>0</v>
      </c>
      <c r="DG362" s="446">
        <v>0</v>
      </c>
      <c r="DH362" s="446">
        <v>0</v>
      </c>
      <c r="DI362" s="446">
        <v>0</v>
      </c>
      <c r="DJ362" s="446">
        <v>0</v>
      </c>
      <c r="DK362" s="439" t="s">
        <v>2082</v>
      </c>
    </row>
    <row r="363" spans="1:115" customFormat="1" ht="78.75">
      <c r="A363" s="439" t="s">
        <v>887</v>
      </c>
      <c r="B363" s="440" t="s">
        <v>1181</v>
      </c>
      <c r="C363" s="439" t="s">
        <v>1182</v>
      </c>
      <c r="D363" s="439"/>
      <c r="E363" s="446">
        <v>0</v>
      </c>
      <c r="F363" s="446">
        <v>0</v>
      </c>
      <c r="G363" s="446">
        <v>0</v>
      </c>
      <c r="H363" s="446">
        <v>0</v>
      </c>
      <c r="I363" s="446">
        <v>0</v>
      </c>
      <c r="J363" s="446">
        <v>0</v>
      </c>
      <c r="K363" s="446">
        <v>0</v>
      </c>
      <c r="L363" s="446">
        <v>0</v>
      </c>
      <c r="M363" s="446">
        <v>0</v>
      </c>
      <c r="N363" s="446">
        <v>0</v>
      </c>
      <c r="O363" s="446">
        <v>0</v>
      </c>
      <c r="P363" s="446">
        <v>0</v>
      </c>
      <c r="Q363" s="446">
        <v>0</v>
      </c>
      <c r="R363" s="446">
        <v>0</v>
      </c>
      <c r="S363" s="446">
        <v>0</v>
      </c>
      <c r="T363" s="446">
        <v>0</v>
      </c>
      <c r="U363" s="446">
        <v>0</v>
      </c>
      <c r="V363" s="446">
        <v>0</v>
      </c>
      <c r="W363" s="446">
        <v>0</v>
      </c>
      <c r="X363" s="446">
        <v>0</v>
      </c>
      <c r="Y363" s="446">
        <v>0</v>
      </c>
      <c r="Z363" s="446">
        <v>0</v>
      </c>
      <c r="AA363" s="446">
        <v>0</v>
      </c>
      <c r="AB363" s="446">
        <v>0</v>
      </c>
      <c r="AC363" s="446">
        <v>0</v>
      </c>
      <c r="AD363" s="446">
        <v>0</v>
      </c>
      <c r="AE363" s="446">
        <v>0</v>
      </c>
      <c r="AF363" s="446">
        <v>0</v>
      </c>
      <c r="AG363" s="446">
        <v>0</v>
      </c>
      <c r="AH363" s="446">
        <v>0</v>
      </c>
      <c r="AI363" s="446">
        <v>0</v>
      </c>
      <c r="AJ363" s="446">
        <v>0</v>
      </c>
      <c r="AK363" s="446">
        <v>0</v>
      </c>
      <c r="AL363" s="446">
        <v>0</v>
      </c>
      <c r="AM363" s="446">
        <v>0</v>
      </c>
      <c r="AN363" s="446">
        <v>0</v>
      </c>
      <c r="AO363" s="446">
        <v>0</v>
      </c>
      <c r="AP363" s="446">
        <v>0</v>
      </c>
      <c r="AQ363" s="446">
        <v>0</v>
      </c>
      <c r="AR363" s="446">
        <v>0</v>
      </c>
      <c r="AS363" s="446">
        <v>0</v>
      </c>
      <c r="AT363" s="446">
        <v>0</v>
      </c>
      <c r="AU363" s="446">
        <v>0</v>
      </c>
      <c r="AV363" s="446">
        <v>0</v>
      </c>
      <c r="AW363" s="446">
        <v>0</v>
      </c>
      <c r="AX363" s="446">
        <v>0</v>
      </c>
      <c r="AY363" s="446">
        <v>0</v>
      </c>
      <c r="AZ363" s="446">
        <v>0</v>
      </c>
      <c r="BA363" s="446">
        <v>0</v>
      </c>
      <c r="BB363" s="446">
        <v>0</v>
      </c>
      <c r="BC363" s="446">
        <v>0</v>
      </c>
      <c r="BD363" s="446">
        <v>0</v>
      </c>
      <c r="BE363" s="446">
        <v>0</v>
      </c>
      <c r="BF363" s="446">
        <v>0</v>
      </c>
      <c r="BG363" s="446">
        <v>0</v>
      </c>
      <c r="BH363" s="446">
        <v>0</v>
      </c>
      <c r="BI363" s="446">
        <v>0</v>
      </c>
      <c r="BJ363" s="446">
        <v>0</v>
      </c>
      <c r="BK363" s="446">
        <v>0</v>
      </c>
      <c r="BL363" s="446">
        <v>0</v>
      </c>
      <c r="BM363" s="446">
        <v>0</v>
      </c>
      <c r="BN363" s="446">
        <v>0</v>
      </c>
      <c r="BO363" s="446">
        <v>0</v>
      </c>
      <c r="BP363" s="446">
        <v>0</v>
      </c>
      <c r="BQ363" s="446">
        <v>0</v>
      </c>
      <c r="BR363" s="446">
        <v>0</v>
      </c>
      <c r="BS363" s="446">
        <v>0</v>
      </c>
      <c r="BT363" s="446">
        <v>0</v>
      </c>
      <c r="BU363" s="446">
        <v>0</v>
      </c>
      <c r="BV363" s="446">
        <v>0</v>
      </c>
      <c r="BW363" s="446">
        <v>0</v>
      </c>
      <c r="BX363" s="446">
        <v>0</v>
      </c>
      <c r="BY363" s="446">
        <v>0</v>
      </c>
      <c r="BZ363" s="446">
        <v>0</v>
      </c>
      <c r="CA363" s="446">
        <v>0</v>
      </c>
      <c r="CB363" s="446">
        <v>0</v>
      </c>
      <c r="CC363" s="446">
        <v>0</v>
      </c>
      <c r="CD363" s="446">
        <v>0</v>
      </c>
      <c r="CE363" s="446">
        <v>0</v>
      </c>
      <c r="CF363" s="446">
        <v>0</v>
      </c>
      <c r="CG363" s="446">
        <v>0</v>
      </c>
      <c r="CH363" s="446">
        <v>0</v>
      </c>
      <c r="CI363" s="446">
        <v>0</v>
      </c>
      <c r="CJ363" s="446">
        <v>0</v>
      </c>
      <c r="CK363" s="446">
        <v>0</v>
      </c>
      <c r="CL363" s="446">
        <v>0</v>
      </c>
      <c r="CM363" s="446">
        <v>0</v>
      </c>
      <c r="CN363" s="446">
        <v>0</v>
      </c>
      <c r="CO363" s="446">
        <v>0</v>
      </c>
      <c r="CP363" s="446">
        <v>0</v>
      </c>
      <c r="CQ363" s="446">
        <v>0</v>
      </c>
      <c r="CR363" s="446">
        <v>0</v>
      </c>
      <c r="CS363" s="446">
        <v>0</v>
      </c>
      <c r="CT363" s="446">
        <v>0</v>
      </c>
      <c r="CU363" s="446">
        <v>0</v>
      </c>
      <c r="CV363" s="446">
        <v>0</v>
      </c>
      <c r="CW363" s="446">
        <v>0</v>
      </c>
      <c r="CX363" s="446">
        <v>0</v>
      </c>
      <c r="CY363" s="446">
        <v>0</v>
      </c>
      <c r="CZ363" s="446">
        <v>0</v>
      </c>
      <c r="DA363" s="446">
        <v>0</v>
      </c>
      <c r="DB363" s="446">
        <v>0</v>
      </c>
      <c r="DC363" s="446">
        <v>0</v>
      </c>
      <c r="DD363" s="446">
        <v>0</v>
      </c>
      <c r="DE363" s="446">
        <v>0</v>
      </c>
      <c r="DF363" s="446">
        <v>0</v>
      </c>
      <c r="DG363" s="446">
        <v>0</v>
      </c>
      <c r="DH363" s="446">
        <v>0</v>
      </c>
      <c r="DI363" s="446">
        <v>0</v>
      </c>
      <c r="DJ363" s="446">
        <v>0</v>
      </c>
      <c r="DK363" s="439" t="s">
        <v>2082</v>
      </c>
    </row>
    <row r="364" spans="1:115" customFormat="1" ht="15.75">
      <c r="A364" s="439" t="s">
        <v>887</v>
      </c>
      <c r="B364" s="440" t="s">
        <v>1183</v>
      </c>
      <c r="C364" s="439" t="s">
        <v>1184</v>
      </c>
      <c r="D364" s="439"/>
      <c r="E364" s="446">
        <v>0</v>
      </c>
      <c r="F364" s="446">
        <v>0</v>
      </c>
      <c r="G364" s="446">
        <v>0</v>
      </c>
      <c r="H364" s="446">
        <v>0</v>
      </c>
      <c r="I364" s="446">
        <v>0</v>
      </c>
      <c r="J364" s="446">
        <v>0</v>
      </c>
      <c r="K364" s="446">
        <v>0</v>
      </c>
      <c r="L364" s="446">
        <v>0</v>
      </c>
      <c r="M364" s="446">
        <v>0</v>
      </c>
      <c r="N364" s="446">
        <v>0</v>
      </c>
      <c r="O364" s="446">
        <v>0</v>
      </c>
      <c r="P364" s="446">
        <v>0</v>
      </c>
      <c r="Q364" s="446">
        <v>0</v>
      </c>
      <c r="R364" s="446">
        <v>0</v>
      </c>
      <c r="S364" s="446">
        <v>0</v>
      </c>
      <c r="T364" s="446">
        <v>0</v>
      </c>
      <c r="U364" s="446">
        <v>0</v>
      </c>
      <c r="V364" s="446">
        <v>0</v>
      </c>
      <c r="W364" s="446">
        <v>0</v>
      </c>
      <c r="X364" s="446">
        <v>0</v>
      </c>
      <c r="Y364" s="446">
        <v>0</v>
      </c>
      <c r="Z364" s="446">
        <v>0</v>
      </c>
      <c r="AA364" s="446">
        <v>0</v>
      </c>
      <c r="AB364" s="446">
        <v>0</v>
      </c>
      <c r="AC364" s="446">
        <v>0</v>
      </c>
      <c r="AD364" s="446">
        <v>0</v>
      </c>
      <c r="AE364" s="446">
        <v>0</v>
      </c>
      <c r="AF364" s="446">
        <v>0</v>
      </c>
      <c r="AG364" s="446">
        <v>0</v>
      </c>
      <c r="AH364" s="446">
        <v>0</v>
      </c>
      <c r="AI364" s="446">
        <v>0</v>
      </c>
      <c r="AJ364" s="446">
        <v>0</v>
      </c>
      <c r="AK364" s="446">
        <v>0</v>
      </c>
      <c r="AL364" s="446">
        <v>0</v>
      </c>
      <c r="AM364" s="446">
        <v>0</v>
      </c>
      <c r="AN364" s="446">
        <v>0</v>
      </c>
      <c r="AO364" s="446">
        <v>0</v>
      </c>
      <c r="AP364" s="446">
        <v>0</v>
      </c>
      <c r="AQ364" s="446">
        <v>0</v>
      </c>
      <c r="AR364" s="446">
        <v>0</v>
      </c>
      <c r="AS364" s="446">
        <v>0</v>
      </c>
      <c r="AT364" s="446">
        <v>0</v>
      </c>
      <c r="AU364" s="446">
        <v>0</v>
      </c>
      <c r="AV364" s="446">
        <v>0</v>
      </c>
      <c r="AW364" s="446">
        <v>0</v>
      </c>
      <c r="AX364" s="446">
        <v>0</v>
      </c>
      <c r="AY364" s="446">
        <v>0</v>
      </c>
      <c r="AZ364" s="446">
        <v>0</v>
      </c>
      <c r="BA364" s="446">
        <v>0</v>
      </c>
      <c r="BB364" s="446">
        <v>0</v>
      </c>
      <c r="BC364" s="446">
        <v>0</v>
      </c>
      <c r="BD364" s="446">
        <v>0</v>
      </c>
      <c r="BE364" s="446">
        <v>0</v>
      </c>
      <c r="BF364" s="446">
        <v>0</v>
      </c>
      <c r="BG364" s="446">
        <v>0</v>
      </c>
      <c r="BH364" s="446">
        <v>0</v>
      </c>
      <c r="BI364" s="446">
        <v>0</v>
      </c>
      <c r="BJ364" s="446">
        <v>0</v>
      </c>
      <c r="BK364" s="446">
        <v>0</v>
      </c>
      <c r="BL364" s="446">
        <v>0</v>
      </c>
      <c r="BM364" s="446">
        <v>0</v>
      </c>
      <c r="BN364" s="446">
        <v>0</v>
      </c>
      <c r="BO364" s="446">
        <v>0</v>
      </c>
      <c r="BP364" s="446">
        <v>0</v>
      </c>
      <c r="BQ364" s="446">
        <v>0</v>
      </c>
      <c r="BR364" s="446">
        <v>0</v>
      </c>
      <c r="BS364" s="446">
        <v>0</v>
      </c>
      <c r="BT364" s="446">
        <v>0</v>
      </c>
      <c r="BU364" s="446">
        <v>0</v>
      </c>
      <c r="BV364" s="446">
        <v>0</v>
      </c>
      <c r="BW364" s="446">
        <v>0</v>
      </c>
      <c r="BX364" s="446">
        <v>0</v>
      </c>
      <c r="BY364" s="446">
        <v>0</v>
      </c>
      <c r="BZ364" s="446">
        <v>0</v>
      </c>
      <c r="CA364" s="446">
        <v>0</v>
      </c>
      <c r="CB364" s="446">
        <v>0</v>
      </c>
      <c r="CC364" s="446">
        <v>0</v>
      </c>
      <c r="CD364" s="446">
        <v>0</v>
      </c>
      <c r="CE364" s="446">
        <v>0</v>
      </c>
      <c r="CF364" s="446">
        <v>0</v>
      </c>
      <c r="CG364" s="446">
        <v>0</v>
      </c>
      <c r="CH364" s="446">
        <v>0</v>
      </c>
      <c r="CI364" s="446">
        <v>0</v>
      </c>
      <c r="CJ364" s="446">
        <v>0</v>
      </c>
      <c r="CK364" s="446">
        <v>0</v>
      </c>
      <c r="CL364" s="446">
        <v>0</v>
      </c>
      <c r="CM364" s="446">
        <v>0</v>
      </c>
      <c r="CN364" s="446">
        <v>0</v>
      </c>
      <c r="CO364" s="446">
        <v>0</v>
      </c>
      <c r="CP364" s="446">
        <v>0</v>
      </c>
      <c r="CQ364" s="446">
        <v>0</v>
      </c>
      <c r="CR364" s="446">
        <v>0</v>
      </c>
      <c r="CS364" s="446">
        <v>0</v>
      </c>
      <c r="CT364" s="446">
        <v>0</v>
      </c>
      <c r="CU364" s="446">
        <v>0</v>
      </c>
      <c r="CV364" s="446">
        <v>0</v>
      </c>
      <c r="CW364" s="446">
        <v>0</v>
      </c>
      <c r="CX364" s="446">
        <v>0</v>
      </c>
      <c r="CY364" s="446">
        <v>0</v>
      </c>
      <c r="CZ364" s="446">
        <v>0</v>
      </c>
      <c r="DA364" s="446">
        <v>0</v>
      </c>
      <c r="DB364" s="446">
        <v>0</v>
      </c>
      <c r="DC364" s="446">
        <v>0</v>
      </c>
      <c r="DD364" s="446">
        <v>0</v>
      </c>
      <c r="DE364" s="446">
        <v>0</v>
      </c>
      <c r="DF364" s="446">
        <v>0</v>
      </c>
      <c r="DG364" s="446">
        <v>0</v>
      </c>
      <c r="DH364" s="446">
        <v>0</v>
      </c>
      <c r="DI364" s="446">
        <v>0</v>
      </c>
      <c r="DJ364" s="446">
        <v>0</v>
      </c>
      <c r="DK364" s="439" t="s">
        <v>2082</v>
      </c>
    </row>
    <row r="365" spans="1:115" customFormat="1" ht="15.75">
      <c r="A365" s="439" t="s">
        <v>887</v>
      </c>
      <c r="B365" s="440" t="s">
        <v>1185</v>
      </c>
      <c r="C365" s="439" t="s">
        <v>1186</v>
      </c>
      <c r="D365" s="439"/>
      <c r="E365" s="446">
        <v>0</v>
      </c>
      <c r="F365" s="446">
        <v>0</v>
      </c>
      <c r="G365" s="446">
        <v>0</v>
      </c>
      <c r="H365" s="446">
        <v>0</v>
      </c>
      <c r="I365" s="446">
        <v>0</v>
      </c>
      <c r="J365" s="446">
        <v>0</v>
      </c>
      <c r="K365" s="446">
        <v>0</v>
      </c>
      <c r="L365" s="446">
        <v>0</v>
      </c>
      <c r="M365" s="446">
        <v>0</v>
      </c>
      <c r="N365" s="446">
        <v>0</v>
      </c>
      <c r="O365" s="446">
        <v>0</v>
      </c>
      <c r="P365" s="446">
        <v>0</v>
      </c>
      <c r="Q365" s="446">
        <v>0</v>
      </c>
      <c r="R365" s="446">
        <v>0</v>
      </c>
      <c r="S365" s="446">
        <v>0</v>
      </c>
      <c r="T365" s="446">
        <v>0</v>
      </c>
      <c r="U365" s="446">
        <v>0</v>
      </c>
      <c r="V365" s="446">
        <v>0</v>
      </c>
      <c r="W365" s="446">
        <v>0</v>
      </c>
      <c r="X365" s="446">
        <v>0</v>
      </c>
      <c r="Y365" s="446">
        <v>0</v>
      </c>
      <c r="Z365" s="446">
        <v>0</v>
      </c>
      <c r="AA365" s="446">
        <v>0</v>
      </c>
      <c r="AB365" s="446">
        <v>0</v>
      </c>
      <c r="AC365" s="446">
        <v>0</v>
      </c>
      <c r="AD365" s="446">
        <v>0</v>
      </c>
      <c r="AE365" s="446">
        <v>0</v>
      </c>
      <c r="AF365" s="446">
        <v>0</v>
      </c>
      <c r="AG365" s="446">
        <v>0</v>
      </c>
      <c r="AH365" s="446">
        <v>0</v>
      </c>
      <c r="AI365" s="446">
        <v>0</v>
      </c>
      <c r="AJ365" s="446">
        <v>0</v>
      </c>
      <c r="AK365" s="446">
        <v>0</v>
      </c>
      <c r="AL365" s="446">
        <v>0</v>
      </c>
      <c r="AM365" s="446">
        <v>0</v>
      </c>
      <c r="AN365" s="446">
        <v>0</v>
      </c>
      <c r="AO365" s="446">
        <v>0</v>
      </c>
      <c r="AP365" s="446">
        <v>0</v>
      </c>
      <c r="AQ365" s="446">
        <v>0</v>
      </c>
      <c r="AR365" s="446">
        <v>0</v>
      </c>
      <c r="AS365" s="446">
        <v>0</v>
      </c>
      <c r="AT365" s="446">
        <v>0</v>
      </c>
      <c r="AU365" s="446">
        <v>0</v>
      </c>
      <c r="AV365" s="446">
        <v>0</v>
      </c>
      <c r="AW365" s="446">
        <v>0</v>
      </c>
      <c r="AX365" s="446">
        <v>0</v>
      </c>
      <c r="AY365" s="446">
        <v>0</v>
      </c>
      <c r="AZ365" s="446">
        <v>0</v>
      </c>
      <c r="BA365" s="446">
        <v>0</v>
      </c>
      <c r="BB365" s="446">
        <v>0</v>
      </c>
      <c r="BC365" s="446">
        <v>0</v>
      </c>
      <c r="BD365" s="446">
        <v>0</v>
      </c>
      <c r="BE365" s="446">
        <v>0</v>
      </c>
      <c r="BF365" s="446">
        <v>0</v>
      </c>
      <c r="BG365" s="446">
        <v>0</v>
      </c>
      <c r="BH365" s="446">
        <v>0</v>
      </c>
      <c r="BI365" s="446">
        <v>0</v>
      </c>
      <c r="BJ365" s="446">
        <v>0</v>
      </c>
      <c r="BK365" s="446">
        <v>0</v>
      </c>
      <c r="BL365" s="446">
        <v>0</v>
      </c>
      <c r="BM365" s="446">
        <v>0</v>
      </c>
      <c r="BN365" s="446">
        <v>0</v>
      </c>
      <c r="BO365" s="446">
        <v>0</v>
      </c>
      <c r="BP365" s="446">
        <v>0</v>
      </c>
      <c r="BQ365" s="446">
        <v>0</v>
      </c>
      <c r="BR365" s="446">
        <v>0</v>
      </c>
      <c r="BS365" s="446">
        <v>0</v>
      </c>
      <c r="BT365" s="446">
        <v>0</v>
      </c>
      <c r="BU365" s="446">
        <v>0</v>
      </c>
      <c r="BV365" s="446">
        <v>0</v>
      </c>
      <c r="BW365" s="446">
        <v>0</v>
      </c>
      <c r="BX365" s="446">
        <v>0</v>
      </c>
      <c r="BY365" s="446">
        <v>0</v>
      </c>
      <c r="BZ365" s="446">
        <v>0</v>
      </c>
      <c r="CA365" s="446">
        <v>0</v>
      </c>
      <c r="CB365" s="446">
        <v>0</v>
      </c>
      <c r="CC365" s="446">
        <v>0</v>
      </c>
      <c r="CD365" s="446">
        <v>0</v>
      </c>
      <c r="CE365" s="446">
        <v>0</v>
      </c>
      <c r="CF365" s="446">
        <v>0</v>
      </c>
      <c r="CG365" s="446">
        <v>0</v>
      </c>
      <c r="CH365" s="446">
        <v>0</v>
      </c>
      <c r="CI365" s="446">
        <v>0</v>
      </c>
      <c r="CJ365" s="446">
        <v>0</v>
      </c>
      <c r="CK365" s="446">
        <v>0</v>
      </c>
      <c r="CL365" s="446">
        <v>0</v>
      </c>
      <c r="CM365" s="446">
        <v>0</v>
      </c>
      <c r="CN365" s="446">
        <v>0</v>
      </c>
      <c r="CO365" s="446">
        <v>0</v>
      </c>
      <c r="CP365" s="446">
        <v>0</v>
      </c>
      <c r="CQ365" s="446">
        <v>0</v>
      </c>
      <c r="CR365" s="446">
        <v>0</v>
      </c>
      <c r="CS365" s="446">
        <v>0</v>
      </c>
      <c r="CT365" s="446">
        <v>0</v>
      </c>
      <c r="CU365" s="446">
        <v>0</v>
      </c>
      <c r="CV365" s="446">
        <v>0</v>
      </c>
      <c r="CW365" s="446">
        <v>0</v>
      </c>
      <c r="CX365" s="446">
        <v>0</v>
      </c>
      <c r="CY365" s="446">
        <v>0</v>
      </c>
      <c r="CZ365" s="446">
        <v>0</v>
      </c>
      <c r="DA365" s="446">
        <v>0</v>
      </c>
      <c r="DB365" s="446">
        <v>0</v>
      </c>
      <c r="DC365" s="446">
        <v>0</v>
      </c>
      <c r="DD365" s="446">
        <v>0</v>
      </c>
      <c r="DE365" s="446">
        <v>0</v>
      </c>
      <c r="DF365" s="446">
        <v>0</v>
      </c>
      <c r="DG365" s="446">
        <v>0</v>
      </c>
      <c r="DH365" s="446">
        <v>0</v>
      </c>
      <c r="DI365" s="446">
        <v>0</v>
      </c>
      <c r="DJ365" s="446">
        <v>0</v>
      </c>
      <c r="DK365" s="439" t="s">
        <v>2082</v>
      </c>
    </row>
    <row r="366" spans="1:115" customFormat="1" ht="47.25">
      <c r="A366" s="439" t="s">
        <v>887</v>
      </c>
      <c r="B366" s="440" t="s">
        <v>1187</v>
      </c>
      <c r="C366" s="439" t="s">
        <v>1188</v>
      </c>
      <c r="D366" s="439"/>
      <c r="E366" s="446">
        <v>0</v>
      </c>
      <c r="F366" s="446">
        <v>0</v>
      </c>
      <c r="G366" s="446">
        <v>0</v>
      </c>
      <c r="H366" s="446">
        <v>0</v>
      </c>
      <c r="I366" s="446">
        <v>0</v>
      </c>
      <c r="J366" s="446">
        <v>0</v>
      </c>
      <c r="K366" s="446">
        <v>0</v>
      </c>
      <c r="L366" s="446">
        <v>0</v>
      </c>
      <c r="M366" s="446">
        <v>0</v>
      </c>
      <c r="N366" s="446">
        <v>0</v>
      </c>
      <c r="O366" s="446">
        <v>0</v>
      </c>
      <c r="P366" s="446">
        <v>0</v>
      </c>
      <c r="Q366" s="446">
        <v>0</v>
      </c>
      <c r="R366" s="446">
        <v>0</v>
      </c>
      <c r="S366" s="446">
        <v>0</v>
      </c>
      <c r="T366" s="446">
        <v>0</v>
      </c>
      <c r="U366" s="446">
        <v>0</v>
      </c>
      <c r="V366" s="446">
        <v>0</v>
      </c>
      <c r="W366" s="446">
        <v>0</v>
      </c>
      <c r="X366" s="446">
        <v>0</v>
      </c>
      <c r="Y366" s="446">
        <v>0</v>
      </c>
      <c r="Z366" s="446">
        <v>0</v>
      </c>
      <c r="AA366" s="446">
        <v>0</v>
      </c>
      <c r="AB366" s="446">
        <v>0</v>
      </c>
      <c r="AC366" s="446">
        <v>0</v>
      </c>
      <c r="AD366" s="446">
        <v>0</v>
      </c>
      <c r="AE366" s="446">
        <v>0</v>
      </c>
      <c r="AF366" s="446">
        <v>0</v>
      </c>
      <c r="AG366" s="446">
        <v>0</v>
      </c>
      <c r="AH366" s="446">
        <v>0</v>
      </c>
      <c r="AI366" s="446">
        <v>0</v>
      </c>
      <c r="AJ366" s="446">
        <v>0</v>
      </c>
      <c r="AK366" s="446">
        <v>0</v>
      </c>
      <c r="AL366" s="446">
        <v>0</v>
      </c>
      <c r="AM366" s="446">
        <v>0</v>
      </c>
      <c r="AN366" s="446">
        <v>0</v>
      </c>
      <c r="AO366" s="446">
        <v>0</v>
      </c>
      <c r="AP366" s="446">
        <v>0</v>
      </c>
      <c r="AQ366" s="446">
        <v>0</v>
      </c>
      <c r="AR366" s="446">
        <v>0</v>
      </c>
      <c r="AS366" s="446">
        <v>0</v>
      </c>
      <c r="AT366" s="446">
        <v>0</v>
      </c>
      <c r="AU366" s="446">
        <v>0</v>
      </c>
      <c r="AV366" s="446">
        <v>0</v>
      </c>
      <c r="AW366" s="446">
        <v>0</v>
      </c>
      <c r="AX366" s="446">
        <v>0</v>
      </c>
      <c r="AY366" s="446">
        <v>0</v>
      </c>
      <c r="AZ366" s="446">
        <v>0</v>
      </c>
      <c r="BA366" s="446">
        <v>0</v>
      </c>
      <c r="BB366" s="446">
        <v>0</v>
      </c>
      <c r="BC366" s="446">
        <v>0</v>
      </c>
      <c r="BD366" s="446">
        <v>0</v>
      </c>
      <c r="BE366" s="446">
        <v>0</v>
      </c>
      <c r="BF366" s="446">
        <v>0</v>
      </c>
      <c r="BG366" s="446">
        <v>0</v>
      </c>
      <c r="BH366" s="446">
        <v>0</v>
      </c>
      <c r="BI366" s="446">
        <v>0</v>
      </c>
      <c r="BJ366" s="446">
        <v>0</v>
      </c>
      <c r="BK366" s="446">
        <v>0</v>
      </c>
      <c r="BL366" s="446">
        <v>0</v>
      </c>
      <c r="BM366" s="446">
        <v>0</v>
      </c>
      <c r="BN366" s="446">
        <v>0</v>
      </c>
      <c r="BO366" s="446">
        <v>0</v>
      </c>
      <c r="BP366" s="446">
        <v>0</v>
      </c>
      <c r="BQ366" s="446">
        <v>0</v>
      </c>
      <c r="BR366" s="446">
        <v>0</v>
      </c>
      <c r="BS366" s="446">
        <v>0</v>
      </c>
      <c r="BT366" s="446">
        <v>0</v>
      </c>
      <c r="BU366" s="446">
        <v>0</v>
      </c>
      <c r="BV366" s="446">
        <v>0</v>
      </c>
      <c r="BW366" s="446">
        <v>0</v>
      </c>
      <c r="BX366" s="446">
        <v>0</v>
      </c>
      <c r="BY366" s="446">
        <v>0</v>
      </c>
      <c r="BZ366" s="446">
        <v>0</v>
      </c>
      <c r="CA366" s="446">
        <v>0</v>
      </c>
      <c r="CB366" s="446">
        <v>0</v>
      </c>
      <c r="CC366" s="446">
        <v>0</v>
      </c>
      <c r="CD366" s="446">
        <v>0</v>
      </c>
      <c r="CE366" s="446">
        <v>0</v>
      </c>
      <c r="CF366" s="446">
        <v>0</v>
      </c>
      <c r="CG366" s="446">
        <v>0</v>
      </c>
      <c r="CH366" s="446">
        <v>0</v>
      </c>
      <c r="CI366" s="446">
        <v>0</v>
      </c>
      <c r="CJ366" s="446">
        <v>0</v>
      </c>
      <c r="CK366" s="446">
        <v>0</v>
      </c>
      <c r="CL366" s="446">
        <v>0</v>
      </c>
      <c r="CM366" s="446">
        <v>0</v>
      </c>
      <c r="CN366" s="446">
        <v>0</v>
      </c>
      <c r="CO366" s="446">
        <v>0</v>
      </c>
      <c r="CP366" s="446">
        <v>0</v>
      </c>
      <c r="CQ366" s="446">
        <v>0</v>
      </c>
      <c r="CR366" s="446">
        <v>0</v>
      </c>
      <c r="CS366" s="446">
        <v>0</v>
      </c>
      <c r="CT366" s="446">
        <v>0</v>
      </c>
      <c r="CU366" s="446">
        <v>0</v>
      </c>
      <c r="CV366" s="446">
        <v>0</v>
      </c>
      <c r="CW366" s="446">
        <v>0</v>
      </c>
      <c r="CX366" s="446">
        <v>0</v>
      </c>
      <c r="CY366" s="446">
        <v>0</v>
      </c>
      <c r="CZ366" s="446">
        <v>0</v>
      </c>
      <c r="DA366" s="446">
        <v>0</v>
      </c>
      <c r="DB366" s="446">
        <v>0</v>
      </c>
      <c r="DC366" s="446">
        <v>0</v>
      </c>
      <c r="DD366" s="446">
        <v>0</v>
      </c>
      <c r="DE366" s="446">
        <v>0</v>
      </c>
      <c r="DF366" s="446">
        <v>0</v>
      </c>
      <c r="DG366" s="446">
        <v>0</v>
      </c>
      <c r="DH366" s="446">
        <v>0</v>
      </c>
      <c r="DI366" s="446">
        <v>0</v>
      </c>
      <c r="DJ366" s="446">
        <v>0</v>
      </c>
      <c r="DK366" s="439" t="s">
        <v>2082</v>
      </c>
    </row>
    <row r="367" spans="1:115" customFormat="1" ht="31.5">
      <c r="A367" s="439" t="s">
        <v>887</v>
      </c>
      <c r="B367" s="440" t="s">
        <v>1189</v>
      </c>
      <c r="C367" s="439" t="s">
        <v>1190</v>
      </c>
      <c r="D367" s="439"/>
      <c r="E367" s="446">
        <v>0</v>
      </c>
      <c r="F367" s="446">
        <v>0</v>
      </c>
      <c r="G367" s="446">
        <v>0</v>
      </c>
      <c r="H367" s="446">
        <v>0</v>
      </c>
      <c r="I367" s="446">
        <v>0</v>
      </c>
      <c r="J367" s="446">
        <v>0</v>
      </c>
      <c r="K367" s="446">
        <v>0</v>
      </c>
      <c r="L367" s="446">
        <v>0</v>
      </c>
      <c r="M367" s="446">
        <v>0</v>
      </c>
      <c r="N367" s="446">
        <v>0</v>
      </c>
      <c r="O367" s="446">
        <v>0</v>
      </c>
      <c r="P367" s="446">
        <v>0</v>
      </c>
      <c r="Q367" s="446">
        <v>0</v>
      </c>
      <c r="R367" s="446">
        <v>0</v>
      </c>
      <c r="S367" s="446">
        <v>0</v>
      </c>
      <c r="T367" s="446">
        <v>0</v>
      </c>
      <c r="U367" s="446">
        <v>0</v>
      </c>
      <c r="V367" s="446">
        <v>0</v>
      </c>
      <c r="W367" s="446">
        <v>0</v>
      </c>
      <c r="X367" s="446">
        <v>0</v>
      </c>
      <c r="Y367" s="446">
        <v>0</v>
      </c>
      <c r="Z367" s="446">
        <v>0</v>
      </c>
      <c r="AA367" s="446">
        <v>0</v>
      </c>
      <c r="AB367" s="446">
        <v>0</v>
      </c>
      <c r="AC367" s="446">
        <v>0</v>
      </c>
      <c r="AD367" s="446">
        <v>0</v>
      </c>
      <c r="AE367" s="446">
        <v>0</v>
      </c>
      <c r="AF367" s="446">
        <v>0</v>
      </c>
      <c r="AG367" s="446">
        <v>0</v>
      </c>
      <c r="AH367" s="446">
        <v>0</v>
      </c>
      <c r="AI367" s="446">
        <v>0</v>
      </c>
      <c r="AJ367" s="446">
        <v>0</v>
      </c>
      <c r="AK367" s="446">
        <v>0</v>
      </c>
      <c r="AL367" s="446">
        <v>0</v>
      </c>
      <c r="AM367" s="446">
        <v>0</v>
      </c>
      <c r="AN367" s="446">
        <v>0</v>
      </c>
      <c r="AO367" s="446">
        <v>0</v>
      </c>
      <c r="AP367" s="446">
        <v>0</v>
      </c>
      <c r="AQ367" s="446">
        <v>0</v>
      </c>
      <c r="AR367" s="446">
        <v>0</v>
      </c>
      <c r="AS367" s="446">
        <v>0</v>
      </c>
      <c r="AT367" s="446">
        <v>0</v>
      </c>
      <c r="AU367" s="446">
        <v>0</v>
      </c>
      <c r="AV367" s="446">
        <v>0</v>
      </c>
      <c r="AW367" s="446">
        <v>0</v>
      </c>
      <c r="AX367" s="446">
        <v>0</v>
      </c>
      <c r="AY367" s="446">
        <v>0</v>
      </c>
      <c r="AZ367" s="446">
        <v>0</v>
      </c>
      <c r="BA367" s="446">
        <v>0</v>
      </c>
      <c r="BB367" s="446">
        <v>0</v>
      </c>
      <c r="BC367" s="446">
        <v>0</v>
      </c>
      <c r="BD367" s="446">
        <v>0</v>
      </c>
      <c r="BE367" s="446">
        <v>0</v>
      </c>
      <c r="BF367" s="446">
        <v>0</v>
      </c>
      <c r="BG367" s="446">
        <v>0</v>
      </c>
      <c r="BH367" s="446">
        <v>0</v>
      </c>
      <c r="BI367" s="446">
        <v>0</v>
      </c>
      <c r="BJ367" s="446">
        <v>0</v>
      </c>
      <c r="BK367" s="446">
        <v>0</v>
      </c>
      <c r="BL367" s="446">
        <v>0</v>
      </c>
      <c r="BM367" s="446">
        <v>0</v>
      </c>
      <c r="BN367" s="446">
        <v>0</v>
      </c>
      <c r="BO367" s="446">
        <v>0</v>
      </c>
      <c r="BP367" s="446">
        <v>0</v>
      </c>
      <c r="BQ367" s="446">
        <v>0</v>
      </c>
      <c r="BR367" s="446">
        <v>0</v>
      </c>
      <c r="BS367" s="446">
        <v>0</v>
      </c>
      <c r="BT367" s="446">
        <v>0</v>
      </c>
      <c r="BU367" s="446">
        <v>0</v>
      </c>
      <c r="BV367" s="446">
        <v>0</v>
      </c>
      <c r="BW367" s="446">
        <v>0</v>
      </c>
      <c r="BX367" s="446">
        <v>0</v>
      </c>
      <c r="BY367" s="446">
        <v>0</v>
      </c>
      <c r="BZ367" s="446">
        <v>0</v>
      </c>
      <c r="CA367" s="446">
        <v>0</v>
      </c>
      <c r="CB367" s="446">
        <v>0</v>
      </c>
      <c r="CC367" s="446">
        <v>0</v>
      </c>
      <c r="CD367" s="446">
        <v>0</v>
      </c>
      <c r="CE367" s="446">
        <v>0</v>
      </c>
      <c r="CF367" s="446">
        <v>0</v>
      </c>
      <c r="CG367" s="446">
        <v>0</v>
      </c>
      <c r="CH367" s="446">
        <v>0</v>
      </c>
      <c r="CI367" s="446">
        <v>0</v>
      </c>
      <c r="CJ367" s="446">
        <v>0</v>
      </c>
      <c r="CK367" s="446">
        <v>0</v>
      </c>
      <c r="CL367" s="446">
        <v>0</v>
      </c>
      <c r="CM367" s="446">
        <v>0</v>
      </c>
      <c r="CN367" s="446">
        <v>0</v>
      </c>
      <c r="CO367" s="446">
        <v>0</v>
      </c>
      <c r="CP367" s="446">
        <v>0</v>
      </c>
      <c r="CQ367" s="446">
        <v>0</v>
      </c>
      <c r="CR367" s="446">
        <v>0</v>
      </c>
      <c r="CS367" s="446">
        <v>0</v>
      </c>
      <c r="CT367" s="446">
        <v>0</v>
      </c>
      <c r="CU367" s="446">
        <v>0</v>
      </c>
      <c r="CV367" s="446">
        <v>0</v>
      </c>
      <c r="CW367" s="446">
        <v>0</v>
      </c>
      <c r="CX367" s="446">
        <v>0</v>
      </c>
      <c r="CY367" s="446">
        <v>0</v>
      </c>
      <c r="CZ367" s="446">
        <v>0</v>
      </c>
      <c r="DA367" s="446">
        <v>0</v>
      </c>
      <c r="DB367" s="446">
        <v>0</v>
      </c>
      <c r="DC367" s="446">
        <v>0</v>
      </c>
      <c r="DD367" s="446">
        <v>0</v>
      </c>
      <c r="DE367" s="446">
        <v>0</v>
      </c>
      <c r="DF367" s="446">
        <v>0</v>
      </c>
      <c r="DG367" s="446">
        <v>0</v>
      </c>
      <c r="DH367" s="446">
        <v>0</v>
      </c>
      <c r="DI367" s="446">
        <v>0</v>
      </c>
      <c r="DJ367" s="446">
        <v>0</v>
      </c>
      <c r="DK367" s="439" t="s">
        <v>2082</v>
      </c>
    </row>
    <row r="368" spans="1:115" customFormat="1" ht="31.5">
      <c r="A368" s="439" t="s">
        <v>887</v>
      </c>
      <c r="B368" s="440" t="s">
        <v>1191</v>
      </c>
      <c r="C368" s="439" t="s">
        <v>1192</v>
      </c>
      <c r="D368" s="439"/>
      <c r="E368" s="446">
        <v>0</v>
      </c>
      <c r="F368" s="446">
        <v>0</v>
      </c>
      <c r="G368" s="446">
        <v>0</v>
      </c>
      <c r="H368" s="446">
        <v>0</v>
      </c>
      <c r="I368" s="446">
        <v>0</v>
      </c>
      <c r="J368" s="446">
        <v>0</v>
      </c>
      <c r="K368" s="446">
        <v>0</v>
      </c>
      <c r="L368" s="446">
        <v>0</v>
      </c>
      <c r="M368" s="446">
        <v>0</v>
      </c>
      <c r="N368" s="446">
        <v>0</v>
      </c>
      <c r="O368" s="446">
        <v>0</v>
      </c>
      <c r="P368" s="446">
        <v>0</v>
      </c>
      <c r="Q368" s="446">
        <v>0</v>
      </c>
      <c r="R368" s="446">
        <v>0</v>
      </c>
      <c r="S368" s="446">
        <v>0</v>
      </c>
      <c r="T368" s="446">
        <v>0</v>
      </c>
      <c r="U368" s="446">
        <v>0</v>
      </c>
      <c r="V368" s="446">
        <v>0</v>
      </c>
      <c r="W368" s="446">
        <v>0</v>
      </c>
      <c r="X368" s="446">
        <v>0</v>
      </c>
      <c r="Y368" s="446">
        <v>0</v>
      </c>
      <c r="Z368" s="446">
        <v>0</v>
      </c>
      <c r="AA368" s="446">
        <v>0</v>
      </c>
      <c r="AB368" s="446">
        <v>0</v>
      </c>
      <c r="AC368" s="446">
        <v>0</v>
      </c>
      <c r="AD368" s="446">
        <v>0</v>
      </c>
      <c r="AE368" s="446">
        <v>0</v>
      </c>
      <c r="AF368" s="446">
        <v>0</v>
      </c>
      <c r="AG368" s="446">
        <v>0</v>
      </c>
      <c r="AH368" s="446">
        <v>0</v>
      </c>
      <c r="AI368" s="446">
        <v>0</v>
      </c>
      <c r="AJ368" s="446">
        <v>0</v>
      </c>
      <c r="AK368" s="446">
        <v>0</v>
      </c>
      <c r="AL368" s="446">
        <v>0</v>
      </c>
      <c r="AM368" s="446">
        <v>0</v>
      </c>
      <c r="AN368" s="446">
        <v>0</v>
      </c>
      <c r="AO368" s="446">
        <v>0</v>
      </c>
      <c r="AP368" s="446">
        <v>0</v>
      </c>
      <c r="AQ368" s="446">
        <v>0</v>
      </c>
      <c r="AR368" s="446">
        <v>0</v>
      </c>
      <c r="AS368" s="446">
        <v>0</v>
      </c>
      <c r="AT368" s="446">
        <v>0</v>
      </c>
      <c r="AU368" s="446">
        <v>0</v>
      </c>
      <c r="AV368" s="446">
        <v>0</v>
      </c>
      <c r="AW368" s="446">
        <v>0</v>
      </c>
      <c r="AX368" s="446">
        <v>0</v>
      </c>
      <c r="AY368" s="446">
        <v>0</v>
      </c>
      <c r="AZ368" s="446">
        <v>0</v>
      </c>
      <c r="BA368" s="446">
        <v>0</v>
      </c>
      <c r="BB368" s="446">
        <v>0</v>
      </c>
      <c r="BC368" s="446">
        <v>0</v>
      </c>
      <c r="BD368" s="446">
        <v>0</v>
      </c>
      <c r="BE368" s="446">
        <v>0</v>
      </c>
      <c r="BF368" s="446">
        <v>0</v>
      </c>
      <c r="BG368" s="446">
        <v>0</v>
      </c>
      <c r="BH368" s="446">
        <v>0</v>
      </c>
      <c r="BI368" s="446">
        <v>0</v>
      </c>
      <c r="BJ368" s="446">
        <v>0</v>
      </c>
      <c r="BK368" s="446">
        <v>0</v>
      </c>
      <c r="BL368" s="446">
        <v>0</v>
      </c>
      <c r="BM368" s="446">
        <v>0</v>
      </c>
      <c r="BN368" s="446">
        <v>0</v>
      </c>
      <c r="BO368" s="446">
        <v>0</v>
      </c>
      <c r="BP368" s="446">
        <v>0</v>
      </c>
      <c r="BQ368" s="446">
        <v>0</v>
      </c>
      <c r="BR368" s="446">
        <v>0</v>
      </c>
      <c r="BS368" s="446">
        <v>0</v>
      </c>
      <c r="BT368" s="446">
        <v>0</v>
      </c>
      <c r="BU368" s="446">
        <v>0</v>
      </c>
      <c r="BV368" s="446">
        <v>0</v>
      </c>
      <c r="BW368" s="446">
        <v>0</v>
      </c>
      <c r="BX368" s="446">
        <v>0</v>
      </c>
      <c r="BY368" s="446">
        <v>0</v>
      </c>
      <c r="BZ368" s="446">
        <v>0</v>
      </c>
      <c r="CA368" s="446">
        <v>0</v>
      </c>
      <c r="CB368" s="446">
        <v>0</v>
      </c>
      <c r="CC368" s="446">
        <v>0</v>
      </c>
      <c r="CD368" s="446">
        <v>0</v>
      </c>
      <c r="CE368" s="446">
        <v>0</v>
      </c>
      <c r="CF368" s="446">
        <v>0</v>
      </c>
      <c r="CG368" s="446">
        <v>0</v>
      </c>
      <c r="CH368" s="446">
        <v>0</v>
      </c>
      <c r="CI368" s="446">
        <v>0</v>
      </c>
      <c r="CJ368" s="446">
        <v>0</v>
      </c>
      <c r="CK368" s="446">
        <v>0</v>
      </c>
      <c r="CL368" s="446">
        <v>0</v>
      </c>
      <c r="CM368" s="446">
        <v>0</v>
      </c>
      <c r="CN368" s="446">
        <v>0</v>
      </c>
      <c r="CO368" s="446">
        <v>0</v>
      </c>
      <c r="CP368" s="446">
        <v>0</v>
      </c>
      <c r="CQ368" s="446">
        <v>0</v>
      </c>
      <c r="CR368" s="446">
        <v>0</v>
      </c>
      <c r="CS368" s="446">
        <v>0</v>
      </c>
      <c r="CT368" s="446">
        <v>0</v>
      </c>
      <c r="CU368" s="446">
        <v>0</v>
      </c>
      <c r="CV368" s="446">
        <v>0</v>
      </c>
      <c r="CW368" s="446">
        <v>0</v>
      </c>
      <c r="CX368" s="446">
        <v>0</v>
      </c>
      <c r="CY368" s="446">
        <v>0</v>
      </c>
      <c r="CZ368" s="446">
        <v>0</v>
      </c>
      <c r="DA368" s="446">
        <v>0</v>
      </c>
      <c r="DB368" s="446">
        <v>0</v>
      </c>
      <c r="DC368" s="446">
        <v>0</v>
      </c>
      <c r="DD368" s="446">
        <v>0</v>
      </c>
      <c r="DE368" s="446">
        <v>0</v>
      </c>
      <c r="DF368" s="446">
        <v>0</v>
      </c>
      <c r="DG368" s="446">
        <v>0</v>
      </c>
      <c r="DH368" s="446">
        <v>0</v>
      </c>
      <c r="DI368" s="446">
        <v>0</v>
      </c>
      <c r="DJ368" s="446">
        <v>0</v>
      </c>
      <c r="DK368" s="439" t="s">
        <v>2082</v>
      </c>
    </row>
    <row r="369" spans="1:115" customFormat="1" ht="15.75">
      <c r="A369" s="439" t="s">
        <v>887</v>
      </c>
      <c r="B369" s="440" t="s">
        <v>1193</v>
      </c>
      <c r="C369" s="439" t="s">
        <v>1194</v>
      </c>
      <c r="D369" s="439"/>
      <c r="E369" s="446">
        <v>0</v>
      </c>
      <c r="F369" s="446">
        <v>0</v>
      </c>
      <c r="G369" s="446">
        <v>0</v>
      </c>
      <c r="H369" s="446">
        <v>0</v>
      </c>
      <c r="I369" s="446">
        <v>0</v>
      </c>
      <c r="J369" s="446">
        <v>0</v>
      </c>
      <c r="K369" s="446">
        <v>0</v>
      </c>
      <c r="L369" s="446">
        <v>0</v>
      </c>
      <c r="M369" s="446">
        <v>0</v>
      </c>
      <c r="N369" s="446">
        <v>0</v>
      </c>
      <c r="O369" s="446">
        <v>0</v>
      </c>
      <c r="P369" s="446">
        <v>0</v>
      </c>
      <c r="Q369" s="446">
        <v>0</v>
      </c>
      <c r="R369" s="446">
        <v>0</v>
      </c>
      <c r="S369" s="446">
        <v>0</v>
      </c>
      <c r="T369" s="446">
        <v>0</v>
      </c>
      <c r="U369" s="446">
        <v>0</v>
      </c>
      <c r="V369" s="446">
        <v>0</v>
      </c>
      <c r="W369" s="446">
        <v>0</v>
      </c>
      <c r="X369" s="446">
        <v>0</v>
      </c>
      <c r="Y369" s="446">
        <v>0</v>
      </c>
      <c r="Z369" s="446">
        <v>0</v>
      </c>
      <c r="AA369" s="446">
        <v>0</v>
      </c>
      <c r="AB369" s="446">
        <v>0</v>
      </c>
      <c r="AC369" s="446">
        <v>0</v>
      </c>
      <c r="AD369" s="446">
        <v>0</v>
      </c>
      <c r="AE369" s="446">
        <v>0</v>
      </c>
      <c r="AF369" s="446">
        <v>0</v>
      </c>
      <c r="AG369" s="446">
        <v>0</v>
      </c>
      <c r="AH369" s="446">
        <v>0</v>
      </c>
      <c r="AI369" s="446">
        <v>0</v>
      </c>
      <c r="AJ369" s="446">
        <v>0</v>
      </c>
      <c r="AK369" s="446">
        <v>0</v>
      </c>
      <c r="AL369" s="446">
        <v>0</v>
      </c>
      <c r="AM369" s="446">
        <v>0</v>
      </c>
      <c r="AN369" s="446">
        <v>0</v>
      </c>
      <c r="AO369" s="446">
        <v>0</v>
      </c>
      <c r="AP369" s="446">
        <v>0</v>
      </c>
      <c r="AQ369" s="446">
        <v>0</v>
      </c>
      <c r="AR369" s="446">
        <v>0</v>
      </c>
      <c r="AS369" s="446">
        <v>0</v>
      </c>
      <c r="AT369" s="446">
        <v>0</v>
      </c>
      <c r="AU369" s="446">
        <v>0</v>
      </c>
      <c r="AV369" s="446">
        <v>0</v>
      </c>
      <c r="AW369" s="446">
        <v>0</v>
      </c>
      <c r="AX369" s="446">
        <v>0</v>
      </c>
      <c r="AY369" s="446">
        <v>0</v>
      </c>
      <c r="AZ369" s="446">
        <v>0</v>
      </c>
      <c r="BA369" s="446">
        <v>0</v>
      </c>
      <c r="BB369" s="446">
        <v>0</v>
      </c>
      <c r="BC369" s="446">
        <v>0</v>
      </c>
      <c r="BD369" s="446">
        <v>0</v>
      </c>
      <c r="BE369" s="446">
        <v>0</v>
      </c>
      <c r="BF369" s="446">
        <v>0</v>
      </c>
      <c r="BG369" s="446">
        <v>0</v>
      </c>
      <c r="BH369" s="446">
        <v>0</v>
      </c>
      <c r="BI369" s="446">
        <v>0</v>
      </c>
      <c r="BJ369" s="446">
        <v>0</v>
      </c>
      <c r="BK369" s="446">
        <v>0</v>
      </c>
      <c r="BL369" s="446">
        <v>0</v>
      </c>
      <c r="BM369" s="446">
        <v>0</v>
      </c>
      <c r="BN369" s="446">
        <v>0</v>
      </c>
      <c r="BO369" s="446">
        <v>0</v>
      </c>
      <c r="BP369" s="446">
        <v>0</v>
      </c>
      <c r="BQ369" s="446">
        <v>0</v>
      </c>
      <c r="BR369" s="446">
        <v>0</v>
      </c>
      <c r="BS369" s="446">
        <v>0</v>
      </c>
      <c r="BT369" s="446">
        <v>0</v>
      </c>
      <c r="BU369" s="446">
        <v>0</v>
      </c>
      <c r="BV369" s="446">
        <v>0</v>
      </c>
      <c r="BW369" s="446">
        <v>0</v>
      </c>
      <c r="BX369" s="446">
        <v>0</v>
      </c>
      <c r="BY369" s="446">
        <v>0</v>
      </c>
      <c r="BZ369" s="446">
        <v>0</v>
      </c>
      <c r="CA369" s="446">
        <v>0</v>
      </c>
      <c r="CB369" s="446">
        <v>0</v>
      </c>
      <c r="CC369" s="446">
        <v>0</v>
      </c>
      <c r="CD369" s="446">
        <v>0</v>
      </c>
      <c r="CE369" s="446">
        <v>0</v>
      </c>
      <c r="CF369" s="446">
        <v>0</v>
      </c>
      <c r="CG369" s="446">
        <v>0</v>
      </c>
      <c r="CH369" s="446">
        <v>0</v>
      </c>
      <c r="CI369" s="446">
        <v>0</v>
      </c>
      <c r="CJ369" s="446">
        <v>0</v>
      </c>
      <c r="CK369" s="446">
        <v>0</v>
      </c>
      <c r="CL369" s="446">
        <v>0</v>
      </c>
      <c r="CM369" s="446">
        <v>0</v>
      </c>
      <c r="CN369" s="446">
        <v>0</v>
      </c>
      <c r="CO369" s="446">
        <v>0</v>
      </c>
      <c r="CP369" s="446">
        <v>0</v>
      </c>
      <c r="CQ369" s="446">
        <v>0</v>
      </c>
      <c r="CR369" s="446">
        <v>0</v>
      </c>
      <c r="CS369" s="446">
        <v>0</v>
      </c>
      <c r="CT369" s="446">
        <v>0</v>
      </c>
      <c r="CU369" s="446">
        <v>0</v>
      </c>
      <c r="CV369" s="446">
        <v>0</v>
      </c>
      <c r="CW369" s="446">
        <v>0</v>
      </c>
      <c r="CX369" s="446">
        <v>0</v>
      </c>
      <c r="CY369" s="446">
        <v>0</v>
      </c>
      <c r="CZ369" s="446">
        <v>0</v>
      </c>
      <c r="DA369" s="446">
        <v>0</v>
      </c>
      <c r="DB369" s="446">
        <v>0</v>
      </c>
      <c r="DC369" s="446">
        <v>0</v>
      </c>
      <c r="DD369" s="446">
        <v>0</v>
      </c>
      <c r="DE369" s="446">
        <v>0</v>
      </c>
      <c r="DF369" s="446">
        <v>0</v>
      </c>
      <c r="DG369" s="446">
        <v>0</v>
      </c>
      <c r="DH369" s="446">
        <v>0</v>
      </c>
      <c r="DI369" s="446">
        <v>0</v>
      </c>
      <c r="DJ369" s="446">
        <v>0</v>
      </c>
      <c r="DK369" s="439" t="s">
        <v>2082</v>
      </c>
    </row>
    <row r="370" spans="1:115" customFormat="1" ht="31.5">
      <c r="A370" s="439" t="s">
        <v>887</v>
      </c>
      <c r="B370" s="440" t="s">
        <v>1195</v>
      </c>
      <c r="C370" s="439" t="s">
        <v>1196</v>
      </c>
      <c r="D370" s="439"/>
      <c r="E370" s="446">
        <v>0</v>
      </c>
      <c r="F370" s="446">
        <v>0</v>
      </c>
      <c r="G370" s="446">
        <v>0</v>
      </c>
      <c r="H370" s="446">
        <v>0</v>
      </c>
      <c r="I370" s="446">
        <v>0</v>
      </c>
      <c r="J370" s="446">
        <v>0</v>
      </c>
      <c r="K370" s="446">
        <v>0</v>
      </c>
      <c r="L370" s="446">
        <v>0</v>
      </c>
      <c r="M370" s="446">
        <v>0</v>
      </c>
      <c r="N370" s="446">
        <v>0</v>
      </c>
      <c r="O370" s="446">
        <v>0</v>
      </c>
      <c r="P370" s="446">
        <v>0</v>
      </c>
      <c r="Q370" s="446">
        <v>0</v>
      </c>
      <c r="R370" s="446">
        <v>0</v>
      </c>
      <c r="S370" s="446">
        <v>0</v>
      </c>
      <c r="T370" s="446">
        <v>0</v>
      </c>
      <c r="U370" s="446">
        <v>0</v>
      </c>
      <c r="V370" s="446">
        <v>0</v>
      </c>
      <c r="W370" s="446">
        <v>0</v>
      </c>
      <c r="X370" s="446">
        <v>0</v>
      </c>
      <c r="Y370" s="446">
        <v>0</v>
      </c>
      <c r="Z370" s="446">
        <v>0</v>
      </c>
      <c r="AA370" s="446">
        <v>0</v>
      </c>
      <c r="AB370" s="446">
        <v>0</v>
      </c>
      <c r="AC370" s="446">
        <v>0</v>
      </c>
      <c r="AD370" s="446">
        <v>0</v>
      </c>
      <c r="AE370" s="446">
        <v>0</v>
      </c>
      <c r="AF370" s="446">
        <v>0</v>
      </c>
      <c r="AG370" s="446">
        <v>0</v>
      </c>
      <c r="AH370" s="446">
        <v>0</v>
      </c>
      <c r="AI370" s="446">
        <v>0</v>
      </c>
      <c r="AJ370" s="446">
        <v>0</v>
      </c>
      <c r="AK370" s="446">
        <v>0</v>
      </c>
      <c r="AL370" s="446">
        <v>0</v>
      </c>
      <c r="AM370" s="446">
        <v>0</v>
      </c>
      <c r="AN370" s="446">
        <v>0</v>
      </c>
      <c r="AO370" s="446">
        <v>0</v>
      </c>
      <c r="AP370" s="446">
        <v>0</v>
      </c>
      <c r="AQ370" s="446">
        <v>0</v>
      </c>
      <c r="AR370" s="446">
        <v>0</v>
      </c>
      <c r="AS370" s="446">
        <v>0</v>
      </c>
      <c r="AT370" s="446">
        <v>0</v>
      </c>
      <c r="AU370" s="446">
        <v>0</v>
      </c>
      <c r="AV370" s="446">
        <v>0</v>
      </c>
      <c r="AW370" s="446">
        <v>0</v>
      </c>
      <c r="AX370" s="446">
        <v>0</v>
      </c>
      <c r="AY370" s="446">
        <v>0</v>
      </c>
      <c r="AZ370" s="446">
        <v>0</v>
      </c>
      <c r="BA370" s="446">
        <v>0</v>
      </c>
      <c r="BB370" s="446">
        <v>0</v>
      </c>
      <c r="BC370" s="446">
        <v>0</v>
      </c>
      <c r="BD370" s="446">
        <v>0</v>
      </c>
      <c r="BE370" s="446">
        <v>0</v>
      </c>
      <c r="BF370" s="446">
        <v>0</v>
      </c>
      <c r="BG370" s="446">
        <v>0</v>
      </c>
      <c r="BH370" s="446">
        <v>0</v>
      </c>
      <c r="BI370" s="446">
        <v>0</v>
      </c>
      <c r="BJ370" s="446">
        <v>0</v>
      </c>
      <c r="BK370" s="446">
        <v>0</v>
      </c>
      <c r="BL370" s="446">
        <v>0</v>
      </c>
      <c r="BM370" s="446">
        <v>0</v>
      </c>
      <c r="BN370" s="446">
        <v>0</v>
      </c>
      <c r="BO370" s="446">
        <v>0</v>
      </c>
      <c r="BP370" s="446">
        <v>0</v>
      </c>
      <c r="BQ370" s="446">
        <v>0</v>
      </c>
      <c r="BR370" s="446">
        <v>0</v>
      </c>
      <c r="BS370" s="446">
        <v>0</v>
      </c>
      <c r="BT370" s="446">
        <v>0</v>
      </c>
      <c r="BU370" s="446">
        <v>0</v>
      </c>
      <c r="BV370" s="446">
        <v>0</v>
      </c>
      <c r="BW370" s="446">
        <v>0</v>
      </c>
      <c r="BX370" s="446">
        <v>0</v>
      </c>
      <c r="BY370" s="446">
        <v>0</v>
      </c>
      <c r="BZ370" s="446">
        <v>0</v>
      </c>
      <c r="CA370" s="446">
        <v>0</v>
      </c>
      <c r="CB370" s="446">
        <v>0</v>
      </c>
      <c r="CC370" s="446">
        <v>0</v>
      </c>
      <c r="CD370" s="446">
        <v>0</v>
      </c>
      <c r="CE370" s="446">
        <v>0</v>
      </c>
      <c r="CF370" s="446">
        <v>0</v>
      </c>
      <c r="CG370" s="446">
        <v>0</v>
      </c>
      <c r="CH370" s="446">
        <v>0</v>
      </c>
      <c r="CI370" s="446">
        <v>0</v>
      </c>
      <c r="CJ370" s="446">
        <v>0</v>
      </c>
      <c r="CK370" s="446">
        <v>0</v>
      </c>
      <c r="CL370" s="446">
        <v>0</v>
      </c>
      <c r="CM370" s="446">
        <v>0</v>
      </c>
      <c r="CN370" s="446">
        <v>0</v>
      </c>
      <c r="CO370" s="446">
        <v>0</v>
      </c>
      <c r="CP370" s="446">
        <v>0</v>
      </c>
      <c r="CQ370" s="446">
        <v>0</v>
      </c>
      <c r="CR370" s="446">
        <v>0</v>
      </c>
      <c r="CS370" s="446">
        <v>0</v>
      </c>
      <c r="CT370" s="446">
        <v>0</v>
      </c>
      <c r="CU370" s="446">
        <v>0</v>
      </c>
      <c r="CV370" s="446">
        <v>0</v>
      </c>
      <c r="CW370" s="446">
        <v>0</v>
      </c>
      <c r="CX370" s="446">
        <v>0</v>
      </c>
      <c r="CY370" s="446">
        <v>0</v>
      </c>
      <c r="CZ370" s="446">
        <v>0</v>
      </c>
      <c r="DA370" s="446">
        <v>0</v>
      </c>
      <c r="DB370" s="446">
        <v>0</v>
      </c>
      <c r="DC370" s="446">
        <v>0</v>
      </c>
      <c r="DD370" s="446">
        <v>0</v>
      </c>
      <c r="DE370" s="446">
        <v>0</v>
      </c>
      <c r="DF370" s="446">
        <v>0</v>
      </c>
      <c r="DG370" s="446">
        <v>0</v>
      </c>
      <c r="DH370" s="446">
        <v>0</v>
      </c>
      <c r="DI370" s="446">
        <v>0</v>
      </c>
      <c r="DJ370" s="446">
        <v>0</v>
      </c>
      <c r="DK370" s="439" t="s">
        <v>2082</v>
      </c>
    </row>
    <row r="371" spans="1:115" customFormat="1" ht="47.25">
      <c r="A371" s="439" t="s">
        <v>887</v>
      </c>
      <c r="B371" s="440" t="s">
        <v>1197</v>
      </c>
      <c r="C371" s="439" t="s">
        <v>1198</v>
      </c>
      <c r="D371" s="439"/>
      <c r="E371" s="446">
        <v>0</v>
      </c>
      <c r="F371" s="446">
        <v>0</v>
      </c>
      <c r="G371" s="446">
        <v>0</v>
      </c>
      <c r="H371" s="446">
        <v>0</v>
      </c>
      <c r="I371" s="446">
        <v>0</v>
      </c>
      <c r="J371" s="446">
        <v>0</v>
      </c>
      <c r="K371" s="446">
        <v>0</v>
      </c>
      <c r="L371" s="446">
        <v>0</v>
      </c>
      <c r="M371" s="446">
        <v>0</v>
      </c>
      <c r="N371" s="446">
        <v>0</v>
      </c>
      <c r="O371" s="446">
        <v>0</v>
      </c>
      <c r="P371" s="446">
        <v>0</v>
      </c>
      <c r="Q371" s="446">
        <v>0</v>
      </c>
      <c r="R371" s="446">
        <v>0</v>
      </c>
      <c r="S371" s="446">
        <v>0</v>
      </c>
      <c r="T371" s="446">
        <v>0</v>
      </c>
      <c r="U371" s="446">
        <v>0</v>
      </c>
      <c r="V371" s="446">
        <v>0</v>
      </c>
      <c r="W371" s="446">
        <v>0</v>
      </c>
      <c r="X371" s="446">
        <v>0</v>
      </c>
      <c r="Y371" s="446">
        <v>0</v>
      </c>
      <c r="Z371" s="446">
        <v>0</v>
      </c>
      <c r="AA371" s="446">
        <v>0</v>
      </c>
      <c r="AB371" s="446">
        <v>0</v>
      </c>
      <c r="AC371" s="446">
        <v>0</v>
      </c>
      <c r="AD371" s="446">
        <v>0</v>
      </c>
      <c r="AE371" s="446">
        <v>0</v>
      </c>
      <c r="AF371" s="446">
        <v>0</v>
      </c>
      <c r="AG371" s="446">
        <v>0</v>
      </c>
      <c r="AH371" s="446">
        <v>0</v>
      </c>
      <c r="AI371" s="446">
        <v>0</v>
      </c>
      <c r="AJ371" s="446">
        <v>0</v>
      </c>
      <c r="AK371" s="446">
        <v>0</v>
      </c>
      <c r="AL371" s="446">
        <v>0</v>
      </c>
      <c r="AM371" s="446">
        <v>0</v>
      </c>
      <c r="AN371" s="446">
        <v>0</v>
      </c>
      <c r="AO371" s="446">
        <v>0</v>
      </c>
      <c r="AP371" s="446">
        <v>0</v>
      </c>
      <c r="AQ371" s="446">
        <v>0</v>
      </c>
      <c r="AR371" s="446">
        <v>0</v>
      </c>
      <c r="AS371" s="446">
        <v>0</v>
      </c>
      <c r="AT371" s="446">
        <v>0</v>
      </c>
      <c r="AU371" s="446">
        <v>0</v>
      </c>
      <c r="AV371" s="446">
        <v>0</v>
      </c>
      <c r="AW371" s="446">
        <v>0</v>
      </c>
      <c r="AX371" s="446">
        <v>0</v>
      </c>
      <c r="AY371" s="446">
        <v>0</v>
      </c>
      <c r="AZ371" s="446">
        <v>0</v>
      </c>
      <c r="BA371" s="446">
        <v>0</v>
      </c>
      <c r="BB371" s="446">
        <v>0</v>
      </c>
      <c r="BC371" s="446">
        <v>0</v>
      </c>
      <c r="BD371" s="446">
        <v>0</v>
      </c>
      <c r="BE371" s="446">
        <v>0</v>
      </c>
      <c r="BF371" s="446">
        <v>0</v>
      </c>
      <c r="BG371" s="446">
        <v>0</v>
      </c>
      <c r="BH371" s="446">
        <v>0</v>
      </c>
      <c r="BI371" s="446">
        <v>0</v>
      </c>
      <c r="BJ371" s="446">
        <v>0</v>
      </c>
      <c r="BK371" s="446">
        <v>0</v>
      </c>
      <c r="BL371" s="446">
        <v>0</v>
      </c>
      <c r="BM371" s="446">
        <v>0</v>
      </c>
      <c r="BN371" s="446">
        <v>0</v>
      </c>
      <c r="BO371" s="446">
        <v>0</v>
      </c>
      <c r="BP371" s="446">
        <v>0</v>
      </c>
      <c r="BQ371" s="446">
        <v>0</v>
      </c>
      <c r="BR371" s="446">
        <v>0</v>
      </c>
      <c r="BS371" s="446">
        <v>0</v>
      </c>
      <c r="BT371" s="446">
        <v>0</v>
      </c>
      <c r="BU371" s="446">
        <v>0</v>
      </c>
      <c r="BV371" s="446">
        <v>0</v>
      </c>
      <c r="BW371" s="446">
        <v>0</v>
      </c>
      <c r="BX371" s="446">
        <v>0</v>
      </c>
      <c r="BY371" s="446">
        <v>0</v>
      </c>
      <c r="BZ371" s="446">
        <v>0</v>
      </c>
      <c r="CA371" s="446">
        <v>0</v>
      </c>
      <c r="CB371" s="446">
        <v>0</v>
      </c>
      <c r="CC371" s="446">
        <v>0</v>
      </c>
      <c r="CD371" s="446">
        <v>0</v>
      </c>
      <c r="CE371" s="446">
        <v>0</v>
      </c>
      <c r="CF371" s="446">
        <v>0</v>
      </c>
      <c r="CG371" s="446">
        <v>0</v>
      </c>
      <c r="CH371" s="446">
        <v>0</v>
      </c>
      <c r="CI371" s="446">
        <v>0</v>
      </c>
      <c r="CJ371" s="446">
        <v>0</v>
      </c>
      <c r="CK371" s="446">
        <v>0</v>
      </c>
      <c r="CL371" s="446">
        <v>0</v>
      </c>
      <c r="CM371" s="446">
        <v>0</v>
      </c>
      <c r="CN371" s="446">
        <v>0</v>
      </c>
      <c r="CO371" s="446">
        <v>0</v>
      </c>
      <c r="CP371" s="446">
        <v>0</v>
      </c>
      <c r="CQ371" s="446">
        <v>0</v>
      </c>
      <c r="CR371" s="446">
        <v>0</v>
      </c>
      <c r="CS371" s="446">
        <v>0</v>
      </c>
      <c r="CT371" s="446">
        <v>0</v>
      </c>
      <c r="CU371" s="446">
        <v>0</v>
      </c>
      <c r="CV371" s="446">
        <v>0</v>
      </c>
      <c r="CW371" s="446">
        <v>0</v>
      </c>
      <c r="CX371" s="446">
        <v>0</v>
      </c>
      <c r="CY371" s="446">
        <v>0</v>
      </c>
      <c r="CZ371" s="446">
        <v>0</v>
      </c>
      <c r="DA371" s="446">
        <v>0</v>
      </c>
      <c r="DB371" s="446">
        <v>0</v>
      </c>
      <c r="DC371" s="446">
        <v>0</v>
      </c>
      <c r="DD371" s="446">
        <v>0</v>
      </c>
      <c r="DE371" s="446">
        <v>0</v>
      </c>
      <c r="DF371" s="446">
        <v>0</v>
      </c>
      <c r="DG371" s="446">
        <v>0</v>
      </c>
      <c r="DH371" s="446">
        <v>0</v>
      </c>
      <c r="DI371" s="446">
        <v>0</v>
      </c>
      <c r="DJ371" s="446">
        <v>0</v>
      </c>
      <c r="DK371" s="439" t="s">
        <v>2082</v>
      </c>
    </row>
    <row r="372" spans="1:115" customFormat="1" ht="31.5">
      <c r="A372" s="439" t="s">
        <v>887</v>
      </c>
      <c r="B372" s="440" t="s">
        <v>1199</v>
      </c>
      <c r="C372" s="439" t="s">
        <v>1200</v>
      </c>
      <c r="D372" s="439"/>
      <c r="E372" s="446">
        <v>0</v>
      </c>
      <c r="F372" s="446">
        <v>0</v>
      </c>
      <c r="G372" s="446">
        <v>0</v>
      </c>
      <c r="H372" s="446">
        <v>0</v>
      </c>
      <c r="I372" s="446">
        <v>0</v>
      </c>
      <c r="J372" s="446">
        <v>0</v>
      </c>
      <c r="K372" s="446">
        <v>0</v>
      </c>
      <c r="L372" s="446">
        <v>0</v>
      </c>
      <c r="M372" s="446">
        <v>0</v>
      </c>
      <c r="N372" s="446">
        <v>0</v>
      </c>
      <c r="O372" s="446">
        <v>0</v>
      </c>
      <c r="P372" s="446">
        <v>0</v>
      </c>
      <c r="Q372" s="446">
        <v>0</v>
      </c>
      <c r="R372" s="446">
        <v>0</v>
      </c>
      <c r="S372" s="446">
        <v>0</v>
      </c>
      <c r="T372" s="446">
        <v>0</v>
      </c>
      <c r="U372" s="446">
        <v>0</v>
      </c>
      <c r="V372" s="446">
        <v>0</v>
      </c>
      <c r="W372" s="446">
        <v>0</v>
      </c>
      <c r="X372" s="446">
        <v>0</v>
      </c>
      <c r="Y372" s="446">
        <v>0</v>
      </c>
      <c r="Z372" s="446">
        <v>0</v>
      </c>
      <c r="AA372" s="446">
        <v>0</v>
      </c>
      <c r="AB372" s="446">
        <v>0</v>
      </c>
      <c r="AC372" s="446">
        <v>0</v>
      </c>
      <c r="AD372" s="446">
        <v>0</v>
      </c>
      <c r="AE372" s="446">
        <v>0</v>
      </c>
      <c r="AF372" s="446">
        <v>0</v>
      </c>
      <c r="AG372" s="446">
        <v>0</v>
      </c>
      <c r="AH372" s="446">
        <v>0</v>
      </c>
      <c r="AI372" s="446">
        <v>0</v>
      </c>
      <c r="AJ372" s="446">
        <v>0</v>
      </c>
      <c r="AK372" s="446">
        <v>0</v>
      </c>
      <c r="AL372" s="446">
        <v>0</v>
      </c>
      <c r="AM372" s="446">
        <v>0</v>
      </c>
      <c r="AN372" s="446">
        <v>0</v>
      </c>
      <c r="AO372" s="446">
        <v>0</v>
      </c>
      <c r="AP372" s="446">
        <v>0</v>
      </c>
      <c r="AQ372" s="446">
        <v>0</v>
      </c>
      <c r="AR372" s="446">
        <v>0</v>
      </c>
      <c r="AS372" s="446">
        <v>0</v>
      </c>
      <c r="AT372" s="446">
        <v>0</v>
      </c>
      <c r="AU372" s="446">
        <v>0</v>
      </c>
      <c r="AV372" s="446">
        <v>0</v>
      </c>
      <c r="AW372" s="446">
        <v>0</v>
      </c>
      <c r="AX372" s="446">
        <v>0</v>
      </c>
      <c r="AY372" s="446">
        <v>0</v>
      </c>
      <c r="AZ372" s="446">
        <v>0</v>
      </c>
      <c r="BA372" s="446">
        <v>0</v>
      </c>
      <c r="BB372" s="446">
        <v>0</v>
      </c>
      <c r="BC372" s="446">
        <v>0</v>
      </c>
      <c r="BD372" s="446">
        <v>0</v>
      </c>
      <c r="BE372" s="446">
        <v>0</v>
      </c>
      <c r="BF372" s="446">
        <v>0</v>
      </c>
      <c r="BG372" s="446">
        <v>0</v>
      </c>
      <c r="BH372" s="446">
        <v>0</v>
      </c>
      <c r="BI372" s="446">
        <v>0</v>
      </c>
      <c r="BJ372" s="446">
        <v>0</v>
      </c>
      <c r="BK372" s="446">
        <v>0</v>
      </c>
      <c r="BL372" s="446">
        <v>0</v>
      </c>
      <c r="BM372" s="446">
        <v>0</v>
      </c>
      <c r="BN372" s="446">
        <v>0</v>
      </c>
      <c r="BO372" s="446">
        <v>0</v>
      </c>
      <c r="BP372" s="446">
        <v>0</v>
      </c>
      <c r="BQ372" s="446">
        <v>0</v>
      </c>
      <c r="BR372" s="446">
        <v>0</v>
      </c>
      <c r="BS372" s="446">
        <v>0</v>
      </c>
      <c r="BT372" s="446">
        <v>0</v>
      </c>
      <c r="BU372" s="446">
        <v>0</v>
      </c>
      <c r="BV372" s="446">
        <v>0</v>
      </c>
      <c r="BW372" s="446">
        <v>0</v>
      </c>
      <c r="BX372" s="446">
        <v>0</v>
      </c>
      <c r="BY372" s="446">
        <v>0</v>
      </c>
      <c r="BZ372" s="446">
        <v>0</v>
      </c>
      <c r="CA372" s="446">
        <v>0</v>
      </c>
      <c r="CB372" s="446">
        <v>0</v>
      </c>
      <c r="CC372" s="446">
        <v>0</v>
      </c>
      <c r="CD372" s="446">
        <v>0</v>
      </c>
      <c r="CE372" s="446">
        <v>0</v>
      </c>
      <c r="CF372" s="446">
        <v>0</v>
      </c>
      <c r="CG372" s="446">
        <v>0</v>
      </c>
      <c r="CH372" s="446">
        <v>0</v>
      </c>
      <c r="CI372" s="446">
        <v>0</v>
      </c>
      <c r="CJ372" s="446">
        <v>0</v>
      </c>
      <c r="CK372" s="446">
        <v>0</v>
      </c>
      <c r="CL372" s="446">
        <v>0</v>
      </c>
      <c r="CM372" s="446">
        <v>0</v>
      </c>
      <c r="CN372" s="446">
        <v>0</v>
      </c>
      <c r="CO372" s="446">
        <v>0</v>
      </c>
      <c r="CP372" s="446">
        <v>0</v>
      </c>
      <c r="CQ372" s="446">
        <v>0</v>
      </c>
      <c r="CR372" s="446">
        <v>0</v>
      </c>
      <c r="CS372" s="446">
        <v>0</v>
      </c>
      <c r="CT372" s="446">
        <v>0</v>
      </c>
      <c r="CU372" s="446">
        <v>0</v>
      </c>
      <c r="CV372" s="446">
        <v>0</v>
      </c>
      <c r="CW372" s="446">
        <v>0</v>
      </c>
      <c r="CX372" s="446">
        <v>0</v>
      </c>
      <c r="CY372" s="446">
        <v>0</v>
      </c>
      <c r="CZ372" s="446">
        <v>0</v>
      </c>
      <c r="DA372" s="446">
        <v>0</v>
      </c>
      <c r="DB372" s="446">
        <v>0</v>
      </c>
      <c r="DC372" s="446">
        <v>0</v>
      </c>
      <c r="DD372" s="446">
        <v>0</v>
      </c>
      <c r="DE372" s="446">
        <v>0</v>
      </c>
      <c r="DF372" s="446">
        <v>0</v>
      </c>
      <c r="DG372" s="446">
        <v>0</v>
      </c>
      <c r="DH372" s="446">
        <v>0</v>
      </c>
      <c r="DI372" s="446">
        <v>0</v>
      </c>
      <c r="DJ372" s="446">
        <v>0</v>
      </c>
      <c r="DK372" s="439" t="s">
        <v>2082</v>
      </c>
    </row>
    <row r="373" spans="1:115" customFormat="1" ht="31.5">
      <c r="A373" s="439" t="s">
        <v>887</v>
      </c>
      <c r="B373" s="440" t="s">
        <v>1201</v>
      </c>
      <c r="C373" s="439" t="s">
        <v>1202</v>
      </c>
      <c r="D373" s="439"/>
      <c r="E373" s="446">
        <v>0</v>
      </c>
      <c r="F373" s="446">
        <v>0</v>
      </c>
      <c r="G373" s="446">
        <v>0</v>
      </c>
      <c r="H373" s="446">
        <v>0</v>
      </c>
      <c r="I373" s="446">
        <v>0</v>
      </c>
      <c r="J373" s="446">
        <v>0</v>
      </c>
      <c r="K373" s="446">
        <v>0</v>
      </c>
      <c r="L373" s="446">
        <v>0</v>
      </c>
      <c r="M373" s="446">
        <v>0</v>
      </c>
      <c r="N373" s="446">
        <v>0</v>
      </c>
      <c r="O373" s="446">
        <v>0</v>
      </c>
      <c r="P373" s="446">
        <v>0</v>
      </c>
      <c r="Q373" s="446">
        <v>0</v>
      </c>
      <c r="R373" s="446">
        <v>0</v>
      </c>
      <c r="S373" s="446">
        <v>0</v>
      </c>
      <c r="T373" s="446">
        <v>0</v>
      </c>
      <c r="U373" s="446">
        <v>0</v>
      </c>
      <c r="V373" s="446">
        <v>0</v>
      </c>
      <c r="W373" s="446">
        <v>0</v>
      </c>
      <c r="X373" s="446">
        <v>0</v>
      </c>
      <c r="Y373" s="446">
        <v>0</v>
      </c>
      <c r="Z373" s="446">
        <v>0</v>
      </c>
      <c r="AA373" s="446">
        <v>0</v>
      </c>
      <c r="AB373" s="446">
        <v>0</v>
      </c>
      <c r="AC373" s="446">
        <v>0</v>
      </c>
      <c r="AD373" s="446">
        <v>0</v>
      </c>
      <c r="AE373" s="446">
        <v>0</v>
      </c>
      <c r="AF373" s="446">
        <v>0</v>
      </c>
      <c r="AG373" s="446">
        <v>0</v>
      </c>
      <c r="AH373" s="446">
        <v>0</v>
      </c>
      <c r="AI373" s="446">
        <v>0</v>
      </c>
      <c r="AJ373" s="446">
        <v>0</v>
      </c>
      <c r="AK373" s="446">
        <v>0</v>
      </c>
      <c r="AL373" s="446">
        <v>0</v>
      </c>
      <c r="AM373" s="446">
        <v>0</v>
      </c>
      <c r="AN373" s="446">
        <v>0</v>
      </c>
      <c r="AO373" s="446">
        <v>0</v>
      </c>
      <c r="AP373" s="446">
        <v>0</v>
      </c>
      <c r="AQ373" s="446">
        <v>0</v>
      </c>
      <c r="AR373" s="446">
        <v>0</v>
      </c>
      <c r="AS373" s="446">
        <v>0</v>
      </c>
      <c r="AT373" s="446">
        <v>0</v>
      </c>
      <c r="AU373" s="446">
        <v>0</v>
      </c>
      <c r="AV373" s="446">
        <v>0</v>
      </c>
      <c r="AW373" s="446">
        <v>0</v>
      </c>
      <c r="AX373" s="446">
        <v>0</v>
      </c>
      <c r="AY373" s="446">
        <v>0</v>
      </c>
      <c r="AZ373" s="446">
        <v>0</v>
      </c>
      <c r="BA373" s="446">
        <v>0</v>
      </c>
      <c r="BB373" s="446">
        <v>0</v>
      </c>
      <c r="BC373" s="446">
        <v>0</v>
      </c>
      <c r="BD373" s="446">
        <v>0</v>
      </c>
      <c r="BE373" s="446">
        <v>0</v>
      </c>
      <c r="BF373" s="446">
        <v>0</v>
      </c>
      <c r="BG373" s="446">
        <v>0</v>
      </c>
      <c r="BH373" s="446">
        <v>0</v>
      </c>
      <c r="BI373" s="446">
        <v>0</v>
      </c>
      <c r="BJ373" s="446">
        <v>0</v>
      </c>
      <c r="BK373" s="446">
        <v>0</v>
      </c>
      <c r="BL373" s="446">
        <v>0</v>
      </c>
      <c r="BM373" s="446">
        <v>0</v>
      </c>
      <c r="BN373" s="446">
        <v>0</v>
      </c>
      <c r="BO373" s="446">
        <v>0</v>
      </c>
      <c r="BP373" s="446">
        <v>0</v>
      </c>
      <c r="BQ373" s="446">
        <v>0</v>
      </c>
      <c r="BR373" s="446">
        <v>0</v>
      </c>
      <c r="BS373" s="446">
        <v>0</v>
      </c>
      <c r="BT373" s="446">
        <v>0</v>
      </c>
      <c r="BU373" s="446">
        <v>0</v>
      </c>
      <c r="BV373" s="446">
        <v>0</v>
      </c>
      <c r="BW373" s="446">
        <v>0</v>
      </c>
      <c r="BX373" s="446">
        <v>0</v>
      </c>
      <c r="BY373" s="446">
        <v>0</v>
      </c>
      <c r="BZ373" s="446">
        <v>0</v>
      </c>
      <c r="CA373" s="446">
        <v>0</v>
      </c>
      <c r="CB373" s="446">
        <v>0</v>
      </c>
      <c r="CC373" s="446">
        <v>0</v>
      </c>
      <c r="CD373" s="446">
        <v>0</v>
      </c>
      <c r="CE373" s="446">
        <v>0</v>
      </c>
      <c r="CF373" s="446">
        <v>0</v>
      </c>
      <c r="CG373" s="446">
        <v>0</v>
      </c>
      <c r="CH373" s="446">
        <v>0</v>
      </c>
      <c r="CI373" s="446">
        <v>0</v>
      </c>
      <c r="CJ373" s="446">
        <v>0</v>
      </c>
      <c r="CK373" s="446">
        <v>0</v>
      </c>
      <c r="CL373" s="446">
        <v>0</v>
      </c>
      <c r="CM373" s="446">
        <v>0</v>
      </c>
      <c r="CN373" s="446">
        <v>0</v>
      </c>
      <c r="CO373" s="446">
        <v>0</v>
      </c>
      <c r="CP373" s="446">
        <v>0</v>
      </c>
      <c r="CQ373" s="446">
        <v>0</v>
      </c>
      <c r="CR373" s="446">
        <v>0</v>
      </c>
      <c r="CS373" s="446">
        <v>0</v>
      </c>
      <c r="CT373" s="446">
        <v>0</v>
      </c>
      <c r="CU373" s="446">
        <v>0</v>
      </c>
      <c r="CV373" s="446">
        <v>0</v>
      </c>
      <c r="CW373" s="446">
        <v>0</v>
      </c>
      <c r="CX373" s="446">
        <v>0</v>
      </c>
      <c r="CY373" s="446">
        <v>0</v>
      </c>
      <c r="CZ373" s="446">
        <v>0</v>
      </c>
      <c r="DA373" s="446">
        <v>0</v>
      </c>
      <c r="DB373" s="446">
        <v>0</v>
      </c>
      <c r="DC373" s="446">
        <v>0</v>
      </c>
      <c r="DD373" s="446">
        <v>0</v>
      </c>
      <c r="DE373" s="446">
        <v>0</v>
      </c>
      <c r="DF373" s="446">
        <v>0</v>
      </c>
      <c r="DG373" s="446">
        <v>0</v>
      </c>
      <c r="DH373" s="446">
        <v>0</v>
      </c>
      <c r="DI373" s="446">
        <v>0</v>
      </c>
      <c r="DJ373" s="446">
        <v>0</v>
      </c>
      <c r="DK373" s="439" t="s">
        <v>2082</v>
      </c>
    </row>
    <row r="374" spans="1:115" customFormat="1" ht="31.5">
      <c r="A374" s="439" t="s">
        <v>887</v>
      </c>
      <c r="B374" s="440" t="s">
        <v>1203</v>
      </c>
      <c r="C374" s="439" t="s">
        <v>1204</v>
      </c>
      <c r="D374" s="439"/>
      <c r="E374" s="446">
        <v>0</v>
      </c>
      <c r="F374" s="446">
        <v>0</v>
      </c>
      <c r="G374" s="446">
        <v>0</v>
      </c>
      <c r="H374" s="446">
        <v>0</v>
      </c>
      <c r="I374" s="446">
        <v>0</v>
      </c>
      <c r="J374" s="446">
        <v>0</v>
      </c>
      <c r="K374" s="446">
        <v>0</v>
      </c>
      <c r="L374" s="446">
        <v>0</v>
      </c>
      <c r="M374" s="446">
        <v>0</v>
      </c>
      <c r="N374" s="446">
        <v>0</v>
      </c>
      <c r="O374" s="446">
        <v>0</v>
      </c>
      <c r="P374" s="446">
        <v>0</v>
      </c>
      <c r="Q374" s="446">
        <v>0</v>
      </c>
      <c r="R374" s="446">
        <v>0</v>
      </c>
      <c r="S374" s="446">
        <v>0</v>
      </c>
      <c r="T374" s="446">
        <v>0</v>
      </c>
      <c r="U374" s="446">
        <v>0</v>
      </c>
      <c r="V374" s="446">
        <v>0</v>
      </c>
      <c r="W374" s="446">
        <v>0</v>
      </c>
      <c r="X374" s="446">
        <v>0</v>
      </c>
      <c r="Y374" s="446">
        <v>0</v>
      </c>
      <c r="Z374" s="446">
        <v>0</v>
      </c>
      <c r="AA374" s="446">
        <v>0</v>
      </c>
      <c r="AB374" s="446">
        <v>0</v>
      </c>
      <c r="AC374" s="446">
        <v>0</v>
      </c>
      <c r="AD374" s="446">
        <v>0</v>
      </c>
      <c r="AE374" s="446">
        <v>0</v>
      </c>
      <c r="AF374" s="446">
        <v>0</v>
      </c>
      <c r="AG374" s="446">
        <v>0</v>
      </c>
      <c r="AH374" s="446">
        <v>0</v>
      </c>
      <c r="AI374" s="446">
        <v>0</v>
      </c>
      <c r="AJ374" s="446">
        <v>0</v>
      </c>
      <c r="AK374" s="446">
        <v>0</v>
      </c>
      <c r="AL374" s="446">
        <v>0</v>
      </c>
      <c r="AM374" s="446">
        <v>0</v>
      </c>
      <c r="AN374" s="446">
        <v>0</v>
      </c>
      <c r="AO374" s="446">
        <v>0</v>
      </c>
      <c r="AP374" s="446">
        <v>0</v>
      </c>
      <c r="AQ374" s="446">
        <v>0</v>
      </c>
      <c r="AR374" s="446">
        <v>0</v>
      </c>
      <c r="AS374" s="446">
        <v>0</v>
      </c>
      <c r="AT374" s="446">
        <v>0</v>
      </c>
      <c r="AU374" s="446">
        <v>0</v>
      </c>
      <c r="AV374" s="446">
        <v>0</v>
      </c>
      <c r="AW374" s="446">
        <v>0</v>
      </c>
      <c r="AX374" s="446">
        <v>0</v>
      </c>
      <c r="AY374" s="446">
        <v>0</v>
      </c>
      <c r="AZ374" s="446">
        <v>0</v>
      </c>
      <c r="BA374" s="446">
        <v>0</v>
      </c>
      <c r="BB374" s="446">
        <v>0</v>
      </c>
      <c r="BC374" s="446">
        <v>0</v>
      </c>
      <c r="BD374" s="446">
        <v>0</v>
      </c>
      <c r="BE374" s="446">
        <v>0</v>
      </c>
      <c r="BF374" s="446">
        <v>0</v>
      </c>
      <c r="BG374" s="446">
        <v>0</v>
      </c>
      <c r="BH374" s="446">
        <v>0</v>
      </c>
      <c r="BI374" s="446">
        <v>0</v>
      </c>
      <c r="BJ374" s="446">
        <v>0</v>
      </c>
      <c r="BK374" s="446">
        <v>0</v>
      </c>
      <c r="BL374" s="446">
        <v>0</v>
      </c>
      <c r="BM374" s="446">
        <v>0</v>
      </c>
      <c r="BN374" s="446">
        <v>0</v>
      </c>
      <c r="BO374" s="446">
        <v>0</v>
      </c>
      <c r="BP374" s="446">
        <v>0</v>
      </c>
      <c r="BQ374" s="446">
        <v>0</v>
      </c>
      <c r="BR374" s="446">
        <v>0</v>
      </c>
      <c r="BS374" s="446">
        <v>0</v>
      </c>
      <c r="BT374" s="446">
        <v>0</v>
      </c>
      <c r="BU374" s="446">
        <v>0</v>
      </c>
      <c r="BV374" s="446">
        <v>0</v>
      </c>
      <c r="BW374" s="446">
        <v>0</v>
      </c>
      <c r="BX374" s="446">
        <v>0</v>
      </c>
      <c r="BY374" s="446">
        <v>0</v>
      </c>
      <c r="BZ374" s="446">
        <v>0</v>
      </c>
      <c r="CA374" s="446">
        <v>0</v>
      </c>
      <c r="CB374" s="446">
        <v>0</v>
      </c>
      <c r="CC374" s="446">
        <v>0</v>
      </c>
      <c r="CD374" s="446">
        <v>0</v>
      </c>
      <c r="CE374" s="446">
        <v>0</v>
      </c>
      <c r="CF374" s="446">
        <v>0</v>
      </c>
      <c r="CG374" s="446">
        <v>0</v>
      </c>
      <c r="CH374" s="446">
        <v>0</v>
      </c>
      <c r="CI374" s="446">
        <v>0</v>
      </c>
      <c r="CJ374" s="446">
        <v>0</v>
      </c>
      <c r="CK374" s="446">
        <v>0</v>
      </c>
      <c r="CL374" s="446">
        <v>0</v>
      </c>
      <c r="CM374" s="446">
        <v>0</v>
      </c>
      <c r="CN374" s="446">
        <v>0</v>
      </c>
      <c r="CO374" s="446">
        <v>0</v>
      </c>
      <c r="CP374" s="446">
        <v>0</v>
      </c>
      <c r="CQ374" s="446">
        <v>0</v>
      </c>
      <c r="CR374" s="446">
        <v>0</v>
      </c>
      <c r="CS374" s="446">
        <v>0</v>
      </c>
      <c r="CT374" s="446">
        <v>0</v>
      </c>
      <c r="CU374" s="446">
        <v>0</v>
      </c>
      <c r="CV374" s="446">
        <v>0</v>
      </c>
      <c r="CW374" s="446">
        <v>0</v>
      </c>
      <c r="CX374" s="446">
        <v>0</v>
      </c>
      <c r="CY374" s="446">
        <v>0</v>
      </c>
      <c r="CZ374" s="446">
        <v>0</v>
      </c>
      <c r="DA374" s="446">
        <v>0</v>
      </c>
      <c r="DB374" s="446">
        <v>0</v>
      </c>
      <c r="DC374" s="446">
        <v>0</v>
      </c>
      <c r="DD374" s="446">
        <v>0</v>
      </c>
      <c r="DE374" s="446">
        <v>0</v>
      </c>
      <c r="DF374" s="446">
        <v>0</v>
      </c>
      <c r="DG374" s="446">
        <v>0</v>
      </c>
      <c r="DH374" s="446">
        <v>0</v>
      </c>
      <c r="DI374" s="446">
        <v>0</v>
      </c>
      <c r="DJ374" s="446">
        <v>0</v>
      </c>
      <c r="DK374" s="439" t="s">
        <v>2082</v>
      </c>
    </row>
    <row r="375" spans="1:115" customFormat="1" ht="15.75">
      <c r="A375" s="439" t="s">
        <v>887</v>
      </c>
      <c r="B375" s="440" t="s">
        <v>1205</v>
      </c>
      <c r="C375" s="439" t="s">
        <v>1206</v>
      </c>
      <c r="D375" s="439"/>
      <c r="E375" s="446">
        <v>0</v>
      </c>
      <c r="F375" s="446">
        <v>0</v>
      </c>
      <c r="G375" s="446">
        <v>0</v>
      </c>
      <c r="H375" s="446">
        <v>0</v>
      </c>
      <c r="I375" s="446">
        <v>0</v>
      </c>
      <c r="J375" s="446">
        <v>0</v>
      </c>
      <c r="K375" s="446">
        <v>0</v>
      </c>
      <c r="L375" s="446">
        <v>0</v>
      </c>
      <c r="M375" s="446">
        <v>0</v>
      </c>
      <c r="N375" s="446">
        <v>0</v>
      </c>
      <c r="O375" s="446">
        <v>0</v>
      </c>
      <c r="P375" s="446">
        <v>0</v>
      </c>
      <c r="Q375" s="446">
        <v>0</v>
      </c>
      <c r="R375" s="446">
        <v>0</v>
      </c>
      <c r="S375" s="446">
        <v>0</v>
      </c>
      <c r="T375" s="446">
        <v>0</v>
      </c>
      <c r="U375" s="446">
        <v>0</v>
      </c>
      <c r="V375" s="446">
        <v>0</v>
      </c>
      <c r="W375" s="446">
        <v>0</v>
      </c>
      <c r="X375" s="446">
        <v>0</v>
      </c>
      <c r="Y375" s="446">
        <v>0</v>
      </c>
      <c r="Z375" s="446">
        <v>0</v>
      </c>
      <c r="AA375" s="446">
        <v>0</v>
      </c>
      <c r="AB375" s="446">
        <v>0</v>
      </c>
      <c r="AC375" s="446">
        <v>0</v>
      </c>
      <c r="AD375" s="446">
        <v>0</v>
      </c>
      <c r="AE375" s="446">
        <v>0</v>
      </c>
      <c r="AF375" s="446">
        <v>0</v>
      </c>
      <c r="AG375" s="446">
        <v>0</v>
      </c>
      <c r="AH375" s="446">
        <v>0</v>
      </c>
      <c r="AI375" s="446">
        <v>0</v>
      </c>
      <c r="AJ375" s="446">
        <v>0</v>
      </c>
      <c r="AK375" s="446">
        <v>0</v>
      </c>
      <c r="AL375" s="446">
        <v>0</v>
      </c>
      <c r="AM375" s="446">
        <v>0</v>
      </c>
      <c r="AN375" s="446">
        <v>0</v>
      </c>
      <c r="AO375" s="446">
        <v>0</v>
      </c>
      <c r="AP375" s="446">
        <v>0</v>
      </c>
      <c r="AQ375" s="446">
        <v>0</v>
      </c>
      <c r="AR375" s="446">
        <v>0</v>
      </c>
      <c r="AS375" s="446">
        <v>0</v>
      </c>
      <c r="AT375" s="446">
        <v>0</v>
      </c>
      <c r="AU375" s="446">
        <v>0</v>
      </c>
      <c r="AV375" s="446">
        <v>0</v>
      </c>
      <c r="AW375" s="446">
        <v>0</v>
      </c>
      <c r="AX375" s="446">
        <v>0</v>
      </c>
      <c r="AY375" s="446">
        <v>0</v>
      </c>
      <c r="AZ375" s="446">
        <v>0</v>
      </c>
      <c r="BA375" s="446">
        <v>0</v>
      </c>
      <c r="BB375" s="446">
        <v>0</v>
      </c>
      <c r="BC375" s="446">
        <v>0</v>
      </c>
      <c r="BD375" s="446">
        <v>0</v>
      </c>
      <c r="BE375" s="446">
        <v>0</v>
      </c>
      <c r="BF375" s="446">
        <v>0</v>
      </c>
      <c r="BG375" s="446">
        <v>0</v>
      </c>
      <c r="BH375" s="446">
        <v>0</v>
      </c>
      <c r="BI375" s="446">
        <v>0</v>
      </c>
      <c r="BJ375" s="446">
        <v>0</v>
      </c>
      <c r="BK375" s="446">
        <v>0</v>
      </c>
      <c r="BL375" s="446">
        <v>0</v>
      </c>
      <c r="BM375" s="446">
        <v>0</v>
      </c>
      <c r="BN375" s="446">
        <v>0</v>
      </c>
      <c r="BO375" s="446">
        <v>0</v>
      </c>
      <c r="BP375" s="446">
        <v>0</v>
      </c>
      <c r="BQ375" s="446">
        <v>0</v>
      </c>
      <c r="BR375" s="446">
        <v>0</v>
      </c>
      <c r="BS375" s="446">
        <v>0</v>
      </c>
      <c r="BT375" s="446">
        <v>0</v>
      </c>
      <c r="BU375" s="446">
        <v>0</v>
      </c>
      <c r="BV375" s="446">
        <v>0</v>
      </c>
      <c r="BW375" s="446">
        <v>0</v>
      </c>
      <c r="BX375" s="446">
        <v>0</v>
      </c>
      <c r="BY375" s="446">
        <v>0</v>
      </c>
      <c r="BZ375" s="446">
        <v>0</v>
      </c>
      <c r="CA375" s="446">
        <v>0</v>
      </c>
      <c r="CB375" s="446">
        <v>0</v>
      </c>
      <c r="CC375" s="446">
        <v>0</v>
      </c>
      <c r="CD375" s="446">
        <v>0</v>
      </c>
      <c r="CE375" s="446">
        <v>0</v>
      </c>
      <c r="CF375" s="446">
        <v>0</v>
      </c>
      <c r="CG375" s="446">
        <v>0</v>
      </c>
      <c r="CH375" s="446">
        <v>0</v>
      </c>
      <c r="CI375" s="446">
        <v>0</v>
      </c>
      <c r="CJ375" s="446">
        <v>0</v>
      </c>
      <c r="CK375" s="446">
        <v>0</v>
      </c>
      <c r="CL375" s="446">
        <v>0</v>
      </c>
      <c r="CM375" s="446">
        <v>0</v>
      </c>
      <c r="CN375" s="446">
        <v>0</v>
      </c>
      <c r="CO375" s="446">
        <v>0</v>
      </c>
      <c r="CP375" s="446">
        <v>0</v>
      </c>
      <c r="CQ375" s="446">
        <v>0</v>
      </c>
      <c r="CR375" s="446">
        <v>0</v>
      </c>
      <c r="CS375" s="446">
        <v>0</v>
      </c>
      <c r="CT375" s="446">
        <v>0</v>
      </c>
      <c r="CU375" s="446">
        <v>0</v>
      </c>
      <c r="CV375" s="446">
        <v>0</v>
      </c>
      <c r="CW375" s="446">
        <v>0</v>
      </c>
      <c r="CX375" s="446">
        <v>0</v>
      </c>
      <c r="CY375" s="446">
        <v>0</v>
      </c>
      <c r="CZ375" s="446">
        <v>0</v>
      </c>
      <c r="DA375" s="446">
        <v>0</v>
      </c>
      <c r="DB375" s="446">
        <v>0</v>
      </c>
      <c r="DC375" s="446">
        <v>0</v>
      </c>
      <c r="DD375" s="446">
        <v>0</v>
      </c>
      <c r="DE375" s="446">
        <v>0</v>
      </c>
      <c r="DF375" s="446">
        <v>0</v>
      </c>
      <c r="DG375" s="446">
        <v>0</v>
      </c>
      <c r="DH375" s="446">
        <v>0</v>
      </c>
      <c r="DI375" s="446">
        <v>0</v>
      </c>
      <c r="DJ375" s="446">
        <v>0</v>
      </c>
      <c r="DK375" s="439" t="s">
        <v>2082</v>
      </c>
    </row>
    <row r="376" spans="1:115" customFormat="1" ht="31.5">
      <c r="A376" s="439" t="s">
        <v>887</v>
      </c>
      <c r="B376" s="440" t="s">
        <v>1207</v>
      </c>
      <c r="C376" s="439" t="s">
        <v>1208</v>
      </c>
      <c r="D376" s="439"/>
      <c r="E376" s="446">
        <v>0</v>
      </c>
      <c r="F376" s="446">
        <v>0</v>
      </c>
      <c r="G376" s="446">
        <v>0</v>
      </c>
      <c r="H376" s="446">
        <v>0</v>
      </c>
      <c r="I376" s="446">
        <v>0</v>
      </c>
      <c r="J376" s="446">
        <v>0</v>
      </c>
      <c r="K376" s="446">
        <v>0</v>
      </c>
      <c r="L376" s="446">
        <v>0</v>
      </c>
      <c r="M376" s="446">
        <v>0</v>
      </c>
      <c r="N376" s="446">
        <v>0</v>
      </c>
      <c r="O376" s="446">
        <v>0</v>
      </c>
      <c r="P376" s="446">
        <v>0</v>
      </c>
      <c r="Q376" s="446">
        <v>0</v>
      </c>
      <c r="R376" s="446">
        <v>0</v>
      </c>
      <c r="S376" s="446">
        <v>0</v>
      </c>
      <c r="T376" s="446">
        <v>0</v>
      </c>
      <c r="U376" s="446">
        <v>0</v>
      </c>
      <c r="V376" s="446">
        <v>0</v>
      </c>
      <c r="W376" s="446">
        <v>0</v>
      </c>
      <c r="X376" s="446">
        <v>0</v>
      </c>
      <c r="Y376" s="446">
        <v>0</v>
      </c>
      <c r="Z376" s="446">
        <v>0</v>
      </c>
      <c r="AA376" s="446">
        <v>0</v>
      </c>
      <c r="AB376" s="446">
        <v>0</v>
      </c>
      <c r="AC376" s="446">
        <v>0</v>
      </c>
      <c r="AD376" s="446">
        <v>0</v>
      </c>
      <c r="AE376" s="446">
        <v>0</v>
      </c>
      <c r="AF376" s="446">
        <v>0</v>
      </c>
      <c r="AG376" s="446">
        <v>0</v>
      </c>
      <c r="AH376" s="446">
        <v>0</v>
      </c>
      <c r="AI376" s="446">
        <v>0</v>
      </c>
      <c r="AJ376" s="446">
        <v>0</v>
      </c>
      <c r="AK376" s="446">
        <v>0</v>
      </c>
      <c r="AL376" s="446">
        <v>0</v>
      </c>
      <c r="AM376" s="446">
        <v>0</v>
      </c>
      <c r="AN376" s="446">
        <v>0</v>
      </c>
      <c r="AO376" s="446">
        <v>0</v>
      </c>
      <c r="AP376" s="446">
        <v>0</v>
      </c>
      <c r="AQ376" s="446">
        <v>0</v>
      </c>
      <c r="AR376" s="446">
        <v>0</v>
      </c>
      <c r="AS376" s="446">
        <v>0</v>
      </c>
      <c r="AT376" s="446">
        <v>0</v>
      </c>
      <c r="AU376" s="446">
        <v>0</v>
      </c>
      <c r="AV376" s="446">
        <v>0</v>
      </c>
      <c r="AW376" s="446">
        <v>0</v>
      </c>
      <c r="AX376" s="446">
        <v>0</v>
      </c>
      <c r="AY376" s="446">
        <v>0</v>
      </c>
      <c r="AZ376" s="446">
        <v>0</v>
      </c>
      <c r="BA376" s="446">
        <v>0</v>
      </c>
      <c r="BB376" s="446">
        <v>0</v>
      </c>
      <c r="BC376" s="446">
        <v>0</v>
      </c>
      <c r="BD376" s="446">
        <v>0</v>
      </c>
      <c r="BE376" s="446">
        <v>0</v>
      </c>
      <c r="BF376" s="446">
        <v>0</v>
      </c>
      <c r="BG376" s="446">
        <v>0</v>
      </c>
      <c r="BH376" s="446">
        <v>0</v>
      </c>
      <c r="BI376" s="446">
        <v>0</v>
      </c>
      <c r="BJ376" s="446">
        <v>0</v>
      </c>
      <c r="BK376" s="446">
        <v>0</v>
      </c>
      <c r="BL376" s="446">
        <v>0</v>
      </c>
      <c r="BM376" s="446">
        <v>0</v>
      </c>
      <c r="BN376" s="446">
        <v>0</v>
      </c>
      <c r="BO376" s="446">
        <v>0</v>
      </c>
      <c r="BP376" s="446">
        <v>0</v>
      </c>
      <c r="BQ376" s="446">
        <v>0</v>
      </c>
      <c r="BR376" s="446">
        <v>0</v>
      </c>
      <c r="BS376" s="446">
        <v>0</v>
      </c>
      <c r="BT376" s="446">
        <v>0</v>
      </c>
      <c r="BU376" s="446">
        <v>0</v>
      </c>
      <c r="BV376" s="446">
        <v>0</v>
      </c>
      <c r="BW376" s="446">
        <v>0</v>
      </c>
      <c r="BX376" s="446">
        <v>0</v>
      </c>
      <c r="BY376" s="446">
        <v>0</v>
      </c>
      <c r="BZ376" s="446">
        <v>0</v>
      </c>
      <c r="CA376" s="446">
        <v>0</v>
      </c>
      <c r="CB376" s="446">
        <v>0</v>
      </c>
      <c r="CC376" s="446">
        <v>0</v>
      </c>
      <c r="CD376" s="446">
        <v>0</v>
      </c>
      <c r="CE376" s="446">
        <v>0</v>
      </c>
      <c r="CF376" s="446">
        <v>0</v>
      </c>
      <c r="CG376" s="446">
        <v>0</v>
      </c>
      <c r="CH376" s="446">
        <v>0</v>
      </c>
      <c r="CI376" s="446">
        <v>0</v>
      </c>
      <c r="CJ376" s="446">
        <v>0</v>
      </c>
      <c r="CK376" s="446">
        <v>0</v>
      </c>
      <c r="CL376" s="446">
        <v>0</v>
      </c>
      <c r="CM376" s="446">
        <v>0</v>
      </c>
      <c r="CN376" s="446">
        <v>0</v>
      </c>
      <c r="CO376" s="446">
        <v>0</v>
      </c>
      <c r="CP376" s="446">
        <v>0</v>
      </c>
      <c r="CQ376" s="446">
        <v>0</v>
      </c>
      <c r="CR376" s="446">
        <v>0</v>
      </c>
      <c r="CS376" s="446">
        <v>0</v>
      </c>
      <c r="CT376" s="446">
        <v>0</v>
      </c>
      <c r="CU376" s="446">
        <v>0</v>
      </c>
      <c r="CV376" s="446">
        <v>0</v>
      </c>
      <c r="CW376" s="446">
        <v>0</v>
      </c>
      <c r="CX376" s="446">
        <v>0</v>
      </c>
      <c r="CY376" s="446">
        <v>0</v>
      </c>
      <c r="CZ376" s="446">
        <v>0</v>
      </c>
      <c r="DA376" s="446">
        <v>0</v>
      </c>
      <c r="DB376" s="446">
        <v>0</v>
      </c>
      <c r="DC376" s="446">
        <v>0</v>
      </c>
      <c r="DD376" s="446">
        <v>0</v>
      </c>
      <c r="DE376" s="446">
        <v>0</v>
      </c>
      <c r="DF376" s="446">
        <v>0</v>
      </c>
      <c r="DG376" s="446">
        <v>0</v>
      </c>
      <c r="DH376" s="446">
        <v>0</v>
      </c>
      <c r="DI376" s="446">
        <v>0</v>
      </c>
      <c r="DJ376" s="446">
        <v>0</v>
      </c>
      <c r="DK376" s="439" t="s">
        <v>2082</v>
      </c>
    </row>
    <row r="377" spans="1:115" customFormat="1" ht="47.25">
      <c r="A377" s="439" t="s">
        <v>887</v>
      </c>
      <c r="B377" s="440" t="s">
        <v>1209</v>
      </c>
      <c r="C377" s="439" t="s">
        <v>1210</v>
      </c>
      <c r="D377" s="439"/>
      <c r="E377" s="446">
        <v>0</v>
      </c>
      <c r="F377" s="446">
        <v>0</v>
      </c>
      <c r="G377" s="446">
        <v>0</v>
      </c>
      <c r="H377" s="446">
        <v>0</v>
      </c>
      <c r="I377" s="446">
        <v>0</v>
      </c>
      <c r="J377" s="446">
        <v>0</v>
      </c>
      <c r="K377" s="446">
        <v>0</v>
      </c>
      <c r="L377" s="446">
        <v>0</v>
      </c>
      <c r="M377" s="446">
        <v>0</v>
      </c>
      <c r="N377" s="446">
        <v>0</v>
      </c>
      <c r="O377" s="446">
        <v>0</v>
      </c>
      <c r="P377" s="446">
        <v>0</v>
      </c>
      <c r="Q377" s="446">
        <v>0</v>
      </c>
      <c r="R377" s="446">
        <v>0</v>
      </c>
      <c r="S377" s="446">
        <v>0</v>
      </c>
      <c r="T377" s="446">
        <v>0</v>
      </c>
      <c r="U377" s="446">
        <v>0</v>
      </c>
      <c r="V377" s="446">
        <v>0</v>
      </c>
      <c r="W377" s="446">
        <v>0</v>
      </c>
      <c r="X377" s="446">
        <v>0</v>
      </c>
      <c r="Y377" s="446">
        <v>0</v>
      </c>
      <c r="Z377" s="446">
        <v>0</v>
      </c>
      <c r="AA377" s="446">
        <v>0</v>
      </c>
      <c r="AB377" s="446">
        <v>0</v>
      </c>
      <c r="AC377" s="446">
        <v>0</v>
      </c>
      <c r="AD377" s="446">
        <v>0</v>
      </c>
      <c r="AE377" s="446">
        <v>0</v>
      </c>
      <c r="AF377" s="446">
        <v>0</v>
      </c>
      <c r="AG377" s="446">
        <v>0</v>
      </c>
      <c r="AH377" s="446">
        <v>0</v>
      </c>
      <c r="AI377" s="446">
        <v>0</v>
      </c>
      <c r="AJ377" s="446">
        <v>0</v>
      </c>
      <c r="AK377" s="446">
        <v>0</v>
      </c>
      <c r="AL377" s="446">
        <v>0</v>
      </c>
      <c r="AM377" s="446">
        <v>0</v>
      </c>
      <c r="AN377" s="446">
        <v>0</v>
      </c>
      <c r="AO377" s="446">
        <v>0</v>
      </c>
      <c r="AP377" s="446">
        <v>0</v>
      </c>
      <c r="AQ377" s="446">
        <v>0</v>
      </c>
      <c r="AR377" s="446">
        <v>0</v>
      </c>
      <c r="AS377" s="446">
        <v>0</v>
      </c>
      <c r="AT377" s="446">
        <v>0</v>
      </c>
      <c r="AU377" s="446">
        <v>0</v>
      </c>
      <c r="AV377" s="446">
        <v>0</v>
      </c>
      <c r="AW377" s="446">
        <v>0</v>
      </c>
      <c r="AX377" s="446">
        <v>0</v>
      </c>
      <c r="AY377" s="446">
        <v>0</v>
      </c>
      <c r="AZ377" s="446">
        <v>0</v>
      </c>
      <c r="BA377" s="446">
        <v>0</v>
      </c>
      <c r="BB377" s="446">
        <v>0</v>
      </c>
      <c r="BC377" s="446">
        <v>0</v>
      </c>
      <c r="BD377" s="446">
        <v>0</v>
      </c>
      <c r="BE377" s="446">
        <v>0</v>
      </c>
      <c r="BF377" s="446">
        <v>0</v>
      </c>
      <c r="BG377" s="446">
        <v>0.157</v>
      </c>
      <c r="BH377" s="446">
        <v>0</v>
      </c>
      <c r="BI377" s="446">
        <v>0</v>
      </c>
      <c r="BJ377" s="446">
        <v>0</v>
      </c>
      <c r="BK377" s="446">
        <v>0</v>
      </c>
      <c r="BL377" s="446">
        <v>0</v>
      </c>
      <c r="BM377" s="446">
        <v>0</v>
      </c>
      <c r="BN377" s="446">
        <v>0</v>
      </c>
      <c r="BO377" s="446">
        <v>0</v>
      </c>
      <c r="BP377" s="446">
        <v>0</v>
      </c>
      <c r="BQ377" s="446">
        <v>0.157</v>
      </c>
      <c r="BR377" s="446">
        <v>0</v>
      </c>
      <c r="BS377" s="446">
        <v>0</v>
      </c>
      <c r="BT377" s="446">
        <v>0</v>
      </c>
      <c r="BU377" s="446">
        <v>0</v>
      </c>
      <c r="BV377" s="446">
        <v>0</v>
      </c>
      <c r="BW377" s="446">
        <v>0</v>
      </c>
      <c r="BX377" s="446">
        <v>0</v>
      </c>
      <c r="BY377" s="446">
        <v>0</v>
      </c>
      <c r="BZ377" s="446">
        <v>0</v>
      </c>
      <c r="CA377" s="446">
        <v>0</v>
      </c>
      <c r="CB377" s="446">
        <v>0</v>
      </c>
      <c r="CC377" s="446">
        <v>0</v>
      </c>
      <c r="CD377" s="446">
        <v>0</v>
      </c>
      <c r="CE377" s="446">
        <v>0</v>
      </c>
      <c r="CF377" s="446">
        <v>0</v>
      </c>
      <c r="CG377" s="446">
        <v>0</v>
      </c>
      <c r="CH377" s="446">
        <v>0</v>
      </c>
      <c r="CI377" s="446">
        <v>0</v>
      </c>
      <c r="CJ377" s="446">
        <v>0</v>
      </c>
      <c r="CK377" s="446">
        <v>0</v>
      </c>
      <c r="CL377" s="446">
        <v>0</v>
      </c>
      <c r="CM377" s="446">
        <v>0</v>
      </c>
      <c r="CN377" s="446">
        <v>0</v>
      </c>
      <c r="CO377" s="446">
        <v>0</v>
      </c>
      <c r="CP377" s="446">
        <v>0</v>
      </c>
      <c r="CQ377" s="446">
        <v>0</v>
      </c>
      <c r="CR377" s="446">
        <v>0</v>
      </c>
      <c r="CS377" s="446">
        <v>0</v>
      </c>
      <c r="CT377" s="446">
        <v>0</v>
      </c>
      <c r="CU377" s="446">
        <v>0</v>
      </c>
      <c r="CV377" s="446">
        <v>0</v>
      </c>
      <c r="CW377" s="446">
        <v>0</v>
      </c>
      <c r="CX377" s="446">
        <v>0</v>
      </c>
      <c r="CY377" s="446">
        <v>0</v>
      </c>
      <c r="CZ377" s="446">
        <v>0</v>
      </c>
      <c r="DA377" s="446">
        <v>0</v>
      </c>
      <c r="DB377" s="446">
        <v>0</v>
      </c>
      <c r="DC377" s="446">
        <v>0</v>
      </c>
      <c r="DD377" s="446">
        <v>0</v>
      </c>
      <c r="DE377" s="446">
        <v>0.157</v>
      </c>
      <c r="DF377" s="446">
        <v>0</v>
      </c>
      <c r="DG377" s="446">
        <v>0</v>
      </c>
      <c r="DH377" s="446">
        <v>0</v>
      </c>
      <c r="DI377" s="446">
        <v>0</v>
      </c>
      <c r="DJ377" s="446">
        <v>0</v>
      </c>
      <c r="DK377" s="439" t="s">
        <v>2108</v>
      </c>
    </row>
    <row r="378" spans="1:115" customFormat="1" ht="31.5">
      <c r="A378" s="439" t="s">
        <v>887</v>
      </c>
      <c r="B378" s="440" t="s">
        <v>1211</v>
      </c>
      <c r="C378" s="439" t="s">
        <v>1212</v>
      </c>
      <c r="D378" s="439"/>
      <c r="E378" s="446">
        <v>0</v>
      </c>
      <c r="F378" s="446">
        <v>0</v>
      </c>
      <c r="G378" s="446">
        <v>0</v>
      </c>
      <c r="H378" s="446">
        <v>0</v>
      </c>
      <c r="I378" s="446">
        <v>0</v>
      </c>
      <c r="J378" s="446">
        <v>0</v>
      </c>
      <c r="K378" s="446">
        <v>0</v>
      </c>
      <c r="L378" s="446">
        <v>0</v>
      </c>
      <c r="M378" s="446">
        <v>0</v>
      </c>
      <c r="N378" s="446">
        <v>0</v>
      </c>
      <c r="O378" s="446">
        <v>0</v>
      </c>
      <c r="P378" s="446">
        <v>0</v>
      </c>
      <c r="Q378" s="446">
        <v>0</v>
      </c>
      <c r="R378" s="446">
        <v>0</v>
      </c>
      <c r="S378" s="446">
        <v>0</v>
      </c>
      <c r="T378" s="446">
        <v>0</v>
      </c>
      <c r="U378" s="446">
        <v>0</v>
      </c>
      <c r="V378" s="446">
        <v>0</v>
      </c>
      <c r="W378" s="446">
        <v>0</v>
      </c>
      <c r="X378" s="446">
        <v>0</v>
      </c>
      <c r="Y378" s="446">
        <v>0</v>
      </c>
      <c r="Z378" s="446">
        <v>0</v>
      </c>
      <c r="AA378" s="446">
        <v>0</v>
      </c>
      <c r="AB378" s="446">
        <v>0</v>
      </c>
      <c r="AC378" s="446">
        <v>0</v>
      </c>
      <c r="AD378" s="446">
        <v>0</v>
      </c>
      <c r="AE378" s="446">
        <v>0</v>
      </c>
      <c r="AF378" s="446">
        <v>0</v>
      </c>
      <c r="AG378" s="446">
        <v>0</v>
      </c>
      <c r="AH378" s="446">
        <v>0</v>
      </c>
      <c r="AI378" s="446">
        <v>0</v>
      </c>
      <c r="AJ378" s="446">
        <v>0</v>
      </c>
      <c r="AK378" s="446">
        <v>0</v>
      </c>
      <c r="AL378" s="446">
        <v>0</v>
      </c>
      <c r="AM378" s="446">
        <v>0</v>
      </c>
      <c r="AN378" s="446">
        <v>0</v>
      </c>
      <c r="AO378" s="446">
        <v>0</v>
      </c>
      <c r="AP378" s="446">
        <v>0</v>
      </c>
      <c r="AQ378" s="446">
        <v>0</v>
      </c>
      <c r="AR378" s="446">
        <v>0</v>
      </c>
      <c r="AS378" s="446">
        <v>0</v>
      </c>
      <c r="AT378" s="446">
        <v>0</v>
      </c>
      <c r="AU378" s="446">
        <v>0</v>
      </c>
      <c r="AV378" s="446">
        <v>0</v>
      </c>
      <c r="AW378" s="446">
        <v>0</v>
      </c>
      <c r="AX378" s="446">
        <v>0</v>
      </c>
      <c r="AY378" s="446">
        <v>0</v>
      </c>
      <c r="AZ378" s="446">
        <v>0</v>
      </c>
      <c r="BA378" s="446">
        <v>0</v>
      </c>
      <c r="BB378" s="446">
        <v>0</v>
      </c>
      <c r="BC378" s="446">
        <v>0</v>
      </c>
      <c r="BD378" s="446">
        <v>0</v>
      </c>
      <c r="BE378" s="446">
        <v>0</v>
      </c>
      <c r="BF378" s="446">
        <v>0</v>
      </c>
      <c r="BG378" s="446">
        <v>0.107</v>
      </c>
      <c r="BH378" s="446">
        <v>0</v>
      </c>
      <c r="BI378" s="446">
        <v>0</v>
      </c>
      <c r="BJ378" s="446">
        <v>0</v>
      </c>
      <c r="BK378" s="446">
        <v>0</v>
      </c>
      <c r="BL378" s="446">
        <v>0</v>
      </c>
      <c r="BM378" s="446">
        <v>0</v>
      </c>
      <c r="BN378" s="446">
        <v>0</v>
      </c>
      <c r="BO378" s="446">
        <v>0</v>
      </c>
      <c r="BP378" s="446">
        <v>0</v>
      </c>
      <c r="BQ378" s="446">
        <v>0.107</v>
      </c>
      <c r="BR378" s="446">
        <v>0</v>
      </c>
      <c r="BS378" s="446">
        <v>0</v>
      </c>
      <c r="BT378" s="446">
        <v>0</v>
      </c>
      <c r="BU378" s="446">
        <v>0</v>
      </c>
      <c r="BV378" s="446">
        <v>0</v>
      </c>
      <c r="BW378" s="446">
        <v>0</v>
      </c>
      <c r="BX378" s="446">
        <v>0</v>
      </c>
      <c r="BY378" s="446">
        <v>0</v>
      </c>
      <c r="BZ378" s="446">
        <v>0</v>
      </c>
      <c r="CA378" s="446">
        <v>0</v>
      </c>
      <c r="CB378" s="446">
        <v>0</v>
      </c>
      <c r="CC378" s="446">
        <v>0</v>
      </c>
      <c r="CD378" s="446">
        <v>0</v>
      </c>
      <c r="CE378" s="446">
        <v>0</v>
      </c>
      <c r="CF378" s="446">
        <v>0</v>
      </c>
      <c r="CG378" s="446">
        <v>0</v>
      </c>
      <c r="CH378" s="446">
        <v>0</v>
      </c>
      <c r="CI378" s="446">
        <v>0</v>
      </c>
      <c r="CJ378" s="446">
        <v>0</v>
      </c>
      <c r="CK378" s="446">
        <v>0</v>
      </c>
      <c r="CL378" s="446">
        <v>0</v>
      </c>
      <c r="CM378" s="446">
        <v>0</v>
      </c>
      <c r="CN378" s="446">
        <v>0</v>
      </c>
      <c r="CO378" s="446">
        <v>0</v>
      </c>
      <c r="CP378" s="446">
        <v>0</v>
      </c>
      <c r="CQ378" s="446">
        <v>0</v>
      </c>
      <c r="CR378" s="446">
        <v>0</v>
      </c>
      <c r="CS378" s="446">
        <v>0</v>
      </c>
      <c r="CT378" s="446">
        <v>0</v>
      </c>
      <c r="CU378" s="446">
        <v>0</v>
      </c>
      <c r="CV378" s="446">
        <v>0</v>
      </c>
      <c r="CW378" s="446">
        <v>0</v>
      </c>
      <c r="CX378" s="446">
        <v>0</v>
      </c>
      <c r="CY378" s="446">
        <v>0</v>
      </c>
      <c r="CZ378" s="446">
        <v>0</v>
      </c>
      <c r="DA378" s="446">
        <v>0</v>
      </c>
      <c r="DB378" s="446">
        <v>0</v>
      </c>
      <c r="DC378" s="446">
        <v>0</v>
      </c>
      <c r="DD378" s="446">
        <v>0</v>
      </c>
      <c r="DE378" s="446">
        <v>0.107</v>
      </c>
      <c r="DF378" s="446">
        <v>0</v>
      </c>
      <c r="DG378" s="446">
        <v>0</v>
      </c>
      <c r="DH378" s="446">
        <v>0</v>
      </c>
      <c r="DI378" s="446">
        <v>0</v>
      </c>
      <c r="DJ378" s="446">
        <v>0</v>
      </c>
      <c r="DK378" s="439" t="s">
        <v>2110</v>
      </c>
    </row>
    <row r="379" spans="1:115" customFormat="1" ht="15.75">
      <c r="A379" s="439" t="s">
        <v>887</v>
      </c>
      <c r="B379" s="440" t="s">
        <v>1213</v>
      </c>
      <c r="C379" s="439" t="s">
        <v>1214</v>
      </c>
      <c r="D379" s="439"/>
      <c r="E379" s="446">
        <v>0</v>
      </c>
      <c r="F379" s="446">
        <v>0</v>
      </c>
      <c r="G379" s="446">
        <v>0</v>
      </c>
      <c r="H379" s="446">
        <v>0</v>
      </c>
      <c r="I379" s="446">
        <v>0</v>
      </c>
      <c r="J379" s="446">
        <v>0</v>
      </c>
      <c r="K379" s="446">
        <v>0</v>
      </c>
      <c r="L379" s="446">
        <v>0</v>
      </c>
      <c r="M379" s="446">
        <v>0</v>
      </c>
      <c r="N379" s="446">
        <v>0</v>
      </c>
      <c r="O379" s="446">
        <v>0</v>
      </c>
      <c r="P379" s="446">
        <v>0</v>
      </c>
      <c r="Q379" s="446">
        <v>0</v>
      </c>
      <c r="R379" s="446">
        <v>0</v>
      </c>
      <c r="S379" s="446">
        <v>0</v>
      </c>
      <c r="T379" s="446">
        <v>0</v>
      </c>
      <c r="U379" s="446">
        <v>0</v>
      </c>
      <c r="V379" s="446">
        <v>0</v>
      </c>
      <c r="W379" s="446">
        <v>0</v>
      </c>
      <c r="X379" s="446">
        <v>0</v>
      </c>
      <c r="Y379" s="446">
        <v>0</v>
      </c>
      <c r="Z379" s="446">
        <v>0</v>
      </c>
      <c r="AA379" s="446">
        <v>0</v>
      </c>
      <c r="AB379" s="446">
        <v>0</v>
      </c>
      <c r="AC379" s="446">
        <v>0</v>
      </c>
      <c r="AD379" s="446">
        <v>0</v>
      </c>
      <c r="AE379" s="446">
        <v>0</v>
      </c>
      <c r="AF379" s="446">
        <v>0</v>
      </c>
      <c r="AG379" s="446">
        <v>0</v>
      </c>
      <c r="AH379" s="446">
        <v>0</v>
      </c>
      <c r="AI379" s="446">
        <v>0</v>
      </c>
      <c r="AJ379" s="446">
        <v>0</v>
      </c>
      <c r="AK379" s="446">
        <v>0</v>
      </c>
      <c r="AL379" s="446">
        <v>0</v>
      </c>
      <c r="AM379" s="446">
        <v>0</v>
      </c>
      <c r="AN379" s="446">
        <v>0</v>
      </c>
      <c r="AO379" s="446">
        <v>0</v>
      </c>
      <c r="AP379" s="446">
        <v>0</v>
      </c>
      <c r="AQ379" s="446">
        <v>0</v>
      </c>
      <c r="AR379" s="446">
        <v>0</v>
      </c>
      <c r="AS379" s="446">
        <v>0</v>
      </c>
      <c r="AT379" s="446">
        <v>0</v>
      </c>
      <c r="AU379" s="446">
        <v>0</v>
      </c>
      <c r="AV379" s="446">
        <v>0</v>
      </c>
      <c r="AW379" s="446">
        <v>0</v>
      </c>
      <c r="AX379" s="446">
        <v>0</v>
      </c>
      <c r="AY379" s="446">
        <v>0</v>
      </c>
      <c r="AZ379" s="446">
        <v>0</v>
      </c>
      <c r="BA379" s="446">
        <v>0</v>
      </c>
      <c r="BB379" s="446">
        <v>0</v>
      </c>
      <c r="BC379" s="446">
        <v>0</v>
      </c>
      <c r="BD379" s="446">
        <v>0</v>
      </c>
      <c r="BE379" s="446">
        <v>0</v>
      </c>
      <c r="BF379" s="446">
        <v>0</v>
      </c>
      <c r="BG379" s="446">
        <v>0</v>
      </c>
      <c r="BH379" s="446">
        <v>0</v>
      </c>
      <c r="BI379" s="446">
        <v>0</v>
      </c>
      <c r="BJ379" s="446">
        <v>0</v>
      </c>
      <c r="BK379" s="446">
        <v>0</v>
      </c>
      <c r="BL379" s="446">
        <v>0</v>
      </c>
      <c r="BM379" s="446">
        <v>0</v>
      </c>
      <c r="BN379" s="446">
        <v>0</v>
      </c>
      <c r="BO379" s="446">
        <v>0</v>
      </c>
      <c r="BP379" s="446">
        <v>0</v>
      </c>
      <c r="BQ379" s="446">
        <v>0</v>
      </c>
      <c r="BR379" s="446">
        <v>0</v>
      </c>
      <c r="BS379" s="446">
        <v>0</v>
      </c>
      <c r="BT379" s="446">
        <v>0</v>
      </c>
      <c r="BU379" s="446">
        <v>0</v>
      </c>
      <c r="BV379" s="446">
        <v>0</v>
      </c>
      <c r="BW379" s="446">
        <v>0</v>
      </c>
      <c r="BX379" s="446">
        <v>0</v>
      </c>
      <c r="BY379" s="446">
        <v>0</v>
      </c>
      <c r="BZ379" s="446">
        <v>0</v>
      </c>
      <c r="CA379" s="446">
        <v>0</v>
      </c>
      <c r="CB379" s="446">
        <v>0</v>
      </c>
      <c r="CC379" s="446">
        <v>0</v>
      </c>
      <c r="CD379" s="446">
        <v>0</v>
      </c>
      <c r="CE379" s="446">
        <v>0</v>
      </c>
      <c r="CF379" s="446">
        <v>0</v>
      </c>
      <c r="CG379" s="446">
        <v>0</v>
      </c>
      <c r="CH379" s="446">
        <v>0</v>
      </c>
      <c r="CI379" s="446">
        <v>0</v>
      </c>
      <c r="CJ379" s="446">
        <v>0</v>
      </c>
      <c r="CK379" s="446">
        <v>0</v>
      </c>
      <c r="CL379" s="446">
        <v>0</v>
      </c>
      <c r="CM379" s="446">
        <v>0</v>
      </c>
      <c r="CN379" s="446">
        <v>0</v>
      </c>
      <c r="CO379" s="446">
        <v>0</v>
      </c>
      <c r="CP379" s="446">
        <v>0</v>
      </c>
      <c r="CQ379" s="446">
        <v>0</v>
      </c>
      <c r="CR379" s="446">
        <v>0</v>
      </c>
      <c r="CS379" s="446">
        <v>0</v>
      </c>
      <c r="CT379" s="446">
        <v>0</v>
      </c>
      <c r="CU379" s="446">
        <v>0</v>
      </c>
      <c r="CV379" s="446">
        <v>0</v>
      </c>
      <c r="CW379" s="446">
        <v>0</v>
      </c>
      <c r="CX379" s="446">
        <v>0</v>
      </c>
      <c r="CY379" s="446">
        <v>0</v>
      </c>
      <c r="CZ379" s="446">
        <v>0</v>
      </c>
      <c r="DA379" s="446">
        <v>0</v>
      </c>
      <c r="DB379" s="446">
        <v>0</v>
      </c>
      <c r="DC379" s="446">
        <v>0</v>
      </c>
      <c r="DD379" s="446">
        <v>0</v>
      </c>
      <c r="DE379" s="446">
        <v>0</v>
      </c>
      <c r="DF379" s="446">
        <v>0</v>
      </c>
      <c r="DG379" s="446">
        <v>0</v>
      </c>
      <c r="DH379" s="446">
        <v>0</v>
      </c>
      <c r="DI379" s="446">
        <v>0</v>
      </c>
      <c r="DJ379" s="446">
        <v>0</v>
      </c>
      <c r="DK379" s="439" t="s">
        <v>2082</v>
      </c>
    </row>
    <row r="380" spans="1:115" customFormat="1" ht="15.75">
      <c r="A380" s="439" t="s">
        <v>887</v>
      </c>
      <c r="B380" s="440" t="s">
        <v>1215</v>
      </c>
      <c r="C380" s="439" t="s">
        <v>1216</v>
      </c>
      <c r="D380" s="439"/>
      <c r="E380" s="446">
        <v>0</v>
      </c>
      <c r="F380" s="446">
        <v>0</v>
      </c>
      <c r="G380" s="446">
        <v>0</v>
      </c>
      <c r="H380" s="446">
        <v>0</v>
      </c>
      <c r="I380" s="446">
        <v>0</v>
      </c>
      <c r="J380" s="446">
        <v>0</v>
      </c>
      <c r="K380" s="446">
        <v>0</v>
      </c>
      <c r="L380" s="446">
        <v>0</v>
      </c>
      <c r="M380" s="446">
        <v>0</v>
      </c>
      <c r="N380" s="446">
        <v>0</v>
      </c>
      <c r="O380" s="446">
        <v>0</v>
      </c>
      <c r="P380" s="446">
        <v>0</v>
      </c>
      <c r="Q380" s="446">
        <v>0</v>
      </c>
      <c r="R380" s="446">
        <v>0</v>
      </c>
      <c r="S380" s="446">
        <v>0</v>
      </c>
      <c r="T380" s="446">
        <v>0</v>
      </c>
      <c r="U380" s="446">
        <v>0</v>
      </c>
      <c r="V380" s="446">
        <v>0</v>
      </c>
      <c r="W380" s="446">
        <v>0</v>
      </c>
      <c r="X380" s="446">
        <v>0</v>
      </c>
      <c r="Y380" s="446">
        <v>0</v>
      </c>
      <c r="Z380" s="446">
        <v>0</v>
      </c>
      <c r="AA380" s="446">
        <v>0</v>
      </c>
      <c r="AB380" s="446">
        <v>0</v>
      </c>
      <c r="AC380" s="446">
        <v>0</v>
      </c>
      <c r="AD380" s="446">
        <v>0</v>
      </c>
      <c r="AE380" s="446">
        <v>0</v>
      </c>
      <c r="AF380" s="446">
        <v>0</v>
      </c>
      <c r="AG380" s="446">
        <v>0</v>
      </c>
      <c r="AH380" s="446">
        <v>0</v>
      </c>
      <c r="AI380" s="446">
        <v>0</v>
      </c>
      <c r="AJ380" s="446">
        <v>0</v>
      </c>
      <c r="AK380" s="446">
        <v>0</v>
      </c>
      <c r="AL380" s="446">
        <v>0</v>
      </c>
      <c r="AM380" s="446">
        <v>0</v>
      </c>
      <c r="AN380" s="446">
        <v>0</v>
      </c>
      <c r="AO380" s="446">
        <v>0</v>
      </c>
      <c r="AP380" s="446">
        <v>0</v>
      </c>
      <c r="AQ380" s="446">
        <v>0</v>
      </c>
      <c r="AR380" s="446">
        <v>0</v>
      </c>
      <c r="AS380" s="446">
        <v>0</v>
      </c>
      <c r="AT380" s="446">
        <v>0</v>
      </c>
      <c r="AU380" s="446">
        <v>0</v>
      </c>
      <c r="AV380" s="446">
        <v>0</v>
      </c>
      <c r="AW380" s="446">
        <v>0</v>
      </c>
      <c r="AX380" s="446">
        <v>0</v>
      </c>
      <c r="AY380" s="446">
        <v>0</v>
      </c>
      <c r="AZ380" s="446">
        <v>0</v>
      </c>
      <c r="BA380" s="446">
        <v>0</v>
      </c>
      <c r="BB380" s="446">
        <v>0</v>
      </c>
      <c r="BC380" s="446">
        <v>0</v>
      </c>
      <c r="BD380" s="446">
        <v>0</v>
      </c>
      <c r="BE380" s="446">
        <v>0</v>
      </c>
      <c r="BF380" s="446">
        <v>0</v>
      </c>
      <c r="BG380" s="446">
        <v>0</v>
      </c>
      <c r="BH380" s="446">
        <v>0</v>
      </c>
      <c r="BI380" s="446">
        <v>0</v>
      </c>
      <c r="BJ380" s="446">
        <v>0</v>
      </c>
      <c r="BK380" s="446">
        <v>0</v>
      </c>
      <c r="BL380" s="446">
        <v>0</v>
      </c>
      <c r="BM380" s="446">
        <v>0</v>
      </c>
      <c r="BN380" s="446">
        <v>0</v>
      </c>
      <c r="BO380" s="446">
        <v>0</v>
      </c>
      <c r="BP380" s="446">
        <v>0</v>
      </c>
      <c r="BQ380" s="446">
        <v>0</v>
      </c>
      <c r="BR380" s="446">
        <v>0</v>
      </c>
      <c r="BS380" s="446">
        <v>0</v>
      </c>
      <c r="BT380" s="446">
        <v>0</v>
      </c>
      <c r="BU380" s="446">
        <v>0</v>
      </c>
      <c r="BV380" s="446">
        <v>0</v>
      </c>
      <c r="BW380" s="446">
        <v>0</v>
      </c>
      <c r="BX380" s="446">
        <v>0</v>
      </c>
      <c r="BY380" s="446">
        <v>0</v>
      </c>
      <c r="BZ380" s="446">
        <v>0</v>
      </c>
      <c r="CA380" s="446">
        <v>0</v>
      </c>
      <c r="CB380" s="446">
        <v>0</v>
      </c>
      <c r="CC380" s="446">
        <v>0</v>
      </c>
      <c r="CD380" s="446">
        <v>0</v>
      </c>
      <c r="CE380" s="446">
        <v>0</v>
      </c>
      <c r="CF380" s="446">
        <v>0</v>
      </c>
      <c r="CG380" s="446">
        <v>0</v>
      </c>
      <c r="CH380" s="446">
        <v>0</v>
      </c>
      <c r="CI380" s="446">
        <v>0</v>
      </c>
      <c r="CJ380" s="446">
        <v>0</v>
      </c>
      <c r="CK380" s="446">
        <v>0</v>
      </c>
      <c r="CL380" s="446">
        <v>0</v>
      </c>
      <c r="CM380" s="446">
        <v>0</v>
      </c>
      <c r="CN380" s="446">
        <v>0</v>
      </c>
      <c r="CO380" s="446">
        <v>0</v>
      </c>
      <c r="CP380" s="446">
        <v>0</v>
      </c>
      <c r="CQ380" s="446">
        <v>0</v>
      </c>
      <c r="CR380" s="446">
        <v>0</v>
      </c>
      <c r="CS380" s="446">
        <v>0</v>
      </c>
      <c r="CT380" s="446">
        <v>0</v>
      </c>
      <c r="CU380" s="446">
        <v>0</v>
      </c>
      <c r="CV380" s="446">
        <v>0</v>
      </c>
      <c r="CW380" s="446">
        <v>0</v>
      </c>
      <c r="CX380" s="446">
        <v>0</v>
      </c>
      <c r="CY380" s="446">
        <v>0</v>
      </c>
      <c r="CZ380" s="446">
        <v>0</v>
      </c>
      <c r="DA380" s="446">
        <v>0</v>
      </c>
      <c r="DB380" s="446">
        <v>0</v>
      </c>
      <c r="DC380" s="446">
        <v>0</v>
      </c>
      <c r="DD380" s="446">
        <v>0</v>
      </c>
      <c r="DE380" s="446">
        <v>0</v>
      </c>
      <c r="DF380" s="446">
        <v>0</v>
      </c>
      <c r="DG380" s="446">
        <v>0</v>
      </c>
      <c r="DH380" s="446">
        <v>0</v>
      </c>
      <c r="DI380" s="446">
        <v>0</v>
      </c>
      <c r="DJ380" s="446">
        <v>0</v>
      </c>
      <c r="DK380" s="439" t="s">
        <v>2082</v>
      </c>
    </row>
    <row r="381" spans="1:115" customFormat="1" ht="31.5">
      <c r="A381" s="439" t="s">
        <v>887</v>
      </c>
      <c r="B381" s="440" t="s">
        <v>1217</v>
      </c>
      <c r="C381" s="439" t="s">
        <v>1218</v>
      </c>
      <c r="D381" s="439"/>
      <c r="E381" s="446">
        <v>0</v>
      </c>
      <c r="F381" s="446">
        <v>0</v>
      </c>
      <c r="G381" s="446">
        <v>0</v>
      </c>
      <c r="H381" s="446">
        <v>0</v>
      </c>
      <c r="I381" s="446">
        <v>0</v>
      </c>
      <c r="J381" s="446">
        <v>0</v>
      </c>
      <c r="K381" s="446">
        <v>0</v>
      </c>
      <c r="L381" s="446">
        <v>0</v>
      </c>
      <c r="M381" s="446">
        <v>0</v>
      </c>
      <c r="N381" s="446">
        <v>0</v>
      </c>
      <c r="O381" s="446">
        <v>0</v>
      </c>
      <c r="P381" s="446">
        <v>0</v>
      </c>
      <c r="Q381" s="446">
        <v>0</v>
      </c>
      <c r="R381" s="446">
        <v>0</v>
      </c>
      <c r="S381" s="446">
        <v>0</v>
      </c>
      <c r="T381" s="446">
        <v>0</v>
      </c>
      <c r="U381" s="446">
        <v>0</v>
      </c>
      <c r="V381" s="446">
        <v>0</v>
      </c>
      <c r="W381" s="446">
        <v>0</v>
      </c>
      <c r="X381" s="446">
        <v>0</v>
      </c>
      <c r="Y381" s="446">
        <v>0</v>
      </c>
      <c r="Z381" s="446">
        <v>0</v>
      </c>
      <c r="AA381" s="446">
        <v>0</v>
      </c>
      <c r="AB381" s="446">
        <v>0</v>
      </c>
      <c r="AC381" s="446">
        <v>0</v>
      </c>
      <c r="AD381" s="446">
        <v>0</v>
      </c>
      <c r="AE381" s="446">
        <v>0</v>
      </c>
      <c r="AF381" s="446">
        <v>0</v>
      </c>
      <c r="AG381" s="446">
        <v>0</v>
      </c>
      <c r="AH381" s="446">
        <v>0</v>
      </c>
      <c r="AI381" s="446">
        <v>0</v>
      </c>
      <c r="AJ381" s="446">
        <v>0</v>
      </c>
      <c r="AK381" s="446">
        <v>0</v>
      </c>
      <c r="AL381" s="446">
        <v>0</v>
      </c>
      <c r="AM381" s="446">
        <v>0</v>
      </c>
      <c r="AN381" s="446">
        <v>0</v>
      </c>
      <c r="AO381" s="446">
        <v>0</v>
      </c>
      <c r="AP381" s="446">
        <v>0</v>
      </c>
      <c r="AQ381" s="446">
        <v>0</v>
      </c>
      <c r="AR381" s="446">
        <v>0</v>
      </c>
      <c r="AS381" s="446">
        <v>0</v>
      </c>
      <c r="AT381" s="446">
        <v>0</v>
      </c>
      <c r="AU381" s="446">
        <v>0</v>
      </c>
      <c r="AV381" s="446">
        <v>0</v>
      </c>
      <c r="AW381" s="446">
        <v>0</v>
      </c>
      <c r="AX381" s="446">
        <v>0</v>
      </c>
      <c r="AY381" s="446">
        <v>0</v>
      </c>
      <c r="AZ381" s="446">
        <v>0</v>
      </c>
      <c r="BA381" s="446">
        <v>0</v>
      </c>
      <c r="BB381" s="446">
        <v>0</v>
      </c>
      <c r="BC381" s="446">
        <v>0</v>
      </c>
      <c r="BD381" s="446">
        <v>0</v>
      </c>
      <c r="BE381" s="446">
        <v>0</v>
      </c>
      <c r="BF381" s="446">
        <v>0</v>
      </c>
      <c r="BG381" s="446">
        <v>0</v>
      </c>
      <c r="BH381" s="446">
        <v>0</v>
      </c>
      <c r="BI381" s="446">
        <v>0</v>
      </c>
      <c r="BJ381" s="446">
        <v>0</v>
      </c>
      <c r="BK381" s="446">
        <v>0</v>
      </c>
      <c r="BL381" s="446">
        <v>0</v>
      </c>
      <c r="BM381" s="446">
        <v>0</v>
      </c>
      <c r="BN381" s="446">
        <v>0</v>
      </c>
      <c r="BO381" s="446">
        <v>0</v>
      </c>
      <c r="BP381" s="446">
        <v>0</v>
      </c>
      <c r="BQ381" s="446">
        <v>0</v>
      </c>
      <c r="BR381" s="446">
        <v>0</v>
      </c>
      <c r="BS381" s="446">
        <v>0</v>
      </c>
      <c r="BT381" s="446">
        <v>0</v>
      </c>
      <c r="BU381" s="446">
        <v>0</v>
      </c>
      <c r="BV381" s="446">
        <v>0</v>
      </c>
      <c r="BW381" s="446">
        <v>0</v>
      </c>
      <c r="BX381" s="446">
        <v>0</v>
      </c>
      <c r="BY381" s="446">
        <v>0</v>
      </c>
      <c r="BZ381" s="446">
        <v>0</v>
      </c>
      <c r="CA381" s="446">
        <v>0</v>
      </c>
      <c r="CB381" s="446">
        <v>0</v>
      </c>
      <c r="CC381" s="446">
        <v>0</v>
      </c>
      <c r="CD381" s="446">
        <v>0</v>
      </c>
      <c r="CE381" s="446">
        <v>0</v>
      </c>
      <c r="CF381" s="446">
        <v>0</v>
      </c>
      <c r="CG381" s="446">
        <v>0</v>
      </c>
      <c r="CH381" s="446">
        <v>0</v>
      </c>
      <c r="CI381" s="446">
        <v>0</v>
      </c>
      <c r="CJ381" s="446">
        <v>0</v>
      </c>
      <c r="CK381" s="446">
        <v>0</v>
      </c>
      <c r="CL381" s="446">
        <v>0</v>
      </c>
      <c r="CM381" s="446">
        <v>0</v>
      </c>
      <c r="CN381" s="446">
        <v>0</v>
      </c>
      <c r="CO381" s="446">
        <v>0</v>
      </c>
      <c r="CP381" s="446">
        <v>0</v>
      </c>
      <c r="CQ381" s="446">
        <v>0</v>
      </c>
      <c r="CR381" s="446">
        <v>0</v>
      </c>
      <c r="CS381" s="446">
        <v>0</v>
      </c>
      <c r="CT381" s="446">
        <v>0</v>
      </c>
      <c r="CU381" s="446">
        <v>0</v>
      </c>
      <c r="CV381" s="446">
        <v>0</v>
      </c>
      <c r="CW381" s="446">
        <v>0</v>
      </c>
      <c r="CX381" s="446">
        <v>0</v>
      </c>
      <c r="CY381" s="446">
        <v>0</v>
      </c>
      <c r="CZ381" s="446">
        <v>0</v>
      </c>
      <c r="DA381" s="446">
        <v>0</v>
      </c>
      <c r="DB381" s="446">
        <v>0</v>
      </c>
      <c r="DC381" s="446">
        <v>0</v>
      </c>
      <c r="DD381" s="446">
        <v>0</v>
      </c>
      <c r="DE381" s="446">
        <v>0</v>
      </c>
      <c r="DF381" s="446">
        <v>0</v>
      </c>
      <c r="DG381" s="446">
        <v>0</v>
      </c>
      <c r="DH381" s="446">
        <v>0</v>
      </c>
      <c r="DI381" s="446">
        <v>0</v>
      </c>
      <c r="DJ381" s="446">
        <v>0</v>
      </c>
      <c r="DK381" s="439" t="s">
        <v>2082</v>
      </c>
    </row>
    <row r="382" spans="1:115" customFormat="1" ht="63">
      <c r="A382" s="439" t="s">
        <v>887</v>
      </c>
      <c r="B382" s="440" t="s">
        <v>1219</v>
      </c>
      <c r="C382" s="439" t="s">
        <v>1220</v>
      </c>
      <c r="D382" s="439"/>
      <c r="E382" s="446">
        <v>0</v>
      </c>
      <c r="F382" s="446">
        <v>0</v>
      </c>
      <c r="G382" s="446">
        <v>0</v>
      </c>
      <c r="H382" s="446">
        <v>0</v>
      </c>
      <c r="I382" s="446">
        <v>0</v>
      </c>
      <c r="J382" s="446">
        <v>0</v>
      </c>
      <c r="K382" s="446">
        <v>0</v>
      </c>
      <c r="L382" s="446">
        <v>0</v>
      </c>
      <c r="M382" s="446">
        <v>0</v>
      </c>
      <c r="N382" s="446">
        <v>0</v>
      </c>
      <c r="O382" s="446">
        <v>0</v>
      </c>
      <c r="P382" s="446">
        <v>0</v>
      </c>
      <c r="Q382" s="446">
        <v>0</v>
      </c>
      <c r="R382" s="446">
        <v>0</v>
      </c>
      <c r="S382" s="446">
        <v>0</v>
      </c>
      <c r="T382" s="446">
        <v>0</v>
      </c>
      <c r="U382" s="446">
        <v>0</v>
      </c>
      <c r="V382" s="446">
        <v>0</v>
      </c>
      <c r="W382" s="446">
        <v>0</v>
      </c>
      <c r="X382" s="446">
        <v>0</v>
      </c>
      <c r="Y382" s="446">
        <v>0</v>
      </c>
      <c r="Z382" s="446">
        <v>0</v>
      </c>
      <c r="AA382" s="446">
        <v>0</v>
      </c>
      <c r="AB382" s="446">
        <v>0</v>
      </c>
      <c r="AC382" s="446">
        <v>0</v>
      </c>
      <c r="AD382" s="446">
        <v>0</v>
      </c>
      <c r="AE382" s="446">
        <v>0</v>
      </c>
      <c r="AF382" s="446">
        <v>0</v>
      </c>
      <c r="AG382" s="446">
        <v>0</v>
      </c>
      <c r="AH382" s="446">
        <v>0</v>
      </c>
      <c r="AI382" s="446">
        <v>0</v>
      </c>
      <c r="AJ382" s="446">
        <v>0</v>
      </c>
      <c r="AK382" s="446">
        <v>0</v>
      </c>
      <c r="AL382" s="446">
        <v>0</v>
      </c>
      <c r="AM382" s="446">
        <v>0</v>
      </c>
      <c r="AN382" s="446">
        <v>0</v>
      </c>
      <c r="AO382" s="446">
        <v>0</v>
      </c>
      <c r="AP382" s="446">
        <v>0</v>
      </c>
      <c r="AQ382" s="446">
        <v>0</v>
      </c>
      <c r="AR382" s="446">
        <v>0</v>
      </c>
      <c r="AS382" s="446">
        <v>0</v>
      </c>
      <c r="AT382" s="446">
        <v>0</v>
      </c>
      <c r="AU382" s="446">
        <v>0</v>
      </c>
      <c r="AV382" s="446">
        <v>0</v>
      </c>
      <c r="AW382" s="446">
        <v>0</v>
      </c>
      <c r="AX382" s="446">
        <v>0</v>
      </c>
      <c r="AY382" s="446">
        <v>0</v>
      </c>
      <c r="AZ382" s="446">
        <v>0</v>
      </c>
      <c r="BA382" s="446">
        <v>0</v>
      </c>
      <c r="BB382" s="446">
        <v>0</v>
      </c>
      <c r="BC382" s="446">
        <v>0</v>
      </c>
      <c r="BD382" s="446">
        <v>0</v>
      </c>
      <c r="BE382" s="446">
        <v>0</v>
      </c>
      <c r="BF382" s="446">
        <v>0</v>
      </c>
      <c r="BG382" s="446">
        <v>0.28000000000000003</v>
      </c>
      <c r="BH382" s="446">
        <v>0</v>
      </c>
      <c r="BI382" s="446">
        <v>0</v>
      </c>
      <c r="BJ382" s="446">
        <v>0</v>
      </c>
      <c r="BK382" s="446">
        <v>0</v>
      </c>
      <c r="BL382" s="446">
        <v>0</v>
      </c>
      <c r="BM382" s="446">
        <v>0</v>
      </c>
      <c r="BN382" s="446">
        <v>0</v>
      </c>
      <c r="BO382" s="446">
        <v>0</v>
      </c>
      <c r="BP382" s="446">
        <v>0</v>
      </c>
      <c r="BQ382" s="446">
        <v>0.28000000000000003</v>
      </c>
      <c r="BR382" s="446">
        <v>0</v>
      </c>
      <c r="BS382" s="446">
        <v>0</v>
      </c>
      <c r="BT382" s="446">
        <v>0</v>
      </c>
      <c r="BU382" s="446">
        <v>0</v>
      </c>
      <c r="BV382" s="446">
        <v>0</v>
      </c>
      <c r="BW382" s="446">
        <v>0</v>
      </c>
      <c r="BX382" s="446">
        <v>0</v>
      </c>
      <c r="BY382" s="446">
        <v>0</v>
      </c>
      <c r="BZ382" s="446">
        <v>0</v>
      </c>
      <c r="CA382" s="446">
        <v>0</v>
      </c>
      <c r="CB382" s="446">
        <v>0</v>
      </c>
      <c r="CC382" s="446">
        <v>0</v>
      </c>
      <c r="CD382" s="446">
        <v>0</v>
      </c>
      <c r="CE382" s="446">
        <v>0</v>
      </c>
      <c r="CF382" s="446">
        <v>0</v>
      </c>
      <c r="CG382" s="446">
        <v>0</v>
      </c>
      <c r="CH382" s="446">
        <v>0</v>
      </c>
      <c r="CI382" s="446">
        <v>0</v>
      </c>
      <c r="CJ382" s="446">
        <v>0</v>
      </c>
      <c r="CK382" s="446">
        <v>0</v>
      </c>
      <c r="CL382" s="446">
        <v>0</v>
      </c>
      <c r="CM382" s="446">
        <v>0</v>
      </c>
      <c r="CN382" s="446">
        <v>0</v>
      </c>
      <c r="CO382" s="446">
        <v>0</v>
      </c>
      <c r="CP382" s="446">
        <v>0</v>
      </c>
      <c r="CQ382" s="446">
        <v>0</v>
      </c>
      <c r="CR382" s="446">
        <v>0</v>
      </c>
      <c r="CS382" s="446">
        <v>0</v>
      </c>
      <c r="CT382" s="446">
        <v>0</v>
      </c>
      <c r="CU382" s="446">
        <v>0</v>
      </c>
      <c r="CV382" s="446">
        <v>0</v>
      </c>
      <c r="CW382" s="446">
        <v>0</v>
      </c>
      <c r="CX382" s="446">
        <v>0</v>
      </c>
      <c r="CY382" s="446">
        <v>0</v>
      </c>
      <c r="CZ382" s="446">
        <v>0</v>
      </c>
      <c r="DA382" s="446">
        <v>0</v>
      </c>
      <c r="DB382" s="446">
        <v>0</v>
      </c>
      <c r="DC382" s="446">
        <v>0</v>
      </c>
      <c r="DD382" s="446">
        <v>0</v>
      </c>
      <c r="DE382" s="446">
        <v>0.28000000000000003</v>
      </c>
      <c r="DF382" s="446">
        <v>0</v>
      </c>
      <c r="DG382" s="446">
        <v>0</v>
      </c>
      <c r="DH382" s="446">
        <v>0</v>
      </c>
      <c r="DI382" s="446">
        <v>0</v>
      </c>
      <c r="DJ382" s="446">
        <v>0</v>
      </c>
      <c r="DK382" s="439" t="s">
        <v>2108</v>
      </c>
    </row>
    <row r="383" spans="1:115" customFormat="1" ht="78.75">
      <c r="A383" s="439" t="s">
        <v>887</v>
      </c>
      <c r="B383" s="440" t="s">
        <v>1221</v>
      </c>
      <c r="C383" s="439" t="s">
        <v>1222</v>
      </c>
      <c r="D383" s="439"/>
      <c r="E383" s="446">
        <v>0</v>
      </c>
      <c r="F383" s="446">
        <v>0</v>
      </c>
      <c r="G383" s="446">
        <v>0</v>
      </c>
      <c r="H383" s="446">
        <v>0</v>
      </c>
      <c r="I383" s="446">
        <v>0</v>
      </c>
      <c r="J383" s="446">
        <v>0</v>
      </c>
      <c r="K383" s="446">
        <v>0</v>
      </c>
      <c r="L383" s="446">
        <v>0</v>
      </c>
      <c r="M383" s="446">
        <v>0</v>
      </c>
      <c r="N383" s="446">
        <v>0</v>
      </c>
      <c r="O383" s="446">
        <v>0</v>
      </c>
      <c r="P383" s="446">
        <v>0</v>
      </c>
      <c r="Q383" s="446">
        <v>0</v>
      </c>
      <c r="R383" s="446">
        <v>0</v>
      </c>
      <c r="S383" s="446">
        <v>0</v>
      </c>
      <c r="T383" s="446">
        <v>0</v>
      </c>
      <c r="U383" s="446">
        <v>0</v>
      </c>
      <c r="V383" s="446">
        <v>0</v>
      </c>
      <c r="W383" s="446">
        <v>0</v>
      </c>
      <c r="X383" s="446">
        <v>0</v>
      </c>
      <c r="Y383" s="446">
        <v>0</v>
      </c>
      <c r="Z383" s="446">
        <v>0</v>
      </c>
      <c r="AA383" s="446">
        <v>0</v>
      </c>
      <c r="AB383" s="446">
        <v>0</v>
      </c>
      <c r="AC383" s="446">
        <v>0</v>
      </c>
      <c r="AD383" s="446">
        <v>0</v>
      </c>
      <c r="AE383" s="446">
        <v>0</v>
      </c>
      <c r="AF383" s="446">
        <v>0</v>
      </c>
      <c r="AG383" s="446">
        <v>0</v>
      </c>
      <c r="AH383" s="446">
        <v>0</v>
      </c>
      <c r="AI383" s="446">
        <v>0</v>
      </c>
      <c r="AJ383" s="446">
        <v>0</v>
      </c>
      <c r="AK383" s="446">
        <v>0</v>
      </c>
      <c r="AL383" s="446">
        <v>0</v>
      </c>
      <c r="AM383" s="446">
        <v>0</v>
      </c>
      <c r="AN383" s="446">
        <v>0</v>
      </c>
      <c r="AO383" s="446">
        <v>0</v>
      </c>
      <c r="AP383" s="446">
        <v>0</v>
      </c>
      <c r="AQ383" s="446">
        <v>0</v>
      </c>
      <c r="AR383" s="446">
        <v>0</v>
      </c>
      <c r="AS383" s="446">
        <v>0</v>
      </c>
      <c r="AT383" s="446">
        <v>0</v>
      </c>
      <c r="AU383" s="446">
        <v>0</v>
      </c>
      <c r="AV383" s="446">
        <v>0</v>
      </c>
      <c r="AW383" s="446">
        <v>0</v>
      </c>
      <c r="AX383" s="446">
        <v>0</v>
      </c>
      <c r="AY383" s="446">
        <v>0</v>
      </c>
      <c r="AZ383" s="446">
        <v>0</v>
      </c>
      <c r="BA383" s="446">
        <v>0</v>
      </c>
      <c r="BB383" s="446">
        <v>0</v>
      </c>
      <c r="BC383" s="446">
        <v>0</v>
      </c>
      <c r="BD383" s="446">
        <v>0</v>
      </c>
      <c r="BE383" s="446">
        <v>0</v>
      </c>
      <c r="BF383" s="446">
        <v>0</v>
      </c>
      <c r="BG383" s="446">
        <v>0</v>
      </c>
      <c r="BH383" s="446">
        <v>0</v>
      </c>
      <c r="BI383" s="446">
        <v>0</v>
      </c>
      <c r="BJ383" s="446">
        <v>0</v>
      </c>
      <c r="BK383" s="446">
        <v>0</v>
      </c>
      <c r="BL383" s="446">
        <v>0</v>
      </c>
      <c r="BM383" s="446">
        <v>0</v>
      </c>
      <c r="BN383" s="446">
        <v>0</v>
      </c>
      <c r="BO383" s="446">
        <v>0</v>
      </c>
      <c r="BP383" s="446">
        <v>0</v>
      </c>
      <c r="BQ383" s="446">
        <v>0</v>
      </c>
      <c r="BR383" s="446">
        <v>0</v>
      </c>
      <c r="BS383" s="446">
        <v>0</v>
      </c>
      <c r="BT383" s="446">
        <v>0</v>
      </c>
      <c r="BU383" s="446">
        <v>0</v>
      </c>
      <c r="BV383" s="446">
        <v>0</v>
      </c>
      <c r="BW383" s="446">
        <v>0</v>
      </c>
      <c r="BX383" s="446">
        <v>0</v>
      </c>
      <c r="BY383" s="446">
        <v>0</v>
      </c>
      <c r="BZ383" s="446">
        <v>0</v>
      </c>
      <c r="CA383" s="446">
        <v>0</v>
      </c>
      <c r="CB383" s="446">
        <v>0</v>
      </c>
      <c r="CC383" s="446">
        <v>0</v>
      </c>
      <c r="CD383" s="446">
        <v>0</v>
      </c>
      <c r="CE383" s="446">
        <v>0</v>
      </c>
      <c r="CF383" s="446">
        <v>0</v>
      </c>
      <c r="CG383" s="446">
        <v>0</v>
      </c>
      <c r="CH383" s="446">
        <v>0</v>
      </c>
      <c r="CI383" s="446">
        <v>0</v>
      </c>
      <c r="CJ383" s="446">
        <v>0</v>
      </c>
      <c r="CK383" s="446">
        <v>0</v>
      </c>
      <c r="CL383" s="446">
        <v>0</v>
      </c>
      <c r="CM383" s="446">
        <v>0</v>
      </c>
      <c r="CN383" s="446">
        <v>0</v>
      </c>
      <c r="CO383" s="446">
        <v>0</v>
      </c>
      <c r="CP383" s="446">
        <v>0</v>
      </c>
      <c r="CQ383" s="446">
        <v>0</v>
      </c>
      <c r="CR383" s="446">
        <v>0</v>
      </c>
      <c r="CS383" s="446">
        <v>0</v>
      </c>
      <c r="CT383" s="446">
        <v>0</v>
      </c>
      <c r="CU383" s="446">
        <v>0</v>
      </c>
      <c r="CV383" s="446">
        <v>0</v>
      </c>
      <c r="CW383" s="446">
        <v>0</v>
      </c>
      <c r="CX383" s="446">
        <v>0</v>
      </c>
      <c r="CY383" s="446">
        <v>0</v>
      </c>
      <c r="CZ383" s="446">
        <v>0</v>
      </c>
      <c r="DA383" s="446">
        <v>0</v>
      </c>
      <c r="DB383" s="446">
        <v>0</v>
      </c>
      <c r="DC383" s="446">
        <v>0</v>
      </c>
      <c r="DD383" s="446">
        <v>0</v>
      </c>
      <c r="DE383" s="446">
        <v>0</v>
      </c>
      <c r="DF383" s="446">
        <v>0</v>
      </c>
      <c r="DG383" s="446">
        <v>0</v>
      </c>
      <c r="DH383" s="446">
        <v>0</v>
      </c>
      <c r="DI383" s="446">
        <v>0</v>
      </c>
      <c r="DJ383" s="446">
        <v>0</v>
      </c>
      <c r="DK383" s="439" t="s">
        <v>2082</v>
      </c>
    </row>
    <row r="384" spans="1:115" customFormat="1" ht="126">
      <c r="A384" s="439" t="s">
        <v>887</v>
      </c>
      <c r="B384" s="440" t="s">
        <v>1223</v>
      </c>
      <c r="C384" s="439" t="s">
        <v>1224</v>
      </c>
      <c r="D384" s="439"/>
      <c r="E384" s="446">
        <v>0</v>
      </c>
      <c r="F384" s="446">
        <v>0</v>
      </c>
      <c r="G384" s="446">
        <v>0</v>
      </c>
      <c r="H384" s="446">
        <v>0</v>
      </c>
      <c r="I384" s="446">
        <v>0</v>
      </c>
      <c r="J384" s="446">
        <v>0</v>
      </c>
      <c r="K384" s="446">
        <v>0</v>
      </c>
      <c r="L384" s="446">
        <v>0</v>
      </c>
      <c r="M384" s="446">
        <v>0</v>
      </c>
      <c r="N384" s="446">
        <v>0</v>
      </c>
      <c r="O384" s="446">
        <v>0</v>
      </c>
      <c r="P384" s="446">
        <v>0</v>
      </c>
      <c r="Q384" s="446">
        <v>0</v>
      </c>
      <c r="R384" s="446">
        <v>0</v>
      </c>
      <c r="S384" s="446">
        <v>0</v>
      </c>
      <c r="T384" s="446">
        <v>0</v>
      </c>
      <c r="U384" s="446">
        <v>0</v>
      </c>
      <c r="V384" s="446">
        <v>0</v>
      </c>
      <c r="W384" s="446">
        <v>0</v>
      </c>
      <c r="X384" s="446">
        <v>0</v>
      </c>
      <c r="Y384" s="446">
        <v>0</v>
      </c>
      <c r="Z384" s="446">
        <v>0</v>
      </c>
      <c r="AA384" s="446">
        <v>0</v>
      </c>
      <c r="AB384" s="446">
        <v>0</v>
      </c>
      <c r="AC384" s="446">
        <v>0</v>
      </c>
      <c r="AD384" s="446">
        <v>0</v>
      </c>
      <c r="AE384" s="446">
        <v>0</v>
      </c>
      <c r="AF384" s="446">
        <v>0</v>
      </c>
      <c r="AG384" s="446">
        <v>0</v>
      </c>
      <c r="AH384" s="446">
        <v>0</v>
      </c>
      <c r="AI384" s="446">
        <v>0</v>
      </c>
      <c r="AJ384" s="446">
        <v>0</v>
      </c>
      <c r="AK384" s="446">
        <v>0</v>
      </c>
      <c r="AL384" s="446">
        <v>0</v>
      </c>
      <c r="AM384" s="446">
        <v>0</v>
      </c>
      <c r="AN384" s="446">
        <v>0</v>
      </c>
      <c r="AO384" s="446">
        <v>0</v>
      </c>
      <c r="AP384" s="446">
        <v>0</v>
      </c>
      <c r="AQ384" s="446">
        <v>0</v>
      </c>
      <c r="AR384" s="446">
        <v>0</v>
      </c>
      <c r="AS384" s="446">
        <v>0</v>
      </c>
      <c r="AT384" s="446">
        <v>0</v>
      </c>
      <c r="AU384" s="446">
        <v>0</v>
      </c>
      <c r="AV384" s="446">
        <v>0</v>
      </c>
      <c r="AW384" s="446">
        <v>0</v>
      </c>
      <c r="AX384" s="446">
        <v>0</v>
      </c>
      <c r="AY384" s="446">
        <v>0</v>
      </c>
      <c r="AZ384" s="446">
        <v>0</v>
      </c>
      <c r="BA384" s="446">
        <v>0</v>
      </c>
      <c r="BB384" s="446">
        <v>0</v>
      </c>
      <c r="BC384" s="446">
        <v>0</v>
      </c>
      <c r="BD384" s="446">
        <v>0</v>
      </c>
      <c r="BE384" s="446">
        <v>0</v>
      </c>
      <c r="BF384" s="446">
        <v>0</v>
      </c>
      <c r="BG384" s="446">
        <v>0</v>
      </c>
      <c r="BH384" s="446">
        <v>0</v>
      </c>
      <c r="BI384" s="446">
        <v>0</v>
      </c>
      <c r="BJ384" s="446">
        <v>0</v>
      </c>
      <c r="BK384" s="446">
        <v>0</v>
      </c>
      <c r="BL384" s="446">
        <v>0</v>
      </c>
      <c r="BM384" s="446">
        <v>0</v>
      </c>
      <c r="BN384" s="446">
        <v>0</v>
      </c>
      <c r="BO384" s="446">
        <v>0</v>
      </c>
      <c r="BP384" s="446">
        <v>0</v>
      </c>
      <c r="BQ384" s="446">
        <v>0</v>
      </c>
      <c r="BR384" s="446">
        <v>0</v>
      </c>
      <c r="BS384" s="446">
        <v>0</v>
      </c>
      <c r="BT384" s="446">
        <v>0</v>
      </c>
      <c r="BU384" s="446">
        <v>0</v>
      </c>
      <c r="BV384" s="446">
        <v>0</v>
      </c>
      <c r="BW384" s="446">
        <v>0</v>
      </c>
      <c r="BX384" s="446">
        <v>0</v>
      </c>
      <c r="BY384" s="446">
        <v>0</v>
      </c>
      <c r="BZ384" s="446">
        <v>0</v>
      </c>
      <c r="CA384" s="446">
        <v>0</v>
      </c>
      <c r="CB384" s="446">
        <v>0</v>
      </c>
      <c r="CC384" s="446">
        <v>0</v>
      </c>
      <c r="CD384" s="446">
        <v>0</v>
      </c>
      <c r="CE384" s="446">
        <v>0</v>
      </c>
      <c r="CF384" s="446">
        <v>0</v>
      </c>
      <c r="CG384" s="446">
        <v>0</v>
      </c>
      <c r="CH384" s="446">
        <v>0</v>
      </c>
      <c r="CI384" s="446">
        <v>0</v>
      </c>
      <c r="CJ384" s="446">
        <v>0</v>
      </c>
      <c r="CK384" s="446">
        <v>0</v>
      </c>
      <c r="CL384" s="446">
        <v>0</v>
      </c>
      <c r="CM384" s="446">
        <v>0</v>
      </c>
      <c r="CN384" s="446">
        <v>0</v>
      </c>
      <c r="CO384" s="446">
        <v>0</v>
      </c>
      <c r="CP384" s="446">
        <v>0</v>
      </c>
      <c r="CQ384" s="446">
        <v>0</v>
      </c>
      <c r="CR384" s="446">
        <v>0</v>
      </c>
      <c r="CS384" s="446">
        <v>0</v>
      </c>
      <c r="CT384" s="446">
        <v>0</v>
      </c>
      <c r="CU384" s="446">
        <v>0</v>
      </c>
      <c r="CV384" s="446">
        <v>0</v>
      </c>
      <c r="CW384" s="446">
        <v>0</v>
      </c>
      <c r="CX384" s="446">
        <v>0</v>
      </c>
      <c r="CY384" s="446">
        <v>0</v>
      </c>
      <c r="CZ384" s="446">
        <v>0</v>
      </c>
      <c r="DA384" s="446">
        <v>0</v>
      </c>
      <c r="DB384" s="446">
        <v>0</v>
      </c>
      <c r="DC384" s="446">
        <v>0</v>
      </c>
      <c r="DD384" s="446">
        <v>0</v>
      </c>
      <c r="DE384" s="446">
        <v>0</v>
      </c>
      <c r="DF384" s="446">
        <v>0</v>
      </c>
      <c r="DG384" s="446">
        <v>0</v>
      </c>
      <c r="DH384" s="446">
        <v>0</v>
      </c>
      <c r="DI384" s="446">
        <v>0</v>
      </c>
      <c r="DJ384" s="446">
        <v>0</v>
      </c>
      <c r="DK384" s="439" t="s">
        <v>2082</v>
      </c>
    </row>
    <row r="385" spans="1:115" customFormat="1" ht="47.25">
      <c r="A385" s="439" t="s">
        <v>887</v>
      </c>
      <c r="B385" s="440" t="s">
        <v>1225</v>
      </c>
      <c r="C385" s="439" t="s">
        <v>1226</v>
      </c>
      <c r="D385" s="439"/>
      <c r="E385" s="446">
        <v>0</v>
      </c>
      <c r="F385" s="446">
        <v>0</v>
      </c>
      <c r="G385" s="446">
        <v>0</v>
      </c>
      <c r="H385" s="446">
        <v>0</v>
      </c>
      <c r="I385" s="446">
        <v>0</v>
      </c>
      <c r="J385" s="446">
        <v>0</v>
      </c>
      <c r="K385" s="446">
        <v>0</v>
      </c>
      <c r="L385" s="446">
        <v>0</v>
      </c>
      <c r="M385" s="446">
        <v>0</v>
      </c>
      <c r="N385" s="446">
        <v>0</v>
      </c>
      <c r="O385" s="446">
        <v>0</v>
      </c>
      <c r="P385" s="446">
        <v>0</v>
      </c>
      <c r="Q385" s="446">
        <v>0</v>
      </c>
      <c r="R385" s="446">
        <v>0</v>
      </c>
      <c r="S385" s="446">
        <v>0</v>
      </c>
      <c r="T385" s="446">
        <v>0</v>
      </c>
      <c r="U385" s="446">
        <v>0</v>
      </c>
      <c r="V385" s="446">
        <v>0</v>
      </c>
      <c r="W385" s="446">
        <v>0</v>
      </c>
      <c r="X385" s="446">
        <v>0</v>
      </c>
      <c r="Y385" s="446">
        <v>0</v>
      </c>
      <c r="Z385" s="446">
        <v>0</v>
      </c>
      <c r="AA385" s="446">
        <v>0</v>
      </c>
      <c r="AB385" s="446">
        <v>0</v>
      </c>
      <c r="AC385" s="446">
        <v>0</v>
      </c>
      <c r="AD385" s="446">
        <v>0</v>
      </c>
      <c r="AE385" s="446">
        <v>0</v>
      </c>
      <c r="AF385" s="446">
        <v>0</v>
      </c>
      <c r="AG385" s="446">
        <v>0</v>
      </c>
      <c r="AH385" s="446">
        <v>0</v>
      </c>
      <c r="AI385" s="446">
        <v>0</v>
      </c>
      <c r="AJ385" s="446">
        <v>0</v>
      </c>
      <c r="AK385" s="446">
        <v>0</v>
      </c>
      <c r="AL385" s="446">
        <v>0</v>
      </c>
      <c r="AM385" s="446">
        <v>0</v>
      </c>
      <c r="AN385" s="446">
        <v>0</v>
      </c>
      <c r="AO385" s="446">
        <v>0</v>
      </c>
      <c r="AP385" s="446">
        <v>0</v>
      </c>
      <c r="AQ385" s="446">
        <v>0</v>
      </c>
      <c r="AR385" s="446">
        <v>0</v>
      </c>
      <c r="AS385" s="446">
        <v>0</v>
      </c>
      <c r="AT385" s="446">
        <v>0</v>
      </c>
      <c r="AU385" s="446">
        <v>0</v>
      </c>
      <c r="AV385" s="446">
        <v>0</v>
      </c>
      <c r="AW385" s="446">
        <v>0</v>
      </c>
      <c r="AX385" s="446">
        <v>0</v>
      </c>
      <c r="AY385" s="446">
        <v>0</v>
      </c>
      <c r="AZ385" s="446">
        <v>0</v>
      </c>
      <c r="BA385" s="446">
        <v>0</v>
      </c>
      <c r="BB385" s="446">
        <v>0</v>
      </c>
      <c r="BC385" s="446">
        <v>0</v>
      </c>
      <c r="BD385" s="446">
        <v>0</v>
      </c>
      <c r="BE385" s="446">
        <v>0</v>
      </c>
      <c r="BF385" s="446">
        <v>0</v>
      </c>
      <c r="BG385" s="446">
        <v>0</v>
      </c>
      <c r="BH385" s="446">
        <v>0</v>
      </c>
      <c r="BI385" s="446">
        <v>0</v>
      </c>
      <c r="BJ385" s="446">
        <v>0</v>
      </c>
      <c r="BK385" s="446">
        <v>0</v>
      </c>
      <c r="BL385" s="446">
        <v>0</v>
      </c>
      <c r="BM385" s="446">
        <v>0</v>
      </c>
      <c r="BN385" s="446">
        <v>0</v>
      </c>
      <c r="BO385" s="446">
        <v>0</v>
      </c>
      <c r="BP385" s="446">
        <v>0</v>
      </c>
      <c r="BQ385" s="446">
        <v>0</v>
      </c>
      <c r="BR385" s="446">
        <v>0</v>
      </c>
      <c r="BS385" s="446">
        <v>0</v>
      </c>
      <c r="BT385" s="446">
        <v>0</v>
      </c>
      <c r="BU385" s="446">
        <v>0</v>
      </c>
      <c r="BV385" s="446">
        <v>0</v>
      </c>
      <c r="BW385" s="446">
        <v>0</v>
      </c>
      <c r="BX385" s="446">
        <v>0</v>
      </c>
      <c r="BY385" s="446">
        <v>0</v>
      </c>
      <c r="BZ385" s="446">
        <v>0</v>
      </c>
      <c r="CA385" s="446">
        <v>0</v>
      </c>
      <c r="CB385" s="446">
        <v>0</v>
      </c>
      <c r="CC385" s="446">
        <v>0</v>
      </c>
      <c r="CD385" s="446">
        <v>0</v>
      </c>
      <c r="CE385" s="446">
        <v>0</v>
      </c>
      <c r="CF385" s="446">
        <v>0</v>
      </c>
      <c r="CG385" s="446">
        <v>0</v>
      </c>
      <c r="CH385" s="446">
        <v>0</v>
      </c>
      <c r="CI385" s="446">
        <v>0</v>
      </c>
      <c r="CJ385" s="446">
        <v>0</v>
      </c>
      <c r="CK385" s="446">
        <v>0</v>
      </c>
      <c r="CL385" s="446">
        <v>0</v>
      </c>
      <c r="CM385" s="446">
        <v>0</v>
      </c>
      <c r="CN385" s="446">
        <v>0</v>
      </c>
      <c r="CO385" s="446">
        <v>0</v>
      </c>
      <c r="CP385" s="446">
        <v>0</v>
      </c>
      <c r="CQ385" s="446">
        <v>0</v>
      </c>
      <c r="CR385" s="446">
        <v>0</v>
      </c>
      <c r="CS385" s="446">
        <v>0</v>
      </c>
      <c r="CT385" s="446">
        <v>0</v>
      </c>
      <c r="CU385" s="446">
        <v>0</v>
      </c>
      <c r="CV385" s="446">
        <v>0</v>
      </c>
      <c r="CW385" s="446">
        <v>0</v>
      </c>
      <c r="CX385" s="446">
        <v>0</v>
      </c>
      <c r="CY385" s="446">
        <v>0</v>
      </c>
      <c r="CZ385" s="446">
        <v>0</v>
      </c>
      <c r="DA385" s="446">
        <v>0</v>
      </c>
      <c r="DB385" s="446">
        <v>0</v>
      </c>
      <c r="DC385" s="446">
        <v>0</v>
      </c>
      <c r="DD385" s="446">
        <v>0</v>
      </c>
      <c r="DE385" s="446">
        <v>0</v>
      </c>
      <c r="DF385" s="446">
        <v>0</v>
      </c>
      <c r="DG385" s="446">
        <v>0</v>
      </c>
      <c r="DH385" s="446">
        <v>0</v>
      </c>
      <c r="DI385" s="446">
        <v>0</v>
      </c>
      <c r="DJ385" s="446">
        <v>0</v>
      </c>
      <c r="DK385" s="439" t="s">
        <v>2082</v>
      </c>
    </row>
    <row r="386" spans="1:115" customFormat="1" ht="31.5">
      <c r="A386" s="439" t="s">
        <v>887</v>
      </c>
      <c r="B386" s="440" t="s">
        <v>1227</v>
      </c>
      <c r="C386" s="439" t="s">
        <v>1228</v>
      </c>
      <c r="D386" s="439"/>
      <c r="E386" s="446">
        <v>0</v>
      </c>
      <c r="F386" s="446">
        <v>0</v>
      </c>
      <c r="G386" s="446">
        <v>0</v>
      </c>
      <c r="H386" s="446">
        <v>0</v>
      </c>
      <c r="I386" s="446">
        <v>0</v>
      </c>
      <c r="J386" s="446">
        <v>0</v>
      </c>
      <c r="K386" s="446">
        <v>0</v>
      </c>
      <c r="L386" s="446">
        <v>0</v>
      </c>
      <c r="M386" s="446">
        <v>0</v>
      </c>
      <c r="N386" s="446">
        <v>0</v>
      </c>
      <c r="O386" s="446">
        <v>0</v>
      </c>
      <c r="P386" s="446">
        <v>0</v>
      </c>
      <c r="Q386" s="446">
        <v>0</v>
      </c>
      <c r="R386" s="446">
        <v>0</v>
      </c>
      <c r="S386" s="446">
        <v>0</v>
      </c>
      <c r="T386" s="446">
        <v>0</v>
      </c>
      <c r="U386" s="446">
        <v>0</v>
      </c>
      <c r="V386" s="446">
        <v>0</v>
      </c>
      <c r="W386" s="446">
        <v>0</v>
      </c>
      <c r="X386" s="446">
        <v>0</v>
      </c>
      <c r="Y386" s="446">
        <v>0</v>
      </c>
      <c r="Z386" s="446">
        <v>0</v>
      </c>
      <c r="AA386" s="446">
        <v>0</v>
      </c>
      <c r="AB386" s="446">
        <v>0</v>
      </c>
      <c r="AC386" s="446">
        <v>0</v>
      </c>
      <c r="AD386" s="446">
        <v>0</v>
      </c>
      <c r="AE386" s="446">
        <v>0</v>
      </c>
      <c r="AF386" s="446">
        <v>0</v>
      </c>
      <c r="AG386" s="446">
        <v>0</v>
      </c>
      <c r="AH386" s="446">
        <v>0</v>
      </c>
      <c r="AI386" s="446">
        <v>0</v>
      </c>
      <c r="AJ386" s="446">
        <v>0</v>
      </c>
      <c r="AK386" s="446">
        <v>0</v>
      </c>
      <c r="AL386" s="446">
        <v>0</v>
      </c>
      <c r="AM386" s="446">
        <v>0</v>
      </c>
      <c r="AN386" s="446">
        <v>0</v>
      </c>
      <c r="AO386" s="446">
        <v>0</v>
      </c>
      <c r="AP386" s="446">
        <v>0</v>
      </c>
      <c r="AQ386" s="446">
        <v>0</v>
      </c>
      <c r="AR386" s="446">
        <v>0</v>
      </c>
      <c r="AS386" s="446">
        <v>0</v>
      </c>
      <c r="AT386" s="446">
        <v>0</v>
      </c>
      <c r="AU386" s="446">
        <v>0</v>
      </c>
      <c r="AV386" s="446">
        <v>0</v>
      </c>
      <c r="AW386" s="446">
        <v>0</v>
      </c>
      <c r="AX386" s="446">
        <v>0</v>
      </c>
      <c r="AY386" s="446">
        <v>0</v>
      </c>
      <c r="AZ386" s="446">
        <v>0</v>
      </c>
      <c r="BA386" s="446">
        <v>0</v>
      </c>
      <c r="BB386" s="446">
        <v>0</v>
      </c>
      <c r="BC386" s="446">
        <v>0</v>
      </c>
      <c r="BD386" s="446">
        <v>0</v>
      </c>
      <c r="BE386" s="446">
        <v>0</v>
      </c>
      <c r="BF386" s="446">
        <v>0</v>
      </c>
      <c r="BG386" s="446">
        <v>0</v>
      </c>
      <c r="BH386" s="446">
        <v>0</v>
      </c>
      <c r="BI386" s="446">
        <v>0</v>
      </c>
      <c r="BJ386" s="446">
        <v>0</v>
      </c>
      <c r="BK386" s="446">
        <v>0</v>
      </c>
      <c r="BL386" s="446">
        <v>0</v>
      </c>
      <c r="BM386" s="446">
        <v>0</v>
      </c>
      <c r="BN386" s="446">
        <v>0</v>
      </c>
      <c r="BO386" s="446">
        <v>0</v>
      </c>
      <c r="BP386" s="446">
        <v>0</v>
      </c>
      <c r="BQ386" s="446">
        <v>0</v>
      </c>
      <c r="BR386" s="446">
        <v>0</v>
      </c>
      <c r="BS386" s="446">
        <v>0</v>
      </c>
      <c r="BT386" s="446">
        <v>0</v>
      </c>
      <c r="BU386" s="446">
        <v>0</v>
      </c>
      <c r="BV386" s="446">
        <v>0</v>
      </c>
      <c r="BW386" s="446">
        <v>0</v>
      </c>
      <c r="BX386" s="446">
        <v>0</v>
      </c>
      <c r="BY386" s="446">
        <v>0</v>
      </c>
      <c r="BZ386" s="446">
        <v>0</v>
      </c>
      <c r="CA386" s="446">
        <v>0</v>
      </c>
      <c r="CB386" s="446">
        <v>0</v>
      </c>
      <c r="CC386" s="446">
        <v>0</v>
      </c>
      <c r="CD386" s="446">
        <v>0</v>
      </c>
      <c r="CE386" s="446">
        <v>0</v>
      </c>
      <c r="CF386" s="446">
        <v>0</v>
      </c>
      <c r="CG386" s="446">
        <v>0</v>
      </c>
      <c r="CH386" s="446">
        <v>0</v>
      </c>
      <c r="CI386" s="446">
        <v>0</v>
      </c>
      <c r="CJ386" s="446">
        <v>0</v>
      </c>
      <c r="CK386" s="446">
        <v>0</v>
      </c>
      <c r="CL386" s="446">
        <v>0</v>
      </c>
      <c r="CM386" s="446">
        <v>0</v>
      </c>
      <c r="CN386" s="446">
        <v>0</v>
      </c>
      <c r="CO386" s="446">
        <v>0</v>
      </c>
      <c r="CP386" s="446">
        <v>0</v>
      </c>
      <c r="CQ386" s="446">
        <v>0</v>
      </c>
      <c r="CR386" s="446">
        <v>0</v>
      </c>
      <c r="CS386" s="446">
        <v>0</v>
      </c>
      <c r="CT386" s="446">
        <v>0</v>
      </c>
      <c r="CU386" s="446">
        <v>0</v>
      </c>
      <c r="CV386" s="446">
        <v>0</v>
      </c>
      <c r="CW386" s="446">
        <v>0</v>
      </c>
      <c r="CX386" s="446">
        <v>0</v>
      </c>
      <c r="CY386" s="446">
        <v>0</v>
      </c>
      <c r="CZ386" s="446">
        <v>0</v>
      </c>
      <c r="DA386" s="446">
        <v>0</v>
      </c>
      <c r="DB386" s="446">
        <v>0</v>
      </c>
      <c r="DC386" s="446">
        <v>0</v>
      </c>
      <c r="DD386" s="446">
        <v>0</v>
      </c>
      <c r="DE386" s="446">
        <v>0</v>
      </c>
      <c r="DF386" s="446">
        <v>0</v>
      </c>
      <c r="DG386" s="446">
        <v>0</v>
      </c>
      <c r="DH386" s="446">
        <v>0</v>
      </c>
      <c r="DI386" s="446">
        <v>0</v>
      </c>
      <c r="DJ386" s="446">
        <v>0</v>
      </c>
      <c r="DK386" s="439" t="s">
        <v>2082</v>
      </c>
    </row>
    <row r="387" spans="1:115" customFormat="1" ht="15.75">
      <c r="A387" s="439" t="s">
        <v>887</v>
      </c>
      <c r="B387" s="440" t="s">
        <v>1229</v>
      </c>
      <c r="C387" s="439" t="s">
        <v>1230</v>
      </c>
      <c r="D387" s="439"/>
      <c r="E387" s="446">
        <v>0</v>
      </c>
      <c r="F387" s="446">
        <v>0</v>
      </c>
      <c r="G387" s="446">
        <v>0</v>
      </c>
      <c r="H387" s="446">
        <v>0</v>
      </c>
      <c r="I387" s="446">
        <v>0</v>
      </c>
      <c r="J387" s="446">
        <v>0</v>
      </c>
      <c r="K387" s="446">
        <v>0</v>
      </c>
      <c r="L387" s="446">
        <v>0</v>
      </c>
      <c r="M387" s="446">
        <v>0</v>
      </c>
      <c r="N387" s="446">
        <v>0</v>
      </c>
      <c r="O387" s="446">
        <v>0</v>
      </c>
      <c r="P387" s="446">
        <v>0</v>
      </c>
      <c r="Q387" s="446">
        <v>0</v>
      </c>
      <c r="R387" s="446">
        <v>0</v>
      </c>
      <c r="S387" s="446">
        <v>0</v>
      </c>
      <c r="T387" s="446">
        <v>0</v>
      </c>
      <c r="U387" s="446">
        <v>0</v>
      </c>
      <c r="V387" s="446">
        <v>0</v>
      </c>
      <c r="W387" s="446">
        <v>0</v>
      </c>
      <c r="X387" s="446">
        <v>0</v>
      </c>
      <c r="Y387" s="446">
        <v>0</v>
      </c>
      <c r="Z387" s="446">
        <v>0</v>
      </c>
      <c r="AA387" s="446">
        <v>0</v>
      </c>
      <c r="AB387" s="446">
        <v>0</v>
      </c>
      <c r="AC387" s="446">
        <v>0</v>
      </c>
      <c r="AD387" s="446">
        <v>0</v>
      </c>
      <c r="AE387" s="446">
        <v>0</v>
      </c>
      <c r="AF387" s="446">
        <v>0</v>
      </c>
      <c r="AG387" s="446">
        <v>0</v>
      </c>
      <c r="AH387" s="446">
        <v>0</v>
      </c>
      <c r="AI387" s="446">
        <v>0</v>
      </c>
      <c r="AJ387" s="446">
        <v>0</v>
      </c>
      <c r="AK387" s="446">
        <v>0</v>
      </c>
      <c r="AL387" s="446">
        <v>0</v>
      </c>
      <c r="AM387" s="446">
        <v>0</v>
      </c>
      <c r="AN387" s="446">
        <v>0</v>
      </c>
      <c r="AO387" s="446">
        <v>0</v>
      </c>
      <c r="AP387" s="446">
        <v>0</v>
      </c>
      <c r="AQ387" s="446">
        <v>0</v>
      </c>
      <c r="AR387" s="446">
        <v>0</v>
      </c>
      <c r="AS387" s="446">
        <v>0</v>
      </c>
      <c r="AT387" s="446">
        <v>0</v>
      </c>
      <c r="AU387" s="446">
        <v>0</v>
      </c>
      <c r="AV387" s="446">
        <v>0</v>
      </c>
      <c r="AW387" s="446">
        <v>0</v>
      </c>
      <c r="AX387" s="446">
        <v>0</v>
      </c>
      <c r="AY387" s="446">
        <v>0</v>
      </c>
      <c r="AZ387" s="446">
        <v>0</v>
      </c>
      <c r="BA387" s="446">
        <v>0</v>
      </c>
      <c r="BB387" s="446">
        <v>0</v>
      </c>
      <c r="BC387" s="446">
        <v>0</v>
      </c>
      <c r="BD387" s="446">
        <v>0</v>
      </c>
      <c r="BE387" s="446">
        <v>0</v>
      </c>
      <c r="BF387" s="446">
        <v>0</v>
      </c>
      <c r="BG387" s="446">
        <v>0</v>
      </c>
      <c r="BH387" s="446">
        <v>0</v>
      </c>
      <c r="BI387" s="446">
        <v>0</v>
      </c>
      <c r="BJ387" s="446">
        <v>0</v>
      </c>
      <c r="BK387" s="446">
        <v>0</v>
      </c>
      <c r="BL387" s="446">
        <v>0</v>
      </c>
      <c r="BM387" s="446">
        <v>0</v>
      </c>
      <c r="BN387" s="446">
        <v>0</v>
      </c>
      <c r="BO387" s="446">
        <v>0</v>
      </c>
      <c r="BP387" s="446">
        <v>0</v>
      </c>
      <c r="BQ387" s="446">
        <v>0</v>
      </c>
      <c r="BR387" s="446">
        <v>0</v>
      </c>
      <c r="BS387" s="446">
        <v>0</v>
      </c>
      <c r="BT387" s="446">
        <v>0</v>
      </c>
      <c r="BU387" s="446">
        <v>0</v>
      </c>
      <c r="BV387" s="446">
        <v>0</v>
      </c>
      <c r="BW387" s="446">
        <v>0</v>
      </c>
      <c r="BX387" s="446">
        <v>0</v>
      </c>
      <c r="BY387" s="446">
        <v>0</v>
      </c>
      <c r="BZ387" s="446">
        <v>0</v>
      </c>
      <c r="CA387" s="446">
        <v>0</v>
      </c>
      <c r="CB387" s="446">
        <v>0</v>
      </c>
      <c r="CC387" s="446">
        <v>0</v>
      </c>
      <c r="CD387" s="446">
        <v>0</v>
      </c>
      <c r="CE387" s="446">
        <v>0</v>
      </c>
      <c r="CF387" s="446">
        <v>0</v>
      </c>
      <c r="CG387" s="446">
        <v>0</v>
      </c>
      <c r="CH387" s="446">
        <v>0</v>
      </c>
      <c r="CI387" s="446">
        <v>0</v>
      </c>
      <c r="CJ387" s="446">
        <v>0</v>
      </c>
      <c r="CK387" s="446">
        <v>0</v>
      </c>
      <c r="CL387" s="446">
        <v>0</v>
      </c>
      <c r="CM387" s="446">
        <v>0</v>
      </c>
      <c r="CN387" s="446">
        <v>0</v>
      </c>
      <c r="CO387" s="446">
        <v>0</v>
      </c>
      <c r="CP387" s="446">
        <v>0</v>
      </c>
      <c r="CQ387" s="446">
        <v>0</v>
      </c>
      <c r="CR387" s="446">
        <v>0</v>
      </c>
      <c r="CS387" s="446">
        <v>0</v>
      </c>
      <c r="CT387" s="446">
        <v>0</v>
      </c>
      <c r="CU387" s="446">
        <v>0</v>
      </c>
      <c r="CV387" s="446">
        <v>0</v>
      </c>
      <c r="CW387" s="446">
        <v>0</v>
      </c>
      <c r="CX387" s="446">
        <v>0</v>
      </c>
      <c r="CY387" s="446">
        <v>0</v>
      </c>
      <c r="CZ387" s="446">
        <v>0</v>
      </c>
      <c r="DA387" s="446">
        <v>0</v>
      </c>
      <c r="DB387" s="446">
        <v>0</v>
      </c>
      <c r="DC387" s="446">
        <v>0</v>
      </c>
      <c r="DD387" s="446">
        <v>0</v>
      </c>
      <c r="DE387" s="446">
        <v>0</v>
      </c>
      <c r="DF387" s="446">
        <v>0</v>
      </c>
      <c r="DG387" s="446">
        <v>0</v>
      </c>
      <c r="DH387" s="446">
        <v>0</v>
      </c>
      <c r="DI387" s="446">
        <v>0</v>
      </c>
      <c r="DJ387" s="446">
        <v>0</v>
      </c>
      <c r="DK387" s="439" t="s">
        <v>2082</v>
      </c>
    </row>
    <row r="388" spans="1:115" customFormat="1" ht="31.5">
      <c r="A388" s="439" t="s">
        <v>887</v>
      </c>
      <c r="B388" s="440" t="s">
        <v>1231</v>
      </c>
      <c r="C388" s="439" t="s">
        <v>1232</v>
      </c>
      <c r="D388" s="439"/>
      <c r="E388" s="446">
        <v>0</v>
      </c>
      <c r="F388" s="446">
        <v>0</v>
      </c>
      <c r="G388" s="446">
        <v>0</v>
      </c>
      <c r="H388" s="446">
        <v>0</v>
      </c>
      <c r="I388" s="446">
        <v>0</v>
      </c>
      <c r="J388" s="446">
        <v>0</v>
      </c>
      <c r="K388" s="446">
        <v>0</v>
      </c>
      <c r="L388" s="446">
        <v>0</v>
      </c>
      <c r="M388" s="446">
        <v>0</v>
      </c>
      <c r="N388" s="446">
        <v>0</v>
      </c>
      <c r="O388" s="446">
        <v>0</v>
      </c>
      <c r="P388" s="446">
        <v>0</v>
      </c>
      <c r="Q388" s="446">
        <v>0</v>
      </c>
      <c r="R388" s="446">
        <v>0</v>
      </c>
      <c r="S388" s="446">
        <v>0</v>
      </c>
      <c r="T388" s="446">
        <v>0</v>
      </c>
      <c r="U388" s="446">
        <v>0</v>
      </c>
      <c r="V388" s="446">
        <v>0</v>
      </c>
      <c r="W388" s="446">
        <v>0</v>
      </c>
      <c r="X388" s="446">
        <v>0</v>
      </c>
      <c r="Y388" s="446">
        <v>0</v>
      </c>
      <c r="Z388" s="446">
        <v>0</v>
      </c>
      <c r="AA388" s="446">
        <v>0</v>
      </c>
      <c r="AB388" s="446">
        <v>0</v>
      </c>
      <c r="AC388" s="446">
        <v>0</v>
      </c>
      <c r="AD388" s="446">
        <v>0</v>
      </c>
      <c r="AE388" s="446">
        <v>0</v>
      </c>
      <c r="AF388" s="446">
        <v>0</v>
      </c>
      <c r="AG388" s="446">
        <v>0</v>
      </c>
      <c r="AH388" s="446">
        <v>0</v>
      </c>
      <c r="AI388" s="446">
        <v>0</v>
      </c>
      <c r="AJ388" s="446">
        <v>0</v>
      </c>
      <c r="AK388" s="446">
        <v>0</v>
      </c>
      <c r="AL388" s="446">
        <v>0</v>
      </c>
      <c r="AM388" s="446">
        <v>0</v>
      </c>
      <c r="AN388" s="446">
        <v>0</v>
      </c>
      <c r="AO388" s="446">
        <v>0</v>
      </c>
      <c r="AP388" s="446">
        <v>0</v>
      </c>
      <c r="AQ388" s="446">
        <v>0</v>
      </c>
      <c r="AR388" s="446">
        <v>0</v>
      </c>
      <c r="AS388" s="446">
        <v>0</v>
      </c>
      <c r="AT388" s="446">
        <v>0</v>
      </c>
      <c r="AU388" s="446">
        <v>0</v>
      </c>
      <c r="AV388" s="446">
        <v>0</v>
      </c>
      <c r="AW388" s="446">
        <v>0</v>
      </c>
      <c r="AX388" s="446">
        <v>0</v>
      </c>
      <c r="AY388" s="446">
        <v>0</v>
      </c>
      <c r="AZ388" s="446">
        <v>0</v>
      </c>
      <c r="BA388" s="446">
        <v>0</v>
      </c>
      <c r="BB388" s="446">
        <v>0</v>
      </c>
      <c r="BC388" s="446">
        <v>0</v>
      </c>
      <c r="BD388" s="446">
        <v>0</v>
      </c>
      <c r="BE388" s="446">
        <v>0</v>
      </c>
      <c r="BF388" s="446">
        <v>0</v>
      </c>
      <c r="BG388" s="446">
        <v>0</v>
      </c>
      <c r="BH388" s="446">
        <v>0</v>
      </c>
      <c r="BI388" s="446">
        <v>0</v>
      </c>
      <c r="BJ388" s="446">
        <v>0</v>
      </c>
      <c r="BK388" s="446">
        <v>0</v>
      </c>
      <c r="BL388" s="446">
        <v>0</v>
      </c>
      <c r="BM388" s="446">
        <v>0</v>
      </c>
      <c r="BN388" s="446">
        <v>0</v>
      </c>
      <c r="BO388" s="446">
        <v>0</v>
      </c>
      <c r="BP388" s="446">
        <v>0</v>
      </c>
      <c r="BQ388" s="446">
        <v>0</v>
      </c>
      <c r="BR388" s="446">
        <v>0</v>
      </c>
      <c r="BS388" s="446">
        <v>0</v>
      </c>
      <c r="BT388" s="446">
        <v>0</v>
      </c>
      <c r="BU388" s="446">
        <v>0</v>
      </c>
      <c r="BV388" s="446">
        <v>0</v>
      </c>
      <c r="BW388" s="446">
        <v>0</v>
      </c>
      <c r="BX388" s="446">
        <v>0</v>
      </c>
      <c r="BY388" s="446">
        <v>0</v>
      </c>
      <c r="BZ388" s="446">
        <v>0</v>
      </c>
      <c r="CA388" s="446">
        <v>0</v>
      </c>
      <c r="CB388" s="446">
        <v>0</v>
      </c>
      <c r="CC388" s="446">
        <v>0</v>
      </c>
      <c r="CD388" s="446">
        <v>0</v>
      </c>
      <c r="CE388" s="446">
        <v>0</v>
      </c>
      <c r="CF388" s="446">
        <v>0</v>
      </c>
      <c r="CG388" s="446">
        <v>0</v>
      </c>
      <c r="CH388" s="446">
        <v>0</v>
      </c>
      <c r="CI388" s="446">
        <v>0</v>
      </c>
      <c r="CJ388" s="446">
        <v>0</v>
      </c>
      <c r="CK388" s="446">
        <v>0</v>
      </c>
      <c r="CL388" s="446">
        <v>0</v>
      </c>
      <c r="CM388" s="446">
        <v>0</v>
      </c>
      <c r="CN388" s="446">
        <v>0</v>
      </c>
      <c r="CO388" s="446">
        <v>0</v>
      </c>
      <c r="CP388" s="446">
        <v>0</v>
      </c>
      <c r="CQ388" s="446">
        <v>0</v>
      </c>
      <c r="CR388" s="446">
        <v>0</v>
      </c>
      <c r="CS388" s="446">
        <v>0</v>
      </c>
      <c r="CT388" s="446">
        <v>0</v>
      </c>
      <c r="CU388" s="446">
        <v>0</v>
      </c>
      <c r="CV388" s="446">
        <v>0</v>
      </c>
      <c r="CW388" s="446">
        <v>0</v>
      </c>
      <c r="CX388" s="446">
        <v>0</v>
      </c>
      <c r="CY388" s="446">
        <v>0</v>
      </c>
      <c r="CZ388" s="446">
        <v>0</v>
      </c>
      <c r="DA388" s="446">
        <v>0</v>
      </c>
      <c r="DB388" s="446">
        <v>0</v>
      </c>
      <c r="DC388" s="446">
        <v>0</v>
      </c>
      <c r="DD388" s="446">
        <v>0</v>
      </c>
      <c r="DE388" s="446">
        <v>0</v>
      </c>
      <c r="DF388" s="446">
        <v>0</v>
      </c>
      <c r="DG388" s="446">
        <v>0</v>
      </c>
      <c r="DH388" s="446">
        <v>0</v>
      </c>
      <c r="DI388" s="446">
        <v>0</v>
      </c>
      <c r="DJ388" s="446">
        <v>0</v>
      </c>
      <c r="DK388" s="439" t="s">
        <v>2082</v>
      </c>
    </row>
    <row r="389" spans="1:115" customFormat="1" ht="31.5">
      <c r="A389" s="439" t="s">
        <v>887</v>
      </c>
      <c r="B389" s="440" t="s">
        <v>1233</v>
      </c>
      <c r="C389" s="439" t="s">
        <v>1234</v>
      </c>
      <c r="D389" s="439"/>
      <c r="E389" s="446">
        <v>0</v>
      </c>
      <c r="F389" s="446">
        <v>0</v>
      </c>
      <c r="G389" s="446">
        <v>0</v>
      </c>
      <c r="H389" s="446">
        <v>0</v>
      </c>
      <c r="I389" s="446">
        <v>0</v>
      </c>
      <c r="J389" s="446">
        <v>0</v>
      </c>
      <c r="K389" s="446">
        <v>0</v>
      </c>
      <c r="L389" s="446">
        <v>0</v>
      </c>
      <c r="M389" s="446">
        <v>0</v>
      </c>
      <c r="N389" s="446">
        <v>0</v>
      </c>
      <c r="O389" s="446">
        <v>0</v>
      </c>
      <c r="P389" s="446">
        <v>0</v>
      </c>
      <c r="Q389" s="446">
        <v>0</v>
      </c>
      <c r="R389" s="446">
        <v>0</v>
      </c>
      <c r="S389" s="446">
        <v>0</v>
      </c>
      <c r="T389" s="446">
        <v>0</v>
      </c>
      <c r="U389" s="446">
        <v>0</v>
      </c>
      <c r="V389" s="446">
        <v>0</v>
      </c>
      <c r="W389" s="446">
        <v>0</v>
      </c>
      <c r="X389" s="446">
        <v>0</v>
      </c>
      <c r="Y389" s="446">
        <v>0</v>
      </c>
      <c r="Z389" s="446">
        <v>0</v>
      </c>
      <c r="AA389" s="446">
        <v>0</v>
      </c>
      <c r="AB389" s="446">
        <v>0</v>
      </c>
      <c r="AC389" s="446">
        <v>0</v>
      </c>
      <c r="AD389" s="446">
        <v>0</v>
      </c>
      <c r="AE389" s="446">
        <v>0</v>
      </c>
      <c r="AF389" s="446">
        <v>0</v>
      </c>
      <c r="AG389" s="446">
        <v>0</v>
      </c>
      <c r="AH389" s="446">
        <v>0</v>
      </c>
      <c r="AI389" s="446">
        <v>0</v>
      </c>
      <c r="AJ389" s="446">
        <v>0</v>
      </c>
      <c r="AK389" s="446">
        <v>0</v>
      </c>
      <c r="AL389" s="446">
        <v>0</v>
      </c>
      <c r="AM389" s="446">
        <v>0</v>
      </c>
      <c r="AN389" s="446">
        <v>0</v>
      </c>
      <c r="AO389" s="446">
        <v>0</v>
      </c>
      <c r="AP389" s="446">
        <v>0</v>
      </c>
      <c r="AQ389" s="446">
        <v>0</v>
      </c>
      <c r="AR389" s="446">
        <v>0</v>
      </c>
      <c r="AS389" s="446">
        <v>0</v>
      </c>
      <c r="AT389" s="446">
        <v>0</v>
      </c>
      <c r="AU389" s="446">
        <v>0</v>
      </c>
      <c r="AV389" s="446">
        <v>0</v>
      </c>
      <c r="AW389" s="446">
        <v>0</v>
      </c>
      <c r="AX389" s="446">
        <v>0</v>
      </c>
      <c r="AY389" s="446">
        <v>0</v>
      </c>
      <c r="AZ389" s="446">
        <v>0</v>
      </c>
      <c r="BA389" s="446">
        <v>0</v>
      </c>
      <c r="BB389" s="446">
        <v>0</v>
      </c>
      <c r="BC389" s="446">
        <v>0</v>
      </c>
      <c r="BD389" s="446">
        <v>0</v>
      </c>
      <c r="BE389" s="446">
        <v>0</v>
      </c>
      <c r="BF389" s="446">
        <v>0</v>
      </c>
      <c r="BG389" s="446">
        <v>0</v>
      </c>
      <c r="BH389" s="446">
        <v>0</v>
      </c>
      <c r="BI389" s="446">
        <v>0</v>
      </c>
      <c r="BJ389" s="446">
        <v>0</v>
      </c>
      <c r="BK389" s="446">
        <v>0</v>
      </c>
      <c r="BL389" s="446">
        <v>0</v>
      </c>
      <c r="BM389" s="446">
        <v>0</v>
      </c>
      <c r="BN389" s="446">
        <v>0</v>
      </c>
      <c r="BO389" s="446">
        <v>0</v>
      </c>
      <c r="BP389" s="446">
        <v>0</v>
      </c>
      <c r="BQ389" s="446">
        <v>0</v>
      </c>
      <c r="BR389" s="446">
        <v>0</v>
      </c>
      <c r="BS389" s="446">
        <v>0</v>
      </c>
      <c r="BT389" s="446">
        <v>0</v>
      </c>
      <c r="BU389" s="446">
        <v>0</v>
      </c>
      <c r="BV389" s="446">
        <v>0</v>
      </c>
      <c r="BW389" s="446">
        <v>0</v>
      </c>
      <c r="BX389" s="446">
        <v>0</v>
      </c>
      <c r="BY389" s="446">
        <v>0</v>
      </c>
      <c r="BZ389" s="446">
        <v>0</v>
      </c>
      <c r="CA389" s="446">
        <v>0</v>
      </c>
      <c r="CB389" s="446">
        <v>0</v>
      </c>
      <c r="CC389" s="446">
        <v>0</v>
      </c>
      <c r="CD389" s="446">
        <v>0</v>
      </c>
      <c r="CE389" s="446">
        <v>0</v>
      </c>
      <c r="CF389" s="446">
        <v>0</v>
      </c>
      <c r="CG389" s="446">
        <v>0</v>
      </c>
      <c r="CH389" s="446">
        <v>0</v>
      </c>
      <c r="CI389" s="446">
        <v>0</v>
      </c>
      <c r="CJ389" s="446">
        <v>0</v>
      </c>
      <c r="CK389" s="446">
        <v>0</v>
      </c>
      <c r="CL389" s="446">
        <v>0</v>
      </c>
      <c r="CM389" s="446">
        <v>0</v>
      </c>
      <c r="CN389" s="446">
        <v>0</v>
      </c>
      <c r="CO389" s="446">
        <v>0</v>
      </c>
      <c r="CP389" s="446">
        <v>0</v>
      </c>
      <c r="CQ389" s="446">
        <v>0</v>
      </c>
      <c r="CR389" s="446">
        <v>0</v>
      </c>
      <c r="CS389" s="446">
        <v>0</v>
      </c>
      <c r="CT389" s="446">
        <v>0</v>
      </c>
      <c r="CU389" s="446">
        <v>0</v>
      </c>
      <c r="CV389" s="446">
        <v>0</v>
      </c>
      <c r="CW389" s="446">
        <v>0</v>
      </c>
      <c r="CX389" s="446">
        <v>0</v>
      </c>
      <c r="CY389" s="446">
        <v>0</v>
      </c>
      <c r="CZ389" s="446">
        <v>0</v>
      </c>
      <c r="DA389" s="446">
        <v>0</v>
      </c>
      <c r="DB389" s="446">
        <v>0</v>
      </c>
      <c r="DC389" s="446">
        <v>0</v>
      </c>
      <c r="DD389" s="446">
        <v>0</v>
      </c>
      <c r="DE389" s="446">
        <v>0</v>
      </c>
      <c r="DF389" s="446">
        <v>0</v>
      </c>
      <c r="DG389" s="446">
        <v>0</v>
      </c>
      <c r="DH389" s="446">
        <v>0</v>
      </c>
      <c r="DI389" s="446">
        <v>0</v>
      </c>
      <c r="DJ389" s="446">
        <v>0</v>
      </c>
      <c r="DK389" s="439" t="s">
        <v>2082</v>
      </c>
    </row>
    <row r="390" spans="1:115" customFormat="1" ht="31.5">
      <c r="A390" s="439" t="s">
        <v>1235</v>
      </c>
      <c r="B390" s="440" t="s">
        <v>1236</v>
      </c>
      <c r="C390" s="439" t="s">
        <v>507</v>
      </c>
      <c r="D390" s="439"/>
      <c r="E390" s="446">
        <v>0</v>
      </c>
      <c r="F390" s="446">
        <v>0</v>
      </c>
      <c r="G390" s="446">
        <v>0</v>
      </c>
      <c r="H390" s="446">
        <v>0</v>
      </c>
      <c r="I390" s="446">
        <v>0</v>
      </c>
      <c r="J390" s="446">
        <v>0</v>
      </c>
      <c r="K390" s="446">
        <v>0</v>
      </c>
      <c r="L390" s="446">
        <v>0</v>
      </c>
      <c r="M390" s="446">
        <v>0</v>
      </c>
      <c r="N390" s="446">
        <v>12</v>
      </c>
      <c r="O390" s="446">
        <v>0</v>
      </c>
      <c r="P390" s="446">
        <v>0</v>
      </c>
      <c r="Q390" s="446">
        <v>0</v>
      </c>
      <c r="R390" s="446">
        <v>0</v>
      </c>
      <c r="S390" s="446">
        <v>0</v>
      </c>
      <c r="T390" s="446">
        <v>0</v>
      </c>
      <c r="U390" s="446">
        <v>0</v>
      </c>
      <c r="V390" s="446">
        <v>0</v>
      </c>
      <c r="W390" s="446">
        <v>0</v>
      </c>
      <c r="X390" s="446">
        <v>0</v>
      </c>
      <c r="Y390" s="446">
        <v>0</v>
      </c>
      <c r="Z390" s="446">
        <v>0</v>
      </c>
      <c r="AA390" s="446">
        <v>0</v>
      </c>
      <c r="AB390" s="446">
        <v>0</v>
      </c>
      <c r="AC390" s="446">
        <v>0</v>
      </c>
      <c r="AD390" s="446">
        <v>0</v>
      </c>
      <c r="AE390" s="446">
        <v>0</v>
      </c>
      <c r="AF390" s="446">
        <v>0</v>
      </c>
      <c r="AG390" s="446">
        <v>0</v>
      </c>
      <c r="AH390" s="446">
        <v>0</v>
      </c>
      <c r="AI390" s="446">
        <v>0</v>
      </c>
      <c r="AJ390" s="446">
        <v>0</v>
      </c>
      <c r="AK390" s="446">
        <v>0</v>
      </c>
      <c r="AL390" s="446">
        <v>0</v>
      </c>
      <c r="AM390" s="446">
        <v>0</v>
      </c>
      <c r="AN390" s="446">
        <v>0</v>
      </c>
      <c r="AO390" s="446">
        <v>0</v>
      </c>
      <c r="AP390" s="446">
        <v>0</v>
      </c>
      <c r="AQ390" s="446">
        <v>0</v>
      </c>
      <c r="AR390" s="446">
        <v>0</v>
      </c>
      <c r="AS390" s="446">
        <v>0</v>
      </c>
      <c r="AT390" s="446">
        <v>0</v>
      </c>
      <c r="AU390" s="446">
        <v>0</v>
      </c>
      <c r="AV390" s="446">
        <v>0</v>
      </c>
      <c r="AW390" s="446">
        <v>0</v>
      </c>
      <c r="AX390" s="446">
        <v>0</v>
      </c>
      <c r="AY390" s="446">
        <v>0</v>
      </c>
      <c r="AZ390" s="446">
        <v>0</v>
      </c>
      <c r="BA390" s="446">
        <v>0</v>
      </c>
      <c r="BB390" s="446">
        <v>12</v>
      </c>
      <c r="BC390" s="446">
        <v>0</v>
      </c>
      <c r="BD390" s="446">
        <v>0</v>
      </c>
      <c r="BE390" s="446">
        <v>0</v>
      </c>
      <c r="BF390" s="446">
        <v>0</v>
      </c>
      <c r="BG390" s="446">
        <v>0</v>
      </c>
      <c r="BH390" s="446">
        <v>0</v>
      </c>
      <c r="BI390" s="446">
        <v>2</v>
      </c>
      <c r="BJ390" s="446">
        <v>0</v>
      </c>
      <c r="BK390" s="446">
        <v>0</v>
      </c>
      <c r="BL390" s="446">
        <v>3480</v>
      </c>
      <c r="BM390" s="446">
        <v>0</v>
      </c>
      <c r="BN390" s="446">
        <v>0</v>
      </c>
      <c r="BO390" s="446">
        <v>0</v>
      </c>
      <c r="BP390" s="446">
        <v>0</v>
      </c>
      <c r="BQ390" s="446">
        <v>0</v>
      </c>
      <c r="BR390" s="446">
        <v>0</v>
      </c>
      <c r="BS390" s="446">
        <v>2</v>
      </c>
      <c r="BT390" s="446">
        <v>0</v>
      </c>
      <c r="BU390" s="446">
        <v>0</v>
      </c>
      <c r="BV390" s="446">
        <v>3480</v>
      </c>
      <c r="BW390" s="446">
        <v>0</v>
      </c>
      <c r="BX390" s="446">
        <v>0</v>
      </c>
      <c r="BY390" s="446">
        <v>0</v>
      </c>
      <c r="BZ390" s="446">
        <v>0</v>
      </c>
      <c r="CA390" s="446">
        <v>0</v>
      </c>
      <c r="CB390" s="446">
        <v>0</v>
      </c>
      <c r="CC390" s="446">
        <v>0</v>
      </c>
      <c r="CD390" s="446">
        <v>0</v>
      </c>
      <c r="CE390" s="446">
        <v>0</v>
      </c>
      <c r="CF390" s="446">
        <v>0</v>
      </c>
      <c r="CG390" s="446">
        <v>0</v>
      </c>
      <c r="CH390" s="446">
        <v>0</v>
      </c>
      <c r="CI390" s="446">
        <v>0</v>
      </c>
      <c r="CJ390" s="446">
        <v>0</v>
      </c>
      <c r="CK390" s="446">
        <v>0</v>
      </c>
      <c r="CL390" s="446">
        <v>0</v>
      </c>
      <c r="CM390" s="446">
        <v>0</v>
      </c>
      <c r="CN390" s="446">
        <v>0</v>
      </c>
      <c r="CO390" s="446">
        <v>0</v>
      </c>
      <c r="CP390" s="446">
        <v>0</v>
      </c>
      <c r="CQ390" s="446">
        <v>0</v>
      </c>
      <c r="CR390" s="446">
        <v>0</v>
      </c>
      <c r="CS390" s="446">
        <v>0</v>
      </c>
      <c r="CT390" s="446">
        <v>0</v>
      </c>
      <c r="CU390" s="446">
        <v>0</v>
      </c>
      <c r="CV390" s="446">
        <v>0</v>
      </c>
      <c r="CW390" s="446">
        <v>0</v>
      </c>
      <c r="CX390" s="446">
        <v>0</v>
      </c>
      <c r="CY390" s="446">
        <v>0</v>
      </c>
      <c r="CZ390" s="446">
        <v>0</v>
      </c>
      <c r="DA390" s="446">
        <v>0</v>
      </c>
      <c r="DB390" s="446">
        <v>0</v>
      </c>
      <c r="DC390" s="446">
        <v>0</v>
      </c>
      <c r="DD390" s="446">
        <v>0</v>
      </c>
      <c r="DE390" s="446">
        <v>0</v>
      </c>
      <c r="DF390" s="446">
        <v>0</v>
      </c>
      <c r="DG390" s="446">
        <v>2</v>
      </c>
      <c r="DH390" s="446">
        <v>0</v>
      </c>
      <c r="DI390" s="446">
        <v>0</v>
      </c>
      <c r="DJ390" s="446">
        <v>3480</v>
      </c>
      <c r="DK390" s="439" t="s">
        <v>38</v>
      </c>
    </row>
    <row r="391" spans="1:115" customFormat="1" ht="94.5">
      <c r="A391" s="439" t="s">
        <v>1235</v>
      </c>
      <c r="B391" s="440" t="s">
        <v>1237</v>
      </c>
      <c r="C391" s="439" t="s">
        <v>1238</v>
      </c>
      <c r="D391" s="439"/>
      <c r="E391" s="446">
        <v>0</v>
      </c>
      <c r="F391" s="446">
        <v>0</v>
      </c>
      <c r="G391" s="446">
        <v>0</v>
      </c>
      <c r="H391" s="446">
        <v>0</v>
      </c>
      <c r="I391" s="446">
        <v>0</v>
      </c>
      <c r="J391" s="446">
        <v>0</v>
      </c>
      <c r="K391" s="446">
        <v>0</v>
      </c>
      <c r="L391" s="446">
        <v>0</v>
      </c>
      <c r="M391" s="446">
        <v>0</v>
      </c>
      <c r="N391" s="446">
        <v>0</v>
      </c>
      <c r="O391" s="446">
        <v>0</v>
      </c>
      <c r="P391" s="446">
        <v>0</v>
      </c>
      <c r="Q391" s="446">
        <v>0</v>
      </c>
      <c r="R391" s="446">
        <v>0</v>
      </c>
      <c r="S391" s="446">
        <v>0</v>
      </c>
      <c r="T391" s="446">
        <v>0</v>
      </c>
      <c r="U391" s="446">
        <v>0</v>
      </c>
      <c r="V391" s="446">
        <v>0</v>
      </c>
      <c r="W391" s="446">
        <v>0</v>
      </c>
      <c r="X391" s="446">
        <v>0</v>
      </c>
      <c r="Y391" s="446">
        <v>0</v>
      </c>
      <c r="Z391" s="446">
        <v>0</v>
      </c>
      <c r="AA391" s="446">
        <v>0</v>
      </c>
      <c r="AB391" s="446">
        <v>0</v>
      </c>
      <c r="AC391" s="446">
        <v>0</v>
      </c>
      <c r="AD391" s="446">
        <v>0</v>
      </c>
      <c r="AE391" s="446">
        <v>0</v>
      </c>
      <c r="AF391" s="446">
        <v>0</v>
      </c>
      <c r="AG391" s="446">
        <v>0</v>
      </c>
      <c r="AH391" s="446">
        <v>0</v>
      </c>
      <c r="AI391" s="446">
        <v>0</v>
      </c>
      <c r="AJ391" s="446">
        <v>0</v>
      </c>
      <c r="AK391" s="446">
        <v>0</v>
      </c>
      <c r="AL391" s="446">
        <v>0</v>
      </c>
      <c r="AM391" s="446">
        <v>0</v>
      </c>
      <c r="AN391" s="446">
        <v>0</v>
      </c>
      <c r="AO391" s="446">
        <v>0</v>
      </c>
      <c r="AP391" s="446">
        <v>0</v>
      </c>
      <c r="AQ391" s="446">
        <v>0</v>
      </c>
      <c r="AR391" s="446">
        <v>0</v>
      </c>
      <c r="AS391" s="446">
        <v>0</v>
      </c>
      <c r="AT391" s="446">
        <v>0</v>
      </c>
      <c r="AU391" s="446">
        <v>0</v>
      </c>
      <c r="AV391" s="446">
        <v>0</v>
      </c>
      <c r="AW391" s="446">
        <v>0</v>
      </c>
      <c r="AX391" s="446">
        <v>0</v>
      </c>
      <c r="AY391" s="446">
        <v>0</v>
      </c>
      <c r="AZ391" s="446">
        <v>0</v>
      </c>
      <c r="BA391" s="446">
        <v>0</v>
      </c>
      <c r="BB391" s="446">
        <v>0</v>
      </c>
      <c r="BC391" s="446">
        <v>0</v>
      </c>
      <c r="BD391" s="446">
        <v>0</v>
      </c>
      <c r="BE391" s="446">
        <v>0</v>
      </c>
      <c r="BF391" s="446">
        <v>0</v>
      </c>
      <c r="BG391" s="446">
        <v>0</v>
      </c>
      <c r="BH391" s="446">
        <v>0</v>
      </c>
      <c r="BI391" s="446">
        <v>0</v>
      </c>
      <c r="BJ391" s="446">
        <v>0</v>
      </c>
      <c r="BK391" s="446">
        <v>0</v>
      </c>
      <c r="BL391" s="446">
        <v>3472</v>
      </c>
      <c r="BM391" s="446">
        <v>0</v>
      </c>
      <c r="BN391" s="446">
        <v>0</v>
      </c>
      <c r="BO391" s="446">
        <v>0</v>
      </c>
      <c r="BP391" s="446">
        <v>0</v>
      </c>
      <c r="BQ391" s="446">
        <v>0</v>
      </c>
      <c r="BR391" s="446">
        <v>0</v>
      </c>
      <c r="BS391" s="446">
        <v>0</v>
      </c>
      <c r="BT391" s="446">
        <v>0</v>
      </c>
      <c r="BU391" s="446">
        <v>0</v>
      </c>
      <c r="BV391" s="446">
        <v>3472</v>
      </c>
      <c r="BW391" s="446">
        <v>0</v>
      </c>
      <c r="BX391" s="446">
        <v>0</v>
      </c>
      <c r="BY391" s="446">
        <v>0</v>
      </c>
      <c r="BZ391" s="446">
        <v>0</v>
      </c>
      <c r="CA391" s="446">
        <v>0</v>
      </c>
      <c r="CB391" s="446">
        <v>0</v>
      </c>
      <c r="CC391" s="446">
        <v>0</v>
      </c>
      <c r="CD391" s="446">
        <v>0</v>
      </c>
      <c r="CE391" s="446">
        <v>0</v>
      </c>
      <c r="CF391" s="446">
        <v>0</v>
      </c>
      <c r="CG391" s="446">
        <v>0</v>
      </c>
      <c r="CH391" s="446">
        <v>0</v>
      </c>
      <c r="CI391" s="446">
        <v>0</v>
      </c>
      <c r="CJ391" s="446">
        <v>0</v>
      </c>
      <c r="CK391" s="446">
        <v>0</v>
      </c>
      <c r="CL391" s="446">
        <v>0</v>
      </c>
      <c r="CM391" s="446">
        <v>0</v>
      </c>
      <c r="CN391" s="446">
        <v>0</v>
      </c>
      <c r="CO391" s="446">
        <v>0</v>
      </c>
      <c r="CP391" s="446">
        <v>0</v>
      </c>
      <c r="CQ391" s="446">
        <v>0</v>
      </c>
      <c r="CR391" s="446">
        <v>0</v>
      </c>
      <c r="CS391" s="446">
        <v>0</v>
      </c>
      <c r="CT391" s="446">
        <v>0</v>
      </c>
      <c r="CU391" s="446">
        <v>0</v>
      </c>
      <c r="CV391" s="446">
        <v>0</v>
      </c>
      <c r="CW391" s="446">
        <v>0</v>
      </c>
      <c r="CX391" s="446">
        <v>0</v>
      </c>
      <c r="CY391" s="446">
        <v>0</v>
      </c>
      <c r="CZ391" s="446">
        <v>0</v>
      </c>
      <c r="DA391" s="446">
        <v>0</v>
      </c>
      <c r="DB391" s="446">
        <v>0</v>
      </c>
      <c r="DC391" s="446">
        <v>0</v>
      </c>
      <c r="DD391" s="446">
        <v>0</v>
      </c>
      <c r="DE391" s="446">
        <v>0</v>
      </c>
      <c r="DF391" s="446">
        <v>0</v>
      </c>
      <c r="DG391" s="446">
        <v>0</v>
      </c>
      <c r="DH391" s="446">
        <v>0</v>
      </c>
      <c r="DI391" s="446">
        <v>0</v>
      </c>
      <c r="DJ391" s="446">
        <v>3472</v>
      </c>
      <c r="DK391" s="439" t="s">
        <v>2090</v>
      </c>
    </row>
    <row r="392" spans="1:115" customFormat="1" ht="63">
      <c r="A392" s="439" t="s">
        <v>1235</v>
      </c>
      <c r="B392" s="440" t="s">
        <v>1239</v>
      </c>
      <c r="C392" s="439" t="s">
        <v>1240</v>
      </c>
      <c r="D392" s="439"/>
      <c r="E392" s="446">
        <v>0</v>
      </c>
      <c r="F392" s="446">
        <v>0</v>
      </c>
      <c r="G392" s="446">
        <v>0</v>
      </c>
      <c r="H392" s="446">
        <v>0</v>
      </c>
      <c r="I392" s="446">
        <v>0</v>
      </c>
      <c r="J392" s="446">
        <v>0</v>
      </c>
      <c r="K392" s="446">
        <v>0</v>
      </c>
      <c r="L392" s="446">
        <v>0</v>
      </c>
      <c r="M392" s="446">
        <v>0</v>
      </c>
      <c r="N392" s="446">
        <v>0</v>
      </c>
      <c r="O392" s="446">
        <v>0</v>
      </c>
      <c r="P392" s="446">
        <v>0</v>
      </c>
      <c r="Q392" s="446">
        <v>0</v>
      </c>
      <c r="R392" s="446">
        <v>0</v>
      </c>
      <c r="S392" s="446">
        <v>0</v>
      </c>
      <c r="T392" s="446">
        <v>0</v>
      </c>
      <c r="U392" s="446">
        <v>0</v>
      </c>
      <c r="V392" s="446">
        <v>0</v>
      </c>
      <c r="W392" s="446">
        <v>0</v>
      </c>
      <c r="X392" s="446">
        <v>0</v>
      </c>
      <c r="Y392" s="446">
        <v>0</v>
      </c>
      <c r="Z392" s="446">
        <v>0</v>
      </c>
      <c r="AA392" s="446">
        <v>0</v>
      </c>
      <c r="AB392" s="446">
        <v>0</v>
      </c>
      <c r="AC392" s="446">
        <v>0</v>
      </c>
      <c r="AD392" s="446">
        <v>0</v>
      </c>
      <c r="AE392" s="446">
        <v>0</v>
      </c>
      <c r="AF392" s="446">
        <v>0</v>
      </c>
      <c r="AG392" s="446">
        <v>0</v>
      </c>
      <c r="AH392" s="446">
        <v>0</v>
      </c>
      <c r="AI392" s="446">
        <v>0</v>
      </c>
      <c r="AJ392" s="446">
        <v>0</v>
      </c>
      <c r="AK392" s="446">
        <v>0</v>
      </c>
      <c r="AL392" s="446">
        <v>0</v>
      </c>
      <c r="AM392" s="446">
        <v>0</v>
      </c>
      <c r="AN392" s="446">
        <v>0</v>
      </c>
      <c r="AO392" s="446">
        <v>0</v>
      </c>
      <c r="AP392" s="446">
        <v>0</v>
      </c>
      <c r="AQ392" s="446">
        <v>0</v>
      </c>
      <c r="AR392" s="446">
        <v>0</v>
      </c>
      <c r="AS392" s="446">
        <v>0</v>
      </c>
      <c r="AT392" s="446">
        <v>0</v>
      </c>
      <c r="AU392" s="446">
        <v>0</v>
      </c>
      <c r="AV392" s="446">
        <v>0</v>
      </c>
      <c r="AW392" s="446">
        <v>0</v>
      </c>
      <c r="AX392" s="446">
        <v>0</v>
      </c>
      <c r="AY392" s="446">
        <v>0</v>
      </c>
      <c r="AZ392" s="446">
        <v>0</v>
      </c>
      <c r="BA392" s="446">
        <v>0</v>
      </c>
      <c r="BB392" s="446">
        <v>0</v>
      </c>
      <c r="BC392" s="446">
        <v>0</v>
      </c>
      <c r="BD392" s="446">
        <v>0</v>
      </c>
      <c r="BE392" s="446">
        <v>0</v>
      </c>
      <c r="BF392" s="446">
        <v>0</v>
      </c>
      <c r="BG392" s="446">
        <v>0</v>
      </c>
      <c r="BH392" s="446">
        <v>0</v>
      </c>
      <c r="BI392" s="446">
        <v>0</v>
      </c>
      <c r="BJ392" s="446">
        <v>0</v>
      </c>
      <c r="BK392" s="446">
        <v>0</v>
      </c>
      <c r="BL392" s="446">
        <v>0</v>
      </c>
      <c r="BM392" s="446">
        <v>0</v>
      </c>
      <c r="BN392" s="446">
        <v>0</v>
      </c>
      <c r="BO392" s="446">
        <v>0</v>
      </c>
      <c r="BP392" s="446">
        <v>0</v>
      </c>
      <c r="BQ392" s="446">
        <v>0</v>
      </c>
      <c r="BR392" s="446">
        <v>0</v>
      </c>
      <c r="BS392" s="446">
        <v>0</v>
      </c>
      <c r="BT392" s="446">
        <v>0</v>
      </c>
      <c r="BU392" s="446">
        <v>0</v>
      </c>
      <c r="BV392" s="446">
        <v>0</v>
      </c>
      <c r="BW392" s="446">
        <v>0</v>
      </c>
      <c r="BX392" s="446">
        <v>0</v>
      </c>
      <c r="BY392" s="446">
        <v>0</v>
      </c>
      <c r="BZ392" s="446">
        <v>0</v>
      </c>
      <c r="CA392" s="446">
        <v>0</v>
      </c>
      <c r="CB392" s="446">
        <v>0</v>
      </c>
      <c r="CC392" s="446">
        <v>0</v>
      </c>
      <c r="CD392" s="446">
        <v>0</v>
      </c>
      <c r="CE392" s="446">
        <v>0</v>
      </c>
      <c r="CF392" s="446">
        <v>0</v>
      </c>
      <c r="CG392" s="446">
        <v>0</v>
      </c>
      <c r="CH392" s="446">
        <v>0</v>
      </c>
      <c r="CI392" s="446">
        <v>0</v>
      </c>
      <c r="CJ392" s="446">
        <v>0</v>
      </c>
      <c r="CK392" s="446">
        <v>0</v>
      </c>
      <c r="CL392" s="446">
        <v>0</v>
      </c>
      <c r="CM392" s="446">
        <v>0</v>
      </c>
      <c r="CN392" s="446">
        <v>0</v>
      </c>
      <c r="CO392" s="446">
        <v>0</v>
      </c>
      <c r="CP392" s="446">
        <v>0</v>
      </c>
      <c r="CQ392" s="446">
        <v>0</v>
      </c>
      <c r="CR392" s="446">
        <v>0</v>
      </c>
      <c r="CS392" s="446">
        <v>0</v>
      </c>
      <c r="CT392" s="446">
        <v>0</v>
      </c>
      <c r="CU392" s="446">
        <v>0</v>
      </c>
      <c r="CV392" s="446">
        <v>0</v>
      </c>
      <c r="CW392" s="446">
        <v>0</v>
      </c>
      <c r="CX392" s="446">
        <v>0</v>
      </c>
      <c r="CY392" s="446">
        <v>0</v>
      </c>
      <c r="CZ392" s="446">
        <v>0</v>
      </c>
      <c r="DA392" s="446">
        <v>0</v>
      </c>
      <c r="DB392" s="446">
        <v>0</v>
      </c>
      <c r="DC392" s="446">
        <v>0</v>
      </c>
      <c r="DD392" s="446">
        <v>0</v>
      </c>
      <c r="DE392" s="446">
        <v>0</v>
      </c>
      <c r="DF392" s="446">
        <v>0</v>
      </c>
      <c r="DG392" s="446">
        <v>0</v>
      </c>
      <c r="DH392" s="446">
        <v>0</v>
      </c>
      <c r="DI392" s="446">
        <v>0</v>
      </c>
      <c r="DJ392" s="446">
        <v>0</v>
      </c>
      <c r="DK392" s="439" t="s">
        <v>2082</v>
      </c>
    </row>
    <row r="393" spans="1:115" customFormat="1" ht="94.5">
      <c r="A393" s="439" t="s">
        <v>1235</v>
      </c>
      <c r="B393" s="440" t="s">
        <v>1241</v>
      </c>
      <c r="C393" s="439" t="s">
        <v>1242</v>
      </c>
      <c r="D393" s="439"/>
      <c r="E393" s="446">
        <v>0</v>
      </c>
      <c r="F393" s="446">
        <v>0</v>
      </c>
      <c r="G393" s="446">
        <v>0</v>
      </c>
      <c r="H393" s="446">
        <v>0</v>
      </c>
      <c r="I393" s="446">
        <v>0</v>
      </c>
      <c r="J393" s="446">
        <v>0</v>
      </c>
      <c r="K393" s="446">
        <v>0</v>
      </c>
      <c r="L393" s="446">
        <v>0</v>
      </c>
      <c r="M393" s="446">
        <v>0</v>
      </c>
      <c r="N393" s="446">
        <v>0</v>
      </c>
      <c r="O393" s="446">
        <v>0</v>
      </c>
      <c r="P393" s="446">
        <v>0</v>
      </c>
      <c r="Q393" s="446">
        <v>0</v>
      </c>
      <c r="R393" s="446">
        <v>0</v>
      </c>
      <c r="S393" s="446">
        <v>0</v>
      </c>
      <c r="T393" s="446">
        <v>0</v>
      </c>
      <c r="U393" s="446">
        <v>0</v>
      </c>
      <c r="V393" s="446">
        <v>0</v>
      </c>
      <c r="W393" s="446">
        <v>0</v>
      </c>
      <c r="X393" s="446">
        <v>0</v>
      </c>
      <c r="Y393" s="446">
        <v>0</v>
      </c>
      <c r="Z393" s="446">
        <v>0</v>
      </c>
      <c r="AA393" s="446">
        <v>0</v>
      </c>
      <c r="AB393" s="446">
        <v>0</v>
      </c>
      <c r="AC393" s="446">
        <v>0</v>
      </c>
      <c r="AD393" s="446">
        <v>0</v>
      </c>
      <c r="AE393" s="446">
        <v>0</v>
      </c>
      <c r="AF393" s="446">
        <v>0</v>
      </c>
      <c r="AG393" s="446">
        <v>0</v>
      </c>
      <c r="AH393" s="446">
        <v>0</v>
      </c>
      <c r="AI393" s="446">
        <v>0</v>
      </c>
      <c r="AJ393" s="446">
        <v>0</v>
      </c>
      <c r="AK393" s="446">
        <v>0</v>
      </c>
      <c r="AL393" s="446">
        <v>0</v>
      </c>
      <c r="AM393" s="446">
        <v>0</v>
      </c>
      <c r="AN393" s="446">
        <v>0</v>
      </c>
      <c r="AO393" s="446">
        <v>0</v>
      </c>
      <c r="AP393" s="446">
        <v>0</v>
      </c>
      <c r="AQ393" s="446">
        <v>0</v>
      </c>
      <c r="AR393" s="446">
        <v>0</v>
      </c>
      <c r="AS393" s="446">
        <v>0</v>
      </c>
      <c r="AT393" s="446">
        <v>0</v>
      </c>
      <c r="AU393" s="446">
        <v>0</v>
      </c>
      <c r="AV393" s="446">
        <v>0</v>
      </c>
      <c r="AW393" s="446">
        <v>0</v>
      </c>
      <c r="AX393" s="446">
        <v>0</v>
      </c>
      <c r="AY393" s="446">
        <v>0</v>
      </c>
      <c r="AZ393" s="446">
        <v>0</v>
      </c>
      <c r="BA393" s="446">
        <v>0</v>
      </c>
      <c r="BB393" s="446">
        <v>0</v>
      </c>
      <c r="BC393" s="446">
        <v>0</v>
      </c>
      <c r="BD393" s="446">
        <v>0</v>
      </c>
      <c r="BE393" s="446">
        <v>0</v>
      </c>
      <c r="BF393" s="446">
        <v>0</v>
      </c>
      <c r="BG393" s="446">
        <v>0</v>
      </c>
      <c r="BH393" s="446">
        <v>0</v>
      </c>
      <c r="BI393" s="446">
        <v>2</v>
      </c>
      <c r="BJ393" s="446">
        <v>0</v>
      </c>
      <c r="BK393" s="446">
        <v>0</v>
      </c>
      <c r="BL393" s="446">
        <v>8</v>
      </c>
      <c r="BM393" s="446">
        <v>0</v>
      </c>
      <c r="BN393" s="446">
        <v>0</v>
      </c>
      <c r="BO393" s="446">
        <v>0</v>
      </c>
      <c r="BP393" s="446">
        <v>0</v>
      </c>
      <c r="BQ393" s="446">
        <v>0</v>
      </c>
      <c r="BR393" s="446">
        <v>0</v>
      </c>
      <c r="BS393" s="446">
        <v>2</v>
      </c>
      <c r="BT393" s="446">
        <v>0</v>
      </c>
      <c r="BU393" s="446">
        <v>0</v>
      </c>
      <c r="BV393" s="446">
        <v>8</v>
      </c>
      <c r="BW393" s="446">
        <v>0</v>
      </c>
      <c r="BX393" s="446">
        <v>0</v>
      </c>
      <c r="BY393" s="446">
        <v>0</v>
      </c>
      <c r="BZ393" s="446">
        <v>0</v>
      </c>
      <c r="CA393" s="446">
        <v>0</v>
      </c>
      <c r="CB393" s="446">
        <v>0</v>
      </c>
      <c r="CC393" s="446">
        <v>0</v>
      </c>
      <c r="CD393" s="446">
        <v>0</v>
      </c>
      <c r="CE393" s="446">
        <v>0</v>
      </c>
      <c r="CF393" s="446">
        <v>0</v>
      </c>
      <c r="CG393" s="446">
        <v>0</v>
      </c>
      <c r="CH393" s="446">
        <v>0</v>
      </c>
      <c r="CI393" s="446">
        <v>0</v>
      </c>
      <c r="CJ393" s="446">
        <v>0</v>
      </c>
      <c r="CK393" s="446">
        <v>0</v>
      </c>
      <c r="CL393" s="446">
        <v>0</v>
      </c>
      <c r="CM393" s="446">
        <v>0</v>
      </c>
      <c r="CN393" s="446">
        <v>0</v>
      </c>
      <c r="CO393" s="446">
        <v>0</v>
      </c>
      <c r="CP393" s="446">
        <v>0</v>
      </c>
      <c r="CQ393" s="446">
        <v>0</v>
      </c>
      <c r="CR393" s="446">
        <v>0</v>
      </c>
      <c r="CS393" s="446">
        <v>0</v>
      </c>
      <c r="CT393" s="446">
        <v>0</v>
      </c>
      <c r="CU393" s="446">
        <v>0</v>
      </c>
      <c r="CV393" s="446">
        <v>0</v>
      </c>
      <c r="CW393" s="446">
        <v>0</v>
      </c>
      <c r="CX393" s="446">
        <v>0</v>
      </c>
      <c r="CY393" s="446">
        <v>0</v>
      </c>
      <c r="CZ393" s="446">
        <v>0</v>
      </c>
      <c r="DA393" s="446">
        <v>0</v>
      </c>
      <c r="DB393" s="446">
        <v>0</v>
      </c>
      <c r="DC393" s="446">
        <v>0</v>
      </c>
      <c r="DD393" s="446">
        <v>0</v>
      </c>
      <c r="DE393" s="446">
        <v>0</v>
      </c>
      <c r="DF393" s="446">
        <v>0</v>
      </c>
      <c r="DG393" s="446">
        <v>2</v>
      </c>
      <c r="DH393" s="446">
        <v>0</v>
      </c>
      <c r="DI393" s="446">
        <v>0</v>
      </c>
      <c r="DJ393" s="446">
        <v>8</v>
      </c>
      <c r="DK393" s="439" t="s">
        <v>2090</v>
      </c>
    </row>
    <row r="394" spans="1:115" customFormat="1" ht="47.25">
      <c r="A394" s="439" t="s">
        <v>1235</v>
      </c>
      <c r="B394" s="440" t="s">
        <v>1243</v>
      </c>
      <c r="C394" s="439" t="s">
        <v>1244</v>
      </c>
      <c r="D394" s="439"/>
      <c r="E394" s="446">
        <v>0</v>
      </c>
      <c r="F394" s="446">
        <v>0</v>
      </c>
      <c r="G394" s="446">
        <v>0</v>
      </c>
      <c r="H394" s="446">
        <v>0</v>
      </c>
      <c r="I394" s="446">
        <v>0</v>
      </c>
      <c r="J394" s="446">
        <v>0</v>
      </c>
      <c r="K394" s="446">
        <v>0</v>
      </c>
      <c r="L394" s="446">
        <v>0</v>
      </c>
      <c r="M394" s="446">
        <v>0</v>
      </c>
      <c r="N394" s="446">
        <v>12</v>
      </c>
      <c r="O394" s="446">
        <v>0</v>
      </c>
      <c r="P394" s="446">
        <v>0</v>
      </c>
      <c r="Q394" s="446">
        <v>0</v>
      </c>
      <c r="R394" s="446">
        <v>0</v>
      </c>
      <c r="S394" s="446">
        <v>0</v>
      </c>
      <c r="T394" s="446">
        <v>0</v>
      </c>
      <c r="U394" s="446">
        <v>0</v>
      </c>
      <c r="V394" s="446">
        <v>0</v>
      </c>
      <c r="W394" s="446">
        <v>0</v>
      </c>
      <c r="X394" s="446">
        <v>0</v>
      </c>
      <c r="Y394" s="446">
        <v>0</v>
      </c>
      <c r="Z394" s="446">
        <v>0</v>
      </c>
      <c r="AA394" s="446">
        <v>0</v>
      </c>
      <c r="AB394" s="446">
        <v>0</v>
      </c>
      <c r="AC394" s="446">
        <v>0</v>
      </c>
      <c r="AD394" s="446">
        <v>0</v>
      </c>
      <c r="AE394" s="446">
        <v>0</v>
      </c>
      <c r="AF394" s="446">
        <v>0</v>
      </c>
      <c r="AG394" s="446">
        <v>0</v>
      </c>
      <c r="AH394" s="446">
        <v>0</v>
      </c>
      <c r="AI394" s="446">
        <v>0</v>
      </c>
      <c r="AJ394" s="446">
        <v>0</v>
      </c>
      <c r="AK394" s="446">
        <v>0</v>
      </c>
      <c r="AL394" s="446">
        <v>0</v>
      </c>
      <c r="AM394" s="446">
        <v>0</v>
      </c>
      <c r="AN394" s="446">
        <v>0</v>
      </c>
      <c r="AO394" s="446">
        <v>0</v>
      </c>
      <c r="AP394" s="446">
        <v>0</v>
      </c>
      <c r="AQ394" s="446">
        <v>0</v>
      </c>
      <c r="AR394" s="446">
        <v>0</v>
      </c>
      <c r="AS394" s="446">
        <v>0</v>
      </c>
      <c r="AT394" s="446">
        <v>0</v>
      </c>
      <c r="AU394" s="446">
        <v>0</v>
      </c>
      <c r="AV394" s="446">
        <v>0</v>
      </c>
      <c r="AW394" s="446">
        <v>0</v>
      </c>
      <c r="AX394" s="446">
        <v>0</v>
      </c>
      <c r="AY394" s="446">
        <v>0</v>
      </c>
      <c r="AZ394" s="446">
        <v>0</v>
      </c>
      <c r="BA394" s="446">
        <v>0</v>
      </c>
      <c r="BB394" s="446">
        <v>12</v>
      </c>
      <c r="BC394" s="446">
        <v>0</v>
      </c>
      <c r="BD394" s="446">
        <v>0</v>
      </c>
      <c r="BE394" s="446">
        <v>0</v>
      </c>
      <c r="BF394" s="446">
        <v>0</v>
      </c>
      <c r="BG394" s="446">
        <v>0</v>
      </c>
      <c r="BH394" s="446">
        <v>0</v>
      </c>
      <c r="BI394" s="446">
        <v>0</v>
      </c>
      <c r="BJ394" s="446">
        <v>0</v>
      </c>
      <c r="BK394" s="446">
        <v>0</v>
      </c>
      <c r="BL394" s="446">
        <v>0</v>
      </c>
      <c r="BM394" s="446">
        <v>0</v>
      </c>
      <c r="BN394" s="446">
        <v>0</v>
      </c>
      <c r="BO394" s="446">
        <v>0</v>
      </c>
      <c r="BP394" s="446">
        <v>0</v>
      </c>
      <c r="BQ394" s="446">
        <v>0</v>
      </c>
      <c r="BR394" s="446">
        <v>0</v>
      </c>
      <c r="BS394" s="446">
        <v>0</v>
      </c>
      <c r="BT394" s="446">
        <v>0</v>
      </c>
      <c r="BU394" s="446">
        <v>0</v>
      </c>
      <c r="BV394" s="446">
        <v>0</v>
      </c>
      <c r="BW394" s="446">
        <v>0</v>
      </c>
      <c r="BX394" s="446">
        <v>0</v>
      </c>
      <c r="BY394" s="446">
        <v>0</v>
      </c>
      <c r="BZ394" s="446">
        <v>0</v>
      </c>
      <c r="CA394" s="446">
        <v>0</v>
      </c>
      <c r="CB394" s="446">
        <v>0</v>
      </c>
      <c r="CC394" s="446">
        <v>0</v>
      </c>
      <c r="CD394" s="446">
        <v>0</v>
      </c>
      <c r="CE394" s="446">
        <v>0</v>
      </c>
      <c r="CF394" s="446">
        <v>0</v>
      </c>
      <c r="CG394" s="446">
        <v>0</v>
      </c>
      <c r="CH394" s="446">
        <v>0</v>
      </c>
      <c r="CI394" s="446">
        <v>0</v>
      </c>
      <c r="CJ394" s="446">
        <v>0</v>
      </c>
      <c r="CK394" s="446">
        <v>0</v>
      </c>
      <c r="CL394" s="446">
        <v>0</v>
      </c>
      <c r="CM394" s="446">
        <v>0</v>
      </c>
      <c r="CN394" s="446">
        <v>0</v>
      </c>
      <c r="CO394" s="446">
        <v>0</v>
      </c>
      <c r="CP394" s="446">
        <v>0</v>
      </c>
      <c r="CQ394" s="446">
        <v>0</v>
      </c>
      <c r="CR394" s="446">
        <v>0</v>
      </c>
      <c r="CS394" s="446">
        <v>0</v>
      </c>
      <c r="CT394" s="446">
        <v>0</v>
      </c>
      <c r="CU394" s="446">
        <v>0</v>
      </c>
      <c r="CV394" s="446">
        <v>0</v>
      </c>
      <c r="CW394" s="446">
        <v>0</v>
      </c>
      <c r="CX394" s="446">
        <v>0</v>
      </c>
      <c r="CY394" s="446">
        <v>0</v>
      </c>
      <c r="CZ394" s="446">
        <v>0</v>
      </c>
      <c r="DA394" s="446">
        <v>0</v>
      </c>
      <c r="DB394" s="446">
        <v>0</v>
      </c>
      <c r="DC394" s="446">
        <v>0</v>
      </c>
      <c r="DD394" s="446">
        <v>0</v>
      </c>
      <c r="DE394" s="446">
        <v>0</v>
      </c>
      <c r="DF394" s="446">
        <v>0</v>
      </c>
      <c r="DG394" s="446">
        <v>0</v>
      </c>
      <c r="DH394" s="446">
        <v>0</v>
      </c>
      <c r="DI394" s="446">
        <v>0</v>
      </c>
      <c r="DJ394" s="446">
        <v>0</v>
      </c>
      <c r="DK394" s="439" t="s">
        <v>2082</v>
      </c>
    </row>
    <row r="395" spans="1:115" customFormat="1" ht="47.25">
      <c r="A395" s="439" t="s">
        <v>1235</v>
      </c>
      <c r="B395" s="440" t="s">
        <v>1245</v>
      </c>
      <c r="C395" s="439" t="s">
        <v>1246</v>
      </c>
      <c r="D395" s="439"/>
      <c r="E395" s="446">
        <v>0</v>
      </c>
      <c r="F395" s="446">
        <v>0</v>
      </c>
      <c r="G395" s="446">
        <v>0</v>
      </c>
      <c r="H395" s="446">
        <v>0</v>
      </c>
      <c r="I395" s="446">
        <v>0</v>
      </c>
      <c r="J395" s="446">
        <v>0</v>
      </c>
      <c r="K395" s="446">
        <v>0</v>
      </c>
      <c r="L395" s="446">
        <v>0</v>
      </c>
      <c r="M395" s="446">
        <v>0</v>
      </c>
      <c r="N395" s="446">
        <v>0</v>
      </c>
      <c r="O395" s="446">
        <v>0</v>
      </c>
      <c r="P395" s="446">
        <v>0</v>
      </c>
      <c r="Q395" s="446">
        <v>0</v>
      </c>
      <c r="R395" s="446">
        <v>0</v>
      </c>
      <c r="S395" s="446">
        <v>0</v>
      </c>
      <c r="T395" s="446">
        <v>0</v>
      </c>
      <c r="U395" s="446">
        <v>0</v>
      </c>
      <c r="V395" s="446">
        <v>0</v>
      </c>
      <c r="W395" s="446">
        <v>0</v>
      </c>
      <c r="X395" s="446">
        <v>0</v>
      </c>
      <c r="Y395" s="446">
        <v>0</v>
      </c>
      <c r="Z395" s="446">
        <v>0</v>
      </c>
      <c r="AA395" s="446">
        <v>0</v>
      </c>
      <c r="AB395" s="446">
        <v>0</v>
      </c>
      <c r="AC395" s="446">
        <v>0</v>
      </c>
      <c r="AD395" s="446">
        <v>0</v>
      </c>
      <c r="AE395" s="446">
        <v>0</v>
      </c>
      <c r="AF395" s="446">
        <v>0</v>
      </c>
      <c r="AG395" s="446">
        <v>0</v>
      </c>
      <c r="AH395" s="446">
        <v>0</v>
      </c>
      <c r="AI395" s="446">
        <v>0</v>
      </c>
      <c r="AJ395" s="446">
        <v>0</v>
      </c>
      <c r="AK395" s="446">
        <v>0</v>
      </c>
      <c r="AL395" s="446">
        <v>0</v>
      </c>
      <c r="AM395" s="446">
        <v>0</v>
      </c>
      <c r="AN395" s="446">
        <v>0</v>
      </c>
      <c r="AO395" s="446">
        <v>0</v>
      </c>
      <c r="AP395" s="446">
        <v>0</v>
      </c>
      <c r="AQ395" s="446">
        <v>0</v>
      </c>
      <c r="AR395" s="446">
        <v>0</v>
      </c>
      <c r="AS395" s="446">
        <v>0</v>
      </c>
      <c r="AT395" s="446">
        <v>0</v>
      </c>
      <c r="AU395" s="446">
        <v>0</v>
      </c>
      <c r="AV395" s="446">
        <v>0</v>
      </c>
      <c r="AW395" s="446">
        <v>0</v>
      </c>
      <c r="AX395" s="446">
        <v>0</v>
      </c>
      <c r="AY395" s="446">
        <v>0</v>
      </c>
      <c r="AZ395" s="446">
        <v>0</v>
      </c>
      <c r="BA395" s="446">
        <v>0</v>
      </c>
      <c r="BB395" s="446">
        <v>0</v>
      </c>
      <c r="BC395" s="446">
        <v>0</v>
      </c>
      <c r="BD395" s="446">
        <v>0</v>
      </c>
      <c r="BE395" s="446">
        <v>0</v>
      </c>
      <c r="BF395" s="446">
        <v>0</v>
      </c>
      <c r="BG395" s="446">
        <v>0</v>
      </c>
      <c r="BH395" s="446">
        <v>0</v>
      </c>
      <c r="BI395" s="446">
        <v>0</v>
      </c>
      <c r="BJ395" s="446">
        <v>0</v>
      </c>
      <c r="BK395" s="446">
        <v>0</v>
      </c>
      <c r="BL395" s="446">
        <v>0</v>
      </c>
      <c r="BM395" s="446">
        <v>0</v>
      </c>
      <c r="BN395" s="446">
        <v>0</v>
      </c>
      <c r="BO395" s="446">
        <v>0</v>
      </c>
      <c r="BP395" s="446">
        <v>0</v>
      </c>
      <c r="BQ395" s="446">
        <v>0</v>
      </c>
      <c r="BR395" s="446">
        <v>0</v>
      </c>
      <c r="BS395" s="446">
        <v>0</v>
      </c>
      <c r="BT395" s="446">
        <v>0</v>
      </c>
      <c r="BU395" s="446">
        <v>0</v>
      </c>
      <c r="BV395" s="446">
        <v>0</v>
      </c>
      <c r="BW395" s="446">
        <v>0</v>
      </c>
      <c r="BX395" s="446">
        <v>0</v>
      </c>
      <c r="BY395" s="446">
        <v>0</v>
      </c>
      <c r="BZ395" s="446">
        <v>0</v>
      </c>
      <c r="CA395" s="446">
        <v>0</v>
      </c>
      <c r="CB395" s="446">
        <v>0</v>
      </c>
      <c r="CC395" s="446">
        <v>0</v>
      </c>
      <c r="CD395" s="446">
        <v>0</v>
      </c>
      <c r="CE395" s="446">
        <v>0</v>
      </c>
      <c r="CF395" s="446">
        <v>0</v>
      </c>
      <c r="CG395" s="446">
        <v>0</v>
      </c>
      <c r="CH395" s="446">
        <v>0</v>
      </c>
      <c r="CI395" s="446">
        <v>0</v>
      </c>
      <c r="CJ395" s="446">
        <v>0</v>
      </c>
      <c r="CK395" s="446">
        <v>0</v>
      </c>
      <c r="CL395" s="446">
        <v>0</v>
      </c>
      <c r="CM395" s="446">
        <v>0</v>
      </c>
      <c r="CN395" s="446">
        <v>0</v>
      </c>
      <c r="CO395" s="446">
        <v>0</v>
      </c>
      <c r="CP395" s="446">
        <v>0</v>
      </c>
      <c r="CQ395" s="446">
        <v>0</v>
      </c>
      <c r="CR395" s="446">
        <v>0</v>
      </c>
      <c r="CS395" s="446">
        <v>0</v>
      </c>
      <c r="CT395" s="446">
        <v>0</v>
      </c>
      <c r="CU395" s="446">
        <v>0</v>
      </c>
      <c r="CV395" s="446">
        <v>0</v>
      </c>
      <c r="CW395" s="446">
        <v>0</v>
      </c>
      <c r="CX395" s="446">
        <v>0</v>
      </c>
      <c r="CY395" s="446">
        <v>0</v>
      </c>
      <c r="CZ395" s="446">
        <v>0</v>
      </c>
      <c r="DA395" s="446">
        <v>0</v>
      </c>
      <c r="DB395" s="446">
        <v>0</v>
      </c>
      <c r="DC395" s="446">
        <v>0</v>
      </c>
      <c r="DD395" s="446">
        <v>0</v>
      </c>
      <c r="DE395" s="446">
        <v>0</v>
      </c>
      <c r="DF395" s="446">
        <v>0</v>
      </c>
      <c r="DG395" s="446">
        <v>0</v>
      </c>
      <c r="DH395" s="446">
        <v>0</v>
      </c>
      <c r="DI395" s="446">
        <v>0</v>
      </c>
      <c r="DJ395" s="446">
        <v>0</v>
      </c>
      <c r="DK395" s="439" t="s">
        <v>2082</v>
      </c>
    </row>
    <row r="396" spans="1:115" customFormat="1" ht="47.25">
      <c r="A396" s="439" t="s">
        <v>1247</v>
      </c>
      <c r="B396" s="440" t="s">
        <v>1248</v>
      </c>
      <c r="C396" s="439" t="s">
        <v>507</v>
      </c>
      <c r="D396" s="439"/>
      <c r="E396" s="446">
        <v>58</v>
      </c>
      <c r="F396" s="446">
        <v>0</v>
      </c>
      <c r="G396" s="446">
        <v>119.8</v>
      </c>
      <c r="H396" s="446">
        <v>0.98</v>
      </c>
      <c r="I396" s="446">
        <v>0</v>
      </c>
      <c r="J396" s="446">
        <v>0</v>
      </c>
      <c r="K396" s="446">
        <v>0</v>
      </c>
      <c r="L396" s="446">
        <v>0</v>
      </c>
      <c r="M396" s="446">
        <v>0</v>
      </c>
      <c r="N396" s="446">
        <v>0</v>
      </c>
      <c r="O396" s="446">
        <v>0</v>
      </c>
      <c r="P396" s="446">
        <v>0</v>
      </c>
      <c r="Q396" s="446">
        <v>0</v>
      </c>
      <c r="R396" s="446">
        <v>0</v>
      </c>
      <c r="S396" s="446">
        <v>0</v>
      </c>
      <c r="T396" s="446">
        <v>0</v>
      </c>
      <c r="U396" s="446">
        <v>0</v>
      </c>
      <c r="V396" s="446">
        <v>0</v>
      </c>
      <c r="W396" s="446">
        <v>0</v>
      </c>
      <c r="X396" s="446">
        <v>0</v>
      </c>
      <c r="Y396" s="446">
        <v>0</v>
      </c>
      <c r="Z396" s="446">
        <v>0</v>
      </c>
      <c r="AA396" s="446">
        <v>0</v>
      </c>
      <c r="AB396" s="446">
        <v>0</v>
      </c>
      <c r="AC396" s="446">
        <v>0</v>
      </c>
      <c r="AD396" s="446">
        <v>0</v>
      </c>
      <c r="AE396" s="446">
        <v>0</v>
      </c>
      <c r="AF396" s="446">
        <v>0</v>
      </c>
      <c r="AG396" s="446">
        <v>0</v>
      </c>
      <c r="AH396" s="446">
        <v>0</v>
      </c>
      <c r="AI396" s="446">
        <v>0</v>
      </c>
      <c r="AJ396" s="446">
        <v>0</v>
      </c>
      <c r="AK396" s="446">
        <v>0</v>
      </c>
      <c r="AL396" s="446">
        <v>0.48</v>
      </c>
      <c r="AM396" s="446">
        <v>0</v>
      </c>
      <c r="AN396" s="446">
        <v>0</v>
      </c>
      <c r="AO396" s="446">
        <v>0</v>
      </c>
      <c r="AP396" s="446">
        <v>0</v>
      </c>
      <c r="AQ396" s="446">
        <v>0</v>
      </c>
      <c r="AR396" s="446">
        <v>0</v>
      </c>
      <c r="AS396" s="446">
        <v>58</v>
      </c>
      <c r="AT396" s="446">
        <v>0</v>
      </c>
      <c r="AU396" s="446">
        <v>119.8</v>
      </c>
      <c r="AV396" s="446">
        <v>0.5</v>
      </c>
      <c r="AW396" s="446">
        <v>0</v>
      </c>
      <c r="AX396" s="446">
        <v>0</v>
      </c>
      <c r="AY396" s="446">
        <v>0</v>
      </c>
      <c r="AZ396" s="446">
        <v>0</v>
      </c>
      <c r="BA396" s="446">
        <v>0</v>
      </c>
      <c r="BB396" s="446">
        <v>0</v>
      </c>
      <c r="BC396" s="446">
        <v>0</v>
      </c>
      <c r="BD396" s="446">
        <v>0</v>
      </c>
      <c r="BE396" s="446">
        <v>0</v>
      </c>
      <c r="BF396" s="446">
        <v>0</v>
      </c>
      <c r="BG396" s="446">
        <v>0</v>
      </c>
      <c r="BH396" s="446">
        <v>0</v>
      </c>
      <c r="BI396" s="446">
        <v>0</v>
      </c>
      <c r="BJ396" s="446">
        <v>0</v>
      </c>
      <c r="BK396" s="446">
        <v>0</v>
      </c>
      <c r="BL396" s="446">
        <v>0</v>
      </c>
      <c r="BM396" s="446">
        <v>0</v>
      </c>
      <c r="BN396" s="446">
        <v>0</v>
      </c>
      <c r="BO396" s="446">
        <v>0</v>
      </c>
      <c r="BP396" s="446">
        <v>0</v>
      </c>
      <c r="BQ396" s="446">
        <v>0</v>
      </c>
      <c r="BR396" s="446">
        <v>0</v>
      </c>
      <c r="BS396" s="446">
        <v>0</v>
      </c>
      <c r="BT396" s="446">
        <v>0</v>
      </c>
      <c r="BU396" s="446">
        <v>0</v>
      </c>
      <c r="BV396" s="446">
        <v>0</v>
      </c>
      <c r="BW396" s="446">
        <v>0</v>
      </c>
      <c r="BX396" s="446">
        <v>0</v>
      </c>
      <c r="BY396" s="446">
        <v>0</v>
      </c>
      <c r="BZ396" s="446">
        <v>0</v>
      </c>
      <c r="CA396" s="446">
        <v>0</v>
      </c>
      <c r="CB396" s="446">
        <v>0</v>
      </c>
      <c r="CC396" s="446">
        <v>0</v>
      </c>
      <c r="CD396" s="446">
        <v>0</v>
      </c>
      <c r="CE396" s="446">
        <v>0</v>
      </c>
      <c r="CF396" s="446">
        <v>0</v>
      </c>
      <c r="CG396" s="446">
        <v>0</v>
      </c>
      <c r="CH396" s="446">
        <v>0</v>
      </c>
      <c r="CI396" s="446">
        <v>0</v>
      </c>
      <c r="CJ396" s="446">
        <v>0</v>
      </c>
      <c r="CK396" s="446">
        <v>0</v>
      </c>
      <c r="CL396" s="446">
        <v>0</v>
      </c>
      <c r="CM396" s="446">
        <v>0</v>
      </c>
      <c r="CN396" s="446">
        <v>0</v>
      </c>
      <c r="CO396" s="446">
        <v>0</v>
      </c>
      <c r="CP396" s="446">
        <v>0</v>
      </c>
      <c r="CQ396" s="446">
        <v>0</v>
      </c>
      <c r="CR396" s="446">
        <v>0</v>
      </c>
      <c r="CS396" s="446">
        <v>0</v>
      </c>
      <c r="CT396" s="446">
        <v>0</v>
      </c>
      <c r="CU396" s="446">
        <v>0</v>
      </c>
      <c r="CV396" s="446">
        <v>0</v>
      </c>
      <c r="CW396" s="446">
        <v>0</v>
      </c>
      <c r="CX396" s="446">
        <v>0</v>
      </c>
      <c r="CY396" s="446">
        <v>0</v>
      </c>
      <c r="CZ396" s="446">
        <v>0</v>
      </c>
      <c r="DA396" s="446">
        <v>0</v>
      </c>
      <c r="DB396" s="446">
        <v>0</v>
      </c>
      <c r="DC396" s="446">
        <v>0</v>
      </c>
      <c r="DD396" s="446">
        <v>0</v>
      </c>
      <c r="DE396" s="446">
        <v>0</v>
      </c>
      <c r="DF396" s="446">
        <v>0</v>
      </c>
      <c r="DG396" s="446">
        <v>0</v>
      </c>
      <c r="DH396" s="446">
        <v>0</v>
      </c>
      <c r="DI396" s="446">
        <v>0</v>
      </c>
      <c r="DJ396" s="446">
        <v>0</v>
      </c>
      <c r="DK396" s="439" t="s">
        <v>38</v>
      </c>
    </row>
    <row r="397" spans="1:115" customFormat="1" ht="31.5">
      <c r="A397" s="439" t="s">
        <v>1249</v>
      </c>
      <c r="B397" s="440" t="s">
        <v>1250</v>
      </c>
      <c r="C397" s="439" t="s">
        <v>507</v>
      </c>
      <c r="D397" s="439"/>
      <c r="E397" s="446">
        <v>0</v>
      </c>
      <c r="F397" s="446">
        <v>0</v>
      </c>
      <c r="G397" s="446">
        <v>0</v>
      </c>
      <c r="H397" s="446">
        <v>0</v>
      </c>
      <c r="I397" s="446">
        <v>0</v>
      </c>
      <c r="J397" s="446">
        <v>0</v>
      </c>
      <c r="K397" s="446">
        <v>0</v>
      </c>
      <c r="L397" s="446">
        <v>0</v>
      </c>
      <c r="M397" s="446">
        <v>0</v>
      </c>
      <c r="N397" s="446">
        <v>0</v>
      </c>
      <c r="O397" s="446">
        <v>0</v>
      </c>
      <c r="P397" s="446">
        <v>0</v>
      </c>
      <c r="Q397" s="446">
        <v>0</v>
      </c>
      <c r="R397" s="446">
        <v>0</v>
      </c>
      <c r="S397" s="446">
        <v>0</v>
      </c>
      <c r="T397" s="446">
        <v>0</v>
      </c>
      <c r="U397" s="446">
        <v>0</v>
      </c>
      <c r="V397" s="446">
        <v>0</v>
      </c>
      <c r="W397" s="446">
        <v>0</v>
      </c>
      <c r="X397" s="446">
        <v>0</v>
      </c>
      <c r="Y397" s="446">
        <v>0</v>
      </c>
      <c r="Z397" s="446">
        <v>0</v>
      </c>
      <c r="AA397" s="446">
        <v>0</v>
      </c>
      <c r="AB397" s="446">
        <v>0</v>
      </c>
      <c r="AC397" s="446">
        <v>0</v>
      </c>
      <c r="AD397" s="446">
        <v>0</v>
      </c>
      <c r="AE397" s="446">
        <v>0</v>
      </c>
      <c r="AF397" s="446">
        <v>0</v>
      </c>
      <c r="AG397" s="446">
        <v>0</v>
      </c>
      <c r="AH397" s="446">
        <v>0</v>
      </c>
      <c r="AI397" s="446">
        <v>0</v>
      </c>
      <c r="AJ397" s="446">
        <v>0</v>
      </c>
      <c r="AK397" s="446">
        <v>0</v>
      </c>
      <c r="AL397" s="446">
        <v>0</v>
      </c>
      <c r="AM397" s="446">
        <v>0</v>
      </c>
      <c r="AN397" s="446">
        <v>0</v>
      </c>
      <c r="AO397" s="446">
        <v>0</v>
      </c>
      <c r="AP397" s="446">
        <v>0</v>
      </c>
      <c r="AQ397" s="446">
        <v>0</v>
      </c>
      <c r="AR397" s="446">
        <v>0</v>
      </c>
      <c r="AS397" s="446">
        <v>0</v>
      </c>
      <c r="AT397" s="446">
        <v>0</v>
      </c>
      <c r="AU397" s="446">
        <v>0</v>
      </c>
      <c r="AV397" s="446">
        <v>0</v>
      </c>
      <c r="AW397" s="446">
        <v>0</v>
      </c>
      <c r="AX397" s="446">
        <v>0</v>
      </c>
      <c r="AY397" s="446">
        <v>0</v>
      </c>
      <c r="AZ397" s="446">
        <v>0</v>
      </c>
      <c r="BA397" s="446">
        <v>0</v>
      </c>
      <c r="BB397" s="446">
        <v>0</v>
      </c>
      <c r="BC397" s="446">
        <v>0</v>
      </c>
      <c r="BD397" s="446">
        <v>0</v>
      </c>
      <c r="BE397" s="446">
        <v>0</v>
      </c>
      <c r="BF397" s="446">
        <v>0</v>
      </c>
      <c r="BG397" s="446">
        <v>0</v>
      </c>
      <c r="BH397" s="446">
        <v>0</v>
      </c>
      <c r="BI397" s="446">
        <v>0</v>
      </c>
      <c r="BJ397" s="446">
        <v>0</v>
      </c>
      <c r="BK397" s="446">
        <v>0</v>
      </c>
      <c r="BL397" s="446">
        <v>0</v>
      </c>
      <c r="BM397" s="446">
        <v>0</v>
      </c>
      <c r="BN397" s="446">
        <v>0</v>
      </c>
      <c r="BO397" s="446">
        <v>0</v>
      </c>
      <c r="BP397" s="446">
        <v>0</v>
      </c>
      <c r="BQ397" s="446">
        <v>0</v>
      </c>
      <c r="BR397" s="446">
        <v>0</v>
      </c>
      <c r="BS397" s="446">
        <v>0</v>
      </c>
      <c r="BT397" s="446">
        <v>0</v>
      </c>
      <c r="BU397" s="446">
        <v>0</v>
      </c>
      <c r="BV397" s="446">
        <v>0</v>
      </c>
      <c r="BW397" s="446">
        <v>0</v>
      </c>
      <c r="BX397" s="446">
        <v>0</v>
      </c>
      <c r="BY397" s="446">
        <v>0</v>
      </c>
      <c r="BZ397" s="446">
        <v>0</v>
      </c>
      <c r="CA397" s="446">
        <v>0</v>
      </c>
      <c r="CB397" s="446">
        <v>0</v>
      </c>
      <c r="CC397" s="446">
        <v>0</v>
      </c>
      <c r="CD397" s="446">
        <v>0</v>
      </c>
      <c r="CE397" s="446">
        <v>0</v>
      </c>
      <c r="CF397" s="446">
        <v>0</v>
      </c>
      <c r="CG397" s="446">
        <v>0</v>
      </c>
      <c r="CH397" s="446">
        <v>0</v>
      </c>
      <c r="CI397" s="446">
        <v>0</v>
      </c>
      <c r="CJ397" s="446">
        <v>0</v>
      </c>
      <c r="CK397" s="446">
        <v>0</v>
      </c>
      <c r="CL397" s="446">
        <v>0</v>
      </c>
      <c r="CM397" s="446">
        <v>0</v>
      </c>
      <c r="CN397" s="446">
        <v>0</v>
      </c>
      <c r="CO397" s="446">
        <v>0</v>
      </c>
      <c r="CP397" s="446">
        <v>0</v>
      </c>
      <c r="CQ397" s="446">
        <v>0</v>
      </c>
      <c r="CR397" s="446">
        <v>0</v>
      </c>
      <c r="CS397" s="446">
        <v>0</v>
      </c>
      <c r="CT397" s="446">
        <v>0</v>
      </c>
      <c r="CU397" s="446">
        <v>0</v>
      </c>
      <c r="CV397" s="446">
        <v>0</v>
      </c>
      <c r="CW397" s="446">
        <v>0</v>
      </c>
      <c r="CX397" s="446">
        <v>0</v>
      </c>
      <c r="CY397" s="446">
        <v>0</v>
      </c>
      <c r="CZ397" s="446">
        <v>0</v>
      </c>
      <c r="DA397" s="446">
        <v>0</v>
      </c>
      <c r="DB397" s="446">
        <v>0</v>
      </c>
      <c r="DC397" s="446">
        <v>0</v>
      </c>
      <c r="DD397" s="446">
        <v>0</v>
      </c>
      <c r="DE397" s="446">
        <v>0</v>
      </c>
      <c r="DF397" s="446">
        <v>0</v>
      </c>
      <c r="DG397" s="446">
        <v>0</v>
      </c>
      <c r="DH397" s="446">
        <v>0</v>
      </c>
      <c r="DI397" s="446">
        <v>0</v>
      </c>
      <c r="DJ397" s="446">
        <v>0</v>
      </c>
      <c r="DK397" s="439" t="s">
        <v>38</v>
      </c>
    </row>
    <row r="398" spans="1:115" customFormat="1" ht="31.5">
      <c r="A398" s="439" t="s">
        <v>1251</v>
      </c>
      <c r="B398" s="440" t="s">
        <v>1252</v>
      </c>
      <c r="C398" s="439" t="s">
        <v>507</v>
      </c>
      <c r="D398" s="439"/>
      <c r="E398" s="446">
        <v>58</v>
      </c>
      <c r="F398" s="446">
        <v>0</v>
      </c>
      <c r="G398" s="446">
        <v>119.8</v>
      </c>
      <c r="H398" s="446">
        <v>0.98</v>
      </c>
      <c r="I398" s="446">
        <v>0</v>
      </c>
      <c r="J398" s="446">
        <v>0</v>
      </c>
      <c r="K398" s="446">
        <v>0</v>
      </c>
      <c r="L398" s="446">
        <v>0</v>
      </c>
      <c r="M398" s="446">
        <v>0</v>
      </c>
      <c r="N398" s="446">
        <v>0</v>
      </c>
      <c r="O398" s="446">
        <v>0</v>
      </c>
      <c r="P398" s="446">
        <v>0</v>
      </c>
      <c r="Q398" s="446">
        <v>0</v>
      </c>
      <c r="R398" s="446">
        <v>0</v>
      </c>
      <c r="S398" s="446">
        <v>0</v>
      </c>
      <c r="T398" s="446">
        <v>0</v>
      </c>
      <c r="U398" s="446">
        <v>0</v>
      </c>
      <c r="V398" s="446">
        <v>0</v>
      </c>
      <c r="W398" s="446">
        <v>0</v>
      </c>
      <c r="X398" s="446">
        <v>0</v>
      </c>
      <c r="Y398" s="446">
        <v>0</v>
      </c>
      <c r="Z398" s="446">
        <v>0</v>
      </c>
      <c r="AA398" s="446">
        <v>0</v>
      </c>
      <c r="AB398" s="446">
        <v>0</v>
      </c>
      <c r="AC398" s="446">
        <v>0</v>
      </c>
      <c r="AD398" s="446">
        <v>0</v>
      </c>
      <c r="AE398" s="446">
        <v>0</v>
      </c>
      <c r="AF398" s="446">
        <v>0</v>
      </c>
      <c r="AG398" s="446">
        <v>0</v>
      </c>
      <c r="AH398" s="446">
        <v>0</v>
      </c>
      <c r="AI398" s="446">
        <v>0</v>
      </c>
      <c r="AJ398" s="446">
        <v>0</v>
      </c>
      <c r="AK398" s="446">
        <v>0</v>
      </c>
      <c r="AL398" s="446">
        <v>0.48</v>
      </c>
      <c r="AM398" s="446">
        <v>0</v>
      </c>
      <c r="AN398" s="446">
        <v>0</v>
      </c>
      <c r="AO398" s="446">
        <v>0</v>
      </c>
      <c r="AP398" s="446">
        <v>0</v>
      </c>
      <c r="AQ398" s="446">
        <v>0</v>
      </c>
      <c r="AR398" s="446">
        <v>0</v>
      </c>
      <c r="AS398" s="446">
        <v>58</v>
      </c>
      <c r="AT398" s="446">
        <v>0</v>
      </c>
      <c r="AU398" s="446">
        <v>119.8</v>
      </c>
      <c r="AV398" s="446">
        <v>0.5</v>
      </c>
      <c r="AW398" s="446">
        <v>0</v>
      </c>
      <c r="AX398" s="446">
        <v>0</v>
      </c>
      <c r="AY398" s="446">
        <v>0</v>
      </c>
      <c r="AZ398" s="446">
        <v>0</v>
      </c>
      <c r="BA398" s="446">
        <v>0</v>
      </c>
      <c r="BB398" s="446">
        <v>0</v>
      </c>
      <c r="BC398" s="446">
        <v>0</v>
      </c>
      <c r="BD398" s="446">
        <v>0</v>
      </c>
      <c r="BE398" s="446">
        <v>0</v>
      </c>
      <c r="BF398" s="446">
        <v>0</v>
      </c>
      <c r="BG398" s="446">
        <v>0</v>
      </c>
      <c r="BH398" s="446">
        <v>0</v>
      </c>
      <c r="BI398" s="446">
        <v>0</v>
      </c>
      <c r="BJ398" s="446">
        <v>0</v>
      </c>
      <c r="BK398" s="446">
        <v>0</v>
      </c>
      <c r="BL398" s="446">
        <v>0</v>
      </c>
      <c r="BM398" s="446">
        <v>0</v>
      </c>
      <c r="BN398" s="446">
        <v>0</v>
      </c>
      <c r="BO398" s="446">
        <v>0</v>
      </c>
      <c r="BP398" s="446">
        <v>0</v>
      </c>
      <c r="BQ398" s="446">
        <v>0</v>
      </c>
      <c r="BR398" s="446">
        <v>0</v>
      </c>
      <c r="BS398" s="446">
        <v>0</v>
      </c>
      <c r="BT398" s="446">
        <v>0</v>
      </c>
      <c r="BU398" s="446">
        <v>0</v>
      </c>
      <c r="BV398" s="446">
        <v>0</v>
      </c>
      <c r="BW398" s="446">
        <v>0</v>
      </c>
      <c r="BX398" s="446">
        <v>0</v>
      </c>
      <c r="BY398" s="446">
        <v>0</v>
      </c>
      <c r="BZ398" s="446">
        <v>0</v>
      </c>
      <c r="CA398" s="446">
        <v>0</v>
      </c>
      <c r="CB398" s="446">
        <v>0</v>
      </c>
      <c r="CC398" s="446">
        <v>0</v>
      </c>
      <c r="CD398" s="446">
        <v>0</v>
      </c>
      <c r="CE398" s="446">
        <v>0</v>
      </c>
      <c r="CF398" s="446">
        <v>0</v>
      </c>
      <c r="CG398" s="446">
        <v>0</v>
      </c>
      <c r="CH398" s="446">
        <v>0</v>
      </c>
      <c r="CI398" s="446">
        <v>0</v>
      </c>
      <c r="CJ398" s="446">
        <v>0</v>
      </c>
      <c r="CK398" s="446">
        <v>0</v>
      </c>
      <c r="CL398" s="446">
        <v>0</v>
      </c>
      <c r="CM398" s="446">
        <v>0</v>
      </c>
      <c r="CN398" s="446">
        <v>0</v>
      </c>
      <c r="CO398" s="446">
        <v>0</v>
      </c>
      <c r="CP398" s="446">
        <v>0</v>
      </c>
      <c r="CQ398" s="446">
        <v>0</v>
      </c>
      <c r="CR398" s="446">
        <v>0</v>
      </c>
      <c r="CS398" s="446">
        <v>0</v>
      </c>
      <c r="CT398" s="446">
        <v>0</v>
      </c>
      <c r="CU398" s="446">
        <v>0</v>
      </c>
      <c r="CV398" s="446">
        <v>0</v>
      </c>
      <c r="CW398" s="446">
        <v>0</v>
      </c>
      <c r="CX398" s="446">
        <v>0</v>
      </c>
      <c r="CY398" s="446">
        <v>0</v>
      </c>
      <c r="CZ398" s="446">
        <v>0</v>
      </c>
      <c r="DA398" s="446">
        <v>0</v>
      </c>
      <c r="DB398" s="446">
        <v>0</v>
      </c>
      <c r="DC398" s="446">
        <v>0</v>
      </c>
      <c r="DD398" s="446">
        <v>0</v>
      </c>
      <c r="DE398" s="446">
        <v>0</v>
      </c>
      <c r="DF398" s="446">
        <v>0</v>
      </c>
      <c r="DG398" s="446">
        <v>0</v>
      </c>
      <c r="DH398" s="446">
        <v>0</v>
      </c>
      <c r="DI398" s="446">
        <v>0</v>
      </c>
      <c r="DJ398" s="446">
        <v>0</v>
      </c>
      <c r="DK398" s="439" t="s">
        <v>38</v>
      </c>
    </row>
    <row r="399" spans="1:115" customFormat="1" ht="31.5">
      <c r="A399" s="439" t="s">
        <v>1251</v>
      </c>
      <c r="B399" s="440" t="s">
        <v>1253</v>
      </c>
      <c r="C399" s="439" t="s">
        <v>1254</v>
      </c>
      <c r="D399" s="439"/>
      <c r="E399" s="446">
        <v>0</v>
      </c>
      <c r="F399" s="446">
        <v>0</v>
      </c>
      <c r="G399" s="446">
        <v>0</v>
      </c>
      <c r="H399" s="446">
        <v>0</v>
      </c>
      <c r="I399" s="446">
        <v>0</v>
      </c>
      <c r="J399" s="446">
        <v>0</v>
      </c>
      <c r="K399" s="446">
        <v>0</v>
      </c>
      <c r="L399" s="446">
        <v>0</v>
      </c>
      <c r="M399" s="446">
        <v>0</v>
      </c>
      <c r="N399" s="446">
        <v>0</v>
      </c>
      <c r="O399" s="446">
        <v>0</v>
      </c>
      <c r="P399" s="446">
        <v>0</v>
      </c>
      <c r="Q399" s="446">
        <v>0</v>
      </c>
      <c r="R399" s="446">
        <v>0</v>
      </c>
      <c r="S399" s="446">
        <v>0</v>
      </c>
      <c r="T399" s="446">
        <v>0</v>
      </c>
      <c r="U399" s="446">
        <v>0</v>
      </c>
      <c r="V399" s="446">
        <v>0</v>
      </c>
      <c r="W399" s="446">
        <v>0</v>
      </c>
      <c r="X399" s="446">
        <v>0</v>
      </c>
      <c r="Y399" s="446">
        <v>0</v>
      </c>
      <c r="Z399" s="446">
        <v>0</v>
      </c>
      <c r="AA399" s="446">
        <v>0</v>
      </c>
      <c r="AB399" s="446">
        <v>0</v>
      </c>
      <c r="AC399" s="446">
        <v>0</v>
      </c>
      <c r="AD399" s="446">
        <v>0</v>
      </c>
      <c r="AE399" s="446">
        <v>0</v>
      </c>
      <c r="AF399" s="446">
        <v>0</v>
      </c>
      <c r="AG399" s="446">
        <v>0</v>
      </c>
      <c r="AH399" s="446">
        <v>0</v>
      </c>
      <c r="AI399" s="446">
        <v>0</v>
      </c>
      <c r="AJ399" s="446">
        <v>0</v>
      </c>
      <c r="AK399" s="446">
        <v>0</v>
      </c>
      <c r="AL399" s="446">
        <v>0</v>
      </c>
      <c r="AM399" s="446">
        <v>0</v>
      </c>
      <c r="AN399" s="446">
        <v>0</v>
      </c>
      <c r="AO399" s="446">
        <v>0</v>
      </c>
      <c r="AP399" s="446">
        <v>0</v>
      </c>
      <c r="AQ399" s="446">
        <v>0</v>
      </c>
      <c r="AR399" s="446">
        <v>0</v>
      </c>
      <c r="AS399" s="446">
        <v>0</v>
      </c>
      <c r="AT399" s="446">
        <v>0</v>
      </c>
      <c r="AU399" s="446">
        <v>0</v>
      </c>
      <c r="AV399" s="446">
        <v>0</v>
      </c>
      <c r="AW399" s="446">
        <v>0</v>
      </c>
      <c r="AX399" s="446">
        <v>0</v>
      </c>
      <c r="AY399" s="446">
        <v>0</v>
      </c>
      <c r="AZ399" s="446">
        <v>0</v>
      </c>
      <c r="BA399" s="446">
        <v>0</v>
      </c>
      <c r="BB399" s="446">
        <v>0</v>
      </c>
      <c r="BC399" s="446">
        <v>0</v>
      </c>
      <c r="BD399" s="446">
        <v>0</v>
      </c>
      <c r="BE399" s="446">
        <v>0</v>
      </c>
      <c r="BF399" s="446">
        <v>0</v>
      </c>
      <c r="BG399" s="446">
        <v>0</v>
      </c>
      <c r="BH399" s="446">
        <v>0</v>
      </c>
      <c r="BI399" s="446">
        <v>0</v>
      </c>
      <c r="BJ399" s="446">
        <v>0</v>
      </c>
      <c r="BK399" s="446">
        <v>0</v>
      </c>
      <c r="BL399" s="446">
        <v>0</v>
      </c>
      <c r="BM399" s="446">
        <v>0</v>
      </c>
      <c r="BN399" s="446">
        <v>0</v>
      </c>
      <c r="BO399" s="446">
        <v>0</v>
      </c>
      <c r="BP399" s="446">
        <v>0</v>
      </c>
      <c r="BQ399" s="446">
        <v>0</v>
      </c>
      <c r="BR399" s="446">
        <v>0</v>
      </c>
      <c r="BS399" s="446">
        <v>0</v>
      </c>
      <c r="BT399" s="446">
        <v>0</v>
      </c>
      <c r="BU399" s="446">
        <v>0</v>
      </c>
      <c r="BV399" s="446">
        <v>0</v>
      </c>
      <c r="BW399" s="446">
        <v>0</v>
      </c>
      <c r="BX399" s="446">
        <v>0</v>
      </c>
      <c r="BY399" s="446">
        <v>0</v>
      </c>
      <c r="BZ399" s="446">
        <v>0</v>
      </c>
      <c r="CA399" s="446">
        <v>0</v>
      </c>
      <c r="CB399" s="446">
        <v>0</v>
      </c>
      <c r="CC399" s="446">
        <v>0</v>
      </c>
      <c r="CD399" s="446">
        <v>0</v>
      </c>
      <c r="CE399" s="446">
        <v>0</v>
      </c>
      <c r="CF399" s="446">
        <v>0</v>
      </c>
      <c r="CG399" s="446">
        <v>0</v>
      </c>
      <c r="CH399" s="446">
        <v>0</v>
      </c>
      <c r="CI399" s="446">
        <v>0</v>
      </c>
      <c r="CJ399" s="446">
        <v>0</v>
      </c>
      <c r="CK399" s="446">
        <v>0</v>
      </c>
      <c r="CL399" s="446">
        <v>0</v>
      </c>
      <c r="CM399" s="446">
        <v>0</v>
      </c>
      <c r="CN399" s="446">
        <v>0</v>
      </c>
      <c r="CO399" s="446">
        <v>0</v>
      </c>
      <c r="CP399" s="446">
        <v>0</v>
      </c>
      <c r="CQ399" s="446">
        <v>0</v>
      </c>
      <c r="CR399" s="446">
        <v>0</v>
      </c>
      <c r="CS399" s="446">
        <v>0</v>
      </c>
      <c r="CT399" s="446">
        <v>0</v>
      </c>
      <c r="CU399" s="446">
        <v>0</v>
      </c>
      <c r="CV399" s="446">
        <v>0</v>
      </c>
      <c r="CW399" s="446">
        <v>0</v>
      </c>
      <c r="CX399" s="446">
        <v>0</v>
      </c>
      <c r="CY399" s="446">
        <v>0</v>
      </c>
      <c r="CZ399" s="446">
        <v>0</v>
      </c>
      <c r="DA399" s="446">
        <v>0</v>
      </c>
      <c r="DB399" s="446">
        <v>0</v>
      </c>
      <c r="DC399" s="446">
        <v>0</v>
      </c>
      <c r="DD399" s="446">
        <v>0</v>
      </c>
      <c r="DE399" s="446">
        <v>0</v>
      </c>
      <c r="DF399" s="446">
        <v>0</v>
      </c>
      <c r="DG399" s="446">
        <v>0</v>
      </c>
      <c r="DH399" s="446">
        <v>0</v>
      </c>
      <c r="DI399" s="446">
        <v>0</v>
      </c>
      <c r="DJ399" s="446">
        <v>0</v>
      </c>
      <c r="DK399" s="439" t="s">
        <v>2082</v>
      </c>
    </row>
    <row r="400" spans="1:115" customFormat="1" ht="31.5">
      <c r="A400" s="439" t="s">
        <v>1251</v>
      </c>
      <c r="B400" s="440" t="s">
        <v>1255</v>
      </c>
      <c r="C400" s="439" t="s">
        <v>1256</v>
      </c>
      <c r="D400" s="439"/>
      <c r="E400" s="446">
        <v>0</v>
      </c>
      <c r="F400" s="446">
        <v>0</v>
      </c>
      <c r="G400" s="446">
        <v>55</v>
      </c>
      <c r="H400" s="446">
        <v>0</v>
      </c>
      <c r="I400" s="446">
        <v>0</v>
      </c>
      <c r="J400" s="446">
        <v>0</v>
      </c>
      <c r="K400" s="446">
        <v>0</v>
      </c>
      <c r="L400" s="446">
        <v>0</v>
      </c>
      <c r="M400" s="446">
        <v>0</v>
      </c>
      <c r="N400" s="446">
        <v>0</v>
      </c>
      <c r="O400" s="446">
        <v>0</v>
      </c>
      <c r="P400" s="446">
        <v>0</v>
      </c>
      <c r="Q400" s="446">
        <v>0</v>
      </c>
      <c r="R400" s="446">
        <v>0</v>
      </c>
      <c r="S400" s="446">
        <v>0</v>
      </c>
      <c r="T400" s="446">
        <v>0</v>
      </c>
      <c r="U400" s="446">
        <v>0</v>
      </c>
      <c r="V400" s="446">
        <v>0</v>
      </c>
      <c r="W400" s="446">
        <v>0</v>
      </c>
      <c r="X400" s="446">
        <v>0</v>
      </c>
      <c r="Y400" s="446">
        <v>0</v>
      </c>
      <c r="Z400" s="446">
        <v>0</v>
      </c>
      <c r="AA400" s="446">
        <v>0</v>
      </c>
      <c r="AB400" s="446">
        <v>0</v>
      </c>
      <c r="AC400" s="446">
        <v>0</v>
      </c>
      <c r="AD400" s="446">
        <v>0</v>
      </c>
      <c r="AE400" s="446">
        <v>0</v>
      </c>
      <c r="AF400" s="446">
        <v>0</v>
      </c>
      <c r="AG400" s="446">
        <v>0</v>
      </c>
      <c r="AH400" s="446">
        <v>0</v>
      </c>
      <c r="AI400" s="446">
        <v>0</v>
      </c>
      <c r="AJ400" s="446">
        <v>0</v>
      </c>
      <c r="AK400" s="446">
        <v>0</v>
      </c>
      <c r="AL400" s="446">
        <v>0</v>
      </c>
      <c r="AM400" s="446">
        <v>0</v>
      </c>
      <c r="AN400" s="446">
        <v>0</v>
      </c>
      <c r="AO400" s="446">
        <v>0</v>
      </c>
      <c r="AP400" s="446">
        <v>0</v>
      </c>
      <c r="AQ400" s="446">
        <v>0</v>
      </c>
      <c r="AR400" s="446">
        <v>0</v>
      </c>
      <c r="AS400" s="446">
        <v>0</v>
      </c>
      <c r="AT400" s="446">
        <v>0</v>
      </c>
      <c r="AU400" s="446">
        <v>55</v>
      </c>
      <c r="AV400" s="446">
        <v>0</v>
      </c>
      <c r="AW400" s="446">
        <v>0</v>
      </c>
      <c r="AX400" s="446">
        <v>0</v>
      </c>
      <c r="AY400" s="446">
        <v>0</v>
      </c>
      <c r="AZ400" s="446">
        <v>0</v>
      </c>
      <c r="BA400" s="446">
        <v>0</v>
      </c>
      <c r="BB400" s="446">
        <v>0</v>
      </c>
      <c r="BC400" s="446">
        <v>0</v>
      </c>
      <c r="BD400" s="446">
        <v>0</v>
      </c>
      <c r="BE400" s="446">
        <v>0</v>
      </c>
      <c r="BF400" s="446">
        <v>0</v>
      </c>
      <c r="BG400" s="446">
        <v>0</v>
      </c>
      <c r="BH400" s="446">
        <v>0</v>
      </c>
      <c r="BI400" s="446">
        <v>0</v>
      </c>
      <c r="BJ400" s="446">
        <v>0</v>
      </c>
      <c r="BK400" s="446">
        <v>0</v>
      </c>
      <c r="BL400" s="446">
        <v>0</v>
      </c>
      <c r="BM400" s="446">
        <v>0</v>
      </c>
      <c r="BN400" s="446">
        <v>0</v>
      </c>
      <c r="BO400" s="446">
        <v>0</v>
      </c>
      <c r="BP400" s="446">
        <v>0</v>
      </c>
      <c r="BQ400" s="446">
        <v>0</v>
      </c>
      <c r="BR400" s="446">
        <v>0</v>
      </c>
      <c r="BS400" s="446">
        <v>0</v>
      </c>
      <c r="BT400" s="446">
        <v>0</v>
      </c>
      <c r="BU400" s="446">
        <v>0</v>
      </c>
      <c r="BV400" s="446">
        <v>0</v>
      </c>
      <c r="BW400" s="446">
        <v>0</v>
      </c>
      <c r="BX400" s="446">
        <v>0</v>
      </c>
      <c r="BY400" s="446">
        <v>0</v>
      </c>
      <c r="BZ400" s="446">
        <v>0</v>
      </c>
      <c r="CA400" s="446">
        <v>0</v>
      </c>
      <c r="CB400" s="446">
        <v>0</v>
      </c>
      <c r="CC400" s="446">
        <v>0</v>
      </c>
      <c r="CD400" s="446">
        <v>0</v>
      </c>
      <c r="CE400" s="446">
        <v>0</v>
      </c>
      <c r="CF400" s="446">
        <v>0</v>
      </c>
      <c r="CG400" s="446">
        <v>0</v>
      </c>
      <c r="CH400" s="446">
        <v>0</v>
      </c>
      <c r="CI400" s="446">
        <v>0</v>
      </c>
      <c r="CJ400" s="446">
        <v>0</v>
      </c>
      <c r="CK400" s="446">
        <v>0</v>
      </c>
      <c r="CL400" s="446">
        <v>0</v>
      </c>
      <c r="CM400" s="446">
        <v>0</v>
      </c>
      <c r="CN400" s="446">
        <v>0</v>
      </c>
      <c r="CO400" s="446">
        <v>0</v>
      </c>
      <c r="CP400" s="446">
        <v>0</v>
      </c>
      <c r="CQ400" s="446">
        <v>0</v>
      </c>
      <c r="CR400" s="446">
        <v>0</v>
      </c>
      <c r="CS400" s="446">
        <v>0</v>
      </c>
      <c r="CT400" s="446">
        <v>0</v>
      </c>
      <c r="CU400" s="446">
        <v>0</v>
      </c>
      <c r="CV400" s="446">
        <v>0</v>
      </c>
      <c r="CW400" s="446">
        <v>0</v>
      </c>
      <c r="CX400" s="446">
        <v>0</v>
      </c>
      <c r="CY400" s="446">
        <v>0</v>
      </c>
      <c r="CZ400" s="446">
        <v>0</v>
      </c>
      <c r="DA400" s="446">
        <v>0</v>
      </c>
      <c r="DB400" s="446">
        <v>0</v>
      </c>
      <c r="DC400" s="446">
        <v>0</v>
      </c>
      <c r="DD400" s="446">
        <v>0</v>
      </c>
      <c r="DE400" s="446">
        <v>0</v>
      </c>
      <c r="DF400" s="446">
        <v>0</v>
      </c>
      <c r="DG400" s="446">
        <v>0</v>
      </c>
      <c r="DH400" s="446">
        <v>0</v>
      </c>
      <c r="DI400" s="446">
        <v>0</v>
      </c>
      <c r="DJ400" s="446">
        <v>0</v>
      </c>
      <c r="DK400" s="439" t="s">
        <v>2082</v>
      </c>
    </row>
    <row r="401" spans="1:115" customFormat="1" ht="31.5">
      <c r="A401" s="439" t="s">
        <v>1251</v>
      </c>
      <c r="B401" s="440" t="s">
        <v>1257</v>
      </c>
      <c r="C401" s="439" t="s">
        <v>1258</v>
      </c>
      <c r="D401" s="439"/>
      <c r="E401" s="446">
        <v>0</v>
      </c>
      <c r="F401" s="446">
        <v>0</v>
      </c>
      <c r="G401" s="446">
        <v>0</v>
      </c>
      <c r="H401" s="446">
        <v>0</v>
      </c>
      <c r="I401" s="446">
        <v>0</v>
      </c>
      <c r="J401" s="446">
        <v>0</v>
      </c>
      <c r="K401" s="446">
        <v>0</v>
      </c>
      <c r="L401" s="446">
        <v>0</v>
      </c>
      <c r="M401" s="446">
        <v>0</v>
      </c>
      <c r="N401" s="446">
        <v>0</v>
      </c>
      <c r="O401" s="446">
        <v>0</v>
      </c>
      <c r="P401" s="446">
        <v>0</v>
      </c>
      <c r="Q401" s="446">
        <v>0</v>
      </c>
      <c r="R401" s="446">
        <v>0</v>
      </c>
      <c r="S401" s="446">
        <v>0</v>
      </c>
      <c r="T401" s="446">
        <v>0</v>
      </c>
      <c r="U401" s="446">
        <v>0</v>
      </c>
      <c r="V401" s="446">
        <v>0</v>
      </c>
      <c r="W401" s="446">
        <v>0</v>
      </c>
      <c r="X401" s="446">
        <v>0</v>
      </c>
      <c r="Y401" s="446">
        <v>0</v>
      </c>
      <c r="Z401" s="446">
        <v>0</v>
      </c>
      <c r="AA401" s="446">
        <v>0</v>
      </c>
      <c r="AB401" s="446">
        <v>0</v>
      </c>
      <c r="AC401" s="446">
        <v>0</v>
      </c>
      <c r="AD401" s="446">
        <v>0</v>
      </c>
      <c r="AE401" s="446">
        <v>0</v>
      </c>
      <c r="AF401" s="446">
        <v>0</v>
      </c>
      <c r="AG401" s="446">
        <v>0</v>
      </c>
      <c r="AH401" s="446">
        <v>0</v>
      </c>
      <c r="AI401" s="446">
        <v>0</v>
      </c>
      <c r="AJ401" s="446">
        <v>0</v>
      </c>
      <c r="AK401" s="446">
        <v>0</v>
      </c>
      <c r="AL401" s="446">
        <v>0</v>
      </c>
      <c r="AM401" s="446">
        <v>0</v>
      </c>
      <c r="AN401" s="446">
        <v>0</v>
      </c>
      <c r="AO401" s="446">
        <v>0</v>
      </c>
      <c r="AP401" s="446">
        <v>0</v>
      </c>
      <c r="AQ401" s="446">
        <v>0</v>
      </c>
      <c r="AR401" s="446">
        <v>0</v>
      </c>
      <c r="AS401" s="446">
        <v>0</v>
      </c>
      <c r="AT401" s="446">
        <v>0</v>
      </c>
      <c r="AU401" s="446">
        <v>0</v>
      </c>
      <c r="AV401" s="446">
        <v>0</v>
      </c>
      <c r="AW401" s="446">
        <v>0</v>
      </c>
      <c r="AX401" s="446">
        <v>0</v>
      </c>
      <c r="AY401" s="446">
        <v>0</v>
      </c>
      <c r="AZ401" s="446">
        <v>0</v>
      </c>
      <c r="BA401" s="446">
        <v>0</v>
      </c>
      <c r="BB401" s="446">
        <v>0</v>
      </c>
      <c r="BC401" s="446">
        <v>0</v>
      </c>
      <c r="BD401" s="446">
        <v>0</v>
      </c>
      <c r="BE401" s="446">
        <v>0</v>
      </c>
      <c r="BF401" s="446">
        <v>0</v>
      </c>
      <c r="BG401" s="446">
        <v>0</v>
      </c>
      <c r="BH401" s="446">
        <v>0</v>
      </c>
      <c r="BI401" s="446">
        <v>0</v>
      </c>
      <c r="BJ401" s="446">
        <v>0</v>
      </c>
      <c r="BK401" s="446">
        <v>0</v>
      </c>
      <c r="BL401" s="446">
        <v>0</v>
      </c>
      <c r="BM401" s="446">
        <v>0</v>
      </c>
      <c r="BN401" s="446">
        <v>0</v>
      </c>
      <c r="BO401" s="446">
        <v>0</v>
      </c>
      <c r="BP401" s="446">
        <v>0</v>
      </c>
      <c r="BQ401" s="446">
        <v>0</v>
      </c>
      <c r="BR401" s="446">
        <v>0</v>
      </c>
      <c r="BS401" s="446">
        <v>0</v>
      </c>
      <c r="BT401" s="446">
        <v>0</v>
      </c>
      <c r="BU401" s="446">
        <v>0</v>
      </c>
      <c r="BV401" s="446">
        <v>0</v>
      </c>
      <c r="BW401" s="446">
        <v>0</v>
      </c>
      <c r="BX401" s="446">
        <v>0</v>
      </c>
      <c r="BY401" s="446">
        <v>0</v>
      </c>
      <c r="BZ401" s="446">
        <v>0</v>
      </c>
      <c r="CA401" s="446">
        <v>0</v>
      </c>
      <c r="CB401" s="446">
        <v>0</v>
      </c>
      <c r="CC401" s="446">
        <v>0</v>
      </c>
      <c r="CD401" s="446">
        <v>0</v>
      </c>
      <c r="CE401" s="446">
        <v>0</v>
      </c>
      <c r="CF401" s="446">
        <v>0</v>
      </c>
      <c r="CG401" s="446">
        <v>0</v>
      </c>
      <c r="CH401" s="446">
        <v>0</v>
      </c>
      <c r="CI401" s="446">
        <v>0</v>
      </c>
      <c r="CJ401" s="446">
        <v>0</v>
      </c>
      <c r="CK401" s="446">
        <v>0</v>
      </c>
      <c r="CL401" s="446">
        <v>0</v>
      </c>
      <c r="CM401" s="446">
        <v>0</v>
      </c>
      <c r="CN401" s="446">
        <v>0</v>
      </c>
      <c r="CO401" s="446">
        <v>0</v>
      </c>
      <c r="CP401" s="446">
        <v>0</v>
      </c>
      <c r="CQ401" s="446">
        <v>0</v>
      </c>
      <c r="CR401" s="446">
        <v>0</v>
      </c>
      <c r="CS401" s="446">
        <v>0</v>
      </c>
      <c r="CT401" s="446">
        <v>0</v>
      </c>
      <c r="CU401" s="446">
        <v>0</v>
      </c>
      <c r="CV401" s="446">
        <v>0</v>
      </c>
      <c r="CW401" s="446">
        <v>0</v>
      </c>
      <c r="CX401" s="446">
        <v>0</v>
      </c>
      <c r="CY401" s="446">
        <v>0</v>
      </c>
      <c r="CZ401" s="446">
        <v>0</v>
      </c>
      <c r="DA401" s="446">
        <v>0</v>
      </c>
      <c r="DB401" s="446">
        <v>0</v>
      </c>
      <c r="DC401" s="446">
        <v>0</v>
      </c>
      <c r="DD401" s="446">
        <v>0</v>
      </c>
      <c r="DE401" s="446">
        <v>0</v>
      </c>
      <c r="DF401" s="446">
        <v>0</v>
      </c>
      <c r="DG401" s="446">
        <v>0</v>
      </c>
      <c r="DH401" s="446">
        <v>0</v>
      </c>
      <c r="DI401" s="446">
        <v>0</v>
      </c>
      <c r="DJ401" s="446">
        <v>0</v>
      </c>
      <c r="DK401" s="439" t="s">
        <v>2082</v>
      </c>
    </row>
    <row r="402" spans="1:115" customFormat="1" ht="31.5">
      <c r="A402" s="439" t="s">
        <v>1251</v>
      </c>
      <c r="B402" s="440" t="s">
        <v>1259</v>
      </c>
      <c r="C402" s="439" t="s">
        <v>1260</v>
      </c>
      <c r="D402" s="439"/>
      <c r="E402" s="446">
        <v>0</v>
      </c>
      <c r="F402" s="446">
        <v>0</v>
      </c>
      <c r="G402" s="446">
        <v>0</v>
      </c>
      <c r="H402" s="446">
        <v>0</v>
      </c>
      <c r="I402" s="446">
        <v>0</v>
      </c>
      <c r="J402" s="446">
        <v>0</v>
      </c>
      <c r="K402" s="446">
        <v>0</v>
      </c>
      <c r="L402" s="446">
        <v>0</v>
      </c>
      <c r="M402" s="446">
        <v>0</v>
      </c>
      <c r="N402" s="446">
        <v>0</v>
      </c>
      <c r="O402" s="446">
        <v>0</v>
      </c>
      <c r="P402" s="446">
        <v>0</v>
      </c>
      <c r="Q402" s="446">
        <v>0</v>
      </c>
      <c r="R402" s="446">
        <v>0</v>
      </c>
      <c r="S402" s="446">
        <v>0</v>
      </c>
      <c r="T402" s="446">
        <v>0</v>
      </c>
      <c r="U402" s="446">
        <v>0</v>
      </c>
      <c r="V402" s="446">
        <v>0</v>
      </c>
      <c r="W402" s="446">
        <v>0</v>
      </c>
      <c r="X402" s="446">
        <v>0</v>
      </c>
      <c r="Y402" s="446">
        <v>0</v>
      </c>
      <c r="Z402" s="446">
        <v>0</v>
      </c>
      <c r="AA402" s="446">
        <v>0</v>
      </c>
      <c r="AB402" s="446">
        <v>0</v>
      </c>
      <c r="AC402" s="446">
        <v>0</v>
      </c>
      <c r="AD402" s="446">
        <v>0</v>
      </c>
      <c r="AE402" s="446">
        <v>0</v>
      </c>
      <c r="AF402" s="446">
        <v>0</v>
      </c>
      <c r="AG402" s="446">
        <v>0</v>
      </c>
      <c r="AH402" s="446">
        <v>0</v>
      </c>
      <c r="AI402" s="446">
        <v>0</v>
      </c>
      <c r="AJ402" s="446">
        <v>0</v>
      </c>
      <c r="AK402" s="446">
        <v>0</v>
      </c>
      <c r="AL402" s="446">
        <v>0</v>
      </c>
      <c r="AM402" s="446">
        <v>0</v>
      </c>
      <c r="AN402" s="446">
        <v>0</v>
      </c>
      <c r="AO402" s="446">
        <v>0</v>
      </c>
      <c r="AP402" s="446">
        <v>0</v>
      </c>
      <c r="AQ402" s="446">
        <v>0</v>
      </c>
      <c r="AR402" s="446">
        <v>0</v>
      </c>
      <c r="AS402" s="446">
        <v>0</v>
      </c>
      <c r="AT402" s="446">
        <v>0</v>
      </c>
      <c r="AU402" s="446">
        <v>0</v>
      </c>
      <c r="AV402" s="446">
        <v>0</v>
      </c>
      <c r="AW402" s="446">
        <v>0</v>
      </c>
      <c r="AX402" s="446">
        <v>0</v>
      </c>
      <c r="AY402" s="446">
        <v>0</v>
      </c>
      <c r="AZ402" s="446">
        <v>0</v>
      </c>
      <c r="BA402" s="446">
        <v>0</v>
      </c>
      <c r="BB402" s="446">
        <v>0</v>
      </c>
      <c r="BC402" s="446">
        <v>0</v>
      </c>
      <c r="BD402" s="446">
        <v>0</v>
      </c>
      <c r="BE402" s="446">
        <v>0</v>
      </c>
      <c r="BF402" s="446">
        <v>0</v>
      </c>
      <c r="BG402" s="446">
        <v>0</v>
      </c>
      <c r="BH402" s="446">
        <v>0</v>
      </c>
      <c r="BI402" s="446">
        <v>0</v>
      </c>
      <c r="BJ402" s="446">
        <v>0</v>
      </c>
      <c r="BK402" s="446">
        <v>0</v>
      </c>
      <c r="BL402" s="446">
        <v>0</v>
      </c>
      <c r="BM402" s="446">
        <v>0</v>
      </c>
      <c r="BN402" s="446">
        <v>0</v>
      </c>
      <c r="BO402" s="446">
        <v>0</v>
      </c>
      <c r="BP402" s="446">
        <v>0</v>
      </c>
      <c r="BQ402" s="446">
        <v>0</v>
      </c>
      <c r="BR402" s="446">
        <v>0</v>
      </c>
      <c r="BS402" s="446">
        <v>0</v>
      </c>
      <c r="BT402" s="446">
        <v>0</v>
      </c>
      <c r="BU402" s="446">
        <v>0</v>
      </c>
      <c r="BV402" s="446">
        <v>0</v>
      </c>
      <c r="BW402" s="446">
        <v>0</v>
      </c>
      <c r="BX402" s="446">
        <v>0</v>
      </c>
      <c r="BY402" s="446">
        <v>0</v>
      </c>
      <c r="BZ402" s="446">
        <v>0</v>
      </c>
      <c r="CA402" s="446">
        <v>0</v>
      </c>
      <c r="CB402" s="446">
        <v>0</v>
      </c>
      <c r="CC402" s="446">
        <v>0</v>
      </c>
      <c r="CD402" s="446">
        <v>0</v>
      </c>
      <c r="CE402" s="446">
        <v>0</v>
      </c>
      <c r="CF402" s="446">
        <v>0</v>
      </c>
      <c r="CG402" s="446">
        <v>0</v>
      </c>
      <c r="CH402" s="446">
        <v>0</v>
      </c>
      <c r="CI402" s="446">
        <v>0</v>
      </c>
      <c r="CJ402" s="446">
        <v>0</v>
      </c>
      <c r="CK402" s="446">
        <v>0</v>
      </c>
      <c r="CL402" s="446">
        <v>0</v>
      </c>
      <c r="CM402" s="446">
        <v>0</v>
      </c>
      <c r="CN402" s="446">
        <v>0</v>
      </c>
      <c r="CO402" s="446">
        <v>0</v>
      </c>
      <c r="CP402" s="446">
        <v>0</v>
      </c>
      <c r="CQ402" s="446">
        <v>0</v>
      </c>
      <c r="CR402" s="446">
        <v>0</v>
      </c>
      <c r="CS402" s="446">
        <v>0</v>
      </c>
      <c r="CT402" s="446">
        <v>0</v>
      </c>
      <c r="CU402" s="446">
        <v>0</v>
      </c>
      <c r="CV402" s="446">
        <v>0</v>
      </c>
      <c r="CW402" s="446">
        <v>0</v>
      </c>
      <c r="CX402" s="446">
        <v>0</v>
      </c>
      <c r="CY402" s="446">
        <v>0</v>
      </c>
      <c r="CZ402" s="446">
        <v>0</v>
      </c>
      <c r="DA402" s="446">
        <v>0</v>
      </c>
      <c r="DB402" s="446">
        <v>0</v>
      </c>
      <c r="DC402" s="446">
        <v>0</v>
      </c>
      <c r="DD402" s="446">
        <v>0</v>
      </c>
      <c r="DE402" s="446">
        <v>0</v>
      </c>
      <c r="DF402" s="446">
        <v>0</v>
      </c>
      <c r="DG402" s="446">
        <v>0</v>
      </c>
      <c r="DH402" s="446">
        <v>0</v>
      </c>
      <c r="DI402" s="446">
        <v>0</v>
      </c>
      <c r="DJ402" s="446">
        <v>0</v>
      </c>
      <c r="DK402" s="439" t="s">
        <v>2082</v>
      </c>
    </row>
    <row r="403" spans="1:115" customFormat="1" ht="15.75">
      <c r="A403" s="439" t="s">
        <v>1251</v>
      </c>
      <c r="B403" s="440" t="s">
        <v>1261</v>
      </c>
      <c r="C403" s="439" t="s">
        <v>1262</v>
      </c>
      <c r="D403" s="439"/>
      <c r="E403" s="446">
        <v>0</v>
      </c>
      <c r="F403" s="446">
        <v>0</v>
      </c>
      <c r="G403" s="446">
        <v>0</v>
      </c>
      <c r="H403" s="446">
        <v>0</v>
      </c>
      <c r="I403" s="446">
        <v>0</v>
      </c>
      <c r="J403" s="446">
        <v>0</v>
      </c>
      <c r="K403" s="446">
        <v>0</v>
      </c>
      <c r="L403" s="446">
        <v>0</v>
      </c>
      <c r="M403" s="446">
        <v>0</v>
      </c>
      <c r="N403" s="446">
        <v>0</v>
      </c>
      <c r="O403" s="446">
        <v>0</v>
      </c>
      <c r="P403" s="446">
        <v>0</v>
      </c>
      <c r="Q403" s="446">
        <v>0</v>
      </c>
      <c r="R403" s="446">
        <v>0</v>
      </c>
      <c r="S403" s="446">
        <v>0</v>
      </c>
      <c r="T403" s="446">
        <v>0</v>
      </c>
      <c r="U403" s="446">
        <v>0</v>
      </c>
      <c r="V403" s="446">
        <v>0</v>
      </c>
      <c r="W403" s="446">
        <v>0</v>
      </c>
      <c r="X403" s="446">
        <v>0</v>
      </c>
      <c r="Y403" s="446">
        <v>0</v>
      </c>
      <c r="Z403" s="446">
        <v>0</v>
      </c>
      <c r="AA403" s="446">
        <v>0</v>
      </c>
      <c r="AB403" s="446">
        <v>0</v>
      </c>
      <c r="AC403" s="446">
        <v>0</v>
      </c>
      <c r="AD403" s="446">
        <v>0</v>
      </c>
      <c r="AE403" s="446">
        <v>0</v>
      </c>
      <c r="AF403" s="446">
        <v>0</v>
      </c>
      <c r="AG403" s="446">
        <v>0</v>
      </c>
      <c r="AH403" s="446">
        <v>0</v>
      </c>
      <c r="AI403" s="446">
        <v>0</v>
      </c>
      <c r="AJ403" s="446">
        <v>0</v>
      </c>
      <c r="AK403" s="446">
        <v>0</v>
      </c>
      <c r="AL403" s="446">
        <v>0</v>
      </c>
      <c r="AM403" s="446">
        <v>0</v>
      </c>
      <c r="AN403" s="446">
        <v>0</v>
      </c>
      <c r="AO403" s="446">
        <v>0</v>
      </c>
      <c r="AP403" s="446">
        <v>0</v>
      </c>
      <c r="AQ403" s="446">
        <v>0</v>
      </c>
      <c r="AR403" s="446">
        <v>0</v>
      </c>
      <c r="AS403" s="446">
        <v>0</v>
      </c>
      <c r="AT403" s="446">
        <v>0</v>
      </c>
      <c r="AU403" s="446">
        <v>0</v>
      </c>
      <c r="AV403" s="446">
        <v>0</v>
      </c>
      <c r="AW403" s="446">
        <v>0</v>
      </c>
      <c r="AX403" s="446">
        <v>0</v>
      </c>
      <c r="AY403" s="446">
        <v>0</v>
      </c>
      <c r="AZ403" s="446">
        <v>0</v>
      </c>
      <c r="BA403" s="446">
        <v>0</v>
      </c>
      <c r="BB403" s="446">
        <v>0</v>
      </c>
      <c r="BC403" s="446">
        <v>0</v>
      </c>
      <c r="BD403" s="446">
        <v>0</v>
      </c>
      <c r="BE403" s="446">
        <v>0</v>
      </c>
      <c r="BF403" s="446">
        <v>0</v>
      </c>
      <c r="BG403" s="446">
        <v>0</v>
      </c>
      <c r="BH403" s="446">
        <v>0</v>
      </c>
      <c r="BI403" s="446">
        <v>0</v>
      </c>
      <c r="BJ403" s="446">
        <v>0</v>
      </c>
      <c r="BK403" s="446">
        <v>0</v>
      </c>
      <c r="BL403" s="446">
        <v>0</v>
      </c>
      <c r="BM403" s="446">
        <v>0</v>
      </c>
      <c r="BN403" s="446">
        <v>0</v>
      </c>
      <c r="BO403" s="446">
        <v>0</v>
      </c>
      <c r="BP403" s="446">
        <v>0</v>
      </c>
      <c r="BQ403" s="446">
        <v>0</v>
      </c>
      <c r="BR403" s="446">
        <v>0</v>
      </c>
      <c r="BS403" s="446">
        <v>0</v>
      </c>
      <c r="BT403" s="446">
        <v>0</v>
      </c>
      <c r="BU403" s="446">
        <v>0</v>
      </c>
      <c r="BV403" s="446">
        <v>0</v>
      </c>
      <c r="BW403" s="446">
        <v>0</v>
      </c>
      <c r="BX403" s="446">
        <v>0</v>
      </c>
      <c r="BY403" s="446">
        <v>0</v>
      </c>
      <c r="BZ403" s="446">
        <v>0</v>
      </c>
      <c r="CA403" s="446">
        <v>0</v>
      </c>
      <c r="CB403" s="446">
        <v>0</v>
      </c>
      <c r="CC403" s="446">
        <v>0</v>
      </c>
      <c r="CD403" s="446">
        <v>0</v>
      </c>
      <c r="CE403" s="446">
        <v>0</v>
      </c>
      <c r="CF403" s="446">
        <v>0</v>
      </c>
      <c r="CG403" s="446">
        <v>0</v>
      </c>
      <c r="CH403" s="446">
        <v>0</v>
      </c>
      <c r="CI403" s="446">
        <v>0</v>
      </c>
      <c r="CJ403" s="446">
        <v>0</v>
      </c>
      <c r="CK403" s="446">
        <v>0</v>
      </c>
      <c r="CL403" s="446">
        <v>0</v>
      </c>
      <c r="CM403" s="446">
        <v>0</v>
      </c>
      <c r="CN403" s="446">
        <v>0</v>
      </c>
      <c r="CO403" s="446">
        <v>0</v>
      </c>
      <c r="CP403" s="446">
        <v>0</v>
      </c>
      <c r="CQ403" s="446">
        <v>0</v>
      </c>
      <c r="CR403" s="446">
        <v>0</v>
      </c>
      <c r="CS403" s="446">
        <v>0</v>
      </c>
      <c r="CT403" s="446">
        <v>0</v>
      </c>
      <c r="CU403" s="446">
        <v>0</v>
      </c>
      <c r="CV403" s="446">
        <v>0</v>
      </c>
      <c r="CW403" s="446">
        <v>0</v>
      </c>
      <c r="CX403" s="446">
        <v>0</v>
      </c>
      <c r="CY403" s="446">
        <v>0</v>
      </c>
      <c r="CZ403" s="446">
        <v>0</v>
      </c>
      <c r="DA403" s="446">
        <v>0</v>
      </c>
      <c r="DB403" s="446">
        <v>0</v>
      </c>
      <c r="DC403" s="446">
        <v>0</v>
      </c>
      <c r="DD403" s="446">
        <v>0</v>
      </c>
      <c r="DE403" s="446">
        <v>0</v>
      </c>
      <c r="DF403" s="446">
        <v>0</v>
      </c>
      <c r="DG403" s="446">
        <v>0</v>
      </c>
      <c r="DH403" s="446">
        <v>0</v>
      </c>
      <c r="DI403" s="446">
        <v>0</v>
      </c>
      <c r="DJ403" s="446">
        <v>0</v>
      </c>
      <c r="DK403" s="439" t="s">
        <v>2082</v>
      </c>
    </row>
    <row r="404" spans="1:115" customFormat="1" ht="47.25">
      <c r="A404" s="439" t="s">
        <v>1251</v>
      </c>
      <c r="B404" s="440" t="s">
        <v>1263</v>
      </c>
      <c r="C404" s="439" t="s">
        <v>1264</v>
      </c>
      <c r="D404" s="439"/>
      <c r="E404" s="446">
        <v>0</v>
      </c>
      <c r="F404" s="446">
        <v>0</v>
      </c>
      <c r="G404" s="446">
        <v>0</v>
      </c>
      <c r="H404" s="446">
        <v>0</v>
      </c>
      <c r="I404" s="446">
        <v>0</v>
      </c>
      <c r="J404" s="446">
        <v>0</v>
      </c>
      <c r="K404" s="446">
        <v>0</v>
      </c>
      <c r="L404" s="446">
        <v>0</v>
      </c>
      <c r="M404" s="446">
        <v>0</v>
      </c>
      <c r="N404" s="446">
        <v>0</v>
      </c>
      <c r="O404" s="446">
        <v>0</v>
      </c>
      <c r="P404" s="446">
        <v>0</v>
      </c>
      <c r="Q404" s="446">
        <v>0</v>
      </c>
      <c r="R404" s="446">
        <v>0</v>
      </c>
      <c r="S404" s="446">
        <v>0</v>
      </c>
      <c r="T404" s="446">
        <v>0</v>
      </c>
      <c r="U404" s="446">
        <v>0</v>
      </c>
      <c r="V404" s="446">
        <v>0</v>
      </c>
      <c r="W404" s="446">
        <v>0</v>
      </c>
      <c r="X404" s="446">
        <v>0</v>
      </c>
      <c r="Y404" s="446">
        <v>0</v>
      </c>
      <c r="Z404" s="446">
        <v>0</v>
      </c>
      <c r="AA404" s="446">
        <v>0</v>
      </c>
      <c r="AB404" s="446">
        <v>0</v>
      </c>
      <c r="AC404" s="446">
        <v>0</v>
      </c>
      <c r="AD404" s="446">
        <v>0</v>
      </c>
      <c r="AE404" s="446">
        <v>0</v>
      </c>
      <c r="AF404" s="446">
        <v>0</v>
      </c>
      <c r="AG404" s="446">
        <v>0</v>
      </c>
      <c r="AH404" s="446">
        <v>0</v>
      </c>
      <c r="AI404" s="446">
        <v>0</v>
      </c>
      <c r="AJ404" s="446">
        <v>0</v>
      </c>
      <c r="AK404" s="446">
        <v>0</v>
      </c>
      <c r="AL404" s="446">
        <v>0</v>
      </c>
      <c r="AM404" s="446">
        <v>0</v>
      </c>
      <c r="AN404" s="446">
        <v>0</v>
      </c>
      <c r="AO404" s="446">
        <v>0</v>
      </c>
      <c r="AP404" s="446">
        <v>0</v>
      </c>
      <c r="AQ404" s="446">
        <v>0</v>
      </c>
      <c r="AR404" s="446">
        <v>0</v>
      </c>
      <c r="AS404" s="446">
        <v>0</v>
      </c>
      <c r="AT404" s="446">
        <v>0</v>
      </c>
      <c r="AU404" s="446">
        <v>0</v>
      </c>
      <c r="AV404" s="446">
        <v>0</v>
      </c>
      <c r="AW404" s="446">
        <v>0</v>
      </c>
      <c r="AX404" s="446">
        <v>0</v>
      </c>
      <c r="AY404" s="446">
        <v>0</v>
      </c>
      <c r="AZ404" s="446">
        <v>0</v>
      </c>
      <c r="BA404" s="446">
        <v>0</v>
      </c>
      <c r="BB404" s="446">
        <v>0</v>
      </c>
      <c r="BC404" s="446">
        <v>0</v>
      </c>
      <c r="BD404" s="446">
        <v>0</v>
      </c>
      <c r="BE404" s="446">
        <v>0</v>
      </c>
      <c r="BF404" s="446">
        <v>0</v>
      </c>
      <c r="BG404" s="446">
        <v>0</v>
      </c>
      <c r="BH404" s="446">
        <v>0</v>
      </c>
      <c r="BI404" s="446">
        <v>0</v>
      </c>
      <c r="BJ404" s="446">
        <v>0</v>
      </c>
      <c r="BK404" s="446">
        <v>0</v>
      </c>
      <c r="BL404" s="446">
        <v>0</v>
      </c>
      <c r="BM404" s="446">
        <v>0</v>
      </c>
      <c r="BN404" s="446">
        <v>0</v>
      </c>
      <c r="BO404" s="446">
        <v>0</v>
      </c>
      <c r="BP404" s="446">
        <v>0</v>
      </c>
      <c r="BQ404" s="446">
        <v>0</v>
      </c>
      <c r="BR404" s="446">
        <v>0</v>
      </c>
      <c r="BS404" s="446">
        <v>0</v>
      </c>
      <c r="BT404" s="446">
        <v>0</v>
      </c>
      <c r="BU404" s="446">
        <v>0</v>
      </c>
      <c r="BV404" s="446">
        <v>0</v>
      </c>
      <c r="BW404" s="446">
        <v>0</v>
      </c>
      <c r="BX404" s="446">
        <v>0</v>
      </c>
      <c r="BY404" s="446">
        <v>0</v>
      </c>
      <c r="BZ404" s="446">
        <v>0</v>
      </c>
      <c r="CA404" s="446">
        <v>0</v>
      </c>
      <c r="CB404" s="446">
        <v>0</v>
      </c>
      <c r="CC404" s="446">
        <v>0</v>
      </c>
      <c r="CD404" s="446">
        <v>0</v>
      </c>
      <c r="CE404" s="446">
        <v>0</v>
      </c>
      <c r="CF404" s="446">
        <v>0</v>
      </c>
      <c r="CG404" s="446">
        <v>0</v>
      </c>
      <c r="CH404" s="446">
        <v>0</v>
      </c>
      <c r="CI404" s="446">
        <v>0</v>
      </c>
      <c r="CJ404" s="446">
        <v>0</v>
      </c>
      <c r="CK404" s="446">
        <v>0</v>
      </c>
      <c r="CL404" s="446">
        <v>0</v>
      </c>
      <c r="CM404" s="446">
        <v>0</v>
      </c>
      <c r="CN404" s="446">
        <v>0</v>
      </c>
      <c r="CO404" s="446">
        <v>0</v>
      </c>
      <c r="CP404" s="446">
        <v>0</v>
      </c>
      <c r="CQ404" s="446">
        <v>0</v>
      </c>
      <c r="CR404" s="446">
        <v>0</v>
      </c>
      <c r="CS404" s="446">
        <v>0</v>
      </c>
      <c r="CT404" s="446">
        <v>0</v>
      </c>
      <c r="CU404" s="446">
        <v>0</v>
      </c>
      <c r="CV404" s="446">
        <v>0</v>
      </c>
      <c r="CW404" s="446">
        <v>0</v>
      </c>
      <c r="CX404" s="446">
        <v>0</v>
      </c>
      <c r="CY404" s="446">
        <v>0</v>
      </c>
      <c r="CZ404" s="446">
        <v>0</v>
      </c>
      <c r="DA404" s="446">
        <v>0</v>
      </c>
      <c r="DB404" s="446">
        <v>0</v>
      </c>
      <c r="DC404" s="446">
        <v>0</v>
      </c>
      <c r="DD404" s="446">
        <v>0</v>
      </c>
      <c r="DE404" s="446">
        <v>0</v>
      </c>
      <c r="DF404" s="446">
        <v>0</v>
      </c>
      <c r="DG404" s="446">
        <v>0</v>
      </c>
      <c r="DH404" s="446">
        <v>0</v>
      </c>
      <c r="DI404" s="446">
        <v>0</v>
      </c>
      <c r="DJ404" s="446">
        <v>0</v>
      </c>
      <c r="DK404" s="439" t="s">
        <v>2082</v>
      </c>
    </row>
    <row r="405" spans="1:115" customFormat="1" ht="31.5">
      <c r="A405" s="439" t="s">
        <v>1251</v>
      </c>
      <c r="B405" s="440" t="s">
        <v>1265</v>
      </c>
      <c r="C405" s="439" t="s">
        <v>1266</v>
      </c>
      <c r="D405" s="439"/>
      <c r="E405" s="446">
        <v>0</v>
      </c>
      <c r="F405" s="446">
        <v>0</v>
      </c>
      <c r="G405" s="446">
        <v>0</v>
      </c>
      <c r="H405" s="446">
        <v>0.48</v>
      </c>
      <c r="I405" s="446">
        <v>0</v>
      </c>
      <c r="J405" s="446">
        <v>0</v>
      </c>
      <c r="K405" s="446">
        <v>0</v>
      </c>
      <c r="L405" s="446">
        <v>0</v>
      </c>
      <c r="M405" s="446">
        <v>0</v>
      </c>
      <c r="N405" s="446">
        <v>0</v>
      </c>
      <c r="O405" s="446">
        <v>0</v>
      </c>
      <c r="P405" s="446">
        <v>0</v>
      </c>
      <c r="Q405" s="446">
        <v>0</v>
      </c>
      <c r="R405" s="446">
        <v>0</v>
      </c>
      <c r="S405" s="446">
        <v>0</v>
      </c>
      <c r="T405" s="446">
        <v>0</v>
      </c>
      <c r="U405" s="446">
        <v>0</v>
      </c>
      <c r="V405" s="446">
        <v>0</v>
      </c>
      <c r="W405" s="446">
        <v>0</v>
      </c>
      <c r="X405" s="446">
        <v>0</v>
      </c>
      <c r="Y405" s="446">
        <v>0</v>
      </c>
      <c r="Z405" s="446">
        <v>0</v>
      </c>
      <c r="AA405" s="446">
        <v>0</v>
      </c>
      <c r="AB405" s="446">
        <v>0</v>
      </c>
      <c r="AC405" s="446">
        <v>0</v>
      </c>
      <c r="AD405" s="446">
        <v>0</v>
      </c>
      <c r="AE405" s="446">
        <v>0</v>
      </c>
      <c r="AF405" s="446">
        <v>0</v>
      </c>
      <c r="AG405" s="446">
        <v>0</v>
      </c>
      <c r="AH405" s="446">
        <v>0</v>
      </c>
      <c r="AI405" s="446">
        <v>0</v>
      </c>
      <c r="AJ405" s="446">
        <v>0</v>
      </c>
      <c r="AK405" s="446">
        <v>0</v>
      </c>
      <c r="AL405" s="446">
        <v>0.48</v>
      </c>
      <c r="AM405" s="446">
        <v>0</v>
      </c>
      <c r="AN405" s="446">
        <v>0</v>
      </c>
      <c r="AO405" s="446">
        <v>0</v>
      </c>
      <c r="AP405" s="446">
        <v>0</v>
      </c>
      <c r="AQ405" s="446">
        <v>0</v>
      </c>
      <c r="AR405" s="446">
        <v>0</v>
      </c>
      <c r="AS405" s="446">
        <v>0</v>
      </c>
      <c r="AT405" s="446">
        <v>0</v>
      </c>
      <c r="AU405" s="446">
        <v>0</v>
      </c>
      <c r="AV405" s="446">
        <v>0</v>
      </c>
      <c r="AW405" s="446">
        <v>0</v>
      </c>
      <c r="AX405" s="446">
        <v>0</v>
      </c>
      <c r="AY405" s="446">
        <v>0</v>
      </c>
      <c r="AZ405" s="446">
        <v>0</v>
      </c>
      <c r="BA405" s="446">
        <v>0</v>
      </c>
      <c r="BB405" s="446">
        <v>0</v>
      </c>
      <c r="BC405" s="446">
        <v>0</v>
      </c>
      <c r="BD405" s="446">
        <v>0</v>
      </c>
      <c r="BE405" s="446">
        <v>0</v>
      </c>
      <c r="BF405" s="446">
        <v>0</v>
      </c>
      <c r="BG405" s="446">
        <v>0</v>
      </c>
      <c r="BH405" s="446">
        <v>0</v>
      </c>
      <c r="BI405" s="446">
        <v>0</v>
      </c>
      <c r="BJ405" s="446">
        <v>0</v>
      </c>
      <c r="BK405" s="446">
        <v>0</v>
      </c>
      <c r="BL405" s="446">
        <v>0</v>
      </c>
      <c r="BM405" s="446">
        <v>0</v>
      </c>
      <c r="BN405" s="446">
        <v>0</v>
      </c>
      <c r="BO405" s="446">
        <v>0</v>
      </c>
      <c r="BP405" s="446">
        <v>0</v>
      </c>
      <c r="BQ405" s="446">
        <v>0</v>
      </c>
      <c r="BR405" s="446">
        <v>0</v>
      </c>
      <c r="BS405" s="446">
        <v>0</v>
      </c>
      <c r="BT405" s="446">
        <v>0</v>
      </c>
      <c r="BU405" s="446">
        <v>0</v>
      </c>
      <c r="BV405" s="446">
        <v>0</v>
      </c>
      <c r="BW405" s="446">
        <v>0</v>
      </c>
      <c r="BX405" s="446">
        <v>0</v>
      </c>
      <c r="BY405" s="446">
        <v>0</v>
      </c>
      <c r="BZ405" s="446">
        <v>0</v>
      </c>
      <c r="CA405" s="446">
        <v>0</v>
      </c>
      <c r="CB405" s="446">
        <v>0</v>
      </c>
      <c r="CC405" s="446">
        <v>0</v>
      </c>
      <c r="CD405" s="446">
        <v>0</v>
      </c>
      <c r="CE405" s="446">
        <v>0</v>
      </c>
      <c r="CF405" s="446">
        <v>0</v>
      </c>
      <c r="CG405" s="446">
        <v>0</v>
      </c>
      <c r="CH405" s="446">
        <v>0</v>
      </c>
      <c r="CI405" s="446">
        <v>0</v>
      </c>
      <c r="CJ405" s="446">
        <v>0</v>
      </c>
      <c r="CK405" s="446">
        <v>0</v>
      </c>
      <c r="CL405" s="446">
        <v>0</v>
      </c>
      <c r="CM405" s="446">
        <v>0</v>
      </c>
      <c r="CN405" s="446">
        <v>0</v>
      </c>
      <c r="CO405" s="446">
        <v>0</v>
      </c>
      <c r="CP405" s="446">
        <v>0</v>
      </c>
      <c r="CQ405" s="446">
        <v>0</v>
      </c>
      <c r="CR405" s="446">
        <v>0</v>
      </c>
      <c r="CS405" s="446">
        <v>0</v>
      </c>
      <c r="CT405" s="446">
        <v>0</v>
      </c>
      <c r="CU405" s="446">
        <v>0</v>
      </c>
      <c r="CV405" s="446">
        <v>0</v>
      </c>
      <c r="CW405" s="446">
        <v>0</v>
      </c>
      <c r="CX405" s="446">
        <v>0</v>
      </c>
      <c r="CY405" s="446">
        <v>0</v>
      </c>
      <c r="CZ405" s="446">
        <v>0</v>
      </c>
      <c r="DA405" s="446">
        <v>0</v>
      </c>
      <c r="DB405" s="446">
        <v>0</v>
      </c>
      <c r="DC405" s="446">
        <v>0</v>
      </c>
      <c r="DD405" s="446">
        <v>0</v>
      </c>
      <c r="DE405" s="446">
        <v>0</v>
      </c>
      <c r="DF405" s="446">
        <v>0</v>
      </c>
      <c r="DG405" s="446">
        <v>0</v>
      </c>
      <c r="DH405" s="446">
        <v>0</v>
      </c>
      <c r="DI405" s="446">
        <v>0</v>
      </c>
      <c r="DJ405" s="446">
        <v>0</v>
      </c>
      <c r="DK405" s="439" t="s">
        <v>2082</v>
      </c>
    </row>
    <row r="406" spans="1:115" customFormat="1" ht="31.5">
      <c r="A406" s="439" t="s">
        <v>1251</v>
      </c>
      <c r="B406" s="440" t="s">
        <v>1267</v>
      </c>
      <c r="C406" s="439" t="s">
        <v>1268</v>
      </c>
      <c r="D406" s="439"/>
      <c r="E406" s="446">
        <v>0</v>
      </c>
      <c r="F406" s="446">
        <v>0</v>
      </c>
      <c r="G406" s="446">
        <v>39</v>
      </c>
      <c r="H406" s="446">
        <v>0</v>
      </c>
      <c r="I406" s="446">
        <v>0</v>
      </c>
      <c r="J406" s="446">
        <v>0</v>
      </c>
      <c r="K406" s="446">
        <v>0</v>
      </c>
      <c r="L406" s="446">
        <v>0</v>
      </c>
      <c r="M406" s="446">
        <v>0</v>
      </c>
      <c r="N406" s="446">
        <v>0</v>
      </c>
      <c r="O406" s="446">
        <v>0</v>
      </c>
      <c r="P406" s="446">
        <v>0</v>
      </c>
      <c r="Q406" s="446">
        <v>0</v>
      </c>
      <c r="R406" s="446">
        <v>0</v>
      </c>
      <c r="S406" s="446">
        <v>0</v>
      </c>
      <c r="T406" s="446">
        <v>0</v>
      </c>
      <c r="U406" s="446">
        <v>0</v>
      </c>
      <c r="V406" s="446">
        <v>0</v>
      </c>
      <c r="W406" s="446">
        <v>0</v>
      </c>
      <c r="X406" s="446">
        <v>0</v>
      </c>
      <c r="Y406" s="446">
        <v>0</v>
      </c>
      <c r="Z406" s="446">
        <v>0</v>
      </c>
      <c r="AA406" s="446">
        <v>0</v>
      </c>
      <c r="AB406" s="446">
        <v>0</v>
      </c>
      <c r="AC406" s="446">
        <v>0</v>
      </c>
      <c r="AD406" s="446">
        <v>0</v>
      </c>
      <c r="AE406" s="446">
        <v>0</v>
      </c>
      <c r="AF406" s="446">
        <v>0</v>
      </c>
      <c r="AG406" s="446">
        <v>0</v>
      </c>
      <c r="AH406" s="446">
        <v>0</v>
      </c>
      <c r="AI406" s="446">
        <v>0</v>
      </c>
      <c r="AJ406" s="446">
        <v>0</v>
      </c>
      <c r="AK406" s="446">
        <v>0</v>
      </c>
      <c r="AL406" s="446">
        <v>0</v>
      </c>
      <c r="AM406" s="446">
        <v>0</v>
      </c>
      <c r="AN406" s="446">
        <v>0</v>
      </c>
      <c r="AO406" s="446">
        <v>0</v>
      </c>
      <c r="AP406" s="446">
        <v>0</v>
      </c>
      <c r="AQ406" s="446">
        <v>0</v>
      </c>
      <c r="AR406" s="446">
        <v>0</v>
      </c>
      <c r="AS406" s="446">
        <v>0</v>
      </c>
      <c r="AT406" s="446">
        <v>0</v>
      </c>
      <c r="AU406" s="446">
        <v>39</v>
      </c>
      <c r="AV406" s="446">
        <v>0</v>
      </c>
      <c r="AW406" s="446">
        <v>0</v>
      </c>
      <c r="AX406" s="446">
        <v>0</v>
      </c>
      <c r="AY406" s="446">
        <v>0</v>
      </c>
      <c r="AZ406" s="446">
        <v>0</v>
      </c>
      <c r="BA406" s="446">
        <v>0</v>
      </c>
      <c r="BB406" s="446">
        <v>0</v>
      </c>
      <c r="BC406" s="446">
        <v>0</v>
      </c>
      <c r="BD406" s="446">
        <v>0</v>
      </c>
      <c r="BE406" s="446">
        <v>0</v>
      </c>
      <c r="BF406" s="446">
        <v>0</v>
      </c>
      <c r="BG406" s="446">
        <v>0</v>
      </c>
      <c r="BH406" s="446">
        <v>0</v>
      </c>
      <c r="BI406" s="446">
        <v>0</v>
      </c>
      <c r="BJ406" s="446">
        <v>0</v>
      </c>
      <c r="BK406" s="446">
        <v>0</v>
      </c>
      <c r="BL406" s="446">
        <v>0</v>
      </c>
      <c r="BM406" s="446">
        <v>0</v>
      </c>
      <c r="BN406" s="446">
        <v>0</v>
      </c>
      <c r="BO406" s="446">
        <v>0</v>
      </c>
      <c r="BP406" s="446">
        <v>0</v>
      </c>
      <c r="BQ406" s="446">
        <v>0</v>
      </c>
      <c r="BR406" s="446">
        <v>0</v>
      </c>
      <c r="BS406" s="446">
        <v>0</v>
      </c>
      <c r="BT406" s="446">
        <v>0</v>
      </c>
      <c r="BU406" s="446">
        <v>0</v>
      </c>
      <c r="BV406" s="446">
        <v>0</v>
      </c>
      <c r="BW406" s="446">
        <v>0</v>
      </c>
      <c r="BX406" s="446">
        <v>0</v>
      </c>
      <c r="BY406" s="446">
        <v>0</v>
      </c>
      <c r="BZ406" s="446">
        <v>0</v>
      </c>
      <c r="CA406" s="446">
        <v>0</v>
      </c>
      <c r="CB406" s="446">
        <v>0</v>
      </c>
      <c r="CC406" s="446">
        <v>0</v>
      </c>
      <c r="CD406" s="446">
        <v>0</v>
      </c>
      <c r="CE406" s="446">
        <v>0</v>
      </c>
      <c r="CF406" s="446">
        <v>0</v>
      </c>
      <c r="CG406" s="446">
        <v>0</v>
      </c>
      <c r="CH406" s="446">
        <v>0</v>
      </c>
      <c r="CI406" s="446">
        <v>0</v>
      </c>
      <c r="CJ406" s="446">
        <v>0</v>
      </c>
      <c r="CK406" s="446">
        <v>0</v>
      </c>
      <c r="CL406" s="446">
        <v>0</v>
      </c>
      <c r="CM406" s="446">
        <v>0</v>
      </c>
      <c r="CN406" s="446">
        <v>0</v>
      </c>
      <c r="CO406" s="446">
        <v>0</v>
      </c>
      <c r="CP406" s="446">
        <v>0</v>
      </c>
      <c r="CQ406" s="446">
        <v>0</v>
      </c>
      <c r="CR406" s="446">
        <v>0</v>
      </c>
      <c r="CS406" s="446">
        <v>0</v>
      </c>
      <c r="CT406" s="446">
        <v>0</v>
      </c>
      <c r="CU406" s="446">
        <v>0</v>
      </c>
      <c r="CV406" s="446">
        <v>0</v>
      </c>
      <c r="CW406" s="446">
        <v>0</v>
      </c>
      <c r="CX406" s="446">
        <v>0</v>
      </c>
      <c r="CY406" s="446">
        <v>0</v>
      </c>
      <c r="CZ406" s="446">
        <v>0</v>
      </c>
      <c r="DA406" s="446">
        <v>0</v>
      </c>
      <c r="DB406" s="446">
        <v>0</v>
      </c>
      <c r="DC406" s="446">
        <v>0</v>
      </c>
      <c r="DD406" s="446">
        <v>0</v>
      </c>
      <c r="DE406" s="446">
        <v>0</v>
      </c>
      <c r="DF406" s="446">
        <v>0</v>
      </c>
      <c r="DG406" s="446">
        <v>0</v>
      </c>
      <c r="DH406" s="446">
        <v>0</v>
      </c>
      <c r="DI406" s="446">
        <v>0</v>
      </c>
      <c r="DJ406" s="446">
        <v>0</v>
      </c>
      <c r="DK406" s="439" t="s">
        <v>2082</v>
      </c>
    </row>
    <row r="407" spans="1:115" customFormat="1" ht="31.5">
      <c r="A407" s="439" t="s">
        <v>1251</v>
      </c>
      <c r="B407" s="440" t="s">
        <v>1269</v>
      </c>
      <c r="C407" s="439" t="s">
        <v>1270</v>
      </c>
      <c r="D407" s="439"/>
      <c r="E407" s="446">
        <v>50</v>
      </c>
      <c r="F407" s="446">
        <v>0</v>
      </c>
      <c r="G407" s="446">
        <v>0</v>
      </c>
      <c r="H407" s="446">
        <v>0.5</v>
      </c>
      <c r="I407" s="446">
        <v>0</v>
      </c>
      <c r="J407" s="446">
        <v>0</v>
      </c>
      <c r="K407" s="446">
        <v>0</v>
      </c>
      <c r="L407" s="446">
        <v>0</v>
      </c>
      <c r="M407" s="446">
        <v>0</v>
      </c>
      <c r="N407" s="446">
        <v>0</v>
      </c>
      <c r="O407" s="446">
        <v>0</v>
      </c>
      <c r="P407" s="446">
        <v>0</v>
      </c>
      <c r="Q407" s="446">
        <v>0</v>
      </c>
      <c r="R407" s="446">
        <v>0</v>
      </c>
      <c r="S407" s="446">
        <v>0</v>
      </c>
      <c r="T407" s="446">
        <v>0</v>
      </c>
      <c r="U407" s="446">
        <v>0</v>
      </c>
      <c r="V407" s="446">
        <v>0</v>
      </c>
      <c r="W407" s="446">
        <v>0</v>
      </c>
      <c r="X407" s="446">
        <v>0</v>
      </c>
      <c r="Y407" s="446">
        <v>0</v>
      </c>
      <c r="Z407" s="446">
        <v>0</v>
      </c>
      <c r="AA407" s="446">
        <v>0</v>
      </c>
      <c r="AB407" s="446">
        <v>0</v>
      </c>
      <c r="AC407" s="446">
        <v>0</v>
      </c>
      <c r="AD407" s="446">
        <v>0</v>
      </c>
      <c r="AE407" s="446">
        <v>0</v>
      </c>
      <c r="AF407" s="446">
        <v>0</v>
      </c>
      <c r="AG407" s="446">
        <v>0</v>
      </c>
      <c r="AH407" s="446">
        <v>0</v>
      </c>
      <c r="AI407" s="446">
        <v>0</v>
      </c>
      <c r="AJ407" s="446">
        <v>0</v>
      </c>
      <c r="AK407" s="446">
        <v>0</v>
      </c>
      <c r="AL407" s="446">
        <v>0</v>
      </c>
      <c r="AM407" s="446">
        <v>0</v>
      </c>
      <c r="AN407" s="446">
        <v>0</v>
      </c>
      <c r="AO407" s="446">
        <v>0</v>
      </c>
      <c r="AP407" s="446">
        <v>0</v>
      </c>
      <c r="AQ407" s="446">
        <v>0</v>
      </c>
      <c r="AR407" s="446">
        <v>0</v>
      </c>
      <c r="AS407" s="446">
        <v>50</v>
      </c>
      <c r="AT407" s="446">
        <v>0</v>
      </c>
      <c r="AU407" s="446">
        <v>0</v>
      </c>
      <c r="AV407" s="446">
        <v>0.5</v>
      </c>
      <c r="AW407" s="446">
        <v>0</v>
      </c>
      <c r="AX407" s="446">
        <v>0</v>
      </c>
      <c r="AY407" s="446">
        <v>0</v>
      </c>
      <c r="AZ407" s="446">
        <v>0</v>
      </c>
      <c r="BA407" s="446">
        <v>0</v>
      </c>
      <c r="BB407" s="446">
        <v>0</v>
      </c>
      <c r="BC407" s="446">
        <v>0</v>
      </c>
      <c r="BD407" s="446">
        <v>0</v>
      </c>
      <c r="BE407" s="446">
        <v>0</v>
      </c>
      <c r="BF407" s="446">
        <v>0</v>
      </c>
      <c r="BG407" s="446">
        <v>0</v>
      </c>
      <c r="BH407" s="446">
        <v>0</v>
      </c>
      <c r="BI407" s="446">
        <v>0</v>
      </c>
      <c r="BJ407" s="446">
        <v>0</v>
      </c>
      <c r="BK407" s="446">
        <v>0</v>
      </c>
      <c r="BL407" s="446">
        <v>0</v>
      </c>
      <c r="BM407" s="446">
        <v>0</v>
      </c>
      <c r="BN407" s="446">
        <v>0</v>
      </c>
      <c r="BO407" s="446">
        <v>0</v>
      </c>
      <c r="BP407" s="446">
        <v>0</v>
      </c>
      <c r="BQ407" s="446">
        <v>0</v>
      </c>
      <c r="BR407" s="446">
        <v>0</v>
      </c>
      <c r="BS407" s="446">
        <v>0</v>
      </c>
      <c r="BT407" s="446">
        <v>0</v>
      </c>
      <c r="BU407" s="446">
        <v>0</v>
      </c>
      <c r="BV407" s="446">
        <v>0</v>
      </c>
      <c r="BW407" s="446">
        <v>0</v>
      </c>
      <c r="BX407" s="446">
        <v>0</v>
      </c>
      <c r="BY407" s="446">
        <v>0</v>
      </c>
      <c r="BZ407" s="446">
        <v>0</v>
      </c>
      <c r="CA407" s="446">
        <v>0</v>
      </c>
      <c r="CB407" s="446">
        <v>0</v>
      </c>
      <c r="CC407" s="446">
        <v>0</v>
      </c>
      <c r="CD407" s="446">
        <v>0</v>
      </c>
      <c r="CE407" s="446">
        <v>0</v>
      </c>
      <c r="CF407" s="446">
        <v>0</v>
      </c>
      <c r="CG407" s="446">
        <v>0</v>
      </c>
      <c r="CH407" s="446">
        <v>0</v>
      </c>
      <c r="CI407" s="446">
        <v>0</v>
      </c>
      <c r="CJ407" s="446">
        <v>0</v>
      </c>
      <c r="CK407" s="446">
        <v>0</v>
      </c>
      <c r="CL407" s="446">
        <v>0</v>
      </c>
      <c r="CM407" s="446">
        <v>0</v>
      </c>
      <c r="CN407" s="446">
        <v>0</v>
      </c>
      <c r="CO407" s="446">
        <v>0</v>
      </c>
      <c r="CP407" s="446">
        <v>0</v>
      </c>
      <c r="CQ407" s="446">
        <v>0</v>
      </c>
      <c r="CR407" s="446">
        <v>0</v>
      </c>
      <c r="CS407" s="446">
        <v>0</v>
      </c>
      <c r="CT407" s="446">
        <v>0</v>
      </c>
      <c r="CU407" s="446">
        <v>0</v>
      </c>
      <c r="CV407" s="446">
        <v>0</v>
      </c>
      <c r="CW407" s="446">
        <v>0</v>
      </c>
      <c r="CX407" s="446">
        <v>0</v>
      </c>
      <c r="CY407" s="446">
        <v>0</v>
      </c>
      <c r="CZ407" s="446">
        <v>0</v>
      </c>
      <c r="DA407" s="446">
        <v>0</v>
      </c>
      <c r="DB407" s="446">
        <v>0</v>
      </c>
      <c r="DC407" s="446">
        <v>0</v>
      </c>
      <c r="DD407" s="446">
        <v>0</v>
      </c>
      <c r="DE407" s="446">
        <v>0</v>
      </c>
      <c r="DF407" s="446">
        <v>0</v>
      </c>
      <c r="DG407" s="446">
        <v>0</v>
      </c>
      <c r="DH407" s="446">
        <v>0</v>
      </c>
      <c r="DI407" s="446">
        <v>0</v>
      </c>
      <c r="DJ407" s="446">
        <v>0</v>
      </c>
      <c r="DK407" s="439" t="s">
        <v>2082</v>
      </c>
    </row>
    <row r="408" spans="1:115" customFormat="1" ht="15.75">
      <c r="A408" s="439" t="s">
        <v>1251</v>
      </c>
      <c r="B408" s="440" t="s">
        <v>1271</v>
      </c>
      <c r="C408" s="439" t="s">
        <v>1272</v>
      </c>
      <c r="D408" s="439"/>
      <c r="E408" s="446">
        <v>0</v>
      </c>
      <c r="F408" s="446">
        <v>0</v>
      </c>
      <c r="G408" s="446">
        <v>25.8</v>
      </c>
      <c r="H408" s="446">
        <v>0</v>
      </c>
      <c r="I408" s="446">
        <v>0</v>
      </c>
      <c r="J408" s="446">
        <v>0</v>
      </c>
      <c r="K408" s="446">
        <v>0</v>
      </c>
      <c r="L408" s="446">
        <v>0</v>
      </c>
      <c r="M408" s="446">
        <v>0</v>
      </c>
      <c r="N408" s="446">
        <v>0</v>
      </c>
      <c r="O408" s="446">
        <v>0</v>
      </c>
      <c r="P408" s="446">
        <v>0</v>
      </c>
      <c r="Q408" s="446">
        <v>0</v>
      </c>
      <c r="R408" s="446">
        <v>0</v>
      </c>
      <c r="S408" s="446">
        <v>0</v>
      </c>
      <c r="T408" s="446">
        <v>0</v>
      </c>
      <c r="U408" s="446">
        <v>0</v>
      </c>
      <c r="V408" s="446">
        <v>0</v>
      </c>
      <c r="W408" s="446">
        <v>0</v>
      </c>
      <c r="X408" s="446">
        <v>0</v>
      </c>
      <c r="Y408" s="446">
        <v>0</v>
      </c>
      <c r="Z408" s="446">
        <v>0</v>
      </c>
      <c r="AA408" s="446">
        <v>0</v>
      </c>
      <c r="AB408" s="446">
        <v>0</v>
      </c>
      <c r="AC408" s="446">
        <v>0</v>
      </c>
      <c r="AD408" s="446">
        <v>0</v>
      </c>
      <c r="AE408" s="446">
        <v>0</v>
      </c>
      <c r="AF408" s="446">
        <v>0</v>
      </c>
      <c r="AG408" s="446">
        <v>0</v>
      </c>
      <c r="AH408" s="446">
        <v>0</v>
      </c>
      <c r="AI408" s="446">
        <v>0</v>
      </c>
      <c r="AJ408" s="446">
        <v>0</v>
      </c>
      <c r="AK408" s="446">
        <v>0</v>
      </c>
      <c r="AL408" s="446">
        <v>0</v>
      </c>
      <c r="AM408" s="446">
        <v>0</v>
      </c>
      <c r="AN408" s="446">
        <v>0</v>
      </c>
      <c r="AO408" s="446">
        <v>0</v>
      </c>
      <c r="AP408" s="446">
        <v>0</v>
      </c>
      <c r="AQ408" s="446">
        <v>0</v>
      </c>
      <c r="AR408" s="446">
        <v>0</v>
      </c>
      <c r="AS408" s="446">
        <v>0</v>
      </c>
      <c r="AT408" s="446">
        <v>0</v>
      </c>
      <c r="AU408" s="446">
        <v>25.8</v>
      </c>
      <c r="AV408" s="446">
        <v>0</v>
      </c>
      <c r="AW408" s="446">
        <v>0</v>
      </c>
      <c r="AX408" s="446">
        <v>0</v>
      </c>
      <c r="AY408" s="446">
        <v>0</v>
      </c>
      <c r="AZ408" s="446">
        <v>0</v>
      </c>
      <c r="BA408" s="446">
        <v>0</v>
      </c>
      <c r="BB408" s="446">
        <v>0</v>
      </c>
      <c r="BC408" s="446">
        <v>0</v>
      </c>
      <c r="BD408" s="446">
        <v>0</v>
      </c>
      <c r="BE408" s="446">
        <v>0</v>
      </c>
      <c r="BF408" s="446">
        <v>0</v>
      </c>
      <c r="BG408" s="446">
        <v>0</v>
      </c>
      <c r="BH408" s="446">
        <v>0</v>
      </c>
      <c r="BI408" s="446">
        <v>0</v>
      </c>
      <c r="BJ408" s="446">
        <v>0</v>
      </c>
      <c r="BK408" s="446">
        <v>0</v>
      </c>
      <c r="BL408" s="446">
        <v>0</v>
      </c>
      <c r="BM408" s="446">
        <v>0</v>
      </c>
      <c r="BN408" s="446">
        <v>0</v>
      </c>
      <c r="BO408" s="446">
        <v>0</v>
      </c>
      <c r="BP408" s="446">
        <v>0</v>
      </c>
      <c r="BQ408" s="446">
        <v>0</v>
      </c>
      <c r="BR408" s="446">
        <v>0</v>
      </c>
      <c r="BS408" s="446">
        <v>0</v>
      </c>
      <c r="BT408" s="446">
        <v>0</v>
      </c>
      <c r="BU408" s="446">
        <v>0</v>
      </c>
      <c r="BV408" s="446">
        <v>0</v>
      </c>
      <c r="BW408" s="446">
        <v>0</v>
      </c>
      <c r="BX408" s="446">
        <v>0</v>
      </c>
      <c r="BY408" s="446">
        <v>0</v>
      </c>
      <c r="BZ408" s="446">
        <v>0</v>
      </c>
      <c r="CA408" s="446">
        <v>0</v>
      </c>
      <c r="CB408" s="446">
        <v>0</v>
      </c>
      <c r="CC408" s="446">
        <v>0</v>
      </c>
      <c r="CD408" s="446">
        <v>0</v>
      </c>
      <c r="CE408" s="446">
        <v>0</v>
      </c>
      <c r="CF408" s="446">
        <v>0</v>
      </c>
      <c r="CG408" s="446">
        <v>0</v>
      </c>
      <c r="CH408" s="446">
        <v>0</v>
      </c>
      <c r="CI408" s="446">
        <v>0</v>
      </c>
      <c r="CJ408" s="446">
        <v>0</v>
      </c>
      <c r="CK408" s="446">
        <v>0</v>
      </c>
      <c r="CL408" s="446">
        <v>0</v>
      </c>
      <c r="CM408" s="446">
        <v>0</v>
      </c>
      <c r="CN408" s="446">
        <v>0</v>
      </c>
      <c r="CO408" s="446">
        <v>0</v>
      </c>
      <c r="CP408" s="446">
        <v>0</v>
      </c>
      <c r="CQ408" s="446">
        <v>0</v>
      </c>
      <c r="CR408" s="446">
        <v>0</v>
      </c>
      <c r="CS408" s="446">
        <v>0</v>
      </c>
      <c r="CT408" s="446">
        <v>0</v>
      </c>
      <c r="CU408" s="446">
        <v>0</v>
      </c>
      <c r="CV408" s="446">
        <v>0</v>
      </c>
      <c r="CW408" s="446">
        <v>0</v>
      </c>
      <c r="CX408" s="446">
        <v>0</v>
      </c>
      <c r="CY408" s="446">
        <v>0</v>
      </c>
      <c r="CZ408" s="446">
        <v>0</v>
      </c>
      <c r="DA408" s="446">
        <v>0</v>
      </c>
      <c r="DB408" s="446">
        <v>0</v>
      </c>
      <c r="DC408" s="446">
        <v>0</v>
      </c>
      <c r="DD408" s="446">
        <v>0</v>
      </c>
      <c r="DE408" s="446">
        <v>0</v>
      </c>
      <c r="DF408" s="446">
        <v>0</v>
      </c>
      <c r="DG408" s="446">
        <v>0</v>
      </c>
      <c r="DH408" s="446">
        <v>0</v>
      </c>
      <c r="DI408" s="446">
        <v>0</v>
      </c>
      <c r="DJ408" s="446">
        <v>0</v>
      </c>
      <c r="DK408" s="439" t="s">
        <v>2082</v>
      </c>
    </row>
    <row r="409" spans="1:115" customFormat="1" ht="15.75">
      <c r="A409" s="439" t="s">
        <v>1251</v>
      </c>
      <c r="B409" s="440" t="s">
        <v>1273</v>
      </c>
      <c r="C409" s="439" t="s">
        <v>1274</v>
      </c>
      <c r="D409" s="439"/>
      <c r="E409" s="446">
        <v>8</v>
      </c>
      <c r="F409" s="446">
        <v>0</v>
      </c>
      <c r="G409" s="446">
        <v>0</v>
      </c>
      <c r="H409" s="446">
        <v>0</v>
      </c>
      <c r="I409" s="446">
        <v>0</v>
      </c>
      <c r="J409" s="446">
        <v>0</v>
      </c>
      <c r="K409" s="446">
        <v>0</v>
      </c>
      <c r="L409" s="446">
        <v>0</v>
      </c>
      <c r="M409" s="446">
        <v>0</v>
      </c>
      <c r="N409" s="446">
        <v>0</v>
      </c>
      <c r="O409" s="446">
        <v>0</v>
      </c>
      <c r="P409" s="446">
        <v>0</v>
      </c>
      <c r="Q409" s="446">
        <v>0</v>
      </c>
      <c r="R409" s="446">
        <v>0</v>
      </c>
      <c r="S409" s="446">
        <v>0</v>
      </c>
      <c r="T409" s="446">
        <v>0</v>
      </c>
      <c r="U409" s="446">
        <v>0</v>
      </c>
      <c r="V409" s="446">
        <v>0</v>
      </c>
      <c r="W409" s="446">
        <v>0</v>
      </c>
      <c r="X409" s="446">
        <v>0</v>
      </c>
      <c r="Y409" s="446">
        <v>0</v>
      </c>
      <c r="Z409" s="446">
        <v>0</v>
      </c>
      <c r="AA409" s="446">
        <v>0</v>
      </c>
      <c r="AB409" s="446">
        <v>0</v>
      </c>
      <c r="AC409" s="446">
        <v>0</v>
      </c>
      <c r="AD409" s="446">
        <v>0</v>
      </c>
      <c r="AE409" s="446">
        <v>0</v>
      </c>
      <c r="AF409" s="446">
        <v>0</v>
      </c>
      <c r="AG409" s="446">
        <v>0</v>
      </c>
      <c r="AH409" s="446">
        <v>0</v>
      </c>
      <c r="AI409" s="446">
        <v>0</v>
      </c>
      <c r="AJ409" s="446">
        <v>0</v>
      </c>
      <c r="AK409" s="446">
        <v>0</v>
      </c>
      <c r="AL409" s="446">
        <v>0</v>
      </c>
      <c r="AM409" s="446">
        <v>0</v>
      </c>
      <c r="AN409" s="446">
        <v>0</v>
      </c>
      <c r="AO409" s="446">
        <v>0</v>
      </c>
      <c r="AP409" s="446">
        <v>0</v>
      </c>
      <c r="AQ409" s="446">
        <v>0</v>
      </c>
      <c r="AR409" s="446">
        <v>0</v>
      </c>
      <c r="AS409" s="446">
        <v>8</v>
      </c>
      <c r="AT409" s="446">
        <v>0</v>
      </c>
      <c r="AU409" s="446">
        <v>0</v>
      </c>
      <c r="AV409" s="446">
        <v>0</v>
      </c>
      <c r="AW409" s="446">
        <v>0</v>
      </c>
      <c r="AX409" s="446">
        <v>0</v>
      </c>
      <c r="AY409" s="446">
        <v>0</v>
      </c>
      <c r="AZ409" s="446">
        <v>0</v>
      </c>
      <c r="BA409" s="446">
        <v>0</v>
      </c>
      <c r="BB409" s="446">
        <v>0</v>
      </c>
      <c r="BC409" s="446">
        <v>0</v>
      </c>
      <c r="BD409" s="446">
        <v>0</v>
      </c>
      <c r="BE409" s="446">
        <v>0</v>
      </c>
      <c r="BF409" s="446">
        <v>0</v>
      </c>
      <c r="BG409" s="446">
        <v>0</v>
      </c>
      <c r="BH409" s="446">
        <v>0</v>
      </c>
      <c r="BI409" s="446">
        <v>0</v>
      </c>
      <c r="BJ409" s="446">
        <v>0</v>
      </c>
      <c r="BK409" s="446">
        <v>0</v>
      </c>
      <c r="BL409" s="446">
        <v>0</v>
      </c>
      <c r="BM409" s="446">
        <v>0</v>
      </c>
      <c r="BN409" s="446">
        <v>0</v>
      </c>
      <c r="BO409" s="446">
        <v>0</v>
      </c>
      <c r="BP409" s="446">
        <v>0</v>
      </c>
      <c r="BQ409" s="446">
        <v>0</v>
      </c>
      <c r="BR409" s="446">
        <v>0</v>
      </c>
      <c r="BS409" s="446">
        <v>0</v>
      </c>
      <c r="BT409" s="446">
        <v>0</v>
      </c>
      <c r="BU409" s="446">
        <v>0</v>
      </c>
      <c r="BV409" s="446">
        <v>0</v>
      </c>
      <c r="BW409" s="446">
        <v>0</v>
      </c>
      <c r="BX409" s="446">
        <v>0</v>
      </c>
      <c r="BY409" s="446">
        <v>0</v>
      </c>
      <c r="BZ409" s="446">
        <v>0</v>
      </c>
      <c r="CA409" s="446">
        <v>0</v>
      </c>
      <c r="CB409" s="446">
        <v>0</v>
      </c>
      <c r="CC409" s="446">
        <v>0</v>
      </c>
      <c r="CD409" s="446">
        <v>0</v>
      </c>
      <c r="CE409" s="446">
        <v>0</v>
      </c>
      <c r="CF409" s="446">
        <v>0</v>
      </c>
      <c r="CG409" s="446">
        <v>0</v>
      </c>
      <c r="CH409" s="446">
        <v>0</v>
      </c>
      <c r="CI409" s="446">
        <v>0</v>
      </c>
      <c r="CJ409" s="446">
        <v>0</v>
      </c>
      <c r="CK409" s="446">
        <v>0</v>
      </c>
      <c r="CL409" s="446">
        <v>0</v>
      </c>
      <c r="CM409" s="446">
        <v>0</v>
      </c>
      <c r="CN409" s="446">
        <v>0</v>
      </c>
      <c r="CO409" s="446">
        <v>0</v>
      </c>
      <c r="CP409" s="446">
        <v>0</v>
      </c>
      <c r="CQ409" s="446">
        <v>0</v>
      </c>
      <c r="CR409" s="446">
        <v>0</v>
      </c>
      <c r="CS409" s="446">
        <v>0</v>
      </c>
      <c r="CT409" s="446">
        <v>0</v>
      </c>
      <c r="CU409" s="446">
        <v>0</v>
      </c>
      <c r="CV409" s="446">
        <v>0</v>
      </c>
      <c r="CW409" s="446">
        <v>0</v>
      </c>
      <c r="CX409" s="446">
        <v>0</v>
      </c>
      <c r="CY409" s="446">
        <v>0</v>
      </c>
      <c r="CZ409" s="446">
        <v>0</v>
      </c>
      <c r="DA409" s="446">
        <v>0</v>
      </c>
      <c r="DB409" s="446">
        <v>0</v>
      </c>
      <c r="DC409" s="446">
        <v>0</v>
      </c>
      <c r="DD409" s="446">
        <v>0</v>
      </c>
      <c r="DE409" s="446">
        <v>0</v>
      </c>
      <c r="DF409" s="446">
        <v>0</v>
      </c>
      <c r="DG409" s="446">
        <v>0</v>
      </c>
      <c r="DH409" s="446">
        <v>0</v>
      </c>
      <c r="DI409" s="446">
        <v>0</v>
      </c>
      <c r="DJ409" s="446">
        <v>0</v>
      </c>
      <c r="DK409" s="439" t="s">
        <v>2082</v>
      </c>
    </row>
    <row r="410" spans="1:115" customFormat="1" ht="31.5">
      <c r="A410" s="439" t="s">
        <v>1275</v>
      </c>
      <c r="B410" s="440" t="s">
        <v>1276</v>
      </c>
      <c r="C410" s="439" t="s">
        <v>507</v>
      </c>
      <c r="D410" s="439"/>
      <c r="E410" s="446">
        <v>0</v>
      </c>
      <c r="F410" s="446">
        <v>0</v>
      </c>
      <c r="G410" s="446">
        <v>5.0999999999999996</v>
      </c>
      <c r="H410" s="446">
        <v>0</v>
      </c>
      <c r="I410" s="446">
        <v>0</v>
      </c>
      <c r="J410" s="446">
        <v>0</v>
      </c>
      <c r="K410" s="446">
        <v>0</v>
      </c>
      <c r="L410" s="446">
        <v>0</v>
      </c>
      <c r="M410" s="446">
        <v>0</v>
      </c>
      <c r="N410" s="446">
        <v>0</v>
      </c>
      <c r="O410" s="446">
        <v>0</v>
      </c>
      <c r="P410" s="446">
        <v>0</v>
      </c>
      <c r="Q410" s="446">
        <v>0</v>
      </c>
      <c r="R410" s="446">
        <v>0</v>
      </c>
      <c r="S410" s="446">
        <v>0</v>
      </c>
      <c r="T410" s="446">
        <v>0</v>
      </c>
      <c r="U410" s="446">
        <v>0</v>
      </c>
      <c r="V410" s="446">
        <v>0</v>
      </c>
      <c r="W410" s="446">
        <v>0</v>
      </c>
      <c r="X410" s="446">
        <v>0</v>
      </c>
      <c r="Y410" s="446">
        <v>0</v>
      </c>
      <c r="Z410" s="446">
        <v>0</v>
      </c>
      <c r="AA410" s="446">
        <v>0</v>
      </c>
      <c r="AB410" s="446">
        <v>0</v>
      </c>
      <c r="AC410" s="446">
        <v>0</v>
      </c>
      <c r="AD410" s="446">
        <v>0</v>
      </c>
      <c r="AE410" s="446">
        <v>0</v>
      </c>
      <c r="AF410" s="446">
        <v>0</v>
      </c>
      <c r="AG410" s="446">
        <v>0</v>
      </c>
      <c r="AH410" s="446">
        <v>0</v>
      </c>
      <c r="AI410" s="446">
        <v>0</v>
      </c>
      <c r="AJ410" s="446">
        <v>0</v>
      </c>
      <c r="AK410" s="446">
        <v>5.0999999999999996</v>
      </c>
      <c r="AL410" s="446">
        <v>0</v>
      </c>
      <c r="AM410" s="446">
        <v>0</v>
      </c>
      <c r="AN410" s="446">
        <v>0</v>
      </c>
      <c r="AO410" s="446">
        <v>0</v>
      </c>
      <c r="AP410" s="446">
        <v>0</v>
      </c>
      <c r="AQ410" s="446">
        <v>0</v>
      </c>
      <c r="AR410" s="446">
        <v>0</v>
      </c>
      <c r="AS410" s="446">
        <v>0</v>
      </c>
      <c r="AT410" s="446">
        <v>0</v>
      </c>
      <c r="AU410" s="446">
        <v>0</v>
      </c>
      <c r="AV410" s="446">
        <v>0</v>
      </c>
      <c r="AW410" s="446">
        <v>0</v>
      </c>
      <c r="AX410" s="446">
        <v>0</v>
      </c>
      <c r="AY410" s="446">
        <v>0</v>
      </c>
      <c r="AZ410" s="446">
        <v>0</v>
      </c>
      <c r="BA410" s="446">
        <v>0</v>
      </c>
      <c r="BB410" s="446">
        <v>0</v>
      </c>
      <c r="BC410" s="446">
        <v>0</v>
      </c>
      <c r="BD410" s="446">
        <v>0</v>
      </c>
      <c r="BE410" s="446">
        <v>0</v>
      </c>
      <c r="BF410" s="446">
        <v>0</v>
      </c>
      <c r="BG410" s="446">
        <v>0</v>
      </c>
      <c r="BH410" s="446">
        <v>0</v>
      </c>
      <c r="BI410" s="446">
        <v>0</v>
      </c>
      <c r="BJ410" s="446">
        <v>0</v>
      </c>
      <c r="BK410" s="446">
        <v>0</v>
      </c>
      <c r="BL410" s="446">
        <v>0</v>
      </c>
      <c r="BM410" s="446">
        <v>0</v>
      </c>
      <c r="BN410" s="446">
        <v>0</v>
      </c>
      <c r="BO410" s="446">
        <v>0</v>
      </c>
      <c r="BP410" s="446">
        <v>0</v>
      </c>
      <c r="BQ410" s="446">
        <v>0</v>
      </c>
      <c r="BR410" s="446">
        <v>0</v>
      </c>
      <c r="BS410" s="446">
        <v>0</v>
      </c>
      <c r="BT410" s="446">
        <v>0</v>
      </c>
      <c r="BU410" s="446">
        <v>0</v>
      </c>
      <c r="BV410" s="446">
        <v>0</v>
      </c>
      <c r="BW410" s="446">
        <v>0</v>
      </c>
      <c r="BX410" s="446">
        <v>0</v>
      </c>
      <c r="BY410" s="446">
        <v>0</v>
      </c>
      <c r="BZ410" s="446">
        <v>0</v>
      </c>
      <c r="CA410" s="446">
        <v>0</v>
      </c>
      <c r="CB410" s="446">
        <v>0</v>
      </c>
      <c r="CC410" s="446">
        <v>0</v>
      </c>
      <c r="CD410" s="446">
        <v>0</v>
      </c>
      <c r="CE410" s="446">
        <v>0</v>
      </c>
      <c r="CF410" s="446">
        <v>0</v>
      </c>
      <c r="CG410" s="446">
        <v>0</v>
      </c>
      <c r="CH410" s="446">
        <v>0</v>
      </c>
      <c r="CI410" s="446">
        <v>0</v>
      </c>
      <c r="CJ410" s="446">
        <v>0</v>
      </c>
      <c r="CK410" s="446">
        <v>0</v>
      </c>
      <c r="CL410" s="446">
        <v>0</v>
      </c>
      <c r="CM410" s="446">
        <v>0</v>
      </c>
      <c r="CN410" s="446">
        <v>0</v>
      </c>
      <c r="CO410" s="446">
        <v>0</v>
      </c>
      <c r="CP410" s="446">
        <v>0</v>
      </c>
      <c r="CQ410" s="446">
        <v>0</v>
      </c>
      <c r="CR410" s="446">
        <v>0</v>
      </c>
      <c r="CS410" s="446">
        <v>0</v>
      </c>
      <c r="CT410" s="446">
        <v>0</v>
      </c>
      <c r="CU410" s="446">
        <v>0</v>
      </c>
      <c r="CV410" s="446">
        <v>0</v>
      </c>
      <c r="CW410" s="446">
        <v>0</v>
      </c>
      <c r="CX410" s="446">
        <v>0</v>
      </c>
      <c r="CY410" s="446">
        <v>0</v>
      </c>
      <c r="CZ410" s="446">
        <v>0</v>
      </c>
      <c r="DA410" s="446">
        <v>0</v>
      </c>
      <c r="DB410" s="446">
        <v>0</v>
      </c>
      <c r="DC410" s="446">
        <v>0</v>
      </c>
      <c r="DD410" s="446">
        <v>0</v>
      </c>
      <c r="DE410" s="446">
        <v>0</v>
      </c>
      <c r="DF410" s="446">
        <v>0</v>
      </c>
      <c r="DG410" s="446">
        <v>0</v>
      </c>
      <c r="DH410" s="446">
        <v>0</v>
      </c>
      <c r="DI410" s="446">
        <v>0</v>
      </c>
      <c r="DJ410" s="446">
        <v>0</v>
      </c>
      <c r="DK410" s="439" t="s">
        <v>38</v>
      </c>
    </row>
    <row r="411" spans="1:115" customFormat="1" ht="31.5">
      <c r="A411" s="439" t="s">
        <v>1275</v>
      </c>
      <c r="B411" s="440" t="s">
        <v>1277</v>
      </c>
      <c r="C411" s="439" t="s">
        <v>1278</v>
      </c>
      <c r="D411" s="439"/>
      <c r="E411" s="446">
        <v>0</v>
      </c>
      <c r="F411" s="446">
        <v>0</v>
      </c>
      <c r="G411" s="446">
        <v>0</v>
      </c>
      <c r="H411" s="446">
        <v>0</v>
      </c>
      <c r="I411" s="446">
        <v>0</v>
      </c>
      <c r="J411" s="446">
        <v>0</v>
      </c>
      <c r="K411" s="446">
        <v>0</v>
      </c>
      <c r="L411" s="446">
        <v>0</v>
      </c>
      <c r="M411" s="446">
        <v>0</v>
      </c>
      <c r="N411" s="446">
        <v>0</v>
      </c>
      <c r="O411" s="446">
        <v>0</v>
      </c>
      <c r="P411" s="446">
        <v>0</v>
      </c>
      <c r="Q411" s="446">
        <v>0</v>
      </c>
      <c r="R411" s="446">
        <v>0</v>
      </c>
      <c r="S411" s="446">
        <v>0</v>
      </c>
      <c r="T411" s="446">
        <v>0</v>
      </c>
      <c r="U411" s="446">
        <v>0</v>
      </c>
      <c r="V411" s="446">
        <v>0</v>
      </c>
      <c r="W411" s="446">
        <v>0</v>
      </c>
      <c r="X411" s="446">
        <v>0</v>
      </c>
      <c r="Y411" s="446">
        <v>0</v>
      </c>
      <c r="Z411" s="446">
        <v>0</v>
      </c>
      <c r="AA411" s="446">
        <v>0</v>
      </c>
      <c r="AB411" s="446">
        <v>0</v>
      </c>
      <c r="AC411" s="446">
        <v>0</v>
      </c>
      <c r="AD411" s="446">
        <v>0</v>
      </c>
      <c r="AE411" s="446">
        <v>0</v>
      </c>
      <c r="AF411" s="446">
        <v>0</v>
      </c>
      <c r="AG411" s="446">
        <v>0</v>
      </c>
      <c r="AH411" s="446">
        <v>0</v>
      </c>
      <c r="AI411" s="446">
        <v>0</v>
      </c>
      <c r="AJ411" s="446">
        <v>0</v>
      </c>
      <c r="AK411" s="446">
        <v>0</v>
      </c>
      <c r="AL411" s="446">
        <v>0</v>
      </c>
      <c r="AM411" s="446">
        <v>0</v>
      </c>
      <c r="AN411" s="446">
        <v>0</v>
      </c>
      <c r="AO411" s="446">
        <v>0</v>
      </c>
      <c r="AP411" s="446">
        <v>0</v>
      </c>
      <c r="AQ411" s="446">
        <v>0</v>
      </c>
      <c r="AR411" s="446">
        <v>0</v>
      </c>
      <c r="AS411" s="446">
        <v>0</v>
      </c>
      <c r="AT411" s="446">
        <v>0</v>
      </c>
      <c r="AU411" s="446">
        <v>0</v>
      </c>
      <c r="AV411" s="446">
        <v>0</v>
      </c>
      <c r="AW411" s="446">
        <v>0</v>
      </c>
      <c r="AX411" s="446">
        <v>0</v>
      </c>
      <c r="AY411" s="446">
        <v>0</v>
      </c>
      <c r="AZ411" s="446">
        <v>0</v>
      </c>
      <c r="BA411" s="446">
        <v>0</v>
      </c>
      <c r="BB411" s="446">
        <v>0</v>
      </c>
      <c r="BC411" s="446">
        <v>0</v>
      </c>
      <c r="BD411" s="446">
        <v>0</v>
      </c>
      <c r="BE411" s="446">
        <v>0</v>
      </c>
      <c r="BF411" s="446">
        <v>0</v>
      </c>
      <c r="BG411" s="446">
        <v>0</v>
      </c>
      <c r="BH411" s="446">
        <v>0</v>
      </c>
      <c r="BI411" s="446">
        <v>0</v>
      </c>
      <c r="BJ411" s="446">
        <v>0</v>
      </c>
      <c r="BK411" s="446">
        <v>0</v>
      </c>
      <c r="BL411" s="446">
        <v>0</v>
      </c>
      <c r="BM411" s="446">
        <v>0</v>
      </c>
      <c r="BN411" s="446">
        <v>0</v>
      </c>
      <c r="BO411" s="446">
        <v>0</v>
      </c>
      <c r="BP411" s="446">
        <v>0</v>
      </c>
      <c r="BQ411" s="446">
        <v>0</v>
      </c>
      <c r="BR411" s="446">
        <v>0</v>
      </c>
      <c r="BS411" s="446">
        <v>0</v>
      </c>
      <c r="BT411" s="446">
        <v>0</v>
      </c>
      <c r="BU411" s="446">
        <v>0</v>
      </c>
      <c r="BV411" s="446">
        <v>0</v>
      </c>
      <c r="BW411" s="446">
        <v>0</v>
      </c>
      <c r="BX411" s="446">
        <v>0</v>
      </c>
      <c r="BY411" s="446">
        <v>0</v>
      </c>
      <c r="BZ411" s="446">
        <v>0</v>
      </c>
      <c r="CA411" s="446">
        <v>0</v>
      </c>
      <c r="CB411" s="446">
        <v>0</v>
      </c>
      <c r="CC411" s="446">
        <v>0</v>
      </c>
      <c r="CD411" s="446">
        <v>0</v>
      </c>
      <c r="CE411" s="446">
        <v>0</v>
      </c>
      <c r="CF411" s="446">
        <v>0</v>
      </c>
      <c r="CG411" s="446">
        <v>0</v>
      </c>
      <c r="CH411" s="446">
        <v>0</v>
      </c>
      <c r="CI411" s="446">
        <v>0</v>
      </c>
      <c r="CJ411" s="446">
        <v>0</v>
      </c>
      <c r="CK411" s="446">
        <v>0</v>
      </c>
      <c r="CL411" s="446">
        <v>0</v>
      </c>
      <c r="CM411" s="446">
        <v>0</v>
      </c>
      <c r="CN411" s="446">
        <v>0</v>
      </c>
      <c r="CO411" s="446">
        <v>0</v>
      </c>
      <c r="CP411" s="446">
        <v>0</v>
      </c>
      <c r="CQ411" s="446">
        <v>0</v>
      </c>
      <c r="CR411" s="446">
        <v>0</v>
      </c>
      <c r="CS411" s="446">
        <v>0</v>
      </c>
      <c r="CT411" s="446">
        <v>0</v>
      </c>
      <c r="CU411" s="446">
        <v>0</v>
      </c>
      <c r="CV411" s="446">
        <v>0</v>
      </c>
      <c r="CW411" s="446">
        <v>0</v>
      </c>
      <c r="CX411" s="446">
        <v>0</v>
      </c>
      <c r="CY411" s="446">
        <v>0</v>
      </c>
      <c r="CZ411" s="446">
        <v>0</v>
      </c>
      <c r="DA411" s="446">
        <v>0</v>
      </c>
      <c r="DB411" s="446">
        <v>0</v>
      </c>
      <c r="DC411" s="446">
        <v>0</v>
      </c>
      <c r="DD411" s="446">
        <v>0</v>
      </c>
      <c r="DE411" s="446">
        <v>0</v>
      </c>
      <c r="DF411" s="446">
        <v>0</v>
      </c>
      <c r="DG411" s="446">
        <v>0</v>
      </c>
      <c r="DH411" s="446">
        <v>0</v>
      </c>
      <c r="DI411" s="446">
        <v>0</v>
      </c>
      <c r="DJ411" s="446">
        <v>0</v>
      </c>
      <c r="DK411" s="439" t="s">
        <v>2082</v>
      </c>
    </row>
    <row r="412" spans="1:115" customFormat="1" ht="47.25">
      <c r="A412" s="439" t="s">
        <v>1275</v>
      </c>
      <c r="B412" s="440" t="s">
        <v>1279</v>
      </c>
      <c r="C412" s="439" t="s">
        <v>1280</v>
      </c>
      <c r="D412" s="439"/>
      <c r="E412" s="446">
        <v>0</v>
      </c>
      <c r="F412" s="446">
        <v>0</v>
      </c>
      <c r="G412" s="446">
        <v>0</v>
      </c>
      <c r="H412" s="446">
        <v>0</v>
      </c>
      <c r="I412" s="446">
        <v>0</v>
      </c>
      <c r="J412" s="446">
        <v>0</v>
      </c>
      <c r="K412" s="446">
        <v>0</v>
      </c>
      <c r="L412" s="446">
        <v>0</v>
      </c>
      <c r="M412" s="446">
        <v>0</v>
      </c>
      <c r="N412" s="446">
        <v>0</v>
      </c>
      <c r="O412" s="446">
        <v>0</v>
      </c>
      <c r="P412" s="446">
        <v>0</v>
      </c>
      <c r="Q412" s="446">
        <v>0</v>
      </c>
      <c r="R412" s="446">
        <v>0</v>
      </c>
      <c r="S412" s="446">
        <v>0</v>
      </c>
      <c r="T412" s="446">
        <v>0</v>
      </c>
      <c r="U412" s="446">
        <v>0</v>
      </c>
      <c r="V412" s="446">
        <v>0</v>
      </c>
      <c r="W412" s="446">
        <v>0</v>
      </c>
      <c r="X412" s="446">
        <v>0</v>
      </c>
      <c r="Y412" s="446">
        <v>0</v>
      </c>
      <c r="Z412" s="446">
        <v>0</v>
      </c>
      <c r="AA412" s="446">
        <v>0</v>
      </c>
      <c r="AB412" s="446">
        <v>0</v>
      </c>
      <c r="AC412" s="446">
        <v>0</v>
      </c>
      <c r="AD412" s="446">
        <v>0</v>
      </c>
      <c r="AE412" s="446">
        <v>0</v>
      </c>
      <c r="AF412" s="446">
        <v>0</v>
      </c>
      <c r="AG412" s="446">
        <v>0</v>
      </c>
      <c r="AH412" s="446">
        <v>0</v>
      </c>
      <c r="AI412" s="446">
        <v>0</v>
      </c>
      <c r="AJ412" s="446">
        <v>0</v>
      </c>
      <c r="AK412" s="446">
        <v>0</v>
      </c>
      <c r="AL412" s="446">
        <v>0</v>
      </c>
      <c r="AM412" s="446">
        <v>0</v>
      </c>
      <c r="AN412" s="446">
        <v>0</v>
      </c>
      <c r="AO412" s="446">
        <v>0</v>
      </c>
      <c r="AP412" s="446">
        <v>0</v>
      </c>
      <c r="AQ412" s="446">
        <v>0</v>
      </c>
      <c r="AR412" s="446">
        <v>0</v>
      </c>
      <c r="AS412" s="446">
        <v>0</v>
      </c>
      <c r="AT412" s="446">
        <v>0</v>
      </c>
      <c r="AU412" s="446">
        <v>0</v>
      </c>
      <c r="AV412" s="446">
        <v>0</v>
      </c>
      <c r="AW412" s="446">
        <v>0</v>
      </c>
      <c r="AX412" s="446">
        <v>0</v>
      </c>
      <c r="AY412" s="446">
        <v>0</v>
      </c>
      <c r="AZ412" s="446">
        <v>0</v>
      </c>
      <c r="BA412" s="446">
        <v>0</v>
      </c>
      <c r="BB412" s="446">
        <v>0</v>
      </c>
      <c r="BC412" s="446">
        <v>0</v>
      </c>
      <c r="BD412" s="446">
        <v>0</v>
      </c>
      <c r="BE412" s="446">
        <v>0</v>
      </c>
      <c r="BF412" s="446">
        <v>0</v>
      </c>
      <c r="BG412" s="446">
        <v>0</v>
      </c>
      <c r="BH412" s="446">
        <v>0</v>
      </c>
      <c r="BI412" s="446">
        <v>0</v>
      </c>
      <c r="BJ412" s="446">
        <v>0</v>
      </c>
      <c r="BK412" s="446">
        <v>0</v>
      </c>
      <c r="BL412" s="446">
        <v>0</v>
      </c>
      <c r="BM412" s="446">
        <v>0</v>
      </c>
      <c r="BN412" s="446">
        <v>0</v>
      </c>
      <c r="BO412" s="446">
        <v>0</v>
      </c>
      <c r="BP412" s="446">
        <v>0</v>
      </c>
      <c r="BQ412" s="446">
        <v>0</v>
      </c>
      <c r="BR412" s="446">
        <v>0</v>
      </c>
      <c r="BS412" s="446">
        <v>0</v>
      </c>
      <c r="BT412" s="446">
        <v>0</v>
      </c>
      <c r="BU412" s="446">
        <v>0</v>
      </c>
      <c r="BV412" s="446">
        <v>0</v>
      </c>
      <c r="BW412" s="446">
        <v>0</v>
      </c>
      <c r="BX412" s="446">
        <v>0</v>
      </c>
      <c r="BY412" s="446">
        <v>0</v>
      </c>
      <c r="BZ412" s="446">
        <v>0</v>
      </c>
      <c r="CA412" s="446">
        <v>0</v>
      </c>
      <c r="CB412" s="446">
        <v>0</v>
      </c>
      <c r="CC412" s="446">
        <v>0</v>
      </c>
      <c r="CD412" s="446">
        <v>0</v>
      </c>
      <c r="CE412" s="446">
        <v>0</v>
      </c>
      <c r="CF412" s="446">
        <v>0</v>
      </c>
      <c r="CG412" s="446">
        <v>0</v>
      </c>
      <c r="CH412" s="446">
        <v>0</v>
      </c>
      <c r="CI412" s="446">
        <v>0</v>
      </c>
      <c r="CJ412" s="446">
        <v>0</v>
      </c>
      <c r="CK412" s="446">
        <v>0</v>
      </c>
      <c r="CL412" s="446">
        <v>0</v>
      </c>
      <c r="CM412" s="446">
        <v>0</v>
      </c>
      <c r="CN412" s="446">
        <v>0</v>
      </c>
      <c r="CO412" s="446">
        <v>0</v>
      </c>
      <c r="CP412" s="446">
        <v>0</v>
      </c>
      <c r="CQ412" s="446">
        <v>0</v>
      </c>
      <c r="CR412" s="446">
        <v>0</v>
      </c>
      <c r="CS412" s="446">
        <v>0</v>
      </c>
      <c r="CT412" s="446">
        <v>0</v>
      </c>
      <c r="CU412" s="446">
        <v>0</v>
      </c>
      <c r="CV412" s="446">
        <v>0</v>
      </c>
      <c r="CW412" s="446">
        <v>0</v>
      </c>
      <c r="CX412" s="446">
        <v>0</v>
      </c>
      <c r="CY412" s="446">
        <v>0</v>
      </c>
      <c r="CZ412" s="446">
        <v>0</v>
      </c>
      <c r="DA412" s="446">
        <v>0</v>
      </c>
      <c r="DB412" s="446">
        <v>0</v>
      </c>
      <c r="DC412" s="446">
        <v>0</v>
      </c>
      <c r="DD412" s="446">
        <v>0</v>
      </c>
      <c r="DE412" s="446">
        <v>0</v>
      </c>
      <c r="DF412" s="446">
        <v>0</v>
      </c>
      <c r="DG412" s="446">
        <v>0</v>
      </c>
      <c r="DH412" s="446">
        <v>0</v>
      </c>
      <c r="DI412" s="446">
        <v>0</v>
      </c>
      <c r="DJ412" s="446">
        <v>0</v>
      </c>
      <c r="DK412" s="439" t="s">
        <v>2082</v>
      </c>
    </row>
    <row r="413" spans="1:115" customFormat="1" ht="47.25">
      <c r="A413" s="439" t="s">
        <v>1275</v>
      </c>
      <c r="B413" s="440" t="s">
        <v>1281</v>
      </c>
      <c r="C413" s="439" t="s">
        <v>1282</v>
      </c>
      <c r="D413" s="439"/>
      <c r="E413" s="446">
        <v>0</v>
      </c>
      <c r="F413" s="446">
        <v>0</v>
      </c>
      <c r="G413" s="446">
        <v>0</v>
      </c>
      <c r="H413" s="446">
        <v>0</v>
      </c>
      <c r="I413" s="446">
        <v>0</v>
      </c>
      <c r="J413" s="446">
        <v>0</v>
      </c>
      <c r="K413" s="446">
        <v>0</v>
      </c>
      <c r="L413" s="446">
        <v>0</v>
      </c>
      <c r="M413" s="446">
        <v>0</v>
      </c>
      <c r="N413" s="446">
        <v>0</v>
      </c>
      <c r="O413" s="446">
        <v>0</v>
      </c>
      <c r="P413" s="446">
        <v>0</v>
      </c>
      <c r="Q413" s="446">
        <v>0</v>
      </c>
      <c r="R413" s="446">
        <v>0</v>
      </c>
      <c r="S413" s="446">
        <v>0</v>
      </c>
      <c r="T413" s="446">
        <v>0</v>
      </c>
      <c r="U413" s="446">
        <v>0</v>
      </c>
      <c r="V413" s="446">
        <v>0</v>
      </c>
      <c r="W413" s="446">
        <v>0</v>
      </c>
      <c r="X413" s="446">
        <v>0</v>
      </c>
      <c r="Y413" s="446">
        <v>0</v>
      </c>
      <c r="Z413" s="446">
        <v>0</v>
      </c>
      <c r="AA413" s="446">
        <v>0</v>
      </c>
      <c r="AB413" s="446">
        <v>0</v>
      </c>
      <c r="AC413" s="446">
        <v>0</v>
      </c>
      <c r="AD413" s="446">
        <v>0</v>
      </c>
      <c r="AE413" s="446">
        <v>0</v>
      </c>
      <c r="AF413" s="446">
        <v>0</v>
      </c>
      <c r="AG413" s="446">
        <v>0</v>
      </c>
      <c r="AH413" s="446">
        <v>0</v>
      </c>
      <c r="AI413" s="446">
        <v>0</v>
      </c>
      <c r="AJ413" s="446">
        <v>0</v>
      </c>
      <c r="AK413" s="446">
        <v>0</v>
      </c>
      <c r="AL413" s="446">
        <v>0</v>
      </c>
      <c r="AM413" s="446">
        <v>0</v>
      </c>
      <c r="AN413" s="446">
        <v>0</v>
      </c>
      <c r="AO413" s="446">
        <v>0</v>
      </c>
      <c r="AP413" s="446">
        <v>0</v>
      </c>
      <c r="AQ413" s="446">
        <v>0</v>
      </c>
      <c r="AR413" s="446">
        <v>0</v>
      </c>
      <c r="AS413" s="446">
        <v>0</v>
      </c>
      <c r="AT413" s="446">
        <v>0</v>
      </c>
      <c r="AU413" s="446">
        <v>0</v>
      </c>
      <c r="AV413" s="446">
        <v>0</v>
      </c>
      <c r="AW413" s="446">
        <v>0</v>
      </c>
      <c r="AX413" s="446">
        <v>0</v>
      </c>
      <c r="AY413" s="446">
        <v>0</v>
      </c>
      <c r="AZ413" s="446">
        <v>0</v>
      </c>
      <c r="BA413" s="446">
        <v>0</v>
      </c>
      <c r="BB413" s="446">
        <v>0</v>
      </c>
      <c r="BC413" s="446">
        <v>0</v>
      </c>
      <c r="BD413" s="446">
        <v>0</v>
      </c>
      <c r="BE413" s="446">
        <v>0</v>
      </c>
      <c r="BF413" s="446">
        <v>0</v>
      </c>
      <c r="BG413" s="446">
        <v>0</v>
      </c>
      <c r="BH413" s="446">
        <v>0</v>
      </c>
      <c r="BI413" s="446">
        <v>0</v>
      </c>
      <c r="BJ413" s="446">
        <v>0</v>
      </c>
      <c r="BK413" s="446">
        <v>0</v>
      </c>
      <c r="BL413" s="446">
        <v>0</v>
      </c>
      <c r="BM413" s="446">
        <v>0</v>
      </c>
      <c r="BN413" s="446">
        <v>0</v>
      </c>
      <c r="BO413" s="446">
        <v>0</v>
      </c>
      <c r="BP413" s="446">
        <v>0</v>
      </c>
      <c r="BQ413" s="446">
        <v>0</v>
      </c>
      <c r="BR413" s="446">
        <v>0</v>
      </c>
      <c r="BS413" s="446">
        <v>0</v>
      </c>
      <c r="BT413" s="446">
        <v>0</v>
      </c>
      <c r="BU413" s="446">
        <v>0</v>
      </c>
      <c r="BV413" s="446">
        <v>0</v>
      </c>
      <c r="BW413" s="446">
        <v>0</v>
      </c>
      <c r="BX413" s="446">
        <v>0</v>
      </c>
      <c r="BY413" s="446">
        <v>0</v>
      </c>
      <c r="BZ413" s="446">
        <v>0</v>
      </c>
      <c r="CA413" s="446">
        <v>0</v>
      </c>
      <c r="CB413" s="446">
        <v>0</v>
      </c>
      <c r="CC413" s="446">
        <v>0</v>
      </c>
      <c r="CD413" s="446">
        <v>0</v>
      </c>
      <c r="CE413" s="446">
        <v>0</v>
      </c>
      <c r="CF413" s="446">
        <v>0</v>
      </c>
      <c r="CG413" s="446">
        <v>0</v>
      </c>
      <c r="CH413" s="446">
        <v>0</v>
      </c>
      <c r="CI413" s="446">
        <v>0</v>
      </c>
      <c r="CJ413" s="446">
        <v>0</v>
      </c>
      <c r="CK413" s="446">
        <v>0</v>
      </c>
      <c r="CL413" s="446">
        <v>0</v>
      </c>
      <c r="CM413" s="446">
        <v>0</v>
      </c>
      <c r="CN413" s="446">
        <v>0</v>
      </c>
      <c r="CO413" s="446">
        <v>0</v>
      </c>
      <c r="CP413" s="446">
        <v>0</v>
      </c>
      <c r="CQ413" s="446">
        <v>0</v>
      </c>
      <c r="CR413" s="446">
        <v>0</v>
      </c>
      <c r="CS413" s="446">
        <v>0</v>
      </c>
      <c r="CT413" s="446">
        <v>0</v>
      </c>
      <c r="CU413" s="446">
        <v>0</v>
      </c>
      <c r="CV413" s="446">
        <v>0</v>
      </c>
      <c r="CW413" s="446">
        <v>0</v>
      </c>
      <c r="CX413" s="446">
        <v>0</v>
      </c>
      <c r="CY413" s="446">
        <v>0</v>
      </c>
      <c r="CZ413" s="446">
        <v>0</v>
      </c>
      <c r="DA413" s="446">
        <v>0</v>
      </c>
      <c r="DB413" s="446">
        <v>0</v>
      </c>
      <c r="DC413" s="446">
        <v>0</v>
      </c>
      <c r="DD413" s="446">
        <v>0</v>
      </c>
      <c r="DE413" s="446">
        <v>0</v>
      </c>
      <c r="DF413" s="446">
        <v>0</v>
      </c>
      <c r="DG413" s="446">
        <v>0</v>
      </c>
      <c r="DH413" s="446">
        <v>0</v>
      </c>
      <c r="DI413" s="446">
        <v>0</v>
      </c>
      <c r="DJ413" s="446">
        <v>0</v>
      </c>
      <c r="DK413" s="439" t="s">
        <v>2082</v>
      </c>
    </row>
    <row r="414" spans="1:115" customFormat="1" ht="31.5">
      <c r="A414" s="439" t="s">
        <v>1275</v>
      </c>
      <c r="B414" s="440" t="s">
        <v>1283</v>
      </c>
      <c r="C414" s="439" t="s">
        <v>1284</v>
      </c>
      <c r="D414" s="439"/>
      <c r="E414" s="446">
        <v>0</v>
      </c>
      <c r="F414" s="446">
        <v>0</v>
      </c>
      <c r="G414" s="446">
        <v>5.0999999999999996</v>
      </c>
      <c r="H414" s="446">
        <v>0</v>
      </c>
      <c r="I414" s="446">
        <v>0</v>
      </c>
      <c r="J414" s="446">
        <v>0</v>
      </c>
      <c r="K414" s="446">
        <v>0</v>
      </c>
      <c r="L414" s="446">
        <v>0</v>
      </c>
      <c r="M414" s="446">
        <v>0</v>
      </c>
      <c r="N414" s="446">
        <v>0</v>
      </c>
      <c r="O414" s="446">
        <v>0</v>
      </c>
      <c r="P414" s="446">
        <v>0</v>
      </c>
      <c r="Q414" s="446">
        <v>0</v>
      </c>
      <c r="R414" s="446">
        <v>0</v>
      </c>
      <c r="S414" s="446">
        <v>0</v>
      </c>
      <c r="T414" s="446">
        <v>0</v>
      </c>
      <c r="U414" s="446">
        <v>0</v>
      </c>
      <c r="V414" s="446">
        <v>0</v>
      </c>
      <c r="W414" s="446">
        <v>0</v>
      </c>
      <c r="X414" s="446">
        <v>0</v>
      </c>
      <c r="Y414" s="446">
        <v>0</v>
      </c>
      <c r="Z414" s="446">
        <v>0</v>
      </c>
      <c r="AA414" s="446">
        <v>0</v>
      </c>
      <c r="AB414" s="446">
        <v>0</v>
      </c>
      <c r="AC414" s="446">
        <v>0</v>
      </c>
      <c r="AD414" s="446">
        <v>0</v>
      </c>
      <c r="AE414" s="446">
        <v>0</v>
      </c>
      <c r="AF414" s="446">
        <v>0</v>
      </c>
      <c r="AG414" s="446">
        <v>0</v>
      </c>
      <c r="AH414" s="446">
        <v>0</v>
      </c>
      <c r="AI414" s="446">
        <v>0</v>
      </c>
      <c r="AJ414" s="446">
        <v>0</v>
      </c>
      <c r="AK414" s="446">
        <v>5.0999999999999996</v>
      </c>
      <c r="AL414" s="446">
        <v>0</v>
      </c>
      <c r="AM414" s="446">
        <v>0</v>
      </c>
      <c r="AN414" s="446">
        <v>0</v>
      </c>
      <c r="AO414" s="446">
        <v>0</v>
      </c>
      <c r="AP414" s="446">
        <v>0</v>
      </c>
      <c r="AQ414" s="446">
        <v>0</v>
      </c>
      <c r="AR414" s="446">
        <v>0</v>
      </c>
      <c r="AS414" s="446">
        <v>0</v>
      </c>
      <c r="AT414" s="446">
        <v>0</v>
      </c>
      <c r="AU414" s="446">
        <v>0</v>
      </c>
      <c r="AV414" s="446">
        <v>0</v>
      </c>
      <c r="AW414" s="446">
        <v>0</v>
      </c>
      <c r="AX414" s="446">
        <v>0</v>
      </c>
      <c r="AY414" s="446">
        <v>0</v>
      </c>
      <c r="AZ414" s="446">
        <v>0</v>
      </c>
      <c r="BA414" s="446">
        <v>0</v>
      </c>
      <c r="BB414" s="446">
        <v>0</v>
      </c>
      <c r="BC414" s="446">
        <v>0</v>
      </c>
      <c r="BD414" s="446">
        <v>0</v>
      </c>
      <c r="BE414" s="446">
        <v>0</v>
      </c>
      <c r="BF414" s="446">
        <v>0</v>
      </c>
      <c r="BG414" s="446">
        <v>0</v>
      </c>
      <c r="BH414" s="446">
        <v>0</v>
      </c>
      <c r="BI414" s="446">
        <v>0</v>
      </c>
      <c r="BJ414" s="446">
        <v>0</v>
      </c>
      <c r="BK414" s="446">
        <v>0</v>
      </c>
      <c r="BL414" s="446">
        <v>0</v>
      </c>
      <c r="BM414" s="446">
        <v>0</v>
      </c>
      <c r="BN414" s="446">
        <v>0</v>
      </c>
      <c r="BO414" s="446">
        <v>0</v>
      </c>
      <c r="BP414" s="446">
        <v>0</v>
      </c>
      <c r="BQ414" s="446">
        <v>0</v>
      </c>
      <c r="BR414" s="446">
        <v>0</v>
      </c>
      <c r="BS414" s="446">
        <v>0</v>
      </c>
      <c r="BT414" s="446">
        <v>0</v>
      </c>
      <c r="BU414" s="446">
        <v>0</v>
      </c>
      <c r="BV414" s="446">
        <v>0</v>
      </c>
      <c r="BW414" s="446">
        <v>0</v>
      </c>
      <c r="BX414" s="446">
        <v>0</v>
      </c>
      <c r="BY414" s="446">
        <v>0</v>
      </c>
      <c r="BZ414" s="446">
        <v>0</v>
      </c>
      <c r="CA414" s="446">
        <v>0</v>
      </c>
      <c r="CB414" s="446">
        <v>0</v>
      </c>
      <c r="CC414" s="446">
        <v>0</v>
      </c>
      <c r="CD414" s="446">
        <v>0</v>
      </c>
      <c r="CE414" s="446">
        <v>0</v>
      </c>
      <c r="CF414" s="446">
        <v>0</v>
      </c>
      <c r="CG414" s="446">
        <v>0</v>
      </c>
      <c r="CH414" s="446">
        <v>0</v>
      </c>
      <c r="CI414" s="446">
        <v>0</v>
      </c>
      <c r="CJ414" s="446">
        <v>0</v>
      </c>
      <c r="CK414" s="446">
        <v>0</v>
      </c>
      <c r="CL414" s="446">
        <v>0</v>
      </c>
      <c r="CM414" s="446">
        <v>0</v>
      </c>
      <c r="CN414" s="446">
        <v>0</v>
      </c>
      <c r="CO414" s="446">
        <v>0</v>
      </c>
      <c r="CP414" s="446">
        <v>0</v>
      </c>
      <c r="CQ414" s="446">
        <v>0</v>
      </c>
      <c r="CR414" s="446">
        <v>0</v>
      </c>
      <c r="CS414" s="446">
        <v>0</v>
      </c>
      <c r="CT414" s="446">
        <v>0</v>
      </c>
      <c r="CU414" s="446">
        <v>0</v>
      </c>
      <c r="CV414" s="446">
        <v>0</v>
      </c>
      <c r="CW414" s="446">
        <v>0</v>
      </c>
      <c r="CX414" s="446">
        <v>0</v>
      </c>
      <c r="CY414" s="446">
        <v>0</v>
      </c>
      <c r="CZ414" s="446">
        <v>0</v>
      </c>
      <c r="DA414" s="446">
        <v>0</v>
      </c>
      <c r="DB414" s="446">
        <v>0</v>
      </c>
      <c r="DC414" s="446">
        <v>0</v>
      </c>
      <c r="DD414" s="446">
        <v>0</v>
      </c>
      <c r="DE414" s="446">
        <v>0</v>
      </c>
      <c r="DF414" s="446">
        <v>0</v>
      </c>
      <c r="DG414" s="446">
        <v>0</v>
      </c>
      <c r="DH414" s="446">
        <v>0</v>
      </c>
      <c r="DI414" s="446">
        <v>0</v>
      </c>
      <c r="DJ414" s="446">
        <v>0</v>
      </c>
      <c r="DK414" s="439" t="s">
        <v>2082</v>
      </c>
    </row>
    <row r="415" spans="1:115" customFormat="1" ht="31.5">
      <c r="A415" s="439" t="s">
        <v>1285</v>
      </c>
      <c r="B415" s="440" t="s">
        <v>1286</v>
      </c>
      <c r="C415" s="439" t="s">
        <v>507</v>
      </c>
      <c r="D415" s="439"/>
      <c r="E415" s="446">
        <v>0</v>
      </c>
      <c r="F415" s="446">
        <v>0</v>
      </c>
      <c r="G415" s="446">
        <v>0</v>
      </c>
      <c r="H415" s="446">
        <v>0</v>
      </c>
      <c r="I415" s="446">
        <v>0</v>
      </c>
      <c r="J415" s="446">
        <v>0</v>
      </c>
      <c r="K415" s="446">
        <v>0</v>
      </c>
      <c r="L415" s="446">
        <v>0</v>
      </c>
      <c r="M415" s="446">
        <v>0</v>
      </c>
      <c r="N415" s="446">
        <v>0</v>
      </c>
      <c r="O415" s="446">
        <v>0</v>
      </c>
      <c r="P415" s="446">
        <v>0</v>
      </c>
      <c r="Q415" s="446">
        <v>0</v>
      </c>
      <c r="R415" s="446">
        <v>0</v>
      </c>
      <c r="S415" s="446">
        <v>0</v>
      </c>
      <c r="T415" s="446">
        <v>0</v>
      </c>
      <c r="U415" s="446">
        <v>0</v>
      </c>
      <c r="V415" s="446">
        <v>0</v>
      </c>
      <c r="W415" s="446">
        <v>0</v>
      </c>
      <c r="X415" s="446">
        <v>0</v>
      </c>
      <c r="Y415" s="446">
        <v>0</v>
      </c>
      <c r="Z415" s="446">
        <v>0</v>
      </c>
      <c r="AA415" s="446">
        <v>0</v>
      </c>
      <c r="AB415" s="446">
        <v>0</v>
      </c>
      <c r="AC415" s="446">
        <v>0</v>
      </c>
      <c r="AD415" s="446">
        <v>0</v>
      </c>
      <c r="AE415" s="446">
        <v>0</v>
      </c>
      <c r="AF415" s="446">
        <v>0</v>
      </c>
      <c r="AG415" s="446">
        <v>0</v>
      </c>
      <c r="AH415" s="446">
        <v>0</v>
      </c>
      <c r="AI415" s="446">
        <v>0</v>
      </c>
      <c r="AJ415" s="446">
        <v>0</v>
      </c>
      <c r="AK415" s="446">
        <v>0</v>
      </c>
      <c r="AL415" s="446">
        <v>0</v>
      </c>
      <c r="AM415" s="446">
        <v>0</v>
      </c>
      <c r="AN415" s="446">
        <v>0</v>
      </c>
      <c r="AO415" s="446">
        <v>0</v>
      </c>
      <c r="AP415" s="446">
        <v>0</v>
      </c>
      <c r="AQ415" s="446">
        <v>0</v>
      </c>
      <c r="AR415" s="446">
        <v>0</v>
      </c>
      <c r="AS415" s="446">
        <v>0</v>
      </c>
      <c r="AT415" s="446">
        <v>0</v>
      </c>
      <c r="AU415" s="446">
        <v>0</v>
      </c>
      <c r="AV415" s="446">
        <v>0</v>
      </c>
      <c r="AW415" s="446">
        <v>0</v>
      </c>
      <c r="AX415" s="446">
        <v>0</v>
      </c>
      <c r="AY415" s="446">
        <v>0</v>
      </c>
      <c r="AZ415" s="446">
        <v>0</v>
      </c>
      <c r="BA415" s="446">
        <v>0</v>
      </c>
      <c r="BB415" s="446">
        <v>0</v>
      </c>
      <c r="BC415" s="446">
        <v>0</v>
      </c>
      <c r="BD415" s="446">
        <v>0</v>
      </c>
      <c r="BE415" s="446">
        <v>0</v>
      </c>
      <c r="BF415" s="446">
        <v>0</v>
      </c>
      <c r="BG415" s="446">
        <v>0</v>
      </c>
      <c r="BH415" s="446">
        <v>0</v>
      </c>
      <c r="BI415" s="446">
        <v>0</v>
      </c>
      <c r="BJ415" s="446">
        <v>0</v>
      </c>
      <c r="BK415" s="446">
        <v>0</v>
      </c>
      <c r="BL415" s="446">
        <v>0</v>
      </c>
      <c r="BM415" s="446">
        <v>0</v>
      </c>
      <c r="BN415" s="446">
        <v>0</v>
      </c>
      <c r="BO415" s="446">
        <v>0</v>
      </c>
      <c r="BP415" s="446">
        <v>0</v>
      </c>
      <c r="BQ415" s="446">
        <v>0</v>
      </c>
      <c r="BR415" s="446">
        <v>0</v>
      </c>
      <c r="BS415" s="446">
        <v>0</v>
      </c>
      <c r="BT415" s="446">
        <v>0</v>
      </c>
      <c r="BU415" s="446">
        <v>0</v>
      </c>
      <c r="BV415" s="446">
        <v>0</v>
      </c>
      <c r="BW415" s="446">
        <v>0</v>
      </c>
      <c r="BX415" s="446">
        <v>0</v>
      </c>
      <c r="BY415" s="446">
        <v>0</v>
      </c>
      <c r="BZ415" s="446">
        <v>0</v>
      </c>
      <c r="CA415" s="446">
        <v>0</v>
      </c>
      <c r="CB415" s="446">
        <v>0</v>
      </c>
      <c r="CC415" s="446">
        <v>0</v>
      </c>
      <c r="CD415" s="446">
        <v>0</v>
      </c>
      <c r="CE415" s="446">
        <v>0</v>
      </c>
      <c r="CF415" s="446">
        <v>0</v>
      </c>
      <c r="CG415" s="446">
        <v>0</v>
      </c>
      <c r="CH415" s="446">
        <v>0</v>
      </c>
      <c r="CI415" s="446">
        <v>0</v>
      </c>
      <c r="CJ415" s="446">
        <v>0</v>
      </c>
      <c r="CK415" s="446">
        <v>0</v>
      </c>
      <c r="CL415" s="446">
        <v>0</v>
      </c>
      <c r="CM415" s="446">
        <v>0</v>
      </c>
      <c r="CN415" s="446">
        <v>0</v>
      </c>
      <c r="CO415" s="446">
        <v>0</v>
      </c>
      <c r="CP415" s="446">
        <v>0</v>
      </c>
      <c r="CQ415" s="446">
        <v>0</v>
      </c>
      <c r="CR415" s="446">
        <v>0</v>
      </c>
      <c r="CS415" s="446">
        <v>0</v>
      </c>
      <c r="CT415" s="446">
        <v>0</v>
      </c>
      <c r="CU415" s="446">
        <v>0</v>
      </c>
      <c r="CV415" s="446">
        <v>0</v>
      </c>
      <c r="CW415" s="446">
        <v>0</v>
      </c>
      <c r="CX415" s="446">
        <v>0</v>
      </c>
      <c r="CY415" s="446">
        <v>0</v>
      </c>
      <c r="CZ415" s="446">
        <v>0</v>
      </c>
      <c r="DA415" s="446">
        <v>0</v>
      </c>
      <c r="DB415" s="446">
        <v>0</v>
      </c>
      <c r="DC415" s="446">
        <v>0</v>
      </c>
      <c r="DD415" s="446">
        <v>0</v>
      </c>
      <c r="DE415" s="446">
        <v>0</v>
      </c>
      <c r="DF415" s="446">
        <v>0</v>
      </c>
      <c r="DG415" s="446">
        <v>0</v>
      </c>
      <c r="DH415" s="446">
        <v>0</v>
      </c>
      <c r="DI415" s="446">
        <v>0</v>
      </c>
      <c r="DJ415" s="446">
        <v>0</v>
      </c>
      <c r="DK415" s="439" t="s">
        <v>38</v>
      </c>
    </row>
    <row r="416" spans="1:115" customFormat="1" ht="15.75">
      <c r="A416" s="439" t="s">
        <v>1287</v>
      </c>
      <c r="B416" s="440" t="s">
        <v>1288</v>
      </c>
      <c r="C416" s="439" t="s">
        <v>507</v>
      </c>
      <c r="D416" s="439"/>
      <c r="E416" s="446">
        <v>0</v>
      </c>
      <c r="F416" s="446">
        <v>0</v>
      </c>
      <c r="G416" s="446">
        <v>0</v>
      </c>
      <c r="H416" s="446">
        <v>0</v>
      </c>
      <c r="I416" s="446">
        <v>0</v>
      </c>
      <c r="J416" s="446">
        <v>0</v>
      </c>
      <c r="K416" s="446">
        <v>11</v>
      </c>
      <c r="L416" s="446">
        <v>27</v>
      </c>
      <c r="M416" s="446">
        <v>0</v>
      </c>
      <c r="N416" s="446">
        <v>96</v>
      </c>
      <c r="O416" s="446">
        <v>0</v>
      </c>
      <c r="P416" s="446">
        <v>0</v>
      </c>
      <c r="Q416" s="446">
        <v>0</v>
      </c>
      <c r="R416" s="446">
        <v>0</v>
      </c>
      <c r="S416" s="446">
        <v>0</v>
      </c>
      <c r="T416" s="446">
        <v>0</v>
      </c>
      <c r="U416" s="446">
        <v>0</v>
      </c>
      <c r="V416" s="446">
        <v>0</v>
      </c>
      <c r="W416" s="446">
        <v>0</v>
      </c>
      <c r="X416" s="446">
        <v>0</v>
      </c>
      <c r="Y416" s="446">
        <v>0</v>
      </c>
      <c r="Z416" s="446">
        <v>0</v>
      </c>
      <c r="AA416" s="446">
        <v>0</v>
      </c>
      <c r="AB416" s="446">
        <v>0</v>
      </c>
      <c r="AC416" s="446">
        <v>0</v>
      </c>
      <c r="AD416" s="446">
        <v>0</v>
      </c>
      <c r="AE416" s="446">
        <v>10</v>
      </c>
      <c r="AF416" s="446">
        <v>15</v>
      </c>
      <c r="AG416" s="446">
        <v>0</v>
      </c>
      <c r="AH416" s="446">
        <v>0</v>
      </c>
      <c r="AI416" s="446">
        <v>0</v>
      </c>
      <c r="AJ416" s="446">
        <v>0</v>
      </c>
      <c r="AK416" s="446">
        <v>0</v>
      </c>
      <c r="AL416" s="446">
        <v>0</v>
      </c>
      <c r="AM416" s="446">
        <v>0</v>
      </c>
      <c r="AN416" s="446">
        <v>0</v>
      </c>
      <c r="AO416" s="446">
        <v>0</v>
      </c>
      <c r="AP416" s="446">
        <v>10</v>
      </c>
      <c r="AQ416" s="446">
        <v>0</v>
      </c>
      <c r="AR416" s="446">
        <v>0</v>
      </c>
      <c r="AS416" s="446">
        <v>0</v>
      </c>
      <c r="AT416" s="446">
        <v>0</v>
      </c>
      <c r="AU416" s="446">
        <v>0</v>
      </c>
      <c r="AV416" s="446">
        <v>0</v>
      </c>
      <c r="AW416" s="446">
        <v>0</v>
      </c>
      <c r="AX416" s="446">
        <v>0</v>
      </c>
      <c r="AY416" s="446">
        <v>1</v>
      </c>
      <c r="AZ416" s="446">
        <v>2</v>
      </c>
      <c r="BA416" s="446">
        <v>0</v>
      </c>
      <c r="BB416" s="446">
        <v>96</v>
      </c>
      <c r="BC416" s="446">
        <v>0</v>
      </c>
      <c r="BD416" s="446">
        <v>0</v>
      </c>
      <c r="BE416" s="446">
        <v>0</v>
      </c>
      <c r="BF416" s="446">
        <v>0</v>
      </c>
      <c r="BG416" s="446">
        <v>0</v>
      </c>
      <c r="BH416" s="446">
        <v>0</v>
      </c>
      <c r="BI416" s="446">
        <v>45</v>
      </c>
      <c r="BJ416" s="446">
        <v>0</v>
      </c>
      <c r="BK416" s="446">
        <v>0</v>
      </c>
      <c r="BL416" s="446">
        <v>0</v>
      </c>
      <c r="BM416" s="446">
        <v>0</v>
      </c>
      <c r="BN416" s="446">
        <v>0</v>
      </c>
      <c r="BO416" s="446">
        <v>0</v>
      </c>
      <c r="BP416" s="446">
        <v>0</v>
      </c>
      <c r="BQ416" s="446">
        <v>0</v>
      </c>
      <c r="BR416" s="446">
        <v>0</v>
      </c>
      <c r="BS416" s="446">
        <v>45</v>
      </c>
      <c r="BT416" s="446">
        <v>0</v>
      </c>
      <c r="BU416" s="446">
        <v>0</v>
      </c>
      <c r="BV416" s="446">
        <v>0</v>
      </c>
      <c r="BW416" s="446">
        <v>0</v>
      </c>
      <c r="BX416" s="446">
        <v>0</v>
      </c>
      <c r="BY416" s="446">
        <v>0</v>
      </c>
      <c r="BZ416" s="446">
        <v>0</v>
      </c>
      <c r="CA416" s="446">
        <v>0</v>
      </c>
      <c r="CB416" s="446">
        <v>0</v>
      </c>
      <c r="CC416" s="446">
        <v>0</v>
      </c>
      <c r="CD416" s="446">
        <v>0</v>
      </c>
      <c r="CE416" s="446">
        <v>0</v>
      </c>
      <c r="CF416" s="446">
        <v>0</v>
      </c>
      <c r="CG416" s="446">
        <v>0</v>
      </c>
      <c r="CH416" s="446">
        <v>0</v>
      </c>
      <c r="CI416" s="446">
        <v>0</v>
      </c>
      <c r="CJ416" s="446">
        <v>0</v>
      </c>
      <c r="CK416" s="446">
        <v>0</v>
      </c>
      <c r="CL416" s="446">
        <v>0</v>
      </c>
      <c r="CM416" s="446">
        <v>0</v>
      </c>
      <c r="CN416" s="446">
        <v>0</v>
      </c>
      <c r="CO416" s="446">
        <v>0</v>
      </c>
      <c r="CP416" s="446">
        <v>0</v>
      </c>
      <c r="CQ416" s="446">
        <v>0</v>
      </c>
      <c r="CR416" s="446">
        <v>0</v>
      </c>
      <c r="CS416" s="446">
        <v>0</v>
      </c>
      <c r="CT416" s="446">
        <v>0</v>
      </c>
      <c r="CU416" s="446">
        <v>0</v>
      </c>
      <c r="CV416" s="446">
        <v>0</v>
      </c>
      <c r="CW416" s="446">
        <v>0</v>
      </c>
      <c r="CX416" s="446">
        <v>0</v>
      </c>
      <c r="CY416" s="446">
        <v>0</v>
      </c>
      <c r="CZ416" s="446">
        <v>0</v>
      </c>
      <c r="DA416" s="446">
        <v>0</v>
      </c>
      <c r="DB416" s="446">
        <v>0</v>
      </c>
      <c r="DC416" s="446">
        <v>0</v>
      </c>
      <c r="DD416" s="446">
        <v>0</v>
      </c>
      <c r="DE416" s="446">
        <v>0</v>
      </c>
      <c r="DF416" s="446">
        <v>0</v>
      </c>
      <c r="DG416" s="446">
        <v>45</v>
      </c>
      <c r="DH416" s="446">
        <v>0</v>
      </c>
      <c r="DI416" s="446">
        <v>0</v>
      </c>
      <c r="DJ416" s="446">
        <v>0</v>
      </c>
      <c r="DK416" s="439" t="s">
        <v>38</v>
      </c>
    </row>
    <row r="417" spans="1:115" customFormat="1" ht="47.25">
      <c r="A417" s="439" t="s">
        <v>1287</v>
      </c>
      <c r="B417" s="440" t="s">
        <v>1289</v>
      </c>
      <c r="C417" s="439" t="s">
        <v>1290</v>
      </c>
      <c r="D417" s="439"/>
      <c r="E417" s="446">
        <v>0</v>
      </c>
      <c r="F417" s="446">
        <v>0</v>
      </c>
      <c r="G417" s="446">
        <v>0</v>
      </c>
      <c r="H417" s="446">
        <v>0</v>
      </c>
      <c r="I417" s="446">
        <v>0</v>
      </c>
      <c r="J417" s="446">
        <v>0</v>
      </c>
      <c r="K417" s="446">
        <v>0</v>
      </c>
      <c r="L417" s="446">
        <v>0</v>
      </c>
      <c r="M417" s="446">
        <v>0</v>
      </c>
      <c r="N417" s="446">
        <v>0</v>
      </c>
      <c r="O417" s="446">
        <v>0</v>
      </c>
      <c r="P417" s="446">
        <v>0</v>
      </c>
      <c r="Q417" s="446">
        <v>0</v>
      </c>
      <c r="R417" s="446">
        <v>0</v>
      </c>
      <c r="S417" s="446">
        <v>0</v>
      </c>
      <c r="T417" s="446">
        <v>0</v>
      </c>
      <c r="U417" s="446">
        <v>0</v>
      </c>
      <c r="V417" s="446">
        <v>0</v>
      </c>
      <c r="W417" s="446">
        <v>0</v>
      </c>
      <c r="X417" s="446">
        <v>0</v>
      </c>
      <c r="Y417" s="446">
        <v>0</v>
      </c>
      <c r="Z417" s="446">
        <v>0</v>
      </c>
      <c r="AA417" s="446">
        <v>0</v>
      </c>
      <c r="AB417" s="446">
        <v>0</v>
      </c>
      <c r="AC417" s="446">
        <v>0</v>
      </c>
      <c r="AD417" s="446">
        <v>0</v>
      </c>
      <c r="AE417" s="446">
        <v>0</v>
      </c>
      <c r="AF417" s="446">
        <v>0</v>
      </c>
      <c r="AG417" s="446">
        <v>0</v>
      </c>
      <c r="AH417" s="446">
        <v>0</v>
      </c>
      <c r="AI417" s="446">
        <v>0</v>
      </c>
      <c r="AJ417" s="446">
        <v>0</v>
      </c>
      <c r="AK417" s="446">
        <v>0</v>
      </c>
      <c r="AL417" s="446">
        <v>0</v>
      </c>
      <c r="AM417" s="446">
        <v>0</v>
      </c>
      <c r="AN417" s="446">
        <v>0</v>
      </c>
      <c r="AO417" s="446">
        <v>0</v>
      </c>
      <c r="AP417" s="446">
        <v>0</v>
      </c>
      <c r="AQ417" s="446">
        <v>0</v>
      </c>
      <c r="AR417" s="446">
        <v>0</v>
      </c>
      <c r="AS417" s="446">
        <v>0</v>
      </c>
      <c r="AT417" s="446">
        <v>0</v>
      </c>
      <c r="AU417" s="446">
        <v>0</v>
      </c>
      <c r="AV417" s="446">
        <v>0</v>
      </c>
      <c r="AW417" s="446">
        <v>0</v>
      </c>
      <c r="AX417" s="446">
        <v>0</v>
      </c>
      <c r="AY417" s="446">
        <v>0</v>
      </c>
      <c r="AZ417" s="446">
        <v>0</v>
      </c>
      <c r="BA417" s="446">
        <v>0</v>
      </c>
      <c r="BB417" s="446">
        <v>0</v>
      </c>
      <c r="BC417" s="446">
        <v>0</v>
      </c>
      <c r="BD417" s="446">
        <v>0</v>
      </c>
      <c r="BE417" s="446">
        <v>0</v>
      </c>
      <c r="BF417" s="446">
        <v>0</v>
      </c>
      <c r="BG417" s="446">
        <v>0</v>
      </c>
      <c r="BH417" s="446">
        <v>0</v>
      </c>
      <c r="BI417" s="446">
        <v>0</v>
      </c>
      <c r="BJ417" s="446">
        <v>0</v>
      </c>
      <c r="BK417" s="446">
        <v>0</v>
      </c>
      <c r="BL417" s="446">
        <v>0</v>
      </c>
      <c r="BM417" s="446">
        <v>0</v>
      </c>
      <c r="BN417" s="446">
        <v>0</v>
      </c>
      <c r="BO417" s="446">
        <v>0</v>
      </c>
      <c r="BP417" s="446">
        <v>0</v>
      </c>
      <c r="BQ417" s="446">
        <v>0</v>
      </c>
      <c r="BR417" s="446">
        <v>0</v>
      </c>
      <c r="BS417" s="446">
        <v>0</v>
      </c>
      <c r="BT417" s="446">
        <v>0</v>
      </c>
      <c r="BU417" s="446">
        <v>0</v>
      </c>
      <c r="BV417" s="446">
        <v>0</v>
      </c>
      <c r="BW417" s="446">
        <v>0</v>
      </c>
      <c r="BX417" s="446">
        <v>0</v>
      </c>
      <c r="BY417" s="446">
        <v>0</v>
      </c>
      <c r="BZ417" s="446">
        <v>0</v>
      </c>
      <c r="CA417" s="446">
        <v>0</v>
      </c>
      <c r="CB417" s="446">
        <v>0</v>
      </c>
      <c r="CC417" s="446">
        <v>0</v>
      </c>
      <c r="CD417" s="446">
        <v>0</v>
      </c>
      <c r="CE417" s="446">
        <v>0</v>
      </c>
      <c r="CF417" s="446">
        <v>0</v>
      </c>
      <c r="CG417" s="446">
        <v>0</v>
      </c>
      <c r="CH417" s="446">
        <v>0</v>
      </c>
      <c r="CI417" s="446">
        <v>0</v>
      </c>
      <c r="CJ417" s="446">
        <v>0</v>
      </c>
      <c r="CK417" s="446">
        <v>0</v>
      </c>
      <c r="CL417" s="446">
        <v>0</v>
      </c>
      <c r="CM417" s="446">
        <v>0</v>
      </c>
      <c r="CN417" s="446">
        <v>0</v>
      </c>
      <c r="CO417" s="446">
        <v>0</v>
      </c>
      <c r="CP417" s="446">
        <v>0</v>
      </c>
      <c r="CQ417" s="446">
        <v>0</v>
      </c>
      <c r="CR417" s="446">
        <v>0</v>
      </c>
      <c r="CS417" s="446">
        <v>0</v>
      </c>
      <c r="CT417" s="446">
        <v>0</v>
      </c>
      <c r="CU417" s="446">
        <v>0</v>
      </c>
      <c r="CV417" s="446">
        <v>0</v>
      </c>
      <c r="CW417" s="446">
        <v>0</v>
      </c>
      <c r="CX417" s="446">
        <v>0</v>
      </c>
      <c r="CY417" s="446">
        <v>0</v>
      </c>
      <c r="CZ417" s="446">
        <v>0</v>
      </c>
      <c r="DA417" s="446">
        <v>0</v>
      </c>
      <c r="DB417" s="446">
        <v>0</v>
      </c>
      <c r="DC417" s="446">
        <v>0</v>
      </c>
      <c r="DD417" s="446">
        <v>0</v>
      </c>
      <c r="DE417" s="446">
        <v>0</v>
      </c>
      <c r="DF417" s="446">
        <v>0</v>
      </c>
      <c r="DG417" s="446">
        <v>0</v>
      </c>
      <c r="DH417" s="446">
        <v>0</v>
      </c>
      <c r="DI417" s="446">
        <v>0</v>
      </c>
      <c r="DJ417" s="446">
        <v>0</v>
      </c>
      <c r="DK417" s="439" t="s">
        <v>2082</v>
      </c>
    </row>
    <row r="418" spans="1:115" customFormat="1" ht="31.5">
      <c r="A418" s="439" t="s">
        <v>1287</v>
      </c>
      <c r="B418" s="440" t="s">
        <v>1291</v>
      </c>
      <c r="C418" s="439" t="s">
        <v>1292</v>
      </c>
      <c r="D418" s="439"/>
      <c r="E418" s="446">
        <v>0</v>
      </c>
      <c r="F418" s="446">
        <v>0</v>
      </c>
      <c r="G418" s="446">
        <v>0</v>
      </c>
      <c r="H418" s="446">
        <v>0</v>
      </c>
      <c r="I418" s="446">
        <v>0</v>
      </c>
      <c r="J418" s="446">
        <v>0</v>
      </c>
      <c r="K418" s="446">
        <v>0</v>
      </c>
      <c r="L418" s="446">
        <v>0</v>
      </c>
      <c r="M418" s="446">
        <v>0</v>
      </c>
      <c r="N418" s="446">
        <v>0</v>
      </c>
      <c r="O418" s="446">
        <v>0</v>
      </c>
      <c r="P418" s="446">
        <v>0</v>
      </c>
      <c r="Q418" s="446">
        <v>0</v>
      </c>
      <c r="R418" s="446">
        <v>0</v>
      </c>
      <c r="S418" s="446">
        <v>0</v>
      </c>
      <c r="T418" s="446">
        <v>0</v>
      </c>
      <c r="U418" s="446">
        <v>0</v>
      </c>
      <c r="V418" s="446">
        <v>0</v>
      </c>
      <c r="W418" s="446">
        <v>0</v>
      </c>
      <c r="X418" s="446">
        <v>0</v>
      </c>
      <c r="Y418" s="446">
        <v>0</v>
      </c>
      <c r="Z418" s="446">
        <v>0</v>
      </c>
      <c r="AA418" s="446">
        <v>0</v>
      </c>
      <c r="AB418" s="446">
        <v>0</v>
      </c>
      <c r="AC418" s="446">
        <v>0</v>
      </c>
      <c r="AD418" s="446">
        <v>0</v>
      </c>
      <c r="AE418" s="446">
        <v>0</v>
      </c>
      <c r="AF418" s="446">
        <v>0</v>
      </c>
      <c r="AG418" s="446">
        <v>0</v>
      </c>
      <c r="AH418" s="446">
        <v>0</v>
      </c>
      <c r="AI418" s="446">
        <v>0</v>
      </c>
      <c r="AJ418" s="446">
        <v>0</v>
      </c>
      <c r="AK418" s="446">
        <v>0</v>
      </c>
      <c r="AL418" s="446">
        <v>0</v>
      </c>
      <c r="AM418" s="446">
        <v>0</v>
      </c>
      <c r="AN418" s="446">
        <v>0</v>
      </c>
      <c r="AO418" s="446">
        <v>0</v>
      </c>
      <c r="AP418" s="446">
        <v>0</v>
      </c>
      <c r="AQ418" s="446">
        <v>0</v>
      </c>
      <c r="AR418" s="446">
        <v>0</v>
      </c>
      <c r="AS418" s="446">
        <v>0</v>
      </c>
      <c r="AT418" s="446">
        <v>0</v>
      </c>
      <c r="AU418" s="446">
        <v>0</v>
      </c>
      <c r="AV418" s="446">
        <v>0</v>
      </c>
      <c r="AW418" s="446">
        <v>0</v>
      </c>
      <c r="AX418" s="446">
        <v>0</v>
      </c>
      <c r="AY418" s="446">
        <v>0</v>
      </c>
      <c r="AZ418" s="446">
        <v>0</v>
      </c>
      <c r="BA418" s="446">
        <v>0</v>
      </c>
      <c r="BB418" s="446">
        <v>0</v>
      </c>
      <c r="BC418" s="446">
        <v>0</v>
      </c>
      <c r="BD418" s="446">
        <v>0</v>
      </c>
      <c r="BE418" s="446">
        <v>0</v>
      </c>
      <c r="BF418" s="446">
        <v>0</v>
      </c>
      <c r="BG418" s="446">
        <v>0</v>
      </c>
      <c r="BH418" s="446">
        <v>0</v>
      </c>
      <c r="BI418" s="446">
        <v>0</v>
      </c>
      <c r="BJ418" s="446">
        <v>0</v>
      </c>
      <c r="BK418" s="446">
        <v>0</v>
      </c>
      <c r="BL418" s="446">
        <v>0</v>
      </c>
      <c r="BM418" s="446">
        <v>0</v>
      </c>
      <c r="BN418" s="446">
        <v>0</v>
      </c>
      <c r="BO418" s="446">
        <v>0</v>
      </c>
      <c r="BP418" s="446">
        <v>0</v>
      </c>
      <c r="BQ418" s="446">
        <v>0</v>
      </c>
      <c r="BR418" s="446">
        <v>0</v>
      </c>
      <c r="BS418" s="446">
        <v>0</v>
      </c>
      <c r="BT418" s="446">
        <v>0</v>
      </c>
      <c r="BU418" s="446">
        <v>0</v>
      </c>
      <c r="BV418" s="446">
        <v>0</v>
      </c>
      <c r="BW418" s="446">
        <v>0</v>
      </c>
      <c r="BX418" s="446">
        <v>0</v>
      </c>
      <c r="BY418" s="446">
        <v>0</v>
      </c>
      <c r="BZ418" s="446">
        <v>0</v>
      </c>
      <c r="CA418" s="446">
        <v>0</v>
      </c>
      <c r="CB418" s="446">
        <v>0</v>
      </c>
      <c r="CC418" s="446">
        <v>0</v>
      </c>
      <c r="CD418" s="446">
        <v>0</v>
      </c>
      <c r="CE418" s="446">
        <v>0</v>
      </c>
      <c r="CF418" s="446">
        <v>0</v>
      </c>
      <c r="CG418" s="446">
        <v>0</v>
      </c>
      <c r="CH418" s="446">
        <v>0</v>
      </c>
      <c r="CI418" s="446">
        <v>0</v>
      </c>
      <c r="CJ418" s="446">
        <v>0</v>
      </c>
      <c r="CK418" s="446">
        <v>0</v>
      </c>
      <c r="CL418" s="446">
        <v>0</v>
      </c>
      <c r="CM418" s="446">
        <v>0</v>
      </c>
      <c r="CN418" s="446">
        <v>0</v>
      </c>
      <c r="CO418" s="446">
        <v>0</v>
      </c>
      <c r="CP418" s="446">
        <v>0</v>
      </c>
      <c r="CQ418" s="446">
        <v>0</v>
      </c>
      <c r="CR418" s="446">
        <v>0</v>
      </c>
      <c r="CS418" s="446">
        <v>0</v>
      </c>
      <c r="CT418" s="446">
        <v>0</v>
      </c>
      <c r="CU418" s="446">
        <v>0</v>
      </c>
      <c r="CV418" s="446">
        <v>0</v>
      </c>
      <c r="CW418" s="446">
        <v>0</v>
      </c>
      <c r="CX418" s="446">
        <v>0</v>
      </c>
      <c r="CY418" s="446">
        <v>0</v>
      </c>
      <c r="CZ418" s="446">
        <v>0</v>
      </c>
      <c r="DA418" s="446">
        <v>0</v>
      </c>
      <c r="DB418" s="446">
        <v>0</v>
      </c>
      <c r="DC418" s="446">
        <v>0</v>
      </c>
      <c r="DD418" s="446">
        <v>0</v>
      </c>
      <c r="DE418" s="446">
        <v>0</v>
      </c>
      <c r="DF418" s="446">
        <v>0</v>
      </c>
      <c r="DG418" s="446">
        <v>0</v>
      </c>
      <c r="DH418" s="446">
        <v>0</v>
      </c>
      <c r="DI418" s="446">
        <v>0</v>
      </c>
      <c r="DJ418" s="446">
        <v>0</v>
      </c>
      <c r="DK418" s="439" t="s">
        <v>2082</v>
      </c>
    </row>
    <row r="419" spans="1:115" customFormat="1" ht="31.5">
      <c r="A419" s="439" t="s">
        <v>1287</v>
      </c>
      <c r="B419" s="440" t="s">
        <v>1293</v>
      </c>
      <c r="C419" s="439" t="s">
        <v>1294</v>
      </c>
      <c r="D419" s="439"/>
      <c r="E419" s="446">
        <v>0</v>
      </c>
      <c r="F419" s="446">
        <v>0</v>
      </c>
      <c r="G419" s="446">
        <v>0</v>
      </c>
      <c r="H419" s="446">
        <v>0</v>
      </c>
      <c r="I419" s="446">
        <v>0</v>
      </c>
      <c r="J419" s="446">
        <v>0</v>
      </c>
      <c r="K419" s="446">
        <v>0</v>
      </c>
      <c r="L419" s="446">
        <v>0</v>
      </c>
      <c r="M419" s="446">
        <v>0</v>
      </c>
      <c r="N419" s="446">
        <v>0</v>
      </c>
      <c r="O419" s="446">
        <v>0</v>
      </c>
      <c r="P419" s="446">
        <v>0</v>
      </c>
      <c r="Q419" s="446">
        <v>0</v>
      </c>
      <c r="R419" s="446">
        <v>0</v>
      </c>
      <c r="S419" s="446">
        <v>0</v>
      </c>
      <c r="T419" s="446">
        <v>0</v>
      </c>
      <c r="U419" s="446">
        <v>0</v>
      </c>
      <c r="V419" s="446">
        <v>0</v>
      </c>
      <c r="W419" s="446">
        <v>0</v>
      </c>
      <c r="X419" s="446">
        <v>0</v>
      </c>
      <c r="Y419" s="446">
        <v>0</v>
      </c>
      <c r="Z419" s="446">
        <v>0</v>
      </c>
      <c r="AA419" s="446">
        <v>0</v>
      </c>
      <c r="AB419" s="446">
        <v>0</v>
      </c>
      <c r="AC419" s="446">
        <v>0</v>
      </c>
      <c r="AD419" s="446">
        <v>0</v>
      </c>
      <c r="AE419" s="446">
        <v>0</v>
      </c>
      <c r="AF419" s="446">
        <v>0</v>
      </c>
      <c r="AG419" s="446">
        <v>0</v>
      </c>
      <c r="AH419" s="446">
        <v>0</v>
      </c>
      <c r="AI419" s="446">
        <v>0</v>
      </c>
      <c r="AJ419" s="446">
        <v>0</v>
      </c>
      <c r="AK419" s="446">
        <v>0</v>
      </c>
      <c r="AL419" s="446">
        <v>0</v>
      </c>
      <c r="AM419" s="446">
        <v>0</v>
      </c>
      <c r="AN419" s="446">
        <v>0</v>
      </c>
      <c r="AO419" s="446">
        <v>0</v>
      </c>
      <c r="AP419" s="446">
        <v>0</v>
      </c>
      <c r="AQ419" s="446">
        <v>0</v>
      </c>
      <c r="AR419" s="446">
        <v>0</v>
      </c>
      <c r="AS419" s="446">
        <v>0</v>
      </c>
      <c r="AT419" s="446">
        <v>0</v>
      </c>
      <c r="AU419" s="446">
        <v>0</v>
      </c>
      <c r="AV419" s="446">
        <v>0</v>
      </c>
      <c r="AW419" s="446">
        <v>0</v>
      </c>
      <c r="AX419" s="446">
        <v>0</v>
      </c>
      <c r="AY419" s="446">
        <v>0</v>
      </c>
      <c r="AZ419" s="446">
        <v>0</v>
      </c>
      <c r="BA419" s="446">
        <v>0</v>
      </c>
      <c r="BB419" s="446">
        <v>0</v>
      </c>
      <c r="BC419" s="446">
        <v>0</v>
      </c>
      <c r="BD419" s="446">
        <v>0</v>
      </c>
      <c r="BE419" s="446">
        <v>0</v>
      </c>
      <c r="BF419" s="446">
        <v>0</v>
      </c>
      <c r="BG419" s="446">
        <v>0</v>
      </c>
      <c r="BH419" s="446">
        <v>0</v>
      </c>
      <c r="BI419" s="446">
        <v>0</v>
      </c>
      <c r="BJ419" s="446">
        <v>0</v>
      </c>
      <c r="BK419" s="446">
        <v>0</v>
      </c>
      <c r="BL419" s="446">
        <v>0</v>
      </c>
      <c r="BM419" s="446">
        <v>0</v>
      </c>
      <c r="BN419" s="446">
        <v>0</v>
      </c>
      <c r="BO419" s="446">
        <v>0</v>
      </c>
      <c r="BP419" s="446">
        <v>0</v>
      </c>
      <c r="BQ419" s="446">
        <v>0</v>
      </c>
      <c r="BR419" s="446">
        <v>0</v>
      </c>
      <c r="BS419" s="446">
        <v>0</v>
      </c>
      <c r="BT419" s="446">
        <v>0</v>
      </c>
      <c r="BU419" s="446">
        <v>0</v>
      </c>
      <c r="BV419" s="446">
        <v>0</v>
      </c>
      <c r="BW419" s="446">
        <v>0</v>
      </c>
      <c r="BX419" s="446">
        <v>0</v>
      </c>
      <c r="BY419" s="446">
        <v>0</v>
      </c>
      <c r="BZ419" s="446">
        <v>0</v>
      </c>
      <c r="CA419" s="446">
        <v>0</v>
      </c>
      <c r="CB419" s="446">
        <v>0</v>
      </c>
      <c r="CC419" s="446">
        <v>0</v>
      </c>
      <c r="CD419" s="446">
        <v>0</v>
      </c>
      <c r="CE419" s="446">
        <v>0</v>
      </c>
      <c r="CF419" s="446">
        <v>0</v>
      </c>
      <c r="CG419" s="446">
        <v>0</v>
      </c>
      <c r="CH419" s="446">
        <v>0</v>
      </c>
      <c r="CI419" s="446">
        <v>0</v>
      </c>
      <c r="CJ419" s="446">
        <v>0</v>
      </c>
      <c r="CK419" s="446">
        <v>0</v>
      </c>
      <c r="CL419" s="446">
        <v>0</v>
      </c>
      <c r="CM419" s="446">
        <v>0</v>
      </c>
      <c r="CN419" s="446">
        <v>0</v>
      </c>
      <c r="CO419" s="446">
        <v>0</v>
      </c>
      <c r="CP419" s="446">
        <v>0</v>
      </c>
      <c r="CQ419" s="446">
        <v>0</v>
      </c>
      <c r="CR419" s="446">
        <v>0</v>
      </c>
      <c r="CS419" s="446">
        <v>0</v>
      </c>
      <c r="CT419" s="446">
        <v>0</v>
      </c>
      <c r="CU419" s="446">
        <v>0</v>
      </c>
      <c r="CV419" s="446">
        <v>0</v>
      </c>
      <c r="CW419" s="446">
        <v>0</v>
      </c>
      <c r="CX419" s="446">
        <v>0</v>
      </c>
      <c r="CY419" s="446">
        <v>0</v>
      </c>
      <c r="CZ419" s="446">
        <v>0</v>
      </c>
      <c r="DA419" s="446">
        <v>0</v>
      </c>
      <c r="DB419" s="446">
        <v>0</v>
      </c>
      <c r="DC419" s="446">
        <v>0</v>
      </c>
      <c r="DD419" s="446">
        <v>0</v>
      </c>
      <c r="DE419" s="446">
        <v>0</v>
      </c>
      <c r="DF419" s="446">
        <v>0</v>
      </c>
      <c r="DG419" s="446">
        <v>0</v>
      </c>
      <c r="DH419" s="446">
        <v>0</v>
      </c>
      <c r="DI419" s="446">
        <v>0</v>
      </c>
      <c r="DJ419" s="446">
        <v>0</v>
      </c>
      <c r="DK419" s="439" t="s">
        <v>2082</v>
      </c>
    </row>
    <row r="420" spans="1:115" customFormat="1" ht="31.5">
      <c r="A420" s="439" t="s">
        <v>1287</v>
      </c>
      <c r="B420" s="440" t="s">
        <v>1295</v>
      </c>
      <c r="C420" s="439" t="s">
        <v>1296</v>
      </c>
      <c r="D420" s="439"/>
      <c r="E420" s="446">
        <v>0</v>
      </c>
      <c r="F420" s="446">
        <v>0</v>
      </c>
      <c r="G420" s="446">
        <v>0</v>
      </c>
      <c r="H420" s="446">
        <v>0</v>
      </c>
      <c r="I420" s="446">
        <v>0</v>
      </c>
      <c r="J420" s="446">
        <v>0</v>
      </c>
      <c r="K420" s="446">
        <v>0</v>
      </c>
      <c r="L420" s="446">
        <v>0</v>
      </c>
      <c r="M420" s="446">
        <v>0</v>
      </c>
      <c r="N420" s="446">
        <v>0</v>
      </c>
      <c r="O420" s="446">
        <v>0</v>
      </c>
      <c r="P420" s="446">
        <v>0</v>
      </c>
      <c r="Q420" s="446">
        <v>0</v>
      </c>
      <c r="R420" s="446">
        <v>0</v>
      </c>
      <c r="S420" s="446">
        <v>0</v>
      </c>
      <c r="T420" s="446">
        <v>0</v>
      </c>
      <c r="U420" s="446">
        <v>0</v>
      </c>
      <c r="V420" s="446">
        <v>0</v>
      </c>
      <c r="W420" s="446">
        <v>0</v>
      </c>
      <c r="X420" s="446">
        <v>0</v>
      </c>
      <c r="Y420" s="446">
        <v>0</v>
      </c>
      <c r="Z420" s="446">
        <v>0</v>
      </c>
      <c r="AA420" s="446">
        <v>0</v>
      </c>
      <c r="AB420" s="446">
        <v>0</v>
      </c>
      <c r="AC420" s="446">
        <v>0</v>
      </c>
      <c r="AD420" s="446">
        <v>0</v>
      </c>
      <c r="AE420" s="446">
        <v>0</v>
      </c>
      <c r="AF420" s="446">
        <v>0</v>
      </c>
      <c r="AG420" s="446">
        <v>0</v>
      </c>
      <c r="AH420" s="446">
        <v>0</v>
      </c>
      <c r="AI420" s="446">
        <v>0</v>
      </c>
      <c r="AJ420" s="446">
        <v>0</v>
      </c>
      <c r="AK420" s="446">
        <v>0</v>
      </c>
      <c r="AL420" s="446">
        <v>0</v>
      </c>
      <c r="AM420" s="446">
        <v>0</v>
      </c>
      <c r="AN420" s="446">
        <v>0</v>
      </c>
      <c r="AO420" s="446">
        <v>0</v>
      </c>
      <c r="AP420" s="446">
        <v>0</v>
      </c>
      <c r="AQ420" s="446">
        <v>0</v>
      </c>
      <c r="AR420" s="446">
        <v>0</v>
      </c>
      <c r="AS420" s="446">
        <v>0</v>
      </c>
      <c r="AT420" s="446">
        <v>0</v>
      </c>
      <c r="AU420" s="446">
        <v>0</v>
      </c>
      <c r="AV420" s="446">
        <v>0</v>
      </c>
      <c r="AW420" s="446">
        <v>0</v>
      </c>
      <c r="AX420" s="446">
        <v>0</v>
      </c>
      <c r="AY420" s="446">
        <v>0</v>
      </c>
      <c r="AZ420" s="446">
        <v>0</v>
      </c>
      <c r="BA420" s="446">
        <v>0</v>
      </c>
      <c r="BB420" s="446">
        <v>0</v>
      </c>
      <c r="BC420" s="446">
        <v>0</v>
      </c>
      <c r="BD420" s="446">
        <v>0</v>
      </c>
      <c r="BE420" s="446">
        <v>0</v>
      </c>
      <c r="BF420" s="446">
        <v>0</v>
      </c>
      <c r="BG420" s="446">
        <v>0</v>
      </c>
      <c r="BH420" s="446">
        <v>0</v>
      </c>
      <c r="BI420" s="446">
        <v>0</v>
      </c>
      <c r="BJ420" s="446">
        <v>0</v>
      </c>
      <c r="BK420" s="446">
        <v>0</v>
      </c>
      <c r="BL420" s="446">
        <v>0</v>
      </c>
      <c r="BM420" s="446">
        <v>0</v>
      </c>
      <c r="BN420" s="446">
        <v>0</v>
      </c>
      <c r="BO420" s="446">
        <v>0</v>
      </c>
      <c r="BP420" s="446">
        <v>0</v>
      </c>
      <c r="BQ420" s="446">
        <v>0</v>
      </c>
      <c r="BR420" s="446">
        <v>0</v>
      </c>
      <c r="BS420" s="446">
        <v>0</v>
      </c>
      <c r="BT420" s="446">
        <v>0</v>
      </c>
      <c r="BU420" s="446">
        <v>0</v>
      </c>
      <c r="BV420" s="446">
        <v>0</v>
      </c>
      <c r="BW420" s="446">
        <v>0</v>
      </c>
      <c r="BX420" s="446">
        <v>0</v>
      </c>
      <c r="BY420" s="446">
        <v>0</v>
      </c>
      <c r="BZ420" s="446">
        <v>0</v>
      </c>
      <c r="CA420" s="446">
        <v>0</v>
      </c>
      <c r="CB420" s="446">
        <v>0</v>
      </c>
      <c r="CC420" s="446">
        <v>0</v>
      </c>
      <c r="CD420" s="446">
        <v>0</v>
      </c>
      <c r="CE420" s="446">
        <v>0</v>
      </c>
      <c r="CF420" s="446">
        <v>0</v>
      </c>
      <c r="CG420" s="446">
        <v>0</v>
      </c>
      <c r="CH420" s="446">
        <v>0</v>
      </c>
      <c r="CI420" s="446">
        <v>0</v>
      </c>
      <c r="CJ420" s="446">
        <v>0</v>
      </c>
      <c r="CK420" s="446">
        <v>0</v>
      </c>
      <c r="CL420" s="446">
        <v>0</v>
      </c>
      <c r="CM420" s="446">
        <v>0</v>
      </c>
      <c r="CN420" s="446">
        <v>0</v>
      </c>
      <c r="CO420" s="446">
        <v>0</v>
      </c>
      <c r="CP420" s="446">
        <v>0</v>
      </c>
      <c r="CQ420" s="446">
        <v>0</v>
      </c>
      <c r="CR420" s="446">
        <v>0</v>
      </c>
      <c r="CS420" s="446">
        <v>0</v>
      </c>
      <c r="CT420" s="446">
        <v>0</v>
      </c>
      <c r="CU420" s="446">
        <v>0</v>
      </c>
      <c r="CV420" s="446">
        <v>0</v>
      </c>
      <c r="CW420" s="446">
        <v>0</v>
      </c>
      <c r="CX420" s="446">
        <v>0</v>
      </c>
      <c r="CY420" s="446">
        <v>0</v>
      </c>
      <c r="CZ420" s="446">
        <v>0</v>
      </c>
      <c r="DA420" s="446">
        <v>0</v>
      </c>
      <c r="DB420" s="446">
        <v>0</v>
      </c>
      <c r="DC420" s="446">
        <v>0</v>
      </c>
      <c r="DD420" s="446">
        <v>0</v>
      </c>
      <c r="DE420" s="446">
        <v>0</v>
      </c>
      <c r="DF420" s="446">
        <v>0</v>
      </c>
      <c r="DG420" s="446">
        <v>0</v>
      </c>
      <c r="DH420" s="446">
        <v>0</v>
      </c>
      <c r="DI420" s="446">
        <v>0</v>
      </c>
      <c r="DJ420" s="446">
        <v>0</v>
      </c>
      <c r="DK420" s="439" t="s">
        <v>2082</v>
      </c>
    </row>
    <row r="421" spans="1:115" customFormat="1" ht="63">
      <c r="A421" s="439" t="s">
        <v>1287</v>
      </c>
      <c r="B421" s="440" t="s">
        <v>1297</v>
      </c>
      <c r="C421" s="439" t="s">
        <v>1298</v>
      </c>
      <c r="D421" s="439"/>
      <c r="E421" s="446">
        <v>0</v>
      </c>
      <c r="F421" s="446">
        <v>0</v>
      </c>
      <c r="G421" s="446">
        <v>0</v>
      </c>
      <c r="H421" s="446">
        <v>0</v>
      </c>
      <c r="I421" s="446">
        <v>0</v>
      </c>
      <c r="J421" s="446">
        <v>0</v>
      </c>
      <c r="K421" s="446">
        <v>0</v>
      </c>
      <c r="L421" s="446">
        <v>0</v>
      </c>
      <c r="M421" s="446">
        <v>0</v>
      </c>
      <c r="N421" s="446">
        <v>0</v>
      </c>
      <c r="O421" s="446">
        <v>0</v>
      </c>
      <c r="P421" s="446">
        <v>0</v>
      </c>
      <c r="Q421" s="446">
        <v>0</v>
      </c>
      <c r="R421" s="446">
        <v>0</v>
      </c>
      <c r="S421" s="446">
        <v>0</v>
      </c>
      <c r="T421" s="446">
        <v>0</v>
      </c>
      <c r="U421" s="446">
        <v>0</v>
      </c>
      <c r="V421" s="446">
        <v>0</v>
      </c>
      <c r="W421" s="446">
        <v>0</v>
      </c>
      <c r="X421" s="446">
        <v>0</v>
      </c>
      <c r="Y421" s="446">
        <v>0</v>
      </c>
      <c r="Z421" s="446">
        <v>0</v>
      </c>
      <c r="AA421" s="446">
        <v>0</v>
      </c>
      <c r="AB421" s="446">
        <v>0</v>
      </c>
      <c r="AC421" s="446">
        <v>0</v>
      </c>
      <c r="AD421" s="446">
        <v>0</v>
      </c>
      <c r="AE421" s="446">
        <v>0</v>
      </c>
      <c r="AF421" s="446">
        <v>0</v>
      </c>
      <c r="AG421" s="446">
        <v>0</v>
      </c>
      <c r="AH421" s="446">
        <v>0</v>
      </c>
      <c r="AI421" s="446">
        <v>0</v>
      </c>
      <c r="AJ421" s="446">
        <v>0</v>
      </c>
      <c r="AK421" s="446">
        <v>0</v>
      </c>
      <c r="AL421" s="446">
        <v>0</v>
      </c>
      <c r="AM421" s="446">
        <v>0</v>
      </c>
      <c r="AN421" s="446">
        <v>0</v>
      </c>
      <c r="AO421" s="446">
        <v>0</v>
      </c>
      <c r="AP421" s="446">
        <v>0</v>
      </c>
      <c r="AQ421" s="446">
        <v>0</v>
      </c>
      <c r="AR421" s="446">
        <v>0</v>
      </c>
      <c r="AS421" s="446">
        <v>0</v>
      </c>
      <c r="AT421" s="446">
        <v>0</v>
      </c>
      <c r="AU421" s="446">
        <v>0</v>
      </c>
      <c r="AV421" s="446">
        <v>0</v>
      </c>
      <c r="AW421" s="446">
        <v>0</v>
      </c>
      <c r="AX421" s="446">
        <v>0</v>
      </c>
      <c r="AY421" s="446">
        <v>0</v>
      </c>
      <c r="AZ421" s="446">
        <v>0</v>
      </c>
      <c r="BA421" s="446">
        <v>0</v>
      </c>
      <c r="BB421" s="446">
        <v>0</v>
      </c>
      <c r="BC421" s="446">
        <v>0</v>
      </c>
      <c r="BD421" s="446">
        <v>0</v>
      </c>
      <c r="BE421" s="446">
        <v>0</v>
      </c>
      <c r="BF421" s="446">
        <v>0</v>
      </c>
      <c r="BG421" s="446">
        <v>0</v>
      </c>
      <c r="BH421" s="446">
        <v>0</v>
      </c>
      <c r="BI421" s="446">
        <v>0</v>
      </c>
      <c r="BJ421" s="446">
        <v>0</v>
      </c>
      <c r="BK421" s="446">
        <v>0</v>
      </c>
      <c r="BL421" s="446">
        <v>0</v>
      </c>
      <c r="BM421" s="446">
        <v>0</v>
      </c>
      <c r="BN421" s="446">
        <v>0</v>
      </c>
      <c r="BO421" s="446">
        <v>0</v>
      </c>
      <c r="BP421" s="446">
        <v>0</v>
      </c>
      <c r="BQ421" s="446">
        <v>0</v>
      </c>
      <c r="BR421" s="446">
        <v>0</v>
      </c>
      <c r="BS421" s="446">
        <v>0</v>
      </c>
      <c r="BT421" s="446">
        <v>0</v>
      </c>
      <c r="BU421" s="446">
        <v>0</v>
      </c>
      <c r="BV421" s="446">
        <v>0</v>
      </c>
      <c r="BW421" s="446">
        <v>0</v>
      </c>
      <c r="BX421" s="446">
        <v>0</v>
      </c>
      <c r="BY421" s="446">
        <v>0</v>
      </c>
      <c r="BZ421" s="446">
        <v>0</v>
      </c>
      <c r="CA421" s="446">
        <v>0</v>
      </c>
      <c r="CB421" s="446">
        <v>0</v>
      </c>
      <c r="CC421" s="446">
        <v>0</v>
      </c>
      <c r="CD421" s="446">
        <v>0</v>
      </c>
      <c r="CE421" s="446">
        <v>0</v>
      </c>
      <c r="CF421" s="446">
        <v>0</v>
      </c>
      <c r="CG421" s="446">
        <v>0</v>
      </c>
      <c r="CH421" s="446">
        <v>0</v>
      </c>
      <c r="CI421" s="446">
        <v>0</v>
      </c>
      <c r="CJ421" s="446">
        <v>0</v>
      </c>
      <c r="CK421" s="446">
        <v>0</v>
      </c>
      <c r="CL421" s="446">
        <v>0</v>
      </c>
      <c r="CM421" s="446">
        <v>0</v>
      </c>
      <c r="CN421" s="446">
        <v>0</v>
      </c>
      <c r="CO421" s="446">
        <v>0</v>
      </c>
      <c r="CP421" s="446">
        <v>0</v>
      </c>
      <c r="CQ421" s="446">
        <v>0</v>
      </c>
      <c r="CR421" s="446">
        <v>0</v>
      </c>
      <c r="CS421" s="446">
        <v>0</v>
      </c>
      <c r="CT421" s="446">
        <v>0</v>
      </c>
      <c r="CU421" s="446">
        <v>0</v>
      </c>
      <c r="CV421" s="446">
        <v>0</v>
      </c>
      <c r="CW421" s="446">
        <v>0</v>
      </c>
      <c r="CX421" s="446">
        <v>0</v>
      </c>
      <c r="CY421" s="446">
        <v>0</v>
      </c>
      <c r="CZ421" s="446">
        <v>0</v>
      </c>
      <c r="DA421" s="446">
        <v>0</v>
      </c>
      <c r="DB421" s="446">
        <v>0</v>
      </c>
      <c r="DC421" s="446">
        <v>0</v>
      </c>
      <c r="DD421" s="446">
        <v>0</v>
      </c>
      <c r="DE421" s="446">
        <v>0</v>
      </c>
      <c r="DF421" s="446">
        <v>0</v>
      </c>
      <c r="DG421" s="446">
        <v>0</v>
      </c>
      <c r="DH421" s="446">
        <v>0</v>
      </c>
      <c r="DI421" s="446">
        <v>0</v>
      </c>
      <c r="DJ421" s="446">
        <v>0</v>
      </c>
      <c r="DK421" s="439" t="s">
        <v>2082</v>
      </c>
    </row>
    <row r="422" spans="1:115" customFormat="1" ht="15.75">
      <c r="A422" s="439" t="s">
        <v>1287</v>
      </c>
      <c r="B422" s="440" t="s">
        <v>1299</v>
      </c>
      <c r="C422" s="439" t="s">
        <v>1300</v>
      </c>
      <c r="D422" s="439"/>
      <c r="E422" s="446">
        <v>0</v>
      </c>
      <c r="F422" s="446">
        <v>0</v>
      </c>
      <c r="G422" s="446">
        <v>0</v>
      </c>
      <c r="H422" s="446">
        <v>0</v>
      </c>
      <c r="I422" s="446">
        <v>0</v>
      </c>
      <c r="J422" s="446">
        <v>0</v>
      </c>
      <c r="K422" s="446">
        <v>0</v>
      </c>
      <c r="L422" s="446">
        <v>0</v>
      </c>
      <c r="M422" s="446">
        <v>0</v>
      </c>
      <c r="N422" s="446">
        <v>0</v>
      </c>
      <c r="O422" s="446">
        <v>0</v>
      </c>
      <c r="P422" s="446">
        <v>0</v>
      </c>
      <c r="Q422" s="446">
        <v>0</v>
      </c>
      <c r="R422" s="446">
        <v>0</v>
      </c>
      <c r="S422" s="446">
        <v>0</v>
      </c>
      <c r="T422" s="446">
        <v>0</v>
      </c>
      <c r="U422" s="446">
        <v>0</v>
      </c>
      <c r="V422" s="446">
        <v>0</v>
      </c>
      <c r="W422" s="446">
        <v>0</v>
      </c>
      <c r="X422" s="446">
        <v>0</v>
      </c>
      <c r="Y422" s="446">
        <v>0</v>
      </c>
      <c r="Z422" s="446">
        <v>0</v>
      </c>
      <c r="AA422" s="446">
        <v>0</v>
      </c>
      <c r="AB422" s="446">
        <v>0</v>
      </c>
      <c r="AC422" s="446">
        <v>0</v>
      </c>
      <c r="AD422" s="446">
        <v>0</v>
      </c>
      <c r="AE422" s="446">
        <v>0</v>
      </c>
      <c r="AF422" s="446">
        <v>0</v>
      </c>
      <c r="AG422" s="446">
        <v>0</v>
      </c>
      <c r="AH422" s="446">
        <v>0</v>
      </c>
      <c r="AI422" s="446">
        <v>0</v>
      </c>
      <c r="AJ422" s="446">
        <v>0</v>
      </c>
      <c r="AK422" s="446">
        <v>0</v>
      </c>
      <c r="AL422" s="446">
        <v>0</v>
      </c>
      <c r="AM422" s="446">
        <v>0</v>
      </c>
      <c r="AN422" s="446">
        <v>0</v>
      </c>
      <c r="AO422" s="446">
        <v>0</v>
      </c>
      <c r="AP422" s="446">
        <v>0</v>
      </c>
      <c r="AQ422" s="446">
        <v>0</v>
      </c>
      <c r="AR422" s="446">
        <v>0</v>
      </c>
      <c r="AS422" s="446">
        <v>0</v>
      </c>
      <c r="AT422" s="446">
        <v>0</v>
      </c>
      <c r="AU422" s="446">
        <v>0</v>
      </c>
      <c r="AV422" s="446">
        <v>0</v>
      </c>
      <c r="AW422" s="446">
        <v>0</v>
      </c>
      <c r="AX422" s="446">
        <v>0</v>
      </c>
      <c r="AY422" s="446">
        <v>0</v>
      </c>
      <c r="AZ422" s="446">
        <v>0</v>
      </c>
      <c r="BA422" s="446">
        <v>0</v>
      </c>
      <c r="BB422" s="446">
        <v>0</v>
      </c>
      <c r="BC422" s="446">
        <v>0</v>
      </c>
      <c r="BD422" s="446">
        <v>0</v>
      </c>
      <c r="BE422" s="446">
        <v>0</v>
      </c>
      <c r="BF422" s="446">
        <v>0</v>
      </c>
      <c r="BG422" s="446">
        <v>0</v>
      </c>
      <c r="BH422" s="446">
        <v>0</v>
      </c>
      <c r="BI422" s="446">
        <v>0</v>
      </c>
      <c r="BJ422" s="446">
        <v>0</v>
      </c>
      <c r="BK422" s="446">
        <v>0</v>
      </c>
      <c r="BL422" s="446">
        <v>0</v>
      </c>
      <c r="BM422" s="446">
        <v>0</v>
      </c>
      <c r="BN422" s="446">
        <v>0</v>
      </c>
      <c r="BO422" s="446">
        <v>0</v>
      </c>
      <c r="BP422" s="446">
        <v>0</v>
      </c>
      <c r="BQ422" s="446">
        <v>0</v>
      </c>
      <c r="BR422" s="446">
        <v>0</v>
      </c>
      <c r="BS422" s="446">
        <v>0</v>
      </c>
      <c r="BT422" s="446">
        <v>0</v>
      </c>
      <c r="BU422" s="446">
        <v>0</v>
      </c>
      <c r="BV422" s="446">
        <v>0</v>
      </c>
      <c r="BW422" s="446">
        <v>0</v>
      </c>
      <c r="BX422" s="446">
        <v>0</v>
      </c>
      <c r="BY422" s="446">
        <v>0</v>
      </c>
      <c r="BZ422" s="446">
        <v>0</v>
      </c>
      <c r="CA422" s="446">
        <v>0</v>
      </c>
      <c r="CB422" s="446">
        <v>0</v>
      </c>
      <c r="CC422" s="446">
        <v>0</v>
      </c>
      <c r="CD422" s="446">
        <v>0</v>
      </c>
      <c r="CE422" s="446">
        <v>0</v>
      </c>
      <c r="CF422" s="446">
        <v>0</v>
      </c>
      <c r="CG422" s="446">
        <v>0</v>
      </c>
      <c r="CH422" s="446">
        <v>0</v>
      </c>
      <c r="CI422" s="446">
        <v>0</v>
      </c>
      <c r="CJ422" s="446">
        <v>0</v>
      </c>
      <c r="CK422" s="446">
        <v>0</v>
      </c>
      <c r="CL422" s="446">
        <v>0</v>
      </c>
      <c r="CM422" s="446">
        <v>0</v>
      </c>
      <c r="CN422" s="446">
        <v>0</v>
      </c>
      <c r="CO422" s="446">
        <v>0</v>
      </c>
      <c r="CP422" s="446">
        <v>0</v>
      </c>
      <c r="CQ422" s="446">
        <v>0</v>
      </c>
      <c r="CR422" s="446">
        <v>0</v>
      </c>
      <c r="CS422" s="446">
        <v>0</v>
      </c>
      <c r="CT422" s="446">
        <v>0</v>
      </c>
      <c r="CU422" s="446">
        <v>0</v>
      </c>
      <c r="CV422" s="446">
        <v>0</v>
      </c>
      <c r="CW422" s="446">
        <v>0</v>
      </c>
      <c r="CX422" s="446">
        <v>0</v>
      </c>
      <c r="CY422" s="446">
        <v>0</v>
      </c>
      <c r="CZ422" s="446">
        <v>0</v>
      </c>
      <c r="DA422" s="446">
        <v>0</v>
      </c>
      <c r="DB422" s="446">
        <v>0</v>
      </c>
      <c r="DC422" s="446">
        <v>0</v>
      </c>
      <c r="DD422" s="446">
        <v>0</v>
      </c>
      <c r="DE422" s="446">
        <v>0</v>
      </c>
      <c r="DF422" s="446">
        <v>0</v>
      </c>
      <c r="DG422" s="446">
        <v>0</v>
      </c>
      <c r="DH422" s="446">
        <v>0</v>
      </c>
      <c r="DI422" s="446">
        <v>0</v>
      </c>
      <c r="DJ422" s="446">
        <v>0</v>
      </c>
      <c r="DK422" s="439" t="s">
        <v>2082</v>
      </c>
    </row>
    <row r="423" spans="1:115" customFormat="1" ht="15.75">
      <c r="A423" s="439" t="s">
        <v>1287</v>
      </c>
      <c r="B423" s="440" t="s">
        <v>1301</v>
      </c>
      <c r="C423" s="439" t="s">
        <v>1302</v>
      </c>
      <c r="D423" s="439"/>
      <c r="E423" s="446">
        <v>0</v>
      </c>
      <c r="F423" s="446">
        <v>0</v>
      </c>
      <c r="G423" s="446">
        <v>0</v>
      </c>
      <c r="H423" s="446">
        <v>0</v>
      </c>
      <c r="I423" s="446">
        <v>0</v>
      </c>
      <c r="J423" s="446">
        <v>0</v>
      </c>
      <c r="K423" s="446">
        <v>0</v>
      </c>
      <c r="L423" s="446">
        <v>0</v>
      </c>
      <c r="M423" s="446">
        <v>0</v>
      </c>
      <c r="N423" s="446">
        <v>0</v>
      </c>
      <c r="O423" s="446">
        <v>0</v>
      </c>
      <c r="P423" s="446">
        <v>0</v>
      </c>
      <c r="Q423" s="446">
        <v>0</v>
      </c>
      <c r="R423" s="446">
        <v>0</v>
      </c>
      <c r="S423" s="446">
        <v>0</v>
      </c>
      <c r="T423" s="446">
        <v>0</v>
      </c>
      <c r="U423" s="446">
        <v>0</v>
      </c>
      <c r="V423" s="446">
        <v>0</v>
      </c>
      <c r="W423" s="446">
        <v>0</v>
      </c>
      <c r="X423" s="446">
        <v>0</v>
      </c>
      <c r="Y423" s="446">
        <v>0</v>
      </c>
      <c r="Z423" s="446">
        <v>0</v>
      </c>
      <c r="AA423" s="446">
        <v>0</v>
      </c>
      <c r="AB423" s="446">
        <v>0</v>
      </c>
      <c r="AC423" s="446">
        <v>0</v>
      </c>
      <c r="AD423" s="446">
        <v>0</v>
      </c>
      <c r="AE423" s="446">
        <v>0</v>
      </c>
      <c r="AF423" s="446">
        <v>0</v>
      </c>
      <c r="AG423" s="446">
        <v>0</v>
      </c>
      <c r="AH423" s="446">
        <v>0</v>
      </c>
      <c r="AI423" s="446">
        <v>0</v>
      </c>
      <c r="AJ423" s="446">
        <v>0</v>
      </c>
      <c r="AK423" s="446">
        <v>0</v>
      </c>
      <c r="AL423" s="446">
        <v>0</v>
      </c>
      <c r="AM423" s="446">
        <v>0</v>
      </c>
      <c r="AN423" s="446">
        <v>0</v>
      </c>
      <c r="AO423" s="446">
        <v>0</v>
      </c>
      <c r="AP423" s="446">
        <v>0</v>
      </c>
      <c r="AQ423" s="446">
        <v>0</v>
      </c>
      <c r="AR423" s="446">
        <v>0</v>
      </c>
      <c r="AS423" s="446">
        <v>0</v>
      </c>
      <c r="AT423" s="446">
        <v>0</v>
      </c>
      <c r="AU423" s="446">
        <v>0</v>
      </c>
      <c r="AV423" s="446">
        <v>0</v>
      </c>
      <c r="AW423" s="446">
        <v>0</v>
      </c>
      <c r="AX423" s="446">
        <v>0</v>
      </c>
      <c r="AY423" s="446">
        <v>0</v>
      </c>
      <c r="AZ423" s="446">
        <v>0</v>
      </c>
      <c r="BA423" s="446">
        <v>0</v>
      </c>
      <c r="BB423" s="446">
        <v>0</v>
      </c>
      <c r="BC423" s="446">
        <v>0</v>
      </c>
      <c r="BD423" s="446">
        <v>0</v>
      </c>
      <c r="BE423" s="446">
        <v>0</v>
      </c>
      <c r="BF423" s="446">
        <v>0</v>
      </c>
      <c r="BG423" s="446">
        <v>0</v>
      </c>
      <c r="BH423" s="446">
        <v>0</v>
      </c>
      <c r="BI423" s="446">
        <v>0</v>
      </c>
      <c r="BJ423" s="446">
        <v>0</v>
      </c>
      <c r="BK423" s="446">
        <v>0</v>
      </c>
      <c r="BL423" s="446">
        <v>0</v>
      </c>
      <c r="BM423" s="446">
        <v>0</v>
      </c>
      <c r="BN423" s="446">
        <v>0</v>
      </c>
      <c r="BO423" s="446">
        <v>0</v>
      </c>
      <c r="BP423" s="446">
        <v>0</v>
      </c>
      <c r="BQ423" s="446">
        <v>0</v>
      </c>
      <c r="BR423" s="446">
        <v>0</v>
      </c>
      <c r="BS423" s="446">
        <v>0</v>
      </c>
      <c r="BT423" s="446">
        <v>0</v>
      </c>
      <c r="BU423" s="446">
        <v>0</v>
      </c>
      <c r="BV423" s="446">
        <v>0</v>
      </c>
      <c r="BW423" s="446">
        <v>0</v>
      </c>
      <c r="BX423" s="446">
        <v>0</v>
      </c>
      <c r="BY423" s="446">
        <v>0</v>
      </c>
      <c r="BZ423" s="446">
        <v>0</v>
      </c>
      <c r="CA423" s="446">
        <v>0</v>
      </c>
      <c r="CB423" s="446">
        <v>0</v>
      </c>
      <c r="CC423" s="446">
        <v>0</v>
      </c>
      <c r="CD423" s="446">
        <v>0</v>
      </c>
      <c r="CE423" s="446">
        <v>0</v>
      </c>
      <c r="CF423" s="446">
        <v>0</v>
      </c>
      <c r="CG423" s="446">
        <v>0</v>
      </c>
      <c r="CH423" s="446">
        <v>0</v>
      </c>
      <c r="CI423" s="446">
        <v>0</v>
      </c>
      <c r="CJ423" s="446">
        <v>0</v>
      </c>
      <c r="CK423" s="446">
        <v>0</v>
      </c>
      <c r="CL423" s="446">
        <v>0</v>
      </c>
      <c r="CM423" s="446">
        <v>0</v>
      </c>
      <c r="CN423" s="446">
        <v>0</v>
      </c>
      <c r="CO423" s="446">
        <v>0</v>
      </c>
      <c r="CP423" s="446">
        <v>0</v>
      </c>
      <c r="CQ423" s="446">
        <v>0</v>
      </c>
      <c r="CR423" s="446">
        <v>0</v>
      </c>
      <c r="CS423" s="446">
        <v>0</v>
      </c>
      <c r="CT423" s="446">
        <v>0</v>
      </c>
      <c r="CU423" s="446">
        <v>0</v>
      </c>
      <c r="CV423" s="446">
        <v>0</v>
      </c>
      <c r="CW423" s="446">
        <v>0</v>
      </c>
      <c r="CX423" s="446">
        <v>0</v>
      </c>
      <c r="CY423" s="446">
        <v>0</v>
      </c>
      <c r="CZ423" s="446">
        <v>0</v>
      </c>
      <c r="DA423" s="446">
        <v>0</v>
      </c>
      <c r="DB423" s="446">
        <v>0</v>
      </c>
      <c r="DC423" s="446">
        <v>0</v>
      </c>
      <c r="DD423" s="446">
        <v>0</v>
      </c>
      <c r="DE423" s="446">
        <v>0</v>
      </c>
      <c r="DF423" s="446">
        <v>0</v>
      </c>
      <c r="DG423" s="446">
        <v>0</v>
      </c>
      <c r="DH423" s="446">
        <v>0</v>
      </c>
      <c r="DI423" s="446">
        <v>0</v>
      </c>
      <c r="DJ423" s="446">
        <v>0</v>
      </c>
      <c r="DK423" s="439" t="s">
        <v>2082</v>
      </c>
    </row>
    <row r="424" spans="1:115" customFormat="1" ht="31.5">
      <c r="A424" s="439" t="s">
        <v>1287</v>
      </c>
      <c r="B424" s="440" t="s">
        <v>1303</v>
      </c>
      <c r="C424" s="439" t="s">
        <v>1304</v>
      </c>
      <c r="D424" s="439"/>
      <c r="E424" s="446">
        <v>0</v>
      </c>
      <c r="F424" s="446">
        <v>0</v>
      </c>
      <c r="G424" s="446">
        <v>0</v>
      </c>
      <c r="H424" s="446">
        <v>0</v>
      </c>
      <c r="I424" s="446">
        <v>0</v>
      </c>
      <c r="J424" s="446">
        <v>0</v>
      </c>
      <c r="K424" s="446">
        <v>0</v>
      </c>
      <c r="L424" s="446">
        <v>0</v>
      </c>
      <c r="M424" s="446">
        <v>0</v>
      </c>
      <c r="N424" s="446">
        <v>0</v>
      </c>
      <c r="O424" s="446">
        <v>0</v>
      </c>
      <c r="P424" s="446">
        <v>0</v>
      </c>
      <c r="Q424" s="446">
        <v>0</v>
      </c>
      <c r="R424" s="446">
        <v>0</v>
      </c>
      <c r="S424" s="446">
        <v>0</v>
      </c>
      <c r="T424" s="446">
        <v>0</v>
      </c>
      <c r="U424" s="446">
        <v>0</v>
      </c>
      <c r="V424" s="446">
        <v>0</v>
      </c>
      <c r="W424" s="446">
        <v>0</v>
      </c>
      <c r="X424" s="446">
        <v>0</v>
      </c>
      <c r="Y424" s="446">
        <v>0</v>
      </c>
      <c r="Z424" s="446">
        <v>0</v>
      </c>
      <c r="AA424" s="446">
        <v>0</v>
      </c>
      <c r="AB424" s="446">
        <v>0</v>
      </c>
      <c r="AC424" s="446">
        <v>0</v>
      </c>
      <c r="AD424" s="446">
        <v>0</v>
      </c>
      <c r="AE424" s="446">
        <v>0</v>
      </c>
      <c r="AF424" s="446">
        <v>0</v>
      </c>
      <c r="AG424" s="446">
        <v>0</v>
      </c>
      <c r="AH424" s="446">
        <v>0</v>
      </c>
      <c r="AI424" s="446">
        <v>0</v>
      </c>
      <c r="AJ424" s="446">
        <v>0</v>
      </c>
      <c r="AK424" s="446">
        <v>0</v>
      </c>
      <c r="AL424" s="446">
        <v>0</v>
      </c>
      <c r="AM424" s="446">
        <v>0</v>
      </c>
      <c r="AN424" s="446">
        <v>0</v>
      </c>
      <c r="AO424" s="446">
        <v>0</v>
      </c>
      <c r="AP424" s="446">
        <v>0</v>
      </c>
      <c r="AQ424" s="446">
        <v>0</v>
      </c>
      <c r="AR424" s="446">
        <v>0</v>
      </c>
      <c r="AS424" s="446">
        <v>0</v>
      </c>
      <c r="AT424" s="446">
        <v>0</v>
      </c>
      <c r="AU424" s="446">
        <v>0</v>
      </c>
      <c r="AV424" s="446">
        <v>0</v>
      </c>
      <c r="AW424" s="446">
        <v>0</v>
      </c>
      <c r="AX424" s="446">
        <v>0</v>
      </c>
      <c r="AY424" s="446">
        <v>0</v>
      </c>
      <c r="AZ424" s="446">
        <v>0</v>
      </c>
      <c r="BA424" s="446">
        <v>0</v>
      </c>
      <c r="BB424" s="446">
        <v>0</v>
      </c>
      <c r="BC424" s="446">
        <v>0</v>
      </c>
      <c r="BD424" s="446">
        <v>0</v>
      </c>
      <c r="BE424" s="446">
        <v>0</v>
      </c>
      <c r="BF424" s="446">
        <v>0</v>
      </c>
      <c r="BG424" s="446">
        <v>0</v>
      </c>
      <c r="BH424" s="446">
        <v>0</v>
      </c>
      <c r="BI424" s="446">
        <v>0</v>
      </c>
      <c r="BJ424" s="446">
        <v>0</v>
      </c>
      <c r="BK424" s="446">
        <v>0</v>
      </c>
      <c r="BL424" s="446">
        <v>0</v>
      </c>
      <c r="BM424" s="446">
        <v>0</v>
      </c>
      <c r="BN424" s="446">
        <v>0</v>
      </c>
      <c r="BO424" s="446">
        <v>0</v>
      </c>
      <c r="BP424" s="446">
        <v>0</v>
      </c>
      <c r="BQ424" s="446">
        <v>0</v>
      </c>
      <c r="BR424" s="446">
        <v>0</v>
      </c>
      <c r="BS424" s="446">
        <v>0</v>
      </c>
      <c r="BT424" s="446">
        <v>0</v>
      </c>
      <c r="BU424" s="446">
        <v>0</v>
      </c>
      <c r="BV424" s="446">
        <v>0</v>
      </c>
      <c r="BW424" s="446">
        <v>0</v>
      </c>
      <c r="BX424" s="446">
        <v>0</v>
      </c>
      <c r="BY424" s="446">
        <v>0</v>
      </c>
      <c r="BZ424" s="446">
        <v>0</v>
      </c>
      <c r="CA424" s="446">
        <v>0</v>
      </c>
      <c r="CB424" s="446">
        <v>0</v>
      </c>
      <c r="CC424" s="446">
        <v>0</v>
      </c>
      <c r="CD424" s="446">
        <v>0</v>
      </c>
      <c r="CE424" s="446">
        <v>0</v>
      </c>
      <c r="CF424" s="446">
        <v>0</v>
      </c>
      <c r="CG424" s="446">
        <v>0</v>
      </c>
      <c r="CH424" s="446">
        <v>0</v>
      </c>
      <c r="CI424" s="446">
        <v>0</v>
      </c>
      <c r="CJ424" s="446">
        <v>0</v>
      </c>
      <c r="CK424" s="446">
        <v>0</v>
      </c>
      <c r="CL424" s="446">
        <v>0</v>
      </c>
      <c r="CM424" s="446">
        <v>0</v>
      </c>
      <c r="CN424" s="446">
        <v>0</v>
      </c>
      <c r="CO424" s="446">
        <v>0</v>
      </c>
      <c r="CP424" s="446">
        <v>0</v>
      </c>
      <c r="CQ424" s="446">
        <v>0</v>
      </c>
      <c r="CR424" s="446">
        <v>0</v>
      </c>
      <c r="CS424" s="446">
        <v>0</v>
      </c>
      <c r="CT424" s="446">
        <v>0</v>
      </c>
      <c r="CU424" s="446">
        <v>0</v>
      </c>
      <c r="CV424" s="446">
        <v>0</v>
      </c>
      <c r="CW424" s="446">
        <v>0</v>
      </c>
      <c r="CX424" s="446">
        <v>0</v>
      </c>
      <c r="CY424" s="446">
        <v>0</v>
      </c>
      <c r="CZ424" s="446">
        <v>0</v>
      </c>
      <c r="DA424" s="446">
        <v>0</v>
      </c>
      <c r="DB424" s="446">
        <v>0</v>
      </c>
      <c r="DC424" s="446">
        <v>0</v>
      </c>
      <c r="DD424" s="446">
        <v>0</v>
      </c>
      <c r="DE424" s="446">
        <v>0</v>
      </c>
      <c r="DF424" s="446">
        <v>0</v>
      </c>
      <c r="DG424" s="446">
        <v>0</v>
      </c>
      <c r="DH424" s="446">
        <v>0</v>
      </c>
      <c r="DI424" s="446">
        <v>0</v>
      </c>
      <c r="DJ424" s="446">
        <v>0</v>
      </c>
      <c r="DK424" s="439" t="s">
        <v>2082</v>
      </c>
    </row>
    <row r="425" spans="1:115" customFormat="1" ht="15.75">
      <c r="A425" s="439" t="s">
        <v>1287</v>
      </c>
      <c r="B425" s="440" t="s">
        <v>1305</v>
      </c>
      <c r="C425" s="439" t="s">
        <v>1306</v>
      </c>
      <c r="D425" s="439"/>
      <c r="E425" s="446">
        <v>0</v>
      </c>
      <c r="F425" s="446">
        <v>0</v>
      </c>
      <c r="G425" s="446">
        <v>0</v>
      </c>
      <c r="H425" s="446">
        <v>0</v>
      </c>
      <c r="I425" s="446">
        <v>0</v>
      </c>
      <c r="J425" s="446">
        <v>0</v>
      </c>
      <c r="K425" s="446">
        <v>0</v>
      </c>
      <c r="L425" s="446">
        <v>0</v>
      </c>
      <c r="M425" s="446">
        <v>0</v>
      </c>
      <c r="N425" s="446">
        <v>0</v>
      </c>
      <c r="O425" s="446">
        <v>0</v>
      </c>
      <c r="P425" s="446">
        <v>0</v>
      </c>
      <c r="Q425" s="446">
        <v>0</v>
      </c>
      <c r="R425" s="446">
        <v>0</v>
      </c>
      <c r="S425" s="446">
        <v>0</v>
      </c>
      <c r="T425" s="446">
        <v>0</v>
      </c>
      <c r="U425" s="446">
        <v>0</v>
      </c>
      <c r="V425" s="446">
        <v>0</v>
      </c>
      <c r="W425" s="446">
        <v>0</v>
      </c>
      <c r="X425" s="446">
        <v>0</v>
      </c>
      <c r="Y425" s="446">
        <v>0</v>
      </c>
      <c r="Z425" s="446">
        <v>0</v>
      </c>
      <c r="AA425" s="446">
        <v>0</v>
      </c>
      <c r="AB425" s="446">
        <v>0</v>
      </c>
      <c r="AC425" s="446">
        <v>0</v>
      </c>
      <c r="AD425" s="446">
        <v>0</v>
      </c>
      <c r="AE425" s="446">
        <v>0</v>
      </c>
      <c r="AF425" s="446">
        <v>0</v>
      </c>
      <c r="AG425" s="446">
        <v>0</v>
      </c>
      <c r="AH425" s="446">
        <v>0</v>
      </c>
      <c r="AI425" s="446">
        <v>0</v>
      </c>
      <c r="AJ425" s="446">
        <v>0</v>
      </c>
      <c r="AK425" s="446">
        <v>0</v>
      </c>
      <c r="AL425" s="446">
        <v>0</v>
      </c>
      <c r="AM425" s="446">
        <v>0</v>
      </c>
      <c r="AN425" s="446">
        <v>0</v>
      </c>
      <c r="AO425" s="446">
        <v>0</v>
      </c>
      <c r="AP425" s="446">
        <v>0</v>
      </c>
      <c r="AQ425" s="446">
        <v>0</v>
      </c>
      <c r="AR425" s="446">
        <v>0</v>
      </c>
      <c r="AS425" s="446">
        <v>0</v>
      </c>
      <c r="AT425" s="446">
        <v>0</v>
      </c>
      <c r="AU425" s="446">
        <v>0</v>
      </c>
      <c r="AV425" s="446">
        <v>0</v>
      </c>
      <c r="AW425" s="446">
        <v>0</v>
      </c>
      <c r="AX425" s="446">
        <v>0</v>
      </c>
      <c r="AY425" s="446">
        <v>0</v>
      </c>
      <c r="AZ425" s="446">
        <v>0</v>
      </c>
      <c r="BA425" s="446">
        <v>0</v>
      </c>
      <c r="BB425" s="446">
        <v>0</v>
      </c>
      <c r="BC425" s="446">
        <v>0</v>
      </c>
      <c r="BD425" s="446">
        <v>0</v>
      </c>
      <c r="BE425" s="446">
        <v>0</v>
      </c>
      <c r="BF425" s="446">
        <v>0</v>
      </c>
      <c r="BG425" s="446">
        <v>0</v>
      </c>
      <c r="BH425" s="446">
        <v>0</v>
      </c>
      <c r="BI425" s="446">
        <v>0</v>
      </c>
      <c r="BJ425" s="446">
        <v>0</v>
      </c>
      <c r="BK425" s="446">
        <v>0</v>
      </c>
      <c r="BL425" s="446">
        <v>0</v>
      </c>
      <c r="BM425" s="446">
        <v>0</v>
      </c>
      <c r="BN425" s="446">
        <v>0</v>
      </c>
      <c r="BO425" s="446">
        <v>0</v>
      </c>
      <c r="BP425" s="446">
        <v>0</v>
      </c>
      <c r="BQ425" s="446">
        <v>0</v>
      </c>
      <c r="BR425" s="446">
        <v>0</v>
      </c>
      <c r="BS425" s="446">
        <v>0</v>
      </c>
      <c r="BT425" s="446">
        <v>0</v>
      </c>
      <c r="BU425" s="446">
        <v>0</v>
      </c>
      <c r="BV425" s="446">
        <v>0</v>
      </c>
      <c r="BW425" s="446">
        <v>0</v>
      </c>
      <c r="BX425" s="446">
        <v>0</v>
      </c>
      <c r="BY425" s="446">
        <v>0</v>
      </c>
      <c r="BZ425" s="446">
        <v>0</v>
      </c>
      <c r="CA425" s="446">
        <v>0</v>
      </c>
      <c r="CB425" s="446">
        <v>0</v>
      </c>
      <c r="CC425" s="446">
        <v>0</v>
      </c>
      <c r="CD425" s="446">
        <v>0</v>
      </c>
      <c r="CE425" s="446">
        <v>0</v>
      </c>
      <c r="CF425" s="446">
        <v>0</v>
      </c>
      <c r="CG425" s="446">
        <v>0</v>
      </c>
      <c r="CH425" s="446">
        <v>0</v>
      </c>
      <c r="CI425" s="446">
        <v>0</v>
      </c>
      <c r="CJ425" s="446">
        <v>0</v>
      </c>
      <c r="CK425" s="446">
        <v>0</v>
      </c>
      <c r="CL425" s="446">
        <v>0</v>
      </c>
      <c r="CM425" s="446">
        <v>0</v>
      </c>
      <c r="CN425" s="446">
        <v>0</v>
      </c>
      <c r="CO425" s="446">
        <v>0</v>
      </c>
      <c r="CP425" s="446">
        <v>0</v>
      </c>
      <c r="CQ425" s="446">
        <v>0</v>
      </c>
      <c r="CR425" s="446">
        <v>0</v>
      </c>
      <c r="CS425" s="446">
        <v>0</v>
      </c>
      <c r="CT425" s="446">
        <v>0</v>
      </c>
      <c r="CU425" s="446">
        <v>0</v>
      </c>
      <c r="CV425" s="446">
        <v>0</v>
      </c>
      <c r="CW425" s="446">
        <v>0</v>
      </c>
      <c r="CX425" s="446">
        <v>0</v>
      </c>
      <c r="CY425" s="446">
        <v>0</v>
      </c>
      <c r="CZ425" s="446">
        <v>0</v>
      </c>
      <c r="DA425" s="446">
        <v>0</v>
      </c>
      <c r="DB425" s="446">
        <v>0</v>
      </c>
      <c r="DC425" s="446">
        <v>0</v>
      </c>
      <c r="DD425" s="446">
        <v>0</v>
      </c>
      <c r="DE425" s="446">
        <v>0</v>
      </c>
      <c r="DF425" s="446">
        <v>0</v>
      </c>
      <c r="DG425" s="446">
        <v>0</v>
      </c>
      <c r="DH425" s="446">
        <v>0</v>
      </c>
      <c r="DI425" s="446">
        <v>0</v>
      </c>
      <c r="DJ425" s="446">
        <v>0</v>
      </c>
      <c r="DK425" s="439" t="s">
        <v>2082</v>
      </c>
    </row>
    <row r="426" spans="1:115" customFormat="1" ht="47.25">
      <c r="A426" s="439" t="s">
        <v>1287</v>
      </c>
      <c r="B426" s="440" t="s">
        <v>1307</v>
      </c>
      <c r="C426" s="439" t="s">
        <v>1308</v>
      </c>
      <c r="D426" s="439"/>
      <c r="E426" s="446">
        <v>0</v>
      </c>
      <c r="F426" s="446">
        <v>0</v>
      </c>
      <c r="G426" s="446">
        <v>0</v>
      </c>
      <c r="H426" s="446">
        <v>0</v>
      </c>
      <c r="I426" s="446">
        <v>0</v>
      </c>
      <c r="J426" s="446">
        <v>0</v>
      </c>
      <c r="K426" s="446">
        <v>0</v>
      </c>
      <c r="L426" s="446">
        <v>15</v>
      </c>
      <c r="M426" s="446">
        <v>0</v>
      </c>
      <c r="N426" s="446">
        <v>0</v>
      </c>
      <c r="O426" s="446">
        <v>0</v>
      </c>
      <c r="P426" s="446">
        <v>0</v>
      </c>
      <c r="Q426" s="446">
        <v>0</v>
      </c>
      <c r="R426" s="446">
        <v>0</v>
      </c>
      <c r="S426" s="446">
        <v>0</v>
      </c>
      <c r="T426" s="446">
        <v>0</v>
      </c>
      <c r="U426" s="446">
        <v>0</v>
      </c>
      <c r="V426" s="446">
        <v>0</v>
      </c>
      <c r="W426" s="446">
        <v>0</v>
      </c>
      <c r="X426" s="446">
        <v>0</v>
      </c>
      <c r="Y426" s="446">
        <v>0</v>
      </c>
      <c r="Z426" s="446">
        <v>0</v>
      </c>
      <c r="AA426" s="446">
        <v>0</v>
      </c>
      <c r="AB426" s="446">
        <v>0</v>
      </c>
      <c r="AC426" s="446">
        <v>0</v>
      </c>
      <c r="AD426" s="446">
        <v>0</v>
      </c>
      <c r="AE426" s="446">
        <v>0</v>
      </c>
      <c r="AF426" s="446">
        <v>15</v>
      </c>
      <c r="AG426" s="446">
        <v>0</v>
      </c>
      <c r="AH426" s="446">
        <v>0</v>
      </c>
      <c r="AI426" s="446">
        <v>0</v>
      </c>
      <c r="AJ426" s="446">
        <v>0</v>
      </c>
      <c r="AK426" s="446">
        <v>0</v>
      </c>
      <c r="AL426" s="446">
        <v>0</v>
      </c>
      <c r="AM426" s="446">
        <v>0</v>
      </c>
      <c r="AN426" s="446">
        <v>0</v>
      </c>
      <c r="AO426" s="446">
        <v>0</v>
      </c>
      <c r="AP426" s="446">
        <v>0</v>
      </c>
      <c r="AQ426" s="446">
        <v>0</v>
      </c>
      <c r="AR426" s="446">
        <v>0</v>
      </c>
      <c r="AS426" s="446">
        <v>0</v>
      </c>
      <c r="AT426" s="446">
        <v>0</v>
      </c>
      <c r="AU426" s="446">
        <v>0</v>
      </c>
      <c r="AV426" s="446">
        <v>0</v>
      </c>
      <c r="AW426" s="446">
        <v>0</v>
      </c>
      <c r="AX426" s="446">
        <v>0</v>
      </c>
      <c r="AY426" s="446">
        <v>0</v>
      </c>
      <c r="AZ426" s="446">
        <v>0</v>
      </c>
      <c r="BA426" s="446">
        <v>0</v>
      </c>
      <c r="BB426" s="446">
        <v>0</v>
      </c>
      <c r="BC426" s="446">
        <v>0</v>
      </c>
      <c r="BD426" s="446">
        <v>0</v>
      </c>
      <c r="BE426" s="446">
        <v>0</v>
      </c>
      <c r="BF426" s="446">
        <v>0</v>
      </c>
      <c r="BG426" s="446">
        <v>0</v>
      </c>
      <c r="BH426" s="446">
        <v>0</v>
      </c>
      <c r="BI426" s="446">
        <v>0</v>
      </c>
      <c r="BJ426" s="446">
        <v>0</v>
      </c>
      <c r="BK426" s="446">
        <v>0</v>
      </c>
      <c r="BL426" s="446">
        <v>0</v>
      </c>
      <c r="BM426" s="446">
        <v>0</v>
      </c>
      <c r="BN426" s="446">
        <v>0</v>
      </c>
      <c r="BO426" s="446">
        <v>0</v>
      </c>
      <c r="BP426" s="446">
        <v>0</v>
      </c>
      <c r="BQ426" s="446">
        <v>0</v>
      </c>
      <c r="BR426" s="446">
        <v>0</v>
      </c>
      <c r="BS426" s="446">
        <v>0</v>
      </c>
      <c r="BT426" s="446">
        <v>0</v>
      </c>
      <c r="BU426" s="446">
        <v>0</v>
      </c>
      <c r="BV426" s="446">
        <v>0</v>
      </c>
      <c r="BW426" s="446">
        <v>0</v>
      </c>
      <c r="BX426" s="446">
        <v>0</v>
      </c>
      <c r="BY426" s="446">
        <v>0</v>
      </c>
      <c r="BZ426" s="446">
        <v>0</v>
      </c>
      <c r="CA426" s="446">
        <v>0</v>
      </c>
      <c r="CB426" s="446">
        <v>0</v>
      </c>
      <c r="CC426" s="446">
        <v>0</v>
      </c>
      <c r="CD426" s="446">
        <v>0</v>
      </c>
      <c r="CE426" s="446">
        <v>0</v>
      </c>
      <c r="CF426" s="446">
        <v>0</v>
      </c>
      <c r="CG426" s="446">
        <v>0</v>
      </c>
      <c r="CH426" s="446">
        <v>0</v>
      </c>
      <c r="CI426" s="446">
        <v>0</v>
      </c>
      <c r="CJ426" s="446">
        <v>0</v>
      </c>
      <c r="CK426" s="446">
        <v>0</v>
      </c>
      <c r="CL426" s="446">
        <v>0</v>
      </c>
      <c r="CM426" s="446">
        <v>0</v>
      </c>
      <c r="CN426" s="446">
        <v>0</v>
      </c>
      <c r="CO426" s="446">
        <v>0</v>
      </c>
      <c r="CP426" s="446">
        <v>0</v>
      </c>
      <c r="CQ426" s="446">
        <v>0</v>
      </c>
      <c r="CR426" s="446">
        <v>0</v>
      </c>
      <c r="CS426" s="446">
        <v>0</v>
      </c>
      <c r="CT426" s="446">
        <v>0</v>
      </c>
      <c r="CU426" s="446">
        <v>0</v>
      </c>
      <c r="CV426" s="446">
        <v>0</v>
      </c>
      <c r="CW426" s="446">
        <v>0</v>
      </c>
      <c r="CX426" s="446">
        <v>0</v>
      </c>
      <c r="CY426" s="446">
        <v>0</v>
      </c>
      <c r="CZ426" s="446">
        <v>0</v>
      </c>
      <c r="DA426" s="446">
        <v>0</v>
      </c>
      <c r="DB426" s="446">
        <v>0</v>
      </c>
      <c r="DC426" s="446">
        <v>0</v>
      </c>
      <c r="DD426" s="446">
        <v>0</v>
      </c>
      <c r="DE426" s="446">
        <v>0</v>
      </c>
      <c r="DF426" s="446">
        <v>0</v>
      </c>
      <c r="DG426" s="446">
        <v>0</v>
      </c>
      <c r="DH426" s="446">
        <v>0</v>
      </c>
      <c r="DI426" s="446">
        <v>0</v>
      </c>
      <c r="DJ426" s="446">
        <v>0</v>
      </c>
      <c r="DK426" s="439" t="s">
        <v>2082</v>
      </c>
    </row>
    <row r="427" spans="1:115" customFormat="1" ht="31.5">
      <c r="A427" s="439" t="s">
        <v>1287</v>
      </c>
      <c r="B427" s="440" t="s">
        <v>1309</v>
      </c>
      <c r="C427" s="439" t="s">
        <v>1310</v>
      </c>
      <c r="D427" s="439"/>
      <c r="E427" s="446">
        <v>0</v>
      </c>
      <c r="F427" s="446">
        <v>0</v>
      </c>
      <c r="G427" s="446">
        <v>0</v>
      </c>
      <c r="H427" s="446">
        <v>0</v>
      </c>
      <c r="I427" s="446">
        <v>0</v>
      </c>
      <c r="J427" s="446">
        <v>0</v>
      </c>
      <c r="K427" s="446">
        <v>0</v>
      </c>
      <c r="L427" s="446">
        <v>0</v>
      </c>
      <c r="M427" s="446">
        <v>0</v>
      </c>
      <c r="N427" s="446">
        <v>0</v>
      </c>
      <c r="O427" s="446">
        <v>0</v>
      </c>
      <c r="P427" s="446">
        <v>0</v>
      </c>
      <c r="Q427" s="446">
        <v>0</v>
      </c>
      <c r="R427" s="446">
        <v>0</v>
      </c>
      <c r="S427" s="446">
        <v>0</v>
      </c>
      <c r="T427" s="446">
        <v>0</v>
      </c>
      <c r="U427" s="446">
        <v>0</v>
      </c>
      <c r="V427" s="446">
        <v>0</v>
      </c>
      <c r="W427" s="446">
        <v>0</v>
      </c>
      <c r="X427" s="446">
        <v>0</v>
      </c>
      <c r="Y427" s="446">
        <v>0</v>
      </c>
      <c r="Z427" s="446">
        <v>0</v>
      </c>
      <c r="AA427" s="446">
        <v>0</v>
      </c>
      <c r="AB427" s="446">
        <v>0</v>
      </c>
      <c r="AC427" s="446">
        <v>0</v>
      </c>
      <c r="AD427" s="446">
        <v>0</v>
      </c>
      <c r="AE427" s="446">
        <v>0</v>
      </c>
      <c r="AF427" s="446">
        <v>0</v>
      </c>
      <c r="AG427" s="446">
        <v>0</v>
      </c>
      <c r="AH427" s="446">
        <v>0</v>
      </c>
      <c r="AI427" s="446">
        <v>0</v>
      </c>
      <c r="AJ427" s="446">
        <v>0</v>
      </c>
      <c r="AK427" s="446">
        <v>0</v>
      </c>
      <c r="AL427" s="446">
        <v>0</v>
      </c>
      <c r="AM427" s="446">
        <v>0</v>
      </c>
      <c r="AN427" s="446">
        <v>0</v>
      </c>
      <c r="AO427" s="446">
        <v>0</v>
      </c>
      <c r="AP427" s="446">
        <v>0</v>
      </c>
      <c r="AQ427" s="446">
        <v>0</v>
      </c>
      <c r="AR427" s="446">
        <v>0</v>
      </c>
      <c r="AS427" s="446">
        <v>0</v>
      </c>
      <c r="AT427" s="446">
        <v>0</v>
      </c>
      <c r="AU427" s="446">
        <v>0</v>
      </c>
      <c r="AV427" s="446">
        <v>0</v>
      </c>
      <c r="AW427" s="446">
        <v>0</v>
      </c>
      <c r="AX427" s="446">
        <v>0</v>
      </c>
      <c r="AY427" s="446">
        <v>0</v>
      </c>
      <c r="AZ427" s="446">
        <v>0</v>
      </c>
      <c r="BA427" s="446">
        <v>0</v>
      </c>
      <c r="BB427" s="446">
        <v>0</v>
      </c>
      <c r="BC427" s="446">
        <v>0</v>
      </c>
      <c r="BD427" s="446">
        <v>0</v>
      </c>
      <c r="BE427" s="446">
        <v>0</v>
      </c>
      <c r="BF427" s="446">
        <v>0</v>
      </c>
      <c r="BG427" s="446">
        <v>0</v>
      </c>
      <c r="BH427" s="446">
        <v>0</v>
      </c>
      <c r="BI427" s="446">
        <v>0</v>
      </c>
      <c r="BJ427" s="446">
        <v>0</v>
      </c>
      <c r="BK427" s="446">
        <v>0</v>
      </c>
      <c r="BL427" s="446">
        <v>0</v>
      </c>
      <c r="BM427" s="446">
        <v>0</v>
      </c>
      <c r="BN427" s="446">
        <v>0</v>
      </c>
      <c r="BO427" s="446">
        <v>0</v>
      </c>
      <c r="BP427" s="446">
        <v>0</v>
      </c>
      <c r="BQ427" s="446">
        <v>0</v>
      </c>
      <c r="BR427" s="446">
        <v>0</v>
      </c>
      <c r="BS427" s="446">
        <v>0</v>
      </c>
      <c r="BT427" s="446">
        <v>0</v>
      </c>
      <c r="BU427" s="446">
        <v>0</v>
      </c>
      <c r="BV427" s="446">
        <v>0</v>
      </c>
      <c r="BW427" s="446">
        <v>0</v>
      </c>
      <c r="BX427" s="446">
        <v>0</v>
      </c>
      <c r="BY427" s="446">
        <v>0</v>
      </c>
      <c r="BZ427" s="446">
        <v>0</v>
      </c>
      <c r="CA427" s="446">
        <v>0</v>
      </c>
      <c r="CB427" s="446">
        <v>0</v>
      </c>
      <c r="CC427" s="446">
        <v>0</v>
      </c>
      <c r="CD427" s="446">
        <v>0</v>
      </c>
      <c r="CE427" s="446">
        <v>0</v>
      </c>
      <c r="CF427" s="446">
        <v>0</v>
      </c>
      <c r="CG427" s="446">
        <v>0</v>
      </c>
      <c r="CH427" s="446">
        <v>0</v>
      </c>
      <c r="CI427" s="446">
        <v>0</v>
      </c>
      <c r="CJ427" s="446">
        <v>0</v>
      </c>
      <c r="CK427" s="446">
        <v>0</v>
      </c>
      <c r="CL427" s="446">
        <v>0</v>
      </c>
      <c r="CM427" s="446">
        <v>0</v>
      </c>
      <c r="CN427" s="446">
        <v>0</v>
      </c>
      <c r="CO427" s="446">
        <v>0</v>
      </c>
      <c r="CP427" s="446">
        <v>0</v>
      </c>
      <c r="CQ427" s="446">
        <v>0</v>
      </c>
      <c r="CR427" s="446">
        <v>0</v>
      </c>
      <c r="CS427" s="446">
        <v>0</v>
      </c>
      <c r="CT427" s="446">
        <v>0</v>
      </c>
      <c r="CU427" s="446">
        <v>0</v>
      </c>
      <c r="CV427" s="446">
        <v>0</v>
      </c>
      <c r="CW427" s="446">
        <v>0</v>
      </c>
      <c r="CX427" s="446">
        <v>0</v>
      </c>
      <c r="CY427" s="446">
        <v>0</v>
      </c>
      <c r="CZ427" s="446">
        <v>0</v>
      </c>
      <c r="DA427" s="446">
        <v>0</v>
      </c>
      <c r="DB427" s="446">
        <v>0</v>
      </c>
      <c r="DC427" s="446">
        <v>0</v>
      </c>
      <c r="DD427" s="446">
        <v>0</v>
      </c>
      <c r="DE427" s="446">
        <v>0</v>
      </c>
      <c r="DF427" s="446">
        <v>0</v>
      </c>
      <c r="DG427" s="446">
        <v>0</v>
      </c>
      <c r="DH427" s="446">
        <v>0</v>
      </c>
      <c r="DI427" s="446">
        <v>0</v>
      </c>
      <c r="DJ427" s="446">
        <v>0</v>
      </c>
      <c r="DK427" s="439" t="s">
        <v>2082</v>
      </c>
    </row>
    <row r="428" spans="1:115" customFormat="1" ht="31.5">
      <c r="A428" s="439" t="s">
        <v>1287</v>
      </c>
      <c r="B428" s="440" t="s">
        <v>1311</v>
      </c>
      <c r="C428" s="439" t="s">
        <v>1312</v>
      </c>
      <c r="D428" s="439"/>
      <c r="E428" s="446">
        <v>0</v>
      </c>
      <c r="F428" s="446">
        <v>0</v>
      </c>
      <c r="G428" s="446">
        <v>0</v>
      </c>
      <c r="H428" s="446">
        <v>0</v>
      </c>
      <c r="I428" s="446">
        <v>0</v>
      </c>
      <c r="J428" s="446">
        <v>0</v>
      </c>
      <c r="K428" s="446">
        <v>0</v>
      </c>
      <c r="L428" s="446">
        <v>0</v>
      </c>
      <c r="M428" s="446">
        <v>0</v>
      </c>
      <c r="N428" s="446">
        <v>0</v>
      </c>
      <c r="O428" s="446">
        <v>0</v>
      </c>
      <c r="P428" s="446">
        <v>0</v>
      </c>
      <c r="Q428" s="446">
        <v>0</v>
      </c>
      <c r="R428" s="446">
        <v>0</v>
      </c>
      <c r="S428" s="446">
        <v>0</v>
      </c>
      <c r="T428" s="446">
        <v>0</v>
      </c>
      <c r="U428" s="446">
        <v>0</v>
      </c>
      <c r="V428" s="446">
        <v>0</v>
      </c>
      <c r="W428" s="446">
        <v>0</v>
      </c>
      <c r="X428" s="446">
        <v>0</v>
      </c>
      <c r="Y428" s="446">
        <v>0</v>
      </c>
      <c r="Z428" s="446">
        <v>0</v>
      </c>
      <c r="AA428" s="446">
        <v>0</v>
      </c>
      <c r="AB428" s="446">
        <v>0</v>
      </c>
      <c r="AC428" s="446">
        <v>0</v>
      </c>
      <c r="AD428" s="446">
        <v>0</v>
      </c>
      <c r="AE428" s="446">
        <v>0</v>
      </c>
      <c r="AF428" s="446">
        <v>0</v>
      </c>
      <c r="AG428" s="446">
        <v>0</v>
      </c>
      <c r="AH428" s="446">
        <v>0</v>
      </c>
      <c r="AI428" s="446">
        <v>0</v>
      </c>
      <c r="AJ428" s="446">
        <v>0</v>
      </c>
      <c r="AK428" s="446">
        <v>0</v>
      </c>
      <c r="AL428" s="446">
        <v>0</v>
      </c>
      <c r="AM428" s="446">
        <v>0</v>
      </c>
      <c r="AN428" s="446">
        <v>0</v>
      </c>
      <c r="AO428" s="446">
        <v>0</v>
      </c>
      <c r="AP428" s="446">
        <v>0</v>
      </c>
      <c r="AQ428" s="446">
        <v>0</v>
      </c>
      <c r="AR428" s="446">
        <v>0</v>
      </c>
      <c r="AS428" s="446">
        <v>0</v>
      </c>
      <c r="AT428" s="446">
        <v>0</v>
      </c>
      <c r="AU428" s="446">
        <v>0</v>
      </c>
      <c r="AV428" s="446">
        <v>0</v>
      </c>
      <c r="AW428" s="446">
        <v>0</v>
      </c>
      <c r="AX428" s="446">
        <v>0</v>
      </c>
      <c r="AY428" s="446">
        <v>0</v>
      </c>
      <c r="AZ428" s="446">
        <v>0</v>
      </c>
      <c r="BA428" s="446">
        <v>0</v>
      </c>
      <c r="BB428" s="446">
        <v>0</v>
      </c>
      <c r="BC428" s="446">
        <v>0</v>
      </c>
      <c r="BD428" s="446">
        <v>0</v>
      </c>
      <c r="BE428" s="446">
        <v>0</v>
      </c>
      <c r="BF428" s="446">
        <v>0</v>
      </c>
      <c r="BG428" s="446">
        <v>0</v>
      </c>
      <c r="BH428" s="446">
        <v>0</v>
      </c>
      <c r="BI428" s="446">
        <v>0</v>
      </c>
      <c r="BJ428" s="446">
        <v>0</v>
      </c>
      <c r="BK428" s="446">
        <v>0</v>
      </c>
      <c r="BL428" s="446">
        <v>0</v>
      </c>
      <c r="BM428" s="446">
        <v>0</v>
      </c>
      <c r="BN428" s="446">
        <v>0</v>
      </c>
      <c r="BO428" s="446">
        <v>0</v>
      </c>
      <c r="BP428" s="446">
        <v>0</v>
      </c>
      <c r="BQ428" s="446">
        <v>0</v>
      </c>
      <c r="BR428" s="446">
        <v>0</v>
      </c>
      <c r="BS428" s="446">
        <v>0</v>
      </c>
      <c r="BT428" s="446">
        <v>0</v>
      </c>
      <c r="BU428" s="446">
        <v>0</v>
      </c>
      <c r="BV428" s="446">
        <v>0</v>
      </c>
      <c r="BW428" s="446">
        <v>0</v>
      </c>
      <c r="BX428" s="446">
        <v>0</v>
      </c>
      <c r="BY428" s="446">
        <v>0</v>
      </c>
      <c r="BZ428" s="446">
        <v>0</v>
      </c>
      <c r="CA428" s="446">
        <v>0</v>
      </c>
      <c r="CB428" s="446">
        <v>0</v>
      </c>
      <c r="CC428" s="446">
        <v>0</v>
      </c>
      <c r="CD428" s="446">
        <v>0</v>
      </c>
      <c r="CE428" s="446">
        <v>0</v>
      </c>
      <c r="CF428" s="446">
        <v>0</v>
      </c>
      <c r="CG428" s="446">
        <v>0</v>
      </c>
      <c r="CH428" s="446">
        <v>0</v>
      </c>
      <c r="CI428" s="446">
        <v>0</v>
      </c>
      <c r="CJ428" s="446">
        <v>0</v>
      </c>
      <c r="CK428" s="446">
        <v>0</v>
      </c>
      <c r="CL428" s="446">
        <v>0</v>
      </c>
      <c r="CM428" s="446">
        <v>0</v>
      </c>
      <c r="CN428" s="446">
        <v>0</v>
      </c>
      <c r="CO428" s="446">
        <v>0</v>
      </c>
      <c r="CP428" s="446">
        <v>0</v>
      </c>
      <c r="CQ428" s="446">
        <v>0</v>
      </c>
      <c r="CR428" s="446">
        <v>0</v>
      </c>
      <c r="CS428" s="446">
        <v>0</v>
      </c>
      <c r="CT428" s="446">
        <v>0</v>
      </c>
      <c r="CU428" s="446">
        <v>0</v>
      </c>
      <c r="CV428" s="446">
        <v>0</v>
      </c>
      <c r="CW428" s="446">
        <v>0</v>
      </c>
      <c r="CX428" s="446">
        <v>0</v>
      </c>
      <c r="CY428" s="446">
        <v>0</v>
      </c>
      <c r="CZ428" s="446">
        <v>0</v>
      </c>
      <c r="DA428" s="446">
        <v>0</v>
      </c>
      <c r="DB428" s="446">
        <v>0</v>
      </c>
      <c r="DC428" s="446">
        <v>0</v>
      </c>
      <c r="DD428" s="446">
        <v>0</v>
      </c>
      <c r="DE428" s="446">
        <v>0</v>
      </c>
      <c r="DF428" s="446">
        <v>0</v>
      </c>
      <c r="DG428" s="446">
        <v>0</v>
      </c>
      <c r="DH428" s="446">
        <v>0</v>
      </c>
      <c r="DI428" s="446">
        <v>0</v>
      </c>
      <c r="DJ428" s="446">
        <v>0</v>
      </c>
      <c r="DK428" s="439" t="s">
        <v>2082</v>
      </c>
    </row>
    <row r="429" spans="1:115" customFormat="1" ht="47.25">
      <c r="A429" s="439" t="s">
        <v>1287</v>
      </c>
      <c r="B429" s="440" t="s">
        <v>1313</v>
      </c>
      <c r="C429" s="439" t="s">
        <v>1314</v>
      </c>
      <c r="D429" s="439"/>
      <c r="E429" s="446">
        <v>0</v>
      </c>
      <c r="F429" s="446">
        <v>0</v>
      </c>
      <c r="G429" s="446">
        <v>0</v>
      </c>
      <c r="H429" s="446">
        <v>0</v>
      </c>
      <c r="I429" s="446">
        <v>0</v>
      </c>
      <c r="J429" s="446">
        <v>0</v>
      </c>
      <c r="K429" s="446">
        <v>0</v>
      </c>
      <c r="L429" s="446">
        <v>1</v>
      </c>
      <c r="M429" s="446">
        <v>0</v>
      </c>
      <c r="N429" s="446">
        <v>0</v>
      </c>
      <c r="O429" s="446">
        <v>0</v>
      </c>
      <c r="P429" s="446">
        <v>0</v>
      </c>
      <c r="Q429" s="446">
        <v>0</v>
      </c>
      <c r="R429" s="446">
        <v>0</v>
      </c>
      <c r="S429" s="446">
        <v>0</v>
      </c>
      <c r="T429" s="446">
        <v>0</v>
      </c>
      <c r="U429" s="446">
        <v>0</v>
      </c>
      <c r="V429" s="446">
        <v>0</v>
      </c>
      <c r="W429" s="446">
        <v>0</v>
      </c>
      <c r="X429" s="446">
        <v>0</v>
      </c>
      <c r="Y429" s="446">
        <v>0</v>
      </c>
      <c r="Z429" s="446">
        <v>0</v>
      </c>
      <c r="AA429" s="446">
        <v>0</v>
      </c>
      <c r="AB429" s="446">
        <v>0</v>
      </c>
      <c r="AC429" s="446">
        <v>0</v>
      </c>
      <c r="AD429" s="446">
        <v>0</v>
      </c>
      <c r="AE429" s="446">
        <v>0</v>
      </c>
      <c r="AF429" s="446">
        <v>0</v>
      </c>
      <c r="AG429" s="446">
        <v>0</v>
      </c>
      <c r="AH429" s="446">
        <v>0</v>
      </c>
      <c r="AI429" s="446">
        <v>0</v>
      </c>
      <c r="AJ429" s="446">
        <v>0</v>
      </c>
      <c r="AK429" s="446">
        <v>0</v>
      </c>
      <c r="AL429" s="446">
        <v>0</v>
      </c>
      <c r="AM429" s="446">
        <v>0</v>
      </c>
      <c r="AN429" s="446">
        <v>0</v>
      </c>
      <c r="AO429" s="446">
        <v>0</v>
      </c>
      <c r="AP429" s="446">
        <v>0</v>
      </c>
      <c r="AQ429" s="446">
        <v>0</v>
      </c>
      <c r="AR429" s="446">
        <v>0</v>
      </c>
      <c r="AS429" s="446">
        <v>0</v>
      </c>
      <c r="AT429" s="446">
        <v>0</v>
      </c>
      <c r="AU429" s="446">
        <v>0</v>
      </c>
      <c r="AV429" s="446">
        <v>0</v>
      </c>
      <c r="AW429" s="446">
        <v>0</v>
      </c>
      <c r="AX429" s="446">
        <v>0</v>
      </c>
      <c r="AY429" s="446">
        <v>0</v>
      </c>
      <c r="AZ429" s="446">
        <v>1</v>
      </c>
      <c r="BA429" s="446">
        <v>0</v>
      </c>
      <c r="BB429" s="446">
        <v>0</v>
      </c>
      <c r="BC429" s="446">
        <v>0</v>
      </c>
      <c r="BD429" s="446">
        <v>0</v>
      </c>
      <c r="BE429" s="446">
        <v>0</v>
      </c>
      <c r="BF429" s="446">
        <v>0</v>
      </c>
      <c r="BG429" s="446">
        <v>0</v>
      </c>
      <c r="BH429" s="446">
        <v>0</v>
      </c>
      <c r="BI429" s="446">
        <v>0</v>
      </c>
      <c r="BJ429" s="446">
        <v>0</v>
      </c>
      <c r="BK429" s="446">
        <v>0</v>
      </c>
      <c r="BL429" s="446">
        <v>0</v>
      </c>
      <c r="BM429" s="446">
        <v>0</v>
      </c>
      <c r="BN429" s="446">
        <v>0</v>
      </c>
      <c r="BO429" s="446">
        <v>0</v>
      </c>
      <c r="BP429" s="446">
        <v>0</v>
      </c>
      <c r="BQ429" s="446">
        <v>0</v>
      </c>
      <c r="BR429" s="446">
        <v>0</v>
      </c>
      <c r="BS429" s="446">
        <v>0</v>
      </c>
      <c r="BT429" s="446">
        <v>0</v>
      </c>
      <c r="BU429" s="446">
        <v>0</v>
      </c>
      <c r="BV429" s="446">
        <v>0</v>
      </c>
      <c r="BW429" s="446">
        <v>0</v>
      </c>
      <c r="BX429" s="446">
        <v>0</v>
      </c>
      <c r="BY429" s="446">
        <v>0</v>
      </c>
      <c r="BZ429" s="446">
        <v>0</v>
      </c>
      <c r="CA429" s="446">
        <v>0</v>
      </c>
      <c r="CB429" s="446">
        <v>0</v>
      </c>
      <c r="CC429" s="446">
        <v>0</v>
      </c>
      <c r="CD429" s="446">
        <v>0</v>
      </c>
      <c r="CE429" s="446">
        <v>0</v>
      </c>
      <c r="CF429" s="446">
        <v>0</v>
      </c>
      <c r="CG429" s="446">
        <v>0</v>
      </c>
      <c r="CH429" s="446">
        <v>0</v>
      </c>
      <c r="CI429" s="446">
        <v>0</v>
      </c>
      <c r="CJ429" s="446">
        <v>0</v>
      </c>
      <c r="CK429" s="446">
        <v>0</v>
      </c>
      <c r="CL429" s="446">
        <v>0</v>
      </c>
      <c r="CM429" s="446">
        <v>0</v>
      </c>
      <c r="CN429" s="446">
        <v>0</v>
      </c>
      <c r="CO429" s="446">
        <v>0</v>
      </c>
      <c r="CP429" s="446">
        <v>0</v>
      </c>
      <c r="CQ429" s="446">
        <v>0</v>
      </c>
      <c r="CR429" s="446">
        <v>0</v>
      </c>
      <c r="CS429" s="446">
        <v>0</v>
      </c>
      <c r="CT429" s="446">
        <v>0</v>
      </c>
      <c r="CU429" s="446">
        <v>0</v>
      </c>
      <c r="CV429" s="446">
        <v>0</v>
      </c>
      <c r="CW429" s="446">
        <v>0</v>
      </c>
      <c r="CX429" s="446">
        <v>0</v>
      </c>
      <c r="CY429" s="446">
        <v>0</v>
      </c>
      <c r="CZ429" s="446">
        <v>0</v>
      </c>
      <c r="DA429" s="446">
        <v>0</v>
      </c>
      <c r="DB429" s="446">
        <v>0</v>
      </c>
      <c r="DC429" s="446">
        <v>0</v>
      </c>
      <c r="DD429" s="446">
        <v>0</v>
      </c>
      <c r="DE429" s="446">
        <v>0</v>
      </c>
      <c r="DF429" s="446">
        <v>0</v>
      </c>
      <c r="DG429" s="446">
        <v>0</v>
      </c>
      <c r="DH429" s="446">
        <v>0</v>
      </c>
      <c r="DI429" s="446">
        <v>0</v>
      </c>
      <c r="DJ429" s="446">
        <v>0</v>
      </c>
      <c r="DK429" s="439" t="s">
        <v>2082</v>
      </c>
    </row>
    <row r="430" spans="1:115" customFormat="1" ht="47.25">
      <c r="A430" s="439" t="s">
        <v>1287</v>
      </c>
      <c r="B430" s="440" t="s">
        <v>1315</v>
      </c>
      <c r="C430" s="439" t="s">
        <v>1316</v>
      </c>
      <c r="D430" s="439"/>
      <c r="E430" s="446">
        <v>0</v>
      </c>
      <c r="F430" s="446">
        <v>0</v>
      </c>
      <c r="G430" s="446">
        <v>0</v>
      </c>
      <c r="H430" s="446">
        <v>0</v>
      </c>
      <c r="I430" s="446">
        <v>0</v>
      </c>
      <c r="J430" s="446">
        <v>0</v>
      </c>
      <c r="K430" s="446">
        <v>0</v>
      </c>
      <c r="L430" s="446">
        <v>0</v>
      </c>
      <c r="M430" s="446">
        <v>0</v>
      </c>
      <c r="N430" s="446">
        <v>0</v>
      </c>
      <c r="O430" s="446">
        <v>0</v>
      </c>
      <c r="P430" s="446">
        <v>0</v>
      </c>
      <c r="Q430" s="446">
        <v>0</v>
      </c>
      <c r="R430" s="446">
        <v>0</v>
      </c>
      <c r="S430" s="446">
        <v>0</v>
      </c>
      <c r="T430" s="446">
        <v>0</v>
      </c>
      <c r="U430" s="446">
        <v>0</v>
      </c>
      <c r="V430" s="446">
        <v>0</v>
      </c>
      <c r="W430" s="446">
        <v>0</v>
      </c>
      <c r="X430" s="446">
        <v>0</v>
      </c>
      <c r="Y430" s="446">
        <v>0</v>
      </c>
      <c r="Z430" s="446">
        <v>0</v>
      </c>
      <c r="AA430" s="446">
        <v>0</v>
      </c>
      <c r="AB430" s="446">
        <v>0</v>
      </c>
      <c r="AC430" s="446">
        <v>0</v>
      </c>
      <c r="AD430" s="446">
        <v>0</v>
      </c>
      <c r="AE430" s="446">
        <v>0</v>
      </c>
      <c r="AF430" s="446">
        <v>0</v>
      </c>
      <c r="AG430" s="446">
        <v>0</v>
      </c>
      <c r="AH430" s="446">
        <v>0</v>
      </c>
      <c r="AI430" s="446">
        <v>0</v>
      </c>
      <c r="AJ430" s="446">
        <v>0</v>
      </c>
      <c r="AK430" s="446">
        <v>0</v>
      </c>
      <c r="AL430" s="446">
        <v>0</v>
      </c>
      <c r="AM430" s="446">
        <v>0</v>
      </c>
      <c r="AN430" s="446">
        <v>0</v>
      </c>
      <c r="AO430" s="446">
        <v>0</v>
      </c>
      <c r="AP430" s="446">
        <v>0</v>
      </c>
      <c r="AQ430" s="446">
        <v>0</v>
      </c>
      <c r="AR430" s="446">
        <v>0</v>
      </c>
      <c r="AS430" s="446">
        <v>0</v>
      </c>
      <c r="AT430" s="446">
        <v>0</v>
      </c>
      <c r="AU430" s="446">
        <v>0</v>
      </c>
      <c r="AV430" s="446">
        <v>0</v>
      </c>
      <c r="AW430" s="446">
        <v>0</v>
      </c>
      <c r="AX430" s="446">
        <v>0</v>
      </c>
      <c r="AY430" s="446">
        <v>0</v>
      </c>
      <c r="AZ430" s="446">
        <v>0</v>
      </c>
      <c r="BA430" s="446">
        <v>0</v>
      </c>
      <c r="BB430" s="446">
        <v>0</v>
      </c>
      <c r="BC430" s="446">
        <v>0</v>
      </c>
      <c r="BD430" s="446">
        <v>0</v>
      </c>
      <c r="BE430" s="446">
        <v>0</v>
      </c>
      <c r="BF430" s="446">
        <v>0</v>
      </c>
      <c r="BG430" s="446">
        <v>0</v>
      </c>
      <c r="BH430" s="446">
        <v>0</v>
      </c>
      <c r="BI430" s="446">
        <v>0</v>
      </c>
      <c r="BJ430" s="446">
        <v>0</v>
      </c>
      <c r="BK430" s="446">
        <v>0</v>
      </c>
      <c r="BL430" s="446">
        <v>0</v>
      </c>
      <c r="BM430" s="446">
        <v>0</v>
      </c>
      <c r="BN430" s="446">
        <v>0</v>
      </c>
      <c r="BO430" s="446">
        <v>0</v>
      </c>
      <c r="BP430" s="446">
        <v>0</v>
      </c>
      <c r="BQ430" s="446">
        <v>0</v>
      </c>
      <c r="BR430" s="446">
        <v>0</v>
      </c>
      <c r="BS430" s="446">
        <v>0</v>
      </c>
      <c r="BT430" s="446">
        <v>0</v>
      </c>
      <c r="BU430" s="446">
        <v>0</v>
      </c>
      <c r="BV430" s="446">
        <v>0</v>
      </c>
      <c r="BW430" s="446">
        <v>0</v>
      </c>
      <c r="BX430" s="446">
        <v>0</v>
      </c>
      <c r="BY430" s="446">
        <v>0</v>
      </c>
      <c r="BZ430" s="446">
        <v>0</v>
      </c>
      <c r="CA430" s="446">
        <v>0</v>
      </c>
      <c r="CB430" s="446">
        <v>0</v>
      </c>
      <c r="CC430" s="446">
        <v>0</v>
      </c>
      <c r="CD430" s="446">
        <v>0</v>
      </c>
      <c r="CE430" s="446">
        <v>0</v>
      </c>
      <c r="CF430" s="446">
        <v>0</v>
      </c>
      <c r="CG430" s="446">
        <v>0</v>
      </c>
      <c r="CH430" s="446">
        <v>0</v>
      </c>
      <c r="CI430" s="446">
        <v>0</v>
      </c>
      <c r="CJ430" s="446">
        <v>0</v>
      </c>
      <c r="CK430" s="446">
        <v>0</v>
      </c>
      <c r="CL430" s="446">
        <v>0</v>
      </c>
      <c r="CM430" s="446">
        <v>0</v>
      </c>
      <c r="CN430" s="446">
        <v>0</v>
      </c>
      <c r="CO430" s="446">
        <v>0</v>
      </c>
      <c r="CP430" s="446">
        <v>0</v>
      </c>
      <c r="CQ430" s="446">
        <v>0</v>
      </c>
      <c r="CR430" s="446">
        <v>0</v>
      </c>
      <c r="CS430" s="446">
        <v>0</v>
      </c>
      <c r="CT430" s="446">
        <v>0</v>
      </c>
      <c r="CU430" s="446">
        <v>0</v>
      </c>
      <c r="CV430" s="446">
        <v>0</v>
      </c>
      <c r="CW430" s="446">
        <v>0</v>
      </c>
      <c r="CX430" s="446">
        <v>0</v>
      </c>
      <c r="CY430" s="446">
        <v>0</v>
      </c>
      <c r="CZ430" s="446">
        <v>0</v>
      </c>
      <c r="DA430" s="446">
        <v>0</v>
      </c>
      <c r="DB430" s="446">
        <v>0</v>
      </c>
      <c r="DC430" s="446">
        <v>0</v>
      </c>
      <c r="DD430" s="446">
        <v>0</v>
      </c>
      <c r="DE430" s="446">
        <v>0</v>
      </c>
      <c r="DF430" s="446">
        <v>0</v>
      </c>
      <c r="DG430" s="446">
        <v>0</v>
      </c>
      <c r="DH430" s="446">
        <v>0</v>
      </c>
      <c r="DI430" s="446">
        <v>0</v>
      </c>
      <c r="DJ430" s="446">
        <v>0</v>
      </c>
      <c r="DK430" s="439" t="s">
        <v>2082</v>
      </c>
    </row>
    <row r="431" spans="1:115" customFormat="1" ht="47.25">
      <c r="A431" s="439" t="s">
        <v>1287</v>
      </c>
      <c r="B431" s="440" t="s">
        <v>1317</v>
      </c>
      <c r="C431" s="439" t="s">
        <v>1318</v>
      </c>
      <c r="D431" s="439"/>
      <c r="E431" s="446">
        <v>0</v>
      </c>
      <c r="F431" s="446">
        <v>0</v>
      </c>
      <c r="G431" s="446">
        <v>0</v>
      </c>
      <c r="H431" s="446">
        <v>0</v>
      </c>
      <c r="I431" s="446">
        <v>0</v>
      </c>
      <c r="J431" s="446">
        <v>0</v>
      </c>
      <c r="K431" s="446">
        <v>0</v>
      </c>
      <c r="L431" s="446">
        <v>0</v>
      </c>
      <c r="M431" s="446">
        <v>0</v>
      </c>
      <c r="N431" s="446">
        <v>0</v>
      </c>
      <c r="O431" s="446">
        <v>0</v>
      </c>
      <c r="P431" s="446">
        <v>0</v>
      </c>
      <c r="Q431" s="446">
        <v>0</v>
      </c>
      <c r="R431" s="446">
        <v>0</v>
      </c>
      <c r="S431" s="446">
        <v>0</v>
      </c>
      <c r="T431" s="446">
        <v>0</v>
      </c>
      <c r="U431" s="446">
        <v>0</v>
      </c>
      <c r="V431" s="446">
        <v>0</v>
      </c>
      <c r="W431" s="446">
        <v>0</v>
      </c>
      <c r="X431" s="446">
        <v>0</v>
      </c>
      <c r="Y431" s="446">
        <v>0</v>
      </c>
      <c r="Z431" s="446">
        <v>0</v>
      </c>
      <c r="AA431" s="446">
        <v>0</v>
      </c>
      <c r="AB431" s="446">
        <v>0</v>
      </c>
      <c r="AC431" s="446">
        <v>0</v>
      </c>
      <c r="AD431" s="446">
        <v>0</v>
      </c>
      <c r="AE431" s="446">
        <v>0</v>
      </c>
      <c r="AF431" s="446">
        <v>0</v>
      </c>
      <c r="AG431" s="446">
        <v>0</v>
      </c>
      <c r="AH431" s="446">
        <v>0</v>
      </c>
      <c r="AI431" s="446">
        <v>0</v>
      </c>
      <c r="AJ431" s="446">
        <v>0</v>
      </c>
      <c r="AK431" s="446">
        <v>0</v>
      </c>
      <c r="AL431" s="446">
        <v>0</v>
      </c>
      <c r="AM431" s="446">
        <v>0</v>
      </c>
      <c r="AN431" s="446">
        <v>0</v>
      </c>
      <c r="AO431" s="446">
        <v>0</v>
      </c>
      <c r="AP431" s="446">
        <v>0</v>
      </c>
      <c r="AQ431" s="446">
        <v>0</v>
      </c>
      <c r="AR431" s="446">
        <v>0</v>
      </c>
      <c r="AS431" s="446">
        <v>0</v>
      </c>
      <c r="AT431" s="446">
        <v>0</v>
      </c>
      <c r="AU431" s="446">
        <v>0</v>
      </c>
      <c r="AV431" s="446">
        <v>0</v>
      </c>
      <c r="AW431" s="446">
        <v>0</v>
      </c>
      <c r="AX431" s="446">
        <v>0</v>
      </c>
      <c r="AY431" s="446">
        <v>0</v>
      </c>
      <c r="AZ431" s="446">
        <v>0</v>
      </c>
      <c r="BA431" s="446">
        <v>0</v>
      </c>
      <c r="BB431" s="446">
        <v>0</v>
      </c>
      <c r="BC431" s="446">
        <v>0</v>
      </c>
      <c r="BD431" s="446">
        <v>0</v>
      </c>
      <c r="BE431" s="446">
        <v>0</v>
      </c>
      <c r="BF431" s="446">
        <v>0</v>
      </c>
      <c r="BG431" s="446">
        <v>0</v>
      </c>
      <c r="BH431" s="446">
        <v>0</v>
      </c>
      <c r="BI431" s="446">
        <v>0</v>
      </c>
      <c r="BJ431" s="446">
        <v>0</v>
      </c>
      <c r="BK431" s="446">
        <v>0</v>
      </c>
      <c r="BL431" s="446">
        <v>0</v>
      </c>
      <c r="BM431" s="446">
        <v>0</v>
      </c>
      <c r="BN431" s="446">
        <v>0</v>
      </c>
      <c r="BO431" s="446">
        <v>0</v>
      </c>
      <c r="BP431" s="446">
        <v>0</v>
      </c>
      <c r="BQ431" s="446">
        <v>0</v>
      </c>
      <c r="BR431" s="446">
        <v>0</v>
      </c>
      <c r="BS431" s="446">
        <v>0</v>
      </c>
      <c r="BT431" s="446">
        <v>0</v>
      </c>
      <c r="BU431" s="446">
        <v>0</v>
      </c>
      <c r="BV431" s="446">
        <v>0</v>
      </c>
      <c r="BW431" s="446">
        <v>0</v>
      </c>
      <c r="BX431" s="446">
        <v>0</v>
      </c>
      <c r="BY431" s="446">
        <v>0</v>
      </c>
      <c r="BZ431" s="446">
        <v>0</v>
      </c>
      <c r="CA431" s="446">
        <v>0</v>
      </c>
      <c r="CB431" s="446">
        <v>0</v>
      </c>
      <c r="CC431" s="446">
        <v>0</v>
      </c>
      <c r="CD431" s="446">
        <v>0</v>
      </c>
      <c r="CE431" s="446">
        <v>0</v>
      </c>
      <c r="CF431" s="446">
        <v>0</v>
      </c>
      <c r="CG431" s="446">
        <v>0</v>
      </c>
      <c r="CH431" s="446">
        <v>0</v>
      </c>
      <c r="CI431" s="446">
        <v>0</v>
      </c>
      <c r="CJ431" s="446">
        <v>0</v>
      </c>
      <c r="CK431" s="446">
        <v>0</v>
      </c>
      <c r="CL431" s="446">
        <v>0</v>
      </c>
      <c r="CM431" s="446">
        <v>0</v>
      </c>
      <c r="CN431" s="446">
        <v>0</v>
      </c>
      <c r="CO431" s="446">
        <v>0</v>
      </c>
      <c r="CP431" s="446">
        <v>0</v>
      </c>
      <c r="CQ431" s="446">
        <v>0</v>
      </c>
      <c r="CR431" s="446">
        <v>0</v>
      </c>
      <c r="CS431" s="446">
        <v>0</v>
      </c>
      <c r="CT431" s="446">
        <v>0</v>
      </c>
      <c r="CU431" s="446">
        <v>0</v>
      </c>
      <c r="CV431" s="446">
        <v>0</v>
      </c>
      <c r="CW431" s="446">
        <v>0</v>
      </c>
      <c r="CX431" s="446">
        <v>0</v>
      </c>
      <c r="CY431" s="446">
        <v>0</v>
      </c>
      <c r="CZ431" s="446">
        <v>0</v>
      </c>
      <c r="DA431" s="446">
        <v>0</v>
      </c>
      <c r="DB431" s="446">
        <v>0</v>
      </c>
      <c r="DC431" s="446">
        <v>0</v>
      </c>
      <c r="DD431" s="446">
        <v>0</v>
      </c>
      <c r="DE431" s="446">
        <v>0</v>
      </c>
      <c r="DF431" s="446">
        <v>0</v>
      </c>
      <c r="DG431" s="446">
        <v>0</v>
      </c>
      <c r="DH431" s="446">
        <v>0</v>
      </c>
      <c r="DI431" s="446">
        <v>0</v>
      </c>
      <c r="DJ431" s="446">
        <v>0</v>
      </c>
      <c r="DK431" s="439" t="s">
        <v>2082</v>
      </c>
    </row>
    <row r="432" spans="1:115" customFormat="1" ht="78.75">
      <c r="A432" s="439" t="s">
        <v>1287</v>
      </c>
      <c r="B432" s="440" t="s">
        <v>1319</v>
      </c>
      <c r="C432" s="439" t="s">
        <v>1320</v>
      </c>
      <c r="D432" s="439"/>
      <c r="E432" s="446">
        <v>0</v>
      </c>
      <c r="F432" s="446">
        <v>0</v>
      </c>
      <c r="G432" s="446">
        <v>0</v>
      </c>
      <c r="H432" s="446">
        <v>0</v>
      </c>
      <c r="I432" s="446">
        <v>0</v>
      </c>
      <c r="J432" s="446">
        <v>0</v>
      </c>
      <c r="K432" s="446">
        <v>0</v>
      </c>
      <c r="L432" s="446">
        <v>0</v>
      </c>
      <c r="M432" s="446">
        <v>0</v>
      </c>
      <c r="N432" s="446">
        <v>0</v>
      </c>
      <c r="O432" s="446">
        <v>0</v>
      </c>
      <c r="P432" s="446">
        <v>0</v>
      </c>
      <c r="Q432" s="446">
        <v>0</v>
      </c>
      <c r="R432" s="446">
        <v>0</v>
      </c>
      <c r="S432" s="446">
        <v>0</v>
      </c>
      <c r="T432" s="446">
        <v>0</v>
      </c>
      <c r="U432" s="446">
        <v>0</v>
      </c>
      <c r="V432" s="446">
        <v>0</v>
      </c>
      <c r="W432" s="446">
        <v>0</v>
      </c>
      <c r="X432" s="446">
        <v>0</v>
      </c>
      <c r="Y432" s="446">
        <v>0</v>
      </c>
      <c r="Z432" s="446">
        <v>0</v>
      </c>
      <c r="AA432" s="446">
        <v>0</v>
      </c>
      <c r="AB432" s="446">
        <v>0</v>
      </c>
      <c r="AC432" s="446">
        <v>0</v>
      </c>
      <c r="AD432" s="446">
        <v>0</v>
      </c>
      <c r="AE432" s="446">
        <v>0</v>
      </c>
      <c r="AF432" s="446">
        <v>0</v>
      </c>
      <c r="AG432" s="446">
        <v>0</v>
      </c>
      <c r="AH432" s="446">
        <v>0</v>
      </c>
      <c r="AI432" s="446">
        <v>0</v>
      </c>
      <c r="AJ432" s="446">
        <v>0</v>
      </c>
      <c r="AK432" s="446">
        <v>0</v>
      </c>
      <c r="AL432" s="446">
        <v>0</v>
      </c>
      <c r="AM432" s="446">
        <v>0</v>
      </c>
      <c r="AN432" s="446">
        <v>0</v>
      </c>
      <c r="AO432" s="446">
        <v>0</v>
      </c>
      <c r="AP432" s="446">
        <v>0</v>
      </c>
      <c r="AQ432" s="446">
        <v>0</v>
      </c>
      <c r="AR432" s="446">
        <v>0</v>
      </c>
      <c r="AS432" s="446">
        <v>0</v>
      </c>
      <c r="AT432" s="446">
        <v>0</v>
      </c>
      <c r="AU432" s="446">
        <v>0</v>
      </c>
      <c r="AV432" s="446">
        <v>0</v>
      </c>
      <c r="AW432" s="446">
        <v>0</v>
      </c>
      <c r="AX432" s="446">
        <v>0</v>
      </c>
      <c r="AY432" s="446">
        <v>0</v>
      </c>
      <c r="AZ432" s="446">
        <v>0</v>
      </c>
      <c r="BA432" s="446">
        <v>0</v>
      </c>
      <c r="BB432" s="446">
        <v>0</v>
      </c>
      <c r="BC432" s="446">
        <v>0</v>
      </c>
      <c r="BD432" s="446">
        <v>0</v>
      </c>
      <c r="BE432" s="446">
        <v>0</v>
      </c>
      <c r="BF432" s="446">
        <v>0</v>
      </c>
      <c r="BG432" s="446">
        <v>0</v>
      </c>
      <c r="BH432" s="446">
        <v>0</v>
      </c>
      <c r="BI432" s="446">
        <v>0</v>
      </c>
      <c r="BJ432" s="446">
        <v>0</v>
      </c>
      <c r="BK432" s="446">
        <v>0</v>
      </c>
      <c r="BL432" s="446">
        <v>0</v>
      </c>
      <c r="BM432" s="446">
        <v>0</v>
      </c>
      <c r="BN432" s="446">
        <v>0</v>
      </c>
      <c r="BO432" s="446">
        <v>0</v>
      </c>
      <c r="BP432" s="446">
        <v>0</v>
      </c>
      <c r="BQ432" s="446">
        <v>0</v>
      </c>
      <c r="BR432" s="446">
        <v>0</v>
      </c>
      <c r="BS432" s="446">
        <v>0</v>
      </c>
      <c r="BT432" s="446">
        <v>0</v>
      </c>
      <c r="BU432" s="446">
        <v>0</v>
      </c>
      <c r="BV432" s="446">
        <v>0</v>
      </c>
      <c r="BW432" s="446">
        <v>0</v>
      </c>
      <c r="BX432" s="446">
        <v>0</v>
      </c>
      <c r="BY432" s="446">
        <v>0</v>
      </c>
      <c r="BZ432" s="446">
        <v>0</v>
      </c>
      <c r="CA432" s="446">
        <v>0</v>
      </c>
      <c r="CB432" s="446">
        <v>0</v>
      </c>
      <c r="CC432" s="446">
        <v>0</v>
      </c>
      <c r="CD432" s="446">
        <v>0</v>
      </c>
      <c r="CE432" s="446">
        <v>0</v>
      </c>
      <c r="CF432" s="446">
        <v>0</v>
      </c>
      <c r="CG432" s="446">
        <v>0</v>
      </c>
      <c r="CH432" s="446">
        <v>0</v>
      </c>
      <c r="CI432" s="446">
        <v>0</v>
      </c>
      <c r="CJ432" s="446">
        <v>0</v>
      </c>
      <c r="CK432" s="446">
        <v>0</v>
      </c>
      <c r="CL432" s="446">
        <v>0</v>
      </c>
      <c r="CM432" s="446">
        <v>0</v>
      </c>
      <c r="CN432" s="446">
        <v>0</v>
      </c>
      <c r="CO432" s="446">
        <v>0</v>
      </c>
      <c r="CP432" s="446">
        <v>0</v>
      </c>
      <c r="CQ432" s="446">
        <v>0</v>
      </c>
      <c r="CR432" s="446">
        <v>0</v>
      </c>
      <c r="CS432" s="446">
        <v>0</v>
      </c>
      <c r="CT432" s="446">
        <v>0</v>
      </c>
      <c r="CU432" s="446">
        <v>0</v>
      </c>
      <c r="CV432" s="446">
        <v>0</v>
      </c>
      <c r="CW432" s="446">
        <v>0</v>
      </c>
      <c r="CX432" s="446">
        <v>0</v>
      </c>
      <c r="CY432" s="446">
        <v>0</v>
      </c>
      <c r="CZ432" s="446">
        <v>0</v>
      </c>
      <c r="DA432" s="446">
        <v>0</v>
      </c>
      <c r="DB432" s="446">
        <v>0</v>
      </c>
      <c r="DC432" s="446">
        <v>0</v>
      </c>
      <c r="DD432" s="446">
        <v>0</v>
      </c>
      <c r="DE432" s="446">
        <v>0</v>
      </c>
      <c r="DF432" s="446">
        <v>0</v>
      </c>
      <c r="DG432" s="446">
        <v>0</v>
      </c>
      <c r="DH432" s="446">
        <v>0</v>
      </c>
      <c r="DI432" s="446">
        <v>0</v>
      </c>
      <c r="DJ432" s="446">
        <v>0</v>
      </c>
      <c r="DK432" s="439" t="s">
        <v>2082</v>
      </c>
    </row>
    <row r="433" spans="1:115" customFormat="1" ht="31.5">
      <c r="A433" s="439" t="s">
        <v>1287</v>
      </c>
      <c r="B433" s="440" t="s">
        <v>1321</v>
      </c>
      <c r="C433" s="439" t="s">
        <v>1322</v>
      </c>
      <c r="D433" s="439"/>
      <c r="E433" s="446">
        <v>0</v>
      </c>
      <c r="F433" s="446">
        <v>0</v>
      </c>
      <c r="G433" s="446">
        <v>0</v>
      </c>
      <c r="H433" s="446">
        <v>0</v>
      </c>
      <c r="I433" s="446">
        <v>0</v>
      </c>
      <c r="J433" s="446">
        <v>0</v>
      </c>
      <c r="K433" s="446">
        <v>0</v>
      </c>
      <c r="L433" s="446">
        <v>0</v>
      </c>
      <c r="M433" s="446">
        <v>0</v>
      </c>
      <c r="N433" s="446">
        <v>0</v>
      </c>
      <c r="O433" s="446">
        <v>0</v>
      </c>
      <c r="P433" s="446">
        <v>0</v>
      </c>
      <c r="Q433" s="446">
        <v>0</v>
      </c>
      <c r="R433" s="446">
        <v>0</v>
      </c>
      <c r="S433" s="446">
        <v>0</v>
      </c>
      <c r="T433" s="446">
        <v>0</v>
      </c>
      <c r="U433" s="446">
        <v>0</v>
      </c>
      <c r="V433" s="446">
        <v>0</v>
      </c>
      <c r="W433" s="446">
        <v>0</v>
      </c>
      <c r="X433" s="446">
        <v>0</v>
      </c>
      <c r="Y433" s="446">
        <v>0</v>
      </c>
      <c r="Z433" s="446">
        <v>0</v>
      </c>
      <c r="AA433" s="446">
        <v>0</v>
      </c>
      <c r="AB433" s="446">
        <v>0</v>
      </c>
      <c r="AC433" s="446">
        <v>0</v>
      </c>
      <c r="AD433" s="446">
        <v>0</v>
      </c>
      <c r="AE433" s="446">
        <v>0</v>
      </c>
      <c r="AF433" s="446">
        <v>0</v>
      </c>
      <c r="AG433" s="446">
        <v>0</v>
      </c>
      <c r="AH433" s="446">
        <v>0</v>
      </c>
      <c r="AI433" s="446">
        <v>0</v>
      </c>
      <c r="AJ433" s="446">
        <v>0</v>
      </c>
      <c r="AK433" s="446">
        <v>0</v>
      </c>
      <c r="AL433" s="446">
        <v>0</v>
      </c>
      <c r="AM433" s="446">
        <v>0</v>
      </c>
      <c r="AN433" s="446">
        <v>0</v>
      </c>
      <c r="AO433" s="446">
        <v>0</v>
      </c>
      <c r="AP433" s="446">
        <v>0</v>
      </c>
      <c r="AQ433" s="446">
        <v>0</v>
      </c>
      <c r="AR433" s="446">
        <v>0</v>
      </c>
      <c r="AS433" s="446">
        <v>0</v>
      </c>
      <c r="AT433" s="446">
        <v>0</v>
      </c>
      <c r="AU433" s="446">
        <v>0</v>
      </c>
      <c r="AV433" s="446">
        <v>0</v>
      </c>
      <c r="AW433" s="446">
        <v>0</v>
      </c>
      <c r="AX433" s="446">
        <v>0</v>
      </c>
      <c r="AY433" s="446">
        <v>0</v>
      </c>
      <c r="AZ433" s="446">
        <v>0</v>
      </c>
      <c r="BA433" s="446">
        <v>0</v>
      </c>
      <c r="BB433" s="446">
        <v>0</v>
      </c>
      <c r="BC433" s="446">
        <v>0</v>
      </c>
      <c r="BD433" s="446">
        <v>0</v>
      </c>
      <c r="BE433" s="446">
        <v>0</v>
      </c>
      <c r="BF433" s="446">
        <v>0</v>
      </c>
      <c r="BG433" s="446">
        <v>0</v>
      </c>
      <c r="BH433" s="446">
        <v>0</v>
      </c>
      <c r="BI433" s="446">
        <v>0</v>
      </c>
      <c r="BJ433" s="446">
        <v>0</v>
      </c>
      <c r="BK433" s="446">
        <v>0</v>
      </c>
      <c r="BL433" s="446">
        <v>0</v>
      </c>
      <c r="BM433" s="446">
        <v>0</v>
      </c>
      <c r="BN433" s="446">
        <v>0</v>
      </c>
      <c r="BO433" s="446">
        <v>0</v>
      </c>
      <c r="BP433" s="446">
        <v>0</v>
      </c>
      <c r="BQ433" s="446">
        <v>0</v>
      </c>
      <c r="BR433" s="446">
        <v>0</v>
      </c>
      <c r="BS433" s="446">
        <v>0</v>
      </c>
      <c r="BT433" s="446">
        <v>0</v>
      </c>
      <c r="BU433" s="446">
        <v>0</v>
      </c>
      <c r="BV433" s="446">
        <v>0</v>
      </c>
      <c r="BW433" s="446">
        <v>0</v>
      </c>
      <c r="BX433" s="446">
        <v>0</v>
      </c>
      <c r="BY433" s="446">
        <v>0</v>
      </c>
      <c r="BZ433" s="446">
        <v>0</v>
      </c>
      <c r="CA433" s="446">
        <v>0</v>
      </c>
      <c r="CB433" s="446">
        <v>0</v>
      </c>
      <c r="CC433" s="446">
        <v>0</v>
      </c>
      <c r="CD433" s="446">
        <v>0</v>
      </c>
      <c r="CE433" s="446">
        <v>0</v>
      </c>
      <c r="CF433" s="446">
        <v>0</v>
      </c>
      <c r="CG433" s="446">
        <v>0</v>
      </c>
      <c r="CH433" s="446">
        <v>0</v>
      </c>
      <c r="CI433" s="446">
        <v>0</v>
      </c>
      <c r="CJ433" s="446">
        <v>0</v>
      </c>
      <c r="CK433" s="446">
        <v>0</v>
      </c>
      <c r="CL433" s="446">
        <v>0</v>
      </c>
      <c r="CM433" s="446">
        <v>0</v>
      </c>
      <c r="CN433" s="446">
        <v>0</v>
      </c>
      <c r="CO433" s="446">
        <v>0</v>
      </c>
      <c r="CP433" s="446">
        <v>0</v>
      </c>
      <c r="CQ433" s="446">
        <v>0</v>
      </c>
      <c r="CR433" s="446">
        <v>0</v>
      </c>
      <c r="CS433" s="446">
        <v>0</v>
      </c>
      <c r="CT433" s="446">
        <v>0</v>
      </c>
      <c r="CU433" s="446">
        <v>0</v>
      </c>
      <c r="CV433" s="446">
        <v>0</v>
      </c>
      <c r="CW433" s="446">
        <v>0</v>
      </c>
      <c r="CX433" s="446">
        <v>0</v>
      </c>
      <c r="CY433" s="446">
        <v>0</v>
      </c>
      <c r="CZ433" s="446">
        <v>0</v>
      </c>
      <c r="DA433" s="446">
        <v>0</v>
      </c>
      <c r="DB433" s="446">
        <v>0</v>
      </c>
      <c r="DC433" s="446">
        <v>0</v>
      </c>
      <c r="DD433" s="446">
        <v>0</v>
      </c>
      <c r="DE433" s="446">
        <v>0</v>
      </c>
      <c r="DF433" s="446">
        <v>0</v>
      </c>
      <c r="DG433" s="446">
        <v>0</v>
      </c>
      <c r="DH433" s="446">
        <v>0</v>
      </c>
      <c r="DI433" s="446">
        <v>0</v>
      </c>
      <c r="DJ433" s="446">
        <v>0</v>
      </c>
      <c r="DK433" s="439" t="s">
        <v>2082</v>
      </c>
    </row>
    <row r="434" spans="1:115" customFormat="1" ht="31.5">
      <c r="A434" s="439" t="s">
        <v>1287</v>
      </c>
      <c r="B434" s="440" t="s">
        <v>1323</v>
      </c>
      <c r="C434" s="439" t="s">
        <v>1324</v>
      </c>
      <c r="D434" s="439"/>
      <c r="E434" s="446">
        <v>0</v>
      </c>
      <c r="F434" s="446">
        <v>0</v>
      </c>
      <c r="G434" s="446">
        <v>0</v>
      </c>
      <c r="H434" s="446">
        <v>0</v>
      </c>
      <c r="I434" s="446">
        <v>0</v>
      </c>
      <c r="J434" s="446">
        <v>0</v>
      </c>
      <c r="K434" s="446">
        <v>0</v>
      </c>
      <c r="L434" s="446">
        <v>0</v>
      </c>
      <c r="M434" s="446">
        <v>0</v>
      </c>
      <c r="N434" s="446">
        <v>0</v>
      </c>
      <c r="O434" s="446">
        <v>0</v>
      </c>
      <c r="P434" s="446">
        <v>0</v>
      </c>
      <c r="Q434" s="446">
        <v>0</v>
      </c>
      <c r="R434" s="446">
        <v>0</v>
      </c>
      <c r="S434" s="446">
        <v>0</v>
      </c>
      <c r="T434" s="446">
        <v>0</v>
      </c>
      <c r="U434" s="446">
        <v>0</v>
      </c>
      <c r="V434" s="446">
        <v>0</v>
      </c>
      <c r="W434" s="446">
        <v>0</v>
      </c>
      <c r="X434" s="446">
        <v>0</v>
      </c>
      <c r="Y434" s="446">
        <v>0</v>
      </c>
      <c r="Z434" s="446">
        <v>0</v>
      </c>
      <c r="AA434" s="446">
        <v>0</v>
      </c>
      <c r="AB434" s="446">
        <v>0</v>
      </c>
      <c r="AC434" s="446">
        <v>0</v>
      </c>
      <c r="AD434" s="446">
        <v>0</v>
      </c>
      <c r="AE434" s="446">
        <v>0</v>
      </c>
      <c r="AF434" s="446">
        <v>0</v>
      </c>
      <c r="AG434" s="446">
        <v>0</v>
      </c>
      <c r="AH434" s="446">
        <v>0</v>
      </c>
      <c r="AI434" s="446">
        <v>0</v>
      </c>
      <c r="AJ434" s="446">
        <v>0</v>
      </c>
      <c r="AK434" s="446">
        <v>0</v>
      </c>
      <c r="AL434" s="446">
        <v>0</v>
      </c>
      <c r="AM434" s="446">
        <v>0</v>
      </c>
      <c r="AN434" s="446">
        <v>0</v>
      </c>
      <c r="AO434" s="446">
        <v>0</v>
      </c>
      <c r="AP434" s="446">
        <v>0</v>
      </c>
      <c r="AQ434" s="446">
        <v>0</v>
      </c>
      <c r="AR434" s="446">
        <v>0</v>
      </c>
      <c r="AS434" s="446">
        <v>0</v>
      </c>
      <c r="AT434" s="446">
        <v>0</v>
      </c>
      <c r="AU434" s="446">
        <v>0</v>
      </c>
      <c r="AV434" s="446">
        <v>0</v>
      </c>
      <c r="AW434" s="446">
        <v>0</v>
      </c>
      <c r="AX434" s="446">
        <v>0</v>
      </c>
      <c r="AY434" s="446">
        <v>0</v>
      </c>
      <c r="AZ434" s="446">
        <v>0</v>
      </c>
      <c r="BA434" s="446">
        <v>0</v>
      </c>
      <c r="BB434" s="446">
        <v>0</v>
      </c>
      <c r="BC434" s="446">
        <v>0</v>
      </c>
      <c r="BD434" s="446">
        <v>0</v>
      </c>
      <c r="BE434" s="446">
        <v>0</v>
      </c>
      <c r="BF434" s="446">
        <v>0</v>
      </c>
      <c r="BG434" s="446">
        <v>0</v>
      </c>
      <c r="BH434" s="446">
        <v>0</v>
      </c>
      <c r="BI434" s="446">
        <v>0</v>
      </c>
      <c r="BJ434" s="446">
        <v>0</v>
      </c>
      <c r="BK434" s="446">
        <v>0</v>
      </c>
      <c r="BL434" s="446">
        <v>0</v>
      </c>
      <c r="BM434" s="446">
        <v>0</v>
      </c>
      <c r="BN434" s="446">
        <v>0</v>
      </c>
      <c r="BO434" s="446">
        <v>0</v>
      </c>
      <c r="BP434" s="446">
        <v>0</v>
      </c>
      <c r="BQ434" s="446">
        <v>0</v>
      </c>
      <c r="BR434" s="446">
        <v>0</v>
      </c>
      <c r="BS434" s="446">
        <v>0</v>
      </c>
      <c r="BT434" s="446">
        <v>0</v>
      </c>
      <c r="BU434" s="446">
        <v>0</v>
      </c>
      <c r="BV434" s="446">
        <v>0</v>
      </c>
      <c r="BW434" s="446">
        <v>0</v>
      </c>
      <c r="BX434" s="446">
        <v>0</v>
      </c>
      <c r="BY434" s="446">
        <v>0</v>
      </c>
      <c r="BZ434" s="446">
        <v>0</v>
      </c>
      <c r="CA434" s="446">
        <v>0</v>
      </c>
      <c r="CB434" s="446">
        <v>0</v>
      </c>
      <c r="CC434" s="446">
        <v>0</v>
      </c>
      <c r="CD434" s="446">
        <v>0</v>
      </c>
      <c r="CE434" s="446">
        <v>0</v>
      </c>
      <c r="CF434" s="446">
        <v>0</v>
      </c>
      <c r="CG434" s="446">
        <v>0</v>
      </c>
      <c r="CH434" s="446">
        <v>0</v>
      </c>
      <c r="CI434" s="446">
        <v>0</v>
      </c>
      <c r="CJ434" s="446">
        <v>0</v>
      </c>
      <c r="CK434" s="446">
        <v>0</v>
      </c>
      <c r="CL434" s="446">
        <v>0</v>
      </c>
      <c r="CM434" s="446">
        <v>0</v>
      </c>
      <c r="CN434" s="446">
        <v>0</v>
      </c>
      <c r="CO434" s="446">
        <v>0</v>
      </c>
      <c r="CP434" s="446">
        <v>0</v>
      </c>
      <c r="CQ434" s="446">
        <v>0</v>
      </c>
      <c r="CR434" s="446">
        <v>0</v>
      </c>
      <c r="CS434" s="446">
        <v>0</v>
      </c>
      <c r="CT434" s="446">
        <v>0</v>
      </c>
      <c r="CU434" s="446">
        <v>0</v>
      </c>
      <c r="CV434" s="446">
        <v>0</v>
      </c>
      <c r="CW434" s="446">
        <v>0</v>
      </c>
      <c r="CX434" s="446">
        <v>0</v>
      </c>
      <c r="CY434" s="446">
        <v>0</v>
      </c>
      <c r="CZ434" s="446">
        <v>0</v>
      </c>
      <c r="DA434" s="446">
        <v>0</v>
      </c>
      <c r="DB434" s="446">
        <v>0</v>
      </c>
      <c r="DC434" s="446">
        <v>0</v>
      </c>
      <c r="DD434" s="446">
        <v>0</v>
      </c>
      <c r="DE434" s="446">
        <v>0</v>
      </c>
      <c r="DF434" s="446">
        <v>0</v>
      </c>
      <c r="DG434" s="446">
        <v>0</v>
      </c>
      <c r="DH434" s="446">
        <v>0</v>
      </c>
      <c r="DI434" s="446">
        <v>0</v>
      </c>
      <c r="DJ434" s="446">
        <v>0</v>
      </c>
      <c r="DK434" s="439" t="s">
        <v>2082</v>
      </c>
    </row>
    <row r="435" spans="1:115" customFormat="1" ht="31.5">
      <c r="A435" s="439" t="s">
        <v>1287</v>
      </c>
      <c r="B435" s="440" t="s">
        <v>1325</v>
      </c>
      <c r="C435" s="439" t="s">
        <v>1326</v>
      </c>
      <c r="D435" s="439"/>
      <c r="E435" s="446">
        <v>0</v>
      </c>
      <c r="F435" s="446">
        <v>0</v>
      </c>
      <c r="G435" s="446">
        <v>0</v>
      </c>
      <c r="H435" s="446">
        <v>0</v>
      </c>
      <c r="I435" s="446">
        <v>0</v>
      </c>
      <c r="J435" s="446">
        <v>0</v>
      </c>
      <c r="K435" s="446">
        <v>0</v>
      </c>
      <c r="L435" s="446">
        <v>0</v>
      </c>
      <c r="M435" s="446">
        <v>0</v>
      </c>
      <c r="N435" s="446">
        <v>0</v>
      </c>
      <c r="O435" s="446">
        <v>0</v>
      </c>
      <c r="P435" s="446">
        <v>0</v>
      </c>
      <c r="Q435" s="446">
        <v>0</v>
      </c>
      <c r="R435" s="446">
        <v>0</v>
      </c>
      <c r="S435" s="446">
        <v>0</v>
      </c>
      <c r="T435" s="446">
        <v>0</v>
      </c>
      <c r="U435" s="446">
        <v>0</v>
      </c>
      <c r="V435" s="446">
        <v>0</v>
      </c>
      <c r="W435" s="446">
        <v>0</v>
      </c>
      <c r="X435" s="446">
        <v>0</v>
      </c>
      <c r="Y435" s="446">
        <v>0</v>
      </c>
      <c r="Z435" s="446">
        <v>0</v>
      </c>
      <c r="AA435" s="446">
        <v>0</v>
      </c>
      <c r="AB435" s="446">
        <v>0</v>
      </c>
      <c r="AC435" s="446">
        <v>0</v>
      </c>
      <c r="AD435" s="446">
        <v>0</v>
      </c>
      <c r="AE435" s="446">
        <v>0</v>
      </c>
      <c r="AF435" s="446">
        <v>0</v>
      </c>
      <c r="AG435" s="446">
        <v>0</v>
      </c>
      <c r="AH435" s="446">
        <v>0</v>
      </c>
      <c r="AI435" s="446">
        <v>0</v>
      </c>
      <c r="AJ435" s="446">
        <v>0</v>
      </c>
      <c r="AK435" s="446">
        <v>0</v>
      </c>
      <c r="AL435" s="446">
        <v>0</v>
      </c>
      <c r="AM435" s="446">
        <v>0</v>
      </c>
      <c r="AN435" s="446">
        <v>0</v>
      </c>
      <c r="AO435" s="446">
        <v>0</v>
      </c>
      <c r="AP435" s="446">
        <v>0</v>
      </c>
      <c r="AQ435" s="446">
        <v>0</v>
      </c>
      <c r="AR435" s="446">
        <v>0</v>
      </c>
      <c r="AS435" s="446">
        <v>0</v>
      </c>
      <c r="AT435" s="446">
        <v>0</v>
      </c>
      <c r="AU435" s="446">
        <v>0</v>
      </c>
      <c r="AV435" s="446">
        <v>0</v>
      </c>
      <c r="AW435" s="446">
        <v>0</v>
      </c>
      <c r="AX435" s="446">
        <v>0</v>
      </c>
      <c r="AY435" s="446">
        <v>0</v>
      </c>
      <c r="AZ435" s="446">
        <v>0</v>
      </c>
      <c r="BA435" s="446">
        <v>0</v>
      </c>
      <c r="BB435" s="446">
        <v>0</v>
      </c>
      <c r="BC435" s="446">
        <v>0</v>
      </c>
      <c r="BD435" s="446">
        <v>0</v>
      </c>
      <c r="BE435" s="446">
        <v>0</v>
      </c>
      <c r="BF435" s="446">
        <v>0</v>
      </c>
      <c r="BG435" s="446">
        <v>0</v>
      </c>
      <c r="BH435" s="446">
        <v>0</v>
      </c>
      <c r="BI435" s="446">
        <v>0</v>
      </c>
      <c r="BJ435" s="446">
        <v>0</v>
      </c>
      <c r="BK435" s="446">
        <v>0</v>
      </c>
      <c r="BL435" s="446">
        <v>0</v>
      </c>
      <c r="BM435" s="446">
        <v>0</v>
      </c>
      <c r="BN435" s="446">
        <v>0</v>
      </c>
      <c r="BO435" s="446">
        <v>0</v>
      </c>
      <c r="BP435" s="446">
        <v>0</v>
      </c>
      <c r="BQ435" s="446">
        <v>0</v>
      </c>
      <c r="BR435" s="446">
        <v>0</v>
      </c>
      <c r="BS435" s="446">
        <v>0</v>
      </c>
      <c r="BT435" s="446">
        <v>0</v>
      </c>
      <c r="BU435" s="446">
        <v>0</v>
      </c>
      <c r="BV435" s="446">
        <v>0</v>
      </c>
      <c r="BW435" s="446">
        <v>0</v>
      </c>
      <c r="BX435" s="446">
        <v>0</v>
      </c>
      <c r="BY435" s="446">
        <v>0</v>
      </c>
      <c r="BZ435" s="446">
        <v>0</v>
      </c>
      <c r="CA435" s="446">
        <v>0</v>
      </c>
      <c r="CB435" s="446">
        <v>0</v>
      </c>
      <c r="CC435" s="446">
        <v>0</v>
      </c>
      <c r="CD435" s="446">
        <v>0</v>
      </c>
      <c r="CE435" s="446">
        <v>0</v>
      </c>
      <c r="CF435" s="446">
        <v>0</v>
      </c>
      <c r="CG435" s="446">
        <v>0</v>
      </c>
      <c r="CH435" s="446">
        <v>0</v>
      </c>
      <c r="CI435" s="446">
        <v>0</v>
      </c>
      <c r="CJ435" s="446">
        <v>0</v>
      </c>
      <c r="CK435" s="446">
        <v>0</v>
      </c>
      <c r="CL435" s="446">
        <v>0</v>
      </c>
      <c r="CM435" s="446">
        <v>0</v>
      </c>
      <c r="CN435" s="446">
        <v>0</v>
      </c>
      <c r="CO435" s="446">
        <v>0</v>
      </c>
      <c r="CP435" s="446">
        <v>0</v>
      </c>
      <c r="CQ435" s="446">
        <v>0</v>
      </c>
      <c r="CR435" s="446">
        <v>0</v>
      </c>
      <c r="CS435" s="446">
        <v>0</v>
      </c>
      <c r="CT435" s="446">
        <v>0</v>
      </c>
      <c r="CU435" s="446">
        <v>0</v>
      </c>
      <c r="CV435" s="446">
        <v>0</v>
      </c>
      <c r="CW435" s="446">
        <v>0</v>
      </c>
      <c r="CX435" s="446">
        <v>0</v>
      </c>
      <c r="CY435" s="446">
        <v>0</v>
      </c>
      <c r="CZ435" s="446">
        <v>0</v>
      </c>
      <c r="DA435" s="446">
        <v>0</v>
      </c>
      <c r="DB435" s="446">
        <v>0</v>
      </c>
      <c r="DC435" s="446">
        <v>0</v>
      </c>
      <c r="DD435" s="446">
        <v>0</v>
      </c>
      <c r="DE435" s="446">
        <v>0</v>
      </c>
      <c r="DF435" s="446">
        <v>0</v>
      </c>
      <c r="DG435" s="446">
        <v>0</v>
      </c>
      <c r="DH435" s="446">
        <v>0</v>
      </c>
      <c r="DI435" s="446">
        <v>0</v>
      </c>
      <c r="DJ435" s="446">
        <v>0</v>
      </c>
      <c r="DK435" s="439" t="s">
        <v>2082</v>
      </c>
    </row>
    <row r="436" spans="1:115" customFormat="1" ht="31.5">
      <c r="A436" s="439" t="s">
        <v>1287</v>
      </c>
      <c r="B436" s="440" t="s">
        <v>1327</v>
      </c>
      <c r="C436" s="439" t="s">
        <v>1328</v>
      </c>
      <c r="D436" s="439"/>
      <c r="E436" s="446">
        <v>0</v>
      </c>
      <c r="F436" s="446">
        <v>0</v>
      </c>
      <c r="G436" s="446">
        <v>0</v>
      </c>
      <c r="H436" s="446">
        <v>0</v>
      </c>
      <c r="I436" s="446">
        <v>0</v>
      </c>
      <c r="J436" s="446">
        <v>0</v>
      </c>
      <c r="K436" s="446">
        <v>0</v>
      </c>
      <c r="L436" s="446">
        <v>0</v>
      </c>
      <c r="M436" s="446">
        <v>0</v>
      </c>
      <c r="N436" s="446">
        <v>0</v>
      </c>
      <c r="O436" s="446">
        <v>0</v>
      </c>
      <c r="P436" s="446">
        <v>0</v>
      </c>
      <c r="Q436" s="446">
        <v>0</v>
      </c>
      <c r="R436" s="446">
        <v>0</v>
      </c>
      <c r="S436" s="446">
        <v>0</v>
      </c>
      <c r="T436" s="446">
        <v>0</v>
      </c>
      <c r="U436" s="446">
        <v>0</v>
      </c>
      <c r="V436" s="446">
        <v>0</v>
      </c>
      <c r="W436" s="446">
        <v>0</v>
      </c>
      <c r="X436" s="446">
        <v>0</v>
      </c>
      <c r="Y436" s="446">
        <v>0</v>
      </c>
      <c r="Z436" s="446">
        <v>0</v>
      </c>
      <c r="AA436" s="446">
        <v>0</v>
      </c>
      <c r="AB436" s="446">
        <v>0</v>
      </c>
      <c r="AC436" s="446">
        <v>0</v>
      </c>
      <c r="AD436" s="446">
        <v>0</v>
      </c>
      <c r="AE436" s="446">
        <v>0</v>
      </c>
      <c r="AF436" s="446">
        <v>0</v>
      </c>
      <c r="AG436" s="446">
        <v>0</v>
      </c>
      <c r="AH436" s="446">
        <v>0</v>
      </c>
      <c r="AI436" s="446">
        <v>0</v>
      </c>
      <c r="AJ436" s="446">
        <v>0</v>
      </c>
      <c r="AK436" s="446">
        <v>0</v>
      </c>
      <c r="AL436" s="446">
        <v>0</v>
      </c>
      <c r="AM436" s="446">
        <v>0</v>
      </c>
      <c r="AN436" s="446">
        <v>0</v>
      </c>
      <c r="AO436" s="446">
        <v>0</v>
      </c>
      <c r="AP436" s="446">
        <v>0</v>
      </c>
      <c r="AQ436" s="446">
        <v>0</v>
      </c>
      <c r="AR436" s="446">
        <v>0</v>
      </c>
      <c r="AS436" s="446">
        <v>0</v>
      </c>
      <c r="AT436" s="446">
        <v>0</v>
      </c>
      <c r="AU436" s="446">
        <v>0</v>
      </c>
      <c r="AV436" s="446">
        <v>0</v>
      </c>
      <c r="AW436" s="446">
        <v>0</v>
      </c>
      <c r="AX436" s="446">
        <v>0</v>
      </c>
      <c r="AY436" s="446">
        <v>0</v>
      </c>
      <c r="AZ436" s="446">
        <v>0</v>
      </c>
      <c r="BA436" s="446">
        <v>0</v>
      </c>
      <c r="BB436" s="446">
        <v>0</v>
      </c>
      <c r="BC436" s="446">
        <v>0</v>
      </c>
      <c r="BD436" s="446">
        <v>0</v>
      </c>
      <c r="BE436" s="446">
        <v>0</v>
      </c>
      <c r="BF436" s="446">
        <v>0</v>
      </c>
      <c r="BG436" s="446">
        <v>0</v>
      </c>
      <c r="BH436" s="446">
        <v>0</v>
      </c>
      <c r="BI436" s="446">
        <v>0</v>
      </c>
      <c r="BJ436" s="446">
        <v>0</v>
      </c>
      <c r="BK436" s="446">
        <v>0</v>
      </c>
      <c r="BL436" s="446">
        <v>0</v>
      </c>
      <c r="BM436" s="446">
        <v>0</v>
      </c>
      <c r="BN436" s="446">
        <v>0</v>
      </c>
      <c r="BO436" s="446">
        <v>0</v>
      </c>
      <c r="BP436" s="446">
        <v>0</v>
      </c>
      <c r="BQ436" s="446">
        <v>0</v>
      </c>
      <c r="BR436" s="446">
        <v>0</v>
      </c>
      <c r="BS436" s="446">
        <v>0</v>
      </c>
      <c r="BT436" s="446">
        <v>0</v>
      </c>
      <c r="BU436" s="446">
        <v>0</v>
      </c>
      <c r="BV436" s="446">
        <v>0</v>
      </c>
      <c r="BW436" s="446">
        <v>0</v>
      </c>
      <c r="BX436" s="446">
        <v>0</v>
      </c>
      <c r="BY436" s="446">
        <v>0</v>
      </c>
      <c r="BZ436" s="446">
        <v>0</v>
      </c>
      <c r="CA436" s="446">
        <v>0</v>
      </c>
      <c r="CB436" s="446">
        <v>0</v>
      </c>
      <c r="CC436" s="446">
        <v>0</v>
      </c>
      <c r="CD436" s="446">
        <v>0</v>
      </c>
      <c r="CE436" s="446">
        <v>0</v>
      </c>
      <c r="CF436" s="446">
        <v>0</v>
      </c>
      <c r="CG436" s="446">
        <v>0</v>
      </c>
      <c r="CH436" s="446">
        <v>0</v>
      </c>
      <c r="CI436" s="446">
        <v>0</v>
      </c>
      <c r="CJ436" s="446">
        <v>0</v>
      </c>
      <c r="CK436" s="446">
        <v>0</v>
      </c>
      <c r="CL436" s="446">
        <v>0</v>
      </c>
      <c r="CM436" s="446">
        <v>0</v>
      </c>
      <c r="CN436" s="446">
        <v>0</v>
      </c>
      <c r="CO436" s="446">
        <v>0</v>
      </c>
      <c r="CP436" s="446">
        <v>0</v>
      </c>
      <c r="CQ436" s="446">
        <v>0</v>
      </c>
      <c r="CR436" s="446">
        <v>0</v>
      </c>
      <c r="CS436" s="446">
        <v>0</v>
      </c>
      <c r="CT436" s="446">
        <v>0</v>
      </c>
      <c r="CU436" s="446">
        <v>0</v>
      </c>
      <c r="CV436" s="446">
        <v>0</v>
      </c>
      <c r="CW436" s="446">
        <v>0</v>
      </c>
      <c r="CX436" s="446">
        <v>0</v>
      </c>
      <c r="CY436" s="446">
        <v>0</v>
      </c>
      <c r="CZ436" s="446">
        <v>0</v>
      </c>
      <c r="DA436" s="446">
        <v>0</v>
      </c>
      <c r="DB436" s="446">
        <v>0</v>
      </c>
      <c r="DC436" s="446">
        <v>0</v>
      </c>
      <c r="DD436" s="446">
        <v>0</v>
      </c>
      <c r="DE436" s="446">
        <v>0</v>
      </c>
      <c r="DF436" s="446">
        <v>0</v>
      </c>
      <c r="DG436" s="446">
        <v>0</v>
      </c>
      <c r="DH436" s="446">
        <v>0</v>
      </c>
      <c r="DI436" s="446">
        <v>0</v>
      </c>
      <c r="DJ436" s="446">
        <v>0</v>
      </c>
      <c r="DK436" s="439" t="s">
        <v>2082</v>
      </c>
    </row>
    <row r="437" spans="1:115" customFormat="1" ht="31.5">
      <c r="A437" s="439" t="s">
        <v>1287</v>
      </c>
      <c r="B437" s="440" t="s">
        <v>1329</v>
      </c>
      <c r="C437" s="439" t="s">
        <v>1330</v>
      </c>
      <c r="D437" s="439"/>
      <c r="E437" s="446">
        <v>0</v>
      </c>
      <c r="F437" s="446">
        <v>0</v>
      </c>
      <c r="G437" s="446">
        <v>0</v>
      </c>
      <c r="H437" s="446">
        <v>0</v>
      </c>
      <c r="I437" s="446">
        <v>0</v>
      </c>
      <c r="J437" s="446">
        <v>0</v>
      </c>
      <c r="K437" s="446">
        <v>0</v>
      </c>
      <c r="L437" s="446">
        <v>0</v>
      </c>
      <c r="M437" s="446">
        <v>0</v>
      </c>
      <c r="N437" s="446">
        <v>96</v>
      </c>
      <c r="O437" s="446">
        <v>0</v>
      </c>
      <c r="P437" s="446">
        <v>0</v>
      </c>
      <c r="Q437" s="446">
        <v>0</v>
      </c>
      <c r="R437" s="446">
        <v>0</v>
      </c>
      <c r="S437" s="446">
        <v>0</v>
      </c>
      <c r="T437" s="446">
        <v>0</v>
      </c>
      <c r="U437" s="446">
        <v>0</v>
      </c>
      <c r="V437" s="446">
        <v>0</v>
      </c>
      <c r="W437" s="446">
        <v>0</v>
      </c>
      <c r="X437" s="446">
        <v>0</v>
      </c>
      <c r="Y437" s="446">
        <v>0</v>
      </c>
      <c r="Z437" s="446">
        <v>0</v>
      </c>
      <c r="AA437" s="446">
        <v>0</v>
      </c>
      <c r="AB437" s="446">
        <v>0</v>
      </c>
      <c r="AC437" s="446">
        <v>0</v>
      </c>
      <c r="AD437" s="446">
        <v>0</v>
      </c>
      <c r="AE437" s="446">
        <v>0</v>
      </c>
      <c r="AF437" s="446">
        <v>0</v>
      </c>
      <c r="AG437" s="446">
        <v>0</v>
      </c>
      <c r="AH437" s="446">
        <v>0</v>
      </c>
      <c r="AI437" s="446">
        <v>0</v>
      </c>
      <c r="AJ437" s="446">
        <v>0</v>
      </c>
      <c r="AK437" s="446">
        <v>0</v>
      </c>
      <c r="AL437" s="446">
        <v>0</v>
      </c>
      <c r="AM437" s="446">
        <v>0</v>
      </c>
      <c r="AN437" s="446">
        <v>0</v>
      </c>
      <c r="AO437" s="446">
        <v>0</v>
      </c>
      <c r="AP437" s="446">
        <v>0</v>
      </c>
      <c r="AQ437" s="446">
        <v>0</v>
      </c>
      <c r="AR437" s="446">
        <v>0</v>
      </c>
      <c r="AS437" s="446">
        <v>0</v>
      </c>
      <c r="AT437" s="446">
        <v>0</v>
      </c>
      <c r="AU437" s="446">
        <v>0</v>
      </c>
      <c r="AV437" s="446">
        <v>0</v>
      </c>
      <c r="AW437" s="446">
        <v>0</v>
      </c>
      <c r="AX437" s="446">
        <v>0</v>
      </c>
      <c r="AY437" s="446">
        <v>0</v>
      </c>
      <c r="AZ437" s="446">
        <v>0</v>
      </c>
      <c r="BA437" s="446">
        <v>0</v>
      </c>
      <c r="BB437" s="446">
        <v>96</v>
      </c>
      <c r="BC437" s="446">
        <v>0</v>
      </c>
      <c r="BD437" s="446">
        <v>0</v>
      </c>
      <c r="BE437" s="446">
        <v>0</v>
      </c>
      <c r="BF437" s="446">
        <v>0</v>
      </c>
      <c r="BG437" s="446">
        <v>0</v>
      </c>
      <c r="BH437" s="446">
        <v>0</v>
      </c>
      <c r="BI437" s="446">
        <v>0</v>
      </c>
      <c r="BJ437" s="446">
        <v>0</v>
      </c>
      <c r="BK437" s="446">
        <v>0</v>
      </c>
      <c r="BL437" s="446">
        <v>0</v>
      </c>
      <c r="BM437" s="446">
        <v>0</v>
      </c>
      <c r="BN437" s="446">
        <v>0</v>
      </c>
      <c r="BO437" s="446">
        <v>0</v>
      </c>
      <c r="BP437" s="446">
        <v>0</v>
      </c>
      <c r="BQ437" s="446">
        <v>0</v>
      </c>
      <c r="BR437" s="446">
        <v>0</v>
      </c>
      <c r="BS437" s="446">
        <v>0</v>
      </c>
      <c r="BT437" s="446">
        <v>0</v>
      </c>
      <c r="BU437" s="446">
        <v>0</v>
      </c>
      <c r="BV437" s="446">
        <v>0</v>
      </c>
      <c r="BW437" s="446">
        <v>0</v>
      </c>
      <c r="BX437" s="446">
        <v>0</v>
      </c>
      <c r="BY437" s="446">
        <v>0</v>
      </c>
      <c r="BZ437" s="446">
        <v>0</v>
      </c>
      <c r="CA437" s="446">
        <v>0</v>
      </c>
      <c r="CB437" s="446">
        <v>0</v>
      </c>
      <c r="CC437" s="446">
        <v>0</v>
      </c>
      <c r="CD437" s="446">
        <v>0</v>
      </c>
      <c r="CE437" s="446">
        <v>0</v>
      </c>
      <c r="CF437" s="446">
        <v>0</v>
      </c>
      <c r="CG437" s="446">
        <v>0</v>
      </c>
      <c r="CH437" s="446">
        <v>0</v>
      </c>
      <c r="CI437" s="446">
        <v>0</v>
      </c>
      <c r="CJ437" s="446">
        <v>0</v>
      </c>
      <c r="CK437" s="446">
        <v>0</v>
      </c>
      <c r="CL437" s="446">
        <v>0</v>
      </c>
      <c r="CM437" s="446">
        <v>0</v>
      </c>
      <c r="CN437" s="446">
        <v>0</v>
      </c>
      <c r="CO437" s="446">
        <v>0</v>
      </c>
      <c r="CP437" s="446">
        <v>0</v>
      </c>
      <c r="CQ437" s="446">
        <v>0</v>
      </c>
      <c r="CR437" s="446">
        <v>0</v>
      </c>
      <c r="CS437" s="446">
        <v>0</v>
      </c>
      <c r="CT437" s="446">
        <v>0</v>
      </c>
      <c r="CU437" s="446">
        <v>0</v>
      </c>
      <c r="CV437" s="446">
        <v>0</v>
      </c>
      <c r="CW437" s="446">
        <v>0</v>
      </c>
      <c r="CX437" s="446">
        <v>0</v>
      </c>
      <c r="CY437" s="446">
        <v>0</v>
      </c>
      <c r="CZ437" s="446">
        <v>0</v>
      </c>
      <c r="DA437" s="446">
        <v>0</v>
      </c>
      <c r="DB437" s="446">
        <v>0</v>
      </c>
      <c r="DC437" s="446">
        <v>0</v>
      </c>
      <c r="DD437" s="446">
        <v>0</v>
      </c>
      <c r="DE437" s="446">
        <v>0</v>
      </c>
      <c r="DF437" s="446">
        <v>0</v>
      </c>
      <c r="DG437" s="446">
        <v>0</v>
      </c>
      <c r="DH437" s="446">
        <v>0</v>
      </c>
      <c r="DI437" s="446">
        <v>0</v>
      </c>
      <c r="DJ437" s="446">
        <v>0</v>
      </c>
      <c r="DK437" s="439" t="s">
        <v>2082</v>
      </c>
    </row>
    <row r="438" spans="1:115" customFormat="1" ht="15.75">
      <c r="A438" s="439" t="s">
        <v>1287</v>
      </c>
      <c r="B438" s="440" t="s">
        <v>1331</v>
      </c>
      <c r="C438" s="439" t="s">
        <v>1332</v>
      </c>
      <c r="D438" s="439"/>
      <c r="E438" s="446">
        <v>0</v>
      </c>
      <c r="F438" s="446">
        <v>0</v>
      </c>
      <c r="G438" s="446">
        <v>0</v>
      </c>
      <c r="H438" s="446">
        <v>0</v>
      </c>
      <c r="I438" s="446">
        <v>0</v>
      </c>
      <c r="J438" s="446">
        <v>0</v>
      </c>
      <c r="K438" s="446">
        <v>1</v>
      </c>
      <c r="L438" s="446">
        <v>0</v>
      </c>
      <c r="M438" s="446">
        <v>0</v>
      </c>
      <c r="N438" s="446">
        <v>0</v>
      </c>
      <c r="O438" s="446">
        <v>0</v>
      </c>
      <c r="P438" s="446">
        <v>0</v>
      </c>
      <c r="Q438" s="446">
        <v>0</v>
      </c>
      <c r="R438" s="446">
        <v>0</v>
      </c>
      <c r="S438" s="446">
        <v>0</v>
      </c>
      <c r="T438" s="446">
        <v>0</v>
      </c>
      <c r="U438" s="446">
        <v>0</v>
      </c>
      <c r="V438" s="446">
        <v>0</v>
      </c>
      <c r="W438" s="446">
        <v>0</v>
      </c>
      <c r="X438" s="446">
        <v>0</v>
      </c>
      <c r="Y438" s="446">
        <v>0</v>
      </c>
      <c r="Z438" s="446">
        <v>0</v>
      </c>
      <c r="AA438" s="446">
        <v>0</v>
      </c>
      <c r="AB438" s="446">
        <v>0</v>
      </c>
      <c r="AC438" s="446">
        <v>0</v>
      </c>
      <c r="AD438" s="446">
        <v>0</v>
      </c>
      <c r="AE438" s="446">
        <v>0</v>
      </c>
      <c r="AF438" s="446">
        <v>0</v>
      </c>
      <c r="AG438" s="446">
        <v>0</v>
      </c>
      <c r="AH438" s="446">
        <v>0</v>
      </c>
      <c r="AI438" s="446">
        <v>0</v>
      </c>
      <c r="AJ438" s="446">
        <v>0</v>
      </c>
      <c r="AK438" s="446">
        <v>0</v>
      </c>
      <c r="AL438" s="446">
        <v>0</v>
      </c>
      <c r="AM438" s="446">
        <v>0</v>
      </c>
      <c r="AN438" s="446">
        <v>0</v>
      </c>
      <c r="AO438" s="446">
        <v>0</v>
      </c>
      <c r="AP438" s="446">
        <v>0</v>
      </c>
      <c r="AQ438" s="446">
        <v>0</v>
      </c>
      <c r="AR438" s="446">
        <v>0</v>
      </c>
      <c r="AS438" s="446">
        <v>0</v>
      </c>
      <c r="AT438" s="446">
        <v>0</v>
      </c>
      <c r="AU438" s="446">
        <v>0</v>
      </c>
      <c r="AV438" s="446">
        <v>0</v>
      </c>
      <c r="AW438" s="446">
        <v>0</v>
      </c>
      <c r="AX438" s="446">
        <v>0</v>
      </c>
      <c r="AY438" s="446">
        <v>1</v>
      </c>
      <c r="AZ438" s="446">
        <v>0</v>
      </c>
      <c r="BA438" s="446">
        <v>0</v>
      </c>
      <c r="BB438" s="446">
        <v>0</v>
      </c>
      <c r="BC438" s="446">
        <v>0</v>
      </c>
      <c r="BD438" s="446">
        <v>0</v>
      </c>
      <c r="BE438" s="446">
        <v>0</v>
      </c>
      <c r="BF438" s="446">
        <v>0</v>
      </c>
      <c r="BG438" s="446">
        <v>0</v>
      </c>
      <c r="BH438" s="446">
        <v>0</v>
      </c>
      <c r="BI438" s="446">
        <v>0</v>
      </c>
      <c r="BJ438" s="446">
        <v>0</v>
      </c>
      <c r="BK438" s="446">
        <v>0</v>
      </c>
      <c r="BL438" s="446">
        <v>0</v>
      </c>
      <c r="BM438" s="446">
        <v>0</v>
      </c>
      <c r="BN438" s="446">
        <v>0</v>
      </c>
      <c r="BO438" s="446">
        <v>0</v>
      </c>
      <c r="BP438" s="446">
        <v>0</v>
      </c>
      <c r="BQ438" s="446">
        <v>0</v>
      </c>
      <c r="BR438" s="446">
        <v>0</v>
      </c>
      <c r="BS438" s="446">
        <v>0</v>
      </c>
      <c r="BT438" s="446">
        <v>0</v>
      </c>
      <c r="BU438" s="446">
        <v>0</v>
      </c>
      <c r="BV438" s="446">
        <v>0</v>
      </c>
      <c r="BW438" s="446">
        <v>0</v>
      </c>
      <c r="BX438" s="446">
        <v>0</v>
      </c>
      <c r="BY438" s="446">
        <v>0</v>
      </c>
      <c r="BZ438" s="446">
        <v>0</v>
      </c>
      <c r="CA438" s="446">
        <v>0</v>
      </c>
      <c r="CB438" s="446">
        <v>0</v>
      </c>
      <c r="CC438" s="446">
        <v>0</v>
      </c>
      <c r="CD438" s="446">
        <v>0</v>
      </c>
      <c r="CE438" s="446">
        <v>0</v>
      </c>
      <c r="CF438" s="446">
        <v>0</v>
      </c>
      <c r="CG438" s="446">
        <v>0</v>
      </c>
      <c r="CH438" s="446">
        <v>0</v>
      </c>
      <c r="CI438" s="446">
        <v>0</v>
      </c>
      <c r="CJ438" s="446">
        <v>0</v>
      </c>
      <c r="CK438" s="446">
        <v>0</v>
      </c>
      <c r="CL438" s="446">
        <v>0</v>
      </c>
      <c r="CM438" s="446">
        <v>0</v>
      </c>
      <c r="CN438" s="446">
        <v>0</v>
      </c>
      <c r="CO438" s="446">
        <v>0</v>
      </c>
      <c r="CP438" s="446">
        <v>0</v>
      </c>
      <c r="CQ438" s="446">
        <v>0</v>
      </c>
      <c r="CR438" s="446">
        <v>0</v>
      </c>
      <c r="CS438" s="446">
        <v>0</v>
      </c>
      <c r="CT438" s="446">
        <v>0</v>
      </c>
      <c r="CU438" s="446">
        <v>0</v>
      </c>
      <c r="CV438" s="446">
        <v>0</v>
      </c>
      <c r="CW438" s="446">
        <v>0</v>
      </c>
      <c r="CX438" s="446">
        <v>0</v>
      </c>
      <c r="CY438" s="446">
        <v>0</v>
      </c>
      <c r="CZ438" s="446">
        <v>0</v>
      </c>
      <c r="DA438" s="446">
        <v>0</v>
      </c>
      <c r="DB438" s="446">
        <v>0</v>
      </c>
      <c r="DC438" s="446">
        <v>0</v>
      </c>
      <c r="DD438" s="446">
        <v>0</v>
      </c>
      <c r="DE438" s="446">
        <v>0</v>
      </c>
      <c r="DF438" s="446">
        <v>0</v>
      </c>
      <c r="DG438" s="446">
        <v>0</v>
      </c>
      <c r="DH438" s="446">
        <v>0</v>
      </c>
      <c r="DI438" s="446">
        <v>0</v>
      </c>
      <c r="DJ438" s="446">
        <v>0</v>
      </c>
      <c r="DK438" s="439" t="s">
        <v>2082</v>
      </c>
    </row>
    <row r="439" spans="1:115" customFormat="1" ht="47.25">
      <c r="A439" s="439" t="s">
        <v>1287</v>
      </c>
      <c r="B439" s="440" t="s">
        <v>1333</v>
      </c>
      <c r="C439" s="439" t="s">
        <v>1334</v>
      </c>
      <c r="D439" s="439"/>
      <c r="E439" s="446">
        <v>0</v>
      </c>
      <c r="F439" s="446">
        <v>0</v>
      </c>
      <c r="G439" s="446">
        <v>0</v>
      </c>
      <c r="H439" s="446">
        <v>0</v>
      </c>
      <c r="I439" s="446">
        <v>0</v>
      </c>
      <c r="J439" s="446">
        <v>0</v>
      </c>
      <c r="K439" s="446">
        <v>0</v>
      </c>
      <c r="L439" s="446">
        <v>2</v>
      </c>
      <c r="M439" s="446">
        <v>0</v>
      </c>
      <c r="N439" s="446">
        <v>0</v>
      </c>
      <c r="O439" s="446">
        <v>0</v>
      </c>
      <c r="P439" s="446">
        <v>0</v>
      </c>
      <c r="Q439" s="446">
        <v>0</v>
      </c>
      <c r="R439" s="446">
        <v>0</v>
      </c>
      <c r="S439" s="446">
        <v>0</v>
      </c>
      <c r="T439" s="446">
        <v>0</v>
      </c>
      <c r="U439" s="446">
        <v>0</v>
      </c>
      <c r="V439" s="446">
        <v>0</v>
      </c>
      <c r="W439" s="446">
        <v>0</v>
      </c>
      <c r="X439" s="446">
        <v>0</v>
      </c>
      <c r="Y439" s="446">
        <v>0</v>
      </c>
      <c r="Z439" s="446">
        <v>0</v>
      </c>
      <c r="AA439" s="446">
        <v>0</v>
      </c>
      <c r="AB439" s="446">
        <v>0</v>
      </c>
      <c r="AC439" s="446">
        <v>0</v>
      </c>
      <c r="AD439" s="446">
        <v>0</v>
      </c>
      <c r="AE439" s="446">
        <v>0</v>
      </c>
      <c r="AF439" s="446">
        <v>0</v>
      </c>
      <c r="AG439" s="446">
        <v>0</v>
      </c>
      <c r="AH439" s="446">
        <v>0</v>
      </c>
      <c r="AI439" s="446">
        <v>0</v>
      </c>
      <c r="AJ439" s="446">
        <v>0</v>
      </c>
      <c r="AK439" s="446">
        <v>0</v>
      </c>
      <c r="AL439" s="446">
        <v>0</v>
      </c>
      <c r="AM439" s="446">
        <v>0</v>
      </c>
      <c r="AN439" s="446">
        <v>0</v>
      </c>
      <c r="AO439" s="446">
        <v>0</v>
      </c>
      <c r="AP439" s="446">
        <v>2</v>
      </c>
      <c r="AQ439" s="446">
        <v>0</v>
      </c>
      <c r="AR439" s="446">
        <v>0</v>
      </c>
      <c r="AS439" s="446">
        <v>0</v>
      </c>
      <c r="AT439" s="446">
        <v>0</v>
      </c>
      <c r="AU439" s="446">
        <v>0</v>
      </c>
      <c r="AV439" s="446">
        <v>0</v>
      </c>
      <c r="AW439" s="446">
        <v>0</v>
      </c>
      <c r="AX439" s="446">
        <v>0</v>
      </c>
      <c r="AY439" s="446">
        <v>0</v>
      </c>
      <c r="AZ439" s="446">
        <v>0</v>
      </c>
      <c r="BA439" s="446">
        <v>0</v>
      </c>
      <c r="BB439" s="446">
        <v>0</v>
      </c>
      <c r="BC439" s="446">
        <v>0</v>
      </c>
      <c r="BD439" s="446">
        <v>0</v>
      </c>
      <c r="BE439" s="446">
        <v>0</v>
      </c>
      <c r="BF439" s="446">
        <v>0</v>
      </c>
      <c r="BG439" s="446">
        <v>0</v>
      </c>
      <c r="BH439" s="446">
        <v>0</v>
      </c>
      <c r="BI439" s="446">
        <v>0</v>
      </c>
      <c r="BJ439" s="446">
        <v>0</v>
      </c>
      <c r="BK439" s="446">
        <v>0</v>
      </c>
      <c r="BL439" s="446">
        <v>0</v>
      </c>
      <c r="BM439" s="446">
        <v>0</v>
      </c>
      <c r="BN439" s="446">
        <v>0</v>
      </c>
      <c r="BO439" s="446">
        <v>0</v>
      </c>
      <c r="BP439" s="446">
        <v>0</v>
      </c>
      <c r="BQ439" s="446">
        <v>0</v>
      </c>
      <c r="BR439" s="446">
        <v>0</v>
      </c>
      <c r="BS439" s="446">
        <v>0</v>
      </c>
      <c r="BT439" s="446">
        <v>0</v>
      </c>
      <c r="BU439" s="446">
        <v>0</v>
      </c>
      <c r="BV439" s="446">
        <v>0</v>
      </c>
      <c r="BW439" s="446">
        <v>0</v>
      </c>
      <c r="BX439" s="446">
        <v>0</v>
      </c>
      <c r="BY439" s="446">
        <v>0</v>
      </c>
      <c r="BZ439" s="446">
        <v>0</v>
      </c>
      <c r="CA439" s="446">
        <v>0</v>
      </c>
      <c r="CB439" s="446">
        <v>0</v>
      </c>
      <c r="CC439" s="446">
        <v>0</v>
      </c>
      <c r="CD439" s="446">
        <v>0</v>
      </c>
      <c r="CE439" s="446">
        <v>0</v>
      </c>
      <c r="CF439" s="446">
        <v>0</v>
      </c>
      <c r="CG439" s="446">
        <v>0</v>
      </c>
      <c r="CH439" s="446">
        <v>0</v>
      </c>
      <c r="CI439" s="446">
        <v>0</v>
      </c>
      <c r="CJ439" s="446">
        <v>0</v>
      </c>
      <c r="CK439" s="446">
        <v>0</v>
      </c>
      <c r="CL439" s="446">
        <v>0</v>
      </c>
      <c r="CM439" s="446">
        <v>0</v>
      </c>
      <c r="CN439" s="446">
        <v>0</v>
      </c>
      <c r="CO439" s="446">
        <v>0</v>
      </c>
      <c r="CP439" s="446">
        <v>0</v>
      </c>
      <c r="CQ439" s="446">
        <v>0</v>
      </c>
      <c r="CR439" s="446">
        <v>0</v>
      </c>
      <c r="CS439" s="446">
        <v>0</v>
      </c>
      <c r="CT439" s="446">
        <v>0</v>
      </c>
      <c r="CU439" s="446">
        <v>0</v>
      </c>
      <c r="CV439" s="446">
        <v>0</v>
      </c>
      <c r="CW439" s="446">
        <v>0</v>
      </c>
      <c r="CX439" s="446">
        <v>0</v>
      </c>
      <c r="CY439" s="446">
        <v>0</v>
      </c>
      <c r="CZ439" s="446">
        <v>0</v>
      </c>
      <c r="DA439" s="446">
        <v>0</v>
      </c>
      <c r="DB439" s="446">
        <v>0</v>
      </c>
      <c r="DC439" s="446">
        <v>0</v>
      </c>
      <c r="DD439" s="446">
        <v>0</v>
      </c>
      <c r="DE439" s="446">
        <v>0</v>
      </c>
      <c r="DF439" s="446">
        <v>0</v>
      </c>
      <c r="DG439" s="446">
        <v>0</v>
      </c>
      <c r="DH439" s="446">
        <v>0</v>
      </c>
      <c r="DI439" s="446">
        <v>0</v>
      </c>
      <c r="DJ439" s="446">
        <v>0</v>
      </c>
      <c r="DK439" s="439" t="s">
        <v>2082</v>
      </c>
    </row>
    <row r="440" spans="1:115" customFormat="1" ht="47.25">
      <c r="A440" s="439" t="s">
        <v>1287</v>
      </c>
      <c r="B440" s="440" t="s">
        <v>1335</v>
      </c>
      <c r="C440" s="439" t="s">
        <v>1336</v>
      </c>
      <c r="D440" s="439"/>
      <c r="E440" s="446">
        <v>0</v>
      </c>
      <c r="F440" s="446">
        <v>0</v>
      </c>
      <c r="G440" s="446">
        <v>0</v>
      </c>
      <c r="H440" s="446">
        <v>0</v>
      </c>
      <c r="I440" s="446">
        <v>0</v>
      </c>
      <c r="J440" s="446">
        <v>0</v>
      </c>
      <c r="K440" s="446">
        <v>0</v>
      </c>
      <c r="L440" s="446">
        <v>8</v>
      </c>
      <c r="M440" s="446">
        <v>0</v>
      </c>
      <c r="N440" s="446">
        <v>0</v>
      </c>
      <c r="O440" s="446">
        <v>0</v>
      </c>
      <c r="P440" s="446">
        <v>0</v>
      </c>
      <c r="Q440" s="446">
        <v>0</v>
      </c>
      <c r="R440" s="446">
        <v>0</v>
      </c>
      <c r="S440" s="446">
        <v>0</v>
      </c>
      <c r="T440" s="446">
        <v>0</v>
      </c>
      <c r="U440" s="446">
        <v>0</v>
      </c>
      <c r="V440" s="446">
        <v>0</v>
      </c>
      <c r="W440" s="446">
        <v>0</v>
      </c>
      <c r="X440" s="446">
        <v>0</v>
      </c>
      <c r="Y440" s="446">
        <v>0</v>
      </c>
      <c r="Z440" s="446">
        <v>0</v>
      </c>
      <c r="AA440" s="446">
        <v>0</v>
      </c>
      <c r="AB440" s="446">
        <v>0</v>
      </c>
      <c r="AC440" s="446">
        <v>0</v>
      </c>
      <c r="AD440" s="446">
        <v>0</v>
      </c>
      <c r="AE440" s="446">
        <v>0</v>
      </c>
      <c r="AF440" s="446">
        <v>0</v>
      </c>
      <c r="AG440" s="446">
        <v>0</v>
      </c>
      <c r="AH440" s="446">
        <v>0</v>
      </c>
      <c r="AI440" s="446">
        <v>0</v>
      </c>
      <c r="AJ440" s="446">
        <v>0</v>
      </c>
      <c r="AK440" s="446">
        <v>0</v>
      </c>
      <c r="AL440" s="446">
        <v>0</v>
      </c>
      <c r="AM440" s="446">
        <v>0</v>
      </c>
      <c r="AN440" s="446">
        <v>0</v>
      </c>
      <c r="AO440" s="446">
        <v>0</v>
      </c>
      <c r="AP440" s="446">
        <v>8</v>
      </c>
      <c r="AQ440" s="446">
        <v>0</v>
      </c>
      <c r="AR440" s="446">
        <v>0</v>
      </c>
      <c r="AS440" s="446">
        <v>0</v>
      </c>
      <c r="AT440" s="446">
        <v>0</v>
      </c>
      <c r="AU440" s="446">
        <v>0</v>
      </c>
      <c r="AV440" s="446">
        <v>0</v>
      </c>
      <c r="AW440" s="446">
        <v>0</v>
      </c>
      <c r="AX440" s="446">
        <v>0</v>
      </c>
      <c r="AY440" s="446">
        <v>0</v>
      </c>
      <c r="AZ440" s="446">
        <v>0</v>
      </c>
      <c r="BA440" s="446">
        <v>0</v>
      </c>
      <c r="BB440" s="446">
        <v>0</v>
      </c>
      <c r="BC440" s="446">
        <v>0</v>
      </c>
      <c r="BD440" s="446">
        <v>0</v>
      </c>
      <c r="BE440" s="446">
        <v>0</v>
      </c>
      <c r="BF440" s="446">
        <v>0</v>
      </c>
      <c r="BG440" s="446">
        <v>0</v>
      </c>
      <c r="BH440" s="446">
        <v>0</v>
      </c>
      <c r="BI440" s="446">
        <v>0</v>
      </c>
      <c r="BJ440" s="446">
        <v>0</v>
      </c>
      <c r="BK440" s="446">
        <v>0</v>
      </c>
      <c r="BL440" s="446">
        <v>0</v>
      </c>
      <c r="BM440" s="446">
        <v>0</v>
      </c>
      <c r="BN440" s="446">
        <v>0</v>
      </c>
      <c r="BO440" s="446">
        <v>0</v>
      </c>
      <c r="BP440" s="446">
        <v>0</v>
      </c>
      <c r="BQ440" s="446">
        <v>0</v>
      </c>
      <c r="BR440" s="446">
        <v>0</v>
      </c>
      <c r="BS440" s="446">
        <v>0</v>
      </c>
      <c r="BT440" s="446">
        <v>0</v>
      </c>
      <c r="BU440" s="446">
        <v>0</v>
      </c>
      <c r="BV440" s="446">
        <v>0</v>
      </c>
      <c r="BW440" s="446">
        <v>0</v>
      </c>
      <c r="BX440" s="446">
        <v>0</v>
      </c>
      <c r="BY440" s="446">
        <v>0</v>
      </c>
      <c r="BZ440" s="446">
        <v>0</v>
      </c>
      <c r="CA440" s="446">
        <v>0</v>
      </c>
      <c r="CB440" s="446">
        <v>0</v>
      </c>
      <c r="CC440" s="446">
        <v>0</v>
      </c>
      <c r="CD440" s="446">
        <v>0</v>
      </c>
      <c r="CE440" s="446">
        <v>0</v>
      </c>
      <c r="CF440" s="446">
        <v>0</v>
      </c>
      <c r="CG440" s="446">
        <v>0</v>
      </c>
      <c r="CH440" s="446">
        <v>0</v>
      </c>
      <c r="CI440" s="446">
        <v>0</v>
      </c>
      <c r="CJ440" s="446">
        <v>0</v>
      </c>
      <c r="CK440" s="446">
        <v>0</v>
      </c>
      <c r="CL440" s="446">
        <v>0</v>
      </c>
      <c r="CM440" s="446">
        <v>0</v>
      </c>
      <c r="CN440" s="446">
        <v>0</v>
      </c>
      <c r="CO440" s="446">
        <v>0</v>
      </c>
      <c r="CP440" s="446">
        <v>0</v>
      </c>
      <c r="CQ440" s="446">
        <v>0</v>
      </c>
      <c r="CR440" s="446">
        <v>0</v>
      </c>
      <c r="CS440" s="446">
        <v>0</v>
      </c>
      <c r="CT440" s="446">
        <v>0</v>
      </c>
      <c r="CU440" s="446">
        <v>0</v>
      </c>
      <c r="CV440" s="446">
        <v>0</v>
      </c>
      <c r="CW440" s="446">
        <v>0</v>
      </c>
      <c r="CX440" s="446">
        <v>0</v>
      </c>
      <c r="CY440" s="446">
        <v>0</v>
      </c>
      <c r="CZ440" s="446">
        <v>0</v>
      </c>
      <c r="DA440" s="446">
        <v>0</v>
      </c>
      <c r="DB440" s="446">
        <v>0</v>
      </c>
      <c r="DC440" s="446">
        <v>0</v>
      </c>
      <c r="DD440" s="446">
        <v>0</v>
      </c>
      <c r="DE440" s="446">
        <v>0</v>
      </c>
      <c r="DF440" s="446">
        <v>0</v>
      </c>
      <c r="DG440" s="446">
        <v>0</v>
      </c>
      <c r="DH440" s="446">
        <v>0</v>
      </c>
      <c r="DI440" s="446">
        <v>0</v>
      </c>
      <c r="DJ440" s="446">
        <v>0</v>
      </c>
      <c r="DK440" s="439" t="s">
        <v>2082</v>
      </c>
    </row>
    <row r="441" spans="1:115" customFormat="1" ht="31.5">
      <c r="A441" s="439" t="s">
        <v>1287</v>
      </c>
      <c r="B441" s="440" t="s">
        <v>1337</v>
      </c>
      <c r="C441" s="439" t="s">
        <v>1338</v>
      </c>
      <c r="D441" s="439"/>
      <c r="E441" s="446">
        <v>0</v>
      </c>
      <c r="F441" s="446">
        <v>0</v>
      </c>
      <c r="G441" s="446">
        <v>0</v>
      </c>
      <c r="H441" s="446">
        <v>0</v>
      </c>
      <c r="I441" s="446">
        <v>0</v>
      </c>
      <c r="J441" s="446">
        <v>0</v>
      </c>
      <c r="K441" s="446">
        <v>0</v>
      </c>
      <c r="L441" s="446">
        <v>0</v>
      </c>
      <c r="M441" s="446">
        <v>0</v>
      </c>
      <c r="N441" s="446">
        <v>0</v>
      </c>
      <c r="O441" s="446">
        <v>0</v>
      </c>
      <c r="P441" s="446">
        <v>0</v>
      </c>
      <c r="Q441" s="446">
        <v>0</v>
      </c>
      <c r="R441" s="446">
        <v>0</v>
      </c>
      <c r="S441" s="446">
        <v>0</v>
      </c>
      <c r="T441" s="446">
        <v>0</v>
      </c>
      <c r="U441" s="446">
        <v>0</v>
      </c>
      <c r="V441" s="446">
        <v>0</v>
      </c>
      <c r="W441" s="446">
        <v>0</v>
      </c>
      <c r="X441" s="446">
        <v>0</v>
      </c>
      <c r="Y441" s="446">
        <v>0</v>
      </c>
      <c r="Z441" s="446">
        <v>0</v>
      </c>
      <c r="AA441" s="446">
        <v>0</v>
      </c>
      <c r="AB441" s="446">
        <v>0</v>
      </c>
      <c r="AC441" s="446">
        <v>0</v>
      </c>
      <c r="AD441" s="446">
        <v>0</v>
      </c>
      <c r="AE441" s="446">
        <v>0</v>
      </c>
      <c r="AF441" s="446">
        <v>0</v>
      </c>
      <c r="AG441" s="446">
        <v>0</v>
      </c>
      <c r="AH441" s="446">
        <v>0</v>
      </c>
      <c r="AI441" s="446">
        <v>0</v>
      </c>
      <c r="AJ441" s="446">
        <v>0</v>
      </c>
      <c r="AK441" s="446">
        <v>0</v>
      </c>
      <c r="AL441" s="446">
        <v>0</v>
      </c>
      <c r="AM441" s="446">
        <v>0</v>
      </c>
      <c r="AN441" s="446">
        <v>0</v>
      </c>
      <c r="AO441" s="446">
        <v>0</v>
      </c>
      <c r="AP441" s="446">
        <v>0</v>
      </c>
      <c r="AQ441" s="446">
        <v>0</v>
      </c>
      <c r="AR441" s="446">
        <v>0</v>
      </c>
      <c r="AS441" s="446">
        <v>0</v>
      </c>
      <c r="AT441" s="446">
        <v>0</v>
      </c>
      <c r="AU441" s="446">
        <v>0</v>
      </c>
      <c r="AV441" s="446">
        <v>0</v>
      </c>
      <c r="AW441" s="446">
        <v>0</v>
      </c>
      <c r="AX441" s="446">
        <v>0</v>
      </c>
      <c r="AY441" s="446">
        <v>0</v>
      </c>
      <c r="AZ441" s="446">
        <v>0</v>
      </c>
      <c r="BA441" s="446">
        <v>0</v>
      </c>
      <c r="BB441" s="446">
        <v>0</v>
      </c>
      <c r="BC441" s="446">
        <v>0</v>
      </c>
      <c r="BD441" s="446">
        <v>0</v>
      </c>
      <c r="BE441" s="446">
        <v>0</v>
      </c>
      <c r="BF441" s="446">
        <v>0</v>
      </c>
      <c r="BG441" s="446">
        <v>0</v>
      </c>
      <c r="BH441" s="446">
        <v>0</v>
      </c>
      <c r="BI441" s="446">
        <v>0</v>
      </c>
      <c r="BJ441" s="446">
        <v>0</v>
      </c>
      <c r="BK441" s="446">
        <v>0</v>
      </c>
      <c r="BL441" s="446">
        <v>0</v>
      </c>
      <c r="BM441" s="446">
        <v>0</v>
      </c>
      <c r="BN441" s="446">
        <v>0</v>
      </c>
      <c r="BO441" s="446">
        <v>0</v>
      </c>
      <c r="BP441" s="446">
        <v>0</v>
      </c>
      <c r="BQ441" s="446">
        <v>0</v>
      </c>
      <c r="BR441" s="446">
        <v>0</v>
      </c>
      <c r="BS441" s="446">
        <v>0</v>
      </c>
      <c r="BT441" s="446">
        <v>0</v>
      </c>
      <c r="BU441" s="446">
        <v>0</v>
      </c>
      <c r="BV441" s="446">
        <v>0</v>
      </c>
      <c r="BW441" s="446">
        <v>0</v>
      </c>
      <c r="BX441" s="446">
        <v>0</v>
      </c>
      <c r="BY441" s="446">
        <v>0</v>
      </c>
      <c r="BZ441" s="446">
        <v>0</v>
      </c>
      <c r="CA441" s="446">
        <v>0</v>
      </c>
      <c r="CB441" s="446">
        <v>0</v>
      </c>
      <c r="CC441" s="446">
        <v>0</v>
      </c>
      <c r="CD441" s="446">
        <v>0</v>
      </c>
      <c r="CE441" s="446">
        <v>0</v>
      </c>
      <c r="CF441" s="446">
        <v>0</v>
      </c>
      <c r="CG441" s="446">
        <v>0</v>
      </c>
      <c r="CH441" s="446">
        <v>0</v>
      </c>
      <c r="CI441" s="446">
        <v>0</v>
      </c>
      <c r="CJ441" s="446">
        <v>0</v>
      </c>
      <c r="CK441" s="446">
        <v>0</v>
      </c>
      <c r="CL441" s="446">
        <v>0</v>
      </c>
      <c r="CM441" s="446">
        <v>0</v>
      </c>
      <c r="CN441" s="446">
        <v>0</v>
      </c>
      <c r="CO441" s="446">
        <v>0</v>
      </c>
      <c r="CP441" s="446">
        <v>0</v>
      </c>
      <c r="CQ441" s="446">
        <v>0</v>
      </c>
      <c r="CR441" s="446">
        <v>0</v>
      </c>
      <c r="CS441" s="446">
        <v>0</v>
      </c>
      <c r="CT441" s="446">
        <v>0</v>
      </c>
      <c r="CU441" s="446">
        <v>0</v>
      </c>
      <c r="CV441" s="446">
        <v>0</v>
      </c>
      <c r="CW441" s="446">
        <v>0</v>
      </c>
      <c r="CX441" s="446">
        <v>0</v>
      </c>
      <c r="CY441" s="446">
        <v>0</v>
      </c>
      <c r="CZ441" s="446">
        <v>0</v>
      </c>
      <c r="DA441" s="446">
        <v>0</v>
      </c>
      <c r="DB441" s="446">
        <v>0</v>
      </c>
      <c r="DC441" s="446">
        <v>0</v>
      </c>
      <c r="DD441" s="446">
        <v>0</v>
      </c>
      <c r="DE441" s="446">
        <v>0</v>
      </c>
      <c r="DF441" s="446">
        <v>0</v>
      </c>
      <c r="DG441" s="446">
        <v>0</v>
      </c>
      <c r="DH441" s="446">
        <v>0</v>
      </c>
      <c r="DI441" s="446">
        <v>0</v>
      </c>
      <c r="DJ441" s="446">
        <v>0</v>
      </c>
      <c r="DK441" s="439" t="s">
        <v>2082</v>
      </c>
    </row>
    <row r="442" spans="1:115" customFormat="1" ht="15.75">
      <c r="A442" s="439" t="s">
        <v>1287</v>
      </c>
      <c r="B442" s="440" t="s">
        <v>1339</v>
      </c>
      <c r="C442" s="439" t="s">
        <v>1340</v>
      </c>
      <c r="D442" s="439"/>
      <c r="E442" s="446">
        <v>0</v>
      </c>
      <c r="F442" s="446">
        <v>0</v>
      </c>
      <c r="G442" s="446">
        <v>0</v>
      </c>
      <c r="H442" s="446">
        <v>0</v>
      </c>
      <c r="I442" s="446">
        <v>0</v>
      </c>
      <c r="J442" s="446">
        <v>0</v>
      </c>
      <c r="K442" s="446">
        <v>10</v>
      </c>
      <c r="L442" s="446">
        <v>0</v>
      </c>
      <c r="M442" s="446">
        <v>0</v>
      </c>
      <c r="N442" s="446">
        <v>0</v>
      </c>
      <c r="O442" s="446">
        <v>0</v>
      </c>
      <c r="P442" s="446">
        <v>0</v>
      </c>
      <c r="Q442" s="446">
        <v>0</v>
      </c>
      <c r="R442" s="446">
        <v>0</v>
      </c>
      <c r="S442" s="446">
        <v>0</v>
      </c>
      <c r="T442" s="446">
        <v>0</v>
      </c>
      <c r="U442" s="446">
        <v>0</v>
      </c>
      <c r="V442" s="446">
        <v>0</v>
      </c>
      <c r="W442" s="446">
        <v>0</v>
      </c>
      <c r="X442" s="446">
        <v>0</v>
      </c>
      <c r="Y442" s="446">
        <v>0</v>
      </c>
      <c r="Z442" s="446">
        <v>0</v>
      </c>
      <c r="AA442" s="446">
        <v>0</v>
      </c>
      <c r="AB442" s="446">
        <v>0</v>
      </c>
      <c r="AC442" s="446">
        <v>0</v>
      </c>
      <c r="AD442" s="446">
        <v>0</v>
      </c>
      <c r="AE442" s="446">
        <v>10</v>
      </c>
      <c r="AF442" s="446">
        <v>0</v>
      </c>
      <c r="AG442" s="446">
        <v>0</v>
      </c>
      <c r="AH442" s="446">
        <v>0</v>
      </c>
      <c r="AI442" s="446">
        <v>0</v>
      </c>
      <c r="AJ442" s="446">
        <v>0</v>
      </c>
      <c r="AK442" s="446">
        <v>0</v>
      </c>
      <c r="AL442" s="446">
        <v>0</v>
      </c>
      <c r="AM442" s="446">
        <v>0</v>
      </c>
      <c r="AN442" s="446">
        <v>0</v>
      </c>
      <c r="AO442" s="446">
        <v>0</v>
      </c>
      <c r="AP442" s="446">
        <v>0</v>
      </c>
      <c r="AQ442" s="446">
        <v>0</v>
      </c>
      <c r="AR442" s="446">
        <v>0</v>
      </c>
      <c r="AS442" s="446">
        <v>0</v>
      </c>
      <c r="AT442" s="446">
        <v>0</v>
      </c>
      <c r="AU442" s="446">
        <v>0</v>
      </c>
      <c r="AV442" s="446">
        <v>0</v>
      </c>
      <c r="AW442" s="446">
        <v>0</v>
      </c>
      <c r="AX442" s="446">
        <v>0</v>
      </c>
      <c r="AY442" s="446">
        <v>0</v>
      </c>
      <c r="AZ442" s="446">
        <v>0</v>
      </c>
      <c r="BA442" s="446">
        <v>0</v>
      </c>
      <c r="BB442" s="446">
        <v>0</v>
      </c>
      <c r="BC442" s="446">
        <v>0</v>
      </c>
      <c r="BD442" s="446">
        <v>0</v>
      </c>
      <c r="BE442" s="446">
        <v>0</v>
      </c>
      <c r="BF442" s="446">
        <v>0</v>
      </c>
      <c r="BG442" s="446">
        <v>0</v>
      </c>
      <c r="BH442" s="446">
        <v>0</v>
      </c>
      <c r="BI442" s="446">
        <v>0</v>
      </c>
      <c r="BJ442" s="446">
        <v>0</v>
      </c>
      <c r="BK442" s="446">
        <v>0</v>
      </c>
      <c r="BL442" s="446">
        <v>0</v>
      </c>
      <c r="BM442" s="446">
        <v>0</v>
      </c>
      <c r="BN442" s="446">
        <v>0</v>
      </c>
      <c r="BO442" s="446">
        <v>0</v>
      </c>
      <c r="BP442" s="446">
        <v>0</v>
      </c>
      <c r="BQ442" s="446">
        <v>0</v>
      </c>
      <c r="BR442" s="446">
        <v>0</v>
      </c>
      <c r="BS442" s="446">
        <v>0</v>
      </c>
      <c r="BT442" s="446">
        <v>0</v>
      </c>
      <c r="BU442" s="446">
        <v>0</v>
      </c>
      <c r="BV442" s="446">
        <v>0</v>
      </c>
      <c r="BW442" s="446">
        <v>0</v>
      </c>
      <c r="BX442" s="446">
        <v>0</v>
      </c>
      <c r="BY442" s="446">
        <v>0</v>
      </c>
      <c r="BZ442" s="446">
        <v>0</v>
      </c>
      <c r="CA442" s="446">
        <v>0</v>
      </c>
      <c r="CB442" s="446">
        <v>0</v>
      </c>
      <c r="CC442" s="446">
        <v>0</v>
      </c>
      <c r="CD442" s="446">
        <v>0</v>
      </c>
      <c r="CE442" s="446">
        <v>0</v>
      </c>
      <c r="CF442" s="446">
        <v>0</v>
      </c>
      <c r="CG442" s="446">
        <v>0</v>
      </c>
      <c r="CH442" s="446">
        <v>0</v>
      </c>
      <c r="CI442" s="446">
        <v>0</v>
      </c>
      <c r="CJ442" s="446">
        <v>0</v>
      </c>
      <c r="CK442" s="446">
        <v>0</v>
      </c>
      <c r="CL442" s="446">
        <v>0</v>
      </c>
      <c r="CM442" s="446">
        <v>0</v>
      </c>
      <c r="CN442" s="446">
        <v>0</v>
      </c>
      <c r="CO442" s="446">
        <v>0</v>
      </c>
      <c r="CP442" s="446">
        <v>0</v>
      </c>
      <c r="CQ442" s="446">
        <v>0</v>
      </c>
      <c r="CR442" s="446">
        <v>0</v>
      </c>
      <c r="CS442" s="446">
        <v>0</v>
      </c>
      <c r="CT442" s="446">
        <v>0</v>
      </c>
      <c r="CU442" s="446">
        <v>0</v>
      </c>
      <c r="CV442" s="446">
        <v>0</v>
      </c>
      <c r="CW442" s="446">
        <v>0</v>
      </c>
      <c r="CX442" s="446">
        <v>0</v>
      </c>
      <c r="CY442" s="446">
        <v>0</v>
      </c>
      <c r="CZ442" s="446">
        <v>0</v>
      </c>
      <c r="DA442" s="446">
        <v>0</v>
      </c>
      <c r="DB442" s="446">
        <v>0</v>
      </c>
      <c r="DC442" s="446">
        <v>0</v>
      </c>
      <c r="DD442" s="446">
        <v>0</v>
      </c>
      <c r="DE442" s="446">
        <v>0</v>
      </c>
      <c r="DF442" s="446">
        <v>0</v>
      </c>
      <c r="DG442" s="446">
        <v>0</v>
      </c>
      <c r="DH442" s="446">
        <v>0</v>
      </c>
      <c r="DI442" s="446">
        <v>0</v>
      </c>
      <c r="DJ442" s="446">
        <v>0</v>
      </c>
      <c r="DK442" s="439" t="s">
        <v>2082</v>
      </c>
    </row>
    <row r="443" spans="1:115" customFormat="1" ht="31.5">
      <c r="A443" s="439" t="s">
        <v>1287</v>
      </c>
      <c r="B443" s="440" t="s">
        <v>1341</v>
      </c>
      <c r="C443" s="439" t="s">
        <v>1342</v>
      </c>
      <c r="D443" s="439"/>
      <c r="E443" s="446">
        <v>0</v>
      </c>
      <c r="F443" s="446">
        <v>0</v>
      </c>
      <c r="G443" s="446">
        <v>0</v>
      </c>
      <c r="H443" s="446">
        <v>0</v>
      </c>
      <c r="I443" s="446">
        <v>0</v>
      </c>
      <c r="J443" s="446">
        <v>0</v>
      </c>
      <c r="K443" s="446">
        <v>0</v>
      </c>
      <c r="L443" s="446">
        <v>0</v>
      </c>
      <c r="M443" s="446">
        <v>0</v>
      </c>
      <c r="N443" s="446">
        <v>0</v>
      </c>
      <c r="O443" s="446">
        <v>0</v>
      </c>
      <c r="P443" s="446">
        <v>0</v>
      </c>
      <c r="Q443" s="446">
        <v>0</v>
      </c>
      <c r="R443" s="446">
        <v>0</v>
      </c>
      <c r="S443" s="446">
        <v>0</v>
      </c>
      <c r="T443" s="446">
        <v>0</v>
      </c>
      <c r="U443" s="446">
        <v>0</v>
      </c>
      <c r="V443" s="446">
        <v>0</v>
      </c>
      <c r="W443" s="446">
        <v>0</v>
      </c>
      <c r="X443" s="446">
        <v>0</v>
      </c>
      <c r="Y443" s="446">
        <v>0</v>
      </c>
      <c r="Z443" s="446">
        <v>0</v>
      </c>
      <c r="AA443" s="446">
        <v>0</v>
      </c>
      <c r="AB443" s="446">
        <v>0</v>
      </c>
      <c r="AC443" s="446">
        <v>0</v>
      </c>
      <c r="AD443" s="446">
        <v>0</v>
      </c>
      <c r="AE443" s="446">
        <v>0</v>
      </c>
      <c r="AF443" s="446">
        <v>0</v>
      </c>
      <c r="AG443" s="446">
        <v>0</v>
      </c>
      <c r="AH443" s="446">
        <v>0</v>
      </c>
      <c r="AI443" s="446">
        <v>0</v>
      </c>
      <c r="AJ443" s="446">
        <v>0</v>
      </c>
      <c r="AK443" s="446">
        <v>0</v>
      </c>
      <c r="AL443" s="446">
        <v>0</v>
      </c>
      <c r="AM443" s="446">
        <v>0</v>
      </c>
      <c r="AN443" s="446">
        <v>0</v>
      </c>
      <c r="AO443" s="446">
        <v>0</v>
      </c>
      <c r="AP443" s="446">
        <v>0</v>
      </c>
      <c r="AQ443" s="446">
        <v>0</v>
      </c>
      <c r="AR443" s="446">
        <v>0</v>
      </c>
      <c r="AS443" s="446">
        <v>0</v>
      </c>
      <c r="AT443" s="446">
        <v>0</v>
      </c>
      <c r="AU443" s="446">
        <v>0</v>
      </c>
      <c r="AV443" s="446">
        <v>0</v>
      </c>
      <c r="AW443" s="446">
        <v>0</v>
      </c>
      <c r="AX443" s="446">
        <v>0</v>
      </c>
      <c r="AY443" s="446">
        <v>0</v>
      </c>
      <c r="AZ443" s="446">
        <v>0</v>
      </c>
      <c r="BA443" s="446">
        <v>0</v>
      </c>
      <c r="BB443" s="446">
        <v>0</v>
      </c>
      <c r="BC443" s="446">
        <v>0</v>
      </c>
      <c r="BD443" s="446">
        <v>0</v>
      </c>
      <c r="BE443" s="446">
        <v>0</v>
      </c>
      <c r="BF443" s="446">
        <v>0</v>
      </c>
      <c r="BG443" s="446">
        <v>0</v>
      </c>
      <c r="BH443" s="446">
        <v>0</v>
      </c>
      <c r="BI443" s="446">
        <v>0</v>
      </c>
      <c r="BJ443" s="446">
        <v>0</v>
      </c>
      <c r="BK443" s="446">
        <v>0</v>
      </c>
      <c r="BL443" s="446">
        <v>0</v>
      </c>
      <c r="BM443" s="446">
        <v>0</v>
      </c>
      <c r="BN443" s="446">
        <v>0</v>
      </c>
      <c r="BO443" s="446">
        <v>0</v>
      </c>
      <c r="BP443" s="446">
        <v>0</v>
      </c>
      <c r="BQ443" s="446">
        <v>0</v>
      </c>
      <c r="BR443" s="446">
        <v>0</v>
      </c>
      <c r="BS443" s="446">
        <v>0</v>
      </c>
      <c r="BT443" s="446">
        <v>0</v>
      </c>
      <c r="BU443" s="446">
        <v>0</v>
      </c>
      <c r="BV443" s="446">
        <v>0</v>
      </c>
      <c r="BW443" s="446">
        <v>0</v>
      </c>
      <c r="BX443" s="446">
        <v>0</v>
      </c>
      <c r="BY443" s="446">
        <v>0</v>
      </c>
      <c r="BZ443" s="446">
        <v>0</v>
      </c>
      <c r="CA443" s="446">
        <v>0</v>
      </c>
      <c r="CB443" s="446">
        <v>0</v>
      </c>
      <c r="CC443" s="446">
        <v>0</v>
      </c>
      <c r="CD443" s="446">
        <v>0</v>
      </c>
      <c r="CE443" s="446">
        <v>0</v>
      </c>
      <c r="CF443" s="446">
        <v>0</v>
      </c>
      <c r="CG443" s="446">
        <v>0</v>
      </c>
      <c r="CH443" s="446">
        <v>0</v>
      </c>
      <c r="CI443" s="446">
        <v>0</v>
      </c>
      <c r="CJ443" s="446">
        <v>0</v>
      </c>
      <c r="CK443" s="446">
        <v>0</v>
      </c>
      <c r="CL443" s="446">
        <v>0</v>
      </c>
      <c r="CM443" s="446">
        <v>0</v>
      </c>
      <c r="CN443" s="446">
        <v>0</v>
      </c>
      <c r="CO443" s="446">
        <v>0</v>
      </c>
      <c r="CP443" s="446">
        <v>0</v>
      </c>
      <c r="CQ443" s="446">
        <v>0</v>
      </c>
      <c r="CR443" s="446">
        <v>0</v>
      </c>
      <c r="CS443" s="446">
        <v>0</v>
      </c>
      <c r="CT443" s="446">
        <v>0</v>
      </c>
      <c r="CU443" s="446">
        <v>0</v>
      </c>
      <c r="CV443" s="446">
        <v>0</v>
      </c>
      <c r="CW443" s="446">
        <v>0</v>
      </c>
      <c r="CX443" s="446">
        <v>0</v>
      </c>
      <c r="CY443" s="446">
        <v>0</v>
      </c>
      <c r="CZ443" s="446">
        <v>0</v>
      </c>
      <c r="DA443" s="446">
        <v>0</v>
      </c>
      <c r="DB443" s="446">
        <v>0</v>
      </c>
      <c r="DC443" s="446">
        <v>0</v>
      </c>
      <c r="DD443" s="446">
        <v>0</v>
      </c>
      <c r="DE443" s="446">
        <v>0</v>
      </c>
      <c r="DF443" s="446">
        <v>0</v>
      </c>
      <c r="DG443" s="446">
        <v>0</v>
      </c>
      <c r="DH443" s="446">
        <v>0</v>
      </c>
      <c r="DI443" s="446">
        <v>0</v>
      </c>
      <c r="DJ443" s="446">
        <v>0</v>
      </c>
      <c r="DK443" s="439" t="s">
        <v>2082</v>
      </c>
    </row>
    <row r="444" spans="1:115" customFormat="1" ht="15.75">
      <c r="A444" s="439" t="s">
        <v>1287</v>
      </c>
      <c r="B444" s="440" t="s">
        <v>1343</v>
      </c>
      <c r="C444" s="439" t="s">
        <v>1344</v>
      </c>
      <c r="D444" s="439"/>
      <c r="E444" s="446">
        <v>0</v>
      </c>
      <c r="F444" s="446">
        <v>0</v>
      </c>
      <c r="G444" s="446">
        <v>0</v>
      </c>
      <c r="H444" s="446">
        <v>0</v>
      </c>
      <c r="I444" s="446">
        <v>0</v>
      </c>
      <c r="J444" s="446">
        <v>0</v>
      </c>
      <c r="K444" s="446">
        <v>0</v>
      </c>
      <c r="L444" s="446">
        <v>0</v>
      </c>
      <c r="M444" s="446">
        <v>0</v>
      </c>
      <c r="N444" s="446">
        <v>0</v>
      </c>
      <c r="O444" s="446">
        <v>0</v>
      </c>
      <c r="P444" s="446">
        <v>0</v>
      </c>
      <c r="Q444" s="446">
        <v>0</v>
      </c>
      <c r="R444" s="446">
        <v>0</v>
      </c>
      <c r="S444" s="446">
        <v>0</v>
      </c>
      <c r="T444" s="446">
        <v>0</v>
      </c>
      <c r="U444" s="446">
        <v>0</v>
      </c>
      <c r="V444" s="446">
        <v>0</v>
      </c>
      <c r="W444" s="446">
        <v>0</v>
      </c>
      <c r="X444" s="446">
        <v>0</v>
      </c>
      <c r="Y444" s="446">
        <v>0</v>
      </c>
      <c r="Z444" s="446">
        <v>0</v>
      </c>
      <c r="AA444" s="446">
        <v>0</v>
      </c>
      <c r="AB444" s="446">
        <v>0</v>
      </c>
      <c r="AC444" s="446">
        <v>0</v>
      </c>
      <c r="AD444" s="446">
        <v>0</v>
      </c>
      <c r="AE444" s="446">
        <v>0</v>
      </c>
      <c r="AF444" s="446">
        <v>0</v>
      </c>
      <c r="AG444" s="446">
        <v>0</v>
      </c>
      <c r="AH444" s="446">
        <v>0</v>
      </c>
      <c r="AI444" s="446">
        <v>0</v>
      </c>
      <c r="AJ444" s="446">
        <v>0</v>
      </c>
      <c r="AK444" s="446">
        <v>0</v>
      </c>
      <c r="AL444" s="446">
        <v>0</v>
      </c>
      <c r="AM444" s="446">
        <v>0</v>
      </c>
      <c r="AN444" s="446">
        <v>0</v>
      </c>
      <c r="AO444" s="446">
        <v>0</v>
      </c>
      <c r="AP444" s="446">
        <v>0</v>
      </c>
      <c r="AQ444" s="446">
        <v>0</v>
      </c>
      <c r="AR444" s="446">
        <v>0</v>
      </c>
      <c r="AS444" s="446">
        <v>0</v>
      </c>
      <c r="AT444" s="446">
        <v>0</v>
      </c>
      <c r="AU444" s="446">
        <v>0</v>
      </c>
      <c r="AV444" s="446">
        <v>0</v>
      </c>
      <c r="AW444" s="446">
        <v>0</v>
      </c>
      <c r="AX444" s="446">
        <v>0</v>
      </c>
      <c r="AY444" s="446">
        <v>0</v>
      </c>
      <c r="AZ444" s="446">
        <v>0</v>
      </c>
      <c r="BA444" s="446">
        <v>0</v>
      </c>
      <c r="BB444" s="446">
        <v>0</v>
      </c>
      <c r="BC444" s="446">
        <v>0</v>
      </c>
      <c r="BD444" s="446">
        <v>0</v>
      </c>
      <c r="BE444" s="446">
        <v>0</v>
      </c>
      <c r="BF444" s="446">
        <v>0</v>
      </c>
      <c r="BG444" s="446">
        <v>0</v>
      </c>
      <c r="BH444" s="446">
        <v>0</v>
      </c>
      <c r="BI444" s="446">
        <v>0</v>
      </c>
      <c r="BJ444" s="446">
        <v>0</v>
      </c>
      <c r="BK444" s="446">
        <v>0</v>
      </c>
      <c r="BL444" s="446">
        <v>0</v>
      </c>
      <c r="BM444" s="446">
        <v>0</v>
      </c>
      <c r="BN444" s="446">
        <v>0</v>
      </c>
      <c r="BO444" s="446">
        <v>0</v>
      </c>
      <c r="BP444" s="446">
        <v>0</v>
      </c>
      <c r="BQ444" s="446">
        <v>0</v>
      </c>
      <c r="BR444" s="446">
        <v>0</v>
      </c>
      <c r="BS444" s="446">
        <v>0</v>
      </c>
      <c r="BT444" s="446">
        <v>0</v>
      </c>
      <c r="BU444" s="446">
        <v>0</v>
      </c>
      <c r="BV444" s="446">
        <v>0</v>
      </c>
      <c r="BW444" s="446">
        <v>0</v>
      </c>
      <c r="BX444" s="446">
        <v>0</v>
      </c>
      <c r="BY444" s="446">
        <v>0</v>
      </c>
      <c r="BZ444" s="446">
        <v>0</v>
      </c>
      <c r="CA444" s="446">
        <v>0</v>
      </c>
      <c r="CB444" s="446">
        <v>0</v>
      </c>
      <c r="CC444" s="446">
        <v>0</v>
      </c>
      <c r="CD444" s="446">
        <v>0</v>
      </c>
      <c r="CE444" s="446">
        <v>0</v>
      </c>
      <c r="CF444" s="446">
        <v>0</v>
      </c>
      <c r="CG444" s="446">
        <v>0</v>
      </c>
      <c r="CH444" s="446">
        <v>0</v>
      </c>
      <c r="CI444" s="446">
        <v>0</v>
      </c>
      <c r="CJ444" s="446">
        <v>0</v>
      </c>
      <c r="CK444" s="446">
        <v>0</v>
      </c>
      <c r="CL444" s="446">
        <v>0</v>
      </c>
      <c r="CM444" s="446">
        <v>0</v>
      </c>
      <c r="CN444" s="446">
        <v>0</v>
      </c>
      <c r="CO444" s="446">
        <v>0</v>
      </c>
      <c r="CP444" s="446">
        <v>0</v>
      </c>
      <c r="CQ444" s="446">
        <v>0</v>
      </c>
      <c r="CR444" s="446">
        <v>0</v>
      </c>
      <c r="CS444" s="446">
        <v>0</v>
      </c>
      <c r="CT444" s="446">
        <v>0</v>
      </c>
      <c r="CU444" s="446">
        <v>0</v>
      </c>
      <c r="CV444" s="446">
        <v>0</v>
      </c>
      <c r="CW444" s="446">
        <v>0</v>
      </c>
      <c r="CX444" s="446">
        <v>0</v>
      </c>
      <c r="CY444" s="446">
        <v>0</v>
      </c>
      <c r="CZ444" s="446">
        <v>0</v>
      </c>
      <c r="DA444" s="446">
        <v>0</v>
      </c>
      <c r="DB444" s="446">
        <v>0</v>
      </c>
      <c r="DC444" s="446">
        <v>0</v>
      </c>
      <c r="DD444" s="446">
        <v>0</v>
      </c>
      <c r="DE444" s="446">
        <v>0</v>
      </c>
      <c r="DF444" s="446">
        <v>0</v>
      </c>
      <c r="DG444" s="446">
        <v>0</v>
      </c>
      <c r="DH444" s="446">
        <v>0</v>
      </c>
      <c r="DI444" s="446">
        <v>0</v>
      </c>
      <c r="DJ444" s="446">
        <v>0</v>
      </c>
      <c r="DK444" s="439" t="s">
        <v>2082</v>
      </c>
    </row>
    <row r="445" spans="1:115" customFormat="1" ht="94.5">
      <c r="A445" s="439" t="s">
        <v>1287</v>
      </c>
      <c r="B445" s="440" t="s">
        <v>1345</v>
      </c>
      <c r="C445" s="439" t="s">
        <v>1346</v>
      </c>
      <c r="D445" s="439"/>
      <c r="E445" s="446">
        <v>0</v>
      </c>
      <c r="F445" s="446">
        <v>0</v>
      </c>
      <c r="G445" s="446">
        <v>0</v>
      </c>
      <c r="H445" s="446">
        <v>0</v>
      </c>
      <c r="I445" s="446">
        <v>0</v>
      </c>
      <c r="J445" s="446">
        <v>0</v>
      </c>
      <c r="K445" s="446">
        <v>0</v>
      </c>
      <c r="L445" s="446">
        <v>0</v>
      </c>
      <c r="M445" s="446">
        <v>0</v>
      </c>
      <c r="N445" s="446">
        <v>0</v>
      </c>
      <c r="O445" s="446">
        <v>0</v>
      </c>
      <c r="P445" s="446">
        <v>0</v>
      </c>
      <c r="Q445" s="446">
        <v>0</v>
      </c>
      <c r="R445" s="446">
        <v>0</v>
      </c>
      <c r="S445" s="446">
        <v>0</v>
      </c>
      <c r="T445" s="446">
        <v>0</v>
      </c>
      <c r="U445" s="446">
        <v>0</v>
      </c>
      <c r="V445" s="446">
        <v>0</v>
      </c>
      <c r="W445" s="446">
        <v>0</v>
      </c>
      <c r="X445" s="446">
        <v>0</v>
      </c>
      <c r="Y445" s="446">
        <v>0</v>
      </c>
      <c r="Z445" s="446">
        <v>0</v>
      </c>
      <c r="AA445" s="446">
        <v>0</v>
      </c>
      <c r="AB445" s="446">
        <v>0</v>
      </c>
      <c r="AC445" s="446">
        <v>0</v>
      </c>
      <c r="AD445" s="446">
        <v>0</v>
      </c>
      <c r="AE445" s="446">
        <v>0</v>
      </c>
      <c r="AF445" s="446">
        <v>0</v>
      </c>
      <c r="AG445" s="446">
        <v>0</v>
      </c>
      <c r="AH445" s="446">
        <v>0</v>
      </c>
      <c r="AI445" s="446">
        <v>0</v>
      </c>
      <c r="AJ445" s="446">
        <v>0</v>
      </c>
      <c r="AK445" s="446">
        <v>0</v>
      </c>
      <c r="AL445" s="446">
        <v>0</v>
      </c>
      <c r="AM445" s="446">
        <v>0</v>
      </c>
      <c r="AN445" s="446">
        <v>0</v>
      </c>
      <c r="AO445" s="446">
        <v>0</v>
      </c>
      <c r="AP445" s="446">
        <v>0</v>
      </c>
      <c r="AQ445" s="446">
        <v>0</v>
      </c>
      <c r="AR445" s="446">
        <v>0</v>
      </c>
      <c r="AS445" s="446">
        <v>0</v>
      </c>
      <c r="AT445" s="446">
        <v>0</v>
      </c>
      <c r="AU445" s="446">
        <v>0</v>
      </c>
      <c r="AV445" s="446">
        <v>0</v>
      </c>
      <c r="AW445" s="446">
        <v>0</v>
      </c>
      <c r="AX445" s="446">
        <v>0</v>
      </c>
      <c r="AY445" s="446">
        <v>0</v>
      </c>
      <c r="AZ445" s="446">
        <v>0</v>
      </c>
      <c r="BA445" s="446">
        <v>0</v>
      </c>
      <c r="BB445" s="446">
        <v>0</v>
      </c>
      <c r="BC445" s="446">
        <v>0</v>
      </c>
      <c r="BD445" s="446">
        <v>0</v>
      </c>
      <c r="BE445" s="446">
        <v>0</v>
      </c>
      <c r="BF445" s="446">
        <v>0</v>
      </c>
      <c r="BG445" s="446">
        <v>0</v>
      </c>
      <c r="BH445" s="446">
        <v>0</v>
      </c>
      <c r="BI445" s="446">
        <v>1</v>
      </c>
      <c r="BJ445" s="446">
        <v>0</v>
      </c>
      <c r="BK445" s="446">
        <v>0</v>
      </c>
      <c r="BL445" s="446">
        <v>0</v>
      </c>
      <c r="BM445" s="446">
        <v>0</v>
      </c>
      <c r="BN445" s="446">
        <v>0</v>
      </c>
      <c r="BO445" s="446">
        <v>0</v>
      </c>
      <c r="BP445" s="446">
        <v>0</v>
      </c>
      <c r="BQ445" s="446">
        <v>0</v>
      </c>
      <c r="BR445" s="446">
        <v>0</v>
      </c>
      <c r="BS445" s="446">
        <v>1</v>
      </c>
      <c r="BT445" s="446">
        <v>0</v>
      </c>
      <c r="BU445" s="446">
        <v>0</v>
      </c>
      <c r="BV445" s="446">
        <v>0</v>
      </c>
      <c r="BW445" s="446">
        <v>0</v>
      </c>
      <c r="BX445" s="446">
        <v>0</v>
      </c>
      <c r="BY445" s="446">
        <v>0</v>
      </c>
      <c r="BZ445" s="446">
        <v>0</v>
      </c>
      <c r="CA445" s="446">
        <v>0</v>
      </c>
      <c r="CB445" s="446">
        <v>0</v>
      </c>
      <c r="CC445" s="446">
        <v>0</v>
      </c>
      <c r="CD445" s="446">
        <v>0</v>
      </c>
      <c r="CE445" s="446">
        <v>0</v>
      </c>
      <c r="CF445" s="446">
        <v>0</v>
      </c>
      <c r="CG445" s="446">
        <v>0</v>
      </c>
      <c r="CH445" s="446">
        <v>0</v>
      </c>
      <c r="CI445" s="446">
        <v>0</v>
      </c>
      <c r="CJ445" s="446">
        <v>0</v>
      </c>
      <c r="CK445" s="446">
        <v>0</v>
      </c>
      <c r="CL445" s="446">
        <v>0</v>
      </c>
      <c r="CM445" s="446">
        <v>0</v>
      </c>
      <c r="CN445" s="446">
        <v>0</v>
      </c>
      <c r="CO445" s="446">
        <v>0</v>
      </c>
      <c r="CP445" s="446">
        <v>0</v>
      </c>
      <c r="CQ445" s="446">
        <v>0</v>
      </c>
      <c r="CR445" s="446">
        <v>0</v>
      </c>
      <c r="CS445" s="446">
        <v>0</v>
      </c>
      <c r="CT445" s="446">
        <v>0</v>
      </c>
      <c r="CU445" s="446">
        <v>0</v>
      </c>
      <c r="CV445" s="446">
        <v>0</v>
      </c>
      <c r="CW445" s="446">
        <v>0</v>
      </c>
      <c r="CX445" s="446">
        <v>0</v>
      </c>
      <c r="CY445" s="446">
        <v>0</v>
      </c>
      <c r="CZ445" s="446">
        <v>0</v>
      </c>
      <c r="DA445" s="446">
        <v>0</v>
      </c>
      <c r="DB445" s="446">
        <v>0</v>
      </c>
      <c r="DC445" s="446">
        <v>0</v>
      </c>
      <c r="DD445" s="446">
        <v>0</v>
      </c>
      <c r="DE445" s="446">
        <v>0</v>
      </c>
      <c r="DF445" s="446">
        <v>0</v>
      </c>
      <c r="DG445" s="446">
        <v>1</v>
      </c>
      <c r="DH445" s="446">
        <v>0</v>
      </c>
      <c r="DI445" s="446">
        <v>0</v>
      </c>
      <c r="DJ445" s="446">
        <v>0</v>
      </c>
      <c r="DK445" s="439" t="s">
        <v>2090</v>
      </c>
    </row>
    <row r="446" spans="1:115" customFormat="1" ht="94.5">
      <c r="A446" s="439" t="s">
        <v>1287</v>
      </c>
      <c r="B446" s="440" t="s">
        <v>1347</v>
      </c>
      <c r="C446" s="439" t="s">
        <v>1348</v>
      </c>
      <c r="D446" s="439"/>
      <c r="E446" s="446">
        <v>0</v>
      </c>
      <c r="F446" s="446">
        <v>0</v>
      </c>
      <c r="G446" s="446">
        <v>0</v>
      </c>
      <c r="H446" s="446">
        <v>0</v>
      </c>
      <c r="I446" s="446">
        <v>0</v>
      </c>
      <c r="J446" s="446">
        <v>0</v>
      </c>
      <c r="K446" s="446">
        <v>0</v>
      </c>
      <c r="L446" s="446">
        <v>0</v>
      </c>
      <c r="M446" s="446">
        <v>0</v>
      </c>
      <c r="N446" s="446">
        <v>0</v>
      </c>
      <c r="O446" s="446">
        <v>0</v>
      </c>
      <c r="P446" s="446">
        <v>0</v>
      </c>
      <c r="Q446" s="446">
        <v>0</v>
      </c>
      <c r="R446" s="446">
        <v>0</v>
      </c>
      <c r="S446" s="446">
        <v>0</v>
      </c>
      <c r="T446" s="446">
        <v>0</v>
      </c>
      <c r="U446" s="446">
        <v>0</v>
      </c>
      <c r="V446" s="446">
        <v>0</v>
      </c>
      <c r="W446" s="446">
        <v>0</v>
      </c>
      <c r="X446" s="446">
        <v>0</v>
      </c>
      <c r="Y446" s="446">
        <v>0</v>
      </c>
      <c r="Z446" s="446">
        <v>0</v>
      </c>
      <c r="AA446" s="446">
        <v>0</v>
      </c>
      <c r="AB446" s="446">
        <v>0</v>
      </c>
      <c r="AC446" s="446">
        <v>0</v>
      </c>
      <c r="AD446" s="446">
        <v>0</v>
      </c>
      <c r="AE446" s="446">
        <v>0</v>
      </c>
      <c r="AF446" s="446">
        <v>0</v>
      </c>
      <c r="AG446" s="446">
        <v>0</v>
      </c>
      <c r="AH446" s="446">
        <v>0</v>
      </c>
      <c r="AI446" s="446">
        <v>0</v>
      </c>
      <c r="AJ446" s="446">
        <v>0</v>
      </c>
      <c r="AK446" s="446">
        <v>0</v>
      </c>
      <c r="AL446" s="446">
        <v>0</v>
      </c>
      <c r="AM446" s="446">
        <v>0</v>
      </c>
      <c r="AN446" s="446">
        <v>0</v>
      </c>
      <c r="AO446" s="446">
        <v>0</v>
      </c>
      <c r="AP446" s="446">
        <v>0</v>
      </c>
      <c r="AQ446" s="446">
        <v>0</v>
      </c>
      <c r="AR446" s="446">
        <v>0</v>
      </c>
      <c r="AS446" s="446">
        <v>0</v>
      </c>
      <c r="AT446" s="446">
        <v>0</v>
      </c>
      <c r="AU446" s="446">
        <v>0</v>
      </c>
      <c r="AV446" s="446">
        <v>0</v>
      </c>
      <c r="AW446" s="446">
        <v>0</v>
      </c>
      <c r="AX446" s="446">
        <v>0</v>
      </c>
      <c r="AY446" s="446">
        <v>0</v>
      </c>
      <c r="AZ446" s="446">
        <v>0</v>
      </c>
      <c r="BA446" s="446">
        <v>0</v>
      </c>
      <c r="BB446" s="446">
        <v>0</v>
      </c>
      <c r="BC446" s="446">
        <v>0</v>
      </c>
      <c r="BD446" s="446">
        <v>0</v>
      </c>
      <c r="BE446" s="446">
        <v>0</v>
      </c>
      <c r="BF446" s="446">
        <v>0</v>
      </c>
      <c r="BG446" s="446">
        <v>0</v>
      </c>
      <c r="BH446" s="446">
        <v>0</v>
      </c>
      <c r="BI446" s="446">
        <v>12</v>
      </c>
      <c r="BJ446" s="446">
        <v>0</v>
      </c>
      <c r="BK446" s="446">
        <v>0</v>
      </c>
      <c r="BL446" s="446">
        <v>0</v>
      </c>
      <c r="BM446" s="446">
        <v>0</v>
      </c>
      <c r="BN446" s="446">
        <v>0</v>
      </c>
      <c r="BO446" s="446">
        <v>0</v>
      </c>
      <c r="BP446" s="446">
        <v>0</v>
      </c>
      <c r="BQ446" s="446">
        <v>0</v>
      </c>
      <c r="BR446" s="446">
        <v>0</v>
      </c>
      <c r="BS446" s="446">
        <v>12</v>
      </c>
      <c r="BT446" s="446">
        <v>0</v>
      </c>
      <c r="BU446" s="446">
        <v>0</v>
      </c>
      <c r="BV446" s="446">
        <v>0</v>
      </c>
      <c r="BW446" s="446">
        <v>0</v>
      </c>
      <c r="BX446" s="446">
        <v>0</v>
      </c>
      <c r="BY446" s="446">
        <v>0</v>
      </c>
      <c r="BZ446" s="446">
        <v>0</v>
      </c>
      <c r="CA446" s="446">
        <v>0</v>
      </c>
      <c r="CB446" s="446">
        <v>0</v>
      </c>
      <c r="CC446" s="446">
        <v>0</v>
      </c>
      <c r="CD446" s="446">
        <v>0</v>
      </c>
      <c r="CE446" s="446">
        <v>0</v>
      </c>
      <c r="CF446" s="446">
        <v>0</v>
      </c>
      <c r="CG446" s="446">
        <v>0</v>
      </c>
      <c r="CH446" s="446">
        <v>0</v>
      </c>
      <c r="CI446" s="446">
        <v>0</v>
      </c>
      <c r="CJ446" s="446">
        <v>0</v>
      </c>
      <c r="CK446" s="446">
        <v>0</v>
      </c>
      <c r="CL446" s="446">
        <v>0</v>
      </c>
      <c r="CM446" s="446">
        <v>0</v>
      </c>
      <c r="CN446" s="446">
        <v>0</v>
      </c>
      <c r="CO446" s="446">
        <v>0</v>
      </c>
      <c r="CP446" s="446">
        <v>0</v>
      </c>
      <c r="CQ446" s="446">
        <v>0</v>
      </c>
      <c r="CR446" s="446">
        <v>0</v>
      </c>
      <c r="CS446" s="446">
        <v>0</v>
      </c>
      <c r="CT446" s="446">
        <v>0</v>
      </c>
      <c r="CU446" s="446">
        <v>0</v>
      </c>
      <c r="CV446" s="446">
        <v>0</v>
      </c>
      <c r="CW446" s="446">
        <v>0</v>
      </c>
      <c r="CX446" s="446">
        <v>0</v>
      </c>
      <c r="CY446" s="446">
        <v>0</v>
      </c>
      <c r="CZ446" s="446">
        <v>0</v>
      </c>
      <c r="DA446" s="446">
        <v>0</v>
      </c>
      <c r="DB446" s="446">
        <v>0</v>
      </c>
      <c r="DC446" s="446">
        <v>0</v>
      </c>
      <c r="DD446" s="446">
        <v>0</v>
      </c>
      <c r="DE446" s="446">
        <v>0</v>
      </c>
      <c r="DF446" s="446">
        <v>0</v>
      </c>
      <c r="DG446" s="446">
        <v>12</v>
      </c>
      <c r="DH446" s="446">
        <v>0</v>
      </c>
      <c r="DI446" s="446">
        <v>0</v>
      </c>
      <c r="DJ446" s="446">
        <v>0</v>
      </c>
      <c r="DK446" s="439" t="s">
        <v>2090</v>
      </c>
    </row>
    <row r="447" spans="1:115" customFormat="1" ht="94.5">
      <c r="A447" s="439" t="s">
        <v>1287</v>
      </c>
      <c r="B447" s="440" t="s">
        <v>1349</v>
      </c>
      <c r="C447" s="439" t="s">
        <v>1350</v>
      </c>
      <c r="D447" s="439"/>
      <c r="E447" s="446">
        <v>0</v>
      </c>
      <c r="F447" s="446">
        <v>0</v>
      </c>
      <c r="G447" s="446">
        <v>0</v>
      </c>
      <c r="H447" s="446">
        <v>0</v>
      </c>
      <c r="I447" s="446">
        <v>0</v>
      </c>
      <c r="J447" s="446">
        <v>0</v>
      </c>
      <c r="K447" s="446">
        <v>0</v>
      </c>
      <c r="L447" s="446">
        <v>0</v>
      </c>
      <c r="M447" s="446">
        <v>0</v>
      </c>
      <c r="N447" s="446">
        <v>0</v>
      </c>
      <c r="O447" s="446">
        <v>0</v>
      </c>
      <c r="P447" s="446">
        <v>0</v>
      </c>
      <c r="Q447" s="446">
        <v>0</v>
      </c>
      <c r="R447" s="446">
        <v>0</v>
      </c>
      <c r="S447" s="446">
        <v>0</v>
      </c>
      <c r="T447" s="446">
        <v>0</v>
      </c>
      <c r="U447" s="446">
        <v>0</v>
      </c>
      <c r="V447" s="446">
        <v>0</v>
      </c>
      <c r="W447" s="446">
        <v>0</v>
      </c>
      <c r="X447" s="446">
        <v>0</v>
      </c>
      <c r="Y447" s="446">
        <v>0</v>
      </c>
      <c r="Z447" s="446">
        <v>0</v>
      </c>
      <c r="AA447" s="446">
        <v>0</v>
      </c>
      <c r="AB447" s="446">
        <v>0</v>
      </c>
      <c r="AC447" s="446">
        <v>0</v>
      </c>
      <c r="AD447" s="446">
        <v>0</v>
      </c>
      <c r="AE447" s="446">
        <v>0</v>
      </c>
      <c r="AF447" s="446">
        <v>0</v>
      </c>
      <c r="AG447" s="446">
        <v>0</v>
      </c>
      <c r="AH447" s="446">
        <v>0</v>
      </c>
      <c r="AI447" s="446">
        <v>0</v>
      </c>
      <c r="AJ447" s="446">
        <v>0</v>
      </c>
      <c r="AK447" s="446">
        <v>0</v>
      </c>
      <c r="AL447" s="446">
        <v>0</v>
      </c>
      <c r="AM447" s="446">
        <v>0</v>
      </c>
      <c r="AN447" s="446">
        <v>0</v>
      </c>
      <c r="AO447" s="446">
        <v>0</v>
      </c>
      <c r="AP447" s="446">
        <v>0</v>
      </c>
      <c r="AQ447" s="446">
        <v>0</v>
      </c>
      <c r="AR447" s="446">
        <v>0</v>
      </c>
      <c r="AS447" s="446">
        <v>0</v>
      </c>
      <c r="AT447" s="446">
        <v>0</v>
      </c>
      <c r="AU447" s="446">
        <v>0</v>
      </c>
      <c r="AV447" s="446">
        <v>0</v>
      </c>
      <c r="AW447" s="446">
        <v>0</v>
      </c>
      <c r="AX447" s="446">
        <v>0</v>
      </c>
      <c r="AY447" s="446">
        <v>0</v>
      </c>
      <c r="AZ447" s="446">
        <v>0</v>
      </c>
      <c r="BA447" s="446">
        <v>0</v>
      </c>
      <c r="BB447" s="446">
        <v>0</v>
      </c>
      <c r="BC447" s="446">
        <v>0</v>
      </c>
      <c r="BD447" s="446">
        <v>0</v>
      </c>
      <c r="BE447" s="446">
        <v>0</v>
      </c>
      <c r="BF447" s="446">
        <v>0</v>
      </c>
      <c r="BG447" s="446">
        <v>0</v>
      </c>
      <c r="BH447" s="446">
        <v>0</v>
      </c>
      <c r="BI447" s="446">
        <v>11</v>
      </c>
      <c r="BJ447" s="446">
        <v>0</v>
      </c>
      <c r="BK447" s="446">
        <v>0</v>
      </c>
      <c r="BL447" s="446">
        <v>0</v>
      </c>
      <c r="BM447" s="446">
        <v>0</v>
      </c>
      <c r="BN447" s="446">
        <v>0</v>
      </c>
      <c r="BO447" s="446">
        <v>0</v>
      </c>
      <c r="BP447" s="446">
        <v>0</v>
      </c>
      <c r="BQ447" s="446">
        <v>0</v>
      </c>
      <c r="BR447" s="446">
        <v>0</v>
      </c>
      <c r="BS447" s="446">
        <v>11</v>
      </c>
      <c r="BT447" s="446">
        <v>0</v>
      </c>
      <c r="BU447" s="446">
        <v>0</v>
      </c>
      <c r="BV447" s="446">
        <v>0</v>
      </c>
      <c r="BW447" s="446">
        <v>0</v>
      </c>
      <c r="BX447" s="446">
        <v>0</v>
      </c>
      <c r="BY447" s="446">
        <v>0</v>
      </c>
      <c r="BZ447" s="446">
        <v>0</v>
      </c>
      <c r="CA447" s="446">
        <v>0</v>
      </c>
      <c r="CB447" s="446">
        <v>0</v>
      </c>
      <c r="CC447" s="446">
        <v>0</v>
      </c>
      <c r="CD447" s="446">
        <v>0</v>
      </c>
      <c r="CE447" s="446">
        <v>0</v>
      </c>
      <c r="CF447" s="446">
        <v>0</v>
      </c>
      <c r="CG447" s="446">
        <v>0</v>
      </c>
      <c r="CH447" s="446">
        <v>0</v>
      </c>
      <c r="CI447" s="446">
        <v>0</v>
      </c>
      <c r="CJ447" s="446">
        <v>0</v>
      </c>
      <c r="CK447" s="446">
        <v>0</v>
      </c>
      <c r="CL447" s="446">
        <v>0</v>
      </c>
      <c r="CM447" s="446">
        <v>0</v>
      </c>
      <c r="CN447" s="446">
        <v>0</v>
      </c>
      <c r="CO447" s="446">
        <v>0</v>
      </c>
      <c r="CP447" s="446">
        <v>0</v>
      </c>
      <c r="CQ447" s="446">
        <v>0</v>
      </c>
      <c r="CR447" s="446">
        <v>0</v>
      </c>
      <c r="CS447" s="446">
        <v>0</v>
      </c>
      <c r="CT447" s="446">
        <v>0</v>
      </c>
      <c r="CU447" s="446">
        <v>0</v>
      </c>
      <c r="CV447" s="446">
        <v>0</v>
      </c>
      <c r="CW447" s="446">
        <v>0</v>
      </c>
      <c r="CX447" s="446">
        <v>0</v>
      </c>
      <c r="CY447" s="446">
        <v>0</v>
      </c>
      <c r="CZ447" s="446">
        <v>0</v>
      </c>
      <c r="DA447" s="446">
        <v>0</v>
      </c>
      <c r="DB447" s="446">
        <v>0</v>
      </c>
      <c r="DC447" s="446">
        <v>0</v>
      </c>
      <c r="DD447" s="446">
        <v>0</v>
      </c>
      <c r="DE447" s="446">
        <v>0</v>
      </c>
      <c r="DF447" s="446">
        <v>0</v>
      </c>
      <c r="DG447" s="446">
        <v>11</v>
      </c>
      <c r="DH447" s="446">
        <v>0</v>
      </c>
      <c r="DI447" s="446">
        <v>0</v>
      </c>
      <c r="DJ447" s="446">
        <v>0</v>
      </c>
      <c r="DK447" s="439" t="s">
        <v>2090</v>
      </c>
    </row>
    <row r="448" spans="1:115" customFormat="1" ht="94.5">
      <c r="A448" s="439" t="s">
        <v>1287</v>
      </c>
      <c r="B448" s="440" t="s">
        <v>1351</v>
      </c>
      <c r="C448" s="439" t="s">
        <v>1352</v>
      </c>
      <c r="D448" s="439"/>
      <c r="E448" s="446">
        <v>0</v>
      </c>
      <c r="F448" s="446">
        <v>0</v>
      </c>
      <c r="G448" s="446">
        <v>0</v>
      </c>
      <c r="H448" s="446">
        <v>0</v>
      </c>
      <c r="I448" s="446">
        <v>0</v>
      </c>
      <c r="J448" s="446">
        <v>0</v>
      </c>
      <c r="K448" s="446">
        <v>0</v>
      </c>
      <c r="L448" s="446">
        <v>0</v>
      </c>
      <c r="M448" s="446">
        <v>0</v>
      </c>
      <c r="N448" s="446">
        <v>0</v>
      </c>
      <c r="O448" s="446">
        <v>0</v>
      </c>
      <c r="P448" s="446">
        <v>0</v>
      </c>
      <c r="Q448" s="446">
        <v>0</v>
      </c>
      <c r="R448" s="446">
        <v>0</v>
      </c>
      <c r="S448" s="446">
        <v>0</v>
      </c>
      <c r="T448" s="446">
        <v>0</v>
      </c>
      <c r="U448" s="446">
        <v>0</v>
      </c>
      <c r="V448" s="446">
        <v>0</v>
      </c>
      <c r="W448" s="446">
        <v>0</v>
      </c>
      <c r="X448" s="446">
        <v>0</v>
      </c>
      <c r="Y448" s="446">
        <v>0</v>
      </c>
      <c r="Z448" s="446">
        <v>0</v>
      </c>
      <c r="AA448" s="446">
        <v>0</v>
      </c>
      <c r="AB448" s="446">
        <v>0</v>
      </c>
      <c r="AC448" s="446">
        <v>0</v>
      </c>
      <c r="AD448" s="446">
        <v>0</v>
      </c>
      <c r="AE448" s="446">
        <v>0</v>
      </c>
      <c r="AF448" s="446">
        <v>0</v>
      </c>
      <c r="AG448" s="446">
        <v>0</v>
      </c>
      <c r="AH448" s="446">
        <v>0</v>
      </c>
      <c r="AI448" s="446">
        <v>0</v>
      </c>
      <c r="AJ448" s="446">
        <v>0</v>
      </c>
      <c r="AK448" s="446">
        <v>0</v>
      </c>
      <c r="AL448" s="446">
        <v>0</v>
      </c>
      <c r="AM448" s="446">
        <v>0</v>
      </c>
      <c r="AN448" s="446">
        <v>0</v>
      </c>
      <c r="AO448" s="446">
        <v>0</v>
      </c>
      <c r="AP448" s="446">
        <v>0</v>
      </c>
      <c r="AQ448" s="446">
        <v>0</v>
      </c>
      <c r="AR448" s="446">
        <v>0</v>
      </c>
      <c r="AS448" s="446">
        <v>0</v>
      </c>
      <c r="AT448" s="446">
        <v>0</v>
      </c>
      <c r="AU448" s="446">
        <v>0</v>
      </c>
      <c r="AV448" s="446">
        <v>0</v>
      </c>
      <c r="AW448" s="446">
        <v>0</v>
      </c>
      <c r="AX448" s="446">
        <v>0</v>
      </c>
      <c r="AY448" s="446">
        <v>0</v>
      </c>
      <c r="AZ448" s="446">
        <v>0</v>
      </c>
      <c r="BA448" s="446">
        <v>0</v>
      </c>
      <c r="BB448" s="446">
        <v>0</v>
      </c>
      <c r="BC448" s="446">
        <v>0</v>
      </c>
      <c r="BD448" s="446">
        <v>0</v>
      </c>
      <c r="BE448" s="446">
        <v>0</v>
      </c>
      <c r="BF448" s="446">
        <v>0</v>
      </c>
      <c r="BG448" s="446">
        <v>0</v>
      </c>
      <c r="BH448" s="446">
        <v>0</v>
      </c>
      <c r="BI448" s="446">
        <v>3</v>
      </c>
      <c r="BJ448" s="446">
        <v>0</v>
      </c>
      <c r="BK448" s="446">
        <v>0</v>
      </c>
      <c r="BL448" s="446">
        <v>0</v>
      </c>
      <c r="BM448" s="446">
        <v>0</v>
      </c>
      <c r="BN448" s="446">
        <v>0</v>
      </c>
      <c r="BO448" s="446">
        <v>0</v>
      </c>
      <c r="BP448" s="446">
        <v>0</v>
      </c>
      <c r="BQ448" s="446">
        <v>0</v>
      </c>
      <c r="BR448" s="446">
        <v>0</v>
      </c>
      <c r="BS448" s="446">
        <v>3</v>
      </c>
      <c r="BT448" s="446">
        <v>0</v>
      </c>
      <c r="BU448" s="446">
        <v>0</v>
      </c>
      <c r="BV448" s="446">
        <v>0</v>
      </c>
      <c r="BW448" s="446">
        <v>0</v>
      </c>
      <c r="BX448" s="446">
        <v>0</v>
      </c>
      <c r="BY448" s="446">
        <v>0</v>
      </c>
      <c r="BZ448" s="446">
        <v>0</v>
      </c>
      <c r="CA448" s="446">
        <v>0</v>
      </c>
      <c r="CB448" s="446">
        <v>0</v>
      </c>
      <c r="CC448" s="446">
        <v>0</v>
      </c>
      <c r="CD448" s="446">
        <v>0</v>
      </c>
      <c r="CE448" s="446">
        <v>0</v>
      </c>
      <c r="CF448" s="446">
        <v>0</v>
      </c>
      <c r="CG448" s="446">
        <v>0</v>
      </c>
      <c r="CH448" s="446">
        <v>0</v>
      </c>
      <c r="CI448" s="446">
        <v>0</v>
      </c>
      <c r="CJ448" s="446">
        <v>0</v>
      </c>
      <c r="CK448" s="446">
        <v>0</v>
      </c>
      <c r="CL448" s="446">
        <v>0</v>
      </c>
      <c r="CM448" s="446">
        <v>0</v>
      </c>
      <c r="CN448" s="446">
        <v>0</v>
      </c>
      <c r="CO448" s="446">
        <v>0</v>
      </c>
      <c r="CP448" s="446">
        <v>0</v>
      </c>
      <c r="CQ448" s="446">
        <v>0</v>
      </c>
      <c r="CR448" s="446">
        <v>0</v>
      </c>
      <c r="CS448" s="446">
        <v>0</v>
      </c>
      <c r="CT448" s="446">
        <v>0</v>
      </c>
      <c r="CU448" s="446">
        <v>0</v>
      </c>
      <c r="CV448" s="446">
        <v>0</v>
      </c>
      <c r="CW448" s="446">
        <v>0</v>
      </c>
      <c r="CX448" s="446">
        <v>0</v>
      </c>
      <c r="CY448" s="446">
        <v>0</v>
      </c>
      <c r="CZ448" s="446">
        <v>0</v>
      </c>
      <c r="DA448" s="446">
        <v>0</v>
      </c>
      <c r="DB448" s="446">
        <v>0</v>
      </c>
      <c r="DC448" s="446">
        <v>0</v>
      </c>
      <c r="DD448" s="446">
        <v>0</v>
      </c>
      <c r="DE448" s="446">
        <v>0</v>
      </c>
      <c r="DF448" s="446">
        <v>0</v>
      </c>
      <c r="DG448" s="446">
        <v>3</v>
      </c>
      <c r="DH448" s="446">
        <v>0</v>
      </c>
      <c r="DI448" s="446">
        <v>0</v>
      </c>
      <c r="DJ448" s="446">
        <v>0</v>
      </c>
      <c r="DK448" s="439" t="s">
        <v>2090</v>
      </c>
    </row>
    <row r="449" spans="1:115" customFormat="1" ht="94.5">
      <c r="A449" s="439" t="s">
        <v>1287</v>
      </c>
      <c r="B449" s="440" t="s">
        <v>1353</v>
      </c>
      <c r="C449" s="439" t="s">
        <v>1354</v>
      </c>
      <c r="D449" s="439"/>
      <c r="E449" s="446">
        <v>0</v>
      </c>
      <c r="F449" s="446">
        <v>0</v>
      </c>
      <c r="G449" s="446">
        <v>0</v>
      </c>
      <c r="H449" s="446">
        <v>0</v>
      </c>
      <c r="I449" s="446">
        <v>0</v>
      </c>
      <c r="J449" s="446">
        <v>0</v>
      </c>
      <c r="K449" s="446">
        <v>0</v>
      </c>
      <c r="L449" s="446">
        <v>0</v>
      </c>
      <c r="M449" s="446">
        <v>0</v>
      </c>
      <c r="N449" s="446">
        <v>0</v>
      </c>
      <c r="O449" s="446">
        <v>0</v>
      </c>
      <c r="P449" s="446">
        <v>0</v>
      </c>
      <c r="Q449" s="446">
        <v>0</v>
      </c>
      <c r="R449" s="446">
        <v>0</v>
      </c>
      <c r="S449" s="446">
        <v>0</v>
      </c>
      <c r="T449" s="446">
        <v>0</v>
      </c>
      <c r="U449" s="446">
        <v>0</v>
      </c>
      <c r="V449" s="446">
        <v>0</v>
      </c>
      <c r="W449" s="446">
        <v>0</v>
      </c>
      <c r="X449" s="446">
        <v>0</v>
      </c>
      <c r="Y449" s="446">
        <v>0</v>
      </c>
      <c r="Z449" s="446">
        <v>0</v>
      </c>
      <c r="AA449" s="446">
        <v>0</v>
      </c>
      <c r="AB449" s="446">
        <v>0</v>
      </c>
      <c r="AC449" s="446">
        <v>0</v>
      </c>
      <c r="AD449" s="446">
        <v>0</v>
      </c>
      <c r="AE449" s="446">
        <v>0</v>
      </c>
      <c r="AF449" s="446">
        <v>0</v>
      </c>
      <c r="AG449" s="446">
        <v>0</v>
      </c>
      <c r="AH449" s="446">
        <v>0</v>
      </c>
      <c r="AI449" s="446">
        <v>0</v>
      </c>
      <c r="AJ449" s="446">
        <v>0</v>
      </c>
      <c r="AK449" s="446">
        <v>0</v>
      </c>
      <c r="AL449" s="446">
        <v>0</v>
      </c>
      <c r="AM449" s="446">
        <v>0</v>
      </c>
      <c r="AN449" s="446">
        <v>0</v>
      </c>
      <c r="AO449" s="446">
        <v>0</v>
      </c>
      <c r="AP449" s="446">
        <v>0</v>
      </c>
      <c r="AQ449" s="446">
        <v>0</v>
      </c>
      <c r="AR449" s="446">
        <v>0</v>
      </c>
      <c r="AS449" s="446">
        <v>0</v>
      </c>
      <c r="AT449" s="446">
        <v>0</v>
      </c>
      <c r="AU449" s="446">
        <v>0</v>
      </c>
      <c r="AV449" s="446">
        <v>0</v>
      </c>
      <c r="AW449" s="446">
        <v>0</v>
      </c>
      <c r="AX449" s="446">
        <v>0</v>
      </c>
      <c r="AY449" s="446">
        <v>0</v>
      </c>
      <c r="AZ449" s="446">
        <v>0</v>
      </c>
      <c r="BA449" s="446">
        <v>0</v>
      </c>
      <c r="BB449" s="446">
        <v>0</v>
      </c>
      <c r="BC449" s="446">
        <v>0</v>
      </c>
      <c r="BD449" s="446">
        <v>0</v>
      </c>
      <c r="BE449" s="446">
        <v>0</v>
      </c>
      <c r="BF449" s="446">
        <v>0</v>
      </c>
      <c r="BG449" s="446">
        <v>0</v>
      </c>
      <c r="BH449" s="446">
        <v>0</v>
      </c>
      <c r="BI449" s="446">
        <v>5</v>
      </c>
      <c r="BJ449" s="446">
        <v>0</v>
      </c>
      <c r="BK449" s="446">
        <v>0</v>
      </c>
      <c r="BL449" s="446">
        <v>0</v>
      </c>
      <c r="BM449" s="446">
        <v>0</v>
      </c>
      <c r="BN449" s="446">
        <v>0</v>
      </c>
      <c r="BO449" s="446">
        <v>0</v>
      </c>
      <c r="BP449" s="446">
        <v>0</v>
      </c>
      <c r="BQ449" s="446">
        <v>0</v>
      </c>
      <c r="BR449" s="446">
        <v>0</v>
      </c>
      <c r="BS449" s="446">
        <v>5</v>
      </c>
      <c r="BT449" s="446">
        <v>0</v>
      </c>
      <c r="BU449" s="446">
        <v>0</v>
      </c>
      <c r="BV449" s="446">
        <v>0</v>
      </c>
      <c r="BW449" s="446">
        <v>0</v>
      </c>
      <c r="BX449" s="446">
        <v>0</v>
      </c>
      <c r="BY449" s="446">
        <v>0</v>
      </c>
      <c r="BZ449" s="446">
        <v>0</v>
      </c>
      <c r="CA449" s="446">
        <v>0</v>
      </c>
      <c r="CB449" s="446">
        <v>0</v>
      </c>
      <c r="CC449" s="446">
        <v>0</v>
      </c>
      <c r="CD449" s="446">
        <v>0</v>
      </c>
      <c r="CE449" s="446">
        <v>0</v>
      </c>
      <c r="CF449" s="446">
        <v>0</v>
      </c>
      <c r="CG449" s="446">
        <v>0</v>
      </c>
      <c r="CH449" s="446">
        <v>0</v>
      </c>
      <c r="CI449" s="446">
        <v>0</v>
      </c>
      <c r="CJ449" s="446">
        <v>0</v>
      </c>
      <c r="CK449" s="446">
        <v>0</v>
      </c>
      <c r="CL449" s="446">
        <v>0</v>
      </c>
      <c r="CM449" s="446">
        <v>0</v>
      </c>
      <c r="CN449" s="446">
        <v>0</v>
      </c>
      <c r="CO449" s="446">
        <v>0</v>
      </c>
      <c r="CP449" s="446">
        <v>0</v>
      </c>
      <c r="CQ449" s="446">
        <v>0</v>
      </c>
      <c r="CR449" s="446">
        <v>0</v>
      </c>
      <c r="CS449" s="446">
        <v>0</v>
      </c>
      <c r="CT449" s="446">
        <v>0</v>
      </c>
      <c r="CU449" s="446">
        <v>0</v>
      </c>
      <c r="CV449" s="446">
        <v>0</v>
      </c>
      <c r="CW449" s="446">
        <v>0</v>
      </c>
      <c r="CX449" s="446">
        <v>0</v>
      </c>
      <c r="CY449" s="446">
        <v>0</v>
      </c>
      <c r="CZ449" s="446">
        <v>0</v>
      </c>
      <c r="DA449" s="446">
        <v>0</v>
      </c>
      <c r="DB449" s="446">
        <v>0</v>
      </c>
      <c r="DC449" s="446">
        <v>0</v>
      </c>
      <c r="DD449" s="446">
        <v>0</v>
      </c>
      <c r="DE449" s="446">
        <v>0</v>
      </c>
      <c r="DF449" s="446">
        <v>0</v>
      </c>
      <c r="DG449" s="446">
        <v>5</v>
      </c>
      <c r="DH449" s="446">
        <v>0</v>
      </c>
      <c r="DI449" s="446">
        <v>0</v>
      </c>
      <c r="DJ449" s="446">
        <v>0</v>
      </c>
      <c r="DK449" s="439" t="s">
        <v>2090</v>
      </c>
    </row>
    <row r="450" spans="1:115" customFormat="1" ht="94.5">
      <c r="A450" s="439" t="s">
        <v>1287</v>
      </c>
      <c r="B450" s="440" t="s">
        <v>1355</v>
      </c>
      <c r="C450" s="439" t="s">
        <v>1356</v>
      </c>
      <c r="D450" s="439"/>
      <c r="E450" s="446">
        <v>0</v>
      </c>
      <c r="F450" s="446">
        <v>0</v>
      </c>
      <c r="G450" s="446">
        <v>0</v>
      </c>
      <c r="H450" s="446">
        <v>0</v>
      </c>
      <c r="I450" s="446">
        <v>0</v>
      </c>
      <c r="J450" s="446">
        <v>0</v>
      </c>
      <c r="K450" s="446">
        <v>0</v>
      </c>
      <c r="L450" s="446">
        <v>0</v>
      </c>
      <c r="M450" s="446">
        <v>0</v>
      </c>
      <c r="N450" s="446">
        <v>0</v>
      </c>
      <c r="O450" s="446">
        <v>0</v>
      </c>
      <c r="P450" s="446">
        <v>0</v>
      </c>
      <c r="Q450" s="446">
        <v>0</v>
      </c>
      <c r="R450" s="446">
        <v>0</v>
      </c>
      <c r="S450" s="446">
        <v>0</v>
      </c>
      <c r="T450" s="446">
        <v>0</v>
      </c>
      <c r="U450" s="446">
        <v>0</v>
      </c>
      <c r="V450" s="446">
        <v>0</v>
      </c>
      <c r="W450" s="446">
        <v>0</v>
      </c>
      <c r="X450" s="446">
        <v>0</v>
      </c>
      <c r="Y450" s="446">
        <v>0</v>
      </c>
      <c r="Z450" s="446">
        <v>0</v>
      </c>
      <c r="AA450" s="446">
        <v>0</v>
      </c>
      <c r="AB450" s="446">
        <v>0</v>
      </c>
      <c r="AC450" s="446">
        <v>0</v>
      </c>
      <c r="AD450" s="446">
        <v>0</v>
      </c>
      <c r="AE450" s="446">
        <v>0</v>
      </c>
      <c r="AF450" s="446">
        <v>0</v>
      </c>
      <c r="AG450" s="446">
        <v>0</v>
      </c>
      <c r="AH450" s="446">
        <v>0</v>
      </c>
      <c r="AI450" s="446">
        <v>0</v>
      </c>
      <c r="AJ450" s="446">
        <v>0</v>
      </c>
      <c r="AK450" s="446">
        <v>0</v>
      </c>
      <c r="AL450" s="446">
        <v>0</v>
      </c>
      <c r="AM450" s="446">
        <v>0</v>
      </c>
      <c r="AN450" s="446">
        <v>0</v>
      </c>
      <c r="AO450" s="446">
        <v>0</v>
      </c>
      <c r="AP450" s="446">
        <v>0</v>
      </c>
      <c r="AQ450" s="446">
        <v>0</v>
      </c>
      <c r="AR450" s="446">
        <v>0</v>
      </c>
      <c r="AS450" s="446">
        <v>0</v>
      </c>
      <c r="AT450" s="446">
        <v>0</v>
      </c>
      <c r="AU450" s="446">
        <v>0</v>
      </c>
      <c r="AV450" s="446">
        <v>0</v>
      </c>
      <c r="AW450" s="446">
        <v>0</v>
      </c>
      <c r="AX450" s="446">
        <v>0</v>
      </c>
      <c r="AY450" s="446">
        <v>0</v>
      </c>
      <c r="AZ450" s="446">
        <v>0</v>
      </c>
      <c r="BA450" s="446">
        <v>0</v>
      </c>
      <c r="BB450" s="446">
        <v>0</v>
      </c>
      <c r="BC450" s="446">
        <v>0</v>
      </c>
      <c r="BD450" s="446">
        <v>0</v>
      </c>
      <c r="BE450" s="446">
        <v>0</v>
      </c>
      <c r="BF450" s="446">
        <v>0</v>
      </c>
      <c r="BG450" s="446">
        <v>0</v>
      </c>
      <c r="BH450" s="446">
        <v>0</v>
      </c>
      <c r="BI450" s="446">
        <v>3</v>
      </c>
      <c r="BJ450" s="446">
        <v>0</v>
      </c>
      <c r="BK450" s="446">
        <v>0</v>
      </c>
      <c r="BL450" s="446">
        <v>0</v>
      </c>
      <c r="BM450" s="446">
        <v>0</v>
      </c>
      <c r="BN450" s="446">
        <v>0</v>
      </c>
      <c r="BO450" s="446">
        <v>0</v>
      </c>
      <c r="BP450" s="446">
        <v>0</v>
      </c>
      <c r="BQ450" s="446">
        <v>0</v>
      </c>
      <c r="BR450" s="446">
        <v>0</v>
      </c>
      <c r="BS450" s="446">
        <v>3</v>
      </c>
      <c r="BT450" s="446">
        <v>0</v>
      </c>
      <c r="BU450" s="446">
        <v>0</v>
      </c>
      <c r="BV450" s="446">
        <v>0</v>
      </c>
      <c r="BW450" s="446">
        <v>0</v>
      </c>
      <c r="BX450" s="446">
        <v>0</v>
      </c>
      <c r="BY450" s="446">
        <v>0</v>
      </c>
      <c r="BZ450" s="446">
        <v>0</v>
      </c>
      <c r="CA450" s="446">
        <v>0</v>
      </c>
      <c r="CB450" s="446">
        <v>0</v>
      </c>
      <c r="CC450" s="446">
        <v>0</v>
      </c>
      <c r="CD450" s="446">
        <v>0</v>
      </c>
      <c r="CE450" s="446">
        <v>0</v>
      </c>
      <c r="CF450" s="446">
        <v>0</v>
      </c>
      <c r="CG450" s="446">
        <v>0</v>
      </c>
      <c r="CH450" s="446">
        <v>0</v>
      </c>
      <c r="CI450" s="446">
        <v>0</v>
      </c>
      <c r="CJ450" s="446">
        <v>0</v>
      </c>
      <c r="CK450" s="446">
        <v>0</v>
      </c>
      <c r="CL450" s="446">
        <v>0</v>
      </c>
      <c r="CM450" s="446">
        <v>0</v>
      </c>
      <c r="CN450" s="446">
        <v>0</v>
      </c>
      <c r="CO450" s="446">
        <v>0</v>
      </c>
      <c r="CP450" s="446">
        <v>0</v>
      </c>
      <c r="CQ450" s="446">
        <v>0</v>
      </c>
      <c r="CR450" s="446">
        <v>0</v>
      </c>
      <c r="CS450" s="446">
        <v>0</v>
      </c>
      <c r="CT450" s="446">
        <v>0</v>
      </c>
      <c r="CU450" s="446">
        <v>0</v>
      </c>
      <c r="CV450" s="446">
        <v>0</v>
      </c>
      <c r="CW450" s="446">
        <v>0</v>
      </c>
      <c r="CX450" s="446">
        <v>0</v>
      </c>
      <c r="CY450" s="446">
        <v>0</v>
      </c>
      <c r="CZ450" s="446">
        <v>0</v>
      </c>
      <c r="DA450" s="446">
        <v>0</v>
      </c>
      <c r="DB450" s="446">
        <v>0</v>
      </c>
      <c r="DC450" s="446">
        <v>0</v>
      </c>
      <c r="DD450" s="446">
        <v>0</v>
      </c>
      <c r="DE450" s="446">
        <v>0</v>
      </c>
      <c r="DF450" s="446">
        <v>0</v>
      </c>
      <c r="DG450" s="446">
        <v>3</v>
      </c>
      <c r="DH450" s="446">
        <v>0</v>
      </c>
      <c r="DI450" s="446">
        <v>0</v>
      </c>
      <c r="DJ450" s="446">
        <v>0</v>
      </c>
      <c r="DK450" s="439" t="s">
        <v>2090</v>
      </c>
    </row>
    <row r="451" spans="1:115" customFormat="1" ht="94.5">
      <c r="A451" s="439" t="s">
        <v>1287</v>
      </c>
      <c r="B451" s="440" t="s">
        <v>1357</v>
      </c>
      <c r="C451" s="439" t="s">
        <v>1358</v>
      </c>
      <c r="D451" s="439"/>
      <c r="E451" s="446">
        <v>0</v>
      </c>
      <c r="F451" s="446">
        <v>0</v>
      </c>
      <c r="G451" s="446">
        <v>0</v>
      </c>
      <c r="H451" s="446">
        <v>0</v>
      </c>
      <c r="I451" s="446">
        <v>0</v>
      </c>
      <c r="J451" s="446">
        <v>0</v>
      </c>
      <c r="K451" s="446">
        <v>0</v>
      </c>
      <c r="L451" s="446">
        <v>0</v>
      </c>
      <c r="M451" s="446">
        <v>0</v>
      </c>
      <c r="N451" s="446">
        <v>0</v>
      </c>
      <c r="O451" s="446">
        <v>0</v>
      </c>
      <c r="P451" s="446">
        <v>0</v>
      </c>
      <c r="Q451" s="446">
        <v>0</v>
      </c>
      <c r="R451" s="446">
        <v>0</v>
      </c>
      <c r="S451" s="446">
        <v>0</v>
      </c>
      <c r="T451" s="446">
        <v>0</v>
      </c>
      <c r="U451" s="446">
        <v>0</v>
      </c>
      <c r="V451" s="446">
        <v>0</v>
      </c>
      <c r="W451" s="446">
        <v>0</v>
      </c>
      <c r="X451" s="446">
        <v>0</v>
      </c>
      <c r="Y451" s="446">
        <v>0</v>
      </c>
      <c r="Z451" s="446">
        <v>0</v>
      </c>
      <c r="AA451" s="446">
        <v>0</v>
      </c>
      <c r="AB451" s="446">
        <v>0</v>
      </c>
      <c r="AC451" s="446">
        <v>0</v>
      </c>
      <c r="AD451" s="446">
        <v>0</v>
      </c>
      <c r="AE451" s="446">
        <v>0</v>
      </c>
      <c r="AF451" s="446">
        <v>0</v>
      </c>
      <c r="AG451" s="446">
        <v>0</v>
      </c>
      <c r="AH451" s="446">
        <v>0</v>
      </c>
      <c r="AI451" s="446">
        <v>0</v>
      </c>
      <c r="AJ451" s="446">
        <v>0</v>
      </c>
      <c r="AK451" s="446">
        <v>0</v>
      </c>
      <c r="AL451" s="446">
        <v>0</v>
      </c>
      <c r="AM451" s="446">
        <v>0</v>
      </c>
      <c r="AN451" s="446">
        <v>0</v>
      </c>
      <c r="AO451" s="446">
        <v>0</v>
      </c>
      <c r="AP451" s="446">
        <v>0</v>
      </c>
      <c r="AQ451" s="446">
        <v>0</v>
      </c>
      <c r="AR451" s="446">
        <v>0</v>
      </c>
      <c r="AS451" s="446">
        <v>0</v>
      </c>
      <c r="AT451" s="446">
        <v>0</v>
      </c>
      <c r="AU451" s="446">
        <v>0</v>
      </c>
      <c r="AV451" s="446">
        <v>0</v>
      </c>
      <c r="AW451" s="446">
        <v>0</v>
      </c>
      <c r="AX451" s="446">
        <v>0</v>
      </c>
      <c r="AY451" s="446">
        <v>0</v>
      </c>
      <c r="AZ451" s="446">
        <v>0</v>
      </c>
      <c r="BA451" s="446">
        <v>0</v>
      </c>
      <c r="BB451" s="446">
        <v>0</v>
      </c>
      <c r="BC451" s="446">
        <v>0</v>
      </c>
      <c r="BD451" s="446">
        <v>0</v>
      </c>
      <c r="BE451" s="446">
        <v>0</v>
      </c>
      <c r="BF451" s="446">
        <v>0</v>
      </c>
      <c r="BG451" s="446">
        <v>0</v>
      </c>
      <c r="BH451" s="446">
        <v>0</v>
      </c>
      <c r="BI451" s="446">
        <v>5</v>
      </c>
      <c r="BJ451" s="446">
        <v>0</v>
      </c>
      <c r="BK451" s="446">
        <v>0</v>
      </c>
      <c r="BL451" s="446">
        <v>0</v>
      </c>
      <c r="BM451" s="446">
        <v>0</v>
      </c>
      <c r="BN451" s="446">
        <v>0</v>
      </c>
      <c r="BO451" s="446">
        <v>0</v>
      </c>
      <c r="BP451" s="446">
        <v>0</v>
      </c>
      <c r="BQ451" s="446">
        <v>0</v>
      </c>
      <c r="BR451" s="446">
        <v>0</v>
      </c>
      <c r="BS451" s="446">
        <v>5</v>
      </c>
      <c r="BT451" s="446">
        <v>0</v>
      </c>
      <c r="BU451" s="446">
        <v>0</v>
      </c>
      <c r="BV451" s="446">
        <v>0</v>
      </c>
      <c r="BW451" s="446">
        <v>0</v>
      </c>
      <c r="BX451" s="446">
        <v>0</v>
      </c>
      <c r="BY451" s="446">
        <v>0</v>
      </c>
      <c r="BZ451" s="446">
        <v>0</v>
      </c>
      <c r="CA451" s="446">
        <v>0</v>
      </c>
      <c r="CB451" s="446">
        <v>0</v>
      </c>
      <c r="CC451" s="446">
        <v>0</v>
      </c>
      <c r="CD451" s="446">
        <v>0</v>
      </c>
      <c r="CE451" s="446">
        <v>0</v>
      </c>
      <c r="CF451" s="446">
        <v>0</v>
      </c>
      <c r="CG451" s="446">
        <v>0</v>
      </c>
      <c r="CH451" s="446">
        <v>0</v>
      </c>
      <c r="CI451" s="446">
        <v>0</v>
      </c>
      <c r="CJ451" s="446">
        <v>0</v>
      </c>
      <c r="CK451" s="446">
        <v>0</v>
      </c>
      <c r="CL451" s="446">
        <v>0</v>
      </c>
      <c r="CM451" s="446">
        <v>0</v>
      </c>
      <c r="CN451" s="446">
        <v>0</v>
      </c>
      <c r="CO451" s="446">
        <v>0</v>
      </c>
      <c r="CP451" s="446">
        <v>0</v>
      </c>
      <c r="CQ451" s="446">
        <v>0</v>
      </c>
      <c r="CR451" s="446">
        <v>0</v>
      </c>
      <c r="CS451" s="446">
        <v>0</v>
      </c>
      <c r="CT451" s="446">
        <v>0</v>
      </c>
      <c r="CU451" s="446">
        <v>0</v>
      </c>
      <c r="CV451" s="446">
        <v>0</v>
      </c>
      <c r="CW451" s="446">
        <v>0</v>
      </c>
      <c r="CX451" s="446">
        <v>0</v>
      </c>
      <c r="CY451" s="446">
        <v>0</v>
      </c>
      <c r="CZ451" s="446">
        <v>0</v>
      </c>
      <c r="DA451" s="446">
        <v>0</v>
      </c>
      <c r="DB451" s="446">
        <v>0</v>
      </c>
      <c r="DC451" s="446">
        <v>0</v>
      </c>
      <c r="DD451" s="446">
        <v>0</v>
      </c>
      <c r="DE451" s="446">
        <v>0</v>
      </c>
      <c r="DF451" s="446">
        <v>0</v>
      </c>
      <c r="DG451" s="446">
        <v>5</v>
      </c>
      <c r="DH451" s="446">
        <v>0</v>
      </c>
      <c r="DI451" s="446">
        <v>0</v>
      </c>
      <c r="DJ451" s="446">
        <v>0</v>
      </c>
      <c r="DK451" s="439" t="s">
        <v>2090</v>
      </c>
    </row>
    <row r="452" spans="1:115" customFormat="1" ht="94.5">
      <c r="A452" s="439" t="s">
        <v>1287</v>
      </c>
      <c r="B452" s="440" t="s">
        <v>1359</v>
      </c>
      <c r="C452" s="439" t="s">
        <v>1360</v>
      </c>
      <c r="D452" s="439"/>
      <c r="E452" s="446">
        <v>0</v>
      </c>
      <c r="F452" s="446">
        <v>0</v>
      </c>
      <c r="G452" s="446">
        <v>0</v>
      </c>
      <c r="H452" s="446">
        <v>0</v>
      </c>
      <c r="I452" s="446">
        <v>0</v>
      </c>
      <c r="J452" s="446">
        <v>0</v>
      </c>
      <c r="K452" s="446">
        <v>0</v>
      </c>
      <c r="L452" s="446">
        <v>0</v>
      </c>
      <c r="M452" s="446">
        <v>0</v>
      </c>
      <c r="N452" s="446">
        <v>0</v>
      </c>
      <c r="O452" s="446">
        <v>0</v>
      </c>
      <c r="P452" s="446">
        <v>0</v>
      </c>
      <c r="Q452" s="446">
        <v>0</v>
      </c>
      <c r="R452" s="446">
        <v>0</v>
      </c>
      <c r="S452" s="446">
        <v>0</v>
      </c>
      <c r="T452" s="446">
        <v>0</v>
      </c>
      <c r="U452" s="446">
        <v>0</v>
      </c>
      <c r="V452" s="446">
        <v>0</v>
      </c>
      <c r="W452" s="446">
        <v>0</v>
      </c>
      <c r="X452" s="446">
        <v>0</v>
      </c>
      <c r="Y452" s="446">
        <v>0</v>
      </c>
      <c r="Z452" s="446">
        <v>0</v>
      </c>
      <c r="AA452" s="446">
        <v>0</v>
      </c>
      <c r="AB452" s="446">
        <v>0</v>
      </c>
      <c r="AC452" s="446">
        <v>0</v>
      </c>
      <c r="AD452" s="446">
        <v>0</v>
      </c>
      <c r="AE452" s="446">
        <v>0</v>
      </c>
      <c r="AF452" s="446">
        <v>0</v>
      </c>
      <c r="AG452" s="446">
        <v>0</v>
      </c>
      <c r="AH452" s="446">
        <v>0</v>
      </c>
      <c r="AI452" s="446">
        <v>0</v>
      </c>
      <c r="AJ452" s="446">
        <v>0</v>
      </c>
      <c r="AK452" s="446">
        <v>0</v>
      </c>
      <c r="AL452" s="446">
        <v>0</v>
      </c>
      <c r="AM452" s="446">
        <v>0</v>
      </c>
      <c r="AN452" s="446">
        <v>0</v>
      </c>
      <c r="AO452" s="446">
        <v>0</v>
      </c>
      <c r="AP452" s="446">
        <v>0</v>
      </c>
      <c r="AQ452" s="446">
        <v>0</v>
      </c>
      <c r="AR452" s="446">
        <v>0</v>
      </c>
      <c r="AS452" s="446">
        <v>0</v>
      </c>
      <c r="AT452" s="446">
        <v>0</v>
      </c>
      <c r="AU452" s="446">
        <v>0</v>
      </c>
      <c r="AV452" s="446">
        <v>0</v>
      </c>
      <c r="AW452" s="446">
        <v>0</v>
      </c>
      <c r="AX452" s="446">
        <v>0</v>
      </c>
      <c r="AY452" s="446">
        <v>0</v>
      </c>
      <c r="AZ452" s="446">
        <v>0</v>
      </c>
      <c r="BA452" s="446">
        <v>0</v>
      </c>
      <c r="BB452" s="446">
        <v>0</v>
      </c>
      <c r="BC452" s="446">
        <v>0</v>
      </c>
      <c r="BD452" s="446">
        <v>0</v>
      </c>
      <c r="BE452" s="446">
        <v>0</v>
      </c>
      <c r="BF452" s="446">
        <v>0</v>
      </c>
      <c r="BG452" s="446">
        <v>0</v>
      </c>
      <c r="BH452" s="446">
        <v>0</v>
      </c>
      <c r="BI452" s="446">
        <v>2</v>
      </c>
      <c r="BJ452" s="446">
        <v>0</v>
      </c>
      <c r="BK452" s="446">
        <v>0</v>
      </c>
      <c r="BL452" s="446">
        <v>0</v>
      </c>
      <c r="BM452" s="446">
        <v>0</v>
      </c>
      <c r="BN452" s="446">
        <v>0</v>
      </c>
      <c r="BO452" s="446">
        <v>0</v>
      </c>
      <c r="BP452" s="446">
        <v>0</v>
      </c>
      <c r="BQ452" s="446">
        <v>0</v>
      </c>
      <c r="BR452" s="446">
        <v>0</v>
      </c>
      <c r="BS452" s="446">
        <v>2</v>
      </c>
      <c r="BT452" s="446">
        <v>0</v>
      </c>
      <c r="BU452" s="446">
        <v>0</v>
      </c>
      <c r="BV452" s="446">
        <v>0</v>
      </c>
      <c r="BW452" s="446">
        <v>0</v>
      </c>
      <c r="BX452" s="446">
        <v>0</v>
      </c>
      <c r="BY452" s="446">
        <v>0</v>
      </c>
      <c r="BZ452" s="446">
        <v>0</v>
      </c>
      <c r="CA452" s="446">
        <v>0</v>
      </c>
      <c r="CB452" s="446">
        <v>0</v>
      </c>
      <c r="CC452" s="446">
        <v>0</v>
      </c>
      <c r="CD452" s="446">
        <v>0</v>
      </c>
      <c r="CE452" s="446">
        <v>0</v>
      </c>
      <c r="CF452" s="446">
        <v>0</v>
      </c>
      <c r="CG452" s="446">
        <v>0</v>
      </c>
      <c r="CH452" s="446">
        <v>0</v>
      </c>
      <c r="CI452" s="446">
        <v>0</v>
      </c>
      <c r="CJ452" s="446">
        <v>0</v>
      </c>
      <c r="CK452" s="446">
        <v>0</v>
      </c>
      <c r="CL452" s="446">
        <v>0</v>
      </c>
      <c r="CM452" s="446">
        <v>0</v>
      </c>
      <c r="CN452" s="446">
        <v>0</v>
      </c>
      <c r="CO452" s="446">
        <v>0</v>
      </c>
      <c r="CP452" s="446">
        <v>0</v>
      </c>
      <c r="CQ452" s="446">
        <v>0</v>
      </c>
      <c r="CR452" s="446">
        <v>0</v>
      </c>
      <c r="CS452" s="446">
        <v>0</v>
      </c>
      <c r="CT452" s="446">
        <v>0</v>
      </c>
      <c r="CU452" s="446">
        <v>0</v>
      </c>
      <c r="CV452" s="446">
        <v>0</v>
      </c>
      <c r="CW452" s="446">
        <v>0</v>
      </c>
      <c r="CX452" s="446">
        <v>0</v>
      </c>
      <c r="CY452" s="446">
        <v>0</v>
      </c>
      <c r="CZ452" s="446">
        <v>0</v>
      </c>
      <c r="DA452" s="446">
        <v>0</v>
      </c>
      <c r="DB452" s="446">
        <v>0</v>
      </c>
      <c r="DC452" s="446">
        <v>0</v>
      </c>
      <c r="DD452" s="446">
        <v>0</v>
      </c>
      <c r="DE452" s="446">
        <v>0</v>
      </c>
      <c r="DF452" s="446">
        <v>0</v>
      </c>
      <c r="DG452" s="446">
        <v>2</v>
      </c>
      <c r="DH452" s="446">
        <v>0</v>
      </c>
      <c r="DI452" s="446">
        <v>0</v>
      </c>
      <c r="DJ452" s="446">
        <v>0</v>
      </c>
      <c r="DK452" s="439" t="s">
        <v>2090</v>
      </c>
    </row>
    <row r="453" spans="1:115" customFormat="1" ht="94.5">
      <c r="A453" s="439" t="s">
        <v>1287</v>
      </c>
      <c r="B453" s="440" t="s">
        <v>1361</v>
      </c>
      <c r="C453" s="439" t="s">
        <v>1362</v>
      </c>
      <c r="D453" s="439"/>
      <c r="E453" s="446">
        <v>0</v>
      </c>
      <c r="F453" s="446">
        <v>0</v>
      </c>
      <c r="G453" s="446">
        <v>0</v>
      </c>
      <c r="H453" s="446">
        <v>0</v>
      </c>
      <c r="I453" s="446">
        <v>0</v>
      </c>
      <c r="J453" s="446">
        <v>0</v>
      </c>
      <c r="K453" s="446">
        <v>0</v>
      </c>
      <c r="L453" s="446">
        <v>0</v>
      </c>
      <c r="M453" s="446">
        <v>0</v>
      </c>
      <c r="N453" s="446">
        <v>0</v>
      </c>
      <c r="O453" s="446">
        <v>0</v>
      </c>
      <c r="P453" s="446">
        <v>0</v>
      </c>
      <c r="Q453" s="446">
        <v>0</v>
      </c>
      <c r="R453" s="446">
        <v>0</v>
      </c>
      <c r="S453" s="446">
        <v>0</v>
      </c>
      <c r="T453" s="446">
        <v>0</v>
      </c>
      <c r="U453" s="446">
        <v>0</v>
      </c>
      <c r="V453" s="446">
        <v>0</v>
      </c>
      <c r="W453" s="446">
        <v>0</v>
      </c>
      <c r="X453" s="446">
        <v>0</v>
      </c>
      <c r="Y453" s="446">
        <v>0</v>
      </c>
      <c r="Z453" s="446">
        <v>0</v>
      </c>
      <c r="AA453" s="446">
        <v>0</v>
      </c>
      <c r="AB453" s="446">
        <v>0</v>
      </c>
      <c r="AC453" s="446">
        <v>0</v>
      </c>
      <c r="AD453" s="446">
        <v>0</v>
      </c>
      <c r="AE453" s="446">
        <v>0</v>
      </c>
      <c r="AF453" s="446">
        <v>0</v>
      </c>
      <c r="AG453" s="446">
        <v>0</v>
      </c>
      <c r="AH453" s="446">
        <v>0</v>
      </c>
      <c r="AI453" s="446">
        <v>0</v>
      </c>
      <c r="AJ453" s="446">
        <v>0</v>
      </c>
      <c r="AK453" s="446">
        <v>0</v>
      </c>
      <c r="AL453" s="446">
        <v>0</v>
      </c>
      <c r="AM453" s="446">
        <v>0</v>
      </c>
      <c r="AN453" s="446">
        <v>0</v>
      </c>
      <c r="AO453" s="446">
        <v>0</v>
      </c>
      <c r="AP453" s="446">
        <v>0</v>
      </c>
      <c r="AQ453" s="446">
        <v>0</v>
      </c>
      <c r="AR453" s="446">
        <v>0</v>
      </c>
      <c r="AS453" s="446">
        <v>0</v>
      </c>
      <c r="AT453" s="446">
        <v>0</v>
      </c>
      <c r="AU453" s="446">
        <v>0</v>
      </c>
      <c r="AV453" s="446">
        <v>0</v>
      </c>
      <c r="AW453" s="446">
        <v>0</v>
      </c>
      <c r="AX453" s="446">
        <v>0</v>
      </c>
      <c r="AY453" s="446">
        <v>0</v>
      </c>
      <c r="AZ453" s="446">
        <v>0</v>
      </c>
      <c r="BA453" s="446">
        <v>0</v>
      </c>
      <c r="BB453" s="446">
        <v>0</v>
      </c>
      <c r="BC453" s="446">
        <v>0</v>
      </c>
      <c r="BD453" s="446">
        <v>0</v>
      </c>
      <c r="BE453" s="446">
        <v>0</v>
      </c>
      <c r="BF453" s="446">
        <v>0</v>
      </c>
      <c r="BG453" s="446">
        <v>0</v>
      </c>
      <c r="BH453" s="446">
        <v>0</v>
      </c>
      <c r="BI453" s="446">
        <v>2</v>
      </c>
      <c r="BJ453" s="446">
        <v>0</v>
      </c>
      <c r="BK453" s="446">
        <v>0</v>
      </c>
      <c r="BL453" s="446">
        <v>0</v>
      </c>
      <c r="BM453" s="446">
        <v>0</v>
      </c>
      <c r="BN453" s="446">
        <v>0</v>
      </c>
      <c r="BO453" s="446">
        <v>0</v>
      </c>
      <c r="BP453" s="446">
        <v>0</v>
      </c>
      <c r="BQ453" s="446">
        <v>0</v>
      </c>
      <c r="BR453" s="446">
        <v>0</v>
      </c>
      <c r="BS453" s="446">
        <v>2</v>
      </c>
      <c r="BT453" s="446">
        <v>0</v>
      </c>
      <c r="BU453" s="446">
        <v>0</v>
      </c>
      <c r="BV453" s="446">
        <v>0</v>
      </c>
      <c r="BW453" s="446">
        <v>0</v>
      </c>
      <c r="BX453" s="446">
        <v>0</v>
      </c>
      <c r="BY453" s="446">
        <v>0</v>
      </c>
      <c r="BZ453" s="446">
        <v>0</v>
      </c>
      <c r="CA453" s="446">
        <v>0</v>
      </c>
      <c r="CB453" s="446">
        <v>0</v>
      </c>
      <c r="CC453" s="446">
        <v>0</v>
      </c>
      <c r="CD453" s="446">
        <v>0</v>
      </c>
      <c r="CE453" s="446">
        <v>0</v>
      </c>
      <c r="CF453" s="446">
        <v>0</v>
      </c>
      <c r="CG453" s="446">
        <v>0</v>
      </c>
      <c r="CH453" s="446">
        <v>0</v>
      </c>
      <c r="CI453" s="446">
        <v>0</v>
      </c>
      <c r="CJ453" s="446">
        <v>0</v>
      </c>
      <c r="CK453" s="446">
        <v>0</v>
      </c>
      <c r="CL453" s="446">
        <v>0</v>
      </c>
      <c r="CM453" s="446">
        <v>0</v>
      </c>
      <c r="CN453" s="446">
        <v>0</v>
      </c>
      <c r="CO453" s="446">
        <v>0</v>
      </c>
      <c r="CP453" s="446">
        <v>0</v>
      </c>
      <c r="CQ453" s="446">
        <v>0</v>
      </c>
      <c r="CR453" s="446">
        <v>0</v>
      </c>
      <c r="CS453" s="446">
        <v>0</v>
      </c>
      <c r="CT453" s="446">
        <v>0</v>
      </c>
      <c r="CU453" s="446">
        <v>0</v>
      </c>
      <c r="CV453" s="446">
        <v>0</v>
      </c>
      <c r="CW453" s="446">
        <v>0</v>
      </c>
      <c r="CX453" s="446">
        <v>0</v>
      </c>
      <c r="CY453" s="446">
        <v>0</v>
      </c>
      <c r="CZ453" s="446">
        <v>0</v>
      </c>
      <c r="DA453" s="446">
        <v>0</v>
      </c>
      <c r="DB453" s="446">
        <v>0</v>
      </c>
      <c r="DC453" s="446">
        <v>0</v>
      </c>
      <c r="DD453" s="446">
        <v>0</v>
      </c>
      <c r="DE453" s="446">
        <v>0</v>
      </c>
      <c r="DF453" s="446">
        <v>0</v>
      </c>
      <c r="DG453" s="446">
        <v>2</v>
      </c>
      <c r="DH453" s="446">
        <v>0</v>
      </c>
      <c r="DI453" s="446">
        <v>0</v>
      </c>
      <c r="DJ453" s="446">
        <v>0</v>
      </c>
      <c r="DK453" s="439" t="s">
        <v>2090</v>
      </c>
    </row>
    <row r="454" spans="1:115" customFormat="1" ht="94.5">
      <c r="A454" s="439" t="s">
        <v>1287</v>
      </c>
      <c r="B454" s="440" t="s">
        <v>1363</v>
      </c>
      <c r="C454" s="439" t="s">
        <v>1364</v>
      </c>
      <c r="D454" s="439"/>
      <c r="E454" s="446">
        <v>0</v>
      </c>
      <c r="F454" s="446">
        <v>0</v>
      </c>
      <c r="G454" s="446">
        <v>0</v>
      </c>
      <c r="H454" s="446">
        <v>0</v>
      </c>
      <c r="I454" s="446">
        <v>0</v>
      </c>
      <c r="J454" s="446">
        <v>0</v>
      </c>
      <c r="K454" s="446">
        <v>0</v>
      </c>
      <c r="L454" s="446">
        <v>0</v>
      </c>
      <c r="M454" s="446">
        <v>0</v>
      </c>
      <c r="N454" s="446">
        <v>0</v>
      </c>
      <c r="O454" s="446">
        <v>0</v>
      </c>
      <c r="P454" s="446">
        <v>0</v>
      </c>
      <c r="Q454" s="446">
        <v>0</v>
      </c>
      <c r="R454" s="446">
        <v>0</v>
      </c>
      <c r="S454" s="446">
        <v>0</v>
      </c>
      <c r="T454" s="446">
        <v>0</v>
      </c>
      <c r="U454" s="446">
        <v>0</v>
      </c>
      <c r="V454" s="446">
        <v>0</v>
      </c>
      <c r="W454" s="446">
        <v>0</v>
      </c>
      <c r="X454" s="446">
        <v>0</v>
      </c>
      <c r="Y454" s="446">
        <v>0</v>
      </c>
      <c r="Z454" s="446">
        <v>0</v>
      </c>
      <c r="AA454" s="446">
        <v>0</v>
      </c>
      <c r="AB454" s="446">
        <v>0</v>
      </c>
      <c r="AC454" s="446">
        <v>0</v>
      </c>
      <c r="AD454" s="446">
        <v>0</v>
      </c>
      <c r="AE454" s="446">
        <v>0</v>
      </c>
      <c r="AF454" s="446">
        <v>0</v>
      </c>
      <c r="AG454" s="446">
        <v>0</v>
      </c>
      <c r="AH454" s="446">
        <v>0</v>
      </c>
      <c r="AI454" s="446">
        <v>0</v>
      </c>
      <c r="AJ454" s="446">
        <v>0</v>
      </c>
      <c r="AK454" s="446">
        <v>0</v>
      </c>
      <c r="AL454" s="446">
        <v>0</v>
      </c>
      <c r="AM454" s="446">
        <v>0</v>
      </c>
      <c r="AN454" s="446">
        <v>0</v>
      </c>
      <c r="AO454" s="446">
        <v>0</v>
      </c>
      <c r="AP454" s="446">
        <v>0</v>
      </c>
      <c r="AQ454" s="446">
        <v>0</v>
      </c>
      <c r="AR454" s="446">
        <v>0</v>
      </c>
      <c r="AS454" s="446">
        <v>0</v>
      </c>
      <c r="AT454" s="446">
        <v>0</v>
      </c>
      <c r="AU454" s="446">
        <v>0</v>
      </c>
      <c r="AV454" s="446">
        <v>0</v>
      </c>
      <c r="AW454" s="446">
        <v>0</v>
      </c>
      <c r="AX454" s="446">
        <v>0</v>
      </c>
      <c r="AY454" s="446">
        <v>0</v>
      </c>
      <c r="AZ454" s="446">
        <v>0</v>
      </c>
      <c r="BA454" s="446">
        <v>0</v>
      </c>
      <c r="BB454" s="446">
        <v>0</v>
      </c>
      <c r="BC454" s="446">
        <v>0</v>
      </c>
      <c r="BD454" s="446">
        <v>0</v>
      </c>
      <c r="BE454" s="446">
        <v>0</v>
      </c>
      <c r="BF454" s="446">
        <v>0</v>
      </c>
      <c r="BG454" s="446">
        <v>0</v>
      </c>
      <c r="BH454" s="446">
        <v>0</v>
      </c>
      <c r="BI454" s="446">
        <v>1</v>
      </c>
      <c r="BJ454" s="446">
        <v>0</v>
      </c>
      <c r="BK454" s="446">
        <v>0</v>
      </c>
      <c r="BL454" s="446">
        <v>0</v>
      </c>
      <c r="BM454" s="446">
        <v>0</v>
      </c>
      <c r="BN454" s="446">
        <v>0</v>
      </c>
      <c r="BO454" s="446">
        <v>0</v>
      </c>
      <c r="BP454" s="446">
        <v>0</v>
      </c>
      <c r="BQ454" s="446">
        <v>0</v>
      </c>
      <c r="BR454" s="446">
        <v>0</v>
      </c>
      <c r="BS454" s="446">
        <v>1</v>
      </c>
      <c r="BT454" s="446">
        <v>0</v>
      </c>
      <c r="BU454" s="446">
        <v>0</v>
      </c>
      <c r="BV454" s="446">
        <v>0</v>
      </c>
      <c r="BW454" s="446">
        <v>0</v>
      </c>
      <c r="BX454" s="446">
        <v>0</v>
      </c>
      <c r="BY454" s="446">
        <v>0</v>
      </c>
      <c r="BZ454" s="446">
        <v>0</v>
      </c>
      <c r="CA454" s="446">
        <v>0</v>
      </c>
      <c r="CB454" s="446">
        <v>0</v>
      </c>
      <c r="CC454" s="446">
        <v>0</v>
      </c>
      <c r="CD454" s="446">
        <v>0</v>
      </c>
      <c r="CE454" s="446">
        <v>0</v>
      </c>
      <c r="CF454" s="446">
        <v>0</v>
      </c>
      <c r="CG454" s="446">
        <v>0</v>
      </c>
      <c r="CH454" s="446">
        <v>0</v>
      </c>
      <c r="CI454" s="446">
        <v>0</v>
      </c>
      <c r="CJ454" s="446">
        <v>0</v>
      </c>
      <c r="CK454" s="446">
        <v>0</v>
      </c>
      <c r="CL454" s="446">
        <v>0</v>
      </c>
      <c r="CM454" s="446">
        <v>0</v>
      </c>
      <c r="CN454" s="446">
        <v>0</v>
      </c>
      <c r="CO454" s="446">
        <v>0</v>
      </c>
      <c r="CP454" s="446">
        <v>0</v>
      </c>
      <c r="CQ454" s="446">
        <v>0</v>
      </c>
      <c r="CR454" s="446">
        <v>0</v>
      </c>
      <c r="CS454" s="446">
        <v>0</v>
      </c>
      <c r="CT454" s="446">
        <v>0</v>
      </c>
      <c r="CU454" s="446">
        <v>0</v>
      </c>
      <c r="CV454" s="446">
        <v>0</v>
      </c>
      <c r="CW454" s="446">
        <v>0</v>
      </c>
      <c r="CX454" s="446">
        <v>0</v>
      </c>
      <c r="CY454" s="446">
        <v>0</v>
      </c>
      <c r="CZ454" s="446">
        <v>0</v>
      </c>
      <c r="DA454" s="446">
        <v>0</v>
      </c>
      <c r="DB454" s="446">
        <v>0</v>
      </c>
      <c r="DC454" s="446">
        <v>0</v>
      </c>
      <c r="DD454" s="446">
        <v>0</v>
      </c>
      <c r="DE454" s="446">
        <v>0</v>
      </c>
      <c r="DF454" s="446">
        <v>0</v>
      </c>
      <c r="DG454" s="446">
        <v>1</v>
      </c>
      <c r="DH454" s="446">
        <v>0</v>
      </c>
      <c r="DI454" s="446">
        <v>0</v>
      </c>
      <c r="DJ454" s="446">
        <v>0</v>
      </c>
      <c r="DK454" s="439" t="s">
        <v>2090</v>
      </c>
    </row>
    <row r="455" spans="1:115" customFormat="1" ht="63">
      <c r="A455" s="439" t="s">
        <v>1287</v>
      </c>
      <c r="B455" s="440" t="s">
        <v>1365</v>
      </c>
      <c r="C455" s="439" t="s">
        <v>1366</v>
      </c>
      <c r="D455" s="439"/>
      <c r="E455" s="446">
        <v>0</v>
      </c>
      <c r="F455" s="446">
        <v>0</v>
      </c>
      <c r="G455" s="446">
        <v>0</v>
      </c>
      <c r="H455" s="446">
        <v>0</v>
      </c>
      <c r="I455" s="446">
        <v>0</v>
      </c>
      <c r="J455" s="446">
        <v>0</v>
      </c>
      <c r="K455" s="446">
        <v>0</v>
      </c>
      <c r="L455" s="446">
        <v>1</v>
      </c>
      <c r="M455" s="446">
        <v>0</v>
      </c>
      <c r="N455" s="446">
        <v>0</v>
      </c>
      <c r="O455" s="446">
        <v>0</v>
      </c>
      <c r="P455" s="446">
        <v>0</v>
      </c>
      <c r="Q455" s="446">
        <v>0</v>
      </c>
      <c r="R455" s="446">
        <v>0</v>
      </c>
      <c r="S455" s="446">
        <v>0</v>
      </c>
      <c r="T455" s="446">
        <v>0</v>
      </c>
      <c r="U455" s="446">
        <v>0</v>
      </c>
      <c r="V455" s="446">
        <v>0</v>
      </c>
      <c r="W455" s="446">
        <v>0</v>
      </c>
      <c r="X455" s="446">
        <v>0</v>
      </c>
      <c r="Y455" s="446">
        <v>0</v>
      </c>
      <c r="Z455" s="446">
        <v>0</v>
      </c>
      <c r="AA455" s="446">
        <v>0</v>
      </c>
      <c r="AB455" s="446">
        <v>0</v>
      </c>
      <c r="AC455" s="446">
        <v>0</v>
      </c>
      <c r="AD455" s="446">
        <v>0</v>
      </c>
      <c r="AE455" s="446">
        <v>0</v>
      </c>
      <c r="AF455" s="446">
        <v>0</v>
      </c>
      <c r="AG455" s="446">
        <v>0</v>
      </c>
      <c r="AH455" s="446">
        <v>0</v>
      </c>
      <c r="AI455" s="446">
        <v>0</v>
      </c>
      <c r="AJ455" s="446">
        <v>0</v>
      </c>
      <c r="AK455" s="446">
        <v>0</v>
      </c>
      <c r="AL455" s="446">
        <v>0</v>
      </c>
      <c r="AM455" s="446">
        <v>0</v>
      </c>
      <c r="AN455" s="446">
        <v>0</v>
      </c>
      <c r="AO455" s="446">
        <v>0</v>
      </c>
      <c r="AP455" s="446">
        <v>0</v>
      </c>
      <c r="AQ455" s="446">
        <v>0</v>
      </c>
      <c r="AR455" s="446">
        <v>0</v>
      </c>
      <c r="AS455" s="446">
        <v>0</v>
      </c>
      <c r="AT455" s="446">
        <v>0</v>
      </c>
      <c r="AU455" s="446">
        <v>0</v>
      </c>
      <c r="AV455" s="446">
        <v>0</v>
      </c>
      <c r="AW455" s="446">
        <v>0</v>
      </c>
      <c r="AX455" s="446">
        <v>0</v>
      </c>
      <c r="AY455" s="446">
        <v>0</v>
      </c>
      <c r="AZ455" s="446">
        <v>1</v>
      </c>
      <c r="BA455" s="446">
        <v>0</v>
      </c>
      <c r="BB455" s="446">
        <v>0</v>
      </c>
      <c r="BC455" s="446">
        <v>0</v>
      </c>
      <c r="BD455" s="446">
        <v>0</v>
      </c>
      <c r="BE455" s="446">
        <v>0</v>
      </c>
      <c r="BF455" s="446">
        <v>0</v>
      </c>
      <c r="BG455" s="446">
        <v>0</v>
      </c>
      <c r="BH455" s="446">
        <v>0</v>
      </c>
      <c r="BI455" s="446">
        <v>0</v>
      </c>
      <c r="BJ455" s="446">
        <v>0</v>
      </c>
      <c r="BK455" s="446">
        <v>0</v>
      </c>
      <c r="BL455" s="446">
        <v>0</v>
      </c>
      <c r="BM455" s="446">
        <v>0</v>
      </c>
      <c r="BN455" s="446">
        <v>0</v>
      </c>
      <c r="BO455" s="446">
        <v>0</v>
      </c>
      <c r="BP455" s="446">
        <v>0</v>
      </c>
      <c r="BQ455" s="446">
        <v>0</v>
      </c>
      <c r="BR455" s="446">
        <v>0</v>
      </c>
      <c r="BS455" s="446">
        <v>0</v>
      </c>
      <c r="BT455" s="446">
        <v>0</v>
      </c>
      <c r="BU455" s="446">
        <v>0</v>
      </c>
      <c r="BV455" s="446">
        <v>0</v>
      </c>
      <c r="BW455" s="446">
        <v>0</v>
      </c>
      <c r="BX455" s="446">
        <v>0</v>
      </c>
      <c r="BY455" s="446">
        <v>0</v>
      </c>
      <c r="BZ455" s="446">
        <v>0</v>
      </c>
      <c r="CA455" s="446">
        <v>0</v>
      </c>
      <c r="CB455" s="446">
        <v>0</v>
      </c>
      <c r="CC455" s="446">
        <v>0</v>
      </c>
      <c r="CD455" s="446">
        <v>0</v>
      </c>
      <c r="CE455" s="446">
        <v>0</v>
      </c>
      <c r="CF455" s="446">
        <v>0</v>
      </c>
      <c r="CG455" s="446">
        <v>0</v>
      </c>
      <c r="CH455" s="446">
        <v>0</v>
      </c>
      <c r="CI455" s="446">
        <v>0</v>
      </c>
      <c r="CJ455" s="446">
        <v>0</v>
      </c>
      <c r="CK455" s="446">
        <v>0</v>
      </c>
      <c r="CL455" s="446">
        <v>0</v>
      </c>
      <c r="CM455" s="446">
        <v>0</v>
      </c>
      <c r="CN455" s="446">
        <v>0</v>
      </c>
      <c r="CO455" s="446">
        <v>0</v>
      </c>
      <c r="CP455" s="446">
        <v>0</v>
      </c>
      <c r="CQ455" s="446">
        <v>0</v>
      </c>
      <c r="CR455" s="446">
        <v>0</v>
      </c>
      <c r="CS455" s="446">
        <v>0</v>
      </c>
      <c r="CT455" s="446">
        <v>0</v>
      </c>
      <c r="CU455" s="446">
        <v>0</v>
      </c>
      <c r="CV455" s="446">
        <v>0</v>
      </c>
      <c r="CW455" s="446">
        <v>0</v>
      </c>
      <c r="CX455" s="446">
        <v>0</v>
      </c>
      <c r="CY455" s="446">
        <v>0</v>
      </c>
      <c r="CZ455" s="446">
        <v>0</v>
      </c>
      <c r="DA455" s="446">
        <v>0</v>
      </c>
      <c r="DB455" s="446">
        <v>0</v>
      </c>
      <c r="DC455" s="446">
        <v>0</v>
      </c>
      <c r="DD455" s="446">
        <v>0</v>
      </c>
      <c r="DE455" s="446">
        <v>0</v>
      </c>
      <c r="DF455" s="446">
        <v>0</v>
      </c>
      <c r="DG455" s="446">
        <v>0</v>
      </c>
      <c r="DH455" s="446">
        <v>0</v>
      </c>
      <c r="DI455" s="446">
        <v>0</v>
      </c>
      <c r="DJ455" s="446">
        <v>0</v>
      </c>
      <c r="DK455" s="439" t="s">
        <v>2082</v>
      </c>
    </row>
    <row r="456" spans="1:115" customFormat="1" ht="15.75">
      <c r="A456" s="439">
        <v>2</v>
      </c>
      <c r="B456" s="440" t="s">
        <v>1367</v>
      </c>
      <c r="C456" s="439" t="s">
        <v>507</v>
      </c>
      <c r="D456" s="439"/>
      <c r="E456" s="446">
        <v>24.438479311224491</v>
      </c>
      <c r="F456" s="446">
        <v>0</v>
      </c>
      <c r="G456" s="446">
        <v>40.167984693877543</v>
      </c>
      <c r="H456" s="446">
        <v>0</v>
      </c>
      <c r="I456" s="446">
        <v>0</v>
      </c>
      <c r="J456" s="446">
        <v>0</v>
      </c>
      <c r="K456" s="446">
        <v>1769</v>
      </c>
      <c r="L456" s="446">
        <v>0</v>
      </c>
      <c r="M456" s="446">
        <v>166</v>
      </c>
      <c r="N456" s="446">
        <v>0</v>
      </c>
      <c r="O456" s="446">
        <v>2.9596198278061223</v>
      </c>
      <c r="P456" s="446">
        <v>0</v>
      </c>
      <c r="Q456" s="446">
        <v>10.041996173469386</v>
      </c>
      <c r="R456" s="446">
        <v>0</v>
      </c>
      <c r="S456" s="446">
        <v>0</v>
      </c>
      <c r="T456" s="446">
        <v>0</v>
      </c>
      <c r="U456" s="446">
        <v>0</v>
      </c>
      <c r="V456" s="446">
        <v>0</v>
      </c>
      <c r="W456" s="446">
        <v>0</v>
      </c>
      <c r="X456" s="446">
        <v>0</v>
      </c>
      <c r="Y456" s="446">
        <v>2.9596198278061223</v>
      </c>
      <c r="Z456" s="446">
        <v>0</v>
      </c>
      <c r="AA456" s="446">
        <v>10.041996173469386</v>
      </c>
      <c r="AB456" s="446">
        <v>0</v>
      </c>
      <c r="AC456" s="446">
        <v>0</v>
      </c>
      <c r="AD456" s="446">
        <v>0</v>
      </c>
      <c r="AE456" s="446">
        <v>0</v>
      </c>
      <c r="AF456" s="446">
        <v>0</v>
      </c>
      <c r="AG456" s="446">
        <v>110</v>
      </c>
      <c r="AH456" s="446">
        <v>0</v>
      </c>
      <c r="AI456" s="446">
        <v>15.559619827806122</v>
      </c>
      <c r="AJ456" s="446">
        <v>0</v>
      </c>
      <c r="AK456" s="446">
        <v>10.041996173469386</v>
      </c>
      <c r="AL456" s="446">
        <v>0</v>
      </c>
      <c r="AM456" s="446">
        <v>0</v>
      </c>
      <c r="AN456" s="446">
        <v>0</v>
      </c>
      <c r="AO456" s="446">
        <v>1</v>
      </c>
      <c r="AP456" s="446">
        <v>0</v>
      </c>
      <c r="AQ456" s="446">
        <v>56</v>
      </c>
      <c r="AR456" s="446">
        <v>0</v>
      </c>
      <c r="AS456" s="446">
        <v>2.9596198278061223</v>
      </c>
      <c r="AT456" s="446">
        <v>0</v>
      </c>
      <c r="AU456" s="446">
        <v>10.041996173469386</v>
      </c>
      <c r="AV456" s="446">
        <v>0</v>
      </c>
      <c r="AW456" s="446">
        <v>0</v>
      </c>
      <c r="AX456" s="446">
        <v>0</v>
      </c>
      <c r="AY456" s="446">
        <v>1768</v>
      </c>
      <c r="AZ456" s="446">
        <v>0</v>
      </c>
      <c r="BA456" s="446">
        <v>0</v>
      </c>
      <c r="BB456" s="446">
        <v>0</v>
      </c>
      <c r="BC456" s="446">
        <v>1.083</v>
      </c>
      <c r="BD456" s="446">
        <v>0</v>
      </c>
      <c r="BE456" s="446">
        <v>11.994999999999999</v>
      </c>
      <c r="BF456" s="446">
        <v>0</v>
      </c>
      <c r="BG456" s="446">
        <v>9.1</v>
      </c>
      <c r="BH456" s="446">
        <v>0</v>
      </c>
      <c r="BI456" s="446">
        <v>0</v>
      </c>
      <c r="BJ456" s="446">
        <v>0</v>
      </c>
      <c r="BK456" s="446">
        <v>0</v>
      </c>
      <c r="BL456" s="446">
        <v>0</v>
      </c>
      <c r="BM456" s="446">
        <v>1.083</v>
      </c>
      <c r="BN456" s="446">
        <v>0</v>
      </c>
      <c r="BO456" s="446">
        <v>11.994999999999999</v>
      </c>
      <c r="BP456" s="446">
        <v>0</v>
      </c>
      <c r="BQ456" s="446">
        <v>9.1</v>
      </c>
      <c r="BR456" s="446">
        <v>0</v>
      </c>
      <c r="BS456" s="446">
        <v>0</v>
      </c>
      <c r="BT456" s="446">
        <v>0</v>
      </c>
      <c r="BU456" s="446">
        <v>0</v>
      </c>
      <c r="BV456" s="446">
        <v>0</v>
      </c>
      <c r="BW456" s="446">
        <v>0</v>
      </c>
      <c r="BX456" s="446">
        <v>0</v>
      </c>
      <c r="BY456" s="446">
        <v>0</v>
      </c>
      <c r="BZ456" s="446">
        <v>0</v>
      </c>
      <c r="CA456" s="446">
        <v>0</v>
      </c>
      <c r="CB456" s="446">
        <v>0</v>
      </c>
      <c r="CC456" s="446">
        <v>0</v>
      </c>
      <c r="CD456" s="446">
        <v>0</v>
      </c>
      <c r="CE456" s="446">
        <v>0</v>
      </c>
      <c r="CF456" s="446">
        <v>0</v>
      </c>
      <c r="CG456" s="446">
        <v>0</v>
      </c>
      <c r="CH456" s="446">
        <v>0</v>
      </c>
      <c r="CI456" s="446">
        <v>0</v>
      </c>
      <c r="CJ456" s="446">
        <v>0</v>
      </c>
      <c r="CK456" s="446">
        <v>0</v>
      </c>
      <c r="CL456" s="446">
        <v>0</v>
      </c>
      <c r="CM456" s="446">
        <v>0</v>
      </c>
      <c r="CN456" s="446">
        <v>0</v>
      </c>
      <c r="CO456" s="446">
        <v>0</v>
      </c>
      <c r="CP456" s="446">
        <v>0</v>
      </c>
      <c r="CQ456" s="446">
        <v>0</v>
      </c>
      <c r="CR456" s="446">
        <v>0</v>
      </c>
      <c r="CS456" s="446">
        <v>0</v>
      </c>
      <c r="CT456" s="446">
        <v>0</v>
      </c>
      <c r="CU456" s="446">
        <v>0</v>
      </c>
      <c r="CV456" s="446">
        <v>0</v>
      </c>
      <c r="CW456" s="446">
        <v>0</v>
      </c>
      <c r="CX456" s="446">
        <v>0</v>
      </c>
      <c r="CY456" s="446">
        <v>0</v>
      </c>
      <c r="CZ456" s="446">
        <v>0</v>
      </c>
      <c r="DA456" s="446">
        <v>-1.8766198278061224</v>
      </c>
      <c r="DB456" s="446">
        <v>0</v>
      </c>
      <c r="DC456" s="446">
        <v>1.9530038265306136</v>
      </c>
      <c r="DD456" s="446">
        <v>0</v>
      </c>
      <c r="DE456" s="446">
        <v>9.1</v>
      </c>
      <c r="DF456" s="446">
        <v>0</v>
      </c>
      <c r="DG456" s="446">
        <v>0</v>
      </c>
      <c r="DH456" s="446">
        <v>0</v>
      </c>
      <c r="DI456" s="446">
        <v>0</v>
      </c>
      <c r="DJ456" s="446">
        <v>0</v>
      </c>
      <c r="DK456" s="439" t="s">
        <v>38</v>
      </c>
    </row>
    <row r="457" spans="1:115" customFormat="1" ht="15.75">
      <c r="A457" s="439" t="s">
        <v>1368</v>
      </c>
      <c r="B457" s="440" t="s">
        <v>523</v>
      </c>
      <c r="C457" s="439" t="s">
        <v>507</v>
      </c>
      <c r="D457" s="439"/>
      <c r="E457" s="446">
        <v>11.838479311224489</v>
      </c>
      <c r="F457" s="446">
        <v>0</v>
      </c>
      <c r="G457" s="446">
        <v>40.167984693877543</v>
      </c>
      <c r="H457" s="446">
        <v>0</v>
      </c>
      <c r="I457" s="446">
        <v>0</v>
      </c>
      <c r="J457" s="446">
        <v>0</v>
      </c>
      <c r="K457" s="446">
        <v>0</v>
      </c>
      <c r="L457" s="446">
        <v>0</v>
      </c>
      <c r="M457" s="446">
        <v>0</v>
      </c>
      <c r="N457" s="446">
        <v>0</v>
      </c>
      <c r="O457" s="446">
        <v>2.9596198278061223</v>
      </c>
      <c r="P457" s="446">
        <v>0</v>
      </c>
      <c r="Q457" s="446">
        <v>10.041996173469386</v>
      </c>
      <c r="R457" s="446">
        <v>0</v>
      </c>
      <c r="S457" s="446">
        <v>0</v>
      </c>
      <c r="T457" s="446">
        <v>0</v>
      </c>
      <c r="U457" s="446">
        <v>0</v>
      </c>
      <c r="V457" s="446">
        <v>0</v>
      </c>
      <c r="W457" s="446">
        <v>0</v>
      </c>
      <c r="X457" s="446">
        <v>0</v>
      </c>
      <c r="Y457" s="446">
        <v>2.9596198278061223</v>
      </c>
      <c r="Z457" s="446">
        <v>0</v>
      </c>
      <c r="AA457" s="446">
        <v>10.041996173469386</v>
      </c>
      <c r="AB457" s="446">
        <v>0</v>
      </c>
      <c r="AC457" s="446">
        <v>0</v>
      </c>
      <c r="AD457" s="446">
        <v>0</v>
      </c>
      <c r="AE457" s="446">
        <v>0</v>
      </c>
      <c r="AF457" s="446">
        <v>0</v>
      </c>
      <c r="AG457" s="446">
        <v>0</v>
      </c>
      <c r="AH457" s="446">
        <v>0</v>
      </c>
      <c r="AI457" s="446">
        <v>2.9596198278061223</v>
      </c>
      <c r="AJ457" s="446">
        <v>0</v>
      </c>
      <c r="AK457" s="446">
        <v>10.041996173469386</v>
      </c>
      <c r="AL457" s="446">
        <v>0</v>
      </c>
      <c r="AM457" s="446">
        <v>0</v>
      </c>
      <c r="AN457" s="446">
        <v>0</v>
      </c>
      <c r="AO457" s="446">
        <v>0</v>
      </c>
      <c r="AP457" s="446">
        <v>0</v>
      </c>
      <c r="AQ457" s="446">
        <v>0</v>
      </c>
      <c r="AR457" s="446">
        <v>0</v>
      </c>
      <c r="AS457" s="446">
        <v>2.9596198278061223</v>
      </c>
      <c r="AT457" s="446">
        <v>0</v>
      </c>
      <c r="AU457" s="446">
        <v>10.041996173469386</v>
      </c>
      <c r="AV457" s="446">
        <v>0</v>
      </c>
      <c r="AW457" s="446">
        <v>0</v>
      </c>
      <c r="AX457" s="446">
        <v>0</v>
      </c>
      <c r="AY457" s="446">
        <v>0</v>
      </c>
      <c r="AZ457" s="446">
        <v>0</v>
      </c>
      <c r="BA457" s="446">
        <v>0</v>
      </c>
      <c r="BB457" s="446">
        <v>0</v>
      </c>
      <c r="BC457" s="446">
        <v>1.083</v>
      </c>
      <c r="BD457" s="446">
        <v>0</v>
      </c>
      <c r="BE457" s="446">
        <v>11.994999999999999</v>
      </c>
      <c r="BF457" s="446">
        <v>0</v>
      </c>
      <c r="BG457" s="446">
        <v>0</v>
      </c>
      <c r="BH457" s="446">
        <v>0</v>
      </c>
      <c r="BI457" s="446">
        <v>0</v>
      </c>
      <c r="BJ457" s="446">
        <v>0</v>
      </c>
      <c r="BK457" s="446">
        <v>0</v>
      </c>
      <c r="BL457" s="446">
        <v>0</v>
      </c>
      <c r="BM457" s="446">
        <v>1.083</v>
      </c>
      <c r="BN457" s="446">
        <v>0</v>
      </c>
      <c r="BO457" s="446">
        <v>11.994999999999999</v>
      </c>
      <c r="BP457" s="446">
        <v>0</v>
      </c>
      <c r="BQ457" s="446">
        <v>0</v>
      </c>
      <c r="BR457" s="446">
        <v>0</v>
      </c>
      <c r="BS457" s="446">
        <v>0</v>
      </c>
      <c r="BT457" s="446">
        <v>0</v>
      </c>
      <c r="BU457" s="446">
        <v>0</v>
      </c>
      <c r="BV457" s="446">
        <v>0</v>
      </c>
      <c r="BW457" s="446">
        <v>0</v>
      </c>
      <c r="BX457" s="446">
        <v>0</v>
      </c>
      <c r="BY457" s="446">
        <v>0</v>
      </c>
      <c r="BZ457" s="446">
        <v>0</v>
      </c>
      <c r="CA457" s="446">
        <v>0</v>
      </c>
      <c r="CB457" s="446">
        <v>0</v>
      </c>
      <c r="CC457" s="446">
        <v>0</v>
      </c>
      <c r="CD457" s="446">
        <v>0</v>
      </c>
      <c r="CE457" s="446">
        <v>0</v>
      </c>
      <c r="CF457" s="446">
        <v>0</v>
      </c>
      <c r="CG457" s="446">
        <v>0</v>
      </c>
      <c r="CH457" s="446">
        <v>0</v>
      </c>
      <c r="CI457" s="446">
        <v>0</v>
      </c>
      <c r="CJ457" s="446">
        <v>0</v>
      </c>
      <c r="CK457" s="446">
        <v>0</v>
      </c>
      <c r="CL457" s="446">
        <v>0</v>
      </c>
      <c r="CM457" s="446">
        <v>0</v>
      </c>
      <c r="CN457" s="446">
        <v>0</v>
      </c>
      <c r="CO457" s="446">
        <v>0</v>
      </c>
      <c r="CP457" s="446">
        <v>0</v>
      </c>
      <c r="CQ457" s="446">
        <v>0</v>
      </c>
      <c r="CR457" s="446">
        <v>0</v>
      </c>
      <c r="CS457" s="446">
        <v>0</v>
      </c>
      <c r="CT457" s="446">
        <v>0</v>
      </c>
      <c r="CU457" s="446">
        <v>0</v>
      </c>
      <c r="CV457" s="446">
        <v>0</v>
      </c>
      <c r="CW457" s="446">
        <v>0</v>
      </c>
      <c r="CX457" s="446">
        <v>0</v>
      </c>
      <c r="CY457" s="446">
        <v>0</v>
      </c>
      <c r="CZ457" s="446">
        <v>0</v>
      </c>
      <c r="DA457" s="446">
        <v>-1.8766198278061224</v>
      </c>
      <c r="DB457" s="446">
        <v>0</v>
      </c>
      <c r="DC457" s="446">
        <v>1.9530038265306136</v>
      </c>
      <c r="DD457" s="446">
        <v>0</v>
      </c>
      <c r="DE457" s="446">
        <v>0</v>
      </c>
      <c r="DF457" s="446">
        <v>0</v>
      </c>
      <c r="DG457" s="446">
        <v>0</v>
      </c>
      <c r="DH457" s="446">
        <v>0</v>
      </c>
      <c r="DI457" s="446">
        <v>0</v>
      </c>
      <c r="DJ457" s="446">
        <v>0</v>
      </c>
      <c r="DK457" s="439" t="s">
        <v>38</v>
      </c>
    </row>
    <row r="458" spans="1:115" customFormat="1" ht="31.5">
      <c r="A458" s="439" t="s">
        <v>1369</v>
      </c>
      <c r="B458" s="440" t="s">
        <v>525</v>
      </c>
      <c r="C458" s="439" t="s">
        <v>507</v>
      </c>
      <c r="D458" s="439"/>
      <c r="E458" s="446">
        <v>11.838479311224489</v>
      </c>
      <c r="F458" s="446">
        <v>0</v>
      </c>
      <c r="G458" s="446">
        <v>40.167984693877543</v>
      </c>
      <c r="H458" s="446">
        <v>0</v>
      </c>
      <c r="I458" s="446">
        <v>0</v>
      </c>
      <c r="J458" s="446">
        <v>0</v>
      </c>
      <c r="K458" s="446">
        <v>0</v>
      </c>
      <c r="L458" s="446">
        <v>0</v>
      </c>
      <c r="M458" s="446">
        <v>0</v>
      </c>
      <c r="N458" s="446">
        <v>0</v>
      </c>
      <c r="O458" s="446">
        <v>2.9596198278061223</v>
      </c>
      <c r="P458" s="446">
        <v>0</v>
      </c>
      <c r="Q458" s="446">
        <v>10.041996173469386</v>
      </c>
      <c r="R458" s="446">
        <v>0</v>
      </c>
      <c r="S458" s="446">
        <v>0</v>
      </c>
      <c r="T458" s="446">
        <v>0</v>
      </c>
      <c r="U458" s="446">
        <v>0</v>
      </c>
      <c r="V458" s="446">
        <v>0</v>
      </c>
      <c r="W458" s="446">
        <v>0</v>
      </c>
      <c r="X458" s="446">
        <v>0</v>
      </c>
      <c r="Y458" s="446">
        <v>2.9596198278061223</v>
      </c>
      <c r="Z458" s="446">
        <v>0</v>
      </c>
      <c r="AA458" s="446">
        <v>10.041996173469386</v>
      </c>
      <c r="AB458" s="446">
        <v>0</v>
      </c>
      <c r="AC458" s="446">
        <v>0</v>
      </c>
      <c r="AD458" s="446">
        <v>0</v>
      </c>
      <c r="AE458" s="446">
        <v>0</v>
      </c>
      <c r="AF458" s="446">
        <v>0</v>
      </c>
      <c r="AG458" s="446">
        <v>0</v>
      </c>
      <c r="AH458" s="446">
        <v>0</v>
      </c>
      <c r="AI458" s="446">
        <v>2.9596198278061223</v>
      </c>
      <c r="AJ458" s="446">
        <v>0</v>
      </c>
      <c r="AK458" s="446">
        <v>10.041996173469386</v>
      </c>
      <c r="AL458" s="446">
        <v>0</v>
      </c>
      <c r="AM458" s="446">
        <v>0</v>
      </c>
      <c r="AN458" s="446">
        <v>0</v>
      </c>
      <c r="AO458" s="446">
        <v>0</v>
      </c>
      <c r="AP458" s="446">
        <v>0</v>
      </c>
      <c r="AQ458" s="446">
        <v>0</v>
      </c>
      <c r="AR458" s="446">
        <v>0</v>
      </c>
      <c r="AS458" s="446">
        <v>2.9596198278061223</v>
      </c>
      <c r="AT458" s="446">
        <v>0</v>
      </c>
      <c r="AU458" s="446">
        <v>10.041996173469386</v>
      </c>
      <c r="AV458" s="446">
        <v>0</v>
      </c>
      <c r="AW458" s="446">
        <v>0</v>
      </c>
      <c r="AX458" s="446">
        <v>0</v>
      </c>
      <c r="AY458" s="446">
        <v>0</v>
      </c>
      <c r="AZ458" s="446">
        <v>0</v>
      </c>
      <c r="BA458" s="446">
        <v>0</v>
      </c>
      <c r="BB458" s="446">
        <v>0</v>
      </c>
      <c r="BC458" s="446">
        <v>1.083</v>
      </c>
      <c r="BD458" s="446">
        <v>0</v>
      </c>
      <c r="BE458" s="446">
        <v>11.994999999999999</v>
      </c>
      <c r="BF458" s="446">
        <v>0</v>
      </c>
      <c r="BG458" s="446">
        <v>0</v>
      </c>
      <c r="BH458" s="446">
        <v>0</v>
      </c>
      <c r="BI458" s="446">
        <v>0</v>
      </c>
      <c r="BJ458" s="446">
        <v>0</v>
      </c>
      <c r="BK458" s="446">
        <v>0</v>
      </c>
      <c r="BL458" s="446">
        <v>0</v>
      </c>
      <c r="BM458" s="446">
        <v>1.083</v>
      </c>
      <c r="BN458" s="446">
        <v>0</v>
      </c>
      <c r="BO458" s="446">
        <v>11.994999999999999</v>
      </c>
      <c r="BP458" s="446">
        <v>0</v>
      </c>
      <c r="BQ458" s="446">
        <v>0</v>
      </c>
      <c r="BR458" s="446">
        <v>0</v>
      </c>
      <c r="BS458" s="446">
        <v>0</v>
      </c>
      <c r="BT458" s="446">
        <v>0</v>
      </c>
      <c r="BU458" s="446">
        <v>0</v>
      </c>
      <c r="BV458" s="446">
        <v>0</v>
      </c>
      <c r="BW458" s="446">
        <v>0</v>
      </c>
      <c r="BX458" s="446">
        <v>0</v>
      </c>
      <c r="BY458" s="446">
        <v>0</v>
      </c>
      <c r="BZ458" s="446">
        <v>0</v>
      </c>
      <c r="CA458" s="446">
        <v>0</v>
      </c>
      <c r="CB458" s="446">
        <v>0</v>
      </c>
      <c r="CC458" s="446">
        <v>0</v>
      </c>
      <c r="CD458" s="446">
        <v>0</v>
      </c>
      <c r="CE458" s="446">
        <v>0</v>
      </c>
      <c r="CF458" s="446">
        <v>0</v>
      </c>
      <c r="CG458" s="446">
        <v>0</v>
      </c>
      <c r="CH458" s="446">
        <v>0</v>
      </c>
      <c r="CI458" s="446">
        <v>0</v>
      </c>
      <c r="CJ458" s="446">
        <v>0</v>
      </c>
      <c r="CK458" s="446">
        <v>0</v>
      </c>
      <c r="CL458" s="446">
        <v>0</v>
      </c>
      <c r="CM458" s="446">
        <v>0</v>
      </c>
      <c r="CN458" s="446">
        <v>0</v>
      </c>
      <c r="CO458" s="446">
        <v>0</v>
      </c>
      <c r="CP458" s="446">
        <v>0</v>
      </c>
      <c r="CQ458" s="446">
        <v>0</v>
      </c>
      <c r="CR458" s="446">
        <v>0</v>
      </c>
      <c r="CS458" s="446">
        <v>0</v>
      </c>
      <c r="CT458" s="446">
        <v>0</v>
      </c>
      <c r="CU458" s="446">
        <v>0</v>
      </c>
      <c r="CV458" s="446">
        <v>0</v>
      </c>
      <c r="CW458" s="446">
        <v>0</v>
      </c>
      <c r="CX458" s="446">
        <v>0</v>
      </c>
      <c r="CY458" s="446">
        <v>0</v>
      </c>
      <c r="CZ458" s="446">
        <v>0</v>
      </c>
      <c r="DA458" s="446">
        <v>-1.8766198278061224</v>
      </c>
      <c r="DB458" s="446">
        <v>0</v>
      </c>
      <c r="DC458" s="446">
        <v>1.9530038265306136</v>
      </c>
      <c r="DD458" s="446">
        <v>0</v>
      </c>
      <c r="DE458" s="446">
        <v>0</v>
      </c>
      <c r="DF458" s="446">
        <v>0</v>
      </c>
      <c r="DG458" s="446">
        <v>0</v>
      </c>
      <c r="DH458" s="446">
        <v>0</v>
      </c>
      <c r="DI458" s="446">
        <v>0</v>
      </c>
      <c r="DJ458" s="446">
        <v>0</v>
      </c>
      <c r="DK458" s="439" t="s">
        <v>38</v>
      </c>
    </row>
    <row r="459" spans="1:115" customFormat="1" ht="47.25">
      <c r="A459" s="439" t="s">
        <v>1370</v>
      </c>
      <c r="B459" s="440" t="s">
        <v>1451</v>
      </c>
      <c r="C459" s="439" t="s">
        <v>507</v>
      </c>
      <c r="D459" s="439"/>
      <c r="E459" s="446">
        <v>11.450622168367346</v>
      </c>
      <c r="F459" s="446">
        <v>0</v>
      </c>
      <c r="G459" s="446">
        <v>39.149413265306116</v>
      </c>
      <c r="H459" s="446">
        <v>0</v>
      </c>
      <c r="I459" s="446">
        <v>0</v>
      </c>
      <c r="J459" s="446">
        <v>0</v>
      </c>
      <c r="K459" s="446">
        <v>0</v>
      </c>
      <c r="L459" s="446">
        <v>0</v>
      </c>
      <c r="M459" s="446">
        <v>0</v>
      </c>
      <c r="N459" s="446">
        <v>0</v>
      </c>
      <c r="O459" s="446">
        <v>2.8626555420918365</v>
      </c>
      <c r="P459" s="446">
        <v>0</v>
      </c>
      <c r="Q459" s="446">
        <v>9.7873533163265289</v>
      </c>
      <c r="R459" s="446">
        <v>0</v>
      </c>
      <c r="S459" s="446">
        <v>0</v>
      </c>
      <c r="T459" s="446">
        <v>0</v>
      </c>
      <c r="U459" s="446">
        <v>0</v>
      </c>
      <c r="V459" s="446">
        <v>0</v>
      </c>
      <c r="W459" s="446">
        <v>0</v>
      </c>
      <c r="X459" s="446">
        <v>0</v>
      </c>
      <c r="Y459" s="446">
        <v>2.8626555420918365</v>
      </c>
      <c r="Z459" s="446">
        <v>0</v>
      </c>
      <c r="AA459" s="446">
        <v>9.7873533163265289</v>
      </c>
      <c r="AB459" s="446">
        <v>0</v>
      </c>
      <c r="AC459" s="446">
        <v>0</v>
      </c>
      <c r="AD459" s="446">
        <v>0</v>
      </c>
      <c r="AE459" s="446">
        <v>0</v>
      </c>
      <c r="AF459" s="446">
        <v>0</v>
      </c>
      <c r="AG459" s="446">
        <v>0</v>
      </c>
      <c r="AH459" s="446">
        <v>0</v>
      </c>
      <c r="AI459" s="446">
        <v>2.8626555420918365</v>
      </c>
      <c r="AJ459" s="446">
        <v>0</v>
      </c>
      <c r="AK459" s="446">
        <v>9.7873533163265289</v>
      </c>
      <c r="AL459" s="446">
        <v>0</v>
      </c>
      <c r="AM459" s="446">
        <v>0</v>
      </c>
      <c r="AN459" s="446">
        <v>0</v>
      </c>
      <c r="AO459" s="446">
        <v>0</v>
      </c>
      <c r="AP459" s="446">
        <v>0</v>
      </c>
      <c r="AQ459" s="446">
        <v>0</v>
      </c>
      <c r="AR459" s="446">
        <v>0</v>
      </c>
      <c r="AS459" s="446">
        <v>2.8626555420918365</v>
      </c>
      <c r="AT459" s="446">
        <v>0</v>
      </c>
      <c r="AU459" s="446">
        <v>9.7873533163265289</v>
      </c>
      <c r="AV459" s="446">
        <v>0</v>
      </c>
      <c r="AW459" s="446">
        <v>0</v>
      </c>
      <c r="AX459" s="446">
        <v>0</v>
      </c>
      <c r="AY459" s="446">
        <v>0</v>
      </c>
      <c r="AZ459" s="446">
        <v>0</v>
      </c>
      <c r="BA459" s="446">
        <v>0</v>
      </c>
      <c r="BB459" s="446">
        <v>0</v>
      </c>
      <c r="BC459" s="446">
        <v>0.89800000000000002</v>
      </c>
      <c r="BD459" s="446">
        <v>0</v>
      </c>
      <c r="BE459" s="446">
        <v>11.032</v>
      </c>
      <c r="BF459" s="446">
        <v>0</v>
      </c>
      <c r="BG459" s="446">
        <v>0</v>
      </c>
      <c r="BH459" s="446">
        <v>0</v>
      </c>
      <c r="BI459" s="446">
        <v>0</v>
      </c>
      <c r="BJ459" s="446">
        <v>0</v>
      </c>
      <c r="BK459" s="446">
        <v>0</v>
      </c>
      <c r="BL459" s="446">
        <v>0</v>
      </c>
      <c r="BM459" s="446">
        <v>0.89800000000000002</v>
      </c>
      <c r="BN459" s="446">
        <v>0</v>
      </c>
      <c r="BO459" s="446">
        <v>11.032</v>
      </c>
      <c r="BP459" s="446">
        <v>0</v>
      </c>
      <c r="BQ459" s="446">
        <v>0</v>
      </c>
      <c r="BR459" s="446">
        <v>0</v>
      </c>
      <c r="BS459" s="446">
        <v>0</v>
      </c>
      <c r="BT459" s="446">
        <v>0</v>
      </c>
      <c r="BU459" s="446">
        <v>0</v>
      </c>
      <c r="BV459" s="446">
        <v>0</v>
      </c>
      <c r="BW459" s="446">
        <v>0</v>
      </c>
      <c r="BX459" s="446">
        <v>0</v>
      </c>
      <c r="BY459" s="446">
        <v>0</v>
      </c>
      <c r="BZ459" s="446">
        <v>0</v>
      </c>
      <c r="CA459" s="446">
        <v>0</v>
      </c>
      <c r="CB459" s="446">
        <v>0</v>
      </c>
      <c r="CC459" s="446">
        <v>0</v>
      </c>
      <c r="CD459" s="446">
        <v>0</v>
      </c>
      <c r="CE459" s="446">
        <v>0</v>
      </c>
      <c r="CF459" s="446">
        <v>0</v>
      </c>
      <c r="CG459" s="446">
        <v>0</v>
      </c>
      <c r="CH459" s="446">
        <v>0</v>
      </c>
      <c r="CI459" s="446">
        <v>0</v>
      </c>
      <c r="CJ459" s="446">
        <v>0</v>
      </c>
      <c r="CK459" s="446">
        <v>0</v>
      </c>
      <c r="CL459" s="446">
        <v>0</v>
      </c>
      <c r="CM459" s="446">
        <v>0</v>
      </c>
      <c r="CN459" s="446">
        <v>0</v>
      </c>
      <c r="CO459" s="446">
        <v>0</v>
      </c>
      <c r="CP459" s="446">
        <v>0</v>
      </c>
      <c r="CQ459" s="446">
        <v>0</v>
      </c>
      <c r="CR459" s="446">
        <v>0</v>
      </c>
      <c r="CS459" s="446">
        <v>0</v>
      </c>
      <c r="CT459" s="446">
        <v>0</v>
      </c>
      <c r="CU459" s="446">
        <v>0</v>
      </c>
      <c r="CV459" s="446">
        <v>0</v>
      </c>
      <c r="CW459" s="446">
        <v>0</v>
      </c>
      <c r="CX459" s="446">
        <v>0</v>
      </c>
      <c r="CY459" s="446">
        <v>0</v>
      </c>
      <c r="CZ459" s="446">
        <v>0</v>
      </c>
      <c r="DA459" s="446">
        <v>-1.9646555420918363</v>
      </c>
      <c r="DB459" s="446">
        <v>0</v>
      </c>
      <c r="DC459" s="446">
        <v>1.2446466836734711</v>
      </c>
      <c r="DD459" s="446">
        <v>0</v>
      </c>
      <c r="DE459" s="446">
        <v>0</v>
      </c>
      <c r="DF459" s="446">
        <v>0</v>
      </c>
      <c r="DG459" s="446">
        <v>0</v>
      </c>
      <c r="DH459" s="446">
        <v>0</v>
      </c>
      <c r="DI459" s="446">
        <v>0</v>
      </c>
      <c r="DJ459" s="446">
        <v>0</v>
      </c>
      <c r="DK459" s="439" t="s">
        <v>38</v>
      </c>
    </row>
    <row r="460" spans="1:115" customFormat="1" ht="47.25">
      <c r="A460" s="439" t="s">
        <v>1371</v>
      </c>
      <c r="B460" s="440" t="s">
        <v>1452</v>
      </c>
      <c r="C460" s="439" t="s">
        <v>507</v>
      </c>
      <c r="D460" s="439"/>
      <c r="E460" s="446">
        <v>0.38785714285714284</v>
      </c>
      <c r="F460" s="446">
        <v>0</v>
      </c>
      <c r="G460" s="446">
        <v>1.0185714285714285</v>
      </c>
      <c r="H460" s="446">
        <v>0</v>
      </c>
      <c r="I460" s="446">
        <v>0</v>
      </c>
      <c r="J460" s="446">
        <v>0</v>
      </c>
      <c r="K460" s="446">
        <v>0</v>
      </c>
      <c r="L460" s="446">
        <v>0</v>
      </c>
      <c r="M460" s="446">
        <v>0</v>
      </c>
      <c r="N460" s="446">
        <v>0</v>
      </c>
      <c r="O460" s="446">
        <v>9.6964285714285711E-2</v>
      </c>
      <c r="P460" s="446">
        <v>0</v>
      </c>
      <c r="Q460" s="446">
        <v>0.25464285714285712</v>
      </c>
      <c r="R460" s="446">
        <v>0</v>
      </c>
      <c r="S460" s="446">
        <v>0</v>
      </c>
      <c r="T460" s="446">
        <v>0</v>
      </c>
      <c r="U460" s="446">
        <v>0</v>
      </c>
      <c r="V460" s="446">
        <v>0</v>
      </c>
      <c r="W460" s="446">
        <v>0</v>
      </c>
      <c r="X460" s="446">
        <v>0</v>
      </c>
      <c r="Y460" s="446">
        <v>9.6964285714285711E-2</v>
      </c>
      <c r="Z460" s="446">
        <v>0</v>
      </c>
      <c r="AA460" s="446">
        <v>0.25464285714285712</v>
      </c>
      <c r="AB460" s="446">
        <v>0</v>
      </c>
      <c r="AC460" s="446">
        <v>0</v>
      </c>
      <c r="AD460" s="446">
        <v>0</v>
      </c>
      <c r="AE460" s="446">
        <v>0</v>
      </c>
      <c r="AF460" s="446">
        <v>0</v>
      </c>
      <c r="AG460" s="446">
        <v>0</v>
      </c>
      <c r="AH460" s="446">
        <v>0</v>
      </c>
      <c r="AI460" s="446">
        <v>9.6964285714285711E-2</v>
      </c>
      <c r="AJ460" s="446">
        <v>0</v>
      </c>
      <c r="AK460" s="446">
        <v>0.25464285714285712</v>
      </c>
      <c r="AL460" s="446">
        <v>0</v>
      </c>
      <c r="AM460" s="446">
        <v>0</v>
      </c>
      <c r="AN460" s="446">
        <v>0</v>
      </c>
      <c r="AO460" s="446">
        <v>0</v>
      </c>
      <c r="AP460" s="446">
        <v>0</v>
      </c>
      <c r="AQ460" s="446">
        <v>0</v>
      </c>
      <c r="AR460" s="446">
        <v>0</v>
      </c>
      <c r="AS460" s="446">
        <v>9.6964285714285711E-2</v>
      </c>
      <c r="AT460" s="446">
        <v>0</v>
      </c>
      <c r="AU460" s="446">
        <v>0.25464285714285712</v>
      </c>
      <c r="AV460" s="446">
        <v>0</v>
      </c>
      <c r="AW460" s="446">
        <v>0</v>
      </c>
      <c r="AX460" s="446">
        <v>0</v>
      </c>
      <c r="AY460" s="446">
        <v>0</v>
      </c>
      <c r="AZ460" s="446">
        <v>0</v>
      </c>
      <c r="BA460" s="446">
        <v>0</v>
      </c>
      <c r="BB460" s="446">
        <v>0</v>
      </c>
      <c r="BC460" s="446">
        <v>0.185</v>
      </c>
      <c r="BD460" s="446">
        <v>0</v>
      </c>
      <c r="BE460" s="446">
        <v>0.96299999999999997</v>
      </c>
      <c r="BF460" s="446">
        <v>0</v>
      </c>
      <c r="BG460" s="446">
        <v>0</v>
      </c>
      <c r="BH460" s="446">
        <v>0</v>
      </c>
      <c r="BI460" s="446">
        <v>0</v>
      </c>
      <c r="BJ460" s="446">
        <v>0</v>
      </c>
      <c r="BK460" s="446">
        <v>0</v>
      </c>
      <c r="BL460" s="446">
        <v>0</v>
      </c>
      <c r="BM460" s="446">
        <v>0.185</v>
      </c>
      <c r="BN460" s="446">
        <v>0</v>
      </c>
      <c r="BO460" s="446">
        <v>0.96299999999999997</v>
      </c>
      <c r="BP460" s="446">
        <v>0</v>
      </c>
      <c r="BQ460" s="446">
        <v>0</v>
      </c>
      <c r="BR460" s="446">
        <v>0</v>
      </c>
      <c r="BS460" s="446">
        <v>0</v>
      </c>
      <c r="BT460" s="446">
        <v>0</v>
      </c>
      <c r="BU460" s="446">
        <v>0</v>
      </c>
      <c r="BV460" s="446">
        <v>0</v>
      </c>
      <c r="BW460" s="446">
        <v>0</v>
      </c>
      <c r="BX460" s="446">
        <v>0</v>
      </c>
      <c r="BY460" s="446">
        <v>0</v>
      </c>
      <c r="BZ460" s="446">
        <v>0</v>
      </c>
      <c r="CA460" s="446">
        <v>0</v>
      </c>
      <c r="CB460" s="446">
        <v>0</v>
      </c>
      <c r="CC460" s="446">
        <v>0</v>
      </c>
      <c r="CD460" s="446">
        <v>0</v>
      </c>
      <c r="CE460" s="446">
        <v>0</v>
      </c>
      <c r="CF460" s="446">
        <v>0</v>
      </c>
      <c r="CG460" s="446">
        <v>0</v>
      </c>
      <c r="CH460" s="446">
        <v>0</v>
      </c>
      <c r="CI460" s="446">
        <v>0</v>
      </c>
      <c r="CJ460" s="446">
        <v>0</v>
      </c>
      <c r="CK460" s="446">
        <v>0</v>
      </c>
      <c r="CL460" s="446">
        <v>0</v>
      </c>
      <c r="CM460" s="446">
        <v>0</v>
      </c>
      <c r="CN460" s="446">
        <v>0</v>
      </c>
      <c r="CO460" s="446">
        <v>0</v>
      </c>
      <c r="CP460" s="446">
        <v>0</v>
      </c>
      <c r="CQ460" s="446">
        <v>0</v>
      </c>
      <c r="CR460" s="446">
        <v>0</v>
      </c>
      <c r="CS460" s="446">
        <v>0</v>
      </c>
      <c r="CT460" s="446">
        <v>0</v>
      </c>
      <c r="CU460" s="446">
        <v>0</v>
      </c>
      <c r="CV460" s="446">
        <v>0</v>
      </c>
      <c r="CW460" s="446">
        <v>0</v>
      </c>
      <c r="CX460" s="446">
        <v>0</v>
      </c>
      <c r="CY460" s="446">
        <v>0</v>
      </c>
      <c r="CZ460" s="446">
        <v>0</v>
      </c>
      <c r="DA460" s="446">
        <v>8.8035714285714287E-2</v>
      </c>
      <c r="DB460" s="446">
        <v>0</v>
      </c>
      <c r="DC460" s="446">
        <v>0.70835714285714291</v>
      </c>
      <c r="DD460" s="446">
        <v>0</v>
      </c>
      <c r="DE460" s="446">
        <v>0</v>
      </c>
      <c r="DF460" s="446">
        <v>0</v>
      </c>
      <c r="DG460" s="446">
        <v>0</v>
      </c>
      <c r="DH460" s="446">
        <v>0</v>
      </c>
      <c r="DI460" s="446">
        <v>0</v>
      </c>
      <c r="DJ460" s="446">
        <v>0</v>
      </c>
      <c r="DK460" s="439" t="s">
        <v>38</v>
      </c>
    </row>
    <row r="461" spans="1:115" customFormat="1" ht="31.5">
      <c r="A461" s="439" t="s">
        <v>1372</v>
      </c>
      <c r="B461" s="440" t="s">
        <v>531</v>
      </c>
      <c r="C461" s="439" t="s">
        <v>507</v>
      </c>
      <c r="D461" s="439"/>
      <c r="E461" s="446">
        <v>0</v>
      </c>
      <c r="F461" s="446">
        <v>0</v>
      </c>
      <c r="G461" s="446">
        <v>0</v>
      </c>
      <c r="H461" s="446">
        <v>0</v>
      </c>
      <c r="I461" s="446">
        <v>0</v>
      </c>
      <c r="J461" s="446">
        <v>0</v>
      </c>
      <c r="K461" s="446">
        <v>0</v>
      </c>
      <c r="L461" s="446">
        <v>0</v>
      </c>
      <c r="M461" s="446">
        <v>0</v>
      </c>
      <c r="N461" s="446">
        <v>0</v>
      </c>
      <c r="O461" s="446">
        <v>0</v>
      </c>
      <c r="P461" s="446">
        <v>0</v>
      </c>
      <c r="Q461" s="446">
        <v>0</v>
      </c>
      <c r="R461" s="446">
        <v>0</v>
      </c>
      <c r="S461" s="446">
        <v>0</v>
      </c>
      <c r="T461" s="446">
        <v>0</v>
      </c>
      <c r="U461" s="446">
        <v>0</v>
      </c>
      <c r="V461" s="446">
        <v>0</v>
      </c>
      <c r="W461" s="446">
        <v>0</v>
      </c>
      <c r="X461" s="446">
        <v>0</v>
      </c>
      <c r="Y461" s="446">
        <v>0</v>
      </c>
      <c r="Z461" s="446">
        <v>0</v>
      </c>
      <c r="AA461" s="446">
        <v>0</v>
      </c>
      <c r="AB461" s="446">
        <v>0</v>
      </c>
      <c r="AC461" s="446">
        <v>0</v>
      </c>
      <c r="AD461" s="446">
        <v>0</v>
      </c>
      <c r="AE461" s="446">
        <v>0</v>
      </c>
      <c r="AF461" s="446">
        <v>0</v>
      </c>
      <c r="AG461" s="446">
        <v>0</v>
      </c>
      <c r="AH461" s="446">
        <v>0</v>
      </c>
      <c r="AI461" s="446">
        <v>0</v>
      </c>
      <c r="AJ461" s="446">
        <v>0</v>
      </c>
      <c r="AK461" s="446">
        <v>0</v>
      </c>
      <c r="AL461" s="446">
        <v>0</v>
      </c>
      <c r="AM461" s="446">
        <v>0</v>
      </c>
      <c r="AN461" s="446">
        <v>0</v>
      </c>
      <c r="AO461" s="446">
        <v>0</v>
      </c>
      <c r="AP461" s="446">
        <v>0</v>
      </c>
      <c r="AQ461" s="446">
        <v>0</v>
      </c>
      <c r="AR461" s="446">
        <v>0</v>
      </c>
      <c r="AS461" s="446">
        <v>0</v>
      </c>
      <c r="AT461" s="446">
        <v>0</v>
      </c>
      <c r="AU461" s="446">
        <v>0</v>
      </c>
      <c r="AV461" s="446">
        <v>0</v>
      </c>
      <c r="AW461" s="446">
        <v>0</v>
      </c>
      <c r="AX461" s="446">
        <v>0</v>
      </c>
      <c r="AY461" s="446">
        <v>0</v>
      </c>
      <c r="AZ461" s="446">
        <v>0</v>
      </c>
      <c r="BA461" s="446">
        <v>0</v>
      </c>
      <c r="BB461" s="446">
        <v>0</v>
      </c>
      <c r="BC461" s="446">
        <v>0</v>
      </c>
      <c r="BD461" s="446">
        <v>0</v>
      </c>
      <c r="BE461" s="446">
        <v>0</v>
      </c>
      <c r="BF461" s="446">
        <v>0</v>
      </c>
      <c r="BG461" s="446">
        <v>0</v>
      </c>
      <c r="BH461" s="446">
        <v>0</v>
      </c>
      <c r="BI461" s="446">
        <v>0</v>
      </c>
      <c r="BJ461" s="446">
        <v>0</v>
      </c>
      <c r="BK461" s="446">
        <v>0</v>
      </c>
      <c r="BL461" s="446">
        <v>0</v>
      </c>
      <c r="BM461" s="446">
        <v>0</v>
      </c>
      <c r="BN461" s="446">
        <v>0</v>
      </c>
      <c r="BO461" s="446">
        <v>0</v>
      </c>
      <c r="BP461" s="446">
        <v>0</v>
      </c>
      <c r="BQ461" s="446">
        <v>0</v>
      </c>
      <c r="BR461" s="446">
        <v>0</v>
      </c>
      <c r="BS461" s="446">
        <v>0</v>
      </c>
      <c r="BT461" s="446">
        <v>0</v>
      </c>
      <c r="BU461" s="446">
        <v>0</v>
      </c>
      <c r="BV461" s="446">
        <v>0</v>
      </c>
      <c r="BW461" s="446">
        <v>0</v>
      </c>
      <c r="BX461" s="446">
        <v>0</v>
      </c>
      <c r="BY461" s="446">
        <v>0</v>
      </c>
      <c r="BZ461" s="446">
        <v>0</v>
      </c>
      <c r="CA461" s="446">
        <v>0</v>
      </c>
      <c r="CB461" s="446">
        <v>0</v>
      </c>
      <c r="CC461" s="446">
        <v>0</v>
      </c>
      <c r="CD461" s="446">
        <v>0</v>
      </c>
      <c r="CE461" s="446">
        <v>0</v>
      </c>
      <c r="CF461" s="446">
        <v>0</v>
      </c>
      <c r="CG461" s="446">
        <v>0</v>
      </c>
      <c r="CH461" s="446">
        <v>0</v>
      </c>
      <c r="CI461" s="446">
        <v>0</v>
      </c>
      <c r="CJ461" s="446">
        <v>0</v>
      </c>
      <c r="CK461" s="446">
        <v>0</v>
      </c>
      <c r="CL461" s="446">
        <v>0</v>
      </c>
      <c r="CM461" s="446">
        <v>0</v>
      </c>
      <c r="CN461" s="446">
        <v>0</v>
      </c>
      <c r="CO461" s="446">
        <v>0</v>
      </c>
      <c r="CP461" s="446">
        <v>0</v>
      </c>
      <c r="CQ461" s="446">
        <v>0</v>
      </c>
      <c r="CR461" s="446">
        <v>0</v>
      </c>
      <c r="CS461" s="446">
        <v>0</v>
      </c>
      <c r="CT461" s="446">
        <v>0</v>
      </c>
      <c r="CU461" s="446">
        <v>0</v>
      </c>
      <c r="CV461" s="446">
        <v>0</v>
      </c>
      <c r="CW461" s="446">
        <v>0</v>
      </c>
      <c r="CX461" s="446">
        <v>0</v>
      </c>
      <c r="CY461" s="446">
        <v>0</v>
      </c>
      <c r="CZ461" s="446">
        <v>0</v>
      </c>
      <c r="DA461" s="446">
        <v>0</v>
      </c>
      <c r="DB461" s="446">
        <v>0</v>
      </c>
      <c r="DC461" s="446">
        <v>0</v>
      </c>
      <c r="DD461" s="446">
        <v>0</v>
      </c>
      <c r="DE461" s="446">
        <v>0</v>
      </c>
      <c r="DF461" s="446">
        <v>0</v>
      </c>
      <c r="DG461" s="446">
        <v>0</v>
      </c>
      <c r="DH461" s="446">
        <v>0</v>
      </c>
      <c r="DI461" s="446">
        <v>0</v>
      </c>
      <c r="DJ461" s="446">
        <v>0</v>
      </c>
      <c r="DK461" s="439" t="s">
        <v>38</v>
      </c>
    </row>
    <row r="462" spans="1:115" customFormat="1" ht="63">
      <c r="A462" s="439" t="s">
        <v>1372</v>
      </c>
      <c r="B462" s="440" t="s">
        <v>1373</v>
      </c>
      <c r="C462" s="439" t="s">
        <v>1374</v>
      </c>
      <c r="D462" s="439"/>
      <c r="E462" s="446">
        <v>0</v>
      </c>
      <c r="F462" s="446">
        <v>0</v>
      </c>
      <c r="G462" s="446">
        <v>0</v>
      </c>
      <c r="H462" s="446">
        <v>0</v>
      </c>
      <c r="I462" s="446">
        <v>0</v>
      </c>
      <c r="J462" s="446">
        <v>0</v>
      </c>
      <c r="K462" s="446">
        <v>0</v>
      </c>
      <c r="L462" s="446">
        <v>0</v>
      </c>
      <c r="M462" s="446">
        <v>0</v>
      </c>
      <c r="N462" s="446">
        <v>0</v>
      </c>
      <c r="O462" s="446">
        <v>0</v>
      </c>
      <c r="P462" s="446">
        <v>0</v>
      </c>
      <c r="Q462" s="446">
        <v>0</v>
      </c>
      <c r="R462" s="446">
        <v>0</v>
      </c>
      <c r="S462" s="446">
        <v>0</v>
      </c>
      <c r="T462" s="446">
        <v>0</v>
      </c>
      <c r="U462" s="446">
        <v>0</v>
      </c>
      <c r="V462" s="446">
        <v>0</v>
      </c>
      <c r="W462" s="446">
        <v>0</v>
      </c>
      <c r="X462" s="446">
        <v>0</v>
      </c>
      <c r="Y462" s="446">
        <v>0</v>
      </c>
      <c r="Z462" s="446">
        <v>0</v>
      </c>
      <c r="AA462" s="446">
        <v>0</v>
      </c>
      <c r="AB462" s="446">
        <v>0</v>
      </c>
      <c r="AC462" s="446">
        <v>0</v>
      </c>
      <c r="AD462" s="446">
        <v>0</v>
      </c>
      <c r="AE462" s="446">
        <v>0</v>
      </c>
      <c r="AF462" s="446">
        <v>0</v>
      </c>
      <c r="AG462" s="446">
        <v>0</v>
      </c>
      <c r="AH462" s="446">
        <v>0</v>
      </c>
      <c r="AI462" s="446">
        <v>0</v>
      </c>
      <c r="AJ462" s="446">
        <v>0</v>
      </c>
      <c r="AK462" s="446">
        <v>0</v>
      </c>
      <c r="AL462" s="446">
        <v>0</v>
      </c>
      <c r="AM462" s="446">
        <v>0</v>
      </c>
      <c r="AN462" s="446">
        <v>0</v>
      </c>
      <c r="AO462" s="446">
        <v>0</v>
      </c>
      <c r="AP462" s="446">
        <v>0</v>
      </c>
      <c r="AQ462" s="446">
        <v>0</v>
      </c>
      <c r="AR462" s="446">
        <v>0</v>
      </c>
      <c r="AS462" s="446">
        <v>0</v>
      </c>
      <c r="AT462" s="446">
        <v>0</v>
      </c>
      <c r="AU462" s="446">
        <v>0</v>
      </c>
      <c r="AV462" s="446">
        <v>0</v>
      </c>
      <c r="AW462" s="446">
        <v>0</v>
      </c>
      <c r="AX462" s="446">
        <v>0</v>
      </c>
      <c r="AY462" s="446">
        <v>0</v>
      </c>
      <c r="AZ462" s="446">
        <v>0</v>
      </c>
      <c r="BA462" s="446">
        <v>0</v>
      </c>
      <c r="BB462" s="446">
        <v>0</v>
      </c>
      <c r="BC462" s="446">
        <v>0</v>
      </c>
      <c r="BD462" s="446">
        <v>0</v>
      </c>
      <c r="BE462" s="446">
        <v>0</v>
      </c>
      <c r="BF462" s="446">
        <v>0</v>
      </c>
      <c r="BG462" s="446">
        <v>0</v>
      </c>
      <c r="BH462" s="446">
        <v>0</v>
      </c>
      <c r="BI462" s="446">
        <v>0</v>
      </c>
      <c r="BJ462" s="446">
        <v>0</v>
      </c>
      <c r="BK462" s="446">
        <v>0</v>
      </c>
      <c r="BL462" s="446">
        <v>0</v>
      </c>
      <c r="BM462" s="446">
        <v>0</v>
      </c>
      <c r="BN462" s="446">
        <v>0</v>
      </c>
      <c r="BO462" s="446">
        <v>0</v>
      </c>
      <c r="BP462" s="446">
        <v>0</v>
      </c>
      <c r="BQ462" s="446">
        <v>0</v>
      </c>
      <c r="BR462" s="446">
        <v>0</v>
      </c>
      <c r="BS462" s="446">
        <v>0</v>
      </c>
      <c r="BT462" s="446">
        <v>0</v>
      </c>
      <c r="BU462" s="446">
        <v>0</v>
      </c>
      <c r="BV462" s="446">
        <v>0</v>
      </c>
      <c r="BW462" s="446">
        <v>0</v>
      </c>
      <c r="BX462" s="446">
        <v>0</v>
      </c>
      <c r="BY462" s="446">
        <v>0</v>
      </c>
      <c r="BZ462" s="446">
        <v>0</v>
      </c>
      <c r="CA462" s="446">
        <v>0</v>
      </c>
      <c r="CB462" s="446">
        <v>0</v>
      </c>
      <c r="CC462" s="446">
        <v>0</v>
      </c>
      <c r="CD462" s="446">
        <v>0</v>
      </c>
      <c r="CE462" s="446">
        <v>0</v>
      </c>
      <c r="CF462" s="446">
        <v>0</v>
      </c>
      <c r="CG462" s="446">
        <v>0</v>
      </c>
      <c r="CH462" s="446">
        <v>0</v>
      </c>
      <c r="CI462" s="446">
        <v>0</v>
      </c>
      <c r="CJ462" s="446">
        <v>0</v>
      </c>
      <c r="CK462" s="446">
        <v>0</v>
      </c>
      <c r="CL462" s="446">
        <v>0</v>
      </c>
      <c r="CM462" s="446">
        <v>0</v>
      </c>
      <c r="CN462" s="446">
        <v>0</v>
      </c>
      <c r="CO462" s="446">
        <v>0</v>
      </c>
      <c r="CP462" s="446">
        <v>0</v>
      </c>
      <c r="CQ462" s="446">
        <v>0</v>
      </c>
      <c r="CR462" s="446">
        <v>0</v>
      </c>
      <c r="CS462" s="446">
        <v>0</v>
      </c>
      <c r="CT462" s="446">
        <v>0</v>
      </c>
      <c r="CU462" s="446">
        <v>0</v>
      </c>
      <c r="CV462" s="446">
        <v>0</v>
      </c>
      <c r="CW462" s="446">
        <v>0</v>
      </c>
      <c r="CX462" s="446">
        <v>0</v>
      </c>
      <c r="CY462" s="446">
        <v>0</v>
      </c>
      <c r="CZ462" s="446">
        <v>0</v>
      </c>
      <c r="DA462" s="446">
        <v>0</v>
      </c>
      <c r="DB462" s="446">
        <v>0</v>
      </c>
      <c r="DC462" s="446">
        <v>0</v>
      </c>
      <c r="DD462" s="446">
        <v>0</v>
      </c>
      <c r="DE462" s="446">
        <v>0</v>
      </c>
      <c r="DF462" s="446">
        <v>0</v>
      </c>
      <c r="DG462" s="446">
        <v>0</v>
      </c>
      <c r="DH462" s="446">
        <v>0</v>
      </c>
      <c r="DI462" s="446">
        <v>0</v>
      </c>
      <c r="DJ462" s="446">
        <v>0</v>
      </c>
      <c r="DK462" s="439" t="s">
        <v>2082</v>
      </c>
    </row>
    <row r="463" spans="1:115" customFormat="1" ht="63">
      <c r="A463" s="439" t="s">
        <v>1372</v>
      </c>
      <c r="B463" s="440" t="s">
        <v>1375</v>
      </c>
      <c r="C463" s="439" t="s">
        <v>1376</v>
      </c>
      <c r="D463" s="439"/>
      <c r="E463" s="446">
        <v>0</v>
      </c>
      <c r="F463" s="446">
        <v>0</v>
      </c>
      <c r="G463" s="446">
        <v>0</v>
      </c>
      <c r="H463" s="446">
        <v>0</v>
      </c>
      <c r="I463" s="446">
        <v>0</v>
      </c>
      <c r="J463" s="446">
        <v>0</v>
      </c>
      <c r="K463" s="446">
        <v>0</v>
      </c>
      <c r="L463" s="446">
        <v>0</v>
      </c>
      <c r="M463" s="446">
        <v>0</v>
      </c>
      <c r="N463" s="446">
        <v>0</v>
      </c>
      <c r="O463" s="446">
        <v>0</v>
      </c>
      <c r="P463" s="446">
        <v>0</v>
      </c>
      <c r="Q463" s="446">
        <v>0</v>
      </c>
      <c r="R463" s="446">
        <v>0</v>
      </c>
      <c r="S463" s="446">
        <v>0</v>
      </c>
      <c r="T463" s="446">
        <v>0</v>
      </c>
      <c r="U463" s="446">
        <v>0</v>
      </c>
      <c r="V463" s="446">
        <v>0</v>
      </c>
      <c r="W463" s="446">
        <v>0</v>
      </c>
      <c r="X463" s="446">
        <v>0</v>
      </c>
      <c r="Y463" s="446">
        <v>0</v>
      </c>
      <c r="Z463" s="446">
        <v>0</v>
      </c>
      <c r="AA463" s="446">
        <v>0</v>
      </c>
      <c r="AB463" s="446">
        <v>0</v>
      </c>
      <c r="AC463" s="446">
        <v>0</v>
      </c>
      <c r="AD463" s="446">
        <v>0</v>
      </c>
      <c r="AE463" s="446">
        <v>0</v>
      </c>
      <c r="AF463" s="446">
        <v>0</v>
      </c>
      <c r="AG463" s="446">
        <v>0</v>
      </c>
      <c r="AH463" s="446">
        <v>0</v>
      </c>
      <c r="AI463" s="446">
        <v>0</v>
      </c>
      <c r="AJ463" s="446">
        <v>0</v>
      </c>
      <c r="AK463" s="446">
        <v>0</v>
      </c>
      <c r="AL463" s="446">
        <v>0</v>
      </c>
      <c r="AM463" s="446">
        <v>0</v>
      </c>
      <c r="AN463" s="446">
        <v>0</v>
      </c>
      <c r="AO463" s="446">
        <v>0</v>
      </c>
      <c r="AP463" s="446">
        <v>0</v>
      </c>
      <c r="AQ463" s="446">
        <v>0</v>
      </c>
      <c r="AR463" s="446">
        <v>0</v>
      </c>
      <c r="AS463" s="446">
        <v>0</v>
      </c>
      <c r="AT463" s="446">
        <v>0</v>
      </c>
      <c r="AU463" s="446">
        <v>0</v>
      </c>
      <c r="AV463" s="446">
        <v>0</v>
      </c>
      <c r="AW463" s="446">
        <v>0</v>
      </c>
      <c r="AX463" s="446">
        <v>0</v>
      </c>
      <c r="AY463" s="446">
        <v>0</v>
      </c>
      <c r="AZ463" s="446">
        <v>0</v>
      </c>
      <c r="BA463" s="446">
        <v>0</v>
      </c>
      <c r="BB463" s="446">
        <v>0</v>
      </c>
      <c r="BC463" s="446">
        <v>0</v>
      </c>
      <c r="BD463" s="446">
        <v>0</v>
      </c>
      <c r="BE463" s="446">
        <v>0</v>
      </c>
      <c r="BF463" s="446">
        <v>0</v>
      </c>
      <c r="BG463" s="446">
        <v>0</v>
      </c>
      <c r="BH463" s="446">
        <v>0</v>
      </c>
      <c r="BI463" s="446">
        <v>0</v>
      </c>
      <c r="BJ463" s="446">
        <v>0</v>
      </c>
      <c r="BK463" s="446">
        <v>0</v>
      </c>
      <c r="BL463" s="446">
        <v>0</v>
      </c>
      <c r="BM463" s="446">
        <v>0</v>
      </c>
      <c r="BN463" s="446">
        <v>0</v>
      </c>
      <c r="BO463" s="446">
        <v>0</v>
      </c>
      <c r="BP463" s="446">
        <v>0</v>
      </c>
      <c r="BQ463" s="446">
        <v>0</v>
      </c>
      <c r="BR463" s="446">
        <v>0</v>
      </c>
      <c r="BS463" s="446">
        <v>0</v>
      </c>
      <c r="BT463" s="446">
        <v>0</v>
      </c>
      <c r="BU463" s="446">
        <v>0</v>
      </c>
      <c r="BV463" s="446">
        <v>0</v>
      </c>
      <c r="BW463" s="446">
        <v>0</v>
      </c>
      <c r="BX463" s="446">
        <v>0</v>
      </c>
      <c r="BY463" s="446">
        <v>0</v>
      </c>
      <c r="BZ463" s="446">
        <v>0</v>
      </c>
      <c r="CA463" s="446">
        <v>0</v>
      </c>
      <c r="CB463" s="446">
        <v>0</v>
      </c>
      <c r="CC463" s="446">
        <v>0</v>
      </c>
      <c r="CD463" s="446">
        <v>0</v>
      </c>
      <c r="CE463" s="446">
        <v>0</v>
      </c>
      <c r="CF463" s="446">
        <v>0</v>
      </c>
      <c r="CG463" s="446">
        <v>0</v>
      </c>
      <c r="CH463" s="446">
        <v>0</v>
      </c>
      <c r="CI463" s="446">
        <v>0</v>
      </c>
      <c r="CJ463" s="446">
        <v>0</v>
      </c>
      <c r="CK463" s="446">
        <v>0</v>
      </c>
      <c r="CL463" s="446">
        <v>0</v>
      </c>
      <c r="CM463" s="446">
        <v>0</v>
      </c>
      <c r="CN463" s="446">
        <v>0</v>
      </c>
      <c r="CO463" s="446">
        <v>0</v>
      </c>
      <c r="CP463" s="446">
        <v>0</v>
      </c>
      <c r="CQ463" s="446">
        <v>0</v>
      </c>
      <c r="CR463" s="446">
        <v>0</v>
      </c>
      <c r="CS463" s="446">
        <v>0</v>
      </c>
      <c r="CT463" s="446">
        <v>0</v>
      </c>
      <c r="CU463" s="446">
        <v>0</v>
      </c>
      <c r="CV463" s="446">
        <v>0</v>
      </c>
      <c r="CW463" s="446">
        <v>0</v>
      </c>
      <c r="CX463" s="446">
        <v>0</v>
      </c>
      <c r="CY463" s="446">
        <v>0</v>
      </c>
      <c r="CZ463" s="446">
        <v>0</v>
      </c>
      <c r="DA463" s="446">
        <v>0</v>
      </c>
      <c r="DB463" s="446">
        <v>0</v>
      </c>
      <c r="DC463" s="446">
        <v>0</v>
      </c>
      <c r="DD463" s="446">
        <v>0</v>
      </c>
      <c r="DE463" s="446">
        <v>0</v>
      </c>
      <c r="DF463" s="446">
        <v>0</v>
      </c>
      <c r="DG463" s="446">
        <v>0</v>
      </c>
      <c r="DH463" s="446">
        <v>0</v>
      </c>
      <c r="DI463" s="446">
        <v>0</v>
      </c>
      <c r="DJ463" s="446">
        <v>0</v>
      </c>
      <c r="DK463" s="439" t="s">
        <v>2082</v>
      </c>
    </row>
    <row r="464" spans="1:115" customFormat="1" ht="78.75">
      <c r="A464" s="439" t="s">
        <v>1372</v>
      </c>
      <c r="B464" s="440" t="s">
        <v>1377</v>
      </c>
      <c r="C464" s="439" t="s">
        <v>1378</v>
      </c>
      <c r="D464" s="439"/>
      <c r="E464" s="446">
        <v>0</v>
      </c>
      <c r="F464" s="446">
        <v>0</v>
      </c>
      <c r="G464" s="446">
        <v>0</v>
      </c>
      <c r="H464" s="446">
        <v>0</v>
      </c>
      <c r="I464" s="446">
        <v>0</v>
      </c>
      <c r="J464" s="446">
        <v>0</v>
      </c>
      <c r="K464" s="446">
        <v>0</v>
      </c>
      <c r="L464" s="446">
        <v>0</v>
      </c>
      <c r="M464" s="446">
        <v>0</v>
      </c>
      <c r="N464" s="446">
        <v>0</v>
      </c>
      <c r="O464" s="446">
        <v>0</v>
      </c>
      <c r="P464" s="446">
        <v>0</v>
      </c>
      <c r="Q464" s="446">
        <v>0</v>
      </c>
      <c r="R464" s="446">
        <v>0</v>
      </c>
      <c r="S464" s="446">
        <v>0</v>
      </c>
      <c r="T464" s="446">
        <v>0</v>
      </c>
      <c r="U464" s="446">
        <v>0</v>
      </c>
      <c r="V464" s="446">
        <v>0</v>
      </c>
      <c r="W464" s="446">
        <v>0</v>
      </c>
      <c r="X464" s="446">
        <v>0</v>
      </c>
      <c r="Y464" s="446">
        <v>0</v>
      </c>
      <c r="Z464" s="446">
        <v>0</v>
      </c>
      <c r="AA464" s="446">
        <v>0</v>
      </c>
      <c r="AB464" s="446">
        <v>0</v>
      </c>
      <c r="AC464" s="446">
        <v>0</v>
      </c>
      <c r="AD464" s="446">
        <v>0</v>
      </c>
      <c r="AE464" s="446">
        <v>0</v>
      </c>
      <c r="AF464" s="446">
        <v>0</v>
      </c>
      <c r="AG464" s="446">
        <v>0</v>
      </c>
      <c r="AH464" s="446">
        <v>0</v>
      </c>
      <c r="AI464" s="446">
        <v>0</v>
      </c>
      <c r="AJ464" s="446">
        <v>0</v>
      </c>
      <c r="AK464" s="446">
        <v>0</v>
      </c>
      <c r="AL464" s="446">
        <v>0</v>
      </c>
      <c r="AM464" s="446">
        <v>0</v>
      </c>
      <c r="AN464" s="446">
        <v>0</v>
      </c>
      <c r="AO464" s="446">
        <v>0</v>
      </c>
      <c r="AP464" s="446">
        <v>0</v>
      </c>
      <c r="AQ464" s="446">
        <v>0</v>
      </c>
      <c r="AR464" s="446">
        <v>0</v>
      </c>
      <c r="AS464" s="446">
        <v>0</v>
      </c>
      <c r="AT464" s="446">
        <v>0</v>
      </c>
      <c r="AU464" s="446">
        <v>0</v>
      </c>
      <c r="AV464" s="446">
        <v>0</v>
      </c>
      <c r="AW464" s="446">
        <v>0</v>
      </c>
      <c r="AX464" s="446">
        <v>0</v>
      </c>
      <c r="AY464" s="446">
        <v>0</v>
      </c>
      <c r="AZ464" s="446">
        <v>0</v>
      </c>
      <c r="BA464" s="446">
        <v>0</v>
      </c>
      <c r="BB464" s="446">
        <v>0</v>
      </c>
      <c r="BC464" s="446">
        <v>0</v>
      </c>
      <c r="BD464" s="446">
        <v>0</v>
      </c>
      <c r="BE464" s="446">
        <v>0</v>
      </c>
      <c r="BF464" s="446">
        <v>0</v>
      </c>
      <c r="BG464" s="446">
        <v>0</v>
      </c>
      <c r="BH464" s="446">
        <v>0</v>
      </c>
      <c r="BI464" s="446">
        <v>0</v>
      </c>
      <c r="BJ464" s="446">
        <v>0</v>
      </c>
      <c r="BK464" s="446">
        <v>0</v>
      </c>
      <c r="BL464" s="446">
        <v>0</v>
      </c>
      <c r="BM464" s="446">
        <v>0</v>
      </c>
      <c r="BN464" s="446">
        <v>0</v>
      </c>
      <c r="BO464" s="446">
        <v>0</v>
      </c>
      <c r="BP464" s="446">
        <v>0</v>
      </c>
      <c r="BQ464" s="446">
        <v>0</v>
      </c>
      <c r="BR464" s="446">
        <v>0</v>
      </c>
      <c r="BS464" s="446">
        <v>0</v>
      </c>
      <c r="BT464" s="446">
        <v>0</v>
      </c>
      <c r="BU464" s="446">
        <v>0</v>
      </c>
      <c r="BV464" s="446">
        <v>0</v>
      </c>
      <c r="BW464" s="446">
        <v>0</v>
      </c>
      <c r="BX464" s="446">
        <v>0</v>
      </c>
      <c r="BY464" s="446">
        <v>0</v>
      </c>
      <c r="BZ464" s="446">
        <v>0</v>
      </c>
      <c r="CA464" s="446">
        <v>0</v>
      </c>
      <c r="CB464" s="446">
        <v>0</v>
      </c>
      <c r="CC464" s="446">
        <v>0</v>
      </c>
      <c r="CD464" s="446">
        <v>0</v>
      </c>
      <c r="CE464" s="446">
        <v>0</v>
      </c>
      <c r="CF464" s="446">
        <v>0</v>
      </c>
      <c r="CG464" s="446">
        <v>0</v>
      </c>
      <c r="CH464" s="446">
        <v>0</v>
      </c>
      <c r="CI464" s="446">
        <v>0</v>
      </c>
      <c r="CJ464" s="446">
        <v>0</v>
      </c>
      <c r="CK464" s="446">
        <v>0</v>
      </c>
      <c r="CL464" s="446">
        <v>0</v>
      </c>
      <c r="CM464" s="446">
        <v>0</v>
      </c>
      <c r="CN464" s="446">
        <v>0</v>
      </c>
      <c r="CO464" s="446">
        <v>0</v>
      </c>
      <c r="CP464" s="446">
        <v>0</v>
      </c>
      <c r="CQ464" s="446">
        <v>0</v>
      </c>
      <c r="CR464" s="446">
        <v>0</v>
      </c>
      <c r="CS464" s="446">
        <v>0</v>
      </c>
      <c r="CT464" s="446">
        <v>0</v>
      </c>
      <c r="CU464" s="446">
        <v>0</v>
      </c>
      <c r="CV464" s="446">
        <v>0</v>
      </c>
      <c r="CW464" s="446">
        <v>0</v>
      </c>
      <c r="CX464" s="446">
        <v>0</v>
      </c>
      <c r="CY464" s="446">
        <v>0</v>
      </c>
      <c r="CZ464" s="446">
        <v>0</v>
      </c>
      <c r="DA464" s="446">
        <v>0</v>
      </c>
      <c r="DB464" s="446">
        <v>0</v>
      </c>
      <c r="DC464" s="446">
        <v>0</v>
      </c>
      <c r="DD464" s="446">
        <v>0</v>
      </c>
      <c r="DE464" s="446">
        <v>0</v>
      </c>
      <c r="DF464" s="446">
        <v>0</v>
      </c>
      <c r="DG464" s="446">
        <v>0</v>
      </c>
      <c r="DH464" s="446">
        <v>0</v>
      </c>
      <c r="DI464" s="446">
        <v>0</v>
      </c>
      <c r="DJ464" s="446">
        <v>0</v>
      </c>
      <c r="DK464" s="439" t="s">
        <v>2082</v>
      </c>
    </row>
    <row r="465" spans="1:115" customFormat="1" ht="78.75">
      <c r="A465" s="439" t="s">
        <v>1372</v>
      </c>
      <c r="B465" s="440" t="s">
        <v>1379</v>
      </c>
      <c r="C465" s="439" t="s">
        <v>1380</v>
      </c>
      <c r="D465" s="439"/>
      <c r="E465" s="446">
        <v>0</v>
      </c>
      <c r="F465" s="446">
        <v>0</v>
      </c>
      <c r="G465" s="446">
        <v>0</v>
      </c>
      <c r="H465" s="446">
        <v>0</v>
      </c>
      <c r="I465" s="446">
        <v>0</v>
      </c>
      <c r="J465" s="446">
        <v>0</v>
      </c>
      <c r="K465" s="446">
        <v>0</v>
      </c>
      <c r="L465" s="446">
        <v>0</v>
      </c>
      <c r="M465" s="446">
        <v>0</v>
      </c>
      <c r="N465" s="446">
        <v>0</v>
      </c>
      <c r="O465" s="446">
        <v>0</v>
      </c>
      <c r="P465" s="446">
        <v>0</v>
      </c>
      <c r="Q465" s="446">
        <v>0</v>
      </c>
      <c r="R465" s="446">
        <v>0</v>
      </c>
      <c r="S465" s="446">
        <v>0</v>
      </c>
      <c r="T465" s="446">
        <v>0</v>
      </c>
      <c r="U465" s="446">
        <v>0</v>
      </c>
      <c r="V465" s="446">
        <v>0</v>
      </c>
      <c r="W465" s="446">
        <v>0</v>
      </c>
      <c r="X465" s="446">
        <v>0</v>
      </c>
      <c r="Y465" s="446">
        <v>0</v>
      </c>
      <c r="Z465" s="446">
        <v>0</v>
      </c>
      <c r="AA465" s="446">
        <v>0</v>
      </c>
      <c r="AB465" s="446">
        <v>0</v>
      </c>
      <c r="AC465" s="446">
        <v>0</v>
      </c>
      <c r="AD465" s="446">
        <v>0</v>
      </c>
      <c r="AE465" s="446">
        <v>0</v>
      </c>
      <c r="AF465" s="446">
        <v>0</v>
      </c>
      <c r="AG465" s="446">
        <v>0</v>
      </c>
      <c r="AH465" s="446">
        <v>0</v>
      </c>
      <c r="AI465" s="446">
        <v>0</v>
      </c>
      <c r="AJ465" s="446">
        <v>0</v>
      </c>
      <c r="AK465" s="446">
        <v>0</v>
      </c>
      <c r="AL465" s="446">
        <v>0</v>
      </c>
      <c r="AM465" s="446">
        <v>0</v>
      </c>
      <c r="AN465" s="446">
        <v>0</v>
      </c>
      <c r="AO465" s="446">
        <v>0</v>
      </c>
      <c r="AP465" s="446">
        <v>0</v>
      </c>
      <c r="AQ465" s="446">
        <v>0</v>
      </c>
      <c r="AR465" s="446">
        <v>0</v>
      </c>
      <c r="AS465" s="446">
        <v>0</v>
      </c>
      <c r="AT465" s="446">
        <v>0</v>
      </c>
      <c r="AU465" s="446">
        <v>0</v>
      </c>
      <c r="AV465" s="446">
        <v>0</v>
      </c>
      <c r="AW465" s="446">
        <v>0</v>
      </c>
      <c r="AX465" s="446">
        <v>0</v>
      </c>
      <c r="AY465" s="446">
        <v>0</v>
      </c>
      <c r="AZ465" s="446">
        <v>0</v>
      </c>
      <c r="BA465" s="446">
        <v>0</v>
      </c>
      <c r="BB465" s="446">
        <v>0</v>
      </c>
      <c r="BC465" s="446">
        <v>0</v>
      </c>
      <c r="BD465" s="446">
        <v>0</v>
      </c>
      <c r="BE465" s="446">
        <v>0</v>
      </c>
      <c r="BF465" s="446">
        <v>0</v>
      </c>
      <c r="BG465" s="446">
        <v>0</v>
      </c>
      <c r="BH465" s="446">
        <v>0</v>
      </c>
      <c r="BI465" s="446">
        <v>0</v>
      </c>
      <c r="BJ465" s="446">
        <v>0</v>
      </c>
      <c r="BK465" s="446">
        <v>0</v>
      </c>
      <c r="BL465" s="446">
        <v>0</v>
      </c>
      <c r="BM465" s="446">
        <v>0</v>
      </c>
      <c r="BN465" s="446">
        <v>0</v>
      </c>
      <c r="BO465" s="446">
        <v>0</v>
      </c>
      <c r="BP465" s="446">
        <v>0</v>
      </c>
      <c r="BQ465" s="446">
        <v>0</v>
      </c>
      <c r="BR465" s="446">
        <v>0</v>
      </c>
      <c r="BS465" s="446">
        <v>0</v>
      </c>
      <c r="BT465" s="446">
        <v>0</v>
      </c>
      <c r="BU465" s="446">
        <v>0</v>
      </c>
      <c r="BV465" s="446">
        <v>0</v>
      </c>
      <c r="BW465" s="446">
        <v>0</v>
      </c>
      <c r="BX465" s="446">
        <v>0</v>
      </c>
      <c r="BY465" s="446">
        <v>0</v>
      </c>
      <c r="BZ465" s="446">
        <v>0</v>
      </c>
      <c r="CA465" s="446">
        <v>0</v>
      </c>
      <c r="CB465" s="446">
        <v>0</v>
      </c>
      <c r="CC465" s="446">
        <v>0</v>
      </c>
      <c r="CD465" s="446">
        <v>0</v>
      </c>
      <c r="CE465" s="446">
        <v>0</v>
      </c>
      <c r="CF465" s="446">
        <v>0</v>
      </c>
      <c r="CG465" s="446">
        <v>0</v>
      </c>
      <c r="CH465" s="446">
        <v>0</v>
      </c>
      <c r="CI465" s="446">
        <v>0</v>
      </c>
      <c r="CJ465" s="446">
        <v>0</v>
      </c>
      <c r="CK465" s="446">
        <v>0</v>
      </c>
      <c r="CL465" s="446">
        <v>0</v>
      </c>
      <c r="CM465" s="446">
        <v>0</v>
      </c>
      <c r="CN465" s="446">
        <v>0</v>
      </c>
      <c r="CO465" s="446">
        <v>0</v>
      </c>
      <c r="CP465" s="446">
        <v>0</v>
      </c>
      <c r="CQ465" s="446">
        <v>0</v>
      </c>
      <c r="CR465" s="446">
        <v>0</v>
      </c>
      <c r="CS465" s="446">
        <v>0</v>
      </c>
      <c r="CT465" s="446">
        <v>0</v>
      </c>
      <c r="CU465" s="446">
        <v>0</v>
      </c>
      <c r="CV465" s="446">
        <v>0</v>
      </c>
      <c r="CW465" s="446">
        <v>0</v>
      </c>
      <c r="CX465" s="446">
        <v>0</v>
      </c>
      <c r="CY465" s="446">
        <v>0</v>
      </c>
      <c r="CZ465" s="446">
        <v>0</v>
      </c>
      <c r="DA465" s="446">
        <v>0</v>
      </c>
      <c r="DB465" s="446">
        <v>0</v>
      </c>
      <c r="DC465" s="446">
        <v>0</v>
      </c>
      <c r="DD465" s="446">
        <v>0</v>
      </c>
      <c r="DE465" s="446">
        <v>0</v>
      </c>
      <c r="DF465" s="446">
        <v>0</v>
      </c>
      <c r="DG465" s="446">
        <v>0</v>
      </c>
      <c r="DH465" s="446">
        <v>0</v>
      </c>
      <c r="DI465" s="446">
        <v>0</v>
      </c>
      <c r="DJ465" s="446">
        <v>0</v>
      </c>
      <c r="DK465" s="439" t="s">
        <v>2082</v>
      </c>
    </row>
    <row r="466" spans="1:115" customFormat="1" ht="31.5">
      <c r="A466" s="439" t="s">
        <v>1372</v>
      </c>
      <c r="B466" s="440" t="s">
        <v>1381</v>
      </c>
      <c r="C466" s="439" t="s">
        <v>1382</v>
      </c>
      <c r="D466" s="439"/>
      <c r="E466" s="446">
        <v>0</v>
      </c>
      <c r="F466" s="446">
        <v>0</v>
      </c>
      <c r="G466" s="446">
        <v>0</v>
      </c>
      <c r="H466" s="446">
        <v>0</v>
      </c>
      <c r="I466" s="446">
        <v>0</v>
      </c>
      <c r="J466" s="446">
        <v>0</v>
      </c>
      <c r="K466" s="446">
        <v>0</v>
      </c>
      <c r="L466" s="446">
        <v>0</v>
      </c>
      <c r="M466" s="446">
        <v>0</v>
      </c>
      <c r="N466" s="446">
        <v>0</v>
      </c>
      <c r="O466" s="446">
        <v>0</v>
      </c>
      <c r="P466" s="446">
        <v>0</v>
      </c>
      <c r="Q466" s="446">
        <v>0</v>
      </c>
      <c r="R466" s="446">
        <v>0</v>
      </c>
      <c r="S466" s="446">
        <v>0</v>
      </c>
      <c r="T466" s="446">
        <v>0</v>
      </c>
      <c r="U466" s="446">
        <v>0</v>
      </c>
      <c r="V466" s="446">
        <v>0</v>
      </c>
      <c r="W466" s="446">
        <v>0</v>
      </c>
      <c r="X466" s="446">
        <v>0</v>
      </c>
      <c r="Y466" s="446">
        <v>0</v>
      </c>
      <c r="Z466" s="446">
        <v>0</v>
      </c>
      <c r="AA466" s="446">
        <v>0</v>
      </c>
      <c r="AB466" s="446">
        <v>0</v>
      </c>
      <c r="AC466" s="446">
        <v>0</v>
      </c>
      <c r="AD466" s="446">
        <v>0</v>
      </c>
      <c r="AE466" s="446">
        <v>0</v>
      </c>
      <c r="AF466" s="446">
        <v>0</v>
      </c>
      <c r="AG466" s="446">
        <v>0</v>
      </c>
      <c r="AH466" s="446">
        <v>0</v>
      </c>
      <c r="AI466" s="446">
        <v>0</v>
      </c>
      <c r="AJ466" s="446">
        <v>0</v>
      </c>
      <c r="AK466" s="446">
        <v>0</v>
      </c>
      <c r="AL466" s="446">
        <v>0</v>
      </c>
      <c r="AM466" s="446">
        <v>0</v>
      </c>
      <c r="AN466" s="446">
        <v>0</v>
      </c>
      <c r="AO466" s="446">
        <v>0</v>
      </c>
      <c r="AP466" s="446">
        <v>0</v>
      </c>
      <c r="AQ466" s="446">
        <v>0</v>
      </c>
      <c r="AR466" s="446">
        <v>0</v>
      </c>
      <c r="AS466" s="446">
        <v>0</v>
      </c>
      <c r="AT466" s="446">
        <v>0</v>
      </c>
      <c r="AU466" s="446">
        <v>0</v>
      </c>
      <c r="AV466" s="446">
        <v>0</v>
      </c>
      <c r="AW466" s="446">
        <v>0</v>
      </c>
      <c r="AX466" s="446">
        <v>0</v>
      </c>
      <c r="AY466" s="446">
        <v>0</v>
      </c>
      <c r="AZ466" s="446">
        <v>0</v>
      </c>
      <c r="BA466" s="446">
        <v>0</v>
      </c>
      <c r="BB466" s="446">
        <v>0</v>
      </c>
      <c r="BC466" s="446">
        <v>0</v>
      </c>
      <c r="BD466" s="446">
        <v>0</v>
      </c>
      <c r="BE466" s="446">
        <v>0</v>
      </c>
      <c r="BF466" s="446">
        <v>0</v>
      </c>
      <c r="BG466" s="446">
        <v>0</v>
      </c>
      <c r="BH466" s="446">
        <v>0</v>
      </c>
      <c r="BI466" s="446">
        <v>0</v>
      </c>
      <c r="BJ466" s="446">
        <v>0</v>
      </c>
      <c r="BK466" s="446">
        <v>0</v>
      </c>
      <c r="BL466" s="446">
        <v>0</v>
      </c>
      <c r="BM466" s="446">
        <v>0</v>
      </c>
      <c r="BN466" s="446">
        <v>0</v>
      </c>
      <c r="BO466" s="446">
        <v>0</v>
      </c>
      <c r="BP466" s="446">
        <v>0</v>
      </c>
      <c r="BQ466" s="446">
        <v>0</v>
      </c>
      <c r="BR466" s="446">
        <v>0</v>
      </c>
      <c r="BS466" s="446">
        <v>0</v>
      </c>
      <c r="BT466" s="446">
        <v>0</v>
      </c>
      <c r="BU466" s="446">
        <v>0</v>
      </c>
      <c r="BV466" s="446">
        <v>0</v>
      </c>
      <c r="BW466" s="446">
        <v>0</v>
      </c>
      <c r="BX466" s="446">
        <v>0</v>
      </c>
      <c r="BY466" s="446">
        <v>0</v>
      </c>
      <c r="BZ466" s="446">
        <v>0</v>
      </c>
      <c r="CA466" s="446">
        <v>0</v>
      </c>
      <c r="CB466" s="446">
        <v>0</v>
      </c>
      <c r="CC466" s="446">
        <v>0</v>
      </c>
      <c r="CD466" s="446">
        <v>0</v>
      </c>
      <c r="CE466" s="446">
        <v>0</v>
      </c>
      <c r="CF466" s="446">
        <v>0</v>
      </c>
      <c r="CG466" s="446">
        <v>0</v>
      </c>
      <c r="CH466" s="446">
        <v>0</v>
      </c>
      <c r="CI466" s="446">
        <v>0</v>
      </c>
      <c r="CJ466" s="446">
        <v>0</v>
      </c>
      <c r="CK466" s="446">
        <v>0</v>
      </c>
      <c r="CL466" s="446">
        <v>0</v>
      </c>
      <c r="CM466" s="446">
        <v>0</v>
      </c>
      <c r="CN466" s="446">
        <v>0</v>
      </c>
      <c r="CO466" s="446">
        <v>0</v>
      </c>
      <c r="CP466" s="446">
        <v>0</v>
      </c>
      <c r="CQ466" s="446">
        <v>0</v>
      </c>
      <c r="CR466" s="446">
        <v>0</v>
      </c>
      <c r="CS466" s="446">
        <v>0</v>
      </c>
      <c r="CT466" s="446">
        <v>0</v>
      </c>
      <c r="CU466" s="446">
        <v>0</v>
      </c>
      <c r="CV466" s="446">
        <v>0</v>
      </c>
      <c r="CW466" s="446">
        <v>0</v>
      </c>
      <c r="CX466" s="446">
        <v>0</v>
      </c>
      <c r="CY466" s="446">
        <v>0</v>
      </c>
      <c r="CZ466" s="446">
        <v>0</v>
      </c>
      <c r="DA466" s="446">
        <v>0</v>
      </c>
      <c r="DB466" s="446">
        <v>0</v>
      </c>
      <c r="DC466" s="446">
        <v>0</v>
      </c>
      <c r="DD466" s="446">
        <v>0</v>
      </c>
      <c r="DE466" s="446">
        <v>0</v>
      </c>
      <c r="DF466" s="446">
        <v>0</v>
      </c>
      <c r="DG466" s="446">
        <v>0</v>
      </c>
      <c r="DH466" s="446">
        <v>0</v>
      </c>
      <c r="DI466" s="446">
        <v>0</v>
      </c>
      <c r="DJ466" s="446">
        <v>0</v>
      </c>
      <c r="DK466" s="439" t="s">
        <v>2082</v>
      </c>
    </row>
    <row r="467" spans="1:115" customFormat="1" ht="31.5">
      <c r="A467" s="439" t="s">
        <v>1383</v>
      </c>
      <c r="B467" s="440" t="s">
        <v>601</v>
      </c>
      <c r="C467" s="439" t="s">
        <v>507</v>
      </c>
      <c r="D467" s="439"/>
      <c r="E467" s="446">
        <v>0</v>
      </c>
      <c r="F467" s="446">
        <v>0</v>
      </c>
      <c r="G467" s="446">
        <v>0</v>
      </c>
      <c r="H467" s="446">
        <v>0</v>
      </c>
      <c r="I467" s="446">
        <v>0</v>
      </c>
      <c r="J467" s="446">
        <v>0</v>
      </c>
      <c r="K467" s="446">
        <v>0</v>
      </c>
      <c r="L467" s="446">
        <v>0</v>
      </c>
      <c r="M467" s="446">
        <v>0</v>
      </c>
      <c r="N467" s="446">
        <v>0</v>
      </c>
      <c r="O467" s="446">
        <v>0</v>
      </c>
      <c r="P467" s="446">
        <v>0</v>
      </c>
      <c r="Q467" s="446">
        <v>0</v>
      </c>
      <c r="R467" s="446">
        <v>0</v>
      </c>
      <c r="S467" s="446">
        <v>0</v>
      </c>
      <c r="T467" s="446">
        <v>0</v>
      </c>
      <c r="U467" s="446">
        <v>0</v>
      </c>
      <c r="V467" s="446">
        <v>0</v>
      </c>
      <c r="W467" s="446">
        <v>0</v>
      </c>
      <c r="X467" s="446">
        <v>0</v>
      </c>
      <c r="Y467" s="446">
        <v>0</v>
      </c>
      <c r="Z467" s="446">
        <v>0</v>
      </c>
      <c r="AA467" s="446">
        <v>0</v>
      </c>
      <c r="AB467" s="446">
        <v>0</v>
      </c>
      <c r="AC467" s="446">
        <v>0</v>
      </c>
      <c r="AD467" s="446">
        <v>0</v>
      </c>
      <c r="AE467" s="446">
        <v>0</v>
      </c>
      <c r="AF467" s="446">
        <v>0</v>
      </c>
      <c r="AG467" s="446">
        <v>0</v>
      </c>
      <c r="AH467" s="446">
        <v>0</v>
      </c>
      <c r="AI467" s="446">
        <v>0</v>
      </c>
      <c r="AJ467" s="446">
        <v>0</v>
      </c>
      <c r="AK467" s="446">
        <v>0</v>
      </c>
      <c r="AL467" s="446">
        <v>0</v>
      </c>
      <c r="AM467" s="446">
        <v>0</v>
      </c>
      <c r="AN467" s="446">
        <v>0</v>
      </c>
      <c r="AO467" s="446">
        <v>0</v>
      </c>
      <c r="AP467" s="446">
        <v>0</v>
      </c>
      <c r="AQ467" s="446">
        <v>0</v>
      </c>
      <c r="AR467" s="446">
        <v>0</v>
      </c>
      <c r="AS467" s="446">
        <v>0</v>
      </c>
      <c r="AT467" s="446">
        <v>0</v>
      </c>
      <c r="AU467" s="446">
        <v>0</v>
      </c>
      <c r="AV467" s="446">
        <v>0</v>
      </c>
      <c r="AW467" s="446">
        <v>0</v>
      </c>
      <c r="AX467" s="446">
        <v>0</v>
      </c>
      <c r="AY467" s="446">
        <v>0</v>
      </c>
      <c r="AZ467" s="446">
        <v>0</v>
      </c>
      <c r="BA467" s="446">
        <v>0</v>
      </c>
      <c r="BB467" s="446">
        <v>0</v>
      </c>
      <c r="BC467" s="446">
        <v>0</v>
      </c>
      <c r="BD467" s="446">
        <v>0</v>
      </c>
      <c r="BE467" s="446">
        <v>0</v>
      </c>
      <c r="BF467" s="446">
        <v>0</v>
      </c>
      <c r="BG467" s="446">
        <v>0</v>
      </c>
      <c r="BH467" s="446">
        <v>0</v>
      </c>
      <c r="BI467" s="446">
        <v>0</v>
      </c>
      <c r="BJ467" s="446">
        <v>0</v>
      </c>
      <c r="BK467" s="446">
        <v>0</v>
      </c>
      <c r="BL467" s="446">
        <v>0</v>
      </c>
      <c r="BM467" s="446">
        <v>0</v>
      </c>
      <c r="BN467" s="446">
        <v>0</v>
      </c>
      <c r="BO467" s="446">
        <v>0</v>
      </c>
      <c r="BP467" s="446">
        <v>0</v>
      </c>
      <c r="BQ467" s="446">
        <v>0</v>
      </c>
      <c r="BR467" s="446">
        <v>0</v>
      </c>
      <c r="BS467" s="446">
        <v>0</v>
      </c>
      <c r="BT467" s="446">
        <v>0</v>
      </c>
      <c r="BU467" s="446">
        <v>0</v>
      </c>
      <c r="BV467" s="446">
        <v>0</v>
      </c>
      <c r="BW467" s="446">
        <v>0</v>
      </c>
      <c r="BX467" s="446">
        <v>0</v>
      </c>
      <c r="BY467" s="446">
        <v>0</v>
      </c>
      <c r="BZ467" s="446">
        <v>0</v>
      </c>
      <c r="CA467" s="446">
        <v>0</v>
      </c>
      <c r="CB467" s="446">
        <v>0</v>
      </c>
      <c r="CC467" s="446">
        <v>0</v>
      </c>
      <c r="CD467" s="446">
        <v>0</v>
      </c>
      <c r="CE467" s="446">
        <v>0</v>
      </c>
      <c r="CF467" s="446">
        <v>0</v>
      </c>
      <c r="CG467" s="446">
        <v>0</v>
      </c>
      <c r="CH467" s="446">
        <v>0</v>
      </c>
      <c r="CI467" s="446">
        <v>0</v>
      </c>
      <c r="CJ467" s="446">
        <v>0</v>
      </c>
      <c r="CK467" s="446">
        <v>0</v>
      </c>
      <c r="CL467" s="446">
        <v>0</v>
      </c>
      <c r="CM467" s="446">
        <v>0</v>
      </c>
      <c r="CN467" s="446">
        <v>0</v>
      </c>
      <c r="CO467" s="446">
        <v>0</v>
      </c>
      <c r="CP467" s="446">
        <v>0</v>
      </c>
      <c r="CQ467" s="446">
        <v>0</v>
      </c>
      <c r="CR467" s="446">
        <v>0</v>
      </c>
      <c r="CS467" s="446">
        <v>0</v>
      </c>
      <c r="CT467" s="446">
        <v>0</v>
      </c>
      <c r="CU467" s="446">
        <v>0</v>
      </c>
      <c r="CV467" s="446">
        <v>0</v>
      </c>
      <c r="CW467" s="446">
        <v>0</v>
      </c>
      <c r="CX467" s="446">
        <v>0</v>
      </c>
      <c r="CY467" s="446">
        <v>0</v>
      </c>
      <c r="CZ467" s="446">
        <v>0</v>
      </c>
      <c r="DA467" s="446">
        <v>0</v>
      </c>
      <c r="DB467" s="446">
        <v>0</v>
      </c>
      <c r="DC467" s="446">
        <v>0</v>
      </c>
      <c r="DD467" s="446">
        <v>0</v>
      </c>
      <c r="DE467" s="446">
        <v>0</v>
      </c>
      <c r="DF467" s="446">
        <v>0</v>
      </c>
      <c r="DG467" s="446">
        <v>0</v>
      </c>
      <c r="DH467" s="446">
        <v>0</v>
      </c>
      <c r="DI467" s="446">
        <v>0</v>
      </c>
      <c r="DJ467" s="446">
        <v>0</v>
      </c>
      <c r="DK467" s="439" t="s">
        <v>38</v>
      </c>
    </row>
    <row r="468" spans="1:115" customFormat="1" ht="47.25">
      <c r="A468" s="439" t="s">
        <v>1384</v>
      </c>
      <c r="B468" s="440" t="s">
        <v>603</v>
      </c>
      <c r="C468" s="439" t="s">
        <v>507</v>
      </c>
      <c r="D468" s="439"/>
      <c r="E468" s="446">
        <v>0</v>
      </c>
      <c r="F468" s="446">
        <v>0</v>
      </c>
      <c r="G468" s="446">
        <v>0</v>
      </c>
      <c r="H468" s="446">
        <v>0</v>
      </c>
      <c r="I468" s="446">
        <v>0</v>
      </c>
      <c r="J468" s="446">
        <v>0</v>
      </c>
      <c r="K468" s="446">
        <v>0</v>
      </c>
      <c r="L468" s="446">
        <v>0</v>
      </c>
      <c r="M468" s="446">
        <v>0</v>
      </c>
      <c r="N468" s="446">
        <v>0</v>
      </c>
      <c r="O468" s="446">
        <v>0</v>
      </c>
      <c r="P468" s="446">
        <v>0</v>
      </c>
      <c r="Q468" s="446">
        <v>0</v>
      </c>
      <c r="R468" s="446">
        <v>0</v>
      </c>
      <c r="S468" s="446">
        <v>0</v>
      </c>
      <c r="T468" s="446">
        <v>0</v>
      </c>
      <c r="U468" s="446">
        <v>0</v>
      </c>
      <c r="V468" s="446">
        <v>0</v>
      </c>
      <c r="W468" s="446">
        <v>0</v>
      </c>
      <c r="X468" s="446">
        <v>0</v>
      </c>
      <c r="Y468" s="446">
        <v>0</v>
      </c>
      <c r="Z468" s="446">
        <v>0</v>
      </c>
      <c r="AA468" s="446">
        <v>0</v>
      </c>
      <c r="AB468" s="446">
        <v>0</v>
      </c>
      <c r="AC468" s="446">
        <v>0</v>
      </c>
      <c r="AD468" s="446">
        <v>0</v>
      </c>
      <c r="AE468" s="446">
        <v>0</v>
      </c>
      <c r="AF468" s="446">
        <v>0</v>
      </c>
      <c r="AG468" s="446">
        <v>0</v>
      </c>
      <c r="AH468" s="446">
        <v>0</v>
      </c>
      <c r="AI468" s="446">
        <v>0</v>
      </c>
      <c r="AJ468" s="446">
        <v>0</v>
      </c>
      <c r="AK468" s="446">
        <v>0</v>
      </c>
      <c r="AL468" s="446">
        <v>0</v>
      </c>
      <c r="AM468" s="446">
        <v>0</v>
      </c>
      <c r="AN468" s="446">
        <v>0</v>
      </c>
      <c r="AO468" s="446">
        <v>0</v>
      </c>
      <c r="AP468" s="446">
        <v>0</v>
      </c>
      <c r="AQ468" s="446">
        <v>0</v>
      </c>
      <c r="AR468" s="446">
        <v>0</v>
      </c>
      <c r="AS468" s="446">
        <v>0</v>
      </c>
      <c r="AT468" s="446">
        <v>0</v>
      </c>
      <c r="AU468" s="446">
        <v>0</v>
      </c>
      <c r="AV468" s="446">
        <v>0</v>
      </c>
      <c r="AW468" s="446">
        <v>0</v>
      </c>
      <c r="AX468" s="446">
        <v>0</v>
      </c>
      <c r="AY468" s="446">
        <v>0</v>
      </c>
      <c r="AZ468" s="446">
        <v>0</v>
      </c>
      <c r="BA468" s="446">
        <v>0</v>
      </c>
      <c r="BB468" s="446">
        <v>0</v>
      </c>
      <c r="BC468" s="446">
        <v>0</v>
      </c>
      <c r="BD468" s="446">
        <v>0</v>
      </c>
      <c r="BE468" s="446">
        <v>0</v>
      </c>
      <c r="BF468" s="446">
        <v>0</v>
      </c>
      <c r="BG468" s="446">
        <v>0</v>
      </c>
      <c r="BH468" s="446">
        <v>0</v>
      </c>
      <c r="BI468" s="446">
        <v>0</v>
      </c>
      <c r="BJ468" s="446">
        <v>0</v>
      </c>
      <c r="BK468" s="446">
        <v>0</v>
      </c>
      <c r="BL468" s="446">
        <v>0</v>
      </c>
      <c r="BM468" s="446">
        <v>0</v>
      </c>
      <c r="BN468" s="446">
        <v>0</v>
      </c>
      <c r="BO468" s="446">
        <v>0</v>
      </c>
      <c r="BP468" s="446">
        <v>0</v>
      </c>
      <c r="BQ468" s="446">
        <v>0</v>
      </c>
      <c r="BR468" s="446">
        <v>0</v>
      </c>
      <c r="BS468" s="446">
        <v>0</v>
      </c>
      <c r="BT468" s="446">
        <v>0</v>
      </c>
      <c r="BU468" s="446">
        <v>0</v>
      </c>
      <c r="BV468" s="446">
        <v>0</v>
      </c>
      <c r="BW468" s="446">
        <v>0</v>
      </c>
      <c r="BX468" s="446">
        <v>0</v>
      </c>
      <c r="BY468" s="446">
        <v>0</v>
      </c>
      <c r="BZ468" s="446">
        <v>0</v>
      </c>
      <c r="CA468" s="446">
        <v>0</v>
      </c>
      <c r="CB468" s="446">
        <v>0</v>
      </c>
      <c r="CC468" s="446">
        <v>0</v>
      </c>
      <c r="CD468" s="446">
        <v>0</v>
      </c>
      <c r="CE468" s="446">
        <v>0</v>
      </c>
      <c r="CF468" s="446">
        <v>0</v>
      </c>
      <c r="CG468" s="446">
        <v>0</v>
      </c>
      <c r="CH468" s="446">
        <v>0</v>
      </c>
      <c r="CI468" s="446">
        <v>0</v>
      </c>
      <c r="CJ468" s="446">
        <v>0</v>
      </c>
      <c r="CK468" s="446">
        <v>0</v>
      </c>
      <c r="CL468" s="446">
        <v>0</v>
      </c>
      <c r="CM468" s="446">
        <v>0</v>
      </c>
      <c r="CN468" s="446">
        <v>0</v>
      </c>
      <c r="CO468" s="446">
        <v>0</v>
      </c>
      <c r="CP468" s="446">
        <v>0</v>
      </c>
      <c r="CQ468" s="446">
        <v>0</v>
      </c>
      <c r="CR468" s="446">
        <v>0</v>
      </c>
      <c r="CS468" s="446">
        <v>0</v>
      </c>
      <c r="CT468" s="446">
        <v>0</v>
      </c>
      <c r="CU468" s="446">
        <v>0</v>
      </c>
      <c r="CV468" s="446">
        <v>0</v>
      </c>
      <c r="CW468" s="446">
        <v>0</v>
      </c>
      <c r="CX468" s="446">
        <v>0</v>
      </c>
      <c r="CY468" s="446">
        <v>0</v>
      </c>
      <c r="CZ468" s="446">
        <v>0</v>
      </c>
      <c r="DA468" s="446">
        <v>0</v>
      </c>
      <c r="DB468" s="446">
        <v>0</v>
      </c>
      <c r="DC468" s="446">
        <v>0</v>
      </c>
      <c r="DD468" s="446">
        <v>0</v>
      </c>
      <c r="DE468" s="446">
        <v>0</v>
      </c>
      <c r="DF468" s="446">
        <v>0</v>
      </c>
      <c r="DG468" s="446">
        <v>0</v>
      </c>
      <c r="DH468" s="446">
        <v>0</v>
      </c>
      <c r="DI468" s="446">
        <v>0</v>
      </c>
      <c r="DJ468" s="446">
        <v>0</v>
      </c>
      <c r="DK468" s="439" t="s">
        <v>38</v>
      </c>
    </row>
    <row r="469" spans="1:115" customFormat="1" ht="31.5">
      <c r="A469" s="439" t="s">
        <v>1385</v>
      </c>
      <c r="B469" s="440" t="s">
        <v>605</v>
      </c>
      <c r="C469" s="439" t="s">
        <v>507</v>
      </c>
      <c r="D469" s="439"/>
      <c r="E469" s="446">
        <v>0</v>
      </c>
      <c r="F469" s="446">
        <v>0</v>
      </c>
      <c r="G469" s="446">
        <v>0</v>
      </c>
      <c r="H469" s="446">
        <v>0</v>
      </c>
      <c r="I469" s="446">
        <v>0</v>
      </c>
      <c r="J469" s="446">
        <v>0</v>
      </c>
      <c r="K469" s="446">
        <v>0</v>
      </c>
      <c r="L469" s="446">
        <v>0</v>
      </c>
      <c r="M469" s="446">
        <v>0</v>
      </c>
      <c r="N469" s="446">
        <v>0</v>
      </c>
      <c r="O469" s="446">
        <v>0</v>
      </c>
      <c r="P469" s="446">
        <v>0</v>
      </c>
      <c r="Q469" s="446">
        <v>0</v>
      </c>
      <c r="R469" s="446">
        <v>0</v>
      </c>
      <c r="S469" s="446">
        <v>0</v>
      </c>
      <c r="T469" s="446">
        <v>0</v>
      </c>
      <c r="U469" s="446">
        <v>0</v>
      </c>
      <c r="V469" s="446">
        <v>0</v>
      </c>
      <c r="W469" s="446">
        <v>0</v>
      </c>
      <c r="X469" s="446">
        <v>0</v>
      </c>
      <c r="Y469" s="446">
        <v>0</v>
      </c>
      <c r="Z469" s="446">
        <v>0</v>
      </c>
      <c r="AA469" s="446">
        <v>0</v>
      </c>
      <c r="AB469" s="446">
        <v>0</v>
      </c>
      <c r="AC469" s="446">
        <v>0</v>
      </c>
      <c r="AD469" s="446">
        <v>0</v>
      </c>
      <c r="AE469" s="446">
        <v>0</v>
      </c>
      <c r="AF469" s="446">
        <v>0</v>
      </c>
      <c r="AG469" s="446">
        <v>0</v>
      </c>
      <c r="AH469" s="446">
        <v>0</v>
      </c>
      <c r="AI469" s="446">
        <v>0</v>
      </c>
      <c r="AJ469" s="446">
        <v>0</v>
      </c>
      <c r="AK469" s="446">
        <v>0</v>
      </c>
      <c r="AL469" s="446">
        <v>0</v>
      </c>
      <c r="AM469" s="446">
        <v>0</v>
      </c>
      <c r="AN469" s="446">
        <v>0</v>
      </c>
      <c r="AO469" s="446">
        <v>0</v>
      </c>
      <c r="AP469" s="446">
        <v>0</v>
      </c>
      <c r="AQ469" s="446">
        <v>0</v>
      </c>
      <c r="AR469" s="446">
        <v>0</v>
      </c>
      <c r="AS469" s="446">
        <v>0</v>
      </c>
      <c r="AT469" s="446">
        <v>0</v>
      </c>
      <c r="AU469" s="446">
        <v>0</v>
      </c>
      <c r="AV469" s="446">
        <v>0</v>
      </c>
      <c r="AW469" s="446">
        <v>0</v>
      </c>
      <c r="AX469" s="446">
        <v>0</v>
      </c>
      <c r="AY469" s="446">
        <v>0</v>
      </c>
      <c r="AZ469" s="446">
        <v>0</v>
      </c>
      <c r="BA469" s="446">
        <v>0</v>
      </c>
      <c r="BB469" s="446">
        <v>0</v>
      </c>
      <c r="BC469" s="446">
        <v>0</v>
      </c>
      <c r="BD469" s="446">
        <v>0</v>
      </c>
      <c r="BE469" s="446">
        <v>0</v>
      </c>
      <c r="BF469" s="446">
        <v>0</v>
      </c>
      <c r="BG469" s="446">
        <v>0</v>
      </c>
      <c r="BH469" s="446">
        <v>0</v>
      </c>
      <c r="BI469" s="446">
        <v>0</v>
      </c>
      <c r="BJ469" s="446">
        <v>0</v>
      </c>
      <c r="BK469" s="446">
        <v>0</v>
      </c>
      <c r="BL469" s="446">
        <v>0</v>
      </c>
      <c r="BM469" s="446">
        <v>0</v>
      </c>
      <c r="BN469" s="446">
        <v>0</v>
      </c>
      <c r="BO469" s="446">
        <v>0</v>
      </c>
      <c r="BP469" s="446">
        <v>0</v>
      </c>
      <c r="BQ469" s="446">
        <v>0</v>
      </c>
      <c r="BR469" s="446">
        <v>0</v>
      </c>
      <c r="BS469" s="446">
        <v>0</v>
      </c>
      <c r="BT469" s="446">
        <v>0</v>
      </c>
      <c r="BU469" s="446">
        <v>0</v>
      </c>
      <c r="BV469" s="446">
        <v>0</v>
      </c>
      <c r="BW469" s="446">
        <v>0</v>
      </c>
      <c r="BX469" s="446">
        <v>0</v>
      </c>
      <c r="BY469" s="446">
        <v>0</v>
      </c>
      <c r="BZ469" s="446">
        <v>0</v>
      </c>
      <c r="CA469" s="446">
        <v>0</v>
      </c>
      <c r="CB469" s="446">
        <v>0</v>
      </c>
      <c r="CC469" s="446">
        <v>0</v>
      </c>
      <c r="CD469" s="446">
        <v>0</v>
      </c>
      <c r="CE469" s="446">
        <v>0</v>
      </c>
      <c r="CF469" s="446">
        <v>0</v>
      </c>
      <c r="CG469" s="446">
        <v>0</v>
      </c>
      <c r="CH469" s="446">
        <v>0</v>
      </c>
      <c r="CI469" s="446">
        <v>0</v>
      </c>
      <c r="CJ469" s="446">
        <v>0</v>
      </c>
      <c r="CK469" s="446">
        <v>0</v>
      </c>
      <c r="CL469" s="446">
        <v>0</v>
      </c>
      <c r="CM469" s="446">
        <v>0</v>
      </c>
      <c r="CN469" s="446">
        <v>0</v>
      </c>
      <c r="CO469" s="446">
        <v>0</v>
      </c>
      <c r="CP469" s="446">
        <v>0</v>
      </c>
      <c r="CQ469" s="446">
        <v>0</v>
      </c>
      <c r="CR469" s="446">
        <v>0</v>
      </c>
      <c r="CS469" s="446">
        <v>0</v>
      </c>
      <c r="CT469" s="446">
        <v>0</v>
      </c>
      <c r="CU469" s="446">
        <v>0</v>
      </c>
      <c r="CV469" s="446">
        <v>0</v>
      </c>
      <c r="CW469" s="446">
        <v>0</v>
      </c>
      <c r="CX469" s="446">
        <v>0</v>
      </c>
      <c r="CY469" s="446">
        <v>0</v>
      </c>
      <c r="CZ469" s="446">
        <v>0</v>
      </c>
      <c r="DA469" s="446">
        <v>0</v>
      </c>
      <c r="DB469" s="446">
        <v>0</v>
      </c>
      <c r="DC469" s="446">
        <v>0</v>
      </c>
      <c r="DD469" s="446">
        <v>0</v>
      </c>
      <c r="DE469" s="446">
        <v>0</v>
      </c>
      <c r="DF469" s="446">
        <v>0</v>
      </c>
      <c r="DG469" s="446">
        <v>0</v>
      </c>
      <c r="DH469" s="446">
        <v>0</v>
      </c>
      <c r="DI469" s="446">
        <v>0</v>
      </c>
      <c r="DJ469" s="446">
        <v>0</v>
      </c>
      <c r="DK469" s="439" t="s">
        <v>38</v>
      </c>
    </row>
    <row r="470" spans="1:115" customFormat="1" ht="31.5">
      <c r="A470" s="439" t="s">
        <v>1386</v>
      </c>
      <c r="B470" s="440" t="s">
        <v>607</v>
      </c>
      <c r="C470" s="439" t="s">
        <v>507</v>
      </c>
      <c r="D470" s="439"/>
      <c r="E470" s="446">
        <v>0</v>
      </c>
      <c r="F470" s="446">
        <v>0</v>
      </c>
      <c r="G470" s="446">
        <v>0</v>
      </c>
      <c r="H470" s="446">
        <v>0</v>
      </c>
      <c r="I470" s="446">
        <v>0</v>
      </c>
      <c r="J470" s="446">
        <v>0</v>
      </c>
      <c r="K470" s="446">
        <v>0</v>
      </c>
      <c r="L470" s="446">
        <v>0</v>
      </c>
      <c r="M470" s="446">
        <v>0</v>
      </c>
      <c r="N470" s="446">
        <v>0</v>
      </c>
      <c r="O470" s="446">
        <v>0</v>
      </c>
      <c r="P470" s="446">
        <v>0</v>
      </c>
      <c r="Q470" s="446">
        <v>0</v>
      </c>
      <c r="R470" s="446">
        <v>0</v>
      </c>
      <c r="S470" s="446">
        <v>0</v>
      </c>
      <c r="T470" s="446">
        <v>0</v>
      </c>
      <c r="U470" s="446">
        <v>0</v>
      </c>
      <c r="V470" s="446">
        <v>0</v>
      </c>
      <c r="W470" s="446">
        <v>0</v>
      </c>
      <c r="X470" s="446">
        <v>0</v>
      </c>
      <c r="Y470" s="446">
        <v>0</v>
      </c>
      <c r="Z470" s="446">
        <v>0</v>
      </c>
      <c r="AA470" s="446">
        <v>0</v>
      </c>
      <c r="AB470" s="446">
        <v>0</v>
      </c>
      <c r="AC470" s="446">
        <v>0</v>
      </c>
      <c r="AD470" s="446">
        <v>0</v>
      </c>
      <c r="AE470" s="446">
        <v>0</v>
      </c>
      <c r="AF470" s="446">
        <v>0</v>
      </c>
      <c r="AG470" s="446">
        <v>0</v>
      </c>
      <c r="AH470" s="446">
        <v>0</v>
      </c>
      <c r="AI470" s="446">
        <v>0</v>
      </c>
      <c r="AJ470" s="446">
        <v>0</v>
      </c>
      <c r="AK470" s="446">
        <v>0</v>
      </c>
      <c r="AL470" s="446">
        <v>0</v>
      </c>
      <c r="AM470" s="446">
        <v>0</v>
      </c>
      <c r="AN470" s="446">
        <v>0</v>
      </c>
      <c r="AO470" s="446">
        <v>0</v>
      </c>
      <c r="AP470" s="446">
        <v>0</v>
      </c>
      <c r="AQ470" s="446">
        <v>0</v>
      </c>
      <c r="AR470" s="446">
        <v>0</v>
      </c>
      <c r="AS470" s="446">
        <v>0</v>
      </c>
      <c r="AT470" s="446">
        <v>0</v>
      </c>
      <c r="AU470" s="446">
        <v>0</v>
      </c>
      <c r="AV470" s="446">
        <v>0</v>
      </c>
      <c r="AW470" s="446">
        <v>0</v>
      </c>
      <c r="AX470" s="446">
        <v>0</v>
      </c>
      <c r="AY470" s="446">
        <v>0</v>
      </c>
      <c r="AZ470" s="446">
        <v>0</v>
      </c>
      <c r="BA470" s="446">
        <v>0</v>
      </c>
      <c r="BB470" s="446">
        <v>0</v>
      </c>
      <c r="BC470" s="446">
        <v>0</v>
      </c>
      <c r="BD470" s="446">
        <v>0</v>
      </c>
      <c r="BE470" s="446">
        <v>0</v>
      </c>
      <c r="BF470" s="446">
        <v>0</v>
      </c>
      <c r="BG470" s="446">
        <v>0</v>
      </c>
      <c r="BH470" s="446">
        <v>0</v>
      </c>
      <c r="BI470" s="446">
        <v>0</v>
      </c>
      <c r="BJ470" s="446">
        <v>0</v>
      </c>
      <c r="BK470" s="446">
        <v>0</v>
      </c>
      <c r="BL470" s="446">
        <v>0</v>
      </c>
      <c r="BM470" s="446">
        <v>0</v>
      </c>
      <c r="BN470" s="446">
        <v>0</v>
      </c>
      <c r="BO470" s="446">
        <v>0</v>
      </c>
      <c r="BP470" s="446">
        <v>0</v>
      </c>
      <c r="BQ470" s="446">
        <v>0</v>
      </c>
      <c r="BR470" s="446">
        <v>0</v>
      </c>
      <c r="BS470" s="446">
        <v>0</v>
      </c>
      <c r="BT470" s="446">
        <v>0</v>
      </c>
      <c r="BU470" s="446">
        <v>0</v>
      </c>
      <c r="BV470" s="446">
        <v>0</v>
      </c>
      <c r="BW470" s="446">
        <v>0</v>
      </c>
      <c r="BX470" s="446">
        <v>0</v>
      </c>
      <c r="BY470" s="446">
        <v>0</v>
      </c>
      <c r="BZ470" s="446">
        <v>0</v>
      </c>
      <c r="CA470" s="446">
        <v>0</v>
      </c>
      <c r="CB470" s="446">
        <v>0</v>
      </c>
      <c r="CC470" s="446">
        <v>0</v>
      </c>
      <c r="CD470" s="446">
        <v>0</v>
      </c>
      <c r="CE470" s="446">
        <v>0</v>
      </c>
      <c r="CF470" s="446">
        <v>0</v>
      </c>
      <c r="CG470" s="446">
        <v>0</v>
      </c>
      <c r="CH470" s="446">
        <v>0</v>
      </c>
      <c r="CI470" s="446">
        <v>0</v>
      </c>
      <c r="CJ470" s="446">
        <v>0</v>
      </c>
      <c r="CK470" s="446">
        <v>0</v>
      </c>
      <c r="CL470" s="446">
        <v>0</v>
      </c>
      <c r="CM470" s="446">
        <v>0</v>
      </c>
      <c r="CN470" s="446">
        <v>0</v>
      </c>
      <c r="CO470" s="446">
        <v>0</v>
      </c>
      <c r="CP470" s="446">
        <v>0</v>
      </c>
      <c r="CQ470" s="446">
        <v>0</v>
      </c>
      <c r="CR470" s="446">
        <v>0</v>
      </c>
      <c r="CS470" s="446">
        <v>0</v>
      </c>
      <c r="CT470" s="446">
        <v>0</v>
      </c>
      <c r="CU470" s="446">
        <v>0</v>
      </c>
      <c r="CV470" s="446">
        <v>0</v>
      </c>
      <c r="CW470" s="446">
        <v>0</v>
      </c>
      <c r="CX470" s="446">
        <v>0</v>
      </c>
      <c r="CY470" s="446">
        <v>0</v>
      </c>
      <c r="CZ470" s="446">
        <v>0</v>
      </c>
      <c r="DA470" s="446">
        <v>0</v>
      </c>
      <c r="DB470" s="446">
        <v>0</v>
      </c>
      <c r="DC470" s="446">
        <v>0</v>
      </c>
      <c r="DD470" s="446">
        <v>0</v>
      </c>
      <c r="DE470" s="446">
        <v>0</v>
      </c>
      <c r="DF470" s="446">
        <v>0</v>
      </c>
      <c r="DG470" s="446">
        <v>0</v>
      </c>
      <c r="DH470" s="446">
        <v>0</v>
      </c>
      <c r="DI470" s="446">
        <v>0</v>
      </c>
      <c r="DJ470" s="446">
        <v>0</v>
      </c>
      <c r="DK470" s="439" t="s">
        <v>38</v>
      </c>
    </row>
    <row r="471" spans="1:115" customFormat="1" ht="31.5">
      <c r="A471" s="439" t="s">
        <v>1387</v>
      </c>
      <c r="B471" s="440" t="s">
        <v>609</v>
      </c>
      <c r="C471" s="439" t="s">
        <v>507</v>
      </c>
      <c r="D471" s="439"/>
      <c r="E471" s="446">
        <v>0</v>
      </c>
      <c r="F471" s="446">
        <v>0</v>
      </c>
      <c r="G471" s="446">
        <v>0</v>
      </c>
      <c r="H471" s="446">
        <v>0</v>
      </c>
      <c r="I471" s="446">
        <v>0</v>
      </c>
      <c r="J471" s="446">
        <v>0</v>
      </c>
      <c r="K471" s="446">
        <v>0</v>
      </c>
      <c r="L471" s="446">
        <v>0</v>
      </c>
      <c r="M471" s="446">
        <v>0</v>
      </c>
      <c r="N471" s="446">
        <v>0</v>
      </c>
      <c r="O471" s="446">
        <v>0</v>
      </c>
      <c r="P471" s="446">
        <v>0</v>
      </c>
      <c r="Q471" s="446">
        <v>0</v>
      </c>
      <c r="R471" s="446">
        <v>0</v>
      </c>
      <c r="S471" s="446">
        <v>0</v>
      </c>
      <c r="T471" s="446">
        <v>0</v>
      </c>
      <c r="U471" s="446">
        <v>0</v>
      </c>
      <c r="V471" s="446">
        <v>0</v>
      </c>
      <c r="W471" s="446">
        <v>0</v>
      </c>
      <c r="X471" s="446">
        <v>0</v>
      </c>
      <c r="Y471" s="446">
        <v>0</v>
      </c>
      <c r="Z471" s="446">
        <v>0</v>
      </c>
      <c r="AA471" s="446">
        <v>0</v>
      </c>
      <c r="AB471" s="446">
        <v>0</v>
      </c>
      <c r="AC471" s="446">
        <v>0</v>
      </c>
      <c r="AD471" s="446">
        <v>0</v>
      </c>
      <c r="AE471" s="446">
        <v>0</v>
      </c>
      <c r="AF471" s="446">
        <v>0</v>
      </c>
      <c r="AG471" s="446">
        <v>0</v>
      </c>
      <c r="AH471" s="446">
        <v>0</v>
      </c>
      <c r="AI471" s="446">
        <v>0</v>
      </c>
      <c r="AJ471" s="446">
        <v>0</v>
      </c>
      <c r="AK471" s="446">
        <v>0</v>
      </c>
      <c r="AL471" s="446">
        <v>0</v>
      </c>
      <c r="AM471" s="446">
        <v>0</v>
      </c>
      <c r="AN471" s="446">
        <v>0</v>
      </c>
      <c r="AO471" s="446">
        <v>0</v>
      </c>
      <c r="AP471" s="446">
        <v>0</v>
      </c>
      <c r="AQ471" s="446">
        <v>0</v>
      </c>
      <c r="AR471" s="446">
        <v>0</v>
      </c>
      <c r="AS471" s="446">
        <v>0</v>
      </c>
      <c r="AT471" s="446">
        <v>0</v>
      </c>
      <c r="AU471" s="446">
        <v>0</v>
      </c>
      <c r="AV471" s="446">
        <v>0</v>
      </c>
      <c r="AW471" s="446">
        <v>0</v>
      </c>
      <c r="AX471" s="446">
        <v>0</v>
      </c>
      <c r="AY471" s="446">
        <v>0</v>
      </c>
      <c r="AZ471" s="446">
        <v>0</v>
      </c>
      <c r="BA471" s="446">
        <v>0</v>
      </c>
      <c r="BB471" s="446">
        <v>0</v>
      </c>
      <c r="BC471" s="446">
        <v>0</v>
      </c>
      <c r="BD471" s="446">
        <v>0</v>
      </c>
      <c r="BE471" s="446">
        <v>0</v>
      </c>
      <c r="BF471" s="446">
        <v>0</v>
      </c>
      <c r="BG471" s="446">
        <v>0</v>
      </c>
      <c r="BH471" s="446">
        <v>0</v>
      </c>
      <c r="BI471" s="446">
        <v>0</v>
      </c>
      <c r="BJ471" s="446">
        <v>0</v>
      </c>
      <c r="BK471" s="446">
        <v>0</v>
      </c>
      <c r="BL471" s="446">
        <v>0</v>
      </c>
      <c r="BM471" s="446">
        <v>0</v>
      </c>
      <c r="BN471" s="446">
        <v>0</v>
      </c>
      <c r="BO471" s="446">
        <v>0</v>
      </c>
      <c r="BP471" s="446">
        <v>0</v>
      </c>
      <c r="BQ471" s="446">
        <v>0</v>
      </c>
      <c r="BR471" s="446">
        <v>0</v>
      </c>
      <c r="BS471" s="446">
        <v>0</v>
      </c>
      <c r="BT471" s="446">
        <v>0</v>
      </c>
      <c r="BU471" s="446">
        <v>0</v>
      </c>
      <c r="BV471" s="446">
        <v>0</v>
      </c>
      <c r="BW471" s="446">
        <v>0</v>
      </c>
      <c r="BX471" s="446">
        <v>0</v>
      </c>
      <c r="BY471" s="446">
        <v>0</v>
      </c>
      <c r="BZ471" s="446">
        <v>0</v>
      </c>
      <c r="CA471" s="446">
        <v>0</v>
      </c>
      <c r="CB471" s="446">
        <v>0</v>
      </c>
      <c r="CC471" s="446">
        <v>0</v>
      </c>
      <c r="CD471" s="446">
        <v>0</v>
      </c>
      <c r="CE471" s="446">
        <v>0</v>
      </c>
      <c r="CF471" s="446">
        <v>0</v>
      </c>
      <c r="CG471" s="446">
        <v>0</v>
      </c>
      <c r="CH471" s="446">
        <v>0</v>
      </c>
      <c r="CI471" s="446">
        <v>0</v>
      </c>
      <c r="CJ471" s="446">
        <v>0</v>
      </c>
      <c r="CK471" s="446">
        <v>0</v>
      </c>
      <c r="CL471" s="446">
        <v>0</v>
      </c>
      <c r="CM471" s="446">
        <v>0</v>
      </c>
      <c r="CN471" s="446">
        <v>0</v>
      </c>
      <c r="CO471" s="446">
        <v>0</v>
      </c>
      <c r="CP471" s="446">
        <v>0</v>
      </c>
      <c r="CQ471" s="446">
        <v>0</v>
      </c>
      <c r="CR471" s="446">
        <v>0</v>
      </c>
      <c r="CS471" s="446">
        <v>0</v>
      </c>
      <c r="CT471" s="446">
        <v>0</v>
      </c>
      <c r="CU471" s="446">
        <v>0</v>
      </c>
      <c r="CV471" s="446">
        <v>0</v>
      </c>
      <c r="CW471" s="446">
        <v>0</v>
      </c>
      <c r="CX471" s="446">
        <v>0</v>
      </c>
      <c r="CY471" s="446">
        <v>0</v>
      </c>
      <c r="CZ471" s="446">
        <v>0</v>
      </c>
      <c r="DA471" s="446">
        <v>0</v>
      </c>
      <c r="DB471" s="446">
        <v>0</v>
      </c>
      <c r="DC471" s="446">
        <v>0</v>
      </c>
      <c r="DD471" s="446">
        <v>0</v>
      </c>
      <c r="DE471" s="446">
        <v>0</v>
      </c>
      <c r="DF471" s="446">
        <v>0</v>
      </c>
      <c r="DG471" s="446">
        <v>0</v>
      </c>
      <c r="DH471" s="446">
        <v>0</v>
      </c>
      <c r="DI471" s="446">
        <v>0</v>
      </c>
      <c r="DJ471" s="446">
        <v>0</v>
      </c>
      <c r="DK471" s="439" t="s">
        <v>38</v>
      </c>
    </row>
    <row r="472" spans="1:115" customFormat="1" ht="63">
      <c r="A472" s="439" t="s">
        <v>1387</v>
      </c>
      <c r="B472" s="440" t="s">
        <v>610</v>
      </c>
      <c r="C472" s="439" t="s">
        <v>507</v>
      </c>
      <c r="D472" s="439"/>
      <c r="E472" s="446">
        <v>0</v>
      </c>
      <c r="F472" s="446">
        <v>0</v>
      </c>
      <c r="G472" s="446">
        <v>0</v>
      </c>
      <c r="H472" s="446">
        <v>0</v>
      </c>
      <c r="I472" s="446">
        <v>0</v>
      </c>
      <c r="J472" s="446">
        <v>0</v>
      </c>
      <c r="K472" s="446">
        <v>0</v>
      </c>
      <c r="L472" s="446">
        <v>0</v>
      </c>
      <c r="M472" s="446">
        <v>0</v>
      </c>
      <c r="N472" s="446">
        <v>0</v>
      </c>
      <c r="O472" s="446">
        <v>0</v>
      </c>
      <c r="P472" s="446">
        <v>0</v>
      </c>
      <c r="Q472" s="446">
        <v>0</v>
      </c>
      <c r="R472" s="446">
        <v>0</v>
      </c>
      <c r="S472" s="446">
        <v>0</v>
      </c>
      <c r="T472" s="446">
        <v>0</v>
      </c>
      <c r="U472" s="446">
        <v>0</v>
      </c>
      <c r="V472" s="446">
        <v>0</v>
      </c>
      <c r="W472" s="446">
        <v>0</v>
      </c>
      <c r="X472" s="446">
        <v>0</v>
      </c>
      <c r="Y472" s="446">
        <v>0</v>
      </c>
      <c r="Z472" s="446">
        <v>0</v>
      </c>
      <c r="AA472" s="446">
        <v>0</v>
      </c>
      <c r="AB472" s="446">
        <v>0</v>
      </c>
      <c r="AC472" s="446">
        <v>0</v>
      </c>
      <c r="AD472" s="446">
        <v>0</v>
      </c>
      <c r="AE472" s="446">
        <v>0</v>
      </c>
      <c r="AF472" s="446">
        <v>0</v>
      </c>
      <c r="AG472" s="446">
        <v>0</v>
      </c>
      <c r="AH472" s="446">
        <v>0</v>
      </c>
      <c r="AI472" s="446">
        <v>0</v>
      </c>
      <c r="AJ472" s="446">
        <v>0</v>
      </c>
      <c r="AK472" s="446">
        <v>0</v>
      </c>
      <c r="AL472" s="446">
        <v>0</v>
      </c>
      <c r="AM472" s="446">
        <v>0</v>
      </c>
      <c r="AN472" s="446">
        <v>0</v>
      </c>
      <c r="AO472" s="446">
        <v>0</v>
      </c>
      <c r="AP472" s="446">
        <v>0</v>
      </c>
      <c r="AQ472" s="446">
        <v>0</v>
      </c>
      <c r="AR472" s="446">
        <v>0</v>
      </c>
      <c r="AS472" s="446">
        <v>0</v>
      </c>
      <c r="AT472" s="446">
        <v>0</v>
      </c>
      <c r="AU472" s="446">
        <v>0</v>
      </c>
      <c r="AV472" s="446">
        <v>0</v>
      </c>
      <c r="AW472" s="446">
        <v>0</v>
      </c>
      <c r="AX472" s="446">
        <v>0</v>
      </c>
      <c r="AY472" s="446">
        <v>0</v>
      </c>
      <c r="AZ472" s="446">
        <v>0</v>
      </c>
      <c r="BA472" s="446">
        <v>0</v>
      </c>
      <c r="BB472" s="446">
        <v>0</v>
      </c>
      <c r="BC472" s="446">
        <v>0</v>
      </c>
      <c r="BD472" s="446">
        <v>0</v>
      </c>
      <c r="BE472" s="446">
        <v>0</v>
      </c>
      <c r="BF472" s="446">
        <v>0</v>
      </c>
      <c r="BG472" s="446">
        <v>0</v>
      </c>
      <c r="BH472" s="446">
        <v>0</v>
      </c>
      <c r="BI472" s="446">
        <v>0</v>
      </c>
      <c r="BJ472" s="446">
        <v>0</v>
      </c>
      <c r="BK472" s="446">
        <v>0</v>
      </c>
      <c r="BL472" s="446">
        <v>0</v>
      </c>
      <c r="BM472" s="446">
        <v>0</v>
      </c>
      <c r="BN472" s="446">
        <v>0</v>
      </c>
      <c r="BO472" s="446">
        <v>0</v>
      </c>
      <c r="BP472" s="446">
        <v>0</v>
      </c>
      <c r="BQ472" s="446">
        <v>0</v>
      </c>
      <c r="BR472" s="446">
        <v>0</v>
      </c>
      <c r="BS472" s="446">
        <v>0</v>
      </c>
      <c r="BT472" s="446">
        <v>0</v>
      </c>
      <c r="BU472" s="446">
        <v>0</v>
      </c>
      <c r="BV472" s="446">
        <v>0</v>
      </c>
      <c r="BW472" s="446">
        <v>0</v>
      </c>
      <c r="BX472" s="446">
        <v>0</v>
      </c>
      <c r="BY472" s="446">
        <v>0</v>
      </c>
      <c r="BZ472" s="446">
        <v>0</v>
      </c>
      <c r="CA472" s="446">
        <v>0</v>
      </c>
      <c r="CB472" s="446">
        <v>0</v>
      </c>
      <c r="CC472" s="446">
        <v>0</v>
      </c>
      <c r="CD472" s="446">
        <v>0</v>
      </c>
      <c r="CE472" s="446">
        <v>0</v>
      </c>
      <c r="CF472" s="446">
        <v>0</v>
      </c>
      <c r="CG472" s="446">
        <v>0</v>
      </c>
      <c r="CH472" s="446">
        <v>0</v>
      </c>
      <c r="CI472" s="446">
        <v>0</v>
      </c>
      <c r="CJ472" s="446">
        <v>0</v>
      </c>
      <c r="CK472" s="446">
        <v>0</v>
      </c>
      <c r="CL472" s="446">
        <v>0</v>
      </c>
      <c r="CM472" s="446">
        <v>0</v>
      </c>
      <c r="CN472" s="446">
        <v>0</v>
      </c>
      <c r="CO472" s="446">
        <v>0</v>
      </c>
      <c r="CP472" s="446">
        <v>0</v>
      </c>
      <c r="CQ472" s="446">
        <v>0</v>
      </c>
      <c r="CR472" s="446">
        <v>0</v>
      </c>
      <c r="CS472" s="446">
        <v>0</v>
      </c>
      <c r="CT472" s="446">
        <v>0</v>
      </c>
      <c r="CU472" s="446">
        <v>0</v>
      </c>
      <c r="CV472" s="446">
        <v>0</v>
      </c>
      <c r="CW472" s="446">
        <v>0</v>
      </c>
      <c r="CX472" s="446">
        <v>0</v>
      </c>
      <c r="CY472" s="446">
        <v>0</v>
      </c>
      <c r="CZ472" s="446">
        <v>0</v>
      </c>
      <c r="DA472" s="446">
        <v>0</v>
      </c>
      <c r="DB472" s="446">
        <v>0</v>
      </c>
      <c r="DC472" s="446">
        <v>0</v>
      </c>
      <c r="DD472" s="446">
        <v>0</v>
      </c>
      <c r="DE472" s="446">
        <v>0</v>
      </c>
      <c r="DF472" s="446">
        <v>0</v>
      </c>
      <c r="DG472" s="446">
        <v>0</v>
      </c>
      <c r="DH472" s="446">
        <v>0</v>
      </c>
      <c r="DI472" s="446">
        <v>0</v>
      </c>
      <c r="DJ472" s="446">
        <v>0</v>
      </c>
      <c r="DK472" s="439" t="s">
        <v>38</v>
      </c>
    </row>
    <row r="473" spans="1:115" customFormat="1" ht="63">
      <c r="A473" s="439" t="s">
        <v>1387</v>
      </c>
      <c r="B473" s="440" t="s">
        <v>611</v>
      </c>
      <c r="C473" s="439" t="s">
        <v>507</v>
      </c>
      <c r="D473" s="439"/>
      <c r="E473" s="446">
        <v>0</v>
      </c>
      <c r="F473" s="446">
        <v>0</v>
      </c>
      <c r="G473" s="446">
        <v>0</v>
      </c>
      <c r="H473" s="446">
        <v>0</v>
      </c>
      <c r="I473" s="446">
        <v>0</v>
      </c>
      <c r="J473" s="446">
        <v>0</v>
      </c>
      <c r="K473" s="446">
        <v>0</v>
      </c>
      <c r="L473" s="446">
        <v>0</v>
      </c>
      <c r="M473" s="446">
        <v>0</v>
      </c>
      <c r="N473" s="446">
        <v>0</v>
      </c>
      <c r="O473" s="446">
        <v>0</v>
      </c>
      <c r="P473" s="446">
        <v>0</v>
      </c>
      <c r="Q473" s="446">
        <v>0</v>
      </c>
      <c r="R473" s="446">
        <v>0</v>
      </c>
      <c r="S473" s="446">
        <v>0</v>
      </c>
      <c r="T473" s="446">
        <v>0</v>
      </c>
      <c r="U473" s="446">
        <v>0</v>
      </c>
      <c r="V473" s="446">
        <v>0</v>
      </c>
      <c r="W473" s="446">
        <v>0</v>
      </c>
      <c r="X473" s="446">
        <v>0</v>
      </c>
      <c r="Y473" s="446">
        <v>0</v>
      </c>
      <c r="Z473" s="446">
        <v>0</v>
      </c>
      <c r="AA473" s="446">
        <v>0</v>
      </c>
      <c r="AB473" s="446">
        <v>0</v>
      </c>
      <c r="AC473" s="446">
        <v>0</v>
      </c>
      <c r="AD473" s="446">
        <v>0</v>
      </c>
      <c r="AE473" s="446">
        <v>0</v>
      </c>
      <c r="AF473" s="446">
        <v>0</v>
      </c>
      <c r="AG473" s="446">
        <v>0</v>
      </c>
      <c r="AH473" s="446">
        <v>0</v>
      </c>
      <c r="AI473" s="446">
        <v>0</v>
      </c>
      <c r="AJ473" s="446">
        <v>0</v>
      </c>
      <c r="AK473" s="446">
        <v>0</v>
      </c>
      <c r="AL473" s="446">
        <v>0</v>
      </c>
      <c r="AM473" s="446">
        <v>0</v>
      </c>
      <c r="AN473" s="446">
        <v>0</v>
      </c>
      <c r="AO473" s="446">
        <v>0</v>
      </c>
      <c r="AP473" s="446">
        <v>0</v>
      </c>
      <c r="AQ473" s="446">
        <v>0</v>
      </c>
      <c r="AR473" s="446">
        <v>0</v>
      </c>
      <c r="AS473" s="446">
        <v>0</v>
      </c>
      <c r="AT473" s="446">
        <v>0</v>
      </c>
      <c r="AU473" s="446">
        <v>0</v>
      </c>
      <c r="AV473" s="446">
        <v>0</v>
      </c>
      <c r="AW473" s="446">
        <v>0</v>
      </c>
      <c r="AX473" s="446">
        <v>0</v>
      </c>
      <c r="AY473" s="446">
        <v>0</v>
      </c>
      <c r="AZ473" s="446">
        <v>0</v>
      </c>
      <c r="BA473" s="446">
        <v>0</v>
      </c>
      <c r="BB473" s="446">
        <v>0</v>
      </c>
      <c r="BC473" s="446">
        <v>0</v>
      </c>
      <c r="BD473" s="446">
        <v>0</v>
      </c>
      <c r="BE473" s="446">
        <v>0</v>
      </c>
      <c r="BF473" s="446">
        <v>0</v>
      </c>
      <c r="BG473" s="446">
        <v>0</v>
      </c>
      <c r="BH473" s="446">
        <v>0</v>
      </c>
      <c r="BI473" s="446">
        <v>0</v>
      </c>
      <c r="BJ473" s="446">
        <v>0</v>
      </c>
      <c r="BK473" s="446">
        <v>0</v>
      </c>
      <c r="BL473" s="446">
        <v>0</v>
      </c>
      <c r="BM473" s="446">
        <v>0</v>
      </c>
      <c r="BN473" s="446">
        <v>0</v>
      </c>
      <c r="BO473" s="446">
        <v>0</v>
      </c>
      <c r="BP473" s="446">
        <v>0</v>
      </c>
      <c r="BQ473" s="446">
        <v>0</v>
      </c>
      <c r="BR473" s="446">
        <v>0</v>
      </c>
      <c r="BS473" s="446">
        <v>0</v>
      </c>
      <c r="BT473" s="446">
        <v>0</v>
      </c>
      <c r="BU473" s="446">
        <v>0</v>
      </c>
      <c r="BV473" s="446">
        <v>0</v>
      </c>
      <c r="BW473" s="446">
        <v>0</v>
      </c>
      <c r="BX473" s="446">
        <v>0</v>
      </c>
      <c r="BY473" s="446">
        <v>0</v>
      </c>
      <c r="BZ473" s="446">
        <v>0</v>
      </c>
      <c r="CA473" s="446">
        <v>0</v>
      </c>
      <c r="CB473" s="446">
        <v>0</v>
      </c>
      <c r="CC473" s="446">
        <v>0</v>
      </c>
      <c r="CD473" s="446">
        <v>0</v>
      </c>
      <c r="CE473" s="446">
        <v>0</v>
      </c>
      <c r="CF473" s="446">
        <v>0</v>
      </c>
      <c r="CG473" s="446">
        <v>0</v>
      </c>
      <c r="CH473" s="446">
        <v>0</v>
      </c>
      <c r="CI473" s="446">
        <v>0</v>
      </c>
      <c r="CJ473" s="446">
        <v>0</v>
      </c>
      <c r="CK473" s="446">
        <v>0</v>
      </c>
      <c r="CL473" s="446">
        <v>0</v>
      </c>
      <c r="CM473" s="446">
        <v>0</v>
      </c>
      <c r="CN473" s="446">
        <v>0</v>
      </c>
      <c r="CO473" s="446">
        <v>0</v>
      </c>
      <c r="CP473" s="446">
        <v>0</v>
      </c>
      <c r="CQ473" s="446">
        <v>0</v>
      </c>
      <c r="CR473" s="446">
        <v>0</v>
      </c>
      <c r="CS473" s="446">
        <v>0</v>
      </c>
      <c r="CT473" s="446">
        <v>0</v>
      </c>
      <c r="CU473" s="446">
        <v>0</v>
      </c>
      <c r="CV473" s="446">
        <v>0</v>
      </c>
      <c r="CW473" s="446">
        <v>0</v>
      </c>
      <c r="CX473" s="446">
        <v>0</v>
      </c>
      <c r="CY473" s="446">
        <v>0</v>
      </c>
      <c r="CZ473" s="446">
        <v>0</v>
      </c>
      <c r="DA473" s="446">
        <v>0</v>
      </c>
      <c r="DB473" s="446">
        <v>0</v>
      </c>
      <c r="DC473" s="446">
        <v>0</v>
      </c>
      <c r="DD473" s="446">
        <v>0</v>
      </c>
      <c r="DE473" s="446">
        <v>0</v>
      </c>
      <c r="DF473" s="446">
        <v>0</v>
      </c>
      <c r="DG473" s="446">
        <v>0</v>
      </c>
      <c r="DH473" s="446">
        <v>0</v>
      </c>
      <c r="DI473" s="446">
        <v>0</v>
      </c>
      <c r="DJ473" s="446">
        <v>0</v>
      </c>
      <c r="DK473" s="439" t="s">
        <v>38</v>
      </c>
    </row>
    <row r="474" spans="1:115" customFormat="1" ht="63">
      <c r="A474" s="439" t="s">
        <v>1387</v>
      </c>
      <c r="B474" s="440" t="s">
        <v>612</v>
      </c>
      <c r="C474" s="439" t="s">
        <v>507</v>
      </c>
      <c r="D474" s="439"/>
      <c r="E474" s="446">
        <v>0</v>
      </c>
      <c r="F474" s="446">
        <v>0</v>
      </c>
      <c r="G474" s="446">
        <v>0</v>
      </c>
      <c r="H474" s="446">
        <v>0</v>
      </c>
      <c r="I474" s="446">
        <v>0</v>
      </c>
      <c r="J474" s="446">
        <v>0</v>
      </c>
      <c r="K474" s="446">
        <v>0</v>
      </c>
      <c r="L474" s="446">
        <v>0</v>
      </c>
      <c r="M474" s="446">
        <v>0</v>
      </c>
      <c r="N474" s="446">
        <v>0</v>
      </c>
      <c r="O474" s="446">
        <v>0</v>
      </c>
      <c r="P474" s="446">
        <v>0</v>
      </c>
      <c r="Q474" s="446">
        <v>0</v>
      </c>
      <c r="R474" s="446">
        <v>0</v>
      </c>
      <c r="S474" s="446">
        <v>0</v>
      </c>
      <c r="T474" s="446">
        <v>0</v>
      </c>
      <c r="U474" s="446">
        <v>0</v>
      </c>
      <c r="V474" s="446">
        <v>0</v>
      </c>
      <c r="W474" s="446">
        <v>0</v>
      </c>
      <c r="X474" s="446">
        <v>0</v>
      </c>
      <c r="Y474" s="446">
        <v>0</v>
      </c>
      <c r="Z474" s="446">
        <v>0</v>
      </c>
      <c r="AA474" s="446">
        <v>0</v>
      </c>
      <c r="AB474" s="446">
        <v>0</v>
      </c>
      <c r="AC474" s="446">
        <v>0</v>
      </c>
      <c r="AD474" s="446">
        <v>0</v>
      </c>
      <c r="AE474" s="446">
        <v>0</v>
      </c>
      <c r="AF474" s="446">
        <v>0</v>
      </c>
      <c r="AG474" s="446">
        <v>0</v>
      </c>
      <c r="AH474" s="446">
        <v>0</v>
      </c>
      <c r="AI474" s="446">
        <v>0</v>
      </c>
      <c r="AJ474" s="446">
        <v>0</v>
      </c>
      <c r="AK474" s="446">
        <v>0</v>
      </c>
      <c r="AL474" s="446">
        <v>0</v>
      </c>
      <c r="AM474" s="446">
        <v>0</v>
      </c>
      <c r="AN474" s="446">
        <v>0</v>
      </c>
      <c r="AO474" s="446">
        <v>0</v>
      </c>
      <c r="AP474" s="446">
        <v>0</v>
      </c>
      <c r="AQ474" s="446">
        <v>0</v>
      </c>
      <c r="AR474" s="446">
        <v>0</v>
      </c>
      <c r="AS474" s="446">
        <v>0</v>
      </c>
      <c r="AT474" s="446">
        <v>0</v>
      </c>
      <c r="AU474" s="446">
        <v>0</v>
      </c>
      <c r="AV474" s="446">
        <v>0</v>
      </c>
      <c r="AW474" s="446">
        <v>0</v>
      </c>
      <c r="AX474" s="446">
        <v>0</v>
      </c>
      <c r="AY474" s="446">
        <v>0</v>
      </c>
      <c r="AZ474" s="446">
        <v>0</v>
      </c>
      <c r="BA474" s="446">
        <v>0</v>
      </c>
      <c r="BB474" s="446">
        <v>0</v>
      </c>
      <c r="BC474" s="446">
        <v>0</v>
      </c>
      <c r="BD474" s="446">
        <v>0</v>
      </c>
      <c r="BE474" s="446">
        <v>0</v>
      </c>
      <c r="BF474" s="446">
        <v>0</v>
      </c>
      <c r="BG474" s="446">
        <v>0</v>
      </c>
      <c r="BH474" s="446">
        <v>0</v>
      </c>
      <c r="BI474" s="446">
        <v>0</v>
      </c>
      <c r="BJ474" s="446">
        <v>0</v>
      </c>
      <c r="BK474" s="446">
        <v>0</v>
      </c>
      <c r="BL474" s="446">
        <v>0</v>
      </c>
      <c r="BM474" s="446">
        <v>0</v>
      </c>
      <c r="BN474" s="446">
        <v>0</v>
      </c>
      <c r="BO474" s="446">
        <v>0</v>
      </c>
      <c r="BP474" s="446">
        <v>0</v>
      </c>
      <c r="BQ474" s="446">
        <v>0</v>
      </c>
      <c r="BR474" s="446">
        <v>0</v>
      </c>
      <c r="BS474" s="446">
        <v>0</v>
      </c>
      <c r="BT474" s="446">
        <v>0</v>
      </c>
      <c r="BU474" s="446">
        <v>0</v>
      </c>
      <c r="BV474" s="446">
        <v>0</v>
      </c>
      <c r="BW474" s="446">
        <v>0</v>
      </c>
      <c r="BX474" s="446">
        <v>0</v>
      </c>
      <c r="BY474" s="446">
        <v>0</v>
      </c>
      <c r="BZ474" s="446">
        <v>0</v>
      </c>
      <c r="CA474" s="446">
        <v>0</v>
      </c>
      <c r="CB474" s="446">
        <v>0</v>
      </c>
      <c r="CC474" s="446">
        <v>0</v>
      </c>
      <c r="CD474" s="446">
        <v>0</v>
      </c>
      <c r="CE474" s="446">
        <v>0</v>
      </c>
      <c r="CF474" s="446">
        <v>0</v>
      </c>
      <c r="CG474" s="446">
        <v>0</v>
      </c>
      <c r="CH474" s="446">
        <v>0</v>
      </c>
      <c r="CI474" s="446">
        <v>0</v>
      </c>
      <c r="CJ474" s="446">
        <v>0</v>
      </c>
      <c r="CK474" s="446">
        <v>0</v>
      </c>
      <c r="CL474" s="446">
        <v>0</v>
      </c>
      <c r="CM474" s="446">
        <v>0</v>
      </c>
      <c r="CN474" s="446">
        <v>0</v>
      </c>
      <c r="CO474" s="446">
        <v>0</v>
      </c>
      <c r="CP474" s="446">
        <v>0</v>
      </c>
      <c r="CQ474" s="446">
        <v>0</v>
      </c>
      <c r="CR474" s="446">
        <v>0</v>
      </c>
      <c r="CS474" s="446">
        <v>0</v>
      </c>
      <c r="CT474" s="446">
        <v>0</v>
      </c>
      <c r="CU474" s="446">
        <v>0</v>
      </c>
      <c r="CV474" s="446">
        <v>0</v>
      </c>
      <c r="CW474" s="446">
        <v>0</v>
      </c>
      <c r="CX474" s="446">
        <v>0</v>
      </c>
      <c r="CY474" s="446">
        <v>0</v>
      </c>
      <c r="CZ474" s="446">
        <v>0</v>
      </c>
      <c r="DA474" s="446">
        <v>0</v>
      </c>
      <c r="DB474" s="446">
        <v>0</v>
      </c>
      <c r="DC474" s="446">
        <v>0</v>
      </c>
      <c r="DD474" s="446">
        <v>0</v>
      </c>
      <c r="DE474" s="446">
        <v>0</v>
      </c>
      <c r="DF474" s="446">
        <v>0</v>
      </c>
      <c r="DG474" s="446">
        <v>0</v>
      </c>
      <c r="DH474" s="446">
        <v>0</v>
      </c>
      <c r="DI474" s="446">
        <v>0</v>
      </c>
      <c r="DJ474" s="446">
        <v>0</v>
      </c>
      <c r="DK474" s="439" t="s">
        <v>38</v>
      </c>
    </row>
    <row r="475" spans="1:115" customFormat="1" ht="31.5">
      <c r="A475" s="439" t="s">
        <v>1388</v>
      </c>
      <c r="B475" s="440" t="s">
        <v>609</v>
      </c>
      <c r="C475" s="439" t="s">
        <v>507</v>
      </c>
      <c r="D475" s="439"/>
      <c r="E475" s="446">
        <v>0</v>
      </c>
      <c r="F475" s="446">
        <v>0</v>
      </c>
      <c r="G475" s="446">
        <v>0</v>
      </c>
      <c r="H475" s="446">
        <v>0</v>
      </c>
      <c r="I475" s="446">
        <v>0</v>
      </c>
      <c r="J475" s="446">
        <v>0</v>
      </c>
      <c r="K475" s="446">
        <v>0</v>
      </c>
      <c r="L475" s="446">
        <v>0</v>
      </c>
      <c r="M475" s="446">
        <v>0</v>
      </c>
      <c r="N475" s="446">
        <v>0</v>
      </c>
      <c r="O475" s="446">
        <v>0</v>
      </c>
      <c r="P475" s="446">
        <v>0</v>
      </c>
      <c r="Q475" s="446">
        <v>0</v>
      </c>
      <c r="R475" s="446">
        <v>0</v>
      </c>
      <c r="S475" s="446">
        <v>0</v>
      </c>
      <c r="T475" s="446">
        <v>0</v>
      </c>
      <c r="U475" s="446">
        <v>0</v>
      </c>
      <c r="V475" s="446">
        <v>0</v>
      </c>
      <c r="W475" s="446">
        <v>0</v>
      </c>
      <c r="X475" s="446">
        <v>0</v>
      </c>
      <c r="Y475" s="446">
        <v>0</v>
      </c>
      <c r="Z475" s="446">
        <v>0</v>
      </c>
      <c r="AA475" s="446">
        <v>0</v>
      </c>
      <c r="AB475" s="446">
        <v>0</v>
      </c>
      <c r="AC475" s="446">
        <v>0</v>
      </c>
      <c r="AD475" s="446">
        <v>0</v>
      </c>
      <c r="AE475" s="446">
        <v>0</v>
      </c>
      <c r="AF475" s="446">
        <v>0</v>
      </c>
      <c r="AG475" s="446">
        <v>0</v>
      </c>
      <c r="AH475" s="446">
        <v>0</v>
      </c>
      <c r="AI475" s="446">
        <v>0</v>
      </c>
      <c r="AJ475" s="446">
        <v>0</v>
      </c>
      <c r="AK475" s="446">
        <v>0</v>
      </c>
      <c r="AL475" s="446">
        <v>0</v>
      </c>
      <c r="AM475" s="446">
        <v>0</v>
      </c>
      <c r="AN475" s="446">
        <v>0</v>
      </c>
      <c r="AO475" s="446">
        <v>0</v>
      </c>
      <c r="AP475" s="446">
        <v>0</v>
      </c>
      <c r="AQ475" s="446">
        <v>0</v>
      </c>
      <c r="AR475" s="446">
        <v>0</v>
      </c>
      <c r="AS475" s="446">
        <v>0</v>
      </c>
      <c r="AT475" s="446">
        <v>0</v>
      </c>
      <c r="AU475" s="446">
        <v>0</v>
      </c>
      <c r="AV475" s="446">
        <v>0</v>
      </c>
      <c r="AW475" s="446">
        <v>0</v>
      </c>
      <c r="AX475" s="446">
        <v>0</v>
      </c>
      <c r="AY475" s="446">
        <v>0</v>
      </c>
      <c r="AZ475" s="446">
        <v>0</v>
      </c>
      <c r="BA475" s="446">
        <v>0</v>
      </c>
      <c r="BB475" s="446">
        <v>0</v>
      </c>
      <c r="BC475" s="446">
        <v>0</v>
      </c>
      <c r="BD475" s="446">
        <v>0</v>
      </c>
      <c r="BE475" s="446">
        <v>0</v>
      </c>
      <c r="BF475" s="446">
        <v>0</v>
      </c>
      <c r="BG475" s="446">
        <v>0</v>
      </c>
      <c r="BH475" s="446">
        <v>0</v>
      </c>
      <c r="BI475" s="446">
        <v>0</v>
      </c>
      <c r="BJ475" s="446">
        <v>0</v>
      </c>
      <c r="BK475" s="446">
        <v>0</v>
      </c>
      <c r="BL475" s="446">
        <v>0</v>
      </c>
      <c r="BM475" s="446">
        <v>0</v>
      </c>
      <c r="BN475" s="446">
        <v>0</v>
      </c>
      <c r="BO475" s="446">
        <v>0</v>
      </c>
      <c r="BP475" s="446">
        <v>0</v>
      </c>
      <c r="BQ475" s="446">
        <v>0</v>
      </c>
      <c r="BR475" s="446">
        <v>0</v>
      </c>
      <c r="BS475" s="446">
        <v>0</v>
      </c>
      <c r="BT475" s="446">
        <v>0</v>
      </c>
      <c r="BU475" s="446">
        <v>0</v>
      </c>
      <c r="BV475" s="446">
        <v>0</v>
      </c>
      <c r="BW475" s="446">
        <v>0</v>
      </c>
      <c r="BX475" s="446">
        <v>0</v>
      </c>
      <c r="BY475" s="446">
        <v>0</v>
      </c>
      <c r="BZ475" s="446">
        <v>0</v>
      </c>
      <c r="CA475" s="446">
        <v>0</v>
      </c>
      <c r="CB475" s="446">
        <v>0</v>
      </c>
      <c r="CC475" s="446">
        <v>0</v>
      </c>
      <c r="CD475" s="446">
        <v>0</v>
      </c>
      <c r="CE475" s="446">
        <v>0</v>
      </c>
      <c r="CF475" s="446">
        <v>0</v>
      </c>
      <c r="CG475" s="446">
        <v>0</v>
      </c>
      <c r="CH475" s="446">
        <v>0</v>
      </c>
      <c r="CI475" s="446">
        <v>0</v>
      </c>
      <c r="CJ475" s="446">
        <v>0</v>
      </c>
      <c r="CK475" s="446">
        <v>0</v>
      </c>
      <c r="CL475" s="446">
        <v>0</v>
      </c>
      <c r="CM475" s="446">
        <v>0</v>
      </c>
      <c r="CN475" s="446">
        <v>0</v>
      </c>
      <c r="CO475" s="446">
        <v>0</v>
      </c>
      <c r="CP475" s="446">
        <v>0</v>
      </c>
      <c r="CQ475" s="446">
        <v>0</v>
      </c>
      <c r="CR475" s="446">
        <v>0</v>
      </c>
      <c r="CS475" s="446">
        <v>0</v>
      </c>
      <c r="CT475" s="446">
        <v>0</v>
      </c>
      <c r="CU475" s="446">
        <v>0</v>
      </c>
      <c r="CV475" s="446">
        <v>0</v>
      </c>
      <c r="CW475" s="446">
        <v>0</v>
      </c>
      <c r="CX475" s="446">
        <v>0</v>
      </c>
      <c r="CY475" s="446">
        <v>0</v>
      </c>
      <c r="CZ475" s="446">
        <v>0</v>
      </c>
      <c r="DA475" s="446">
        <v>0</v>
      </c>
      <c r="DB475" s="446">
        <v>0</v>
      </c>
      <c r="DC475" s="446">
        <v>0</v>
      </c>
      <c r="DD475" s="446">
        <v>0</v>
      </c>
      <c r="DE475" s="446">
        <v>0</v>
      </c>
      <c r="DF475" s="446">
        <v>0</v>
      </c>
      <c r="DG475" s="446">
        <v>0</v>
      </c>
      <c r="DH475" s="446">
        <v>0</v>
      </c>
      <c r="DI475" s="446">
        <v>0</v>
      </c>
      <c r="DJ475" s="446">
        <v>0</v>
      </c>
      <c r="DK475" s="439" t="s">
        <v>38</v>
      </c>
    </row>
    <row r="476" spans="1:115" customFormat="1" ht="63">
      <c r="A476" s="439" t="s">
        <v>1388</v>
      </c>
      <c r="B476" s="440" t="s">
        <v>610</v>
      </c>
      <c r="C476" s="439" t="s">
        <v>507</v>
      </c>
      <c r="D476" s="439"/>
      <c r="E476" s="446">
        <v>0</v>
      </c>
      <c r="F476" s="446">
        <v>0</v>
      </c>
      <c r="G476" s="446">
        <v>0</v>
      </c>
      <c r="H476" s="446">
        <v>0</v>
      </c>
      <c r="I476" s="446">
        <v>0</v>
      </c>
      <c r="J476" s="446">
        <v>0</v>
      </c>
      <c r="K476" s="446">
        <v>0</v>
      </c>
      <c r="L476" s="446">
        <v>0</v>
      </c>
      <c r="M476" s="446">
        <v>0</v>
      </c>
      <c r="N476" s="446">
        <v>0</v>
      </c>
      <c r="O476" s="446">
        <v>0</v>
      </c>
      <c r="P476" s="446">
        <v>0</v>
      </c>
      <c r="Q476" s="446">
        <v>0</v>
      </c>
      <c r="R476" s="446">
        <v>0</v>
      </c>
      <c r="S476" s="446">
        <v>0</v>
      </c>
      <c r="T476" s="446">
        <v>0</v>
      </c>
      <c r="U476" s="446">
        <v>0</v>
      </c>
      <c r="V476" s="446">
        <v>0</v>
      </c>
      <c r="W476" s="446">
        <v>0</v>
      </c>
      <c r="X476" s="446">
        <v>0</v>
      </c>
      <c r="Y476" s="446">
        <v>0</v>
      </c>
      <c r="Z476" s="446">
        <v>0</v>
      </c>
      <c r="AA476" s="446">
        <v>0</v>
      </c>
      <c r="AB476" s="446">
        <v>0</v>
      </c>
      <c r="AC476" s="446">
        <v>0</v>
      </c>
      <c r="AD476" s="446">
        <v>0</v>
      </c>
      <c r="AE476" s="446">
        <v>0</v>
      </c>
      <c r="AF476" s="446">
        <v>0</v>
      </c>
      <c r="AG476" s="446">
        <v>0</v>
      </c>
      <c r="AH476" s="446">
        <v>0</v>
      </c>
      <c r="AI476" s="446">
        <v>0</v>
      </c>
      <c r="AJ476" s="446">
        <v>0</v>
      </c>
      <c r="AK476" s="446">
        <v>0</v>
      </c>
      <c r="AL476" s="446">
        <v>0</v>
      </c>
      <c r="AM476" s="446">
        <v>0</v>
      </c>
      <c r="AN476" s="446">
        <v>0</v>
      </c>
      <c r="AO476" s="446">
        <v>0</v>
      </c>
      <c r="AP476" s="446">
        <v>0</v>
      </c>
      <c r="AQ476" s="446">
        <v>0</v>
      </c>
      <c r="AR476" s="446">
        <v>0</v>
      </c>
      <c r="AS476" s="446">
        <v>0</v>
      </c>
      <c r="AT476" s="446">
        <v>0</v>
      </c>
      <c r="AU476" s="446">
        <v>0</v>
      </c>
      <c r="AV476" s="446">
        <v>0</v>
      </c>
      <c r="AW476" s="446">
        <v>0</v>
      </c>
      <c r="AX476" s="446">
        <v>0</v>
      </c>
      <c r="AY476" s="446">
        <v>0</v>
      </c>
      <c r="AZ476" s="446">
        <v>0</v>
      </c>
      <c r="BA476" s="446">
        <v>0</v>
      </c>
      <c r="BB476" s="446">
        <v>0</v>
      </c>
      <c r="BC476" s="446">
        <v>0</v>
      </c>
      <c r="BD476" s="446">
        <v>0</v>
      </c>
      <c r="BE476" s="446">
        <v>0</v>
      </c>
      <c r="BF476" s="446">
        <v>0</v>
      </c>
      <c r="BG476" s="446">
        <v>0</v>
      </c>
      <c r="BH476" s="446">
        <v>0</v>
      </c>
      <c r="BI476" s="446">
        <v>0</v>
      </c>
      <c r="BJ476" s="446">
        <v>0</v>
      </c>
      <c r="BK476" s="446">
        <v>0</v>
      </c>
      <c r="BL476" s="446">
        <v>0</v>
      </c>
      <c r="BM476" s="446">
        <v>0</v>
      </c>
      <c r="BN476" s="446">
        <v>0</v>
      </c>
      <c r="BO476" s="446">
        <v>0</v>
      </c>
      <c r="BP476" s="446">
        <v>0</v>
      </c>
      <c r="BQ476" s="446">
        <v>0</v>
      </c>
      <c r="BR476" s="446">
        <v>0</v>
      </c>
      <c r="BS476" s="446">
        <v>0</v>
      </c>
      <c r="BT476" s="446">
        <v>0</v>
      </c>
      <c r="BU476" s="446">
        <v>0</v>
      </c>
      <c r="BV476" s="446">
        <v>0</v>
      </c>
      <c r="BW476" s="446">
        <v>0</v>
      </c>
      <c r="BX476" s="446">
        <v>0</v>
      </c>
      <c r="BY476" s="446">
        <v>0</v>
      </c>
      <c r="BZ476" s="446">
        <v>0</v>
      </c>
      <c r="CA476" s="446">
        <v>0</v>
      </c>
      <c r="CB476" s="446">
        <v>0</v>
      </c>
      <c r="CC476" s="446">
        <v>0</v>
      </c>
      <c r="CD476" s="446">
        <v>0</v>
      </c>
      <c r="CE476" s="446">
        <v>0</v>
      </c>
      <c r="CF476" s="446">
        <v>0</v>
      </c>
      <c r="CG476" s="446">
        <v>0</v>
      </c>
      <c r="CH476" s="446">
        <v>0</v>
      </c>
      <c r="CI476" s="446">
        <v>0</v>
      </c>
      <c r="CJ476" s="446">
        <v>0</v>
      </c>
      <c r="CK476" s="446">
        <v>0</v>
      </c>
      <c r="CL476" s="446">
        <v>0</v>
      </c>
      <c r="CM476" s="446">
        <v>0</v>
      </c>
      <c r="CN476" s="446">
        <v>0</v>
      </c>
      <c r="CO476" s="446">
        <v>0</v>
      </c>
      <c r="CP476" s="446">
        <v>0</v>
      </c>
      <c r="CQ476" s="446">
        <v>0</v>
      </c>
      <c r="CR476" s="446">
        <v>0</v>
      </c>
      <c r="CS476" s="446">
        <v>0</v>
      </c>
      <c r="CT476" s="446">
        <v>0</v>
      </c>
      <c r="CU476" s="446">
        <v>0</v>
      </c>
      <c r="CV476" s="446">
        <v>0</v>
      </c>
      <c r="CW476" s="446">
        <v>0</v>
      </c>
      <c r="CX476" s="446">
        <v>0</v>
      </c>
      <c r="CY476" s="446">
        <v>0</v>
      </c>
      <c r="CZ476" s="446">
        <v>0</v>
      </c>
      <c r="DA476" s="446">
        <v>0</v>
      </c>
      <c r="DB476" s="446">
        <v>0</v>
      </c>
      <c r="DC476" s="446">
        <v>0</v>
      </c>
      <c r="DD476" s="446">
        <v>0</v>
      </c>
      <c r="DE476" s="446">
        <v>0</v>
      </c>
      <c r="DF476" s="446">
        <v>0</v>
      </c>
      <c r="DG476" s="446">
        <v>0</v>
      </c>
      <c r="DH476" s="446">
        <v>0</v>
      </c>
      <c r="DI476" s="446">
        <v>0</v>
      </c>
      <c r="DJ476" s="446">
        <v>0</v>
      </c>
      <c r="DK476" s="439" t="s">
        <v>38</v>
      </c>
    </row>
    <row r="477" spans="1:115" customFormat="1" ht="63">
      <c r="A477" s="439" t="s">
        <v>1388</v>
      </c>
      <c r="B477" s="440" t="s">
        <v>611</v>
      </c>
      <c r="C477" s="439" t="s">
        <v>507</v>
      </c>
      <c r="D477" s="439"/>
      <c r="E477" s="446">
        <v>0</v>
      </c>
      <c r="F477" s="446">
        <v>0</v>
      </c>
      <c r="G477" s="446">
        <v>0</v>
      </c>
      <c r="H477" s="446">
        <v>0</v>
      </c>
      <c r="I477" s="446">
        <v>0</v>
      </c>
      <c r="J477" s="446">
        <v>0</v>
      </c>
      <c r="K477" s="446">
        <v>0</v>
      </c>
      <c r="L477" s="446">
        <v>0</v>
      </c>
      <c r="M477" s="446">
        <v>0</v>
      </c>
      <c r="N477" s="446">
        <v>0</v>
      </c>
      <c r="O477" s="446">
        <v>0</v>
      </c>
      <c r="P477" s="446">
        <v>0</v>
      </c>
      <c r="Q477" s="446">
        <v>0</v>
      </c>
      <c r="R477" s="446">
        <v>0</v>
      </c>
      <c r="S477" s="446">
        <v>0</v>
      </c>
      <c r="T477" s="446">
        <v>0</v>
      </c>
      <c r="U477" s="446">
        <v>0</v>
      </c>
      <c r="V477" s="446">
        <v>0</v>
      </c>
      <c r="W477" s="446">
        <v>0</v>
      </c>
      <c r="X477" s="446">
        <v>0</v>
      </c>
      <c r="Y477" s="446">
        <v>0</v>
      </c>
      <c r="Z477" s="446">
        <v>0</v>
      </c>
      <c r="AA477" s="446">
        <v>0</v>
      </c>
      <c r="AB477" s="446">
        <v>0</v>
      </c>
      <c r="AC477" s="446">
        <v>0</v>
      </c>
      <c r="AD477" s="446">
        <v>0</v>
      </c>
      <c r="AE477" s="446">
        <v>0</v>
      </c>
      <c r="AF477" s="446">
        <v>0</v>
      </c>
      <c r="AG477" s="446">
        <v>0</v>
      </c>
      <c r="AH477" s="446">
        <v>0</v>
      </c>
      <c r="AI477" s="446">
        <v>0</v>
      </c>
      <c r="AJ477" s="446">
        <v>0</v>
      </c>
      <c r="AK477" s="446">
        <v>0</v>
      </c>
      <c r="AL477" s="446">
        <v>0</v>
      </c>
      <c r="AM477" s="446">
        <v>0</v>
      </c>
      <c r="AN477" s="446">
        <v>0</v>
      </c>
      <c r="AO477" s="446">
        <v>0</v>
      </c>
      <c r="AP477" s="446">
        <v>0</v>
      </c>
      <c r="AQ477" s="446">
        <v>0</v>
      </c>
      <c r="AR477" s="446">
        <v>0</v>
      </c>
      <c r="AS477" s="446">
        <v>0</v>
      </c>
      <c r="AT477" s="446">
        <v>0</v>
      </c>
      <c r="AU477" s="446">
        <v>0</v>
      </c>
      <c r="AV477" s="446">
        <v>0</v>
      </c>
      <c r="AW477" s="446">
        <v>0</v>
      </c>
      <c r="AX477" s="446">
        <v>0</v>
      </c>
      <c r="AY477" s="446">
        <v>0</v>
      </c>
      <c r="AZ477" s="446">
        <v>0</v>
      </c>
      <c r="BA477" s="446">
        <v>0</v>
      </c>
      <c r="BB477" s="446">
        <v>0</v>
      </c>
      <c r="BC477" s="446">
        <v>0</v>
      </c>
      <c r="BD477" s="446">
        <v>0</v>
      </c>
      <c r="BE477" s="446">
        <v>0</v>
      </c>
      <c r="BF477" s="446">
        <v>0</v>
      </c>
      <c r="BG477" s="446">
        <v>0</v>
      </c>
      <c r="BH477" s="446">
        <v>0</v>
      </c>
      <c r="BI477" s="446">
        <v>0</v>
      </c>
      <c r="BJ477" s="446">
        <v>0</v>
      </c>
      <c r="BK477" s="446">
        <v>0</v>
      </c>
      <c r="BL477" s="446">
        <v>0</v>
      </c>
      <c r="BM477" s="446">
        <v>0</v>
      </c>
      <c r="BN477" s="446">
        <v>0</v>
      </c>
      <c r="BO477" s="446">
        <v>0</v>
      </c>
      <c r="BP477" s="446">
        <v>0</v>
      </c>
      <c r="BQ477" s="446">
        <v>0</v>
      </c>
      <c r="BR477" s="446">
        <v>0</v>
      </c>
      <c r="BS477" s="446">
        <v>0</v>
      </c>
      <c r="BT477" s="446">
        <v>0</v>
      </c>
      <c r="BU477" s="446">
        <v>0</v>
      </c>
      <c r="BV477" s="446">
        <v>0</v>
      </c>
      <c r="BW477" s="446">
        <v>0</v>
      </c>
      <c r="BX477" s="446">
        <v>0</v>
      </c>
      <c r="BY477" s="446">
        <v>0</v>
      </c>
      <c r="BZ477" s="446">
        <v>0</v>
      </c>
      <c r="CA477" s="446">
        <v>0</v>
      </c>
      <c r="CB477" s="446">
        <v>0</v>
      </c>
      <c r="CC477" s="446">
        <v>0</v>
      </c>
      <c r="CD477" s="446">
        <v>0</v>
      </c>
      <c r="CE477" s="446">
        <v>0</v>
      </c>
      <c r="CF477" s="446">
        <v>0</v>
      </c>
      <c r="CG477" s="446">
        <v>0</v>
      </c>
      <c r="CH477" s="446">
        <v>0</v>
      </c>
      <c r="CI477" s="446">
        <v>0</v>
      </c>
      <c r="CJ477" s="446">
        <v>0</v>
      </c>
      <c r="CK477" s="446">
        <v>0</v>
      </c>
      <c r="CL477" s="446">
        <v>0</v>
      </c>
      <c r="CM477" s="446">
        <v>0</v>
      </c>
      <c r="CN477" s="446">
        <v>0</v>
      </c>
      <c r="CO477" s="446">
        <v>0</v>
      </c>
      <c r="CP477" s="446">
        <v>0</v>
      </c>
      <c r="CQ477" s="446">
        <v>0</v>
      </c>
      <c r="CR477" s="446">
        <v>0</v>
      </c>
      <c r="CS477" s="446">
        <v>0</v>
      </c>
      <c r="CT477" s="446">
        <v>0</v>
      </c>
      <c r="CU477" s="446">
        <v>0</v>
      </c>
      <c r="CV477" s="446">
        <v>0</v>
      </c>
      <c r="CW477" s="446">
        <v>0</v>
      </c>
      <c r="CX477" s="446">
        <v>0</v>
      </c>
      <c r="CY477" s="446">
        <v>0</v>
      </c>
      <c r="CZ477" s="446">
        <v>0</v>
      </c>
      <c r="DA477" s="446">
        <v>0</v>
      </c>
      <c r="DB477" s="446">
        <v>0</v>
      </c>
      <c r="DC477" s="446">
        <v>0</v>
      </c>
      <c r="DD477" s="446">
        <v>0</v>
      </c>
      <c r="DE477" s="446">
        <v>0</v>
      </c>
      <c r="DF477" s="446">
        <v>0</v>
      </c>
      <c r="DG477" s="446">
        <v>0</v>
      </c>
      <c r="DH477" s="446">
        <v>0</v>
      </c>
      <c r="DI477" s="446">
        <v>0</v>
      </c>
      <c r="DJ477" s="446">
        <v>0</v>
      </c>
      <c r="DK477" s="439" t="s">
        <v>38</v>
      </c>
    </row>
    <row r="478" spans="1:115" customFormat="1" ht="63">
      <c r="A478" s="439" t="s">
        <v>1388</v>
      </c>
      <c r="B478" s="440" t="s">
        <v>614</v>
      </c>
      <c r="C478" s="439" t="s">
        <v>507</v>
      </c>
      <c r="D478" s="439"/>
      <c r="E478" s="446">
        <v>0</v>
      </c>
      <c r="F478" s="446">
        <v>0</v>
      </c>
      <c r="G478" s="446">
        <v>0</v>
      </c>
      <c r="H478" s="446">
        <v>0</v>
      </c>
      <c r="I478" s="446">
        <v>0</v>
      </c>
      <c r="J478" s="446">
        <v>0</v>
      </c>
      <c r="K478" s="446">
        <v>0</v>
      </c>
      <c r="L478" s="446">
        <v>0</v>
      </c>
      <c r="M478" s="446">
        <v>0</v>
      </c>
      <c r="N478" s="446">
        <v>0</v>
      </c>
      <c r="O478" s="446">
        <v>0</v>
      </c>
      <c r="P478" s="446">
        <v>0</v>
      </c>
      <c r="Q478" s="446">
        <v>0</v>
      </c>
      <c r="R478" s="446">
        <v>0</v>
      </c>
      <c r="S478" s="446">
        <v>0</v>
      </c>
      <c r="T478" s="446">
        <v>0</v>
      </c>
      <c r="U478" s="446">
        <v>0</v>
      </c>
      <c r="V478" s="446">
        <v>0</v>
      </c>
      <c r="W478" s="446">
        <v>0</v>
      </c>
      <c r="X478" s="446">
        <v>0</v>
      </c>
      <c r="Y478" s="446">
        <v>0</v>
      </c>
      <c r="Z478" s="446">
        <v>0</v>
      </c>
      <c r="AA478" s="446">
        <v>0</v>
      </c>
      <c r="AB478" s="446">
        <v>0</v>
      </c>
      <c r="AC478" s="446">
        <v>0</v>
      </c>
      <c r="AD478" s="446">
        <v>0</v>
      </c>
      <c r="AE478" s="446">
        <v>0</v>
      </c>
      <c r="AF478" s="446">
        <v>0</v>
      </c>
      <c r="AG478" s="446">
        <v>0</v>
      </c>
      <c r="AH478" s="446">
        <v>0</v>
      </c>
      <c r="AI478" s="446">
        <v>0</v>
      </c>
      <c r="AJ478" s="446">
        <v>0</v>
      </c>
      <c r="AK478" s="446">
        <v>0</v>
      </c>
      <c r="AL478" s="446">
        <v>0</v>
      </c>
      <c r="AM478" s="446">
        <v>0</v>
      </c>
      <c r="AN478" s="446">
        <v>0</v>
      </c>
      <c r="AO478" s="446">
        <v>0</v>
      </c>
      <c r="AP478" s="446">
        <v>0</v>
      </c>
      <c r="AQ478" s="446">
        <v>0</v>
      </c>
      <c r="AR478" s="446">
        <v>0</v>
      </c>
      <c r="AS478" s="446">
        <v>0</v>
      </c>
      <c r="AT478" s="446">
        <v>0</v>
      </c>
      <c r="AU478" s="446">
        <v>0</v>
      </c>
      <c r="AV478" s="446">
        <v>0</v>
      </c>
      <c r="AW478" s="446">
        <v>0</v>
      </c>
      <c r="AX478" s="446">
        <v>0</v>
      </c>
      <c r="AY478" s="446">
        <v>0</v>
      </c>
      <c r="AZ478" s="446">
        <v>0</v>
      </c>
      <c r="BA478" s="446">
        <v>0</v>
      </c>
      <c r="BB478" s="446">
        <v>0</v>
      </c>
      <c r="BC478" s="446">
        <v>0</v>
      </c>
      <c r="BD478" s="446">
        <v>0</v>
      </c>
      <c r="BE478" s="446">
        <v>0</v>
      </c>
      <c r="BF478" s="446">
        <v>0</v>
      </c>
      <c r="BG478" s="446">
        <v>0</v>
      </c>
      <c r="BH478" s="446">
        <v>0</v>
      </c>
      <c r="BI478" s="446">
        <v>0</v>
      </c>
      <c r="BJ478" s="446">
        <v>0</v>
      </c>
      <c r="BK478" s="446">
        <v>0</v>
      </c>
      <c r="BL478" s="446">
        <v>0</v>
      </c>
      <c r="BM478" s="446">
        <v>0</v>
      </c>
      <c r="BN478" s="446">
        <v>0</v>
      </c>
      <c r="BO478" s="446">
        <v>0</v>
      </c>
      <c r="BP478" s="446">
        <v>0</v>
      </c>
      <c r="BQ478" s="446">
        <v>0</v>
      </c>
      <c r="BR478" s="446">
        <v>0</v>
      </c>
      <c r="BS478" s="446">
        <v>0</v>
      </c>
      <c r="BT478" s="446">
        <v>0</v>
      </c>
      <c r="BU478" s="446">
        <v>0</v>
      </c>
      <c r="BV478" s="446">
        <v>0</v>
      </c>
      <c r="BW478" s="446">
        <v>0</v>
      </c>
      <c r="BX478" s="446">
        <v>0</v>
      </c>
      <c r="BY478" s="446">
        <v>0</v>
      </c>
      <c r="BZ478" s="446">
        <v>0</v>
      </c>
      <c r="CA478" s="446">
        <v>0</v>
      </c>
      <c r="CB478" s="446">
        <v>0</v>
      </c>
      <c r="CC478" s="446">
        <v>0</v>
      </c>
      <c r="CD478" s="446">
        <v>0</v>
      </c>
      <c r="CE478" s="446">
        <v>0</v>
      </c>
      <c r="CF478" s="446">
        <v>0</v>
      </c>
      <c r="CG478" s="446">
        <v>0</v>
      </c>
      <c r="CH478" s="446">
        <v>0</v>
      </c>
      <c r="CI478" s="446">
        <v>0</v>
      </c>
      <c r="CJ478" s="446">
        <v>0</v>
      </c>
      <c r="CK478" s="446">
        <v>0</v>
      </c>
      <c r="CL478" s="446">
        <v>0</v>
      </c>
      <c r="CM478" s="446">
        <v>0</v>
      </c>
      <c r="CN478" s="446">
        <v>0</v>
      </c>
      <c r="CO478" s="446">
        <v>0</v>
      </c>
      <c r="CP478" s="446">
        <v>0</v>
      </c>
      <c r="CQ478" s="446">
        <v>0</v>
      </c>
      <c r="CR478" s="446">
        <v>0</v>
      </c>
      <c r="CS478" s="446">
        <v>0</v>
      </c>
      <c r="CT478" s="446">
        <v>0</v>
      </c>
      <c r="CU478" s="446">
        <v>0</v>
      </c>
      <c r="CV478" s="446">
        <v>0</v>
      </c>
      <c r="CW478" s="446">
        <v>0</v>
      </c>
      <c r="CX478" s="446">
        <v>0</v>
      </c>
      <c r="CY478" s="446">
        <v>0</v>
      </c>
      <c r="CZ478" s="446">
        <v>0</v>
      </c>
      <c r="DA478" s="446">
        <v>0</v>
      </c>
      <c r="DB478" s="446">
        <v>0</v>
      </c>
      <c r="DC478" s="446">
        <v>0</v>
      </c>
      <c r="DD478" s="446">
        <v>0</v>
      </c>
      <c r="DE478" s="446">
        <v>0</v>
      </c>
      <c r="DF478" s="446">
        <v>0</v>
      </c>
      <c r="DG478" s="446">
        <v>0</v>
      </c>
      <c r="DH478" s="446">
        <v>0</v>
      </c>
      <c r="DI478" s="446">
        <v>0</v>
      </c>
      <c r="DJ478" s="446">
        <v>0</v>
      </c>
      <c r="DK478" s="439" t="s">
        <v>38</v>
      </c>
    </row>
    <row r="479" spans="1:115" customFormat="1" ht="47.25">
      <c r="A479" s="439" t="s">
        <v>1389</v>
      </c>
      <c r="B479" s="440" t="s">
        <v>616</v>
      </c>
      <c r="C479" s="439" t="s">
        <v>507</v>
      </c>
      <c r="D479" s="439"/>
      <c r="E479" s="446">
        <v>0</v>
      </c>
      <c r="F479" s="446">
        <v>0</v>
      </c>
      <c r="G479" s="446">
        <v>0</v>
      </c>
      <c r="H479" s="446">
        <v>0</v>
      </c>
      <c r="I479" s="446">
        <v>0</v>
      </c>
      <c r="J479" s="446">
        <v>0</v>
      </c>
      <c r="K479" s="446">
        <v>0</v>
      </c>
      <c r="L479" s="446">
        <v>0</v>
      </c>
      <c r="M479" s="446">
        <v>0</v>
      </c>
      <c r="N479" s="446">
        <v>0</v>
      </c>
      <c r="O479" s="446">
        <v>0</v>
      </c>
      <c r="P479" s="446">
        <v>0</v>
      </c>
      <c r="Q479" s="446">
        <v>0</v>
      </c>
      <c r="R479" s="446">
        <v>0</v>
      </c>
      <c r="S479" s="446">
        <v>0</v>
      </c>
      <c r="T479" s="446">
        <v>0</v>
      </c>
      <c r="U479" s="446">
        <v>0</v>
      </c>
      <c r="V479" s="446">
        <v>0</v>
      </c>
      <c r="W479" s="446">
        <v>0</v>
      </c>
      <c r="X479" s="446">
        <v>0</v>
      </c>
      <c r="Y479" s="446">
        <v>0</v>
      </c>
      <c r="Z479" s="446">
        <v>0</v>
      </c>
      <c r="AA479" s="446">
        <v>0</v>
      </c>
      <c r="AB479" s="446">
        <v>0</v>
      </c>
      <c r="AC479" s="446">
        <v>0</v>
      </c>
      <c r="AD479" s="446">
        <v>0</v>
      </c>
      <c r="AE479" s="446">
        <v>0</v>
      </c>
      <c r="AF479" s="446">
        <v>0</v>
      </c>
      <c r="AG479" s="446">
        <v>0</v>
      </c>
      <c r="AH479" s="446">
        <v>0</v>
      </c>
      <c r="AI479" s="446">
        <v>0</v>
      </c>
      <c r="AJ479" s="446">
        <v>0</v>
      </c>
      <c r="AK479" s="446">
        <v>0</v>
      </c>
      <c r="AL479" s="446">
        <v>0</v>
      </c>
      <c r="AM479" s="446">
        <v>0</v>
      </c>
      <c r="AN479" s="446">
        <v>0</v>
      </c>
      <c r="AO479" s="446">
        <v>0</v>
      </c>
      <c r="AP479" s="446">
        <v>0</v>
      </c>
      <c r="AQ479" s="446">
        <v>0</v>
      </c>
      <c r="AR479" s="446">
        <v>0</v>
      </c>
      <c r="AS479" s="446">
        <v>0</v>
      </c>
      <c r="AT479" s="446">
        <v>0</v>
      </c>
      <c r="AU479" s="446">
        <v>0</v>
      </c>
      <c r="AV479" s="446">
        <v>0</v>
      </c>
      <c r="AW479" s="446">
        <v>0</v>
      </c>
      <c r="AX479" s="446">
        <v>0</v>
      </c>
      <c r="AY479" s="446">
        <v>0</v>
      </c>
      <c r="AZ479" s="446">
        <v>0</v>
      </c>
      <c r="BA479" s="446">
        <v>0</v>
      </c>
      <c r="BB479" s="446">
        <v>0</v>
      </c>
      <c r="BC479" s="446">
        <v>0</v>
      </c>
      <c r="BD479" s="446">
        <v>0</v>
      </c>
      <c r="BE479" s="446">
        <v>0</v>
      </c>
      <c r="BF479" s="446">
        <v>0</v>
      </c>
      <c r="BG479" s="446">
        <v>0</v>
      </c>
      <c r="BH479" s="446">
        <v>0</v>
      </c>
      <c r="BI479" s="446">
        <v>0</v>
      </c>
      <c r="BJ479" s="446">
        <v>0</v>
      </c>
      <c r="BK479" s="446">
        <v>0</v>
      </c>
      <c r="BL479" s="446">
        <v>0</v>
      </c>
      <c r="BM479" s="446">
        <v>0</v>
      </c>
      <c r="BN479" s="446">
        <v>0</v>
      </c>
      <c r="BO479" s="446">
        <v>0</v>
      </c>
      <c r="BP479" s="446">
        <v>0</v>
      </c>
      <c r="BQ479" s="446">
        <v>0</v>
      </c>
      <c r="BR479" s="446">
        <v>0</v>
      </c>
      <c r="BS479" s="446">
        <v>0</v>
      </c>
      <c r="BT479" s="446">
        <v>0</v>
      </c>
      <c r="BU479" s="446">
        <v>0</v>
      </c>
      <c r="BV479" s="446">
        <v>0</v>
      </c>
      <c r="BW479" s="446">
        <v>0</v>
      </c>
      <c r="BX479" s="446">
        <v>0</v>
      </c>
      <c r="BY479" s="446">
        <v>0</v>
      </c>
      <c r="BZ479" s="446">
        <v>0</v>
      </c>
      <c r="CA479" s="446">
        <v>0</v>
      </c>
      <c r="CB479" s="446">
        <v>0</v>
      </c>
      <c r="CC479" s="446">
        <v>0</v>
      </c>
      <c r="CD479" s="446">
        <v>0</v>
      </c>
      <c r="CE479" s="446">
        <v>0</v>
      </c>
      <c r="CF479" s="446">
        <v>0</v>
      </c>
      <c r="CG479" s="446">
        <v>0</v>
      </c>
      <c r="CH479" s="446">
        <v>0</v>
      </c>
      <c r="CI479" s="446">
        <v>0</v>
      </c>
      <c r="CJ479" s="446">
        <v>0</v>
      </c>
      <c r="CK479" s="446">
        <v>0</v>
      </c>
      <c r="CL479" s="446">
        <v>0</v>
      </c>
      <c r="CM479" s="446">
        <v>0</v>
      </c>
      <c r="CN479" s="446">
        <v>0</v>
      </c>
      <c r="CO479" s="446">
        <v>0</v>
      </c>
      <c r="CP479" s="446">
        <v>0</v>
      </c>
      <c r="CQ479" s="446">
        <v>0</v>
      </c>
      <c r="CR479" s="446">
        <v>0</v>
      </c>
      <c r="CS479" s="446">
        <v>0</v>
      </c>
      <c r="CT479" s="446">
        <v>0</v>
      </c>
      <c r="CU479" s="446">
        <v>0</v>
      </c>
      <c r="CV479" s="446">
        <v>0</v>
      </c>
      <c r="CW479" s="446">
        <v>0</v>
      </c>
      <c r="CX479" s="446">
        <v>0</v>
      </c>
      <c r="CY479" s="446">
        <v>0</v>
      </c>
      <c r="CZ479" s="446">
        <v>0</v>
      </c>
      <c r="DA479" s="446">
        <v>0</v>
      </c>
      <c r="DB479" s="446">
        <v>0</v>
      </c>
      <c r="DC479" s="446">
        <v>0</v>
      </c>
      <c r="DD479" s="446">
        <v>0</v>
      </c>
      <c r="DE479" s="446">
        <v>0</v>
      </c>
      <c r="DF479" s="446">
        <v>0</v>
      </c>
      <c r="DG479" s="446">
        <v>0</v>
      </c>
      <c r="DH479" s="446">
        <v>0</v>
      </c>
      <c r="DI479" s="446">
        <v>0</v>
      </c>
      <c r="DJ479" s="446">
        <v>0</v>
      </c>
      <c r="DK479" s="439" t="s">
        <v>38</v>
      </c>
    </row>
    <row r="480" spans="1:115" customFormat="1" ht="47.25">
      <c r="A480" s="439" t="s">
        <v>1390</v>
      </c>
      <c r="B480" s="440" t="s">
        <v>618</v>
      </c>
      <c r="C480" s="439" t="s">
        <v>507</v>
      </c>
      <c r="D480" s="439"/>
      <c r="E480" s="446">
        <v>0</v>
      </c>
      <c r="F480" s="446">
        <v>0</v>
      </c>
      <c r="G480" s="446">
        <v>0</v>
      </c>
      <c r="H480" s="446">
        <v>0</v>
      </c>
      <c r="I480" s="446">
        <v>0</v>
      </c>
      <c r="J480" s="446">
        <v>0</v>
      </c>
      <c r="K480" s="446">
        <v>0</v>
      </c>
      <c r="L480" s="446">
        <v>0</v>
      </c>
      <c r="M480" s="446">
        <v>0</v>
      </c>
      <c r="N480" s="446">
        <v>0</v>
      </c>
      <c r="O480" s="446">
        <v>0</v>
      </c>
      <c r="P480" s="446">
        <v>0</v>
      </c>
      <c r="Q480" s="446">
        <v>0</v>
      </c>
      <c r="R480" s="446">
        <v>0</v>
      </c>
      <c r="S480" s="446">
        <v>0</v>
      </c>
      <c r="T480" s="446">
        <v>0</v>
      </c>
      <c r="U480" s="446">
        <v>0</v>
      </c>
      <c r="V480" s="446">
        <v>0</v>
      </c>
      <c r="W480" s="446">
        <v>0</v>
      </c>
      <c r="X480" s="446">
        <v>0</v>
      </c>
      <c r="Y480" s="446">
        <v>0</v>
      </c>
      <c r="Z480" s="446">
        <v>0</v>
      </c>
      <c r="AA480" s="446">
        <v>0</v>
      </c>
      <c r="AB480" s="446">
        <v>0</v>
      </c>
      <c r="AC480" s="446">
        <v>0</v>
      </c>
      <c r="AD480" s="446">
        <v>0</v>
      </c>
      <c r="AE480" s="446">
        <v>0</v>
      </c>
      <c r="AF480" s="446">
        <v>0</v>
      </c>
      <c r="AG480" s="446">
        <v>0</v>
      </c>
      <c r="AH480" s="446">
        <v>0</v>
      </c>
      <c r="AI480" s="446">
        <v>0</v>
      </c>
      <c r="AJ480" s="446">
        <v>0</v>
      </c>
      <c r="AK480" s="446">
        <v>0</v>
      </c>
      <c r="AL480" s="446">
        <v>0</v>
      </c>
      <c r="AM480" s="446">
        <v>0</v>
      </c>
      <c r="AN480" s="446">
        <v>0</v>
      </c>
      <c r="AO480" s="446">
        <v>0</v>
      </c>
      <c r="AP480" s="446">
        <v>0</v>
      </c>
      <c r="AQ480" s="446">
        <v>0</v>
      </c>
      <c r="AR480" s="446">
        <v>0</v>
      </c>
      <c r="AS480" s="446">
        <v>0</v>
      </c>
      <c r="AT480" s="446">
        <v>0</v>
      </c>
      <c r="AU480" s="446">
        <v>0</v>
      </c>
      <c r="AV480" s="446">
        <v>0</v>
      </c>
      <c r="AW480" s="446">
        <v>0</v>
      </c>
      <c r="AX480" s="446">
        <v>0</v>
      </c>
      <c r="AY480" s="446">
        <v>0</v>
      </c>
      <c r="AZ480" s="446">
        <v>0</v>
      </c>
      <c r="BA480" s="446">
        <v>0</v>
      </c>
      <c r="BB480" s="446">
        <v>0</v>
      </c>
      <c r="BC480" s="446">
        <v>0</v>
      </c>
      <c r="BD480" s="446">
        <v>0</v>
      </c>
      <c r="BE480" s="446">
        <v>0</v>
      </c>
      <c r="BF480" s="446">
        <v>0</v>
      </c>
      <c r="BG480" s="446">
        <v>0</v>
      </c>
      <c r="BH480" s="446">
        <v>0</v>
      </c>
      <c r="BI480" s="446">
        <v>0</v>
      </c>
      <c r="BJ480" s="446">
        <v>0</v>
      </c>
      <c r="BK480" s="446">
        <v>0</v>
      </c>
      <c r="BL480" s="446">
        <v>0</v>
      </c>
      <c r="BM480" s="446">
        <v>0</v>
      </c>
      <c r="BN480" s="446">
        <v>0</v>
      </c>
      <c r="BO480" s="446">
        <v>0</v>
      </c>
      <c r="BP480" s="446">
        <v>0</v>
      </c>
      <c r="BQ480" s="446">
        <v>0</v>
      </c>
      <c r="BR480" s="446">
        <v>0</v>
      </c>
      <c r="BS480" s="446">
        <v>0</v>
      </c>
      <c r="BT480" s="446">
        <v>0</v>
      </c>
      <c r="BU480" s="446">
        <v>0</v>
      </c>
      <c r="BV480" s="446">
        <v>0</v>
      </c>
      <c r="BW480" s="446">
        <v>0</v>
      </c>
      <c r="BX480" s="446">
        <v>0</v>
      </c>
      <c r="BY480" s="446">
        <v>0</v>
      </c>
      <c r="BZ480" s="446">
        <v>0</v>
      </c>
      <c r="CA480" s="446">
        <v>0</v>
      </c>
      <c r="CB480" s="446">
        <v>0</v>
      </c>
      <c r="CC480" s="446">
        <v>0</v>
      </c>
      <c r="CD480" s="446">
        <v>0</v>
      </c>
      <c r="CE480" s="446">
        <v>0</v>
      </c>
      <c r="CF480" s="446">
        <v>0</v>
      </c>
      <c r="CG480" s="446">
        <v>0</v>
      </c>
      <c r="CH480" s="446">
        <v>0</v>
      </c>
      <c r="CI480" s="446">
        <v>0</v>
      </c>
      <c r="CJ480" s="446">
        <v>0</v>
      </c>
      <c r="CK480" s="446">
        <v>0</v>
      </c>
      <c r="CL480" s="446">
        <v>0</v>
      </c>
      <c r="CM480" s="446">
        <v>0</v>
      </c>
      <c r="CN480" s="446">
        <v>0</v>
      </c>
      <c r="CO480" s="446">
        <v>0</v>
      </c>
      <c r="CP480" s="446">
        <v>0</v>
      </c>
      <c r="CQ480" s="446">
        <v>0</v>
      </c>
      <c r="CR480" s="446">
        <v>0</v>
      </c>
      <c r="CS480" s="446">
        <v>0</v>
      </c>
      <c r="CT480" s="446">
        <v>0</v>
      </c>
      <c r="CU480" s="446">
        <v>0</v>
      </c>
      <c r="CV480" s="446">
        <v>0</v>
      </c>
      <c r="CW480" s="446">
        <v>0</v>
      </c>
      <c r="CX480" s="446">
        <v>0</v>
      </c>
      <c r="CY480" s="446">
        <v>0</v>
      </c>
      <c r="CZ480" s="446">
        <v>0</v>
      </c>
      <c r="DA480" s="446">
        <v>0</v>
      </c>
      <c r="DB480" s="446">
        <v>0</v>
      </c>
      <c r="DC480" s="446">
        <v>0</v>
      </c>
      <c r="DD480" s="446">
        <v>0</v>
      </c>
      <c r="DE480" s="446">
        <v>0</v>
      </c>
      <c r="DF480" s="446">
        <v>0</v>
      </c>
      <c r="DG480" s="446">
        <v>0</v>
      </c>
      <c r="DH480" s="446">
        <v>0</v>
      </c>
      <c r="DI480" s="446">
        <v>0</v>
      </c>
      <c r="DJ480" s="446">
        <v>0</v>
      </c>
      <c r="DK480" s="439" t="s">
        <v>38</v>
      </c>
    </row>
    <row r="481" spans="1:115" customFormat="1" ht="47.25">
      <c r="A481" s="439" t="s">
        <v>1391</v>
      </c>
      <c r="B481" s="440" t="s">
        <v>620</v>
      </c>
      <c r="C481" s="439" t="s">
        <v>507</v>
      </c>
      <c r="D481" s="439"/>
      <c r="E481" s="446">
        <v>0</v>
      </c>
      <c r="F481" s="446">
        <v>0</v>
      </c>
      <c r="G481" s="446">
        <v>0</v>
      </c>
      <c r="H481" s="446">
        <v>0</v>
      </c>
      <c r="I481" s="446">
        <v>0</v>
      </c>
      <c r="J481" s="446">
        <v>0</v>
      </c>
      <c r="K481" s="446">
        <v>0</v>
      </c>
      <c r="L481" s="446">
        <v>0</v>
      </c>
      <c r="M481" s="446">
        <v>0</v>
      </c>
      <c r="N481" s="446">
        <v>0</v>
      </c>
      <c r="O481" s="446">
        <v>0</v>
      </c>
      <c r="P481" s="446">
        <v>0</v>
      </c>
      <c r="Q481" s="446">
        <v>0</v>
      </c>
      <c r="R481" s="446">
        <v>0</v>
      </c>
      <c r="S481" s="446">
        <v>0</v>
      </c>
      <c r="T481" s="446">
        <v>0</v>
      </c>
      <c r="U481" s="446">
        <v>0</v>
      </c>
      <c r="V481" s="446">
        <v>0</v>
      </c>
      <c r="W481" s="446">
        <v>0</v>
      </c>
      <c r="X481" s="446">
        <v>0</v>
      </c>
      <c r="Y481" s="446">
        <v>0</v>
      </c>
      <c r="Z481" s="446">
        <v>0</v>
      </c>
      <c r="AA481" s="446">
        <v>0</v>
      </c>
      <c r="AB481" s="446">
        <v>0</v>
      </c>
      <c r="AC481" s="446">
        <v>0</v>
      </c>
      <c r="AD481" s="446">
        <v>0</v>
      </c>
      <c r="AE481" s="446">
        <v>0</v>
      </c>
      <c r="AF481" s="446">
        <v>0</v>
      </c>
      <c r="AG481" s="446">
        <v>0</v>
      </c>
      <c r="AH481" s="446">
        <v>0</v>
      </c>
      <c r="AI481" s="446">
        <v>0</v>
      </c>
      <c r="AJ481" s="446">
        <v>0</v>
      </c>
      <c r="AK481" s="446">
        <v>0</v>
      </c>
      <c r="AL481" s="446">
        <v>0</v>
      </c>
      <c r="AM481" s="446">
        <v>0</v>
      </c>
      <c r="AN481" s="446">
        <v>0</v>
      </c>
      <c r="AO481" s="446">
        <v>0</v>
      </c>
      <c r="AP481" s="446">
        <v>0</v>
      </c>
      <c r="AQ481" s="446">
        <v>0</v>
      </c>
      <c r="AR481" s="446">
        <v>0</v>
      </c>
      <c r="AS481" s="446">
        <v>0</v>
      </c>
      <c r="AT481" s="446">
        <v>0</v>
      </c>
      <c r="AU481" s="446">
        <v>0</v>
      </c>
      <c r="AV481" s="446">
        <v>0</v>
      </c>
      <c r="AW481" s="446">
        <v>0</v>
      </c>
      <c r="AX481" s="446">
        <v>0</v>
      </c>
      <c r="AY481" s="446">
        <v>0</v>
      </c>
      <c r="AZ481" s="446">
        <v>0</v>
      </c>
      <c r="BA481" s="446">
        <v>0</v>
      </c>
      <c r="BB481" s="446">
        <v>0</v>
      </c>
      <c r="BC481" s="446">
        <v>0</v>
      </c>
      <c r="BD481" s="446">
        <v>0</v>
      </c>
      <c r="BE481" s="446">
        <v>0</v>
      </c>
      <c r="BF481" s="446">
        <v>0</v>
      </c>
      <c r="BG481" s="446">
        <v>0</v>
      </c>
      <c r="BH481" s="446">
        <v>0</v>
      </c>
      <c r="BI481" s="446">
        <v>0</v>
      </c>
      <c r="BJ481" s="446">
        <v>0</v>
      </c>
      <c r="BK481" s="446">
        <v>0</v>
      </c>
      <c r="BL481" s="446">
        <v>0</v>
      </c>
      <c r="BM481" s="446">
        <v>0</v>
      </c>
      <c r="BN481" s="446">
        <v>0</v>
      </c>
      <c r="BO481" s="446">
        <v>0</v>
      </c>
      <c r="BP481" s="446">
        <v>0</v>
      </c>
      <c r="BQ481" s="446">
        <v>0</v>
      </c>
      <c r="BR481" s="446">
        <v>0</v>
      </c>
      <c r="BS481" s="446">
        <v>0</v>
      </c>
      <c r="BT481" s="446">
        <v>0</v>
      </c>
      <c r="BU481" s="446">
        <v>0</v>
      </c>
      <c r="BV481" s="446">
        <v>0</v>
      </c>
      <c r="BW481" s="446">
        <v>0</v>
      </c>
      <c r="BX481" s="446">
        <v>0</v>
      </c>
      <c r="BY481" s="446">
        <v>0</v>
      </c>
      <c r="BZ481" s="446">
        <v>0</v>
      </c>
      <c r="CA481" s="446">
        <v>0</v>
      </c>
      <c r="CB481" s="446">
        <v>0</v>
      </c>
      <c r="CC481" s="446">
        <v>0</v>
      </c>
      <c r="CD481" s="446">
        <v>0</v>
      </c>
      <c r="CE481" s="446">
        <v>0</v>
      </c>
      <c r="CF481" s="446">
        <v>0</v>
      </c>
      <c r="CG481" s="446">
        <v>0</v>
      </c>
      <c r="CH481" s="446">
        <v>0</v>
      </c>
      <c r="CI481" s="446">
        <v>0</v>
      </c>
      <c r="CJ481" s="446">
        <v>0</v>
      </c>
      <c r="CK481" s="446">
        <v>0</v>
      </c>
      <c r="CL481" s="446">
        <v>0</v>
      </c>
      <c r="CM481" s="446">
        <v>0</v>
      </c>
      <c r="CN481" s="446">
        <v>0</v>
      </c>
      <c r="CO481" s="446">
        <v>0</v>
      </c>
      <c r="CP481" s="446">
        <v>0</v>
      </c>
      <c r="CQ481" s="446">
        <v>0</v>
      </c>
      <c r="CR481" s="446">
        <v>0</v>
      </c>
      <c r="CS481" s="446">
        <v>0</v>
      </c>
      <c r="CT481" s="446">
        <v>0</v>
      </c>
      <c r="CU481" s="446">
        <v>0</v>
      </c>
      <c r="CV481" s="446">
        <v>0</v>
      </c>
      <c r="CW481" s="446">
        <v>0</v>
      </c>
      <c r="CX481" s="446">
        <v>0</v>
      </c>
      <c r="CY481" s="446">
        <v>0</v>
      </c>
      <c r="CZ481" s="446">
        <v>0</v>
      </c>
      <c r="DA481" s="446">
        <v>0</v>
      </c>
      <c r="DB481" s="446">
        <v>0</v>
      </c>
      <c r="DC481" s="446">
        <v>0</v>
      </c>
      <c r="DD481" s="446">
        <v>0</v>
      </c>
      <c r="DE481" s="446">
        <v>0</v>
      </c>
      <c r="DF481" s="446">
        <v>0</v>
      </c>
      <c r="DG481" s="446">
        <v>0</v>
      </c>
      <c r="DH481" s="446">
        <v>0</v>
      </c>
      <c r="DI481" s="446">
        <v>0</v>
      </c>
      <c r="DJ481" s="446">
        <v>0</v>
      </c>
      <c r="DK481" s="439" t="s">
        <v>38</v>
      </c>
    </row>
    <row r="482" spans="1:115" customFormat="1" ht="31.5">
      <c r="A482" s="439" t="s">
        <v>1392</v>
      </c>
      <c r="B482" s="440" t="s">
        <v>624</v>
      </c>
      <c r="C482" s="439" t="s">
        <v>507</v>
      </c>
      <c r="D482" s="439"/>
      <c r="E482" s="446">
        <v>12.6</v>
      </c>
      <c r="F482" s="446">
        <v>0</v>
      </c>
      <c r="G482" s="446">
        <v>0</v>
      </c>
      <c r="H482" s="446">
        <v>0</v>
      </c>
      <c r="I482" s="446">
        <v>0</v>
      </c>
      <c r="J482" s="446">
        <v>0</v>
      </c>
      <c r="K482" s="446">
        <v>1769</v>
      </c>
      <c r="L482" s="446">
        <v>0</v>
      </c>
      <c r="M482" s="446">
        <v>166</v>
      </c>
      <c r="N482" s="446">
        <v>0</v>
      </c>
      <c r="O482" s="446">
        <v>0</v>
      </c>
      <c r="P482" s="446">
        <v>0</v>
      </c>
      <c r="Q482" s="446">
        <v>0</v>
      </c>
      <c r="R482" s="446">
        <v>0</v>
      </c>
      <c r="S482" s="446">
        <v>0</v>
      </c>
      <c r="T482" s="446">
        <v>0</v>
      </c>
      <c r="U482" s="446">
        <v>0</v>
      </c>
      <c r="V482" s="446">
        <v>0</v>
      </c>
      <c r="W482" s="446">
        <v>0</v>
      </c>
      <c r="X482" s="446">
        <v>0</v>
      </c>
      <c r="Y482" s="446">
        <v>0</v>
      </c>
      <c r="Z482" s="446">
        <v>0</v>
      </c>
      <c r="AA482" s="446">
        <v>0</v>
      </c>
      <c r="AB482" s="446">
        <v>0</v>
      </c>
      <c r="AC482" s="446">
        <v>0</v>
      </c>
      <c r="AD482" s="446">
        <v>0</v>
      </c>
      <c r="AE482" s="446">
        <v>0</v>
      </c>
      <c r="AF482" s="446">
        <v>0</v>
      </c>
      <c r="AG482" s="446">
        <v>110</v>
      </c>
      <c r="AH482" s="446">
        <v>0</v>
      </c>
      <c r="AI482" s="446">
        <v>12.6</v>
      </c>
      <c r="AJ482" s="446">
        <v>0</v>
      </c>
      <c r="AK482" s="446">
        <v>0</v>
      </c>
      <c r="AL482" s="446">
        <v>0</v>
      </c>
      <c r="AM482" s="446">
        <v>0</v>
      </c>
      <c r="AN482" s="446">
        <v>0</v>
      </c>
      <c r="AO482" s="446">
        <v>1</v>
      </c>
      <c r="AP482" s="446">
        <v>0</v>
      </c>
      <c r="AQ482" s="446">
        <v>56</v>
      </c>
      <c r="AR482" s="446">
        <v>0</v>
      </c>
      <c r="AS482" s="446">
        <v>0</v>
      </c>
      <c r="AT482" s="446">
        <v>0</v>
      </c>
      <c r="AU482" s="446">
        <v>0</v>
      </c>
      <c r="AV482" s="446">
        <v>0</v>
      </c>
      <c r="AW482" s="446">
        <v>0</v>
      </c>
      <c r="AX482" s="446">
        <v>0</v>
      </c>
      <c r="AY482" s="446">
        <v>1768</v>
      </c>
      <c r="AZ482" s="446">
        <v>0</v>
      </c>
      <c r="BA482" s="446">
        <v>0</v>
      </c>
      <c r="BB482" s="446">
        <v>0</v>
      </c>
      <c r="BC482" s="446">
        <v>0</v>
      </c>
      <c r="BD482" s="446">
        <v>0</v>
      </c>
      <c r="BE482" s="446">
        <v>0</v>
      </c>
      <c r="BF482" s="446">
        <v>0</v>
      </c>
      <c r="BG482" s="446">
        <v>9.1</v>
      </c>
      <c r="BH482" s="446">
        <v>0</v>
      </c>
      <c r="BI482" s="446">
        <v>0</v>
      </c>
      <c r="BJ482" s="446">
        <v>0</v>
      </c>
      <c r="BK482" s="446">
        <v>0</v>
      </c>
      <c r="BL482" s="446">
        <v>0</v>
      </c>
      <c r="BM482" s="446">
        <v>0</v>
      </c>
      <c r="BN482" s="446">
        <v>0</v>
      </c>
      <c r="BO482" s="446">
        <v>0</v>
      </c>
      <c r="BP482" s="446">
        <v>0</v>
      </c>
      <c r="BQ482" s="446">
        <v>9.1</v>
      </c>
      <c r="BR482" s="446">
        <v>0</v>
      </c>
      <c r="BS482" s="446">
        <v>0</v>
      </c>
      <c r="BT482" s="446">
        <v>0</v>
      </c>
      <c r="BU482" s="446">
        <v>0</v>
      </c>
      <c r="BV482" s="446">
        <v>0</v>
      </c>
      <c r="BW482" s="446">
        <v>0</v>
      </c>
      <c r="BX482" s="446">
        <v>0</v>
      </c>
      <c r="BY482" s="446">
        <v>0</v>
      </c>
      <c r="BZ482" s="446">
        <v>0</v>
      </c>
      <c r="CA482" s="446">
        <v>0</v>
      </c>
      <c r="CB482" s="446">
        <v>0</v>
      </c>
      <c r="CC482" s="446">
        <v>0</v>
      </c>
      <c r="CD482" s="446">
        <v>0</v>
      </c>
      <c r="CE482" s="446">
        <v>0</v>
      </c>
      <c r="CF482" s="446">
        <v>0</v>
      </c>
      <c r="CG482" s="446">
        <v>0</v>
      </c>
      <c r="CH482" s="446">
        <v>0</v>
      </c>
      <c r="CI482" s="446">
        <v>0</v>
      </c>
      <c r="CJ482" s="446">
        <v>0</v>
      </c>
      <c r="CK482" s="446">
        <v>0</v>
      </c>
      <c r="CL482" s="446">
        <v>0</v>
      </c>
      <c r="CM482" s="446">
        <v>0</v>
      </c>
      <c r="CN482" s="446">
        <v>0</v>
      </c>
      <c r="CO482" s="446">
        <v>0</v>
      </c>
      <c r="CP482" s="446">
        <v>0</v>
      </c>
      <c r="CQ482" s="446">
        <v>0</v>
      </c>
      <c r="CR482" s="446">
        <v>0</v>
      </c>
      <c r="CS482" s="446">
        <v>0</v>
      </c>
      <c r="CT482" s="446">
        <v>0</v>
      </c>
      <c r="CU482" s="446">
        <v>0</v>
      </c>
      <c r="CV482" s="446">
        <v>0</v>
      </c>
      <c r="CW482" s="446">
        <v>0</v>
      </c>
      <c r="CX482" s="446">
        <v>0</v>
      </c>
      <c r="CY482" s="446">
        <v>0</v>
      </c>
      <c r="CZ482" s="446">
        <v>0</v>
      </c>
      <c r="DA482" s="446">
        <v>0</v>
      </c>
      <c r="DB482" s="446">
        <v>0</v>
      </c>
      <c r="DC482" s="446">
        <v>0</v>
      </c>
      <c r="DD482" s="446">
        <v>0</v>
      </c>
      <c r="DE482" s="446">
        <v>9.1</v>
      </c>
      <c r="DF482" s="446">
        <v>0</v>
      </c>
      <c r="DG482" s="446">
        <v>0</v>
      </c>
      <c r="DH482" s="446">
        <v>0</v>
      </c>
      <c r="DI482" s="446">
        <v>0</v>
      </c>
      <c r="DJ482" s="446">
        <v>0</v>
      </c>
      <c r="DK482" s="439" t="s">
        <v>38</v>
      </c>
    </row>
    <row r="483" spans="1:115" customFormat="1" ht="47.25">
      <c r="A483" s="439" t="s">
        <v>1393</v>
      </c>
      <c r="B483" s="440" t="s">
        <v>626</v>
      </c>
      <c r="C483" s="439" t="s">
        <v>507</v>
      </c>
      <c r="D483" s="439"/>
      <c r="E483" s="446">
        <v>12.6</v>
      </c>
      <c r="F483" s="446">
        <v>0</v>
      </c>
      <c r="G483" s="446">
        <v>0</v>
      </c>
      <c r="H483" s="446">
        <v>0</v>
      </c>
      <c r="I483" s="446">
        <v>0</v>
      </c>
      <c r="J483" s="446">
        <v>0</v>
      </c>
      <c r="K483" s="446">
        <v>0</v>
      </c>
      <c r="L483" s="446">
        <v>0</v>
      </c>
      <c r="M483" s="446">
        <v>0</v>
      </c>
      <c r="N483" s="446">
        <v>0</v>
      </c>
      <c r="O483" s="446">
        <v>0</v>
      </c>
      <c r="P483" s="446">
        <v>0</v>
      </c>
      <c r="Q483" s="446">
        <v>0</v>
      </c>
      <c r="R483" s="446">
        <v>0</v>
      </c>
      <c r="S483" s="446">
        <v>0</v>
      </c>
      <c r="T483" s="446">
        <v>0</v>
      </c>
      <c r="U483" s="446">
        <v>0</v>
      </c>
      <c r="V483" s="446">
        <v>0</v>
      </c>
      <c r="W483" s="446">
        <v>0</v>
      </c>
      <c r="X483" s="446">
        <v>0</v>
      </c>
      <c r="Y483" s="446">
        <v>0</v>
      </c>
      <c r="Z483" s="446">
        <v>0</v>
      </c>
      <c r="AA483" s="446">
        <v>0</v>
      </c>
      <c r="AB483" s="446">
        <v>0</v>
      </c>
      <c r="AC483" s="446">
        <v>0</v>
      </c>
      <c r="AD483" s="446">
        <v>0</v>
      </c>
      <c r="AE483" s="446">
        <v>0</v>
      </c>
      <c r="AF483" s="446">
        <v>0</v>
      </c>
      <c r="AG483" s="446">
        <v>0</v>
      </c>
      <c r="AH483" s="446">
        <v>0</v>
      </c>
      <c r="AI483" s="446">
        <v>12.6</v>
      </c>
      <c r="AJ483" s="446">
        <v>0</v>
      </c>
      <c r="AK483" s="446">
        <v>0</v>
      </c>
      <c r="AL483" s="446">
        <v>0</v>
      </c>
      <c r="AM483" s="446">
        <v>0</v>
      </c>
      <c r="AN483" s="446">
        <v>0</v>
      </c>
      <c r="AO483" s="446">
        <v>0</v>
      </c>
      <c r="AP483" s="446">
        <v>0</v>
      </c>
      <c r="AQ483" s="446">
        <v>0</v>
      </c>
      <c r="AR483" s="446">
        <v>0</v>
      </c>
      <c r="AS483" s="446">
        <v>0</v>
      </c>
      <c r="AT483" s="446">
        <v>0</v>
      </c>
      <c r="AU483" s="446">
        <v>0</v>
      </c>
      <c r="AV483" s="446">
        <v>0</v>
      </c>
      <c r="AW483" s="446">
        <v>0</v>
      </c>
      <c r="AX483" s="446">
        <v>0</v>
      </c>
      <c r="AY483" s="446">
        <v>0</v>
      </c>
      <c r="AZ483" s="446">
        <v>0</v>
      </c>
      <c r="BA483" s="446">
        <v>0</v>
      </c>
      <c r="BB483" s="446">
        <v>0</v>
      </c>
      <c r="BC483" s="446">
        <v>0</v>
      </c>
      <c r="BD483" s="446">
        <v>0</v>
      </c>
      <c r="BE483" s="446">
        <v>0</v>
      </c>
      <c r="BF483" s="446">
        <v>0</v>
      </c>
      <c r="BG483" s="446">
        <v>0</v>
      </c>
      <c r="BH483" s="446">
        <v>0</v>
      </c>
      <c r="BI483" s="446">
        <v>0</v>
      </c>
      <c r="BJ483" s="446">
        <v>0</v>
      </c>
      <c r="BK483" s="446">
        <v>0</v>
      </c>
      <c r="BL483" s="446">
        <v>0</v>
      </c>
      <c r="BM483" s="446">
        <v>0</v>
      </c>
      <c r="BN483" s="446">
        <v>0</v>
      </c>
      <c r="BO483" s="446">
        <v>0</v>
      </c>
      <c r="BP483" s="446">
        <v>0</v>
      </c>
      <c r="BQ483" s="446">
        <v>0</v>
      </c>
      <c r="BR483" s="446">
        <v>0</v>
      </c>
      <c r="BS483" s="446">
        <v>0</v>
      </c>
      <c r="BT483" s="446">
        <v>0</v>
      </c>
      <c r="BU483" s="446">
        <v>0</v>
      </c>
      <c r="BV483" s="446">
        <v>0</v>
      </c>
      <c r="BW483" s="446">
        <v>0</v>
      </c>
      <c r="BX483" s="446">
        <v>0</v>
      </c>
      <c r="BY483" s="446">
        <v>0</v>
      </c>
      <c r="BZ483" s="446">
        <v>0</v>
      </c>
      <c r="CA483" s="446">
        <v>0</v>
      </c>
      <c r="CB483" s="446">
        <v>0</v>
      </c>
      <c r="CC483" s="446">
        <v>0</v>
      </c>
      <c r="CD483" s="446">
        <v>0</v>
      </c>
      <c r="CE483" s="446">
        <v>0</v>
      </c>
      <c r="CF483" s="446">
        <v>0</v>
      </c>
      <c r="CG483" s="446">
        <v>0</v>
      </c>
      <c r="CH483" s="446">
        <v>0</v>
      </c>
      <c r="CI483" s="446">
        <v>0</v>
      </c>
      <c r="CJ483" s="446">
        <v>0</v>
      </c>
      <c r="CK483" s="446">
        <v>0</v>
      </c>
      <c r="CL483" s="446">
        <v>0</v>
      </c>
      <c r="CM483" s="446">
        <v>0</v>
      </c>
      <c r="CN483" s="446">
        <v>0</v>
      </c>
      <c r="CO483" s="446">
        <v>0</v>
      </c>
      <c r="CP483" s="446">
        <v>0</v>
      </c>
      <c r="CQ483" s="446">
        <v>0</v>
      </c>
      <c r="CR483" s="446">
        <v>0</v>
      </c>
      <c r="CS483" s="446">
        <v>0</v>
      </c>
      <c r="CT483" s="446">
        <v>0</v>
      </c>
      <c r="CU483" s="446">
        <v>0</v>
      </c>
      <c r="CV483" s="446">
        <v>0</v>
      </c>
      <c r="CW483" s="446">
        <v>0</v>
      </c>
      <c r="CX483" s="446">
        <v>0</v>
      </c>
      <c r="CY483" s="446">
        <v>0</v>
      </c>
      <c r="CZ483" s="446">
        <v>0</v>
      </c>
      <c r="DA483" s="446">
        <v>0</v>
      </c>
      <c r="DB483" s="446">
        <v>0</v>
      </c>
      <c r="DC483" s="446">
        <v>0</v>
      </c>
      <c r="DD483" s="446">
        <v>0</v>
      </c>
      <c r="DE483" s="446">
        <v>0</v>
      </c>
      <c r="DF483" s="446">
        <v>0</v>
      </c>
      <c r="DG483" s="446">
        <v>0</v>
      </c>
      <c r="DH483" s="446">
        <v>0</v>
      </c>
      <c r="DI483" s="446">
        <v>0</v>
      </c>
      <c r="DJ483" s="446">
        <v>0</v>
      </c>
      <c r="DK483" s="439" t="s">
        <v>38</v>
      </c>
    </row>
    <row r="484" spans="1:115" customFormat="1" ht="15.75">
      <c r="A484" s="439" t="s">
        <v>1394</v>
      </c>
      <c r="B484" s="440" t="s">
        <v>628</v>
      </c>
      <c r="C484" s="439" t="s">
        <v>507</v>
      </c>
      <c r="D484" s="439"/>
      <c r="E484" s="446">
        <v>12.6</v>
      </c>
      <c r="F484" s="446">
        <v>0</v>
      </c>
      <c r="G484" s="446">
        <v>0</v>
      </c>
      <c r="H484" s="446">
        <v>0</v>
      </c>
      <c r="I484" s="446">
        <v>0</v>
      </c>
      <c r="J484" s="446">
        <v>0</v>
      </c>
      <c r="K484" s="446">
        <v>0</v>
      </c>
      <c r="L484" s="446">
        <v>0</v>
      </c>
      <c r="M484" s="446">
        <v>0</v>
      </c>
      <c r="N484" s="446">
        <v>0</v>
      </c>
      <c r="O484" s="446">
        <v>0</v>
      </c>
      <c r="P484" s="446">
        <v>0</v>
      </c>
      <c r="Q484" s="446">
        <v>0</v>
      </c>
      <c r="R484" s="446">
        <v>0</v>
      </c>
      <c r="S484" s="446">
        <v>0</v>
      </c>
      <c r="T484" s="446">
        <v>0</v>
      </c>
      <c r="U484" s="446">
        <v>0</v>
      </c>
      <c r="V484" s="446">
        <v>0</v>
      </c>
      <c r="W484" s="446">
        <v>0</v>
      </c>
      <c r="X484" s="446">
        <v>0</v>
      </c>
      <c r="Y484" s="446">
        <v>0</v>
      </c>
      <c r="Z484" s="446">
        <v>0</v>
      </c>
      <c r="AA484" s="446">
        <v>0</v>
      </c>
      <c r="AB484" s="446">
        <v>0</v>
      </c>
      <c r="AC484" s="446">
        <v>0</v>
      </c>
      <c r="AD484" s="446">
        <v>0</v>
      </c>
      <c r="AE484" s="446">
        <v>0</v>
      </c>
      <c r="AF484" s="446">
        <v>0</v>
      </c>
      <c r="AG484" s="446">
        <v>0</v>
      </c>
      <c r="AH484" s="446">
        <v>0</v>
      </c>
      <c r="AI484" s="446">
        <v>12.6</v>
      </c>
      <c r="AJ484" s="446">
        <v>0</v>
      </c>
      <c r="AK484" s="446">
        <v>0</v>
      </c>
      <c r="AL484" s="446">
        <v>0</v>
      </c>
      <c r="AM484" s="446">
        <v>0</v>
      </c>
      <c r="AN484" s="446">
        <v>0</v>
      </c>
      <c r="AO484" s="446">
        <v>0</v>
      </c>
      <c r="AP484" s="446">
        <v>0</v>
      </c>
      <c r="AQ484" s="446">
        <v>0</v>
      </c>
      <c r="AR484" s="446">
        <v>0</v>
      </c>
      <c r="AS484" s="446">
        <v>0</v>
      </c>
      <c r="AT484" s="446">
        <v>0</v>
      </c>
      <c r="AU484" s="446">
        <v>0</v>
      </c>
      <c r="AV484" s="446">
        <v>0</v>
      </c>
      <c r="AW484" s="446">
        <v>0</v>
      </c>
      <c r="AX484" s="446">
        <v>0</v>
      </c>
      <c r="AY484" s="446">
        <v>0</v>
      </c>
      <c r="AZ484" s="446">
        <v>0</v>
      </c>
      <c r="BA484" s="446">
        <v>0</v>
      </c>
      <c r="BB484" s="446">
        <v>0</v>
      </c>
      <c r="BC484" s="446">
        <v>0</v>
      </c>
      <c r="BD484" s="446">
        <v>0</v>
      </c>
      <c r="BE484" s="446">
        <v>0</v>
      </c>
      <c r="BF484" s="446">
        <v>0</v>
      </c>
      <c r="BG484" s="446">
        <v>0</v>
      </c>
      <c r="BH484" s="446">
        <v>0</v>
      </c>
      <c r="BI484" s="446">
        <v>0</v>
      </c>
      <c r="BJ484" s="446">
        <v>0</v>
      </c>
      <c r="BK484" s="446">
        <v>0</v>
      </c>
      <c r="BL484" s="446">
        <v>0</v>
      </c>
      <c r="BM484" s="446">
        <v>0</v>
      </c>
      <c r="BN484" s="446">
        <v>0</v>
      </c>
      <c r="BO484" s="446">
        <v>0</v>
      </c>
      <c r="BP484" s="446">
        <v>0</v>
      </c>
      <c r="BQ484" s="446">
        <v>0</v>
      </c>
      <c r="BR484" s="446">
        <v>0</v>
      </c>
      <c r="BS484" s="446">
        <v>0</v>
      </c>
      <c r="BT484" s="446">
        <v>0</v>
      </c>
      <c r="BU484" s="446">
        <v>0</v>
      </c>
      <c r="BV484" s="446">
        <v>0</v>
      </c>
      <c r="BW484" s="446">
        <v>0</v>
      </c>
      <c r="BX484" s="446">
        <v>0</v>
      </c>
      <c r="BY484" s="446">
        <v>0</v>
      </c>
      <c r="BZ484" s="446">
        <v>0</v>
      </c>
      <c r="CA484" s="446">
        <v>0</v>
      </c>
      <c r="CB484" s="446">
        <v>0</v>
      </c>
      <c r="CC484" s="446">
        <v>0</v>
      </c>
      <c r="CD484" s="446">
        <v>0</v>
      </c>
      <c r="CE484" s="446">
        <v>0</v>
      </c>
      <c r="CF484" s="446">
        <v>0</v>
      </c>
      <c r="CG484" s="446">
        <v>0</v>
      </c>
      <c r="CH484" s="446">
        <v>0</v>
      </c>
      <c r="CI484" s="446">
        <v>0</v>
      </c>
      <c r="CJ484" s="446">
        <v>0</v>
      </c>
      <c r="CK484" s="446">
        <v>0</v>
      </c>
      <c r="CL484" s="446">
        <v>0</v>
      </c>
      <c r="CM484" s="446">
        <v>0</v>
      </c>
      <c r="CN484" s="446">
        <v>0</v>
      </c>
      <c r="CO484" s="446">
        <v>0</v>
      </c>
      <c r="CP484" s="446">
        <v>0</v>
      </c>
      <c r="CQ484" s="446">
        <v>0</v>
      </c>
      <c r="CR484" s="446">
        <v>0</v>
      </c>
      <c r="CS484" s="446">
        <v>0</v>
      </c>
      <c r="CT484" s="446">
        <v>0</v>
      </c>
      <c r="CU484" s="446">
        <v>0</v>
      </c>
      <c r="CV484" s="446">
        <v>0</v>
      </c>
      <c r="CW484" s="446">
        <v>0</v>
      </c>
      <c r="CX484" s="446">
        <v>0</v>
      </c>
      <c r="CY484" s="446">
        <v>0</v>
      </c>
      <c r="CZ484" s="446">
        <v>0</v>
      </c>
      <c r="DA484" s="446">
        <v>0</v>
      </c>
      <c r="DB484" s="446">
        <v>0</v>
      </c>
      <c r="DC484" s="446">
        <v>0</v>
      </c>
      <c r="DD484" s="446">
        <v>0</v>
      </c>
      <c r="DE484" s="446">
        <v>0</v>
      </c>
      <c r="DF484" s="446">
        <v>0</v>
      </c>
      <c r="DG484" s="446">
        <v>0</v>
      </c>
      <c r="DH484" s="446">
        <v>0</v>
      </c>
      <c r="DI484" s="446">
        <v>0</v>
      </c>
      <c r="DJ484" s="446">
        <v>0</v>
      </c>
      <c r="DK484" s="439" t="s">
        <v>38</v>
      </c>
    </row>
    <row r="485" spans="1:115" customFormat="1" ht="31.5">
      <c r="A485" s="439" t="s">
        <v>1394</v>
      </c>
      <c r="B485" s="440" t="s">
        <v>1395</v>
      </c>
      <c r="C485" s="439" t="s">
        <v>1396</v>
      </c>
      <c r="D485" s="439"/>
      <c r="E485" s="446">
        <v>12.6</v>
      </c>
      <c r="F485" s="446">
        <v>0</v>
      </c>
      <c r="G485" s="446">
        <v>0</v>
      </c>
      <c r="H485" s="446">
        <v>0</v>
      </c>
      <c r="I485" s="446">
        <v>0</v>
      </c>
      <c r="J485" s="446">
        <v>0</v>
      </c>
      <c r="K485" s="446">
        <v>0</v>
      </c>
      <c r="L485" s="446">
        <v>0</v>
      </c>
      <c r="M485" s="446">
        <v>0</v>
      </c>
      <c r="N485" s="446">
        <v>0</v>
      </c>
      <c r="O485" s="446">
        <v>0</v>
      </c>
      <c r="P485" s="446">
        <v>0</v>
      </c>
      <c r="Q485" s="446">
        <v>0</v>
      </c>
      <c r="R485" s="446">
        <v>0</v>
      </c>
      <c r="S485" s="446">
        <v>0</v>
      </c>
      <c r="T485" s="446">
        <v>0</v>
      </c>
      <c r="U485" s="446">
        <v>0</v>
      </c>
      <c r="V485" s="446">
        <v>0</v>
      </c>
      <c r="W485" s="446">
        <v>0</v>
      </c>
      <c r="X485" s="446">
        <v>0</v>
      </c>
      <c r="Y485" s="446">
        <v>0</v>
      </c>
      <c r="Z485" s="446">
        <v>0</v>
      </c>
      <c r="AA485" s="446">
        <v>0</v>
      </c>
      <c r="AB485" s="446">
        <v>0</v>
      </c>
      <c r="AC485" s="446">
        <v>0</v>
      </c>
      <c r="AD485" s="446">
        <v>0</v>
      </c>
      <c r="AE485" s="446">
        <v>0</v>
      </c>
      <c r="AF485" s="446">
        <v>0</v>
      </c>
      <c r="AG485" s="446">
        <v>0</v>
      </c>
      <c r="AH485" s="446">
        <v>0</v>
      </c>
      <c r="AI485" s="446">
        <v>12.6</v>
      </c>
      <c r="AJ485" s="446">
        <v>0</v>
      </c>
      <c r="AK485" s="446">
        <v>0</v>
      </c>
      <c r="AL485" s="446">
        <v>0</v>
      </c>
      <c r="AM485" s="446">
        <v>0</v>
      </c>
      <c r="AN485" s="446">
        <v>0</v>
      </c>
      <c r="AO485" s="446">
        <v>0</v>
      </c>
      <c r="AP485" s="446">
        <v>0</v>
      </c>
      <c r="AQ485" s="446">
        <v>0</v>
      </c>
      <c r="AR485" s="446">
        <v>0</v>
      </c>
      <c r="AS485" s="446">
        <v>0</v>
      </c>
      <c r="AT485" s="446">
        <v>0</v>
      </c>
      <c r="AU485" s="446">
        <v>0</v>
      </c>
      <c r="AV485" s="446">
        <v>0</v>
      </c>
      <c r="AW485" s="446">
        <v>0</v>
      </c>
      <c r="AX485" s="446">
        <v>0</v>
      </c>
      <c r="AY485" s="446">
        <v>0</v>
      </c>
      <c r="AZ485" s="446">
        <v>0</v>
      </c>
      <c r="BA485" s="446">
        <v>0</v>
      </c>
      <c r="BB485" s="446">
        <v>0</v>
      </c>
      <c r="BC485" s="446">
        <v>0</v>
      </c>
      <c r="BD485" s="446">
        <v>0</v>
      </c>
      <c r="BE485" s="446">
        <v>0</v>
      </c>
      <c r="BF485" s="446">
        <v>0</v>
      </c>
      <c r="BG485" s="446">
        <v>0</v>
      </c>
      <c r="BH485" s="446">
        <v>0</v>
      </c>
      <c r="BI485" s="446">
        <v>0</v>
      </c>
      <c r="BJ485" s="446">
        <v>0</v>
      </c>
      <c r="BK485" s="446">
        <v>0</v>
      </c>
      <c r="BL485" s="446">
        <v>0</v>
      </c>
      <c r="BM485" s="446">
        <v>0</v>
      </c>
      <c r="BN485" s="446">
        <v>0</v>
      </c>
      <c r="BO485" s="446">
        <v>0</v>
      </c>
      <c r="BP485" s="446">
        <v>0</v>
      </c>
      <c r="BQ485" s="446">
        <v>0</v>
      </c>
      <c r="BR485" s="446">
        <v>0</v>
      </c>
      <c r="BS485" s="446">
        <v>0</v>
      </c>
      <c r="BT485" s="446">
        <v>0</v>
      </c>
      <c r="BU485" s="446">
        <v>0</v>
      </c>
      <c r="BV485" s="446">
        <v>0</v>
      </c>
      <c r="BW485" s="446">
        <v>0</v>
      </c>
      <c r="BX485" s="446">
        <v>0</v>
      </c>
      <c r="BY485" s="446">
        <v>0</v>
      </c>
      <c r="BZ485" s="446">
        <v>0</v>
      </c>
      <c r="CA485" s="446">
        <v>0</v>
      </c>
      <c r="CB485" s="446">
        <v>0</v>
      </c>
      <c r="CC485" s="446">
        <v>0</v>
      </c>
      <c r="CD485" s="446">
        <v>0</v>
      </c>
      <c r="CE485" s="446">
        <v>0</v>
      </c>
      <c r="CF485" s="446">
        <v>0</v>
      </c>
      <c r="CG485" s="446">
        <v>0</v>
      </c>
      <c r="CH485" s="446">
        <v>0</v>
      </c>
      <c r="CI485" s="446">
        <v>0</v>
      </c>
      <c r="CJ485" s="446">
        <v>0</v>
      </c>
      <c r="CK485" s="446">
        <v>0</v>
      </c>
      <c r="CL485" s="446">
        <v>0</v>
      </c>
      <c r="CM485" s="446">
        <v>0</v>
      </c>
      <c r="CN485" s="446">
        <v>0</v>
      </c>
      <c r="CO485" s="446">
        <v>0</v>
      </c>
      <c r="CP485" s="446">
        <v>0</v>
      </c>
      <c r="CQ485" s="446">
        <v>0</v>
      </c>
      <c r="CR485" s="446">
        <v>0</v>
      </c>
      <c r="CS485" s="446">
        <v>0</v>
      </c>
      <c r="CT485" s="446">
        <v>0</v>
      </c>
      <c r="CU485" s="446">
        <v>0</v>
      </c>
      <c r="CV485" s="446">
        <v>0</v>
      </c>
      <c r="CW485" s="446">
        <v>0</v>
      </c>
      <c r="CX485" s="446">
        <v>0</v>
      </c>
      <c r="CY485" s="446">
        <v>0</v>
      </c>
      <c r="CZ485" s="446">
        <v>0</v>
      </c>
      <c r="DA485" s="446">
        <v>0</v>
      </c>
      <c r="DB485" s="446">
        <v>0</v>
      </c>
      <c r="DC485" s="446">
        <v>0</v>
      </c>
      <c r="DD485" s="446">
        <v>0</v>
      </c>
      <c r="DE485" s="446">
        <v>0</v>
      </c>
      <c r="DF485" s="446">
        <v>0</v>
      </c>
      <c r="DG485" s="446">
        <v>0</v>
      </c>
      <c r="DH485" s="446">
        <v>0</v>
      </c>
      <c r="DI485" s="446">
        <v>0</v>
      </c>
      <c r="DJ485" s="446">
        <v>0</v>
      </c>
      <c r="DK485" s="439" t="s">
        <v>2082</v>
      </c>
    </row>
    <row r="486" spans="1:115" customFormat="1" ht="31.5">
      <c r="A486" s="439" t="s">
        <v>1397</v>
      </c>
      <c r="B486" s="440" t="s">
        <v>684</v>
      </c>
      <c r="C486" s="439" t="s">
        <v>507</v>
      </c>
      <c r="D486" s="439"/>
      <c r="E486" s="446">
        <v>0</v>
      </c>
      <c r="F486" s="446">
        <v>0</v>
      </c>
      <c r="G486" s="446">
        <v>0</v>
      </c>
      <c r="H486" s="446">
        <v>0</v>
      </c>
      <c r="I486" s="446">
        <v>0</v>
      </c>
      <c r="J486" s="446">
        <v>0</v>
      </c>
      <c r="K486" s="446">
        <v>0</v>
      </c>
      <c r="L486" s="446">
        <v>0</v>
      </c>
      <c r="M486" s="446">
        <v>0</v>
      </c>
      <c r="N486" s="446">
        <v>0</v>
      </c>
      <c r="O486" s="446">
        <v>0</v>
      </c>
      <c r="P486" s="446">
        <v>0</v>
      </c>
      <c r="Q486" s="446">
        <v>0</v>
      </c>
      <c r="R486" s="446">
        <v>0</v>
      </c>
      <c r="S486" s="446">
        <v>0</v>
      </c>
      <c r="T486" s="446">
        <v>0</v>
      </c>
      <c r="U486" s="446">
        <v>0</v>
      </c>
      <c r="V486" s="446">
        <v>0</v>
      </c>
      <c r="W486" s="446">
        <v>0</v>
      </c>
      <c r="X486" s="446">
        <v>0</v>
      </c>
      <c r="Y486" s="446">
        <v>0</v>
      </c>
      <c r="Z486" s="446">
        <v>0</v>
      </c>
      <c r="AA486" s="446">
        <v>0</v>
      </c>
      <c r="AB486" s="446">
        <v>0</v>
      </c>
      <c r="AC486" s="446">
        <v>0</v>
      </c>
      <c r="AD486" s="446">
        <v>0</v>
      </c>
      <c r="AE486" s="446">
        <v>0</v>
      </c>
      <c r="AF486" s="446">
        <v>0</v>
      </c>
      <c r="AG486" s="446">
        <v>0</v>
      </c>
      <c r="AH486" s="446">
        <v>0</v>
      </c>
      <c r="AI486" s="446">
        <v>0</v>
      </c>
      <c r="AJ486" s="446">
        <v>0</v>
      </c>
      <c r="AK486" s="446">
        <v>0</v>
      </c>
      <c r="AL486" s="446">
        <v>0</v>
      </c>
      <c r="AM486" s="446">
        <v>0</v>
      </c>
      <c r="AN486" s="446">
        <v>0</v>
      </c>
      <c r="AO486" s="446">
        <v>0</v>
      </c>
      <c r="AP486" s="446">
        <v>0</v>
      </c>
      <c r="AQ486" s="446">
        <v>0</v>
      </c>
      <c r="AR486" s="446">
        <v>0</v>
      </c>
      <c r="AS486" s="446">
        <v>0</v>
      </c>
      <c r="AT486" s="446">
        <v>0</v>
      </c>
      <c r="AU486" s="446">
        <v>0</v>
      </c>
      <c r="AV486" s="446">
        <v>0</v>
      </c>
      <c r="AW486" s="446">
        <v>0</v>
      </c>
      <c r="AX486" s="446">
        <v>0</v>
      </c>
      <c r="AY486" s="446">
        <v>0</v>
      </c>
      <c r="AZ486" s="446">
        <v>0</v>
      </c>
      <c r="BA486" s="446">
        <v>0</v>
      </c>
      <c r="BB486" s="446">
        <v>0</v>
      </c>
      <c r="BC486" s="446">
        <v>0</v>
      </c>
      <c r="BD486" s="446">
        <v>0</v>
      </c>
      <c r="BE486" s="446">
        <v>0</v>
      </c>
      <c r="BF486" s="446">
        <v>0</v>
      </c>
      <c r="BG486" s="446">
        <v>0</v>
      </c>
      <c r="BH486" s="446">
        <v>0</v>
      </c>
      <c r="BI486" s="446">
        <v>0</v>
      </c>
      <c r="BJ486" s="446">
        <v>0</v>
      </c>
      <c r="BK486" s="446">
        <v>0</v>
      </c>
      <c r="BL486" s="446">
        <v>0</v>
      </c>
      <c r="BM486" s="446">
        <v>0</v>
      </c>
      <c r="BN486" s="446">
        <v>0</v>
      </c>
      <c r="BO486" s="446">
        <v>0</v>
      </c>
      <c r="BP486" s="446">
        <v>0</v>
      </c>
      <c r="BQ486" s="446">
        <v>0</v>
      </c>
      <c r="BR486" s="446">
        <v>0</v>
      </c>
      <c r="BS486" s="446">
        <v>0</v>
      </c>
      <c r="BT486" s="446">
        <v>0</v>
      </c>
      <c r="BU486" s="446">
        <v>0</v>
      </c>
      <c r="BV486" s="446">
        <v>0</v>
      </c>
      <c r="BW486" s="446">
        <v>0</v>
      </c>
      <c r="BX486" s="446">
        <v>0</v>
      </c>
      <c r="BY486" s="446">
        <v>0</v>
      </c>
      <c r="BZ486" s="446">
        <v>0</v>
      </c>
      <c r="CA486" s="446">
        <v>0</v>
      </c>
      <c r="CB486" s="446">
        <v>0</v>
      </c>
      <c r="CC486" s="446">
        <v>0</v>
      </c>
      <c r="CD486" s="446">
        <v>0</v>
      </c>
      <c r="CE486" s="446">
        <v>0</v>
      </c>
      <c r="CF486" s="446">
        <v>0</v>
      </c>
      <c r="CG486" s="446">
        <v>0</v>
      </c>
      <c r="CH486" s="446">
        <v>0</v>
      </c>
      <c r="CI486" s="446">
        <v>0</v>
      </c>
      <c r="CJ486" s="446">
        <v>0</v>
      </c>
      <c r="CK486" s="446">
        <v>0</v>
      </c>
      <c r="CL486" s="446">
        <v>0</v>
      </c>
      <c r="CM486" s="446">
        <v>0</v>
      </c>
      <c r="CN486" s="446">
        <v>0</v>
      </c>
      <c r="CO486" s="446">
        <v>0</v>
      </c>
      <c r="CP486" s="446">
        <v>0</v>
      </c>
      <c r="CQ486" s="446">
        <v>0</v>
      </c>
      <c r="CR486" s="446">
        <v>0</v>
      </c>
      <c r="CS486" s="446">
        <v>0</v>
      </c>
      <c r="CT486" s="446">
        <v>0</v>
      </c>
      <c r="CU486" s="446">
        <v>0</v>
      </c>
      <c r="CV486" s="446">
        <v>0</v>
      </c>
      <c r="CW486" s="446">
        <v>0</v>
      </c>
      <c r="CX486" s="446">
        <v>0</v>
      </c>
      <c r="CY486" s="446">
        <v>0</v>
      </c>
      <c r="CZ486" s="446">
        <v>0</v>
      </c>
      <c r="DA486" s="446">
        <v>0</v>
      </c>
      <c r="DB486" s="446">
        <v>0</v>
      </c>
      <c r="DC486" s="446">
        <v>0</v>
      </c>
      <c r="DD486" s="446">
        <v>0</v>
      </c>
      <c r="DE486" s="446">
        <v>0</v>
      </c>
      <c r="DF486" s="446">
        <v>0</v>
      </c>
      <c r="DG486" s="446">
        <v>0</v>
      </c>
      <c r="DH486" s="446">
        <v>0</v>
      </c>
      <c r="DI486" s="446">
        <v>0</v>
      </c>
      <c r="DJ486" s="446">
        <v>0</v>
      </c>
      <c r="DK486" s="439" t="s">
        <v>38</v>
      </c>
    </row>
    <row r="487" spans="1:115" customFormat="1" ht="31.5">
      <c r="A487" s="439" t="s">
        <v>1398</v>
      </c>
      <c r="B487" s="440" t="s">
        <v>686</v>
      </c>
      <c r="C487" s="439" t="s">
        <v>507</v>
      </c>
      <c r="D487" s="439"/>
      <c r="E487" s="446">
        <v>0</v>
      </c>
      <c r="F487" s="446">
        <v>0</v>
      </c>
      <c r="G487" s="446">
        <v>0</v>
      </c>
      <c r="H487" s="446">
        <v>0</v>
      </c>
      <c r="I487" s="446">
        <v>0</v>
      </c>
      <c r="J487" s="446">
        <v>0</v>
      </c>
      <c r="K487" s="446">
        <v>0</v>
      </c>
      <c r="L487" s="446">
        <v>0</v>
      </c>
      <c r="M487" s="446">
        <v>0</v>
      </c>
      <c r="N487" s="446">
        <v>0</v>
      </c>
      <c r="O487" s="446">
        <v>0</v>
      </c>
      <c r="P487" s="446">
        <v>0</v>
      </c>
      <c r="Q487" s="446">
        <v>0</v>
      </c>
      <c r="R487" s="446">
        <v>0</v>
      </c>
      <c r="S487" s="446">
        <v>0</v>
      </c>
      <c r="T487" s="446">
        <v>0</v>
      </c>
      <c r="U487" s="446">
        <v>0</v>
      </c>
      <c r="V487" s="446">
        <v>0</v>
      </c>
      <c r="W487" s="446">
        <v>0</v>
      </c>
      <c r="X487" s="446">
        <v>0</v>
      </c>
      <c r="Y487" s="446">
        <v>0</v>
      </c>
      <c r="Z487" s="446">
        <v>0</v>
      </c>
      <c r="AA487" s="446">
        <v>0</v>
      </c>
      <c r="AB487" s="446">
        <v>0</v>
      </c>
      <c r="AC487" s="446">
        <v>0</v>
      </c>
      <c r="AD487" s="446">
        <v>0</v>
      </c>
      <c r="AE487" s="446">
        <v>0</v>
      </c>
      <c r="AF487" s="446">
        <v>0</v>
      </c>
      <c r="AG487" s="446">
        <v>0</v>
      </c>
      <c r="AH487" s="446">
        <v>0</v>
      </c>
      <c r="AI487" s="446">
        <v>0</v>
      </c>
      <c r="AJ487" s="446">
        <v>0</v>
      </c>
      <c r="AK487" s="446">
        <v>0</v>
      </c>
      <c r="AL487" s="446">
        <v>0</v>
      </c>
      <c r="AM487" s="446">
        <v>0</v>
      </c>
      <c r="AN487" s="446">
        <v>0</v>
      </c>
      <c r="AO487" s="446">
        <v>0</v>
      </c>
      <c r="AP487" s="446">
        <v>0</v>
      </c>
      <c r="AQ487" s="446">
        <v>0</v>
      </c>
      <c r="AR487" s="446">
        <v>0</v>
      </c>
      <c r="AS487" s="446">
        <v>0</v>
      </c>
      <c r="AT487" s="446">
        <v>0</v>
      </c>
      <c r="AU487" s="446">
        <v>0</v>
      </c>
      <c r="AV487" s="446">
        <v>0</v>
      </c>
      <c r="AW487" s="446">
        <v>0</v>
      </c>
      <c r="AX487" s="446">
        <v>0</v>
      </c>
      <c r="AY487" s="446">
        <v>0</v>
      </c>
      <c r="AZ487" s="446">
        <v>0</v>
      </c>
      <c r="BA487" s="446">
        <v>0</v>
      </c>
      <c r="BB487" s="446">
        <v>0</v>
      </c>
      <c r="BC487" s="446">
        <v>0</v>
      </c>
      <c r="BD487" s="446">
        <v>0</v>
      </c>
      <c r="BE487" s="446">
        <v>0</v>
      </c>
      <c r="BF487" s="446">
        <v>0</v>
      </c>
      <c r="BG487" s="446">
        <v>9.1</v>
      </c>
      <c r="BH487" s="446">
        <v>0</v>
      </c>
      <c r="BI487" s="446">
        <v>0</v>
      </c>
      <c r="BJ487" s="446">
        <v>0</v>
      </c>
      <c r="BK487" s="446">
        <v>0</v>
      </c>
      <c r="BL487" s="446">
        <v>0</v>
      </c>
      <c r="BM487" s="446">
        <v>0</v>
      </c>
      <c r="BN487" s="446">
        <v>0</v>
      </c>
      <c r="BO487" s="446">
        <v>0</v>
      </c>
      <c r="BP487" s="446">
        <v>0</v>
      </c>
      <c r="BQ487" s="446">
        <v>9.1</v>
      </c>
      <c r="BR487" s="446">
        <v>0</v>
      </c>
      <c r="BS487" s="446">
        <v>0</v>
      </c>
      <c r="BT487" s="446">
        <v>0</v>
      </c>
      <c r="BU487" s="446">
        <v>0</v>
      </c>
      <c r="BV487" s="446">
        <v>0</v>
      </c>
      <c r="BW487" s="446">
        <v>0</v>
      </c>
      <c r="BX487" s="446">
        <v>0</v>
      </c>
      <c r="BY487" s="446">
        <v>0</v>
      </c>
      <c r="BZ487" s="446">
        <v>0</v>
      </c>
      <c r="CA487" s="446">
        <v>0</v>
      </c>
      <c r="CB487" s="446">
        <v>0</v>
      </c>
      <c r="CC487" s="446">
        <v>0</v>
      </c>
      <c r="CD487" s="446">
        <v>0</v>
      </c>
      <c r="CE487" s="446">
        <v>0</v>
      </c>
      <c r="CF487" s="446">
        <v>0</v>
      </c>
      <c r="CG487" s="446">
        <v>0</v>
      </c>
      <c r="CH487" s="446">
        <v>0</v>
      </c>
      <c r="CI487" s="446">
        <v>0</v>
      </c>
      <c r="CJ487" s="446">
        <v>0</v>
      </c>
      <c r="CK487" s="446">
        <v>0</v>
      </c>
      <c r="CL487" s="446">
        <v>0</v>
      </c>
      <c r="CM487" s="446">
        <v>0</v>
      </c>
      <c r="CN487" s="446">
        <v>0</v>
      </c>
      <c r="CO487" s="446">
        <v>0</v>
      </c>
      <c r="CP487" s="446">
        <v>0</v>
      </c>
      <c r="CQ487" s="446">
        <v>0</v>
      </c>
      <c r="CR487" s="446">
        <v>0</v>
      </c>
      <c r="CS487" s="446">
        <v>0</v>
      </c>
      <c r="CT487" s="446">
        <v>0</v>
      </c>
      <c r="CU487" s="446">
        <v>0</v>
      </c>
      <c r="CV487" s="446">
        <v>0</v>
      </c>
      <c r="CW487" s="446">
        <v>0</v>
      </c>
      <c r="CX487" s="446">
        <v>0</v>
      </c>
      <c r="CY487" s="446">
        <v>0</v>
      </c>
      <c r="CZ487" s="446">
        <v>0</v>
      </c>
      <c r="DA487" s="446">
        <v>0</v>
      </c>
      <c r="DB487" s="446">
        <v>0</v>
      </c>
      <c r="DC487" s="446">
        <v>0</v>
      </c>
      <c r="DD487" s="446">
        <v>0</v>
      </c>
      <c r="DE487" s="446">
        <v>9.1</v>
      </c>
      <c r="DF487" s="446">
        <v>0</v>
      </c>
      <c r="DG487" s="446">
        <v>0</v>
      </c>
      <c r="DH487" s="446">
        <v>0</v>
      </c>
      <c r="DI487" s="446">
        <v>0</v>
      </c>
      <c r="DJ487" s="446">
        <v>0</v>
      </c>
      <c r="DK487" s="439" t="s">
        <v>38</v>
      </c>
    </row>
    <row r="488" spans="1:115" customFormat="1" ht="15.75">
      <c r="A488" s="439" t="s">
        <v>1399</v>
      </c>
      <c r="B488" s="440" t="s">
        <v>688</v>
      </c>
      <c r="C488" s="439" t="s">
        <v>507</v>
      </c>
      <c r="D488" s="439"/>
      <c r="E488" s="446">
        <v>0</v>
      </c>
      <c r="F488" s="446">
        <v>0</v>
      </c>
      <c r="G488" s="446">
        <v>0</v>
      </c>
      <c r="H488" s="446">
        <v>0</v>
      </c>
      <c r="I488" s="446">
        <v>0</v>
      </c>
      <c r="J488" s="446">
        <v>0</v>
      </c>
      <c r="K488" s="446">
        <v>0</v>
      </c>
      <c r="L488" s="446">
        <v>0</v>
      </c>
      <c r="M488" s="446">
        <v>0</v>
      </c>
      <c r="N488" s="446">
        <v>0</v>
      </c>
      <c r="O488" s="446">
        <v>0</v>
      </c>
      <c r="P488" s="446">
        <v>0</v>
      </c>
      <c r="Q488" s="446">
        <v>0</v>
      </c>
      <c r="R488" s="446">
        <v>0</v>
      </c>
      <c r="S488" s="446">
        <v>0</v>
      </c>
      <c r="T488" s="446">
        <v>0</v>
      </c>
      <c r="U488" s="446">
        <v>0</v>
      </c>
      <c r="V488" s="446">
        <v>0</v>
      </c>
      <c r="W488" s="446">
        <v>0</v>
      </c>
      <c r="X488" s="446">
        <v>0</v>
      </c>
      <c r="Y488" s="446">
        <v>0</v>
      </c>
      <c r="Z488" s="446">
        <v>0</v>
      </c>
      <c r="AA488" s="446">
        <v>0</v>
      </c>
      <c r="AB488" s="446">
        <v>0</v>
      </c>
      <c r="AC488" s="446">
        <v>0</v>
      </c>
      <c r="AD488" s="446">
        <v>0</v>
      </c>
      <c r="AE488" s="446">
        <v>0</v>
      </c>
      <c r="AF488" s="446">
        <v>0</v>
      </c>
      <c r="AG488" s="446">
        <v>0</v>
      </c>
      <c r="AH488" s="446">
        <v>0</v>
      </c>
      <c r="AI488" s="446">
        <v>0</v>
      </c>
      <c r="AJ488" s="446">
        <v>0</v>
      </c>
      <c r="AK488" s="446">
        <v>0</v>
      </c>
      <c r="AL488" s="446">
        <v>0</v>
      </c>
      <c r="AM488" s="446">
        <v>0</v>
      </c>
      <c r="AN488" s="446">
        <v>0</v>
      </c>
      <c r="AO488" s="446">
        <v>0</v>
      </c>
      <c r="AP488" s="446">
        <v>0</v>
      </c>
      <c r="AQ488" s="446">
        <v>0</v>
      </c>
      <c r="AR488" s="446">
        <v>0</v>
      </c>
      <c r="AS488" s="446">
        <v>0</v>
      </c>
      <c r="AT488" s="446">
        <v>0</v>
      </c>
      <c r="AU488" s="446">
        <v>0</v>
      </c>
      <c r="AV488" s="446">
        <v>0</v>
      </c>
      <c r="AW488" s="446">
        <v>0</v>
      </c>
      <c r="AX488" s="446">
        <v>0</v>
      </c>
      <c r="AY488" s="446">
        <v>0</v>
      </c>
      <c r="AZ488" s="446">
        <v>0</v>
      </c>
      <c r="BA488" s="446">
        <v>0</v>
      </c>
      <c r="BB488" s="446">
        <v>0</v>
      </c>
      <c r="BC488" s="446">
        <v>0</v>
      </c>
      <c r="BD488" s="446">
        <v>0</v>
      </c>
      <c r="BE488" s="446">
        <v>0</v>
      </c>
      <c r="BF488" s="446">
        <v>0</v>
      </c>
      <c r="BG488" s="446">
        <v>9.1</v>
      </c>
      <c r="BH488" s="446">
        <v>0</v>
      </c>
      <c r="BI488" s="446">
        <v>0</v>
      </c>
      <c r="BJ488" s="446">
        <v>0</v>
      </c>
      <c r="BK488" s="446">
        <v>0</v>
      </c>
      <c r="BL488" s="446">
        <v>0</v>
      </c>
      <c r="BM488" s="446">
        <v>0</v>
      </c>
      <c r="BN488" s="446">
        <v>0</v>
      </c>
      <c r="BO488" s="446">
        <v>0</v>
      </c>
      <c r="BP488" s="446">
        <v>0</v>
      </c>
      <c r="BQ488" s="446">
        <v>9.1</v>
      </c>
      <c r="BR488" s="446">
        <v>0</v>
      </c>
      <c r="BS488" s="446">
        <v>0</v>
      </c>
      <c r="BT488" s="446">
        <v>0</v>
      </c>
      <c r="BU488" s="446">
        <v>0</v>
      </c>
      <c r="BV488" s="446">
        <v>0</v>
      </c>
      <c r="BW488" s="446">
        <v>0</v>
      </c>
      <c r="BX488" s="446">
        <v>0</v>
      </c>
      <c r="BY488" s="446">
        <v>0</v>
      </c>
      <c r="BZ488" s="446">
        <v>0</v>
      </c>
      <c r="CA488" s="446">
        <v>0</v>
      </c>
      <c r="CB488" s="446">
        <v>0</v>
      </c>
      <c r="CC488" s="446">
        <v>0</v>
      </c>
      <c r="CD488" s="446">
        <v>0</v>
      </c>
      <c r="CE488" s="446">
        <v>0</v>
      </c>
      <c r="CF488" s="446">
        <v>0</v>
      </c>
      <c r="CG488" s="446">
        <v>0</v>
      </c>
      <c r="CH488" s="446">
        <v>0</v>
      </c>
      <c r="CI488" s="446">
        <v>0</v>
      </c>
      <c r="CJ488" s="446">
        <v>0</v>
      </c>
      <c r="CK488" s="446">
        <v>0</v>
      </c>
      <c r="CL488" s="446">
        <v>0</v>
      </c>
      <c r="CM488" s="446">
        <v>0</v>
      </c>
      <c r="CN488" s="446">
        <v>0</v>
      </c>
      <c r="CO488" s="446">
        <v>0</v>
      </c>
      <c r="CP488" s="446">
        <v>0</v>
      </c>
      <c r="CQ488" s="446">
        <v>0</v>
      </c>
      <c r="CR488" s="446">
        <v>0</v>
      </c>
      <c r="CS488" s="446">
        <v>0</v>
      </c>
      <c r="CT488" s="446">
        <v>0</v>
      </c>
      <c r="CU488" s="446">
        <v>0</v>
      </c>
      <c r="CV488" s="446">
        <v>0</v>
      </c>
      <c r="CW488" s="446">
        <v>0</v>
      </c>
      <c r="CX488" s="446">
        <v>0</v>
      </c>
      <c r="CY488" s="446">
        <v>0</v>
      </c>
      <c r="CZ488" s="446">
        <v>0</v>
      </c>
      <c r="DA488" s="446">
        <v>0</v>
      </c>
      <c r="DB488" s="446">
        <v>0</v>
      </c>
      <c r="DC488" s="446">
        <v>0</v>
      </c>
      <c r="DD488" s="446">
        <v>0</v>
      </c>
      <c r="DE488" s="446">
        <v>9.1</v>
      </c>
      <c r="DF488" s="446">
        <v>0</v>
      </c>
      <c r="DG488" s="446">
        <v>0</v>
      </c>
      <c r="DH488" s="446">
        <v>0</v>
      </c>
      <c r="DI488" s="446">
        <v>0</v>
      </c>
      <c r="DJ488" s="446">
        <v>0</v>
      </c>
      <c r="DK488" s="439" t="s">
        <v>38</v>
      </c>
    </row>
    <row r="489" spans="1:115" customFormat="1" ht="94.5">
      <c r="A489" s="439" t="s">
        <v>1399</v>
      </c>
      <c r="B489" s="440" t="s">
        <v>1400</v>
      </c>
      <c r="C489" s="439" t="s">
        <v>1401</v>
      </c>
      <c r="D489" s="439"/>
      <c r="E489" s="446">
        <v>0</v>
      </c>
      <c r="F489" s="446">
        <v>0</v>
      </c>
      <c r="G489" s="446">
        <v>0</v>
      </c>
      <c r="H489" s="446">
        <v>0</v>
      </c>
      <c r="I489" s="446">
        <v>0</v>
      </c>
      <c r="J489" s="446">
        <v>0</v>
      </c>
      <c r="K489" s="446">
        <v>0</v>
      </c>
      <c r="L489" s="446">
        <v>0</v>
      </c>
      <c r="M489" s="446">
        <v>0</v>
      </c>
      <c r="N489" s="446">
        <v>0</v>
      </c>
      <c r="O489" s="446">
        <v>0</v>
      </c>
      <c r="P489" s="446">
        <v>0</v>
      </c>
      <c r="Q489" s="446">
        <v>0</v>
      </c>
      <c r="R489" s="446">
        <v>0</v>
      </c>
      <c r="S489" s="446">
        <v>0</v>
      </c>
      <c r="T489" s="446">
        <v>0</v>
      </c>
      <c r="U489" s="446">
        <v>0</v>
      </c>
      <c r="V489" s="446">
        <v>0</v>
      </c>
      <c r="W489" s="446">
        <v>0</v>
      </c>
      <c r="X489" s="446">
        <v>0</v>
      </c>
      <c r="Y489" s="446">
        <v>0</v>
      </c>
      <c r="Z489" s="446">
        <v>0</v>
      </c>
      <c r="AA489" s="446">
        <v>0</v>
      </c>
      <c r="AB489" s="446">
        <v>0</v>
      </c>
      <c r="AC489" s="446">
        <v>0</v>
      </c>
      <c r="AD489" s="446">
        <v>0</v>
      </c>
      <c r="AE489" s="446">
        <v>0</v>
      </c>
      <c r="AF489" s="446">
        <v>0</v>
      </c>
      <c r="AG489" s="446">
        <v>0</v>
      </c>
      <c r="AH489" s="446">
        <v>0</v>
      </c>
      <c r="AI489" s="446">
        <v>0</v>
      </c>
      <c r="AJ489" s="446">
        <v>0</v>
      </c>
      <c r="AK489" s="446">
        <v>0</v>
      </c>
      <c r="AL489" s="446">
        <v>0</v>
      </c>
      <c r="AM489" s="446">
        <v>0</v>
      </c>
      <c r="AN489" s="446">
        <v>0</v>
      </c>
      <c r="AO489" s="446">
        <v>0</v>
      </c>
      <c r="AP489" s="446">
        <v>0</v>
      </c>
      <c r="AQ489" s="446">
        <v>0</v>
      </c>
      <c r="AR489" s="446">
        <v>0</v>
      </c>
      <c r="AS489" s="446">
        <v>0</v>
      </c>
      <c r="AT489" s="446">
        <v>0</v>
      </c>
      <c r="AU489" s="446">
        <v>0</v>
      </c>
      <c r="AV489" s="446">
        <v>0</v>
      </c>
      <c r="AW489" s="446">
        <v>0</v>
      </c>
      <c r="AX489" s="446">
        <v>0</v>
      </c>
      <c r="AY489" s="446">
        <v>0</v>
      </c>
      <c r="AZ489" s="446">
        <v>0</v>
      </c>
      <c r="BA489" s="446">
        <v>0</v>
      </c>
      <c r="BB489" s="446">
        <v>0</v>
      </c>
      <c r="BC489" s="446">
        <v>0</v>
      </c>
      <c r="BD489" s="446">
        <v>0</v>
      </c>
      <c r="BE489" s="446">
        <v>0</v>
      </c>
      <c r="BF489" s="446">
        <v>0</v>
      </c>
      <c r="BG489" s="446">
        <v>9.1</v>
      </c>
      <c r="BH489" s="446">
        <v>0</v>
      </c>
      <c r="BI489" s="446">
        <v>0</v>
      </c>
      <c r="BJ489" s="446">
        <v>0</v>
      </c>
      <c r="BK489" s="446">
        <v>0</v>
      </c>
      <c r="BL489" s="446">
        <v>0</v>
      </c>
      <c r="BM489" s="446">
        <v>0</v>
      </c>
      <c r="BN489" s="446">
        <v>0</v>
      </c>
      <c r="BO489" s="446">
        <v>0</v>
      </c>
      <c r="BP489" s="446">
        <v>0</v>
      </c>
      <c r="BQ489" s="446">
        <v>9.1</v>
      </c>
      <c r="BR489" s="446">
        <v>0</v>
      </c>
      <c r="BS489" s="446">
        <v>0</v>
      </c>
      <c r="BT489" s="446">
        <v>0</v>
      </c>
      <c r="BU489" s="446">
        <v>0</v>
      </c>
      <c r="BV489" s="446">
        <v>0</v>
      </c>
      <c r="BW489" s="446">
        <v>0</v>
      </c>
      <c r="BX489" s="446">
        <v>0</v>
      </c>
      <c r="BY489" s="446">
        <v>0</v>
      </c>
      <c r="BZ489" s="446">
        <v>0</v>
      </c>
      <c r="CA489" s="446">
        <v>0</v>
      </c>
      <c r="CB489" s="446">
        <v>0</v>
      </c>
      <c r="CC489" s="446">
        <v>0</v>
      </c>
      <c r="CD489" s="446">
        <v>0</v>
      </c>
      <c r="CE489" s="446">
        <v>0</v>
      </c>
      <c r="CF489" s="446">
        <v>0</v>
      </c>
      <c r="CG489" s="446">
        <v>0</v>
      </c>
      <c r="CH489" s="446">
        <v>0</v>
      </c>
      <c r="CI489" s="446">
        <v>0</v>
      </c>
      <c r="CJ489" s="446">
        <v>0</v>
      </c>
      <c r="CK489" s="446">
        <v>0</v>
      </c>
      <c r="CL489" s="446">
        <v>0</v>
      </c>
      <c r="CM489" s="446">
        <v>0</v>
      </c>
      <c r="CN489" s="446">
        <v>0</v>
      </c>
      <c r="CO489" s="446">
        <v>0</v>
      </c>
      <c r="CP489" s="446">
        <v>0</v>
      </c>
      <c r="CQ489" s="446">
        <v>0</v>
      </c>
      <c r="CR489" s="446">
        <v>0</v>
      </c>
      <c r="CS489" s="446">
        <v>0</v>
      </c>
      <c r="CT489" s="446">
        <v>0</v>
      </c>
      <c r="CU489" s="446">
        <v>0</v>
      </c>
      <c r="CV489" s="446">
        <v>0</v>
      </c>
      <c r="CW489" s="446">
        <v>0</v>
      </c>
      <c r="CX489" s="446">
        <v>0</v>
      </c>
      <c r="CY489" s="446">
        <v>0</v>
      </c>
      <c r="CZ489" s="446">
        <v>0</v>
      </c>
      <c r="DA489" s="446">
        <v>0</v>
      </c>
      <c r="DB489" s="446">
        <v>0</v>
      </c>
      <c r="DC489" s="446">
        <v>0</v>
      </c>
      <c r="DD489" s="446">
        <v>0</v>
      </c>
      <c r="DE489" s="446">
        <v>9.1</v>
      </c>
      <c r="DF489" s="446">
        <v>0</v>
      </c>
      <c r="DG489" s="446">
        <v>0</v>
      </c>
      <c r="DH489" s="446">
        <v>0</v>
      </c>
      <c r="DI489" s="446">
        <v>0</v>
      </c>
      <c r="DJ489" s="446">
        <v>0</v>
      </c>
      <c r="DK489" s="439" t="s">
        <v>2090</v>
      </c>
    </row>
    <row r="490" spans="1:115" customFormat="1" ht="47.25">
      <c r="A490" s="439" t="s">
        <v>1399</v>
      </c>
      <c r="B490" s="440" t="s">
        <v>1402</v>
      </c>
      <c r="C490" s="439" t="s">
        <v>1403</v>
      </c>
      <c r="D490" s="439"/>
      <c r="E490" s="446">
        <v>0</v>
      </c>
      <c r="F490" s="446">
        <v>0</v>
      </c>
      <c r="G490" s="446">
        <v>0</v>
      </c>
      <c r="H490" s="446">
        <v>0</v>
      </c>
      <c r="I490" s="446">
        <v>0</v>
      </c>
      <c r="J490" s="446">
        <v>0</v>
      </c>
      <c r="K490" s="446">
        <v>0</v>
      </c>
      <c r="L490" s="446">
        <v>0</v>
      </c>
      <c r="M490" s="446">
        <v>0</v>
      </c>
      <c r="N490" s="446">
        <v>0</v>
      </c>
      <c r="O490" s="446">
        <v>0</v>
      </c>
      <c r="P490" s="446">
        <v>0</v>
      </c>
      <c r="Q490" s="446">
        <v>0</v>
      </c>
      <c r="R490" s="446">
        <v>0</v>
      </c>
      <c r="S490" s="446">
        <v>0</v>
      </c>
      <c r="T490" s="446">
        <v>0</v>
      </c>
      <c r="U490" s="446">
        <v>0</v>
      </c>
      <c r="V490" s="446">
        <v>0</v>
      </c>
      <c r="W490" s="446">
        <v>0</v>
      </c>
      <c r="X490" s="446">
        <v>0</v>
      </c>
      <c r="Y490" s="446">
        <v>0</v>
      </c>
      <c r="Z490" s="446">
        <v>0</v>
      </c>
      <c r="AA490" s="446">
        <v>0</v>
      </c>
      <c r="AB490" s="446">
        <v>0</v>
      </c>
      <c r="AC490" s="446">
        <v>0</v>
      </c>
      <c r="AD490" s="446">
        <v>0</v>
      </c>
      <c r="AE490" s="446">
        <v>0</v>
      </c>
      <c r="AF490" s="446">
        <v>0</v>
      </c>
      <c r="AG490" s="446">
        <v>0</v>
      </c>
      <c r="AH490" s="446">
        <v>0</v>
      </c>
      <c r="AI490" s="446">
        <v>0</v>
      </c>
      <c r="AJ490" s="446">
        <v>0</v>
      </c>
      <c r="AK490" s="446">
        <v>0</v>
      </c>
      <c r="AL490" s="446">
        <v>0</v>
      </c>
      <c r="AM490" s="446">
        <v>0</v>
      </c>
      <c r="AN490" s="446">
        <v>0</v>
      </c>
      <c r="AO490" s="446">
        <v>0</v>
      </c>
      <c r="AP490" s="446">
        <v>0</v>
      </c>
      <c r="AQ490" s="446">
        <v>0</v>
      </c>
      <c r="AR490" s="446">
        <v>0</v>
      </c>
      <c r="AS490" s="446">
        <v>0</v>
      </c>
      <c r="AT490" s="446">
        <v>0</v>
      </c>
      <c r="AU490" s="446">
        <v>0</v>
      </c>
      <c r="AV490" s="446">
        <v>0</v>
      </c>
      <c r="AW490" s="446">
        <v>0</v>
      </c>
      <c r="AX490" s="446">
        <v>0</v>
      </c>
      <c r="AY490" s="446">
        <v>0</v>
      </c>
      <c r="AZ490" s="446">
        <v>0</v>
      </c>
      <c r="BA490" s="446">
        <v>0</v>
      </c>
      <c r="BB490" s="446">
        <v>0</v>
      </c>
      <c r="BC490" s="446">
        <v>0</v>
      </c>
      <c r="BD490" s="446">
        <v>0</v>
      </c>
      <c r="BE490" s="446">
        <v>0</v>
      </c>
      <c r="BF490" s="446">
        <v>0</v>
      </c>
      <c r="BG490" s="446">
        <v>0</v>
      </c>
      <c r="BH490" s="446">
        <v>0</v>
      </c>
      <c r="BI490" s="446">
        <v>0</v>
      </c>
      <c r="BJ490" s="446">
        <v>0</v>
      </c>
      <c r="BK490" s="446">
        <v>0</v>
      </c>
      <c r="BL490" s="446">
        <v>0</v>
      </c>
      <c r="BM490" s="446">
        <v>0</v>
      </c>
      <c r="BN490" s="446">
        <v>0</v>
      </c>
      <c r="BO490" s="446">
        <v>0</v>
      </c>
      <c r="BP490" s="446">
        <v>0</v>
      </c>
      <c r="BQ490" s="446">
        <v>0</v>
      </c>
      <c r="BR490" s="446">
        <v>0</v>
      </c>
      <c r="BS490" s="446">
        <v>0</v>
      </c>
      <c r="BT490" s="446">
        <v>0</v>
      </c>
      <c r="BU490" s="446">
        <v>0</v>
      </c>
      <c r="BV490" s="446">
        <v>0</v>
      </c>
      <c r="BW490" s="446">
        <v>0</v>
      </c>
      <c r="BX490" s="446">
        <v>0</v>
      </c>
      <c r="BY490" s="446">
        <v>0</v>
      </c>
      <c r="BZ490" s="446">
        <v>0</v>
      </c>
      <c r="CA490" s="446">
        <v>0</v>
      </c>
      <c r="CB490" s="446">
        <v>0</v>
      </c>
      <c r="CC490" s="446">
        <v>0</v>
      </c>
      <c r="CD490" s="446">
        <v>0</v>
      </c>
      <c r="CE490" s="446">
        <v>0</v>
      </c>
      <c r="CF490" s="446">
        <v>0</v>
      </c>
      <c r="CG490" s="446">
        <v>0</v>
      </c>
      <c r="CH490" s="446">
        <v>0</v>
      </c>
      <c r="CI490" s="446">
        <v>0</v>
      </c>
      <c r="CJ490" s="446">
        <v>0</v>
      </c>
      <c r="CK490" s="446">
        <v>0</v>
      </c>
      <c r="CL490" s="446">
        <v>0</v>
      </c>
      <c r="CM490" s="446">
        <v>0</v>
      </c>
      <c r="CN490" s="446">
        <v>0</v>
      </c>
      <c r="CO490" s="446">
        <v>0</v>
      </c>
      <c r="CP490" s="446">
        <v>0</v>
      </c>
      <c r="CQ490" s="446">
        <v>0</v>
      </c>
      <c r="CR490" s="446">
        <v>0</v>
      </c>
      <c r="CS490" s="446">
        <v>0</v>
      </c>
      <c r="CT490" s="446">
        <v>0</v>
      </c>
      <c r="CU490" s="446">
        <v>0</v>
      </c>
      <c r="CV490" s="446">
        <v>0</v>
      </c>
      <c r="CW490" s="446">
        <v>0</v>
      </c>
      <c r="CX490" s="446">
        <v>0</v>
      </c>
      <c r="CY490" s="446">
        <v>0</v>
      </c>
      <c r="CZ490" s="446">
        <v>0</v>
      </c>
      <c r="DA490" s="446">
        <v>0</v>
      </c>
      <c r="DB490" s="446">
        <v>0</v>
      </c>
      <c r="DC490" s="446">
        <v>0</v>
      </c>
      <c r="DD490" s="446">
        <v>0</v>
      </c>
      <c r="DE490" s="446">
        <v>0</v>
      </c>
      <c r="DF490" s="446">
        <v>0</v>
      </c>
      <c r="DG490" s="446">
        <v>0</v>
      </c>
      <c r="DH490" s="446">
        <v>0</v>
      </c>
      <c r="DI490" s="446">
        <v>0</v>
      </c>
      <c r="DJ490" s="446">
        <v>0</v>
      </c>
      <c r="DK490" s="439" t="s">
        <v>2082</v>
      </c>
    </row>
    <row r="491" spans="1:115" customFormat="1" ht="31.5">
      <c r="A491" s="439" t="s">
        <v>1404</v>
      </c>
      <c r="B491" s="440" t="s">
        <v>860</v>
      </c>
      <c r="C491" s="439" t="s">
        <v>507</v>
      </c>
      <c r="D491" s="439"/>
      <c r="E491" s="446">
        <v>0</v>
      </c>
      <c r="F491" s="446">
        <v>0</v>
      </c>
      <c r="G491" s="446">
        <v>0</v>
      </c>
      <c r="H491" s="446">
        <v>0</v>
      </c>
      <c r="I491" s="446">
        <v>0</v>
      </c>
      <c r="J491" s="446">
        <v>0</v>
      </c>
      <c r="K491" s="446">
        <v>0</v>
      </c>
      <c r="L491" s="446">
        <v>0</v>
      </c>
      <c r="M491" s="446">
        <v>0</v>
      </c>
      <c r="N491" s="446">
        <v>0</v>
      </c>
      <c r="O491" s="446">
        <v>0</v>
      </c>
      <c r="P491" s="446">
        <v>0</v>
      </c>
      <c r="Q491" s="446">
        <v>0</v>
      </c>
      <c r="R491" s="446">
        <v>0</v>
      </c>
      <c r="S491" s="446">
        <v>0</v>
      </c>
      <c r="T491" s="446">
        <v>0</v>
      </c>
      <c r="U491" s="446">
        <v>0</v>
      </c>
      <c r="V491" s="446">
        <v>0</v>
      </c>
      <c r="W491" s="446">
        <v>0</v>
      </c>
      <c r="X491" s="446">
        <v>0</v>
      </c>
      <c r="Y491" s="446">
        <v>0</v>
      </c>
      <c r="Z491" s="446">
        <v>0</v>
      </c>
      <c r="AA491" s="446">
        <v>0</v>
      </c>
      <c r="AB491" s="446">
        <v>0</v>
      </c>
      <c r="AC491" s="446">
        <v>0</v>
      </c>
      <c r="AD491" s="446">
        <v>0</v>
      </c>
      <c r="AE491" s="446">
        <v>0</v>
      </c>
      <c r="AF491" s="446">
        <v>0</v>
      </c>
      <c r="AG491" s="446">
        <v>0</v>
      </c>
      <c r="AH491" s="446">
        <v>0</v>
      </c>
      <c r="AI491" s="446">
        <v>0</v>
      </c>
      <c r="AJ491" s="446">
        <v>0</v>
      </c>
      <c r="AK491" s="446">
        <v>0</v>
      </c>
      <c r="AL491" s="446">
        <v>0</v>
      </c>
      <c r="AM491" s="446">
        <v>0</v>
      </c>
      <c r="AN491" s="446">
        <v>0</v>
      </c>
      <c r="AO491" s="446">
        <v>0</v>
      </c>
      <c r="AP491" s="446">
        <v>0</v>
      </c>
      <c r="AQ491" s="446">
        <v>0</v>
      </c>
      <c r="AR491" s="446">
        <v>0</v>
      </c>
      <c r="AS491" s="446">
        <v>0</v>
      </c>
      <c r="AT491" s="446">
        <v>0</v>
      </c>
      <c r="AU491" s="446">
        <v>0</v>
      </c>
      <c r="AV491" s="446">
        <v>0</v>
      </c>
      <c r="AW491" s="446">
        <v>0</v>
      </c>
      <c r="AX491" s="446">
        <v>0</v>
      </c>
      <c r="AY491" s="446">
        <v>0</v>
      </c>
      <c r="AZ491" s="446">
        <v>0</v>
      </c>
      <c r="BA491" s="446">
        <v>0</v>
      </c>
      <c r="BB491" s="446">
        <v>0</v>
      </c>
      <c r="BC491" s="446">
        <v>0</v>
      </c>
      <c r="BD491" s="446">
        <v>0</v>
      </c>
      <c r="BE491" s="446">
        <v>0</v>
      </c>
      <c r="BF491" s="446">
        <v>0</v>
      </c>
      <c r="BG491" s="446">
        <v>0</v>
      </c>
      <c r="BH491" s="446">
        <v>0</v>
      </c>
      <c r="BI491" s="446">
        <v>0</v>
      </c>
      <c r="BJ491" s="446">
        <v>0</v>
      </c>
      <c r="BK491" s="446">
        <v>0</v>
      </c>
      <c r="BL491" s="446">
        <v>0</v>
      </c>
      <c r="BM491" s="446">
        <v>0</v>
      </c>
      <c r="BN491" s="446">
        <v>0</v>
      </c>
      <c r="BO491" s="446">
        <v>0</v>
      </c>
      <c r="BP491" s="446">
        <v>0</v>
      </c>
      <c r="BQ491" s="446">
        <v>0</v>
      </c>
      <c r="BR491" s="446">
        <v>0</v>
      </c>
      <c r="BS491" s="446">
        <v>0</v>
      </c>
      <c r="BT491" s="446">
        <v>0</v>
      </c>
      <c r="BU491" s="446">
        <v>0</v>
      </c>
      <c r="BV491" s="446">
        <v>0</v>
      </c>
      <c r="BW491" s="446">
        <v>0</v>
      </c>
      <c r="BX491" s="446">
        <v>0</v>
      </c>
      <c r="BY491" s="446">
        <v>0</v>
      </c>
      <c r="BZ491" s="446">
        <v>0</v>
      </c>
      <c r="CA491" s="446">
        <v>0</v>
      </c>
      <c r="CB491" s="446">
        <v>0</v>
      </c>
      <c r="CC491" s="446">
        <v>0</v>
      </c>
      <c r="CD491" s="446">
        <v>0</v>
      </c>
      <c r="CE491" s="446">
        <v>0</v>
      </c>
      <c r="CF491" s="446">
        <v>0</v>
      </c>
      <c r="CG491" s="446">
        <v>0</v>
      </c>
      <c r="CH491" s="446">
        <v>0</v>
      </c>
      <c r="CI491" s="446">
        <v>0</v>
      </c>
      <c r="CJ491" s="446">
        <v>0</v>
      </c>
      <c r="CK491" s="446">
        <v>0</v>
      </c>
      <c r="CL491" s="446">
        <v>0</v>
      </c>
      <c r="CM491" s="446">
        <v>0</v>
      </c>
      <c r="CN491" s="446">
        <v>0</v>
      </c>
      <c r="CO491" s="446">
        <v>0</v>
      </c>
      <c r="CP491" s="446">
        <v>0</v>
      </c>
      <c r="CQ491" s="446">
        <v>0</v>
      </c>
      <c r="CR491" s="446">
        <v>0</v>
      </c>
      <c r="CS491" s="446">
        <v>0</v>
      </c>
      <c r="CT491" s="446">
        <v>0</v>
      </c>
      <c r="CU491" s="446">
        <v>0</v>
      </c>
      <c r="CV491" s="446">
        <v>0</v>
      </c>
      <c r="CW491" s="446">
        <v>0</v>
      </c>
      <c r="CX491" s="446">
        <v>0</v>
      </c>
      <c r="CY491" s="446">
        <v>0</v>
      </c>
      <c r="CZ491" s="446">
        <v>0</v>
      </c>
      <c r="DA491" s="446">
        <v>0</v>
      </c>
      <c r="DB491" s="446">
        <v>0</v>
      </c>
      <c r="DC491" s="446">
        <v>0</v>
      </c>
      <c r="DD491" s="446">
        <v>0</v>
      </c>
      <c r="DE491" s="446">
        <v>0</v>
      </c>
      <c r="DF491" s="446">
        <v>0</v>
      </c>
      <c r="DG491" s="446">
        <v>0</v>
      </c>
      <c r="DH491" s="446">
        <v>0</v>
      </c>
      <c r="DI491" s="446">
        <v>0</v>
      </c>
      <c r="DJ491" s="446">
        <v>0</v>
      </c>
      <c r="DK491" s="439" t="s">
        <v>38</v>
      </c>
    </row>
    <row r="492" spans="1:115" customFormat="1" ht="31.5">
      <c r="A492" s="439" t="s">
        <v>1405</v>
      </c>
      <c r="B492" s="440" t="s">
        <v>866</v>
      </c>
      <c r="C492" s="439" t="s">
        <v>507</v>
      </c>
      <c r="D492" s="439"/>
      <c r="E492" s="446">
        <v>0</v>
      </c>
      <c r="F492" s="446">
        <v>0</v>
      </c>
      <c r="G492" s="446">
        <v>0</v>
      </c>
      <c r="H492" s="446">
        <v>0</v>
      </c>
      <c r="I492" s="446">
        <v>0</v>
      </c>
      <c r="J492" s="446">
        <v>0</v>
      </c>
      <c r="K492" s="446">
        <v>1746</v>
      </c>
      <c r="L492" s="446">
        <v>0</v>
      </c>
      <c r="M492" s="446">
        <v>0</v>
      </c>
      <c r="N492" s="446">
        <v>0</v>
      </c>
      <c r="O492" s="446">
        <v>0</v>
      </c>
      <c r="P492" s="446">
        <v>0</v>
      </c>
      <c r="Q492" s="446">
        <v>0</v>
      </c>
      <c r="R492" s="446">
        <v>0</v>
      </c>
      <c r="S492" s="446">
        <v>0</v>
      </c>
      <c r="T492" s="446">
        <v>0</v>
      </c>
      <c r="U492" s="446">
        <v>0</v>
      </c>
      <c r="V492" s="446">
        <v>0</v>
      </c>
      <c r="W492" s="446">
        <v>0</v>
      </c>
      <c r="X492" s="446">
        <v>0</v>
      </c>
      <c r="Y492" s="446">
        <v>0</v>
      </c>
      <c r="Z492" s="446">
        <v>0</v>
      </c>
      <c r="AA492" s="446">
        <v>0</v>
      </c>
      <c r="AB492" s="446">
        <v>0</v>
      </c>
      <c r="AC492" s="446">
        <v>0</v>
      </c>
      <c r="AD492" s="446">
        <v>0</v>
      </c>
      <c r="AE492" s="446">
        <v>0</v>
      </c>
      <c r="AF492" s="446">
        <v>0</v>
      </c>
      <c r="AG492" s="446">
        <v>0</v>
      </c>
      <c r="AH492" s="446">
        <v>0</v>
      </c>
      <c r="AI492" s="446">
        <v>0</v>
      </c>
      <c r="AJ492" s="446">
        <v>0</v>
      </c>
      <c r="AK492" s="446">
        <v>0</v>
      </c>
      <c r="AL492" s="446">
        <v>0</v>
      </c>
      <c r="AM492" s="446">
        <v>0</v>
      </c>
      <c r="AN492" s="446">
        <v>0</v>
      </c>
      <c r="AO492" s="446">
        <v>0</v>
      </c>
      <c r="AP492" s="446">
        <v>0</v>
      </c>
      <c r="AQ492" s="446">
        <v>0</v>
      </c>
      <c r="AR492" s="446">
        <v>0</v>
      </c>
      <c r="AS492" s="446">
        <v>0</v>
      </c>
      <c r="AT492" s="446">
        <v>0</v>
      </c>
      <c r="AU492" s="446">
        <v>0</v>
      </c>
      <c r="AV492" s="446">
        <v>0</v>
      </c>
      <c r="AW492" s="446">
        <v>0</v>
      </c>
      <c r="AX492" s="446">
        <v>0</v>
      </c>
      <c r="AY492" s="446">
        <v>1746</v>
      </c>
      <c r="AZ492" s="446">
        <v>0</v>
      </c>
      <c r="BA492" s="446">
        <v>0</v>
      </c>
      <c r="BB492" s="446">
        <v>0</v>
      </c>
      <c r="BC492" s="446">
        <v>0</v>
      </c>
      <c r="BD492" s="446">
        <v>0</v>
      </c>
      <c r="BE492" s="446">
        <v>0</v>
      </c>
      <c r="BF492" s="446">
        <v>0</v>
      </c>
      <c r="BG492" s="446">
        <v>0</v>
      </c>
      <c r="BH492" s="446">
        <v>0</v>
      </c>
      <c r="BI492" s="446">
        <v>0</v>
      </c>
      <c r="BJ492" s="446">
        <v>0</v>
      </c>
      <c r="BK492" s="446">
        <v>0</v>
      </c>
      <c r="BL492" s="446">
        <v>0</v>
      </c>
      <c r="BM492" s="446">
        <v>0</v>
      </c>
      <c r="BN492" s="446">
        <v>0</v>
      </c>
      <c r="BO492" s="446">
        <v>0</v>
      </c>
      <c r="BP492" s="446">
        <v>0</v>
      </c>
      <c r="BQ492" s="446">
        <v>0</v>
      </c>
      <c r="BR492" s="446">
        <v>0</v>
      </c>
      <c r="BS492" s="446">
        <v>0</v>
      </c>
      <c r="BT492" s="446">
        <v>0</v>
      </c>
      <c r="BU492" s="446">
        <v>0</v>
      </c>
      <c r="BV492" s="446">
        <v>0</v>
      </c>
      <c r="BW492" s="446">
        <v>0</v>
      </c>
      <c r="BX492" s="446">
        <v>0</v>
      </c>
      <c r="BY492" s="446">
        <v>0</v>
      </c>
      <c r="BZ492" s="446">
        <v>0</v>
      </c>
      <c r="CA492" s="446">
        <v>0</v>
      </c>
      <c r="CB492" s="446">
        <v>0</v>
      </c>
      <c r="CC492" s="446">
        <v>0</v>
      </c>
      <c r="CD492" s="446">
        <v>0</v>
      </c>
      <c r="CE492" s="446">
        <v>0</v>
      </c>
      <c r="CF492" s="446">
        <v>0</v>
      </c>
      <c r="CG492" s="446">
        <v>0</v>
      </c>
      <c r="CH492" s="446">
        <v>0</v>
      </c>
      <c r="CI492" s="446">
        <v>0</v>
      </c>
      <c r="CJ492" s="446">
        <v>0</v>
      </c>
      <c r="CK492" s="446">
        <v>0</v>
      </c>
      <c r="CL492" s="446">
        <v>0</v>
      </c>
      <c r="CM492" s="446">
        <v>0</v>
      </c>
      <c r="CN492" s="446">
        <v>0</v>
      </c>
      <c r="CO492" s="446">
        <v>0</v>
      </c>
      <c r="CP492" s="446">
        <v>0</v>
      </c>
      <c r="CQ492" s="446">
        <v>0</v>
      </c>
      <c r="CR492" s="446">
        <v>0</v>
      </c>
      <c r="CS492" s="446">
        <v>0</v>
      </c>
      <c r="CT492" s="446">
        <v>0</v>
      </c>
      <c r="CU492" s="446">
        <v>0</v>
      </c>
      <c r="CV492" s="446">
        <v>0</v>
      </c>
      <c r="CW492" s="446">
        <v>0</v>
      </c>
      <c r="CX492" s="446">
        <v>0</v>
      </c>
      <c r="CY492" s="446">
        <v>0</v>
      </c>
      <c r="CZ492" s="446">
        <v>0</v>
      </c>
      <c r="DA492" s="446">
        <v>0</v>
      </c>
      <c r="DB492" s="446">
        <v>0</v>
      </c>
      <c r="DC492" s="446">
        <v>0</v>
      </c>
      <c r="DD492" s="446">
        <v>0</v>
      </c>
      <c r="DE492" s="446">
        <v>0</v>
      </c>
      <c r="DF492" s="446">
        <v>0</v>
      </c>
      <c r="DG492" s="446">
        <v>0</v>
      </c>
      <c r="DH492" s="446">
        <v>0</v>
      </c>
      <c r="DI492" s="446">
        <v>0</v>
      </c>
      <c r="DJ492" s="446">
        <v>0</v>
      </c>
      <c r="DK492" s="439" t="s">
        <v>38</v>
      </c>
    </row>
    <row r="493" spans="1:115" customFormat="1" ht="31.5">
      <c r="A493" s="439" t="s">
        <v>1406</v>
      </c>
      <c r="B493" s="440" t="s">
        <v>868</v>
      </c>
      <c r="C493" s="439" t="s">
        <v>507</v>
      </c>
      <c r="D493" s="439"/>
      <c r="E493" s="446">
        <v>0</v>
      </c>
      <c r="F493" s="446">
        <v>0</v>
      </c>
      <c r="G493" s="446">
        <v>0</v>
      </c>
      <c r="H493" s="446">
        <v>0</v>
      </c>
      <c r="I493" s="446">
        <v>0</v>
      </c>
      <c r="J493" s="446">
        <v>0</v>
      </c>
      <c r="K493" s="446">
        <v>1746</v>
      </c>
      <c r="L493" s="446">
        <v>0</v>
      </c>
      <c r="M493" s="446">
        <v>0</v>
      </c>
      <c r="N493" s="446">
        <v>0</v>
      </c>
      <c r="O493" s="446">
        <v>0</v>
      </c>
      <c r="P493" s="446">
        <v>0</v>
      </c>
      <c r="Q493" s="446">
        <v>0</v>
      </c>
      <c r="R493" s="446">
        <v>0</v>
      </c>
      <c r="S493" s="446">
        <v>0</v>
      </c>
      <c r="T493" s="446">
        <v>0</v>
      </c>
      <c r="U493" s="446">
        <v>0</v>
      </c>
      <c r="V493" s="446">
        <v>0</v>
      </c>
      <c r="W493" s="446">
        <v>0</v>
      </c>
      <c r="X493" s="446">
        <v>0</v>
      </c>
      <c r="Y493" s="446">
        <v>0</v>
      </c>
      <c r="Z493" s="446">
        <v>0</v>
      </c>
      <c r="AA493" s="446">
        <v>0</v>
      </c>
      <c r="AB493" s="446">
        <v>0</v>
      </c>
      <c r="AC493" s="446">
        <v>0</v>
      </c>
      <c r="AD493" s="446">
        <v>0</v>
      </c>
      <c r="AE493" s="446">
        <v>0</v>
      </c>
      <c r="AF493" s="446">
        <v>0</v>
      </c>
      <c r="AG493" s="446">
        <v>0</v>
      </c>
      <c r="AH493" s="446">
        <v>0</v>
      </c>
      <c r="AI493" s="446">
        <v>0</v>
      </c>
      <c r="AJ493" s="446">
        <v>0</v>
      </c>
      <c r="AK493" s="446">
        <v>0</v>
      </c>
      <c r="AL493" s="446">
        <v>0</v>
      </c>
      <c r="AM493" s="446">
        <v>0</v>
      </c>
      <c r="AN493" s="446">
        <v>0</v>
      </c>
      <c r="AO493" s="446">
        <v>0</v>
      </c>
      <c r="AP493" s="446">
        <v>0</v>
      </c>
      <c r="AQ493" s="446">
        <v>0</v>
      </c>
      <c r="AR493" s="446">
        <v>0</v>
      </c>
      <c r="AS493" s="446">
        <v>0</v>
      </c>
      <c r="AT493" s="446">
        <v>0</v>
      </c>
      <c r="AU493" s="446">
        <v>0</v>
      </c>
      <c r="AV493" s="446">
        <v>0</v>
      </c>
      <c r="AW493" s="446">
        <v>0</v>
      </c>
      <c r="AX493" s="446">
        <v>0</v>
      </c>
      <c r="AY493" s="446">
        <v>1746</v>
      </c>
      <c r="AZ493" s="446">
        <v>0</v>
      </c>
      <c r="BA493" s="446">
        <v>0</v>
      </c>
      <c r="BB493" s="446">
        <v>0</v>
      </c>
      <c r="BC493" s="446">
        <v>0</v>
      </c>
      <c r="BD493" s="446">
        <v>0</v>
      </c>
      <c r="BE493" s="446">
        <v>0</v>
      </c>
      <c r="BF493" s="446">
        <v>0</v>
      </c>
      <c r="BG493" s="446">
        <v>0</v>
      </c>
      <c r="BH493" s="446">
        <v>0</v>
      </c>
      <c r="BI493" s="446">
        <v>0</v>
      </c>
      <c r="BJ493" s="446">
        <v>0</v>
      </c>
      <c r="BK493" s="446">
        <v>0</v>
      </c>
      <c r="BL493" s="446">
        <v>0</v>
      </c>
      <c r="BM493" s="446">
        <v>0</v>
      </c>
      <c r="BN493" s="446">
        <v>0</v>
      </c>
      <c r="BO493" s="446">
        <v>0</v>
      </c>
      <c r="BP493" s="446">
        <v>0</v>
      </c>
      <c r="BQ493" s="446">
        <v>0</v>
      </c>
      <c r="BR493" s="446">
        <v>0</v>
      </c>
      <c r="BS493" s="446">
        <v>0</v>
      </c>
      <c r="BT493" s="446">
        <v>0</v>
      </c>
      <c r="BU493" s="446">
        <v>0</v>
      </c>
      <c r="BV493" s="446">
        <v>0</v>
      </c>
      <c r="BW493" s="446">
        <v>0</v>
      </c>
      <c r="BX493" s="446">
        <v>0</v>
      </c>
      <c r="BY493" s="446">
        <v>0</v>
      </c>
      <c r="BZ493" s="446">
        <v>0</v>
      </c>
      <c r="CA493" s="446">
        <v>0</v>
      </c>
      <c r="CB493" s="446">
        <v>0</v>
      </c>
      <c r="CC493" s="446">
        <v>0</v>
      </c>
      <c r="CD493" s="446">
        <v>0</v>
      </c>
      <c r="CE493" s="446">
        <v>0</v>
      </c>
      <c r="CF493" s="446">
        <v>0</v>
      </c>
      <c r="CG493" s="446">
        <v>0</v>
      </c>
      <c r="CH493" s="446">
        <v>0</v>
      </c>
      <c r="CI493" s="446">
        <v>0</v>
      </c>
      <c r="CJ493" s="446">
        <v>0</v>
      </c>
      <c r="CK493" s="446">
        <v>0</v>
      </c>
      <c r="CL493" s="446">
        <v>0</v>
      </c>
      <c r="CM493" s="446">
        <v>0</v>
      </c>
      <c r="CN493" s="446">
        <v>0</v>
      </c>
      <c r="CO493" s="446">
        <v>0</v>
      </c>
      <c r="CP493" s="446">
        <v>0</v>
      </c>
      <c r="CQ493" s="446">
        <v>0</v>
      </c>
      <c r="CR493" s="446">
        <v>0</v>
      </c>
      <c r="CS493" s="446">
        <v>0</v>
      </c>
      <c r="CT493" s="446">
        <v>0</v>
      </c>
      <c r="CU493" s="446">
        <v>0</v>
      </c>
      <c r="CV493" s="446">
        <v>0</v>
      </c>
      <c r="CW493" s="446">
        <v>0</v>
      </c>
      <c r="CX493" s="446">
        <v>0</v>
      </c>
      <c r="CY493" s="446">
        <v>0</v>
      </c>
      <c r="CZ493" s="446">
        <v>0</v>
      </c>
      <c r="DA493" s="446">
        <v>0</v>
      </c>
      <c r="DB493" s="446">
        <v>0</v>
      </c>
      <c r="DC493" s="446">
        <v>0</v>
      </c>
      <c r="DD493" s="446">
        <v>0</v>
      </c>
      <c r="DE493" s="446">
        <v>0</v>
      </c>
      <c r="DF493" s="446">
        <v>0</v>
      </c>
      <c r="DG493" s="446">
        <v>0</v>
      </c>
      <c r="DH493" s="446">
        <v>0</v>
      </c>
      <c r="DI493" s="446">
        <v>0</v>
      </c>
      <c r="DJ493" s="446">
        <v>0</v>
      </c>
      <c r="DK493" s="439" t="s">
        <v>38</v>
      </c>
    </row>
    <row r="494" spans="1:115" customFormat="1" ht="78.75">
      <c r="A494" s="439" t="s">
        <v>1406</v>
      </c>
      <c r="B494" s="440" t="s">
        <v>1407</v>
      </c>
      <c r="C494" s="439" t="s">
        <v>1408</v>
      </c>
      <c r="D494" s="439"/>
      <c r="E494" s="446">
        <v>0</v>
      </c>
      <c r="F494" s="446">
        <v>0</v>
      </c>
      <c r="G494" s="446">
        <v>0</v>
      </c>
      <c r="H494" s="446">
        <v>0</v>
      </c>
      <c r="I494" s="446">
        <v>0</v>
      </c>
      <c r="J494" s="446">
        <v>0</v>
      </c>
      <c r="K494" s="446">
        <v>1746</v>
      </c>
      <c r="L494" s="446">
        <v>0</v>
      </c>
      <c r="M494" s="446">
        <v>0</v>
      </c>
      <c r="N494" s="446">
        <v>0</v>
      </c>
      <c r="O494" s="446">
        <v>0</v>
      </c>
      <c r="P494" s="446">
        <v>0</v>
      </c>
      <c r="Q494" s="446">
        <v>0</v>
      </c>
      <c r="R494" s="446">
        <v>0</v>
      </c>
      <c r="S494" s="446">
        <v>0</v>
      </c>
      <c r="T494" s="446">
        <v>0</v>
      </c>
      <c r="U494" s="446">
        <v>0</v>
      </c>
      <c r="V494" s="446">
        <v>0</v>
      </c>
      <c r="W494" s="446">
        <v>0</v>
      </c>
      <c r="X494" s="446">
        <v>0</v>
      </c>
      <c r="Y494" s="446">
        <v>0</v>
      </c>
      <c r="Z494" s="446">
        <v>0</v>
      </c>
      <c r="AA494" s="446">
        <v>0</v>
      </c>
      <c r="AB494" s="446">
        <v>0</v>
      </c>
      <c r="AC494" s="446">
        <v>0</v>
      </c>
      <c r="AD494" s="446">
        <v>0</v>
      </c>
      <c r="AE494" s="446">
        <v>0</v>
      </c>
      <c r="AF494" s="446">
        <v>0</v>
      </c>
      <c r="AG494" s="446">
        <v>0</v>
      </c>
      <c r="AH494" s="446">
        <v>0</v>
      </c>
      <c r="AI494" s="446">
        <v>0</v>
      </c>
      <c r="AJ494" s="446">
        <v>0</v>
      </c>
      <c r="AK494" s="446">
        <v>0</v>
      </c>
      <c r="AL494" s="446">
        <v>0</v>
      </c>
      <c r="AM494" s="446">
        <v>0</v>
      </c>
      <c r="AN494" s="446">
        <v>0</v>
      </c>
      <c r="AO494" s="446">
        <v>0</v>
      </c>
      <c r="AP494" s="446">
        <v>0</v>
      </c>
      <c r="AQ494" s="446">
        <v>0</v>
      </c>
      <c r="AR494" s="446">
        <v>0</v>
      </c>
      <c r="AS494" s="446">
        <v>0</v>
      </c>
      <c r="AT494" s="446">
        <v>0</v>
      </c>
      <c r="AU494" s="446">
        <v>0</v>
      </c>
      <c r="AV494" s="446">
        <v>0</v>
      </c>
      <c r="AW494" s="446">
        <v>0</v>
      </c>
      <c r="AX494" s="446">
        <v>0</v>
      </c>
      <c r="AY494" s="446">
        <v>1746</v>
      </c>
      <c r="AZ494" s="446">
        <v>0</v>
      </c>
      <c r="BA494" s="446">
        <v>0</v>
      </c>
      <c r="BB494" s="446">
        <v>0</v>
      </c>
      <c r="BC494" s="446">
        <v>0</v>
      </c>
      <c r="BD494" s="446">
        <v>0</v>
      </c>
      <c r="BE494" s="446">
        <v>0</v>
      </c>
      <c r="BF494" s="446">
        <v>0</v>
      </c>
      <c r="BG494" s="446">
        <v>0</v>
      </c>
      <c r="BH494" s="446">
        <v>0</v>
      </c>
      <c r="BI494" s="446">
        <v>0</v>
      </c>
      <c r="BJ494" s="446">
        <v>0</v>
      </c>
      <c r="BK494" s="446">
        <v>0</v>
      </c>
      <c r="BL494" s="446">
        <v>0</v>
      </c>
      <c r="BM494" s="446">
        <v>0</v>
      </c>
      <c r="BN494" s="446">
        <v>0</v>
      </c>
      <c r="BO494" s="446">
        <v>0</v>
      </c>
      <c r="BP494" s="446">
        <v>0</v>
      </c>
      <c r="BQ494" s="446">
        <v>0</v>
      </c>
      <c r="BR494" s="446">
        <v>0</v>
      </c>
      <c r="BS494" s="446">
        <v>0</v>
      </c>
      <c r="BT494" s="446">
        <v>0</v>
      </c>
      <c r="BU494" s="446">
        <v>0</v>
      </c>
      <c r="BV494" s="446">
        <v>0</v>
      </c>
      <c r="BW494" s="446">
        <v>0</v>
      </c>
      <c r="BX494" s="446">
        <v>0</v>
      </c>
      <c r="BY494" s="446">
        <v>0</v>
      </c>
      <c r="BZ494" s="446">
        <v>0</v>
      </c>
      <c r="CA494" s="446">
        <v>0</v>
      </c>
      <c r="CB494" s="446">
        <v>0</v>
      </c>
      <c r="CC494" s="446">
        <v>0</v>
      </c>
      <c r="CD494" s="446">
        <v>0</v>
      </c>
      <c r="CE494" s="446">
        <v>0</v>
      </c>
      <c r="CF494" s="446">
        <v>0</v>
      </c>
      <c r="CG494" s="446">
        <v>0</v>
      </c>
      <c r="CH494" s="446">
        <v>0</v>
      </c>
      <c r="CI494" s="446">
        <v>0</v>
      </c>
      <c r="CJ494" s="446">
        <v>0</v>
      </c>
      <c r="CK494" s="446">
        <v>0</v>
      </c>
      <c r="CL494" s="446">
        <v>0</v>
      </c>
      <c r="CM494" s="446">
        <v>0</v>
      </c>
      <c r="CN494" s="446">
        <v>0</v>
      </c>
      <c r="CO494" s="446">
        <v>0</v>
      </c>
      <c r="CP494" s="446">
        <v>0</v>
      </c>
      <c r="CQ494" s="446">
        <v>0</v>
      </c>
      <c r="CR494" s="446">
        <v>0</v>
      </c>
      <c r="CS494" s="446">
        <v>0</v>
      </c>
      <c r="CT494" s="446">
        <v>0</v>
      </c>
      <c r="CU494" s="446">
        <v>0</v>
      </c>
      <c r="CV494" s="446">
        <v>0</v>
      </c>
      <c r="CW494" s="446">
        <v>0</v>
      </c>
      <c r="CX494" s="446">
        <v>0</v>
      </c>
      <c r="CY494" s="446">
        <v>0</v>
      </c>
      <c r="CZ494" s="446">
        <v>0</v>
      </c>
      <c r="DA494" s="446">
        <v>0</v>
      </c>
      <c r="DB494" s="446">
        <v>0</v>
      </c>
      <c r="DC494" s="446">
        <v>0</v>
      </c>
      <c r="DD494" s="446">
        <v>0</v>
      </c>
      <c r="DE494" s="446">
        <v>0</v>
      </c>
      <c r="DF494" s="446">
        <v>0</v>
      </c>
      <c r="DG494" s="446">
        <v>0</v>
      </c>
      <c r="DH494" s="446">
        <v>0</v>
      </c>
      <c r="DI494" s="446">
        <v>0</v>
      </c>
      <c r="DJ494" s="446">
        <v>0</v>
      </c>
      <c r="DK494" s="439" t="s">
        <v>2082</v>
      </c>
    </row>
    <row r="495" spans="1:115" customFormat="1" ht="31.5">
      <c r="A495" s="439" t="s">
        <v>1409</v>
      </c>
      <c r="B495" s="440" t="s">
        <v>872</v>
      </c>
      <c r="C495" s="439" t="s">
        <v>507</v>
      </c>
      <c r="D495" s="439"/>
      <c r="E495" s="446">
        <v>0</v>
      </c>
      <c r="F495" s="446">
        <v>0</v>
      </c>
      <c r="G495" s="446">
        <v>0</v>
      </c>
      <c r="H495" s="446">
        <v>0</v>
      </c>
      <c r="I495" s="446">
        <v>0</v>
      </c>
      <c r="J495" s="446">
        <v>0</v>
      </c>
      <c r="K495" s="446">
        <v>0</v>
      </c>
      <c r="L495" s="446">
        <v>0</v>
      </c>
      <c r="M495" s="446">
        <v>0</v>
      </c>
      <c r="N495" s="446">
        <v>0</v>
      </c>
      <c r="O495" s="446">
        <v>0</v>
      </c>
      <c r="P495" s="446">
        <v>0</v>
      </c>
      <c r="Q495" s="446">
        <v>0</v>
      </c>
      <c r="R495" s="446">
        <v>0</v>
      </c>
      <c r="S495" s="446">
        <v>0</v>
      </c>
      <c r="T495" s="446">
        <v>0</v>
      </c>
      <c r="U495" s="446">
        <v>0</v>
      </c>
      <c r="V495" s="446">
        <v>0</v>
      </c>
      <c r="W495" s="446">
        <v>0</v>
      </c>
      <c r="X495" s="446">
        <v>0</v>
      </c>
      <c r="Y495" s="446">
        <v>0</v>
      </c>
      <c r="Z495" s="446">
        <v>0</v>
      </c>
      <c r="AA495" s="446">
        <v>0</v>
      </c>
      <c r="AB495" s="446">
        <v>0</v>
      </c>
      <c r="AC495" s="446">
        <v>0</v>
      </c>
      <c r="AD495" s="446">
        <v>0</v>
      </c>
      <c r="AE495" s="446">
        <v>0</v>
      </c>
      <c r="AF495" s="446">
        <v>0</v>
      </c>
      <c r="AG495" s="446">
        <v>0</v>
      </c>
      <c r="AH495" s="446">
        <v>0</v>
      </c>
      <c r="AI495" s="446">
        <v>0</v>
      </c>
      <c r="AJ495" s="446">
        <v>0</v>
      </c>
      <c r="AK495" s="446">
        <v>0</v>
      </c>
      <c r="AL495" s="446">
        <v>0</v>
      </c>
      <c r="AM495" s="446">
        <v>0</v>
      </c>
      <c r="AN495" s="446">
        <v>0</v>
      </c>
      <c r="AO495" s="446">
        <v>0</v>
      </c>
      <c r="AP495" s="446">
        <v>0</v>
      </c>
      <c r="AQ495" s="446">
        <v>0</v>
      </c>
      <c r="AR495" s="446">
        <v>0</v>
      </c>
      <c r="AS495" s="446">
        <v>0</v>
      </c>
      <c r="AT495" s="446">
        <v>0</v>
      </c>
      <c r="AU495" s="446">
        <v>0</v>
      </c>
      <c r="AV495" s="446">
        <v>0</v>
      </c>
      <c r="AW495" s="446">
        <v>0</v>
      </c>
      <c r="AX495" s="446">
        <v>0</v>
      </c>
      <c r="AY495" s="446">
        <v>0</v>
      </c>
      <c r="AZ495" s="446">
        <v>0</v>
      </c>
      <c r="BA495" s="446">
        <v>0</v>
      </c>
      <c r="BB495" s="446">
        <v>0</v>
      </c>
      <c r="BC495" s="446">
        <v>0</v>
      </c>
      <c r="BD495" s="446">
        <v>0</v>
      </c>
      <c r="BE495" s="446">
        <v>0</v>
      </c>
      <c r="BF495" s="446">
        <v>0</v>
      </c>
      <c r="BG495" s="446">
        <v>0</v>
      </c>
      <c r="BH495" s="446">
        <v>0</v>
      </c>
      <c r="BI495" s="446">
        <v>0</v>
      </c>
      <c r="BJ495" s="446">
        <v>0</v>
      </c>
      <c r="BK495" s="446">
        <v>0</v>
      </c>
      <c r="BL495" s="446">
        <v>0</v>
      </c>
      <c r="BM495" s="446">
        <v>0</v>
      </c>
      <c r="BN495" s="446">
        <v>0</v>
      </c>
      <c r="BO495" s="446">
        <v>0</v>
      </c>
      <c r="BP495" s="446">
        <v>0</v>
      </c>
      <c r="BQ495" s="446">
        <v>0</v>
      </c>
      <c r="BR495" s="446">
        <v>0</v>
      </c>
      <c r="BS495" s="446">
        <v>0</v>
      </c>
      <c r="BT495" s="446">
        <v>0</v>
      </c>
      <c r="BU495" s="446">
        <v>0</v>
      </c>
      <c r="BV495" s="446">
        <v>0</v>
      </c>
      <c r="BW495" s="446">
        <v>0</v>
      </c>
      <c r="BX495" s="446">
        <v>0</v>
      </c>
      <c r="BY495" s="446">
        <v>0</v>
      </c>
      <c r="BZ495" s="446">
        <v>0</v>
      </c>
      <c r="CA495" s="446">
        <v>0</v>
      </c>
      <c r="CB495" s="446">
        <v>0</v>
      </c>
      <c r="CC495" s="446">
        <v>0</v>
      </c>
      <c r="CD495" s="446">
        <v>0</v>
      </c>
      <c r="CE495" s="446">
        <v>0</v>
      </c>
      <c r="CF495" s="446">
        <v>0</v>
      </c>
      <c r="CG495" s="446">
        <v>0</v>
      </c>
      <c r="CH495" s="446">
        <v>0</v>
      </c>
      <c r="CI495" s="446">
        <v>0</v>
      </c>
      <c r="CJ495" s="446">
        <v>0</v>
      </c>
      <c r="CK495" s="446">
        <v>0</v>
      </c>
      <c r="CL495" s="446">
        <v>0</v>
      </c>
      <c r="CM495" s="446">
        <v>0</v>
      </c>
      <c r="CN495" s="446">
        <v>0</v>
      </c>
      <c r="CO495" s="446">
        <v>0</v>
      </c>
      <c r="CP495" s="446">
        <v>0</v>
      </c>
      <c r="CQ495" s="446">
        <v>0</v>
      </c>
      <c r="CR495" s="446">
        <v>0</v>
      </c>
      <c r="CS495" s="446">
        <v>0</v>
      </c>
      <c r="CT495" s="446">
        <v>0</v>
      </c>
      <c r="CU495" s="446">
        <v>0</v>
      </c>
      <c r="CV495" s="446">
        <v>0</v>
      </c>
      <c r="CW495" s="446">
        <v>0</v>
      </c>
      <c r="CX495" s="446">
        <v>0</v>
      </c>
      <c r="CY495" s="446">
        <v>0</v>
      </c>
      <c r="CZ495" s="446">
        <v>0</v>
      </c>
      <c r="DA495" s="446">
        <v>0</v>
      </c>
      <c r="DB495" s="446">
        <v>0</v>
      </c>
      <c r="DC495" s="446">
        <v>0</v>
      </c>
      <c r="DD495" s="446">
        <v>0</v>
      </c>
      <c r="DE495" s="446">
        <v>0</v>
      </c>
      <c r="DF495" s="446">
        <v>0</v>
      </c>
      <c r="DG495" s="446">
        <v>0</v>
      </c>
      <c r="DH495" s="446">
        <v>0</v>
      </c>
      <c r="DI495" s="446">
        <v>0</v>
      </c>
      <c r="DJ495" s="446">
        <v>0</v>
      </c>
      <c r="DK495" s="439" t="s">
        <v>38</v>
      </c>
    </row>
    <row r="496" spans="1:115" customFormat="1" ht="15.75">
      <c r="A496" s="439" t="s">
        <v>1410</v>
      </c>
      <c r="B496" s="440" t="s">
        <v>874</v>
      </c>
      <c r="C496" s="439" t="s">
        <v>507</v>
      </c>
      <c r="D496" s="439"/>
      <c r="E496" s="446">
        <v>0</v>
      </c>
      <c r="F496" s="446">
        <v>0</v>
      </c>
      <c r="G496" s="446">
        <v>0</v>
      </c>
      <c r="H496" s="446">
        <v>0</v>
      </c>
      <c r="I496" s="446">
        <v>0</v>
      </c>
      <c r="J496" s="446">
        <v>0</v>
      </c>
      <c r="K496" s="446">
        <v>0</v>
      </c>
      <c r="L496" s="446">
        <v>0</v>
      </c>
      <c r="M496" s="446">
        <v>0</v>
      </c>
      <c r="N496" s="446">
        <v>0</v>
      </c>
      <c r="O496" s="446">
        <v>0</v>
      </c>
      <c r="P496" s="446">
        <v>0</v>
      </c>
      <c r="Q496" s="446">
        <v>0</v>
      </c>
      <c r="R496" s="446">
        <v>0</v>
      </c>
      <c r="S496" s="446">
        <v>0</v>
      </c>
      <c r="T496" s="446">
        <v>0</v>
      </c>
      <c r="U496" s="446">
        <v>0</v>
      </c>
      <c r="V496" s="446">
        <v>0</v>
      </c>
      <c r="W496" s="446">
        <v>0</v>
      </c>
      <c r="X496" s="446">
        <v>0</v>
      </c>
      <c r="Y496" s="446">
        <v>0</v>
      </c>
      <c r="Z496" s="446">
        <v>0</v>
      </c>
      <c r="AA496" s="446">
        <v>0</v>
      </c>
      <c r="AB496" s="446">
        <v>0</v>
      </c>
      <c r="AC496" s="446">
        <v>0</v>
      </c>
      <c r="AD496" s="446">
        <v>0</v>
      </c>
      <c r="AE496" s="446">
        <v>0</v>
      </c>
      <c r="AF496" s="446">
        <v>0</v>
      </c>
      <c r="AG496" s="446">
        <v>0</v>
      </c>
      <c r="AH496" s="446">
        <v>0</v>
      </c>
      <c r="AI496" s="446">
        <v>0</v>
      </c>
      <c r="AJ496" s="446">
        <v>0</v>
      </c>
      <c r="AK496" s="446">
        <v>0</v>
      </c>
      <c r="AL496" s="446">
        <v>0</v>
      </c>
      <c r="AM496" s="446">
        <v>0</v>
      </c>
      <c r="AN496" s="446">
        <v>0</v>
      </c>
      <c r="AO496" s="446">
        <v>0</v>
      </c>
      <c r="AP496" s="446">
        <v>0</v>
      </c>
      <c r="AQ496" s="446">
        <v>0</v>
      </c>
      <c r="AR496" s="446">
        <v>0</v>
      </c>
      <c r="AS496" s="446">
        <v>0</v>
      </c>
      <c r="AT496" s="446">
        <v>0</v>
      </c>
      <c r="AU496" s="446">
        <v>0</v>
      </c>
      <c r="AV496" s="446">
        <v>0</v>
      </c>
      <c r="AW496" s="446">
        <v>0</v>
      </c>
      <c r="AX496" s="446">
        <v>0</v>
      </c>
      <c r="AY496" s="446">
        <v>0</v>
      </c>
      <c r="AZ496" s="446">
        <v>0</v>
      </c>
      <c r="BA496" s="446">
        <v>0</v>
      </c>
      <c r="BB496" s="446">
        <v>0</v>
      </c>
      <c r="BC496" s="446">
        <v>0</v>
      </c>
      <c r="BD496" s="446">
        <v>0</v>
      </c>
      <c r="BE496" s="446">
        <v>0</v>
      </c>
      <c r="BF496" s="446">
        <v>0</v>
      </c>
      <c r="BG496" s="446">
        <v>0</v>
      </c>
      <c r="BH496" s="446">
        <v>0</v>
      </c>
      <c r="BI496" s="446">
        <v>0</v>
      </c>
      <c r="BJ496" s="446">
        <v>0</v>
      </c>
      <c r="BK496" s="446">
        <v>0</v>
      </c>
      <c r="BL496" s="446">
        <v>0</v>
      </c>
      <c r="BM496" s="446">
        <v>0</v>
      </c>
      <c r="BN496" s="446">
        <v>0</v>
      </c>
      <c r="BO496" s="446">
        <v>0</v>
      </c>
      <c r="BP496" s="446">
        <v>0</v>
      </c>
      <c r="BQ496" s="446">
        <v>0</v>
      </c>
      <c r="BR496" s="446">
        <v>0</v>
      </c>
      <c r="BS496" s="446">
        <v>0</v>
      </c>
      <c r="BT496" s="446">
        <v>0</v>
      </c>
      <c r="BU496" s="446">
        <v>0</v>
      </c>
      <c r="BV496" s="446">
        <v>0</v>
      </c>
      <c r="BW496" s="446">
        <v>0</v>
      </c>
      <c r="BX496" s="446">
        <v>0</v>
      </c>
      <c r="BY496" s="446">
        <v>0</v>
      </c>
      <c r="BZ496" s="446">
        <v>0</v>
      </c>
      <c r="CA496" s="446">
        <v>0</v>
      </c>
      <c r="CB496" s="446">
        <v>0</v>
      </c>
      <c r="CC496" s="446">
        <v>0</v>
      </c>
      <c r="CD496" s="446">
        <v>0</v>
      </c>
      <c r="CE496" s="446">
        <v>0</v>
      </c>
      <c r="CF496" s="446">
        <v>0</v>
      </c>
      <c r="CG496" s="446">
        <v>0</v>
      </c>
      <c r="CH496" s="446">
        <v>0</v>
      </c>
      <c r="CI496" s="446">
        <v>0</v>
      </c>
      <c r="CJ496" s="446">
        <v>0</v>
      </c>
      <c r="CK496" s="446">
        <v>0</v>
      </c>
      <c r="CL496" s="446">
        <v>0</v>
      </c>
      <c r="CM496" s="446">
        <v>0</v>
      </c>
      <c r="CN496" s="446">
        <v>0</v>
      </c>
      <c r="CO496" s="446">
        <v>0</v>
      </c>
      <c r="CP496" s="446">
        <v>0</v>
      </c>
      <c r="CQ496" s="446">
        <v>0</v>
      </c>
      <c r="CR496" s="446">
        <v>0</v>
      </c>
      <c r="CS496" s="446">
        <v>0</v>
      </c>
      <c r="CT496" s="446">
        <v>0</v>
      </c>
      <c r="CU496" s="446">
        <v>0</v>
      </c>
      <c r="CV496" s="446">
        <v>0</v>
      </c>
      <c r="CW496" s="446">
        <v>0</v>
      </c>
      <c r="CX496" s="446">
        <v>0</v>
      </c>
      <c r="CY496" s="446">
        <v>0</v>
      </c>
      <c r="CZ496" s="446">
        <v>0</v>
      </c>
      <c r="DA496" s="446">
        <v>0</v>
      </c>
      <c r="DB496" s="446">
        <v>0</v>
      </c>
      <c r="DC496" s="446">
        <v>0</v>
      </c>
      <c r="DD496" s="446">
        <v>0</v>
      </c>
      <c r="DE496" s="446">
        <v>0</v>
      </c>
      <c r="DF496" s="446">
        <v>0</v>
      </c>
      <c r="DG496" s="446">
        <v>0</v>
      </c>
      <c r="DH496" s="446">
        <v>0</v>
      </c>
      <c r="DI496" s="446">
        <v>0</v>
      </c>
      <c r="DJ496" s="446">
        <v>0</v>
      </c>
      <c r="DK496" s="439" t="s">
        <v>38</v>
      </c>
    </row>
    <row r="497" spans="1:115" customFormat="1" ht="31.5">
      <c r="A497" s="439" t="s">
        <v>1411</v>
      </c>
      <c r="B497" s="440" t="s">
        <v>876</v>
      </c>
      <c r="C497" s="439" t="s">
        <v>507</v>
      </c>
      <c r="D497" s="439"/>
      <c r="E497" s="446">
        <v>0</v>
      </c>
      <c r="F497" s="446">
        <v>0</v>
      </c>
      <c r="G497" s="446">
        <v>0</v>
      </c>
      <c r="H497" s="446">
        <v>0</v>
      </c>
      <c r="I497" s="446">
        <v>0</v>
      </c>
      <c r="J497" s="446">
        <v>0</v>
      </c>
      <c r="K497" s="446">
        <v>0</v>
      </c>
      <c r="L497" s="446">
        <v>0</v>
      </c>
      <c r="M497" s="446">
        <v>0</v>
      </c>
      <c r="N497" s="446">
        <v>0</v>
      </c>
      <c r="O497" s="446">
        <v>0</v>
      </c>
      <c r="P497" s="446">
        <v>0</v>
      </c>
      <c r="Q497" s="446">
        <v>0</v>
      </c>
      <c r="R497" s="446">
        <v>0</v>
      </c>
      <c r="S497" s="446">
        <v>0</v>
      </c>
      <c r="T497" s="446">
        <v>0</v>
      </c>
      <c r="U497" s="446">
        <v>0</v>
      </c>
      <c r="V497" s="446">
        <v>0</v>
      </c>
      <c r="W497" s="446">
        <v>0</v>
      </c>
      <c r="X497" s="446">
        <v>0</v>
      </c>
      <c r="Y497" s="446">
        <v>0</v>
      </c>
      <c r="Z497" s="446">
        <v>0</v>
      </c>
      <c r="AA497" s="446">
        <v>0</v>
      </c>
      <c r="AB497" s="446">
        <v>0</v>
      </c>
      <c r="AC497" s="446">
        <v>0</v>
      </c>
      <c r="AD497" s="446">
        <v>0</v>
      </c>
      <c r="AE497" s="446">
        <v>0</v>
      </c>
      <c r="AF497" s="446">
        <v>0</v>
      </c>
      <c r="AG497" s="446">
        <v>0</v>
      </c>
      <c r="AH497" s="446">
        <v>0</v>
      </c>
      <c r="AI497" s="446">
        <v>0</v>
      </c>
      <c r="AJ497" s="446">
        <v>0</v>
      </c>
      <c r="AK497" s="446">
        <v>0</v>
      </c>
      <c r="AL497" s="446">
        <v>0</v>
      </c>
      <c r="AM497" s="446">
        <v>0</v>
      </c>
      <c r="AN497" s="446">
        <v>0</v>
      </c>
      <c r="AO497" s="446">
        <v>0</v>
      </c>
      <c r="AP497" s="446">
        <v>0</v>
      </c>
      <c r="AQ497" s="446">
        <v>0</v>
      </c>
      <c r="AR497" s="446">
        <v>0</v>
      </c>
      <c r="AS497" s="446">
        <v>0</v>
      </c>
      <c r="AT497" s="446">
        <v>0</v>
      </c>
      <c r="AU497" s="446">
        <v>0</v>
      </c>
      <c r="AV497" s="446">
        <v>0</v>
      </c>
      <c r="AW497" s="446">
        <v>0</v>
      </c>
      <c r="AX497" s="446">
        <v>0</v>
      </c>
      <c r="AY497" s="446">
        <v>0</v>
      </c>
      <c r="AZ497" s="446">
        <v>0</v>
      </c>
      <c r="BA497" s="446">
        <v>0</v>
      </c>
      <c r="BB497" s="446">
        <v>0</v>
      </c>
      <c r="BC497" s="446">
        <v>0</v>
      </c>
      <c r="BD497" s="446">
        <v>0</v>
      </c>
      <c r="BE497" s="446">
        <v>0</v>
      </c>
      <c r="BF497" s="446">
        <v>0</v>
      </c>
      <c r="BG497" s="446">
        <v>0</v>
      </c>
      <c r="BH497" s="446">
        <v>0</v>
      </c>
      <c r="BI497" s="446">
        <v>0</v>
      </c>
      <c r="BJ497" s="446">
        <v>0</v>
      </c>
      <c r="BK497" s="446">
        <v>0</v>
      </c>
      <c r="BL497" s="446">
        <v>0</v>
      </c>
      <c r="BM497" s="446">
        <v>0</v>
      </c>
      <c r="BN497" s="446">
        <v>0</v>
      </c>
      <c r="BO497" s="446">
        <v>0</v>
      </c>
      <c r="BP497" s="446">
        <v>0</v>
      </c>
      <c r="BQ497" s="446">
        <v>0</v>
      </c>
      <c r="BR497" s="446">
        <v>0</v>
      </c>
      <c r="BS497" s="446">
        <v>0</v>
      </c>
      <c r="BT497" s="446">
        <v>0</v>
      </c>
      <c r="BU497" s="446">
        <v>0</v>
      </c>
      <c r="BV497" s="446">
        <v>0</v>
      </c>
      <c r="BW497" s="446">
        <v>0</v>
      </c>
      <c r="BX497" s="446">
        <v>0</v>
      </c>
      <c r="BY497" s="446">
        <v>0</v>
      </c>
      <c r="BZ497" s="446">
        <v>0</v>
      </c>
      <c r="CA497" s="446">
        <v>0</v>
      </c>
      <c r="CB497" s="446">
        <v>0</v>
      </c>
      <c r="CC497" s="446">
        <v>0</v>
      </c>
      <c r="CD497" s="446">
        <v>0</v>
      </c>
      <c r="CE497" s="446">
        <v>0</v>
      </c>
      <c r="CF497" s="446">
        <v>0</v>
      </c>
      <c r="CG497" s="446">
        <v>0</v>
      </c>
      <c r="CH497" s="446">
        <v>0</v>
      </c>
      <c r="CI497" s="446">
        <v>0</v>
      </c>
      <c r="CJ497" s="446">
        <v>0</v>
      </c>
      <c r="CK497" s="446">
        <v>0</v>
      </c>
      <c r="CL497" s="446">
        <v>0</v>
      </c>
      <c r="CM497" s="446">
        <v>0</v>
      </c>
      <c r="CN497" s="446">
        <v>0</v>
      </c>
      <c r="CO497" s="446">
        <v>0</v>
      </c>
      <c r="CP497" s="446">
        <v>0</v>
      </c>
      <c r="CQ497" s="446">
        <v>0</v>
      </c>
      <c r="CR497" s="446">
        <v>0</v>
      </c>
      <c r="CS497" s="446">
        <v>0</v>
      </c>
      <c r="CT497" s="446">
        <v>0</v>
      </c>
      <c r="CU497" s="446">
        <v>0</v>
      </c>
      <c r="CV497" s="446">
        <v>0</v>
      </c>
      <c r="CW497" s="446">
        <v>0</v>
      </c>
      <c r="CX497" s="446">
        <v>0</v>
      </c>
      <c r="CY497" s="446">
        <v>0</v>
      </c>
      <c r="CZ497" s="446">
        <v>0</v>
      </c>
      <c r="DA497" s="446">
        <v>0</v>
      </c>
      <c r="DB497" s="446">
        <v>0</v>
      </c>
      <c r="DC497" s="446">
        <v>0</v>
      </c>
      <c r="DD497" s="446">
        <v>0</v>
      </c>
      <c r="DE497" s="446">
        <v>0</v>
      </c>
      <c r="DF497" s="446">
        <v>0</v>
      </c>
      <c r="DG497" s="446">
        <v>0</v>
      </c>
      <c r="DH497" s="446">
        <v>0</v>
      </c>
      <c r="DI497" s="446">
        <v>0</v>
      </c>
      <c r="DJ497" s="446">
        <v>0</v>
      </c>
      <c r="DK497" s="439" t="s">
        <v>38</v>
      </c>
    </row>
    <row r="498" spans="1:115" customFormat="1" ht="31.5">
      <c r="A498" s="439" t="s">
        <v>1412</v>
      </c>
      <c r="B498" s="440" t="s">
        <v>878</v>
      </c>
      <c r="C498" s="439" t="s">
        <v>507</v>
      </c>
      <c r="D498" s="439"/>
      <c r="E498" s="446">
        <v>0</v>
      </c>
      <c r="F498" s="446">
        <v>0</v>
      </c>
      <c r="G498" s="446">
        <v>0</v>
      </c>
      <c r="H498" s="446">
        <v>0</v>
      </c>
      <c r="I498" s="446">
        <v>0</v>
      </c>
      <c r="J498" s="446">
        <v>0</v>
      </c>
      <c r="K498" s="446">
        <v>0</v>
      </c>
      <c r="L498" s="446">
        <v>0</v>
      </c>
      <c r="M498" s="446">
        <v>0</v>
      </c>
      <c r="N498" s="446">
        <v>0</v>
      </c>
      <c r="O498" s="446">
        <v>0</v>
      </c>
      <c r="P498" s="446">
        <v>0</v>
      </c>
      <c r="Q498" s="446">
        <v>0</v>
      </c>
      <c r="R498" s="446">
        <v>0</v>
      </c>
      <c r="S498" s="446">
        <v>0</v>
      </c>
      <c r="T498" s="446">
        <v>0</v>
      </c>
      <c r="U498" s="446">
        <v>0</v>
      </c>
      <c r="V498" s="446">
        <v>0</v>
      </c>
      <c r="W498" s="446">
        <v>0</v>
      </c>
      <c r="X498" s="446">
        <v>0</v>
      </c>
      <c r="Y498" s="446">
        <v>0</v>
      </c>
      <c r="Z498" s="446">
        <v>0</v>
      </c>
      <c r="AA498" s="446">
        <v>0</v>
      </c>
      <c r="AB498" s="446">
        <v>0</v>
      </c>
      <c r="AC498" s="446">
        <v>0</v>
      </c>
      <c r="AD498" s="446">
        <v>0</v>
      </c>
      <c r="AE498" s="446">
        <v>0</v>
      </c>
      <c r="AF498" s="446">
        <v>0</v>
      </c>
      <c r="AG498" s="446">
        <v>0</v>
      </c>
      <c r="AH498" s="446">
        <v>0</v>
      </c>
      <c r="AI498" s="446">
        <v>0</v>
      </c>
      <c r="AJ498" s="446">
        <v>0</v>
      </c>
      <c r="AK498" s="446">
        <v>0</v>
      </c>
      <c r="AL498" s="446">
        <v>0</v>
      </c>
      <c r="AM498" s="446">
        <v>0</v>
      </c>
      <c r="AN498" s="446">
        <v>0</v>
      </c>
      <c r="AO498" s="446">
        <v>0</v>
      </c>
      <c r="AP498" s="446">
        <v>0</v>
      </c>
      <c r="AQ498" s="446">
        <v>0</v>
      </c>
      <c r="AR498" s="446">
        <v>0</v>
      </c>
      <c r="AS498" s="446">
        <v>0</v>
      </c>
      <c r="AT498" s="446">
        <v>0</v>
      </c>
      <c r="AU498" s="446">
        <v>0</v>
      </c>
      <c r="AV498" s="446">
        <v>0</v>
      </c>
      <c r="AW498" s="446">
        <v>0</v>
      </c>
      <c r="AX498" s="446">
        <v>0</v>
      </c>
      <c r="AY498" s="446">
        <v>0</v>
      </c>
      <c r="AZ498" s="446">
        <v>0</v>
      </c>
      <c r="BA498" s="446">
        <v>0</v>
      </c>
      <c r="BB498" s="446">
        <v>0</v>
      </c>
      <c r="BC498" s="446">
        <v>0</v>
      </c>
      <c r="BD498" s="446">
        <v>0</v>
      </c>
      <c r="BE498" s="446">
        <v>0</v>
      </c>
      <c r="BF498" s="446">
        <v>0</v>
      </c>
      <c r="BG498" s="446">
        <v>0</v>
      </c>
      <c r="BH498" s="446">
        <v>0</v>
      </c>
      <c r="BI498" s="446">
        <v>0</v>
      </c>
      <c r="BJ498" s="446">
        <v>0</v>
      </c>
      <c r="BK498" s="446">
        <v>0</v>
      </c>
      <c r="BL498" s="446">
        <v>0</v>
      </c>
      <c r="BM498" s="446">
        <v>0</v>
      </c>
      <c r="BN498" s="446">
        <v>0</v>
      </c>
      <c r="BO498" s="446">
        <v>0</v>
      </c>
      <c r="BP498" s="446">
        <v>0</v>
      </c>
      <c r="BQ498" s="446">
        <v>0</v>
      </c>
      <c r="BR498" s="446">
        <v>0</v>
      </c>
      <c r="BS498" s="446">
        <v>0</v>
      </c>
      <c r="BT498" s="446">
        <v>0</v>
      </c>
      <c r="BU498" s="446">
        <v>0</v>
      </c>
      <c r="BV498" s="446">
        <v>0</v>
      </c>
      <c r="BW498" s="446">
        <v>0</v>
      </c>
      <c r="BX498" s="446">
        <v>0</v>
      </c>
      <c r="BY498" s="446">
        <v>0</v>
      </c>
      <c r="BZ498" s="446">
        <v>0</v>
      </c>
      <c r="CA498" s="446">
        <v>0</v>
      </c>
      <c r="CB498" s="446">
        <v>0</v>
      </c>
      <c r="CC498" s="446">
        <v>0</v>
      </c>
      <c r="CD498" s="446">
        <v>0</v>
      </c>
      <c r="CE498" s="446">
        <v>0</v>
      </c>
      <c r="CF498" s="446">
        <v>0</v>
      </c>
      <c r="CG498" s="446">
        <v>0</v>
      </c>
      <c r="CH498" s="446">
        <v>0</v>
      </c>
      <c r="CI498" s="446">
        <v>0</v>
      </c>
      <c r="CJ498" s="446">
        <v>0</v>
      </c>
      <c r="CK498" s="446">
        <v>0</v>
      </c>
      <c r="CL498" s="446">
        <v>0</v>
      </c>
      <c r="CM498" s="446">
        <v>0</v>
      </c>
      <c r="CN498" s="446">
        <v>0</v>
      </c>
      <c r="CO498" s="446">
        <v>0</v>
      </c>
      <c r="CP498" s="446">
        <v>0</v>
      </c>
      <c r="CQ498" s="446">
        <v>0</v>
      </c>
      <c r="CR498" s="446">
        <v>0</v>
      </c>
      <c r="CS498" s="446">
        <v>0</v>
      </c>
      <c r="CT498" s="446">
        <v>0</v>
      </c>
      <c r="CU498" s="446">
        <v>0</v>
      </c>
      <c r="CV498" s="446">
        <v>0</v>
      </c>
      <c r="CW498" s="446">
        <v>0</v>
      </c>
      <c r="CX498" s="446">
        <v>0</v>
      </c>
      <c r="CY498" s="446">
        <v>0</v>
      </c>
      <c r="CZ498" s="446">
        <v>0</v>
      </c>
      <c r="DA498" s="446">
        <v>0</v>
      </c>
      <c r="DB498" s="446">
        <v>0</v>
      </c>
      <c r="DC498" s="446">
        <v>0</v>
      </c>
      <c r="DD498" s="446">
        <v>0</v>
      </c>
      <c r="DE498" s="446">
        <v>0</v>
      </c>
      <c r="DF498" s="446">
        <v>0</v>
      </c>
      <c r="DG498" s="446">
        <v>0</v>
      </c>
      <c r="DH498" s="446">
        <v>0</v>
      </c>
      <c r="DI498" s="446">
        <v>0</v>
      </c>
      <c r="DJ498" s="446">
        <v>0</v>
      </c>
      <c r="DK498" s="439" t="s">
        <v>38</v>
      </c>
    </row>
    <row r="499" spans="1:115" customFormat="1" ht="31.5">
      <c r="A499" s="439" t="s">
        <v>1413</v>
      </c>
      <c r="B499" s="440" t="s">
        <v>880</v>
      </c>
      <c r="C499" s="439" t="s">
        <v>507</v>
      </c>
      <c r="D499" s="439"/>
      <c r="E499" s="446">
        <v>0</v>
      </c>
      <c r="F499" s="446">
        <v>0</v>
      </c>
      <c r="G499" s="446">
        <v>0</v>
      </c>
      <c r="H499" s="446">
        <v>0</v>
      </c>
      <c r="I499" s="446">
        <v>0</v>
      </c>
      <c r="J499" s="446">
        <v>0</v>
      </c>
      <c r="K499" s="446">
        <v>0</v>
      </c>
      <c r="L499" s="446">
        <v>0</v>
      </c>
      <c r="M499" s="446">
        <v>0</v>
      </c>
      <c r="N499" s="446">
        <v>0</v>
      </c>
      <c r="O499" s="446">
        <v>0</v>
      </c>
      <c r="P499" s="446">
        <v>0</v>
      </c>
      <c r="Q499" s="446">
        <v>0</v>
      </c>
      <c r="R499" s="446">
        <v>0</v>
      </c>
      <c r="S499" s="446">
        <v>0</v>
      </c>
      <c r="T499" s="446">
        <v>0</v>
      </c>
      <c r="U499" s="446">
        <v>0</v>
      </c>
      <c r="V499" s="446">
        <v>0</v>
      </c>
      <c r="W499" s="446">
        <v>0</v>
      </c>
      <c r="X499" s="446">
        <v>0</v>
      </c>
      <c r="Y499" s="446">
        <v>0</v>
      </c>
      <c r="Z499" s="446">
        <v>0</v>
      </c>
      <c r="AA499" s="446">
        <v>0</v>
      </c>
      <c r="AB499" s="446">
        <v>0</v>
      </c>
      <c r="AC499" s="446">
        <v>0</v>
      </c>
      <c r="AD499" s="446">
        <v>0</v>
      </c>
      <c r="AE499" s="446">
        <v>0</v>
      </c>
      <c r="AF499" s="446">
        <v>0</v>
      </c>
      <c r="AG499" s="446">
        <v>0</v>
      </c>
      <c r="AH499" s="446">
        <v>0</v>
      </c>
      <c r="AI499" s="446">
        <v>0</v>
      </c>
      <c r="AJ499" s="446">
        <v>0</v>
      </c>
      <c r="AK499" s="446">
        <v>0</v>
      </c>
      <c r="AL499" s="446">
        <v>0</v>
      </c>
      <c r="AM499" s="446">
        <v>0</v>
      </c>
      <c r="AN499" s="446">
        <v>0</v>
      </c>
      <c r="AO499" s="446">
        <v>0</v>
      </c>
      <c r="AP499" s="446">
        <v>0</v>
      </c>
      <c r="AQ499" s="446">
        <v>0</v>
      </c>
      <c r="AR499" s="446">
        <v>0</v>
      </c>
      <c r="AS499" s="446">
        <v>0</v>
      </c>
      <c r="AT499" s="446">
        <v>0</v>
      </c>
      <c r="AU499" s="446">
        <v>0</v>
      </c>
      <c r="AV499" s="446">
        <v>0</v>
      </c>
      <c r="AW499" s="446">
        <v>0</v>
      </c>
      <c r="AX499" s="446">
        <v>0</v>
      </c>
      <c r="AY499" s="446">
        <v>0</v>
      </c>
      <c r="AZ499" s="446">
        <v>0</v>
      </c>
      <c r="BA499" s="446">
        <v>0</v>
      </c>
      <c r="BB499" s="446">
        <v>0</v>
      </c>
      <c r="BC499" s="446">
        <v>0</v>
      </c>
      <c r="BD499" s="446">
        <v>0</v>
      </c>
      <c r="BE499" s="446">
        <v>0</v>
      </c>
      <c r="BF499" s="446">
        <v>0</v>
      </c>
      <c r="BG499" s="446">
        <v>0</v>
      </c>
      <c r="BH499" s="446">
        <v>0</v>
      </c>
      <c r="BI499" s="446">
        <v>0</v>
      </c>
      <c r="BJ499" s="446">
        <v>0</v>
      </c>
      <c r="BK499" s="446">
        <v>0</v>
      </c>
      <c r="BL499" s="446">
        <v>0</v>
      </c>
      <c r="BM499" s="446">
        <v>0</v>
      </c>
      <c r="BN499" s="446">
        <v>0</v>
      </c>
      <c r="BO499" s="446">
        <v>0</v>
      </c>
      <c r="BP499" s="446">
        <v>0</v>
      </c>
      <c r="BQ499" s="446">
        <v>0</v>
      </c>
      <c r="BR499" s="446">
        <v>0</v>
      </c>
      <c r="BS499" s="446">
        <v>0</v>
      </c>
      <c r="BT499" s="446">
        <v>0</v>
      </c>
      <c r="BU499" s="446">
        <v>0</v>
      </c>
      <c r="BV499" s="446">
        <v>0</v>
      </c>
      <c r="BW499" s="446">
        <v>0</v>
      </c>
      <c r="BX499" s="446">
        <v>0</v>
      </c>
      <c r="BY499" s="446">
        <v>0</v>
      </c>
      <c r="BZ499" s="446">
        <v>0</v>
      </c>
      <c r="CA499" s="446">
        <v>0</v>
      </c>
      <c r="CB499" s="446">
        <v>0</v>
      </c>
      <c r="CC499" s="446">
        <v>0</v>
      </c>
      <c r="CD499" s="446">
        <v>0</v>
      </c>
      <c r="CE499" s="446">
        <v>0</v>
      </c>
      <c r="CF499" s="446">
        <v>0</v>
      </c>
      <c r="CG499" s="446">
        <v>0</v>
      </c>
      <c r="CH499" s="446">
        <v>0</v>
      </c>
      <c r="CI499" s="446">
        <v>0</v>
      </c>
      <c r="CJ499" s="446">
        <v>0</v>
      </c>
      <c r="CK499" s="446">
        <v>0</v>
      </c>
      <c r="CL499" s="446">
        <v>0</v>
      </c>
      <c r="CM499" s="446">
        <v>0</v>
      </c>
      <c r="CN499" s="446">
        <v>0</v>
      </c>
      <c r="CO499" s="446">
        <v>0</v>
      </c>
      <c r="CP499" s="446">
        <v>0</v>
      </c>
      <c r="CQ499" s="446">
        <v>0</v>
      </c>
      <c r="CR499" s="446">
        <v>0</v>
      </c>
      <c r="CS499" s="446">
        <v>0</v>
      </c>
      <c r="CT499" s="446">
        <v>0</v>
      </c>
      <c r="CU499" s="446">
        <v>0</v>
      </c>
      <c r="CV499" s="446">
        <v>0</v>
      </c>
      <c r="CW499" s="446">
        <v>0</v>
      </c>
      <c r="CX499" s="446">
        <v>0</v>
      </c>
      <c r="CY499" s="446">
        <v>0</v>
      </c>
      <c r="CZ499" s="446">
        <v>0</v>
      </c>
      <c r="DA499" s="446">
        <v>0</v>
      </c>
      <c r="DB499" s="446">
        <v>0</v>
      </c>
      <c r="DC499" s="446">
        <v>0</v>
      </c>
      <c r="DD499" s="446">
        <v>0</v>
      </c>
      <c r="DE499" s="446">
        <v>0</v>
      </c>
      <c r="DF499" s="446">
        <v>0</v>
      </c>
      <c r="DG499" s="446">
        <v>0</v>
      </c>
      <c r="DH499" s="446">
        <v>0</v>
      </c>
      <c r="DI499" s="446">
        <v>0</v>
      </c>
      <c r="DJ499" s="446">
        <v>0</v>
      </c>
      <c r="DK499" s="439" t="s">
        <v>38</v>
      </c>
    </row>
    <row r="500" spans="1:115" customFormat="1" ht="31.5">
      <c r="A500" s="439" t="s">
        <v>1414</v>
      </c>
      <c r="B500" s="440" t="s">
        <v>882</v>
      </c>
      <c r="C500" s="439" t="s">
        <v>507</v>
      </c>
      <c r="D500" s="439"/>
      <c r="E500" s="446">
        <v>0</v>
      </c>
      <c r="F500" s="446">
        <v>0</v>
      </c>
      <c r="G500" s="446">
        <v>0</v>
      </c>
      <c r="H500" s="446">
        <v>0</v>
      </c>
      <c r="I500" s="446">
        <v>0</v>
      </c>
      <c r="J500" s="446">
        <v>0</v>
      </c>
      <c r="K500" s="446">
        <v>0</v>
      </c>
      <c r="L500" s="446">
        <v>0</v>
      </c>
      <c r="M500" s="446">
        <v>0</v>
      </c>
      <c r="N500" s="446">
        <v>0</v>
      </c>
      <c r="O500" s="446">
        <v>0</v>
      </c>
      <c r="P500" s="446">
        <v>0</v>
      </c>
      <c r="Q500" s="446">
        <v>0</v>
      </c>
      <c r="R500" s="446">
        <v>0</v>
      </c>
      <c r="S500" s="446">
        <v>0</v>
      </c>
      <c r="T500" s="446">
        <v>0</v>
      </c>
      <c r="U500" s="446">
        <v>0</v>
      </c>
      <c r="V500" s="446">
        <v>0</v>
      </c>
      <c r="W500" s="446">
        <v>0</v>
      </c>
      <c r="X500" s="446">
        <v>0</v>
      </c>
      <c r="Y500" s="446">
        <v>0</v>
      </c>
      <c r="Z500" s="446">
        <v>0</v>
      </c>
      <c r="AA500" s="446">
        <v>0</v>
      </c>
      <c r="AB500" s="446">
        <v>0</v>
      </c>
      <c r="AC500" s="446">
        <v>0</v>
      </c>
      <c r="AD500" s="446">
        <v>0</v>
      </c>
      <c r="AE500" s="446">
        <v>0</v>
      </c>
      <c r="AF500" s="446">
        <v>0</v>
      </c>
      <c r="AG500" s="446">
        <v>0</v>
      </c>
      <c r="AH500" s="446">
        <v>0</v>
      </c>
      <c r="AI500" s="446">
        <v>0</v>
      </c>
      <c r="AJ500" s="446">
        <v>0</v>
      </c>
      <c r="AK500" s="446">
        <v>0</v>
      </c>
      <c r="AL500" s="446">
        <v>0</v>
      </c>
      <c r="AM500" s="446">
        <v>0</v>
      </c>
      <c r="AN500" s="446">
        <v>0</v>
      </c>
      <c r="AO500" s="446">
        <v>0</v>
      </c>
      <c r="AP500" s="446">
        <v>0</v>
      </c>
      <c r="AQ500" s="446">
        <v>0</v>
      </c>
      <c r="AR500" s="446">
        <v>0</v>
      </c>
      <c r="AS500" s="446">
        <v>0</v>
      </c>
      <c r="AT500" s="446">
        <v>0</v>
      </c>
      <c r="AU500" s="446">
        <v>0</v>
      </c>
      <c r="AV500" s="446">
        <v>0</v>
      </c>
      <c r="AW500" s="446">
        <v>0</v>
      </c>
      <c r="AX500" s="446">
        <v>0</v>
      </c>
      <c r="AY500" s="446">
        <v>0</v>
      </c>
      <c r="AZ500" s="446">
        <v>0</v>
      </c>
      <c r="BA500" s="446">
        <v>0</v>
      </c>
      <c r="BB500" s="446">
        <v>0</v>
      </c>
      <c r="BC500" s="446">
        <v>0</v>
      </c>
      <c r="BD500" s="446">
        <v>0</v>
      </c>
      <c r="BE500" s="446">
        <v>0</v>
      </c>
      <c r="BF500" s="446">
        <v>0</v>
      </c>
      <c r="BG500" s="446">
        <v>0</v>
      </c>
      <c r="BH500" s="446">
        <v>0</v>
      </c>
      <c r="BI500" s="446">
        <v>0</v>
      </c>
      <c r="BJ500" s="446">
        <v>0</v>
      </c>
      <c r="BK500" s="446">
        <v>0</v>
      </c>
      <c r="BL500" s="446">
        <v>0</v>
      </c>
      <c r="BM500" s="446">
        <v>0</v>
      </c>
      <c r="BN500" s="446">
        <v>0</v>
      </c>
      <c r="BO500" s="446">
        <v>0</v>
      </c>
      <c r="BP500" s="446">
        <v>0</v>
      </c>
      <c r="BQ500" s="446">
        <v>0</v>
      </c>
      <c r="BR500" s="446">
        <v>0</v>
      </c>
      <c r="BS500" s="446">
        <v>0</v>
      </c>
      <c r="BT500" s="446">
        <v>0</v>
      </c>
      <c r="BU500" s="446">
        <v>0</v>
      </c>
      <c r="BV500" s="446">
        <v>0</v>
      </c>
      <c r="BW500" s="446">
        <v>0</v>
      </c>
      <c r="BX500" s="446">
        <v>0</v>
      </c>
      <c r="BY500" s="446">
        <v>0</v>
      </c>
      <c r="BZ500" s="446">
        <v>0</v>
      </c>
      <c r="CA500" s="446">
        <v>0</v>
      </c>
      <c r="CB500" s="446">
        <v>0</v>
      </c>
      <c r="CC500" s="446">
        <v>0</v>
      </c>
      <c r="CD500" s="446">
        <v>0</v>
      </c>
      <c r="CE500" s="446">
        <v>0</v>
      </c>
      <c r="CF500" s="446">
        <v>0</v>
      </c>
      <c r="CG500" s="446">
        <v>0</v>
      </c>
      <c r="CH500" s="446">
        <v>0</v>
      </c>
      <c r="CI500" s="446">
        <v>0</v>
      </c>
      <c r="CJ500" s="446">
        <v>0</v>
      </c>
      <c r="CK500" s="446">
        <v>0</v>
      </c>
      <c r="CL500" s="446">
        <v>0</v>
      </c>
      <c r="CM500" s="446">
        <v>0</v>
      </c>
      <c r="CN500" s="446">
        <v>0</v>
      </c>
      <c r="CO500" s="446">
        <v>0</v>
      </c>
      <c r="CP500" s="446">
        <v>0</v>
      </c>
      <c r="CQ500" s="446">
        <v>0</v>
      </c>
      <c r="CR500" s="446">
        <v>0</v>
      </c>
      <c r="CS500" s="446">
        <v>0</v>
      </c>
      <c r="CT500" s="446">
        <v>0</v>
      </c>
      <c r="CU500" s="446">
        <v>0</v>
      </c>
      <c r="CV500" s="446">
        <v>0</v>
      </c>
      <c r="CW500" s="446">
        <v>0</v>
      </c>
      <c r="CX500" s="446">
        <v>0</v>
      </c>
      <c r="CY500" s="446">
        <v>0</v>
      </c>
      <c r="CZ500" s="446">
        <v>0</v>
      </c>
      <c r="DA500" s="446">
        <v>0</v>
      </c>
      <c r="DB500" s="446">
        <v>0</v>
      </c>
      <c r="DC500" s="446">
        <v>0</v>
      </c>
      <c r="DD500" s="446">
        <v>0</v>
      </c>
      <c r="DE500" s="446">
        <v>0</v>
      </c>
      <c r="DF500" s="446">
        <v>0</v>
      </c>
      <c r="DG500" s="446">
        <v>0</v>
      </c>
      <c r="DH500" s="446">
        <v>0</v>
      </c>
      <c r="DI500" s="446">
        <v>0</v>
      </c>
      <c r="DJ500" s="446">
        <v>0</v>
      </c>
      <c r="DK500" s="439" t="s">
        <v>38</v>
      </c>
    </row>
    <row r="501" spans="1:115" customFormat="1" ht="31.5">
      <c r="A501" s="439" t="s">
        <v>1415</v>
      </c>
      <c r="B501" s="440" t="s">
        <v>884</v>
      </c>
      <c r="C501" s="439" t="s">
        <v>507</v>
      </c>
      <c r="D501" s="439"/>
      <c r="E501" s="446">
        <v>0</v>
      </c>
      <c r="F501" s="446">
        <v>0</v>
      </c>
      <c r="G501" s="446">
        <v>0</v>
      </c>
      <c r="H501" s="446">
        <v>0</v>
      </c>
      <c r="I501" s="446">
        <v>0</v>
      </c>
      <c r="J501" s="446">
        <v>0</v>
      </c>
      <c r="K501" s="446">
        <v>0</v>
      </c>
      <c r="L501" s="446">
        <v>0</v>
      </c>
      <c r="M501" s="446">
        <v>0</v>
      </c>
      <c r="N501" s="446">
        <v>0</v>
      </c>
      <c r="O501" s="446">
        <v>0</v>
      </c>
      <c r="P501" s="446">
        <v>0</v>
      </c>
      <c r="Q501" s="446">
        <v>0</v>
      </c>
      <c r="R501" s="446">
        <v>0</v>
      </c>
      <c r="S501" s="446">
        <v>0</v>
      </c>
      <c r="T501" s="446">
        <v>0</v>
      </c>
      <c r="U501" s="446">
        <v>0</v>
      </c>
      <c r="V501" s="446">
        <v>0</v>
      </c>
      <c r="W501" s="446">
        <v>0</v>
      </c>
      <c r="X501" s="446">
        <v>0</v>
      </c>
      <c r="Y501" s="446">
        <v>0</v>
      </c>
      <c r="Z501" s="446">
        <v>0</v>
      </c>
      <c r="AA501" s="446">
        <v>0</v>
      </c>
      <c r="AB501" s="446">
        <v>0</v>
      </c>
      <c r="AC501" s="446">
        <v>0</v>
      </c>
      <c r="AD501" s="446">
        <v>0</v>
      </c>
      <c r="AE501" s="446">
        <v>0</v>
      </c>
      <c r="AF501" s="446">
        <v>0</v>
      </c>
      <c r="AG501" s="446">
        <v>0</v>
      </c>
      <c r="AH501" s="446">
        <v>0</v>
      </c>
      <c r="AI501" s="446">
        <v>0</v>
      </c>
      <c r="AJ501" s="446">
        <v>0</v>
      </c>
      <c r="AK501" s="446">
        <v>0</v>
      </c>
      <c r="AL501" s="446">
        <v>0</v>
      </c>
      <c r="AM501" s="446">
        <v>0</v>
      </c>
      <c r="AN501" s="446">
        <v>0</v>
      </c>
      <c r="AO501" s="446">
        <v>0</v>
      </c>
      <c r="AP501" s="446">
        <v>0</v>
      </c>
      <c r="AQ501" s="446">
        <v>0</v>
      </c>
      <c r="AR501" s="446">
        <v>0</v>
      </c>
      <c r="AS501" s="446">
        <v>0</v>
      </c>
      <c r="AT501" s="446">
        <v>0</v>
      </c>
      <c r="AU501" s="446">
        <v>0</v>
      </c>
      <c r="AV501" s="446">
        <v>0</v>
      </c>
      <c r="AW501" s="446">
        <v>0</v>
      </c>
      <c r="AX501" s="446">
        <v>0</v>
      </c>
      <c r="AY501" s="446">
        <v>0</v>
      </c>
      <c r="AZ501" s="446">
        <v>0</v>
      </c>
      <c r="BA501" s="446">
        <v>0</v>
      </c>
      <c r="BB501" s="446">
        <v>0</v>
      </c>
      <c r="BC501" s="446">
        <v>0</v>
      </c>
      <c r="BD501" s="446">
        <v>0</v>
      </c>
      <c r="BE501" s="446">
        <v>0</v>
      </c>
      <c r="BF501" s="446">
        <v>0</v>
      </c>
      <c r="BG501" s="446">
        <v>0</v>
      </c>
      <c r="BH501" s="446">
        <v>0</v>
      </c>
      <c r="BI501" s="446">
        <v>0</v>
      </c>
      <c r="BJ501" s="446">
        <v>0</v>
      </c>
      <c r="BK501" s="446">
        <v>0</v>
      </c>
      <c r="BL501" s="446">
        <v>0</v>
      </c>
      <c r="BM501" s="446">
        <v>0</v>
      </c>
      <c r="BN501" s="446">
        <v>0</v>
      </c>
      <c r="BO501" s="446">
        <v>0</v>
      </c>
      <c r="BP501" s="446">
        <v>0</v>
      </c>
      <c r="BQ501" s="446">
        <v>0</v>
      </c>
      <c r="BR501" s="446">
        <v>0</v>
      </c>
      <c r="BS501" s="446">
        <v>0</v>
      </c>
      <c r="BT501" s="446">
        <v>0</v>
      </c>
      <c r="BU501" s="446">
        <v>0</v>
      </c>
      <c r="BV501" s="446">
        <v>0</v>
      </c>
      <c r="BW501" s="446">
        <v>0</v>
      </c>
      <c r="BX501" s="446">
        <v>0</v>
      </c>
      <c r="BY501" s="446">
        <v>0</v>
      </c>
      <c r="BZ501" s="446">
        <v>0</v>
      </c>
      <c r="CA501" s="446">
        <v>0</v>
      </c>
      <c r="CB501" s="446">
        <v>0</v>
      </c>
      <c r="CC501" s="446">
        <v>0</v>
      </c>
      <c r="CD501" s="446">
        <v>0</v>
      </c>
      <c r="CE501" s="446">
        <v>0</v>
      </c>
      <c r="CF501" s="446">
        <v>0</v>
      </c>
      <c r="CG501" s="446">
        <v>0</v>
      </c>
      <c r="CH501" s="446">
        <v>0</v>
      </c>
      <c r="CI501" s="446">
        <v>0</v>
      </c>
      <c r="CJ501" s="446">
        <v>0</v>
      </c>
      <c r="CK501" s="446">
        <v>0</v>
      </c>
      <c r="CL501" s="446">
        <v>0</v>
      </c>
      <c r="CM501" s="446">
        <v>0</v>
      </c>
      <c r="CN501" s="446">
        <v>0</v>
      </c>
      <c r="CO501" s="446">
        <v>0</v>
      </c>
      <c r="CP501" s="446">
        <v>0</v>
      </c>
      <c r="CQ501" s="446">
        <v>0</v>
      </c>
      <c r="CR501" s="446">
        <v>0</v>
      </c>
      <c r="CS501" s="446">
        <v>0</v>
      </c>
      <c r="CT501" s="446">
        <v>0</v>
      </c>
      <c r="CU501" s="446">
        <v>0</v>
      </c>
      <c r="CV501" s="446">
        <v>0</v>
      </c>
      <c r="CW501" s="446">
        <v>0</v>
      </c>
      <c r="CX501" s="446">
        <v>0</v>
      </c>
      <c r="CY501" s="446">
        <v>0</v>
      </c>
      <c r="CZ501" s="446">
        <v>0</v>
      </c>
      <c r="DA501" s="446">
        <v>0</v>
      </c>
      <c r="DB501" s="446">
        <v>0</v>
      </c>
      <c r="DC501" s="446">
        <v>0</v>
      </c>
      <c r="DD501" s="446">
        <v>0</v>
      </c>
      <c r="DE501" s="446">
        <v>0</v>
      </c>
      <c r="DF501" s="446">
        <v>0</v>
      </c>
      <c r="DG501" s="446">
        <v>0</v>
      </c>
      <c r="DH501" s="446">
        <v>0</v>
      </c>
      <c r="DI501" s="446">
        <v>0</v>
      </c>
      <c r="DJ501" s="446">
        <v>0</v>
      </c>
      <c r="DK501" s="439" t="s">
        <v>38</v>
      </c>
    </row>
    <row r="502" spans="1:115" customFormat="1" ht="31.5">
      <c r="A502" s="439" t="s">
        <v>1416</v>
      </c>
      <c r="B502" s="440" t="s">
        <v>886</v>
      </c>
      <c r="C502" s="439" t="s">
        <v>507</v>
      </c>
      <c r="D502" s="439"/>
      <c r="E502" s="446">
        <v>0</v>
      </c>
      <c r="F502" s="446">
        <v>0</v>
      </c>
      <c r="G502" s="446">
        <v>0</v>
      </c>
      <c r="H502" s="446">
        <v>0</v>
      </c>
      <c r="I502" s="446">
        <v>0</v>
      </c>
      <c r="J502" s="446">
        <v>0</v>
      </c>
      <c r="K502" s="446">
        <v>23</v>
      </c>
      <c r="L502" s="446">
        <v>0</v>
      </c>
      <c r="M502" s="446">
        <v>166</v>
      </c>
      <c r="N502" s="446">
        <v>0</v>
      </c>
      <c r="O502" s="446">
        <v>0</v>
      </c>
      <c r="P502" s="446">
        <v>0</v>
      </c>
      <c r="Q502" s="446">
        <v>0</v>
      </c>
      <c r="R502" s="446">
        <v>0</v>
      </c>
      <c r="S502" s="446">
        <v>0</v>
      </c>
      <c r="T502" s="446">
        <v>0</v>
      </c>
      <c r="U502" s="446">
        <v>0</v>
      </c>
      <c r="V502" s="446">
        <v>0</v>
      </c>
      <c r="W502" s="446">
        <v>0</v>
      </c>
      <c r="X502" s="446">
        <v>0</v>
      </c>
      <c r="Y502" s="446">
        <v>0</v>
      </c>
      <c r="Z502" s="446">
        <v>0</v>
      </c>
      <c r="AA502" s="446">
        <v>0</v>
      </c>
      <c r="AB502" s="446">
        <v>0</v>
      </c>
      <c r="AC502" s="446">
        <v>0</v>
      </c>
      <c r="AD502" s="446">
        <v>0</v>
      </c>
      <c r="AE502" s="446">
        <v>0</v>
      </c>
      <c r="AF502" s="446">
        <v>0</v>
      </c>
      <c r="AG502" s="446">
        <v>110</v>
      </c>
      <c r="AH502" s="446">
        <v>0</v>
      </c>
      <c r="AI502" s="446">
        <v>0</v>
      </c>
      <c r="AJ502" s="446">
        <v>0</v>
      </c>
      <c r="AK502" s="446">
        <v>0</v>
      </c>
      <c r="AL502" s="446">
        <v>0</v>
      </c>
      <c r="AM502" s="446">
        <v>0</v>
      </c>
      <c r="AN502" s="446">
        <v>0</v>
      </c>
      <c r="AO502" s="446">
        <v>1</v>
      </c>
      <c r="AP502" s="446">
        <v>0</v>
      </c>
      <c r="AQ502" s="446">
        <v>56</v>
      </c>
      <c r="AR502" s="446">
        <v>0</v>
      </c>
      <c r="AS502" s="446">
        <v>0</v>
      </c>
      <c r="AT502" s="446">
        <v>0</v>
      </c>
      <c r="AU502" s="446">
        <v>0</v>
      </c>
      <c r="AV502" s="446">
        <v>0</v>
      </c>
      <c r="AW502" s="446">
        <v>0</v>
      </c>
      <c r="AX502" s="446">
        <v>0</v>
      </c>
      <c r="AY502" s="446">
        <v>22</v>
      </c>
      <c r="AZ502" s="446">
        <v>0</v>
      </c>
      <c r="BA502" s="446">
        <v>0</v>
      </c>
      <c r="BB502" s="446">
        <v>0</v>
      </c>
      <c r="BC502" s="446">
        <v>0</v>
      </c>
      <c r="BD502" s="446">
        <v>0</v>
      </c>
      <c r="BE502" s="446">
        <v>0</v>
      </c>
      <c r="BF502" s="446">
        <v>0</v>
      </c>
      <c r="BG502" s="446">
        <v>0</v>
      </c>
      <c r="BH502" s="446">
        <v>0</v>
      </c>
      <c r="BI502" s="446">
        <v>0</v>
      </c>
      <c r="BJ502" s="446">
        <v>0</v>
      </c>
      <c r="BK502" s="446">
        <v>0</v>
      </c>
      <c r="BL502" s="446">
        <v>0</v>
      </c>
      <c r="BM502" s="446">
        <v>0</v>
      </c>
      <c r="BN502" s="446">
        <v>0</v>
      </c>
      <c r="BO502" s="446">
        <v>0</v>
      </c>
      <c r="BP502" s="446">
        <v>0</v>
      </c>
      <c r="BQ502" s="446">
        <v>0</v>
      </c>
      <c r="BR502" s="446">
        <v>0</v>
      </c>
      <c r="BS502" s="446">
        <v>0</v>
      </c>
      <c r="BT502" s="446">
        <v>0</v>
      </c>
      <c r="BU502" s="446">
        <v>0</v>
      </c>
      <c r="BV502" s="446">
        <v>0</v>
      </c>
      <c r="BW502" s="446">
        <v>0</v>
      </c>
      <c r="BX502" s="446">
        <v>0</v>
      </c>
      <c r="BY502" s="446">
        <v>0</v>
      </c>
      <c r="BZ502" s="446">
        <v>0</v>
      </c>
      <c r="CA502" s="446">
        <v>0</v>
      </c>
      <c r="CB502" s="446">
        <v>0</v>
      </c>
      <c r="CC502" s="446">
        <v>0</v>
      </c>
      <c r="CD502" s="446">
        <v>0</v>
      </c>
      <c r="CE502" s="446">
        <v>0</v>
      </c>
      <c r="CF502" s="446">
        <v>0</v>
      </c>
      <c r="CG502" s="446">
        <v>0</v>
      </c>
      <c r="CH502" s="446">
        <v>0</v>
      </c>
      <c r="CI502" s="446">
        <v>0</v>
      </c>
      <c r="CJ502" s="446">
        <v>0</v>
      </c>
      <c r="CK502" s="446">
        <v>0</v>
      </c>
      <c r="CL502" s="446">
        <v>0</v>
      </c>
      <c r="CM502" s="446">
        <v>0</v>
      </c>
      <c r="CN502" s="446">
        <v>0</v>
      </c>
      <c r="CO502" s="446">
        <v>0</v>
      </c>
      <c r="CP502" s="446">
        <v>0</v>
      </c>
      <c r="CQ502" s="446">
        <v>0</v>
      </c>
      <c r="CR502" s="446">
        <v>0</v>
      </c>
      <c r="CS502" s="446">
        <v>0</v>
      </c>
      <c r="CT502" s="446">
        <v>0</v>
      </c>
      <c r="CU502" s="446">
        <v>0</v>
      </c>
      <c r="CV502" s="446">
        <v>0</v>
      </c>
      <c r="CW502" s="446">
        <v>0</v>
      </c>
      <c r="CX502" s="446">
        <v>0</v>
      </c>
      <c r="CY502" s="446">
        <v>0</v>
      </c>
      <c r="CZ502" s="446">
        <v>0</v>
      </c>
      <c r="DA502" s="446">
        <v>0</v>
      </c>
      <c r="DB502" s="446">
        <v>0</v>
      </c>
      <c r="DC502" s="446">
        <v>0</v>
      </c>
      <c r="DD502" s="446">
        <v>0</v>
      </c>
      <c r="DE502" s="446">
        <v>0</v>
      </c>
      <c r="DF502" s="446">
        <v>0</v>
      </c>
      <c r="DG502" s="446">
        <v>0</v>
      </c>
      <c r="DH502" s="446">
        <v>0</v>
      </c>
      <c r="DI502" s="446">
        <v>0</v>
      </c>
      <c r="DJ502" s="446">
        <v>0</v>
      </c>
      <c r="DK502" s="439" t="s">
        <v>38</v>
      </c>
    </row>
    <row r="503" spans="1:115" customFormat="1" ht="15.75">
      <c r="A503" s="439" t="s">
        <v>1417</v>
      </c>
      <c r="B503" s="440" t="s">
        <v>888</v>
      </c>
      <c r="C503" s="439" t="s">
        <v>507</v>
      </c>
      <c r="D503" s="439"/>
      <c r="E503" s="446">
        <v>0</v>
      </c>
      <c r="F503" s="446">
        <v>0</v>
      </c>
      <c r="G503" s="446">
        <v>0</v>
      </c>
      <c r="H503" s="446">
        <v>0</v>
      </c>
      <c r="I503" s="446">
        <v>0</v>
      </c>
      <c r="J503" s="446">
        <v>0</v>
      </c>
      <c r="K503" s="446">
        <v>23</v>
      </c>
      <c r="L503" s="446">
        <v>0</v>
      </c>
      <c r="M503" s="446">
        <v>166</v>
      </c>
      <c r="N503" s="446">
        <v>0</v>
      </c>
      <c r="O503" s="446">
        <v>0</v>
      </c>
      <c r="P503" s="446">
        <v>0</v>
      </c>
      <c r="Q503" s="446">
        <v>0</v>
      </c>
      <c r="R503" s="446">
        <v>0</v>
      </c>
      <c r="S503" s="446">
        <v>0</v>
      </c>
      <c r="T503" s="446">
        <v>0</v>
      </c>
      <c r="U503" s="446">
        <v>0</v>
      </c>
      <c r="V503" s="446">
        <v>0</v>
      </c>
      <c r="W503" s="446">
        <v>0</v>
      </c>
      <c r="X503" s="446">
        <v>0</v>
      </c>
      <c r="Y503" s="446">
        <v>0</v>
      </c>
      <c r="Z503" s="446">
        <v>0</v>
      </c>
      <c r="AA503" s="446">
        <v>0</v>
      </c>
      <c r="AB503" s="446">
        <v>0</v>
      </c>
      <c r="AC503" s="446">
        <v>0</v>
      </c>
      <c r="AD503" s="446">
        <v>0</v>
      </c>
      <c r="AE503" s="446">
        <v>0</v>
      </c>
      <c r="AF503" s="446">
        <v>0</v>
      </c>
      <c r="AG503" s="446">
        <v>110</v>
      </c>
      <c r="AH503" s="446">
        <v>0</v>
      </c>
      <c r="AI503" s="446">
        <v>0</v>
      </c>
      <c r="AJ503" s="446">
        <v>0</v>
      </c>
      <c r="AK503" s="446">
        <v>0</v>
      </c>
      <c r="AL503" s="446">
        <v>0</v>
      </c>
      <c r="AM503" s="446">
        <v>0</v>
      </c>
      <c r="AN503" s="446">
        <v>0</v>
      </c>
      <c r="AO503" s="446">
        <v>1</v>
      </c>
      <c r="AP503" s="446">
        <v>0</v>
      </c>
      <c r="AQ503" s="446">
        <v>56</v>
      </c>
      <c r="AR503" s="446">
        <v>0</v>
      </c>
      <c r="AS503" s="446">
        <v>0</v>
      </c>
      <c r="AT503" s="446">
        <v>0</v>
      </c>
      <c r="AU503" s="446">
        <v>0</v>
      </c>
      <c r="AV503" s="446">
        <v>0</v>
      </c>
      <c r="AW503" s="446">
        <v>0</v>
      </c>
      <c r="AX503" s="446">
        <v>0</v>
      </c>
      <c r="AY503" s="446">
        <v>22</v>
      </c>
      <c r="AZ503" s="446">
        <v>0</v>
      </c>
      <c r="BA503" s="446">
        <v>0</v>
      </c>
      <c r="BB503" s="446">
        <v>0</v>
      </c>
      <c r="BC503" s="446">
        <v>0</v>
      </c>
      <c r="BD503" s="446">
        <v>0</v>
      </c>
      <c r="BE503" s="446">
        <v>0</v>
      </c>
      <c r="BF503" s="446">
        <v>0</v>
      </c>
      <c r="BG503" s="446">
        <v>0</v>
      </c>
      <c r="BH503" s="446">
        <v>0</v>
      </c>
      <c r="BI503" s="446">
        <v>0</v>
      </c>
      <c r="BJ503" s="446">
        <v>0</v>
      </c>
      <c r="BK503" s="446">
        <v>0</v>
      </c>
      <c r="BL503" s="446">
        <v>0</v>
      </c>
      <c r="BM503" s="446">
        <v>0</v>
      </c>
      <c r="BN503" s="446">
        <v>0</v>
      </c>
      <c r="BO503" s="446">
        <v>0</v>
      </c>
      <c r="BP503" s="446">
        <v>0</v>
      </c>
      <c r="BQ503" s="446">
        <v>0</v>
      </c>
      <c r="BR503" s="446">
        <v>0</v>
      </c>
      <c r="BS503" s="446">
        <v>0</v>
      </c>
      <c r="BT503" s="446">
        <v>0</v>
      </c>
      <c r="BU503" s="446">
        <v>0</v>
      </c>
      <c r="BV503" s="446">
        <v>0</v>
      </c>
      <c r="BW503" s="446">
        <v>0</v>
      </c>
      <c r="BX503" s="446">
        <v>0</v>
      </c>
      <c r="BY503" s="446">
        <v>0</v>
      </c>
      <c r="BZ503" s="446">
        <v>0</v>
      </c>
      <c r="CA503" s="446">
        <v>0</v>
      </c>
      <c r="CB503" s="446">
        <v>0</v>
      </c>
      <c r="CC503" s="446">
        <v>0</v>
      </c>
      <c r="CD503" s="446">
        <v>0</v>
      </c>
      <c r="CE503" s="446">
        <v>0</v>
      </c>
      <c r="CF503" s="446">
        <v>0</v>
      </c>
      <c r="CG503" s="446">
        <v>0</v>
      </c>
      <c r="CH503" s="446">
        <v>0</v>
      </c>
      <c r="CI503" s="446">
        <v>0</v>
      </c>
      <c r="CJ503" s="446">
        <v>0</v>
      </c>
      <c r="CK503" s="446">
        <v>0</v>
      </c>
      <c r="CL503" s="446">
        <v>0</v>
      </c>
      <c r="CM503" s="446">
        <v>0</v>
      </c>
      <c r="CN503" s="446">
        <v>0</v>
      </c>
      <c r="CO503" s="446">
        <v>0</v>
      </c>
      <c r="CP503" s="446">
        <v>0</v>
      </c>
      <c r="CQ503" s="446">
        <v>0</v>
      </c>
      <c r="CR503" s="446">
        <v>0</v>
      </c>
      <c r="CS503" s="446">
        <v>0</v>
      </c>
      <c r="CT503" s="446">
        <v>0</v>
      </c>
      <c r="CU503" s="446">
        <v>0</v>
      </c>
      <c r="CV503" s="446">
        <v>0</v>
      </c>
      <c r="CW503" s="446">
        <v>0</v>
      </c>
      <c r="CX503" s="446">
        <v>0</v>
      </c>
      <c r="CY503" s="446">
        <v>0</v>
      </c>
      <c r="CZ503" s="446">
        <v>0</v>
      </c>
      <c r="DA503" s="446">
        <v>0</v>
      </c>
      <c r="DB503" s="446">
        <v>0</v>
      </c>
      <c r="DC503" s="446">
        <v>0</v>
      </c>
      <c r="DD503" s="446">
        <v>0</v>
      </c>
      <c r="DE503" s="446">
        <v>0</v>
      </c>
      <c r="DF503" s="446">
        <v>0</v>
      </c>
      <c r="DG503" s="446">
        <v>0</v>
      </c>
      <c r="DH503" s="446">
        <v>0</v>
      </c>
      <c r="DI503" s="446">
        <v>0</v>
      </c>
      <c r="DJ503" s="446">
        <v>0</v>
      </c>
      <c r="DK503" s="439" t="s">
        <v>38</v>
      </c>
    </row>
    <row r="504" spans="1:115" customFormat="1" ht="15.75">
      <c r="A504" s="439" t="s">
        <v>1417</v>
      </c>
      <c r="B504" s="440" t="s">
        <v>1418</v>
      </c>
      <c r="C504" s="439" t="s">
        <v>1419</v>
      </c>
      <c r="D504" s="439"/>
      <c r="E504" s="446">
        <v>0</v>
      </c>
      <c r="F504" s="446">
        <v>0</v>
      </c>
      <c r="G504" s="446">
        <v>0</v>
      </c>
      <c r="H504" s="446">
        <v>0</v>
      </c>
      <c r="I504" s="446">
        <v>0</v>
      </c>
      <c r="J504" s="446">
        <v>0</v>
      </c>
      <c r="K504" s="446">
        <v>1</v>
      </c>
      <c r="L504" s="446">
        <v>0</v>
      </c>
      <c r="M504" s="446">
        <v>0</v>
      </c>
      <c r="N504" s="446">
        <v>0</v>
      </c>
      <c r="O504" s="446">
        <v>0</v>
      </c>
      <c r="P504" s="446">
        <v>0</v>
      </c>
      <c r="Q504" s="446">
        <v>0</v>
      </c>
      <c r="R504" s="446">
        <v>0</v>
      </c>
      <c r="S504" s="446">
        <v>0</v>
      </c>
      <c r="T504" s="446">
        <v>0</v>
      </c>
      <c r="U504" s="446">
        <v>0</v>
      </c>
      <c r="V504" s="446">
        <v>0</v>
      </c>
      <c r="W504" s="446">
        <v>0</v>
      </c>
      <c r="X504" s="446">
        <v>0</v>
      </c>
      <c r="Y504" s="446">
        <v>0</v>
      </c>
      <c r="Z504" s="446">
        <v>0</v>
      </c>
      <c r="AA504" s="446">
        <v>0</v>
      </c>
      <c r="AB504" s="446">
        <v>0</v>
      </c>
      <c r="AC504" s="446">
        <v>0</v>
      </c>
      <c r="AD504" s="446">
        <v>0</v>
      </c>
      <c r="AE504" s="446">
        <v>0</v>
      </c>
      <c r="AF504" s="446">
        <v>0</v>
      </c>
      <c r="AG504" s="446">
        <v>0</v>
      </c>
      <c r="AH504" s="446">
        <v>0</v>
      </c>
      <c r="AI504" s="446">
        <v>0</v>
      </c>
      <c r="AJ504" s="446">
        <v>0</v>
      </c>
      <c r="AK504" s="446">
        <v>0</v>
      </c>
      <c r="AL504" s="446">
        <v>0</v>
      </c>
      <c r="AM504" s="446">
        <v>0</v>
      </c>
      <c r="AN504" s="446">
        <v>0</v>
      </c>
      <c r="AO504" s="446">
        <v>1</v>
      </c>
      <c r="AP504" s="446">
        <v>0</v>
      </c>
      <c r="AQ504" s="446">
        <v>0</v>
      </c>
      <c r="AR504" s="446">
        <v>0</v>
      </c>
      <c r="AS504" s="446">
        <v>0</v>
      </c>
      <c r="AT504" s="446">
        <v>0</v>
      </c>
      <c r="AU504" s="446">
        <v>0</v>
      </c>
      <c r="AV504" s="446">
        <v>0</v>
      </c>
      <c r="AW504" s="446">
        <v>0</v>
      </c>
      <c r="AX504" s="446">
        <v>0</v>
      </c>
      <c r="AY504" s="446">
        <v>0</v>
      </c>
      <c r="AZ504" s="446">
        <v>0</v>
      </c>
      <c r="BA504" s="446">
        <v>0</v>
      </c>
      <c r="BB504" s="446">
        <v>0</v>
      </c>
      <c r="BC504" s="446">
        <v>0</v>
      </c>
      <c r="BD504" s="446">
        <v>0</v>
      </c>
      <c r="BE504" s="446">
        <v>0</v>
      </c>
      <c r="BF504" s="446">
        <v>0</v>
      </c>
      <c r="BG504" s="446">
        <v>0</v>
      </c>
      <c r="BH504" s="446">
        <v>0</v>
      </c>
      <c r="BI504" s="446">
        <v>0</v>
      </c>
      <c r="BJ504" s="446">
        <v>0</v>
      </c>
      <c r="BK504" s="446">
        <v>0</v>
      </c>
      <c r="BL504" s="446">
        <v>0</v>
      </c>
      <c r="BM504" s="446">
        <v>0</v>
      </c>
      <c r="BN504" s="446">
        <v>0</v>
      </c>
      <c r="BO504" s="446">
        <v>0</v>
      </c>
      <c r="BP504" s="446">
        <v>0</v>
      </c>
      <c r="BQ504" s="446">
        <v>0</v>
      </c>
      <c r="BR504" s="446">
        <v>0</v>
      </c>
      <c r="BS504" s="446">
        <v>0</v>
      </c>
      <c r="BT504" s="446">
        <v>0</v>
      </c>
      <c r="BU504" s="446">
        <v>0</v>
      </c>
      <c r="BV504" s="446">
        <v>0</v>
      </c>
      <c r="BW504" s="446">
        <v>0</v>
      </c>
      <c r="BX504" s="446">
        <v>0</v>
      </c>
      <c r="BY504" s="446">
        <v>0</v>
      </c>
      <c r="BZ504" s="446">
        <v>0</v>
      </c>
      <c r="CA504" s="446">
        <v>0</v>
      </c>
      <c r="CB504" s="446">
        <v>0</v>
      </c>
      <c r="CC504" s="446">
        <v>0</v>
      </c>
      <c r="CD504" s="446">
        <v>0</v>
      </c>
      <c r="CE504" s="446">
        <v>0</v>
      </c>
      <c r="CF504" s="446">
        <v>0</v>
      </c>
      <c r="CG504" s="446">
        <v>0</v>
      </c>
      <c r="CH504" s="446">
        <v>0</v>
      </c>
      <c r="CI504" s="446">
        <v>0</v>
      </c>
      <c r="CJ504" s="446">
        <v>0</v>
      </c>
      <c r="CK504" s="446">
        <v>0</v>
      </c>
      <c r="CL504" s="446">
        <v>0</v>
      </c>
      <c r="CM504" s="446">
        <v>0</v>
      </c>
      <c r="CN504" s="446">
        <v>0</v>
      </c>
      <c r="CO504" s="446">
        <v>0</v>
      </c>
      <c r="CP504" s="446">
        <v>0</v>
      </c>
      <c r="CQ504" s="446">
        <v>0</v>
      </c>
      <c r="CR504" s="446">
        <v>0</v>
      </c>
      <c r="CS504" s="446">
        <v>0</v>
      </c>
      <c r="CT504" s="446">
        <v>0</v>
      </c>
      <c r="CU504" s="446">
        <v>0</v>
      </c>
      <c r="CV504" s="446">
        <v>0</v>
      </c>
      <c r="CW504" s="446">
        <v>0</v>
      </c>
      <c r="CX504" s="446">
        <v>0</v>
      </c>
      <c r="CY504" s="446">
        <v>0</v>
      </c>
      <c r="CZ504" s="446">
        <v>0</v>
      </c>
      <c r="DA504" s="446">
        <v>0</v>
      </c>
      <c r="DB504" s="446">
        <v>0</v>
      </c>
      <c r="DC504" s="446">
        <v>0</v>
      </c>
      <c r="DD504" s="446">
        <v>0</v>
      </c>
      <c r="DE504" s="446">
        <v>0</v>
      </c>
      <c r="DF504" s="446">
        <v>0</v>
      </c>
      <c r="DG504" s="446">
        <v>0</v>
      </c>
      <c r="DH504" s="446">
        <v>0</v>
      </c>
      <c r="DI504" s="446">
        <v>0</v>
      </c>
      <c r="DJ504" s="446">
        <v>0</v>
      </c>
      <c r="DK504" s="439" t="s">
        <v>2082</v>
      </c>
    </row>
    <row r="505" spans="1:115" customFormat="1" ht="47.25">
      <c r="A505" s="439" t="s">
        <v>1417</v>
      </c>
      <c r="B505" s="440" t="s">
        <v>1420</v>
      </c>
      <c r="C505" s="439" t="s">
        <v>1421</v>
      </c>
      <c r="D505" s="439"/>
      <c r="E505" s="446">
        <v>0</v>
      </c>
      <c r="F505" s="446">
        <v>0</v>
      </c>
      <c r="G505" s="446">
        <v>0</v>
      </c>
      <c r="H505" s="446">
        <v>0</v>
      </c>
      <c r="I505" s="446">
        <v>0</v>
      </c>
      <c r="J505" s="446">
        <v>0</v>
      </c>
      <c r="K505" s="446">
        <v>0</v>
      </c>
      <c r="L505" s="446">
        <v>0</v>
      </c>
      <c r="M505" s="446">
        <v>0</v>
      </c>
      <c r="N505" s="446">
        <v>0</v>
      </c>
      <c r="O505" s="446">
        <v>0</v>
      </c>
      <c r="P505" s="446">
        <v>0</v>
      </c>
      <c r="Q505" s="446">
        <v>0</v>
      </c>
      <c r="R505" s="446">
        <v>0</v>
      </c>
      <c r="S505" s="446">
        <v>0</v>
      </c>
      <c r="T505" s="446">
        <v>0</v>
      </c>
      <c r="U505" s="446">
        <v>0</v>
      </c>
      <c r="V505" s="446">
        <v>0</v>
      </c>
      <c r="W505" s="446">
        <v>0</v>
      </c>
      <c r="X505" s="446">
        <v>0</v>
      </c>
      <c r="Y505" s="446">
        <v>0</v>
      </c>
      <c r="Z505" s="446">
        <v>0</v>
      </c>
      <c r="AA505" s="446">
        <v>0</v>
      </c>
      <c r="AB505" s="446">
        <v>0</v>
      </c>
      <c r="AC505" s="446">
        <v>0</v>
      </c>
      <c r="AD505" s="446">
        <v>0</v>
      </c>
      <c r="AE505" s="446">
        <v>0</v>
      </c>
      <c r="AF505" s="446">
        <v>0</v>
      </c>
      <c r="AG505" s="446">
        <v>0</v>
      </c>
      <c r="AH505" s="446">
        <v>0</v>
      </c>
      <c r="AI505" s="446">
        <v>0</v>
      </c>
      <c r="AJ505" s="446">
        <v>0</v>
      </c>
      <c r="AK505" s="446">
        <v>0</v>
      </c>
      <c r="AL505" s="446">
        <v>0</v>
      </c>
      <c r="AM505" s="446">
        <v>0</v>
      </c>
      <c r="AN505" s="446">
        <v>0</v>
      </c>
      <c r="AO505" s="446">
        <v>0</v>
      </c>
      <c r="AP505" s="446">
        <v>0</v>
      </c>
      <c r="AQ505" s="446">
        <v>0</v>
      </c>
      <c r="AR505" s="446">
        <v>0</v>
      </c>
      <c r="AS505" s="446">
        <v>0</v>
      </c>
      <c r="AT505" s="446">
        <v>0</v>
      </c>
      <c r="AU505" s="446">
        <v>0</v>
      </c>
      <c r="AV505" s="446">
        <v>0</v>
      </c>
      <c r="AW505" s="446">
        <v>0</v>
      </c>
      <c r="AX505" s="446">
        <v>0</v>
      </c>
      <c r="AY505" s="446">
        <v>0</v>
      </c>
      <c r="AZ505" s="446">
        <v>0</v>
      </c>
      <c r="BA505" s="446">
        <v>0</v>
      </c>
      <c r="BB505" s="446">
        <v>0</v>
      </c>
      <c r="BC505" s="446">
        <v>0</v>
      </c>
      <c r="BD505" s="446">
        <v>0</v>
      </c>
      <c r="BE505" s="446">
        <v>0</v>
      </c>
      <c r="BF505" s="446">
        <v>0</v>
      </c>
      <c r="BG505" s="446">
        <v>0</v>
      </c>
      <c r="BH505" s="446">
        <v>0</v>
      </c>
      <c r="BI505" s="446">
        <v>0</v>
      </c>
      <c r="BJ505" s="446">
        <v>0</v>
      </c>
      <c r="BK505" s="446">
        <v>0</v>
      </c>
      <c r="BL505" s="446">
        <v>0</v>
      </c>
      <c r="BM505" s="446">
        <v>0</v>
      </c>
      <c r="BN505" s="446">
        <v>0</v>
      </c>
      <c r="BO505" s="446">
        <v>0</v>
      </c>
      <c r="BP505" s="446">
        <v>0</v>
      </c>
      <c r="BQ505" s="446">
        <v>0</v>
      </c>
      <c r="BR505" s="446">
        <v>0</v>
      </c>
      <c r="BS505" s="446">
        <v>0</v>
      </c>
      <c r="BT505" s="446">
        <v>0</v>
      </c>
      <c r="BU505" s="446">
        <v>0</v>
      </c>
      <c r="BV505" s="446">
        <v>0</v>
      </c>
      <c r="BW505" s="446">
        <v>0</v>
      </c>
      <c r="BX505" s="446">
        <v>0</v>
      </c>
      <c r="BY505" s="446">
        <v>0</v>
      </c>
      <c r="BZ505" s="446">
        <v>0</v>
      </c>
      <c r="CA505" s="446">
        <v>0</v>
      </c>
      <c r="CB505" s="446">
        <v>0</v>
      </c>
      <c r="CC505" s="446">
        <v>0</v>
      </c>
      <c r="CD505" s="446">
        <v>0</v>
      </c>
      <c r="CE505" s="446">
        <v>0</v>
      </c>
      <c r="CF505" s="446">
        <v>0</v>
      </c>
      <c r="CG505" s="446">
        <v>0</v>
      </c>
      <c r="CH505" s="446">
        <v>0</v>
      </c>
      <c r="CI505" s="446">
        <v>0</v>
      </c>
      <c r="CJ505" s="446">
        <v>0</v>
      </c>
      <c r="CK505" s="446">
        <v>0</v>
      </c>
      <c r="CL505" s="446">
        <v>0</v>
      </c>
      <c r="CM505" s="446">
        <v>0</v>
      </c>
      <c r="CN505" s="446">
        <v>0</v>
      </c>
      <c r="CO505" s="446">
        <v>0</v>
      </c>
      <c r="CP505" s="446">
        <v>0</v>
      </c>
      <c r="CQ505" s="446">
        <v>0</v>
      </c>
      <c r="CR505" s="446">
        <v>0</v>
      </c>
      <c r="CS505" s="446">
        <v>0</v>
      </c>
      <c r="CT505" s="446">
        <v>0</v>
      </c>
      <c r="CU505" s="446">
        <v>0</v>
      </c>
      <c r="CV505" s="446">
        <v>0</v>
      </c>
      <c r="CW505" s="446">
        <v>0</v>
      </c>
      <c r="CX505" s="446">
        <v>0</v>
      </c>
      <c r="CY505" s="446">
        <v>0</v>
      </c>
      <c r="CZ505" s="446">
        <v>0</v>
      </c>
      <c r="DA505" s="446">
        <v>0</v>
      </c>
      <c r="DB505" s="446">
        <v>0</v>
      </c>
      <c r="DC505" s="446">
        <v>0</v>
      </c>
      <c r="DD505" s="446">
        <v>0</v>
      </c>
      <c r="DE505" s="446">
        <v>0</v>
      </c>
      <c r="DF505" s="446">
        <v>0</v>
      </c>
      <c r="DG505" s="446">
        <v>0</v>
      </c>
      <c r="DH505" s="446">
        <v>0</v>
      </c>
      <c r="DI505" s="446">
        <v>0</v>
      </c>
      <c r="DJ505" s="446">
        <v>0</v>
      </c>
      <c r="DK505" s="439" t="s">
        <v>2082</v>
      </c>
    </row>
    <row r="506" spans="1:115" customFormat="1" ht="47.25">
      <c r="A506" s="439" t="s">
        <v>1417</v>
      </c>
      <c r="B506" s="440" t="s">
        <v>1422</v>
      </c>
      <c r="C506" s="439" t="s">
        <v>1423</v>
      </c>
      <c r="D506" s="439"/>
      <c r="E506" s="446">
        <v>0</v>
      </c>
      <c r="F506" s="446">
        <v>0</v>
      </c>
      <c r="G506" s="446">
        <v>0</v>
      </c>
      <c r="H506" s="446">
        <v>0</v>
      </c>
      <c r="I506" s="446">
        <v>0</v>
      </c>
      <c r="J506" s="446">
        <v>0</v>
      </c>
      <c r="K506" s="446">
        <v>1</v>
      </c>
      <c r="L506" s="446">
        <v>0</v>
      </c>
      <c r="M506" s="446">
        <v>0</v>
      </c>
      <c r="N506" s="446">
        <v>0</v>
      </c>
      <c r="O506" s="446">
        <v>0</v>
      </c>
      <c r="P506" s="446">
        <v>0</v>
      </c>
      <c r="Q506" s="446">
        <v>0</v>
      </c>
      <c r="R506" s="446">
        <v>0</v>
      </c>
      <c r="S506" s="446">
        <v>0</v>
      </c>
      <c r="T506" s="446">
        <v>0</v>
      </c>
      <c r="U506" s="446">
        <v>0</v>
      </c>
      <c r="V506" s="446">
        <v>0</v>
      </c>
      <c r="W506" s="446">
        <v>0</v>
      </c>
      <c r="X506" s="446">
        <v>0</v>
      </c>
      <c r="Y506" s="446">
        <v>0</v>
      </c>
      <c r="Z506" s="446">
        <v>0</v>
      </c>
      <c r="AA506" s="446">
        <v>0</v>
      </c>
      <c r="AB506" s="446">
        <v>0</v>
      </c>
      <c r="AC506" s="446">
        <v>0</v>
      </c>
      <c r="AD506" s="446">
        <v>0</v>
      </c>
      <c r="AE506" s="446">
        <v>0</v>
      </c>
      <c r="AF506" s="446">
        <v>0</v>
      </c>
      <c r="AG506" s="446">
        <v>0</v>
      </c>
      <c r="AH506" s="446">
        <v>0</v>
      </c>
      <c r="AI506" s="446">
        <v>0</v>
      </c>
      <c r="AJ506" s="446">
        <v>0</v>
      </c>
      <c r="AK506" s="446">
        <v>0</v>
      </c>
      <c r="AL506" s="446">
        <v>0</v>
      </c>
      <c r="AM506" s="446">
        <v>0</v>
      </c>
      <c r="AN506" s="446">
        <v>0</v>
      </c>
      <c r="AO506" s="446">
        <v>0</v>
      </c>
      <c r="AP506" s="446">
        <v>0</v>
      </c>
      <c r="AQ506" s="446">
        <v>0</v>
      </c>
      <c r="AR506" s="446">
        <v>0</v>
      </c>
      <c r="AS506" s="446">
        <v>0</v>
      </c>
      <c r="AT506" s="446">
        <v>0</v>
      </c>
      <c r="AU506" s="446">
        <v>0</v>
      </c>
      <c r="AV506" s="446">
        <v>0</v>
      </c>
      <c r="AW506" s="446">
        <v>0</v>
      </c>
      <c r="AX506" s="446">
        <v>0</v>
      </c>
      <c r="AY506" s="446">
        <v>1</v>
      </c>
      <c r="AZ506" s="446">
        <v>0</v>
      </c>
      <c r="BA506" s="446">
        <v>0</v>
      </c>
      <c r="BB506" s="446">
        <v>0</v>
      </c>
      <c r="BC506" s="446">
        <v>0</v>
      </c>
      <c r="BD506" s="446">
        <v>0</v>
      </c>
      <c r="BE506" s="446">
        <v>0</v>
      </c>
      <c r="BF506" s="446">
        <v>0</v>
      </c>
      <c r="BG506" s="446">
        <v>0</v>
      </c>
      <c r="BH506" s="446">
        <v>0</v>
      </c>
      <c r="BI506" s="446">
        <v>0</v>
      </c>
      <c r="BJ506" s="446">
        <v>0</v>
      </c>
      <c r="BK506" s="446">
        <v>0</v>
      </c>
      <c r="BL506" s="446">
        <v>0</v>
      </c>
      <c r="BM506" s="446">
        <v>0</v>
      </c>
      <c r="BN506" s="446">
        <v>0</v>
      </c>
      <c r="BO506" s="446">
        <v>0</v>
      </c>
      <c r="BP506" s="446">
        <v>0</v>
      </c>
      <c r="BQ506" s="446">
        <v>0</v>
      </c>
      <c r="BR506" s="446">
        <v>0</v>
      </c>
      <c r="BS506" s="446">
        <v>0</v>
      </c>
      <c r="BT506" s="446">
        <v>0</v>
      </c>
      <c r="BU506" s="446">
        <v>0</v>
      </c>
      <c r="BV506" s="446">
        <v>0</v>
      </c>
      <c r="BW506" s="446">
        <v>0</v>
      </c>
      <c r="BX506" s="446">
        <v>0</v>
      </c>
      <c r="BY506" s="446">
        <v>0</v>
      </c>
      <c r="BZ506" s="446">
        <v>0</v>
      </c>
      <c r="CA506" s="446">
        <v>0</v>
      </c>
      <c r="CB506" s="446">
        <v>0</v>
      </c>
      <c r="CC506" s="446">
        <v>0</v>
      </c>
      <c r="CD506" s="446">
        <v>0</v>
      </c>
      <c r="CE506" s="446">
        <v>0</v>
      </c>
      <c r="CF506" s="446">
        <v>0</v>
      </c>
      <c r="CG506" s="446">
        <v>0</v>
      </c>
      <c r="CH506" s="446">
        <v>0</v>
      </c>
      <c r="CI506" s="446">
        <v>0</v>
      </c>
      <c r="CJ506" s="446">
        <v>0</v>
      </c>
      <c r="CK506" s="446">
        <v>0</v>
      </c>
      <c r="CL506" s="446">
        <v>0</v>
      </c>
      <c r="CM506" s="446">
        <v>0</v>
      </c>
      <c r="CN506" s="446">
        <v>0</v>
      </c>
      <c r="CO506" s="446">
        <v>0</v>
      </c>
      <c r="CP506" s="446">
        <v>0</v>
      </c>
      <c r="CQ506" s="446">
        <v>0</v>
      </c>
      <c r="CR506" s="446">
        <v>0</v>
      </c>
      <c r="CS506" s="446">
        <v>0</v>
      </c>
      <c r="CT506" s="446">
        <v>0</v>
      </c>
      <c r="CU506" s="446">
        <v>0</v>
      </c>
      <c r="CV506" s="446">
        <v>0</v>
      </c>
      <c r="CW506" s="446">
        <v>0</v>
      </c>
      <c r="CX506" s="446">
        <v>0</v>
      </c>
      <c r="CY506" s="446">
        <v>0</v>
      </c>
      <c r="CZ506" s="446">
        <v>0</v>
      </c>
      <c r="DA506" s="446">
        <v>0</v>
      </c>
      <c r="DB506" s="446">
        <v>0</v>
      </c>
      <c r="DC506" s="446">
        <v>0</v>
      </c>
      <c r="DD506" s="446">
        <v>0</v>
      </c>
      <c r="DE506" s="446">
        <v>0</v>
      </c>
      <c r="DF506" s="446">
        <v>0</v>
      </c>
      <c r="DG506" s="446">
        <v>0</v>
      </c>
      <c r="DH506" s="446">
        <v>0</v>
      </c>
      <c r="DI506" s="446">
        <v>0</v>
      </c>
      <c r="DJ506" s="446">
        <v>0</v>
      </c>
      <c r="DK506" s="439" t="s">
        <v>2082</v>
      </c>
    </row>
    <row r="507" spans="1:115" customFormat="1" ht="47.25">
      <c r="A507" s="439" t="s">
        <v>1417</v>
      </c>
      <c r="B507" s="440" t="s">
        <v>1424</v>
      </c>
      <c r="C507" s="439" t="s">
        <v>1425</v>
      </c>
      <c r="D507" s="439"/>
      <c r="E507" s="446">
        <v>0</v>
      </c>
      <c r="F507" s="446">
        <v>0</v>
      </c>
      <c r="G507" s="446">
        <v>0</v>
      </c>
      <c r="H507" s="446">
        <v>0</v>
      </c>
      <c r="I507" s="446">
        <v>0</v>
      </c>
      <c r="J507" s="446">
        <v>0</v>
      </c>
      <c r="K507" s="446">
        <v>1</v>
      </c>
      <c r="L507" s="446">
        <v>0</v>
      </c>
      <c r="M507" s="446">
        <v>0</v>
      </c>
      <c r="N507" s="446">
        <v>0</v>
      </c>
      <c r="O507" s="446">
        <v>0</v>
      </c>
      <c r="P507" s="446">
        <v>0</v>
      </c>
      <c r="Q507" s="446">
        <v>0</v>
      </c>
      <c r="R507" s="446">
        <v>0</v>
      </c>
      <c r="S507" s="446">
        <v>0</v>
      </c>
      <c r="T507" s="446">
        <v>0</v>
      </c>
      <c r="U507" s="446">
        <v>0</v>
      </c>
      <c r="V507" s="446">
        <v>0</v>
      </c>
      <c r="W507" s="446">
        <v>0</v>
      </c>
      <c r="X507" s="446">
        <v>0</v>
      </c>
      <c r="Y507" s="446">
        <v>0</v>
      </c>
      <c r="Z507" s="446">
        <v>0</v>
      </c>
      <c r="AA507" s="446">
        <v>0</v>
      </c>
      <c r="AB507" s="446">
        <v>0</v>
      </c>
      <c r="AC507" s="446">
        <v>0</v>
      </c>
      <c r="AD507" s="446">
        <v>0</v>
      </c>
      <c r="AE507" s="446">
        <v>0</v>
      </c>
      <c r="AF507" s="446">
        <v>0</v>
      </c>
      <c r="AG507" s="446">
        <v>0</v>
      </c>
      <c r="AH507" s="446">
        <v>0</v>
      </c>
      <c r="AI507" s="446">
        <v>0</v>
      </c>
      <c r="AJ507" s="446">
        <v>0</v>
      </c>
      <c r="AK507" s="446">
        <v>0</v>
      </c>
      <c r="AL507" s="446">
        <v>0</v>
      </c>
      <c r="AM507" s="446">
        <v>0</v>
      </c>
      <c r="AN507" s="446">
        <v>0</v>
      </c>
      <c r="AO507" s="446">
        <v>0</v>
      </c>
      <c r="AP507" s="446">
        <v>0</v>
      </c>
      <c r="AQ507" s="446">
        <v>0</v>
      </c>
      <c r="AR507" s="446">
        <v>0</v>
      </c>
      <c r="AS507" s="446">
        <v>0</v>
      </c>
      <c r="AT507" s="446">
        <v>0</v>
      </c>
      <c r="AU507" s="446">
        <v>0</v>
      </c>
      <c r="AV507" s="446">
        <v>0</v>
      </c>
      <c r="AW507" s="446">
        <v>0</v>
      </c>
      <c r="AX507" s="446">
        <v>0</v>
      </c>
      <c r="AY507" s="446">
        <v>1</v>
      </c>
      <c r="AZ507" s="446">
        <v>0</v>
      </c>
      <c r="BA507" s="446">
        <v>0</v>
      </c>
      <c r="BB507" s="446">
        <v>0</v>
      </c>
      <c r="BC507" s="446">
        <v>0</v>
      </c>
      <c r="BD507" s="446">
        <v>0</v>
      </c>
      <c r="BE507" s="446">
        <v>0</v>
      </c>
      <c r="BF507" s="446">
        <v>0</v>
      </c>
      <c r="BG507" s="446">
        <v>0</v>
      </c>
      <c r="BH507" s="446">
        <v>0</v>
      </c>
      <c r="BI507" s="446">
        <v>0</v>
      </c>
      <c r="BJ507" s="446">
        <v>0</v>
      </c>
      <c r="BK507" s="446">
        <v>0</v>
      </c>
      <c r="BL507" s="446">
        <v>0</v>
      </c>
      <c r="BM507" s="446">
        <v>0</v>
      </c>
      <c r="BN507" s="446">
        <v>0</v>
      </c>
      <c r="BO507" s="446">
        <v>0</v>
      </c>
      <c r="BP507" s="446">
        <v>0</v>
      </c>
      <c r="BQ507" s="446">
        <v>0</v>
      </c>
      <c r="BR507" s="446">
        <v>0</v>
      </c>
      <c r="BS507" s="446">
        <v>0</v>
      </c>
      <c r="BT507" s="446">
        <v>0</v>
      </c>
      <c r="BU507" s="446">
        <v>0</v>
      </c>
      <c r="BV507" s="446">
        <v>0</v>
      </c>
      <c r="BW507" s="446">
        <v>0</v>
      </c>
      <c r="BX507" s="446">
        <v>0</v>
      </c>
      <c r="BY507" s="446">
        <v>0</v>
      </c>
      <c r="BZ507" s="446">
        <v>0</v>
      </c>
      <c r="CA507" s="446">
        <v>0</v>
      </c>
      <c r="CB507" s="446">
        <v>0</v>
      </c>
      <c r="CC507" s="446">
        <v>0</v>
      </c>
      <c r="CD507" s="446">
        <v>0</v>
      </c>
      <c r="CE507" s="446">
        <v>0</v>
      </c>
      <c r="CF507" s="446">
        <v>0</v>
      </c>
      <c r="CG507" s="446">
        <v>0</v>
      </c>
      <c r="CH507" s="446">
        <v>0</v>
      </c>
      <c r="CI507" s="446">
        <v>0</v>
      </c>
      <c r="CJ507" s="446">
        <v>0</v>
      </c>
      <c r="CK507" s="446">
        <v>0</v>
      </c>
      <c r="CL507" s="446">
        <v>0</v>
      </c>
      <c r="CM507" s="446">
        <v>0</v>
      </c>
      <c r="CN507" s="446">
        <v>0</v>
      </c>
      <c r="CO507" s="446">
        <v>0</v>
      </c>
      <c r="CP507" s="446">
        <v>0</v>
      </c>
      <c r="CQ507" s="446">
        <v>0</v>
      </c>
      <c r="CR507" s="446">
        <v>0</v>
      </c>
      <c r="CS507" s="446">
        <v>0</v>
      </c>
      <c r="CT507" s="446">
        <v>0</v>
      </c>
      <c r="CU507" s="446">
        <v>0</v>
      </c>
      <c r="CV507" s="446">
        <v>0</v>
      </c>
      <c r="CW507" s="446">
        <v>0</v>
      </c>
      <c r="CX507" s="446">
        <v>0</v>
      </c>
      <c r="CY507" s="446">
        <v>0</v>
      </c>
      <c r="CZ507" s="446">
        <v>0</v>
      </c>
      <c r="DA507" s="446">
        <v>0</v>
      </c>
      <c r="DB507" s="446">
        <v>0</v>
      </c>
      <c r="DC507" s="446">
        <v>0</v>
      </c>
      <c r="DD507" s="446">
        <v>0</v>
      </c>
      <c r="DE507" s="446">
        <v>0</v>
      </c>
      <c r="DF507" s="446">
        <v>0</v>
      </c>
      <c r="DG507" s="446">
        <v>0</v>
      </c>
      <c r="DH507" s="446">
        <v>0</v>
      </c>
      <c r="DI507" s="446">
        <v>0</v>
      </c>
      <c r="DJ507" s="446">
        <v>0</v>
      </c>
      <c r="DK507" s="439" t="s">
        <v>2082</v>
      </c>
    </row>
    <row r="508" spans="1:115" customFormat="1" ht="47.25">
      <c r="A508" s="439" t="s">
        <v>1417</v>
      </c>
      <c r="B508" s="440" t="s">
        <v>1426</v>
      </c>
      <c r="C508" s="439" t="s">
        <v>1427</v>
      </c>
      <c r="D508" s="439"/>
      <c r="E508" s="446">
        <v>0</v>
      </c>
      <c r="F508" s="446">
        <v>0</v>
      </c>
      <c r="G508" s="446">
        <v>0</v>
      </c>
      <c r="H508" s="446">
        <v>0</v>
      </c>
      <c r="I508" s="446">
        <v>0</v>
      </c>
      <c r="J508" s="446">
        <v>0</v>
      </c>
      <c r="K508" s="446">
        <v>20</v>
      </c>
      <c r="L508" s="446">
        <v>0</v>
      </c>
      <c r="M508" s="446">
        <v>0</v>
      </c>
      <c r="N508" s="446">
        <v>0</v>
      </c>
      <c r="O508" s="446">
        <v>0</v>
      </c>
      <c r="P508" s="446">
        <v>0</v>
      </c>
      <c r="Q508" s="446">
        <v>0</v>
      </c>
      <c r="R508" s="446">
        <v>0</v>
      </c>
      <c r="S508" s="446">
        <v>0</v>
      </c>
      <c r="T508" s="446">
        <v>0</v>
      </c>
      <c r="U508" s="446">
        <v>0</v>
      </c>
      <c r="V508" s="446">
        <v>0</v>
      </c>
      <c r="W508" s="446">
        <v>0</v>
      </c>
      <c r="X508" s="446">
        <v>0</v>
      </c>
      <c r="Y508" s="446">
        <v>0</v>
      </c>
      <c r="Z508" s="446">
        <v>0</v>
      </c>
      <c r="AA508" s="446">
        <v>0</v>
      </c>
      <c r="AB508" s="446">
        <v>0</v>
      </c>
      <c r="AC508" s="446">
        <v>0</v>
      </c>
      <c r="AD508" s="446">
        <v>0</v>
      </c>
      <c r="AE508" s="446">
        <v>0</v>
      </c>
      <c r="AF508" s="446">
        <v>0</v>
      </c>
      <c r="AG508" s="446">
        <v>0</v>
      </c>
      <c r="AH508" s="446">
        <v>0</v>
      </c>
      <c r="AI508" s="446">
        <v>0</v>
      </c>
      <c r="AJ508" s="446">
        <v>0</v>
      </c>
      <c r="AK508" s="446">
        <v>0</v>
      </c>
      <c r="AL508" s="446">
        <v>0</v>
      </c>
      <c r="AM508" s="446">
        <v>0</v>
      </c>
      <c r="AN508" s="446">
        <v>0</v>
      </c>
      <c r="AO508" s="446">
        <v>0</v>
      </c>
      <c r="AP508" s="446">
        <v>0</v>
      </c>
      <c r="AQ508" s="446">
        <v>0</v>
      </c>
      <c r="AR508" s="446">
        <v>0</v>
      </c>
      <c r="AS508" s="446">
        <v>0</v>
      </c>
      <c r="AT508" s="446">
        <v>0</v>
      </c>
      <c r="AU508" s="446">
        <v>0</v>
      </c>
      <c r="AV508" s="446">
        <v>0</v>
      </c>
      <c r="AW508" s="446">
        <v>0</v>
      </c>
      <c r="AX508" s="446">
        <v>0</v>
      </c>
      <c r="AY508" s="446">
        <v>20</v>
      </c>
      <c r="AZ508" s="446">
        <v>0</v>
      </c>
      <c r="BA508" s="446">
        <v>0</v>
      </c>
      <c r="BB508" s="446">
        <v>0</v>
      </c>
      <c r="BC508" s="446">
        <v>0</v>
      </c>
      <c r="BD508" s="446">
        <v>0</v>
      </c>
      <c r="BE508" s="446">
        <v>0</v>
      </c>
      <c r="BF508" s="446">
        <v>0</v>
      </c>
      <c r="BG508" s="446">
        <v>0</v>
      </c>
      <c r="BH508" s="446">
        <v>0</v>
      </c>
      <c r="BI508" s="446">
        <v>0</v>
      </c>
      <c r="BJ508" s="446">
        <v>0</v>
      </c>
      <c r="BK508" s="446">
        <v>0</v>
      </c>
      <c r="BL508" s="446">
        <v>0</v>
      </c>
      <c r="BM508" s="446">
        <v>0</v>
      </c>
      <c r="BN508" s="446">
        <v>0</v>
      </c>
      <c r="BO508" s="446">
        <v>0</v>
      </c>
      <c r="BP508" s="446">
        <v>0</v>
      </c>
      <c r="BQ508" s="446">
        <v>0</v>
      </c>
      <c r="BR508" s="446">
        <v>0</v>
      </c>
      <c r="BS508" s="446">
        <v>0</v>
      </c>
      <c r="BT508" s="446">
        <v>0</v>
      </c>
      <c r="BU508" s="446">
        <v>0</v>
      </c>
      <c r="BV508" s="446">
        <v>0</v>
      </c>
      <c r="BW508" s="446">
        <v>0</v>
      </c>
      <c r="BX508" s="446">
        <v>0</v>
      </c>
      <c r="BY508" s="446">
        <v>0</v>
      </c>
      <c r="BZ508" s="446">
        <v>0</v>
      </c>
      <c r="CA508" s="446">
        <v>0</v>
      </c>
      <c r="CB508" s="446">
        <v>0</v>
      </c>
      <c r="CC508" s="446">
        <v>0</v>
      </c>
      <c r="CD508" s="446">
        <v>0</v>
      </c>
      <c r="CE508" s="446">
        <v>0</v>
      </c>
      <c r="CF508" s="446">
        <v>0</v>
      </c>
      <c r="CG508" s="446">
        <v>0</v>
      </c>
      <c r="CH508" s="446">
        <v>0</v>
      </c>
      <c r="CI508" s="446">
        <v>0</v>
      </c>
      <c r="CJ508" s="446">
        <v>0</v>
      </c>
      <c r="CK508" s="446">
        <v>0</v>
      </c>
      <c r="CL508" s="446">
        <v>0</v>
      </c>
      <c r="CM508" s="446">
        <v>0</v>
      </c>
      <c r="CN508" s="446">
        <v>0</v>
      </c>
      <c r="CO508" s="446">
        <v>0</v>
      </c>
      <c r="CP508" s="446">
        <v>0</v>
      </c>
      <c r="CQ508" s="446">
        <v>0</v>
      </c>
      <c r="CR508" s="446">
        <v>0</v>
      </c>
      <c r="CS508" s="446">
        <v>0</v>
      </c>
      <c r="CT508" s="446">
        <v>0</v>
      </c>
      <c r="CU508" s="446">
        <v>0</v>
      </c>
      <c r="CV508" s="446">
        <v>0</v>
      </c>
      <c r="CW508" s="446">
        <v>0</v>
      </c>
      <c r="CX508" s="446">
        <v>0</v>
      </c>
      <c r="CY508" s="446">
        <v>0</v>
      </c>
      <c r="CZ508" s="446">
        <v>0</v>
      </c>
      <c r="DA508" s="446">
        <v>0</v>
      </c>
      <c r="DB508" s="446">
        <v>0</v>
      </c>
      <c r="DC508" s="446">
        <v>0</v>
      </c>
      <c r="DD508" s="446">
        <v>0</v>
      </c>
      <c r="DE508" s="446">
        <v>0</v>
      </c>
      <c r="DF508" s="446">
        <v>0</v>
      </c>
      <c r="DG508" s="446">
        <v>0</v>
      </c>
      <c r="DH508" s="446">
        <v>0</v>
      </c>
      <c r="DI508" s="446">
        <v>0</v>
      </c>
      <c r="DJ508" s="446">
        <v>0</v>
      </c>
      <c r="DK508" s="439" t="s">
        <v>2082</v>
      </c>
    </row>
    <row r="509" spans="1:115" customFormat="1" ht="15.75">
      <c r="A509" s="439" t="s">
        <v>1417</v>
      </c>
      <c r="B509" s="440" t="s">
        <v>1428</v>
      </c>
      <c r="C509" s="439" t="s">
        <v>1429</v>
      </c>
      <c r="D509" s="439"/>
      <c r="E509" s="446">
        <v>0</v>
      </c>
      <c r="F509" s="446">
        <v>0</v>
      </c>
      <c r="G509" s="446">
        <v>0</v>
      </c>
      <c r="H509" s="446">
        <v>0</v>
      </c>
      <c r="I509" s="446">
        <v>0</v>
      </c>
      <c r="J509" s="446">
        <v>0</v>
      </c>
      <c r="K509" s="446">
        <v>0</v>
      </c>
      <c r="L509" s="446">
        <v>0</v>
      </c>
      <c r="M509" s="446">
        <v>0</v>
      </c>
      <c r="N509" s="446">
        <v>0</v>
      </c>
      <c r="O509" s="446">
        <v>0</v>
      </c>
      <c r="P509" s="446">
        <v>0</v>
      </c>
      <c r="Q509" s="446">
        <v>0</v>
      </c>
      <c r="R509" s="446">
        <v>0</v>
      </c>
      <c r="S509" s="446">
        <v>0</v>
      </c>
      <c r="T509" s="446">
        <v>0</v>
      </c>
      <c r="U509" s="446">
        <v>0</v>
      </c>
      <c r="V509" s="446">
        <v>0</v>
      </c>
      <c r="W509" s="446">
        <v>0</v>
      </c>
      <c r="X509" s="446">
        <v>0</v>
      </c>
      <c r="Y509" s="446">
        <v>0</v>
      </c>
      <c r="Z509" s="446">
        <v>0</v>
      </c>
      <c r="AA509" s="446">
        <v>0</v>
      </c>
      <c r="AB509" s="446">
        <v>0</v>
      </c>
      <c r="AC509" s="446">
        <v>0</v>
      </c>
      <c r="AD509" s="446">
        <v>0</v>
      </c>
      <c r="AE509" s="446">
        <v>0</v>
      </c>
      <c r="AF509" s="446">
        <v>0</v>
      </c>
      <c r="AG509" s="446">
        <v>0</v>
      </c>
      <c r="AH509" s="446">
        <v>0</v>
      </c>
      <c r="AI509" s="446">
        <v>0</v>
      </c>
      <c r="AJ509" s="446">
        <v>0</v>
      </c>
      <c r="AK509" s="446">
        <v>0</v>
      </c>
      <c r="AL509" s="446">
        <v>0</v>
      </c>
      <c r="AM509" s="446">
        <v>0</v>
      </c>
      <c r="AN509" s="446">
        <v>0</v>
      </c>
      <c r="AO509" s="446">
        <v>0</v>
      </c>
      <c r="AP509" s="446">
        <v>0</v>
      </c>
      <c r="AQ509" s="446">
        <v>0</v>
      </c>
      <c r="AR509" s="446">
        <v>0</v>
      </c>
      <c r="AS509" s="446">
        <v>0</v>
      </c>
      <c r="AT509" s="446">
        <v>0</v>
      </c>
      <c r="AU509" s="446">
        <v>0</v>
      </c>
      <c r="AV509" s="446">
        <v>0</v>
      </c>
      <c r="AW509" s="446">
        <v>0</v>
      </c>
      <c r="AX509" s="446">
        <v>0</v>
      </c>
      <c r="AY509" s="446">
        <v>0</v>
      </c>
      <c r="AZ509" s="446">
        <v>0</v>
      </c>
      <c r="BA509" s="446">
        <v>0</v>
      </c>
      <c r="BB509" s="446">
        <v>0</v>
      </c>
      <c r="BC509" s="446">
        <v>0</v>
      </c>
      <c r="BD509" s="446">
        <v>0</v>
      </c>
      <c r="BE509" s="446">
        <v>0</v>
      </c>
      <c r="BF509" s="446">
        <v>0</v>
      </c>
      <c r="BG509" s="446">
        <v>0</v>
      </c>
      <c r="BH509" s="446">
        <v>0</v>
      </c>
      <c r="BI509" s="446">
        <v>0</v>
      </c>
      <c r="BJ509" s="446">
        <v>0</v>
      </c>
      <c r="BK509" s="446">
        <v>0</v>
      </c>
      <c r="BL509" s="446">
        <v>0</v>
      </c>
      <c r="BM509" s="446">
        <v>0</v>
      </c>
      <c r="BN509" s="446">
        <v>0</v>
      </c>
      <c r="BO509" s="446">
        <v>0</v>
      </c>
      <c r="BP509" s="446">
        <v>0</v>
      </c>
      <c r="BQ509" s="446">
        <v>0</v>
      </c>
      <c r="BR509" s="446">
        <v>0</v>
      </c>
      <c r="BS509" s="446">
        <v>0</v>
      </c>
      <c r="BT509" s="446">
        <v>0</v>
      </c>
      <c r="BU509" s="446">
        <v>0</v>
      </c>
      <c r="BV509" s="446">
        <v>0</v>
      </c>
      <c r="BW509" s="446">
        <v>0</v>
      </c>
      <c r="BX509" s="446">
        <v>0</v>
      </c>
      <c r="BY509" s="446">
        <v>0</v>
      </c>
      <c r="BZ509" s="446">
        <v>0</v>
      </c>
      <c r="CA509" s="446">
        <v>0</v>
      </c>
      <c r="CB509" s="446">
        <v>0</v>
      </c>
      <c r="CC509" s="446">
        <v>0</v>
      </c>
      <c r="CD509" s="446">
        <v>0</v>
      </c>
      <c r="CE509" s="446">
        <v>0</v>
      </c>
      <c r="CF509" s="446">
        <v>0</v>
      </c>
      <c r="CG509" s="446">
        <v>0</v>
      </c>
      <c r="CH509" s="446">
        <v>0</v>
      </c>
      <c r="CI509" s="446">
        <v>0</v>
      </c>
      <c r="CJ509" s="446">
        <v>0</v>
      </c>
      <c r="CK509" s="446">
        <v>0</v>
      </c>
      <c r="CL509" s="446">
        <v>0</v>
      </c>
      <c r="CM509" s="446">
        <v>0</v>
      </c>
      <c r="CN509" s="446">
        <v>0</v>
      </c>
      <c r="CO509" s="446">
        <v>0</v>
      </c>
      <c r="CP509" s="446">
        <v>0</v>
      </c>
      <c r="CQ509" s="446">
        <v>0</v>
      </c>
      <c r="CR509" s="446">
        <v>0</v>
      </c>
      <c r="CS509" s="446">
        <v>0</v>
      </c>
      <c r="CT509" s="446">
        <v>0</v>
      </c>
      <c r="CU509" s="446">
        <v>0</v>
      </c>
      <c r="CV509" s="446">
        <v>0</v>
      </c>
      <c r="CW509" s="446">
        <v>0</v>
      </c>
      <c r="CX509" s="446">
        <v>0</v>
      </c>
      <c r="CY509" s="446">
        <v>0</v>
      </c>
      <c r="CZ509" s="446">
        <v>0</v>
      </c>
      <c r="DA509" s="446">
        <v>0</v>
      </c>
      <c r="DB509" s="446">
        <v>0</v>
      </c>
      <c r="DC509" s="446">
        <v>0</v>
      </c>
      <c r="DD509" s="446">
        <v>0</v>
      </c>
      <c r="DE509" s="446">
        <v>0</v>
      </c>
      <c r="DF509" s="446">
        <v>0</v>
      </c>
      <c r="DG509" s="446">
        <v>0</v>
      </c>
      <c r="DH509" s="446">
        <v>0</v>
      </c>
      <c r="DI509" s="446">
        <v>0</v>
      </c>
      <c r="DJ509" s="446">
        <v>0</v>
      </c>
      <c r="DK509" s="439" t="s">
        <v>2082</v>
      </c>
    </row>
    <row r="510" spans="1:115" customFormat="1" ht="15.75">
      <c r="A510" s="439" t="s">
        <v>1417</v>
      </c>
      <c r="B510" s="440" t="s">
        <v>1430</v>
      </c>
      <c r="C510" s="439" t="s">
        <v>1431</v>
      </c>
      <c r="D510" s="439"/>
      <c r="E510" s="446">
        <v>0</v>
      </c>
      <c r="F510" s="446">
        <v>0</v>
      </c>
      <c r="G510" s="446">
        <v>0</v>
      </c>
      <c r="H510" s="446">
        <v>0</v>
      </c>
      <c r="I510" s="446">
        <v>0</v>
      </c>
      <c r="J510" s="446">
        <v>0</v>
      </c>
      <c r="K510" s="446">
        <v>0</v>
      </c>
      <c r="L510" s="446">
        <v>0</v>
      </c>
      <c r="M510" s="446">
        <v>56</v>
      </c>
      <c r="N510" s="446">
        <v>0</v>
      </c>
      <c r="O510" s="446">
        <v>0</v>
      </c>
      <c r="P510" s="446">
        <v>0</v>
      </c>
      <c r="Q510" s="446">
        <v>0</v>
      </c>
      <c r="R510" s="446">
        <v>0</v>
      </c>
      <c r="S510" s="446">
        <v>0</v>
      </c>
      <c r="T510" s="446">
        <v>0</v>
      </c>
      <c r="U510" s="446">
        <v>0</v>
      </c>
      <c r="V510" s="446">
        <v>0</v>
      </c>
      <c r="W510" s="446">
        <v>0</v>
      </c>
      <c r="X510" s="446">
        <v>0</v>
      </c>
      <c r="Y510" s="446">
        <v>0</v>
      </c>
      <c r="Z510" s="446">
        <v>0</v>
      </c>
      <c r="AA510" s="446">
        <v>0</v>
      </c>
      <c r="AB510" s="446">
        <v>0</v>
      </c>
      <c r="AC510" s="446">
        <v>0</v>
      </c>
      <c r="AD510" s="446">
        <v>0</v>
      </c>
      <c r="AE510" s="446">
        <v>0</v>
      </c>
      <c r="AF510" s="446">
        <v>0</v>
      </c>
      <c r="AG510" s="446">
        <v>0</v>
      </c>
      <c r="AH510" s="446">
        <v>0</v>
      </c>
      <c r="AI510" s="446">
        <v>0</v>
      </c>
      <c r="AJ510" s="446">
        <v>0</v>
      </c>
      <c r="AK510" s="446">
        <v>0</v>
      </c>
      <c r="AL510" s="446">
        <v>0</v>
      </c>
      <c r="AM510" s="446">
        <v>0</v>
      </c>
      <c r="AN510" s="446">
        <v>0</v>
      </c>
      <c r="AO510" s="446">
        <v>0</v>
      </c>
      <c r="AP510" s="446">
        <v>0</v>
      </c>
      <c r="AQ510" s="446">
        <v>56</v>
      </c>
      <c r="AR510" s="446">
        <v>0</v>
      </c>
      <c r="AS510" s="446">
        <v>0</v>
      </c>
      <c r="AT510" s="446">
        <v>0</v>
      </c>
      <c r="AU510" s="446">
        <v>0</v>
      </c>
      <c r="AV510" s="446">
        <v>0</v>
      </c>
      <c r="AW510" s="446">
        <v>0</v>
      </c>
      <c r="AX510" s="446">
        <v>0</v>
      </c>
      <c r="AY510" s="446">
        <v>0</v>
      </c>
      <c r="AZ510" s="446">
        <v>0</v>
      </c>
      <c r="BA510" s="446">
        <v>0</v>
      </c>
      <c r="BB510" s="446">
        <v>0</v>
      </c>
      <c r="BC510" s="446">
        <v>0</v>
      </c>
      <c r="BD510" s="446">
        <v>0</v>
      </c>
      <c r="BE510" s="446">
        <v>0</v>
      </c>
      <c r="BF510" s="446">
        <v>0</v>
      </c>
      <c r="BG510" s="446">
        <v>0</v>
      </c>
      <c r="BH510" s="446">
        <v>0</v>
      </c>
      <c r="BI510" s="446">
        <v>0</v>
      </c>
      <c r="BJ510" s="446">
        <v>0</v>
      </c>
      <c r="BK510" s="446">
        <v>0</v>
      </c>
      <c r="BL510" s="446">
        <v>0</v>
      </c>
      <c r="BM510" s="446">
        <v>0</v>
      </c>
      <c r="BN510" s="446">
        <v>0</v>
      </c>
      <c r="BO510" s="446">
        <v>0</v>
      </c>
      <c r="BP510" s="446">
        <v>0</v>
      </c>
      <c r="BQ510" s="446">
        <v>0</v>
      </c>
      <c r="BR510" s="446">
        <v>0</v>
      </c>
      <c r="BS510" s="446">
        <v>0</v>
      </c>
      <c r="BT510" s="446">
        <v>0</v>
      </c>
      <c r="BU510" s="446">
        <v>0</v>
      </c>
      <c r="BV510" s="446">
        <v>0</v>
      </c>
      <c r="BW510" s="446">
        <v>0</v>
      </c>
      <c r="BX510" s="446">
        <v>0</v>
      </c>
      <c r="BY510" s="446">
        <v>0</v>
      </c>
      <c r="BZ510" s="446">
        <v>0</v>
      </c>
      <c r="CA510" s="446">
        <v>0</v>
      </c>
      <c r="CB510" s="446">
        <v>0</v>
      </c>
      <c r="CC510" s="446">
        <v>0</v>
      </c>
      <c r="CD510" s="446">
        <v>0</v>
      </c>
      <c r="CE510" s="446">
        <v>0</v>
      </c>
      <c r="CF510" s="446">
        <v>0</v>
      </c>
      <c r="CG510" s="446">
        <v>0</v>
      </c>
      <c r="CH510" s="446">
        <v>0</v>
      </c>
      <c r="CI510" s="446">
        <v>0</v>
      </c>
      <c r="CJ510" s="446">
        <v>0</v>
      </c>
      <c r="CK510" s="446">
        <v>0</v>
      </c>
      <c r="CL510" s="446">
        <v>0</v>
      </c>
      <c r="CM510" s="446">
        <v>0</v>
      </c>
      <c r="CN510" s="446">
        <v>0</v>
      </c>
      <c r="CO510" s="446">
        <v>0</v>
      </c>
      <c r="CP510" s="446">
        <v>0</v>
      </c>
      <c r="CQ510" s="446">
        <v>0</v>
      </c>
      <c r="CR510" s="446">
        <v>0</v>
      </c>
      <c r="CS510" s="446">
        <v>0</v>
      </c>
      <c r="CT510" s="446">
        <v>0</v>
      </c>
      <c r="CU510" s="446">
        <v>0</v>
      </c>
      <c r="CV510" s="446">
        <v>0</v>
      </c>
      <c r="CW510" s="446">
        <v>0</v>
      </c>
      <c r="CX510" s="446">
        <v>0</v>
      </c>
      <c r="CY510" s="446">
        <v>0</v>
      </c>
      <c r="CZ510" s="446">
        <v>0</v>
      </c>
      <c r="DA510" s="446">
        <v>0</v>
      </c>
      <c r="DB510" s="446">
        <v>0</v>
      </c>
      <c r="DC510" s="446">
        <v>0</v>
      </c>
      <c r="DD510" s="446">
        <v>0</v>
      </c>
      <c r="DE510" s="446">
        <v>0</v>
      </c>
      <c r="DF510" s="446">
        <v>0</v>
      </c>
      <c r="DG510" s="446">
        <v>0</v>
      </c>
      <c r="DH510" s="446">
        <v>0</v>
      </c>
      <c r="DI510" s="446">
        <v>0</v>
      </c>
      <c r="DJ510" s="446">
        <v>0</v>
      </c>
      <c r="DK510" s="439" t="s">
        <v>2082</v>
      </c>
    </row>
    <row r="511" spans="1:115" customFormat="1" ht="31.5">
      <c r="A511" s="439" t="s">
        <v>1417</v>
      </c>
      <c r="B511" s="440" t="s">
        <v>1432</v>
      </c>
      <c r="C511" s="439" t="s">
        <v>1433</v>
      </c>
      <c r="D511" s="439"/>
      <c r="E511" s="446">
        <v>0</v>
      </c>
      <c r="F511" s="446">
        <v>0</v>
      </c>
      <c r="G511" s="446">
        <v>0</v>
      </c>
      <c r="H511" s="446">
        <v>0</v>
      </c>
      <c r="I511" s="446">
        <v>0</v>
      </c>
      <c r="J511" s="446">
        <v>0</v>
      </c>
      <c r="K511" s="446">
        <v>0</v>
      </c>
      <c r="L511" s="446">
        <v>0</v>
      </c>
      <c r="M511" s="446">
        <v>110</v>
      </c>
      <c r="N511" s="446">
        <v>0</v>
      </c>
      <c r="O511" s="446">
        <v>0</v>
      </c>
      <c r="P511" s="446">
        <v>0</v>
      </c>
      <c r="Q511" s="446">
        <v>0</v>
      </c>
      <c r="R511" s="446">
        <v>0</v>
      </c>
      <c r="S511" s="446">
        <v>0</v>
      </c>
      <c r="T511" s="446">
        <v>0</v>
      </c>
      <c r="U511" s="446">
        <v>0</v>
      </c>
      <c r="V511" s="446">
        <v>0</v>
      </c>
      <c r="W511" s="446">
        <v>0</v>
      </c>
      <c r="X511" s="446">
        <v>0</v>
      </c>
      <c r="Y511" s="446">
        <v>0</v>
      </c>
      <c r="Z511" s="446">
        <v>0</v>
      </c>
      <c r="AA511" s="446">
        <v>0</v>
      </c>
      <c r="AB511" s="446">
        <v>0</v>
      </c>
      <c r="AC511" s="446">
        <v>0</v>
      </c>
      <c r="AD511" s="446">
        <v>0</v>
      </c>
      <c r="AE511" s="446">
        <v>0</v>
      </c>
      <c r="AF511" s="446">
        <v>0</v>
      </c>
      <c r="AG511" s="446">
        <v>110</v>
      </c>
      <c r="AH511" s="446">
        <v>0</v>
      </c>
      <c r="AI511" s="446">
        <v>0</v>
      </c>
      <c r="AJ511" s="446">
        <v>0</v>
      </c>
      <c r="AK511" s="446">
        <v>0</v>
      </c>
      <c r="AL511" s="446">
        <v>0</v>
      </c>
      <c r="AM511" s="446">
        <v>0</v>
      </c>
      <c r="AN511" s="446">
        <v>0</v>
      </c>
      <c r="AO511" s="446">
        <v>0</v>
      </c>
      <c r="AP511" s="446">
        <v>0</v>
      </c>
      <c r="AQ511" s="446">
        <v>0</v>
      </c>
      <c r="AR511" s="446">
        <v>0</v>
      </c>
      <c r="AS511" s="446">
        <v>0</v>
      </c>
      <c r="AT511" s="446">
        <v>0</v>
      </c>
      <c r="AU511" s="446">
        <v>0</v>
      </c>
      <c r="AV511" s="446">
        <v>0</v>
      </c>
      <c r="AW511" s="446">
        <v>0</v>
      </c>
      <c r="AX511" s="446">
        <v>0</v>
      </c>
      <c r="AY511" s="446">
        <v>0</v>
      </c>
      <c r="AZ511" s="446">
        <v>0</v>
      </c>
      <c r="BA511" s="446">
        <v>0</v>
      </c>
      <c r="BB511" s="446">
        <v>0</v>
      </c>
      <c r="BC511" s="446">
        <v>0</v>
      </c>
      <c r="BD511" s="446">
        <v>0</v>
      </c>
      <c r="BE511" s="446">
        <v>0</v>
      </c>
      <c r="BF511" s="446">
        <v>0</v>
      </c>
      <c r="BG511" s="446">
        <v>0</v>
      </c>
      <c r="BH511" s="446">
        <v>0</v>
      </c>
      <c r="BI511" s="446">
        <v>0</v>
      </c>
      <c r="BJ511" s="446">
        <v>0</v>
      </c>
      <c r="BK511" s="446">
        <v>0</v>
      </c>
      <c r="BL511" s="446">
        <v>0</v>
      </c>
      <c r="BM511" s="446">
        <v>0</v>
      </c>
      <c r="BN511" s="446">
        <v>0</v>
      </c>
      <c r="BO511" s="446">
        <v>0</v>
      </c>
      <c r="BP511" s="446">
        <v>0</v>
      </c>
      <c r="BQ511" s="446">
        <v>0</v>
      </c>
      <c r="BR511" s="446">
        <v>0</v>
      </c>
      <c r="BS511" s="446">
        <v>0</v>
      </c>
      <c r="BT511" s="446">
        <v>0</v>
      </c>
      <c r="BU511" s="446">
        <v>0</v>
      </c>
      <c r="BV511" s="446">
        <v>0</v>
      </c>
      <c r="BW511" s="446">
        <v>0</v>
      </c>
      <c r="BX511" s="446">
        <v>0</v>
      </c>
      <c r="BY511" s="446">
        <v>0</v>
      </c>
      <c r="BZ511" s="446">
        <v>0</v>
      </c>
      <c r="CA511" s="446">
        <v>0</v>
      </c>
      <c r="CB511" s="446">
        <v>0</v>
      </c>
      <c r="CC511" s="446">
        <v>0</v>
      </c>
      <c r="CD511" s="446">
        <v>0</v>
      </c>
      <c r="CE511" s="446">
        <v>0</v>
      </c>
      <c r="CF511" s="446">
        <v>0</v>
      </c>
      <c r="CG511" s="446">
        <v>0</v>
      </c>
      <c r="CH511" s="446">
        <v>0</v>
      </c>
      <c r="CI511" s="446">
        <v>0</v>
      </c>
      <c r="CJ511" s="446">
        <v>0</v>
      </c>
      <c r="CK511" s="446">
        <v>0</v>
      </c>
      <c r="CL511" s="446">
        <v>0</v>
      </c>
      <c r="CM511" s="446">
        <v>0</v>
      </c>
      <c r="CN511" s="446">
        <v>0</v>
      </c>
      <c r="CO511" s="446">
        <v>0</v>
      </c>
      <c r="CP511" s="446">
        <v>0</v>
      </c>
      <c r="CQ511" s="446">
        <v>0</v>
      </c>
      <c r="CR511" s="446">
        <v>0</v>
      </c>
      <c r="CS511" s="446">
        <v>0</v>
      </c>
      <c r="CT511" s="446">
        <v>0</v>
      </c>
      <c r="CU511" s="446">
        <v>0</v>
      </c>
      <c r="CV511" s="446">
        <v>0</v>
      </c>
      <c r="CW511" s="446">
        <v>0</v>
      </c>
      <c r="CX511" s="446">
        <v>0</v>
      </c>
      <c r="CY511" s="446">
        <v>0</v>
      </c>
      <c r="CZ511" s="446">
        <v>0</v>
      </c>
      <c r="DA511" s="446">
        <v>0</v>
      </c>
      <c r="DB511" s="446">
        <v>0</v>
      </c>
      <c r="DC511" s="446">
        <v>0</v>
      </c>
      <c r="DD511" s="446">
        <v>0</v>
      </c>
      <c r="DE511" s="446">
        <v>0</v>
      </c>
      <c r="DF511" s="446">
        <v>0</v>
      </c>
      <c r="DG511" s="446">
        <v>0</v>
      </c>
      <c r="DH511" s="446">
        <v>0</v>
      </c>
      <c r="DI511" s="446">
        <v>0</v>
      </c>
      <c r="DJ511" s="446">
        <v>0</v>
      </c>
      <c r="DK511" s="439" t="s">
        <v>2082</v>
      </c>
    </row>
    <row r="512" spans="1:115" customFormat="1" ht="15.75">
      <c r="A512" s="439" t="s">
        <v>1417</v>
      </c>
      <c r="B512" s="440" t="s">
        <v>1434</v>
      </c>
      <c r="C512" s="439" t="s">
        <v>1435</v>
      </c>
      <c r="D512" s="439"/>
      <c r="E512" s="446">
        <v>0</v>
      </c>
      <c r="F512" s="446">
        <v>0</v>
      </c>
      <c r="G512" s="446">
        <v>0</v>
      </c>
      <c r="H512" s="446">
        <v>0</v>
      </c>
      <c r="I512" s="446">
        <v>0</v>
      </c>
      <c r="J512" s="446">
        <v>0</v>
      </c>
      <c r="K512" s="446">
        <v>0</v>
      </c>
      <c r="L512" s="446">
        <v>0</v>
      </c>
      <c r="M512" s="446">
        <v>0</v>
      </c>
      <c r="N512" s="446">
        <v>0</v>
      </c>
      <c r="O512" s="446">
        <v>0</v>
      </c>
      <c r="P512" s="446">
        <v>0</v>
      </c>
      <c r="Q512" s="446">
        <v>0</v>
      </c>
      <c r="R512" s="446">
        <v>0</v>
      </c>
      <c r="S512" s="446">
        <v>0</v>
      </c>
      <c r="T512" s="446">
        <v>0</v>
      </c>
      <c r="U512" s="446">
        <v>0</v>
      </c>
      <c r="V512" s="446">
        <v>0</v>
      </c>
      <c r="W512" s="446">
        <v>0</v>
      </c>
      <c r="X512" s="446">
        <v>0</v>
      </c>
      <c r="Y512" s="446">
        <v>0</v>
      </c>
      <c r="Z512" s="446">
        <v>0</v>
      </c>
      <c r="AA512" s="446">
        <v>0</v>
      </c>
      <c r="AB512" s="446">
        <v>0</v>
      </c>
      <c r="AC512" s="446">
        <v>0</v>
      </c>
      <c r="AD512" s="446">
        <v>0</v>
      </c>
      <c r="AE512" s="446">
        <v>0</v>
      </c>
      <c r="AF512" s="446">
        <v>0</v>
      </c>
      <c r="AG512" s="446">
        <v>0</v>
      </c>
      <c r="AH512" s="446">
        <v>0</v>
      </c>
      <c r="AI512" s="446">
        <v>0</v>
      </c>
      <c r="AJ512" s="446">
        <v>0</v>
      </c>
      <c r="AK512" s="446">
        <v>0</v>
      </c>
      <c r="AL512" s="446">
        <v>0</v>
      </c>
      <c r="AM512" s="446">
        <v>0</v>
      </c>
      <c r="AN512" s="446">
        <v>0</v>
      </c>
      <c r="AO512" s="446">
        <v>0</v>
      </c>
      <c r="AP512" s="446">
        <v>0</v>
      </c>
      <c r="AQ512" s="446">
        <v>0</v>
      </c>
      <c r="AR512" s="446">
        <v>0</v>
      </c>
      <c r="AS512" s="446">
        <v>0</v>
      </c>
      <c r="AT512" s="446">
        <v>0</v>
      </c>
      <c r="AU512" s="446">
        <v>0</v>
      </c>
      <c r="AV512" s="446">
        <v>0</v>
      </c>
      <c r="AW512" s="446">
        <v>0</v>
      </c>
      <c r="AX512" s="446">
        <v>0</v>
      </c>
      <c r="AY512" s="446">
        <v>0</v>
      </c>
      <c r="AZ512" s="446">
        <v>0</v>
      </c>
      <c r="BA512" s="446">
        <v>0</v>
      </c>
      <c r="BB512" s="446">
        <v>0</v>
      </c>
      <c r="BC512" s="446">
        <v>0</v>
      </c>
      <c r="BD512" s="446">
        <v>0</v>
      </c>
      <c r="BE512" s="446">
        <v>0</v>
      </c>
      <c r="BF512" s="446">
        <v>0</v>
      </c>
      <c r="BG512" s="446">
        <v>0</v>
      </c>
      <c r="BH512" s="446">
        <v>0</v>
      </c>
      <c r="BI512" s="446">
        <v>0</v>
      </c>
      <c r="BJ512" s="446">
        <v>0</v>
      </c>
      <c r="BK512" s="446">
        <v>0</v>
      </c>
      <c r="BL512" s="446">
        <v>0</v>
      </c>
      <c r="BM512" s="446">
        <v>0</v>
      </c>
      <c r="BN512" s="446">
        <v>0</v>
      </c>
      <c r="BO512" s="446">
        <v>0</v>
      </c>
      <c r="BP512" s="446">
        <v>0</v>
      </c>
      <c r="BQ512" s="446">
        <v>0</v>
      </c>
      <c r="BR512" s="446">
        <v>0</v>
      </c>
      <c r="BS512" s="446">
        <v>0</v>
      </c>
      <c r="BT512" s="446">
        <v>0</v>
      </c>
      <c r="BU512" s="446">
        <v>0</v>
      </c>
      <c r="BV512" s="446">
        <v>0</v>
      </c>
      <c r="BW512" s="446">
        <v>0</v>
      </c>
      <c r="BX512" s="446">
        <v>0</v>
      </c>
      <c r="BY512" s="446">
        <v>0</v>
      </c>
      <c r="BZ512" s="446">
        <v>0</v>
      </c>
      <c r="CA512" s="446">
        <v>0</v>
      </c>
      <c r="CB512" s="446">
        <v>0</v>
      </c>
      <c r="CC512" s="446">
        <v>0</v>
      </c>
      <c r="CD512" s="446">
        <v>0</v>
      </c>
      <c r="CE512" s="446">
        <v>0</v>
      </c>
      <c r="CF512" s="446">
        <v>0</v>
      </c>
      <c r="CG512" s="446">
        <v>0</v>
      </c>
      <c r="CH512" s="446">
        <v>0</v>
      </c>
      <c r="CI512" s="446">
        <v>0</v>
      </c>
      <c r="CJ512" s="446">
        <v>0</v>
      </c>
      <c r="CK512" s="446">
        <v>0</v>
      </c>
      <c r="CL512" s="446">
        <v>0</v>
      </c>
      <c r="CM512" s="446">
        <v>0</v>
      </c>
      <c r="CN512" s="446">
        <v>0</v>
      </c>
      <c r="CO512" s="446">
        <v>0</v>
      </c>
      <c r="CP512" s="446">
        <v>0</v>
      </c>
      <c r="CQ512" s="446">
        <v>0</v>
      </c>
      <c r="CR512" s="446">
        <v>0</v>
      </c>
      <c r="CS512" s="446">
        <v>0</v>
      </c>
      <c r="CT512" s="446">
        <v>0</v>
      </c>
      <c r="CU512" s="446">
        <v>0</v>
      </c>
      <c r="CV512" s="446">
        <v>0</v>
      </c>
      <c r="CW512" s="446">
        <v>0</v>
      </c>
      <c r="CX512" s="446">
        <v>0</v>
      </c>
      <c r="CY512" s="446">
        <v>0</v>
      </c>
      <c r="CZ512" s="446">
        <v>0</v>
      </c>
      <c r="DA512" s="446">
        <v>0</v>
      </c>
      <c r="DB512" s="446">
        <v>0</v>
      </c>
      <c r="DC512" s="446">
        <v>0</v>
      </c>
      <c r="DD512" s="446">
        <v>0</v>
      </c>
      <c r="DE512" s="446">
        <v>0</v>
      </c>
      <c r="DF512" s="446">
        <v>0</v>
      </c>
      <c r="DG512" s="446">
        <v>0</v>
      </c>
      <c r="DH512" s="446">
        <v>0</v>
      </c>
      <c r="DI512" s="446">
        <v>0</v>
      </c>
      <c r="DJ512" s="446">
        <v>0</v>
      </c>
      <c r="DK512" s="439" t="s">
        <v>2082</v>
      </c>
    </row>
    <row r="513" spans="1:115" customFormat="1" ht="31.5">
      <c r="A513" s="439" t="s">
        <v>1417</v>
      </c>
      <c r="B513" s="440" t="s">
        <v>1436</v>
      </c>
      <c r="C513" s="439" t="s">
        <v>1437</v>
      </c>
      <c r="D513" s="439"/>
      <c r="E513" s="446">
        <v>0</v>
      </c>
      <c r="F513" s="446">
        <v>0</v>
      </c>
      <c r="G513" s="446">
        <v>0</v>
      </c>
      <c r="H513" s="446">
        <v>0</v>
      </c>
      <c r="I513" s="446">
        <v>0</v>
      </c>
      <c r="J513" s="446">
        <v>0</v>
      </c>
      <c r="K513" s="446">
        <v>0</v>
      </c>
      <c r="L513" s="446">
        <v>0</v>
      </c>
      <c r="M513" s="446">
        <v>0</v>
      </c>
      <c r="N513" s="446">
        <v>0</v>
      </c>
      <c r="O513" s="446">
        <v>0</v>
      </c>
      <c r="P513" s="446">
        <v>0</v>
      </c>
      <c r="Q513" s="446">
        <v>0</v>
      </c>
      <c r="R513" s="446">
        <v>0</v>
      </c>
      <c r="S513" s="446">
        <v>0</v>
      </c>
      <c r="T513" s="446">
        <v>0</v>
      </c>
      <c r="U513" s="446">
        <v>0</v>
      </c>
      <c r="V513" s="446">
        <v>0</v>
      </c>
      <c r="W513" s="446">
        <v>0</v>
      </c>
      <c r="X513" s="446">
        <v>0</v>
      </c>
      <c r="Y513" s="446">
        <v>0</v>
      </c>
      <c r="Z513" s="446">
        <v>0</v>
      </c>
      <c r="AA513" s="446">
        <v>0</v>
      </c>
      <c r="AB513" s="446">
        <v>0</v>
      </c>
      <c r="AC513" s="446">
        <v>0</v>
      </c>
      <c r="AD513" s="446">
        <v>0</v>
      </c>
      <c r="AE513" s="446">
        <v>0</v>
      </c>
      <c r="AF513" s="446">
        <v>0</v>
      </c>
      <c r="AG513" s="446">
        <v>0</v>
      </c>
      <c r="AH513" s="446">
        <v>0</v>
      </c>
      <c r="AI513" s="446">
        <v>0</v>
      </c>
      <c r="AJ513" s="446">
        <v>0</v>
      </c>
      <c r="AK513" s="446">
        <v>0</v>
      </c>
      <c r="AL513" s="446">
        <v>0</v>
      </c>
      <c r="AM513" s="446">
        <v>0</v>
      </c>
      <c r="AN513" s="446">
        <v>0</v>
      </c>
      <c r="AO513" s="446">
        <v>0</v>
      </c>
      <c r="AP513" s="446">
        <v>0</v>
      </c>
      <c r="AQ513" s="446">
        <v>0</v>
      </c>
      <c r="AR513" s="446">
        <v>0</v>
      </c>
      <c r="AS513" s="446">
        <v>0</v>
      </c>
      <c r="AT513" s="446">
        <v>0</v>
      </c>
      <c r="AU513" s="446">
        <v>0</v>
      </c>
      <c r="AV513" s="446">
        <v>0</v>
      </c>
      <c r="AW513" s="446">
        <v>0</v>
      </c>
      <c r="AX513" s="446">
        <v>0</v>
      </c>
      <c r="AY513" s="446">
        <v>0</v>
      </c>
      <c r="AZ513" s="446">
        <v>0</v>
      </c>
      <c r="BA513" s="446">
        <v>0</v>
      </c>
      <c r="BB513" s="446">
        <v>0</v>
      </c>
      <c r="BC513" s="446">
        <v>0</v>
      </c>
      <c r="BD513" s="446">
        <v>0</v>
      </c>
      <c r="BE513" s="446">
        <v>0</v>
      </c>
      <c r="BF513" s="446">
        <v>0</v>
      </c>
      <c r="BG513" s="446">
        <v>0</v>
      </c>
      <c r="BH513" s="446">
        <v>0</v>
      </c>
      <c r="BI513" s="446">
        <v>0</v>
      </c>
      <c r="BJ513" s="446">
        <v>0</v>
      </c>
      <c r="BK513" s="446">
        <v>0</v>
      </c>
      <c r="BL513" s="446">
        <v>0</v>
      </c>
      <c r="BM513" s="446">
        <v>0</v>
      </c>
      <c r="BN513" s="446">
        <v>0</v>
      </c>
      <c r="BO513" s="446">
        <v>0</v>
      </c>
      <c r="BP513" s="446">
        <v>0</v>
      </c>
      <c r="BQ513" s="446">
        <v>0</v>
      </c>
      <c r="BR513" s="446">
        <v>0</v>
      </c>
      <c r="BS513" s="446">
        <v>0</v>
      </c>
      <c r="BT513" s="446">
        <v>0</v>
      </c>
      <c r="BU513" s="446">
        <v>0</v>
      </c>
      <c r="BV513" s="446">
        <v>0</v>
      </c>
      <c r="BW513" s="446">
        <v>0</v>
      </c>
      <c r="BX513" s="446">
        <v>0</v>
      </c>
      <c r="BY513" s="446">
        <v>0</v>
      </c>
      <c r="BZ513" s="446">
        <v>0</v>
      </c>
      <c r="CA513" s="446">
        <v>0</v>
      </c>
      <c r="CB513" s="446">
        <v>0</v>
      </c>
      <c r="CC513" s="446">
        <v>0</v>
      </c>
      <c r="CD513" s="446">
        <v>0</v>
      </c>
      <c r="CE513" s="446">
        <v>0</v>
      </c>
      <c r="CF513" s="446">
        <v>0</v>
      </c>
      <c r="CG513" s="446">
        <v>0</v>
      </c>
      <c r="CH513" s="446">
        <v>0</v>
      </c>
      <c r="CI513" s="446">
        <v>0</v>
      </c>
      <c r="CJ513" s="446">
        <v>0</v>
      </c>
      <c r="CK513" s="446">
        <v>0</v>
      </c>
      <c r="CL513" s="446">
        <v>0</v>
      </c>
      <c r="CM513" s="446">
        <v>0</v>
      </c>
      <c r="CN513" s="446">
        <v>0</v>
      </c>
      <c r="CO513" s="446">
        <v>0</v>
      </c>
      <c r="CP513" s="446">
        <v>0</v>
      </c>
      <c r="CQ513" s="446">
        <v>0</v>
      </c>
      <c r="CR513" s="446">
        <v>0</v>
      </c>
      <c r="CS513" s="446">
        <v>0</v>
      </c>
      <c r="CT513" s="446">
        <v>0</v>
      </c>
      <c r="CU513" s="446">
        <v>0</v>
      </c>
      <c r="CV513" s="446">
        <v>0</v>
      </c>
      <c r="CW513" s="446">
        <v>0</v>
      </c>
      <c r="CX513" s="446">
        <v>0</v>
      </c>
      <c r="CY513" s="446">
        <v>0</v>
      </c>
      <c r="CZ513" s="446">
        <v>0</v>
      </c>
      <c r="DA513" s="446">
        <v>0</v>
      </c>
      <c r="DB513" s="446">
        <v>0</v>
      </c>
      <c r="DC513" s="446">
        <v>0</v>
      </c>
      <c r="DD513" s="446">
        <v>0</v>
      </c>
      <c r="DE513" s="446">
        <v>0</v>
      </c>
      <c r="DF513" s="446">
        <v>0</v>
      </c>
      <c r="DG513" s="446">
        <v>0</v>
      </c>
      <c r="DH513" s="446">
        <v>0</v>
      </c>
      <c r="DI513" s="446">
        <v>0</v>
      </c>
      <c r="DJ513" s="446">
        <v>0</v>
      </c>
      <c r="DK513" s="439" t="s">
        <v>2082</v>
      </c>
    </row>
    <row r="514" spans="1:115" customFormat="1" ht="31.5">
      <c r="A514" s="439" t="s">
        <v>1438</v>
      </c>
      <c r="B514" s="440" t="s">
        <v>1236</v>
      </c>
      <c r="C514" s="439" t="s">
        <v>507</v>
      </c>
      <c r="D514" s="439"/>
      <c r="E514" s="446">
        <v>0</v>
      </c>
      <c r="F514" s="446">
        <v>0</v>
      </c>
      <c r="G514" s="446">
        <v>0</v>
      </c>
      <c r="H514" s="446">
        <v>0</v>
      </c>
      <c r="I514" s="446">
        <v>0</v>
      </c>
      <c r="J514" s="446">
        <v>0</v>
      </c>
      <c r="K514" s="446">
        <v>0</v>
      </c>
      <c r="L514" s="446">
        <v>0</v>
      </c>
      <c r="M514" s="446">
        <v>0</v>
      </c>
      <c r="N514" s="446">
        <v>0</v>
      </c>
      <c r="O514" s="446">
        <v>0</v>
      </c>
      <c r="P514" s="446">
        <v>0</v>
      </c>
      <c r="Q514" s="446">
        <v>0</v>
      </c>
      <c r="R514" s="446">
        <v>0</v>
      </c>
      <c r="S514" s="446">
        <v>0</v>
      </c>
      <c r="T514" s="446">
        <v>0</v>
      </c>
      <c r="U514" s="446">
        <v>0</v>
      </c>
      <c r="V514" s="446">
        <v>0</v>
      </c>
      <c r="W514" s="446">
        <v>0</v>
      </c>
      <c r="X514" s="446">
        <v>0</v>
      </c>
      <c r="Y514" s="446">
        <v>0</v>
      </c>
      <c r="Z514" s="446">
        <v>0</v>
      </c>
      <c r="AA514" s="446">
        <v>0</v>
      </c>
      <c r="AB514" s="446">
        <v>0</v>
      </c>
      <c r="AC514" s="446">
        <v>0</v>
      </c>
      <c r="AD514" s="446">
        <v>0</v>
      </c>
      <c r="AE514" s="446">
        <v>0</v>
      </c>
      <c r="AF514" s="446">
        <v>0</v>
      </c>
      <c r="AG514" s="446">
        <v>0</v>
      </c>
      <c r="AH514" s="446">
        <v>0</v>
      </c>
      <c r="AI514" s="446">
        <v>0</v>
      </c>
      <c r="AJ514" s="446">
        <v>0</v>
      </c>
      <c r="AK514" s="446">
        <v>0</v>
      </c>
      <c r="AL514" s="446">
        <v>0</v>
      </c>
      <c r="AM514" s="446">
        <v>0</v>
      </c>
      <c r="AN514" s="446">
        <v>0</v>
      </c>
      <c r="AO514" s="446">
        <v>0</v>
      </c>
      <c r="AP514" s="446">
        <v>0</v>
      </c>
      <c r="AQ514" s="446">
        <v>0</v>
      </c>
      <c r="AR514" s="446">
        <v>0</v>
      </c>
      <c r="AS514" s="446">
        <v>0</v>
      </c>
      <c r="AT514" s="446">
        <v>0</v>
      </c>
      <c r="AU514" s="446">
        <v>0</v>
      </c>
      <c r="AV514" s="446">
        <v>0</v>
      </c>
      <c r="AW514" s="446">
        <v>0</v>
      </c>
      <c r="AX514" s="446">
        <v>0</v>
      </c>
      <c r="AY514" s="446">
        <v>0</v>
      </c>
      <c r="AZ514" s="446">
        <v>0</v>
      </c>
      <c r="BA514" s="446">
        <v>0</v>
      </c>
      <c r="BB514" s="446">
        <v>0</v>
      </c>
      <c r="BC514" s="446">
        <v>0</v>
      </c>
      <c r="BD514" s="446">
        <v>0</v>
      </c>
      <c r="BE514" s="446">
        <v>0</v>
      </c>
      <c r="BF514" s="446">
        <v>0</v>
      </c>
      <c r="BG514" s="446">
        <v>0</v>
      </c>
      <c r="BH514" s="446">
        <v>0</v>
      </c>
      <c r="BI514" s="446">
        <v>0</v>
      </c>
      <c r="BJ514" s="446">
        <v>0</v>
      </c>
      <c r="BK514" s="446">
        <v>0</v>
      </c>
      <c r="BL514" s="446">
        <v>0</v>
      </c>
      <c r="BM514" s="446">
        <v>0</v>
      </c>
      <c r="BN514" s="446">
        <v>0</v>
      </c>
      <c r="BO514" s="446">
        <v>0</v>
      </c>
      <c r="BP514" s="446">
        <v>0</v>
      </c>
      <c r="BQ514" s="446">
        <v>0</v>
      </c>
      <c r="BR514" s="446">
        <v>0</v>
      </c>
      <c r="BS514" s="446">
        <v>0</v>
      </c>
      <c r="BT514" s="446">
        <v>0</v>
      </c>
      <c r="BU514" s="446">
        <v>0</v>
      </c>
      <c r="BV514" s="446">
        <v>0</v>
      </c>
      <c r="BW514" s="446">
        <v>0</v>
      </c>
      <c r="BX514" s="446">
        <v>0</v>
      </c>
      <c r="BY514" s="446">
        <v>0</v>
      </c>
      <c r="BZ514" s="446">
        <v>0</v>
      </c>
      <c r="CA514" s="446">
        <v>0</v>
      </c>
      <c r="CB514" s="446">
        <v>0</v>
      </c>
      <c r="CC514" s="446">
        <v>0</v>
      </c>
      <c r="CD514" s="446">
        <v>0</v>
      </c>
      <c r="CE514" s="446">
        <v>0</v>
      </c>
      <c r="CF514" s="446">
        <v>0</v>
      </c>
      <c r="CG514" s="446">
        <v>0</v>
      </c>
      <c r="CH514" s="446">
        <v>0</v>
      </c>
      <c r="CI514" s="446">
        <v>0</v>
      </c>
      <c r="CJ514" s="446">
        <v>0</v>
      </c>
      <c r="CK514" s="446">
        <v>0</v>
      </c>
      <c r="CL514" s="446">
        <v>0</v>
      </c>
      <c r="CM514" s="446">
        <v>0</v>
      </c>
      <c r="CN514" s="446">
        <v>0</v>
      </c>
      <c r="CO514" s="446">
        <v>0</v>
      </c>
      <c r="CP514" s="446">
        <v>0</v>
      </c>
      <c r="CQ514" s="446">
        <v>0</v>
      </c>
      <c r="CR514" s="446">
        <v>0</v>
      </c>
      <c r="CS514" s="446">
        <v>0</v>
      </c>
      <c r="CT514" s="446">
        <v>0</v>
      </c>
      <c r="CU514" s="446">
        <v>0</v>
      </c>
      <c r="CV514" s="446">
        <v>0</v>
      </c>
      <c r="CW514" s="446">
        <v>0</v>
      </c>
      <c r="CX514" s="446">
        <v>0</v>
      </c>
      <c r="CY514" s="446">
        <v>0</v>
      </c>
      <c r="CZ514" s="446">
        <v>0</v>
      </c>
      <c r="DA514" s="446">
        <v>0</v>
      </c>
      <c r="DB514" s="446">
        <v>0</v>
      </c>
      <c r="DC514" s="446">
        <v>0</v>
      </c>
      <c r="DD514" s="446">
        <v>0</v>
      </c>
      <c r="DE514" s="446">
        <v>0</v>
      </c>
      <c r="DF514" s="446">
        <v>0</v>
      </c>
      <c r="DG514" s="446">
        <v>0</v>
      </c>
      <c r="DH514" s="446">
        <v>0</v>
      </c>
      <c r="DI514" s="446">
        <v>0</v>
      </c>
      <c r="DJ514" s="446">
        <v>0</v>
      </c>
      <c r="DK514" s="439" t="s">
        <v>38</v>
      </c>
    </row>
    <row r="515" spans="1:115" customFormat="1" ht="47.25">
      <c r="A515" s="439" t="s">
        <v>1439</v>
      </c>
      <c r="B515" s="440" t="s">
        <v>1248</v>
      </c>
      <c r="C515" s="439" t="s">
        <v>507</v>
      </c>
      <c r="D515" s="439"/>
      <c r="E515" s="446">
        <v>0</v>
      </c>
      <c r="F515" s="446">
        <v>0</v>
      </c>
      <c r="G515" s="446">
        <v>0</v>
      </c>
      <c r="H515" s="446">
        <v>0</v>
      </c>
      <c r="I515" s="446">
        <v>0</v>
      </c>
      <c r="J515" s="446">
        <v>0</v>
      </c>
      <c r="K515" s="446">
        <v>0</v>
      </c>
      <c r="L515" s="446">
        <v>0</v>
      </c>
      <c r="M515" s="446">
        <v>0</v>
      </c>
      <c r="N515" s="446">
        <v>0</v>
      </c>
      <c r="O515" s="446">
        <v>0</v>
      </c>
      <c r="P515" s="446">
        <v>0</v>
      </c>
      <c r="Q515" s="446">
        <v>0</v>
      </c>
      <c r="R515" s="446">
        <v>0</v>
      </c>
      <c r="S515" s="446">
        <v>0</v>
      </c>
      <c r="T515" s="446">
        <v>0</v>
      </c>
      <c r="U515" s="446">
        <v>0</v>
      </c>
      <c r="V515" s="446">
        <v>0</v>
      </c>
      <c r="W515" s="446">
        <v>0</v>
      </c>
      <c r="X515" s="446">
        <v>0</v>
      </c>
      <c r="Y515" s="446">
        <v>0</v>
      </c>
      <c r="Z515" s="446">
        <v>0</v>
      </c>
      <c r="AA515" s="446">
        <v>0</v>
      </c>
      <c r="AB515" s="446">
        <v>0</v>
      </c>
      <c r="AC515" s="446">
        <v>0</v>
      </c>
      <c r="AD515" s="446">
        <v>0</v>
      </c>
      <c r="AE515" s="446">
        <v>0</v>
      </c>
      <c r="AF515" s="446">
        <v>0</v>
      </c>
      <c r="AG515" s="446">
        <v>0</v>
      </c>
      <c r="AH515" s="446">
        <v>0</v>
      </c>
      <c r="AI515" s="446">
        <v>0</v>
      </c>
      <c r="AJ515" s="446">
        <v>0</v>
      </c>
      <c r="AK515" s="446">
        <v>0</v>
      </c>
      <c r="AL515" s="446">
        <v>0</v>
      </c>
      <c r="AM515" s="446">
        <v>0</v>
      </c>
      <c r="AN515" s="446">
        <v>0</v>
      </c>
      <c r="AO515" s="446">
        <v>0</v>
      </c>
      <c r="AP515" s="446">
        <v>0</v>
      </c>
      <c r="AQ515" s="446">
        <v>0</v>
      </c>
      <c r="AR515" s="446">
        <v>0</v>
      </c>
      <c r="AS515" s="446">
        <v>0</v>
      </c>
      <c r="AT515" s="446">
        <v>0</v>
      </c>
      <c r="AU515" s="446">
        <v>0</v>
      </c>
      <c r="AV515" s="446">
        <v>0</v>
      </c>
      <c r="AW515" s="446">
        <v>0</v>
      </c>
      <c r="AX515" s="446">
        <v>0</v>
      </c>
      <c r="AY515" s="446">
        <v>0</v>
      </c>
      <c r="AZ515" s="446">
        <v>0</v>
      </c>
      <c r="BA515" s="446">
        <v>0</v>
      </c>
      <c r="BB515" s="446">
        <v>0</v>
      </c>
      <c r="BC515" s="446">
        <v>0</v>
      </c>
      <c r="BD515" s="446">
        <v>0</v>
      </c>
      <c r="BE515" s="446">
        <v>0</v>
      </c>
      <c r="BF515" s="446">
        <v>0</v>
      </c>
      <c r="BG515" s="446">
        <v>0</v>
      </c>
      <c r="BH515" s="446">
        <v>0</v>
      </c>
      <c r="BI515" s="446">
        <v>0</v>
      </c>
      <c r="BJ515" s="446">
        <v>0</v>
      </c>
      <c r="BK515" s="446">
        <v>0</v>
      </c>
      <c r="BL515" s="446">
        <v>0</v>
      </c>
      <c r="BM515" s="446">
        <v>0</v>
      </c>
      <c r="BN515" s="446">
        <v>0</v>
      </c>
      <c r="BO515" s="446">
        <v>0</v>
      </c>
      <c r="BP515" s="446">
        <v>0</v>
      </c>
      <c r="BQ515" s="446">
        <v>0</v>
      </c>
      <c r="BR515" s="446">
        <v>0</v>
      </c>
      <c r="BS515" s="446">
        <v>0</v>
      </c>
      <c r="BT515" s="446">
        <v>0</v>
      </c>
      <c r="BU515" s="446">
        <v>0</v>
      </c>
      <c r="BV515" s="446">
        <v>0</v>
      </c>
      <c r="BW515" s="446">
        <v>0</v>
      </c>
      <c r="BX515" s="446">
        <v>0</v>
      </c>
      <c r="BY515" s="446">
        <v>0</v>
      </c>
      <c r="BZ515" s="446">
        <v>0</v>
      </c>
      <c r="CA515" s="446">
        <v>0</v>
      </c>
      <c r="CB515" s="446">
        <v>0</v>
      </c>
      <c r="CC515" s="446">
        <v>0</v>
      </c>
      <c r="CD515" s="446">
        <v>0</v>
      </c>
      <c r="CE515" s="446">
        <v>0</v>
      </c>
      <c r="CF515" s="446">
        <v>0</v>
      </c>
      <c r="CG515" s="446">
        <v>0</v>
      </c>
      <c r="CH515" s="446">
        <v>0</v>
      </c>
      <c r="CI515" s="446">
        <v>0</v>
      </c>
      <c r="CJ515" s="446">
        <v>0</v>
      </c>
      <c r="CK515" s="446">
        <v>0</v>
      </c>
      <c r="CL515" s="446">
        <v>0</v>
      </c>
      <c r="CM515" s="446">
        <v>0</v>
      </c>
      <c r="CN515" s="446">
        <v>0</v>
      </c>
      <c r="CO515" s="446">
        <v>0</v>
      </c>
      <c r="CP515" s="446">
        <v>0</v>
      </c>
      <c r="CQ515" s="446">
        <v>0</v>
      </c>
      <c r="CR515" s="446">
        <v>0</v>
      </c>
      <c r="CS515" s="446">
        <v>0</v>
      </c>
      <c r="CT515" s="446">
        <v>0</v>
      </c>
      <c r="CU515" s="446">
        <v>0</v>
      </c>
      <c r="CV515" s="446">
        <v>0</v>
      </c>
      <c r="CW515" s="446">
        <v>0</v>
      </c>
      <c r="CX515" s="446">
        <v>0</v>
      </c>
      <c r="CY515" s="446">
        <v>0</v>
      </c>
      <c r="CZ515" s="446">
        <v>0</v>
      </c>
      <c r="DA515" s="446">
        <v>0</v>
      </c>
      <c r="DB515" s="446">
        <v>0</v>
      </c>
      <c r="DC515" s="446">
        <v>0</v>
      </c>
      <c r="DD515" s="446">
        <v>0</v>
      </c>
      <c r="DE515" s="446">
        <v>0</v>
      </c>
      <c r="DF515" s="446">
        <v>0</v>
      </c>
      <c r="DG515" s="446">
        <v>0</v>
      </c>
      <c r="DH515" s="446">
        <v>0</v>
      </c>
      <c r="DI515" s="446">
        <v>0</v>
      </c>
      <c r="DJ515" s="446">
        <v>0</v>
      </c>
      <c r="DK515" s="439" t="s">
        <v>38</v>
      </c>
    </row>
    <row r="516" spans="1:115" customFormat="1" ht="31.5">
      <c r="A516" s="439" t="s">
        <v>1440</v>
      </c>
      <c r="B516" s="440" t="s">
        <v>1250</v>
      </c>
      <c r="C516" s="439" t="s">
        <v>507</v>
      </c>
      <c r="D516" s="439"/>
      <c r="E516" s="446">
        <v>0</v>
      </c>
      <c r="F516" s="446">
        <v>0</v>
      </c>
      <c r="G516" s="446">
        <v>0</v>
      </c>
      <c r="H516" s="446">
        <v>0</v>
      </c>
      <c r="I516" s="446">
        <v>0</v>
      </c>
      <c r="J516" s="446">
        <v>0</v>
      </c>
      <c r="K516" s="446">
        <v>0</v>
      </c>
      <c r="L516" s="446">
        <v>0</v>
      </c>
      <c r="M516" s="446">
        <v>0</v>
      </c>
      <c r="N516" s="446">
        <v>0</v>
      </c>
      <c r="O516" s="446">
        <v>0</v>
      </c>
      <c r="P516" s="446">
        <v>0</v>
      </c>
      <c r="Q516" s="446">
        <v>0</v>
      </c>
      <c r="R516" s="446">
        <v>0</v>
      </c>
      <c r="S516" s="446">
        <v>0</v>
      </c>
      <c r="T516" s="446">
        <v>0</v>
      </c>
      <c r="U516" s="446">
        <v>0</v>
      </c>
      <c r="V516" s="446">
        <v>0</v>
      </c>
      <c r="W516" s="446">
        <v>0</v>
      </c>
      <c r="X516" s="446">
        <v>0</v>
      </c>
      <c r="Y516" s="446">
        <v>0</v>
      </c>
      <c r="Z516" s="446">
        <v>0</v>
      </c>
      <c r="AA516" s="446">
        <v>0</v>
      </c>
      <c r="AB516" s="446">
        <v>0</v>
      </c>
      <c r="AC516" s="446">
        <v>0</v>
      </c>
      <c r="AD516" s="446">
        <v>0</v>
      </c>
      <c r="AE516" s="446">
        <v>0</v>
      </c>
      <c r="AF516" s="446">
        <v>0</v>
      </c>
      <c r="AG516" s="446">
        <v>0</v>
      </c>
      <c r="AH516" s="446">
        <v>0</v>
      </c>
      <c r="AI516" s="446">
        <v>0</v>
      </c>
      <c r="AJ516" s="446">
        <v>0</v>
      </c>
      <c r="AK516" s="446">
        <v>0</v>
      </c>
      <c r="AL516" s="446">
        <v>0</v>
      </c>
      <c r="AM516" s="446">
        <v>0</v>
      </c>
      <c r="AN516" s="446">
        <v>0</v>
      </c>
      <c r="AO516" s="446">
        <v>0</v>
      </c>
      <c r="AP516" s="446">
        <v>0</v>
      </c>
      <c r="AQ516" s="446">
        <v>0</v>
      </c>
      <c r="AR516" s="446">
        <v>0</v>
      </c>
      <c r="AS516" s="446">
        <v>0</v>
      </c>
      <c r="AT516" s="446">
        <v>0</v>
      </c>
      <c r="AU516" s="446">
        <v>0</v>
      </c>
      <c r="AV516" s="446">
        <v>0</v>
      </c>
      <c r="AW516" s="446">
        <v>0</v>
      </c>
      <c r="AX516" s="446">
        <v>0</v>
      </c>
      <c r="AY516" s="446">
        <v>0</v>
      </c>
      <c r="AZ516" s="446">
        <v>0</v>
      </c>
      <c r="BA516" s="446">
        <v>0</v>
      </c>
      <c r="BB516" s="446">
        <v>0</v>
      </c>
      <c r="BC516" s="446">
        <v>0</v>
      </c>
      <c r="BD516" s="446">
        <v>0</v>
      </c>
      <c r="BE516" s="446">
        <v>0</v>
      </c>
      <c r="BF516" s="446">
        <v>0</v>
      </c>
      <c r="BG516" s="446">
        <v>0</v>
      </c>
      <c r="BH516" s="446">
        <v>0</v>
      </c>
      <c r="BI516" s="446">
        <v>0</v>
      </c>
      <c r="BJ516" s="446">
        <v>0</v>
      </c>
      <c r="BK516" s="446">
        <v>0</v>
      </c>
      <c r="BL516" s="446">
        <v>0</v>
      </c>
      <c r="BM516" s="446">
        <v>0</v>
      </c>
      <c r="BN516" s="446">
        <v>0</v>
      </c>
      <c r="BO516" s="446">
        <v>0</v>
      </c>
      <c r="BP516" s="446">
        <v>0</v>
      </c>
      <c r="BQ516" s="446">
        <v>0</v>
      </c>
      <c r="BR516" s="446">
        <v>0</v>
      </c>
      <c r="BS516" s="446">
        <v>0</v>
      </c>
      <c r="BT516" s="446">
        <v>0</v>
      </c>
      <c r="BU516" s="446">
        <v>0</v>
      </c>
      <c r="BV516" s="446">
        <v>0</v>
      </c>
      <c r="BW516" s="446">
        <v>0</v>
      </c>
      <c r="BX516" s="446">
        <v>0</v>
      </c>
      <c r="BY516" s="446">
        <v>0</v>
      </c>
      <c r="BZ516" s="446">
        <v>0</v>
      </c>
      <c r="CA516" s="446">
        <v>0</v>
      </c>
      <c r="CB516" s="446">
        <v>0</v>
      </c>
      <c r="CC516" s="446">
        <v>0</v>
      </c>
      <c r="CD516" s="446">
        <v>0</v>
      </c>
      <c r="CE516" s="446">
        <v>0</v>
      </c>
      <c r="CF516" s="446">
        <v>0</v>
      </c>
      <c r="CG516" s="446">
        <v>0</v>
      </c>
      <c r="CH516" s="446">
        <v>0</v>
      </c>
      <c r="CI516" s="446">
        <v>0</v>
      </c>
      <c r="CJ516" s="446">
        <v>0</v>
      </c>
      <c r="CK516" s="446">
        <v>0</v>
      </c>
      <c r="CL516" s="446">
        <v>0</v>
      </c>
      <c r="CM516" s="446">
        <v>0</v>
      </c>
      <c r="CN516" s="446">
        <v>0</v>
      </c>
      <c r="CO516" s="446">
        <v>0</v>
      </c>
      <c r="CP516" s="446">
        <v>0</v>
      </c>
      <c r="CQ516" s="446">
        <v>0</v>
      </c>
      <c r="CR516" s="446">
        <v>0</v>
      </c>
      <c r="CS516" s="446">
        <v>0</v>
      </c>
      <c r="CT516" s="446">
        <v>0</v>
      </c>
      <c r="CU516" s="446">
        <v>0</v>
      </c>
      <c r="CV516" s="446">
        <v>0</v>
      </c>
      <c r="CW516" s="446">
        <v>0</v>
      </c>
      <c r="CX516" s="446">
        <v>0</v>
      </c>
      <c r="CY516" s="446">
        <v>0</v>
      </c>
      <c r="CZ516" s="446">
        <v>0</v>
      </c>
      <c r="DA516" s="446">
        <v>0</v>
      </c>
      <c r="DB516" s="446">
        <v>0</v>
      </c>
      <c r="DC516" s="446">
        <v>0</v>
      </c>
      <c r="DD516" s="446">
        <v>0</v>
      </c>
      <c r="DE516" s="446">
        <v>0</v>
      </c>
      <c r="DF516" s="446">
        <v>0</v>
      </c>
      <c r="DG516" s="446">
        <v>0</v>
      </c>
      <c r="DH516" s="446">
        <v>0</v>
      </c>
      <c r="DI516" s="446">
        <v>0</v>
      </c>
      <c r="DJ516" s="446">
        <v>0</v>
      </c>
      <c r="DK516" s="439" t="s">
        <v>38</v>
      </c>
    </row>
    <row r="517" spans="1:115" customFormat="1" ht="38.25" customHeight="1">
      <c r="A517" s="439" t="s">
        <v>1441</v>
      </c>
      <c r="B517" s="440" t="s">
        <v>1252</v>
      </c>
      <c r="C517" s="439" t="s">
        <v>507</v>
      </c>
      <c r="D517" s="439"/>
      <c r="E517" s="446">
        <v>0</v>
      </c>
      <c r="F517" s="446">
        <v>0</v>
      </c>
      <c r="G517" s="446">
        <v>0</v>
      </c>
      <c r="H517" s="446">
        <v>0</v>
      </c>
      <c r="I517" s="446">
        <v>0</v>
      </c>
      <c r="J517" s="446">
        <v>0</v>
      </c>
      <c r="K517" s="446">
        <v>0</v>
      </c>
      <c r="L517" s="446">
        <v>0</v>
      </c>
      <c r="M517" s="446">
        <v>0</v>
      </c>
      <c r="N517" s="446">
        <v>0</v>
      </c>
      <c r="O517" s="446">
        <v>0</v>
      </c>
      <c r="P517" s="446">
        <v>0</v>
      </c>
      <c r="Q517" s="446">
        <v>0</v>
      </c>
      <c r="R517" s="446">
        <v>0</v>
      </c>
      <c r="S517" s="446">
        <v>0</v>
      </c>
      <c r="T517" s="446">
        <v>0</v>
      </c>
      <c r="U517" s="446">
        <v>0</v>
      </c>
      <c r="V517" s="446">
        <v>0</v>
      </c>
      <c r="W517" s="446">
        <v>0</v>
      </c>
      <c r="X517" s="446">
        <v>0</v>
      </c>
      <c r="Y517" s="446">
        <v>0</v>
      </c>
      <c r="Z517" s="446">
        <v>0</v>
      </c>
      <c r="AA517" s="446">
        <v>0</v>
      </c>
      <c r="AB517" s="446">
        <v>0</v>
      </c>
      <c r="AC517" s="446">
        <v>0</v>
      </c>
      <c r="AD517" s="446">
        <v>0</v>
      </c>
      <c r="AE517" s="446">
        <v>0</v>
      </c>
      <c r="AF517" s="446">
        <v>0</v>
      </c>
      <c r="AG517" s="446">
        <v>0</v>
      </c>
      <c r="AH517" s="446">
        <v>0</v>
      </c>
      <c r="AI517" s="446">
        <v>0</v>
      </c>
      <c r="AJ517" s="446">
        <v>0</v>
      </c>
      <c r="AK517" s="446">
        <v>0</v>
      </c>
      <c r="AL517" s="446">
        <v>0</v>
      </c>
      <c r="AM517" s="446">
        <v>0</v>
      </c>
      <c r="AN517" s="446">
        <v>0</v>
      </c>
      <c r="AO517" s="446">
        <v>0</v>
      </c>
      <c r="AP517" s="446">
        <v>0</v>
      </c>
      <c r="AQ517" s="446">
        <v>0</v>
      </c>
      <c r="AR517" s="446">
        <v>0</v>
      </c>
      <c r="AS517" s="446">
        <v>0</v>
      </c>
      <c r="AT517" s="446">
        <v>0</v>
      </c>
      <c r="AU517" s="446">
        <v>0</v>
      </c>
      <c r="AV517" s="446">
        <v>0</v>
      </c>
      <c r="AW517" s="446">
        <v>0</v>
      </c>
      <c r="AX517" s="446">
        <v>0</v>
      </c>
      <c r="AY517" s="446">
        <v>0</v>
      </c>
      <c r="AZ517" s="446">
        <v>0</v>
      </c>
      <c r="BA517" s="446">
        <v>0</v>
      </c>
      <c r="BB517" s="446">
        <v>0</v>
      </c>
      <c r="BC517" s="446">
        <v>0</v>
      </c>
      <c r="BD517" s="446">
        <v>0</v>
      </c>
      <c r="BE517" s="446">
        <v>0</v>
      </c>
      <c r="BF517" s="446">
        <v>0</v>
      </c>
      <c r="BG517" s="446">
        <v>0</v>
      </c>
      <c r="BH517" s="446">
        <v>0</v>
      </c>
      <c r="BI517" s="446">
        <v>0</v>
      </c>
      <c r="BJ517" s="446">
        <v>0</v>
      </c>
      <c r="BK517" s="446">
        <v>0</v>
      </c>
      <c r="BL517" s="446">
        <v>0</v>
      </c>
      <c r="BM517" s="446">
        <v>0</v>
      </c>
      <c r="BN517" s="446">
        <v>0</v>
      </c>
      <c r="BO517" s="446">
        <v>0</v>
      </c>
      <c r="BP517" s="446">
        <v>0</v>
      </c>
      <c r="BQ517" s="446">
        <v>0</v>
      </c>
      <c r="BR517" s="446">
        <v>0</v>
      </c>
      <c r="BS517" s="446">
        <v>0</v>
      </c>
      <c r="BT517" s="446">
        <v>0</v>
      </c>
      <c r="BU517" s="446">
        <v>0</v>
      </c>
      <c r="BV517" s="446">
        <v>0</v>
      </c>
      <c r="BW517" s="446">
        <v>0</v>
      </c>
      <c r="BX517" s="446">
        <v>0</v>
      </c>
      <c r="BY517" s="446">
        <v>0</v>
      </c>
      <c r="BZ517" s="446">
        <v>0</v>
      </c>
      <c r="CA517" s="446">
        <v>0</v>
      </c>
      <c r="CB517" s="446">
        <v>0</v>
      </c>
      <c r="CC517" s="446">
        <v>0</v>
      </c>
      <c r="CD517" s="446">
        <v>0</v>
      </c>
      <c r="CE517" s="446">
        <v>0</v>
      </c>
      <c r="CF517" s="446">
        <v>0</v>
      </c>
      <c r="CG517" s="446">
        <v>0</v>
      </c>
      <c r="CH517" s="446">
        <v>0</v>
      </c>
      <c r="CI517" s="446">
        <v>0</v>
      </c>
      <c r="CJ517" s="446">
        <v>0</v>
      </c>
      <c r="CK517" s="446">
        <v>0</v>
      </c>
      <c r="CL517" s="446">
        <v>0</v>
      </c>
      <c r="CM517" s="446">
        <v>0</v>
      </c>
      <c r="CN517" s="446">
        <v>0</v>
      </c>
      <c r="CO517" s="446">
        <v>0</v>
      </c>
      <c r="CP517" s="446">
        <v>0</v>
      </c>
      <c r="CQ517" s="446">
        <v>0</v>
      </c>
      <c r="CR517" s="446">
        <v>0</v>
      </c>
      <c r="CS517" s="446">
        <v>0</v>
      </c>
      <c r="CT517" s="446">
        <v>0</v>
      </c>
      <c r="CU517" s="446">
        <v>0</v>
      </c>
      <c r="CV517" s="446">
        <v>0</v>
      </c>
      <c r="CW517" s="446">
        <v>0</v>
      </c>
      <c r="CX517" s="446">
        <v>0</v>
      </c>
      <c r="CY517" s="446">
        <v>0</v>
      </c>
      <c r="CZ517" s="446">
        <v>0</v>
      </c>
      <c r="DA517" s="446">
        <v>0</v>
      </c>
      <c r="DB517" s="446">
        <v>0</v>
      </c>
      <c r="DC517" s="446">
        <v>0</v>
      </c>
      <c r="DD517" s="446">
        <v>0</v>
      </c>
      <c r="DE517" s="446">
        <v>0</v>
      </c>
      <c r="DF517" s="446">
        <v>0</v>
      </c>
      <c r="DG517" s="446">
        <v>0</v>
      </c>
      <c r="DH517" s="446">
        <v>0</v>
      </c>
      <c r="DI517" s="446">
        <v>0</v>
      </c>
      <c r="DJ517" s="446">
        <v>0</v>
      </c>
      <c r="DK517" s="439" t="s">
        <v>38</v>
      </c>
    </row>
    <row r="518" spans="1:115" customFormat="1" ht="51" customHeight="1">
      <c r="A518" s="439" t="s">
        <v>1441</v>
      </c>
      <c r="B518" s="440" t="s">
        <v>1442</v>
      </c>
      <c r="C518" s="439" t="s">
        <v>1443</v>
      </c>
      <c r="D518" s="439"/>
      <c r="E518" s="446">
        <v>0</v>
      </c>
      <c r="F518" s="446">
        <v>0</v>
      </c>
      <c r="G518" s="446">
        <v>0</v>
      </c>
      <c r="H518" s="446">
        <v>0</v>
      </c>
      <c r="I518" s="446">
        <v>0</v>
      </c>
      <c r="J518" s="446">
        <v>0</v>
      </c>
      <c r="K518" s="446">
        <v>0</v>
      </c>
      <c r="L518" s="446">
        <v>0</v>
      </c>
      <c r="M518" s="446">
        <v>0</v>
      </c>
      <c r="N518" s="446">
        <v>0</v>
      </c>
      <c r="O518" s="446">
        <v>0</v>
      </c>
      <c r="P518" s="446">
        <v>0</v>
      </c>
      <c r="Q518" s="446">
        <v>0</v>
      </c>
      <c r="R518" s="446">
        <v>0</v>
      </c>
      <c r="S518" s="446">
        <v>0</v>
      </c>
      <c r="T518" s="446">
        <v>0</v>
      </c>
      <c r="U518" s="446">
        <v>0</v>
      </c>
      <c r="V518" s="446">
        <v>0</v>
      </c>
      <c r="W518" s="446">
        <v>0</v>
      </c>
      <c r="X518" s="446">
        <v>0</v>
      </c>
      <c r="Y518" s="446">
        <v>0</v>
      </c>
      <c r="Z518" s="446">
        <v>0</v>
      </c>
      <c r="AA518" s="446">
        <v>0</v>
      </c>
      <c r="AB518" s="446">
        <v>0</v>
      </c>
      <c r="AC518" s="446">
        <v>0</v>
      </c>
      <c r="AD518" s="446">
        <v>0</v>
      </c>
      <c r="AE518" s="446">
        <v>0</v>
      </c>
      <c r="AF518" s="446">
        <v>0</v>
      </c>
      <c r="AG518" s="446">
        <v>0</v>
      </c>
      <c r="AH518" s="446">
        <v>0</v>
      </c>
      <c r="AI518" s="446">
        <v>0</v>
      </c>
      <c r="AJ518" s="446">
        <v>0</v>
      </c>
      <c r="AK518" s="446">
        <v>0</v>
      </c>
      <c r="AL518" s="446">
        <v>0</v>
      </c>
      <c r="AM518" s="446">
        <v>0</v>
      </c>
      <c r="AN518" s="446">
        <v>0</v>
      </c>
      <c r="AO518" s="446">
        <v>0</v>
      </c>
      <c r="AP518" s="446">
        <v>0</v>
      </c>
      <c r="AQ518" s="446">
        <v>0</v>
      </c>
      <c r="AR518" s="446">
        <v>0</v>
      </c>
      <c r="AS518" s="446">
        <v>0</v>
      </c>
      <c r="AT518" s="446">
        <v>0</v>
      </c>
      <c r="AU518" s="446">
        <v>0</v>
      </c>
      <c r="AV518" s="446">
        <v>0</v>
      </c>
      <c r="AW518" s="446">
        <v>0</v>
      </c>
      <c r="AX518" s="446">
        <v>0</v>
      </c>
      <c r="AY518" s="446">
        <v>0</v>
      </c>
      <c r="AZ518" s="446">
        <v>0</v>
      </c>
      <c r="BA518" s="446">
        <v>0</v>
      </c>
      <c r="BB518" s="446">
        <v>0</v>
      </c>
      <c r="BC518" s="446">
        <v>0</v>
      </c>
      <c r="BD518" s="446">
        <v>0</v>
      </c>
      <c r="BE518" s="446">
        <v>0</v>
      </c>
      <c r="BF518" s="446">
        <v>0</v>
      </c>
      <c r="BG518" s="446">
        <v>0</v>
      </c>
      <c r="BH518" s="446">
        <v>0</v>
      </c>
      <c r="BI518" s="446">
        <v>0</v>
      </c>
      <c r="BJ518" s="446">
        <v>0</v>
      </c>
      <c r="BK518" s="446">
        <v>0</v>
      </c>
      <c r="BL518" s="446">
        <v>0</v>
      </c>
      <c r="BM518" s="446">
        <v>0</v>
      </c>
      <c r="BN518" s="446">
        <v>0</v>
      </c>
      <c r="BO518" s="446">
        <v>0</v>
      </c>
      <c r="BP518" s="446">
        <v>0</v>
      </c>
      <c r="BQ518" s="446">
        <v>0</v>
      </c>
      <c r="BR518" s="446">
        <v>0</v>
      </c>
      <c r="BS518" s="446">
        <v>0</v>
      </c>
      <c r="BT518" s="446">
        <v>0</v>
      </c>
      <c r="BU518" s="446">
        <v>0</v>
      </c>
      <c r="BV518" s="446">
        <v>0</v>
      </c>
      <c r="BW518" s="446">
        <v>0</v>
      </c>
      <c r="BX518" s="446">
        <v>0</v>
      </c>
      <c r="BY518" s="446">
        <v>0</v>
      </c>
      <c r="BZ518" s="446">
        <v>0</v>
      </c>
      <c r="CA518" s="446">
        <v>0</v>
      </c>
      <c r="CB518" s="446">
        <v>0</v>
      </c>
      <c r="CC518" s="446">
        <v>0</v>
      </c>
      <c r="CD518" s="446">
        <v>0</v>
      </c>
      <c r="CE518" s="446">
        <v>0</v>
      </c>
      <c r="CF518" s="446">
        <v>0</v>
      </c>
      <c r="CG518" s="446">
        <v>0</v>
      </c>
      <c r="CH518" s="446">
        <v>0</v>
      </c>
      <c r="CI518" s="446">
        <v>0</v>
      </c>
      <c r="CJ518" s="446">
        <v>0</v>
      </c>
      <c r="CK518" s="446">
        <v>0</v>
      </c>
      <c r="CL518" s="446">
        <v>0</v>
      </c>
      <c r="CM518" s="446">
        <v>0</v>
      </c>
      <c r="CN518" s="446">
        <v>0</v>
      </c>
      <c r="CO518" s="446">
        <v>0</v>
      </c>
      <c r="CP518" s="446">
        <v>0</v>
      </c>
      <c r="CQ518" s="446">
        <v>0</v>
      </c>
      <c r="CR518" s="446">
        <v>0</v>
      </c>
      <c r="CS518" s="446">
        <v>0</v>
      </c>
      <c r="CT518" s="446">
        <v>0</v>
      </c>
      <c r="CU518" s="446">
        <v>0</v>
      </c>
      <c r="CV518" s="446">
        <v>0</v>
      </c>
      <c r="CW518" s="446">
        <v>0</v>
      </c>
      <c r="CX518" s="446">
        <v>0</v>
      </c>
      <c r="CY518" s="446">
        <v>0</v>
      </c>
      <c r="CZ518" s="446">
        <v>0</v>
      </c>
      <c r="DA518" s="446">
        <v>0</v>
      </c>
      <c r="DB518" s="446">
        <v>0</v>
      </c>
      <c r="DC518" s="446">
        <v>0</v>
      </c>
      <c r="DD518" s="446">
        <v>0</v>
      </c>
      <c r="DE518" s="446">
        <v>0</v>
      </c>
      <c r="DF518" s="446">
        <v>0</v>
      </c>
      <c r="DG518" s="446">
        <v>0</v>
      </c>
      <c r="DH518" s="446">
        <v>0</v>
      </c>
      <c r="DI518" s="446">
        <v>0</v>
      </c>
      <c r="DJ518" s="446">
        <v>0</v>
      </c>
      <c r="DK518" s="439" t="s">
        <v>2082</v>
      </c>
    </row>
    <row r="519" spans="1:115" customFormat="1" ht="31.5">
      <c r="A519" s="439" t="s">
        <v>1444</v>
      </c>
      <c r="B519" s="440" t="s">
        <v>1276</v>
      </c>
      <c r="C519" s="439" t="s">
        <v>507</v>
      </c>
      <c r="D519" s="439"/>
      <c r="E519" s="446">
        <v>0</v>
      </c>
      <c r="F519" s="446">
        <v>0</v>
      </c>
      <c r="G519" s="446">
        <v>0</v>
      </c>
      <c r="H519" s="446">
        <v>0</v>
      </c>
      <c r="I519" s="446">
        <v>0</v>
      </c>
      <c r="J519" s="446">
        <v>0</v>
      </c>
      <c r="K519" s="446">
        <v>0</v>
      </c>
      <c r="L519" s="446">
        <v>0</v>
      </c>
      <c r="M519" s="446">
        <v>0</v>
      </c>
      <c r="N519" s="446">
        <v>0</v>
      </c>
      <c r="O519" s="446">
        <v>0</v>
      </c>
      <c r="P519" s="446">
        <v>0</v>
      </c>
      <c r="Q519" s="446">
        <v>0</v>
      </c>
      <c r="R519" s="446">
        <v>0</v>
      </c>
      <c r="S519" s="446">
        <v>0</v>
      </c>
      <c r="T519" s="446">
        <v>0</v>
      </c>
      <c r="U519" s="446">
        <v>0</v>
      </c>
      <c r="V519" s="446">
        <v>0</v>
      </c>
      <c r="W519" s="446">
        <v>0</v>
      </c>
      <c r="X519" s="446">
        <v>0</v>
      </c>
      <c r="Y519" s="446">
        <v>0</v>
      </c>
      <c r="Z519" s="446">
        <v>0</v>
      </c>
      <c r="AA519" s="446">
        <v>0</v>
      </c>
      <c r="AB519" s="446">
        <v>0</v>
      </c>
      <c r="AC519" s="446">
        <v>0</v>
      </c>
      <c r="AD519" s="446">
        <v>0</v>
      </c>
      <c r="AE519" s="446">
        <v>0</v>
      </c>
      <c r="AF519" s="446">
        <v>0</v>
      </c>
      <c r="AG519" s="446">
        <v>0</v>
      </c>
      <c r="AH519" s="446">
        <v>0</v>
      </c>
      <c r="AI519" s="446">
        <v>0</v>
      </c>
      <c r="AJ519" s="446">
        <v>0</v>
      </c>
      <c r="AK519" s="446">
        <v>0</v>
      </c>
      <c r="AL519" s="446">
        <v>0</v>
      </c>
      <c r="AM519" s="446">
        <v>0</v>
      </c>
      <c r="AN519" s="446">
        <v>0</v>
      </c>
      <c r="AO519" s="446">
        <v>0</v>
      </c>
      <c r="AP519" s="446">
        <v>0</v>
      </c>
      <c r="AQ519" s="446">
        <v>0</v>
      </c>
      <c r="AR519" s="446">
        <v>0</v>
      </c>
      <c r="AS519" s="446">
        <v>0</v>
      </c>
      <c r="AT519" s="446">
        <v>0</v>
      </c>
      <c r="AU519" s="446">
        <v>0</v>
      </c>
      <c r="AV519" s="446">
        <v>0</v>
      </c>
      <c r="AW519" s="446">
        <v>0</v>
      </c>
      <c r="AX519" s="446">
        <v>0</v>
      </c>
      <c r="AY519" s="446">
        <v>0</v>
      </c>
      <c r="AZ519" s="446">
        <v>0</v>
      </c>
      <c r="BA519" s="446">
        <v>0</v>
      </c>
      <c r="BB519" s="446">
        <v>0</v>
      </c>
      <c r="BC519" s="446">
        <v>0</v>
      </c>
      <c r="BD519" s="446">
        <v>0</v>
      </c>
      <c r="BE519" s="446">
        <v>0</v>
      </c>
      <c r="BF519" s="446">
        <v>0</v>
      </c>
      <c r="BG519" s="446">
        <v>0</v>
      </c>
      <c r="BH519" s="446">
        <v>0</v>
      </c>
      <c r="BI519" s="446">
        <v>0</v>
      </c>
      <c r="BJ519" s="446">
        <v>0</v>
      </c>
      <c r="BK519" s="446">
        <v>0</v>
      </c>
      <c r="BL519" s="446">
        <v>0</v>
      </c>
      <c r="BM519" s="446">
        <v>0</v>
      </c>
      <c r="BN519" s="446">
        <v>0</v>
      </c>
      <c r="BO519" s="446">
        <v>0</v>
      </c>
      <c r="BP519" s="446">
        <v>0</v>
      </c>
      <c r="BQ519" s="446">
        <v>0</v>
      </c>
      <c r="BR519" s="446">
        <v>0</v>
      </c>
      <c r="BS519" s="446">
        <v>0</v>
      </c>
      <c r="BT519" s="446">
        <v>0</v>
      </c>
      <c r="BU519" s="446">
        <v>0</v>
      </c>
      <c r="BV519" s="446">
        <v>0</v>
      </c>
      <c r="BW519" s="446">
        <v>0</v>
      </c>
      <c r="BX519" s="446">
        <v>0</v>
      </c>
      <c r="BY519" s="446">
        <v>0</v>
      </c>
      <c r="BZ519" s="446">
        <v>0</v>
      </c>
      <c r="CA519" s="446">
        <v>0</v>
      </c>
      <c r="CB519" s="446">
        <v>0</v>
      </c>
      <c r="CC519" s="446">
        <v>0</v>
      </c>
      <c r="CD519" s="446">
        <v>0</v>
      </c>
      <c r="CE519" s="446">
        <v>0</v>
      </c>
      <c r="CF519" s="446">
        <v>0</v>
      </c>
      <c r="CG519" s="446">
        <v>0</v>
      </c>
      <c r="CH519" s="446">
        <v>0</v>
      </c>
      <c r="CI519" s="446">
        <v>0</v>
      </c>
      <c r="CJ519" s="446">
        <v>0</v>
      </c>
      <c r="CK519" s="446">
        <v>0</v>
      </c>
      <c r="CL519" s="446">
        <v>0</v>
      </c>
      <c r="CM519" s="446">
        <v>0</v>
      </c>
      <c r="CN519" s="446">
        <v>0</v>
      </c>
      <c r="CO519" s="446">
        <v>0</v>
      </c>
      <c r="CP519" s="446">
        <v>0</v>
      </c>
      <c r="CQ519" s="446">
        <v>0</v>
      </c>
      <c r="CR519" s="446">
        <v>0</v>
      </c>
      <c r="CS519" s="446">
        <v>0</v>
      </c>
      <c r="CT519" s="446">
        <v>0</v>
      </c>
      <c r="CU519" s="446">
        <v>0</v>
      </c>
      <c r="CV519" s="446">
        <v>0</v>
      </c>
      <c r="CW519" s="446">
        <v>0</v>
      </c>
      <c r="CX519" s="446">
        <v>0</v>
      </c>
      <c r="CY519" s="446">
        <v>0</v>
      </c>
      <c r="CZ519" s="446">
        <v>0</v>
      </c>
      <c r="DA519" s="446">
        <v>0</v>
      </c>
      <c r="DB519" s="446">
        <v>0</v>
      </c>
      <c r="DC519" s="446">
        <v>0</v>
      </c>
      <c r="DD519" s="446">
        <v>0</v>
      </c>
      <c r="DE519" s="446">
        <v>0</v>
      </c>
      <c r="DF519" s="446">
        <v>0</v>
      </c>
      <c r="DG519" s="446">
        <v>0</v>
      </c>
      <c r="DH519" s="446">
        <v>0</v>
      </c>
      <c r="DI519" s="446">
        <v>0</v>
      </c>
      <c r="DJ519" s="446">
        <v>0</v>
      </c>
      <c r="DK519" s="439" t="s">
        <v>38</v>
      </c>
    </row>
    <row r="520" spans="1:115" customFormat="1" ht="31.5">
      <c r="A520" s="439" t="s">
        <v>1445</v>
      </c>
      <c r="B520" s="440" t="s">
        <v>1286</v>
      </c>
      <c r="C520" s="439" t="s">
        <v>507</v>
      </c>
      <c r="D520" s="439"/>
      <c r="E520" s="446">
        <v>0</v>
      </c>
      <c r="F520" s="446">
        <v>0</v>
      </c>
      <c r="G520" s="446">
        <v>0</v>
      </c>
      <c r="H520" s="446">
        <v>0</v>
      </c>
      <c r="I520" s="446">
        <v>0</v>
      </c>
      <c r="J520" s="446">
        <v>0</v>
      </c>
      <c r="K520" s="446">
        <v>0</v>
      </c>
      <c r="L520" s="446">
        <v>0</v>
      </c>
      <c r="M520" s="446">
        <v>0</v>
      </c>
      <c r="N520" s="446">
        <v>0</v>
      </c>
      <c r="O520" s="446">
        <v>0</v>
      </c>
      <c r="P520" s="446">
        <v>0</v>
      </c>
      <c r="Q520" s="446">
        <v>0</v>
      </c>
      <c r="R520" s="446">
        <v>0</v>
      </c>
      <c r="S520" s="446">
        <v>0</v>
      </c>
      <c r="T520" s="446">
        <v>0</v>
      </c>
      <c r="U520" s="446">
        <v>0</v>
      </c>
      <c r="V520" s="446">
        <v>0</v>
      </c>
      <c r="W520" s="446">
        <v>0</v>
      </c>
      <c r="X520" s="446">
        <v>0</v>
      </c>
      <c r="Y520" s="446">
        <v>0</v>
      </c>
      <c r="Z520" s="446">
        <v>0</v>
      </c>
      <c r="AA520" s="446">
        <v>0</v>
      </c>
      <c r="AB520" s="446">
        <v>0</v>
      </c>
      <c r="AC520" s="446">
        <v>0</v>
      </c>
      <c r="AD520" s="446">
        <v>0</v>
      </c>
      <c r="AE520" s="446">
        <v>0</v>
      </c>
      <c r="AF520" s="446">
        <v>0</v>
      </c>
      <c r="AG520" s="446">
        <v>0</v>
      </c>
      <c r="AH520" s="446">
        <v>0</v>
      </c>
      <c r="AI520" s="446">
        <v>0</v>
      </c>
      <c r="AJ520" s="446">
        <v>0</v>
      </c>
      <c r="AK520" s="446">
        <v>0</v>
      </c>
      <c r="AL520" s="446">
        <v>0</v>
      </c>
      <c r="AM520" s="446">
        <v>0</v>
      </c>
      <c r="AN520" s="446">
        <v>0</v>
      </c>
      <c r="AO520" s="446">
        <v>0</v>
      </c>
      <c r="AP520" s="446">
        <v>0</v>
      </c>
      <c r="AQ520" s="446">
        <v>0</v>
      </c>
      <c r="AR520" s="446">
        <v>0</v>
      </c>
      <c r="AS520" s="446">
        <v>0</v>
      </c>
      <c r="AT520" s="446">
        <v>0</v>
      </c>
      <c r="AU520" s="446">
        <v>0</v>
      </c>
      <c r="AV520" s="446">
        <v>0</v>
      </c>
      <c r="AW520" s="446">
        <v>0</v>
      </c>
      <c r="AX520" s="446">
        <v>0</v>
      </c>
      <c r="AY520" s="446">
        <v>0</v>
      </c>
      <c r="AZ520" s="446">
        <v>0</v>
      </c>
      <c r="BA520" s="446">
        <v>0</v>
      </c>
      <c r="BB520" s="446">
        <v>0</v>
      </c>
      <c r="BC520" s="446">
        <v>0</v>
      </c>
      <c r="BD520" s="446">
        <v>0</v>
      </c>
      <c r="BE520" s="446">
        <v>0</v>
      </c>
      <c r="BF520" s="446">
        <v>0</v>
      </c>
      <c r="BG520" s="446">
        <v>0</v>
      </c>
      <c r="BH520" s="446">
        <v>0</v>
      </c>
      <c r="BI520" s="446">
        <v>0</v>
      </c>
      <c r="BJ520" s="446">
        <v>0</v>
      </c>
      <c r="BK520" s="446">
        <v>0</v>
      </c>
      <c r="BL520" s="446">
        <v>0</v>
      </c>
      <c r="BM520" s="446">
        <v>0</v>
      </c>
      <c r="BN520" s="446">
        <v>0</v>
      </c>
      <c r="BO520" s="446">
        <v>0</v>
      </c>
      <c r="BP520" s="446">
        <v>0</v>
      </c>
      <c r="BQ520" s="446">
        <v>0</v>
      </c>
      <c r="BR520" s="446">
        <v>0</v>
      </c>
      <c r="BS520" s="446">
        <v>0</v>
      </c>
      <c r="BT520" s="446">
        <v>0</v>
      </c>
      <c r="BU520" s="446">
        <v>0</v>
      </c>
      <c r="BV520" s="446">
        <v>0</v>
      </c>
      <c r="BW520" s="446">
        <v>0</v>
      </c>
      <c r="BX520" s="446">
        <v>0</v>
      </c>
      <c r="BY520" s="446">
        <v>0</v>
      </c>
      <c r="BZ520" s="446">
        <v>0</v>
      </c>
      <c r="CA520" s="446">
        <v>0</v>
      </c>
      <c r="CB520" s="446">
        <v>0</v>
      </c>
      <c r="CC520" s="446">
        <v>0</v>
      </c>
      <c r="CD520" s="446">
        <v>0</v>
      </c>
      <c r="CE520" s="446">
        <v>0</v>
      </c>
      <c r="CF520" s="446">
        <v>0</v>
      </c>
      <c r="CG520" s="446">
        <v>0</v>
      </c>
      <c r="CH520" s="446">
        <v>0</v>
      </c>
      <c r="CI520" s="446">
        <v>0</v>
      </c>
      <c r="CJ520" s="446">
        <v>0</v>
      </c>
      <c r="CK520" s="446">
        <v>0</v>
      </c>
      <c r="CL520" s="446">
        <v>0</v>
      </c>
      <c r="CM520" s="446">
        <v>0</v>
      </c>
      <c r="CN520" s="446">
        <v>0</v>
      </c>
      <c r="CO520" s="446">
        <v>0</v>
      </c>
      <c r="CP520" s="446">
        <v>0</v>
      </c>
      <c r="CQ520" s="446">
        <v>0</v>
      </c>
      <c r="CR520" s="446">
        <v>0</v>
      </c>
      <c r="CS520" s="446">
        <v>0</v>
      </c>
      <c r="CT520" s="446">
        <v>0</v>
      </c>
      <c r="CU520" s="446">
        <v>0</v>
      </c>
      <c r="CV520" s="446">
        <v>0</v>
      </c>
      <c r="CW520" s="446">
        <v>0</v>
      </c>
      <c r="CX520" s="446">
        <v>0</v>
      </c>
      <c r="CY520" s="446">
        <v>0</v>
      </c>
      <c r="CZ520" s="446">
        <v>0</v>
      </c>
      <c r="DA520" s="446">
        <v>0</v>
      </c>
      <c r="DB520" s="446">
        <v>0</v>
      </c>
      <c r="DC520" s="446">
        <v>0</v>
      </c>
      <c r="DD520" s="446">
        <v>0</v>
      </c>
      <c r="DE520" s="446">
        <v>0</v>
      </c>
      <c r="DF520" s="446">
        <v>0</v>
      </c>
      <c r="DG520" s="446">
        <v>0</v>
      </c>
      <c r="DH520" s="446">
        <v>0</v>
      </c>
      <c r="DI520" s="446">
        <v>0</v>
      </c>
      <c r="DJ520" s="446">
        <v>0</v>
      </c>
      <c r="DK520" s="439" t="s">
        <v>38</v>
      </c>
    </row>
    <row r="521" spans="1:115" customFormat="1" ht="29.25" customHeight="1">
      <c r="A521" s="439" t="s">
        <v>1446</v>
      </c>
      <c r="B521" s="440" t="s">
        <v>1288</v>
      </c>
      <c r="C521" s="439" t="s">
        <v>507</v>
      </c>
      <c r="D521" s="439"/>
      <c r="E521" s="446">
        <v>0</v>
      </c>
      <c r="F521" s="446">
        <v>0</v>
      </c>
      <c r="G521" s="446">
        <v>0</v>
      </c>
      <c r="H521" s="446">
        <v>0</v>
      </c>
      <c r="I521" s="446">
        <v>0</v>
      </c>
      <c r="J521" s="446">
        <v>0</v>
      </c>
      <c r="K521" s="446">
        <v>0</v>
      </c>
      <c r="L521" s="446">
        <v>0</v>
      </c>
      <c r="M521" s="446">
        <v>0</v>
      </c>
      <c r="N521" s="446">
        <v>0</v>
      </c>
      <c r="O521" s="446">
        <v>0</v>
      </c>
      <c r="P521" s="446">
        <v>0</v>
      </c>
      <c r="Q521" s="446">
        <v>0</v>
      </c>
      <c r="R521" s="446">
        <v>0</v>
      </c>
      <c r="S521" s="446">
        <v>0</v>
      </c>
      <c r="T521" s="446">
        <v>0</v>
      </c>
      <c r="U521" s="446">
        <v>0</v>
      </c>
      <c r="V521" s="446">
        <v>0</v>
      </c>
      <c r="W521" s="446">
        <v>0</v>
      </c>
      <c r="X521" s="446">
        <v>0</v>
      </c>
      <c r="Y521" s="446">
        <v>0</v>
      </c>
      <c r="Z521" s="446">
        <v>0</v>
      </c>
      <c r="AA521" s="446">
        <v>0</v>
      </c>
      <c r="AB521" s="446">
        <v>0</v>
      </c>
      <c r="AC521" s="446">
        <v>0</v>
      </c>
      <c r="AD521" s="446">
        <v>0</v>
      </c>
      <c r="AE521" s="446">
        <v>0</v>
      </c>
      <c r="AF521" s="446">
        <v>0</v>
      </c>
      <c r="AG521" s="446">
        <v>0</v>
      </c>
      <c r="AH521" s="446">
        <v>0</v>
      </c>
      <c r="AI521" s="446">
        <v>0</v>
      </c>
      <c r="AJ521" s="446">
        <v>0</v>
      </c>
      <c r="AK521" s="446">
        <v>0</v>
      </c>
      <c r="AL521" s="446">
        <v>0</v>
      </c>
      <c r="AM521" s="446">
        <v>0</v>
      </c>
      <c r="AN521" s="446">
        <v>0</v>
      </c>
      <c r="AO521" s="446">
        <v>0</v>
      </c>
      <c r="AP521" s="446">
        <v>0</v>
      </c>
      <c r="AQ521" s="446">
        <v>0</v>
      </c>
      <c r="AR521" s="446">
        <v>0</v>
      </c>
      <c r="AS521" s="446">
        <v>0</v>
      </c>
      <c r="AT521" s="446">
        <v>0</v>
      </c>
      <c r="AU521" s="446">
        <v>0</v>
      </c>
      <c r="AV521" s="446">
        <v>0</v>
      </c>
      <c r="AW521" s="446">
        <v>0</v>
      </c>
      <c r="AX521" s="446">
        <v>0</v>
      </c>
      <c r="AY521" s="446">
        <v>0</v>
      </c>
      <c r="AZ521" s="446">
        <v>0</v>
      </c>
      <c r="BA521" s="446">
        <v>0</v>
      </c>
      <c r="BB521" s="446">
        <v>0</v>
      </c>
      <c r="BC521" s="446">
        <v>0</v>
      </c>
      <c r="BD521" s="446">
        <v>0</v>
      </c>
      <c r="BE521" s="446">
        <v>0</v>
      </c>
      <c r="BF521" s="446">
        <v>0</v>
      </c>
      <c r="BG521" s="446">
        <v>0</v>
      </c>
      <c r="BH521" s="446">
        <v>0</v>
      </c>
      <c r="BI521" s="446">
        <v>0</v>
      </c>
      <c r="BJ521" s="446">
        <v>0</v>
      </c>
      <c r="BK521" s="446">
        <v>0</v>
      </c>
      <c r="BL521" s="446">
        <v>0</v>
      </c>
      <c r="BM521" s="446">
        <v>0</v>
      </c>
      <c r="BN521" s="446">
        <v>0</v>
      </c>
      <c r="BO521" s="446">
        <v>0</v>
      </c>
      <c r="BP521" s="446">
        <v>0</v>
      </c>
      <c r="BQ521" s="446">
        <v>0</v>
      </c>
      <c r="BR521" s="446">
        <v>0</v>
      </c>
      <c r="BS521" s="446">
        <v>0</v>
      </c>
      <c r="BT521" s="446">
        <v>0</v>
      </c>
      <c r="BU521" s="446">
        <v>0</v>
      </c>
      <c r="BV521" s="446">
        <v>0</v>
      </c>
      <c r="BW521" s="446">
        <v>0</v>
      </c>
      <c r="BX521" s="446">
        <v>0</v>
      </c>
      <c r="BY521" s="446">
        <v>0</v>
      </c>
      <c r="BZ521" s="446">
        <v>0</v>
      </c>
      <c r="CA521" s="446">
        <v>0</v>
      </c>
      <c r="CB521" s="446">
        <v>0</v>
      </c>
      <c r="CC521" s="446">
        <v>0</v>
      </c>
      <c r="CD521" s="446">
        <v>0</v>
      </c>
      <c r="CE521" s="446">
        <v>0</v>
      </c>
      <c r="CF521" s="446">
        <v>0</v>
      </c>
      <c r="CG521" s="446">
        <v>0</v>
      </c>
      <c r="CH521" s="446">
        <v>0</v>
      </c>
      <c r="CI521" s="446">
        <v>0</v>
      </c>
      <c r="CJ521" s="446">
        <v>0</v>
      </c>
      <c r="CK521" s="446">
        <v>0</v>
      </c>
      <c r="CL521" s="446">
        <v>0</v>
      </c>
      <c r="CM521" s="446">
        <v>0</v>
      </c>
      <c r="CN521" s="446">
        <v>0</v>
      </c>
      <c r="CO521" s="446">
        <v>0</v>
      </c>
      <c r="CP521" s="446">
        <v>0</v>
      </c>
      <c r="CQ521" s="446">
        <v>0</v>
      </c>
      <c r="CR521" s="446">
        <v>0</v>
      </c>
      <c r="CS521" s="446">
        <v>0</v>
      </c>
      <c r="CT521" s="446">
        <v>0</v>
      </c>
      <c r="CU521" s="446">
        <v>0</v>
      </c>
      <c r="CV521" s="446">
        <v>0</v>
      </c>
      <c r="CW521" s="446">
        <v>0</v>
      </c>
      <c r="CX521" s="446">
        <v>0</v>
      </c>
      <c r="CY521" s="446">
        <v>0</v>
      </c>
      <c r="CZ521" s="446">
        <v>0</v>
      </c>
      <c r="DA521" s="446">
        <v>0</v>
      </c>
      <c r="DB521" s="446">
        <v>0</v>
      </c>
      <c r="DC521" s="446">
        <v>0</v>
      </c>
      <c r="DD521" s="446">
        <v>0</v>
      </c>
      <c r="DE521" s="446">
        <v>0</v>
      </c>
      <c r="DF521" s="446">
        <v>0</v>
      </c>
      <c r="DG521" s="446">
        <v>0</v>
      </c>
      <c r="DH521" s="446">
        <v>0</v>
      </c>
      <c r="DI521" s="446">
        <v>0</v>
      </c>
      <c r="DJ521" s="446">
        <v>0</v>
      </c>
      <c r="DK521" s="439" t="s">
        <v>38</v>
      </c>
    </row>
  </sheetData>
  <autoFilter ref="A20:DL521"/>
  <mergeCells count="26">
    <mergeCell ref="DA15:DJ18"/>
    <mergeCell ref="DK15:DK19"/>
    <mergeCell ref="E17:BB17"/>
    <mergeCell ref="BC17:CZ17"/>
    <mergeCell ref="E18:N18"/>
    <mergeCell ref="O18:X18"/>
    <mergeCell ref="Y18:AH18"/>
    <mergeCell ref="AI18:AR18"/>
    <mergeCell ref="AS18:BB18"/>
    <mergeCell ref="BC18:BL18"/>
    <mergeCell ref="A13:BB13"/>
    <mergeCell ref="A15:A19"/>
    <mergeCell ref="B15:B19"/>
    <mergeCell ref="C15:C19"/>
    <mergeCell ref="D15:D19"/>
    <mergeCell ref="E15:CZ16"/>
    <mergeCell ref="BM18:BV18"/>
    <mergeCell ref="BW18:CF18"/>
    <mergeCell ref="CG18:CP18"/>
    <mergeCell ref="CQ18:CZ18"/>
    <mergeCell ref="A12:BB12"/>
    <mergeCell ref="A4:BB4"/>
    <mergeCell ref="A5:BB5"/>
    <mergeCell ref="A7:BB7"/>
    <mergeCell ref="A8:BB8"/>
    <mergeCell ref="A10:BB10"/>
  </mergeCells>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0" tint="-0.14999847407452621"/>
  </sheetPr>
  <dimension ref="A1:CO521"/>
  <sheetViews>
    <sheetView zoomScale="55" zoomScaleNormal="55" workbookViewId="0">
      <pane xSplit="4" ySplit="20" topLeftCell="X21" activePane="bottomRight" state="frozen"/>
      <selection activeCell="I32" sqref="I32"/>
      <selection pane="topRight" activeCell="I32" sqref="I32"/>
      <selection pane="bottomLeft" activeCell="I32" sqref="I32"/>
      <selection pane="bottomRight" activeCell="A6" sqref="A6"/>
    </sheetView>
  </sheetViews>
  <sheetFormatPr defaultRowHeight="15.75"/>
  <cols>
    <col min="1" max="1" width="15.7109375" style="81" customWidth="1"/>
    <col min="2" max="2" width="71" style="85" customWidth="1"/>
    <col min="3" max="3" width="25.28515625" style="81" customWidth="1"/>
    <col min="4" max="4" width="24.28515625" style="81" customWidth="1"/>
    <col min="5" max="92" width="9.42578125" style="62" customWidth="1"/>
    <col min="93" max="93" width="37.5703125" style="81" customWidth="1"/>
    <col min="94" max="16384" width="9.140625" style="11"/>
  </cols>
  <sheetData>
    <row r="1" spans="1:93" ht="19.5" customHeight="1">
      <c r="CO1" s="197" t="s">
        <v>397</v>
      </c>
    </row>
    <row r="2" spans="1:93" ht="19.5" customHeight="1">
      <c r="A2" s="27"/>
      <c r="B2" s="13"/>
      <c r="C2" s="27"/>
      <c r="D2" s="27"/>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15" t="s">
        <v>45</v>
      </c>
    </row>
    <row r="3" spans="1:93" ht="19.5" customHeight="1">
      <c r="A3" s="27"/>
      <c r="B3" s="13"/>
      <c r="C3" s="27"/>
      <c r="D3" s="27"/>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15" t="s">
        <v>46</v>
      </c>
    </row>
    <row r="4" spans="1:93" ht="18.75">
      <c r="A4" s="583" t="s">
        <v>175</v>
      </c>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3"/>
      <c r="AI4" s="583"/>
      <c r="AJ4" s="583"/>
      <c r="AK4" s="583"/>
      <c r="AL4" s="583"/>
      <c r="AM4" s="583"/>
      <c r="AN4" s="583"/>
      <c r="AO4" s="583"/>
      <c r="AP4" s="583"/>
      <c r="AQ4" s="583"/>
      <c r="AR4" s="583"/>
      <c r="AS4" s="583"/>
      <c r="AT4" s="583"/>
      <c r="AU4" s="583"/>
      <c r="AV4" s="583"/>
      <c r="AW4" s="583"/>
      <c r="AX4" s="583"/>
      <c r="AY4" s="583"/>
      <c r="AZ4" s="583"/>
      <c r="BA4" s="583"/>
      <c r="BB4" s="583"/>
      <c r="BC4" s="583"/>
      <c r="BD4" s="583"/>
      <c r="BE4" s="583"/>
      <c r="BF4" s="583"/>
      <c r="BG4" s="583"/>
      <c r="BH4" s="583"/>
      <c r="BI4" s="583"/>
      <c r="BJ4" s="583"/>
      <c r="BK4" s="583"/>
      <c r="BL4" s="583"/>
      <c r="BM4" s="583"/>
      <c r="BN4" s="583"/>
      <c r="BO4" s="583"/>
      <c r="BP4" s="583"/>
      <c r="BQ4" s="583"/>
      <c r="BR4" s="583"/>
      <c r="BS4" s="583"/>
      <c r="BT4" s="583"/>
      <c r="BU4" s="583"/>
      <c r="BV4" s="583"/>
      <c r="BW4" s="583"/>
      <c r="BX4" s="583"/>
      <c r="BY4" s="583"/>
      <c r="BZ4" s="583"/>
      <c r="CA4" s="583"/>
      <c r="CB4" s="583"/>
      <c r="CC4" s="583"/>
      <c r="CD4" s="583"/>
      <c r="CE4" s="583"/>
      <c r="CF4" s="583"/>
      <c r="CG4" s="583"/>
      <c r="CH4" s="583"/>
      <c r="CI4" s="583"/>
      <c r="CJ4" s="583"/>
      <c r="CK4" s="583"/>
      <c r="CL4" s="583"/>
      <c r="CM4" s="583"/>
      <c r="CN4" s="583"/>
      <c r="CO4" s="583"/>
    </row>
    <row r="5" spans="1:93" ht="18.75">
      <c r="A5" s="584" t="s">
        <v>2129</v>
      </c>
      <c r="B5" s="584"/>
      <c r="C5" s="584"/>
      <c r="D5" s="584"/>
      <c r="E5" s="584"/>
      <c r="F5" s="584"/>
      <c r="G5" s="584"/>
      <c r="H5" s="584"/>
      <c r="I5" s="584"/>
      <c r="J5" s="584"/>
      <c r="K5" s="584"/>
      <c r="L5" s="584"/>
      <c r="M5" s="584"/>
      <c r="N5" s="584"/>
      <c r="O5" s="584"/>
      <c r="P5" s="584"/>
      <c r="Q5" s="584"/>
      <c r="R5" s="584"/>
      <c r="S5" s="584"/>
      <c r="T5" s="584"/>
      <c r="U5" s="584"/>
      <c r="V5" s="584"/>
      <c r="W5" s="584"/>
      <c r="X5" s="584"/>
      <c r="Y5" s="584"/>
      <c r="Z5" s="584"/>
      <c r="AA5" s="584"/>
      <c r="AB5" s="584"/>
      <c r="AC5" s="584"/>
      <c r="AD5" s="584"/>
      <c r="AE5" s="584"/>
      <c r="AF5" s="584"/>
      <c r="AG5" s="584"/>
      <c r="AH5" s="584"/>
      <c r="AI5" s="584"/>
      <c r="AJ5" s="584"/>
      <c r="AK5" s="584"/>
      <c r="AL5" s="584"/>
      <c r="AM5" s="584"/>
      <c r="AN5" s="584"/>
      <c r="AO5" s="584"/>
      <c r="AP5" s="584"/>
      <c r="AQ5" s="584"/>
      <c r="AR5" s="584"/>
      <c r="AS5" s="584"/>
      <c r="AT5" s="584"/>
      <c r="AU5" s="584"/>
      <c r="AV5" s="584"/>
      <c r="AW5" s="584"/>
      <c r="AX5" s="584"/>
      <c r="AY5" s="584"/>
      <c r="AZ5" s="584"/>
      <c r="BA5" s="584"/>
      <c r="BB5" s="584"/>
      <c r="BC5" s="584"/>
      <c r="BD5" s="584"/>
      <c r="BE5" s="584"/>
      <c r="BF5" s="584"/>
      <c r="BG5" s="584"/>
      <c r="BH5" s="584"/>
      <c r="BI5" s="584"/>
      <c r="BJ5" s="584"/>
      <c r="BK5" s="584"/>
      <c r="BL5" s="584"/>
      <c r="BM5" s="584"/>
      <c r="BN5" s="584"/>
      <c r="BO5" s="584"/>
      <c r="BP5" s="584"/>
      <c r="BQ5" s="584"/>
      <c r="BR5" s="584"/>
      <c r="BS5" s="584"/>
      <c r="BT5" s="584"/>
      <c r="BU5" s="584"/>
      <c r="BV5" s="584"/>
      <c r="BW5" s="584"/>
      <c r="BX5" s="584"/>
      <c r="BY5" s="584"/>
      <c r="BZ5" s="584"/>
      <c r="CA5" s="584"/>
      <c r="CB5" s="584"/>
      <c r="CC5" s="584"/>
      <c r="CD5" s="584"/>
      <c r="CE5" s="584"/>
      <c r="CF5" s="584"/>
      <c r="CG5" s="584"/>
      <c r="CH5" s="584"/>
      <c r="CI5" s="584"/>
      <c r="CJ5" s="584"/>
      <c r="CK5" s="584"/>
      <c r="CL5" s="584"/>
      <c r="CM5" s="584"/>
      <c r="CN5" s="584"/>
      <c r="CO5" s="584"/>
    </row>
    <row r="6" spans="1:93">
      <c r="A6" s="32"/>
      <c r="B6" s="33"/>
      <c r="C6" s="32"/>
      <c r="D6" s="32"/>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75"/>
    </row>
    <row r="7" spans="1:93" ht="18.75">
      <c r="A7" s="584" t="s">
        <v>176</v>
      </c>
      <c r="B7" s="584"/>
      <c r="C7" s="584"/>
      <c r="D7" s="584"/>
      <c r="E7" s="584"/>
      <c r="F7" s="584"/>
      <c r="G7" s="584"/>
      <c r="H7" s="584"/>
      <c r="I7" s="584"/>
      <c r="J7" s="584"/>
      <c r="K7" s="584"/>
      <c r="L7" s="584"/>
      <c r="M7" s="584"/>
      <c r="N7" s="584"/>
      <c r="O7" s="584"/>
      <c r="P7" s="584"/>
      <c r="Q7" s="584"/>
      <c r="R7" s="584"/>
      <c r="S7" s="584"/>
      <c r="T7" s="584"/>
      <c r="U7" s="584"/>
      <c r="V7" s="584"/>
      <c r="W7" s="584"/>
      <c r="X7" s="584"/>
      <c r="Y7" s="584"/>
      <c r="Z7" s="584"/>
      <c r="AA7" s="584"/>
      <c r="AB7" s="584"/>
      <c r="AC7" s="584"/>
      <c r="AD7" s="584"/>
      <c r="AE7" s="584"/>
      <c r="AF7" s="584"/>
      <c r="AG7" s="584"/>
      <c r="AH7" s="584"/>
      <c r="AI7" s="584"/>
      <c r="AJ7" s="584"/>
      <c r="AK7" s="584"/>
      <c r="AL7" s="584"/>
      <c r="AM7" s="584"/>
      <c r="AN7" s="584"/>
      <c r="AO7" s="584"/>
      <c r="AP7" s="584"/>
      <c r="AQ7" s="584"/>
      <c r="AR7" s="584"/>
      <c r="AS7" s="584"/>
      <c r="AT7" s="584"/>
      <c r="AU7" s="584"/>
      <c r="AV7" s="584"/>
      <c r="AW7" s="584"/>
      <c r="AX7" s="584"/>
      <c r="AY7" s="584"/>
      <c r="AZ7" s="584"/>
      <c r="BA7" s="584"/>
      <c r="BB7" s="584"/>
      <c r="BC7" s="584"/>
      <c r="BD7" s="584"/>
      <c r="BE7" s="584"/>
      <c r="BF7" s="584"/>
      <c r="BG7" s="584"/>
      <c r="BH7" s="584"/>
      <c r="BI7" s="584"/>
      <c r="BJ7" s="584"/>
      <c r="BK7" s="584"/>
      <c r="BL7" s="584"/>
      <c r="BM7" s="584"/>
      <c r="BN7" s="584"/>
      <c r="BO7" s="584"/>
      <c r="BP7" s="584"/>
      <c r="BQ7" s="584"/>
      <c r="BR7" s="584"/>
      <c r="BS7" s="584"/>
      <c r="BT7" s="584"/>
      <c r="BU7" s="584"/>
      <c r="BV7" s="584"/>
      <c r="BW7" s="584"/>
      <c r="BX7" s="584"/>
      <c r="BY7" s="584"/>
      <c r="BZ7" s="584"/>
      <c r="CA7" s="584"/>
      <c r="CB7" s="584"/>
      <c r="CC7" s="584"/>
      <c r="CD7" s="584"/>
      <c r="CE7" s="584"/>
      <c r="CF7" s="584"/>
      <c r="CG7" s="584"/>
      <c r="CH7" s="584"/>
      <c r="CI7" s="584"/>
      <c r="CJ7" s="584"/>
      <c r="CK7" s="584"/>
      <c r="CL7" s="584"/>
      <c r="CM7" s="584"/>
      <c r="CN7" s="584"/>
      <c r="CO7" s="584"/>
    </row>
    <row r="8" spans="1:93">
      <c r="A8" s="557" t="s">
        <v>177</v>
      </c>
      <c r="B8" s="557"/>
      <c r="C8" s="557"/>
      <c r="D8" s="557"/>
      <c r="E8" s="557"/>
      <c r="F8" s="557"/>
      <c r="G8" s="557"/>
      <c r="H8" s="557"/>
      <c r="I8" s="557"/>
      <c r="J8" s="557"/>
      <c r="K8" s="557"/>
      <c r="L8" s="557"/>
      <c r="M8" s="557"/>
      <c r="N8" s="557"/>
      <c r="O8" s="557"/>
      <c r="P8" s="557"/>
      <c r="Q8" s="557"/>
      <c r="R8" s="557"/>
      <c r="S8" s="557"/>
      <c r="T8" s="557"/>
      <c r="U8" s="557"/>
      <c r="V8" s="557"/>
      <c r="W8" s="557"/>
      <c r="X8" s="557"/>
      <c r="Y8" s="557"/>
      <c r="Z8" s="557"/>
      <c r="AA8" s="557"/>
      <c r="AB8" s="557"/>
      <c r="AC8" s="557"/>
      <c r="AD8" s="557"/>
      <c r="AE8" s="557"/>
      <c r="AF8" s="557"/>
      <c r="AG8" s="557"/>
      <c r="AH8" s="557"/>
      <c r="AI8" s="557"/>
      <c r="AJ8" s="557"/>
      <c r="AK8" s="557"/>
      <c r="AL8" s="557"/>
      <c r="AM8" s="557"/>
      <c r="AN8" s="557"/>
      <c r="AO8" s="557"/>
      <c r="AP8" s="557"/>
      <c r="AQ8" s="557"/>
      <c r="AR8" s="557"/>
      <c r="AS8" s="557"/>
      <c r="AT8" s="557"/>
      <c r="AU8" s="557"/>
      <c r="AV8" s="557"/>
      <c r="AW8" s="557"/>
      <c r="AX8" s="557"/>
      <c r="AY8" s="557"/>
      <c r="AZ8" s="557"/>
      <c r="BA8" s="557"/>
      <c r="BB8" s="557"/>
      <c r="BC8" s="557"/>
      <c r="BD8" s="557"/>
      <c r="BE8" s="557"/>
      <c r="BF8" s="557"/>
      <c r="BG8" s="557"/>
      <c r="BH8" s="557"/>
      <c r="BI8" s="557"/>
      <c r="BJ8" s="557"/>
      <c r="BK8" s="557"/>
      <c r="BL8" s="557"/>
      <c r="BM8" s="557"/>
      <c r="BN8" s="557"/>
      <c r="BO8" s="557"/>
      <c r="BP8" s="557"/>
      <c r="BQ8" s="557"/>
      <c r="BR8" s="557"/>
      <c r="BS8" s="557"/>
      <c r="BT8" s="557"/>
      <c r="BU8" s="557"/>
      <c r="BV8" s="557"/>
      <c r="BW8" s="557"/>
      <c r="BX8" s="557"/>
      <c r="BY8" s="557"/>
      <c r="BZ8" s="557"/>
      <c r="CA8" s="557"/>
      <c r="CB8" s="557"/>
      <c r="CC8" s="557"/>
      <c r="CD8" s="557"/>
      <c r="CE8" s="557"/>
      <c r="CF8" s="557"/>
      <c r="CG8" s="557"/>
      <c r="CH8" s="557"/>
      <c r="CI8" s="557"/>
      <c r="CJ8" s="557"/>
      <c r="CK8" s="557"/>
      <c r="CL8" s="557"/>
      <c r="CM8" s="557"/>
      <c r="CN8" s="557"/>
      <c r="CO8" s="557"/>
    </row>
    <row r="9" spans="1:93">
      <c r="A9" s="25"/>
      <c r="B9" s="14"/>
      <c r="C9" s="25"/>
      <c r="D9" s="2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76"/>
    </row>
    <row r="10" spans="1:93" ht="18.75">
      <c r="A10" s="585" t="s">
        <v>502</v>
      </c>
      <c r="B10" s="585"/>
      <c r="C10" s="585"/>
      <c r="D10" s="585"/>
      <c r="E10" s="585"/>
      <c r="F10" s="585"/>
      <c r="G10" s="585"/>
      <c r="H10" s="585"/>
      <c r="I10" s="585"/>
      <c r="J10" s="585"/>
      <c r="K10" s="585"/>
      <c r="L10" s="585"/>
      <c r="M10" s="585"/>
      <c r="N10" s="585"/>
      <c r="O10" s="585"/>
      <c r="P10" s="585"/>
      <c r="Q10" s="585"/>
      <c r="R10" s="585"/>
      <c r="S10" s="585"/>
      <c r="T10" s="585"/>
      <c r="U10" s="585"/>
      <c r="V10" s="585"/>
      <c r="W10" s="585"/>
      <c r="X10" s="585"/>
      <c r="Y10" s="585"/>
      <c r="Z10" s="585"/>
      <c r="AA10" s="585"/>
      <c r="AB10" s="585"/>
      <c r="AC10" s="585"/>
      <c r="AD10" s="585"/>
      <c r="AE10" s="585"/>
      <c r="AF10" s="585"/>
      <c r="AG10" s="585"/>
      <c r="AH10" s="585"/>
      <c r="AI10" s="585"/>
      <c r="AJ10" s="585"/>
      <c r="AK10" s="585"/>
      <c r="AL10" s="585"/>
      <c r="AM10" s="585"/>
      <c r="AN10" s="585"/>
      <c r="AO10" s="585"/>
      <c r="AP10" s="585"/>
      <c r="AQ10" s="585"/>
      <c r="AR10" s="585"/>
      <c r="AS10" s="585"/>
      <c r="AT10" s="585"/>
      <c r="AU10" s="585"/>
      <c r="AV10" s="585"/>
      <c r="AW10" s="585"/>
      <c r="AX10" s="585"/>
      <c r="AY10" s="585"/>
      <c r="AZ10" s="585"/>
      <c r="BA10" s="585"/>
      <c r="BB10" s="585"/>
      <c r="BC10" s="585"/>
      <c r="BD10" s="585"/>
      <c r="BE10" s="585"/>
      <c r="BF10" s="585"/>
      <c r="BG10" s="585"/>
      <c r="BH10" s="585"/>
      <c r="BI10" s="585"/>
      <c r="BJ10" s="585"/>
      <c r="BK10" s="585"/>
      <c r="BL10" s="585"/>
      <c r="BM10" s="585"/>
      <c r="BN10" s="585"/>
      <c r="BO10" s="585"/>
      <c r="BP10" s="585"/>
      <c r="BQ10" s="585"/>
      <c r="BR10" s="585"/>
      <c r="BS10" s="585"/>
      <c r="BT10" s="585"/>
      <c r="BU10" s="585"/>
      <c r="BV10" s="585"/>
      <c r="BW10" s="585"/>
      <c r="BX10" s="585"/>
      <c r="BY10" s="585"/>
      <c r="BZ10" s="585"/>
      <c r="CA10" s="585"/>
      <c r="CB10" s="585"/>
      <c r="CC10" s="585"/>
      <c r="CD10" s="585"/>
      <c r="CE10" s="585"/>
      <c r="CF10" s="585"/>
      <c r="CG10" s="585"/>
      <c r="CH10" s="585"/>
      <c r="CI10" s="585"/>
      <c r="CJ10" s="585"/>
      <c r="CK10" s="585"/>
      <c r="CL10" s="585"/>
      <c r="CM10" s="585"/>
      <c r="CN10" s="585"/>
      <c r="CO10" s="585"/>
    </row>
    <row r="11" spans="1:93">
      <c r="A11" s="27"/>
      <c r="B11" s="13"/>
      <c r="C11" s="27"/>
      <c r="D11" s="27"/>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76"/>
    </row>
    <row r="12" spans="1:93" ht="18.75">
      <c r="A12" s="586" t="s">
        <v>399</v>
      </c>
      <c r="B12" s="586"/>
      <c r="C12" s="586"/>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6"/>
      <c r="AL12" s="586"/>
      <c r="AM12" s="586"/>
      <c r="AN12" s="586"/>
      <c r="AO12" s="586"/>
      <c r="AP12" s="586"/>
      <c r="AQ12" s="586"/>
      <c r="AR12" s="586"/>
      <c r="AS12" s="586"/>
      <c r="AT12" s="586"/>
      <c r="AU12" s="586"/>
      <c r="AV12" s="586"/>
      <c r="AW12" s="586"/>
      <c r="AX12" s="586"/>
      <c r="AY12" s="586"/>
      <c r="AZ12" s="586"/>
      <c r="BA12" s="586"/>
      <c r="BB12" s="586"/>
      <c r="BC12" s="586"/>
      <c r="BD12" s="586"/>
      <c r="BE12" s="586"/>
      <c r="BF12" s="586"/>
      <c r="BG12" s="586"/>
      <c r="BH12" s="586"/>
      <c r="BI12" s="586"/>
      <c r="BJ12" s="586"/>
      <c r="BK12" s="586"/>
      <c r="BL12" s="586"/>
      <c r="BM12" s="586"/>
      <c r="BN12" s="586"/>
      <c r="BO12" s="586"/>
      <c r="BP12" s="586"/>
      <c r="BQ12" s="586"/>
      <c r="BR12" s="586"/>
      <c r="BS12" s="586"/>
      <c r="BT12" s="586"/>
      <c r="BU12" s="586"/>
      <c r="BV12" s="586"/>
      <c r="BW12" s="586"/>
      <c r="BX12" s="586"/>
      <c r="BY12" s="586"/>
      <c r="BZ12" s="586"/>
      <c r="CA12" s="586"/>
      <c r="CB12" s="586"/>
      <c r="CC12" s="586"/>
      <c r="CD12" s="586"/>
      <c r="CE12" s="586"/>
      <c r="CF12" s="586"/>
      <c r="CG12" s="586"/>
      <c r="CH12" s="586"/>
      <c r="CI12" s="586"/>
      <c r="CJ12" s="586"/>
      <c r="CK12" s="586"/>
      <c r="CL12" s="586"/>
      <c r="CM12" s="586"/>
      <c r="CN12" s="586"/>
      <c r="CO12" s="586"/>
    </row>
    <row r="13" spans="1:93">
      <c r="A13" s="559" t="s">
        <v>48</v>
      </c>
      <c r="B13" s="559"/>
      <c r="C13" s="559"/>
      <c r="D13" s="559"/>
      <c r="E13" s="559"/>
      <c r="F13" s="559"/>
      <c r="G13" s="559"/>
      <c r="H13" s="559"/>
      <c r="I13" s="559"/>
      <c r="J13" s="559"/>
      <c r="K13" s="559"/>
      <c r="L13" s="559"/>
      <c r="M13" s="559"/>
      <c r="N13" s="559"/>
      <c r="O13" s="559"/>
      <c r="P13" s="559"/>
      <c r="Q13" s="559"/>
      <c r="R13" s="559"/>
      <c r="S13" s="559"/>
      <c r="T13" s="559"/>
      <c r="U13" s="559"/>
      <c r="V13" s="559"/>
      <c r="W13" s="559"/>
      <c r="X13" s="559"/>
      <c r="Y13" s="559"/>
      <c r="Z13" s="559"/>
      <c r="AA13" s="559"/>
      <c r="AB13" s="559"/>
      <c r="AC13" s="559"/>
      <c r="AD13" s="559"/>
      <c r="AE13" s="559"/>
      <c r="AF13" s="559"/>
      <c r="AG13" s="559"/>
      <c r="AH13" s="559"/>
      <c r="AI13" s="559"/>
      <c r="AJ13" s="559"/>
      <c r="AK13" s="559"/>
      <c r="AL13" s="559"/>
      <c r="AM13" s="559"/>
      <c r="AN13" s="559"/>
      <c r="AO13" s="559"/>
      <c r="AP13" s="559"/>
      <c r="AQ13" s="559"/>
      <c r="AR13" s="559"/>
      <c r="AS13" s="559"/>
      <c r="AT13" s="559"/>
      <c r="AU13" s="559"/>
      <c r="AV13" s="559"/>
      <c r="AW13" s="559"/>
      <c r="AX13" s="559"/>
      <c r="AY13" s="559"/>
      <c r="AZ13" s="559"/>
      <c r="BA13" s="559"/>
      <c r="BB13" s="559"/>
      <c r="BC13" s="559"/>
      <c r="BD13" s="559"/>
      <c r="BE13" s="559"/>
      <c r="BF13" s="559"/>
      <c r="BG13" s="559"/>
      <c r="BH13" s="559"/>
      <c r="BI13" s="559"/>
      <c r="BJ13" s="559"/>
      <c r="BK13" s="559"/>
      <c r="BL13" s="559"/>
      <c r="BM13" s="559"/>
      <c r="BN13" s="559"/>
      <c r="BO13" s="559"/>
      <c r="BP13" s="559"/>
      <c r="BQ13" s="559"/>
      <c r="BR13" s="559"/>
      <c r="BS13" s="559"/>
      <c r="BT13" s="559"/>
      <c r="BU13" s="559"/>
      <c r="BV13" s="559"/>
      <c r="BW13" s="559"/>
      <c r="BX13" s="559"/>
      <c r="BY13" s="559"/>
      <c r="BZ13" s="559"/>
      <c r="CA13" s="559"/>
      <c r="CB13" s="559"/>
      <c r="CC13" s="559"/>
      <c r="CD13" s="559"/>
      <c r="CE13" s="559"/>
      <c r="CF13" s="559"/>
      <c r="CG13" s="559"/>
      <c r="CH13" s="559"/>
      <c r="CI13" s="559"/>
      <c r="CJ13" s="559"/>
      <c r="CK13" s="559"/>
      <c r="CL13" s="559"/>
      <c r="CM13" s="559"/>
      <c r="CN13" s="559"/>
      <c r="CO13" s="559"/>
    </row>
    <row r="14" spans="1:93">
      <c r="A14" s="82"/>
      <c r="B14" s="83"/>
      <c r="C14" s="82"/>
      <c r="D14" s="82"/>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80"/>
    </row>
    <row r="15" spans="1:93" s="72" customFormat="1" ht="21" customHeight="1">
      <c r="A15" s="525" t="s">
        <v>39</v>
      </c>
      <c r="B15" s="589" t="s">
        <v>0</v>
      </c>
      <c r="C15" s="589" t="s">
        <v>1</v>
      </c>
      <c r="D15" s="590" t="s">
        <v>40</v>
      </c>
      <c r="E15" s="564" t="s">
        <v>499</v>
      </c>
      <c r="F15" s="565"/>
      <c r="G15" s="566"/>
      <c r="H15" s="566"/>
      <c r="I15" s="566"/>
      <c r="J15" s="565"/>
      <c r="K15" s="565"/>
      <c r="L15" s="565"/>
      <c r="M15" s="565"/>
      <c r="N15" s="565"/>
      <c r="O15" s="566"/>
      <c r="P15" s="566"/>
      <c r="Q15" s="566"/>
      <c r="R15" s="565"/>
      <c r="S15" s="565"/>
      <c r="T15" s="565"/>
      <c r="U15" s="565"/>
      <c r="V15" s="565"/>
      <c r="W15" s="566"/>
      <c r="X15" s="566"/>
      <c r="Y15" s="566"/>
      <c r="Z15" s="565"/>
      <c r="AA15" s="565"/>
      <c r="AB15" s="565"/>
      <c r="AC15" s="565"/>
      <c r="AD15" s="565"/>
      <c r="AE15" s="566"/>
      <c r="AF15" s="566"/>
      <c r="AG15" s="566"/>
      <c r="AH15" s="565"/>
      <c r="AI15" s="565"/>
      <c r="AJ15" s="565"/>
      <c r="AK15" s="565"/>
      <c r="AL15" s="565"/>
      <c r="AM15" s="566"/>
      <c r="AN15" s="566"/>
      <c r="AO15" s="566"/>
      <c r="AP15" s="565"/>
      <c r="AQ15" s="565"/>
      <c r="AR15" s="565"/>
      <c r="AS15" s="565"/>
      <c r="AT15" s="565"/>
      <c r="AU15" s="566"/>
      <c r="AV15" s="566"/>
      <c r="AW15" s="566"/>
      <c r="AX15" s="565"/>
      <c r="AY15" s="565"/>
      <c r="AZ15" s="565"/>
      <c r="BA15" s="565"/>
      <c r="BB15" s="565"/>
      <c r="BC15" s="566"/>
      <c r="BD15" s="566"/>
      <c r="BE15" s="566"/>
      <c r="BF15" s="565"/>
      <c r="BG15" s="565"/>
      <c r="BH15" s="565"/>
      <c r="BI15" s="565"/>
      <c r="BJ15" s="565"/>
      <c r="BK15" s="566"/>
      <c r="BL15" s="566"/>
      <c r="BM15" s="566"/>
      <c r="BN15" s="565"/>
      <c r="BO15" s="565"/>
      <c r="BP15" s="565"/>
      <c r="BQ15" s="565"/>
      <c r="BR15" s="565"/>
      <c r="BS15" s="566"/>
      <c r="BT15" s="566"/>
      <c r="BU15" s="566"/>
      <c r="BV15" s="565"/>
      <c r="BW15" s="565"/>
      <c r="BX15" s="565"/>
      <c r="BY15" s="565"/>
      <c r="BZ15" s="565"/>
      <c r="CA15" s="566"/>
      <c r="CB15" s="566"/>
      <c r="CC15" s="566"/>
      <c r="CD15" s="565"/>
      <c r="CE15" s="565"/>
      <c r="CF15" s="565"/>
      <c r="CG15" s="564" t="s">
        <v>400</v>
      </c>
      <c r="CH15" s="565"/>
      <c r="CI15" s="566"/>
      <c r="CJ15" s="566"/>
      <c r="CK15" s="566"/>
      <c r="CL15" s="565"/>
      <c r="CM15" s="565"/>
      <c r="CN15" s="565"/>
      <c r="CO15" s="593" t="s">
        <v>2</v>
      </c>
    </row>
    <row r="16" spans="1:93" s="72" customFormat="1" ht="24.75" customHeight="1">
      <c r="A16" s="526"/>
      <c r="B16" s="589"/>
      <c r="C16" s="589"/>
      <c r="D16" s="591"/>
      <c r="E16" s="568"/>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69"/>
      <c r="AS16" s="569"/>
      <c r="AT16" s="569"/>
      <c r="AU16" s="569"/>
      <c r="AV16" s="569"/>
      <c r="AW16" s="569"/>
      <c r="AX16" s="569"/>
      <c r="AY16" s="569"/>
      <c r="AZ16" s="569"/>
      <c r="BA16" s="569"/>
      <c r="BB16" s="569"/>
      <c r="BC16" s="569"/>
      <c r="BD16" s="569"/>
      <c r="BE16" s="569"/>
      <c r="BF16" s="569"/>
      <c r="BG16" s="569"/>
      <c r="BH16" s="569"/>
      <c r="BI16" s="569"/>
      <c r="BJ16" s="569"/>
      <c r="BK16" s="569"/>
      <c r="BL16" s="569"/>
      <c r="BM16" s="569"/>
      <c r="BN16" s="569"/>
      <c r="BO16" s="569"/>
      <c r="BP16" s="569"/>
      <c r="BQ16" s="569"/>
      <c r="BR16" s="569"/>
      <c r="BS16" s="569"/>
      <c r="BT16" s="569"/>
      <c r="BU16" s="569"/>
      <c r="BV16" s="569"/>
      <c r="BW16" s="569"/>
      <c r="BX16" s="569"/>
      <c r="BY16" s="569"/>
      <c r="BZ16" s="569"/>
      <c r="CA16" s="569"/>
      <c r="CB16" s="569"/>
      <c r="CC16" s="569"/>
      <c r="CD16" s="569"/>
      <c r="CE16" s="569"/>
      <c r="CF16" s="569"/>
      <c r="CG16" s="573"/>
      <c r="CH16" s="574"/>
      <c r="CI16" s="574"/>
      <c r="CJ16" s="574"/>
      <c r="CK16" s="574"/>
      <c r="CL16" s="574"/>
      <c r="CM16" s="574"/>
      <c r="CN16" s="574"/>
      <c r="CO16" s="593"/>
    </row>
    <row r="17" spans="1:93" s="72" customFormat="1" ht="39" customHeight="1">
      <c r="A17" s="526"/>
      <c r="B17" s="589"/>
      <c r="C17" s="589"/>
      <c r="D17" s="591"/>
      <c r="E17" s="587" t="s">
        <v>7</v>
      </c>
      <c r="F17" s="587"/>
      <c r="G17" s="588"/>
      <c r="H17" s="588"/>
      <c r="I17" s="588"/>
      <c r="J17" s="587"/>
      <c r="K17" s="587"/>
      <c r="L17" s="587"/>
      <c r="M17" s="587"/>
      <c r="N17" s="587"/>
      <c r="O17" s="588"/>
      <c r="P17" s="588"/>
      <c r="Q17" s="588"/>
      <c r="R17" s="587"/>
      <c r="S17" s="587"/>
      <c r="T17" s="587"/>
      <c r="U17" s="587"/>
      <c r="V17" s="587"/>
      <c r="W17" s="588"/>
      <c r="X17" s="588"/>
      <c r="Y17" s="588"/>
      <c r="Z17" s="587"/>
      <c r="AA17" s="587"/>
      <c r="AB17" s="587"/>
      <c r="AC17" s="587"/>
      <c r="AD17" s="587"/>
      <c r="AE17" s="588"/>
      <c r="AF17" s="588"/>
      <c r="AG17" s="588"/>
      <c r="AH17" s="587"/>
      <c r="AI17" s="587"/>
      <c r="AJ17" s="587"/>
      <c r="AK17" s="587"/>
      <c r="AL17" s="587"/>
      <c r="AM17" s="588"/>
      <c r="AN17" s="588"/>
      <c r="AO17" s="588"/>
      <c r="AP17" s="587"/>
      <c r="AQ17" s="587"/>
      <c r="AR17" s="587"/>
      <c r="AS17" s="587" t="s">
        <v>8</v>
      </c>
      <c r="AT17" s="587"/>
      <c r="AU17" s="588"/>
      <c r="AV17" s="588"/>
      <c r="AW17" s="588"/>
      <c r="AX17" s="587"/>
      <c r="AY17" s="587"/>
      <c r="AZ17" s="587"/>
      <c r="BA17" s="587"/>
      <c r="BB17" s="587"/>
      <c r="BC17" s="588"/>
      <c r="BD17" s="588"/>
      <c r="BE17" s="588"/>
      <c r="BF17" s="587"/>
      <c r="BG17" s="587"/>
      <c r="BH17" s="587"/>
      <c r="BI17" s="587"/>
      <c r="BJ17" s="587"/>
      <c r="BK17" s="588"/>
      <c r="BL17" s="588"/>
      <c r="BM17" s="588"/>
      <c r="BN17" s="587"/>
      <c r="BO17" s="587"/>
      <c r="BP17" s="587"/>
      <c r="BQ17" s="587"/>
      <c r="BR17" s="587"/>
      <c r="BS17" s="588"/>
      <c r="BT17" s="588"/>
      <c r="BU17" s="588"/>
      <c r="BV17" s="587"/>
      <c r="BW17" s="587"/>
      <c r="BX17" s="587"/>
      <c r="BY17" s="587"/>
      <c r="BZ17" s="587"/>
      <c r="CA17" s="588"/>
      <c r="CB17" s="588"/>
      <c r="CC17" s="588"/>
      <c r="CD17" s="587"/>
      <c r="CE17" s="587"/>
      <c r="CF17" s="587"/>
      <c r="CG17" s="573"/>
      <c r="CH17" s="574"/>
      <c r="CI17" s="574"/>
      <c r="CJ17" s="574"/>
      <c r="CK17" s="574"/>
      <c r="CL17" s="574"/>
      <c r="CM17" s="574"/>
      <c r="CN17" s="574"/>
      <c r="CO17" s="593"/>
    </row>
    <row r="18" spans="1:93" s="72" customFormat="1" ht="32.25" customHeight="1">
      <c r="A18" s="526"/>
      <c r="B18" s="589"/>
      <c r="C18" s="589"/>
      <c r="D18" s="591"/>
      <c r="E18" s="587" t="s">
        <v>15</v>
      </c>
      <c r="F18" s="587"/>
      <c r="G18" s="588"/>
      <c r="H18" s="588"/>
      <c r="I18" s="588"/>
      <c r="J18" s="587"/>
      <c r="K18" s="587"/>
      <c r="L18" s="587"/>
      <c r="M18" s="587" t="s">
        <v>3</v>
      </c>
      <c r="N18" s="587"/>
      <c r="O18" s="588"/>
      <c r="P18" s="588"/>
      <c r="Q18" s="588"/>
      <c r="R18" s="587"/>
      <c r="S18" s="587"/>
      <c r="T18" s="587"/>
      <c r="U18" s="587" t="s">
        <v>4</v>
      </c>
      <c r="V18" s="587"/>
      <c r="W18" s="588"/>
      <c r="X18" s="588"/>
      <c r="Y18" s="588"/>
      <c r="Z18" s="587"/>
      <c r="AA18" s="587"/>
      <c r="AB18" s="587"/>
      <c r="AC18" s="587" t="s">
        <v>5</v>
      </c>
      <c r="AD18" s="587"/>
      <c r="AE18" s="588"/>
      <c r="AF18" s="588"/>
      <c r="AG18" s="588"/>
      <c r="AH18" s="587"/>
      <c r="AI18" s="587"/>
      <c r="AJ18" s="587"/>
      <c r="AK18" s="587" t="s">
        <v>6</v>
      </c>
      <c r="AL18" s="587"/>
      <c r="AM18" s="588"/>
      <c r="AN18" s="588"/>
      <c r="AO18" s="588"/>
      <c r="AP18" s="587"/>
      <c r="AQ18" s="587"/>
      <c r="AR18" s="587"/>
      <c r="AS18" s="587" t="s">
        <v>15</v>
      </c>
      <c r="AT18" s="587"/>
      <c r="AU18" s="588"/>
      <c r="AV18" s="588"/>
      <c r="AW18" s="588"/>
      <c r="AX18" s="587"/>
      <c r="AY18" s="587"/>
      <c r="AZ18" s="587"/>
      <c r="BA18" s="587" t="s">
        <v>3</v>
      </c>
      <c r="BB18" s="587"/>
      <c r="BC18" s="588"/>
      <c r="BD18" s="588"/>
      <c r="BE18" s="588"/>
      <c r="BF18" s="587"/>
      <c r="BG18" s="587"/>
      <c r="BH18" s="587"/>
      <c r="BI18" s="587" t="s">
        <v>4</v>
      </c>
      <c r="BJ18" s="587"/>
      <c r="BK18" s="588"/>
      <c r="BL18" s="588"/>
      <c r="BM18" s="588"/>
      <c r="BN18" s="587"/>
      <c r="BO18" s="587"/>
      <c r="BP18" s="587"/>
      <c r="BQ18" s="587" t="s">
        <v>5</v>
      </c>
      <c r="BR18" s="587"/>
      <c r="BS18" s="588"/>
      <c r="BT18" s="588"/>
      <c r="BU18" s="588"/>
      <c r="BV18" s="587"/>
      <c r="BW18" s="587"/>
      <c r="BX18" s="587"/>
      <c r="BY18" s="587" t="s">
        <v>6</v>
      </c>
      <c r="BZ18" s="587"/>
      <c r="CA18" s="588"/>
      <c r="CB18" s="588"/>
      <c r="CC18" s="588"/>
      <c r="CD18" s="587"/>
      <c r="CE18" s="587"/>
      <c r="CF18" s="587"/>
      <c r="CG18" s="568"/>
      <c r="CH18" s="569"/>
      <c r="CI18" s="569"/>
      <c r="CJ18" s="569"/>
      <c r="CK18" s="569"/>
      <c r="CL18" s="569"/>
      <c r="CM18" s="569"/>
      <c r="CN18" s="569"/>
      <c r="CO18" s="593"/>
    </row>
    <row r="19" spans="1:93" s="72" customFormat="1" ht="85.5" customHeight="1">
      <c r="A19" s="527"/>
      <c r="B19" s="589"/>
      <c r="C19" s="589"/>
      <c r="D19" s="592"/>
      <c r="E19" s="73" t="s">
        <v>19</v>
      </c>
      <c r="F19" s="73" t="s">
        <v>20</v>
      </c>
      <c r="G19" s="73" t="s">
        <v>21</v>
      </c>
      <c r="H19" s="73" t="s">
        <v>22</v>
      </c>
      <c r="I19" s="74" t="s">
        <v>41</v>
      </c>
      <c r="J19" s="73" t="s">
        <v>42</v>
      </c>
      <c r="K19" s="73" t="s">
        <v>43</v>
      </c>
      <c r="L19" s="73" t="s">
        <v>44</v>
      </c>
      <c r="M19" s="73" t="s">
        <v>19</v>
      </c>
      <c r="N19" s="73" t="s">
        <v>20</v>
      </c>
      <c r="O19" s="73" t="s">
        <v>21</v>
      </c>
      <c r="P19" s="73" t="s">
        <v>22</v>
      </c>
      <c r="Q19" s="74" t="s">
        <v>41</v>
      </c>
      <c r="R19" s="73" t="s">
        <v>42</v>
      </c>
      <c r="S19" s="73" t="s">
        <v>43</v>
      </c>
      <c r="T19" s="73" t="s">
        <v>44</v>
      </c>
      <c r="U19" s="73" t="s">
        <v>19</v>
      </c>
      <c r="V19" s="73" t="s">
        <v>20</v>
      </c>
      <c r="W19" s="73" t="s">
        <v>21</v>
      </c>
      <c r="X19" s="73" t="s">
        <v>22</v>
      </c>
      <c r="Y19" s="74" t="s">
        <v>41</v>
      </c>
      <c r="Z19" s="73" t="s">
        <v>42</v>
      </c>
      <c r="AA19" s="73" t="s">
        <v>43</v>
      </c>
      <c r="AB19" s="73" t="s">
        <v>44</v>
      </c>
      <c r="AC19" s="73" t="s">
        <v>19</v>
      </c>
      <c r="AD19" s="73" t="s">
        <v>20</v>
      </c>
      <c r="AE19" s="73" t="s">
        <v>21</v>
      </c>
      <c r="AF19" s="73" t="s">
        <v>22</v>
      </c>
      <c r="AG19" s="74" t="s">
        <v>41</v>
      </c>
      <c r="AH19" s="73" t="s">
        <v>42</v>
      </c>
      <c r="AI19" s="73" t="s">
        <v>43</v>
      </c>
      <c r="AJ19" s="73" t="s">
        <v>44</v>
      </c>
      <c r="AK19" s="73" t="s">
        <v>19</v>
      </c>
      <c r="AL19" s="73" t="s">
        <v>20</v>
      </c>
      <c r="AM19" s="73" t="s">
        <v>21</v>
      </c>
      <c r="AN19" s="73" t="s">
        <v>22</v>
      </c>
      <c r="AO19" s="74" t="s">
        <v>41</v>
      </c>
      <c r="AP19" s="73" t="s">
        <v>42</v>
      </c>
      <c r="AQ19" s="73" t="s">
        <v>43</v>
      </c>
      <c r="AR19" s="73" t="s">
        <v>44</v>
      </c>
      <c r="AS19" s="73" t="s">
        <v>19</v>
      </c>
      <c r="AT19" s="73" t="s">
        <v>20</v>
      </c>
      <c r="AU19" s="73" t="s">
        <v>21</v>
      </c>
      <c r="AV19" s="73" t="s">
        <v>22</v>
      </c>
      <c r="AW19" s="74" t="s">
        <v>41</v>
      </c>
      <c r="AX19" s="73" t="s">
        <v>42</v>
      </c>
      <c r="AY19" s="73" t="s">
        <v>43</v>
      </c>
      <c r="AZ19" s="73" t="s">
        <v>44</v>
      </c>
      <c r="BA19" s="73" t="s">
        <v>19</v>
      </c>
      <c r="BB19" s="73" t="s">
        <v>20</v>
      </c>
      <c r="BC19" s="73" t="s">
        <v>21</v>
      </c>
      <c r="BD19" s="73" t="s">
        <v>22</v>
      </c>
      <c r="BE19" s="74" t="s">
        <v>41</v>
      </c>
      <c r="BF19" s="73" t="s">
        <v>42</v>
      </c>
      <c r="BG19" s="73" t="s">
        <v>43</v>
      </c>
      <c r="BH19" s="73" t="s">
        <v>44</v>
      </c>
      <c r="BI19" s="73" t="s">
        <v>19</v>
      </c>
      <c r="BJ19" s="73" t="s">
        <v>20</v>
      </c>
      <c r="BK19" s="73" t="s">
        <v>21</v>
      </c>
      <c r="BL19" s="73" t="s">
        <v>22</v>
      </c>
      <c r="BM19" s="74" t="s">
        <v>41</v>
      </c>
      <c r="BN19" s="73" t="s">
        <v>42</v>
      </c>
      <c r="BO19" s="73" t="s">
        <v>43</v>
      </c>
      <c r="BP19" s="73" t="s">
        <v>44</v>
      </c>
      <c r="BQ19" s="73" t="s">
        <v>19</v>
      </c>
      <c r="BR19" s="73" t="s">
        <v>20</v>
      </c>
      <c r="BS19" s="73" t="s">
        <v>21</v>
      </c>
      <c r="BT19" s="73" t="s">
        <v>22</v>
      </c>
      <c r="BU19" s="74" t="s">
        <v>41</v>
      </c>
      <c r="BV19" s="73" t="s">
        <v>42</v>
      </c>
      <c r="BW19" s="73" t="s">
        <v>43</v>
      </c>
      <c r="BX19" s="73" t="s">
        <v>44</v>
      </c>
      <c r="BY19" s="73" t="s">
        <v>19</v>
      </c>
      <c r="BZ19" s="73" t="s">
        <v>20</v>
      </c>
      <c r="CA19" s="73" t="s">
        <v>21</v>
      </c>
      <c r="CB19" s="73" t="s">
        <v>22</v>
      </c>
      <c r="CC19" s="74" t="s">
        <v>41</v>
      </c>
      <c r="CD19" s="73" t="s">
        <v>42</v>
      </c>
      <c r="CE19" s="73" t="s">
        <v>43</v>
      </c>
      <c r="CF19" s="73" t="s">
        <v>44</v>
      </c>
      <c r="CG19" s="73" t="s">
        <v>19</v>
      </c>
      <c r="CH19" s="73" t="s">
        <v>20</v>
      </c>
      <c r="CI19" s="73" t="s">
        <v>21</v>
      </c>
      <c r="CJ19" s="73" t="s">
        <v>22</v>
      </c>
      <c r="CK19" s="74" t="s">
        <v>41</v>
      </c>
      <c r="CL19" s="73" t="s">
        <v>42</v>
      </c>
      <c r="CM19" s="73" t="s">
        <v>43</v>
      </c>
      <c r="CN19" s="73" t="s">
        <v>44</v>
      </c>
      <c r="CO19" s="593"/>
    </row>
    <row r="20" spans="1:93" s="72" customFormat="1">
      <c r="A20" s="84">
        <v>1</v>
      </c>
      <c r="B20" s="84">
        <v>2</v>
      </c>
      <c r="C20" s="84">
        <v>3</v>
      </c>
      <c r="D20" s="84">
        <v>4</v>
      </c>
      <c r="E20" s="78" t="s">
        <v>72</v>
      </c>
      <c r="F20" s="78" t="s">
        <v>73</v>
      </c>
      <c r="G20" s="78" t="s">
        <v>74</v>
      </c>
      <c r="H20" s="78" t="s">
        <v>75</v>
      </c>
      <c r="I20" s="78" t="s">
        <v>76</v>
      </c>
      <c r="J20" s="78" t="s">
        <v>77</v>
      </c>
      <c r="K20" s="78" t="s">
        <v>78</v>
      </c>
      <c r="L20" s="78" t="s">
        <v>208</v>
      </c>
      <c r="M20" s="78" t="s">
        <v>79</v>
      </c>
      <c r="N20" s="78" t="s">
        <v>80</v>
      </c>
      <c r="O20" s="78" t="s">
        <v>81</v>
      </c>
      <c r="P20" s="78" t="s">
        <v>82</v>
      </c>
      <c r="Q20" s="78" t="s">
        <v>83</v>
      </c>
      <c r="R20" s="78" t="s">
        <v>84</v>
      </c>
      <c r="S20" s="78" t="s">
        <v>85</v>
      </c>
      <c r="T20" s="78" t="s">
        <v>205</v>
      </c>
      <c r="U20" s="78" t="s">
        <v>86</v>
      </c>
      <c r="V20" s="78" t="s">
        <v>87</v>
      </c>
      <c r="W20" s="78" t="s">
        <v>88</v>
      </c>
      <c r="X20" s="78" t="s">
        <v>89</v>
      </c>
      <c r="Y20" s="78" t="s">
        <v>90</v>
      </c>
      <c r="Z20" s="78" t="s">
        <v>91</v>
      </c>
      <c r="AA20" s="78" t="s">
        <v>92</v>
      </c>
      <c r="AB20" s="78" t="s">
        <v>211</v>
      </c>
      <c r="AC20" s="78" t="s">
        <v>93</v>
      </c>
      <c r="AD20" s="78" t="s">
        <v>94</v>
      </c>
      <c r="AE20" s="78" t="s">
        <v>95</v>
      </c>
      <c r="AF20" s="78" t="s">
        <v>96</v>
      </c>
      <c r="AG20" s="78" t="s">
        <v>97</v>
      </c>
      <c r="AH20" s="78" t="s">
        <v>98</v>
      </c>
      <c r="AI20" s="78" t="s">
        <v>99</v>
      </c>
      <c r="AJ20" s="78" t="s">
        <v>214</v>
      </c>
      <c r="AK20" s="78" t="s">
        <v>100</v>
      </c>
      <c r="AL20" s="78" t="s">
        <v>101</v>
      </c>
      <c r="AM20" s="78" t="s">
        <v>102</v>
      </c>
      <c r="AN20" s="78" t="s">
        <v>103</v>
      </c>
      <c r="AO20" s="78" t="s">
        <v>104</v>
      </c>
      <c r="AP20" s="78" t="s">
        <v>105</v>
      </c>
      <c r="AQ20" s="78" t="s">
        <v>106</v>
      </c>
      <c r="AR20" s="78" t="s">
        <v>217</v>
      </c>
      <c r="AS20" s="78" t="s">
        <v>107</v>
      </c>
      <c r="AT20" s="78" t="s">
        <v>108</v>
      </c>
      <c r="AU20" s="78" t="s">
        <v>109</v>
      </c>
      <c r="AV20" s="78" t="s">
        <v>110</v>
      </c>
      <c r="AW20" s="78" t="s">
        <v>111</v>
      </c>
      <c r="AX20" s="78" t="s">
        <v>112</v>
      </c>
      <c r="AY20" s="78" t="s">
        <v>113</v>
      </c>
      <c r="AZ20" s="78" t="s">
        <v>220</v>
      </c>
      <c r="BA20" s="78" t="s">
        <v>114</v>
      </c>
      <c r="BB20" s="78" t="s">
        <v>115</v>
      </c>
      <c r="BC20" s="78" t="s">
        <v>116</v>
      </c>
      <c r="BD20" s="78" t="s">
        <v>117</v>
      </c>
      <c r="BE20" s="78" t="s">
        <v>171</v>
      </c>
      <c r="BF20" s="78" t="s">
        <v>119</v>
      </c>
      <c r="BG20" s="78" t="s">
        <v>120</v>
      </c>
      <c r="BH20" s="78" t="s">
        <v>223</v>
      </c>
      <c r="BI20" s="78" t="s">
        <v>121</v>
      </c>
      <c r="BJ20" s="78" t="s">
        <v>122</v>
      </c>
      <c r="BK20" s="78" t="s">
        <v>123</v>
      </c>
      <c r="BL20" s="78" t="s">
        <v>124</v>
      </c>
      <c r="BM20" s="78" t="s">
        <v>125</v>
      </c>
      <c r="BN20" s="78" t="s">
        <v>126</v>
      </c>
      <c r="BO20" s="78" t="s">
        <v>127</v>
      </c>
      <c r="BP20" s="78" t="s">
        <v>226</v>
      </c>
      <c r="BQ20" s="78" t="s">
        <v>128</v>
      </c>
      <c r="BR20" s="78" t="s">
        <v>129</v>
      </c>
      <c r="BS20" s="78" t="s">
        <v>130</v>
      </c>
      <c r="BT20" s="78" t="s">
        <v>131</v>
      </c>
      <c r="BU20" s="78" t="s">
        <v>132</v>
      </c>
      <c r="BV20" s="78" t="s">
        <v>133</v>
      </c>
      <c r="BW20" s="78" t="s">
        <v>134</v>
      </c>
      <c r="BX20" s="78" t="s">
        <v>229</v>
      </c>
      <c r="BY20" s="78" t="s">
        <v>135</v>
      </c>
      <c r="BZ20" s="78" t="s">
        <v>136</v>
      </c>
      <c r="CA20" s="78" t="s">
        <v>137</v>
      </c>
      <c r="CB20" s="78" t="s">
        <v>138</v>
      </c>
      <c r="CC20" s="78" t="s">
        <v>139</v>
      </c>
      <c r="CD20" s="78" t="s">
        <v>140</v>
      </c>
      <c r="CE20" s="78" t="s">
        <v>141</v>
      </c>
      <c r="CF20" s="78" t="s">
        <v>232</v>
      </c>
      <c r="CG20" s="79" t="s">
        <v>147</v>
      </c>
      <c r="CH20" s="79" t="s">
        <v>148</v>
      </c>
      <c r="CI20" s="79" t="s">
        <v>149</v>
      </c>
      <c r="CJ20" s="79" t="s">
        <v>150</v>
      </c>
      <c r="CK20" s="79" t="s">
        <v>151</v>
      </c>
      <c r="CL20" s="79" t="s">
        <v>172</v>
      </c>
      <c r="CM20" s="79" t="s">
        <v>173</v>
      </c>
      <c r="CN20" s="79" t="s">
        <v>235</v>
      </c>
      <c r="CO20" s="31">
        <v>8</v>
      </c>
    </row>
    <row r="21" spans="1:93" customFormat="1">
      <c r="A21" s="441" t="s">
        <v>505</v>
      </c>
      <c r="B21" s="442" t="s">
        <v>506</v>
      </c>
      <c r="C21" s="441" t="s">
        <v>507</v>
      </c>
      <c r="D21" s="441" t="s">
        <v>1476</v>
      </c>
      <c r="E21" s="443">
        <v>100</v>
      </c>
      <c r="F21" s="443">
        <v>3.8849999999999998</v>
      </c>
      <c r="G21" s="443">
        <v>0</v>
      </c>
      <c r="H21" s="443">
        <v>0</v>
      </c>
      <c r="I21" s="443">
        <v>16</v>
      </c>
      <c r="J21" s="443">
        <v>0</v>
      </c>
      <c r="K21" s="443">
        <v>0</v>
      </c>
      <c r="L21" s="443">
        <v>0</v>
      </c>
      <c r="M21" s="443">
        <v>0</v>
      </c>
      <c r="N21" s="443">
        <v>1.4550000000000001</v>
      </c>
      <c r="O21" s="443">
        <v>0</v>
      </c>
      <c r="P21" s="443">
        <v>0</v>
      </c>
      <c r="Q21" s="443">
        <v>6</v>
      </c>
      <c r="R21" s="443">
        <v>0</v>
      </c>
      <c r="S21" s="443">
        <v>0</v>
      </c>
      <c r="T21" s="443">
        <v>0</v>
      </c>
      <c r="U21" s="443">
        <v>10</v>
      </c>
      <c r="V21" s="443">
        <v>0.17499999999999999</v>
      </c>
      <c r="W21" s="443">
        <v>0</v>
      </c>
      <c r="X21" s="443">
        <v>0</v>
      </c>
      <c r="Y21" s="443">
        <v>1</v>
      </c>
      <c r="Z21" s="443">
        <v>0</v>
      </c>
      <c r="AA21" s="443">
        <v>0</v>
      </c>
      <c r="AB21" s="443">
        <v>0</v>
      </c>
      <c r="AC21" s="443">
        <v>5</v>
      </c>
      <c r="AD21" s="443">
        <v>1.355</v>
      </c>
      <c r="AE21" s="443">
        <v>0</v>
      </c>
      <c r="AF21" s="443">
        <v>0</v>
      </c>
      <c r="AG21" s="443">
        <v>5</v>
      </c>
      <c r="AH21" s="443">
        <v>0</v>
      </c>
      <c r="AI21" s="443">
        <v>0</v>
      </c>
      <c r="AJ21" s="443">
        <v>0</v>
      </c>
      <c r="AK21" s="443">
        <v>85</v>
      </c>
      <c r="AL21" s="443">
        <v>0.89999999999999991</v>
      </c>
      <c r="AM21" s="443">
        <v>0</v>
      </c>
      <c r="AN21" s="443">
        <v>0</v>
      </c>
      <c r="AO21" s="443">
        <v>4</v>
      </c>
      <c r="AP21" s="443">
        <v>0</v>
      </c>
      <c r="AQ21" s="443">
        <v>0</v>
      </c>
      <c r="AR21" s="443">
        <v>0</v>
      </c>
      <c r="AS21" s="443">
        <v>0</v>
      </c>
      <c r="AT21" s="443">
        <v>0</v>
      </c>
      <c r="AU21" s="443">
        <v>0</v>
      </c>
      <c r="AV21" s="443">
        <v>0</v>
      </c>
      <c r="AW21" s="443">
        <v>0</v>
      </c>
      <c r="AX21" s="443">
        <v>0</v>
      </c>
      <c r="AY21" s="443">
        <v>0</v>
      </c>
      <c r="AZ21" s="443">
        <v>0</v>
      </c>
      <c r="BA21" s="443">
        <v>0</v>
      </c>
      <c r="BB21" s="443">
        <v>0</v>
      </c>
      <c r="BC21" s="443">
        <v>0</v>
      </c>
      <c r="BD21" s="443">
        <v>0</v>
      </c>
      <c r="BE21" s="443">
        <v>0</v>
      </c>
      <c r="BF21" s="443">
        <v>0</v>
      </c>
      <c r="BG21" s="443">
        <v>0</v>
      </c>
      <c r="BH21" s="443">
        <v>0</v>
      </c>
      <c r="BI21" s="443">
        <v>0</v>
      </c>
      <c r="BJ21" s="443">
        <v>0</v>
      </c>
      <c r="BK21" s="443">
        <v>0</v>
      </c>
      <c r="BL21" s="443">
        <v>0</v>
      </c>
      <c r="BM21" s="443">
        <v>0</v>
      </c>
      <c r="BN21" s="443">
        <v>0</v>
      </c>
      <c r="BO21" s="443">
        <v>0</v>
      </c>
      <c r="BP21" s="443">
        <v>0</v>
      </c>
      <c r="BQ21" s="443">
        <v>0</v>
      </c>
      <c r="BR21" s="443">
        <v>0</v>
      </c>
      <c r="BS21" s="443">
        <v>0</v>
      </c>
      <c r="BT21" s="443">
        <v>0</v>
      </c>
      <c r="BU21" s="443">
        <v>0</v>
      </c>
      <c r="BV21" s="443">
        <v>0</v>
      </c>
      <c r="BW21" s="443">
        <v>0</v>
      </c>
      <c r="BX21" s="443">
        <v>0</v>
      </c>
      <c r="BY21" s="443">
        <v>0</v>
      </c>
      <c r="BZ21" s="443">
        <v>0</v>
      </c>
      <c r="CA21" s="443">
        <v>0</v>
      </c>
      <c r="CB21" s="443">
        <v>0</v>
      </c>
      <c r="CC21" s="443">
        <v>0</v>
      </c>
      <c r="CD21" s="443">
        <v>0</v>
      </c>
      <c r="CE21" s="443">
        <v>0</v>
      </c>
      <c r="CF21" s="443">
        <v>0</v>
      </c>
      <c r="CG21" s="443">
        <v>0</v>
      </c>
      <c r="CH21" s="443">
        <v>-1.4550000000000001</v>
      </c>
      <c r="CI21" s="443">
        <v>0</v>
      </c>
      <c r="CJ21" s="443">
        <v>0</v>
      </c>
      <c r="CK21" s="443">
        <v>-6</v>
      </c>
      <c r="CL21" s="443">
        <v>0</v>
      </c>
      <c r="CM21" s="443">
        <v>0</v>
      </c>
      <c r="CN21" s="443">
        <v>0</v>
      </c>
      <c r="CO21" s="441" t="s">
        <v>38</v>
      </c>
    </row>
    <row r="22" spans="1:93" customFormat="1">
      <c r="A22" s="444" t="s">
        <v>508</v>
      </c>
      <c r="B22" s="445" t="s">
        <v>509</v>
      </c>
      <c r="C22" s="444" t="s">
        <v>507</v>
      </c>
      <c r="D22" s="444" t="s">
        <v>1476</v>
      </c>
      <c r="E22" s="446">
        <v>0</v>
      </c>
      <c r="F22" s="446">
        <v>0</v>
      </c>
      <c r="G22" s="446">
        <v>0</v>
      </c>
      <c r="H22" s="446">
        <v>0</v>
      </c>
      <c r="I22" s="446">
        <v>0</v>
      </c>
      <c r="J22" s="446">
        <v>0</v>
      </c>
      <c r="K22" s="446">
        <v>0</v>
      </c>
      <c r="L22" s="446">
        <v>0</v>
      </c>
      <c r="M22" s="446">
        <v>0</v>
      </c>
      <c r="N22" s="446">
        <v>0</v>
      </c>
      <c r="O22" s="446">
        <v>0</v>
      </c>
      <c r="P22" s="446">
        <v>0</v>
      </c>
      <c r="Q22" s="446">
        <v>0</v>
      </c>
      <c r="R22" s="446">
        <v>0</v>
      </c>
      <c r="S22" s="446">
        <v>0</v>
      </c>
      <c r="T22" s="446">
        <v>0</v>
      </c>
      <c r="U22" s="446">
        <v>0</v>
      </c>
      <c r="V22" s="446">
        <v>0</v>
      </c>
      <c r="W22" s="446">
        <v>0</v>
      </c>
      <c r="X22" s="446">
        <v>0</v>
      </c>
      <c r="Y22" s="446">
        <v>0</v>
      </c>
      <c r="Z22" s="446">
        <v>0</v>
      </c>
      <c r="AA22" s="446">
        <v>0</v>
      </c>
      <c r="AB22" s="446">
        <v>0</v>
      </c>
      <c r="AC22" s="446">
        <v>0</v>
      </c>
      <c r="AD22" s="446">
        <v>0</v>
      </c>
      <c r="AE22" s="446">
        <v>0</v>
      </c>
      <c r="AF22" s="446">
        <v>0</v>
      </c>
      <c r="AG22" s="446">
        <v>0</v>
      </c>
      <c r="AH22" s="446">
        <v>0</v>
      </c>
      <c r="AI22" s="446">
        <v>0</v>
      </c>
      <c r="AJ22" s="446">
        <v>0</v>
      </c>
      <c r="AK22" s="446">
        <v>0</v>
      </c>
      <c r="AL22" s="446">
        <v>0</v>
      </c>
      <c r="AM22" s="446">
        <v>0</v>
      </c>
      <c r="AN22" s="446">
        <v>0</v>
      </c>
      <c r="AO22" s="446">
        <v>0</v>
      </c>
      <c r="AP22" s="446">
        <v>0</v>
      </c>
      <c r="AQ22" s="446">
        <v>0</v>
      </c>
      <c r="AR22" s="446">
        <v>0</v>
      </c>
      <c r="AS22" s="446">
        <v>0</v>
      </c>
      <c r="AT22" s="446">
        <v>0</v>
      </c>
      <c r="AU22" s="446">
        <v>0</v>
      </c>
      <c r="AV22" s="446">
        <v>0</v>
      </c>
      <c r="AW22" s="446">
        <v>0</v>
      </c>
      <c r="AX22" s="446">
        <v>0</v>
      </c>
      <c r="AY22" s="446">
        <v>0</v>
      </c>
      <c r="AZ22" s="446">
        <v>0</v>
      </c>
      <c r="BA22" s="446">
        <v>0</v>
      </c>
      <c r="BB22" s="446">
        <v>0</v>
      </c>
      <c r="BC22" s="446">
        <v>0</v>
      </c>
      <c r="BD22" s="446">
        <v>0</v>
      </c>
      <c r="BE22" s="446">
        <v>0</v>
      </c>
      <c r="BF22" s="446">
        <v>0</v>
      </c>
      <c r="BG22" s="446">
        <v>0</v>
      </c>
      <c r="BH22" s="446">
        <v>0</v>
      </c>
      <c r="BI22" s="446">
        <v>0</v>
      </c>
      <c r="BJ22" s="446">
        <v>0</v>
      </c>
      <c r="BK22" s="446">
        <v>0</v>
      </c>
      <c r="BL22" s="446">
        <v>0</v>
      </c>
      <c r="BM22" s="446">
        <v>0</v>
      </c>
      <c r="BN22" s="446">
        <v>0</v>
      </c>
      <c r="BO22" s="446">
        <v>0</v>
      </c>
      <c r="BP22" s="446">
        <v>0</v>
      </c>
      <c r="BQ22" s="446">
        <v>0</v>
      </c>
      <c r="BR22" s="446">
        <v>0</v>
      </c>
      <c r="BS22" s="446">
        <v>0</v>
      </c>
      <c r="BT22" s="446">
        <v>0</v>
      </c>
      <c r="BU22" s="446">
        <v>0</v>
      </c>
      <c r="BV22" s="446">
        <v>0</v>
      </c>
      <c r="BW22" s="446">
        <v>0</v>
      </c>
      <c r="BX22" s="446">
        <v>0</v>
      </c>
      <c r="BY22" s="446">
        <v>0</v>
      </c>
      <c r="BZ22" s="446">
        <v>0</v>
      </c>
      <c r="CA22" s="446">
        <v>0</v>
      </c>
      <c r="CB22" s="446">
        <v>0</v>
      </c>
      <c r="CC22" s="446">
        <v>0</v>
      </c>
      <c r="CD22" s="446">
        <v>0</v>
      </c>
      <c r="CE22" s="446">
        <v>0</v>
      </c>
      <c r="CF22" s="446">
        <v>0</v>
      </c>
      <c r="CG22" s="446">
        <v>0</v>
      </c>
      <c r="CH22" s="446">
        <v>0</v>
      </c>
      <c r="CI22" s="446">
        <v>0</v>
      </c>
      <c r="CJ22" s="446">
        <v>0</v>
      </c>
      <c r="CK22" s="446">
        <v>0</v>
      </c>
      <c r="CL22" s="446">
        <v>0</v>
      </c>
      <c r="CM22" s="446">
        <v>0</v>
      </c>
      <c r="CN22" s="446">
        <v>0</v>
      </c>
      <c r="CO22" s="444" t="s">
        <v>38</v>
      </c>
    </row>
    <row r="23" spans="1:93" customFormat="1">
      <c r="A23" s="444" t="s">
        <v>510</v>
      </c>
      <c r="B23" s="445" t="s">
        <v>511</v>
      </c>
      <c r="C23" s="444" t="s">
        <v>507</v>
      </c>
      <c r="D23" s="444" t="s">
        <v>1476</v>
      </c>
      <c r="E23" s="446">
        <v>100</v>
      </c>
      <c r="F23" s="446">
        <v>3.8849999999999998</v>
      </c>
      <c r="G23" s="446">
        <v>0</v>
      </c>
      <c r="H23" s="446">
        <v>0</v>
      </c>
      <c r="I23" s="446">
        <v>16</v>
      </c>
      <c r="J23" s="446">
        <v>0</v>
      </c>
      <c r="K23" s="446">
        <v>0</v>
      </c>
      <c r="L23" s="446">
        <v>0</v>
      </c>
      <c r="M23" s="446">
        <v>0</v>
      </c>
      <c r="N23" s="446">
        <v>1.4550000000000001</v>
      </c>
      <c r="O23" s="446">
        <v>0</v>
      </c>
      <c r="P23" s="446">
        <v>0</v>
      </c>
      <c r="Q23" s="446">
        <v>6</v>
      </c>
      <c r="R23" s="446">
        <v>0</v>
      </c>
      <c r="S23" s="446">
        <v>0</v>
      </c>
      <c r="T23" s="446">
        <v>0</v>
      </c>
      <c r="U23" s="446">
        <v>10</v>
      </c>
      <c r="V23" s="446">
        <v>0.17499999999999999</v>
      </c>
      <c r="W23" s="446">
        <v>0</v>
      </c>
      <c r="X23" s="446">
        <v>0</v>
      </c>
      <c r="Y23" s="446">
        <v>1</v>
      </c>
      <c r="Z23" s="446">
        <v>0</v>
      </c>
      <c r="AA23" s="446">
        <v>0</v>
      </c>
      <c r="AB23" s="446">
        <v>0</v>
      </c>
      <c r="AC23" s="446">
        <v>5</v>
      </c>
      <c r="AD23" s="446">
        <v>1.355</v>
      </c>
      <c r="AE23" s="446">
        <v>0</v>
      </c>
      <c r="AF23" s="446">
        <v>0</v>
      </c>
      <c r="AG23" s="446">
        <v>5</v>
      </c>
      <c r="AH23" s="446">
        <v>0</v>
      </c>
      <c r="AI23" s="446">
        <v>0</v>
      </c>
      <c r="AJ23" s="446">
        <v>0</v>
      </c>
      <c r="AK23" s="446">
        <v>85</v>
      </c>
      <c r="AL23" s="446">
        <v>0.89999999999999991</v>
      </c>
      <c r="AM23" s="446">
        <v>0</v>
      </c>
      <c r="AN23" s="446">
        <v>0</v>
      </c>
      <c r="AO23" s="446">
        <v>4</v>
      </c>
      <c r="AP23" s="446">
        <v>0</v>
      </c>
      <c r="AQ23" s="446">
        <v>0</v>
      </c>
      <c r="AR23" s="446">
        <v>0</v>
      </c>
      <c r="AS23" s="446">
        <v>0</v>
      </c>
      <c r="AT23" s="446">
        <v>0</v>
      </c>
      <c r="AU23" s="446">
        <v>0</v>
      </c>
      <c r="AV23" s="446">
        <v>0</v>
      </c>
      <c r="AW23" s="446">
        <v>0</v>
      </c>
      <c r="AX23" s="446">
        <v>0</v>
      </c>
      <c r="AY23" s="446">
        <v>0</v>
      </c>
      <c r="AZ23" s="446">
        <v>0</v>
      </c>
      <c r="BA23" s="446">
        <v>0</v>
      </c>
      <c r="BB23" s="446">
        <v>0</v>
      </c>
      <c r="BC23" s="446">
        <v>0</v>
      </c>
      <c r="BD23" s="446">
        <v>0</v>
      </c>
      <c r="BE23" s="446">
        <v>0</v>
      </c>
      <c r="BF23" s="446">
        <v>0</v>
      </c>
      <c r="BG23" s="446">
        <v>0</v>
      </c>
      <c r="BH23" s="446">
        <v>0</v>
      </c>
      <c r="BI23" s="446">
        <v>0</v>
      </c>
      <c r="BJ23" s="446">
        <v>0</v>
      </c>
      <c r="BK23" s="446">
        <v>0</v>
      </c>
      <c r="BL23" s="446">
        <v>0</v>
      </c>
      <c r="BM23" s="446">
        <v>0</v>
      </c>
      <c r="BN23" s="446">
        <v>0</v>
      </c>
      <c r="BO23" s="446">
        <v>0</v>
      </c>
      <c r="BP23" s="446">
        <v>0</v>
      </c>
      <c r="BQ23" s="446">
        <v>0</v>
      </c>
      <c r="BR23" s="446">
        <v>0</v>
      </c>
      <c r="BS23" s="446">
        <v>0</v>
      </c>
      <c r="BT23" s="446">
        <v>0</v>
      </c>
      <c r="BU23" s="446">
        <v>0</v>
      </c>
      <c r="BV23" s="446">
        <v>0</v>
      </c>
      <c r="BW23" s="446">
        <v>0</v>
      </c>
      <c r="BX23" s="446">
        <v>0</v>
      </c>
      <c r="BY23" s="446">
        <v>0</v>
      </c>
      <c r="BZ23" s="446">
        <v>0</v>
      </c>
      <c r="CA23" s="446">
        <v>0</v>
      </c>
      <c r="CB23" s="446">
        <v>0</v>
      </c>
      <c r="CC23" s="446">
        <v>0</v>
      </c>
      <c r="CD23" s="446">
        <v>0</v>
      </c>
      <c r="CE23" s="446">
        <v>0</v>
      </c>
      <c r="CF23" s="446">
        <v>0</v>
      </c>
      <c r="CG23" s="446">
        <v>0</v>
      </c>
      <c r="CH23" s="446">
        <v>-1.4550000000000001</v>
      </c>
      <c r="CI23" s="446">
        <v>0</v>
      </c>
      <c r="CJ23" s="446">
        <v>0</v>
      </c>
      <c r="CK23" s="446">
        <v>-6</v>
      </c>
      <c r="CL23" s="446">
        <v>0</v>
      </c>
      <c r="CM23" s="446">
        <v>0</v>
      </c>
      <c r="CN23" s="446">
        <v>0</v>
      </c>
      <c r="CO23" s="444" t="s">
        <v>38</v>
      </c>
    </row>
    <row r="24" spans="1:93" customFormat="1" ht="47.25">
      <c r="A24" s="444" t="s">
        <v>512</v>
      </c>
      <c r="B24" s="445" t="s">
        <v>513</v>
      </c>
      <c r="C24" s="444" t="s">
        <v>507</v>
      </c>
      <c r="D24" s="444" t="s">
        <v>1476</v>
      </c>
      <c r="E24" s="446">
        <v>0</v>
      </c>
      <c r="F24" s="446">
        <v>0</v>
      </c>
      <c r="G24" s="446">
        <v>0</v>
      </c>
      <c r="H24" s="446">
        <v>0</v>
      </c>
      <c r="I24" s="446">
        <v>0</v>
      </c>
      <c r="J24" s="446">
        <v>0</v>
      </c>
      <c r="K24" s="446">
        <v>0</v>
      </c>
      <c r="L24" s="446">
        <v>0</v>
      </c>
      <c r="M24" s="446">
        <v>0</v>
      </c>
      <c r="N24" s="446">
        <v>0</v>
      </c>
      <c r="O24" s="446">
        <v>0</v>
      </c>
      <c r="P24" s="446">
        <v>0</v>
      </c>
      <c r="Q24" s="446">
        <v>0</v>
      </c>
      <c r="R24" s="446">
        <v>0</v>
      </c>
      <c r="S24" s="446">
        <v>0</v>
      </c>
      <c r="T24" s="446">
        <v>0</v>
      </c>
      <c r="U24" s="446">
        <v>0</v>
      </c>
      <c r="V24" s="446">
        <v>0</v>
      </c>
      <c r="W24" s="446">
        <v>0</v>
      </c>
      <c r="X24" s="446">
        <v>0</v>
      </c>
      <c r="Y24" s="446">
        <v>0</v>
      </c>
      <c r="Z24" s="446">
        <v>0</v>
      </c>
      <c r="AA24" s="446">
        <v>0</v>
      </c>
      <c r="AB24" s="446">
        <v>0</v>
      </c>
      <c r="AC24" s="446">
        <v>0</v>
      </c>
      <c r="AD24" s="446">
        <v>0</v>
      </c>
      <c r="AE24" s="446">
        <v>0</v>
      </c>
      <c r="AF24" s="446">
        <v>0</v>
      </c>
      <c r="AG24" s="446">
        <v>0</v>
      </c>
      <c r="AH24" s="446">
        <v>0</v>
      </c>
      <c r="AI24" s="446">
        <v>0</v>
      </c>
      <c r="AJ24" s="446">
        <v>0</v>
      </c>
      <c r="AK24" s="446">
        <v>0</v>
      </c>
      <c r="AL24" s="446">
        <v>0</v>
      </c>
      <c r="AM24" s="446">
        <v>0</v>
      </c>
      <c r="AN24" s="446">
        <v>0</v>
      </c>
      <c r="AO24" s="446">
        <v>0</v>
      </c>
      <c r="AP24" s="446">
        <v>0</v>
      </c>
      <c r="AQ24" s="446">
        <v>0</v>
      </c>
      <c r="AR24" s="446">
        <v>0</v>
      </c>
      <c r="AS24" s="446">
        <v>0</v>
      </c>
      <c r="AT24" s="446">
        <v>0</v>
      </c>
      <c r="AU24" s="446">
        <v>0</v>
      </c>
      <c r="AV24" s="446">
        <v>0</v>
      </c>
      <c r="AW24" s="446">
        <v>0</v>
      </c>
      <c r="AX24" s="446">
        <v>0</v>
      </c>
      <c r="AY24" s="446">
        <v>0</v>
      </c>
      <c r="AZ24" s="446">
        <v>0</v>
      </c>
      <c r="BA24" s="446">
        <v>0</v>
      </c>
      <c r="BB24" s="446">
        <v>0</v>
      </c>
      <c r="BC24" s="446">
        <v>0</v>
      </c>
      <c r="BD24" s="446">
        <v>0</v>
      </c>
      <c r="BE24" s="446">
        <v>0</v>
      </c>
      <c r="BF24" s="446">
        <v>0</v>
      </c>
      <c r="BG24" s="446">
        <v>0</v>
      </c>
      <c r="BH24" s="446">
        <v>0</v>
      </c>
      <c r="BI24" s="446">
        <v>0</v>
      </c>
      <c r="BJ24" s="446">
        <v>0</v>
      </c>
      <c r="BK24" s="446">
        <v>0</v>
      </c>
      <c r="BL24" s="446">
        <v>0</v>
      </c>
      <c r="BM24" s="446">
        <v>0</v>
      </c>
      <c r="BN24" s="446">
        <v>0</v>
      </c>
      <c r="BO24" s="446">
        <v>0</v>
      </c>
      <c r="BP24" s="446">
        <v>0</v>
      </c>
      <c r="BQ24" s="446">
        <v>0</v>
      </c>
      <c r="BR24" s="446">
        <v>0</v>
      </c>
      <c r="BS24" s="446">
        <v>0</v>
      </c>
      <c r="BT24" s="446">
        <v>0</v>
      </c>
      <c r="BU24" s="446">
        <v>0</v>
      </c>
      <c r="BV24" s="446">
        <v>0</v>
      </c>
      <c r="BW24" s="446">
        <v>0</v>
      </c>
      <c r="BX24" s="446">
        <v>0</v>
      </c>
      <c r="BY24" s="446">
        <v>0</v>
      </c>
      <c r="BZ24" s="446">
        <v>0</v>
      </c>
      <c r="CA24" s="446">
        <v>0</v>
      </c>
      <c r="CB24" s="446">
        <v>0</v>
      </c>
      <c r="CC24" s="446">
        <v>0</v>
      </c>
      <c r="CD24" s="446">
        <v>0</v>
      </c>
      <c r="CE24" s="446">
        <v>0</v>
      </c>
      <c r="CF24" s="446">
        <v>0</v>
      </c>
      <c r="CG24" s="446">
        <v>0</v>
      </c>
      <c r="CH24" s="446">
        <v>0</v>
      </c>
      <c r="CI24" s="446">
        <v>0</v>
      </c>
      <c r="CJ24" s="446">
        <v>0</v>
      </c>
      <c r="CK24" s="446">
        <v>0</v>
      </c>
      <c r="CL24" s="446">
        <v>0</v>
      </c>
      <c r="CM24" s="446">
        <v>0</v>
      </c>
      <c r="CN24" s="446">
        <v>0</v>
      </c>
      <c r="CO24" s="444" t="s">
        <v>38</v>
      </c>
    </row>
    <row r="25" spans="1:93" customFormat="1" ht="31.5">
      <c r="A25" s="444" t="s">
        <v>514</v>
      </c>
      <c r="B25" s="445" t="s">
        <v>515</v>
      </c>
      <c r="C25" s="444" t="s">
        <v>507</v>
      </c>
      <c r="D25" s="444" t="s">
        <v>1476</v>
      </c>
      <c r="E25" s="446">
        <v>0</v>
      </c>
      <c r="F25" s="446">
        <v>0</v>
      </c>
      <c r="G25" s="446">
        <v>0</v>
      </c>
      <c r="H25" s="446">
        <v>0</v>
      </c>
      <c r="I25" s="446">
        <v>0</v>
      </c>
      <c r="J25" s="446">
        <v>0</v>
      </c>
      <c r="K25" s="446">
        <v>0</v>
      </c>
      <c r="L25" s="446">
        <v>0</v>
      </c>
      <c r="M25" s="446">
        <v>0</v>
      </c>
      <c r="N25" s="446">
        <v>0</v>
      </c>
      <c r="O25" s="446">
        <v>0</v>
      </c>
      <c r="P25" s="446">
        <v>0</v>
      </c>
      <c r="Q25" s="446">
        <v>0</v>
      </c>
      <c r="R25" s="446">
        <v>0</v>
      </c>
      <c r="S25" s="446">
        <v>0</v>
      </c>
      <c r="T25" s="446">
        <v>0</v>
      </c>
      <c r="U25" s="446">
        <v>0</v>
      </c>
      <c r="V25" s="446">
        <v>0</v>
      </c>
      <c r="W25" s="446">
        <v>0</v>
      </c>
      <c r="X25" s="446">
        <v>0</v>
      </c>
      <c r="Y25" s="446">
        <v>0</v>
      </c>
      <c r="Z25" s="446">
        <v>0</v>
      </c>
      <c r="AA25" s="446">
        <v>0</v>
      </c>
      <c r="AB25" s="446">
        <v>0</v>
      </c>
      <c r="AC25" s="446">
        <v>0</v>
      </c>
      <c r="AD25" s="446">
        <v>0</v>
      </c>
      <c r="AE25" s="446">
        <v>0</v>
      </c>
      <c r="AF25" s="446">
        <v>0</v>
      </c>
      <c r="AG25" s="446">
        <v>0</v>
      </c>
      <c r="AH25" s="446">
        <v>0</v>
      </c>
      <c r="AI25" s="446">
        <v>0</v>
      </c>
      <c r="AJ25" s="446">
        <v>0</v>
      </c>
      <c r="AK25" s="446">
        <v>0</v>
      </c>
      <c r="AL25" s="446">
        <v>0</v>
      </c>
      <c r="AM25" s="446">
        <v>0</v>
      </c>
      <c r="AN25" s="446">
        <v>0</v>
      </c>
      <c r="AO25" s="446">
        <v>0</v>
      </c>
      <c r="AP25" s="446">
        <v>0</v>
      </c>
      <c r="AQ25" s="446">
        <v>0</v>
      </c>
      <c r="AR25" s="446">
        <v>0</v>
      </c>
      <c r="AS25" s="446">
        <v>0</v>
      </c>
      <c r="AT25" s="446">
        <v>0</v>
      </c>
      <c r="AU25" s="446">
        <v>0</v>
      </c>
      <c r="AV25" s="446">
        <v>0</v>
      </c>
      <c r="AW25" s="446">
        <v>0</v>
      </c>
      <c r="AX25" s="446">
        <v>0</v>
      </c>
      <c r="AY25" s="446">
        <v>0</v>
      </c>
      <c r="AZ25" s="446">
        <v>0</v>
      </c>
      <c r="BA25" s="446">
        <v>0</v>
      </c>
      <c r="BB25" s="446">
        <v>0</v>
      </c>
      <c r="BC25" s="446">
        <v>0</v>
      </c>
      <c r="BD25" s="446">
        <v>0</v>
      </c>
      <c r="BE25" s="446">
        <v>0</v>
      </c>
      <c r="BF25" s="446">
        <v>0</v>
      </c>
      <c r="BG25" s="446">
        <v>0</v>
      </c>
      <c r="BH25" s="446">
        <v>0</v>
      </c>
      <c r="BI25" s="446">
        <v>0</v>
      </c>
      <c r="BJ25" s="446">
        <v>0</v>
      </c>
      <c r="BK25" s="446">
        <v>0</v>
      </c>
      <c r="BL25" s="446">
        <v>0</v>
      </c>
      <c r="BM25" s="446">
        <v>0</v>
      </c>
      <c r="BN25" s="446">
        <v>0</v>
      </c>
      <c r="BO25" s="446">
        <v>0</v>
      </c>
      <c r="BP25" s="446">
        <v>0</v>
      </c>
      <c r="BQ25" s="446">
        <v>0</v>
      </c>
      <c r="BR25" s="446">
        <v>0</v>
      </c>
      <c r="BS25" s="446">
        <v>0</v>
      </c>
      <c r="BT25" s="446">
        <v>0</v>
      </c>
      <c r="BU25" s="446">
        <v>0</v>
      </c>
      <c r="BV25" s="446">
        <v>0</v>
      </c>
      <c r="BW25" s="446">
        <v>0</v>
      </c>
      <c r="BX25" s="446">
        <v>0</v>
      </c>
      <c r="BY25" s="446">
        <v>0</v>
      </c>
      <c r="BZ25" s="446">
        <v>0</v>
      </c>
      <c r="CA25" s="446">
        <v>0</v>
      </c>
      <c r="CB25" s="446">
        <v>0</v>
      </c>
      <c r="CC25" s="446">
        <v>0</v>
      </c>
      <c r="CD25" s="446">
        <v>0</v>
      </c>
      <c r="CE25" s="446">
        <v>0</v>
      </c>
      <c r="CF25" s="446">
        <v>0</v>
      </c>
      <c r="CG25" s="446">
        <v>0</v>
      </c>
      <c r="CH25" s="446">
        <v>0</v>
      </c>
      <c r="CI25" s="446">
        <v>0</v>
      </c>
      <c r="CJ25" s="446">
        <v>0</v>
      </c>
      <c r="CK25" s="446">
        <v>0</v>
      </c>
      <c r="CL25" s="446">
        <v>0</v>
      </c>
      <c r="CM25" s="446">
        <v>0</v>
      </c>
      <c r="CN25" s="446">
        <v>0</v>
      </c>
      <c r="CO25" s="444" t="s">
        <v>38</v>
      </c>
    </row>
    <row r="26" spans="1:93" customFormat="1" ht="31.5">
      <c r="A26" s="444" t="s">
        <v>516</v>
      </c>
      <c r="B26" s="445" t="s">
        <v>517</v>
      </c>
      <c r="C26" s="444" t="s">
        <v>507</v>
      </c>
      <c r="D26" s="444" t="s">
        <v>1476</v>
      </c>
      <c r="E26" s="446">
        <v>0</v>
      </c>
      <c r="F26" s="446">
        <v>0</v>
      </c>
      <c r="G26" s="446">
        <v>0</v>
      </c>
      <c r="H26" s="446">
        <v>0</v>
      </c>
      <c r="I26" s="446">
        <v>0</v>
      </c>
      <c r="J26" s="446">
        <v>0</v>
      </c>
      <c r="K26" s="446">
        <v>0</v>
      </c>
      <c r="L26" s="446">
        <v>0</v>
      </c>
      <c r="M26" s="446">
        <v>0</v>
      </c>
      <c r="N26" s="446">
        <v>0</v>
      </c>
      <c r="O26" s="446">
        <v>0</v>
      </c>
      <c r="P26" s="446">
        <v>0</v>
      </c>
      <c r="Q26" s="446">
        <v>0</v>
      </c>
      <c r="R26" s="446">
        <v>0</v>
      </c>
      <c r="S26" s="446">
        <v>0</v>
      </c>
      <c r="T26" s="446">
        <v>0</v>
      </c>
      <c r="U26" s="446">
        <v>0</v>
      </c>
      <c r="V26" s="446">
        <v>0</v>
      </c>
      <c r="W26" s="446">
        <v>0</v>
      </c>
      <c r="X26" s="446">
        <v>0</v>
      </c>
      <c r="Y26" s="446">
        <v>0</v>
      </c>
      <c r="Z26" s="446">
        <v>0</v>
      </c>
      <c r="AA26" s="446">
        <v>0</v>
      </c>
      <c r="AB26" s="446">
        <v>0</v>
      </c>
      <c r="AC26" s="446">
        <v>0</v>
      </c>
      <c r="AD26" s="446">
        <v>0</v>
      </c>
      <c r="AE26" s="446">
        <v>0</v>
      </c>
      <c r="AF26" s="446">
        <v>0</v>
      </c>
      <c r="AG26" s="446">
        <v>0</v>
      </c>
      <c r="AH26" s="446">
        <v>0</v>
      </c>
      <c r="AI26" s="446">
        <v>0</v>
      </c>
      <c r="AJ26" s="446">
        <v>0</v>
      </c>
      <c r="AK26" s="446">
        <v>0</v>
      </c>
      <c r="AL26" s="446">
        <v>0</v>
      </c>
      <c r="AM26" s="446">
        <v>0</v>
      </c>
      <c r="AN26" s="446">
        <v>0</v>
      </c>
      <c r="AO26" s="446">
        <v>0</v>
      </c>
      <c r="AP26" s="446">
        <v>0</v>
      </c>
      <c r="AQ26" s="446">
        <v>0</v>
      </c>
      <c r="AR26" s="446">
        <v>0</v>
      </c>
      <c r="AS26" s="446">
        <v>0</v>
      </c>
      <c r="AT26" s="446">
        <v>0</v>
      </c>
      <c r="AU26" s="446">
        <v>0</v>
      </c>
      <c r="AV26" s="446">
        <v>0</v>
      </c>
      <c r="AW26" s="446">
        <v>0</v>
      </c>
      <c r="AX26" s="446">
        <v>0</v>
      </c>
      <c r="AY26" s="446">
        <v>0</v>
      </c>
      <c r="AZ26" s="446">
        <v>0</v>
      </c>
      <c r="BA26" s="446">
        <v>0</v>
      </c>
      <c r="BB26" s="446">
        <v>0</v>
      </c>
      <c r="BC26" s="446">
        <v>0</v>
      </c>
      <c r="BD26" s="446">
        <v>0</v>
      </c>
      <c r="BE26" s="446">
        <v>0</v>
      </c>
      <c r="BF26" s="446">
        <v>0</v>
      </c>
      <c r="BG26" s="446">
        <v>0</v>
      </c>
      <c r="BH26" s="446">
        <v>0</v>
      </c>
      <c r="BI26" s="446">
        <v>0</v>
      </c>
      <c r="BJ26" s="446">
        <v>0</v>
      </c>
      <c r="BK26" s="446">
        <v>0</v>
      </c>
      <c r="BL26" s="446">
        <v>0</v>
      </c>
      <c r="BM26" s="446">
        <v>0</v>
      </c>
      <c r="BN26" s="446">
        <v>0</v>
      </c>
      <c r="BO26" s="446">
        <v>0</v>
      </c>
      <c r="BP26" s="446">
        <v>0</v>
      </c>
      <c r="BQ26" s="446">
        <v>0</v>
      </c>
      <c r="BR26" s="446">
        <v>0</v>
      </c>
      <c r="BS26" s="446">
        <v>0</v>
      </c>
      <c r="BT26" s="446">
        <v>0</v>
      </c>
      <c r="BU26" s="446">
        <v>0</v>
      </c>
      <c r="BV26" s="446">
        <v>0</v>
      </c>
      <c r="BW26" s="446">
        <v>0</v>
      </c>
      <c r="BX26" s="446">
        <v>0</v>
      </c>
      <c r="BY26" s="446">
        <v>0</v>
      </c>
      <c r="BZ26" s="446">
        <v>0</v>
      </c>
      <c r="CA26" s="446">
        <v>0</v>
      </c>
      <c r="CB26" s="446">
        <v>0</v>
      </c>
      <c r="CC26" s="446">
        <v>0</v>
      </c>
      <c r="CD26" s="446">
        <v>0</v>
      </c>
      <c r="CE26" s="446">
        <v>0</v>
      </c>
      <c r="CF26" s="446">
        <v>0</v>
      </c>
      <c r="CG26" s="446">
        <v>0</v>
      </c>
      <c r="CH26" s="446">
        <v>0</v>
      </c>
      <c r="CI26" s="446">
        <v>0</v>
      </c>
      <c r="CJ26" s="446">
        <v>0</v>
      </c>
      <c r="CK26" s="446">
        <v>0</v>
      </c>
      <c r="CL26" s="446">
        <v>0</v>
      </c>
      <c r="CM26" s="446">
        <v>0</v>
      </c>
      <c r="CN26" s="446">
        <v>0</v>
      </c>
      <c r="CO26" s="444" t="s">
        <v>38</v>
      </c>
    </row>
    <row r="27" spans="1:93" customFormat="1">
      <c r="A27" s="444" t="s">
        <v>518</v>
      </c>
      <c r="B27" s="445" t="s">
        <v>519</v>
      </c>
      <c r="C27" s="444" t="s">
        <v>507</v>
      </c>
      <c r="D27" s="444" t="s">
        <v>1476</v>
      </c>
      <c r="E27" s="446">
        <v>0</v>
      </c>
      <c r="F27" s="446">
        <v>0</v>
      </c>
      <c r="G27" s="446">
        <v>0</v>
      </c>
      <c r="H27" s="446">
        <v>0</v>
      </c>
      <c r="I27" s="446">
        <v>0</v>
      </c>
      <c r="J27" s="446">
        <v>0</v>
      </c>
      <c r="K27" s="446">
        <v>0</v>
      </c>
      <c r="L27" s="446">
        <v>0</v>
      </c>
      <c r="M27" s="446">
        <v>0</v>
      </c>
      <c r="N27" s="446">
        <v>0</v>
      </c>
      <c r="O27" s="446">
        <v>0</v>
      </c>
      <c r="P27" s="446">
        <v>0</v>
      </c>
      <c r="Q27" s="446">
        <v>0</v>
      </c>
      <c r="R27" s="446">
        <v>0</v>
      </c>
      <c r="S27" s="446">
        <v>0</v>
      </c>
      <c r="T27" s="446">
        <v>0</v>
      </c>
      <c r="U27" s="446">
        <v>0</v>
      </c>
      <c r="V27" s="446">
        <v>0</v>
      </c>
      <c r="W27" s="446">
        <v>0</v>
      </c>
      <c r="X27" s="446">
        <v>0</v>
      </c>
      <c r="Y27" s="446">
        <v>0</v>
      </c>
      <c r="Z27" s="446">
        <v>0</v>
      </c>
      <c r="AA27" s="446">
        <v>0</v>
      </c>
      <c r="AB27" s="446">
        <v>0</v>
      </c>
      <c r="AC27" s="446">
        <v>0</v>
      </c>
      <c r="AD27" s="446">
        <v>0</v>
      </c>
      <c r="AE27" s="446">
        <v>0</v>
      </c>
      <c r="AF27" s="446">
        <v>0</v>
      </c>
      <c r="AG27" s="446">
        <v>0</v>
      </c>
      <c r="AH27" s="446">
        <v>0</v>
      </c>
      <c r="AI27" s="446">
        <v>0</v>
      </c>
      <c r="AJ27" s="446">
        <v>0</v>
      </c>
      <c r="AK27" s="446">
        <v>0</v>
      </c>
      <c r="AL27" s="446">
        <v>0</v>
      </c>
      <c r="AM27" s="446">
        <v>0</v>
      </c>
      <c r="AN27" s="446">
        <v>0</v>
      </c>
      <c r="AO27" s="446">
        <v>0</v>
      </c>
      <c r="AP27" s="446">
        <v>0</v>
      </c>
      <c r="AQ27" s="446">
        <v>0</v>
      </c>
      <c r="AR27" s="446">
        <v>0</v>
      </c>
      <c r="AS27" s="446">
        <v>0</v>
      </c>
      <c r="AT27" s="446">
        <v>0</v>
      </c>
      <c r="AU27" s="446">
        <v>0</v>
      </c>
      <c r="AV27" s="446">
        <v>0</v>
      </c>
      <c r="AW27" s="446">
        <v>0</v>
      </c>
      <c r="AX27" s="446">
        <v>0</v>
      </c>
      <c r="AY27" s="446">
        <v>0</v>
      </c>
      <c r="AZ27" s="446">
        <v>0</v>
      </c>
      <c r="BA27" s="446">
        <v>0</v>
      </c>
      <c r="BB27" s="446">
        <v>0</v>
      </c>
      <c r="BC27" s="446">
        <v>0</v>
      </c>
      <c r="BD27" s="446">
        <v>0</v>
      </c>
      <c r="BE27" s="446">
        <v>0</v>
      </c>
      <c r="BF27" s="446">
        <v>0</v>
      </c>
      <c r="BG27" s="446">
        <v>0</v>
      </c>
      <c r="BH27" s="446">
        <v>0</v>
      </c>
      <c r="BI27" s="446">
        <v>0</v>
      </c>
      <c r="BJ27" s="446">
        <v>0</v>
      </c>
      <c r="BK27" s="446">
        <v>0</v>
      </c>
      <c r="BL27" s="446">
        <v>0</v>
      </c>
      <c r="BM27" s="446">
        <v>0</v>
      </c>
      <c r="BN27" s="446">
        <v>0</v>
      </c>
      <c r="BO27" s="446">
        <v>0</v>
      </c>
      <c r="BP27" s="446">
        <v>0</v>
      </c>
      <c r="BQ27" s="446">
        <v>0</v>
      </c>
      <c r="BR27" s="446">
        <v>0</v>
      </c>
      <c r="BS27" s="446">
        <v>0</v>
      </c>
      <c r="BT27" s="446">
        <v>0</v>
      </c>
      <c r="BU27" s="446">
        <v>0</v>
      </c>
      <c r="BV27" s="446">
        <v>0</v>
      </c>
      <c r="BW27" s="446">
        <v>0</v>
      </c>
      <c r="BX27" s="446">
        <v>0</v>
      </c>
      <c r="BY27" s="446">
        <v>0</v>
      </c>
      <c r="BZ27" s="446">
        <v>0</v>
      </c>
      <c r="CA27" s="446">
        <v>0</v>
      </c>
      <c r="CB27" s="446">
        <v>0</v>
      </c>
      <c r="CC27" s="446">
        <v>0</v>
      </c>
      <c r="CD27" s="446">
        <v>0</v>
      </c>
      <c r="CE27" s="446">
        <v>0</v>
      </c>
      <c r="CF27" s="446">
        <v>0</v>
      </c>
      <c r="CG27" s="446">
        <v>0</v>
      </c>
      <c r="CH27" s="446">
        <v>0</v>
      </c>
      <c r="CI27" s="446">
        <v>0</v>
      </c>
      <c r="CJ27" s="446">
        <v>0</v>
      </c>
      <c r="CK27" s="446">
        <v>0</v>
      </c>
      <c r="CL27" s="446">
        <v>0</v>
      </c>
      <c r="CM27" s="446">
        <v>0</v>
      </c>
      <c r="CN27" s="446">
        <v>0</v>
      </c>
      <c r="CO27" s="444" t="s">
        <v>38</v>
      </c>
    </row>
    <row r="28" spans="1:93" customFormat="1">
      <c r="A28" s="444" t="s">
        <v>520</v>
      </c>
      <c r="B28" s="445" t="s">
        <v>521</v>
      </c>
      <c r="C28" s="444" t="s">
        <v>507</v>
      </c>
      <c r="D28" s="444" t="s">
        <v>1476</v>
      </c>
      <c r="E28" s="446">
        <v>95</v>
      </c>
      <c r="F28" s="446">
        <v>3.8849999999999998</v>
      </c>
      <c r="G28" s="446">
        <v>0</v>
      </c>
      <c r="H28" s="446">
        <v>0</v>
      </c>
      <c r="I28" s="446">
        <v>16</v>
      </c>
      <c r="J28" s="446">
        <v>0</v>
      </c>
      <c r="K28" s="446">
        <v>0</v>
      </c>
      <c r="L28" s="446">
        <v>0</v>
      </c>
      <c r="M28" s="446">
        <v>0</v>
      </c>
      <c r="N28" s="446">
        <v>1.4550000000000001</v>
      </c>
      <c r="O28" s="446">
        <v>0</v>
      </c>
      <c r="P28" s="446">
        <v>0</v>
      </c>
      <c r="Q28" s="446">
        <v>6</v>
      </c>
      <c r="R28" s="446">
        <v>0</v>
      </c>
      <c r="S28" s="446">
        <v>0</v>
      </c>
      <c r="T28" s="446">
        <v>0</v>
      </c>
      <c r="U28" s="446">
        <v>10</v>
      </c>
      <c r="V28" s="446">
        <v>0.17499999999999999</v>
      </c>
      <c r="W28" s="446">
        <v>0</v>
      </c>
      <c r="X28" s="446">
        <v>0</v>
      </c>
      <c r="Y28" s="446">
        <v>1</v>
      </c>
      <c r="Z28" s="446">
        <v>0</v>
      </c>
      <c r="AA28" s="446">
        <v>0</v>
      </c>
      <c r="AB28" s="446">
        <v>0</v>
      </c>
      <c r="AC28" s="446">
        <v>0</v>
      </c>
      <c r="AD28" s="446">
        <v>1.355</v>
      </c>
      <c r="AE28" s="446">
        <v>0</v>
      </c>
      <c r="AF28" s="446">
        <v>0</v>
      </c>
      <c r="AG28" s="446">
        <v>5</v>
      </c>
      <c r="AH28" s="446">
        <v>0</v>
      </c>
      <c r="AI28" s="446">
        <v>0</v>
      </c>
      <c r="AJ28" s="446">
        <v>0</v>
      </c>
      <c r="AK28" s="446">
        <v>85</v>
      </c>
      <c r="AL28" s="446">
        <v>0.89999999999999991</v>
      </c>
      <c r="AM28" s="446">
        <v>0</v>
      </c>
      <c r="AN28" s="446">
        <v>0</v>
      </c>
      <c r="AO28" s="446">
        <v>4</v>
      </c>
      <c r="AP28" s="446">
        <v>0</v>
      </c>
      <c r="AQ28" s="446">
        <v>0</v>
      </c>
      <c r="AR28" s="446">
        <v>0</v>
      </c>
      <c r="AS28" s="446">
        <v>0</v>
      </c>
      <c r="AT28" s="446">
        <v>0</v>
      </c>
      <c r="AU28" s="446">
        <v>0</v>
      </c>
      <c r="AV28" s="446">
        <v>0</v>
      </c>
      <c r="AW28" s="446">
        <v>0</v>
      </c>
      <c r="AX28" s="446">
        <v>0</v>
      </c>
      <c r="AY28" s="446">
        <v>0</v>
      </c>
      <c r="AZ28" s="446">
        <v>0</v>
      </c>
      <c r="BA28" s="446">
        <v>0</v>
      </c>
      <c r="BB28" s="446">
        <v>0</v>
      </c>
      <c r="BC28" s="446">
        <v>0</v>
      </c>
      <c r="BD28" s="446">
        <v>0</v>
      </c>
      <c r="BE28" s="446">
        <v>0</v>
      </c>
      <c r="BF28" s="446">
        <v>0</v>
      </c>
      <c r="BG28" s="446">
        <v>0</v>
      </c>
      <c r="BH28" s="446">
        <v>0</v>
      </c>
      <c r="BI28" s="446">
        <v>0</v>
      </c>
      <c r="BJ28" s="446">
        <v>0</v>
      </c>
      <c r="BK28" s="446">
        <v>0</v>
      </c>
      <c r="BL28" s="446">
        <v>0</v>
      </c>
      <c r="BM28" s="446">
        <v>0</v>
      </c>
      <c r="BN28" s="446">
        <v>0</v>
      </c>
      <c r="BO28" s="446">
        <v>0</v>
      </c>
      <c r="BP28" s="446">
        <v>0</v>
      </c>
      <c r="BQ28" s="446">
        <v>0</v>
      </c>
      <c r="BR28" s="446">
        <v>0</v>
      </c>
      <c r="BS28" s="446">
        <v>0</v>
      </c>
      <c r="BT28" s="446">
        <v>0</v>
      </c>
      <c r="BU28" s="446">
        <v>0</v>
      </c>
      <c r="BV28" s="446">
        <v>0</v>
      </c>
      <c r="BW28" s="446">
        <v>0</v>
      </c>
      <c r="BX28" s="446">
        <v>0</v>
      </c>
      <c r="BY28" s="446">
        <v>0</v>
      </c>
      <c r="BZ28" s="446">
        <v>0</v>
      </c>
      <c r="CA28" s="446">
        <v>0</v>
      </c>
      <c r="CB28" s="446">
        <v>0</v>
      </c>
      <c r="CC28" s="446">
        <v>0</v>
      </c>
      <c r="CD28" s="446">
        <v>0</v>
      </c>
      <c r="CE28" s="446">
        <v>0</v>
      </c>
      <c r="CF28" s="446">
        <v>0</v>
      </c>
      <c r="CG28" s="446">
        <v>0</v>
      </c>
      <c r="CH28" s="446">
        <v>-1.4550000000000001</v>
      </c>
      <c r="CI28" s="446">
        <v>0</v>
      </c>
      <c r="CJ28" s="446">
        <v>0</v>
      </c>
      <c r="CK28" s="446">
        <v>-6</v>
      </c>
      <c r="CL28" s="446">
        <v>0</v>
      </c>
      <c r="CM28" s="446">
        <v>0</v>
      </c>
      <c r="CN28" s="446">
        <v>0</v>
      </c>
      <c r="CO28" s="444" t="s">
        <v>38</v>
      </c>
    </row>
    <row r="29" spans="1:93" customFormat="1">
      <c r="A29" s="444" t="s">
        <v>522</v>
      </c>
      <c r="B29" s="445" t="s">
        <v>523</v>
      </c>
      <c r="C29" s="444" t="s">
        <v>507</v>
      </c>
      <c r="D29" s="444" t="s">
        <v>1476</v>
      </c>
      <c r="E29" s="446">
        <v>0</v>
      </c>
      <c r="F29" s="446">
        <v>0</v>
      </c>
      <c r="G29" s="446">
        <v>0</v>
      </c>
      <c r="H29" s="446">
        <v>0</v>
      </c>
      <c r="I29" s="446">
        <v>0</v>
      </c>
      <c r="J29" s="446">
        <v>0</v>
      </c>
      <c r="K29" s="446">
        <v>0</v>
      </c>
      <c r="L29" s="446">
        <v>0</v>
      </c>
      <c r="M29" s="446">
        <v>0</v>
      </c>
      <c r="N29" s="446">
        <v>0</v>
      </c>
      <c r="O29" s="446">
        <v>0</v>
      </c>
      <c r="P29" s="446">
        <v>0</v>
      </c>
      <c r="Q29" s="446">
        <v>0</v>
      </c>
      <c r="R29" s="446">
        <v>0</v>
      </c>
      <c r="S29" s="446">
        <v>0</v>
      </c>
      <c r="T29" s="446">
        <v>0</v>
      </c>
      <c r="U29" s="446">
        <v>0</v>
      </c>
      <c r="V29" s="446">
        <v>0</v>
      </c>
      <c r="W29" s="446">
        <v>0</v>
      </c>
      <c r="X29" s="446">
        <v>0</v>
      </c>
      <c r="Y29" s="446">
        <v>0</v>
      </c>
      <c r="Z29" s="446">
        <v>0</v>
      </c>
      <c r="AA29" s="446">
        <v>0</v>
      </c>
      <c r="AB29" s="446">
        <v>0</v>
      </c>
      <c r="AC29" s="446">
        <v>0</v>
      </c>
      <c r="AD29" s="446">
        <v>0</v>
      </c>
      <c r="AE29" s="446">
        <v>0</v>
      </c>
      <c r="AF29" s="446">
        <v>0</v>
      </c>
      <c r="AG29" s="446">
        <v>0</v>
      </c>
      <c r="AH29" s="446">
        <v>0</v>
      </c>
      <c r="AI29" s="446">
        <v>0</v>
      </c>
      <c r="AJ29" s="446">
        <v>0</v>
      </c>
      <c r="AK29" s="446">
        <v>0</v>
      </c>
      <c r="AL29" s="446">
        <v>0</v>
      </c>
      <c r="AM29" s="446">
        <v>0</v>
      </c>
      <c r="AN29" s="446">
        <v>0</v>
      </c>
      <c r="AO29" s="446">
        <v>0</v>
      </c>
      <c r="AP29" s="446">
        <v>0</v>
      </c>
      <c r="AQ29" s="446">
        <v>0</v>
      </c>
      <c r="AR29" s="446">
        <v>0</v>
      </c>
      <c r="AS29" s="446">
        <v>0</v>
      </c>
      <c r="AT29" s="446">
        <v>0</v>
      </c>
      <c r="AU29" s="446">
        <v>0</v>
      </c>
      <c r="AV29" s="446">
        <v>0</v>
      </c>
      <c r="AW29" s="446">
        <v>0</v>
      </c>
      <c r="AX29" s="446">
        <v>0</v>
      </c>
      <c r="AY29" s="446">
        <v>0</v>
      </c>
      <c r="AZ29" s="446">
        <v>0</v>
      </c>
      <c r="BA29" s="446">
        <v>0</v>
      </c>
      <c r="BB29" s="446">
        <v>0</v>
      </c>
      <c r="BC29" s="446">
        <v>0</v>
      </c>
      <c r="BD29" s="446">
        <v>0</v>
      </c>
      <c r="BE29" s="446">
        <v>0</v>
      </c>
      <c r="BF29" s="446">
        <v>0</v>
      </c>
      <c r="BG29" s="446">
        <v>0</v>
      </c>
      <c r="BH29" s="446">
        <v>0</v>
      </c>
      <c r="BI29" s="446">
        <v>0</v>
      </c>
      <c r="BJ29" s="446">
        <v>0</v>
      </c>
      <c r="BK29" s="446">
        <v>0</v>
      </c>
      <c r="BL29" s="446">
        <v>0</v>
      </c>
      <c r="BM29" s="446">
        <v>0</v>
      </c>
      <c r="BN29" s="446">
        <v>0</v>
      </c>
      <c r="BO29" s="446">
        <v>0</v>
      </c>
      <c r="BP29" s="446">
        <v>0</v>
      </c>
      <c r="BQ29" s="446">
        <v>0</v>
      </c>
      <c r="BR29" s="446">
        <v>0</v>
      </c>
      <c r="BS29" s="446">
        <v>0</v>
      </c>
      <c r="BT29" s="446">
        <v>0</v>
      </c>
      <c r="BU29" s="446">
        <v>0</v>
      </c>
      <c r="BV29" s="446">
        <v>0</v>
      </c>
      <c r="BW29" s="446">
        <v>0</v>
      </c>
      <c r="BX29" s="446">
        <v>0</v>
      </c>
      <c r="BY29" s="446">
        <v>0</v>
      </c>
      <c r="BZ29" s="446">
        <v>0</v>
      </c>
      <c r="CA29" s="446">
        <v>0</v>
      </c>
      <c r="CB29" s="446">
        <v>0</v>
      </c>
      <c r="CC29" s="446">
        <v>0</v>
      </c>
      <c r="CD29" s="446">
        <v>0</v>
      </c>
      <c r="CE29" s="446">
        <v>0</v>
      </c>
      <c r="CF29" s="446">
        <v>0</v>
      </c>
      <c r="CG29" s="446">
        <v>0</v>
      </c>
      <c r="CH29" s="446">
        <v>0</v>
      </c>
      <c r="CI29" s="446">
        <v>0</v>
      </c>
      <c r="CJ29" s="446">
        <v>0</v>
      </c>
      <c r="CK29" s="446">
        <v>0</v>
      </c>
      <c r="CL29" s="446">
        <v>0</v>
      </c>
      <c r="CM29" s="446">
        <v>0</v>
      </c>
      <c r="CN29" s="446">
        <v>0</v>
      </c>
      <c r="CO29" s="444" t="s">
        <v>38</v>
      </c>
    </row>
    <row r="30" spans="1:93" customFormat="1" ht="31.5">
      <c r="A30" s="444" t="s">
        <v>524</v>
      </c>
      <c r="B30" s="445" t="s">
        <v>525</v>
      </c>
      <c r="C30" s="444" t="s">
        <v>507</v>
      </c>
      <c r="D30" s="444" t="s">
        <v>1476</v>
      </c>
      <c r="E30" s="446">
        <v>0</v>
      </c>
      <c r="F30" s="446">
        <v>0</v>
      </c>
      <c r="G30" s="446">
        <v>0</v>
      </c>
      <c r="H30" s="446">
        <v>0</v>
      </c>
      <c r="I30" s="446">
        <v>0</v>
      </c>
      <c r="J30" s="446">
        <v>0</v>
      </c>
      <c r="K30" s="446">
        <v>0</v>
      </c>
      <c r="L30" s="446">
        <v>0</v>
      </c>
      <c r="M30" s="446">
        <v>0</v>
      </c>
      <c r="N30" s="446">
        <v>0</v>
      </c>
      <c r="O30" s="446">
        <v>0</v>
      </c>
      <c r="P30" s="446">
        <v>0</v>
      </c>
      <c r="Q30" s="446">
        <v>0</v>
      </c>
      <c r="R30" s="446">
        <v>0</v>
      </c>
      <c r="S30" s="446">
        <v>0</v>
      </c>
      <c r="T30" s="446">
        <v>0</v>
      </c>
      <c r="U30" s="446">
        <v>0</v>
      </c>
      <c r="V30" s="446">
        <v>0</v>
      </c>
      <c r="W30" s="446">
        <v>0</v>
      </c>
      <c r="X30" s="446">
        <v>0</v>
      </c>
      <c r="Y30" s="446">
        <v>0</v>
      </c>
      <c r="Z30" s="446">
        <v>0</v>
      </c>
      <c r="AA30" s="446">
        <v>0</v>
      </c>
      <c r="AB30" s="446">
        <v>0</v>
      </c>
      <c r="AC30" s="446">
        <v>0</v>
      </c>
      <c r="AD30" s="446">
        <v>0</v>
      </c>
      <c r="AE30" s="446">
        <v>0</v>
      </c>
      <c r="AF30" s="446">
        <v>0</v>
      </c>
      <c r="AG30" s="446">
        <v>0</v>
      </c>
      <c r="AH30" s="446">
        <v>0</v>
      </c>
      <c r="AI30" s="446">
        <v>0</v>
      </c>
      <c r="AJ30" s="446">
        <v>0</v>
      </c>
      <c r="AK30" s="446">
        <v>0</v>
      </c>
      <c r="AL30" s="446">
        <v>0</v>
      </c>
      <c r="AM30" s="446">
        <v>0</v>
      </c>
      <c r="AN30" s="446">
        <v>0</v>
      </c>
      <c r="AO30" s="446">
        <v>0</v>
      </c>
      <c r="AP30" s="446">
        <v>0</v>
      </c>
      <c r="AQ30" s="446">
        <v>0</v>
      </c>
      <c r="AR30" s="446">
        <v>0</v>
      </c>
      <c r="AS30" s="446">
        <v>0</v>
      </c>
      <c r="AT30" s="446">
        <v>0</v>
      </c>
      <c r="AU30" s="446">
        <v>0</v>
      </c>
      <c r="AV30" s="446">
        <v>0</v>
      </c>
      <c r="AW30" s="446">
        <v>0</v>
      </c>
      <c r="AX30" s="446">
        <v>0</v>
      </c>
      <c r="AY30" s="446">
        <v>0</v>
      </c>
      <c r="AZ30" s="446">
        <v>0</v>
      </c>
      <c r="BA30" s="446">
        <v>0</v>
      </c>
      <c r="BB30" s="446">
        <v>0</v>
      </c>
      <c r="BC30" s="446">
        <v>0</v>
      </c>
      <c r="BD30" s="446">
        <v>0</v>
      </c>
      <c r="BE30" s="446">
        <v>0</v>
      </c>
      <c r="BF30" s="446">
        <v>0</v>
      </c>
      <c r="BG30" s="446">
        <v>0</v>
      </c>
      <c r="BH30" s="446">
        <v>0</v>
      </c>
      <c r="BI30" s="446">
        <v>0</v>
      </c>
      <c r="BJ30" s="446">
        <v>0</v>
      </c>
      <c r="BK30" s="446">
        <v>0</v>
      </c>
      <c r="BL30" s="446">
        <v>0</v>
      </c>
      <c r="BM30" s="446">
        <v>0</v>
      </c>
      <c r="BN30" s="446">
        <v>0</v>
      </c>
      <c r="BO30" s="446">
        <v>0</v>
      </c>
      <c r="BP30" s="446">
        <v>0</v>
      </c>
      <c r="BQ30" s="446">
        <v>0</v>
      </c>
      <c r="BR30" s="446">
        <v>0</v>
      </c>
      <c r="BS30" s="446">
        <v>0</v>
      </c>
      <c r="BT30" s="446">
        <v>0</v>
      </c>
      <c r="BU30" s="446">
        <v>0</v>
      </c>
      <c r="BV30" s="446">
        <v>0</v>
      </c>
      <c r="BW30" s="446">
        <v>0</v>
      </c>
      <c r="BX30" s="446">
        <v>0</v>
      </c>
      <c r="BY30" s="446">
        <v>0</v>
      </c>
      <c r="BZ30" s="446">
        <v>0</v>
      </c>
      <c r="CA30" s="446">
        <v>0</v>
      </c>
      <c r="CB30" s="446">
        <v>0</v>
      </c>
      <c r="CC30" s="446">
        <v>0</v>
      </c>
      <c r="CD30" s="446">
        <v>0</v>
      </c>
      <c r="CE30" s="446">
        <v>0</v>
      </c>
      <c r="CF30" s="446">
        <v>0</v>
      </c>
      <c r="CG30" s="446">
        <v>0</v>
      </c>
      <c r="CH30" s="446">
        <v>0</v>
      </c>
      <c r="CI30" s="446">
        <v>0</v>
      </c>
      <c r="CJ30" s="446">
        <v>0</v>
      </c>
      <c r="CK30" s="446">
        <v>0</v>
      </c>
      <c r="CL30" s="446">
        <v>0</v>
      </c>
      <c r="CM30" s="446">
        <v>0</v>
      </c>
      <c r="CN30" s="446">
        <v>0</v>
      </c>
      <c r="CO30" s="444" t="s">
        <v>38</v>
      </c>
    </row>
    <row r="31" spans="1:93" customFormat="1" ht="47.25">
      <c r="A31" s="444" t="s">
        <v>526</v>
      </c>
      <c r="B31" s="445" t="s">
        <v>1449</v>
      </c>
      <c r="C31" s="444" t="s">
        <v>507</v>
      </c>
      <c r="D31" s="444" t="s">
        <v>1476</v>
      </c>
      <c r="E31" s="446">
        <v>0</v>
      </c>
      <c r="F31" s="446">
        <v>0</v>
      </c>
      <c r="G31" s="446">
        <v>0</v>
      </c>
      <c r="H31" s="446">
        <v>0</v>
      </c>
      <c r="I31" s="446">
        <v>0</v>
      </c>
      <c r="J31" s="446">
        <v>0</v>
      </c>
      <c r="K31" s="446">
        <v>0</v>
      </c>
      <c r="L31" s="446">
        <v>0</v>
      </c>
      <c r="M31" s="446">
        <v>0</v>
      </c>
      <c r="N31" s="446">
        <v>0</v>
      </c>
      <c r="O31" s="446">
        <v>0</v>
      </c>
      <c r="P31" s="446">
        <v>0</v>
      </c>
      <c r="Q31" s="446">
        <v>0</v>
      </c>
      <c r="R31" s="446">
        <v>0</v>
      </c>
      <c r="S31" s="446">
        <v>0</v>
      </c>
      <c r="T31" s="446">
        <v>0</v>
      </c>
      <c r="U31" s="446">
        <v>0</v>
      </c>
      <c r="V31" s="446">
        <v>0</v>
      </c>
      <c r="W31" s="446">
        <v>0</v>
      </c>
      <c r="X31" s="446">
        <v>0</v>
      </c>
      <c r="Y31" s="446">
        <v>0</v>
      </c>
      <c r="Z31" s="446">
        <v>0</v>
      </c>
      <c r="AA31" s="446">
        <v>0</v>
      </c>
      <c r="AB31" s="446">
        <v>0</v>
      </c>
      <c r="AC31" s="446">
        <v>0</v>
      </c>
      <c r="AD31" s="446">
        <v>0</v>
      </c>
      <c r="AE31" s="446">
        <v>0</v>
      </c>
      <c r="AF31" s="446">
        <v>0</v>
      </c>
      <c r="AG31" s="446">
        <v>0</v>
      </c>
      <c r="AH31" s="446">
        <v>0</v>
      </c>
      <c r="AI31" s="446">
        <v>0</v>
      </c>
      <c r="AJ31" s="446">
        <v>0</v>
      </c>
      <c r="AK31" s="446">
        <v>0</v>
      </c>
      <c r="AL31" s="446">
        <v>0</v>
      </c>
      <c r="AM31" s="446">
        <v>0</v>
      </c>
      <c r="AN31" s="446">
        <v>0</v>
      </c>
      <c r="AO31" s="446">
        <v>0</v>
      </c>
      <c r="AP31" s="446">
        <v>0</v>
      </c>
      <c r="AQ31" s="446">
        <v>0</v>
      </c>
      <c r="AR31" s="446">
        <v>0</v>
      </c>
      <c r="AS31" s="446">
        <v>0</v>
      </c>
      <c r="AT31" s="446">
        <v>0</v>
      </c>
      <c r="AU31" s="446">
        <v>0</v>
      </c>
      <c r="AV31" s="446">
        <v>0</v>
      </c>
      <c r="AW31" s="446">
        <v>0</v>
      </c>
      <c r="AX31" s="446">
        <v>0</v>
      </c>
      <c r="AY31" s="446">
        <v>0</v>
      </c>
      <c r="AZ31" s="446">
        <v>0</v>
      </c>
      <c r="BA31" s="446">
        <v>0</v>
      </c>
      <c r="BB31" s="446">
        <v>0</v>
      </c>
      <c r="BC31" s="446">
        <v>0</v>
      </c>
      <c r="BD31" s="446">
        <v>0</v>
      </c>
      <c r="BE31" s="446">
        <v>0</v>
      </c>
      <c r="BF31" s="446">
        <v>0</v>
      </c>
      <c r="BG31" s="446">
        <v>0</v>
      </c>
      <c r="BH31" s="446">
        <v>0</v>
      </c>
      <c r="BI31" s="446">
        <v>0</v>
      </c>
      <c r="BJ31" s="446">
        <v>0</v>
      </c>
      <c r="BK31" s="446">
        <v>0</v>
      </c>
      <c r="BL31" s="446">
        <v>0</v>
      </c>
      <c r="BM31" s="446">
        <v>0</v>
      </c>
      <c r="BN31" s="446">
        <v>0</v>
      </c>
      <c r="BO31" s="446">
        <v>0</v>
      </c>
      <c r="BP31" s="446">
        <v>0</v>
      </c>
      <c r="BQ31" s="446">
        <v>0</v>
      </c>
      <c r="BR31" s="446">
        <v>0</v>
      </c>
      <c r="BS31" s="446">
        <v>0</v>
      </c>
      <c r="BT31" s="446">
        <v>0</v>
      </c>
      <c r="BU31" s="446">
        <v>0</v>
      </c>
      <c r="BV31" s="446">
        <v>0</v>
      </c>
      <c r="BW31" s="446">
        <v>0</v>
      </c>
      <c r="BX31" s="446">
        <v>0</v>
      </c>
      <c r="BY31" s="446">
        <v>0</v>
      </c>
      <c r="BZ31" s="446">
        <v>0</v>
      </c>
      <c r="CA31" s="446">
        <v>0</v>
      </c>
      <c r="CB31" s="446">
        <v>0</v>
      </c>
      <c r="CC31" s="446">
        <v>0</v>
      </c>
      <c r="CD31" s="446">
        <v>0</v>
      </c>
      <c r="CE31" s="446">
        <v>0</v>
      </c>
      <c r="CF31" s="446">
        <v>0</v>
      </c>
      <c r="CG31" s="446">
        <v>0</v>
      </c>
      <c r="CH31" s="446">
        <v>0</v>
      </c>
      <c r="CI31" s="446">
        <v>0</v>
      </c>
      <c r="CJ31" s="446">
        <v>0</v>
      </c>
      <c r="CK31" s="446">
        <v>0</v>
      </c>
      <c r="CL31" s="446">
        <v>0</v>
      </c>
      <c r="CM31" s="446">
        <v>0</v>
      </c>
      <c r="CN31" s="446">
        <v>0</v>
      </c>
      <c r="CO31" s="444" t="s">
        <v>38</v>
      </c>
    </row>
    <row r="32" spans="1:93" customFormat="1" ht="47.25">
      <c r="A32" s="444" t="s">
        <v>528</v>
      </c>
      <c r="B32" s="445" t="s">
        <v>1450</v>
      </c>
      <c r="C32" s="444" t="s">
        <v>507</v>
      </c>
      <c r="D32" s="444" t="s">
        <v>1476</v>
      </c>
      <c r="E32" s="446">
        <v>0</v>
      </c>
      <c r="F32" s="446">
        <v>0</v>
      </c>
      <c r="G32" s="446">
        <v>0</v>
      </c>
      <c r="H32" s="446">
        <v>0</v>
      </c>
      <c r="I32" s="446">
        <v>0</v>
      </c>
      <c r="J32" s="446">
        <v>0</v>
      </c>
      <c r="K32" s="446">
        <v>0</v>
      </c>
      <c r="L32" s="446">
        <v>0</v>
      </c>
      <c r="M32" s="446">
        <v>0</v>
      </c>
      <c r="N32" s="446">
        <v>0</v>
      </c>
      <c r="O32" s="446">
        <v>0</v>
      </c>
      <c r="P32" s="446">
        <v>0</v>
      </c>
      <c r="Q32" s="446">
        <v>0</v>
      </c>
      <c r="R32" s="446">
        <v>0</v>
      </c>
      <c r="S32" s="446">
        <v>0</v>
      </c>
      <c r="T32" s="446">
        <v>0</v>
      </c>
      <c r="U32" s="446">
        <v>0</v>
      </c>
      <c r="V32" s="446">
        <v>0</v>
      </c>
      <c r="W32" s="446">
        <v>0</v>
      </c>
      <c r="X32" s="446">
        <v>0</v>
      </c>
      <c r="Y32" s="446">
        <v>0</v>
      </c>
      <c r="Z32" s="446">
        <v>0</v>
      </c>
      <c r="AA32" s="446">
        <v>0</v>
      </c>
      <c r="AB32" s="446">
        <v>0</v>
      </c>
      <c r="AC32" s="446">
        <v>0</v>
      </c>
      <c r="AD32" s="446">
        <v>0</v>
      </c>
      <c r="AE32" s="446">
        <v>0</v>
      </c>
      <c r="AF32" s="446">
        <v>0</v>
      </c>
      <c r="AG32" s="446">
        <v>0</v>
      </c>
      <c r="AH32" s="446">
        <v>0</v>
      </c>
      <c r="AI32" s="446">
        <v>0</v>
      </c>
      <c r="AJ32" s="446">
        <v>0</v>
      </c>
      <c r="AK32" s="446">
        <v>0</v>
      </c>
      <c r="AL32" s="446">
        <v>0</v>
      </c>
      <c r="AM32" s="446">
        <v>0</v>
      </c>
      <c r="AN32" s="446">
        <v>0</v>
      </c>
      <c r="AO32" s="446">
        <v>0</v>
      </c>
      <c r="AP32" s="446">
        <v>0</v>
      </c>
      <c r="AQ32" s="446">
        <v>0</v>
      </c>
      <c r="AR32" s="446">
        <v>0</v>
      </c>
      <c r="AS32" s="446">
        <v>0</v>
      </c>
      <c r="AT32" s="446">
        <v>0</v>
      </c>
      <c r="AU32" s="446">
        <v>0</v>
      </c>
      <c r="AV32" s="446">
        <v>0</v>
      </c>
      <c r="AW32" s="446">
        <v>0</v>
      </c>
      <c r="AX32" s="446">
        <v>0</v>
      </c>
      <c r="AY32" s="446">
        <v>0</v>
      </c>
      <c r="AZ32" s="446">
        <v>0</v>
      </c>
      <c r="BA32" s="446">
        <v>0</v>
      </c>
      <c r="BB32" s="446">
        <v>0</v>
      </c>
      <c r="BC32" s="446">
        <v>0</v>
      </c>
      <c r="BD32" s="446">
        <v>0</v>
      </c>
      <c r="BE32" s="446">
        <v>0</v>
      </c>
      <c r="BF32" s="446">
        <v>0</v>
      </c>
      <c r="BG32" s="446">
        <v>0</v>
      </c>
      <c r="BH32" s="446">
        <v>0</v>
      </c>
      <c r="BI32" s="446">
        <v>0</v>
      </c>
      <c r="BJ32" s="446">
        <v>0</v>
      </c>
      <c r="BK32" s="446">
        <v>0</v>
      </c>
      <c r="BL32" s="446">
        <v>0</v>
      </c>
      <c r="BM32" s="446">
        <v>0</v>
      </c>
      <c r="BN32" s="446">
        <v>0</v>
      </c>
      <c r="BO32" s="446">
        <v>0</v>
      </c>
      <c r="BP32" s="446">
        <v>0</v>
      </c>
      <c r="BQ32" s="446">
        <v>0</v>
      </c>
      <c r="BR32" s="446">
        <v>0</v>
      </c>
      <c r="BS32" s="446">
        <v>0</v>
      </c>
      <c r="BT32" s="446">
        <v>0</v>
      </c>
      <c r="BU32" s="446">
        <v>0</v>
      </c>
      <c r="BV32" s="446">
        <v>0</v>
      </c>
      <c r="BW32" s="446">
        <v>0</v>
      </c>
      <c r="BX32" s="446">
        <v>0</v>
      </c>
      <c r="BY32" s="446">
        <v>0</v>
      </c>
      <c r="BZ32" s="446">
        <v>0</v>
      </c>
      <c r="CA32" s="446">
        <v>0</v>
      </c>
      <c r="CB32" s="446">
        <v>0</v>
      </c>
      <c r="CC32" s="446">
        <v>0</v>
      </c>
      <c r="CD32" s="446">
        <v>0</v>
      </c>
      <c r="CE32" s="446">
        <v>0</v>
      </c>
      <c r="CF32" s="446">
        <v>0</v>
      </c>
      <c r="CG32" s="446">
        <v>0</v>
      </c>
      <c r="CH32" s="446">
        <v>0</v>
      </c>
      <c r="CI32" s="446">
        <v>0</v>
      </c>
      <c r="CJ32" s="446">
        <v>0</v>
      </c>
      <c r="CK32" s="446">
        <v>0</v>
      </c>
      <c r="CL32" s="446">
        <v>0</v>
      </c>
      <c r="CM32" s="446">
        <v>0</v>
      </c>
      <c r="CN32" s="446">
        <v>0</v>
      </c>
      <c r="CO32" s="444" t="s">
        <v>38</v>
      </c>
    </row>
    <row r="33" spans="1:93" customFormat="1" ht="31.5">
      <c r="A33" s="444" t="s">
        <v>530</v>
      </c>
      <c r="B33" s="445" t="s">
        <v>531</v>
      </c>
      <c r="C33" s="444" t="s">
        <v>507</v>
      </c>
      <c r="D33" s="444" t="s">
        <v>1476</v>
      </c>
      <c r="E33" s="446">
        <v>0</v>
      </c>
      <c r="F33" s="446">
        <v>0</v>
      </c>
      <c r="G33" s="446">
        <v>0</v>
      </c>
      <c r="H33" s="446">
        <v>0</v>
      </c>
      <c r="I33" s="446">
        <v>0</v>
      </c>
      <c r="J33" s="446">
        <v>0</v>
      </c>
      <c r="K33" s="446">
        <v>0</v>
      </c>
      <c r="L33" s="446">
        <v>0</v>
      </c>
      <c r="M33" s="446">
        <v>0</v>
      </c>
      <c r="N33" s="446">
        <v>0</v>
      </c>
      <c r="O33" s="446">
        <v>0</v>
      </c>
      <c r="P33" s="446">
        <v>0</v>
      </c>
      <c r="Q33" s="446">
        <v>0</v>
      </c>
      <c r="R33" s="446">
        <v>0</v>
      </c>
      <c r="S33" s="446">
        <v>0</v>
      </c>
      <c r="T33" s="446">
        <v>0</v>
      </c>
      <c r="U33" s="446">
        <v>0</v>
      </c>
      <c r="V33" s="446">
        <v>0</v>
      </c>
      <c r="W33" s="446">
        <v>0</v>
      </c>
      <c r="X33" s="446">
        <v>0</v>
      </c>
      <c r="Y33" s="446">
        <v>0</v>
      </c>
      <c r="Z33" s="446">
        <v>0</v>
      </c>
      <c r="AA33" s="446">
        <v>0</v>
      </c>
      <c r="AB33" s="446">
        <v>0</v>
      </c>
      <c r="AC33" s="446">
        <v>0</v>
      </c>
      <c r="AD33" s="446">
        <v>0</v>
      </c>
      <c r="AE33" s="446">
        <v>0</v>
      </c>
      <c r="AF33" s="446">
        <v>0</v>
      </c>
      <c r="AG33" s="446">
        <v>0</v>
      </c>
      <c r="AH33" s="446">
        <v>0</v>
      </c>
      <c r="AI33" s="446">
        <v>0</v>
      </c>
      <c r="AJ33" s="446">
        <v>0</v>
      </c>
      <c r="AK33" s="446">
        <v>0</v>
      </c>
      <c r="AL33" s="446">
        <v>0</v>
      </c>
      <c r="AM33" s="446">
        <v>0</v>
      </c>
      <c r="AN33" s="446">
        <v>0</v>
      </c>
      <c r="AO33" s="446">
        <v>0</v>
      </c>
      <c r="AP33" s="446">
        <v>0</v>
      </c>
      <c r="AQ33" s="446">
        <v>0</v>
      </c>
      <c r="AR33" s="446">
        <v>0</v>
      </c>
      <c r="AS33" s="446">
        <v>0</v>
      </c>
      <c r="AT33" s="446">
        <v>0</v>
      </c>
      <c r="AU33" s="446">
        <v>0</v>
      </c>
      <c r="AV33" s="446">
        <v>0</v>
      </c>
      <c r="AW33" s="446">
        <v>0</v>
      </c>
      <c r="AX33" s="446">
        <v>0</v>
      </c>
      <c r="AY33" s="446">
        <v>0</v>
      </c>
      <c r="AZ33" s="446">
        <v>0</v>
      </c>
      <c r="BA33" s="446">
        <v>0</v>
      </c>
      <c r="BB33" s="446">
        <v>0</v>
      </c>
      <c r="BC33" s="446">
        <v>0</v>
      </c>
      <c r="BD33" s="446">
        <v>0</v>
      </c>
      <c r="BE33" s="446">
        <v>0</v>
      </c>
      <c r="BF33" s="446">
        <v>0</v>
      </c>
      <c r="BG33" s="446">
        <v>0</v>
      </c>
      <c r="BH33" s="446">
        <v>0</v>
      </c>
      <c r="BI33" s="446">
        <v>0</v>
      </c>
      <c r="BJ33" s="446">
        <v>0</v>
      </c>
      <c r="BK33" s="446">
        <v>0</v>
      </c>
      <c r="BL33" s="446">
        <v>0</v>
      </c>
      <c r="BM33" s="446">
        <v>0</v>
      </c>
      <c r="BN33" s="446">
        <v>0</v>
      </c>
      <c r="BO33" s="446">
        <v>0</v>
      </c>
      <c r="BP33" s="446">
        <v>0</v>
      </c>
      <c r="BQ33" s="446">
        <v>0</v>
      </c>
      <c r="BR33" s="446">
        <v>0</v>
      </c>
      <c r="BS33" s="446">
        <v>0</v>
      </c>
      <c r="BT33" s="446">
        <v>0</v>
      </c>
      <c r="BU33" s="446">
        <v>0</v>
      </c>
      <c r="BV33" s="446">
        <v>0</v>
      </c>
      <c r="BW33" s="446">
        <v>0</v>
      </c>
      <c r="BX33" s="446">
        <v>0</v>
      </c>
      <c r="BY33" s="446">
        <v>0</v>
      </c>
      <c r="BZ33" s="446">
        <v>0</v>
      </c>
      <c r="CA33" s="446">
        <v>0</v>
      </c>
      <c r="CB33" s="446">
        <v>0</v>
      </c>
      <c r="CC33" s="446">
        <v>0</v>
      </c>
      <c r="CD33" s="446">
        <v>0</v>
      </c>
      <c r="CE33" s="446">
        <v>0</v>
      </c>
      <c r="CF33" s="446">
        <v>0</v>
      </c>
      <c r="CG33" s="446">
        <v>0</v>
      </c>
      <c r="CH33" s="446">
        <v>0</v>
      </c>
      <c r="CI33" s="446">
        <v>0</v>
      </c>
      <c r="CJ33" s="446">
        <v>0</v>
      </c>
      <c r="CK33" s="446">
        <v>0</v>
      </c>
      <c r="CL33" s="446">
        <v>0</v>
      </c>
      <c r="CM33" s="446">
        <v>0</v>
      </c>
      <c r="CN33" s="446">
        <v>0</v>
      </c>
      <c r="CO33" s="444" t="s">
        <v>38</v>
      </c>
    </row>
    <row r="34" spans="1:93" customFormat="1" ht="31.5">
      <c r="A34" s="444" t="s">
        <v>530</v>
      </c>
      <c r="B34" s="445" t="s">
        <v>532</v>
      </c>
      <c r="C34" s="444" t="s">
        <v>533</v>
      </c>
      <c r="D34" s="444" t="s">
        <v>1476</v>
      </c>
      <c r="E34" s="446">
        <v>0</v>
      </c>
      <c r="F34" s="446">
        <v>0</v>
      </c>
      <c r="G34" s="446">
        <v>0</v>
      </c>
      <c r="H34" s="446">
        <v>0</v>
      </c>
      <c r="I34" s="446">
        <v>0</v>
      </c>
      <c r="J34" s="446">
        <v>0</v>
      </c>
      <c r="K34" s="446">
        <v>0</v>
      </c>
      <c r="L34" s="446">
        <v>0</v>
      </c>
      <c r="M34" s="446">
        <v>0</v>
      </c>
      <c r="N34" s="446">
        <v>0</v>
      </c>
      <c r="O34" s="446">
        <v>0</v>
      </c>
      <c r="P34" s="446">
        <v>0</v>
      </c>
      <c r="Q34" s="446">
        <v>0</v>
      </c>
      <c r="R34" s="446">
        <v>0</v>
      </c>
      <c r="S34" s="446">
        <v>0</v>
      </c>
      <c r="T34" s="446">
        <v>0</v>
      </c>
      <c r="U34" s="446">
        <v>0</v>
      </c>
      <c r="V34" s="446">
        <v>0</v>
      </c>
      <c r="W34" s="446">
        <v>0</v>
      </c>
      <c r="X34" s="446">
        <v>0</v>
      </c>
      <c r="Y34" s="446">
        <v>0</v>
      </c>
      <c r="Z34" s="446">
        <v>0</v>
      </c>
      <c r="AA34" s="446">
        <v>0</v>
      </c>
      <c r="AB34" s="446">
        <v>0</v>
      </c>
      <c r="AC34" s="446">
        <v>0</v>
      </c>
      <c r="AD34" s="446">
        <v>0</v>
      </c>
      <c r="AE34" s="446">
        <v>0</v>
      </c>
      <c r="AF34" s="446">
        <v>0</v>
      </c>
      <c r="AG34" s="446">
        <v>0</v>
      </c>
      <c r="AH34" s="446">
        <v>0</v>
      </c>
      <c r="AI34" s="446">
        <v>0</v>
      </c>
      <c r="AJ34" s="446">
        <v>0</v>
      </c>
      <c r="AK34" s="446">
        <v>0</v>
      </c>
      <c r="AL34" s="446">
        <v>0</v>
      </c>
      <c r="AM34" s="446">
        <v>0</v>
      </c>
      <c r="AN34" s="446">
        <v>0</v>
      </c>
      <c r="AO34" s="446">
        <v>0</v>
      </c>
      <c r="AP34" s="446">
        <v>0</v>
      </c>
      <c r="AQ34" s="446">
        <v>0</v>
      </c>
      <c r="AR34" s="446">
        <v>0</v>
      </c>
      <c r="AS34" s="446">
        <v>0</v>
      </c>
      <c r="AT34" s="446">
        <v>0</v>
      </c>
      <c r="AU34" s="446">
        <v>0</v>
      </c>
      <c r="AV34" s="446">
        <v>0</v>
      </c>
      <c r="AW34" s="446">
        <v>0</v>
      </c>
      <c r="AX34" s="446">
        <v>0</v>
      </c>
      <c r="AY34" s="446">
        <v>0</v>
      </c>
      <c r="AZ34" s="446">
        <v>0</v>
      </c>
      <c r="BA34" s="446">
        <v>0</v>
      </c>
      <c r="BB34" s="446">
        <v>0</v>
      </c>
      <c r="BC34" s="446">
        <v>0</v>
      </c>
      <c r="BD34" s="446">
        <v>0</v>
      </c>
      <c r="BE34" s="446">
        <v>0</v>
      </c>
      <c r="BF34" s="446">
        <v>0</v>
      </c>
      <c r="BG34" s="446">
        <v>0</v>
      </c>
      <c r="BH34" s="446">
        <v>0</v>
      </c>
      <c r="BI34" s="446">
        <v>0</v>
      </c>
      <c r="BJ34" s="446">
        <v>0</v>
      </c>
      <c r="BK34" s="446">
        <v>0</v>
      </c>
      <c r="BL34" s="446">
        <v>0</v>
      </c>
      <c r="BM34" s="446">
        <v>0</v>
      </c>
      <c r="BN34" s="446">
        <v>0</v>
      </c>
      <c r="BO34" s="446">
        <v>0</v>
      </c>
      <c r="BP34" s="446">
        <v>0</v>
      </c>
      <c r="BQ34" s="446">
        <v>0</v>
      </c>
      <c r="BR34" s="446">
        <v>0</v>
      </c>
      <c r="BS34" s="446">
        <v>0</v>
      </c>
      <c r="BT34" s="446">
        <v>0</v>
      </c>
      <c r="BU34" s="446">
        <v>0</v>
      </c>
      <c r="BV34" s="446">
        <v>0</v>
      </c>
      <c r="BW34" s="446">
        <v>0</v>
      </c>
      <c r="BX34" s="446">
        <v>0</v>
      </c>
      <c r="BY34" s="446">
        <v>0</v>
      </c>
      <c r="BZ34" s="446">
        <v>0</v>
      </c>
      <c r="CA34" s="446">
        <v>0</v>
      </c>
      <c r="CB34" s="446">
        <v>0</v>
      </c>
      <c r="CC34" s="446">
        <v>0</v>
      </c>
      <c r="CD34" s="446">
        <v>0</v>
      </c>
      <c r="CE34" s="446">
        <v>0</v>
      </c>
      <c r="CF34" s="446">
        <v>0</v>
      </c>
      <c r="CG34" s="446">
        <v>0</v>
      </c>
      <c r="CH34" s="446">
        <v>0</v>
      </c>
      <c r="CI34" s="446">
        <v>0</v>
      </c>
      <c r="CJ34" s="446">
        <v>0</v>
      </c>
      <c r="CK34" s="446">
        <v>0</v>
      </c>
      <c r="CL34" s="446">
        <v>0</v>
      </c>
      <c r="CM34" s="446">
        <v>0</v>
      </c>
      <c r="CN34" s="446">
        <v>0</v>
      </c>
      <c r="CO34" s="444" t="s">
        <v>2081</v>
      </c>
    </row>
    <row r="35" spans="1:93" customFormat="1" ht="31.5">
      <c r="A35" s="444" t="s">
        <v>530</v>
      </c>
      <c r="B35" s="445" t="s">
        <v>534</v>
      </c>
      <c r="C35" s="444" t="s">
        <v>535</v>
      </c>
      <c r="D35" s="444" t="s">
        <v>1476</v>
      </c>
      <c r="E35" s="446">
        <v>0</v>
      </c>
      <c r="F35" s="446">
        <v>0</v>
      </c>
      <c r="G35" s="446">
        <v>0</v>
      </c>
      <c r="H35" s="446">
        <v>0</v>
      </c>
      <c r="I35" s="446">
        <v>0</v>
      </c>
      <c r="J35" s="446">
        <v>0</v>
      </c>
      <c r="K35" s="446">
        <v>0</v>
      </c>
      <c r="L35" s="446">
        <v>0</v>
      </c>
      <c r="M35" s="446">
        <v>0</v>
      </c>
      <c r="N35" s="446">
        <v>0</v>
      </c>
      <c r="O35" s="446">
        <v>0</v>
      </c>
      <c r="P35" s="446">
        <v>0</v>
      </c>
      <c r="Q35" s="446">
        <v>0</v>
      </c>
      <c r="R35" s="446">
        <v>0</v>
      </c>
      <c r="S35" s="446">
        <v>0</v>
      </c>
      <c r="T35" s="446">
        <v>0</v>
      </c>
      <c r="U35" s="446">
        <v>0</v>
      </c>
      <c r="V35" s="446">
        <v>0</v>
      </c>
      <c r="W35" s="446">
        <v>0</v>
      </c>
      <c r="X35" s="446">
        <v>0</v>
      </c>
      <c r="Y35" s="446">
        <v>0</v>
      </c>
      <c r="Z35" s="446">
        <v>0</v>
      </c>
      <c r="AA35" s="446">
        <v>0</v>
      </c>
      <c r="AB35" s="446">
        <v>0</v>
      </c>
      <c r="AC35" s="446">
        <v>0</v>
      </c>
      <c r="AD35" s="446">
        <v>0</v>
      </c>
      <c r="AE35" s="446">
        <v>0</v>
      </c>
      <c r="AF35" s="446">
        <v>0</v>
      </c>
      <c r="AG35" s="446">
        <v>0</v>
      </c>
      <c r="AH35" s="446">
        <v>0</v>
      </c>
      <c r="AI35" s="446">
        <v>0</v>
      </c>
      <c r="AJ35" s="446">
        <v>0</v>
      </c>
      <c r="AK35" s="446">
        <v>0</v>
      </c>
      <c r="AL35" s="446">
        <v>0</v>
      </c>
      <c r="AM35" s="446">
        <v>0</v>
      </c>
      <c r="AN35" s="446">
        <v>0</v>
      </c>
      <c r="AO35" s="446">
        <v>0</v>
      </c>
      <c r="AP35" s="446">
        <v>0</v>
      </c>
      <c r="AQ35" s="446">
        <v>0</v>
      </c>
      <c r="AR35" s="446">
        <v>0</v>
      </c>
      <c r="AS35" s="446">
        <v>0</v>
      </c>
      <c r="AT35" s="446">
        <v>0</v>
      </c>
      <c r="AU35" s="446">
        <v>0</v>
      </c>
      <c r="AV35" s="446">
        <v>0</v>
      </c>
      <c r="AW35" s="446">
        <v>0</v>
      </c>
      <c r="AX35" s="446">
        <v>0</v>
      </c>
      <c r="AY35" s="446">
        <v>0</v>
      </c>
      <c r="AZ35" s="446">
        <v>0</v>
      </c>
      <c r="BA35" s="446">
        <v>0</v>
      </c>
      <c r="BB35" s="446">
        <v>0</v>
      </c>
      <c r="BC35" s="446">
        <v>0</v>
      </c>
      <c r="BD35" s="446">
        <v>0</v>
      </c>
      <c r="BE35" s="446">
        <v>0</v>
      </c>
      <c r="BF35" s="446">
        <v>0</v>
      </c>
      <c r="BG35" s="446">
        <v>0</v>
      </c>
      <c r="BH35" s="446">
        <v>0</v>
      </c>
      <c r="BI35" s="446">
        <v>0</v>
      </c>
      <c r="BJ35" s="446">
        <v>0</v>
      </c>
      <c r="BK35" s="446">
        <v>0</v>
      </c>
      <c r="BL35" s="446">
        <v>0</v>
      </c>
      <c r="BM35" s="446">
        <v>0</v>
      </c>
      <c r="BN35" s="446">
        <v>0</v>
      </c>
      <c r="BO35" s="446">
        <v>0</v>
      </c>
      <c r="BP35" s="446">
        <v>0</v>
      </c>
      <c r="BQ35" s="446">
        <v>0</v>
      </c>
      <c r="BR35" s="446">
        <v>0</v>
      </c>
      <c r="BS35" s="446">
        <v>0</v>
      </c>
      <c r="BT35" s="446">
        <v>0</v>
      </c>
      <c r="BU35" s="446">
        <v>0</v>
      </c>
      <c r="BV35" s="446">
        <v>0</v>
      </c>
      <c r="BW35" s="446">
        <v>0</v>
      </c>
      <c r="BX35" s="446">
        <v>0</v>
      </c>
      <c r="BY35" s="446">
        <v>0</v>
      </c>
      <c r="BZ35" s="446">
        <v>0</v>
      </c>
      <c r="CA35" s="446">
        <v>0</v>
      </c>
      <c r="CB35" s="446">
        <v>0</v>
      </c>
      <c r="CC35" s="446">
        <v>0</v>
      </c>
      <c r="CD35" s="446">
        <v>0</v>
      </c>
      <c r="CE35" s="446">
        <v>0</v>
      </c>
      <c r="CF35" s="446">
        <v>0</v>
      </c>
      <c r="CG35" s="446">
        <v>0</v>
      </c>
      <c r="CH35" s="446">
        <v>0</v>
      </c>
      <c r="CI35" s="446">
        <v>0</v>
      </c>
      <c r="CJ35" s="446">
        <v>0</v>
      </c>
      <c r="CK35" s="446">
        <v>0</v>
      </c>
      <c r="CL35" s="446">
        <v>0</v>
      </c>
      <c r="CM35" s="446">
        <v>0</v>
      </c>
      <c r="CN35" s="446">
        <v>0</v>
      </c>
      <c r="CO35" s="444" t="s">
        <v>2081</v>
      </c>
    </row>
    <row r="36" spans="1:93" customFormat="1" ht="47.25">
      <c r="A36" s="444" t="s">
        <v>530</v>
      </c>
      <c r="B36" s="445" t="s">
        <v>536</v>
      </c>
      <c r="C36" s="444" t="s">
        <v>537</v>
      </c>
      <c r="D36" s="444" t="s">
        <v>1476</v>
      </c>
      <c r="E36" s="446">
        <v>0</v>
      </c>
      <c r="F36" s="446">
        <v>0</v>
      </c>
      <c r="G36" s="446">
        <v>0</v>
      </c>
      <c r="H36" s="446">
        <v>0</v>
      </c>
      <c r="I36" s="446">
        <v>0</v>
      </c>
      <c r="J36" s="446">
        <v>0</v>
      </c>
      <c r="K36" s="446">
        <v>0</v>
      </c>
      <c r="L36" s="446">
        <v>0</v>
      </c>
      <c r="M36" s="446">
        <v>0</v>
      </c>
      <c r="N36" s="446">
        <v>0</v>
      </c>
      <c r="O36" s="446">
        <v>0</v>
      </c>
      <c r="P36" s="446">
        <v>0</v>
      </c>
      <c r="Q36" s="446">
        <v>0</v>
      </c>
      <c r="R36" s="446">
        <v>0</v>
      </c>
      <c r="S36" s="446">
        <v>0</v>
      </c>
      <c r="T36" s="446">
        <v>0</v>
      </c>
      <c r="U36" s="446">
        <v>0</v>
      </c>
      <c r="V36" s="446">
        <v>0</v>
      </c>
      <c r="W36" s="446">
        <v>0</v>
      </c>
      <c r="X36" s="446">
        <v>0</v>
      </c>
      <c r="Y36" s="446">
        <v>0</v>
      </c>
      <c r="Z36" s="446">
        <v>0</v>
      </c>
      <c r="AA36" s="446">
        <v>0</v>
      </c>
      <c r="AB36" s="446">
        <v>0</v>
      </c>
      <c r="AC36" s="446">
        <v>0</v>
      </c>
      <c r="AD36" s="446">
        <v>0</v>
      </c>
      <c r="AE36" s="446">
        <v>0</v>
      </c>
      <c r="AF36" s="446">
        <v>0</v>
      </c>
      <c r="AG36" s="446">
        <v>0</v>
      </c>
      <c r="AH36" s="446">
        <v>0</v>
      </c>
      <c r="AI36" s="446">
        <v>0</v>
      </c>
      <c r="AJ36" s="446">
        <v>0</v>
      </c>
      <c r="AK36" s="446">
        <v>0</v>
      </c>
      <c r="AL36" s="446">
        <v>0</v>
      </c>
      <c r="AM36" s="446">
        <v>0</v>
      </c>
      <c r="AN36" s="446">
        <v>0</v>
      </c>
      <c r="AO36" s="446">
        <v>0</v>
      </c>
      <c r="AP36" s="446">
        <v>0</v>
      </c>
      <c r="AQ36" s="446">
        <v>0</v>
      </c>
      <c r="AR36" s="446">
        <v>0</v>
      </c>
      <c r="AS36" s="446">
        <v>0</v>
      </c>
      <c r="AT36" s="446">
        <v>0</v>
      </c>
      <c r="AU36" s="446">
        <v>0</v>
      </c>
      <c r="AV36" s="446">
        <v>0</v>
      </c>
      <c r="AW36" s="446">
        <v>0</v>
      </c>
      <c r="AX36" s="446">
        <v>0</v>
      </c>
      <c r="AY36" s="446">
        <v>0</v>
      </c>
      <c r="AZ36" s="446">
        <v>0</v>
      </c>
      <c r="BA36" s="446">
        <v>0</v>
      </c>
      <c r="BB36" s="446">
        <v>0</v>
      </c>
      <c r="BC36" s="446">
        <v>0</v>
      </c>
      <c r="BD36" s="446">
        <v>0</v>
      </c>
      <c r="BE36" s="446">
        <v>0</v>
      </c>
      <c r="BF36" s="446">
        <v>0</v>
      </c>
      <c r="BG36" s="446">
        <v>0</v>
      </c>
      <c r="BH36" s="446">
        <v>0</v>
      </c>
      <c r="BI36" s="446">
        <v>0</v>
      </c>
      <c r="BJ36" s="446">
        <v>0</v>
      </c>
      <c r="BK36" s="446">
        <v>0</v>
      </c>
      <c r="BL36" s="446">
        <v>0</v>
      </c>
      <c r="BM36" s="446">
        <v>0</v>
      </c>
      <c r="BN36" s="446">
        <v>0</v>
      </c>
      <c r="BO36" s="446">
        <v>0</v>
      </c>
      <c r="BP36" s="446">
        <v>0</v>
      </c>
      <c r="BQ36" s="446">
        <v>0</v>
      </c>
      <c r="BR36" s="446">
        <v>0</v>
      </c>
      <c r="BS36" s="446">
        <v>0</v>
      </c>
      <c r="BT36" s="446">
        <v>0</v>
      </c>
      <c r="BU36" s="446">
        <v>0</v>
      </c>
      <c r="BV36" s="446">
        <v>0</v>
      </c>
      <c r="BW36" s="446">
        <v>0</v>
      </c>
      <c r="BX36" s="446">
        <v>0</v>
      </c>
      <c r="BY36" s="446">
        <v>0</v>
      </c>
      <c r="BZ36" s="446">
        <v>0</v>
      </c>
      <c r="CA36" s="446">
        <v>0</v>
      </c>
      <c r="CB36" s="446">
        <v>0</v>
      </c>
      <c r="CC36" s="446">
        <v>0</v>
      </c>
      <c r="CD36" s="446">
        <v>0</v>
      </c>
      <c r="CE36" s="446">
        <v>0</v>
      </c>
      <c r="CF36" s="446">
        <v>0</v>
      </c>
      <c r="CG36" s="446">
        <v>0</v>
      </c>
      <c r="CH36" s="446">
        <v>0</v>
      </c>
      <c r="CI36" s="446">
        <v>0</v>
      </c>
      <c r="CJ36" s="446">
        <v>0</v>
      </c>
      <c r="CK36" s="446">
        <v>0</v>
      </c>
      <c r="CL36" s="446">
        <v>0</v>
      </c>
      <c r="CM36" s="446">
        <v>0</v>
      </c>
      <c r="CN36" s="446">
        <v>0</v>
      </c>
      <c r="CO36" s="444" t="s">
        <v>2081</v>
      </c>
    </row>
    <row r="37" spans="1:93" customFormat="1" ht="141.75">
      <c r="A37" s="444" t="s">
        <v>530</v>
      </c>
      <c r="B37" s="445" t="s">
        <v>538</v>
      </c>
      <c r="C37" s="444" t="s">
        <v>539</v>
      </c>
      <c r="D37" s="444" t="s">
        <v>1476</v>
      </c>
      <c r="E37" s="446">
        <v>0</v>
      </c>
      <c r="F37" s="446">
        <v>0</v>
      </c>
      <c r="G37" s="446">
        <v>0</v>
      </c>
      <c r="H37" s="446">
        <v>0</v>
      </c>
      <c r="I37" s="446">
        <v>0</v>
      </c>
      <c r="J37" s="446">
        <v>0</v>
      </c>
      <c r="K37" s="446">
        <v>0</v>
      </c>
      <c r="L37" s="446">
        <v>0</v>
      </c>
      <c r="M37" s="446">
        <v>0</v>
      </c>
      <c r="N37" s="446">
        <v>0</v>
      </c>
      <c r="O37" s="446">
        <v>0</v>
      </c>
      <c r="P37" s="446">
        <v>0</v>
      </c>
      <c r="Q37" s="446">
        <v>0</v>
      </c>
      <c r="R37" s="446">
        <v>0</v>
      </c>
      <c r="S37" s="446">
        <v>0</v>
      </c>
      <c r="T37" s="446">
        <v>0</v>
      </c>
      <c r="U37" s="446">
        <v>0</v>
      </c>
      <c r="V37" s="446">
        <v>0</v>
      </c>
      <c r="W37" s="446">
        <v>0</v>
      </c>
      <c r="X37" s="446">
        <v>0</v>
      </c>
      <c r="Y37" s="446">
        <v>0</v>
      </c>
      <c r="Z37" s="446">
        <v>0</v>
      </c>
      <c r="AA37" s="446">
        <v>0</v>
      </c>
      <c r="AB37" s="446">
        <v>0</v>
      </c>
      <c r="AC37" s="446">
        <v>0</v>
      </c>
      <c r="AD37" s="446">
        <v>0</v>
      </c>
      <c r="AE37" s="446">
        <v>0</v>
      </c>
      <c r="AF37" s="446">
        <v>0</v>
      </c>
      <c r="AG37" s="446">
        <v>0</v>
      </c>
      <c r="AH37" s="446">
        <v>0</v>
      </c>
      <c r="AI37" s="446">
        <v>0</v>
      </c>
      <c r="AJ37" s="446">
        <v>0</v>
      </c>
      <c r="AK37" s="446">
        <v>0</v>
      </c>
      <c r="AL37" s="446">
        <v>0</v>
      </c>
      <c r="AM37" s="446">
        <v>0</v>
      </c>
      <c r="AN37" s="446">
        <v>0</v>
      </c>
      <c r="AO37" s="446">
        <v>0</v>
      </c>
      <c r="AP37" s="446">
        <v>0</v>
      </c>
      <c r="AQ37" s="446">
        <v>0</v>
      </c>
      <c r="AR37" s="446">
        <v>0</v>
      </c>
      <c r="AS37" s="446">
        <v>0</v>
      </c>
      <c r="AT37" s="446">
        <v>0</v>
      </c>
      <c r="AU37" s="446">
        <v>0</v>
      </c>
      <c r="AV37" s="446">
        <v>0</v>
      </c>
      <c r="AW37" s="446">
        <v>0</v>
      </c>
      <c r="AX37" s="446">
        <v>0</v>
      </c>
      <c r="AY37" s="446">
        <v>0</v>
      </c>
      <c r="AZ37" s="446">
        <v>0</v>
      </c>
      <c r="BA37" s="446">
        <v>0</v>
      </c>
      <c r="BB37" s="446">
        <v>0</v>
      </c>
      <c r="BC37" s="446">
        <v>0</v>
      </c>
      <c r="BD37" s="446">
        <v>0</v>
      </c>
      <c r="BE37" s="446">
        <v>0</v>
      </c>
      <c r="BF37" s="446">
        <v>0</v>
      </c>
      <c r="BG37" s="446">
        <v>0</v>
      </c>
      <c r="BH37" s="446">
        <v>0</v>
      </c>
      <c r="BI37" s="446">
        <v>0</v>
      </c>
      <c r="BJ37" s="446">
        <v>0</v>
      </c>
      <c r="BK37" s="446">
        <v>0</v>
      </c>
      <c r="BL37" s="446">
        <v>0</v>
      </c>
      <c r="BM37" s="446">
        <v>0</v>
      </c>
      <c r="BN37" s="446">
        <v>0</v>
      </c>
      <c r="BO37" s="446">
        <v>0</v>
      </c>
      <c r="BP37" s="446">
        <v>0</v>
      </c>
      <c r="BQ37" s="446">
        <v>0</v>
      </c>
      <c r="BR37" s="446">
        <v>0</v>
      </c>
      <c r="BS37" s="446">
        <v>0</v>
      </c>
      <c r="BT37" s="446">
        <v>0</v>
      </c>
      <c r="BU37" s="446">
        <v>0</v>
      </c>
      <c r="BV37" s="446">
        <v>0</v>
      </c>
      <c r="BW37" s="446">
        <v>0</v>
      </c>
      <c r="BX37" s="446">
        <v>0</v>
      </c>
      <c r="BY37" s="446">
        <v>0</v>
      </c>
      <c r="BZ37" s="446">
        <v>0</v>
      </c>
      <c r="CA37" s="446">
        <v>0</v>
      </c>
      <c r="CB37" s="446">
        <v>0</v>
      </c>
      <c r="CC37" s="446">
        <v>0</v>
      </c>
      <c r="CD37" s="446">
        <v>0</v>
      </c>
      <c r="CE37" s="446">
        <v>0</v>
      </c>
      <c r="CF37" s="446">
        <v>0</v>
      </c>
      <c r="CG37" s="446">
        <v>0</v>
      </c>
      <c r="CH37" s="446">
        <v>0</v>
      </c>
      <c r="CI37" s="446">
        <v>0</v>
      </c>
      <c r="CJ37" s="446">
        <v>0</v>
      </c>
      <c r="CK37" s="446">
        <v>0</v>
      </c>
      <c r="CL37" s="446">
        <v>0</v>
      </c>
      <c r="CM37" s="446">
        <v>0</v>
      </c>
      <c r="CN37" s="446">
        <v>0</v>
      </c>
      <c r="CO37" s="444" t="s">
        <v>2081</v>
      </c>
    </row>
    <row r="38" spans="1:93" customFormat="1" ht="141.75">
      <c r="A38" s="444" t="s">
        <v>530</v>
      </c>
      <c r="B38" s="445" t="s">
        <v>540</v>
      </c>
      <c r="C38" s="444" t="s">
        <v>541</v>
      </c>
      <c r="D38" s="444" t="s">
        <v>1476</v>
      </c>
      <c r="E38" s="446">
        <v>0</v>
      </c>
      <c r="F38" s="446">
        <v>0</v>
      </c>
      <c r="G38" s="446">
        <v>0</v>
      </c>
      <c r="H38" s="446">
        <v>0</v>
      </c>
      <c r="I38" s="446">
        <v>0</v>
      </c>
      <c r="J38" s="446">
        <v>0</v>
      </c>
      <c r="K38" s="446">
        <v>0</v>
      </c>
      <c r="L38" s="446">
        <v>0</v>
      </c>
      <c r="M38" s="446">
        <v>0</v>
      </c>
      <c r="N38" s="446">
        <v>0</v>
      </c>
      <c r="O38" s="446">
        <v>0</v>
      </c>
      <c r="P38" s="446">
        <v>0</v>
      </c>
      <c r="Q38" s="446">
        <v>0</v>
      </c>
      <c r="R38" s="446">
        <v>0</v>
      </c>
      <c r="S38" s="446">
        <v>0</v>
      </c>
      <c r="T38" s="446">
        <v>0</v>
      </c>
      <c r="U38" s="446">
        <v>0</v>
      </c>
      <c r="V38" s="446">
        <v>0</v>
      </c>
      <c r="W38" s="446">
        <v>0</v>
      </c>
      <c r="X38" s="446">
        <v>0</v>
      </c>
      <c r="Y38" s="446">
        <v>0</v>
      </c>
      <c r="Z38" s="446">
        <v>0</v>
      </c>
      <c r="AA38" s="446">
        <v>0</v>
      </c>
      <c r="AB38" s="446">
        <v>0</v>
      </c>
      <c r="AC38" s="446">
        <v>0</v>
      </c>
      <c r="AD38" s="446">
        <v>0</v>
      </c>
      <c r="AE38" s="446">
        <v>0</v>
      </c>
      <c r="AF38" s="446">
        <v>0</v>
      </c>
      <c r="AG38" s="446">
        <v>0</v>
      </c>
      <c r="AH38" s="446">
        <v>0</v>
      </c>
      <c r="AI38" s="446">
        <v>0</v>
      </c>
      <c r="AJ38" s="446">
        <v>0</v>
      </c>
      <c r="AK38" s="446">
        <v>0</v>
      </c>
      <c r="AL38" s="446">
        <v>0</v>
      </c>
      <c r="AM38" s="446">
        <v>0</v>
      </c>
      <c r="AN38" s="446">
        <v>0</v>
      </c>
      <c r="AO38" s="446">
        <v>0</v>
      </c>
      <c r="AP38" s="446">
        <v>0</v>
      </c>
      <c r="AQ38" s="446">
        <v>0</v>
      </c>
      <c r="AR38" s="446">
        <v>0</v>
      </c>
      <c r="AS38" s="446">
        <v>0</v>
      </c>
      <c r="AT38" s="446">
        <v>0</v>
      </c>
      <c r="AU38" s="446">
        <v>0</v>
      </c>
      <c r="AV38" s="446">
        <v>0</v>
      </c>
      <c r="AW38" s="446">
        <v>0</v>
      </c>
      <c r="AX38" s="446">
        <v>0</v>
      </c>
      <c r="AY38" s="446">
        <v>0</v>
      </c>
      <c r="AZ38" s="446">
        <v>0</v>
      </c>
      <c r="BA38" s="446">
        <v>0</v>
      </c>
      <c r="BB38" s="446">
        <v>0</v>
      </c>
      <c r="BC38" s="446">
        <v>0</v>
      </c>
      <c r="BD38" s="446">
        <v>0</v>
      </c>
      <c r="BE38" s="446">
        <v>0</v>
      </c>
      <c r="BF38" s="446">
        <v>0</v>
      </c>
      <c r="BG38" s="446">
        <v>0</v>
      </c>
      <c r="BH38" s="446">
        <v>0</v>
      </c>
      <c r="BI38" s="446">
        <v>0</v>
      </c>
      <c r="BJ38" s="446">
        <v>0</v>
      </c>
      <c r="BK38" s="446">
        <v>0</v>
      </c>
      <c r="BL38" s="446">
        <v>0</v>
      </c>
      <c r="BM38" s="446">
        <v>0</v>
      </c>
      <c r="BN38" s="446">
        <v>0</v>
      </c>
      <c r="BO38" s="446">
        <v>0</v>
      </c>
      <c r="BP38" s="446">
        <v>0</v>
      </c>
      <c r="BQ38" s="446">
        <v>0</v>
      </c>
      <c r="BR38" s="446">
        <v>0</v>
      </c>
      <c r="BS38" s="446">
        <v>0</v>
      </c>
      <c r="BT38" s="446">
        <v>0</v>
      </c>
      <c r="BU38" s="446">
        <v>0</v>
      </c>
      <c r="BV38" s="446">
        <v>0</v>
      </c>
      <c r="BW38" s="446">
        <v>0</v>
      </c>
      <c r="BX38" s="446">
        <v>0</v>
      </c>
      <c r="BY38" s="446">
        <v>0</v>
      </c>
      <c r="BZ38" s="446">
        <v>0</v>
      </c>
      <c r="CA38" s="446">
        <v>0</v>
      </c>
      <c r="CB38" s="446">
        <v>0</v>
      </c>
      <c r="CC38" s="446">
        <v>0</v>
      </c>
      <c r="CD38" s="446">
        <v>0</v>
      </c>
      <c r="CE38" s="446">
        <v>0</v>
      </c>
      <c r="CF38" s="446">
        <v>0</v>
      </c>
      <c r="CG38" s="446">
        <v>0</v>
      </c>
      <c r="CH38" s="446">
        <v>0</v>
      </c>
      <c r="CI38" s="446">
        <v>0</v>
      </c>
      <c r="CJ38" s="446">
        <v>0</v>
      </c>
      <c r="CK38" s="446">
        <v>0</v>
      </c>
      <c r="CL38" s="446">
        <v>0</v>
      </c>
      <c r="CM38" s="446">
        <v>0</v>
      </c>
      <c r="CN38" s="446">
        <v>0</v>
      </c>
      <c r="CO38" s="444" t="s">
        <v>2081</v>
      </c>
    </row>
    <row r="39" spans="1:93" customFormat="1" ht="157.5">
      <c r="A39" s="444" t="s">
        <v>530</v>
      </c>
      <c r="B39" s="445" t="s">
        <v>542</v>
      </c>
      <c r="C39" s="444" t="s">
        <v>543</v>
      </c>
      <c r="D39" s="444" t="s">
        <v>1476</v>
      </c>
      <c r="E39" s="446">
        <v>0</v>
      </c>
      <c r="F39" s="446">
        <v>0</v>
      </c>
      <c r="G39" s="446">
        <v>0</v>
      </c>
      <c r="H39" s="446">
        <v>0</v>
      </c>
      <c r="I39" s="446">
        <v>0</v>
      </c>
      <c r="J39" s="446">
        <v>0</v>
      </c>
      <c r="K39" s="446">
        <v>0</v>
      </c>
      <c r="L39" s="446">
        <v>0</v>
      </c>
      <c r="M39" s="446">
        <v>0</v>
      </c>
      <c r="N39" s="446">
        <v>0</v>
      </c>
      <c r="O39" s="446">
        <v>0</v>
      </c>
      <c r="P39" s="446">
        <v>0</v>
      </c>
      <c r="Q39" s="446">
        <v>0</v>
      </c>
      <c r="R39" s="446">
        <v>0</v>
      </c>
      <c r="S39" s="446">
        <v>0</v>
      </c>
      <c r="T39" s="446">
        <v>0</v>
      </c>
      <c r="U39" s="446">
        <v>0</v>
      </c>
      <c r="V39" s="446">
        <v>0</v>
      </c>
      <c r="W39" s="446">
        <v>0</v>
      </c>
      <c r="X39" s="446">
        <v>0</v>
      </c>
      <c r="Y39" s="446">
        <v>0</v>
      </c>
      <c r="Z39" s="446">
        <v>0</v>
      </c>
      <c r="AA39" s="446">
        <v>0</v>
      </c>
      <c r="AB39" s="446">
        <v>0</v>
      </c>
      <c r="AC39" s="446">
        <v>0</v>
      </c>
      <c r="AD39" s="446">
        <v>0</v>
      </c>
      <c r="AE39" s="446">
        <v>0</v>
      </c>
      <c r="AF39" s="446">
        <v>0</v>
      </c>
      <c r="AG39" s="446">
        <v>0</v>
      </c>
      <c r="AH39" s="446">
        <v>0</v>
      </c>
      <c r="AI39" s="446">
        <v>0</v>
      </c>
      <c r="AJ39" s="446">
        <v>0</v>
      </c>
      <c r="AK39" s="446">
        <v>0</v>
      </c>
      <c r="AL39" s="446">
        <v>0</v>
      </c>
      <c r="AM39" s="446">
        <v>0</v>
      </c>
      <c r="AN39" s="446">
        <v>0</v>
      </c>
      <c r="AO39" s="446">
        <v>0</v>
      </c>
      <c r="AP39" s="446">
        <v>0</v>
      </c>
      <c r="AQ39" s="446">
        <v>0</v>
      </c>
      <c r="AR39" s="446">
        <v>0</v>
      </c>
      <c r="AS39" s="446">
        <v>0</v>
      </c>
      <c r="AT39" s="446">
        <v>0</v>
      </c>
      <c r="AU39" s="446">
        <v>0</v>
      </c>
      <c r="AV39" s="446">
        <v>0</v>
      </c>
      <c r="AW39" s="446">
        <v>0</v>
      </c>
      <c r="AX39" s="446">
        <v>0</v>
      </c>
      <c r="AY39" s="446">
        <v>0</v>
      </c>
      <c r="AZ39" s="446">
        <v>0</v>
      </c>
      <c r="BA39" s="446">
        <v>0</v>
      </c>
      <c r="BB39" s="446">
        <v>0</v>
      </c>
      <c r="BC39" s="446">
        <v>0</v>
      </c>
      <c r="BD39" s="446">
        <v>0</v>
      </c>
      <c r="BE39" s="446">
        <v>0</v>
      </c>
      <c r="BF39" s="446">
        <v>0</v>
      </c>
      <c r="BG39" s="446">
        <v>0</v>
      </c>
      <c r="BH39" s="446">
        <v>0</v>
      </c>
      <c r="BI39" s="446">
        <v>0</v>
      </c>
      <c r="BJ39" s="446">
        <v>0</v>
      </c>
      <c r="BK39" s="446">
        <v>0</v>
      </c>
      <c r="BL39" s="446">
        <v>0</v>
      </c>
      <c r="BM39" s="446">
        <v>0</v>
      </c>
      <c r="BN39" s="446">
        <v>0</v>
      </c>
      <c r="BO39" s="446">
        <v>0</v>
      </c>
      <c r="BP39" s="446">
        <v>0</v>
      </c>
      <c r="BQ39" s="446">
        <v>0</v>
      </c>
      <c r="BR39" s="446">
        <v>0</v>
      </c>
      <c r="BS39" s="446">
        <v>0</v>
      </c>
      <c r="BT39" s="446">
        <v>0</v>
      </c>
      <c r="BU39" s="446">
        <v>0</v>
      </c>
      <c r="BV39" s="446">
        <v>0</v>
      </c>
      <c r="BW39" s="446">
        <v>0</v>
      </c>
      <c r="BX39" s="446">
        <v>0</v>
      </c>
      <c r="BY39" s="446">
        <v>0</v>
      </c>
      <c r="BZ39" s="446">
        <v>0</v>
      </c>
      <c r="CA39" s="446">
        <v>0</v>
      </c>
      <c r="CB39" s="446">
        <v>0</v>
      </c>
      <c r="CC39" s="446">
        <v>0</v>
      </c>
      <c r="CD39" s="446">
        <v>0</v>
      </c>
      <c r="CE39" s="446">
        <v>0</v>
      </c>
      <c r="CF39" s="446">
        <v>0</v>
      </c>
      <c r="CG39" s="446">
        <v>0</v>
      </c>
      <c r="CH39" s="446">
        <v>0</v>
      </c>
      <c r="CI39" s="446">
        <v>0</v>
      </c>
      <c r="CJ39" s="446">
        <v>0</v>
      </c>
      <c r="CK39" s="446">
        <v>0</v>
      </c>
      <c r="CL39" s="446">
        <v>0</v>
      </c>
      <c r="CM39" s="446">
        <v>0</v>
      </c>
      <c r="CN39" s="446">
        <v>0</v>
      </c>
      <c r="CO39" s="444" t="s">
        <v>2081</v>
      </c>
    </row>
    <row r="40" spans="1:93" customFormat="1" ht="31.5">
      <c r="A40" s="444" t="s">
        <v>530</v>
      </c>
      <c r="B40" s="445" t="s">
        <v>544</v>
      </c>
      <c r="C40" s="444" t="s">
        <v>545</v>
      </c>
      <c r="D40" s="444" t="s">
        <v>1476</v>
      </c>
      <c r="E40" s="446">
        <v>0</v>
      </c>
      <c r="F40" s="446">
        <v>0</v>
      </c>
      <c r="G40" s="446">
        <v>0</v>
      </c>
      <c r="H40" s="446">
        <v>0</v>
      </c>
      <c r="I40" s="446">
        <v>0</v>
      </c>
      <c r="J40" s="446">
        <v>0</v>
      </c>
      <c r="K40" s="446">
        <v>0</v>
      </c>
      <c r="L40" s="446">
        <v>0</v>
      </c>
      <c r="M40" s="446">
        <v>0</v>
      </c>
      <c r="N40" s="446">
        <v>0</v>
      </c>
      <c r="O40" s="446">
        <v>0</v>
      </c>
      <c r="P40" s="446">
        <v>0</v>
      </c>
      <c r="Q40" s="446">
        <v>0</v>
      </c>
      <c r="R40" s="446">
        <v>0</v>
      </c>
      <c r="S40" s="446">
        <v>0</v>
      </c>
      <c r="T40" s="446">
        <v>0</v>
      </c>
      <c r="U40" s="446">
        <v>0</v>
      </c>
      <c r="V40" s="446">
        <v>0</v>
      </c>
      <c r="W40" s="446">
        <v>0</v>
      </c>
      <c r="X40" s="446">
        <v>0</v>
      </c>
      <c r="Y40" s="446">
        <v>0</v>
      </c>
      <c r="Z40" s="446">
        <v>0</v>
      </c>
      <c r="AA40" s="446">
        <v>0</v>
      </c>
      <c r="AB40" s="446">
        <v>0</v>
      </c>
      <c r="AC40" s="446">
        <v>0</v>
      </c>
      <c r="AD40" s="446">
        <v>0</v>
      </c>
      <c r="AE40" s="446">
        <v>0</v>
      </c>
      <c r="AF40" s="446">
        <v>0</v>
      </c>
      <c r="AG40" s="446">
        <v>0</v>
      </c>
      <c r="AH40" s="446">
        <v>0</v>
      </c>
      <c r="AI40" s="446">
        <v>0</v>
      </c>
      <c r="AJ40" s="446">
        <v>0</v>
      </c>
      <c r="AK40" s="446">
        <v>0</v>
      </c>
      <c r="AL40" s="446">
        <v>0</v>
      </c>
      <c r="AM40" s="446">
        <v>0</v>
      </c>
      <c r="AN40" s="446">
        <v>0</v>
      </c>
      <c r="AO40" s="446">
        <v>0</v>
      </c>
      <c r="AP40" s="446">
        <v>0</v>
      </c>
      <c r="AQ40" s="446">
        <v>0</v>
      </c>
      <c r="AR40" s="446">
        <v>0</v>
      </c>
      <c r="AS40" s="446">
        <v>0</v>
      </c>
      <c r="AT40" s="446">
        <v>0</v>
      </c>
      <c r="AU40" s="446">
        <v>0</v>
      </c>
      <c r="AV40" s="446">
        <v>0</v>
      </c>
      <c r="AW40" s="446">
        <v>0</v>
      </c>
      <c r="AX40" s="446">
        <v>0</v>
      </c>
      <c r="AY40" s="446">
        <v>0</v>
      </c>
      <c r="AZ40" s="446">
        <v>0</v>
      </c>
      <c r="BA40" s="446">
        <v>0</v>
      </c>
      <c r="BB40" s="446">
        <v>0</v>
      </c>
      <c r="BC40" s="446">
        <v>0</v>
      </c>
      <c r="BD40" s="446">
        <v>0</v>
      </c>
      <c r="BE40" s="446">
        <v>0</v>
      </c>
      <c r="BF40" s="446">
        <v>0</v>
      </c>
      <c r="BG40" s="446">
        <v>0</v>
      </c>
      <c r="BH40" s="446">
        <v>0</v>
      </c>
      <c r="BI40" s="446">
        <v>0</v>
      </c>
      <c r="BJ40" s="446">
        <v>0</v>
      </c>
      <c r="BK40" s="446">
        <v>0</v>
      </c>
      <c r="BL40" s="446">
        <v>0</v>
      </c>
      <c r="BM40" s="446">
        <v>0</v>
      </c>
      <c r="BN40" s="446">
        <v>0</v>
      </c>
      <c r="BO40" s="446">
        <v>0</v>
      </c>
      <c r="BP40" s="446">
        <v>0</v>
      </c>
      <c r="BQ40" s="446">
        <v>0</v>
      </c>
      <c r="BR40" s="446">
        <v>0</v>
      </c>
      <c r="BS40" s="446">
        <v>0</v>
      </c>
      <c r="BT40" s="446">
        <v>0</v>
      </c>
      <c r="BU40" s="446">
        <v>0</v>
      </c>
      <c r="BV40" s="446">
        <v>0</v>
      </c>
      <c r="BW40" s="446">
        <v>0</v>
      </c>
      <c r="BX40" s="446">
        <v>0</v>
      </c>
      <c r="BY40" s="446">
        <v>0</v>
      </c>
      <c r="BZ40" s="446">
        <v>0</v>
      </c>
      <c r="CA40" s="446">
        <v>0</v>
      </c>
      <c r="CB40" s="446">
        <v>0</v>
      </c>
      <c r="CC40" s="446">
        <v>0</v>
      </c>
      <c r="CD40" s="446">
        <v>0</v>
      </c>
      <c r="CE40" s="446">
        <v>0</v>
      </c>
      <c r="CF40" s="446">
        <v>0</v>
      </c>
      <c r="CG40" s="446">
        <v>0</v>
      </c>
      <c r="CH40" s="446">
        <v>0</v>
      </c>
      <c r="CI40" s="446">
        <v>0</v>
      </c>
      <c r="CJ40" s="446">
        <v>0</v>
      </c>
      <c r="CK40" s="446">
        <v>0</v>
      </c>
      <c r="CL40" s="446">
        <v>0</v>
      </c>
      <c r="CM40" s="446">
        <v>0</v>
      </c>
      <c r="CN40" s="446">
        <v>0</v>
      </c>
      <c r="CO40" s="444" t="s">
        <v>2081</v>
      </c>
    </row>
    <row r="41" spans="1:93" customFormat="1" ht="78.75">
      <c r="A41" s="444" t="s">
        <v>530</v>
      </c>
      <c r="B41" s="445" t="s">
        <v>546</v>
      </c>
      <c r="C41" s="444" t="s">
        <v>547</v>
      </c>
      <c r="D41" s="444" t="s">
        <v>1476</v>
      </c>
      <c r="E41" s="446">
        <v>0</v>
      </c>
      <c r="F41" s="446">
        <v>0</v>
      </c>
      <c r="G41" s="446">
        <v>0</v>
      </c>
      <c r="H41" s="446">
        <v>0</v>
      </c>
      <c r="I41" s="446">
        <v>0</v>
      </c>
      <c r="J41" s="446">
        <v>0</v>
      </c>
      <c r="K41" s="446">
        <v>0</v>
      </c>
      <c r="L41" s="446">
        <v>0</v>
      </c>
      <c r="M41" s="446">
        <v>0</v>
      </c>
      <c r="N41" s="446">
        <v>0</v>
      </c>
      <c r="O41" s="446">
        <v>0</v>
      </c>
      <c r="P41" s="446">
        <v>0</v>
      </c>
      <c r="Q41" s="446">
        <v>0</v>
      </c>
      <c r="R41" s="446">
        <v>0</v>
      </c>
      <c r="S41" s="446">
        <v>0</v>
      </c>
      <c r="T41" s="446">
        <v>0</v>
      </c>
      <c r="U41" s="446">
        <v>0</v>
      </c>
      <c r="V41" s="446">
        <v>0</v>
      </c>
      <c r="W41" s="446">
        <v>0</v>
      </c>
      <c r="X41" s="446">
        <v>0</v>
      </c>
      <c r="Y41" s="446">
        <v>0</v>
      </c>
      <c r="Z41" s="446">
        <v>0</v>
      </c>
      <c r="AA41" s="446">
        <v>0</v>
      </c>
      <c r="AB41" s="446">
        <v>0</v>
      </c>
      <c r="AC41" s="446">
        <v>0</v>
      </c>
      <c r="AD41" s="446">
        <v>0</v>
      </c>
      <c r="AE41" s="446">
        <v>0</v>
      </c>
      <c r="AF41" s="446">
        <v>0</v>
      </c>
      <c r="AG41" s="446">
        <v>0</v>
      </c>
      <c r="AH41" s="446">
        <v>0</v>
      </c>
      <c r="AI41" s="446">
        <v>0</v>
      </c>
      <c r="AJ41" s="446">
        <v>0</v>
      </c>
      <c r="AK41" s="446">
        <v>0</v>
      </c>
      <c r="AL41" s="446">
        <v>0</v>
      </c>
      <c r="AM41" s="446">
        <v>0</v>
      </c>
      <c r="AN41" s="446">
        <v>0</v>
      </c>
      <c r="AO41" s="446">
        <v>0</v>
      </c>
      <c r="AP41" s="446">
        <v>0</v>
      </c>
      <c r="AQ41" s="446">
        <v>0</v>
      </c>
      <c r="AR41" s="446">
        <v>0</v>
      </c>
      <c r="AS41" s="446">
        <v>0</v>
      </c>
      <c r="AT41" s="446">
        <v>0</v>
      </c>
      <c r="AU41" s="446">
        <v>0</v>
      </c>
      <c r="AV41" s="446">
        <v>0</v>
      </c>
      <c r="AW41" s="446">
        <v>0</v>
      </c>
      <c r="AX41" s="446">
        <v>0</v>
      </c>
      <c r="AY41" s="446">
        <v>0</v>
      </c>
      <c r="AZ41" s="446">
        <v>0</v>
      </c>
      <c r="BA41" s="446">
        <v>0</v>
      </c>
      <c r="BB41" s="446">
        <v>0</v>
      </c>
      <c r="BC41" s="446">
        <v>0</v>
      </c>
      <c r="BD41" s="446">
        <v>0</v>
      </c>
      <c r="BE41" s="446">
        <v>0</v>
      </c>
      <c r="BF41" s="446">
        <v>0</v>
      </c>
      <c r="BG41" s="446">
        <v>0</v>
      </c>
      <c r="BH41" s="446">
        <v>0</v>
      </c>
      <c r="BI41" s="446">
        <v>0</v>
      </c>
      <c r="BJ41" s="446">
        <v>0</v>
      </c>
      <c r="BK41" s="446">
        <v>0</v>
      </c>
      <c r="BL41" s="446">
        <v>0</v>
      </c>
      <c r="BM41" s="446">
        <v>0</v>
      </c>
      <c r="BN41" s="446">
        <v>0</v>
      </c>
      <c r="BO41" s="446">
        <v>0</v>
      </c>
      <c r="BP41" s="446">
        <v>0</v>
      </c>
      <c r="BQ41" s="446">
        <v>0</v>
      </c>
      <c r="BR41" s="446">
        <v>0</v>
      </c>
      <c r="BS41" s="446">
        <v>0</v>
      </c>
      <c r="BT41" s="446">
        <v>0</v>
      </c>
      <c r="BU41" s="446">
        <v>0</v>
      </c>
      <c r="BV41" s="446">
        <v>0</v>
      </c>
      <c r="BW41" s="446">
        <v>0</v>
      </c>
      <c r="BX41" s="446">
        <v>0</v>
      </c>
      <c r="BY41" s="446">
        <v>0</v>
      </c>
      <c r="BZ41" s="446">
        <v>0</v>
      </c>
      <c r="CA41" s="446">
        <v>0</v>
      </c>
      <c r="CB41" s="446">
        <v>0</v>
      </c>
      <c r="CC41" s="446">
        <v>0</v>
      </c>
      <c r="CD41" s="446">
        <v>0</v>
      </c>
      <c r="CE41" s="446">
        <v>0</v>
      </c>
      <c r="CF41" s="446">
        <v>0</v>
      </c>
      <c r="CG41" s="446">
        <v>0</v>
      </c>
      <c r="CH41" s="446">
        <v>0</v>
      </c>
      <c r="CI41" s="446">
        <v>0</v>
      </c>
      <c r="CJ41" s="446">
        <v>0</v>
      </c>
      <c r="CK41" s="446">
        <v>0</v>
      </c>
      <c r="CL41" s="446">
        <v>0</v>
      </c>
      <c r="CM41" s="446">
        <v>0</v>
      </c>
      <c r="CN41" s="446">
        <v>0</v>
      </c>
      <c r="CO41" s="444" t="s">
        <v>2081</v>
      </c>
    </row>
    <row r="42" spans="1:93" customFormat="1" ht="126">
      <c r="A42" s="444" t="s">
        <v>530</v>
      </c>
      <c r="B42" s="445" t="s">
        <v>548</v>
      </c>
      <c r="C42" s="444" t="s">
        <v>549</v>
      </c>
      <c r="D42" s="444" t="s">
        <v>1476</v>
      </c>
      <c r="E42" s="446">
        <v>0</v>
      </c>
      <c r="F42" s="446">
        <v>0</v>
      </c>
      <c r="G42" s="446">
        <v>0</v>
      </c>
      <c r="H42" s="446">
        <v>0</v>
      </c>
      <c r="I42" s="446">
        <v>0</v>
      </c>
      <c r="J42" s="446">
        <v>0</v>
      </c>
      <c r="K42" s="446">
        <v>0</v>
      </c>
      <c r="L42" s="446">
        <v>0</v>
      </c>
      <c r="M42" s="446">
        <v>0</v>
      </c>
      <c r="N42" s="446">
        <v>0</v>
      </c>
      <c r="O42" s="446">
        <v>0</v>
      </c>
      <c r="P42" s="446">
        <v>0</v>
      </c>
      <c r="Q42" s="446">
        <v>0</v>
      </c>
      <c r="R42" s="446">
        <v>0</v>
      </c>
      <c r="S42" s="446">
        <v>0</v>
      </c>
      <c r="T42" s="446">
        <v>0</v>
      </c>
      <c r="U42" s="446">
        <v>0</v>
      </c>
      <c r="V42" s="446">
        <v>0</v>
      </c>
      <c r="W42" s="446">
        <v>0</v>
      </c>
      <c r="X42" s="446">
        <v>0</v>
      </c>
      <c r="Y42" s="446">
        <v>0</v>
      </c>
      <c r="Z42" s="446">
        <v>0</v>
      </c>
      <c r="AA42" s="446">
        <v>0</v>
      </c>
      <c r="AB42" s="446">
        <v>0</v>
      </c>
      <c r="AC42" s="446">
        <v>0</v>
      </c>
      <c r="AD42" s="446">
        <v>0</v>
      </c>
      <c r="AE42" s="446">
        <v>0</v>
      </c>
      <c r="AF42" s="446">
        <v>0</v>
      </c>
      <c r="AG42" s="446">
        <v>0</v>
      </c>
      <c r="AH42" s="446">
        <v>0</v>
      </c>
      <c r="AI42" s="446">
        <v>0</v>
      </c>
      <c r="AJ42" s="446">
        <v>0</v>
      </c>
      <c r="AK42" s="446">
        <v>0</v>
      </c>
      <c r="AL42" s="446">
        <v>0</v>
      </c>
      <c r="AM42" s="446">
        <v>0</v>
      </c>
      <c r="AN42" s="446">
        <v>0</v>
      </c>
      <c r="AO42" s="446">
        <v>0</v>
      </c>
      <c r="AP42" s="446">
        <v>0</v>
      </c>
      <c r="AQ42" s="446">
        <v>0</v>
      </c>
      <c r="AR42" s="446">
        <v>0</v>
      </c>
      <c r="AS42" s="446">
        <v>0</v>
      </c>
      <c r="AT42" s="446">
        <v>0</v>
      </c>
      <c r="AU42" s="446">
        <v>0</v>
      </c>
      <c r="AV42" s="446">
        <v>0</v>
      </c>
      <c r="AW42" s="446">
        <v>0</v>
      </c>
      <c r="AX42" s="446">
        <v>0</v>
      </c>
      <c r="AY42" s="446">
        <v>0</v>
      </c>
      <c r="AZ42" s="446">
        <v>0</v>
      </c>
      <c r="BA42" s="446">
        <v>0</v>
      </c>
      <c r="BB42" s="446">
        <v>0</v>
      </c>
      <c r="BC42" s="446">
        <v>0</v>
      </c>
      <c r="BD42" s="446">
        <v>0</v>
      </c>
      <c r="BE42" s="446">
        <v>0</v>
      </c>
      <c r="BF42" s="446">
        <v>0</v>
      </c>
      <c r="BG42" s="446">
        <v>0</v>
      </c>
      <c r="BH42" s="446">
        <v>0</v>
      </c>
      <c r="BI42" s="446">
        <v>0</v>
      </c>
      <c r="BJ42" s="446">
        <v>0</v>
      </c>
      <c r="BK42" s="446">
        <v>0</v>
      </c>
      <c r="BL42" s="446">
        <v>0</v>
      </c>
      <c r="BM42" s="446">
        <v>0</v>
      </c>
      <c r="BN42" s="446">
        <v>0</v>
      </c>
      <c r="BO42" s="446">
        <v>0</v>
      </c>
      <c r="BP42" s="446">
        <v>0</v>
      </c>
      <c r="BQ42" s="446">
        <v>0</v>
      </c>
      <c r="BR42" s="446">
        <v>0</v>
      </c>
      <c r="BS42" s="446">
        <v>0</v>
      </c>
      <c r="BT42" s="446">
        <v>0</v>
      </c>
      <c r="BU42" s="446">
        <v>0</v>
      </c>
      <c r="BV42" s="446">
        <v>0</v>
      </c>
      <c r="BW42" s="446">
        <v>0</v>
      </c>
      <c r="BX42" s="446">
        <v>0</v>
      </c>
      <c r="BY42" s="446">
        <v>0</v>
      </c>
      <c r="BZ42" s="446">
        <v>0</v>
      </c>
      <c r="CA42" s="446">
        <v>0</v>
      </c>
      <c r="CB42" s="446">
        <v>0</v>
      </c>
      <c r="CC42" s="446">
        <v>0</v>
      </c>
      <c r="CD42" s="446">
        <v>0</v>
      </c>
      <c r="CE42" s="446">
        <v>0</v>
      </c>
      <c r="CF42" s="446">
        <v>0</v>
      </c>
      <c r="CG42" s="446">
        <v>0</v>
      </c>
      <c r="CH42" s="446">
        <v>0</v>
      </c>
      <c r="CI42" s="446">
        <v>0</v>
      </c>
      <c r="CJ42" s="446">
        <v>0</v>
      </c>
      <c r="CK42" s="446">
        <v>0</v>
      </c>
      <c r="CL42" s="446">
        <v>0</v>
      </c>
      <c r="CM42" s="446">
        <v>0</v>
      </c>
      <c r="CN42" s="446">
        <v>0</v>
      </c>
      <c r="CO42" s="444" t="s">
        <v>2081</v>
      </c>
    </row>
    <row r="43" spans="1:93" customFormat="1" ht="94.5">
      <c r="A43" s="444" t="s">
        <v>530</v>
      </c>
      <c r="B43" s="445" t="s">
        <v>550</v>
      </c>
      <c r="C43" s="444" t="s">
        <v>551</v>
      </c>
      <c r="D43" s="444" t="s">
        <v>1476</v>
      </c>
      <c r="E43" s="446">
        <v>0</v>
      </c>
      <c r="F43" s="446">
        <v>0</v>
      </c>
      <c r="G43" s="446">
        <v>0</v>
      </c>
      <c r="H43" s="446">
        <v>0</v>
      </c>
      <c r="I43" s="446">
        <v>0</v>
      </c>
      <c r="J43" s="446">
        <v>0</v>
      </c>
      <c r="K43" s="446">
        <v>0</v>
      </c>
      <c r="L43" s="446">
        <v>0</v>
      </c>
      <c r="M43" s="446">
        <v>0</v>
      </c>
      <c r="N43" s="446">
        <v>0</v>
      </c>
      <c r="O43" s="446">
        <v>0</v>
      </c>
      <c r="P43" s="446">
        <v>0</v>
      </c>
      <c r="Q43" s="446">
        <v>0</v>
      </c>
      <c r="R43" s="446">
        <v>0</v>
      </c>
      <c r="S43" s="446">
        <v>0</v>
      </c>
      <c r="T43" s="446">
        <v>0</v>
      </c>
      <c r="U43" s="446">
        <v>0</v>
      </c>
      <c r="V43" s="446">
        <v>0</v>
      </c>
      <c r="W43" s="446">
        <v>0</v>
      </c>
      <c r="X43" s="446">
        <v>0</v>
      </c>
      <c r="Y43" s="446">
        <v>0</v>
      </c>
      <c r="Z43" s="446">
        <v>0</v>
      </c>
      <c r="AA43" s="446">
        <v>0</v>
      </c>
      <c r="AB43" s="446">
        <v>0</v>
      </c>
      <c r="AC43" s="446">
        <v>0</v>
      </c>
      <c r="AD43" s="446">
        <v>0</v>
      </c>
      <c r="AE43" s="446">
        <v>0</v>
      </c>
      <c r="AF43" s="446">
        <v>0</v>
      </c>
      <c r="AG43" s="446">
        <v>0</v>
      </c>
      <c r="AH43" s="446">
        <v>0</v>
      </c>
      <c r="AI43" s="446">
        <v>0</v>
      </c>
      <c r="AJ43" s="446">
        <v>0</v>
      </c>
      <c r="AK43" s="446">
        <v>0</v>
      </c>
      <c r="AL43" s="446">
        <v>0</v>
      </c>
      <c r="AM43" s="446">
        <v>0</v>
      </c>
      <c r="AN43" s="446">
        <v>0</v>
      </c>
      <c r="AO43" s="446">
        <v>0</v>
      </c>
      <c r="AP43" s="446">
        <v>0</v>
      </c>
      <c r="AQ43" s="446">
        <v>0</v>
      </c>
      <c r="AR43" s="446">
        <v>0</v>
      </c>
      <c r="AS43" s="446">
        <v>0</v>
      </c>
      <c r="AT43" s="446">
        <v>0</v>
      </c>
      <c r="AU43" s="446">
        <v>0</v>
      </c>
      <c r="AV43" s="446">
        <v>0</v>
      </c>
      <c r="AW43" s="446">
        <v>0</v>
      </c>
      <c r="AX43" s="446">
        <v>0</v>
      </c>
      <c r="AY43" s="446">
        <v>0</v>
      </c>
      <c r="AZ43" s="446">
        <v>0</v>
      </c>
      <c r="BA43" s="446">
        <v>0</v>
      </c>
      <c r="BB43" s="446">
        <v>0</v>
      </c>
      <c r="BC43" s="446">
        <v>0</v>
      </c>
      <c r="BD43" s="446">
        <v>0</v>
      </c>
      <c r="BE43" s="446">
        <v>0</v>
      </c>
      <c r="BF43" s="446">
        <v>0</v>
      </c>
      <c r="BG43" s="446">
        <v>0</v>
      </c>
      <c r="BH43" s="446">
        <v>0</v>
      </c>
      <c r="BI43" s="446">
        <v>0</v>
      </c>
      <c r="BJ43" s="446">
        <v>0</v>
      </c>
      <c r="BK43" s="446">
        <v>0</v>
      </c>
      <c r="BL43" s="446">
        <v>0</v>
      </c>
      <c r="BM43" s="446">
        <v>0</v>
      </c>
      <c r="BN43" s="446">
        <v>0</v>
      </c>
      <c r="BO43" s="446">
        <v>0</v>
      </c>
      <c r="BP43" s="446">
        <v>0</v>
      </c>
      <c r="BQ43" s="446">
        <v>0</v>
      </c>
      <c r="BR43" s="446">
        <v>0</v>
      </c>
      <c r="BS43" s="446">
        <v>0</v>
      </c>
      <c r="BT43" s="446">
        <v>0</v>
      </c>
      <c r="BU43" s="446">
        <v>0</v>
      </c>
      <c r="BV43" s="446">
        <v>0</v>
      </c>
      <c r="BW43" s="446">
        <v>0</v>
      </c>
      <c r="BX43" s="446">
        <v>0</v>
      </c>
      <c r="BY43" s="446">
        <v>0</v>
      </c>
      <c r="BZ43" s="446">
        <v>0</v>
      </c>
      <c r="CA43" s="446">
        <v>0</v>
      </c>
      <c r="CB43" s="446">
        <v>0</v>
      </c>
      <c r="CC43" s="446">
        <v>0</v>
      </c>
      <c r="CD43" s="446">
        <v>0</v>
      </c>
      <c r="CE43" s="446">
        <v>0</v>
      </c>
      <c r="CF43" s="446">
        <v>0</v>
      </c>
      <c r="CG43" s="446">
        <v>0</v>
      </c>
      <c r="CH43" s="446">
        <v>0</v>
      </c>
      <c r="CI43" s="446">
        <v>0</v>
      </c>
      <c r="CJ43" s="446">
        <v>0</v>
      </c>
      <c r="CK43" s="446">
        <v>0</v>
      </c>
      <c r="CL43" s="446">
        <v>0</v>
      </c>
      <c r="CM43" s="446">
        <v>0</v>
      </c>
      <c r="CN43" s="446">
        <v>0</v>
      </c>
      <c r="CO43" s="444" t="s">
        <v>2081</v>
      </c>
    </row>
    <row r="44" spans="1:93" customFormat="1" ht="110.25">
      <c r="A44" s="444" t="s">
        <v>530</v>
      </c>
      <c r="B44" s="445" t="s">
        <v>552</v>
      </c>
      <c r="C44" s="444" t="s">
        <v>553</v>
      </c>
      <c r="D44" s="444" t="s">
        <v>1476</v>
      </c>
      <c r="E44" s="446">
        <v>0</v>
      </c>
      <c r="F44" s="446">
        <v>0</v>
      </c>
      <c r="G44" s="446">
        <v>0</v>
      </c>
      <c r="H44" s="446">
        <v>0</v>
      </c>
      <c r="I44" s="446">
        <v>0</v>
      </c>
      <c r="J44" s="446">
        <v>0</v>
      </c>
      <c r="K44" s="446">
        <v>0</v>
      </c>
      <c r="L44" s="446">
        <v>0</v>
      </c>
      <c r="M44" s="446">
        <v>0</v>
      </c>
      <c r="N44" s="446">
        <v>0</v>
      </c>
      <c r="O44" s="446">
        <v>0</v>
      </c>
      <c r="P44" s="446">
        <v>0</v>
      </c>
      <c r="Q44" s="446">
        <v>0</v>
      </c>
      <c r="R44" s="446">
        <v>0</v>
      </c>
      <c r="S44" s="446">
        <v>0</v>
      </c>
      <c r="T44" s="446">
        <v>0</v>
      </c>
      <c r="U44" s="446">
        <v>0</v>
      </c>
      <c r="V44" s="446">
        <v>0</v>
      </c>
      <c r="W44" s="446">
        <v>0</v>
      </c>
      <c r="X44" s="446">
        <v>0</v>
      </c>
      <c r="Y44" s="446">
        <v>0</v>
      </c>
      <c r="Z44" s="446">
        <v>0</v>
      </c>
      <c r="AA44" s="446">
        <v>0</v>
      </c>
      <c r="AB44" s="446">
        <v>0</v>
      </c>
      <c r="AC44" s="446">
        <v>0</v>
      </c>
      <c r="AD44" s="446">
        <v>0</v>
      </c>
      <c r="AE44" s="446">
        <v>0</v>
      </c>
      <c r="AF44" s="446">
        <v>0</v>
      </c>
      <c r="AG44" s="446">
        <v>0</v>
      </c>
      <c r="AH44" s="446">
        <v>0</v>
      </c>
      <c r="AI44" s="446">
        <v>0</v>
      </c>
      <c r="AJ44" s="446">
        <v>0</v>
      </c>
      <c r="AK44" s="446">
        <v>0</v>
      </c>
      <c r="AL44" s="446">
        <v>0</v>
      </c>
      <c r="AM44" s="446">
        <v>0</v>
      </c>
      <c r="AN44" s="446">
        <v>0</v>
      </c>
      <c r="AO44" s="446">
        <v>0</v>
      </c>
      <c r="AP44" s="446">
        <v>0</v>
      </c>
      <c r="AQ44" s="446">
        <v>0</v>
      </c>
      <c r="AR44" s="446">
        <v>0</v>
      </c>
      <c r="AS44" s="446">
        <v>0</v>
      </c>
      <c r="AT44" s="446">
        <v>0</v>
      </c>
      <c r="AU44" s="446">
        <v>0</v>
      </c>
      <c r="AV44" s="446">
        <v>0</v>
      </c>
      <c r="AW44" s="446">
        <v>0</v>
      </c>
      <c r="AX44" s="446">
        <v>0</v>
      </c>
      <c r="AY44" s="446">
        <v>0</v>
      </c>
      <c r="AZ44" s="446">
        <v>0</v>
      </c>
      <c r="BA44" s="446">
        <v>0</v>
      </c>
      <c r="BB44" s="446">
        <v>0</v>
      </c>
      <c r="BC44" s="446">
        <v>0</v>
      </c>
      <c r="BD44" s="446">
        <v>0</v>
      </c>
      <c r="BE44" s="446">
        <v>0</v>
      </c>
      <c r="BF44" s="446">
        <v>0</v>
      </c>
      <c r="BG44" s="446">
        <v>0</v>
      </c>
      <c r="BH44" s="446">
        <v>0</v>
      </c>
      <c r="BI44" s="446">
        <v>0</v>
      </c>
      <c r="BJ44" s="446">
        <v>0</v>
      </c>
      <c r="BK44" s="446">
        <v>0</v>
      </c>
      <c r="BL44" s="446">
        <v>0</v>
      </c>
      <c r="BM44" s="446">
        <v>0</v>
      </c>
      <c r="BN44" s="446">
        <v>0</v>
      </c>
      <c r="BO44" s="446">
        <v>0</v>
      </c>
      <c r="BP44" s="446">
        <v>0</v>
      </c>
      <c r="BQ44" s="446">
        <v>0</v>
      </c>
      <c r="BR44" s="446">
        <v>0</v>
      </c>
      <c r="BS44" s="446">
        <v>0</v>
      </c>
      <c r="BT44" s="446">
        <v>0</v>
      </c>
      <c r="BU44" s="446">
        <v>0</v>
      </c>
      <c r="BV44" s="446">
        <v>0</v>
      </c>
      <c r="BW44" s="446">
        <v>0</v>
      </c>
      <c r="BX44" s="446">
        <v>0</v>
      </c>
      <c r="BY44" s="446">
        <v>0</v>
      </c>
      <c r="BZ44" s="446">
        <v>0</v>
      </c>
      <c r="CA44" s="446">
        <v>0</v>
      </c>
      <c r="CB44" s="446">
        <v>0</v>
      </c>
      <c r="CC44" s="446">
        <v>0</v>
      </c>
      <c r="CD44" s="446">
        <v>0</v>
      </c>
      <c r="CE44" s="446">
        <v>0</v>
      </c>
      <c r="CF44" s="446">
        <v>0</v>
      </c>
      <c r="CG44" s="446">
        <v>0</v>
      </c>
      <c r="CH44" s="446">
        <v>0</v>
      </c>
      <c r="CI44" s="446">
        <v>0</v>
      </c>
      <c r="CJ44" s="446">
        <v>0</v>
      </c>
      <c r="CK44" s="446">
        <v>0</v>
      </c>
      <c r="CL44" s="446">
        <v>0</v>
      </c>
      <c r="CM44" s="446">
        <v>0</v>
      </c>
      <c r="CN44" s="446">
        <v>0</v>
      </c>
      <c r="CO44" s="444" t="s">
        <v>2081</v>
      </c>
    </row>
    <row r="45" spans="1:93" customFormat="1" ht="94.5">
      <c r="A45" s="444" t="s">
        <v>530</v>
      </c>
      <c r="B45" s="445" t="s">
        <v>554</v>
      </c>
      <c r="C45" s="444" t="s">
        <v>555</v>
      </c>
      <c r="D45" s="444" t="s">
        <v>1476</v>
      </c>
      <c r="E45" s="446">
        <v>0</v>
      </c>
      <c r="F45" s="446">
        <v>0</v>
      </c>
      <c r="G45" s="446">
        <v>0</v>
      </c>
      <c r="H45" s="446">
        <v>0</v>
      </c>
      <c r="I45" s="446">
        <v>0</v>
      </c>
      <c r="J45" s="446">
        <v>0</v>
      </c>
      <c r="K45" s="446">
        <v>0</v>
      </c>
      <c r="L45" s="446">
        <v>0</v>
      </c>
      <c r="M45" s="446">
        <v>0</v>
      </c>
      <c r="N45" s="446">
        <v>0</v>
      </c>
      <c r="O45" s="446">
        <v>0</v>
      </c>
      <c r="P45" s="446">
        <v>0</v>
      </c>
      <c r="Q45" s="446">
        <v>0</v>
      </c>
      <c r="R45" s="446">
        <v>0</v>
      </c>
      <c r="S45" s="446">
        <v>0</v>
      </c>
      <c r="T45" s="446">
        <v>0</v>
      </c>
      <c r="U45" s="446">
        <v>0</v>
      </c>
      <c r="V45" s="446">
        <v>0</v>
      </c>
      <c r="W45" s="446">
        <v>0</v>
      </c>
      <c r="X45" s="446">
        <v>0</v>
      </c>
      <c r="Y45" s="446">
        <v>0</v>
      </c>
      <c r="Z45" s="446">
        <v>0</v>
      </c>
      <c r="AA45" s="446">
        <v>0</v>
      </c>
      <c r="AB45" s="446">
        <v>0</v>
      </c>
      <c r="AC45" s="446">
        <v>0</v>
      </c>
      <c r="AD45" s="446">
        <v>0</v>
      </c>
      <c r="AE45" s="446">
        <v>0</v>
      </c>
      <c r="AF45" s="446">
        <v>0</v>
      </c>
      <c r="AG45" s="446">
        <v>0</v>
      </c>
      <c r="AH45" s="446">
        <v>0</v>
      </c>
      <c r="AI45" s="446">
        <v>0</v>
      </c>
      <c r="AJ45" s="446">
        <v>0</v>
      </c>
      <c r="AK45" s="446">
        <v>0</v>
      </c>
      <c r="AL45" s="446">
        <v>0</v>
      </c>
      <c r="AM45" s="446">
        <v>0</v>
      </c>
      <c r="AN45" s="446">
        <v>0</v>
      </c>
      <c r="AO45" s="446">
        <v>0</v>
      </c>
      <c r="AP45" s="446">
        <v>0</v>
      </c>
      <c r="AQ45" s="446">
        <v>0</v>
      </c>
      <c r="AR45" s="446">
        <v>0</v>
      </c>
      <c r="AS45" s="446">
        <v>0</v>
      </c>
      <c r="AT45" s="446">
        <v>0</v>
      </c>
      <c r="AU45" s="446">
        <v>0</v>
      </c>
      <c r="AV45" s="446">
        <v>0</v>
      </c>
      <c r="AW45" s="446">
        <v>0</v>
      </c>
      <c r="AX45" s="446">
        <v>0</v>
      </c>
      <c r="AY45" s="446">
        <v>0</v>
      </c>
      <c r="AZ45" s="446">
        <v>0</v>
      </c>
      <c r="BA45" s="446">
        <v>0</v>
      </c>
      <c r="BB45" s="446">
        <v>0</v>
      </c>
      <c r="BC45" s="446">
        <v>0</v>
      </c>
      <c r="BD45" s="446">
        <v>0</v>
      </c>
      <c r="BE45" s="446">
        <v>0</v>
      </c>
      <c r="BF45" s="446">
        <v>0</v>
      </c>
      <c r="BG45" s="446">
        <v>0</v>
      </c>
      <c r="BH45" s="446">
        <v>0</v>
      </c>
      <c r="BI45" s="446">
        <v>0</v>
      </c>
      <c r="BJ45" s="446">
        <v>0</v>
      </c>
      <c r="BK45" s="446">
        <v>0</v>
      </c>
      <c r="BL45" s="446">
        <v>0</v>
      </c>
      <c r="BM45" s="446">
        <v>0</v>
      </c>
      <c r="BN45" s="446">
        <v>0</v>
      </c>
      <c r="BO45" s="446">
        <v>0</v>
      </c>
      <c r="BP45" s="446">
        <v>0</v>
      </c>
      <c r="BQ45" s="446">
        <v>0</v>
      </c>
      <c r="BR45" s="446">
        <v>0</v>
      </c>
      <c r="BS45" s="446">
        <v>0</v>
      </c>
      <c r="BT45" s="446">
        <v>0</v>
      </c>
      <c r="BU45" s="446">
        <v>0</v>
      </c>
      <c r="BV45" s="446">
        <v>0</v>
      </c>
      <c r="BW45" s="446">
        <v>0</v>
      </c>
      <c r="BX45" s="446">
        <v>0</v>
      </c>
      <c r="BY45" s="446">
        <v>0</v>
      </c>
      <c r="BZ45" s="446">
        <v>0</v>
      </c>
      <c r="CA45" s="446">
        <v>0</v>
      </c>
      <c r="CB45" s="446">
        <v>0</v>
      </c>
      <c r="CC45" s="446">
        <v>0</v>
      </c>
      <c r="CD45" s="446">
        <v>0</v>
      </c>
      <c r="CE45" s="446">
        <v>0</v>
      </c>
      <c r="CF45" s="446">
        <v>0</v>
      </c>
      <c r="CG45" s="446">
        <v>0</v>
      </c>
      <c r="CH45" s="446">
        <v>0</v>
      </c>
      <c r="CI45" s="446">
        <v>0</v>
      </c>
      <c r="CJ45" s="446">
        <v>0</v>
      </c>
      <c r="CK45" s="446">
        <v>0</v>
      </c>
      <c r="CL45" s="446">
        <v>0</v>
      </c>
      <c r="CM45" s="446">
        <v>0</v>
      </c>
      <c r="CN45" s="446">
        <v>0</v>
      </c>
      <c r="CO45" s="444" t="s">
        <v>2081</v>
      </c>
    </row>
    <row r="46" spans="1:93" customFormat="1" ht="47.25">
      <c r="A46" s="444" t="s">
        <v>530</v>
      </c>
      <c r="B46" s="445" t="s">
        <v>556</v>
      </c>
      <c r="C46" s="444" t="s">
        <v>557</v>
      </c>
      <c r="D46" s="444" t="s">
        <v>1476</v>
      </c>
      <c r="E46" s="446">
        <v>0</v>
      </c>
      <c r="F46" s="446">
        <v>0</v>
      </c>
      <c r="G46" s="446">
        <v>0</v>
      </c>
      <c r="H46" s="446">
        <v>0</v>
      </c>
      <c r="I46" s="446">
        <v>0</v>
      </c>
      <c r="J46" s="446">
        <v>0</v>
      </c>
      <c r="K46" s="446">
        <v>0</v>
      </c>
      <c r="L46" s="446">
        <v>0</v>
      </c>
      <c r="M46" s="446">
        <v>0</v>
      </c>
      <c r="N46" s="446">
        <v>0</v>
      </c>
      <c r="O46" s="446">
        <v>0</v>
      </c>
      <c r="P46" s="446">
        <v>0</v>
      </c>
      <c r="Q46" s="446">
        <v>0</v>
      </c>
      <c r="R46" s="446">
        <v>0</v>
      </c>
      <c r="S46" s="446">
        <v>0</v>
      </c>
      <c r="T46" s="446">
        <v>0</v>
      </c>
      <c r="U46" s="446">
        <v>0</v>
      </c>
      <c r="V46" s="446">
        <v>0</v>
      </c>
      <c r="W46" s="446">
        <v>0</v>
      </c>
      <c r="X46" s="446">
        <v>0</v>
      </c>
      <c r="Y46" s="446">
        <v>0</v>
      </c>
      <c r="Z46" s="446">
        <v>0</v>
      </c>
      <c r="AA46" s="446">
        <v>0</v>
      </c>
      <c r="AB46" s="446">
        <v>0</v>
      </c>
      <c r="AC46" s="446">
        <v>0</v>
      </c>
      <c r="AD46" s="446">
        <v>0</v>
      </c>
      <c r="AE46" s="446">
        <v>0</v>
      </c>
      <c r="AF46" s="446">
        <v>0</v>
      </c>
      <c r="AG46" s="446">
        <v>0</v>
      </c>
      <c r="AH46" s="446">
        <v>0</v>
      </c>
      <c r="AI46" s="446">
        <v>0</v>
      </c>
      <c r="AJ46" s="446">
        <v>0</v>
      </c>
      <c r="AK46" s="446">
        <v>0</v>
      </c>
      <c r="AL46" s="446">
        <v>0</v>
      </c>
      <c r="AM46" s="446">
        <v>0</v>
      </c>
      <c r="AN46" s="446">
        <v>0</v>
      </c>
      <c r="AO46" s="446">
        <v>0</v>
      </c>
      <c r="AP46" s="446">
        <v>0</v>
      </c>
      <c r="AQ46" s="446">
        <v>0</v>
      </c>
      <c r="AR46" s="446">
        <v>0</v>
      </c>
      <c r="AS46" s="446">
        <v>0</v>
      </c>
      <c r="AT46" s="446">
        <v>0</v>
      </c>
      <c r="AU46" s="446">
        <v>0</v>
      </c>
      <c r="AV46" s="446">
        <v>0</v>
      </c>
      <c r="AW46" s="446">
        <v>0</v>
      </c>
      <c r="AX46" s="446">
        <v>0</v>
      </c>
      <c r="AY46" s="446">
        <v>0</v>
      </c>
      <c r="AZ46" s="446">
        <v>0</v>
      </c>
      <c r="BA46" s="446">
        <v>0</v>
      </c>
      <c r="BB46" s="446">
        <v>0</v>
      </c>
      <c r="BC46" s="446">
        <v>0</v>
      </c>
      <c r="BD46" s="446">
        <v>0</v>
      </c>
      <c r="BE46" s="446">
        <v>0</v>
      </c>
      <c r="BF46" s="446">
        <v>0</v>
      </c>
      <c r="BG46" s="446">
        <v>0</v>
      </c>
      <c r="BH46" s="446">
        <v>0</v>
      </c>
      <c r="BI46" s="446">
        <v>0</v>
      </c>
      <c r="BJ46" s="446">
        <v>0</v>
      </c>
      <c r="BK46" s="446">
        <v>0</v>
      </c>
      <c r="BL46" s="446">
        <v>0</v>
      </c>
      <c r="BM46" s="446">
        <v>0</v>
      </c>
      <c r="BN46" s="446">
        <v>0</v>
      </c>
      <c r="BO46" s="446">
        <v>0</v>
      </c>
      <c r="BP46" s="446">
        <v>0</v>
      </c>
      <c r="BQ46" s="446">
        <v>0</v>
      </c>
      <c r="BR46" s="446">
        <v>0</v>
      </c>
      <c r="BS46" s="446">
        <v>0</v>
      </c>
      <c r="BT46" s="446">
        <v>0</v>
      </c>
      <c r="BU46" s="446">
        <v>0</v>
      </c>
      <c r="BV46" s="446">
        <v>0</v>
      </c>
      <c r="BW46" s="446">
        <v>0</v>
      </c>
      <c r="BX46" s="446">
        <v>0</v>
      </c>
      <c r="BY46" s="446">
        <v>0</v>
      </c>
      <c r="BZ46" s="446">
        <v>0</v>
      </c>
      <c r="CA46" s="446">
        <v>0</v>
      </c>
      <c r="CB46" s="446">
        <v>0</v>
      </c>
      <c r="CC46" s="446">
        <v>0</v>
      </c>
      <c r="CD46" s="446">
        <v>0</v>
      </c>
      <c r="CE46" s="446">
        <v>0</v>
      </c>
      <c r="CF46" s="446">
        <v>0</v>
      </c>
      <c r="CG46" s="446">
        <v>0</v>
      </c>
      <c r="CH46" s="446">
        <v>0</v>
      </c>
      <c r="CI46" s="446">
        <v>0</v>
      </c>
      <c r="CJ46" s="446">
        <v>0</v>
      </c>
      <c r="CK46" s="446">
        <v>0</v>
      </c>
      <c r="CL46" s="446">
        <v>0</v>
      </c>
      <c r="CM46" s="446">
        <v>0</v>
      </c>
      <c r="CN46" s="446">
        <v>0</v>
      </c>
      <c r="CO46" s="444" t="s">
        <v>2081</v>
      </c>
    </row>
    <row r="47" spans="1:93" customFormat="1" ht="31.5">
      <c r="A47" s="444" t="s">
        <v>530</v>
      </c>
      <c r="B47" s="445" t="s">
        <v>558</v>
      </c>
      <c r="C47" s="444" t="s">
        <v>559</v>
      </c>
      <c r="D47" s="444" t="s">
        <v>1476</v>
      </c>
      <c r="E47" s="446">
        <v>0</v>
      </c>
      <c r="F47" s="446">
        <v>0</v>
      </c>
      <c r="G47" s="446">
        <v>0</v>
      </c>
      <c r="H47" s="446">
        <v>0</v>
      </c>
      <c r="I47" s="446">
        <v>0</v>
      </c>
      <c r="J47" s="446">
        <v>0</v>
      </c>
      <c r="K47" s="446">
        <v>0</v>
      </c>
      <c r="L47" s="446">
        <v>0</v>
      </c>
      <c r="M47" s="446">
        <v>0</v>
      </c>
      <c r="N47" s="446">
        <v>0</v>
      </c>
      <c r="O47" s="446">
        <v>0</v>
      </c>
      <c r="P47" s="446">
        <v>0</v>
      </c>
      <c r="Q47" s="446">
        <v>0</v>
      </c>
      <c r="R47" s="446">
        <v>0</v>
      </c>
      <c r="S47" s="446">
        <v>0</v>
      </c>
      <c r="T47" s="446">
        <v>0</v>
      </c>
      <c r="U47" s="446">
        <v>0</v>
      </c>
      <c r="V47" s="446">
        <v>0</v>
      </c>
      <c r="W47" s="446">
        <v>0</v>
      </c>
      <c r="X47" s="446">
        <v>0</v>
      </c>
      <c r="Y47" s="446">
        <v>0</v>
      </c>
      <c r="Z47" s="446">
        <v>0</v>
      </c>
      <c r="AA47" s="446">
        <v>0</v>
      </c>
      <c r="AB47" s="446">
        <v>0</v>
      </c>
      <c r="AC47" s="446">
        <v>0</v>
      </c>
      <c r="AD47" s="446">
        <v>0</v>
      </c>
      <c r="AE47" s="446">
        <v>0</v>
      </c>
      <c r="AF47" s="446">
        <v>0</v>
      </c>
      <c r="AG47" s="446">
        <v>0</v>
      </c>
      <c r="AH47" s="446">
        <v>0</v>
      </c>
      <c r="AI47" s="446">
        <v>0</v>
      </c>
      <c r="AJ47" s="446">
        <v>0</v>
      </c>
      <c r="AK47" s="446">
        <v>0</v>
      </c>
      <c r="AL47" s="446">
        <v>0</v>
      </c>
      <c r="AM47" s="446">
        <v>0</v>
      </c>
      <c r="AN47" s="446">
        <v>0</v>
      </c>
      <c r="AO47" s="446">
        <v>0</v>
      </c>
      <c r="AP47" s="446">
        <v>0</v>
      </c>
      <c r="AQ47" s="446">
        <v>0</v>
      </c>
      <c r="AR47" s="446">
        <v>0</v>
      </c>
      <c r="AS47" s="446">
        <v>0</v>
      </c>
      <c r="AT47" s="446">
        <v>0</v>
      </c>
      <c r="AU47" s="446">
        <v>0</v>
      </c>
      <c r="AV47" s="446">
        <v>0</v>
      </c>
      <c r="AW47" s="446">
        <v>0</v>
      </c>
      <c r="AX47" s="446">
        <v>0</v>
      </c>
      <c r="AY47" s="446">
        <v>0</v>
      </c>
      <c r="AZ47" s="446">
        <v>0</v>
      </c>
      <c r="BA47" s="446">
        <v>0</v>
      </c>
      <c r="BB47" s="446">
        <v>0</v>
      </c>
      <c r="BC47" s="446">
        <v>0</v>
      </c>
      <c r="BD47" s="446">
        <v>0</v>
      </c>
      <c r="BE47" s="446">
        <v>0</v>
      </c>
      <c r="BF47" s="446">
        <v>0</v>
      </c>
      <c r="BG47" s="446">
        <v>0</v>
      </c>
      <c r="BH47" s="446">
        <v>0</v>
      </c>
      <c r="BI47" s="446">
        <v>0</v>
      </c>
      <c r="BJ47" s="446">
        <v>0</v>
      </c>
      <c r="BK47" s="446">
        <v>0</v>
      </c>
      <c r="BL47" s="446">
        <v>0</v>
      </c>
      <c r="BM47" s="446">
        <v>0</v>
      </c>
      <c r="BN47" s="446">
        <v>0</v>
      </c>
      <c r="BO47" s="446">
        <v>0</v>
      </c>
      <c r="BP47" s="446">
        <v>0</v>
      </c>
      <c r="BQ47" s="446">
        <v>0</v>
      </c>
      <c r="BR47" s="446">
        <v>0</v>
      </c>
      <c r="BS47" s="446">
        <v>0</v>
      </c>
      <c r="BT47" s="446">
        <v>0</v>
      </c>
      <c r="BU47" s="446">
        <v>0</v>
      </c>
      <c r="BV47" s="446">
        <v>0</v>
      </c>
      <c r="BW47" s="446">
        <v>0</v>
      </c>
      <c r="BX47" s="446">
        <v>0</v>
      </c>
      <c r="BY47" s="446">
        <v>0</v>
      </c>
      <c r="BZ47" s="446">
        <v>0</v>
      </c>
      <c r="CA47" s="446">
        <v>0</v>
      </c>
      <c r="CB47" s="446">
        <v>0</v>
      </c>
      <c r="CC47" s="446">
        <v>0</v>
      </c>
      <c r="CD47" s="446">
        <v>0</v>
      </c>
      <c r="CE47" s="446">
        <v>0</v>
      </c>
      <c r="CF47" s="446">
        <v>0</v>
      </c>
      <c r="CG47" s="446">
        <v>0</v>
      </c>
      <c r="CH47" s="446">
        <v>0</v>
      </c>
      <c r="CI47" s="446">
        <v>0</v>
      </c>
      <c r="CJ47" s="446">
        <v>0</v>
      </c>
      <c r="CK47" s="446">
        <v>0</v>
      </c>
      <c r="CL47" s="446">
        <v>0</v>
      </c>
      <c r="CM47" s="446">
        <v>0</v>
      </c>
      <c r="CN47" s="446">
        <v>0</v>
      </c>
      <c r="CO47" s="444" t="s">
        <v>2081</v>
      </c>
    </row>
    <row r="48" spans="1:93" customFormat="1" ht="47.25">
      <c r="A48" s="444" t="s">
        <v>530</v>
      </c>
      <c r="B48" s="445" t="s">
        <v>560</v>
      </c>
      <c r="C48" s="444" t="s">
        <v>561</v>
      </c>
      <c r="D48" s="444" t="s">
        <v>1476</v>
      </c>
      <c r="E48" s="446">
        <v>0</v>
      </c>
      <c r="F48" s="446">
        <v>0</v>
      </c>
      <c r="G48" s="446">
        <v>0</v>
      </c>
      <c r="H48" s="446">
        <v>0</v>
      </c>
      <c r="I48" s="446">
        <v>0</v>
      </c>
      <c r="J48" s="446">
        <v>0</v>
      </c>
      <c r="K48" s="446">
        <v>0</v>
      </c>
      <c r="L48" s="446">
        <v>0</v>
      </c>
      <c r="M48" s="446">
        <v>0</v>
      </c>
      <c r="N48" s="446">
        <v>0</v>
      </c>
      <c r="O48" s="446">
        <v>0</v>
      </c>
      <c r="P48" s="446">
        <v>0</v>
      </c>
      <c r="Q48" s="446">
        <v>0</v>
      </c>
      <c r="R48" s="446">
        <v>0</v>
      </c>
      <c r="S48" s="446">
        <v>0</v>
      </c>
      <c r="T48" s="446">
        <v>0</v>
      </c>
      <c r="U48" s="446">
        <v>0</v>
      </c>
      <c r="V48" s="446">
        <v>0</v>
      </c>
      <c r="W48" s="446">
        <v>0</v>
      </c>
      <c r="X48" s="446">
        <v>0</v>
      </c>
      <c r="Y48" s="446">
        <v>0</v>
      </c>
      <c r="Z48" s="446">
        <v>0</v>
      </c>
      <c r="AA48" s="446">
        <v>0</v>
      </c>
      <c r="AB48" s="446">
        <v>0</v>
      </c>
      <c r="AC48" s="446">
        <v>0</v>
      </c>
      <c r="AD48" s="446">
        <v>0</v>
      </c>
      <c r="AE48" s="446">
        <v>0</v>
      </c>
      <c r="AF48" s="446">
        <v>0</v>
      </c>
      <c r="AG48" s="446">
        <v>0</v>
      </c>
      <c r="AH48" s="446">
        <v>0</v>
      </c>
      <c r="AI48" s="446">
        <v>0</v>
      </c>
      <c r="AJ48" s="446">
        <v>0</v>
      </c>
      <c r="AK48" s="446">
        <v>0</v>
      </c>
      <c r="AL48" s="446">
        <v>0</v>
      </c>
      <c r="AM48" s="446">
        <v>0</v>
      </c>
      <c r="AN48" s="446">
        <v>0</v>
      </c>
      <c r="AO48" s="446">
        <v>0</v>
      </c>
      <c r="AP48" s="446">
        <v>0</v>
      </c>
      <c r="AQ48" s="446">
        <v>0</v>
      </c>
      <c r="AR48" s="446">
        <v>0</v>
      </c>
      <c r="AS48" s="446">
        <v>0</v>
      </c>
      <c r="AT48" s="446">
        <v>0</v>
      </c>
      <c r="AU48" s="446">
        <v>0</v>
      </c>
      <c r="AV48" s="446">
        <v>0</v>
      </c>
      <c r="AW48" s="446">
        <v>0</v>
      </c>
      <c r="AX48" s="446">
        <v>0</v>
      </c>
      <c r="AY48" s="446">
        <v>0</v>
      </c>
      <c r="AZ48" s="446">
        <v>0</v>
      </c>
      <c r="BA48" s="446">
        <v>0</v>
      </c>
      <c r="BB48" s="446">
        <v>0</v>
      </c>
      <c r="BC48" s="446">
        <v>0</v>
      </c>
      <c r="BD48" s="446">
        <v>0</v>
      </c>
      <c r="BE48" s="446">
        <v>0</v>
      </c>
      <c r="BF48" s="446">
        <v>0</v>
      </c>
      <c r="BG48" s="446">
        <v>0</v>
      </c>
      <c r="BH48" s="446">
        <v>0</v>
      </c>
      <c r="BI48" s="446">
        <v>0</v>
      </c>
      <c r="BJ48" s="446">
        <v>0</v>
      </c>
      <c r="BK48" s="446">
        <v>0</v>
      </c>
      <c r="BL48" s="446">
        <v>0</v>
      </c>
      <c r="BM48" s="446">
        <v>0</v>
      </c>
      <c r="BN48" s="446">
        <v>0</v>
      </c>
      <c r="BO48" s="446">
        <v>0</v>
      </c>
      <c r="BP48" s="446">
        <v>0</v>
      </c>
      <c r="BQ48" s="446">
        <v>0</v>
      </c>
      <c r="BR48" s="446">
        <v>0</v>
      </c>
      <c r="BS48" s="446">
        <v>0</v>
      </c>
      <c r="BT48" s="446">
        <v>0</v>
      </c>
      <c r="BU48" s="446">
        <v>0</v>
      </c>
      <c r="BV48" s="446">
        <v>0</v>
      </c>
      <c r="BW48" s="446">
        <v>0</v>
      </c>
      <c r="BX48" s="446">
        <v>0</v>
      </c>
      <c r="BY48" s="446">
        <v>0</v>
      </c>
      <c r="BZ48" s="446">
        <v>0</v>
      </c>
      <c r="CA48" s="446">
        <v>0</v>
      </c>
      <c r="CB48" s="446">
        <v>0</v>
      </c>
      <c r="CC48" s="446">
        <v>0</v>
      </c>
      <c r="CD48" s="446">
        <v>0</v>
      </c>
      <c r="CE48" s="446">
        <v>0</v>
      </c>
      <c r="CF48" s="446">
        <v>0</v>
      </c>
      <c r="CG48" s="446">
        <v>0</v>
      </c>
      <c r="CH48" s="446">
        <v>0</v>
      </c>
      <c r="CI48" s="446">
        <v>0</v>
      </c>
      <c r="CJ48" s="446">
        <v>0</v>
      </c>
      <c r="CK48" s="446">
        <v>0</v>
      </c>
      <c r="CL48" s="446">
        <v>0</v>
      </c>
      <c r="CM48" s="446">
        <v>0</v>
      </c>
      <c r="CN48" s="446">
        <v>0</v>
      </c>
      <c r="CO48" s="444" t="s">
        <v>2081</v>
      </c>
    </row>
    <row r="49" spans="1:93" customFormat="1" ht="204.75">
      <c r="A49" s="444" t="s">
        <v>530</v>
      </c>
      <c r="B49" s="445" t="s">
        <v>562</v>
      </c>
      <c r="C49" s="444" t="s">
        <v>563</v>
      </c>
      <c r="D49" s="444" t="s">
        <v>1476</v>
      </c>
      <c r="E49" s="446">
        <v>0</v>
      </c>
      <c r="F49" s="446">
        <v>0</v>
      </c>
      <c r="G49" s="446">
        <v>0</v>
      </c>
      <c r="H49" s="446">
        <v>0</v>
      </c>
      <c r="I49" s="446">
        <v>0</v>
      </c>
      <c r="J49" s="446">
        <v>0</v>
      </c>
      <c r="K49" s="446">
        <v>0</v>
      </c>
      <c r="L49" s="446">
        <v>0</v>
      </c>
      <c r="M49" s="446">
        <v>0</v>
      </c>
      <c r="N49" s="446">
        <v>0</v>
      </c>
      <c r="O49" s="446">
        <v>0</v>
      </c>
      <c r="P49" s="446">
        <v>0</v>
      </c>
      <c r="Q49" s="446">
        <v>0</v>
      </c>
      <c r="R49" s="446">
        <v>0</v>
      </c>
      <c r="S49" s="446">
        <v>0</v>
      </c>
      <c r="T49" s="446">
        <v>0</v>
      </c>
      <c r="U49" s="446">
        <v>0</v>
      </c>
      <c r="V49" s="446">
        <v>0</v>
      </c>
      <c r="W49" s="446">
        <v>0</v>
      </c>
      <c r="X49" s="446">
        <v>0</v>
      </c>
      <c r="Y49" s="446">
        <v>0</v>
      </c>
      <c r="Z49" s="446">
        <v>0</v>
      </c>
      <c r="AA49" s="446">
        <v>0</v>
      </c>
      <c r="AB49" s="446">
        <v>0</v>
      </c>
      <c r="AC49" s="446">
        <v>0</v>
      </c>
      <c r="AD49" s="446">
        <v>0</v>
      </c>
      <c r="AE49" s="446">
        <v>0</v>
      </c>
      <c r="AF49" s="446">
        <v>0</v>
      </c>
      <c r="AG49" s="446">
        <v>0</v>
      </c>
      <c r="AH49" s="446">
        <v>0</v>
      </c>
      <c r="AI49" s="446">
        <v>0</v>
      </c>
      <c r="AJ49" s="446">
        <v>0</v>
      </c>
      <c r="AK49" s="446">
        <v>0</v>
      </c>
      <c r="AL49" s="446">
        <v>0</v>
      </c>
      <c r="AM49" s="446">
        <v>0</v>
      </c>
      <c r="AN49" s="446">
        <v>0</v>
      </c>
      <c r="AO49" s="446">
        <v>0</v>
      </c>
      <c r="AP49" s="446">
        <v>0</v>
      </c>
      <c r="AQ49" s="446">
        <v>0</v>
      </c>
      <c r="AR49" s="446">
        <v>0</v>
      </c>
      <c r="AS49" s="446">
        <v>0</v>
      </c>
      <c r="AT49" s="446">
        <v>0</v>
      </c>
      <c r="AU49" s="446">
        <v>0</v>
      </c>
      <c r="AV49" s="446">
        <v>0</v>
      </c>
      <c r="AW49" s="446">
        <v>0</v>
      </c>
      <c r="AX49" s="446">
        <v>0</v>
      </c>
      <c r="AY49" s="446">
        <v>0</v>
      </c>
      <c r="AZ49" s="446">
        <v>0</v>
      </c>
      <c r="BA49" s="446">
        <v>0</v>
      </c>
      <c r="BB49" s="446">
        <v>0</v>
      </c>
      <c r="BC49" s="446">
        <v>0</v>
      </c>
      <c r="BD49" s="446">
        <v>0</v>
      </c>
      <c r="BE49" s="446">
        <v>0</v>
      </c>
      <c r="BF49" s="446">
        <v>0</v>
      </c>
      <c r="BG49" s="446">
        <v>0</v>
      </c>
      <c r="BH49" s="446">
        <v>0</v>
      </c>
      <c r="BI49" s="446">
        <v>0</v>
      </c>
      <c r="BJ49" s="446">
        <v>0</v>
      </c>
      <c r="BK49" s="446">
        <v>0</v>
      </c>
      <c r="BL49" s="446">
        <v>0</v>
      </c>
      <c r="BM49" s="446">
        <v>0</v>
      </c>
      <c r="BN49" s="446">
        <v>0</v>
      </c>
      <c r="BO49" s="446">
        <v>0</v>
      </c>
      <c r="BP49" s="446">
        <v>0</v>
      </c>
      <c r="BQ49" s="446">
        <v>0</v>
      </c>
      <c r="BR49" s="446">
        <v>0</v>
      </c>
      <c r="BS49" s="446">
        <v>0</v>
      </c>
      <c r="BT49" s="446">
        <v>0</v>
      </c>
      <c r="BU49" s="446">
        <v>0</v>
      </c>
      <c r="BV49" s="446">
        <v>0</v>
      </c>
      <c r="BW49" s="446">
        <v>0</v>
      </c>
      <c r="BX49" s="446">
        <v>0</v>
      </c>
      <c r="BY49" s="446">
        <v>0</v>
      </c>
      <c r="BZ49" s="446">
        <v>0</v>
      </c>
      <c r="CA49" s="446">
        <v>0</v>
      </c>
      <c r="CB49" s="446">
        <v>0</v>
      </c>
      <c r="CC49" s="446">
        <v>0</v>
      </c>
      <c r="CD49" s="446">
        <v>0</v>
      </c>
      <c r="CE49" s="446">
        <v>0</v>
      </c>
      <c r="CF49" s="446">
        <v>0</v>
      </c>
      <c r="CG49" s="446">
        <v>0</v>
      </c>
      <c r="CH49" s="446">
        <v>0</v>
      </c>
      <c r="CI49" s="446">
        <v>0</v>
      </c>
      <c r="CJ49" s="446">
        <v>0</v>
      </c>
      <c r="CK49" s="446">
        <v>0</v>
      </c>
      <c r="CL49" s="446">
        <v>0</v>
      </c>
      <c r="CM49" s="446">
        <v>0</v>
      </c>
      <c r="CN49" s="446">
        <v>0</v>
      </c>
      <c r="CO49" s="444" t="s">
        <v>2081</v>
      </c>
    </row>
    <row r="50" spans="1:93" customFormat="1" ht="157.5">
      <c r="A50" s="444" t="s">
        <v>530</v>
      </c>
      <c r="B50" s="445" t="s">
        <v>564</v>
      </c>
      <c r="C50" s="444" t="s">
        <v>565</v>
      </c>
      <c r="D50" s="444" t="s">
        <v>1476</v>
      </c>
      <c r="E50" s="446">
        <v>0</v>
      </c>
      <c r="F50" s="446">
        <v>0</v>
      </c>
      <c r="G50" s="446">
        <v>0</v>
      </c>
      <c r="H50" s="446">
        <v>0</v>
      </c>
      <c r="I50" s="446">
        <v>0</v>
      </c>
      <c r="J50" s="446">
        <v>0</v>
      </c>
      <c r="K50" s="446">
        <v>0</v>
      </c>
      <c r="L50" s="446">
        <v>0</v>
      </c>
      <c r="M50" s="446">
        <v>0</v>
      </c>
      <c r="N50" s="446">
        <v>0</v>
      </c>
      <c r="O50" s="446">
        <v>0</v>
      </c>
      <c r="P50" s="446">
        <v>0</v>
      </c>
      <c r="Q50" s="446">
        <v>0</v>
      </c>
      <c r="R50" s="446">
        <v>0</v>
      </c>
      <c r="S50" s="446">
        <v>0</v>
      </c>
      <c r="T50" s="446">
        <v>0</v>
      </c>
      <c r="U50" s="446">
        <v>0</v>
      </c>
      <c r="V50" s="446">
        <v>0</v>
      </c>
      <c r="W50" s="446">
        <v>0</v>
      </c>
      <c r="X50" s="446">
        <v>0</v>
      </c>
      <c r="Y50" s="446">
        <v>0</v>
      </c>
      <c r="Z50" s="446">
        <v>0</v>
      </c>
      <c r="AA50" s="446">
        <v>0</v>
      </c>
      <c r="AB50" s="446">
        <v>0</v>
      </c>
      <c r="AC50" s="446">
        <v>0</v>
      </c>
      <c r="AD50" s="446">
        <v>0</v>
      </c>
      <c r="AE50" s="446">
        <v>0</v>
      </c>
      <c r="AF50" s="446">
        <v>0</v>
      </c>
      <c r="AG50" s="446">
        <v>0</v>
      </c>
      <c r="AH50" s="446">
        <v>0</v>
      </c>
      <c r="AI50" s="446">
        <v>0</v>
      </c>
      <c r="AJ50" s="446">
        <v>0</v>
      </c>
      <c r="AK50" s="446">
        <v>0</v>
      </c>
      <c r="AL50" s="446">
        <v>0</v>
      </c>
      <c r="AM50" s="446">
        <v>0</v>
      </c>
      <c r="AN50" s="446">
        <v>0</v>
      </c>
      <c r="AO50" s="446">
        <v>0</v>
      </c>
      <c r="AP50" s="446">
        <v>0</v>
      </c>
      <c r="AQ50" s="446">
        <v>0</v>
      </c>
      <c r="AR50" s="446">
        <v>0</v>
      </c>
      <c r="AS50" s="446">
        <v>0</v>
      </c>
      <c r="AT50" s="446">
        <v>0</v>
      </c>
      <c r="AU50" s="446">
        <v>0</v>
      </c>
      <c r="AV50" s="446">
        <v>0</v>
      </c>
      <c r="AW50" s="446">
        <v>0</v>
      </c>
      <c r="AX50" s="446">
        <v>0</v>
      </c>
      <c r="AY50" s="446">
        <v>0</v>
      </c>
      <c r="AZ50" s="446">
        <v>0</v>
      </c>
      <c r="BA50" s="446">
        <v>0</v>
      </c>
      <c r="BB50" s="446">
        <v>0</v>
      </c>
      <c r="BC50" s="446">
        <v>0</v>
      </c>
      <c r="BD50" s="446">
        <v>0</v>
      </c>
      <c r="BE50" s="446">
        <v>0</v>
      </c>
      <c r="BF50" s="446">
        <v>0</v>
      </c>
      <c r="BG50" s="446">
        <v>0</v>
      </c>
      <c r="BH50" s="446">
        <v>0</v>
      </c>
      <c r="BI50" s="446">
        <v>0</v>
      </c>
      <c r="BJ50" s="446">
        <v>0</v>
      </c>
      <c r="BK50" s="446">
        <v>0</v>
      </c>
      <c r="BL50" s="446">
        <v>0</v>
      </c>
      <c r="BM50" s="446">
        <v>0</v>
      </c>
      <c r="BN50" s="446">
        <v>0</v>
      </c>
      <c r="BO50" s="446">
        <v>0</v>
      </c>
      <c r="BP50" s="446">
        <v>0</v>
      </c>
      <c r="BQ50" s="446">
        <v>0</v>
      </c>
      <c r="BR50" s="446">
        <v>0</v>
      </c>
      <c r="BS50" s="446">
        <v>0</v>
      </c>
      <c r="BT50" s="446">
        <v>0</v>
      </c>
      <c r="BU50" s="446">
        <v>0</v>
      </c>
      <c r="BV50" s="446">
        <v>0</v>
      </c>
      <c r="BW50" s="446">
        <v>0</v>
      </c>
      <c r="BX50" s="446">
        <v>0</v>
      </c>
      <c r="BY50" s="446">
        <v>0</v>
      </c>
      <c r="BZ50" s="446">
        <v>0</v>
      </c>
      <c r="CA50" s="446">
        <v>0</v>
      </c>
      <c r="CB50" s="446">
        <v>0</v>
      </c>
      <c r="CC50" s="446">
        <v>0</v>
      </c>
      <c r="CD50" s="446">
        <v>0</v>
      </c>
      <c r="CE50" s="446">
        <v>0</v>
      </c>
      <c r="CF50" s="446">
        <v>0</v>
      </c>
      <c r="CG50" s="446">
        <v>0</v>
      </c>
      <c r="CH50" s="446">
        <v>0</v>
      </c>
      <c r="CI50" s="446">
        <v>0</v>
      </c>
      <c r="CJ50" s="446">
        <v>0</v>
      </c>
      <c r="CK50" s="446">
        <v>0</v>
      </c>
      <c r="CL50" s="446">
        <v>0</v>
      </c>
      <c r="CM50" s="446">
        <v>0</v>
      </c>
      <c r="CN50" s="446">
        <v>0</v>
      </c>
      <c r="CO50" s="444" t="s">
        <v>2081</v>
      </c>
    </row>
    <row r="51" spans="1:93" customFormat="1" ht="110.25">
      <c r="A51" s="444" t="s">
        <v>530</v>
      </c>
      <c r="B51" s="445" t="s">
        <v>566</v>
      </c>
      <c r="C51" s="444" t="s">
        <v>567</v>
      </c>
      <c r="D51" s="444" t="s">
        <v>1476</v>
      </c>
      <c r="E51" s="446">
        <v>0</v>
      </c>
      <c r="F51" s="446">
        <v>0</v>
      </c>
      <c r="G51" s="446">
        <v>0</v>
      </c>
      <c r="H51" s="446">
        <v>0</v>
      </c>
      <c r="I51" s="446">
        <v>0</v>
      </c>
      <c r="J51" s="446">
        <v>0</v>
      </c>
      <c r="K51" s="446">
        <v>0</v>
      </c>
      <c r="L51" s="446">
        <v>0</v>
      </c>
      <c r="M51" s="446">
        <v>0</v>
      </c>
      <c r="N51" s="446">
        <v>0</v>
      </c>
      <c r="O51" s="446">
        <v>0</v>
      </c>
      <c r="P51" s="446">
        <v>0</v>
      </c>
      <c r="Q51" s="446">
        <v>0</v>
      </c>
      <c r="R51" s="446">
        <v>0</v>
      </c>
      <c r="S51" s="446">
        <v>0</v>
      </c>
      <c r="T51" s="446">
        <v>0</v>
      </c>
      <c r="U51" s="446">
        <v>0</v>
      </c>
      <c r="V51" s="446">
        <v>0</v>
      </c>
      <c r="W51" s="446">
        <v>0</v>
      </c>
      <c r="X51" s="446">
        <v>0</v>
      </c>
      <c r="Y51" s="446">
        <v>0</v>
      </c>
      <c r="Z51" s="446">
        <v>0</v>
      </c>
      <c r="AA51" s="446">
        <v>0</v>
      </c>
      <c r="AB51" s="446">
        <v>0</v>
      </c>
      <c r="AC51" s="446">
        <v>0</v>
      </c>
      <c r="AD51" s="446">
        <v>0</v>
      </c>
      <c r="AE51" s="446">
        <v>0</v>
      </c>
      <c r="AF51" s="446">
        <v>0</v>
      </c>
      <c r="AG51" s="446">
        <v>0</v>
      </c>
      <c r="AH51" s="446">
        <v>0</v>
      </c>
      <c r="AI51" s="446">
        <v>0</v>
      </c>
      <c r="AJ51" s="446">
        <v>0</v>
      </c>
      <c r="AK51" s="446">
        <v>0</v>
      </c>
      <c r="AL51" s="446">
        <v>0</v>
      </c>
      <c r="AM51" s="446">
        <v>0</v>
      </c>
      <c r="AN51" s="446">
        <v>0</v>
      </c>
      <c r="AO51" s="446">
        <v>0</v>
      </c>
      <c r="AP51" s="446">
        <v>0</v>
      </c>
      <c r="AQ51" s="446">
        <v>0</v>
      </c>
      <c r="AR51" s="446">
        <v>0</v>
      </c>
      <c r="AS51" s="446">
        <v>0</v>
      </c>
      <c r="AT51" s="446">
        <v>0</v>
      </c>
      <c r="AU51" s="446">
        <v>0</v>
      </c>
      <c r="AV51" s="446">
        <v>0</v>
      </c>
      <c r="AW51" s="446">
        <v>0</v>
      </c>
      <c r="AX51" s="446">
        <v>0</v>
      </c>
      <c r="AY51" s="446">
        <v>0</v>
      </c>
      <c r="AZ51" s="446">
        <v>0</v>
      </c>
      <c r="BA51" s="446">
        <v>0</v>
      </c>
      <c r="BB51" s="446">
        <v>0</v>
      </c>
      <c r="BC51" s="446">
        <v>0</v>
      </c>
      <c r="BD51" s="446">
        <v>0</v>
      </c>
      <c r="BE51" s="446">
        <v>0</v>
      </c>
      <c r="BF51" s="446">
        <v>0</v>
      </c>
      <c r="BG51" s="446">
        <v>0</v>
      </c>
      <c r="BH51" s="446">
        <v>0</v>
      </c>
      <c r="BI51" s="446">
        <v>0</v>
      </c>
      <c r="BJ51" s="446">
        <v>0</v>
      </c>
      <c r="BK51" s="446">
        <v>0</v>
      </c>
      <c r="BL51" s="446">
        <v>0</v>
      </c>
      <c r="BM51" s="446">
        <v>0</v>
      </c>
      <c r="BN51" s="446">
        <v>0</v>
      </c>
      <c r="BO51" s="446">
        <v>0</v>
      </c>
      <c r="BP51" s="446">
        <v>0</v>
      </c>
      <c r="BQ51" s="446">
        <v>0</v>
      </c>
      <c r="BR51" s="446">
        <v>0</v>
      </c>
      <c r="BS51" s="446">
        <v>0</v>
      </c>
      <c r="BT51" s="446">
        <v>0</v>
      </c>
      <c r="BU51" s="446">
        <v>0</v>
      </c>
      <c r="BV51" s="446">
        <v>0</v>
      </c>
      <c r="BW51" s="446">
        <v>0</v>
      </c>
      <c r="BX51" s="446">
        <v>0</v>
      </c>
      <c r="BY51" s="446">
        <v>0</v>
      </c>
      <c r="BZ51" s="446">
        <v>0</v>
      </c>
      <c r="CA51" s="446">
        <v>0</v>
      </c>
      <c r="CB51" s="446">
        <v>0</v>
      </c>
      <c r="CC51" s="446">
        <v>0</v>
      </c>
      <c r="CD51" s="446">
        <v>0</v>
      </c>
      <c r="CE51" s="446">
        <v>0</v>
      </c>
      <c r="CF51" s="446">
        <v>0</v>
      </c>
      <c r="CG51" s="446">
        <v>0</v>
      </c>
      <c r="CH51" s="446">
        <v>0</v>
      </c>
      <c r="CI51" s="446">
        <v>0</v>
      </c>
      <c r="CJ51" s="446">
        <v>0</v>
      </c>
      <c r="CK51" s="446">
        <v>0</v>
      </c>
      <c r="CL51" s="446">
        <v>0</v>
      </c>
      <c r="CM51" s="446">
        <v>0</v>
      </c>
      <c r="CN51" s="446">
        <v>0</v>
      </c>
      <c r="CO51" s="444" t="s">
        <v>2081</v>
      </c>
    </row>
    <row r="52" spans="1:93" customFormat="1" ht="157.5">
      <c r="A52" s="444" t="s">
        <v>530</v>
      </c>
      <c r="B52" s="445" t="s">
        <v>568</v>
      </c>
      <c r="C52" s="444" t="s">
        <v>569</v>
      </c>
      <c r="D52" s="444" t="s">
        <v>1476</v>
      </c>
      <c r="E52" s="446">
        <v>0</v>
      </c>
      <c r="F52" s="446">
        <v>0</v>
      </c>
      <c r="G52" s="446">
        <v>0</v>
      </c>
      <c r="H52" s="446">
        <v>0</v>
      </c>
      <c r="I52" s="446">
        <v>0</v>
      </c>
      <c r="J52" s="446">
        <v>0</v>
      </c>
      <c r="K52" s="446">
        <v>0</v>
      </c>
      <c r="L52" s="446">
        <v>0</v>
      </c>
      <c r="M52" s="446">
        <v>0</v>
      </c>
      <c r="N52" s="446">
        <v>0</v>
      </c>
      <c r="O52" s="446">
        <v>0</v>
      </c>
      <c r="P52" s="446">
        <v>0</v>
      </c>
      <c r="Q52" s="446">
        <v>0</v>
      </c>
      <c r="R52" s="446">
        <v>0</v>
      </c>
      <c r="S52" s="446">
        <v>0</v>
      </c>
      <c r="T52" s="446">
        <v>0</v>
      </c>
      <c r="U52" s="446">
        <v>0</v>
      </c>
      <c r="V52" s="446">
        <v>0</v>
      </c>
      <c r="W52" s="446">
        <v>0</v>
      </c>
      <c r="X52" s="446">
        <v>0</v>
      </c>
      <c r="Y52" s="446">
        <v>0</v>
      </c>
      <c r="Z52" s="446">
        <v>0</v>
      </c>
      <c r="AA52" s="446">
        <v>0</v>
      </c>
      <c r="AB52" s="446">
        <v>0</v>
      </c>
      <c r="AC52" s="446">
        <v>0</v>
      </c>
      <c r="AD52" s="446">
        <v>0</v>
      </c>
      <c r="AE52" s="446">
        <v>0</v>
      </c>
      <c r="AF52" s="446">
        <v>0</v>
      </c>
      <c r="AG52" s="446">
        <v>0</v>
      </c>
      <c r="AH52" s="446">
        <v>0</v>
      </c>
      <c r="AI52" s="446">
        <v>0</v>
      </c>
      <c r="AJ52" s="446">
        <v>0</v>
      </c>
      <c r="AK52" s="446">
        <v>0</v>
      </c>
      <c r="AL52" s="446">
        <v>0</v>
      </c>
      <c r="AM52" s="446">
        <v>0</v>
      </c>
      <c r="AN52" s="446">
        <v>0</v>
      </c>
      <c r="AO52" s="446">
        <v>0</v>
      </c>
      <c r="AP52" s="446">
        <v>0</v>
      </c>
      <c r="AQ52" s="446">
        <v>0</v>
      </c>
      <c r="AR52" s="446">
        <v>0</v>
      </c>
      <c r="AS52" s="446">
        <v>0</v>
      </c>
      <c r="AT52" s="446">
        <v>0</v>
      </c>
      <c r="AU52" s="446">
        <v>0</v>
      </c>
      <c r="AV52" s="446">
        <v>0</v>
      </c>
      <c r="AW52" s="446">
        <v>0</v>
      </c>
      <c r="AX52" s="446">
        <v>0</v>
      </c>
      <c r="AY52" s="446">
        <v>0</v>
      </c>
      <c r="AZ52" s="446">
        <v>0</v>
      </c>
      <c r="BA52" s="446">
        <v>0</v>
      </c>
      <c r="BB52" s="446">
        <v>0</v>
      </c>
      <c r="BC52" s="446">
        <v>0</v>
      </c>
      <c r="BD52" s="446">
        <v>0</v>
      </c>
      <c r="BE52" s="446">
        <v>0</v>
      </c>
      <c r="BF52" s="446">
        <v>0</v>
      </c>
      <c r="BG52" s="446">
        <v>0</v>
      </c>
      <c r="BH52" s="446">
        <v>0</v>
      </c>
      <c r="BI52" s="446">
        <v>0</v>
      </c>
      <c r="BJ52" s="446">
        <v>0</v>
      </c>
      <c r="BK52" s="446">
        <v>0</v>
      </c>
      <c r="BL52" s="446">
        <v>0</v>
      </c>
      <c r="BM52" s="446">
        <v>0</v>
      </c>
      <c r="BN52" s="446">
        <v>0</v>
      </c>
      <c r="BO52" s="446">
        <v>0</v>
      </c>
      <c r="BP52" s="446">
        <v>0</v>
      </c>
      <c r="BQ52" s="446">
        <v>0</v>
      </c>
      <c r="BR52" s="446">
        <v>0</v>
      </c>
      <c r="BS52" s="446">
        <v>0</v>
      </c>
      <c r="BT52" s="446">
        <v>0</v>
      </c>
      <c r="BU52" s="446">
        <v>0</v>
      </c>
      <c r="BV52" s="446">
        <v>0</v>
      </c>
      <c r="BW52" s="446">
        <v>0</v>
      </c>
      <c r="BX52" s="446">
        <v>0</v>
      </c>
      <c r="BY52" s="446">
        <v>0</v>
      </c>
      <c r="BZ52" s="446">
        <v>0</v>
      </c>
      <c r="CA52" s="446">
        <v>0</v>
      </c>
      <c r="CB52" s="446">
        <v>0</v>
      </c>
      <c r="CC52" s="446">
        <v>0</v>
      </c>
      <c r="CD52" s="446">
        <v>0</v>
      </c>
      <c r="CE52" s="446">
        <v>0</v>
      </c>
      <c r="CF52" s="446">
        <v>0</v>
      </c>
      <c r="CG52" s="446">
        <v>0</v>
      </c>
      <c r="CH52" s="446">
        <v>0</v>
      </c>
      <c r="CI52" s="446">
        <v>0</v>
      </c>
      <c r="CJ52" s="446">
        <v>0</v>
      </c>
      <c r="CK52" s="446">
        <v>0</v>
      </c>
      <c r="CL52" s="446">
        <v>0</v>
      </c>
      <c r="CM52" s="446">
        <v>0</v>
      </c>
      <c r="CN52" s="446">
        <v>0</v>
      </c>
      <c r="CO52" s="444" t="s">
        <v>2081</v>
      </c>
    </row>
    <row r="53" spans="1:93" customFormat="1" ht="141.75">
      <c r="A53" s="444" t="s">
        <v>530</v>
      </c>
      <c r="B53" s="445" t="s">
        <v>570</v>
      </c>
      <c r="C53" s="444" t="s">
        <v>571</v>
      </c>
      <c r="D53" s="444" t="s">
        <v>1476</v>
      </c>
      <c r="E53" s="446">
        <v>0</v>
      </c>
      <c r="F53" s="446">
        <v>0</v>
      </c>
      <c r="G53" s="446">
        <v>0</v>
      </c>
      <c r="H53" s="446">
        <v>0</v>
      </c>
      <c r="I53" s="446">
        <v>0</v>
      </c>
      <c r="J53" s="446">
        <v>0</v>
      </c>
      <c r="K53" s="446">
        <v>0</v>
      </c>
      <c r="L53" s="446">
        <v>0</v>
      </c>
      <c r="M53" s="446">
        <v>0</v>
      </c>
      <c r="N53" s="446">
        <v>0</v>
      </c>
      <c r="O53" s="446">
        <v>0</v>
      </c>
      <c r="P53" s="446">
        <v>0</v>
      </c>
      <c r="Q53" s="446">
        <v>0</v>
      </c>
      <c r="R53" s="446">
        <v>0</v>
      </c>
      <c r="S53" s="446">
        <v>0</v>
      </c>
      <c r="T53" s="446">
        <v>0</v>
      </c>
      <c r="U53" s="446">
        <v>0</v>
      </c>
      <c r="V53" s="446">
        <v>0</v>
      </c>
      <c r="W53" s="446">
        <v>0</v>
      </c>
      <c r="X53" s="446">
        <v>0</v>
      </c>
      <c r="Y53" s="446">
        <v>0</v>
      </c>
      <c r="Z53" s="446">
        <v>0</v>
      </c>
      <c r="AA53" s="446">
        <v>0</v>
      </c>
      <c r="AB53" s="446">
        <v>0</v>
      </c>
      <c r="AC53" s="446">
        <v>0</v>
      </c>
      <c r="AD53" s="446">
        <v>0</v>
      </c>
      <c r="AE53" s="446">
        <v>0</v>
      </c>
      <c r="AF53" s="446">
        <v>0</v>
      </c>
      <c r="AG53" s="446">
        <v>0</v>
      </c>
      <c r="AH53" s="446">
        <v>0</v>
      </c>
      <c r="AI53" s="446">
        <v>0</v>
      </c>
      <c r="AJ53" s="446">
        <v>0</v>
      </c>
      <c r="AK53" s="446">
        <v>0</v>
      </c>
      <c r="AL53" s="446">
        <v>0</v>
      </c>
      <c r="AM53" s="446">
        <v>0</v>
      </c>
      <c r="AN53" s="446">
        <v>0</v>
      </c>
      <c r="AO53" s="446">
        <v>0</v>
      </c>
      <c r="AP53" s="446">
        <v>0</v>
      </c>
      <c r="AQ53" s="446">
        <v>0</v>
      </c>
      <c r="AR53" s="446">
        <v>0</v>
      </c>
      <c r="AS53" s="446">
        <v>0</v>
      </c>
      <c r="AT53" s="446">
        <v>0</v>
      </c>
      <c r="AU53" s="446">
        <v>0</v>
      </c>
      <c r="AV53" s="446">
        <v>0</v>
      </c>
      <c r="AW53" s="446">
        <v>0</v>
      </c>
      <c r="AX53" s="446">
        <v>0</v>
      </c>
      <c r="AY53" s="446">
        <v>0</v>
      </c>
      <c r="AZ53" s="446">
        <v>0</v>
      </c>
      <c r="BA53" s="446">
        <v>0</v>
      </c>
      <c r="BB53" s="446">
        <v>0</v>
      </c>
      <c r="BC53" s="446">
        <v>0</v>
      </c>
      <c r="BD53" s="446">
        <v>0</v>
      </c>
      <c r="BE53" s="446">
        <v>0</v>
      </c>
      <c r="BF53" s="446">
        <v>0</v>
      </c>
      <c r="BG53" s="446">
        <v>0</v>
      </c>
      <c r="BH53" s="446">
        <v>0</v>
      </c>
      <c r="BI53" s="446">
        <v>0</v>
      </c>
      <c r="BJ53" s="446">
        <v>0</v>
      </c>
      <c r="BK53" s="446">
        <v>0</v>
      </c>
      <c r="BL53" s="446">
        <v>0</v>
      </c>
      <c r="BM53" s="446">
        <v>0</v>
      </c>
      <c r="BN53" s="446">
        <v>0</v>
      </c>
      <c r="BO53" s="446">
        <v>0</v>
      </c>
      <c r="BP53" s="446">
        <v>0</v>
      </c>
      <c r="BQ53" s="446">
        <v>0</v>
      </c>
      <c r="BR53" s="446">
        <v>0</v>
      </c>
      <c r="BS53" s="446">
        <v>0</v>
      </c>
      <c r="BT53" s="446">
        <v>0</v>
      </c>
      <c r="BU53" s="446">
        <v>0</v>
      </c>
      <c r="BV53" s="446">
        <v>0</v>
      </c>
      <c r="BW53" s="446">
        <v>0</v>
      </c>
      <c r="BX53" s="446">
        <v>0</v>
      </c>
      <c r="BY53" s="446">
        <v>0</v>
      </c>
      <c r="BZ53" s="446">
        <v>0</v>
      </c>
      <c r="CA53" s="446">
        <v>0</v>
      </c>
      <c r="CB53" s="446">
        <v>0</v>
      </c>
      <c r="CC53" s="446">
        <v>0</v>
      </c>
      <c r="CD53" s="446">
        <v>0</v>
      </c>
      <c r="CE53" s="446">
        <v>0</v>
      </c>
      <c r="CF53" s="446">
        <v>0</v>
      </c>
      <c r="CG53" s="446">
        <v>0</v>
      </c>
      <c r="CH53" s="446">
        <v>0</v>
      </c>
      <c r="CI53" s="446">
        <v>0</v>
      </c>
      <c r="CJ53" s="446">
        <v>0</v>
      </c>
      <c r="CK53" s="446">
        <v>0</v>
      </c>
      <c r="CL53" s="446">
        <v>0</v>
      </c>
      <c r="CM53" s="446">
        <v>0</v>
      </c>
      <c r="CN53" s="446">
        <v>0</v>
      </c>
      <c r="CO53" s="444" t="s">
        <v>2081</v>
      </c>
    </row>
    <row r="54" spans="1:93" customFormat="1" ht="110.25">
      <c r="A54" s="444" t="s">
        <v>530</v>
      </c>
      <c r="B54" s="445" t="s">
        <v>572</v>
      </c>
      <c r="C54" s="444" t="s">
        <v>573</v>
      </c>
      <c r="D54" s="444" t="s">
        <v>1476</v>
      </c>
      <c r="E54" s="446">
        <v>0</v>
      </c>
      <c r="F54" s="446">
        <v>0</v>
      </c>
      <c r="G54" s="446">
        <v>0</v>
      </c>
      <c r="H54" s="446">
        <v>0</v>
      </c>
      <c r="I54" s="446">
        <v>0</v>
      </c>
      <c r="J54" s="446">
        <v>0</v>
      </c>
      <c r="K54" s="446">
        <v>0</v>
      </c>
      <c r="L54" s="446">
        <v>0</v>
      </c>
      <c r="M54" s="446">
        <v>0</v>
      </c>
      <c r="N54" s="446">
        <v>0</v>
      </c>
      <c r="O54" s="446">
        <v>0</v>
      </c>
      <c r="P54" s="446">
        <v>0</v>
      </c>
      <c r="Q54" s="446">
        <v>0</v>
      </c>
      <c r="R54" s="446">
        <v>0</v>
      </c>
      <c r="S54" s="446">
        <v>0</v>
      </c>
      <c r="T54" s="446">
        <v>0</v>
      </c>
      <c r="U54" s="446">
        <v>0</v>
      </c>
      <c r="V54" s="446">
        <v>0</v>
      </c>
      <c r="W54" s="446">
        <v>0</v>
      </c>
      <c r="X54" s="446">
        <v>0</v>
      </c>
      <c r="Y54" s="446">
        <v>0</v>
      </c>
      <c r="Z54" s="446">
        <v>0</v>
      </c>
      <c r="AA54" s="446">
        <v>0</v>
      </c>
      <c r="AB54" s="446">
        <v>0</v>
      </c>
      <c r="AC54" s="446">
        <v>0</v>
      </c>
      <c r="AD54" s="446">
        <v>0</v>
      </c>
      <c r="AE54" s="446">
        <v>0</v>
      </c>
      <c r="AF54" s="446">
        <v>0</v>
      </c>
      <c r="AG54" s="446">
        <v>0</v>
      </c>
      <c r="AH54" s="446">
        <v>0</v>
      </c>
      <c r="AI54" s="446">
        <v>0</v>
      </c>
      <c r="AJ54" s="446">
        <v>0</v>
      </c>
      <c r="AK54" s="446">
        <v>0</v>
      </c>
      <c r="AL54" s="446">
        <v>0</v>
      </c>
      <c r="AM54" s="446">
        <v>0</v>
      </c>
      <c r="AN54" s="446">
        <v>0</v>
      </c>
      <c r="AO54" s="446">
        <v>0</v>
      </c>
      <c r="AP54" s="446">
        <v>0</v>
      </c>
      <c r="AQ54" s="446">
        <v>0</v>
      </c>
      <c r="AR54" s="446">
        <v>0</v>
      </c>
      <c r="AS54" s="446">
        <v>0</v>
      </c>
      <c r="AT54" s="446">
        <v>0</v>
      </c>
      <c r="AU54" s="446">
        <v>0</v>
      </c>
      <c r="AV54" s="446">
        <v>0</v>
      </c>
      <c r="AW54" s="446">
        <v>0</v>
      </c>
      <c r="AX54" s="446">
        <v>0</v>
      </c>
      <c r="AY54" s="446">
        <v>0</v>
      </c>
      <c r="AZ54" s="446">
        <v>0</v>
      </c>
      <c r="BA54" s="446">
        <v>0</v>
      </c>
      <c r="BB54" s="446">
        <v>0</v>
      </c>
      <c r="BC54" s="446">
        <v>0</v>
      </c>
      <c r="BD54" s="446">
        <v>0</v>
      </c>
      <c r="BE54" s="446">
        <v>0</v>
      </c>
      <c r="BF54" s="446">
        <v>0</v>
      </c>
      <c r="BG54" s="446">
        <v>0</v>
      </c>
      <c r="BH54" s="446">
        <v>0</v>
      </c>
      <c r="BI54" s="446">
        <v>0</v>
      </c>
      <c r="BJ54" s="446">
        <v>0</v>
      </c>
      <c r="BK54" s="446">
        <v>0</v>
      </c>
      <c r="BL54" s="446">
        <v>0</v>
      </c>
      <c r="BM54" s="446">
        <v>0</v>
      </c>
      <c r="BN54" s="446">
        <v>0</v>
      </c>
      <c r="BO54" s="446">
        <v>0</v>
      </c>
      <c r="BP54" s="446">
        <v>0</v>
      </c>
      <c r="BQ54" s="446">
        <v>0</v>
      </c>
      <c r="BR54" s="446">
        <v>0</v>
      </c>
      <c r="BS54" s="446">
        <v>0</v>
      </c>
      <c r="BT54" s="446">
        <v>0</v>
      </c>
      <c r="BU54" s="446">
        <v>0</v>
      </c>
      <c r="BV54" s="446">
        <v>0</v>
      </c>
      <c r="BW54" s="446">
        <v>0</v>
      </c>
      <c r="BX54" s="446">
        <v>0</v>
      </c>
      <c r="BY54" s="446">
        <v>0</v>
      </c>
      <c r="BZ54" s="446">
        <v>0</v>
      </c>
      <c r="CA54" s="446">
        <v>0</v>
      </c>
      <c r="CB54" s="446">
        <v>0</v>
      </c>
      <c r="CC54" s="446">
        <v>0</v>
      </c>
      <c r="CD54" s="446">
        <v>0</v>
      </c>
      <c r="CE54" s="446">
        <v>0</v>
      </c>
      <c r="CF54" s="446">
        <v>0</v>
      </c>
      <c r="CG54" s="446">
        <v>0</v>
      </c>
      <c r="CH54" s="446">
        <v>0</v>
      </c>
      <c r="CI54" s="446">
        <v>0</v>
      </c>
      <c r="CJ54" s="446">
        <v>0</v>
      </c>
      <c r="CK54" s="446">
        <v>0</v>
      </c>
      <c r="CL54" s="446">
        <v>0</v>
      </c>
      <c r="CM54" s="446">
        <v>0</v>
      </c>
      <c r="CN54" s="446">
        <v>0</v>
      </c>
      <c r="CO54" s="444" t="s">
        <v>2081</v>
      </c>
    </row>
    <row r="55" spans="1:93" customFormat="1" ht="110.25">
      <c r="A55" s="444" t="s">
        <v>530</v>
      </c>
      <c r="B55" s="445" t="s">
        <v>574</v>
      </c>
      <c r="C55" s="444" t="s">
        <v>575</v>
      </c>
      <c r="D55" s="444" t="s">
        <v>1476</v>
      </c>
      <c r="E55" s="446">
        <v>0</v>
      </c>
      <c r="F55" s="446">
        <v>0</v>
      </c>
      <c r="G55" s="446">
        <v>0</v>
      </c>
      <c r="H55" s="446">
        <v>0</v>
      </c>
      <c r="I55" s="446">
        <v>0</v>
      </c>
      <c r="J55" s="446">
        <v>0</v>
      </c>
      <c r="K55" s="446">
        <v>0</v>
      </c>
      <c r="L55" s="446">
        <v>0</v>
      </c>
      <c r="M55" s="446">
        <v>0</v>
      </c>
      <c r="N55" s="446">
        <v>0</v>
      </c>
      <c r="O55" s="446">
        <v>0</v>
      </c>
      <c r="P55" s="446">
        <v>0</v>
      </c>
      <c r="Q55" s="446">
        <v>0</v>
      </c>
      <c r="R55" s="446">
        <v>0</v>
      </c>
      <c r="S55" s="446">
        <v>0</v>
      </c>
      <c r="T55" s="446">
        <v>0</v>
      </c>
      <c r="U55" s="446">
        <v>0</v>
      </c>
      <c r="V55" s="446">
        <v>0</v>
      </c>
      <c r="W55" s="446">
        <v>0</v>
      </c>
      <c r="X55" s="446">
        <v>0</v>
      </c>
      <c r="Y55" s="446">
        <v>0</v>
      </c>
      <c r="Z55" s="446">
        <v>0</v>
      </c>
      <c r="AA55" s="446">
        <v>0</v>
      </c>
      <c r="AB55" s="446">
        <v>0</v>
      </c>
      <c r="AC55" s="446">
        <v>0</v>
      </c>
      <c r="AD55" s="446">
        <v>0</v>
      </c>
      <c r="AE55" s="446">
        <v>0</v>
      </c>
      <c r="AF55" s="446">
        <v>0</v>
      </c>
      <c r="AG55" s="446">
        <v>0</v>
      </c>
      <c r="AH55" s="446">
        <v>0</v>
      </c>
      <c r="AI55" s="446">
        <v>0</v>
      </c>
      <c r="AJ55" s="446">
        <v>0</v>
      </c>
      <c r="AK55" s="446">
        <v>0</v>
      </c>
      <c r="AL55" s="446">
        <v>0</v>
      </c>
      <c r="AM55" s="446">
        <v>0</v>
      </c>
      <c r="AN55" s="446">
        <v>0</v>
      </c>
      <c r="AO55" s="446">
        <v>0</v>
      </c>
      <c r="AP55" s="446">
        <v>0</v>
      </c>
      <c r="AQ55" s="446">
        <v>0</v>
      </c>
      <c r="AR55" s="446">
        <v>0</v>
      </c>
      <c r="AS55" s="446">
        <v>0</v>
      </c>
      <c r="AT55" s="446">
        <v>0</v>
      </c>
      <c r="AU55" s="446">
        <v>0</v>
      </c>
      <c r="AV55" s="446">
        <v>0</v>
      </c>
      <c r="AW55" s="446">
        <v>0</v>
      </c>
      <c r="AX55" s="446">
        <v>0</v>
      </c>
      <c r="AY55" s="446">
        <v>0</v>
      </c>
      <c r="AZ55" s="446">
        <v>0</v>
      </c>
      <c r="BA55" s="446">
        <v>0</v>
      </c>
      <c r="BB55" s="446">
        <v>0</v>
      </c>
      <c r="BC55" s="446">
        <v>0</v>
      </c>
      <c r="BD55" s="446">
        <v>0</v>
      </c>
      <c r="BE55" s="446">
        <v>0</v>
      </c>
      <c r="BF55" s="446">
        <v>0</v>
      </c>
      <c r="BG55" s="446">
        <v>0</v>
      </c>
      <c r="BH55" s="446">
        <v>0</v>
      </c>
      <c r="BI55" s="446">
        <v>0</v>
      </c>
      <c r="BJ55" s="446">
        <v>0</v>
      </c>
      <c r="BK55" s="446">
        <v>0</v>
      </c>
      <c r="BL55" s="446">
        <v>0</v>
      </c>
      <c r="BM55" s="446">
        <v>0</v>
      </c>
      <c r="BN55" s="446">
        <v>0</v>
      </c>
      <c r="BO55" s="446">
        <v>0</v>
      </c>
      <c r="BP55" s="446">
        <v>0</v>
      </c>
      <c r="BQ55" s="446">
        <v>0</v>
      </c>
      <c r="BR55" s="446">
        <v>0</v>
      </c>
      <c r="BS55" s="446">
        <v>0</v>
      </c>
      <c r="BT55" s="446">
        <v>0</v>
      </c>
      <c r="BU55" s="446">
        <v>0</v>
      </c>
      <c r="BV55" s="446">
        <v>0</v>
      </c>
      <c r="BW55" s="446">
        <v>0</v>
      </c>
      <c r="BX55" s="446">
        <v>0</v>
      </c>
      <c r="BY55" s="446">
        <v>0</v>
      </c>
      <c r="BZ55" s="446">
        <v>0</v>
      </c>
      <c r="CA55" s="446">
        <v>0</v>
      </c>
      <c r="CB55" s="446">
        <v>0</v>
      </c>
      <c r="CC55" s="446">
        <v>0</v>
      </c>
      <c r="CD55" s="446">
        <v>0</v>
      </c>
      <c r="CE55" s="446">
        <v>0</v>
      </c>
      <c r="CF55" s="446">
        <v>0</v>
      </c>
      <c r="CG55" s="446">
        <v>0</v>
      </c>
      <c r="CH55" s="446">
        <v>0</v>
      </c>
      <c r="CI55" s="446">
        <v>0</v>
      </c>
      <c r="CJ55" s="446">
        <v>0</v>
      </c>
      <c r="CK55" s="446">
        <v>0</v>
      </c>
      <c r="CL55" s="446">
        <v>0</v>
      </c>
      <c r="CM55" s="446">
        <v>0</v>
      </c>
      <c r="CN55" s="446">
        <v>0</v>
      </c>
      <c r="CO55" s="444" t="s">
        <v>2081</v>
      </c>
    </row>
    <row r="56" spans="1:93" customFormat="1" ht="110.25">
      <c r="A56" s="444" t="s">
        <v>530</v>
      </c>
      <c r="B56" s="445" t="s">
        <v>576</v>
      </c>
      <c r="C56" s="444" t="s">
        <v>577</v>
      </c>
      <c r="D56" s="444" t="s">
        <v>1476</v>
      </c>
      <c r="E56" s="446">
        <v>0</v>
      </c>
      <c r="F56" s="446">
        <v>0</v>
      </c>
      <c r="G56" s="446">
        <v>0</v>
      </c>
      <c r="H56" s="446">
        <v>0</v>
      </c>
      <c r="I56" s="446">
        <v>0</v>
      </c>
      <c r="J56" s="446">
        <v>0</v>
      </c>
      <c r="K56" s="446">
        <v>0</v>
      </c>
      <c r="L56" s="446">
        <v>0</v>
      </c>
      <c r="M56" s="446">
        <v>0</v>
      </c>
      <c r="N56" s="446">
        <v>0</v>
      </c>
      <c r="O56" s="446">
        <v>0</v>
      </c>
      <c r="P56" s="446">
        <v>0</v>
      </c>
      <c r="Q56" s="446">
        <v>0</v>
      </c>
      <c r="R56" s="446">
        <v>0</v>
      </c>
      <c r="S56" s="446">
        <v>0</v>
      </c>
      <c r="T56" s="446">
        <v>0</v>
      </c>
      <c r="U56" s="446">
        <v>0</v>
      </c>
      <c r="V56" s="446">
        <v>0</v>
      </c>
      <c r="W56" s="446">
        <v>0</v>
      </c>
      <c r="X56" s="446">
        <v>0</v>
      </c>
      <c r="Y56" s="446">
        <v>0</v>
      </c>
      <c r="Z56" s="446">
        <v>0</v>
      </c>
      <c r="AA56" s="446">
        <v>0</v>
      </c>
      <c r="AB56" s="446">
        <v>0</v>
      </c>
      <c r="AC56" s="446">
        <v>0</v>
      </c>
      <c r="AD56" s="446">
        <v>0</v>
      </c>
      <c r="AE56" s="446">
        <v>0</v>
      </c>
      <c r="AF56" s="446">
        <v>0</v>
      </c>
      <c r="AG56" s="446">
        <v>0</v>
      </c>
      <c r="AH56" s="446">
        <v>0</v>
      </c>
      <c r="AI56" s="446">
        <v>0</v>
      </c>
      <c r="AJ56" s="446">
        <v>0</v>
      </c>
      <c r="AK56" s="446">
        <v>0</v>
      </c>
      <c r="AL56" s="446">
        <v>0</v>
      </c>
      <c r="AM56" s="446">
        <v>0</v>
      </c>
      <c r="AN56" s="446">
        <v>0</v>
      </c>
      <c r="AO56" s="446">
        <v>0</v>
      </c>
      <c r="AP56" s="446">
        <v>0</v>
      </c>
      <c r="AQ56" s="446">
        <v>0</v>
      </c>
      <c r="AR56" s="446">
        <v>0</v>
      </c>
      <c r="AS56" s="446">
        <v>0</v>
      </c>
      <c r="AT56" s="446">
        <v>0</v>
      </c>
      <c r="AU56" s="446">
        <v>0</v>
      </c>
      <c r="AV56" s="446">
        <v>0</v>
      </c>
      <c r="AW56" s="446">
        <v>0</v>
      </c>
      <c r="AX56" s="446">
        <v>0</v>
      </c>
      <c r="AY56" s="446">
        <v>0</v>
      </c>
      <c r="AZ56" s="446">
        <v>0</v>
      </c>
      <c r="BA56" s="446">
        <v>0</v>
      </c>
      <c r="BB56" s="446">
        <v>0</v>
      </c>
      <c r="BC56" s="446">
        <v>0</v>
      </c>
      <c r="BD56" s="446">
        <v>0</v>
      </c>
      <c r="BE56" s="446">
        <v>0</v>
      </c>
      <c r="BF56" s="446">
        <v>0</v>
      </c>
      <c r="BG56" s="446">
        <v>0</v>
      </c>
      <c r="BH56" s="446">
        <v>0</v>
      </c>
      <c r="BI56" s="446">
        <v>0</v>
      </c>
      <c r="BJ56" s="446">
        <v>0</v>
      </c>
      <c r="BK56" s="446">
        <v>0</v>
      </c>
      <c r="BL56" s="446">
        <v>0</v>
      </c>
      <c r="BM56" s="446">
        <v>0</v>
      </c>
      <c r="BN56" s="446">
        <v>0</v>
      </c>
      <c r="BO56" s="446">
        <v>0</v>
      </c>
      <c r="BP56" s="446">
        <v>0</v>
      </c>
      <c r="BQ56" s="446">
        <v>0</v>
      </c>
      <c r="BR56" s="446">
        <v>0</v>
      </c>
      <c r="BS56" s="446">
        <v>0</v>
      </c>
      <c r="BT56" s="446">
        <v>0</v>
      </c>
      <c r="BU56" s="446">
        <v>0</v>
      </c>
      <c r="BV56" s="446">
        <v>0</v>
      </c>
      <c r="BW56" s="446">
        <v>0</v>
      </c>
      <c r="BX56" s="446">
        <v>0</v>
      </c>
      <c r="BY56" s="446">
        <v>0</v>
      </c>
      <c r="BZ56" s="446">
        <v>0</v>
      </c>
      <c r="CA56" s="446">
        <v>0</v>
      </c>
      <c r="CB56" s="446">
        <v>0</v>
      </c>
      <c r="CC56" s="446">
        <v>0</v>
      </c>
      <c r="CD56" s="446">
        <v>0</v>
      </c>
      <c r="CE56" s="446">
        <v>0</v>
      </c>
      <c r="CF56" s="446">
        <v>0</v>
      </c>
      <c r="CG56" s="446">
        <v>0</v>
      </c>
      <c r="CH56" s="446">
        <v>0</v>
      </c>
      <c r="CI56" s="446">
        <v>0</v>
      </c>
      <c r="CJ56" s="446">
        <v>0</v>
      </c>
      <c r="CK56" s="446">
        <v>0</v>
      </c>
      <c r="CL56" s="446">
        <v>0</v>
      </c>
      <c r="CM56" s="446">
        <v>0</v>
      </c>
      <c r="CN56" s="446">
        <v>0</v>
      </c>
      <c r="CO56" s="444" t="s">
        <v>2081</v>
      </c>
    </row>
    <row r="57" spans="1:93" customFormat="1" ht="78.75">
      <c r="A57" s="444" t="s">
        <v>530</v>
      </c>
      <c r="B57" s="445" t="s">
        <v>578</v>
      </c>
      <c r="C57" s="444" t="s">
        <v>579</v>
      </c>
      <c r="D57" s="444" t="s">
        <v>1476</v>
      </c>
      <c r="E57" s="446">
        <v>0</v>
      </c>
      <c r="F57" s="446">
        <v>0</v>
      </c>
      <c r="G57" s="446">
        <v>0</v>
      </c>
      <c r="H57" s="446">
        <v>0</v>
      </c>
      <c r="I57" s="446">
        <v>0</v>
      </c>
      <c r="J57" s="446">
        <v>0</v>
      </c>
      <c r="K57" s="446">
        <v>0</v>
      </c>
      <c r="L57" s="446">
        <v>0</v>
      </c>
      <c r="M57" s="446">
        <v>0</v>
      </c>
      <c r="N57" s="446">
        <v>0</v>
      </c>
      <c r="O57" s="446">
        <v>0</v>
      </c>
      <c r="P57" s="446">
        <v>0</v>
      </c>
      <c r="Q57" s="446">
        <v>0</v>
      </c>
      <c r="R57" s="446">
        <v>0</v>
      </c>
      <c r="S57" s="446">
        <v>0</v>
      </c>
      <c r="T57" s="446">
        <v>0</v>
      </c>
      <c r="U57" s="446">
        <v>0</v>
      </c>
      <c r="V57" s="446">
        <v>0</v>
      </c>
      <c r="W57" s="446">
        <v>0</v>
      </c>
      <c r="X57" s="446">
        <v>0</v>
      </c>
      <c r="Y57" s="446">
        <v>0</v>
      </c>
      <c r="Z57" s="446">
        <v>0</v>
      </c>
      <c r="AA57" s="446">
        <v>0</v>
      </c>
      <c r="AB57" s="446">
        <v>0</v>
      </c>
      <c r="AC57" s="446">
        <v>0</v>
      </c>
      <c r="AD57" s="446">
        <v>0</v>
      </c>
      <c r="AE57" s="446">
        <v>0</v>
      </c>
      <c r="AF57" s="446">
        <v>0</v>
      </c>
      <c r="AG57" s="446">
        <v>0</v>
      </c>
      <c r="AH57" s="446">
        <v>0</v>
      </c>
      <c r="AI57" s="446">
        <v>0</v>
      </c>
      <c r="AJ57" s="446">
        <v>0</v>
      </c>
      <c r="AK57" s="446">
        <v>0</v>
      </c>
      <c r="AL57" s="446">
        <v>0</v>
      </c>
      <c r="AM57" s="446">
        <v>0</v>
      </c>
      <c r="AN57" s="446">
        <v>0</v>
      </c>
      <c r="AO57" s="446">
        <v>0</v>
      </c>
      <c r="AP57" s="446">
        <v>0</v>
      </c>
      <c r="AQ57" s="446">
        <v>0</v>
      </c>
      <c r="AR57" s="446">
        <v>0</v>
      </c>
      <c r="AS57" s="446">
        <v>0</v>
      </c>
      <c r="AT57" s="446">
        <v>0</v>
      </c>
      <c r="AU57" s="446">
        <v>0</v>
      </c>
      <c r="AV57" s="446">
        <v>0</v>
      </c>
      <c r="AW57" s="446">
        <v>0</v>
      </c>
      <c r="AX57" s="446">
        <v>0</v>
      </c>
      <c r="AY57" s="446">
        <v>0</v>
      </c>
      <c r="AZ57" s="446">
        <v>0</v>
      </c>
      <c r="BA57" s="446">
        <v>0</v>
      </c>
      <c r="BB57" s="446">
        <v>0</v>
      </c>
      <c r="BC57" s="446">
        <v>0</v>
      </c>
      <c r="BD57" s="446">
        <v>0</v>
      </c>
      <c r="BE57" s="446">
        <v>0</v>
      </c>
      <c r="BF57" s="446">
        <v>0</v>
      </c>
      <c r="BG57" s="446">
        <v>0</v>
      </c>
      <c r="BH57" s="446">
        <v>0</v>
      </c>
      <c r="BI57" s="446">
        <v>0</v>
      </c>
      <c r="BJ57" s="446">
        <v>0</v>
      </c>
      <c r="BK57" s="446">
        <v>0</v>
      </c>
      <c r="BL57" s="446">
        <v>0</v>
      </c>
      <c r="BM57" s="446">
        <v>0</v>
      </c>
      <c r="BN57" s="446">
        <v>0</v>
      </c>
      <c r="BO57" s="446">
        <v>0</v>
      </c>
      <c r="BP57" s="446">
        <v>0</v>
      </c>
      <c r="BQ57" s="446">
        <v>0</v>
      </c>
      <c r="BR57" s="446">
        <v>0</v>
      </c>
      <c r="BS57" s="446">
        <v>0</v>
      </c>
      <c r="BT57" s="446">
        <v>0</v>
      </c>
      <c r="BU57" s="446">
        <v>0</v>
      </c>
      <c r="BV57" s="446">
        <v>0</v>
      </c>
      <c r="BW57" s="446">
        <v>0</v>
      </c>
      <c r="BX57" s="446">
        <v>0</v>
      </c>
      <c r="BY57" s="446">
        <v>0</v>
      </c>
      <c r="BZ57" s="446">
        <v>0</v>
      </c>
      <c r="CA57" s="446">
        <v>0</v>
      </c>
      <c r="CB57" s="446">
        <v>0</v>
      </c>
      <c r="CC57" s="446">
        <v>0</v>
      </c>
      <c r="CD57" s="446">
        <v>0</v>
      </c>
      <c r="CE57" s="446">
        <v>0</v>
      </c>
      <c r="CF57" s="446">
        <v>0</v>
      </c>
      <c r="CG57" s="446">
        <v>0</v>
      </c>
      <c r="CH57" s="446">
        <v>0</v>
      </c>
      <c r="CI57" s="446">
        <v>0</v>
      </c>
      <c r="CJ57" s="446">
        <v>0</v>
      </c>
      <c r="CK57" s="446">
        <v>0</v>
      </c>
      <c r="CL57" s="446">
        <v>0</v>
      </c>
      <c r="CM57" s="446">
        <v>0</v>
      </c>
      <c r="CN57" s="446">
        <v>0</v>
      </c>
      <c r="CO57" s="444" t="s">
        <v>2081</v>
      </c>
    </row>
    <row r="58" spans="1:93" customFormat="1" ht="63">
      <c r="A58" s="444" t="s">
        <v>530</v>
      </c>
      <c r="B58" s="445" t="s">
        <v>580</v>
      </c>
      <c r="C58" s="444" t="s">
        <v>581</v>
      </c>
      <c r="D58" s="444" t="s">
        <v>1476</v>
      </c>
      <c r="E58" s="446">
        <v>0</v>
      </c>
      <c r="F58" s="446">
        <v>0</v>
      </c>
      <c r="G58" s="446">
        <v>0</v>
      </c>
      <c r="H58" s="446">
        <v>0</v>
      </c>
      <c r="I58" s="446">
        <v>0</v>
      </c>
      <c r="J58" s="446">
        <v>0</v>
      </c>
      <c r="K58" s="446">
        <v>0</v>
      </c>
      <c r="L58" s="446">
        <v>0</v>
      </c>
      <c r="M58" s="446">
        <v>0</v>
      </c>
      <c r="N58" s="446">
        <v>0</v>
      </c>
      <c r="O58" s="446">
        <v>0</v>
      </c>
      <c r="P58" s="446">
        <v>0</v>
      </c>
      <c r="Q58" s="446">
        <v>0</v>
      </c>
      <c r="R58" s="446">
        <v>0</v>
      </c>
      <c r="S58" s="446">
        <v>0</v>
      </c>
      <c r="T58" s="446">
        <v>0</v>
      </c>
      <c r="U58" s="446">
        <v>0</v>
      </c>
      <c r="V58" s="446">
        <v>0</v>
      </c>
      <c r="W58" s="446">
        <v>0</v>
      </c>
      <c r="X58" s="446">
        <v>0</v>
      </c>
      <c r="Y58" s="446">
        <v>0</v>
      </c>
      <c r="Z58" s="446">
        <v>0</v>
      </c>
      <c r="AA58" s="446">
        <v>0</v>
      </c>
      <c r="AB58" s="446">
        <v>0</v>
      </c>
      <c r="AC58" s="446">
        <v>0</v>
      </c>
      <c r="AD58" s="446">
        <v>0</v>
      </c>
      <c r="AE58" s="446">
        <v>0</v>
      </c>
      <c r="AF58" s="446">
        <v>0</v>
      </c>
      <c r="AG58" s="446">
        <v>0</v>
      </c>
      <c r="AH58" s="446">
        <v>0</v>
      </c>
      <c r="AI58" s="446">
        <v>0</v>
      </c>
      <c r="AJ58" s="446">
        <v>0</v>
      </c>
      <c r="AK58" s="446">
        <v>0</v>
      </c>
      <c r="AL58" s="446">
        <v>0</v>
      </c>
      <c r="AM58" s="446">
        <v>0</v>
      </c>
      <c r="AN58" s="446">
        <v>0</v>
      </c>
      <c r="AO58" s="446">
        <v>0</v>
      </c>
      <c r="AP58" s="446">
        <v>0</v>
      </c>
      <c r="AQ58" s="446">
        <v>0</v>
      </c>
      <c r="AR58" s="446">
        <v>0</v>
      </c>
      <c r="AS58" s="446">
        <v>0</v>
      </c>
      <c r="AT58" s="446">
        <v>0</v>
      </c>
      <c r="AU58" s="446">
        <v>0</v>
      </c>
      <c r="AV58" s="446">
        <v>0</v>
      </c>
      <c r="AW58" s="446">
        <v>0</v>
      </c>
      <c r="AX58" s="446">
        <v>0</v>
      </c>
      <c r="AY58" s="446">
        <v>0</v>
      </c>
      <c r="AZ58" s="446">
        <v>0</v>
      </c>
      <c r="BA58" s="446">
        <v>0</v>
      </c>
      <c r="BB58" s="446">
        <v>0</v>
      </c>
      <c r="BC58" s="446">
        <v>0</v>
      </c>
      <c r="BD58" s="446">
        <v>0</v>
      </c>
      <c r="BE58" s="446">
        <v>0</v>
      </c>
      <c r="BF58" s="446">
        <v>0</v>
      </c>
      <c r="BG58" s="446">
        <v>0</v>
      </c>
      <c r="BH58" s="446">
        <v>0</v>
      </c>
      <c r="BI58" s="446">
        <v>0</v>
      </c>
      <c r="BJ58" s="446">
        <v>0</v>
      </c>
      <c r="BK58" s="446">
        <v>0</v>
      </c>
      <c r="BL58" s="446">
        <v>0</v>
      </c>
      <c r="BM58" s="446">
        <v>0</v>
      </c>
      <c r="BN58" s="446">
        <v>0</v>
      </c>
      <c r="BO58" s="446">
        <v>0</v>
      </c>
      <c r="BP58" s="446">
        <v>0</v>
      </c>
      <c r="BQ58" s="446">
        <v>0</v>
      </c>
      <c r="BR58" s="446">
        <v>0</v>
      </c>
      <c r="BS58" s="446">
        <v>0</v>
      </c>
      <c r="BT58" s="446">
        <v>0</v>
      </c>
      <c r="BU58" s="446">
        <v>0</v>
      </c>
      <c r="BV58" s="446">
        <v>0</v>
      </c>
      <c r="BW58" s="446">
        <v>0</v>
      </c>
      <c r="BX58" s="446">
        <v>0</v>
      </c>
      <c r="BY58" s="446">
        <v>0</v>
      </c>
      <c r="BZ58" s="446">
        <v>0</v>
      </c>
      <c r="CA58" s="446">
        <v>0</v>
      </c>
      <c r="CB58" s="446">
        <v>0</v>
      </c>
      <c r="CC58" s="446">
        <v>0</v>
      </c>
      <c r="CD58" s="446">
        <v>0</v>
      </c>
      <c r="CE58" s="446">
        <v>0</v>
      </c>
      <c r="CF58" s="446">
        <v>0</v>
      </c>
      <c r="CG58" s="446">
        <v>0</v>
      </c>
      <c r="CH58" s="446">
        <v>0</v>
      </c>
      <c r="CI58" s="446">
        <v>0</v>
      </c>
      <c r="CJ58" s="446">
        <v>0</v>
      </c>
      <c r="CK58" s="446">
        <v>0</v>
      </c>
      <c r="CL58" s="446">
        <v>0</v>
      </c>
      <c r="CM58" s="446">
        <v>0</v>
      </c>
      <c r="CN58" s="446">
        <v>0</v>
      </c>
      <c r="CO58" s="444" t="s">
        <v>2081</v>
      </c>
    </row>
    <row r="59" spans="1:93" customFormat="1" ht="63">
      <c r="A59" s="444" t="s">
        <v>530</v>
      </c>
      <c r="B59" s="445" t="s">
        <v>582</v>
      </c>
      <c r="C59" s="444" t="s">
        <v>583</v>
      </c>
      <c r="D59" s="444" t="s">
        <v>1476</v>
      </c>
      <c r="E59" s="446">
        <v>0</v>
      </c>
      <c r="F59" s="446">
        <v>0</v>
      </c>
      <c r="G59" s="446">
        <v>0</v>
      </c>
      <c r="H59" s="446">
        <v>0</v>
      </c>
      <c r="I59" s="446">
        <v>0</v>
      </c>
      <c r="J59" s="446">
        <v>0</v>
      </c>
      <c r="K59" s="446">
        <v>0</v>
      </c>
      <c r="L59" s="446">
        <v>0</v>
      </c>
      <c r="M59" s="446">
        <v>0</v>
      </c>
      <c r="N59" s="446">
        <v>0</v>
      </c>
      <c r="O59" s="446">
        <v>0</v>
      </c>
      <c r="P59" s="446">
        <v>0</v>
      </c>
      <c r="Q59" s="446">
        <v>0</v>
      </c>
      <c r="R59" s="446">
        <v>0</v>
      </c>
      <c r="S59" s="446">
        <v>0</v>
      </c>
      <c r="T59" s="446">
        <v>0</v>
      </c>
      <c r="U59" s="446">
        <v>0</v>
      </c>
      <c r="V59" s="446">
        <v>0</v>
      </c>
      <c r="W59" s="446">
        <v>0</v>
      </c>
      <c r="X59" s="446">
        <v>0</v>
      </c>
      <c r="Y59" s="446">
        <v>0</v>
      </c>
      <c r="Z59" s="446">
        <v>0</v>
      </c>
      <c r="AA59" s="446">
        <v>0</v>
      </c>
      <c r="AB59" s="446">
        <v>0</v>
      </c>
      <c r="AC59" s="446">
        <v>0</v>
      </c>
      <c r="AD59" s="446">
        <v>0</v>
      </c>
      <c r="AE59" s="446">
        <v>0</v>
      </c>
      <c r="AF59" s="446">
        <v>0</v>
      </c>
      <c r="AG59" s="446">
        <v>0</v>
      </c>
      <c r="AH59" s="446">
        <v>0</v>
      </c>
      <c r="AI59" s="446">
        <v>0</v>
      </c>
      <c r="AJ59" s="446">
        <v>0</v>
      </c>
      <c r="AK59" s="446">
        <v>0</v>
      </c>
      <c r="AL59" s="446">
        <v>0</v>
      </c>
      <c r="AM59" s="446">
        <v>0</v>
      </c>
      <c r="AN59" s="446">
        <v>0</v>
      </c>
      <c r="AO59" s="446">
        <v>0</v>
      </c>
      <c r="AP59" s="446">
        <v>0</v>
      </c>
      <c r="AQ59" s="446">
        <v>0</v>
      </c>
      <c r="AR59" s="446">
        <v>0</v>
      </c>
      <c r="AS59" s="446">
        <v>0</v>
      </c>
      <c r="AT59" s="446">
        <v>0</v>
      </c>
      <c r="AU59" s="446">
        <v>0</v>
      </c>
      <c r="AV59" s="446">
        <v>0</v>
      </c>
      <c r="AW59" s="446">
        <v>0</v>
      </c>
      <c r="AX59" s="446">
        <v>0</v>
      </c>
      <c r="AY59" s="446">
        <v>0</v>
      </c>
      <c r="AZ59" s="446">
        <v>0</v>
      </c>
      <c r="BA59" s="446">
        <v>0</v>
      </c>
      <c r="BB59" s="446">
        <v>0</v>
      </c>
      <c r="BC59" s="446">
        <v>0</v>
      </c>
      <c r="BD59" s="446">
        <v>0</v>
      </c>
      <c r="BE59" s="446">
        <v>0</v>
      </c>
      <c r="BF59" s="446">
        <v>0</v>
      </c>
      <c r="BG59" s="446">
        <v>0</v>
      </c>
      <c r="BH59" s="446">
        <v>0</v>
      </c>
      <c r="BI59" s="446">
        <v>0</v>
      </c>
      <c r="BJ59" s="446">
        <v>0</v>
      </c>
      <c r="BK59" s="446">
        <v>0</v>
      </c>
      <c r="BL59" s="446">
        <v>0</v>
      </c>
      <c r="BM59" s="446">
        <v>0</v>
      </c>
      <c r="BN59" s="446">
        <v>0</v>
      </c>
      <c r="BO59" s="446">
        <v>0</v>
      </c>
      <c r="BP59" s="446">
        <v>0</v>
      </c>
      <c r="BQ59" s="446">
        <v>0</v>
      </c>
      <c r="BR59" s="446">
        <v>0</v>
      </c>
      <c r="BS59" s="446">
        <v>0</v>
      </c>
      <c r="BT59" s="446">
        <v>0</v>
      </c>
      <c r="BU59" s="446">
        <v>0</v>
      </c>
      <c r="BV59" s="446">
        <v>0</v>
      </c>
      <c r="BW59" s="446">
        <v>0</v>
      </c>
      <c r="BX59" s="446">
        <v>0</v>
      </c>
      <c r="BY59" s="446">
        <v>0</v>
      </c>
      <c r="BZ59" s="446">
        <v>0</v>
      </c>
      <c r="CA59" s="446">
        <v>0</v>
      </c>
      <c r="CB59" s="446">
        <v>0</v>
      </c>
      <c r="CC59" s="446">
        <v>0</v>
      </c>
      <c r="CD59" s="446">
        <v>0</v>
      </c>
      <c r="CE59" s="446">
        <v>0</v>
      </c>
      <c r="CF59" s="446">
        <v>0</v>
      </c>
      <c r="CG59" s="446">
        <v>0</v>
      </c>
      <c r="CH59" s="446">
        <v>0</v>
      </c>
      <c r="CI59" s="446">
        <v>0</v>
      </c>
      <c r="CJ59" s="446">
        <v>0</v>
      </c>
      <c r="CK59" s="446">
        <v>0</v>
      </c>
      <c r="CL59" s="446">
        <v>0</v>
      </c>
      <c r="CM59" s="446">
        <v>0</v>
      </c>
      <c r="CN59" s="446">
        <v>0</v>
      </c>
      <c r="CO59" s="444" t="s">
        <v>2081</v>
      </c>
    </row>
    <row r="60" spans="1:93" customFormat="1" ht="78.75">
      <c r="A60" s="444" t="s">
        <v>530</v>
      </c>
      <c r="B60" s="445" t="s">
        <v>584</v>
      </c>
      <c r="C60" s="444" t="s">
        <v>585</v>
      </c>
      <c r="D60" s="444" t="s">
        <v>1476</v>
      </c>
      <c r="E60" s="446">
        <v>0</v>
      </c>
      <c r="F60" s="446">
        <v>0</v>
      </c>
      <c r="G60" s="446">
        <v>0</v>
      </c>
      <c r="H60" s="446">
        <v>0</v>
      </c>
      <c r="I60" s="446">
        <v>0</v>
      </c>
      <c r="J60" s="446">
        <v>0</v>
      </c>
      <c r="K60" s="446">
        <v>0</v>
      </c>
      <c r="L60" s="446">
        <v>0</v>
      </c>
      <c r="M60" s="446">
        <v>0</v>
      </c>
      <c r="N60" s="446">
        <v>0</v>
      </c>
      <c r="O60" s="446">
        <v>0</v>
      </c>
      <c r="P60" s="446">
        <v>0</v>
      </c>
      <c r="Q60" s="446">
        <v>0</v>
      </c>
      <c r="R60" s="446">
        <v>0</v>
      </c>
      <c r="S60" s="446">
        <v>0</v>
      </c>
      <c r="T60" s="446">
        <v>0</v>
      </c>
      <c r="U60" s="446">
        <v>0</v>
      </c>
      <c r="V60" s="446">
        <v>0</v>
      </c>
      <c r="W60" s="446">
        <v>0</v>
      </c>
      <c r="X60" s="446">
        <v>0</v>
      </c>
      <c r="Y60" s="446">
        <v>0</v>
      </c>
      <c r="Z60" s="446">
        <v>0</v>
      </c>
      <c r="AA60" s="446">
        <v>0</v>
      </c>
      <c r="AB60" s="446">
        <v>0</v>
      </c>
      <c r="AC60" s="446">
        <v>0</v>
      </c>
      <c r="AD60" s="446">
        <v>0</v>
      </c>
      <c r="AE60" s="446">
        <v>0</v>
      </c>
      <c r="AF60" s="446">
        <v>0</v>
      </c>
      <c r="AG60" s="446">
        <v>0</v>
      </c>
      <c r="AH60" s="446">
        <v>0</v>
      </c>
      <c r="AI60" s="446">
        <v>0</v>
      </c>
      <c r="AJ60" s="446">
        <v>0</v>
      </c>
      <c r="AK60" s="446">
        <v>0</v>
      </c>
      <c r="AL60" s="446">
        <v>0</v>
      </c>
      <c r="AM60" s="446">
        <v>0</v>
      </c>
      <c r="AN60" s="446">
        <v>0</v>
      </c>
      <c r="AO60" s="446">
        <v>0</v>
      </c>
      <c r="AP60" s="446">
        <v>0</v>
      </c>
      <c r="AQ60" s="446">
        <v>0</v>
      </c>
      <c r="AR60" s="446">
        <v>0</v>
      </c>
      <c r="AS60" s="446">
        <v>0</v>
      </c>
      <c r="AT60" s="446">
        <v>0</v>
      </c>
      <c r="AU60" s="446">
        <v>0</v>
      </c>
      <c r="AV60" s="446">
        <v>0</v>
      </c>
      <c r="AW60" s="446">
        <v>0</v>
      </c>
      <c r="AX60" s="446">
        <v>0</v>
      </c>
      <c r="AY60" s="446">
        <v>0</v>
      </c>
      <c r="AZ60" s="446">
        <v>0</v>
      </c>
      <c r="BA60" s="446">
        <v>0</v>
      </c>
      <c r="BB60" s="446">
        <v>0</v>
      </c>
      <c r="BC60" s="446">
        <v>0</v>
      </c>
      <c r="BD60" s="446">
        <v>0</v>
      </c>
      <c r="BE60" s="446">
        <v>0</v>
      </c>
      <c r="BF60" s="446">
        <v>0</v>
      </c>
      <c r="BG60" s="446">
        <v>0</v>
      </c>
      <c r="BH60" s="446">
        <v>0</v>
      </c>
      <c r="BI60" s="446">
        <v>0</v>
      </c>
      <c r="BJ60" s="446">
        <v>0</v>
      </c>
      <c r="BK60" s="446">
        <v>0</v>
      </c>
      <c r="BL60" s="446">
        <v>0</v>
      </c>
      <c r="BM60" s="446">
        <v>0</v>
      </c>
      <c r="BN60" s="446">
        <v>0</v>
      </c>
      <c r="BO60" s="446">
        <v>0</v>
      </c>
      <c r="BP60" s="446">
        <v>0</v>
      </c>
      <c r="BQ60" s="446">
        <v>0</v>
      </c>
      <c r="BR60" s="446">
        <v>0</v>
      </c>
      <c r="BS60" s="446">
        <v>0</v>
      </c>
      <c r="BT60" s="446">
        <v>0</v>
      </c>
      <c r="BU60" s="446">
        <v>0</v>
      </c>
      <c r="BV60" s="446">
        <v>0</v>
      </c>
      <c r="BW60" s="446">
        <v>0</v>
      </c>
      <c r="BX60" s="446">
        <v>0</v>
      </c>
      <c r="BY60" s="446">
        <v>0</v>
      </c>
      <c r="BZ60" s="446">
        <v>0</v>
      </c>
      <c r="CA60" s="446">
        <v>0</v>
      </c>
      <c r="CB60" s="446">
        <v>0</v>
      </c>
      <c r="CC60" s="446">
        <v>0</v>
      </c>
      <c r="CD60" s="446">
        <v>0</v>
      </c>
      <c r="CE60" s="446">
        <v>0</v>
      </c>
      <c r="CF60" s="446">
        <v>0</v>
      </c>
      <c r="CG60" s="446">
        <v>0</v>
      </c>
      <c r="CH60" s="446">
        <v>0</v>
      </c>
      <c r="CI60" s="446">
        <v>0</v>
      </c>
      <c r="CJ60" s="446">
        <v>0</v>
      </c>
      <c r="CK60" s="446">
        <v>0</v>
      </c>
      <c r="CL60" s="446">
        <v>0</v>
      </c>
      <c r="CM60" s="446">
        <v>0</v>
      </c>
      <c r="CN60" s="446">
        <v>0</v>
      </c>
      <c r="CO60" s="444" t="s">
        <v>2081</v>
      </c>
    </row>
    <row r="61" spans="1:93" customFormat="1" ht="189">
      <c r="A61" s="444" t="s">
        <v>530</v>
      </c>
      <c r="B61" s="445" t="s">
        <v>586</v>
      </c>
      <c r="C61" s="444" t="s">
        <v>587</v>
      </c>
      <c r="D61" s="444" t="s">
        <v>1476</v>
      </c>
      <c r="E61" s="446">
        <v>0</v>
      </c>
      <c r="F61" s="446">
        <v>0</v>
      </c>
      <c r="G61" s="446">
        <v>0</v>
      </c>
      <c r="H61" s="446">
        <v>0</v>
      </c>
      <c r="I61" s="446">
        <v>0</v>
      </c>
      <c r="J61" s="446">
        <v>0</v>
      </c>
      <c r="K61" s="446">
        <v>0</v>
      </c>
      <c r="L61" s="446">
        <v>0</v>
      </c>
      <c r="M61" s="446">
        <v>0</v>
      </c>
      <c r="N61" s="446">
        <v>0</v>
      </c>
      <c r="O61" s="446">
        <v>0</v>
      </c>
      <c r="P61" s="446">
        <v>0</v>
      </c>
      <c r="Q61" s="446">
        <v>0</v>
      </c>
      <c r="R61" s="446">
        <v>0</v>
      </c>
      <c r="S61" s="446">
        <v>0</v>
      </c>
      <c r="T61" s="446">
        <v>0</v>
      </c>
      <c r="U61" s="446">
        <v>0</v>
      </c>
      <c r="V61" s="446">
        <v>0</v>
      </c>
      <c r="W61" s="446">
        <v>0</v>
      </c>
      <c r="X61" s="446">
        <v>0</v>
      </c>
      <c r="Y61" s="446">
        <v>0</v>
      </c>
      <c r="Z61" s="446">
        <v>0</v>
      </c>
      <c r="AA61" s="446">
        <v>0</v>
      </c>
      <c r="AB61" s="446">
        <v>0</v>
      </c>
      <c r="AC61" s="446">
        <v>0</v>
      </c>
      <c r="AD61" s="446">
        <v>0</v>
      </c>
      <c r="AE61" s="446">
        <v>0</v>
      </c>
      <c r="AF61" s="446">
        <v>0</v>
      </c>
      <c r="AG61" s="446">
        <v>0</v>
      </c>
      <c r="AH61" s="446">
        <v>0</v>
      </c>
      <c r="AI61" s="446">
        <v>0</v>
      </c>
      <c r="AJ61" s="446">
        <v>0</v>
      </c>
      <c r="AK61" s="446">
        <v>0</v>
      </c>
      <c r="AL61" s="446">
        <v>0</v>
      </c>
      <c r="AM61" s="446">
        <v>0</v>
      </c>
      <c r="AN61" s="446">
        <v>0</v>
      </c>
      <c r="AO61" s="446">
        <v>0</v>
      </c>
      <c r="AP61" s="446">
        <v>0</v>
      </c>
      <c r="AQ61" s="446">
        <v>0</v>
      </c>
      <c r="AR61" s="446">
        <v>0</v>
      </c>
      <c r="AS61" s="446">
        <v>0</v>
      </c>
      <c r="AT61" s="446">
        <v>0</v>
      </c>
      <c r="AU61" s="446">
        <v>0</v>
      </c>
      <c r="AV61" s="446">
        <v>0</v>
      </c>
      <c r="AW61" s="446">
        <v>0</v>
      </c>
      <c r="AX61" s="446">
        <v>0</v>
      </c>
      <c r="AY61" s="446">
        <v>0</v>
      </c>
      <c r="AZ61" s="446">
        <v>0</v>
      </c>
      <c r="BA61" s="446">
        <v>0</v>
      </c>
      <c r="BB61" s="446">
        <v>0</v>
      </c>
      <c r="BC61" s="446">
        <v>0</v>
      </c>
      <c r="BD61" s="446">
        <v>0</v>
      </c>
      <c r="BE61" s="446">
        <v>0</v>
      </c>
      <c r="BF61" s="446">
        <v>0</v>
      </c>
      <c r="BG61" s="446">
        <v>0</v>
      </c>
      <c r="BH61" s="446">
        <v>0</v>
      </c>
      <c r="BI61" s="446">
        <v>0</v>
      </c>
      <c r="BJ61" s="446">
        <v>0</v>
      </c>
      <c r="BK61" s="446">
        <v>0</v>
      </c>
      <c r="BL61" s="446">
        <v>0</v>
      </c>
      <c r="BM61" s="446">
        <v>0</v>
      </c>
      <c r="BN61" s="446">
        <v>0</v>
      </c>
      <c r="BO61" s="446">
        <v>0</v>
      </c>
      <c r="BP61" s="446">
        <v>0</v>
      </c>
      <c r="BQ61" s="446">
        <v>0</v>
      </c>
      <c r="BR61" s="446">
        <v>0</v>
      </c>
      <c r="BS61" s="446">
        <v>0</v>
      </c>
      <c r="BT61" s="446">
        <v>0</v>
      </c>
      <c r="BU61" s="446">
        <v>0</v>
      </c>
      <c r="BV61" s="446">
        <v>0</v>
      </c>
      <c r="BW61" s="446">
        <v>0</v>
      </c>
      <c r="BX61" s="446">
        <v>0</v>
      </c>
      <c r="BY61" s="446">
        <v>0</v>
      </c>
      <c r="BZ61" s="446">
        <v>0</v>
      </c>
      <c r="CA61" s="446">
        <v>0</v>
      </c>
      <c r="CB61" s="446">
        <v>0</v>
      </c>
      <c r="CC61" s="446">
        <v>0</v>
      </c>
      <c r="CD61" s="446">
        <v>0</v>
      </c>
      <c r="CE61" s="446">
        <v>0</v>
      </c>
      <c r="CF61" s="446">
        <v>0</v>
      </c>
      <c r="CG61" s="446">
        <v>0</v>
      </c>
      <c r="CH61" s="446">
        <v>0</v>
      </c>
      <c r="CI61" s="446">
        <v>0</v>
      </c>
      <c r="CJ61" s="446">
        <v>0</v>
      </c>
      <c r="CK61" s="446">
        <v>0</v>
      </c>
      <c r="CL61" s="446">
        <v>0</v>
      </c>
      <c r="CM61" s="446">
        <v>0</v>
      </c>
      <c r="CN61" s="446">
        <v>0</v>
      </c>
      <c r="CO61" s="444" t="s">
        <v>2081</v>
      </c>
    </row>
    <row r="62" spans="1:93" customFormat="1" ht="78.75">
      <c r="A62" s="444" t="s">
        <v>530</v>
      </c>
      <c r="B62" s="445" t="s">
        <v>588</v>
      </c>
      <c r="C62" s="444" t="s">
        <v>589</v>
      </c>
      <c r="D62" s="444" t="s">
        <v>1476</v>
      </c>
      <c r="E62" s="446">
        <v>0</v>
      </c>
      <c r="F62" s="446">
        <v>0</v>
      </c>
      <c r="G62" s="446">
        <v>0</v>
      </c>
      <c r="H62" s="446">
        <v>0</v>
      </c>
      <c r="I62" s="446">
        <v>0</v>
      </c>
      <c r="J62" s="446">
        <v>0</v>
      </c>
      <c r="K62" s="446">
        <v>0</v>
      </c>
      <c r="L62" s="446">
        <v>0</v>
      </c>
      <c r="M62" s="446">
        <v>0</v>
      </c>
      <c r="N62" s="446">
        <v>0</v>
      </c>
      <c r="O62" s="446">
        <v>0</v>
      </c>
      <c r="P62" s="446">
        <v>0</v>
      </c>
      <c r="Q62" s="446">
        <v>0</v>
      </c>
      <c r="R62" s="446">
        <v>0</v>
      </c>
      <c r="S62" s="446">
        <v>0</v>
      </c>
      <c r="T62" s="446">
        <v>0</v>
      </c>
      <c r="U62" s="446">
        <v>0</v>
      </c>
      <c r="V62" s="446">
        <v>0</v>
      </c>
      <c r="W62" s="446">
        <v>0</v>
      </c>
      <c r="X62" s="446">
        <v>0</v>
      </c>
      <c r="Y62" s="446">
        <v>0</v>
      </c>
      <c r="Z62" s="446">
        <v>0</v>
      </c>
      <c r="AA62" s="446">
        <v>0</v>
      </c>
      <c r="AB62" s="446">
        <v>0</v>
      </c>
      <c r="AC62" s="446">
        <v>0</v>
      </c>
      <c r="AD62" s="446">
        <v>0</v>
      </c>
      <c r="AE62" s="446">
        <v>0</v>
      </c>
      <c r="AF62" s="446">
        <v>0</v>
      </c>
      <c r="AG62" s="446">
        <v>0</v>
      </c>
      <c r="AH62" s="446">
        <v>0</v>
      </c>
      <c r="AI62" s="446">
        <v>0</v>
      </c>
      <c r="AJ62" s="446">
        <v>0</v>
      </c>
      <c r="AK62" s="446">
        <v>0</v>
      </c>
      <c r="AL62" s="446">
        <v>0</v>
      </c>
      <c r="AM62" s="446">
        <v>0</v>
      </c>
      <c r="AN62" s="446">
        <v>0</v>
      </c>
      <c r="AO62" s="446">
        <v>0</v>
      </c>
      <c r="AP62" s="446">
        <v>0</v>
      </c>
      <c r="AQ62" s="446">
        <v>0</v>
      </c>
      <c r="AR62" s="446">
        <v>0</v>
      </c>
      <c r="AS62" s="446">
        <v>0</v>
      </c>
      <c r="AT62" s="446">
        <v>0</v>
      </c>
      <c r="AU62" s="446">
        <v>0</v>
      </c>
      <c r="AV62" s="446">
        <v>0</v>
      </c>
      <c r="AW62" s="446">
        <v>0</v>
      </c>
      <c r="AX62" s="446">
        <v>0</v>
      </c>
      <c r="AY62" s="446">
        <v>0</v>
      </c>
      <c r="AZ62" s="446">
        <v>0</v>
      </c>
      <c r="BA62" s="446">
        <v>0</v>
      </c>
      <c r="BB62" s="446">
        <v>0</v>
      </c>
      <c r="BC62" s="446">
        <v>0</v>
      </c>
      <c r="BD62" s="446">
        <v>0</v>
      </c>
      <c r="BE62" s="446">
        <v>0</v>
      </c>
      <c r="BF62" s="446">
        <v>0</v>
      </c>
      <c r="BG62" s="446">
        <v>0</v>
      </c>
      <c r="BH62" s="446">
        <v>0</v>
      </c>
      <c r="BI62" s="446">
        <v>0</v>
      </c>
      <c r="BJ62" s="446">
        <v>0</v>
      </c>
      <c r="BK62" s="446">
        <v>0</v>
      </c>
      <c r="BL62" s="446">
        <v>0</v>
      </c>
      <c r="BM62" s="446">
        <v>0</v>
      </c>
      <c r="BN62" s="446">
        <v>0</v>
      </c>
      <c r="BO62" s="446">
        <v>0</v>
      </c>
      <c r="BP62" s="446">
        <v>0</v>
      </c>
      <c r="BQ62" s="446">
        <v>0</v>
      </c>
      <c r="BR62" s="446">
        <v>0</v>
      </c>
      <c r="BS62" s="446">
        <v>0</v>
      </c>
      <c r="BT62" s="446">
        <v>0</v>
      </c>
      <c r="BU62" s="446">
        <v>0</v>
      </c>
      <c r="BV62" s="446">
        <v>0</v>
      </c>
      <c r="BW62" s="446">
        <v>0</v>
      </c>
      <c r="BX62" s="446">
        <v>0</v>
      </c>
      <c r="BY62" s="446">
        <v>0</v>
      </c>
      <c r="BZ62" s="446">
        <v>0</v>
      </c>
      <c r="CA62" s="446">
        <v>0</v>
      </c>
      <c r="CB62" s="446">
        <v>0</v>
      </c>
      <c r="CC62" s="446">
        <v>0</v>
      </c>
      <c r="CD62" s="446">
        <v>0</v>
      </c>
      <c r="CE62" s="446">
        <v>0</v>
      </c>
      <c r="CF62" s="446">
        <v>0</v>
      </c>
      <c r="CG62" s="446">
        <v>0</v>
      </c>
      <c r="CH62" s="446">
        <v>0</v>
      </c>
      <c r="CI62" s="446">
        <v>0</v>
      </c>
      <c r="CJ62" s="446">
        <v>0</v>
      </c>
      <c r="CK62" s="446">
        <v>0</v>
      </c>
      <c r="CL62" s="446">
        <v>0</v>
      </c>
      <c r="CM62" s="446">
        <v>0</v>
      </c>
      <c r="CN62" s="446">
        <v>0</v>
      </c>
      <c r="CO62" s="444" t="s">
        <v>2081</v>
      </c>
    </row>
    <row r="63" spans="1:93" customFormat="1" ht="126">
      <c r="A63" s="444" t="s">
        <v>530</v>
      </c>
      <c r="B63" s="445" t="s">
        <v>590</v>
      </c>
      <c r="C63" s="444" t="s">
        <v>591</v>
      </c>
      <c r="D63" s="444" t="s">
        <v>1476</v>
      </c>
      <c r="E63" s="446">
        <v>0</v>
      </c>
      <c r="F63" s="446">
        <v>0</v>
      </c>
      <c r="G63" s="446">
        <v>0</v>
      </c>
      <c r="H63" s="446">
        <v>0</v>
      </c>
      <c r="I63" s="446">
        <v>0</v>
      </c>
      <c r="J63" s="446">
        <v>0</v>
      </c>
      <c r="K63" s="446">
        <v>0</v>
      </c>
      <c r="L63" s="446">
        <v>0</v>
      </c>
      <c r="M63" s="446">
        <v>0</v>
      </c>
      <c r="N63" s="446">
        <v>0</v>
      </c>
      <c r="O63" s="446">
        <v>0</v>
      </c>
      <c r="P63" s="446">
        <v>0</v>
      </c>
      <c r="Q63" s="446">
        <v>0</v>
      </c>
      <c r="R63" s="446">
        <v>0</v>
      </c>
      <c r="S63" s="446">
        <v>0</v>
      </c>
      <c r="T63" s="446">
        <v>0</v>
      </c>
      <c r="U63" s="446">
        <v>0</v>
      </c>
      <c r="V63" s="446">
        <v>0</v>
      </c>
      <c r="W63" s="446">
        <v>0</v>
      </c>
      <c r="X63" s="446">
        <v>0</v>
      </c>
      <c r="Y63" s="446">
        <v>0</v>
      </c>
      <c r="Z63" s="446">
        <v>0</v>
      </c>
      <c r="AA63" s="446">
        <v>0</v>
      </c>
      <c r="AB63" s="446">
        <v>0</v>
      </c>
      <c r="AC63" s="446">
        <v>0</v>
      </c>
      <c r="AD63" s="446">
        <v>0</v>
      </c>
      <c r="AE63" s="446">
        <v>0</v>
      </c>
      <c r="AF63" s="446">
        <v>0</v>
      </c>
      <c r="AG63" s="446">
        <v>0</v>
      </c>
      <c r="AH63" s="446">
        <v>0</v>
      </c>
      <c r="AI63" s="446">
        <v>0</v>
      </c>
      <c r="AJ63" s="446">
        <v>0</v>
      </c>
      <c r="AK63" s="446">
        <v>0</v>
      </c>
      <c r="AL63" s="446">
        <v>0</v>
      </c>
      <c r="AM63" s="446">
        <v>0</v>
      </c>
      <c r="AN63" s="446">
        <v>0</v>
      </c>
      <c r="AO63" s="446">
        <v>0</v>
      </c>
      <c r="AP63" s="446">
        <v>0</v>
      </c>
      <c r="AQ63" s="446">
        <v>0</v>
      </c>
      <c r="AR63" s="446">
        <v>0</v>
      </c>
      <c r="AS63" s="446">
        <v>0</v>
      </c>
      <c r="AT63" s="446">
        <v>0</v>
      </c>
      <c r="AU63" s="446">
        <v>0</v>
      </c>
      <c r="AV63" s="446">
        <v>0</v>
      </c>
      <c r="AW63" s="446">
        <v>0</v>
      </c>
      <c r="AX63" s="446">
        <v>0</v>
      </c>
      <c r="AY63" s="446">
        <v>0</v>
      </c>
      <c r="AZ63" s="446">
        <v>0</v>
      </c>
      <c r="BA63" s="446">
        <v>0</v>
      </c>
      <c r="BB63" s="446">
        <v>0</v>
      </c>
      <c r="BC63" s="446">
        <v>0</v>
      </c>
      <c r="BD63" s="446">
        <v>0</v>
      </c>
      <c r="BE63" s="446">
        <v>0</v>
      </c>
      <c r="BF63" s="446">
        <v>0</v>
      </c>
      <c r="BG63" s="446">
        <v>0</v>
      </c>
      <c r="BH63" s="446">
        <v>0</v>
      </c>
      <c r="BI63" s="446">
        <v>0</v>
      </c>
      <c r="BJ63" s="446">
        <v>0</v>
      </c>
      <c r="BK63" s="446">
        <v>0</v>
      </c>
      <c r="BL63" s="446">
        <v>0</v>
      </c>
      <c r="BM63" s="446">
        <v>0</v>
      </c>
      <c r="BN63" s="446">
        <v>0</v>
      </c>
      <c r="BO63" s="446">
        <v>0</v>
      </c>
      <c r="BP63" s="446">
        <v>0</v>
      </c>
      <c r="BQ63" s="446">
        <v>0</v>
      </c>
      <c r="BR63" s="446">
        <v>0</v>
      </c>
      <c r="BS63" s="446">
        <v>0</v>
      </c>
      <c r="BT63" s="446">
        <v>0</v>
      </c>
      <c r="BU63" s="446">
        <v>0</v>
      </c>
      <c r="BV63" s="446">
        <v>0</v>
      </c>
      <c r="BW63" s="446">
        <v>0</v>
      </c>
      <c r="BX63" s="446">
        <v>0</v>
      </c>
      <c r="BY63" s="446">
        <v>0</v>
      </c>
      <c r="BZ63" s="446">
        <v>0</v>
      </c>
      <c r="CA63" s="446">
        <v>0</v>
      </c>
      <c r="CB63" s="446">
        <v>0</v>
      </c>
      <c r="CC63" s="446">
        <v>0</v>
      </c>
      <c r="CD63" s="446">
        <v>0</v>
      </c>
      <c r="CE63" s="446">
        <v>0</v>
      </c>
      <c r="CF63" s="446">
        <v>0</v>
      </c>
      <c r="CG63" s="446">
        <v>0</v>
      </c>
      <c r="CH63" s="446">
        <v>0</v>
      </c>
      <c r="CI63" s="446">
        <v>0</v>
      </c>
      <c r="CJ63" s="446">
        <v>0</v>
      </c>
      <c r="CK63" s="446">
        <v>0</v>
      </c>
      <c r="CL63" s="446">
        <v>0</v>
      </c>
      <c r="CM63" s="446">
        <v>0</v>
      </c>
      <c r="CN63" s="446">
        <v>0</v>
      </c>
      <c r="CO63" s="444" t="s">
        <v>2081</v>
      </c>
    </row>
    <row r="64" spans="1:93" customFormat="1" ht="110.25">
      <c r="A64" s="444" t="s">
        <v>530</v>
      </c>
      <c r="B64" s="445" t="s">
        <v>592</v>
      </c>
      <c r="C64" s="444" t="s">
        <v>593</v>
      </c>
      <c r="D64" s="444" t="s">
        <v>1476</v>
      </c>
      <c r="E64" s="446">
        <v>0</v>
      </c>
      <c r="F64" s="446">
        <v>0</v>
      </c>
      <c r="G64" s="446">
        <v>0</v>
      </c>
      <c r="H64" s="446">
        <v>0</v>
      </c>
      <c r="I64" s="446">
        <v>0</v>
      </c>
      <c r="J64" s="446">
        <v>0</v>
      </c>
      <c r="K64" s="446">
        <v>0</v>
      </c>
      <c r="L64" s="446">
        <v>0</v>
      </c>
      <c r="M64" s="446">
        <v>0</v>
      </c>
      <c r="N64" s="446">
        <v>0</v>
      </c>
      <c r="O64" s="446">
        <v>0</v>
      </c>
      <c r="P64" s="446">
        <v>0</v>
      </c>
      <c r="Q64" s="446">
        <v>0</v>
      </c>
      <c r="R64" s="446">
        <v>0</v>
      </c>
      <c r="S64" s="446">
        <v>0</v>
      </c>
      <c r="T64" s="446">
        <v>0</v>
      </c>
      <c r="U64" s="446">
        <v>0</v>
      </c>
      <c r="V64" s="446">
        <v>0</v>
      </c>
      <c r="W64" s="446">
        <v>0</v>
      </c>
      <c r="X64" s="446">
        <v>0</v>
      </c>
      <c r="Y64" s="446">
        <v>0</v>
      </c>
      <c r="Z64" s="446">
        <v>0</v>
      </c>
      <c r="AA64" s="446">
        <v>0</v>
      </c>
      <c r="AB64" s="446">
        <v>0</v>
      </c>
      <c r="AC64" s="446">
        <v>0</v>
      </c>
      <c r="AD64" s="446">
        <v>0</v>
      </c>
      <c r="AE64" s="446">
        <v>0</v>
      </c>
      <c r="AF64" s="446">
        <v>0</v>
      </c>
      <c r="AG64" s="446">
        <v>0</v>
      </c>
      <c r="AH64" s="446">
        <v>0</v>
      </c>
      <c r="AI64" s="446">
        <v>0</v>
      </c>
      <c r="AJ64" s="446">
        <v>0</v>
      </c>
      <c r="AK64" s="446">
        <v>0</v>
      </c>
      <c r="AL64" s="446">
        <v>0</v>
      </c>
      <c r="AM64" s="446">
        <v>0</v>
      </c>
      <c r="AN64" s="446">
        <v>0</v>
      </c>
      <c r="AO64" s="446">
        <v>0</v>
      </c>
      <c r="AP64" s="446">
        <v>0</v>
      </c>
      <c r="AQ64" s="446">
        <v>0</v>
      </c>
      <c r="AR64" s="446">
        <v>0</v>
      </c>
      <c r="AS64" s="446">
        <v>0</v>
      </c>
      <c r="AT64" s="446">
        <v>0</v>
      </c>
      <c r="AU64" s="446">
        <v>0</v>
      </c>
      <c r="AV64" s="446">
        <v>0</v>
      </c>
      <c r="AW64" s="446">
        <v>0</v>
      </c>
      <c r="AX64" s="446">
        <v>0</v>
      </c>
      <c r="AY64" s="446">
        <v>0</v>
      </c>
      <c r="AZ64" s="446">
        <v>0</v>
      </c>
      <c r="BA64" s="446">
        <v>0</v>
      </c>
      <c r="BB64" s="446">
        <v>0</v>
      </c>
      <c r="BC64" s="446">
        <v>0</v>
      </c>
      <c r="BD64" s="446">
        <v>0</v>
      </c>
      <c r="BE64" s="446">
        <v>0</v>
      </c>
      <c r="BF64" s="446">
        <v>0</v>
      </c>
      <c r="BG64" s="446">
        <v>0</v>
      </c>
      <c r="BH64" s="446">
        <v>0</v>
      </c>
      <c r="BI64" s="446">
        <v>0</v>
      </c>
      <c r="BJ64" s="446">
        <v>0</v>
      </c>
      <c r="BK64" s="446">
        <v>0</v>
      </c>
      <c r="BL64" s="446">
        <v>0</v>
      </c>
      <c r="BM64" s="446">
        <v>0</v>
      </c>
      <c r="BN64" s="446">
        <v>0</v>
      </c>
      <c r="BO64" s="446">
        <v>0</v>
      </c>
      <c r="BP64" s="446">
        <v>0</v>
      </c>
      <c r="BQ64" s="446">
        <v>0</v>
      </c>
      <c r="BR64" s="446">
        <v>0</v>
      </c>
      <c r="BS64" s="446">
        <v>0</v>
      </c>
      <c r="BT64" s="446">
        <v>0</v>
      </c>
      <c r="BU64" s="446">
        <v>0</v>
      </c>
      <c r="BV64" s="446">
        <v>0</v>
      </c>
      <c r="BW64" s="446">
        <v>0</v>
      </c>
      <c r="BX64" s="446">
        <v>0</v>
      </c>
      <c r="BY64" s="446">
        <v>0</v>
      </c>
      <c r="BZ64" s="446">
        <v>0</v>
      </c>
      <c r="CA64" s="446">
        <v>0</v>
      </c>
      <c r="CB64" s="446">
        <v>0</v>
      </c>
      <c r="CC64" s="446">
        <v>0</v>
      </c>
      <c r="CD64" s="446">
        <v>0</v>
      </c>
      <c r="CE64" s="446">
        <v>0</v>
      </c>
      <c r="CF64" s="446">
        <v>0</v>
      </c>
      <c r="CG64" s="446">
        <v>0</v>
      </c>
      <c r="CH64" s="446">
        <v>0</v>
      </c>
      <c r="CI64" s="446">
        <v>0</v>
      </c>
      <c r="CJ64" s="446">
        <v>0</v>
      </c>
      <c r="CK64" s="446">
        <v>0</v>
      </c>
      <c r="CL64" s="446">
        <v>0</v>
      </c>
      <c r="CM64" s="446">
        <v>0</v>
      </c>
      <c r="CN64" s="446">
        <v>0</v>
      </c>
      <c r="CO64" s="444" t="s">
        <v>2081</v>
      </c>
    </row>
    <row r="65" spans="1:93" customFormat="1" ht="94.5">
      <c r="A65" s="444" t="s">
        <v>530</v>
      </c>
      <c r="B65" s="445" t="s">
        <v>594</v>
      </c>
      <c r="C65" s="444" t="s">
        <v>595</v>
      </c>
      <c r="D65" s="444" t="s">
        <v>1476</v>
      </c>
      <c r="E65" s="446">
        <v>0</v>
      </c>
      <c r="F65" s="446">
        <v>0</v>
      </c>
      <c r="G65" s="446">
        <v>0</v>
      </c>
      <c r="H65" s="446">
        <v>0</v>
      </c>
      <c r="I65" s="446">
        <v>0</v>
      </c>
      <c r="J65" s="446">
        <v>0</v>
      </c>
      <c r="K65" s="446">
        <v>0</v>
      </c>
      <c r="L65" s="446">
        <v>0</v>
      </c>
      <c r="M65" s="446">
        <v>0</v>
      </c>
      <c r="N65" s="446">
        <v>0</v>
      </c>
      <c r="O65" s="446">
        <v>0</v>
      </c>
      <c r="P65" s="446">
        <v>0</v>
      </c>
      <c r="Q65" s="446">
        <v>0</v>
      </c>
      <c r="R65" s="446">
        <v>0</v>
      </c>
      <c r="S65" s="446">
        <v>0</v>
      </c>
      <c r="T65" s="446">
        <v>0</v>
      </c>
      <c r="U65" s="446">
        <v>0</v>
      </c>
      <c r="V65" s="446">
        <v>0</v>
      </c>
      <c r="W65" s="446">
        <v>0</v>
      </c>
      <c r="X65" s="446">
        <v>0</v>
      </c>
      <c r="Y65" s="446">
        <v>0</v>
      </c>
      <c r="Z65" s="446">
        <v>0</v>
      </c>
      <c r="AA65" s="446">
        <v>0</v>
      </c>
      <c r="AB65" s="446">
        <v>0</v>
      </c>
      <c r="AC65" s="446">
        <v>0</v>
      </c>
      <c r="AD65" s="446">
        <v>0</v>
      </c>
      <c r="AE65" s="446">
        <v>0</v>
      </c>
      <c r="AF65" s="446">
        <v>0</v>
      </c>
      <c r="AG65" s="446">
        <v>0</v>
      </c>
      <c r="AH65" s="446">
        <v>0</v>
      </c>
      <c r="AI65" s="446">
        <v>0</v>
      </c>
      <c r="AJ65" s="446">
        <v>0</v>
      </c>
      <c r="AK65" s="446">
        <v>0</v>
      </c>
      <c r="AL65" s="446">
        <v>0</v>
      </c>
      <c r="AM65" s="446">
        <v>0</v>
      </c>
      <c r="AN65" s="446">
        <v>0</v>
      </c>
      <c r="AO65" s="446">
        <v>0</v>
      </c>
      <c r="AP65" s="446">
        <v>0</v>
      </c>
      <c r="AQ65" s="446">
        <v>0</v>
      </c>
      <c r="AR65" s="446">
        <v>0</v>
      </c>
      <c r="AS65" s="446">
        <v>0</v>
      </c>
      <c r="AT65" s="446">
        <v>0</v>
      </c>
      <c r="AU65" s="446">
        <v>0</v>
      </c>
      <c r="AV65" s="446">
        <v>0</v>
      </c>
      <c r="AW65" s="446">
        <v>0</v>
      </c>
      <c r="AX65" s="446">
        <v>0</v>
      </c>
      <c r="AY65" s="446">
        <v>0</v>
      </c>
      <c r="AZ65" s="446">
        <v>0</v>
      </c>
      <c r="BA65" s="446">
        <v>0</v>
      </c>
      <c r="BB65" s="446">
        <v>0</v>
      </c>
      <c r="BC65" s="446">
        <v>0</v>
      </c>
      <c r="BD65" s="446">
        <v>0</v>
      </c>
      <c r="BE65" s="446">
        <v>0</v>
      </c>
      <c r="BF65" s="446">
        <v>0</v>
      </c>
      <c r="BG65" s="446">
        <v>0</v>
      </c>
      <c r="BH65" s="446">
        <v>0</v>
      </c>
      <c r="BI65" s="446">
        <v>0</v>
      </c>
      <c r="BJ65" s="446">
        <v>0</v>
      </c>
      <c r="BK65" s="446">
        <v>0</v>
      </c>
      <c r="BL65" s="446">
        <v>0</v>
      </c>
      <c r="BM65" s="446">
        <v>0</v>
      </c>
      <c r="BN65" s="446">
        <v>0</v>
      </c>
      <c r="BO65" s="446">
        <v>0</v>
      </c>
      <c r="BP65" s="446">
        <v>0</v>
      </c>
      <c r="BQ65" s="446">
        <v>0</v>
      </c>
      <c r="BR65" s="446">
        <v>0</v>
      </c>
      <c r="BS65" s="446">
        <v>0</v>
      </c>
      <c r="BT65" s="446">
        <v>0</v>
      </c>
      <c r="BU65" s="446">
        <v>0</v>
      </c>
      <c r="BV65" s="446">
        <v>0</v>
      </c>
      <c r="BW65" s="446">
        <v>0</v>
      </c>
      <c r="BX65" s="446">
        <v>0</v>
      </c>
      <c r="BY65" s="446">
        <v>0</v>
      </c>
      <c r="BZ65" s="446">
        <v>0</v>
      </c>
      <c r="CA65" s="446">
        <v>0</v>
      </c>
      <c r="CB65" s="446">
        <v>0</v>
      </c>
      <c r="CC65" s="446">
        <v>0</v>
      </c>
      <c r="CD65" s="446">
        <v>0</v>
      </c>
      <c r="CE65" s="446">
        <v>0</v>
      </c>
      <c r="CF65" s="446">
        <v>0</v>
      </c>
      <c r="CG65" s="446">
        <v>0</v>
      </c>
      <c r="CH65" s="446">
        <v>0</v>
      </c>
      <c r="CI65" s="446">
        <v>0</v>
      </c>
      <c r="CJ65" s="446">
        <v>0</v>
      </c>
      <c r="CK65" s="446">
        <v>0</v>
      </c>
      <c r="CL65" s="446">
        <v>0</v>
      </c>
      <c r="CM65" s="446">
        <v>0</v>
      </c>
      <c r="CN65" s="446">
        <v>0</v>
      </c>
      <c r="CO65" s="444" t="s">
        <v>2081</v>
      </c>
    </row>
    <row r="66" spans="1:93" customFormat="1" ht="78.75">
      <c r="A66" s="444" t="s">
        <v>530</v>
      </c>
      <c r="B66" s="445" t="s">
        <v>596</v>
      </c>
      <c r="C66" s="444" t="s">
        <v>597</v>
      </c>
      <c r="D66" s="444" t="s">
        <v>1476</v>
      </c>
      <c r="E66" s="446">
        <v>0</v>
      </c>
      <c r="F66" s="446">
        <v>0</v>
      </c>
      <c r="G66" s="446">
        <v>0</v>
      </c>
      <c r="H66" s="446">
        <v>0</v>
      </c>
      <c r="I66" s="446">
        <v>0</v>
      </c>
      <c r="J66" s="446">
        <v>0</v>
      </c>
      <c r="K66" s="446">
        <v>0</v>
      </c>
      <c r="L66" s="446">
        <v>0</v>
      </c>
      <c r="M66" s="446">
        <v>0</v>
      </c>
      <c r="N66" s="446">
        <v>0</v>
      </c>
      <c r="O66" s="446">
        <v>0</v>
      </c>
      <c r="P66" s="446">
        <v>0</v>
      </c>
      <c r="Q66" s="446">
        <v>0</v>
      </c>
      <c r="R66" s="446">
        <v>0</v>
      </c>
      <c r="S66" s="446">
        <v>0</v>
      </c>
      <c r="T66" s="446">
        <v>0</v>
      </c>
      <c r="U66" s="446">
        <v>0</v>
      </c>
      <c r="V66" s="446">
        <v>0</v>
      </c>
      <c r="W66" s="446">
        <v>0</v>
      </c>
      <c r="X66" s="446">
        <v>0</v>
      </c>
      <c r="Y66" s="446">
        <v>0</v>
      </c>
      <c r="Z66" s="446">
        <v>0</v>
      </c>
      <c r="AA66" s="446">
        <v>0</v>
      </c>
      <c r="AB66" s="446">
        <v>0</v>
      </c>
      <c r="AC66" s="446">
        <v>0</v>
      </c>
      <c r="AD66" s="446">
        <v>0</v>
      </c>
      <c r="AE66" s="446">
        <v>0</v>
      </c>
      <c r="AF66" s="446">
        <v>0</v>
      </c>
      <c r="AG66" s="446">
        <v>0</v>
      </c>
      <c r="AH66" s="446">
        <v>0</v>
      </c>
      <c r="AI66" s="446">
        <v>0</v>
      </c>
      <c r="AJ66" s="446">
        <v>0</v>
      </c>
      <c r="AK66" s="446">
        <v>0</v>
      </c>
      <c r="AL66" s="446">
        <v>0</v>
      </c>
      <c r="AM66" s="446">
        <v>0</v>
      </c>
      <c r="AN66" s="446">
        <v>0</v>
      </c>
      <c r="AO66" s="446">
        <v>0</v>
      </c>
      <c r="AP66" s="446">
        <v>0</v>
      </c>
      <c r="AQ66" s="446">
        <v>0</v>
      </c>
      <c r="AR66" s="446">
        <v>0</v>
      </c>
      <c r="AS66" s="446">
        <v>0</v>
      </c>
      <c r="AT66" s="446">
        <v>0</v>
      </c>
      <c r="AU66" s="446">
        <v>0</v>
      </c>
      <c r="AV66" s="446">
        <v>0</v>
      </c>
      <c r="AW66" s="446">
        <v>0</v>
      </c>
      <c r="AX66" s="446">
        <v>0</v>
      </c>
      <c r="AY66" s="446">
        <v>0</v>
      </c>
      <c r="AZ66" s="446">
        <v>0</v>
      </c>
      <c r="BA66" s="446">
        <v>0</v>
      </c>
      <c r="BB66" s="446">
        <v>0</v>
      </c>
      <c r="BC66" s="446">
        <v>0</v>
      </c>
      <c r="BD66" s="446">
        <v>0</v>
      </c>
      <c r="BE66" s="446">
        <v>0</v>
      </c>
      <c r="BF66" s="446">
        <v>0</v>
      </c>
      <c r="BG66" s="446">
        <v>0</v>
      </c>
      <c r="BH66" s="446">
        <v>0</v>
      </c>
      <c r="BI66" s="446">
        <v>0</v>
      </c>
      <c r="BJ66" s="446">
        <v>0</v>
      </c>
      <c r="BK66" s="446">
        <v>0</v>
      </c>
      <c r="BL66" s="446">
        <v>0</v>
      </c>
      <c r="BM66" s="446">
        <v>0</v>
      </c>
      <c r="BN66" s="446">
        <v>0</v>
      </c>
      <c r="BO66" s="446">
        <v>0</v>
      </c>
      <c r="BP66" s="446">
        <v>0</v>
      </c>
      <c r="BQ66" s="446">
        <v>0</v>
      </c>
      <c r="BR66" s="446">
        <v>0</v>
      </c>
      <c r="BS66" s="446">
        <v>0</v>
      </c>
      <c r="BT66" s="446">
        <v>0</v>
      </c>
      <c r="BU66" s="446">
        <v>0</v>
      </c>
      <c r="BV66" s="446">
        <v>0</v>
      </c>
      <c r="BW66" s="446">
        <v>0</v>
      </c>
      <c r="BX66" s="446">
        <v>0</v>
      </c>
      <c r="BY66" s="446">
        <v>0</v>
      </c>
      <c r="BZ66" s="446">
        <v>0</v>
      </c>
      <c r="CA66" s="446">
        <v>0</v>
      </c>
      <c r="CB66" s="446">
        <v>0</v>
      </c>
      <c r="CC66" s="446">
        <v>0</v>
      </c>
      <c r="CD66" s="446">
        <v>0</v>
      </c>
      <c r="CE66" s="446">
        <v>0</v>
      </c>
      <c r="CF66" s="446">
        <v>0</v>
      </c>
      <c r="CG66" s="446">
        <v>0</v>
      </c>
      <c r="CH66" s="446">
        <v>0</v>
      </c>
      <c r="CI66" s="446">
        <v>0</v>
      </c>
      <c r="CJ66" s="446">
        <v>0</v>
      </c>
      <c r="CK66" s="446">
        <v>0</v>
      </c>
      <c r="CL66" s="446">
        <v>0</v>
      </c>
      <c r="CM66" s="446">
        <v>0</v>
      </c>
      <c r="CN66" s="446">
        <v>0</v>
      </c>
      <c r="CO66" s="444" t="s">
        <v>2081</v>
      </c>
    </row>
    <row r="67" spans="1:93" customFormat="1" ht="47.25">
      <c r="A67" s="444" t="s">
        <v>530</v>
      </c>
      <c r="B67" s="445" t="s">
        <v>598</v>
      </c>
      <c r="C67" s="444" t="s">
        <v>599</v>
      </c>
      <c r="D67" s="444" t="s">
        <v>1476</v>
      </c>
      <c r="E67" s="446">
        <v>0</v>
      </c>
      <c r="F67" s="446">
        <v>0</v>
      </c>
      <c r="G67" s="446">
        <v>0</v>
      </c>
      <c r="H67" s="446">
        <v>0</v>
      </c>
      <c r="I67" s="446">
        <v>0</v>
      </c>
      <c r="J67" s="446">
        <v>0</v>
      </c>
      <c r="K67" s="446">
        <v>0</v>
      </c>
      <c r="L67" s="446">
        <v>0</v>
      </c>
      <c r="M67" s="446">
        <v>0</v>
      </c>
      <c r="N67" s="446">
        <v>0</v>
      </c>
      <c r="O67" s="446">
        <v>0</v>
      </c>
      <c r="P67" s="446">
        <v>0</v>
      </c>
      <c r="Q67" s="446">
        <v>0</v>
      </c>
      <c r="R67" s="446">
        <v>0</v>
      </c>
      <c r="S67" s="446">
        <v>0</v>
      </c>
      <c r="T67" s="446">
        <v>0</v>
      </c>
      <c r="U67" s="446">
        <v>0</v>
      </c>
      <c r="V67" s="446">
        <v>0</v>
      </c>
      <c r="W67" s="446">
        <v>0</v>
      </c>
      <c r="X67" s="446">
        <v>0</v>
      </c>
      <c r="Y67" s="446">
        <v>0</v>
      </c>
      <c r="Z67" s="446">
        <v>0</v>
      </c>
      <c r="AA67" s="446">
        <v>0</v>
      </c>
      <c r="AB67" s="446">
        <v>0</v>
      </c>
      <c r="AC67" s="446">
        <v>0</v>
      </c>
      <c r="AD67" s="446">
        <v>0</v>
      </c>
      <c r="AE67" s="446">
        <v>0</v>
      </c>
      <c r="AF67" s="446">
        <v>0</v>
      </c>
      <c r="AG67" s="446">
        <v>0</v>
      </c>
      <c r="AH67" s="446">
        <v>0</v>
      </c>
      <c r="AI67" s="446">
        <v>0</v>
      </c>
      <c r="AJ67" s="446">
        <v>0</v>
      </c>
      <c r="AK67" s="446">
        <v>0</v>
      </c>
      <c r="AL67" s="446">
        <v>0</v>
      </c>
      <c r="AM67" s="446">
        <v>0</v>
      </c>
      <c r="AN67" s="446">
        <v>0</v>
      </c>
      <c r="AO67" s="446">
        <v>0</v>
      </c>
      <c r="AP67" s="446">
        <v>0</v>
      </c>
      <c r="AQ67" s="446">
        <v>0</v>
      </c>
      <c r="AR67" s="446">
        <v>0</v>
      </c>
      <c r="AS67" s="446">
        <v>0</v>
      </c>
      <c r="AT67" s="446">
        <v>0</v>
      </c>
      <c r="AU67" s="446">
        <v>0</v>
      </c>
      <c r="AV67" s="446">
        <v>0</v>
      </c>
      <c r="AW67" s="446">
        <v>0</v>
      </c>
      <c r="AX67" s="446">
        <v>0</v>
      </c>
      <c r="AY67" s="446">
        <v>0</v>
      </c>
      <c r="AZ67" s="446">
        <v>0</v>
      </c>
      <c r="BA67" s="446">
        <v>0</v>
      </c>
      <c r="BB67" s="446">
        <v>0</v>
      </c>
      <c r="BC67" s="446">
        <v>0</v>
      </c>
      <c r="BD67" s="446">
        <v>0</v>
      </c>
      <c r="BE67" s="446">
        <v>0</v>
      </c>
      <c r="BF67" s="446">
        <v>0</v>
      </c>
      <c r="BG67" s="446">
        <v>0</v>
      </c>
      <c r="BH67" s="446">
        <v>0</v>
      </c>
      <c r="BI67" s="446">
        <v>0</v>
      </c>
      <c r="BJ67" s="446">
        <v>0</v>
      </c>
      <c r="BK67" s="446">
        <v>0</v>
      </c>
      <c r="BL67" s="446">
        <v>0</v>
      </c>
      <c r="BM67" s="446">
        <v>0</v>
      </c>
      <c r="BN67" s="446">
        <v>0</v>
      </c>
      <c r="BO67" s="446">
        <v>0</v>
      </c>
      <c r="BP67" s="446">
        <v>0</v>
      </c>
      <c r="BQ67" s="446">
        <v>0</v>
      </c>
      <c r="BR67" s="446">
        <v>0</v>
      </c>
      <c r="BS67" s="446">
        <v>0</v>
      </c>
      <c r="BT67" s="446">
        <v>0</v>
      </c>
      <c r="BU67" s="446">
        <v>0</v>
      </c>
      <c r="BV67" s="446">
        <v>0</v>
      </c>
      <c r="BW67" s="446">
        <v>0</v>
      </c>
      <c r="BX67" s="446">
        <v>0</v>
      </c>
      <c r="BY67" s="446">
        <v>0</v>
      </c>
      <c r="BZ67" s="446">
        <v>0</v>
      </c>
      <c r="CA67" s="446">
        <v>0</v>
      </c>
      <c r="CB67" s="446">
        <v>0</v>
      </c>
      <c r="CC67" s="446">
        <v>0</v>
      </c>
      <c r="CD67" s="446">
        <v>0</v>
      </c>
      <c r="CE67" s="446">
        <v>0</v>
      </c>
      <c r="CF67" s="446">
        <v>0</v>
      </c>
      <c r="CG67" s="446">
        <v>0</v>
      </c>
      <c r="CH67" s="446">
        <v>0</v>
      </c>
      <c r="CI67" s="446">
        <v>0</v>
      </c>
      <c r="CJ67" s="446">
        <v>0</v>
      </c>
      <c r="CK67" s="446">
        <v>0</v>
      </c>
      <c r="CL67" s="446">
        <v>0</v>
      </c>
      <c r="CM67" s="446">
        <v>0</v>
      </c>
      <c r="CN67" s="446">
        <v>0</v>
      </c>
      <c r="CO67" s="444" t="s">
        <v>2081</v>
      </c>
    </row>
    <row r="68" spans="1:93" customFormat="1" ht="31.5">
      <c r="A68" s="444" t="s">
        <v>600</v>
      </c>
      <c r="B68" s="445" t="s">
        <v>601</v>
      </c>
      <c r="C68" s="444" t="s">
        <v>507</v>
      </c>
      <c r="D68" s="444" t="s">
        <v>1476</v>
      </c>
      <c r="E68" s="446">
        <v>0</v>
      </c>
      <c r="F68" s="446">
        <v>0</v>
      </c>
      <c r="G68" s="446">
        <v>0</v>
      </c>
      <c r="H68" s="446">
        <v>0</v>
      </c>
      <c r="I68" s="446">
        <v>0</v>
      </c>
      <c r="J68" s="446">
        <v>0</v>
      </c>
      <c r="K68" s="446">
        <v>0</v>
      </c>
      <c r="L68" s="446">
        <v>0</v>
      </c>
      <c r="M68" s="446">
        <v>0</v>
      </c>
      <c r="N68" s="446">
        <v>0</v>
      </c>
      <c r="O68" s="446">
        <v>0</v>
      </c>
      <c r="P68" s="446">
        <v>0</v>
      </c>
      <c r="Q68" s="446">
        <v>0</v>
      </c>
      <c r="R68" s="446">
        <v>0</v>
      </c>
      <c r="S68" s="446">
        <v>0</v>
      </c>
      <c r="T68" s="446">
        <v>0</v>
      </c>
      <c r="U68" s="446">
        <v>0</v>
      </c>
      <c r="V68" s="446">
        <v>0</v>
      </c>
      <c r="W68" s="446">
        <v>0</v>
      </c>
      <c r="X68" s="446">
        <v>0</v>
      </c>
      <c r="Y68" s="446">
        <v>0</v>
      </c>
      <c r="Z68" s="446">
        <v>0</v>
      </c>
      <c r="AA68" s="446">
        <v>0</v>
      </c>
      <c r="AB68" s="446">
        <v>0</v>
      </c>
      <c r="AC68" s="446">
        <v>0</v>
      </c>
      <c r="AD68" s="446">
        <v>0</v>
      </c>
      <c r="AE68" s="446">
        <v>0</v>
      </c>
      <c r="AF68" s="446">
        <v>0</v>
      </c>
      <c r="AG68" s="446">
        <v>0</v>
      </c>
      <c r="AH68" s="446">
        <v>0</v>
      </c>
      <c r="AI68" s="446">
        <v>0</v>
      </c>
      <c r="AJ68" s="446">
        <v>0</v>
      </c>
      <c r="AK68" s="446">
        <v>0</v>
      </c>
      <c r="AL68" s="446">
        <v>0</v>
      </c>
      <c r="AM68" s="446">
        <v>0</v>
      </c>
      <c r="AN68" s="446">
        <v>0</v>
      </c>
      <c r="AO68" s="446">
        <v>0</v>
      </c>
      <c r="AP68" s="446">
        <v>0</v>
      </c>
      <c r="AQ68" s="446">
        <v>0</v>
      </c>
      <c r="AR68" s="446">
        <v>0</v>
      </c>
      <c r="AS68" s="446">
        <v>0</v>
      </c>
      <c r="AT68" s="446">
        <v>0</v>
      </c>
      <c r="AU68" s="446">
        <v>0</v>
      </c>
      <c r="AV68" s="446">
        <v>0</v>
      </c>
      <c r="AW68" s="446">
        <v>0</v>
      </c>
      <c r="AX68" s="446">
        <v>0</v>
      </c>
      <c r="AY68" s="446">
        <v>0</v>
      </c>
      <c r="AZ68" s="446">
        <v>0</v>
      </c>
      <c r="BA68" s="446">
        <v>0</v>
      </c>
      <c r="BB68" s="446">
        <v>0</v>
      </c>
      <c r="BC68" s="446">
        <v>0</v>
      </c>
      <c r="BD68" s="446">
        <v>0</v>
      </c>
      <c r="BE68" s="446">
        <v>0</v>
      </c>
      <c r="BF68" s="446">
        <v>0</v>
      </c>
      <c r="BG68" s="446">
        <v>0</v>
      </c>
      <c r="BH68" s="446">
        <v>0</v>
      </c>
      <c r="BI68" s="446">
        <v>0</v>
      </c>
      <c r="BJ68" s="446">
        <v>0</v>
      </c>
      <c r="BK68" s="446">
        <v>0</v>
      </c>
      <c r="BL68" s="446">
        <v>0</v>
      </c>
      <c r="BM68" s="446">
        <v>0</v>
      </c>
      <c r="BN68" s="446">
        <v>0</v>
      </c>
      <c r="BO68" s="446">
        <v>0</v>
      </c>
      <c r="BP68" s="446">
        <v>0</v>
      </c>
      <c r="BQ68" s="446">
        <v>0</v>
      </c>
      <c r="BR68" s="446">
        <v>0</v>
      </c>
      <c r="BS68" s="446">
        <v>0</v>
      </c>
      <c r="BT68" s="446">
        <v>0</v>
      </c>
      <c r="BU68" s="446">
        <v>0</v>
      </c>
      <c r="BV68" s="446">
        <v>0</v>
      </c>
      <c r="BW68" s="446">
        <v>0</v>
      </c>
      <c r="BX68" s="446">
        <v>0</v>
      </c>
      <c r="BY68" s="446">
        <v>0</v>
      </c>
      <c r="BZ68" s="446">
        <v>0</v>
      </c>
      <c r="CA68" s="446">
        <v>0</v>
      </c>
      <c r="CB68" s="446">
        <v>0</v>
      </c>
      <c r="CC68" s="446">
        <v>0</v>
      </c>
      <c r="CD68" s="446">
        <v>0</v>
      </c>
      <c r="CE68" s="446">
        <v>0</v>
      </c>
      <c r="CF68" s="446">
        <v>0</v>
      </c>
      <c r="CG68" s="446">
        <v>0</v>
      </c>
      <c r="CH68" s="446">
        <v>0</v>
      </c>
      <c r="CI68" s="446">
        <v>0</v>
      </c>
      <c r="CJ68" s="446">
        <v>0</v>
      </c>
      <c r="CK68" s="446">
        <v>0</v>
      </c>
      <c r="CL68" s="446">
        <v>0</v>
      </c>
      <c r="CM68" s="446">
        <v>0</v>
      </c>
      <c r="CN68" s="446">
        <v>0</v>
      </c>
      <c r="CO68" s="444" t="s">
        <v>38</v>
      </c>
    </row>
    <row r="69" spans="1:93" customFormat="1" ht="47.25">
      <c r="A69" s="444" t="s">
        <v>602</v>
      </c>
      <c r="B69" s="445" t="s">
        <v>603</v>
      </c>
      <c r="C69" s="444" t="s">
        <v>507</v>
      </c>
      <c r="D69" s="444" t="s">
        <v>1476</v>
      </c>
      <c r="E69" s="446">
        <v>0</v>
      </c>
      <c r="F69" s="446">
        <v>0</v>
      </c>
      <c r="G69" s="446">
        <v>0</v>
      </c>
      <c r="H69" s="446">
        <v>0</v>
      </c>
      <c r="I69" s="446">
        <v>0</v>
      </c>
      <c r="J69" s="446">
        <v>0</v>
      </c>
      <c r="K69" s="446">
        <v>0</v>
      </c>
      <c r="L69" s="446">
        <v>0</v>
      </c>
      <c r="M69" s="446">
        <v>0</v>
      </c>
      <c r="N69" s="446">
        <v>0</v>
      </c>
      <c r="O69" s="446">
        <v>0</v>
      </c>
      <c r="P69" s="446">
        <v>0</v>
      </c>
      <c r="Q69" s="446">
        <v>0</v>
      </c>
      <c r="R69" s="446">
        <v>0</v>
      </c>
      <c r="S69" s="446">
        <v>0</v>
      </c>
      <c r="T69" s="446">
        <v>0</v>
      </c>
      <c r="U69" s="446">
        <v>0</v>
      </c>
      <c r="V69" s="446">
        <v>0</v>
      </c>
      <c r="W69" s="446">
        <v>0</v>
      </c>
      <c r="X69" s="446">
        <v>0</v>
      </c>
      <c r="Y69" s="446">
        <v>0</v>
      </c>
      <c r="Z69" s="446">
        <v>0</v>
      </c>
      <c r="AA69" s="446">
        <v>0</v>
      </c>
      <c r="AB69" s="446">
        <v>0</v>
      </c>
      <c r="AC69" s="446">
        <v>0</v>
      </c>
      <c r="AD69" s="446">
        <v>0</v>
      </c>
      <c r="AE69" s="446">
        <v>0</v>
      </c>
      <c r="AF69" s="446">
        <v>0</v>
      </c>
      <c r="AG69" s="446">
        <v>0</v>
      </c>
      <c r="AH69" s="446">
        <v>0</v>
      </c>
      <c r="AI69" s="446">
        <v>0</v>
      </c>
      <c r="AJ69" s="446">
        <v>0</v>
      </c>
      <c r="AK69" s="446">
        <v>0</v>
      </c>
      <c r="AL69" s="446">
        <v>0</v>
      </c>
      <c r="AM69" s="446">
        <v>0</v>
      </c>
      <c r="AN69" s="446">
        <v>0</v>
      </c>
      <c r="AO69" s="446">
        <v>0</v>
      </c>
      <c r="AP69" s="446">
        <v>0</v>
      </c>
      <c r="AQ69" s="446">
        <v>0</v>
      </c>
      <c r="AR69" s="446">
        <v>0</v>
      </c>
      <c r="AS69" s="446">
        <v>0</v>
      </c>
      <c r="AT69" s="446">
        <v>0</v>
      </c>
      <c r="AU69" s="446">
        <v>0</v>
      </c>
      <c r="AV69" s="446">
        <v>0</v>
      </c>
      <c r="AW69" s="446">
        <v>0</v>
      </c>
      <c r="AX69" s="446">
        <v>0</v>
      </c>
      <c r="AY69" s="446">
        <v>0</v>
      </c>
      <c r="AZ69" s="446">
        <v>0</v>
      </c>
      <c r="BA69" s="446">
        <v>0</v>
      </c>
      <c r="BB69" s="446">
        <v>0</v>
      </c>
      <c r="BC69" s="446">
        <v>0</v>
      </c>
      <c r="BD69" s="446">
        <v>0</v>
      </c>
      <c r="BE69" s="446">
        <v>0</v>
      </c>
      <c r="BF69" s="446">
        <v>0</v>
      </c>
      <c r="BG69" s="446">
        <v>0</v>
      </c>
      <c r="BH69" s="446">
        <v>0</v>
      </c>
      <c r="BI69" s="446">
        <v>0</v>
      </c>
      <c r="BJ69" s="446">
        <v>0</v>
      </c>
      <c r="BK69" s="446">
        <v>0</v>
      </c>
      <c r="BL69" s="446">
        <v>0</v>
      </c>
      <c r="BM69" s="446">
        <v>0</v>
      </c>
      <c r="BN69" s="446">
        <v>0</v>
      </c>
      <c r="BO69" s="446">
        <v>0</v>
      </c>
      <c r="BP69" s="446">
        <v>0</v>
      </c>
      <c r="BQ69" s="446">
        <v>0</v>
      </c>
      <c r="BR69" s="446">
        <v>0</v>
      </c>
      <c r="BS69" s="446">
        <v>0</v>
      </c>
      <c r="BT69" s="446">
        <v>0</v>
      </c>
      <c r="BU69" s="446">
        <v>0</v>
      </c>
      <c r="BV69" s="446">
        <v>0</v>
      </c>
      <c r="BW69" s="446">
        <v>0</v>
      </c>
      <c r="BX69" s="446">
        <v>0</v>
      </c>
      <c r="BY69" s="446">
        <v>0</v>
      </c>
      <c r="BZ69" s="446">
        <v>0</v>
      </c>
      <c r="CA69" s="446">
        <v>0</v>
      </c>
      <c r="CB69" s="446">
        <v>0</v>
      </c>
      <c r="CC69" s="446">
        <v>0</v>
      </c>
      <c r="CD69" s="446">
        <v>0</v>
      </c>
      <c r="CE69" s="446">
        <v>0</v>
      </c>
      <c r="CF69" s="446">
        <v>0</v>
      </c>
      <c r="CG69" s="446">
        <v>0</v>
      </c>
      <c r="CH69" s="446">
        <v>0</v>
      </c>
      <c r="CI69" s="446">
        <v>0</v>
      </c>
      <c r="CJ69" s="446">
        <v>0</v>
      </c>
      <c r="CK69" s="446">
        <v>0</v>
      </c>
      <c r="CL69" s="446">
        <v>0</v>
      </c>
      <c r="CM69" s="446">
        <v>0</v>
      </c>
      <c r="CN69" s="446">
        <v>0</v>
      </c>
      <c r="CO69" s="444" t="s">
        <v>38</v>
      </c>
    </row>
    <row r="70" spans="1:93" customFormat="1" ht="31.5">
      <c r="A70" s="444" t="s">
        <v>604</v>
      </c>
      <c r="B70" s="445" t="s">
        <v>605</v>
      </c>
      <c r="C70" s="444" t="s">
        <v>507</v>
      </c>
      <c r="D70" s="444" t="s">
        <v>1476</v>
      </c>
      <c r="E70" s="446">
        <v>0</v>
      </c>
      <c r="F70" s="446">
        <v>0</v>
      </c>
      <c r="G70" s="446">
        <v>0</v>
      </c>
      <c r="H70" s="446">
        <v>0</v>
      </c>
      <c r="I70" s="446">
        <v>0</v>
      </c>
      <c r="J70" s="446">
        <v>0</v>
      </c>
      <c r="K70" s="446">
        <v>0</v>
      </c>
      <c r="L70" s="446">
        <v>0</v>
      </c>
      <c r="M70" s="446">
        <v>0</v>
      </c>
      <c r="N70" s="446">
        <v>0</v>
      </c>
      <c r="O70" s="446">
        <v>0</v>
      </c>
      <c r="P70" s="446">
        <v>0</v>
      </c>
      <c r="Q70" s="446">
        <v>0</v>
      </c>
      <c r="R70" s="446">
        <v>0</v>
      </c>
      <c r="S70" s="446">
        <v>0</v>
      </c>
      <c r="T70" s="446">
        <v>0</v>
      </c>
      <c r="U70" s="446">
        <v>0</v>
      </c>
      <c r="V70" s="446">
        <v>0</v>
      </c>
      <c r="W70" s="446">
        <v>0</v>
      </c>
      <c r="X70" s="446">
        <v>0</v>
      </c>
      <c r="Y70" s="446">
        <v>0</v>
      </c>
      <c r="Z70" s="446">
        <v>0</v>
      </c>
      <c r="AA70" s="446">
        <v>0</v>
      </c>
      <c r="AB70" s="446">
        <v>0</v>
      </c>
      <c r="AC70" s="446">
        <v>0</v>
      </c>
      <c r="AD70" s="446">
        <v>0</v>
      </c>
      <c r="AE70" s="446">
        <v>0</v>
      </c>
      <c r="AF70" s="446">
        <v>0</v>
      </c>
      <c r="AG70" s="446">
        <v>0</v>
      </c>
      <c r="AH70" s="446">
        <v>0</v>
      </c>
      <c r="AI70" s="446">
        <v>0</v>
      </c>
      <c r="AJ70" s="446">
        <v>0</v>
      </c>
      <c r="AK70" s="446">
        <v>0</v>
      </c>
      <c r="AL70" s="446">
        <v>0</v>
      </c>
      <c r="AM70" s="446">
        <v>0</v>
      </c>
      <c r="AN70" s="446">
        <v>0</v>
      </c>
      <c r="AO70" s="446">
        <v>0</v>
      </c>
      <c r="AP70" s="446">
        <v>0</v>
      </c>
      <c r="AQ70" s="446">
        <v>0</v>
      </c>
      <c r="AR70" s="446">
        <v>0</v>
      </c>
      <c r="AS70" s="446">
        <v>0</v>
      </c>
      <c r="AT70" s="446">
        <v>0</v>
      </c>
      <c r="AU70" s="446">
        <v>0</v>
      </c>
      <c r="AV70" s="446">
        <v>0</v>
      </c>
      <c r="AW70" s="446">
        <v>0</v>
      </c>
      <c r="AX70" s="446">
        <v>0</v>
      </c>
      <c r="AY70" s="446">
        <v>0</v>
      </c>
      <c r="AZ70" s="446">
        <v>0</v>
      </c>
      <c r="BA70" s="446">
        <v>0</v>
      </c>
      <c r="BB70" s="446">
        <v>0</v>
      </c>
      <c r="BC70" s="446">
        <v>0</v>
      </c>
      <c r="BD70" s="446">
        <v>0</v>
      </c>
      <c r="BE70" s="446">
        <v>0</v>
      </c>
      <c r="BF70" s="446">
        <v>0</v>
      </c>
      <c r="BG70" s="446">
        <v>0</v>
      </c>
      <c r="BH70" s="446">
        <v>0</v>
      </c>
      <c r="BI70" s="446">
        <v>0</v>
      </c>
      <c r="BJ70" s="446">
        <v>0</v>
      </c>
      <c r="BK70" s="446">
        <v>0</v>
      </c>
      <c r="BL70" s="446">
        <v>0</v>
      </c>
      <c r="BM70" s="446">
        <v>0</v>
      </c>
      <c r="BN70" s="446">
        <v>0</v>
      </c>
      <c r="BO70" s="446">
        <v>0</v>
      </c>
      <c r="BP70" s="446">
        <v>0</v>
      </c>
      <c r="BQ70" s="446">
        <v>0</v>
      </c>
      <c r="BR70" s="446">
        <v>0</v>
      </c>
      <c r="BS70" s="446">
        <v>0</v>
      </c>
      <c r="BT70" s="446">
        <v>0</v>
      </c>
      <c r="BU70" s="446">
        <v>0</v>
      </c>
      <c r="BV70" s="446">
        <v>0</v>
      </c>
      <c r="BW70" s="446">
        <v>0</v>
      </c>
      <c r="BX70" s="446">
        <v>0</v>
      </c>
      <c r="BY70" s="446">
        <v>0</v>
      </c>
      <c r="BZ70" s="446">
        <v>0</v>
      </c>
      <c r="CA70" s="446">
        <v>0</v>
      </c>
      <c r="CB70" s="446">
        <v>0</v>
      </c>
      <c r="CC70" s="446">
        <v>0</v>
      </c>
      <c r="CD70" s="446">
        <v>0</v>
      </c>
      <c r="CE70" s="446">
        <v>0</v>
      </c>
      <c r="CF70" s="446">
        <v>0</v>
      </c>
      <c r="CG70" s="446">
        <v>0</v>
      </c>
      <c r="CH70" s="446">
        <v>0</v>
      </c>
      <c r="CI70" s="446">
        <v>0</v>
      </c>
      <c r="CJ70" s="446">
        <v>0</v>
      </c>
      <c r="CK70" s="446">
        <v>0</v>
      </c>
      <c r="CL70" s="446">
        <v>0</v>
      </c>
      <c r="CM70" s="446">
        <v>0</v>
      </c>
      <c r="CN70" s="446">
        <v>0</v>
      </c>
      <c r="CO70" s="444" t="s">
        <v>38</v>
      </c>
    </row>
    <row r="71" spans="1:93" customFormat="1" ht="31.5">
      <c r="A71" s="444" t="s">
        <v>606</v>
      </c>
      <c r="B71" s="445" t="s">
        <v>607</v>
      </c>
      <c r="C71" s="444" t="s">
        <v>507</v>
      </c>
      <c r="D71" s="444" t="s">
        <v>1476</v>
      </c>
      <c r="E71" s="446">
        <v>0</v>
      </c>
      <c r="F71" s="446">
        <v>0</v>
      </c>
      <c r="G71" s="446">
        <v>0</v>
      </c>
      <c r="H71" s="446">
        <v>0</v>
      </c>
      <c r="I71" s="446">
        <v>0</v>
      </c>
      <c r="J71" s="446">
        <v>0</v>
      </c>
      <c r="K71" s="446">
        <v>0</v>
      </c>
      <c r="L71" s="446">
        <v>0</v>
      </c>
      <c r="M71" s="446">
        <v>0</v>
      </c>
      <c r="N71" s="446">
        <v>0</v>
      </c>
      <c r="O71" s="446">
        <v>0</v>
      </c>
      <c r="P71" s="446">
        <v>0</v>
      </c>
      <c r="Q71" s="446">
        <v>0</v>
      </c>
      <c r="R71" s="446">
        <v>0</v>
      </c>
      <c r="S71" s="446">
        <v>0</v>
      </c>
      <c r="T71" s="446">
        <v>0</v>
      </c>
      <c r="U71" s="446">
        <v>0</v>
      </c>
      <c r="V71" s="446">
        <v>0</v>
      </c>
      <c r="W71" s="446">
        <v>0</v>
      </c>
      <c r="X71" s="446">
        <v>0</v>
      </c>
      <c r="Y71" s="446">
        <v>0</v>
      </c>
      <c r="Z71" s="446">
        <v>0</v>
      </c>
      <c r="AA71" s="446">
        <v>0</v>
      </c>
      <c r="AB71" s="446">
        <v>0</v>
      </c>
      <c r="AC71" s="446">
        <v>0</v>
      </c>
      <c r="AD71" s="446">
        <v>0</v>
      </c>
      <c r="AE71" s="446">
        <v>0</v>
      </c>
      <c r="AF71" s="446">
        <v>0</v>
      </c>
      <c r="AG71" s="446">
        <v>0</v>
      </c>
      <c r="AH71" s="446">
        <v>0</v>
      </c>
      <c r="AI71" s="446">
        <v>0</v>
      </c>
      <c r="AJ71" s="446">
        <v>0</v>
      </c>
      <c r="AK71" s="446">
        <v>0</v>
      </c>
      <c r="AL71" s="446">
        <v>0</v>
      </c>
      <c r="AM71" s="446">
        <v>0</v>
      </c>
      <c r="AN71" s="446">
        <v>0</v>
      </c>
      <c r="AO71" s="446">
        <v>0</v>
      </c>
      <c r="AP71" s="446">
        <v>0</v>
      </c>
      <c r="AQ71" s="446">
        <v>0</v>
      </c>
      <c r="AR71" s="446">
        <v>0</v>
      </c>
      <c r="AS71" s="446">
        <v>0</v>
      </c>
      <c r="AT71" s="446">
        <v>0</v>
      </c>
      <c r="AU71" s="446">
        <v>0</v>
      </c>
      <c r="AV71" s="446">
        <v>0</v>
      </c>
      <c r="AW71" s="446">
        <v>0</v>
      </c>
      <c r="AX71" s="446">
        <v>0</v>
      </c>
      <c r="AY71" s="446">
        <v>0</v>
      </c>
      <c r="AZ71" s="446">
        <v>0</v>
      </c>
      <c r="BA71" s="446">
        <v>0</v>
      </c>
      <c r="BB71" s="446">
        <v>0</v>
      </c>
      <c r="BC71" s="446">
        <v>0</v>
      </c>
      <c r="BD71" s="446">
        <v>0</v>
      </c>
      <c r="BE71" s="446">
        <v>0</v>
      </c>
      <c r="BF71" s="446">
        <v>0</v>
      </c>
      <c r="BG71" s="446">
        <v>0</v>
      </c>
      <c r="BH71" s="446">
        <v>0</v>
      </c>
      <c r="BI71" s="446">
        <v>0</v>
      </c>
      <c r="BJ71" s="446">
        <v>0</v>
      </c>
      <c r="BK71" s="446">
        <v>0</v>
      </c>
      <c r="BL71" s="446">
        <v>0</v>
      </c>
      <c r="BM71" s="446">
        <v>0</v>
      </c>
      <c r="BN71" s="446">
        <v>0</v>
      </c>
      <c r="BO71" s="446">
        <v>0</v>
      </c>
      <c r="BP71" s="446">
        <v>0</v>
      </c>
      <c r="BQ71" s="446">
        <v>0</v>
      </c>
      <c r="BR71" s="446">
        <v>0</v>
      </c>
      <c r="BS71" s="446">
        <v>0</v>
      </c>
      <c r="BT71" s="446">
        <v>0</v>
      </c>
      <c r="BU71" s="446">
        <v>0</v>
      </c>
      <c r="BV71" s="446">
        <v>0</v>
      </c>
      <c r="BW71" s="446">
        <v>0</v>
      </c>
      <c r="BX71" s="446">
        <v>0</v>
      </c>
      <c r="BY71" s="446">
        <v>0</v>
      </c>
      <c r="BZ71" s="446">
        <v>0</v>
      </c>
      <c r="CA71" s="446">
        <v>0</v>
      </c>
      <c r="CB71" s="446">
        <v>0</v>
      </c>
      <c r="CC71" s="446">
        <v>0</v>
      </c>
      <c r="CD71" s="446">
        <v>0</v>
      </c>
      <c r="CE71" s="446">
        <v>0</v>
      </c>
      <c r="CF71" s="446">
        <v>0</v>
      </c>
      <c r="CG71" s="446">
        <v>0</v>
      </c>
      <c r="CH71" s="446">
        <v>0</v>
      </c>
      <c r="CI71" s="446">
        <v>0</v>
      </c>
      <c r="CJ71" s="446">
        <v>0</v>
      </c>
      <c r="CK71" s="446">
        <v>0</v>
      </c>
      <c r="CL71" s="446">
        <v>0</v>
      </c>
      <c r="CM71" s="446">
        <v>0</v>
      </c>
      <c r="CN71" s="446">
        <v>0</v>
      </c>
      <c r="CO71" s="444" t="s">
        <v>38</v>
      </c>
    </row>
    <row r="72" spans="1:93" customFormat="1" ht="31.5">
      <c r="A72" s="444" t="s">
        <v>608</v>
      </c>
      <c r="B72" s="445" t="s">
        <v>609</v>
      </c>
      <c r="C72" s="444" t="s">
        <v>507</v>
      </c>
      <c r="D72" s="444" t="s">
        <v>1476</v>
      </c>
      <c r="E72" s="446">
        <v>0</v>
      </c>
      <c r="F72" s="446">
        <v>0</v>
      </c>
      <c r="G72" s="446">
        <v>0</v>
      </c>
      <c r="H72" s="446">
        <v>0</v>
      </c>
      <c r="I72" s="446">
        <v>0</v>
      </c>
      <c r="J72" s="446">
        <v>0</v>
      </c>
      <c r="K72" s="446">
        <v>0</v>
      </c>
      <c r="L72" s="446">
        <v>0</v>
      </c>
      <c r="M72" s="446">
        <v>0</v>
      </c>
      <c r="N72" s="446">
        <v>0</v>
      </c>
      <c r="O72" s="446">
        <v>0</v>
      </c>
      <c r="P72" s="446">
        <v>0</v>
      </c>
      <c r="Q72" s="446">
        <v>0</v>
      </c>
      <c r="R72" s="446">
        <v>0</v>
      </c>
      <c r="S72" s="446">
        <v>0</v>
      </c>
      <c r="T72" s="446">
        <v>0</v>
      </c>
      <c r="U72" s="446">
        <v>0</v>
      </c>
      <c r="V72" s="446">
        <v>0</v>
      </c>
      <c r="W72" s="446">
        <v>0</v>
      </c>
      <c r="X72" s="446">
        <v>0</v>
      </c>
      <c r="Y72" s="446">
        <v>0</v>
      </c>
      <c r="Z72" s="446">
        <v>0</v>
      </c>
      <c r="AA72" s="446">
        <v>0</v>
      </c>
      <c r="AB72" s="446">
        <v>0</v>
      </c>
      <c r="AC72" s="446">
        <v>0</v>
      </c>
      <c r="AD72" s="446">
        <v>0</v>
      </c>
      <c r="AE72" s="446">
        <v>0</v>
      </c>
      <c r="AF72" s="446">
        <v>0</v>
      </c>
      <c r="AG72" s="446">
        <v>0</v>
      </c>
      <c r="AH72" s="446">
        <v>0</v>
      </c>
      <c r="AI72" s="446">
        <v>0</v>
      </c>
      <c r="AJ72" s="446">
        <v>0</v>
      </c>
      <c r="AK72" s="446">
        <v>0</v>
      </c>
      <c r="AL72" s="446">
        <v>0</v>
      </c>
      <c r="AM72" s="446">
        <v>0</v>
      </c>
      <c r="AN72" s="446">
        <v>0</v>
      </c>
      <c r="AO72" s="446">
        <v>0</v>
      </c>
      <c r="AP72" s="446">
        <v>0</v>
      </c>
      <c r="AQ72" s="446">
        <v>0</v>
      </c>
      <c r="AR72" s="446">
        <v>0</v>
      </c>
      <c r="AS72" s="446">
        <v>0</v>
      </c>
      <c r="AT72" s="446">
        <v>0</v>
      </c>
      <c r="AU72" s="446">
        <v>0</v>
      </c>
      <c r="AV72" s="446">
        <v>0</v>
      </c>
      <c r="AW72" s="446">
        <v>0</v>
      </c>
      <c r="AX72" s="446">
        <v>0</v>
      </c>
      <c r="AY72" s="446">
        <v>0</v>
      </c>
      <c r="AZ72" s="446">
        <v>0</v>
      </c>
      <c r="BA72" s="446">
        <v>0</v>
      </c>
      <c r="BB72" s="446">
        <v>0</v>
      </c>
      <c r="BC72" s="446">
        <v>0</v>
      </c>
      <c r="BD72" s="446">
        <v>0</v>
      </c>
      <c r="BE72" s="446">
        <v>0</v>
      </c>
      <c r="BF72" s="446">
        <v>0</v>
      </c>
      <c r="BG72" s="446">
        <v>0</v>
      </c>
      <c r="BH72" s="446">
        <v>0</v>
      </c>
      <c r="BI72" s="446">
        <v>0</v>
      </c>
      <c r="BJ72" s="446">
        <v>0</v>
      </c>
      <c r="BK72" s="446">
        <v>0</v>
      </c>
      <c r="BL72" s="446">
        <v>0</v>
      </c>
      <c r="BM72" s="446">
        <v>0</v>
      </c>
      <c r="BN72" s="446">
        <v>0</v>
      </c>
      <c r="BO72" s="446">
        <v>0</v>
      </c>
      <c r="BP72" s="446">
        <v>0</v>
      </c>
      <c r="BQ72" s="446">
        <v>0</v>
      </c>
      <c r="BR72" s="446">
        <v>0</v>
      </c>
      <c r="BS72" s="446">
        <v>0</v>
      </c>
      <c r="BT72" s="446">
        <v>0</v>
      </c>
      <c r="BU72" s="446">
        <v>0</v>
      </c>
      <c r="BV72" s="446">
        <v>0</v>
      </c>
      <c r="BW72" s="446">
        <v>0</v>
      </c>
      <c r="BX72" s="446">
        <v>0</v>
      </c>
      <c r="BY72" s="446">
        <v>0</v>
      </c>
      <c r="BZ72" s="446">
        <v>0</v>
      </c>
      <c r="CA72" s="446">
        <v>0</v>
      </c>
      <c r="CB72" s="446">
        <v>0</v>
      </c>
      <c r="CC72" s="446">
        <v>0</v>
      </c>
      <c r="CD72" s="446">
        <v>0</v>
      </c>
      <c r="CE72" s="446">
        <v>0</v>
      </c>
      <c r="CF72" s="446">
        <v>0</v>
      </c>
      <c r="CG72" s="446">
        <v>0</v>
      </c>
      <c r="CH72" s="446">
        <v>0</v>
      </c>
      <c r="CI72" s="446">
        <v>0</v>
      </c>
      <c r="CJ72" s="446">
        <v>0</v>
      </c>
      <c r="CK72" s="446">
        <v>0</v>
      </c>
      <c r="CL72" s="446">
        <v>0</v>
      </c>
      <c r="CM72" s="446">
        <v>0</v>
      </c>
      <c r="CN72" s="446">
        <v>0</v>
      </c>
      <c r="CO72" s="444" t="s">
        <v>38</v>
      </c>
    </row>
    <row r="73" spans="1:93" customFormat="1" ht="63">
      <c r="A73" s="444" t="s">
        <v>608</v>
      </c>
      <c r="B73" s="445" t="s">
        <v>610</v>
      </c>
      <c r="C73" s="444" t="s">
        <v>507</v>
      </c>
      <c r="D73" s="444" t="s">
        <v>1476</v>
      </c>
      <c r="E73" s="446">
        <v>0</v>
      </c>
      <c r="F73" s="446">
        <v>0</v>
      </c>
      <c r="G73" s="446">
        <v>0</v>
      </c>
      <c r="H73" s="446">
        <v>0</v>
      </c>
      <c r="I73" s="446">
        <v>0</v>
      </c>
      <c r="J73" s="446">
        <v>0</v>
      </c>
      <c r="K73" s="446">
        <v>0</v>
      </c>
      <c r="L73" s="446">
        <v>0</v>
      </c>
      <c r="M73" s="446">
        <v>0</v>
      </c>
      <c r="N73" s="446">
        <v>0</v>
      </c>
      <c r="O73" s="446">
        <v>0</v>
      </c>
      <c r="P73" s="446">
        <v>0</v>
      </c>
      <c r="Q73" s="446">
        <v>0</v>
      </c>
      <c r="R73" s="446">
        <v>0</v>
      </c>
      <c r="S73" s="446">
        <v>0</v>
      </c>
      <c r="T73" s="446">
        <v>0</v>
      </c>
      <c r="U73" s="446">
        <v>0</v>
      </c>
      <c r="V73" s="446">
        <v>0</v>
      </c>
      <c r="W73" s="446">
        <v>0</v>
      </c>
      <c r="X73" s="446">
        <v>0</v>
      </c>
      <c r="Y73" s="446">
        <v>0</v>
      </c>
      <c r="Z73" s="446">
        <v>0</v>
      </c>
      <c r="AA73" s="446">
        <v>0</v>
      </c>
      <c r="AB73" s="446">
        <v>0</v>
      </c>
      <c r="AC73" s="446">
        <v>0</v>
      </c>
      <c r="AD73" s="446">
        <v>0</v>
      </c>
      <c r="AE73" s="446">
        <v>0</v>
      </c>
      <c r="AF73" s="446">
        <v>0</v>
      </c>
      <c r="AG73" s="446">
        <v>0</v>
      </c>
      <c r="AH73" s="446">
        <v>0</v>
      </c>
      <c r="AI73" s="446">
        <v>0</v>
      </c>
      <c r="AJ73" s="446">
        <v>0</v>
      </c>
      <c r="AK73" s="446">
        <v>0</v>
      </c>
      <c r="AL73" s="446">
        <v>0</v>
      </c>
      <c r="AM73" s="446">
        <v>0</v>
      </c>
      <c r="AN73" s="446">
        <v>0</v>
      </c>
      <c r="AO73" s="446">
        <v>0</v>
      </c>
      <c r="AP73" s="446">
        <v>0</v>
      </c>
      <c r="AQ73" s="446">
        <v>0</v>
      </c>
      <c r="AR73" s="446">
        <v>0</v>
      </c>
      <c r="AS73" s="446">
        <v>0</v>
      </c>
      <c r="AT73" s="446">
        <v>0</v>
      </c>
      <c r="AU73" s="446">
        <v>0</v>
      </c>
      <c r="AV73" s="446">
        <v>0</v>
      </c>
      <c r="AW73" s="446">
        <v>0</v>
      </c>
      <c r="AX73" s="446">
        <v>0</v>
      </c>
      <c r="AY73" s="446">
        <v>0</v>
      </c>
      <c r="AZ73" s="446">
        <v>0</v>
      </c>
      <c r="BA73" s="446">
        <v>0</v>
      </c>
      <c r="BB73" s="446">
        <v>0</v>
      </c>
      <c r="BC73" s="446">
        <v>0</v>
      </c>
      <c r="BD73" s="446">
        <v>0</v>
      </c>
      <c r="BE73" s="446">
        <v>0</v>
      </c>
      <c r="BF73" s="446">
        <v>0</v>
      </c>
      <c r="BG73" s="446">
        <v>0</v>
      </c>
      <c r="BH73" s="446">
        <v>0</v>
      </c>
      <c r="BI73" s="446">
        <v>0</v>
      </c>
      <c r="BJ73" s="446">
        <v>0</v>
      </c>
      <c r="BK73" s="446">
        <v>0</v>
      </c>
      <c r="BL73" s="446">
        <v>0</v>
      </c>
      <c r="BM73" s="446">
        <v>0</v>
      </c>
      <c r="BN73" s="446">
        <v>0</v>
      </c>
      <c r="BO73" s="446">
        <v>0</v>
      </c>
      <c r="BP73" s="446">
        <v>0</v>
      </c>
      <c r="BQ73" s="446">
        <v>0</v>
      </c>
      <c r="BR73" s="446">
        <v>0</v>
      </c>
      <c r="BS73" s="446">
        <v>0</v>
      </c>
      <c r="BT73" s="446">
        <v>0</v>
      </c>
      <c r="BU73" s="446">
        <v>0</v>
      </c>
      <c r="BV73" s="446">
        <v>0</v>
      </c>
      <c r="BW73" s="446">
        <v>0</v>
      </c>
      <c r="BX73" s="446">
        <v>0</v>
      </c>
      <c r="BY73" s="446">
        <v>0</v>
      </c>
      <c r="BZ73" s="446">
        <v>0</v>
      </c>
      <c r="CA73" s="446">
        <v>0</v>
      </c>
      <c r="CB73" s="446">
        <v>0</v>
      </c>
      <c r="CC73" s="446">
        <v>0</v>
      </c>
      <c r="CD73" s="446">
        <v>0</v>
      </c>
      <c r="CE73" s="446">
        <v>0</v>
      </c>
      <c r="CF73" s="446">
        <v>0</v>
      </c>
      <c r="CG73" s="446">
        <v>0</v>
      </c>
      <c r="CH73" s="446">
        <v>0</v>
      </c>
      <c r="CI73" s="446">
        <v>0</v>
      </c>
      <c r="CJ73" s="446">
        <v>0</v>
      </c>
      <c r="CK73" s="446">
        <v>0</v>
      </c>
      <c r="CL73" s="446">
        <v>0</v>
      </c>
      <c r="CM73" s="446">
        <v>0</v>
      </c>
      <c r="CN73" s="446">
        <v>0</v>
      </c>
      <c r="CO73" s="444" t="s">
        <v>38</v>
      </c>
    </row>
    <row r="74" spans="1:93" customFormat="1" ht="63">
      <c r="A74" s="444" t="s">
        <v>608</v>
      </c>
      <c r="B74" s="445" t="s">
        <v>611</v>
      </c>
      <c r="C74" s="444" t="s">
        <v>507</v>
      </c>
      <c r="D74" s="444" t="s">
        <v>1476</v>
      </c>
      <c r="E74" s="446">
        <v>0</v>
      </c>
      <c r="F74" s="446">
        <v>0</v>
      </c>
      <c r="G74" s="446">
        <v>0</v>
      </c>
      <c r="H74" s="446">
        <v>0</v>
      </c>
      <c r="I74" s="446">
        <v>0</v>
      </c>
      <c r="J74" s="446">
        <v>0</v>
      </c>
      <c r="K74" s="446">
        <v>0</v>
      </c>
      <c r="L74" s="446">
        <v>0</v>
      </c>
      <c r="M74" s="446">
        <v>0</v>
      </c>
      <c r="N74" s="446">
        <v>0</v>
      </c>
      <c r="O74" s="446">
        <v>0</v>
      </c>
      <c r="P74" s="446">
        <v>0</v>
      </c>
      <c r="Q74" s="446">
        <v>0</v>
      </c>
      <c r="R74" s="446">
        <v>0</v>
      </c>
      <c r="S74" s="446">
        <v>0</v>
      </c>
      <c r="T74" s="446">
        <v>0</v>
      </c>
      <c r="U74" s="446">
        <v>0</v>
      </c>
      <c r="V74" s="446">
        <v>0</v>
      </c>
      <c r="W74" s="446">
        <v>0</v>
      </c>
      <c r="X74" s="446">
        <v>0</v>
      </c>
      <c r="Y74" s="446">
        <v>0</v>
      </c>
      <c r="Z74" s="446">
        <v>0</v>
      </c>
      <c r="AA74" s="446">
        <v>0</v>
      </c>
      <c r="AB74" s="446">
        <v>0</v>
      </c>
      <c r="AC74" s="446">
        <v>0</v>
      </c>
      <c r="AD74" s="446">
        <v>0</v>
      </c>
      <c r="AE74" s="446">
        <v>0</v>
      </c>
      <c r="AF74" s="446">
        <v>0</v>
      </c>
      <c r="AG74" s="446">
        <v>0</v>
      </c>
      <c r="AH74" s="446">
        <v>0</v>
      </c>
      <c r="AI74" s="446">
        <v>0</v>
      </c>
      <c r="AJ74" s="446">
        <v>0</v>
      </c>
      <c r="AK74" s="446">
        <v>0</v>
      </c>
      <c r="AL74" s="446">
        <v>0</v>
      </c>
      <c r="AM74" s="446">
        <v>0</v>
      </c>
      <c r="AN74" s="446">
        <v>0</v>
      </c>
      <c r="AO74" s="446">
        <v>0</v>
      </c>
      <c r="AP74" s="446">
        <v>0</v>
      </c>
      <c r="AQ74" s="446">
        <v>0</v>
      </c>
      <c r="AR74" s="446">
        <v>0</v>
      </c>
      <c r="AS74" s="446">
        <v>0</v>
      </c>
      <c r="AT74" s="446">
        <v>0</v>
      </c>
      <c r="AU74" s="446">
        <v>0</v>
      </c>
      <c r="AV74" s="446">
        <v>0</v>
      </c>
      <c r="AW74" s="446">
        <v>0</v>
      </c>
      <c r="AX74" s="446">
        <v>0</v>
      </c>
      <c r="AY74" s="446">
        <v>0</v>
      </c>
      <c r="AZ74" s="446">
        <v>0</v>
      </c>
      <c r="BA74" s="446">
        <v>0</v>
      </c>
      <c r="BB74" s="446">
        <v>0</v>
      </c>
      <c r="BC74" s="446">
        <v>0</v>
      </c>
      <c r="BD74" s="446">
        <v>0</v>
      </c>
      <c r="BE74" s="446">
        <v>0</v>
      </c>
      <c r="BF74" s="446">
        <v>0</v>
      </c>
      <c r="BG74" s="446">
        <v>0</v>
      </c>
      <c r="BH74" s="446">
        <v>0</v>
      </c>
      <c r="BI74" s="446">
        <v>0</v>
      </c>
      <c r="BJ74" s="446">
        <v>0</v>
      </c>
      <c r="BK74" s="446">
        <v>0</v>
      </c>
      <c r="BL74" s="446">
        <v>0</v>
      </c>
      <c r="BM74" s="446">
        <v>0</v>
      </c>
      <c r="BN74" s="446">
        <v>0</v>
      </c>
      <c r="BO74" s="446">
        <v>0</v>
      </c>
      <c r="BP74" s="446">
        <v>0</v>
      </c>
      <c r="BQ74" s="446">
        <v>0</v>
      </c>
      <c r="BR74" s="446">
        <v>0</v>
      </c>
      <c r="BS74" s="446">
        <v>0</v>
      </c>
      <c r="BT74" s="446">
        <v>0</v>
      </c>
      <c r="BU74" s="446">
        <v>0</v>
      </c>
      <c r="BV74" s="446">
        <v>0</v>
      </c>
      <c r="BW74" s="446">
        <v>0</v>
      </c>
      <c r="BX74" s="446">
        <v>0</v>
      </c>
      <c r="BY74" s="446">
        <v>0</v>
      </c>
      <c r="BZ74" s="446">
        <v>0</v>
      </c>
      <c r="CA74" s="446">
        <v>0</v>
      </c>
      <c r="CB74" s="446">
        <v>0</v>
      </c>
      <c r="CC74" s="446">
        <v>0</v>
      </c>
      <c r="CD74" s="446">
        <v>0</v>
      </c>
      <c r="CE74" s="446">
        <v>0</v>
      </c>
      <c r="CF74" s="446">
        <v>0</v>
      </c>
      <c r="CG74" s="446">
        <v>0</v>
      </c>
      <c r="CH74" s="446">
        <v>0</v>
      </c>
      <c r="CI74" s="446">
        <v>0</v>
      </c>
      <c r="CJ74" s="446">
        <v>0</v>
      </c>
      <c r="CK74" s="446">
        <v>0</v>
      </c>
      <c r="CL74" s="446">
        <v>0</v>
      </c>
      <c r="CM74" s="446">
        <v>0</v>
      </c>
      <c r="CN74" s="446">
        <v>0</v>
      </c>
      <c r="CO74" s="444" t="s">
        <v>38</v>
      </c>
    </row>
    <row r="75" spans="1:93" customFormat="1" ht="63">
      <c r="A75" s="444" t="s">
        <v>608</v>
      </c>
      <c r="B75" s="445" t="s">
        <v>612</v>
      </c>
      <c r="C75" s="444" t="s">
        <v>507</v>
      </c>
      <c r="D75" s="444" t="s">
        <v>1476</v>
      </c>
      <c r="E75" s="446">
        <v>0</v>
      </c>
      <c r="F75" s="446">
        <v>0</v>
      </c>
      <c r="G75" s="446">
        <v>0</v>
      </c>
      <c r="H75" s="446">
        <v>0</v>
      </c>
      <c r="I75" s="446">
        <v>0</v>
      </c>
      <c r="J75" s="446">
        <v>0</v>
      </c>
      <c r="K75" s="446">
        <v>0</v>
      </c>
      <c r="L75" s="446">
        <v>0</v>
      </c>
      <c r="M75" s="446">
        <v>0</v>
      </c>
      <c r="N75" s="446">
        <v>0</v>
      </c>
      <c r="O75" s="446">
        <v>0</v>
      </c>
      <c r="P75" s="446">
        <v>0</v>
      </c>
      <c r="Q75" s="446">
        <v>0</v>
      </c>
      <c r="R75" s="446">
        <v>0</v>
      </c>
      <c r="S75" s="446">
        <v>0</v>
      </c>
      <c r="T75" s="446">
        <v>0</v>
      </c>
      <c r="U75" s="446">
        <v>0</v>
      </c>
      <c r="V75" s="446">
        <v>0</v>
      </c>
      <c r="W75" s="446">
        <v>0</v>
      </c>
      <c r="X75" s="446">
        <v>0</v>
      </c>
      <c r="Y75" s="446">
        <v>0</v>
      </c>
      <c r="Z75" s="446">
        <v>0</v>
      </c>
      <c r="AA75" s="446">
        <v>0</v>
      </c>
      <c r="AB75" s="446">
        <v>0</v>
      </c>
      <c r="AC75" s="446">
        <v>0</v>
      </c>
      <c r="AD75" s="446">
        <v>0</v>
      </c>
      <c r="AE75" s="446">
        <v>0</v>
      </c>
      <c r="AF75" s="446">
        <v>0</v>
      </c>
      <c r="AG75" s="446">
        <v>0</v>
      </c>
      <c r="AH75" s="446">
        <v>0</v>
      </c>
      <c r="AI75" s="446">
        <v>0</v>
      </c>
      <c r="AJ75" s="446">
        <v>0</v>
      </c>
      <c r="AK75" s="446">
        <v>0</v>
      </c>
      <c r="AL75" s="446">
        <v>0</v>
      </c>
      <c r="AM75" s="446">
        <v>0</v>
      </c>
      <c r="AN75" s="446">
        <v>0</v>
      </c>
      <c r="AO75" s="446">
        <v>0</v>
      </c>
      <c r="AP75" s="446">
        <v>0</v>
      </c>
      <c r="AQ75" s="446">
        <v>0</v>
      </c>
      <c r="AR75" s="446">
        <v>0</v>
      </c>
      <c r="AS75" s="446">
        <v>0</v>
      </c>
      <c r="AT75" s="446">
        <v>0</v>
      </c>
      <c r="AU75" s="446">
        <v>0</v>
      </c>
      <c r="AV75" s="446">
        <v>0</v>
      </c>
      <c r="AW75" s="446">
        <v>0</v>
      </c>
      <c r="AX75" s="446">
        <v>0</v>
      </c>
      <c r="AY75" s="446">
        <v>0</v>
      </c>
      <c r="AZ75" s="446">
        <v>0</v>
      </c>
      <c r="BA75" s="446">
        <v>0</v>
      </c>
      <c r="BB75" s="446">
        <v>0</v>
      </c>
      <c r="BC75" s="446">
        <v>0</v>
      </c>
      <c r="BD75" s="446">
        <v>0</v>
      </c>
      <c r="BE75" s="446">
        <v>0</v>
      </c>
      <c r="BF75" s="446">
        <v>0</v>
      </c>
      <c r="BG75" s="446">
        <v>0</v>
      </c>
      <c r="BH75" s="446">
        <v>0</v>
      </c>
      <c r="BI75" s="446">
        <v>0</v>
      </c>
      <c r="BJ75" s="446">
        <v>0</v>
      </c>
      <c r="BK75" s="446">
        <v>0</v>
      </c>
      <c r="BL75" s="446">
        <v>0</v>
      </c>
      <c r="BM75" s="446">
        <v>0</v>
      </c>
      <c r="BN75" s="446">
        <v>0</v>
      </c>
      <c r="BO75" s="446">
        <v>0</v>
      </c>
      <c r="BP75" s="446">
        <v>0</v>
      </c>
      <c r="BQ75" s="446">
        <v>0</v>
      </c>
      <c r="BR75" s="446">
        <v>0</v>
      </c>
      <c r="BS75" s="446">
        <v>0</v>
      </c>
      <c r="BT75" s="446">
        <v>0</v>
      </c>
      <c r="BU75" s="446">
        <v>0</v>
      </c>
      <c r="BV75" s="446">
        <v>0</v>
      </c>
      <c r="BW75" s="446">
        <v>0</v>
      </c>
      <c r="BX75" s="446">
        <v>0</v>
      </c>
      <c r="BY75" s="446">
        <v>0</v>
      </c>
      <c r="BZ75" s="446">
        <v>0</v>
      </c>
      <c r="CA75" s="446">
        <v>0</v>
      </c>
      <c r="CB75" s="446">
        <v>0</v>
      </c>
      <c r="CC75" s="446">
        <v>0</v>
      </c>
      <c r="CD75" s="446">
        <v>0</v>
      </c>
      <c r="CE75" s="446">
        <v>0</v>
      </c>
      <c r="CF75" s="446">
        <v>0</v>
      </c>
      <c r="CG75" s="446">
        <v>0</v>
      </c>
      <c r="CH75" s="446">
        <v>0</v>
      </c>
      <c r="CI75" s="446">
        <v>0</v>
      </c>
      <c r="CJ75" s="446">
        <v>0</v>
      </c>
      <c r="CK75" s="446">
        <v>0</v>
      </c>
      <c r="CL75" s="446">
        <v>0</v>
      </c>
      <c r="CM75" s="446">
        <v>0</v>
      </c>
      <c r="CN75" s="446">
        <v>0</v>
      </c>
      <c r="CO75" s="444" t="s">
        <v>38</v>
      </c>
    </row>
    <row r="76" spans="1:93" customFormat="1" ht="31.5">
      <c r="A76" s="444" t="s">
        <v>613</v>
      </c>
      <c r="B76" s="445" t="s">
        <v>609</v>
      </c>
      <c r="C76" s="444" t="s">
        <v>507</v>
      </c>
      <c r="D76" s="444" t="s">
        <v>1476</v>
      </c>
      <c r="E76" s="446">
        <v>0</v>
      </c>
      <c r="F76" s="446">
        <v>0</v>
      </c>
      <c r="G76" s="446">
        <v>0</v>
      </c>
      <c r="H76" s="446">
        <v>0</v>
      </c>
      <c r="I76" s="446">
        <v>0</v>
      </c>
      <c r="J76" s="446">
        <v>0</v>
      </c>
      <c r="K76" s="446">
        <v>0</v>
      </c>
      <c r="L76" s="446">
        <v>0</v>
      </c>
      <c r="M76" s="446">
        <v>0</v>
      </c>
      <c r="N76" s="446">
        <v>0</v>
      </c>
      <c r="O76" s="446">
        <v>0</v>
      </c>
      <c r="P76" s="446">
        <v>0</v>
      </c>
      <c r="Q76" s="446">
        <v>0</v>
      </c>
      <c r="R76" s="446">
        <v>0</v>
      </c>
      <c r="S76" s="446">
        <v>0</v>
      </c>
      <c r="T76" s="446">
        <v>0</v>
      </c>
      <c r="U76" s="446">
        <v>0</v>
      </c>
      <c r="V76" s="446">
        <v>0</v>
      </c>
      <c r="W76" s="446">
        <v>0</v>
      </c>
      <c r="X76" s="446">
        <v>0</v>
      </c>
      <c r="Y76" s="446">
        <v>0</v>
      </c>
      <c r="Z76" s="446">
        <v>0</v>
      </c>
      <c r="AA76" s="446">
        <v>0</v>
      </c>
      <c r="AB76" s="446">
        <v>0</v>
      </c>
      <c r="AC76" s="446">
        <v>0</v>
      </c>
      <c r="AD76" s="446">
        <v>0</v>
      </c>
      <c r="AE76" s="446">
        <v>0</v>
      </c>
      <c r="AF76" s="446">
        <v>0</v>
      </c>
      <c r="AG76" s="446">
        <v>0</v>
      </c>
      <c r="AH76" s="446">
        <v>0</v>
      </c>
      <c r="AI76" s="446">
        <v>0</v>
      </c>
      <c r="AJ76" s="446">
        <v>0</v>
      </c>
      <c r="AK76" s="446">
        <v>0</v>
      </c>
      <c r="AL76" s="446">
        <v>0</v>
      </c>
      <c r="AM76" s="446">
        <v>0</v>
      </c>
      <c r="AN76" s="446">
        <v>0</v>
      </c>
      <c r="AO76" s="446">
        <v>0</v>
      </c>
      <c r="AP76" s="446">
        <v>0</v>
      </c>
      <c r="AQ76" s="446">
        <v>0</v>
      </c>
      <c r="AR76" s="446">
        <v>0</v>
      </c>
      <c r="AS76" s="446">
        <v>0</v>
      </c>
      <c r="AT76" s="446">
        <v>0</v>
      </c>
      <c r="AU76" s="446">
        <v>0</v>
      </c>
      <c r="AV76" s="446">
        <v>0</v>
      </c>
      <c r="AW76" s="446">
        <v>0</v>
      </c>
      <c r="AX76" s="446">
        <v>0</v>
      </c>
      <c r="AY76" s="446">
        <v>0</v>
      </c>
      <c r="AZ76" s="446">
        <v>0</v>
      </c>
      <c r="BA76" s="446">
        <v>0</v>
      </c>
      <c r="BB76" s="446">
        <v>0</v>
      </c>
      <c r="BC76" s="446">
        <v>0</v>
      </c>
      <c r="BD76" s="446">
        <v>0</v>
      </c>
      <c r="BE76" s="446">
        <v>0</v>
      </c>
      <c r="BF76" s="446">
        <v>0</v>
      </c>
      <c r="BG76" s="446">
        <v>0</v>
      </c>
      <c r="BH76" s="446">
        <v>0</v>
      </c>
      <c r="BI76" s="446">
        <v>0</v>
      </c>
      <c r="BJ76" s="446">
        <v>0</v>
      </c>
      <c r="BK76" s="446">
        <v>0</v>
      </c>
      <c r="BL76" s="446">
        <v>0</v>
      </c>
      <c r="BM76" s="446">
        <v>0</v>
      </c>
      <c r="BN76" s="446">
        <v>0</v>
      </c>
      <c r="BO76" s="446">
        <v>0</v>
      </c>
      <c r="BP76" s="446">
        <v>0</v>
      </c>
      <c r="BQ76" s="446">
        <v>0</v>
      </c>
      <c r="BR76" s="446">
        <v>0</v>
      </c>
      <c r="BS76" s="446">
        <v>0</v>
      </c>
      <c r="BT76" s="446">
        <v>0</v>
      </c>
      <c r="BU76" s="446">
        <v>0</v>
      </c>
      <c r="BV76" s="446">
        <v>0</v>
      </c>
      <c r="BW76" s="446">
        <v>0</v>
      </c>
      <c r="BX76" s="446">
        <v>0</v>
      </c>
      <c r="BY76" s="446">
        <v>0</v>
      </c>
      <c r="BZ76" s="446">
        <v>0</v>
      </c>
      <c r="CA76" s="446">
        <v>0</v>
      </c>
      <c r="CB76" s="446">
        <v>0</v>
      </c>
      <c r="CC76" s="446">
        <v>0</v>
      </c>
      <c r="CD76" s="446">
        <v>0</v>
      </c>
      <c r="CE76" s="446">
        <v>0</v>
      </c>
      <c r="CF76" s="446">
        <v>0</v>
      </c>
      <c r="CG76" s="446">
        <v>0</v>
      </c>
      <c r="CH76" s="446">
        <v>0</v>
      </c>
      <c r="CI76" s="446">
        <v>0</v>
      </c>
      <c r="CJ76" s="446">
        <v>0</v>
      </c>
      <c r="CK76" s="446">
        <v>0</v>
      </c>
      <c r="CL76" s="446">
        <v>0</v>
      </c>
      <c r="CM76" s="446">
        <v>0</v>
      </c>
      <c r="CN76" s="446">
        <v>0</v>
      </c>
      <c r="CO76" s="444" t="s">
        <v>38</v>
      </c>
    </row>
    <row r="77" spans="1:93" customFormat="1" ht="63">
      <c r="A77" s="444" t="s">
        <v>613</v>
      </c>
      <c r="B77" s="445" t="s">
        <v>610</v>
      </c>
      <c r="C77" s="444" t="s">
        <v>507</v>
      </c>
      <c r="D77" s="444" t="s">
        <v>1476</v>
      </c>
      <c r="E77" s="446">
        <v>0</v>
      </c>
      <c r="F77" s="446">
        <v>0</v>
      </c>
      <c r="G77" s="446">
        <v>0</v>
      </c>
      <c r="H77" s="446">
        <v>0</v>
      </c>
      <c r="I77" s="446">
        <v>0</v>
      </c>
      <c r="J77" s="446">
        <v>0</v>
      </c>
      <c r="K77" s="446">
        <v>0</v>
      </c>
      <c r="L77" s="446">
        <v>0</v>
      </c>
      <c r="M77" s="446">
        <v>0</v>
      </c>
      <c r="N77" s="446">
        <v>0</v>
      </c>
      <c r="O77" s="446">
        <v>0</v>
      </c>
      <c r="P77" s="446">
        <v>0</v>
      </c>
      <c r="Q77" s="446">
        <v>0</v>
      </c>
      <c r="R77" s="446">
        <v>0</v>
      </c>
      <c r="S77" s="446">
        <v>0</v>
      </c>
      <c r="T77" s="446">
        <v>0</v>
      </c>
      <c r="U77" s="446">
        <v>0</v>
      </c>
      <c r="V77" s="446">
        <v>0</v>
      </c>
      <c r="W77" s="446">
        <v>0</v>
      </c>
      <c r="X77" s="446">
        <v>0</v>
      </c>
      <c r="Y77" s="446">
        <v>0</v>
      </c>
      <c r="Z77" s="446">
        <v>0</v>
      </c>
      <c r="AA77" s="446">
        <v>0</v>
      </c>
      <c r="AB77" s="446">
        <v>0</v>
      </c>
      <c r="AC77" s="446">
        <v>0</v>
      </c>
      <c r="AD77" s="446">
        <v>0</v>
      </c>
      <c r="AE77" s="446">
        <v>0</v>
      </c>
      <c r="AF77" s="446">
        <v>0</v>
      </c>
      <c r="AG77" s="446">
        <v>0</v>
      </c>
      <c r="AH77" s="446">
        <v>0</v>
      </c>
      <c r="AI77" s="446">
        <v>0</v>
      </c>
      <c r="AJ77" s="446">
        <v>0</v>
      </c>
      <c r="AK77" s="446">
        <v>0</v>
      </c>
      <c r="AL77" s="446">
        <v>0</v>
      </c>
      <c r="AM77" s="446">
        <v>0</v>
      </c>
      <c r="AN77" s="446">
        <v>0</v>
      </c>
      <c r="AO77" s="446">
        <v>0</v>
      </c>
      <c r="AP77" s="446">
        <v>0</v>
      </c>
      <c r="AQ77" s="446">
        <v>0</v>
      </c>
      <c r="AR77" s="446">
        <v>0</v>
      </c>
      <c r="AS77" s="446">
        <v>0</v>
      </c>
      <c r="AT77" s="446">
        <v>0</v>
      </c>
      <c r="AU77" s="446">
        <v>0</v>
      </c>
      <c r="AV77" s="446">
        <v>0</v>
      </c>
      <c r="AW77" s="446">
        <v>0</v>
      </c>
      <c r="AX77" s="446">
        <v>0</v>
      </c>
      <c r="AY77" s="446">
        <v>0</v>
      </c>
      <c r="AZ77" s="446">
        <v>0</v>
      </c>
      <c r="BA77" s="446">
        <v>0</v>
      </c>
      <c r="BB77" s="446">
        <v>0</v>
      </c>
      <c r="BC77" s="446">
        <v>0</v>
      </c>
      <c r="BD77" s="446">
        <v>0</v>
      </c>
      <c r="BE77" s="446">
        <v>0</v>
      </c>
      <c r="BF77" s="446">
        <v>0</v>
      </c>
      <c r="BG77" s="446">
        <v>0</v>
      </c>
      <c r="BH77" s="446">
        <v>0</v>
      </c>
      <c r="BI77" s="446">
        <v>0</v>
      </c>
      <c r="BJ77" s="446">
        <v>0</v>
      </c>
      <c r="BK77" s="446">
        <v>0</v>
      </c>
      <c r="BL77" s="446">
        <v>0</v>
      </c>
      <c r="BM77" s="446">
        <v>0</v>
      </c>
      <c r="BN77" s="446">
        <v>0</v>
      </c>
      <c r="BO77" s="446">
        <v>0</v>
      </c>
      <c r="BP77" s="446">
        <v>0</v>
      </c>
      <c r="BQ77" s="446">
        <v>0</v>
      </c>
      <c r="BR77" s="446">
        <v>0</v>
      </c>
      <c r="BS77" s="446">
        <v>0</v>
      </c>
      <c r="BT77" s="446">
        <v>0</v>
      </c>
      <c r="BU77" s="446">
        <v>0</v>
      </c>
      <c r="BV77" s="446">
        <v>0</v>
      </c>
      <c r="BW77" s="446">
        <v>0</v>
      </c>
      <c r="BX77" s="446">
        <v>0</v>
      </c>
      <c r="BY77" s="446">
        <v>0</v>
      </c>
      <c r="BZ77" s="446">
        <v>0</v>
      </c>
      <c r="CA77" s="446">
        <v>0</v>
      </c>
      <c r="CB77" s="446">
        <v>0</v>
      </c>
      <c r="CC77" s="446">
        <v>0</v>
      </c>
      <c r="CD77" s="446">
        <v>0</v>
      </c>
      <c r="CE77" s="446">
        <v>0</v>
      </c>
      <c r="CF77" s="446">
        <v>0</v>
      </c>
      <c r="CG77" s="446">
        <v>0</v>
      </c>
      <c r="CH77" s="446">
        <v>0</v>
      </c>
      <c r="CI77" s="446">
        <v>0</v>
      </c>
      <c r="CJ77" s="446">
        <v>0</v>
      </c>
      <c r="CK77" s="446">
        <v>0</v>
      </c>
      <c r="CL77" s="446">
        <v>0</v>
      </c>
      <c r="CM77" s="446">
        <v>0</v>
      </c>
      <c r="CN77" s="446">
        <v>0</v>
      </c>
      <c r="CO77" s="444" t="s">
        <v>38</v>
      </c>
    </row>
    <row r="78" spans="1:93" customFormat="1" ht="63">
      <c r="A78" s="444" t="s">
        <v>613</v>
      </c>
      <c r="B78" s="445" t="s">
        <v>611</v>
      </c>
      <c r="C78" s="444" t="s">
        <v>507</v>
      </c>
      <c r="D78" s="444" t="s">
        <v>1476</v>
      </c>
      <c r="E78" s="446">
        <v>0</v>
      </c>
      <c r="F78" s="446">
        <v>0</v>
      </c>
      <c r="G78" s="446">
        <v>0</v>
      </c>
      <c r="H78" s="446">
        <v>0</v>
      </c>
      <c r="I78" s="446">
        <v>0</v>
      </c>
      <c r="J78" s="446">
        <v>0</v>
      </c>
      <c r="K78" s="446">
        <v>0</v>
      </c>
      <c r="L78" s="446">
        <v>0</v>
      </c>
      <c r="M78" s="446">
        <v>0</v>
      </c>
      <c r="N78" s="446">
        <v>0</v>
      </c>
      <c r="O78" s="446">
        <v>0</v>
      </c>
      <c r="P78" s="446">
        <v>0</v>
      </c>
      <c r="Q78" s="446">
        <v>0</v>
      </c>
      <c r="R78" s="446">
        <v>0</v>
      </c>
      <c r="S78" s="446">
        <v>0</v>
      </c>
      <c r="T78" s="446">
        <v>0</v>
      </c>
      <c r="U78" s="446">
        <v>0</v>
      </c>
      <c r="V78" s="446">
        <v>0</v>
      </c>
      <c r="W78" s="446">
        <v>0</v>
      </c>
      <c r="X78" s="446">
        <v>0</v>
      </c>
      <c r="Y78" s="446">
        <v>0</v>
      </c>
      <c r="Z78" s="446">
        <v>0</v>
      </c>
      <c r="AA78" s="446">
        <v>0</v>
      </c>
      <c r="AB78" s="446">
        <v>0</v>
      </c>
      <c r="AC78" s="446">
        <v>0</v>
      </c>
      <c r="AD78" s="446">
        <v>0</v>
      </c>
      <c r="AE78" s="446">
        <v>0</v>
      </c>
      <c r="AF78" s="446">
        <v>0</v>
      </c>
      <c r="AG78" s="446">
        <v>0</v>
      </c>
      <c r="AH78" s="446">
        <v>0</v>
      </c>
      <c r="AI78" s="446">
        <v>0</v>
      </c>
      <c r="AJ78" s="446">
        <v>0</v>
      </c>
      <c r="AK78" s="446">
        <v>0</v>
      </c>
      <c r="AL78" s="446">
        <v>0</v>
      </c>
      <c r="AM78" s="446">
        <v>0</v>
      </c>
      <c r="AN78" s="446">
        <v>0</v>
      </c>
      <c r="AO78" s="446">
        <v>0</v>
      </c>
      <c r="AP78" s="446">
        <v>0</v>
      </c>
      <c r="AQ78" s="446">
        <v>0</v>
      </c>
      <c r="AR78" s="446">
        <v>0</v>
      </c>
      <c r="AS78" s="446">
        <v>0</v>
      </c>
      <c r="AT78" s="446">
        <v>0</v>
      </c>
      <c r="AU78" s="446">
        <v>0</v>
      </c>
      <c r="AV78" s="446">
        <v>0</v>
      </c>
      <c r="AW78" s="446">
        <v>0</v>
      </c>
      <c r="AX78" s="446">
        <v>0</v>
      </c>
      <c r="AY78" s="446">
        <v>0</v>
      </c>
      <c r="AZ78" s="446">
        <v>0</v>
      </c>
      <c r="BA78" s="446">
        <v>0</v>
      </c>
      <c r="BB78" s="446">
        <v>0</v>
      </c>
      <c r="BC78" s="446">
        <v>0</v>
      </c>
      <c r="BD78" s="446">
        <v>0</v>
      </c>
      <c r="BE78" s="446">
        <v>0</v>
      </c>
      <c r="BF78" s="446">
        <v>0</v>
      </c>
      <c r="BG78" s="446">
        <v>0</v>
      </c>
      <c r="BH78" s="446">
        <v>0</v>
      </c>
      <c r="BI78" s="446">
        <v>0</v>
      </c>
      <c r="BJ78" s="446">
        <v>0</v>
      </c>
      <c r="BK78" s="446">
        <v>0</v>
      </c>
      <c r="BL78" s="446">
        <v>0</v>
      </c>
      <c r="BM78" s="446">
        <v>0</v>
      </c>
      <c r="BN78" s="446">
        <v>0</v>
      </c>
      <c r="BO78" s="446">
        <v>0</v>
      </c>
      <c r="BP78" s="446">
        <v>0</v>
      </c>
      <c r="BQ78" s="446">
        <v>0</v>
      </c>
      <c r="BR78" s="446">
        <v>0</v>
      </c>
      <c r="BS78" s="446">
        <v>0</v>
      </c>
      <c r="BT78" s="446">
        <v>0</v>
      </c>
      <c r="BU78" s="446">
        <v>0</v>
      </c>
      <c r="BV78" s="446">
        <v>0</v>
      </c>
      <c r="BW78" s="446">
        <v>0</v>
      </c>
      <c r="BX78" s="446">
        <v>0</v>
      </c>
      <c r="BY78" s="446">
        <v>0</v>
      </c>
      <c r="BZ78" s="446">
        <v>0</v>
      </c>
      <c r="CA78" s="446">
        <v>0</v>
      </c>
      <c r="CB78" s="446">
        <v>0</v>
      </c>
      <c r="CC78" s="446">
        <v>0</v>
      </c>
      <c r="CD78" s="446">
        <v>0</v>
      </c>
      <c r="CE78" s="446">
        <v>0</v>
      </c>
      <c r="CF78" s="446">
        <v>0</v>
      </c>
      <c r="CG78" s="446">
        <v>0</v>
      </c>
      <c r="CH78" s="446">
        <v>0</v>
      </c>
      <c r="CI78" s="446">
        <v>0</v>
      </c>
      <c r="CJ78" s="446">
        <v>0</v>
      </c>
      <c r="CK78" s="446">
        <v>0</v>
      </c>
      <c r="CL78" s="446">
        <v>0</v>
      </c>
      <c r="CM78" s="446">
        <v>0</v>
      </c>
      <c r="CN78" s="446">
        <v>0</v>
      </c>
      <c r="CO78" s="444" t="s">
        <v>38</v>
      </c>
    </row>
    <row r="79" spans="1:93" customFormat="1" ht="63">
      <c r="A79" s="444" t="s">
        <v>613</v>
      </c>
      <c r="B79" s="445" t="s">
        <v>614</v>
      </c>
      <c r="C79" s="444" t="s">
        <v>507</v>
      </c>
      <c r="D79" s="444" t="s">
        <v>1476</v>
      </c>
      <c r="E79" s="446">
        <v>0</v>
      </c>
      <c r="F79" s="446">
        <v>0</v>
      </c>
      <c r="G79" s="446">
        <v>0</v>
      </c>
      <c r="H79" s="446">
        <v>0</v>
      </c>
      <c r="I79" s="446">
        <v>0</v>
      </c>
      <c r="J79" s="446">
        <v>0</v>
      </c>
      <c r="K79" s="446">
        <v>0</v>
      </c>
      <c r="L79" s="446">
        <v>0</v>
      </c>
      <c r="M79" s="446">
        <v>0</v>
      </c>
      <c r="N79" s="446">
        <v>0</v>
      </c>
      <c r="O79" s="446">
        <v>0</v>
      </c>
      <c r="P79" s="446">
        <v>0</v>
      </c>
      <c r="Q79" s="446">
        <v>0</v>
      </c>
      <c r="R79" s="446">
        <v>0</v>
      </c>
      <c r="S79" s="446">
        <v>0</v>
      </c>
      <c r="T79" s="446">
        <v>0</v>
      </c>
      <c r="U79" s="446">
        <v>0</v>
      </c>
      <c r="V79" s="446">
        <v>0</v>
      </c>
      <c r="W79" s="446">
        <v>0</v>
      </c>
      <c r="X79" s="446">
        <v>0</v>
      </c>
      <c r="Y79" s="446">
        <v>0</v>
      </c>
      <c r="Z79" s="446">
        <v>0</v>
      </c>
      <c r="AA79" s="446">
        <v>0</v>
      </c>
      <c r="AB79" s="446">
        <v>0</v>
      </c>
      <c r="AC79" s="446">
        <v>0</v>
      </c>
      <c r="AD79" s="446">
        <v>0</v>
      </c>
      <c r="AE79" s="446">
        <v>0</v>
      </c>
      <c r="AF79" s="446">
        <v>0</v>
      </c>
      <c r="AG79" s="446">
        <v>0</v>
      </c>
      <c r="AH79" s="446">
        <v>0</v>
      </c>
      <c r="AI79" s="446">
        <v>0</v>
      </c>
      <c r="AJ79" s="446">
        <v>0</v>
      </c>
      <c r="AK79" s="446">
        <v>0</v>
      </c>
      <c r="AL79" s="446">
        <v>0</v>
      </c>
      <c r="AM79" s="446">
        <v>0</v>
      </c>
      <c r="AN79" s="446">
        <v>0</v>
      </c>
      <c r="AO79" s="446">
        <v>0</v>
      </c>
      <c r="AP79" s="446">
        <v>0</v>
      </c>
      <c r="AQ79" s="446">
        <v>0</v>
      </c>
      <c r="AR79" s="446">
        <v>0</v>
      </c>
      <c r="AS79" s="446">
        <v>0</v>
      </c>
      <c r="AT79" s="446">
        <v>0</v>
      </c>
      <c r="AU79" s="446">
        <v>0</v>
      </c>
      <c r="AV79" s="446">
        <v>0</v>
      </c>
      <c r="AW79" s="446">
        <v>0</v>
      </c>
      <c r="AX79" s="446">
        <v>0</v>
      </c>
      <c r="AY79" s="446">
        <v>0</v>
      </c>
      <c r="AZ79" s="446">
        <v>0</v>
      </c>
      <c r="BA79" s="446">
        <v>0</v>
      </c>
      <c r="BB79" s="446">
        <v>0</v>
      </c>
      <c r="BC79" s="446">
        <v>0</v>
      </c>
      <c r="BD79" s="446">
        <v>0</v>
      </c>
      <c r="BE79" s="446">
        <v>0</v>
      </c>
      <c r="BF79" s="446">
        <v>0</v>
      </c>
      <c r="BG79" s="446">
        <v>0</v>
      </c>
      <c r="BH79" s="446">
        <v>0</v>
      </c>
      <c r="BI79" s="446">
        <v>0</v>
      </c>
      <c r="BJ79" s="446">
        <v>0</v>
      </c>
      <c r="BK79" s="446">
        <v>0</v>
      </c>
      <c r="BL79" s="446">
        <v>0</v>
      </c>
      <c r="BM79" s="446">
        <v>0</v>
      </c>
      <c r="BN79" s="446">
        <v>0</v>
      </c>
      <c r="BO79" s="446">
        <v>0</v>
      </c>
      <c r="BP79" s="446">
        <v>0</v>
      </c>
      <c r="BQ79" s="446">
        <v>0</v>
      </c>
      <c r="BR79" s="446">
        <v>0</v>
      </c>
      <c r="BS79" s="446">
        <v>0</v>
      </c>
      <c r="BT79" s="446">
        <v>0</v>
      </c>
      <c r="BU79" s="446">
        <v>0</v>
      </c>
      <c r="BV79" s="446">
        <v>0</v>
      </c>
      <c r="BW79" s="446">
        <v>0</v>
      </c>
      <c r="BX79" s="446">
        <v>0</v>
      </c>
      <c r="BY79" s="446">
        <v>0</v>
      </c>
      <c r="BZ79" s="446">
        <v>0</v>
      </c>
      <c r="CA79" s="446">
        <v>0</v>
      </c>
      <c r="CB79" s="446">
        <v>0</v>
      </c>
      <c r="CC79" s="446">
        <v>0</v>
      </c>
      <c r="CD79" s="446">
        <v>0</v>
      </c>
      <c r="CE79" s="446">
        <v>0</v>
      </c>
      <c r="CF79" s="446">
        <v>0</v>
      </c>
      <c r="CG79" s="446">
        <v>0</v>
      </c>
      <c r="CH79" s="446">
        <v>0</v>
      </c>
      <c r="CI79" s="446">
        <v>0</v>
      </c>
      <c r="CJ79" s="446">
        <v>0</v>
      </c>
      <c r="CK79" s="446">
        <v>0</v>
      </c>
      <c r="CL79" s="446">
        <v>0</v>
      </c>
      <c r="CM79" s="446">
        <v>0</v>
      </c>
      <c r="CN79" s="446">
        <v>0</v>
      </c>
      <c r="CO79" s="444" t="s">
        <v>38</v>
      </c>
    </row>
    <row r="80" spans="1:93" customFormat="1" ht="63">
      <c r="A80" s="444" t="s">
        <v>615</v>
      </c>
      <c r="B80" s="445" t="s">
        <v>616</v>
      </c>
      <c r="C80" s="444" t="s">
        <v>507</v>
      </c>
      <c r="D80" s="444" t="s">
        <v>1476</v>
      </c>
      <c r="E80" s="446">
        <v>0</v>
      </c>
      <c r="F80" s="446">
        <v>0</v>
      </c>
      <c r="G80" s="446">
        <v>0</v>
      </c>
      <c r="H80" s="446">
        <v>0</v>
      </c>
      <c r="I80" s="446">
        <v>0</v>
      </c>
      <c r="J80" s="446">
        <v>0</v>
      </c>
      <c r="K80" s="446">
        <v>0</v>
      </c>
      <c r="L80" s="446">
        <v>0</v>
      </c>
      <c r="M80" s="446">
        <v>0</v>
      </c>
      <c r="N80" s="446">
        <v>0</v>
      </c>
      <c r="O80" s="446">
        <v>0</v>
      </c>
      <c r="P80" s="446">
        <v>0</v>
      </c>
      <c r="Q80" s="446">
        <v>0</v>
      </c>
      <c r="R80" s="446">
        <v>0</v>
      </c>
      <c r="S80" s="446">
        <v>0</v>
      </c>
      <c r="T80" s="446">
        <v>0</v>
      </c>
      <c r="U80" s="446">
        <v>0</v>
      </c>
      <c r="V80" s="446">
        <v>0</v>
      </c>
      <c r="W80" s="446">
        <v>0</v>
      </c>
      <c r="X80" s="446">
        <v>0</v>
      </c>
      <c r="Y80" s="446">
        <v>0</v>
      </c>
      <c r="Z80" s="446">
        <v>0</v>
      </c>
      <c r="AA80" s="446">
        <v>0</v>
      </c>
      <c r="AB80" s="446">
        <v>0</v>
      </c>
      <c r="AC80" s="446">
        <v>0</v>
      </c>
      <c r="AD80" s="446">
        <v>0</v>
      </c>
      <c r="AE80" s="446">
        <v>0</v>
      </c>
      <c r="AF80" s="446">
        <v>0</v>
      </c>
      <c r="AG80" s="446">
        <v>0</v>
      </c>
      <c r="AH80" s="446">
        <v>0</v>
      </c>
      <c r="AI80" s="446">
        <v>0</v>
      </c>
      <c r="AJ80" s="446">
        <v>0</v>
      </c>
      <c r="AK80" s="446">
        <v>0</v>
      </c>
      <c r="AL80" s="446">
        <v>0</v>
      </c>
      <c r="AM80" s="446">
        <v>0</v>
      </c>
      <c r="AN80" s="446">
        <v>0</v>
      </c>
      <c r="AO80" s="446">
        <v>0</v>
      </c>
      <c r="AP80" s="446">
        <v>0</v>
      </c>
      <c r="AQ80" s="446">
        <v>0</v>
      </c>
      <c r="AR80" s="446">
        <v>0</v>
      </c>
      <c r="AS80" s="446">
        <v>0</v>
      </c>
      <c r="AT80" s="446">
        <v>0</v>
      </c>
      <c r="AU80" s="446">
        <v>0</v>
      </c>
      <c r="AV80" s="446">
        <v>0</v>
      </c>
      <c r="AW80" s="446">
        <v>0</v>
      </c>
      <c r="AX80" s="446">
        <v>0</v>
      </c>
      <c r="AY80" s="446">
        <v>0</v>
      </c>
      <c r="AZ80" s="446">
        <v>0</v>
      </c>
      <c r="BA80" s="446">
        <v>0</v>
      </c>
      <c r="BB80" s="446">
        <v>0</v>
      </c>
      <c r="BC80" s="446">
        <v>0</v>
      </c>
      <c r="BD80" s="446">
        <v>0</v>
      </c>
      <c r="BE80" s="446">
        <v>0</v>
      </c>
      <c r="BF80" s="446">
        <v>0</v>
      </c>
      <c r="BG80" s="446">
        <v>0</v>
      </c>
      <c r="BH80" s="446">
        <v>0</v>
      </c>
      <c r="BI80" s="446">
        <v>0</v>
      </c>
      <c r="BJ80" s="446">
        <v>0</v>
      </c>
      <c r="BK80" s="446">
        <v>0</v>
      </c>
      <c r="BL80" s="446">
        <v>0</v>
      </c>
      <c r="BM80" s="446">
        <v>0</v>
      </c>
      <c r="BN80" s="446">
        <v>0</v>
      </c>
      <c r="BO80" s="446">
        <v>0</v>
      </c>
      <c r="BP80" s="446">
        <v>0</v>
      </c>
      <c r="BQ80" s="446">
        <v>0</v>
      </c>
      <c r="BR80" s="446">
        <v>0</v>
      </c>
      <c r="BS80" s="446">
        <v>0</v>
      </c>
      <c r="BT80" s="446">
        <v>0</v>
      </c>
      <c r="BU80" s="446">
        <v>0</v>
      </c>
      <c r="BV80" s="446">
        <v>0</v>
      </c>
      <c r="BW80" s="446">
        <v>0</v>
      </c>
      <c r="BX80" s="446">
        <v>0</v>
      </c>
      <c r="BY80" s="446">
        <v>0</v>
      </c>
      <c r="BZ80" s="446">
        <v>0</v>
      </c>
      <c r="CA80" s="446">
        <v>0</v>
      </c>
      <c r="CB80" s="446">
        <v>0</v>
      </c>
      <c r="CC80" s="446">
        <v>0</v>
      </c>
      <c r="CD80" s="446">
        <v>0</v>
      </c>
      <c r="CE80" s="446">
        <v>0</v>
      </c>
      <c r="CF80" s="446">
        <v>0</v>
      </c>
      <c r="CG80" s="446">
        <v>0</v>
      </c>
      <c r="CH80" s="446">
        <v>0</v>
      </c>
      <c r="CI80" s="446">
        <v>0</v>
      </c>
      <c r="CJ80" s="446">
        <v>0</v>
      </c>
      <c r="CK80" s="446">
        <v>0</v>
      </c>
      <c r="CL80" s="446">
        <v>0</v>
      </c>
      <c r="CM80" s="446">
        <v>0</v>
      </c>
      <c r="CN80" s="446">
        <v>0</v>
      </c>
      <c r="CO80" s="444" t="s">
        <v>38</v>
      </c>
    </row>
    <row r="81" spans="1:93" customFormat="1" ht="47.25">
      <c r="A81" s="444" t="s">
        <v>617</v>
      </c>
      <c r="B81" s="445" t="s">
        <v>618</v>
      </c>
      <c r="C81" s="444" t="s">
        <v>507</v>
      </c>
      <c r="D81" s="444" t="s">
        <v>1476</v>
      </c>
      <c r="E81" s="446">
        <v>0</v>
      </c>
      <c r="F81" s="446">
        <v>0</v>
      </c>
      <c r="G81" s="446">
        <v>0</v>
      </c>
      <c r="H81" s="446">
        <v>0</v>
      </c>
      <c r="I81" s="446">
        <v>0</v>
      </c>
      <c r="J81" s="446">
        <v>0</v>
      </c>
      <c r="K81" s="446">
        <v>0</v>
      </c>
      <c r="L81" s="446">
        <v>0</v>
      </c>
      <c r="M81" s="446">
        <v>0</v>
      </c>
      <c r="N81" s="446">
        <v>0</v>
      </c>
      <c r="O81" s="446">
        <v>0</v>
      </c>
      <c r="P81" s="446">
        <v>0</v>
      </c>
      <c r="Q81" s="446">
        <v>0</v>
      </c>
      <c r="R81" s="446">
        <v>0</v>
      </c>
      <c r="S81" s="446">
        <v>0</v>
      </c>
      <c r="T81" s="446">
        <v>0</v>
      </c>
      <c r="U81" s="446">
        <v>0</v>
      </c>
      <c r="V81" s="446">
        <v>0</v>
      </c>
      <c r="W81" s="446">
        <v>0</v>
      </c>
      <c r="X81" s="446">
        <v>0</v>
      </c>
      <c r="Y81" s="446">
        <v>0</v>
      </c>
      <c r="Z81" s="446">
        <v>0</v>
      </c>
      <c r="AA81" s="446">
        <v>0</v>
      </c>
      <c r="AB81" s="446">
        <v>0</v>
      </c>
      <c r="AC81" s="446">
        <v>0</v>
      </c>
      <c r="AD81" s="446">
        <v>0</v>
      </c>
      <c r="AE81" s="446">
        <v>0</v>
      </c>
      <c r="AF81" s="446">
        <v>0</v>
      </c>
      <c r="AG81" s="446">
        <v>0</v>
      </c>
      <c r="AH81" s="446">
        <v>0</v>
      </c>
      <c r="AI81" s="446">
        <v>0</v>
      </c>
      <c r="AJ81" s="446">
        <v>0</v>
      </c>
      <c r="AK81" s="446">
        <v>0</v>
      </c>
      <c r="AL81" s="446">
        <v>0</v>
      </c>
      <c r="AM81" s="446">
        <v>0</v>
      </c>
      <c r="AN81" s="446">
        <v>0</v>
      </c>
      <c r="AO81" s="446">
        <v>0</v>
      </c>
      <c r="AP81" s="446">
        <v>0</v>
      </c>
      <c r="AQ81" s="446">
        <v>0</v>
      </c>
      <c r="AR81" s="446">
        <v>0</v>
      </c>
      <c r="AS81" s="446">
        <v>0</v>
      </c>
      <c r="AT81" s="446">
        <v>0</v>
      </c>
      <c r="AU81" s="446">
        <v>0</v>
      </c>
      <c r="AV81" s="446">
        <v>0</v>
      </c>
      <c r="AW81" s="446">
        <v>0</v>
      </c>
      <c r="AX81" s="446">
        <v>0</v>
      </c>
      <c r="AY81" s="446">
        <v>0</v>
      </c>
      <c r="AZ81" s="446">
        <v>0</v>
      </c>
      <c r="BA81" s="446">
        <v>0</v>
      </c>
      <c r="BB81" s="446">
        <v>0</v>
      </c>
      <c r="BC81" s="446">
        <v>0</v>
      </c>
      <c r="BD81" s="446">
        <v>0</v>
      </c>
      <c r="BE81" s="446">
        <v>0</v>
      </c>
      <c r="BF81" s="446">
        <v>0</v>
      </c>
      <c r="BG81" s="446">
        <v>0</v>
      </c>
      <c r="BH81" s="446">
        <v>0</v>
      </c>
      <c r="BI81" s="446">
        <v>0</v>
      </c>
      <c r="BJ81" s="446">
        <v>0</v>
      </c>
      <c r="BK81" s="446">
        <v>0</v>
      </c>
      <c r="BL81" s="446">
        <v>0</v>
      </c>
      <c r="BM81" s="446">
        <v>0</v>
      </c>
      <c r="BN81" s="446">
        <v>0</v>
      </c>
      <c r="BO81" s="446">
        <v>0</v>
      </c>
      <c r="BP81" s="446">
        <v>0</v>
      </c>
      <c r="BQ81" s="446">
        <v>0</v>
      </c>
      <c r="BR81" s="446">
        <v>0</v>
      </c>
      <c r="BS81" s="446">
        <v>0</v>
      </c>
      <c r="BT81" s="446">
        <v>0</v>
      </c>
      <c r="BU81" s="446">
        <v>0</v>
      </c>
      <c r="BV81" s="446">
        <v>0</v>
      </c>
      <c r="BW81" s="446">
        <v>0</v>
      </c>
      <c r="BX81" s="446">
        <v>0</v>
      </c>
      <c r="BY81" s="446">
        <v>0</v>
      </c>
      <c r="BZ81" s="446">
        <v>0</v>
      </c>
      <c r="CA81" s="446">
        <v>0</v>
      </c>
      <c r="CB81" s="446">
        <v>0</v>
      </c>
      <c r="CC81" s="446">
        <v>0</v>
      </c>
      <c r="CD81" s="446">
        <v>0</v>
      </c>
      <c r="CE81" s="446">
        <v>0</v>
      </c>
      <c r="CF81" s="446">
        <v>0</v>
      </c>
      <c r="CG81" s="446">
        <v>0</v>
      </c>
      <c r="CH81" s="446">
        <v>0</v>
      </c>
      <c r="CI81" s="446">
        <v>0</v>
      </c>
      <c r="CJ81" s="446">
        <v>0</v>
      </c>
      <c r="CK81" s="446">
        <v>0</v>
      </c>
      <c r="CL81" s="446">
        <v>0</v>
      </c>
      <c r="CM81" s="446">
        <v>0</v>
      </c>
      <c r="CN81" s="446">
        <v>0</v>
      </c>
      <c r="CO81" s="444" t="s">
        <v>38</v>
      </c>
    </row>
    <row r="82" spans="1:93" customFormat="1" ht="47.25">
      <c r="A82" s="444" t="s">
        <v>619</v>
      </c>
      <c r="B82" s="445" t="s">
        <v>620</v>
      </c>
      <c r="C82" s="444" t="s">
        <v>507</v>
      </c>
      <c r="D82" s="444" t="s">
        <v>1476</v>
      </c>
      <c r="E82" s="446">
        <v>0</v>
      </c>
      <c r="F82" s="446">
        <v>0</v>
      </c>
      <c r="G82" s="446">
        <v>0</v>
      </c>
      <c r="H82" s="446">
        <v>0</v>
      </c>
      <c r="I82" s="446">
        <v>0</v>
      </c>
      <c r="J82" s="446">
        <v>0</v>
      </c>
      <c r="K82" s="446">
        <v>0</v>
      </c>
      <c r="L82" s="446">
        <v>0</v>
      </c>
      <c r="M82" s="446">
        <v>0</v>
      </c>
      <c r="N82" s="446">
        <v>0</v>
      </c>
      <c r="O82" s="446">
        <v>0</v>
      </c>
      <c r="P82" s="446">
        <v>0</v>
      </c>
      <c r="Q82" s="446">
        <v>0</v>
      </c>
      <c r="R82" s="446">
        <v>0</v>
      </c>
      <c r="S82" s="446">
        <v>0</v>
      </c>
      <c r="T82" s="446">
        <v>0</v>
      </c>
      <c r="U82" s="446">
        <v>0</v>
      </c>
      <c r="V82" s="446">
        <v>0</v>
      </c>
      <c r="W82" s="446">
        <v>0</v>
      </c>
      <c r="X82" s="446">
        <v>0</v>
      </c>
      <c r="Y82" s="446">
        <v>0</v>
      </c>
      <c r="Z82" s="446">
        <v>0</v>
      </c>
      <c r="AA82" s="446">
        <v>0</v>
      </c>
      <c r="AB82" s="446">
        <v>0</v>
      </c>
      <c r="AC82" s="446">
        <v>0</v>
      </c>
      <c r="AD82" s="446">
        <v>0</v>
      </c>
      <c r="AE82" s="446">
        <v>0</v>
      </c>
      <c r="AF82" s="446">
        <v>0</v>
      </c>
      <c r="AG82" s="446">
        <v>0</v>
      </c>
      <c r="AH82" s="446">
        <v>0</v>
      </c>
      <c r="AI82" s="446">
        <v>0</v>
      </c>
      <c r="AJ82" s="446">
        <v>0</v>
      </c>
      <c r="AK82" s="446">
        <v>0</v>
      </c>
      <c r="AL82" s="446">
        <v>0</v>
      </c>
      <c r="AM82" s="446">
        <v>0</v>
      </c>
      <c r="AN82" s="446">
        <v>0</v>
      </c>
      <c r="AO82" s="446">
        <v>0</v>
      </c>
      <c r="AP82" s="446">
        <v>0</v>
      </c>
      <c r="AQ82" s="446">
        <v>0</v>
      </c>
      <c r="AR82" s="446">
        <v>0</v>
      </c>
      <c r="AS82" s="446">
        <v>0</v>
      </c>
      <c r="AT82" s="446">
        <v>0</v>
      </c>
      <c r="AU82" s="446">
        <v>0</v>
      </c>
      <c r="AV82" s="446">
        <v>0</v>
      </c>
      <c r="AW82" s="446">
        <v>0</v>
      </c>
      <c r="AX82" s="446">
        <v>0</v>
      </c>
      <c r="AY82" s="446">
        <v>0</v>
      </c>
      <c r="AZ82" s="446">
        <v>0</v>
      </c>
      <c r="BA82" s="446">
        <v>0</v>
      </c>
      <c r="BB82" s="446">
        <v>0</v>
      </c>
      <c r="BC82" s="446">
        <v>0</v>
      </c>
      <c r="BD82" s="446">
        <v>0</v>
      </c>
      <c r="BE82" s="446">
        <v>0</v>
      </c>
      <c r="BF82" s="446">
        <v>0</v>
      </c>
      <c r="BG82" s="446">
        <v>0</v>
      </c>
      <c r="BH82" s="446">
        <v>0</v>
      </c>
      <c r="BI82" s="446">
        <v>0</v>
      </c>
      <c r="BJ82" s="446">
        <v>0</v>
      </c>
      <c r="BK82" s="446">
        <v>0</v>
      </c>
      <c r="BL82" s="446">
        <v>0</v>
      </c>
      <c r="BM82" s="446">
        <v>0</v>
      </c>
      <c r="BN82" s="446">
        <v>0</v>
      </c>
      <c r="BO82" s="446">
        <v>0</v>
      </c>
      <c r="BP82" s="446">
        <v>0</v>
      </c>
      <c r="BQ82" s="446">
        <v>0</v>
      </c>
      <c r="BR82" s="446">
        <v>0</v>
      </c>
      <c r="BS82" s="446">
        <v>0</v>
      </c>
      <c r="BT82" s="446">
        <v>0</v>
      </c>
      <c r="BU82" s="446">
        <v>0</v>
      </c>
      <c r="BV82" s="446">
        <v>0</v>
      </c>
      <c r="BW82" s="446">
        <v>0</v>
      </c>
      <c r="BX82" s="446">
        <v>0</v>
      </c>
      <c r="BY82" s="446">
        <v>0</v>
      </c>
      <c r="BZ82" s="446">
        <v>0</v>
      </c>
      <c r="CA82" s="446">
        <v>0</v>
      </c>
      <c r="CB82" s="446">
        <v>0</v>
      </c>
      <c r="CC82" s="446">
        <v>0</v>
      </c>
      <c r="CD82" s="446">
        <v>0</v>
      </c>
      <c r="CE82" s="446">
        <v>0</v>
      </c>
      <c r="CF82" s="446">
        <v>0</v>
      </c>
      <c r="CG82" s="446">
        <v>0</v>
      </c>
      <c r="CH82" s="446">
        <v>0</v>
      </c>
      <c r="CI82" s="446">
        <v>0</v>
      </c>
      <c r="CJ82" s="446">
        <v>0</v>
      </c>
      <c r="CK82" s="446">
        <v>0</v>
      </c>
      <c r="CL82" s="446">
        <v>0</v>
      </c>
      <c r="CM82" s="446">
        <v>0</v>
      </c>
      <c r="CN82" s="446">
        <v>0</v>
      </c>
      <c r="CO82" s="444" t="s">
        <v>38</v>
      </c>
    </row>
    <row r="83" spans="1:93" customFormat="1" ht="47.25">
      <c r="A83" s="444" t="s">
        <v>619</v>
      </c>
      <c r="B83" s="445" t="s">
        <v>621</v>
      </c>
      <c r="C83" s="444" t="s">
        <v>622</v>
      </c>
      <c r="D83" s="444" t="s">
        <v>1476</v>
      </c>
      <c r="E83" s="446">
        <v>0</v>
      </c>
      <c r="F83" s="446">
        <v>0</v>
      </c>
      <c r="G83" s="446">
        <v>0</v>
      </c>
      <c r="H83" s="446">
        <v>0</v>
      </c>
      <c r="I83" s="446">
        <v>0</v>
      </c>
      <c r="J83" s="446">
        <v>0</v>
      </c>
      <c r="K83" s="446">
        <v>0</v>
      </c>
      <c r="L83" s="446">
        <v>0</v>
      </c>
      <c r="M83" s="446">
        <v>0</v>
      </c>
      <c r="N83" s="446">
        <v>0</v>
      </c>
      <c r="O83" s="446">
        <v>0</v>
      </c>
      <c r="P83" s="446">
        <v>0</v>
      </c>
      <c r="Q83" s="446">
        <v>0</v>
      </c>
      <c r="R83" s="446">
        <v>0</v>
      </c>
      <c r="S83" s="446">
        <v>0</v>
      </c>
      <c r="T83" s="446">
        <v>0</v>
      </c>
      <c r="U83" s="446">
        <v>0</v>
      </c>
      <c r="V83" s="446">
        <v>0</v>
      </c>
      <c r="W83" s="446">
        <v>0</v>
      </c>
      <c r="X83" s="446">
        <v>0</v>
      </c>
      <c r="Y83" s="446">
        <v>0</v>
      </c>
      <c r="Z83" s="446">
        <v>0</v>
      </c>
      <c r="AA83" s="446">
        <v>0</v>
      </c>
      <c r="AB83" s="446">
        <v>0</v>
      </c>
      <c r="AC83" s="446">
        <v>0</v>
      </c>
      <c r="AD83" s="446">
        <v>0</v>
      </c>
      <c r="AE83" s="446">
        <v>0</v>
      </c>
      <c r="AF83" s="446">
        <v>0</v>
      </c>
      <c r="AG83" s="446">
        <v>0</v>
      </c>
      <c r="AH83" s="446">
        <v>0</v>
      </c>
      <c r="AI83" s="446">
        <v>0</v>
      </c>
      <c r="AJ83" s="446">
        <v>0</v>
      </c>
      <c r="AK83" s="446">
        <v>0</v>
      </c>
      <c r="AL83" s="446">
        <v>0</v>
      </c>
      <c r="AM83" s="446">
        <v>0</v>
      </c>
      <c r="AN83" s="446">
        <v>0</v>
      </c>
      <c r="AO83" s="446">
        <v>0</v>
      </c>
      <c r="AP83" s="446">
        <v>0</v>
      </c>
      <c r="AQ83" s="446">
        <v>0</v>
      </c>
      <c r="AR83" s="446">
        <v>0</v>
      </c>
      <c r="AS83" s="446">
        <v>0</v>
      </c>
      <c r="AT83" s="446">
        <v>0</v>
      </c>
      <c r="AU83" s="446">
        <v>0</v>
      </c>
      <c r="AV83" s="446">
        <v>0</v>
      </c>
      <c r="AW83" s="446">
        <v>0</v>
      </c>
      <c r="AX83" s="446">
        <v>0</v>
      </c>
      <c r="AY83" s="446">
        <v>0</v>
      </c>
      <c r="AZ83" s="446">
        <v>0</v>
      </c>
      <c r="BA83" s="446">
        <v>0</v>
      </c>
      <c r="BB83" s="446">
        <v>0</v>
      </c>
      <c r="BC83" s="446">
        <v>0</v>
      </c>
      <c r="BD83" s="446">
        <v>0</v>
      </c>
      <c r="BE83" s="446">
        <v>0</v>
      </c>
      <c r="BF83" s="446">
        <v>0</v>
      </c>
      <c r="BG83" s="446">
        <v>0</v>
      </c>
      <c r="BH83" s="446">
        <v>0</v>
      </c>
      <c r="BI83" s="446">
        <v>0</v>
      </c>
      <c r="BJ83" s="446">
        <v>0</v>
      </c>
      <c r="BK83" s="446">
        <v>0</v>
      </c>
      <c r="BL83" s="446">
        <v>0</v>
      </c>
      <c r="BM83" s="446">
        <v>0</v>
      </c>
      <c r="BN83" s="446">
        <v>0</v>
      </c>
      <c r="BO83" s="446">
        <v>0</v>
      </c>
      <c r="BP83" s="446">
        <v>0</v>
      </c>
      <c r="BQ83" s="446">
        <v>0</v>
      </c>
      <c r="BR83" s="446">
        <v>0</v>
      </c>
      <c r="BS83" s="446">
        <v>0</v>
      </c>
      <c r="BT83" s="446">
        <v>0</v>
      </c>
      <c r="BU83" s="446">
        <v>0</v>
      </c>
      <c r="BV83" s="446">
        <v>0</v>
      </c>
      <c r="BW83" s="446">
        <v>0</v>
      </c>
      <c r="BX83" s="446">
        <v>0</v>
      </c>
      <c r="BY83" s="446">
        <v>0</v>
      </c>
      <c r="BZ83" s="446">
        <v>0</v>
      </c>
      <c r="CA83" s="446">
        <v>0</v>
      </c>
      <c r="CB83" s="446">
        <v>0</v>
      </c>
      <c r="CC83" s="446">
        <v>0</v>
      </c>
      <c r="CD83" s="446">
        <v>0</v>
      </c>
      <c r="CE83" s="446">
        <v>0</v>
      </c>
      <c r="CF83" s="446">
        <v>0</v>
      </c>
      <c r="CG83" s="446">
        <v>0</v>
      </c>
      <c r="CH83" s="446">
        <v>0</v>
      </c>
      <c r="CI83" s="446">
        <v>0</v>
      </c>
      <c r="CJ83" s="446">
        <v>0</v>
      </c>
      <c r="CK83" s="446">
        <v>0</v>
      </c>
      <c r="CL83" s="446">
        <v>0</v>
      </c>
      <c r="CM83" s="446">
        <v>0</v>
      </c>
      <c r="CN83" s="446">
        <v>0</v>
      </c>
      <c r="CO83" s="444" t="s">
        <v>2081</v>
      </c>
    </row>
    <row r="84" spans="1:93" customFormat="1" ht="31.5">
      <c r="A84" s="444" t="s">
        <v>623</v>
      </c>
      <c r="B84" s="445" t="s">
        <v>624</v>
      </c>
      <c r="C84" s="444" t="s">
        <v>507</v>
      </c>
      <c r="D84" s="444" t="s">
        <v>1476</v>
      </c>
      <c r="E84" s="446">
        <v>95</v>
      </c>
      <c r="F84" s="446">
        <v>3.8849999999999998</v>
      </c>
      <c r="G84" s="446">
        <v>0</v>
      </c>
      <c r="H84" s="446">
        <v>0</v>
      </c>
      <c r="I84" s="446">
        <v>16</v>
      </c>
      <c r="J84" s="446">
        <v>0</v>
      </c>
      <c r="K84" s="446">
        <v>0</v>
      </c>
      <c r="L84" s="446">
        <v>0</v>
      </c>
      <c r="M84" s="446">
        <v>0</v>
      </c>
      <c r="N84" s="446">
        <v>1.4550000000000001</v>
      </c>
      <c r="O84" s="446">
        <v>0</v>
      </c>
      <c r="P84" s="446">
        <v>0</v>
      </c>
      <c r="Q84" s="446">
        <v>6</v>
      </c>
      <c r="R84" s="446">
        <v>0</v>
      </c>
      <c r="S84" s="446">
        <v>0</v>
      </c>
      <c r="T84" s="446">
        <v>0</v>
      </c>
      <c r="U84" s="446">
        <v>10</v>
      </c>
      <c r="V84" s="446">
        <v>0.17499999999999999</v>
      </c>
      <c r="W84" s="446">
        <v>0</v>
      </c>
      <c r="X84" s="446">
        <v>0</v>
      </c>
      <c r="Y84" s="446">
        <v>1</v>
      </c>
      <c r="Z84" s="446">
        <v>0</v>
      </c>
      <c r="AA84" s="446">
        <v>0</v>
      </c>
      <c r="AB84" s="446">
        <v>0</v>
      </c>
      <c r="AC84" s="446">
        <v>0</v>
      </c>
      <c r="AD84" s="446">
        <v>1.355</v>
      </c>
      <c r="AE84" s="446">
        <v>0</v>
      </c>
      <c r="AF84" s="446">
        <v>0</v>
      </c>
      <c r="AG84" s="446">
        <v>5</v>
      </c>
      <c r="AH84" s="446">
        <v>0</v>
      </c>
      <c r="AI84" s="446">
        <v>0</v>
      </c>
      <c r="AJ84" s="446">
        <v>0</v>
      </c>
      <c r="AK84" s="446">
        <v>85</v>
      </c>
      <c r="AL84" s="446">
        <v>0.89999999999999991</v>
      </c>
      <c r="AM84" s="446">
        <v>0</v>
      </c>
      <c r="AN84" s="446">
        <v>0</v>
      </c>
      <c r="AO84" s="446">
        <v>4</v>
      </c>
      <c r="AP84" s="446">
        <v>0</v>
      </c>
      <c r="AQ84" s="446">
        <v>0</v>
      </c>
      <c r="AR84" s="446">
        <v>0</v>
      </c>
      <c r="AS84" s="446">
        <v>0</v>
      </c>
      <c r="AT84" s="446">
        <v>0</v>
      </c>
      <c r="AU84" s="446">
        <v>0</v>
      </c>
      <c r="AV84" s="446">
        <v>0</v>
      </c>
      <c r="AW84" s="446">
        <v>0</v>
      </c>
      <c r="AX84" s="446">
        <v>0</v>
      </c>
      <c r="AY84" s="446">
        <v>0</v>
      </c>
      <c r="AZ84" s="446">
        <v>0</v>
      </c>
      <c r="BA84" s="446">
        <v>0</v>
      </c>
      <c r="BB84" s="446">
        <v>0</v>
      </c>
      <c r="BC84" s="446">
        <v>0</v>
      </c>
      <c r="BD84" s="446">
        <v>0</v>
      </c>
      <c r="BE84" s="446">
        <v>0</v>
      </c>
      <c r="BF84" s="446">
        <v>0</v>
      </c>
      <c r="BG84" s="446">
        <v>0</v>
      </c>
      <c r="BH84" s="446">
        <v>0</v>
      </c>
      <c r="BI84" s="446">
        <v>0</v>
      </c>
      <c r="BJ84" s="446">
        <v>0</v>
      </c>
      <c r="BK84" s="446">
        <v>0</v>
      </c>
      <c r="BL84" s="446">
        <v>0</v>
      </c>
      <c r="BM84" s="446">
        <v>0</v>
      </c>
      <c r="BN84" s="446">
        <v>0</v>
      </c>
      <c r="BO84" s="446">
        <v>0</v>
      </c>
      <c r="BP84" s="446">
        <v>0</v>
      </c>
      <c r="BQ84" s="446">
        <v>0</v>
      </c>
      <c r="BR84" s="446">
        <v>0</v>
      </c>
      <c r="BS84" s="446">
        <v>0</v>
      </c>
      <c r="BT84" s="446">
        <v>0</v>
      </c>
      <c r="BU84" s="446">
        <v>0</v>
      </c>
      <c r="BV84" s="446">
        <v>0</v>
      </c>
      <c r="BW84" s="446">
        <v>0</v>
      </c>
      <c r="BX84" s="446">
        <v>0</v>
      </c>
      <c r="BY84" s="446">
        <v>0</v>
      </c>
      <c r="BZ84" s="446">
        <v>0</v>
      </c>
      <c r="CA84" s="446">
        <v>0</v>
      </c>
      <c r="CB84" s="446">
        <v>0</v>
      </c>
      <c r="CC84" s="446">
        <v>0</v>
      </c>
      <c r="CD84" s="446">
        <v>0</v>
      </c>
      <c r="CE84" s="446">
        <v>0</v>
      </c>
      <c r="CF84" s="446">
        <v>0</v>
      </c>
      <c r="CG84" s="446">
        <v>0</v>
      </c>
      <c r="CH84" s="446">
        <v>-1.4550000000000001</v>
      </c>
      <c r="CI84" s="446">
        <v>0</v>
      </c>
      <c r="CJ84" s="446">
        <v>0</v>
      </c>
      <c r="CK84" s="446">
        <v>-6</v>
      </c>
      <c r="CL84" s="446">
        <v>0</v>
      </c>
      <c r="CM84" s="446">
        <v>0</v>
      </c>
      <c r="CN84" s="446">
        <v>0</v>
      </c>
      <c r="CO84" s="444" t="s">
        <v>38</v>
      </c>
    </row>
    <row r="85" spans="1:93" customFormat="1" ht="47.25">
      <c r="A85" s="444" t="s">
        <v>625</v>
      </c>
      <c r="B85" s="445" t="s">
        <v>626</v>
      </c>
      <c r="C85" s="444" t="s">
        <v>507</v>
      </c>
      <c r="D85" s="444" t="s">
        <v>1476</v>
      </c>
      <c r="E85" s="446">
        <v>95</v>
      </c>
      <c r="F85" s="446">
        <v>0</v>
      </c>
      <c r="G85" s="446">
        <v>0</v>
      </c>
      <c r="H85" s="446">
        <v>0</v>
      </c>
      <c r="I85" s="446">
        <v>0</v>
      </c>
      <c r="J85" s="446">
        <v>0</v>
      </c>
      <c r="K85" s="446">
        <v>0</v>
      </c>
      <c r="L85" s="446">
        <v>0</v>
      </c>
      <c r="M85" s="446">
        <v>0</v>
      </c>
      <c r="N85" s="446">
        <v>0</v>
      </c>
      <c r="O85" s="446">
        <v>0</v>
      </c>
      <c r="P85" s="446">
        <v>0</v>
      </c>
      <c r="Q85" s="446">
        <v>0</v>
      </c>
      <c r="R85" s="446">
        <v>0</v>
      </c>
      <c r="S85" s="446">
        <v>0</v>
      </c>
      <c r="T85" s="446">
        <v>0</v>
      </c>
      <c r="U85" s="446">
        <v>10</v>
      </c>
      <c r="V85" s="446">
        <v>0</v>
      </c>
      <c r="W85" s="446">
        <v>0</v>
      </c>
      <c r="X85" s="446">
        <v>0</v>
      </c>
      <c r="Y85" s="446">
        <v>0</v>
      </c>
      <c r="Z85" s="446">
        <v>0</v>
      </c>
      <c r="AA85" s="446">
        <v>0</v>
      </c>
      <c r="AB85" s="446">
        <v>0</v>
      </c>
      <c r="AC85" s="446">
        <v>0</v>
      </c>
      <c r="AD85" s="446">
        <v>0</v>
      </c>
      <c r="AE85" s="446">
        <v>0</v>
      </c>
      <c r="AF85" s="446">
        <v>0</v>
      </c>
      <c r="AG85" s="446">
        <v>0</v>
      </c>
      <c r="AH85" s="446">
        <v>0</v>
      </c>
      <c r="AI85" s="446">
        <v>0</v>
      </c>
      <c r="AJ85" s="446">
        <v>0</v>
      </c>
      <c r="AK85" s="446">
        <v>85</v>
      </c>
      <c r="AL85" s="446">
        <v>0</v>
      </c>
      <c r="AM85" s="446">
        <v>0</v>
      </c>
      <c r="AN85" s="446">
        <v>0</v>
      </c>
      <c r="AO85" s="446">
        <v>0</v>
      </c>
      <c r="AP85" s="446">
        <v>0</v>
      </c>
      <c r="AQ85" s="446">
        <v>0</v>
      </c>
      <c r="AR85" s="446">
        <v>0</v>
      </c>
      <c r="AS85" s="446">
        <v>0</v>
      </c>
      <c r="AT85" s="446">
        <v>0</v>
      </c>
      <c r="AU85" s="446">
        <v>0</v>
      </c>
      <c r="AV85" s="446">
        <v>0</v>
      </c>
      <c r="AW85" s="446">
        <v>0</v>
      </c>
      <c r="AX85" s="446">
        <v>0</v>
      </c>
      <c r="AY85" s="446">
        <v>0</v>
      </c>
      <c r="AZ85" s="446">
        <v>0</v>
      </c>
      <c r="BA85" s="446">
        <v>0</v>
      </c>
      <c r="BB85" s="446">
        <v>0</v>
      </c>
      <c r="BC85" s="446">
        <v>0</v>
      </c>
      <c r="BD85" s="446">
        <v>0</v>
      </c>
      <c r="BE85" s="446">
        <v>0</v>
      </c>
      <c r="BF85" s="446">
        <v>0</v>
      </c>
      <c r="BG85" s="446">
        <v>0</v>
      </c>
      <c r="BH85" s="446">
        <v>0</v>
      </c>
      <c r="BI85" s="446">
        <v>0</v>
      </c>
      <c r="BJ85" s="446">
        <v>0</v>
      </c>
      <c r="BK85" s="446">
        <v>0</v>
      </c>
      <c r="BL85" s="446">
        <v>0</v>
      </c>
      <c r="BM85" s="446">
        <v>0</v>
      </c>
      <c r="BN85" s="446">
        <v>0</v>
      </c>
      <c r="BO85" s="446">
        <v>0</v>
      </c>
      <c r="BP85" s="446">
        <v>0</v>
      </c>
      <c r="BQ85" s="446">
        <v>0</v>
      </c>
      <c r="BR85" s="446">
        <v>0</v>
      </c>
      <c r="BS85" s="446">
        <v>0</v>
      </c>
      <c r="BT85" s="446">
        <v>0</v>
      </c>
      <c r="BU85" s="446">
        <v>0</v>
      </c>
      <c r="BV85" s="446">
        <v>0</v>
      </c>
      <c r="BW85" s="446">
        <v>0</v>
      </c>
      <c r="BX85" s="446">
        <v>0</v>
      </c>
      <c r="BY85" s="446">
        <v>0</v>
      </c>
      <c r="BZ85" s="446">
        <v>0</v>
      </c>
      <c r="CA85" s="446">
        <v>0</v>
      </c>
      <c r="CB85" s="446">
        <v>0</v>
      </c>
      <c r="CC85" s="446">
        <v>0</v>
      </c>
      <c r="CD85" s="446">
        <v>0</v>
      </c>
      <c r="CE85" s="446">
        <v>0</v>
      </c>
      <c r="CF85" s="446">
        <v>0</v>
      </c>
      <c r="CG85" s="446">
        <v>0</v>
      </c>
      <c r="CH85" s="446">
        <v>0</v>
      </c>
      <c r="CI85" s="446">
        <v>0</v>
      </c>
      <c r="CJ85" s="446">
        <v>0</v>
      </c>
      <c r="CK85" s="446">
        <v>0</v>
      </c>
      <c r="CL85" s="446">
        <v>0</v>
      </c>
      <c r="CM85" s="446">
        <v>0</v>
      </c>
      <c r="CN85" s="446">
        <v>0</v>
      </c>
      <c r="CO85" s="444" t="s">
        <v>38</v>
      </c>
    </row>
    <row r="86" spans="1:93" customFormat="1" ht="31.5">
      <c r="A86" s="444" t="s">
        <v>627</v>
      </c>
      <c r="B86" s="445" t="s">
        <v>628</v>
      </c>
      <c r="C86" s="444" t="s">
        <v>507</v>
      </c>
      <c r="D86" s="444" t="s">
        <v>1476</v>
      </c>
      <c r="E86" s="446">
        <v>95</v>
      </c>
      <c r="F86" s="446">
        <v>0</v>
      </c>
      <c r="G86" s="446">
        <v>0</v>
      </c>
      <c r="H86" s="446">
        <v>0</v>
      </c>
      <c r="I86" s="446">
        <v>0</v>
      </c>
      <c r="J86" s="446">
        <v>0</v>
      </c>
      <c r="K86" s="446">
        <v>0</v>
      </c>
      <c r="L86" s="446">
        <v>0</v>
      </c>
      <c r="M86" s="446">
        <v>0</v>
      </c>
      <c r="N86" s="446">
        <v>0</v>
      </c>
      <c r="O86" s="446">
        <v>0</v>
      </c>
      <c r="P86" s="446">
        <v>0</v>
      </c>
      <c r="Q86" s="446">
        <v>0</v>
      </c>
      <c r="R86" s="446">
        <v>0</v>
      </c>
      <c r="S86" s="446">
        <v>0</v>
      </c>
      <c r="T86" s="446">
        <v>0</v>
      </c>
      <c r="U86" s="446">
        <v>10</v>
      </c>
      <c r="V86" s="446">
        <v>0</v>
      </c>
      <c r="W86" s="446">
        <v>0</v>
      </c>
      <c r="X86" s="446">
        <v>0</v>
      </c>
      <c r="Y86" s="446">
        <v>0</v>
      </c>
      <c r="Z86" s="446">
        <v>0</v>
      </c>
      <c r="AA86" s="446">
        <v>0</v>
      </c>
      <c r="AB86" s="446">
        <v>0</v>
      </c>
      <c r="AC86" s="446">
        <v>0</v>
      </c>
      <c r="AD86" s="446">
        <v>0</v>
      </c>
      <c r="AE86" s="446">
        <v>0</v>
      </c>
      <c r="AF86" s="446">
        <v>0</v>
      </c>
      <c r="AG86" s="446">
        <v>0</v>
      </c>
      <c r="AH86" s="446">
        <v>0</v>
      </c>
      <c r="AI86" s="446">
        <v>0</v>
      </c>
      <c r="AJ86" s="446">
        <v>0</v>
      </c>
      <c r="AK86" s="446">
        <v>85</v>
      </c>
      <c r="AL86" s="446">
        <v>0</v>
      </c>
      <c r="AM86" s="446">
        <v>0</v>
      </c>
      <c r="AN86" s="446">
        <v>0</v>
      </c>
      <c r="AO86" s="446">
        <v>0</v>
      </c>
      <c r="AP86" s="446">
        <v>0</v>
      </c>
      <c r="AQ86" s="446">
        <v>0</v>
      </c>
      <c r="AR86" s="446">
        <v>0</v>
      </c>
      <c r="AS86" s="446">
        <v>0</v>
      </c>
      <c r="AT86" s="446">
        <v>0</v>
      </c>
      <c r="AU86" s="446">
        <v>0</v>
      </c>
      <c r="AV86" s="446">
        <v>0</v>
      </c>
      <c r="AW86" s="446">
        <v>0</v>
      </c>
      <c r="AX86" s="446">
        <v>0</v>
      </c>
      <c r="AY86" s="446">
        <v>0</v>
      </c>
      <c r="AZ86" s="446">
        <v>0</v>
      </c>
      <c r="BA86" s="446">
        <v>0</v>
      </c>
      <c r="BB86" s="446">
        <v>0</v>
      </c>
      <c r="BC86" s="446">
        <v>0</v>
      </c>
      <c r="BD86" s="446">
        <v>0</v>
      </c>
      <c r="BE86" s="446">
        <v>0</v>
      </c>
      <c r="BF86" s="446">
        <v>0</v>
      </c>
      <c r="BG86" s="446">
        <v>0</v>
      </c>
      <c r="BH86" s="446">
        <v>0</v>
      </c>
      <c r="BI86" s="446">
        <v>0</v>
      </c>
      <c r="BJ86" s="446">
        <v>0</v>
      </c>
      <c r="BK86" s="446">
        <v>0</v>
      </c>
      <c r="BL86" s="446">
        <v>0</v>
      </c>
      <c r="BM86" s="446">
        <v>0</v>
      </c>
      <c r="BN86" s="446">
        <v>0</v>
      </c>
      <c r="BO86" s="446">
        <v>0</v>
      </c>
      <c r="BP86" s="446">
        <v>0</v>
      </c>
      <c r="BQ86" s="446">
        <v>0</v>
      </c>
      <c r="BR86" s="446">
        <v>0</v>
      </c>
      <c r="BS86" s="446">
        <v>0</v>
      </c>
      <c r="BT86" s="446">
        <v>0</v>
      </c>
      <c r="BU86" s="446">
        <v>0</v>
      </c>
      <c r="BV86" s="446">
        <v>0</v>
      </c>
      <c r="BW86" s="446">
        <v>0</v>
      </c>
      <c r="BX86" s="446">
        <v>0</v>
      </c>
      <c r="BY86" s="446">
        <v>0</v>
      </c>
      <c r="BZ86" s="446">
        <v>0</v>
      </c>
      <c r="CA86" s="446">
        <v>0</v>
      </c>
      <c r="CB86" s="446">
        <v>0</v>
      </c>
      <c r="CC86" s="446">
        <v>0</v>
      </c>
      <c r="CD86" s="446">
        <v>0</v>
      </c>
      <c r="CE86" s="446">
        <v>0</v>
      </c>
      <c r="CF86" s="446">
        <v>0</v>
      </c>
      <c r="CG86" s="446">
        <v>0</v>
      </c>
      <c r="CH86" s="446">
        <v>0</v>
      </c>
      <c r="CI86" s="446">
        <v>0</v>
      </c>
      <c r="CJ86" s="446">
        <v>0</v>
      </c>
      <c r="CK86" s="446">
        <v>0</v>
      </c>
      <c r="CL86" s="446">
        <v>0</v>
      </c>
      <c r="CM86" s="446">
        <v>0</v>
      </c>
      <c r="CN86" s="446">
        <v>0</v>
      </c>
      <c r="CO86" s="444" t="s">
        <v>38</v>
      </c>
    </row>
    <row r="87" spans="1:93" customFormat="1">
      <c r="A87" s="444" t="s">
        <v>627</v>
      </c>
      <c r="B87" s="445" t="s">
        <v>629</v>
      </c>
      <c r="C87" s="444" t="s">
        <v>630</v>
      </c>
      <c r="D87" s="444" t="s">
        <v>1476</v>
      </c>
      <c r="E87" s="446">
        <v>0</v>
      </c>
      <c r="F87" s="446">
        <v>0</v>
      </c>
      <c r="G87" s="446">
        <v>0</v>
      </c>
      <c r="H87" s="446">
        <v>0</v>
      </c>
      <c r="I87" s="446">
        <v>0</v>
      </c>
      <c r="J87" s="446">
        <v>0</v>
      </c>
      <c r="K87" s="446">
        <v>0</v>
      </c>
      <c r="L87" s="446">
        <v>0</v>
      </c>
      <c r="M87" s="446">
        <v>0</v>
      </c>
      <c r="N87" s="446">
        <v>0</v>
      </c>
      <c r="O87" s="446">
        <v>0</v>
      </c>
      <c r="P87" s="446">
        <v>0</v>
      </c>
      <c r="Q87" s="446">
        <v>0</v>
      </c>
      <c r="R87" s="446">
        <v>0</v>
      </c>
      <c r="S87" s="446">
        <v>0</v>
      </c>
      <c r="T87" s="446">
        <v>0</v>
      </c>
      <c r="U87" s="446">
        <v>0</v>
      </c>
      <c r="V87" s="446">
        <v>0</v>
      </c>
      <c r="W87" s="446">
        <v>0</v>
      </c>
      <c r="X87" s="446">
        <v>0</v>
      </c>
      <c r="Y87" s="446">
        <v>0</v>
      </c>
      <c r="Z87" s="446">
        <v>0</v>
      </c>
      <c r="AA87" s="446">
        <v>0</v>
      </c>
      <c r="AB87" s="446">
        <v>0</v>
      </c>
      <c r="AC87" s="446">
        <v>0</v>
      </c>
      <c r="AD87" s="446">
        <v>0</v>
      </c>
      <c r="AE87" s="446">
        <v>0</v>
      </c>
      <c r="AF87" s="446">
        <v>0</v>
      </c>
      <c r="AG87" s="446">
        <v>0</v>
      </c>
      <c r="AH87" s="446">
        <v>0</v>
      </c>
      <c r="AI87" s="446">
        <v>0</v>
      </c>
      <c r="AJ87" s="446">
        <v>0</v>
      </c>
      <c r="AK87" s="446">
        <v>0</v>
      </c>
      <c r="AL87" s="446">
        <v>0</v>
      </c>
      <c r="AM87" s="446">
        <v>0</v>
      </c>
      <c r="AN87" s="446">
        <v>0</v>
      </c>
      <c r="AO87" s="446">
        <v>0</v>
      </c>
      <c r="AP87" s="446">
        <v>0</v>
      </c>
      <c r="AQ87" s="446">
        <v>0</v>
      </c>
      <c r="AR87" s="446">
        <v>0</v>
      </c>
      <c r="AS87" s="446">
        <v>0</v>
      </c>
      <c r="AT87" s="446">
        <v>0</v>
      </c>
      <c r="AU87" s="446">
        <v>0</v>
      </c>
      <c r="AV87" s="446">
        <v>0</v>
      </c>
      <c r="AW87" s="446">
        <v>0</v>
      </c>
      <c r="AX87" s="446">
        <v>0</v>
      </c>
      <c r="AY87" s="446">
        <v>0</v>
      </c>
      <c r="AZ87" s="446">
        <v>0</v>
      </c>
      <c r="BA87" s="446">
        <v>0</v>
      </c>
      <c r="BB87" s="446">
        <v>0</v>
      </c>
      <c r="BC87" s="446">
        <v>0</v>
      </c>
      <c r="BD87" s="446">
        <v>0</v>
      </c>
      <c r="BE87" s="446">
        <v>0</v>
      </c>
      <c r="BF87" s="446">
        <v>0</v>
      </c>
      <c r="BG87" s="446">
        <v>0</v>
      </c>
      <c r="BH87" s="446">
        <v>0</v>
      </c>
      <c r="BI87" s="446">
        <v>0</v>
      </c>
      <c r="BJ87" s="446">
        <v>0</v>
      </c>
      <c r="BK87" s="446">
        <v>0</v>
      </c>
      <c r="BL87" s="446">
        <v>0</v>
      </c>
      <c r="BM87" s="446">
        <v>0</v>
      </c>
      <c r="BN87" s="446">
        <v>0</v>
      </c>
      <c r="BO87" s="446">
        <v>0</v>
      </c>
      <c r="BP87" s="446">
        <v>0</v>
      </c>
      <c r="BQ87" s="446">
        <v>0</v>
      </c>
      <c r="BR87" s="446">
        <v>0</v>
      </c>
      <c r="BS87" s="446">
        <v>0</v>
      </c>
      <c r="BT87" s="446">
        <v>0</v>
      </c>
      <c r="BU87" s="446">
        <v>0</v>
      </c>
      <c r="BV87" s="446">
        <v>0</v>
      </c>
      <c r="BW87" s="446">
        <v>0</v>
      </c>
      <c r="BX87" s="446">
        <v>0</v>
      </c>
      <c r="BY87" s="446">
        <v>0</v>
      </c>
      <c r="BZ87" s="446">
        <v>0</v>
      </c>
      <c r="CA87" s="446">
        <v>0</v>
      </c>
      <c r="CB87" s="446">
        <v>0</v>
      </c>
      <c r="CC87" s="446">
        <v>0</v>
      </c>
      <c r="CD87" s="446">
        <v>0</v>
      </c>
      <c r="CE87" s="446">
        <v>0</v>
      </c>
      <c r="CF87" s="446">
        <v>0</v>
      </c>
      <c r="CG87" s="446">
        <v>0</v>
      </c>
      <c r="CH87" s="446">
        <v>0</v>
      </c>
      <c r="CI87" s="446">
        <v>0</v>
      </c>
      <c r="CJ87" s="446">
        <v>0</v>
      </c>
      <c r="CK87" s="446">
        <v>0</v>
      </c>
      <c r="CL87" s="446">
        <v>0</v>
      </c>
      <c r="CM87" s="446">
        <v>0</v>
      </c>
      <c r="CN87" s="446">
        <v>0</v>
      </c>
      <c r="CO87" s="444" t="s">
        <v>2081</v>
      </c>
    </row>
    <row r="88" spans="1:93" customFormat="1" ht="31.5">
      <c r="A88" s="444" t="s">
        <v>627</v>
      </c>
      <c r="B88" s="445" t="s">
        <v>631</v>
      </c>
      <c r="C88" s="444" t="s">
        <v>632</v>
      </c>
      <c r="D88" s="444" t="s">
        <v>1476</v>
      </c>
      <c r="E88" s="446">
        <v>0</v>
      </c>
      <c r="F88" s="446">
        <v>0</v>
      </c>
      <c r="G88" s="446">
        <v>0</v>
      </c>
      <c r="H88" s="446">
        <v>0</v>
      </c>
      <c r="I88" s="446">
        <v>0</v>
      </c>
      <c r="J88" s="446">
        <v>0</v>
      </c>
      <c r="K88" s="446">
        <v>0</v>
      </c>
      <c r="L88" s="446">
        <v>0</v>
      </c>
      <c r="M88" s="446">
        <v>0</v>
      </c>
      <c r="N88" s="446">
        <v>0</v>
      </c>
      <c r="O88" s="446">
        <v>0</v>
      </c>
      <c r="P88" s="446">
        <v>0</v>
      </c>
      <c r="Q88" s="446">
        <v>0</v>
      </c>
      <c r="R88" s="446">
        <v>0</v>
      </c>
      <c r="S88" s="446">
        <v>0</v>
      </c>
      <c r="T88" s="446">
        <v>0</v>
      </c>
      <c r="U88" s="446">
        <v>0</v>
      </c>
      <c r="V88" s="446">
        <v>0</v>
      </c>
      <c r="W88" s="446">
        <v>0</v>
      </c>
      <c r="X88" s="446">
        <v>0</v>
      </c>
      <c r="Y88" s="446">
        <v>0</v>
      </c>
      <c r="Z88" s="446">
        <v>0</v>
      </c>
      <c r="AA88" s="446">
        <v>0</v>
      </c>
      <c r="AB88" s="446">
        <v>0</v>
      </c>
      <c r="AC88" s="446">
        <v>0</v>
      </c>
      <c r="AD88" s="446">
        <v>0</v>
      </c>
      <c r="AE88" s="446">
        <v>0</v>
      </c>
      <c r="AF88" s="446">
        <v>0</v>
      </c>
      <c r="AG88" s="446">
        <v>0</v>
      </c>
      <c r="AH88" s="446">
        <v>0</v>
      </c>
      <c r="AI88" s="446">
        <v>0</v>
      </c>
      <c r="AJ88" s="446">
        <v>0</v>
      </c>
      <c r="AK88" s="446">
        <v>0</v>
      </c>
      <c r="AL88" s="446">
        <v>0</v>
      </c>
      <c r="AM88" s="446">
        <v>0</v>
      </c>
      <c r="AN88" s="446">
        <v>0</v>
      </c>
      <c r="AO88" s="446">
        <v>0</v>
      </c>
      <c r="AP88" s="446">
        <v>0</v>
      </c>
      <c r="AQ88" s="446">
        <v>0</v>
      </c>
      <c r="AR88" s="446">
        <v>0</v>
      </c>
      <c r="AS88" s="446">
        <v>0</v>
      </c>
      <c r="AT88" s="446">
        <v>0</v>
      </c>
      <c r="AU88" s="446">
        <v>0</v>
      </c>
      <c r="AV88" s="446">
        <v>0</v>
      </c>
      <c r="AW88" s="446">
        <v>0</v>
      </c>
      <c r="AX88" s="446">
        <v>0</v>
      </c>
      <c r="AY88" s="446">
        <v>0</v>
      </c>
      <c r="AZ88" s="446">
        <v>0</v>
      </c>
      <c r="BA88" s="446">
        <v>0</v>
      </c>
      <c r="BB88" s="446">
        <v>0</v>
      </c>
      <c r="BC88" s="446">
        <v>0</v>
      </c>
      <c r="BD88" s="446">
        <v>0</v>
      </c>
      <c r="BE88" s="446">
        <v>0</v>
      </c>
      <c r="BF88" s="446">
        <v>0</v>
      </c>
      <c r="BG88" s="446">
        <v>0</v>
      </c>
      <c r="BH88" s="446">
        <v>0</v>
      </c>
      <c r="BI88" s="446">
        <v>0</v>
      </c>
      <c r="BJ88" s="446">
        <v>0</v>
      </c>
      <c r="BK88" s="446">
        <v>0</v>
      </c>
      <c r="BL88" s="446">
        <v>0</v>
      </c>
      <c r="BM88" s="446">
        <v>0</v>
      </c>
      <c r="BN88" s="446">
        <v>0</v>
      </c>
      <c r="BO88" s="446">
        <v>0</v>
      </c>
      <c r="BP88" s="446">
        <v>0</v>
      </c>
      <c r="BQ88" s="446">
        <v>0</v>
      </c>
      <c r="BR88" s="446">
        <v>0</v>
      </c>
      <c r="BS88" s="446">
        <v>0</v>
      </c>
      <c r="BT88" s="446">
        <v>0</v>
      </c>
      <c r="BU88" s="446">
        <v>0</v>
      </c>
      <c r="BV88" s="446">
        <v>0</v>
      </c>
      <c r="BW88" s="446">
        <v>0</v>
      </c>
      <c r="BX88" s="446">
        <v>0</v>
      </c>
      <c r="BY88" s="446">
        <v>0</v>
      </c>
      <c r="BZ88" s="446">
        <v>0</v>
      </c>
      <c r="CA88" s="446">
        <v>0</v>
      </c>
      <c r="CB88" s="446">
        <v>0</v>
      </c>
      <c r="CC88" s="446">
        <v>0</v>
      </c>
      <c r="CD88" s="446">
        <v>0</v>
      </c>
      <c r="CE88" s="446">
        <v>0</v>
      </c>
      <c r="CF88" s="446">
        <v>0</v>
      </c>
      <c r="CG88" s="446">
        <v>0</v>
      </c>
      <c r="CH88" s="446">
        <v>0</v>
      </c>
      <c r="CI88" s="446">
        <v>0</v>
      </c>
      <c r="CJ88" s="446">
        <v>0</v>
      </c>
      <c r="CK88" s="446">
        <v>0</v>
      </c>
      <c r="CL88" s="446">
        <v>0</v>
      </c>
      <c r="CM88" s="446">
        <v>0</v>
      </c>
      <c r="CN88" s="446">
        <v>0</v>
      </c>
      <c r="CO88" s="444" t="s">
        <v>2081</v>
      </c>
    </row>
    <row r="89" spans="1:93" customFormat="1" ht="31.5">
      <c r="A89" s="444" t="s">
        <v>627</v>
      </c>
      <c r="B89" s="445" t="s">
        <v>633</v>
      </c>
      <c r="C89" s="444" t="s">
        <v>634</v>
      </c>
      <c r="D89" s="444" t="s">
        <v>1476</v>
      </c>
      <c r="E89" s="446">
        <v>0</v>
      </c>
      <c r="F89" s="446">
        <v>0</v>
      </c>
      <c r="G89" s="446">
        <v>0</v>
      </c>
      <c r="H89" s="446">
        <v>0</v>
      </c>
      <c r="I89" s="446">
        <v>0</v>
      </c>
      <c r="J89" s="446">
        <v>0</v>
      </c>
      <c r="K89" s="446">
        <v>0</v>
      </c>
      <c r="L89" s="446">
        <v>0</v>
      </c>
      <c r="M89" s="446">
        <v>0</v>
      </c>
      <c r="N89" s="446">
        <v>0</v>
      </c>
      <c r="O89" s="446">
        <v>0</v>
      </c>
      <c r="P89" s="446">
        <v>0</v>
      </c>
      <c r="Q89" s="446">
        <v>0</v>
      </c>
      <c r="R89" s="446">
        <v>0</v>
      </c>
      <c r="S89" s="446">
        <v>0</v>
      </c>
      <c r="T89" s="446">
        <v>0</v>
      </c>
      <c r="U89" s="446">
        <v>0</v>
      </c>
      <c r="V89" s="446">
        <v>0</v>
      </c>
      <c r="W89" s="446">
        <v>0</v>
      </c>
      <c r="X89" s="446">
        <v>0</v>
      </c>
      <c r="Y89" s="446">
        <v>0</v>
      </c>
      <c r="Z89" s="446">
        <v>0</v>
      </c>
      <c r="AA89" s="446">
        <v>0</v>
      </c>
      <c r="AB89" s="446">
        <v>0</v>
      </c>
      <c r="AC89" s="446">
        <v>0</v>
      </c>
      <c r="AD89" s="446">
        <v>0</v>
      </c>
      <c r="AE89" s="446">
        <v>0</v>
      </c>
      <c r="AF89" s="446">
        <v>0</v>
      </c>
      <c r="AG89" s="446">
        <v>0</v>
      </c>
      <c r="AH89" s="446">
        <v>0</v>
      </c>
      <c r="AI89" s="446">
        <v>0</v>
      </c>
      <c r="AJ89" s="446">
        <v>0</v>
      </c>
      <c r="AK89" s="446">
        <v>0</v>
      </c>
      <c r="AL89" s="446">
        <v>0</v>
      </c>
      <c r="AM89" s="446">
        <v>0</v>
      </c>
      <c r="AN89" s="446">
        <v>0</v>
      </c>
      <c r="AO89" s="446">
        <v>0</v>
      </c>
      <c r="AP89" s="446">
        <v>0</v>
      </c>
      <c r="AQ89" s="446">
        <v>0</v>
      </c>
      <c r="AR89" s="446">
        <v>0</v>
      </c>
      <c r="AS89" s="446">
        <v>0</v>
      </c>
      <c r="AT89" s="446">
        <v>0</v>
      </c>
      <c r="AU89" s="446">
        <v>0</v>
      </c>
      <c r="AV89" s="446">
        <v>0</v>
      </c>
      <c r="AW89" s="446">
        <v>0</v>
      </c>
      <c r="AX89" s="446">
        <v>0</v>
      </c>
      <c r="AY89" s="446">
        <v>0</v>
      </c>
      <c r="AZ89" s="446">
        <v>0</v>
      </c>
      <c r="BA89" s="446">
        <v>0</v>
      </c>
      <c r="BB89" s="446">
        <v>0</v>
      </c>
      <c r="BC89" s="446">
        <v>0</v>
      </c>
      <c r="BD89" s="446">
        <v>0</v>
      </c>
      <c r="BE89" s="446">
        <v>0</v>
      </c>
      <c r="BF89" s="446">
        <v>0</v>
      </c>
      <c r="BG89" s="446">
        <v>0</v>
      </c>
      <c r="BH89" s="446">
        <v>0</v>
      </c>
      <c r="BI89" s="446">
        <v>0</v>
      </c>
      <c r="BJ89" s="446">
        <v>0</v>
      </c>
      <c r="BK89" s="446">
        <v>0</v>
      </c>
      <c r="BL89" s="446">
        <v>0</v>
      </c>
      <c r="BM89" s="446">
        <v>0</v>
      </c>
      <c r="BN89" s="446">
        <v>0</v>
      </c>
      <c r="BO89" s="446">
        <v>0</v>
      </c>
      <c r="BP89" s="446">
        <v>0</v>
      </c>
      <c r="BQ89" s="446">
        <v>0</v>
      </c>
      <c r="BR89" s="446">
        <v>0</v>
      </c>
      <c r="BS89" s="446">
        <v>0</v>
      </c>
      <c r="BT89" s="446">
        <v>0</v>
      </c>
      <c r="BU89" s="446">
        <v>0</v>
      </c>
      <c r="BV89" s="446">
        <v>0</v>
      </c>
      <c r="BW89" s="446">
        <v>0</v>
      </c>
      <c r="BX89" s="446">
        <v>0</v>
      </c>
      <c r="BY89" s="446">
        <v>0</v>
      </c>
      <c r="BZ89" s="446">
        <v>0</v>
      </c>
      <c r="CA89" s="446">
        <v>0</v>
      </c>
      <c r="CB89" s="446">
        <v>0</v>
      </c>
      <c r="CC89" s="446">
        <v>0</v>
      </c>
      <c r="CD89" s="446">
        <v>0</v>
      </c>
      <c r="CE89" s="446">
        <v>0</v>
      </c>
      <c r="CF89" s="446">
        <v>0</v>
      </c>
      <c r="CG89" s="446">
        <v>0</v>
      </c>
      <c r="CH89" s="446">
        <v>0</v>
      </c>
      <c r="CI89" s="446">
        <v>0</v>
      </c>
      <c r="CJ89" s="446">
        <v>0</v>
      </c>
      <c r="CK89" s="446">
        <v>0</v>
      </c>
      <c r="CL89" s="446">
        <v>0</v>
      </c>
      <c r="CM89" s="446">
        <v>0</v>
      </c>
      <c r="CN89" s="446">
        <v>0</v>
      </c>
      <c r="CO89" s="444" t="s">
        <v>2081</v>
      </c>
    </row>
    <row r="90" spans="1:93" customFormat="1">
      <c r="A90" s="444" t="s">
        <v>627</v>
      </c>
      <c r="B90" s="445" t="s">
        <v>635</v>
      </c>
      <c r="C90" s="444" t="s">
        <v>636</v>
      </c>
      <c r="D90" s="444" t="s">
        <v>1476</v>
      </c>
      <c r="E90" s="446">
        <v>10</v>
      </c>
      <c r="F90" s="446">
        <v>0</v>
      </c>
      <c r="G90" s="446">
        <v>0</v>
      </c>
      <c r="H90" s="446">
        <v>0</v>
      </c>
      <c r="I90" s="446">
        <v>0</v>
      </c>
      <c r="J90" s="446">
        <v>0</v>
      </c>
      <c r="K90" s="446">
        <v>0</v>
      </c>
      <c r="L90" s="446">
        <v>0</v>
      </c>
      <c r="M90" s="446">
        <v>0</v>
      </c>
      <c r="N90" s="446">
        <v>0</v>
      </c>
      <c r="O90" s="446">
        <v>0</v>
      </c>
      <c r="P90" s="446">
        <v>0</v>
      </c>
      <c r="Q90" s="446">
        <v>0</v>
      </c>
      <c r="R90" s="446">
        <v>0</v>
      </c>
      <c r="S90" s="446">
        <v>0</v>
      </c>
      <c r="T90" s="446">
        <v>0</v>
      </c>
      <c r="U90" s="446">
        <v>0</v>
      </c>
      <c r="V90" s="446">
        <v>0</v>
      </c>
      <c r="W90" s="446">
        <v>0</v>
      </c>
      <c r="X90" s="446">
        <v>0</v>
      </c>
      <c r="Y90" s="446">
        <v>0</v>
      </c>
      <c r="Z90" s="446">
        <v>0</v>
      </c>
      <c r="AA90" s="446">
        <v>0</v>
      </c>
      <c r="AB90" s="446">
        <v>0</v>
      </c>
      <c r="AC90" s="446">
        <v>0</v>
      </c>
      <c r="AD90" s="446">
        <v>0</v>
      </c>
      <c r="AE90" s="446">
        <v>0</v>
      </c>
      <c r="AF90" s="446">
        <v>0</v>
      </c>
      <c r="AG90" s="446">
        <v>0</v>
      </c>
      <c r="AH90" s="446">
        <v>0</v>
      </c>
      <c r="AI90" s="446">
        <v>0</v>
      </c>
      <c r="AJ90" s="446">
        <v>0</v>
      </c>
      <c r="AK90" s="446">
        <v>10</v>
      </c>
      <c r="AL90" s="446">
        <v>0</v>
      </c>
      <c r="AM90" s="446">
        <v>0</v>
      </c>
      <c r="AN90" s="446">
        <v>0</v>
      </c>
      <c r="AO90" s="446">
        <v>0</v>
      </c>
      <c r="AP90" s="446">
        <v>0</v>
      </c>
      <c r="AQ90" s="446">
        <v>0</v>
      </c>
      <c r="AR90" s="446">
        <v>0</v>
      </c>
      <c r="AS90" s="446">
        <v>0</v>
      </c>
      <c r="AT90" s="446">
        <v>0</v>
      </c>
      <c r="AU90" s="446">
        <v>0</v>
      </c>
      <c r="AV90" s="446">
        <v>0</v>
      </c>
      <c r="AW90" s="446">
        <v>0</v>
      </c>
      <c r="AX90" s="446">
        <v>0</v>
      </c>
      <c r="AY90" s="446">
        <v>0</v>
      </c>
      <c r="AZ90" s="446">
        <v>0</v>
      </c>
      <c r="BA90" s="446">
        <v>0</v>
      </c>
      <c r="BB90" s="446">
        <v>0</v>
      </c>
      <c r="BC90" s="446">
        <v>0</v>
      </c>
      <c r="BD90" s="446">
        <v>0</v>
      </c>
      <c r="BE90" s="446">
        <v>0</v>
      </c>
      <c r="BF90" s="446">
        <v>0</v>
      </c>
      <c r="BG90" s="446">
        <v>0</v>
      </c>
      <c r="BH90" s="446">
        <v>0</v>
      </c>
      <c r="BI90" s="446">
        <v>0</v>
      </c>
      <c r="BJ90" s="446">
        <v>0</v>
      </c>
      <c r="BK90" s="446">
        <v>0</v>
      </c>
      <c r="BL90" s="446">
        <v>0</v>
      </c>
      <c r="BM90" s="446">
        <v>0</v>
      </c>
      <c r="BN90" s="446">
        <v>0</v>
      </c>
      <c r="BO90" s="446">
        <v>0</v>
      </c>
      <c r="BP90" s="446">
        <v>0</v>
      </c>
      <c r="BQ90" s="446">
        <v>0</v>
      </c>
      <c r="BR90" s="446">
        <v>0</v>
      </c>
      <c r="BS90" s="446">
        <v>0</v>
      </c>
      <c r="BT90" s="446">
        <v>0</v>
      </c>
      <c r="BU90" s="446">
        <v>0</v>
      </c>
      <c r="BV90" s="446">
        <v>0</v>
      </c>
      <c r="BW90" s="446">
        <v>0</v>
      </c>
      <c r="BX90" s="446">
        <v>0</v>
      </c>
      <c r="BY90" s="446">
        <v>0</v>
      </c>
      <c r="BZ90" s="446">
        <v>0</v>
      </c>
      <c r="CA90" s="446">
        <v>0</v>
      </c>
      <c r="CB90" s="446">
        <v>0</v>
      </c>
      <c r="CC90" s="446">
        <v>0</v>
      </c>
      <c r="CD90" s="446">
        <v>0</v>
      </c>
      <c r="CE90" s="446">
        <v>0</v>
      </c>
      <c r="CF90" s="446">
        <v>0</v>
      </c>
      <c r="CG90" s="446">
        <v>0</v>
      </c>
      <c r="CH90" s="446">
        <v>0</v>
      </c>
      <c r="CI90" s="446">
        <v>0</v>
      </c>
      <c r="CJ90" s="446">
        <v>0</v>
      </c>
      <c r="CK90" s="446">
        <v>0</v>
      </c>
      <c r="CL90" s="446">
        <v>0</v>
      </c>
      <c r="CM90" s="446">
        <v>0</v>
      </c>
      <c r="CN90" s="446">
        <v>0</v>
      </c>
      <c r="CO90" s="444" t="s">
        <v>2081</v>
      </c>
    </row>
    <row r="91" spans="1:93" customFormat="1" ht="31.5">
      <c r="A91" s="444" t="s">
        <v>627</v>
      </c>
      <c r="B91" s="445" t="s">
        <v>637</v>
      </c>
      <c r="C91" s="444" t="s">
        <v>638</v>
      </c>
      <c r="D91" s="444" t="s">
        <v>1476</v>
      </c>
      <c r="E91" s="446">
        <v>0</v>
      </c>
      <c r="F91" s="446">
        <v>0</v>
      </c>
      <c r="G91" s="446">
        <v>0</v>
      </c>
      <c r="H91" s="446">
        <v>0</v>
      </c>
      <c r="I91" s="446">
        <v>0</v>
      </c>
      <c r="J91" s="446">
        <v>0</v>
      </c>
      <c r="K91" s="446">
        <v>0</v>
      </c>
      <c r="L91" s="446">
        <v>0</v>
      </c>
      <c r="M91" s="446">
        <v>0</v>
      </c>
      <c r="N91" s="446">
        <v>0</v>
      </c>
      <c r="O91" s="446">
        <v>0</v>
      </c>
      <c r="P91" s="446">
        <v>0</v>
      </c>
      <c r="Q91" s="446">
        <v>0</v>
      </c>
      <c r="R91" s="446">
        <v>0</v>
      </c>
      <c r="S91" s="446">
        <v>0</v>
      </c>
      <c r="T91" s="446">
        <v>0</v>
      </c>
      <c r="U91" s="446">
        <v>0</v>
      </c>
      <c r="V91" s="446">
        <v>0</v>
      </c>
      <c r="W91" s="446">
        <v>0</v>
      </c>
      <c r="X91" s="446">
        <v>0</v>
      </c>
      <c r="Y91" s="446">
        <v>0</v>
      </c>
      <c r="Z91" s="446">
        <v>0</v>
      </c>
      <c r="AA91" s="446">
        <v>0</v>
      </c>
      <c r="AB91" s="446">
        <v>0</v>
      </c>
      <c r="AC91" s="446">
        <v>0</v>
      </c>
      <c r="AD91" s="446">
        <v>0</v>
      </c>
      <c r="AE91" s="446">
        <v>0</v>
      </c>
      <c r="AF91" s="446">
        <v>0</v>
      </c>
      <c r="AG91" s="446">
        <v>0</v>
      </c>
      <c r="AH91" s="446">
        <v>0</v>
      </c>
      <c r="AI91" s="446">
        <v>0</v>
      </c>
      <c r="AJ91" s="446">
        <v>0</v>
      </c>
      <c r="AK91" s="446">
        <v>0</v>
      </c>
      <c r="AL91" s="446">
        <v>0</v>
      </c>
      <c r="AM91" s="446">
        <v>0</v>
      </c>
      <c r="AN91" s="446">
        <v>0</v>
      </c>
      <c r="AO91" s="446">
        <v>0</v>
      </c>
      <c r="AP91" s="446">
        <v>0</v>
      </c>
      <c r="AQ91" s="446">
        <v>0</v>
      </c>
      <c r="AR91" s="446">
        <v>0</v>
      </c>
      <c r="AS91" s="446">
        <v>0</v>
      </c>
      <c r="AT91" s="446">
        <v>0</v>
      </c>
      <c r="AU91" s="446">
        <v>0</v>
      </c>
      <c r="AV91" s="446">
        <v>0</v>
      </c>
      <c r="AW91" s="446">
        <v>0</v>
      </c>
      <c r="AX91" s="446">
        <v>0</v>
      </c>
      <c r="AY91" s="446">
        <v>0</v>
      </c>
      <c r="AZ91" s="446">
        <v>0</v>
      </c>
      <c r="BA91" s="446">
        <v>0</v>
      </c>
      <c r="BB91" s="446">
        <v>0</v>
      </c>
      <c r="BC91" s="446">
        <v>0</v>
      </c>
      <c r="BD91" s="446">
        <v>0</v>
      </c>
      <c r="BE91" s="446">
        <v>0</v>
      </c>
      <c r="BF91" s="446">
        <v>0</v>
      </c>
      <c r="BG91" s="446">
        <v>0</v>
      </c>
      <c r="BH91" s="446">
        <v>0</v>
      </c>
      <c r="BI91" s="446">
        <v>0</v>
      </c>
      <c r="BJ91" s="446">
        <v>0</v>
      </c>
      <c r="BK91" s="446">
        <v>0</v>
      </c>
      <c r="BL91" s="446">
        <v>0</v>
      </c>
      <c r="BM91" s="446">
        <v>0</v>
      </c>
      <c r="BN91" s="446">
        <v>0</v>
      </c>
      <c r="BO91" s="446">
        <v>0</v>
      </c>
      <c r="BP91" s="446">
        <v>0</v>
      </c>
      <c r="BQ91" s="446">
        <v>0</v>
      </c>
      <c r="BR91" s="446">
        <v>0</v>
      </c>
      <c r="BS91" s="446">
        <v>0</v>
      </c>
      <c r="BT91" s="446">
        <v>0</v>
      </c>
      <c r="BU91" s="446">
        <v>0</v>
      </c>
      <c r="BV91" s="446">
        <v>0</v>
      </c>
      <c r="BW91" s="446">
        <v>0</v>
      </c>
      <c r="BX91" s="446">
        <v>0</v>
      </c>
      <c r="BY91" s="446">
        <v>0</v>
      </c>
      <c r="BZ91" s="446">
        <v>0</v>
      </c>
      <c r="CA91" s="446">
        <v>0</v>
      </c>
      <c r="CB91" s="446">
        <v>0</v>
      </c>
      <c r="CC91" s="446">
        <v>0</v>
      </c>
      <c r="CD91" s="446">
        <v>0</v>
      </c>
      <c r="CE91" s="446">
        <v>0</v>
      </c>
      <c r="CF91" s="446">
        <v>0</v>
      </c>
      <c r="CG91" s="446">
        <v>0</v>
      </c>
      <c r="CH91" s="446">
        <v>0</v>
      </c>
      <c r="CI91" s="446">
        <v>0</v>
      </c>
      <c r="CJ91" s="446">
        <v>0</v>
      </c>
      <c r="CK91" s="446">
        <v>0</v>
      </c>
      <c r="CL91" s="446">
        <v>0</v>
      </c>
      <c r="CM91" s="446">
        <v>0</v>
      </c>
      <c r="CN91" s="446">
        <v>0</v>
      </c>
      <c r="CO91" s="444" t="s">
        <v>2081</v>
      </c>
    </row>
    <row r="92" spans="1:93" customFormat="1" ht="31.5">
      <c r="A92" s="444" t="s">
        <v>627</v>
      </c>
      <c r="B92" s="445" t="s">
        <v>639</v>
      </c>
      <c r="C92" s="444" t="s">
        <v>640</v>
      </c>
      <c r="D92" s="444" t="s">
        <v>1476</v>
      </c>
      <c r="E92" s="446">
        <v>0</v>
      </c>
      <c r="F92" s="446">
        <v>0</v>
      </c>
      <c r="G92" s="446">
        <v>0</v>
      </c>
      <c r="H92" s="446">
        <v>0</v>
      </c>
      <c r="I92" s="446">
        <v>0</v>
      </c>
      <c r="J92" s="446">
        <v>0</v>
      </c>
      <c r="K92" s="446">
        <v>0</v>
      </c>
      <c r="L92" s="446">
        <v>0</v>
      </c>
      <c r="M92" s="446">
        <v>0</v>
      </c>
      <c r="N92" s="446">
        <v>0</v>
      </c>
      <c r="O92" s="446">
        <v>0</v>
      </c>
      <c r="P92" s="446">
        <v>0</v>
      </c>
      <c r="Q92" s="446">
        <v>0</v>
      </c>
      <c r="R92" s="446">
        <v>0</v>
      </c>
      <c r="S92" s="446">
        <v>0</v>
      </c>
      <c r="T92" s="446">
        <v>0</v>
      </c>
      <c r="U92" s="446">
        <v>0</v>
      </c>
      <c r="V92" s="446">
        <v>0</v>
      </c>
      <c r="W92" s="446">
        <v>0</v>
      </c>
      <c r="X92" s="446">
        <v>0</v>
      </c>
      <c r="Y92" s="446">
        <v>0</v>
      </c>
      <c r="Z92" s="446">
        <v>0</v>
      </c>
      <c r="AA92" s="446">
        <v>0</v>
      </c>
      <c r="AB92" s="446">
        <v>0</v>
      </c>
      <c r="AC92" s="446">
        <v>0</v>
      </c>
      <c r="AD92" s="446">
        <v>0</v>
      </c>
      <c r="AE92" s="446">
        <v>0</v>
      </c>
      <c r="AF92" s="446">
        <v>0</v>
      </c>
      <c r="AG92" s="446">
        <v>0</v>
      </c>
      <c r="AH92" s="446">
        <v>0</v>
      </c>
      <c r="AI92" s="446">
        <v>0</v>
      </c>
      <c r="AJ92" s="446">
        <v>0</v>
      </c>
      <c r="AK92" s="446">
        <v>0</v>
      </c>
      <c r="AL92" s="446">
        <v>0</v>
      </c>
      <c r="AM92" s="446">
        <v>0</v>
      </c>
      <c r="AN92" s="446">
        <v>0</v>
      </c>
      <c r="AO92" s="446">
        <v>0</v>
      </c>
      <c r="AP92" s="446">
        <v>0</v>
      </c>
      <c r="AQ92" s="446">
        <v>0</v>
      </c>
      <c r="AR92" s="446">
        <v>0</v>
      </c>
      <c r="AS92" s="446">
        <v>0</v>
      </c>
      <c r="AT92" s="446">
        <v>0</v>
      </c>
      <c r="AU92" s="446">
        <v>0</v>
      </c>
      <c r="AV92" s="446">
        <v>0</v>
      </c>
      <c r="AW92" s="446">
        <v>0</v>
      </c>
      <c r="AX92" s="446">
        <v>0</v>
      </c>
      <c r="AY92" s="446">
        <v>0</v>
      </c>
      <c r="AZ92" s="446">
        <v>0</v>
      </c>
      <c r="BA92" s="446">
        <v>0</v>
      </c>
      <c r="BB92" s="446">
        <v>0</v>
      </c>
      <c r="BC92" s="446">
        <v>0</v>
      </c>
      <c r="BD92" s="446">
        <v>0</v>
      </c>
      <c r="BE92" s="446">
        <v>0</v>
      </c>
      <c r="BF92" s="446">
        <v>0</v>
      </c>
      <c r="BG92" s="446">
        <v>0</v>
      </c>
      <c r="BH92" s="446">
        <v>0</v>
      </c>
      <c r="BI92" s="446">
        <v>0</v>
      </c>
      <c r="BJ92" s="446">
        <v>0</v>
      </c>
      <c r="BK92" s="446">
        <v>0</v>
      </c>
      <c r="BL92" s="446">
        <v>0</v>
      </c>
      <c r="BM92" s="446">
        <v>0</v>
      </c>
      <c r="BN92" s="446">
        <v>0</v>
      </c>
      <c r="BO92" s="446">
        <v>0</v>
      </c>
      <c r="BP92" s="446">
        <v>0</v>
      </c>
      <c r="BQ92" s="446">
        <v>0</v>
      </c>
      <c r="BR92" s="446">
        <v>0</v>
      </c>
      <c r="BS92" s="446">
        <v>0</v>
      </c>
      <c r="BT92" s="446">
        <v>0</v>
      </c>
      <c r="BU92" s="446">
        <v>0</v>
      </c>
      <c r="BV92" s="446">
        <v>0</v>
      </c>
      <c r="BW92" s="446">
        <v>0</v>
      </c>
      <c r="BX92" s="446">
        <v>0</v>
      </c>
      <c r="BY92" s="446">
        <v>0</v>
      </c>
      <c r="BZ92" s="446">
        <v>0</v>
      </c>
      <c r="CA92" s="446">
        <v>0</v>
      </c>
      <c r="CB92" s="446">
        <v>0</v>
      </c>
      <c r="CC92" s="446">
        <v>0</v>
      </c>
      <c r="CD92" s="446">
        <v>0</v>
      </c>
      <c r="CE92" s="446">
        <v>0</v>
      </c>
      <c r="CF92" s="446">
        <v>0</v>
      </c>
      <c r="CG92" s="446">
        <v>0</v>
      </c>
      <c r="CH92" s="446">
        <v>0</v>
      </c>
      <c r="CI92" s="446">
        <v>0</v>
      </c>
      <c r="CJ92" s="446">
        <v>0</v>
      </c>
      <c r="CK92" s="446">
        <v>0</v>
      </c>
      <c r="CL92" s="446">
        <v>0</v>
      </c>
      <c r="CM92" s="446">
        <v>0</v>
      </c>
      <c r="CN92" s="446">
        <v>0</v>
      </c>
      <c r="CO92" s="444" t="s">
        <v>2081</v>
      </c>
    </row>
    <row r="93" spans="1:93" customFormat="1" ht="31.5">
      <c r="A93" s="444" t="s">
        <v>627</v>
      </c>
      <c r="B93" s="445" t="s">
        <v>641</v>
      </c>
      <c r="C93" s="444" t="s">
        <v>642</v>
      </c>
      <c r="D93" s="444" t="s">
        <v>1476</v>
      </c>
      <c r="E93" s="446">
        <v>0</v>
      </c>
      <c r="F93" s="446">
        <v>0</v>
      </c>
      <c r="G93" s="446">
        <v>0</v>
      </c>
      <c r="H93" s="446">
        <v>0</v>
      </c>
      <c r="I93" s="446">
        <v>0</v>
      </c>
      <c r="J93" s="446">
        <v>0</v>
      </c>
      <c r="K93" s="446">
        <v>0</v>
      </c>
      <c r="L93" s="446">
        <v>0</v>
      </c>
      <c r="M93" s="446">
        <v>0</v>
      </c>
      <c r="N93" s="446">
        <v>0</v>
      </c>
      <c r="O93" s="446">
        <v>0</v>
      </c>
      <c r="P93" s="446">
        <v>0</v>
      </c>
      <c r="Q93" s="446">
        <v>0</v>
      </c>
      <c r="R93" s="446">
        <v>0</v>
      </c>
      <c r="S93" s="446">
        <v>0</v>
      </c>
      <c r="T93" s="446">
        <v>0</v>
      </c>
      <c r="U93" s="446">
        <v>0</v>
      </c>
      <c r="V93" s="446">
        <v>0</v>
      </c>
      <c r="W93" s="446">
        <v>0</v>
      </c>
      <c r="X93" s="446">
        <v>0</v>
      </c>
      <c r="Y93" s="446">
        <v>0</v>
      </c>
      <c r="Z93" s="446">
        <v>0</v>
      </c>
      <c r="AA93" s="446">
        <v>0</v>
      </c>
      <c r="AB93" s="446">
        <v>0</v>
      </c>
      <c r="AC93" s="446">
        <v>0</v>
      </c>
      <c r="AD93" s="446">
        <v>0</v>
      </c>
      <c r="AE93" s="446">
        <v>0</v>
      </c>
      <c r="AF93" s="446">
        <v>0</v>
      </c>
      <c r="AG93" s="446">
        <v>0</v>
      </c>
      <c r="AH93" s="446">
        <v>0</v>
      </c>
      <c r="AI93" s="446">
        <v>0</v>
      </c>
      <c r="AJ93" s="446">
        <v>0</v>
      </c>
      <c r="AK93" s="446">
        <v>0</v>
      </c>
      <c r="AL93" s="446">
        <v>0</v>
      </c>
      <c r="AM93" s="446">
        <v>0</v>
      </c>
      <c r="AN93" s="446">
        <v>0</v>
      </c>
      <c r="AO93" s="446">
        <v>0</v>
      </c>
      <c r="AP93" s="446">
        <v>0</v>
      </c>
      <c r="AQ93" s="446">
        <v>0</v>
      </c>
      <c r="AR93" s="446">
        <v>0</v>
      </c>
      <c r="AS93" s="446">
        <v>0</v>
      </c>
      <c r="AT93" s="446">
        <v>0</v>
      </c>
      <c r="AU93" s="446">
        <v>0</v>
      </c>
      <c r="AV93" s="446">
        <v>0</v>
      </c>
      <c r="AW93" s="446">
        <v>0</v>
      </c>
      <c r="AX93" s="446">
        <v>0</v>
      </c>
      <c r="AY93" s="446">
        <v>0</v>
      </c>
      <c r="AZ93" s="446">
        <v>0</v>
      </c>
      <c r="BA93" s="446">
        <v>0</v>
      </c>
      <c r="BB93" s="446">
        <v>0</v>
      </c>
      <c r="BC93" s="446">
        <v>0</v>
      </c>
      <c r="BD93" s="446">
        <v>0</v>
      </c>
      <c r="BE93" s="446">
        <v>0</v>
      </c>
      <c r="BF93" s="446">
        <v>0</v>
      </c>
      <c r="BG93" s="446">
        <v>0</v>
      </c>
      <c r="BH93" s="446">
        <v>0</v>
      </c>
      <c r="BI93" s="446">
        <v>0</v>
      </c>
      <c r="BJ93" s="446">
        <v>0</v>
      </c>
      <c r="BK93" s="446">
        <v>0</v>
      </c>
      <c r="BL93" s="446">
        <v>0</v>
      </c>
      <c r="BM93" s="446">
        <v>0</v>
      </c>
      <c r="BN93" s="446">
        <v>0</v>
      </c>
      <c r="BO93" s="446">
        <v>0</v>
      </c>
      <c r="BP93" s="446">
        <v>0</v>
      </c>
      <c r="BQ93" s="446">
        <v>0</v>
      </c>
      <c r="BR93" s="446">
        <v>0</v>
      </c>
      <c r="BS93" s="446">
        <v>0</v>
      </c>
      <c r="BT93" s="446">
        <v>0</v>
      </c>
      <c r="BU93" s="446">
        <v>0</v>
      </c>
      <c r="BV93" s="446">
        <v>0</v>
      </c>
      <c r="BW93" s="446">
        <v>0</v>
      </c>
      <c r="BX93" s="446">
        <v>0</v>
      </c>
      <c r="BY93" s="446">
        <v>0</v>
      </c>
      <c r="BZ93" s="446">
        <v>0</v>
      </c>
      <c r="CA93" s="446">
        <v>0</v>
      </c>
      <c r="CB93" s="446">
        <v>0</v>
      </c>
      <c r="CC93" s="446">
        <v>0</v>
      </c>
      <c r="CD93" s="446">
        <v>0</v>
      </c>
      <c r="CE93" s="446">
        <v>0</v>
      </c>
      <c r="CF93" s="446">
        <v>0</v>
      </c>
      <c r="CG93" s="446">
        <v>0</v>
      </c>
      <c r="CH93" s="446">
        <v>0</v>
      </c>
      <c r="CI93" s="446">
        <v>0</v>
      </c>
      <c r="CJ93" s="446">
        <v>0</v>
      </c>
      <c r="CK93" s="446">
        <v>0</v>
      </c>
      <c r="CL93" s="446">
        <v>0</v>
      </c>
      <c r="CM93" s="446">
        <v>0</v>
      </c>
      <c r="CN93" s="446">
        <v>0</v>
      </c>
      <c r="CO93" s="444" t="s">
        <v>2081</v>
      </c>
    </row>
    <row r="94" spans="1:93" customFormat="1" ht="31.5">
      <c r="A94" s="444" t="s">
        <v>627</v>
      </c>
      <c r="B94" s="445" t="s">
        <v>643</v>
      </c>
      <c r="C94" s="444" t="s">
        <v>644</v>
      </c>
      <c r="D94" s="444" t="s">
        <v>1476</v>
      </c>
      <c r="E94" s="446">
        <v>0</v>
      </c>
      <c r="F94" s="446">
        <v>0</v>
      </c>
      <c r="G94" s="446">
        <v>0</v>
      </c>
      <c r="H94" s="446">
        <v>0</v>
      </c>
      <c r="I94" s="446">
        <v>0</v>
      </c>
      <c r="J94" s="446">
        <v>0</v>
      </c>
      <c r="K94" s="446">
        <v>0</v>
      </c>
      <c r="L94" s="446">
        <v>0</v>
      </c>
      <c r="M94" s="446">
        <v>0</v>
      </c>
      <c r="N94" s="446">
        <v>0</v>
      </c>
      <c r="O94" s="446">
        <v>0</v>
      </c>
      <c r="P94" s="446">
        <v>0</v>
      </c>
      <c r="Q94" s="446">
        <v>0</v>
      </c>
      <c r="R94" s="446">
        <v>0</v>
      </c>
      <c r="S94" s="446">
        <v>0</v>
      </c>
      <c r="T94" s="446">
        <v>0</v>
      </c>
      <c r="U94" s="446">
        <v>0</v>
      </c>
      <c r="V94" s="446">
        <v>0</v>
      </c>
      <c r="W94" s="446">
        <v>0</v>
      </c>
      <c r="X94" s="446">
        <v>0</v>
      </c>
      <c r="Y94" s="446">
        <v>0</v>
      </c>
      <c r="Z94" s="446">
        <v>0</v>
      </c>
      <c r="AA94" s="446">
        <v>0</v>
      </c>
      <c r="AB94" s="446">
        <v>0</v>
      </c>
      <c r="AC94" s="446">
        <v>0</v>
      </c>
      <c r="AD94" s="446">
        <v>0</v>
      </c>
      <c r="AE94" s="446">
        <v>0</v>
      </c>
      <c r="AF94" s="446">
        <v>0</v>
      </c>
      <c r="AG94" s="446">
        <v>0</v>
      </c>
      <c r="AH94" s="446">
        <v>0</v>
      </c>
      <c r="AI94" s="446">
        <v>0</v>
      </c>
      <c r="AJ94" s="446">
        <v>0</v>
      </c>
      <c r="AK94" s="446">
        <v>0</v>
      </c>
      <c r="AL94" s="446">
        <v>0</v>
      </c>
      <c r="AM94" s="446">
        <v>0</v>
      </c>
      <c r="AN94" s="446">
        <v>0</v>
      </c>
      <c r="AO94" s="446">
        <v>0</v>
      </c>
      <c r="AP94" s="446">
        <v>0</v>
      </c>
      <c r="AQ94" s="446">
        <v>0</v>
      </c>
      <c r="AR94" s="446">
        <v>0</v>
      </c>
      <c r="AS94" s="446">
        <v>0</v>
      </c>
      <c r="AT94" s="446">
        <v>0</v>
      </c>
      <c r="AU94" s="446">
        <v>0</v>
      </c>
      <c r="AV94" s="446">
        <v>0</v>
      </c>
      <c r="AW94" s="446">
        <v>0</v>
      </c>
      <c r="AX94" s="446">
        <v>0</v>
      </c>
      <c r="AY94" s="446">
        <v>0</v>
      </c>
      <c r="AZ94" s="446">
        <v>0</v>
      </c>
      <c r="BA94" s="446">
        <v>0</v>
      </c>
      <c r="BB94" s="446">
        <v>0</v>
      </c>
      <c r="BC94" s="446">
        <v>0</v>
      </c>
      <c r="BD94" s="446">
        <v>0</v>
      </c>
      <c r="BE94" s="446">
        <v>0</v>
      </c>
      <c r="BF94" s="446">
        <v>0</v>
      </c>
      <c r="BG94" s="446">
        <v>0</v>
      </c>
      <c r="BH94" s="446">
        <v>0</v>
      </c>
      <c r="BI94" s="446">
        <v>0</v>
      </c>
      <c r="BJ94" s="446">
        <v>0</v>
      </c>
      <c r="BK94" s="446">
        <v>0</v>
      </c>
      <c r="BL94" s="446">
        <v>0</v>
      </c>
      <c r="BM94" s="446">
        <v>0</v>
      </c>
      <c r="BN94" s="446">
        <v>0</v>
      </c>
      <c r="BO94" s="446">
        <v>0</v>
      </c>
      <c r="BP94" s="446">
        <v>0</v>
      </c>
      <c r="BQ94" s="446">
        <v>0</v>
      </c>
      <c r="BR94" s="446">
        <v>0</v>
      </c>
      <c r="BS94" s="446">
        <v>0</v>
      </c>
      <c r="BT94" s="446">
        <v>0</v>
      </c>
      <c r="BU94" s="446">
        <v>0</v>
      </c>
      <c r="BV94" s="446">
        <v>0</v>
      </c>
      <c r="BW94" s="446">
        <v>0</v>
      </c>
      <c r="BX94" s="446">
        <v>0</v>
      </c>
      <c r="BY94" s="446">
        <v>0</v>
      </c>
      <c r="BZ94" s="446">
        <v>0</v>
      </c>
      <c r="CA94" s="446">
        <v>0</v>
      </c>
      <c r="CB94" s="446">
        <v>0</v>
      </c>
      <c r="CC94" s="446">
        <v>0</v>
      </c>
      <c r="CD94" s="446">
        <v>0</v>
      </c>
      <c r="CE94" s="446">
        <v>0</v>
      </c>
      <c r="CF94" s="446">
        <v>0</v>
      </c>
      <c r="CG94" s="446">
        <v>0</v>
      </c>
      <c r="CH94" s="446">
        <v>0</v>
      </c>
      <c r="CI94" s="446">
        <v>0</v>
      </c>
      <c r="CJ94" s="446">
        <v>0</v>
      </c>
      <c r="CK94" s="446">
        <v>0</v>
      </c>
      <c r="CL94" s="446">
        <v>0</v>
      </c>
      <c r="CM94" s="446">
        <v>0</v>
      </c>
      <c r="CN94" s="446">
        <v>0</v>
      </c>
      <c r="CO94" s="444" t="s">
        <v>2081</v>
      </c>
    </row>
    <row r="95" spans="1:93" customFormat="1" ht="47.25">
      <c r="A95" s="444" t="s">
        <v>627</v>
      </c>
      <c r="B95" s="445" t="s">
        <v>645</v>
      </c>
      <c r="C95" s="444" t="s">
        <v>646</v>
      </c>
      <c r="D95" s="444" t="s">
        <v>1476</v>
      </c>
      <c r="E95" s="446">
        <v>0</v>
      </c>
      <c r="F95" s="446">
        <v>0</v>
      </c>
      <c r="G95" s="446">
        <v>0</v>
      </c>
      <c r="H95" s="446">
        <v>0</v>
      </c>
      <c r="I95" s="446">
        <v>0</v>
      </c>
      <c r="J95" s="446">
        <v>0</v>
      </c>
      <c r="K95" s="446">
        <v>0</v>
      </c>
      <c r="L95" s="446">
        <v>0</v>
      </c>
      <c r="M95" s="446">
        <v>0</v>
      </c>
      <c r="N95" s="446">
        <v>0</v>
      </c>
      <c r="O95" s="446">
        <v>0</v>
      </c>
      <c r="P95" s="446">
        <v>0</v>
      </c>
      <c r="Q95" s="446">
        <v>0</v>
      </c>
      <c r="R95" s="446">
        <v>0</v>
      </c>
      <c r="S95" s="446">
        <v>0</v>
      </c>
      <c r="T95" s="446">
        <v>0</v>
      </c>
      <c r="U95" s="446">
        <v>0</v>
      </c>
      <c r="V95" s="446">
        <v>0</v>
      </c>
      <c r="W95" s="446">
        <v>0</v>
      </c>
      <c r="X95" s="446">
        <v>0</v>
      </c>
      <c r="Y95" s="446">
        <v>0</v>
      </c>
      <c r="Z95" s="446">
        <v>0</v>
      </c>
      <c r="AA95" s="446">
        <v>0</v>
      </c>
      <c r="AB95" s="446">
        <v>0</v>
      </c>
      <c r="AC95" s="446">
        <v>0</v>
      </c>
      <c r="AD95" s="446">
        <v>0</v>
      </c>
      <c r="AE95" s="446">
        <v>0</v>
      </c>
      <c r="AF95" s="446">
        <v>0</v>
      </c>
      <c r="AG95" s="446">
        <v>0</v>
      </c>
      <c r="AH95" s="446">
        <v>0</v>
      </c>
      <c r="AI95" s="446">
        <v>0</v>
      </c>
      <c r="AJ95" s="446">
        <v>0</v>
      </c>
      <c r="AK95" s="446">
        <v>0</v>
      </c>
      <c r="AL95" s="446">
        <v>0</v>
      </c>
      <c r="AM95" s="446">
        <v>0</v>
      </c>
      <c r="AN95" s="446">
        <v>0</v>
      </c>
      <c r="AO95" s="446">
        <v>0</v>
      </c>
      <c r="AP95" s="446">
        <v>0</v>
      </c>
      <c r="AQ95" s="446">
        <v>0</v>
      </c>
      <c r="AR95" s="446">
        <v>0</v>
      </c>
      <c r="AS95" s="446">
        <v>0</v>
      </c>
      <c r="AT95" s="446">
        <v>0</v>
      </c>
      <c r="AU95" s="446">
        <v>0</v>
      </c>
      <c r="AV95" s="446">
        <v>0</v>
      </c>
      <c r="AW95" s="446">
        <v>0</v>
      </c>
      <c r="AX95" s="446">
        <v>0</v>
      </c>
      <c r="AY95" s="446">
        <v>0</v>
      </c>
      <c r="AZ95" s="446">
        <v>0</v>
      </c>
      <c r="BA95" s="446">
        <v>0</v>
      </c>
      <c r="BB95" s="446">
        <v>0</v>
      </c>
      <c r="BC95" s="446">
        <v>0</v>
      </c>
      <c r="BD95" s="446">
        <v>0</v>
      </c>
      <c r="BE95" s="446">
        <v>0</v>
      </c>
      <c r="BF95" s="446">
        <v>0</v>
      </c>
      <c r="BG95" s="446">
        <v>0</v>
      </c>
      <c r="BH95" s="446">
        <v>0</v>
      </c>
      <c r="BI95" s="446">
        <v>0</v>
      </c>
      <c r="BJ95" s="446">
        <v>0</v>
      </c>
      <c r="BK95" s="446">
        <v>0</v>
      </c>
      <c r="BL95" s="446">
        <v>0</v>
      </c>
      <c r="BM95" s="446">
        <v>0</v>
      </c>
      <c r="BN95" s="446">
        <v>0</v>
      </c>
      <c r="BO95" s="446">
        <v>0</v>
      </c>
      <c r="BP95" s="446">
        <v>0</v>
      </c>
      <c r="BQ95" s="446">
        <v>0</v>
      </c>
      <c r="BR95" s="446">
        <v>0</v>
      </c>
      <c r="BS95" s="446">
        <v>0</v>
      </c>
      <c r="BT95" s="446">
        <v>0</v>
      </c>
      <c r="BU95" s="446">
        <v>0</v>
      </c>
      <c r="BV95" s="446">
        <v>0</v>
      </c>
      <c r="BW95" s="446">
        <v>0</v>
      </c>
      <c r="BX95" s="446">
        <v>0</v>
      </c>
      <c r="BY95" s="446">
        <v>0</v>
      </c>
      <c r="BZ95" s="446">
        <v>0</v>
      </c>
      <c r="CA95" s="446">
        <v>0</v>
      </c>
      <c r="CB95" s="446">
        <v>0</v>
      </c>
      <c r="CC95" s="446">
        <v>0</v>
      </c>
      <c r="CD95" s="446">
        <v>0</v>
      </c>
      <c r="CE95" s="446">
        <v>0</v>
      </c>
      <c r="CF95" s="446">
        <v>0</v>
      </c>
      <c r="CG95" s="446">
        <v>0</v>
      </c>
      <c r="CH95" s="446">
        <v>0</v>
      </c>
      <c r="CI95" s="446">
        <v>0</v>
      </c>
      <c r="CJ95" s="446">
        <v>0</v>
      </c>
      <c r="CK95" s="446">
        <v>0</v>
      </c>
      <c r="CL95" s="446">
        <v>0</v>
      </c>
      <c r="CM95" s="446">
        <v>0</v>
      </c>
      <c r="CN95" s="446">
        <v>0</v>
      </c>
      <c r="CO95" s="444" t="s">
        <v>2081</v>
      </c>
    </row>
    <row r="96" spans="1:93" customFormat="1" ht="31.5">
      <c r="A96" s="444" t="s">
        <v>627</v>
      </c>
      <c r="B96" s="445" t="s">
        <v>647</v>
      </c>
      <c r="C96" s="444" t="s">
        <v>648</v>
      </c>
      <c r="D96" s="444" t="s">
        <v>1476</v>
      </c>
      <c r="E96" s="446">
        <v>0</v>
      </c>
      <c r="F96" s="446">
        <v>0</v>
      </c>
      <c r="G96" s="446">
        <v>0</v>
      </c>
      <c r="H96" s="446">
        <v>0</v>
      </c>
      <c r="I96" s="446">
        <v>0</v>
      </c>
      <c r="J96" s="446">
        <v>0</v>
      </c>
      <c r="K96" s="446">
        <v>0</v>
      </c>
      <c r="L96" s="446">
        <v>0</v>
      </c>
      <c r="M96" s="446">
        <v>0</v>
      </c>
      <c r="N96" s="446">
        <v>0</v>
      </c>
      <c r="O96" s="446">
        <v>0</v>
      </c>
      <c r="P96" s="446">
        <v>0</v>
      </c>
      <c r="Q96" s="446">
        <v>0</v>
      </c>
      <c r="R96" s="446">
        <v>0</v>
      </c>
      <c r="S96" s="446">
        <v>0</v>
      </c>
      <c r="T96" s="446">
        <v>0</v>
      </c>
      <c r="U96" s="446">
        <v>0</v>
      </c>
      <c r="V96" s="446">
        <v>0</v>
      </c>
      <c r="W96" s="446">
        <v>0</v>
      </c>
      <c r="X96" s="446">
        <v>0</v>
      </c>
      <c r="Y96" s="446">
        <v>0</v>
      </c>
      <c r="Z96" s="446">
        <v>0</v>
      </c>
      <c r="AA96" s="446">
        <v>0</v>
      </c>
      <c r="AB96" s="446">
        <v>0</v>
      </c>
      <c r="AC96" s="446">
        <v>0</v>
      </c>
      <c r="AD96" s="446">
        <v>0</v>
      </c>
      <c r="AE96" s="446">
        <v>0</v>
      </c>
      <c r="AF96" s="446">
        <v>0</v>
      </c>
      <c r="AG96" s="446">
        <v>0</v>
      </c>
      <c r="AH96" s="446">
        <v>0</v>
      </c>
      <c r="AI96" s="446">
        <v>0</v>
      </c>
      <c r="AJ96" s="446">
        <v>0</v>
      </c>
      <c r="AK96" s="446">
        <v>0</v>
      </c>
      <c r="AL96" s="446">
        <v>0</v>
      </c>
      <c r="AM96" s="446">
        <v>0</v>
      </c>
      <c r="AN96" s="446">
        <v>0</v>
      </c>
      <c r="AO96" s="446">
        <v>0</v>
      </c>
      <c r="AP96" s="446">
        <v>0</v>
      </c>
      <c r="AQ96" s="446">
        <v>0</v>
      </c>
      <c r="AR96" s="446">
        <v>0</v>
      </c>
      <c r="AS96" s="446">
        <v>0</v>
      </c>
      <c r="AT96" s="446">
        <v>0</v>
      </c>
      <c r="AU96" s="446">
        <v>0</v>
      </c>
      <c r="AV96" s="446">
        <v>0</v>
      </c>
      <c r="AW96" s="446">
        <v>0</v>
      </c>
      <c r="AX96" s="446">
        <v>0</v>
      </c>
      <c r="AY96" s="446">
        <v>0</v>
      </c>
      <c r="AZ96" s="446">
        <v>0</v>
      </c>
      <c r="BA96" s="446">
        <v>0</v>
      </c>
      <c r="BB96" s="446">
        <v>0</v>
      </c>
      <c r="BC96" s="446">
        <v>0</v>
      </c>
      <c r="BD96" s="446">
        <v>0</v>
      </c>
      <c r="BE96" s="446">
        <v>0</v>
      </c>
      <c r="BF96" s="446">
        <v>0</v>
      </c>
      <c r="BG96" s="446">
        <v>0</v>
      </c>
      <c r="BH96" s="446">
        <v>0</v>
      </c>
      <c r="BI96" s="446">
        <v>0</v>
      </c>
      <c r="BJ96" s="446">
        <v>0</v>
      </c>
      <c r="BK96" s="446">
        <v>0</v>
      </c>
      <c r="BL96" s="446">
        <v>0</v>
      </c>
      <c r="BM96" s="446">
        <v>0</v>
      </c>
      <c r="BN96" s="446">
        <v>0</v>
      </c>
      <c r="BO96" s="446">
        <v>0</v>
      </c>
      <c r="BP96" s="446">
        <v>0</v>
      </c>
      <c r="BQ96" s="446">
        <v>0</v>
      </c>
      <c r="BR96" s="446">
        <v>0</v>
      </c>
      <c r="BS96" s="446">
        <v>0</v>
      </c>
      <c r="BT96" s="446">
        <v>0</v>
      </c>
      <c r="BU96" s="446">
        <v>0</v>
      </c>
      <c r="BV96" s="446">
        <v>0</v>
      </c>
      <c r="BW96" s="446">
        <v>0</v>
      </c>
      <c r="BX96" s="446">
        <v>0</v>
      </c>
      <c r="BY96" s="446">
        <v>0</v>
      </c>
      <c r="BZ96" s="446">
        <v>0</v>
      </c>
      <c r="CA96" s="446">
        <v>0</v>
      </c>
      <c r="CB96" s="446">
        <v>0</v>
      </c>
      <c r="CC96" s="446">
        <v>0</v>
      </c>
      <c r="CD96" s="446">
        <v>0</v>
      </c>
      <c r="CE96" s="446">
        <v>0</v>
      </c>
      <c r="CF96" s="446">
        <v>0</v>
      </c>
      <c r="CG96" s="446">
        <v>0</v>
      </c>
      <c r="CH96" s="446">
        <v>0</v>
      </c>
      <c r="CI96" s="446">
        <v>0</v>
      </c>
      <c r="CJ96" s="446">
        <v>0</v>
      </c>
      <c r="CK96" s="446">
        <v>0</v>
      </c>
      <c r="CL96" s="446">
        <v>0</v>
      </c>
      <c r="CM96" s="446">
        <v>0</v>
      </c>
      <c r="CN96" s="446">
        <v>0</v>
      </c>
      <c r="CO96" s="444" t="s">
        <v>2081</v>
      </c>
    </row>
    <row r="97" spans="1:93" customFormat="1" ht="31.5">
      <c r="A97" s="444" t="s">
        <v>627</v>
      </c>
      <c r="B97" s="445" t="s">
        <v>649</v>
      </c>
      <c r="C97" s="444" t="s">
        <v>650</v>
      </c>
      <c r="D97" s="444" t="s">
        <v>1476</v>
      </c>
      <c r="E97" s="446">
        <v>0</v>
      </c>
      <c r="F97" s="446">
        <v>0</v>
      </c>
      <c r="G97" s="446">
        <v>0</v>
      </c>
      <c r="H97" s="446">
        <v>0</v>
      </c>
      <c r="I97" s="446">
        <v>0</v>
      </c>
      <c r="J97" s="446">
        <v>0</v>
      </c>
      <c r="K97" s="446">
        <v>0</v>
      </c>
      <c r="L97" s="446">
        <v>0</v>
      </c>
      <c r="M97" s="446">
        <v>0</v>
      </c>
      <c r="N97" s="446">
        <v>0</v>
      </c>
      <c r="O97" s="446">
        <v>0</v>
      </c>
      <c r="P97" s="446">
        <v>0</v>
      </c>
      <c r="Q97" s="446">
        <v>0</v>
      </c>
      <c r="R97" s="446">
        <v>0</v>
      </c>
      <c r="S97" s="446">
        <v>0</v>
      </c>
      <c r="T97" s="446">
        <v>0</v>
      </c>
      <c r="U97" s="446">
        <v>0</v>
      </c>
      <c r="V97" s="446">
        <v>0</v>
      </c>
      <c r="W97" s="446">
        <v>0</v>
      </c>
      <c r="X97" s="446">
        <v>0</v>
      </c>
      <c r="Y97" s="446">
        <v>0</v>
      </c>
      <c r="Z97" s="446">
        <v>0</v>
      </c>
      <c r="AA97" s="446">
        <v>0</v>
      </c>
      <c r="AB97" s="446">
        <v>0</v>
      </c>
      <c r="AC97" s="446">
        <v>0</v>
      </c>
      <c r="AD97" s="446">
        <v>0</v>
      </c>
      <c r="AE97" s="446">
        <v>0</v>
      </c>
      <c r="AF97" s="446">
        <v>0</v>
      </c>
      <c r="AG97" s="446">
        <v>0</v>
      </c>
      <c r="AH97" s="446">
        <v>0</v>
      </c>
      <c r="AI97" s="446">
        <v>0</v>
      </c>
      <c r="AJ97" s="446">
        <v>0</v>
      </c>
      <c r="AK97" s="446">
        <v>0</v>
      </c>
      <c r="AL97" s="446">
        <v>0</v>
      </c>
      <c r="AM97" s="446">
        <v>0</v>
      </c>
      <c r="AN97" s="446">
        <v>0</v>
      </c>
      <c r="AO97" s="446">
        <v>0</v>
      </c>
      <c r="AP97" s="446">
        <v>0</v>
      </c>
      <c r="AQ97" s="446">
        <v>0</v>
      </c>
      <c r="AR97" s="446">
        <v>0</v>
      </c>
      <c r="AS97" s="446">
        <v>0</v>
      </c>
      <c r="AT97" s="446">
        <v>0</v>
      </c>
      <c r="AU97" s="446">
        <v>0</v>
      </c>
      <c r="AV97" s="446">
        <v>0</v>
      </c>
      <c r="AW97" s="446">
        <v>0</v>
      </c>
      <c r="AX97" s="446">
        <v>0</v>
      </c>
      <c r="AY97" s="446">
        <v>0</v>
      </c>
      <c r="AZ97" s="446">
        <v>0</v>
      </c>
      <c r="BA97" s="446">
        <v>0</v>
      </c>
      <c r="BB97" s="446">
        <v>0</v>
      </c>
      <c r="BC97" s="446">
        <v>0</v>
      </c>
      <c r="BD97" s="446">
        <v>0</v>
      </c>
      <c r="BE97" s="446">
        <v>0</v>
      </c>
      <c r="BF97" s="446">
        <v>0</v>
      </c>
      <c r="BG97" s="446">
        <v>0</v>
      </c>
      <c r="BH97" s="446">
        <v>0</v>
      </c>
      <c r="BI97" s="446">
        <v>0</v>
      </c>
      <c r="BJ97" s="446">
        <v>0</v>
      </c>
      <c r="BK97" s="446">
        <v>0</v>
      </c>
      <c r="BL97" s="446">
        <v>0</v>
      </c>
      <c r="BM97" s="446">
        <v>0</v>
      </c>
      <c r="BN97" s="446">
        <v>0</v>
      </c>
      <c r="BO97" s="446">
        <v>0</v>
      </c>
      <c r="BP97" s="446">
        <v>0</v>
      </c>
      <c r="BQ97" s="446">
        <v>0</v>
      </c>
      <c r="BR97" s="446">
        <v>0</v>
      </c>
      <c r="BS97" s="446">
        <v>0</v>
      </c>
      <c r="BT97" s="446">
        <v>0</v>
      </c>
      <c r="BU97" s="446">
        <v>0</v>
      </c>
      <c r="BV97" s="446">
        <v>0</v>
      </c>
      <c r="BW97" s="446">
        <v>0</v>
      </c>
      <c r="BX97" s="446">
        <v>0</v>
      </c>
      <c r="BY97" s="446">
        <v>0</v>
      </c>
      <c r="BZ97" s="446">
        <v>0</v>
      </c>
      <c r="CA97" s="446">
        <v>0</v>
      </c>
      <c r="CB97" s="446">
        <v>0</v>
      </c>
      <c r="CC97" s="446">
        <v>0</v>
      </c>
      <c r="CD97" s="446">
        <v>0</v>
      </c>
      <c r="CE97" s="446">
        <v>0</v>
      </c>
      <c r="CF97" s="446">
        <v>0</v>
      </c>
      <c r="CG97" s="446">
        <v>0</v>
      </c>
      <c r="CH97" s="446">
        <v>0</v>
      </c>
      <c r="CI97" s="446">
        <v>0</v>
      </c>
      <c r="CJ97" s="446">
        <v>0</v>
      </c>
      <c r="CK97" s="446">
        <v>0</v>
      </c>
      <c r="CL97" s="446">
        <v>0</v>
      </c>
      <c r="CM97" s="446">
        <v>0</v>
      </c>
      <c r="CN97" s="446">
        <v>0</v>
      </c>
      <c r="CO97" s="444" t="s">
        <v>2081</v>
      </c>
    </row>
    <row r="98" spans="1:93" customFormat="1" ht="31.5">
      <c r="A98" s="444" t="s">
        <v>627</v>
      </c>
      <c r="B98" s="445" t="s">
        <v>651</v>
      </c>
      <c r="C98" s="444" t="s">
        <v>652</v>
      </c>
      <c r="D98" s="444" t="s">
        <v>1476</v>
      </c>
      <c r="E98" s="446">
        <v>0</v>
      </c>
      <c r="F98" s="446">
        <v>0</v>
      </c>
      <c r="G98" s="446">
        <v>0</v>
      </c>
      <c r="H98" s="446">
        <v>0</v>
      </c>
      <c r="I98" s="446">
        <v>0</v>
      </c>
      <c r="J98" s="446">
        <v>0</v>
      </c>
      <c r="K98" s="446">
        <v>0</v>
      </c>
      <c r="L98" s="446">
        <v>0</v>
      </c>
      <c r="M98" s="446">
        <v>0</v>
      </c>
      <c r="N98" s="446">
        <v>0</v>
      </c>
      <c r="O98" s="446">
        <v>0</v>
      </c>
      <c r="P98" s="446">
        <v>0</v>
      </c>
      <c r="Q98" s="446">
        <v>0</v>
      </c>
      <c r="R98" s="446">
        <v>0</v>
      </c>
      <c r="S98" s="446">
        <v>0</v>
      </c>
      <c r="T98" s="446">
        <v>0</v>
      </c>
      <c r="U98" s="446">
        <v>0</v>
      </c>
      <c r="V98" s="446">
        <v>0</v>
      </c>
      <c r="W98" s="446">
        <v>0</v>
      </c>
      <c r="X98" s="446">
        <v>0</v>
      </c>
      <c r="Y98" s="446">
        <v>0</v>
      </c>
      <c r="Z98" s="446">
        <v>0</v>
      </c>
      <c r="AA98" s="446">
        <v>0</v>
      </c>
      <c r="AB98" s="446">
        <v>0</v>
      </c>
      <c r="AC98" s="446">
        <v>0</v>
      </c>
      <c r="AD98" s="446">
        <v>0</v>
      </c>
      <c r="AE98" s="446">
        <v>0</v>
      </c>
      <c r="AF98" s="446">
        <v>0</v>
      </c>
      <c r="AG98" s="446">
        <v>0</v>
      </c>
      <c r="AH98" s="446">
        <v>0</v>
      </c>
      <c r="AI98" s="446">
        <v>0</v>
      </c>
      <c r="AJ98" s="446">
        <v>0</v>
      </c>
      <c r="AK98" s="446">
        <v>0</v>
      </c>
      <c r="AL98" s="446">
        <v>0</v>
      </c>
      <c r="AM98" s="446">
        <v>0</v>
      </c>
      <c r="AN98" s="446">
        <v>0</v>
      </c>
      <c r="AO98" s="446">
        <v>0</v>
      </c>
      <c r="AP98" s="446">
        <v>0</v>
      </c>
      <c r="AQ98" s="446">
        <v>0</v>
      </c>
      <c r="AR98" s="446">
        <v>0</v>
      </c>
      <c r="AS98" s="446">
        <v>0</v>
      </c>
      <c r="AT98" s="446">
        <v>0</v>
      </c>
      <c r="AU98" s="446">
        <v>0</v>
      </c>
      <c r="AV98" s="446">
        <v>0</v>
      </c>
      <c r="AW98" s="446">
        <v>0</v>
      </c>
      <c r="AX98" s="446">
        <v>0</v>
      </c>
      <c r="AY98" s="446">
        <v>0</v>
      </c>
      <c r="AZ98" s="446">
        <v>0</v>
      </c>
      <c r="BA98" s="446">
        <v>0</v>
      </c>
      <c r="BB98" s="446">
        <v>0</v>
      </c>
      <c r="BC98" s="446">
        <v>0</v>
      </c>
      <c r="BD98" s="446">
        <v>0</v>
      </c>
      <c r="BE98" s="446">
        <v>0</v>
      </c>
      <c r="BF98" s="446">
        <v>0</v>
      </c>
      <c r="BG98" s="446">
        <v>0</v>
      </c>
      <c r="BH98" s="446">
        <v>0</v>
      </c>
      <c r="BI98" s="446">
        <v>0</v>
      </c>
      <c r="BJ98" s="446">
        <v>0</v>
      </c>
      <c r="BK98" s="446">
        <v>0</v>
      </c>
      <c r="BL98" s="446">
        <v>0</v>
      </c>
      <c r="BM98" s="446">
        <v>0</v>
      </c>
      <c r="BN98" s="446">
        <v>0</v>
      </c>
      <c r="BO98" s="446">
        <v>0</v>
      </c>
      <c r="BP98" s="446">
        <v>0</v>
      </c>
      <c r="BQ98" s="446">
        <v>0</v>
      </c>
      <c r="BR98" s="446">
        <v>0</v>
      </c>
      <c r="BS98" s="446">
        <v>0</v>
      </c>
      <c r="BT98" s="446">
        <v>0</v>
      </c>
      <c r="BU98" s="446">
        <v>0</v>
      </c>
      <c r="BV98" s="446">
        <v>0</v>
      </c>
      <c r="BW98" s="446">
        <v>0</v>
      </c>
      <c r="BX98" s="446">
        <v>0</v>
      </c>
      <c r="BY98" s="446">
        <v>0</v>
      </c>
      <c r="BZ98" s="446">
        <v>0</v>
      </c>
      <c r="CA98" s="446">
        <v>0</v>
      </c>
      <c r="CB98" s="446">
        <v>0</v>
      </c>
      <c r="CC98" s="446">
        <v>0</v>
      </c>
      <c r="CD98" s="446">
        <v>0</v>
      </c>
      <c r="CE98" s="446">
        <v>0</v>
      </c>
      <c r="CF98" s="446">
        <v>0</v>
      </c>
      <c r="CG98" s="446">
        <v>0</v>
      </c>
      <c r="CH98" s="446">
        <v>0</v>
      </c>
      <c r="CI98" s="446">
        <v>0</v>
      </c>
      <c r="CJ98" s="446">
        <v>0</v>
      </c>
      <c r="CK98" s="446">
        <v>0</v>
      </c>
      <c r="CL98" s="446">
        <v>0</v>
      </c>
      <c r="CM98" s="446">
        <v>0</v>
      </c>
      <c r="CN98" s="446">
        <v>0</v>
      </c>
      <c r="CO98" s="444" t="s">
        <v>2081</v>
      </c>
    </row>
    <row r="99" spans="1:93" customFormat="1" ht="31.5">
      <c r="A99" s="444" t="s">
        <v>627</v>
      </c>
      <c r="B99" s="445" t="s">
        <v>653</v>
      </c>
      <c r="C99" s="444" t="s">
        <v>654</v>
      </c>
      <c r="D99" s="444" t="s">
        <v>1476</v>
      </c>
      <c r="E99" s="446">
        <v>10</v>
      </c>
      <c r="F99" s="446">
        <v>0</v>
      </c>
      <c r="G99" s="446">
        <v>0</v>
      </c>
      <c r="H99" s="446">
        <v>0</v>
      </c>
      <c r="I99" s="446">
        <v>0</v>
      </c>
      <c r="J99" s="446">
        <v>0</v>
      </c>
      <c r="K99" s="446">
        <v>0</v>
      </c>
      <c r="L99" s="446">
        <v>0</v>
      </c>
      <c r="M99" s="446">
        <v>0</v>
      </c>
      <c r="N99" s="446">
        <v>0</v>
      </c>
      <c r="O99" s="446">
        <v>0</v>
      </c>
      <c r="P99" s="446">
        <v>0</v>
      </c>
      <c r="Q99" s="446">
        <v>0</v>
      </c>
      <c r="R99" s="446">
        <v>0</v>
      </c>
      <c r="S99" s="446">
        <v>0</v>
      </c>
      <c r="T99" s="446">
        <v>0</v>
      </c>
      <c r="U99" s="446">
        <v>10</v>
      </c>
      <c r="V99" s="446">
        <v>0</v>
      </c>
      <c r="W99" s="446">
        <v>0</v>
      </c>
      <c r="X99" s="446">
        <v>0</v>
      </c>
      <c r="Y99" s="446">
        <v>0</v>
      </c>
      <c r="Z99" s="446">
        <v>0</v>
      </c>
      <c r="AA99" s="446">
        <v>0</v>
      </c>
      <c r="AB99" s="446">
        <v>0</v>
      </c>
      <c r="AC99" s="446">
        <v>0</v>
      </c>
      <c r="AD99" s="446">
        <v>0</v>
      </c>
      <c r="AE99" s="446">
        <v>0</v>
      </c>
      <c r="AF99" s="446">
        <v>0</v>
      </c>
      <c r="AG99" s="446">
        <v>0</v>
      </c>
      <c r="AH99" s="446">
        <v>0</v>
      </c>
      <c r="AI99" s="446">
        <v>0</v>
      </c>
      <c r="AJ99" s="446">
        <v>0</v>
      </c>
      <c r="AK99" s="446">
        <v>0</v>
      </c>
      <c r="AL99" s="446">
        <v>0</v>
      </c>
      <c r="AM99" s="446">
        <v>0</v>
      </c>
      <c r="AN99" s="446">
        <v>0</v>
      </c>
      <c r="AO99" s="446">
        <v>0</v>
      </c>
      <c r="AP99" s="446">
        <v>0</v>
      </c>
      <c r="AQ99" s="446">
        <v>0</v>
      </c>
      <c r="AR99" s="446">
        <v>0</v>
      </c>
      <c r="AS99" s="446">
        <v>0</v>
      </c>
      <c r="AT99" s="446">
        <v>0</v>
      </c>
      <c r="AU99" s="446">
        <v>0</v>
      </c>
      <c r="AV99" s="446">
        <v>0</v>
      </c>
      <c r="AW99" s="446">
        <v>0</v>
      </c>
      <c r="AX99" s="446">
        <v>0</v>
      </c>
      <c r="AY99" s="446">
        <v>0</v>
      </c>
      <c r="AZ99" s="446">
        <v>0</v>
      </c>
      <c r="BA99" s="446">
        <v>0</v>
      </c>
      <c r="BB99" s="446">
        <v>0</v>
      </c>
      <c r="BC99" s="446">
        <v>0</v>
      </c>
      <c r="BD99" s="446">
        <v>0</v>
      </c>
      <c r="BE99" s="446">
        <v>0</v>
      </c>
      <c r="BF99" s="446">
        <v>0</v>
      </c>
      <c r="BG99" s="446">
        <v>0</v>
      </c>
      <c r="BH99" s="446">
        <v>0</v>
      </c>
      <c r="BI99" s="446">
        <v>0</v>
      </c>
      <c r="BJ99" s="446">
        <v>0</v>
      </c>
      <c r="BK99" s="446">
        <v>0</v>
      </c>
      <c r="BL99" s="446">
        <v>0</v>
      </c>
      <c r="BM99" s="446">
        <v>0</v>
      </c>
      <c r="BN99" s="446">
        <v>0</v>
      </c>
      <c r="BO99" s="446">
        <v>0</v>
      </c>
      <c r="BP99" s="446">
        <v>0</v>
      </c>
      <c r="BQ99" s="446">
        <v>0</v>
      </c>
      <c r="BR99" s="446">
        <v>0</v>
      </c>
      <c r="BS99" s="446">
        <v>0</v>
      </c>
      <c r="BT99" s="446">
        <v>0</v>
      </c>
      <c r="BU99" s="446">
        <v>0</v>
      </c>
      <c r="BV99" s="446">
        <v>0</v>
      </c>
      <c r="BW99" s="446">
        <v>0</v>
      </c>
      <c r="BX99" s="446">
        <v>0</v>
      </c>
      <c r="BY99" s="446">
        <v>0</v>
      </c>
      <c r="BZ99" s="446">
        <v>0</v>
      </c>
      <c r="CA99" s="446">
        <v>0</v>
      </c>
      <c r="CB99" s="446">
        <v>0</v>
      </c>
      <c r="CC99" s="446">
        <v>0</v>
      </c>
      <c r="CD99" s="446">
        <v>0</v>
      </c>
      <c r="CE99" s="446">
        <v>0</v>
      </c>
      <c r="CF99" s="446">
        <v>0</v>
      </c>
      <c r="CG99" s="446">
        <v>0</v>
      </c>
      <c r="CH99" s="446">
        <v>0</v>
      </c>
      <c r="CI99" s="446">
        <v>0</v>
      </c>
      <c r="CJ99" s="446">
        <v>0</v>
      </c>
      <c r="CK99" s="446">
        <v>0</v>
      </c>
      <c r="CL99" s="446">
        <v>0</v>
      </c>
      <c r="CM99" s="446">
        <v>0</v>
      </c>
      <c r="CN99" s="446">
        <v>0</v>
      </c>
      <c r="CO99" s="444" t="s">
        <v>2081</v>
      </c>
    </row>
    <row r="100" spans="1:93" customFormat="1" ht="31.5">
      <c r="A100" s="444" t="s">
        <v>627</v>
      </c>
      <c r="B100" s="445" t="s">
        <v>655</v>
      </c>
      <c r="C100" s="444" t="s">
        <v>656</v>
      </c>
      <c r="D100" s="444" t="s">
        <v>1476</v>
      </c>
      <c r="E100" s="446">
        <v>0</v>
      </c>
      <c r="F100" s="446">
        <v>0</v>
      </c>
      <c r="G100" s="446">
        <v>0</v>
      </c>
      <c r="H100" s="446">
        <v>0</v>
      </c>
      <c r="I100" s="446">
        <v>0</v>
      </c>
      <c r="J100" s="446">
        <v>0</v>
      </c>
      <c r="K100" s="446">
        <v>0</v>
      </c>
      <c r="L100" s="446">
        <v>0</v>
      </c>
      <c r="M100" s="446">
        <v>0</v>
      </c>
      <c r="N100" s="446">
        <v>0</v>
      </c>
      <c r="O100" s="446">
        <v>0</v>
      </c>
      <c r="P100" s="446">
        <v>0</v>
      </c>
      <c r="Q100" s="446">
        <v>0</v>
      </c>
      <c r="R100" s="446">
        <v>0</v>
      </c>
      <c r="S100" s="446">
        <v>0</v>
      </c>
      <c r="T100" s="446">
        <v>0</v>
      </c>
      <c r="U100" s="446">
        <v>0</v>
      </c>
      <c r="V100" s="446">
        <v>0</v>
      </c>
      <c r="W100" s="446">
        <v>0</v>
      </c>
      <c r="X100" s="446">
        <v>0</v>
      </c>
      <c r="Y100" s="446">
        <v>0</v>
      </c>
      <c r="Z100" s="446">
        <v>0</v>
      </c>
      <c r="AA100" s="446">
        <v>0</v>
      </c>
      <c r="AB100" s="446">
        <v>0</v>
      </c>
      <c r="AC100" s="446">
        <v>0</v>
      </c>
      <c r="AD100" s="446">
        <v>0</v>
      </c>
      <c r="AE100" s="446">
        <v>0</v>
      </c>
      <c r="AF100" s="446">
        <v>0</v>
      </c>
      <c r="AG100" s="446">
        <v>0</v>
      </c>
      <c r="AH100" s="446">
        <v>0</v>
      </c>
      <c r="AI100" s="446">
        <v>0</v>
      </c>
      <c r="AJ100" s="446">
        <v>0</v>
      </c>
      <c r="AK100" s="446">
        <v>0</v>
      </c>
      <c r="AL100" s="446">
        <v>0</v>
      </c>
      <c r="AM100" s="446">
        <v>0</v>
      </c>
      <c r="AN100" s="446">
        <v>0</v>
      </c>
      <c r="AO100" s="446">
        <v>0</v>
      </c>
      <c r="AP100" s="446">
        <v>0</v>
      </c>
      <c r="AQ100" s="446">
        <v>0</v>
      </c>
      <c r="AR100" s="446">
        <v>0</v>
      </c>
      <c r="AS100" s="446">
        <v>0</v>
      </c>
      <c r="AT100" s="446">
        <v>0</v>
      </c>
      <c r="AU100" s="446">
        <v>0</v>
      </c>
      <c r="AV100" s="446">
        <v>0</v>
      </c>
      <c r="AW100" s="446">
        <v>0</v>
      </c>
      <c r="AX100" s="446">
        <v>0</v>
      </c>
      <c r="AY100" s="446">
        <v>0</v>
      </c>
      <c r="AZ100" s="446">
        <v>0</v>
      </c>
      <c r="BA100" s="446">
        <v>0</v>
      </c>
      <c r="BB100" s="446">
        <v>0</v>
      </c>
      <c r="BC100" s="446">
        <v>0</v>
      </c>
      <c r="BD100" s="446">
        <v>0</v>
      </c>
      <c r="BE100" s="446">
        <v>0</v>
      </c>
      <c r="BF100" s="446">
        <v>0</v>
      </c>
      <c r="BG100" s="446">
        <v>0</v>
      </c>
      <c r="BH100" s="446">
        <v>0</v>
      </c>
      <c r="BI100" s="446">
        <v>0</v>
      </c>
      <c r="BJ100" s="446">
        <v>0</v>
      </c>
      <c r="BK100" s="446">
        <v>0</v>
      </c>
      <c r="BL100" s="446">
        <v>0</v>
      </c>
      <c r="BM100" s="446">
        <v>0</v>
      </c>
      <c r="BN100" s="446">
        <v>0</v>
      </c>
      <c r="BO100" s="446">
        <v>0</v>
      </c>
      <c r="BP100" s="446">
        <v>0</v>
      </c>
      <c r="BQ100" s="446">
        <v>0</v>
      </c>
      <c r="BR100" s="446">
        <v>0</v>
      </c>
      <c r="BS100" s="446">
        <v>0</v>
      </c>
      <c r="BT100" s="446">
        <v>0</v>
      </c>
      <c r="BU100" s="446">
        <v>0</v>
      </c>
      <c r="BV100" s="446">
        <v>0</v>
      </c>
      <c r="BW100" s="446">
        <v>0</v>
      </c>
      <c r="BX100" s="446">
        <v>0</v>
      </c>
      <c r="BY100" s="446">
        <v>0</v>
      </c>
      <c r="BZ100" s="446">
        <v>0</v>
      </c>
      <c r="CA100" s="446">
        <v>0</v>
      </c>
      <c r="CB100" s="446">
        <v>0</v>
      </c>
      <c r="CC100" s="446">
        <v>0</v>
      </c>
      <c r="CD100" s="446">
        <v>0</v>
      </c>
      <c r="CE100" s="446">
        <v>0</v>
      </c>
      <c r="CF100" s="446">
        <v>0</v>
      </c>
      <c r="CG100" s="446">
        <v>0</v>
      </c>
      <c r="CH100" s="446">
        <v>0</v>
      </c>
      <c r="CI100" s="446">
        <v>0</v>
      </c>
      <c r="CJ100" s="446">
        <v>0</v>
      </c>
      <c r="CK100" s="446">
        <v>0</v>
      </c>
      <c r="CL100" s="446">
        <v>0</v>
      </c>
      <c r="CM100" s="446">
        <v>0</v>
      </c>
      <c r="CN100" s="446">
        <v>0</v>
      </c>
      <c r="CO100" s="444" t="s">
        <v>2081</v>
      </c>
    </row>
    <row r="101" spans="1:93" customFormat="1" ht="31.5">
      <c r="A101" s="444" t="s">
        <v>627</v>
      </c>
      <c r="B101" s="445" t="s">
        <v>657</v>
      </c>
      <c r="C101" s="444" t="s">
        <v>658</v>
      </c>
      <c r="D101" s="444" t="s">
        <v>1476</v>
      </c>
      <c r="E101" s="446">
        <v>0</v>
      </c>
      <c r="F101" s="446">
        <v>0</v>
      </c>
      <c r="G101" s="446">
        <v>0</v>
      </c>
      <c r="H101" s="446">
        <v>0</v>
      </c>
      <c r="I101" s="446">
        <v>0</v>
      </c>
      <c r="J101" s="446">
        <v>0</v>
      </c>
      <c r="K101" s="446">
        <v>0</v>
      </c>
      <c r="L101" s="446">
        <v>0</v>
      </c>
      <c r="M101" s="446">
        <v>0</v>
      </c>
      <c r="N101" s="446">
        <v>0</v>
      </c>
      <c r="O101" s="446">
        <v>0</v>
      </c>
      <c r="P101" s="446">
        <v>0</v>
      </c>
      <c r="Q101" s="446">
        <v>0</v>
      </c>
      <c r="R101" s="446">
        <v>0</v>
      </c>
      <c r="S101" s="446">
        <v>0</v>
      </c>
      <c r="T101" s="446">
        <v>0</v>
      </c>
      <c r="U101" s="446">
        <v>0</v>
      </c>
      <c r="V101" s="446">
        <v>0</v>
      </c>
      <c r="W101" s="446">
        <v>0</v>
      </c>
      <c r="X101" s="446">
        <v>0</v>
      </c>
      <c r="Y101" s="446">
        <v>0</v>
      </c>
      <c r="Z101" s="446">
        <v>0</v>
      </c>
      <c r="AA101" s="446">
        <v>0</v>
      </c>
      <c r="AB101" s="446">
        <v>0</v>
      </c>
      <c r="AC101" s="446">
        <v>0</v>
      </c>
      <c r="AD101" s="446">
        <v>0</v>
      </c>
      <c r="AE101" s="446">
        <v>0</v>
      </c>
      <c r="AF101" s="446">
        <v>0</v>
      </c>
      <c r="AG101" s="446">
        <v>0</v>
      </c>
      <c r="AH101" s="446">
        <v>0</v>
      </c>
      <c r="AI101" s="446">
        <v>0</v>
      </c>
      <c r="AJ101" s="446">
        <v>0</v>
      </c>
      <c r="AK101" s="446">
        <v>0</v>
      </c>
      <c r="AL101" s="446">
        <v>0</v>
      </c>
      <c r="AM101" s="446">
        <v>0</v>
      </c>
      <c r="AN101" s="446">
        <v>0</v>
      </c>
      <c r="AO101" s="446">
        <v>0</v>
      </c>
      <c r="AP101" s="446">
        <v>0</v>
      </c>
      <c r="AQ101" s="446">
        <v>0</v>
      </c>
      <c r="AR101" s="446">
        <v>0</v>
      </c>
      <c r="AS101" s="446">
        <v>0</v>
      </c>
      <c r="AT101" s="446">
        <v>0</v>
      </c>
      <c r="AU101" s="446">
        <v>0</v>
      </c>
      <c r="AV101" s="446">
        <v>0</v>
      </c>
      <c r="AW101" s="446">
        <v>0</v>
      </c>
      <c r="AX101" s="446">
        <v>0</v>
      </c>
      <c r="AY101" s="446">
        <v>0</v>
      </c>
      <c r="AZ101" s="446">
        <v>0</v>
      </c>
      <c r="BA101" s="446">
        <v>0</v>
      </c>
      <c r="BB101" s="446">
        <v>0</v>
      </c>
      <c r="BC101" s="446">
        <v>0</v>
      </c>
      <c r="BD101" s="446">
        <v>0</v>
      </c>
      <c r="BE101" s="446">
        <v>0</v>
      </c>
      <c r="BF101" s="446">
        <v>0</v>
      </c>
      <c r="BG101" s="446">
        <v>0</v>
      </c>
      <c r="BH101" s="446">
        <v>0</v>
      </c>
      <c r="BI101" s="446">
        <v>0</v>
      </c>
      <c r="BJ101" s="446">
        <v>0</v>
      </c>
      <c r="BK101" s="446">
        <v>0</v>
      </c>
      <c r="BL101" s="446">
        <v>0</v>
      </c>
      <c r="BM101" s="446">
        <v>0</v>
      </c>
      <c r="BN101" s="446">
        <v>0</v>
      </c>
      <c r="BO101" s="446">
        <v>0</v>
      </c>
      <c r="BP101" s="446">
        <v>0</v>
      </c>
      <c r="BQ101" s="446">
        <v>0</v>
      </c>
      <c r="BR101" s="446">
        <v>0</v>
      </c>
      <c r="BS101" s="446">
        <v>0</v>
      </c>
      <c r="BT101" s="446">
        <v>0</v>
      </c>
      <c r="BU101" s="446">
        <v>0</v>
      </c>
      <c r="BV101" s="446">
        <v>0</v>
      </c>
      <c r="BW101" s="446">
        <v>0</v>
      </c>
      <c r="BX101" s="446">
        <v>0</v>
      </c>
      <c r="BY101" s="446">
        <v>0</v>
      </c>
      <c r="BZ101" s="446">
        <v>0</v>
      </c>
      <c r="CA101" s="446">
        <v>0</v>
      </c>
      <c r="CB101" s="446">
        <v>0</v>
      </c>
      <c r="CC101" s="446">
        <v>0</v>
      </c>
      <c r="CD101" s="446">
        <v>0</v>
      </c>
      <c r="CE101" s="446">
        <v>0</v>
      </c>
      <c r="CF101" s="446">
        <v>0</v>
      </c>
      <c r="CG101" s="446">
        <v>0</v>
      </c>
      <c r="CH101" s="446">
        <v>0</v>
      </c>
      <c r="CI101" s="446">
        <v>0</v>
      </c>
      <c r="CJ101" s="446">
        <v>0</v>
      </c>
      <c r="CK101" s="446">
        <v>0</v>
      </c>
      <c r="CL101" s="446">
        <v>0</v>
      </c>
      <c r="CM101" s="446">
        <v>0</v>
      </c>
      <c r="CN101" s="446">
        <v>0</v>
      </c>
      <c r="CO101" s="444" t="s">
        <v>2081</v>
      </c>
    </row>
    <row r="102" spans="1:93" customFormat="1">
      <c r="A102" s="444" t="s">
        <v>627</v>
      </c>
      <c r="B102" s="445" t="s">
        <v>659</v>
      </c>
      <c r="C102" s="444" t="s">
        <v>660</v>
      </c>
      <c r="D102" s="444" t="s">
        <v>1476</v>
      </c>
      <c r="E102" s="446">
        <v>50</v>
      </c>
      <c r="F102" s="446">
        <v>0</v>
      </c>
      <c r="G102" s="446">
        <v>0</v>
      </c>
      <c r="H102" s="446">
        <v>0</v>
      </c>
      <c r="I102" s="446">
        <v>0</v>
      </c>
      <c r="J102" s="446">
        <v>0</v>
      </c>
      <c r="K102" s="446">
        <v>0</v>
      </c>
      <c r="L102" s="446">
        <v>0</v>
      </c>
      <c r="M102" s="446">
        <v>0</v>
      </c>
      <c r="N102" s="446">
        <v>0</v>
      </c>
      <c r="O102" s="446">
        <v>0</v>
      </c>
      <c r="P102" s="446">
        <v>0</v>
      </c>
      <c r="Q102" s="446">
        <v>0</v>
      </c>
      <c r="R102" s="446">
        <v>0</v>
      </c>
      <c r="S102" s="446">
        <v>0</v>
      </c>
      <c r="T102" s="446">
        <v>0</v>
      </c>
      <c r="U102" s="446">
        <v>0</v>
      </c>
      <c r="V102" s="446">
        <v>0</v>
      </c>
      <c r="W102" s="446">
        <v>0</v>
      </c>
      <c r="X102" s="446">
        <v>0</v>
      </c>
      <c r="Y102" s="446">
        <v>0</v>
      </c>
      <c r="Z102" s="446">
        <v>0</v>
      </c>
      <c r="AA102" s="446">
        <v>0</v>
      </c>
      <c r="AB102" s="446">
        <v>0</v>
      </c>
      <c r="AC102" s="446">
        <v>0</v>
      </c>
      <c r="AD102" s="446">
        <v>0</v>
      </c>
      <c r="AE102" s="446">
        <v>0</v>
      </c>
      <c r="AF102" s="446">
        <v>0</v>
      </c>
      <c r="AG102" s="446">
        <v>0</v>
      </c>
      <c r="AH102" s="446">
        <v>0</v>
      </c>
      <c r="AI102" s="446">
        <v>0</v>
      </c>
      <c r="AJ102" s="446">
        <v>0</v>
      </c>
      <c r="AK102" s="446">
        <v>50</v>
      </c>
      <c r="AL102" s="446">
        <v>0</v>
      </c>
      <c r="AM102" s="446">
        <v>0</v>
      </c>
      <c r="AN102" s="446">
        <v>0</v>
      </c>
      <c r="AO102" s="446">
        <v>0</v>
      </c>
      <c r="AP102" s="446">
        <v>0</v>
      </c>
      <c r="AQ102" s="446">
        <v>0</v>
      </c>
      <c r="AR102" s="446">
        <v>0</v>
      </c>
      <c r="AS102" s="446">
        <v>0</v>
      </c>
      <c r="AT102" s="446">
        <v>0</v>
      </c>
      <c r="AU102" s="446">
        <v>0</v>
      </c>
      <c r="AV102" s="446">
        <v>0</v>
      </c>
      <c r="AW102" s="446">
        <v>0</v>
      </c>
      <c r="AX102" s="446">
        <v>0</v>
      </c>
      <c r="AY102" s="446">
        <v>0</v>
      </c>
      <c r="AZ102" s="446">
        <v>0</v>
      </c>
      <c r="BA102" s="446">
        <v>0</v>
      </c>
      <c r="BB102" s="446">
        <v>0</v>
      </c>
      <c r="BC102" s="446">
        <v>0</v>
      </c>
      <c r="BD102" s="446">
        <v>0</v>
      </c>
      <c r="BE102" s="446">
        <v>0</v>
      </c>
      <c r="BF102" s="446">
        <v>0</v>
      </c>
      <c r="BG102" s="446">
        <v>0</v>
      </c>
      <c r="BH102" s="446">
        <v>0</v>
      </c>
      <c r="BI102" s="446">
        <v>0</v>
      </c>
      <c r="BJ102" s="446">
        <v>0</v>
      </c>
      <c r="BK102" s="446">
        <v>0</v>
      </c>
      <c r="BL102" s="446">
        <v>0</v>
      </c>
      <c r="BM102" s="446">
        <v>0</v>
      </c>
      <c r="BN102" s="446">
        <v>0</v>
      </c>
      <c r="BO102" s="446">
        <v>0</v>
      </c>
      <c r="BP102" s="446">
        <v>0</v>
      </c>
      <c r="BQ102" s="446">
        <v>0</v>
      </c>
      <c r="BR102" s="446">
        <v>0</v>
      </c>
      <c r="BS102" s="446">
        <v>0</v>
      </c>
      <c r="BT102" s="446">
        <v>0</v>
      </c>
      <c r="BU102" s="446">
        <v>0</v>
      </c>
      <c r="BV102" s="446">
        <v>0</v>
      </c>
      <c r="BW102" s="446">
        <v>0</v>
      </c>
      <c r="BX102" s="446">
        <v>0</v>
      </c>
      <c r="BY102" s="446">
        <v>0</v>
      </c>
      <c r="BZ102" s="446">
        <v>0</v>
      </c>
      <c r="CA102" s="446">
        <v>0</v>
      </c>
      <c r="CB102" s="446">
        <v>0</v>
      </c>
      <c r="CC102" s="446">
        <v>0</v>
      </c>
      <c r="CD102" s="446">
        <v>0</v>
      </c>
      <c r="CE102" s="446">
        <v>0</v>
      </c>
      <c r="CF102" s="446">
        <v>0</v>
      </c>
      <c r="CG102" s="446">
        <v>0</v>
      </c>
      <c r="CH102" s="446">
        <v>0</v>
      </c>
      <c r="CI102" s="446">
        <v>0</v>
      </c>
      <c r="CJ102" s="446">
        <v>0</v>
      </c>
      <c r="CK102" s="446">
        <v>0</v>
      </c>
      <c r="CL102" s="446">
        <v>0</v>
      </c>
      <c r="CM102" s="446">
        <v>0</v>
      </c>
      <c r="CN102" s="446">
        <v>0</v>
      </c>
      <c r="CO102" s="444" t="s">
        <v>2081</v>
      </c>
    </row>
    <row r="103" spans="1:93" customFormat="1" ht="31.5">
      <c r="A103" s="444" t="s">
        <v>627</v>
      </c>
      <c r="B103" s="445" t="s">
        <v>661</v>
      </c>
      <c r="C103" s="444" t="s">
        <v>662</v>
      </c>
      <c r="D103" s="444" t="s">
        <v>1476</v>
      </c>
      <c r="E103" s="446">
        <v>0</v>
      </c>
      <c r="F103" s="446">
        <v>0</v>
      </c>
      <c r="G103" s="446">
        <v>0</v>
      </c>
      <c r="H103" s="446">
        <v>0</v>
      </c>
      <c r="I103" s="446">
        <v>0</v>
      </c>
      <c r="J103" s="446">
        <v>0</v>
      </c>
      <c r="K103" s="446">
        <v>0</v>
      </c>
      <c r="L103" s="446">
        <v>0</v>
      </c>
      <c r="M103" s="446">
        <v>0</v>
      </c>
      <c r="N103" s="446">
        <v>0</v>
      </c>
      <c r="O103" s="446">
        <v>0</v>
      </c>
      <c r="P103" s="446">
        <v>0</v>
      </c>
      <c r="Q103" s="446">
        <v>0</v>
      </c>
      <c r="R103" s="446">
        <v>0</v>
      </c>
      <c r="S103" s="446">
        <v>0</v>
      </c>
      <c r="T103" s="446">
        <v>0</v>
      </c>
      <c r="U103" s="446">
        <v>0</v>
      </c>
      <c r="V103" s="446">
        <v>0</v>
      </c>
      <c r="W103" s="446">
        <v>0</v>
      </c>
      <c r="X103" s="446">
        <v>0</v>
      </c>
      <c r="Y103" s="446">
        <v>0</v>
      </c>
      <c r="Z103" s="446">
        <v>0</v>
      </c>
      <c r="AA103" s="446">
        <v>0</v>
      </c>
      <c r="AB103" s="446">
        <v>0</v>
      </c>
      <c r="AC103" s="446">
        <v>0</v>
      </c>
      <c r="AD103" s="446">
        <v>0</v>
      </c>
      <c r="AE103" s="446">
        <v>0</v>
      </c>
      <c r="AF103" s="446">
        <v>0</v>
      </c>
      <c r="AG103" s="446">
        <v>0</v>
      </c>
      <c r="AH103" s="446">
        <v>0</v>
      </c>
      <c r="AI103" s="446">
        <v>0</v>
      </c>
      <c r="AJ103" s="446">
        <v>0</v>
      </c>
      <c r="AK103" s="446">
        <v>0</v>
      </c>
      <c r="AL103" s="446">
        <v>0</v>
      </c>
      <c r="AM103" s="446">
        <v>0</v>
      </c>
      <c r="AN103" s="446">
        <v>0</v>
      </c>
      <c r="AO103" s="446">
        <v>0</v>
      </c>
      <c r="AP103" s="446">
        <v>0</v>
      </c>
      <c r="AQ103" s="446">
        <v>0</v>
      </c>
      <c r="AR103" s="446">
        <v>0</v>
      </c>
      <c r="AS103" s="446">
        <v>0</v>
      </c>
      <c r="AT103" s="446">
        <v>0</v>
      </c>
      <c r="AU103" s="446">
        <v>0</v>
      </c>
      <c r="AV103" s="446">
        <v>0</v>
      </c>
      <c r="AW103" s="446">
        <v>0</v>
      </c>
      <c r="AX103" s="446">
        <v>0</v>
      </c>
      <c r="AY103" s="446">
        <v>0</v>
      </c>
      <c r="AZ103" s="446">
        <v>0</v>
      </c>
      <c r="BA103" s="446">
        <v>0</v>
      </c>
      <c r="BB103" s="446">
        <v>0</v>
      </c>
      <c r="BC103" s="446">
        <v>0</v>
      </c>
      <c r="BD103" s="446">
        <v>0</v>
      </c>
      <c r="BE103" s="446">
        <v>0</v>
      </c>
      <c r="BF103" s="446">
        <v>0</v>
      </c>
      <c r="BG103" s="446">
        <v>0</v>
      </c>
      <c r="BH103" s="446">
        <v>0</v>
      </c>
      <c r="BI103" s="446">
        <v>0</v>
      </c>
      <c r="BJ103" s="446">
        <v>0</v>
      </c>
      <c r="BK103" s="446">
        <v>0</v>
      </c>
      <c r="BL103" s="446">
        <v>0</v>
      </c>
      <c r="BM103" s="446">
        <v>0</v>
      </c>
      <c r="BN103" s="446">
        <v>0</v>
      </c>
      <c r="BO103" s="446">
        <v>0</v>
      </c>
      <c r="BP103" s="446">
        <v>0</v>
      </c>
      <c r="BQ103" s="446">
        <v>0</v>
      </c>
      <c r="BR103" s="446">
        <v>0</v>
      </c>
      <c r="BS103" s="446">
        <v>0</v>
      </c>
      <c r="BT103" s="446">
        <v>0</v>
      </c>
      <c r="BU103" s="446">
        <v>0</v>
      </c>
      <c r="BV103" s="446">
        <v>0</v>
      </c>
      <c r="BW103" s="446">
        <v>0</v>
      </c>
      <c r="BX103" s="446">
        <v>0</v>
      </c>
      <c r="BY103" s="446">
        <v>0</v>
      </c>
      <c r="BZ103" s="446">
        <v>0</v>
      </c>
      <c r="CA103" s="446">
        <v>0</v>
      </c>
      <c r="CB103" s="446">
        <v>0</v>
      </c>
      <c r="CC103" s="446">
        <v>0</v>
      </c>
      <c r="CD103" s="446">
        <v>0</v>
      </c>
      <c r="CE103" s="446">
        <v>0</v>
      </c>
      <c r="CF103" s="446">
        <v>0</v>
      </c>
      <c r="CG103" s="446">
        <v>0</v>
      </c>
      <c r="CH103" s="446">
        <v>0</v>
      </c>
      <c r="CI103" s="446">
        <v>0</v>
      </c>
      <c r="CJ103" s="446">
        <v>0</v>
      </c>
      <c r="CK103" s="446">
        <v>0</v>
      </c>
      <c r="CL103" s="446">
        <v>0</v>
      </c>
      <c r="CM103" s="446">
        <v>0</v>
      </c>
      <c r="CN103" s="446">
        <v>0</v>
      </c>
      <c r="CO103" s="444" t="s">
        <v>2081</v>
      </c>
    </row>
    <row r="104" spans="1:93" customFormat="1" ht="47.25">
      <c r="A104" s="444" t="s">
        <v>627</v>
      </c>
      <c r="B104" s="445" t="s">
        <v>663</v>
      </c>
      <c r="C104" s="444" t="s">
        <v>664</v>
      </c>
      <c r="D104" s="444" t="s">
        <v>1476</v>
      </c>
      <c r="E104" s="446">
        <v>0</v>
      </c>
      <c r="F104" s="446">
        <v>0</v>
      </c>
      <c r="G104" s="446">
        <v>0</v>
      </c>
      <c r="H104" s="446">
        <v>0</v>
      </c>
      <c r="I104" s="446">
        <v>0</v>
      </c>
      <c r="J104" s="446">
        <v>0</v>
      </c>
      <c r="K104" s="446">
        <v>0</v>
      </c>
      <c r="L104" s="446">
        <v>0</v>
      </c>
      <c r="M104" s="446">
        <v>0</v>
      </c>
      <c r="N104" s="446">
        <v>0</v>
      </c>
      <c r="O104" s="446">
        <v>0</v>
      </c>
      <c r="P104" s="446">
        <v>0</v>
      </c>
      <c r="Q104" s="446">
        <v>0</v>
      </c>
      <c r="R104" s="446">
        <v>0</v>
      </c>
      <c r="S104" s="446">
        <v>0</v>
      </c>
      <c r="T104" s="446">
        <v>0</v>
      </c>
      <c r="U104" s="446">
        <v>0</v>
      </c>
      <c r="V104" s="446">
        <v>0</v>
      </c>
      <c r="W104" s="446">
        <v>0</v>
      </c>
      <c r="X104" s="446">
        <v>0</v>
      </c>
      <c r="Y104" s="446">
        <v>0</v>
      </c>
      <c r="Z104" s="446">
        <v>0</v>
      </c>
      <c r="AA104" s="446">
        <v>0</v>
      </c>
      <c r="AB104" s="446">
        <v>0</v>
      </c>
      <c r="AC104" s="446">
        <v>0</v>
      </c>
      <c r="AD104" s="446">
        <v>0</v>
      </c>
      <c r="AE104" s="446">
        <v>0</v>
      </c>
      <c r="AF104" s="446">
        <v>0</v>
      </c>
      <c r="AG104" s="446">
        <v>0</v>
      </c>
      <c r="AH104" s="446">
        <v>0</v>
      </c>
      <c r="AI104" s="446">
        <v>0</v>
      </c>
      <c r="AJ104" s="446">
        <v>0</v>
      </c>
      <c r="AK104" s="446">
        <v>0</v>
      </c>
      <c r="AL104" s="446">
        <v>0</v>
      </c>
      <c r="AM104" s="446">
        <v>0</v>
      </c>
      <c r="AN104" s="446">
        <v>0</v>
      </c>
      <c r="AO104" s="446">
        <v>0</v>
      </c>
      <c r="AP104" s="446">
        <v>0</v>
      </c>
      <c r="AQ104" s="446">
        <v>0</v>
      </c>
      <c r="AR104" s="446">
        <v>0</v>
      </c>
      <c r="AS104" s="446">
        <v>0</v>
      </c>
      <c r="AT104" s="446">
        <v>0</v>
      </c>
      <c r="AU104" s="446">
        <v>0</v>
      </c>
      <c r="AV104" s="446">
        <v>0</v>
      </c>
      <c r="AW104" s="446">
        <v>0</v>
      </c>
      <c r="AX104" s="446">
        <v>0</v>
      </c>
      <c r="AY104" s="446">
        <v>0</v>
      </c>
      <c r="AZ104" s="446">
        <v>0</v>
      </c>
      <c r="BA104" s="446">
        <v>0</v>
      </c>
      <c r="BB104" s="446">
        <v>0</v>
      </c>
      <c r="BC104" s="446">
        <v>0</v>
      </c>
      <c r="BD104" s="446">
        <v>0</v>
      </c>
      <c r="BE104" s="446">
        <v>0</v>
      </c>
      <c r="BF104" s="446">
        <v>0</v>
      </c>
      <c r="BG104" s="446">
        <v>0</v>
      </c>
      <c r="BH104" s="446">
        <v>0</v>
      </c>
      <c r="BI104" s="446">
        <v>0</v>
      </c>
      <c r="BJ104" s="446">
        <v>0</v>
      </c>
      <c r="BK104" s="446">
        <v>0</v>
      </c>
      <c r="BL104" s="446">
        <v>0</v>
      </c>
      <c r="BM104" s="446">
        <v>0</v>
      </c>
      <c r="BN104" s="446">
        <v>0</v>
      </c>
      <c r="BO104" s="446">
        <v>0</v>
      </c>
      <c r="BP104" s="446">
        <v>0</v>
      </c>
      <c r="BQ104" s="446">
        <v>0</v>
      </c>
      <c r="BR104" s="446">
        <v>0</v>
      </c>
      <c r="BS104" s="446">
        <v>0</v>
      </c>
      <c r="BT104" s="446">
        <v>0</v>
      </c>
      <c r="BU104" s="446">
        <v>0</v>
      </c>
      <c r="BV104" s="446">
        <v>0</v>
      </c>
      <c r="BW104" s="446">
        <v>0</v>
      </c>
      <c r="BX104" s="446">
        <v>0</v>
      </c>
      <c r="BY104" s="446">
        <v>0</v>
      </c>
      <c r="BZ104" s="446">
        <v>0</v>
      </c>
      <c r="CA104" s="446">
        <v>0</v>
      </c>
      <c r="CB104" s="446">
        <v>0</v>
      </c>
      <c r="CC104" s="446">
        <v>0</v>
      </c>
      <c r="CD104" s="446">
        <v>0</v>
      </c>
      <c r="CE104" s="446">
        <v>0</v>
      </c>
      <c r="CF104" s="446">
        <v>0</v>
      </c>
      <c r="CG104" s="446">
        <v>0</v>
      </c>
      <c r="CH104" s="446">
        <v>0</v>
      </c>
      <c r="CI104" s="446">
        <v>0</v>
      </c>
      <c r="CJ104" s="446">
        <v>0</v>
      </c>
      <c r="CK104" s="446">
        <v>0</v>
      </c>
      <c r="CL104" s="446">
        <v>0</v>
      </c>
      <c r="CM104" s="446">
        <v>0</v>
      </c>
      <c r="CN104" s="446">
        <v>0</v>
      </c>
      <c r="CO104" s="444" t="s">
        <v>2081</v>
      </c>
    </row>
    <row r="105" spans="1:93" customFormat="1" ht="31.5">
      <c r="A105" s="444" t="s">
        <v>627</v>
      </c>
      <c r="B105" s="445" t="s">
        <v>665</v>
      </c>
      <c r="C105" s="444" t="s">
        <v>666</v>
      </c>
      <c r="D105" s="444" t="s">
        <v>1476</v>
      </c>
      <c r="E105" s="446">
        <v>0</v>
      </c>
      <c r="F105" s="446">
        <v>0</v>
      </c>
      <c r="G105" s="446">
        <v>0</v>
      </c>
      <c r="H105" s="446">
        <v>0</v>
      </c>
      <c r="I105" s="446">
        <v>0</v>
      </c>
      <c r="J105" s="446">
        <v>0</v>
      </c>
      <c r="K105" s="446">
        <v>0</v>
      </c>
      <c r="L105" s="446">
        <v>0</v>
      </c>
      <c r="M105" s="446">
        <v>0</v>
      </c>
      <c r="N105" s="446">
        <v>0</v>
      </c>
      <c r="O105" s="446">
        <v>0</v>
      </c>
      <c r="P105" s="446">
        <v>0</v>
      </c>
      <c r="Q105" s="446">
        <v>0</v>
      </c>
      <c r="R105" s="446">
        <v>0</v>
      </c>
      <c r="S105" s="446">
        <v>0</v>
      </c>
      <c r="T105" s="446">
        <v>0</v>
      </c>
      <c r="U105" s="446">
        <v>0</v>
      </c>
      <c r="V105" s="446">
        <v>0</v>
      </c>
      <c r="W105" s="446">
        <v>0</v>
      </c>
      <c r="X105" s="446">
        <v>0</v>
      </c>
      <c r="Y105" s="446">
        <v>0</v>
      </c>
      <c r="Z105" s="446">
        <v>0</v>
      </c>
      <c r="AA105" s="446">
        <v>0</v>
      </c>
      <c r="AB105" s="446">
        <v>0</v>
      </c>
      <c r="AC105" s="446">
        <v>0</v>
      </c>
      <c r="AD105" s="446">
        <v>0</v>
      </c>
      <c r="AE105" s="446">
        <v>0</v>
      </c>
      <c r="AF105" s="446">
        <v>0</v>
      </c>
      <c r="AG105" s="446">
        <v>0</v>
      </c>
      <c r="AH105" s="446">
        <v>0</v>
      </c>
      <c r="AI105" s="446">
        <v>0</v>
      </c>
      <c r="AJ105" s="446">
        <v>0</v>
      </c>
      <c r="AK105" s="446">
        <v>0</v>
      </c>
      <c r="AL105" s="446">
        <v>0</v>
      </c>
      <c r="AM105" s="446">
        <v>0</v>
      </c>
      <c r="AN105" s="446">
        <v>0</v>
      </c>
      <c r="AO105" s="446">
        <v>0</v>
      </c>
      <c r="AP105" s="446">
        <v>0</v>
      </c>
      <c r="AQ105" s="446">
        <v>0</v>
      </c>
      <c r="AR105" s="446">
        <v>0</v>
      </c>
      <c r="AS105" s="446">
        <v>0</v>
      </c>
      <c r="AT105" s="446">
        <v>0</v>
      </c>
      <c r="AU105" s="446">
        <v>0</v>
      </c>
      <c r="AV105" s="446">
        <v>0</v>
      </c>
      <c r="AW105" s="446">
        <v>0</v>
      </c>
      <c r="AX105" s="446">
        <v>0</v>
      </c>
      <c r="AY105" s="446">
        <v>0</v>
      </c>
      <c r="AZ105" s="446">
        <v>0</v>
      </c>
      <c r="BA105" s="446">
        <v>0</v>
      </c>
      <c r="BB105" s="446">
        <v>0</v>
      </c>
      <c r="BC105" s="446">
        <v>0</v>
      </c>
      <c r="BD105" s="446">
        <v>0</v>
      </c>
      <c r="BE105" s="446">
        <v>0</v>
      </c>
      <c r="BF105" s="446">
        <v>0</v>
      </c>
      <c r="BG105" s="446">
        <v>0</v>
      </c>
      <c r="BH105" s="446">
        <v>0</v>
      </c>
      <c r="BI105" s="446">
        <v>0</v>
      </c>
      <c r="BJ105" s="446">
        <v>0</v>
      </c>
      <c r="BK105" s="446">
        <v>0</v>
      </c>
      <c r="BL105" s="446">
        <v>0</v>
      </c>
      <c r="BM105" s="446">
        <v>0</v>
      </c>
      <c r="BN105" s="446">
        <v>0</v>
      </c>
      <c r="BO105" s="446">
        <v>0</v>
      </c>
      <c r="BP105" s="446">
        <v>0</v>
      </c>
      <c r="BQ105" s="446">
        <v>0</v>
      </c>
      <c r="BR105" s="446">
        <v>0</v>
      </c>
      <c r="BS105" s="446">
        <v>0</v>
      </c>
      <c r="BT105" s="446">
        <v>0</v>
      </c>
      <c r="BU105" s="446">
        <v>0</v>
      </c>
      <c r="BV105" s="446">
        <v>0</v>
      </c>
      <c r="BW105" s="446">
        <v>0</v>
      </c>
      <c r="BX105" s="446">
        <v>0</v>
      </c>
      <c r="BY105" s="446">
        <v>0</v>
      </c>
      <c r="BZ105" s="446">
        <v>0</v>
      </c>
      <c r="CA105" s="446">
        <v>0</v>
      </c>
      <c r="CB105" s="446">
        <v>0</v>
      </c>
      <c r="CC105" s="446">
        <v>0</v>
      </c>
      <c r="CD105" s="446">
        <v>0</v>
      </c>
      <c r="CE105" s="446">
        <v>0</v>
      </c>
      <c r="CF105" s="446">
        <v>0</v>
      </c>
      <c r="CG105" s="446">
        <v>0</v>
      </c>
      <c r="CH105" s="446">
        <v>0</v>
      </c>
      <c r="CI105" s="446">
        <v>0</v>
      </c>
      <c r="CJ105" s="446">
        <v>0</v>
      </c>
      <c r="CK105" s="446">
        <v>0</v>
      </c>
      <c r="CL105" s="446">
        <v>0</v>
      </c>
      <c r="CM105" s="446">
        <v>0</v>
      </c>
      <c r="CN105" s="446">
        <v>0</v>
      </c>
      <c r="CO105" s="444" t="s">
        <v>2081</v>
      </c>
    </row>
    <row r="106" spans="1:93" customFormat="1" ht="31.5">
      <c r="A106" s="444" t="s">
        <v>627</v>
      </c>
      <c r="B106" s="445" t="s">
        <v>667</v>
      </c>
      <c r="C106" s="444" t="s">
        <v>668</v>
      </c>
      <c r="D106" s="444" t="s">
        <v>1476</v>
      </c>
      <c r="E106" s="446">
        <v>25</v>
      </c>
      <c r="F106" s="446">
        <v>0</v>
      </c>
      <c r="G106" s="446">
        <v>0</v>
      </c>
      <c r="H106" s="446">
        <v>0</v>
      </c>
      <c r="I106" s="446">
        <v>0</v>
      </c>
      <c r="J106" s="446">
        <v>0</v>
      </c>
      <c r="K106" s="446">
        <v>0</v>
      </c>
      <c r="L106" s="446">
        <v>0</v>
      </c>
      <c r="M106" s="446">
        <v>0</v>
      </c>
      <c r="N106" s="446">
        <v>0</v>
      </c>
      <c r="O106" s="446">
        <v>0</v>
      </c>
      <c r="P106" s="446">
        <v>0</v>
      </c>
      <c r="Q106" s="446">
        <v>0</v>
      </c>
      <c r="R106" s="446">
        <v>0</v>
      </c>
      <c r="S106" s="446">
        <v>0</v>
      </c>
      <c r="T106" s="446">
        <v>0</v>
      </c>
      <c r="U106" s="446">
        <v>0</v>
      </c>
      <c r="V106" s="446">
        <v>0</v>
      </c>
      <c r="W106" s="446">
        <v>0</v>
      </c>
      <c r="X106" s="446">
        <v>0</v>
      </c>
      <c r="Y106" s="446">
        <v>0</v>
      </c>
      <c r="Z106" s="446">
        <v>0</v>
      </c>
      <c r="AA106" s="446">
        <v>0</v>
      </c>
      <c r="AB106" s="446">
        <v>0</v>
      </c>
      <c r="AC106" s="446">
        <v>0</v>
      </c>
      <c r="AD106" s="446">
        <v>0</v>
      </c>
      <c r="AE106" s="446">
        <v>0</v>
      </c>
      <c r="AF106" s="446">
        <v>0</v>
      </c>
      <c r="AG106" s="446">
        <v>0</v>
      </c>
      <c r="AH106" s="446">
        <v>0</v>
      </c>
      <c r="AI106" s="446">
        <v>0</v>
      </c>
      <c r="AJ106" s="446">
        <v>0</v>
      </c>
      <c r="AK106" s="446">
        <v>25</v>
      </c>
      <c r="AL106" s="446">
        <v>0</v>
      </c>
      <c r="AM106" s="446">
        <v>0</v>
      </c>
      <c r="AN106" s="446">
        <v>0</v>
      </c>
      <c r="AO106" s="446">
        <v>0</v>
      </c>
      <c r="AP106" s="446">
        <v>0</v>
      </c>
      <c r="AQ106" s="446">
        <v>0</v>
      </c>
      <c r="AR106" s="446">
        <v>0</v>
      </c>
      <c r="AS106" s="446">
        <v>0</v>
      </c>
      <c r="AT106" s="446">
        <v>0</v>
      </c>
      <c r="AU106" s="446">
        <v>0</v>
      </c>
      <c r="AV106" s="446">
        <v>0</v>
      </c>
      <c r="AW106" s="446">
        <v>0</v>
      </c>
      <c r="AX106" s="446">
        <v>0</v>
      </c>
      <c r="AY106" s="446">
        <v>0</v>
      </c>
      <c r="AZ106" s="446">
        <v>0</v>
      </c>
      <c r="BA106" s="446">
        <v>0</v>
      </c>
      <c r="BB106" s="446">
        <v>0</v>
      </c>
      <c r="BC106" s="446">
        <v>0</v>
      </c>
      <c r="BD106" s="446">
        <v>0</v>
      </c>
      <c r="BE106" s="446">
        <v>0</v>
      </c>
      <c r="BF106" s="446">
        <v>0</v>
      </c>
      <c r="BG106" s="446">
        <v>0</v>
      </c>
      <c r="BH106" s="446">
        <v>0</v>
      </c>
      <c r="BI106" s="446">
        <v>0</v>
      </c>
      <c r="BJ106" s="446">
        <v>0</v>
      </c>
      <c r="BK106" s="446">
        <v>0</v>
      </c>
      <c r="BL106" s="446">
        <v>0</v>
      </c>
      <c r="BM106" s="446">
        <v>0</v>
      </c>
      <c r="BN106" s="446">
        <v>0</v>
      </c>
      <c r="BO106" s="446">
        <v>0</v>
      </c>
      <c r="BP106" s="446">
        <v>0</v>
      </c>
      <c r="BQ106" s="446">
        <v>0</v>
      </c>
      <c r="BR106" s="446">
        <v>0</v>
      </c>
      <c r="BS106" s="446">
        <v>0</v>
      </c>
      <c r="BT106" s="446">
        <v>0</v>
      </c>
      <c r="BU106" s="446">
        <v>0</v>
      </c>
      <c r="BV106" s="446">
        <v>0</v>
      </c>
      <c r="BW106" s="446">
        <v>0</v>
      </c>
      <c r="BX106" s="446">
        <v>0</v>
      </c>
      <c r="BY106" s="446">
        <v>0</v>
      </c>
      <c r="BZ106" s="446">
        <v>0</v>
      </c>
      <c r="CA106" s="446">
        <v>0</v>
      </c>
      <c r="CB106" s="446">
        <v>0</v>
      </c>
      <c r="CC106" s="446">
        <v>0</v>
      </c>
      <c r="CD106" s="446">
        <v>0</v>
      </c>
      <c r="CE106" s="446">
        <v>0</v>
      </c>
      <c r="CF106" s="446">
        <v>0</v>
      </c>
      <c r="CG106" s="446">
        <v>0</v>
      </c>
      <c r="CH106" s="446">
        <v>0</v>
      </c>
      <c r="CI106" s="446">
        <v>0</v>
      </c>
      <c r="CJ106" s="446">
        <v>0</v>
      </c>
      <c r="CK106" s="446">
        <v>0</v>
      </c>
      <c r="CL106" s="446">
        <v>0</v>
      </c>
      <c r="CM106" s="446">
        <v>0</v>
      </c>
      <c r="CN106" s="446">
        <v>0</v>
      </c>
      <c r="CO106" s="444" t="s">
        <v>2081</v>
      </c>
    </row>
    <row r="107" spans="1:93" customFormat="1" ht="31.5">
      <c r="A107" s="444" t="s">
        <v>627</v>
      </c>
      <c r="B107" s="445" t="s">
        <v>669</v>
      </c>
      <c r="C107" s="444" t="s">
        <v>670</v>
      </c>
      <c r="D107" s="444" t="s">
        <v>1476</v>
      </c>
      <c r="E107" s="446">
        <v>0</v>
      </c>
      <c r="F107" s="446">
        <v>0</v>
      </c>
      <c r="G107" s="446">
        <v>0</v>
      </c>
      <c r="H107" s="446">
        <v>0</v>
      </c>
      <c r="I107" s="446">
        <v>0</v>
      </c>
      <c r="J107" s="446">
        <v>0</v>
      </c>
      <c r="K107" s="446">
        <v>0</v>
      </c>
      <c r="L107" s="446">
        <v>0</v>
      </c>
      <c r="M107" s="446">
        <v>0</v>
      </c>
      <c r="N107" s="446">
        <v>0</v>
      </c>
      <c r="O107" s="446">
        <v>0</v>
      </c>
      <c r="P107" s="446">
        <v>0</v>
      </c>
      <c r="Q107" s="446">
        <v>0</v>
      </c>
      <c r="R107" s="446">
        <v>0</v>
      </c>
      <c r="S107" s="446">
        <v>0</v>
      </c>
      <c r="T107" s="446">
        <v>0</v>
      </c>
      <c r="U107" s="446">
        <v>0</v>
      </c>
      <c r="V107" s="446">
        <v>0</v>
      </c>
      <c r="W107" s="446">
        <v>0</v>
      </c>
      <c r="X107" s="446">
        <v>0</v>
      </c>
      <c r="Y107" s="446">
        <v>0</v>
      </c>
      <c r="Z107" s="446">
        <v>0</v>
      </c>
      <c r="AA107" s="446">
        <v>0</v>
      </c>
      <c r="AB107" s="446">
        <v>0</v>
      </c>
      <c r="AC107" s="446">
        <v>0</v>
      </c>
      <c r="AD107" s="446">
        <v>0</v>
      </c>
      <c r="AE107" s="446">
        <v>0</v>
      </c>
      <c r="AF107" s="446">
        <v>0</v>
      </c>
      <c r="AG107" s="446">
        <v>0</v>
      </c>
      <c r="AH107" s="446">
        <v>0</v>
      </c>
      <c r="AI107" s="446">
        <v>0</v>
      </c>
      <c r="AJ107" s="446">
        <v>0</v>
      </c>
      <c r="AK107" s="446">
        <v>0</v>
      </c>
      <c r="AL107" s="446">
        <v>0</v>
      </c>
      <c r="AM107" s="446">
        <v>0</v>
      </c>
      <c r="AN107" s="446">
        <v>0</v>
      </c>
      <c r="AO107" s="446">
        <v>0</v>
      </c>
      <c r="AP107" s="446">
        <v>0</v>
      </c>
      <c r="AQ107" s="446">
        <v>0</v>
      </c>
      <c r="AR107" s="446">
        <v>0</v>
      </c>
      <c r="AS107" s="446">
        <v>0</v>
      </c>
      <c r="AT107" s="446">
        <v>0</v>
      </c>
      <c r="AU107" s="446">
        <v>0</v>
      </c>
      <c r="AV107" s="446">
        <v>0</v>
      </c>
      <c r="AW107" s="446">
        <v>0</v>
      </c>
      <c r="AX107" s="446">
        <v>0</v>
      </c>
      <c r="AY107" s="446">
        <v>0</v>
      </c>
      <c r="AZ107" s="446">
        <v>0</v>
      </c>
      <c r="BA107" s="446">
        <v>0</v>
      </c>
      <c r="BB107" s="446">
        <v>0</v>
      </c>
      <c r="BC107" s="446">
        <v>0</v>
      </c>
      <c r="BD107" s="446">
        <v>0</v>
      </c>
      <c r="BE107" s="446">
        <v>0</v>
      </c>
      <c r="BF107" s="446">
        <v>0</v>
      </c>
      <c r="BG107" s="446">
        <v>0</v>
      </c>
      <c r="BH107" s="446">
        <v>0</v>
      </c>
      <c r="BI107" s="446">
        <v>0</v>
      </c>
      <c r="BJ107" s="446">
        <v>0</v>
      </c>
      <c r="BK107" s="446">
        <v>0</v>
      </c>
      <c r="BL107" s="446">
        <v>0</v>
      </c>
      <c r="BM107" s="446">
        <v>0</v>
      </c>
      <c r="BN107" s="446">
        <v>0</v>
      </c>
      <c r="BO107" s="446">
        <v>0</v>
      </c>
      <c r="BP107" s="446">
        <v>0</v>
      </c>
      <c r="BQ107" s="446">
        <v>0</v>
      </c>
      <c r="BR107" s="446">
        <v>0</v>
      </c>
      <c r="BS107" s="446">
        <v>0</v>
      </c>
      <c r="BT107" s="446">
        <v>0</v>
      </c>
      <c r="BU107" s="446">
        <v>0</v>
      </c>
      <c r="BV107" s="446">
        <v>0</v>
      </c>
      <c r="BW107" s="446">
        <v>0</v>
      </c>
      <c r="BX107" s="446">
        <v>0</v>
      </c>
      <c r="BY107" s="446">
        <v>0</v>
      </c>
      <c r="BZ107" s="446">
        <v>0</v>
      </c>
      <c r="CA107" s="446">
        <v>0</v>
      </c>
      <c r="CB107" s="446">
        <v>0</v>
      </c>
      <c r="CC107" s="446">
        <v>0</v>
      </c>
      <c r="CD107" s="446">
        <v>0</v>
      </c>
      <c r="CE107" s="446">
        <v>0</v>
      </c>
      <c r="CF107" s="446">
        <v>0</v>
      </c>
      <c r="CG107" s="446">
        <v>0</v>
      </c>
      <c r="CH107" s="446">
        <v>0</v>
      </c>
      <c r="CI107" s="446">
        <v>0</v>
      </c>
      <c r="CJ107" s="446">
        <v>0</v>
      </c>
      <c r="CK107" s="446">
        <v>0</v>
      </c>
      <c r="CL107" s="446">
        <v>0</v>
      </c>
      <c r="CM107" s="446">
        <v>0</v>
      </c>
      <c r="CN107" s="446">
        <v>0</v>
      </c>
      <c r="CO107" s="444" t="s">
        <v>2081</v>
      </c>
    </row>
    <row r="108" spans="1:93" customFormat="1" ht="31.5">
      <c r="A108" s="444" t="s">
        <v>627</v>
      </c>
      <c r="B108" s="445" t="s">
        <v>671</v>
      </c>
      <c r="C108" s="444" t="s">
        <v>672</v>
      </c>
      <c r="D108" s="444" t="s">
        <v>1476</v>
      </c>
      <c r="E108" s="446">
        <v>0</v>
      </c>
      <c r="F108" s="446">
        <v>0</v>
      </c>
      <c r="G108" s="446">
        <v>0</v>
      </c>
      <c r="H108" s="446">
        <v>0</v>
      </c>
      <c r="I108" s="446">
        <v>0</v>
      </c>
      <c r="J108" s="446">
        <v>0</v>
      </c>
      <c r="K108" s="446">
        <v>0</v>
      </c>
      <c r="L108" s="446">
        <v>0</v>
      </c>
      <c r="M108" s="446">
        <v>0</v>
      </c>
      <c r="N108" s="446">
        <v>0</v>
      </c>
      <c r="O108" s="446">
        <v>0</v>
      </c>
      <c r="P108" s="446">
        <v>0</v>
      </c>
      <c r="Q108" s="446">
        <v>0</v>
      </c>
      <c r="R108" s="446">
        <v>0</v>
      </c>
      <c r="S108" s="446">
        <v>0</v>
      </c>
      <c r="T108" s="446">
        <v>0</v>
      </c>
      <c r="U108" s="446">
        <v>0</v>
      </c>
      <c r="V108" s="446">
        <v>0</v>
      </c>
      <c r="W108" s="446">
        <v>0</v>
      </c>
      <c r="X108" s="446">
        <v>0</v>
      </c>
      <c r="Y108" s="446">
        <v>0</v>
      </c>
      <c r="Z108" s="446">
        <v>0</v>
      </c>
      <c r="AA108" s="446">
        <v>0</v>
      </c>
      <c r="AB108" s="446">
        <v>0</v>
      </c>
      <c r="AC108" s="446">
        <v>0</v>
      </c>
      <c r="AD108" s="446">
        <v>0</v>
      </c>
      <c r="AE108" s="446">
        <v>0</v>
      </c>
      <c r="AF108" s="446">
        <v>0</v>
      </c>
      <c r="AG108" s="446">
        <v>0</v>
      </c>
      <c r="AH108" s="446">
        <v>0</v>
      </c>
      <c r="AI108" s="446">
        <v>0</v>
      </c>
      <c r="AJ108" s="446">
        <v>0</v>
      </c>
      <c r="AK108" s="446">
        <v>0</v>
      </c>
      <c r="AL108" s="446">
        <v>0</v>
      </c>
      <c r="AM108" s="446">
        <v>0</v>
      </c>
      <c r="AN108" s="446">
        <v>0</v>
      </c>
      <c r="AO108" s="446">
        <v>0</v>
      </c>
      <c r="AP108" s="446">
        <v>0</v>
      </c>
      <c r="AQ108" s="446">
        <v>0</v>
      </c>
      <c r="AR108" s="446">
        <v>0</v>
      </c>
      <c r="AS108" s="446">
        <v>0</v>
      </c>
      <c r="AT108" s="446">
        <v>0</v>
      </c>
      <c r="AU108" s="446">
        <v>0</v>
      </c>
      <c r="AV108" s="446">
        <v>0</v>
      </c>
      <c r="AW108" s="446">
        <v>0</v>
      </c>
      <c r="AX108" s="446">
        <v>0</v>
      </c>
      <c r="AY108" s="446">
        <v>0</v>
      </c>
      <c r="AZ108" s="446">
        <v>0</v>
      </c>
      <c r="BA108" s="446">
        <v>0</v>
      </c>
      <c r="BB108" s="446">
        <v>0</v>
      </c>
      <c r="BC108" s="446">
        <v>0</v>
      </c>
      <c r="BD108" s="446">
        <v>0</v>
      </c>
      <c r="BE108" s="446">
        <v>0</v>
      </c>
      <c r="BF108" s="446">
        <v>0</v>
      </c>
      <c r="BG108" s="446">
        <v>0</v>
      </c>
      <c r="BH108" s="446">
        <v>0</v>
      </c>
      <c r="BI108" s="446">
        <v>0</v>
      </c>
      <c r="BJ108" s="446">
        <v>0</v>
      </c>
      <c r="BK108" s="446">
        <v>0</v>
      </c>
      <c r="BL108" s="446">
        <v>0</v>
      </c>
      <c r="BM108" s="446">
        <v>0</v>
      </c>
      <c r="BN108" s="446">
        <v>0</v>
      </c>
      <c r="BO108" s="446">
        <v>0</v>
      </c>
      <c r="BP108" s="446">
        <v>0</v>
      </c>
      <c r="BQ108" s="446">
        <v>0</v>
      </c>
      <c r="BR108" s="446">
        <v>0</v>
      </c>
      <c r="BS108" s="446">
        <v>0</v>
      </c>
      <c r="BT108" s="446">
        <v>0</v>
      </c>
      <c r="BU108" s="446">
        <v>0</v>
      </c>
      <c r="BV108" s="446">
        <v>0</v>
      </c>
      <c r="BW108" s="446">
        <v>0</v>
      </c>
      <c r="BX108" s="446">
        <v>0</v>
      </c>
      <c r="BY108" s="446">
        <v>0</v>
      </c>
      <c r="BZ108" s="446">
        <v>0</v>
      </c>
      <c r="CA108" s="446">
        <v>0</v>
      </c>
      <c r="CB108" s="446">
        <v>0</v>
      </c>
      <c r="CC108" s="446">
        <v>0</v>
      </c>
      <c r="CD108" s="446">
        <v>0</v>
      </c>
      <c r="CE108" s="446">
        <v>0</v>
      </c>
      <c r="CF108" s="446">
        <v>0</v>
      </c>
      <c r="CG108" s="446">
        <v>0</v>
      </c>
      <c r="CH108" s="446">
        <v>0</v>
      </c>
      <c r="CI108" s="446">
        <v>0</v>
      </c>
      <c r="CJ108" s="446">
        <v>0</v>
      </c>
      <c r="CK108" s="446">
        <v>0</v>
      </c>
      <c r="CL108" s="446">
        <v>0</v>
      </c>
      <c r="CM108" s="446">
        <v>0</v>
      </c>
      <c r="CN108" s="446">
        <v>0</v>
      </c>
      <c r="CO108" s="444" t="s">
        <v>2081</v>
      </c>
    </row>
    <row r="109" spans="1:93" customFormat="1" ht="31.5">
      <c r="A109" s="444" t="s">
        <v>627</v>
      </c>
      <c r="B109" s="445" t="s">
        <v>673</v>
      </c>
      <c r="C109" s="444" t="s">
        <v>674</v>
      </c>
      <c r="D109" s="444" t="s">
        <v>1476</v>
      </c>
      <c r="E109" s="446">
        <v>0</v>
      </c>
      <c r="F109" s="446">
        <v>0</v>
      </c>
      <c r="G109" s="446">
        <v>0</v>
      </c>
      <c r="H109" s="446">
        <v>0</v>
      </c>
      <c r="I109" s="446">
        <v>0</v>
      </c>
      <c r="J109" s="446">
        <v>0</v>
      </c>
      <c r="K109" s="446">
        <v>0</v>
      </c>
      <c r="L109" s="446">
        <v>0</v>
      </c>
      <c r="M109" s="446">
        <v>0</v>
      </c>
      <c r="N109" s="446">
        <v>0</v>
      </c>
      <c r="O109" s="446">
        <v>0</v>
      </c>
      <c r="P109" s="446">
        <v>0</v>
      </c>
      <c r="Q109" s="446">
        <v>0</v>
      </c>
      <c r="R109" s="446">
        <v>0</v>
      </c>
      <c r="S109" s="446">
        <v>0</v>
      </c>
      <c r="T109" s="446">
        <v>0</v>
      </c>
      <c r="U109" s="446">
        <v>0</v>
      </c>
      <c r="V109" s="446">
        <v>0</v>
      </c>
      <c r="W109" s="446">
        <v>0</v>
      </c>
      <c r="X109" s="446">
        <v>0</v>
      </c>
      <c r="Y109" s="446">
        <v>0</v>
      </c>
      <c r="Z109" s="446">
        <v>0</v>
      </c>
      <c r="AA109" s="446">
        <v>0</v>
      </c>
      <c r="AB109" s="446">
        <v>0</v>
      </c>
      <c r="AC109" s="446">
        <v>0</v>
      </c>
      <c r="AD109" s="446">
        <v>0</v>
      </c>
      <c r="AE109" s="446">
        <v>0</v>
      </c>
      <c r="AF109" s="446">
        <v>0</v>
      </c>
      <c r="AG109" s="446">
        <v>0</v>
      </c>
      <c r="AH109" s="446">
        <v>0</v>
      </c>
      <c r="AI109" s="446">
        <v>0</v>
      </c>
      <c r="AJ109" s="446">
        <v>0</v>
      </c>
      <c r="AK109" s="446">
        <v>0</v>
      </c>
      <c r="AL109" s="446">
        <v>0</v>
      </c>
      <c r="AM109" s="446">
        <v>0</v>
      </c>
      <c r="AN109" s="446">
        <v>0</v>
      </c>
      <c r="AO109" s="446">
        <v>0</v>
      </c>
      <c r="AP109" s="446">
        <v>0</v>
      </c>
      <c r="AQ109" s="446">
        <v>0</v>
      </c>
      <c r="AR109" s="446">
        <v>0</v>
      </c>
      <c r="AS109" s="446">
        <v>0</v>
      </c>
      <c r="AT109" s="446">
        <v>0</v>
      </c>
      <c r="AU109" s="446">
        <v>0</v>
      </c>
      <c r="AV109" s="446">
        <v>0</v>
      </c>
      <c r="AW109" s="446">
        <v>0</v>
      </c>
      <c r="AX109" s="446">
        <v>0</v>
      </c>
      <c r="AY109" s="446">
        <v>0</v>
      </c>
      <c r="AZ109" s="446">
        <v>0</v>
      </c>
      <c r="BA109" s="446">
        <v>0</v>
      </c>
      <c r="BB109" s="446">
        <v>0</v>
      </c>
      <c r="BC109" s="446">
        <v>0</v>
      </c>
      <c r="BD109" s="446">
        <v>0</v>
      </c>
      <c r="BE109" s="446">
        <v>0</v>
      </c>
      <c r="BF109" s="446">
        <v>0</v>
      </c>
      <c r="BG109" s="446">
        <v>0</v>
      </c>
      <c r="BH109" s="446">
        <v>0</v>
      </c>
      <c r="BI109" s="446">
        <v>0</v>
      </c>
      <c r="BJ109" s="446">
        <v>0</v>
      </c>
      <c r="BK109" s="446">
        <v>0</v>
      </c>
      <c r="BL109" s="446">
        <v>0</v>
      </c>
      <c r="BM109" s="446">
        <v>0</v>
      </c>
      <c r="BN109" s="446">
        <v>0</v>
      </c>
      <c r="BO109" s="446">
        <v>0</v>
      </c>
      <c r="BP109" s="446">
        <v>0</v>
      </c>
      <c r="BQ109" s="446">
        <v>0</v>
      </c>
      <c r="BR109" s="446">
        <v>0</v>
      </c>
      <c r="BS109" s="446">
        <v>0</v>
      </c>
      <c r="BT109" s="446">
        <v>0</v>
      </c>
      <c r="BU109" s="446">
        <v>0</v>
      </c>
      <c r="BV109" s="446">
        <v>0</v>
      </c>
      <c r="BW109" s="446">
        <v>0</v>
      </c>
      <c r="BX109" s="446">
        <v>0</v>
      </c>
      <c r="BY109" s="446">
        <v>0</v>
      </c>
      <c r="BZ109" s="446">
        <v>0</v>
      </c>
      <c r="CA109" s="446">
        <v>0</v>
      </c>
      <c r="CB109" s="446">
        <v>0</v>
      </c>
      <c r="CC109" s="446">
        <v>0</v>
      </c>
      <c r="CD109" s="446">
        <v>0</v>
      </c>
      <c r="CE109" s="446">
        <v>0</v>
      </c>
      <c r="CF109" s="446">
        <v>0</v>
      </c>
      <c r="CG109" s="446">
        <v>0</v>
      </c>
      <c r="CH109" s="446">
        <v>0</v>
      </c>
      <c r="CI109" s="446">
        <v>0</v>
      </c>
      <c r="CJ109" s="446">
        <v>0</v>
      </c>
      <c r="CK109" s="446">
        <v>0</v>
      </c>
      <c r="CL109" s="446">
        <v>0</v>
      </c>
      <c r="CM109" s="446">
        <v>0</v>
      </c>
      <c r="CN109" s="446">
        <v>0</v>
      </c>
      <c r="CO109" s="444" t="s">
        <v>2081</v>
      </c>
    </row>
    <row r="110" spans="1:93" customFormat="1" ht="47.25">
      <c r="A110" s="444" t="s">
        <v>627</v>
      </c>
      <c r="B110" s="445" t="s">
        <v>675</v>
      </c>
      <c r="C110" s="444" t="s">
        <v>676</v>
      </c>
      <c r="D110" s="444" t="s">
        <v>1476</v>
      </c>
      <c r="E110" s="446">
        <v>0</v>
      </c>
      <c r="F110" s="446">
        <v>0</v>
      </c>
      <c r="G110" s="446">
        <v>0</v>
      </c>
      <c r="H110" s="446">
        <v>0</v>
      </c>
      <c r="I110" s="446">
        <v>0</v>
      </c>
      <c r="J110" s="446">
        <v>0</v>
      </c>
      <c r="K110" s="446">
        <v>0</v>
      </c>
      <c r="L110" s="446">
        <v>0</v>
      </c>
      <c r="M110" s="446">
        <v>0</v>
      </c>
      <c r="N110" s="446">
        <v>0</v>
      </c>
      <c r="O110" s="446">
        <v>0</v>
      </c>
      <c r="P110" s="446">
        <v>0</v>
      </c>
      <c r="Q110" s="446">
        <v>0</v>
      </c>
      <c r="R110" s="446">
        <v>0</v>
      </c>
      <c r="S110" s="446">
        <v>0</v>
      </c>
      <c r="T110" s="446">
        <v>0</v>
      </c>
      <c r="U110" s="446">
        <v>0</v>
      </c>
      <c r="V110" s="446">
        <v>0</v>
      </c>
      <c r="W110" s="446">
        <v>0</v>
      </c>
      <c r="X110" s="446">
        <v>0</v>
      </c>
      <c r="Y110" s="446">
        <v>0</v>
      </c>
      <c r="Z110" s="446">
        <v>0</v>
      </c>
      <c r="AA110" s="446">
        <v>0</v>
      </c>
      <c r="AB110" s="446">
        <v>0</v>
      </c>
      <c r="AC110" s="446">
        <v>0</v>
      </c>
      <c r="AD110" s="446">
        <v>0</v>
      </c>
      <c r="AE110" s="446">
        <v>0</v>
      </c>
      <c r="AF110" s="446">
        <v>0</v>
      </c>
      <c r="AG110" s="446">
        <v>0</v>
      </c>
      <c r="AH110" s="446">
        <v>0</v>
      </c>
      <c r="AI110" s="446">
        <v>0</v>
      </c>
      <c r="AJ110" s="446">
        <v>0</v>
      </c>
      <c r="AK110" s="446">
        <v>0</v>
      </c>
      <c r="AL110" s="446">
        <v>0</v>
      </c>
      <c r="AM110" s="446">
        <v>0</v>
      </c>
      <c r="AN110" s="446">
        <v>0</v>
      </c>
      <c r="AO110" s="446">
        <v>0</v>
      </c>
      <c r="AP110" s="446">
        <v>0</v>
      </c>
      <c r="AQ110" s="446">
        <v>0</v>
      </c>
      <c r="AR110" s="446">
        <v>0</v>
      </c>
      <c r="AS110" s="446">
        <v>0</v>
      </c>
      <c r="AT110" s="446">
        <v>0</v>
      </c>
      <c r="AU110" s="446">
        <v>0</v>
      </c>
      <c r="AV110" s="446">
        <v>0</v>
      </c>
      <c r="AW110" s="446">
        <v>0</v>
      </c>
      <c r="AX110" s="446">
        <v>0</v>
      </c>
      <c r="AY110" s="446">
        <v>0</v>
      </c>
      <c r="AZ110" s="446">
        <v>0</v>
      </c>
      <c r="BA110" s="446">
        <v>0</v>
      </c>
      <c r="BB110" s="446">
        <v>0</v>
      </c>
      <c r="BC110" s="446">
        <v>0</v>
      </c>
      <c r="BD110" s="446">
        <v>0</v>
      </c>
      <c r="BE110" s="446">
        <v>0</v>
      </c>
      <c r="BF110" s="446">
        <v>0</v>
      </c>
      <c r="BG110" s="446">
        <v>0</v>
      </c>
      <c r="BH110" s="446">
        <v>0</v>
      </c>
      <c r="BI110" s="446">
        <v>0</v>
      </c>
      <c r="BJ110" s="446">
        <v>0</v>
      </c>
      <c r="BK110" s="446">
        <v>0</v>
      </c>
      <c r="BL110" s="446">
        <v>0</v>
      </c>
      <c r="BM110" s="446">
        <v>0</v>
      </c>
      <c r="BN110" s="446">
        <v>0</v>
      </c>
      <c r="BO110" s="446">
        <v>0</v>
      </c>
      <c r="BP110" s="446">
        <v>0</v>
      </c>
      <c r="BQ110" s="446">
        <v>0</v>
      </c>
      <c r="BR110" s="446">
        <v>0</v>
      </c>
      <c r="BS110" s="446">
        <v>0</v>
      </c>
      <c r="BT110" s="446">
        <v>0</v>
      </c>
      <c r="BU110" s="446">
        <v>0</v>
      </c>
      <c r="BV110" s="446">
        <v>0</v>
      </c>
      <c r="BW110" s="446">
        <v>0</v>
      </c>
      <c r="BX110" s="446">
        <v>0</v>
      </c>
      <c r="BY110" s="446">
        <v>0</v>
      </c>
      <c r="BZ110" s="446">
        <v>0</v>
      </c>
      <c r="CA110" s="446">
        <v>0</v>
      </c>
      <c r="CB110" s="446">
        <v>0</v>
      </c>
      <c r="CC110" s="446">
        <v>0</v>
      </c>
      <c r="CD110" s="446">
        <v>0</v>
      </c>
      <c r="CE110" s="446">
        <v>0</v>
      </c>
      <c r="CF110" s="446">
        <v>0</v>
      </c>
      <c r="CG110" s="446">
        <v>0</v>
      </c>
      <c r="CH110" s="446">
        <v>0</v>
      </c>
      <c r="CI110" s="446">
        <v>0</v>
      </c>
      <c r="CJ110" s="446">
        <v>0</v>
      </c>
      <c r="CK110" s="446">
        <v>0</v>
      </c>
      <c r="CL110" s="446">
        <v>0</v>
      </c>
      <c r="CM110" s="446">
        <v>0</v>
      </c>
      <c r="CN110" s="446">
        <v>0</v>
      </c>
      <c r="CO110" s="444" t="s">
        <v>2081</v>
      </c>
    </row>
    <row r="111" spans="1:93" customFormat="1" ht="31.5">
      <c r="A111" s="444" t="s">
        <v>627</v>
      </c>
      <c r="B111" s="445" t="s">
        <v>677</v>
      </c>
      <c r="C111" s="444" t="s">
        <v>678</v>
      </c>
      <c r="D111" s="444" t="s">
        <v>1476</v>
      </c>
      <c r="E111" s="446">
        <v>0</v>
      </c>
      <c r="F111" s="446">
        <v>0</v>
      </c>
      <c r="G111" s="446">
        <v>0</v>
      </c>
      <c r="H111" s="446">
        <v>0</v>
      </c>
      <c r="I111" s="446">
        <v>0</v>
      </c>
      <c r="J111" s="446">
        <v>0</v>
      </c>
      <c r="K111" s="446">
        <v>0</v>
      </c>
      <c r="L111" s="446">
        <v>0</v>
      </c>
      <c r="M111" s="446">
        <v>0</v>
      </c>
      <c r="N111" s="446">
        <v>0</v>
      </c>
      <c r="O111" s="446">
        <v>0</v>
      </c>
      <c r="P111" s="446">
        <v>0</v>
      </c>
      <c r="Q111" s="446">
        <v>0</v>
      </c>
      <c r="R111" s="446">
        <v>0</v>
      </c>
      <c r="S111" s="446">
        <v>0</v>
      </c>
      <c r="T111" s="446">
        <v>0</v>
      </c>
      <c r="U111" s="446">
        <v>0</v>
      </c>
      <c r="V111" s="446">
        <v>0</v>
      </c>
      <c r="W111" s="446">
        <v>0</v>
      </c>
      <c r="X111" s="446">
        <v>0</v>
      </c>
      <c r="Y111" s="446">
        <v>0</v>
      </c>
      <c r="Z111" s="446">
        <v>0</v>
      </c>
      <c r="AA111" s="446">
        <v>0</v>
      </c>
      <c r="AB111" s="446">
        <v>0</v>
      </c>
      <c r="AC111" s="446">
        <v>0</v>
      </c>
      <c r="AD111" s="446">
        <v>0</v>
      </c>
      <c r="AE111" s="446">
        <v>0</v>
      </c>
      <c r="AF111" s="446">
        <v>0</v>
      </c>
      <c r="AG111" s="446">
        <v>0</v>
      </c>
      <c r="AH111" s="446">
        <v>0</v>
      </c>
      <c r="AI111" s="446">
        <v>0</v>
      </c>
      <c r="AJ111" s="446">
        <v>0</v>
      </c>
      <c r="AK111" s="446">
        <v>0</v>
      </c>
      <c r="AL111" s="446">
        <v>0</v>
      </c>
      <c r="AM111" s="446">
        <v>0</v>
      </c>
      <c r="AN111" s="446">
        <v>0</v>
      </c>
      <c r="AO111" s="446">
        <v>0</v>
      </c>
      <c r="AP111" s="446">
        <v>0</v>
      </c>
      <c r="AQ111" s="446">
        <v>0</v>
      </c>
      <c r="AR111" s="446">
        <v>0</v>
      </c>
      <c r="AS111" s="446">
        <v>0</v>
      </c>
      <c r="AT111" s="446">
        <v>0</v>
      </c>
      <c r="AU111" s="446">
        <v>0</v>
      </c>
      <c r="AV111" s="446">
        <v>0</v>
      </c>
      <c r="AW111" s="446">
        <v>0</v>
      </c>
      <c r="AX111" s="446">
        <v>0</v>
      </c>
      <c r="AY111" s="446">
        <v>0</v>
      </c>
      <c r="AZ111" s="446">
        <v>0</v>
      </c>
      <c r="BA111" s="446">
        <v>0</v>
      </c>
      <c r="BB111" s="446">
        <v>0</v>
      </c>
      <c r="BC111" s="446">
        <v>0</v>
      </c>
      <c r="BD111" s="446">
        <v>0</v>
      </c>
      <c r="BE111" s="446">
        <v>0</v>
      </c>
      <c r="BF111" s="446">
        <v>0</v>
      </c>
      <c r="BG111" s="446">
        <v>0</v>
      </c>
      <c r="BH111" s="446">
        <v>0</v>
      </c>
      <c r="BI111" s="446">
        <v>0</v>
      </c>
      <c r="BJ111" s="446">
        <v>0</v>
      </c>
      <c r="BK111" s="446">
        <v>0</v>
      </c>
      <c r="BL111" s="446">
        <v>0</v>
      </c>
      <c r="BM111" s="446">
        <v>0</v>
      </c>
      <c r="BN111" s="446">
        <v>0</v>
      </c>
      <c r="BO111" s="446">
        <v>0</v>
      </c>
      <c r="BP111" s="446">
        <v>0</v>
      </c>
      <c r="BQ111" s="446">
        <v>0</v>
      </c>
      <c r="BR111" s="446">
        <v>0</v>
      </c>
      <c r="BS111" s="446">
        <v>0</v>
      </c>
      <c r="BT111" s="446">
        <v>0</v>
      </c>
      <c r="BU111" s="446">
        <v>0</v>
      </c>
      <c r="BV111" s="446">
        <v>0</v>
      </c>
      <c r="BW111" s="446">
        <v>0</v>
      </c>
      <c r="BX111" s="446">
        <v>0</v>
      </c>
      <c r="BY111" s="446">
        <v>0</v>
      </c>
      <c r="BZ111" s="446">
        <v>0</v>
      </c>
      <c r="CA111" s="446">
        <v>0</v>
      </c>
      <c r="CB111" s="446">
        <v>0</v>
      </c>
      <c r="CC111" s="446">
        <v>0</v>
      </c>
      <c r="CD111" s="446">
        <v>0</v>
      </c>
      <c r="CE111" s="446">
        <v>0</v>
      </c>
      <c r="CF111" s="446">
        <v>0</v>
      </c>
      <c r="CG111" s="446">
        <v>0</v>
      </c>
      <c r="CH111" s="446">
        <v>0</v>
      </c>
      <c r="CI111" s="446">
        <v>0</v>
      </c>
      <c r="CJ111" s="446">
        <v>0</v>
      </c>
      <c r="CK111" s="446">
        <v>0</v>
      </c>
      <c r="CL111" s="446">
        <v>0</v>
      </c>
      <c r="CM111" s="446">
        <v>0</v>
      </c>
      <c r="CN111" s="446">
        <v>0</v>
      </c>
      <c r="CO111" s="444" t="s">
        <v>2081</v>
      </c>
    </row>
    <row r="112" spans="1:93" customFormat="1" ht="31.5">
      <c r="A112" s="444" t="s">
        <v>627</v>
      </c>
      <c r="B112" s="445" t="s">
        <v>679</v>
      </c>
      <c r="C112" s="444" t="s">
        <v>680</v>
      </c>
      <c r="D112" s="444" t="s">
        <v>1476</v>
      </c>
      <c r="E112" s="446">
        <v>0</v>
      </c>
      <c r="F112" s="446">
        <v>0</v>
      </c>
      <c r="G112" s="446">
        <v>0</v>
      </c>
      <c r="H112" s="446">
        <v>0</v>
      </c>
      <c r="I112" s="446">
        <v>0</v>
      </c>
      <c r="J112" s="446">
        <v>0</v>
      </c>
      <c r="K112" s="446">
        <v>0</v>
      </c>
      <c r="L112" s="446">
        <v>0</v>
      </c>
      <c r="M112" s="446">
        <v>0</v>
      </c>
      <c r="N112" s="446">
        <v>0</v>
      </c>
      <c r="O112" s="446">
        <v>0</v>
      </c>
      <c r="P112" s="446">
        <v>0</v>
      </c>
      <c r="Q112" s="446">
        <v>0</v>
      </c>
      <c r="R112" s="446">
        <v>0</v>
      </c>
      <c r="S112" s="446">
        <v>0</v>
      </c>
      <c r="T112" s="446">
        <v>0</v>
      </c>
      <c r="U112" s="446">
        <v>0</v>
      </c>
      <c r="V112" s="446">
        <v>0</v>
      </c>
      <c r="W112" s="446">
        <v>0</v>
      </c>
      <c r="X112" s="446">
        <v>0</v>
      </c>
      <c r="Y112" s="446">
        <v>0</v>
      </c>
      <c r="Z112" s="446">
        <v>0</v>
      </c>
      <c r="AA112" s="446">
        <v>0</v>
      </c>
      <c r="AB112" s="446">
        <v>0</v>
      </c>
      <c r="AC112" s="446">
        <v>0</v>
      </c>
      <c r="AD112" s="446">
        <v>0</v>
      </c>
      <c r="AE112" s="446">
        <v>0</v>
      </c>
      <c r="AF112" s="446">
        <v>0</v>
      </c>
      <c r="AG112" s="446">
        <v>0</v>
      </c>
      <c r="AH112" s="446">
        <v>0</v>
      </c>
      <c r="AI112" s="446">
        <v>0</v>
      </c>
      <c r="AJ112" s="446">
        <v>0</v>
      </c>
      <c r="AK112" s="446">
        <v>0</v>
      </c>
      <c r="AL112" s="446">
        <v>0</v>
      </c>
      <c r="AM112" s="446">
        <v>0</v>
      </c>
      <c r="AN112" s="446">
        <v>0</v>
      </c>
      <c r="AO112" s="446">
        <v>0</v>
      </c>
      <c r="AP112" s="446">
        <v>0</v>
      </c>
      <c r="AQ112" s="446">
        <v>0</v>
      </c>
      <c r="AR112" s="446">
        <v>0</v>
      </c>
      <c r="AS112" s="446">
        <v>0</v>
      </c>
      <c r="AT112" s="446">
        <v>0</v>
      </c>
      <c r="AU112" s="446">
        <v>0</v>
      </c>
      <c r="AV112" s="446">
        <v>0</v>
      </c>
      <c r="AW112" s="446">
        <v>0</v>
      </c>
      <c r="AX112" s="446">
        <v>0</v>
      </c>
      <c r="AY112" s="446">
        <v>0</v>
      </c>
      <c r="AZ112" s="446">
        <v>0</v>
      </c>
      <c r="BA112" s="446">
        <v>0</v>
      </c>
      <c r="BB112" s="446">
        <v>0</v>
      </c>
      <c r="BC112" s="446">
        <v>0</v>
      </c>
      <c r="BD112" s="446">
        <v>0</v>
      </c>
      <c r="BE112" s="446">
        <v>0</v>
      </c>
      <c r="BF112" s="446">
        <v>0</v>
      </c>
      <c r="BG112" s="446">
        <v>0</v>
      </c>
      <c r="BH112" s="446">
        <v>0</v>
      </c>
      <c r="BI112" s="446">
        <v>0</v>
      </c>
      <c r="BJ112" s="446">
        <v>0</v>
      </c>
      <c r="BK112" s="446">
        <v>0</v>
      </c>
      <c r="BL112" s="446">
        <v>0</v>
      </c>
      <c r="BM112" s="446">
        <v>0</v>
      </c>
      <c r="BN112" s="446">
        <v>0</v>
      </c>
      <c r="BO112" s="446">
        <v>0</v>
      </c>
      <c r="BP112" s="446">
        <v>0</v>
      </c>
      <c r="BQ112" s="446">
        <v>0</v>
      </c>
      <c r="BR112" s="446">
        <v>0</v>
      </c>
      <c r="BS112" s="446">
        <v>0</v>
      </c>
      <c r="BT112" s="446">
        <v>0</v>
      </c>
      <c r="BU112" s="446">
        <v>0</v>
      </c>
      <c r="BV112" s="446">
        <v>0</v>
      </c>
      <c r="BW112" s="446">
        <v>0</v>
      </c>
      <c r="BX112" s="446">
        <v>0</v>
      </c>
      <c r="BY112" s="446">
        <v>0</v>
      </c>
      <c r="BZ112" s="446">
        <v>0</v>
      </c>
      <c r="CA112" s="446">
        <v>0</v>
      </c>
      <c r="CB112" s="446">
        <v>0</v>
      </c>
      <c r="CC112" s="446">
        <v>0</v>
      </c>
      <c r="CD112" s="446">
        <v>0</v>
      </c>
      <c r="CE112" s="446">
        <v>0</v>
      </c>
      <c r="CF112" s="446">
        <v>0</v>
      </c>
      <c r="CG112" s="446">
        <v>0</v>
      </c>
      <c r="CH112" s="446">
        <v>0</v>
      </c>
      <c r="CI112" s="446">
        <v>0</v>
      </c>
      <c r="CJ112" s="446">
        <v>0</v>
      </c>
      <c r="CK112" s="446">
        <v>0</v>
      </c>
      <c r="CL112" s="446">
        <v>0</v>
      </c>
      <c r="CM112" s="446">
        <v>0</v>
      </c>
      <c r="CN112" s="446">
        <v>0</v>
      </c>
      <c r="CO112" s="444" t="s">
        <v>2081</v>
      </c>
    </row>
    <row r="113" spans="1:93" customFormat="1" ht="31.5">
      <c r="A113" s="444" t="s">
        <v>627</v>
      </c>
      <c r="B113" s="445" t="s">
        <v>681</v>
      </c>
      <c r="C113" s="444" t="s">
        <v>682</v>
      </c>
      <c r="D113" s="444" t="s">
        <v>1476</v>
      </c>
      <c r="E113" s="446">
        <v>0</v>
      </c>
      <c r="F113" s="446">
        <v>0</v>
      </c>
      <c r="G113" s="446">
        <v>0</v>
      </c>
      <c r="H113" s="446">
        <v>0</v>
      </c>
      <c r="I113" s="446">
        <v>0</v>
      </c>
      <c r="J113" s="446">
        <v>0</v>
      </c>
      <c r="K113" s="446">
        <v>0</v>
      </c>
      <c r="L113" s="446">
        <v>0</v>
      </c>
      <c r="M113" s="446">
        <v>0</v>
      </c>
      <c r="N113" s="446">
        <v>0</v>
      </c>
      <c r="O113" s="446">
        <v>0</v>
      </c>
      <c r="P113" s="446">
        <v>0</v>
      </c>
      <c r="Q113" s="446">
        <v>0</v>
      </c>
      <c r="R113" s="446">
        <v>0</v>
      </c>
      <c r="S113" s="446">
        <v>0</v>
      </c>
      <c r="T113" s="446">
        <v>0</v>
      </c>
      <c r="U113" s="446">
        <v>0</v>
      </c>
      <c r="V113" s="446">
        <v>0</v>
      </c>
      <c r="W113" s="446">
        <v>0</v>
      </c>
      <c r="X113" s="446">
        <v>0</v>
      </c>
      <c r="Y113" s="446">
        <v>0</v>
      </c>
      <c r="Z113" s="446">
        <v>0</v>
      </c>
      <c r="AA113" s="446">
        <v>0</v>
      </c>
      <c r="AB113" s="446">
        <v>0</v>
      </c>
      <c r="AC113" s="446">
        <v>0</v>
      </c>
      <c r="AD113" s="446">
        <v>0</v>
      </c>
      <c r="AE113" s="446">
        <v>0</v>
      </c>
      <c r="AF113" s="446">
        <v>0</v>
      </c>
      <c r="AG113" s="446">
        <v>0</v>
      </c>
      <c r="AH113" s="446">
        <v>0</v>
      </c>
      <c r="AI113" s="446">
        <v>0</v>
      </c>
      <c r="AJ113" s="446">
        <v>0</v>
      </c>
      <c r="AK113" s="446">
        <v>0</v>
      </c>
      <c r="AL113" s="446">
        <v>0</v>
      </c>
      <c r="AM113" s="446">
        <v>0</v>
      </c>
      <c r="AN113" s="446">
        <v>0</v>
      </c>
      <c r="AO113" s="446">
        <v>0</v>
      </c>
      <c r="AP113" s="446">
        <v>0</v>
      </c>
      <c r="AQ113" s="446">
        <v>0</v>
      </c>
      <c r="AR113" s="446">
        <v>0</v>
      </c>
      <c r="AS113" s="446">
        <v>0</v>
      </c>
      <c r="AT113" s="446">
        <v>0</v>
      </c>
      <c r="AU113" s="446">
        <v>0</v>
      </c>
      <c r="AV113" s="446">
        <v>0</v>
      </c>
      <c r="AW113" s="446">
        <v>0</v>
      </c>
      <c r="AX113" s="446">
        <v>0</v>
      </c>
      <c r="AY113" s="446">
        <v>0</v>
      </c>
      <c r="AZ113" s="446">
        <v>0</v>
      </c>
      <c r="BA113" s="446">
        <v>0</v>
      </c>
      <c r="BB113" s="446">
        <v>0</v>
      </c>
      <c r="BC113" s="446">
        <v>0</v>
      </c>
      <c r="BD113" s="446">
        <v>0</v>
      </c>
      <c r="BE113" s="446">
        <v>0</v>
      </c>
      <c r="BF113" s="446">
        <v>0</v>
      </c>
      <c r="BG113" s="446">
        <v>0</v>
      </c>
      <c r="BH113" s="446">
        <v>0</v>
      </c>
      <c r="BI113" s="446">
        <v>0</v>
      </c>
      <c r="BJ113" s="446">
        <v>0</v>
      </c>
      <c r="BK113" s="446">
        <v>0</v>
      </c>
      <c r="BL113" s="446">
        <v>0</v>
      </c>
      <c r="BM113" s="446">
        <v>0</v>
      </c>
      <c r="BN113" s="446">
        <v>0</v>
      </c>
      <c r="BO113" s="446">
        <v>0</v>
      </c>
      <c r="BP113" s="446">
        <v>0</v>
      </c>
      <c r="BQ113" s="446">
        <v>0</v>
      </c>
      <c r="BR113" s="446">
        <v>0</v>
      </c>
      <c r="BS113" s="446">
        <v>0</v>
      </c>
      <c r="BT113" s="446">
        <v>0</v>
      </c>
      <c r="BU113" s="446">
        <v>0</v>
      </c>
      <c r="BV113" s="446">
        <v>0</v>
      </c>
      <c r="BW113" s="446">
        <v>0</v>
      </c>
      <c r="BX113" s="446">
        <v>0</v>
      </c>
      <c r="BY113" s="446">
        <v>0</v>
      </c>
      <c r="BZ113" s="446">
        <v>0</v>
      </c>
      <c r="CA113" s="446">
        <v>0</v>
      </c>
      <c r="CB113" s="446">
        <v>0</v>
      </c>
      <c r="CC113" s="446">
        <v>0</v>
      </c>
      <c r="CD113" s="446">
        <v>0</v>
      </c>
      <c r="CE113" s="446">
        <v>0</v>
      </c>
      <c r="CF113" s="446">
        <v>0</v>
      </c>
      <c r="CG113" s="446">
        <v>0</v>
      </c>
      <c r="CH113" s="446">
        <v>0</v>
      </c>
      <c r="CI113" s="446">
        <v>0</v>
      </c>
      <c r="CJ113" s="446">
        <v>0</v>
      </c>
      <c r="CK113" s="446">
        <v>0</v>
      </c>
      <c r="CL113" s="446">
        <v>0</v>
      </c>
      <c r="CM113" s="446">
        <v>0</v>
      </c>
      <c r="CN113" s="446">
        <v>0</v>
      </c>
      <c r="CO113" s="444" t="s">
        <v>2081</v>
      </c>
    </row>
    <row r="114" spans="1:93" customFormat="1" ht="31.5">
      <c r="A114" s="444" t="s">
        <v>683</v>
      </c>
      <c r="B114" s="445" t="s">
        <v>684</v>
      </c>
      <c r="C114" s="444" t="s">
        <v>507</v>
      </c>
      <c r="D114" s="444" t="s">
        <v>1476</v>
      </c>
      <c r="E114" s="446">
        <v>0</v>
      </c>
      <c r="F114" s="446">
        <v>0</v>
      </c>
      <c r="G114" s="446">
        <v>0</v>
      </c>
      <c r="H114" s="446">
        <v>0</v>
      </c>
      <c r="I114" s="446">
        <v>0</v>
      </c>
      <c r="J114" s="446">
        <v>0</v>
      </c>
      <c r="K114" s="446">
        <v>0</v>
      </c>
      <c r="L114" s="446">
        <v>0</v>
      </c>
      <c r="M114" s="446">
        <v>0</v>
      </c>
      <c r="N114" s="446">
        <v>0</v>
      </c>
      <c r="O114" s="446">
        <v>0</v>
      </c>
      <c r="P114" s="446">
        <v>0</v>
      </c>
      <c r="Q114" s="446">
        <v>0</v>
      </c>
      <c r="R114" s="446">
        <v>0</v>
      </c>
      <c r="S114" s="446">
        <v>0</v>
      </c>
      <c r="T114" s="446">
        <v>0</v>
      </c>
      <c r="U114" s="446">
        <v>0</v>
      </c>
      <c r="V114" s="446">
        <v>0</v>
      </c>
      <c r="W114" s="446">
        <v>0</v>
      </c>
      <c r="X114" s="446">
        <v>0</v>
      </c>
      <c r="Y114" s="446">
        <v>0</v>
      </c>
      <c r="Z114" s="446">
        <v>0</v>
      </c>
      <c r="AA114" s="446">
        <v>0</v>
      </c>
      <c r="AB114" s="446">
        <v>0</v>
      </c>
      <c r="AC114" s="446">
        <v>0</v>
      </c>
      <c r="AD114" s="446">
        <v>0</v>
      </c>
      <c r="AE114" s="446">
        <v>0</v>
      </c>
      <c r="AF114" s="446">
        <v>0</v>
      </c>
      <c r="AG114" s="446">
        <v>0</v>
      </c>
      <c r="AH114" s="446">
        <v>0</v>
      </c>
      <c r="AI114" s="446">
        <v>0</v>
      </c>
      <c r="AJ114" s="446">
        <v>0</v>
      </c>
      <c r="AK114" s="446">
        <v>0</v>
      </c>
      <c r="AL114" s="446">
        <v>0</v>
      </c>
      <c r="AM114" s="446">
        <v>0</v>
      </c>
      <c r="AN114" s="446">
        <v>0</v>
      </c>
      <c r="AO114" s="446">
        <v>0</v>
      </c>
      <c r="AP114" s="446">
        <v>0</v>
      </c>
      <c r="AQ114" s="446">
        <v>0</v>
      </c>
      <c r="AR114" s="446">
        <v>0</v>
      </c>
      <c r="AS114" s="446">
        <v>0</v>
      </c>
      <c r="AT114" s="446">
        <v>0</v>
      </c>
      <c r="AU114" s="446">
        <v>0</v>
      </c>
      <c r="AV114" s="446">
        <v>0</v>
      </c>
      <c r="AW114" s="446">
        <v>0</v>
      </c>
      <c r="AX114" s="446">
        <v>0</v>
      </c>
      <c r="AY114" s="446">
        <v>0</v>
      </c>
      <c r="AZ114" s="446">
        <v>0</v>
      </c>
      <c r="BA114" s="446">
        <v>0</v>
      </c>
      <c r="BB114" s="446">
        <v>0</v>
      </c>
      <c r="BC114" s="446">
        <v>0</v>
      </c>
      <c r="BD114" s="446">
        <v>0</v>
      </c>
      <c r="BE114" s="446">
        <v>0</v>
      </c>
      <c r="BF114" s="446">
        <v>0</v>
      </c>
      <c r="BG114" s="446">
        <v>0</v>
      </c>
      <c r="BH114" s="446">
        <v>0</v>
      </c>
      <c r="BI114" s="446">
        <v>0</v>
      </c>
      <c r="BJ114" s="446">
        <v>0</v>
      </c>
      <c r="BK114" s="446">
        <v>0</v>
      </c>
      <c r="BL114" s="446">
        <v>0</v>
      </c>
      <c r="BM114" s="446">
        <v>0</v>
      </c>
      <c r="BN114" s="446">
        <v>0</v>
      </c>
      <c r="BO114" s="446">
        <v>0</v>
      </c>
      <c r="BP114" s="446">
        <v>0</v>
      </c>
      <c r="BQ114" s="446">
        <v>0</v>
      </c>
      <c r="BR114" s="446">
        <v>0</v>
      </c>
      <c r="BS114" s="446">
        <v>0</v>
      </c>
      <c r="BT114" s="446">
        <v>0</v>
      </c>
      <c r="BU114" s="446">
        <v>0</v>
      </c>
      <c r="BV114" s="446">
        <v>0</v>
      </c>
      <c r="BW114" s="446">
        <v>0</v>
      </c>
      <c r="BX114" s="446">
        <v>0</v>
      </c>
      <c r="BY114" s="446">
        <v>0</v>
      </c>
      <c r="BZ114" s="446">
        <v>0</v>
      </c>
      <c r="CA114" s="446">
        <v>0</v>
      </c>
      <c r="CB114" s="446">
        <v>0</v>
      </c>
      <c r="CC114" s="446">
        <v>0</v>
      </c>
      <c r="CD114" s="446">
        <v>0</v>
      </c>
      <c r="CE114" s="446">
        <v>0</v>
      </c>
      <c r="CF114" s="446">
        <v>0</v>
      </c>
      <c r="CG114" s="446">
        <v>0</v>
      </c>
      <c r="CH114" s="446">
        <v>0</v>
      </c>
      <c r="CI114" s="446">
        <v>0</v>
      </c>
      <c r="CJ114" s="446">
        <v>0</v>
      </c>
      <c r="CK114" s="446">
        <v>0</v>
      </c>
      <c r="CL114" s="446">
        <v>0</v>
      </c>
      <c r="CM114" s="446">
        <v>0</v>
      </c>
      <c r="CN114" s="446">
        <v>0</v>
      </c>
      <c r="CO114" s="444" t="s">
        <v>38</v>
      </c>
    </row>
    <row r="115" spans="1:93" customFormat="1" ht="31.5">
      <c r="A115" s="444" t="s">
        <v>685</v>
      </c>
      <c r="B115" s="445" t="s">
        <v>686</v>
      </c>
      <c r="C115" s="444" t="s">
        <v>507</v>
      </c>
      <c r="D115" s="444" t="s">
        <v>1476</v>
      </c>
      <c r="E115" s="446">
        <v>0</v>
      </c>
      <c r="F115" s="446">
        <v>0</v>
      </c>
      <c r="G115" s="446">
        <v>0</v>
      </c>
      <c r="H115" s="446">
        <v>0</v>
      </c>
      <c r="I115" s="446">
        <v>0</v>
      </c>
      <c r="J115" s="446">
        <v>0</v>
      </c>
      <c r="K115" s="446">
        <v>0</v>
      </c>
      <c r="L115" s="446">
        <v>0</v>
      </c>
      <c r="M115" s="446">
        <v>0</v>
      </c>
      <c r="N115" s="446">
        <v>0</v>
      </c>
      <c r="O115" s="446">
        <v>0</v>
      </c>
      <c r="P115" s="446">
        <v>0</v>
      </c>
      <c r="Q115" s="446">
        <v>0</v>
      </c>
      <c r="R115" s="446">
        <v>0</v>
      </c>
      <c r="S115" s="446">
        <v>0</v>
      </c>
      <c r="T115" s="446">
        <v>0</v>
      </c>
      <c r="U115" s="446">
        <v>0</v>
      </c>
      <c r="V115" s="446">
        <v>0</v>
      </c>
      <c r="W115" s="446">
        <v>0</v>
      </c>
      <c r="X115" s="446">
        <v>0</v>
      </c>
      <c r="Y115" s="446">
        <v>0</v>
      </c>
      <c r="Z115" s="446">
        <v>0</v>
      </c>
      <c r="AA115" s="446">
        <v>0</v>
      </c>
      <c r="AB115" s="446">
        <v>0</v>
      </c>
      <c r="AC115" s="446">
        <v>0</v>
      </c>
      <c r="AD115" s="446">
        <v>0</v>
      </c>
      <c r="AE115" s="446">
        <v>0</v>
      </c>
      <c r="AF115" s="446">
        <v>0</v>
      </c>
      <c r="AG115" s="446">
        <v>0</v>
      </c>
      <c r="AH115" s="446">
        <v>0</v>
      </c>
      <c r="AI115" s="446">
        <v>0</v>
      </c>
      <c r="AJ115" s="446">
        <v>0</v>
      </c>
      <c r="AK115" s="446">
        <v>0</v>
      </c>
      <c r="AL115" s="446">
        <v>0</v>
      </c>
      <c r="AM115" s="446">
        <v>0</v>
      </c>
      <c r="AN115" s="446">
        <v>0</v>
      </c>
      <c r="AO115" s="446">
        <v>0</v>
      </c>
      <c r="AP115" s="446">
        <v>0</v>
      </c>
      <c r="AQ115" s="446">
        <v>0</v>
      </c>
      <c r="AR115" s="446">
        <v>0</v>
      </c>
      <c r="AS115" s="446">
        <v>0</v>
      </c>
      <c r="AT115" s="446">
        <v>0</v>
      </c>
      <c r="AU115" s="446">
        <v>0</v>
      </c>
      <c r="AV115" s="446">
        <v>0</v>
      </c>
      <c r="AW115" s="446">
        <v>0</v>
      </c>
      <c r="AX115" s="446">
        <v>0</v>
      </c>
      <c r="AY115" s="446">
        <v>0</v>
      </c>
      <c r="AZ115" s="446">
        <v>0</v>
      </c>
      <c r="BA115" s="446">
        <v>0</v>
      </c>
      <c r="BB115" s="446">
        <v>0</v>
      </c>
      <c r="BC115" s="446">
        <v>0</v>
      </c>
      <c r="BD115" s="446">
        <v>0</v>
      </c>
      <c r="BE115" s="446">
        <v>0</v>
      </c>
      <c r="BF115" s="446">
        <v>0</v>
      </c>
      <c r="BG115" s="446">
        <v>0</v>
      </c>
      <c r="BH115" s="446">
        <v>0</v>
      </c>
      <c r="BI115" s="446">
        <v>0</v>
      </c>
      <c r="BJ115" s="446">
        <v>0</v>
      </c>
      <c r="BK115" s="446">
        <v>0</v>
      </c>
      <c r="BL115" s="446">
        <v>0</v>
      </c>
      <c r="BM115" s="446">
        <v>0</v>
      </c>
      <c r="BN115" s="446">
        <v>0</v>
      </c>
      <c r="BO115" s="446">
        <v>0</v>
      </c>
      <c r="BP115" s="446">
        <v>0</v>
      </c>
      <c r="BQ115" s="446">
        <v>0</v>
      </c>
      <c r="BR115" s="446">
        <v>0</v>
      </c>
      <c r="BS115" s="446">
        <v>0</v>
      </c>
      <c r="BT115" s="446">
        <v>0</v>
      </c>
      <c r="BU115" s="446">
        <v>0</v>
      </c>
      <c r="BV115" s="446">
        <v>0</v>
      </c>
      <c r="BW115" s="446">
        <v>0</v>
      </c>
      <c r="BX115" s="446">
        <v>0</v>
      </c>
      <c r="BY115" s="446">
        <v>0</v>
      </c>
      <c r="BZ115" s="446">
        <v>0</v>
      </c>
      <c r="CA115" s="446">
        <v>0</v>
      </c>
      <c r="CB115" s="446">
        <v>0</v>
      </c>
      <c r="CC115" s="446">
        <v>0</v>
      </c>
      <c r="CD115" s="446">
        <v>0</v>
      </c>
      <c r="CE115" s="446">
        <v>0</v>
      </c>
      <c r="CF115" s="446">
        <v>0</v>
      </c>
      <c r="CG115" s="446">
        <v>0</v>
      </c>
      <c r="CH115" s="446">
        <v>0</v>
      </c>
      <c r="CI115" s="446">
        <v>0</v>
      </c>
      <c r="CJ115" s="446">
        <v>0</v>
      </c>
      <c r="CK115" s="446">
        <v>0</v>
      </c>
      <c r="CL115" s="446">
        <v>0</v>
      </c>
      <c r="CM115" s="446">
        <v>0</v>
      </c>
      <c r="CN115" s="446">
        <v>0</v>
      </c>
      <c r="CO115" s="444" t="s">
        <v>38</v>
      </c>
    </row>
    <row r="116" spans="1:93" customFormat="1">
      <c r="A116" s="444" t="s">
        <v>687</v>
      </c>
      <c r="B116" s="445" t="s">
        <v>688</v>
      </c>
      <c r="C116" s="444" t="s">
        <v>507</v>
      </c>
      <c r="D116" s="444" t="s">
        <v>1476</v>
      </c>
      <c r="E116" s="446">
        <v>0</v>
      </c>
      <c r="F116" s="446">
        <v>0</v>
      </c>
      <c r="G116" s="446">
        <v>0</v>
      </c>
      <c r="H116" s="446">
        <v>0</v>
      </c>
      <c r="I116" s="446">
        <v>0</v>
      </c>
      <c r="J116" s="446">
        <v>0</v>
      </c>
      <c r="K116" s="446">
        <v>0</v>
      </c>
      <c r="L116" s="446">
        <v>0</v>
      </c>
      <c r="M116" s="446">
        <v>0</v>
      </c>
      <c r="N116" s="446">
        <v>0</v>
      </c>
      <c r="O116" s="446">
        <v>0</v>
      </c>
      <c r="P116" s="446">
        <v>0</v>
      </c>
      <c r="Q116" s="446">
        <v>0</v>
      </c>
      <c r="R116" s="446">
        <v>0</v>
      </c>
      <c r="S116" s="446">
        <v>0</v>
      </c>
      <c r="T116" s="446">
        <v>0</v>
      </c>
      <c r="U116" s="446">
        <v>0</v>
      </c>
      <c r="V116" s="446">
        <v>0</v>
      </c>
      <c r="W116" s="446">
        <v>0</v>
      </c>
      <c r="X116" s="446">
        <v>0</v>
      </c>
      <c r="Y116" s="446">
        <v>0</v>
      </c>
      <c r="Z116" s="446">
        <v>0</v>
      </c>
      <c r="AA116" s="446">
        <v>0</v>
      </c>
      <c r="AB116" s="446">
        <v>0</v>
      </c>
      <c r="AC116" s="446">
        <v>0</v>
      </c>
      <c r="AD116" s="446">
        <v>0</v>
      </c>
      <c r="AE116" s="446">
        <v>0</v>
      </c>
      <c r="AF116" s="446">
        <v>0</v>
      </c>
      <c r="AG116" s="446">
        <v>0</v>
      </c>
      <c r="AH116" s="446">
        <v>0</v>
      </c>
      <c r="AI116" s="446">
        <v>0</v>
      </c>
      <c r="AJ116" s="446">
        <v>0</v>
      </c>
      <c r="AK116" s="446">
        <v>0</v>
      </c>
      <c r="AL116" s="446">
        <v>0</v>
      </c>
      <c r="AM116" s="446">
        <v>0</v>
      </c>
      <c r="AN116" s="446">
        <v>0</v>
      </c>
      <c r="AO116" s="446">
        <v>0</v>
      </c>
      <c r="AP116" s="446">
        <v>0</v>
      </c>
      <c r="AQ116" s="446">
        <v>0</v>
      </c>
      <c r="AR116" s="446">
        <v>0</v>
      </c>
      <c r="AS116" s="446">
        <v>0</v>
      </c>
      <c r="AT116" s="446">
        <v>0</v>
      </c>
      <c r="AU116" s="446">
        <v>0</v>
      </c>
      <c r="AV116" s="446">
        <v>0</v>
      </c>
      <c r="AW116" s="446">
        <v>0</v>
      </c>
      <c r="AX116" s="446">
        <v>0</v>
      </c>
      <c r="AY116" s="446">
        <v>0</v>
      </c>
      <c r="AZ116" s="446">
        <v>0</v>
      </c>
      <c r="BA116" s="446">
        <v>0</v>
      </c>
      <c r="BB116" s="446">
        <v>0</v>
      </c>
      <c r="BC116" s="446">
        <v>0</v>
      </c>
      <c r="BD116" s="446">
        <v>0</v>
      </c>
      <c r="BE116" s="446">
        <v>0</v>
      </c>
      <c r="BF116" s="446">
        <v>0</v>
      </c>
      <c r="BG116" s="446">
        <v>0</v>
      </c>
      <c r="BH116" s="446">
        <v>0</v>
      </c>
      <c r="BI116" s="446">
        <v>0</v>
      </c>
      <c r="BJ116" s="446">
        <v>0</v>
      </c>
      <c r="BK116" s="446">
        <v>0</v>
      </c>
      <c r="BL116" s="446">
        <v>0</v>
      </c>
      <c r="BM116" s="446">
        <v>0</v>
      </c>
      <c r="BN116" s="446">
        <v>0</v>
      </c>
      <c r="BO116" s="446">
        <v>0</v>
      </c>
      <c r="BP116" s="446">
        <v>0</v>
      </c>
      <c r="BQ116" s="446">
        <v>0</v>
      </c>
      <c r="BR116" s="446">
        <v>0</v>
      </c>
      <c r="BS116" s="446">
        <v>0</v>
      </c>
      <c r="BT116" s="446">
        <v>0</v>
      </c>
      <c r="BU116" s="446">
        <v>0</v>
      </c>
      <c r="BV116" s="446">
        <v>0</v>
      </c>
      <c r="BW116" s="446">
        <v>0</v>
      </c>
      <c r="BX116" s="446">
        <v>0</v>
      </c>
      <c r="BY116" s="446">
        <v>0</v>
      </c>
      <c r="BZ116" s="446">
        <v>0</v>
      </c>
      <c r="CA116" s="446">
        <v>0</v>
      </c>
      <c r="CB116" s="446">
        <v>0</v>
      </c>
      <c r="CC116" s="446">
        <v>0</v>
      </c>
      <c r="CD116" s="446">
        <v>0</v>
      </c>
      <c r="CE116" s="446">
        <v>0</v>
      </c>
      <c r="CF116" s="446">
        <v>0</v>
      </c>
      <c r="CG116" s="446">
        <v>0</v>
      </c>
      <c r="CH116" s="446">
        <v>0</v>
      </c>
      <c r="CI116" s="446">
        <v>0</v>
      </c>
      <c r="CJ116" s="446">
        <v>0</v>
      </c>
      <c r="CK116" s="446">
        <v>0</v>
      </c>
      <c r="CL116" s="446">
        <v>0</v>
      </c>
      <c r="CM116" s="446">
        <v>0</v>
      </c>
      <c r="CN116" s="446">
        <v>0</v>
      </c>
      <c r="CO116" s="444" t="s">
        <v>38</v>
      </c>
    </row>
    <row r="117" spans="1:93" customFormat="1" ht="63">
      <c r="A117" s="444" t="s">
        <v>687</v>
      </c>
      <c r="B117" s="445" t="s">
        <v>689</v>
      </c>
      <c r="C117" s="444" t="s">
        <v>690</v>
      </c>
      <c r="D117" s="444" t="s">
        <v>1476</v>
      </c>
      <c r="E117" s="446">
        <v>0</v>
      </c>
      <c r="F117" s="446">
        <v>0</v>
      </c>
      <c r="G117" s="446">
        <v>0</v>
      </c>
      <c r="H117" s="446">
        <v>0</v>
      </c>
      <c r="I117" s="446">
        <v>0</v>
      </c>
      <c r="J117" s="446">
        <v>0</v>
      </c>
      <c r="K117" s="446">
        <v>0</v>
      </c>
      <c r="L117" s="446">
        <v>0</v>
      </c>
      <c r="M117" s="446">
        <v>0</v>
      </c>
      <c r="N117" s="446">
        <v>0</v>
      </c>
      <c r="O117" s="446">
        <v>0</v>
      </c>
      <c r="P117" s="446">
        <v>0</v>
      </c>
      <c r="Q117" s="446">
        <v>0</v>
      </c>
      <c r="R117" s="446">
        <v>0</v>
      </c>
      <c r="S117" s="446">
        <v>0</v>
      </c>
      <c r="T117" s="446">
        <v>0</v>
      </c>
      <c r="U117" s="446">
        <v>0</v>
      </c>
      <c r="V117" s="446">
        <v>0</v>
      </c>
      <c r="W117" s="446">
        <v>0</v>
      </c>
      <c r="X117" s="446">
        <v>0</v>
      </c>
      <c r="Y117" s="446">
        <v>0</v>
      </c>
      <c r="Z117" s="446">
        <v>0</v>
      </c>
      <c r="AA117" s="446">
        <v>0</v>
      </c>
      <c r="AB117" s="446">
        <v>0</v>
      </c>
      <c r="AC117" s="446">
        <v>0</v>
      </c>
      <c r="AD117" s="446">
        <v>0</v>
      </c>
      <c r="AE117" s="446">
        <v>0</v>
      </c>
      <c r="AF117" s="446">
        <v>0</v>
      </c>
      <c r="AG117" s="446">
        <v>0</v>
      </c>
      <c r="AH117" s="446">
        <v>0</v>
      </c>
      <c r="AI117" s="446">
        <v>0</v>
      </c>
      <c r="AJ117" s="446">
        <v>0</v>
      </c>
      <c r="AK117" s="446">
        <v>0</v>
      </c>
      <c r="AL117" s="446">
        <v>0</v>
      </c>
      <c r="AM117" s="446">
        <v>0</v>
      </c>
      <c r="AN117" s="446">
        <v>0</v>
      </c>
      <c r="AO117" s="446">
        <v>0</v>
      </c>
      <c r="AP117" s="446">
        <v>0</v>
      </c>
      <c r="AQ117" s="446">
        <v>0</v>
      </c>
      <c r="AR117" s="446">
        <v>0</v>
      </c>
      <c r="AS117" s="446">
        <v>0</v>
      </c>
      <c r="AT117" s="446">
        <v>0</v>
      </c>
      <c r="AU117" s="446">
        <v>0</v>
      </c>
      <c r="AV117" s="446">
        <v>0</v>
      </c>
      <c r="AW117" s="446">
        <v>0</v>
      </c>
      <c r="AX117" s="446">
        <v>0</v>
      </c>
      <c r="AY117" s="446">
        <v>0</v>
      </c>
      <c r="AZ117" s="446">
        <v>0</v>
      </c>
      <c r="BA117" s="446">
        <v>0</v>
      </c>
      <c r="BB117" s="446">
        <v>0</v>
      </c>
      <c r="BC117" s="446">
        <v>0</v>
      </c>
      <c r="BD117" s="446">
        <v>0</v>
      </c>
      <c r="BE117" s="446">
        <v>0</v>
      </c>
      <c r="BF117" s="446">
        <v>0</v>
      </c>
      <c r="BG117" s="446">
        <v>0</v>
      </c>
      <c r="BH117" s="446">
        <v>0</v>
      </c>
      <c r="BI117" s="446">
        <v>0</v>
      </c>
      <c r="BJ117" s="446">
        <v>0</v>
      </c>
      <c r="BK117" s="446">
        <v>0</v>
      </c>
      <c r="BL117" s="446">
        <v>0</v>
      </c>
      <c r="BM117" s="446">
        <v>0</v>
      </c>
      <c r="BN117" s="446">
        <v>0</v>
      </c>
      <c r="BO117" s="446">
        <v>0</v>
      </c>
      <c r="BP117" s="446">
        <v>0</v>
      </c>
      <c r="BQ117" s="446">
        <v>0</v>
      </c>
      <c r="BR117" s="446">
        <v>0</v>
      </c>
      <c r="BS117" s="446">
        <v>0</v>
      </c>
      <c r="BT117" s="446">
        <v>0</v>
      </c>
      <c r="BU117" s="446">
        <v>0</v>
      </c>
      <c r="BV117" s="446">
        <v>0</v>
      </c>
      <c r="BW117" s="446">
        <v>0</v>
      </c>
      <c r="BX117" s="446">
        <v>0</v>
      </c>
      <c r="BY117" s="446">
        <v>0</v>
      </c>
      <c r="BZ117" s="446">
        <v>0</v>
      </c>
      <c r="CA117" s="446">
        <v>0</v>
      </c>
      <c r="CB117" s="446">
        <v>0</v>
      </c>
      <c r="CC117" s="446">
        <v>0</v>
      </c>
      <c r="CD117" s="446">
        <v>0</v>
      </c>
      <c r="CE117" s="446">
        <v>0</v>
      </c>
      <c r="CF117" s="446">
        <v>0</v>
      </c>
      <c r="CG117" s="446">
        <v>0</v>
      </c>
      <c r="CH117" s="446">
        <v>0</v>
      </c>
      <c r="CI117" s="446">
        <v>0</v>
      </c>
      <c r="CJ117" s="446">
        <v>0</v>
      </c>
      <c r="CK117" s="446">
        <v>0</v>
      </c>
      <c r="CL117" s="446">
        <v>0</v>
      </c>
      <c r="CM117" s="446">
        <v>0</v>
      </c>
      <c r="CN117" s="446">
        <v>0</v>
      </c>
      <c r="CO117" s="444" t="s">
        <v>2081</v>
      </c>
    </row>
    <row r="118" spans="1:93" customFormat="1" ht="31.5">
      <c r="A118" s="444" t="s">
        <v>687</v>
      </c>
      <c r="B118" s="445" t="s">
        <v>691</v>
      </c>
      <c r="C118" s="444" t="s">
        <v>692</v>
      </c>
      <c r="D118" s="444" t="s">
        <v>1476</v>
      </c>
      <c r="E118" s="446">
        <v>0</v>
      </c>
      <c r="F118" s="446">
        <v>0</v>
      </c>
      <c r="G118" s="446">
        <v>0</v>
      </c>
      <c r="H118" s="446">
        <v>0</v>
      </c>
      <c r="I118" s="446">
        <v>0</v>
      </c>
      <c r="J118" s="446">
        <v>0</v>
      </c>
      <c r="K118" s="446">
        <v>0</v>
      </c>
      <c r="L118" s="446">
        <v>0</v>
      </c>
      <c r="M118" s="446">
        <v>0</v>
      </c>
      <c r="N118" s="446">
        <v>0</v>
      </c>
      <c r="O118" s="446">
        <v>0</v>
      </c>
      <c r="P118" s="446">
        <v>0</v>
      </c>
      <c r="Q118" s="446">
        <v>0</v>
      </c>
      <c r="R118" s="446">
        <v>0</v>
      </c>
      <c r="S118" s="446">
        <v>0</v>
      </c>
      <c r="T118" s="446">
        <v>0</v>
      </c>
      <c r="U118" s="446">
        <v>0</v>
      </c>
      <c r="V118" s="446">
        <v>0</v>
      </c>
      <c r="W118" s="446">
        <v>0</v>
      </c>
      <c r="X118" s="446">
        <v>0</v>
      </c>
      <c r="Y118" s="446">
        <v>0</v>
      </c>
      <c r="Z118" s="446">
        <v>0</v>
      </c>
      <c r="AA118" s="446">
        <v>0</v>
      </c>
      <c r="AB118" s="446">
        <v>0</v>
      </c>
      <c r="AC118" s="446">
        <v>0</v>
      </c>
      <c r="AD118" s="446">
        <v>0</v>
      </c>
      <c r="AE118" s="446">
        <v>0</v>
      </c>
      <c r="AF118" s="446">
        <v>0</v>
      </c>
      <c r="AG118" s="446">
        <v>0</v>
      </c>
      <c r="AH118" s="446">
        <v>0</v>
      </c>
      <c r="AI118" s="446">
        <v>0</v>
      </c>
      <c r="AJ118" s="446">
        <v>0</v>
      </c>
      <c r="AK118" s="446">
        <v>0</v>
      </c>
      <c r="AL118" s="446">
        <v>0</v>
      </c>
      <c r="AM118" s="446">
        <v>0</v>
      </c>
      <c r="AN118" s="446">
        <v>0</v>
      </c>
      <c r="AO118" s="446">
        <v>0</v>
      </c>
      <c r="AP118" s="446">
        <v>0</v>
      </c>
      <c r="AQ118" s="446">
        <v>0</v>
      </c>
      <c r="AR118" s="446">
        <v>0</v>
      </c>
      <c r="AS118" s="446">
        <v>0</v>
      </c>
      <c r="AT118" s="446">
        <v>0</v>
      </c>
      <c r="AU118" s="446">
        <v>0</v>
      </c>
      <c r="AV118" s="446">
        <v>0</v>
      </c>
      <c r="AW118" s="446">
        <v>0</v>
      </c>
      <c r="AX118" s="446">
        <v>0</v>
      </c>
      <c r="AY118" s="446">
        <v>0</v>
      </c>
      <c r="AZ118" s="446">
        <v>0</v>
      </c>
      <c r="BA118" s="446">
        <v>0</v>
      </c>
      <c r="BB118" s="446">
        <v>0</v>
      </c>
      <c r="BC118" s="446">
        <v>0</v>
      </c>
      <c r="BD118" s="446">
        <v>0</v>
      </c>
      <c r="BE118" s="446">
        <v>0</v>
      </c>
      <c r="BF118" s="446">
        <v>0</v>
      </c>
      <c r="BG118" s="446">
        <v>0</v>
      </c>
      <c r="BH118" s="446">
        <v>0</v>
      </c>
      <c r="BI118" s="446">
        <v>0</v>
      </c>
      <c r="BJ118" s="446">
        <v>0</v>
      </c>
      <c r="BK118" s="446">
        <v>0</v>
      </c>
      <c r="BL118" s="446">
        <v>0</v>
      </c>
      <c r="BM118" s="446">
        <v>0</v>
      </c>
      <c r="BN118" s="446">
        <v>0</v>
      </c>
      <c r="BO118" s="446">
        <v>0</v>
      </c>
      <c r="BP118" s="446">
        <v>0</v>
      </c>
      <c r="BQ118" s="446">
        <v>0</v>
      </c>
      <c r="BR118" s="446">
        <v>0</v>
      </c>
      <c r="BS118" s="446">
        <v>0</v>
      </c>
      <c r="BT118" s="446">
        <v>0</v>
      </c>
      <c r="BU118" s="446">
        <v>0</v>
      </c>
      <c r="BV118" s="446">
        <v>0</v>
      </c>
      <c r="BW118" s="446">
        <v>0</v>
      </c>
      <c r="BX118" s="446">
        <v>0</v>
      </c>
      <c r="BY118" s="446">
        <v>0</v>
      </c>
      <c r="BZ118" s="446">
        <v>0</v>
      </c>
      <c r="CA118" s="446">
        <v>0</v>
      </c>
      <c r="CB118" s="446">
        <v>0</v>
      </c>
      <c r="CC118" s="446">
        <v>0</v>
      </c>
      <c r="CD118" s="446">
        <v>0</v>
      </c>
      <c r="CE118" s="446">
        <v>0</v>
      </c>
      <c r="CF118" s="446">
        <v>0</v>
      </c>
      <c r="CG118" s="446">
        <v>0</v>
      </c>
      <c r="CH118" s="446">
        <v>0</v>
      </c>
      <c r="CI118" s="446">
        <v>0</v>
      </c>
      <c r="CJ118" s="446">
        <v>0</v>
      </c>
      <c r="CK118" s="446">
        <v>0</v>
      </c>
      <c r="CL118" s="446">
        <v>0</v>
      </c>
      <c r="CM118" s="446">
        <v>0</v>
      </c>
      <c r="CN118" s="446">
        <v>0</v>
      </c>
      <c r="CO118" s="444" t="s">
        <v>2081</v>
      </c>
    </row>
    <row r="119" spans="1:93" customFormat="1" ht="31.5">
      <c r="A119" s="444" t="s">
        <v>687</v>
      </c>
      <c r="B119" s="445" t="s">
        <v>693</v>
      </c>
      <c r="C119" s="444" t="s">
        <v>694</v>
      </c>
      <c r="D119" s="444" t="s">
        <v>1476</v>
      </c>
      <c r="E119" s="446">
        <v>0</v>
      </c>
      <c r="F119" s="446">
        <v>0</v>
      </c>
      <c r="G119" s="446">
        <v>0</v>
      </c>
      <c r="H119" s="446">
        <v>0</v>
      </c>
      <c r="I119" s="446">
        <v>0</v>
      </c>
      <c r="J119" s="446">
        <v>0</v>
      </c>
      <c r="K119" s="446">
        <v>0</v>
      </c>
      <c r="L119" s="446">
        <v>0</v>
      </c>
      <c r="M119" s="446">
        <v>0</v>
      </c>
      <c r="N119" s="446">
        <v>0</v>
      </c>
      <c r="O119" s="446">
        <v>0</v>
      </c>
      <c r="P119" s="446">
        <v>0</v>
      </c>
      <c r="Q119" s="446">
        <v>0</v>
      </c>
      <c r="R119" s="446">
        <v>0</v>
      </c>
      <c r="S119" s="446">
        <v>0</v>
      </c>
      <c r="T119" s="446">
        <v>0</v>
      </c>
      <c r="U119" s="446">
        <v>0</v>
      </c>
      <c r="V119" s="446">
        <v>0</v>
      </c>
      <c r="W119" s="446">
        <v>0</v>
      </c>
      <c r="X119" s="446">
        <v>0</v>
      </c>
      <c r="Y119" s="446">
        <v>0</v>
      </c>
      <c r="Z119" s="446">
        <v>0</v>
      </c>
      <c r="AA119" s="446">
        <v>0</v>
      </c>
      <c r="AB119" s="446">
        <v>0</v>
      </c>
      <c r="AC119" s="446">
        <v>0</v>
      </c>
      <c r="AD119" s="446">
        <v>0</v>
      </c>
      <c r="AE119" s="446">
        <v>0</v>
      </c>
      <c r="AF119" s="446">
        <v>0</v>
      </c>
      <c r="AG119" s="446">
        <v>0</v>
      </c>
      <c r="AH119" s="446">
        <v>0</v>
      </c>
      <c r="AI119" s="446">
        <v>0</v>
      </c>
      <c r="AJ119" s="446">
        <v>0</v>
      </c>
      <c r="AK119" s="446">
        <v>0</v>
      </c>
      <c r="AL119" s="446">
        <v>0</v>
      </c>
      <c r="AM119" s="446">
        <v>0</v>
      </c>
      <c r="AN119" s="446">
        <v>0</v>
      </c>
      <c r="AO119" s="446">
        <v>0</v>
      </c>
      <c r="AP119" s="446">
        <v>0</v>
      </c>
      <c r="AQ119" s="446">
        <v>0</v>
      </c>
      <c r="AR119" s="446">
        <v>0</v>
      </c>
      <c r="AS119" s="446">
        <v>0</v>
      </c>
      <c r="AT119" s="446">
        <v>0</v>
      </c>
      <c r="AU119" s="446">
        <v>0</v>
      </c>
      <c r="AV119" s="446">
        <v>0</v>
      </c>
      <c r="AW119" s="446">
        <v>0</v>
      </c>
      <c r="AX119" s="446">
        <v>0</v>
      </c>
      <c r="AY119" s="446">
        <v>0</v>
      </c>
      <c r="AZ119" s="446">
        <v>0</v>
      </c>
      <c r="BA119" s="446">
        <v>0</v>
      </c>
      <c r="BB119" s="446">
        <v>0</v>
      </c>
      <c r="BC119" s="446">
        <v>0</v>
      </c>
      <c r="BD119" s="446">
        <v>0</v>
      </c>
      <c r="BE119" s="446">
        <v>0</v>
      </c>
      <c r="BF119" s="446">
        <v>0</v>
      </c>
      <c r="BG119" s="446">
        <v>0</v>
      </c>
      <c r="BH119" s="446">
        <v>0</v>
      </c>
      <c r="BI119" s="446">
        <v>0</v>
      </c>
      <c r="BJ119" s="446">
        <v>0</v>
      </c>
      <c r="BK119" s="446">
        <v>0</v>
      </c>
      <c r="BL119" s="446">
        <v>0</v>
      </c>
      <c r="BM119" s="446">
        <v>0</v>
      </c>
      <c r="BN119" s="446">
        <v>0</v>
      </c>
      <c r="BO119" s="446">
        <v>0</v>
      </c>
      <c r="BP119" s="446">
        <v>0</v>
      </c>
      <c r="BQ119" s="446">
        <v>0</v>
      </c>
      <c r="BR119" s="446">
        <v>0</v>
      </c>
      <c r="BS119" s="446">
        <v>0</v>
      </c>
      <c r="BT119" s="446">
        <v>0</v>
      </c>
      <c r="BU119" s="446">
        <v>0</v>
      </c>
      <c r="BV119" s="446">
        <v>0</v>
      </c>
      <c r="BW119" s="446">
        <v>0</v>
      </c>
      <c r="BX119" s="446">
        <v>0</v>
      </c>
      <c r="BY119" s="446">
        <v>0</v>
      </c>
      <c r="BZ119" s="446">
        <v>0</v>
      </c>
      <c r="CA119" s="446">
        <v>0</v>
      </c>
      <c r="CB119" s="446">
        <v>0</v>
      </c>
      <c r="CC119" s="446">
        <v>0</v>
      </c>
      <c r="CD119" s="446">
        <v>0</v>
      </c>
      <c r="CE119" s="446">
        <v>0</v>
      </c>
      <c r="CF119" s="446">
        <v>0</v>
      </c>
      <c r="CG119" s="446">
        <v>0</v>
      </c>
      <c r="CH119" s="446">
        <v>0</v>
      </c>
      <c r="CI119" s="446">
        <v>0</v>
      </c>
      <c r="CJ119" s="446">
        <v>0</v>
      </c>
      <c r="CK119" s="446">
        <v>0</v>
      </c>
      <c r="CL119" s="446">
        <v>0</v>
      </c>
      <c r="CM119" s="446">
        <v>0</v>
      </c>
      <c r="CN119" s="446">
        <v>0</v>
      </c>
      <c r="CO119" s="444" t="s">
        <v>2081</v>
      </c>
    </row>
    <row r="120" spans="1:93" customFormat="1" ht="31.5">
      <c r="A120" s="444" t="s">
        <v>687</v>
      </c>
      <c r="B120" s="445" t="s">
        <v>695</v>
      </c>
      <c r="C120" s="444" t="s">
        <v>696</v>
      </c>
      <c r="D120" s="444" t="s">
        <v>1476</v>
      </c>
      <c r="E120" s="446">
        <v>0</v>
      </c>
      <c r="F120" s="446">
        <v>0</v>
      </c>
      <c r="G120" s="446">
        <v>0</v>
      </c>
      <c r="H120" s="446">
        <v>0</v>
      </c>
      <c r="I120" s="446">
        <v>0</v>
      </c>
      <c r="J120" s="446">
        <v>0</v>
      </c>
      <c r="K120" s="446">
        <v>0</v>
      </c>
      <c r="L120" s="446">
        <v>0</v>
      </c>
      <c r="M120" s="446">
        <v>0</v>
      </c>
      <c r="N120" s="446">
        <v>0</v>
      </c>
      <c r="O120" s="446">
        <v>0</v>
      </c>
      <c r="P120" s="446">
        <v>0</v>
      </c>
      <c r="Q120" s="446">
        <v>0</v>
      </c>
      <c r="R120" s="446">
        <v>0</v>
      </c>
      <c r="S120" s="446">
        <v>0</v>
      </c>
      <c r="T120" s="446">
        <v>0</v>
      </c>
      <c r="U120" s="446">
        <v>0</v>
      </c>
      <c r="V120" s="446">
        <v>0</v>
      </c>
      <c r="W120" s="446">
        <v>0</v>
      </c>
      <c r="X120" s="446">
        <v>0</v>
      </c>
      <c r="Y120" s="446">
        <v>0</v>
      </c>
      <c r="Z120" s="446">
        <v>0</v>
      </c>
      <c r="AA120" s="446">
        <v>0</v>
      </c>
      <c r="AB120" s="446">
        <v>0</v>
      </c>
      <c r="AC120" s="446">
        <v>0</v>
      </c>
      <c r="AD120" s="446">
        <v>0</v>
      </c>
      <c r="AE120" s="446">
        <v>0</v>
      </c>
      <c r="AF120" s="446">
        <v>0</v>
      </c>
      <c r="AG120" s="446">
        <v>0</v>
      </c>
      <c r="AH120" s="446">
        <v>0</v>
      </c>
      <c r="AI120" s="446">
        <v>0</v>
      </c>
      <c r="AJ120" s="446">
        <v>0</v>
      </c>
      <c r="AK120" s="446">
        <v>0</v>
      </c>
      <c r="AL120" s="446">
        <v>0</v>
      </c>
      <c r="AM120" s="446">
        <v>0</v>
      </c>
      <c r="AN120" s="446">
        <v>0</v>
      </c>
      <c r="AO120" s="446">
        <v>0</v>
      </c>
      <c r="AP120" s="446">
        <v>0</v>
      </c>
      <c r="AQ120" s="446">
        <v>0</v>
      </c>
      <c r="AR120" s="446">
        <v>0</v>
      </c>
      <c r="AS120" s="446">
        <v>0</v>
      </c>
      <c r="AT120" s="446">
        <v>0</v>
      </c>
      <c r="AU120" s="446">
        <v>0</v>
      </c>
      <c r="AV120" s="446">
        <v>0</v>
      </c>
      <c r="AW120" s="446">
        <v>0</v>
      </c>
      <c r="AX120" s="446">
        <v>0</v>
      </c>
      <c r="AY120" s="446">
        <v>0</v>
      </c>
      <c r="AZ120" s="446">
        <v>0</v>
      </c>
      <c r="BA120" s="446">
        <v>0</v>
      </c>
      <c r="BB120" s="446">
        <v>0</v>
      </c>
      <c r="BC120" s="446">
        <v>0</v>
      </c>
      <c r="BD120" s="446">
        <v>0</v>
      </c>
      <c r="BE120" s="446">
        <v>0</v>
      </c>
      <c r="BF120" s="446">
        <v>0</v>
      </c>
      <c r="BG120" s="446">
        <v>0</v>
      </c>
      <c r="BH120" s="446">
        <v>0</v>
      </c>
      <c r="BI120" s="446">
        <v>0</v>
      </c>
      <c r="BJ120" s="446">
        <v>0</v>
      </c>
      <c r="BK120" s="446">
        <v>0</v>
      </c>
      <c r="BL120" s="446">
        <v>0</v>
      </c>
      <c r="BM120" s="446">
        <v>0</v>
      </c>
      <c r="BN120" s="446">
        <v>0</v>
      </c>
      <c r="BO120" s="446">
        <v>0</v>
      </c>
      <c r="BP120" s="446">
        <v>0</v>
      </c>
      <c r="BQ120" s="446">
        <v>0</v>
      </c>
      <c r="BR120" s="446">
        <v>0</v>
      </c>
      <c r="BS120" s="446">
        <v>0</v>
      </c>
      <c r="BT120" s="446">
        <v>0</v>
      </c>
      <c r="BU120" s="446">
        <v>0</v>
      </c>
      <c r="BV120" s="446">
        <v>0</v>
      </c>
      <c r="BW120" s="446">
        <v>0</v>
      </c>
      <c r="BX120" s="446">
        <v>0</v>
      </c>
      <c r="BY120" s="446">
        <v>0</v>
      </c>
      <c r="BZ120" s="446">
        <v>0</v>
      </c>
      <c r="CA120" s="446">
        <v>0</v>
      </c>
      <c r="CB120" s="446">
        <v>0</v>
      </c>
      <c r="CC120" s="446">
        <v>0</v>
      </c>
      <c r="CD120" s="446">
        <v>0</v>
      </c>
      <c r="CE120" s="446">
        <v>0</v>
      </c>
      <c r="CF120" s="446">
        <v>0</v>
      </c>
      <c r="CG120" s="446">
        <v>0</v>
      </c>
      <c r="CH120" s="446">
        <v>0</v>
      </c>
      <c r="CI120" s="446">
        <v>0</v>
      </c>
      <c r="CJ120" s="446">
        <v>0</v>
      </c>
      <c r="CK120" s="446">
        <v>0</v>
      </c>
      <c r="CL120" s="446">
        <v>0</v>
      </c>
      <c r="CM120" s="446">
        <v>0</v>
      </c>
      <c r="CN120" s="446">
        <v>0</v>
      </c>
      <c r="CO120" s="444" t="s">
        <v>2081</v>
      </c>
    </row>
    <row r="121" spans="1:93" customFormat="1" ht="31.5">
      <c r="A121" s="444" t="s">
        <v>687</v>
      </c>
      <c r="B121" s="445" t="s">
        <v>697</v>
      </c>
      <c r="C121" s="444" t="s">
        <v>698</v>
      </c>
      <c r="D121" s="444" t="s">
        <v>1476</v>
      </c>
      <c r="E121" s="446">
        <v>0</v>
      </c>
      <c r="F121" s="446">
        <v>0</v>
      </c>
      <c r="G121" s="446">
        <v>0</v>
      </c>
      <c r="H121" s="446">
        <v>0</v>
      </c>
      <c r="I121" s="446">
        <v>0</v>
      </c>
      <c r="J121" s="446">
        <v>0</v>
      </c>
      <c r="K121" s="446">
        <v>0</v>
      </c>
      <c r="L121" s="446">
        <v>0</v>
      </c>
      <c r="M121" s="446">
        <v>0</v>
      </c>
      <c r="N121" s="446">
        <v>0</v>
      </c>
      <c r="O121" s="446">
        <v>0</v>
      </c>
      <c r="P121" s="446">
        <v>0</v>
      </c>
      <c r="Q121" s="446">
        <v>0</v>
      </c>
      <c r="R121" s="446">
        <v>0</v>
      </c>
      <c r="S121" s="446">
        <v>0</v>
      </c>
      <c r="T121" s="446">
        <v>0</v>
      </c>
      <c r="U121" s="446">
        <v>0</v>
      </c>
      <c r="V121" s="446">
        <v>0</v>
      </c>
      <c r="W121" s="446">
        <v>0</v>
      </c>
      <c r="X121" s="446">
        <v>0</v>
      </c>
      <c r="Y121" s="446">
        <v>0</v>
      </c>
      <c r="Z121" s="446">
        <v>0</v>
      </c>
      <c r="AA121" s="446">
        <v>0</v>
      </c>
      <c r="AB121" s="446">
        <v>0</v>
      </c>
      <c r="AC121" s="446">
        <v>0</v>
      </c>
      <c r="AD121" s="446">
        <v>0</v>
      </c>
      <c r="AE121" s="446">
        <v>0</v>
      </c>
      <c r="AF121" s="446">
        <v>0</v>
      </c>
      <c r="AG121" s="446">
        <v>0</v>
      </c>
      <c r="AH121" s="446">
        <v>0</v>
      </c>
      <c r="AI121" s="446">
        <v>0</v>
      </c>
      <c r="AJ121" s="446">
        <v>0</v>
      </c>
      <c r="AK121" s="446">
        <v>0</v>
      </c>
      <c r="AL121" s="446">
        <v>0</v>
      </c>
      <c r="AM121" s="446">
        <v>0</v>
      </c>
      <c r="AN121" s="446">
        <v>0</v>
      </c>
      <c r="AO121" s="446">
        <v>0</v>
      </c>
      <c r="AP121" s="446">
        <v>0</v>
      </c>
      <c r="AQ121" s="446">
        <v>0</v>
      </c>
      <c r="AR121" s="446">
        <v>0</v>
      </c>
      <c r="AS121" s="446">
        <v>0</v>
      </c>
      <c r="AT121" s="446">
        <v>0</v>
      </c>
      <c r="AU121" s="446">
        <v>0</v>
      </c>
      <c r="AV121" s="446">
        <v>0</v>
      </c>
      <c r="AW121" s="446">
        <v>0</v>
      </c>
      <c r="AX121" s="446">
        <v>0</v>
      </c>
      <c r="AY121" s="446">
        <v>0</v>
      </c>
      <c r="AZ121" s="446">
        <v>0</v>
      </c>
      <c r="BA121" s="446">
        <v>0</v>
      </c>
      <c r="BB121" s="446">
        <v>0</v>
      </c>
      <c r="BC121" s="446">
        <v>0</v>
      </c>
      <c r="BD121" s="446">
        <v>0</v>
      </c>
      <c r="BE121" s="446">
        <v>0</v>
      </c>
      <c r="BF121" s="446">
        <v>0</v>
      </c>
      <c r="BG121" s="446">
        <v>0</v>
      </c>
      <c r="BH121" s="446">
        <v>0</v>
      </c>
      <c r="BI121" s="446">
        <v>0</v>
      </c>
      <c r="BJ121" s="446">
        <v>0</v>
      </c>
      <c r="BK121" s="446">
        <v>0</v>
      </c>
      <c r="BL121" s="446">
        <v>0</v>
      </c>
      <c r="BM121" s="446">
        <v>0</v>
      </c>
      <c r="BN121" s="446">
        <v>0</v>
      </c>
      <c r="BO121" s="446">
        <v>0</v>
      </c>
      <c r="BP121" s="446">
        <v>0</v>
      </c>
      <c r="BQ121" s="446">
        <v>0</v>
      </c>
      <c r="BR121" s="446">
        <v>0</v>
      </c>
      <c r="BS121" s="446">
        <v>0</v>
      </c>
      <c r="BT121" s="446">
        <v>0</v>
      </c>
      <c r="BU121" s="446">
        <v>0</v>
      </c>
      <c r="BV121" s="446">
        <v>0</v>
      </c>
      <c r="BW121" s="446">
        <v>0</v>
      </c>
      <c r="BX121" s="446">
        <v>0</v>
      </c>
      <c r="BY121" s="446">
        <v>0</v>
      </c>
      <c r="BZ121" s="446">
        <v>0</v>
      </c>
      <c r="CA121" s="446">
        <v>0</v>
      </c>
      <c r="CB121" s="446">
        <v>0</v>
      </c>
      <c r="CC121" s="446">
        <v>0</v>
      </c>
      <c r="CD121" s="446">
        <v>0</v>
      </c>
      <c r="CE121" s="446">
        <v>0</v>
      </c>
      <c r="CF121" s="446">
        <v>0</v>
      </c>
      <c r="CG121" s="446">
        <v>0</v>
      </c>
      <c r="CH121" s="446">
        <v>0</v>
      </c>
      <c r="CI121" s="446">
        <v>0</v>
      </c>
      <c r="CJ121" s="446">
        <v>0</v>
      </c>
      <c r="CK121" s="446">
        <v>0</v>
      </c>
      <c r="CL121" s="446">
        <v>0</v>
      </c>
      <c r="CM121" s="446">
        <v>0</v>
      </c>
      <c r="CN121" s="446">
        <v>0</v>
      </c>
      <c r="CO121" s="444" t="s">
        <v>2081</v>
      </c>
    </row>
    <row r="122" spans="1:93" customFormat="1" ht="31.5">
      <c r="A122" s="444" t="s">
        <v>687</v>
      </c>
      <c r="B122" s="445" t="s">
        <v>699</v>
      </c>
      <c r="C122" s="444" t="s">
        <v>700</v>
      </c>
      <c r="D122" s="444" t="s">
        <v>1476</v>
      </c>
      <c r="E122" s="446">
        <v>0</v>
      </c>
      <c r="F122" s="446">
        <v>0</v>
      </c>
      <c r="G122" s="446">
        <v>0</v>
      </c>
      <c r="H122" s="446">
        <v>0</v>
      </c>
      <c r="I122" s="446">
        <v>0</v>
      </c>
      <c r="J122" s="446">
        <v>0</v>
      </c>
      <c r="K122" s="446">
        <v>0</v>
      </c>
      <c r="L122" s="446">
        <v>0</v>
      </c>
      <c r="M122" s="446">
        <v>0</v>
      </c>
      <c r="N122" s="446">
        <v>0</v>
      </c>
      <c r="O122" s="446">
        <v>0</v>
      </c>
      <c r="P122" s="446">
        <v>0</v>
      </c>
      <c r="Q122" s="446">
        <v>0</v>
      </c>
      <c r="R122" s="446">
        <v>0</v>
      </c>
      <c r="S122" s="446">
        <v>0</v>
      </c>
      <c r="T122" s="446">
        <v>0</v>
      </c>
      <c r="U122" s="446">
        <v>0</v>
      </c>
      <c r="V122" s="446">
        <v>0</v>
      </c>
      <c r="W122" s="446">
        <v>0</v>
      </c>
      <c r="X122" s="446">
        <v>0</v>
      </c>
      <c r="Y122" s="446">
        <v>0</v>
      </c>
      <c r="Z122" s="446">
        <v>0</v>
      </c>
      <c r="AA122" s="446">
        <v>0</v>
      </c>
      <c r="AB122" s="446">
        <v>0</v>
      </c>
      <c r="AC122" s="446">
        <v>0</v>
      </c>
      <c r="AD122" s="446">
        <v>0</v>
      </c>
      <c r="AE122" s="446">
        <v>0</v>
      </c>
      <c r="AF122" s="446">
        <v>0</v>
      </c>
      <c r="AG122" s="446">
        <v>0</v>
      </c>
      <c r="AH122" s="446">
        <v>0</v>
      </c>
      <c r="AI122" s="446">
        <v>0</v>
      </c>
      <c r="AJ122" s="446">
        <v>0</v>
      </c>
      <c r="AK122" s="446">
        <v>0</v>
      </c>
      <c r="AL122" s="446">
        <v>0</v>
      </c>
      <c r="AM122" s="446">
        <v>0</v>
      </c>
      <c r="AN122" s="446">
        <v>0</v>
      </c>
      <c r="AO122" s="446">
        <v>0</v>
      </c>
      <c r="AP122" s="446">
        <v>0</v>
      </c>
      <c r="AQ122" s="446">
        <v>0</v>
      </c>
      <c r="AR122" s="446">
        <v>0</v>
      </c>
      <c r="AS122" s="446">
        <v>0</v>
      </c>
      <c r="AT122" s="446">
        <v>0</v>
      </c>
      <c r="AU122" s="446">
        <v>0</v>
      </c>
      <c r="AV122" s="446">
        <v>0</v>
      </c>
      <c r="AW122" s="446">
        <v>0</v>
      </c>
      <c r="AX122" s="446">
        <v>0</v>
      </c>
      <c r="AY122" s="446">
        <v>0</v>
      </c>
      <c r="AZ122" s="446">
        <v>0</v>
      </c>
      <c r="BA122" s="446">
        <v>0</v>
      </c>
      <c r="BB122" s="446">
        <v>0</v>
      </c>
      <c r="BC122" s="446">
        <v>0</v>
      </c>
      <c r="BD122" s="446">
        <v>0</v>
      </c>
      <c r="BE122" s="446">
        <v>0</v>
      </c>
      <c r="BF122" s="446">
        <v>0</v>
      </c>
      <c r="BG122" s="446">
        <v>0</v>
      </c>
      <c r="BH122" s="446">
        <v>0</v>
      </c>
      <c r="BI122" s="446">
        <v>0</v>
      </c>
      <c r="BJ122" s="446">
        <v>0</v>
      </c>
      <c r="BK122" s="446">
        <v>0</v>
      </c>
      <c r="BL122" s="446">
        <v>0</v>
      </c>
      <c r="BM122" s="446">
        <v>0</v>
      </c>
      <c r="BN122" s="446">
        <v>0</v>
      </c>
      <c r="BO122" s="446">
        <v>0</v>
      </c>
      <c r="BP122" s="446">
        <v>0</v>
      </c>
      <c r="BQ122" s="446">
        <v>0</v>
      </c>
      <c r="BR122" s="446">
        <v>0</v>
      </c>
      <c r="BS122" s="446">
        <v>0</v>
      </c>
      <c r="BT122" s="446">
        <v>0</v>
      </c>
      <c r="BU122" s="446">
        <v>0</v>
      </c>
      <c r="BV122" s="446">
        <v>0</v>
      </c>
      <c r="BW122" s="446">
        <v>0</v>
      </c>
      <c r="BX122" s="446">
        <v>0</v>
      </c>
      <c r="BY122" s="446">
        <v>0</v>
      </c>
      <c r="BZ122" s="446">
        <v>0</v>
      </c>
      <c r="CA122" s="446">
        <v>0</v>
      </c>
      <c r="CB122" s="446">
        <v>0</v>
      </c>
      <c r="CC122" s="446">
        <v>0</v>
      </c>
      <c r="CD122" s="446">
        <v>0</v>
      </c>
      <c r="CE122" s="446">
        <v>0</v>
      </c>
      <c r="CF122" s="446">
        <v>0</v>
      </c>
      <c r="CG122" s="446">
        <v>0</v>
      </c>
      <c r="CH122" s="446">
        <v>0</v>
      </c>
      <c r="CI122" s="446">
        <v>0</v>
      </c>
      <c r="CJ122" s="446">
        <v>0</v>
      </c>
      <c r="CK122" s="446">
        <v>0</v>
      </c>
      <c r="CL122" s="446">
        <v>0</v>
      </c>
      <c r="CM122" s="446">
        <v>0</v>
      </c>
      <c r="CN122" s="446">
        <v>0</v>
      </c>
      <c r="CO122" s="444" t="s">
        <v>2081</v>
      </c>
    </row>
    <row r="123" spans="1:93" customFormat="1" ht="31.5">
      <c r="A123" s="444" t="s">
        <v>687</v>
      </c>
      <c r="B123" s="445" t="s">
        <v>701</v>
      </c>
      <c r="C123" s="444" t="s">
        <v>702</v>
      </c>
      <c r="D123" s="444" t="s">
        <v>1476</v>
      </c>
      <c r="E123" s="446">
        <v>0</v>
      </c>
      <c r="F123" s="446">
        <v>0</v>
      </c>
      <c r="G123" s="446">
        <v>0</v>
      </c>
      <c r="H123" s="446">
        <v>0</v>
      </c>
      <c r="I123" s="446">
        <v>0</v>
      </c>
      <c r="J123" s="446">
        <v>0</v>
      </c>
      <c r="K123" s="446">
        <v>0</v>
      </c>
      <c r="L123" s="446">
        <v>0</v>
      </c>
      <c r="M123" s="446">
        <v>0</v>
      </c>
      <c r="N123" s="446">
        <v>0</v>
      </c>
      <c r="O123" s="446">
        <v>0</v>
      </c>
      <c r="P123" s="446">
        <v>0</v>
      </c>
      <c r="Q123" s="446">
        <v>0</v>
      </c>
      <c r="R123" s="446">
        <v>0</v>
      </c>
      <c r="S123" s="446">
        <v>0</v>
      </c>
      <c r="T123" s="446">
        <v>0</v>
      </c>
      <c r="U123" s="446">
        <v>0</v>
      </c>
      <c r="V123" s="446">
        <v>0</v>
      </c>
      <c r="W123" s="446">
        <v>0</v>
      </c>
      <c r="X123" s="446">
        <v>0</v>
      </c>
      <c r="Y123" s="446">
        <v>0</v>
      </c>
      <c r="Z123" s="446">
        <v>0</v>
      </c>
      <c r="AA123" s="446">
        <v>0</v>
      </c>
      <c r="AB123" s="446">
        <v>0</v>
      </c>
      <c r="AC123" s="446">
        <v>0</v>
      </c>
      <c r="AD123" s="446">
        <v>0</v>
      </c>
      <c r="AE123" s="446">
        <v>0</v>
      </c>
      <c r="AF123" s="446">
        <v>0</v>
      </c>
      <c r="AG123" s="446">
        <v>0</v>
      </c>
      <c r="AH123" s="446">
        <v>0</v>
      </c>
      <c r="AI123" s="446">
        <v>0</v>
      </c>
      <c r="AJ123" s="446">
        <v>0</v>
      </c>
      <c r="AK123" s="446">
        <v>0</v>
      </c>
      <c r="AL123" s="446">
        <v>0</v>
      </c>
      <c r="AM123" s="446">
        <v>0</v>
      </c>
      <c r="AN123" s="446">
        <v>0</v>
      </c>
      <c r="AO123" s="446">
        <v>0</v>
      </c>
      <c r="AP123" s="446">
        <v>0</v>
      </c>
      <c r="AQ123" s="446">
        <v>0</v>
      </c>
      <c r="AR123" s="446">
        <v>0</v>
      </c>
      <c r="AS123" s="446">
        <v>0</v>
      </c>
      <c r="AT123" s="446">
        <v>0</v>
      </c>
      <c r="AU123" s="446">
        <v>0</v>
      </c>
      <c r="AV123" s="446">
        <v>0</v>
      </c>
      <c r="AW123" s="446">
        <v>0</v>
      </c>
      <c r="AX123" s="446">
        <v>0</v>
      </c>
      <c r="AY123" s="446">
        <v>0</v>
      </c>
      <c r="AZ123" s="446">
        <v>0</v>
      </c>
      <c r="BA123" s="446">
        <v>0</v>
      </c>
      <c r="BB123" s="446">
        <v>0</v>
      </c>
      <c r="BC123" s="446">
        <v>0</v>
      </c>
      <c r="BD123" s="446">
        <v>0</v>
      </c>
      <c r="BE123" s="446">
        <v>0</v>
      </c>
      <c r="BF123" s="446">
        <v>0</v>
      </c>
      <c r="BG123" s="446">
        <v>0</v>
      </c>
      <c r="BH123" s="446">
        <v>0</v>
      </c>
      <c r="BI123" s="446">
        <v>0</v>
      </c>
      <c r="BJ123" s="446">
        <v>0</v>
      </c>
      <c r="BK123" s="446">
        <v>0</v>
      </c>
      <c r="BL123" s="446">
        <v>0</v>
      </c>
      <c r="BM123" s="446">
        <v>0</v>
      </c>
      <c r="BN123" s="446">
        <v>0</v>
      </c>
      <c r="BO123" s="446">
        <v>0</v>
      </c>
      <c r="BP123" s="446">
        <v>0</v>
      </c>
      <c r="BQ123" s="446">
        <v>0</v>
      </c>
      <c r="BR123" s="446">
        <v>0</v>
      </c>
      <c r="BS123" s="446">
        <v>0</v>
      </c>
      <c r="BT123" s="446">
        <v>0</v>
      </c>
      <c r="BU123" s="446">
        <v>0</v>
      </c>
      <c r="BV123" s="446">
        <v>0</v>
      </c>
      <c r="BW123" s="446">
        <v>0</v>
      </c>
      <c r="BX123" s="446">
        <v>0</v>
      </c>
      <c r="BY123" s="446">
        <v>0</v>
      </c>
      <c r="BZ123" s="446">
        <v>0</v>
      </c>
      <c r="CA123" s="446">
        <v>0</v>
      </c>
      <c r="CB123" s="446">
        <v>0</v>
      </c>
      <c r="CC123" s="446">
        <v>0</v>
      </c>
      <c r="CD123" s="446">
        <v>0</v>
      </c>
      <c r="CE123" s="446">
        <v>0</v>
      </c>
      <c r="CF123" s="446">
        <v>0</v>
      </c>
      <c r="CG123" s="446">
        <v>0</v>
      </c>
      <c r="CH123" s="446">
        <v>0</v>
      </c>
      <c r="CI123" s="446">
        <v>0</v>
      </c>
      <c r="CJ123" s="446">
        <v>0</v>
      </c>
      <c r="CK123" s="446">
        <v>0</v>
      </c>
      <c r="CL123" s="446">
        <v>0</v>
      </c>
      <c r="CM123" s="446">
        <v>0</v>
      </c>
      <c r="CN123" s="446">
        <v>0</v>
      </c>
      <c r="CO123" s="444" t="s">
        <v>2081</v>
      </c>
    </row>
    <row r="124" spans="1:93" customFormat="1" ht="31.5">
      <c r="A124" s="444" t="s">
        <v>687</v>
      </c>
      <c r="B124" s="445" t="s">
        <v>703</v>
      </c>
      <c r="C124" s="444" t="s">
        <v>704</v>
      </c>
      <c r="D124" s="444" t="s">
        <v>1476</v>
      </c>
      <c r="E124" s="446">
        <v>0</v>
      </c>
      <c r="F124" s="446">
        <v>0</v>
      </c>
      <c r="G124" s="446">
        <v>0</v>
      </c>
      <c r="H124" s="446">
        <v>0</v>
      </c>
      <c r="I124" s="446">
        <v>0</v>
      </c>
      <c r="J124" s="446">
        <v>0</v>
      </c>
      <c r="K124" s="446">
        <v>0</v>
      </c>
      <c r="L124" s="446">
        <v>0</v>
      </c>
      <c r="M124" s="446">
        <v>0</v>
      </c>
      <c r="N124" s="446">
        <v>0</v>
      </c>
      <c r="O124" s="446">
        <v>0</v>
      </c>
      <c r="P124" s="446">
        <v>0</v>
      </c>
      <c r="Q124" s="446">
        <v>0</v>
      </c>
      <c r="R124" s="446">
        <v>0</v>
      </c>
      <c r="S124" s="446">
        <v>0</v>
      </c>
      <c r="T124" s="446">
        <v>0</v>
      </c>
      <c r="U124" s="446">
        <v>0</v>
      </c>
      <c r="V124" s="446">
        <v>0</v>
      </c>
      <c r="W124" s="446">
        <v>0</v>
      </c>
      <c r="X124" s="446">
        <v>0</v>
      </c>
      <c r="Y124" s="446">
        <v>0</v>
      </c>
      <c r="Z124" s="446">
        <v>0</v>
      </c>
      <c r="AA124" s="446">
        <v>0</v>
      </c>
      <c r="AB124" s="446">
        <v>0</v>
      </c>
      <c r="AC124" s="446">
        <v>0</v>
      </c>
      <c r="AD124" s="446">
        <v>0</v>
      </c>
      <c r="AE124" s="446">
        <v>0</v>
      </c>
      <c r="AF124" s="446">
        <v>0</v>
      </c>
      <c r="AG124" s="446">
        <v>0</v>
      </c>
      <c r="AH124" s="446">
        <v>0</v>
      </c>
      <c r="AI124" s="446">
        <v>0</v>
      </c>
      <c r="AJ124" s="446">
        <v>0</v>
      </c>
      <c r="AK124" s="446">
        <v>0</v>
      </c>
      <c r="AL124" s="446">
        <v>0</v>
      </c>
      <c r="AM124" s="446">
        <v>0</v>
      </c>
      <c r="AN124" s="446">
        <v>0</v>
      </c>
      <c r="AO124" s="446">
        <v>0</v>
      </c>
      <c r="AP124" s="446">
        <v>0</v>
      </c>
      <c r="AQ124" s="446">
        <v>0</v>
      </c>
      <c r="AR124" s="446">
        <v>0</v>
      </c>
      <c r="AS124" s="446">
        <v>0</v>
      </c>
      <c r="AT124" s="446">
        <v>0</v>
      </c>
      <c r="AU124" s="446">
        <v>0</v>
      </c>
      <c r="AV124" s="446">
        <v>0</v>
      </c>
      <c r="AW124" s="446">
        <v>0</v>
      </c>
      <c r="AX124" s="446">
        <v>0</v>
      </c>
      <c r="AY124" s="446">
        <v>0</v>
      </c>
      <c r="AZ124" s="446">
        <v>0</v>
      </c>
      <c r="BA124" s="446">
        <v>0</v>
      </c>
      <c r="BB124" s="446">
        <v>0</v>
      </c>
      <c r="BC124" s="446">
        <v>0</v>
      </c>
      <c r="BD124" s="446">
        <v>0</v>
      </c>
      <c r="BE124" s="446">
        <v>0</v>
      </c>
      <c r="BF124" s="446">
        <v>0</v>
      </c>
      <c r="BG124" s="446">
        <v>0</v>
      </c>
      <c r="BH124" s="446">
        <v>0</v>
      </c>
      <c r="BI124" s="446">
        <v>0</v>
      </c>
      <c r="BJ124" s="446">
        <v>0</v>
      </c>
      <c r="BK124" s="446">
        <v>0</v>
      </c>
      <c r="BL124" s="446">
        <v>0</v>
      </c>
      <c r="BM124" s="446">
        <v>0</v>
      </c>
      <c r="BN124" s="446">
        <v>0</v>
      </c>
      <c r="BO124" s="446">
        <v>0</v>
      </c>
      <c r="BP124" s="446">
        <v>0</v>
      </c>
      <c r="BQ124" s="446">
        <v>0</v>
      </c>
      <c r="BR124" s="446">
        <v>0</v>
      </c>
      <c r="BS124" s="446">
        <v>0</v>
      </c>
      <c r="BT124" s="446">
        <v>0</v>
      </c>
      <c r="BU124" s="446">
        <v>0</v>
      </c>
      <c r="BV124" s="446">
        <v>0</v>
      </c>
      <c r="BW124" s="446">
        <v>0</v>
      </c>
      <c r="BX124" s="446">
        <v>0</v>
      </c>
      <c r="BY124" s="446">
        <v>0</v>
      </c>
      <c r="BZ124" s="446">
        <v>0</v>
      </c>
      <c r="CA124" s="446">
        <v>0</v>
      </c>
      <c r="CB124" s="446">
        <v>0</v>
      </c>
      <c r="CC124" s="446">
        <v>0</v>
      </c>
      <c r="CD124" s="446">
        <v>0</v>
      </c>
      <c r="CE124" s="446">
        <v>0</v>
      </c>
      <c r="CF124" s="446">
        <v>0</v>
      </c>
      <c r="CG124" s="446">
        <v>0</v>
      </c>
      <c r="CH124" s="446">
        <v>0</v>
      </c>
      <c r="CI124" s="446">
        <v>0</v>
      </c>
      <c r="CJ124" s="446">
        <v>0</v>
      </c>
      <c r="CK124" s="446">
        <v>0</v>
      </c>
      <c r="CL124" s="446">
        <v>0</v>
      </c>
      <c r="CM124" s="446">
        <v>0</v>
      </c>
      <c r="CN124" s="446">
        <v>0</v>
      </c>
      <c r="CO124" s="444" t="s">
        <v>2081</v>
      </c>
    </row>
    <row r="125" spans="1:93" customFormat="1" ht="31.5">
      <c r="A125" s="444" t="s">
        <v>687</v>
      </c>
      <c r="B125" s="445" t="s">
        <v>705</v>
      </c>
      <c r="C125" s="444" t="s">
        <v>706</v>
      </c>
      <c r="D125" s="444" t="s">
        <v>1476</v>
      </c>
      <c r="E125" s="446">
        <v>0</v>
      </c>
      <c r="F125" s="446">
        <v>0</v>
      </c>
      <c r="G125" s="446">
        <v>0</v>
      </c>
      <c r="H125" s="446">
        <v>0</v>
      </c>
      <c r="I125" s="446">
        <v>0</v>
      </c>
      <c r="J125" s="446">
        <v>0</v>
      </c>
      <c r="K125" s="446">
        <v>0</v>
      </c>
      <c r="L125" s="446">
        <v>0</v>
      </c>
      <c r="M125" s="446">
        <v>0</v>
      </c>
      <c r="N125" s="446">
        <v>0</v>
      </c>
      <c r="O125" s="446">
        <v>0</v>
      </c>
      <c r="P125" s="446">
        <v>0</v>
      </c>
      <c r="Q125" s="446">
        <v>0</v>
      </c>
      <c r="R125" s="446">
        <v>0</v>
      </c>
      <c r="S125" s="446">
        <v>0</v>
      </c>
      <c r="T125" s="446">
        <v>0</v>
      </c>
      <c r="U125" s="446">
        <v>0</v>
      </c>
      <c r="V125" s="446">
        <v>0</v>
      </c>
      <c r="W125" s="446">
        <v>0</v>
      </c>
      <c r="X125" s="446">
        <v>0</v>
      </c>
      <c r="Y125" s="446">
        <v>0</v>
      </c>
      <c r="Z125" s="446">
        <v>0</v>
      </c>
      <c r="AA125" s="446">
        <v>0</v>
      </c>
      <c r="AB125" s="446">
        <v>0</v>
      </c>
      <c r="AC125" s="446">
        <v>0</v>
      </c>
      <c r="AD125" s="446">
        <v>0</v>
      </c>
      <c r="AE125" s="446">
        <v>0</v>
      </c>
      <c r="AF125" s="446">
        <v>0</v>
      </c>
      <c r="AG125" s="446">
        <v>0</v>
      </c>
      <c r="AH125" s="446">
        <v>0</v>
      </c>
      <c r="AI125" s="446">
        <v>0</v>
      </c>
      <c r="AJ125" s="446">
        <v>0</v>
      </c>
      <c r="AK125" s="446">
        <v>0</v>
      </c>
      <c r="AL125" s="446">
        <v>0</v>
      </c>
      <c r="AM125" s="446">
        <v>0</v>
      </c>
      <c r="AN125" s="446">
        <v>0</v>
      </c>
      <c r="AO125" s="446">
        <v>0</v>
      </c>
      <c r="AP125" s="446">
        <v>0</v>
      </c>
      <c r="AQ125" s="446">
        <v>0</v>
      </c>
      <c r="AR125" s="446">
        <v>0</v>
      </c>
      <c r="AS125" s="446">
        <v>0</v>
      </c>
      <c r="AT125" s="446">
        <v>0</v>
      </c>
      <c r="AU125" s="446">
        <v>0</v>
      </c>
      <c r="AV125" s="446">
        <v>0</v>
      </c>
      <c r="AW125" s="446">
        <v>0</v>
      </c>
      <c r="AX125" s="446">
        <v>0</v>
      </c>
      <c r="AY125" s="446">
        <v>0</v>
      </c>
      <c r="AZ125" s="446">
        <v>0</v>
      </c>
      <c r="BA125" s="446">
        <v>0</v>
      </c>
      <c r="BB125" s="446">
        <v>0</v>
      </c>
      <c r="BC125" s="446">
        <v>0</v>
      </c>
      <c r="BD125" s="446">
        <v>0</v>
      </c>
      <c r="BE125" s="446">
        <v>0</v>
      </c>
      <c r="BF125" s="446">
        <v>0</v>
      </c>
      <c r="BG125" s="446">
        <v>0</v>
      </c>
      <c r="BH125" s="446">
        <v>0</v>
      </c>
      <c r="BI125" s="446">
        <v>0</v>
      </c>
      <c r="BJ125" s="446">
        <v>0</v>
      </c>
      <c r="BK125" s="446">
        <v>0</v>
      </c>
      <c r="BL125" s="446">
        <v>0</v>
      </c>
      <c r="BM125" s="446">
        <v>0</v>
      </c>
      <c r="BN125" s="446">
        <v>0</v>
      </c>
      <c r="BO125" s="446">
        <v>0</v>
      </c>
      <c r="BP125" s="446">
        <v>0</v>
      </c>
      <c r="BQ125" s="446">
        <v>0</v>
      </c>
      <c r="BR125" s="446">
        <v>0</v>
      </c>
      <c r="BS125" s="446">
        <v>0</v>
      </c>
      <c r="BT125" s="446">
        <v>0</v>
      </c>
      <c r="BU125" s="446">
        <v>0</v>
      </c>
      <c r="BV125" s="446">
        <v>0</v>
      </c>
      <c r="BW125" s="446">
        <v>0</v>
      </c>
      <c r="BX125" s="446">
        <v>0</v>
      </c>
      <c r="BY125" s="446">
        <v>0</v>
      </c>
      <c r="BZ125" s="446">
        <v>0</v>
      </c>
      <c r="CA125" s="446">
        <v>0</v>
      </c>
      <c r="CB125" s="446">
        <v>0</v>
      </c>
      <c r="CC125" s="446">
        <v>0</v>
      </c>
      <c r="CD125" s="446">
        <v>0</v>
      </c>
      <c r="CE125" s="446">
        <v>0</v>
      </c>
      <c r="CF125" s="446">
        <v>0</v>
      </c>
      <c r="CG125" s="446">
        <v>0</v>
      </c>
      <c r="CH125" s="446">
        <v>0</v>
      </c>
      <c r="CI125" s="446">
        <v>0</v>
      </c>
      <c r="CJ125" s="446">
        <v>0</v>
      </c>
      <c r="CK125" s="446">
        <v>0</v>
      </c>
      <c r="CL125" s="446">
        <v>0</v>
      </c>
      <c r="CM125" s="446">
        <v>0</v>
      </c>
      <c r="CN125" s="446">
        <v>0</v>
      </c>
      <c r="CO125" s="444" t="s">
        <v>2081</v>
      </c>
    </row>
    <row r="126" spans="1:93" customFormat="1" ht="31.5">
      <c r="A126" s="444" t="s">
        <v>687</v>
      </c>
      <c r="B126" s="445" t="s">
        <v>707</v>
      </c>
      <c r="C126" s="444" t="s">
        <v>708</v>
      </c>
      <c r="D126" s="444" t="s">
        <v>1476</v>
      </c>
      <c r="E126" s="446">
        <v>0</v>
      </c>
      <c r="F126" s="446">
        <v>0</v>
      </c>
      <c r="G126" s="446">
        <v>0</v>
      </c>
      <c r="H126" s="446">
        <v>0</v>
      </c>
      <c r="I126" s="446">
        <v>0</v>
      </c>
      <c r="J126" s="446">
        <v>0</v>
      </c>
      <c r="K126" s="446">
        <v>0</v>
      </c>
      <c r="L126" s="446">
        <v>0</v>
      </c>
      <c r="M126" s="446">
        <v>0</v>
      </c>
      <c r="N126" s="446">
        <v>0</v>
      </c>
      <c r="O126" s="446">
        <v>0</v>
      </c>
      <c r="P126" s="446">
        <v>0</v>
      </c>
      <c r="Q126" s="446">
        <v>0</v>
      </c>
      <c r="R126" s="446">
        <v>0</v>
      </c>
      <c r="S126" s="446">
        <v>0</v>
      </c>
      <c r="T126" s="446">
        <v>0</v>
      </c>
      <c r="U126" s="446">
        <v>0</v>
      </c>
      <c r="V126" s="446">
        <v>0</v>
      </c>
      <c r="W126" s="446">
        <v>0</v>
      </c>
      <c r="X126" s="446">
        <v>0</v>
      </c>
      <c r="Y126" s="446">
        <v>0</v>
      </c>
      <c r="Z126" s="446">
        <v>0</v>
      </c>
      <c r="AA126" s="446">
        <v>0</v>
      </c>
      <c r="AB126" s="446">
        <v>0</v>
      </c>
      <c r="AC126" s="446">
        <v>0</v>
      </c>
      <c r="AD126" s="446">
        <v>0</v>
      </c>
      <c r="AE126" s="446">
        <v>0</v>
      </c>
      <c r="AF126" s="446">
        <v>0</v>
      </c>
      <c r="AG126" s="446">
        <v>0</v>
      </c>
      <c r="AH126" s="446">
        <v>0</v>
      </c>
      <c r="AI126" s="446">
        <v>0</v>
      </c>
      <c r="AJ126" s="446">
        <v>0</v>
      </c>
      <c r="AK126" s="446">
        <v>0</v>
      </c>
      <c r="AL126" s="446">
        <v>0</v>
      </c>
      <c r="AM126" s="446">
        <v>0</v>
      </c>
      <c r="AN126" s="446">
        <v>0</v>
      </c>
      <c r="AO126" s="446">
        <v>0</v>
      </c>
      <c r="AP126" s="446">
        <v>0</v>
      </c>
      <c r="AQ126" s="446">
        <v>0</v>
      </c>
      <c r="AR126" s="446">
        <v>0</v>
      </c>
      <c r="AS126" s="446">
        <v>0</v>
      </c>
      <c r="AT126" s="446">
        <v>0</v>
      </c>
      <c r="AU126" s="446">
        <v>0</v>
      </c>
      <c r="AV126" s="446">
        <v>0</v>
      </c>
      <c r="AW126" s="446">
        <v>0</v>
      </c>
      <c r="AX126" s="446">
        <v>0</v>
      </c>
      <c r="AY126" s="446">
        <v>0</v>
      </c>
      <c r="AZ126" s="446">
        <v>0</v>
      </c>
      <c r="BA126" s="446">
        <v>0</v>
      </c>
      <c r="BB126" s="446">
        <v>0</v>
      </c>
      <c r="BC126" s="446">
        <v>0</v>
      </c>
      <c r="BD126" s="446">
        <v>0</v>
      </c>
      <c r="BE126" s="446">
        <v>0</v>
      </c>
      <c r="BF126" s="446">
        <v>0</v>
      </c>
      <c r="BG126" s="446">
        <v>0</v>
      </c>
      <c r="BH126" s="446">
        <v>0</v>
      </c>
      <c r="BI126" s="446">
        <v>0</v>
      </c>
      <c r="BJ126" s="446">
        <v>0</v>
      </c>
      <c r="BK126" s="446">
        <v>0</v>
      </c>
      <c r="BL126" s="446">
        <v>0</v>
      </c>
      <c r="BM126" s="446">
        <v>0</v>
      </c>
      <c r="BN126" s="446">
        <v>0</v>
      </c>
      <c r="BO126" s="446">
        <v>0</v>
      </c>
      <c r="BP126" s="446">
        <v>0</v>
      </c>
      <c r="BQ126" s="446">
        <v>0</v>
      </c>
      <c r="BR126" s="446">
        <v>0</v>
      </c>
      <c r="BS126" s="446">
        <v>0</v>
      </c>
      <c r="BT126" s="446">
        <v>0</v>
      </c>
      <c r="BU126" s="446">
        <v>0</v>
      </c>
      <c r="BV126" s="446">
        <v>0</v>
      </c>
      <c r="BW126" s="446">
        <v>0</v>
      </c>
      <c r="BX126" s="446">
        <v>0</v>
      </c>
      <c r="BY126" s="446">
        <v>0</v>
      </c>
      <c r="BZ126" s="446">
        <v>0</v>
      </c>
      <c r="CA126" s="446">
        <v>0</v>
      </c>
      <c r="CB126" s="446">
        <v>0</v>
      </c>
      <c r="CC126" s="446">
        <v>0</v>
      </c>
      <c r="CD126" s="446">
        <v>0</v>
      </c>
      <c r="CE126" s="446">
        <v>0</v>
      </c>
      <c r="CF126" s="446">
        <v>0</v>
      </c>
      <c r="CG126" s="446">
        <v>0</v>
      </c>
      <c r="CH126" s="446">
        <v>0</v>
      </c>
      <c r="CI126" s="446">
        <v>0</v>
      </c>
      <c r="CJ126" s="446">
        <v>0</v>
      </c>
      <c r="CK126" s="446">
        <v>0</v>
      </c>
      <c r="CL126" s="446">
        <v>0</v>
      </c>
      <c r="CM126" s="446">
        <v>0</v>
      </c>
      <c r="CN126" s="446">
        <v>0</v>
      </c>
      <c r="CO126" s="444" t="s">
        <v>2081</v>
      </c>
    </row>
    <row r="127" spans="1:93" customFormat="1" ht="31.5">
      <c r="A127" s="444" t="s">
        <v>687</v>
      </c>
      <c r="B127" s="445" t="s">
        <v>709</v>
      </c>
      <c r="C127" s="444" t="s">
        <v>710</v>
      </c>
      <c r="D127" s="444" t="s">
        <v>1476</v>
      </c>
      <c r="E127" s="446">
        <v>0</v>
      </c>
      <c r="F127" s="446">
        <v>0</v>
      </c>
      <c r="G127" s="446">
        <v>0</v>
      </c>
      <c r="H127" s="446">
        <v>0</v>
      </c>
      <c r="I127" s="446">
        <v>0</v>
      </c>
      <c r="J127" s="446">
        <v>0</v>
      </c>
      <c r="K127" s="446">
        <v>0</v>
      </c>
      <c r="L127" s="446">
        <v>0</v>
      </c>
      <c r="M127" s="446">
        <v>0</v>
      </c>
      <c r="N127" s="446">
        <v>0</v>
      </c>
      <c r="O127" s="446">
        <v>0</v>
      </c>
      <c r="P127" s="446">
        <v>0</v>
      </c>
      <c r="Q127" s="446">
        <v>0</v>
      </c>
      <c r="R127" s="446">
        <v>0</v>
      </c>
      <c r="S127" s="446">
        <v>0</v>
      </c>
      <c r="T127" s="446">
        <v>0</v>
      </c>
      <c r="U127" s="446">
        <v>0</v>
      </c>
      <c r="V127" s="446">
        <v>0</v>
      </c>
      <c r="W127" s="446">
        <v>0</v>
      </c>
      <c r="X127" s="446">
        <v>0</v>
      </c>
      <c r="Y127" s="446">
        <v>0</v>
      </c>
      <c r="Z127" s="446">
        <v>0</v>
      </c>
      <c r="AA127" s="446">
        <v>0</v>
      </c>
      <c r="AB127" s="446">
        <v>0</v>
      </c>
      <c r="AC127" s="446">
        <v>0</v>
      </c>
      <c r="AD127" s="446">
        <v>0</v>
      </c>
      <c r="AE127" s="446">
        <v>0</v>
      </c>
      <c r="AF127" s="446">
        <v>0</v>
      </c>
      <c r="AG127" s="446">
        <v>0</v>
      </c>
      <c r="AH127" s="446">
        <v>0</v>
      </c>
      <c r="AI127" s="446">
        <v>0</v>
      </c>
      <c r="AJ127" s="446">
        <v>0</v>
      </c>
      <c r="AK127" s="446">
        <v>0</v>
      </c>
      <c r="AL127" s="446">
        <v>0</v>
      </c>
      <c r="AM127" s="446">
        <v>0</v>
      </c>
      <c r="AN127" s="446">
        <v>0</v>
      </c>
      <c r="AO127" s="446">
        <v>0</v>
      </c>
      <c r="AP127" s="446">
        <v>0</v>
      </c>
      <c r="AQ127" s="446">
        <v>0</v>
      </c>
      <c r="AR127" s="446">
        <v>0</v>
      </c>
      <c r="AS127" s="446">
        <v>0</v>
      </c>
      <c r="AT127" s="446">
        <v>0</v>
      </c>
      <c r="AU127" s="446">
        <v>0</v>
      </c>
      <c r="AV127" s="446">
        <v>0</v>
      </c>
      <c r="AW127" s="446">
        <v>0</v>
      </c>
      <c r="AX127" s="446">
        <v>0</v>
      </c>
      <c r="AY127" s="446">
        <v>0</v>
      </c>
      <c r="AZ127" s="446">
        <v>0</v>
      </c>
      <c r="BA127" s="446">
        <v>0</v>
      </c>
      <c r="BB127" s="446">
        <v>0</v>
      </c>
      <c r="BC127" s="446">
        <v>0</v>
      </c>
      <c r="BD127" s="446">
        <v>0</v>
      </c>
      <c r="BE127" s="446">
        <v>0</v>
      </c>
      <c r="BF127" s="446">
        <v>0</v>
      </c>
      <c r="BG127" s="446">
        <v>0</v>
      </c>
      <c r="BH127" s="446">
        <v>0</v>
      </c>
      <c r="BI127" s="446">
        <v>0</v>
      </c>
      <c r="BJ127" s="446">
        <v>0</v>
      </c>
      <c r="BK127" s="446">
        <v>0</v>
      </c>
      <c r="BL127" s="446">
        <v>0</v>
      </c>
      <c r="BM127" s="446">
        <v>0</v>
      </c>
      <c r="BN127" s="446">
        <v>0</v>
      </c>
      <c r="BO127" s="446">
        <v>0</v>
      </c>
      <c r="BP127" s="446">
        <v>0</v>
      </c>
      <c r="BQ127" s="446">
        <v>0</v>
      </c>
      <c r="BR127" s="446">
        <v>0</v>
      </c>
      <c r="BS127" s="446">
        <v>0</v>
      </c>
      <c r="BT127" s="446">
        <v>0</v>
      </c>
      <c r="BU127" s="446">
        <v>0</v>
      </c>
      <c r="BV127" s="446">
        <v>0</v>
      </c>
      <c r="BW127" s="446">
        <v>0</v>
      </c>
      <c r="BX127" s="446">
        <v>0</v>
      </c>
      <c r="BY127" s="446">
        <v>0</v>
      </c>
      <c r="BZ127" s="446">
        <v>0</v>
      </c>
      <c r="CA127" s="446">
        <v>0</v>
      </c>
      <c r="CB127" s="446">
        <v>0</v>
      </c>
      <c r="CC127" s="446">
        <v>0</v>
      </c>
      <c r="CD127" s="446">
        <v>0</v>
      </c>
      <c r="CE127" s="446">
        <v>0</v>
      </c>
      <c r="CF127" s="446">
        <v>0</v>
      </c>
      <c r="CG127" s="446">
        <v>0</v>
      </c>
      <c r="CH127" s="446">
        <v>0</v>
      </c>
      <c r="CI127" s="446">
        <v>0</v>
      </c>
      <c r="CJ127" s="446">
        <v>0</v>
      </c>
      <c r="CK127" s="446">
        <v>0</v>
      </c>
      <c r="CL127" s="446">
        <v>0</v>
      </c>
      <c r="CM127" s="446">
        <v>0</v>
      </c>
      <c r="CN127" s="446">
        <v>0</v>
      </c>
      <c r="CO127" s="444" t="s">
        <v>2081</v>
      </c>
    </row>
    <row r="128" spans="1:93" customFormat="1" ht="31.5">
      <c r="A128" s="444" t="s">
        <v>687</v>
      </c>
      <c r="B128" s="445" t="s">
        <v>711</v>
      </c>
      <c r="C128" s="444" t="s">
        <v>712</v>
      </c>
      <c r="D128" s="444" t="s">
        <v>1476</v>
      </c>
      <c r="E128" s="446">
        <v>0</v>
      </c>
      <c r="F128" s="446">
        <v>0</v>
      </c>
      <c r="G128" s="446">
        <v>0</v>
      </c>
      <c r="H128" s="446">
        <v>0</v>
      </c>
      <c r="I128" s="446">
        <v>0</v>
      </c>
      <c r="J128" s="446">
        <v>0</v>
      </c>
      <c r="K128" s="446">
        <v>0</v>
      </c>
      <c r="L128" s="446">
        <v>0</v>
      </c>
      <c r="M128" s="446">
        <v>0</v>
      </c>
      <c r="N128" s="446">
        <v>0</v>
      </c>
      <c r="O128" s="446">
        <v>0</v>
      </c>
      <c r="P128" s="446">
        <v>0</v>
      </c>
      <c r="Q128" s="446">
        <v>0</v>
      </c>
      <c r="R128" s="446">
        <v>0</v>
      </c>
      <c r="S128" s="446">
        <v>0</v>
      </c>
      <c r="T128" s="446">
        <v>0</v>
      </c>
      <c r="U128" s="446">
        <v>0</v>
      </c>
      <c r="V128" s="446">
        <v>0</v>
      </c>
      <c r="W128" s="446">
        <v>0</v>
      </c>
      <c r="X128" s="446">
        <v>0</v>
      </c>
      <c r="Y128" s="446">
        <v>0</v>
      </c>
      <c r="Z128" s="446">
        <v>0</v>
      </c>
      <c r="AA128" s="446">
        <v>0</v>
      </c>
      <c r="AB128" s="446">
        <v>0</v>
      </c>
      <c r="AC128" s="446">
        <v>0</v>
      </c>
      <c r="AD128" s="446">
        <v>0</v>
      </c>
      <c r="AE128" s="446">
        <v>0</v>
      </c>
      <c r="AF128" s="446">
        <v>0</v>
      </c>
      <c r="AG128" s="446">
        <v>0</v>
      </c>
      <c r="AH128" s="446">
        <v>0</v>
      </c>
      <c r="AI128" s="446">
        <v>0</v>
      </c>
      <c r="AJ128" s="446">
        <v>0</v>
      </c>
      <c r="AK128" s="446">
        <v>0</v>
      </c>
      <c r="AL128" s="446">
        <v>0</v>
      </c>
      <c r="AM128" s="446">
        <v>0</v>
      </c>
      <c r="AN128" s="446">
        <v>0</v>
      </c>
      <c r="AO128" s="446">
        <v>0</v>
      </c>
      <c r="AP128" s="446">
        <v>0</v>
      </c>
      <c r="AQ128" s="446">
        <v>0</v>
      </c>
      <c r="AR128" s="446">
        <v>0</v>
      </c>
      <c r="AS128" s="446">
        <v>0</v>
      </c>
      <c r="AT128" s="446">
        <v>0</v>
      </c>
      <c r="AU128" s="446">
        <v>0</v>
      </c>
      <c r="AV128" s="446">
        <v>0</v>
      </c>
      <c r="AW128" s="446">
        <v>0</v>
      </c>
      <c r="AX128" s="446">
        <v>0</v>
      </c>
      <c r="AY128" s="446">
        <v>0</v>
      </c>
      <c r="AZ128" s="446">
        <v>0</v>
      </c>
      <c r="BA128" s="446">
        <v>0</v>
      </c>
      <c r="BB128" s="446">
        <v>0</v>
      </c>
      <c r="BC128" s="446">
        <v>0</v>
      </c>
      <c r="BD128" s="446">
        <v>0</v>
      </c>
      <c r="BE128" s="446">
        <v>0</v>
      </c>
      <c r="BF128" s="446">
        <v>0</v>
      </c>
      <c r="BG128" s="446">
        <v>0</v>
      </c>
      <c r="BH128" s="446">
        <v>0</v>
      </c>
      <c r="BI128" s="446">
        <v>0</v>
      </c>
      <c r="BJ128" s="446">
        <v>0</v>
      </c>
      <c r="BK128" s="446">
        <v>0</v>
      </c>
      <c r="BL128" s="446">
        <v>0</v>
      </c>
      <c r="BM128" s="446">
        <v>0</v>
      </c>
      <c r="BN128" s="446">
        <v>0</v>
      </c>
      <c r="BO128" s="446">
        <v>0</v>
      </c>
      <c r="BP128" s="446">
        <v>0</v>
      </c>
      <c r="BQ128" s="446">
        <v>0</v>
      </c>
      <c r="BR128" s="446">
        <v>0</v>
      </c>
      <c r="BS128" s="446">
        <v>0</v>
      </c>
      <c r="BT128" s="446">
        <v>0</v>
      </c>
      <c r="BU128" s="446">
        <v>0</v>
      </c>
      <c r="BV128" s="446">
        <v>0</v>
      </c>
      <c r="BW128" s="446">
        <v>0</v>
      </c>
      <c r="BX128" s="446">
        <v>0</v>
      </c>
      <c r="BY128" s="446">
        <v>0</v>
      </c>
      <c r="BZ128" s="446">
        <v>0</v>
      </c>
      <c r="CA128" s="446">
        <v>0</v>
      </c>
      <c r="CB128" s="446">
        <v>0</v>
      </c>
      <c r="CC128" s="446">
        <v>0</v>
      </c>
      <c r="CD128" s="446">
        <v>0</v>
      </c>
      <c r="CE128" s="446">
        <v>0</v>
      </c>
      <c r="CF128" s="446">
        <v>0</v>
      </c>
      <c r="CG128" s="446">
        <v>0</v>
      </c>
      <c r="CH128" s="446">
        <v>0</v>
      </c>
      <c r="CI128" s="446">
        <v>0</v>
      </c>
      <c r="CJ128" s="446">
        <v>0</v>
      </c>
      <c r="CK128" s="446">
        <v>0</v>
      </c>
      <c r="CL128" s="446">
        <v>0</v>
      </c>
      <c r="CM128" s="446">
        <v>0</v>
      </c>
      <c r="CN128" s="446">
        <v>0</v>
      </c>
      <c r="CO128" s="444" t="s">
        <v>2081</v>
      </c>
    </row>
    <row r="129" spans="1:93" customFormat="1" ht="31.5">
      <c r="A129" s="444" t="s">
        <v>687</v>
      </c>
      <c r="B129" s="445" t="s">
        <v>713</v>
      </c>
      <c r="C129" s="444" t="s">
        <v>714</v>
      </c>
      <c r="D129" s="444" t="s">
        <v>1476</v>
      </c>
      <c r="E129" s="446">
        <v>0</v>
      </c>
      <c r="F129" s="446">
        <v>0</v>
      </c>
      <c r="G129" s="446">
        <v>0</v>
      </c>
      <c r="H129" s="446">
        <v>0</v>
      </c>
      <c r="I129" s="446">
        <v>0</v>
      </c>
      <c r="J129" s="446">
        <v>0</v>
      </c>
      <c r="K129" s="446">
        <v>0</v>
      </c>
      <c r="L129" s="446">
        <v>0</v>
      </c>
      <c r="M129" s="446">
        <v>0</v>
      </c>
      <c r="N129" s="446">
        <v>0</v>
      </c>
      <c r="O129" s="446">
        <v>0</v>
      </c>
      <c r="P129" s="446">
        <v>0</v>
      </c>
      <c r="Q129" s="446">
        <v>0</v>
      </c>
      <c r="R129" s="446">
        <v>0</v>
      </c>
      <c r="S129" s="446">
        <v>0</v>
      </c>
      <c r="T129" s="446">
        <v>0</v>
      </c>
      <c r="U129" s="446">
        <v>0</v>
      </c>
      <c r="V129" s="446">
        <v>0</v>
      </c>
      <c r="W129" s="446">
        <v>0</v>
      </c>
      <c r="X129" s="446">
        <v>0</v>
      </c>
      <c r="Y129" s="446">
        <v>0</v>
      </c>
      <c r="Z129" s="446">
        <v>0</v>
      </c>
      <c r="AA129" s="446">
        <v>0</v>
      </c>
      <c r="AB129" s="446">
        <v>0</v>
      </c>
      <c r="AC129" s="446">
        <v>0</v>
      </c>
      <c r="AD129" s="446">
        <v>0</v>
      </c>
      <c r="AE129" s="446">
        <v>0</v>
      </c>
      <c r="AF129" s="446">
        <v>0</v>
      </c>
      <c r="AG129" s="446">
        <v>0</v>
      </c>
      <c r="AH129" s="446">
        <v>0</v>
      </c>
      <c r="AI129" s="446">
        <v>0</v>
      </c>
      <c r="AJ129" s="446">
        <v>0</v>
      </c>
      <c r="AK129" s="446">
        <v>0</v>
      </c>
      <c r="AL129" s="446">
        <v>0</v>
      </c>
      <c r="AM129" s="446">
        <v>0</v>
      </c>
      <c r="AN129" s="446">
        <v>0</v>
      </c>
      <c r="AO129" s="446">
        <v>0</v>
      </c>
      <c r="AP129" s="446">
        <v>0</v>
      </c>
      <c r="AQ129" s="446">
        <v>0</v>
      </c>
      <c r="AR129" s="446">
        <v>0</v>
      </c>
      <c r="AS129" s="446">
        <v>0</v>
      </c>
      <c r="AT129" s="446">
        <v>0</v>
      </c>
      <c r="AU129" s="446">
        <v>0</v>
      </c>
      <c r="AV129" s="446">
        <v>0</v>
      </c>
      <c r="AW129" s="446">
        <v>0</v>
      </c>
      <c r="AX129" s="446">
        <v>0</v>
      </c>
      <c r="AY129" s="446">
        <v>0</v>
      </c>
      <c r="AZ129" s="446">
        <v>0</v>
      </c>
      <c r="BA129" s="446">
        <v>0</v>
      </c>
      <c r="BB129" s="446">
        <v>0</v>
      </c>
      <c r="BC129" s="446">
        <v>0</v>
      </c>
      <c r="BD129" s="446">
        <v>0</v>
      </c>
      <c r="BE129" s="446">
        <v>0</v>
      </c>
      <c r="BF129" s="446">
        <v>0</v>
      </c>
      <c r="BG129" s="446">
        <v>0</v>
      </c>
      <c r="BH129" s="446">
        <v>0</v>
      </c>
      <c r="BI129" s="446">
        <v>0</v>
      </c>
      <c r="BJ129" s="446">
        <v>0</v>
      </c>
      <c r="BK129" s="446">
        <v>0</v>
      </c>
      <c r="BL129" s="446">
        <v>0</v>
      </c>
      <c r="BM129" s="446">
        <v>0</v>
      </c>
      <c r="BN129" s="446">
        <v>0</v>
      </c>
      <c r="BO129" s="446">
        <v>0</v>
      </c>
      <c r="BP129" s="446">
        <v>0</v>
      </c>
      <c r="BQ129" s="446">
        <v>0</v>
      </c>
      <c r="BR129" s="446">
        <v>0</v>
      </c>
      <c r="BS129" s="446">
        <v>0</v>
      </c>
      <c r="BT129" s="446">
        <v>0</v>
      </c>
      <c r="BU129" s="446">
        <v>0</v>
      </c>
      <c r="BV129" s="446">
        <v>0</v>
      </c>
      <c r="BW129" s="446">
        <v>0</v>
      </c>
      <c r="BX129" s="446">
        <v>0</v>
      </c>
      <c r="BY129" s="446">
        <v>0</v>
      </c>
      <c r="BZ129" s="446">
        <v>0</v>
      </c>
      <c r="CA129" s="446">
        <v>0</v>
      </c>
      <c r="CB129" s="446">
        <v>0</v>
      </c>
      <c r="CC129" s="446">
        <v>0</v>
      </c>
      <c r="CD129" s="446">
        <v>0</v>
      </c>
      <c r="CE129" s="446">
        <v>0</v>
      </c>
      <c r="CF129" s="446">
        <v>0</v>
      </c>
      <c r="CG129" s="446">
        <v>0</v>
      </c>
      <c r="CH129" s="446">
        <v>0</v>
      </c>
      <c r="CI129" s="446">
        <v>0</v>
      </c>
      <c r="CJ129" s="446">
        <v>0</v>
      </c>
      <c r="CK129" s="446">
        <v>0</v>
      </c>
      <c r="CL129" s="446">
        <v>0</v>
      </c>
      <c r="CM129" s="446">
        <v>0</v>
      </c>
      <c r="CN129" s="446">
        <v>0</v>
      </c>
      <c r="CO129" s="444" t="s">
        <v>2081</v>
      </c>
    </row>
    <row r="130" spans="1:93" customFormat="1" ht="31.5">
      <c r="A130" s="444" t="s">
        <v>687</v>
      </c>
      <c r="B130" s="445" t="s">
        <v>715</v>
      </c>
      <c r="C130" s="444" t="s">
        <v>716</v>
      </c>
      <c r="D130" s="444" t="s">
        <v>1476</v>
      </c>
      <c r="E130" s="446">
        <v>0</v>
      </c>
      <c r="F130" s="446">
        <v>0</v>
      </c>
      <c r="G130" s="446">
        <v>0</v>
      </c>
      <c r="H130" s="446">
        <v>0</v>
      </c>
      <c r="I130" s="446">
        <v>0</v>
      </c>
      <c r="J130" s="446">
        <v>0</v>
      </c>
      <c r="K130" s="446">
        <v>0</v>
      </c>
      <c r="L130" s="446">
        <v>0</v>
      </c>
      <c r="M130" s="446">
        <v>0</v>
      </c>
      <c r="N130" s="446">
        <v>0</v>
      </c>
      <c r="O130" s="446">
        <v>0</v>
      </c>
      <c r="P130" s="446">
        <v>0</v>
      </c>
      <c r="Q130" s="446">
        <v>0</v>
      </c>
      <c r="R130" s="446">
        <v>0</v>
      </c>
      <c r="S130" s="446">
        <v>0</v>
      </c>
      <c r="T130" s="446">
        <v>0</v>
      </c>
      <c r="U130" s="446">
        <v>0</v>
      </c>
      <c r="V130" s="446">
        <v>0</v>
      </c>
      <c r="W130" s="446">
        <v>0</v>
      </c>
      <c r="X130" s="446">
        <v>0</v>
      </c>
      <c r="Y130" s="446">
        <v>0</v>
      </c>
      <c r="Z130" s="446">
        <v>0</v>
      </c>
      <c r="AA130" s="446">
        <v>0</v>
      </c>
      <c r="AB130" s="446">
        <v>0</v>
      </c>
      <c r="AC130" s="446">
        <v>0</v>
      </c>
      <c r="AD130" s="446">
        <v>0</v>
      </c>
      <c r="AE130" s="446">
        <v>0</v>
      </c>
      <c r="AF130" s="446">
        <v>0</v>
      </c>
      <c r="AG130" s="446">
        <v>0</v>
      </c>
      <c r="AH130" s="446">
        <v>0</v>
      </c>
      <c r="AI130" s="446">
        <v>0</v>
      </c>
      <c r="AJ130" s="446">
        <v>0</v>
      </c>
      <c r="AK130" s="446">
        <v>0</v>
      </c>
      <c r="AL130" s="446">
        <v>0</v>
      </c>
      <c r="AM130" s="446">
        <v>0</v>
      </c>
      <c r="AN130" s="446">
        <v>0</v>
      </c>
      <c r="AO130" s="446">
        <v>0</v>
      </c>
      <c r="AP130" s="446">
        <v>0</v>
      </c>
      <c r="AQ130" s="446">
        <v>0</v>
      </c>
      <c r="AR130" s="446">
        <v>0</v>
      </c>
      <c r="AS130" s="446">
        <v>0</v>
      </c>
      <c r="AT130" s="446">
        <v>0</v>
      </c>
      <c r="AU130" s="446">
        <v>0</v>
      </c>
      <c r="AV130" s="446">
        <v>0</v>
      </c>
      <c r="AW130" s="446">
        <v>0</v>
      </c>
      <c r="AX130" s="446">
        <v>0</v>
      </c>
      <c r="AY130" s="446">
        <v>0</v>
      </c>
      <c r="AZ130" s="446">
        <v>0</v>
      </c>
      <c r="BA130" s="446">
        <v>0</v>
      </c>
      <c r="BB130" s="446">
        <v>0</v>
      </c>
      <c r="BC130" s="446">
        <v>0</v>
      </c>
      <c r="BD130" s="446">
        <v>0</v>
      </c>
      <c r="BE130" s="446">
        <v>0</v>
      </c>
      <c r="BF130" s="446">
        <v>0</v>
      </c>
      <c r="BG130" s="446">
        <v>0</v>
      </c>
      <c r="BH130" s="446">
        <v>0</v>
      </c>
      <c r="BI130" s="446">
        <v>0</v>
      </c>
      <c r="BJ130" s="446">
        <v>0</v>
      </c>
      <c r="BK130" s="446">
        <v>0</v>
      </c>
      <c r="BL130" s="446">
        <v>0</v>
      </c>
      <c r="BM130" s="446">
        <v>0</v>
      </c>
      <c r="BN130" s="446">
        <v>0</v>
      </c>
      <c r="BO130" s="446">
        <v>0</v>
      </c>
      <c r="BP130" s="446">
        <v>0</v>
      </c>
      <c r="BQ130" s="446">
        <v>0</v>
      </c>
      <c r="BR130" s="446">
        <v>0</v>
      </c>
      <c r="BS130" s="446">
        <v>0</v>
      </c>
      <c r="BT130" s="446">
        <v>0</v>
      </c>
      <c r="BU130" s="446">
        <v>0</v>
      </c>
      <c r="BV130" s="446">
        <v>0</v>
      </c>
      <c r="BW130" s="446">
        <v>0</v>
      </c>
      <c r="BX130" s="446">
        <v>0</v>
      </c>
      <c r="BY130" s="446">
        <v>0</v>
      </c>
      <c r="BZ130" s="446">
        <v>0</v>
      </c>
      <c r="CA130" s="446">
        <v>0</v>
      </c>
      <c r="CB130" s="446">
        <v>0</v>
      </c>
      <c r="CC130" s="446">
        <v>0</v>
      </c>
      <c r="CD130" s="446">
        <v>0</v>
      </c>
      <c r="CE130" s="446">
        <v>0</v>
      </c>
      <c r="CF130" s="446">
        <v>0</v>
      </c>
      <c r="CG130" s="446">
        <v>0</v>
      </c>
      <c r="CH130" s="446">
        <v>0</v>
      </c>
      <c r="CI130" s="446">
        <v>0</v>
      </c>
      <c r="CJ130" s="446">
        <v>0</v>
      </c>
      <c r="CK130" s="446">
        <v>0</v>
      </c>
      <c r="CL130" s="446">
        <v>0</v>
      </c>
      <c r="CM130" s="446">
        <v>0</v>
      </c>
      <c r="CN130" s="446">
        <v>0</v>
      </c>
      <c r="CO130" s="444" t="s">
        <v>2081</v>
      </c>
    </row>
    <row r="131" spans="1:93" customFormat="1" ht="31.5">
      <c r="A131" s="444" t="s">
        <v>687</v>
      </c>
      <c r="B131" s="445" t="s">
        <v>717</v>
      </c>
      <c r="C131" s="444" t="s">
        <v>718</v>
      </c>
      <c r="D131" s="444" t="s">
        <v>1476</v>
      </c>
      <c r="E131" s="446">
        <v>0</v>
      </c>
      <c r="F131" s="446">
        <v>0</v>
      </c>
      <c r="G131" s="446">
        <v>0</v>
      </c>
      <c r="H131" s="446">
        <v>0</v>
      </c>
      <c r="I131" s="446">
        <v>0</v>
      </c>
      <c r="J131" s="446">
        <v>0</v>
      </c>
      <c r="K131" s="446">
        <v>0</v>
      </c>
      <c r="L131" s="446">
        <v>0</v>
      </c>
      <c r="M131" s="446">
        <v>0</v>
      </c>
      <c r="N131" s="446">
        <v>0</v>
      </c>
      <c r="O131" s="446">
        <v>0</v>
      </c>
      <c r="P131" s="446">
        <v>0</v>
      </c>
      <c r="Q131" s="446">
        <v>0</v>
      </c>
      <c r="R131" s="446">
        <v>0</v>
      </c>
      <c r="S131" s="446">
        <v>0</v>
      </c>
      <c r="T131" s="446">
        <v>0</v>
      </c>
      <c r="U131" s="446">
        <v>0</v>
      </c>
      <c r="V131" s="446">
        <v>0</v>
      </c>
      <c r="W131" s="446">
        <v>0</v>
      </c>
      <c r="X131" s="446">
        <v>0</v>
      </c>
      <c r="Y131" s="446">
        <v>0</v>
      </c>
      <c r="Z131" s="446">
        <v>0</v>
      </c>
      <c r="AA131" s="446">
        <v>0</v>
      </c>
      <c r="AB131" s="446">
        <v>0</v>
      </c>
      <c r="AC131" s="446">
        <v>0</v>
      </c>
      <c r="AD131" s="446">
        <v>0</v>
      </c>
      <c r="AE131" s="446">
        <v>0</v>
      </c>
      <c r="AF131" s="446">
        <v>0</v>
      </c>
      <c r="AG131" s="446">
        <v>0</v>
      </c>
      <c r="AH131" s="446">
        <v>0</v>
      </c>
      <c r="AI131" s="446">
        <v>0</v>
      </c>
      <c r="AJ131" s="446">
        <v>0</v>
      </c>
      <c r="AK131" s="446">
        <v>0</v>
      </c>
      <c r="AL131" s="446">
        <v>0</v>
      </c>
      <c r="AM131" s="446">
        <v>0</v>
      </c>
      <c r="AN131" s="446">
        <v>0</v>
      </c>
      <c r="AO131" s="446">
        <v>0</v>
      </c>
      <c r="AP131" s="446">
        <v>0</v>
      </c>
      <c r="AQ131" s="446">
        <v>0</v>
      </c>
      <c r="AR131" s="446">
        <v>0</v>
      </c>
      <c r="AS131" s="446">
        <v>0</v>
      </c>
      <c r="AT131" s="446">
        <v>0</v>
      </c>
      <c r="AU131" s="446">
        <v>0</v>
      </c>
      <c r="AV131" s="446">
        <v>0</v>
      </c>
      <c r="AW131" s="446">
        <v>0</v>
      </c>
      <c r="AX131" s="446">
        <v>0</v>
      </c>
      <c r="AY131" s="446">
        <v>0</v>
      </c>
      <c r="AZ131" s="446">
        <v>0</v>
      </c>
      <c r="BA131" s="446">
        <v>0</v>
      </c>
      <c r="BB131" s="446">
        <v>0</v>
      </c>
      <c r="BC131" s="446">
        <v>0</v>
      </c>
      <c r="BD131" s="446">
        <v>0</v>
      </c>
      <c r="BE131" s="446">
        <v>0</v>
      </c>
      <c r="BF131" s="446">
        <v>0</v>
      </c>
      <c r="BG131" s="446">
        <v>0</v>
      </c>
      <c r="BH131" s="446">
        <v>0</v>
      </c>
      <c r="BI131" s="446">
        <v>0</v>
      </c>
      <c r="BJ131" s="446">
        <v>0</v>
      </c>
      <c r="BK131" s="446">
        <v>0</v>
      </c>
      <c r="BL131" s="446">
        <v>0</v>
      </c>
      <c r="BM131" s="446">
        <v>0</v>
      </c>
      <c r="BN131" s="446">
        <v>0</v>
      </c>
      <c r="BO131" s="446">
        <v>0</v>
      </c>
      <c r="BP131" s="446">
        <v>0</v>
      </c>
      <c r="BQ131" s="446">
        <v>0</v>
      </c>
      <c r="BR131" s="446">
        <v>0</v>
      </c>
      <c r="BS131" s="446">
        <v>0</v>
      </c>
      <c r="BT131" s="446">
        <v>0</v>
      </c>
      <c r="BU131" s="446">
        <v>0</v>
      </c>
      <c r="BV131" s="446">
        <v>0</v>
      </c>
      <c r="BW131" s="446">
        <v>0</v>
      </c>
      <c r="BX131" s="446">
        <v>0</v>
      </c>
      <c r="BY131" s="446">
        <v>0</v>
      </c>
      <c r="BZ131" s="446">
        <v>0</v>
      </c>
      <c r="CA131" s="446">
        <v>0</v>
      </c>
      <c r="CB131" s="446">
        <v>0</v>
      </c>
      <c r="CC131" s="446">
        <v>0</v>
      </c>
      <c r="CD131" s="446">
        <v>0</v>
      </c>
      <c r="CE131" s="446">
        <v>0</v>
      </c>
      <c r="CF131" s="446">
        <v>0</v>
      </c>
      <c r="CG131" s="446">
        <v>0</v>
      </c>
      <c r="CH131" s="446">
        <v>0</v>
      </c>
      <c r="CI131" s="446">
        <v>0</v>
      </c>
      <c r="CJ131" s="446">
        <v>0</v>
      </c>
      <c r="CK131" s="446">
        <v>0</v>
      </c>
      <c r="CL131" s="446">
        <v>0</v>
      </c>
      <c r="CM131" s="446">
        <v>0</v>
      </c>
      <c r="CN131" s="446">
        <v>0</v>
      </c>
      <c r="CO131" s="444" t="s">
        <v>2081</v>
      </c>
    </row>
    <row r="132" spans="1:93" customFormat="1" ht="31.5">
      <c r="A132" s="444" t="s">
        <v>687</v>
      </c>
      <c r="B132" s="445" t="s">
        <v>719</v>
      </c>
      <c r="C132" s="444" t="s">
        <v>720</v>
      </c>
      <c r="D132" s="444" t="s">
        <v>1476</v>
      </c>
      <c r="E132" s="446">
        <v>0</v>
      </c>
      <c r="F132" s="446">
        <v>0</v>
      </c>
      <c r="G132" s="446">
        <v>0</v>
      </c>
      <c r="H132" s="446">
        <v>0</v>
      </c>
      <c r="I132" s="446">
        <v>0</v>
      </c>
      <c r="J132" s="446">
        <v>0</v>
      </c>
      <c r="K132" s="446">
        <v>0</v>
      </c>
      <c r="L132" s="446">
        <v>0</v>
      </c>
      <c r="M132" s="446">
        <v>0</v>
      </c>
      <c r="N132" s="446">
        <v>0</v>
      </c>
      <c r="O132" s="446">
        <v>0</v>
      </c>
      <c r="P132" s="446">
        <v>0</v>
      </c>
      <c r="Q132" s="446">
        <v>0</v>
      </c>
      <c r="R132" s="446">
        <v>0</v>
      </c>
      <c r="S132" s="446">
        <v>0</v>
      </c>
      <c r="T132" s="446">
        <v>0</v>
      </c>
      <c r="U132" s="446">
        <v>0</v>
      </c>
      <c r="V132" s="446">
        <v>0</v>
      </c>
      <c r="W132" s="446">
        <v>0</v>
      </c>
      <c r="X132" s="446">
        <v>0</v>
      </c>
      <c r="Y132" s="446">
        <v>0</v>
      </c>
      <c r="Z132" s="446">
        <v>0</v>
      </c>
      <c r="AA132" s="446">
        <v>0</v>
      </c>
      <c r="AB132" s="446">
        <v>0</v>
      </c>
      <c r="AC132" s="446">
        <v>0</v>
      </c>
      <c r="AD132" s="446">
        <v>0</v>
      </c>
      <c r="AE132" s="446">
        <v>0</v>
      </c>
      <c r="AF132" s="446">
        <v>0</v>
      </c>
      <c r="AG132" s="446">
        <v>0</v>
      </c>
      <c r="AH132" s="446">
        <v>0</v>
      </c>
      <c r="AI132" s="446">
        <v>0</v>
      </c>
      <c r="AJ132" s="446">
        <v>0</v>
      </c>
      <c r="AK132" s="446">
        <v>0</v>
      </c>
      <c r="AL132" s="446">
        <v>0</v>
      </c>
      <c r="AM132" s="446">
        <v>0</v>
      </c>
      <c r="AN132" s="446">
        <v>0</v>
      </c>
      <c r="AO132" s="446">
        <v>0</v>
      </c>
      <c r="AP132" s="446">
        <v>0</v>
      </c>
      <c r="AQ132" s="446">
        <v>0</v>
      </c>
      <c r="AR132" s="446">
        <v>0</v>
      </c>
      <c r="AS132" s="446">
        <v>0</v>
      </c>
      <c r="AT132" s="446">
        <v>0</v>
      </c>
      <c r="AU132" s="446">
        <v>0</v>
      </c>
      <c r="AV132" s="446">
        <v>0</v>
      </c>
      <c r="AW132" s="446">
        <v>0</v>
      </c>
      <c r="AX132" s="446">
        <v>0</v>
      </c>
      <c r="AY132" s="446">
        <v>0</v>
      </c>
      <c r="AZ132" s="446">
        <v>0</v>
      </c>
      <c r="BA132" s="446">
        <v>0</v>
      </c>
      <c r="BB132" s="446">
        <v>0</v>
      </c>
      <c r="BC132" s="446">
        <v>0</v>
      </c>
      <c r="BD132" s="446">
        <v>0</v>
      </c>
      <c r="BE132" s="446">
        <v>0</v>
      </c>
      <c r="BF132" s="446">
        <v>0</v>
      </c>
      <c r="BG132" s="446">
        <v>0</v>
      </c>
      <c r="BH132" s="446">
        <v>0</v>
      </c>
      <c r="BI132" s="446">
        <v>0</v>
      </c>
      <c r="BJ132" s="446">
        <v>0</v>
      </c>
      <c r="BK132" s="446">
        <v>0</v>
      </c>
      <c r="BL132" s="446">
        <v>0</v>
      </c>
      <c r="BM132" s="446">
        <v>0</v>
      </c>
      <c r="BN132" s="446">
        <v>0</v>
      </c>
      <c r="BO132" s="446">
        <v>0</v>
      </c>
      <c r="BP132" s="446">
        <v>0</v>
      </c>
      <c r="BQ132" s="446">
        <v>0</v>
      </c>
      <c r="BR132" s="446">
        <v>0</v>
      </c>
      <c r="BS132" s="446">
        <v>0</v>
      </c>
      <c r="BT132" s="446">
        <v>0</v>
      </c>
      <c r="BU132" s="446">
        <v>0</v>
      </c>
      <c r="BV132" s="446">
        <v>0</v>
      </c>
      <c r="BW132" s="446">
        <v>0</v>
      </c>
      <c r="BX132" s="446">
        <v>0</v>
      </c>
      <c r="BY132" s="446">
        <v>0</v>
      </c>
      <c r="BZ132" s="446">
        <v>0</v>
      </c>
      <c r="CA132" s="446">
        <v>0</v>
      </c>
      <c r="CB132" s="446">
        <v>0</v>
      </c>
      <c r="CC132" s="446">
        <v>0</v>
      </c>
      <c r="CD132" s="446">
        <v>0</v>
      </c>
      <c r="CE132" s="446">
        <v>0</v>
      </c>
      <c r="CF132" s="446">
        <v>0</v>
      </c>
      <c r="CG132" s="446">
        <v>0</v>
      </c>
      <c r="CH132" s="446">
        <v>0</v>
      </c>
      <c r="CI132" s="446">
        <v>0</v>
      </c>
      <c r="CJ132" s="446">
        <v>0</v>
      </c>
      <c r="CK132" s="446">
        <v>0</v>
      </c>
      <c r="CL132" s="446">
        <v>0</v>
      </c>
      <c r="CM132" s="446">
        <v>0</v>
      </c>
      <c r="CN132" s="446">
        <v>0</v>
      </c>
      <c r="CO132" s="444" t="s">
        <v>2081</v>
      </c>
    </row>
    <row r="133" spans="1:93" customFormat="1" ht="31.5">
      <c r="A133" s="444" t="s">
        <v>687</v>
      </c>
      <c r="B133" s="445" t="s">
        <v>721</v>
      </c>
      <c r="C133" s="444" t="s">
        <v>722</v>
      </c>
      <c r="D133" s="444" t="s">
        <v>1476</v>
      </c>
      <c r="E133" s="446">
        <v>0</v>
      </c>
      <c r="F133" s="446">
        <v>0</v>
      </c>
      <c r="G133" s="446">
        <v>0</v>
      </c>
      <c r="H133" s="446">
        <v>0</v>
      </c>
      <c r="I133" s="446">
        <v>0</v>
      </c>
      <c r="J133" s="446">
        <v>0</v>
      </c>
      <c r="K133" s="446">
        <v>0</v>
      </c>
      <c r="L133" s="446">
        <v>0</v>
      </c>
      <c r="M133" s="446">
        <v>0</v>
      </c>
      <c r="N133" s="446">
        <v>0</v>
      </c>
      <c r="O133" s="446">
        <v>0</v>
      </c>
      <c r="P133" s="446">
        <v>0</v>
      </c>
      <c r="Q133" s="446">
        <v>0</v>
      </c>
      <c r="R133" s="446">
        <v>0</v>
      </c>
      <c r="S133" s="446">
        <v>0</v>
      </c>
      <c r="T133" s="446">
        <v>0</v>
      </c>
      <c r="U133" s="446">
        <v>0</v>
      </c>
      <c r="V133" s="446">
        <v>0</v>
      </c>
      <c r="W133" s="446">
        <v>0</v>
      </c>
      <c r="X133" s="446">
        <v>0</v>
      </c>
      <c r="Y133" s="446">
        <v>0</v>
      </c>
      <c r="Z133" s="446">
        <v>0</v>
      </c>
      <c r="AA133" s="446">
        <v>0</v>
      </c>
      <c r="AB133" s="446">
        <v>0</v>
      </c>
      <c r="AC133" s="446">
        <v>0</v>
      </c>
      <c r="AD133" s="446">
        <v>0</v>
      </c>
      <c r="AE133" s="446">
        <v>0</v>
      </c>
      <c r="AF133" s="446">
        <v>0</v>
      </c>
      <c r="AG133" s="446">
        <v>0</v>
      </c>
      <c r="AH133" s="446">
        <v>0</v>
      </c>
      <c r="AI133" s="446">
        <v>0</v>
      </c>
      <c r="AJ133" s="446">
        <v>0</v>
      </c>
      <c r="AK133" s="446">
        <v>0</v>
      </c>
      <c r="AL133" s="446">
        <v>0</v>
      </c>
      <c r="AM133" s="446">
        <v>0</v>
      </c>
      <c r="AN133" s="446">
        <v>0</v>
      </c>
      <c r="AO133" s="446">
        <v>0</v>
      </c>
      <c r="AP133" s="446">
        <v>0</v>
      </c>
      <c r="AQ133" s="446">
        <v>0</v>
      </c>
      <c r="AR133" s="446">
        <v>0</v>
      </c>
      <c r="AS133" s="446">
        <v>0</v>
      </c>
      <c r="AT133" s="446">
        <v>0</v>
      </c>
      <c r="AU133" s="446">
        <v>0</v>
      </c>
      <c r="AV133" s="446">
        <v>0</v>
      </c>
      <c r="AW133" s="446">
        <v>0</v>
      </c>
      <c r="AX133" s="446">
        <v>0</v>
      </c>
      <c r="AY133" s="446">
        <v>0</v>
      </c>
      <c r="AZ133" s="446">
        <v>0</v>
      </c>
      <c r="BA133" s="446">
        <v>0</v>
      </c>
      <c r="BB133" s="446">
        <v>0</v>
      </c>
      <c r="BC133" s="446">
        <v>0</v>
      </c>
      <c r="BD133" s="446">
        <v>0</v>
      </c>
      <c r="BE133" s="446">
        <v>0</v>
      </c>
      <c r="BF133" s="446">
        <v>0</v>
      </c>
      <c r="BG133" s="446">
        <v>0</v>
      </c>
      <c r="BH133" s="446">
        <v>0</v>
      </c>
      <c r="BI133" s="446">
        <v>0</v>
      </c>
      <c r="BJ133" s="446">
        <v>0</v>
      </c>
      <c r="BK133" s="446">
        <v>0</v>
      </c>
      <c r="BL133" s="446">
        <v>0</v>
      </c>
      <c r="BM133" s="446">
        <v>0</v>
      </c>
      <c r="BN133" s="446">
        <v>0</v>
      </c>
      <c r="BO133" s="446">
        <v>0</v>
      </c>
      <c r="BP133" s="446">
        <v>0</v>
      </c>
      <c r="BQ133" s="446">
        <v>0</v>
      </c>
      <c r="BR133" s="446">
        <v>0</v>
      </c>
      <c r="BS133" s="446">
        <v>0</v>
      </c>
      <c r="BT133" s="446">
        <v>0</v>
      </c>
      <c r="BU133" s="446">
        <v>0</v>
      </c>
      <c r="BV133" s="446">
        <v>0</v>
      </c>
      <c r="BW133" s="446">
        <v>0</v>
      </c>
      <c r="BX133" s="446">
        <v>0</v>
      </c>
      <c r="BY133" s="446">
        <v>0</v>
      </c>
      <c r="BZ133" s="446">
        <v>0</v>
      </c>
      <c r="CA133" s="446">
        <v>0</v>
      </c>
      <c r="CB133" s="446">
        <v>0</v>
      </c>
      <c r="CC133" s="446">
        <v>0</v>
      </c>
      <c r="CD133" s="446">
        <v>0</v>
      </c>
      <c r="CE133" s="446">
        <v>0</v>
      </c>
      <c r="CF133" s="446">
        <v>0</v>
      </c>
      <c r="CG133" s="446">
        <v>0</v>
      </c>
      <c r="CH133" s="446">
        <v>0</v>
      </c>
      <c r="CI133" s="446">
        <v>0</v>
      </c>
      <c r="CJ133" s="446">
        <v>0</v>
      </c>
      <c r="CK133" s="446">
        <v>0</v>
      </c>
      <c r="CL133" s="446">
        <v>0</v>
      </c>
      <c r="CM133" s="446">
        <v>0</v>
      </c>
      <c r="CN133" s="446">
        <v>0</v>
      </c>
      <c r="CO133" s="444" t="s">
        <v>2081</v>
      </c>
    </row>
    <row r="134" spans="1:93" customFormat="1" ht="31.5">
      <c r="A134" s="444" t="s">
        <v>687</v>
      </c>
      <c r="B134" s="445" t="s">
        <v>723</v>
      </c>
      <c r="C134" s="444" t="s">
        <v>724</v>
      </c>
      <c r="D134" s="444" t="s">
        <v>1476</v>
      </c>
      <c r="E134" s="446">
        <v>0</v>
      </c>
      <c r="F134" s="446">
        <v>0</v>
      </c>
      <c r="G134" s="446">
        <v>0</v>
      </c>
      <c r="H134" s="446">
        <v>0</v>
      </c>
      <c r="I134" s="446">
        <v>0</v>
      </c>
      <c r="J134" s="446">
        <v>0</v>
      </c>
      <c r="K134" s="446">
        <v>0</v>
      </c>
      <c r="L134" s="446">
        <v>0</v>
      </c>
      <c r="M134" s="446">
        <v>0</v>
      </c>
      <c r="N134" s="446">
        <v>0</v>
      </c>
      <c r="O134" s="446">
        <v>0</v>
      </c>
      <c r="P134" s="446">
        <v>0</v>
      </c>
      <c r="Q134" s="446">
        <v>0</v>
      </c>
      <c r="R134" s="446">
        <v>0</v>
      </c>
      <c r="S134" s="446">
        <v>0</v>
      </c>
      <c r="T134" s="446">
        <v>0</v>
      </c>
      <c r="U134" s="446">
        <v>0</v>
      </c>
      <c r="V134" s="446">
        <v>0</v>
      </c>
      <c r="W134" s="446">
        <v>0</v>
      </c>
      <c r="X134" s="446">
        <v>0</v>
      </c>
      <c r="Y134" s="446">
        <v>0</v>
      </c>
      <c r="Z134" s="446">
        <v>0</v>
      </c>
      <c r="AA134" s="446">
        <v>0</v>
      </c>
      <c r="AB134" s="446">
        <v>0</v>
      </c>
      <c r="AC134" s="446">
        <v>0</v>
      </c>
      <c r="AD134" s="446">
        <v>0</v>
      </c>
      <c r="AE134" s="446">
        <v>0</v>
      </c>
      <c r="AF134" s="446">
        <v>0</v>
      </c>
      <c r="AG134" s="446">
        <v>0</v>
      </c>
      <c r="AH134" s="446">
        <v>0</v>
      </c>
      <c r="AI134" s="446">
        <v>0</v>
      </c>
      <c r="AJ134" s="446">
        <v>0</v>
      </c>
      <c r="AK134" s="446">
        <v>0</v>
      </c>
      <c r="AL134" s="446">
        <v>0</v>
      </c>
      <c r="AM134" s="446">
        <v>0</v>
      </c>
      <c r="AN134" s="446">
        <v>0</v>
      </c>
      <c r="AO134" s="446">
        <v>0</v>
      </c>
      <c r="AP134" s="446">
        <v>0</v>
      </c>
      <c r="AQ134" s="446">
        <v>0</v>
      </c>
      <c r="AR134" s="446">
        <v>0</v>
      </c>
      <c r="AS134" s="446">
        <v>0</v>
      </c>
      <c r="AT134" s="446">
        <v>0</v>
      </c>
      <c r="AU134" s="446">
        <v>0</v>
      </c>
      <c r="AV134" s="446">
        <v>0</v>
      </c>
      <c r="AW134" s="446">
        <v>0</v>
      </c>
      <c r="AX134" s="446">
        <v>0</v>
      </c>
      <c r="AY134" s="446">
        <v>0</v>
      </c>
      <c r="AZ134" s="446">
        <v>0</v>
      </c>
      <c r="BA134" s="446">
        <v>0</v>
      </c>
      <c r="BB134" s="446">
        <v>0</v>
      </c>
      <c r="BC134" s="446">
        <v>0</v>
      </c>
      <c r="BD134" s="446">
        <v>0</v>
      </c>
      <c r="BE134" s="446">
        <v>0</v>
      </c>
      <c r="BF134" s="446">
        <v>0</v>
      </c>
      <c r="BG134" s="446">
        <v>0</v>
      </c>
      <c r="BH134" s="446">
        <v>0</v>
      </c>
      <c r="BI134" s="446">
        <v>0</v>
      </c>
      <c r="BJ134" s="446">
        <v>0</v>
      </c>
      <c r="BK134" s="446">
        <v>0</v>
      </c>
      <c r="BL134" s="446">
        <v>0</v>
      </c>
      <c r="BM134" s="446">
        <v>0</v>
      </c>
      <c r="BN134" s="446">
        <v>0</v>
      </c>
      <c r="BO134" s="446">
        <v>0</v>
      </c>
      <c r="BP134" s="446">
        <v>0</v>
      </c>
      <c r="BQ134" s="446">
        <v>0</v>
      </c>
      <c r="BR134" s="446">
        <v>0</v>
      </c>
      <c r="BS134" s="446">
        <v>0</v>
      </c>
      <c r="BT134" s="446">
        <v>0</v>
      </c>
      <c r="BU134" s="446">
        <v>0</v>
      </c>
      <c r="BV134" s="446">
        <v>0</v>
      </c>
      <c r="BW134" s="446">
        <v>0</v>
      </c>
      <c r="BX134" s="446">
        <v>0</v>
      </c>
      <c r="BY134" s="446">
        <v>0</v>
      </c>
      <c r="BZ134" s="446">
        <v>0</v>
      </c>
      <c r="CA134" s="446">
        <v>0</v>
      </c>
      <c r="CB134" s="446">
        <v>0</v>
      </c>
      <c r="CC134" s="446">
        <v>0</v>
      </c>
      <c r="CD134" s="446">
        <v>0</v>
      </c>
      <c r="CE134" s="446">
        <v>0</v>
      </c>
      <c r="CF134" s="446">
        <v>0</v>
      </c>
      <c r="CG134" s="446">
        <v>0</v>
      </c>
      <c r="CH134" s="446">
        <v>0</v>
      </c>
      <c r="CI134" s="446">
        <v>0</v>
      </c>
      <c r="CJ134" s="446">
        <v>0</v>
      </c>
      <c r="CK134" s="446">
        <v>0</v>
      </c>
      <c r="CL134" s="446">
        <v>0</v>
      </c>
      <c r="CM134" s="446">
        <v>0</v>
      </c>
      <c r="CN134" s="446">
        <v>0</v>
      </c>
      <c r="CO134" s="444" t="s">
        <v>2081</v>
      </c>
    </row>
    <row r="135" spans="1:93" customFormat="1" ht="31.5">
      <c r="A135" s="444" t="s">
        <v>687</v>
      </c>
      <c r="B135" s="445" t="s">
        <v>725</v>
      </c>
      <c r="C135" s="444" t="s">
        <v>726</v>
      </c>
      <c r="D135" s="444" t="s">
        <v>1476</v>
      </c>
      <c r="E135" s="446">
        <v>0</v>
      </c>
      <c r="F135" s="446">
        <v>0</v>
      </c>
      <c r="G135" s="446">
        <v>0</v>
      </c>
      <c r="H135" s="446">
        <v>0</v>
      </c>
      <c r="I135" s="446">
        <v>0</v>
      </c>
      <c r="J135" s="446">
        <v>0</v>
      </c>
      <c r="K135" s="446">
        <v>0</v>
      </c>
      <c r="L135" s="446">
        <v>0</v>
      </c>
      <c r="M135" s="446">
        <v>0</v>
      </c>
      <c r="N135" s="446">
        <v>0</v>
      </c>
      <c r="O135" s="446">
        <v>0</v>
      </c>
      <c r="P135" s="446">
        <v>0</v>
      </c>
      <c r="Q135" s="446">
        <v>0</v>
      </c>
      <c r="R135" s="446">
        <v>0</v>
      </c>
      <c r="S135" s="446">
        <v>0</v>
      </c>
      <c r="T135" s="446">
        <v>0</v>
      </c>
      <c r="U135" s="446">
        <v>0</v>
      </c>
      <c r="V135" s="446">
        <v>0</v>
      </c>
      <c r="W135" s="446">
        <v>0</v>
      </c>
      <c r="X135" s="446">
        <v>0</v>
      </c>
      <c r="Y135" s="446">
        <v>0</v>
      </c>
      <c r="Z135" s="446">
        <v>0</v>
      </c>
      <c r="AA135" s="446">
        <v>0</v>
      </c>
      <c r="AB135" s="446">
        <v>0</v>
      </c>
      <c r="AC135" s="446">
        <v>0</v>
      </c>
      <c r="AD135" s="446">
        <v>0</v>
      </c>
      <c r="AE135" s="446">
        <v>0</v>
      </c>
      <c r="AF135" s="446">
        <v>0</v>
      </c>
      <c r="AG135" s="446">
        <v>0</v>
      </c>
      <c r="AH135" s="446">
        <v>0</v>
      </c>
      <c r="AI135" s="446">
        <v>0</v>
      </c>
      <c r="AJ135" s="446">
        <v>0</v>
      </c>
      <c r="AK135" s="446">
        <v>0</v>
      </c>
      <c r="AL135" s="446">
        <v>0</v>
      </c>
      <c r="AM135" s="446">
        <v>0</v>
      </c>
      <c r="AN135" s="446">
        <v>0</v>
      </c>
      <c r="AO135" s="446">
        <v>0</v>
      </c>
      <c r="AP135" s="446">
        <v>0</v>
      </c>
      <c r="AQ135" s="446">
        <v>0</v>
      </c>
      <c r="AR135" s="446">
        <v>0</v>
      </c>
      <c r="AS135" s="446">
        <v>0</v>
      </c>
      <c r="AT135" s="446">
        <v>0</v>
      </c>
      <c r="AU135" s="446">
        <v>0</v>
      </c>
      <c r="AV135" s="446">
        <v>0</v>
      </c>
      <c r="AW135" s="446">
        <v>0</v>
      </c>
      <c r="AX135" s="446">
        <v>0</v>
      </c>
      <c r="AY135" s="446">
        <v>0</v>
      </c>
      <c r="AZ135" s="446">
        <v>0</v>
      </c>
      <c r="BA135" s="446">
        <v>0</v>
      </c>
      <c r="BB135" s="446">
        <v>0</v>
      </c>
      <c r="BC135" s="446">
        <v>0</v>
      </c>
      <c r="BD135" s="446">
        <v>0</v>
      </c>
      <c r="BE135" s="446">
        <v>0</v>
      </c>
      <c r="BF135" s="446">
        <v>0</v>
      </c>
      <c r="BG135" s="446">
        <v>0</v>
      </c>
      <c r="BH135" s="446">
        <v>0</v>
      </c>
      <c r="BI135" s="446">
        <v>0</v>
      </c>
      <c r="BJ135" s="446">
        <v>0</v>
      </c>
      <c r="BK135" s="446">
        <v>0</v>
      </c>
      <c r="BL135" s="446">
        <v>0</v>
      </c>
      <c r="BM135" s="446">
        <v>0</v>
      </c>
      <c r="BN135" s="446">
        <v>0</v>
      </c>
      <c r="BO135" s="446">
        <v>0</v>
      </c>
      <c r="BP135" s="446">
        <v>0</v>
      </c>
      <c r="BQ135" s="446">
        <v>0</v>
      </c>
      <c r="BR135" s="446">
        <v>0</v>
      </c>
      <c r="BS135" s="446">
        <v>0</v>
      </c>
      <c r="BT135" s="446">
        <v>0</v>
      </c>
      <c r="BU135" s="446">
        <v>0</v>
      </c>
      <c r="BV135" s="446">
        <v>0</v>
      </c>
      <c r="BW135" s="446">
        <v>0</v>
      </c>
      <c r="BX135" s="446">
        <v>0</v>
      </c>
      <c r="BY135" s="446">
        <v>0</v>
      </c>
      <c r="BZ135" s="446">
        <v>0</v>
      </c>
      <c r="CA135" s="446">
        <v>0</v>
      </c>
      <c r="CB135" s="446">
        <v>0</v>
      </c>
      <c r="CC135" s="446">
        <v>0</v>
      </c>
      <c r="CD135" s="446">
        <v>0</v>
      </c>
      <c r="CE135" s="446">
        <v>0</v>
      </c>
      <c r="CF135" s="446">
        <v>0</v>
      </c>
      <c r="CG135" s="446">
        <v>0</v>
      </c>
      <c r="CH135" s="446">
        <v>0</v>
      </c>
      <c r="CI135" s="446">
        <v>0</v>
      </c>
      <c r="CJ135" s="446">
        <v>0</v>
      </c>
      <c r="CK135" s="446">
        <v>0</v>
      </c>
      <c r="CL135" s="446">
        <v>0</v>
      </c>
      <c r="CM135" s="446">
        <v>0</v>
      </c>
      <c r="CN135" s="446">
        <v>0</v>
      </c>
      <c r="CO135" s="444" t="s">
        <v>2081</v>
      </c>
    </row>
    <row r="136" spans="1:93" customFormat="1" ht="31.5">
      <c r="A136" s="444" t="s">
        <v>687</v>
      </c>
      <c r="B136" s="445" t="s">
        <v>727</v>
      </c>
      <c r="C136" s="444" t="s">
        <v>728</v>
      </c>
      <c r="D136" s="444" t="s">
        <v>1476</v>
      </c>
      <c r="E136" s="446">
        <v>0</v>
      </c>
      <c r="F136" s="446">
        <v>0</v>
      </c>
      <c r="G136" s="446">
        <v>0</v>
      </c>
      <c r="H136" s="446">
        <v>0</v>
      </c>
      <c r="I136" s="446">
        <v>0</v>
      </c>
      <c r="J136" s="446">
        <v>0</v>
      </c>
      <c r="K136" s="446">
        <v>0</v>
      </c>
      <c r="L136" s="446">
        <v>0</v>
      </c>
      <c r="M136" s="446">
        <v>0</v>
      </c>
      <c r="N136" s="446">
        <v>0</v>
      </c>
      <c r="O136" s="446">
        <v>0</v>
      </c>
      <c r="P136" s="446">
        <v>0</v>
      </c>
      <c r="Q136" s="446">
        <v>0</v>
      </c>
      <c r="R136" s="446">
        <v>0</v>
      </c>
      <c r="S136" s="446">
        <v>0</v>
      </c>
      <c r="T136" s="446">
        <v>0</v>
      </c>
      <c r="U136" s="446">
        <v>0</v>
      </c>
      <c r="V136" s="446">
        <v>0</v>
      </c>
      <c r="W136" s="446">
        <v>0</v>
      </c>
      <c r="X136" s="446">
        <v>0</v>
      </c>
      <c r="Y136" s="446">
        <v>0</v>
      </c>
      <c r="Z136" s="446">
        <v>0</v>
      </c>
      <c r="AA136" s="446">
        <v>0</v>
      </c>
      <c r="AB136" s="446">
        <v>0</v>
      </c>
      <c r="AC136" s="446">
        <v>0</v>
      </c>
      <c r="AD136" s="446">
        <v>0</v>
      </c>
      <c r="AE136" s="446">
        <v>0</v>
      </c>
      <c r="AF136" s="446">
        <v>0</v>
      </c>
      <c r="AG136" s="446">
        <v>0</v>
      </c>
      <c r="AH136" s="446">
        <v>0</v>
      </c>
      <c r="AI136" s="446">
        <v>0</v>
      </c>
      <c r="AJ136" s="446">
        <v>0</v>
      </c>
      <c r="AK136" s="446">
        <v>0</v>
      </c>
      <c r="AL136" s="446">
        <v>0</v>
      </c>
      <c r="AM136" s="446">
        <v>0</v>
      </c>
      <c r="AN136" s="446">
        <v>0</v>
      </c>
      <c r="AO136" s="446">
        <v>0</v>
      </c>
      <c r="AP136" s="446">
        <v>0</v>
      </c>
      <c r="AQ136" s="446">
        <v>0</v>
      </c>
      <c r="AR136" s="446">
        <v>0</v>
      </c>
      <c r="AS136" s="446">
        <v>0</v>
      </c>
      <c r="AT136" s="446">
        <v>0</v>
      </c>
      <c r="AU136" s="446">
        <v>0</v>
      </c>
      <c r="AV136" s="446">
        <v>0</v>
      </c>
      <c r="AW136" s="446">
        <v>0</v>
      </c>
      <c r="AX136" s="446">
        <v>0</v>
      </c>
      <c r="AY136" s="446">
        <v>0</v>
      </c>
      <c r="AZ136" s="446">
        <v>0</v>
      </c>
      <c r="BA136" s="446">
        <v>0</v>
      </c>
      <c r="BB136" s="446">
        <v>0</v>
      </c>
      <c r="BC136" s="446">
        <v>0</v>
      </c>
      <c r="BD136" s="446">
        <v>0</v>
      </c>
      <c r="BE136" s="446">
        <v>0</v>
      </c>
      <c r="BF136" s="446">
        <v>0</v>
      </c>
      <c r="BG136" s="446">
        <v>0</v>
      </c>
      <c r="BH136" s="446">
        <v>0</v>
      </c>
      <c r="BI136" s="446">
        <v>0</v>
      </c>
      <c r="BJ136" s="446">
        <v>0</v>
      </c>
      <c r="BK136" s="446">
        <v>0</v>
      </c>
      <c r="BL136" s="446">
        <v>0</v>
      </c>
      <c r="BM136" s="446">
        <v>0</v>
      </c>
      <c r="BN136" s="446">
        <v>0</v>
      </c>
      <c r="BO136" s="446">
        <v>0</v>
      </c>
      <c r="BP136" s="446">
        <v>0</v>
      </c>
      <c r="BQ136" s="446">
        <v>0</v>
      </c>
      <c r="BR136" s="446">
        <v>0</v>
      </c>
      <c r="BS136" s="446">
        <v>0</v>
      </c>
      <c r="BT136" s="446">
        <v>0</v>
      </c>
      <c r="BU136" s="446">
        <v>0</v>
      </c>
      <c r="BV136" s="446">
        <v>0</v>
      </c>
      <c r="BW136" s="446">
        <v>0</v>
      </c>
      <c r="BX136" s="446">
        <v>0</v>
      </c>
      <c r="BY136" s="446">
        <v>0</v>
      </c>
      <c r="BZ136" s="446">
        <v>0</v>
      </c>
      <c r="CA136" s="446">
        <v>0</v>
      </c>
      <c r="CB136" s="446">
        <v>0</v>
      </c>
      <c r="CC136" s="446">
        <v>0</v>
      </c>
      <c r="CD136" s="446">
        <v>0</v>
      </c>
      <c r="CE136" s="446">
        <v>0</v>
      </c>
      <c r="CF136" s="446">
        <v>0</v>
      </c>
      <c r="CG136" s="446">
        <v>0</v>
      </c>
      <c r="CH136" s="446">
        <v>0</v>
      </c>
      <c r="CI136" s="446">
        <v>0</v>
      </c>
      <c r="CJ136" s="446">
        <v>0</v>
      </c>
      <c r="CK136" s="446">
        <v>0</v>
      </c>
      <c r="CL136" s="446">
        <v>0</v>
      </c>
      <c r="CM136" s="446">
        <v>0</v>
      </c>
      <c r="CN136" s="446">
        <v>0</v>
      </c>
      <c r="CO136" s="444" t="s">
        <v>2081</v>
      </c>
    </row>
    <row r="137" spans="1:93" customFormat="1" ht="31.5">
      <c r="A137" s="444" t="s">
        <v>687</v>
      </c>
      <c r="B137" s="445" t="s">
        <v>729</v>
      </c>
      <c r="C137" s="444" t="s">
        <v>730</v>
      </c>
      <c r="D137" s="444" t="s">
        <v>1476</v>
      </c>
      <c r="E137" s="446">
        <v>0</v>
      </c>
      <c r="F137" s="446">
        <v>0</v>
      </c>
      <c r="G137" s="446">
        <v>0</v>
      </c>
      <c r="H137" s="446">
        <v>0</v>
      </c>
      <c r="I137" s="446">
        <v>0</v>
      </c>
      <c r="J137" s="446">
        <v>0</v>
      </c>
      <c r="K137" s="446">
        <v>0</v>
      </c>
      <c r="L137" s="446">
        <v>0</v>
      </c>
      <c r="M137" s="446">
        <v>0</v>
      </c>
      <c r="N137" s="446">
        <v>0</v>
      </c>
      <c r="O137" s="446">
        <v>0</v>
      </c>
      <c r="P137" s="446">
        <v>0</v>
      </c>
      <c r="Q137" s="446">
        <v>0</v>
      </c>
      <c r="R137" s="446">
        <v>0</v>
      </c>
      <c r="S137" s="446">
        <v>0</v>
      </c>
      <c r="T137" s="446">
        <v>0</v>
      </c>
      <c r="U137" s="446">
        <v>0</v>
      </c>
      <c r="V137" s="446">
        <v>0</v>
      </c>
      <c r="W137" s="446">
        <v>0</v>
      </c>
      <c r="X137" s="446">
        <v>0</v>
      </c>
      <c r="Y137" s="446">
        <v>0</v>
      </c>
      <c r="Z137" s="446">
        <v>0</v>
      </c>
      <c r="AA137" s="446">
        <v>0</v>
      </c>
      <c r="AB137" s="446">
        <v>0</v>
      </c>
      <c r="AC137" s="446">
        <v>0</v>
      </c>
      <c r="AD137" s="446">
        <v>0</v>
      </c>
      <c r="AE137" s="446">
        <v>0</v>
      </c>
      <c r="AF137" s="446">
        <v>0</v>
      </c>
      <c r="AG137" s="446">
        <v>0</v>
      </c>
      <c r="AH137" s="446">
        <v>0</v>
      </c>
      <c r="AI137" s="446">
        <v>0</v>
      </c>
      <c r="AJ137" s="446">
        <v>0</v>
      </c>
      <c r="AK137" s="446">
        <v>0</v>
      </c>
      <c r="AL137" s="446">
        <v>0</v>
      </c>
      <c r="AM137" s="446">
        <v>0</v>
      </c>
      <c r="AN137" s="446">
        <v>0</v>
      </c>
      <c r="AO137" s="446">
        <v>0</v>
      </c>
      <c r="AP137" s="446">
        <v>0</v>
      </c>
      <c r="AQ137" s="446">
        <v>0</v>
      </c>
      <c r="AR137" s="446">
        <v>0</v>
      </c>
      <c r="AS137" s="446">
        <v>0</v>
      </c>
      <c r="AT137" s="446">
        <v>0</v>
      </c>
      <c r="AU137" s="446">
        <v>0</v>
      </c>
      <c r="AV137" s="446">
        <v>0</v>
      </c>
      <c r="AW137" s="446">
        <v>0</v>
      </c>
      <c r="AX137" s="446">
        <v>0</v>
      </c>
      <c r="AY137" s="446">
        <v>0</v>
      </c>
      <c r="AZ137" s="446">
        <v>0</v>
      </c>
      <c r="BA137" s="446">
        <v>0</v>
      </c>
      <c r="BB137" s="446">
        <v>0</v>
      </c>
      <c r="BC137" s="446">
        <v>0</v>
      </c>
      <c r="BD137" s="446">
        <v>0</v>
      </c>
      <c r="BE137" s="446">
        <v>0</v>
      </c>
      <c r="BF137" s="446">
        <v>0</v>
      </c>
      <c r="BG137" s="446">
        <v>0</v>
      </c>
      <c r="BH137" s="446">
        <v>0</v>
      </c>
      <c r="BI137" s="446">
        <v>0</v>
      </c>
      <c r="BJ137" s="446">
        <v>0</v>
      </c>
      <c r="BK137" s="446">
        <v>0</v>
      </c>
      <c r="BL137" s="446">
        <v>0</v>
      </c>
      <c r="BM137" s="446">
        <v>0</v>
      </c>
      <c r="BN137" s="446">
        <v>0</v>
      </c>
      <c r="BO137" s="446">
        <v>0</v>
      </c>
      <c r="BP137" s="446">
        <v>0</v>
      </c>
      <c r="BQ137" s="446">
        <v>0</v>
      </c>
      <c r="BR137" s="446">
        <v>0</v>
      </c>
      <c r="BS137" s="446">
        <v>0</v>
      </c>
      <c r="BT137" s="446">
        <v>0</v>
      </c>
      <c r="BU137" s="446">
        <v>0</v>
      </c>
      <c r="BV137" s="446">
        <v>0</v>
      </c>
      <c r="BW137" s="446">
        <v>0</v>
      </c>
      <c r="BX137" s="446">
        <v>0</v>
      </c>
      <c r="BY137" s="446">
        <v>0</v>
      </c>
      <c r="BZ137" s="446">
        <v>0</v>
      </c>
      <c r="CA137" s="446">
        <v>0</v>
      </c>
      <c r="CB137" s="446">
        <v>0</v>
      </c>
      <c r="CC137" s="446">
        <v>0</v>
      </c>
      <c r="CD137" s="446">
        <v>0</v>
      </c>
      <c r="CE137" s="446">
        <v>0</v>
      </c>
      <c r="CF137" s="446">
        <v>0</v>
      </c>
      <c r="CG137" s="446">
        <v>0</v>
      </c>
      <c r="CH137" s="446">
        <v>0</v>
      </c>
      <c r="CI137" s="446">
        <v>0</v>
      </c>
      <c r="CJ137" s="446">
        <v>0</v>
      </c>
      <c r="CK137" s="446">
        <v>0</v>
      </c>
      <c r="CL137" s="446">
        <v>0</v>
      </c>
      <c r="CM137" s="446">
        <v>0</v>
      </c>
      <c r="CN137" s="446">
        <v>0</v>
      </c>
      <c r="CO137" s="444" t="s">
        <v>2081</v>
      </c>
    </row>
    <row r="138" spans="1:93" customFormat="1" ht="31.5">
      <c r="A138" s="444" t="s">
        <v>687</v>
      </c>
      <c r="B138" s="445" t="s">
        <v>731</v>
      </c>
      <c r="C138" s="444" t="s">
        <v>732</v>
      </c>
      <c r="D138" s="444" t="s">
        <v>1476</v>
      </c>
      <c r="E138" s="446">
        <v>0</v>
      </c>
      <c r="F138" s="446">
        <v>0</v>
      </c>
      <c r="G138" s="446">
        <v>0</v>
      </c>
      <c r="H138" s="446">
        <v>0</v>
      </c>
      <c r="I138" s="446">
        <v>0</v>
      </c>
      <c r="J138" s="446">
        <v>0</v>
      </c>
      <c r="K138" s="446">
        <v>0</v>
      </c>
      <c r="L138" s="446">
        <v>0</v>
      </c>
      <c r="M138" s="446">
        <v>0</v>
      </c>
      <c r="N138" s="446">
        <v>0</v>
      </c>
      <c r="O138" s="446">
        <v>0</v>
      </c>
      <c r="P138" s="446">
        <v>0</v>
      </c>
      <c r="Q138" s="446">
        <v>0</v>
      </c>
      <c r="R138" s="446">
        <v>0</v>
      </c>
      <c r="S138" s="446">
        <v>0</v>
      </c>
      <c r="T138" s="446">
        <v>0</v>
      </c>
      <c r="U138" s="446">
        <v>0</v>
      </c>
      <c r="V138" s="446">
        <v>0</v>
      </c>
      <c r="W138" s="446">
        <v>0</v>
      </c>
      <c r="X138" s="446">
        <v>0</v>
      </c>
      <c r="Y138" s="446">
        <v>0</v>
      </c>
      <c r="Z138" s="446">
        <v>0</v>
      </c>
      <c r="AA138" s="446">
        <v>0</v>
      </c>
      <c r="AB138" s="446">
        <v>0</v>
      </c>
      <c r="AC138" s="446">
        <v>0</v>
      </c>
      <c r="AD138" s="446">
        <v>0</v>
      </c>
      <c r="AE138" s="446">
        <v>0</v>
      </c>
      <c r="AF138" s="446">
        <v>0</v>
      </c>
      <c r="AG138" s="446">
        <v>0</v>
      </c>
      <c r="AH138" s="446">
        <v>0</v>
      </c>
      <c r="AI138" s="446">
        <v>0</v>
      </c>
      <c r="AJ138" s="446">
        <v>0</v>
      </c>
      <c r="AK138" s="446">
        <v>0</v>
      </c>
      <c r="AL138" s="446">
        <v>0</v>
      </c>
      <c r="AM138" s="446">
        <v>0</v>
      </c>
      <c r="AN138" s="446">
        <v>0</v>
      </c>
      <c r="AO138" s="446">
        <v>0</v>
      </c>
      <c r="AP138" s="446">
        <v>0</v>
      </c>
      <c r="AQ138" s="446">
        <v>0</v>
      </c>
      <c r="AR138" s="446">
        <v>0</v>
      </c>
      <c r="AS138" s="446">
        <v>0</v>
      </c>
      <c r="AT138" s="446">
        <v>0</v>
      </c>
      <c r="AU138" s="446">
        <v>0</v>
      </c>
      <c r="AV138" s="446">
        <v>0</v>
      </c>
      <c r="AW138" s="446">
        <v>0</v>
      </c>
      <c r="AX138" s="446">
        <v>0</v>
      </c>
      <c r="AY138" s="446">
        <v>0</v>
      </c>
      <c r="AZ138" s="446">
        <v>0</v>
      </c>
      <c r="BA138" s="446">
        <v>0</v>
      </c>
      <c r="BB138" s="446">
        <v>0</v>
      </c>
      <c r="BC138" s="446">
        <v>0</v>
      </c>
      <c r="BD138" s="446">
        <v>0</v>
      </c>
      <c r="BE138" s="446">
        <v>0</v>
      </c>
      <c r="BF138" s="446">
        <v>0</v>
      </c>
      <c r="BG138" s="446">
        <v>0</v>
      </c>
      <c r="BH138" s="446">
        <v>0</v>
      </c>
      <c r="BI138" s="446">
        <v>0</v>
      </c>
      <c r="BJ138" s="446">
        <v>0</v>
      </c>
      <c r="BK138" s="446">
        <v>0</v>
      </c>
      <c r="BL138" s="446">
        <v>0</v>
      </c>
      <c r="BM138" s="446">
        <v>0</v>
      </c>
      <c r="BN138" s="446">
        <v>0</v>
      </c>
      <c r="BO138" s="446">
        <v>0</v>
      </c>
      <c r="BP138" s="446">
        <v>0</v>
      </c>
      <c r="BQ138" s="446">
        <v>0</v>
      </c>
      <c r="BR138" s="446">
        <v>0</v>
      </c>
      <c r="BS138" s="446">
        <v>0</v>
      </c>
      <c r="BT138" s="446">
        <v>0</v>
      </c>
      <c r="BU138" s="446">
        <v>0</v>
      </c>
      <c r="BV138" s="446">
        <v>0</v>
      </c>
      <c r="BW138" s="446">
        <v>0</v>
      </c>
      <c r="BX138" s="446">
        <v>0</v>
      </c>
      <c r="BY138" s="446">
        <v>0</v>
      </c>
      <c r="BZ138" s="446">
        <v>0</v>
      </c>
      <c r="CA138" s="446">
        <v>0</v>
      </c>
      <c r="CB138" s="446">
        <v>0</v>
      </c>
      <c r="CC138" s="446">
        <v>0</v>
      </c>
      <c r="CD138" s="446">
        <v>0</v>
      </c>
      <c r="CE138" s="446">
        <v>0</v>
      </c>
      <c r="CF138" s="446">
        <v>0</v>
      </c>
      <c r="CG138" s="446">
        <v>0</v>
      </c>
      <c r="CH138" s="446">
        <v>0</v>
      </c>
      <c r="CI138" s="446">
        <v>0</v>
      </c>
      <c r="CJ138" s="446">
        <v>0</v>
      </c>
      <c r="CK138" s="446">
        <v>0</v>
      </c>
      <c r="CL138" s="446">
        <v>0</v>
      </c>
      <c r="CM138" s="446">
        <v>0</v>
      </c>
      <c r="CN138" s="446">
        <v>0</v>
      </c>
      <c r="CO138" s="444" t="s">
        <v>2081</v>
      </c>
    </row>
    <row r="139" spans="1:93" customFormat="1" ht="31.5">
      <c r="A139" s="444" t="s">
        <v>687</v>
      </c>
      <c r="B139" s="445" t="s">
        <v>733</v>
      </c>
      <c r="C139" s="444" t="s">
        <v>734</v>
      </c>
      <c r="D139" s="444" t="s">
        <v>1476</v>
      </c>
      <c r="E139" s="446">
        <v>0</v>
      </c>
      <c r="F139" s="446">
        <v>0</v>
      </c>
      <c r="G139" s="446">
        <v>0</v>
      </c>
      <c r="H139" s="446">
        <v>0</v>
      </c>
      <c r="I139" s="446">
        <v>0</v>
      </c>
      <c r="J139" s="446">
        <v>0</v>
      </c>
      <c r="K139" s="446">
        <v>0</v>
      </c>
      <c r="L139" s="446">
        <v>0</v>
      </c>
      <c r="M139" s="446">
        <v>0</v>
      </c>
      <c r="N139" s="446">
        <v>0</v>
      </c>
      <c r="O139" s="446">
        <v>0</v>
      </c>
      <c r="P139" s="446">
        <v>0</v>
      </c>
      <c r="Q139" s="446">
        <v>0</v>
      </c>
      <c r="R139" s="446">
        <v>0</v>
      </c>
      <c r="S139" s="446">
        <v>0</v>
      </c>
      <c r="T139" s="446">
        <v>0</v>
      </c>
      <c r="U139" s="446">
        <v>0</v>
      </c>
      <c r="V139" s="446">
        <v>0</v>
      </c>
      <c r="W139" s="446">
        <v>0</v>
      </c>
      <c r="X139" s="446">
        <v>0</v>
      </c>
      <c r="Y139" s="446">
        <v>0</v>
      </c>
      <c r="Z139" s="446">
        <v>0</v>
      </c>
      <c r="AA139" s="446">
        <v>0</v>
      </c>
      <c r="AB139" s="446">
        <v>0</v>
      </c>
      <c r="AC139" s="446">
        <v>0</v>
      </c>
      <c r="AD139" s="446">
        <v>0</v>
      </c>
      <c r="AE139" s="446">
        <v>0</v>
      </c>
      <c r="AF139" s="446">
        <v>0</v>
      </c>
      <c r="AG139" s="446">
        <v>0</v>
      </c>
      <c r="AH139" s="446">
        <v>0</v>
      </c>
      <c r="AI139" s="446">
        <v>0</v>
      </c>
      <c r="AJ139" s="446">
        <v>0</v>
      </c>
      <c r="AK139" s="446">
        <v>0</v>
      </c>
      <c r="AL139" s="446">
        <v>0</v>
      </c>
      <c r="AM139" s="446">
        <v>0</v>
      </c>
      <c r="AN139" s="446">
        <v>0</v>
      </c>
      <c r="AO139" s="446">
        <v>0</v>
      </c>
      <c r="AP139" s="446">
        <v>0</v>
      </c>
      <c r="AQ139" s="446">
        <v>0</v>
      </c>
      <c r="AR139" s="446">
        <v>0</v>
      </c>
      <c r="AS139" s="446">
        <v>0</v>
      </c>
      <c r="AT139" s="446">
        <v>0</v>
      </c>
      <c r="AU139" s="446">
        <v>0</v>
      </c>
      <c r="AV139" s="446">
        <v>0</v>
      </c>
      <c r="AW139" s="446">
        <v>0</v>
      </c>
      <c r="AX139" s="446">
        <v>0</v>
      </c>
      <c r="AY139" s="446">
        <v>0</v>
      </c>
      <c r="AZ139" s="446">
        <v>0</v>
      </c>
      <c r="BA139" s="446">
        <v>0</v>
      </c>
      <c r="BB139" s="446">
        <v>0</v>
      </c>
      <c r="BC139" s="446">
        <v>0</v>
      </c>
      <c r="BD139" s="446">
        <v>0</v>
      </c>
      <c r="BE139" s="446">
        <v>0</v>
      </c>
      <c r="BF139" s="446">
        <v>0</v>
      </c>
      <c r="BG139" s="446">
        <v>0</v>
      </c>
      <c r="BH139" s="446">
        <v>0</v>
      </c>
      <c r="BI139" s="446">
        <v>0</v>
      </c>
      <c r="BJ139" s="446">
        <v>0</v>
      </c>
      <c r="BK139" s="446">
        <v>0</v>
      </c>
      <c r="BL139" s="446">
        <v>0</v>
      </c>
      <c r="BM139" s="446">
        <v>0</v>
      </c>
      <c r="BN139" s="446">
        <v>0</v>
      </c>
      <c r="BO139" s="446">
        <v>0</v>
      </c>
      <c r="BP139" s="446">
        <v>0</v>
      </c>
      <c r="BQ139" s="446">
        <v>0</v>
      </c>
      <c r="BR139" s="446">
        <v>0</v>
      </c>
      <c r="BS139" s="446">
        <v>0</v>
      </c>
      <c r="BT139" s="446">
        <v>0</v>
      </c>
      <c r="BU139" s="446">
        <v>0</v>
      </c>
      <c r="BV139" s="446">
        <v>0</v>
      </c>
      <c r="BW139" s="446">
        <v>0</v>
      </c>
      <c r="BX139" s="446">
        <v>0</v>
      </c>
      <c r="BY139" s="446">
        <v>0</v>
      </c>
      <c r="BZ139" s="446">
        <v>0</v>
      </c>
      <c r="CA139" s="446">
        <v>0</v>
      </c>
      <c r="CB139" s="446">
        <v>0</v>
      </c>
      <c r="CC139" s="446">
        <v>0</v>
      </c>
      <c r="CD139" s="446">
        <v>0</v>
      </c>
      <c r="CE139" s="446">
        <v>0</v>
      </c>
      <c r="CF139" s="446">
        <v>0</v>
      </c>
      <c r="CG139" s="446">
        <v>0</v>
      </c>
      <c r="CH139" s="446">
        <v>0</v>
      </c>
      <c r="CI139" s="446">
        <v>0</v>
      </c>
      <c r="CJ139" s="446">
        <v>0</v>
      </c>
      <c r="CK139" s="446">
        <v>0</v>
      </c>
      <c r="CL139" s="446">
        <v>0</v>
      </c>
      <c r="CM139" s="446">
        <v>0</v>
      </c>
      <c r="CN139" s="446">
        <v>0</v>
      </c>
      <c r="CO139" s="444" t="s">
        <v>2081</v>
      </c>
    </row>
    <row r="140" spans="1:93" customFormat="1" ht="31.5">
      <c r="A140" s="444" t="s">
        <v>687</v>
      </c>
      <c r="B140" s="445" t="s">
        <v>735</v>
      </c>
      <c r="C140" s="444" t="s">
        <v>736</v>
      </c>
      <c r="D140" s="444" t="s">
        <v>1476</v>
      </c>
      <c r="E140" s="446">
        <v>0</v>
      </c>
      <c r="F140" s="446">
        <v>0</v>
      </c>
      <c r="G140" s="446">
        <v>0</v>
      </c>
      <c r="H140" s="446">
        <v>0</v>
      </c>
      <c r="I140" s="446">
        <v>0</v>
      </c>
      <c r="J140" s="446">
        <v>0</v>
      </c>
      <c r="K140" s="446">
        <v>0</v>
      </c>
      <c r="L140" s="446">
        <v>0</v>
      </c>
      <c r="M140" s="446">
        <v>0</v>
      </c>
      <c r="N140" s="446">
        <v>0</v>
      </c>
      <c r="O140" s="446">
        <v>0</v>
      </c>
      <c r="P140" s="446">
        <v>0</v>
      </c>
      <c r="Q140" s="446">
        <v>0</v>
      </c>
      <c r="R140" s="446">
        <v>0</v>
      </c>
      <c r="S140" s="446">
        <v>0</v>
      </c>
      <c r="T140" s="446">
        <v>0</v>
      </c>
      <c r="U140" s="446">
        <v>0</v>
      </c>
      <c r="V140" s="446">
        <v>0</v>
      </c>
      <c r="W140" s="446">
        <v>0</v>
      </c>
      <c r="X140" s="446">
        <v>0</v>
      </c>
      <c r="Y140" s="446">
        <v>0</v>
      </c>
      <c r="Z140" s="446">
        <v>0</v>
      </c>
      <c r="AA140" s="446">
        <v>0</v>
      </c>
      <c r="AB140" s="446">
        <v>0</v>
      </c>
      <c r="AC140" s="446">
        <v>0</v>
      </c>
      <c r="AD140" s="446">
        <v>0</v>
      </c>
      <c r="AE140" s="446">
        <v>0</v>
      </c>
      <c r="AF140" s="446">
        <v>0</v>
      </c>
      <c r="AG140" s="446">
        <v>0</v>
      </c>
      <c r="AH140" s="446">
        <v>0</v>
      </c>
      <c r="AI140" s="446">
        <v>0</v>
      </c>
      <c r="AJ140" s="446">
        <v>0</v>
      </c>
      <c r="AK140" s="446">
        <v>0</v>
      </c>
      <c r="AL140" s="446">
        <v>0</v>
      </c>
      <c r="AM140" s="446">
        <v>0</v>
      </c>
      <c r="AN140" s="446">
        <v>0</v>
      </c>
      <c r="AO140" s="446">
        <v>0</v>
      </c>
      <c r="AP140" s="446">
        <v>0</v>
      </c>
      <c r="AQ140" s="446">
        <v>0</v>
      </c>
      <c r="AR140" s="446">
        <v>0</v>
      </c>
      <c r="AS140" s="446">
        <v>0</v>
      </c>
      <c r="AT140" s="446">
        <v>0</v>
      </c>
      <c r="AU140" s="446">
        <v>0</v>
      </c>
      <c r="AV140" s="446">
        <v>0</v>
      </c>
      <c r="AW140" s="446">
        <v>0</v>
      </c>
      <c r="AX140" s="446">
        <v>0</v>
      </c>
      <c r="AY140" s="446">
        <v>0</v>
      </c>
      <c r="AZ140" s="446">
        <v>0</v>
      </c>
      <c r="BA140" s="446">
        <v>0</v>
      </c>
      <c r="BB140" s="446">
        <v>0</v>
      </c>
      <c r="BC140" s="446">
        <v>0</v>
      </c>
      <c r="BD140" s="446">
        <v>0</v>
      </c>
      <c r="BE140" s="446">
        <v>0</v>
      </c>
      <c r="BF140" s="446">
        <v>0</v>
      </c>
      <c r="BG140" s="446">
        <v>0</v>
      </c>
      <c r="BH140" s="446">
        <v>0</v>
      </c>
      <c r="BI140" s="446">
        <v>0</v>
      </c>
      <c r="BJ140" s="446">
        <v>0</v>
      </c>
      <c r="BK140" s="446">
        <v>0</v>
      </c>
      <c r="BL140" s="446">
        <v>0</v>
      </c>
      <c r="BM140" s="446">
        <v>0</v>
      </c>
      <c r="BN140" s="446">
        <v>0</v>
      </c>
      <c r="BO140" s="446">
        <v>0</v>
      </c>
      <c r="BP140" s="446">
        <v>0</v>
      </c>
      <c r="BQ140" s="446">
        <v>0</v>
      </c>
      <c r="BR140" s="446">
        <v>0</v>
      </c>
      <c r="BS140" s="446">
        <v>0</v>
      </c>
      <c r="BT140" s="446">
        <v>0</v>
      </c>
      <c r="BU140" s="446">
        <v>0</v>
      </c>
      <c r="BV140" s="446">
        <v>0</v>
      </c>
      <c r="BW140" s="446">
        <v>0</v>
      </c>
      <c r="BX140" s="446">
        <v>0</v>
      </c>
      <c r="BY140" s="446">
        <v>0</v>
      </c>
      <c r="BZ140" s="446">
        <v>0</v>
      </c>
      <c r="CA140" s="446">
        <v>0</v>
      </c>
      <c r="CB140" s="446">
        <v>0</v>
      </c>
      <c r="CC140" s="446">
        <v>0</v>
      </c>
      <c r="CD140" s="446">
        <v>0</v>
      </c>
      <c r="CE140" s="446">
        <v>0</v>
      </c>
      <c r="CF140" s="446">
        <v>0</v>
      </c>
      <c r="CG140" s="446">
        <v>0</v>
      </c>
      <c r="CH140" s="446">
        <v>0</v>
      </c>
      <c r="CI140" s="446">
        <v>0</v>
      </c>
      <c r="CJ140" s="446">
        <v>0</v>
      </c>
      <c r="CK140" s="446">
        <v>0</v>
      </c>
      <c r="CL140" s="446">
        <v>0</v>
      </c>
      <c r="CM140" s="446">
        <v>0</v>
      </c>
      <c r="CN140" s="446">
        <v>0</v>
      </c>
      <c r="CO140" s="444" t="s">
        <v>2081</v>
      </c>
    </row>
    <row r="141" spans="1:93" customFormat="1" ht="47.25">
      <c r="A141" s="444" t="s">
        <v>687</v>
      </c>
      <c r="B141" s="445" t="s">
        <v>737</v>
      </c>
      <c r="C141" s="444" t="s">
        <v>738</v>
      </c>
      <c r="D141" s="444" t="s">
        <v>1476</v>
      </c>
      <c r="E141" s="446">
        <v>0</v>
      </c>
      <c r="F141" s="446">
        <v>0</v>
      </c>
      <c r="G141" s="446">
        <v>0</v>
      </c>
      <c r="H141" s="446">
        <v>0</v>
      </c>
      <c r="I141" s="446">
        <v>0</v>
      </c>
      <c r="J141" s="446">
        <v>0</v>
      </c>
      <c r="K141" s="446">
        <v>0</v>
      </c>
      <c r="L141" s="446">
        <v>0</v>
      </c>
      <c r="M141" s="446">
        <v>0</v>
      </c>
      <c r="N141" s="446">
        <v>0</v>
      </c>
      <c r="O141" s="446">
        <v>0</v>
      </c>
      <c r="P141" s="446">
        <v>0</v>
      </c>
      <c r="Q141" s="446">
        <v>0</v>
      </c>
      <c r="R141" s="446">
        <v>0</v>
      </c>
      <c r="S141" s="446">
        <v>0</v>
      </c>
      <c r="T141" s="446">
        <v>0</v>
      </c>
      <c r="U141" s="446">
        <v>0</v>
      </c>
      <c r="V141" s="446">
        <v>0</v>
      </c>
      <c r="W141" s="446">
        <v>0</v>
      </c>
      <c r="X141" s="446">
        <v>0</v>
      </c>
      <c r="Y141" s="446">
        <v>0</v>
      </c>
      <c r="Z141" s="446">
        <v>0</v>
      </c>
      <c r="AA141" s="446">
        <v>0</v>
      </c>
      <c r="AB141" s="446">
        <v>0</v>
      </c>
      <c r="AC141" s="446">
        <v>0</v>
      </c>
      <c r="AD141" s="446">
        <v>0</v>
      </c>
      <c r="AE141" s="446">
        <v>0</v>
      </c>
      <c r="AF141" s="446">
        <v>0</v>
      </c>
      <c r="AG141" s="446">
        <v>0</v>
      </c>
      <c r="AH141" s="446">
        <v>0</v>
      </c>
      <c r="AI141" s="446">
        <v>0</v>
      </c>
      <c r="AJ141" s="446">
        <v>0</v>
      </c>
      <c r="AK141" s="446">
        <v>0</v>
      </c>
      <c r="AL141" s="446">
        <v>0</v>
      </c>
      <c r="AM141" s="446">
        <v>0</v>
      </c>
      <c r="AN141" s="446">
        <v>0</v>
      </c>
      <c r="AO141" s="446">
        <v>0</v>
      </c>
      <c r="AP141" s="446">
        <v>0</v>
      </c>
      <c r="AQ141" s="446">
        <v>0</v>
      </c>
      <c r="AR141" s="446">
        <v>0</v>
      </c>
      <c r="AS141" s="446">
        <v>0</v>
      </c>
      <c r="AT141" s="446">
        <v>0</v>
      </c>
      <c r="AU141" s="446">
        <v>0</v>
      </c>
      <c r="AV141" s="446">
        <v>0</v>
      </c>
      <c r="AW141" s="446">
        <v>0</v>
      </c>
      <c r="AX141" s="446">
        <v>0</v>
      </c>
      <c r="AY141" s="446">
        <v>0</v>
      </c>
      <c r="AZ141" s="446">
        <v>0</v>
      </c>
      <c r="BA141" s="446">
        <v>0</v>
      </c>
      <c r="BB141" s="446">
        <v>0</v>
      </c>
      <c r="BC141" s="446">
        <v>0</v>
      </c>
      <c r="BD141" s="446">
        <v>0</v>
      </c>
      <c r="BE141" s="446">
        <v>0</v>
      </c>
      <c r="BF141" s="446">
        <v>0</v>
      </c>
      <c r="BG141" s="446">
        <v>0</v>
      </c>
      <c r="BH141" s="446">
        <v>0</v>
      </c>
      <c r="BI141" s="446">
        <v>0</v>
      </c>
      <c r="BJ141" s="446">
        <v>0</v>
      </c>
      <c r="BK141" s="446">
        <v>0</v>
      </c>
      <c r="BL141" s="446">
        <v>0</v>
      </c>
      <c r="BM141" s="446">
        <v>0</v>
      </c>
      <c r="BN141" s="446">
        <v>0</v>
      </c>
      <c r="BO141" s="446">
        <v>0</v>
      </c>
      <c r="BP141" s="446">
        <v>0</v>
      </c>
      <c r="BQ141" s="446">
        <v>0</v>
      </c>
      <c r="BR141" s="446">
        <v>0</v>
      </c>
      <c r="BS141" s="446">
        <v>0</v>
      </c>
      <c r="BT141" s="446">
        <v>0</v>
      </c>
      <c r="BU141" s="446">
        <v>0</v>
      </c>
      <c r="BV141" s="446">
        <v>0</v>
      </c>
      <c r="BW141" s="446">
        <v>0</v>
      </c>
      <c r="BX141" s="446">
        <v>0</v>
      </c>
      <c r="BY141" s="446">
        <v>0</v>
      </c>
      <c r="BZ141" s="446">
        <v>0</v>
      </c>
      <c r="CA141" s="446">
        <v>0</v>
      </c>
      <c r="CB141" s="446">
        <v>0</v>
      </c>
      <c r="CC141" s="446">
        <v>0</v>
      </c>
      <c r="CD141" s="446">
        <v>0</v>
      </c>
      <c r="CE141" s="446">
        <v>0</v>
      </c>
      <c r="CF141" s="446">
        <v>0</v>
      </c>
      <c r="CG141" s="446">
        <v>0</v>
      </c>
      <c r="CH141" s="446">
        <v>0</v>
      </c>
      <c r="CI141" s="446">
        <v>0</v>
      </c>
      <c r="CJ141" s="446">
        <v>0</v>
      </c>
      <c r="CK141" s="446">
        <v>0</v>
      </c>
      <c r="CL141" s="446">
        <v>0</v>
      </c>
      <c r="CM141" s="446">
        <v>0</v>
      </c>
      <c r="CN141" s="446">
        <v>0</v>
      </c>
      <c r="CO141" s="444" t="s">
        <v>2081</v>
      </c>
    </row>
    <row r="142" spans="1:93" customFormat="1" ht="31.5">
      <c r="A142" s="444" t="s">
        <v>687</v>
      </c>
      <c r="B142" s="445" t="s">
        <v>739</v>
      </c>
      <c r="C142" s="444" t="s">
        <v>740</v>
      </c>
      <c r="D142" s="444" t="s">
        <v>1476</v>
      </c>
      <c r="E142" s="446">
        <v>0</v>
      </c>
      <c r="F142" s="446">
        <v>0</v>
      </c>
      <c r="G142" s="446">
        <v>0</v>
      </c>
      <c r="H142" s="446">
        <v>0</v>
      </c>
      <c r="I142" s="446">
        <v>0</v>
      </c>
      <c r="J142" s="446">
        <v>0</v>
      </c>
      <c r="K142" s="446">
        <v>0</v>
      </c>
      <c r="L142" s="446">
        <v>0</v>
      </c>
      <c r="M142" s="446">
        <v>0</v>
      </c>
      <c r="N142" s="446">
        <v>0</v>
      </c>
      <c r="O142" s="446">
        <v>0</v>
      </c>
      <c r="P142" s="446">
        <v>0</v>
      </c>
      <c r="Q142" s="446">
        <v>0</v>
      </c>
      <c r="R142" s="446">
        <v>0</v>
      </c>
      <c r="S142" s="446">
        <v>0</v>
      </c>
      <c r="T142" s="446">
        <v>0</v>
      </c>
      <c r="U142" s="446">
        <v>0</v>
      </c>
      <c r="V142" s="446">
        <v>0</v>
      </c>
      <c r="W142" s="446">
        <v>0</v>
      </c>
      <c r="X142" s="446">
        <v>0</v>
      </c>
      <c r="Y142" s="446">
        <v>0</v>
      </c>
      <c r="Z142" s="446">
        <v>0</v>
      </c>
      <c r="AA142" s="446">
        <v>0</v>
      </c>
      <c r="AB142" s="446">
        <v>0</v>
      </c>
      <c r="AC142" s="446">
        <v>0</v>
      </c>
      <c r="AD142" s="446">
        <v>0</v>
      </c>
      <c r="AE142" s="446">
        <v>0</v>
      </c>
      <c r="AF142" s="446">
        <v>0</v>
      </c>
      <c r="AG142" s="446">
        <v>0</v>
      </c>
      <c r="AH142" s="446">
        <v>0</v>
      </c>
      <c r="AI142" s="446">
        <v>0</v>
      </c>
      <c r="AJ142" s="446">
        <v>0</v>
      </c>
      <c r="AK142" s="446">
        <v>0</v>
      </c>
      <c r="AL142" s="446">
        <v>0</v>
      </c>
      <c r="AM142" s="446">
        <v>0</v>
      </c>
      <c r="AN142" s="446">
        <v>0</v>
      </c>
      <c r="AO142" s="446">
        <v>0</v>
      </c>
      <c r="AP142" s="446">
        <v>0</v>
      </c>
      <c r="AQ142" s="446">
        <v>0</v>
      </c>
      <c r="AR142" s="446">
        <v>0</v>
      </c>
      <c r="AS142" s="446">
        <v>0</v>
      </c>
      <c r="AT142" s="446">
        <v>0</v>
      </c>
      <c r="AU142" s="446">
        <v>0</v>
      </c>
      <c r="AV142" s="446">
        <v>0</v>
      </c>
      <c r="AW142" s="446">
        <v>0</v>
      </c>
      <c r="AX142" s="446">
        <v>0</v>
      </c>
      <c r="AY142" s="446">
        <v>0</v>
      </c>
      <c r="AZ142" s="446">
        <v>0</v>
      </c>
      <c r="BA142" s="446">
        <v>0</v>
      </c>
      <c r="BB142" s="446">
        <v>0</v>
      </c>
      <c r="BC142" s="446">
        <v>0</v>
      </c>
      <c r="BD142" s="446">
        <v>0</v>
      </c>
      <c r="BE142" s="446">
        <v>0</v>
      </c>
      <c r="BF142" s="446">
        <v>0</v>
      </c>
      <c r="BG142" s="446">
        <v>0</v>
      </c>
      <c r="BH142" s="446">
        <v>0</v>
      </c>
      <c r="BI142" s="446">
        <v>0</v>
      </c>
      <c r="BJ142" s="446">
        <v>0</v>
      </c>
      <c r="BK142" s="446">
        <v>0</v>
      </c>
      <c r="BL142" s="446">
        <v>0</v>
      </c>
      <c r="BM142" s="446">
        <v>0</v>
      </c>
      <c r="BN142" s="446">
        <v>0</v>
      </c>
      <c r="BO142" s="446">
        <v>0</v>
      </c>
      <c r="BP142" s="446">
        <v>0</v>
      </c>
      <c r="BQ142" s="446">
        <v>0</v>
      </c>
      <c r="BR142" s="446">
        <v>0</v>
      </c>
      <c r="BS142" s="446">
        <v>0</v>
      </c>
      <c r="BT142" s="446">
        <v>0</v>
      </c>
      <c r="BU142" s="446">
        <v>0</v>
      </c>
      <c r="BV142" s="446">
        <v>0</v>
      </c>
      <c r="BW142" s="446">
        <v>0</v>
      </c>
      <c r="BX142" s="446">
        <v>0</v>
      </c>
      <c r="BY142" s="446">
        <v>0</v>
      </c>
      <c r="BZ142" s="446">
        <v>0</v>
      </c>
      <c r="CA142" s="446">
        <v>0</v>
      </c>
      <c r="CB142" s="446">
        <v>0</v>
      </c>
      <c r="CC142" s="446">
        <v>0</v>
      </c>
      <c r="CD142" s="446">
        <v>0</v>
      </c>
      <c r="CE142" s="446">
        <v>0</v>
      </c>
      <c r="CF142" s="446">
        <v>0</v>
      </c>
      <c r="CG142" s="446">
        <v>0</v>
      </c>
      <c r="CH142" s="446">
        <v>0</v>
      </c>
      <c r="CI142" s="446">
        <v>0</v>
      </c>
      <c r="CJ142" s="446">
        <v>0</v>
      </c>
      <c r="CK142" s="446">
        <v>0</v>
      </c>
      <c r="CL142" s="446">
        <v>0</v>
      </c>
      <c r="CM142" s="446">
        <v>0</v>
      </c>
      <c r="CN142" s="446">
        <v>0</v>
      </c>
      <c r="CO142" s="444" t="s">
        <v>2081</v>
      </c>
    </row>
    <row r="143" spans="1:93" customFormat="1" ht="31.5">
      <c r="A143" s="444" t="s">
        <v>687</v>
      </c>
      <c r="B143" s="445" t="s">
        <v>741</v>
      </c>
      <c r="C143" s="444" t="s">
        <v>742</v>
      </c>
      <c r="D143" s="444" t="s">
        <v>1476</v>
      </c>
      <c r="E143" s="446">
        <v>0</v>
      </c>
      <c r="F143" s="446">
        <v>0</v>
      </c>
      <c r="G143" s="446">
        <v>0</v>
      </c>
      <c r="H143" s="446">
        <v>0</v>
      </c>
      <c r="I143" s="446">
        <v>0</v>
      </c>
      <c r="J143" s="446">
        <v>0</v>
      </c>
      <c r="K143" s="446">
        <v>0</v>
      </c>
      <c r="L143" s="446">
        <v>0</v>
      </c>
      <c r="M143" s="446">
        <v>0</v>
      </c>
      <c r="N143" s="446">
        <v>0</v>
      </c>
      <c r="O143" s="446">
        <v>0</v>
      </c>
      <c r="P143" s="446">
        <v>0</v>
      </c>
      <c r="Q143" s="446">
        <v>0</v>
      </c>
      <c r="R143" s="446">
        <v>0</v>
      </c>
      <c r="S143" s="446">
        <v>0</v>
      </c>
      <c r="T143" s="446">
        <v>0</v>
      </c>
      <c r="U143" s="446">
        <v>0</v>
      </c>
      <c r="V143" s="446">
        <v>0</v>
      </c>
      <c r="W143" s="446">
        <v>0</v>
      </c>
      <c r="X143" s="446">
        <v>0</v>
      </c>
      <c r="Y143" s="446">
        <v>0</v>
      </c>
      <c r="Z143" s="446">
        <v>0</v>
      </c>
      <c r="AA143" s="446">
        <v>0</v>
      </c>
      <c r="AB143" s="446">
        <v>0</v>
      </c>
      <c r="AC143" s="446">
        <v>0</v>
      </c>
      <c r="AD143" s="446">
        <v>0</v>
      </c>
      <c r="AE143" s="446">
        <v>0</v>
      </c>
      <c r="AF143" s="446">
        <v>0</v>
      </c>
      <c r="AG143" s="446">
        <v>0</v>
      </c>
      <c r="AH143" s="446">
        <v>0</v>
      </c>
      <c r="AI143" s="446">
        <v>0</v>
      </c>
      <c r="AJ143" s="446">
        <v>0</v>
      </c>
      <c r="AK143" s="446">
        <v>0</v>
      </c>
      <c r="AL143" s="446">
        <v>0</v>
      </c>
      <c r="AM143" s="446">
        <v>0</v>
      </c>
      <c r="AN143" s="446">
        <v>0</v>
      </c>
      <c r="AO143" s="446">
        <v>0</v>
      </c>
      <c r="AP143" s="446">
        <v>0</v>
      </c>
      <c r="AQ143" s="446">
        <v>0</v>
      </c>
      <c r="AR143" s="446">
        <v>0</v>
      </c>
      <c r="AS143" s="446">
        <v>0</v>
      </c>
      <c r="AT143" s="446">
        <v>0</v>
      </c>
      <c r="AU143" s="446">
        <v>0</v>
      </c>
      <c r="AV143" s="446">
        <v>0</v>
      </c>
      <c r="AW143" s="446">
        <v>0</v>
      </c>
      <c r="AX143" s="446">
        <v>0</v>
      </c>
      <c r="AY143" s="446">
        <v>0</v>
      </c>
      <c r="AZ143" s="446">
        <v>0</v>
      </c>
      <c r="BA143" s="446">
        <v>0</v>
      </c>
      <c r="BB143" s="446">
        <v>0</v>
      </c>
      <c r="BC143" s="446">
        <v>0</v>
      </c>
      <c r="BD143" s="446">
        <v>0</v>
      </c>
      <c r="BE143" s="446">
        <v>0</v>
      </c>
      <c r="BF143" s="446">
        <v>0</v>
      </c>
      <c r="BG143" s="446">
        <v>0</v>
      </c>
      <c r="BH143" s="446">
        <v>0</v>
      </c>
      <c r="BI143" s="446">
        <v>0</v>
      </c>
      <c r="BJ143" s="446">
        <v>0</v>
      </c>
      <c r="BK143" s="446">
        <v>0</v>
      </c>
      <c r="BL143" s="446">
        <v>0</v>
      </c>
      <c r="BM143" s="446">
        <v>0</v>
      </c>
      <c r="BN143" s="446">
        <v>0</v>
      </c>
      <c r="BO143" s="446">
        <v>0</v>
      </c>
      <c r="BP143" s="446">
        <v>0</v>
      </c>
      <c r="BQ143" s="446">
        <v>0</v>
      </c>
      <c r="BR143" s="446">
        <v>0</v>
      </c>
      <c r="BS143" s="446">
        <v>0</v>
      </c>
      <c r="BT143" s="446">
        <v>0</v>
      </c>
      <c r="BU143" s="446">
        <v>0</v>
      </c>
      <c r="BV143" s="446">
        <v>0</v>
      </c>
      <c r="BW143" s="446">
        <v>0</v>
      </c>
      <c r="BX143" s="446">
        <v>0</v>
      </c>
      <c r="BY143" s="446">
        <v>0</v>
      </c>
      <c r="BZ143" s="446">
        <v>0</v>
      </c>
      <c r="CA143" s="446">
        <v>0</v>
      </c>
      <c r="CB143" s="446">
        <v>0</v>
      </c>
      <c r="CC143" s="446">
        <v>0</v>
      </c>
      <c r="CD143" s="446">
        <v>0</v>
      </c>
      <c r="CE143" s="446">
        <v>0</v>
      </c>
      <c r="CF143" s="446">
        <v>0</v>
      </c>
      <c r="CG143" s="446">
        <v>0</v>
      </c>
      <c r="CH143" s="446">
        <v>0</v>
      </c>
      <c r="CI143" s="446">
        <v>0</v>
      </c>
      <c r="CJ143" s="446">
        <v>0</v>
      </c>
      <c r="CK143" s="446">
        <v>0</v>
      </c>
      <c r="CL143" s="446">
        <v>0</v>
      </c>
      <c r="CM143" s="446">
        <v>0</v>
      </c>
      <c r="CN143" s="446">
        <v>0</v>
      </c>
      <c r="CO143" s="444" t="s">
        <v>2081</v>
      </c>
    </row>
    <row r="144" spans="1:93" customFormat="1" ht="31.5">
      <c r="A144" s="444" t="s">
        <v>687</v>
      </c>
      <c r="B144" s="445" t="s">
        <v>743</v>
      </c>
      <c r="C144" s="444" t="s">
        <v>744</v>
      </c>
      <c r="D144" s="444" t="s">
        <v>1476</v>
      </c>
      <c r="E144" s="446">
        <v>0</v>
      </c>
      <c r="F144" s="446">
        <v>0</v>
      </c>
      <c r="G144" s="446">
        <v>0</v>
      </c>
      <c r="H144" s="446">
        <v>0</v>
      </c>
      <c r="I144" s="446">
        <v>0</v>
      </c>
      <c r="J144" s="446">
        <v>0</v>
      </c>
      <c r="K144" s="446">
        <v>0</v>
      </c>
      <c r="L144" s="446">
        <v>0</v>
      </c>
      <c r="M144" s="446">
        <v>0</v>
      </c>
      <c r="N144" s="446">
        <v>0</v>
      </c>
      <c r="O144" s="446">
        <v>0</v>
      </c>
      <c r="P144" s="446">
        <v>0</v>
      </c>
      <c r="Q144" s="446">
        <v>0</v>
      </c>
      <c r="R144" s="446">
        <v>0</v>
      </c>
      <c r="S144" s="446">
        <v>0</v>
      </c>
      <c r="T144" s="446">
        <v>0</v>
      </c>
      <c r="U144" s="446">
        <v>0</v>
      </c>
      <c r="V144" s="446">
        <v>0</v>
      </c>
      <c r="W144" s="446">
        <v>0</v>
      </c>
      <c r="X144" s="446">
        <v>0</v>
      </c>
      <c r="Y144" s="446">
        <v>0</v>
      </c>
      <c r="Z144" s="446">
        <v>0</v>
      </c>
      <c r="AA144" s="446">
        <v>0</v>
      </c>
      <c r="AB144" s="446">
        <v>0</v>
      </c>
      <c r="AC144" s="446">
        <v>0</v>
      </c>
      <c r="AD144" s="446">
        <v>0</v>
      </c>
      <c r="AE144" s="446">
        <v>0</v>
      </c>
      <c r="AF144" s="446">
        <v>0</v>
      </c>
      <c r="AG144" s="446">
        <v>0</v>
      </c>
      <c r="AH144" s="446">
        <v>0</v>
      </c>
      <c r="AI144" s="446">
        <v>0</v>
      </c>
      <c r="AJ144" s="446">
        <v>0</v>
      </c>
      <c r="AK144" s="446">
        <v>0</v>
      </c>
      <c r="AL144" s="446">
        <v>0</v>
      </c>
      <c r="AM144" s="446">
        <v>0</v>
      </c>
      <c r="AN144" s="446">
        <v>0</v>
      </c>
      <c r="AO144" s="446">
        <v>0</v>
      </c>
      <c r="AP144" s="446">
        <v>0</v>
      </c>
      <c r="AQ144" s="446">
        <v>0</v>
      </c>
      <c r="AR144" s="446">
        <v>0</v>
      </c>
      <c r="AS144" s="446">
        <v>0</v>
      </c>
      <c r="AT144" s="446">
        <v>0</v>
      </c>
      <c r="AU144" s="446">
        <v>0</v>
      </c>
      <c r="AV144" s="446">
        <v>0</v>
      </c>
      <c r="AW144" s="446">
        <v>0</v>
      </c>
      <c r="AX144" s="446">
        <v>0</v>
      </c>
      <c r="AY144" s="446">
        <v>0</v>
      </c>
      <c r="AZ144" s="446">
        <v>0</v>
      </c>
      <c r="BA144" s="446">
        <v>0</v>
      </c>
      <c r="BB144" s="446">
        <v>0</v>
      </c>
      <c r="BC144" s="446">
        <v>0</v>
      </c>
      <c r="BD144" s="446">
        <v>0</v>
      </c>
      <c r="BE144" s="446">
        <v>0</v>
      </c>
      <c r="BF144" s="446">
        <v>0</v>
      </c>
      <c r="BG144" s="446">
        <v>0</v>
      </c>
      <c r="BH144" s="446">
        <v>0</v>
      </c>
      <c r="BI144" s="446">
        <v>0</v>
      </c>
      <c r="BJ144" s="446">
        <v>0</v>
      </c>
      <c r="BK144" s="446">
        <v>0</v>
      </c>
      <c r="BL144" s="446">
        <v>0</v>
      </c>
      <c r="BM144" s="446">
        <v>0</v>
      </c>
      <c r="BN144" s="446">
        <v>0</v>
      </c>
      <c r="BO144" s="446">
        <v>0</v>
      </c>
      <c r="BP144" s="446">
        <v>0</v>
      </c>
      <c r="BQ144" s="446">
        <v>0</v>
      </c>
      <c r="BR144" s="446">
        <v>0</v>
      </c>
      <c r="BS144" s="446">
        <v>0</v>
      </c>
      <c r="BT144" s="446">
        <v>0</v>
      </c>
      <c r="BU144" s="446">
        <v>0</v>
      </c>
      <c r="BV144" s="446">
        <v>0</v>
      </c>
      <c r="BW144" s="446">
        <v>0</v>
      </c>
      <c r="BX144" s="446">
        <v>0</v>
      </c>
      <c r="BY144" s="446">
        <v>0</v>
      </c>
      <c r="BZ144" s="446">
        <v>0</v>
      </c>
      <c r="CA144" s="446">
        <v>0</v>
      </c>
      <c r="CB144" s="446">
        <v>0</v>
      </c>
      <c r="CC144" s="446">
        <v>0</v>
      </c>
      <c r="CD144" s="446">
        <v>0</v>
      </c>
      <c r="CE144" s="446">
        <v>0</v>
      </c>
      <c r="CF144" s="446">
        <v>0</v>
      </c>
      <c r="CG144" s="446">
        <v>0</v>
      </c>
      <c r="CH144" s="446">
        <v>0</v>
      </c>
      <c r="CI144" s="446">
        <v>0</v>
      </c>
      <c r="CJ144" s="446">
        <v>0</v>
      </c>
      <c r="CK144" s="446">
        <v>0</v>
      </c>
      <c r="CL144" s="446">
        <v>0</v>
      </c>
      <c r="CM144" s="446">
        <v>0</v>
      </c>
      <c r="CN144" s="446">
        <v>0</v>
      </c>
      <c r="CO144" s="444" t="s">
        <v>2081</v>
      </c>
    </row>
    <row r="145" spans="1:93" customFormat="1" ht="31.5">
      <c r="A145" s="444" t="s">
        <v>687</v>
      </c>
      <c r="B145" s="445" t="s">
        <v>745</v>
      </c>
      <c r="C145" s="444" t="s">
        <v>746</v>
      </c>
      <c r="D145" s="444" t="s">
        <v>1476</v>
      </c>
      <c r="E145" s="446">
        <v>0</v>
      </c>
      <c r="F145" s="446">
        <v>0</v>
      </c>
      <c r="G145" s="446">
        <v>0</v>
      </c>
      <c r="H145" s="446">
        <v>0</v>
      </c>
      <c r="I145" s="446">
        <v>0</v>
      </c>
      <c r="J145" s="446">
        <v>0</v>
      </c>
      <c r="K145" s="446">
        <v>0</v>
      </c>
      <c r="L145" s="446">
        <v>0</v>
      </c>
      <c r="M145" s="446">
        <v>0</v>
      </c>
      <c r="N145" s="446">
        <v>0</v>
      </c>
      <c r="O145" s="446">
        <v>0</v>
      </c>
      <c r="P145" s="446">
        <v>0</v>
      </c>
      <c r="Q145" s="446">
        <v>0</v>
      </c>
      <c r="R145" s="446">
        <v>0</v>
      </c>
      <c r="S145" s="446">
        <v>0</v>
      </c>
      <c r="T145" s="446">
        <v>0</v>
      </c>
      <c r="U145" s="446">
        <v>0</v>
      </c>
      <c r="V145" s="446">
        <v>0</v>
      </c>
      <c r="W145" s="446">
        <v>0</v>
      </c>
      <c r="X145" s="446">
        <v>0</v>
      </c>
      <c r="Y145" s="446">
        <v>0</v>
      </c>
      <c r="Z145" s="446">
        <v>0</v>
      </c>
      <c r="AA145" s="446">
        <v>0</v>
      </c>
      <c r="AB145" s="446">
        <v>0</v>
      </c>
      <c r="AC145" s="446">
        <v>0</v>
      </c>
      <c r="AD145" s="446">
        <v>0</v>
      </c>
      <c r="AE145" s="446">
        <v>0</v>
      </c>
      <c r="AF145" s="446">
        <v>0</v>
      </c>
      <c r="AG145" s="446">
        <v>0</v>
      </c>
      <c r="AH145" s="446">
        <v>0</v>
      </c>
      <c r="AI145" s="446">
        <v>0</v>
      </c>
      <c r="AJ145" s="446">
        <v>0</v>
      </c>
      <c r="AK145" s="446">
        <v>0</v>
      </c>
      <c r="AL145" s="446">
        <v>0</v>
      </c>
      <c r="AM145" s="446">
        <v>0</v>
      </c>
      <c r="AN145" s="446">
        <v>0</v>
      </c>
      <c r="AO145" s="446">
        <v>0</v>
      </c>
      <c r="AP145" s="446">
        <v>0</v>
      </c>
      <c r="AQ145" s="446">
        <v>0</v>
      </c>
      <c r="AR145" s="446">
        <v>0</v>
      </c>
      <c r="AS145" s="446">
        <v>0</v>
      </c>
      <c r="AT145" s="446">
        <v>0</v>
      </c>
      <c r="AU145" s="446">
        <v>0</v>
      </c>
      <c r="AV145" s="446">
        <v>0</v>
      </c>
      <c r="AW145" s="446">
        <v>0</v>
      </c>
      <c r="AX145" s="446">
        <v>0</v>
      </c>
      <c r="AY145" s="446">
        <v>0</v>
      </c>
      <c r="AZ145" s="446">
        <v>0</v>
      </c>
      <c r="BA145" s="446">
        <v>0</v>
      </c>
      <c r="BB145" s="446">
        <v>0</v>
      </c>
      <c r="BC145" s="446">
        <v>0</v>
      </c>
      <c r="BD145" s="446">
        <v>0</v>
      </c>
      <c r="BE145" s="446">
        <v>0</v>
      </c>
      <c r="BF145" s="446">
        <v>0</v>
      </c>
      <c r="BG145" s="446">
        <v>0</v>
      </c>
      <c r="BH145" s="446">
        <v>0</v>
      </c>
      <c r="BI145" s="446">
        <v>0</v>
      </c>
      <c r="BJ145" s="446">
        <v>0</v>
      </c>
      <c r="BK145" s="446">
        <v>0</v>
      </c>
      <c r="BL145" s="446">
        <v>0</v>
      </c>
      <c r="BM145" s="446">
        <v>0</v>
      </c>
      <c r="BN145" s="446">
        <v>0</v>
      </c>
      <c r="BO145" s="446">
        <v>0</v>
      </c>
      <c r="BP145" s="446">
        <v>0</v>
      </c>
      <c r="BQ145" s="446">
        <v>0</v>
      </c>
      <c r="BR145" s="446">
        <v>0</v>
      </c>
      <c r="BS145" s="446">
        <v>0</v>
      </c>
      <c r="BT145" s="446">
        <v>0</v>
      </c>
      <c r="BU145" s="446">
        <v>0</v>
      </c>
      <c r="BV145" s="446">
        <v>0</v>
      </c>
      <c r="BW145" s="446">
        <v>0</v>
      </c>
      <c r="BX145" s="446">
        <v>0</v>
      </c>
      <c r="BY145" s="446">
        <v>0</v>
      </c>
      <c r="BZ145" s="446">
        <v>0</v>
      </c>
      <c r="CA145" s="446">
        <v>0</v>
      </c>
      <c r="CB145" s="446">
        <v>0</v>
      </c>
      <c r="CC145" s="446">
        <v>0</v>
      </c>
      <c r="CD145" s="446">
        <v>0</v>
      </c>
      <c r="CE145" s="446">
        <v>0</v>
      </c>
      <c r="CF145" s="446">
        <v>0</v>
      </c>
      <c r="CG145" s="446">
        <v>0</v>
      </c>
      <c r="CH145" s="446">
        <v>0</v>
      </c>
      <c r="CI145" s="446">
        <v>0</v>
      </c>
      <c r="CJ145" s="446">
        <v>0</v>
      </c>
      <c r="CK145" s="446">
        <v>0</v>
      </c>
      <c r="CL145" s="446">
        <v>0</v>
      </c>
      <c r="CM145" s="446">
        <v>0</v>
      </c>
      <c r="CN145" s="446">
        <v>0</v>
      </c>
      <c r="CO145" s="444" t="s">
        <v>2081</v>
      </c>
    </row>
    <row r="146" spans="1:93" customFormat="1" ht="31.5">
      <c r="A146" s="444" t="s">
        <v>687</v>
      </c>
      <c r="B146" s="445" t="s">
        <v>747</v>
      </c>
      <c r="C146" s="444" t="s">
        <v>748</v>
      </c>
      <c r="D146" s="444" t="s">
        <v>1476</v>
      </c>
      <c r="E146" s="446">
        <v>0</v>
      </c>
      <c r="F146" s="446">
        <v>0</v>
      </c>
      <c r="G146" s="446">
        <v>0</v>
      </c>
      <c r="H146" s="446">
        <v>0</v>
      </c>
      <c r="I146" s="446">
        <v>0</v>
      </c>
      <c r="J146" s="446">
        <v>0</v>
      </c>
      <c r="K146" s="446">
        <v>0</v>
      </c>
      <c r="L146" s="446">
        <v>0</v>
      </c>
      <c r="M146" s="446">
        <v>0</v>
      </c>
      <c r="N146" s="446">
        <v>0</v>
      </c>
      <c r="O146" s="446">
        <v>0</v>
      </c>
      <c r="P146" s="446">
        <v>0</v>
      </c>
      <c r="Q146" s="446">
        <v>0</v>
      </c>
      <c r="R146" s="446">
        <v>0</v>
      </c>
      <c r="S146" s="446">
        <v>0</v>
      </c>
      <c r="T146" s="446">
        <v>0</v>
      </c>
      <c r="U146" s="446">
        <v>0</v>
      </c>
      <c r="V146" s="446">
        <v>0</v>
      </c>
      <c r="W146" s="446">
        <v>0</v>
      </c>
      <c r="X146" s="446">
        <v>0</v>
      </c>
      <c r="Y146" s="446">
        <v>0</v>
      </c>
      <c r="Z146" s="446">
        <v>0</v>
      </c>
      <c r="AA146" s="446">
        <v>0</v>
      </c>
      <c r="AB146" s="446">
        <v>0</v>
      </c>
      <c r="AC146" s="446">
        <v>0</v>
      </c>
      <c r="AD146" s="446">
        <v>0</v>
      </c>
      <c r="AE146" s="446">
        <v>0</v>
      </c>
      <c r="AF146" s="446">
        <v>0</v>
      </c>
      <c r="AG146" s="446">
        <v>0</v>
      </c>
      <c r="AH146" s="446">
        <v>0</v>
      </c>
      <c r="AI146" s="446">
        <v>0</v>
      </c>
      <c r="AJ146" s="446">
        <v>0</v>
      </c>
      <c r="AK146" s="446">
        <v>0</v>
      </c>
      <c r="AL146" s="446">
        <v>0</v>
      </c>
      <c r="AM146" s="446">
        <v>0</v>
      </c>
      <c r="AN146" s="446">
        <v>0</v>
      </c>
      <c r="AO146" s="446">
        <v>0</v>
      </c>
      <c r="AP146" s="446">
        <v>0</v>
      </c>
      <c r="AQ146" s="446">
        <v>0</v>
      </c>
      <c r="AR146" s="446">
        <v>0</v>
      </c>
      <c r="AS146" s="446">
        <v>0</v>
      </c>
      <c r="AT146" s="446">
        <v>0</v>
      </c>
      <c r="AU146" s="446">
        <v>0</v>
      </c>
      <c r="AV146" s="446">
        <v>0</v>
      </c>
      <c r="AW146" s="446">
        <v>0</v>
      </c>
      <c r="AX146" s="446">
        <v>0</v>
      </c>
      <c r="AY146" s="446">
        <v>0</v>
      </c>
      <c r="AZ146" s="446">
        <v>0</v>
      </c>
      <c r="BA146" s="446">
        <v>0</v>
      </c>
      <c r="BB146" s="446">
        <v>0</v>
      </c>
      <c r="BC146" s="446">
        <v>0</v>
      </c>
      <c r="BD146" s="446">
        <v>0</v>
      </c>
      <c r="BE146" s="446">
        <v>0</v>
      </c>
      <c r="BF146" s="446">
        <v>0</v>
      </c>
      <c r="BG146" s="446">
        <v>0</v>
      </c>
      <c r="BH146" s="446">
        <v>0</v>
      </c>
      <c r="BI146" s="446">
        <v>0</v>
      </c>
      <c r="BJ146" s="446">
        <v>0</v>
      </c>
      <c r="BK146" s="446">
        <v>0</v>
      </c>
      <c r="BL146" s="446">
        <v>0</v>
      </c>
      <c r="BM146" s="446">
        <v>0</v>
      </c>
      <c r="BN146" s="446">
        <v>0</v>
      </c>
      <c r="BO146" s="446">
        <v>0</v>
      </c>
      <c r="BP146" s="446">
        <v>0</v>
      </c>
      <c r="BQ146" s="446">
        <v>0</v>
      </c>
      <c r="BR146" s="446">
        <v>0</v>
      </c>
      <c r="BS146" s="446">
        <v>0</v>
      </c>
      <c r="BT146" s="446">
        <v>0</v>
      </c>
      <c r="BU146" s="446">
        <v>0</v>
      </c>
      <c r="BV146" s="446">
        <v>0</v>
      </c>
      <c r="BW146" s="446">
        <v>0</v>
      </c>
      <c r="BX146" s="446">
        <v>0</v>
      </c>
      <c r="BY146" s="446">
        <v>0</v>
      </c>
      <c r="BZ146" s="446">
        <v>0</v>
      </c>
      <c r="CA146" s="446">
        <v>0</v>
      </c>
      <c r="CB146" s="446">
        <v>0</v>
      </c>
      <c r="CC146" s="446">
        <v>0</v>
      </c>
      <c r="CD146" s="446">
        <v>0</v>
      </c>
      <c r="CE146" s="446">
        <v>0</v>
      </c>
      <c r="CF146" s="446">
        <v>0</v>
      </c>
      <c r="CG146" s="446">
        <v>0</v>
      </c>
      <c r="CH146" s="446">
        <v>0</v>
      </c>
      <c r="CI146" s="446">
        <v>0</v>
      </c>
      <c r="CJ146" s="446">
        <v>0</v>
      </c>
      <c r="CK146" s="446">
        <v>0</v>
      </c>
      <c r="CL146" s="446">
        <v>0</v>
      </c>
      <c r="CM146" s="446">
        <v>0</v>
      </c>
      <c r="CN146" s="446">
        <v>0</v>
      </c>
      <c r="CO146" s="444" t="s">
        <v>2081</v>
      </c>
    </row>
    <row r="147" spans="1:93" customFormat="1" ht="31.5">
      <c r="A147" s="444" t="s">
        <v>687</v>
      </c>
      <c r="B147" s="445" t="s">
        <v>749</v>
      </c>
      <c r="C147" s="444" t="s">
        <v>750</v>
      </c>
      <c r="D147" s="444" t="s">
        <v>1476</v>
      </c>
      <c r="E147" s="446">
        <v>0</v>
      </c>
      <c r="F147" s="446">
        <v>0</v>
      </c>
      <c r="G147" s="446">
        <v>0</v>
      </c>
      <c r="H147" s="446">
        <v>0</v>
      </c>
      <c r="I147" s="446">
        <v>0</v>
      </c>
      <c r="J147" s="446">
        <v>0</v>
      </c>
      <c r="K147" s="446">
        <v>0</v>
      </c>
      <c r="L147" s="446">
        <v>0</v>
      </c>
      <c r="M147" s="446">
        <v>0</v>
      </c>
      <c r="N147" s="446">
        <v>0</v>
      </c>
      <c r="O147" s="446">
        <v>0</v>
      </c>
      <c r="P147" s="446">
        <v>0</v>
      </c>
      <c r="Q147" s="446">
        <v>0</v>
      </c>
      <c r="R147" s="446">
        <v>0</v>
      </c>
      <c r="S147" s="446">
        <v>0</v>
      </c>
      <c r="T147" s="446">
        <v>0</v>
      </c>
      <c r="U147" s="446">
        <v>0</v>
      </c>
      <c r="V147" s="446">
        <v>0</v>
      </c>
      <c r="W147" s="446">
        <v>0</v>
      </c>
      <c r="X147" s="446">
        <v>0</v>
      </c>
      <c r="Y147" s="446">
        <v>0</v>
      </c>
      <c r="Z147" s="446">
        <v>0</v>
      </c>
      <c r="AA147" s="446">
        <v>0</v>
      </c>
      <c r="AB147" s="446">
        <v>0</v>
      </c>
      <c r="AC147" s="446">
        <v>0</v>
      </c>
      <c r="AD147" s="446">
        <v>0</v>
      </c>
      <c r="AE147" s="446">
        <v>0</v>
      </c>
      <c r="AF147" s="446">
        <v>0</v>
      </c>
      <c r="AG147" s="446">
        <v>0</v>
      </c>
      <c r="AH147" s="446">
        <v>0</v>
      </c>
      <c r="AI147" s="446">
        <v>0</v>
      </c>
      <c r="AJ147" s="446">
        <v>0</v>
      </c>
      <c r="AK147" s="446">
        <v>0</v>
      </c>
      <c r="AL147" s="446">
        <v>0</v>
      </c>
      <c r="AM147" s="446">
        <v>0</v>
      </c>
      <c r="AN147" s="446">
        <v>0</v>
      </c>
      <c r="AO147" s="446">
        <v>0</v>
      </c>
      <c r="AP147" s="446">
        <v>0</v>
      </c>
      <c r="AQ147" s="446">
        <v>0</v>
      </c>
      <c r="AR147" s="446">
        <v>0</v>
      </c>
      <c r="AS147" s="446">
        <v>0</v>
      </c>
      <c r="AT147" s="446">
        <v>0</v>
      </c>
      <c r="AU147" s="446">
        <v>0</v>
      </c>
      <c r="AV147" s="446">
        <v>0</v>
      </c>
      <c r="AW147" s="446">
        <v>0</v>
      </c>
      <c r="AX147" s="446">
        <v>0</v>
      </c>
      <c r="AY147" s="446">
        <v>0</v>
      </c>
      <c r="AZ147" s="446">
        <v>0</v>
      </c>
      <c r="BA147" s="446">
        <v>0</v>
      </c>
      <c r="BB147" s="446">
        <v>0</v>
      </c>
      <c r="BC147" s="446">
        <v>0</v>
      </c>
      <c r="BD147" s="446">
        <v>0</v>
      </c>
      <c r="BE147" s="446">
        <v>0</v>
      </c>
      <c r="BF147" s="446">
        <v>0</v>
      </c>
      <c r="BG147" s="446">
        <v>0</v>
      </c>
      <c r="BH147" s="446">
        <v>0</v>
      </c>
      <c r="BI147" s="446">
        <v>0</v>
      </c>
      <c r="BJ147" s="446">
        <v>0</v>
      </c>
      <c r="BK147" s="446">
        <v>0</v>
      </c>
      <c r="BL147" s="446">
        <v>0</v>
      </c>
      <c r="BM147" s="446">
        <v>0</v>
      </c>
      <c r="BN147" s="446">
        <v>0</v>
      </c>
      <c r="BO147" s="446">
        <v>0</v>
      </c>
      <c r="BP147" s="446">
        <v>0</v>
      </c>
      <c r="BQ147" s="446">
        <v>0</v>
      </c>
      <c r="BR147" s="446">
        <v>0</v>
      </c>
      <c r="BS147" s="446">
        <v>0</v>
      </c>
      <c r="BT147" s="446">
        <v>0</v>
      </c>
      <c r="BU147" s="446">
        <v>0</v>
      </c>
      <c r="BV147" s="446">
        <v>0</v>
      </c>
      <c r="BW147" s="446">
        <v>0</v>
      </c>
      <c r="BX147" s="446">
        <v>0</v>
      </c>
      <c r="BY147" s="446">
        <v>0</v>
      </c>
      <c r="BZ147" s="446">
        <v>0</v>
      </c>
      <c r="CA147" s="446">
        <v>0</v>
      </c>
      <c r="CB147" s="446">
        <v>0</v>
      </c>
      <c r="CC147" s="446">
        <v>0</v>
      </c>
      <c r="CD147" s="446">
        <v>0</v>
      </c>
      <c r="CE147" s="446">
        <v>0</v>
      </c>
      <c r="CF147" s="446">
        <v>0</v>
      </c>
      <c r="CG147" s="446">
        <v>0</v>
      </c>
      <c r="CH147" s="446">
        <v>0</v>
      </c>
      <c r="CI147" s="446">
        <v>0</v>
      </c>
      <c r="CJ147" s="446">
        <v>0</v>
      </c>
      <c r="CK147" s="446">
        <v>0</v>
      </c>
      <c r="CL147" s="446">
        <v>0</v>
      </c>
      <c r="CM147" s="446">
        <v>0</v>
      </c>
      <c r="CN147" s="446">
        <v>0</v>
      </c>
      <c r="CO147" s="444" t="s">
        <v>2081</v>
      </c>
    </row>
    <row r="148" spans="1:93" customFormat="1" ht="31.5">
      <c r="A148" s="444" t="s">
        <v>687</v>
      </c>
      <c r="B148" s="445" t="s">
        <v>751</v>
      </c>
      <c r="C148" s="444" t="s">
        <v>752</v>
      </c>
      <c r="D148" s="444" t="s">
        <v>1476</v>
      </c>
      <c r="E148" s="446">
        <v>0</v>
      </c>
      <c r="F148" s="446">
        <v>0</v>
      </c>
      <c r="G148" s="446">
        <v>0</v>
      </c>
      <c r="H148" s="446">
        <v>0</v>
      </c>
      <c r="I148" s="446">
        <v>0</v>
      </c>
      <c r="J148" s="446">
        <v>0</v>
      </c>
      <c r="K148" s="446">
        <v>0</v>
      </c>
      <c r="L148" s="446">
        <v>0</v>
      </c>
      <c r="M148" s="446">
        <v>0</v>
      </c>
      <c r="N148" s="446">
        <v>0</v>
      </c>
      <c r="O148" s="446">
        <v>0</v>
      </c>
      <c r="P148" s="446">
        <v>0</v>
      </c>
      <c r="Q148" s="446">
        <v>0</v>
      </c>
      <c r="R148" s="446">
        <v>0</v>
      </c>
      <c r="S148" s="446">
        <v>0</v>
      </c>
      <c r="T148" s="446">
        <v>0</v>
      </c>
      <c r="U148" s="446">
        <v>0</v>
      </c>
      <c r="V148" s="446">
        <v>0</v>
      </c>
      <c r="W148" s="446">
        <v>0</v>
      </c>
      <c r="X148" s="446">
        <v>0</v>
      </c>
      <c r="Y148" s="446">
        <v>0</v>
      </c>
      <c r="Z148" s="446">
        <v>0</v>
      </c>
      <c r="AA148" s="446">
        <v>0</v>
      </c>
      <c r="AB148" s="446">
        <v>0</v>
      </c>
      <c r="AC148" s="446">
        <v>0</v>
      </c>
      <c r="AD148" s="446">
        <v>0</v>
      </c>
      <c r="AE148" s="446">
        <v>0</v>
      </c>
      <c r="AF148" s="446">
        <v>0</v>
      </c>
      <c r="AG148" s="446">
        <v>0</v>
      </c>
      <c r="AH148" s="446">
        <v>0</v>
      </c>
      <c r="AI148" s="446">
        <v>0</v>
      </c>
      <c r="AJ148" s="446">
        <v>0</v>
      </c>
      <c r="AK148" s="446">
        <v>0</v>
      </c>
      <c r="AL148" s="446">
        <v>0</v>
      </c>
      <c r="AM148" s="446">
        <v>0</v>
      </c>
      <c r="AN148" s="446">
        <v>0</v>
      </c>
      <c r="AO148" s="446">
        <v>0</v>
      </c>
      <c r="AP148" s="446">
        <v>0</v>
      </c>
      <c r="AQ148" s="446">
        <v>0</v>
      </c>
      <c r="AR148" s="446">
        <v>0</v>
      </c>
      <c r="AS148" s="446">
        <v>0</v>
      </c>
      <c r="AT148" s="446">
        <v>0</v>
      </c>
      <c r="AU148" s="446">
        <v>0</v>
      </c>
      <c r="AV148" s="446">
        <v>0</v>
      </c>
      <c r="AW148" s="446">
        <v>0</v>
      </c>
      <c r="AX148" s="446">
        <v>0</v>
      </c>
      <c r="AY148" s="446">
        <v>0</v>
      </c>
      <c r="AZ148" s="446">
        <v>0</v>
      </c>
      <c r="BA148" s="446">
        <v>0</v>
      </c>
      <c r="BB148" s="446">
        <v>0</v>
      </c>
      <c r="BC148" s="446">
        <v>0</v>
      </c>
      <c r="BD148" s="446">
        <v>0</v>
      </c>
      <c r="BE148" s="446">
        <v>0</v>
      </c>
      <c r="BF148" s="446">
        <v>0</v>
      </c>
      <c r="BG148" s="446">
        <v>0</v>
      </c>
      <c r="BH148" s="446">
        <v>0</v>
      </c>
      <c r="BI148" s="446">
        <v>0</v>
      </c>
      <c r="BJ148" s="446">
        <v>0</v>
      </c>
      <c r="BK148" s="446">
        <v>0</v>
      </c>
      <c r="BL148" s="446">
        <v>0</v>
      </c>
      <c r="BM148" s="446">
        <v>0</v>
      </c>
      <c r="BN148" s="446">
        <v>0</v>
      </c>
      <c r="BO148" s="446">
        <v>0</v>
      </c>
      <c r="BP148" s="446">
        <v>0</v>
      </c>
      <c r="BQ148" s="446">
        <v>0</v>
      </c>
      <c r="BR148" s="446">
        <v>0</v>
      </c>
      <c r="BS148" s="446">
        <v>0</v>
      </c>
      <c r="BT148" s="446">
        <v>0</v>
      </c>
      <c r="BU148" s="446">
        <v>0</v>
      </c>
      <c r="BV148" s="446">
        <v>0</v>
      </c>
      <c r="BW148" s="446">
        <v>0</v>
      </c>
      <c r="BX148" s="446">
        <v>0</v>
      </c>
      <c r="BY148" s="446">
        <v>0</v>
      </c>
      <c r="BZ148" s="446">
        <v>0</v>
      </c>
      <c r="CA148" s="446">
        <v>0</v>
      </c>
      <c r="CB148" s="446">
        <v>0</v>
      </c>
      <c r="CC148" s="446">
        <v>0</v>
      </c>
      <c r="CD148" s="446">
        <v>0</v>
      </c>
      <c r="CE148" s="446">
        <v>0</v>
      </c>
      <c r="CF148" s="446">
        <v>0</v>
      </c>
      <c r="CG148" s="446">
        <v>0</v>
      </c>
      <c r="CH148" s="446">
        <v>0</v>
      </c>
      <c r="CI148" s="446">
        <v>0</v>
      </c>
      <c r="CJ148" s="446">
        <v>0</v>
      </c>
      <c r="CK148" s="446">
        <v>0</v>
      </c>
      <c r="CL148" s="446">
        <v>0</v>
      </c>
      <c r="CM148" s="446">
        <v>0</v>
      </c>
      <c r="CN148" s="446">
        <v>0</v>
      </c>
      <c r="CO148" s="444" t="s">
        <v>2081</v>
      </c>
    </row>
    <row r="149" spans="1:93" customFormat="1">
      <c r="A149" s="444" t="s">
        <v>687</v>
      </c>
      <c r="B149" s="445" t="s">
        <v>753</v>
      </c>
      <c r="C149" s="444" t="s">
        <v>754</v>
      </c>
      <c r="D149" s="444" t="s">
        <v>1476</v>
      </c>
      <c r="E149" s="446">
        <v>0</v>
      </c>
      <c r="F149" s="446">
        <v>0</v>
      </c>
      <c r="G149" s="446">
        <v>0</v>
      </c>
      <c r="H149" s="446">
        <v>0</v>
      </c>
      <c r="I149" s="446">
        <v>0</v>
      </c>
      <c r="J149" s="446">
        <v>0</v>
      </c>
      <c r="K149" s="446">
        <v>0</v>
      </c>
      <c r="L149" s="446">
        <v>0</v>
      </c>
      <c r="M149" s="446">
        <v>0</v>
      </c>
      <c r="N149" s="446">
        <v>0</v>
      </c>
      <c r="O149" s="446">
        <v>0</v>
      </c>
      <c r="P149" s="446">
        <v>0</v>
      </c>
      <c r="Q149" s="446">
        <v>0</v>
      </c>
      <c r="R149" s="446">
        <v>0</v>
      </c>
      <c r="S149" s="446">
        <v>0</v>
      </c>
      <c r="T149" s="446">
        <v>0</v>
      </c>
      <c r="U149" s="446">
        <v>0</v>
      </c>
      <c r="V149" s="446">
        <v>0</v>
      </c>
      <c r="W149" s="446">
        <v>0</v>
      </c>
      <c r="X149" s="446">
        <v>0</v>
      </c>
      <c r="Y149" s="446">
        <v>0</v>
      </c>
      <c r="Z149" s="446">
        <v>0</v>
      </c>
      <c r="AA149" s="446">
        <v>0</v>
      </c>
      <c r="AB149" s="446">
        <v>0</v>
      </c>
      <c r="AC149" s="446">
        <v>0</v>
      </c>
      <c r="AD149" s="446">
        <v>0</v>
      </c>
      <c r="AE149" s="446">
        <v>0</v>
      </c>
      <c r="AF149" s="446">
        <v>0</v>
      </c>
      <c r="AG149" s="446">
        <v>0</v>
      </c>
      <c r="AH149" s="446">
        <v>0</v>
      </c>
      <c r="AI149" s="446">
        <v>0</v>
      </c>
      <c r="AJ149" s="446">
        <v>0</v>
      </c>
      <c r="AK149" s="446">
        <v>0</v>
      </c>
      <c r="AL149" s="446">
        <v>0</v>
      </c>
      <c r="AM149" s="446">
        <v>0</v>
      </c>
      <c r="AN149" s="446">
        <v>0</v>
      </c>
      <c r="AO149" s="446">
        <v>0</v>
      </c>
      <c r="AP149" s="446">
        <v>0</v>
      </c>
      <c r="AQ149" s="446">
        <v>0</v>
      </c>
      <c r="AR149" s="446">
        <v>0</v>
      </c>
      <c r="AS149" s="446">
        <v>0</v>
      </c>
      <c r="AT149" s="446">
        <v>0</v>
      </c>
      <c r="AU149" s="446">
        <v>0</v>
      </c>
      <c r="AV149" s="446">
        <v>0</v>
      </c>
      <c r="AW149" s="446">
        <v>0</v>
      </c>
      <c r="AX149" s="446">
        <v>0</v>
      </c>
      <c r="AY149" s="446">
        <v>0</v>
      </c>
      <c r="AZ149" s="446">
        <v>0</v>
      </c>
      <c r="BA149" s="446">
        <v>0</v>
      </c>
      <c r="BB149" s="446">
        <v>0</v>
      </c>
      <c r="BC149" s="446">
        <v>0</v>
      </c>
      <c r="BD149" s="446">
        <v>0</v>
      </c>
      <c r="BE149" s="446">
        <v>0</v>
      </c>
      <c r="BF149" s="446">
        <v>0</v>
      </c>
      <c r="BG149" s="446">
        <v>0</v>
      </c>
      <c r="BH149" s="446">
        <v>0</v>
      </c>
      <c r="BI149" s="446">
        <v>0</v>
      </c>
      <c r="BJ149" s="446">
        <v>0</v>
      </c>
      <c r="BK149" s="446">
        <v>0</v>
      </c>
      <c r="BL149" s="446">
        <v>0</v>
      </c>
      <c r="BM149" s="446">
        <v>0</v>
      </c>
      <c r="BN149" s="446">
        <v>0</v>
      </c>
      <c r="BO149" s="446">
        <v>0</v>
      </c>
      <c r="BP149" s="446">
        <v>0</v>
      </c>
      <c r="BQ149" s="446">
        <v>0</v>
      </c>
      <c r="BR149" s="446">
        <v>0</v>
      </c>
      <c r="BS149" s="446">
        <v>0</v>
      </c>
      <c r="BT149" s="446">
        <v>0</v>
      </c>
      <c r="BU149" s="446">
        <v>0</v>
      </c>
      <c r="BV149" s="446">
        <v>0</v>
      </c>
      <c r="BW149" s="446">
        <v>0</v>
      </c>
      <c r="BX149" s="446">
        <v>0</v>
      </c>
      <c r="BY149" s="446">
        <v>0</v>
      </c>
      <c r="BZ149" s="446">
        <v>0</v>
      </c>
      <c r="CA149" s="446">
        <v>0</v>
      </c>
      <c r="CB149" s="446">
        <v>0</v>
      </c>
      <c r="CC149" s="446">
        <v>0</v>
      </c>
      <c r="CD149" s="446">
        <v>0</v>
      </c>
      <c r="CE149" s="446">
        <v>0</v>
      </c>
      <c r="CF149" s="446">
        <v>0</v>
      </c>
      <c r="CG149" s="446">
        <v>0</v>
      </c>
      <c r="CH149" s="446">
        <v>0</v>
      </c>
      <c r="CI149" s="446">
        <v>0</v>
      </c>
      <c r="CJ149" s="446">
        <v>0</v>
      </c>
      <c r="CK149" s="446">
        <v>0</v>
      </c>
      <c r="CL149" s="446">
        <v>0</v>
      </c>
      <c r="CM149" s="446">
        <v>0</v>
      </c>
      <c r="CN149" s="446">
        <v>0</v>
      </c>
      <c r="CO149" s="444" t="s">
        <v>2081</v>
      </c>
    </row>
    <row r="150" spans="1:93" customFormat="1" ht="31.5">
      <c r="A150" s="444" t="s">
        <v>687</v>
      </c>
      <c r="B150" s="445" t="s">
        <v>755</v>
      </c>
      <c r="C150" s="444" t="s">
        <v>756</v>
      </c>
      <c r="D150" s="444" t="s">
        <v>1476</v>
      </c>
      <c r="E150" s="446">
        <v>0</v>
      </c>
      <c r="F150" s="446">
        <v>0</v>
      </c>
      <c r="G150" s="446">
        <v>0</v>
      </c>
      <c r="H150" s="446">
        <v>0</v>
      </c>
      <c r="I150" s="446">
        <v>0</v>
      </c>
      <c r="J150" s="446">
        <v>0</v>
      </c>
      <c r="K150" s="446">
        <v>0</v>
      </c>
      <c r="L150" s="446">
        <v>0</v>
      </c>
      <c r="M150" s="446">
        <v>0</v>
      </c>
      <c r="N150" s="446">
        <v>0</v>
      </c>
      <c r="O150" s="446">
        <v>0</v>
      </c>
      <c r="P150" s="446">
        <v>0</v>
      </c>
      <c r="Q150" s="446">
        <v>0</v>
      </c>
      <c r="R150" s="446">
        <v>0</v>
      </c>
      <c r="S150" s="446">
        <v>0</v>
      </c>
      <c r="T150" s="446">
        <v>0</v>
      </c>
      <c r="U150" s="446">
        <v>0</v>
      </c>
      <c r="V150" s="446">
        <v>0</v>
      </c>
      <c r="W150" s="446">
        <v>0</v>
      </c>
      <c r="X150" s="446">
        <v>0</v>
      </c>
      <c r="Y150" s="446">
        <v>0</v>
      </c>
      <c r="Z150" s="446">
        <v>0</v>
      </c>
      <c r="AA150" s="446">
        <v>0</v>
      </c>
      <c r="AB150" s="446">
        <v>0</v>
      </c>
      <c r="AC150" s="446">
        <v>0</v>
      </c>
      <c r="AD150" s="446">
        <v>0</v>
      </c>
      <c r="AE150" s="446">
        <v>0</v>
      </c>
      <c r="AF150" s="446">
        <v>0</v>
      </c>
      <c r="AG150" s="446">
        <v>0</v>
      </c>
      <c r="AH150" s="446">
        <v>0</v>
      </c>
      <c r="AI150" s="446">
        <v>0</v>
      </c>
      <c r="AJ150" s="446">
        <v>0</v>
      </c>
      <c r="AK150" s="446">
        <v>0</v>
      </c>
      <c r="AL150" s="446">
        <v>0</v>
      </c>
      <c r="AM150" s="446">
        <v>0</v>
      </c>
      <c r="AN150" s="446">
        <v>0</v>
      </c>
      <c r="AO150" s="446">
        <v>0</v>
      </c>
      <c r="AP150" s="446">
        <v>0</v>
      </c>
      <c r="AQ150" s="446">
        <v>0</v>
      </c>
      <c r="AR150" s="446">
        <v>0</v>
      </c>
      <c r="AS150" s="446">
        <v>0</v>
      </c>
      <c r="AT150" s="446">
        <v>0</v>
      </c>
      <c r="AU150" s="446">
        <v>0</v>
      </c>
      <c r="AV150" s="446">
        <v>0</v>
      </c>
      <c r="AW150" s="446">
        <v>0</v>
      </c>
      <c r="AX150" s="446">
        <v>0</v>
      </c>
      <c r="AY150" s="446">
        <v>0</v>
      </c>
      <c r="AZ150" s="446">
        <v>0</v>
      </c>
      <c r="BA150" s="446">
        <v>0</v>
      </c>
      <c r="BB150" s="446">
        <v>0</v>
      </c>
      <c r="BC150" s="446">
        <v>0</v>
      </c>
      <c r="BD150" s="446">
        <v>0</v>
      </c>
      <c r="BE150" s="446">
        <v>0</v>
      </c>
      <c r="BF150" s="446">
        <v>0</v>
      </c>
      <c r="BG150" s="446">
        <v>0</v>
      </c>
      <c r="BH150" s="446">
        <v>0</v>
      </c>
      <c r="BI150" s="446">
        <v>0</v>
      </c>
      <c r="BJ150" s="446">
        <v>0</v>
      </c>
      <c r="BK150" s="446">
        <v>0</v>
      </c>
      <c r="BL150" s="446">
        <v>0</v>
      </c>
      <c r="BM150" s="446">
        <v>0</v>
      </c>
      <c r="BN150" s="446">
        <v>0</v>
      </c>
      <c r="BO150" s="446">
        <v>0</v>
      </c>
      <c r="BP150" s="446">
        <v>0</v>
      </c>
      <c r="BQ150" s="446">
        <v>0</v>
      </c>
      <c r="BR150" s="446">
        <v>0</v>
      </c>
      <c r="BS150" s="446">
        <v>0</v>
      </c>
      <c r="BT150" s="446">
        <v>0</v>
      </c>
      <c r="BU150" s="446">
        <v>0</v>
      </c>
      <c r="BV150" s="446">
        <v>0</v>
      </c>
      <c r="BW150" s="446">
        <v>0</v>
      </c>
      <c r="BX150" s="446">
        <v>0</v>
      </c>
      <c r="BY150" s="446">
        <v>0</v>
      </c>
      <c r="BZ150" s="446">
        <v>0</v>
      </c>
      <c r="CA150" s="446">
        <v>0</v>
      </c>
      <c r="CB150" s="446">
        <v>0</v>
      </c>
      <c r="CC150" s="446">
        <v>0</v>
      </c>
      <c r="CD150" s="446">
        <v>0</v>
      </c>
      <c r="CE150" s="446">
        <v>0</v>
      </c>
      <c r="CF150" s="446">
        <v>0</v>
      </c>
      <c r="CG150" s="446">
        <v>0</v>
      </c>
      <c r="CH150" s="446">
        <v>0</v>
      </c>
      <c r="CI150" s="446">
        <v>0</v>
      </c>
      <c r="CJ150" s="446">
        <v>0</v>
      </c>
      <c r="CK150" s="446">
        <v>0</v>
      </c>
      <c r="CL150" s="446">
        <v>0</v>
      </c>
      <c r="CM150" s="446">
        <v>0</v>
      </c>
      <c r="CN150" s="446">
        <v>0</v>
      </c>
      <c r="CO150" s="444" t="s">
        <v>2081</v>
      </c>
    </row>
    <row r="151" spans="1:93" customFormat="1" ht="31.5">
      <c r="A151" s="444" t="s">
        <v>687</v>
      </c>
      <c r="B151" s="445" t="s">
        <v>757</v>
      </c>
      <c r="C151" s="444" t="s">
        <v>758</v>
      </c>
      <c r="D151" s="444" t="s">
        <v>1476</v>
      </c>
      <c r="E151" s="446">
        <v>0</v>
      </c>
      <c r="F151" s="446">
        <v>0</v>
      </c>
      <c r="G151" s="446">
        <v>0</v>
      </c>
      <c r="H151" s="446">
        <v>0</v>
      </c>
      <c r="I151" s="446">
        <v>0</v>
      </c>
      <c r="J151" s="446">
        <v>0</v>
      </c>
      <c r="K151" s="446">
        <v>0</v>
      </c>
      <c r="L151" s="446">
        <v>0</v>
      </c>
      <c r="M151" s="446">
        <v>0</v>
      </c>
      <c r="N151" s="446">
        <v>0</v>
      </c>
      <c r="O151" s="446">
        <v>0</v>
      </c>
      <c r="P151" s="446">
        <v>0</v>
      </c>
      <c r="Q151" s="446">
        <v>0</v>
      </c>
      <c r="R151" s="446">
        <v>0</v>
      </c>
      <c r="S151" s="446">
        <v>0</v>
      </c>
      <c r="T151" s="446">
        <v>0</v>
      </c>
      <c r="U151" s="446">
        <v>0</v>
      </c>
      <c r="V151" s="446">
        <v>0</v>
      </c>
      <c r="W151" s="446">
        <v>0</v>
      </c>
      <c r="X151" s="446">
        <v>0</v>
      </c>
      <c r="Y151" s="446">
        <v>0</v>
      </c>
      <c r="Z151" s="446">
        <v>0</v>
      </c>
      <c r="AA151" s="446">
        <v>0</v>
      </c>
      <c r="AB151" s="446">
        <v>0</v>
      </c>
      <c r="AC151" s="446">
        <v>0</v>
      </c>
      <c r="AD151" s="446">
        <v>0</v>
      </c>
      <c r="AE151" s="446">
        <v>0</v>
      </c>
      <c r="AF151" s="446">
        <v>0</v>
      </c>
      <c r="AG151" s="446">
        <v>0</v>
      </c>
      <c r="AH151" s="446">
        <v>0</v>
      </c>
      <c r="AI151" s="446">
        <v>0</v>
      </c>
      <c r="AJ151" s="446">
        <v>0</v>
      </c>
      <c r="AK151" s="446">
        <v>0</v>
      </c>
      <c r="AL151" s="446">
        <v>0</v>
      </c>
      <c r="AM151" s="446">
        <v>0</v>
      </c>
      <c r="AN151" s="446">
        <v>0</v>
      </c>
      <c r="AO151" s="446">
        <v>0</v>
      </c>
      <c r="AP151" s="446">
        <v>0</v>
      </c>
      <c r="AQ151" s="446">
        <v>0</v>
      </c>
      <c r="AR151" s="446">
        <v>0</v>
      </c>
      <c r="AS151" s="446">
        <v>0</v>
      </c>
      <c r="AT151" s="446">
        <v>0</v>
      </c>
      <c r="AU151" s="446">
        <v>0</v>
      </c>
      <c r="AV151" s="446">
        <v>0</v>
      </c>
      <c r="AW151" s="446">
        <v>0</v>
      </c>
      <c r="AX151" s="446">
        <v>0</v>
      </c>
      <c r="AY151" s="446">
        <v>0</v>
      </c>
      <c r="AZ151" s="446">
        <v>0</v>
      </c>
      <c r="BA151" s="446">
        <v>0</v>
      </c>
      <c r="BB151" s="446">
        <v>0</v>
      </c>
      <c r="BC151" s="446">
        <v>0</v>
      </c>
      <c r="BD151" s="446">
        <v>0</v>
      </c>
      <c r="BE151" s="446">
        <v>0</v>
      </c>
      <c r="BF151" s="446">
        <v>0</v>
      </c>
      <c r="BG151" s="446">
        <v>0</v>
      </c>
      <c r="BH151" s="446">
        <v>0</v>
      </c>
      <c r="BI151" s="446">
        <v>0</v>
      </c>
      <c r="BJ151" s="446">
        <v>0</v>
      </c>
      <c r="BK151" s="446">
        <v>0</v>
      </c>
      <c r="BL151" s="446">
        <v>0</v>
      </c>
      <c r="BM151" s="446">
        <v>0</v>
      </c>
      <c r="BN151" s="446">
        <v>0</v>
      </c>
      <c r="BO151" s="446">
        <v>0</v>
      </c>
      <c r="BP151" s="446">
        <v>0</v>
      </c>
      <c r="BQ151" s="446">
        <v>0</v>
      </c>
      <c r="BR151" s="446">
        <v>0</v>
      </c>
      <c r="BS151" s="446">
        <v>0</v>
      </c>
      <c r="BT151" s="446">
        <v>0</v>
      </c>
      <c r="BU151" s="446">
        <v>0</v>
      </c>
      <c r="BV151" s="446">
        <v>0</v>
      </c>
      <c r="BW151" s="446">
        <v>0</v>
      </c>
      <c r="BX151" s="446">
        <v>0</v>
      </c>
      <c r="BY151" s="446">
        <v>0</v>
      </c>
      <c r="BZ151" s="446">
        <v>0</v>
      </c>
      <c r="CA151" s="446">
        <v>0</v>
      </c>
      <c r="CB151" s="446">
        <v>0</v>
      </c>
      <c r="CC151" s="446">
        <v>0</v>
      </c>
      <c r="CD151" s="446">
        <v>0</v>
      </c>
      <c r="CE151" s="446">
        <v>0</v>
      </c>
      <c r="CF151" s="446">
        <v>0</v>
      </c>
      <c r="CG151" s="446">
        <v>0</v>
      </c>
      <c r="CH151" s="446">
        <v>0</v>
      </c>
      <c r="CI151" s="446">
        <v>0</v>
      </c>
      <c r="CJ151" s="446">
        <v>0</v>
      </c>
      <c r="CK151" s="446">
        <v>0</v>
      </c>
      <c r="CL151" s="446">
        <v>0</v>
      </c>
      <c r="CM151" s="446">
        <v>0</v>
      </c>
      <c r="CN151" s="446">
        <v>0</v>
      </c>
      <c r="CO151" s="444" t="s">
        <v>2081</v>
      </c>
    </row>
    <row r="152" spans="1:93" customFormat="1" ht="50.25" customHeight="1">
      <c r="A152" s="444" t="s">
        <v>687</v>
      </c>
      <c r="B152" s="445" t="s">
        <v>759</v>
      </c>
      <c r="C152" s="444" t="s">
        <v>760</v>
      </c>
      <c r="D152" s="444" t="s">
        <v>1476</v>
      </c>
      <c r="E152" s="446">
        <v>0</v>
      </c>
      <c r="F152" s="446">
        <v>0</v>
      </c>
      <c r="G152" s="446">
        <v>0</v>
      </c>
      <c r="H152" s="446">
        <v>0</v>
      </c>
      <c r="I152" s="446">
        <v>0</v>
      </c>
      <c r="J152" s="446">
        <v>0</v>
      </c>
      <c r="K152" s="446">
        <v>0</v>
      </c>
      <c r="L152" s="446">
        <v>0</v>
      </c>
      <c r="M152" s="446">
        <v>0</v>
      </c>
      <c r="N152" s="446">
        <v>0</v>
      </c>
      <c r="O152" s="446">
        <v>0</v>
      </c>
      <c r="P152" s="446">
        <v>0</v>
      </c>
      <c r="Q152" s="446">
        <v>0</v>
      </c>
      <c r="R152" s="446">
        <v>0</v>
      </c>
      <c r="S152" s="446">
        <v>0</v>
      </c>
      <c r="T152" s="446">
        <v>0</v>
      </c>
      <c r="U152" s="446">
        <v>0</v>
      </c>
      <c r="V152" s="446">
        <v>0</v>
      </c>
      <c r="W152" s="446">
        <v>0</v>
      </c>
      <c r="X152" s="446">
        <v>0</v>
      </c>
      <c r="Y152" s="446">
        <v>0</v>
      </c>
      <c r="Z152" s="446">
        <v>0</v>
      </c>
      <c r="AA152" s="446">
        <v>0</v>
      </c>
      <c r="AB152" s="446">
        <v>0</v>
      </c>
      <c r="AC152" s="446">
        <v>0</v>
      </c>
      <c r="AD152" s="446">
        <v>0</v>
      </c>
      <c r="AE152" s="446">
        <v>0</v>
      </c>
      <c r="AF152" s="446">
        <v>0</v>
      </c>
      <c r="AG152" s="446">
        <v>0</v>
      </c>
      <c r="AH152" s="446">
        <v>0</v>
      </c>
      <c r="AI152" s="446">
        <v>0</v>
      </c>
      <c r="AJ152" s="446">
        <v>0</v>
      </c>
      <c r="AK152" s="446">
        <v>0</v>
      </c>
      <c r="AL152" s="446">
        <v>0</v>
      </c>
      <c r="AM152" s="446">
        <v>0</v>
      </c>
      <c r="AN152" s="446">
        <v>0</v>
      </c>
      <c r="AO152" s="446">
        <v>0</v>
      </c>
      <c r="AP152" s="446">
        <v>0</v>
      </c>
      <c r="AQ152" s="446">
        <v>0</v>
      </c>
      <c r="AR152" s="446">
        <v>0</v>
      </c>
      <c r="AS152" s="446">
        <v>0</v>
      </c>
      <c r="AT152" s="446">
        <v>0</v>
      </c>
      <c r="AU152" s="446">
        <v>0</v>
      </c>
      <c r="AV152" s="446">
        <v>0</v>
      </c>
      <c r="AW152" s="446">
        <v>0</v>
      </c>
      <c r="AX152" s="446">
        <v>0</v>
      </c>
      <c r="AY152" s="446">
        <v>0</v>
      </c>
      <c r="AZ152" s="446">
        <v>0</v>
      </c>
      <c r="BA152" s="446">
        <v>0</v>
      </c>
      <c r="BB152" s="446">
        <v>0</v>
      </c>
      <c r="BC152" s="446">
        <v>0</v>
      </c>
      <c r="BD152" s="446">
        <v>0</v>
      </c>
      <c r="BE152" s="446">
        <v>0</v>
      </c>
      <c r="BF152" s="446">
        <v>0</v>
      </c>
      <c r="BG152" s="446">
        <v>0</v>
      </c>
      <c r="BH152" s="446">
        <v>0</v>
      </c>
      <c r="BI152" s="446">
        <v>0</v>
      </c>
      <c r="BJ152" s="446">
        <v>0</v>
      </c>
      <c r="BK152" s="446">
        <v>0</v>
      </c>
      <c r="BL152" s="446">
        <v>0</v>
      </c>
      <c r="BM152" s="446">
        <v>0</v>
      </c>
      <c r="BN152" s="446">
        <v>0</v>
      </c>
      <c r="BO152" s="446">
        <v>0</v>
      </c>
      <c r="BP152" s="446">
        <v>0</v>
      </c>
      <c r="BQ152" s="446">
        <v>0</v>
      </c>
      <c r="BR152" s="446">
        <v>0</v>
      </c>
      <c r="BS152" s="446">
        <v>0</v>
      </c>
      <c r="BT152" s="446">
        <v>0</v>
      </c>
      <c r="BU152" s="446">
        <v>0</v>
      </c>
      <c r="BV152" s="446">
        <v>0</v>
      </c>
      <c r="BW152" s="446">
        <v>0</v>
      </c>
      <c r="BX152" s="446">
        <v>0</v>
      </c>
      <c r="BY152" s="446">
        <v>0</v>
      </c>
      <c r="BZ152" s="446">
        <v>0</v>
      </c>
      <c r="CA152" s="446">
        <v>0</v>
      </c>
      <c r="CB152" s="446">
        <v>0</v>
      </c>
      <c r="CC152" s="446">
        <v>0</v>
      </c>
      <c r="CD152" s="446">
        <v>0</v>
      </c>
      <c r="CE152" s="446">
        <v>0</v>
      </c>
      <c r="CF152" s="446">
        <v>0</v>
      </c>
      <c r="CG152" s="446">
        <v>0</v>
      </c>
      <c r="CH152" s="446">
        <v>0</v>
      </c>
      <c r="CI152" s="446">
        <v>0</v>
      </c>
      <c r="CJ152" s="446">
        <v>0</v>
      </c>
      <c r="CK152" s="446">
        <v>0</v>
      </c>
      <c r="CL152" s="446">
        <v>0</v>
      </c>
      <c r="CM152" s="446">
        <v>0</v>
      </c>
      <c r="CN152" s="446">
        <v>0</v>
      </c>
      <c r="CO152" s="444" t="s">
        <v>2081</v>
      </c>
    </row>
    <row r="153" spans="1:93" customFormat="1" ht="31.5">
      <c r="A153" s="444" t="s">
        <v>687</v>
      </c>
      <c r="B153" s="445" t="s">
        <v>761</v>
      </c>
      <c r="C153" s="444" t="s">
        <v>762</v>
      </c>
      <c r="D153" s="444" t="s">
        <v>1476</v>
      </c>
      <c r="E153" s="446">
        <v>0</v>
      </c>
      <c r="F153" s="446">
        <v>0</v>
      </c>
      <c r="G153" s="446">
        <v>0</v>
      </c>
      <c r="H153" s="446">
        <v>0</v>
      </c>
      <c r="I153" s="446">
        <v>0</v>
      </c>
      <c r="J153" s="446">
        <v>0</v>
      </c>
      <c r="K153" s="446">
        <v>0</v>
      </c>
      <c r="L153" s="446">
        <v>0</v>
      </c>
      <c r="M153" s="446">
        <v>0</v>
      </c>
      <c r="N153" s="446">
        <v>0</v>
      </c>
      <c r="O153" s="446">
        <v>0</v>
      </c>
      <c r="P153" s="446">
        <v>0</v>
      </c>
      <c r="Q153" s="446">
        <v>0</v>
      </c>
      <c r="R153" s="446">
        <v>0</v>
      </c>
      <c r="S153" s="446">
        <v>0</v>
      </c>
      <c r="T153" s="446">
        <v>0</v>
      </c>
      <c r="U153" s="446">
        <v>0</v>
      </c>
      <c r="V153" s="446">
        <v>0</v>
      </c>
      <c r="W153" s="446">
        <v>0</v>
      </c>
      <c r="X153" s="446">
        <v>0</v>
      </c>
      <c r="Y153" s="446">
        <v>0</v>
      </c>
      <c r="Z153" s="446">
        <v>0</v>
      </c>
      <c r="AA153" s="446">
        <v>0</v>
      </c>
      <c r="AB153" s="446">
        <v>0</v>
      </c>
      <c r="AC153" s="446">
        <v>0</v>
      </c>
      <c r="AD153" s="446">
        <v>0</v>
      </c>
      <c r="AE153" s="446">
        <v>0</v>
      </c>
      <c r="AF153" s="446">
        <v>0</v>
      </c>
      <c r="AG153" s="446">
        <v>0</v>
      </c>
      <c r="AH153" s="446">
        <v>0</v>
      </c>
      <c r="AI153" s="446">
        <v>0</v>
      </c>
      <c r="AJ153" s="446">
        <v>0</v>
      </c>
      <c r="AK153" s="446">
        <v>0</v>
      </c>
      <c r="AL153" s="446">
        <v>0</v>
      </c>
      <c r="AM153" s="446">
        <v>0</v>
      </c>
      <c r="AN153" s="446">
        <v>0</v>
      </c>
      <c r="AO153" s="446">
        <v>0</v>
      </c>
      <c r="AP153" s="446">
        <v>0</v>
      </c>
      <c r="AQ153" s="446">
        <v>0</v>
      </c>
      <c r="AR153" s="446">
        <v>0</v>
      </c>
      <c r="AS153" s="446">
        <v>0</v>
      </c>
      <c r="AT153" s="446">
        <v>0</v>
      </c>
      <c r="AU153" s="446">
        <v>0</v>
      </c>
      <c r="AV153" s="446">
        <v>0</v>
      </c>
      <c r="AW153" s="446">
        <v>0</v>
      </c>
      <c r="AX153" s="446">
        <v>0</v>
      </c>
      <c r="AY153" s="446">
        <v>0</v>
      </c>
      <c r="AZ153" s="446">
        <v>0</v>
      </c>
      <c r="BA153" s="446">
        <v>0</v>
      </c>
      <c r="BB153" s="446">
        <v>0</v>
      </c>
      <c r="BC153" s="446">
        <v>0</v>
      </c>
      <c r="BD153" s="446">
        <v>0</v>
      </c>
      <c r="BE153" s="446">
        <v>0</v>
      </c>
      <c r="BF153" s="446">
        <v>0</v>
      </c>
      <c r="BG153" s="446">
        <v>0</v>
      </c>
      <c r="BH153" s="446">
        <v>0</v>
      </c>
      <c r="BI153" s="446">
        <v>0</v>
      </c>
      <c r="BJ153" s="446">
        <v>0</v>
      </c>
      <c r="BK153" s="446">
        <v>0</v>
      </c>
      <c r="BL153" s="446">
        <v>0</v>
      </c>
      <c r="BM153" s="446">
        <v>0</v>
      </c>
      <c r="BN153" s="446">
        <v>0</v>
      </c>
      <c r="BO153" s="446">
        <v>0</v>
      </c>
      <c r="BP153" s="446">
        <v>0</v>
      </c>
      <c r="BQ153" s="446">
        <v>0</v>
      </c>
      <c r="BR153" s="446">
        <v>0</v>
      </c>
      <c r="BS153" s="446">
        <v>0</v>
      </c>
      <c r="BT153" s="446">
        <v>0</v>
      </c>
      <c r="BU153" s="446">
        <v>0</v>
      </c>
      <c r="BV153" s="446">
        <v>0</v>
      </c>
      <c r="BW153" s="446">
        <v>0</v>
      </c>
      <c r="BX153" s="446">
        <v>0</v>
      </c>
      <c r="BY153" s="446">
        <v>0</v>
      </c>
      <c r="BZ153" s="446">
        <v>0</v>
      </c>
      <c r="CA153" s="446">
        <v>0</v>
      </c>
      <c r="CB153" s="446">
        <v>0</v>
      </c>
      <c r="CC153" s="446">
        <v>0</v>
      </c>
      <c r="CD153" s="446">
        <v>0</v>
      </c>
      <c r="CE153" s="446">
        <v>0</v>
      </c>
      <c r="CF153" s="446">
        <v>0</v>
      </c>
      <c r="CG153" s="446">
        <v>0</v>
      </c>
      <c r="CH153" s="446">
        <v>0</v>
      </c>
      <c r="CI153" s="446">
        <v>0</v>
      </c>
      <c r="CJ153" s="446">
        <v>0</v>
      </c>
      <c r="CK153" s="446">
        <v>0</v>
      </c>
      <c r="CL153" s="446">
        <v>0</v>
      </c>
      <c r="CM153" s="446">
        <v>0</v>
      </c>
      <c r="CN153" s="446">
        <v>0</v>
      </c>
      <c r="CO153" s="444" t="s">
        <v>2081</v>
      </c>
    </row>
    <row r="154" spans="1:93" customFormat="1" ht="31.5">
      <c r="A154" s="444" t="s">
        <v>687</v>
      </c>
      <c r="B154" s="445" t="s">
        <v>763</v>
      </c>
      <c r="C154" s="444" t="s">
        <v>764</v>
      </c>
      <c r="D154" s="444" t="s">
        <v>1476</v>
      </c>
      <c r="E154" s="446">
        <v>0</v>
      </c>
      <c r="F154" s="446">
        <v>0</v>
      </c>
      <c r="G154" s="446">
        <v>0</v>
      </c>
      <c r="H154" s="446">
        <v>0</v>
      </c>
      <c r="I154" s="446">
        <v>0</v>
      </c>
      <c r="J154" s="446">
        <v>0</v>
      </c>
      <c r="K154" s="446">
        <v>0</v>
      </c>
      <c r="L154" s="446">
        <v>0</v>
      </c>
      <c r="M154" s="446">
        <v>0</v>
      </c>
      <c r="N154" s="446">
        <v>0</v>
      </c>
      <c r="O154" s="446">
        <v>0</v>
      </c>
      <c r="P154" s="446">
        <v>0</v>
      </c>
      <c r="Q154" s="446">
        <v>0</v>
      </c>
      <c r="R154" s="446">
        <v>0</v>
      </c>
      <c r="S154" s="446">
        <v>0</v>
      </c>
      <c r="T154" s="446">
        <v>0</v>
      </c>
      <c r="U154" s="446">
        <v>0</v>
      </c>
      <c r="V154" s="446">
        <v>0</v>
      </c>
      <c r="W154" s="446">
        <v>0</v>
      </c>
      <c r="X154" s="446">
        <v>0</v>
      </c>
      <c r="Y154" s="446">
        <v>0</v>
      </c>
      <c r="Z154" s="446">
        <v>0</v>
      </c>
      <c r="AA154" s="446">
        <v>0</v>
      </c>
      <c r="AB154" s="446">
        <v>0</v>
      </c>
      <c r="AC154" s="446">
        <v>0</v>
      </c>
      <c r="AD154" s="446">
        <v>0</v>
      </c>
      <c r="AE154" s="446">
        <v>0</v>
      </c>
      <c r="AF154" s="446">
        <v>0</v>
      </c>
      <c r="AG154" s="446">
        <v>0</v>
      </c>
      <c r="AH154" s="446">
        <v>0</v>
      </c>
      <c r="AI154" s="446">
        <v>0</v>
      </c>
      <c r="AJ154" s="446">
        <v>0</v>
      </c>
      <c r="AK154" s="446">
        <v>0</v>
      </c>
      <c r="AL154" s="446">
        <v>0</v>
      </c>
      <c r="AM154" s="446">
        <v>0</v>
      </c>
      <c r="AN154" s="446">
        <v>0</v>
      </c>
      <c r="AO154" s="446">
        <v>0</v>
      </c>
      <c r="AP154" s="446">
        <v>0</v>
      </c>
      <c r="AQ154" s="446">
        <v>0</v>
      </c>
      <c r="AR154" s="446">
        <v>0</v>
      </c>
      <c r="AS154" s="446">
        <v>0</v>
      </c>
      <c r="AT154" s="446">
        <v>0</v>
      </c>
      <c r="AU154" s="446">
        <v>0</v>
      </c>
      <c r="AV154" s="446">
        <v>0</v>
      </c>
      <c r="AW154" s="446">
        <v>0</v>
      </c>
      <c r="AX154" s="446">
        <v>0</v>
      </c>
      <c r="AY154" s="446">
        <v>0</v>
      </c>
      <c r="AZ154" s="446">
        <v>0</v>
      </c>
      <c r="BA154" s="446">
        <v>0</v>
      </c>
      <c r="BB154" s="446">
        <v>0</v>
      </c>
      <c r="BC154" s="446">
        <v>0</v>
      </c>
      <c r="BD154" s="446">
        <v>0</v>
      </c>
      <c r="BE154" s="446">
        <v>0</v>
      </c>
      <c r="BF154" s="446">
        <v>0</v>
      </c>
      <c r="BG154" s="446">
        <v>0</v>
      </c>
      <c r="BH154" s="446">
        <v>0</v>
      </c>
      <c r="BI154" s="446">
        <v>0</v>
      </c>
      <c r="BJ154" s="446">
        <v>0</v>
      </c>
      <c r="BK154" s="446">
        <v>0</v>
      </c>
      <c r="BL154" s="446">
        <v>0</v>
      </c>
      <c r="BM154" s="446">
        <v>0</v>
      </c>
      <c r="BN154" s="446">
        <v>0</v>
      </c>
      <c r="BO154" s="446">
        <v>0</v>
      </c>
      <c r="BP154" s="446">
        <v>0</v>
      </c>
      <c r="BQ154" s="446">
        <v>0</v>
      </c>
      <c r="BR154" s="446">
        <v>0</v>
      </c>
      <c r="BS154" s="446">
        <v>0</v>
      </c>
      <c r="BT154" s="446">
        <v>0</v>
      </c>
      <c r="BU154" s="446">
        <v>0</v>
      </c>
      <c r="BV154" s="446">
        <v>0</v>
      </c>
      <c r="BW154" s="446">
        <v>0</v>
      </c>
      <c r="BX154" s="446">
        <v>0</v>
      </c>
      <c r="BY154" s="446">
        <v>0</v>
      </c>
      <c r="BZ154" s="446">
        <v>0</v>
      </c>
      <c r="CA154" s="446">
        <v>0</v>
      </c>
      <c r="CB154" s="446">
        <v>0</v>
      </c>
      <c r="CC154" s="446">
        <v>0</v>
      </c>
      <c r="CD154" s="446">
        <v>0</v>
      </c>
      <c r="CE154" s="446">
        <v>0</v>
      </c>
      <c r="CF154" s="446">
        <v>0</v>
      </c>
      <c r="CG154" s="446">
        <v>0</v>
      </c>
      <c r="CH154" s="446">
        <v>0</v>
      </c>
      <c r="CI154" s="446">
        <v>0</v>
      </c>
      <c r="CJ154" s="446">
        <v>0</v>
      </c>
      <c r="CK154" s="446">
        <v>0</v>
      </c>
      <c r="CL154" s="446">
        <v>0</v>
      </c>
      <c r="CM154" s="446">
        <v>0</v>
      </c>
      <c r="CN154" s="446">
        <v>0</v>
      </c>
      <c r="CO154" s="444" t="s">
        <v>2081</v>
      </c>
    </row>
    <row r="155" spans="1:93" customFormat="1" ht="31.5">
      <c r="A155" s="444" t="s">
        <v>687</v>
      </c>
      <c r="B155" s="445" t="s">
        <v>765</v>
      </c>
      <c r="C155" s="444" t="s">
        <v>766</v>
      </c>
      <c r="D155" s="444" t="s">
        <v>1476</v>
      </c>
      <c r="E155" s="446">
        <v>0</v>
      </c>
      <c r="F155" s="446">
        <v>0</v>
      </c>
      <c r="G155" s="446">
        <v>0</v>
      </c>
      <c r="H155" s="446">
        <v>0</v>
      </c>
      <c r="I155" s="446">
        <v>0</v>
      </c>
      <c r="J155" s="446">
        <v>0</v>
      </c>
      <c r="K155" s="446">
        <v>0</v>
      </c>
      <c r="L155" s="446">
        <v>0</v>
      </c>
      <c r="M155" s="446">
        <v>0</v>
      </c>
      <c r="N155" s="446">
        <v>0</v>
      </c>
      <c r="O155" s="446">
        <v>0</v>
      </c>
      <c r="P155" s="446">
        <v>0</v>
      </c>
      <c r="Q155" s="446">
        <v>0</v>
      </c>
      <c r="R155" s="446">
        <v>0</v>
      </c>
      <c r="S155" s="446">
        <v>0</v>
      </c>
      <c r="T155" s="446">
        <v>0</v>
      </c>
      <c r="U155" s="446">
        <v>0</v>
      </c>
      <c r="V155" s="446">
        <v>0</v>
      </c>
      <c r="W155" s="446">
        <v>0</v>
      </c>
      <c r="X155" s="446">
        <v>0</v>
      </c>
      <c r="Y155" s="446">
        <v>0</v>
      </c>
      <c r="Z155" s="446">
        <v>0</v>
      </c>
      <c r="AA155" s="446">
        <v>0</v>
      </c>
      <c r="AB155" s="446">
        <v>0</v>
      </c>
      <c r="AC155" s="446">
        <v>0</v>
      </c>
      <c r="AD155" s="446">
        <v>0</v>
      </c>
      <c r="AE155" s="446">
        <v>0</v>
      </c>
      <c r="AF155" s="446">
        <v>0</v>
      </c>
      <c r="AG155" s="446">
        <v>0</v>
      </c>
      <c r="AH155" s="446">
        <v>0</v>
      </c>
      <c r="AI155" s="446">
        <v>0</v>
      </c>
      <c r="AJ155" s="446">
        <v>0</v>
      </c>
      <c r="AK155" s="446">
        <v>0</v>
      </c>
      <c r="AL155" s="446">
        <v>0</v>
      </c>
      <c r="AM155" s="446">
        <v>0</v>
      </c>
      <c r="AN155" s="446">
        <v>0</v>
      </c>
      <c r="AO155" s="446">
        <v>0</v>
      </c>
      <c r="AP155" s="446">
        <v>0</v>
      </c>
      <c r="AQ155" s="446">
        <v>0</v>
      </c>
      <c r="AR155" s="446">
        <v>0</v>
      </c>
      <c r="AS155" s="446">
        <v>0</v>
      </c>
      <c r="AT155" s="446">
        <v>0</v>
      </c>
      <c r="AU155" s="446">
        <v>0</v>
      </c>
      <c r="AV155" s="446">
        <v>0</v>
      </c>
      <c r="AW155" s="446">
        <v>0</v>
      </c>
      <c r="AX155" s="446">
        <v>0</v>
      </c>
      <c r="AY155" s="446">
        <v>0</v>
      </c>
      <c r="AZ155" s="446">
        <v>0</v>
      </c>
      <c r="BA155" s="446">
        <v>0</v>
      </c>
      <c r="BB155" s="446">
        <v>0</v>
      </c>
      <c r="BC155" s="446">
        <v>0</v>
      </c>
      <c r="BD155" s="446">
        <v>0</v>
      </c>
      <c r="BE155" s="446">
        <v>0</v>
      </c>
      <c r="BF155" s="446">
        <v>0</v>
      </c>
      <c r="BG155" s="446">
        <v>0</v>
      </c>
      <c r="BH155" s="446">
        <v>0</v>
      </c>
      <c r="BI155" s="446">
        <v>0</v>
      </c>
      <c r="BJ155" s="446">
        <v>0</v>
      </c>
      <c r="BK155" s="446">
        <v>0</v>
      </c>
      <c r="BL155" s="446">
        <v>0</v>
      </c>
      <c r="BM155" s="446">
        <v>0</v>
      </c>
      <c r="BN155" s="446">
        <v>0</v>
      </c>
      <c r="BO155" s="446">
        <v>0</v>
      </c>
      <c r="BP155" s="446">
        <v>0</v>
      </c>
      <c r="BQ155" s="446">
        <v>0</v>
      </c>
      <c r="BR155" s="446">
        <v>0</v>
      </c>
      <c r="BS155" s="446">
        <v>0</v>
      </c>
      <c r="BT155" s="446">
        <v>0</v>
      </c>
      <c r="BU155" s="446">
        <v>0</v>
      </c>
      <c r="BV155" s="446">
        <v>0</v>
      </c>
      <c r="BW155" s="446">
        <v>0</v>
      </c>
      <c r="BX155" s="446">
        <v>0</v>
      </c>
      <c r="BY155" s="446">
        <v>0</v>
      </c>
      <c r="BZ155" s="446">
        <v>0</v>
      </c>
      <c r="CA155" s="446">
        <v>0</v>
      </c>
      <c r="CB155" s="446">
        <v>0</v>
      </c>
      <c r="CC155" s="446">
        <v>0</v>
      </c>
      <c r="CD155" s="446">
        <v>0</v>
      </c>
      <c r="CE155" s="446">
        <v>0</v>
      </c>
      <c r="CF155" s="446">
        <v>0</v>
      </c>
      <c r="CG155" s="446">
        <v>0</v>
      </c>
      <c r="CH155" s="446">
        <v>0</v>
      </c>
      <c r="CI155" s="446">
        <v>0</v>
      </c>
      <c r="CJ155" s="446">
        <v>0</v>
      </c>
      <c r="CK155" s="446">
        <v>0</v>
      </c>
      <c r="CL155" s="446">
        <v>0</v>
      </c>
      <c r="CM155" s="446">
        <v>0</v>
      </c>
      <c r="CN155" s="446">
        <v>0</v>
      </c>
      <c r="CO155" s="444" t="s">
        <v>2081</v>
      </c>
    </row>
    <row r="156" spans="1:93" customFormat="1" ht="31.5">
      <c r="A156" s="444" t="s">
        <v>687</v>
      </c>
      <c r="B156" s="445" t="s">
        <v>767</v>
      </c>
      <c r="C156" s="444" t="s">
        <v>768</v>
      </c>
      <c r="D156" s="444" t="s">
        <v>1476</v>
      </c>
      <c r="E156" s="446">
        <v>0</v>
      </c>
      <c r="F156" s="446">
        <v>0</v>
      </c>
      <c r="G156" s="446">
        <v>0</v>
      </c>
      <c r="H156" s="446">
        <v>0</v>
      </c>
      <c r="I156" s="446">
        <v>0</v>
      </c>
      <c r="J156" s="446">
        <v>0</v>
      </c>
      <c r="K156" s="446">
        <v>0</v>
      </c>
      <c r="L156" s="446">
        <v>0</v>
      </c>
      <c r="M156" s="446">
        <v>0</v>
      </c>
      <c r="N156" s="446">
        <v>0</v>
      </c>
      <c r="O156" s="446">
        <v>0</v>
      </c>
      <c r="P156" s="446">
        <v>0</v>
      </c>
      <c r="Q156" s="446">
        <v>0</v>
      </c>
      <c r="R156" s="446">
        <v>0</v>
      </c>
      <c r="S156" s="446">
        <v>0</v>
      </c>
      <c r="T156" s="446">
        <v>0</v>
      </c>
      <c r="U156" s="446">
        <v>0</v>
      </c>
      <c r="V156" s="446">
        <v>0</v>
      </c>
      <c r="W156" s="446">
        <v>0</v>
      </c>
      <c r="X156" s="446">
        <v>0</v>
      </c>
      <c r="Y156" s="446">
        <v>0</v>
      </c>
      <c r="Z156" s="446">
        <v>0</v>
      </c>
      <c r="AA156" s="446">
        <v>0</v>
      </c>
      <c r="AB156" s="446">
        <v>0</v>
      </c>
      <c r="AC156" s="446">
        <v>0</v>
      </c>
      <c r="AD156" s="446">
        <v>0</v>
      </c>
      <c r="AE156" s="446">
        <v>0</v>
      </c>
      <c r="AF156" s="446">
        <v>0</v>
      </c>
      <c r="AG156" s="446">
        <v>0</v>
      </c>
      <c r="AH156" s="446">
        <v>0</v>
      </c>
      <c r="AI156" s="446">
        <v>0</v>
      </c>
      <c r="AJ156" s="446">
        <v>0</v>
      </c>
      <c r="AK156" s="446">
        <v>0</v>
      </c>
      <c r="AL156" s="446">
        <v>0</v>
      </c>
      <c r="AM156" s="446">
        <v>0</v>
      </c>
      <c r="AN156" s="446">
        <v>0</v>
      </c>
      <c r="AO156" s="446">
        <v>0</v>
      </c>
      <c r="AP156" s="446">
        <v>0</v>
      </c>
      <c r="AQ156" s="446">
        <v>0</v>
      </c>
      <c r="AR156" s="446">
        <v>0</v>
      </c>
      <c r="AS156" s="446">
        <v>0</v>
      </c>
      <c r="AT156" s="446">
        <v>0</v>
      </c>
      <c r="AU156" s="446">
        <v>0</v>
      </c>
      <c r="AV156" s="446">
        <v>0</v>
      </c>
      <c r="AW156" s="446">
        <v>0</v>
      </c>
      <c r="AX156" s="446">
        <v>0</v>
      </c>
      <c r="AY156" s="446">
        <v>0</v>
      </c>
      <c r="AZ156" s="446">
        <v>0</v>
      </c>
      <c r="BA156" s="446">
        <v>0</v>
      </c>
      <c r="BB156" s="446">
        <v>0</v>
      </c>
      <c r="BC156" s="446">
        <v>0</v>
      </c>
      <c r="BD156" s="446">
        <v>0</v>
      </c>
      <c r="BE156" s="446">
        <v>0</v>
      </c>
      <c r="BF156" s="446">
        <v>0</v>
      </c>
      <c r="BG156" s="446">
        <v>0</v>
      </c>
      <c r="BH156" s="446">
        <v>0</v>
      </c>
      <c r="BI156" s="446">
        <v>0</v>
      </c>
      <c r="BJ156" s="446">
        <v>0</v>
      </c>
      <c r="BK156" s="446">
        <v>0</v>
      </c>
      <c r="BL156" s="446">
        <v>0</v>
      </c>
      <c r="BM156" s="446">
        <v>0</v>
      </c>
      <c r="BN156" s="446">
        <v>0</v>
      </c>
      <c r="BO156" s="446">
        <v>0</v>
      </c>
      <c r="BP156" s="446">
        <v>0</v>
      </c>
      <c r="BQ156" s="446">
        <v>0</v>
      </c>
      <c r="BR156" s="446">
        <v>0</v>
      </c>
      <c r="BS156" s="446">
        <v>0</v>
      </c>
      <c r="BT156" s="446">
        <v>0</v>
      </c>
      <c r="BU156" s="446">
        <v>0</v>
      </c>
      <c r="BV156" s="446">
        <v>0</v>
      </c>
      <c r="BW156" s="446">
        <v>0</v>
      </c>
      <c r="BX156" s="446">
        <v>0</v>
      </c>
      <c r="BY156" s="446">
        <v>0</v>
      </c>
      <c r="BZ156" s="446">
        <v>0</v>
      </c>
      <c r="CA156" s="446">
        <v>0</v>
      </c>
      <c r="CB156" s="446">
        <v>0</v>
      </c>
      <c r="CC156" s="446">
        <v>0</v>
      </c>
      <c r="CD156" s="446">
        <v>0</v>
      </c>
      <c r="CE156" s="446">
        <v>0</v>
      </c>
      <c r="CF156" s="446">
        <v>0</v>
      </c>
      <c r="CG156" s="446">
        <v>0</v>
      </c>
      <c r="CH156" s="446">
        <v>0</v>
      </c>
      <c r="CI156" s="446">
        <v>0</v>
      </c>
      <c r="CJ156" s="446">
        <v>0</v>
      </c>
      <c r="CK156" s="446">
        <v>0</v>
      </c>
      <c r="CL156" s="446">
        <v>0</v>
      </c>
      <c r="CM156" s="446">
        <v>0</v>
      </c>
      <c r="CN156" s="446">
        <v>0</v>
      </c>
      <c r="CO156" s="444" t="s">
        <v>2081</v>
      </c>
    </row>
    <row r="157" spans="1:93" customFormat="1" ht="31.5">
      <c r="A157" s="444" t="s">
        <v>687</v>
      </c>
      <c r="B157" s="445" t="s">
        <v>769</v>
      </c>
      <c r="C157" s="444" t="s">
        <v>770</v>
      </c>
      <c r="D157" s="444" t="s">
        <v>1476</v>
      </c>
      <c r="E157" s="446">
        <v>0</v>
      </c>
      <c r="F157" s="446">
        <v>0</v>
      </c>
      <c r="G157" s="446">
        <v>0</v>
      </c>
      <c r="H157" s="446">
        <v>0</v>
      </c>
      <c r="I157" s="446">
        <v>0</v>
      </c>
      <c r="J157" s="446">
        <v>0</v>
      </c>
      <c r="K157" s="446">
        <v>0</v>
      </c>
      <c r="L157" s="446">
        <v>0</v>
      </c>
      <c r="M157" s="446">
        <v>0</v>
      </c>
      <c r="N157" s="446">
        <v>0</v>
      </c>
      <c r="O157" s="446">
        <v>0</v>
      </c>
      <c r="P157" s="446">
        <v>0</v>
      </c>
      <c r="Q157" s="446">
        <v>0</v>
      </c>
      <c r="R157" s="446">
        <v>0</v>
      </c>
      <c r="S157" s="446">
        <v>0</v>
      </c>
      <c r="T157" s="446">
        <v>0</v>
      </c>
      <c r="U157" s="446">
        <v>0</v>
      </c>
      <c r="V157" s="446">
        <v>0</v>
      </c>
      <c r="W157" s="446">
        <v>0</v>
      </c>
      <c r="X157" s="446">
        <v>0</v>
      </c>
      <c r="Y157" s="446">
        <v>0</v>
      </c>
      <c r="Z157" s="446">
        <v>0</v>
      </c>
      <c r="AA157" s="446">
        <v>0</v>
      </c>
      <c r="AB157" s="446">
        <v>0</v>
      </c>
      <c r="AC157" s="446">
        <v>0</v>
      </c>
      <c r="AD157" s="446">
        <v>0</v>
      </c>
      <c r="AE157" s="446">
        <v>0</v>
      </c>
      <c r="AF157" s="446">
        <v>0</v>
      </c>
      <c r="AG157" s="446">
        <v>0</v>
      </c>
      <c r="AH157" s="446">
        <v>0</v>
      </c>
      <c r="AI157" s="446">
        <v>0</v>
      </c>
      <c r="AJ157" s="446">
        <v>0</v>
      </c>
      <c r="AK157" s="446">
        <v>0</v>
      </c>
      <c r="AL157" s="446">
        <v>0</v>
      </c>
      <c r="AM157" s="446">
        <v>0</v>
      </c>
      <c r="AN157" s="446">
        <v>0</v>
      </c>
      <c r="AO157" s="446">
        <v>0</v>
      </c>
      <c r="AP157" s="446">
        <v>0</v>
      </c>
      <c r="AQ157" s="446">
        <v>0</v>
      </c>
      <c r="AR157" s="446">
        <v>0</v>
      </c>
      <c r="AS157" s="446">
        <v>0</v>
      </c>
      <c r="AT157" s="446">
        <v>0</v>
      </c>
      <c r="AU157" s="446">
        <v>0</v>
      </c>
      <c r="AV157" s="446">
        <v>0</v>
      </c>
      <c r="AW157" s="446">
        <v>0</v>
      </c>
      <c r="AX157" s="446">
        <v>0</v>
      </c>
      <c r="AY157" s="446">
        <v>0</v>
      </c>
      <c r="AZ157" s="446">
        <v>0</v>
      </c>
      <c r="BA157" s="446">
        <v>0</v>
      </c>
      <c r="BB157" s="446">
        <v>0</v>
      </c>
      <c r="BC157" s="446">
        <v>0</v>
      </c>
      <c r="BD157" s="446">
        <v>0</v>
      </c>
      <c r="BE157" s="446">
        <v>0</v>
      </c>
      <c r="BF157" s="446">
        <v>0</v>
      </c>
      <c r="BG157" s="446">
        <v>0</v>
      </c>
      <c r="BH157" s="446">
        <v>0</v>
      </c>
      <c r="BI157" s="446">
        <v>0</v>
      </c>
      <c r="BJ157" s="446">
        <v>0</v>
      </c>
      <c r="BK157" s="446">
        <v>0</v>
      </c>
      <c r="BL157" s="446">
        <v>0</v>
      </c>
      <c r="BM157" s="446">
        <v>0</v>
      </c>
      <c r="BN157" s="446">
        <v>0</v>
      </c>
      <c r="BO157" s="446">
        <v>0</v>
      </c>
      <c r="BP157" s="446">
        <v>0</v>
      </c>
      <c r="BQ157" s="446">
        <v>0</v>
      </c>
      <c r="BR157" s="446">
        <v>0</v>
      </c>
      <c r="BS157" s="446">
        <v>0</v>
      </c>
      <c r="BT157" s="446">
        <v>0</v>
      </c>
      <c r="BU157" s="446">
        <v>0</v>
      </c>
      <c r="BV157" s="446">
        <v>0</v>
      </c>
      <c r="BW157" s="446">
        <v>0</v>
      </c>
      <c r="BX157" s="446">
        <v>0</v>
      </c>
      <c r="BY157" s="446">
        <v>0</v>
      </c>
      <c r="BZ157" s="446">
        <v>0</v>
      </c>
      <c r="CA157" s="446">
        <v>0</v>
      </c>
      <c r="CB157" s="446">
        <v>0</v>
      </c>
      <c r="CC157" s="446">
        <v>0</v>
      </c>
      <c r="CD157" s="446">
        <v>0</v>
      </c>
      <c r="CE157" s="446">
        <v>0</v>
      </c>
      <c r="CF157" s="446">
        <v>0</v>
      </c>
      <c r="CG157" s="446">
        <v>0</v>
      </c>
      <c r="CH157" s="446">
        <v>0</v>
      </c>
      <c r="CI157" s="446">
        <v>0</v>
      </c>
      <c r="CJ157" s="446">
        <v>0</v>
      </c>
      <c r="CK157" s="446">
        <v>0</v>
      </c>
      <c r="CL157" s="446">
        <v>0</v>
      </c>
      <c r="CM157" s="446">
        <v>0</v>
      </c>
      <c r="CN157" s="446">
        <v>0</v>
      </c>
      <c r="CO157" s="444" t="s">
        <v>2081</v>
      </c>
    </row>
    <row r="158" spans="1:93" customFormat="1" ht="31.5">
      <c r="A158" s="444" t="s">
        <v>687</v>
      </c>
      <c r="B158" s="445" t="s">
        <v>771</v>
      </c>
      <c r="C158" s="444" t="s">
        <v>772</v>
      </c>
      <c r="D158" s="444" t="s">
        <v>1476</v>
      </c>
      <c r="E158" s="446">
        <v>0</v>
      </c>
      <c r="F158" s="446">
        <v>0</v>
      </c>
      <c r="G158" s="446">
        <v>0</v>
      </c>
      <c r="H158" s="446">
        <v>0</v>
      </c>
      <c r="I158" s="446">
        <v>0</v>
      </c>
      <c r="J158" s="446">
        <v>0</v>
      </c>
      <c r="K158" s="446">
        <v>0</v>
      </c>
      <c r="L158" s="446">
        <v>0</v>
      </c>
      <c r="M158" s="446">
        <v>0</v>
      </c>
      <c r="N158" s="446">
        <v>0</v>
      </c>
      <c r="O158" s="446">
        <v>0</v>
      </c>
      <c r="P158" s="446">
        <v>0</v>
      </c>
      <c r="Q158" s="446">
        <v>0</v>
      </c>
      <c r="R158" s="446">
        <v>0</v>
      </c>
      <c r="S158" s="446">
        <v>0</v>
      </c>
      <c r="T158" s="446">
        <v>0</v>
      </c>
      <c r="U158" s="446">
        <v>0</v>
      </c>
      <c r="V158" s="446">
        <v>0</v>
      </c>
      <c r="W158" s="446">
        <v>0</v>
      </c>
      <c r="X158" s="446">
        <v>0</v>
      </c>
      <c r="Y158" s="446">
        <v>0</v>
      </c>
      <c r="Z158" s="446">
        <v>0</v>
      </c>
      <c r="AA158" s="446">
        <v>0</v>
      </c>
      <c r="AB158" s="446">
        <v>0</v>
      </c>
      <c r="AC158" s="446">
        <v>0</v>
      </c>
      <c r="AD158" s="446">
        <v>0</v>
      </c>
      <c r="AE158" s="446">
        <v>0</v>
      </c>
      <c r="AF158" s="446">
        <v>0</v>
      </c>
      <c r="AG158" s="446">
        <v>0</v>
      </c>
      <c r="AH158" s="446">
        <v>0</v>
      </c>
      <c r="AI158" s="446">
        <v>0</v>
      </c>
      <c r="AJ158" s="446">
        <v>0</v>
      </c>
      <c r="AK158" s="446">
        <v>0</v>
      </c>
      <c r="AL158" s="446">
        <v>0</v>
      </c>
      <c r="AM158" s="446">
        <v>0</v>
      </c>
      <c r="AN158" s="446">
        <v>0</v>
      </c>
      <c r="AO158" s="446">
        <v>0</v>
      </c>
      <c r="AP158" s="446">
        <v>0</v>
      </c>
      <c r="AQ158" s="446">
        <v>0</v>
      </c>
      <c r="AR158" s="446">
        <v>0</v>
      </c>
      <c r="AS158" s="446">
        <v>0</v>
      </c>
      <c r="AT158" s="446">
        <v>0</v>
      </c>
      <c r="AU158" s="446">
        <v>0</v>
      </c>
      <c r="AV158" s="446">
        <v>0</v>
      </c>
      <c r="AW158" s="446">
        <v>0</v>
      </c>
      <c r="AX158" s="446">
        <v>0</v>
      </c>
      <c r="AY158" s="446">
        <v>0</v>
      </c>
      <c r="AZ158" s="446">
        <v>0</v>
      </c>
      <c r="BA158" s="446">
        <v>0</v>
      </c>
      <c r="BB158" s="446">
        <v>0</v>
      </c>
      <c r="BC158" s="446">
        <v>0</v>
      </c>
      <c r="BD158" s="446">
        <v>0</v>
      </c>
      <c r="BE158" s="446">
        <v>0</v>
      </c>
      <c r="BF158" s="446">
        <v>0</v>
      </c>
      <c r="BG158" s="446">
        <v>0</v>
      </c>
      <c r="BH158" s="446">
        <v>0</v>
      </c>
      <c r="BI158" s="446">
        <v>0</v>
      </c>
      <c r="BJ158" s="446">
        <v>0</v>
      </c>
      <c r="BK158" s="446">
        <v>0</v>
      </c>
      <c r="BL158" s="446">
        <v>0</v>
      </c>
      <c r="BM158" s="446">
        <v>0</v>
      </c>
      <c r="BN158" s="446">
        <v>0</v>
      </c>
      <c r="BO158" s="446">
        <v>0</v>
      </c>
      <c r="BP158" s="446">
        <v>0</v>
      </c>
      <c r="BQ158" s="446">
        <v>0</v>
      </c>
      <c r="BR158" s="446">
        <v>0</v>
      </c>
      <c r="BS158" s="446">
        <v>0</v>
      </c>
      <c r="BT158" s="446">
        <v>0</v>
      </c>
      <c r="BU158" s="446">
        <v>0</v>
      </c>
      <c r="BV158" s="446">
        <v>0</v>
      </c>
      <c r="BW158" s="446">
        <v>0</v>
      </c>
      <c r="BX158" s="446">
        <v>0</v>
      </c>
      <c r="BY158" s="446">
        <v>0</v>
      </c>
      <c r="BZ158" s="446">
        <v>0</v>
      </c>
      <c r="CA158" s="446">
        <v>0</v>
      </c>
      <c r="CB158" s="446">
        <v>0</v>
      </c>
      <c r="CC158" s="446">
        <v>0</v>
      </c>
      <c r="CD158" s="446">
        <v>0</v>
      </c>
      <c r="CE158" s="446">
        <v>0</v>
      </c>
      <c r="CF158" s="446">
        <v>0</v>
      </c>
      <c r="CG158" s="446">
        <v>0</v>
      </c>
      <c r="CH158" s="446">
        <v>0</v>
      </c>
      <c r="CI158" s="446">
        <v>0</v>
      </c>
      <c r="CJ158" s="446">
        <v>0</v>
      </c>
      <c r="CK158" s="446">
        <v>0</v>
      </c>
      <c r="CL158" s="446">
        <v>0</v>
      </c>
      <c r="CM158" s="446">
        <v>0</v>
      </c>
      <c r="CN158" s="446">
        <v>0</v>
      </c>
      <c r="CO158" s="444" t="s">
        <v>2081</v>
      </c>
    </row>
    <row r="159" spans="1:93" customFormat="1" ht="31.5">
      <c r="A159" s="444" t="s">
        <v>687</v>
      </c>
      <c r="B159" s="445" t="s">
        <v>773</v>
      </c>
      <c r="C159" s="444" t="s">
        <v>774</v>
      </c>
      <c r="D159" s="444" t="s">
        <v>1476</v>
      </c>
      <c r="E159" s="446">
        <v>0</v>
      </c>
      <c r="F159" s="446">
        <v>0</v>
      </c>
      <c r="G159" s="446">
        <v>0</v>
      </c>
      <c r="H159" s="446">
        <v>0</v>
      </c>
      <c r="I159" s="446">
        <v>0</v>
      </c>
      <c r="J159" s="446">
        <v>0</v>
      </c>
      <c r="K159" s="446">
        <v>0</v>
      </c>
      <c r="L159" s="446">
        <v>0</v>
      </c>
      <c r="M159" s="446">
        <v>0</v>
      </c>
      <c r="N159" s="446">
        <v>0</v>
      </c>
      <c r="O159" s="446">
        <v>0</v>
      </c>
      <c r="P159" s="446">
        <v>0</v>
      </c>
      <c r="Q159" s="446">
        <v>0</v>
      </c>
      <c r="R159" s="446">
        <v>0</v>
      </c>
      <c r="S159" s="446">
        <v>0</v>
      </c>
      <c r="T159" s="446">
        <v>0</v>
      </c>
      <c r="U159" s="446">
        <v>0</v>
      </c>
      <c r="V159" s="446">
        <v>0</v>
      </c>
      <c r="W159" s="446">
        <v>0</v>
      </c>
      <c r="X159" s="446">
        <v>0</v>
      </c>
      <c r="Y159" s="446">
        <v>0</v>
      </c>
      <c r="Z159" s="446">
        <v>0</v>
      </c>
      <c r="AA159" s="446">
        <v>0</v>
      </c>
      <c r="AB159" s="446">
        <v>0</v>
      </c>
      <c r="AC159" s="446">
        <v>0</v>
      </c>
      <c r="AD159" s="446">
        <v>0</v>
      </c>
      <c r="AE159" s="446">
        <v>0</v>
      </c>
      <c r="AF159" s="446">
        <v>0</v>
      </c>
      <c r="AG159" s="446">
        <v>0</v>
      </c>
      <c r="AH159" s="446">
        <v>0</v>
      </c>
      <c r="AI159" s="446">
        <v>0</v>
      </c>
      <c r="AJ159" s="446">
        <v>0</v>
      </c>
      <c r="AK159" s="446">
        <v>0</v>
      </c>
      <c r="AL159" s="446">
        <v>0</v>
      </c>
      <c r="AM159" s="446">
        <v>0</v>
      </c>
      <c r="AN159" s="446">
        <v>0</v>
      </c>
      <c r="AO159" s="446">
        <v>0</v>
      </c>
      <c r="AP159" s="446">
        <v>0</v>
      </c>
      <c r="AQ159" s="446">
        <v>0</v>
      </c>
      <c r="AR159" s="446">
        <v>0</v>
      </c>
      <c r="AS159" s="446">
        <v>0</v>
      </c>
      <c r="AT159" s="446">
        <v>0</v>
      </c>
      <c r="AU159" s="446">
        <v>0</v>
      </c>
      <c r="AV159" s="446">
        <v>0</v>
      </c>
      <c r="AW159" s="446">
        <v>0</v>
      </c>
      <c r="AX159" s="446">
        <v>0</v>
      </c>
      <c r="AY159" s="446">
        <v>0</v>
      </c>
      <c r="AZ159" s="446">
        <v>0</v>
      </c>
      <c r="BA159" s="446">
        <v>0</v>
      </c>
      <c r="BB159" s="446">
        <v>0</v>
      </c>
      <c r="BC159" s="446">
        <v>0</v>
      </c>
      <c r="BD159" s="446">
        <v>0</v>
      </c>
      <c r="BE159" s="446">
        <v>0</v>
      </c>
      <c r="BF159" s="446">
        <v>0</v>
      </c>
      <c r="BG159" s="446">
        <v>0</v>
      </c>
      <c r="BH159" s="446">
        <v>0</v>
      </c>
      <c r="BI159" s="446">
        <v>0</v>
      </c>
      <c r="BJ159" s="446">
        <v>0</v>
      </c>
      <c r="BK159" s="446">
        <v>0</v>
      </c>
      <c r="BL159" s="446">
        <v>0</v>
      </c>
      <c r="BM159" s="446">
        <v>0</v>
      </c>
      <c r="BN159" s="446">
        <v>0</v>
      </c>
      <c r="BO159" s="446">
        <v>0</v>
      </c>
      <c r="BP159" s="446">
        <v>0</v>
      </c>
      <c r="BQ159" s="446">
        <v>0</v>
      </c>
      <c r="BR159" s="446">
        <v>0</v>
      </c>
      <c r="BS159" s="446">
        <v>0</v>
      </c>
      <c r="BT159" s="446">
        <v>0</v>
      </c>
      <c r="BU159" s="446">
        <v>0</v>
      </c>
      <c r="BV159" s="446">
        <v>0</v>
      </c>
      <c r="BW159" s="446">
        <v>0</v>
      </c>
      <c r="BX159" s="446">
        <v>0</v>
      </c>
      <c r="BY159" s="446">
        <v>0</v>
      </c>
      <c r="BZ159" s="446">
        <v>0</v>
      </c>
      <c r="CA159" s="446">
        <v>0</v>
      </c>
      <c r="CB159" s="446">
        <v>0</v>
      </c>
      <c r="CC159" s="446">
        <v>0</v>
      </c>
      <c r="CD159" s="446">
        <v>0</v>
      </c>
      <c r="CE159" s="446">
        <v>0</v>
      </c>
      <c r="CF159" s="446">
        <v>0</v>
      </c>
      <c r="CG159" s="446">
        <v>0</v>
      </c>
      <c r="CH159" s="446">
        <v>0</v>
      </c>
      <c r="CI159" s="446">
        <v>0</v>
      </c>
      <c r="CJ159" s="446">
        <v>0</v>
      </c>
      <c r="CK159" s="446">
        <v>0</v>
      </c>
      <c r="CL159" s="446">
        <v>0</v>
      </c>
      <c r="CM159" s="446">
        <v>0</v>
      </c>
      <c r="CN159" s="446">
        <v>0</v>
      </c>
      <c r="CO159" s="444" t="s">
        <v>2081</v>
      </c>
    </row>
    <row r="160" spans="1:93" customFormat="1" ht="31.5">
      <c r="A160" s="444" t="s">
        <v>687</v>
      </c>
      <c r="B160" s="445" t="s">
        <v>775</v>
      </c>
      <c r="C160" s="444" t="s">
        <v>776</v>
      </c>
      <c r="D160" s="444" t="s">
        <v>1476</v>
      </c>
      <c r="E160" s="446">
        <v>0</v>
      </c>
      <c r="F160" s="446">
        <v>0</v>
      </c>
      <c r="G160" s="446">
        <v>0</v>
      </c>
      <c r="H160" s="446">
        <v>0</v>
      </c>
      <c r="I160" s="446">
        <v>0</v>
      </c>
      <c r="J160" s="446">
        <v>0</v>
      </c>
      <c r="K160" s="446">
        <v>0</v>
      </c>
      <c r="L160" s="446">
        <v>0</v>
      </c>
      <c r="M160" s="446">
        <v>0</v>
      </c>
      <c r="N160" s="446">
        <v>0</v>
      </c>
      <c r="O160" s="446">
        <v>0</v>
      </c>
      <c r="P160" s="446">
        <v>0</v>
      </c>
      <c r="Q160" s="446">
        <v>0</v>
      </c>
      <c r="R160" s="446">
        <v>0</v>
      </c>
      <c r="S160" s="446">
        <v>0</v>
      </c>
      <c r="T160" s="446">
        <v>0</v>
      </c>
      <c r="U160" s="446">
        <v>0</v>
      </c>
      <c r="V160" s="446">
        <v>0</v>
      </c>
      <c r="W160" s="446">
        <v>0</v>
      </c>
      <c r="X160" s="446">
        <v>0</v>
      </c>
      <c r="Y160" s="446">
        <v>0</v>
      </c>
      <c r="Z160" s="446">
        <v>0</v>
      </c>
      <c r="AA160" s="446">
        <v>0</v>
      </c>
      <c r="AB160" s="446">
        <v>0</v>
      </c>
      <c r="AC160" s="446">
        <v>0</v>
      </c>
      <c r="AD160" s="446">
        <v>0</v>
      </c>
      <c r="AE160" s="446">
        <v>0</v>
      </c>
      <c r="AF160" s="446">
        <v>0</v>
      </c>
      <c r="AG160" s="446">
        <v>0</v>
      </c>
      <c r="AH160" s="446">
        <v>0</v>
      </c>
      <c r="AI160" s="446">
        <v>0</v>
      </c>
      <c r="AJ160" s="446">
        <v>0</v>
      </c>
      <c r="AK160" s="446">
        <v>0</v>
      </c>
      <c r="AL160" s="446">
        <v>0</v>
      </c>
      <c r="AM160" s="446">
        <v>0</v>
      </c>
      <c r="AN160" s="446">
        <v>0</v>
      </c>
      <c r="AO160" s="446">
        <v>0</v>
      </c>
      <c r="AP160" s="446">
        <v>0</v>
      </c>
      <c r="AQ160" s="446">
        <v>0</v>
      </c>
      <c r="AR160" s="446">
        <v>0</v>
      </c>
      <c r="AS160" s="446">
        <v>0</v>
      </c>
      <c r="AT160" s="446">
        <v>0</v>
      </c>
      <c r="AU160" s="446">
        <v>0</v>
      </c>
      <c r="AV160" s="446">
        <v>0</v>
      </c>
      <c r="AW160" s="446">
        <v>0</v>
      </c>
      <c r="AX160" s="446">
        <v>0</v>
      </c>
      <c r="AY160" s="446">
        <v>0</v>
      </c>
      <c r="AZ160" s="446">
        <v>0</v>
      </c>
      <c r="BA160" s="446">
        <v>0</v>
      </c>
      <c r="BB160" s="446">
        <v>0</v>
      </c>
      <c r="BC160" s="446">
        <v>0</v>
      </c>
      <c r="BD160" s="446">
        <v>0</v>
      </c>
      <c r="BE160" s="446">
        <v>0</v>
      </c>
      <c r="BF160" s="446">
        <v>0</v>
      </c>
      <c r="BG160" s="446">
        <v>0</v>
      </c>
      <c r="BH160" s="446">
        <v>0</v>
      </c>
      <c r="BI160" s="446">
        <v>0</v>
      </c>
      <c r="BJ160" s="446">
        <v>0</v>
      </c>
      <c r="BK160" s="446">
        <v>0</v>
      </c>
      <c r="BL160" s="446">
        <v>0</v>
      </c>
      <c r="BM160" s="446">
        <v>0</v>
      </c>
      <c r="BN160" s="446">
        <v>0</v>
      </c>
      <c r="BO160" s="446">
        <v>0</v>
      </c>
      <c r="BP160" s="446">
        <v>0</v>
      </c>
      <c r="BQ160" s="446">
        <v>0</v>
      </c>
      <c r="BR160" s="446">
        <v>0</v>
      </c>
      <c r="BS160" s="446">
        <v>0</v>
      </c>
      <c r="BT160" s="446">
        <v>0</v>
      </c>
      <c r="BU160" s="446">
        <v>0</v>
      </c>
      <c r="BV160" s="446">
        <v>0</v>
      </c>
      <c r="BW160" s="446">
        <v>0</v>
      </c>
      <c r="BX160" s="446">
        <v>0</v>
      </c>
      <c r="BY160" s="446">
        <v>0</v>
      </c>
      <c r="BZ160" s="446">
        <v>0</v>
      </c>
      <c r="CA160" s="446">
        <v>0</v>
      </c>
      <c r="CB160" s="446">
        <v>0</v>
      </c>
      <c r="CC160" s="446">
        <v>0</v>
      </c>
      <c r="CD160" s="446">
        <v>0</v>
      </c>
      <c r="CE160" s="446">
        <v>0</v>
      </c>
      <c r="CF160" s="446">
        <v>0</v>
      </c>
      <c r="CG160" s="446">
        <v>0</v>
      </c>
      <c r="CH160" s="446">
        <v>0</v>
      </c>
      <c r="CI160" s="446">
        <v>0</v>
      </c>
      <c r="CJ160" s="446">
        <v>0</v>
      </c>
      <c r="CK160" s="446">
        <v>0</v>
      </c>
      <c r="CL160" s="446">
        <v>0</v>
      </c>
      <c r="CM160" s="446">
        <v>0</v>
      </c>
      <c r="CN160" s="446">
        <v>0</v>
      </c>
      <c r="CO160" s="444" t="s">
        <v>2081</v>
      </c>
    </row>
    <row r="161" spans="1:93" customFormat="1" ht="31.5">
      <c r="A161" s="444" t="s">
        <v>687</v>
      </c>
      <c r="B161" s="445" t="s">
        <v>777</v>
      </c>
      <c r="C161" s="444" t="s">
        <v>778</v>
      </c>
      <c r="D161" s="444" t="s">
        <v>1476</v>
      </c>
      <c r="E161" s="446">
        <v>0</v>
      </c>
      <c r="F161" s="446">
        <v>0</v>
      </c>
      <c r="G161" s="446">
        <v>0</v>
      </c>
      <c r="H161" s="446">
        <v>0</v>
      </c>
      <c r="I161" s="446">
        <v>0</v>
      </c>
      <c r="J161" s="446">
        <v>0</v>
      </c>
      <c r="K161" s="446">
        <v>0</v>
      </c>
      <c r="L161" s="446">
        <v>0</v>
      </c>
      <c r="M161" s="446">
        <v>0</v>
      </c>
      <c r="N161" s="446">
        <v>0</v>
      </c>
      <c r="O161" s="446">
        <v>0</v>
      </c>
      <c r="P161" s="446">
        <v>0</v>
      </c>
      <c r="Q161" s="446">
        <v>0</v>
      </c>
      <c r="R161" s="446">
        <v>0</v>
      </c>
      <c r="S161" s="446">
        <v>0</v>
      </c>
      <c r="T161" s="446">
        <v>0</v>
      </c>
      <c r="U161" s="446">
        <v>0</v>
      </c>
      <c r="V161" s="446">
        <v>0</v>
      </c>
      <c r="W161" s="446">
        <v>0</v>
      </c>
      <c r="X161" s="446">
        <v>0</v>
      </c>
      <c r="Y161" s="446">
        <v>0</v>
      </c>
      <c r="Z161" s="446">
        <v>0</v>
      </c>
      <c r="AA161" s="446">
        <v>0</v>
      </c>
      <c r="AB161" s="446">
        <v>0</v>
      </c>
      <c r="AC161" s="446">
        <v>0</v>
      </c>
      <c r="AD161" s="446">
        <v>0</v>
      </c>
      <c r="AE161" s="446">
        <v>0</v>
      </c>
      <c r="AF161" s="446">
        <v>0</v>
      </c>
      <c r="AG161" s="446">
        <v>0</v>
      </c>
      <c r="AH161" s="446">
        <v>0</v>
      </c>
      <c r="AI161" s="446">
        <v>0</v>
      </c>
      <c r="AJ161" s="446">
        <v>0</v>
      </c>
      <c r="AK161" s="446">
        <v>0</v>
      </c>
      <c r="AL161" s="446">
        <v>0</v>
      </c>
      <c r="AM161" s="446">
        <v>0</v>
      </c>
      <c r="AN161" s="446">
        <v>0</v>
      </c>
      <c r="AO161" s="446">
        <v>0</v>
      </c>
      <c r="AP161" s="446">
        <v>0</v>
      </c>
      <c r="AQ161" s="446">
        <v>0</v>
      </c>
      <c r="AR161" s="446">
        <v>0</v>
      </c>
      <c r="AS161" s="446">
        <v>0</v>
      </c>
      <c r="AT161" s="446">
        <v>0</v>
      </c>
      <c r="AU161" s="446">
        <v>0</v>
      </c>
      <c r="AV161" s="446">
        <v>0</v>
      </c>
      <c r="AW161" s="446">
        <v>0</v>
      </c>
      <c r="AX161" s="446">
        <v>0</v>
      </c>
      <c r="AY161" s="446">
        <v>0</v>
      </c>
      <c r="AZ161" s="446">
        <v>0</v>
      </c>
      <c r="BA161" s="446">
        <v>0</v>
      </c>
      <c r="BB161" s="446">
        <v>0</v>
      </c>
      <c r="BC161" s="446">
        <v>0</v>
      </c>
      <c r="BD161" s="446">
        <v>0</v>
      </c>
      <c r="BE161" s="446">
        <v>0</v>
      </c>
      <c r="BF161" s="446">
        <v>0</v>
      </c>
      <c r="BG161" s="446">
        <v>0</v>
      </c>
      <c r="BH161" s="446">
        <v>0</v>
      </c>
      <c r="BI161" s="446">
        <v>0</v>
      </c>
      <c r="BJ161" s="446">
        <v>0</v>
      </c>
      <c r="BK161" s="446">
        <v>0</v>
      </c>
      <c r="BL161" s="446">
        <v>0</v>
      </c>
      <c r="BM161" s="446">
        <v>0</v>
      </c>
      <c r="BN161" s="446">
        <v>0</v>
      </c>
      <c r="BO161" s="446">
        <v>0</v>
      </c>
      <c r="BP161" s="446">
        <v>0</v>
      </c>
      <c r="BQ161" s="446">
        <v>0</v>
      </c>
      <c r="BR161" s="446">
        <v>0</v>
      </c>
      <c r="BS161" s="446">
        <v>0</v>
      </c>
      <c r="BT161" s="446">
        <v>0</v>
      </c>
      <c r="BU161" s="446">
        <v>0</v>
      </c>
      <c r="BV161" s="446">
        <v>0</v>
      </c>
      <c r="BW161" s="446">
        <v>0</v>
      </c>
      <c r="BX161" s="446">
        <v>0</v>
      </c>
      <c r="BY161" s="446">
        <v>0</v>
      </c>
      <c r="BZ161" s="446">
        <v>0</v>
      </c>
      <c r="CA161" s="446">
        <v>0</v>
      </c>
      <c r="CB161" s="446">
        <v>0</v>
      </c>
      <c r="CC161" s="446">
        <v>0</v>
      </c>
      <c r="CD161" s="446">
        <v>0</v>
      </c>
      <c r="CE161" s="446">
        <v>0</v>
      </c>
      <c r="CF161" s="446">
        <v>0</v>
      </c>
      <c r="CG161" s="446">
        <v>0</v>
      </c>
      <c r="CH161" s="446">
        <v>0</v>
      </c>
      <c r="CI161" s="446">
        <v>0</v>
      </c>
      <c r="CJ161" s="446">
        <v>0</v>
      </c>
      <c r="CK161" s="446">
        <v>0</v>
      </c>
      <c r="CL161" s="446">
        <v>0</v>
      </c>
      <c r="CM161" s="446">
        <v>0</v>
      </c>
      <c r="CN161" s="446">
        <v>0</v>
      </c>
      <c r="CO161" s="444" t="s">
        <v>2081</v>
      </c>
    </row>
    <row r="162" spans="1:93" customFormat="1" ht="31.5">
      <c r="A162" s="444" t="s">
        <v>687</v>
      </c>
      <c r="B162" s="445" t="s">
        <v>779</v>
      </c>
      <c r="C162" s="444" t="s">
        <v>780</v>
      </c>
      <c r="D162" s="444" t="s">
        <v>1476</v>
      </c>
      <c r="E162" s="446">
        <v>0</v>
      </c>
      <c r="F162" s="446">
        <v>0</v>
      </c>
      <c r="G162" s="446">
        <v>0</v>
      </c>
      <c r="H162" s="446">
        <v>0</v>
      </c>
      <c r="I162" s="446">
        <v>0</v>
      </c>
      <c r="J162" s="446">
        <v>0</v>
      </c>
      <c r="K162" s="446">
        <v>0</v>
      </c>
      <c r="L162" s="446">
        <v>0</v>
      </c>
      <c r="M162" s="446">
        <v>0</v>
      </c>
      <c r="N162" s="446">
        <v>0</v>
      </c>
      <c r="O162" s="446">
        <v>0</v>
      </c>
      <c r="P162" s="446">
        <v>0</v>
      </c>
      <c r="Q162" s="446">
        <v>0</v>
      </c>
      <c r="R162" s="446">
        <v>0</v>
      </c>
      <c r="S162" s="446">
        <v>0</v>
      </c>
      <c r="T162" s="446">
        <v>0</v>
      </c>
      <c r="U162" s="446">
        <v>0</v>
      </c>
      <c r="V162" s="446">
        <v>0</v>
      </c>
      <c r="W162" s="446">
        <v>0</v>
      </c>
      <c r="X162" s="446">
        <v>0</v>
      </c>
      <c r="Y162" s="446">
        <v>0</v>
      </c>
      <c r="Z162" s="446">
        <v>0</v>
      </c>
      <c r="AA162" s="446">
        <v>0</v>
      </c>
      <c r="AB162" s="446">
        <v>0</v>
      </c>
      <c r="AC162" s="446">
        <v>0</v>
      </c>
      <c r="AD162" s="446">
        <v>0</v>
      </c>
      <c r="AE162" s="446">
        <v>0</v>
      </c>
      <c r="AF162" s="446">
        <v>0</v>
      </c>
      <c r="AG162" s="446">
        <v>0</v>
      </c>
      <c r="AH162" s="446">
        <v>0</v>
      </c>
      <c r="AI162" s="446">
        <v>0</v>
      </c>
      <c r="AJ162" s="446">
        <v>0</v>
      </c>
      <c r="AK162" s="446">
        <v>0</v>
      </c>
      <c r="AL162" s="446">
        <v>0</v>
      </c>
      <c r="AM162" s="446">
        <v>0</v>
      </c>
      <c r="AN162" s="446">
        <v>0</v>
      </c>
      <c r="AO162" s="446">
        <v>0</v>
      </c>
      <c r="AP162" s="446">
        <v>0</v>
      </c>
      <c r="AQ162" s="446">
        <v>0</v>
      </c>
      <c r="AR162" s="446">
        <v>0</v>
      </c>
      <c r="AS162" s="446">
        <v>0</v>
      </c>
      <c r="AT162" s="446">
        <v>0</v>
      </c>
      <c r="AU162" s="446">
        <v>0</v>
      </c>
      <c r="AV162" s="446">
        <v>0</v>
      </c>
      <c r="AW162" s="446">
        <v>0</v>
      </c>
      <c r="AX162" s="446">
        <v>0</v>
      </c>
      <c r="AY162" s="446">
        <v>0</v>
      </c>
      <c r="AZ162" s="446">
        <v>0</v>
      </c>
      <c r="BA162" s="446">
        <v>0</v>
      </c>
      <c r="BB162" s="446">
        <v>0</v>
      </c>
      <c r="BC162" s="446">
        <v>0</v>
      </c>
      <c r="BD162" s="446">
        <v>0</v>
      </c>
      <c r="BE162" s="446">
        <v>0</v>
      </c>
      <c r="BF162" s="446">
        <v>0</v>
      </c>
      <c r="BG162" s="446">
        <v>0</v>
      </c>
      <c r="BH162" s="446">
        <v>0</v>
      </c>
      <c r="BI162" s="446">
        <v>0</v>
      </c>
      <c r="BJ162" s="446">
        <v>0</v>
      </c>
      <c r="BK162" s="446">
        <v>0</v>
      </c>
      <c r="BL162" s="446">
        <v>0</v>
      </c>
      <c r="BM162" s="446">
        <v>0</v>
      </c>
      <c r="BN162" s="446">
        <v>0</v>
      </c>
      <c r="BO162" s="446">
        <v>0</v>
      </c>
      <c r="BP162" s="446">
        <v>0</v>
      </c>
      <c r="BQ162" s="446">
        <v>0</v>
      </c>
      <c r="BR162" s="446">
        <v>0</v>
      </c>
      <c r="BS162" s="446">
        <v>0</v>
      </c>
      <c r="BT162" s="446">
        <v>0</v>
      </c>
      <c r="BU162" s="446">
        <v>0</v>
      </c>
      <c r="BV162" s="446">
        <v>0</v>
      </c>
      <c r="BW162" s="446">
        <v>0</v>
      </c>
      <c r="BX162" s="446">
        <v>0</v>
      </c>
      <c r="BY162" s="446">
        <v>0</v>
      </c>
      <c r="BZ162" s="446">
        <v>0</v>
      </c>
      <c r="CA162" s="446">
        <v>0</v>
      </c>
      <c r="CB162" s="446">
        <v>0</v>
      </c>
      <c r="CC162" s="446">
        <v>0</v>
      </c>
      <c r="CD162" s="446">
        <v>0</v>
      </c>
      <c r="CE162" s="446">
        <v>0</v>
      </c>
      <c r="CF162" s="446">
        <v>0</v>
      </c>
      <c r="CG162" s="446">
        <v>0</v>
      </c>
      <c r="CH162" s="446">
        <v>0</v>
      </c>
      <c r="CI162" s="446">
        <v>0</v>
      </c>
      <c r="CJ162" s="446">
        <v>0</v>
      </c>
      <c r="CK162" s="446">
        <v>0</v>
      </c>
      <c r="CL162" s="446">
        <v>0</v>
      </c>
      <c r="CM162" s="446">
        <v>0</v>
      </c>
      <c r="CN162" s="446">
        <v>0</v>
      </c>
      <c r="CO162" s="444" t="s">
        <v>2081</v>
      </c>
    </row>
    <row r="163" spans="1:93" customFormat="1" ht="31.5">
      <c r="A163" s="444" t="s">
        <v>687</v>
      </c>
      <c r="B163" s="445" t="s">
        <v>781</v>
      </c>
      <c r="C163" s="444" t="s">
        <v>782</v>
      </c>
      <c r="D163" s="444" t="s">
        <v>1476</v>
      </c>
      <c r="E163" s="446">
        <v>0</v>
      </c>
      <c r="F163" s="446">
        <v>0</v>
      </c>
      <c r="G163" s="446">
        <v>0</v>
      </c>
      <c r="H163" s="446">
        <v>0</v>
      </c>
      <c r="I163" s="446">
        <v>0</v>
      </c>
      <c r="J163" s="446">
        <v>0</v>
      </c>
      <c r="K163" s="446">
        <v>0</v>
      </c>
      <c r="L163" s="446">
        <v>0</v>
      </c>
      <c r="M163" s="446">
        <v>0</v>
      </c>
      <c r="N163" s="446">
        <v>0</v>
      </c>
      <c r="O163" s="446">
        <v>0</v>
      </c>
      <c r="P163" s="446">
        <v>0</v>
      </c>
      <c r="Q163" s="446">
        <v>0</v>
      </c>
      <c r="R163" s="446">
        <v>0</v>
      </c>
      <c r="S163" s="446">
        <v>0</v>
      </c>
      <c r="T163" s="446">
        <v>0</v>
      </c>
      <c r="U163" s="446">
        <v>0</v>
      </c>
      <c r="V163" s="446">
        <v>0</v>
      </c>
      <c r="W163" s="446">
        <v>0</v>
      </c>
      <c r="X163" s="446">
        <v>0</v>
      </c>
      <c r="Y163" s="446">
        <v>0</v>
      </c>
      <c r="Z163" s="446">
        <v>0</v>
      </c>
      <c r="AA163" s="446">
        <v>0</v>
      </c>
      <c r="AB163" s="446">
        <v>0</v>
      </c>
      <c r="AC163" s="446">
        <v>0</v>
      </c>
      <c r="AD163" s="446">
        <v>0</v>
      </c>
      <c r="AE163" s="446">
        <v>0</v>
      </c>
      <c r="AF163" s="446">
        <v>0</v>
      </c>
      <c r="AG163" s="446">
        <v>0</v>
      </c>
      <c r="AH163" s="446">
        <v>0</v>
      </c>
      <c r="AI163" s="446">
        <v>0</v>
      </c>
      <c r="AJ163" s="446">
        <v>0</v>
      </c>
      <c r="AK163" s="446">
        <v>0</v>
      </c>
      <c r="AL163" s="446">
        <v>0</v>
      </c>
      <c r="AM163" s="446">
        <v>0</v>
      </c>
      <c r="AN163" s="446">
        <v>0</v>
      </c>
      <c r="AO163" s="446">
        <v>0</v>
      </c>
      <c r="AP163" s="446">
        <v>0</v>
      </c>
      <c r="AQ163" s="446">
        <v>0</v>
      </c>
      <c r="AR163" s="446">
        <v>0</v>
      </c>
      <c r="AS163" s="446">
        <v>0</v>
      </c>
      <c r="AT163" s="446">
        <v>0</v>
      </c>
      <c r="AU163" s="446">
        <v>0</v>
      </c>
      <c r="AV163" s="446">
        <v>0</v>
      </c>
      <c r="AW163" s="446">
        <v>0</v>
      </c>
      <c r="AX163" s="446">
        <v>0</v>
      </c>
      <c r="AY163" s="446">
        <v>0</v>
      </c>
      <c r="AZ163" s="446">
        <v>0</v>
      </c>
      <c r="BA163" s="446">
        <v>0</v>
      </c>
      <c r="BB163" s="446">
        <v>0</v>
      </c>
      <c r="BC163" s="446">
        <v>0</v>
      </c>
      <c r="BD163" s="446">
        <v>0</v>
      </c>
      <c r="BE163" s="446">
        <v>0</v>
      </c>
      <c r="BF163" s="446">
        <v>0</v>
      </c>
      <c r="BG163" s="446">
        <v>0</v>
      </c>
      <c r="BH163" s="446">
        <v>0</v>
      </c>
      <c r="BI163" s="446">
        <v>0</v>
      </c>
      <c r="BJ163" s="446">
        <v>0</v>
      </c>
      <c r="BK163" s="446">
        <v>0</v>
      </c>
      <c r="BL163" s="446">
        <v>0</v>
      </c>
      <c r="BM163" s="446">
        <v>0</v>
      </c>
      <c r="BN163" s="446">
        <v>0</v>
      </c>
      <c r="BO163" s="446">
        <v>0</v>
      </c>
      <c r="BP163" s="446">
        <v>0</v>
      </c>
      <c r="BQ163" s="446">
        <v>0</v>
      </c>
      <c r="BR163" s="446">
        <v>0</v>
      </c>
      <c r="BS163" s="446">
        <v>0</v>
      </c>
      <c r="BT163" s="446">
        <v>0</v>
      </c>
      <c r="BU163" s="446">
        <v>0</v>
      </c>
      <c r="BV163" s="446">
        <v>0</v>
      </c>
      <c r="BW163" s="446">
        <v>0</v>
      </c>
      <c r="BX163" s="446">
        <v>0</v>
      </c>
      <c r="BY163" s="446">
        <v>0</v>
      </c>
      <c r="BZ163" s="446">
        <v>0</v>
      </c>
      <c r="CA163" s="446">
        <v>0</v>
      </c>
      <c r="CB163" s="446">
        <v>0</v>
      </c>
      <c r="CC163" s="446">
        <v>0</v>
      </c>
      <c r="CD163" s="446">
        <v>0</v>
      </c>
      <c r="CE163" s="446">
        <v>0</v>
      </c>
      <c r="CF163" s="446">
        <v>0</v>
      </c>
      <c r="CG163" s="446">
        <v>0</v>
      </c>
      <c r="CH163" s="446">
        <v>0</v>
      </c>
      <c r="CI163" s="446">
        <v>0</v>
      </c>
      <c r="CJ163" s="446">
        <v>0</v>
      </c>
      <c r="CK163" s="446">
        <v>0</v>
      </c>
      <c r="CL163" s="446">
        <v>0</v>
      </c>
      <c r="CM163" s="446">
        <v>0</v>
      </c>
      <c r="CN163" s="446">
        <v>0</v>
      </c>
      <c r="CO163" s="444" t="s">
        <v>2081</v>
      </c>
    </row>
    <row r="164" spans="1:93" customFormat="1" ht="31.5">
      <c r="A164" s="444" t="s">
        <v>687</v>
      </c>
      <c r="B164" s="445" t="s">
        <v>783</v>
      </c>
      <c r="C164" s="444" t="s">
        <v>784</v>
      </c>
      <c r="D164" s="444" t="s">
        <v>1476</v>
      </c>
      <c r="E164" s="446">
        <v>0</v>
      </c>
      <c r="F164" s="446">
        <v>0</v>
      </c>
      <c r="G164" s="446">
        <v>0</v>
      </c>
      <c r="H164" s="446">
        <v>0</v>
      </c>
      <c r="I164" s="446">
        <v>0</v>
      </c>
      <c r="J164" s="446">
        <v>0</v>
      </c>
      <c r="K164" s="446">
        <v>0</v>
      </c>
      <c r="L164" s="446">
        <v>0</v>
      </c>
      <c r="M164" s="446">
        <v>0</v>
      </c>
      <c r="N164" s="446">
        <v>0</v>
      </c>
      <c r="O164" s="446">
        <v>0</v>
      </c>
      <c r="P164" s="446">
        <v>0</v>
      </c>
      <c r="Q164" s="446">
        <v>0</v>
      </c>
      <c r="R164" s="446">
        <v>0</v>
      </c>
      <c r="S164" s="446">
        <v>0</v>
      </c>
      <c r="T164" s="446">
        <v>0</v>
      </c>
      <c r="U164" s="446">
        <v>0</v>
      </c>
      <c r="V164" s="446">
        <v>0</v>
      </c>
      <c r="W164" s="446">
        <v>0</v>
      </c>
      <c r="X164" s="446">
        <v>0</v>
      </c>
      <c r="Y164" s="446">
        <v>0</v>
      </c>
      <c r="Z164" s="446">
        <v>0</v>
      </c>
      <c r="AA164" s="446">
        <v>0</v>
      </c>
      <c r="AB164" s="446">
        <v>0</v>
      </c>
      <c r="AC164" s="446">
        <v>0</v>
      </c>
      <c r="AD164" s="446">
        <v>0</v>
      </c>
      <c r="AE164" s="446">
        <v>0</v>
      </c>
      <c r="AF164" s="446">
        <v>0</v>
      </c>
      <c r="AG164" s="446">
        <v>0</v>
      </c>
      <c r="AH164" s="446">
        <v>0</v>
      </c>
      <c r="AI164" s="446">
        <v>0</v>
      </c>
      <c r="AJ164" s="446">
        <v>0</v>
      </c>
      <c r="AK164" s="446">
        <v>0</v>
      </c>
      <c r="AL164" s="446">
        <v>0</v>
      </c>
      <c r="AM164" s="446">
        <v>0</v>
      </c>
      <c r="AN164" s="446">
        <v>0</v>
      </c>
      <c r="AO164" s="446">
        <v>0</v>
      </c>
      <c r="AP164" s="446">
        <v>0</v>
      </c>
      <c r="AQ164" s="446">
        <v>0</v>
      </c>
      <c r="AR164" s="446">
        <v>0</v>
      </c>
      <c r="AS164" s="446">
        <v>0</v>
      </c>
      <c r="AT164" s="446">
        <v>0</v>
      </c>
      <c r="AU164" s="446">
        <v>0</v>
      </c>
      <c r="AV164" s="446">
        <v>0</v>
      </c>
      <c r="AW164" s="446">
        <v>0</v>
      </c>
      <c r="AX164" s="446">
        <v>0</v>
      </c>
      <c r="AY164" s="446">
        <v>0</v>
      </c>
      <c r="AZ164" s="446">
        <v>0</v>
      </c>
      <c r="BA164" s="446">
        <v>0</v>
      </c>
      <c r="BB164" s="446">
        <v>0</v>
      </c>
      <c r="BC164" s="446">
        <v>0</v>
      </c>
      <c r="BD164" s="446">
        <v>0</v>
      </c>
      <c r="BE164" s="446">
        <v>0</v>
      </c>
      <c r="BF164" s="446">
        <v>0</v>
      </c>
      <c r="BG164" s="446">
        <v>0</v>
      </c>
      <c r="BH164" s="446">
        <v>0</v>
      </c>
      <c r="BI164" s="446">
        <v>0</v>
      </c>
      <c r="BJ164" s="446">
        <v>0</v>
      </c>
      <c r="BK164" s="446">
        <v>0</v>
      </c>
      <c r="BL164" s="446">
        <v>0</v>
      </c>
      <c r="BM164" s="446">
        <v>0</v>
      </c>
      <c r="BN164" s="446">
        <v>0</v>
      </c>
      <c r="BO164" s="446">
        <v>0</v>
      </c>
      <c r="BP164" s="446">
        <v>0</v>
      </c>
      <c r="BQ164" s="446">
        <v>0</v>
      </c>
      <c r="BR164" s="446">
        <v>0</v>
      </c>
      <c r="BS164" s="446">
        <v>0</v>
      </c>
      <c r="BT164" s="446">
        <v>0</v>
      </c>
      <c r="BU164" s="446">
        <v>0</v>
      </c>
      <c r="BV164" s="446">
        <v>0</v>
      </c>
      <c r="BW164" s="446">
        <v>0</v>
      </c>
      <c r="BX164" s="446">
        <v>0</v>
      </c>
      <c r="BY164" s="446">
        <v>0</v>
      </c>
      <c r="BZ164" s="446">
        <v>0</v>
      </c>
      <c r="CA164" s="446">
        <v>0</v>
      </c>
      <c r="CB164" s="446">
        <v>0</v>
      </c>
      <c r="CC164" s="446">
        <v>0</v>
      </c>
      <c r="CD164" s="446">
        <v>0</v>
      </c>
      <c r="CE164" s="446">
        <v>0</v>
      </c>
      <c r="CF164" s="446">
        <v>0</v>
      </c>
      <c r="CG164" s="446">
        <v>0</v>
      </c>
      <c r="CH164" s="446">
        <v>0</v>
      </c>
      <c r="CI164" s="446">
        <v>0</v>
      </c>
      <c r="CJ164" s="446">
        <v>0</v>
      </c>
      <c r="CK164" s="446">
        <v>0</v>
      </c>
      <c r="CL164" s="446">
        <v>0</v>
      </c>
      <c r="CM164" s="446">
        <v>0</v>
      </c>
      <c r="CN164" s="446">
        <v>0</v>
      </c>
      <c r="CO164" s="444" t="s">
        <v>2081</v>
      </c>
    </row>
    <row r="165" spans="1:93" customFormat="1" ht="31.5">
      <c r="A165" s="444" t="s">
        <v>687</v>
      </c>
      <c r="B165" s="445" t="s">
        <v>785</v>
      </c>
      <c r="C165" s="444" t="s">
        <v>786</v>
      </c>
      <c r="D165" s="444" t="s">
        <v>1476</v>
      </c>
      <c r="E165" s="446">
        <v>0</v>
      </c>
      <c r="F165" s="446">
        <v>0</v>
      </c>
      <c r="G165" s="446">
        <v>0</v>
      </c>
      <c r="H165" s="446">
        <v>0</v>
      </c>
      <c r="I165" s="446">
        <v>0</v>
      </c>
      <c r="J165" s="446">
        <v>0</v>
      </c>
      <c r="K165" s="446">
        <v>0</v>
      </c>
      <c r="L165" s="446">
        <v>0</v>
      </c>
      <c r="M165" s="446">
        <v>0</v>
      </c>
      <c r="N165" s="446">
        <v>0</v>
      </c>
      <c r="O165" s="446">
        <v>0</v>
      </c>
      <c r="P165" s="446">
        <v>0</v>
      </c>
      <c r="Q165" s="446">
        <v>0</v>
      </c>
      <c r="R165" s="446">
        <v>0</v>
      </c>
      <c r="S165" s="446">
        <v>0</v>
      </c>
      <c r="T165" s="446">
        <v>0</v>
      </c>
      <c r="U165" s="446">
        <v>0</v>
      </c>
      <c r="V165" s="446">
        <v>0</v>
      </c>
      <c r="W165" s="446">
        <v>0</v>
      </c>
      <c r="X165" s="446">
        <v>0</v>
      </c>
      <c r="Y165" s="446">
        <v>0</v>
      </c>
      <c r="Z165" s="446">
        <v>0</v>
      </c>
      <c r="AA165" s="446">
        <v>0</v>
      </c>
      <c r="AB165" s="446">
        <v>0</v>
      </c>
      <c r="AC165" s="446">
        <v>0</v>
      </c>
      <c r="AD165" s="446">
        <v>0</v>
      </c>
      <c r="AE165" s="446">
        <v>0</v>
      </c>
      <c r="AF165" s="446">
        <v>0</v>
      </c>
      <c r="AG165" s="446">
        <v>0</v>
      </c>
      <c r="AH165" s="446">
        <v>0</v>
      </c>
      <c r="AI165" s="446">
        <v>0</v>
      </c>
      <c r="AJ165" s="446">
        <v>0</v>
      </c>
      <c r="AK165" s="446">
        <v>0</v>
      </c>
      <c r="AL165" s="446">
        <v>0</v>
      </c>
      <c r="AM165" s="446">
        <v>0</v>
      </c>
      <c r="AN165" s="446">
        <v>0</v>
      </c>
      <c r="AO165" s="446">
        <v>0</v>
      </c>
      <c r="AP165" s="446">
        <v>0</v>
      </c>
      <c r="AQ165" s="446">
        <v>0</v>
      </c>
      <c r="AR165" s="446">
        <v>0</v>
      </c>
      <c r="AS165" s="446">
        <v>0</v>
      </c>
      <c r="AT165" s="446">
        <v>0</v>
      </c>
      <c r="AU165" s="446">
        <v>0</v>
      </c>
      <c r="AV165" s="446">
        <v>0</v>
      </c>
      <c r="AW165" s="446">
        <v>0</v>
      </c>
      <c r="AX165" s="446">
        <v>0</v>
      </c>
      <c r="AY165" s="446">
        <v>0</v>
      </c>
      <c r="AZ165" s="446">
        <v>0</v>
      </c>
      <c r="BA165" s="446">
        <v>0</v>
      </c>
      <c r="BB165" s="446">
        <v>0</v>
      </c>
      <c r="BC165" s="446">
        <v>0</v>
      </c>
      <c r="BD165" s="446">
        <v>0</v>
      </c>
      <c r="BE165" s="446">
        <v>0</v>
      </c>
      <c r="BF165" s="446">
        <v>0</v>
      </c>
      <c r="BG165" s="446">
        <v>0</v>
      </c>
      <c r="BH165" s="446">
        <v>0</v>
      </c>
      <c r="BI165" s="446">
        <v>0</v>
      </c>
      <c r="BJ165" s="446">
        <v>0</v>
      </c>
      <c r="BK165" s="446">
        <v>0</v>
      </c>
      <c r="BL165" s="446">
        <v>0</v>
      </c>
      <c r="BM165" s="446">
        <v>0</v>
      </c>
      <c r="BN165" s="446">
        <v>0</v>
      </c>
      <c r="BO165" s="446">
        <v>0</v>
      </c>
      <c r="BP165" s="446">
        <v>0</v>
      </c>
      <c r="BQ165" s="446">
        <v>0</v>
      </c>
      <c r="BR165" s="446">
        <v>0</v>
      </c>
      <c r="BS165" s="446">
        <v>0</v>
      </c>
      <c r="BT165" s="446">
        <v>0</v>
      </c>
      <c r="BU165" s="446">
        <v>0</v>
      </c>
      <c r="BV165" s="446">
        <v>0</v>
      </c>
      <c r="BW165" s="446">
        <v>0</v>
      </c>
      <c r="BX165" s="446">
        <v>0</v>
      </c>
      <c r="BY165" s="446">
        <v>0</v>
      </c>
      <c r="BZ165" s="446">
        <v>0</v>
      </c>
      <c r="CA165" s="446">
        <v>0</v>
      </c>
      <c r="CB165" s="446">
        <v>0</v>
      </c>
      <c r="CC165" s="446">
        <v>0</v>
      </c>
      <c r="CD165" s="446">
        <v>0</v>
      </c>
      <c r="CE165" s="446">
        <v>0</v>
      </c>
      <c r="CF165" s="446">
        <v>0</v>
      </c>
      <c r="CG165" s="446">
        <v>0</v>
      </c>
      <c r="CH165" s="446">
        <v>0</v>
      </c>
      <c r="CI165" s="446">
        <v>0</v>
      </c>
      <c r="CJ165" s="446">
        <v>0</v>
      </c>
      <c r="CK165" s="446">
        <v>0</v>
      </c>
      <c r="CL165" s="446">
        <v>0</v>
      </c>
      <c r="CM165" s="446">
        <v>0</v>
      </c>
      <c r="CN165" s="446">
        <v>0</v>
      </c>
      <c r="CO165" s="444" t="s">
        <v>2081</v>
      </c>
    </row>
    <row r="166" spans="1:93" customFormat="1" ht="31.5">
      <c r="A166" s="444" t="s">
        <v>687</v>
      </c>
      <c r="B166" s="445" t="s">
        <v>787</v>
      </c>
      <c r="C166" s="444" t="s">
        <v>788</v>
      </c>
      <c r="D166" s="444" t="s">
        <v>1476</v>
      </c>
      <c r="E166" s="446">
        <v>0</v>
      </c>
      <c r="F166" s="446">
        <v>0</v>
      </c>
      <c r="G166" s="446">
        <v>0</v>
      </c>
      <c r="H166" s="446">
        <v>0</v>
      </c>
      <c r="I166" s="446">
        <v>0</v>
      </c>
      <c r="J166" s="446">
        <v>0</v>
      </c>
      <c r="K166" s="446">
        <v>0</v>
      </c>
      <c r="L166" s="446">
        <v>0</v>
      </c>
      <c r="M166" s="446">
        <v>0</v>
      </c>
      <c r="N166" s="446">
        <v>0</v>
      </c>
      <c r="O166" s="446">
        <v>0</v>
      </c>
      <c r="P166" s="446">
        <v>0</v>
      </c>
      <c r="Q166" s="446">
        <v>0</v>
      </c>
      <c r="R166" s="446">
        <v>0</v>
      </c>
      <c r="S166" s="446">
        <v>0</v>
      </c>
      <c r="T166" s="446">
        <v>0</v>
      </c>
      <c r="U166" s="446">
        <v>0</v>
      </c>
      <c r="V166" s="446">
        <v>0</v>
      </c>
      <c r="W166" s="446">
        <v>0</v>
      </c>
      <c r="X166" s="446">
        <v>0</v>
      </c>
      <c r="Y166" s="446">
        <v>0</v>
      </c>
      <c r="Z166" s="446">
        <v>0</v>
      </c>
      <c r="AA166" s="446">
        <v>0</v>
      </c>
      <c r="AB166" s="446">
        <v>0</v>
      </c>
      <c r="AC166" s="446">
        <v>0</v>
      </c>
      <c r="AD166" s="446">
        <v>0</v>
      </c>
      <c r="AE166" s="446">
        <v>0</v>
      </c>
      <c r="AF166" s="446">
        <v>0</v>
      </c>
      <c r="AG166" s="446">
        <v>0</v>
      </c>
      <c r="AH166" s="446">
        <v>0</v>
      </c>
      <c r="AI166" s="446">
        <v>0</v>
      </c>
      <c r="AJ166" s="446">
        <v>0</v>
      </c>
      <c r="AK166" s="446">
        <v>0</v>
      </c>
      <c r="AL166" s="446">
        <v>0</v>
      </c>
      <c r="AM166" s="446">
        <v>0</v>
      </c>
      <c r="AN166" s="446">
        <v>0</v>
      </c>
      <c r="AO166" s="446">
        <v>0</v>
      </c>
      <c r="AP166" s="446">
        <v>0</v>
      </c>
      <c r="AQ166" s="446">
        <v>0</v>
      </c>
      <c r="AR166" s="446">
        <v>0</v>
      </c>
      <c r="AS166" s="446">
        <v>0</v>
      </c>
      <c r="AT166" s="446">
        <v>0</v>
      </c>
      <c r="AU166" s="446">
        <v>0</v>
      </c>
      <c r="AV166" s="446">
        <v>0</v>
      </c>
      <c r="AW166" s="446">
        <v>0</v>
      </c>
      <c r="AX166" s="446">
        <v>0</v>
      </c>
      <c r="AY166" s="446">
        <v>0</v>
      </c>
      <c r="AZ166" s="446">
        <v>0</v>
      </c>
      <c r="BA166" s="446">
        <v>0</v>
      </c>
      <c r="BB166" s="446">
        <v>0</v>
      </c>
      <c r="BC166" s="446">
        <v>0</v>
      </c>
      <c r="BD166" s="446">
        <v>0</v>
      </c>
      <c r="BE166" s="446">
        <v>0</v>
      </c>
      <c r="BF166" s="446">
        <v>0</v>
      </c>
      <c r="BG166" s="446">
        <v>0</v>
      </c>
      <c r="BH166" s="446">
        <v>0</v>
      </c>
      <c r="BI166" s="446">
        <v>0</v>
      </c>
      <c r="BJ166" s="446">
        <v>0</v>
      </c>
      <c r="BK166" s="446">
        <v>0</v>
      </c>
      <c r="BL166" s="446">
        <v>0</v>
      </c>
      <c r="BM166" s="446">
        <v>0</v>
      </c>
      <c r="BN166" s="446">
        <v>0</v>
      </c>
      <c r="BO166" s="446">
        <v>0</v>
      </c>
      <c r="BP166" s="446">
        <v>0</v>
      </c>
      <c r="BQ166" s="446">
        <v>0</v>
      </c>
      <c r="BR166" s="446">
        <v>0</v>
      </c>
      <c r="BS166" s="446">
        <v>0</v>
      </c>
      <c r="BT166" s="446">
        <v>0</v>
      </c>
      <c r="BU166" s="446">
        <v>0</v>
      </c>
      <c r="BV166" s="446">
        <v>0</v>
      </c>
      <c r="BW166" s="446">
        <v>0</v>
      </c>
      <c r="BX166" s="446">
        <v>0</v>
      </c>
      <c r="BY166" s="446">
        <v>0</v>
      </c>
      <c r="BZ166" s="446">
        <v>0</v>
      </c>
      <c r="CA166" s="446">
        <v>0</v>
      </c>
      <c r="CB166" s="446">
        <v>0</v>
      </c>
      <c r="CC166" s="446">
        <v>0</v>
      </c>
      <c r="CD166" s="446">
        <v>0</v>
      </c>
      <c r="CE166" s="446">
        <v>0</v>
      </c>
      <c r="CF166" s="446">
        <v>0</v>
      </c>
      <c r="CG166" s="446">
        <v>0</v>
      </c>
      <c r="CH166" s="446">
        <v>0</v>
      </c>
      <c r="CI166" s="446">
        <v>0</v>
      </c>
      <c r="CJ166" s="446">
        <v>0</v>
      </c>
      <c r="CK166" s="446">
        <v>0</v>
      </c>
      <c r="CL166" s="446">
        <v>0</v>
      </c>
      <c r="CM166" s="446">
        <v>0</v>
      </c>
      <c r="CN166" s="446">
        <v>0</v>
      </c>
      <c r="CO166" s="444" t="s">
        <v>2081</v>
      </c>
    </row>
    <row r="167" spans="1:93" customFormat="1" ht="31.5">
      <c r="A167" s="444" t="s">
        <v>687</v>
      </c>
      <c r="B167" s="445" t="s">
        <v>789</v>
      </c>
      <c r="C167" s="444" t="s">
        <v>790</v>
      </c>
      <c r="D167" s="444" t="s">
        <v>1476</v>
      </c>
      <c r="E167" s="446">
        <v>0</v>
      </c>
      <c r="F167" s="446">
        <v>0</v>
      </c>
      <c r="G167" s="446">
        <v>0</v>
      </c>
      <c r="H167" s="446">
        <v>0</v>
      </c>
      <c r="I167" s="446">
        <v>0</v>
      </c>
      <c r="J167" s="446">
        <v>0</v>
      </c>
      <c r="K167" s="446">
        <v>0</v>
      </c>
      <c r="L167" s="446">
        <v>0</v>
      </c>
      <c r="M167" s="446">
        <v>0</v>
      </c>
      <c r="N167" s="446">
        <v>0</v>
      </c>
      <c r="O167" s="446">
        <v>0</v>
      </c>
      <c r="P167" s="446">
        <v>0</v>
      </c>
      <c r="Q167" s="446">
        <v>0</v>
      </c>
      <c r="R167" s="446">
        <v>0</v>
      </c>
      <c r="S167" s="446">
        <v>0</v>
      </c>
      <c r="T167" s="446">
        <v>0</v>
      </c>
      <c r="U167" s="446">
        <v>0</v>
      </c>
      <c r="V167" s="446">
        <v>0</v>
      </c>
      <c r="W167" s="446">
        <v>0</v>
      </c>
      <c r="X167" s="446">
        <v>0</v>
      </c>
      <c r="Y167" s="446">
        <v>0</v>
      </c>
      <c r="Z167" s="446">
        <v>0</v>
      </c>
      <c r="AA167" s="446">
        <v>0</v>
      </c>
      <c r="AB167" s="446">
        <v>0</v>
      </c>
      <c r="AC167" s="446">
        <v>0</v>
      </c>
      <c r="AD167" s="446">
        <v>0</v>
      </c>
      <c r="AE167" s="446">
        <v>0</v>
      </c>
      <c r="AF167" s="446">
        <v>0</v>
      </c>
      <c r="AG167" s="446">
        <v>0</v>
      </c>
      <c r="AH167" s="446">
        <v>0</v>
      </c>
      <c r="AI167" s="446">
        <v>0</v>
      </c>
      <c r="AJ167" s="446">
        <v>0</v>
      </c>
      <c r="AK167" s="446">
        <v>0</v>
      </c>
      <c r="AL167" s="446">
        <v>0</v>
      </c>
      <c r="AM167" s="446">
        <v>0</v>
      </c>
      <c r="AN167" s="446">
        <v>0</v>
      </c>
      <c r="AO167" s="446">
        <v>0</v>
      </c>
      <c r="AP167" s="446">
        <v>0</v>
      </c>
      <c r="AQ167" s="446">
        <v>0</v>
      </c>
      <c r="AR167" s="446">
        <v>0</v>
      </c>
      <c r="AS167" s="446">
        <v>0</v>
      </c>
      <c r="AT167" s="446">
        <v>0</v>
      </c>
      <c r="AU167" s="446">
        <v>0</v>
      </c>
      <c r="AV167" s="446">
        <v>0</v>
      </c>
      <c r="AW167" s="446">
        <v>0</v>
      </c>
      <c r="AX167" s="446">
        <v>0</v>
      </c>
      <c r="AY167" s="446">
        <v>0</v>
      </c>
      <c r="AZ167" s="446">
        <v>0</v>
      </c>
      <c r="BA167" s="446">
        <v>0</v>
      </c>
      <c r="BB167" s="446">
        <v>0</v>
      </c>
      <c r="BC167" s="446">
        <v>0</v>
      </c>
      <c r="BD167" s="446">
        <v>0</v>
      </c>
      <c r="BE167" s="446">
        <v>0</v>
      </c>
      <c r="BF167" s="446">
        <v>0</v>
      </c>
      <c r="BG167" s="446">
        <v>0</v>
      </c>
      <c r="BH167" s="446">
        <v>0</v>
      </c>
      <c r="BI167" s="446">
        <v>0</v>
      </c>
      <c r="BJ167" s="446">
        <v>0</v>
      </c>
      <c r="BK167" s="446">
        <v>0</v>
      </c>
      <c r="BL167" s="446">
        <v>0</v>
      </c>
      <c r="BM167" s="446">
        <v>0</v>
      </c>
      <c r="BN167" s="446">
        <v>0</v>
      </c>
      <c r="BO167" s="446">
        <v>0</v>
      </c>
      <c r="BP167" s="446">
        <v>0</v>
      </c>
      <c r="BQ167" s="446">
        <v>0</v>
      </c>
      <c r="BR167" s="446">
        <v>0</v>
      </c>
      <c r="BS167" s="446">
        <v>0</v>
      </c>
      <c r="BT167" s="446">
        <v>0</v>
      </c>
      <c r="BU167" s="446">
        <v>0</v>
      </c>
      <c r="BV167" s="446">
        <v>0</v>
      </c>
      <c r="BW167" s="446">
        <v>0</v>
      </c>
      <c r="BX167" s="446">
        <v>0</v>
      </c>
      <c r="BY167" s="446">
        <v>0</v>
      </c>
      <c r="BZ167" s="446">
        <v>0</v>
      </c>
      <c r="CA167" s="446">
        <v>0</v>
      </c>
      <c r="CB167" s="446">
        <v>0</v>
      </c>
      <c r="CC167" s="446">
        <v>0</v>
      </c>
      <c r="CD167" s="446">
        <v>0</v>
      </c>
      <c r="CE167" s="446">
        <v>0</v>
      </c>
      <c r="CF167" s="446">
        <v>0</v>
      </c>
      <c r="CG167" s="446">
        <v>0</v>
      </c>
      <c r="CH167" s="446">
        <v>0</v>
      </c>
      <c r="CI167" s="446">
        <v>0</v>
      </c>
      <c r="CJ167" s="446">
        <v>0</v>
      </c>
      <c r="CK167" s="446">
        <v>0</v>
      </c>
      <c r="CL167" s="446">
        <v>0</v>
      </c>
      <c r="CM167" s="446">
        <v>0</v>
      </c>
      <c r="CN167" s="446">
        <v>0</v>
      </c>
      <c r="CO167" s="444" t="s">
        <v>2081</v>
      </c>
    </row>
    <row r="168" spans="1:93" customFormat="1" ht="31.5">
      <c r="A168" s="444" t="s">
        <v>687</v>
      </c>
      <c r="B168" s="445" t="s">
        <v>791</v>
      </c>
      <c r="C168" s="444" t="s">
        <v>792</v>
      </c>
      <c r="D168" s="444" t="s">
        <v>1476</v>
      </c>
      <c r="E168" s="446">
        <v>0</v>
      </c>
      <c r="F168" s="446">
        <v>0</v>
      </c>
      <c r="G168" s="446">
        <v>0</v>
      </c>
      <c r="H168" s="446">
        <v>0</v>
      </c>
      <c r="I168" s="446">
        <v>0</v>
      </c>
      <c r="J168" s="446">
        <v>0</v>
      </c>
      <c r="K168" s="446">
        <v>0</v>
      </c>
      <c r="L168" s="446">
        <v>0</v>
      </c>
      <c r="M168" s="446">
        <v>0</v>
      </c>
      <c r="N168" s="446">
        <v>0</v>
      </c>
      <c r="O168" s="446">
        <v>0</v>
      </c>
      <c r="P168" s="446">
        <v>0</v>
      </c>
      <c r="Q168" s="446">
        <v>0</v>
      </c>
      <c r="R168" s="446">
        <v>0</v>
      </c>
      <c r="S168" s="446">
        <v>0</v>
      </c>
      <c r="T168" s="446">
        <v>0</v>
      </c>
      <c r="U168" s="446">
        <v>0</v>
      </c>
      <c r="V168" s="446">
        <v>0</v>
      </c>
      <c r="W168" s="446">
        <v>0</v>
      </c>
      <c r="X168" s="446">
        <v>0</v>
      </c>
      <c r="Y168" s="446">
        <v>0</v>
      </c>
      <c r="Z168" s="446">
        <v>0</v>
      </c>
      <c r="AA168" s="446">
        <v>0</v>
      </c>
      <c r="AB168" s="446">
        <v>0</v>
      </c>
      <c r="AC168" s="446">
        <v>0</v>
      </c>
      <c r="AD168" s="446">
        <v>0</v>
      </c>
      <c r="AE168" s="446">
        <v>0</v>
      </c>
      <c r="AF168" s="446">
        <v>0</v>
      </c>
      <c r="AG168" s="446">
        <v>0</v>
      </c>
      <c r="AH168" s="446">
        <v>0</v>
      </c>
      <c r="AI168" s="446">
        <v>0</v>
      </c>
      <c r="AJ168" s="446">
        <v>0</v>
      </c>
      <c r="AK168" s="446">
        <v>0</v>
      </c>
      <c r="AL168" s="446">
        <v>0</v>
      </c>
      <c r="AM168" s="446">
        <v>0</v>
      </c>
      <c r="AN168" s="446">
        <v>0</v>
      </c>
      <c r="AO168" s="446">
        <v>0</v>
      </c>
      <c r="AP168" s="446">
        <v>0</v>
      </c>
      <c r="AQ168" s="446">
        <v>0</v>
      </c>
      <c r="AR168" s="446">
        <v>0</v>
      </c>
      <c r="AS168" s="446">
        <v>0</v>
      </c>
      <c r="AT168" s="446">
        <v>0</v>
      </c>
      <c r="AU168" s="446">
        <v>0</v>
      </c>
      <c r="AV168" s="446">
        <v>0</v>
      </c>
      <c r="AW168" s="446">
        <v>0</v>
      </c>
      <c r="AX168" s="446">
        <v>0</v>
      </c>
      <c r="AY168" s="446">
        <v>0</v>
      </c>
      <c r="AZ168" s="446">
        <v>0</v>
      </c>
      <c r="BA168" s="446">
        <v>0</v>
      </c>
      <c r="BB168" s="446">
        <v>0</v>
      </c>
      <c r="BC168" s="446">
        <v>0</v>
      </c>
      <c r="BD168" s="446">
        <v>0</v>
      </c>
      <c r="BE168" s="446">
        <v>0</v>
      </c>
      <c r="BF168" s="446">
        <v>0</v>
      </c>
      <c r="BG168" s="446">
        <v>0</v>
      </c>
      <c r="BH168" s="446">
        <v>0</v>
      </c>
      <c r="BI168" s="446">
        <v>0</v>
      </c>
      <c r="BJ168" s="446">
        <v>0</v>
      </c>
      <c r="BK168" s="446">
        <v>0</v>
      </c>
      <c r="BL168" s="446">
        <v>0</v>
      </c>
      <c r="BM168" s="446">
        <v>0</v>
      </c>
      <c r="BN168" s="446">
        <v>0</v>
      </c>
      <c r="BO168" s="446">
        <v>0</v>
      </c>
      <c r="BP168" s="446">
        <v>0</v>
      </c>
      <c r="BQ168" s="446">
        <v>0</v>
      </c>
      <c r="BR168" s="446">
        <v>0</v>
      </c>
      <c r="BS168" s="446">
        <v>0</v>
      </c>
      <c r="BT168" s="446">
        <v>0</v>
      </c>
      <c r="BU168" s="446">
        <v>0</v>
      </c>
      <c r="BV168" s="446">
        <v>0</v>
      </c>
      <c r="BW168" s="446">
        <v>0</v>
      </c>
      <c r="BX168" s="446">
        <v>0</v>
      </c>
      <c r="BY168" s="446">
        <v>0</v>
      </c>
      <c r="BZ168" s="446">
        <v>0</v>
      </c>
      <c r="CA168" s="446">
        <v>0</v>
      </c>
      <c r="CB168" s="446">
        <v>0</v>
      </c>
      <c r="CC168" s="446">
        <v>0</v>
      </c>
      <c r="CD168" s="446">
        <v>0</v>
      </c>
      <c r="CE168" s="446">
        <v>0</v>
      </c>
      <c r="CF168" s="446">
        <v>0</v>
      </c>
      <c r="CG168" s="446">
        <v>0</v>
      </c>
      <c r="CH168" s="446">
        <v>0</v>
      </c>
      <c r="CI168" s="446">
        <v>0</v>
      </c>
      <c r="CJ168" s="446">
        <v>0</v>
      </c>
      <c r="CK168" s="446">
        <v>0</v>
      </c>
      <c r="CL168" s="446">
        <v>0</v>
      </c>
      <c r="CM168" s="446">
        <v>0</v>
      </c>
      <c r="CN168" s="446">
        <v>0</v>
      </c>
      <c r="CO168" s="444" t="s">
        <v>2081</v>
      </c>
    </row>
    <row r="169" spans="1:93" customFormat="1" ht="31.5">
      <c r="A169" s="444" t="s">
        <v>687</v>
      </c>
      <c r="B169" s="445" t="s">
        <v>793</v>
      </c>
      <c r="C169" s="444" t="s">
        <v>794</v>
      </c>
      <c r="D169" s="444" t="s">
        <v>1476</v>
      </c>
      <c r="E169" s="446">
        <v>0</v>
      </c>
      <c r="F169" s="446">
        <v>0</v>
      </c>
      <c r="G169" s="446">
        <v>0</v>
      </c>
      <c r="H169" s="446">
        <v>0</v>
      </c>
      <c r="I169" s="446">
        <v>0</v>
      </c>
      <c r="J169" s="446">
        <v>0</v>
      </c>
      <c r="K169" s="446">
        <v>0</v>
      </c>
      <c r="L169" s="446">
        <v>0</v>
      </c>
      <c r="M169" s="446">
        <v>0</v>
      </c>
      <c r="N169" s="446">
        <v>0</v>
      </c>
      <c r="O169" s="446">
        <v>0</v>
      </c>
      <c r="P169" s="446">
        <v>0</v>
      </c>
      <c r="Q169" s="446">
        <v>0</v>
      </c>
      <c r="R169" s="446">
        <v>0</v>
      </c>
      <c r="S169" s="446">
        <v>0</v>
      </c>
      <c r="T169" s="446">
        <v>0</v>
      </c>
      <c r="U169" s="446">
        <v>0</v>
      </c>
      <c r="V169" s="446">
        <v>0</v>
      </c>
      <c r="W169" s="446">
        <v>0</v>
      </c>
      <c r="X169" s="446">
        <v>0</v>
      </c>
      <c r="Y169" s="446">
        <v>0</v>
      </c>
      <c r="Z169" s="446">
        <v>0</v>
      </c>
      <c r="AA169" s="446">
        <v>0</v>
      </c>
      <c r="AB169" s="446">
        <v>0</v>
      </c>
      <c r="AC169" s="446">
        <v>0</v>
      </c>
      <c r="AD169" s="446">
        <v>0</v>
      </c>
      <c r="AE169" s="446">
        <v>0</v>
      </c>
      <c r="AF169" s="446">
        <v>0</v>
      </c>
      <c r="AG169" s="446">
        <v>0</v>
      </c>
      <c r="AH169" s="446">
        <v>0</v>
      </c>
      <c r="AI169" s="446">
        <v>0</v>
      </c>
      <c r="AJ169" s="446">
        <v>0</v>
      </c>
      <c r="AK169" s="446">
        <v>0</v>
      </c>
      <c r="AL169" s="446">
        <v>0</v>
      </c>
      <c r="AM169" s="446">
        <v>0</v>
      </c>
      <c r="AN169" s="446">
        <v>0</v>
      </c>
      <c r="AO169" s="446">
        <v>0</v>
      </c>
      <c r="AP169" s="446">
        <v>0</v>
      </c>
      <c r="AQ169" s="446">
        <v>0</v>
      </c>
      <c r="AR169" s="446">
        <v>0</v>
      </c>
      <c r="AS169" s="446">
        <v>0</v>
      </c>
      <c r="AT169" s="446">
        <v>0</v>
      </c>
      <c r="AU169" s="446">
        <v>0</v>
      </c>
      <c r="AV169" s="446">
        <v>0</v>
      </c>
      <c r="AW169" s="446">
        <v>0</v>
      </c>
      <c r="AX169" s="446">
        <v>0</v>
      </c>
      <c r="AY169" s="446">
        <v>0</v>
      </c>
      <c r="AZ169" s="446">
        <v>0</v>
      </c>
      <c r="BA169" s="446">
        <v>0</v>
      </c>
      <c r="BB169" s="446">
        <v>0</v>
      </c>
      <c r="BC169" s="446">
        <v>0</v>
      </c>
      <c r="BD169" s="446">
        <v>0</v>
      </c>
      <c r="BE169" s="446">
        <v>0</v>
      </c>
      <c r="BF169" s="446">
        <v>0</v>
      </c>
      <c r="BG169" s="446">
        <v>0</v>
      </c>
      <c r="BH169" s="446">
        <v>0</v>
      </c>
      <c r="BI169" s="446">
        <v>0</v>
      </c>
      <c r="BJ169" s="446">
        <v>0</v>
      </c>
      <c r="BK169" s="446">
        <v>0</v>
      </c>
      <c r="BL169" s="446">
        <v>0</v>
      </c>
      <c r="BM169" s="446">
        <v>0</v>
      </c>
      <c r="BN169" s="446">
        <v>0</v>
      </c>
      <c r="BO169" s="446">
        <v>0</v>
      </c>
      <c r="BP169" s="446">
        <v>0</v>
      </c>
      <c r="BQ169" s="446">
        <v>0</v>
      </c>
      <c r="BR169" s="446">
        <v>0</v>
      </c>
      <c r="BS169" s="446">
        <v>0</v>
      </c>
      <c r="BT169" s="446">
        <v>0</v>
      </c>
      <c r="BU169" s="446">
        <v>0</v>
      </c>
      <c r="BV169" s="446">
        <v>0</v>
      </c>
      <c r="BW169" s="446">
        <v>0</v>
      </c>
      <c r="BX169" s="446">
        <v>0</v>
      </c>
      <c r="BY169" s="446">
        <v>0</v>
      </c>
      <c r="BZ169" s="446">
        <v>0</v>
      </c>
      <c r="CA169" s="446">
        <v>0</v>
      </c>
      <c r="CB169" s="446">
        <v>0</v>
      </c>
      <c r="CC169" s="446">
        <v>0</v>
      </c>
      <c r="CD169" s="446">
        <v>0</v>
      </c>
      <c r="CE169" s="446">
        <v>0</v>
      </c>
      <c r="CF169" s="446">
        <v>0</v>
      </c>
      <c r="CG169" s="446">
        <v>0</v>
      </c>
      <c r="CH169" s="446">
        <v>0</v>
      </c>
      <c r="CI169" s="446">
        <v>0</v>
      </c>
      <c r="CJ169" s="446">
        <v>0</v>
      </c>
      <c r="CK169" s="446">
        <v>0</v>
      </c>
      <c r="CL169" s="446">
        <v>0</v>
      </c>
      <c r="CM169" s="446">
        <v>0</v>
      </c>
      <c r="CN169" s="446">
        <v>0</v>
      </c>
      <c r="CO169" s="444" t="s">
        <v>2081</v>
      </c>
    </row>
    <row r="170" spans="1:93" customFormat="1" ht="31.5">
      <c r="A170" s="444" t="s">
        <v>687</v>
      </c>
      <c r="B170" s="445" t="s">
        <v>795</v>
      </c>
      <c r="C170" s="444" t="s">
        <v>796</v>
      </c>
      <c r="D170" s="444" t="s">
        <v>1476</v>
      </c>
      <c r="E170" s="446">
        <v>0</v>
      </c>
      <c r="F170" s="446">
        <v>0</v>
      </c>
      <c r="G170" s="446">
        <v>0</v>
      </c>
      <c r="H170" s="446">
        <v>0</v>
      </c>
      <c r="I170" s="446">
        <v>0</v>
      </c>
      <c r="J170" s="446">
        <v>0</v>
      </c>
      <c r="K170" s="446">
        <v>0</v>
      </c>
      <c r="L170" s="446">
        <v>0</v>
      </c>
      <c r="M170" s="446">
        <v>0</v>
      </c>
      <c r="N170" s="446">
        <v>0</v>
      </c>
      <c r="O170" s="446">
        <v>0</v>
      </c>
      <c r="P170" s="446">
        <v>0</v>
      </c>
      <c r="Q170" s="446">
        <v>0</v>
      </c>
      <c r="R170" s="446">
        <v>0</v>
      </c>
      <c r="S170" s="446">
        <v>0</v>
      </c>
      <c r="T170" s="446">
        <v>0</v>
      </c>
      <c r="U170" s="446">
        <v>0</v>
      </c>
      <c r="V170" s="446">
        <v>0</v>
      </c>
      <c r="W170" s="446">
        <v>0</v>
      </c>
      <c r="X170" s="446">
        <v>0</v>
      </c>
      <c r="Y170" s="446">
        <v>0</v>
      </c>
      <c r="Z170" s="446">
        <v>0</v>
      </c>
      <c r="AA170" s="446">
        <v>0</v>
      </c>
      <c r="AB170" s="446">
        <v>0</v>
      </c>
      <c r="AC170" s="446">
        <v>0</v>
      </c>
      <c r="AD170" s="446">
        <v>0</v>
      </c>
      <c r="AE170" s="446">
        <v>0</v>
      </c>
      <c r="AF170" s="446">
        <v>0</v>
      </c>
      <c r="AG170" s="446">
        <v>0</v>
      </c>
      <c r="AH170" s="446">
        <v>0</v>
      </c>
      <c r="AI170" s="446">
        <v>0</v>
      </c>
      <c r="AJ170" s="446">
        <v>0</v>
      </c>
      <c r="AK170" s="446">
        <v>0</v>
      </c>
      <c r="AL170" s="446">
        <v>0</v>
      </c>
      <c r="AM170" s="446">
        <v>0</v>
      </c>
      <c r="AN170" s="446">
        <v>0</v>
      </c>
      <c r="AO170" s="446">
        <v>0</v>
      </c>
      <c r="AP170" s="446">
        <v>0</v>
      </c>
      <c r="AQ170" s="446">
        <v>0</v>
      </c>
      <c r="AR170" s="446">
        <v>0</v>
      </c>
      <c r="AS170" s="446">
        <v>0</v>
      </c>
      <c r="AT170" s="446">
        <v>0</v>
      </c>
      <c r="AU170" s="446">
        <v>0</v>
      </c>
      <c r="AV170" s="446">
        <v>0</v>
      </c>
      <c r="AW170" s="446">
        <v>0</v>
      </c>
      <c r="AX170" s="446">
        <v>0</v>
      </c>
      <c r="AY170" s="446">
        <v>0</v>
      </c>
      <c r="AZ170" s="446">
        <v>0</v>
      </c>
      <c r="BA170" s="446">
        <v>0</v>
      </c>
      <c r="BB170" s="446">
        <v>0</v>
      </c>
      <c r="BC170" s="446">
        <v>0</v>
      </c>
      <c r="BD170" s="446">
        <v>0</v>
      </c>
      <c r="BE170" s="446">
        <v>0</v>
      </c>
      <c r="BF170" s="446">
        <v>0</v>
      </c>
      <c r="BG170" s="446">
        <v>0</v>
      </c>
      <c r="BH170" s="446">
        <v>0</v>
      </c>
      <c r="BI170" s="446">
        <v>0</v>
      </c>
      <c r="BJ170" s="446">
        <v>0</v>
      </c>
      <c r="BK170" s="446">
        <v>0</v>
      </c>
      <c r="BL170" s="446">
        <v>0</v>
      </c>
      <c r="BM170" s="446">
        <v>0</v>
      </c>
      <c r="BN170" s="446">
        <v>0</v>
      </c>
      <c r="BO170" s="446">
        <v>0</v>
      </c>
      <c r="BP170" s="446">
        <v>0</v>
      </c>
      <c r="BQ170" s="446">
        <v>0</v>
      </c>
      <c r="BR170" s="446">
        <v>0</v>
      </c>
      <c r="BS170" s="446">
        <v>0</v>
      </c>
      <c r="BT170" s="446">
        <v>0</v>
      </c>
      <c r="BU170" s="446">
        <v>0</v>
      </c>
      <c r="BV170" s="446">
        <v>0</v>
      </c>
      <c r="BW170" s="446">
        <v>0</v>
      </c>
      <c r="BX170" s="446">
        <v>0</v>
      </c>
      <c r="BY170" s="446">
        <v>0</v>
      </c>
      <c r="BZ170" s="446">
        <v>0</v>
      </c>
      <c r="CA170" s="446">
        <v>0</v>
      </c>
      <c r="CB170" s="446">
        <v>0</v>
      </c>
      <c r="CC170" s="446">
        <v>0</v>
      </c>
      <c r="CD170" s="446">
        <v>0</v>
      </c>
      <c r="CE170" s="446">
        <v>0</v>
      </c>
      <c r="CF170" s="446">
        <v>0</v>
      </c>
      <c r="CG170" s="446">
        <v>0</v>
      </c>
      <c r="CH170" s="446">
        <v>0</v>
      </c>
      <c r="CI170" s="446">
        <v>0</v>
      </c>
      <c r="CJ170" s="446">
        <v>0</v>
      </c>
      <c r="CK170" s="446">
        <v>0</v>
      </c>
      <c r="CL170" s="446">
        <v>0</v>
      </c>
      <c r="CM170" s="446">
        <v>0</v>
      </c>
      <c r="CN170" s="446">
        <v>0</v>
      </c>
      <c r="CO170" s="444" t="s">
        <v>2081</v>
      </c>
    </row>
    <row r="171" spans="1:93" customFormat="1" ht="31.5">
      <c r="A171" s="444" t="s">
        <v>687</v>
      </c>
      <c r="B171" s="445" t="s">
        <v>797</v>
      </c>
      <c r="C171" s="444" t="s">
        <v>798</v>
      </c>
      <c r="D171" s="444" t="s">
        <v>1476</v>
      </c>
      <c r="E171" s="446">
        <v>0</v>
      </c>
      <c r="F171" s="446">
        <v>0</v>
      </c>
      <c r="G171" s="446">
        <v>0</v>
      </c>
      <c r="H171" s="446">
        <v>0</v>
      </c>
      <c r="I171" s="446">
        <v>0</v>
      </c>
      <c r="J171" s="446">
        <v>0</v>
      </c>
      <c r="K171" s="446">
        <v>0</v>
      </c>
      <c r="L171" s="446">
        <v>0</v>
      </c>
      <c r="M171" s="446">
        <v>0</v>
      </c>
      <c r="N171" s="446">
        <v>0</v>
      </c>
      <c r="O171" s="446">
        <v>0</v>
      </c>
      <c r="P171" s="446">
        <v>0</v>
      </c>
      <c r="Q171" s="446">
        <v>0</v>
      </c>
      <c r="R171" s="446">
        <v>0</v>
      </c>
      <c r="S171" s="446">
        <v>0</v>
      </c>
      <c r="T171" s="446">
        <v>0</v>
      </c>
      <c r="U171" s="446">
        <v>0</v>
      </c>
      <c r="V171" s="446">
        <v>0</v>
      </c>
      <c r="W171" s="446">
        <v>0</v>
      </c>
      <c r="X171" s="446">
        <v>0</v>
      </c>
      <c r="Y171" s="446">
        <v>0</v>
      </c>
      <c r="Z171" s="446">
        <v>0</v>
      </c>
      <c r="AA171" s="446">
        <v>0</v>
      </c>
      <c r="AB171" s="446">
        <v>0</v>
      </c>
      <c r="AC171" s="446">
        <v>0</v>
      </c>
      <c r="AD171" s="446">
        <v>0</v>
      </c>
      <c r="AE171" s="446">
        <v>0</v>
      </c>
      <c r="AF171" s="446">
        <v>0</v>
      </c>
      <c r="AG171" s="446">
        <v>0</v>
      </c>
      <c r="AH171" s="446">
        <v>0</v>
      </c>
      <c r="AI171" s="446">
        <v>0</v>
      </c>
      <c r="AJ171" s="446">
        <v>0</v>
      </c>
      <c r="AK171" s="446">
        <v>0</v>
      </c>
      <c r="AL171" s="446">
        <v>0</v>
      </c>
      <c r="AM171" s="446">
        <v>0</v>
      </c>
      <c r="AN171" s="446">
        <v>0</v>
      </c>
      <c r="AO171" s="446">
        <v>0</v>
      </c>
      <c r="AP171" s="446">
        <v>0</v>
      </c>
      <c r="AQ171" s="446">
        <v>0</v>
      </c>
      <c r="AR171" s="446">
        <v>0</v>
      </c>
      <c r="AS171" s="446">
        <v>0</v>
      </c>
      <c r="AT171" s="446">
        <v>0</v>
      </c>
      <c r="AU171" s="446">
        <v>0</v>
      </c>
      <c r="AV171" s="446">
        <v>0</v>
      </c>
      <c r="AW171" s="446">
        <v>0</v>
      </c>
      <c r="AX171" s="446">
        <v>0</v>
      </c>
      <c r="AY171" s="446">
        <v>0</v>
      </c>
      <c r="AZ171" s="446">
        <v>0</v>
      </c>
      <c r="BA171" s="446">
        <v>0</v>
      </c>
      <c r="BB171" s="446">
        <v>0</v>
      </c>
      <c r="BC171" s="446">
        <v>0</v>
      </c>
      <c r="BD171" s="446">
        <v>0</v>
      </c>
      <c r="BE171" s="446">
        <v>0</v>
      </c>
      <c r="BF171" s="446">
        <v>0</v>
      </c>
      <c r="BG171" s="446">
        <v>0</v>
      </c>
      <c r="BH171" s="446">
        <v>0</v>
      </c>
      <c r="BI171" s="446">
        <v>0</v>
      </c>
      <c r="BJ171" s="446">
        <v>0</v>
      </c>
      <c r="BK171" s="446">
        <v>0</v>
      </c>
      <c r="BL171" s="446">
        <v>0</v>
      </c>
      <c r="BM171" s="446">
        <v>0</v>
      </c>
      <c r="BN171" s="446">
        <v>0</v>
      </c>
      <c r="BO171" s="446">
        <v>0</v>
      </c>
      <c r="BP171" s="446">
        <v>0</v>
      </c>
      <c r="BQ171" s="446">
        <v>0</v>
      </c>
      <c r="BR171" s="446">
        <v>0</v>
      </c>
      <c r="BS171" s="446">
        <v>0</v>
      </c>
      <c r="BT171" s="446">
        <v>0</v>
      </c>
      <c r="BU171" s="446">
        <v>0</v>
      </c>
      <c r="BV171" s="446">
        <v>0</v>
      </c>
      <c r="BW171" s="446">
        <v>0</v>
      </c>
      <c r="BX171" s="446">
        <v>0</v>
      </c>
      <c r="BY171" s="446">
        <v>0</v>
      </c>
      <c r="BZ171" s="446">
        <v>0</v>
      </c>
      <c r="CA171" s="446">
        <v>0</v>
      </c>
      <c r="CB171" s="446">
        <v>0</v>
      </c>
      <c r="CC171" s="446">
        <v>0</v>
      </c>
      <c r="CD171" s="446">
        <v>0</v>
      </c>
      <c r="CE171" s="446">
        <v>0</v>
      </c>
      <c r="CF171" s="446">
        <v>0</v>
      </c>
      <c r="CG171" s="446">
        <v>0</v>
      </c>
      <c r="CH171" s="446">
        <v>0</v>
      </c>
      <c r="CI171" s="446">
        <v>0</v>
      </c>
      <c r="CJ171" s="446">
        <v>0</v>
      </c>
      <c r="CK171" s="446">
        <v>0</v>
      </c>
      <c r="CL171" s="446">
        <v>0</v>
      </c>
      <c r="CM171" s="446">
        <v>0</v>
      </c>
      <c r="CN171" s="446">
        <v>0</v>
      </c>
      <c r="CO171" s="444" t="s">
        <v>2081</v>
      </c>
    </row>
    <row r="172" spans="1:93" customFormat="1" ht="31.5">
      <c r="A172" s="444" t="s">
        <v>687</v>
      </c>
      <c r="B172" s="445" t="s">
        <v>799</v>
      </c>
      <c r="C172" s="444" t="s">
        <v>800</v>
      </c>
      <c r="D172" s="444" t="s">
        <v>1476</v>
      </c>
      <c r="E172" s="446">
        <v>0</v>
      </c>
      <c r="F172" s="446">
        <v>0</v>
      </c>
      <c r="G172" s="446">
        <v>0</v>
      </c>
      <c r="H172" s="446">
        <v>0</v>
      </c>
      <c r="I172" s="446">
        <v>0</v>
      </c>
      <c r="J172" s="446">
        <v>0</v>
      </c>
      <c r="K172" s="446">
        <v>0</v>
      </c>
      <c r="L172" s="446">
        <v>0</v>
      </c>
      <c r="M172" s="446">
        <v>0</v>
      </c>
      <c r="N172" s="446">
        <v>0</v>
      </c>
      <c r="O172" s="446">
        <v>0</v>
      </c>
      <c r="P172" s="446">
        <v>0</v>
      </c>
      <c r="Q172" s="446">
        <v>0</v>
      </c>
      <c r="R172" s="446">
        <v>0</v>
      </c>
      <c r="S172" s="446">
        <v>0</v>
      </c>
      <c r="T172" s="446">
        <v>0</v>
      </c>
      <c r="U172" s="446">
        <v>0</v>
      </c>
      <c r="V172" s="446">
        <v>0</v>
      </c>
      <c r="W172" s="446">
        <v>0</v>
      </c>
      <c r="X172" s="446">
        <v>0</v>
      </c>
      <c r="Y172" s="446">
        <v>0</v>
      </c>
      <c r="Z172" s="446">
        <v>0</v>
      </c>
      <c r="AA172" s="446">
        <v>0</v>
      </c>
      <c r="AB172" s="446">
        <v>0</v>
      </c>
      <c r="AC172" s="446">
        <v>0</v>
      </c>
      <c r="AD172" s="446">
        <v>0</v>
      </c>
      <c r="AE172" s="446">
        <v>0</v>
      </c>
      <c r="AF172" s="446">
        <v>0</v>
      </c>
      <c r="AG172" s="446">
        <v>0</v>
      </c>
      <c r="AH172" s="446">
        <v>0</v>
      </c>
      <c r="AI172" s="446">
        <v>0</v>
      </c>
      <c r="AJ172" s="446">
        <v>0</v>
      </c>
      <c r="AK172" s="446">
        <v>0</v>
      </c>
      <c r="AL172" s="446">
        <v>0</v>
      </c>
      <c r="AM172" s="446">
        <v>0</v>
      </c>
      <c r="AN172" s="446">
        <v>0</v>
      </c>
      <c r="AO172" s="446">
        <v>0</v>
      </c>
      <c r="AP172" s="446">
        <v>0</v>
      </c>
      <c r="AQ172" s="446">
        <v>0</v>
      </c>
      <c r="AR172" s="446">
        <v>0</v>
      </c>
      <c r="AS172" s="446">
        <v>0</v>
      </c>
      <c r="AT172" s="446">
        <v>0</v>
      </c>
      <c r="AU172" s="446">
        <v>0</v>
      </c>
      <c r="AV172" s="446">
        <v>0</v>
      </c>
      <c r="AW172" s="446">
        <v>0</v>
      </c>
      <c r="AX172" s="446">
        <v>0</v>
      </c>
      <c r="AY172" s="446">
        <v>0</v>
      </c>
      <c r="AZ172" s="446">
        <v>0</v>
      </c>
      <c r="BA172" s="446">
        <v>0</v>
      </c>
      <c r="BB172" s="446">
        <v>0</v>
      </c>
      <c r="BC172" s="446">
        <v>0</v>
      </c>
      <c r="BD172" s="446">
        <v>0</v>
      </c>
      <c r="BE172" s="446">
        <v>0</v>
      </c>
      <c r="BF172" s="446">
        <v>0</v>
      </c>
      <c r="BG172" s="446">
        <v>0</v>
      </c>
      <c r="BH172" s="446">
        <v>0</v>
      </c>
      <c r="BI172" s="446">
        <v>0</v>
      </c>
      <c r="BJ172" s="446">
        <v>0</v>
      </c>
      <c r="BK172" s="446">
        <v>0</v>
      </c>
      <c r="BL172" s="446">
        <v>0</v>
      </c>
      <c r="BM172" s="446">
        <v>0</v>
      </c>
      <c r="BN172" s="446">
        <v>0</v>
      </c>
      <c r="BO172" s="446">
        <v>0</v>
      </c>
      <c r="BP172" s="446">
        <v>0</v>
      </c>
      <c r="BQ172" s="446">
        <v>0</v>
      </c>
      <c r="BR172" s="446">
        <v>0</v>
      </c>
      <c r="BS172" s="446">
        <v>0</v>
      </c>
      <c r="BT172" s="446">
        <v>0</v>
      </c>
      <c r="BU172" s="446">
        <v>0</v>
      </c>
      <c r="BV172" s="446">
        <v>0</v>
      </c>
      <c r="BW172" s="446">
        <v>0</v>
      </c>
      <c r="BX172" s="446">
        <v>0</v>
      </c>
      <c r="BY172" s="446">
        <v>0</v>
      </c>
      <c r="BZ172" s="446">
        <v>0</v>
      </c>
      <c r="CA172" s="446">
        <v>0</v>
      </c>
      <c r="CB172" s="446">
        <v>0</v>
      </c>
      <c r="CC172" s="446">
        <v>0</v>
      </c>
      <c r="CD172" s="446">
        <v>0</v>
      </c>
      <c r="CE172" s="446">
        <v>0</v>
      </c>
      <c r="CF172" s="446">
        <v>0</v>
      </c>
      <c r="CG172" s="446">
        <v>0</v>
      </c>
      <c r="CH172" s="446">
        <v>0</v>
      </c>
      <c r="CI172" s="446">
        <v>0</v>
      </c>
      <c r="CJ172" s="446">
        <v>0</v>
      </c>
      <c r="CK172" s="446">
        <v>0</v>
      </c>
      <c r="CL172" s="446">
        <v>0</v>
      </c>
      <c r="CM172" s="446">
        <v>0</v>
      </c>
      <c r="CN172" s="446">
        <v>0</v>
      </c>
      <c r="CO172" s="444" t="s">
        <v>2081</v>
      </c>
    </row>
    <row r="173" spans="1:93" customFormat="1" ht="31.5">
      <c r="A173" s="444" t="s">
        <v>687</v>
      </c>
      <c r="B173" s="445" t="s">
        <v>801</v>
      </c>
      <c r="C173" s="444" t="s">
        <v>802</v>
      </c>
      <c r="D173" s="444" t="s">
        <v>1476</v>
      </c>
      <c r="E173" s="446">
        <v>0</v>
      </c>
      <c r="F173" s="446">
        <v>0</v>
      </c>
      <c r="G173" s="446">
        <v>0</v>
      </c>
      <c r="H173" s="446">
        <v>0</v>
      </c>
      <c r="I173" s="446">
        <v>0</v>
      </c>
      <c r="J173" s="446">
        <v>0</v>
      </c>
      <c r="K173" s="446">
        <v>0</v>
      </c>
      <c r="L173" s="446">
        <v>0</v>
      </c>
      <c r="M173" s="446">
        <v>0</v>
      </c>
      <c r="N173" s="446">
        <v>0</v>
      </c>
      <c r="O173" s="446">
        <v>0</v>
      </c>
      <c r="P173" s="446">
        <v>0</v>
      </c>
      <c r="Q173" s="446">
        <v>0</v>
      </c>
      <c r="R173" s="446">
        <v>0</v>
      </c>
      <c r="S173" s="446">
        <v>0</v>
      </c>
      <c r="T173" s="446">
        <v>0</v>
      </c>
      <c r="U173" s="446">
        <v>0</v>
      </c>
      <c r="V173" s="446">
        <v>0</v>
      </c>
      <c r="W173" s="446">
        <v>0</v>
      </c>
      <c r="X173" s="446">
        <v>0</v>
      </c>
      <c r="Y173" s="446">
        <v>0</v>
      </c>
      <c r="Z173" s="446">
        <v>0</v>
      </c>
      <c r="AA173" s="446">
        <v>0</v>
      </c>
      <c r="AB173" s="446">
        <v>0</v>
      </c>
      <c r="AC173" s="446">
        <v>0</v>
      </c>
      <c r="AD173" s="446">
        <v>0</v>
      </c>
      <c r="AE173" s="446">
        <v>0</v>
      </c>
      <c r="AF173" s="446">
        <v>0</v>
      </c>
      <c r="AG173" s="446">
        <v>0</v>
      </c>
      <c r="AH173" s="446">
        <v>0</v>
      </c>
      <c r="AI173" s="446">
        <v>0</v>
      </c>
      <c r="AJ173" s="446">
        <v>0</v>
      </c>
      <c r="AK173" s="446">
        <v>0</v>
      </c>
      <c r="AL173" s="446">
        <v>0</v>
      </c>
      <c r="AM173" s="446">
        <v>0</v>
      </c>
      <c r="AN173" s="446">
        <v>0</v>
      </c>
      <c r="AO173" s="446">
        <v>0</v>
      </c>
      <c r="AP173" s="446">
        <v>0</v>
      </c>
      <c r="AQ173" s="446">
        <v>0</v>
      </c>
      <c r="AR173" s="446">
        <v>0</v>
      </c>
      <c r="AS173" s="446">
        <v>0</v>
      </c>
      <c r="AT173" s="446">
        <v>0</v>
      </c>
      <c r="AU173" s="446">
        <v>0</v>
      </c>
      <c r="AV173" s="446">
        <v>0</v>
      </c>
      <c r="AW173" s="446">
        <v>0</v>
      </c>
      <c r="AX173" s="446">
        <v>0</v>
      </c>
      <c r="AY173" s="446">
        <v>0</v>
      </c>
      <c r="AZ173" s="446">
        <v>0</v>
      </c>
      <c r="BA173" s="446">
        <v>0</v>
      </c>
      <c r="BB173" s="446">
        <v>0</v>
      </c>
      <c r="BC173" s="446">
        <v>0</v>
      </c>
      <c r="BD173" s="446">
        <v>0</v>
      </c>
      <c r="BE173" s="446">
        <v>0</v>
      </c>
      <c r="BF173" s="446">
        <v>0</v>
      </c>
      <c r="BG173" s="446">
        <v>0</v>
      </c>
      <c r="BH173" s="446">
        <v>0</v>
      </c>
      <c r="BI173" s="446">
        <v>0</v>
      </c>
      <c r="BJ173" s="446">
        <v>0</v>
      </c>
      <c r="BK173" s="446">
        <v>0</v>
      </c>
      <c r="BL173" s="446">
        <v>0</v>
      </c>
      <c r="BM173" s="446">
        <v>0</v>
      </c>
      <c r="BN173" s="446">
        <v>0</v>
      </c>
      <c r="BO173" s="446">
        <v>0</v>
      </c>
      <c r="BP173" s="446">
        <v>0</v>
      </c>
      <c r="BQ173" s="446">
        <v>0</v>
      </c>
      <c r="BR173" s="446">
        <v>0</v>
      </c>
      <c r="BS173" s="446">
        <v>0</v>
      </c>
      <c r="BT173" s="446">
        <v>0</v>
      </c>
      <c r="BU173" s="446">
        <v>0</v>
      </c>
      <c r="BV173" s="446">
        <v>0</v>
      </c>
      <c r="BW173" s="446">
        <v>0</v>
      </c>
      <c r="BX173" s="446">
        <v>0</v>
      </c>
      <c r="BY173" s="446">
        <v>0</v>
      </c>
      <c r="BZ173" s="446">
        <v>0</v>
      </c>
      <c r="CA173" s="446">
        <v>0</v>
      </c>
      <c r="CB173" s="446">
        <v>0</v>
      </c>
      <c r="CC173" s="446">
        <v>0</v>
      </c>
      <c r="CD173" s="446">
        <v>0</v>
      </c>
      <c r="CE173" s="446">
        <v>0</v>
      </c>
      <c r="CF173" s="446">
        <v>0</v>
      </c>
      <c r="CG173" s="446">
        <v>0</v>
      </c>
      <c r="CH173" s="446">
        <v>0</v>
      </c>
      <c r="CI173" s="446">
        <v>0</v>
      </c>
      <c r="CJ173" s="446">
        <v>0</v>
      </c>
      <c r="CK173" s="446">
        <v>0</v>
      </c>
      <c r="CL173" s="446">
        <v>0</v>
      </c>
      <c r="CM173" s="446">
        <v>0</v>
      </c>
      <c r="CN173" s="446">
        <v>0</v>
      </c>
      <c r="CO173" s="444" t="s">
        <v>2081</v>
      </c>
    </row>
    <row r="174" spans="1:93" customFormat="1" ht="31.5">
      <c r="A174" s="444" t="s">
        <v>687</v>
      </c>
      <c r="B174" s="445" t="s">
        <v>803</v>
      </c>
      <c r="C174" s="444" t="s">
        <v>804</v>
      </c>
      <c r="D174" s="444" t="s">
        <v>1476</v>
      </c>
      <c r="E174" s="446">
        <v>0</v>
      </c>
      <c r="F174" s="446">
        <v>0</v>
      </c>
      <c r="G174" s="446">
        <v>0</v>
      </c>
      <c r="H174" s="446">
        <v>0</v>
      </c>
      <c r="I174" s="446">
        <v>0</v>
      </c>
      <c r="J174" s="446">
        <v>0</v>
      </c>
      <c r="K174" s="446">
        <v>0</v>
      </c>
      <c r="L174" s="446">
        <v>0</v>
      </c>
      <c r="M174" s="446">
        <v>0</v>
      </c>
      <c r="N174" s="446">
        <v>0</v>
      </c>
      <c r="O174" s="446">
        <v>0</v>
      </c>
      <c r="P174" s="446">
        <v>0</v>
      </c>
      <c r="Q174" s="446">
        <v>0</v>
      </c>
      <c r="R174" s="446">
        <v>0</v>
      </c>
      <c r="S174" s="446">
        <v>0</v>
      </c>
      <c r="T174" s="446">
        <v>0</v>
      </c>
      <c r="U174" s="446">
        <v>0</v>
      </c>
      <c r="V174" s="446">
        <v>0</v>
      </c>
      <c r="W174" s="446">
        <v>0</v>
      </c>
      <c r="X174" s="446">
        <v>0</v>
      </c>
      <c r="Y174" s="446">
        <v>0</v>
      </c>
      <c r="Z174" s="446">
        <v>0</v>
      </c>
      <c r="AA174" s="446">
        <v>0</v>
      </c>
      <c r="AB174" s="446">
        <v>0</v>
      </c>
      <c r="AC174" s="446">
        <v>0</v>
      </c>
      <c r="AD174" s="446">
        <v>0</v>
      </c>
      <c r="AE174" s="446">
        <v>0</v>
      </c>
      <c r="AF174" s="446">
        <v>0</v>
      </c>
      <c r="AG174" s="446">
        <v>0</v>
      </c>
      <c r="AH174" s="446">
        <v>0</v>
      </c>
      <c r="AI174" s="446">
        <v>0</v>
      </c>
      <c r="AJ174" s="446">
        <v>0</v>
      </c>
      <c r="AK174" s="446">
        <v>0</v>
      </c>
      <c r="AL174" s="446">
        <v>0</v>
      </c>
      <c r="AM174" s="446">
        <v>0</v>
      </c>
      <c r="AN174" s="446">
        <v>0</v>
      </c>
      <c r="AO174" s="446">
        <v>0</v>
      </c>
      <c r="AP174" s="446">
        <v>0</v>
      </c>
      <c r="AQ174" s="446">
        <v>0</v>
      </c>
      <c r="AR174" s="446">
        <v>0</v>
      </c>
      <c r="AS174" s="446">
        <v>0</v>
      </c>
      <c r="AT174" s="446">
        <v>0</v>
      </c>
      <c r="AU174" s="446">
        <v>0</v>
      </c>
      <c r="AV174" s="446">
        <v>0</v>
      </c>
      <c r="AW174" s="446">
        <v>0</v>
      </c>
      <c r="AX174" s="446">
        <v>0</v>
      </c>
      <c r="AY174" s="446">
        <v>0</v>
      </c>
      <c r="AZ174" s="446">
        <v>0</v>
      </c>
      <c r="BA174" s="446">
        <v>0</v>
      </c>
      <c r="BB174" s="446">
        <v>0</v>
      </c>
      <c r="BC174" s="446">
        <v>0</v>
      </c>
      <c r="BD174" s="446">
        <v>0</v>
      </c>
      <c r="BE174" s="446">
        <v>0</v>
      </c>
      <c r="BF174" s="446">
        <v>0</v>
      </c>
      <c r="BG174" s="446">
        <v>0</v>
      </c>
      <c r="BH174" s="446">
        <v>0</v>
      </c>
      <c r="BI174" s="446">
        <v>0</v>
      </c>
      <c r="BJ174" s="446">
        <v>0</v>
      </c>
      <c r="BK174" s="446">
        <v>0</v>
      </c>
      <c r="BL174" s="446">
        <v>0</v>
      </c>
      <c r="BM174" s="446">
        <v>0</v>
      </c>
      <c r="BN174" s="446">
        <v>0</v>
      </c>
      <c r="BO174" s="446">
        <v>0</v>
      </c>
      <c r="BP174" s="446">
        <v>0</v>
      </c>
      <c r="BQ174" s="446">
        <v>0</v>
      </c>
      <c r="BR174" s="446">
        <v>0</v>
      </c>
      <c r="BS174" s="446">
        <v>0</v>
      </c>
      <c r="BT174" s="446">
        <v>0</v>
      </c>
      <c r="BU174" s="446">
        <v>0</v>
      </c>
      <c r="BV174" s="446">
        <v>0</v>
      </c>
      <c r="BW174" s="446">
        <v>0</v>
      </c>
      <c r="BX174" s="446">
        <v>0</v>
      </c>
      <c r="BY174" s="446">
        <v>0</v>
      </c>
      <c r="BZ174" s="446">
        <v>0</v>
      </c>
      <c r="CA174" s="446">
        <v>0</v>
      </c>
      <c r="CB174" s="446">
        <v>0</v>
      </c>
      <c r="CC174" s="446">
        <v>0</v>
      </c>
      <c r="CD174" s="446">
        <v>0</v>
      </c>
      <c r="CE174" s="446">
        <v>0</v>
      </c>
      <c r="CF174" s="446">
        <v>0</v>
      </c>
      <c r="CG174" s="446">
        <v>0</v>
      </c>
      <c r="CH174" s="446">
        <v>0</v>
      </c>
      <c r="CI174" s="446">
        <v>0</v>
      </c>
      <c r="CJ174" s="446">
        <v>0</v>
      </c>
      <c r="CK174" s="446">
        <v>0</v>
      </c>
      <c r="CL174" s="446">
        <v>0</v>
      </c>
      <c r="CM174" s="446">
        <v>0</v>
      </c>
      <c r="CN174" s="446">
        <v>0</v>
      </c>
      <c r="CO174" s="444" t="s">
        <v>2081</v>
      </c>
    </row>
    <row r="175" spans="1:93" customFormat="1" ht="31.5">
      <c r="A175" s="444" t="s">
        <v>687</v>
      </c>
      <c r="B175" s="445" t="s">
        <v>805</v>
      </c>
      <c r="C175" s="444" t="s">
        <v>806</v>
      </c>
      <c r="D175" s="444" t="s">
        <v>1476</v>
      </c>
      <c r="E175" s="446">
        <v>0</v>
      </c>
      <c r="F175" s="446">
        <v>0</v>
      </c>
      <c r="G175" s="446">
        <v>0</v>
      </c>
      <c r="H175" s="446">
        <v>0</v>
      </c>
      <c r="I175" s="446">
        <v>0</v>
      </c>
      <c r="J175" s="446">
        <v>0</v>
      </c>
      <c r="K175" s="446">
        <v>0</v>
      </c>
      <c r="L175" s="446">
        <v>0</v>
      </c>
      <c r="M175" s="446">
        <v>0</v>
      </c>
      <c r="N175" s="446">
        <v>0</v>
      </c>
      <c r="O175" s="446">
        <v>0</v>
      </c>
      <c r="P175" s="446">
        <v>0</v>
      </c>
      <c r="Q175" s="446">
        <v>0</v>
      </c>
      <c r="R175" s="446">
        <v>0</v>
      </c>
      <c r="S175" s="446">
        <v>0</v>
      </c>
      <c r="T175" s="446">
        <v>0</v>
      </c>
      <c r="U175" s="446">
        <v>0</v>
      </c>
      <c r="V175" s="446">
        <v>0</v>
      </c>
      <c r="W175" s="446">
        <v>0</v>
      </c>
      <c r="X175" s="446">
        <v>0</v>
      </c>
      <c r="Y175" s="446">
        <v>0</v>
      </c>
      <c r="Z175" s="446">
        <v>0</v>
      </c>
      <c r="AA175" s="446">
        <v>0</v>
      </c>
      <c r="AB175" s="446">
        <v>0</v>
      </c>
      <c r="AC175" s="446">
        <v>0</v>
      </c>
      <c r="AD175" s="446">
        <v>0</v>
      </c>
      <c r="AE175" s="446">
        <v>0</v>
      </c>
      <c r="AF175" s="446">
        <v>0</v>
      </c>
      <c r="AG175" s="446">
        <v>0</v>
      </c>
      <c r="AH175" s="446">
        <v>0</v>
      </c>
      <c r="AI175" s="446">
        <v>0</v>
      </c>
      <c r="AJ175" s="446">
        <v>0</v>
      </c>
      <c r="AK175" s="446">
        <v>0</v>
      </c>
      <c r="AL175" s="446">
        <v>0</v>
      </c>
      <c r="AM175" s="446">
        <v>0</v>
      </c>
      <c r="AN175" s="446">
        <v>0</v>
      </c>
      <c r="AO175" s="446">
        <v>0</v>
      </c>
      <c r="AP175" s="446">
        <v>0</v>
      </c>
      <c r="AQ175" s="446">
        <v>0</v>
      </c>
      <c r="AR175" s="446">
        <v>0</v>
      </c>
      <c r="AS175" s="446">
        <v>0</v>
      </c>
      <c r="AT175" s="446">
        <v>0</v>
      </c>
      <c r="AU175" s="446">
        <v>0</v>
      </c>
      <c r="AV175" s="446">
        <v>0</v>
      </c>
      <c r="AW175" s="446">
        <v>0</v>
      </c>
      <c r="AX175" s="446">
        <v>0</v>
      </c>
      <c r="AY175" s="446">
        <v>0</v>
      </c>
      <c r="AZ175" s="446">
        <v>0</v>
      </c>
      <c r="BA175" s="446">
        <v>0</v>
      </c>
      <c r="BB175" s="446">
        <v>0</v>
      </c>
      <c r="BC175" s="446">
        <v>0</v>
      </c>
      <c r="BD175" s="446">
        <v>0</v>
      </c>
      <c r="BE175" s="446">
        <v>0</v>
      </c>
      <c r="BF175" s="446">
        <v>0</v>
      </c>
      <c r="BG175" s="446">
        <v>0</v>
      </c>
      <c r="BH175" s="446">
        <v>0</v>
      </c>
      <c r="BI175" s="446">
        <v>0</v>
      </c>
      <c r="BJ175" s="446">
        <v>0</v>
      </c>
      <c r="BK175" s="446">
        <v>0</v>
      </c>
      <c r="BL175" s="446">
        <v>0</v>
      </c>
      <c r="BM175" s="446">
        <v>0</v>
      </c>
      <c r="BN175" s="446">
        <v>0</v>
      </c>
      <c r="BO175" s="446">
        <v>0</v>
      </c>
      <c r="BP175" s="446">
        <v>0</v>
      </c>
      <c r="BQ175" s="446">
        <v>0</v>
      </c>
      <c r="BR175" s="446">
        <v>0</v>
      </c>
      <c r="BS175" s="446">
        <v>0</v>
      </c>
      <c r="BT175" s="446">
        <v>0</v>
      </c>
      <c r="BU175" s="446">
        <v>0</v>
      </c>
      <c r="BV175" s="446">
        <v>0</v>
      </c>
      <c r="BW175" s="446">
        <v>0</v>
      </c>
      <c r="BX175" s="446">
        <v>0</v>
      </c>
      <c r="BY175" s="446">
        <v>0</v>
      </c>
      <c r="BZ175" s="446">
        <v>0</v>
      </c>
      <c r="CA175" s="446">
        <v>0</v>
      </c>
      <c r="CB175" s="446">
        <v>0</v>
      </c>
      <c r="CC175" s="446">
        <v>0</v>
      </c>
      <c r="CD175" s="446">
        <v>0</v>
      </c>
      <c r="CE175" s="446">
        <v>0</v>
      </c>
      <c r="CF175" s="446">
        <v>0</v>
      </c>
      <c r="CG175" s="446">
        <v>0</v>
      </c>
      <c r="CH175" s="446">
        <v>0</v>
      </c>
      <c r="CI175" s="446">
        <v>0</v>
      </c>
      <c r="CJ175" s="446">
        <v>0</v>
      </c>
      <c r="CK175" s="446">
        <v>0</v>
      </c>
      <c r="CL175" s="446">
        <v>0</v>
      </c>
      <c r="CM175" s="446">
        <v>0</v>
      </c>
      <c r="CN175" s="446">
        <v>0</v>
      </c>
      <c r="CO175" s="444" t="s">
        <v>2081</v>
      </c>
    </row>
    <row r="176" spans="1:93" customFormat="1" ht="31.5">
      <c r="A176" s="444" t="s">
        <v>687</v>
      </c>
      <c r="B176" s="445" t="s">
        <v>807</v>
      </c>
      <c r="C176" s="444" t="s">
        <v>808</v>
      </c>
      <c r="D176" s="444" t="s">
        <v>1476</v>
      </c>
      <c r="E176" s="446">
        <v>0</v>
      </c>
      <c r="F176" s="446">
        <v>0</v>
      </c>
      <c r="G176" s="446">
        <v>0</v>
      </c>
      <c r="H176" s="446">
        <v>0</v>
      </c>
      <c r="I176" s="446">
        <v>0</v>
      </c>
      <c r="J176" s="446">
        <v>0</v>
      </c>
      <c r="K176" s="446">
        <v>0</v>
      </c>
      <c r="L176" s="446">
        <v>0</v>
      </c>
      <c r="M176" s="446">
        <v>0</v>
      </c>
      <c r="N176" s="446">
        <v>0</v>
      </c>
      <c r="O176" s="446">
        <v>0</v>
      </c>
      <c r="P176" s="446">
        <v>0</v>
      </c>
      <c r="Q176" s="446">
        <v>0</v>
      </c>
      <c r="R176" s="446">
        <v>0</v>
      </c>
      <c r="S176" s="446">
        <v>0</v>
      </c>
      <c r="T176" s="446">
        <v>0</v>
      </c>
      <c r="U176" s="446">
        <v>0</v>
      </c>
      <c r="V176" s="446">
        <v>0</v>
      </c>
      <c r="W176" s="446">
        <v>0</v>
      </c>
      <c r="X176" s="446">
        <v>0</v>
      </c>
      <c r="Y176" s="446">
        <v>0</v>
      </c>
      <c r="Z176" s="446">
        <v>0</v>
      </c>
      <c r="AA176" s="446">
        <v>0</v>
      </c>
      <c r="AB176" s="446">
        <v>0</v>
      </c>
      <c r="AC176" s="446">
        <v>0</v>
      </c>
      <c r="AD176" s="446">
        <v>0</v>
      </c>
      <c r="AE176" s="446">
        <v>0</v>
      </c>
      <c r="AF176" s="446">
        <v>0</v>
      </c>
      <c r="AG176" s="446">
        <v>0</v>
      </c>
      <c r="AH176" s="446">
        <v>0</v>
      </c>
      <c r="AI176" s="446">
        <v>0</v>
      </c>
      <c r="AJ176" s="446">
        <v>0</v>
      </c>
      <c r="AK176" s="446">
        <v>0</v>
      </c>
      <c r="AL176" s="446">
        <v>0</v>
      </c>
      <c r="AM176" s="446">
        <v>0</v>
      </c>
      <c r="AN176" s="446">
        <v>0</v>
      </c>
      <c r="AO176" s="446">
        <v>0</v>
      </c>
      <c r="AP176" s="446">
        <v>0</v>
      </c>
      <c r="AQ176" s="446">
        <v>0</v>
      </c>
      <c r="AR176" s="446">
        <v>0</v>
      </c>
      <c r="AS176" s="446">
        <v>0</v>
      </c>
      <c r="AT176" s="446">
        <v>0</v>
      </c>
      <c r="AU176" s="446">
        <v>0</v>
      </c>
      <c r="AV176" s="446">
        <v>0</v>
      </c>
      <c r="AW176" s="446">
        <v>0</v>
      </c>
      <c r="AX176" s="446">
        <v>0</v>
      </c>
      <c r="AY176" s="446">
        <v>0</v>
      </c>
      <c r="AZ176" s="446">
        <v>0</v>
      </c>
      <c r="BA176" s="446">
        <v>0</v>
      </c>
      <c r="BB176" s="446">
        <v>0</v>
      </c>
      <c r="BC176" s="446">
        <v>0</v>
      </c>
      <c r="BD176" s="446">
        <v>0</v>
      </c>
      <c r="BE176" s="446">
        <v>0</v>
      </c>
      <c r="BF176" s="446">
        <v>0</v>
      </c>
      <c r="BG176" s="446">
        <v>0</v>
      </c>
      <c r="BH176" s="446">
        <v>0</v>
      </c>
      <c r="BI176" s="446">
        <v>0</v>
      </c>
      <c r="BJ176" s="446">
        <v>0</v>
      </c>
      <c r="BK176" s="446">
        <v>0</v>
      </c>
      <c r="BL176" s="446">
        <v>0</v>
      </c>
      <c r="BM176" s="446">
        <v>0</v>
      </c>
      <c r="BN176" s="446">
        <v>0</v>
      </c>
      <c r="BO176" s="446">
        <v>0</v>
      </c>
      <c r="BP176" s="446">
        <v>0</v>
      </c>
      <c r="BQ176" s="446">
        <v>0</v>
      </c>
      <c r="BR176" s="446">
        <v>0</v>
      </c>
      <c r="BS176" s="446">
        <v>0</v>
      </c>
      <c r="BT176" s="446">
        <v>0</v>
      </c>
      <c r="BU176" s="446">
        <v>0</v>
      </c>
      <c r="BV176" s="446">
        <v>0</v>
      </c>
      <c r="BW176" s="446">
        <v>0</v>
      </c>
      <c r="BX176" s="446">
        <v>0</v>
      </c>
      <c r="BY176" s="446">
        <v>0</v>
      </c>
      <c r="BZ176" s="446">
        <v>0</v>
      </c>
      <c r="CA176" s="446">
        <v>0</v>
      </c>
      <c r="CB176" s="446">
        <v>0</v>
      </c>
      <c r="CC176" s="446">
        <v>0</v>
      </c>
      <c r="CD176" s="446">
        <v>0</v>
      </c>
      <c r="CE176" s="446">
        <v>0</v>
      </c>
      <c r="CF176" s="446">
        <v>0</v>
      </c>
      <c r="CG176" s="446">
        <v>0</v>
      </c>
      <c r="CH176" s="446">
        <v>0</v>
      </c>
      <c r="CI176" s="446">
        <v>0</v>
      </c>
      <c r="CJ176" s="446">
        <v>0</v>
      </c>
      <c r="CK176" s="446">
        <v>0</v>
      </c>
      <c r="CL176" s="446">
        <v>0</v>
      </c>
      <c r="CM176" s="446">
        <v>0</v>
      </c>
      <c r="CN176" s="446">
        <v>0</v>
      </c>
      <c r="CO176" s="444" t="s">
        <v>2081</v>
      </c>
    </row>
    <row r="177" spans="1:93" customFormat="1" ht="31.5">
      <c r="A177" s="444" t="s">
        <v>687</v>
      </c>
      <c r="B177" s="445" t="s">
        <v>809</v>
      </c>
      <c r="C177" s="444" t="s">
        <v>810</v>
      </c>
      <c r="D177" s="444" t="s">
        <v>1476</v>
      </c>
      <c r="E177" s="446">
        <v>0</v>
      </c>
      <c r="F177" s="446">
        <v>0</v>
      </c>
      <c r="G177" s="446">
        <v>0</v>
      </c>
      <c r="H177" s="446">
        <v>0</v>
      </c>
      <c r="I177" s="446">
        <v>0</v>
      </c>
      <c r="J177" s="446">
        <v>0</v>
      </c>
      <c r="K177" s="446">
        <v>0</v>
      </c>
      <c r="L177" s="446">
        <v>0</v>
      </c>
      <c r="M177" s="446">
        <v>0</v>
      </c>
      <c r="N177" s="446">
        <v>0</v>
      </c>
      <c r="O177" s="446">
        <v>0</v>
      </c>
      <c r="P177" s="446">
        <v>0</v>
      </c>
      <c r="Q177" s="446">
        <v>0</v>
      </c>
      <c r="R177" s="446">
        <v>0</v>
      </c>
      <c r="S177" s="446">
        <v>0</v>
      </c>
      <c r="T177" s="446">
        <v>0</v>
      </c>
      <c r="U177" s="446">
        <v>0</v>
      </c>
      <c r="V177" s="446">
        <v>0</v>
      </c>
      <c r="W177" s="446">
        <v>0</v>
      </c>
      <c r="X177" s="446">
        <v>0</v>
      </c>
      <c r="Y177" s="446">
        <v>0</v>
      </c>
      <c r="Z177" s="446">
        <v>0</v>
      </c>
      <c r="AA177" s="446">
        <v>0</v>
      </c>
      <c r="AB177" s="446">
        <v>0</v>
      </c>
      <c r="AC177" s="446">
        <v>0</v>
      </c>
      <c r="AD177" s="446">
        <v>0</v>
      </c>
      <c r="AE177" s="446">
        <v>0</v>
      </c>
      <c r="AF177" s="446">
        <v>0</v>
      </c>
      <c r="AG177" s="446">
        <v>0</v>
      </c>
      <c r="AH177" s="446">
        <v>0</v>
      </c>
      <c r="AI177" s="446">
        <v>0</v>
      </c>
      <c r="AJ177" s="446">
        <v>0</v>
      </c>
      <c r="AK177" s="446">
        <v>0</v>
      </c>
      <c r="AL177" s="446">
        <v>0</v>
      </c>
      <c r="AM177" s="446">
        <v>0</v>
      </c>
      <c r="AN177" s="446">
        <v>0</v>
      </c>
      <c r="AO177" s="446">
        <v>0</v>
      </c>
      <c r="AP177" s="446">
        <v>0</v>
      </c>
      <c r="AQ177" s="446">
        <v>0</v>
      </c>
      <c r="AR177" s="446">
        <v>0</v>
      </c>
      <c r="AS177" s="446">
        <v>0</v>
      </c>
      <c r="AT177" s="446">
        <v>0</v>
      </c>
      <c r="AU177" s="446">
        <v>0</v>
      </c>
      <c r="AV177" s="446">
        <v>0</v>
      </c>
      <c r="AW177" s="446">
        <v>0</v>
      </c>
      <c r="AX177" s="446">
        <v>0</v>
      </c>
      <c r="AY177" s="446">
        <v>0</v>
      </c>
      <c r="AZ177" s="446">
        <v>0</v>
      </c>
      <c r="BA177" s="446">
        <v>0</v>
      </c>
      <c r="BB177" s="446">
        <v>0</v>
      </c>
      <c r="BC177" s="446">
        <v>0</v>
      </c>
      <c r="BD177" s="446">
        <v>0</v>
      </c>
      <c r="BE177" s="446">
        <v>0</v>
      </c>
      <c r="BF177" s="446">
        <v>0</v>
      </c>
      <c r="BG177" s="446">
        <v>0</v>
      </c>
      <c r="BH177" s="446">
        <v>0</v>
      </c>
      <c r="BI177" s="446">
        <v>0</v>
      </c>
      <c r="BJ177" s="446">
        <v>0</v>
      </c>
      <c r="BK177" s="446">
        <v>0</v>
      </c>
      <c r="BL177" s="446">
        <v>0</v>
      </c>
      <c r="BM177" s="446">
        <v>0</v>
      </c>
      <c r="BN177" s="446">
        <v>0</v>
      </c>
      <c r="BO177" s="446">
        <v>0</v>
      </c>
      <c r="BP177" s="446">
        <v>0</v>
      </c>
      <c r="BQ177" s="446">
        <v>0</v>
      </c>
      <c r="BR177" s="446">
        <v>0</v>
      </c>
      <c r="BS177" s="446">
        <v>0</v>
      </c>
      <c r="BT177" s="446">
        <v>0</v>
      </c>
      <c r="BU177" s="446">
        <v>0</v>
      </c>
      <c r="BV177" s="446">
        <v>0</v>
      </c>
      <c r="BW177" s="446">
        <v>0</v>
      </c>
      <c r="BX177" s="446">
        <v>0</v>
      </c>
      <c r="BY177" s="446">
        <v>0</v>
      </c>
      <c r="BZ177" s="446">
        <v>0</v>
      </c>
      <c r="CA177" s="446">
        <v>0</v>
      </c>
      <c r="CB177" s="446">
        <v>0</v>
      </c>
      <c r="CC177" s="446">
        <v>0</v>
      </c>
      <c r="CD177" s="446">
        <v>0</v>
      </c>
      <c r="CE177" s="446">
        <v>0</v>
      </c>
      <c r="CF177" s="446">
        <v>0</v>
      </c>
      <c r="CG177" s="446">
        <v>0</v>
      </c>
      <c r="CH177" s="446">
        <v>0</v>
      </c>
      <c r="CI177" s="446">
        <v>0</v>
      </c>
      <c r="CJ177" s="446">
        <v>0</v>
      </c>
      <c r="CK177" s="446">
        <v>0</v>
      </c>
      <c r="CL177" s="446">
        <v>0</v>
      </c>
      <c r="CM177" s="446">
        <v>0</v>
      </c>
      <c r="CN177" s="446">
        <v>0</v>
      </c>
      <c r="CO177" s="444" t="s">
        <v>2081</v>
      </c>
    </row>
    <row r="178" spans="1:93" customFormat="1" ht="31.5">
      <c r="A178" s="444" t="s">
        <v>687</v>
      </c>
      <c r="B178" s="445" t="s">
        <v>811</v>
      </c>
      <c r="C178" s="444" t="s">
        <v>812</v>
      </c>
      <c r="D178" s="444" t="s">
        <v>1476</v>
      </c>
      <c r="E178" s="446">
        <v>0</v>
      </c>
      <c r="F178" s="446">
        <v>0</v>
      </c>
      <c r="G178" s="446">
        <v>0</v>
      </c>
      <c r="H178" s="446">
        <v>0</v>
      </c>
      <c r="I178" s="446">
        <v>0</v>
      </c>
      <c r="J178" s="446">
        <v>0</v>
      </c>
      <c r="K178" s="446">
        <v>0</v>
      </c>
      <c r="L178" s="446">
        <v>0</v>
      </c>
      <c r="M178" s="446">
        <v>0</v>
      </c>
      <c r="N178" s="446">
        <v>0</v>
      </c>
      <c r="O178" s="446">
        <v>0</v>
      </c>
      <c r="P178" s="446">
        <v>0</v>
      </c>
      <c r="Q178" s="446">
        <v>0</v>
      </c>
      <c r="R178" s="446">
        <v>0</v>
      </c>
      <c r="S178" s="446">
        <v>0</v>
      </c>
      <c r="T178" s="446">
        <v>0</v>
      </c>
      <c r="U178" s="446">
        <v>0</v>
      </c>
      <c r="V178" s="446">
        <v>0</v>
      </c>
      <c r="W178" s="446">
        <v>0</v>
      </c>
      <c r="X178" s="446">
        <v>0</v>
      </c>
      <c r="Y178" s="446">
        <v>0</v>
      </c>
      <c r="Z178" s="446">
        <v>0</v>
      </c>
      <c r="AA178" s="446">
        <v>0</v>
      </c>
      <c r="AB178" s="446">
        <v>0</v>
      </c>
      <c r="AC178" s="446">
        <v>0</v>
      </c>
      <c r="AD178" s="446">
        <v>0</v>
      </c>
      <c r="AE178" s="446">
        <v>0</v>
      </c>
      <c r="AF178" s="446">
        <v>0</v>
      </c>
      <c r="AG178" s="446">
        <v>0</v>
      </c>
      <c r="AH178" s="446">
        <v>0</v>
      </c>
      <c r="AI178" s="446">
        <v>0</v>
      </c>
      <c r="AJ178" s="446">
        <v>0</v>
      </c>
      <c r="AK178" s="446">
        <v>0</v>
      </c>
      <c r="AL178" s="446">
        <v>0</v>
      </c>
      <c r="AM178" s="446">
        <v>0</v>
      </c>
      <c r="AN178" s="446">
        <v>0</v>
      </c>
      <c r="AO178" s="446">
        <v>0</v>
      </c>
      <c r="AP178" s="446">
        <v>0</v>
      </c>
      <c r="AQ178" s="446">
        <v>0</v>
      </c>
      <c r="AR178" s="446">
        <v>0</v>
      </c>
      <c r="AS178" s="446">
        <v>0</v>
      </c>
      <c r="AT178" s="446">
        <v>0</v>
      </c>
      <c r="AU178" s="446">
        <v>0</v>
      </c>
      <c r="AV178" s="446">
        <v>0</v>
      </c>
      <c r="AW178" s="446">
        <v>0</v>
      </c>
      <c r="AX178" s="446">
        <v>0</v>
      </c>
      <c r="AY178" s="446">
        <v>0</v>
      </c>
      <c r="AZ178" s="446">
        <v>0</v>
      </c>
      <c r="BA178" s="446">
        <v>0</v>
      </c>
      <c r="BB178" s="446">
        <v>0</v>
      </c>
      <c r="BC178" s="446">
        <v>0</v>
      </c>
      <c r="BD178" s="446">
        <v>0</v>
      </c>
      <c r="BE178" s="446">
        <v>0</v>
      </c>
      <c r="BF178" s="446">
        <v>0</v>
      </c>
      <c r="BG178" s="446">
        <v>0</v>
      </c>
      <c r="BH178" s="446">
        <v>0</v>
      </c>
      <c r="BI178" s="446">
        <v>0</v>
      </c>
      <c r="BJ178" s="446">
        <v>0</v>
      </c>
      <c r="BK178" s="446">
        <v>0</v>
      </c>
      <c r="BL178" s="446">
        <v>0</v>
      </c>
      <c r="BM178" s="446">
        <v>0</v>
      </c>
      <c r="BN178" s="446">
        <v>0</v>
      </c>
      <c r="BO178" s="446">
        <v>0</v>
      </c>
      <c r="BP178" s="446">
        <v>0</v>
      </c>
      <c r="BQ178" s="446">
        <v>0</v>
      </c>
      <c r="BR178" s="446">
        <v>0</v>
      </c>
      <c r="BS178" s="446">
        <v>0</v>
      </c>
      <c r="BT178" s="446">
        <v>0</v>
      </c>
      <c r="BU178" s="446">
        <v>0</v>
      </c>
      <c r="BV178" s="446">
        <v>0</v>
      </c>
      <c r="BW178" s="446">
        <v>0</v>
      </c>
      <c r="BX178" s="446">
        <v>0</v>
      </c>
      <c r="BY178" s="446">
        <v>0</v>
      </c>
      <c r="BZ178" s="446">
        <v>0</v>
      </c>
      <c r="CA178" s="446">
        <v>0</v>
      </c>
      <c r="CB178" s="446">
        <v>0</v>
      </c>
      <c r="CC178" s="446">
        <v>0</v>
      </c>
      <c r="CD178" s="446">
        <v>0</v>
      </c>
      <c r="CE178" s="446">
        <v>0</v>
      </c>
      <c r="CF178" s="446">
        <v>0</v>
      </c>
      <c r="CG178" s="446">
        <v>0</v>
      </c>
      <c r="CH178" s="446">
        <v>0</v>
      </c>
      <c r="CI178" s="446">
        <v>0</v>
      </c>
      <c r="CJ178" s="446">
        <v>0</v>
      </c>
      <c r="CK178" s="446">
        <v>0</v>
      </c>
      <c r="CL178" s="446">
        <v>0</v>
      </c>
      <c r="CM178" s="446">
        <v>0</v>
      </c>
      <c r="CN178" s="446">
        <v>0</v>
      </c>
      <c r="CO178" s="444" t="s">
        <v>2081</v>
      </c>
    </row>
    <row r="179" spans="1:93" customFormat="1" ht="31.5">
      <c r="A179" s="444" t="s">
        <v>687</v>
      </c>
      <c r="B179" s="445" t="s">
        <v>813</v>
      </c>
      <c r="C179" s="444" t="s">
        <v>814</v>
      </c>
      <c r="D179" s="444" t="s">
        <v>1476</v>
      </c>
      <c r="E179" s="446">
        <v>0</v>
      </c>
      <c r="F179" s="446">
        <v>0</v>
      </c>
      <c r="G179" s="446">
        <v>0</v>
      </c>
      <c r="H179" s="446">
        <v>0</v>
      </c>
      <c r="I179" s="446">
        <v>0</v>
      </c>
      <c r="J179" s="446">
        <v>0</v>
      </c>
      <c r="K179" s="446">
        <v>0</v>
      </c>
      <c r="L179" s="446">
        <v>0</v>
      </c>
      <c r="M179" s="446">
        <v>0</v>
      </c>
      <c r="N179" s="446">
        <v>0</v>
      </c>
      <c r="O179" s="446">
        <v>0</v>
      </c>
      <c r="P179" s="446">
        <v>0</v>
      </c>
      <c r="Q179" s="446">
        <v>0</v>
      </c>
      <c r="R179" s="446">
        <v>0</v>
      </c>
      <c r="S179" s="446">
        <v>0</v>
      </c>
      <c r="T179" s="446">
        <v>0</v>
      </c>
      <c r="U179" s="446">
        <v>0</v>
      </c>
      <c r="V179" s="446">
        <v>0</v>
      </c>
      <c r="W179" s="446">
        <v>0</v>
      </c>
      <c r="X179" s="446">
        <v>0</v>
      </c>
      <c r="Y179" s="446">
        <v>0</v>
      </c>
      <c r="Z179" s="446">
        <v>0</v>
      </c>
      <c r="AA179" s="446">
        <v>0</v>
      </c>
      <c r="AB179" s="446">
        <v>0</v>
      </c>
      <c r="AC179" s="446">
        <v>0</v>
      </c>
      <c r="AD179" s="446">
        <v>0</v>
      </c>
      <c r="AE179" s="446">
        <v>0</v>
      </c>
      <c r="AF179" s="446">
        <v>0</v>
      </c>
      <c r="AG179" s="446">
        <v>0</v>
      </c>
      <c r="AH179" s="446">
        <v>0</v>
      </c>
      <c r="AI179" s="446">
        <v>0</v>
      </c>
      <c r="AJ179" s="446">
        <v>0</v>
      </c>
      <c r="AK179" s="446">
        <v>0</v>
      </c>
      <c r="AL179" s="446">
        <v>0</v>
      </c>
      <c r="AM179" s="446">
        <v>0</v>
      </c>
      <c r="AN179" s="446">
        <v>0</v>
      </c>
      <c r="AO179" s="446">
        <v>0</v>
      </c>
      <c r="AP179" s="446">
        <v>0</v>
      </c>
      <c r="AQ179" s="446">
        <v>0</v>
      </c>
      <c r="AR179" s="446">
        <v>0</v>
      </c>
      <c r="AS179" s="446">
        <v>0</v>
      </c>
      <c r="AT179" s="446">
        <v>0</v>
      </c>
      <c r="AU179" s="446">
        <v>0</v>
      </c>
      <c r="AV179" s="446">
        <v>0</v>
      </c>
      <c r="AW179" s="446">
        <v>0</v>
      </c>
      <c r="AX179" s="446">
        <v>0</v>
      </c>
      <c r="AY179" s="446">
        <v>0</v>
      </c>
      <c r="AZ179" s="446">
        <v>0</v>
      </c>
      <c r="BA179" s="446">
        <v>0</v>
      </c>
      <c r="BB179" s="446">
        <v>0</v>
      </c>
      <c r="BC179" s="446">
        <v>0</v>
      </c>
      <c r="BD179" s="446">
        <v>0</v>
      </c>
      <c r="BE179" s="446">
        <v>0</v>
      </c>
      <c r="BF179" s="446">
        <v>0</v>
      </c>
      <c r="BG179" s="446">
        <v>0</v>
      </c>
      <c r="BH179" s="446">
        <v>0</v>
      </c>
      <c r="BI179" s="446">
        <v>0</v>
      </c>
      <c r="BJ179" s="446">
        <v>0</v>
      </c>
      <c r="BK179" s="446">
        <v>0</v>
      </c>
      <c r="BL179" s="446">
        <v>0</v>
      </c>
      <c r="BM179" s="446">
        <v>0</v>
      </c>
      <c r="BN179" s="446">
        <v>0</v>
      </c>
      <c r="BO179" s="446">
        <v>0</v>
      </c>
      <c r="BP179" s="446">
        <v>0</v>
      </c>
      <c r="BQ179" s="446">
        <v>0</v>
      </c>
      <c r="BR179" s="446">
        <v>0</v>
      </c>
      <c r="BS179" s="446">
        <v>0</v>
      </c>
      <c r="BT179" s="446">
        <v>0</v>
      </c>
      <c r="BU179" s="446">
        <v>0</v>
      </c>
      <c r="BV179" s="446">
        <v>0</v>
      </c>
      <c r="BW179" s="446">
        <v>0</v>
      </c>
      <c r="BX179" s="446">
        <v>0</v>
      </c>
      <c r="BY179" s="446">
        <v>0</v>
      </c>
      <c r="BZ179" s="446">
        <v>0</v>
      </c>
      <c r="CA179" s="446">
        <v>0</v>
      </c>
      <c r="CB179" s="446">
        <v>0</v>
      </c>
      <c r="CC179" s="446">
        <v>0</v>
      </c>
      <c r="CD179" s="446">
        <v>0</v>
      </c>
      <c r="CE179" s="446">
        <v>0</v>
      </c>
      <c r="CF179" s="446">
        <v>0</v>
      </c>
      <c r="CG179" s="446">
        <v>0</v>
      </c>
      <c r="CH179" s="446">
        <v>0</v>
      </c>
      <c r="CI179" s="446">
        <v>0</v>
      </c>
      <c r="CJ179" s="446">
        <v>0</v>
      </c>
      <c r="CK179" s="446">
        <v>0</v>
      </c>
      <c r="CL179" s="446">
        <v>0</v>
      </c>
      <c r="CM179" s="446">
        <v>0</v>
      </c>
      <c r="CN179" s="446">
        <v>0</v>
      </c>
      <c r="CO179" s="444" t="s">
        <v>2081</v>
      </c>
    </row>
    <row r="180" spans="1:93" customFormat="1" ht="31.5">
      <c r="A180" s="444" t="s">
        <v>687</v>
      </c>
      <c r="B180" s="445" t="s">
        <v>815</v>
      </c>
      <c r="C180" s="444" t="s">
        <v>816</v>
      </c>
      <c r="D180" s="444" t="s">
        <v>1476</v>
      </c>
      <c r="E180" s="446">
        <v>0</v>
      </c>
      <c r="F180" s="446">
        <v>0</v>
      </c>
      <c r="G180" s="446">
        <v>0</v>
      </c>
      <c r="H180" s="446">
        <v>0</v>
      </c>
      <c r="I180" s="446">
        <v>0</v>
      </c>
      <c r="J180" s="446">
        <v>0</v>
      </c>
      <c r="K180" s="446">
        <v>0</v>
      </c>
      <c r="L180" s="446">
        <v>0</v>
      </c>
      <c r="M180" s="446">
        <v>0</v>
      </c>
      <c r="N180" s="446">
        <v>0</v>
      </c>
      <c r="O180" s="446">
        <v>0</v>
      </c>
      <c r="P180" s="446">
        <v>0</v>
      </c>
      <c r="Q180" s="446">
        <v>0</v>
      </c>
      <c r="R180" s="446">
        <v>0</v>
      </c>
      <c r="S180" s="446">
        <v>0</v>
      </c>
      <c r="T180" s="446">
        <v>0</v>
      </c>
      <c r="U180" s="446">
        <v>0</v>
      </c>
      <c r="V180" s="446">
        <v>0</v>
      </c>
      <c r="W180" s="446">
        <v>0</v>
      </c>
      <c r="X180" s="446">
        <v>0</v>
      </c>
      <c r="Y180" s="446">
        <v>0</v>
      </c>
      <c r="Z180" s="446">
        <v>0</v>
      </c>
      <c r="AA180" s="446">
        <v>0</v>
      </c>
      <c r="AB180" s="446">
        <v>0</v>
      </c>
      <c r="AC180" s="446">
        <v>0</v>
      </c>
      <c r="AD180" s="446">
        <v>0</v>
      </c>
      <c r="AE180" s="446">
        <v>0</v>
      </c>
      <c r="AF180" s="446">
        <v>0</v>
      </c>
      <c r="AG180" s="446">
        <v>0</v>
      </c>
      <c r="AH180" s="446">
        <v>0</v>
      </c>
      <c r="AI180" s="446">
        <v>0</v>
      </c>
      <c r="AJ180" s="446">
        <v>0</v>
      </c>
      <c r="AK180" s="446">
        <v>0</v>
      </c>
      <c r="AL180" s="446">
        <v>0</v>
      </c>
      <c r="AM180" s="446">
        <v>0</v>
      </c>
      <c r="AN180" s="446">
        <v>0</v>
      </c>
      <c r="AO180" s="446">
        <v>0</v>
      </c>
      <c r="AP180" s="446">
        <v>0</v>
      </c>
      <c r="AQ180" s="446">
        <v>0</v>
      </c>
      <c r="AR180" s="446">
        <v>0</v>
      </c>
      <c r="AS180" s="446">
        <v>0</v>
      </c>
      <c r="AT180" s="446">
        <v>0</v>
      </c>
      <c r="AU180" s="446">
        <v>0</v>
      </c>
      <c r="AV180" s="446">
        <v>0</v>
      </c>
      <c r="AW180" s="446">
        <v>0</v>
      </c>
      <c r="AX180" s="446">
        <v>0</v>
      </c>
      <c r="AY180" s="446">
        <v>0</v>
      </c>
      <c r="AZ180" s="446">
        <v>0</v>
      </c>
      <c r="BA180" s="446">
        <v>0</v>
      </c>
      <c r="BB180" s="446">
        <v>0</v>
      </c>
      <c r="BC180" s="446">
        <v>0</v>
      </c>
      <c r="BD180" s="446">
        <v>0</v>
      </c>
      <c r="BE180" s="446">
        <v>0</v>
      </c>
      <c r="BF180" s="446">
        <v>0</v>
      </c>
      <c r="BG180" s="446">
        <v>0</v>
      </c>
      <c r="BH180" s="446">
        <v>0</v>
      </c>
      <c r="BI180" s="446">
        <v>0</v>
      </c>
      <c r="BJ180" s="446">
        <v>0</v>
      </c>
      <c r="BK180" s="446">
        <v>0</v>
      </c>
      <c r="BL180" s="446">
        <v>0</v>
      </c>
      <c r="BM180" s="446">
        <v>0</v>
      </c>
      <c r="BN180" s="446">
        <v>0</v>
      </c>
      <c r="BO180" s="446">
        <v>0</v>
      </c>
      <c r="BP180" s="446">
        <v>0</v>
      </c>
      <c r="BQ180" s="446">
        <v>0</v>
      </c>
      <c r="BR180" s="446">
        <v>0</v>
      </c>
      <c r="BS180" s="446">
        <v>0</v>
      </c>
      <c r="BT180" s="446">
        <v>0</v>
      </c>
      <c r="BU180" s="446">
        <v>0</v>
      </c>
      <c r="BV180" s="446">
        <v>0</v>
      </c>
      <c r="BW180" s="446">
        <v>0</v>
      </c>
      <c r="BX180" s="446">
        <v>0</v>
      </c>
      <c r="BY180" s="446">
        <v>0</v>
      </c>
      <c r="BZ180" s="446">
        <v>0</v>
      </c>
      <c r="CA180" s="446">
        <v>0</v>
      </c>
      <c r="CB180" s="446">
        <v>0</v>
      </c>
      <c r="CC180" s="446">
        <v>0</v>
      </c>
      <c r="CD180" s="446">
        <v>0</v>
      </c>
      <c r="CE180" s="446">
        <v>0</v>
      </c>
      <c r="CF180" s="446">
        <v>0</v>
      </c>
      <c r="CG180" s="446">
        <v>0</v>
      </c>
      <c r="CH180" s="446">
        <v>0</v>
      </c>
      <c r="CI180" s="446">
        <v>0</v>
      </c>
      <c r="CJ180" s="446">
        <v>0</v>
      </c>
      <c r="CK180" s="446">
        <v>0</v>
      </c>
      <c r="CL180" s="446">
        <v>0</v>
      </c>
      <c r="CM180" s="446">
        <v>0</v>
      </c>
      <c r="CN180" s="446">
        <v>0</v>
      </c>
      <c r="CO180" s="444" t="s">
        <v>2081</v>
      </c>
    </row>
    <row r="181" spans="1:93" customFormat="1" ht="31.5">
      <c r="A181" s="444" t="s">
        <v>687</v>
      </c>
      <c r="B181" s="445" t="s">
        <v>817</v>
      </c>
      <c r="C181" s="444" t="s">
        <v>818</v>
      </c>
      <c r="D181" s="444" t="s">
        <v>1476</v>
      </c>
      <c r="E181" s="446">
        <v>0</v>
      </c>
      <c r="F181" s="446">
        <v>0</v>
      </c>
      <c r="G181" s="446">
        <v>0</v>
      </c>
      <c r="H181" s="446">
        <v>0</v>
      </c>
      <c r="I181" s="446">
        <v>0</v>
      </c>
      <c r="J181" s="446">
        <v>0</v>
      </c>
      <c r="K181" s="446">
        <v>0</v>
      </c>
      <c r="L181" s="446">
        <v>0</v>
      </c>
      <c r="M181" s="446">
        <v>0</v>
      </c>
      <c r="N181" s="446">
        <v>0</v>
      </c>
      <c r="O181" s="446">
        <v>0</v>
      </c>
      <c r="P181" s="446">
        <v>0</v>
      </c>
      <c r="Q181" s="446">
        <v>0</v>
      </c>
      <c r="R181" s="446">
        <v>0</v>
      </c>
      <c r="S181" s="446">
        <v>0</v>
      </c>
      <c r="T181" s="446">
        <v>0</v>
      </c>
      <c r="U181" s="446">
        <v>0</v>
      </c>
      <c r="V181" s="446">
        <v>0</v>
      </c>
      <c r="W181" s="446">
        <v>0</v>
      </c>
      <c r="X181" s="446">
        <v>0</v>
      </c>
      <c r="Y181" s="446">
        <v>0</v>
      </c>
      <c r="Z181" s="446">
        <v>0</v>
      </c>
      <c r="AA181" s="446">
        <v>0</v>
      </c>
      <c r="AB181" s="446">
        <v>0</v>
      </c>
      <c r="AC181" s="446">
        <v>0</v>
      </c>
      <c r="AD181" s="446">
        <v>0</v>
      </c>
      <c r="AE181" s="446">
        <v>0</v>
      </c>
      <c r="AF181" s="446">
        <v>0</v>
      </c>
      <c r="AG181" s="446">
        <v>0</v>
      </c>
      <c r="AH181" s="446">
        <v>0</v>
      </c>
      <c r="AI181" s="446">
        <v>0</v>
      </c>
      <c r="AJ181" s="446">
        <v>0</v>
      </c>
      <c r="AK181" s="446">
        <v>0</v>
      </c>
      <c r="AL181" s="446">
        <v>0</v>
      </c>
      <c r="AM181" s="446">
        <v>0</v>
      </c>
      <c r="AN181" s="446">
        <v>0</v>
      </c>
      <c r="AO181" s="446">
        <v>0</v>
      </c>
      <c r="AP181" s="446">
        <v>0</v>
      </c>
      <c r="AQ181" s="446">
        <v>0</v>
      </c>
      <c r="AR181" s="446">
        <v>0</v>
      </c>
      <c r="AS181" s="446">
        <v>0</v>
      </c>
      <c r="AT181" s="446">
        <v>0</v>
      </c>
      <c r="AU181" s="446">
        <v>0</v>
      </c>
      <c r="AV181" s="446">
        <v>0</v>
      </c>
      <c r="AW181" s="446">
        <v>0</v>
      </c>
      <c r="AX181" s="446">
        <v>0</v>
      </c>
      <c r="AY181" s="446">
        <v>0</v>
      </c>
      <c r="AZ181" s="446">
        <v>0</v>
      </c>
      <c r="BA181" s="446">
        <v>0</v>
      </c>
      <c r="BB181" s="446">
        <v>0</v>
      </c>
      <c r="BC181" s="446">
        <v>0</v>
      </c>
      <c r="BD181" s="446">
        <v>0</v>
      </c>
      <c r="BE181" s="446">
        <v>0</v>
      </c>
      <c r="BF181" s="446">
        <v>0</v>
      </c>
      <c r="BG181" s="446">
        <v>0</v>
      </c>
      <c r="BH181" s="446">
        <v>0</v>
      </c>
      <c r="BI181" s="446">
        <v>0</v>
      </c>
      <c r="BJ181" s="446">
        <v>0</v>
      </c>
      <c r="BK181" s="446">
        <v>0</v>
      </c>
      <c r="BL181" s="446">
        <v>0</v>
      </c>
      <c r="BM181" s="446">
        <v>0</v>
      </c>
      <c r="BN181" s="446">
        <v>0</v>
      </c>
      <c r="BO181" s="446">
        <v>0</v>
      </c>
      <c r="BP181" s="446">
        <v>0</v>
      </c>
      <c r="BQ181" s="446">
        <v>0</v>
      </c>
      <c r="BR181" s="446">
        <v>0</v>
      </c>
      <c r="BS181" s="446">
        <v>0</v>
      </c>
      <c r="BT181" s="446">
        <v>0</v>
      </c>
      <c r="BU181" s="446">
        <v>0</v>
      </c>
      <c r="BV181" s="446">
        <v>0</v>
      </c>
      <c r="BW181" s="446">
        <v>0</v>
      </c>
      <c r="BX181" s="446">
        <v>0</v>
      </c>
      <c r="BY181" s="446">
        <v>0</v>
      </c>
      <c r="BZ181" s="446">
        <v>0</v>
      </c>
      <c r="CA181" s="446">
        <v>0</v>
      </c>
      <c r="CB181" s="446">
        <v>0</v>
      </c>
      <c r="CC181" s="446">
        <v>0</v>
      </c>
      <c r="CD181" s="446">
        <v>0</v>
      </c>
      <c r="CE181" s="446">
        <v>0</v>
      </c>
      <c r="CF181" s="446">
        <v>0</v>
      </c>
      <c r="CG181" s="446">
        <v>0</v>
      </c>
      <c r="CH181" s="446">
        <v>0</v>
      </c>
      <c r="CI181" s="446">
        <v>0</v>
      </c>
      <c r="CJ181" s="446">
        <v>0</v>
      </c>
      <c r="CK181" s="446">
        <v>0</v>
      </c>
      <c r="CL181" s="446">
        <v>0</v>
      </c>
      <c r="CM181" s="446">
        <v>0</v>
      </c>
      <c r="CN181" s="446">
        <v>0</v>
      </c>
      <c r="CO181" s="444" t="s">
        <v>2081</v>
      </c>
    </row>
    <row r="182" spans="1:93" customFormat="1" ht="31.5">
      <c r="A182" s="444" t="s">
        <v>687</v>
      </c>
      <c r="B182" s="445" t="s">
        <v>819</v>
      </c>
      <c r="C182" s="444" t="s">
        <v>820</v>
      </c>
      <c r="D182" s="444" t="s">
        <v>1476</v>
      </c>
      <c r="E182" s="446">
        <v>0</v>
      </c>
      <c r="F182" s="446">
        <v>0</v>
      </c>
      <c r="G182" s="446">
        <v>0</v>
      </c>
      <c r="H182" s="446">
        <v>0</v>
      </c>
      <c r="I182" s="446">
        <v>0</v>
      </c>
      <c r="J182" s="446">
        <v>0</v>
      </c>
      <c r="K182" s="446">
        <v>0</v>
      </c>
      <c r="L182" s="446">
        <v>0</v>
      </c>
      <c r="M182" s="446">
        <v>0</v>
      </c>
      <c r="N182" s="446">
        <v>0</v>
      </c>
      <c r="O182" s="446">
        <v>0</v>
      </c>
      <c r="P182" s="446">
        <v>0</v>
      </c>
      <c r="Q182" s="446">
        <v>0</v>
      </c>
      <c r="R182" s="446">
        <v>0</v>
      </c>
      <c r="S182" s="446">
        <v>0</v>
      </c>
      <c r="T182" s="446">
        <v>0</v>
      </c>
      <c r="U182" s="446">
        <v>0</v>
      </c>
      <c r="V182" s="446">
        <v>0</v>
      </c>
      <c r="W182" s="446">
        <v>0</v>
      </c>
      <c r="X182" s="446">
        <v>0</v>
      </c>
      <c r="Y182" s="446">
        <v>0</v>
      </c>
      <c r="Z182" s="446">
        <v>0</v>
      </c>
      <c r="AA182" s="446">
        <v>0</v>
      </c>
      <c r="AB182" s="446">
        <v>0</v>
      </c>
      <c r="AC182" s="446">
        <v>0</v>
      </c>
      <c r="AD182" s="446">
        <v>0</v>
      </c>
      <c r="AE182" s="446">
        <v>0</v>
      </c>
      <c r="AF182" s="446">
        <v>0</v>
      </c>
      <c r="AG182" s="446">
        <v>0</v>
      </c>
      <c r="AH182" s="446">
        <v>0</v>
      </c>
      <c r="AI182" s="446">
        <v>0</v>
      </c>
      <c r="AJ182" s="446">
        <v>0</v>
      </c>
      <c r="AK182" s="446">
        <v>0</v>
      </c>
      <c r="AL182" s="446">
        <v>0</v>
      </c>
      <c r="AM182" s="446">
        <v>0</v>
      </c>
      <c r="AN182" s="446">
        <v>0</v>
      </c>
      <c r="AO182" s="446">
        <v>0</v>
      </c>
      <c r="AP182" s="446">
        <v>0</v>
      </c>
      <c r="AQ182" s="446">
        <v>0</v>
      </c>
      <c r="AR182" s="446">
        <v>0</v>
      </c>
      <c r="AS182" s="446">
        <v>0</v>
      </c>
      <c r="AT182" s="446">
        <v>0</v>
      </c>
      <c r="AU182" s="446">
        <v>0</v>
      </c>
      <c r="AV182" s="446">
        <v>0</v>
      </c>
      <c r="AW182" s="446">
        <v>0</v>
      </c>
      <c r="AX182" s="446">
        <v>0</v>
      </c>
      <c r="AY182" s="446">
        <v>0</v>
      </c>
      <c r="AZ182" s="446">
        <v>0</v>
      </c>
      <c r="BA182" s="446">
        <v>0</v>
      </c>
      <c r="BB182" s="446">
        <v>0</v>
      </c>
      <c r="BC182" s="446">
        <v>0</v>
      </c>
      <c r="BD182" s="446">
        <v>0</v>
      </c>
      <c r="BE182" s="446">
        <v>0</v>
      </c>
      <c r="BF182" s="446">
        <v>0</v>
      </c>
      <c r="BG182" s="446">
        <v>0</v>
      </c>
      <c r="BH182" s="446">
        <v>0</v>
      </c>
      <c r="BI182" s="446">
        <v>0</v>
      </c>
      <c r="BJ182" s="446">
        <v>0</v>
      </c>
      <c r="BK182" s="446">
        <v>0</v>
      </c>
      <c r="BL182" s="446">
        <v>0</v>
      </c>
      <c r="BM182" s="446">
        <v>0</v>
      </c>
      <c r="BN182" s="446">
        <v>0</v>
      </c>
      <c r="BO182" s="446">
        <v>0</v>
      </c>
      <c r="BP182" s="446">
        <v>0</v>
      </c>
      <c r="BQ182" s="446">
        <v>0</v>
      </c>
      <c r="BR182" s="446">
        <v>0</v>
      </c>
      <c r="BS182" s="446">
        <v>0</v>
      </c>
      <c r="BT182" s="446">
        <v>0</v>
      </c>
      <c r="BU182" s="446">
        <v>0</v>
      </c>
      <c r="BV182" s="446">
        <v>0</v>
      </c>
      <c r="BW182" s="446">
        <v>0</v>
      </c>
      <c r="BX182" s="446">
        <v>0</v>
      </c>
      <c r="BY182" s="446">
        <v>0</v>
      </c>
      <c r="BZ182" s="446">
        <v>0</v>
      </c>
      <c r="CA182" s="446">
        <v>0</v>
      </c>
      <c r="CB182" s="446">
        <v>0</v>
      </c>
      <c r="CC182" s="446">
        <v>0</v>
      </c>
      <c r="CD182" s="446">
        <v>0</v>
      </c>
      <c r="CE182" s="446">
        <v>0</v>
      </c>
      <c r="CF182" s="446">
        <v>0</v>
      </c>
      <c r="CG182" s="446">
        <v>0</v>
      </c>
      <c r="CH182" s="446">
        <v>0</v>
      </c>
      <c r="CI182" s="446">
        <v>0</v>
      </c>
      <c r="CJ182" s="446">
        <v>0</v>
      </c>
      <c r="CK182" s="446">
        <v>0</v>
      </c>
      <c r="CL182" s="446">
        <v>0</v>
      </c>
      <c r="CM182" s="446">
        <v>0</v>
      </c>
      <c r="CN182" s="446">
        <v>0</v>
      </c>
      <c r="CO182" s="444" t="s">
        <v>2081</v>
      </c>
    </row>
    <row r="183" spans="1:93" customFormat="1" ht="31.5">
      <c r="A183" s="444" t="s">
        <v>687</v>
      </c>
      <c r="B183" s="445" t="s">
        <v>821</v>
      </c>
      <c r="C183" s="444" t="s">
        <v>822</v>
      </c>
      <c r="D183" s="444" t="s">
        <v>1476</v>
      </c>
      <c r="E183" s="446">
        <v>0</v>
      </c>
      <c r="F183" s="446">
        <v>0</v>
      </c>
      <c r="G183" s="446">
        <v>0</v>
      </c>
      <c r="H183" s="446">
        <v>0</v>
      </c>
      <c r="I183" s="446">
        <v>0</v>
      </c>
      <c r="J183" s="446">
        <v>0</v>
      </c>
      <c r="K183" s="446">
        <v>0</v>
      </c>
      <c r="L183" s="446">
        <v>0</v>
      </c>
      <c r="M183" s="446">
        <v>0</v>
      </c>
      <c r="N183" s="446">
        <v>0</v>
      </c>
      <c r="O183" s="446">
        <v>0</v>
      </c>
      <c r="P183" s="446">
        <v>0</v>
      </c>
      <c r="Q183" s="446">
        <v>0</v>
      </c>
      <c r="R183" s="446">
        <v>0</v>
      </c>
      <c r="S183" s="446">
        <v>0</v>
      </c>
      <c r="T183" s="446">
        <v>0</v>
      </c>
      <c r="U183" s="446">
        <v>0</v>
      </c>
      <c r="V183" s="446">
        <v>0</v>
      </c>
      <c r="W183" s="446">
        <v>0</v>
      </c>
      <c r="X183" s="446">
        <v>0</v>
      </c>
      <c r="Y183" s="446">
        <v>0</v>
      </c>
      <c r="Z183" s="446">
        <v>0</v>
      </c>
      <c r="AA183" s="446">
        <v>0</v>
      </c>
      <c r="AB183" s="446">
        <v>0</v>
      </c>
      <c r="AC183" s="446">
        <v>0</v>
      </c>
      <c r="AD183" s="446">
        <v>0</v>
      </c>
      <c r="AE183" s="446">
        <v>0</v>
      </c>
      <c r="AF183" s="446">
        <v>0</v>
      </c>
      <c r="AG183" s="446">
        <v>0</v>
      </c>
      <c r="AH183" s="446">
        <v>0</v>
      </c>
      <c r="AI183" s="446">
        <v>0</v>
      </c>
      <c r="AJ183" s="446">
        <v>0</v>
      </c>
      <c r="AK183" s="446">
        <v>0</v>
      </c>
      <c r="AL183" s="446">
        <v>0</v>
      </c>
      <c r="AM183" s="446">
        <v>0</v>
      </c>
      <c r="AN183" s="446">
        <v>0</v>
      </c>
      <c r="AO183" s="446">
        <v>0</v>
      </c>
      <c r="AP183" s="446">
        <v>0</v>
      </c>
      <c r="AQ183" s="446">
        <v>0</v>
      </c>
      <c r="AR183" s="446">
        <v>0</v>
      </c>
      <c r="AS183" s="446">
        <v>0</v>
      </c>
      <c r="AT183" s="446">
        <v>0</v>
      </c>
      <c r="AU183" s="446">
        <v>0</v>
      </c>
      <c r="AV183" s="446">
        <v>0</v>
      </c>
      <c r="AW183" s="446">
        <v>0</v>
      </c>
      <c r="AX183" s="446">
        <v>0</v>
      </c>
      <c r="AY183" s="446">
        <v>0</v>
      </c>
      <c r="AZ183" s="446">
        <v>0</v>
      </c>
      <c r="BA183" s="446">
        <v>0</v>
      </c>
      <c r="BB183" s="446">
        <v>0</v>
      </c>
      <c r="BC183" s="446">
        <v>0</v>
      </c>
      <c r="BD183" s="446">
        <v>0</v>
      </c>
      <c r="BE183" s="446">
        <v>0</v>
      </c>
      <c r="BF183" s="446">
        <v>0</v>
      </c>
      <c r="BG183" s="446">
        <v>0</v>
      </c>
      <c r="BH183" s="446">
        <v>0</v>
      </c>
      <c r="BI183" s="446">
        <v>0</v>
      </c>
      <c r="BJ183" s="446">
        <v>0</v>
      </c>
      <c r="BK183" s="446">
        <v>0</v>
      </c>
      <c r="BL183" s="446">
        <v>0</v>
      </c>
      <c r="BM183" s="446">
        <v>0</v>
      </c>
      <c r="BN183" s="446">
        <v>0</v>
      </c>
      <c r="BO183" s="446">
        <v>0</v>
      </c>
      <c r="BP183" s="446">
        <v>0</v>
      </c>
      <c r="BQ183" s="446">
        <v>0</v>
      </c>
      <c r="BR183" s="446">
        <v>0</v>
      </c>
      <c r="BS183" s="446">
        <v>0</v>
      </c>
      <c r="BT183" s="446">
        <v>0</v>
      </c>
      <c r="BU183" s="446">
        <v>0</v>
      </c>
      <c r="BV183" s="446">
        <v>0</v>
      </c>
      <c r="BW183" s="446">
        <v>0</v>
      </c>
      <c r="BX183" s="446">
        <v>0</v>
      </c>
      <c r="BY183" s="446">
        <v>0</v>
      </c>
      <c r="BZ183" s="446">
        <v>0</v>
      </c>
      <c r="CA183" s="446">
        <v>0</v>
      </c>
      <c r="CB183" s="446">
        <v>0</v>
      </c>
      <c r="CC183" s="446">
        <v>0</v>
      </c>
      <c r="CD183" s="446">
        <v>0</v>
      </c>
      <c r="CE183" s="446">
        <v>0</v>
      </c>
      <c r="CF183" s="446">
        <v>0</v>
      </c>
      <c r="CG183" s="446">
        <v>0</v>
      </c>
      <c r="CH183" s="446">
        <v>0</v>
      </c>
      <c r="CI183" s="446">
        <v>0</v>
      </c>
      <c r="CJ183" s="446">
        <v>0</v>
      </c>
      <c r="CK183" s="446">
        <v>0</v>
      </c>
      <c r="CL183" s="446">
        <v>0</v>
      </c>
      <c r="CM183" s="446">
        <v>0</v>
      </c>
      <c r="CN183" s="446">
        <v>0</v>
      </c>
      <c r="CO183" s="444" t="s">
        <v>2081</v>
      </c>
    </row>
    <row r="184" spans="1:93" customFormat="1" ht="31.5">
      <c r="A184" s="444" t="s">
        <v>687</v>
      </c>
      <c r="B184" s="445" t="s">
        <v>823</v>
      </c>
      <c r="C184" s="444" t="s">
        <v>824</v>
      </c>
      <c r="D184" s="444" t="s">
        <v>1476</v>
      </c>
      <c r="E184" s="446">
        <v>0</v>
      </c>
      <c r="F184" s="446">
        <v>0</v>
      </c>
      <c r="G184" s="446">
        <v>0</v>
      </c>
      <c r="H184" s="446">
        <v>0</v>
      </c>
      <c r="I184" s="446">
        <v>0</v>
      </c>
      <c r="J184" s="446">
        <v>0</v>
      </c>
      <c r="K184" s="446">
        <v>0</v>
      </c>
      <c r="L184" s="446">
        <v>0</v>
      </c>
      <c r="M184" s="446">
        <v>0</v>
      </c>
      <c r="N184" s="446">
        <v>0</v>
      </c>
      <c r="O184" s="446">
        <v>0</v>
      </c>
      <c r="P184" s="446">
        <v>0</v>
      </c>
      <c r="Q184" s="446">
        <v>0</v>
      </c>
      <c r="R184" s="446">
        <v>0</v>
      </c>
      <c r="S184" s="446">
        <v>0</v>
      </c>
      <c r="T184" s="446">
        <v>0</v>
      </c>
      <c r="U184" s="446">
        <v>0</v>
      </c>
      <c r="V184" s="446">
        <v>0</v>
      </c>
      <c r="W184" s="446">
        <v>0</v>
      </c>
      <c r="X184" s="446">
        <v>0</v>
      </c>
      <c r="Y184" s="446">
        <v>0</v>
      </c>
      <c r="Z184" s="446">
        <v>0</v>
      </c>
      <c r="AA184" s="446">
        <v>0</v>
      </c>
      <c r="AB184" s="446">
        <v>0</v>
      </c>
      <c r="AC184" s="446">
        <v>0</v>
      </c>
      <c r="AD184" s="446">
        <v>0</v>
      </c>
      <c r="AE184" s="446">
        <v>0</v>
      </c>
      <c r="AF184" s="446">
        <v>0</v>
      </c>
      <c r="AG184" s="446">
        <v>0</v>
      </c>
      <c r="AH184" s="446">
        <v>0</v>
      </c>
      <c r="AI184" s="446">
        <v>0</v>
      </c>
      <c r="AJ184" s="446">
        <v>0</v>
      </c>
      <c r="AK184" s="446">
        <v>0</v>
      </c>
      <c r="AL184" s="446">
        <v>0</v>
      </c>
      <c r="AM184" s="446">
        <v>0</v>
      </c>
      <c r="AN184" s="446">
        <v>0</v>
      </c>
      <c r="AO184" s="446">
        <v>0</v>
      </c>
      <c r="AP184" s="446">
        <v>0</v>
      </c>
      <c r="AQ184" s="446">
        <v>0</v>
      </c>
      <c r="AR184" s="446">
        <v>0</v>
      </c>
      <c r="AS184" s="446">
        <v>0</v>
      </c>
      <c r="AT184" s="446">
        <v>0</v>
      </c>
      <c r="AU184" s="446">
        <v>0</v>
      </c>
      <c r="AV184" s="446">
        <v>0</v>
      </c>
      <c r="AW184" s="446">
        <v>0</v>
      </c>
      <c r="AX184" s="446">
        <v>0</v>
      </c>
      <c r="AY184" s="446">
        <v>0</v>
      </c>
      <c r="AZ184" s="446">
        <v>0</v>
      </c>
      <c r="BA184" s="446">
        <v>0</v>
      </c>
      <c r="BB184" s="446">
        <v>0</v>
      </c>
      <c r="BC184" s="446">
        <v>0</v>
      </c>
      <c r="BD184" s="446">
        <v>0</v>
      </c>
      <c r="BE184" s="446">
        <v>0</v>
      </c>
      <c r="BF184" s="446">
        <v>0</v>
      </c>
      <c r="BG184" s="446">
        <v>0</v>
      </c>
      <c r="BH184" s="446">
        <v>0</v>
      </c>
      <c r="BI184" s="446">
        <v>0</v>
      </c>
      <c r="BJ184" s="446">
        <v>0</v>
      </c>
      <c r="BK184" s="446">
        <v>0</v>
      </c>
      <c r="BL184" s="446">
        <v>0</v>
      </c>
      <c r="BM184" s="446">
        <v>0</v>
      </c>
      <c r="BN184" s="446">
        <v>0</v>
      </c>
      <c r="BO184" s="446">
        <v>0</v>
      </c>
      <c r="BP184" s="446">
        <v>0</v>
      </c>
      <c r="BQ184" s="446">
        <v>0</v>
      </c>
      <c r="BR184" s="446">
        <v>0</v>
      </c>
      <c r="BS184" s="446">
        <v>0</v>
      </c>
      <c r="BT184" s="446">
        <v>0</v>
      </c>
      <c r="BU184" s="446">
        <v>0</v>
      </c>
      <c r="BV184" s="446">
        <v>0</v>
      </c>
      <c r="BW184" s="446">
        <v>0</v>
      </c>
      <c r="BX184" s="446">
        <v>0</v>
      </c>
      <c r="BY184" s="446">
        <v>0</v>
      </c>
      <c r="BZ184" s="446">
        <v>0</v>
      </c>
      <c r="CA184" s="446">
        <v>0</v>
      </c>
      <c r="CB184" s="446">
        <v>0</v>
      </c>
      <c r="CC184" s="446">
        <v>0</v>
      </c>
      <c r="CD184" s="446">
        <v>0</v>
      </c>
      <c r="CE184" s="446">
        <v>0</v>
      </c>
      <c r="CF184" s="446">
        <v>0</v>
      </c>
      <c r="CG184" s="446">
        <v>0</v>
      </c>
      <c r="CH184" s="446">
        <v>0</v>
      </c>
      <c r="CI184" s="446">
        <v>0</v>
      </c>
      <c r="CJ184" s="446">
        <v>0</v>
      </c>
      <c r="CK184" s="446">
        <v>0</v>
      </c>
      <c r="CL184" s="446">
        <v>0</v>
      </c>
      <c r="CM184" s="446">
        <v>0</v>
      </c>
      <c r="CN184" s="446">
        <v>0</v>
      </c>
      <c r="CO184" s="444" t="s">
        <v>2081</v>
      </c>
    </row>
    <row r="185" spans="1:93" customFormat="1" ht="31.5">
      <c r="A185" s="444" t="s">
        <v>687</v>
      </c>
      <c r="B185" s="445" t="s">
        <v>825</v>
      </c>
      <c r="C185" s="444" t="s">
        <v>826</v>
      </c>
      <c r="D185" s="444" t="s">
        <v>1476</v>
      </c>
      <c r="E185" s="446">
        <v>0</v>
      </c>
      <c r="F185" s="446">
        <v>0</v>
      </c>
      <c r="G185" s="446">
        <v>0</v>
      </c>
      <c r="H185" s="446">
        <v>0</v>
      </c>
      <c r="I185" s="446">
        <v>0</v>
      </c>
      <c r="J185" s="446">
        <v>0</v>
      </c>
      <c r="K185" s="446">
        <v>0</v>
      </c>
      <c r="L185" s="446">
        <v>0</v>
      </c>
      <c r="M185" s="446">
        <v>0</v>
      </c>
      <c r="N185" s="446">
        <v>0</v>
      </c>
      <c r="O185" s="446">
        <v>0</v>
      </c>
      <c r="P185" s="446">
        <v>0</v>
      </c>
      <c r="Q185" s="446">
        <v>0</v>
      </c>
      <c r="R185" s="446">
        <v>0</v>
      </c>
      <c r="S185" s="446">
        <v>0</v>
      </c>
      <c r="T185" s="446">
        <v>0</v>
      </c>
      <c r="U185" s="446">
        <v>0</v>
      </c>
      <c r="V185" s="446">
        <v>0</v>
      </c>
      <c r="W185" s="446">
        <v>0</v>
      </c>
      <c r="X185" s="446">
        <v>0</v>
      </c>
      <c r="Y185" s="446">
        <v>0</v>
      </c>
      <c r="Z185" s="446">
        <v>0</v>
      </c>
      <c r="AA185" s="446">
        <v>0</v>
      </c>
      <c r="AB185" s="446">
        <v>0</v>
      </c>
      <c r="AC185" s="446">
        <v>0</v>
      </c>
      <c r="AD185" s="446">
        <v>0</v>
      </c>
      <c r="AE185" s="446">
        <v>0</v>
      </c>
      <c r="AF185" s="446">
        <v>0</v>
      </c>
      <c r="AG185" s="446">
        <v>0</v>
      </c>
      <c r="AH185" s="446">
        <v>0</v>
      </c>
      <c r="AI185" s="446">
        <v>0</v>
      </c>
      <c r="AJ185" s="446">
        <v>0</v>
      </c>
      <c r="AK185" s="446">
        <v>0</v>
      </c>
      <c r="AL185" s="446">
        <v>0</v>
      </c>
      <c r="AM185" s="446">
        <v>0</v>
      </c>
      <c r="AN185" s="446">
        <v>0</v>
      </c>
      <c r="AO185" s="446">
        <v>0</v>
      </c>
      <c r="AP185" s="446">
        <v>0</v>
      </c>
      <c r="AQ185" s="446">
        <v>0</v>
      </c>
      <c r="AR185" s="446">
        <v>0</v>
      </c>
      <c r="AS185" s="446">
        <v>0</v>
      </c>
      <c r="AT185" s="446">
        <v>0</v>
      </c>
      <c r="AU185" s="446">
        <v>0</v>
      </c>
      <c r="AV185" s="446">
        <v>0</v>
      </c>
      <c r="AW185" s="446">
        <v>0</v>
      </c>
      <c r="AX185" s="446">
        <v>0</v>
      </c>
      <c r="AY185" s="446">
        <v>0</v>
      </c>
      <c r="AZ185" s="446">
        <v>0</v>
      </c>
      <c r="BA185" s="446">
        <v>0</v>
      </c>
      <c r="BB185" s="446">
        <v>0</v>
      </c>
      <c r="BC185" s="446">
        <v>0</v>
      </c>
      <c r="BD185" s="446">
        <v>0</v>
      </c>
      <c r="BE185" s="446">
        <v>0</v>
      </c>
      <c r="BF185" s="446">
        <v>0</v>
      </c>
      <c r="BG185" s="446">
        <v>0</v>
      </c>
      <c r="BH185" s="446">
        <v>0</v>
      </c>
      <c r="BI185" s="446">
        <v>0</v>
      </c>
      <c r="BJ185" s="446">
        <v>0</v>
      </c>
      <c r="BK185" s="446">
        <v>0</v>
      </c>
      <c r="BL185" s="446">
        <v>0</v>
      </c>
      <c r="BM185" s="446">
        <v>0</v>
      </c>
      <c r="BN185" s="446">
        <v>0</v>
      </c>
      <c r="BO185" s="446">
        <v>0</v>
      </c>
      <c r="BP185" s="446">
        <v>0</v>
      </c>
      <c r="BQ185" s="446">
        <v>0</v>
      </c>
      <c r="BR185" s="446">
        <v>0</v>
      </c>
      <c r="BS185" s="446">
        <v>0</v>
      </c>
      <c r="BT185" s="446">
        <v>0</v>
      </c>
      <c r="BU185" s="446">
        <v>0</v>
      </c>
      <c r="BV185" s="446">
        <v>0</v>
      </c>
      <c r="BW185" s="446">
        <v>0</v>
      </c>
      <c r="BX185" s="446">
        <v>0</v>
      </c>
      <c r="BY185" s="446">
        <v>0</v>
      </c>
      <c r="BZ185" s="446">
        <v>0</v>
      </c>
      <c r="CA185" s="446">
        <v>0</v>
      </c>
      <c r="CB185" s="446">
        <v>0</v>
      </c>
      <c r="CC185" s="446">
        <v>0</v>
      </c>
      <c r="CD185" s="446">
        <v>0</v>
      </c>
      <c r="CE185" s="446">
        <v>0</v>
      </c>
      <c r="CF185" s="446">
        <v>0</v>
      </c>
      <c r="CG185" s="446">
        <v>0</v>
      </c>
      <c r="CH185" s="446">
        <v>0</v>
      </c>
      <c r="CI185" s="446">
        <v>0</v>
      </c>
      <c r="CJ185" s="446">
        <v>0</v>
      </c>
      <c r="CK185" s="446">
        <v>0</v>
      </c>
      <c r="CL185" s="446">
        <v>0</v>
      </c>
      <c r="CM185" s="446">
        <v>0</v>
      </c>
      <c r="CN185" s="446">
        <v>0</v>
      </c>
      <c r="CO185" s="444" t="s">
        <v>2081</v>
      </c>
    </row>
    <row r="186" spans="1:93" customFormat="1" ht="31.5">
      <c r="A186" s="444" t="s">
        <v>687</v>
      </c>
      <c r="B186" s="445" t="s">
        <v>827</v>
      </c>
      <c r="C186" s="444" t="s">
        <v>828</v>
      </c>
      <c r="D186" s="444" t="s">
        <v>1476</v>
      </c>
      <c r="E186" s="446">
        <v>0</v>
      </c>
      <c r="F186" s="446">
        <v>0</v>
      </c>
      <c r="G186" s="446">
        <v>0</v>
      </c>
      <c r="H186" s="446">
        <v>0</v>
      </c>
      <c r="I186" s="446">
        <v>0</v>
      </c>
      <c r="J186" s="446">
        <v>0</v>
      </c>
      <c r="K186" s="446">
        <v>0</v>
      </c>
      <c r="L186" s="446">
        <v>0</v>
      </c>
      <c r="M186" s="446">
        <v>0</v>
      </c>
      <c r="N186" s="446">
        <v>0</v>
      </c>
      <c r="O186" s="446">
        <v>0</v>
      </c>
      <c r="P186" s="446">
        <v>0</v>
      </c>
      <c r="Q186" s="446">
        <v>0</v>
      </c>
      <c r="R186" s="446">
        <v>0</v>
      </c>
      <c r="S186" s="446">
        <v>0</v>
      </c>
      <c r="T186" s="446">
        <v>0</v>
      </c>
      <c r="U186" s="446">
        <v>0</v>
      </c>
      <c r="V186" s="446">
        <v>0</v>
      </c>
      <c r="W186" s="446">
        <v>0</v>
      </c>
      <c r="X186" s="446">
        <v>0</v>
      </c>
      <c r="Y186" s="446">
        <v>0</v>
      </c>
      <c r="Z186" s="446">
        <v>0</v>
      </c>
      <c r="AA186" s="446">
        <v>0</v>
      </c>
      <c r="AB186" s="446">
        <v>0</v>
      </c>
      <c r="AC186" s="446">
        <v>0</v>
      </c>
      <c r="AD186" s="446">
        <v>0</v>
      </c>
      <c r="AE186" s="446">
        <v>0</v>
      </c>
      <c r="AF186" s="446">
        <v>0</v>
      </c>
      <c r="AG186" s="446">
        <v>0</v>
      </c>
      <c r="AH186" s="446">
        <v>0</v>
      </c>
      <c r="AI186" s="446">
        <v>0</v>
      </c>
      <c r="AJ186" s="446">
        <v>0</v>
      </c>
      <c r="AK186" s="446">
        <v>0</v>
      </c>
      <c r="AL186" s="446">
        <v>0</v>
      </c>
      <c r="AM186" s="446">
        <v>0</v>
      </c>
      <c r="AN186" s="446">
        <v>0</v>
      </c>
      <c r="AO186" s="446">
        <v>0</v>
      </c>
      <c r="AP186" s="446">
        <v>0</v>
      </c>
      <c r="AQ186" s="446">
        <v>0</v>
      </c>
      <c r="AR186" s="446">
        <v>0</v>
      </c>
      <c r="AS186" s="446">
        <v>0</v>
      </c>
      <c r="AT186" s="446">
        <v>0</v>
      </c>
      <c r="AU186" s="446">
        <v>0</v>
      </c>
      <c r="AV186" s="446">
        <v>0</v>
      </c>
      <c r="AW186" s="446">
        <v>0</v>
      </c>
      <c r="AX186" s="446">
        <v>0</v>
      </c>
      <c r="AY186" s="446">
        <v>0</v>
      </c>
      <c r="AZ186" s="446">
        <v>0</v>
      </c>
      <c r="BA186" s="446">
        <v>0</v>
      </c>
      <c r="BB186" s="446">
        <v>0</v>
      </c>
      <c r="BC186" s="446">
        <v>0</v>
      </c>
      <c r="BD186" s="446">
        <v>0</v>
      </c>
      <c r="BE186" s="446">
        <v>0</v>
      </c>
      <c r="BF186" s="446">
        <v>0</v>
      </c>
      <c r="BG186" s="446">
        <v>0</v>
      </c>
      <c r="BH186" s="446">
        <v>0</v>
      </c>
      <c r="BI186" s="446">
        <v>0</v>
      </c>
      <c r="BJ186" s="446">
        <v>0</v>
      </c>
      <c r="BK186" s="446">
        <v>0</v>
      </c>
      <c r="BL186" s="446">
        <v>0</v>
      </c>
      <c r="BM186" s="446">
        <v>0</v>
      </c>
      <c r="BN186" s="446">
        <v>0</v>
      </c>
      <c r="BO186" s="446">
        <v>0</v>
      </c>
      <c r="BP186" s="446">
        <v>0</v>
      </c>
      <c r="BQ186" s="446">
        <v>0</v>
      </c>
      <c r="BR186" s="446">
        <v>0</v>
      </c>
      <c r="BS186" s="446">
        <v>0</v>
      </c>
      <c r="BT186" s="446">
        <v>0</v>
      </c>
      <c r="BU186" s="446">
        <v>0</v>
      </c>
      <c r="BV186" s="446">
        <v>0</v>
      </c>
      <c r="BW186" s="446">
        <v>0</v>
      </c>
      <c r="BX186" s="446">
        <v>0</v>
      </c>
      <c r="BY186" s="446">
        <v>0</v>
      </c>
      <c r="BZ186" s="446">
        <v>0</v>
      </c>
      <c r="CA186" s="446">
        <v>0</v>
      </c>
      <c r="CB186" s="446">
        <v>0</v>
      </c>
      <c r="CC186" s="446">
        <v>0</v>
      </c>
      <c r="CD186" s="446">
        <v>0</v>
      </c>
      <c r="CE186" s="446">
        <v>0</v>
      </c>
      <c r="CF186" s="446">
        <v>0</v>
      </c>
      <c r="CG186" s="446">
        <v>0</v>
      </c>
      <c r="CH186" s="446">
        <v>0</v>
      </c>
      <c r="CI186" s="446">
        <v>0</v>
      </c>
      <c r="CJ186" s="446">
        <v>0</v>
      </c>
      <c r="CK186" s="446">
        <v>0</v>
      </c>
      <c r="CL186" s="446">
        <v>0</v>
      </c>
      <c r="CM186" s="446">
        <v>0</v>
      </c>
      <c r="CN186" s="446">
        <v>0</v>
      </c>
      <c r="CO186" s="444" t="s">
        <v>2081</v>
      </c>
    </row>
    <row r="187" spans="1:93" customFormat="1" ht="31.5">
      <c r="A187" s="444" t="s">
        <v>687</v>
      </c>
      <c r="B187" s="445" t="s">
        <v>829</v>
      </c>
      <c r="C187" s="444" t="s">
        <v>830</v>
      </c>
      <c r="D187" s="444" t="s">
        <v>1476</v>
      </c>
      <c r="E187" s="446">
        <v>0</v>
      </c>
      <c r="F187" s="446">
        <v>0</v>
      </c>
      <c r="G187" s="446">
        <v>0</v>
      </c>
      <c r="H187" s="446">
        <v>0</v>
      </c>
      <c r="I187" s="446">
        <v>0</v>
      </c>
      <c r="J187" s="446">
        <v>0</v>
      </c>
      <c r="K187" s="446">
        <v>0</v>
      </c>
      <c r="L187" s="446">
        <v>0</v>
      </c>
      <c r="M187" s="446">
        <v>0</v>
      </c>
      <c r="N187" s="446">
        <v>0</v>
      </c>
      <c r="O187" s="446">
        <v>0</v>
      </c>
      <c r="P187" s="446">
        <v>0</v>
      </c>
      <c r="Q187" s="446">
        <v>0</v>
      </c>
      <c r="R187" s="446">
        <v>0</v>
      </c>
      <c r="S187" s="446">
        <v>0</v>
      </c>
      <c r="T187" s="446">
        <v>0</v>
      </c>
      <c r="U187" s="446">
        <v>0</v>
      </c>
      <c r="V187" s="446">
        <v>0</v>
      </c>
      <c r="W187" s="446">
        <v>0</v>
      </c>
      <c r="X187" s="446">
        <v>0</v>
      </c>
      <c r="Y187" s="446">
        <v>0</v>
      </c>
      <c r="Z187" s="446">
        <v>0</v>
      </c>
      <c r="AA187" s="446">
        <v>0</v>
      </c>
      <c r="AB187" s="446">
        <v>0</v>
      </c>
      <c r="AC187" s="446">
        <v>0</v>
      </c>
      <c r="AD187" s="446">
        <v>0</v>
      </c>
      <c r="AE187" s="446">
        <v>0</v>
      </c>
      <c r="AF187" s="446">
        <v>0</v>
      </c>
      <c r="AG187" s="446">
        <v>0</v>
      </c>
      <c r="AH187" s="446">
        <v>0</v>
      </c>
      <c r="AI187" s="446">
        <v>0</v>
      </c>
      <c r="AJ187" s="446">
        <v>0</v>
      </c>
      <c r="AK187" s="446">
        <v>0</v>
      </c>
      <c r="AL187" s="446">
        <v>0</v>
      </c>
      <c r="AM187" s="446">
        <v>0</v>
      </c>
      <c r="AN187" s="446">
        <v>0</v>
      </c>
      <c r="AO187" s="446">
        <v>0</v>
      </c>
      <c r="AP187" s="446">
        <v>0</v>
      </c>
      <c r="AQ187" s="446">
        <v>0</v>
      </c>
      <c r="AR187" s="446">
        <v>0</v>
      </c>
      <c r="AS187" s="446">
        <v>0</v>
      </c>
      <c r="AT187" s="446">
        <v>0</v>
      </c>
      <c r="AU187" s="446">
        <v>0</v>
      </c>
      <c r="AV187" s="446">
        <v>0</v>
      </c>
      <c r="AW187" s="446">
        <v>0</v>
      </c>
      <c r="AX187" s="446">
        <v>0</v>
      </c>
      <c r="AY187" s="446">
        <v>0</v>
      </c>
      <c r="AZ187" s="446">
        <v>0</v>
      </c>
      <c r="BA187" s="446">
        <v>0</v>
      </c>
      <c r="BB187" s="446">
        <v>0</v>
      </c>
      <c r="BC187" s="446">
        <v>0</v>
      </c>
      <c r="BD187" s="446">
        <v>0</v>
      </c>
      <c r="BE187" s="446">
        <v>0</v>
      </c>
      <c r="BF187" s="446">
        <v>0</v>
      </c>
      <c r="BG187" s="446">
        <v>0</v>
      </c>
      <c r="BH187" s="446">
        <v>0</v>
      </c>
      <c r="BI187" s="446">
        <v>0</v>
      </c>
      <c r="BJ187" s="446">
        <v>0</v>
      </c>
      <c r="BK187" s="446">
        <v>0</v>
      </c>
      <c r="BL187" s="446">
        <v>0</v>
      </c>
      <c r="BM187" s="446">
        <v>0</v>
      </c>
      <c r="BN187" s="446">
        <v>0</v>
      </c>
      <c r="BO187" s="446">
        <v>0</v>
      </c>
      <c r="BP187" s="446">
        <v>0</v>
      </c>
      <c r="BQ187" s="446">
        <v>0</v>
      </c>
      <c r="BR187" s="446">
        <v>0</v>
      </c>
      <c r="BS187" s="446">
        <v>0</v>
      </c>
      <c r="BT187" s="446">
        <v>0</v>
      </c>
      <c r="BU187" s="446">
        <v>0</v>
      </c>
      <c r="BV187" s="446">
        <v>0</v>
      </c>
      <c r="BW187" s="446">
        <v>0</v>
      </c>
      <c r="BX187" s="446">
        <v>0</v>
      </c>
      <c r="BY187" s="446">
        <v>0</v>
      </c>
      <c r="BZ187" s="446">
        <v>0</v>
      </c>
      <c r="CA187" s="446">
        <v>0</v>
      </c>
      <c r="CB187" s="446">
        <v>0</v>
      </c>
      <c r="CC187" s="446">
        <v>0</v>
      </c>
      <c r="CD187" s="446">
        <v>0</v>
      </c>
      <c r="CE187" s="446">
        <v>0</v>
      </c>
      <c r="CF187" s="446">
        <v>0</v>
      </c>
      <c r="CG187" s="446">
        <v>0</v>
      </c>
      <c r="CH187" s="446">
        <v>0</v>
      </c>
      <c r="CI187" s="446">
        <v>0</v>
      </c>
      <c r="CJ187" s="446">
        <v>0</v>
      </c>
      <c r="CK187" s="446">
        <v>0</v>
      </c>
      <c r="CL187" s="446">
        <v>0</v>
      </c>
      <c r="CM187" s="446">
        <v>0</v>
      </c>
      <c r="CN187" s="446">
        <v>0</v>
      </c>
      <c r="CO187" s="444" t="s">
        <v>2081</v>
      </c>
    </row>
    <row r="188" spans="1:93" customFormat="1" ht="31.5">
      <c r="A188" s="444" t="s">
        <v>687</v>
      </c>
      <c r="B188" s="445" t="s">
        <v>831</v>
      </c>
      <c r="C188" s="444" t="s">
        <v>832</v>
      </c>
      <c r="D188" s="444" t="s">
        <v>1476</v>
      </c>
      <c r="E188" s="446">
        <v>0</v>
      </c>
      <c r="F188" s="446">
        <v>0</v>
      </c>
      <c r="G188" s="446">
        <v>0</v>
      </c>
      <c r="H188" s="446">
        <v>0</v>
      </c>
      <c r="I188" s="446">
        <v>0</v>
      </c>
      <c r="J188" s="446">
        <v>0</v>
      </c>
      <c r="K188" s="446">
        <v>0</v>
      </c>
      <c r="L188" s="446">
        <v>0</v>
      </c>
      <c r="M188" s="446">
        <v>0</v>
      </c>
      <c r="N188" s="446">
        <v>0</v>
      </c>
      <c r="O188" s="446">
        <v>0</v>
      </c>
      <c r="P188" s="446">
        <v>0</v>
      </c>
      <c r="Q188" s="446">
        <v>0</v>
      </c>
      <c r="R188" s="446">
        <v>0</v>
      </c>
      <c r="S188" s="446">
        <v>0</v>
      </c>
      <c r="T188" s="446">
        <v>0</v>
      </c>
      <c r="U188" s="446">
        <v>0</v>
      </c>
      <c r="V188" s="446">
        <v>0</v>
      </c>
      <c r="W188" s="446">
        <v>0</v>
      </c>
      <c r="X188" s="446">
        <v>0</v>
      </c>
      <c r="Y188" s="446">
        <v>0</v>
      </c>
      <c r="Z188" s="446">
        <v>0</v>
      </c>
      <c r="AA188" s="446">
        <v>0</v>
      </c>
      <c r="AB188" s="446">
        <v>0</v>
      </c>
      <c r="AC188" s="446">
        <v>0</v>
      </c>
      <c r="AD188" s="446">
        <v>0</v>
      </c>
      <c r="AE188" s="446">
        <v>0</v>
      </c>
      <c r="AF188" s="446">
        <v>0</v>
      </c>
      <c r="AG188" s="446">
        <v>0</v>
      </c>
      <c r="AH188" s="446">
        <v>0</v>
      </c>
      <c r="AI188" s="446">
        <v>0</v>
      </c>
      <c r="AJ188" s="446">
        <v>0</v>
      </c>
      <c r="AK188" s="446">
        <v>0</v>
      </c>
      <c r="AL188" s="446">
        <v>0</v>
      </c>
      <c r="AM188" s="446">
        <v>0</v>
      </c>
      <c r="AN188" s="446">
        <v>0</v>
      </c>
      <c r="AO188" s="446">
        <v>0</v>
      </c>
      <c r="AP188" s="446">
        <v>0</v>
      </c>
      <c r="AQ188" s="446">
        <v>0</v>
      </c>
      <c r="AR188" s="446">
        <v>0</v>
      </c>
      <c r="AS188" s="446">
        <v>0</v>
      </c>
      <c r="AT188" s="446">
        <v>0</v>
      </c>
      <c r="AU188" s="446">
        <v>0</v>
      </c>
      <c r="AV188" s="446">
        <v>0</v>
      </c>
      <c r="AW188" s="446">
        <v>0</v>
      </c>
      <c r="AX188" s="446">
        <v>0</v>
      </c>
      <c r="AY188" s="446">
        <v>0</v>
      </c>
      <c r="AZ188" s="446">
        <v>0</v>
      </c>
      <c r="BA188" s="446">
        <v>0</v>
      </c>
      <c r="BB188" s="446">
        <v>0</v>
      </c>
      <c r="BC188" s="446">
        <v>0</v>
      </c>
      <c r="BD188" s="446">
        <v>0</v>
      </c>
      <c r="BE188" s="446">
        <v>0</v>
      </c>
      <c r="BF188" s="446">
        <v>0</v>
      </c>
      <c r="BG188" s="446">
        <v>0</v>
      </c>
      <c r="BH188" s="446">
        <v>0</v>
      </c>
      <c r="BI188" s="446">
        <v>0</v>
      </c>
      <c r="BJ188" s="446">
        <v>0</v>
      </c>
      <c r="BK188" s="446">
        <v>0</v>
      </c>
      <c r="BL188" s="446">
        <v>0</v>
      </c>
      <c r="BM188" s="446">
        <v>0</v>
      </c>
      <c r="BN188" s="446">
        <v>0</v>
      </c>
      <c r="BO188" s="446">
        <v>0</v>
      </c>
      <c r="BP188" s="446">
        <v>0</v>
      </c>
      <c r="BQ188" s="446">
        <v>0</v>
      </c>
      <c r="BR188" s="446">
        <v>0</v>
      </c>
      <c r="BS188" s="446">
        <v>0</v>
      </c>
      <c r="BT188" s="446">
        <v>0</v>
      </c>
      <c r="BU188" s="446">
        <v>0</v>
      </c>
      <c r="BV188" s="446">
        <v>0</v>
      </c>
      <c r="BW188" s="446">
        <v>0</v>
      </c>
      <c r="BX188" s="446">
        <v>0</v>
      </c>
      <c r="BY188" s="446">
        <v>0</v>
      </c>
      <c r="BZ188" s="446">
        <v>0</v>
      </c>
      <c r="CA188" s="446">
        <v>0</v>
      </c>
      <c r="CB188" s="446">
        <v>0</v>
      </c>
      <c r="CC188" s="446">
        <v>0</v>
      </c>
      <c r="CD188" s="446">
        <v>0</v>
      </c>
      <c r="CE188" s="446">
        <v>0</v>
      </c>
      <c r="CF188" s="446">
        <v>0</v>
      </c>
      <c r="CG188" s="446">
        <v>0</v>
      </c>
      <c r="CH188" s="446">
        <v>0</v>
      </c>
      <c r="CI188" s="446">
        <v>0</v>
      </c>
      <c r="CJ188" s="446">
        <v>0</v>
      </c>
      <c r="CK188" s="446">
        <v>0</v>
      </c>
      <c r="CL188" s="446">
        <v>0</v>
      </c>
      <c r="CM188" s="446">
        <v>0</v>
      </c>
      <c r="CN188" s="446">
        <v>0</v>
      </c>
      <c r="CO188" s="444" t="s">
        <v>2081</v>
      </c>
    </row>
    <row r="189" spans="1:93" customFormat="1" ht="31.5">
      <c r="A189" s="444" t="s">
        <v>687</v>
      </c>
      <c r="B189" s="445" t="s">
        <v>833</v>
      </c>
      <c r="C189" s="444" t="s">
        <v>834</v>
      </c>
      <c r="D189" s="444" t="s">
        <v>1476</v>
      </c>
      <c r="E189" s="446">
        <v>0</v>
      </c>
      <c r="F189" s="446">
        <v>0</v>
      </c>
      <c r="G189" s="446">
        <v>0</v>
      </c>
      <c r="H189" s="446">
        <v>0</v>
      </c>
      <c r="I189" s="446">
        <v>0</v>
      </c>
      <c r="J189" s="446">
        <v>0</v>
      </c>
      <c r="K189" s="446">
        <v>0</v>
      </c>
      <c r="L189" s="446">
        <v>0</v>
      </c>
      <c r="M189" s="446">
        <v>0</v>
      </c>
      <c r="N189" s="446">
        <v>0</v>
      </c>
      <c r="O189" s="446">
        <v>0</v>
      </c>
      <c r="P189" s="446">
        <v>0</v>
      </c>
      <c r="Q189" s="446">
        <v>0</v>
      </c>
      <c r="R189" s="446">
        <v>0</v>
      </c>
      <c r="S189" s="446">
        <v>0</v>
      </c>
      <c r="T189" s="446">
        <v>0</v>
      </c>
      <c r="U189" s="446">
        <v>0</v>
      </c>
      <c r="V189" s="446">
        <v>0</v>
      </c>
      <c r="W189" s="446">
        <v>0</v>
      </c>
      <c r="X189" s="446">
        <v>0</v>
      </c>
      <c r="Y189" s="446">
        <v>0</v>
      </c>
      <c r="Z189" s="446">
        <v>0</v>
      </c>
      <c r="AA189" s="446">
        <v>0</v>
      </c>
      <c r="AB189" s="446">
        <v>0</v>
      </c>
      <c r="AC189" s="446">
        <v>0</v>
      </c>
      <c r="AD189" s="446">
        <v>0</v>
      </c>
      <c r="AE189" s="446">
        <v>0</v>
      </c>
      <c r="AF189" s="446">
        <v>0</v>
      </c>
      <c r="AG189" s="446">
        <v>0</v>
      </c>
      <c r="AH189" s="446">
        <v>0</v>
      </c>
      <c r="AI189" s="446">
        <v>0</v>
      </c>
      <c r="AJ189" s="446">
        <v>0</v>
      </c>
      <c r="AK189" s="446">
        <v>0</v>
      </c>
      <c r="AL189" s="446">
        <v>0</v>
      </c>
      <c r="AM189" s="446">
        <v>0</v>
      </c>
      <c r="AN189" s="446">
        <v>0</v>
      </c>
      <c r="AO189" s="446">
        <v>0</v>
      </c>
      <c r="AP189" s="446">
        <v>0</v>
      </c>
      <c r="AQ189" s="446">
        <v>0</v>
      </c>
      <c r="AR189" s="446">
        <v>0</v>
      </c>
      <c r="AS189" s="446">
        <v>0</v>
      </c>
      <c r="AT189" s="446">
        <v>0</v>
      </c>
      <c r="AU189" s="446">
        <v>0</v>
      </c>
      <c r="AV189" s="446">
        <v>0</v>
      </c>
      <c r="AW189" s="446">
        <v>0</v>
      </c>
      <c r="AX189" s="446">
        <v>0</v>
      </c>
      <c r="AY189" s="446">
        <v>0</v>
      </c>
      <c r="AZ189" s="446">
        <v>0</v>
      </c>
      <c r="BA189" s="446">
        <v>0</v>
      </c>
      <c r="BB189" s="446">
        <v>0</v>
      </c>
      <c r="BC189" s="446">
        <v>0</v>
      </c>
      <c r="BD189" s="446">
        <v>0</v>
      </c>
      <c r="BE189" s="446">
        <v>0</v>
      </c>
      <c r="BF189" s="446">
        <v>0</v>
      </c>
      <c r="BG189" s="446">
        <v>0</v>
      </c>
      <c r="BH189" s="446">
        <v>0</v>
      </c>
      <c r="BI189" s="446">
        <v>0</v>
      </c>
      <c r="BJ189" s="446">
        <v>0</v>
      </c>
      <c r="BK189" s="446">
        <v>0</v>
      </c>
      <c r="BL189" s="446">
        <v>0</v>
      </c>
      <c r="BM189" s="446">
        <v>0</v>
      </c>
      <c r="BN189" s="446">
        <v>0</v>
      </c>
      <c r="BO189" s="446">
        <v>0</v>
      </c>
      <c r="BP189" s="446">
        <v>0</v>
      </c>
      <c r="BQ189" s="446">
        <v>0</v>
      </c>
      <c r="BR189" s="446">
        <v>0</v>
      </c>
      <c r="BS189" s="446">
        <v>0</v>
      </c>
      <c r="BT189" s="446">
        <v>0</v>
      </c>
      <c r="BU189" s="446">
        <v>0</v>
      </c>
      <c r="BV189" s="446">
        <v>0</v>
      </c>
      <c r="BW189" s="446">
        <v>0</v>
      </c>
      <c r="BX189" s="446">
        <v>0</v>
      </c>
      <c r="BY189" s="446">
        <v>0</v>
      </c>
      <c r="BZ189" s="446">
        <v>0</v>
      </c>
      <c r="CA189" s="446">
        <v>0</v>
      </c>
      <c r="CB189" s="446">
        <v>0</v>
      </c>
      <c r="CC189" s="446">
        <v>0</v>
      </c>
      <c r="CD189" s="446">
        <v>0</v>
      </c>
      <c r="CE189" s="446">
        <v>0</v>
      </c>
      <c r="CF189" s="446">
        <v>0</v>
      </c>
      <c r="CG189" s="446">
        <v>0</v>
      </c>
      <c r="CH189" s="446">
        <v>0</v>
      </c>
      <c r="CI189" s="446">
        <v>0</v>
      </c>
      <c r="CJ189" s="446">
        <v>0</v>
      </c>
      <c r="CK189" s="446">
        <v>0</v>
      </c>
      <c r="CL189" s="446">
        <v>0</v>
      </c>
      <c r="CM189" s="446">
        <v>0</v>
      </c>
      <c r="CN189" s="446">
        <v>0</v>
      </c>
      <c r="CO189" s="444" t="s">
        <v>2081</v>
      </c>
    </row>
    <row r="190" spans="1:93" customFormat="1" ht="31.5">
      <c r="A190" s="444" t="s">
        <v>687</v>
      </c>
      <c r="B190" s="445" t="s">
        <v>835</v>
      </c>
      <c r="C190" s="444" t="s">
        <v>836</v>
      </c>
      <c r="D190" s="444" t="s">
        <v>1476</v>
      </c>
      <c r="E190" s="446">
        <v>0</v>
      </c>
      <c r="F190" s="446">
        <v>0</v>
      </c>
      <c r="G190" s="446">
        <v>0</v>
      </c>
      <c r="H190" s="446">
        <v>0</v>
      </c>
      <c r="I190" s="446">
        <v>0</v>
      </c>
      <c r="J190" s="446">
        <v>0</v>
      </c>
      <c r="K190" s="446">
        <v>0</v>
      </c>
      <c r="L190" s="446">
        <v>0</v>
      </c>
      <c r="M190" s="446">
        <v>0</v>
      </c>
      <c r="N190" s="446">
        <v>0</v>
      </c>
      <c r="O190" s="446">
        <v>0</v>
      </c>
      <c r="P190" s="446">
        <v>0</v>
      </c>
      <c r="Q190" s="446">
        <v>0</v>
      </c>
      <c r="R190" s="446">
        <v>0</v>
      </c>
      <c r="S190" s="446">
        <v>0</v>
      </c>
      <c r="T190" s="446">
        <v>0</v>
      </c>
      <c r="U190" s="446">
        <v>0</v>
      </c>
      <c r="V190" s="446">
        <v>0</v>
      </c>
      <c r="W190" s="446">
        <v>0</v>
      </c>
      <c r="X190" s="446">
        <v>0</v>
      </c>
      <c r="Y190" s="446">
        <v>0</v>
      </c>
      <c r="Z190" s="446">
        <v>0</v>
      </c>
      <c r="AA190" s="446">
        <v>0</v>
      </c>
      <c r="AB190" s="446">
        <v>0</v>
      </c>
      <c r="AC190" s="446">
        <v>0</v>
      </c>
      <c r="AD190" s="446">
        <v>0</v>
      </c>
      <c r="AE190" s="446">
        <v>0</v>
      </c>
      <c r="AF190" s="446">
        <v>0</v>
      </c>
      <c r="AG190" s="446">
        <v>0</v>
      </c>
      <c r="AH190" s="446">
        <v>0</v>
      </c>
      <c r="AI190" s="446">
        <v>0</v>
      </c>
      <c r="AJ190" s="446">
        <v>0</v>
      </c>
      <c r="AK190" s="446">
        <v>0</v>
      </c>
      <c r="AL190" s="446">
        <v>0</v>
      </c>
      <c r="AM190" s="446">
        <v>0</v>
      </c>
      <c r="AN190" s="446">
        <v>0</v>
      </c>
      <c r="AO190" s="446">
        <v>0</v>
      </c>
      <c r="AP190" s="446">
        <v>0</v>
      </c>
      <c r="AQ190" s="446">
        <v>0</v>
      </c>
      <c r="AR190" s="446">
        <v>0</v>
      </c>
      <c r="AS190" s="446">
        <v>0</v>
      </c>
      <c r="AT190" s="446">
        <v>0</v>
      </c>
      <c r="AU190" s="446">
        <v>0</v>
      </c>
      <c r="AV190" s="446">
        <v>0</v>
      </c>
      <c r="AW190" s="446">
        <v>0</v>
      </c>
      <c r="AX190" s="446">
        <v>0</v>
      </c>
      <c r="AY190" s="446">
        <v>0</v>
      </c>
      <c r="AZ190" s="446">
        <v>0</v>
      </c>
      <c r="BA190" s="446">
        <v>0</v>
      </c>
      <c r="BB190" s="446">
        <v>0</v>
      </c>
      <c r="BC190" s="446">
        <v>0</v>
      </c>
      <c r="BD190" s="446">
        <v>0</v>
      </c>
      <c r="BE190" s="446">
        <v>0</v>
      </c>
      <c r="BF190" s="446">
        <v>0</v>
      </c>
      <c r="BG190" s="446">
        <v>0</v>
      </c>
      <c r="BH190" s="446">
        <v>0</v>
      </c>
      <c r="BI190" s="446">
        <v>0</v>
      </c>
      <c r="BJ190" s="446">
        <v>0</v>
      </c>
      <c r="BK190" s="446">
        <v>0</v>
      </c>
      <c r="BL190" s="446">
        <v>0</v>
      </c>
      <c r="BM190" s="446">
        <v>0</v>
      </c>
      <c r="BN190" s="446">
        <v>0</v>
      </c>
      <c r="BO190" s="446">
        <v>0</v>
      </c>
      <c r="BP190" s="446">
        <v>0</v>
      </c>
      <c r="BQ190" s="446">
        <v>0</v>
      </c>
      <c r="BR190" s="446">
        <v>0</v>
      </c>
      <c r="BS190" s="446">
        <v>0</v>
      </c>
      <c r="BT190" s="446">
        <v>0</v>
      </c>
      <c r="BU190" s="446">
        <v>0</v>
      </c>
      <c r="BV190" s="446">
        <v>0</v>
      </c>
      <c r="BW190" s="446">
        <v>0</v>
      </c>
      <c r="BX190" s="446">
        <v>0</v>
      </c>
      <c r="BY190" s="446">
        <v>0</v>
      </c>
      <c r="BZ190" s="446">
        <v>0</v>
      </c>
      <c r="CA190" s="446">
        <v>0</v>
      </c>
      <c r="CB190" s="446">
        <v>0</v>
      </c>
      <c r="CC190" s="446">
        <v>0</v>
      </c>
      <c r="CD190" s="446">
        <v>0</v>
      </c>
      <c r="CE190" s="446">
        <v>0</v>
      </c>
      <c r="CF190" s="446">
        <v>0</v>
      </c>
      <c r="CG190" s="446">
        <v>0</v>
      </c>
      <c r="CH190" s="446">
        <v>0</v>
      </c>
      <c r="CI190" s="446">
        <v>0</v>
      </c>
      <c r="CJ190" s="446">
        <v>0</v>
      </c>
      <c r="CK190" s="446">
        <v>0</v>
      </c>
      <c r="CL190" s="446">
        <v>0</v>
      </c>
      <c r="CM190" s="446">
        <v>0</v>
      </c>
      <c r="CN190" s="446">
        <v>0</v>
      </c>
      <c r="CO190" s="444" t="s">
        <v>2081</v>
      </c>
    </row>
    <row r="191" spans="1:93" customFormat="1" ht="31.5">
      <c r="A191" s="444" t="s">
        <v>687</v>
      </c>
      <c r="B191" s="445" t="s">
        <v>837</v>
      </c>
      <c r="C191" s="444" t="s">
        <v>838</v>
      </c>
      <c r="D191" s="444" t="s">
        <v>1476</v>
      </c>
      <c r="E191" s="446">
        <v>0</v>
      </c>
      <c r="F191" s="446">
        <v>0</v>
      </c>
      <c r="G191" s="446">
        <v>0</v>
      </c>
      <c r="H191" s="446">
        <v>0</v>
      </c>
      <c r="I191" s="446">
        <v>0</v>
      </c>
      <c r="J191" s="446">
        <v>0</v>
      </c>
      <c r="K191" s="446">
        <v>0</v>
      </c>
      <c r="L191" s="446">
        <v>0</v>
      </c>
      <c r="M191" s="446">
        <v>0</v>
      </c>
      <c r="N191" s="446">
        <v>0</v>
      </c>
      <c r="O191" s="446">
        <v>0</v>
      </c>
      <c r="P191" s="446">
        <v>0</v>
      </c>
      <c r="Q191" s="446">
        <v>0</v>
      </c>
      <c r="R191" s="446">
        <v>0</v>
      </c>
      <c r="S191" s="446">
        <v>0</v>
      </c>
      <c r="T191" s="446">
        <v>0</v>
      </c>
      <c r="U191" s="446">
        <v>0</v>
      </c>
      <c r="V191" s="446">
        <v>0</v>
      </c>
      <c r="W191" s="446">
        <v>0</v>
      </c>
      <c r="X191" s="446">
        <v>0</v>
      </c>
      <c r="Y191" s="446">
        <v>0</v>
      </c>
      <c r="Z191" s="446">
        <v>0</v>
      </c>
      <c r="AA191" s="446">
        <v>0</v>
      </c>
      <c r="AB191" s="446">
        <v>0</v>
      </c>
      <c r="AC191" s="446">
        <v>0</v>
      </c>
      <c r="AD191" s="446">
        <v>0</v>
      </c>
      <c r="AE191" s="446">
        <v>0</v>
      </c>
      <c r="AF191" s="446">
        <v>0</v>
      </c>
      <c r="AG191" s="446">
        <v>0</v>
      </c>
      <c r="AH191" s="446">
        <v>0</v>
      </c>
      <c r="AI191" s="446">
        <v>0</v>
      </c>
      <c r="AJ191" s="446">
        <v>0</v>
      </c>
      <c r="AK191" s="446">
        <v>0</v>
      </c>
      <c r="AL191" s="446">
        <v>0</v>
      </c>
      <c r="AM191" s="446">
        <v>0</v>
      </c>
      <c r="AN191" s="446">
        <v>0</v>
      </c>
      <c r="AO191" s="446">
        <v>0</v>
      </c>
      <c r="AP191" s="446">
        <v>0</v>
      </c>
      <c r="AQ191" s="446">
        <v>0</v>
      </c>
      <c r="AR191" s="446">
        <v>0</v>
      </c>
      <c r="AS191" s="446">
        <v>0</v>
      </c>
      <c r="AT191" s="446">
        <v>0</v>
      </c>
      <c r="AU191" s="446">
        <v>0</v>
      </c>
      <c r="AV191" s="446">
        <v>0</v>
      </c>
      <c r="AW191" s="446">
        <v>0</v>
      </c>
      <c r="AX191" s="446">
        <v>0</v>
      </c>
      <c r="AY191" s="446">
        <v>0</v>
      </c>
      <c r="AZ191" s="446">
        <v>0</v>
      </c>
      <c r="BA191" s="446">
        <v>0</v>
      </c>
      <c r="BB191" s="446">
        <v>0</v>
      </c>
      <c r="BC191" s="446">
        <v>0</v>
      </c>
      <c r="BD191" s="446">
        <v>0</v>
      </c>
      <c r="BE191" s="446">
        <v>0</v>
      </c>
      <c r="BF191" s="446">
        <v>0</v>
      </c>
      <c r="BG191" s="446">
        <v>0</v>
      </c>
      <c r="BH191" s="446">
        <v>0</v>
      </c>
      <c r="BI191" s="446">
        <v>0</v>
      </c>
      <c r="BJ191" s="446">
        <v>0</v>
      </c>
      <c r="BK191" s="446">
        <v>0</v>
      </c>
      <c r="BL191" s="446">
        <v>0</v>
      </c>
      <c r="BM191" s="446">
        <v>0</v>
      </c>
      <c r="BN191" s="446">
        <v>0</v>
      </c>
      <c r="BO191" s="446">
        <v>0</v>
      </c>
      <c r="BP191" s="446">
        <v>0</v>
      </c>
      <c r="BQ191" s="446">
        <v>0</v>
      </c>
      <c r="BR191" s="446">
        <v>0</v>
      </c>
      <c r="BS191" s="446">
        <v>0</v>
      </c>
      <c r="BT191" s="446">
        <v>0</v>
      </c>
      <c r="BU191" s="446">
        <v>0</v>
      </c>
      <c r="BV191" s="446">
        <v>0</v>
      </c>
      <c r="BW191" s="446">
        <v>0</v>
      </c>
      <c r="BX191" s="446">
        <v>0</v>
      </c>
      <c r="BY191" s="446">
        <v>0</v>
      </c>
      <c r="BZ191" s="446">
        <v>0</v>
      </c>
      <c r="CA191" s="446">
        <v>0</v>
      </c>
      <c r="CB191" s="446">
        <v>0</v>
      </c>
      <c r="CC191" s="446">
        <v>0</v>
      </c>
      <c r="CD191" s="446">
        <v>0</v>
      </c>
      <c r="CE191" s="446">
        <v>0</v>
      </c>
      <c r="CF191" s="446">
        <v>0</v>
      </c>
      <c r="CG191" s="446">
        <v>0</v>
      </c>
      <c r="CH191" s="446">
        <v>0</v>
      </c>
      <c r="CI191" s="446">
        <v>0</v>
      </c>
      <c r="CJ191" s="446">
        <v>0</v>
      </c>
      <c r="CK191" s="446">
        <v>0</v>
      </c>
      <c r="CL191" s="446">
        <v>0</v>
      </c>
      <c r="CM191" s="446">
        <v>0</v>
      </c>
      <c r="CN191" s="446">
        <v>0</v>
      </c>
      <c r="CO191" s="444" t="s">
        <v>2081</v>
      </c>
    </row>
    <row r="192" spans="1:93" customFormat="1" ht="31.5">
      <c r="A192" s="444" t="s">
        <v>687</v>
      </c>
      <c r="B192" s="445" t="s">
        <v>839</v>
      </c>
      <c r="C192" s="444" t="s">
        <v>840</v>
      </c>
      <c r="D192" s="444" t="s">
        <v>1476</v>
      </c>
      <c r="E192" s="446">
        <v>0</v>
      </c>
      <c r="F192" s="446">
        <v>0</v>
      </c>
      <c r="G192" s="446">
        <v>0</v>
      </c>
      <c r="H192" s="446">
        <v>0</v>
      </c>
      <c r="I192" s="446">
        <v>0</v>
      </c>
      <c r="J192" s="446">
        <v>0</v>
      </c>
      <c r="K192" s="446">
        <v>0</v>
      </c>
      <c r="L192" s="446">
        <v>0</v>
      </c>
      <c r="M192" s="446">
        <v>0</v>
      </c>
      <c r="N192" s="446">
        <v>0</v>
      </c>
      <c r="O192" s="446">
        <v>0</v>
      </c>
      <c r="P192" s="446">
        <v>0</v>
      </c>
      <c r="Q192" s="446">
        <v>0</v>
      </c>
      <c r="R192" s="446">
        <v>0</v>
      </c>
      <c r="S192" s="446">
        <v>0</v>
      </c>
      <c r="T192" s="446">
        <v>0</v>
      </c>
      <c r="U192" s="446">
        <v>0</v>
      </c>
      <c r="V192" s="446">
        <v>0</v>
      </c>
      <c r="W192" s="446">
        <v>0</v>
      </c>
      <c r="X192" s="446">
        <v>0</v>
      </c>
      <c r="Y192" s="446">
        <v>0</v>
      </c>
      <c r="Z192" s="446">
        <v>0</v>
      </c>
      <c r="AA192" s="446">
        <v>0</v>
      </c>
      <c r="AB192" s="446">
        <v>0</v>
      </c>
      <c r="AC192" s="446">
        <v>0</v>
      </c>
      <c r="AD192" s="446">
        <v>0</v>
      </c>
      <c r="AE192" s="446">
        <v>0</v>
      </c>
      <c r="AF192" s="446">
        <v>0</v>
      </c>
      <c r="AG192" s="446">
        <v>0</v>
      </c>
      <c r="AH192" s="446">
        <v>0</v>
      </c>
      <c r="AI192" s="446">
        <v>0</v>
      </c>
      <c r="AJ192" s="446">
        <v>0</v>
      </c>
      <c r="AK192" s="446">
        <v>0</v>
      </c>
      <c r="AL192" s="446">
        <v>0</v>
      </c>
      <c r="AM192" s="446">
        <v>0</v>
      </c>
      <c r="AN192" s="446">
        <v>0</v>
      </c>
      <c r="AO192" s="446">
        <v>0</v>
      </c>
      <c r="AP192" s="446">
        <v>0</v>
      </c>
      <c r="AQ192" s="446">
        <v>0</v>
      </c>
      <c r="AR192" s="446">
        <v>0</v>
      </c>
      <c r="AS192" s="446">
        <v>0</v>
      </c>
      <c r="AT192" s="446">
        <v>0</v>
      </c>
      <c r="AU192" s="446">
        <v>0</v>
      </c>
      <c r="AV192" s="446">
        <v>0</v>
      </c>
      <c r="AW192" s="446">
        <v>0</v>
      </c>
      <c r="AX192" s="446">
        <v>0</v>
      </c>
      <c r="AY192" s="446">
        <v>0</v>
      </c>
      <c r="AZ192" s="446">
        <v>0</v>
      </c>
      <c r="BA192" s="446">
        <v>0</v>
      </c>
      <c r="BB192" s="446">
        <v>0</v>
      </c>
      <c r="BC192" s="446">
        <v>0</v>
      </c>
      <c r="BD192" s="446">
        <v>0</v>
      </c>
      <c r="BE192" s="446">
        <v>0</v>
      </c>
      <c r="BF192" s="446">
        <v>0</v>
      </c>
      <c r="BG192" s="446">
        <v>0</v>
      </c>
      <c r="BH192" s="446">
        <v>0</v>
      </c>
      <c r="BI192" s="446">
        <v>0</v>
      </c>
      <c r="BJ192" s="446">
        <v>0</v>
      </c>
      <c r="BK192" s="446">
        <v>0</v>
      </c>
      <c r="BL192" s="446">
        <v>0</v>
      </c>
      <c r="BM192" s="446">
        <v>0</v>
      </c>
      <c r="BN192" s="446">
        <v>0</v>
      </c>
      <c r="BO192" s="446">
        <v>0</v>
      </c>
      <c r="BP192" s="446">
        <v>0</v>
      </c>
      <c r="BQ192" s="446">
        <v>0</v>
      </c>
      <c r="BR192" s="446">
        <v>0</v>
      </c>
      <c r="BS192" s="446">
        <v>0</v>
      </c>
      <c r="BT192" s="446">
        <v>0</v>
      </c>
      <c r="BU192" s="446">
        <v>0</v>
      </c>
      <c r="BV192" s="446">
        <v>0</v>
      </c>
      <c r="BW192" s="446">
        <v>0</v>
      </c>
      <c r="BX192" s="446">
        <v>0</v>
      </c>
      <c r="BY192" s="446">
        <v>0</v>
      </c>
      <c r="BZ192" s="446">
        <v>0</v>
      </c>
      <c r="CA192" s="446">
        <v>0</v>
      </c>
      <c r="CB192" s="446">
        <v>0</v>
      </c>
      <c r="CC192" s="446">
        <v>0</v>
      </c>
      <c r="CD192" s="446">
        <v>0</v>
      </c>
      <c r="CE192" s="446">
        <v>0</v>
      </c>
      <c r="CF192" s="446">
        <v>0</v>
      </c>
      <c r="CG192" s="446">
        <v>0</v>
      </c>
      <c r="CH192" s="446">
        <v>0</v>
      </c>
      <c r="CI192" s="446">
        <v>0</v>
      </c>
      <c r="CJ192" s="446">
        <v>0</v>
      </c>
      <c r="CK192" s="446">
        <v>0</v>
      </c>
      <c r="CL192" s="446">
        <v>0</v>
      </c>
      <c r="CM192" s="446">
        <v>0</v>
      </c>
      <c r="CN192" s="446">
        <v>0</v>
      </c>
      <c r="CO192" s="444" t="s">
        <v>2081</v>
      </c>
    </row>
    <row r="193" spans="1:93" customFormat="1" ht="31.5">
      <c r="A193" s="444" t="s">
        <v>687</v>
      </c>
      <c r="B193" s="445" t="s">
        <v>841</v>
      </c>
      <c r="C193" s="444" t="s">
        <v>842</v>
      </c>
      <c r="D193" s="444" t="s">
        <v>1476</v>
      </c>
      <c r="E193" s="446">
        <v>0</v>
      </c>
      <c r="F193" s="446">
        <v>0</v>
      </c>
      <c r="G193" s="446">
        <v>0</v>
      </c>
      <c r="H193" s="446">
        <v>0</v>
      </c>
      <c r="I193" s="446">
        <v>0</v>
      </c>
      <c r="J193" s="446">
        <v>0</v>
      </c>
      <c r="K193" s="446">
        <v>0</v>
      </c>
      <c r="L193" s="446">
        <v>0</v>
      </c>
      <c r="M193" s="446">
        <v>0</v>
      </c>
      <c r="N193" s="446">
        <v>0</v>
      </c>
      <c r="O193" s="446">
        <v>0</v>
      </c>
      <c r="P193" s="446">
        <v>0</v>
      </c>
      <c r="Q193" s="446">
        <v>0</v>
      </c>
      <c r="R193" s="446">
        <v>0</v>
      </c>
      <c r="S193" s="446">
        <v>0</v>
      </c>
      <c r="T193" s="446">
        <v>0</v>
      </c>
      <c r="U193" s="446">
        <v>0</v>
      </c>
      <c r="V193" s="446">
        <v>0</v>
      </c>
      <c r="W193" s="446">
        <v>0</v>
      </c>
      <c r="X193" s="446">
        <v>0</v>
      </c>
      <c r="Y193" s="446">
        <v>0</v>
      </c>
      <c r="Z193" s="446">
        <v>0</v>
      </c>
      <c r="AA193" s="446">
        <v>0</v>
      </c>
      <c r="AB193" s="446">
        <v>0</v>
      </c>
      <c r="AC193" s="446">
        <v>0</v>
      </c>
      <c r="AD193" s="446">
        <v>0</v>
      </c>
      <c r="AE193" s="446">
        <v>0</v>
      </c>
      <c r="AF193" s="446">
        <v>0</v>
      </c>
      <c r="AG193" s="446">
        <v>0</v>
      </c>
      <c r="AH193" s="446">
        <v>0</v>
      </c>
      <c r="AI193" s="446">
        <v>0</v>
      </c>
      <c r="AJ193" s="446">
        <v>0</v>
      </c>
      <c r="AK193" s="446">
        <v>0</v>
      </c>
      <c r="AL193" s="446">
        <v>0</v>
      </c>
      <c r="AM193" s="446">
        <v>0</v>
      </c>
      <c r="AN193" s="446">
        <v>0</v>
      </c>
      <c r="AO193" s="446">
        <v>0</v>
      </c>
      <c r="AP193" s="446">
        <v>0</v>
      </c>
      <c r="AQ193" s="446">
        <v>0</v>
      </c>
      <c r="AR193" s="446">
        <v>0</v>
      </c>
      <c r="AS193" s="446">
        <v>0</v>
      </c>
      <c r="AT193" s="446">
        <v>0</v>
      </c>
      <c r="AU193" s="446">
        <v>0</v>
      </c>
      <c r="AV193" s="446">
        <v>0</v>
      </c>
      <c r="AW193" s="446">
        <v>0</v>
      </c>
      <c r="AX193" s="446">
        <v>0</v>
      </c>
      <c r="AY193" s="446">
        <v>0</v>
      </c>
      <c r="AZ193" s="446">
        <v>0</v>
      </c>
      <c r="BA193" s="446">
        <v>0</v>
      </c>
      <c r="BB193" s="446">
        <v>0</v>
      </c>
      <c r="BC193" s="446">
        <v>0</v>
      </c>
      <c r="BD193" s="446">
        <v>0</v>
      </c>
      <c r="BE193" s="446">
        <v>0</v>
      </c>
      <c r="BF193" s="446">
        <v>0</v>
      </c>
      <c r="BG193" s="446">
        <v>0</v>
      </c>
      <c r="BH193" s="446">
        <v>0</v>
      </c>
      <c r="BI193" s="446">
        <v>0</v>
      </c>
      <c r="BJ193" s="446">
        <v>0</v>
      </c>
      <c r="BK193" s="446">
        <v>0</v>
      </c>
      <c r="BL193" s="446">
        <v>0</v>
      </c>
      <c r="BM193" s="446">
        <v>0</v>
      </c>
      <c r="BN193" s="446">
        <v>0</v>
      </c>
      <c r="BO193" s="446">
        <v>0</v>
      </c>
      <c r="BP193" s="446">
        <v>0</v>
      </c>
      <c r="BQ193" s="446">
        <v>0</v>
      </c>
      <c r="BR193" s="446">
        <v>0</v>
      </c>
      <c r="BS193" s="446">
        <v>0</v>
      </c>
      <c r="BT193" s="446">
        <v>0</v>
      </c>
      <c r="BU193" s="446">
        <v>0</v>
      </c>
      <c r="BV193" s="446">
        <v>0</v>
      </c>
      <c r="BW193" s="446">
        <v>0</v>
      </c>
      <c r="BX193" s="446">
        <v>0</v>
      </c>
      <c r="BY193" s="446">
        <v>0</v>
      </c>
      <c r="BZ193" s="446">
        <v>0</v>
      </c>
      <c r="CA193" s="446">
        <v>0</v>
      </c>
      <c r="CB193" s="446">
        <v>0</v>
      </c>
      <c r="CC193" s="446">
        <v>0</v>
      </c>
      <c r="CD193" s="446">
        <v>0</v>
      </c>
      <c r="CE193" s="446">
        <v>0</v>
      </c>
      <c r="CF193" s="446">
        <v>0</v>
      </c>
      <c r="CG193" s="446">
        <v>0</v>
      </c>
      <c r="CH193" s="446">
        <v>0</v>
      </c>
      <c r="CI193" s="446">
        <v>0</v>
      </c>
      <c r="CJ193" s="446">
        <v>0</v>
      </c>
      <c r="CK193" s="446">
        <v>0</v>
      </c>
      <c r="CL193" s="446">
        <v>0</v>
      </c>
      <c r="CM193" s="446">
        <v>0</v>
      </c>
      <c r="CN193" s="446">
        <v>0</v>
      </c>
      <c r="CO193" s="444" t="s">
        <v>2081</v>
      </c>
    </row>
    <row r="194" spans="1:93" customFormat="1" ht="31.5">
      <c r="A194" s="444" t="s">
        <v>687</v>
      </c>
      <c r="B194" s="445" t="s">
        <v>843</v>
      </c>
      <c r="C194" s="444" t="s">
        <v>844</v>
      </c>
      <c r="D194" s="444" t="s">
        <v>1476</v>
      </c>
      <c r="E194" s="446">
        <v>0</v>
      </c>
      <c r="F194" s="446">
        <v>0</v>
      </c>
      <c r="G194" s="446">
        <v>0</v>
      </c>
      <c r="H194" s="446">
        <v>0</v>
      </c>
      <c r="I194" s="446">
        <v>0</v>
      </c>
      <c r="J194" s="446">
        <v>0</v>
      </c>
      <c r="K194" s="446">
        <v>0</v>
      </c>
      <c r="L194" s="446">
        <v>0</v>
      </c>
      <c r="M194" s="446">
        <v>0</v>
      </c>
      <c r="N194" s="446">
        <v>0</v>
      </c>
      <c r="O194" s="446">
        <v>0</v>
      </c>
      <c r="P194" s="446">
        <v>0</v>
      </c>
      <c r="Q194" s="446">
        <v>0</v>
      </c>
      <c r="R194" s="446">
        <v>0</v>
      </c>
      <c r="S194" s="446">
        <v>0</v>
      </c>
      <c r="T194" s="446">
        <v>0</v>
      </c>
      <c r="U194" s="446">
        <v>0</v>
      </c>
      <c r="V194" s="446">
        <v>0</v>
      </c>
      <c r="W194" s="446">
        <v>0</v>
      </c>
      <c r="X194" s="446">
        <v>0</v>
      </c>
      <c r="Y194" s="446">
        <v>0</v>
      </c>
      <c r="Z194" s="446">
        <v>0</v>
      </c>
      <c r="AA194" s="446">
        <v>0</v>
      </c>
      <c r="AB194" s="446">
        <v>0</v>
      </c>
      <c r="AC194" s="446">
        <v>0</v>
      </c>
      <c r="AD194" s="446">
        <v>0</v>
      </c>
      <c r="AE194" s="446">
        <v>0</v>
      </c>
      <c r="AF194" s="446">
        <v>0</v>
      </c>
      <c r="AG194" s="446">
        <v>0</v>
      </c>
      <c r="AH194" s="446">
        <v>0</v>
      </c>
      <c r="AI194" s="446">
        <v>0</v>
      </c>
      <c r="AJ194" s="446">
        <v>0</v>
      </c>
      <c r="AK194" s="446">
        <v>0</v>
      </c>
      <c r="AL194" s="446">
        <v>0</v>
      </c>
      <c r="AM194" s="446">
        <v>0</v>
      </c>
      <c r="AN194" s="446">
        <v>0</v>
      </c>
      <c r="AO194" s="446">
        <v>0</v>
      </c>
      <c r="AP194" s="446">
        <v>0</v>
      </c>
      <c r="AQ194" s="446">
        <v>0</v>
      </c>
      <c r="AR194" s="446">
        <v>0</v>
      </c>
      <c r="AS194" s="446">
        <v>0</v>
      </c>
      <c r="AT194" s="446">
        <v>0</v>
      </c>
      <c r="AU194" s="446">
        <v>0</v>
      </c>
      <c r="AV194" s="446">
        <v>0</v>
      </c>
      <c r="AW194" s="446">
        <v>0</v>
      </c>
      <c r="AX194" s="446">
        <v>0</v>
      </c>
      <c r="AY194" s="446">
        <v>0</v>
      </c>
      <c r="AZ194" s="446">
        <v>0</v>
      </c>
      <c r="BA194" s="446">
        <v>0</v>
      </c>
      <c r="BB194" s="446">
        <v>0</v>
      </c>
      <c r="BC194" s="446">
        <v>0</v>
      </c>
      <c r="BD194" s="446">
        <v>0</v>
      </c>
      <c r="BE194" s="446">
        <v>0</v>
      </c>
      <c r="BF194" s="446">
        <v>0</v>
      </c>
      <c r="BG194" s="446">
        <v>0</v>
      </c>
      <c r="BH194" s="446">
        <v>0</v>
      </c>
      <c r="BI194" s="446">
        <v>0</v>
      </c>
      <c r="BJ194" s="446">
        <v>0</v>
      </c>
      <c r="BK194" s="446">
        <v>0</v>
      </c>
      <c r="BL194" s="446">
        <v>0</v>
      </c>
      <c r="BM194" s="446">
        <v>0</v>
      </c>
      <c r="BN194" s="446">
        <v>0</v>
      </c>
      <c r="BO194" s="446">
        <v>0</v>
      </c>
      <c r="BP194" s="446">
        <v>0</v>
      </c>
      <c r="BQ194" s="446">
        <v>0</v>
      </c>
      <c r="BR194" s="446">
        <v>0</v>
      </c>
      <c r="BS194" s="446">
        <v>0</v>
      </c>
      <c r="BT194" s="446">
        <v>0</v>
      </c>
      <c r="BU194" s="446">
        <v>0</v>
      </c>
      <c r="BV194" s="446">
        <v>0</v>
      </c>
      <c r="BW194" s="446">
        <v>0</v>
      </c>
      <c r="BX194" s="446">
        <v>0</v>
      </c>
      <c r="BY194" s="446">
        <v>0</v>
      </c>
      <c r="BZ194" s="446">
        <v>0</v>
      </c>
      <c r="CA194" s="446">
        <v>0</v>
      </c>
      <c r="CB194" s="446">
        <v>0</v>
      </c>
      <c r="CC194" s="446">
        <v>0</v>
      </c>
      <c r="CD194" s="446">
        <v>0</v>
      </c>
      <c r="CE194" s="446">
        <v>0</v>
      </c>
      <c r="CF194" s="446">
        <v>0</v>
      </c>
      <c r="CG194" s="446">
        <v>0</v>
      </c>
      <c r="CH194" s="446">
        <v>0</v>
      </c>
      <c r="CI194" s="446">
        <v>0</v>
      </c>
      <c r="CJ194" s="446">
        <v>0</v>
      </c>
      <c r="CK194" s="446">
        <v>0</v>
      </c>
      <c r="CL194" s="446">
        <v>0</v>
      </c>
      <c r="CM194" s="446">
        <v>0</v>
      </c>
      <c r="CN194" s="446">
        <v>0</v>
      </c>
      <c r="CO194" s="444" t="s">
        <v>2081</v>
      </c>
    </row>
    <row r="195" spans="1:93" customFormat="1" ht="31.5">
      <c r="A195" s="444" t="s">
        <v>687</v>
      </c>
      <c r="B195" s="445" t="s">
        <v>845</v>
      </c>
      <c r="C195" s="444" t="s">
        <v>846</v>
      </c>
      <c r="D195" s="444" t="s">
        <v>1476</v>
      </c>
      <c r="E195" s="446">
        <v>0</v>
      </c>
      <c r="F195" s="446">
        <v>0</v>
      </c>
      <c r="G195" s="446">
        <v>0</v>
      </c>
      <c r="H195" s="446">
        <v>0</v>
      </c>
      <c r="I195" s="446">
        <v>0</v>
      </c>
      <c r="J195" s="446">
        <v>0</v>
      </c>
      <c r="K195" s="446">
        <v>0</v>
      </c>
      <c r="L195" s="446">
        <v>0</v>
      </c>
      <c r="M195" s="446">
        <v>0</v>
      </c>
      <c r="N195" s="446">
        <v>0</v>
      </c>
      <c r="O195" s="446">
        <v>0</v>
      </c>
      <c r="P195" s="446">
        <v>0</v>
      </c>
      <c r="Q195" s="446">
        <v>0</v>
      </c>
      <c r="R195" s="446">
        <v>0</v>
      </c>
      <c r="S195" s="446">
        <v>0</v>
      </c>
      <c r="T195" s="446">
        <v>0</v>
      </c>
      <c r="U195" s="446">
        <v>0</v>
      </c>
      <c r="V195" s="446">
        <v>0</v>
      </c>
      <c r="W195" s="446">
        <v>0</v>
      </c>
      <c r="X195" s="446">
        <v>0</v>
      </c>
      <c r="Y195" s="446">
        <v>0</v>
      </c>
      <c r="Z195" s="446">
        <v>0</v>
      </c>
      <c r="AA195" s="446">
        <v>0</v>
      </c>
      <c r="AB195" s="446">
        <v>0</v>
      </c>
      <c r="AC195" s="446">
        <v>0</v>
      </c>
      <c r="AD195" s="446">
        <v>0</v>
      </c>
      <c r="AE195" s="446">
        <v>0</v>
      </c>
      <c r="AF195" s="446">
        <v>0</v>
      </c>
      <c r="AG195" s="446">
        <v>0</v>
      </c>
      <c r="AH195" s="446">
        <v>0</v>
      </c>
      <c r="AI195" s="446">
        <v>0</v>
      </c>
      <c r="AJ195" s="446">
        <v>0</v>
      </c>
      <c r="AK195" s="446">
        <v>0</v>
      </c>
      <c r="AL195" s="446">
        <v>0</v>
      </c>
      <c r="AM195" s="446">
        <v>0</v>
      </c>
      <c r="AN195" s="446">
        <v>0</v>
      </c>
      <c r="AO195" s="446">
        <v>0</v>
      </c>
      <c r="AP195" s="446">
        <v>0</v>
      </c>
      <c r="AQ195" s="446">
        <v>0</v>
      </c>
      <c r="AR195" s="446">
        <v>0</v>
      </c>
      <c r="AS195" s="446">
        <v>0</v>
      </c>
      <c r="AT195" s="446">
        <v>0</v>
      </c>
      <c r="AU195" s="446">
        <v>0</v>
      </c>
      <c r="AV195" s="446">
        <v>0</v>
      </c>
      <c r="AW195" s="446">
        <v>0</v>
      </c>
      <c r="AX195" s="446">
        <v>0</v>
      </c>
      <c r="AY195" s="446">
        <v>0</v>
      </c>
      <c r="AZ195" s="446">
        <v>0</v>
      </c>
      <c r="BA195" s="446">
        <v>0</v>
      </c>
      <c r="BB195" s="446">
        <v>0</v>
      </c>
      <c r="BC195" s="446">
        <v>0</v>
      </c>
      <c r="BD195" s="446">
        <v>0</v>
      </c>
      <c r="BE195" s="446">
        <v>0</v>
      </c>
      <c r="BF195" s="446">
        <v>0</v>
      </c>
      <c r="BG195" s="446">
        <v>0</v>
      </c>
      <c r="BH195" s="446">
        <v>0</v>
      </c>
      <c r="BI195" s="446">
        <v>0</v>
      </c>
      <c r="BJ195" s="446">
        <v>0</v>
      </c>
      <c r="BK195" s="446">
        <v>0</v>
      </c>
      <c r="BL195" s="446">
        <v>0</v>
      </c>
      <c r="BM195" s="446">
        <v>0</v>
      </c>
      <c r="BN195" s="446">
        <v>0</v>
      </c>
      <c r="BO195" s="446">
        <v>0</v>
      </c>
      <c r="BP195" s="446">
        <v>0</v>
      </c>
      <c r="BQ195" s="446">
        <v>0</v>
      </c>
      <c r="BR195" s="446">
        <v>0</v>
      </c>
      <c r="BS195" s="446">
        <v>0</v>
      </c>
      <c r="BT195" s="446">
        <v>0</v>
      </c>
      <c r="BU195" s="446">
        <v>0</v>
      </c>
      <c r="BV195" s="446">
        <v>0</v>
      </c>
      <c r="BW195" s="446">
        <v>0</v>
      </c>
      <c r="BX195" s="446">
        <v>0</v>
      </c>
      <c r="BY195" s="446">
        <v>0</v>
      </c>
      <c r="BZ195" s="446">
        <v>0</v>
      </c>
      <c r="CA195" s="446">
        <v>0</v>
      </c>
      <c r="CB195" s="446">
        <v>0</v>
      </c>
      <c r="CC195" s="446">
        <v>0</v>
      </c>
      <c r="CD195" s="446">
        <v>0</v>
      </c>
      <c r="CE195" s="446">
        <v>0</v>
      </c>
      <c r="CF195" s="446">
        <v>0</v>
      </c>
      <c r="CG195" s="446">
        <v>0</v>
      </c>
      <c r="CH195" s="446">
        <v>0</v>
      </c>
      <c r="CI195" s="446">
        <v>0</v>
      </c>
      <c r="CJ195" s="446">
        <v>0</v>
      </c>
      <c r="CK195" s="446">
        <v>0</v>
      </c>
      <c r="CL195" s="446">
        <v>0</v>
      </c>
      <c r="CM195" s="446">
        <v>0</v>
      </c>
      <c r="CN195" s="446">
        <v>0</v>
      </c>
      <c r="CO195" s="444" t="s">
        <v>2081</v>
      </c>
    </row>
    <row r="196" spans="1:93" customFormat="1" ht="31.5">
      <c r="A196" s="444" t="s">
        <v>687</v>
      </c>
      <c r="B196" s="445" t="s">
        <v>847</v>
      </c>
      <c r="C196" s="444" t="s">
        <v>848</v>
      </c>
      <c r="D196" s="444" t="s">
        <v>1476</v>
      </c>
      <c r="E196" s="446">
        <v>0</v>
      </c>
      <c r="F196" s="446">
        <v>0</v>
      </c>
      <c r="G196" s="446">
        <v>0</v>
      </c>
      <c r="H196" s="446">
        <v>0</v>
      </c>
      <c r="I196" s="446">
        <v>0</v>
      </c>
      <c r="J196" s="446">
        <v>0</v>
      </c>
      <c r="K196" s="446">
        <v>0</v>
      </c>
      <c r="L196" s="446">
        <v>0</v>
      </c>
      <c r="M196" s="446">
        <v>0</v>
      </c>
      <c r="N196" s="446">
        <v>0</v>
      </c>
      <c r="O196" s="446">
        <v>0</v>
      </c>
      <c r="P196" s="446">
        <v>0</v>
      </c>
      <c r="Q196" s="446">
        <v>0</v>
      </c>
      <c r="R196" s="446">
        <v>0</v>
      </c>
      <c r="S196" s="446">
        <v>0</v>
      </c>
      <c r="T196" s="446">
        <v>0</v>
      </c>
      <c r="U196" s="446">
        <v>0</v>
      </c>
      <c r="V196" s="446">
        <v>0</v>
      </c>
      <c r="W196" s="446">
        <v>0</v>
      </c>
      <c r="X196" s="446">
        <v>0</v>
      </c>
      <c r="Y196" s="446">
        <v>0</v>
      </c>
      <c r="Z196" s="446">
        <v>0</v>
      </c>
      <c r="AA196" s="446">
        <v>0</v>
      </c>
      <c r="AB196" s="446">
        <v>0</v>
      </c>
      <c r="AC196" s="446">
        <v>0</v>
      </c>
      <c r="AD196" s="446">
        <v>0</v>
      </c>
      <c r="AE196" s="446">
        <v>0</v>
      </c>
      <c r="AF196" s="446">
        <v>0</v>
      </c>
      <c r="AG196" s="446">
        <v>0</v>
      </c>
      <c r="AH196" s="446">
        <v>0</v>
      </c>
      <c r="AI196" s="446">
        <v>0</v>
      </c>
      <c r="AJ196" s="446">
        <v>0</v>
      </c>
      <c r="AK196" s="446">
        <v>0</v>
      </c>
      <c r="AL196" s="446">
        <v>0</v>
      </c>
      <c r="AM196" s="446">
        <v>0</v>
      </c>
      <c r="AN196" s="446">
        <v>0</v>
      </c>
      <c r="AO196" s="446">
        <v>0</v>
      </c>
      <c r="AP196" s="446">
        <v>0</v>
      </c>
      <c r="AQ196" s="446">
        <v>0</v>
      </c>
      <c r="AR196" s="446">
        <v>0</v>
      </c>
      <c r="AS196" s="446">
        <v>0</v>
      </c>
      <c r="AT196" s="446">
        <v>0</v>
      </c>
      <c r="AU196" s="446">
        <v>0</v>
      </c>
      <c r="AV196" s="446">
        <v>0</v>
      </c>
      <c r="AW196" s="446">
        <v>0</v>
      </c>
      <c r="AX196" s="446">
        <v>0</v>
      </c>
      <c r="AY196" s="446">
        <v>0</v>
      </c>
      <c r="AZ196" s="446">
        <v>0</v>
      </c>
      <c r="BA196" s="446">
        <v>0</v>
      </c>
      <c r="BB196" s="446">
        <v>0</v>
      </c>
      <c r="BC196" s="446">
        <v>0</v>
      </c>
      <c r="BD196" s="446">
        <v>0</v>
      </c>
      <c r="BE196" s="446">
        <v>0</v>
      </c>
      <c r="BF196" s="446">
        <v>0</v>
      </c>
      <c r="BG196" s="446">
        <v>0</v>
      </c>
      <c r="BH196" s="446">
        <v>0</v>
      </c>
      <c r="BI196" s="446">
        <v>0</v>
      </c>
      <c r="BJ196" s="446">
        <v>0</v>
      </c>
      <c r="BK196" s="446">
        <v>0</v>
      </c>
      <c r="BL196" s="446">
        <v>0</v>
      </c>
      <c r="BM196" s="446">
        <v>0</v>
      </c>
      <c r="BN196" s="446">
        <v>0</v>
      </c>
      <c r="BO196" s="446">
        <v>0</v>
      </c>
      <c r="BP196" s="446">
        <v>0</v>
      </c>
      <c r="BQ196" s="446">
        <v>0</v>
      </c>
      <c r="BR196" s="446">
        <v>0</v>
      </c>
      <c r="BS196" s="446">
        <v>0</v>
      </c>
      <c r="BT196" s="446">
        <v>0</v>
      </c>
      <c r="BU196" s="446">
        <v>0</v>
      </c>
      <c r="BV196" s="446">
        <v>0</v>
      </c>
      <c r="BW196" s="446">
        <v>0</v>
      </c>
      <c r="BX196" s="446">
        <v>0</v>
      </c>
      <c r="BY196" s="446">
        <v>0</v>
      </c>
      <c r="BZ196" s="446">
        <v>0</v>
      </c>
      <c r="CA196" s="446">
        <v>0</v>
      </c>
      <c r="CB196" s="446">
        <v>0</v>
      </c>
      <c r="CC196" s="446">
        <v>0</v>
      </c>
      <c r="CD196" s="446">
        <v>0</v>
      </c>
      <c r="CE196" s="446">
        <v>0</v>
      </c>
      <c r="CF196" s="446">
        <v>0</v>
      </c>
      <c r="CG196" s="446">
        <v>0</v>
      </c>
      <c r="CH196" s="446">
        <v>0</v>
      </c>
      <c r="CI196" s="446">
        <v>0</v>
      </c>
      <c r="CJ196" s="446">
        <v>0</v>
      </c>
      <c r="CK196" s="446">
        <v>0</v>
      </c>
      <c r="CL196" s="446">
        <v>0</v>
      </c>
      <c r="CM196" s="446">
        <v>0</v>
      </c>
      <c r="CN196" s="446">
        <v>0</v>
      </c>
      <c r="CO196" s="444" t="s">
        <v>2081</v>
      </c>
    </row>
    <row r="197" spans="1:93" customFormat="1" ht="47.25">
      <c r="A197" s="444" t="s">
        <v>687</v>
      </c>
      <c r="B197" s="445" t="s">
        <v>849</v>
      </c>
      <c r="C197" s="444" t="s">
        <v>850</v>
      </c>
      <c r="D197" s="444" t="s">
        <v>1476</v>
      </c>
      <c r="E197" s="446">
        <v>0</v>
      </c>
      <c r="F197" s="446">
        <v>0</v>
      </c>
      <c r="G197" s="446">
        <v>0</v>
      </c>
      <c r="H197" s="446">
        <v>0</v>
      </c>
      <c r="I197" s="446">
        <v>0</v>
      </c>
      <c r="J197" s="446">
        <v>0</v>
      </c>
      <c r="K197" s="446">
        <v>0</v>
      </c>
      <c r="L197" s="446">
        <v>0</v>
      </c>
      <c r="M197" s="446">
        <v>0</v>
      </c>
      <c r="N197" s="446">
        <v>0</v>
      </c>
      <c r="O197" s="446">
        <v>0</v>
      </c>
      <c r="P197" s="446">
        <v>0</v>
      </c>
      <c r="Q197" s="446">
        <v>0</v>
      </c>
      <c r="R197" s="446">
        <v>0</v>
      </c>
      <c r="S197" s="446">
        <v>0</v>
      </c>
      <c r="T197" s="446">
        <v>0</v>
      </c>
      <c r="U197" s="446">
        <v>0</v>
      </c>
      <c r="V197" s="446">
        <v>0</v>
      </c>
      <c r="W197" s="446">
        <v>0</v>
      </c>
      <c r="X197" s="446">
        <v>0</v>
      </c>
      <c r="Y197" s="446">
        <v>0</v>
      </c>
      <c r="Z197" s="446">
        <v>0</v>
      </c>
      <c r="AA197" s="446">
        <v>0</v>
      </c>
      <c r="AB197" s="446">
        <v>0</v>
      </c>
      <c r="AC197" s="446">
        <v>0</v>
      </c>
      <c r="AD197" s="446">
        <v>0</v>
      </c>
      <c r="AE197" s="446">
        <v>0</v>
      </c>
      <c r="AF197" s="446">
        <v>0</v>
      </c>
      <c r="AG197" s="446">
        <v>0</v>
      </c>
      <c r="AH197" s="446">
        <v>0</v>
      </c>
      <c r="AI197" s="446">
        <v>0</v>
      </c>
      <c r="AJ197" s="446">
        <v>0</v>
      </c>
      <c r="AK197" s="446">
        <v>0</v>
      </c>
      <c r="AL197" s="446">
        <v>0</v>
      </c>
      <c r="AM197" s="446">
        <v>0</v>
      </c>
      <c r="AN197" s="446">
        <v>0</v>
      </c>
      <c r="AO197" s="446">
        <v>0</v>
      </c>
      <c r="AP197" s="446">
        <v>0</v>
      </c>
      <c r="AQ197" s="446">
        <v>0</v>
      </c>
      <c r="AR197" s="446">
        <v>0</v>
      </c>
      <c r="AS197" s="446">
        <v>0</v>
      </c>
      <c r="AT197" s="446">
        <v>0</v>
      </c>
      <c r="AU197" s="446">
        <v>0</v>
      </c>
      <c r="AV197" s="446">
        <v>0</v>
      </c>
      <c r="AW197" s="446">
        <v>0</v>
      </c>
      <c r="AX197" s="446">
        <v>0</v>
      </c>
      <c r="AY197" s="446">
        <v>0</v>
      </c>
      <c r="AZ197" s="446">
        <v>0</v>
      </c>
      <c r="BA197" s="446">
        <v>0</v>
      </c>
      <c r="BB197" s="446">
        <v>0</v>
      </c>
      <c r="BC197" s="446">
        <v>0</v>
      </c>
      <c r="BD197" s="446">
        <v>0</v>
      </c>
      <c r="BE197" s="446">
        <v>0</v>
      </c>
      <c r="BF197" s="446">
        <v>0</v>
      </c>
      <c r="BG197" s="446">
        <v>0</v>
      </c>
      <c r="BH197" s="446">
        <v>0</v>
      </c>
      <c r="BI197" s="446">
        <v>0</v>
      </c>
      <c r="BJ197" s="446">
        <v>0</v>
      </c>
      <c r="BK197" s="446">
        <v>0</v>
      </c>
      <c r="BL197" s="446">
        <v>0</v>
      </c>
      <c r="BM197" s="446">
        <v>0</v>
      </c>
      <c r="BN197" s="446">
        <v>0</v>
      </c>
      <c r="BO197" s="446">
        <v>0</v>
      </c>
      <c r="BP197" s="446">
        <v>0</v>
      </c>
      <c r="BQ197" s="446">
        <v>0</v>
      </c>
      <c r="BR197" s="446">
        <v>0</v>
      </c>
      <c r="BS197" s="446">
        <v>0</v>
      </c>
      <c r="BT197" s="446">
        <v>0</v>
      </c>
      <c r="BU197" s="446">
        <v>0</v>
      </c>
      <c r="BV197" s="446">
        <v>0</v>
      </c>
      <c r="BW197" s="446">
        <v>0</v>
      </c>
      <c r="BX197" s="446">
        <v>0</v>
      </c>
      <c r="BY197" s="446">
        <v>0</v>
      </c>
      <c r="BZ197" s="446">
        <v>0</v>
      </c>
      <c r="CA197" s="446">
        <v>0</v>
      </c>
      <c r="CB197" s="446">
        <v>0</v>
      </c>
      <c r="CC197" s="446">
        <v>0</v>
      </c>
      <c r="CD197" s="446">
        <v>0</v>
      </c>
      <c r="CE197" s="446">
        <v>0</v>
      </c>
      <c r="CF197" s="446">
        <v>0</v>
      </c>
      <c r="CG197" s="446">
        <v>0</v>
      </c>
      <c r="CH197" s="446">
        <v>0</v>
      </c>
      <c r="CI197" s="446">
        <v>0</v>
      </c>
      <c r="CJ197" s="446">
        <v>0</v>
      </c>
      <c r="CK197" s="446">
        <v>0</v>
      </c>
      <c r="CL197" s="446">
        <v>0</v>
      </c>
      <c r="CM197" s="446">
        <v>0</v>
      </c>
      <c r="CN197" s="446">
        <v>0</v>
      </c>
      <c r="CO197" s="444" t="s">
        <v>2081</v>
      </c>
    </row>
    <row r="198" spans="1:93" customFormat="1" ht="63">
      <c r="A198" s="444" t="s">
        <v>687</v>
      </c>
      <c r="B198" s="445" t="s">
        <v>851</v>
      </c>
      <c r="C198" s="444" t="s">
        <v>852</v>
      </c>
      <c r="D198" s="444" t="s">
        <v>1476</v>
      </c>
      <c r="E198" s="446">
        <v>0</v>
      </c>
      <c r="F198" s="446">
        <v>0</v>
      </c>
      <c r="G198" s="446">
        <v>0</v>
      </c>
      <c r="H198" s="446">
        <v>0</v>
      </c>
      <c r="I198" s="446">
        <v>0</v>
      </c>
      <c r="J198" s="446">
        <v>0</v>
      </c>
      <c r="K198" s="446">
        <v>0</v>
      </c>
      <c r="L198" s="446">
        <v>0</v>
      </c>
      <c r="M198" s="446">
        <v>0</v>
      </c>
      <c r="N198" s="446">
        <v>0</v>
      </c>
      <c r="O198" s="446">
        <v>0</v>
      </c>
      <c r="P198" s="446">
        <v>0</v>
      </c>
      <c r="Q198" s="446">
        <v>0</v>
      </c>
      <c r="R198" s="446">
        <v>0</v>
      </c>
      <c r="S198" s="446">
        <v>0</v>
      </c>
      <c r="T198" s="446">
        <v>0</v>
      </c>
      <c r="U198" s="446">
        <v>0</v>
      </c>
      <c r="V198" s="446">
        <v>0</v>
      </c>
      <c r="W198" s="446">
        <v>0</v>
      </c>
      <c r="X198" s="446">
        <v>0</v>
      </c>
      <c r="Y198" s="446">
        <v>0</v>
      </c>
      <c r="Z198" s="446">
        <v>0</v>
      </c>
      <c r="AA198" s="446">
        <v>0</v>
      </c>
      <c r="AB198" s="446">
        <v>0</v>
      </c>
      <c r="AC198" s="446">
        <v>0</v>
      </c>
      <c r="AD198" s="446">
        <v>0</v>
      </c>
      <c r="AE198" s="446">
        <v>0</v>
      </c>
      <c r="AF198" s="446">
        <v>0</v>
      </c>
      <c r="AG198" s="446">
        <v>0</v>
      </c>
      <c r="AH198" s="446">
        <v>0</v>
      </c>
      <c r="AI198" s="446">
        <v>0</v>
      </c>
      <c r="AJ198" s="446">
        <v>0</v>
      </c>
      <c r="AK198" s="446">
        <v>0</v>
      </c>
      <c r="AL198" s="446">
        <v>0</v>
      </c>
      <c r="AM198" s="446">
        <v>0</v>
      </c>
      <c r="AN198" s="446">
        <v>0</v>
      </c>
      <c r="AO198" s="446">
        <v>0</v>
      </c>
      <c r="AP198" s="446">
        <v>0</v>
      </c>
      <c r="AQ198" s="446">
        <v>0</v>
      </c>
      <c r="AR198" s="446">
        <v>0</v>
      </c>
      <c r="AS198" s="446">
        <v>0</v>
      </c>
      <c r="AT198" s="446">
        <v>0</v>
      </c>
      <c r="AU198" s="446">
        <v>0</v>
      </c>
      <c r="AV198" s="446">
        <v>0</v>
      </c>
      <c r="AW198" s="446">
        <v>0</v>
      </c>
      <c r="AX198" s="446">
        <v>0</v>
      </c>
      <c r="AY198" s="446">
        <v>0</v>
      </c>
      <c r="AZ198" s="446">
        <v>0</v>
      </c>
      <c r="BA198" s="446">
        <v>0</v>
      </c>
      <c r="BB198" s="446">
        <v>0</v>
      </c>
      <c r="BC198" s="446">
        <v>0</v>
      </c>
      <c r="BD198" s="446">
        <v>0</v>
      </c>
      <c r="BE198" s="446">
        <v>0</v>
      </c>
      <c r="BF198" s="446">
        <v>0</v>
      </c>
      <c r="BG198" s="446">
        <v>0</v>
      </c>
      <c r="BH198" s="446">
        <v>0</v>
      </c>
      <c r="BI198" s="446">
        <v>0</v>
      </c>
      <c r="BJ198" s="446">
        <v>0</v>
      </c>
      <c r="BK198" s="446">
        <v>0</v>
      </c>
      <c r="BL198" s="446">
        <v>0</v>
      </c>
      <c r="BM198" s="446">
        <v>0</v>
      </c>
      <c r="BN198" s="446">
        <v>0</v>
      </c>
      <c r="BO198" s="446">
        <v>0</v>
      </c>
      <c r="BP198" s="446">
        <v>0</v>
      </c>
      <c r="BQ198" s="446">
        <v>0</v>
      </c>
      <c r="BR198" s="446">
        <v>0</v>
      </c>
      <c r="BS198" s="446">
        <v>0</v>
      </c>
      <c r="BT198" s="446">
        <v>0</v>
      </c>
      <c r="BU198" s="446">
        <v>0</v>
      </c>
      <c r="BV198" s="446">
        <v>0</v>
      </c>
      <c r="BW198" s="446">
        <v>0</v>
      </c>
      <c r="BX198" s="446">
        <v>0</v>
      </c>
      <c r="BY198" s="446">
        <v>0</v>
      </c>
      <c r="BZ198" s="446">
        <v>0</v>
      </c>
      <c r="CA198" s="446">
        <v>0</v>
      </c>
      <c r="CB198" s="446">
        <v>0</v>
      </c>
      <c r="CC198" s="446">
        <v>0</v>
      </c>
      <c r="CD198" s="446">
        <v>0</v>
      </c>
      <c r="CE198" s="446">
        <v>0</v>
      </c>
      <c r="CF198" s="446">
        <v>0</v>
      </c>
      <c r="CG198" s="446">
        <v>0</v>
      </c>
      <c r="CH198" s="446">
        <v>0</v>
      </c>
      <c r="CI198" s="446">
        <v>0</v>
      </c>
      <c r="CJ198" s="446">
        <v>0</v>
      </c>
      <c r="CK198" s="446">
        <v>0</v>
      </c>
      <c r="CL198" s="446">
        <v>0</v>
      </c>
      <c r="CM198" s="446">
        <v>0</v>
      </c>
      <c r="CN198" s="446">
        <v>0</v>
      </c>
      <c r="CO198" s="444" t="s">
        <v>2081</v>
      </c>
    </row>
    <row r="199" spans="1:93" customFormat="1" ht="31.5">
      <c r="A199" s="444" t="s">
        <v>687</v>
      </c>
      <c r="B199" s="445" t="s">
        <v>853</v>
      </c>
      <c r="C199" s="444" t="s">
        <v>854</v>
      </c>
      <c r="D199" s="444" t="s">
        <v>1476</v>
      </c>
      <c r="E199" s="446">
        <v>0</v>
      </c>
      <c r="F199" s="446">
        <v>0</v>
      </c>
      <c r="G199" s="446">
        <v>0</v>
      </c>
      <c r="H199" s="446">
        <v>0</v>
      </c>
      <c r="I199" s="446">
        <v>0</v>
      </c>
      <c r="J199" s="446">
        <v>0</v>
      </c>
      <c r="K199" s="446">
        <v>0</v>
      </c>
      <c r="L199" s="446">
        <v>0</v>
      </c>
      <c r="M199" s="446">
        <v>0</v>
      </c>
      <c r="N199" s="446">
        <v>0</v>
      </c>
      <c r="O199" s="446">
        <v>0</v>
      </c>
      <c r="P199" s="446">
        <v>0</v>
      </c>
      <c r="Q199" s="446">
        <v>0</v>
      </c>
      <c r="R199" s="446">
        <v>0</v>
      </c>
      <c r="S199" s="446">
        <v>0</v>
      </c>
      <c r="T199" s="446">
        <v>0</v>
      </c>
      <c r="U199" s="446">
        <v>0</v>
      </c>
      <c r="V199" s="446">
        <v>0</v>
      </c>
      <c r="W199" s="446">
        <v>0</v>
      </c>
      <c r="X199" s="446">
        <v>0</v>
      </c>
      <c r="Y199" s="446">
        <v>0</v>
      </c>
      <c r="Z199" s="446">
        <v>0</v>
      </c>
      <c r="AA199" s="446">
        <v>0</v>
      </c>
      <c r="AB199" s="446">
        <v>0</v>
      </c>
      <c r="AC199" s="446">
        <v>0</v>
      </c>
      <c r="AD199" s="446">
        <v>0</v>
      </c>
      <c r="AE199" s="446">
        <v>0</v>
      </c>
      <c r="AF199" s="446">
        <v>0</v>
      </c>
      <c r="AG199" s="446">
        <v>0</v>
      </c>
      <c r="AH199" s="446">
        <v>0</v>
      </c>
      <c r="AI199" s="446">
        <v>0</v>
      </c>
      <c r="AJ199" s="446">
        <v>0</v>
      </c>
      <c r="AK199" s="446">
        <v>0</v>
      </c>
      <c r="AL199" s="446">
        <v>0</v>
      </c>
      <c r="AM199" s="446">
        <v>0</v>
      </c>
      <c r="AN199" s="446">
        <v>0</v>
      </c>
      <c r="AO199" s="446">
        <v>0</v>
      </c>
      <c r="AP199" s="446">
        <v>0</v>
      </c>
      <c r="AQ199" s="446">
        <v>0</v>
      </c>
      <c r="AR199" s="446">
        <v>0</v>
      </c>
      <c r="AS199" s="446">
        <v>0</v>
      </c>
      <c r="AT199" s="446">
        <v>0</v>
      </c>
      <c r="AU199" s="446">
        <v>0</v>
      </c>
      <c r="AV199" s="446">
        <v>0</v>
      </c>
      <c r="AW199" s="446">
        <v>0</v>
      </c>
      <c r="AX199" s="446">
        <v>0</v>
      </c>
      <c r="AY199" s="446">
        <v>0</v>
      </c>
      <c r="AZ199" s="446">
        <v>0</v>
      </c>
      <c r="BA199" s="446">
        <v>0</v>
      </c>
      <c r="BB199" s="446">
        <v>0</v>
      </c>
      <c r="BC199" s="446">
        <v>0</v>
      </c>
      <c r="BD199" s="446">
        <v>0</v>
      </c>
      <c r="BE199" s="446">
        <v>0</v>
      </c>
      <c r="BF199" s="446">
        <v>0</v>
      </c>
      <c r="BG199" s="446">
        <v>0</v>
      </c>
      <c r="BH199" s="446">
        <v>0</v>
      </c>
      <c r="BI199" s="446">
        <v>0</v>
      </c>
      <c r="BJ199" s="446">
        <v>0</v>
      </c>
      <c r="BK199" s="446">
        <v>0</v>
      </c>
      <c r="BL199" s="446">
        <v>0</v>
      </c>
      <c r="BM199" s="446">
        <v>0</v>
      </c>
      <c r="BN199" s="446">
        <v>0</v>
      </c>
      <c r="BO199" s="446">
        <v>0</v>
      </c>
      <c r="BP199" s="446">
        <v>0</v>
      </c>
      <c r="BQ199" s="446">
        <v>0</v>
      </c>
      <c r="BR199" s="446">
        <v>0</v>
      </c>
      <c r="BS199" s="446">
        <v>0</v>
      </c>
      <c r="BT199" s="446">
        <v>0</v>
      </c>
      <c r="BU199" s="446">
        <v>0</v>
      </c>
      <c r="BV199" s="446">
        <v>0</v>
      </c>
      <c r="BW199" s="446">
        <v>0</v>
      </c>
      <c r="BX199" s="446">
        <v>0</v>
      </c>
      <c r="BY199" s="446">
        <v>0</v>
      </c>
      <c r="BZ199" s="446">
        <v>0</v>
      </c>
      <c r="CA199" s="446">
        <v>0</v>
      </c>
      <c r="CB199" s="446">
        <v>0</v>
      </c>
      <c r="CC199" s="446">
        <v>0</v>
      </c>
      <c r="CD199" s="446">
        <v>0</v>
      </c>
      <c r="CE199" s="446">
        <v>0</v>
      </c>
      <c r="CF199" s="446">
        <v>0</v>
      </c>
      <c r="CG199" s="446">
        <v>0</v>
      </c>
      <c r="CH199" s="446">
        <v>0</v>
      </c>
      <c r="CI199" s="446">
        <v>0</v>
      </c>
      <c r="CJ199" s="446">
        <v>0</v>
      </c>
      <c r="CK199" s="446">
        <v>0</v>
      </c>
      <c r="CL199" s="446">
        <v>0</v>
      </c>
      <c r="CM199" s="446">
        <v>0</v>
      </c>
      <c r="CN199" s="446">
        <v>0</v>
      </c>
      <c r="CO199" s="444" t="s">
        <v>2081</v>
      </c>
    </row>
    <row r="200" spans="1:93" customFormat="1" ht="47.25">
      <c r="A200" s="444" t="s">
        <v>687</v>
      </c>
      <c r="B200" s="445" t="s">
        <v>855</v>
      </c>
      <c r="C200" s="444" t="s">
        <v>856</v>
      </c>
      <c r="D200" s="444" t="s">
        <v>1476</v>
      </c>
      <c r="E200" s="446">
        <v>0</v>
      </c>
      <c r="F200" s="446">
        <v>0</v>
      </c>
      <c r="G200" s="446">
        <v>0</v>
      </c>
      <c r="H200" s="446">
        <v>0</v>
      </c>
      <c r="I200" s="446">
        <v>0</v>
      </c>
      <c r="J200" s="446">
        <v>0</v>
      </c>
      <c r="K200" s="446">
        <v>0</v>
      </c>
      <c r="L200" s="446">
        <v>0</v>
      </c>
      <c r="M200" s="446">
        <v>0</v>
      </c>
      <c r="N200" s="446">
        <v>0</v>
      </c>
      <c r="O200" s="446">
        <v>0</v>
      </c>
      <c r="P200" s="446">
        <v>0</v>
      </c>
      <c r="Q200" s="446">
        <v>0</v>
      </c>
      <c r="R200" s="446">
        <v>0</v>
      </c>
      <c r="S200" s="446">
        <v>0</v>
      </c>
      <c r="T200" s="446">
        <v>0</v>
      </c>
      <c r="U200" s="446">
        <v>0</v>
      </c>
      <c r="V200" s="446">
        <v>0</v>
      </c>
      <c r="W200" s="446">
        <v>0</v>
      </c>
      <c r="X200" s="446">
        <v>0</v>
      </c>
      <c r="Y200" s="446">
        <v>0</v>
      </c>
      <c r="Z200" s="446">
        <v>0</v>
      </c>
      <c r="AA200" s="446">
        <v>0</v>
      </c>
      <c r="AB200" s="446">
        <v>0</v>
      </c>
      <c r="AC200" s="446">
        <v>0</v>
      </c>
      <c r="AD200" s="446">
        <v>0</v>
      </c>
      <c r="AE200" s="446">
        <v>0</v>
      </c>
      <c r="AF200" s="446">
        <v>0</v>
      </c>
      <c r="AG200" s="446">
        <v>0</v>
      </c>
      <c r="AH200" s="446">
        <v>0</v>
      </c>
      <c r="AI200" s="446">
        <v>0</v>
      </c>
      <c r="AJ200" s="446">
        <v>0</v>
      </c>
      <c r="AK200" s="446">
        <v>0</v>
      </c>
      <c r="AL200" s="446">
        <v>0</v>
      </c>
      <c r="AM200" s="446">
        <v>0</v>
      </c>
      <c r="AN200" s="446">
        <v>0</v>
      </c>
      <c r="AO200" s="446">
        <v>0</v>
      </c>
      <c r="AP200" s="446">
        <v>0</v>
      </c>
      <c r="AQ200" s="446">
        <v>0</v>
      </c>
      <c r="AR200" s="446">
        <v>0</v>
      </c>
      <c r="AS200" s="446">
        <v>0</v>
      </c>
      <c r="AT200" s="446">
        <v>0</v>
      </c>
      <c r="AU200" s="446">
        <v>0</v>
      </c>
      <c r="AV200" s="446">
        <v>0</v>
      </c>
      <c r="AW200" s="446">
        <v>0</v>
      </c>
      <c r="AX200" s="446">
        <v>0</v>
      </c>
      <c r="AY200" s="446">
        <v>0</v>
      </c>
      <c r="AZ200" s="446">
        <v>0</v>
      </c>
      <c r="BA200" s="446">
        <v>0</v>
      </c>
      <c r="BB200" s="446">
        <v>0</v>
      </c>
      <c r="BC200" s="446">
        <v>0</v>
      </c>
      <c r="BD200" s="446">
        <v>0</v>
      </c>
      <c r="BE200" s="446">
        <v>0</v>
      </c>
      <c r="BF200" s="446">
        <v>0</v>
      </c>
      <c r="BG200" s="446">
        <v>0</v>
      </c>
      <c r="BH200" s="446">
        <v>0</v>
      </c>
      <c r="BI200" s="446">
        <v>0</v>
      </c>
      <c r="BJ200" s="446">
        <v>0</v>
      </c>
      <c r="BK200" s="446">
        <v>0</v>
      </c>
      <c r="BL200" s="446">
        <v>0</v>
      </c>
      <c r="BM200" s="446">
        <v>0</v>
      </c>
      <c r="BN200" s="446">
        <v>0</v>
      </c>
      <c r="BO200" s="446">
        <v>0</v>
      </c>
      <c r="BP200" s="446">
        <v>0</v>
      </c>
      <c r="BQ200" s="446">
        <v>0</v>
      </c>
      <c r="BR200" s="446">
        <v>0</v>
      </c>
      <c r="BS200" s="446">
        <v>0</v>
      </c>
      <c r="BT200" s="446">
        <v>0</v>
      </c>
      <c r="BU200" s="446">
        <v>0</v>
      </c>
      <c r="BV200" s="446">
        <v>0</v>
      </c>
      <c r="BW200" s="446">
        <v>0</v>
      </c>
      <c r="BX200" s="446">
        <v>0</v>
      </c>
      <c r="BY200" s="446">
        <v>0</v>
      </c>
      <c r="BZ200" s="446">
        <v>0</v>
      </c>
      <c r="CA200" s="446">
        <v>0</v>
      </c>
      <c r="CB200" s="446">
        <v>0</v>
      </c>
      <c r="CC200" s="446">
        <v>0</v>
      </c>
      <c r="CD200" s="446">
        <v>0</v>
      </c>
      <c r="CE200" s="446">
        <v>0</v>
      </c>
      <c r="CF200" s="446">
        <v>0</v>
      </c>
      <c r="CG200" s="446">
        <v>0</v>
      </c>
      <c r="CH200" s="446">
        <v>0</v>
      </c>
      <c r="CI200" s="446">
        <v>0</v>
      </c>
      <c r="CJ200" s="446">
        <v>0</v>
      </c>
      <c r="CK200" s="446">
        <v>0</v>
      </c>
      <c r="CL200" s="446">
        <v>0</v>
      </c>
      <c r="CM200" s="446">
        <v>0</v>
      </c>
      <c r="CN200" s="446">
        <v>0</v>
      </c>
      <c r="CO200" s="444" t="s">
        <v>2081</v>
      </c>
    </row>
    <row r="201" spans="1:93" customFormat="1" ht="63">
      <c r="A201" s="444" t="s">
        <v>687</v>
      </c>
      <c r="B201" s="445" t="s">
        <v>857</v>
      </c>
      <c r="C201" s="444" t="s">
        <v>858</v>
      </c>
      <c r="D201" s="444" t="s">
        <v>1476</v>
      </c>
      <c r="E201" s="446">
        <v>0</v>
      </c>
      <c r="F201" s="446">
        <v>0</v>
      </c>
      <c r="G201" s="446">
        <v>0</v>
      </c>
      <c r="H201" s="446">
        <v>0</v>
      </c>
      <c r="I201" s="446">
        <v>0</v>
      </c>
      <c r="J201" s="446">
        <v>0</v>
      </c>
      <c r="K201" s="446">
        <v>0</v>
      </c>
      <c r="L201" s="446">
        <v>0</v>
      </c>
      <c r="M201" s="446">
        <v>0</v>
      </c>
      <c r="N201" s="446">
        <v>0</v>
      </c>
      <c r="O201" s="446">
        <v>0</v>
      </c>
      <c r="P201" s="446">
        <v>0</v>
      </c>
      <c r="Q201" s="446">
        <v>0</v>
      </c>
      <c r="R201" s="446">
        <v>0</v>
      </c>
      <c r="S201" s="446">
        <v>0</v>
      </c>
      <c r="T201" s="446">
        <v>0</v>
      </c>
      <c r="U201" s="446">
        <v>0</v>
      </c>
      <c r="V201" s="446">
        <v>0</v>
      </c>
      <c r="W201" s="446">
        <v>0</v>
      </c>
      <c r="X201" s="446">
        <v>0</v>
      </c>
      <c r="Y201" s="446">
        <v>0</v>
      </c>
      <c r="Z201" s="446">
        <v>0</v>
      </c>
      <c r="AA201" s="446">
        <v>0</v>
      </c>
      <c r="AB201" s="446">
        <v>0</v>
      </c>
      <c r="AC201" s="446">
        <v>0</v>
      </c>
      <c r="AD201" s="446">
        <v>0</v>
      </c>
      <c r="AE201" s="446">
        <v>0</v>
      </c>
      <c r="AF201" s="446">
        <v>0</v>
      </c>
      <c r="AG201" s="446">
        <v>0</v>
      </c>
      <c r="AH201" s="446">
        <v>0</v>
      </c>
      <c r="AI201" s="446">
        <v>0</v>
      </c>
      <c r="AJ201" s="446">
        <v>0</v>
      </c>
      <c r="AK201" s="446">
        <v>0</v>
      </c>
      <c r="AL201" s="446">
        <v>0</v>
      </c>
      <c r="AM201" s="446">
        <v>0</v>
      </c>
      <c r="AN201" s="446">
        <v>0</v>
      </c>
      <c r="AO201" s="446">
        <v>0</v>
      </c>
      <c r="AP201" s="446">
        <v>0</v>
      </c>
      <c r="AQ201" s="446">
        <v>0</v>
      </c>
      <c r="AR201" s="446">
        <v>0</v>
      </c>
      <c r="AS201" s="446">
        <v>0</v>
      </c>
      <c r="AT201" s="446">
        <v>0</v>
      </c>
      <c r="AU201" s="446">
        <v>0</v>
      </c>
      <c r="AV201" s="446">
        <v>0</v>
      </c>
      <c r="AW201" s="446">
        <v>0</v>
      </c>
      <c r="AX201" s="446">
        <v>0</v>
      </c>
      <c r="AY201" s="446">
        <v>0</v>
      </c>
      <c r="AZ201" s="446">
        <v>0</v>
      </c>
      <c r="BA201" s="446">
        <v>0</v>
      </c>
      <c r="BB201" s="446">
        <v>0</v>
      </c>
      <c r="BC201" s="446">
        <v>0</v>
      </c>
      <c r="BD201" s="446">
        <v>0</v>
      </c>
      <c r="BE201" s="446">
        <v>0</v>
      </c>
      <c r="BF201" s="446">
        <v>0</v>
      </c>
      <c r="BG201" s="446">
        <v>0</v>
      </c>
      <c r="BH201" s="446">
        <v>0</v>
      </c>
      <c r="BI201" s="446">
        <v>0</v>
      </c>
      <c r="BJ201" s="446">
        <v>0</v>
      </c>
      <c r="BK201" s="446">
        <v>0</v>
      </c>
      <c r="BL201" s="446">
        <v>0</v>
      </c>
      <c r="BM201" s="446">
        <v>0</v>
      </c>
      <c r="BN201" s="446">
        <v>0</v>
      </c>
      <c r="BO201" s="446">
        <v>0</v>
      </c>
      <c r="BP201" s="446">
        <v>0</v>
      </c>
      <c r="BQ201" s="446">
        <v>0</v>
      </c>
      <c r="BR201" s="446">
        <v>0</v>
      </c>
      <c r="BS201" s="446">
        <v>0</v>
      </c>
      <c r="BT201" s="446">
        <v>0</v>
      </c>
      <c r="BU201" s="446">
        <v>0</v>
      </c>
      <c r="BV201" s="446">
        <v>0</v>
      </c>
      <c r="BW201" s="446">
        <v>0</v>
      </c>
      <c r="BX201" s="446">
        <v>0</v>
      </c>
      <c r="BY201" s="446">
        <v>0</v>
      </c>
      <c r="BZ201" s="446">
        <v>0</v>
      </c>
      <c r="CA201" s="446">
        <v>0</v>
      </c>
      <c r="CB201" s="446">
        <v>0</v>
      </c>
      <c r="CC201" s="446">
        <v>0</v>
      </c>
      <c r="CD201" s="446">
        <v>0</v>
      </c>
      <c r="CE201" s="446">
        <v>0</v>
      </c>
      <c r="CF201" s="446">
        <v>0</v>
      </c>
      <c r="CG201" s="446">
        <v>0</v>
      </c>
      <c r="CH201" s="446">
        <v>0</v>
      </c>
      <c r="CI201" s="446">
        <v>0</v>
      </c>
      <c r="CJ201" s="446">
        <v>0</v>
      </c>
      <c r="CK201" s="446">
        <v>0</v>
      </c>
      <c r="CL201" s="446">
        <v>0</v>
      </c>
      <c r="CM201" s="446">
        <v>0</v>
      </c>
      <c r="CN201" s="446">
        <v>0</v>
      </c>
      <c r="CO201" s="444" t="s">
        <v>2081</v>
      </c>
    </row>
    <row r="202" spans="1:93" customFormat="1" ht="31.5">
      <c r="A202" s="444" t="s">
        <v>859</v>
      </c>
      <c r="B202" s="445" t="s">
        <v>860</v>
      </c>
      <c r="C202" s="444" t="s">
        <v>507</v>
      </c>
      <c r="D202" s="444" t="s">
        <v>1476</v>
      </c>
      <c r="E202" s="446">
        <v>0</v>
      </c>
      <c r="F202" s="446">
        <v>0</v>
      </c>
      <c r="G202" s="446">
        <v>0</v>
      </c>
      <c r="H202" s="446">
        <v>0</v>
      </c>
      <c r="I202" s="446">
        <v>0</v>
      </c>
      <c r="J202" s="446">
        <v>0</v>
      </c>
      <c r="K202" s="446">
        <v>0</v>
      </c>
      <c r="L202" s="446">
        <v>0</v>
      </c>
      <c r="M202" s="446">
        <v>0</v>
      </c>
      <c r="N202" s="446">
        <v>0</v>
      </c>
      <c r="O202" s="446">
        <v>0</v>
      </c>
      <c r="P202" s="446">
        <v>0</v>
      </c>
      <c r="Q202" s="446">
        <v>0</v>
      </c>
      <c r="R202" s="446">
        <v>0</v>
      </c>
      <c r="S202" s="446">
        <v>0</v>
      </c>
      <c r="T202" s="446">
        <v>0</v>
      </c>
      <c r="U202" s="446">
        <v>0</v>
      </c>
      <c r="V202" s="446">
        <v>0</v>
      </c>
      <c r="W202" s="446">
        <v>0</v>
      </c>
      <c r="X202" s="446">
        <v>0</v>
      </c>
      <c r="Y202" s="446">
        <v>0</v>
      </c>
      <c r="Z202" s="446">
        <v>0</v>
      </c>
      <c r="AA202" s="446">
        <v>0</v>
      </c>
      <c r="AB202" s="446">
        <v>0</v>
      </c>
      <c r="AC202" s="446">
        <v>0</v>
      </c>
      <c r="AD202" s="446">
        <v>0</v>
      </c>
      <c r="AE202" s="446">
        <v>0</v>
      </c>
      <c r="AF202" s="446">
        <v>0</v>
      </c>
      <c r="AG202" s="446">
        <v>0</v>
      </c>
      <c r="AH202" s="446">
        <v>0</v>
      </c>
      <c r="AI202" s="446">
        <v>0</v>
      </c>
      <c r="AJ202" s="446">
        <v>0</v>
      </c>
      <c r="AK202" s="446">
        <v>0</v>
      </c>
      <c r="AL202" s="446">
        <v>0</v>
      </c>
      <c r="AM202" s="446">
        <v>0</v>
      </c>
      <c r="AN202" s="446">
        <v>0</v>
      </c>
      <c r="AO202" s="446">
        <v>0</v>
      </c>
      <c r="AP202" s="446">
        <v>0</v>
      </c>
      <c r="AQ202" s="446">
        <v>0</v>
      </c>
      <c r="AR202" s="446">
        <v>0</v>
      </c>
      <c r="AS202" s="446">
        <v>0</v>
      </c>
      <c r="AT202" s="446">
        <v>0</v>
      </c>
      <c r="AU202" s="446">
        <v>0</v>
      </c>
      <c r="AV202" s="446">
        <v>0</v>
      </c>
      <c r="AW202" s="446">
        <v>0</v>
      </c>
      <c r="AX202" s="446">
        <v>0</v>
      </c>
      <c r="AY202" s="446">
        <v>0</v>
      </c>
      <c r="AZ202" s="446">
        <v>0</v>
      </c>
      <c r="BA202" s="446">
        <v>0</v>
      </c>
      <c r="BB202" s="446">
        <v>0</v>
      </c>
      <c r="BC202" s="446">
        <v>0</v>
      </c>
      <c r="BD202" s="446">
        <v>0</v>
      </c>
      <c r="BE202" s="446">
        <v>0</v>
      </c>
      <c r="BF202" s="446">
        <v>0</v>
      </c>
      <c r="BG202" s="446">
        <v>0</v>
      </c>
      <c r="BH202" s="446">
        <v>0</v>
      </c>
      <c r="BI202" s="446">
        <v>0</v>
      </c>
      <c r="BJ202" s="446">
        <v>0</v>
      </c>
      <c r="BK202" s="446">
        <v>0</v>
      </c>
      <c r="BL202" s="446">
        <v>0</v>
      </c>
      <c r="BM202" s="446">
        <v>0</v>
      </c>
      <c r="BN202" s="446">
        <v>0</v>
      </c>
      <c r="BO202" s="446">
        <v>0</v>
      </c>
      <c r="BP202" s="446">
        <v>0</v>
      </c>
      <c r="BQ202" s="446">
        <v>0</v>
      </c>
      <c r="BR202" s="446">
        <v>0</v>
      </c>
      <c r="BS202" s="446">
        <v>0</v>
      </c>
      <c r="BT202" s="446">
        <v>0</v>
      </c>
      <c r="BU202" s="446">
        <v>0</v>
      </c>
      <c r="BV202" s="446">
        <v>0</v>
      </c>
      <c r="BW202" s="446">
        <v>0</v>
      </c>
      <c r="BX202" s="446">
        <v>0</v>
      </c>
      <c r="BY202" s="446">
        <v>0</v>
      </c>
      <c r="BZ202" s="446">
        <v>0</v>
      </c>
      <c r="CA202" s="446">
        <v>0</v>
      </c>
      <c r="CB202" s="446">
        <v>0</v>
      </c>
      <c r="CC202" s="446">
        <v>0</v>
      </c>
      <c r="CD202" s="446">
        <v>0</v>
      </c>
      <c r="CE202" s="446">
        <v>0</v>
      </c>
      <c r="CF202" s="446">
        <v>0</v>
      </c>
      <c r="CG202" s="446">
        <v>0</v>
      </c>
      <c r="CH202" s="446">
        <v>0</v>
      </c>
      <c r="CI202" s="446">
        <v>0</v>
      </c>
      <c r="CJ202" s="446">
        <v>0</v>
      </c>
      <c r="CK202" s="446">
        <v>0</v>
      </c>
      <c r="CL202" s="446">
        <v>0</v>
      </c>
      <c r="CM202" s="446">
        <v>0</v>
      </c>
      <c r="CN202" s="446">
        <v>0</v>
      </c>
      <c r="CO202" s="444" t="s">
        <v>38</v>
      </c>
    </row>
    <row r="203" spans="1:93" customFormat="1" ht="31.5">
      <c r="A203" s="444" t="s">
        <v>859</v>
      </c>
      <c r="B203" s="445" t="s">
        <v>861</v>
      </c>
      <c r="C203" s="444" t="s">
        <v>862</v>
      </c>
      <c r="D203" s="444" t="s">
        <v>1476</v>
      </c>
      <c r="E203" s="446">
        <v>0</v>
      </c>
      <c r="F203" s="446">
        <v>0</v>
      </c>
      <c r="G203" s="446">
        <v>0</v>
      </c>
      <c r="H203" s="446">
        <v>0</v>
      </c>
      <c r="I203" s="446">
        <v>0</v>
      </c>
      <c r="J203" s="446">
        <v>0</v>
      </c>
      <c r="K203" s="446">
        <v>0</v>
      </c>
      <c r="L203" s="446">
        <v>0</v>
      </c>
      <c r="M203" s="446">
        <v>0</v>
      </c>
      <c r="N203" s="446">
        <v>0</v>
      </c>
      <c r="O203" s="446">
        <v>0</v>
      </c>
      <c r="P203" s="446">
        <v>0</v>
      </c>
      <c r="Q203" s="446">
        <v>0</v>
      </c>
      <c r="R203" s="446">
        <v>0</v>
      </c>
      <c r="S203" s="446">
        <v>0</v>
      </c>
      <c r="T203" s="446">
        <v>0</v>
      </c>
      <c r="U203" s="446">
        <v>0</v>
      </c>
      <c r="V203" s="446">
        <v>0</v>
      </c>
      <c r="W203" s="446">
        <v>0</v>
      </c>
      <c r="X203" s="446">
        <v>0</v>
      </c>
      <c r="Y203" s="446">
        <v>0</v>
      </c>
      <c r="Z203" s="446">
        <v>0</v>
      </c>
      <c r="AA203" s="446">
        <v>0</v>
      </c>
      <c r="AB203" s="446">
        <v>0</v>
      </c>
      <c r="AC203" s="446">
        <v>0</v>
      </c>
      <c r="AD203" s="446">
        <v>0</v>
      </c>
      <c r="AE203" s="446">
        <v>0</v>
      </c>
      <c r="AF203" s="446">
        <v>0</v>
      </c>
      <c r="AG203" s="446">
        <v>0</v>
      </c>
      <c r="AH203" s="446">
        <v>0</v>
      </c>
      <c r="AI203" s="446">
        <v>0</v>
      </c>
      <c r="AJ203" s="446">
        <v>0</v>
      </c>
      <c r="AK203" s="446">
        <v>0</v>
      </c>
      <c r="AL203" s="446">
        <v>0</v>
      </c>
      <c r="AM203" s="446">
        <v>0</v>
      </c>
      <c r="AN203" s="446">
        <v>0</v>
      </c>
      <c r="AO203" s="446">
        <v>0</v>
      </c>
      <c r="AP203" s="446">
        <v>0</v>
      </c>
      <c r="AQ203" s="446">
        <v>0</v>
      </c>
      <c r="AR203" s="446">
        <v>0</v>
      </c>
      <c r="AS203" s="446">
        <v>0</v>
      </c>
      <c r="AT203" s="446">
        <v>0</v>
      </c>
      <c r="AU203" s="446">
        <v>0</v>
      </c>
      <c r="AV203" s="446">
        <v>0</v>
      </c>
      <c r="AW203" s="446">
        <v>0</v>
      </c>
      <c r="AX203" s="446">
        <v>0</v>
      </c>
      <c r="AY203" s="446">
        <v>0</v>
      </c>
      <c r="AZ203" s="446">
        <v>0</v>
      </c>
      <c r="BA203" s="446">
        <v>0</v>
      </c>
      <c r="BB203" s="446">
        <v>0</v>
      </c>
      <c r="BC203" s="446">
        <v>0</v>
      </c>
      <c r="BD203" s="446">
        <v>0</v>
      </c>
      <c r="BE203" s="446">
        <v>0</v>
      </c>
      <c r="BF203" s="446">
        <v>0</v>
      </c>
      <c r="BG203" s="446">
        <v>0</v>
      </c>
      <c r="BH203" s="446">
        <v>0</v>
      </c>
      <c r="BI203" s="446">
        <v>0</v>
      </c>
      <c r="BJ203" s="446">
        <v>0</v>
      </c>
      <c r="BK203" s="446">
        <v>0</v>
      </c>
      <c r="BL203" s="446">
        <v>0</v>
      </c>
      <c r="BM203" s="446">
        <v>0</v>
      </c>
      <c r="BN203" s="446">
        <v>0</v>
      </c>
      <c r="BO203" s="446">
        <v>0</v>
      </c>
      <c r="BP203" s="446">
        <v>0</v>
      </c>
      <c r="BQ203" s="446">
        <v>0</v>
      </c>
      <c r="BR203" s="446">
        <v>0</v>
      </c>
      <c r="BS203" s="446">
        <v>0</v>
      </c>
      <c r="BT203" s="446">
        <v>0</v>
      </c>
      <c r="BU203" s="446">
        <v>0</v>
      </c>
      <c r="BV203" s="446">
        <v>0</v>
      </c>
      <c r="BW203" s="446">
        <v>0</v>
      </c>
      <c r="BX203" s="446">
        <v>0</v>
      </c>
      <c r="BY203" s="446">
        <v>0</v>
      </c>
      <c r="BZ203" s="446">
        <v>0</v>
      </c>
      <c r="CA203" s="446">
        <v>0</v>
      </c>
      <c r="CB203" s="446">
        <v>0</v>
      </c>
      <c r="CC203" s="446">
        <v>0</v>
      </c>
      <c r="CD203" s="446">
        <v>0</v>
      </c>
      <c r="CE203" s="446">
        <v>0</v>
      </c>
      <c r="CF203" s="446">
        <v>0</v>
      </c>
      <c r="CG203" s="446">
        <v>0</v>
      </c>
      <c r="CH203" s="446">
        <v>0</v>
      </c>
      <c r="CI203" s="446">
        <v>0</v>
      </c>
      <c r="CJ203" s="446">
        <v>0</v>
      </c>
      <c r="CK203" s="446">
        <v>0</v>
      </c>
      <c r="CL203" s="446">
        <v>0</v>
      </c>
      <c r="CM203" s="446">
        <v>0</v>
      </c>
      <c r="CN203" s="446">
        <v>0</v>
      </c>
      <c r="CO203" s="444" t="s">
        <v>2081</v>
      </c>
    </row>
    <row r="204" spans="1:93" customFormat="1" ht="47.25">
      <c r="A204" s="444" t="s">
        <v>859</v>
      </c>
      <c r="B204" s="445" t="s">
        <v>863</v>
      </c>
      <c r="C204" s="444" t="s">
        <v>864</v>
      </c>
      <c r="D204" s="444" t="s">
        <v>1476</v>
      </c>
      <c r="E204" s="446">
        <v>0</v>
      </c>
      <c r="F204" s="446">
        <v>0</v>
      </c>
      <c r="G204" s="446">
        <v>0</v>
      </c>
      <c r="H204" s="446">
        <v>0</v>
      </c>
      <c r="I204" s="446">
        <v>0</v>
      </c>
      <c r="J204" s="446">
        <v>0</v>
      </c>
      <c r="K204" s="446">
        <v>0</v>
      </c>
      <c r="L204" s="446">
        <v>0</v>
      </c>
      <c r="M204" s="446">
        <v>0</v>
      </c>
      <c r="N204" s="446">
        <v>0</v>
      </c>
      <c r="O204" s="446">
        <v>0</v>
      </c>
      <c r="P204" s="446">
        <v>0</v>
      </c>
      <c r="Q204" s="446">
        <v>0</v>
      </c>
      <c r="R204" s="446">
        <v>0</v>
      </c>
      <c r="S204" s="446">
        <v>0</v>
      </c>
      <c r="T204" s="446">
        <v>0</v>
      </c>
      <c r="U204" s="446">
        <v>0</v>
      </c>
      <c r="V204" s="446">
        <v>0</v>
      </c>
      <c r="W204" s="446">
        <v>0</v>
      </c>
      <c r="X204" s="446">
        <v>0</v>
      </c>
      <c r="Y204" s="446">
        <v>0</v>
      </c>
      <c r="Z204" s="446">
        <v>0</v>
      </c>
      <c r="AA204" s="446">
        <v>0</v>
      </c>
      <c r="AB204" s="446">
        <v>0</v>
      </c>
      <c r="AC204" s="446">
        <v>0</v>
      </c>
      <c r="AD204" s="446">
        <v>0</v>
      </c>
      <c r="AE204" s="446">
        <v>0</v>
      </c>
      <c r="AF204" s="446">
        <v>0</v>
      </c>
      <c r="AG204" s="446">
        <v>0</v>
      </c>
      <c r="AH204" s="446">
        <v>0</v>
      </c>
      <c r="AI204" s="446">
        <v>0</v>
      </c>
      <c r="AJ204" s="446">
        <v>0</v>
      </c>
      <c r="AK204" s="446">
        <v>0</v>
      </c>
      <c r="AL204" s="446">
        <v>0</v>
      </c>
      <c r="AM204" s="446">
        <v>0</v>
      </c>
      <c r="AN204" s="446">
        <v>0</v>
      </c>
      <c r="AO204" s="446">
        <v>0</v>
      </c>
      <c r="AP204" s="446">
        <v>0</v>
      </c>
      <c r="AQ204" s="446">
        <v>0</v>
      </c>
      <c r="AR204" s="446">
        <v>0</v>
      </c>
      <c r="AS204" s="446">
        <v>0</v>
      </c>
      <c r="AT204" s="446">
        <v>0</v>
      </c>
      <c r="AU204" s="446">
        <v>0</v>
      </c>
      <c r="AV204" s="446">
        <v>0</v>
      </c>
      <c r="AW204" s="446">
        <v>0</v>
      </c>
      <c r="AX204" s="446">
        <v>0</v>
      </c>
      <c r="AY204" s="446">
        <v>0</v>
      </c>
      <c r="AZ204" s="446">
        <v>0</v>
      </c>
      <c r="BA204" s="446">
        <v>0</v>
      </c>
      <c r="BB204" s="446">
        <v>0</v>
      </c>
      <c r="BC204" s="446">
        <v>0</v>
      </c>
      <c r="BD204" s="446">
        <v>0</v>
      </c>
      <c r="BE204" s="446">
        <v>0</v>
      </c>
      <c r="BF204" s="446">
        <v>0</v>
      </c>
      <c r="BG204" s="446">
        <v>0</v>
      </c>
      <c r="BH204" s="446">
        <v>0</v>
      </c>
      <c r="BI204" s="446">
        <v>0</v>
      </c>
      <c r="BJ204" s="446">
        <v>0</v>
      </c>
      <c r="BK204" s="446">
        <v>0</v>
      </c>
      <c r="BL204" s="446">
        <v>0</v>
      </c>
      <c r="BM204" s="446">
        <v>0</v>
      </c>
      <c r="BN204" s="446">
        <v>0</v>
      </c>
      <c r="BO204" s="446">
        <v>0</v>
      </c>
      <c r="BP204" s="446">
        <v>0</v>
      </c>
      <c r="BQ204" s="446">
        <v>0</v>
      </c>
      <c r="BR204" s="446">
        <v>0</v>
      </c>
      <c r="BS204" s="446">
        <v>0</v>
      </c>
      <c r="BT204" s="446">
        <v>0</v>
      </c>
      <c r="BU204" s="446">
        <v>0</v>
      </c>
      <c r="BV204" s="446">
        <v>0</v>
      </c>
      <c r="BW204" s="446">
        <v>0</v>
      </c>
      <c r="BX204" s="446">
        <v>0</v>
      </c>
      <c r="BY204" s="446">
        <v>0</v>
      </c>
      <c r="BZ204" s="446">
        <v>0</v>
      </c>
      <c r="CA204" s="446">
        <v>0</v>
      </c>
      <c r="CB204" s="446">
        <v>0</v>
      </c>
      <c r="CC204" s="446">
        <v>0</v>
      </c>
      <c r="CD204" s="446">
        <v>0</v>
      </c>
      <c r="CE204" s="446">
        <v>0</v>
      </c>
      <c r="CF204" s="446">
        <v>0</v>
      </c>
      <c r="CG204" s="446">
        <v>0</v>
      </c>
      <c r="CH204" s="446">
        <v>0</v>
      </c>
      <c r="CI204" s="446">
        <v>0</v>
      </c>
      <c r="CJ204" s="446">
        <v>0</v>
      </c>
      <c r="CK204" s="446">
        <v>0</v>
      </c>
      <c r="CL204" s="446">
        <v>0</v>
      </c>
      <c r="CM204" s="446">
        <v>0</v>
      </c>
      <c r="CN204" s="446">
        <v>0</v>
      </c>
      <c r="CO204" s="444" t="s">
        <v>2081</v>
      </c>
    </row>
    <row r="205" spans="1:93" customFormat="1" ht="31.5">
      <c r="A205" s="444" t="s">
        <v>865</v>
      </c>
      <c r="B205" s="445" t="s">
        <v>866</v>
      </c>
      <c r="C205" s="444" t="s">
        <v>507</v>
      </c>
      <c r="D205" s="444" t="s">
        <v>1476</v>
      </c>
      <c r="E205" s="446">
        <v>0</v>
      </c>
      <c r="F205" s="446">
        <v>0</v>
      </c>
      <c r="G205" s="446">
        <v>0</v>
      </c>
      <c r="H205" s="446">
        <v>0</v>
      </c>
      <c r="I205" s="446">
        <v>0</v>
      </c>
      <c r="J205" s="446">
        <v>0</v>
      </c>
      <c r="K205" s="446">
        <v>0</v>
      </c>
      <c r="L205" s="446">
        <v>0</v>
      </c>
      <c r="M205" s="446">
        <v>0</v>
      </c>
      <c r="N205" s="446">
        <v>0</v>
      </c>
      <c r="O205" s="446">
        <v>0</v>
      </c>
      <c r="P205" s="446">
        <v>0</v>
      </c>
      <c r="Q205" s="446">
        <v>0</v>
      </c>
      <c r="R205" s="446">
        <v>0</v>
      </c>
      <c r="S205" s="446">
        <v>0</v>
      </c>
      <c r="T205" s="446">
        <v>0</v>
      </c>
      <c r="U205" s="446">
        <v>0</v>
      </c>
      <c r="V205" s="446">
        <v>0</v>
      </c>
      <c r="W205" s="446">
        <v>0</v>
      </c>
      <c r="X205" s="446">
        <v>0</v>
      </c>
      <c r="Y205" s="446">
        <v>0</v>
      </c>
      <c r="Z205" s="446">
        <v>0</v>
      </c>
      <c r="AA205" s="446">
        <v>0</v>
      </c>
      <c r="AB205" s="446">
        <v>0</v>
      </c>
      <c r="AC205" s="446">
        <v>0</v>
      </c>
      <c r="AD205" s="446">
        <v>0</v>
      </c>
      <c r="AE205" s="446">
        <v>0</v>
      </c>
      <c r="AF205" s="446">
        <v>0</v>
      </c>
      <c r="AG205" s="446">
        <v>0</v>
      </c>
      <c r="AH205" s="446">
        <v>0</v>
      </c>
      <c r="AI205" s="446">
        <v>0</v>
      </c>
      <c r="AJ205" s="446">
        <v>0</v>
      </c>
      <c r="AK205" s="446">
        <v>0</v>
      </c>
      <c r="AL205" s="446">
        <v>0</v>
      </c>
      <c r="AM205" s="446">
        <v>0</v>
      </c>
      <c r="AN205" s="446">
        <v>0</v>
      </c>
      <c r="AO205" s="446">
        <v>0</v>
      </c>
      <c r="AP205" s="446">
        <v>0</v>
      </c>
      <c r="AQ205" s="446">
        <v>0</v>
      </c>
      <c r="AR205" s="446">
        <v>0</v>
      </c>
      <c r="AS205" s="446">
        <v>0</v>
      </c>
      <c r="AT205" s="446">
        <v>0</v>
      </c>
      <c r="AU205" s="446">
        <v>0</v>
      </c>
      <c r="AV205" s="446">
        <v>0</v>
      </c>
      <c r="AW205" s="446">
        <v>0</v>
      </c>
      <c r="AX205" s="446">
        <v>0</v>
      </c>
      <c r="AY205" s="446">
        <v>0</v>
      </c>
      <c r="AZ205" s="446">
        <v>0</v>
      </c>
      <c r="BA205" s="446">
        <v>0</v>
      </c>
      <c r="BB205" s="446">
        <v>0</v>
      </c>
      <c r="BC205" s="446">
        <v>0</v>
      </c>
      <c r="BD205" s="446">
        <v>0</v>
      </c>
      <c r="BE205" s="446">
        <v>0</v>
      </c>
      <c r="BF205" s="446">
        <v>0</v>
      </c>
      <c r="BG205" s="446">
        <v>0</v>
      </c>
      <c r="BH205" s="446">
        <v>0</v>
      </c>
      <c r="BI205" s="446">
        <v>0</v>
      </c>
      <c r="BJ205" s="446">
        <v>0</v>
      </c>
      <c r="BK205" s="446">
        <v>0</v>
      </c>
      <c r="BL205" s="446">
        <v>0</v>
      </c>
      <c r="BM205" s="446">
        <v>0</v>
      </c>
      <c r="BN205" s="446">
        <v>0</v>
      </c>
      <c r="BO205" s="446">
        <v>0</v>
      </c>
      <c r="BP205" s="446">
        <v>0</v>
      </c>
      <c r="BQ205" s="446">
        <v>0</v>
      </c>
      <c r="BR205" s="446">
        <v>0</v>
      </c>
      <c r="BS205" s="446">
        <v>0</v>
      </c>
      <c r="BT205" s="446">
        <v>0</v>
      </c>
      <c r="BU205" s="446">
        <v>0</v>
      </c>
      <c r="BV205" s="446">
        <v>0</v>
      </c>
      <c r="BW205" s="446">
        <v>0</v>
      </c>
      <c r="BX205" s="446">
        <v>0</v>
      </c>
      <c r="BY205" s="446">
        <v>0</v>
      </c>
      <c r="BZ205" s="446">
        <v>0</v>
      </c>
      <c r="CA205" s="446">
        <v>0</v>
      </c>
      <c r="CB205" s="446">
        <v>0</v>
      </c>
      <c r="CC205" s="446">
        <v>0</v>
      </c>
      <c r="CD205" s="446">
        <v>0</v>
      </c>
      <c r="CE205" s="446">
        <v>0</v>
      </c>
      <c r="CF205" s="446">
        <v>0</v>
      </c>
      <c r="CG205" s="446">
        <v>0</v>
      </c>
      <c r="CH205" s="446">
        <v>0</v>
      </c>
      <c r="CI205" s="446">
        <v>0</v>
      </c>
      <c r="CJ205" s="446">
        <v>0</v>
      </c>
      <c r="CK205" s="446">
        <v>0</v>
      </c>
      <c r="CL205" s="446">
        <v>0</v>
      </c>
      <c r="CM205" s="446">
        <v>0</v>
      </c>
      <c r="CN205" s="446">
        <v>0</v>
      </c>
      <c r="CO205" s="444" t="s">
        <v>38</v>
      </c>
    </row>
    <row r="206" spans="1:93" customFormat="1" ht="31.5">
      <c r="A206" s="444" t="s">
        <v>867</v>
      </c>
      <c r="B206" s="445" t="s">
        <v>868</v>
      </c>
      <c r="C206" s="444" t="s">
        <v>507</v>
      </c>
      <c r="D206" s="444" t="s">
        <v>1476</v>
      </c>
      <c r="E206" s="446">
        <v>0</v>
      </c>
      <c r="F206" s="446">
        <v>0</v>
      </c>
      <c r="G206" s="446">
        <v>0</v>
      </c>
      <c r="H206" s="446">
        <v>0</v>
      </c>
      <c r="I206" s="446">
        <v>0</v>
      </c>
      <c r="J206" s="446">
        <v>0</v>
      </c>
      <c r="K206" s="446">
        <v>0</v>
      </c>
      <c r="L206" s="446">
        <v>0</v>
      </c>
      <c r="M206" s="446">
        <v>0</v>
      </c>
      <c r="N206" s="446">
        <v>0</v>
      </c>
      <c r="O206" s="446">
        <v>0</v>
      </c>
      <c r="P206" s="446">
        <v>0</v>
      </c>
      <c r="Q206" s="446">
        <v>0</v>
      </c>
      <c r="R206" s="446">
        <v>0</v>
      </c>
      <c r="S206" s="446">
        <v>0</v>
      </c>
      <c r="T206" s="446">
        <v>0</v>
      </c>
      <c r="U206" s="446">
        <v>0</v>
      </c>
      <c r="V206" s="446">
        <v>0</v>
      </c>
      <c r="W206" s="446">
        <v>0</v>
      </c>
      <c r="X206" s="446">
        <v>0</v>
      </c>
      <c r="Y206" s="446">
        <v>0</v>
      </c>
      <c r="Z206" s="446">
        <v>0</v>
      </c>
      <c r="AA206" s="446">
        <v>0</v>
      </c>
      <c r="AB206" s="446">
        <v>0</v>
      </c>
      <c r="AC206" s="446">
        <v>0</v>
      </c>
      <c r="AD206" s="446">
        <v>0</v>
      </c>
      <c r="AE206" s="446">
        <v>0</v>
      </c>
      <c r="AF206" s="446">
        <v>0</v>
      </c>
      <c r="AG206" s="446">
        <v>0</v>
      </c>
      <c r="AH206" s="446">
        <v>0</v>
      </c>
      <c r="AI206" s="446">
        <v>0</v>
      </c>
      <c r="AJ206" s="446">
        <v>0</v>
      </c>
      <c r="AK206" s="446">
        <v>0</v>
      </c>
      <c r="AL206" s="446">
        <v>0</v>
      </c>
      <c r="AM206" s="446">
        <v>0</v>
      </c>
      <c r="AN206" s="446">
        <v>0</v>
      </c>
      <c r="AO206" s="446">
        <v>0</v>
      </c>
      <c r="AP206" s="446">
        <v>0</v>
      </c>
      <c r="AQ206" s="446">
        <v>0</v>
      </c>
      <c r="AR206" s="446">
        <v>0</v>
      </c>
      <c r="AS206" s="446">
        <v>0</v>
      </c>
      <c r="AT206" s="446">
        <v>0</v>
      </c>
      <c r="AU206" s="446">
        <v>0</v>
      </c>
      <c r="AV206" s="446">
        <v>0</v>
      </c>
      <c r="AW206" s="446">
        <v>0</v>
      </c>
      <c r="AX206" s="446">
        <v>0</v>
      </c>
      <c r="AY206" s="446">
        <v>0</v>
      </c>
      <c r="AZ206" s="446">
        <v>0</v>
      </c>
      <c r="BA206" s="446">
        <v>0</v>
      </c>
      <c r="BB206" s="446">
        <v>0</v>
      </c>
      <c r="BC206" s="446">
        <v>0</v>
      </c>
      <c r="BD206" s="446">
        <v>0</v>
      </c>
      <c r="BE206" s="446">
        <v>0</v>
      </c>
      <c r="BF206" s="446">
        <v>0</v>
      </c>
      <c r="BG206" s="446">
        <v>0</v>
      </c>
      <c r="BH206" s="446">
        <v>0</v>
      </c>
      <c r="BI206" s="446">
        <v>0</v>
      </c>
      <c r="BJ206" s="446">
        <v>0</v>
      </c>
      <c r="BK206" s="446">
        <v>0</v>
      </c>
      <c r="BL206" s="446">
        <v>0</v>
      </c>
      <c r="BM206" s="446">
        <v>0</v>
      </c>
      <c r="BN206" s="446">
        <v>0</v>
      </c>
      <c r="BO206" s="446">
        <v>0</v>
      </c>
      <c r="BP206" s="446">
        <v>0</v>
      </c>
      <c r="BQ206" s="446">
        <v>0</v>
      </c>
      <c r="BR206" s="446">
        <v>0</v>
      </c>
      <c r="BS206" s="446">
        <v>0</v>
      </c>
      <c r="BT206" s="446">
        <v>0</v>
      </c>
      <c r="BU206" s="446">
        <v>0</v>
      </c>
      <c r="BV206" s="446">
        <v>0</v>
      </c>
      <c r="BW206" s="446">
        <v>0</v>
      </c>
      <c r="BX206" s="446">
        <v>0</v>
      </c>
      <c r="BY206" s="446">
        <v>0</v>
      </c>
      <c r="BZ206" s="446">
        <v>0</v>
      </c>
      <c r="CA206" s="446">
        <v>0</v>
      </c>
      <c r="CB206" s="446">
        <v>0</v>
      </c>
      <c r="CC206" s="446">
        <v>0</v>
      </c>
      <c r="CD206" s="446">
        <v>0</v>
      </c>
      <c r="CE206" s="446">
        <v>0</v>
      </c>
      <c r="CF206" s="446">
        <v>0</v>
      </c>
      <c r="CG206" s="446">
        <v>0</v>
      </c>
      <c r="CH206" s="446">
        <v>0</v>
      </c>
      <c r="CI206" s="446">
        <v>0</v>
      </c>
      <c r="CJ206" s="446">
        <v>0</v>
      </c>
      <c r="CK206" s="446">
        <v>0</v>
      </c>
      <c r="CL206" s="446">
        <v>0</v>
      </c>
      <c r="CM206" s="446">
        <v>0</v>
      </c>
      <c r="CN206" s="446">
        <v>0</v>
      </c>
      <c r="CO206" s="444" t="s">
        <v>38</v>
      </c>
    </row>
    <row r="207" spans="1:93" customFormat="1" ht="78.75">
      <c r="A207" s="444" t="s">
        <v>867</v>
      </c>
      <c r="B207" s="445" t="s">
        <v>869</v>
      </c>
      <c r="C207" s="444" t="s">
        <v>870</v>
      </c>
      <c r="D207" s="444" t="s">
        <v>1476</v>
      </c>
      <c r="E207" s="446">
        <v>0</v>
      </c>
      <c r="F207" s="446">
        <v>0</v>
      </c>
      <c r="G207" s="446">
        <v>0</v>
      </c>
      <c r="H207" s="446">
        <v>0</v>
      </c>
      <c r="I207" s="446">
        <v>0</v>
      </c>
      <c r="J207" s="446">
        <v>0</v>
      </c>
      <c r="K207" s="446">
        <v>0</v>
      </c>
      <c r="L207" s="446">
        <v>0</v>
      </c>
      <c r="M207" s="446">
        <v>0</v>
      </c>
      <c r="N207" s="446">
        <v>0</v>
      </c>
      <c r="O207" s="446">
        <v>0</v>
      </c>
      <c r="P207" s="446">
        <v>0</v>
      </c>
      <c r="Q207" s="446">
        <v>0</v>
      </c>
      <c r="R207" s="446">
        <v>0</v>
      </c>
      <c r="S207" s="446">
        <v>0</v>
      </c>
      <c r="T207" s="446">
        <v>0</v>
      </c>
      <c r="U207" s="446">
        <v>0</v>
      </c>
      <c r="V207" s="446">
        <v>0</v>
      </c>
      <c r="W207" s="446">
        <v>0</v>
      </c>
      <c r="X207" s="446">
        <v>0</v>
      </c>
      <c r="Y207" s="446">
        <v>0</v>
      </c>
      <c r="Z207" s="446">
        <v>0</v>
      </c>
      <c r="AA207" s="446">
        <v>0</v>
      </c>
      <c r="AB207" s="446">
        <v>0</v>
      </c>
      <c r="AC207" s="446">
        <v>0</v>
      </c>
      <c r="AD207" s="446">
        <v>0</v>
      </c>
      <c r="AE207" s="446">
        <v>0</v>
      </c>
      <c r="AF207" s="446">
        <v>0</v>
      </c>
      <c r="AG207" s="446">
        <v>0</v>
      </c>
      <c r="AH207" s="446">
        <v>0</v>
      </c>
      <c r="AI207" s="446">
        <v>0</v>
      </c>
      <c r="AJ207" s="446">
        <v>0</v>
      </c>
      <c r="AK207" s="446">
        <v>0</v>
      </c>
      <c r="AL207" s="446">
        <v>0</v>
      </c>
      <c r="AM207" s="446">
        <v>0</v>
      </c>
      <c r="AN207" s="446">
        <v>0</v>
      </c>
      <c r="AO207" s="446">
        <v>0</v>
      </c>
      <c r="AP207" s="446">
        <v>0</v>
      </c>
      <c r="AQ207" s="446">
        <v>0</v>
      </c>
      <c r="AR207" s="446">
        <v>0</v>
      </c>
      <c r="AS207" s="446">
        <v>0</v>
      </c>
      <c r="AT207" s="446">
        <v>0</v>
      </c>
      <c r="AU207" s="446">
        <v>0</v>
      </c>
      <c r="AV207" s="446">
        <v>0</v>
      </c>
      <c r="AW207" s="446">
        <v>0</v>
      </c>
      <c r="AX207" s="446">
        <v>0</v>
      </c>
      <c r="AY207" s="446">
        <v>0</v>
      </c>
      <c r="AZ207" s="446">
        <v>0</v>
      </c>
      <c r="BA207" s="446">
        <v>0</v>
      </c>
      <c r="BB207" s="446">
        <v>0</v>
      </c>
      <c r="BC207" s="446">
        <v>0</v>
      </c>
      <c r="BD207" s="446">
        <v>0</v>
      </c>
      <c r="BE207" s="446">
        <v>0</v>
      </c>
      <c r="BF207" s="446">
        <v>0</v>
      </c>
      <c r="BG207" s="446">
        <v>0</v>
      </c>
      <c r="BH207" s="446">
        <v>0</v>
      </c>
      <c r="BI207" s="446">
        <v>0</v>
      </c>
      <c r="BJ207" s="446">
        <v>0</v>
      </c>
      <c r="BK207" s="446">
        <v>0</v>
      </c>
      <c r="BL207" s="446">
        <v>0</v>
      </c>
      <c r="BM207" s="446">
        <v>0</v>
      </c>
      <c r="BN207" s="446">
        <v>0</v>
      </c>
      <c r="BO207" s="446">
        <v>0</v>
      </c>
      <c r="BP207" s="446">
        <v>0</v>
      </c>
      <c r="BQ207" s="446">
        <v>0</v>
      </c>
      <c r="BR207" s="446">
        <v>0</v>
      </c>
      <c r="BS207" s="446">
        <v>0</v>
      </c>
      <c r="BT207" s="446">
        <v>0</v>
      </c>
      <c r="BU207" s="446">
        <v>0</v>
      </c>
      <c r="BV207" s="446">
        <v>0</v>
      </c>
      <c r="BW207" s="446">
        <v>0</v>
      </c>
      <c r="BX207" s="446">
        <v>0</v>
      </c>
      <c r="BY207" s="446">
        <v>0</v>
      </c>
      <c r="BZ207" s="446">
        <v>0</v>
      </c>
      <c r="CA207" s="446">
        <v>0</v>
      </c>
      <c r="CB207" s="446">
        <v>0</v>
      </c>
      <c r="CC207" s="446">
        <v>0</v>
      </c>
      <c r="CD207" s="446">
        <v>0</v>
      </c>
      <c r="CE207" s="446">
        <v>0</v>
      </c>
      <c r="CF207" s="446">
        <v>0</v>
      </c>
      <c r="CG207" s="446">
        <v>0</v>
      </c>
      <c r="CH207" s="446">
        <v>0</v>
      </c>
      <c r="CI207" s="446">
        <v>0</v>
      </c>
      <c r="CJ207" s="446">
        <v>0</v>
      </c>
      <c r="CK207" s="446">
        <v>0</v>
      </c>
      <c r="CL207" s="446">
        <v>0</v>
      </c>
      <c r="CM207" s="446">
        <v>0</v>
      </c>
      <c r="CN207" s="446">
        <v>0</v>
      </c>
      <c r="CO207" s="444" t="s">
        <v>2081</v>
      </c>
    </row>
    <row r="208" spans="1:93" customFormat="1" ht="31.5">
      <c r="A208" s="444" t="s">
        <v>871</v>
      </c>
      <c r="B208" s="445" t="s">
        <v>872</v>
      </c>
      <c r="C208" s="444" t="s">
        <v>507</v>
      </c>
      <c r="D208" s="444" t="s">
        <v>1476</v>
      </c>
      <c r="E208" s="446">
        <v>0</v>
      </c>
      <c r="F208" s="446">
        <v>0</v>
      </c>
      <c r="G208" s="446">
        <v>0</v>
      </c>
      <c r="H208" s="446">
        <v>0</v>
      </c>
      <c r="I208" s="446">
        <v>0</v>
      </c>
      <c r="J208" s="446">
        <v>0</v>
      </c>
      <c r="K208" s="446">
        <v>0</v>
      </c>
      <c r="L208" s="446">
        <v>0</v>
      </c>
      <c r="M208" s="446">
        <v>0</v>
      </c>
      <c r="N208" s="446">
        <v>0</v>
      </c>
      <c r="O208" s="446">
        <v>0</v>
      </c>
      <c r="P208" s="446">
        <v>0</v>
      </c>
      <c r="Q208" s="446">
        <v>0</v>
      </c>
      <c r="R208" s="446">
        <v>0</v>
      </c>
      <c r="S208" s="446">
        <v>0</v>
      </c>
      <c r="T208" s="446">
        <v>0</v>
      </c>
      <c r="U208" s="446">
        <v>0</v>
      </c>
      <c r="V208" s="446">
        <v>0</v>
      </c>
      <c r="W208" s="446">
        <v>0</v>
      </c>
      <c r="X208" s="446">
        <v>0</v>
      </c>
      <c r="Y208" s="446">
        <v>0</v>
      </c>
      <c r="Z208" s="446">
        <v>0</v>
      </c>
      <c r="AA208" s="446">
        <v>0</v>
      </c>
      <c r="AB208" s="446">
        <v>0</v>
      </c>
      <c r="AC208" s="446">
        <v>0</v>
      </c>
      <c r="AD208" s="446">
        <v>0</v>
      </c>
      <c r="AE208" s="446">
        <v>0</v>
      </c>
      <c r="AF208" s="446">
        <v>0</v>
      </c>
      <c r="AG208" s="446">
        <v>0</v>
      </c>
      <c r="AH208" s="446">
        <v>0</v>
      </c>
      <c r="AI208" s="446">
        <v>0</v>
      </c>
      <c r="AJ208" s="446">
        <v>0</v>
      </c>
      <c r="AK208" s="446">
        <v>0</v>
      </c>
      <c r="AL208" s="446">
        <v>0</v>
      </c>
      <c r="AM208" s="446">
        <v>0</v>
      </c>
      <c r="AN208" s="446">
        <v>0</v>
      </c>
      <c r="AO208" s="446">
        <v>0</v>
      </c>
      <c r="AP208" s="446">
        <v>0</v>
      </c>
      <c r="AQ208" s="446">
        <v>0</v>
      </c>
      <c r="AR208" s="446">
        <v>0</v>
      </c>
      <c r="AS208" s="446">
        <v>0</v>
      </c>
      <c r="AT208" s="446">
        <v>0</v>
      </c>
      <c r="AU208" s="446">
        <v>0</v>
      </c>
      <c r="AV208" s="446">
        <v>0</v>
      </c>
      <c r="AW208" s="446">
        <v>0</v>
      </c>
      <c r="AX208" s="446">
        <v>0</v>
      </c>
      <c r="AY208" s="446">
        <v>0</v>
      </c>
      <c r="AZ208" s="446">
        <v>0</v>
      </c>
      <c r="BA208" s="446">
        <v>0</v>
      </c>
      <c r="BB208" s="446">
        <v>0</v>
      </c>
      <c r="BC208" s="446">
        <v>0</v>
      </c>
      <c r="BD208" s="446">
        <v>0</v>
      </c>
      <c r="BE208" s="446">
        <v>0</v>
      </c>
      <c r="BF208" s="446">
        <v>0</v>
      </c>
      <c r="BG208" s="446">
        <v>0</v>
      </c>
      <c r="BH208" s="446">
        <v>0</v>
      </c>
      <c r="BI208" s="446">
        <v>0</v>
      </c>
      <c r="BJ208" s="446">
        <v>0</v>
      </c>
      <c r="BK208" s="446">
        <v>0</v>
      </c>
      <c r="BL208" s="446">
        <v>0</v>
      </c>
      <c r="BM208" s="446">
        <v>0</v>
      </c>
      <c r="BN208" s="446">
        <v>0</v>
      </c>
      <c r="BO208" s="446">
        <v>0</v>
      </c>
      <c r="BP208" s="446">
        <v>0</v>
      </c>
      <c r="BQ208" s="446">
        <v>0</v>
      </c>
      <c r="BR208" s="446">
        <v>0</v>
      </c>
      <c r="BS208" s="446">
        <v>0</v>
      </c>
      <c r="BT208" s="446">
        <v>0</v>
      </c>
      <c r="BU208" s="446">
        <v>0</v>
      </c>
      <c r="BV208" s="446">
        <v>0</v>
      </c>
      <c r="BW208" s="446">
        <v>0</v>
      </c>
      <c r="BX208" s="446">
        <v>0</v>
      </c>
      <c r="BY208" s="446">
        <v>0</v>
      </c>
      <c r="BZ208" s="446">
        <v>0</v>
      </c>
      <c r="CA208" s="446">
        <v>0</v>
      </c>
      <c r="CB208" s="446">
        <v>0</v>
      </c>
      <c r="CC208" s="446">
        <v>0</v>
      </c>
      <c r="CD208" s="446">
        <v>0</v>
      </c>
      <c r="CE208" s="446">
        <v>0</v>
      </c>
      <c r="CF208" s="446">
        <v>0</v>
      </c>
      <c r="CG208" s="446">
        <v>0</v>
      </c>
      <c r="CH208" s="446">
        <v>0</v>
      </c>
      <c r="CI208" s="446">
        <v>0</v>
      </c>
      <c r="CJ208" s="446">
        <v>0</v>
      </c>
      <c r="CK208" s="446">
        <v>0</v>
      </c>
      <c r="CL208" s="446">
        <v>0</v>
      </c>
      <c r="CM208" s="446">
        <v>0</v>
      </c>
      <c r="CN208" s="446">
        <v>0</v>
      </c>
      <c r="CO208" s="444" t="s">
        <v>38</v>
      </c>
    </row>
    <row r="209" spans="1:93" customFormat="1" ht="31.5">
      <c r="A209" s="444" t="s">
        <v>873</v>
      </c>
      <c r="B209" s="445" t="s">
        <v>874</v>
      </c>
      <c r="C209" s="444" t="s">
        <v>507</v>
      </c>
      <c r="D209" s="444" t="s">
        <v>1476</v>
      </c>
      <c r="E209" s="446">
        <v>0</v>
      </c>
      <c r="F209" s="446">
        <v>0</v>
      </c>
      <c r="G209" s="446">
        <v>0</v>
      </c>
      <c r="H209" s="446">
        <v>0</v>
      </c>
      <c r="I209" s="446">
        <v>0</v>
      </c>
      <c r="J209" s="446">
        <v>0</v>
      </c>
      <c r="K209" s="446">
        <v>0</v>
      </c>
      <c r="L209" s="446">
        <v>0</v>
      </c>
      <c r="M209" s="446">
        <v>0</v>
      </c>
      <c r="N209" s="446">
        <v>0</v>
      </c>
      <c r="O209" s="446">
        <v>0</v>
      </c>
      <c r="P209" s="446">
        <v>0</v>
      </c>
      <c r="Q209" s="446">
        <v>0</v>
      </c>
      <c r="R209" s="446">
        <v>0</v>
      </c>
      <c r="S209" s="446">
        <v>0</v>
      </c>
      <c r="T209" s="446">
        <v>0</v>
      </c>
      <c r="U209" s="446">
        <v>0</v>
      </c>
      <c r="V209" s="446">
        <v>0</v>
      </c>
      <c r="W209" s="446">
        <v>0</v>
      </c>
      <c r="X209" s="446">
        <v>0</v>
      </c>
      <c r="Y209" s="446">
        <v>0</v>
      </c>
      <c r="Z209" s="446">
        <v>0</v>
      </c>
      <c r="AA209" s="446">
        <v>0</v>
      </c>
      <c r="AB209" s="446">
        <v>0</v>
      </c>
      <c r="AC209" s="446">
        <v>0</v>
      </c>
      <c r="AD209" s="446">
        <v>0</v>
      </c>
      <c r="AE209" s="446">
        <v>0</v>
      </c>
      <c r="AF209" s="446">
        <v>0</v>
      </c>
      <c r="AG209" s="446">
        <v>0</v>
      </c>
      <c r="AH209" s="446">
        <v>0</v>
      </c>
      <c r="AI209" s="446">
        <v>0</v>
      </c>
      <c r="AJ209" s="446">
        <v>0</v>
      </c>
      <c r="AK209" s="446">
        <v>0</v>
      </c>
      <c r="AL209" s="446">
        <v>0</v>
      </c>
      <c r="AM209" s="446">
        <v>0</v>
      </c>
      <c r="AN209" s="446">
        <v>0</v>
      </c>
      <c r="AO209" s="446">
        <v>0</v>
      </c>
      <c r="AP209" s="446">
        <v>0</v>
      </c>
      <c r="AQ209" s="446">
        <v>0</v>
      </c>
      <c r="AR209" s="446">
        <v>0</v>
      </c>
      <c r="AS209" s="446">
        <v>0</v>
      </c>
      <c r="AT209" s="446">
        <v>0</v>
      </c>
      <c r="AU209" s="446">
        <v>0</v>
      </c>
      <c r="AV209" s="446">
        <v>0</v>
      </c>
      <c r="AW209" s="446">
        <v>0</v>
      </c>
      <c r="AX209" s="446">
        <v>0</v>
      </c>
      <c r="AY209" s="446">
        <v>0</v>
      </c>
      <c r="AZ209" s="446">
        <v>0</v>
      </c>
      <c r="BA209" s="446">
        <v>0</v>
      </c>
      <c r="BB209" s="446">
        <v>0</v>
      </c>
      <c r="BC209" s="446">
        <v>0</v>
      </c>
      <c r="BD209" s="446">
        <v>0</v>
      </c>
      <c r="BE209" s="446">
        <v>0</v>
      </c>
      <c r="BF209" s="446">
        <v>0</v>
      </c>
      <c r="BG209" s="446">
        <v>0</v>
      </c>
      <c r="BH209" s="446">
        <v>0</v>
      </c>
      <c r="BI209" s="446">
        <v>0</v>
      </c>
      <c r="BJ209" s="446">
        <v>0</v>
      </c>
      <c r="BK209" s="446">
        <v>0</v>
      </c>
      <c r="BL209" s="446">
        <v>0</v>
      </c>
      <c r="BM209" s="446">
        <v>0</v>
      </c>
      <c r="BN209" s="446">
        <v>0</v>
      </c>
      <c r="BO209" s="446">
        <v>0</v>
      </c>
      <c r="BP209" s="446">
        <v>0</v>
      </c>
      <c r="BQ209" s="446">
        <v>0</v>
      </c>
      <c r="BR209" s="446">
        <v>0</v>
      </c>
      <c r="BS209" s="446">
        <v>0</v>
      </c>
      <c r="BT209" s="446">
        <v>0</v>
      </c>
      <c r="BU209" s="446">
        <v>0</v>
      </c>
      <c r="BV209" s="446">
        <v>0</v>
      </c>
      <c r="BW209" s="446">
        <v>0</v>
      </c>
      <c r="BX209" s="446">
        <v>0</v>
      </c>
      <c r="BY209" s="446">
        <v>0</v>
      </c>
      <c r="BZ209" s="446">
        <v>0</v>
      </c>
      <c r="CA209" s="446">
        <v>0</v>
      </c>
      <c r="CB209" s="446">
        <v>0</v>
      </c>
      <c r="CC209" s="446">
        <v>0</v>
      </c>
      <c r="CD209" s="446">
        <v>0</v>
      </c>
      <c r="CE209" s="446">
        <v>0</v>
      </c>
      <c r="CF209" s="446">
        <v>0</v>
      </c>
      <c r="CG209" s="446">
        <v>0</v>
      </c>
      <c r="CH209" s="446">
        <v>0</v>
      </c>
      <c r="CI209" s="446">
        <v>0</v>
      </c>
      <c r="CJ209" s="446">
        <v>0</v>
      </c>
      <c r="CK209" s="446">
        <v>0</v>
      </c>
      <c r="CL209" s="446">
        <v>0</v>
      </c>
      <c r="CM209" s="446">
        <v>0</v>
      </c>
      <c r="CN209" s="446">
        <v>0</v>
      </c>
      <c r="CO209" s="444" t="s">
        <v>38</v>
      </c>
    </row>
    <row r="210" spans="1:93" customFormat="1" ht="31.5">
      <c r="A210" s="444" t="s">
        <v>875</v>
      </c>
      <c r="B210" s="445" t="s">
        <v>876</v>
      </c>
      <c r="C210" s="444" t="s">
        <v>507</v>
      </c>
      <c r="D210" s="444" t="s">
        <v>1476</v>
      </c>
      <c r="E210" s="446">
        <v>0</v>
      </c>
      <c r="F210" s="446">
        <v>0</v>
      </c>
      <c r="G210" s="446">
        <v>0</v>
      </c>
      <c r="H210" s="446">
        <v>0</v>
      </c>
      <c r="I210" s="446">
        <v>0</v>
      </c>
      <c r="J210" s="446">
        <v>0</v>
      </c>
      <c r="K210" s="446">
        <v>0</v>
      </c>
      <c r="L210" s="446">
        <v>0</v>
      </c>
      <c r="M210" s="446">
        <v>0</v>
      </c>
      <c r="N210" s="446">
        <v>0</v>
      </c>
      <c r="O210" s="446">
        <v>0</v>
      </c>
      <c r="P210" s="446">
        <v>0</v>
      </c>
      <c r="Q210" s="446">
        <v>0</v>
      </c>
      <c r="R210" s="446">
        <v>0</v>
      </c>
      <c r="S210" s="446">
        <v>0</v>
      </c>
      <c r="T210" s="446">
        <v>0</v>
      </c>
      <c r="U210" s="446">
        <v>0</v>
      </c>
      <c r="V210" s="446">
        <v>0</v>
      </c>
      <c r="W210" s="446">
        <v>0</v>
      </c>
      <c r="X210" s="446">
        <v>0</v>
      </c>
      <c r="Y210" s="446">
        <v>0</v>
      </c>
      <c r="Z210" s="446">
        <v>0</v>
      </c>
      <c r="AA210" s="446">
        <v>0</v>
      </c>
      <c r="AB210" s="446">
        <v>0</v>
      </c>
      <c r="AC210" s="446">
        <v>0</v>
      </c>
      <c r="AD210" s="446">
        <v>0</v>
      </c>
      <c r="AE210" s="446">
        <v>0</v>
      </c>
      <c r="AF210" s="446">
        <v>0</v>
      </c>
      <c r="AG210" s="446">
        <v>0</v>
      </c>
      <c r="AH210" s="446">
        <v>0</v>
      </c>
      <c r="AI210" s="446">
        <v>0</v>
      </c>
      <c r="AJ210" s="446">
        <v>0</v>
      </c>
      <c r="AK210" s="446">
        <v>0</v>
      </c>
      <c r="AL210" s="446">
        <v>0</v>
      </c>
      <c r="AM210" s="446">
        <v>0</v>
      </c>
      <c r="AN210" s="446">
        <v>0</v>
      </c>
      <c r="AO210" s="446">
        <v>0</v>
      </c>
      <c r="AP210" s="446">
        <v>0</v>
      </c>
      <c r="AQ210" s="446">
        <v>0</v>
      </c>
      <c r="AR210" s="446">
        <v>0</v>
      </c>
      <c r="AS210" s="446">
        <v>0</v>
      </c>
      <c r="AT210" s="446">
        <v>0</v>
      </c>
      <c r="AU210" s="446">
        <v>0</v>
      </c>
      <c r="AV210" s="446">
        <v>0</v>
      </c>
      <c r="AW210" s="446">
        <v>0</v>
      </c>
      <c r="AX210" s="446">
        <v>0</v>
      </c>
      <c r="AY210" s="446">
        <v>0</v>
      </c>
      <c r="AZ210" s="446">
        <v>0</v>
      </c>
      <c r="BA210" s="446">
        <v>0</v>
      </c>
      <c r="BB210" s="446">
        <v>0</v>
      </c>
      <c r="BC210" s="446">
        <v>0</v>
      </c>
      <c r="BD210" s="446">
        <v>0</v>
      </c>
      <c r="BE210" s="446">
        <v>0</v>
      </c>
      <c r="BF210" s="446">
        <v>0</v>
      </c>
      <c r="BG210" s="446">
        <v>0</v>
      </c>
      <c r="BH210" s="446">
        <v>0</v>
      </c>
      <c r="BI210" s="446">
        <v>0</v>
      </c>
      <c r="BJ210" s="446">
        <v>0</v>
      </c>
      <c r="BK210" s="446">
        <v>0</v>
      </c>
      <c r="BL210" s="446">
        <v>0</v>
      </c>
      <c r="BM210" s="446">
        <v>0</v>
      </c>
      <c r="BN210" s="446">
        <v>0</v>
      </c>
      <c r="BO210" s="446">
        <v>0</v>
      </c>
      <c r="BP210" s="446">
        <v>0</v>
      </c>
      <c r="BQ210" s="446">
        <v>0</v>
      </c>
      <c r="BR210" s="446">
        <v>0</v>
      </c>
      <c r="BS210" s="446">
        <v>0</v>
      </c>
      <c r="BT210" s="446">
        <v>0</v>
      </c>
      <c r="BU210" s="446">
        <v>0</v>
      </c>
      <c r="BV210" s="446">
        <v>0</v>
      </c>
      <c r="BW210" s="446">
        <v>0</v>
      </c>
      <c r="BX210" s="446">
        <v>0</v>
      </c>
      <c r="BY210" s="446">
        <v>0</v>
      </c>
      <c r="BZ210" s="446">
        <v>0</v>
      </c>
      <c r="CA210" s="446">
        <v>0</v>
      </c>
      <c r="CB210" s="446">
        <v>0</v>
      </c>
      <c r="CC210" s="446">
        <v>0</v>
      </c>
      <c r="CD210" s="446">
        <v>0</v>
      </c>
      <c r="CE210" s="446">
        <v>0</v>
      </c>
      <c r="CF210" s="446">
        <v>0</v>
      </c>
      <c r="CG210" s="446">
        <v>0</v>
      </c>
      <c r="CH210" s="446">
        <v>0</v>
      </c>
      <c r="CI210" s="446">
        <v>0</v>
      </c>
      <c r="CJ210" s="446">
        <v>0</v>
      </c>
      <c r="CK210" s="446">
        <v>0</v>
      </c>
      <c r="CL210" s="446">
        <v>0</v>
      </c>
      <c r="CM210" s="446">
        <v>0</v>
      </c>
      <c r="CN210" s="446">
        <v>0</v>
      </c>
      <c r="CO210" s="444" t="s">
        <v>38</v>
      </c>
    </row>
    <row r="211" spans="1:93" customFormat="1" ht="31.5">
      <c r="A211" s="444" t="s">
        <v>877</v>
      </c>
      <c r="B211" s="445" t="s">
        <v>878</v>
      </c>
      <c r="C211" s="444" t="s">
        <v>507</v>
      </c>
      <c r="D211" s="444" t="s">
        <v>1476</v>
      </c>
      <c r="E211" s="446">
        <v>0</v>
      </c>
      <c r="F211" s="446">
        <v>0</v>
      </c>
      <c r="G211" s="446">
        <v>0</v>
      </c>
      <c r="H211" s="446">
        <v>0</v>
      </c>
      <c r="I211" s="446">
        <v>0</v>
      </c>
      <c r="J211" s="446">
        <v>0</v>
      </c>
      <c r="K211" s="446">
        <v>0</v>
      </c>
      <c r="L211" s="446">
        <v>0</v>
      </c>
      <c r="M211" s="446">
        <v>0</v>
      </c>
      <c r="N211" s="446">
        <v>0</v>
      </c>
      <c r="O211" s="446">
        <v>0</v>
      </c>
      <c r="P211" s="446">
        <v>0</v>
      </c>
      <c r="Q211" s="446">
        <v>0</v>
      </c>
      <c r="R211" s="446">
        <v>0</v>
      </c>
      <c r="S211" s="446">
        <v>0</v>
      </c>
      <c r="T211" s="446">
        <v>0</v>
      </c>
      <c r="U211" s="446">
        <v>0</v>
      </c>
      <c r="V211" s="446">
        <v>0</v>
      </c>
      <c r="W211" s="446">
        <v>0</v>
      </c>
      <c r="X211" s="446">
        <v>0</v>
      </c>
      <c r="Y211" s="446">
        <v>0</v>
      </c>
      <c r="Z211" s="446">
        <v>0</v>
      </c>
      <c r="AA211" s="446">
        <v>0</v>
      </c>
      <c r="AB211" s="446">
        <v>0</v>
      </c>
      <c r="AC211" s="446">
        <v>0</v>
      </c>
      <c r="AD211" s="446">
        <v>0</v>
      </c>
      <c r="AE211" s="446">
        <v>0</v>
      </c>
      <c r="AF211" s="446">
        <v>0</v>
      </c>
      <c r="AG211" s="446">
        <v>0</v>
      </c>
      <c r="AH211" s="446">
        <v>0</v>
      </c>
      <c r="AI211" s="446">
        <v>0</v>
      </c>
      <c r="AJ211" s="446">
        <v>0</v>
      </c>
      <c r="AK211" s="446">
        <v>0</v>
      </c>
      <c r="AL211" s="446">
        <v>0</v>
      </c>
      <c r="AM211" s="446">
        <v>0</v>
      </c>
      <c r="AN211" s="446">
        <v>0</v>
      </c>
      <c r="AO211" s="446">
        <v>0</v>
      </c>
      <c r="AP211" s="446">
        <v>0</v>
      </c>
      <c r="AQ211" s="446">
        <v>0</v>
      </c>
      <c r="AR211" s="446">
        <v>0</v>
      </c>
      <c r="AS211" s="446">
        <v>0</v>
      </c>
      <c r="AT211" s="446">
        <v>0</v>
      </c>
      <c r="AU211" s="446">
        <v>0</v>
      </c>
      <c r="AV211" s="446">
        <v>0</v>
      </c>
      <c r="AW211" s="446">
        <v>0</v>
      </c>
      <c r="AX211" s="446">
        <v>0</v>
      </c>
      <c r="AY211" s="446">
        <v>0</v>
      </c>
      <c r="AZ211" s="446">
        <v>0</v>
      </c>
      <c r="BA211" s="446">
        <v>0</v>
      </c>
      <c r="BB211" s="446">
        <v>0</v>
      </c>
      <c r="BC211" s="446">
        <v>0</v>
      </c>
      <c r="BD211" s="446">
        <v>0</v>
      </c>
      <c r="BE211" s="446">
        <v>0</v>
      </c>
      <c r="BF211" s="446">
        <v>0</v>
      </c>
      <c r="BG211" s="446">
        <v>0</v>
      </c>
      <c r="BH211" s="446">
        <v>0</v>
      </c>
      <c r="BI211" s="446">
        <v>0</v>
      </c>
      <c r="BJ211" s="446">
        <v>0</v>
      </c>
      <c r="BK211" s="446">
        <v>0</v>
      </c>
      <c r="BL211" s="446">
        <v>0</v>
      </c>
      <c r="BM211" s="446">
        <v>0</v>
      </c>
      <c r="BN211" s="446">
        <v>0</v>
      </c>
      <c r="BO211" s="446">
        <v>0</v>
      </c>
      <c r="BP211" s="446">
        <v>0</v>
      </c>
      <c r="BQ211" s="446">
        <v>0</v>
      </c>
      <c r="BR211" s="446">
        <v>0</v>
      </c>
      <c r="BS211" s="446">
        <v>0</v>
      </c>
      <c r="BT211" s="446">
        <v>0</v>
      </c>
      <c r="BU211" s="446">
        <v>0</v>
      </c>
      <c r="BV211" s="446">
        <v>0</v>
      </c>
      <c r="BW211" s="446">
        <v>0</v>
      </c>
      <c r="BX211" s="446">
        <v>0</v>
      </c>
      <c r="BY211" s="446">
        <v>0</v>
      </c>
      <c r="BZ211" s="446">
        <v>0</v>
      </c>
      <c r="CA211" s="446">
        <v>0</v>
      </c>
      <c r="CB211" s="446">
        <v>0</v>
      </c>
      <c r="CC211" s="446">
        <v>0</v>
      </c>
      <c r="CD211" s="446">
        <v>0</v>
      </c>
      <c r="CE211" s="446">
        <v>0</v>
      </c>
      <c r="CF211" s="446">
        <v>0</v>
      </c>
      <c r="CG211" s="446">
        <v>0</v>
      </c>
      <c r="CH211" s="446">
        <v>0</v>
      </c>
      <c r="CI211" s="446">
        <v>0</v>
      </c>
      <c r="CJ211" s="446">
        <v>0</v>
      </c>
      <c r="CK211" s="446">
        <v>0</v>
      </c>
      <c r="CL211" s="446">
        <v>0</v>
      </c>
      <c r="CM211" s="446">
        <v>0</v>
      </c>
      <c r="CN211" s="446">
        <v>0</v>
      </c>
      <c r="CO211" s="444" t="s">
        <v>38</v>
      </c>
    </row>
    <row r="212" spans="1:93" customFormat="1" ht="31.5">
      <c r="A212" s="444" t="s">
        <v>879</v>
      </c>
      <c r="B212" s="445" t="s">
        <v>880</v>
      </c>
      <c r="C212" s="444" t="s">
        <v>507</v>
      </c>
      <c r="D212" s="444" t="s">
        <v>1476</v>
      </c>
      <c r="E212" s="446">
        <v>0</v>
      </c>
      <c r="F212" s="446">
        <v>0</v>
      </c>
      <c r="G212" s="446">
        <v>0</v>
      </c>
      <c r="H212" s="446">
        <v>0</v>
      </c>
      <c r="I212" s="446">
        <v>0</v>
      </c>
      <c r="J212" s="446">
        <v>0</v>
      </c>
      <c r="K212" s="446">
        <v>0</v>
      </c>
      <c r="L212" s="446">
        <v>0</v>
      </c>
      <c r="M212" s="446">
        <v>0</v>
      </c>
      <c r="N212" s="446">
        <v>0</v>
      </c>
      <c r="O212" s="446">
        <v>0</v>
      </c>
      <c r="P212" s="446">
        <v>0</v>
      </c>
      <c r="Q212" s="446">
        <v>0</v>
      </c>
      <c r="R212" s="446">
        <v>0</v>
      </c>
      <c r="S212" s="446">
        <v>0</v>
      </c>
      <c r="T212" s="446">
        <v>0</v>
      </c>
      <c r="U212" s="446">
        <v>0</v>
      </c>
      <c r="V212" s="446">
        <v>0</v>
      </c>
      <c r="W212" s="446">
        <v>0</v>
      </c>
      <c r="X212" s="446">
        <v>0</v>
      </c>
      <c r="Y212" s="446">
        <v>0</v>
      </c>
      <c r="Z212" s="446">
        <v>0</v>
      </c>
      <c r="AA212" s="446">
        <v>0</v>
      </c>
      <c r="AB212" s="446">
        <v>0</v>
      </c>
      <c r="AC212" s="446">
        <v>0</v>
      </c>
      <c r="AD212" s="446">
        <v>0</v>
      </c>
      <c r="AE212" s="446">
        <v>0</v>
      </c>
      <c r="AF212" s="446">
        <v>0</v>
      </c>
      <c r="AG212" s="446">
        <v>0</v>
      </c>
      <c r="AH212" s="446">
        <v>0</v>
      </c>
      <c r="AI212" s="446">
        <v>0</v>
      </c>
      <c r="AJ212" s="446">
        <v>0</v>
      </c>
      <c r="AK212" s="446">
        <v>0</v>
      </c>
      <c r="AL212" s="446">
        <v>0</v>
      </c>
      <c r="AM212" s="446">
        <v>0</v>
      </c>
      <c r="AN212" s="446">
        <v>0</v>
      </c>
      <c r="AO212" s="446">
        <v>0</v>
      </c>
      <c r="AP212" s="446">
        <v>0</v>
      </c>
      <c r="AQ212" s="446">
        <v>0</v>
      </c>
      <c r="AR212" s="446">
        <v>0</v>
      </c>
      <c r="AS212" s="446">
        <v>0</v>
      </c>
      <c r="AT212" s="446">
        <v>0</v>
      </c>
      <c r="AU212" s="446">
        <v>0</v>
      </c>
      <c r="AV212" s="446">
        <v>0</v>
      </c>
      <c r="AW212" s="446">
        <v>0</v>
      </c>
      <c r="AX212" s="446">
        <v>0</v>
      </c>
      <c r="AY212" s="446">
        <v>0</v>
      </c>
      <c r="AZ212" s="446">
        <v>0</v>
      </c>
      <c r="BA212" s="446">
        <v>0</v>
      </c>
      <c r="BB212" s="446">
        <v>0</v>
      </c>
      <c r="BC212" s="446">
        <v>0</v>
      </c>
      <c r="BD212" s="446">
        <v>0</v>
      </c>
      <c r="BE212" s="446">
        <v>0</v>
      </c>
      <c r="BF212" s="446">
        <v>0</v>
      </c>
      <c r="BG212" s="446">
        <v>0</v>
      </c>
      <c r="BH212" s="446">
        <v>0</v>
      </c>
      <c r="BI212" s="446">
        <v>0</v>
      </c>
      <c r="BJ212" s="446">
        <v>0</v>
      </c>
      <c r="BK212" s="446">
        <v>0</v>
      </c>
      <c r="BL212" s="446">
        <v>0</v>
      </c>
      <c r="BM212" s="446">
        <v>0</v>
      </c>
      <c r="BN212" s="446">
        <v>0</v>
      </c>
      <c r="BO212" s="446">
        <v>0</v>
      </c>
      <c r="BP212" s="446">
        <v>0</v>
      </c>
      <c r="BQ212" s="446">
        <v>0</v>
      </c>
      <c r="BR212" s="446">
        <v>0</v>
      </c>
      <c r="BS212" s="446">
        <v>0</v>
      </c>
      <c r="BT212" s="446">
        <v>0</v>
      </c>
      <c r="BU212" s="446">
        <v>0</v>
      </c>
      <c r="BV212" s="446">
        <v>0</v>
      </c>
      <c r="BW212" s="446">
        <v>0</v>
      </c>
      <c r="BX212" s="446">
        <v>0</v>
      </c>
      <c r="BY212" s="446">
        <v>0</v>
      </c>
      <c r="BZ212" s="446">
        <v>0</v>
      </c>
      <c r="CA212" s="446">
        <v>0</v>
      </c>
      <c r="CB212" s="446">
        <v>0</v>
      </c>
      <c r="CC212" s="446">
        <v>0</v>
      </c>
      <c r="CD212" s="446">
        <v>0</v>
      </c>
      <c r="CE212" s="446">
        <v>0</v>
      </c>
      <c r="CF212" s="446">
        <v>0</v>
      </c>
      <c r="CG212" s="446">
        <v>0</v>
      </c>
      <c r="CH212" s="446">
        <v>0</v>
      </c>
      <c r="CI212" s="446">
        <v>0</v>
      </c>
      <c r="CJ212" s="446">
        <v>0</v>
      </c>
      <c r="CK212" s="446">
        <v>0</v>
      </c>
      <c r="CL212" s="446">
        <v>0</v>
      </c>
      <c r="CM212" s="446">
        <v>0</v>
      </c>
      <c r="CN212" s="446">
        <v>0</v>
      </c>
      <c r="CO212" s="444" t="s">
        <v>38</v>
      </c>
    </row>
    <row r="213" spans="1:93" customFormat="1" ht="31.5">
      <c r="A213" s="444" t="s">
        <v>881</v>
      </c>
      <c r="B213" s="445" t="s">
        <v>882</v>
      </c>
      <c r="C213" s="444" t="s">
        <v>507</v>
      </c>
      <c r="D213" s="444" t="s">
        <v>1476</v>
      </c>
      <c r="E213" s="446">
        <v>0</v>
      </c>
      <c r="F213" s="446">
        <v>0</v>
      </c>
      <c r="G213" s="446">
        <v>0</v>
      </c>
      <c r="H213" s="446">
        <v>0</v>
      </c>
      <c r="I213" s="446">
        <v>0</v>
      </c>
      <c r="J213" s="446">
        <v>0</v>
      </c>
      <c r="K213" s="446">
        <v>0</v>
      </c>
      <c r="L213" s="446">
        <v>0</v>
      </c>
      <c r="M213" s="446">
        <v>0</v>
      </c>
      <c r="N213" s="446">
        <v>0</v>
      </c>
      <c r="O213" s="446">
        <v>0</v>
      </c>
      <c r="P213" s="446">
        <v>0</v>
      </c>
      <c r="Q213" s="446">
        <v>0</v>
      </c>
      <c r="R213" s="446">
        <v>0</v>
      </c>
      <c r="S213" s="446">
        <v>0</v>
      </c>
      <c r="T213" s="446">
        <v>0</v>
      </c>
      <c r="U213" s="446">
        <v>0</v>
      </c>
      <c r="V213" s="446">
        <v>0</v>
      </c>
      <c r="W213" s="446">
        <v>0</v>
      </c>
      <c r="X213" s="446">
        <v>0</v>
      </c>
      <c r="Y213" s="446">
        <v>0</v>
      </c>
      <c r="Z213" s="446">
        <v>0</v>
      </c>
      <c r="AA213" s="446">
        <v>0</v>
      </c>
      <c r="AB213" s="446">
        <v>0</v>
      </c>
      <c r="AC213" s="446">
        <v>0</v>
      </c>
      <c r="AD213" s="446">
        <v>0</v>
      </c>
      <c r="AE213" s="446">
        <v>0</v>
      </c>
      <c r="AF213" s="446">
        <v>0</v>
      </c>
      <c r="AG213" s="446">
        <v>0</v>
      </c>
      <c r="AH213" s="446">
        <v>0</v>
      </c>
      <c r="AI213" s="446">
        <v>0</v>
      </c>
      <c r="AJ213" s="446">
        <v>0</v>
      </c>
      <c r="AK213" s="446">
        <v>0</v>
      </c>
      <c r="AL213" s="446">
        <v>0</v>
      </c>
      <c r="AM213" s="446">
        <v>0</v>
      </c>
      <c r="AN213" s="446">
        <v>0</v>
      </c>
      <c r="AO213" s="446">
        <v>0</v>
      </c>
      <c r="AP213" s="446">
        <v>0</v>
      </c>
      <c r="AQ213" s="446">
        <v>0</v>
      </c>
      <c r="AR213" s="446">
        <v>0</v>
      </c>
      <c r="AS213" s="446">
        <v>0</v>
      </c>
      <c r="AT213" s="446">
        <v>0</v>
      </c>
      <c r="AU213" s="446">
        <v>0</v>
      </c>
      <c r="AV213" s="446">
        <v>0</v>
      </c>
      <c r="AW213" s="446">
        <v>0</v>
      </c>
      <c r="AX213" s="446">
        <v>0</v>
      </c>
      <c r="AY213" s="446">
        <v>0</v>
      </c>
      <c r="AZ213" s="446">
        <v>0</v>
      </c>
      <c r="BA213" s="446">
        <v>0</v>
      </c>
      <c r="BB213" s="446">
        <v>0</v>
      </c>
      <c r="BC213" s="446">
        <v>0</v>
      </c>
      <c r="BD213" s="446">
        <v>0</v>
      </c>
      <c r="BE213" s="446">
        <v>0</v>
      </c>
      <c r="BF213" s="446">
        <v>0</v>
      </c>
      <c r="BG213" s="446">
        <v>0</v>
      </c>
      <c r="BH213" s="446">
        <v>0</v>
      </c>
      <c r="BI213" s="446">
        <v>0</v>
      </c>
      <c r="BJ213" s="446">
        <v>0</v>
      </c>
      <c r="BK213" s="446">
        <v>0</v>
      </c>
      <c r="BL213" s="446">
        <v>0</v>
      </c>
      <c r="BM213" s="446">
        <v>0</v>
      </c>
      <c r="BN213" s="446">
        <v>0</v>
      </c>
      <c r="BO213" s="446">
        <v>0</v>
      </c>
      <c r="BP213" s="446">
        <v>0</v>
      </c>
      <c r="BQ213" s="446">
        <v>0</v>
      </c>
      <c r="BR213" s="446">
        <v>0</v>
      </c>
      <c r="BS213" s="446">
        <v>0</v>
      </c>
      <c r="BT213" s="446">
        <v>0</v>
      </c>
      <c r="BU213" s="446">
        <v>0</v>
      </c>
      <c r="BV213" s="446">
        <v>0</v>
      </c>
      <c r="BW213" s="446">
        <v>0</v>
      </c>
      <c r="BX213" s="446">
        <v>0</v>
      </c>
      <c r="BY213" s="446">
        <v>0</v>
      </c>
      <c r="BZ213" s="446">
        <v>0</v>
      </c>
      <c r="CA213" s="446">
        <v>0</v>
      </c>
      <c r="CB213" s="446">
        <v>0</v>
      </c>
      <c r="CC213" s="446">
        <v>0</v>
      </c>
      <c r="CD213" s="446">
        <v>0</v>
      </c>
      <c r="CE213" s="446">
        <v>0</v>
      </c>
      <c r="CF213" s="446">
        <v>0</v>
      </c>
      <c r="CG213" s="446">
        <v>0</v>
      </c>
      <c r="CH213" s="446">
        <v>0</v>
      </c>
      <c r="CI213" s="446">
        <v>0</v>
      </c>
      <c r="CJ213" s="446">
        <v>0</v>
      </c>
      <c r="CK213" s="446">
        <v>0</v>
      </c>
      <c r="CL213" s="446">
        <v>0</v>
      </c>
      <c r="CM213" s="446">
        <v>0</v>
      </c>
      <c r="CN213" s="446">
        <v>0</v>
      </c>
      <c r="CO213" s="444" t="s">
        <v>38</v>
      </c>
    </row>
    <row r="214" spans="1:93" customFormat="1" ht="31.5">
      <c r="A214" s="444" t="s">
        <v>883</v>
      </c>
      <c r="B214" s="445" t="s">
        <v>884</v>
      </c>
      <c r="C214" s="444" t="s">
        <v>507</v>
      </c>
      <c r="D214" s="444" t="s">
        <v>1476</v>
      </c>
      <c r="E214" s="446">
        <v>0</v>
      </c>
      <c r="F214" s="446">
        <v>0</v>
      </c>
      <c r="G214" s="446">
        <v>0</v>
      </c>
      <c r="H214" s="446">
        <v>0</v>
      </c>
      <c r="I214" s="446">
        <v>0</v>
      </c>
      <c r="J214" s="446">
        <v>0</v>
      </c>
      <c r="K214" s="446">
        <v>0</v>
      </c>
      <c r="L214" s="446">
        <v>0</v>
      </c>
      <c r="M214" s="446">
        <v>0</v>
      </c>
      <c r="N214" s="446">
        <v>0</v>
      </c>
      <c r="O214" s="446">
        <v>0</v>
      </c>
      <c r="P214" s="446">
        <v>0</v>
      </c>
      <c r="Q214" s="446">
        <v>0</v>
      </c>
      <c r="R214" s="446">
        <v>0</v>
      </c>
      <c r="S214" s="446">
        <v>0</v>
      </c>
      <c r="T214" s="446">
        <v>0</v>
      </c>
      <c r="U214" s="446">
        <v>0</v>
      </c>
      <c r="V214" s="446">
        <v>0</v>
      </c>
      <c r="W214" s="446">
        <v>0</v>
      </c>
      <c r="X214" s="446">
        <v>0</v>
      </c>
      <c r="Y214" s="446">
        <v>0</v>
      </c>
      <c r="Z214" s="446">
        <v>0</v>
      </c>
      <c r="AA214" s="446">
        <v>0</v>
      </c>
      <c r="AB214" s="446">
        <v>0</v>
      </c>
      <c r="AC214" s="446">
        <v>0</v>
      </c>
      <c r="AD214" s="446">
        <v>0</v>
      </c>
      <c r="AE214" s="446">
        <v>0</v>
      </c>
      <c r="AF214" s="446">
        <v>0</v>
      </c>
      <c r="AG214" s="446">
        <v>0</v>
      </c>
      <c r="AH214" s="446">
        <v>0</v>
      </c>
      <c r="AI214" s="446">
        <v>0</v>
      </c>
      <c r="AJ214" s="446">
        <v>0</v>
      </c>
      <c r="AK214" s="446">
        <v>0</v>
      </c>
      <c r="AL214" s="446">
        <v>0</v>
      </c>
      <c r="AM214" s="446">
        <v>0</v>
      </c>
      <c r="AN214" s="446">
        <v>0</v>
      </c>
      <c r="AO214" s="446">
        <v>0</v>
      </c>
      <c r="AP214" s="446">
        <v>0</v>
      </c>
      <c r="AQ214" s="446">
        <v>0</v>
      </c>
      <c r="AR214" s="446">
        <v>0</v>
      </c>
      <c r="AS214" s="446">
        <v>0</v>
      </c>
      <c r="AT214" s="446">
        <v>0</v>
      </c>
      <c r="AU214" s="446">
        <v>0</v>
      </c>
      <c r="AV214" s="446">
        <v>0</v>
      </c>
      <c r="AW214" s="446">
        <v>0</v>
      </c>
      <c r="AX214" s="446">
        <v>0</v>
      </c>
      <c r="AY214" s="446">
        <v>0</v>
      </c>
      <c r="AZ214" s="446">
        <v>0</v>
      </c>
      <c r="BA214" s="446">
        <v>0</v>
      </c>
      <c r="BB214" s="446">
        <v>0</v>
      </c>
      <c r="BC214" s="446">
        <v>0</v>
      </c>
      <c r="BD214" s="446">
        <v>0</v>
      </c>
      <c r="BE214" s="446">
        <v>0</v>
      </c>
      <c r="BF214" s="446">
        <v>0</v>
      </c>
      <c r="BG214" s="446">
        <v>0</v>
      </c>
      <c r="BH214" s="446">
        <v>0</v>
      </c>
      <c r="BI214" s="446">
        <v>0</v>
      </c>
      <c r="BJ214" s="446">
        <v>0</v>
      </c>
      <c r="BK214" s="446">
        <v>0</v>
      </c>
      <c r="BL214" s="446">
        <v>0</v>
      </c>
      <c r="BM214" s="446">
        <v>0</v>
      </c>
      <c r="BN214" s="446">
        <v>0</v>
      </c>
      <c r="BO214" s="446">
        <v>0</v>
      </c>
      <c r="BP214" s="446">
        <v>0</v>
      </c>
      <c r="BQ214" s="446">
        <v>0</v>
      </c>
      <c r="BR214" s="446">
        <v>0</v>
      </c>
      <c r="BS214" s="446">
        <v>0</v>
      </c>
      <c r="BT214" s="446">
        <v>0</v>
      </c>
      <c r="BU214" s="446">
        <v>0</v>
      </c>
      <c r="BV214" s="446">
        <v>0</v>
      </c>
      <c r="BW214" s="446">
        <v>0</v>
      </c>
      <c r="BX214" s="446">
        <v>0</v>
      </c>
      <c r="BY214" s="446">
        <v>0</v>
      </c>
      <c r="BZ214" s="446">
        <v>0</v>
      </c>
      <c r="CA214" s="446">
        <v>0</v>
      </c>
      <c r="CB214" s="446">
        <v>0</v>
      </c>
      <c r="CC214" s="446">
        <v>0</v>
      </c>
      <c r="CD214" s="446">
        <v>0</v>
      </c>
      <c r="CE214" s="446">
        <v>0</v>
      </c>
      <c r="CF214" s="446">
        <v>0</v>
      </c>
      <c r="CG214" s="446">
        <v>0</v>
      </c>
      <c r="CH214" s="446">
        <v>0</v>
      </c>
      <c r="CI214" s="446">
        <v>0</v>
      </c>
      <c r="CJ214" s="446">
        <v>0</v>
      </c>
      <c r="CK214" s="446">
        <v>0</v>
      </c>
      <c r="CL214" s="446">
        <v>0</v>
      </c>
      <c r="CM214" s="446">
        <v>0</v>
      </c>
      <c r="CN214" s="446">
        <v>0</v>
      </c>
      <c r="CO214" s="444" t="s">
        <v>38</v>
      </c>
    </row>
    <row r="215" spans="1:93" customFormat="1" ht="31.5">
      <c r="A215" s="444" t="s">
        <v>885</v>
      </c>
      <c r="B215" s="445" t="s">
        <v>886</v>
      </c>
      <c r="C215" s="444" t="s">
        <v>507</v>
      </c>
      <c r="D215" s="444" t="s">
        <v>1476</v>
      </c>
      <c r="E215" s="446">
        <v>0</v>
      </c>
      <c r="F215" s="446">
        <v>3.8849999999999998</v>
      </c>
      <c r="G215" s="446">
        <v>0</v>
      </c>
      <c r="H215" s="446">
        <v>0</v>
      </c>
      <c r="I215" s="446">
        <v>16</v>
      </c>
      <c r="J215" s="446">
        <v>0</v>
      </c>
      <c r="K215" s="446">
        <v>0</v>
      </c>
      <c r="L215" s="446">
        <v>0</v>
      </c>
      <c r="M215" s="446">
        <v>0</v>
      </c>
      <c r="N215" s="446">
        <v>1.4550000000000001</v>
      </c>
      <c r="O215" s="446">
        <v>0</v>
      </c>
      <c r="P215" s="446">
        <v>0</v>
      </c>
      <c r="Q215" s="446">
        <v>6</v>
      </c>
      <c r="R215" s="446">
        <v>0</v>
      </c>
      <c r="S215" s="446">
        <v>0</v>
      </c>
      <c r="T215" s="446">
        <v>0</v>
      </c>
      <c r="U215" s="446">
        <v>0</v>
      </c>
      <c r="V215" s="446">
        <v>0.17499999999999999</v>
      </c>
      <c r="W215" s="446">
        <v>0</v>
      </c>
      <c r="X215" s="446">
        <v>0</v>
      </c>
      <c r="Y215" s="446">
        <v>1</v>
      </c>
      <c r="Z215" s="446">
        <v>0</v>
      </c>
      <c r="AA215" s="446">
        <v>0</v>
      </c>
      <c r="AB215" s="446">
        <v>0</v>
      </c>
      <c r="AC215" s="446">
        <v>0</v>
      </c>
      <c r="AD215" s="446">
        <v>1.355</v>
      </c>
      <c r="AE215" s="446">
        <v>0</v>
      </c>
      <c r="AF215" s="446">
        <v>0</v>
      </c>
      <c r="AG215" s="446">
        <v>5</v>
      </c>
      <c r="AH215" s="446">
        <v>0</v>
      </c>
      <c r="AI215" s="446">
        <v>0</v>
      </c>
      <c r="AJ215" s="446">
        <v>0</v>
      </c>
      <c r="AK215" s="446">
        <v>0</v>
      </c>
      <c r="AL215" s="446">
        <v>0.89999999999999991</v>
      </c>
      <c r="AM215" s="446">
        <v>0</v>
      </c>
      <c r="AN215" s="446">
        <v>0</v>
      </c>
      <c r="AO215" s="446">
        <v>4</v>
      </c>
      <c r="AP215" s="446">
        <v>0</v>
      </c>
      <c r="AQ215" s="446">
        <v>0</v>
      </c>
      <c r="AR215" s="446">
        <v>0</v>
      </c>
      <c r="AS215" s="446">
        <v>0</v>
      </c>
      <c r="AT215" s="446">
        <v>0</v>
      </c>
      <c r="AU215" s="446">
        <v>0</v>
      </c>
      <c r="AV215" s="446">
        <v>0</v>
      </c>
      <c r="AW215" s="446">
        <v>0</v>
      </c>
      <c r="AX215" s="446">
        <v>0</v>
      </c>
      <c r="AY215" s="446">
        <v>0</v>
      </c>
      <c r="AZ215" s="446">
        <v>0</v>
      </c>
      <c r="BA215" s="446">
        <v>0</v>
      </c>
      <c r="BB215" s="446">
        <v>0</v>
      </c>
      <c r="BC215" s="446">
        <v>0</v>
      </c>
      <c r="BD215" s="446">
        <v>0</v>
      </c>
      <c r="BE215" s="446">
        <v>0</v>
      </c>
      <c r="BF215" s="446">
        <v>0</v>
      </c>
      <c r="BG215" s="446">
        <v>0</v>
      </c>
      <c r="BH215" s="446">
        <v>0</v>
      </c>
      <c r="BI215" s="446">
        <v>0</v>
      </c>
      <c r="BJ215" s="446">
        <v>0</v>
      </c>
      <c r="BK215" s="446">
        <v>0</v>
      </c>
      <c r="BL215" s="446">
        <v>0</v>
      </c>
      <c r="BM215" s="446">
        <v>0</v>
      </c>
      <c r="BN215" s="446">
        <v>0</v>
      </c>
      <c r="BO215" s="446">
        <v>0</v>
      </c>
      <c r="BP215" s="446">
        <v>0</v>
      </c>
      <c r="BQ215" s="446">
        <v>0</v>
      </c>
      <c r="BR215" s="446">
        <v>0</v>
      </c>
      <c r="BS215" s="446">
        <v>0</v>
      </c>
      <c r="BT215" s="446">
        <v>0</v>
      </c>
      <c r="BU215" s="446">
        <v>0</v>
      </c>
      <c r="BV215" s="446">
        <v>0</v>
      </c>
      <c r="BW215" s="446">
        <v>0</v>
      </c>
      <c r="BX215" s="446">
        <v>0</v>
      </c>
      <c r="BY215" s="446">
        <v>0</v>
      </c>
      <c r="BZ215" s="446">
        <v>0</v>
      </c>
      <c r="CA215" s="446">
        <v>0</v>
      </c>
      <c r="CB215" s="446">
        <v>0</v>
      </c>
      <c r="CC215" s="446">
        <v>0</v>
      </c>
      <c r="CD215" s="446">
        <v>0</v>
      </c>
      <c r="CE215" s="446">
        <v>0</v>
      </c>
      <c r="CF215" s="446">
        <v>0</v>
      </c>
      <c r="CG215" s="446">
        <v>0</v>
      </c>
      <c r="CH215" s="446">
        <v>-1.4550000000000001</v>
      </c>
      <c r="CI215" s="446">
        <v>0</v>
      </c>
      <c r="CJ215" s="446">
        <v>0</v>
      </c>
      <c r="CK215" s="446">
        <v>-6</v>
      </c>
      <c r="CL215" s="446">
        <v>0</v>
      </c>
      <c r="CM215" s="446">
        <v>0</v>
      </c>
      <c r="CN215" s="446">
        <v>0</v>
      </c>
      <c r="CO215" s="444" t="s">
        <v>38</v>
      </c>
    </row>
    <row r="216" spans="1:93" customFormat="1" ht="31.5">
      <c r="A216" s="444" t="s">
        <v>887</v>
      </c>
      <c r="B216" s="445" t="s">
        <v>888</v>
      </c>
      <c r="C216" s="444" t="s">
        <v>507</v>
      </c>
      <c r="D216" s="444" t="s">
        <v>1476</v>
      </c>
      <c r="E216" s="446">
        <v>0</v>
      </c>
      <c r="F216" s="446">
        <v>3.8849999999999998</v>
      </c>
      <c r="G216" s="446">
        <v>0</v>
      </c>
      <c r="H216" s="446">
        <v>0</v>
      </c>
      <c r="I216" s="446">
        <v>16</v>
      </c>
      <c r="J216" s="446">
        <v>0</v>
      </c>
      <c r="K216" s="446">
        <v>0</v>
      </c>
      <c r="L216" s="446">
        <v>0</v>
      </c>
      <c r="M216" s="446">
        <v>0</v>
      </c>
      <c r="N216" s="446">
        <v>1.4550000000000001</v>
      </c>
      <c r="O216" s="446">
        <v>0</v>
      </c>
      <c r="P216" s="446">
        <v>0</v>
      </c>
      <c r="Q216" s="446">
        <v>6</v>
      </c>
      <c r="R216" s="446">
        <v>0</v>
      </c>
      <c r="S216" s="446">
        <v>0</v>
      </c>
      <c r="T216" s="446">
        <v>0</v>
      </c>
      <c r="U216" s="446">
        <v>0</v>
      </c>
      <c r="V216" s="446">
        <v>0.17499999999999999</v>
      </c>
      <c r="W216" s="446">
        <v>0</v>
      </c>
      <c r="X216" s="446">
        <v>0</v>
      </c>
      <c r="Y216" s="446">
        <v>1</v>
      </c>
      <c r="Z216" s="446">
        <v>0</v>
      </c>
      <c r="AA216" s="446">
        <v>0</v>
      </c>
      <c r="AB216" s="446">
        <v>0</v>
      </c>
      <c r="AC216" s="446">
        <v>0</v>
      </c>
      <c r="AD216" s="446">
        <v>1.355</v>
      </c>
      <c r="AE216" s="446">
        <v>0</v>
      </c>
      <c r="AF216" s="446">
        <v>0</v>
      </c>
      <c r="AG216" s="446">
        <v>5</v>
      </c>
      <c r="AH216" s="446">
        <v>0</v>
      </c>
      <c r="AI216" s="446">
        <v>0</v>
      </c>
      <c r="AJ216" s="446">
        <v>0</v>
      </c>
      <c r="AK216" s="446">
        <v>0</v>
      </c>
      <c r="AL216" s="446">
        <v>0.89999999999999991</v>
      </c>
      <c r="AM216" s="446">
        <v>0</v>
      </c>
      <c r="AN216" s="446">
        <v>0</v>
      </c>
      <c r="AO216" s="446">
        <v>4</v>
      </c>
      <c r="AP216" s="446">
        <v>0</v>
      </c>
      <c r="AQ216" s="446">
        <v>0</v>
      </c>
      <c r="AR216" s="446">
        <v>0</v>
      </c>
      <c r="AS216" s="446">
        <v>0</v>
      </c>
      <c r="AT216" s="446">
        <v>0</v>
      </c>
      <c r="AU216" s="446">
        <v>0</v>
      </c>
      <c r="AV216" s="446">
        <v>0</v>
      </c>
      <c r="AW216" s="446">
        <v>0</v>
      </c>
      <c r="AX216" s="446">
        <v>0</v>
      </c>
      <c r="AY216" s="446">
        <v>0</v>
      </c>
      <c r="AZ216" s="446">
        <v>0</v>
      </c>
      <c r="BA216" s="446">
        <v>0</v>
      </c>
      <c r="BB216" s="446">
        <v>0</v>
      </c>
      <c r="BC216" s="446">
        <v>0</v>
      </c>
      <c r="BD216" s="446">
        <v>0</v>
      </c>
      <c r="BE216" s="446">
        <v>0</v>
      </c>
      <c r="BF216" s="446">
        <v>0</v>
      </c>
      <c r="BG216" s="446">
        <v>0</v>
      </c>
      <c r="BH216" s="446">
        <v>0</v>
      </c>
      <c r="BI216" s="446">
        <v>0</v>
      </c>
      <c r="BJ216" s="446">
        <v>0</v>
      </c>
      <c r="BK216" s="446">
        <v>0</v>
      </c>
      <c r="BL216" s="446">
        <v>0</v>
      </c>
      <c r="BM216" s="446">
        <v>0</v>
      </c>
      <c r="BN216" s="446">
        <v>0</v>
      </c>
      <c r="BO216" s="446">
        <v>0</v>
      </c>
      <c r="BP216" s="446">
        <v>0</v>
      </c>
      <c r="BQ216" s="446">
        <v>0</v>
      </c>
      <c r="BR216" s="446">
        <v>0</v>
      </c>
      <c r="BS216" s="446">
        <v>0</v>
      </c>
      <c r="BT216" s="446">
        <v>0</v>
      </c>
      <c r="BU216" s="446">
        <v>0</v>
      </c>
      <c r="BV216" s="446">
        <v>0</v>
      </c>
      <c r="BW216" s="446">
        <v>0</v>
      </c>
      <c r="BX216" s="446">
        <v>0</v>
      </c>
      <c r="BY216" s="446">
        <v>0</v>
      </c>
      <c r="BZ216" s="446">
        <v>0</v>
      </c>
      <c r="CA216" s="446">
        <v>0</v>
      </c>
      <c r="CB216" s="446">
        <v>0</v>
      </c>
      <c r="CC216" s="446">
        <v>0</v>
      </c>
      <c r="CD216" s="446">
        <v>0</v>
      </c>
      <c r="CE216" s="446">
        <v>0</v>
      </c>
      <c r="CF216" s="446">
        <v>0</v>
      </c>
      <c r="CG216" s="446">
        <v>0</v>
      </c>
      <c r="CH216" s="446">
        <v>-1.4550000000000001</v>
      </c>
      <c r="CI216" s="446">
        <v>0</v>
      </c>
      <c r="CJ216" s="446">
        <v>0</v>
      </c>
      <c r="CK216" s="446">
        <v>-6</v>
      </c>
      <c r="CL216" s="446">
        <v>0</v>
      </c>
      <c r="CM216" s="446">
        <v>0</v>
      </c>
      <c r="CN216" s="446">
        <v>0</v>
      </c>
      <c r="CO216" s="444" t="s">
        <v>38</v>
      </c>
    </row>
    <row r="217" spans="1:93" customFormat="1">
      <c r="A217" s="444" t="s">
        <v>887</v>
      </c>
      <c r="B217" s="445" t="s">
        <v>889</v>
      </c>
      <c r="C217" s="444" t="s">
        <v>890</v>
      </c>
      <c r="D217" s="444" t="s">
        <v>1476</v>
      </c>
      <c r="E217" s="446">
        <v>0</v>
      </c>
      <c r="F217" s="446">
        <v>0</v>
      </c>
      <c r="G217" s="446">
        <v>0</v>
      </c>
      <c r="H217" s="446">
        <v>0</v>
      </c>
      <c r="I217" s="446">
        <v>0</v>
      </c>
      <c r="J217" s="446">
        <v>0</v>
      </c>
      <c r="K217" s="446">
        <v>0</v>
      </c>
      <c r="L217" s="446">
        <v>0</v>
      </c>
      <c r="M217" s="446">
        <v>0</v>
      </c>
      <c r="N217" s="446">
        <v>0</v>
      </c>
      <c r="O217" s="446">
        <v>0</v>
      </c>
      <c r="P217" s="446">
        <v>0</v>
      </c>
      <c r="Q217" s="446">
        <v>0</v>
      </c>
      <c r="R217" s="446">
        <v>0</v>
      </c>
      <c r="S217" s="446">
        <v>0</v>
      </c>
      <c r="T217" s="446">
        <v>0</v>
      </c>
      <c r="U217" s="446">
        <v>0</v>
      </c>
      <c r="V217" s="446">
        <v>0</v>
      </c>
      <c r="W217" s="446">
        <v>0</v>
      </c>
      <c r="X217" s="446">
        <v>0</v>
      </c>
      <c r="Y217" s="446">
        <v>0</v>
      </c>
      <c r="Z217" s="446">
        <v>0</v>
      </c>
      <c r="AA217" s="446">
        <v>0</v>
      </c>
      <c r="AB217" s="446">
        <v>0</v>
      </c>
      <c r="AC217" s="446">
        <v>0</v>
      </c>
      <c r="AD217" s="446">
        <v>0</v>
      </c>
      <c r="AE217" s="446">
        <v>0</v>
      </c>
      <c r="AF217" s="446">
        <v>0</v>
      </c>
      <c r="AG217" s="446">
        <v>0</v>
      </c>
      <c r="AH217" s="446">
        <v>0</v>
      </c>
      <c r="AI217" s="446">
        <v>0</v>
      </c>
      <c r="AJ217" s="446">
        <v>0</v>
      </c>
      <c r="AK217" s="446">
        <v>0</v>
      </c>
      <c r="AL217" s="446">
        <v>0</v>
      </c>
      <c r="AM217" s="446">
        <v>0</v>
      </c>
      <c r="AN217" s="446">
        <v>0</v>
      </c>
      <c r="AO217" s="446">
        <v>0</v>
      </c>
      <c r="AP217" s="446">
        <v>0</v>
      </c>
      <c r="AQ217" s="446">
        <v>0</v>
      </c>
      <c r="AR217" s="446">
        <v>0</v>
      </c>
      <c r="AS217" s="446">
        <v>0</v>
      </c>
      <c r="AT217" s="446">
        <v>0</v>
      </c>
      <c r="AU217" s="446">
        <v>0</v>
      </c>
      <c r="AV217" s="446">
        <v>0</v>
      </c>
      <c r="AW217" s="446">
        <v>0</v>
      </c>
      <c r="AX217" s="446">
        <v>0</v>
      </c>
      <c r="AY217" s="446">
        <v>0</v>
      </c>
      <c r="AZ217" s="446">
        <v>0</v>
      </c>
      <c r="BA217" s="446">
        <v>0</v>
      </c>
      <c r="BB217" s="446">
        <v>0</v>
      </c>
      <c r="BC217" s="446">
        <v>0</v>
      </c>
      <c r="BD217" s="446">
        <v>0</v>
      </c>
      <c r="BE217" s="446">
        <v>0</v>
      </c>
      <c r="BF217" s="446">
        <v>0</v>
      </c>
      <c r="BG217" s="446">
        <v>0</v>
      </c>
      <c r="BH217" s="446">
        <v>0</v>
      </c>
      <c r="BI217" s="446">
        <v>0</v>
      </c>
      <c r="BJ217" s="446">
        <v>0</v>
      </c>
      <c r="BK217" s="446">
        <v>0</v>
      </c>
      <c r="BL217" s="446">
        <v>0</v>
      </c>
      <c r="BM217" s="446">
        <v>0</v>
      </c>
      <c r="BN217" s="446">
        <v>0</v>
      </c>
      <c r="BO217" s="446">
        <v>0</v>
      </c>
      <c r="BP217" s="446">
        <v>0</v>
      </c>
      <c r="BQ217" s="446">
        <v>0</v>
      </c>
      <c r="BR217" s="446">
        <v>0</v>
      </c>
      <c r="BS217" s="446">
        <v>0</v>
      </c>
      <c r="BT217" s="446">
        <v>0</v>
      </c>
      <c r="BU217" s="446">
        <v>0</v>
      </c>
      <c r="BV217" s="446">
        <v>0</v>
      </c>
      <c r="BW217" s="446">
        <v>0</v>
      </c>
      <c r="BX217" s="446">
        <v>0</v>
      </c>
      <c r="BY217" s="446">
        <v>0</v>
      </c>
      <c r="BZ217" s="446">
        <v>0</v>
      </c>
      <c r="CA217" s="446">
        <v>0</v>
      </c>
      <c r="CB217" s="446">
        <v>0</v>
      </c>
      <c r="CC217" s="446">
        <v>0</v>
      </c>
      <c r="CD217" s="446">
        <v>0</v>
      </c>
      <c r="CE217" s="446">
        <v>0</v>
      </c>
      <c r="CF217" s="446">
        <v>0</v>
      </c>
      <c r="CG217" s="446">
        <v>0</v>
      </c>
      <c r="CH217" s="446">
        <v>0</v>
      </c>
      <c r="CI217" s="446">
        <v>0</v>
      </c>
      <c r="CJ217" s="446">
        <v>0</v>
      </c>
      <c r="CK217" s="446">
        <v>0</v>
      </c>
      <c r="CL217" s="446">
        <v>0</v>
      </c>
      <c r="CM217" s="446">
        <v>0</v>
      </c>
      <c r="CN217" s="446">
        <v>0</v>
      </c>
      <c r="CO217" s="444" t="s">
        <v>2081</v>
      </c>
    </row>
    <row r="218" spans="1:93" customFormat="1">
      <c r="A218" s="444" t="s">
        <v>887</v>
      </c>
      <c r="B218" s="445" t="s">
        <v>891</v>
      </c>
      <c r="C218" s="444" t="s">
        <v>892</v>
      </c>
      <c r="D218" s="444" t="s">
        <v>1476</v>
      </c>
      <c r="E218" s="446">
        <v>0</v>
      </c>
      <c r="F218" s="446">
        <v>0</v>
      </c>
      <c r="G218" s="446">
        <v>0</v>
      </c>
      <c r="H218" s="446">
        <v>0</v>
      </c>
      <c r="I218" s="446">
        <v>0</v>
      </c>
      <c r="J218" s="446">
        <v>0</v>
      </c>
      <c r="K218" s="446">
        <v>0</v>
      </c>
      <c r="L218" s="446">
        <v>0</v>
      </c>
      <c r="M218" s="446">
        <v>0</v>
      </c>
      <c r="N218" s="446">
        <v>0</v>
      </c>
      <c r="O218" s="446">
        <v>0</v>
      </c>
      <c r="P218" s="446">
        <v>0</v>
      </c>
      <c r="Q218" s="446">
        <v>0</v>
      </c>
      <c r="R218" s="446">
        <v>0</v>
      </c>
      <c r="S218" s="446">
        <v>0</v>
      </c>
      <c r="T218" s="446">
        <v>0</v>
      </c>
      <c r="U218" s="446">
        <v>0</v>
      </c>
      <c r="V218" s="446">
        <v>0</v>
      </c>
      <c r="W218" s="446">
        <v>0</v>
      </c>
      <c r="X218" s="446">
        <v>0</v>
      </c>
      <c r="Y218" s="446">
        <v>0</v>
      </c>
      <c r="Z218" s="446">
        <v>0</v>
      </c>
      <c r="AA218" s="446">
        <v>0</v>
      </c>
      <c r="AB218" s="446">
        <v>0</v>
      </c>
      <c r="AC218" s="446">
        <v>0</v>
      </c>
      <c r="AD218" s="446">
        <v>0</v>
      </c>
      <c r="AE218" s="446">
        <v>0</v>
      </c>
      <c r="AF218" s="446">
        <v>0</v>
      </c>
      <c r="AG218" s="446">
        <v>0</v>
      </c>
      <c r="AH218" s="446">
        <v>0</v>
      </c>
      <c r="AI218" s="446">
        <v>0</v>
      </c>
      <c r="AJ218" s="446">
        <v>0</v>
      </c>
      <c r="AK218" s="446">
        <v>0</v>
      </c>
      <c r="AL218" s="446">
        <v>0</v>
      </c>
      <c r="AM218" s="446">
        <v>0</v>
      </c>
      <c r="AN218" s="446">
        <v>0</v>
      </c>
      <c r="AO218" s="446">
        <v>0</v>
      </c>
      <c r="AP218" s="446">
        <v>0</v>
      </c>
      <c r="AQ218" s="446">
        <v>0</v>
      </c>
      <c r="AR218" s="446">
        <v>0</v>
      </c>
      <c r="AS218" s="446">
        <v>0</v>
      </c>
      <c r="AT218" s="446">
        <v>0</v>
      </c>
      <c r="AU218" s="446">
        <v>0</v>
      </c>
      <c r="AV218" s="446">
        <v>0</v>
      </c>
      <c r="AW218" s="446">
        <v>0</v>
      </c>
      <c r="AX218" s="446">
        <v>0</v>
      </c>
      <c r="AY218" s="446">
        <v>0</v>
      </c>
      <c r="AZ218" s="446">
        <v>0</v>
      </c>
      <c r="BA218" s="446">
        <v>0</v>
      </c>
      <c r="BB218" s="446">
        <v>0</v>
      </c>
      <c r="BC218" s="446">
        <v>0</v>
      </c>
      <c r="BD218" s="446">
        <v>0</v>
      </c>
      <c r="BE218" s="446">
        <v>0</v>
      </c>
      <c r="BF218" s="446">
        <v>0</v>
      </c>
      <c r="BG218" s="446">
        <v>0</v>
      </c>
      <c r="BH218" s="446">
        <v>0</v>
      </c>
      <c r="BI218" s="446">
        <v>0</v>
      </c>
      <c r="BJ218" s="446">
        <v>0</v>
      </c>
      <c r="BK218" s="446">
        <v>0</v>
      </c>
      <c r="BL218" s="446">
        <v>0</v>
      </c>
      <c r="BM218" s="446">
        <v>0</v>
      </c>
      <c r="BN218" s="446">
        <v>0</v>
      </c>
      <c r="BO218" s="446">
        <v>0</v>
      </c>
      <c r="BP218" s="446">
        <v>0</v>
      </c>
      <c r="BQ218" s="446">
        <v>0</v>
      </c>
      <c r="BR218" s="446">
        <v>0</v>
      </c>
      <c r="BS218" s="446">
        <v>0</v>
      </c>
      <c r="BT218" s="446">
        <v>0</v>
      </c>
      <c r="BU218" s="446">
        <v>0</v>
      </c>
      <c r="BV218" s="446">
        <v>0</v>
      </c>
      <c r="BW218" s="446">
        <v>0</v>
      </c>
      <c r="BX218" s="446">
        <v>0</v>
      </c>
      <c r="BY218" s="446">
        <v>0</v>
      </c>
      <c r="BZ218" s="446">
        <v>0</v>
      </c>
      <c r="CA218" s="446">
        <v>0</v>
      </c>
      <c r="CB218" s="446">
        <v>0</v>
      </c>
      <c r="CC218" s="446">
        <v>0</v>
      </c>
      <c r="CD218" s="446">
        <v>0</v>
      </c>
      <c r="CE218" s="446">
        <v>0</v>
      </c>
      <c r="CF218" s="446">
        <v>0</v>
      </c>
      <c r="CG218" s="446">
        <v>0</v>
      </c>
      <c r="CH218" s="446">
        <v>0</v>
      </c>
      <c r="CI218" s="446">
        <v>0</v>
      </c>
      <c r="CJ218" s="446">
        <v>0</v>
      </c>
      <c r="CK218" s="446">
        <v>0</v>
      </c>
      <c r="CL218" s="446">
        <v>0</v>
      </c>
      <c r="CM218" s="446">
        <v>0</v>
      </c>
      <c r="CN218" s="446">
        <v>0</v>
      </c>
      <c r="CO218" s="444" t="s">
        <v>2081</v>
      </c>
    </row>
    <row r="219" spans="1:93" customFormat="1">
      <c r="A219" s="444" t="s">
        <v>887</v>
      </c>
      <c r="B219" s="445" t="s">
        <v>893</v>
      </c>
      <c r="C219" s="444" t="s">
        <v>894</v>
      </c>
      <c r="D219" s="444" t="s">
        <v>1476</v>
      </c>
      <c r="E219" s="446">
        <v>0</v>
      </c>
      <c r="F219" s="446">
        <v>0</v>
      </c>
      <c r="G219" s="446">
        <v>0</v>
      </c>
      <c r="H219" s="446">
        <v>0</v>
      </c>
      <c r="I219" s="446">
        <v>0</v>
      </c>
      <c r="J219" s="446">
        <v>0</v>
      </c>
      <c r="K219" s="446">
        <v>0</v>
      </c>
      <c r="L219" s="446">
        <v>0</v>
      </c>
      <c r="M219" s="446">
        <v>0</v>
      </c>
      <c r="N219" s="446">
        <v>0</v>
      </c>
      <c r="O219" s="446">
        <v>0</v>
      </c>
      <c r="P219" s="446">
        <v>0</v>
      </c>
      <c r="Q219" s="446">
        <v>0</v>
      </c>
      <c r="R219" s="446">
        <v>0</v>
      </c>
      <c r="S219" s="446">
        <v>0</v>
      </c>
      <c r="T219" s="446">
        <v>0</v>
      </c>
      <c r="U219" s="446">
        <v>0</v>
      </c>
      <c r="V219" s="446">
        <v>0</v>
      </c>
      <c r="W219" s="446">
        <v>0</v>
      </c>
      <c r="X219" s="446">
        <v>0</v>
      </c>
      <c r="Y219" s="446">
        <v>0</v>
      </c>
      <c r="Z219" s="446">
        <v>0</v>
      </c>
      <c r="AA219" s="446">
        <v>0</v>
      </c>
      <c r="AB219" s="446">
        <v>0</v>
      </c>
      <c r="AC219" s="446">
        <v>0</v>
      </c>
      <c r="AD219" s="446">
        <v>0</v>
      </c>
      <c r="AE219" s="446">
        <v>0</v>
      </c>
      <c r="AF219" s="446">
        <v>0</v>
      </c>
      <c r="AG219" s="446">
        <v>0</v>
      </c>
      <c r="AH219" s="446">
        <v>0</v>
      </c>
      <c r="AI219" s="446">
        <v>0</v>
      </c>
      <c r="AJ219" s="446">
        <v>0</v>
      </c>
      <c r="AK219" s="446">
        <v>0</v>
      </c>
      <c r="AL219" s="446">
        <v>0</v>
      </c>
      <c r="AM219" s="446">
        <v>0</v>
      </c>
      <c r="AN219" s="446">
        <v>0</v>
      </c>
      <c r="AO219" s="446">
        <v>0</v>
      </c>
      <c r="AP219" s="446">
        <v>0</v>
      </c>
      <c r="AQ219" s="446">
        <v>0</v>
      </c>
      <c r="AR219" s="446">
        <v>0</v>
      </c>
      <c r="AS219" s="446">
        <v>0</v>
      </c>
      <c r="AT219" s="446">
        <v>0</v>
      </c>
      <c r="AU219" s="446">
        <v>0</v>
      </c>
      <c r="AV219" s="446">
        <v>0</v>
      </c>
      <c r="AW219" s="446">
        <v>0</v>
      </c>
      <c r="AX219" s="446">
        <v>0</v>
      </c>
      <c r="AY219" s="446">
        <v>0</v>
      </c>
      <c r="AZ219" s="446">
        <v>0</v>
      </c>
      <c r="BA219" s="446">
        <v>0</v>
      </c>
      <c r="BB219" s="446">
        <v>0</v>
      </c>
      <c r="BC219" s="446">
        <v>0</v>
      </c>
      <c r="BD219" s="446">
        <v>0</v>
      </c>
      <c r="BE219" s="446">
        <v>0</v>
      </c>
      <c r="BF219" s="446">
        <v>0</v>
      </c>
      <c r="BG219" s="446">
        <v>0</v>
      </c>
      <c r="BH219" s="446">
        <v>0</v>
      </c>
      <c r="BI219" s="446">
        <v>0</v>
      </c>
      <c r="BJ219" s="446">
        <v>0</v>
      </c>
      <c r="BK219" s="446">
        <v>0</v>
      </c>
      <c r="BL219" s="446">
        <v>0</v>
      </c>
      <c r="BM219" s="446">
        <v>0</v>
      </c>
      <c r="BN219" s="446">
        <v>0</v>
      </c>
      <c r="BO219" s="446">
        <v>0</v>
      </c>
      <c r="BP219" s="446">
        <v>0</v>
      </c>
      <c r="BQ219" s="446">
        <v>0</v>
      </c>
      <c r="BR219" s="446">
        <v>0</v>
      </c>
      <c r="BS219" s="446">
        <v>0</v>
      </c>
      <c r="BT219" s="446">
        <v>0</v>
      </c>
      <c r="BU219" s="446">
        <v>0</v>
      </c>
      <c r="BV219" s="446">
        <v>0</v>
      </c>
      <c r="BW219" s="446">
        <v>0</v>
      </c>
      <c r="BX219" s="446">
        <v>0</v>
      </c>
      <c r="BY219" s="446">
        <v>0</v>
      </c>
      <c r="BZ219" s="446">
        <v>0</v>
      </c>
      <c r="CA219" s="446">
        <v>0</v>
      </c>
      <c r="CB219" s="446">
        <v>0</v>
      </c>
      <c r="CC219" s="446">
        <v>0</v>
      </c>
      <c r="CD219" s="446">
        <v>0</v>
      </c>
      <c r="CE219" s="446">
        <v>0</v>
      </c>
      <c r="CF219" s="446">
        <v>0</v>
      </c>
      <c r="CG219" s="446">
        <v>0</v>
      </c>
      <c r="CH219" s="446">
        <v>0</v>
      </c>
      <c r="CI219" s="446">
        <v>0</v>
      </c>
      <c r="CJ219" s="446">
        <v>0</v>
      </c>
      <c r="CK219" s="446">
        <v>0</v>
      </c>
      <c r="CL219" s="446">
        <v>0</v>
      </c>
      <c r="CM219" s="446">
        <v>0</v>
      </c>
      <c r="CN219" s="446">
        <v>0</v>
      </c>
      <c r="CO219" s="444" t="s">
        <v>2081</v>
      </c>
    </row>
    <row r="220" spans="1:93" customFormat="1">
      <c r="A220" s="444" t="s">
        <v>887</v>
      </c>
      <c r="B220" s="445" t="s">
        <v>895</v>
      </c>
      <c r="C220" s="444" t="s">
        <v>896</v>
      </c>
      <c r="D220" s="444" t="s">
        <v>1476</v>
      </c>
      <c r="E220" s="446">
        <v>0</v>
      </c>
      <c r="F220" s="446">
        <v>0</v>
      </c>
      <c r="G220" s="446">
        <v>0</v>
      </c>
      <c r="H220" s="446">
        <v>0</v>
      </c>
      <c r="I220" s="446">
        <v>0</v>
      </c>
      <c r="J220" s="446">
        <v>0</v>
      </c>
      <c r="K220" s="446">
        <v>0</v>
      </c>
      <c r="L220" s="446">
        <v>0</v>
      </c>
      <c r="M220" s="446">
        <v>0</v>
      </c>
      <c r="N220" s="446">
        <v>0</v>
      </c>
      <c r="O220" s="446">
        <v>0</v>
      </c>
      <c r="P220" s="446">
        <v>0</v>
      </c>
      <c r="Q220" s="446">
        <v>0</v>
      </c>
      <c r="R220" s="446">
        <v>0</v>
      </c>
      <c r="S220" s="446">
        <v>0</v>
      </c>
      <c r="T220" s="446">
        <v>0</v>
      </c>
      <c r="U220" s="446">
        <v>0</v>
      </c>
      <c r="V220" s="446">
        <v>0</v>
      </c>
      <c r="W220" s="446">
        <v>0</v>
      </c>
      <c r="X220" s="446">
        <v>0</v>
      </c>
      <c r="Y220" s="446">
        <v>0</v>
      </c>
      <c r="Z220" s="446">
        <v>0</v>
      </c>
      <c r="AA220" s="446">
        <v>0</v>
      </c>
      <c r="AB220" s="446">
        <v>0</v>
      </c>
      <c r="AC220" s="446">
        <v>0</v>
      </c>
      <c r="AD220" s="446">
        <v>0</v>
      </c>
      <c r="AE220" s="446">
        <v>0</v>
      </c>
      <c r="AF220" s="446">
        <v>0</v>
      </c>
      <c r="AG220" s="446">
        <v>0</v>
      </c>
      <c r="AH220" s="446">
        <v>0</v>
      </c>
      <c r="AI220" s="446">
        <v>0</v>
      </c>
      <c r="AJ220" s="446">
        <v>0</v>
      </c>
      <c r="AK220" s="446">
        <v>0</v>
      </c>
      <c r="AL220" s="446">
        <v>0</v>
      </c>
      <c r="AM220" s="446">
        <v>0</v>
      </c>
      <c r="AN220" s="446">
        <v>0</v>
      </c>
      <c r="AO220" s="446">
        <v>0</v>
      </c>
      <c r="AP220" s="446">
        <v>0</v>
      </c>
      <c r="AQ220" s="446">
        <v>0</v>
      </c>
      <c r="AR220" s="446">
        <v>0</v>
      </c>
      <c r="AS220" s="446">
        <v>0</v>
      </c>
      <c r="AT220" s="446">
        <v>0</v>
      </c>
      <c r="AU220" s="446">
        <v>0</v>
      </c>
      <c r="AV220" s="446">
        <v>0</v>
      </c>
      <c r="AW220" s="446">
        <v>0</v>
      </c>
      <c r="AX220" s="446">
        <v>0</v>
      </c>
      <c r="AY220" s="446">
        <v>0</v>
      </c>
      <c r="AZ220" s="446">
        <v>0</v>
      </c>
      <c r="BA220" s="446">
        <v>0</v>
      </c>
      <c r="BB220" s="446">
        <v>0</v>
      </c>
      <c r="BC220" s="446">
        <v>0</v>
      </c>
      <c r="BD220" s="446">
        <v>0</v>
      </c>
      <c r="BE220" s="446">
        <v>0</v>
      </c>
      <c r="BF220" s="446">
        <v>0</v>
      </c>
      <c r="BG220" s="446">
        <v>0</v>
      </c>
      <c r="BH220" s="446">
        <v>0</v>
      </c>
      <c r="BI220" s="446">
        <v>0</v>
      </c>
      <c r="BJ220" s="446">
        <v>0</v>
      </c>
      <c r="BK220" s="446">
        <v>0</v>
      </c>
      <c r="BL220" s="446">
        <v>0</v>
      </c>
      <c r="BM220" s="446">
        <v>0</v>
      </c>
      <c r="BN220" s="446">
        <v>0</v>
      </c>
      <c r="BO220" s="446">
        <v>0</v>
      </c>
      <c r="BP220" s="446">
        <v>0</v>
      </c>
      <c r="BQ220" s="446">
        <v>0</v>
      </c>
      <c r="BR220" s="446">
        <v>0</v>
      </c>
      <c r="BS220" s="446">
        <v>0</v>
      </c>
      <c r="BT220" s="446">
        <v>0</v>
      </c>
      <c r="BU220" s="446">
        <v>0</v>
      </c>
      <c r="BV220" s="446">
        <v>0</v>
      </c>
      <c r="BW220" s="446">
        <v>0</v>
      </c>
      <c r="BX220" s="446">
        <v>0</v>
      </c>
      <c r="BY220" s="446">
        <v>0</v>
      </c>
      <c r="BZ220" s="446">
        <v>0</v>
      </c>
      <c r="CA220" s="446">
        <v>0</v>
      </c>
      <c r="CB220" s="446">
        <v>0</v>
      </c>
      <c r="CC220" s="446">
        <v>0</v>
      </c>
      <c r="CD220" s="446">
        <v>0</v>
      </c>
      <c r="CE220" s="446">
        <v>0</v>
      </c>
      <c r="CF220" s="446">
        <v>0</v>
      </c>
      <c r="CG220" s="446">
        <v>0</v>
      </c>
      <c r="CH220" s="446">
        <v>0</v>
      </c>
      <c r="CI220" s="446">
        <v>0</v>
      </c>
      <c r="CJ220" s="446">
        <v>0</v>
      </c>
      <c r="CK220" s="446">
        <v>0</v>
      </c>
      <c r="CL220" s="446">
        <v>0</v>
      </c>
      <c r="CM220" s="446">
        <v>0</v>
      </c>
      <c r="CN220" s="446">
        <v>0</v>
      </c>
      <c r="CO220" s="444" t="s">
        <v>2081</v>
      </c>
    </row>
    <row r="221" spans="1:93" customFormat="1">
      <c r="A221" s="444" t="s">
        <v>887</v>
      </c>
      <c r="B221" s="445" t="s">
        <v>897</v>
      </c>
      <c r="C221" s="444" t="s">
        <v>898</v>
      </c>
      <c r="D221" s="444" t="s">
        <v>1476</v>
      </c>
      <c r="E221" s="446">
        <v>0</v>
      </c>
      <c r="F221" s="446">
        <v>0</v>
      </c>
      <c r="G221" s="446">
        <v>0</v>
      </c>
      <c r="H221" s="446">
        <v>0</v>
      </c>
      <c r="I221" s="446">
        <v>0</v>
      </c>
      <c r="J221" s="446">
        <v>0</v>
      </c>
      <c r="K221" s="446">
        <v>0</v>
      </c>
      <c r="L221" s="446">
        <v>0</v>
      </c>
      <c r="M221" s="446">
        <v>0</v>
      </c>
      <c r="N221" s="446">
        <v>0</v>
      </c>
      <c r="O221" s="446">
        <v>0</v>
      </c>
      <c r="P221" s="446">
        <v>0</v>
      </c>
      <c r="Q221" s="446">
        <v>0</v>
      </c>
      <c r="R221" s="446">
        <v>0</v>
      </c>
      <c r="S221" s="446">
        <v>0</v>
      </c>
      <c r="T221" s="446">
        <v>0</v>
      </c>
      <c r="U221" s="446">
        <v>0</v>
      </c>
      <c r="V221" s="446">
        <v>0</v>
      </c>
      <c r="W221" s="446">
        <v>0</v>
      </c>
      <c r="X221" s="446">
        <v>0</v>
      </c>
      <c r="Y221" s="446">
        <v>0</v>
      </c>
      <c r="Z221" s="446">
        <v>0</v>
      </c>
      <c r="AA221" s="446">
        <v>0</v>
      </c>
      <c r="AB221" s="446">
        <v>0</v>
      </c>
      <c r="AC221" s="446">
        <v>0</v>
      </c>
      <c r="AD221" s="446">
        <v>0</v>
      </c>
      <c r="AE221" s="446">
        <v>0</v>
      </c>
      <c r="AF221" s="446">
        <v>0</v>
      </c>
      <c r="AG221" s="446">
        <v>0</v>
      </c>
      <c r="AH221" s="446">
        <v>0</v>
      </c>
      <c r="AI221" s="446">
        <v>0</v>
      </c>
      <c r="AJ221" s="446">
        <v>0</v>
      </c>
      <c r="AK221" s="446">
        <v>0</v>
      </c>
      <c r="AL221" s="446">
        <v>0</v>
      </c>
      <c r="AM221" s="446">
        <v>0</v>
      </c>
      <c r="AN221" s="446">
        <v>0</v>
      </c>
      <c r="AO221" s="446">
        <v>0</v>
      </c>
      <c r="AP221" s="446">
        <v>0</v>
      </c>
      <c r="AQ221" s="446">
        <v>0</v>
      </c>
      <c r="AR221" s="446">
        <v>0</v>
      </c>
      <c r="AS221" s="446">
        <v>0</v>
      </c>
      <c r="AT221" s="446">
        <v>0</v>
      </c>
      <c r="AU221" s="446">
        <v>0</v>
      </c>
      <c r="AV221" s="446">
        <v>0</v>
      </c>
      <c r="AW221" s="446">
        <v>0</v>
      </c>
      <c r="AX221" s="446">
        <v>0</v>
      </c>
      <c r="AY221" s="446">
        <v>0</v>
      </c>
      <c r="AZ221" s="446">
        <v>0</v>
      </c>
      <c r="BA221" s="446">
        <v>0</v>
      </c>
      <c r="BB221" s="446">
        <v>0</v>
      </c>
      <c r="BC221" s="446">
        <v>0</v>
      </c>
      <c r="BD221" s="446">
        <v>0</v>
      </c>
      <c r="BE221" s="446">
        <v>0</v>
      </c>
      <c r="BF221" s="446">
        <v>0</v>
      </c>
      <c r="BG221" s="446">
        <v>0</v>
      </c>
      <c r="BH221" s="446">
        <v>0</v>
      </c>
      <c r="BI221" s="446">
        <v>0</v>
      </c>
      <c r="BJ221" s="446">
        <v>0</v>
      </c>
      <c r="BK221" s="446">
        <v>0</v>
      </c>
      <c r="BL221" s="446">
        <v>0</v>
      </c>
      <c r="BM221" s="446">
        <v>0</v>
      </c>
      <c r="BN221" s="446">
        <v>0</v>
      </c>
      <c r="BO221" s="446">
        <v>0</v>
      </c>
      <c r="BP221" s="446">
        <v>0</v>
      </c>
      <c r="BQ221" s="446">
        <v>0</v>
      </c>
      <c r="BR221" s="446">
        <v>0</v>
      </c>
      <c r="BS221" s="446">
        <v>0</v>
      </c>
      <c r="BT221" s="446">
        <v>0</v>
      </c>
      <c r="BU221" s="446">
        <v>0</v>
      </c>
      <c r="BV221" s="446">
        <v>0</v>
      </c>
      <c r="BW221" s="446">
        <v>0</v>
      </c>
      <c r="BX221" s="446">
        <v>0</v>
      </c>
      <c r="BY221" s="446">
        <v>0</v>
      </c>
      <c r="BZ221" s="446">
        <v>0</v>
      </c>
      <c r="CA221" s="446">
        <v>0</v>
      </c>
      <c r="CB221" s="446">
        <v>0</v>
      </c>
      <c r="CC221" s="446">
        <v>0</v>
      </c>
      <c r="CD221" s="446">
        <v>0</v>
      </c>
      <c r="CE221" s="446">
        <v>0</v>
      </c>
      <c r="CF221" s="446">
        <v>0</v>
      </c>
      <c r="CG221" s="446">
        <v>0</v>
      </c>
      <c r="CH221" s="446">
        <v>0</v>
      </c>
      <c r="CI221" s="446">
        <v>0</v>
      </c>
      <c r="CJ221" s="446">
        <v>0</v>
      </c>
      <c r="CK221" s="446">
        <v>0</v>
      </c>
      <c r="CL221" s="446">
        <v>0</v>
      </c>
      <c r="CM221" s="446">
        <v>0</v>
      </c>
      <c r="CN221" s="446">
        <v>0</v>
      </c>
      <c r="CO221" s="444" t="s">
        <v>2081</v>
      </c>
    </row>
    <row r="222" spans="1:93" customFormat="1" ht="47.25">
      <c r="A222" s="444" t="s">
        <v>887</v>
      </c>
      <c r="B222" s="445" t="s">
        <v>899</v>
      </c>
      <c r="C222" s="444" t="s">
        <v>900</v>
      </c>
      <c r="D222" s="444" t="s">
        <v>1476</v>
      </c>
      <c r="E222" s="446">
        <v>0</v>
      </c>
      <c r="F222" s="446">
        <v>0</v>
      </c>
      <c r="G222" s="446">
        <v>0</v>
      </c>
      <c r="H222" s="446">
        <v>0</v>
      </c>
      <c r="I222" s="446">
        <v>0</v>
      </c>
      <c r="J222" s="446">
        <v>0</v>
      </c>
      <c r="K222" s="446">
        <v>0</v>
      </c>
      <c r="L222" s="446">
        <v>0</v>
      </c>
      <c r="M222" s="446">
        <v>0</v>
      </c>
      <c r="N222" s="446">
        <v>0</v>
      </c>
      <c r="O222" s="446">
        <v>0</v>
      </c>
      <c r="P222" s="446">
        <v>0</v>
      </c>
      <c r="Q222" s="446">
        <v>0</v>
      </c>
      <c r="R222" s="446">
        <v>0</v>
      </c>
      <c r="S222" s="446">
        <v>0</v>
      </c>
      <c r="T222" s="446">
        <v>0</v>
      </c>
      <c r="U222" s="446">
        <v>0</v>
      </c>
      <c r="V222" s="446">
        <v>0</v>
      </c>
      <c r="W222" s="446">
        <v>0</v>
      </c>
      <c r="X222" s="446">
        <v>0</v>
      </c>
      <c r="Y222" s="446">
        <v>0</v>
      </c>
      <c r="Z222" s="446">
        <v>0</v>
      </c>
      <c r="AA222" s="446">
        <v>0</v>
      </c>
      <c r="AB222" s="446">
        <v>0</v>
      </c>
      <c r="AC222" s="446">
        <v>0</v>
      </c>
      <c r="AD222" s="446">
        <v>0</v>
      </c>
      <c r="AE222" s="446">
        <v>0</v>
      </c>
      <c r="AF222" s="446">
        <v>0</v>
      </c>
      <c r="AG222" s="446">
        <v>0</v>
      </c>
      <c r="AH222" s="446">
        <v>0</v>
      </c>
      <c r="AI222" s="446">
        <v>0</v>
      </c>
      <c r="AJ222" s="446">
        <v>0</v>
      </c>
      <c r="AK222" s="446">
        <v>0</v>
      </c>
      <c r="AL222" s="446">
        <v>0</v>
      </c>
      <c r="AM222" s="446">
        <v>0</v>
      </c>
      <c r="AN222" s="446">
        <v>0</v>
      </c>
      <c r="AO222" s="446">
        <v>0</v>
      </c>
      <c r="AP222" s="446">
        <v>0</v>
      </c>
      <c r="AQ222" s="446">
        <v>0</v>
      </c>
      <c r="AR222" s="446">
        <v>0</v>
      </c>
      <c r="AS222" s="446">
        <v>0</v>
      </c>
      <c r="AT222" s="446">
        <v>0</v>
      </c>
      <c r="AU222" s="446">
        <v>0</v>
      </c>
      <c r="AV222" s="446">
        <v>0</v>
      </c>
      <c r="AW222" s="446">
        <v>0</v>
      </c>
      <c r="AX222" s="446">
        <v>0</v>
      </c>
      <c r="AY222" s="446">
        <v>0</v>
      </c>
      <c r="AZ222" s="446">
        <v>0</v>
      </c>
      <c r="BA222" s="446">
        <v>0</v>
      </c>
      <c r="BB222" s="446">
        <v>0</v>
      </c>
      <c r="BC222" s="446">
        <v>0</v>
      </c>
      <c r="BD222" s="446">
        <v>0</v>
      </c>
      <c r="BE222" s="446">
        <v>0</v>
      </c>
      <c r="BF222" s="446">
        <v>0</v>
      </c>
      <c r="BG222" s="446">
        <v>0</v>
      </c>
      <c r="BH222" s="446">
        <v>0</v>
      </c>
      <c r="BI222" s="446">
        <v>0</v>
      </c>
      <c r="BJ222" s="446">
        <v>0</v>
      </c>
      <c r="BK222" s="446">
        <v>0</v>
      </c>
      <c r="BL222" s="446">
        <v>0</v>
      </c>
      <c r="BM222" s="446">
        <v>0</v>
      </c>
      <c r="BN222" s="446">
        <v>0</v>
      </c>
      <c r="BO222" s="446">
        <v>0</v>
      </c>
      <c r="BP222" s="446">
        <v>0</v>
      </c>
      <c r="BQ222" s="446">
        <v>0</v>
      </c>
      <c r="BR222" s="446">
        <v>0</v>
      </c>
      <c r="BS222" s="446">
        <v>0</v>
      </c>
      <c r="BT222" s="446">
        <v>0</v>
      </c>
      <c r="BU222" s="446">
        <v>0</v>
      </c>
      <c r="BV222" s="446">
        <v>0</v>
      </c>
      <c r="BW222" s="446">
        <v>0</v>
      </c>
      <c r="BX222" s="446">
        <v>0</v>
      </c>
      <c r="BY222" s="446">
        <v>0</v>
      </c>
      <c r="BZ222" s="446">
        <v>0</v>
      </c>
      <c r="CA222" s="446">
        <v>0</v>
      </c>
      <c r="CB222" s="446">
        <v>0</v>
      </c>
      <c r="CC222" s="446">
        <v>0</v>
      </c>
      <c r="CD222" s="446">
        <v>0</v>
      </c>
      <c r="CE222" s="446">
        <v>0</v>
      </c>
      <c r="CF222" s="446">
        <v>0</v>
      </c>
      <c r="CG222" s="446">
        <v>0</v>
      </c>
      <c r="CH222" s="446">
        <v>0</v>
      </c>
      <c r="CI222" s="446">
        <v>0</v>
      </c>
      <c r="CJ222" s="446">
        <v>0</v>
      </c>
      <c r="CK222" s="446">
        <v>0</v>
      </c>
      <c r="CL222" s="446">
        <v>0</v>
      </c>
      <c r="CM222" s="446">
        <v>0</v>
      </c>
      <c r="CN222" s="446">
        <v>0</v>
      </c>
      <c r="CO222" s="444" t="s">
        <v>2081</v>
      </c>
    </row>
    <row r="223" spans="1:93" customFormat="1">
      <c r="A223" s="444" t="s">
        <v>887</v>
      </c>
      <c r="B223" s="445" t="s">
        <v>901</v>
      </c>
      <c r="C223" s="444" t="s">
        <v>902</v>
      </c>
      <c r="D223" s="444" t="s">
        <v>1476</v>
      </c>
      <c r="E223" s="446">
        <v>0</v>
      </c>
      <c r="F223" s="446">
        <v>0</v>
      </c>
      <c r="G223" s="446">
        <v>0</v>
      </c>
      <c r="H223" s="446">
        <v>0</v>
      </c>
      <c r="I223" s="446">
        <v>0</v>
      </c>
      <c r="J223" s="446">
        <v>0</v>
      </c>
      <c r="K223" s="446">
        <v>0</v>
      </c>
      <c r="L223" s="446">
        <v>0</v>
      </c>
      <c r="M223" s="446">
        <v>0</v>
      </c>
      <c r="N223" s="446">
        <v>0</v>
      </c>
      <c r="O223" s="446">
        <v>0</v>
      </c>
      <c r="P223" s="446">
        <v>0</v>
      </c>
      <c r="Q223" s="446">
        <v>0</v>
      </c>
      <c r="R223" s="446">
        <v>0</v>
      </c>
      <c r="S223" s="446">
        <v>0</v>
      </c>
      <c r="T223" s="446">
        <v>0</v>
      </c>
      <c r="U223" s="446">
        <v>0</v>
      </c>
      <c r="V223" s="446">
        <v>0</v>
      </c>
      <c r="W223" s="446">
        <v>0</v>
      </c>
      <c r="X223" s="446">
        <v>0</v>
      </c>
      <c r="Y223" s="446">
        <v>0</v>
      </c>
      <c r="Z223" s="446">
        <v>0</v>
      </c>
      <c r="AA223" s="446">
        <v>0</v>
      </c>
      <c r="AB223" s="446">
        <v>0</v>
      </c>
      <c r="AC223" s="446">
        <v>0</v>
      </c>
      <c r="AD223" s="446">
        <v>0</v>
      </c>
      <c r="AE223" s="446">
        <v>0</v>
      </c>
      <c r="AF223" s="446">
        <v>0</v>
      </c>
      <c r="AG223" s="446">
        <v>0</v>
      </c>
      <c r="AH223" s="446">
        <v>0</v>
      </c>
      <c r="AI223" s="446">
        <v>0</v>
      </c>
      <c r="AJ223" s="446">
        <v>0</v>
      </c>
      <c r="AK223" s="446">
        <v>0</v>
      </c>
      <c r="AL223" s="446">
        <v>0</v>
      </c>
      <c r="AM223" s="446">
        <v>0</v>
      </c>
      <c r="AN223" s="446">
        <v>0</v>
      </c>
      <c r="AO223" s="446">
        <v>0</v>
      </c>
      <c r="AP223" s="446">
        <v>0</v>
      </c>
      <c r="AQ223" s="446">
        <v>0</v>
      </c>
      <c r="AR223" s="446">
        <v>0</v>
      </c>
      <c r="AS223" s="446">
        <v>0</v>
      </c>
      <c r="AT223" s="446">
        <v>0</v>
      </c>
      <c r="AU223" s="446">
        <v>0</v>
      </c>
      <c r="AV223" s="446">
        <v>0</v>
      </c>
      <c r="AW223" s="446">
        <v>0</v>
      </c>
      <c r="AX223" s="446">
        <v>0</v>
      </c>
      <c r="AY223" s="446">
        <v>0</v>
      </c>
      <c r="AZ223" s="446">
        <v>0</v>
      </c>
      <c r="BA223" s="446">
        <v>0</v>
      </c>
      <c r="BB223" s="446">
        <v>0</v>
      </c>
      <c r="BC223" s="446">
        <v>0</v>
      </c>
      <c r="BD223" s="446">
        <v>0</v>
      </c>
      <c r="BE223" s="446">
        <v>0</v>
      </c>
      <c r="BF223" s="446">
        <v>0</v>
      </c>
      <c r="BG223" s="446">
        <v>0</v>
      </c>
      <c r="BH223" s="446">
        <v>0</v>
      </c>
      <c r="BI223" s="446">
        <v>0</v>
      </c>
      <c r="BJ223" s="446">
        <v>0</v>
      </c>
      <c r="BK223" s="446">
        <v>0</v>
      </c>
      <c r="BL223" s="446">
        <v>0</v>
      </c>
      <c r="BM223" s="446">
        <v>0</v>
      </c>
      <c r="BN223" s="446">
        <v>0</v>
      </c>
      <c r="BO223" s="446">
        <v>0</v>
      </c>
      <c r="BP223" s="446">
        <v>0</v>
      </c>
      <c r="BQ223" s="446">
        <v>0</v>
      </c>
      <c r="BR223" s="446">
        <v>0</v>
      </c>
      <c r="BS223" s="446">
        <v>0</v>
      </c>
      <c r="BT223" s="446">
        <v>0</v>
      </c>
      <c r="BU223" s="446">
        <v>0</v>
      </c>
      <c r="BV223" s="446">
        <v>0</v>
      </c>
      <c r="BW223" s="446">
        <v>0</v>
      </c>
      <c r="BX223" s="446">
        <v>0</v>
      </c>
      <c r="BY223" s="446">
        <v>0</v>
      </c>
      <c r="BZ223" s="446">
        <v>0</v>
      </c>
      <c r="CA223" s="446">
        <v>0</v>
      </c>
      <c r="CB223" s="446">
        <v>0</v>
      </c>
      <c r="CC223" s="446">
        <v>0</v>
      </c>
      <c r="CD223" s="446">
        <v>0</v>
      </c>
      <c r="CE223" s="446">
        <v>0</v>
      </c>
      <c r="CF223" s="446">
        <v>0</v>
      </c>
      <c r="CG223" s="446">
        <v>0</v>
      </c>
      <c r="CH223" s="446">
        <v>0</v>
      </c>
      <c r="CI223" s="446">
        <v>0</v>
      </c>
      <c r="CJ223" s="446">
        <v>0</v>
      </c>
      <c r="CK223" s="446">
        <v>0</v>
      </c>
      <c r="CL223" s="446">
        <v>0</v>
      </c>
      <c r="CM223" s="446">
        <v>0</v>
      </c>
      <c r="CN223" s="446">
        <v>0</v>
      </c>
      <c r="CO223" s="444" t="s">
        <v>2081</v>
      </c>
    </row>
    <row r="224" spans="1:93" customFormat="1">
      <c r="A224" s="444" t="s">
        <v>887</v>
      </c>
      <c r="B224" s="445" t="s">
        <v>903</v>
      </c>
      <c r="C224" s="444" t="s">
        <v>904</v>
      </c>
      <c r="D224" s="444" t="s">
        <v>1476</v>
      </c>
      <c r="E224" s="446">
        <v>0</v>
      </c>
      <c r="F224" s="446">
        <v>0</v>
      </c>
      <c r="G224" s="446">
        <v>0</v>
      </c>
      <c r="H224" s="446">
        <v>0</v>
      </c>
      <c r="I224" s="446">
        <v>0</v>
      </c>
      <c r="J224" s="446">
        <v>0</v>
      </c>
      <c r="K224" s="446">
        <v>0</v>
      </c>
      <c r="L224" s="446">
        <v>0</v>
      </c>
      <c r="M224" s="446">
        <v>0</v>
      </c>
      <c r="N224" s="446">
        <v>0</v>
      </c>
      <c r="O224" s="446">
        <v>0</v>
      </c>
      <c r="P224" s="446">
        <v>0</v>
      </c>
      <c r="Q224" s="446">
        <v>0</v>
      </c>
      <c r="R224" s="446">
        <v>0</v>
      </c>
      <c r="S224" s="446">
        <v>0</v>
      </c>
      <c r="T224" s="446">
        <v>0</v>
      </c>
      <c r="U224" s="446">
        <v>0</v>
      </c>
      <c r="V224" s="446">
        <v>0</v>
      </c>
      <c r="W224" s="446">
        <v>0</v>
      </c>
      <c r="X224" s="446">
        <v>0</v>
      </c>
      <c r="Y224" s="446">
        <v>0</v>
      </c>
      <c r="Z224" s="446">
        <v>0</v>
      </c>
      <c r="AA224" s="446">
        <v>0</v>
      </c>
      <c r="AB224" s="446">
        <v>0</v>
      </c>
      <c r="AC224" s="446">
        <v>0</v>
      </c>
      <c r="AD224" s="446">
        <v>0</v>
      </c>
      <c r="AE224" s="446">
        <v>0</v>
      </c>
      <c r="AF224" s="446">
        <v>0</v>
      </c>
      <c r="AG224" s="446">
        <v>0</v>
      </c>
      <c r="AH224" s="446">
        <v>0</v>
      </c>
      <c r="AI224" s="446">
        <v>0</v>
      </c>
      <c r="AJ224" s="446">
        <v>0</v>
      </c>
      <c r="AK224" s="446">
        <v>0</v>
      </c>
      <c r="AL224" s="446">
        <v>0</v>
      </c>
      <c r="AM224" s="446">
        <v>0</v>
      </c>
      <c r="AN224" s="446">
        <v>0</v>
      </c>
      <c r="AO224" s="446">
        <v>0</v>
      </c>
      <c r="AP224" s="446">
        <v>0</v>
      </c>
      <c r="AQ224" s="446">
        <v>0</v>
      </c>
      <c r="AR224" s="446">
        <v>0</v>
      </c>
      <c r="AS224" s="446">
        <v>0</v>
      </c>
      <c r="AT224" s="446">
        <v>0</v>
      </c>
      <c r="AU224" s="446">
        <v>0</v>
      </c>
      <c r="AV224" s="446">
        <v>0</v>
      </c>
      <c r="AW224" s="446">
        <v>0</v>
      </c>
      <c r="AX224" s="446">
        <v>0</v>
      </c>
      <c r="AY224" s="446">
        <v>0</v>
      </c>
      <c r="AZ224" s="446">
        <v>0</v>
      </c>
      <c r="BA224" s="446">
        <v>0</v>
      </c>
      <c r="BB224" s="446">
        <v>0</v>
      </c>
      <c r="BC224" s="446">
        <v>0</v>
      </c>
      <c r="BD224" s="446">
        <v>0</v>
      </c>
      <c r="BE224" s="446">
        <v>0</v>
      </c>
      <c r="BF224" s="446">
        <v>0</v>
      </c>
      <c r="BG224" s="446">
        <v>0</v>
      </c>
      <c r="BH224" s="446">
        <v>0</v>
      </c>
      <c r="BI224" s="446">
        <v>0</v>
      </c>
      <c r="BJ224" s="446">
        <v>0</v>
      </c>
      <c r="BK224" s="446">
        <v>0</v>
      </c>
      <c r="BL224" s="446">
        <v>0</v>
      </c>
      <c r="BM224" s="446">
        <v>0</v>
      </c>
      <c r="BN224" s="446">
        <v>0</v>
      </c>
      <c r="BO224" s="446">
        <v>0</v>
      </c>
      <c r="BP224" s="446">
        <v>0</v>
      </c>
      <c r="BQ224" s="446">
        <v>0</v>
      </c>
      <c r="BR224" s="446">
        <v>0</v>
      </c>
      <c r="BS224" s="446">
        <v>0</v>
      </c>
      <c r="BT224" s="446">
        <v>0</v>
      </c>
      <c r="BU224" s="446">
        <v>0</v>
      </c>
      <c r="BV224" s="446">
        <v>0</v>
      </c>
      <c r="BW224" s="446">
        <v>0</v>
      </c>
      <c r="BX224" s="446">
        <v>0</v>
      </c>
      <c r="BY224" s="446">
        <v>0</v>
      </c>
      <c r="BZ224" s="446">
        <v>0</v>
      </c>
      <c r="CA224" s="446">
        <v>0</v>
      </c>
      <c r="CB224" s="446">
        <v>0</v>
      </c>
      <c r="CC224" s="446">
        <v>0</v>
      </c>
      <c r="CD224" s="446">
        <v>0</v>
      </c>
      <c r="CE224" s="446">
        <v>0</v>
      </c>
      <c r="CF224" s="446">
        <v>0</v>
      </c>
      <c r="CG224" s="446">
        <v>0</v>
      </c>
      <c r="CH224" s="446">
        <v>0</v>
      </c>
      <c r="CI224" s="446">
        <v>0</v>
      </c>
      <c r="CJ224" s="446">
        <v>0</v>
      </c>
      <c r="CK224" s="446">
        <v>0</v>
      </c>
      <c r="CL224" s="446">
        <v>0</v>
      </c>
      <c r="CM224" s="446">
        <v>0</v>
      </c>
      <c r="CN224" s="446">
        <v>0</v>
      </c>
      <c r="CO224" s="444" t="s">
        <v>2081</v>
      </c>
    </row>
    <row r="225" spans="1:93" customFormat="1">
      <c r="A225" s="444" t="s">
        <v>887</v>
      </c>
      <c r="B225" s="445" t="s">
        <v>905</v>
      </c>
      <c r="C225" s="444" t="s">
        <v>906</v>
      </c>
      <c r="D225" s="444" t="s">
        <v>1476</v>
      </c>
      <c r="E225" s="446">
        <v>0</v>
      </c>
      <c r="F225" s="446">
        <v>0</v>
      </c>
      <c r="G225" s="446">
        <v>0</v>
      </c>
      <c r="H225" s="446">
        <v>0</v>
      </c>
      <c r="I225" s="446">
        <v>0</v>
      </c>
      <c r="J225" s="446">
        <v>0</v>
      </c>
      <c r="K225" s="446">
        <v>0</v>
      </c>
      <c r="L225" s="446">
        <v>0</v>
      </c>
      <c r="M225" s="446">
        <v>0</v>
      </c>
      <c r="N225" s="446">
        <v>0</v>
      </c>
      <c r="O225" s="446">
        <v>0</v>
      </c>
      <c r="P225" s="446">
        <v>0</v>
      </c>
      <c r="Q225" s="446">
        <v>0</v>
      </c>
      <c r="R225" s="446">
        <v>0</v>
      </c>
      <c r="S225" s="446">
        <v>0</v>
      </c>
      <c r="T225" s="446">
        <v>0</v>
      </c>
      <c r="U225" s="446">
        <v>0</v>
      </c>
      <c r="V225" s="446">
        <v>0</v>
      </c>
      <c r="W225" s="446">
        <v>0</v>
      </c>
      <c r="X225" s="446">
        <v>0</v>
      </c>
      <c r="Y225" s="446">
        <v>0</v>
      </c>
      <c r="Z225" s="446">
        <v>0</v>
      </c>
      <c r="AA225" s="446">
        <v>0</v>
      </c>
      <c r="AB225" s="446">
        <v>0</v>
      </c>
      <c r="AC225" s="446">
        <v>0</v>
      </c>
      <c r="AD225" s="446">
        <v>0</v>
      </c>
      <c r="AE225" s="446">
        <v>0</v>
      </c>
      <c r="AF225" s="446">
        <v>0</v>
      </c>
      <c r="AG225" s="446">
        <v>0</v>
      </c>
      <c r="AH225" s="446">
        <v>0</v>
      </c>
      <c r="AI225" s="446">
        <v>0</v>
      </c>
      <c r="AJ225" s="446">
        <v>0</v>
      </c>
      <c r="AK225" s="446">
        <v>0</v>
      </c>
      <c r="AL225" s="446">
        <v>0</v>
      </c>
      <c r="AM225" s="446">
        <v>0</v>
      </c>
      <c r="AN225" s="446">
        <v>0</v>
      </c>
      <c r="AO225" s="446">
        <v>0</v>
      </c>
      <c r="AP225" s="446">
        <v>0</v>
      </c>
      <c r="AQ225" s="446">
        <v>0</v>
      </c>
      <c r="AR225" s="446">
        <v>0</v>
      </c>
      <c r="AS225" s="446">
        <v>0</v>
      </c>
      <c r="AT225" s="446">
        <v>0</v>
      </c>
      <c r="AU225" s="446">
        <v>0</v>
      </c>
      <c r="AV225" s="446">
        <v>0</v>
      </c>
      <c r="AW225" s="446">
        <v>0</v>
      </c>
      <c r="AX225" s="446">
        <v>0</v>
      </c>
      <c r="AY225" s="446">
        <v>0</v>
      </c>
      <c r="AZ225" s="446">
        <v>0</v>
      </c>
      <c r="BA225" s="446">
        <v>0</v>
      </c>
      <c r="BB225" s="446">
        <v>0</v>
      </c>
      <c r="BC225" s="446">
        <v>0</v>
      </c>
      <c r="BD225" s="446">
        <v>0</v>
      </c>
      <c r="BE225" s="446">
        <v>0</v>
      </c>
      <c r="BF225" s="446">
        <v>0</v>
      </c>
      <c r="BG225" s="446">
        <v>0</v>
      </c>
      <c r="BH225" s="446">
        <v>0</v>
      </c>
      <c r="BI225" s="446">
        <v>0</v>
      </c>
      <c r="BJ225" s="446">
        <v>0</v>
      </c>
      <c r="BK225" s="446">
        <v>0</v>
      </c>
      <c r="BL225" s="446">
        <v>0</v>
      </c>
      <c r="BM225" s="446">
        <v>0</v>
      </c>
      <c r="BN225" s="446">
        <v>0</v>
      </c>
      <c r="BO225" s="446">
        <v>0</v>
      </c>
      <c r="BP225" s="446">
        <v>0</v>
      </c>
      <c r="BQ225" s="446">
        <v>0</v>
      </c>
      <c r="BR225" s="446">
        <v>0</v>
      </c>
      <c r="BS225" s="446">
        <v>0</v>
      </c>
      <c r="BT225" s="446">
        <v>0</v>
      </c>
      <c r="BU225" s="446">
        <v>0</v>
      </c>
      <c r="BV225" s="446">
        <v>0</v>
      </c>
      <c r="BW225" s="446">
        <v>0</v>
      </c>
      <c r="BX225" s="446">
        <v>0</v>
      </c>
      <c r="BY225" s="446">
        <v>0</v>
      </c>
      <c r="BZ225" s="446">
        <v>0</v>
      </c>
      <c r="CA225" s="446">
        <v>0</v>
      </c>
      <c r="CB225" s="446">
        <v>0</v>
      </c>
      <c r="CC225" s="446">
        <v>0</v>
      </c>
      <c r="CD225" s="446">
        <v>0</v>
      </c>
      <c r="CE225" s="446">
        <v>0</v>
      </c>
      <c r="CF225" s="446">
        <v>0</v>
      </c>
      <c r="CG225" s="446">
        <v>0</v>
      </c>
      <c r="CH225" s="446">
        <v>0</v>
      </c>
      <c r="CI225" s="446">
        <v>0</v>
      </c>
      <c r="CJ225" s="446">
        <v>0</v>
      </c>
      <c r="CK225" s="446">
        <v>0</v>
      </c>
      <c r="CL225" s="446">
        <v>0</v>
      </c>
      <c r="CM225" s="446">
        <v>0</v>
      </c>
      <c r="CN225" s="446">
        <v>0</v>
      </c>
      <c r="CO225" s="444" t="s">
        <v>2081</v>
      </c>
    </row>
    <row r="226" spans="1:93" customFormat="1">
      <c r="A226" s="444" t="s">
        <v>887</v>
      </c>
      <c r="B226" s="445" t="s">
        <v>907</v>
      </c>
      <c r="C226" s="444" t="s">
        <v>908</v>
      </c>
      <c r="D226" s="444" t="s">
        <v>1476</v>
      </c>
      <c r="E226" s="446">
        <v>0</v>
      </c>
      <c r="F226" s="446">
        <v>0</v>
      </c>
      <c r="G226" s="446">
        <v>0</v>
      </c>
      <c r="H226" s="446">
        <v>0</v>
      </c>
      <c r="I226" s="446">
        <v>0</v>
      </c>
      <c r="J226" s="446">
        <v>0</v>
      </c>
      <c r="K226" s="446">
        <v>0</v>
      </c>
      <c r="L226" s="446">
        <v>0</v>
      </c>
      <c r="M226" s="446">
        <v>0</v>
      </c>
      <c r="N226" s="446">
        <v>0</v>
      </c>
      <c r="O226" s="446">
        <v>0</v>
      </c>
      <c r="P226" s="446">
        <v>0</v>
      </c>
      <c r="Q226" s="446">
        <v>0</v>
      </c>
      <c r="R226" s="446">
        <v>0</v>
      </c>
      <c r="S226" s="446">
        <v>0</v>
      </c>
      <c r="T226" s="446">
        <v>0</v>
      </c>
      <c r="U226" s="446">
        <v>0</v>
      </c>
      <c r="V226" s="446">
        <v>0</v>
      </c>
      <c r="W226" s="446">
        <v>0</v>
      </c>
      <c r="X226" s="446">
        <v>0</v>
      </c>
      <c r="Y226" s="446">
        <v>0</v>
      </c>
      <c r="Z226" s="446">
        <v>0</v>
      </c>
      <c r="AA226" s="446">
        <v>0</v>
      </c>
      <c r="AB226" s="446">
        <v>0</v>
      </c>
      <c r="AC226" s="446">
        <v>0</v>
      </c>
      <c r="AD226" s="446">
        <v>0</v>
      </c>
      <c r="AE226" s="446">
        <v>0</v>
      </c>
      <c r="AF226" s="446">
        <v>0</v>
      </c>
      <c r="AG226" s="446">
        <v>0</v>
      </c>
      <c r="AH226" s="446">
        <v>0</v>
      </c>
      <c r="AI226" s="446">
        <v>0</v>
      </c>
      <c r="AJ226" s="446">
        <v>0</v>
      </c>
      <c r="AK226" s="446">
        <v>0</v>
      </c>
      <c r="AL226" s="446">
        <v>0</v>
      </c>
      <c r="AM226" s="446">
        <v>0</v>
      </c>
      <c r="AN226" s="446">
        <v>0</v>
      </c>
      <c r="AO226" s="446">
        <v>0</v>
      </c>
      <c r="AP226" s="446">
        <v>0</v>
      </c>
      <c r="AQ226" s="446">
        <v>0</v>
      </c>
      <c r="AR226" s="446">
        <v>0</v>
      </c>
      <c r="AS226" s="446">
        <v>0</v>
      </c>
      <c r="AT226" s="446">
        <v>0</v>
      </c>
      <c r="AU226" s="446">
        <v>0</v>
      </c>
      <c r="AV226" s="446">
        <v>0</v>
      </c>
      <c r="AW226" s="446">
        <v>0</v>
      </c>
      <c r="AX226" s="446">
        <v>0</v>
      </c>
      <c r="AY226" s="446">
        <v>0</v>
      </c>
      <c r="AZ226" s="446">
        <v>0</v>
      </c>
      <c r="BA226" s="446">
        <v>0</v>
      </c>
      <c r="BB226" s="446">
        <v>0</v>
      </c>
      <c r="BC226" s="446">
        <v>0</v>
      </c>
      <c r="BD226" s="446">
        <v>0</v>
      </c>
      <c r="BE226" s="446">
        <v>0</v>
      </c>
      <c r="BF226" s="446">
        <v>0</v>
      </c>
      <c r="BG226" s="446">
        <v>0</v>
      </c>
      <c r="BH226" s="446">
        <v>0</v>
      </c>
      <c r="BI226" s="446">
        <v>0</v>
      </c>
      <c r="BJ226" s="446">
        <v>0</v>
      </c>
      <c r="BK226" s="446">
        <v>0</v>
      </c>
      <c r="BL226" s="446">
        <v>0</v>
      </c>
      <c r="BM226" s="446">
        <v>0</v>
      </c>
      <c r="BN226" s="446">
        <v>0</v>
      </c>
      <c r="BO226" s="446">
        <v>0</v>
      </c>
      <c r="BP226" s="446">
        <v>0</v>
      </c>
      <c r="BQ226" s="446">
        <v>0</v>
      </c>
      <c r="BR226" s="446">
        <v>0</v>
      </c>
      <c r="BS226" s="446">
        <v>0</v>
      </c>
      <c r="BT226" s="446">
        <v>0</v>
      </c>
      <c r="BU226" s="446">
        <v>0</v>
      </c>
      <c r="BV226" s="446">
        <v>0</v>
      </c>
      <c r="BW226" s="446">
        <v>0</v>
      </c>
      <c r="BX226" s="446">
        <v>0</v>
      </c>
      <c r="BY226" s="446">
        <v>0</v>
      </c>
      <c r="BZ226" s="446">
        <v>0</v>
      </c>
      <c r="CA226" s="446">
        <v>0</v>
      </c>
      <c r="CB226" s="446">
        <v>0</v>
      </c>
      <c r="CC226" s="446">
        <v>0</v>
      </c>
      <c r="CD226" s="446">
        <v>0</v>
      </c>
      <c r="CE226" s="446">
        <v>0</v>
      </c>
      <c r="CF226" s="446">
        <v>0</v>
      </c>
      <c r="CG226" s="446">
        <v>0</v>
      </c>
      <c r="CH226" s="446">
        <v>0</v>
      </c>
      <c r="CI226" s="446">
        <v>0</v>
      </c>
      <c r="CJ226" s="446">
        <v>0</v>
      </c>
      <c r="CK226" s="446">
        <v>0</v>
      </c>
      <c r="CL226" s="446">
        <v>0</v>
      </c>
      <c r="CM226" s="446">
        <v>0</v>
      </c>
      <c r="CN226" s="446">
        <v>0</v>
      </c>
      <c r="CO226" s="444" t="s">
        <v>2081</v>
      </c>
    </row>
    <row r="227" spans="1:93" customFormat="1">
      <c r="A227" s="444" t="s">
        <v>887</v>
      </c>
      <c r="B227" s="445" t="s">
        <v>909</v>
      </c>
      <c r="C227" s="444" t="s">
        <v>910</v>
      </c>
      <c r="D227" s="444" t="s">
        <v>1476</v>
      </c>
      <c r="E227" s="446">
        <v>0</v>
      </c>
      <c r="F227" s="446">
        <v>0</v>
      </c>
      <c r="G227" s="446">
        <v>0</v>
      </c>
      <c r="H227" s="446">
        <v>0</v>
      </c>
      <c r="I227" s="446">
        <v>0</v>
      </c>
      <c r="J227" s="446">
        <v>0</v>
      </c>
      <c r="K227" s="446">
        <v>0</v>
      </c>
      <c r="L227" s="446">
        <v>0</v>
      </c>
      <c r="M227" s="446">
        <v>0</v>
      </c>
      <c r="N227" s="446">
        <v>0</v>
      </c>
      <c r="O227" s="446">
        <v>0</v>
      </c>
      <c r="P227" s="446">
        <v>0</v>
      </c>
      <c r="Q227" s="446">
        <v>0</v>
      </c>
      <c r="R227" s="446">
        <v>0</v>
      </c>
      <c r="S227" s="446">
        <v>0</v>
      </c>
      <c r="T227" s="446">
        <v>0</v>
      </c>
      <c r="U227" s="446">
        <v>0</v>
      </c>
      <c r="V227" s="446">
        <v>0</v>
      </c>
      <c r="W227" s="446">
        <v>0</v>
      </c>
      <c r="X227" s="446">
        <v>0</v>
      </c>
      <c r="Y227" s="446">
        <v>0</v>
      </c>
      <c r="Z227" s="446">
        <v>0</v>
      </c>
      <c r="AA227" s="446">
        <v>0</v>
      </c>
      <c r="AB227" s="446">
        <v>0</v>
      </c>
      <c r="AC227" s="446">
        <v>0</v>
      </c>
      <c r="AD227" s="446">
        <v>0</v>
      </c>
      <c r="AE227" s="446">
        <v>0</v>
      </c>
      <c r="AF227" s="446">
        <v>0</v>
      </c>
      <c r="AG227" s="446">
        <v>0</v>
      </c>
      <c r="AH227" s="446">
        <v>0</v>
      </c>
      <c r="AI227" s="446">
        <v>0</v>
      </c>
      <c r="AJ227" s="446">
        <v>0</v>
      </c>
      <c r="AK227" s="446">
        <v>0</v>
      </c>
      <c r="AL227" s="446">
        <v>0</v>
      </c>
      <c r="AM227" s="446">
        <v>0</v>
      </c>
      <c r="AN227" s="446">
        <v>0</v>
      </c>
      <c r="AO227" s="446">
        <v>0</v>
      </c>
      <c r="AP227" s="446">
        <v>0</v>
      </c>
      <c r="AQ227" s="446">
        <v>0</v>
      </c>
      <c r="AR227" s="446">
        <v>0</v>
      </c>
      <c r="AS227" s="446">
        <v>0</v>
      </c>
      <c r="AT227" s="446">
        <v>0</v>
      </c>
      <c r="AU227" s="446">
        <v>0</v>
      </c>
      <c r="AV227" s="446">
        <v>0</v>
      </c>
      <c r="AW227" s="446">
        <v>0</v>
      </c>
      <c r="AX227" s="446">
        <v>0</v>
      </c>
      <c r="AY227" s="446">
        <v>0</v>
      </c>
      <c r="AZ227" s="446">
        <v>0</v>
      </c>
      <c r="BA227" s="446">
        <v>0</v>
      </c>
      <c r="BB227" s="446">
        <v>0</v>
      </c>
      <c r="BC227" s="446">
        <v>0</v>
      </c>
      <c r="BD227" s="446">
        <v>0</v>
      </c>
      <c r="BE227" s="446">
        <v>0</v>
      </c>
      <c r="BF227" s="446">
        <v>0</v>
      </c>
      <c r="BG227" s="446">
        <v>0</v>
      </c>
      <c r="BH227" s="446">
        <v>0</v>
      </c>
      <c r="BI227" s="446">
        <v>0</v>
      </c>
      <c r="BJ227" s="446">
        <v>0</v>
      </c>
      <c r="BK227" s="446">
        <v>0</v>
      </c>
      <c r="BL227" s="446">
        <v>0</v>
      </c>
      <c r="BM227" s="446">
        <v>0</v>
      </c>
      <c r="BN227" s="446">
        <v>0</v>
      </c>
      <c r="BO227" s="446">
        <v>0</v>
      </c>
      <c r="BP227" s="446">
        <v>0</v>
      </c>
      <c r="BQ227" s="446">
        <v>0</v>
      </c>
      <c r="BR227" s="446">
        <v>0</v>
      </c>
      <c r="BS227" s="446">
        <v>0</v>
      </c>
      <c r="BT227" s="446">
        <v>0</v>
      </c>
      <c r="BU227" s="446">
        <v>0</v>
      </c>
      <c r="BV227" s="446">
        <v>0</v>
      </c>
      <c r="BW227" s="446">
        <v>0</v>
      </c>
      <c r="BX227" s="446">
        <v>0</v>
      </c>
      <c r="BY227" s="446">
        <v>0</v>
      </c>
      <c r="BZ227" s="446">
        <v>0</v>
      </c>
      <c r="CA227" s="446">
        <v>0</v>
      </c>
      <c r="CB227" s="446">
        <v>0</v>
      </c>
      <c r="CC227" s="446">
        <v>0</v>
      </c>
      <c r="CD227" s="446">
        <v>0</v>
      </c>
      <c r="CE227" s="446">
        <v>0</v>
      </c>
      <c r="CF227" s="446">
        <v>0</v>
      </c>
      <c r="CG227" s="446">
        <v>0</v>
      </c>
      <c r="CH227" s="446">
        <v>0</v>
      </c>
      <c r="CI227" s="446">
        <v>0</v>
      </c>
      <c r="CJ227" s="446">
        <v>0</v>
      </c>
      <c r="CK227" s="446">
        <v>0</v>
      </c>
      <c r="CL227" s="446">
        <v>0</v>
      </c>
      <c r="CM227" s="446">
        <v>0</v>
      </c>
      <c r="CN227" s="446">
        <v>0</v>
      </c>
      <c r="CO227" s="444" t="s">
        <v>2081</v>
      </c>
    </row>
    <row r="228" spans="1:93" customFormat="1">
      <c r="A228" s="444" t="s">
        <v>887</v>
      </c>
      <c r="B228" s="445" t="s">
        <v>911</v>
      </c>
      <c r="C228" s="444" t="s">
        <v>912</v>
      </c>
      <c r="D228" s="444" t="s">
        <v>1476</v>
      </c>
      <c r="E228" s="446">
        <v>0</v>
      </c>
      <c r="F228" s="446">
        <v>0</v>
      </c>
      <c r="G228" s="446">
        <v>0</v>
      </c>
      <c r="H228" s="446">
        <v>0</v>
      </c>
      <c r="I228" s="446">
        <v>0</v>
      </c>
      <c r="J228" s="446">
        <v>0</v>
      </c>
      <c r="K228" s="446">
        <v>0</v>
      </c>
      <c r="L228" s="446">
        <v>0</v>
      </c>
      <c r="M228" s="446">
        <v>0</v>
      </c>
      <c r="N228" s="446">
        <v>0</v>
      </c>
      <c r="O228" s="446">
        <v>0</v>
      </c>
      <c r="P228" s="446">
        <v>0</v>
      </c>
      <c r="Q228" s="446">
        <v>0</v>
      </c>
      <c r="R228" s="446">
        <v>0</v>
      </c>
      <c r="S228" s="446">
        <v>0</v>
      </c>
      <c r="T228" s="446">
        <v>0</v>
      </c>
      <c r="U228" s="446">
        <v>0</v>
      </c>
      <c r="V228" s="446">
        <v>0</v>
      </c>
      <c r="W228" s="446">
        <v>0</v>
      </c>
      <c r="X228" s="446">
        <v>0</v>
      </c>
      <c r="Y228" s="446">
        <v>0</v>
      </c>
      <c r="Z228" s="446">
        <v>0</v>
      </c>
      <c r="AA228" s="446">
        <v>0</v>
      </c>
      <c r="AB228" s="446">
        <v>0</v>
      </c>
      <c r="AC228" s="446">
        <v>0</v>
      </c>
      <c r="AD228" s="446">
        <v>0</v>
      </c>
      <c r="AE228" s="446">
        <v>0</v>
      </c>
      <c r="AF228" s="446">
        <v>0</v>
      </c>
      <c r="AG228" s="446">
        <v>0</v>
      </c>
      <c r="AH228" s="446">
        <v>0</v>
      </c>
      <c r="AI228" s="446">
        <v>0</v>
      </c>
      <c r="AJ228" s="446">
        <v>0</v>
      </c>
      <c r="AK228" s="446">
        <v>0</v>
      </c>
      <c r="AL228" s="446">
        <v>0</v>
      </c>
      <c r="AM228" s="446">
        <v>0</v>
      </c>
      <c r="AN228" s="446">
        <v>0</v>
      </c>
      <c r="AO228" s="446">
        <v>0</v>
      </c>
      <c r="AP228" s="446">
        <v>0</v>
      </c>
      <c r="AQ228" s="446">
        <v>0</v>
      </c>
      <c r="AR228" s="446">
        <v>0</v>
      </c>
      <c r="AS228" s="446">
        <v>0</v>
      </c>
      <c r="AT228" s="446">
        <v>0</v>
      </c>
      <c r="AU228" s="446">
        <v>0</v>
      </c>
      <c r="AV228" s="446">
        <v>0</v>
      </c>
      <c r="AW228" s="446">
        <v>0</v>
      </c>
      <c r="AX228" s="446">
        <v>0</v>
      </c>
      <c r="AY228" s="446">
        <v>0</v>
      </c>
      <c r="AZ228" s="446">
        <v>0</v>
      </c>
      <c r="BA228" s="446">
        <v>0</v>
      </c>
      <c r="BB228" s="446">
        <v>0</v>
      </c>
      <c r="BC228" s="446">
        <v>0</v>
      </c>
      <c r="BD228" s="446">
        <v>0</v>
      </c>
      <c r="BE228" s="446">
        <v>0</v>
      </c>
      <c r="BF228" s="446">
        <v>0</v>
      </c>
      <c r="BG228" s="446">
        <v>0</v>
      </c>
      <c r="BH228" s="446">
        <v>0</v>
      </c>
      <c r="BI228" s="446">
        <v>0</v>
      </c>
      <c r="BJ228" s="446">
        <v>0</v>
      </c>
      <c r="BK228" s="446">
        <v>0</v>
      </c>
      <c r="BL228" s="446">
        <v>0</v>
      </c>
      <c r="BM228" s="446">
        <v>0</v>
      </c>
      <c r="BN228" s="446">
        <v>0</v>
      </c>
      <c r="BO228" s="446">
        <v>0</v>
      </c>
      <c r="BP228" s="446">
        <v>0</v>
      </c>
      <c r="BQ228" s="446">
        <v>0</v>
      </c>
      <c r="BR228" s="446">
        <v>0</v>
      </c>
      <c r="BS228" s="446">
        <v>0</v>
      </c>
      <c r="BT228" s="446">
        <v>0</v>
      </c>
      <c r="BU228" s="446">
        <v>0</v>
      </c>
      <c r="BV228" s="446">
        <v>0</v>
      </c>
      <c r="BW228" s="446">
        <v>0</v>
      </c>
      <c r="BX228" s="446">
        <v>0</v>
      </c>
      <c r="BY228" s="446">
        <v>0</v>
      </c>
      <c r="BZ228" s="446">
        <v>0</v>
      </c>
      <c r="CA228" s="446">
        <v>0</v>
      </c>
      <c r="CB228" s="446">
        <v>0</v>
      </c>
      <c r="CC228" s="446">
        <v>0</v>
      </c>
      <c r="CD228" s="446">
        <v>0</v>
      </c>
      <c r="CE228" s="446">
        <v>0</v>
      </c>
      <c r="CF228" s="446">
        <v>0</v>
      </c>
      <c r="CG228" s="446">
        <v>0</v>
      </c>
      <c r="CH228" s="446">
        <v>0</v>
      </c>
      <c r="CI228" s="446">
        <v>0</v>
      </c>
      <c r="CJ228" s="446">
        <v>0</v>
      </c>
      <c r="CK228" s="446">
        <v>0</v>
      </c>
      <c r="CL228" s="446">
        <v>0</v>
      </c>
      <c r="CM228" s="446">
        <v>0</v>
      </c>
      <c r="CN228" s="446">
        <v>0</v>
      </c>
      <c r="CO228" s="444" t="s">
        <v>2081</v>
      </c>
    </row>
    <row r="229" spans="1:93" customFormat="1">
      <c r="A229" s="444" t="s">
        <v>887</v>
      </c>
      <c r="B229" s="445" t="s">
        <v>913</v>
      </c>
      <c r="C229" s="444" t="s">
        <v>914</v>
      </c>
      <c r="D229" s="444" t="s">
        <v>1476</v>
      </c>
      <c r="E229" s="446">
        <v>0</v>
      </c>
      <c r="F229" s="446">
        <v>0</v>
      </c>
      <c r="G229" s="446">
        <v>0</v>
      </c>
      <c r="H229" s="446">
        <v>0</v>
      </c>
      <c r="I229" s="446">
        <v>0</v>
      </c>
      <c r="J229" s="446">
        <v>0</v>
      </c>
      <c r="K229" s="446">
        <v>0</v>
      </c>
      <c r="L229" s="446">
        <v>0</v>
      </c>
      <c r="M229" s="446">
        <v>0</v>
      </c>
      <c r="N229" s="446">
        <v>0</v>
      </c>
      <c r="O229" s="446">
        <v>0</v>
      </c>
      <c r="P229" s="446">
        <v>0</v>
      </c>
      <c r="Q229" s="446">
        <v>0</v>
      </c>
      <c r="R229" s="446">
        <v>0</v>
      </c>
      <c r="S229" s="446">
        <v>0</v>
      </c>
      <c r="T229" s="446">
        <v>0</v>
      </c>
      <c r="U229" s="446">
        <v>0</v>
      </c>
      <c r="V229" s="446">
        <v>0</v>
      </c>
      <c r="W229" s="446">
        <v>0</v>
      </c>
      <c r="X229" s="446">
        <v>0</v>
      </c>
      <c r="Y229" s="446">
        <v>0</v>
      </c>
      <c r="Z229" s="446">
        <v>0</v>
      </c>
      <c r="AA229" s="446">
        <v>0</v>
      </c>
      <c r="AB229" s="446">
        <v>0</v>
      </c>
      <c r="AC229" s="446">
        <v>0</v>
      </c>
      <c r="AD229" s="446">
        <v>0</v>
      </c>
      <c r="AE229" s="446">
        <v>0</v>
      </c>
      <c r="AF229" s="446">
        <v>0</v>
      </c>
      <c r="AG229" s="446">
        <v>0</v>
      </c>
      <c r="AH229" s="446">
        <v>0</v>
      </c>
      <c r="AI229" s="446">
        <v>0</v>
      </c>
      <c r="AJ229" s="446">
        <v>0</v>
      </c>
      <c r="AK229" s="446">
        <v>0</v>
      </c>
      <c r="AL229" s="446">
        <v>0</v>
      </c>
      <c r="AM229" s="446">
        <v>0</v>
      </c>
      <c r="AN229" s="446">
        <v>0</v>
      </c>
      <c r="AO229" s="446">
        <v>0</v>
      </c>
      <c r="AP229" s="446">
        <v>0</v>
      </c>
      <c r="AQ229" s="446">
        <v>0</v>
      </c>
      <c r="AR229" s="446">
        <v>0</v>
      </c>
      <c r="AS229" s="446">
        <v>0</v>
      </c>
      <c r="AT229" s="446">
        <v>0</v>
      </c>
      <c r="AU229" s="446">
        <v>0</v>
      </c>
      <c r="AV229" s="446">
        <v>0</v>
      </c>
      <c r="AW229" s="446">
        <v>0</v>
      </c>
      <c r="AX229" s="446">
        <v>0</v>
      </c>
      <c r="AY229" s="446">
        <v>0</v>
      </c>
      <c r="AZ229" s="446">
        <v>0</v>
      </c>
      <c r="BA229" s="446">
        <v>0</v>
      </c>
      <c r="BB229" s="446">
        <v>0</v>
      </c>
      <c r="BC229" s="446">
        <v>0</v>
      </c>
      <c r="BD229" s="446">
        <v>0</v>
      </c>
      <c r="BE229" s="446">
        <v>0</v>
      </c>
      <c r="BF229" s="446">
        <v>0</v>
      </c>
      <c r="BG229" s="446">
        <v>0</v>
      </c>
      <c r="BH229" s="446">
        <v>0</v>
      </c>
      <c r="BI229" s="446">
        <v>0</v>
      </c>
      <c r="BJ229" s="446">
        <v>0</v>
      </c>
      <c r="BK229" s="446">
        <v>0</v>
      </c>
      <c r="BL229" s="446">
        <v>0</v>
      </c>
      <c r="BM229" s="446">
        <v>0</v>
      </c>
      <c r="BN229" s="446">
        <v>0</v>
      </c>
      <c r="BO229" s="446">
        <v>0</v>
      </c>
      <c r="BP229" s="446">
        <v>0</v>
      </c>
      <c r="BQ229" s="446">
        <v>0</v>
      </c>
      <c r="BR229" s="446">
        <v>0</v>
      </c>
      <c r="BS229" s="446">
        <v>0</v>
      </c>
      <c r="BT229" s="446">
        <v>0</v>
      </c>
      <c r="BU229" s="446">
        <v>0</v>
      </c>
      <c r="BV229" s="446">
        <v>0</v>
      </c>
      <c r="BW229" s="446">
        <v>0</v>
      </c>
      <c r="BX229" s="446">
        <v>0</v>
      </c>
      <c r="BY229" s="446">
        <v>0</v>
      </c>
      <c r="BZ229" s="446">
        <v>0</v>
      </c>
      <c r="CA229" s="446">
        <v>0</v>
      </c>
      <c r="CB229" s="446">
        <v>0</v>
      </c>
      <c r="CC229" s="446">
        <v>0</v>
      </c>
      <c r="CD229" s="446">
        <v>0</v>
      </c>
      <c r="CE229" s="446">
        <v>0</v>
      </c>
      <c r="CF229" s="446">
        <v>0</v>
      </c>
      <c r="CG229" s="446">
        <v>0</v>
      </c>
      <c r="CH229" s="446">
        <v>0</v>
      </c>
      <c r="CI229" s="446">
        <v>0</v>
      </c>
      <c r="CJ229" s="446">
        <v>0</v>
      </c>
      <c r="CK229" s="446">
        <v>0</v>
      </c>
      <c r="CL229" s="446">
        <v>0</v>
      </c>
      <c r="CM229" s="446">
        <v>0</v>
      </c>
      <c r="CN229" s="446">
        <v>0</v>
      </c>
      <c r="CO229" s="444" t="s">
        <v>2081</v>
      </c>
    </row>
    <row r="230" spans="1:93" customFormat="1">
      <c r="A230" s="444" t="s">
        <v>887</v>
      </c>
      <c r="B230" s="445" t="s">
        <v>915</v>
      </c>
      <c r="C230" s="444" t="s">
        <v>916</v>
      </c>
      <c r="D230" s="444" t="s">
        <v>1476</v>
      </c>
      <c r="E230" s="446">
        <v>0</v>
      </c>
      <c r="F230" s="446">
        <v>0</v>
      </c>
      <c r="G230" s="446">
        <v>0</v>
      </c>
      <c r="H230" s="446">
        <v>0</v>
      </c>
      <c r="I230" s="446">
        <v>0</v>
      </c>
      <c r="J230" s="446">
        <v>0</v>
      </c>
      <c r="K230" s="446">
        <v>0</v>
      </c>
      <c r="L230" s="446">
        <v>0</v>
      </c>
      <c r="M230" s="446">
        <v>0</v>
      </c>
      <c r="N230" s="446">
        <v>0</v>
      </c>
      <c r="O230" s="446">
        <v>0</v>
      </c>
      <c r="P230" s="446">
        <v>0</v>
      </c>
      <c r="Q230" s="446">
        <v>0</v>
      </c>
      <c r="R230" s="446">
        <v>0</v>
      </c>
      <c r="S230" s="446">
        <v>0</v>
      </c>
      <c r="T230" s="446">
        <v>0</v>
      </c>
      <c r="U230" s="446">
        <v>0</v>
      </c>
      <c r="V230" s="446">
        <v>0</v>
      </c>
      <c r="W230" s="446">
        <v>0</v>
      </c>
      <c r="X230" s="446">
        <v>0</v>
      </c>
      <c r="Y230" s="446">
        <v>0</v>
      </c>
      <c r="Z230" s="446">
        <v>0</v>
      </c>
      <c r="AA230" s="446">
        <v>0</v>
      </c>
      <c r="AB230" s="446">
        <v>0</v>
      </c>
      <c r="AC230" s="446">
        <v>0</v>
      </c>
      <c r="AD230" s="446">
        <v>0</v>
      </c>
      <c r="AE230" s="446">
        <v>0</v>
      </c>
      <c r="AF230" s="446">
        <v>0</v>
      </c>
      <c r="AG230" s="446">
        <v>0</v>
      </c>
      <c r="AH230" s="446">
        <v>0</v>
      </c>
      <c r="AI230" s="446">
        <v>0</v>
      </c>
      <c r="AJ230" s="446">
        <v>0</v>
      </c>
      <c r="AK230" s="446">
        <v>0</v>
      </c>
      <c r="AL230" s="446">
        <v>0</v>
      </c>
      <c r="AM230" s="446">
        <v>0</v>
      </c>
      <c r="AN230" s="446">
        <v>0</v>
      </c>
      <c r="AO230" s="446">
        <v>0</v>
      </c>
      <c r="AP230" s="446">
        <v>0</v>
      </c>
      <c r="AQ230" s="446">
        <v>0</v>
      </c>
      <c r="AR230" s="446">
        <v>0</v>
      </c>
      <c r="AS230" s="446">
        <v>0</v>
      </c>
      <c r="AT230" s="446">
        <v>0</v>
      </c>
      <c r="AU230" s="446">
        <v>0</v>
      </c>
      <c r="AV230" s="446">
        <v>0</v>
      </c>
      <c r="AW230" s="446">
        <v>0</v>
      </c>
      <c r="AX230" s="446">
        <v>0</v>
      </c>
      <c r="AY230" s="446">
        <v>0</v>
      </c>
      <c r="AZ230" s="446">
        <v>0</v>
      </c>
      <c r="BA230" s="446">
        <v>0</v>
      </c>
      <c r="BB230" s="446">
        <v>0</v>
      </c>
      <c r="BC230" s="446">
        <v>0</v>
      </c>
      <c r="BD230" s="446">
        <v>0</v>
      </c>
      <c r="BE230" s="446">
        <v>0</v>
      </c>
      <c r="BF230" s="446">
        <v>0</v>
      </c>
      <c r="BG230" s="446">
        <v>0</v>
      </c>
      <c r="BH230" s="446">
        <v>0</v>
      </c>
      <c r="BI230" s="446">
        <v>0</v>
      </c>
      <c r="BJ230" s="446">
        <v>0</v>
      </c>
      <c r="BK230" s="446">
        <v>0</v>
      </c>
      <c r="BL230" s="446">
        <v>0</v>
      </c>
      <c r="BM230" s="446">
        <v>0</v>
      </c>
      <c r="BN230" s="446">
        <v>0</v>
      </c>
      <c r="BO230" s="446">
        <v>0</v>
      </c>
      <c r="BP230" s="446">
        <v>0</v>
      </c>
      <c r="BQ230" s="446">
        <v>0</v>
      </c>
      <c r="BR230" s="446">
        <v>0</v>
      </c>
      <c r="BS230" s="446">
        <v>0</v>
      </c>
      <c r="BT230" s="446">
        <v>0</v>
      </c>
      <c r="BU230" s="446">
        <v>0</v>
      </c>
      <c r="BV230" s="446">
        <v>0</v>
      </c>
      <c r="BW230" s="446">
        <v>0</v>
      </c>
      <c r="BX230" s="446">
        <v>0</v>
      </c>
      <c r="BY230" s="446">
        <v>0</v>
      </c>
      <c r="BZ230" s="446">
        <v>0</v>
      </c>
      <c r="CA230" s="446">
        <v>0</v>
      </c>
      <c r="CB230" s="446">
        <v>0</v>
      </c>
      <c r="CC230" s="446">
        <v>0</v>
      </c>
      <c r="CD230" s="446">
        <v>0</v>
      </c>
      <c r="CE230" s="446">
        <v>0</v>
      </c>
      <c r="CF230" s="446">
        <v>0</v>
      </c>
      <c r="CG230" s="446">
        <v>0</v>
      </c>
      <c r="CH230" s="446">
        <v>0</v>
      </c>
      <c r="CI230" s="446">
        <v>0</v>
      </c>
      <c r="CJ230" s="446">
        <v>0</v>
      </c>
      <c r="CK230" s="446">
        <v>0</v>
      </c>
      <c r="CL230" s="446">
        <v>0</v>
      </c>
      <c r="CM230" s="446">
        <v>0</v>
      </c>
      <c r="CN230" s="446">
        <v>0</v>
      </c>
      <c r="CO230" s="444" t="s">
        <v>2081</v>
      </c>
    </row>
    <row r="231" spans="1:93" customFormat="1">
      <c r="A231" s="444" t="s">
        <v>887</v>
      </c>
      <c r="B231" s="445" t="s">
        <v>917</v>
      </c>
      <c r="C231" s="444" t="s">
        <v>918</v>
      </c>
      <c r="D231" s="444" t="s">
        <v>1476</v>
      </c>
      <c r="E231" s="446">
        <v>0</v>
      </c>
      <c r="F231" s="446">
        <v>0</v>
      </c>
      <c r="G231" s="446">
        <v>0</v>
      </c>
      <c r="H231" s="446">
        <v>0</v>
      </c>
      <c r="I231" s="446">
        <v>0</v>
      </c>
      <c r="J231" s="446">
        <v>0</v>
      </c>
      <c r="K231" s="446">
        <v>0</v>
      </c>
      <c r="L231" s="446">
        <v>0</v>
      </c>
      <c r="M231" s="446">
        <v>0</v>
      </c>
      <c r="N231" s="446">
        <v>0</v>
      </c>
      <c r="O231" s="446">
        <v>0</v>
      </c>
      <c r="P231" s="446">
        <v>0</v>
      </c>
      <c r="Q231" s="446">
        <v>0</v>
      </c>
      <c r="R231" s="446">
        <v>0</v>
      </c>
      <c r="S231" s="446">
        <v>0</v>
      </c>
      <c r="T231" s="446">
        <v>0</v>
      </c>
      <c r="U231" s="446">
        <v>0</v>
      </c>
      <c r="V231" s="446">
        <v>0</v>
      </c>
      <c r="W231" s="446">
        <v>0</v>
      </c>
      <c r="X231" s="446">
        <v>0</v>
      </c>
      <c r="Y231" s="446">
        <v>0</v>
      </c>
      <c r="Z231" s="446">
        <v>0</v>
      </c>
      <c r="AA231" s="446">
        <v>0</v>
      </c>
      <c r="AB231" s="446">
        <v>0</v>
      </c>
      <c r="AC231" s="446">
        <v>0</v>
      </c>
      <c r="AD231" s="446">
        <v>0</v>
      </c>
      <c r="AE231" s="446">
        <v>0</v>
      </c>
      <c r="AF231" s="446">
        <v>0</v>
      </c>
      <c r="AG231" s="446">
        <v>0</v>
      </c>
      <c r="AH231" s="446">
        <v>0</v>
      </c>
      <c r="AI231" s="446">
        <v>0</v>
      </c>
      <c r="AJ231" s="446">
        <v>0</v>
      </c>
      <c r="AK231" s="446">
        <v>0</v>
      </c>
      <c r="AL231" s="446">
        <v>0</v>
      </c>
      <c r="AM231" s="446">
        <v>0</v>
      </c>
      <c r="AN231" s="446">
        <v>0</v>
      </c>
      <c r="AO231" s="446">
        <v>0</v>
      </c>
      <c r="AP231" s="446">
        <v>0</v>
      </c>
      <c r="AQ231" s="446">
        <v>0</v>
      </c>
      <c r="AR231" s="446">
        <v>0</v>
      </c>
      <c r="AS231" s="446">
        <v>0</v>
      </c>
      <c r="AT231" s="446">
        <v>0</v>
      </c>
      <c r="AU231" s="446">
        <v>0</v>
      </c>
      <c r="AV231" s="446">
        <v>0</v>
      </c>
      <c r="AW231" s="446">
        <v>0</v>
      </c>
      <c r="AX231" s="446">
        <v>0</v>
      </c>
      <c r="AY231" s="446">
        <v>0</v>
      </c>
      <c r="AZ231" s="446">
        <v>0</v>
      </c>
      <c r="BA231" s="446">
        <v>0</v>
      </c>
      <c r="BB231" s="446">
        <v>0</v>
      </c>
      <c r="BC231" s="446">
        <v>0</v>
      </c>
      <c r="BD231" s="446">
        <v>0</v>
      </c>
      <c r="BE231" s="446">
        <v>0</v>
      </c>
      <c r="BF231" s="446">
        <v>0</v>
      </c>
      <c r="BG231" s="446">
        <v>0</v>
      </c>
      <c r="BH231" s="446">
        <v>0</v>
      </c>
      <c r="BI231" s="446">
        <v>0</v>
      </c>
      <c r="BJ231" s="446">
        <v>0</v>
      </c>
      <c r="BK231" s="446">
        <v>0</v>
      </c>
      <c r="BL231" s="446">
        <v>0</v>
      </c>
      <c r="BM231" s="446">
        <v>0</v>
      </c>
      <c r="BN231" s="446">
        <v>0</v>
      </c>
      <c r="BO231" s="446">
        <v>0</v>
      </c>
      <c r="BP231" s="446">
        <v>0</v>
      </c>
      <c r="BQ231" s="446">
        <v>0</v>
      </c>
      <c r="BR231" s="446">
        <v>0</v>
      </c>
      <c r="BS231" s="446">
        <v>0</v>
      </c>
      <c r="BT231" s="446">
        <v>0</v>
      </c>
      <c r="BU231" s="446">
        <v>0</v>
      </c>
      <c r="BV231" s="446">
        <v>0</v>
      </c>
      <c r="BW231" s="446">
        <v>0</v>
      </c>
      <c r="BX231" s="446">
        <v>0</v>
      </c>
      <c r="BY231" s="446">
        <v>0</v>
      </c>
      <c r="BZ231" s="446">
        <v>0</v>
      </c>
      <c r="CA231" s="446">
        <v>0</v>
      </c>
      <c r="CB231" s="446">
        <v>0</v>
      </c>
      <c r="CC231" s="446">
        <v>0</v>
      </c>
      <c r="CD231" s="446">
        <v>0</v>
      </c>
      <c r="CE231" s="446">
        <v>0</v>
      </c>
      <c r="CF231" s="446">
        <v>0</v>
      </c>
      <c r="CG231" s="446">
        <v>0</v>
      </c>
      <c r="CH231" s="446">
        <v>0</v>
      </c>
      <c r="CI231" s="446">
        <v>0</v>
      </c>
      <c r="CJ231" s="446">
        <v>0</v>
      </c>
      <c r="CK231" s="446">
        <v>0</v>
      </c>
      <c r="CL231" s="446">
        <v>0</v>
      </c>
      <c r="CM231" s="446">
        <v>0</v>
      </c>
      <c r="CN231" s="446">
        <v>0</v>
      </c>
      <c r="CO231" s="444" t="s">
        <v>2081</v>
      </c>
    </row>
    <row r="232" spans="1:93" customFormat="1">
      <c r="A232" s="444" t="s">
        <v>887</v>
      </c>
      <c r="B232" s="445" t="s">
        <v>919</v>
      </c>
      <c r="C232" s="444" t="s">
        <v>920</v>
      </c>
      <c r="D232" s="444" t="s">
        <v>1476</v>
      </c>
      <c r="E232" s="446">
        <v>0</v>
      </c>
      <c r="F232" s="446">
        <v>0</v>
      </c>
      <c r="G232" s="446">
        <v>0</v>
      </c>
      <c r="H232" s="446">
        <v>0</v>
      </c>
      <c r="I232" s="446">
        <v>0</v>
      </c>
      <c r="J232" s="446">
        <v>0</v>
      </c>
      <c r="K232" s="446">
        <v>0</v>
      </c>
      <c r="L232" s="446">
        <v>0</v>
      </c>
      <c r="M232" s="446">
        <v>0</v>
      </c>
      <c r="N232" s="446">
        <v>0</v>
      </c>
      <c r="O232" s="446">
        <v>0</v>
      </c>
      <c r="P232" s="446">
        <v>0</v>
      </c>
      <c r="Q232" s="446">
        <v>0</v>
      </c>
      <c r="R232" s="446">
        <v>0</v>
      </c>
      <c r="S232" s="446">
        <v>0</v>
      </c>
      <c r="T232" s="446">
        <v>0</v>
      </c>
      <c r="U232" s="446">
        <v>0</v>
      </c>
      <c r="V232" s="446">
        <v>0</v>
      </c>
      <c r="W232" s="446">
        <v>0</v>
      </c>
      <c r="X232" s="446">
        <v>0</v>
      </c>
      <c r="Y232" s="446">
        <v>0</v>
      </c>
      <c r="Z232" s="446">
        <v>0</v>
      </c>
      <c r="AA232" s="446">
        <v>0</v>
      </c>
      <c r="AB232" s="446">
        <v>0</v>
      </c>
      <c r="AC232" s="446">
        <v>0</v>
      </c>
      <c r="AD232" s="446">
        <v>0</v>
      </c>
      <c r="AE232" s="446">
        <v>0</v>
      </c>
      <c r="AF232" s="446">
        <v>0</v>
      </c>
      <c r="AG232" s="446">
        <v>0</v>
      </c>
      <c r="AH232" s="446">
        <v>0</v>
      </c>
      <c r="AI232" s="446">
        <v>0</v>
      </c>
      <c r="AJ232" s="446">
        <v>0</v>
      </c>
      <c r="AK232" s="446">
        <v>0</v>
      </c>
      <c r="AL232" s="446">
        <v>0</v>
      </c>
      <c r="AM232" s="446">
        <v>0</v>
      </c>
      <c r="AN232" s="446">
        <v>0</v>
      </c>
      <c r="AO232" s="446">
        <v>0</v>
      </c>
      <c r="AP232" s="446">
        <v>0</v>
      </c>
      <c r="AQ232" s="446">
        <v>0</v>
      </c>
      <c r="AR232" s="446">
        <v>0</v>
      </c>
      <c r="AS232" s="446">
        <v>0</v>
      </c>
      <c r="AT232" s="446">
        <v>0</v>
      </c>
      <c r="AU232" s="446">
        <v>0</v>
      </c>
      <c r="AV232" s="446">
        <v>0</v>
      </c>
      <c r="AW232" s="446">
        <v>0</v>
      </c>
      <c r="AX232" s="446">
        <v>0</v>
      </c>
      <c r="AY232" s="446">
        <v>0</v>
      </c>
      <c r="AZ232" s="446">
        <v>0</v>
      </c>
      <c r="BA232" s="446">
        <v>0</v>
      </c>
      <c r="BB232" s="446">
        <v>0</v>
      </c>
      <c r="BC232" s="446">
        <v>0</v>
      </c>
      <c r="BD232" s="446">
        <v>0</v>
      </c>
      <c r="BE232" s="446">
        <v>0</v>
      </c>
      <c r="BF232" s="446">
        <v>0</v>
      </c>
      <c r="BG232" s="446">
        <v>0</v>
      </c>
      <c r="BH232" s="446">
        <v>0</v>
      </c>
      <c r="BI232" s="446">
        <v>0</v>
      </c>
      <c r="BJ232" s="446">
        <v>0</v>
      </c>
      <c r="BK232" s="446">
        <v>0</v>
      </c>
      <c r="BL232" s="446">
        <v>0</v>
      </c>
      <c r="BM232" s="446">
        <v>0</v>
      </c>
      <c r="BN232" s="446">
        <v>0</v>
      </c>
      <c r="BO232" s="446">
        <v>0</v>
      </c>
      <c r="BP232" s="446">
        <v>0</v>
      </c>
      <c r="BQ232" s="446">
        <v>0</v>
      </c>
      <c r="BR232" s="446">
        <v>0</v>
      </c>
      <c r="BS232" s="446">
        <v>0</v>
      </c>
      <c r="BT232" s="446">
        <v>0</v>
      </c>
      <c r="BU232" s="446">
        <v>0</v>
      </c>
      <c r="BV232" s="446">
        <v>0</v>
      </c>
      <c r="BW232" s="446">
        <v>0</v>
      </c>
      <c r="BX232" s="446">
        <v>0</v>
      </c>
      <c r="BY232" s="446">
        <v>0</v>
      </c>
      <c r="BZ232" s="446">
        <v>0</v>
      </c>
      <c r="CA232" s="446">
        <v>0</v>
      </c>
      <c r="CB232" s="446">
        <v>0</v>
      </c>
      <c r="CC232" s="446">
        <v>0</v>
      </c>
      <c r="CD232" s="446">
        <v>0</v>
      </c>
      <c r="CE232" s="446">
        <v>0</v>
      </c>
      <c r="CF232" s="446">
        <v>0</v>
      </c>
      <c r="CG232" s="446">
        <v>0</v>
      </c>
      <c r="CH232" s="446">
        <v>0</v>
      </c>
      <c r="CI232" s="446">
        <v>0</v>
      </c>
      <c r="CJ232" s="446">
        <v>0</v>
      </c>
      <c r="CK232" s="446">
        <v>0</v>
      </c>
      <c r="CL232" s="446">
        <v>0</v>
      </c>
      <c r="CM232" s="446">
        <v>0</v>
      </c>
      <c r="CN232" s="446">
        <v>0</v>
      </c>
      <c r="CO232" s="444" t="s">
        <v>2081</v>
      </c>
    </row>
    <row r="233" spans="1:93" customFormat="1">
      <c r="A233" s="444" t="s">
        <v>887</v>
      </c>
      <c r="B233" s="445" t="s">
        <v>921</v>
      </c>
      <c r="C233" s="444" t="s">
        <v>922</v>
      </c>
      <c r="D233" s="444" t="s">
        <v>1476</v>
      </c>
      <c r="E233" s="446">
        <v>0</v>
      </c>
      <c r="F233" s="446">
        <v>0</v>
      </c>
      <c r="G233" s="446">
        <v>0</v>
      </c>
      <c r="H233" s="446">
        <v>0</v>
      </c>
      <c r="I233" s="446">
        <v>0</v>
      </c>
      <c r="J233" s="446">
        <v>0</v>
      </c>
      <c r="K233" s="446">
        <v>0</v>
      </c>
      <c r="L233" s="446">
        <v>0</v>
      </c>
      <c r="M233" s="446">
        <v>0</v>
      </c>
      <c r="N233" s="446">
        <v>0</v>
      </c>
      <c r="O233" s="446">
        <v>0</v>
      </c>
      <c r="P233" s="446">
        <v>0</v>
      </c>
      <c r="Q233" s="446">
        <v>0</v>
      </c>
      <c r="R233" s="446">
        <v>0</v>
      </c>
      <c r="S233" s="446">
        <v>0</v>
      </c>
      <c r="T233" s="446">
        <v>0</v>
      </c>
      <c r="U233" s="446">
        <v>0</v>
      </c>
      <c r="V233" s="446">
        <v>0</v>
      </c>
      <c r="W233" s="446">
        <v>0</v>
      </c>
      <c r="X233" s="446">
        <v>0</v>
      </c>
      <c r="Y233" s="446">
        <v>0</v>
      </c>
      <c r="Z233" s="446">
        <v>0</v>
      </c>
      <c r="AA233" s="446">
        <v>0</v>
      </c>
      <c r="AB233" s="446">
        <v>0</v>
      </c>
      <c r="AC233" s="446">
        <v>0</v>
      </c>
      <c r="AD233" s="446">
        <v>0</v>
      </c>
      <c r="AE233" s="446">
        <v>0</v>
      </c>
      <c r="AF233" s="446">
        <v>0</v>
      </c>
      <c r="AG233" s="446">
        <v>0</v>
      </c>
      <c r="AH233" s="446">
        <v>0</v>
      </c>
      <c r="AI233" s="446">
        <v>0</v>
      </c>
      <c r="AJ233" s="446">
        <v>0</v>
      </c>
      <c r="AK233" s="446">
        <v>0</v>
      </c>
      <c r="AL233" s="446">
        <v>0</v>
      </c>
      <c r="AM233" s="446">
        <v>0</v>
      </c>
      <c r="AN233" s="446">
        <v>0</v>
      </c>
      <c r="AO233" s="446">
        <v>0</v>
      </c>
      <c r="AP233" s="446">
        <v>0</v>
      </c>
      <c r="AQ233" s="446">
        <v>0</v>
      </c>
      <c r="AR233" s="446">
        <v>0</v>
      </c>
      <c r="AS233" s="446">
        <v>0</v>
      </c>
      <c r="AT233" s="446">
        <v>0</v>
      </c>
      <c r="AU233" s="446">
        <v>0</v>
      </c>
      <c r="AV233" s="446">
        <v>0</v>
      </c>
      <c r="AW233" s="446">
        <v>0</v>
      </c>
      <c r="AX233" s="446">
        <v>0</v>
      </c>
      <c r="AY233" s="446">
        <v>0</v>
      </c>
      <c r="AZ233" s="446">
        <v>0</v>
      </c>
      <c r="BA233" s="446">
        <v>0</v>
      </c>
      <c r="BB233" s="446">
        <v>0</v>
      </c>
      <c r="BC233" s="446">
        <v>0</v>
      </c>
      <c r="BD233" s="446">
        <v>0</v>
      </c>
      <c r="BE233" s="446">
        <v>0</v>
      </c>
      <c r="BF233" s="446">
        <v>0</v>
      </c>
      <c r="BG233" s="446">
        <v>0</v>
      </c>
      <c r="BH233" s="446">
        <v>0</v>
      </c>
      <c r="BI233" s="446">
        <v>0</v>
      </c>
      <c r="BJ233" s="446">
        <v>0</v>
      </c>
      <c r="BK233" s="446">
        <v>0</v>
      </c>
      <c r="BL233" s="446">
        <v>0</v>
      </c>
      <c r="BM233" s="446">
        <v>0</v>
      </c>
      <c r="BN233" s="446">
        <v>0</v>
      </c>
      <c r="BO233" s="446">
        <v>0</v>
      </c>
      <c r="BP233" s="446">
        <v>0</v>
      </c>
      <c r="BQ233" s="446">
        <v>0</v>
      </c>
      <c r="BR233" s="446">
        <v>0</v>
      </c>
      <c r="BS233" s="446">
        <v>0</v>
      </c>
      <c r="BT233" s="446">
        <v>0</v>
      </c>
      <c r="BU233" s="446">
        <v>0</v>
      </c>
      <c r="BV233" s="446">
        <v>0</v>
      </c>
      <c r="BW233" s="446">
        <v>0</v>
      </c>
      <c r="BX233" s="446">
        <v>0</v>
      </c>
      <c r="BY233" s="446">
        <v>0</v>
      </c>
      <c r="BZ233" s="446">
        <v>0</v>
      </c>
      <c r="CA233" s="446">
        <v>0</v>
      </c>
      <c r="CB233" s="446">
        <v>0</v>
      </c>
      <c r="CC233" s="446">
        <v>0</v>
      </c>
      <c r="CD233" s="446">
        <v>0</v>
      </c>
      <c r="CE233" s="446">
        <v>0</v>
      </c>
      <c r="CF233" s="446">
        <v>0</v>
      </c>
      <c r="CG233" s="446">
        <v>0</v>
      </c>
      <c r="CH233" s="446">
        <v>0</v>
      </c>
      <c r="CI233" s="446">
        <v>0</v>
      </c>
      <c r="CJ233" s="446">
        <v>0</v>
      </c>
      <c r="CK233" s="446">
        <v>0</v>
      </c>
      <c r="CL233" s="446">
        <v>0</v>
      </c>
      <c r="CM233" s="446">
        <v>0</v>
      </c>
      <c r="CN233" s="446">
        <v>0</v>
      </c>
      <c r="CO233" s="444" t="s">
        <v>2081</v>
      </c>
    </row>
    <row r="234" spans="1:93" customFormat="1">
      <c r="A234" s="444" t="s">
        <v>887</v>
      </c>
      <c r="B234" s="445" t="s">
        <v>923</v>
      </c>
      <c r="C234" s="444" t="s">
        <v>924</v>
      </c>
      <c r="D234" s="444" t="s">
        <v>1476</v>
      </c>
      <c r="E234" s="446">
        <v>0</v>
      </c>
      <c r="F234" s="446">
        <v>0</v>
      </c>
      <c r="G234" s="446">
        <v>0</v>
      </c>
      <c r="H234" s="446">
        <v>0</v>
      </c>
      <c r="I234" s="446">
        <v>0</v>
      </c>
      <c r="J234" s="446">
        <v>0</v>
      </c>
      <c r="K234" s="446">
        <v>0</v>
      </c>
      <c r="L234" s="446">
        <v>0</v>
      </c>
      <c r="M234" s="446">
        <v>0</v>
      </c>
      <c r="N234" s="446">
        <v>0</v>
      </c>
      <c r="O234" s="446">
        <v>0</v>
      </c>
      <c r="P234" s="446">
        <v>0</v>
      </c>
      <c r="Q234" s="446">
        <v>0</v>
      </c>
      <c r="R234" s="446">
        <v>0</v>
      </c>
      <c r="S234" s="446">
        <v>0</v>
      </c>
      <c r="T234" s="446">
        <v>0</v>
      </c>
      <c r="U234" s="446">
        <v>0</v>
      </c>
      <c r="V234" s="446">
        <v>0</v>
      </c>
      <c r="W234" s="446">
        <v>0</v>
      </c>
      <c r="X234" s="446">
        <v>0</v>
      </c>
      <c r="Y234" s="446">
        <v>0</v>
      </c>
      <c r="Z234" s="446">
        <v>0</v>
      </c>
      <c r="AA234" s="446">
        <v>0</v>
      </c>
      <c r="AB234" s="446">
        <v>0</v>
      </c>
      <c r="AC234" s="446">
        <v>0</v>
      </c>
      <c r="AD234" s="446">
        <v>0</v>
      </c>
      <c r="AE234" s="446">
        <v>0</v>
      </c>
      <c r="AF234" s="446">
        <v>0</v>
      </c>
      <c r="AG234" s="446">
        <v>0</v>
      </c>
      <c r="AH234" s="446">
        <v>0</v>
      </c>
      <c r="AI234" s="446">
        <v>0</v>
      </c>
      <c r="AJ234" s="446">
        <v>0</v>
      </c>
      <c r="AK234" s="446">
        <v>0</v>
      </c>
      <c r="AL234" s="446">
        <v>0</v>
      </c>
      <c r="AM234" s="446">
        <v>0</v>
      </c>
      <c r="AN234" s="446">
        <v>0</v>
      </c>
      <c r="AO234" s="446">
        <v>0</v>
      </c>
      <c r="AP234" s="446">
        <v>0</v>
      </c>
      <c r="AQ234" s="446">
        <v>0</v>
      </c>
      <c r="AR234" s="446">
        <v>0</v>
      </c>
      <c r="AS234" s="446">
        <v>0</v>
      </c>
      <c r="AT234" s="446">
        <v>0</v>
      </c>
      <c r="AU234" s="446">
        <v>0</v>
      </c>
      <c r="AV234" s="446">
        <v>0</v>
      </c>
      <c r="AW234" s="446">
        <v>0</v>
      </c>
      <c r="AX234" s="446">
        <v>0</v>
      </c>
      <c r="AY234" s="446">
        <v>0</v>
      </c>
      <c r="AZ234" s="446">
        <v>0</v>
      </c>
      <c r="BA234" s="446">
        <v>0</v>
      </c>
      <c r="BB234" s="446">
        <v>0</v>
      </c>
      <c r="BC234" s="446">
        <v>0</v>
      </c>
      <c r="BD234" s="446">
        <v>0</v>
      </c>
      <c r="BE234" s="446">
        <v>0</v>
      </c>
      <c r="BF234" s="446">
        <v>0</v>
      </c>
      <c r="BG234" s="446">
        <v>0</v>
      </c>
      <c r="BH234" s="446">
        <v>0</v>
      </c>
      <c r="BI234" s="446">
        <v>0</v>
      </c>
      <c r="BJ234" s="446">
        <v>0</v>
      </c>
      <c r="BK234" s="446">
        <v>0</v>
      </c>
      <c r="BL234" s="446">
        <v>0</v>
      </c>
      <c r="BM234" s="446">
        <v>0</v>
      </c>
      <c r="BN234" s="446">
        <v>0</v>
      </c>
      <c r="BO234" s="446">
        <v>0</v>
      </c>
      <c r="BP234" s="446">
        <v>0</v>
      </c>
      <c r="BQ234" s="446">
        <v>0</v>
      </c>
      <c r="BR234" s="446">
        <v>0</v>
      </c>
      <c r="BS234" s="446">
        <v>0</v>
      </c>
      <c r="BT234" s="446">
        <v>0</v>
      </c>
      <c r="BU234" s="446">
        <v>0</v>
      </c>
      <c r="BV234" s="446">
        <v>0</v>
      </c>
      <c r="BW234" s="446">
        <v>0</v>
      </c>
      <c r="BX234" s="446">
        <v>0</v>
      </c>
      <c r="BY234" s="446">
        <v>0</v>
      </c>
      <c r="BZ234" s="446">
        <v>0</v>
      </c>
      <c r="CA234" s="446">
        <v>0</v>
      </c>
      <c r="CB234" s="446">
        <v>0</v>
      </c>
      <c r="CC234" s="446">
        <v>0</v>
      </c>
      <c r="CD234" s="446">
        <v>0</v>
      </c>
      <c r="CE234" s="446">
        <v>0</v>
      </c>
      <c r="CF234" s="446">
        <v>0</v>
      </c>
      <c r="CG234" s="446">
        <v>0</v>
      </c>
      <c r="CH234" s="446">
        <v>0</v>
      </c>
      <c r="CI234" s="446">
        <v>0</v>
      </c>
      <c r="CJ234" s="446">
        <v>0</v>
      </c>
      <c r="CK234" s="446">
        <v>0</v>
      </c>
      <c r="CL234" s="446">
        <v>0</v>
      </c>
      <c r="CM234" s="446">
        <v>0</v>
      </c>
      <c r="CN234" s="446">
        <v>0</v>
      </c>
      <c r="CO234" s="444" t="s">
        <v>2081</v>
      </c>
    </row>
    <row r="235" spans="1:93" customFormat="1">
      <c r="A235" s="444" t="s">
        <v>887</v>
      </c>
      <c r="B235" s="445" t="s">
        <v>925</v>
      </c>
      <c r="C235" s="444" t="s">
        <v>926</v>
      </c>
      <c r="D235" s="444" t="s">
        <v>1476</v>
      </c>
      <c r="E235" s="446">
        <v>0</v>
      </c>
      <c r="F235" s="446">
        <v>0</v>
      </c>
      <c r="G235" s="446">
        <v>0</v>
      </c>
      <c r="H235" s="446">
        <v>0</v>
      </c>
      <c r="I235" s="446">
        <v>0</v>
      </c>
      <c r="J235" s="446">
        <v>0</v>
      </c>
      <c r="K235" s="446">
        <v>0</v>
      </c>
      <c r="L235" s="446">
        <v>0</v>
      </c>
      <c r="M235" s="446">
        <v>0</v>
      </c>
      <c r="N235" s="446">
        <v>0</v>
      </c>
      <c r="O235" s="446">
        <v>0</v>
      </c>
      <c r="P235" s="446">
        <v>0</v>
      </c>
      <c r="Q235" s="446">
        <v>0</v>
      </c>
      <c r="R235" s="446">
        <v>0</v>
      </c>
      <c r="S235" s="446">
        <v>0</v>
      </c>
      <c r="T235" s="446">
        <v>0</v>
      </c>
      <c r="U235" s="446">
        <v>0</v>
      </c>
      <c r="V235" s="446">
        <v>0</v>
      </c>
      <c r="W235" s="446">
        <v>0</v>
      </c>
      <c r="X235" s="446">
        <v>0</v>
      </c>
      <c r="Y235" s="446">
        <v>0</v>
      </c>
      <c r="Z235" s="446">
        <v>0</v>
      </c>
      <c r="AA235" s="446">
        <v>0</v>
      </c>
      <c r="AB235" s="446">
        <v>0</v>
      </c>
      <c r="AC235" s="446">
        <v>0</v>
      </c>
      <c r="AD235" s="446">
        <v>0</v>
      </c>
      <c r="AE235" s="446">
        <v>0</v>
      </c>
      <c r="AF235" s="446">
        <v>0</v>
      </c>
      <c r="AG235" s="446">
        <v>0</v>
      </c>
      <c r="AH235" s="446">
        <v>0</v>
      </c>
      <c r="AI235" s="446">
        <v>0</v>
      </c>
      <c r="AJ235" s="446">
        <v>0</v>
      </c>
      <c r="AK235" s="446">
        <v>0</v>
      </c>
      <c r="AL235" s="446">
        <v>0</v>
      </c>
      <c r="AM235" s="446">
        <v>0</v>
      </c>
      <c r="AN235" s="446">
        <v>0</v>
      </c>
      <c r="AO235" s="446">
        <v>0</v>
      </c>
      <c r="AP235" s="446">
        <v>0</v>
      </c>
      <c r="AQ235" s="446">
        <v>0</v>
      </c>
      <c r="AR235" s="446">
        <v>0</v>
      </c>
      <c r="AS235" s="446">
        <v>0</v>
      </c>
      <c r="AT235" s="446">
        <v>0</v>
      </c>
      <c r="AU235" s="446">
        <v>0</v>
      </c>
      <c r="AV235" s="446">
        <v>0</v>
      </c>
      <c r="AW235" s="446">
        <v>0</v>
      </c>
      <c r="AX235" s="446">
        <v>0</v>
      </c>
      <c r="AY235" s="446">
        <v>0</v>
      </c>
      <c r="AZ235" s="446">
        <v>0</v>
      </c>
      <c r="BA235" s="446">
        <v>0</v>
      </c>
      <c r="BB235" s="446">
        <v>0</v>
      </c>
      <c r="BC235" s="446">
        <v>0</v>
      </c>
      <c r="BD235" s="446">
        <v>0</v>
      </c>
      <c r="BE235" s="446">
        <v>0</v>
      </c>
      <c r="BF235" s="446">
        <v>0</v>
      </c>
      <c r="BG235" s="446">
        <v>0</v>
      </c>
      <c r="BH235" s="446">
        <v>0</v>
      </c>
      <c r="BI235" s="446">
        <v>0</v>
      </c>
      <c r="BJ235" s="446">
        <v>0</v>
      </c>
      <c r="BK235" s="446">
        <v>0</v>
      </c>
      <c r="BL235" s="446">
        <v>0</v>
      </c>
      <c r="BM235" s="446">
        <v>0</v>
      </c>
      <c r="BN235" s="446">
        <v>0</v>
      </c>
      <c r="BO235" s="446">
        <v>0</v>
      </c>
      <c r="BP235" s="446">
        <v>0</v>
      </c>
      <c r="BQ235" s="446">
        <v>0</v>
      </c>
      <c r="BR235" s="446">
        <v>0</v>
      </c>
      <c r="BS235" s="446">
        <v>0</v>
      </c>
      <c r="BT235" s="446">
        <v>0</v>
      </c>
      <c r="BU235" s="446">
        <v>0</v>
      </c>
      <c r="BV235" s="446">
        <v>0</v>
      </c>
      <c r="BW235" s="446">
        <v>0</v>
      </c>
      <c r="BX235" s="446">
        <v>0</v>
      </c>
      <c r="BY235" s="446">
        <v>0</v>
      </c>
      <c r="BZ235" s="446">
        <v>0</v>
      </c>
      <c r="CA235" s="446">
        <v>0</v>
      </c>
      <c r="CB235" s="446">
        <v>0</v>
      </c>
      <c r="CC235" s="446">
        <v>0</v>
      </c>
      <c r="CD235" s="446">
        <v>0</v>
      </c>
      <c r="CE235" s="446">
        <v>0</v>
      </c>
      <c r="CF235" s="446">
        <v>0</v>
      </c>
      <c r="CG235" s="446">
        <v>0</v>
      </c>
      <c r="CH235" s="446">
        <v>0</v>
      </c>
      <c r="CI235" s="446">
        <v>0</v>
      </c>
      <c r="CJ235" s="446">
        <v>0</v>
      </c>
      <c r="CK235" s="446">
        <v>0</v>
      </c>
      <c r="CL235" s="446">
        <v>0</v>
      </c>
      <c r="CM235" s="446">
        <v>0</v>
      </c>
      <c r="CN235" s="446">
        <v>0</v>
      </c>
      <c r="CO235" s="444" t="s">
        <v>2081</v>
      </c>
    </row>
    <row r="236" spans="1:93" customFormat="1">
      <c r="A236" s="444" t="s">
        <v>887</v>
      </c>
      <c r="B236" s="445" t="s">
        <v>927</v>
      </c>
      <c r="C236" s="444" t="s">
        <v>928</v>
      </c>
      <c r="D236" s="444" t="s">
        <v>1476</v>
      </c>
      <c r="E236" s="446">
        <v>0</v>
      </c>
      <c r="F236" s="446">
        <v>0</v>
      </c>
      <c r="G236" s="446">
        <v>0</v>
      </c>
      <c r="H236" s="446">
        <v>0</v>
      </c>
      <c r="I236" s="446">
        <v>0</v>
      </c>
      <c r="J236" s="446">
        <v>0</v>
      </c>
      <c r="K236" s="446">
        <v>0</v>
      </c>
      <c r="L236" s="446">
        <v>0</v>
      </c>
      <c r="M236" s="446">
        <v>0</v>
      </c>
      <c r="N236" s="446">
        <v>0</v>
      </c>
      <c r="O236" s="446">
        <v>0</v>
      </c>
      <c r="P236" s="446">
        <v>0</v>
      </c>
      <c r="Q236" s="446">
        <v>0</v>
      </c>
      <c r="R236" s="446">
        <v>0</v>
      </c>
      <c r="S236" s="446">
        <v>0</v>
      </c>
      <c r="T236" s="446">
        <v>0</v>
      </c>
      <c r="U236" s="446">
        <v>0</v>
      </c>
      <c r="V236" s="446">
        <v>0</v>
      </c>
      <c r="W236" s="446">
        <v>0</v>
      </c>
      <c r="X236" s="446">
        <v>0</v>
      </c>
      <c r="Y236" s="446">
        <v>0</v>
      </c>
      <c r="Z236" s="446">
        <v>0</v>
      </c>
      <c r="AA236" s="446">
        <v>0</v>
      </c>
      <c r="AB236" s="446">
        <v>0</v>
      </c>
      <c r="AC236" s="446">
        <v>0</v>
      </c>
      <c r="AD236" s="446">
        <v>0</v>
      </c>
      <c r="AE236" s="446">
        <v>0</v>
      </c>
      <c r="AF236" s="446">
        <v>0</v>
      </c>
      <c r="AG236" s="446">
        <v>0</v>
      </c>
      <c r="AH236" s="446">
        <v>0</v>
      </c>
      <c r="AI236" s="446">
        <v>0</v>
      </c>
      <c r="AJ236" s="446">
        <v>0</v>
      </c>
      <c r="AK236" s="446">
        <v>0</v>
      </c>
      <c r="AL236" s="446">
        <v>0</v>
      </c>
      <c r="AM236" s="446">
        <v>0</v>
      </c>
      <c r="AN236" s="446">
        <v>0</v>
      </c>
      <c r="AO236" s="446">
        <v>0</v>
      </c>
      <c r="AP236" s="446">
        <v>0</v>
      </c>
      <c r="AQ236" s="446">
        <v>0</v>
      </c>
      <c r="AR236" s="446">
        <v>0</v>
      </c>
      <c r="AS236" s="446">
        <v>0</v>
      </c>
      <c r="AT236" s="446">
        <v>0</v>
      </c>
      <c r="AU236" s="446">
        <v>0</v>
      </c>
      <c r="AV236" s="446">
        <v>0</v>
      </c>
      <c r="AW236" s="446">
        <v>0</v>
      </c>
      <c r="AX236" s="446">
        <v>0</v>
      </c>
      <c r="AY236" s="446">
        <v>0</v>
      </c>
      <c r="AZ236" s="446">
        <v>0</v>
      </c>
      <c r="BA236" s="446">
        <v>0</v>
      </c>
      <c r="BB236" s="446">
        <v>0</v>
      </c>
      <c r="BC236" s="446">
        <v>0</v>
      </c>
      <c r="BD236" s="446">
        <v>0</v>
      </c>
      <c r="BE236" s="446">
        <v>0</v>
      </c>
      <c r="BF236" s="446">
        <v>0</v>
      </c>
      <c r="BG236" s="446">
        <v>0</v>
      </c>
      <c r="BH236" s="446">
        <v>0</v>
      </c>
      <c r="BI236" s="446">
        <v>0</v>
      </c>
      <c r="BJ236" s="446">
        <v>0</v>
      </c>
      <c r="BK236" s="446">
        <v>0</v>
      </c>
      <c r="BL236" s="446">
        <v>0</v>
      </c>
      <c r="BM236" s="446">
        <v>0</v>
      </c>
      <c r="BN236" s="446">
        <v>0</v>
      </c>
      <c r="BO236" s="446">
        <v>0</v>
      </c>
      <c r="BP236" s="446">
        <v>0</v>
      </c>
      <c r="BQ236" s="446">
        <v>0</v>
      </c>
      <c r="BR236" s="446">
        <v>0</v>
      </c>
      <c r="BS236" s="446">
        <v>0</v>
      </c>
      <c r="BT236" s="446">
        <v>0</v>
      </c>
      <c r="BU236" s="446">
        <v>0</v>
      </c>
      <c r="BV236" s="446">
        <v>0</v>
      </c>
      <c r="BW236" s="446">
        <v>0</v>
      </c>
      <c r="BX236" s="446">
        <v>0</v>
      </c>
      <c r="BY236" s="446">
        <v>0</v>
      </c>
      <c r="BZ236" s="446">
        <v>0</v>
      </c>
      <c r="CA236" s="446">
        <v>0</v>
      </c>
      <c r="CB236" s="446">
        <v>0</v>
      </c>
      <c r="CC236" s="446">
        <v>0</v>
      </c>
      <c r="CD236" s="446">
        <v>0</v>
      </c>
      <c r="CE236" s="446">
        <v>0</v>
      </c>
      <c r="CF236" s="446">
        <v>0</v>
      </c>
      <c r="CG236" s="446">
        <v>0</v>
      </c>
      <c r="CH236" s="446">
        <v>0</v>
      </c>
      <c r="CI236" s="446">
        <v>0</v>
      </c>
      <c r="CJ236" s="446">
        <v>0</v>
      </c>
      <c r="CK236" s="446">
        <v>0</v>
      </c>
      <c r="CL236" s="446">
        <v>0</v>
      </c>
      <c r="CM236" s="446">
        <v>0</v>
      </c>
      <c r="CN236" s="446">
        <v>0</v>
      </c>
      <c r="CO236" s="444" t="s">
        <v>2081</v>
      </c>
    </row>
    <row r="237" spans="1:93" customFormat="1" ht="31.5">
      <c r="A237" s="444" t="s">
        <v>887</v>
      </c>
      <c r="B237" s="445" t="s">
        <v>929</v>
      </c>
      <c r="C237" s="444" t="s">
        <v>930</v>
      </c>
      <c r="D237" s="444" t="s">
        <v>1476</v>
      </c>
      <c r="E237" s="446">
        <v>0</v>
      </c>
      <c r="F237" s="446">
        <v>0</v>
      </c>
      <c r="G237" s="446">
        <v>0</v>
      </c>
      <c r="H237" s="446">
        <v>0</v>
      </c>
      <c r="I237" s="446">
        <v>0</v>
      </c>
      <c r="J237" s="446">
        <v>0</v>
      </c>
      <c r="K237" s="446">
        <v>0</v>
      </c>
      <c r="L237" s="446">
        <v>0</v>
      </c>
      <c r="M237" s="446">
        <v>0</v>
      </c>
      <c r="N237" s="446">
        <v>0</v>
      </c>
      <c r="O237" s="446">
        <v>0</v>
      </c>
      <c r="P237" s="446">
        <v>0</v>
      </c>
      <c r="Q237" s="446">
        <v>0</v>
      </c>
      <c r="R237" s="446">
        <v>0</v>
      </c>
      <c r="S237" s="446">
        <v>0</v>
      </c>
      <c r="T237" s="446">
        <v>0</v>
      </c>
      <c r="U237" s="446">
        <v>0</v>
      </c>
      <c r="V237" s="446">
        <v>0</v>
      </c>
      <c r="W237" s="446">
        <v>0</v>
      </c>
      <c r="X237" s="446">
        <v>0</v>
      </c>
      <c r="Y237" s="446">
        <v>0</v>
      </c>
      <c r="Z237" s="446">
        <v>0</v>
      </c>
      <c r="AA237" s="446">
        <v>0</v>
      </c>
      <c r="AB237" s="446">
        <v>0</v>
      </c>
      <c r="AC237" s="446">
        <v>0</v>
      </c>
      <c r="AD237" s="446">
        <v>0</v>
      </c>
      <c r="AE237" s="446">
        <v>0</v>
      </c>
      <c r="AF237" s="446">
        <v>0</v>
      </c>
      <c r="AG237" s="446">
        <v>0</v>
      </c>
      <c r="AH237" s="446">
        <v>0</v>
      </c>
      <c r="AI237" s="446">
        <v>0</v>
      </c>
      <c r="AJ237" s="446">
        <v>0</v>
      </c>
      <c r="AK237" s="446">
        <v>0</v>
      </c>
      <c r="AL237" s="446">
        <v>0</v>
      </c>
      <c r="AM237" s="446">
        <v>0</v>
      </c>
      <c r="AN237" s="446">
        <v>0</v>
      </c>
      <c r="AO237" s="446">
        <v>0</v>
      </c>
      <c r="AP237" s="446">
        <v>0</v>
      </c>
      <c r="AQ237" s="446">
        <v>0</v>
      </c>
      <c r="AR237" s="446">
        <v>0</v>
      </c>
      <c r="AS237" s="446">
        <v>0</v>
      </c>
      <c r="AT237" s="446">
        <v>0</v>
      </c>
      <c r="AU237" s="446">
        <v>0</v>
      </c>
      <c r="AV237" s="446">
        <v>0</v>
      </c>
      <c r="AW237" s="446">
        <v>0</v>
      </c>
      <c r="AX237" s="446">
        <v>0</v>
      </c>
      <c r="AY237" s="446">
        <v>0</v>
      </c>
      <c r="AZ237" s="446">
        <v>0</v>
      </c>
      <c r="BA237" s="446">
        <v>0</v>
      </c>
      <c r="BB237" s="446">
        <v>0</v>
      </c>
      <c r="BC237" s="446">
        <v>0</v>
      </c>
      <c r="BD237" s="446">
        <v>0</v>
      </c>
      <c r="BE237" s="446">
        <v>0</v>
      </c>
      <c r="BF237" s="446">
        <v>0</v>
      </c>
      <c r="BG237" s="446">
        <v>0</v>
      </c>
      <c r="BH237" s="446">
        <v>0</v>
      </c>
      <c r="BI237" s="446">
        <v>0</v>
      </c>
      <c r="BJ237" s="446">
        <v>0</v>
      </c>
      <c r="BK237" s="446">
        <v>0</v>
      </c>
      <c r="BL237" s="446">
        <v>0</v>
      </c>
      <c r="BM237" s="446">
        <v>0</v>
      </c>
      <c r="BN237" s="446">
        <v>0</v>
      </c>
      <c r="BO237" s="446">
        <v>0</v>
      </c>
      <c r="BP237" s="446">
        <v>0</v>
      </c>
      <c r="BQ237" s="446">
        <v>0</v>
      </c>
      <c r="BR237" s="446">
        <v>0</v>
      </c>
      <c r="BS237" s="446">
        <v>0</v>
      </c>
      <c r="BT237" s="446">
        <v>0</v>
      </c>
      <c r="BU237" s="446">
        <v>0</v>
      </c>
      <c r="BV237" s="446">
        <v>0</v>
      </c>
      <c r="BW237" s="446">
        <v>0</v>
      </c>
      <c r="BX237" s="446">
        <v>0</v>
      </c>
      <c r="BY237" s="446">
        <v>0</v>
      </c>
      <c r="BZ237" s="446">
        <v>0</v>
      </c>
      <c r="CA237" s="446">
        <v>0</v>
      </c>
      <c r="CB237" s="446">
        <v>0</v>
      </c>
      <c r="CC237" s="446">
        <v>0</v>
      </c>
      <c r="CD237" s="446">
        <v>0</v>
      </c>
      <c r="CE237" s="446">
        <v>0</v>
      </c>
      <c r="CF237" s="446">
        <v>0</v>
      </c>
      <c r="CG237" s="446">
        <v>0</v>
      </c>
      <c r="CH237" s="446">
        <v>0</v>
      </c>
      <c r="CI237" s="446">
        <v>0</v>
      </c>
      <c r="CJ237" s="446">
        <v>0</v>
      </c>
      <c r="CK237" s="446">
        <v>0</v>
      </c>
      <c r="CL237" s="446">
        <v>0</v>
      </c>
      <c r="CM237" s="446">
        <v>0</v>
      </c>
      <c r="CN237" s="446">
        <v>0</v>
      </c>
      <c r="CO237" s="444" t="s">
        <v>2081</v>
      </c>
    </row>
    <row r="238" spans="1:93" customFormat="1" ht="31.5">
      <c r="A238" s="444" t="s">
        <v>887</v>
      </c>
      <c r="B238" s="445" t="s">
        <v>931</v>
      </c>
      <c r="C238" s="444" t="s">
        <v>932</v>
      </c>
      <c r="D238" s="444" t="s">
        <v>1476</v>
      </c>
      <c r="E238" s="446">
        <v>0</v>
      </c>
      <c r="F238" s="446">
        <v>0</v>
      </c>
      <c r="G238" s="446">
        <v>0</v>
      </c>
      <c r="H238" s="446">
        <v>0</v>
      </c>
      <c r="I238" s="446">
        <v>0</v>
      </c>
      <c r="J238" s="446">
        <v>0</v>
      </c>
      <c r="K238" s="446">
        <v>0</v>
      </c>
      <c r="L238" s="446">
        <v>0</v>
      </c>
      <c r="M238" s="446">
        <v>0</v>
      </c>
      <c r="N238" s="446">
        <v>0</v>
      </c>
      <c r="O238" s="446">
        <v>0</v>
      </c>
      <c r="P238" s="446">
        <v>0</v>
      </c>
      <c r="Q238" s="446">
        <v>0</v>
      </c>
      <c r="R238" s="446">
        <v>0</v>
      </c>
      <c r="S238" s="446">
        <v>0</v>
      </c>
      <c r="T238" s="446">
        <v>0</v>
      </c>
      <c r="U238" s="446">
        <v>0</v>
      </c>
      <c r="V238" s="446">
        <v>0</v>
      </c>
      <c r="W238" s="446">
        <v>0</v>
      </c>
      <c r="X238" s="446">
        <v>0</v>
      </c>
      <c r="Y238" s="446">
        <v>0</v>
      </c>
      <c r="Z238" s="446">
        <v>0</v>
      </c>
      <c r="AA238" s="446">
        <v>0</v>
      </c>
      <c r="AB238" s="446">
        <v>0</v>
      </c>
      <c r="AC238" s="446">
        <v>0</v>
      </c>
      <c r="AD238" s="446">
        <v>0</v>
      </c>
      <c r="AE238" s="446">
        <v>0</v>
      </c>
      <c r="AF238" s="446">
        <v>0</v>
      </c>
      <c r="AG238" s="446">
        <v>0</v>
      </c>
      <c r="AH238" s="446">
        <v>0</v>
      </c>
      <c r="AI238" s="446">
        <v>0</v>
      </c>
      <c r="AJ238" s="446">
        <v>0</v>
      </c>
      <c r="AK238" s="446">
        <v>0</v>
      </c>
      <c r="AL238" s="446">
        <v>0</v>
      </c>
      <c r="AM238" s="446">
        <v>0</v>
      </c>
      <c r="AN238" s="446">
        <v>0</v>
      </c>
      <c r="AO238" s="446">
        <v>0</v>
      </c>
      <c r="AP238" s="446">
        <v>0</v>
      </c>
      <c r="AQ238" s="446">
        <v>0</v>
      </c>
      <c r="AR238" s="446">
        <v>0</v>
      </c>
      <c r="AS238" s="446">
        <v>0</v>
      </c>
      <c r="AT238" s="446">
        <v>0</v>
      </c>
      <c r="AU238" s="446">
        <v>0</v>
      </c>
      <c r="AV238" s="446">
        <v>0</v>
      </c>
      <c r="AW238" s="446">
        <v>0</v>
      </c>
      <c r="AX238" s="446">
        <v>0</v>
      </c>
      <c r="AY238" s="446">
        <v>0</v>
      </c>
      <c r="AZ238" s="446">
        <v>0</v>
      </c>
      <c r="BA238" s="446">
        <v>0</v>
      </c>
      <c r="BB238" s="446">
        <v>0</v>
      </c>
      <c r="BC238" s="446">
        <v>0</v>
      </c>
      <c r="BD238" s="446">
        <v>0</v>
      </c>
      <c r="BE238" s="446">
        <v>0</v>
      </c>
      <c r="BF238" s="446">
        <v>0</v>
      </c>
      <c r="BG238" s="446">
        <v>0</v>
      </c>
      <c r="BH238" s="446">
        <v>0</v>
      </c>
      <c r="BI238" s="446">
        <v>0</v>
      </c>
      <c r="BJ238" s="446">
        <v>0</v>
      </c>
      <c r="BK238" s="446">
        <v>0</v>
      </c>
      <c r="BL238" s="446">
        <v>0</v>
      </c>
      <c r="BM238" s="446">
        <v>0</v>
      </c>
      <c r="BN238" s="446">
        <v>0</v>
      </c>
      <c r="BO238" s="446">
        <v>0</v>
      </c>
      <c r="BP238" s="446">
        <v>0</v>
      </c>
      <c r="BQ238" s="446">
        <v>0</v>
      </c>
      <c r="BR238" s="446">
        <v>0</v>
      </c>
      <c r="BS238" s="446">
        <v>0</v>
      </c>
      <c r="BT238" s="446">
        <v>0</v>
      </c>
      <c r="BU238" s="446">
        <v>0</v>
      </c>
      <c r="BV238" s="446">
        <v>0</v>
      </c>
      <c r="BW238" s="446">
        <v>0</v>
      </c>
      <c r="BX238" s="446">
        <v>0</v>
      </c>
      <c r="BY238" s="446">
        <v>0</v>
      </c>
      <c r="BZ238" s="446">
        <v>0</v>
      </c>
      <c r="CA238" s="446">
        <v>0</v>
      </c>
      <c r="CB238" s="446">
        <v>0</v>
      </c>
      <c r="CC238" s="446">
        <v>0</v>
      </c>
      <c r="CD238" s="446">
        <v>0</v>
      </c>
      <c r="CE238" s="446">
        <v>0</v>
      </c>
      <c r="CF238" s="446">
        <v>0</v>
      </c>
      <c r="CG238" s="446">
        <v>0</v>
      </c>
      <c r="CH238" s="446">
        <v>0</v>
      </c>
      <c r="CI238" s="446">
        <v>0</v>
      </c>
      <c r="CJ238" s="446">
        <v>0</v>
      </c>
      <c r="CK238" s="446">
        <v>0</v>
      </c>
      <c r="CL238" s="446">
        <v>0</v>
      </c>
      <c r="CM238" s="446">
        <v>0</v>
      </c>
      <c r="CN238" s="446">
        <v>0</v>
      </c>
      <c r="CO238" s="444" t="s">
        <v>2081</v>
      </c>
    </row>
    <row r="239" spans="1:93" customFormat="1" ht="47.25">
      <c r="A239" s="444" t="s">
        <v>887</v>
      </c>
      <c r="B239" s="445" t="s">
        <v>933</v>
      </c>
      <c r="C239" s="444" t="s">
        <v>934</v>
      </c>
      <c r="D239" s="444" t="s">
        <v>1476</v>
      </c>
      <c r="E239" s="446">
        <v>0</v>
      </c>
      <c r="F239" s="446">
        <v>0</v>
      </c>
      <c r="G239" s="446">
        <v>0</v>
      </c>
      <c r="H239" s="446">
        <v>0</v>
      </c>
      <c r="I239" s="446">
        <v>0</v>
      </c>
      <c r="J239" s="446">
        <v>0</v>
      </c>
      <c r="K239" s="446">
        <v>0</v>
      </c>
      <c r="L239" s="446">
        <v>0</v>
      </c>
      <c r="M239" s="446">
        <v>0</v>
      </c>
      <c r="N239" s="446">
        <v>0</v>
      </c>
      <c r="O239" s="446">
        <v>0</v>
      </c>
      <c r="P239" s="446">
        <v>0</v>
      </c>
      <c r="Q239" s="446">
        <v>0</v>
      </c>
      <c r="R239" s="446">
        <v>0</v>
      </c>
      <c r="S239" s="446">
        <v>0</v>
      </c>
      <c r="T239" s="446">
        <v>0</v>
      </c>
      <c r="U239" s="446">
        <v>0</v>
      </c>
      <c r="V239" s="446">
        <v>0</v>
      </c>
      <c r="W239" s="446">
        <v>0</v>
      </c>
      <c r="X239" s="446">
        <v>0</v>
      </c>
      <c r="Y239" s="446">
        <v>0</v>
      </c>
      <c r="Z239" s="446">
        <v>0</v>
      </c>
      <c r="AA239" s="446">
        <v>0</v>
      </c>
      <c r="AB239" s="446">
        <v>0</v>
      </c>
      <c r="AC239" s="446">
        <v>0</v>
      </c>
      <c r="AD239" s="446">
        <v>0</v>
      </c>
      <c r="AE239" s="446">
        <v>0</v>
      </c>
      <c r="AF239" s="446">
        <v>0</v>
      </c>
      <c r="AG239" s="446">
        <v>0</v>
      </c>
      <c r="AH239" s="446">
        <v>0</v>
      </c>
      <c r="AI239" s="446">
        <v>0</v>
      </c>
      <c r="AJ239" s="446">
        <v>0</v>
      </c>
      <c r="AK239" s="446">
        <v>0</v>
      </c>
      <c r="AL239" s="446">
        <v>0</v>
      </c>
      <c r="AM239" s="446">
        <v>0</v>
      </c>
      <c r="AN239" s="446">
        <v>0</v>
      </c>
      <c r="AO239" s="446">
        <v>0</v>
      </c>
      <c r="AP239" s="446">
        <v>0</v>
      </c>
      <c r="AQ239" s="446">
        <v>0</v>
      </c>
      <c r="AR239" s="446">
        <v>0</v>
      </c>
      <c r="AS239" s="446">
        <v>0</v>
      </c>
      <c r="AT239" s="446">
        <v>0</v>
      </c>
      <c r="AU239" s="446">
        <v>0</v>
      </c>
      <c r="AV239" s="446">
        <v>0</v>
      </c>
      <c r="AW239" s="446">
        <v>0</v>
      </c>
      <c r="AX239" s="446">
        <v>0</v>
      </c>
      <c r="AY239" s="446">
        <v>0</v>
      </c>
      <c r="AZ239" s="446">
        <v>0</v>
      </c>
      <c r="BA239" s="446">
        <v>0</v>
      </c>
      <c r="BB239" s="446">
        <v>0</v>
      </c>
      <c r="BC239" s="446">
        <v>0</v>
      </c>
      <c r="BD239" s="446">
        <v>0</v>
      </c>
      <c r="BE239" s="446">
        <v>0</v>
      </c>
      <c r="BF239" s="446">
        <v>0</v>
      </c>
      <c r="BG239" s="446">
        <v>0</v>
      </c>
      <c r="BH239" s="446">
        <v>0</v>
      </c>
      <c r="BI239" s="446">
        <v>0</v>
      </c>
      <c r="BJ239" s="446">
        <v>0</v>
      </c>
      <c r="BK239" s="446">
        <v>0</v>
      </c>
      <c r="BL239" s="446">
        <v>0</v>
      </c>
      <c r="BM239" s="446">
        <v>0</v>
      </c>
      <c r="BN239" s="446">
        <v>0</v>
      </c>
      <c r="BO239" s="446">
        <v>0</v>
      </c>
      <c r="BP239" s="446">
        <v>0</v>
      </c>
      <c r="BQ239" s="446">
        <v>0</v>
      </c>
      <c r="BR239" s="446">
        <v>0</v>
      </c>
      <c r="BS239" s="446">
        <v>0</v>
      </c>
      <c r="BT239" s="446">
        <v>0</v>
      </c>
      <c r="BU239" s="446">
        <v>0</v>
      </c>
      <c r="BV239" s="446">
        <v>0</v>
      </c>
      <c r="BW239" s="446">
        <v>0</v>
      </c>
      <c r="BX239" s="446">
        <v>0</v>
      </c>
      <c r="BY239" s="446">
        <v>0</v>
      </c>
      <c r="BZ239" s="446">
        <v>0</v>
      </c>
      <c r="CA239" s="446">
        <v>0</v>
      </c>
      <c r="CB239" s="446">
        <v>0</v>
      </c>
      <c r="CC239" s="446">
        <v>0</v>
      </c>
      <c r="CD239" s="446">
        <v>0</v>
      </c>
      <c r="CE239" s="446">
        <v>0</v>
      </c>
      <c r="CF239" s="446">
        <v>0</v>
      </c>
      <c r="CG239" s="446">
        <v>0</v>
      </c>
      <c r="CH239" s="446">
        <v>0</v>
      </c>
      <c r="CI239" s="446">
        <v>0</v>
      </c>
      <c r="CJ239" s="446">
        <v>0</v>
      </c>
      <c r="CK239" s="446">
        <v>0</v>
      </c>
      <c r="CL239" s="446">
        <v>0</v>
      </c>
      <c r="CM239" s="446">
        <v>0</v>
      </c>
      <c r="CN239" s="446">
        <v>0</v>
      </c>
      <c r="CO239" s="444" t="s">
        <v>2081</v>
      </c>
    </row>
    <row r="240" spans="1:93" customFormat="1" ht="47.25">
      <c r="A240" s="444" t="s">
        <v>887</v>
      </c>
      <c r="B240" s="445" t="s">
        <v>935</v>
      </c>
      <c r="C240" s="444" t="s">
        <v>936</v>
      </c>
      <c r="D240" s="444" t="s">
        <v>1476</v>
      </c>
      <c r="E240" s="446">
        <v>0</v>
      </c>
      <c r="F240" s="446">
        <v>0</v>
      </c>
      <c r="G240" s="446">
        <v>0</v>
      </c>
      <c r="H240" s="446">
        <v>0</v>
      </c>
      <c r="I240" s="446">
        <v>0</v>
      </c>
      <c r="J240" s="446">
        <v>0</v>
      </c>
      <c r="K240" s="446">
        <v>0</v>
      </c>
      <c r="L240" s="446">
        <v>0</v>
      </c>
      <c r="M240" s="446">
        <v>0</v>
      </c>
      <c r="N240" s="446">
        <v>0</v>
      </c>
      <c r="O240" s="446">
        <v>0</v>
      </c>
      <c r="P240" s="446">
        <v>0</v>
      </c>
      <c r="Q240" s="446">
        <v>0</v>
      </c>
      <c r="R240" s="446">
        <v>0</v>
      </c>
      <c r="S240" s="446">
        <v>0</v>
      </c>
      <c r="T240" s="446">
        <v>0</v>
      </c>
      <c r="U240" s="446">
        <v>0</v>
      </c>
      <c r="V240" s="446">
        <v>0</v>
      </c>
      <c r="W240" s="446">
        <v>0</v>
      </c>
      <c r="X240" s="446">
        <v>0</v>
      </c>
      <c r="Y240" s="446">
        <v>0</v>
      </c>
      <c r="Z240" s="446">
        <v>0</v>
      </c>
      <c r="AA240" s="446">
        <v>0</v>
      </c>
      <c r="AB240" s="446">
        <v>0</v>
      </c>
      <c r="AC240" s="446">
        <v>0</v>
      </c>
      <c r="AD240" s="446">
        <v>0</v>
      </c>
      <c r="AE240" s="446">
        <v>0</v>
      </c>
      <c r="AF240" s="446">
        <v>0</v>
      </c>
      <c r="AG240" s="446">
        <v>0</v>
      </c>
      <c r="AH240" s="446">
        <v>0</v>
      </c>
      <c r="AI240" s="446">
        <v>0</v>
      </c>
      <c r="AJ240" s="446">
        <v>0</v>
      </c>
      <c r="AK240" s="446">
        <v>0</v>
      </c>
      <c r="AL240" s="446">
        <v>0</v>
      </c>
      <c r="AM240" s="446">
        <v>0</v>
      </c>
      <c r="AN240" s="446">
        <v>0</v>
      </c>
      <c r="AO240" s="446">
        <v>0</v>
      </c>
      <c r="AP240" s="446">
        <v>0</v>
      </c>
      <c r="AQ240" s="446">
        <v>0</v>
      </c>
      <c r="AR240" s="446">
        <v>0</v>
      </c>
      <c r="AS240" s="446">
        <v>0</v>
      </c>
      <c r="AT240" s="446">
        <v>0</v>
      </c>
      <c r="AU240" s="446">
        <v>0</v>
      </c>
      <c r="AV240" s="446">
        <v>0</v>
      </c>
      <c r="AW240" s="446">
        <v>0</v>
      </c>
      <c r="AX240" s="446">
        <v>0</v>
      </c>
      <c r="AY240" s="446">
        <v>0</v>
      </c>
      <c r="AZ240" s="446">
        <v>0</v>
      </c>
      <c r="BA240" s="446">
        <v>0</v>
      </c>
      <c r="BB240" s="446">
        <v>0</v>
      </c>
      <c r="BC240" s="446">
        <v>0</v>
      </c>
      <c r="BD240" s="446">
        <v>0</v>
      </c>
      <c r="BE240" s="446">
        <v>0</v>
      </c>
      <c r="BF240" s="446">
        <v>0</v>
      </c>
      <c r="BG240" s="446">
        <v>0</v>
      </c>
      <c r="BH240" s="446">
        <v>0</v>
      </c>
      <c r="BI240" s="446">
        <v>0</v>
      </c>
      <c r="BJ240" s="446">
        <v>0</v>
      </c>
      <c r="BK240" s="446">
        <v>0</v>
      </c>
      <c r="BL240" s="446">
        <v>0</v>
      </c>
      <c r="BM240" s="446">
        <v>0</v>
      </c>
      <c r="BN240" s="446">
        <v>0</v>
      </c>
      <c r="BO240" s="446">
        <v>0</v>
      </c>
      <c r="BP240" s="446">
        <v>0</v>
      </c>
      <c r="BQ240" s="446">
        <v>0</v>
      </c>
      <c r="BR240" s="446">
        <v>0</v>
      </c>
      <c r="BS240" s="446">
        <v>0</v>
      </c>
      <c r="BT240" s="446">
        <v>0</v>
      </c>
      <c r="BU240" s="446">
        <v>0</v>
      </c>
      <c r="BV240" s="446">
        <v>0</v>
      </c>
      <c r="BW240" s="446">
        <v>0</v>
      </c>
      <c r="BX240" s="446">
        <v>0</v>
      </c>
      <c r="BY240" s="446">
        <v>0</v>
      </c>
      <c r="BZ240" s="446">
        <v>0</v>
      </c>
      <c r="CA240" s="446">
        <v>0</v>
      </c>
      <c r="CB240" s="446">
        <v>0</v>
      </c>
      <c r="CC240" s="446">
        <v>0</v>
      </c>
      <c r="CD240" s="446">
        <v>0</v>
      </c>
      <c r="CE240" s="446">
        <v>0</v>
      </c>
      <c r="CF240" s="446">
        <v>0</v>
      </c>
      <c r="CG240" s="446">
        <v>0</v>
      </c>
      <c r="CH240" s="446">
        <v>0</v>
      </c>
      <c r="CI240" s="446">
        <v>0</v>
      </c>
      <c r="CJ240" s="446">
        <v>0</v>
      </c>
      <c r="CK240" s="446">
        <v>0</v>
      </c>
      <c r="CL240" s="446">
        <v>0</v>
      </c>
      <c r="CM240" s="446">
        <v>0</v>
      </c>
      <c r="CN240" s="446">
        <v>0</v>
      </c>
      <c r="CO240" s="444" t="s">
        <v>2081</v>
      </c>
    </row>
    <row r="241" spans="1:93" customFormat="1" ht="47.25">
      <c r="A241" s="444" t="s">
        <v>887</v>
      </c>
      <c r="B241" s="445" t="s">
        <v>937</v>
      </c>
      <c r="C241" s="444" t="s">
        <v>938</v>
      </c>
      <c r="D241" s="444" t="s">
        <v>1476</v>
      </c>
      <c r="E241" s="446">
        <v>0</v>
      </c>
      <c r="F241" s="446">
        <v>0.85499999999999998</v>
      </c>
      <c r="G241" s="446">
        <v>0</v>
      </c>
      <c r="H241" s="446">
        <v>0</v>
      </c>
      <c r="I241" s="446">
        <v>4</v>
      </c>
      <c r="J241" s="446">
        <v>0</v>
      </c>
      <c r="K241" s="446">
        <v>0</v>
      </c>
      <c r="L241" s="446">
        <v>0</v>
      </c>
      <c r="M241" s="446">
        <v>0</v>
      </c>
      <c r="N241" s="446">
        <v>0.85499999999999998</v>
      </c>
      <c r="O241" s="446">
        <v>0</v>
      </c>
      <c r="P241" s="446">
        <v>0</v>
      </c>
      <c r="Q241" s="446">
        <v>4</v>
      </c>
      <c r="R241" s="446">
        <v>0</v>
      </c>
      <c r="S241" s="446">
        <v>0</v>
      </c>
      <c r="T241" s="446">
        <v>0</v>
      </c>
      <c r="U241" s="446">
        <v>0</v>
      </c>
      <c r="V241" s="446">
        <v>0</v>
      </c>
      <c r="W241" s="446">
        <v>0</v>
      </c>
      <c r="X241" s="446">
        <v>0</v>
      </c>
      <c r="Y241" s="446">
        <v>0</v>
      </c>
      <c r="Z241" s="446">
        <v>0</v>
      </c>
      <c r="AA241" s="446">
        <v>0</v>
      </c>
      <c r="AB241" s="446">
        <v>0</v>
      </c>
      <c r="AC241" s="446">
        <v>0</v>
      </c>
      <c r="AD241" s="446">
        <v>0</v>
      </c>
      <c r="AE241" s="446">
        <v>0</v>
      </c>
      <c r="AF241" s="446">
        <v>0</v>
      </c>
      <c r="AG241" s="446">
        <v>0</v>
      </c>
      <c r="AH241" s="446">
        <v>0</v>
      </c>
      <c r="AI241" s="446">
        <v>0</v>
      </c>
      <c r="AJ241" s="446">
        <v>0</v>
      </c>
      <c r="AK241" s="446">
        <v>0</v>
      </c>
      <c r="AL241" s="446">
        <v>0</v>
      </c>
      <c r="AM241" s="446">
        <v>0</v>
      </c>
      <c r="AN241" s="446">
        <v>0</v>
      </c>
      <c r="AO241" s="446">
        <v>0</v>
      </c>
      <c r="AP241" s="446">
        <v>0</v>
      </c>
      <c r="AQ241" s="446">
        <v>0</v>
      </c>
      <c r="AR241" s="446">
        <v>0</v>
      </c>
      <c r="AS241" s="446">
        <v>0</v>
      </c>
      <c r="AT241" s="446">
        <v>0</v>
      </c>
      <c r="AU241" s="446">
        <v>0</v>
      </c>
      <c r="AV241" s="446">
        <v>0</v>
      </c>
      <c r="AW241" s="446">
        <v>0</v>
      </c>
      <c r="AX241" s="446">
        <v>0</v>
      </c>
      <c r="AY241" s="446">
        <v>0</v>
      </c>
      <c r="AZ241" s="446">
        <v>0</v>
      </c>
      <c r="BA241" s="446">
        <v>0</v>
      </c>
      <c r="BB241" s="446">
        <v>0</v>
      </c>
      <c r="BC241" s="446">
        <v>0</v>
      </c>
      <c r="BD241" s="446">
        <v>0</v>
      </c>
      <c r="BE241" s="446">
        <v>0</v>
      </c>
      <c r="BF241" s="446">
        <v>0</v>
      </c>
      <c r="BG241" s="446">
        <v>0</v>
      </c>
      <c r="BH241" s="446">
        <v>0</v>
      </c>
      <c r="BI241" s="446">
        <v>0</v>
      </c>
      <c r="BJ241" s="446">
        <v>0</v>
      </c>
      <c r="BK241" s="446">
        <v>0</v>
      </c>
      <c r="BL241" s="446">
        <v>0</v>
      </c>
      <c r="BM241" s="446">
        <v>0</v>
      </c>
      <c r="BN241" s="446">
        <v>0</v>
      </c>
      <c r="BO241" s="446">
        <v>0</v>
      </c>
      <c r="BP241" s="446">
        <v>0</v>
      </c>
      <c r="BQ241" s="446">
        <v>0</v>
      </c>
      <c r="BR241" s="446">
        <v>0</v>
      </c>
      <c r="BS241" s="446">
        <v>0</v>
      </c>
      <c r="BT241" s="446">
        <v>0</v>
      </c>
      <c r="BU241" s="446">
        <v>0</v>
      </c>
      <c r="BV241" s="446">
        <v>0</v>
      </c>
      <c r="BW241" s="446">
        <v>0</v>
      </c>
      <c r="BX241" s="446">
        <v>0</v>
      </c>
      <c r="BY241" s="446">
        <v>0</v>
      </c>
      <c r="BZ241" s="446">
        <v>0</v>
      </c>
      <c r="CA241" s="446">
        <v>0</v>
      </c>
      <c r="CB241" s="446">
        <v>0</v>
      </c>
      <c r="CC241" s="446">
        <v>0</v>
      </c>
      <c r="CD241" s="446">
        <v>0</v>
      </c>
      <c r="CE241" s="446">
        <v>0</v>
      </c>
      <c r="CF241" s="446">
        <v>0</v>
      </c>
      <c r="CG241" s="446">
        <v>0</v>
      </c>
      <c r="CH241" s="446">
        <v>-0.85499999999999998</v>
      </c>
      <c r="CI241" s="446">
        <v>0</v>
      </c>
      <c r="CJ241" s="446">
        <v>0</v>
      </c>
      <c r="CK241" s="446">
        <v>-4</v>
      </c>
      <c r="CL241" s="446">
        <v>0</v>
      </c>
      <c r="CM241" s="446">
        <v>0</v>
      </c>
      <c r="CN241" s="446">
        <v>0</v>
      </c>
      <c r="CO241" s="444" t="s">
        <v>2096</v>
      </c>
    </row>
    <row r="242" spans="1:93" customFormat="1" ht="47.25">
      <c r="A242" s="444" t="s">
        <v>887</v>
      </c>
      <c r="B242" s="445" t="s">
        <v>939</v>
      </c>
      <c r="C242" s="444" t="s">
        <v>940</v>
      </c>
      <c r="D242" s="444" t="s">
        <v>1476</v>
      </c>
      <c r="E242" s="446">
        <v>0</v>
      </c>
      <c r="F242" s="446">
        <v>0.17499999999999999</v>
      </c>
      <c r="G242" s="446">
        <v>0</v>
      </c>
      <c r="H242" s="446">
        <v>0</v>
      </c>
      <c r="I242" s="446">
        <v>1</v>
      </c>
      <c r="J242" s="446">
        <v>0</v>
      </c>
      <c r="K242" s="446">
        <v>0</v>
      </c>
      <c r="L242" s="446">
        <v>0</v>
      </c>
      <c r="M242" s="446">
        <v>0</v>
      </c>
      <c r="N242" s="446">
        <v>0</v>
      </c>
      <c r="O242" s="446">
        <v>0</v>
      </c>
      <c r="P242" s="446">
        <v>0</v>
      </c>
      <c r="Q242" s="446">
        <v>0</v>
      </c>
      <c r="R242" s="446">
        <v>0</v>
      </c>
      <c r="S242" s="446">
        <v>0</v>
      </c>
      <c r="T242" s="446">
        <v>0</v>
      </c>
      <c r="U242" s="446">
        <v>0</v>
      </c>
      <c r="V242" s="446">
        <v>0.17499999999999999</v>
      </c>
      <c r="W242" s="446">
        <v>0</v>
      </c>
      <c r="X242" s="446">
        <v>0</v>
      </c>
      <c r="Y242" s="446">
        <v>1</v>
      </c>
      <c r="Z242" s="446">
        <v>0</v>
      </c>
      <c r="AA242" s="446">
        <v>0</v>
      </c>
      <c r="AB242" s="446">
        <v>0</v>
      </c>
      <c r="AC242" s="446">
        <v>0</v>
      </c>
      <c r="AD242" s="446">
        <v>0</v>
      </c>
      <c r="AE242" s="446">
        <v>0</v>
      </c>
      <c r="AF242" s="446">
        <v>0</v>
      </c>
      <c r="AG242" s="446">
        <v>0</v>
      </c>
      <c r="AH242" s="446">
        <v>0</v>
      </c>
      <c r="AI242" s="446">
        <v>0</v>
      </c>
      <c r="AJ242" s="446">
        <v>0</v>
      </c>
      <c r="AK242" s="446">
        <v>0</v>
      </c>
      <c r="AL242" s="446">
        <v>0</v>
      </c>
      <c r="AM242" s="446">
        <v>0</v>
      </c>
      <c r="AN242" s="446">
        <v>0</v>
      </c>
      <c r="AO242" s="446">
        <v>0</v>
      </c>
      <c r="AP242" s="446">
        <v>0</v>
      </c>
      <c r="AQ242" s="446">
        <v>0</v>
      </c>
      <c r="AR242" s="446">
        <v>0</v>
      </c>
      <c r="AS242" s="446">
        <v>0</v>
      </c>
      <c r="AT242" s="446">
        <v>0</v>
      </c>
      <c r="AU242" s="446">
        <v>0</v>
      </c>
      <c r="AV242" s="446">
        <v>0</v>
      </c>
      <c r="AW242" s="446">
        <v>0</v>
      </c>
      <c r="AX242" s="446">
        <v>0</v>
      </c>
      <c r="AY242" s="446">
        <v>0</v>
      </c>
      <c r="AZ242" s="446">
        <v>0</v>
      </c>
      <c r="BA242" s="446">
        <v>0</v>
      </c>
      <c r="BB242" s="446">
        <v>0</v>
      </c>
      <c r="BC242" s="446">
        <v>0</v>
      </c>
      <c r="BD242" s="446">
        <v>0</v>
      </c>
      <c r="BE242" s="446">
        <v>0</v>
      </c>
      <c r="BF242" s="446">
        <v>0</v>
      </c>
      <c r="BG242" s="446">
        <v>0</v>
      </c>
      <c r="BH242" s="446">
        <v>0</v>
      </c>
      <c r="BI242" s="446">
        <v>0</v>
      </c>
      <c r="BJ242" s="446">
        <v>0</v>
      </c>
      <c r="BK242" s="446">
        <v>0</v>
      </c>
      <c r="BL242" s="446">
        <v>0</v>
      </c>
      <c r="BM242" s="446">
        <v>0</v>
      </c>
      <c r="BN242" s="446">
        <v>0</v>
      </c>
      <c r="BO242" s="446">
        <v>0</v>
      </c>
      <c r="BP242" s="446">
        <v>0</v>
      </c>
      <c r="BQ242" s="446">
        <v>0</v>
      </c>
      <c r="BR242" s="446">
        <v>0</v>
      </c>
      <c r="BS242" s="446">
        <v>0</v>
      </c>
      <c r="BT242" s="446">
        <v>0</v>
      </c>
      <c r="BU242" s="446">
        <v>0</v>
      </c>
      <c r="BV242" s="446">
        <v>0</v>
      </c>
      <c r="BW242" s="446">
        <v>0</v>
      </c>
      <c r="BX242" s="446">
        <v>0</v>
      </c>
      <c r="BY242" s="446">
        <v>0</v>
      </c>
      <c r="BZ242" s="446">
        <v>0</v>
      </c>
      <c r="CA242" s="446">
        <v>0</v>
      </c>
      <c r="CB242" s="446">
        <v>0</v>
      </c>
      <c r="CC242" s="446">
        <v>0</v>
      </c>
      <c r="CD242" s="446">
        <v>0</v>
      </c>
      <c r="CE242" s="446">
        <v>0</v>
      </c>
      <c r="CF242" s="446">
        <v>0</v>
      </c>
      <c r="CG242" s="446">
        <v>0</v>
      </c>
      <c r="CH242" s="446">
        <v>0</v>
      </c>
      <c r="CI242" s="446">
        <v>0</v>
      </c>
      <c r="CJ242" s="446">
        <v>0</v>
      </c>
      <c r="CK242" s="446">
        <v>0</v>
      </c>
      <c r="CL242" s="446">
        <v>0</v>
      </c>
      <c r="CM242" s="446">
        <v>0</v>
      </c>
      <c r="CN242" s="446">
        <v>0</v>
      </c>
      <c r="CO242" s="444" t="s">
        <v>2081</v>
      </c>
    </row>
    <row r="243" spans="1:93" customFormat="1" ht="47.25">
      <c r="A243" s="444" t="s">
        <v>887</v>
      </c>
      <c r="B243" s="445" t="s">
        <v>941</v>
      </c>
      <c r="C243" s="444" t="s">
        <v>942</v>
      </c>
      <c r="D243" s="444" t="s">
        <v>1476</v>
      </c>
      <c r="E243" s="446">
        <v>0</v>
      </c>
      <c r="F243" s="446">
        <v>0</v>
      </c>
      <c r="G243" s="446">
        <v>0</v>
      </c>
      <c r="H243" s="446">
        <v>0</v>
      </c>
      <c r="I243" s="446">
        <v>0</v>
      </c>
      <c r="J243" s="446">
        <v>0</v>
      </c>
      <c r="K243" s="446">
        <v>0</v>
      </c>
      <c r="L243" s="446">
        <v>0</v>
      </c>
      <c r="M243" s="446">
        <v>0</v>
      </c>
      <c r="N243" s="446">
        <v>0</v>
      </c>
      <c r="O243" s="446">
        <v>0</v>
      </c>
      <c r="P243" s="446">
        <v>0</v>
      </c>
      <c r="Q243" s="446">
        <v>0</v>
      </c>
      <c r="R243" s="446">
        <v>0</v>
      </c>
      <c r="S243" s="446">
        <v>0</v>
      </c>
      <c r="T243" s="446">
        <v>0</v>
      </c>
      <c r="U243" s="446">
        <v>0</v>
      </c>
      <c r="V243" s="446">
        <v>0</v>
      </c>
      <c r="W243" s="446">
        <v>0</v>
      </c>
      <c r="X243" s="446">
        <v>0</v>
      </c>
      <c r="Y243" s="446">
        <v>0</v>
      </c>
      <c r="Z243" s="446">
        <v>0</v>
      </c>
      <c r="AA243" s="446">
        <v>0</v>
      </c>
      <c r="AB243" s="446">
        <v>0</v>
      </c>
      <c r="AC243" s="446">
        <v>0</v>
      </c>
      <c r="AD243" s="446">
        <v>0</v>
      </c>
      <c r="AE243" s="446">
        <v>0</v>
      </c>
      <c r="AF243" s="446">
        <v>0</v>
      </c>
      <c r="AG243" s="446">
        <v>0</v>
      </c>
      <c r="AH243" s="446">
        <v>0</v>
      </c>
      <c r="AI243" s="446">
        <v>0</v>
      </c>
      <c r="AJ243" s="446">
        <v>0</v>
      </c>
      <c r="AK243" s="446">
        <v>0</v>
      </c>
      <c r="AL243" s="446">
        <v>0</v>
      </c>
      <c r="AM243" s="446">
        <v>0</v>
      </c>
      <c r="AN243" s="446">
        <v>0</v>
      </c>
      <c r="AO243" s="446">
        <v>0</v>
      </c>
      <c r="AP243" s="446">
        <v>0</v>
      </c>
      <c r="AQ243" s="446">
        <v>0</v>
      </c>
      <c r="AR243" s="446">
        <v>0</v>
      </c>
      <c r="AS243" s="446">
        <v>0</v>
      </c>
      <c r="AT243" s="446">
        <v>0</v>
      </c>
      <c r="AU243" s="446">
        <v>0</v>
      </c>
      <c r="AV243" s="446">
        <v>0</v>
      </c>
      <c r="AW243" s="446">
        <v>0</v>
      </c>
      <c r="AX243" s="446">
        <v>0</v>
      </c>
      <c r="AY243" s="446">
        <v>0</v>
      </c>
      <c r="AZ243" s="446">
        <v>0</v>
      </c>
      <c r="BA243" s="446">
        <v>0</v>
      </c>
      <c r="BB243" s="446">
        <v>0</v>
      </c>
      <c r="BC243" s="446">
        <v>0</v>
      </c>
      <c r="BD243" s="446">
        <v>0</v>
      </c>
      <c r="BE243" s="446">
        <v>0</v>
      </c>
      <c r="BF243" s="446">
        <v>0</v>
      </c>
      <c r="BG243" s="446">
        <v>0</v>
      </c>
      <c r="BH243" s="446">
        <v>0</v>
      </c>
      <c r="BI243" s="446">
        <v>0</v>
      </c>
      <c r="BJ243" s="446">
        <v>0</v>
      </c>
      <c r="BK243" s="446">
        <v>0</v>
      </c>
      <c r="BL243" s="446">
        <v>0</v>
      </c>
      <c r="BM243" s="446">
        <v>0</v>
      </c>
      <c r="BN243" s="446">
        <v>0</v>
      </c>
      <c r="BO243" s="446">
        <v>0</v>
      </c>
      <c r="BP243" s="446">
        <v>0</v>
      </c>
      <c r="BQ243" s="446">
        <v>0</v>
      </c>
      <c r="BR243" s="446">
        <v>0</v>
      </c>
      <c r="BS243" s="446">
        <v>0</v>
      </c>
      <c r="BT243" s="446">
        <v>0</v>
      </c>
      <c r="BU243" s="446">
        <v>0</v>
      </c>
      <c r="BV243" s="446">
        <v>0</v>
      </c>
      <c r="BW243" s="446">
        <v>0</v>
      </c>
      <c r="BX243" s="446">
        <v>0</v>
      </c>
      <c r="BY243" s="446">
        <v>0</v>
      </c>
      <c r="BZ243" s="446">
        <v>0</v>
      </c>
      <c r="CA243" s="446">
        <v>0</v>
      </c>
      <c r="CB243" s="446">
        <v>0</v>
      </c>
      <c r="CC243" s="446">
        <v>0</v>
      </c>
      <c r="CD243" s="446">
        <v>0</v>
      </c>
      <c r="CE243" s="446">
        <v>0</v>
      </c>
      <c r="CF243" s="446">
        <v>0</v>
      </c>
      <c r="CG243" s="446">
        <v>0</v>
      </c>
      <c r="CH243" s="446">
        <v>0</v>
      </c>
      <c r="CI243" s="446">
        <v>0</v>
      </c>
      <c r="CJ243" s="446">
        <v>0</v>
      </c>
      <c r="CK243" s="446">
        <v>0</v>
      </c>
      <c r="CL243" s="446">
        <v>0</v>
      </c>
      <c r="CM243" s="446">
        <v>0</v>
      </c>
      <c r="CN243" s="446">
        <v>0</v>
      </c>
      <c r="CO243" s="444" t="s">
        <v>2081</v>
      </c>
    </row>
    <row r="244" spans="1:93" customFormat="1" ht="47.25">
      <c r="A244" s="444" t="s">
        <v>887</v>
      </c>
      <c r="B244" s="445" t="s">
        <v>943</v>
      </c>
      <c r="C244" s="444" t="s">
        <v>944</v>
      </c>
      <c r="D244" s="444" t="s">
        <v>1476</v>
      </c>
      <c r="E244" s="446">
        <v>0</v>
      </c>
      <c r="F244" s="446">
        <v>0</v>
      </c>
      <c r="G244" s="446">
        <v>0</v>
      </c>
      <c r="H244" s="446">
        <v>0</v>
      </c>
      <c r="I244" s="446">
        <v>0</v>
      </c>
      <c r="J244" s="446">
        <v>0</v>
      </c>
      <c r="K244" s="446">
        <v>0</v>
      </c>
      <c r="L244" s="446">
        <v>0</v>
      </c>
      <c r="M244" s="446">
        <v>0</v>
      </c>
      <c r="N244" s="446">
        <v>0</v>
      </c>
      <c r="O244" s="446">
        <v>0</v>
      </c>
      <c r="P244" s="446">
        <v>0</v>
      </c>
      <c r="Q244" s="446">
        <v>0</v>
      </c>
      <c r="R244" s="446">
        <v>0</v>
      </c>
      <c r="S244" s="446">
        <v>0</v>
      </c>
      <c r="T244" s="446">
        <v>0</v>
      </c>
      <c r="U244" s="446">
        <v>0</v>
      </c>
      <c r="V244" s="446">
        <v>0</v>
      </c>
      <c r="W244" s="446">
        <v>0</v>
      </c>
      <c r="X244" s="446">
        <v>0</v>
      </c>
      <c r="Y244" s="446">
        <v>0</v>
      </c>
      <c r="Z244" s="446">
        <v>0</v>
      </c>
      <c r="AA244" s="446">
        <v>0</v>
      </c>
      <c r="AB244" s="446">
        <v>0</v>
      </c>
      <c r="AC244" s="446">
        <v>0</v>
      </c>
      <c r="AD244" s="446">
        <v>0</v>
      </c>
      <c r="AE244" s="446">
        <v>0</v>
      </c>
      <c r="AF244" s="446">
        <v>0</v>
      </c>
      <c r="AG244" s="446">
        <v>0</v>
      </c>
      <c r="AH244" s="446">
        <v>0</v>
      </c>
      <c r="AI244" s="446">
        <v>0</v>
      </c>
      <c r="AJ244" s="446">
        <v>0</v>
      </c>
      <c r="AK244" s="446">
        <v>0</v>
      </c>
      <c r="AL244" s="446">
        <v>0</v>
      </c>
      <c r="AM244" s="446">
        <v>0</v>
      </c>
      <c r="AN244" s="446">
        <v>0</v>
      </c>
      <c r="AO244" s="446">
        <v>0</v>
      </c>
      <c r="AP244" s="446">
        <v>0</v>
      </c>
      <c r="AQ244" s="446">
        <v>0</v>
      </c>
      <c r="AR244" s="446">
        <v>0</v>
      </c>
      <c r="AS244" s="446">
        <v>0</v>
      </c>
      <c r="AT244" s="446">
        <v>0</v>
      </c>
      <c r="AU244" s="446">
        <v>0</v>
      </c>
      <c r="AV244" s="446">
        <v>0</v>
      </c>
      <c r="AW244" s="446">
        <v>0</v>
      </c>
      <c r="AX244" s="446">
        <v>0</v>
      </c>
      <c r="AY244" s="446">
        <v>0</v>
      </c>
      <c r="AZ244" s="446">
        <v>0</v>
      </c>
      <c r="BA244" s="446">
        <v>0</v>
      </c>
      <c r="BB244" s="446">
        <v>0</v>
      </c>
      <c r="BC244" s="446">
        <v>0</v>
      </c>
      <c r="BD244" s="446">
        <v>0</v>
      </c>
      <c r="BE244" s="446">
        <v>0</v>
      </c>
      <c r="BF244" s="446">
        <v>0</v>
      </c>
      <c r="BG244" s="446">
        <v>0</v>
      </c>
      <c r="BH244" s="446">
        <v>0</v>
      </c>
      <c r="BI244" s="446">
        <v>0</v>
      </c>
      <c r="BJ244" s="446">
        <v>0</v>
      </c>
      <c r="BK244" s="446">
        <v>0</v>
      </c>
      <c r="BL244" s="446">
        <v>0</v>
      </c>
      <c r="BM244" s="446">
        <v>0</v>
      </c>
      <c r="BN244" s="446">
        <v>0</v>
      </c>
      <c r="BO244" s="446">
        <v>0</v>
      </c>
      <c r="BP244" s="446">
        <v>0</v>
      </c>
      <c r="BQ244" s="446">
        <v>0</v>
      </c>
      <c r="BR244" s="446">
        <v>0</v>
      </c>
      <c r="BS244" s="446">
        <v>0</v>
      </c>
      <c r="BT244" s="446">
        <v>0</v>
      </c>
      <c r="BU244" s="446">
        <v>0</v>
      </c>
      <c r="BV244" s="446">
        <v>0</v>
      </c>
      <c r="BW244" s="446">
        <v>0</v>
      </c>
      <c r="BX244" s="446">
        <v>0</v>
      </c>
      <c r="BY244" s="446">
        <v>0</v>
      </c>
      <c r="BZ244" s="446">
        <v>0</v>
      </c>
      <c r="CA244" s="446">
        <v>0</v>
      </c>
      <c r="CB244" s="446">
        <v>0</v>
      </c>
      <c r="CC244" s="446">
        <v>0</v>
      </c>
      <c r="CD244" s="446">
        <v>0</v>
      </c>
      <c r="CE244" s="446">
        <v>0</v>
      </c>
      <c r="CF244" s="446">
        <v>0</v>
      </c>
      <c r="CG244" s="446">
        <v>0</v>
      </c>
      <c r="CH244" s="446">
        <v>0</v>
      </c>
      <c r="CI244" s="446">
        <v>0</v>
      </c>
      <c r="CJ244" s="446">
        <v>0</v>
      </c>
      <c r="CK244" s="446">
        <v>0</v>
      </c>
      <c r="CL244" s="446">
        <v>0</v>
      </c>
      <c r="CM244" s="446">
        <v>0</v>
      </c>
      <c r="CN244" s="446">
        <v>0</v>
      </c>
      <c r="CO244" s="444" t="s">
        <v>2081</v>
      </c>
    </row>
    <row r="245" spans="1:93" customFormat="1" ht="47.25">
      <c r="A245" s="444" t="s">
        <v>887</v>
      </c>
      <c r="B245" s="445" t="s">
        <v>945</v>
      </c>
      <c r="C245" s="444" t="s">
        <v>946</v>
      </c>
      <c r="D245" s="444" t="s">
        <v>1476</v>
      </c>
      <c r="E245" s="446">
        <v>0</v>
      </c>
      <c r="F245" s="446">
        <v>0</v>
      </c>
      <c r="G245" s="446">
        <v>0</v>
      </c>
      <c r="H245" s="446">
        <v>0</v>
      </c>
      <c r="I245" s="446">
        <v>0</v>
      </c>
      <c r="J245" s="446">
        <v>0</v>
      </c>
      <c r="K245" s="446">
        <v>0</v>
      </c>
      <c r="L245" s="446">
        <v>0</v>
      </c>
      <c r="M245" s="446">
        <v>0</v>
      </c>
      <c r="N245" s="446">
        <v>0</v>
      </c>
      <c r="O245" s="446">
        <v>0</v>
      </c>
      <c r="P245" s="446">
        <v>0</v>
      </c>
      <c r="Q245" s="446">
        <v>0</v>
      </c>
      <c r="R245" s="446">
        <v>0</v>
      </c>
      <c r="S245" s="446">
        <v>0</v>
      </c>
      <c r="T245" s="446">
        <v>0</v>
      </c>
      <c r="U245" s="446">
        <v>0</v>
      </c>
      <c r="V245" s="446">
        <v>0</v>
      </c>
      <c r="W245" s="446">
        <v>0</v>
      </c>
      <c r="X245" s="446">
        <v>0</v>
      </c>
      <c r="Y245" s="446">
        <v>0</v>
      </c>
      <c r="Z245" s="446">
        <v>0</v>
      </c>
      <c r="AA245" s="446">
        <v>0</v>
      </c>
      <c r="AB245" s="446">
        <v>0</v>
      </c>
      <c r="AC245" s="446">
        <v>0</v>
      </c>
      <c r="AD245" s="446">
        <v>0</v>
      </c>
      <c r="AE245" s="446">
        <v>0</v>
      </c>
      <c r="AF245" s="446">
        <v>0</v>
      </c>
      <c r="AG245" s="446">
        <v>0</v>
      </c>
      <c r="AH245" s="446">
        <v>0</v>
      </c>
      <c r="AI245" s="446">
        <v>0</v>
      </c>
      <c r="AJ245" s="446">
        <v>0</v>
      </c>
      <c r="AK245" s="446">
        <v>0</v>
      </c>
      <c r="AL245" s="446">
        <v>0</v>
      </c>
      <c r="AM245" s="446">
        <v>0</v>
      </c>
      <c r="AN245" s="446">
        <v>0</v>
      </c>
      <c r="AO245" s="446">
        <v>0</v>
      </c>
      <c r="AP245" s="446">
        <v>0</v>
      </c>
      <c r="AQ245" s="446">
        <v>0</v>
      </c>
      <c r="AR245" s="446">
        <v>0</v>
      </c>
      <c r="AS245" s="446">
        <v>0</v>
      </c>
      <c r="AT245" s="446">
        <v>0</v>
      </c>
      <c r="AU245" s="446">
        <v>0</v>
      </c>
      <c r="AV245" s="446">
        <v>0</v>
      </c>
      <c r="AW245" s="446">
        <v>0</v>
      </c>
      <c r="AX245" s="446">
        <v>0</v>
      </c>
      <c r="AY245" s="446">
        <v>0</v>
      </c>
      <c r="AZ245" s="446">
        <v>0</v>
      </c>
      <c r="BA245" s="446">
        <v>0</v>
      </c>
      <c r="BB245" s="446">
        <v>0</v>
      </c>
      <c r="BC245" s="446">
        <v>0</v>
      </c>
      <c r="BD245" s="446">
        <v>0</v>
      </c>
      <c r="BE245" s="446">
        <v>0</v>
      </c>
      <c r="BF245" s="446">
        <v>0</v>
      </c>
      <c r="BG245" s="446">
        <v>0</v>
      </c>
      <c r="BH245" s="446">
        <v>0</v>
      </c>
      <c r="BI245" s="446">
        <v>0</v>
      </c>
      <c r="BJ245" s="446">
        <v>0</v>
      </c>
      <c r="BK245" s="446">
        <v>0</v>
      </c>
      <c r="BL245" s="446">
        <v>0</v>
      </c>
      <c r="BM245" s="446">
        <v>0</v>
      </c>
      <c r="BN245" s="446">
        <v>0</v>
      </c>
      <c r="BO245" s="446">
        <v>0</v>
      </c>
      <c r="BP245" s="446">
        <v>0</v>
      </c>
      <c r="BQ245" s="446">
        <v>0</v>
      </c>
      <c r="BR245" s="446">
        <v>0</v>
      </c>
      <c r="BS245" s="446">
        <v>0</v>
      </c>
      <c r="BT245" s="446">
        <v>0</v>
      </c>
      <c r="BU245" s="446">
        <v>0</v>
      </c>
      <c r="BV245" s="446">
        <v>0</v>
      </c>
      <c r="BW245" s="446">
        <v>0</v>
      </c>
      <c r="BX245" s="446">
        <v>0</v>
      </c>
      <c r="BY245" s="446">
        <v>0</v>
      </c>
      <c r="BZ245" s="446">
        <v>0</v>
      </c>
      <c r="CA245" s="446">
        <v>0</v>
      </c>
      <c r="CB245" s="446">
        <v>0</v>
      </c>
      <c r="CC245" s="446">
        <v>0</v>
      </c>
      <c r="CD245" s="446">
        <v>0</v>
      </c>
      <c r="CE245" s="446">
        <v>0</v>
      </c>
      <c r="CF245" s="446">
        <v>0</v>
      </c>
      <c r="CG245" s="446">
        <v>0</v>
      </c>
      <c r="CH245" s="446">
        <v>0</v>
      </c>
      <c r="CI245" s="446">
        <v>0</v>
      </c>
      <c r="CJ245" s="446">
        <v>0</v>
      </c>
      <c r="CK245" s="446">
        <v>0</v>
      </c>
      <c r="CL245" s="446">
        <v>0</v>
      </c>
      <c r="CM245" s="446">
        <v>0</v>
      </c>
      <c r="CN245" s="446">
        <v>0</v>
      </c>
      <c r="CO245" s="444" t="s">
        <v>2081</v>
      </c>
    </row>
    <row r="246" spans="1:93" customFormat="1" ht="47.25">
      <c r="A246" s="444" t="s">
        <v>887</v>
      </c>
      <c r="B246" s="445" t="s">
        <v>947</v>
      </c>
      <c r="C246" s="444" t="s">
        <v>948</v>
      </c>
      <c r="D246" s="444" t="s">
        <v>1476</v>
      </c>
      <c r="E246" s="446">
        <v>0</v>
      </c>
      <c r="F246" s="446">
        <v>0.6</v>
      </c>
      <c r="G246" s="446">
        <v>0</v>
      </c>
      <c r="H246" s="446">
        <v>0</v>
      </c>
      <c r="I246" s="446">
        <v>2</v>
      </c>
      <c r="J246" s="446">
        <v>0</v>
      </c>
      <c r="K246" s="446">
        <v>0</v>
      </c>
      <c r="L246" s="446">
        <v>0</v>
      </c>
      <c r="M246" s="446">
        <v>0</v>
      </c>
      <c r="N246" s="446">
        <v>0.6</v>
      </c>
      <c r="O246" s="446">
        <v>0</v>
      </c>
      <c r="P246" s="446">
        <v>0</v>
      </c>
      <c r="Q246" s="446">
        <v>2</v>
      </c>
      <c r="R246" s="446">
        <v>0</v>
      </c>
      <c r="S246" s="446">
        <v>0</v>
      </c>
      <c r="T246" s="446">
        <v>0</v>
      </c>
      <c r="U246" s="446">
        <v>0</v>
      </c>
      <c r="V246" s="446">
        <v>0</v>
      </c>
      <c r="W246" s="446">
        <v>0</v>
      </c>
      <c r="X246" s="446">
        <v>0</v>
      </c>
      <c r="Y246" s="446">
        <v>0</v>
      </c>
      <c r="Z246" s="446">
        <v>0</v>
      </c>
      <c r="AA246" s="446">
        <v>0</v>
      </c>
      <c r="AB246" s="446">
        <v>0</v>
      </c>
      <c r="AC246" s="446">
        <v>0</v>
      </c>
      <c r="AD246" s="446">
        <v>0</v>
      </c>
      <c r="AE246" s="446">
        <v>0</v>
      </c>
      <c r="AF246" s="446">
        <v>0</v>
      </c>
      <c r="AG246" s="446">
        <v>0</v>
      </c>
      <c r="AH246" s="446">
        <v>0</v>
      </c>
      <c r="AI246" s="446">
        <v>0</v>
      </c>
      <c r="AJ246" s="446">
        <v>0</v>
      </c>
      <c r="AK246" s="446">
        <v>0</v>
      </c>
      <c r="AL246" s="446">
        <v>0</v>
      </c>
      <c r="AM246" s="446">
        <v>0</v>
      </c>
      <c r="AN246" s="446">
        <v>0</v>
      </c>
      <c r="AO246" s="446">
        <v>0</v>
      </c>
      <c r="AP246" s="446">
        <v>0</v>
      </c>
      <c r="AQ246" s="446">
        <v>0</v>
      </c>
      <c r="AR246" s="446">
        <v>0</v>
      </c>
      <c r="AS246" s="446">
        <v>0</v>
      </c>
      <c r="AT246" s="446">
        <v>0</v>
      </c>
      <c r="AU246" s="446">
        <v>0</v>
      </c>
      <c r="AV246" s="446">
        <v>0</v>
      </c>
      <c r="AW246" s="446">
        <v>0</v>
      </c>
      <c r="AX246" s="446">
        <v>0</v>
      </c>
      <c r="AY246" s="446">
        <v>0</v>
      </c>
      <c r="AZ246" s="446">
        <v>0</v>
      </c>
      <c r="BA246" s="446">
        <v>0</v>
      </c>
      <c r="BB246" s="446">
        <v>0</v>
      </c>
      <c r="BC246" s="446">
        <v>0</v>
      </c>
      <c r="BD246" s="446">
        <v>0</v>
      </c>
      <c r="BE246" s="446">
        <v>0</v>
      </c>
      <c r="BF246" s="446">
        <v>0</v>
      </c>
      <c r="BG246" s="446">
        <v>0</v>
      </c>
      <c r="BH246" s="446">
        <v>0</v>
      </c>
      <c r="BI246" s="446">
        <v>0</v>
      </c>
      <c r="BJ246" s="446">
        <v>0</v>
      </c>
      <c r="BK246" s="446">
        <v>0</v>
      </c>
      <c r="BL246" s="446">
        <v>0</v>
      </c>
      <c r="BM246" s="446">
        <v>0</v>
      </c>
      <c r="BN246" s="446">
        <v>0</v>
      </c>
      <c r="BO246" s="446">
        <v>0</v>
      </c>
      <c r="BP246" s="446">
        <v>0</v>
      </c>
      <c r="BQ246" s="446">
        <v>0</v>
      </c>
      <c r="BR246" s="446">
        <v>0</v>
      </c>
      <c r="BS246" s="446">
        <v>0</v>
      </c>
      <c r="BT246" s="446">
        <v>0</v>
      </c>
      <c r="BU246" s="446">
        <v>0</v>
      </c>
      <c r="BV246" s="446">
        <v>0</v>
      </c>
      <c r="BW246" s="446">
        <v>0</v>
      </c>
      <c r="BX246" s="446">
        <v>0</v>
      </c>
      <c r="BY246" s="446">
        <v>0</v>
      </c>
      <c r="BZ246" s="446">
        <v>0</v>
      </c>
      <c r="CA246" s="446">
        <v>0</v>
      </c>
      <c r="CB246" s="446">
        <v>0</v>
      </c>
      <c r="CC246" s="446">
        <v>0</v>
      </c>
      <c r="CD246" s="446">
        <v>0</v>
      </c>
      <c r="CE246" s="446">
        <v>0</v>
      </c>
      <c r="CF246" s="446">
        <v>0</v>
      </c>
      <c r="CG246" s="446">
        <v>0</v>
      </c>
      <c r="CH246" s="446">
        <v>-0.6</v>
      </c>
      <c r="CI246" s="446">
        <v>0</v>
      </c>
      <c r="CJ246" s="446">
        <v>0</v>
      </c>
      <c r="CK246" s="446">
        <v>-2</v>
      </c>
      <c r="CL246" s="446">
        <v>0</v>
      </c>
      <c r="CM246" s="446">
        <v>0</v>
      </c>
      <c r="CN246" s="446">
        <v>0</v>
      </c>
      <c r="CO246" s="444" t="s">
        <v>2096</v>
      </c>
    </row>
    <row r="247" spans="1:93" customFormat="1" ht="47.25">
      <c r="A247" s="444" t="s">
        <v>887</v>
      </c>
      <c r="B247" s="445" t="s">
        <v>949</v>
      </c>
      <c r="C247" s="444" t="s">
        <v>950</v>
      </c>
      <c r="D247" s="444" t="s">
        <v>1476</v>
      </c>
      <c r="E247" s="446">
        <v>0</v>
      </c>
      <c r="F247" s="446">
        <v>0.3</v>
      </c>
      <c r="G247" s="446">
        <v>0</v>
      </c>
      <c r="H247" s="446">
        <v>0</v>
      </c>
      <c r="I247" s="446">
        <v>1</v>
      </c>
      <c r="J247" s="446">
        <v>0</v>
      </c>
      <c r="K247" s="446">
        <v>0</v>
      </c>
      <c r="L247" s="446">
        <v>0</v>
      </c>
      <c r="M247" s="446">
        <v>0</v>
      </c>
      <c r="N247" s="446">
        <v>0</v>
      </c>
      <c r="O247" s="446">
        <v>0</v>
      </c>
      <c r="P247" s="446">
        <v>0</v>
      </c>
      <c r="Q247" s="446">
        <v>0</v>
      </c>
      <c r="R247" s="446">
        <v>0</v>
      </c>
      <c r="S247" s="446">
        <v>0</v>
      </c>
      <c r="T247" s="446">
        <v>0</v>
      </c>
      <c r="U247" s="446">
        <v>0</v>
      </c>
      <c r="V247" s="446">
        <v>0</v>
      </c>
      <c r="W247" s="446">
        <v>0</v>
      </c>
      <c r="X247" s="446">
        <v>0</v>
      </c>
      <c r="Y247" s="446">
        <v>0</v>
      </c>
      <c r="Z247" s="446">
        <v>0</v>
      </c>
      <c r="AA247" s="446">
        <v>0</v>
      </c>
      <c r="AB247" s="446">
        <v>0</v>
      </c>
      <c r="AC247" s="446">
        <v>0</v>
      </c>
      <c r="AD247" s="446">
        <v>0.3</v>
      </c>
      <c r="AE247" s="446">
        <v>0</v>
      </c>
      <c r="AF247" s="446">
        <v>0</v>
      </c>
      <c r="AG247" s="446">
        <v>1</v>
      </c>
      <c r="AH247" s="446">
        <v>0</v>
      </c>
      <c r="AI247" s="446">
        <v>0</v>
      </c>
      <c r="AJ247" s="446">
        <v>0</v>
      </c>
      <c r="AK247" s="446">
        <v>0</v>
      </c>
      <c r="AL247" s="446">
        <v>0</v>
      </c>
      <c r="AM247" s="446">
        <v>0</v>
      </c>
      <c r="AN247" s="446">
        <v>0</v>
      </c>
      <c r="AO247" s="446">
        <v>0</v>
      </c>
      <c r="AP247" s="446">
        <v>0</v>
      </c>
      <c r="AQ247" s="446">
        <v>0</v>
      </c>
      <c r="AR247" s="446">
        <v>0</v>
      </c>
      <c r="AS247" s="446">
        <v>0</v>
      </c>
      <c r="AT247" s="446">
        <v>0</v>
      </c>
      <c r="AU247" s="446">
        <v>0</v>
      </c>
      <c r="AV247" s="446">
        <v>0</v>
      </c>
      <c r="AW247" s="446">
        <v>0</v>
      </c>
      <c r="AX247" s="446">
        <v>0</v>
      </c>
      <c r="AY247" s="446">
        <v>0</v>
      </c>
      <c r="AZ247" s="446">
        <v>0</v>
      </c>
      <c r="BA247" s="446">
        <v>0</v>
      </c>
      <c r="BB247" s="446">
        <v>0</v>
      </c>
      <c r="BC247" s="446">
        <v>0</v>
      </c>
      <c r="BD247" s="446">
        <v>0</v>
      </c>
      <c r="BE247" s="446">
        <v>0</v>
      </c>
      <c r="BF247" s="446">
        <v>0</v>
      </c>
      <c r="BG247" s="446">
        <v>0</v>
      </c>
      <c r="BH247" s="446">
        <v>0</v>
      </c>
      <c r="BI247" s="446">
        <v>0</v>
      </c>
      <c r="BJ247" s="446">
        <v>0</v>
      </c>
      <c r="BK247" s="446">
        <v>0</v>
      </c>
      <c r="BL247" s="446">
        <v>0</v>
      </c>
      <c r="BM247" s="446">
        <v>0</v>
      </c>
      <c r="BN247" s="446">
        <v>0</v>
      </c>
      <c r="BO247" s="446">
        <v>0</v>
      </c>
      <c r="BP247" s="446">
        <v>0</v>
      </c>
      <c r="BQ247" s="446">
        <v>0</v>
      </c>
      <c r="BR247" s="446">
        <v>0</v>
      </c>
      <c r="BS247" s="446">
        <v>0</v>
      </c>
      <c r="BT247" s="446">
        <v>0</v>
      </c>
      <c r="BU247" s="446">
        <v>0</v>
      </c>
      <c r="BV247" s="446">
        <v>0</v>
      </c>
      <c r="BW247" s="446">
        <v>0</v>
      </c>
      <c r="BX247" s="446">
        <v>0</v>
      </c>
      <c r="BY247" s="446">
        <v>0</v>
      </c>
      <c r="BZ247" s="446">
        <v>0</v>
      </c>
      <c r="CA247" s="446">
        <v>0</v>
      </c>
      <c r="CB247" s="446">
        <v>0</v>
      </c>
      <c r="CC247" s="446">
        <v>0</v>
      </c>
      <c r="CD247" s="446">
        <v>0</v>
      </c>
      <c r="CE247" s="446">
        <v>0</v>
      </c>
      <c r="CF247" s="446">
        <v>0</v>
      </c>
      <c r="CG247" s="446">
        <v>0</v>
      </c>
      <c r="CH247" s="446">
        <v>0</v>
      </c>
      <c r="CI247" s="446">
        <v>0</v>
      </c>
      <c r="CJ247" s="446">
        <v>0</v>
      </c>
      <c r="CK247" s="446">
        <v>0</v>
      </c>
      <c r="CL247" s="446">
        <v>0</v>
      </c>
      <c r="CM247" s="446">
        <v>0</v>
      </c>
      <c r="CN247" s="446">
        <v>0</v>
      </c>
      <c r="CO247" s="444" t="s">
        <v>2081</v>
      </c>
    </row>
    <row r="248" spans="1:93" customFormat="1" ht="31.5">
      <c r="A248" s="444" t="s">
        <v>887</v>
      </c>
      <c r="B248" s="445" t="s">
        <v>951</v>
      </c>
      <c r="C248" s="444" t="s">
        <v>952</v>
      </c>
      <c r="D248" s="444" t="s">
        <v>1476</v>
      </c>
      <c r="E248" s="446">
        <v>0</v>
      </c>
      <c r="F248" s="446">
        <v>0</v>
      </c>
      <c r="G248" s="446">
        <v>0</v>
      </c>
      <c r="H248" s="446">
        <v>0</v>
      </c>
      <c r="I248" s="446">
        <v>0</v>
      </c>
      <c r="J248" s="446">
        <v>0</v>
      </c>
      <c r="K248" s="446">
        <v>0</v>
      </c>
      <c r="L248" s="446">
        <v>0</v>
      </c>
      <c r="M248" s="446">
        <v>0</v>
      </c>
      <c r="N248" s="446">
        <v>0</v>
      </c>
      <c r="O248" s="446">
        <v>0</v>
      </c>
      <c r="P248" s="446">
        <v>0</v>
      </c>
      <c r="Q248" s="446">
        <v>0</v>
      </c>
      <c r="R248" s="446">
        <v>0</v>
      </c>
      <c r="S248" s="446">
        <v>0</v>
      </c>
      <c r="T248" s="446">
        <v>0</v>
      </c>
      <c r="U248" s="446">
        <v>0</v>
      </c>
      <c r="V248" s="446">
        <v>0</v>
      </c>
      <c r="W248" s="446">
        <v>0</v>
      </c>
      <c r="X248" s="446">
        <v>0</v>
      </c>
      <c r="Y248" s="446">
        <v>0</v>
      </c>
      <c r="Z248" s="446">
        <v>0</v>
      </c>
      <c r="AA248" s="446">
        <v>0</v>
      </c>
      <c r="AB248" s="446">
        <v>0</v>
      </c>
      <c r="AC248" s="446">
        <v>0</v>
      </c>
      <c r="AD248" s="446">
        <v>0</v>
      </c>
      <c r="AE248" s="446">
        <v>0</v>
      </c>
      <c r="AF248" s="446">
        <v>0</v>
      </c>
      <c r="AG248" s="446">
        <v>0</v>
      </c>
      <c r="AH248" s="446">
        <v>0</v>
      </c>
      <c r="AI248" s="446">
        <v>0</v>
      </c>
      <c r="AJ248" s="446">
        <v>0</v>
      </c>
      <c r="AK248" s="446">
        <v>0</v>
      </c>
      <c r="AL248" s="446">
        <v>0</v>
      </c>
      <c r="AM248" s="446">
        <v>0</v>
      </c>
      <c r="AN248" s="446">
        <v>0</v>
      </c>
      <c r="AO248" s="446">
        <v>0</v>
      </c>
      <c r="AP248" s="446">
        <v>0</v>
      </c>
      <c r="AQ248" s="446">
        <v>0</v>
      </c>
      <c r="AR248" s="446">
        <v>0</v>
      </c>
      <c r="AS248" s="446">
        <v>0</v>
      </c>
      <c r="AT248" s="446">
        <v>0</v>
      </c>
      <c r="AU248" s="446">
        <v>0</v>
      </c>
      <c r="AV248" s="446">
        <v>0</v>
      </c>
      <c r="AW248" s="446">
        <v>0</v>
      </c>
      <c r="AX248" s="446">
        <v>0</v>
      </c>
      <c r="AY248" s="446">
        <v>0</v>
      </c>
      <c r="AZ248" s="446">
        <v>0</v>
      </c>
      <c r="BA248" s="446">
        <v>0</v>
      </c>
      <c r="BB248" s="446">
        <v>0</v>
      </c>
      <c r="BC248" s="446">
        <v>0</v>
      </c>
      <c r="BD248" s="446">
        <v>0</v>
      </c>
      <c r="BE248" s="446">
        <v>0</v>
      </c>
      <c r="BF248" s="446">
        <v>0</v>
      </c>
      <c r="BG248" s="446">
        <v>0</v>
      </c>
      <c r="BH248" s="446">
        <v>0</v>
      </c>
      <c r="BI248" s="446">
        <v>0</v>
      </c>
      <c r="BJ248" s="446">
        <v>0</v>
      </c>
      <c r="BK248" s="446">
        <v>0</v>
      </c>
      <c r="BL248" s="446">
        <v>0</v>
      </c>
      <c r="BM248" s="446">
        <v>0</v>
      </c>
      <c r="BN248" s="446">
        <v>0</v>
      </c>
      <c r="BO248" s="446">
        <v>0</v>
      </c>
      <c r="BP248" s="446">
        <v>0</v>
      </c>
      <c r="BQ248" s="446">
        <v>0</v>
      </c>
      <c r="BR248" s="446">
        <v>0</v>
      </c>
      <c r="BS248" s="446">
        <v>0</v>
      </c>
      <c r="BT248" s="446">
        <v>0</v>
      </c>
      <c r="BU248" s="446">
        <v>0</v>
      </c>
      <c r="BV248" s="446">
        <v>0</v>
      </c>
      <c r="BW248" s="446">
        <v>0</v>
      </c>
      <c r="BX248" s="446">
        <v>0</v>
      </c>
      <c r="BY248" s="446">
        <v>0</v>
      </c>
      <c r="BZ248" s="446">
        <v>0</v>
      </c>
      <c r="CA248" s="446">
        <v>0</v>
      </c>
      <c r="CB248" s="446">
        <v>0</v>
      </c>
      <c r="CC248" s="446">
        <v>0</v>
      </c>
      <c r="CD248" s="446">
        <v>0</v>
      </c>
      <c r="CE248" s="446">
        <v>0</v>
      </c>
      <c r="CF248" s="446">
        <v>0</v>
      </c>
      <c r="CG248" s="446">
        <v>0</v>
      </c>
      <c r="CH248" s="446">
        <v>0</v>
      </c>
      <c r="CI248" s="446">
        <v>0</v>
      </c>
      <c r="CJ248" s="446">
        <v>0</v>
      </c>
      <c r="CK248" s="446">
        <v>0</v>
      </c>
      <c r="CL248" s="446">
        <v>0</v>
      </c>
      <c r="CM248" s="446">
        <v>0</v>
      </c>
      <c r="CN248" s="446">
        <v>0</v>
      </c>
      <c r="CO248" s="444" t="s">
        <v>2081</v>
      </c>
    </row>
    <row r="249" spans="1:93" customFormat="1" ht="31.5">
      <c r="A249" s="444" t="s">
        <v>887</v>
      </c>
      <c r="B249" s="445" t="s">
        <v>953</v>
      </c>
      <c r="C249" s="444" t="s">
        <v>954</v>
      </c>
      <c r="D249" s="444" t="s">
        <v>1476</v>
      </c>
      <c r="E249" s="446">
        <v>0</v>
      </c>
      <c r="F249" s="446">
        <v>0</v>
      </c>
      <c r="G249" s="446">
        <v>0</v>
      </c>
      <c r="H249" s="446">
        <v>0</v>
      </c>
      <c r="I249" s="446">
        <v>0</v>
      </c>
      <c r="J249" s="446">
        <v>0</v>
      </c>
      <c r="K249" s="446">
        <v>0</v>
      </c>
      <c r="L249" s="446">
        <v>0</v>
      </c>
      <c r="M249" s="446">
        <v>0</v>
      </c>
      <c r="N249" s="446">
        <v>0</v>
      </c>
      <c r="O249" s="446">
        <v>0</v>
      </c>
      <c r="P249" s="446">
        <v>0</v>
      </c>
      <c r="Q249" s="446">
        <v>0</v>
      </c>
      <c r="R249" s="446">
        <v>0</v>
      </c>
      <c r="S249" s="446">
        <v>0</v>
      </c>
      <c r="T249" s="446">
        <v>0</v>
      </c>
      <c r="U249" s="446">
        <v>0</v>
      </c>
      <c r="V249" s="446">
        <v>0</v>
      </c>
      <c r="W249" s="446">
        <v>0</v>
      </c>
      <c r="X249" s="446">
        <v>0</v>
      </c>
      <c r="Y249" s="446">
        <v>0</v>
      </c>
      <c r="Z249" s="446">
        <v>0</v>
      </c>
      <c r="AA249" s="446">
        <v>0</v>
      </c>
      <c r="AB249" s="446">
        <v>0</v>
      </c>
      <c r="AC249" s="446">
        <v>0</v>
      </c>
      <c r="AD249" s="446">
        <v>0</v>
      </c>
      <c r="AE249" s="446">
        <v>0</v>
      </c>
      <c r="AF249" s="446">
        <v>0</v>
      </c>
      <c r="AG249" s="446">
        <v>0</v>
      </c>
      <c r="AH249" s="446">
        <v>0</v>
      </c>
      <c r="AI249" s="446">
        <v>0</v>
      </c>
      <c r="AJ249" s="446">
        <v>0</v>
      </c>
      <c r="AK249" s="446">
        <v>0</v>
      </c>
      <c r="AL249" s="446">
        <v>0</v>
      </c>
      <c r="AM249" s="446">
        <v>0</v>
      </c>
      <c r="AN249" s="446">
        <v>0</v>
      </c>
      <c r="AO249" s="446">
        <v>0</v>
      </c>
      <c r="AP249" s="446">
        <v>0</v>
      </c>
      <c r="AQ249" s="446">
        <v>0</v>
      </c>
      <c r="AR249" s="446">
        <v>0</v>
      </c>
      <c r="AS249" s="446">
        <v>0</v>
      </c>
      <c r="AT249" s="446">
        <v>0</v>
      </c>
      <c r="AU249" s="446">
        <v>0</v>
      </c>
      <c r="AV249" s="446">
        <v>0</v>
      </c>
      <c r="AW249" s="446">
        <v>0</v>
      </c>
      <c r="AX249" s="446">
        <v>0</v>
      </c>
      <c r="AY249" s="446">
        <v>0</v>
      </c>
      <c r="AZ249" s="446">
        <v>0</v>
      </c>
      <c r="BA249" s="446">
        <v>0</v>
      </c>
      <c r="BB249" s="446">
        <v>0</v>
      </c>
      <c r="BC249" s="446">
        <v>0</v>
      </c>
      <c r="BD249" s="446">
        <v>0</v>
      </c>
      <c r="BE249" s="446">
        <v>0</v>
      </c>
      <c r="BF249" s="446">
        <v>0</v>
      </c>
      <c r="BG249" s="446">
        <v>0</v>
      </c>
      <c r="BH249" s="446">
        <v>0</v>
      </c>
      <c r="BI249" s="446">
        <v>0</v>
      </c>
      <c r="BJ249" s="446">
        <v>0</v>
      </c>
      <c r="BK249" s="446">
        <v>0</v>
      </c>
      <c r="BL249" s="446">
        <v>0</v>
      </c>
      <c r="BM249" s="446">
        <v>0</v>
      </c>
      <c r="BN249" s="446">
        <v>0</v>
      </c>
      <c r="BO249" s="446">
        <v>0</v>
      </c>
      <c r="BP249" s="446">
        <v>0</v>
      </c>
      <c r="BQ249" s="446">
        <v>0</v>
      </c>
      <c r="BR249" s="446">
        <v>0</v>
      </c>
      <c r="BS249" s="446">
        <v>0</v>
      </c>
      <c r="BT249" s="446">
        <v>0</v>
      </c>
      <c r="BU249" s="446">
        <v>0</v>
      </c>
      <c r="BV249" s="446">
        <v>0</v>
      </c>
      <c r="BW249" s="446">
        <v>0</v>
      </c>
      <c r="BX249" s="446">
        <v>0</v>
      </c>
      <c r="BY249" s="446">
        <v>0</v>
      </c>
      <c r="BZ249" s="446">
        <v>0</v>
      </c>
      <c r="CA249" s="446">
        <v>0</v>
      </c>
      <c r="CB249" s="446">
        <v>0</v>
      </c>
      <c r="CC249" s="446">
        <v>0</v>
      </c>
      <c r="CD249" s="446">
        <v>0</v>
      </c>
      <c r="CE249" s="446">
        <v>0</v>
      </c>
      <c r="CF249" s="446">
        <v>0</v>
      </c>
      <c r="CG249" s="446">
        <v>0</v>
      </c>
      <c r="CH249" s="446">
        <v>0</v>
      </c>
      <c r="CI249" s="446">
        <v>0</v>
      </c>
      <c r="CJ249" s="446">
        <v>0</v>
      </c>
      <c r="CK249" s="446">
        <v>0</v>
      </c>
      <c r="CL249" s="446">
        <v>0</v>
      </c>
      <c r="CM249" s="446">
        <v>0</v>
      </c>
      <c r="CN249" s="446">
        <v>0</v>
      </c>
      <c r="CO249" s="444" t="s">
        <v>2081</v>
      </c>
    </row>
    <row r="250" spans="1:93" customFormat="1" ht="47.25">
      <c r="A250" s="444" t="s">
        <v>887</v>
      </c>
      <c r="B250" s="445" t="s">
        <v>955</v>
      </c>
      <c r="C250" s="444" t="s">
        <v>956</v>
      </c>
      <c r="D250" s="444" t="s">
        <v>1476</v>
      </c>
      <c r="E250" s="446">
        <v>0</v>
      </c>
      <c r="F250" s="446">
        <v>0</v>
      </c>
      <c r="G250" s="446">
        <v>0</v>
      </c>
      <c r="H250" s="446">
        <v>0</v>
      </c>
      <c r="I250" s="446">
        <v>0</v>
      </c>
      <c r="J250" s="446">
        <v>0</v>
      </c>
      <c r="K250" s="446">
        <v>0</v>
      </c>
      <c r="L250" s="446">
        <v>0</v>
      </c>
      <c r="M250" s="446">
        <v>0</v>
      </c>
      <c r="N250" s="446">
        <v>0</v>
      </c>
      <c r="O250" s="446">
        <v>0</v>
      </c>
      <c r="P250" s="446">
        <v>0</v>
      </c>
      <c r="Q250" s="446">
        <v>0</v>
      </c>
      <c r="R250" s="446">
        <v>0</v>
      </c>
      <c r="S250" s="446">
        <v>0</v>
      </c>
      <c r="T250" s="446">
        <v>0</v>
      </c>
      <c r="U250" s="446">
        <v>0</v>
      </c>
      <c r="V250" s="446">
        <v>0</v>
      </c>
      <c r="W250" s="446">
        <v>0</v>
      </c>
      <c r="X250" s="446">
        <v>0</v>
      </c>
      <c r="Y250" s="446">
        <v>0</v>
      </c>
      <c r="Z250" s="446">
        <v>0</v>
      </c>
      <c r="AA250" s="446">
        <v>0</v>
      </c>
      <c r="AB250" s="446">
        <v>0</v>
      </c>
      <c r="AC250" s="446">
        <v>0</v>
      </c>
      <c r="AD250" s="446">
        <v>0</v>
      </c>
      <c r="AE250" s="446">
        <v>0</v>
      </c>
      <c r="AF250" s="446">
        <v>0</v>
      </c>
      <c r="AG250" s="446">
        <v>0</v>
      </c>
      <c r="AH250" s="446">
        <v>0</v>
      </c>
      <c r="AI250" s="446">
        <v>0</v>
      </c>
      <c r="AJ250" s="446">
        <v>0</v>
      </c>
      <c r="AK250" s="446">
        <v>0</v>
      </c>
      <c r="AL250" s="446">
        <v>0</v>
      </c>
      <c r="AM250" s="446">
        <v>0</v>
      </c>
      <c r="AN250" s="446">
        <v>0</v>
      </c>
      <c r="AO250" s="446">
        <v>0</v>
      </c>
      <c r="AP250" s="446">
        <v>0</v>
      </c>
      <c r="AQ250" s="446">
        <v>0</v>
      </c>
      <c r="AR250" s="446">
        <v>0</v>
      </c>
      <c r="AS250" s="446">
        <v>0</v>
      </c>
      <c r="AT250" s="446">
        <v>0</v>
      </c>
      <c r="AU250" s="446">
        <v>0</v>
      </c>
      <c r="AV250" s="446">
        <v>0</v>
      </c>
      <c r="AW250" s="446">
        <v>0</v>
      </c>
      <c r="AX250" s="446">
        <v>0</v>
      </c>
      <c r="AY250" s="446">
        <v>0</v>
      </c>
      <c r="AZ250" s="446">
        <v>0</v>
      </c>
      <c r="BA250" s="446">
        <v>0</v>
      </c>
      <c r="BB250" s="446">
        <v>0</v>
      </c>
      <c r="BC250" s="446">
        <v>0</v>
      </c>
      <c r="BD250" s="446">
        <v>0</v>
      </c>
      <c r="BE250" s="446">
        <v>0</v>
      </c>
      <c r="BF250" s="446">
        <v>0</v>
      </c>
      <c r="BG250" s="446">
        <v>0</v>
      </c>
      <c r="BH250" s="446">
        <v>0</v>
      </c>
      <c r="BI250" s="446">
        <v>0</v>
      </c>
      <c r="BJ250" s="446">
        <v>0</v>
      </c>
      <c r="BK250" s="446">
        <v>0</v>
      </c>
      <c r="BL250" s="446">
        <v>0</v>
      </c>
      <c r="BM250" s="446">
        <v>0</v>
      </c>
      <c r="BN250" s="446">
        <v>0</v>
      </c>
      <c r="BO250" s="446">
        <v>0</v>
      </c>
      <c r="BP250" s="446">
        <v>0</v>
      </c>
      <c r="BQ250" s="446">
        <v>0</v>
      </c>
      <c r="BR250" s="446">
        <v>0</v>
      </c>
      <c r="BS250" s="446">
        <v>0</v>
      </c>
      <c r="BT250" s="446">
        <v>0</v>
      </c>
      <c r="BU250" s="446">
        <v>0</v>
      </c>
      <c r="BV250" s="446">
        <v>0</v>
      </c>
      <c r="BW250" s="446">
        <v>0</v>
      </c>
      <c r="BX250" s="446">
        <v>0</v>
      </c>
      <c r="BY250" s="446">
        <v>0</v>
      </c>
      <c r="BZ250" s="446">
        <v>0</v>
      </c>
      <c r="CA250" s="446">
        <v>0</v>
      </c>
      <c r="CB250" s="446">
        <v>0</v>
      </c>
      <c r="CC250" s="446">
        <v>0</v>
      </c>
      <c r="CD250" s="446">
        <v>0</v>
      </c>
      <c r="CE250" s="446">
        <v>0</v>
      </c>
      <c r="CF250" s="446">
        <v>0</v>
      </c>
      <c r="CG250" s="446">
        <v>0</v>
      </c>
      <c r="CH250" s="446">
        <v>0</v>
      </c>
      <c r="CI250" s="446">
        <v>0</v>
      </c>
      <c r="CJ250" s="446">
        <v>0</v>
      </c>
      <c r="CK250" s="446">
        <v>0</v>
      </c>
      <c r="CL250" s="446">
        <v>0</v>
      </c>
      <c r="CM250" s="446">
        <v>0</v>
      </c>
      <c r="CN250" s="446">
        <v>0</v>
      </c>
      <c r="CO250" s="444" t="s">
        <v>2081</v>
      </c>
    </row>
    <row r="251" spans="1:93" customFormat="1" ht="47.25">
      <c r="A251" s="444" t="s">
        <v>887</v>
      </c>
      <c r="B251" s="445" t="s">
        <v>957</v>
      </c>
      <c r="C251" s="444" t="s">
        <v>958</v>
      </c>
      <c r="D251" s="444" t="s">
        <v>1476</v>
      </c>
      <c r="E251" s="446">
        <v>0</v>
      </c>
      <c r="F251" s="446">
        <v>0</v>
      </c>
      <c r="G251" s="446">
        <v>0</v>
      </c>
      <c r="H251" s="446">
        <v>0</v>
      </c>
      <c r="I251" s="446">
        <v>0</v>
      </c>
      <c r="J251" s="446">
        <v>0</v>
      </c>
      <c r="K251" s="446">
        <v>0</v>
      </c>
      <c r="L251" s="446">
        <v>0</v>
      </c>
      <c r="M251" s="446">
        <v>0</v>
      </c>
      <c r="N251" s="446">
        <v>0</v>
      </c>
      <c r="O251" s="446">
        <v>0</v>
      </c>
      <c r="P251" s="446">
        <v>0</v>
      </c>
      <c r="Q251" s="446">
        <v>0</v>
      </c>
      <c r="R251" s="446">
        <v>0</v>
      </c>
      <c r="S251" s="446">
        <v>0</v>
      </c>
      <c r="T251" s="446">
        <v>0</v>
      </c>
      <c r="U251" s="446">
        <v>0</v>
      </c>
      <c r="V251" s="446">
        <v>0</v>
      </c>
      <c r="W251" s="446">
        <v>0</v>
      </c>
      <c r="X251" s="446">
        <v>0</v>
      </c>
      <c r="Y251" s="446">
        <v>0</v>
      </c>
      <c r="Z251" s="446">
        <v>0</v>
      </c>
      <c r="AA251" s="446">
        <v>0</v>
      </c>
      <c r="AB251" s="446">
        <v>0</v>
      </c>
      <c r="AC251" s="446">
        <v>0</v>
      </c>
      <c r="AD251" s="446">
        <v>0</v>
      </c>
      <c r="AE251" s="446">
        <v>0</v>
      </c>
      <c r="AF251" s="446">
        <v>0</v>
      </c>
      <c r="AG251" s="446">
        <v>0</v>
      </c>
      <c r="AH251" s="446">
        <v>0</v>
      </c>
      <c r="AI251" s="446">
        <v>0</v>
      </c>
      <c r="AJ251" s="446">
        <v>0</v>
      </c>
      <c r="AK251" s="446">
        <v>0</v>
      </c>
      <c r="AL251" s="446">
        <v>0</v>
      </c>
      <c r="AM251" s="446">
        <v>0</v>
      </c>
      <c r="AN251" s="446">
        <v>0</v>
      </c>
      <c r="AO251" s="446">
        <v>0</v>
      </c>
      <c r="AP251" s="446">
        <v>0</v>
      </c>
      <c r="AQ251" s="446">
        <v>0</v>
      </c>
      <c r="AR251" s="446">
        <v>0</v>
      </c>
      <c r="AS251" s="446">
        <v>0</v>
      </c>
      <c r="AT251" s="446">
        <v>0</v>
      </c>
      <c r="AU251" s="446">
        <v>0</v>
      </c>
      <c r="AV251" s="446">
        <v>0</v>
      </c>
      <c r="AW251" s="446">
        <v>0</v>
      </c>
      <c r="AX251" s="446">
        <v>0</v>
      </c>
      <c r="AY251" s="446">
        <v>0</v>
      </c>
      <c r="AZ251" s="446">
        <v>0</v>
      </c>
      <c r="BA251" s="446">
        <v>0</v>
      </c>
      <c r="BB251" s="446">
        <v>0</v>
      </c>
      <c r="BC251" s="446">
        <v>0</v>
      </c>
      <c r="BD251" s="446">
        <v>0</v>
      </c>
      <c r="BE251" s="446">
        <v>0</v>
      </c>
      <c r="BF251" s="446">
        <v>0</v>
      </c>
      <c r="BG251" s="446">
        <v>0</v>
      </c>
      <c r="BH251" s="446">
        <v>0</v>
      </c>
      <c r="BI251" s="446">
        <v>0</v>
      </c>
      <c r="BJ251" s="446">
        <v>0</v>
      </c>
      <c r="BK251" s="446">
        <v>0</v>
      </c>
      <c r="BL251" s="446">
        <v>0</v>
      </c>
      <c r="BM251" s="446">
        <v>0</v>
      </c>
      <c r="BN251" s="446">
        <v>0</v>
      </c>
      <c r="BO251" s="446">
        <v>0</v>
      </c>
      <c r="BP251" s="446">
        <v>0</v>
      </c>
      <c r="BQ251" s="446">
        <v>0</v>
      </c>
      <c r="BR251" s="446">
        <v>0</v>
      </c>
      <c r="BS251" s="446">
        <v>0</v>
      </c>
      <c r="BT251" s="446">
        <v>0</v>
      </c>
      <c r="BU251" s="446">
        <v>0</v>
      </c>
      <c r="BV251" s="446">
        <v>0</v>
      </c>
      <c r="BW251" s="446">
        <v>0</v>
      </c>
      <c r="BX251" s="446">
        <v>0</v>
      </c>
      <c r="BY251" s="446">
        <v>0</v>
      </c>
      <c r="BZ251" s="446">
        <v>0</v>
      </c>
      <c r="CA251" s="446">
        <v>0</v>
      </c>
      <c r="CB251" s="446">
        <v>0</v>
      </c>
      <c r="CC251" s="446">
        <v>0</v>
      </c>
      <c r="CD251" s="446">
        <v>0</v>
      </c>
      <c r="CE251" s="446">
        <v>0</v>
      </c>
      <c r="CF251" s="446">
        <v>0</v>
      </c>
      <c r="CG251" s="446">
        <v>0</v>
      </c>
      <c r="CH251" s="446">
        <v>0</v>
      </c>
      <c r="CI251" s="446">
        <v>0</v>
      </c>
      <c r="CJ251" s="446">
        <v>0</v>
      </c>
      <c r="CK251" s="446">
        <v>0</v>
      </c>
      <c r="CL251" s="446">
        <v>0</v>
      </c>
      <c r="CM251" s="446">
        <v>0</v>
      </c>
      <c r="CN251" s="446">
        <v>0</v>
      </c>
      <c r="CO251" s="444" t="s">
        <v>2081</v>
      </c>
    </row>
    <row r="252" spans="1:93" customFormat="1" ht="31.5">
      <c r="A252" s="444" t="s">
        <v>887</v>
      </c>
      <c r="B252" s="445" t="s">
        <v>959</v>
      </c>
      <c r="C252" s="444" t="s">
        <v>960</v>
      </c>
      <c r="D252" s="444" t="s">
        <v>1476</v>
      </c>
      <c r="E252" s="446">
        <v>0</v>
      </c>
      <c r="F252" s="446">
        <v>0</v>
      </c>
      <c r="G252" s="446">
        <v>0</v>
      </c>
      <c r="H252" s="446">
        <v>0</v>
      </c>
      <c r="I252" s="446">
        <v>0</v>
      </c>
      <c r="J252" s="446">
        <v>0</v>
      </c>
      <c r="K252" s="446">
        <v>0</v>
      </c>
      <c r="L252" s="446">
        <v>0</v>
      </c>
      <c r="M252" s="446">
        <v>0</v>
      </c>
      <c r="N252" s="446">
        <v>0</v>
      </c>
      <c r="O252" s="446">
        <v>0</v>
      </c>
      <c r="P252" s="446">
        <v>0</v>
      </c>
      <c r="Q252" s="446">
        <v>0</v>
      </c>
      <c r="R252" s="446">
        <v>0</v>
      </c>
      <c r="S252" s="446">
        <v>0</v>
      </c>
      <c r="T252" s="446">
        <v>0</v>
      </c>
      <c r="U252" s="446">
        <v>0</v>
      </c>
      <c r="V252" s="446">
        <v>0</v>
      </c>
      <c r="W252" s="446">
        <v>0</v>
      </c>
      <c r="X252" s="446">
        <v>0</v>
      </c>
      <c r="Y252" s="446">
        <v>0</v>
      </c>
      <c r="Z252" s="446">
        <v>0</v>
      </c>
      <c r="AA252" s="446">
        <v>0</v>
      </c>
      <c r="AB252" s="446">
        <v>0</v>
      </c>
      <c r="AC252" s="446">
        <v>0</v>
      </c>
      <c r="AD252" s="446">
        <v>0</v>
      </c>
      <c r="AE252" s="446">
        <v>0</v>
      </c>
      <c r="AF252" s="446">
        <v>0</v>
      </c>
      <c r="AG252" s="446">
        <v>0</v>
      </c>
      <c r="AH252" s="446">
        <v>0</v>
      </c>
      <c r="AI252" s="446">
        <v>0</v>
      </c>
      <c r="AJ252" s="446">
        <v>0</v>
      </c>
      <c r="AK252" s="446">
        <v>0</v>
      </c>
      <c r="AL252" s="446">
        <v>0</v>
      </c>
      <c r="AM252" s="446">
        <v>0</v>
      </c>
      <c r="AN252" s="446">
        <v>0</v>
      </c>
      <c r="AO252" s="446">
        <v>0</v>
      </c>
      <c r="AP252" s="446">
        <v>0</v>
      </c>
      <c r="AQ252" s="446">
        <v>0</v>
      </c>
      <c r="AR252" s="446">
        <v>0</v>
      </c>
      <c r="AS252" s="446">
        <v>0</v>
      </c>
      <c r="AT252" s="446">
        <v>0</v>
      </c>
      <c r="AU252" s="446">
        <v>0</v>
      </c>
      <c r="AV252" s="446">
        <v>0</v>
      </c>
      <c r="AW252" s="446">
        <v>0</v>
      </c>
      <c r="AX252" s="446">
        <v>0</v>
      </c>
      <c r="AY252" s="446">
        <v>0</v>
      </c>
      <c r="AZ252" s="446">
        <v>0</v>
      </c>
      <c r="BA252" s="446">
        <v>0</v>
      </c>
      <c r="BB252" s="446">
        <v>0</v>
      </c>
      <c r="BC252" s="446">
        <v>0</v>
      </c>
      <c r="BD252" s="446">
        <v>0</v>
      </c>
      <c r="BE252" s="446">
        <v>0</v>
      </c>
      <c r="BF252" s="446">
        <v>0</v>
      </c>
      <c r="BG252" s="446">
        <v>0</v>
      </c>
      <c r="BH252" s="446">
        <v>0</v>
      </c>
      <c r="BI252" s="446">
        <v>0</v>
      </c>
      <c r="BJ252" s="446">
        <v>0</v>
      </c>
      <c r="BK252" s="446">
        <v>0</v>
      </c>
      <c r="BL252" s="446">
        <v>0</v>
      </c>
      <c r="BM252" s="446">
        <v>0</v>
      </c>
      <c r="BN252" s="446">
        <v>0</v>
      </c>
      <c r="BO252" s="446">
        <v>0</v>
      </c>
      <c r="BP252" s="446">
        <v>0</v>
      </c>
      <c r="BQ252" s="446">
        <v>0</v>
      </c>
      <c r="BR252" s="446">
        <v>0</v>
      </c>
      <c r="BS252" s="446">
        <v>0</v>
      </c>
      <c r="BT252" s="446">
        <v>0</v>
      </c>
      <c r="BU252" s="446">
        <v>0</v>
      </c>
      <c r="BV252" s="446">
        <v>0</v>
      </c>
      <c r="BW252" s="446">
        <v>0</v>
      </c>
      <c r="BX252" s="446">
        <v>0</v>
      </c>
      <c r="BY252" s="446">
        <v>0</v>
      </c>
      <c r="BZ252" s="446">
        <v>0</v>
      </c>
      <c r="CA252" s="446">
        <v>0</v>
      </c>
      <c r="CB252" s="446">
        <v>0</v>
      </c>
      <c r="CC252" s="446">
        <v>0</v>
      </c>
      <c r="CD252" s="446">
        <v>0</v>
      </c>
      <c r="CE252" s="446">
        <v>0</v>
      </c>
      <c r="CF252" s="446">
        <v>0</v>
      </c>
      <c r="CG252" s="446">
        <v>0</v>
      </c>
      <c r="CH252" s="446">
        <v>0</v>
      </c>
      <c r="CI252" s="446">
        <v>0</v>
      </c>
      <c r="CJ252" s="446">
        <v>0</v>
      </c>
      <c r="CK252" s="446">
        <v>0</v>
      </c>
      <c r="CL252" s="446">
        <v>0</v>
      </c>
      <c r="CM252" s="446">
        <v>0</v>
      </c>
      <c r="CN252" s="446">
        <v>0</v>
      </c>
      <c r="CO252" s="444" t="s">
        <v>2081</v>
      </c>
    </row>
    <row r="253" spans="1:93" customFormat="1" ht="47.25">
      <c r="A253" s="444" t="s">
        <v>887</v>
      </c>
      <c r="B253" s="445" t="s">
        <v>961</v>
      </c>
      <c r="C253" s="444" t="s">
        <v>962</v>
      </c>
      <c r="D253" s="444" t="s">
        <v>1476</v>
      </c>
      <c r="E253" s="446">
        <v>0</v>
      </c>
      <c r="F253" s="446">
        <v>0.4</v>
      </c>
      <c r="G253" s="446">
        <v>0</v>
      </c>
      <c r="H253" s="446">
        <v>0</v>
      </c>
      <c r="I253" s="446">
        <v>2</v>
      </c>
      <c r="J253" s="446">
        <v>0</v>
      </c>
      <c r="K253" s="446">
        <v>0</v>
      </c>
      <c r="L253" s="446">
        <v>0</v>
      </c>
      <c r="M253" s="446">
        <v>0</v>
      </c>
      <c r="N253" s="446">
        <v>0</v>
      </c>
      <c r="O253" s="446">
        <v>0</v>
      </c>
      <c r="P253" s="446">
        <v>0</v>
      </c>
      <c r="Q253" s="446">
        <v>0</v>
      </c>
      <c r="R253" s="446">
        <v>0</v>
      </c>
      <c r="S253" s="446">
        <v>0</v>
      </c>
      <c r="T253" s="446">
        <v>0</v>
      </c>
      <c r="U253" s="446">
        <v>0</v>
      </c>
      <c r="V253" s="446">
        <v>0</v>
      </c>
      <c r="W253" s="446">
        <v>0</v>
      </c>
      <c r="X253" s="446">
        <v>0</v>
      </c>
      <c r="Y253" s="446">
        <v>0</v>
      </c>
      <c r="Z253" s="446">
        <v>0</v>
      </c>
      <c r="AA253" s="446">
        <v>0</v>
      </c>
      <c r="AB253" s="446">
        <v>0</v>
      </c>
      <c r="AC253" s="446">
        <v>0</v>
      </c>
      <c r="AD253" s="446">
        <v>0</v>
      </c>
      <c r="AE253" s="446">
        <v>0</v>
      </c>
      <c r="AF253" s="446">
        <v>0</v>
      </c>
      <c r="AG253" s="446">
        <v>0</v>
      </c>
      <c r="AH253" s="446">
        <v>0</v>
      </c>
      <c r="AI253" s="446">
        <v>0</v>
      </c>
      <c r="AJ253" s="446">
        <v>0</v>
      </c>
      <c r="AK253" s="446">
        <v>0</v>
      </c>
      <c r="AL253" s="446">
        <v>0.4</v>
      </c>
      <c r="AM253" s="446">
        <v>0</v>
      </c>
      <c r="AN253" s="446">
        <v>0</v>
      </c>
      <c r="AO253" s="446">
        <v>2</v>
      </c>
      <c r="AP253" s="446">
        <v>0</v>
      </c>
      <c r="AQ253" s="446">
        <v>0</v>
      </c>
      <c r="AR253" s="446">
        <v>0</v>
      </c>
      <c r="AS253" s="446">
        <v>0</v>
      </c>
      <c r="AT253" s="446">
        <v>0</v>
      </c>
      <c r="AU253" s="446">
        <v>0</v>
      </c>
      <c r="AV253" s="446">
        <v>0</v>
      </c>
      <c r="AW253" s="446">
        <v>0</v>
      </c>
      <c r="AX253" s="446">
        <v>0</v>
      </c>
      <c r="AY253" s="446">
        <v>0</v>
      </c>
      <c r="AZ253" s="446">
        <v>0</v>
      </c>
      <c r="BA253" s="446">
        <v>0</v>
      </c>
      <c r="BB253" s="446">
        <v>0</v>
      </c>
      <c r="BC253" s="446">
        <v>0</v>
      </c>
      <c r="BD253" s="446">
        <v>0</v>
      </c>
      <c r="BE253" s="446">
        <v>0</v>
      </c>
      <c r="BF253" s="446">
        <v>0</v>
      </c>
      <c r="BG253" s="446">
        <v>0</v>
      </c>
      <c r="BH253" s="446">
        <v>0</v>
      </c>
      <c r="BI253" s="446">
        <v>0</v>
      </c>
      <c r="BJ253" s="446">
        <v>0</v>
      </c>
      <c r="BK253" s="446">
        <v>0</v>
      </c>
      <c r="BL253" s="446">
        <v>0</v>
      </c>
      <c r="BM253" s="446">
        <v>0</v>
      </c>
      <c r="BN253" s="446">
        <v>0</v>
      </c>
      <c r="BO253" s="446">
        <v>0</v>
      </c>
      <c r="BP253" s="446">
        <v>0</v>
      </c>
      <c r="BQ253" s="446">
        <v>0</v>
      </c>
      <c r="BR253" s="446">
        <v>0</v>
      </c>
      <c r="BS253" s="446">
        <v>0</v>
      </c>
      <c r="BT253" s="446">
        <v>0</v>
      </c>
      <c r="BU253" s="446">
        <v>0</v>
      </c>
      <c r="BV253" s="446">
        <v>0</v>
      </c>
      <c r="BW253" s="446">
        <v>0</v>
      </c>
      <c r="BX253" s="446">
        <v>0</v>
      </c>
      <c r="BY253" s="446">
        <v>0</v>
      </c>
      <c r="BZ253" s="446">
        <v>0</v>
      </c>
      <c r="CA253" s="446">
        <v>0</v>
      </c>
      <c r="CB253" s="446">
        <v>0</v>
      </c>
      <c r="CC253" s="446">
        <v>0</v>
      </c>
      <c r="CD253" s="446">
        <v>0</v>
      </c>
      <c r="CE253" s="446">
        <v>0</v>
      </c>
      <c r="CF253" s="446">
        <v>0</v>
      </c>
      <c r="CG253" s="446">
        <v>0</v>
      </c>
      <c r="CH253" s="446">
        <v>0</v>
      </c>
      <c r="CI253" s="446">
        <v>0</v>
      </c>
      <c r="CJ253" s="446">
        <v>0</v>
      </c>
      <c r="CK253" s="446">
        <v>0</v>
      </c>
      <c r="CL253" s="446">
        <v>0</v>
      </c>
      <c r="CM253" s="446">
        <v>0</v>
      </c>
      <c r="CN253" s="446">
        <v>0</v>
      </c>
      <c r="CO253" s="444" t="s">
        <v>2081</v>
      </c>
    </row>
    <row r="254" spans="1:93" customFormat="1" ht="31.5">
      <c r="A254" s="444" t="s">
        <v>887</v>
      </c>
      <c r="B254" s="445" t="s">
        <v>963</v>
      </c>
      <c r="C254" s="444" t="s">
        <v>964</v>
      </c>
      <c r="D254" s="444" t="s">
        <v>1476</v>
      </c>
      <c r="E254" s="446">
        <v>0</v>
      </c>
      <c r="F254" s="446">
        <v>0</v>
      </c>
      <c r="G254" s="446">
        <v>0</v>
      </c>
      <c r="H254" s="446">
        <v>0</v>
      </c>
      <c r="I254" s="446">
        <v>0</v>
      </c>
      <c r="J254" s="446">
        <v>0</v>
      </c>
      <c r="K254" s="446">
        <v>0</v>
      </c>
      <c r="L254" s="446">
        <v>0</v>
      </c>
      <c r="M254" s="446">
        <v>0</v>
      </c>
      <c r="N254" s="446">
        <v>0</v>
      </c>
      <c r="O254" s="446">
        <v>0</v>
      </c>
      <c r="P254" s="446">
        <v>0</v>
      </c>
      <c r="Q254" s="446">
        <v>0</v>
      </c>
      <c r="R254" s="446">
        <v>0</v>
      </c>
      <c r="S254" s="446">
        <v>0</v>
      </c>
      <c r="T254" s="446">
        <v>0</v>
      </c>
      <c r="U254" s="446">
        <v>0</v>
      </c>
      <c r="V254" s="446">
        <v>0</v>
      </c>
      <c r="W254" s="446">
        <v>0</v>
      </c>
      <c r="X254" s="446">
        <v>0</v>
      </c>
      <c r="Y254" s="446">
        <v>0</v>
      </c>
      <c r="Z254" s="446">
        <v>0</v>
      </c>
      <c r="AA254" s="446">
        <v>0</v>
      </c>
      <c r="AB254" s="446">
        <v>0</v>
      </c>
      <c r="AC254" s="446">
        <v>0</v>
      </c>
      <c r="AD254" s="446">
        <v>0</v>
      </c>
      <c r="AE254" s="446">
        <v>0</v>
      </c>
      <c r="AF254" s="446">
        <v>0</v>
      </c>
      <c r="AG254" s="446">
        <v>0</v>
      </c>
      <c r="AH254" s="446">
        <v>0</v>
      </c>
      <c r="AI254" s="446">
        <v>0</v>
      </c>
      <c r="AJ254" s="446">
        <v>0</v>
      </c>
      <c r="AK254" s="446">
        <v>0</v>
      </c>
      <c r="AL254" s="446">
        <v>0</v>
      </c>
      <c r="AM254" s="446">
        <v>0</v>
      </c>
      <c r="AN254" s="446">
        <v>0</v>
      </c>
      <c r="AO254" s="446">
        <v>0</v>
      </c>
      <c r="AP254" s="446">
        <v>0</v>
      </c>
      <c r="AQ254" s="446">
        <v>0</v>
      </c>
      <c r="AR254" s="446">
        <v>0</v>
      </c>
      <c r="AS254" s="446">
        <v>0</v>
      </c>
      <c r="AT254" s="446">
        <v>0</v>
      </c>
      <c r="AU254" s="446">
        <v>0</v>
      </c>
      <c r="AV254" s="446">
        <v>0</v>
      </c>
      <c r="AW254" s="446">
        <v>0</v>
      </c>
      <c r="AX254" s="446">
        <v>0</v>
      </c>
      <c r="AY254" s="446">
        <v>0</v>
      </c>
      <c r="AZ254" s="446">
        <v>0</v>
      </c>
      <c r="BA254" s="446">
        <v>0</v>
      </c>
      <c r="BB254" s="446">
        <v>0</v>
      </c>
      <c r="BC254" s="446">
        <v>0</v>
      </c>
      <c r="BD254" s="446">
        <v>0</v>
      </c>
      <c r="BE254" s="446">
        <v>0</v>
      </c>
      <c r="BF254" s="446">
        <v>0</v>
      </c>
      <c r="BG254" s="446">
        <v>0</v>
      </c>
      <c r="BH254" s="446">
        <v>0</v>
      </c>
      <c r="BI254" s="446">
        <v>0</v>
      </c>
      <c r="BJ254" s="446">
        <v>0</v>
      </c>
      <c r="BK254" s="446">
        <v>0</v>
      </c>
      <c r="BL254" s="446">
        <v>0</v>
      </c>
      <c r="BM254" s="446">
        <v>0</v>
      </c>
      <c r="BN254" s="446">
        <v>0</v>
      </c>
      <c r="BO254" s="446">
        <v>0</v>
      </c>
      <c r="BP254" s="446">
        <v>0</v>
      </c>
      <c r="BQ254" s="446">
        <v>0</v>
      </c>
      <c r="BR254" s="446">
        <v>0</v>
      </c>
      <c r="BS254" s="446">
        <v>0</v>
      </c>
      <c r="BT254" s="446">
        <v>0</v>
      </c>
      <c r="BU254" s="446">
        <v>0</v>
      </c>
      <c r="BV254" s="446">
        <v>0</v>
      </c>
      <c r="BW254" s="446">
        <v>0</v>
      </c>
      <c r="BX254" s="446">
        <v>0</v>
      </c>
      <c r="BY254" s="446">
        <v>0</v>
      </c>
      <c r="BZ254" s="446">
        <v>0</v>
      </c>
      <c r="CA254" s="446">
        <v>0</v>
      </c>
      <c r="CB254" s="446">
        <v>0</v>
      </c>
      <c r="CC254" s="446">
        <v>0</v>
      </c>
      <c r="CD254" s="446">
        <v>0</v>
      </c>
      <c r="CE254" s="446">
        <v>0</v>
      </c>
      <c r="CF254" s="446">
        <v>0</v>
      </c>
      <c r="CG254" s="446">
        <v>0</v>
      </c>
      <c r="CH254" s="446">
        <v>0</v>
      </c>
      <c r="CI254" s="446">
        <v>0</v>
      </c>
      <c r="CJ254" s="446">
        <v>0</v>
      </c>
      <c r="CK254" s="446">
        <v>0</v>
      </c>
      <c r="CL254" s="446">
        <v>0</v>
      </c>
      <c r="CM254" s="446">
        <v>0</v>
      </c>
      <c r="CN254" s="446">
        <v>0</v>
      </c>
      <c r="CO254" s="444" t="s">
        <v>2081</v>
      </c>
    </row>
    <row r="255" spans="1:93" customFormat="1" ht="47.25">
      <c r="A255" s="444" t="s">
        <v>887</v>
      </c>
      <c r="B255" s="445" t="s">
        <v>965</v>
      </c>
      <c r="C255" s="444" t="s">
        <v>966</v>
      </c>
      <c r="D255" s="444" t="s">
        <v>1476</v>
      </c>
      <c r="E255" s="446">
        <v>0</v>
      </c>
      <c r="F255" s="446">
        <v>0</v>
      </c>
      <c r="G255" s="446">
        <v>0</v>
      </c>
      <c r="H255" s="446">
        <v>0</v>
      </c>
      <c r="I255" s="446">
        <v>0</v>
      </c>
      <c r="J255" s="446">
        <v>0</v>
      </c>
      <c r="K255" s="446">
        <v>0</v>
      </c>
      <c r="L255" s="446">
        <v>0</v>
      </c>
      <c r="M255" s="446">
        <v>0</v>
      </c>
      <c r="N255" s="446">
        <v>0</v>
      </c>
      <c r="O255" s="446">
        <v>0</v>
      </c>
      <c r="P255" s="446">
        <v>0</v>
      </c>
      <c r="Q255" s="446">
        <v>0</v>
      </c>
      <c r="R255" s="446">
        <v>0</v>
      </c>
      <c r="S255" s="446">
        <v>0</v>
      </c>
      <c r="T255" s="446">
        <v>0</v>
      </c>
      <c r="U255" s="446">
        <v>0</v>
      </c>
      <c r="V255" s="446">
        <v>0</v>
      </c>
      <c r="W255" s="446">
        <v>0</v>
      </c>
      <c r="X255" s="446">
        <v>0</v>
      </c>
      <c r="Y255" s="446">
        <v>0</v>
      </c>
      <c r="Z255" s="446">
        <v>0</v>
      </c>
      <c r="AA255" s="446">
        <v>0</v>
      </c>
      <c r="AB255" s="446">
        <v>0</v>
      </c>
      <c r="AC255" s="446">
        <v>0</v>
      </c>
      <c r="AD255" s="446">
        <v>0</v>
      </c>
      <c r="AE255" s="446">
        <v>0</v>
      </c>
      <c r="AF255" s="446">
        <v>0</v>
      </c>
      <c r="AG255" s="446">
        <v>0</v>
      </c>
      <c r="AH255" s="446">
        <v>0</v>
      </c>
      <c r="AI255" s="446">
        <v>0</v>
      </c>
      <c r="AJ255" s="446">
        <v>0</v>
      </c>
      <c r="AK255" s="446">
        <v>0</v>
      </c>
      <c r="AL255" s="446">
        <v>0</v>
      </c>
      <c r="AM255" s="446">
        <v>0</v>
      </c>
      <c r="AN255" s="446">
        <v>0</v>
      </c>
      <c r="AO255" s="446">
        <v>0</v>
      </c>
      <c r="AP255" s="446">
        <v>0</v>
      </c>
      <c r="AQ255" s="446">
        <v>0</v>
      </c>
      <c r="AR255" s="446">
        <v>0</v>
      </c>
      <c r="AS255" s="446">
        <v>0</v>
      </c>
      <c r="AT255" s="446">
        <v>0</v>
      </c>
      <c r="AU255" s="446">
        <v>0</v>
      </c>
      <c r="AV255" s="446">
        <v>0</v>
      </c>
      <c r="AW255" s="446">
        <v>0</v>
      </c>
      <c r="AX255" s="446">
        <v>0</v>
      </c>
      <c r="AY255" s="446">
        <v>0</v>
      </c>
      <c r="AZ255" s="446">
        <v>0</v>
      </c>
      <c r="BA255" s="446">
        <v>0</v>
      </c>
      <c r="BB255" s="446">
        <v>0</v>
      </c>
      <c r="BC255" s="446">
        <v>0</v>
      </c>
      <c r="BD255" s="446">
        <v>0</v>
      </c>
      <c r="BE255" s="446">
        <v>0</v>
      </c>
      <c r="BF255" s="446">
        <v>0</v>
      </c>
      <c r="BG255" s="446">
        <v>0</v>
      </c>
      <c r="BH255" s="446">
        <v>0</v>
      </c>
      <c r="BI255" s="446">
        <v>0</v>
      </c>
      <c r="BJ255" s="446">
        <v>0</v>
      </c>
      <c r="BK255" s="446">
        <v>0</v>
      </c>
      <c r="BL255" s="446">
        <v>0</v>
      </c>
      <c r="BM255" s="446">
        <v>0</v>
      </c>
      <c r="BN255" s="446">
        <v>0</v>
      </c>
      <c r="BO255" s="446">
        <v>0</v>
      </c>
      <c r="BP255" s="446">
        <v>0</v>
      </c>
      <c r="BQ255" s="446">
        <v>0</v>
      </c>
      <c r="BR255" s="446">
        <v>0</v>
      </c>
      <c r="BS255" s="446">
        <v>0</v>
      </c>
      <c r="BT255" s="446">
        <v>0</v>
      </c>
      <c r="BU255" s="446">
        <v>0</v>
      </c>
      <c r="BV255" s="446">
        <v>0</v>
      </c>
      <c r="BW255" s="446">
        <v>0</v>
      </c>
      <c r="BX255" s="446">
        <v>0</v>
      </c>
      <c r="BY255" s="446">
        <v>0</v>
      </c>
      <c r="BZ255" s="446">
        <v>0</v>
      </c>
      <c r="CA255" s="446">
        <v>0</v>
      </c>
      <c r="CB255" s="446">
        <v>0</v>
      </c>
      <c r="CC255" s="446">
        <v>0</v>
      </c>
      <c r="CD255" s="446">
        <v>0</v>
      </c>
      <c r="CE255" s="446">
        <v>0</v>
      </c>
      <c r="CF255" s="446">
        <v>0</v>
      </c>
      <c r="CG255" s="446">
        <v>0</v>
      </c>
      <c r="CH255" s="446">
        <v>0</v>
      </c>
      <c r="CI255" s="446">
        <v>0</v>
      </c>
      <c r="CJ255" s="446">
        <v>0</v>
      </c>
      <c r="CK255" s="446">
        <v>0</v>
      </c>
      <c r="CL255" s="446">
        <v>0</v>
      </c>
      <c r="CM255" s="446">
        <v>0</v>
      </c>
      <c r="CN255" s="446">
        <v>0</v>
      </c>
      <c r="CO255" s="444" t="s">
        <v>2081</v>
      </c>
    </row>
    <row r="256" spans="1:93" customFormat="1" ht="47.25">
      <c r="A256" s="444" t="s">
        <v>887</v>
      </c>
      <c r="B256" s="445" t="s">
        <v>967</v>
      </c>
      <c r="C256" s="444" t="s">
        <v>968</v>
      </c>
      <c r="D256" s="444" t="s">
        <v>1476</v>
      </c>
      <c r="E256" s="446">
        <v>0</v>
      </c>
      <c r="F256" s="446">
        <v>0.76</v>
      </c>
      <c r="G256" s="446">
        <v>0</v>
      </c>
      <c r="H256" s="446">
        <v>0</v>
      </c>
      <c r="I256" s="446">
        <v>2</v>
      </c>
      <c r="J256" s="446">
        <v>0</v>
      </c>
      <c r="K256" s="446">
        <v>0</v>
      </c>
      <c r="L256" s="446">
        <v>0</v>
      </c>
      <c r="M256" s="446">
        <v>0</v>
      </c>
      <c r="N256" s="446">
        <v>0</v>
      </c>
      <c r="O256" s="446">
        <v>0</v>
      </c>
      <c r="P256" s="446">
        <v>0</v>
      </c>
      <c r="Q256" s="446">
        <v>0</v>
      </c>
      <c r="R256" s="446">
        <v>0</v>
      </c>
      <c r="S256" s="446">
        <v>0</v>
      </c>
      <c r="T256" s="446">
        <v>0</v>
      </c>
      <c r="U256" s="446">
        <v>0</v>
      </c>
      <c r="V256" s="446">
        <v>0</v>
      </c>
      <c r="W256" s="446">
        <v>0</v>
      </c>
      <c r="X256" s="446">
        <v>0</v>
      </c>
      <c r="Y256" s="446">
        <v>0</v>
      </c>
      <c r="Z256" s="446">
        <v>0</v>
      </c>
      <c r="AA256" s="446">
        <v>0</v>
      </c>
      <c r="AB256" s="446">
        <v>0</v>
      </c>
      <c r="AC256" s="446">
        <v>0</v>
      </c>
      <c r="AD256" s="446">
        <v>0.76</v>
      </c>
      <c r="AE256" s="446">
        <v>0</v>
      </c>
      <c r="AF256" s="446">
        <v>0</v>
      </c>
      <c r="AG256" s="446">
        <v>2</v>
      </c>
      <c r="AH256" s="446">
        <v>0</v>
      </c>
      <c r="AI256" s="446">
        <v>0</v>
      </c>
      <c r="AJ256" s="446">
        <v>0</v>
      </c>
      <c r="AK256" s="446">
        <v>0</v>
      </c>
      <c r="AL256" s="446">
        <v>0</v>
      </c>
      <c r="AM256" s="446">
        <v>0</v>
      </c>
      <c r="AN256" s="446">
        <v>0</v>
      </c>
      <c r="AO256" s="446">
        <v>0</v>
      </c>
      <c r="AP256" s="446">
        <v>0</v>
      </c>
      <c r="AQ256" s="446">
        <v>0</v>
      </c>
      <c r="AR256" s="446">
        <v>0</v>
      </c>
      <c r="AS256" s="446">
        <v>0</v>
      </c>
      <c r="AT256" s="446">
        <v>0</v>
      </c>
      <c r="AU256" s="446">
        <v>0</v>
      </c>
      <c r="AV256" s="446">
        <v>0</v>
      </c>
      <c r="AW256" s="446">
        <v>0</v>
      </c>
      <c r="AX256" s="446">
        <v>0</v>
      </c>
      <c r="AY256" s="446">
        <v>0</v>
      </c>
      <c r="AZ256" s="446">
        <v>0</v>
      </c>
      <c r="BA256" s="446">
        <v>0</v>
      </c>
      <c r="BB256" s="446">
        <v>0</v>
      </c>
      <c r="BC256" s="446">
        <v>0</v>
      </c>
      <c r="BD256" s="446">
        <v>0</v>
      </c>
      <c r="BE256" s="446">
        <v>0</v>
      </c>
      <c r="BF256" s="446">
        <v>0</v>
      </c>
      <c r="BG256" s="446">
        <v>0</v>
      </c>
      <c r="BH256" s="446">
        <v>0</v>
      </c>
      <c r="BI256" s="446">
        <v>0</v>
      </c>
      <c r="BJ256" s="446">
        <v>0</v>
      </c>
      <c r="BK256" s="446">
        <v>0</v>
      </c>
      <c r="BL256" s="446">
        <v>0</v>
      </c>
      <c r="BM256" s="446">
        <v>0</v>
      </c>
      <c r="BN256" s="446">
        <v>0</v>
      </c>
      <c r="BO256" s="446">
        <v>0</v>
      </c>
      <c r="BP256" s="446">
        <v>0</v>
      </c>
      <c r="BQ256" s="446">
        <v>0</v>
      </c>
      <c r="BR256" s="446">
        <v>0</v>
      </c>
      <c r="BS256" s="446">
        <v>0</v>
      </c>
      <c r="BT256" s="446">
        <v>0</v>
      </c>
      <c r="BU256" s="446">
        <v>0</v>
      </c>
      <c r="BV256" s="446">
        <v>0</v>
      </c>
      <c r="BW256" s="446">
        <v>0</v>
      </c>
      <c r="BX256" s="446">
        <v>0</v>
      </c>
      <c r="BY256" s="446">
        <v>0</v>
      </c>
      <c r="BZ256" s="446">
        <v>0</v>
      </c>
      <c r="CA256" s="446">
        <v>0</v>
      </c>
      <c r="CB256" s="446">
        <v>0</v>
      </c>
      <c r="CC256" s="446">
        <v>0</v>
      </c>
      <c r="CD256" s="446">
        <v>0</v>
      </c>
      <c r="CE256" s="446">
        <v>0</v>
      </c>
      <c r="CF256" s="446">
        <v>0</v>
      </c>
      <c r="CG256" s="446">
        <v>0</v>
      </c>
      <c r="CH256" s="446">
        <v>0</v>
      </c>
      <c r="CI256" s="446">
        <v>0</v>
      </c>
      <c r="CJ256" s="446">
        <v>0</v>
      </c>
      <c r="CK256" s="446">
        <v>0</v>
      </c>
      <c r="CL256" s="446">
        <v>0</v>
      </c>
      <c r="CM256" s="446">
        <v>0</v>
      </c>
      <c r="CN256" s="446">
        <v>0</v>
      </c>
      <c r="CO256" s="444" t="s">
        <v>2081</v>
      </c>
    </row>
    <row r="257" spans="1:93" customFormat="1" ht="47.25">
      <c r="A257" s="444" t="s">
        <v>887</v>
      </c>
      <c r="B257" s="445" t="s">
        <v>969</v>
      </c>
      <c r="C257" s="444" t="s">
        <v>970</v>
      </c>
      <c r="D257" s="444" t="s">
        <v>1476</v>
      </c>
      <c r="E257" s="446">
        <v>0</v>
      </c>
      <c r="F257" s="446">
        <v>0</v>
      </c>
      <c r="G257" s="446">
        <v>0</v>
      </c>
      <c r="H257" s="446">
        <v>0</v>
      </c>
      <c r="I257" s="446">
        <v>0</v>
      </c>
      <c r="J257" s="446">
        <v>0</v>
      </c>
      <c r="K257" s="446">
        <v>0</v>
      </c>
      <c r="L257" s="446">
        <v>0</v>
      </c>
      <c r="M257" s="446">
        <v>0</v>
      </c>
      <c r="N257" s="446">
        <v>0</v>
      </c>
      <c r="O257" s="446">
        <v>0</v>
      </c>
      <c r="P257" s="446">
        <v>0</v>
      </c>
      <c r="Q257" s="446">
        <v>0</v>
      </c>
      <c r="R257" s="446">
        <v>0</v>
      </c>
      <c r="S257" s="446">
        <v>0</v>
      </c>
      <c r="T257" s="446">
        <v>0</v>
      </c>
      <c r="U257" s="446">
        <v>0</v>
      </c>
      <c r="V257" s="446">
        <v>0</v>
      </c>
      <c r="W257" s="446">
        <v>0</v>
      </c>
      <c r="X257" s="446">
        <v>0</v>
      </c>
      <c r="Y257" s="446">
        <v>0</v>
      </c>
      <c r="Z257" s="446">
        <v>0</v>
      </c>
      <c r="AA257" s="446">
        <v>0</v>
      </c>
      <c r="AB257" s="446">
        <v>0</v>
      </c>
      <c r="AC257" s="446">
        <v>0</v>
      </c>
      <c r="AD257" s="446">
        <v>0</v>
      </c>
      <c r="AE257" s="446">
        <v>0</v>
      </c>
      <c r="AF257" s="446">
        <v>0</v>
      </c>
      <c r="AG257" s="446">
        <v>0</v>
      </c>
      <c r="AH257" s="446">
        <v>0</v>
      </c>
      <c r="AI257" s="446">
        <v>0</v>
      </c>
      <c r="AJ257" s="446">
        <v>0</v>
      </c>
      <c r="AK257" s="446">
        <v>0</v>
      </c>
      <c r="AL257" s="446">
        <v>0</v>
      </c>
      <c r="AM257" s="446">
        <v>0</v>
      </c>
      <c r="AN257" s="446">
        <v>0</v>
      </c>
      <c r="AO257" s="446">
        <v>0</v>
      </c>
      <c r="AP257" s="446">
        <v>0</v>
      </c>
      <c r="AQ257" s="446">
        <v>0</v>
      </c>
      <c r="AR257" s="446">
        <v>0</v>
      </c>
      <c r="AS257" s="446">
        <v>0</v>
      </c>
      <c r="AT257" s="446">
        <v>0</v>
      </c>
      <c r="AU257" s="446">
        <v>0</v>
      </c>
      <c r="AV257" s="446">
        <v>0</v>
      </c>
      <c r="AW257" s="446">
        <v>0</v>
      </c>
      <c r="AX257" s="446">
        <v>0</v>
      </c>
      <c r="AY257" s="446">
        <v>0</v>
      </c>
      <c r="AZ257" s="446">
        <v>0</v>
      </c>
      <c r="BA257" s="446">
        <v>0</v>
      </c>
      <c r="BB257" s="446">
        <v>0</v>
      </c>
      <c r="BC257" s="446">
        <v>0</v>
      </c>
      <c r="BD257" s="446">
        <v>0</v>
      </c>
      <c r="BE257" s="446">
        <v>0</v>
      </c>
      <c r="BF257" s="446">
        <v>0</v>
      </c>
      <c r="BG257" s="446">
        <v>0</v>
      </c>
      <c r="BH257" s="446">
        <v>0</v>
      </c>
      <c r="BI257" s="446">
        <v>0</v>
      </c>
      <c r="BJ257" s="446">
        <v>0</v>
      </c>
      <c r="BK257" s="446">
        <v>0</v>
      </c>
      <c r="BL257" s="446">
        <v>0</v>
      </c>
      <c r="BM257" s="446">
        <v>0</v>
      </c>
      <c r="BN257" s="446">
        <v>0</v>
      </c>
      <c r="BO257" s="446">
        <v>0</v>
      </c>
      <c r="BP257" s="446">
        <v>0</v>
      </c>
      <c r="BQ257" s="446">
        <v>0</v>
      </c>
      <c r="BR257" s="446">
        <v>0</v>
      </c>
      <c r="BS257" s="446">
        <v>0</v>
      </c>
      <c r="BT257" s="446">
        <v>0</v>
      </c>
      <c r="BU257" s="446">
        <v>0</v>
      </c>
      <c r="BV257" s="446">
        <v>0</v>
      </c>
      <c r="BW257" s="446">
        <v>0</v>
      </c>
      <c r="BX257" s="446">
        <v>0</v>
      </c>
      <c r="BY257" s="446">
        <v>0</v>
      </c>
      <c r="BZ257" s="446">
        <v>0</v>
      </c>
      <c r="CA257" s="446">
        <v>0</v>
      </c>
      <c r="CB257" s="446">
        <v>0</v>
      </c>
      <c r="CC257" s="446">
        <v>0</v>
      </c>
      <c r="CD257" s="446">
        <v>0</v>
      </c>
      <c r="CE257" s="446">
        <v>0</v>
      </c>
      <c r="CF257" s="446">
        <v>0</v>
      </c>
      <c r="CG257" s="446">
        <v>0</v>
      </c>
      <c r="CH257" s="446">
        <v>0</v>
      </c>
      <c r="CI257" s="446">
        <v>0</v>
      </c>
      <c r="CJ257" s="446">
        <v>0</v>
      </c>
      <c r="CK257" s="446">
        <v>0</v>
      </c>
      <c r="CL257" s="446">
        <v>0</v>
      </c>
      <c r="CM257" s="446">
        <v>0</v>
      </c>
      <c r="CN257" s="446">
        <v>0</v>
      </c>
      <c r="CO257" s="444" t="s">
        <v>2081</v>
      </c>
    </row>
    <row r="258" spans="1:93" customFormat="1" ht="47.25">
      <c r="A258" s="444" t="s">
        <v>887</v>
      </c>
      <c r="B258" s="445" t="s">
        <v>971</v>
      </c>
      <c r="C258" s="444" t="s">
        <v>972</v>
      </c>
      <c r="D258" s="444" t="s">
        <v>1476</v>
      </c>
      <c r="E258" s="446">
        <v>0</v>
      </c>
      <c r="F258" s="446">
        <v>0.105</v>
      </c>
      <c r="G258" s="446">
        <v>0</v>
      </c>
      <c r="H258" s="446">
        <v>0</v>
      </c>
      <c r="I258" s="446">
        <v>1</v>
      </c>
      <c r="J258" s="446">
        <v>0</v>
      </c>
      <c r="K258" s="446">
        <v>0</v>
      </c>
      <c r="L258" s="446">
        <v>0</v>
      </c>
      <c r="M258" s="446">
        <v>0</v>
      </c>
      <c r="N258" s="446">
        <v>0</v>
      </c>
      <c r="O258" s="446">
        <v>0</v>
      </c>
      <c r="P258" s="446">
        <v>0</v>
      </c>
      <c r="Q258" s="446">
        <v>0</v>
      </c>
      <c r="R258" s="446">
        <v>0</v>
      </c>
      <c r="S258" s="446">
        <v>0</v>
      </c>
      <c r="T258" s="446">
        <v>0</v>
      </c>
      <c r="U258" s="446">
        <v>0</v>
      </c>
      <c r="V258" s="446">
        <v>0</v>
      </c>
      <c r="W258" s="446">
        <v>0</v>
      </c>
      <c r="X258" s="446">
        <v>0</v>
      </c>
      <c r="Y258" s="446">
        <v>0</v>
      </c>
      <c r="Z258" s="446">
        <v>0</v>
      </c>
      <c r="AA258" s="446">
        <v>0</v>
      </c>
      <c r="AB258" s="446">
        <v>0</v>
      </c>
      <c r="AC258" s="446">
        <v>0</v>
      </c>
      <c r="AD258" s="446">
        <v>0.105</v>
      </c>
      <c r="AE258" s="446">
        <v>0</v>
      </c>
      <c r="AF258" s="446">
        <v>0</v>
      </c>
      <c r="AG258" s="446">
        <v>1</v>
      </c>
      <c r="AH258" s="446">
        <v>0</v>
      </c>
      <c r="AI258" s="446">
        <v>0</v>
      </c>
      <c r="AJ258" s="446">
        <v>0</v>
      </c>
      <c r="AK258" s="446">
        <v>0</v>
      </c>
      <c r="AL258" s="446">
        <v>0</v>
      </c>
      <c r="AM258" s="446">
        <v>0</v>
      </c>
      <c r="AN258" s="446">
        <v>0</v>
      </c>
      <c r="AO258" s="446">
        <v>0</v>
      </c>
      <c r="AP258" s="446">
        <v>0</v>
      </c>
      <c r="AQ258" s="446">
        <v>0</v>
      </c>
      <c r="AR258" s="446">
        <v>0</v>
      </c>
      <c r="AS258" s="446">
        <v>0</v>
      </c>
      <c r="AT258" s="446">
        <v>0</v>
      </c>
      <c r="AU258" s="446">
        <v>0</v>
      </c>
      <c r="AV258" s="446">
        <v>0</v>
      </c>
      <c r="AW258" s="446">
        <v>0</v>
      </c>
      <c r="AX258" s="446">
        <v>0</v>
      </c>
      <c r="AY258" s="446">
        <v>0</v>
      </c>
      <c r="AZ258" s="446">
        <v>0</v>
      </c>
      <c r="BA258" s="446">
        <v>0</v>
      </c>
      <c r="BB258" s="446">
        <v>0</v>
      </c>
      <c r="BC258" s="446">
        <v>0</v>
      </c>
      <c r="BD258" s="446">
        <v>0</v>
      </c>
      <c r="BE258" s="446">
        <v>0</v>
      </c>
      <c r="BF258" s="446">
        <v>0</v>
      </c>
      <c r="BG258" s="446">
        <v>0</v>
      </c>
      <c r="BH258" s="446">
        <v>0</v>
      </c>
      <c r="BI258" s="446">
        <v>0</v>
      </c>
      <c r="BJ258" s="446">
        <v>0</v>
      </c>
      <c r="BK258" s="446">
        <v>0</v>
      </c>
      <c r="BL258" s="446">
        <v>0</v>
      </c>
      <c r="BM258" s="446">
        <v>0</v>
      </c>
      <c r="BN258" s="446">
        <v>0</v>
      </c>
      <c r="BO258" s="446">
        <v>0</v>
      </c>
      <c r="BP258" s="446">
        <v>0</v>
      </c>
      <c r="BQ258" s="446">
        <v>0</v>
      </c>
      <c r="BR258" s="446">
        <v>0</v>
      </c>
      <c r="BS258" s="446">
        <v>0</v>
      </c>
      <c r="BT258" s="446">
        <v>0</v>
      </c>
      <c r="BU258" s="446">
        <v>0</v>
      </c>
      <c r="BV258" s="446">
        <v>0</v>
      </c>
      <c r="BW258" s="446">
        <v>0</v>
      </c>
      <c r="BX258" s="446">
        <v>0</v>
      </c>
      <c r="BY258" s="446">
        <v>0</v>
      </c>
      <c r="BZ258" s="446">
        <v>0</v>
      </c>
      <c r="CA258" s="446">
        <v>0</v>
      </c>
      <c r="CB258" s="446">
        <v>0</v>
      </c>
      <c r="CC258" s="446">
        <v>0</v>
      </c>
      <c r="CD258" s="446">
        <v>0</v>
      </c>
      <c r="CE258" s="446">
        <v>0</v>
      </c>
      <c r="CF258" s="446">
        <v>0</v>
      </c>
      <c r="CG258" s="446">
        <v>0</v>
      </c>
      <c r="CH258" s="446">
        <v>0</v>
      </c>
      <c r="CI258" s="446">
        <v>0</v>
      </c>
      <c r="CJ258" s="446">
        <v>0</v>
      </c>
      <c r="CK258" s="446">
        <v>0</v>
      </c>
      <c r="CL258" s="446">
        <v>0</v>
      </c>
      <c r="CM258" s="446">
        <v>0</v>
      </c>
      <c r="CN258" s="446">
        <v>0</v>
      </c>
      <c r="CO258" s="444" t="s">
        <v>2081</v>
      </c>
    </row>
    <row r="259" spans="1:93" customFormat="1" ht="31.5">
      <c r="A259" s="444" t="s">
        <v>887</v>
      </c>
      <c r="B259" s="445" t="s">
        <v>973</v>
      </c>
      <c r="C259" s="444" t="s">
        <v>974</v>
      </c>
      <c r="D259" s="444" t="s">
        <v>1476</v>
      </c>
      <c r="E259" s="446">
        <v>0</v>
      </c>
      <c r="F259" s="446">
        <v>0.19</v>
      </c>
      <c r="G259" s="446">
        <v>0</v>
      </c>
      <c r="H259" s="446">
        <v>0</v>
      </c>
      <c r="I259" s="446">
        <v>1</v>
      </c>
      <c r="J259" s="446">
        <v>0</v>
      </c>
      <c r="K259" s="446">
        <v>0</v>
      </c>
      <c r="L259" s="446">
        <v>0</v>
      </c>
      <c r="M259" s="446">
        <v>0</v>
      </c>
      <c r="N259" s="446">
        <v>0</v>
      </c>
      <c r="O259" s="446">
        <v>0</v>
      </c>
      <c r="P259" s="446">
        <v>0</v>
      </c>
      <c r="Q259" s="446">
        <v>0</v>
      </c>
      <c r="R259" s="446">
        <v>0</v>
      </c>
      <c r="S259" s="446">
        <v>0</v>
      </c>
      <c r="T259" s="446">
        <v>0</v>
      </c>
      <c r="U259" s="446">
        <v>0</v>
      </c>
      <c r="V259" s="446">
        <v>0</v>
      </c>
      <c r="W259" s="446">
        <v>0</v>
      </c>
      <c r="X259" s="446">
        <v>0</v>
      </c>
      <c r="Y259" s="446">
        <v>0</v>
      </c>
      <c r="Z259" s="446">
        <v>0</v>
      </c>
      <c r="AA259" s="446">
        <v>0</v>
      </c>
      <c r="AB259" s="446">
        <v>0</v>
      </c>
      <c r="AC259" s="446">
        <v>0</v>
      </c>
      <c r="AD259" s="446">
        <v>0.19</v>
      </c>
      <c r="AE259" s="446">
        <v>0</v>
      </c>
      <c r="AF259" s="446">
        <v>0</v>
      </c>
      <c r="AG259" s="446">
        <v>1</v>
      </c>
      <c r="AH259" s="446">
        <v>0</v>
      </c>
      <c r="AI259" s="446">
        <v>0</v>
      </c>
      <c r="AJ259" s="446">
        <v>0</v>
      </c>
      <c r="AK259" s="446">
        <v>0</v>
      </c>
      <c r="AL259" s="446">
        <v>0</v>
      </c>
      <c r="AM259" s="446">
        <v>0</v>
      </c>
      <c r="AN259" s="446">
        <v>0</v>
      </c>
      <c r="AO259" s="446">
        <v>0</v>
      </c>
      <c r="AP259" s="446">
        <v>0</v>
      </c>
      <c r="AQ259" s="446">
        <v>0</v>
      </c>
      <c r="AR259" s="446">
        <v>0</v>
      </c>
      <c r="AS259" s="446">
        <v>0</v>
      </c>
      <c r="AT259" s="446">
        <v>0</v>
      </c>
      <c r="AU259" s="446">
        <v>0</v>
      </c>
      <c r="AV259" s="446">
        <v>0</v>
      </c>
      <c r="AW259" s="446">
        <v>0</v>
      </c>
      <c r="AX259" s="446">
        <v>0</v>
      </c>
      <c r="AY259" s="446">
        <v>0</v>
      </c>
      <c r="AZ259" s="446">
        <v>0</v>
      </c>
      <c r="BA259" s="446">
        <v>0</v>
      </c>
      <c r="BB259" s="446">
        <v>0</v>
      </c>
      <c r="BC259" s="446">
        <v>0</v>
      </c>
      <c r="BD259" s="446">
        <v>0</v>
      </c>
      <c r="BE259" s="446">
        <v>0</v>
      </c>
      <c r="BF259" s="446">
        <v>0</v>
      </c>
      <c r="BG259" s="446">
        <v>0</v>
      </c>
      <c r="BH259" s="446">
        <v>0</v>
      </c>
      <c r="BI259" s="446">
        <v>0</v>
      </c>
      <c r="BJ259" s="446">
        <v>0</v>
      </c>
      <c r="BK259" s="446">
        <v>0</v>
      </c>
      <c r="BL259" s="446">
        <v>0</v>
      </c>
      <c r="BM259" s="446">
        <v>0</v>
      </c>
      <c r="BN259" s="446">
        <v>0</v>
      </c>
      <c r="BO259" s="446">
        <v>0</v>
      </c>
      <c r="BP259" s="446">
        <v>0</v>
      </c>
      <c r="BQ259" s="446">
        <v>0</v>
      </c>
      <c r="BR259" s="446">
        <v>0</v>
      </c>
      <c r="BS259" s="446">
        <v>0</v>
      </c>
      <c r="BT259" s="446">
        <v>0</v>
      </c>
      <c r="BU259" s="446">
        <v>0</v>
      </c>
      <c r="BV259" s="446">
        <v>0</v>
      </c>
      <c r="BW259" s="446">
        <v>0</v>
      </c>
      <c r="BX259" s="446">
        <v>0</v>
      </c>
      <c r="BY259" s="446">
        <v>0</v>
      </c>
      <c r="BZ259" s="446">
        <v>0</v>
      </c>
      <c r="CA259" s="446">
        <v>0</v>
      </c>
      <c r="CB259" s="446">
        <v>0</v>
      </c>
      <c r="CC259" s="446">
        <v>0</v>
      </c>
      <c r="CD259" s="446">
        <v>0</v>
      </c>
      <c r="CE259" s="446">
        <v>0</v>
      </c>
      <c r="CF259" s="446">
        <v>0</v>
      </c>
      <c r="CG259" s="446">
        <v>0</v>
      </c>
      <c r="CH259" s="446">
        <v>0</v>
      </c>
      <c r="CI259" s="446">
        <v>0</v>
      </c>
      <c r="CJ259" s="446">
        <v>0</v>
      </c>
      <c r="CK259" s="446">
        <v>0</v>
      </c>
      <c r="CL259" s="446">
        <v>0</v>
      </c>
      <c r="CM259" s="446">
        <v>0</v>
      </c>
      <c r="CN259" s="446">
        <v>0</v>
      </c>
      <c r="CO259" s="444" t="s">
        <v>2081</v>
      </c>
    </row>
    <row r="260" spans="1:93" customFormat="1" ht="31.5">
      <c r="A260" s="444" t="s">
        <v>887</v>
      </c>
      <c r="B260" s="445" t="s">
        <v>975</v>
      </c>
      <c r="C260" s="444" t="s">
        <v>976</v>
      </c>
      <c r="D260" s="444" t="s">
        <v>1476</v>
      </c>
      <c r="E260" s="446">
        <v>0</v>
      </c>
      <c r="F260" s="446">
        <v>0</v>
      </c>
      <c r="G260" s="446">
        <v>0</v>
      </c>
      <c r="H260" s="446">
        <v>0</v>
      </c>
      <c r="I260" s="446">
        <v>0</v>
      </c>
      <c r="J260" s="446">
        <v>0</v>
      </c>
      <c r="K260" s="446">
        <v>0</v>
      </c>
      <c r="L260" s="446">
        <v>0</v>
      </c>
      <c r="M260" s="446">
        <v>0</v>
      </c>
      <c r="N260" s="446">
        <v>0</v>
      </c>
      <c r="O260" s="446">
        <v>0</v>
      </c>
      <c r="P260" s="446">
        <v>0</v>
      </c>
      <c r="Q260" s="446">
        <v>0</v>
      </c>
      <c r="R260" s="446">
        <v>0</v>
      </c>
      <c r="S260" s="446">
        <v>0</v>
      </c>
      <c r="T260" s="446">
        <v>0</v>
      </c>
      <c r="U260" s="446">
        <v>0</v>
      </c>
      <c r="V260" s="446">
        <v>0</v>
      </c>
      <c r="W260" s="446">
        <v>0</v>
      </c>
      <c r="X260" s="446">
        <v>0</v>
      </c>
      <c r="Y260" s="446">
        <v>0</v>
      </c>
      <c r="Z260" s="446">
        <v>0</v>
      </c>
      <c r="AA260" s="446">
        <v>0</v>
      </c>
      <c r="AB260" s="446">
        <v>0</v>
      </c>
      <c r="AC260" s="446">
        <v>0</v>
      </c>
      <c r="AD260" s="446">
        <v>0</v>
      </c>
      <c r="AE260" s="446">
        <v>0</v>
      </c>
      <c r="AF260" s="446">
        <v>0</v>
      </c>
      <c r="AG260" s="446">
        <v>0</v>
      </c>
      <c r="AH260" s="446">
        <v>0</v>
      </c>
      <c r="AI260" s="446">
        <v>0</v>
      </c>
      <c r="AJ260" s="446">
        <v>0</v>
      </c>
      <c r="AK260" s="446">
        <v>0</v>
      </c>
      <c r="AL260" s="446">
        <v>0</v>
      </c>
      <c r="AM260" s="446">
        <v>0</v>
      </c>
      <c r="AN260" s="446">
        <v>0</v>
      </c>
      <c r="AO260" s="446">
        <v>0</v>
      </c>
      <c r="AP260" s="446">
        <v>0</v>
      </c>
      <c r="AQ260" s="446">
        <v>0</v>
      </c>
      <c r="AR260" s="446">
        <v>0</v>
      </c>
      <c r="AS260" s="446">
        <v>0</v>
      </c>
      <c r="AT260" s="446">
        <v>0</v>
      </c>
      <c r="AU260" s="446">
        <v>0</v>
      </c>
      <c r="AV260" s="446">
        <v>0</v>
      </c>
      <c r="AW260" s="446">
        <v>0</v>
      </c>
      <c r="AX260" s="446">
        <v>0</v>
      </c>
      <c r="AY260" s="446">
        <v>0</v>
      </c>
      <c r="AZ260" s="446">
        <v>0</v>
      </c>
      <c r="BA260" s="446">
        <v>0</v>
      </c>
      <c r="BB260" s="446">
        <v>0</v>
      </c>
      <c r="BC260" s="446">
        <v>0</v>
      </c>
      <c r="BD260" s="446">
        <v>0</v>
      </c>
      <c r="BE260" s="446">
        <v>0</v>
      </c>
      <c r="BF260" s="446">
        <v>0</v>
      </c>
      <c r="BG260" s="446">
        <v>0</v>
      </c>
      <c r="BH260" s="446">
        <v>0</v>
      </c>
      <c r="BI260" s="446">
        <v>0</v>
      </c>
      <c r="BJ260" s="446">
        <v>0</v>
      </c>
      <c r="BK260" s="446">
        <v>0</v>
      </c>
      <c r="BL260" s="446">
        <v>0</v>
      </c>
      <c r="BM260" s="446">
        <v>0</v>
      </c>
      <c r="BN260" s="446">
        <v>0</v>
      </c>
      <c r="BO260" s="446">
        <v>0</v>
      </c>
      <c r="BP260" s="446">
        <v>0</v>
      </c>
      <c r="BQ260" s="446">
        <v>0</v>
      </c>
      <c r="BR260" s="446">
        <v>0</v>
      </c>
      <c r="BS260" s="446">
        <v>0</v>
      </c>
      <c r="BT260" s="446">
        <v>0</v>
      </c>
      <c r="BU260" s="446">
        <v>0</v>
      </c>
      <c r="BV260" s="446">
        <v>0</v>
      </c>
      <c r="BW260" s="446">
        <v>0</v>
      </c>
      <c r="BX260" s="446">
        <v>0</v>
      </c>
      <c r="BY260" s="446">
        <v>0</v>
      </c>
      <c r="BZ260" s="446">
        <v>0</v>
      </c>
      <c r="CA260" s="446">
        <v>0</v>
      </c>
      <c r="CB260" s="446">
        <v>0</v>
      </c>
      <c r="CC260" s="446">
        <v>0</v>
      </c>
      <c r="CD260" s="446">
        <v>0</v>
      </c>
      <c r="CE260" s="446">
        <v>0</v>
      </c>
      <c r="CF260" s="446">
        <v>0</v>
      </c>
      <c r="CG260" s="446">
        <v>0</v>
      </c>
      <c r="CH260" s="446">
        <v>0</v>
      </c>
      <c r="CI260" s="446">
        <v>0</v>
      </c>
      <c r="CJ260" s="446">
        <v>0</v>
      </c>
      <c r="CK260" s="446">
        <v>0</v>
      </c>
      <c r="CL260" s="446">
        <v>0</v>
      </c>
      <c r="CM260" s="446">
        <v>0</v>
      </c>
      <c r="CN260" s="446">
        <v>0</v>
      </c>
      <c r="CO260" s="444" t="s">
        <v>2081</v>
      </c>
    </row>
    <row r="261" spans="1:93" customFormat="1" ht="47.25">
      <c r="A261" s="444" t="s">
        <v>887</v>
      </c>
      <c r="B261" s="445" t="s">
        <v>977</v>
      </c>
      <c r="C261" s="444" t="s">
        <v>978</v>
      </c>
      <c r="D261" s="444" t="s">
        <v>1476</v>
      </c>
      <c r="E261" s="446">
        <v>0</v>
      </c>
      <c r="F261" s="446">
        <v>0</v>
      </c>
      <c r="G261" s="446">
        <v>0</v>
      </c>
      <c r="H261" s="446">
        <v>0</v>
      </c>
      <c r="I261" s="446">
        <v>0</v>
      </c>
      <c r="J261" s="446">
        <v>0</v>
      </c>
      <c r="K261" s="446">
        <v>0</v>
      </c>
      <c r="L261" s="446">
        <v>0</v>
      </c>
      <c r="M261" s="446">
        <v>0</v>
      </c>
      <c r="N261" s="446">
        <v>0</v>
      </c>
      <c r="O261" s="446">
        <v>0</v>
      </c>
      <c r="P261" s="446">
        <v>0</v>
      </c>
      <c r="Q261" s="446">
        <v>0</v>
      </c>
      <c r="R261" s="446">
        <v>0</v>
      </c>
      <c r="S261" s="446">
        <v>0</v>
      </c>
      <c r="T261" s="446">
        <v>0</v>
      </c>
      <c r="U261" s="446">
        <v>0</v>
      </c>
      <c r="V261" s="446">
        <v>0</v>
      </c>
      <c r="W261" s="446">
        <v>0</v>
      </c>
      <c r="X261" s="446">
        <v>0</v>
      </c>
      <c r="Y261" s="446">
        <v>0</v>
      </c>
      <c r="Z261" s="446">
        <v>0</v>
      </c>
      <c r="AA261" s="446">
        <v>0</v>
      </c>
      <c r="AB261" s="446">
        <v>0</v>
      </c>
      <c r="AC261" s="446">
        <v>0</v>
      </c>
      <c r="AD261" s="446">
        <v>0</v>
      </c>
      <c r="AE261" s="446">
        <v>0</v>
      </c>
      <c r="AF261" s="446">
        <v>0</v>
      </c>
      <c r="AG261" s="446">
        <v>0</v>
      </c>
      <c r="AH261" s="446">
        <v>0</v>
      </c>
      <c r="AI261" s="446">
        <v>0</v>
      </c>
      <c r="AJ261" s="446">
        <v>0</v>
      </c>
      <c r="AK261" s="446">
        <v>0</v>
      </c>
      <c r="AL261" s="446">
        <v>0</v>
      </c>
      <c r="AM261" s="446">
        <v>0</v>
      </c>
      <c r="AN261" s="446">
        <v>0</v>
      </c>
      <c r="AO261" s="446">
        <v>0</v>
      </c>
      <c r="AP261" s="446">
        <v>0</v>
      </c>
      <c r="AQ261" s="446">
        <v>0</v>
      </c>
      <c r="AR261" s="446">
        <v>0</v>
      </c>
      <c r="AS261" s="446">
        <v>0</v>
      </c>
      <c r="AT261" s="446">
        <v>0</v>
      </c>
      <c r="AU261" s="446">
        <v>0</v>
      </c>
      <c r="AV261" s="446">
        <v>0</v>
      </c>
      <c r="AW261" s="446">
        <v>0</v>
      </c>
      <c r="AX261" s="446">
        <v>0</v>
      </c>
      <c r="AY261" s="446">
        <v>0</v>
      </c>
      <c r="AZ261" s="446">
        <v>0</v>
      </c>
      <c r="BA261" s="446">
        <v>0</v>
      </c>
      <c r="BB261" s="446">
        <v>0</v>
      </c>
      <c r="BC261" s="446">
        <v>0</v>
      </c>
      <c r="BD261" s="446">
        <v>0</v>
      </c>
      <c r="BE261" s="446">
        <v>0</v>
      </c>
      <c r="BF261" s="446">
        <v>0</v>
      </c>
      <c r="BG261" s="446">
        <v>0</v>
      </c>
      <c r="BH261" s="446">
        <v>0</v>
      </c>
      <c r="BI261" s="446">
        <v>0</v>
      </c>
      <c r="BJ261" s="446">
        <v>0</v>
      </c>
      <c r="BK261" s="446">
        <v>0</v>
      </c>
      <c r="BL261" s="446">
        <v>0</v>
      </c>
      <c r="BM261" s="446">
        <v>0</v>
      </c>
      <c r="BN261" s="446">
        <v>0</v>
      </c>
      <c r="BO261" s="446">
        <v>0</v>
      </c>
      <c r="BP261" s="446">
        <v>0</v>
      </c>
      <c r="BQ261" s="446">
        <v>0</v>
      </c>
      <c r="BR261" s="446">
        <v>0</v>
      </c>
      <c r="BS261" s="446">
        <v>0</v>
      </c>
      <c r="BT261" s="446">
        <v>0</v>
      </c>
      <c r="BU261" s="446">
        <v>0</v>
      </c>
      <c r="BV261" s="446">
        <v>0</v>
      </c>
      <c r="BW261" s="446">
        <v>0</v>
      </c>
      <c r="BX261" s="446">
        <v>0</v>
      </c>
      <c r="BY261" s="446">
        <v>0</v>
      </c>
      <c r="BZ261" s="446">
        <v>0</v>
      </c>
      <c r="CA261" s="446">
        <v>0</v>
      </c>
      <c r="CB261" s="446">
        <v>0</v>
      </c>
      <c r="CC261" s="446">
        <v>0</v>
      </c>
      <c r="CD261" s="446">
        <v>0</v>
      </c>
      <c r="CE261" s="446">
        <v>0</v>
      </c>
      <c r="CF261" s="446">
        <v>0</v>
      </c>
      <c r="CG261" s="446">
        <v>0</v>
      </c>
      <c r="CH261" s="446">
        <v>0</v>
      </c>
      <c r="CI261" s="446">
        <v>0</v>
      </c>
      <c r="CJ261" s="446">
        <v>0</v>
      </c>
      <c r="CK261" s="446">
        <v>0</v>
      </c>
      <c r="CL261" s="446">
        <v>0</v>
      </c>
      <c r="CM261" s="446">
        <v>0</v>
      </c>
      <c r="CN261" s="446">
        <v>0</v>
      </c>
      <c r="CO261" s="444" t="s">
        <v>2081</v>
      </c>
    </row>
    <row r="262" spans="1:93" customFormat="1" ht="47.25">
      <c r="A262" s="444" t="s">
        <v>887</v>
      </c>
      <c r="B262" s="445" t="s">
        <v>979</v>
      </c>
      <c r="C262" s="444" t="s">
        <v>980</v>
      </c>
      <c r="D262" s="444" t="s">
        <v>1476</v>
      </c>
      <c r="E262" s="446">
        <v>0</v>
      </c>
      <c r="F262" s="446">
        <v>0.31</v>
      </c>
      <c r="G262" s="446">
        <v>0</v>
      </c>
      <c r="H262" s="446">
        <v>0</v>
      </c>
      <c r="I262" s="446">
        <v>1</v>
      </c>
      <c r="J262" s="446">
        <v>0</v>
      </c>
      <c r="K262" s="446">
        <v>0</v>
      </c>
      <c r="L262" s="446">
        <v>0</v>
      </c>
      <c r="M262" s="446">
        <v>0</v>
      </c>
      <c r="N262" s="446">
        <v>0</v>
      </c>
      <c r="O262" s="446">
        <v>0</v>
      </c>
      <c r="P262" s="446">
        <v>0</v>
      </c>
      <c r="Q262" s="446">
        <v>0</v>
      </c>
      <c r="R262" s="446">
        <v>0</v>
      </c>
      <c r="S262" s="446">
        <v>0</v>
      </c>
      <c r="T262" s="446">
        <v>0</v>
      </c>
      <c r="U262" s="446">
        <v>0</v>
      </c>
      <c r="V262" s="446">
        <v>0</v>
      </c>
      <c r="W262" s="446">
        <v>0</v>
      </c>
      <c r="X262" s="446">
        <v>0</v>
      </c>
      <c r="Y262" s="446">
        <v>0</v>
      </c>
      <c r="Z262" s="446">
        <v>0</v>
      </c>
      <c r="AA262" s="446">
        <v>0</v>
      </c>
      <c r="AB262" s="446">
        <v>0</v>
      </c>
      <c r="AC262" s="446">
        <v>0</v>
      </c>
      <c r="AD262" s="446">
        <v>0</v>
      </c>
      <c r="AE262" s="446">
        <v>0</v>
      </c>
      <c r="AF262" s="446">
        <v>0</v>
      </c>
      <c r="AG262" s="446">
        <v>0</v>
      </c>
      <c r="AH262" s="446">
        <v>0</v>
      </c>
      <c r="AI262" s="446">
        <v>0</v>
      </c>
      <c r="AJ262" s="446">
        <v>0</v>
      </c>
      <c r="AK262" s="446">
        <v>0</v>
      </c>
      <c r="AL262" s="446">
        <v>0.31</v>
      </c>
      <c r="AM262" s="446">
        <v>0</v>
      </c>
      <c r="AN262" s="446">
        <v>0</v>
      </c>
      <c r="AO262" s="446">
        <v>1</v>
      </c>
      <c r="AP262" s="446">
        <v>0</v>
      </c>
      <c r="AQ262" s="446">
        <v>0</v>
      </c>
      <c r="AR262" s="446">
        <v>0</v>
      </c>
      <c r="AS262" s="446">
        <v>0</v>
      </c>
      <c r="AT262" s="446">
        <v>0</v>
      </c>
      <c r="AU262" s="446">
        <v>0</v>
      </c>
      <c r="AV262" s="446">
        <v>0</v>
      </c>
      <c r="AW262" s="446">
        <v>0</v>
      </c>
      <c r="AX262" s="446">
        <v>0</v>
      </c>
      <c r="AY262" s="446">
        <v>0</v>
      </c>
      <c r="AZ262" s="446">
        <v>0</v>
      </c>
      <c r="BA262" s="446">
        <v>0</v>
      </c>
      <c r="BB262" s="446">
        <v>0</v>
      </c>
      <c r="BC262" s="446">
        <v>0</v>
      </c>
      <c r="BD262" s="446">
        <v>0</v>
      </c>
      <c r="BE262" s="446">
        <v>0</v>
      </c>
      <c r="BF262" s="446">
        <v>0</v>
      </c>
      <c r="BG262" s="446">
        <v>0</v>
      </c>
      <c r="BH262" s="446">
        <v>0</v>
      </c>
      <c r="BI262" s="446">
        <v>0</v>
      </c>
      <c r="BJ262" s="446">
        <v>0</v>
      </c>
      <c r="BK262" s="446">
        <v>0</v>
      </c>
      <c r="BL262" s="446">
        <v>0</v>
      </c>
      <c r="BM262" s="446">
        <v>0</v>
      </c>
      <c r="BN262" s="446">
        <v>0</v>
      </c>
      <c r="BO262" s="446">
        <v>0</v>
      </c>
      <c r="BP262" s="446">
        <v>0</v>
      </c>
      <c r="BQ262" s="446">
        <v>0</v>
      </c>
      <c r="BR262" s="446">
        <v>0</v>
      </c>
      <c r="BS262" s="446">
        <v>0</v>
      </c>
      <c r="BT262" s="446">
        <v>0</v>
      </c>
      <c r="BU262" s="446">
        <v>0</v>
      </c>
      <c r="BV262" s="446">
        <v>0</v>
      </c>
      <c r="BW262" s="446">
        <v>0</v>
      </c>
      <c r="BX262" s="446">
        <v>0</v>
      </c>
      <c r="BY262" s="446">
        <v>0</v>
      </c>
      <c r="BZ262" s="446">
        <v>0</v>
      </c>
      <c r="CA262" s="446">
        <v>0</v>
      </c>
      <c r="CB262" s="446">
        <v>0</v>
      </c>
      <c r="CC262" s="446">
        <v>0</v>
      </c>
      <c r="CD262" s="446">
        <v>0</v>
      </c>
      <c r="CE262" s="446">
        <v>0</v>
      </c>
      <c r="CF262" s="446">
        <v>0</v>
      </c>
      <c r="CG262" s="446">
        <v>0</v>
      </c>
      <c r="CH262" s="446">
        <v>0</v>
      </c>
      <c r="CI262" s="446">
        <v>0</v>
      </c>
      <c r="CJ262" s="446">
        <v>0</v>
      </c>
      <c r="CK262" s="446">
        <v>0</v>
      </c>
      <c r="CL262" s="446">
        <v>0</v>
      </c>
      <c r="CM262" s="446">
        <v>0</v>
      </c>
      <c r="CN262" s="446">
        <v>0</v>
      </c>
      <c r="CO262" s="444" t="s">
        <v>2081</v>
      </c>
    </row>
    <row r="263" spans="1:93" customFormat="1" ht="47.25">
      <c r="A263" s="444" t="s">
        <v>887</v>
      </c>
      <c r="B263" s="445" t="s">
        <v>981</v>
      </c>
      <c r="C263" s="444" t="s">
        <v>982</v>
      </c>
      <c r="D263" s="444" t="s">
        <v>1476</v>
      </c>
      <c r="E263" s="446">
        <v>0</v>
      </c>
      <c r="F263" s="446">
        <v>0</v>
      </c>
      <c r="G263" s="446">
        <v>0</v>
      </c>
      <c r="H263" s="446">
        <v>0</v>
      </c>
      <c r="I263" s="446">
        <v>0</v>
      </c>
      <c r="J263" s="446">
        <v>0</v>
      </c>
      <c r="K263" s="446">
        <v>0</v>
      </c>
      <c r="L263" s="446">
        <v>0</v>
      </c>
      <c r="M263" s="446">
        <v>0</v>
      </c>
      <c r="N263" s="446">
        <v>0</v>
      </c>
      <c r="O263" s="446">
        <v>0</v>
      </c>
      <c r="P263" s="446">
        <v>0</v>
      </c>
      <c r="Q263" s="446">
        <v>0</v>
      </c>
      <c r="R263" s="446">
        <v>0</v>
      </c>
      <c r="S263" s="446">
        <v>0</v>
      </c>
      <c r="T263" s="446">
        <v>0</v>
      </c>
      <c r="U263" s="446">
        <v>0</v>
      </c>
      <c r="V263" s="446">
        <v>0</v>
      </c>
      <c r="W263" s="446">
        <v>0</v>
      </c>
      <c r="X263" s="446">
        <v>0</v>
      </c>
      <c r="Y263" s="446">
        <v>0</v>
      </c>
      <c r="Z263" s="446">
        <v>0</v>
      </c>
      <c r="AA263" s="446">
        <v>0</v>
      </c>
      <c r="AB263" s="446">
        <v>0</v>
      </c>
      <c r="AC263" s="446">
        <v>0</v>
      </c>
      <c r="AD263" s="446">
        <v>0</v>
      </c>
      <c r="AE263" s="446">
        <v>0</v>
      </c>
      <c r="AF263" s="446">
        <v>0</v>
      </c>
      <c r="AG263" s="446">
        <v>0</v>
      </c>
      <c r="AH263" s="446">
        <v>0</v>
      </c>
      <c r="AI263" s="446">
        <v>0</v>
      </c>
      <c r="AJ263" s="446">
        <v>0</v>
      </c>
      <c r="AK263" s="446">
        <v>0</v>
      </c>
      <c r="AL263" s="446">
        <v>0</v>
      </c>
      <c r="AM263" s="446">
        <v>0</v>
      </c>
      <c r="AN263" s="446">
        <v>0</v>
      </c>
      <c r="AO263" s="446">
        <v>0</v>
      </c>
      <c r="AP263" s="446">
        <v>0</v>
      </c>
      <c r="AQ263" s="446">
        <v>0</v>
      </c>
      <c r="AR263" s="446">
        <v>0</v>
      </c>
      <c r="AS263" s="446">
        <v>0</v>
      </c>
      <c r="AT263" s="446">
        <v>0</v>
      </c>
      <c r="AU263" s="446">
        <v>0</v>
      </c>
      <c r="AV263" s="446">
        <v>0</v>
      </c>
      <c r="AW263" s="446">
        <v>0</v>
      </c>
      <c r="AX263" s="446">
        <v>0</v>
      </c>
      <c r="AY263" s="446">
        <v>0</v>
      </c>
      <c r="AZ263" s="446">
        <v>0</v>
      </c>
      <c r="BA263" s="446">
        <v>0</v>
      </c>
      <c r="BB263" s="446">
        <v>0</v>
      </c>
      <c r="BC263" s="446">
        <v>0</v>
      </c>
      <c r="BD263" s="446">
        <v>0</v>
      </c>
      <c r="BE263" s="446">
        <v>0</v>
      </c>
      <c r="BF263" s="446">
        <v>0</v>
      </c>
      <c r="BG263" s="446">
        <v>0</v>
      </c>
      <c r="BH263" s="446">
        <v>0</v>
      </c>
      <c r="BI263" s="446">
        <v>0</v>
      </c>
      <c r="BJ263" s="446">
        <v>0</v>
      </c>
      <c r="BK263" s="446">
        <v>0</v>
      </c>
      <c r="BL263" s="446">
        <v>0</v>
      </c>
      <c r="BM263" s="446">
        <v>0</v>
      </c>
      <c r="BN263" s="446">
        <v>0</v>
      </c>
      <c r="BO263" s="446">
        <v>0</v>
      </c>
      <c r="BP263" s="446">
        <v>0</v>
      </c>
      <c r="BQ263" s="446">
        <v>0</v>
      </c>
      <c r="BR263" s="446">
        <v>0</v>
      </c>
      <c r="BS263" s="446">
        <v>0</v>
      </c>
      <c r="BT263" s="446">
        <v>0</v>
      </c>
      <c r="BU263" s="446">
        <v>0</v>
      </c>
      <c r="BV263" s="446">
        <v>0</v>
      </c>
      <c r="BW263" s="446">
        <v>0</v>
      </c>
      <c r="BX263" s="446">
        <v>0</v>
      </c>
      <c r="BY263" s="446">
        <v>0</v>
      </c>
      <c r="BZ263" s="446">
        <v>0</v>
      </c>
      <c r="CA263" s="446">
        <v>0</v>
      </c>
      <c r="CB263" s="446">
        <v>0</v>
      </c>
      <c r="CC263" s="446">
        <v>0</v>
      </c>
      <c r="CD263" s="446">
        <v>0</v>
      </c>
      <c r="CE263" s="446">
        <v>0</v>
      </c>
      <c r="CF263" s="446">
        <v>0</v>
      </c>
      <c r="CG263" s="446">
        <v>0</v>
      </c>
      <c r="CH263" s="446">
        <v>0</v>
      </c>
      <c r="CI263" s="446">
        <v>0</v>
      </c>
      <c r="CJ263" s="446">
        <v>0</v>
      </c>
      <c r="CK263" s="446">
        <v>0</v>
      </c>
      <c r="CL263" s="446">
        <v>0</v>
      </c>
      <c r="CM263" s="446">
        <v>0</v>
      </c>
      <c r="CN263" s="446">
        <v>0</v>
      </c>
      <c r="CO263" s="444" t="s">
        <v>2081</v>
      </c>
    </row>
    <row r="264" spans="1:93" customFormat="1" ht="47.25">
      <c r="A264" s="444" t="s">
        <v>887</v>
      </c>
      <c r="B264" s="445" t="s">
        <v>983</v>
      </c>
      <c r="C264" s="444" t="s">
        <v>984</v>
      </c>
      <c r="D264" s="444" t="s">
        <v>1476</v>
      </c>
      <c r="E264" s="446">
        <v>0</v>
      </c>
      <c r="F264" s="446">
        <v>0</v>
      </c>
      <c r="G264" s="446">
        <v>0</v>
      </c>
      <c r="H264" s="446">
        <v>0</v>
      </c>
      <c r="I264" s="446">
        <v>0</v>
      </c>
      <c r="J264" s="446">
        <v>0</v>
      </c>
      <c r="K264" s="446">
        <v>0</v>
      </c>
      <c r="L264" s="446">
        <v>0</v>
      </c>
      <c r="M264" s="446">
        <v>0</v>
      </c>
      <c r="N264" s="446">
        <v>0</v>
      </c>
      <c r="O264" s="446">
        <v>0</v>
      </c>
      <c r="P264" s="446">
        <v>0</v>
      </c>
      <c r="Q264" s="446">
        <v>0</v>
      </c>
      <c r="R264" s="446">
        <v>0</v>
      </c>
      <c r="S264" s="446">
        <v>0</v>
      </c>
      <c r="T264" s="446">
        <v>0</v>
      </c>
      <c r="U264" s="446">
        <v>0</v>
      </c>
      <c r="V264" s="446">
        <v>0</v>
      </c>
      <c r="W264" s="446">
        <v>0</v>
      </c>
      <c r="X264" s="446">
        <v>0</v>
      </c>
      <c r="Y264" s="446">
        <v>0</v>
      </c>
      <c r="Z264" s="446">
        <v>0</v>
      </c>
      <c r="AA264" s="446">
        <v>0</v>
      </c>
      <c r="AB264" s="446">
        <v>0</v>
      </c>
      <c r="AC264" s="446">
        <v>0</v>
      </c>
      <c r="AD264" s="446">
        <v>0</v>
      </c>
      <c r="AE264" s="446">
        <v>0</v>
      </c>
      <c r="AF264" s="446">
        <v>0</v>
      </c>
      <c r="AG264" s="446">
        <v>0</v>
      </c>
      <c r="AH264" s="446">
        <v>0</v>
      </c>
      <c r="AI264" s="446">
        <v>0</v>
      </c>
      <c r="AJ264" s="446">
        <v>0</v>
      </c>
      <c r="AK264" s="446">
        <v>0</v>
      </c>
      <c r="AL264" s="446">
        <v>0</v>
      </c>
      <c r="AM264" s="446">
        <v>0</v>
      </c>
      <c r="AN264" s="446">
        <v>0</v>
      </c>
      <c r="AO264" s="446">
        <v>0</v>
      </c>
      <c r="AP264" s="446">
        <v>0</v>
      </c>
      <c r="AQ264" s="446">
        <v>0</v>
      </c>
      <c r="AR264" s="446">
        <v>0</v>
      </c>
      <c r="AS264" s="446">
        <v>0</v>
      </c>
      <c r="AT264" s="446">
        <v>0</v>
      </c>
      <c r="AU264" s="446">
        <v>0</v>
      </c>
      <c r="AV264" s="446">
        <v>0</v>
      </c>
      <c r="AW264" s="446">
        <v>0</v>
      </c>
      <c r="AX264" s="446">
        <v>0</v>
      </c>
      <c r="AY264" s="446">
        <v>0</v>
      </c>
      <c r="AZ264" s="446">
        <v>0</v>
      </c>
      <c r="BA264" s="446">
        <v>0</v>
      </c>
      <c r="BB264" s="446">
        <v>0</v>
      </c>
      <c r="BC264" s="446">
        <v>0</v>
      </c>
      <c r="BD264" s="446">
        <v>0</v>
      </c>
      <c r="BE264" s="446">
        <v>0</v>
      </c>
      <c r="BF264" s="446">
        <v>0</v>
      </c>
      <c r="BG264" s="446">
        <v>0</v>
      </c>
      <c r="BH264" s="446">
        <v>0</v>
      </c>
      <c r="BI264" s="446">
        <v>0</v>
      </c>
      <c r="BJ264" s="446">
        <v>0</v>
      </c>
      <c r="BK264" s="446">
        <v>0</v>
      </c>
      <c r="BL264" s="446">
        <v>0</v>
      </c>
      <c r="BM264" s="446">
        <v>0</v>
      </c>
      <c r="BN264" s="446">
        <v>0</v>
      </c>
      <c r="BO264" s="446">
        <v>0</v>
      </c>
      <c r="BP264" s="446">
        <v>0</v>
      </c>
      <c r="BQ264" s="446">
        <v>0</v>
      </c>
      <c r="BR264" s="446">
        <v>0</v>
      </c>
      <c r="BS264" s="446">
        <v>0</v>
      </c>
      <c r="BT264" s="446">
        <v>0</v>
      </c>
      <c r="BU264" s="446">
        <v>0</v>
      </c>
      <c r="BV264" s="446">
        <v>0</v>
      </c>
      <c r="BW264" s="446">
        <v>0</v>
      </c>
      <c r="BX264" s="446">
        <v>0</v>
      </c>
      <c r="BY264" s="446">
        <v>0</v>
      </c>
      <c r="BZ264" s="446">
        <v>0</v>
      </c>
      <c r="CA264" s="446">
        <v>0</v>
      </c>
      <c r="CB264" s="446">
        <v>0</v>
      </c>
      <c r="CC264" s="446">
        <v>0</v>
      </c>
      <c r="CD264" s="446">
        <v>0</v>
      </c>
      <c r="CE264" s="446">
        <v>0</v>
      </c>
      <c r="CF264" s="446">
        <v>0</v>
      </c>
      <c r="CG264" s="446">
        <v>0</v>
      </c>
      <c r="CH264" s="446">
        <v>0</v>
      </c>
      <c r="CI264" s="446">
        <v>0</v>
      </c>
      <c r="CJ264" s="446">
        <v>0</v>
      </c>
      <c r="CK264" s="446">
        <v>0</v>
      </c>
      <c r="CL264" s="446">
        <v>0</v>
      </c>
      <c r="CM264" s="446">
        <v>0</v>
      </c>
      <c r="CN264" s="446">
        <v>0</v>
      </c>
      <c r="CO264" s="444" t="s">
        <v>2081</v>
      </c>
    </row>
    <row r="265" spans="1:93" customFormat="1" ht="31.5">
      <c r="A265" s="444" t="s">
        <v>887</v>
      </c>
      <c r="B265" s="445" t="s">
        <v>985</v>
      </c>
      <c r="C265" s="444" t="s">
        <v>986</v>
      </c>
      <c r="D265" s="444" t="s">
        <v>1476</v>
      </c>
      <c r="E265" s="446">
        <v>0</v>
      </c>
      <c r="F265" s="446">
        <v>0.19</v>
      </c>
      <c r="G265" s="446">
        <v>0</v>
      </c>
      <c r="H265" s="446">
        <v>0</v>
      </c>
      <c r="I265" s="446">
        <v>1</v>
      </c>
      <c r="J265" s="446">
        <v>0</v>
      </c>
      <c r="K265" s="446">
        <v>0</v>
      </c>
      <c r="L265" s="446">
        <v>0</v>
      </c>
      <c r="M265" s="446">
        <v>0</v>
      </c>
      <c r="N265" s="446">
        <v>0</v>
      </c>
      <c r="O265" s="446">
        <v>0</v>
      </c>
      <c r="P265" s="446">
        <v>0</v>
      </c>
      <c r="Q265" s="446">
        <v>0</v>
      </c>
      <c r="R265" s="446">
        <v>0</v>
      </c>
      <c r="S265" s="446">
        <v>0</v>
      </c>
      <c r="T265" s="446">
        <v>0</v>
      </c>
      <c r="U265" s="446">
        <v>0</v>
      </c>
      <c r="V265" s="446">
        <v>0</v>
      </c>
      <c r="W265" s="446">
        <v>0</v>
      </c>
      <c r="X265" s="446">
        <v>0</v>
      </c>
      <c r="Y265" s="446">
        <v>0</v>
      </c>
      <c r="Z265" s="446">
        <v>0</v>
      </c>
      <c r="AA265" s="446">
        <v>0</v>
      </c>
      <c r="AB265" s="446">
        <v>0</v>
      </c>
      <c r="AC265" s="446">
        <v>0</v>
      </c>
      <c r="AD265" s="446">
        <v>0</v>
      </c>
      <c r="AE265" s="446">
        <v>0</v>
      </c>
      <c r="AF265" s="446">
        <v>0</v>
      </c>
      <c r="AG265" s="446">
        <v>0</v>
      </c>
      <c r="AH265" s="446">
        <v>0</v>
      </c>
      <c r="AI265" s="446">
        <v>0</v>
      </c>
      <c r="AJ265" s="446">
        <v>0</v>
      </c>
      <c r="AK265" s="446">
        <v>0</v>
      </c>
      <c r="AL265" s="446">
        <v>0.19</v>
      </c>
      <c r="AM265" s="446">
        <v>0</v>
      </c>
      <c r="AN265" s="446">
        <v>0</v>
      </c>
      <c r="AO265" s="446">
        <v>1</v>
      </c>
      <c r="AP265" s="446">
        <v>0</v>
      </c>
      <c r="AQ265" s="446">
        <v>0</v>
      </c>
      <c r="AR265" s="446">
        <v>0</v>
      </c>
      <c r="AS265" s="446">
        <v>0</v>
      </c>
      <c r="AT265" s="446">
        <v>0</v>
      </c>
      <c r="AU265" s="446">
        <v>0</v>
      </c>
      <c r="AV265" s="446">
        <v>0</v>
      </c>
      <c r="AW265" s="446">
        <v>0</v>
      </c>
      <c r="AX265" s="446">
        <v>0</v>
      </c>
      <c r="AY265" s="446">
        <v>0</v>
      </c>
      <c r="AZ265" s="446">
        <v>0</v>
      </c>
      <c r="BA265" s="446">
        <v>0</v>
      </c>
      <c r="BB265" s="446">
        <v>0</v>
      </c>
      <c r="BC265" s="446">
        <v>0</v>
      </c>
      <c r="BD265" s="446">
        <v>0</v>
      </c>
      <c r="BE265" s="446">
        <v>0</v>
      </c>
      <c r="BF265" s="446">
        <v>0</v>
      </c>
      <c r="BG265" s="446">
        <v>0</v>
      </c>
      <c r="BH265" s="446">
        <v>0</v>
      </c>
      <c r="BI265" s="446">
        <v>0</v>
      </c>
      <c r="BJ265" s="446">
        <v>0</v>
      </c>
      <c r="BK265" s="446">
        <v>0</v>
      </c>
      <c r="BL265" s="446">
        <v>0</v>
      </c>
      <c r="BM265" s="446">
        <v>0</v>
      </c>
      <c r="BN265" s="446">
        <v>0</v>
      </c>
      <c r="BO265" s="446">
        <v>0</v>
      </c>
      <c r="BP265" s="446">
        <v>0</v>
      </c>
      <c r="BQ265" s="446">
        <v>0</v>
      </c>
      <c r="BR265" s="446">
        <v>0</v>
      </c>
      <c r="BS265" s="446">
        <v>0</v>
      </c>
      <c r="BT265" s="446">
        <v>0</v>
      </c>
      <c r="BU265" s="446">
        <v>0</v>
      </c>
      <c r="BV265" s="446">
        <v>0</v>
      </c>
      <c r="BW265" s="446">
        <v>0</v>
      </c>
      <c r="BX265" s="446">
        <v>0</v>
      </c>
      <c r="BY265" s="446">
        <v>0</v>
      </c>
      <c r="BZ265" s="446">
        <v>0</v>
      </c>
      <c r="CA265" s="446">
        <v>0</v>
      </c>
      <c r="CB265" s="446">
        <v>0</v>
      </c>
      <c r="CC265" s="446">
        <v>0</v>
      </c>
      <c r="CD265" s="446">
        <v>0</v>
      </c>
      <c r="CE265" s="446">
        <v>0</v>
      </c>
      <c r="CF265" s="446">
        <v>0</v>
      </c>
      <c r="CG265" s="446">
        <v>0</v>
      </c>
      <c r="CH265" s="446">
        <v>0</v>
      </c>
      <c r="CI265" s="446">
        <v>0</v>
      </c>
      <c r="CJ265" s="446">
        <v>0</v>
      </c>
      <c r="CK265" s="446">
        <v>0</v>
      </c>
      <c r="CL265" s="446">
        <v>0</v>
      </c>
      <c r="CM265" s="446">
        <v>0</v>
      </c>
      <c r="CN265" s="446">
        <v>0</v>
      </c>
      <c r="CO265" s="444" t="s">
        <v>2081</v>
      </c>
    </row>
    <row r="266" spans="1:93" customFormat="1" ht="47.25">
      <c r="A266" s="444" t="s">
        <v>887</v>
      </c>
      <c r="B266" s="445" t="s">
        <v>987</v>
      </c>
      <c r="C266" s="444" t="s">
        <v>988</v>
      </c>
      <c r="D266" s="444" t="s">
        <v>1476</v>
      </c>
      <c r="E266" s="446">
        <v>0</v>
      </c>
      <c r="F266" s="446">
        <v>0</v>
      </c>
      <c r="G266" s="446">
        <v>0</v>
      </c>
      <c r="H266" s="446">
        <v>0</v>
      </c>
      <c r="I266" s="446">
        <v>0</v>
      </c>
      <c r="J266" s="446">
        <v>0</v>
      </c>
      <c r="K266" s="446">
        <v>0</v>
      </c>
      <c r="L266" s="446">
        <v>0</v>
      </c>
      <c r="M266" s="446">
        <v>0</v>
      </c>
      <c r="N266" s="446">
        <v>0</v>
      </c>
      <c r="O266" s="446">
        <v>0</v>
      </c>
      <c r="P266" s="446">
        <v>0</v>
      </c>
      <c r="Q266" s="446">
        <v>0</v>
      </c>
      <c r="R266" s="446">
        <v>0</v>
      </c>
      <c r="S266" s="446">
        <v>0</v>
      </c>
      <c r="T266" s="446">
        <v>0</v>
      </c>
      <c r="U266" s="446">
        <v>0</v>
      </c>
      <c r="V266" s="446">
        <v>0</v>
      </c>
      <c r="W266" s="446">
        <v>0</v>
      </c>
      <c r="X266" s="446">
        <v>0</v>
      </c>
      <c r="Y266" s="446">
        <v>0</v>
      </c>
      <c r="Z266" s="446">
        <v>0</v>
      </c>
      <c r="AA266" s="446">
        <v>0</v>
      </c>
      <c r="AB266" s="446">
        <v>0</v>
      </c>
      <c r="AC266" s="446">
        <v>0</v>
      </c>
      <c r="AD266" s="446">
        <v>0</v>
      </c>
      <c r="AE266" s="446">
        <v>0</v>
      </c>
      <c r="AF266" s="446">
        <v>0</v>
      </c>
      <c r="AG266" s="446">
        <v>0</v>
      </c>
      <c r="AH266" s="446">
        <v>0</v>
      </c>
      <c r="AI266" s="446">
        <v>0</v>
      </c>
      <c r="AJ266" s="446">
        <v>0</v>
      </c>
      <c r="AK266" s="446">
        <v>0</v>
      </c>
      <c r="AL266" s="446">
        <v>0</v>
      </c>
      <c r="AM266" s="446">
        <v>0</v>
      </c>
      <c r="AN266" s="446">
        <v>0</v>
      </c>
      <c r="AO266" s="446">
        <v>0</v>
      </c>
      <c r="AP266" s="446">
        <v>0</v>
      </c>
      <c r="AQ266" s="446">
        <v>0</v>
      </c>
      <c r="AR266" s="446">
        <v>0</v>
      </c>
      <c r="AS266" s="446">
        <v>0</v>
      </c>
      <c r="AT266" s="446">
        <v>0</v>
      </c>
      <c r="AU266" s="446">
        <v>0</v>
      </c>
      <c r="AV266" s="446">
        <v>0</v>
      </c>
      <c r="AW266" s="446">
        <v>0</v>
      </c>
      <c r="AX266" s="446">
        <v>0</v>
      </c>
      <c r="AY266" s="446">
        <v>0</v>
      </c>
      <c r="AZ266" s="446">
        <v>0</v>
      </c>
      <c r="BA266" s="446">
        <v>0</v>
      </c>
      <c r="BB266" s="446">
        <v>0</v>
      </c>
      <c r="BC266" s="446">
        <v>0</v>
      </c>
      <c r="BD266" s="446">
        <v>0</v>
      </c>
      <c r="BE266" s="446">
        <v>0</v>
      </c>
      <c r="BF266" s="446">
        <v>0</v>
      </c>
      <c r="BG266" s="446">
        <v>0</v>
      </c>
      <c r="BH266" s="446">
        <v>0</v>
      </c>
      <c r="BI266" s="446">
        <v>0</v>
      </c>
      <c r="BJ266" s="446">
        <v>0</v>
      </c>
      <c r="BK266" s="446">
        <v>0</v>
      </c>
      <c r="BL266" s="446">
        <v>0</v>
      </c>
      <c r="BM266" s="446">
        <v>0</v>
      </c>
      <c r="BN266" s="446">
        <v>0</v>
      </c>
      <c r="BO266" s="446">
        <v>0</v>
      </c>
      <c r="BP266" s="446">
        <v>0</v>
      </c>
      <c r="BQ266" s="446">
        <v>0</v>
      </c>
      <c r="BR266" s="446">
        <v>0</v>
      </c>
      <c r="BS266" s="446">
        <v>0</v>
      </c>
      <c r="BT266" s="446">
        <v>0</v>
      </c>
      <c r="BU266" s="446">
        <v>0</v>
      </c>
      <c r="BV266" s="446">
        <v>0</v>
      </c>
      <c r="BW266" s="446">
        <v>0</v>
      </c>
      <c r="BX266" s="446">
        <v>0</v>
      </c>
      <c r="BY266" s="446">
        <v>0</v>
      </c>
      <c r="BZ266" s="446">
        <v>0</v>
      </c>
      <c r="CA266" s="446">
        <v>0</v>
      </c>
      <c r="CB266" s="446">
        <v>0</v>
      </c>
      <c r="CC266" s="446">
        <v>0</v>
      </c>
      <c r="CD266" s="446">
        <v>0</v>
      </c>
      <c r="CE266" s="446">
        <v>0</v>
      </c>
      <c r="CF266" s="446">
        <v>0</v>
      </c>
      <c r="CG266" s="446">
        <v>0</v>
      </c>
      <c r="CH266" s="446">
        <v>0</v>
      </c>
      <c r="CI266" s="446">
        <v>0</v>
      </c>
      <c r="CJ266" s="446">
        <v>0</v>
      </c>
      <c r="CK266" s="446">
        <v>0</v>
      </c>
      <c r="CL266" s="446">
        <v>0</v>
      </c>
      <c r="CM266" s="446">
        <v>0</v>
      </c>
      <c r="CN266" s="446">
        <v>0</v>
      </c>
      <c r="CO266" s="444" t="s">
        <v>2081</v>
      </c>
    </row>
    <row r="267" spans="1:93" customFormat="1" ht="47.25">
      <c r="A267" s="444" t="s">
        <v>887</v>
      </c>
      <c r="B267" s="445" t="s">
        <v>989</v>
      </c>
      <c r="C267" s="444" t="s">
        <v>990</v>
      </c>
      <c r="D267" s="444" t="s">
        <v>1476</v>
      </c>
      <c r="E267" s="446">
        <v>0</v>
      </c>
      <c r="F267" s="446">
        <v>0</v>
      </c>
      <c r="G267" s="446">
        <v>0</v>
      </c>
      <c r="H267" s="446">
        <v>0</v>
      </c>
      <c r="I267" s="446">
        <v>0</v>
      </c>
      <c r="J267" s="446">
        <v>0</v>
      </c>
      <c r="K267" s="446">
        <v>0</v>
      </c>
      <c r="L267" s="446">
        <v>0</v>
      </c>
      <c r="M267" s="446">
        <v>0</v>
      </c>
      <c r="N267" s="446">
        <v>0</v>
      </c>
      <c r="O267" s="446">
        <v>0</v>
      </c>
      <c r="P267" s="446">
        <v>0</v>
      </c>
      <c r="Q267" s="446">
        <v>0</v>
      </c>
      <c r="R267" s="446">
        <v>0</v>
      </c>
      <c r="S267" s="446">
        <v>0</v>
      </c>
      <c r="T267" s="446">
        <v>0</v>
      </c>
      <c r="U267" s="446">
        <v>0</v>
      </c>
      <c r="V267" s="446">
        <v>0</v>
      </c>
      <c r="W267" s="446">
        <v>0</v>
      </c>
      <c r="X267" s="446">
        <v>0</v>
      </c>
      <c r="Y267" s="446">
        <v>0</v>
      </c>
      <c r="Z267" s="446">
        <v>0</v>
      </c>
      <c r="AA267" s="446">
        <v>0</v>
      </c>
      <c r="AB267" s="446">
        <v>0</v>
      </c>
      <c r="AC267" s="446">
        <v>0</v>
      </c>
      <c r="AD267" s="446">
        <v>0</v>
      </c>
      <c r="AE267" s="446">
        <v>0</v>
      </c>
      <c r="AF267" s="446">
        <v>0</v>
      </c>
      <c r="AG267" s="446">
        <v>0</v>
      </c>
      <c r="AH267" s="446">
        <v>0</v>
      </c>
      <c r="AI267" s="446">
        <v>0</v>
      </c>
      <c r="AJ267" s="446">
        <v>0</v>
      </c>
      <c r="AK267" s="446">
        <v>0</v>
      </c>
      <c r="AL267" s="446">
        <v>0</v>
      </c>
      <c r="AM267" s="446">
        <v>0</v>
      </c>
      <c r="AN267" s="446">
        <v>0</v>
      </c>
      <c r="AO267" s="446">
        <v>0</v>
      </c>
      <c r="AP267" s="446">
        <v>0</v>
      </c>
      <c r="AQ267" s="446">
        <v>0</v>
      </c>
      <c r="AR267" s="446">
        <v>0</v>
      </c>
      <c r="AS267" s="446">
        <v>0</v>
      </c>
      <c r="AT267" s="446">
        <v>0</v>
      </c>
      <c r="AU267" s="446">
        <v>0</v>
      </c>
      <c r="AV267" s="446">
        <v>0</v>
      </c>
      <c r="AW267" s="446">
        <v>0</v>
      </c>
      <c r="AX267" s="446">
        <v>0</v>
      </c>
      <c r="AY267" s="446">
        <v>0</v>
      </c>
      <c r="AZ267" s="446">
        <v>0</v>
      </c>
      <c r="BA267" s="446">
        <v>0</v>
      </c>
      <c r="BB267" s="446">
        <v>0</v>
      </c>
      <c r="BC267" s="446">
        <v>0</v>
      </c>
      <c r="BD267" s="446">
        <v>0</v>
      </c>
      <c r="BE267" s="446">
        <v>0</v>
      </c>
      <c r="BF267" s="446">
        <v>0</v>
      </c>
      <c r="BG267" s="446">
        <v>0</v>
      </c>
      <c r="BH267" s="446">
        <v>0</v>
      </c>
      <c r="BI267" s="446">
        <v>0</v>
      </c>
      <c r="BJ267" s="446">
        <v>0</v>
      </c>
      <c r="BK267" s="446">
        <v>0</v>
      </c>
      <c r="BL267" s="446">
        <v>0</v>
      </c>
      <c r="BM267" s="446">
        <v>0</v>
      </c>
      <c r="BN267" s="446">
        <v>0</v>
      </c>
      <c r="BO267" s="446">
        <v>0</v>
      </c>
      <c r="BP267" s="446">
        <v>0</v>
      </c>
      <c r="BQ267" s="446">
        <v>0</v>
      </c>
      <c r="BR267" s="446">
        <v>0</v>
      </c>
      <c r="BS267" s="446">
        <v>0</v>
      </c>
      <c r="BT267" s="446">
        <v>0</v>
      </c>
      <c r="BU267" s="446">
        <v>0</v>
      </c>
      <c r="BV267" s="446">
        <v>0</v>
      </c>
      <c r="BW267" s="446">
        <v>0</v>
      </c>
      <c r="BX267" s="446">
        <v>0</v>
      </c>
      <c r="BY267" s="446">
        <v>0</v>
      </c>
      <c r="BZ267" s="446">
        <v>0</v>
      </c>
      <c r="CA267" s="446">
        <v>0</v>
      </c>
      <c r="CB267" s="446">
        <v>0</v>
      </c>
      <c r="CC267" s="446">
        <v>0</v>
      </c>
      <c r="CD267" s="446">
        <v>0</v>
      </c>
      <c r="CE267" s="446">
        <v>0</v>
      </c>
      <c r="CF267" s="446">
        <v>0</v>
      </c>
      <c r="CG267" s="446">
        <v>0</v>
      </c>
      <c r="CH267" s="446">
        <v>0</v>
      </c>
      <c r="CI267" s="446">
        <v>0</v>
      </c>
      <c r="CJ267" s="446">
        <v>0</v>
      </c>
      <c r="CK267" s="446">
        <v>0</v>
      </c>
      <c r="CL267" s="446">
        <v>0</v>
      </c>
      <c r="CM267" s="446">
        <v>0</v>
      </c>
      <c r="CN267" s="446">
        <v>0</v>
      </c>
      <c r="CO267" s="444" t="s">
        <v>2081</v>
      </c>
    </row>
    <row r="268" spans="1:93" customFormat="1" ht="47.25">
      <c r="A268" s="444" t="s">
        <v>887</v>
      </c>
      <c r="B268" s="445" t="s">
        <v>991</v>
      </c>
      <c r="C268" s="444" t="s">
        <v>992</v>
      </c>
      <c r="D268" s="444" t="s">
        <v>1476</v>
      </c>
      <c r="E268" s="446">
        <v>0</v>
      </c>
      <c r="F268" s="446">
        <v>0</v>
      </c>
      <c r="G268" s="446">
        <v>0</v>
      </c>
      <c r="H268" s="446">
        <v>0</v>
      </c>
      <c r="I268" s="446">
        <v>0</v>
      </c>
      <c r="J268" s="446">
        <v>0</v>
      </c>
      <c r="K268" s="446">
        <v>0</v>
      </c>
      <c r="L268" s="446">
        <v>0</v>
      </c>
      <c r="M268" s="446">
        <v>0</v>
      </c>
      <c r="N268" s="446">
        <v>0</v>
      </c>
      <c r="O268" s="446">
        <v>0</v>
      </c>
      <c r="P268" s="446">
        <v>0</v>
      </c>
      <c r="Q268" s="446">
        <v>0</v>
      </c>
      <c r="R268" s="446">
        <v>0</v>
      </c>
      <c r="S268" s="446">
        <v>0</v>
      </c>
      <c r="T268" s="446">
        <v>0</v>
      </c>
      <c r="U268" s="446">
        <v>0</v>
      </c>
      <c r="V268" s="446">
        <v>0</v>
      </c>
      <c r="W268" s="446">
        <v>0</v>
      </c>
      <c r="X268" s="446">
        <v>0</v>
      </c>
      <c r="Y268" s="446">
        <v>0</v>
      </c>
      <c r="Z268" s="446">
        <v>0</v>
      </c>
      <c r="AA268" s="446">
        <v>0</v>
      </c>
      <c r="AB268" s="446">
        <v>0</v>
      </c>
      <c r="AC268" s="446">
        <v>0</v>
      </c>
      <c r="AD268" s="446">
        <v>0</v>
      </c>
      <c r="AE268" s="446">
        <v>0</v>
      </c>
      <c r="AF268" s="446">
        <v>0</v>
      </c>
      <c r="AG268" s="446">
        <v>0</v>
      </c>
      <c r="AH268" s="446">
        <v>0</v>
      </c>
      <c r="AI268" s="446">
        <v>0</v>
      </c>
      <c r="AJ268" s="446">
        <v>0</v>
      </c>
      <c r="AK268" s="446">
        <v>0</v>
      </c>
      <c r="AL268" s="446">
        <v>0</v>
      </c>
      <c r="AM268" s="446">
        <v>0</v>
      </c>
      <c r="AN268" s="446">
        <v>0</v>
      </c>
      <c r="AO268" s="446">
        <v>0</v>
      </c>
      <c r="AP268" s="446">
        <v>0</v>
      </c>
      <c r="AQ268" s="446">
        <v>0</v>
      </c>
      <c r="AR268" s="446">
        <v>0</v>
      </c>
      <c r="AS268" s="446">
        <v>0</v>
      </c>
      <c r="AT268" s="446">
        <v>0</v>
      </c>
      <c r="AU268" s="446">
        <v>0</v>
      </c>
      <c r="AV268" s="446">
        <v>0</v>
      </c>
      <c r="AW268" s="446">
        <v>0</v>
      </c>
      <c r="AX268" s="446">
        <v>0</v>
      </c>
      <c r="AY268" s="446">
        <v>0</v>
      </c>
      <c r="AZ268" s="446">
        <v>0</v>
      </c>
      <c r="BA268" s="446">
        <v>0</v>
      </c>
      <c r="BB268" s="446">
        <v>0</v>
      </c>
      <c r="BC268" s="446">
        <v>0</v>
      </c>
      <c r="BD268" s="446">
        <v>0</v>
      </c>
      <c r="BE268" s="446">
        <v>0</v>
      </c>
      <c r="BF268" s="446">
        <v>0</v>
      </c>
      <c r="BG268" s="446">
        <v>0</v>
      </c>
      <c r="BH268" s="446">
        <v>0</v>
      </c>
      <c r="BI268" s="446">
        <v>0</v>
      </c>
      <c r="BJ268" s="446">
        <v>0</v>
      </c>
      <c r="BK268" s="446">
        <v>0</v>
      </c>
      <c r="BL268" s="446">
        <v>0</v>
      </c>
      <c r="BM268" s="446">
        <v>0</v>
      </c>
      <c r="BN268" s="446">
        <v>0</v>
      </c>
      <c r="BO268" s="446">
        <v>0</v>
      </c>
      <c r="BP268" s="446">
        <v>0</v>
      </c>
      <c r="BQ268" s="446">
        <v>0</v>
      </c>
      <c r="BR268" s="446">
        <v>0</v>
      </c>
      <c r="BS268" s="446">
        <v>0</v>
      </c>
      <c r="BT268" s="446">
        <v>0</v>
      </c>
      <c r="BU268" s="446">
        <v>0</v>
      </c>
      <c r="BV268" s="446">
        <v>0</v>
      </c>
      <c r="BW268" s="446">
        <v>0</v>
      </c>
      <c r="BX268" s="446">
        <v>0</v>
      </c>
      <c r="BY268" s="446">
        <v>0</v>
      </c>
      <c r="BZ268" s="446">
        <v>0</v>
      </c>
      <c r="CA268" s="446">
        <v>0</v>
      </c>
      <c r="CB268" s="446">
        <v>0</v>
      </c>
      <c r="CC268" s="446">
        <v>0</v>
      </c>
      <c r="CD268" s="446">
        <v>0</v>
      </c>
      <c r="CE268" s="446">
        <v>0</v>
      </c>
      <c r="CF268" s="446">
        <v>0</v>
      </c>
      <c r="CG268" s="446">
        <v>0</v>
      </c>
      <c r="CH268" s="446">
        <v>0</v>
      </c>
      <c r="CI268" s="446">
        <v>0</v>
      </c>
      <c r="CJ268" s="446">
        <v>0</v>
      </c>
      <c r="CK268" s="446">
        <v>0</v>
      </c>
      <c r="CL268" s="446">
        <v>0</v>
      </c>
      <c r="CM268" s="446">
        <v>0</v>
      </c>
      <c r="CN268" s="446">
        <v>0</v>
      </c>
      <c r="CO268" s="444" t="s">
        <v>2081</v>
      </c>
    </row>
    <row r="269" spans="1:93" customFormat="1" ht="47.25">
      <c r="A269" s="444" t="s">
        <v>887</v>
      </c>
      <c r="B269" s="445" t="s">
        <v>993</v>
      </c>
      <c r="C269" s="444" t="s">
        <v>994</v>
      </c>
      <c r="D269" s="444" t="s">
        <v>1476</v>
      </c>
      <c r="E269" s="446">
        <v>0</v>
      </c>
      <c r="F269" s="446">
        <v>0</v>
      </c>
      <c r="G269" s="446">
        <v>0</v>
      </c>
      <c r="H269" s="446">
        <v>0</v>
      </c>
      <c r="I269" s="446">
        <v>0</v>
      </c>
      <c r="J269" s="446">
        <v>0</v>
      </c>
      <c r="K269" s="446">
        <v>0</v>
      </c>
      <c r="L269" s="446">
        <v>0</v>
      </c>
      <c r="M269" s="446">
        <v>0</v>
      </c>
      <c r="N269" s="446">
        <v>0</v>
      </c>
      <c r="O269" s="446">
        <v>0</v>
      </c>
      <c r="P269" s="446">
        <v>0</v>
      </c>
      <c r="Q269" s="446">
        <v>0</v>
      </c>
      <c r="R269" s="446">
        <v>0</v>
      </c>
      <c r="S269" s="446">
        <v>0</v>
      </c>
      <c r="T269" s="446">
        <v>0</v>
      </c>
      <c r="U269" s="446">
        <v>0</v>
      </c>
      <c r="V269" s="446">
        <v>0</v>
      </c>
      <c r="W269" s="446">
        <v>0</v>
      </c>
      <c r="X269" s="446">
        <v>0</v>
      </c>
      <c r="Y269" s="446">
        <v>0</v>
      </c>
      <c r="Z269" s="446">
        <v>0</v>
      </c>
      <c r="AA269" s="446">
        <v>0</v>
      </c>
      <c r="AB269" s="446">
        <v>0</v>
      </c>
      <c r="AC269" s="446">
        <v>0</v>
      </c>
      <c r="AD269" s="446">
        <v>0</v>
      </c>
      <c r="AE269" s="446">
        <v>0</v>
      </c>
      <c r="AF269" s="446">
        <v>0</v>
      </c>
      <c r="AG269" s="446">
        <v>0</v>
      </c>
      <c r="AH269" s="446">
        <v>0</v>
      </c>
      <c r="AI269" s="446">
        <v>0</v>
      </c>
      <c r="AJ269" s="446">
        <v>0</v>
      </c>
      <c r="AK269" s="446">
        <v>0</v>
      </c>
      <c r="AL269" s="446">
        <v>0</v>
      </c>
      <c r="AM269" s="446">
        <v>0</v>
      </c>
      <c r="AN269" s="446">
        <v>0</v>
      </c>
      <c r="AO269" s="446">
        <v>0</v>
      </c>
      <c r="AP269" s="446">
        <v>0</v>
      </c>
      <c r="AQ269" s="446">
        <v>0</v>
      </c>
      <c r="AR269" s="446">
        <v>0</v>
      </c>
      <c r="AS269" s="446">
        <v>0</v>
      </c>
      <c r="AT269" s="446">
        <v>0</v>
      </c>
      <c r="AU269" s="446">
        <v>0</v>
      </c>
      <c r="AV269" s="446">
        <v>0</v>
      </c>
      <c r="AW269" s="446">
        <v>0</v>
      </c>
      <c r="AX269" s="446">
        <v>0</v>
      </c>
      <c r="AY269" s="446">
        <v>0</v>
      </c>
      <c r="AZ269" s="446">
        <v>0</v>
      </c>
      <c r="BA269" s="446">
        <v>0</v>
      </c>
      <c r="BB269" s="446">
        <v>0</v>
      </c>
      <c r="BC269" s="446">
        <v>0</v>
      </c>
      <c r="BD269" s="446">
        <v>0</v>
      </c>
      <c r="BE269" s="446">
        <v>0</v>
      </c>
      <c r="BF269" s="446">
        <v>0</v>
      </c>
      <c r="BG269" s="446">
        <v>0</v>
      </c>
      <c r="BH269" s="446">
        <v>0</v>
      </c>
      <c r="BI269" s="446">
        <v>0</v>
      </c>
      <c r="BJ269" s="446">
        <v>0</v>
      </c>
      <c r="BK269" s="446">
        <v>0</v>
      </c>
      <c r="BL269" s="446">
        <v>0</v>
      </c>
      <c r="BM269" s="446">
        <v>0</v>
      </c>
      <c r="BN269" s="446">
        <v>0</v>
      </c>
      <c r="BO269" s="446">
        <v>0</v>
      </c>
      <c r="BP269" s="446">
        <v>0</v>
      </c>
      <c r="BQ269" s="446">
        <v>0</v>
      </c>
      <c r="BR269" s="446">
        <v>0</v>
      </c>
      <c r="BS269" s="446">
        <v>0</v>
      </c>
      <c r="BT269" s="446">
        <v>0</v>
      </c>
      <c r="BU269" s="446">
        <v>0</v>
      </c>
      <c r="BV269" s="446">
        <v>0</v>
      </c>
      <c r="BW269" s="446">
        <v>0</v>
      </c>
      <c r="BX269" s="446">
        <v>0</v>
      </c>
      <c r="BY269" s="446">
        <v>0</v>
      </c>
      <c r="BZ269" s="446">
        <v>0</v>
      </c>
      <c r="CA269" s="446">
        <v>0</v>
      </c>
      <c r="CB269" s="446">
        <v>0</v>
      </c>
      <c r="CC269" s="446">
        <v>0</v>
      </c>
      <c r="CD269" s="446">
        <v>0</v>
      </c>
      <c r="CE269" s="446">
        <v>0</v>
      </c>
      <c r="CF269" s="446">
        <v>0</v>
      </c>
      <c r="CG269" s="446">
        <v>0</v>
      </c>
      <c r="CH269" s="446">
        <v>0</v>
      </c>
      <c r="CI269" s="446">
        <v>0</v>
      </c>
      <c r="CJ269" s="446">
        <v>0</v>
      </c>
      <c r="CK269" s="446">
        <v>0</v>
      </c>
      <c r="CL269" s="446">
        <v>0</v>
      </c>
      <c r="CM269" s="446">
        <v>0</v>
      </c>
      <c r="CN269" s="446">
        <v>0</v>
      </c>
      <c r="CO269" s="444" t="s">
        <v>2081</v>
      </c>
    </row>
    <row r="270" spans="1:93" customFormat="1" ht="47.25">
      <c r="A270" s="444" t="s">
        <v>887</v>
      </c>
      <c r="B270" s="445" t="s">
        <v>995</v>
      </c>
      <c r="C270" s="444" t="s">
        <v>996</v>
      </c>
      <c r="D270" s="444" t="s">
        <v>1476</v>
      </c>
      <c r="E270" s="446">
        <v>0</v>
      </c>
      <c r="F270" s="446">
        <v>0</v>
      </c>
      <c r="G270" s="446">
        <v>0</v>
      </c>
      <c r="H270" s="446">
        <v>0</v>
      </c>
      <c r="I270" s="446">
        <v>0</v>
      </c>
      <c r="J270" s="446">
        <v>0</v>
      </c>
      <c r="K270" s="446">
        <v>0</v>
      </c>
      <c r="L270" s="446">
        <v>0</v>
      </c>
      <c r="M270" s="446">
        <v>0</v>
      </c>
      <c r="N270" s="446">
        <v>0</v>
      </c>
      <c r="O270" s="446">
        <v>0</v>
      </c>
      <c r="P270" s="446">
        <v>0</v>
      </c>
      <c r="Q270" s="446">
        <v>0</v>
      </c>
      <c r="R270" s="446">
        <v>0</v>
      </c>
      <c r="S270" s="446">
        <v>0</v>
      </c>
      <c r="T270" s="446">
        <v>0</v>
      </c>
      <c r="U270" s="446">
        <v>0</v>
      </c>
      <c r="V270" s="446">
        <v>0</v>
      </c>
      <c r="W270" s="446">
        <v>0</v>
      </c>
      <c r="X270" s="446">
        <v>0</v>
      </c>
      <c r="Y270" s="446">
        <v>0</v>
      </c>
      <c r="Z270" s="446">
        <v>0</v>
      </c>
      <c r="AA270" s="446">
        <v>0</v>
      </c>
      <c r="AB270" s="446">
        <v>0</v>
      </c>
      <c r="AC270" s="446">
        <v>0</v>
      </c>
      <c r="AD270" s="446">
        <v>0</v>
      </c>
      <c r="AE270" s="446">
        <v>0</v>
      </c>
      <c r="AF270" s="446">
        <v>0</v>
      </c>
      <c r="AG270" s="446">
        <v>0</v>
      </c>
      <c r="AH270" s="446">
        <v>0</v>
      </c>
      <c r="AI270" s="446">
        <v>0</v>
      </c>
      <c r="AJ270" s="446">
        <v>0</v>
      </c>
      <c r="AK270" s="446">
        <v>0</v>
      </c>
      <c r="AL270" s="446">
        <v>0</v>
      </c>
      <c r="AM270" s="446">
        <v>0</v>
      </c>
      <c r="AN270" s="446">
        <v>0</v>
      </c>
      <c r="AO270" s="446">
        <v>0</v>
      </c>
      <c r="AP270" s="446">
        <v>0</v>
      </c>
      <c r="AQ270" s="446">
        <v>0</v>
      </c>
      <c r="AR270" s="446">
        <v>0</v>
      </c>
      <c r="AS270" s="446">
        <v>0</v>
      </c>
      <c r="AT270" s="446">
        <v>0</v>
      </c>
      <c r="AU270" s="446">
        <v>0</v>
      </c>
      <c r="AV270" s="446">
        <v>0</v>
      </c>
      <c r="AW270" s="446">
        <v>0</v>
      </c>
      <c r="AX270" s="446">
        <v>0</v>
      </c>
      <c r="AY270" s="446">
        <v>0</v>
      </c>
      <c r="AZ270" s="446">
        <v>0</v>
      </c>
      <c r="BA270" s="446">
        <v>0</v>
      </c>
      <c r="BB270" s="446">
        <v>0</v>
      </c>
      <c r="BC270" s="446">
        <v>0</v>
      </c>
      <c r="BD270" s="446">
        <v>0</v>
      </c>
      <c r="BE270" s="446">
        <v>0</v>
      </c>
      <c r="BF270" s="446">
        <v>0</v>
      </c>
      <c r="BG270" s="446">
        <v>0</v>
      </c>
      <c r="BH270" s="446">
        <v>0</v>
      </c>
      <c r="BI270" s="446">
        <v>0</v>
      </c>
      <c r="BJ270" s="446">
        <v>0</v>
      </c>
      <c r="BK270" s="446">
        <v>0</v>
      </c>
      <c r="BL270" s="446">
        <v>0</v>
      </c>
      <c r="BM270" s="446">
        <v>0</v>
      </c>
      <c r="BN270" s="446">
        <v>0</v>
      </c>
      <c r="BO270" s="446">
        <v>0</v>
      </c>
      <c r="BP270" s="446">
        <v>0</v>
      </c>
      <c r="BQ270" s="446">
        <v>0</v>
      </c>
      <c r="BR270" s="446">
        <v>0</v>
      </c>
      <c r="BS270" s="446">
        <v>0</v>
      </c>
      <c r="BT270" s="446">
        <v>0</v>
      </c>
      <c r="BU270" s="446">
        <v>0</v>
      </c>
      <c r="BV270" s="446">
        <v>0</v>
      </c>
      <c r="BW270" s="446">
        <v>0</v>
      </c>
      <c r="BX270" s="446">
        <v>0</v>
      </c>
      <c r="BY270" s="446">
        <v>0</v>
      </c>
      <c r="BZ270" s="446">
        <v>0</v>
      </c>
      <c r="CA270" s="446">
        <v>0</v>
      </c>
      <c r="CB270" s="446">
        <v>0</v>
      </c>
      <c r="CC270" s="446">
        <v>0</v>
      </c>
      <c r="CD270" s="446">
        <v>0</v>
      </c>
      <c r="CE270" s="446">
        <v>0</v>
      </c>
      <c r="CF270" s="446">
        <v>0</v>
      </c>
      <c r="CG270" s="446">
        <v>0</v>
      </c>
      <c r="CH270" s="446">
        <v>0</v>
      </c>
      <c r="CI270" s="446">
        <v>0</v>
      </c>
      <c r="CJ270" s="446">
        <v>0</v>
      </c>
      <c r="CK270" s="446">
        <v>0</v>
      </c>
      <c r="CL270" s="446">
        <v>0</v>
      </c>
      <c r="CM270" s="446">
        <v>0</v>
      </c>
      <c r="CN270" s="446">
        <v>0</v>
      </c>
      <c r="CO270" s="444" t="s">
        <v>2081</v>
      </c>
    </row>
    <row r="271" spans="1:93" customFormat="1" ht="47.25">
      <c r="A271" s="444" t="s">
        <v>887</v>
      </c>
      <c r="B271" s="445" t="s">
        <v>997</v>
      </c>
      <c r="C271" s="444" t="s">
        <v>998</v>
      </c>
      <c r="D271" s="444" t="s">
        <v>1476</v>
      </c>
      <c r="E271" s="446">
        <v>0</v>
      </c>
      <c r="F271" s="446">
        <v>0</v>
      </c>
      <c r="G271" s="446">
        <v>0</v>
      </c>
      <c r="H271" s="446">
        <v>0</v>
      </c>
      <c r="I271" s="446">
        <v>0</v>
      </c>
      <c r="J271" s="446">
        <v>0</v>
      </c>
      <c r="K271" s="446">
        <v>0</v>
      </c>
      <c r="L271" s="446">
        <v>0</v>
      </c>
      <c r="M271" s="446">
        <v>0</v>
      </c>
      <c r="N271" s="446">
        <v>0</v>
      </c>
      <c r="O271" s="446">
        <v>0</v>
      </c>
      <c r="P271" s="446">
        <v>0</v>
      </c>
      <c r="Q271" s="446">
        <v>0</v>
      </c>
      <c r="R271" s="446">
        <v>0</v>
      </c>
      <c r="S271" s="446">
        <v>0</v>
      </c>
      <c r="T271" s="446">
        <v>0</v>
      </c>
      <c r="U271" s="446">
        <v>0</v>
      </c>
      <c r="V271" s="446">
        <v>0</v>
      </c>
      <c r="W271" s="446">
        <v>0</v>
      </c>
      <c r="X271" s="446">
        <v>0</v>
      </c>
      <c r="Y271" s="446">
        <v>0</v>
      </c>
      <c r="Z271" s="446">
        <v>0</v>
      </c>
      <c r="AA271" s="446">
        <v>0</v>
      </c>
      <c r="AB271" s="446">
        <v>0</v>
      </c>
      <c r="AC271" s="446">
        <v>0</v>
      </c>
      <c r="AD271" s="446">
        <v>0</v>
      </c>
      <c r="AE271" s="446">
        <v>0</v>
      </c>
      <c r="AF271" s="446">
        <v>0</v>
      </c>
      <c r="AG271" s="446">
        <v>0</v>
      </c>
      <c r="AH271" s="446">
        <v>0</v>
      </c>
      <c r="AI271" s="446">
        <v>0</v>
      </c>
      <c r="AJ271" s="446">
        <v>0</v>
      </c>
      <c r="AK271" s="446">
        <v>0</v>
      </c>
      <c r="AL271" s="446">
        <v>0</v>
      </c>
      <c r="AM271" s="446">
        <v>0</v>
      </c>
      <c r="AN271" s="446">
        <v>0</v>
      </c>
      <c r="AO271" s="446">
        <v>0</v>
      </c>
      <c r="AP271" s="446">
        <v>0</v>
      </c>
      <c r="AQ271" s="446">
        <v>0</v>
      </c>
      <c r="AR271" s="446">
        <v>0</v>
      </c>
      <c r="AS271" s="446">
        <v>0</v>
      </c>
      <c r="AT271" s="446">
        <v>0</v>
      </c>
      <c r="AU271" s="446">
        <v>0</v>
      </c>
      <c r="AV271" s="446">
        <v>0</v>
      </c>
      <c r="AW271" s="446">
        <v>0</v>
      </c>
      <c r="AX271" s="446">
        <v>0</v>
      </c>
      <c r="AY271" s="446">
        <v>0</v>
      </c>
      <c r="AZ271" s="446">
        <v>0</v>
      </c>
      <c r="BA271" s="446">
        <v>0</v>
      </c>
      <c r="BB271" s="446">
        <v>0</v>
      </c>
      <c r="BC271" s="446">
        <v>0</v>
      </c>
      <c r="BD271" s="446">
        <v>0</v>
      </c>
      <c r="BE271" s="446">
        <v>0</v>
      </c>
      <c r="BF271" s="446">
        <v>0</v>
      </c>
      <c r="BG271" s="446">
        <v>0</v>
      </c>
      <c r="BH271" s="446">
        <v>0</v>
      </c>
      <c r="BI271" s="446">
        <v>0</v>
      </c>
      <c r="BJ271" s="446">
        <v>0</v>
      </c>
      <c r="BK271" s="446">
        <v>0</v>
      </c>
      <c r="BL271" s="446">
        <v>0</v>
      </c>
      <c r="BM271" s="446">
        <v>0</v>
      </c>
      <c r="BN271" s="446">
        <v>0</v>
      </c>
      <c r="BO271" s="446">
        <v>0</v>
      </c>
      <c r="BP271" s="446">
        <v>0</v>
      </c>
      <c r="BQ271" s="446">
        <v>0</v>
      </c>
      <c r="BR271" s="446">
        <v>0</v>
      </c>
      <c r="BS271" s="446">
        <v>0</v>
      </c>
      <c r="BT271" s="446">
        <v>0</v>
      </c>
      <c r="BU271" s="446">
        <v>0</v>
      </c>
      <c r="BV271" s="446">
        <v>0</v>
      </c>
      <c r="BW271" s="446">
        <v>0</v>
      </c>
      <c r="BX271" s="446">
        <v>0</v>
      </c>
      <c r="BY271" s="446">
        <v>0</v>
      </c>
      <c r="BZ271" s="446">
        <v>0</v>
      </c>
      <c r="CA271" s="446">
        <v>0</v>
      </c>
      <c r="CB271" s="446">
        <v>0</v>
      </c>
      <c r="CC271" s="446">
        <v>0</v>
      </c>
      <c r="CD271" s="446">
        <v>0</v>
      </c>
      <c r="CE271" s="446">
        <v>0</v>
      </c>
      <c r="CF271" s="446">
        <v>0</v>
      </c>
      <c r="CG271" s="446">
        <v>0</v>
      </c>
      <c r="CH271" s="446">
        <v>0</v>
      </c>
      <c r="CI271" s="446">
        <v>0</v>
      </c>
      <c r="CJ271" s="446">
        <v>0</v>
      </c>
      <c r="CK271" s="446">
        <v>0</v>
      </c>
      <c r="CL271" s="446">
        <v>0</v>
      </c>
      <c r="CM271" s="446">
        <v>0</v>
      </c>
      <c r="CN271" s="446">
        <v>0</v>
      </c>
      <c r="CO271" s="444" t="s">
        <v>2081</v>
      </c>
    </row>
    <row r="272" spans="1:93" customFormat="1" ht="47.25">
      <c r="A272" s="444" t="s">
        <v>887</v>
      </c>
      <c r="B272" s="445" t="s">
        <v>999</v>
      </c>
      <c r="C272" s="444" t="s">
        <v>1000</v>
      </c>
      <c r="D272" s="444" t="s">
        <v>1476</v>
      </c>
      <c r="E272" s="446">
        <v>0</v>
      </c>
      <c r="F272" s="446">
        <v>0</v>
      </c>
      <c r="G272" s="446">
        <v>0</v>
      </c>
      <c r="H272" s="446">
        <v>0</v>
      </c>
      <c r="I272" s="446">
        <v>0</v>
      </c>
      <c r="J272" s="446">
        <v>0</v>
      </c>
      <c r="K272" s="446">
        <v>0</v>
      </c>
      <c r="L272" s="446">
        <v>0</v>
      </c>
      <c r="M272" s="446">
        <v>0</v>
      </c>
      <c r="N272" s="446">
        <v>0</v>
      </c>
      <c r="O272" s="446">
        <v>0</v>
      </c>
      <c r="P272" s="446">
        <v>0</v>
      </c>
      <c r="Q272" s="446">
        <v>0</v>
      </c>
      <c r="R272" s="446">
        <v>0</v>
      </c>
      <c r="S272" s="446">
        <v>0</v>
      </c>
      <c r="T272" s="446">
        <v>0</v>
      </c>
      <c r="U272" s="446">
        <v>0</v>
      </c>
      <c r="V272" s="446">
        <v>0</v>
      </c>
      <c r="W272" s="446">
        <v>0</v>
      </c>
      <c r="X272" s="446">
        <v>0</v>
      </c>
      <c r="Y272" s="446">
        <v>0</v>
      </c>
      <c r="Z272" s="446">
        <v>0</v>
      </c>
      <c r="AA272" s="446">
        <v>0</v>
      </c>
      <c r="AB272" s="446">
        <v>0</v>
      </c>
      <c r="AC272" s="446">
        <v>0</v>
      </c>
      <c r="AD272" s="446">
        <v>0</v>
      </c>
      <c r="AE272" s="446">
        <v>0</v>
      </c>
      <c r="AF272" s="446">
        <v>0</v>
      </c>
      <c r="AG272" s="446">
        <v>0</v>
      </c>
      <c r="AH272" s="446">
        <v>0</v>
      </c>
      <c r="AI272" s="446">
        <v>0</v>
      </c>
      <c r="AJ272" s="446">
        <v>0</v>
      </c>
      <c r="AK272" s="446">
        <v>0</v>
      </c>
      <c r="AL272" s="446">
        <v>0</v>
      </c>
      <c r="AM272" s="446">
        <v>0</v>
      </c>
      <c r="AN272" s="446">
        <v>0</v>
      </c>
      <c r="AO272" s="446">
        <v>0</v>
      </c>
      <c r="AP272" s="446">
        <v>0</v>
      </c>
      <c r="AQ272" s="446">
        <v>0</v>
      </c>
      <c r="AR272" s="446">
        <v>0</v>
      </c>
      <c r="AS272" s="446">
        <v>0</v>
      </c>
      <c r="AT272" s="446">
        <v>0</v>
      </c>
      <c r="AU272" s="446">
        <v>0</v>
      </c>
      <c r="AV272" s="446">
        <v>0</v>
      </c>
      <c r="AW272" s="446">
        <v>0</v>
      </c>
      <c r="AX272" s="446">
        <v>0</v>
      </c>
      <c r="AY272" s="446">
        <v>0</v>
      </c>
      <c r="AZ272" s="446">
        <v>0</v>
      </c>
      <c r="BA272" s="446">
        <v>0</v>
      </c>
      <c r="BB272" s="446">
        <v>0</v>
      </c>
      <c r="BC272" s="446">
        <v>0</v>
      </c>
      <c r="BD272" s="446">
        <v>0</v>
      </c>
      <c r="BE272" s="446">
        <v>0</v>
      </c>
      <c r="BF272" s="446">
        <v>0</v>
      </c>
      <c r="BG272" s="446">
        <v>0</v>
      </c>
      <c r="BH272" s="446">
        <v>0</v>
      </c>
      <c r="BI272" s="446">
        <v>0</v>
      </c>
      <c r="BJ272" s="446">
        <v>0</v>
      </c>
      <c r="BK272" s="446">
        <v>0</v>
      </c>
      <c r="BL272" s="446">
        <v>0</v>
      </c>
      <c r="BM272" s="446">
        <v>0</v>
      </c>
      <c r="BN272" s="446">
        <v>0</v>
      </c>
      <c r="BO272" s="446">
        <v>0</v>
      </c>
      <c r="BP272" s="446">
        <v>0</v>
      </c>
      <c r="BQ272" s="446">
        <v>0</v>
      </c>
      <c r="BR272" s="446">
        <v>0</v>
      </c>
      <c r="BS272" s="446">
        <v>0</v>
      </c>
      <c r="BT272" s="446">
        <v>0</v>
      </c>
      <c r="BU272" s="446">
        <v>0</v>
      </c>
      <c r="BV272" s="446">
        <v>0</v>
      </c>
      <c r="BW272" s="446">
        <v>0</v>
      </c>
      <c r="BX272" s="446">
        <v>0</v>
      </c>
      <c r="BY272" s="446">
        <v>0</v>
      </c>
      <c r="BZ272" s="446">
        <v>0</v>
      </c>
      <c r="CA272" s="446">
        <v>0</v>
      </c>
      <c r="CB272" s="446">
        <v>0</v>
      </c>
      <c r="CC272" s="446">
        <v>0</v>
      </c>
      <c r="CD272" s="446">
        <v>0</v>
      </c>
      <c r="CE272" s="446">
        <v>0</v>
      </c>
      <c r="CF272" s="446">
        <v>0</v>
      </c>
      <c r="CG272" s="446">
        <v>0</v>
      </c>
      <c r="CH272" s="446">
        <v>0</v>
      </c>
      <c r="CI272" s="446">
        <v>0</v>
      </c>
      <c r="CJ272" s="446">
        <v>0</v>
      </c>
      <c r="CK272" s="446">
        <v>0</v>
      </c>
      <c r="CL272" s="446">
        <v>0</v>
      </c>
      <c r="CM272" s="446">
        <v>0</v>
      </c>
      <c r="CN272" s="446">
        <v>0</v>
      </c>
      <c r="CO272" s="444" t="s">
        <v>2081</v>
      </c>
    </row>
    <row r="273" spans="1:93" customFormat="1" ht="47.25">
      <c r="A273" s="444" t="s">
        <v>887</v>
      </c>
      <c r="B273" s="445" t="s">
        <v>1001</v>
      </c>
      <c r="C273" s="444" t="s">
        <v>1002</v>
      </c>
      <c r="D273" s="444" t="s">
        <v>1476</v>
      </c>
      <c r="E273" s="446">
        <v>0</v>
      </c>
      <c r="F273" s="446">
        <v>0</v>
      </c>
      <c r="G273" s="446">
        <v>0</v>
      </c>
      <c r="H273" s="446">
        <v>0</v>
      </c>
      <c r="I273" s="446">
        <v>0</v>
      </c>
      <c r="J273" s="446">
        <v>0</v>
      </c>
      <c r="K273" s="446">
        <v>0</v>
      </c>
      <c r="L273" s="446">
        <v>0</v>
      </c>
      <c r="M273" s="446">
        <v>0</v>
      </c>
      <c r="N273" s="446">
        <v>0</v>
      </c>
      <c r="O273" s="446">
        <v>0</v>
      </c>
      <c r="P273" s="446">
        <v>0</v>
      </c>
      <c r="Q273" s="446">
        <v>0</v>
      </c>
      <c r="R273" s="446">
        <v>0</v>
      </c>
      <c r="S273" s="446">
        <v>0</v>
      </c>
      <c r="T273" s="446">
        <v>0</v>
      </c>
      <c r="U273" s="446">
        <v>0</v>
      </c>
      <c r="V273" s="446">
        <v>0</v>
      </c>
      <c r="W273" s="446">
        <v>0</v>
      </c>
      <c r="X273" s="446">
        <v>0</v>
      </c>
      <c r="Y273" s="446">
        <v>0</v>
      </c>
      <c r="Z273" s="446">
        <v>0</v>
      </c>
      <c r="AA273" s="446">
        <v>0</v>
      </c>
      <c r="AB273" s="446">
        <v>0</v>
      </c>
      <c r="AC273" s="446">
        <v>0</v>
      </c>
      <c r="AD273" s="446">
        <v>0</v>
      </c>
      <c r="AE273" s="446">
        <v>0</v>
      </c>
      <c r="AF273" s="446">
        <v>0</v>
      </c>
      <c r="AG273" s="446">
        <v>0</v>
      </c>
      <c r="AH273" s="446">
        <v>0</v>
      </c>
      <c r="AI273" s="446">
        <v>0</v>
      </c>
      <c r="AJ273" s="446">
        <v>0</v>
      </c>
      <c r="AK273" s="446">
        <v>0</v>
      </c>
      <c r="AL273" s="446">
        <v>0</v>
      </c>
      <c r="AM273" s="446">
        <v>0</v>
      </c>
      <c r="AN273" s="446">
        <v>0</v>
      </c>
      <c r="AO273" s="446">
        <v>0</v>
      </c>
      <c r="AP273" s="446">
        <v>0</v>
      </c>
      <c r="AQ273" s="446">
        <v>0</v>
      </c>
      <c r="AR273" s="446">
        <v>0</v>
      </c>
      <c r="AS273" s="446">
        <v>0</v>
      </c>
      <c r="AT273" s="446">
        <v>0</v>
      </c>
      <c r="AU273" s="446">
        <v>0</v>
      </c>
      <c r="AV273" s="446">
        <v>0</v>
      </c>
      <c r="AW273" s="446">
        <v>0</v>
      </c>
      <c r="AX273" s="446">
        <v>0</v>
      </c>
      <c r="AY273" s="446">
        <v>0</v>
      </c>
      <c r="AZ273" s="446">
        <v>0</v>
      </c>
      <c r="BA273" s="446">
        <v>0</v>
      </c>
      <c r="BB273" s="446">
        <v>0</v>
      </c>
      <c r="BC273" s="446">
        <v>0</v>
      </c>
      <c r="BD273" s="446">
        <v>0</v>
      </c>
      <c r="BE273" s="446">
        <v>0</v>
      </c>
      <c r="BF273" s="446">
        <v>0</v>
      </c>
      <c r="BG273" s="446">
        <v>0</v>
      </c>
      <c r="BH273" s="446">
        <v>0</v>
      </c>
      <c r="BI273" s="446">
        <v>0</v>
      </c>
      <c r="BJ273" s="446">
        <v>0</v>
      </c>
      <c r="BK273" s="446">
        <v>0</v>
      </c>
      <c r="BL273" s="446">
        <v>0</v>
      </c>
      <c r="BM273" s="446">
        <v>0</v>
      </c>
      <c r="BN273" s="446">
        <v>0</v>
      </c>
      <c r="BO273" s="446">
        <v>0</v>
      </c>
      <c r="BP273" s="446">
        <v>0</v>
      </c>
      <c r="BQ273" s="446">
        <v>0</v>
      </c>
      <c r="BR273" s="446">
        <v>0</v>
      </c>
      <c r="BS273" s="446">
        <v>0</v>
      </c>
      <c r="BT273" s="446">
        <v>0</v>
      </c>
      <c r="BU273" s="446">
        <v>0</v>
      </c>
      <c r="BV273" s="446">
        <v>0</v>
      </c>
      <c r="BW273" s="446">
        <v>0</v>
      </c>
      <c r="BX273" s="446">
        <v>0</v>
      </c>
      <c r="BY273" s="446">
        <v>0</v>
      </c>
      <c r="BZ273" s="446">
        <v>0</v>
      </c>
      <c r="CA273" s="446">
        <v>0</v>
      </c>
      <c r="CB273" s="446">
        <v>0</v>
      </c>
      <c r="CC273" s="446">
        <v>0</v>
      </c>
      <c r="CD273" s="446">
        <v>0</v>
      </c>
      <c r="CE273" s="446">
        <v>0</v>
      </c>
      <c r="CF273" s="446">
        <v>0</v>
      </c>
      <c r="CG273" s="446">
        <v>0</v>
      </c>
      <c r="CH273" s="446">
        <v>0</v>
      </c>
      <c r="CI273" s="446">
        <v>0</v>
      </c>
      <c r="CJ273" s="446">
        <v>0</v>
      </c>
      <c r="CK273" s="446">
        <v>0</v>
      </c>
      <c r="CL273" s="446">
        <v>0</v>
      </c>
      <c r="CM273" s="446">
        <v>0</v>
      </c>
      <c r="CN273" s="446">
        <v>0</v>
      </c>
      <c r="CO273" s="444" t="s">
        <v>2081</v>
      </c>
    </row>
    <row r="274" spans="1:93" customFormat="1" ht="47.25">
      <c r="A274" s="444" t="s">
        <v>887</v>
      </c>
      <c r="B274" s="445" t="s">
        <v>1003</v>
      </c>
      <c r="C274" s="444" t="s">
        <v>1004</v>
      </c>
      <c r="D274" s="444" t="s">
        <v>1476</v>
      </c>
      <c r="E274" s="446">
        <v>0</v>
      </c>
      <c r="F274" s="446">
        <v>0</v>
      </c>
      <c r="G274" s="446">
        <v>0</v>
      </c>
      <c r="H274" s="446">
        <v>0</v>
      </c>
      <c r="I274" s="446">
        <v>0</v>
      </c>
      <c r="J274" s="446">
        <v>0</v>
      </c>
      <c r="K274" s="446">
        <v>0</v>
      </c>
      <c r="L274" s="446">
        <v>0</v>
      </c>
      <c r="M274" s="446">
        <v>0</v>
      </c>
      <c r="N274" s="446">
        <v>0</v>
      </c>
      <c r="O274" s="446">
        <v>0</v>
      </c>
      <c r="P274" s="446">
        <v>0</v>
      </c>
      <c r="Q274" s="446">
        <v>0</v>
      </c>
      <c r="R274" s="446">
        <v>0</v>
      </c>
      <c r="S274" s="446">
        <v>0</v>
      </c>
      <c r="T274" s="446">
        <v>0</v>
      </c>
      <c r="U274" s="446">
        <v>0</v>
      </c>
      <c r="V274" s="446">
        <v>0</v>
      </c>
      <c r="W274" s="446">
        <v>0</v>
      </c>
      <c r="X274" s="446">
        <v>0</v>
      </c>
      <c r="Y274" s="446">
        <v>0</v>
      </c>
      <c r="Z274" s="446">
        <v>0</v>
      </c>
      <c r="AA274" s="446">
        <v>0</v>
      </c>
      <c r="AB274" s="446">
        <v>0</v>
      </c>
      <c r="AC274" s="446">
        <v>0</v>
      </c>
      <c r="AD274" s="446">
        <v>0</v>
      </c>
      <c r="AE274" s="446">
        <v>0</v>
      </c>
      <c r="AF274" s="446">
        <v>0</v>
      </c>
      <c r="AG274" s="446">
        <v>0</v>
      </c>
      <c r="AH274" s="446">
        <v>0</v>
      </c>
      <c r="AI274" s="446">
        <v>0</v>
      </c>
      <c r="AJ274" s="446">
        <v>0</v>
      </c>
      <c r="AK274" s="446">
        <v>0</v>
      </c>
      <c r="AL274" s="446">
        <v>0</v>
      </c>
      <c r="AM274" s="446">
        <v>0</v>
      </c>
      <c r="AN274" s="446">
        <v>0</v>
      </c>
      <c r="AO274" s="446">
        <v>0</v>
      </c>
      <c r="AP274" s="446">
        <v>0</v>
      </c>
      <c r="AQ274" s="446">
        <v>0</v>
      </c>
      <c r="AR274" s="446">
        <v>0</v>
      </c>
      <c r="AS274" s="446">
        <v>0</v>
      </c>
      <c r="AT274" s="446">
        <v>0</v>
      </c>
      <c r="AU274" s="446">
        <v>0</v>
      </c>
      <c r="AV274" s="446">
        <v>0</v>
      </c>
      <c r="AW274" s="446">
        <v>0</v>
      </c>
      <c r="AX274" s="446">
        <v>0</v>
      </c>
      <c r="AY274" s="446">
        <v>0</v>
      </c>
      <c r="AZ274" s="446">
        <v>0</v>
      </c>
      <c r="BA274" s="446">
        <v>0</v>
      </c>
      <c r="BB274" s="446">
        <v>0</v>
      </c>
      <c r="BC274" s="446">
        <v>0</v>
      </c>
      <c r="BD274" s="446">
        <v>0</v>
      </c>
      <c r="BE274" s="446">
        <v>0</v>
      </c>
      <c r="BF274" s="446">
        <v>0</v>
      </c>
      <c r="BG274" s="446">
        <v>0</v>
      </c>
      <c r="BH274" s="446">
        <v>0</v>
      </c>
      <c r="BI274" s="446">
        <v>0</v>
      </c>
      <c r="BJ274" s="446">
        <v>0</v>
      </c>
      <c r="BK274" s="446">
        <v>0</v>
      </c>
      <c r="BL274" s="446">
        <v>0</v>
      </c>
      <c r="BM274" s="446">
        <v>0</v>
      </c>
      <c r="BN274" s="446">
        <v>0</v>
      </c>
      <c r="BO274" s="446">
        <v>0</v>
      </c>
      <c r="BP274" s="446">
        <v>0</v>
      </c>
      <c r="BQ274" s="446">
        <v>0</v>
      </c>
      <c r="BR274" s="446">
        <v>0</v>
      </c>
      <c r="BS274" s="446">
        <v>0</v>
      </c>
      <c r="BT274" s="446">
        <v>0</v>
      </c>
      <c r="BU274" s="446">
        <v>0</v>
      </c>
      <c r="BV274" s="446">
        <v>0</v>
      </c>
      <c r="BW274" s="446">
        <v>0</v>
      </c>
      <c r="BX274" s="446">
        <v>0</v>
      </c>
      <c r="BY274" s="446">
        <v>0</v>
      </c>
      <c r="BZ274" s="446">
        <v>0</v>
      </c>
      <c r="CA274" s="446">
        <v>0</v>
      </c>
      <c r="CB274" s="446">
        <v>0</v>
      </c>
      <c r="CC274" s="446">
        <v>0</v>
      </c>
      <c r="CD274" s="446">
        <v>0</v>
      </c>
      <c r="CE274" s="446">
        <v>0</v>
      </c>
      <c r="CF274" s="446">
        <v>0</v>
      </c>
      <c r="CG274" s="446">
        <v>0</v>
      </c>
      <c r="CH274" s="446">
        <v>0</v>
      </c>
      <c r="CI274" s="446">
        <v>0</v>
      </c>
      <c r="CJ274" s="446">
        <v>0</v>
      </c>
      <c r="CK274" s="446">
        <v>0</v>
      </c>
      <c r="CL274" s="446">
        <v>0</v>
      </c>
      <c r="CM274" s="446">
        <v>0</v>
      </c>
      <c r="CN274" s="446">
        <v>0</v>
      </c>
      <c r="CO274" s="444" t="s">
        <v>2081</v>
      </c>
    </row>
    <row r="275" spans="1:93" customFormat="1" ht="47.25">
      <c r="A275" s="444" t="s">
        <v>887</v>
      </c>
      <c r="B275" s="445" t="s">
        <v>1005</v>
      </c>
      <c r="C275" s="444" t="s">
        <v>1006</v>
      </c>
      <c r="D275" s="444" t="s">
        <v>1476</v>
      </c>
      <c r="E275" s="446">
        <v>0</v>
      </c>
      <c r="F275" s="446">
        <v>0</v>
      </c>
      <c r="G275" s="446">
        <v>0</v>
      </c>
      <c r="H275" s="446">
        <v>0</v>
      </c>
      <c r="I275" s="446">
        <v>0</v>
      </c>
      <c r="J275" s="446">
        <v>0</v>
      </c>
      <c r="K275" s="446">
        <v>0</v>
      </c>
      <c r="L275" s="446">
        <v>0</v>
      </c>
      <c r="M275" s="446">
        <v>0</v>
      </c>
      <c r="N275" s="446">
        <v>0</v>
      </c>
      <c r="O275" s="446">
        <v>0</v>
      </c>
      <c r="P275" s="446">
        <v>0</v>
      </c>
      <c r="Q275" s="446">
        <v>0</v>
      </c>
      <c r="R275" s="446">
        <v>0</v>
      </c>
      <c r="S275" s="446">
        <v>0</v>
      </c>
      <c r="T275" s="446">
        <v>0</v>
      </c>
      <c r="U275" s="446">
        <v>0</v>
      </c>
      <c r="V275" s="446">
        <v>0</v>
      </c>
      <c r="W275" s="446">
        <v>0</v>
      </c>
      <c r="X275" s="446">
        <v>0</v>
      </c>
      <c r="Y275" s="446">
        <v>0</v>
      </c>
      <c r="Z275" s="446">
        <v>0</v>
      </c>
      <c r="AA275" s="446">
        <v>0</v>
      </c>
      <c r="AB275" s="446">
        <v>0</v>
      </c>
      <c r="AC275" s="446">
        <v>0</v>
      </c>
      <c r="AD275" s="446">
        <v>0</v>
      </c>
      <c r="AE275" s="446">
        <v>0</v>
      </c>
      <c r="AF275" s="446">
        <v>0</v>
      </c>
      <c r="AG275" s="446">
        <v>0</v>
      </c>
      <c r="AH275" s="446">
        <v>0</v>
      </c>
      <c r="AI275" s="446">
        <v>0</v>
      </c>
      <c r="AJ275" s="446">
        <v>0</v>
      </c>
      <c r="AK275" s="446">
        <v>0</v>
      </c>
      <c r="AL275" s="446">
        <v>0</v>
      </c>
      <c r="AM275" s="446">
        <v>0</v>
      </c>
      <c r="AN275" s="446">
        <v>0</v>
      </c>
      <c r="AO275" s="446">
        <v>0</v>
      </c>
      <c r="AP275" s="446">
        <v>0</v>
      </c>
      <c r="AQ275" s="446">
        <v>0</v>
      </c>
      <c r="AR275" s="446">
        <v>0</v>
      </c>
      <c r="AS275" s="446">
        <v>0</v>
      </c>
      <c r="AT275" s="446">
        <v>0</v>
      </c>
      <c r="AU275" s="446">
        <v>0</v>
      </c>
      <c r="AV275" s="446">
        <v>0</v>
      </c>
      <c r="AW275" s="446">
        <v>0</v>
      </c>
      <c r="AX275" s="446">
        <v>0</v>
      </c>
      <c r="AY275" s="446">
        <v>0</v>
      </c>
      <c r="AZ275" s="446">
        <v>0</v>
      </c>
      <c r="BA275" s="446">
        <v>0</v>
      </c>
      <c r="BB275" s="446">
        <v>0</v>
      </c>
      <c r="BC275" s="446">
        <v>0</v>
      </c>
      <c r="BD275" s="446">
        <v>0</v>
      </c>
      <c r="BE275" s="446">
        <v>0</v>
      </c>
      <c r="BF275" s="446">
        <v>0</v>
      </c>
      <c r="BG275" s="446">
        <v>0</v>
      </c>
      <c r="BH275" s="446">
        <v>0</v>
      </c>
      <c r="BI275" s="446">
        <v>0</v>
      </c>
      <c r="BJ275" s="446">
        <v>0</v>
      </c>
      <c r="BK275" s="446">
        <v>0</v>
      </c>
      <c r="BL275" s="446">
        <v>0</v>
      </c>
      <c r="BM275" s="446">
        <v>0</v>
      </c>
      <c r="BN275" s="446">
        <v>0</v>
      </c>
      <c r="BO275" s="446">
        <v>0</v>
      </c>
      <c r="BP275" s="446">
        <v>0</v>
      </c>
      <c r="BQ275" s="446">
        <v>0</v>
      </c>
      <c r="BR275" s="446">
        <v>0</v>
      </c>
      <c r="BS275" s="446">
        <v>0</v>
      </c>
      <c r="BT275" s="446">
        <v>0</v>
      </c>
      <c r="BU275" s="446">
        <v>0</v>
      </c>
      <c r="BV275" s="446">
        <v>0</v>
      </c>
      <c r="BW275" s="446">
        <v>0</v>
      </c>
      <c r="BX275" s="446">
        <v>0</v>
      </c>
      <c r="BY275" s="446">
        <v>0</v>
      </c>
      <c r="BZ275" s="446">
        <v>0</v>
      </c>
      <c r="CA275" s="446">
        <v>0</v>
      </c>
      <c r="CB275" s="446">
        <v>0</v>
      </c>
      <c r="CC275" s="446">
        <v>0</v>
      </c>
      <c r="CD275" s="446">
        <v>0</v>
      </c>
      <c r="CE275" s="446">
        <v>0</v>
      </c>
      <c r="CF275" s="446">
        <v>0</v>
      </c>
      <c r="CG275" s="446">
        <v>0</v>
      </c>
      <c r="CH275" s="446">
        <v>0</v>
      </c>
      <c r="CI275" s="446">
        <v>0</v>
      </c>
      <c r="CJ275" s="446">
        <v>0</v>
      </c>
      <c r="CK275" s="446">
        <v>0</v>
      </c>
      <c r="CL275" s="446">
        <v>0</v>
      </c>
      <c r="CM275" s="446">
        <v>0</v>
      </c>
      <c r="CN275" s="446">
        <v>0</v>
      </c>
      <c r="CO275" s="444" t="s">
        <v>2081</v>
      </c>
    </row>
    <row r="276" spans="1:93" customFormat="1" ht="47.25">
      <c r="A276" s="444" t="s">
        <v>887</v>
      </c>
      <c r="B276" s="445" t="s">
        <v>1007</v>
      </c>
      <c r="C276" s="444" t="s">
        <v>1008</v>
      </c>
      <c r="D276" s="444" t="s">
        <v>1476</v>
      </c>
      <c r="E276" s="446">
        <v>0</v>
      </c>
      <c r="F276" s="446">
        <v>0</v>
      </c>
      <c r="G276" s="446">
        <v>0</v>
      </c>
      <c r="H276" s="446">
        <v>0</v>
      </c>
      <c r="I276" s="446">
        <v>0</v>
      </c>
      <c r="J276" s="446">
        <v>0</v>
      </c>
      <c r="K276" s="446">
        <v>0</v>
      </c>
      <c r="L276" s="446">
        <v>0</v>
      </c>
      <c r="M276" s="446">
        <v>0</v>
      </c>
      <c r="N276" s="446">
        <v>0</v>
      </c>
      <c r="O276" s="446">
        <v>0</v>
      </c>
      <c r="P276" s="446">
        <v>0</v>
      </c>
      <c r="Q276" s="446">
        <v>0</v>
      </c>
      <c r="R276" s="446">
        <v>0</v>
      </c>
      <c r="S276" s="446">
        <v>0</v>
      </c>
      <c r="T276" s="446">
        <v>0</v>
      </c>
      <c r="U276" s="446">
        <v>0</v>
      </c>
      <c r="V276" s="446">
        <v>0</v>
      </c>
      <c r="W276" s="446">
        <v>0</v>
      </c>
      <c r="X276" s="446">
        <v>0</v>
      </c>
      <c r="Y276" s="446">
        <v>0</v>
      </c>
      <c r="Z276" s="446">
        <v>0</v>
      </c>
      <c r="AA276" s="446">
        <v>0</v>
      </c>
      <c r="AB276" s="446">
        <v>0</v>
      </c>
      <c r="AC276" s="446">
        <v>0</v>
      </c>
      <c r="AD276" s="446">
        <v>0</v>
      </c>
      <c r="AE276" s="446">
        <v>0</v>
      </c>
      <c r="AF276" s="446">
        <v>0</v>
      </c>
      <c r="AG276" s="446">
        <v>0</v>
      </c>
      <c r="AH276" s="446">
        <v>0</v>
      </c>
      <c r="AI276" s="446">
        <v>0</v>
      </c>
      <c r="AJ276" s="446">
        <v>0</v>
      </c>
      <c r="AK276" s="446">
        <v>0</v>
      </c>
      <c r="AL276" s="446">
        <v>0</v>
      </c>
      <c r="AM276" s="446">
        <v>0</v>
      </c>
      <c r="AN276" s="446">
        <v>0</v>
      </c>
      <c r="AO276" s="446">
        <v>0</v>
      </c>
      <c r="AP276" s="446">
        <v>0</v>
      </c>
      <c r="AQ276" s="446">
        <v>0</v>
      </c>
      <c r="AR276" s="446">
        <v>0</v>
      </c>
      <c r="AS276" s="446">
        <v>0</v>
      </c>
      <c r="AT276" s="446">
        <v>0</v>
      </c>
      <c r="AU276" s="446">
        <v>0</v>
      </c>
      <c r="AV276" s="446">
        <v>0</v>
      </c>
      <c r="AW276" s="446">
        <v>0</v>
      </c>
      <c r="AX276" s="446">
        <v>0</v>
      </c>
      <c r="AY276" s="446">
        <v>0</v>
      </c>
      <c r="AZ276" s="446">
        <v>0</v>
      </c>
      <c r="BA276" s="446">
        <v>0</v>
      </c>
      <c r="BB276" s="446">
        <v>0</v>
      </c>
      <c r="BC276" s="446">
        <v>0</v>
      </c>
      <c r="BD276" s="446">
        <v>0</v>
      </c>
      <c r="BE276" s="446">
        <v>0</v>
      </c>
      <c r="BF276" s="446">
        <v>0</v>
      </c>
      <c r="BG276" s="446">
        <v>0</v>
      </c>
      <c r="BH276" s="446">
        <v>0</v>
      </c>
      <c r="BI276" s="446">
        <v>0</v>
      </c>
      <c r="BJ276" s="446">
        <v>0</v>
      </c>
      <c r="BK276" s="446">
        <v>0</v>
      </c>
      <c r="BL276" s="446">
        <v>0</v>
      </c>
      <c r="BM276" s="446">
        <v>0</v>
      </c>
      <c r="BN276" s="446">
        <v>0</v>
      </c>
      <c r="BO276" s="446">
        <v>0</v>
      </c>
      <c r="BP276" s="446">
        <v>0</v>
      </c>
      <c r="BQ276" s="446">
        <v>0</v>
      </c>
      <c r="BR276" s="446">
        <v>0</v>
      </c>
      <c r="BS276" s="446">
        <v>0</v>
      </c>
      <c r="BT276" s="446">
        <v>0</v>
      </c>
      <c r="BU276" s="446">
        <v>0</v>
      </c>
      <c r="BV276" s="446">
        <v>0</v>
      </c>
      <c r="BW276" s="446">
        <v>0</v>
      </c>
      <c r="BX276" s="446">
        <v>0</v>
      </c>
      <c r="BY276" s="446">
        <v>0</v>
      </c>
      <c r="BZ276" s="446">
        <v>0</v>
      </c>
      <c r="CA276" s="446">
        <v>0</v>
      </c>
      <c r="CB276" s="446">
        <v>0</v>
      </c>
      <c r="CC276" s="446">
        <v>0</v>
      </c>
      <c r="CD276" s="446">
        <v>0</v>
      </c>
      <c r="CE276" s="446">
        <v>0</v>
      </c>
      <c r="CF276" s="446">
        <v>0</v>
      </c>
      <c r="CG276" s="446">
        <v>0</v>
      </c>
      <c r="CH276" s="446">
        <v>0</v>
      </c>
      <c r="CI276" s="446">
        <v>0</v>
      </c>
      <c r="CJ276" s="446">
        <v>0</v>
      </c>
      <c r="CK276" s="446">
        <v>0</v>
      </c>
      <c r="CL276" s="446">
        <v>0</v>
      </c>
      <c r="CM276" s="446">
        <v>0</v>
      </c>
      <c r="CN276" s="446">
        <v>0</v>
      </c>
      <c r="CO276" s="444" t="s">
        <v>2081</v>
      </c>
    </row>
    <row r="277" spans="1:93" customFormat="1" ht="63">
      <c r="A277" s="444" t="s">
        <v>887</v>
      </c>
      <c r="B277" s="445" t="s">
        <v>1009</v>
      </c>
      <c r="C277" s="444" t="s">
        <v>1010</v>
      </c>
      <c r="D277" s="444" t="s">
        <v>1476</v>
      </c>
      <c r="E277" s="446">
        <v>0</v>
      </c>
      <c r="F277" s="446">
        <v>0</v>
      </c>
      <c r="G277" s="446">
        <v>0</v>
      </c>
      <c r="H277" s="446">
        <v>0</v>
      </c>
      <c r="I277" s="446">
        <v>0</v>
      </c>
      <c r="J277" s="446">
        <v>0</v>
      </c>
      <c r="K277" s="446">
        <v>0</v>
      </c>
      <c r="L277" s="446">
        <v>0</v>
      </c>
      <c r="M277" s="446">
        <v>0</v>
      </c>
      <c r="N277" s="446">
        <v>0</v>
      </c>
      <c r="O277" s="446">
        <v>0</v>
      </c>
      <c r="P277" s="446">
        <v>0</v>
      </c>
      <c r="Q277" s="446">
        <v>0</v>
      </c>
      <c r="R277" s="446">
        <v>0</v>
      </c>
      <c r="S277" s="446">
        <v>0</v>
      </c>
      <c r="T277" s="446">
        <v>0</v>
      </c>
      <c r="U277" s="446">
        <v>0</v>
      </c>
      <c r="V277" s="446">
        <v>0</v>
      </c>
      <c r="W277" s="446">
        <v>0</v>
      </c>
      <c r="X277" s="446">
        <v>0</v>
      </c>
      <c r="Y277" s="446">
        <v>0</v>
      </c>
      <c r="Z277" s="446">
        <v>0</v>
      </c>
      <c r="AA277" s="446">
        <v>0</v>
      </c>
      <c r="AB277" s="446">
        <v>0</v>
      </c>
      <c r="AC277" s="446">
        <v>0</v>
      </c>
      <c r="AD277" s="446">
        <v>0</v>
      </c>
      <c r="AE277" s="446">
        <v>0</v>
      </c>
      <c r="AF277" s="446">
        <v>0</v>
      </c>
      <c r="AG277" s="446">
        <v>0</v>
      </c>
      <c r="AH277" s="446">
        <v>0</v>
      </c>
      <c r="AI277" s="446">
        <v>0</v>
      </c>
      <c r="AJ277" s="446">
        <v>0</v>
      </c>
      <c r="AK277" s="446">
        <v>0</v>
      </c>
      <c r="AL277" s="446">
        <v>0</v>
      </c>
      <c r="AM277" s="446">
        <v>0</v>
      </c>
      <c r="AN277" s="446">
        <v>0</v>
      </c>
      <c r="AO277" s="446">
        <v>0</v>
      </c>
      <c r="AP277" s="446">
        <v>0</v>
      </c>
      <c r="AQ277" s="446">
        <v>0</v>
      </c>
      <c r="AR277" s="446">
        <v>0</v>
      </c>
      <c r="AS277" s="446">
        <v>0</v>
      </c>
      <c r="AT277" s="446">
        <v>0</v>
      </c>
      <c r="AU277" s="446">
        <v>0</v>
      </c>
      <c r="AV277" s="446">
        <v>0</v>
      </c>
      <c r="AW277" s="446">
        <v>0</v>
      </c>
      <c r="AX277" s="446">
        <v>0</v>
      </c>
      <c r="AY277" s="446">
        <v>0</v>
      </c>
      <c r="AZ277" s="446">
        <v>0</v>
      </c>
      <c r="BA277" s="446">
        <v>0</v>
      </c>
      <c r="BB277" s="446">
        <v>0</v>
      </c>
      <c r="BC277" s="446">
        <v>0</v>
      </c>
      <c r="BD277" s="446">
        <v>0</v>
      </c>
      <c r="BE277" s="446">
        <v>0</v>
      </c>
      <c r="BF277" s="446">
        <v>0</v>
      </c>
      <c r="BG277" s="446">
        <v>0</v>
      </c>
      <c r="BH277" s="446">
        <v>0</v>
      </c>
      <c r="BI277" s="446">
        <v>0</v>
      </c>
      <c r="BJ277" s="446">
        <v>0</v>
      </c>
      <c r="BK277" s="446">
        <v>0</v>
      </c>
      <c r="BL277" s="446">
        <v>0</v>
      </c>
      <c r="BM277" s="446">
        <v>0</v>
      </c>
      <c r="BN277" s="446">
        <v>0</v>
      </c>
      <c r="BO277" s="446">
        <v>0</v>
      </c>
      <c r="BP277" s="446">
        <v>0</v>
      </c>
      <c r="BQ277" s="446">
        <v>0</v>
      </c>
      <c r="BR277" s="446">
        <v>0</v>
      </c>
      <c r="BS277" s="446">
        <v>0</v>
      </c>
      <c r="BT277" s="446">
        <v>0</v>
      </c>
      <c r="BU277" s="446">
        <v>0</v>
      </c>
      <c r="BV277" s="446">
        <v>0</v>
      </c>
      <c r="BW277" s="446">
        <v>0</v>
      </c>
      <c r="BX277" s="446">
        <v>0</v>
      </c>
      <c r="BY277" s="446">
        <v>0</v>
      </c>
      <c r="BZ277" s="446">
        <v>0</v>
      </c>
      <c r="CA277" s="446">
        <v>0</v>
      </c>
      <c r="CB277" s="446">
        <v>0</v>
      </c>
      <c r="CC277" s="446">
        <v>0</v>
      </c>
      <c r="CD277" s="446">
        <v>0</v>
      </c>
      <c r="CE277" s="446">
        <v>0</v>
      </c>
      <c r="CF277" s="446">
        <v>0</v>
      </c>
      <c r="CG277" s="446">
        <v>0</v>
      </c>
      <c r="CH277" s="446">
        <v>0</v>
      </c>
      <c r="CI277" s="446">
        <v>0</v>
      </c>
      <c r="CJ277" s="446">
        <v>0</v>
      </c>
      <c r="CK277" s="446">
        <v>0</v>
      </c>
      <c r="CL277" s="446">
        <v>0</v>
      </c>
      <c r="CM277" s="446">
        <v>0</v>
      </c>
      <c r="CN277" s="446">
        <v>0</v>
      </c>
      <c r="CO277" s="444" t="s">
        <v>2081</v>
      </c>
    </row>
    <row r="278" spans="1:93" customFormat="1" ht="47.25">
      <c r="A278" s="444" t="s">
        <v>887</v>
      </c>
      <c r="B278" s="445" t="s">
        <v>1011</v>
      </c>
      <c r="C278" s="444" t="s">
        <v>1012</v>
      </c>
      <c r="D278" s="444" t="s">
        <v>1476</v>
      </c>
      <c r="E278" s="446">
        <v>0</v>
      </c>
      <c r="F278" s="446">
        <v>0</v>
      </c>
      <c r="G278" s="446">
        <v>0</v>
      </c>
      <c r="H278" s="446">
        <v>0</v>
      </c>
      <c r="I278" s="446">
        <v>0</v>
      </c>
      <c r="J278" s="446">
        <v>0</v>
      </c>
      <c r="K278" s="446">
        <v>0</v>
      </c>
      <c r="L278" s="446">
        <v>0</v>
      </c>
      <c r="M278" s="446">
        <v>0</v>
      </c>
      <c r="N278" s="446">
        <v>0</v>
      </c>
      <c r="O278" s="446">
        <v>0</v>
      </c>
      <c r="P278" s="446">
        <v>0</v>
      </c>
      <c r="Q278" s="446">
        <v>0</v>
      </c>
      <c r="R278" s="446">
        <v>0</v>
      </c>
      <c r="S278" s="446">
        <v>0</v>
      </c>
      <c r="T278" s="446">
        <v>0</v>
      </c>
      <c r="U278" s="446">
        <v>0</v>
      </c>
      <c r="V278" s="446">
        <v>0</v>
      </c>
      <c r="W278" s="446">
        <v>0</v>
      </c>
      <c r="X278" s="446">
        <v>0</v>
      </c>
      <c r="Y278" s="446">
        <v>0</v>
      </c>
      <c r="Z278" s="446">
        <v>0</v>
      </c>
      <c r="AA278" s="446">
        <v>0</v>
      </c>
      <c r="AB278" s="446">
        <v>0</v>
      </c>
      <c r="AC278" s="446">
        <v>0</v>
      </c>
      <c r="AD278" s="446">
        <v>0</v>
      </c>
      <c r="AE278" s="446">
        <v>0</v>
      </c>
      <c r="AF278" s="446">
        <v>0</v>
      </c>
      <c r="AG278" s="446">
        <v>0</v>
      </c>
      <c r="AH278" s="446">
        <v>0</v>
      </c>
      <c r="AI278" s="446">
        <v>0</v>
      </c>
      <c r="AJ278" s="446">
        <v>0</v>
      </c>
      <c r="AK278" s="446">
        <v>0</v>
      </c>
      <c r="AL278" s="446">
        <v>0</v>
      </c>
      <c r="AM278" s="446">
        <v>0</v>
      </c>
      <c r="AN278" s="446">
        <v>0</v>
      </c>
      <c r="AO278" s="446">
        <v>0</v>
      </c>
      <c r="AP278" s="446">
        <v>0</v>
      </c>
      <c r="AQ278" s="446">
        <v>0</v>
      </c>
      <c r="AR278" s="446">
        <v>0</v>
      </c>
      <c r="AS278" s="446">
        <v>0</v>
      </c>
      <c r="AT278" s="446">
        <v>0</v>
      </c>
      <c r="AU278" s="446">
        <v>0</v>
      </c>
      <c r="AV278" s="446">
        <v>0</v>
      </c>
      <c r="AW278" s="446">
        <v>0</v>
      </c>
      <c r="AX278" s="446">
        <v>0</v>
      </c>
      <c r="AY278" s="446">
        <v>0</v>
      </c>
      <c r="AZ278" s="446">
        <v>0</v>
      </c>
      <c r="BA278" s="446">
        <v>0</v>
      </c>
      <c r="BB278" s="446">
        <v>0</v>
      </c>
      <c r="BC278" s="446">
        <v>0</v>
      </c>
      <c r="BD278" s="446">
        <v>0</v>
      </c>
      <c r="BE278" s="446">
        <v>0</v>
      </c>
      <c r="BF278" s="446">
        <v>0</v>
      </c>
      <c r="BG278" s="446">
        <v>0</v>
      </c>
      <c r="BH278" s="446">
        <v>0</v>
      </c>
      <c r="BI278" s="446">
        <v>0</v>
      </c>
      <c r="BJ278" s="446">
        <v>0</v>
      </c>
      <c r="BK278" s="446">
        <v>0</v>
      </c>
      <c r="BL278" s="446">
        <v>0</v>
      </c>
      <c r="BM278" s="446">
        <v>0</v>
      </c>
      <c r="BN278" s="446">
        <v>0</v>
      </c>
      <c r="BO278" s="446">
        <v>0</v>
      </c>
      <c r="BP278" s="446">
        <v>0</v>
      </c>
      <c r="BQ278" s="446">
        <v>0</v>
      </c>
      <c r="BR278" s="446">
        <v>0</v>
      </c>
      <c r="BS278" s="446">
        <v>0</v>
      </c>
      <c r="BT278" s="446">
        <v>0</v>
      </c>
      <c r="BU278" s="446">
        <v>0</v>
      </c>
      <c r="BV278" s="446">
        <v>0</v>
      </c>
      <c r="BW278" s="446">
        <v>0</v>
      </c>
      <c r="BX278" s="446">
        <v>0</v>
      </c>
      <c r="BY278" s="446">
        <v>0</v>
      </c>
      <c r="BZ278" s="446">
        <v>0</v>
      </c>
      <c r="CA278" s="446">
        <v>0</v>
      </c>
      <c r="CB278" s="446">
        <v>0</v>
      </c>
      <c r="CC278" s="446">
        <v>0</v>
      </c>
      <c r="CD278" s="446">
        <v>0</v>
      </c>
      <c r="CE278" s="446">
        <v>0</v>
      </c>
      <c r="CF278" s="446">
        <v>0</v>
      </c>
      <c r="CG278" s="446">
        <v>0</v>
      </c>
      <c r="CH278" s="446">
        <v>0</v>
      </c>
      <c r="CI278" s="446">
        <v>0</v>
      </c>
      <c r="CJ278" s="446">
        <v>0</v>
      </c>
      <c r="CK278" s="446">
        <v>0</v>
      </c>
      <c r="CL278" s="446">
        <v>0</v>
      </c>
      <c r="CM278" s="446">
        <v>0</v>
      </c>
      <c r="CN278" s="446">
        <v>0</v>
      </c>
      <c r="CO278" s="444" t="s">
        <v>2081</v>
      </c>
    </row>
    <row r="279" spans="1:93" customFormat="1" ht="47.25">
      <c r="A279" s="444" t="s">
        <v>887</v>
      </c>
      <c r="B279" s="445" t="s">
        <v>1013</v>
      </c>
      <c r="C279" s="444" t="s">
        <v>1014</v>
      </c>
      <c r="D279" s="444" t="s">
        <v>1476</v>
      </c>
      <c r="E279" s="446">
        <v>0</v>
      </c>
      <c r="F279" s="446">
        <v>0</v>
      </c>
      <c r="G279" s="446">
        <v>0</v>
      </c>
      <c r="H279" s="446">
        <v>0</v>
      </c>
      <c r="I279" s="446">
        <v>0</v>
      </c>
      <c r="J279" s="446">
        <v>0</v>
      </c>
      <c r="K279" s="446">
        <v>0</v>
      </c>
      <c r="L279" s="446">
        <v>0</v>
      </c>
      <c r="M279" s="446">
        <v>0</v>
      </c>
      <c r="N279" s="446">
        <v>0</v>
      </c>
      <c r="O279" s="446">
        <v>0</v>
      </c>
      <c r="P279" s="446">
        <v>0</v>
      </c>
      <c r="Q279" s="446">
        <v>0</v>
      </c>
      <c r="R279" s="446">
        <v>0</v>
      </c>
      <c r="S279" s="446">
        <v>0</v>
      </c>
      <c r="T279" s="446">
        <v>0</v>
      </c>
      <c r="U279" s="446">
        <v>0</v>
      </c>
      <c r="V279" s="446">
        <v>0</v>
      </c>
      <c r="W279" s="446">
        <v>0</v>
      </c>
      <c r="X279" s="446">
        <v>0</v>
      </c>
      <c r="Y279" s="446">
        <v>0</v>
      </c>
      <c r="Z279" s="446">
        <v>0</v>
      </c>
      <c r="AA279" s="446">
        <v>0</v>
      </c>
      <c r="AB279" s="446">
        <v>0</v>
      </c>
      <c r="AC279" s="446">
        <v>0</v>
      </c>
      <c r="AD279" s="446">
        <v>0</v>
      </c>
      <c r="AE279" s="446">
        <v>0</v>
      </c>
      <c r="AF279" s="446">
        <v>0</v>
      </c>
      <c r="AG279" s="446">
        <v>0</v>
      </c>
      <c r="AH279" s="446">
        <v>0</v>
      </c>
      <c r="AI279" s="446">
        <v>0</v>
      </c>
      <c r="AJ279" s="446">
        <v>0</v>
      </c>
      <c r="AK279" s="446">
        <v>0</v>
      </c>
      <c r="AL279" s="446">
        <v>0</v>
      </c>
      <c r="AM279" s="446">
        <v>0</v>
      </c>
      <c r="AN279" s="446">
        <v>0</v>
      </c>
      <c r="AO279" s="446">
        <v>0</v>
      </c>
      <c r="AP279" s="446">
        <v>0</v>
      </c>
      <c r="AQ279" s="446">
        <v>0</v>
      </c>
      <c r="AR279" s="446">
        <v>0</v>
      </c>
      <c r="AS279" s="446">
        <v>0</v>
      </c>
      <c r="AT279" s="446">
        <v>0</v>
      </c>
      <c r="AU279" s="446">
        <v>0</v>
      </c>
      <c r="AV279" s="446">
        <v>0</v>
      </c>
      <c r="AW279" s="446">
        <v>0</v>
      </c>
      <c r="AX279" s="446">
        <v>0</v>
      </c>
      <c r="AY279" s="446">
        <v>0</v>
      </c>
      <c r="AZ279" s="446">
        <v>0</v>
      </c>
      <c r="BA279" s="446">
        <v>0</v>
      </c>
      <c r="BB279" s="446">
        <v>0</v>
      </c>
      <c r="BC279" s="446">
        <v>0</v>
      </c>
      <c r="BD279" s="446">
        <v>0</v>
      </c>
      <c r="BE279" s="446">
        <v>0</v>
      </c>
      <c r="BF279" s="446">
        <v>0</v>
      </c>
      <c r="BG279" s="446">
        <v>0</v>
      </c>
      <c r="BH279" s="446">
        <v>0</v>
      </c>
      <c r="BI279" s="446">
        <v>0</v>
      </c>
      <c r="BJ279" s="446">
        <v>0</v>
      </c>
      <c r="BK279" s="446">
        <v>0</v>
      </c>
      <c r="BL279" s="446">
        <v>0</v>
      </c>
      <c r="BM279" s="446">
        <v>0</v>
      </c>
      <c r="BN279" s="446">
        <v>0</v>
      </c>
      <c r="BO279" s="446">
        <v>0</v>
      </c>
      <c r="BP279" s="446">
        <v>0</v>
      </c>
      <c r="BQ279" s="446">
        <v>0</v>
      </c>
      <c r="BR279" s="446">
        <v>0</v>
      </c>
      <c r="BS279" s="446">
        <v>0</v>
      </c>
      <c r="BT279" s="446">
        <v>0</v>
      </c>
      <c r="BU279" s="446">
        <v>0</v>
      </c>
      <c r="BV279" s="446">
        <v>0</v>
      </c>
      <c r="BW279" s="446">
        <v>0</v>
      </c>
      <c r="BX279" s="446">
        <v>0</v>
      </c>
      <c r="BY279" s="446">
        <v>0</v>
      </c>
      <c r="BZ279" s="446">
        <v>0</v>
      </c>
      <c r="CA279" s="446">
        <v>0</v>
      </c>
      <c r="CB279" s="446">
        <v>0</v>
      </c>
      <c r="CC279" s="446">
        <v>0</v>
      </c>
      <c r="CD279" s="446">
        <v>0</v>
      </c>
      <c r="CE279" s="446">
        <v>0</v>
      </c>
      <c r="CF279" s="446">
        <v>0</v>
      </c>
      <c r="CG279" s="446">
        <v>0</v>
      </c>
      <c r="CH279" s="446">
        <v>0</v>
      </c>
      <c r="CI279" s="446">
        <v>0</v>
      </c>
      <c r="CJ279" s="446">
        <v>0</v>
      </c>
      <c r="CK279" s="446">
        <v>0</v>
      </c>
      <c r="CL279" s="446">
        <v>0</v>
      </c>
      <c r="CM279" s="446">
        <v>0</v>
      </c>
      <c r="CN279" s="446">
        <v>0</v>
      </c>
      <c r="CO279" s="444" t="s">
        <v>2081</v>
      </c>
    </row>
    <row r="280" spans="1:93" customFormat="1" ht="47.25">
      <c r="A280" s="444" t="s">
        <v>887</v>
      </c>
      <c r="B280" s="445" t="s">
        <v>1015</v>
      </c>
      <c r="C280" s="444" t="s">
        <v>1016</v>
      </c>
      <c r="D280" s="444" t="s">
        <v>1476</v>
      </c>
      <c r="E280" s="446">
        <v>0</v>
      </c>
      <c r="F280" s="446">
        <v>0</v>
      </c>
      <c r="G280" s="446">
        <v>0</v>
      </c>
      <c r="H280" s="446">
        <v>0</v>
      </c>
      <c r="I280" s="446">
        <v>0</v>
      </c>
      <c r="J280" s="446">
        <v>0</v>
      </c>
      <c r="K280" s="446">
        <v>0</v>
      </c>
      <c r="L280" s="446">
        <v>0</v>
      </c>
      <c r="M280" s="446">
        <v>0</v>
      </c>
      <c r="N280" s="446">
        <v>0</v>
      </c>
      <c r="O280" s="446">
        <v>0</v>
      </c>
      <c r="P280" s="446">
        <v>0</v>
      </c>
      <c r="Q280" s="446">
        <v>0</v>
      </c>
      <c r="R280" s="446">
        <v>0</v>
      </c>
      <c r="S280" s="446">
        <v>0</v>
      </c>
      <c r="T280" s="446">
        <v>0</v>
      </c>
      <c r="U280" s="446">
        <v>0</v>
      </c>
      <c r="V280" s="446">
        <v>0</v>
      </c>
      <c r="W280" s="446">
        <v>0</v>
      </c>
      <c r="X280" s="446">
        <v>0</v>
      </c>
      <c r="Y280" s="446">
        <v>0</v>
      </c>
      <c r="Z280" s="446">
        <v>0</v>
      </c>
      <c r="AA280" s="446">
        <v>0</v>
      </c>
      <c r="AB280" s="446">
        <v>0</v>
      </c>
      <c r="AC280" s="446">
        <v>0</v>
      </c>
      <c r="AD280" s="446">
        <v>0</v>
      </c>
      <c r="AE280" s="446">
        <v>0</v>
      </c>
      <c r="AF280" s="446">
        <v>0</v>
      </c>
      <c r="AG280" s="446">
        <v>0</v>
      </c>
      <c r="AH280" s="446">
        <v>0</v>
      </c>
      <c r="AI280" s="446">
        <v>0</v>
      </c>
      <c r="AJ280" s="446">
        <v>0</v>
      </c>
      <c r="AK280" s="446">
        <v>0</v>
      </c>
      <c r="AL280" s="446">
        <v>0</v>
      </c>
      <c r="AM280" s="446">
        <v>0</v>
      </c>
      <c r="AN280" s="446">
        <v>0</v>
      </c>
      <c r="AO280" s="446">
        <v>0</v>
      </c>
      <c r="AP280" s="446">
        <v>0</v>
      </c>
      <c r="AQ280" s="446">
        <v>0</v>
      </c>
      <c r="AR280" s="446">
        <v>0</v>
      </c>
      <c r="AS280" s="446">
        <v>0</v>
      </c>
      <c r="AT280" s="446">
        <v>0</v>
      </c>
      <c r="AU280" s="446">
        <v>0</v>
      </c>
      <c r="AV280" s="446">
        <v>0</v>
      </c>
      <c r="AW280" s="446">
        <v>0</v>
      </c>
      <c r="AX280" s="446">
        <v>0</v>
      </c>
      <c r="AY280" s="446">
        <v>0</v>
      </c>
      <c r="AZ280" s="446">
        <v>0</v>
      </c>
      <c r="BA280" s="446">
        <v>0</v>
      </c>
      <c r="BB280" s="446">
        <v>0</v>
      </c>
      <c r="BC280" s="446">
        <v>0</v>
      </c>
      <c r="BD280" s="446">
        <v>0</v>
      </c>
      <c r="BE280" s="446">
        <v>0</v>
      </c>
      <c r="BF280" s="446">
        <v>0</v>
      </c>
      <c r="BG280" s="446">
        <v>0</v>
      </c>
      <c r="BH280" s="446">
        <v>0</v>
      </c>
      <c r="BI280" s="446">
        <v>0</v>
      </c>
      <c r="BJ280" s="446">
        <v>0</v>
      </c>
      <c r="BK280" s="446">
        <v>0</v>
      </c>
      <c r="BL280" s="446">
        <v>0</v>
      </c>
      <c r="BM280" s="446">
        <v>0</v>
      </c>
      <c r="BN280" s="446">
        <v>0</v>
      </c>
      <c r="BO280" s="446">
        <v>0</v>
      </c>
      <c r="BP280" s="446">
        <v>0</v>
      </c>
      <c r="BQ280" s="446">
        <v>0</v>
      </c>
      <c r="BR280" s="446">
        <v>0</v>
      </c>
      <c r="BS280" s="446">
        <v>0</v>
      </c>
      <c r="BT280" s="446">
        <v>0</v>
      </c>
      <c r="BU280" s="446">
        <v>0</v>
      </c>
      <c r="BV280" s="446">
        <v>0</v>
      </c>
      <c r="BW280" s="446">
        <v>0</v>
      </c>
      <c r="BX280" s="446">
        <v>0</v>
      </c>
      <c r="BY280" s="446">
        <v>0</v>
      </c>
      <c r="BZ280" s="446">
        <v>0</v>
      </c>
      <c r="CA280" s="446">
        <v>0</v>
      </c>
      <c r="CB280" s="446">
        <v>0</v>
      </c>
      <c r="CC280" s="446">
        <v>0</v>
      </c>
      <c r="CD280" s="446">
        <v>0</v>
      </c>
      <c r="CE280" s="446">
        <v>0</v>
      </c>
      <c r="CF280" s="446">
        <v>0</v>
      </c>
      <c r="CG280" s="446">
        <v>0</v>
      </c>
      <c r="CH280" s="446">
        <v>0</v>
      </c>
      <c r="CI280" s="446">
        <v>0</v>
      </c>
      <c r="CJ280" s="446">
        <v>0</v>
      </c>
      <c r="CK280" s="446">
        <v>0</v>
      </c>
      <c r="CL280" s="446">
        <v>0</v>
      </c>
      <c r="CM280" s="446">
        <v>0</v>
      </c>
      <c r="CN280" s="446">
        <v>0</v>
      </c>
      <c r="CO280" s="444" t="s">
        <v>2081</v>
      </c>
    </row>
    <row r="281" spans="1:93" customFormat="1" ht="47.25">
      <c r="A281" s="444" t="s">
        <v>887</v>
      </c>
      <c r="B281" s="445" t="s">
        <v>1017</v>
      </c>
      <c r="C281" s="444" t="s">
        <v>1018</v>
      </c>
      <c r="D281" s="444" t="s">
        <v>1476</v>
      </c>
      <c r="E281" s="446">
        <v>0</v>
      </c>
      <c r="F281" s="446">
        <v>0</v>
      </c>
      <c r="G281" s="446">
        <v>0</v>
      </c>
      <c r="H281" s="446">
        <v>0</v>
      </c>
      <c r="I281" s="446">
        <v>0</v>
      </c>
      <c r="J281" s="446">
        <v>0</v>
      </c>
      <c r="K281" s="446">
        <v>0</v>
      </c>
      <c r="L281" s="446">
        <v>0</v>
      </c>
      <c r="M281" s="446">
        <v>0</v>
      </c>
      <c r="N281" s="446">
        <v>0</v>
      </c>
      <c r="O281" s="446">
        <v>0</v>
      </c>
      <c r="P281" s="446">
        <v>0</v>
      </c>
      <c r="Q281" s="446">
        <v>0</v>
      </c>
      <c r="R281" s="446">
        <v>0</v>
      </c>
      <c r="S281" s="446">
        <v>0</v>
      </c>
      <c r="T281" s="446">
        <v>0</v>
      </c>
      <c r="U281" s="446">
        <v>0</v>
      </c>
      <c r="V281" s="446">
        <v>0</v>
      </c>
      <c r="W281" s="446">
        <v>0</v>
      </c>
      <c r="X281" s="446">
        <v>0</v>
      </c>
      <c r="Y281" s="446">
        <v>0</v>
      </c>
      <c r="Z281" s="446">
        <v>0</v>
      </c>
      <c r="AA281" s="446">
        <v>0</v>
      </c>
      <c r="AB281" s="446">
        <v>0</v>
      </c>
      <c r="AC281" s="446">
        <v>0</v>
      </c>
      <c r="AD281" s="446">
        <v>0</v>
      </c>
      <c r="AE281" s="446">
        <v>0</v>
      </c>
      <c r="AF281" s="446">
        <v>0</v>
      </c>
      <c r="AG281" s="446">
        <v>0</v>
      </c>
      <c r="AH281" s="446">
        <v>0</v>
      </c>
      <c r="AI281" s="446">
        <v>0</v>
      </c>
      <c r="AJ281" s="446">
        <v>0</v>
      </c>
      <c r="AK281" s="446">
        <v>0</v>
      </c>
      <c r="AL281" s="446">
        <v>0</v>
      </c>
      <c r="AM281" s="446">
        <v>0</v>
      </c>
      <c r="AN281" s="446">
        <v>0</v>
      </c>
      <c r="AO281" s="446">
        <v>0</v>
      </c>
      <c r="AP281" s="446">
        <v>0</v>
      </c>
      <c r="AQ281" s="446">
        <v>0</v>
      </c>
      <c r="AR281" s="446">
        <v>0</v>
      </c>
      <c r="AS281" s="446">
        <v>0</v>
      </c>
      <c r="AT281" s="446">
        <v>0</v>
      </c>
      <c r="AU281" s="446">
        <v>0</v>
      </c>
      <c r="AV281" s="446">
        <v>0</v>
      </c>
      <c r="AW281" s="446">
        <v>0</v>
      </c>
      <c r="AX281" s="446">
        <v>0</v>
      </c>
      <c r="AY281" s="446">
        <v>0</v>
      </c>
      <c r="AZ281" s="446">
        <v>0</v>
      </c>
      <c r="BA281" s="446">
        <v>0</v>
      </c>
      <c r="BB281" s="446">
        <v>0</v>
      </c>
      <c r="BC281" s="446">
        <v>0</v>
      </c>
      <c r="BD281" s="446">
        <v>0</v>
      </c>
      <c r="BE281" s="446">
        <v>0</v>
      </c>
      <c r="BF281" s="446">
        <v>0</v>
      </c>
      <c r="BG281" s="446">
        <v>0</v>
      </c>
      <c r="BH281" s="446">
        <v>0</v>
      </c>
      <c r="BI281" s="446">
        <v>0</v>
      </c>
      <c r="BJ281" s="446">
        <v>0</v>
      </c>
      <c r="BK281" s="446">
        <v>0</v>
      </c>
      <c r="BL281" s="446">
        <v>0</v>
      </c>
      <c r="BM281" s="446">
        <v>0</v>
      </c>
      <c r="BN281" s="446">
        <v>0</v>
      </c>
      <c r="BO281" s="446">
        <v>0</v>
      </c>
      <c r="BP281" s="446">
        <v>0</v>
      </c>
      <c r="BQ281" s="446">
        <v>0</v>
      </c>
      <c r="BR281" s="446">
        <v>0</v>
      </c>
      <c r="BS281" s="446">
        <v>0</v>
      </c>
      <c r="BT281" s="446">
        <v>0</v>
      </c>
      <c r="BU281" s="446">
        <v>0</v>
      </c>
      <c r="BV281" s="446">
        <v>0</v>
      </c>
      <c r="BW281" s="446">
        <v>0</v>
      </c>
      <c r="BX281" s="446">
        <v>0</v>
      </c>
      <c r="BY281" s="446">
        <v>0</v>
      </c>
      <c r="BZ281" s="446">
        <v>0</v>
      </c>
      <c r="CA281" s="446">
        <v>0</v>
      </c>
      <c r="CB281" s="446">
        <v>0</v>
      </c>
      <c r="CC281" s="446">
        <v>0</v>
      </c>
      <c r="CD281" s="446">
        <v>0</v>
      </c>
      <c r="CE281" s="446">
        <v>0</v>
      </c>
      <c r="CF281" s="446">
        <v>0</v>
      </c>
      <c r="CG281" s="446">
        <v>0</v>
      </c>
      <c r="CH281" s="446">
        <v>0</v>
      </c>
      <c r="CI281" s="446">
        <v>0</v>
      </c>
      <c r="CJ281" s="446">
        <v>0</v>
      </c>
      <c r="CK281" s="446">
        <v>0</v>
      </c>
      <c r="CL281" s="446">
        <v>0</v>
      </c>
      <c r="CM281" s="446">
        <v>0</v>
      </c>
      <c r="CN281" s="446">
        <v>0</v>
      </c>
      <c r="CO281" s="444" t="s">
        <v>2081</v>
      </c>
    </row>
    <row r="282" spans="1:93" customFormat="1" ht="47.25">
      <c r="A282" s="444" t="s">
        <v>887</v>
      </c>
      <c r="B282" s="445" t="s">
        <v>1019</v>
      </c>
      <c r="C282" s="444" t="s">
        <v>1020</v>
      </c>
      <c r="D282" s="444" t="s">
        <v>1476</v>
      </c>
      <c r="E282" s="446">
        <v>0</v>
      </c>
      <c r="F282" s="446">
        <v>0</v>
      </c>
      <c r="G282" s="446">
        <v>0</v>
      </c>
      <c r="H282" s="446">
        <v>0</v>
      </c>
      <c r="I282" s="446">
        <v>0</v>
      </c>
      <c r="J282" s="446">
        <v>0</v>
      </c>
      <c r="K282" s="446">
        <v>0</v>
      </c>
      <c r="L282" s="446">
        <v>0</v>
      </c>
      <c r="M282" s="446">
        <v>0</v>
      </c>
      <c r="N282" s="446">
        <v>0</v>
      </c>
      <c r="O282" s="446">
        <v>0</v>
      </c>
      <c r="P282" s="446">
        <v>0</v>
      </c>
      <c r="Q282" s="446">
        <v>0</v>
      </c>
      <c r="R282" s="446">
        <v>0</v>
      </c>
      <c r="S282" s="446">
        <v>0</v>
      </c>
      <c r="T282" s="446">
        <v>0</v>
      </c>
      <c r="U282" s="446">
        <v>0</v>
      </c>
      <c r="V282" s="446">
        <v>0</v>
      </c>
      <c r="W282" s="446">
        <v>0</v>
      </c>
      <c r="X282" s="446">
        <v>0</v>
      </c>
      <c r="Y282" s="446">
        <v>0</v>
      </c>
      <c r="Z282" s="446">
        <v>0</v>
      </c>
      <c r="AA282" s="446">
        <v>0</v>
      </c>
      <c r="AB282" s="446">
        <v>0</v>
      </c>
      <c r="AC282" s="446">
        <v>0</v>
      </c>
      <c r="AD282" s="446">
        <v>0</v>
      </c>
      <c r="AE282" s="446">
        <v>0</v>
      </c>
      <c r="AF282" s="446">
        <v>0</v>
      </c>
      <c r="AG282" s="446">
        <v>0</v>
      </c>
      <c r="AH282" s="446">
        <v>0</v>
      </c>
      <c r="AI282" s="446">
        <v>0</v>
      </c>
      <c r="AJ282" s="446">
        <v>0</v>
      </c>
      <c r="AK282" s="446">
        <v>0</v>
      </c>
      <c r="AL282" s="446">
        <v>0</v>
      </c>
      <c r="AM282" s="446">
        <v>0</v>
      </c>
      <c r="AN282" s="446">
        <v>0</v>
      </c>
      <c r="AO282" s="446">
        <v>0</v>
      </c>
      <c r="AP282" s="446">
        <v>0</v>
      </c>
      <c r="AQ282" s="446">
        <v>0</v>
      </c>
      <c r="AR282" s="446">
        <v>0</v>
      </c>
      <c r="AS282" s="446">
        <v>0</v>
      </c>
      <c r="AT282" s="446">
        <v>0</v>
      </c>
      <c r="AU282" s="446">
        <v>0</v>
      </c>
      <c r="AV282" s="446">
        <v>0</v>
      </c>
      <c r="AW282" s="446">
        <v>0</v>
      </c>
      <c r="AX282" s="446">
        <v>0</v>
      </c>
      <c r="AY282" s="446">
        <v>0</v>
      </c>
      <c r="AZ282" s="446">
        <v>0</v>
      </c>
      <c r="BA282" s="446">
        <v>0</v>
      </c>
      <c r="BB282" s="446">
        <v>0</v>
      </c>
      <c r="BC282" s="446">
        <v>0</v>
      </c>
      <c r="BD282" s="446">
        <v>0</v>
      </c>
      <c r="BE282" s="446">
        <v>0</v>
      </c>
      <c r="BF282" s="446">
        <v>0</v>
      </c>
      <c r="BG282" s="446">
        <v>0</v>
      </c>
      <c r="BH282" s="446">
        <v>0</v>
      </c>
      <c r="BI282" s="446">
        <v>0</v>
      </c>
      <c r="BJ282" s="446">
        <v>0</v>
      </c>
      <c r="BK282" s="446">
        <v>0</v>
      </c>
      <c r="BL282" s="446">
        <v>0</v>
      </c>
      <c r="BM282" s="446">
        <v>0</v>
      </c>
      <c r="BN282" s="446">
        <v>0</v>
      </c>
      <c r="BO282" s="446">
        <v>0</v>
      </c>
      <c r="BP282" s="446">
        <v>0</v>
      </c>
      <c r="BQ282" s="446">
        <v>0</v>
      </c>
      <c r="BR282" s="446">
        <v>0</v>
      </c>
      <c r="BS282" s="446">
        <v>0</v>
      </c>
      <c r="BT282" s="446">
        <v>0</v>
      </c>
      <c r="BU282" s="446">
        <v>0</v>
      </c>
      <c r="BV282" s="446">
        <v>0</v>
      </c>
      <c r="BW282" s="446">
        <v>0</v>
      </c>
      <c r="BX282" s="446">
        <v>0</v>
      </c>
      <c r="BY282" s="446">
        <v>0</v>
      </c>
      <c r="BZ282" s="446">
        <v>0</v>
      </c>
      <c r="CA282" s="446">
        <v>0</v>
      </c>
      <c r="CB282" s="446">
        <v>0</v>
      </c>
      <c r="CC282" s="446">
        <v>0</v>
      </c>
      <c r="CD282" s="446">
        <v>0</v>
      </c>
      <c r="CE282" s="446">
        <v>0</v>
      </c>
      <c r="CF282" s="446">
        <v>0</v>
      </c>
      <c r="CG282" s="446">
        <v>0</v>
      </c>
      <c r="CH282" s="446">
        <v>0</v>
      </c>
      <c r="CI282" s="446">
        <v>0</v>
      </c>
      <c r="CJ282" s="446">
        <v>0</v>
      </c>
      <c r="CK282" s="446">
        <v>0</v>
      </c>
      <c r="CL282" s="446">
        <v>0</v>
      </c>
      <c r="CM282" s="446">
        <v>0</v>
      </c>
      <c r="CN282" s="446">
        <v>0</v>
      </c>
      <c r="CO282" s="444" t="s">
        <v>2081</v>
      </c>
    </row>
    <row r="283" spans="1:93" customFormat="1" ht="47.25">
      <c r="A283" s="444" t="s">
        <v>887</v>
      </c>
      <c r="B283" s="445" t="s">
        <v>1021</v>
      </c>
      <c r="C283" s="444" t="s">
        <v>1022</v>
      </c>
      <c r="D283" s="444" t="s">
        <v>1476</v>
      </c>
      <c r="E283" s="446">
        <v>0</v>
      </c>
      <c r="F283" s="446">
        <v>0</v>
      </c>
      <c r="G283" s="446">
        <v>0</v>
      </c>
      <c r="H283" s="446">
        <v>0</v>
      </c>
      <c r="I283" s="446">
        <v>0</v>
      </c>
      <c r="J283" s="446">
        <v>0</v>
      </c>
      <c r="K283" s="446">
        <v>0</v>
      </c>
      <c r="L283" s="446">
        <v>0</v>
      </c>
      <c r="M283" s="446">
        <v>0</v>
      </c>
      <c r="N283" s="446">
        <v>0</v>
      </c>
      <c r="O283" s="446">
        <v>0</v>
      </c>
      <c r="P283" s="446">
        <v>0</v>
      </c>
      <c r="Q283" s="446">
        <v>0</v>
      </c>
      <c r="R283" s="446">
        <v>0</v>
      </c>
      <c r="S283" s="446">
        <v>0</v>
      </c>
      <c r="T283" s="446">
        <v>0</v>
      </c>
      <c r="U283" s="446">
        <v>0</v>
      </c>
      <c r="V283" s="446">
        <v>0</v>
      </c>
      <c r="W283" s="446">
        <v>0</v>
      </c>
      <c r="X283" s="446">
        <v>0</v>
      </c>
      <c r="Y283" s="446">
        <v>0</v>
      </c>
      <c r="Z283" s="446">
        <v>0</v>
      </c>
      <c r="AA283" s="446">
        <v>0</v>
      </c>
      <c r="AB283" s="446">
        <v>0</v>
      </c>
      <c r="AC283" s="446">
        <v>0</v>
      </c>
      <c r="AD283" s="446">
        <v>0</v>
      </c>
      <c r="AE283" s="446">
        <v>0</v>
      </c>
      <c r="AF283" s="446">
        <v>0</v>
      </c>
      <c r="AG283" s="446">
        <v>0</v>
      </c>
      <c r="AH283" s="446">
        <v>0</v>
      </c>
      <c r="AI283" s="446">
        <v>0</v>
      </c>
      <c r="AJ283" s="446">
        <v>0</v>
      </c>
      <c r="AK283" s="446">
        <v>0</v>
      </c>
      <c r="AL283" s="446">
        <v>0</v>
      </c>
      <c r="AM283" s="446">
        <v>0</v>
      </c>
      <c r="AN283" s="446">
        <v>0</v>
      </c>
      <c r="AO283" s="446">
        <v>0</v>
      </c>
      <c r="AP283" s="446">
        <v>0</v>
      </c>
      <c r="AQ283" s="446">
        <v>0</v>
      </c>
      <c r="AR283" s="446">
        <v>0</v>
      </c>
      <c r="AS283" s="446">
        <v>0</v>
      </c>
      <c r="AT283" s="446">
        <v>0</v>
      </c>
      <c r="AU283" s="446">
        <v>0</v>
      </c>
      <c r="AV283" s="446">
        <v>0</v>
      </c>
      <c r="AW283" s="446">
        <v>0</v>
      </c>
      <c r="AX283" s="446">
        <v>0</v>
      </c>
      <c r="AY283" s="446">
        <v>0</v>
      </c>
      <c r="AZ283" s="446">
        <v>0</v>
      </c>
      <c r="BA283" s="446">
        <v>0</v>
      </c>
      <c r="BB283" s="446">
        <v>0</v>
      </c>
      <c r="BC283" s="446">
        <v>0</v>
      </c>
      <c r="BD283" s="446">
        <v>0</v>
      </c>
      <c r="BE283" s="446">
        <v>0</v>
      </c>
      <c r="BF283" s="446">
        <v>0</v>
      </c>
      <c r="BG283" s="446">
        <v>0</v>
      </c>
      <c r="BH283" s="446">
        <v>0</v>
      </c>
      <c r="BI283" s="446">
        <v>0</v>
      </c>
      <c r="BJ283" s="446">
        <v>0</v>
      </c>
      <c r="BK283" s="446">
        <v>0</v>
      </c>
      <c r="BL283" s="446">
        <v>0</v>
      </c>
      <c r="BM283" s="446">
        <v>0</v>
      </c>
      <c r="BN283" s="446">
        <v>0</v>
      </c>
      <c r="BO283" s="446">
        <v>0</v>
      </c>
      <c r="BP283" s="446">
        <v>0</v>
      </c>
      <c r="BQ283" s="446">
        <v>0</v>
      </c>
      <c r="BR283" s="446">
        <v>0</v>
      </c>
      <c r="BS283" s="446">
        <v>0</v>
      </c>
      <c r="BT283" s="446">
        <v>0</v>
      </c>
      <c r="BU283" s="446">
        <v>0</v>
      </c>
      <c r="BV283" s="446">
        <v>0</v>
      </c>
      <c r="BW283" s="446">
        <v>0</v>
      </c>
      <c r="BX283" s="446">
        <v>0</v>
      </c>
      <c r="BY283" s="446">
        <v>0</v>
      </c>
      <c r="BZ283" s="446">
        <v>0</v>
      </c>
      <c r="CA283" s="446">
        <v>0</v>
      </c>
      <c r="CB283" s="446">
        <v>0</v>
      </c>
      <c r="CC283" s="446">
        <v>0</v>
      </c>
      <c r="CD283" s="446">
        <v>0</v>
      </c>
      <c r="CE283" s="446">
        <v>0</v>
      </c>
      <c r="CF283" s="446">
        <v>0</v>
      </c>
      <c r="CG283" s="446">
        <v>0</v>
      </c>
      <c r="CH283" s="446">
        <v>0</v>
      </c>
      <c r="CI283" s="446">
        <v>0</v>
      </c>
      <c r="CJ283" s="446">
        <v>0</v>
      </c>
      <c r="CK283" s="446">
        <v>0</v>
      </c>
      <c r="CL283" s="446">
        <v>0</v>
      </c>
      <c r="CM283" s="446">
        <v>0</v>
      </c>
      <c r="CN283" s="446">
        <v>0</v>
      </c>
      <c r="CO283" s="444" t="s">
        <v>2081</v>
      </c>
    </row>
    <row r="284" spans="1:93" customFormat="1" ht="47.25">
      <c r="A284" s="444" t="s">
        <v>887</v>
      </c>
      <c r="B284" s="445" t="s">
        <v>1023</v>
      </c>
      <c r="C284" s="444" t="s">
        <v>1024</v>
      </c>
      <c r="D284" s="444" t="s">
        <v>1476</v>
      </c>
      <c r="E284" s="446">
        <v>0</v>
      </c>
      <c r="F284" s="446">
        <v>0</v>
      </c>
      <c r="G284" s="446">
        <v>0</v>
      </c>
      <c r="H284" s="446">
        <v>0</v>
      </c>
      <c r="I284" s="446">
        <v>0</v>
      </c>
      <c r="J284" s="446">
        <v>0</v>
      </c>
      <c r="K284" s="446">
        <v>0</v>
      </c>
      <c r="L284" s="446">
        <v>0</v>
      </c>
      <c r="M284" s="446">
        <v>0</v>
      </c>
      <c r="N284" s="446">
        <v>0</v>
      </c>
      <c r="O284" s="446">
        <v>0</v>
      </c>
      <c r="P284" s="446">
        <v>0</v>
      </c>
      <c r="Q284" s="446">
        <v>0</v>
      </c>
      <c r="R284" s="446">
        <v>0</v>
      </c>
      <c r="S284" s="446">
        <v>0</v>
      </c>
      <c r="T284" s="446">
        <v>0</v>
      </c>
      <c r="U284" s="446">
        <v>0</v>
      </c>
      <c r="V284" s="446">
        <v>0</v>
      </c>
      <c r="W284" s="446">
        <v>0</v>
      </c>
      <c r="X284" s="446">
        <v>0</v>
      </c>
      <c r="Y284" s="446">
        <v>0</v>
      </c>
      <c r="Z284" s="446">
        <v>0</v>
      </c>
      <c r="AA284" s="446">
        <v>0</v>
      </c>
      <c r="AB284" s="446">
        <v>0</v>
      </c>
      <c r="AC284" s="446">
        <v>0</v>
      </c>
      <c r="AD284" s="446">
        <v>0</v>
      </c>
      <c r="AE284" s="446">
        <v>0</v>
      </c>
      <c r="AF284" s="446">
        <v>0</v>
      </c>
      <c r="AG284" s="446">
        <v>0</v>
      </c>
      <c r="AH284" s="446">
        <v>0</v>
      </c>
      <c r="AI284" s="446">
        <v>0</v>
      </c>
      <c r="AJ284" s="446">
        <v>0</v>
      </c>
      <c r="AK284" s="446">
        <v>0</v>
      </c>
      <c r="AL284" s="446">
        <v>0</v>
      </c>
      <c r="AM284" s="446">
        <v>0</v>
      </c>
      <c r="AN284" s="446">
        <v>0</v>
      </c>
      <c r="AO284" s="446">
        <v>0</v>
      </c>
      <c r="AP284" s="446">
        <v>0</v>
      </c>
      <c r="AQ284" s="446">
        <v>0</v>
      </c>
      <c r="AR284" s="446">
        <v>0</v>
      </c>
      <c r="AS284" s="446">
        <v>0</v>
      </c>
      <c r="AT284" s="446">
        <v>0</v>
      </c>
      <c r="AU284" s="446">
        <v>0</v>
      </c>
      <c r="AV284" s="446">
        <v>0</v>
      </c>
      <c r="AW284" s="446">
        <v>0</v>
      </c>
      <c r="AX284" s="446">
        <v>0</v>
      </c>
      <c r="AY284" s="446">
        <v>0</v>
      </c>
      <c r="AZ284" s="446">
        <v>0</v>
      </c>
      <c r="BA284" s="446">
        <v>0</v>
      </c>
      <c r="BB284" s="446">
        <v>0</v>
      </c>
      <c r="BC284" s="446">
        <v>0</v>
      </c>
      <c r="BD284" s="446">
        <v>0</v>
      </c>
      <c r="BE284" s="446">
        <v>0</v>
      </c>
      <c r="BF284" s="446">
        <v>0</v>
      </c>
      <c r="BG284" s="446">
        <v>0</v>
      </c>
      <c r="BH284" s="446">
        <v>0</v>
      </c>
      <c r="BI284" s="446">
        <v>0</v>
      </c>
      <c r="BJ284" s="446">
        <v>0</v>
      </c>
      <c r="BK284" s="446">
        <v>0</v>
      </c>
      <c r="BL284" s="446">
        <v>0</v>
      </c>
      <c r="BM284" s="446">
        <v>0</v>
      </c>
      <c r="BN284" s="446">
        <v>0</v>
      </c>
      <c r="BO284" s="446">
        <v>0</v>
      </c>
      <c r="BP284" s="446">
        <v>0</v>
      </c>
      <c r="BQ284" s="446">
        <v>0</v>
      </c>
      <c r="BR284" s="446">
        <v>0</v>
      </c>
      <c r="BS284" s="446">
        <v>0</v>
      </c>
      <c r="BT284" s="446">
        <v>0</v>
      </c>
      <c r="BU284" s="446">
        <v>0</v>
      </c>
      <c r="BV284" s="446">
        <v>0</v>
      </c>
      <c r="BW284" s="446">
        <v>0</v>
      </c>
      <c r="BX284" s="446">
        <v>0</v>
      </c>
      <c r="BY284" s="446">
        <v>0</v>
      </c>
      <c r="BZ284" s="446">
        <v>0</v>
      </c>
      <c r="CA284" s="446">
        <v>0</v>
      </c>
      <c r="CB284" s="446">
        <v>0</v>
      </c>
      <c r="CC284" s="446">
        <v>0</v>
      </c>
      <c r="CD284" s="446">
        <v>0</v>
      </c>
      <c r="CE284" s="446">
        <v>0</v>
      </c>
      <c r="CF284" s="446">
        <v>0</v>
      </c>
      <c r="CG284" s="446">
        <v>0</v>
      </c>
      <c r="CH284" s="446">
        <v>0</v>
      </c>
      <c r="CI284" s="446">
        <v>0</v>
      </c>
      <c r="CJ284" s="446">
        <v>0</v>
      </c>
      <c r="CK284" s="446">
        <v>0</v>
      </c>
      <c r="CL284" s="446">
        <v>0</v>
      </c>
      <c r="CM284" s="446">
        <v>0</v>
      </c>
      <c r="CN284" s="446">
        <v>0</v>
      </c>
      <c r="CO284" s="444" t="s">
        <v>2081</v>
      </c>
    </row>
    <row r="285" spans="1:93" customFormat="1" ht="47.25">
      <c r="A285" s="444" t="s">
        <v>887</v>
      </c>
      <c r="B285" s="445" t="s">
        <v>1025</v>
      </c>
      <c r="C285" s="444" t="s">
        <v>1026</v>
      </c>
      <c r="D285" s="444" t="s">
        <v>1476</v>
      </c>
      <c r="E285" s="446">
        <v>0</v>
      </c>
      <c r="F285" s="446">
        <v>0</v>
      </c>
      <c r="G285" s="446">
        <v>0</v>
      </c>
      <c r="H285" s="446">
        <v>0</v>
      </c>
      <c r="I285" s="446">
        <v>0</v>
      </c>
      <c r="J285" s="446">
        <v>0</v>
      </c>
      <c r="K285" s="446">
        <v>0</v>
      </c>
      <c r="L285" s="446">
        <v>0</v>
      </c>
      <c r="M285" s="446">
        <v>0</v>
      </c>
      <c r="N285" s="446">
        <v>0</v>
      </c>
      <c r="O285" s="446">
        <v>0</v>
      </c>
      <c r="P285" s="446">
        <v>0</v>
      </c>
      <c r="Q285" s="446">
        <v>0</v>
      </c>
      <c r="R285" s="446">
        <v>0</v>
      </c>
      <c r="S285" s="446">
        <v>0</v>
      </c>
      <c r="T285" s="446">
        <v>0</v>
      </c>
      <c r="U285" s="446">
        <v>0</v>
      </c>
      <c r="V285" s="446">
        <v>0</v>
      </c>
      <c r="W285" s="446">
        <v>0</v>
      </c>
      <c r="X285" s="446">
        <v>0</v>
      </c>
      <c r="Y285" s="446">
        <v>0</v>
      </c>
      <c r="Z285" s="446">
        <v>0</v>
      </c>
      <c r="AA285" s="446">
        <v>0</v>
      </c>
      <c r="AB285" s="446">
        <v>0</v>
      </c>
      <c r="AC285" s="446">
        <v>0</v>
      </c>
      <c r="AD285" s="446">
        <v>0</v>
      </c>
      <c r="AE285" s="446">
        <v>0</v>
      </c>
      <c r="AF285" s="446">
        <v>0</v>
      </c>
      <c r="AG285" s="446">
        <v>0</v>
      </c>
      <c r="AH285" s="446">
        <v>0</v>
      </c>
      <c r="AI285" s="446">
        <v>0</v>
      </c>
      <c r="AJ285" s="446">
        <v>0</v>
      </c>
      <c r="AK285" s="446">
        <v>0</v>
      </c>
      <c r="AL285" s="446">
        <v>0</v>
      </c>
      <c r="AM285" s="446">
        <v>0</v>
      </c>
      <c r="AN285" s="446">
        <v>0</v>
      </c>
      <c r="AO285" s="446">
        <v>0</v>
      </c>
      <c r="AP285" s="446">
        <v>0</v>
      </c>
      <c r="AQ285" s="446">
        <v>0</v>
      </c>
      <c r="AR285" s="446">
        <v>0</v>
      </c>
      <c r="AS285" s="446">
        <v>0</v>
      </c>
      <c r="AT285" s="446">
        <v>0</v>
      </c>
      <c r="AU285" s="446">
        <v>0</v>
      </c>
      <c r="AV285" s="446">
        <v>0</v>
      </c>
      <c r="AW285" s="446">
        <v>0</v>
      </c>
      <c r="AX285" s="446">
        <v>0</v>
      </c>
      <c r="AY285" s="446">
        <v>0</v>
      </c>
      <c r="AZ285" s="446">
        <v>0</v>
      </c>
      <c r="BA285" s="446">
        <v>0</v>
      </c>
      <c r="BB285" s="446">
        <v>0</v>
      </c>
      <c r="BC285" s="446">
        <v>0</v>
      </c>
      <c r="BD285" s="446">
        <v>0</v>
      </c>
      <c r="BE285" s="446">
        <v>0</v>
      </c>
      <c r="BF285" s="446">
        <v>0</v>
      </c>
      <c r="BG285" s="446">
        <v>0</v>
      </c>
      <c r="BH285" s="446">
        <v>0</v>
      </c>
      <c r="BI285" s="446">
        <v>0</v>
      </c>
      <c r="BJ285" s="446">
        <v>0</v>
      </c>
      <c r="BK285" s="446">
        <v>0</v>
      </c>
      <c r="BL285" s="446">
        <v>0</v>
      </c>
      <c r="BM285" s="446">
        <v>0</v>
      </c>
      <c r="BN285" s="446">
        <v>0</v>
      </c>
      <c r="BO285" s="446">
        <v>0</v>
      </c>
      <c r="BP285" s="446">
        <v>0</v>
      </c>
      <c r="BQ285" s="446">
        <v>0</v>
      </c>
      <c r="BR285" s="446">
        <v>0</v>
      </c>
      <c r="BS285" s="446">
        <v>0</v>
      </c>
      <c r="BT285" s="446">
        <v>0</v>
      </c>
      <c r="BU285" s="446">
        <v>0</v>
      </c>
      <c r="BV285" s="446">
        <v>0</v>
      </c>
      <c r="BW285" s="446">
        <v>0</v>
      </c>
      <c r="BX285" s="446">
        <v>0</v>
      </c>
      <c r="BY285" s="446">
        <v>0</v>
      </c>
      <c r="BZ285" s="446">
        <v>0</v>
      </c>
      <c r="CA285" s="446">
        <v>0</v>
      </c>
      <c r="CB285" s="446">
        <v>0</v>
      </c>
      <c r="CC285" s="446">
        <v>0</v>
      </c>
      <c r="CD285" s="446">
        <v>0</v>
      </c>
      <c r="CE285" s="446">
        <v>0</v>
      </c>
      <c r="CF285" s="446">
        <v>0</v>
      </c>
      <c r="CG285" s="446">
        <v>0</v>
      </c>
      <c r="CH285" s="446">
        <v>0</v>
      </c>
      <c r="CI285" s="446">
        <v>0</v>
      </c>
      <c r="CJ285" s="446">
        <v>0</v>
      </c>
      <c r="CK285" s="446">
        <v>0</v>
      </c>
      <c r="CL285" s="446">
        <v>0</v>
      </c>
      <c r="CM285" s="446">
        <v>0</v>
      </c>
      <c r="CN285" s="446">
        <v>0</v>
      </c>
      <c r="CO285" s="444" t="s">
        <v>2081</v>
      </c>
    </row>
    <row r="286" spans="1:93" customFormat="1" ht="47.25">
      <c r="A286" s="444" t="s">
        <v>887</v>
      </c>
      <c r="B286" s="445" t="s">
        <v>1027</v>
      </c>
      <c r="C286" s="444" t="s">
        <v>1028</v>
      </c>
      <c r="D286" s="444" t="s">
        <v>1476</v>
      </c>
      <c r="E286" s="446">
        <v>0</v>
      </c>
      <c r="F286" s="446">
        <v>0</v>
      </c>
      <c r="G286" s="446">
        <v>0</v>
      </c>
      <c r="H286" s="446">
        <v>0</v>
      </c>
      <c r="I286" s="446">
        <v>0</v>
      </c>
      <c r="J286" s="446">
        <v>0</v>
      </c>
      <c r="K286" s="446">
        <v>0</v>
      </c>
      <c r="L286" s="446">
        <v>0</v>
      </c>
      <c r="M286" s="446">
        <v>0</v>
      </c>
      <c r="N286" s="446">
        <v>0</v>
      </c>
      <c r="O286" s="446">
        <v>0</v>
      </c>
      <c r="P286" s="446">
        <v>0</v>
      </c>
      <c r="Q286" s="446">
        <v>0</v>
      </c>
      <c r="R286" s="446">
        <v>0</v>
      </c>
      <c r="S286" s="446">
        <v>0</v>
      </c>
      <c r="T286" s="446">
        <v>0</v>
      </c>
      <c r="U286" s="446">
        <v>0</v>
      </c>
      <c r="V286" s="446">
        <v>0</v>
      </c>
      <c r="W286" s="446">
        <v>0</v>
      </c>
      <c r="X286" s="446">
        <v>0</v>
      </c>
      <c r="Y286" s="446">
        <v>0</v>
      </c>
      <c r="Z286" s="446">
        <v>0</v>
      </c>
      <c r="AA286" s="446">
        <v>0</v>
      </c>
      <c r="AB286" s="446">
        <v>0</v>
      </c>
      <c r="AC286" s="446">
        <v>0</v>
      </c>
      <c r="AD286" s="446">
        <v>0</v>
      </c>
      <c r="AE286" s="446">
        <v>0</v>
      </c>
      <c r="AF286" s="446">
        <v>0</v>
      </c>
      <c r="AG286" s="446">
        <v>0</v>
      </c>
      <c r="AH286" s="446">
        <v>0</v>
      </c>
      <c r="AI286" s="446">
        <v>0</v>
      </c>
      <c r="AJ286" s="446">
        <v>0</v>
      </c>
      <c r="AK286" s="446">
        <v>0</v>
      </c>
      <c r="AL286" s="446">
        <v>0</v>
      </c>
      <c r="AM286" s="446">
        <v>0</v>
      </c>
      <c r="AN286" s="446">
        <v>0</v>
      </c>
      <c r="AO286" s="446">
        <v>0</v>
      </c>
      <c r="AP286" s="446">
        <v>0</v>
      </c>
      <c r="AQ286" s="446">
        <v>0</v>
      </c>
      <c r="AR286" s="446">
        <v>0</v>
      </c>
      <c r="AS286" s="446">
        <v>0</v>
      </c>
      <c r="AT286" s="446">
        <v>0</v>
      </c>
      <c r="AU286" s="446">
        <v>0</v>
      </c>
      <c r="AV286" s="446">
        <v>0</v>
      </c>
      <c r="AW286" s="446">
        <v>0</v>
      </c>
      <c r="AX286" s="446">
        <v>0</v>
      </c>
      <c r="AY286" s="446">
        <v>0</v>
      </c>
      <c r="AZ286" s="446">
        <v>0</v>
      </c>
      <c r="BA286" s="446">
        <v>0</v>
      </c>
      <c r="BB286" s="446">
        <v>0</v>
      </c>
      <c r="BC286" s="446">
        <v>0</v>
      </c>
      <c r="BD286" s="446">
        <v>0</v>
      </c>
      <c r="BE286" s="446">
        <v>0</v>
      </c>
      <c r="BF286" s="446">
        <v>0</v>
      </c>
      <c r="BG286" s="446">
        <v>0</v>
      </c>
      <c r="BH286" s="446">
        <v>0</v>
      </c>
      <c r="BI286" s="446">
        <v>0</v>
      </c>
      <c r="BJ286" s="446">
        <v>0</v>
      </c>
      <c r="BK286" s="446">
        <v>0</v>
      </c>
      <c r="BL286" s="446">
        <v>0</v>
      </c>
      <c r="BM286" s="446">
        <v>0</v>
      </c>
      <c r="BN286" s="446">
        <v>0</v>
      </c>
      <c r="BO286" s="446">
        <v>0</v>
      </c>
      <c r="BP286" s="446">
        <v>0</v>
      </c>
      <c r="BQ286" s="446">
        <v>0</v>
      </c>
      <c r="BR286" s="446">
        <v>0</v>
      </c>
      <c r="BS286" s="446">
        <v>0</v>
      </c>
      <c r="BT286" s="446">
        <v>0</v>
      </c>
      <c r="BU286" s="446">
        <v>0</v>
      </c>
      <c r="BV286" s="446">
        <v>0</v>
      </c>
      <c r="BW286" s="446">
        <v>0</v>
      </c>
      <c r="BX286" s="446">
        <v>0</v>
      </c>
      <c r="BY286" s="446">
        <v>0</v>
      </c>
      <c r="BZ286" s="446">
        <v>0</v>
      </c>
      <c r="CA286" s="446">
        <v>0</v>
      </c>
      <c r="CB286" s="446">
        <v>0</v>
      </c>
      <c r="CC286" s="446">
        <v>0</v>
      </c>
      <c r="CD286" s="446">
        <v>0</v>
      </c>
      <c r="CE286" s="446">
        <v>0</v>
      </c>
      <c r="CF286" s="446">
        <v>0</v>
      </c>
      <c r="CG286" s="446">
        <v>0</v>
      </c>
      <c r="CH286" s="446">
        <v>0</v>
      </c>
      <c r="CI286" s="446">
        <v>0</v>
      </c>
      <c r="CJ286" s="446">
        <v>0</v>
      </c>
      <c r="CK286" s="446">
        <v>0</v>
      </c>
      <c r="CL286" s="446">
        <v>0</v>
      </c>
      <c r="CM286" s="446">
        <v>0</v>
      </c>
      <c r="CN286" s="446">
        <v>0</v>
      </c>
      <c r="CO286" s="444" t="s">
        <v>2081</v>
      </c>
    </row>
    <row r="287" spans="1:93" customFormat="1" ht="47.25">
      <c r="A287" s="444" t="s">
        <v>887</v>
      </c>
      <c r="B287" s="445" t="s">
        <v>1029</v>
      </c>
      <c r="C287" s="444" t="s">
        <v>1030</v>
      </c>
      <c r="D287" s="444" t="s">
        <v>1476</v>
      </c>
      <c r="E287" s="446">
        <v>0</v>
      </c>
      <c r="F287" s="446">
        <v>0</v>
      </c>
      <c r="G287" s="446">
        <v>0</v>
      </c>
      <c r="H287" s="446">
        <v>0</v>
      </c>
      <c r="I287" s="446">
        <v>0</v>
      </c>
      <c r="J287" s="446">
        <v>0</v>
      </c>
      <c r="K287" s="446">
        <v>0</v>
      </c>
      <c r="L287" s="446">
        <v>0</v>
      </c>
      <c r="M287" s="446">
        <v>0</v>
      </c>
      <c r="N287" s="446">
        <v>0</v>
      </c>
      <c r="O287" s="446">
        <v>0</v>
      </c>
      <c r="P287" s="446">
        <v>0</v>
      </c>
      <c r="Q287" s="446">
        <v>0</v>
      </c>
      <c r="R287" s="446">
        <v>0</v>
      </c>
      <c r="S287" s="446">
        <v>0</v>
      </c>
      <c r="T287" s="446">
        <v>0</v>
      </c>
      <c r="U287" s="446">
        <v>0</v>
      </c>
      <c r="V287" s="446">
        <v>0</v>
      </c>
      <c r="W287" s="446">
        <v>0</v>
      </c>
      <c r="X287" s="446">
        <v>0</v>
      </c>
      <c r="Y287" s="446">
        <v>0</v>
      </c>
      <c r="Z287" s="446">
        <v>0</v>
      </c>
      <c r="AA287" s="446">
        <v>0</v>
      </c>
      <c r="AB287" s="446">
        <v>0</v>
      </c>
      <c r="AC287" s="446">
        <v>0</v>
      </c>
      <c r="AD287" s="446">
        <v>0</v>
      </c>
      <c r="AE287" s="446">
        <v>0</v>
      </c>
      <c r="AF287" s="446">
        <v>0</v>
      </c>
      <c r="AG287" s="446">
        <v>0</v>
      </c>
      <c r="AH287" s="446">
        <v>0</v>
      </c>
      <c r="AI287" s="446">
        <v>0</v>
      </c>
      <c r="AJ287" s="446">
        <v>0</v>
      </c>
      <c r="AK287" s="446">
        <v>0</v>
      </c>
      <c r="AL287" s="446">
        <v>0</v>
      </c>
      <c r="AM287" s="446">
        <v>0</v>
      </c>
      <c r="AN287" s="446">
        <v>0</v>
      </c>
      <c r="AO287" s="446">
        <v>0</v>
      </c>
      <c r="AP287" s="446">
        <v>0</v>
      </c>
      <c r="AQ287" s="446">
        <v>0</v>
      </c>
      <c r="AR287" s="446">
        <v>0</v>
      </c>
      <c r="AS287" s="446">
        <v>0</v>
      </c>
      <c r="AT287" s="446">
        <v>0</v>
      </c>
      <c r="AU287" s="446">
        <v>0</v>
      </c>
      <c r="AV287" s="446">
        <v>0</v>
      </c>
      <c r="AW287" s="446">
        <v>0</v>
      </c>
      <c r="AX287" s="446">
        <v>0</v>
      </c>
      <c r="AY287" s="446">
        <v>0</v>
      </c>
      <c r="AZ287" s="446">
        <v>0</v>
      </c>
      <c r="BA287" s="446">
        <v>0</v>
      </c>
      <c r="BB287" s="446">
        <v>0</v>
      </c>
      <c r="BC287" s="446">
        <v>0</v>
      </c>
      <c r="BD287" s="446">
        <v>0</v>
      </c>
      <c r="BE287" s="446">
        <v>0</v>
      </c>
      <c r="BF287" s="446">
        <v>0</v>
      </c>
      <c r="BG287" s="446">
        <v>0</v>
      </c>
      <c r="BH287" s="446">
        <v>0</v>
      </c>
      <c r="BI287" s="446">
        <v>0</v>
      </c>
      <c r="BJ287" s="446">
        <v>0</v>
      </c>
      <c r="BK287" s="446">
        <v>0</v>
      </c>
      <c r="BL287" s="446">
        <v>0</v>
      </c>
      <c r="BM287" s="446">
        <v>0</v>
      </c>
      <c r="BN287" s="446">
        <v>0</v>
      </c>
      <c r="BO287" s="446">
        <v>0</v>
      </c>
      <c r="BP287" s="446">
        <v>0</v>
      </c>
      <c r="BQ287" s="446">
        <v>0</v>
      </c>
      <c r="BR287" s="446">
        <v>0</v>
      </c>
      <c r="BS287" s="446">
        <v>0</v>
      </c>
      <c r="BT287" s="446">
        <v>0</v>
      </c>
      <c r="BU287" s="446">
        <v>0</v>
      </c>
      <c r="BV287" s="446">
        <v>0</v>
      </c>
      <c r="BW287" s="446">
        <v>0</v>
      </c>
      <c r="BX287" s="446">
        <v>0</v>
      </c>
      <c r="BY287" s="446">
        <v>0</v>
      </c>
      <c r="BZ287" s="446">
        <v>0</v>
      </c>
      <c r="CA287" s="446">
        <v>0</v>
      </c>
      <c r="CB287" s="446">
        <v>0</v>
      </c>
      <c r="CC287" s="446">
        <v>0</v>
      </c>
      <c r="CD287" s="446">
        <v>0</v>
      </c>
      <c r="CE287" s="446">
        <v>0</v>
      </c>
      <c r="CF287" s="446">
        <v>0</v>
      </c>
      <c r="CG287" s="446">
        <v>0</v>
      </c>
      <c r="CH287" s="446">
        <v>0</v>
      </c>
      <c r="CI287" s="446">
        <v>0</v>
      </c>
      <c r="CJ287" s="446">
        <v>0</v>
      </c>
      <c r="CK287" s="446">
        <v>0</v>
      </c>
      <c r="CL287" s="446">
        <v>0</v>
      </c>
      <c r="CM287" s="446">
        <v>0</v>
      </c>
      <c r="CN287" s="446">
        <v>0</v>
      </c>
      <c r="CO287" s="444" t="s">
        <v>2081</v>
      </c>
    </row>
    <row r="288" spans="1:93" customFormat="1" ht="47.25">
      <c r="A288" s="444" t="s">
        <v>887</v>
      </c>
      <c r="B288" s="445" t="s">
        <v>1031</v>
      </c>
      <c r="C288" s="444" t="s">
        <v>1032</v>
      </c>
      <c r="D288" s="444" t="s">
        <v>1476</v>
      </c>
      <c r="E288" s="446">
        <v>0</v>
      </c>
      <c r="F288" s="446">
        <v>0</v>
      </c>
      <c r="G288" s="446">
        <v>0</v>
      </c>
      <c r="H288" s="446">
        <v>0</v>
      </c>
      <c r="I288" s="446">
        <v>0</v>
      </c>
      <c r="J288" s="446">
        <v>0</v>
      </c>
      <c r="K288" s="446">
        <v>0</v>
      </c>
      <c r="L288" s="446">
        <v>0</v>
      </c>
      <c r="M288" s="446">
        <v>0</v>
      </c>
      <c r="N288" s="446">
        <v>0</v>
      </c>
      <c r="O288" s="446">
        <v>0</v>
      </c>
      <c r="P288" s="446">
        <v>0</v>
      </c>
      <c r="Q288" s="446">
        <v>0</v>
      </c>
      <c r="R288" s="446">
        <v>0</v>
      </c>
      <c r="S288" s="446">
        <v>0</v>
      </c>
      <c r="T288" s="446">
        <v>0</v>
      </c>
      <c r="U288" s="446">
        <v>0</v>
      </c>
      <c r="V288" s="446">
        <v>0</v>
      </c>
      <c r="W288" s="446">
        <v>0</v>
      </c>
      <c r="X288" s="446">
        <v>0</v>
      </c>
      <c r="Y288" s="446">
        <v>0</v>
      </c>
      <c r="Z288" s="446">
        <v>0</v>
      </c>
      <c r="AA288" s="446">
        <v>0</v>
      </c>
      <c r="AB288" s="446">
        <v>0</v>
      </c>
      <c r="AC288" s="446">
        <v>0</v>
      </c>
      <c r="AD288" s="446">
        <v>0</v>
      </c>
      <c r="AE288" s="446">
        <v>0</v>
      </c>
      <c r="AF288" s="446">
        <v>0</v>
      </c>
      <c r="AG288" s="446">
        <v>0</v>
      </c>
      <c r="AH288" s="446">
        <v>0</v>
      </c>
      <c r="AI288" s="446">
        <v>0</v>
      </c>
      <c r="AJ288" s="446">
        <v>0</v>
      </c>
      <c r="AK288" s="446">
        <v>0</v>
      </c>
      <c r="AL288" s="446">
        <v>0</v>
      </c>
      <c r="AM288" s="446">
        <v>0</v>
      </c>
      <c r="AN288" s="446">
        <v>0</v>
      </c>
      <c r="AO288" s="446">
        <v>0</v>
      </c>
      <c r="AP288" s="446">
        <v>0</v>
      </c>
      <c r="AQ288" s="446">
        <v>0</v>
      </c>
      <c r="AR288" s="446">
        <v>0</v>
      </c>
      <c r="AS288" s="446">
        <v>0</v>
      </c>
      <c r="AT288" s="446">
        <v>0</v>
      </c>
      <c r="AU288" s="446">
        <v>0</v>
      </c>
      <c r="AV288" s="446">
        <v>0</v>
      </c>
      <c r="AW288" s="446">
        <v>0</v>
      </c>
      <c r="AX288" s="446">
        <v>0</v>
      </c>
      <c r="AY288" s="446">
        <v>0</v>
      </c>
      <c r="AZ288" s="446">
        <v>0</v>
      </c>
      <c r="BA288" s="446">
        <v>0</v>
      </c>
      <c r="BB288" s="446">
        <v>0</v>
      </c>
      <c r="BC288" s="446">
        <v>0</v>
      </c>
      <c r="BD288" s="446">
        <v>0</v>
      </c>
      <c r="BE288" s="446">
        <v>0</v>
      </c>
      <c r="BF288" s="446">
        <v>0</v>
      </c>
      <c r="BG288" s="446">
        <v>0</v>
      </c>
      <c r="BH288" s="446">
        <v>0</v>
      </c>
      <c r="BI288" s="446">
        <v>0</v>
      </c>
      <c r="BJ288" s="446">
        <v>0</v>
      </c>
      <c r="BK288" s="446">
        <v>0</v>
      </c>
      <c r="BL288" s="446">
        <v>0</v>
      </c>
      <c r="BM288" s="446">
        <v>0</v>
      </c>
      <c r="BN288" s="446">
        <v>0</v>
      </c>
      <c r="BO288" s="446">
        <v>0</v>
      </c>
      <c r="BP288" s="446">
        <v>0</v>
      </c>
      <c r="BQ288" s="446">
        <v>0</v>
      </c>
      <c r="BR288" s="446">
        <v>0</v>
      </c>
      <c r="BS288" s="446">
        <v>0</v>
      </c>
      <c r="BT288" s="446">
        <v>0</v>
      </c>
      <c r="BU288" s="446">
        <v>0</v>
      </c>
      <c r="BV288" s="446">
        <v>0</v>
      </c>
      <c r="BW288" s="446">
        <v>0</v>
      </c>
      <c r="BX288" s="446">
        <v>0</v>
      </c>
      <c r="BY288" s="446">
        <v>0</v>
      </c>
      <c r="BZ288" s="446">
        <v>0</v>
      </c>
      <c r="CA288" s="446">
        <v>0</v>
      </c>
      <c r="CB288" s="446">
        <v>0</v>
      </c>
      <c r="CC288" s="446">
        <v>0</v>
      </c>
      <c r="CD288" s="446">
        <v>0</v>
      </c>
      <c r="CE288" s="446">
        <v>0</v>
      </c>
      <c r="CF288" s="446">
        <v>0</v>
      </c>
      <c r="CG288" s="446">
        <v>0</v>
      </c>
      <c r="CH288" s="446">
        <v>0</v>
      </c>
      <c r="CI288" s="446">
        <v>0</v>
      </c>
      <c r="CJ288" s="446">
        <v>0</v>
      </c>
      <c r="CK288" s="446">
        <v>0</v>
      </c>
      <c r="CL288" s="446">
        <v>0</v>
      </c>
      <c r="CM288" s="446">
        <v>0</v>
      </c>
      <c r="CN288" s="446">
        <v>0</v>
      </c>
      <c r="CO288" s="444" t="s">
        <v>2081</v>
      </c>
    </row>
    <row r="289" spans="1:93" customFormat="1" ht="47.25">
      <c r="A289" s="444" t="s">
        <v>887</v>
      </c>
      <c r="B289" s="445" t="s">
        <v>1033</v>
      </c>
      <c r="C289" s="444" t="s">
        <v>1034</v>
      </c>
      <c r="D289" s="444" t="s">
        <v>1476</v>
      </c>
      <c r="E289" s="446">
        <v>0</v>
      </c>
      <c r="F289" s="446">
        <v>0</v>
      </c>
      <c r="G289" s="446">
        <v>0</v>
      </c>
      <c r="H289" s="446">
        <v>0</v>
      </c>
      <c r="I289" s="446">
        <v>0</v>
      </c>
      <c r="J289" s="446">
        <v>0</v>
      </c>
      <c r="K289" s="446">
        <v>0</v>
      </c>
      <c r="L289" s="446">
        <v>0</v>
      </c>
      <c r="M289" s="446">
        <v>0</v>
      </c>
      <c r="N289" s="446">
        <v>0</v>
      </c>
      <c r="O289" s="446">
        <v>0</v>
      </c>
      <c r="P289" s="446">
        <v>0</v>
      </c>
      <c r="Q289" s="446">
        <v>0</v>
      </c>
      <c r="R289" s="446">
        <v>0</v>
      </c>
      <c r="S289" s="446">
        <v>0</v>
      </c>
      <c r="T289" s="446">
        <v>0</v>
      </c>
      <c r="U289" s="446">
        <v>0</v>
      </c>
      <c r="V289" s="446">
        <v>0</v>
      </c>
      <c r="W289" s="446">
        <v>0</v>
      </c>
      <c r="X289" s="446">
        <v>0</v>
      </c>
      <c r="Y289" s="446">
        <v>0</v>
      </c>
      <c r="Z289" s="446">
        <v>0</v>
      </c>
      <c r="AA289" s="446">
        <v>0</v>
      </c>
      <c r="AB289" s="446">
        <v>0</v>
      </c>
      <c r="AC289" s="446">
        <v>0</v>
      </c>
      <c r="AD289" s="446">
        <v>0</v>
      </c>
      <c r="AE289" s="446">
        <v>0</v>
      </c>
      <c r="AF289" s="446">
        <v>0</v>
      </c>
      <c r="AG289" s="446">
        <v>0</v>
      </c>
      <c r="AH289" s="446">
        <v>0</v>
      </c>
      <c r="AI289" s="446">
        <v>0</v>
      </c>
      <c r="AJ289" s="446">
        <v>0</v>
      </c>
      <c r="AK289" s="446">
        <v>0</v>
      </c>
      <c r="AL289" s="446">
        <v>0</v>
      </c>
      <c r="AM289" s="446">
        <v>0</v>
      </c>
      <c r="AN289" s="446">
        <v>0</v>
      </c>
      <c r="AO289" s="446">
        <v>0</v>
      </c>
      <c r="AP289" s="446">
        <v>0</v>
      </c>
      <c r="AQ289" s="446">
        <v>0</v>
      </c>
      <c r="AR289" s="446">
        <v>0</v>
      </c>
      <c r="AS289" s="446">
        <v>0</v>
      </c>
      <c r="AT289" s="446">
        <v>0</v>
      </c>
      <c r="AU289" s="446">
        <v>0</v>
      </c>
      <c r="AV289" s="446">
        <v>0</v>
      </c>
      <c r="AW289" s="446">
        <v>0</v>
      </c>
      <c r="AX289" s="446">
        <v>0</v>
      </c>
      <c r="AY289" s="446">
        <v>0</v>
      </c>
      <c r="AZ289" s="446">
        <v>0</v>
      </c>
      <c r="BA289" s="446">
        <v>0</v>
      </c>
      <c r="BB289" s="446">
        <v>0</v>
      </c>
      <c r="BC289" s="446">
        <v>0</v>
      </c>
      <c r="BD289" s="446">
        <v>0</v>
      </c>
      <c r="BE289" s="446">
        <v>0</v>
      </c>
      <c r="BF289" s="446">
        <v>0</v>
      </c>
      <c r="BG289" s="446">
        <v>0</v>
      </c>
      <c r="BH289" s="446">
        <v>0</v>
      </c>
      <c r="BI289" s="446">
        <v>0</v>
      </c>
      <c r="BJ289" s="446">
        <v>0</v>
      </c>
      <c r="BK289" s="446">
        <v>0</v>
      </c>
      <c r="BL289" s="446">
        <v>0</v>
      </c>
      <c r="BM289" s="446">
        <v>0</v>
      </c>
      <c r="BN289" s="446">
        <v>0</v>
      </c>
      <c r="BO289" s="446">
        <v>0</v>
      </c>
      <c r="BP289" s="446">
        <v>0</v>
      </c>
      <c r="BQ289" s="446">
        <v>0</v>
      </c>
      <c r="BR289" s="446">
        <v>0</v>
      </c>
      <c r="BS289" s="446">
        <v>0</v>
      </c>
      <c r="BT289" s="446">
        <v>0</v>
      </c>
      <c r="BU289" s="446">
        <v>0</v>
      </c>
      <c r="BV289" s="446">
        <v>0</v>
      </c>
      <c r="BW289" s="446">
        <v>0</v>
      </c>
      <c r="BX289" s="446">
        <v>0</v>
      </c>
      <c r="BY289" s="446">
        <v>0</v>
      </c>
      <c r="BZ289" s="446">
        <v>0</v>
      </c>
      <c r="CA289" s="446">
        <v>0</v>
      </c>
      <c r="CB289" s="446">
        <v>0</v>
      </c>
      <c r="CC289" s="446">
        <v>0</v>
      </c>
      <c r="CD289" s="446">
        <v>0</v>
      </c>
      <c r="CE289" s="446">
        <v>0</v>
      </c>
      <c r="CF289" s="446">
        <v>0</v>
      </c>
      <c r="CG289" s="446">
        <v>0</v>
      </c>
      <c r="CH289" s="446">
        <v>0</v>
      </c>
      <c r="CI289" s="446">
        <v>0</v>
      </c>
      <c r="CJ289" s="446">
        <v>0</v>
      </c>
      <c r="CK289" s="446">
        <v>0</v>
      </c>
      <c r="CL289" s="446">
        <v>0</v>
      </c>
      <c r="CM289" s="446">
        <v>0</v>
      </c>
      <c r="CN289" s="446">
        <v>0</v>
      </c>
      <c r="CO289" s="444" t="s">
        <v>2081</v>
      </c>
    </row>
    <row r="290" spans="1:93" customFormat="1" ht="47.25">
      <c r="A290" s="444" t="s">
        <v>887</v>
      </c>
      <c r="B290" s="445" t="s">
        <v>1035</v>
      </c>
      <c r="C290" s="444" t="s">
        <v>1036</v>
      </c>
      <c r="D290" s="444" t="s">
        <v>1476</v>
      </c>
      <c r="E290" s="446">
        <v>0</v>
      </c>
      <c r="F290" s="446">
        <v>0</v>
      </c>
      <c r="G290" s="446">
        <v>0</v>
      </c>
      <c r="H290" s="446">
        <v>0</v>
      </c>
      <c r="I290" s="446">
        <v>0</v>
      </c>
      <c r="J290" s="446">
        <v>0</v>
      </c>
      <c r="K290" s="446">
        <v>0</v>
      </c>
      <c r="L290" s="446">
        <v>0</v>
      </c>
      <c r="M290" s="446">
        <v>0</v>
      </c>
      <c r="N290" s="446">
        <v>0</v>
      </c>
      <c r="O290" s="446">
        <v>0</v>
      </c>
      <c r="P290" s="446">
        <v>0</v>
      </c>
      <c r="Q290" s="446">
        <v>0</v>
      </c>
      <c r="R290" s="446">
        <v>0</v>
      </c>
      <c r="S290" s="446">
        <v>0</v>
      </c>
      <c r="T290" s="446">
        <v>0</v>
      </c>
      <c r="U290" s="446">
        <v>0</v>
      </c>
      <c r="V290" s="446">
        <v>0</v>
      </c>
      <c r="W290" s="446">
        <v>0</v>
      </c>
      <c r="X290" s="446">
        <v>0</v>
      </c>
      <c r="Y290" s="446">
        <v>0</v>
      </c>
      <c r="Z290" s="446">
        <v>0</v>
      </c>
      <c r="AA290" s="446">
        <v>0</v>
      </c>
      <c r="AB290" s="446">
        <v>0</v>
      </c>
      <c r="AC290" s="446">
        <v>0</v>
      </c>
      <c r="AD290" s="446">
        <v>0</v>
      </c>
      <c r="AE290" s="446">
        <v>0</v>
      </c>
      <c r="AF290" s="446">
        <v>0</v>
      </c>
      <c r="AG290" s="446">
        <v>0</v>
      </c>
      <c r="AH290" s="446">
        <v>0</v>
      </c>
      <c r="AI290" s="446">
        <v>0</v>
      </c>
      <c r="AJ290" s="446">
        <v>0</v>
      </c>
      <c r="AK290" s="446">
        <v>0</v>
      </c>
      <c r="AL290" s="446">
        <v>0</v>
      </c>
      <c r="AM290" s="446">
        <v>0</v>
      </c>
      <c r="AN290" s="446">
        <v>0</v>
      </c>
      <c r="AO290" s="446">
        <v>0</v>
      </c>
      <c r="AP290" s="446">
        <v>0</v>
      </c>
      <c r="AQ290" s="446">
        <v>0</v>
      </c>
      <c r="AR290" s="446">
        <v>0</v>
      </c>
      <c r="AS290" s="446">
        <v>0</v>
      </c>
      <c r="AT290" s="446">
        <v>0</v>
      </c>
      <c r="AU290" s="446">
        <v>0</v>
      </c>
      <c r="AV290" s="446">
        <v>0</v>
      </c>
      <c r="AW290" s="446">
        <v>0</v>
      </c>
      <c r="AX290" s="446">
        <v>0</v>
      </c>
      <c r="AY290" s="446">
        <v>0</v>
      </c>
      <c r="AZ290" s="446">
        <v>0</v>
      </c>
      <c r="BA290" s="446">
        <v>0</v>
      </c>
      <c r="BB290" s="446">
        <v>0</v>
      </c>
      <c r="BC290" s="446">
        <v>0</v>
      </c>
      <c r="BD290" s="446">
        <v>0</v>
      </c>
      <c r="BE290" s="446">
        <v>0</v>
      </c>
      <c r="BF290" s="446">
        <v>0</v>
      </c>
      <c r="BG290" s="446">
        <v>0</v>
      </c>
      <c r="BH290" s="446">
        <v>0</v>
      </c>
      <c r="BI290" s="446">
        <v>0</v>
      </c>
      <c r="BJ290" s="446">
        <v>0</v>
      </c>
      <c r="BK290" s="446">
        <v>0</v>
      </c>
      <c r="BL290" s="446">
        <v>0</v>
      </c>
      <c r="BM290" s="446">
        <v>0</v>
      </c>
      <c r="BN290" s="446">
        <v>0</v>
      </c>
      <c r="BO290" s="446">
        <v>0</v>
      </c>
      <c r="BP290" s="446">
        <v>0</v>
      </c>
      <c r="BQ290" s="446">
        <v>0</v>
      </c>
      <c r="BR290" s="446">
        <v>0</v>
      </c>
      <c r="BS290" s="446">
        <v>0</v>
      </c>
      <c r="BT290" s="446">
        <v>0</v>
      </c>
      <c r="BU290" s="446">
        <v>0</v>
      </c>
      <c r="BV290" s="446">
        <v>0</v>
      </c>
      <c r="BW290" s="446">
        <v>0</v>
      </c>
      <c r="BX290" s="446">
        <v>0</v>
      </c>
      <c r="BY290" s="446">
        <v>0</v>
      </c>
      <c r="BZ290" s="446">
        <v>0</v>
      </c>
      <c r="CA290" s="446">
        <v>0</v>
      </c>
      <c r="CB290" s="446">
        <v>0</v>
      </c>
      <c r="CC290" s="446">
        <v>0</v>
      </c>
      <c r="CD290" s="446">
        <v>0</v>
      </c>
      <c r="CE290" s="446">
        <v>0</v>
      </c>
      <c r="CF290" s="446">
        <v>0</v>
      </c>
      <c r="CG290" s="446">
        <v>0</v>
      </c>
      <c r="CH290" s="446">
        <v>0</v>
      </c>
      <c r="CI290" s="446">
        <v>0</v>
      </c>
      <c r="CJ290" s="446">
        <v>0</v>
      </c>
      <c r="CK290" s="446">
        <v>0</v>
      </c>
      <c r="CL290" s="446">
        <v>0</v>
      </c>
      <c r="CM290" s="446">
        <v>0</v>
      </c>
      <c r="CN290" s="446">
        <v>0</v>
      </c>
      <c r="CO290" s="444" t="s">
        <v>2081</v>
      </c>
    </row>
    <row r="291" spans="1:93" customFormat="1" ht="47.25">
      <c r="A291" s="444" t="s">
        <v>887</v>
      </c>
      <c r="B291" s="445" t="s">
        <v>1037</v>
      </c>
      <c r="C291" s="444" t="s">
        <v>1038</v>
      </c>
      <c r="D291" s="444" t="s">
        <v>1476</v>
      </c>
      <c r="E291" s="446">
        <v>0</v>
      </c>
      <c r="F291" s="446">
        <v>0</v>
      </c>
      <c r="G291" s="446">
        <v>0</v>
      </c>
      <c r="H291" s="446">
        <v>0</v>
      </c>
      <c r="I291" s="446">
        <v>0</v>
      </c>
      <c r="J291" s="446">
        <v>0</v>
      </c>
      <c r="K291" s="446">
        <v>0</v>
      </c>
      <c r="L291" s="446">
        <v>0</v>
      </c>
      <c r="M291" s="446">
        <v>0</v>
      </c>
      <c r="N291" s="446">
        <v>0</v>
      </c>
      <c r="O291" s="446">
        <v>0</v>
      </c>
      <c r="P291" s="446">
        <v>0</v>
      </c>
      <c r="Q291" s="446">
        <v>0</v>
      </c>
      <c r="R291" s="446">
        <v>0</v>
      </c>
      <c r="S291" s="446">
        <v>0</v>
      </c>
      <c r="T291" s="446">
        <v>0</v>
      </c>
      <c r="U291" s="446">
        <v>0</v>
      </c>
      <c r="V291" s="446">
        <v>0</v>
      </c>
      <c r="W291" s="446">
        <v>0</v>
      </c>
      <c r="X291" s="446">
        <v>0</v>
      </c>
      <c r="Y291" s="446">
        <v>0</v>
      </c>
      <c r="Z291" s="446">
        <v>0</v>
      </c>
      <c r="AA291" s="446">
        <v>0</v>
      </c>
      <c r="AB291" s="446">
        <v>0</v>
      </c>
      <c r="AC291" s="446">
        <v>0</v>
      </c>
      <c r="AD291" s="446">
        <v>0</v>
      </c>
      <c r="AE291" s="446">
        <v>0</v>
      </c>
      <c r="AF291" s="446">
        <v>0</v>
      </c>
      <c r="AG291" s="446">
        <v>0</v>
      </c>
      <c r="AH291" s="446">
        <v>0</v>
      </c>
      <c r="AI291" s="446">
        <v>0</v>
      </c>
      <c r="AJ291" s="446">
        <v>0</v>
      </c>
      <c r="AK291" s="446">
        <v>0</v>
      </c>
      <c r="AL291" s="446">
        <v>0</v>
      </c>
      <c r="AM291" s="446">
        <v>0</v>
      </c>
      <c r="AN291" s="446">
        <v>0</v>
      </c>
      <c r="AO291" s="446">
        <v>0</v>
      </c>
      <c r="AP291" s="446">
        <v>0</v>
      </c>
      <c r="AQ291" s="446">
        <v>0</v>
      </c>
      <c r="AR291" s="446">
        <v>0</v>
      </c>
      <c r="AS291" s="446">
        <v>0</v>
      </c>
      <c r="AT291" s="446">
        <v>0</v>
      </c>
      <c r="AU291" s="446">
        <v>0</v>
      </c>
      <c r="AV291" s="446">
        <v>0</v>
      </c>
      <c r="AW291" s="446">
        <v>0</v>
      </c>
      <c r="AX291" s="446">
        <v>0</v>
      </c>
      <c r="AY291" s="446">
        <v>0</v>
      </c>
      <c r="AZ291" s="446">
        <v>0</v>
      </c>
      <c r="BA291" s="446">
        <v>0</v>
      </c>
      <c r="BB291" s="446">
        <v>0</v>
      </c>
      <c r="BC291" s="446">
        <v>0</v>
      </c>
      <c r="BD291" s="446">
        <v>0</v>
      </c>
      <c r="BE291" s="446">
        <v>0</v>
      </c>
      <c r="BF291" s="446">
        <v>0</v>
      </c>
      <c r="BG291" s="446">
        <v>0</v>
      </c>
      <c r="BH291" s="446">
        <v>0</v>
      </c>
      <c r="BI291" s="446">
        <v>0</v>
      </c>
      <c r="BJ291" s="446">
        <v>0</v>
      </c>
      <c r="BK291" s="446">
        <v>0</v>
      </c>
      <c r="BL291" s="446">
        <v>0</v>
      </c>
      <c r="BM291" s="446">
        <v>0</v>
      </c>
      <c r="BN291" s="446">
        <v>0</v>
      </c>
      <c r="BO291" s="446">
        <v>0</v>
      </c>
      <c r="BP291" s="446">
        <v>0</v>
      </c>
      <c r="BQ291" s="446">
        <v>0</v>
      </c>
      <c r="BR291" s="446">
        <v>0</v>
      </c>
      <c r="BS291" s="446">
        <v>0</v>
      </c>
      <c r="BT291" s="446">
        <v>0</v>
      </c>
      <c r="BU291" s="446">
        <v>0</v>
      </c>
      <c r="BV291" s="446">
        <v>0</v>
      </c>
      <c r="BW291" s="446">
        <v>0</v>
      </c>
      <c r="BX291" s="446">
        <v>0</v>
      </c>
      <c r="BY291" s="446">
        <v>0</v>
      </c>
      <c r="BZ291" s="446">
        <v>0</v>
      </c>
      <c r="CA291" s="446">
        <v>0</v>
      </c>
      <c r="CB291" s="446">
        <v>0</v>
      </c>
      <c r="CC291" s="446">
        <v>0</v>
      </c>
      <c r="CD291" s="446">
        <v>0</v>
      </c>
      <c r="CE291" s="446">
        <v>0</v>
      </c>
      <c r="CF291" s="446">
        <v>0</v>
      </c>
      <c r="CG291" s="446">
        <v>0</v>
      </c>
      <c r="CH291" s="446">
        <v>0</v>
      </c>
      <c r="CI291" s="446">
        <v>0</v>
      </c>
      <c r="CJ291" s="446">
        <v>0</v>
      </c>
      <c r="CK291" s="446">
        <v>0</v>
      </c>
      <c r="CL291" s="446">
        <v>0</v>
      </c>
      <c r="CM291" s="446">
        <v>0</v>
      </c>
      <c r="CN291" s="446">
        <v>0</v>
      </c>
      <c r="CO291" s="444" t="s">
        <v>2081</v>
      </c>
    </row>
    <row r="292" spans="1:93" customFormat="1" ht="47.25">
      <c r="A292" s="444" t="s">
        <v>887</v>
      </c>
      <c r="B292" s="445" t="s">
        <v>1039</v>
      </c>
      <c r="C292" s="444" t="s">
        <v>1040</v>
      </c>
      <c r="D292" s="444" t="s">
        <v>1476</v>
      </c>
      <c r="E292" s="446">
        <v>0</v>
      </c>
      <c r="F292" s="446">
        <v>0</v>
      </c>
      <c r="G292" s="446">
        <v>0</v>
      </c>
      <c r="H292" s="446">
        <v>0</v>
      </c>
      <c r="I292" s="446">
        <v>0</v>
      </c>
      <c r="J292" s="446">
        <v>0</v>
      </c>
      <c r="K292" s="446">
        <v>0</v>
      </c>
      <c r="L292" s="446">
        <v>0</v>
      </c>
      <c r="M292" s="446">
        <v>0</v>
      </c>
      <c r="N292" s="446">
        <v>0</v>
      </c>
      <c r="O292" s="446">
        <v>0</v>
      </c>
      <c r="P292" s="446">
        <v>0</v>
      </c>
      <c r="Q292" s="446">
        <v>0</v>
      </c>
      <c r="R292" s="446">
        <v>0</v>
      </c>
      <c r="S292" s="446">
        <v>0</v>
      </c>
      <c r="T292" s="446">
        <v>0</v>
      </c>
      <c r="U292" s="446">
        <v>0</v>
      </c>
      <c r="V292" s="446">
        <v>0</v>
      </c>
      <c r="W292" s="446">
        <v>0</v>
      </c>
      <c r="X292" s="446">
        <v>0</v>
      </c>
      <c r="Y292" s="446">
        <v>0</v>
      </c>
      <c r="Z292" s="446">
        <v>0</v>
      </c>
      <c r="AA292" s="446">
        <v>0</v>
      </c>
      <c r="AB292" s="446">
        <v>0</v>
      </c>
      <c r="AC292" s="446">
        <v>0</v>
      </c>
      <c r="AD292" s="446">
        <v>0</v>
      </c>
      <c r="AE292" s="446">
        <v>0</v>
      </c>
      <c r="AF292" s="446">
        <v>0</v>
      </c>
      <c r="AG292" s="446">
        <v>0</v>
      </c>
      <c r="AH292" s="446">
        <v>0</v>
      </c>
      <c r="AI292" s="446">
        <v>0</v>
      </c>
      <c r="AJ292" s="446">
        <v>0</v>
      </c>
      <c r="AK292" s="446">
        <v>0</v>
      </c>
      <c r="AL292" s="446">
        <v>0</v>
      </c>
      <c r="AM292" s="446">
        <v>0</v>
      </c>
      <c r="AN292" s="446">
        <v>0</v>
      </c>
      <c r="AO292" s="446">
        <v>0</v>
      </c>
      <c r="AP292" s="446">
        <v>0</v>
      </c>
      <c r="AQ292" s="446">
        <v>0</v>
      </c>
      <c r="AR292" s="446">
        <v>0</v>
      </c>
      <c r="AS292" s="446">
        <v>0</v>
      </c>
      <c r="AT292" s="446">
        <v>0</v>
      </c>
      <c r="AU292" s="446">
        <v>0</v>
      </c>
      <c r="AV292" s="446">
        <v>0</v>
      </c>
      <c r="AW292" s="446">
        <v>0</v>
      </c>
      <c r="AX292" s="446">
        <v>0</v>
      </c>
      <c r="AY292" s="446">
        <v>0</v>
      </c>
      <c r="AZ292" s="446">
        <v>0</v>
      </c>
      <c r="BA292" s="446">
        <v>0</v>
      </c>
      <c r="BB292" s="446">
        <v>0</v>
      </c>
      <c r="BC292" s="446">
        <v>0</v>
      </c>
      <c r="BD292" s="446">
        <v>0</v>
      </c>
      <c r="BE292" s="446">
        <v>0</v>
      </c>
      <c r="BF292" s="446">
        <v>0</v>
      </c>
      <c r="BG292" s="446">
        <v>0</v>
      </c>
      <c r="BH292" s="446">
        <v>0</v>
      </c>
      <c r="BI292" s="446">
        <v>0</v>
      </c>
      <c r="BJ292" s="446">
        <v>0</v>
      </c>
      <c r="BK292" s="446">
        <v>0</v>
      </c>
      <c r="BL292" s="446">
        <v>0</v>
      </c>
      <c r="BM292" s="446">
        <v>0</v>
      </c>
      <c r="BN292" s="446">
        <v>0</v>
      </c>
      <c r="BO292" s="446">
        <v>0</v>
      </c>
      <c r="BP292" s="446">
        <v>0</v>
      </c>
      <c r="BQ292" s="446">
        <v>0</v>
      </c>
      <c r="BR292" s="446">
        <v>0</v>
      </c>
      <c r="BS292" s="446">
        <v>0</v>
      </c>
      <c r="BT292" s="446">
        <v>0</v>
      </c>
      <c r="BU292" s="446">
        <v>0</v>
      </c>
      <c r="BV292" s="446">
        <v>0</v>
      </c>
      <c r="BW292" s="446">
        <v>0</v>
      </c>
      <c r="BX292" s="446">
        <v>0</v>
      </c>
      <c r="BY292" s="446">
        <v>0</v>
      </c>
      <c r="BZ292" s="446">
        <v>0</v>
      </c>
      <c r="CA292" s="446">
        <v>0</v>
      </c>
      <c r="CB292" s="446">
        <v>0</v>
      </c>
      <c r="CC292" s="446">
        <v>0</v>
      </c>
      <c r="CD292" s="446">
        <v>0</v>
      </c>
      <c r="CE292" s="446">
        <v>0</v>
      </c>
      <c r="CF292" s="446">
        <v>0</v>
      </c>
      <c r="CG292" s="446">
        <v>0</v>
      </c>
      <c r="CH292" s="446">
        <v>0</v>
      </c>
      <c r="CI292" s="446">
        <v>0</v>
      </c>
      <c r="CJ292" s="446">
        <v>0</v>
      </c>
      <c r="CK292" s="446">
        <v>0</v>
      </c>
      <c r="CL292" s="446">
        <v>0</v>
      </c>
      <c r="CM292" s="446">
        <v>0</v>
      </c>
      <c r="CN292" s="446">
        <v>0</v>
      </c>
      <c r="CO292" s="444" t="s">
        <v>2081</v>
      </c>
    </row>
    <row r="293" spans="1:93" customFormat="1" ht="47.25">
      <c r="A293" s="444" t="s">
        <v>887</v>
      </c>
      <c r="B293" s="445" t="s">
        <v>1041</v>
      </c>
      <c r="C293" s="444" t="s">
        <v>1042</v>
      </c>
      <c r="D293" s="444" t="s">
        <v>1476</v>
      </c>
      <c r="E293" s="446">
        <v>0</v>
      </c>
      <c r="F293" s="446">
        <v>0</v>
      </c>
      <c r="G293" s="446">
        <v>0</v>
      </c>
      <c r="H293" s="446">
        <v>0</v>
      </c>
      <c r="I293" s="446">
        <v>0</v>
      </c>
      <c r="J293" s="446">
        <v>0</v>
      </c>
      <c r="K293" s="446">
        <v>0</v>
      </c>
      <c r="L293" s="446">
        <v>0</v>
      </c>
      <c r="M293" s="446">
        <v>0</v>
      </c>
      <c r="N293" s="446">
        <v>0</v>
      </c>
      <c r="O293" s="446">
        <v>0</v>
      </c>
      <c r="P293" s="446">
        <v>0</v>
      </c>
      <c r="Q293" s="446">
        <v>0</v>
      </c>
      <c r="R293" s="446">
        <v>0</v>
      </c>
      <c r="S293" s="446">
        <v>0</v>
      </c>
      <c r="T293" s="446">
        <v>0</v>
      </c>
      <c r="U293" s="446">
        <v>0</v>
      </c>
      <c r="V293" s="446">
        <v>0</v>
      </c>
      <c r="W293" s="446">
        <v>0</v>
      </c>
      <c r="X293" s="446">
        <v>0</v>
      </c>
      <c r="Y293" s="446">
        <v>0</v>
      </c>
      <c r="Z293" s="446">
        <v>0</v>
      </c>
      <c r="AA293" s="446">
        <v>0</v>
      </c>
      <c r="AB293" s="446">
        <v>0</v>
      </c>
      <c r="AC293" s="446">
        <v>0</v>
      </c>
      <c r="AD293" s="446">
        <v>0</v>
      </c>
      <c r="AE293" s="446">
        <v>0</v>
      </c>
      <c r="AF293" s="446">
        <v>0</v>
      </c>
      <c r="AG293" s="446">
        <v>0</v>
      </c>
      <c r="AH293" s="446">
        <v>0</v>
      </c>
      <c r="AI293" s="446">
        <v>0</v>
      </c>
      <c r="AJ293" s="446">
        <v>0</v>
      </c>
      <c r="AK293" s="446">
        <v>0</v>
      </c>
      <c r="AL293" s="446">
        <v>0</v>
      </c>
      <c r="AM293" s="446">
        <v>0</v>
      </c>
      <c r="AN293" s="446">
        <v>0</v>
      </c>
      <c r="AO293" s="446">
        <v>0</v>
      </c>
      <c r="AP293" s="446">
        <v>0</v>
      </c>
      <c r="AQ293" s="446">
        <v>0</v>
      </c>
      <c r="AR293" s="446">
        <v>0</v>
      </c>
      <c r="AS293" s="446">
        <v>0</v>
      </c>
      <c r="AT293" s="446">
        <v>0</v>
      </c>
      <c r="AU293" s="446">
        <v>0</v>
      </c>
      <c r="AV293" s="446">
        <v>0</v>
      </c>
      <c r="AW293" s="446">
        <v>0</v>
      </c>
      <c r="AX293" s="446">
        <v>0</v>
      </c>
      <c r="AY293" s="446">
        <v>0</v>
      </c>
      <c r="AZ293" s="446">
        <v>0</v>
      </c>
      <c r="BA293" s="446">
        <v>0</v>
      </c>
      <c r="BB293" s="446">
        <v>0</v>
      </c>
      <c r="BC293" s="446">
        <v>0</v>
      </c>
      <c r="BD293" s="446">
        <v>0</v>
      </c>
      <c r="BE293" s="446">
        <v>0</v>
      </c>
      <c r="BF293" s="446">
        <v>0</v>
      </c>
      <c r="BG293" s="446">
        <v>0</v>
      </c>
      <c r="BH293" s="446">
        <v>0</v>
      </c>
      <c r="BI293" s="446">
        <v>0</v>
      </c>
      <c r="BJ293" s="446">
        <v>0</v>
      </c>
      <c r="BK293" s="446">
        <v>0</v>
      </c>
      <c r="BL293" s="446">
        <v>0</v>
      </c>
      <c r="BM293" s="446">
        <v>0</v>
      </c>
      <c r="BN293" s="446">
        <v>0</v>
      </c>
      <c r="BO293" s="446">
        <v>0</v>
      </c>
      <c r="BP293" s="446">
        <v>0</v>
      </c>
      <c r="BQ293" s="446">
        <v>0</v>
      </c>
      <c r="BR293" s="446">
        <v>0</v>
      </c>
      <c r="BS293" s="446">
        <v>0</v>
      </c>
      <c r="BT293" s="446">
        <v>0</v>
      </c>
      <c r="BU293" s="446">
        <v>0</v>
      </c>
      <c r="BV293" s="446">
        <v>0</v>
      </c>
      <c r="BW293" s="446">
        <v>0</v>
      </c>
      <c r="BX293" s="446">
        <v>0</v>
      </c>
      <c r="BY293" s="446">
        <v>0</v>
      </c>
      <c r="BZ293" s="446">
        <v>0</v>
      </c>
      <c r="CA293" s="446">
        <v>0</v>
      </c>
      <c r="CB293" s="446">
        <v>0</v>
      </c>
      <c r="CC293" s="446">
        <v>0</v>
      </c>
      <c r="CD293" s="446">
        <v>0</v>
      </c>
      <c r="CE293" s="446">
        <v>0</v>
      </c>
      <c r="CF293" s="446">
        <v>0</v>
      </c>
      <c r="CG293" s="446">
        <v>0</v>
      </c>
      <c r="CH293" s="446">
        <v>0</v>
      </c>
      <c r="CI293" s="446">
        <v>0</v>
      </c>
      <c r="CJ293" s="446">
        <v>0</v>
      </c>
      <c r="CK293" s="446">
        <v>0</v>
      </c>
      <c r="CL293" s="446">
        <v>0</v>
      </c>
      <c r="CM293" s="446">
        <v>0</v>
      </c>
      <c r="CN293" s="446">
        <v>0</v>
      </c>
      <c r="CO293" s="444" t="s">
        <v>2081</v>
      </c>
    </row>
    <row r="294" spans="1:93" customFormat="1" ht="47.25">
      <c r="A294" s="444" t="s">
        <v>887</v>
      </c>
      <c r="B294" s="445" t="s">
        <v>1043</v>
      </c>
      <c r="C294" s="444" t="s">
        <v>1044</v>
      </c>
      <c r="D294" s="444" t="s">
        <v>1476</v>
      </c>
      <c r="E294" s="446">
        <v>0</v>
      </c>
      <c r="F294" s="446">
        <v>0</v>
      </c>
      <c r="G294" s="446">
        <v>0</v>
      </c>
      <c r="H294" s="446">
        <v>0</v>
      </c>
      <c r="I294" s="446">
        <v>0</v>
      </c>
      <c r="J294" s="446">
        <v>0</v>
      </c>
      <c r="K294" s="446">
        <v>0</v>
      </c>
      <c r="L294" s="446">
        <v>0</v>
      </c>
      <c r="M294" s="446">
        <v>0</v>
      </c>
      <c r="N294" s="446">
        <v>0</v>
      </c>
      <c r="O294" s="446">
        <v>0</v>
      </c>
      <c r="P294" s="446">
        <v>0</v>
      </c>
      <c r="Q294" s="446">
        <v>0</v>
      </c>
      <c r="R294" s="446">
        <v>0</v>
      </c>
      <c r="S294" s="446">
        <v>0</v>
      </c>
      <c r="T294" s="446">
        <v>0</v>
      </c>
      <c r="U294" s="446">
        <v>0</v>
      </c>
      <c r="V294" s="446">
        <v>0</v>
      </c>
      <c r="W294" s="446">
        <v>0</v>
      </c>
      <c r="X294" s="446">
        <v>0</v>
      </c>
      <c r="Y294" s="446">
        <v>0</v>
      </c>
      <c r="Z294" s="446">
        <v>0</v>
      </c>
      <c r="AA294" s="446">
        <v>0</v>
      </c>
      <c r="AB294" s="446">
        <v>0</v>
      </c>
      <c r="AC294" s="446">
        <v>0</v>
      </c>
      <c r="AD294" s="446">
        <v>0</v>
      </c>
      <c r="AE294" s="446">
        <v>0</v>
      </c>
      <c r="AF294" s="446">
        <v>0</v>
      </c>
      <c r="AG294" s="446">
        <v>0</v>
      </c>
      <c r="AH294" s="446">
        <v>0</v>
      </c>
      <c r="AI294" s="446">
        <v>0</v>
      </c>
      <c r="AJ294" s="446">
        <v>0</v>
      </c>
      <c r="AK294" s="446">
        <v>0</v>
      </c>
      <c r="AL294" s="446">
        <v>0</v>
      </c>
      <c r="AM294" s="446">
        <v>0</v>
      </c>
      <c r="AN294" s="446">
        <v>0</v>
      </c>
      <c r="AO294" s="446">
        <v>0</v>
      </c>
      <c r="AP294" s="446">
        <v>0</v>
      </c>
      <c r="AQ294" s="446">
        <v>0</v>
      </c>
      <c r="AR294" s="446">
        <v>0</v>
      </c>
      <c r="AS294" s="446">
        <v>0</v>
      </c>
      <c r="AT294" s="446">
        <v>0</v>
      </c>
      <c r="AU294" s="446">
        <v>0</v>
      </c>
      <c r="AV294" s="446">
        <v>0</v>
      </c>
      <c r="AW294" s="446">
        <v>0</v>
      </c>
      <c r="AX294" s="446">
        <v>0</v>
      </c>
      <c r="AY294" s="446">
        <v>0</v>
      </c>
      <c r="AZ294" s="446">
        <v>0</v>
      </c>
      <c r="BA294" s="446">
        <v>0</v>
      </c>
      <c r="BB294" s="446">
        <v>0</v>
      </c>
      <c r="BC294" s="446">
        <v>0</v>
      </c>
      <c r="BD294" s="446">
        <v>0</v>
      </c>
      <c r="BE294" s="446">
        <v>0</v>
      </c>
      <c r="BF294" s="446">
        <v>0</v>
      </c>
      <c r="BG294" s="446">
        <v>0</v>
      </c>
      <c r="BH294" s="446">
        <v>0</v>
      </c>
      <c r="BI294" s="446">
        <v>0</v>
      </c>
      <c r="BJ294" s="446">
        <v>0</v>
      </c>
      <c r="BK294" s="446">
        <v>0</v>
      </c>
      <c r="BL294" s="446">
        <v>0</v>
      </c>
      <c r="BM294" s="446">
        <v>0</v>
      </c>
      <c r="BN294" s="446">
        <v>0</v>
      </c>
      <c r="BO294" s="446">
        <v>0</v>
      </c>
      <c r="BP294" s="446">
        <v>0</v>
      </c>
      <c r="BQ294" s="446">
        <v>0</v>
      </c>
      <c r="BR294" s="446">
        <v>0</v>
      </c>
      <c r="BS294" s="446">
        <v>0</v>
      </c>
      <c r="BT294" s="446">
        <v>0</v>
      </c>
      <c r="BU294" s="446">
        <v>0</v>
      </c>
      <c r="BV294" s="446">
        <v>0</v>
      </c>
      <c r="BW294" s="446">
        <v>0</v>
      </c>
      <c r="BX294" s="446">
        <v>0</v>
      </c>
      <c r="BY294" s="446">
        <v>0</v>
      </c>
      <c r="BZ294" s="446">
        <v>0</v>
      </c>
      <c r="CA294" s="446">
        <v>0</v>
      </c>
      <c r="CB294" s="446">
        <v>0</v>
      </c>
      <c r="CC294" s="446">
        <v>0</v>
      </c>
      <c r="CD294" s="446">
        <v>0</v>
      </c>
      <c r="CE294" s="446">
        <v>0</v>
      </c>
      <c r="CF294" s="446">
        <v>0</v>
      </c>
      <c r="CG294" s="446">
        <v>0</v>
      </c>
      <c r="CH294" s="446">
        <v>0</v>
      </c>
      <c r="CI294" s="446">
        <v>0</v>
      </c>
      <c r="CJ294" s="446">
        <v>0</v>
      </c>
      <c r="CK294" s="446">
        <v>0</v>
      </c>
      <c r="CL294" s="446">
        <v>0</v>
      </c>
      <c r="CM294" s="446">
        <v>0</v>
      </c>
      <c r="CN294" s="446">
        <v>0</v>
      </c>
      <c r="CO294" s="444" t="s">
        <v>2081</v>
      </c>
    </row>
    <row r="295" spans="1:93" customFormat="1" ht="47.25">
      <c r="A295" s="444" t="s">
        <v>887</v>
      </c>
      <c r="B295" s="445" t="s">
        <v>1045</v>
      </c>
      <c r="C295" s="444" t="s">
        <v>1046</v>
      </c>
      <c r="D295" s="444" t="s">
        <v>1476</v>
      </c>
      <c r="E295" s="446">
        <v>0</v>
      </c>
      <c r="F295" s="446">
        <v>0</v>
      </c>
      <c r="G295" s="446">
        <v>0</v>
      </c>
      <c r="H295" s="446">
        <v>0</v>
      </c>
      <c r="I295" s="446">
        <v>0</v>
      </c>
      <c r="J295" s="446">
        <v>0</v>
      </c>
      <c r="K295" s="446">
        <v>0</v>
      </c>
      <c r="L295" s="446">
        <v>0</v>
      </c>
      <c r="M295" s="446">
        <v>0</v>
      </c>
      <c r="N295" s="446">
        <v>0</v>
      </c>
      <c r="O295" s="446">
        <v>0</v>
      </c>
      <c r="P295" s="446">
        <v>0</v>
      </c>
      <c r="Q295" s="446">
        <v>0</v>
      </c>
      <c r="R295" s="446">
        <v>0</v>
      </c>
      <c r="S295" s="446">
        <v>0</v>
      </c>
      <c r="T295" s="446">
        <v>0</v>
      </c>
      <c r="U295" s="446">
        <v>0</v>
      </c>
      <c r="V295" s="446">
        <v>0</v>
      </c>
      <c r="W295" s="446">
        <v>0</v>
      </c>
      <c r="X295" s="446">
        <v>0</v>
      </c>
      <c r="Y295" s="446">
        <v>0</v>
      </c>
      <c r="Z295" s="446">
        <v>0</v>
      </c>
      <c r="AA295" s="446">
        <v>0</v>
      </c>
      <c r="AB295" s="446">
        <v>0</v>
      </c>
      <c r="AC295" s="446">
        <v>0</v>
      </c>
      <c r="AD295" s="446">
        <v>0</v>
      </c>
      <c r="AE295" s="446">
        <v>0</v>
      </c>
      <c r="AF295" s="446">
        <v>0</v>
      </c>
      <c r="AG295" s="446">
        <v>0</v>
      </c>
      <c r="AH295" s="446">
        <v>0</v>
      </c>
      <c r="AI295" s="446">
        <v>0</v>
      </c>
      <c r="AJ295" s="446">
        <v>0</v>
      </c>
      <c r="AK295" s="446">
        <v>0</v>
      </c>
      <c r="AL295" s="446">
        <v>0</v>
      </c>
      <c r="AM295" s="446">
        <v>0</v>
      </c>
      <c r="AN295" s="446">
        <v>0</v>
      </c>
      <c r="AO295" s="446">
        <v>0</v>
      </c>
      <c r="AP295" s="446">
        <v>0</v>
      </c>
      <c r="AQ295" s="446">
        <v>0</v>
      </c>
      <c r="AR295" s="446">
        <v>0</v>
      </c>
      <c r="AS295" s="446">
        <v>0</v>
      </c>
      <c r="AT295" s="446">
        <v>0</v>
      </c>
      <c r="AU295" s="446">
        <v>0</v>
      </c>
      <c r="AV295" s="446">
        <v>0</v>
      </c>
      <c r="AW295" s="446">
        <v>0</v>
      </c>
      <c r="AX295" s="446">
        <v>0</v>
      </c>
      <c r="AY295" s="446">
        <v>0</v>
      </c>
      <c r="AZ295" s="446">
        <v>0</v>
      </c>
      <c r="BA295" s="446">
        <v>0</v>
      </c>
      <c r="BB295" s="446">
        <v>0</v>
      </c>
      <c r="BC295" s="446">
        <v>0</v>
      </c>
      <c r="BD295" s="446">
        <v>0</v>
      </c>
      <c r="BE295" s="446">
        <v>0</v>
      </c>
      <c r="BF295" s="446">
        <v>0</v>
      </c>
      <c r="BG295" s="446">
        <v>0</v>
      </c>
      <c r="BH295" s="446">
        <v>0</v>
      </c>
      <c r="BI295" s="446">
        <v>0</v>
      </c>
      <c r="BJ295" s="446">
        <v>0</v>
      </c>
      <c r="BK295" s="446">
        <v>0</v>
      </c>
      <c r="BL295" s="446">
        <v>0</v>
      </c>
      <c r="BM295" s="446">
        <v>0</v>
      </c>
      <c r="BN295" s="446">
        <v>0</v>
      </c>
      <c r="BO295" s="446">
        <v>0</v>
      </c>
      <c r="BP295" s="446">
        <v>0</v>
      </c>
      <c r="BQ295" s="446">
        <v>0</v>
      </c>
      <c r="BR295" s="446">
        <v>0</v>
      </c>
      <c r="BS295" s="446">
        <v>0</v>
      </c>
      <c r="BT295" s="446">
        <v>0</v>
      </c>
      <c r="BU295" s="446">
        <v>0</v>
      </c>
      <c r="BV295" s="446">
        <v>0</v>
      </c>
      <c r="BW295" s="446">
        <v>0</v>
      </c>
      <c r="BX295" s="446">
        <v>0</v>
      </c>
      <c r="BY295" s="446">
        <v>0</v>
      </c>
      <c r="BZ295" s="446">
        <v>0</v>
      </c>
      <c r="CA295" s="446">
        <v>0</v>
      </c>
      <c r="CB295" s="446">
        <v>0</v>
      </c>
      <c r="CC295" s="446">
        <v>0</v>
      </c>
      <c r="CD295" s="446">
        <v>0</v>
      </c>
      <c r="CE295" s="446">
        <v>0</v>
      </c>
      <c r="CF295" s="446">
        <v>0</v>
      </c>
      <c r="CG295" s="446">
        <v>0</v>
      </c>
      <c r="CH295" s="446">
        <v>0</v>
      </c>
      <c r="CI295" s="446">
        <v>0</v>
      </c>
      <c r="CJ295" s="446">
        <v>0</v>
      </c>
      <c r="CK295" s="446">
        <v>0</v>
      </c>
      <c r="CL295" s="446">
        <v>0</v>
      </c>
      <c r="CM295" s="446">
        <v>0</v>
      </c>
      <c r="CN295" s="446">
        <v>0</v>
      </c>
      <c r="CO295" s="444" t="s">
        <v>2081</v>
      </c>
    </row>
    <row r="296" spans="1:93" customFormat="1" ht="47.25">
      <c r="A296" s="444" t="s">
        <v>887</v>
      </c>
      <c r="B296" s="445" t="s">
        <v>1047</v>
      </c>
      <c r="C296" s="444" t="s">
        <v>1048</v>
      </c>
      <c r="D296" s="444" t="s">
        <v>1476</v>
      </c>
      <c r="E296" s="446">
        <v>0</v>
      </c>
      <c r="F296" s="446">
        <v>0</v>
      </c>
      <c r="G296" s="446">
        <v>0</v>
      </c>
      <c r="H296" s="446">
        <v>0</v>
      </c>
      <c r="I296" s="446">
        <v>0</v>
      </c>
      <c r="J296" s="446">
        <v>0</v>
      </c>
      <c r="K296" s="446">
        <v>0</v>
      </c>
      <c r="L296" s="446">
        <v>0</v>
      </c>
      <c r="M296" s="446">
        <v>0</v>
      </c>
      <c r="N296" s="446">
        <v>0</v>
      </c>
      <c r="O296" s="446">
        <v>0</v>
      </c>
      <c r="P296" s="446">
        <v>0</v>
      </c>
      <c r="Q296" s="446">
        <v>0</v>
      </c>
      <c r="R296" s="446">
        <v>0</v>
      </c>
      <c r="S296" s="446">
        <v>0</v>
      </c>
      <c r="T296" s="446">
        <v>0</v>
      </c>
      <c r="U296" s="446">
        <v>0</v>
      </c>
      <c r="V296" s="446">
        <v>0</v>
      </c>
      <c r="W296" s="446">
        <v>0</v>
      </c>
      <c r="X296" s="446">
        <v>0</v>
      </c>
      <c r="Y296" s="446">
        <v>0</v>
      </c>
      <c r="Z296" s="446">
        <v>0</v>
      </c>
      <c r="AA296" s="446">
        <v>0</v>
      </c>
      <c r="AB296" s="446">
        <v>0</v>
      </c>
      <c r="AC296" s="446">
        <v>0</v>
      </c>
      <c r="AD296" s="446">
        <v>0</v>
      </c>
      <c r="AE296" s="446">
        <v>0</v>
      </c>
      <c r="AF296" s="446">
        <v>0</v>
      </c>
      <c r="AG296" s="446">
        <v>0</v>
      </c>
      <c r="AH296" s="446">
        <v>0</v>
      </c>
      <c r="AI296" s="446">
        <v>0</v>
      </c>
      <c r="AJ296" s="446">
        <v>0</v>
      </c>
      <c r="AK296" s="446">
        <v>0</v>
      </c>
      <c r="AL296" s="446">
        <v>0</v>
      </c>
      <c r="AM296" s="446">
        <v>0</v>
      </c>
      <c r="AN296" s="446">
        <v>0</v>
      </c>
      <c r="AO296" s="446">
        <v>0</v>
      </c>
      <c r="AP296" s="446">
        <v>0</v>
      </c>
      <c r="AQ296" s="446">
        <v>0</v>
      </c>
      <c r="AR296" s="446">
        <v>0</v>
      </c>
      <c r="AS296" s="446">
        <v>0</v>
      </c>
      <c r="AT296" s="446">
        <v>0</v>
      </c>
      <c r="AU296" s="446">
        <v>0</v>
      </c>
      <c r="AV296" s="446">
        <v>0</v>
      </c>
      <c r="AW296" s="446">
        <v>0</v>
      </c>
      <c r="AX296" s="446">
        <v>0</v>
      </c>
      <c r="AY296" s="446">
        <v>0</v>
      </c>
      <c r="AZ296" s="446">
        <v>0</v>
      </c>
      <c r="BA296" s="446">
        <v>0</v>
      </c>
      <c r="BB296" s="446">
        <v>0</v>
      </c>
      <c r="BC296" s="446">
        <v>0</v>
      </c>
      <c r="BD296" s="446">
        <v>0</v>
      </c>
      <c r="BE296" s="446">
        <v>0</v>
      </c>
      <c r="BF296" s="446">
        <v>0</v>
      </c>
      <c r="BG296" s="446">
        <v>0</v>
      </c>
      <c r="BH296" s="446">
        <v>0</v>
      </c>
      <c r="BI296" s="446">
        <v>0</v>
      </c>
      <c r="BJ296" s="446">
        <v>0</v>
      </c>
      <c r="BK296" s="446">
        <v>0</v>
      </c>
      <c r="BL296" s="446">
        <v>0</v>
      </c>
      <c r="BM296" s="446">
        <v>0</v>
      </c>
      <c r="BN296" s="446">
        <v>0</v>
      </c>
      <c r="BO296" s="446">
        <v>0</v>
      </c>
      <c r="BP296" s="446">
        <v>0</v>
      </c>
      <c r="BQ296" s="446">
        <v>0</v>
      </c>
      <c r="BR296" s="446">
        <v>0</v>
      </c>
      <c r="BS296" s="446">
        <v>0</v>
      </c>
      <c r="BT296" s="446">
        <v>0</v>
      </c>
      <c r="BU296" s="446">
        <v>0</v>
      </c>
      <c r="BV296" s="446">
        <v>0</v>
      </c>
      <c r="BW296" s="446">
        <v>0</v>
      </c>
      <c r="BX296" s="446">
        <v>0</v>
      </c>
      <c r="BY296" s="446">
        <v>0</v>
      </c>
      <c r="BZ296" s="446">
        <v>0</v>
      </c>
      <c r="CA296" s="446">
        <v>0</v>
      </c>
      <c r="CB296" s="446">
        <v>0</v>
      </c>
      <c r="CC296" s="446">
        <v>0</v>
      </c>
      <c r="CD296" s="446">
        <v>0</v>
      </c>
      <c r="CE296" s="446">
        <v>0</v>
      </c>
      <c r="CF296" s="446">
        <v>0</v>
      </c>
      <c r="CG296" s="446">
        <v>0</v>
      </c>
      <c r="CH296" s="446">
        <v>0</v>
      </c>
      <c r="CI296" s="446">
        <v>0</v>
      </c>
      <c r="CJ296" s="446">
        <v>0</v>
      </c>
      <c r="CK296" s="446">
        <v>0</v>
      </c>
      <c r="CL296" s="446">
        <v>0</v>
      </c>
      <c r="CM296" s="446">
        <v>0</v>
      </c>
      <c r="CN296" s="446">
        <v>0</v>
      </c>
      <c r="CO296" s="444" t="s">
        <v>2081</v>
      </c>
    </row>
    <row r="297" spans="1:93" customFormat="1" ht="47.25">
      <c r="A297" s="444" t="s">
        <v>887</v>
      </c>
      <c r="B297" s="445" t="s">
        <v>1049</v>
      </c>
      <c r="C297" s="444" t="s">
        <v>1050</v>
      </c>
      <c r="D297" s="444" t="s">
        <v>1476</v>
      </c>
      <c r="E297" s="446">
        <v>0</v>
      </c>
      <c r="F297" s="446">
        <v>0</v>
      </c>
      <c r="G297" s="446">
        <v>0</v>
      </c>
      <c r="H297" s="446">
        <v>0</v>
      </c>
      <c r="I297" s="446">
        <v>0</v>
      </c>
      <c r="J297" s="446">
        <v>0</v>
      </c>
      <c r="K297" s="446">
        <v>0</v>
      </c>
      <c r="L297" s="446">
        <v>0</v>
      </c>
      <c r="M297" s="446">
        <v>0</v>
      </c>
      <c r="N297" s="446">
        <v>0</v>
      </c>
      <c r="O297" s="446">
        <v>0</v>
      </c>
      <c r="P297" s="446">
        <v>0</v>
      </c>
      <c r="Q297" s="446">
        <v>0</v>
      </c>
      <c r="R297" s="446">
        <v>0</v>
      </c>
      <c r="S297" s="446">
        <v>0</v>
      </c>
      <c r="T297" s="446">
        <v>0</v>
      </c>
      <c r="U297" s="446">
        <v>0</v>
      </c>
      <c r="V297" s="446">
        <v>0</v>
      </c>
      <c r="W297" s="446">
        <v>0</v>
      </c>
      <c r="X297" s="446">
        <v>0</v>
      </c>
      <c r="Y297" s="446">
        <v>0</v>
      </c>
      <c r="Z297" s="446">
        <v>0</v>
      </c>
      <c r="AA297" s="446">
        <v>0</v>
      </c>
      <c r="AB297" s="446">
        <v>0</v>
      </c>
      <c r="AC297" s="446">
        <v>0</v>
      </c>
      <c r="AD297" s="446">
        <v>0</v>
      </c>
      <c r="AE297" s="446">
        <v>0</v>
      </c>
      <c r="AF297" s="446">
        <v>0</v>
      </c>
      <c r="AG297" s="446">
        <v>0</v>
      </c>
      <c r="AH297" s="446">
        <v>0</v>
      </c>
      <c r="AI297" s="446">
        <v>0</v>
      </c>
      <c r="AJ297" s="446">
        <v>0</v>
      </c>
      <c r="AK297" s="446">
        <v>0</v>
      </c>
      <c r="AL297" s="446">
        <v>0</v>
      </c>
      <c r="AM297" s="446">
        <v>0</v>
      </c>
      <c r="AN297" s="446">
        <v>0</v>
      </c>
      <c r="AO297" s="446">
        <v>0</v>
      </c>
      <c r="AP297" s="446">
        <v>0</v>
      </c>
      <c r="AQ297" s="446">
        <v>0</v>
      </c>
      <c r="AR297" s="446">
        <v>0</v>
      </c>
      <c r="AS297" s="446">
        <v>0</v>
      </c>
      <c r="AT297" s="446">
        <v>0</v>
      </c>
      <c r="AU297" s="446">
        <v>0</v>
      </c>
      <c r="AV297" s="446">
        <v>0</v>
      </c>
      <c r="AW297" s="446">
        <v>0</v>
      </c>
      <c r="AX297" s="446">
        <v>0</v>
      </c>
      <c r="AY297" s="446">
        <v>0</v>
      </c>
      <c r="AZ297" s="446">
        <v>0</v>
      </c>
      <c r="BA297" s="446">
        <v>0</v>
      </c>
      <c r="BB297" s="446">
        <v>0</v>
      </c>
      <c r="BC297" s="446">
        <v>0</v>
      </c>
      <c r="BD297" s="446">
        <v>0</v>
      </c>
      <c r="BE297" s="446">
        <v>0</v>
      </c>
      <c r="BF297" s="446">
        <v>0</v>
      </c>
      <c r="BG297" s="446">
        <v>0</v>
      </c>
      <c r="BH297" s="446">
        <v>0</v>
      </c>
      <c r="BI297" s="446">
        <v>0</v>
      </c>
      <c r="BJ297" s="446">
        <v>0</v>
      </c>
      <c r="BK297" s="446">
        <v>0</v>
      </c>
      <c r="BL297" s="446">
        <v>0</v>
      </c>
      <c r="BM297" s="446">
        <v>0</v>
      </c>
      <c r="BN297" s="446">
        <v>0</v>
      </c>
      <c r="BO297" s="446">
        <v>0</v>
      </c>
      <c r="BP297" s="446">
        <v>0</v>
      </c>
      <c r="BQ297" s="446">
        <v>0</v>
      </c>
      <c r="BR297" s="446">
        <v>0</v>
      </c>
      <c r="BS297" s="446">
        <v>0</v>
      </c>
      <c r="BT297" s="446">
        <v>0</v>
      </c>
      <c r="BU297" s="446">
        <v>0</v>
      </c>
      <c r="BV297" s="446">
        <v>0</v>
      </c>
      <c r="BW297" s="446">
        <v>0</v>
      </c>
      <c r="BX297" s="446">
        <v>0</v>
      </c>
      <c r="BY297" s="446">
        <v>0</v>
      </c>
      <c r="BZ297" s="446">
        <v>0</v>
      </c>
      <c r="CA297" s="446">
        <v>0</v>
      </c>
      <c r="CB297" s="446">
        <v>0</v>
      </c>
      <c r="CC297" s="446">
        <v>0</v>
      </c>
      <c r="CD297" s="446">
        <v>0</v>
      </c>
      <c r="CE297" s="446">
        <v>0</v>
      </c>
      <c r="CF297" s="446">
        <v>0</v>
      </c>
      <c r="CG297" s="446">
        <v>0</v>
      </c>
      <c r="CH297" s="446">
        <v>0</v>
      </c>
      <c r="CI297" s="446">
        <v>0</v>
      </c>
      <c r="CJ297" s="446">
        <v>0</v>
      </c>
      <c r="CK297" s="446">
        <v>0</v>
      </c>
      <c r="CL297" s="446">
        <v>0</v>
      </c>
      <c r="CM297" s="446">
        <v>0</v>
      </c>
      <c r="CN297" s="446">
        <v>0</v>
      </c>
      <c r="CO297" s="444" t="s">
        <v>2081</v>
      </c>
    </row>
    <row r="298" spans="1:93" customFormat="1" ht="47.25">
      <c r="A298" s="444" t="s">
        <v>887</v>
      </c>
      <c r="B298" s="445" t="s">
        <v>1051</v>
      </c>
      <c r="C298" s="444" t="s">
        <v>1052</v>
      </c>
      <c r="D298" s="444" t="s">
        <v>1476</v>
      </c>
      <c r="E298" s="446">
        <v>0</v>
      </c>
      <c r="F298" s="446">
        <v>0</v>
      </c>
      <c r="G298" s="446">
        <v>0</v>
      </c>
      <c r="H298" s="446">
        <v>0</v>
      </c>
      <c r="I298" s="446">
        <v>0</v>
      </c>
      <c r="J298" s="446">
        <v>0</v>
      </c>
      <c r="K298" s="446">
        <v>0</v>
      </c>
      <c r="L298" s="446">
        <v>0</v>
      </c>
      <c r="M298" s="446">
        <v>0</v>
      </c>
      <c r="N298" s="446">
        <v>0</v>
      </c>
      <c r="O298" s="446">
        <v>0</v>
      </c>
      <c r="P298" s="446">
        <v>0</v>
      </c>
      <c r="Q298" s="446">
        <v>0</v>
      </c>
      <c r="R298" s="446">
        <v>0</v>
      </c>
      <c r="S298" s="446">
        <v>0</v>
      </c>
      <c r="T298" s="446">
        <v>0</v>
      </c>
      <c r="U298" s="446">
        <v>0</v>
      </c>
      <c r="V298" s="446">
        <v>0</v>
      </c>
      <c r="W298" s="446">
        <v>0</v>
      </c>
      <c r="X298" s="446">
        <v>0</v>
      </c>
      <c r="Y298" s="446">
        <v>0</v>
      </c>
      <c r="Z298" s="446">
        <v>0</v>
      </c>
      <c r="AA298" s="446">
        <v>0</v>
      </c>
      <c r="AB298" s="446">
        <v>0</v>
      </c>
      <c r="AC298" s="446">
        <v>0</v>
      </c>
      <c r="AD298" s="446">
        <v>0</v>
      </c>
      <c r="AE298" s="446">
        <v>0</v>
      </c>
      <c r="AF298" s="446">
        <v>0</v>
      </c>
      <c r="AG298" s="446">
        <v>0</v>
      </c>
      <c r="AH298" s="446">
        <v>0</v>
      </c>
      <c r="AI298" s="446">
        <v>0</v>
      </c>
      <c r="AJ298" s="446">
        <v>0</v>
      </c>
      <c r="AK298" s="446">
        <v>0</v>
      </c>
      <c r="AL298" s="446">
        <v>0</v>
      </c>
      <c r="AM298" s="446">
        <v>0</v>
      </c>
      <c r="AN298" s="446">
        <v>0</v>
      </c>
      <c r="AO298" s="446">
        <v>0</v>
      </c>
      <c r="AP298" s="446">
        <v>0</v>
      </c>
      <c r="AQ298" s="446">
        <v>0</v>
      </c>
      <c r="AR298" s="446">
        <v>0</v>
      </c>
      <c r="AS298" s="446">
        <v>0</v>
      </c>
      <c r="AT298" s="446">
        <v>0</v>
      </c>
      <c r="AU298" s="446">
        <v>0</v>
      </c>
      <c r="AV298" s="446">
        <v>0</v>
      </c>
      <c r="AW298" s="446">
        <v>0</v>
      </c>
      <c r="AX298" s="446">
        <v>0</v>
      </c>
      <c r="AY298" s="446">
        <v>0</v>
      </c>
      <c r="AZ298" s="446">
        <v>0</v>
      </c>
      <c r="BA298" s="446">
        <v>0</v>
      </c>
      <c r="BB298" s="446">
        <v>0</v>
      </c>
      <c r="BC298" s="446">
        <v>0</v>
      </c>
      <c r="BD298" s="446">
        <v>0</v>
      </c>
      <c r="BE298" s="446">
        <v>0</v>
      </c>
      <c r="BF298" s="446">
        <v>0</v>
      </c>
      <c r="BG298" s="446">
        <v>0</v>
      </c>
      <c r="BH298" s="446">
        <v>0</v>
      </c>
      <c r="BI298" s="446">
        <v>0</v>
      </c>
      <c r="BJ298" s="446">
        <v>0</v>
      </c>
      <c r="BK298" s="446">
        <v>0</v>
      </c>
      <c r="BL298" s="446">
        <v>0</v>
      </c>
      <c r="BM298" s="446">
        <v>0</v>
      </c>
      <c r="BN298" s="446">
        <v>0</v>
      </c>
      <c r="BO298" s="446">
        <v>0</v>
      </c>
      <c r="BP298" s="446">
        <v>0</v>
      </c>
      <c r="BQ298" s="446">
        <v>0</v>
      </c>
      <c r="BR298" s="446">
        <v>0</v>
      </c>
      <c r="BS298" s="446">
        <v>0</v>
      </c>
      <c r="BT298" s="446">
        <v>0</v>
      </c>
      <c r="BU298" s="446">
        <v>0</v>
      </c>
      <c r="BV298" s="446">
        <v>0</v>
      </c>
      <c r="BW298" s="446">
        <v>0</v>
      </c>
      <c r="BX298" s="446">
        <v>0</v>
      </c>
      <c r="BY298" s="446">
        <v>0</v>
      </c>
      <c r="BZ298" s="446">
        <v>0</v>
      </c>
      <c r="CA298" s="446">
        <v>0</v>
      </c>
      <c r="CB298" s="446">
        <v>0</v>
      </c>
      <c r="CC298" s="446">
        <v>0</v>
      </c>
      <c r="CD298" s="446">
        <v>0</v>
      </c>
      <c r="CE298" s="446">
        <v>0</v>
      </c>
      <c r="CF298" s="446">
        <v>0</v>
      </c>
      <c r="CG298" s="446">
        <v>0</v>
      </c>
      <c r="CH298" s="446">
        <v>0</v>
      </c>
      <c r="CI298" s="446">
        <v>0</v>
      </c>
      <c r="CJ298" s="446">
        <v>0</v>
      </c>
      <c r="CK298" s="446">
        <v>0</v>
      </c>
      <c r="CL298" s="446">
        <v>0</v>
      </c>
      <c r="CM298" s="446">
        <v>0</v>
      </c>
      <c r="CN298" s="446">
        <v>0</v>
      </c>
      <c r="CO298" s="444" t="s">
        <v>2081</v>
      </c>
    </row>
    <row r="299" spans="1:93" customFormat="1" ht="47.25">
      <c r="A299" s="444" t="s">
        <v>887</v>
      </c>
      <c r="B299" s="445" t="s">
        <v>1053</v>
      </c>
      <c r="C299" s="444" t="s">
        <v>1054</v>
      </c>
      <c r="D299" s="444" t="s">
        <v>1476</v>
      </c>
      <c r="E299" s="446">
        <v>0</v>
      </c>
      <c r="F299" s="446">
        <v>0</v>
      </c>
      <c r="G299" s="446">
        <v>0</v>
      </c>
      <c r="H299" s="446">
        <v>0</v>
      </c>
      <c r="I299" s="446">
        <v>0</v>
      </c>
      <c r="J299" s="446">
        <v>0</v>
      </c>
      <c r="K299" s="446">
        <v>0</v>
      </c>
      <c r="L299" s="446">
        <v>0</v>
      </c>
      <c r="M299" s="446">
        <v>0</v>
      </c>
      <c r="N299" s="446">
        <v>0</v>
      </c>
      <c r="O299" s="446">
        <v>0</v>
      </c>
      <c r="P299" s="446">
        <v>0</v>
      </c>
      <c r="Q299" s="446">
        <v>0</v>
      </c>
      <c r="R299" s="446">
        <v>0</v>
      </c>
      <c r="S299" s="446">
        <v>0</v>
      </c>
      <c r="T299" s="446">
        <v>0</v>
      </c>
      <c r="U299" s="446">
        <v>0</v>
      </c>
      <c r="V299" s="446">
        <v>0</v>
      </c>
      <c r="W299" s="446">
        <v>0</v>
      </c>
      <c r="X299" s="446">
        <v>0</v>
      </c>
      <c r="Y299" s="446">
        <v>0</v>
      </c>
      <c r="Z299" s="446">
        <v>0</v>
      </c>
      <c r="AA299" s="446">
        <v>0</v>
      </c>
      <c r="AB299" s="446">
        <v>0</v>
      </c>
      <c r="AC299" s="446">
        <v>0</v>
      </c>
      <c r="AD299" s="446">
        <v>0</v>
      </c>
      <c r="AE299" s="446">
        <v>0</v>
      </c>
      <c r="AF299" s="446">
        <v>0</v>
      </c>
      <c r="AG299" s="446">
        <v>0</v>
      </c>
      <c r="AH299" s="446">
        <v>0</v>
      </c>
      <c r="AI299" s="446">
        <v>0</v>
      </c>
      <c r="AJ299" s="446">
        <v>0</v>
      </c>
      <c r="AK299" s="446">
        <v>0</v>
      </c>
      <c r="AL299" s="446">
        <v>0</v>
      </c>
      <c r="AM299" s="446">
        <v>0</v>
      </c>
      <c r="AN299" s="446">
        <v>0</v>
      </c>
      <c r="AO299" s="446">
        <v>0</v>
      </c>
      <c r="AP299" s="446">
        <v>0</v>
      </c>
      <c r="AQ299" s="446">
        <v>0</v>
      </c>
      <c r="AR299" s="446">
        <v>0</v>
      </c>
      <c r="AS299" s="446">
        <v>0</v>
      </c>
      <c r="AT299" s="446">
        <v>0</v>
      </c>
      <c r="AU299" s="446">
        <v>0</v>
      </c>
      <c r="AV299" s="446">
        <v>0</v>
      </c>
      <c r="AW299" s="446">
        <v>0</v>
      </c>
      <c r="AX299" s="446">
        <v>0</v>
      </c>
      <c r="AY299" s="446">
        <v>0</v>
      </c>
      <c r="AZ299" s="446">
        <v>0</v>
      </c>
      <c r="BA299" s="446">
        <v>0</v>
      </c>
      <c r="BB299" s="446">
        <v>0</v>
      </c>
      <c r="BC299" s="446">
        <v>0</v>
      </c>
      <c r="BD299" s="446">
        <v>0</v>
      </c>
      <c r="BE299" s="446">
        <v>0</v>
      </c>
      <c r="BF299" s="446">
        <v>0</v>
      </c>
      <c r="BG299" s="446">
        <v>0</v>
      </c>
      <c r="BH299" s="446">
        <v>0</v>
      </c>
      <c r="BI299" s="446">
        <v>0</v>
      </c>
      <c r="BJ299" s="446">
        <v>0</v>
      </c>
      <c r="BK299" s="446">
        <v>0</v>
      </c>
      <c r="BL299" s="446">
        <v>0</v>
      </c>
      <c r="BM299" s="446">
        <v>0</v>
      </c>
      <c r="BN299" s="446">
        <v>0</v>
      </c>
      <c r="BO299" s="446">
        <v>0</v>
      </c>
      <c r="BP299" s="446">
        <v>0</v>
      </c>
      <c r="BQ299" s="446">
        <v>0</v>
      </c>
      <c r="BR299" s="446">
        <v>0</v>
      </c>
      <c r="BS299" s="446">
        <v>0</v>
      </c>
      <c r="BT299" s="446">
        <v>0</v>
      </c>
      <c r="BU299" s="446">
        <v>0</v>
      </c>
      <c r="BV299" s="446">
        <v>0</v>
      </c>
      <c r="BW299" s="446">
        <v>0</v>
      </c>
      <c r="BX299" s="446">
        <v>0</v>
      </c>
      <c r="BY299" s="446">
        <v>0</v>
      </c>
      <c r="BZ299" s="446">
        <v>0</v>
      </c>
      <c r="CA299" s="446">
        <v>0</v>
      </c>
      <c r="CB299" s="446">
        <v>0</v>
      </c>
      <c r="CC299" s="446">
        <v>0</v>
      </c>
      <c r="CD299" s="446">
        <v>0</v>
      </c>
      <c r="CE299" s="446">
        <v>0</v>
      </c>
      <c r="CF299" s="446">
        <v>0</v>
      </c>
      <c r="CG299" s="446">
        <v>0</v>
      </c>
      <c r="CH299" s="446">
        <v>0</v>
      </c>
      <c r="CI299" s="446">
        <v>0</v>
      </c>
      <c r="CJ299" s="446">
        <v>0</v>
      </c>
      <c r="CK299" s="446">
        <v>0</v>
      </c>
      <c r="CL299" s="446">
        <v>0</v>
      </c>
      <c r="CM299" s="446">
        <v>0</v>
      </c>
      <c r="CN299" s="446">
        <v>0</v>
      </c>
      <c r="CO299" s="444" t="s">
        <v>2081</v>
      </c>
    </row>
    <row r="300" spans="1:93" customFormat="1" ht="47.25">
      <c r="A300" s="444" t="s">
        <v>887</v>
      </c>
      <c r="B300" s="445" t="s">
        <v>1055</v>
      </c>
      <c r="C300" s="444" t="s">
        <v>1056</v>
      </c>
      <c r="D300" s="444" t="s">
        <v>1476</v>
      </c>
      <c r="E300" s="446">
        <v>0</v>
      </c>
      <c r="F300" s="446">
        <v>0</v>
      </c>
      <c r="G300" s="446">
        <v>0</v>
      </c>
      <c r="H300" s="446">
        <v>0</v>
      </c>
      <c r="I300" s="446">
        <v>0</v>
      </c>
      <c r="J300" s="446">
        <v>0</v>
      </c>
      <c r="K300" s="446">
        <v>0</v>
      </c>
      <c r="L300" s="446">
        <v>0</v>
      </c>
      <c r="M300" s="446">
        <v>0</v>
      </c>
      <c r="N300" s="446">
        <v>0</v>
      </c>
      <c r="O300" s="446">
        <v>0</v>
      </c>
      <c r="P300" s="446">
        <v>0</v>
      </c>
      <c r="Q300" s="446">
        <v>0</v>
      </c>
      <c r="R300" s="446">
        <v>0</v>
      </c>
      <c r="S300" s="446">
        <v>0</v>
      </c>
      <c r="T300" s="446">
        <v>0</v>
      </c>
      <c r="U300" s="446">
        <v>0</v>
      </c>
      <c r="V300" s="446">
        <v>0</v>
      </c>
      <c r="W300" s="446">
        <v>0</v>
      </c>
      <c r="X300" s="446">
        <v>0</v>
      </c>
      <c r="Y300" s="446">
        <v>0</v>
      </c>
      <c r="Z300" s="446">
        <v>0</v>
      </c>
      <c r="AA300" s="446">
        <v>0</v>
      </c>
      <c r="AB300" s="446">
        <v>0</v>
      </c>
      <c r="AC300" s="446">
        <v>0</v>
      </c>
      <c r="AD300" s="446">
        <v>0</v>
      </c>
      <c r="AE300" s="446">
        <v>0</v>
      </c>
      <c r="AF300" s="446">
        <v>0</v>
      </c>
      <c r="AG300" s="446">
        <v>0</v>
      </c>
      <c r="AH300" s="446">
        <v>0</v>
      </c>
      <c r="AI300" s="446">
        <v>0</v>
      </c>
      <c r="AJ300" s="446">
        <v>0</v>
      </c>
      <c r="AK300" s="446">
        <v>0</v>
      </c>
      <c r="AL300" s="446">
        <v>0</v>
      </c>
      <c r="AM300" s="446">
        <v>0</v>
      </c>
      <c r="AN300" s="446">
        <v>0</v>
      </c>
      <c r="AO300" s="446">
        <v>0</v>
      </c>
      <c r="AP300" s="446">
        <v>0</v>
      </c>
      <c r="AQ300" s="446">
        <v>0</v>
      </c>
      <c r="AR300" s="446">
        <v>0</v>
      </c>
      <c r="AS300" s="446">
        <v>0</v>
      </c>
      <c r="AT300" s="446">
        <v>0</v>
      </c>
      <c r="AU300" s="446">
        <v>0</v>
      </c>
      <c r="AV300" s="446">
        <v>0</v>
      </c>
      <c r="AW300" s="446">
        <v>0</v>
      </c>
      <c r="AX300" s="446">
        <v>0</v>
      </c>
      <c r="AY300" s="446">
        <v>0</v>
      </c>
      <c r="AZ300" s="446">
        <v>0</v>
      </c>
      <c r="BA300" s="446">
        <v>0</v>
      </c>
      <c r="BB300" s="446">
        <v>0</v>
      </c>
      <c r="BC300" s="446">
        <v>0</v>
      </c>
      <c r="BD300" s="446">
        <v>0</v>
      </c>
      <c r="BE300" s="446">
        <v>0</v>
      </c>
      <c r="BF300" s="446">
        <v>0</v>
      </c>
      <c r="BG300" s="446">
        <v>0</v>
      </c>
      <c r="BH300" s="446">
        <v>0</v>
      </c>
      <c r="BI300" s="446">
        <v>0</v>
      </c>
      <c r="BJ300" s="446">
        <v>0</v>
      </c>
      <c r="BK300" s="446">
        <v>0</v>
      </c>
      <c r="BL300" s="446">
        <v>0</v>
      </c>
      <c r="BM300" s="446">
        <v>0</v>
      </c>
      <c r="BN300" s="446">
        <v>0</v>
      </c>
      <c r="BO300" s="446">
        <v>0</v>
      </c>
      <c r="BP300" s="446">
        <v>0</v>
      </c>
      <c r="BQ300" s="446">
        <v>0</v>
      </c>
      <c r="BR300" s="446">
        <v>0</v>
      </c>
      <c r="BS300" s="446">
        <v>0</v>
      </c>
      <c r="BT300" s="446">
        <v>0</v>
      </c>
      <c r="BU300" s="446">
        <v>0</v>
      </c>
      <c r="BV300" s="446">
        <v>0</v>
      </c>
      <c r="BW300" s="446">
        <v>0</v>
      </c>
      <c r="BX300" s="446">
        <v>0</v>
      </c>
      <c r="BY300" s="446">
        <v>0</v>
      </c>
      <c r="BZ300" s="446">
        <v>0</v>
      </c>
      <c r="CA300" s="446">
        <v>0</v>
      </c>
      <c r="CB300" s="446">
        <v>0</v>
      </c>
      <c r="CC300" s="446">
        <v>0</v>
      </c>
      <c r="CD300" s="446">
        <v>0</v>
      </c>
      <c r="CE300" s="446">
        <v>0</v>
      </c>
      <c r="CF300" s="446">
        <v>0</v>
      </c>
      <c r="CG300" s="446">
        <v>0</v>
      </c>
      <c r="CH300" s="446">
        <v>0</v>
      </c>
      <c r="CI300" s="446">
        <v>0</v>
      </c>
      <c r="CJ300" s="446">
        <v>0</v>
      </c>
      <c r="CK300" s="446">
        <v>0</v>
      </c>
      <c r="CL300" s="446">
        <v>0</v>
      </c>
      <c r="CM300" s="446">
        <v>0</v>
      </c>
      <c r="CN300" s="446">
        <v>0</v>
      </c>
      <c r="CO300" s="444" t="s">
        <v>2081</v>
      </c>
    </row>
    <row r="301" spans="1:93" customFormat="1" ht="47.25">
      <c r="A301" s="444" t="s">
        <v>887</v>
      </c>
      <c r="B301" s="445" t="s">
        <v>1057</v>
      </c>
      <c r="C301" s="444" t="s">
        <v>1058</v>
      </c>
      <c r="D301" s="444" t="s">
        <v>1476</v>
      </c>
      <c r="E301" s="446">
        <v>0</v>
      </c>
      <c r="F301" s="446">
        <v>0</v>
      </c>
      <c r="G301" s="446">
        <v>0</v>
      </c>
      <c r="H301" s="446">
        <v>0</v>
      </c>
      <c r="I301" s="446">
        <v>0</v>
      </c>
      <c r="J301" s="446">
        <v>0</v>
      </c>
      <c r="K301" s="446">
        <v>0</v>
      </c>
      <c r="L301" s="446">
        <v>0</v>
      </c>
      <c r="M301" s="446">
        <v>0</v>
      </c>
      <c r="N301" s="446">
        <v>0</v>
      </c>
      <c r="O301" s="446">
        <v>0</v>
      </c>
      <c r="P301" s="446">
        <v>0</v>
      </c>
      <c r="Q301" s="446">
        <v>0</v>
      </c>
      <c r="R301" s="446">
        <v>0</v>
      </c>
      <c r="S301" s="446">
        <v>0</v>
      </c>
      <c r="T301" s="446">
        <v>0</v>
      </c>
      <c r="U301" s="446">
        <v>0</v>
      </c>
      <c r="V301" s="446">
        <v>0</v>
      </c>
      <c r="W301" s="446">
        <v>0</v>
      </c>
      <c r="X301" s="446">
        <v>0</v>
      </c>
      <c r="Y301" s="446">
        <v>0</v>
      </c>
      <c r="Z301" s="446">
        <v>0</v>
      </c>
      <c r="AA301" s="446">
        <v>0</v>
      </c>
      <c r="AB301" s="446">
        <v>0</v>
      </c>
      <c r="AC301" s="446">
        <v>0</v>
      </c>
      <c r="AD301" s="446">
        <v>0</v>
      </c>
      <c r="AE301" s="446">
        <v>0</v>
      </c>
      <c r="AF301" s="446">
        <v>0</v>
      </c>
      <c r="AG301" s="446">
        <v>0</v>
      </c>
      <c r="AH301" s="446">
        <v>0</v>
      </c>
      <c r="AI301" s="446">
        <v>0</v>
      </c>
      <c r="AJ301" s="446">
        <v>0</v>
      </c>
      <c r="AK301" s="446">
        <v>0</v>
      </c>
      <c r="AL301" s="446">
        <v>0</v>
      </c>
      <c r="AM301" s="446">
        <v>0</v>
      </c>
      <c r="AN301" s="446">
        <v>0</v>
      </c>
      <c r="AO301" s="446">
        <v>0</v>
      </c>
      <c r="AP301" s="446">
        <v>0</v>
      </c>
      <c r="AQ301" s="446">
        <v>0</v>
      </c>
      <c r="AR301" s="446">
        <v>0</v>
      </c>
      <c r="AS301" s="446">
        <v>0</v>
      </c>
      <c r="AT301" s="446">
        <v>0</v>
      </c>
      <c r="AU301" s="446">
        <v>0</v>
      </c>
      <c r="AV301" s="446">
        <v>0</v>
      </c>
      <c r="AW301" s="446">
        <v>0</v>
      </c>
      <c r="AX301" s="446">
        <v>0</v>
      </c>
      <c r="AY301" s="446">
        <v>0</v>
      </c>
      <c r="AZ301" s="446">
        <v>0</v>
      </c>
      <c r="BA301" s="446">
        <v>0</v>
      </c>
      <c r="BB301" s="446">
        <v>0</v>
      </c>
      <c r="BC301" s="446">
        <v>0</v>
      </c>
      <c r="BD301" s="446">
        <v>0</v>
      </c>
      <c r="BE301" s="446">
        <v>0</v>
      </c>
      <c r="BF301" s="446">
        <v>0</v>
      </c>
      <c r="BG301" s="446">
        <v>0</v>
      </c>
      <c r="BH301" s="446">
        <v>0</v>
      </c>
      <c r="BI301" s="446">
        <v>0</v>
      </c>
      <c r="BJ301" s="446">
        <v>0</v>
      </c>
      <c r="BK301" s="446">
        <v>0</v>
      </c>
      <c r="BL301" s="446">
        <v>0</v>
      </c>
      <c r="BM301" s="446">
        <v>0</v>
      </c>
      <c r="BN301" s="446">
        <v>0</v>
      </c>
      <c r="BO301" s="446">
        <v>0</v>
      </c>
      <c r="BP301" s="446">
        <v>0</v>
      </c>
      <c r="BQ301" s="446">
        <v>0</v>
      </c>
      <c r="BR301" s="446">
        <v>0</v>
      </c>
      <c r="BS301" s="446">
        <v>0</v>
      </c>
      <c r="BT301" s="446">
        <v>0</v>
      </c>
      <c r="BU301" s="446">
        <v>0</v>
      </c>
      <c r="BV301" s="446">
        <v>0</v>
      </c>
      <c r="BW301" s="446">
        <v>0</v>
      </c>
      <c r="BX301" s="446">
        <v>0</v>
      </c>
      <c r="BY301" s="446">
        <v>0</v>
      </c>
      <c r="BZ301" s="446">
        <v>0</v>
      </c>
      <c r="CA301" s="446">
        <v>0</v>
      </c>
      <c r="CB301" s="446">
        <v>0</v>
      </c>
      <c r="CC301" s="446">
        <v>0</v>
      </c>
      <c r="CD301" s="446">
        <v>0</v>
      </c>
      <c r="CE301" s="446">
        <v>0</v>
      </c>
      <c r="CF301" s="446">
        <v>0</v>
      </c>
      <c r="CG301" s="446">
        <v>0</v>
      </c>
      <c r="CH301" s="446">
        <v>0</v>
      </c>
      <c r="CI301" s="446">
        <v>0</v>
      </c>
      <c r="CJ301" s="446">
        <v>0</v>
      </c>
      <c r="CK301" s="446">
        <v>0</v>
      </c>
      <c r="CL301" s="446">
        <v>0</v>
      </c>
      <c r="CM301" s="446">
        <v>0</v>
      </c>
      <c r="CN301" s="446">
        <v>0</v>
      </c>
      <c r="CO301" s="444" t="s">
        <v>2081</v>
      </c>
    </row>
    <row r="302" spans="1:93" customFormat="1" ht="47.25">
      <c r="A302" s="444" t="s">
        <v>887</v>
      </c>
      <c r="B302" s="445" t="s">
        <v>1059</v>
      </c>
      <c r="C302" s="444" t="s">
        <v>1060</v>
      </c>
      <c r="D302" s="444" t="s">
        <v>1476</v>
      </c>
      <c r="E302" s="446">
        <v>0</v>
      </c>
      <c r="F302" s="446">
        <v>0</v>
      </c>
      <c r="G302" s="446">
        <v>0</v>
      </c>
      <c r="H302" s="446">
        <v>0</v>
      </c>
      <c r="I302" s="446">
        <v>0</v>
      </c>
      <c r="J302" s="446">
        <v>0</v>
      </c>
      <c r="K302" s="446">
        <v>0</v>
      </c>
      <c r="L302" s="446">
        <v>0</v>
      </c>
      <c r="M302" s="446">
        <v>0</v>
      </c>
      <c r="N302" s="446">
        <v>0</v>
      </c>
      <c r="O302" s="446">
        <v>0</v>
      </c>
      <c r="P302" s="446">
        <v>0</v>
      </c>
      <c r="Q302" s="446">
        <v>0</v>
      </c>
      <c r="R302" s="446">
        <v>0</v>
      </c>
      <c r="S302" s="446">
        <v>0</v>
      </c>
      <c r="T302" s="446">
        <v>0</v>
      </c>
      <c r="U302" s="446">
        <v>0</v>
      </c>
      <c r="V302" s="446">
        <v>0</v>
      </c>
      <c r="W302" s="446">
        <v>0</v>
      </c>
      <c r="X302" s="446">
        <v>0</v>
      </c>
      <c r="Y302" s="446">
        <v>0</v>
      </c>
      <c r="Z302" s="446">
        <v>0</v>
      </c>
      <c r="AA302" s="446">
        <v>0</v>
      </c>
      <c r="AB302" s="446">
        <v>0</v>
      </c>
      <c r="AC302" s="446">
        <v>0</v>
      </c>
      <c r="AD302" s="446">
        <v>0</v>
      </c>
      <c r="AE302" s="446">
        <v>0</v>
      </c>
      <c r="AF302" s="446">
        <v>0</v>
      </c>
      <c r="AG302" s="446">
        <v>0</v>
      </c>
      <c r="AH302" s="446">
        <v>0</v>
      </c>
      <c r="AI302" s="446">
        <v>0</v>
      </c>
      <c r="AJ302" s="446">
        <v>0</v>
      </c>
      <c r="AK302" s="446">
        <v>0</v>
      </c>
      <c r="AL302" s="446">
        <v>0</v>
      </c>
      <c r="AM302" s="446">
        <v>0</v>
      </c>
      <c r="AN302" s="446">
        <v>0</v>
      </c>
      <c r="AO302" s="446">
        <v>0</v>
      </c>
      <c r="AP302" s="446">
        <v>0</v>
      </c>
      <c r="AQ302" s="446">
        <v>0</v>
      </c>
      <c r="AR302" s="446">
        <v>0</v>
      </c>
      <c r="AS302" s="446">
        <v>0</v>
      </c>
      <c r="AT302" s="446">
        <v>0</v>
      </c>
      <c r="AU302" s="446">
        <v>0</v>
      </c>
      <c r="AV302" s="446">
        <v>0</v>
      </c>
      <c r="AW302" s="446">
        <v>0</v>
      </c>
      <c r="AX302" s="446">
        <v>0</v>
      </c>
      <c r="AY302" s="446">
        <v>0</v>
      </c>
      <c r="AZ302" s="446">
        <v>0</v>
      </c>
      <c r="BA302" s="446">
        <v>0</v>
      </c>
      <c r="BB302" s="446">
        <v>0</v>
      </c>
      <c r="BC302" s="446">
        <v>0</v>
      </c>
      <c r="BD302" s="446">
        <v>0</v>
      </c>
      <c r="BE302" s="446">
        <v>0</v>
      </c>
      <c r="BF302" s="446">
        <v>0</v>
      </c>
      <c r="BG302" s="446">
        <v>0</v>
      </c>
      <c r="BH302" s="446">
        <v>0</v>
      </c>
      <c r="BI302" s="446">
        <v>0</v>
      </c>
      <c r="BJ302" s="446">
        <v>0</v>
      </c>
      <c r="BK302" s="446">
        <v>0</v>
      </c>
      <c r="BL302" s="446">
        <v>0</v>
      </c>
      <c r="BM302" s="446">
        <v>0</v>
      </c>
      <c r="BN302" s="446">
        <v>0</v>
      </c>
      <c r="BO302" s="446">
        <v>0</v>
      </c>
      <c r="BP302" s="446">
        <v>0</v>
      </c>
      <c r="BQ302" s="446">
        <v>0</v>
      </c>
      <c r="BR302" s="446">
        <v>0</v>
      </c>
      <c r="BS302" s="446">
        <v>0</v>
      </c>
      <c r="BT302" s="446">
        <v>0</v>
      </c>
      <c r="BU302" s="446">
        <v>0</v>
      </c>
      <c r="BV302" s="446">
        <v>0</v>
      </c>
      <c r="BW302" s="446">
        <v>0</v>
      </c>
      <c r="BX302" s="446">
        <v>0</v>
      </c>
      <c r="BY302" s="446">
        <v>0</v>
      </c>
      <c r="BZ302" s="446">
        <v>0</v>
      </c>
      <c r="CA302" s="446">
        <v>0</v>
      </c>
      <c r="CB302" s="446">
        <v>0</v>
      </c>
      <c r="CC302" s="446">
        <v>0</v>
      </c>
      <c r="CD302" s="446">
        <v>0</v>
      </c>
      <c r="CE302" s="446">
        <v>0</v>
      </c>
      <c r="CF302" s="446">
        <v>0</v>
      </c>
      <c r="CG302" s="446">
        <v>0</v>
      </c>
      <c r="CH302" s="446">
        <v>0</v>
      </c>
      <c r="CI302" s="446">
        <v>0</v>
      </c>
      <c r="CJ302" s="446">
        <v>0</v>
      </c>
      <c r="CK302" s="446">
        <v>0</v>
      </c>
      <c r="CL302" s="446">
        <v>0</v>
      </c>
      <c r="CM302" s="446">
        <v>0</v>
      </c>
      <c r="CN302" s="446">
        <v>0</v>
      </c>
      <c r="CO302" s="444" t="s">
        <v>2081</v>
      </c>
    </row>
    <row r="303" spans="1:93" customFormat="1" ht="47.25">
      <c r="A303" s="444" t="s">
        <v>887</v>
      </c>
      <c r="B303" s="445" t="s">
        <v>1061</v>
      </c>
      <c r="C303" s="444" t="s">
        <v>1062</v>
      </c>
      <c r="D303" s="444" t="s">
        <v>1476</v>
      </c>
      <c r="E303" s="446">
        <v>0</v>
      </c>
      <c r="F303" s="446">
        <v>0</v>
      </c>
      <c r="G303" s="446">
        <v>0</v>
      </c>
      <c r="H303" s="446">
        <v>0</v>
      </c>
      <c r="I303" s="446">
        <v>0</v>
      </c>
      <c r="J303" s="446">
        <v>0</v>
      </c>
      <c r="K303" s="446">
        <v>0</v>
      </c>
      <c r="L303" s="446">
        <v>0</v>
      </c>
      <c r="M303" s="446">
        <v>0</v>
      </c>
      <c r="N303" s="446">
        <v>0</v>
      </c>
      <c r="O303" s="446">
        <v>0</v>
      </c>
      <c r="P303" s="446">
        <v>0</v>
      </c>
      <c r="Q303" s="446">
        <v>0</v>
      </c>
      <c r="R303" s="446">
        <v>0</v>
      </c>
      <c r="S303" s="446">
        <v>0</v>
      </c>
      <c r="T303" s="446">
        <v>0</v>
      </c>
      <c r="U303" s="446">
        <v>0</v>
      </c>
      <c r="V303" s="446">
        <v>0</v>
      </c>
      <c r="W303" s="446">
        <v>0</v>
      </c>
      <c r="X303" s="446">
        <v>0</v>
      </c>
      <c r="Y303" s="446">
        <v>0</v>
      </c>
      <c r="Z303" s="446">
        <v>0</v>
      </c>
      <c r="AA303" s="446">
        <v>0</v>
      </c>
      <c r="AB303" s="446">
        <v>0</v>
      </c>
      <c r="AC303" s="446">
        <v>0</v>
      </c>
      <c r="AD303" s="446">
        <v>0</v>
      </c>
      <c r="AE303" s="446">
        <v>0</v>
      </c>
      <c r="AF303" s="446">
        <v>0</v>
      </c>
      <c r="AG303" s="446">
        <v>0</v>
      </c>
      <c r="AH303" s="446">
        <v>0</v>
      </c>
      <c r="AI303" s="446">
        <v>0</v>
      </c>
      <c r="AJ303" s="446">
        <v>0</v>
      </c>
      <c r="AK303" s="446">
        <v>0</v>
      </c>
      <c r="AL303" s="446">
        <v>0</v>
      </c>
      <c r="AM303" s="446">
        <v>0</v>
      </c>
      <c r="AN303" s="446">
        <v>0</v>
      </c>
      <c r="AO303" s="446">
        <v>0</v>
      </c>
      <c r="AP303" s="446">
        <v>0</v>
      </c>
      <c r="AQ303" s="446">
        <v>0</v>
      </c>
      <c r="AR303" s="446">
        <v>0</v>
      </c>
      <c r="AS303" s="446">
        <v>0</v>
      </c>
      <c r="AT303" s="446">
        <v>0</v>
      </c>
      <c r="AU303" s="446">
        <v>0</v>
      </c>
      <c r="AV303" s="446">
        <v>0</v>
      </c>
      <c r="AW303" s="446">
        <v>0</v>
      </c>
      <c r="AX303" s="446">
        <v>0</v>
      </c>
      <c r="AY303" s="446">
        <v>0</v>
      </c>
      <c r="AZ303" s="446">
        <v>0</v>
      </c>
      <c r="BA303" s="446">
        <v>0</v>
      </c>
      <c r="BB303" s="446">
        <v>0</v>
      </c>
      <c r="BC303" s="446">
        <v>0</v>
      </c>
      <c r="BD303" s="446">
        <v>0</v>
      </c>
      <c r="BE303" s="446">
        <v>0</v>
      </c>
      <c r="BF303" s="446">
        <v>0</v>
      </c>
      <c r="BG303" s="446">
        <v>0</v>
      </c>
      <c r="BH303" s="446">
        <v>0</v>
      </c>
      <c r="BI303" s="446">
        <v>0</v>
      </c>
      <c r="BJ303" s="446">
        <v>0</v>
      </c>
      <c r="BK303" s="446">
        <v>0</v>
      </c>
      <c r="BL303" s="446">
        <v>0</v>
      </c>
      <c r="BM303" s="446">
        <v>0</v>
      </c>
      <c r="BN303" s="446">
        <v>0</v>
      </c>
      <c r="BO303" s="446">
        <v>0</v>
      </c>
      <c r="BP303" s="446">
        <v>0</v>
      </c>
      <c r="BQ303" s="446">
        <v>0</v>
      </c>
      <c r="BR303" s="446">
        <v>0</v>
      </c>
      <c r="BS303" s="446">
        <v>0</v>
      </c>
      <c r="BT303" s="446">
        <v>0</v>
      </c>
      <c r="BU303" s="446">
        <v>0</v>
      </c>
      <c r="BV303" s="446">
        <v>0</v>
      </c>
      <c r="BW303" s="446">
        <v>0</v>
      </c>
      <c r="BX303" s="446">
        <v>0</v>
      </c>
      <c r="BY303" s="446">
        <v>0</v>
      </c>
      <c r="BZ303" s="446">
        <v>0</v>
      </c>
      <c r="CA303" s="446">
        <v>0</v>
      </c>
      <c r="CB303" s="446">
        <v>0</v>
      </c>
      <c r="CC303" s="446">
        <v>0</v>
      </c>
      <c r="CD303" s="446">
        <v>0</v>
      </c>
      <c r="CE303" s="446">
        <v>0</v>
      </c>
      <c r="CF303" s="446">
        <v>0</v>
      </c>
      <c r="CG303" s="446">
        <v>0</v>
      </c>
      <c r="CH303" s="446">
        <v>0</v>
      </c>
      <c r="CI303" s="446">
        <v>0</v>
      </c>
      <c r="CJ303" s="446">
        <v>0</v>
      </c>
      <c r="CK303" s="446">
        <v>0</v>
      </c>
      <c r="CL303" s="446">
        <v>0</v>
      </c>
      <c r="CM303" s="446">
        <v>0</v>
      </c>
      <c r="CN303" s="446">
        <v>0</v>
      </c>
      <c r="CO303" s="444" t="s">
        <v>2081</v>
      </c>
    </row>
    <row r="304" spans="1:93" customFormat="1" ht="47.25">
      <c r="A304" s="444" t="s">
        <v>887</v>
      </c>
      <c r="B304" s="445" t="s">
        <v>1063</v>
      </c>
      <c r="C304" s="444" t="s">
        <v>1064</v>
      </c>
      <c r="D304" s="444" t="s">
        <v>1476</v>
      </c>
      <c r="E304" s="446">
        <v>0</v>
      </c>
      <c r="F304" s="446">
        <v>0</v>
      </c>
      <c r="G304" s="446">
        <v>0</v>
      </c>
      <c r="H304" s="446">
        <v>0</v>
      </c>
      <c r="I304" s="446">
        <v>0</v>
      </c>
      <c r="J304" s="446">
        <v>0</v>
      </c>
      <c r="K304" s="446">
        <v>0</v>
      </c>
      <c r="L304" s="446">
        <v>0</v>
      </c>
      <c r="M304" s="446">
        <v>0</v>
      </c>
      <c r="N304" s="446">
        <v>0</v>
      </c>
      <c r="O304" s="446">
        <v>0</v>
      </c>
      <c r="P304" s="446">
        <v>0</v>
      </c>
      <c r="Q304" s="446">
        <v>0</v>
      </c>
      <c r="R304" s="446">
        <v>0</v>
      </c>
      <c r="S304" s="446">
        <v>0</v>
      </c>
      <c r="T304" s="446">
        <v>0</v>
      </c>
      <c r="U304" s="446">
        <v>0</v>
      </c>
      <c r="V304" s="446">
        <v>0</v>
      </c>
      <c r="W304" s="446">
        <v>0</v>
      </c>
      <c r="X304" s="446">
        <v>0</v>
      </c>
      <c r="Y304" s="446">
        <v>0</v>
      </c>
      <c r="Z304" s="446">
        <v>0</v>
      </c>
      <c r="AA304" s="446">
        <v>0</v>
      </c>
      <c r="AB304" s="446">
        <v>0</v>
      </c>
      <c r="AC304" s="446">
        <v>0</v>
      </c>
      <c r="AD304" s="446">
        <v>0</v>
      </c>
      <c r="AE304" s="446">
        <v>0</v>
      </c>
      <c r="AF304" s="446">
        <v>0</v>
      </c>
      <c r="AG304" s="446">
        <v>0</v>
      </c>
      <c r="AH304" s="446">
        <v>0</v>
      </c>
      <c r="AI304" s="446">
        <v>0</v>
      </c>
      <c r="AJ304" s="446">
        <v>0</v>
      </c>
      <c r="AK304" s="446">
        <v>0</v>
      </c>
      <c r="AL304" s="446">
        <v>0</v>
      </c>
      <c r="AM304" s="446">
        <v>0</v>
      </c>
      <c r="AN304" s="446">
        <v>0</v>
      </c>
      <c r="AO304" s="446">
        <v>0</v>
      </c>
      <c r="AP304" s="446">
        <v>0</v>
      </c>
      <c r="AQ304" s="446">
        <v>0</v>
      </c>
      <c r="AR304" s="446">
        <v>0</v>
      </c>
      <c r="AS304" s="446">
        <v>0</v>
      </c>
      <c r="AT304" s="446">
        <v>0</v>
      </c>
      <c r="AU304" s="446">
        <v>0</v>
      </c>
      <c r="AV304" s="446">
        <v>0</v>
      </c>
      <c r="AW304" s="446">
        <v>0</v>
      </c>
      <c r="AX304" s="446">
        <v>0</v>
      </c>
      <c r="AY304" s="446">
        <v>0</v>
      </c>
      <c r="AZ304" s="446">
        <v>0</v>
      </c>
      <c r="BA304" s="446">
        <v>0</v>
      </c>
      <c r="BB304" s="446">
        <v>0</v>
      </c>
      <c r="BC304" s="446">
        <v>0</v>
      </c>
      <c r="BD304" s="446">
        <v>0</v>
      </c>
      <c r="BE304" s="446">
        <v>0</v>
      </c>
      <c r="BF304" s="446">
        <v>0</v>
      </c>
      <c r="BG304" s="446">
        <v>0</v>
      </c>
      <c r="BH304" s="446">
        <v>0</v>
      </c>
      <c r="BI304" s="446">
        <v>0</v>
      </c>
      <c r="BJ304" s="446">
        <v>0</v>
      </c>
      <c r="BK304" s="446">
        <v>0</v>
      </c>
      <c r="BL304" s="446">
        <v>0</v>
      </c>
      <c r="BM304" s="446">
        <v>0</v>
      </c>
      <c r="BN304" s="446">
        <v>0</v>
      </c>
      <c r="BO304" s="446">
        <v>0</v>
      </c>
      <c r="BP304" s="446">
        <v>0</v>
      </c>
      <c r="BQ304" s="446">
        <v>0</v>
      </c>
      <c r="BR304" s="446">
        <v>0</v>
      </c>
      <c r="BS304" s="446">
        <v>0</v>
      </c>
      <c r="BT304" s="446">
        <v>0</v>
      </c>
      <c r="BU304" s="446">
        <v>0</v>
      </c>
      <c r="BV304" s="446">
        <v>0</v>
      </c>
      <c r="BW304" s="446">
        <v>0</v>
      </c>
      <c r="BX304" s="446">
        <v>0</v>
      </c>
      <c r="BY304" s="446">
        <v>0</v>
      </c>
      <c r="BZ304" s="446">
        <v>0</v>
      </c>
      <c r="CA304" s="446">
        <v>0</v>
      </c>
      <c r="CB304" s="446">
        <v>0</v>
      </c>
      <c r="CC304" s="446">
        <v>0</v>
      </c>
      <c r="CD304" s="446">
        <v>0</v>
      </c>
      <c r="CE304" s="446">
        <v>0</v>
      </c>
      <c r="CF304" s="446">
        <v>0</v>
      </c>
      <c r="CG304" s="446">
        <v>0</v>
      </c>
      <c r="CH304" s="446">
        <v>0</v>
      </c>
      <c r="CI304" s="446">
        <v>0</v>
      </c>
      <c r="CJ304" s="446">
        <v>0</v>
      </c>
      <c r="CK304" s="446">
        <v>0</v>
      </c>
      <c r="CL304" s="446">
        <v>0</v>
      </c>
      <c r="CM304" s="446">
        <v>0</v>
      </c>
      <c r="CN304" s="446">
        <v>0</v>
      </c>
      <c r="CO304" s="444" t="s">
        <v>2081</v>
      </c>
    </row>
    <row r="305" spans="1:93" customFormat="1" ht="47.25">
      <c r="A305" s="444" t="s">
        <v>887</v>
      </c>
      <c r="B305" s="445" t="s">
        <v>1065</v>
      </c>
      <c r="C305" s="444" t="s">
        <v>1066</v>
      </c>
      <c r="D305" s="444" t="s">
        <v>1476</v>
      </c>
      <c r="E305" s="446">
        <v>0</v>
      </c>
      <c r="F305" s="446">
        <v>0</v>
      </c>
      <c r="G305" s="446">
        <v>0</v>
      </c>
      <c r="H305" s="446">
        <v>0</v>
      </c>
      <c r="I305" s="446">
        <v>0</v>
      </c>
      <c r="J305" s="446">
        <v>0</v>
      </c>
      <c r="K305" s="446">
        <v>0</v>
      </c>
      <c r="L305" s="446">
        <v>0</v>
      </c>
      <c r="M305" s="446">
        <v>0</v>
      </c>
      <c r="N305" s="446">
        <v>0</v>
      </c>
      <c r="O305" s="446">
        <v>0</v>
      </c>
      <c r="P305" s="446">
        <v>0</v>
      </c>
      <c r="Q305" s="446">
        <v>0</v>
      </c>
      <c r="R305" s="446">
        <v>0</v>
      </c>
      <c r="S305" s="446">
        <v>0</v>
      </c>
      <c r="T305" s="446">
        <v>0</v>
      </c>
      <c r="U305" s="446">
        <v>0</v>
      </c>
      <c r="V305" s="446">
        <v>0</v>
      </c>
      <c r="W305" s="446">
        <v>0</v>
      </c>
      <c r="X305" s="446">
        <v>0</v>
      </c>
      <c r="Y305" s="446">
        <v>0</v>
      </c>
      <c r="Z305" s="446">
        <v>0</v>
      </c>
      <c r="AA305" s="446">
        <v>0</v>
      </c>
      <c r="AB305" s="446">
        <v>0</v>
      </c>
      <c r="AC305" s="446">
        <v>0</v>
      </c>
      <c r="AD305" s="446">
        <v>0</v>
      </c>
      <c r="AE305" s="446">
        <v>0</v>
      </c>
      <c r="AF305" s="446">
        <v>0</v>
      </c>
      <c r="AG305" s="446">
        <v>0</v>
      </c>
      <c r="AH305" s="446">
        <v>0</v>
      </c>
      <c r="AI305" s="446">
        <v>0</v>
      </c>
      <c r="AJ305" s="446">
        <v>0</v>
      </c>
      <c r="AK305" s="446">
        <v>0</v>
      </c>
      <c r="AL305" s="446">
        <v>0</v>
      </c>
      <c r="AM305" s="446">
        <v>0</v>
      </c>
      <c r="AN305" s="446">
        <v>0</v>
      </c>
      <c r="AO305" s="446">
        <v>0</v>
      </c>
      <c r="AP305" s="446">
        <v>0</v>
      </c>
      <c r="AQ305" s="446">
        <v>0</v>
      </c>
      <c r="AR305" s="446">
        <v>0</v>
      </c>
      <c r="AS305" s="446">
        <v>0</v>
      </c>
      <c r="AT305" s="446">
        <v>0</v>
      </c>
      <c r="AU305" s="446">
        <v>0</v>
      </c>
      <c r="AV305" s="446">
        <v>0</v>
      </c>
      <c r="AW305" s="446">
        <v>0</v>
      </c>
      <c r="AX305" s="446">
        <v>0</v>
      </c>
      <c r="AY305" s="446">
        <v>0</v>
      </c>
      <c r="AZ305" s="446">
        <v>0</v>
      </c>
      <c r="BA305" s="446">
        <v>0</v>
      </c>
      <c r="BB305" s="446">
        <v>0</v>
      </c>
      <c r="BC305" s="446">
        <v>0</v>
      </c>
      <c r="BD305" s="446">
        <v>0</v>
      </c>
      <c r="BE305" s="446">
        <v>0</v>
      </c>
      <c r="BF305" s="446">
        <v>0</v>
      </c>
      <c r="BG305" s="446">
        <v>0</v>
      </c>
      <c r="BH305" s="446">
        <v>0</v>
      </c>
      <c r="BI305" s="446">
        <v>0</v>
      </c>
      <c r="BJ305" s="446">
        <v>0</v>
      </c>
      <c r="BK305" s="446">
        <v>0</v>
      </c>
      <c r="BL305" s="446">
        <v>0</v>
      </c>
      <c r="BM305" s="446">
        <v>0</v>
      </c>
      <c r="BN305" s="446">
        <v>0</v>
      </c>
      <c r="BO305" s="446">
        <v>0</v>
      </c>
      <c r="BP305" s="446">
        <v>0</v>
      </c>
      <c r="BQ305" s="446">
        <v>0</v>
      </c>
      <c r="BR305" s="446">
        <v>0</v>
      </c>
      <c r="BS305" s="446">
        <v>0</v>
      </c>
      <c r="BT305" s="446">
        <v>0</v>
      </c>
      <c r="BU305" s="446">
        <v>0</v>
      </c>
      <c r="BV305" s="446">
        <v>0</v>
      </c>
      <c r="BW305" s="446">
        <v>0</v>
      </c>
      <c r="BX305" s="446">
        <v>0</v>
      </c>
      <c r="BY305" s="446">
        <v>0</v>
      </c>
      <c r="BZ305" s="446">
        <v>0</v>
      </c>
      <c r="CA305" s="446">
        <v>0</v>
      </c>
      <c r="CB305" s="446">
        <v>0</v>
      </c>
      <c r="CC305" s="446">
        <v>0</v>
      </c>
      <c r="CD305" s="446">
        <v>0</v>
      </c>
      <c r="CE305" s="446">
        <v>0</v>
      </c>
      <c r="CF305" s="446">
        <v>0</v>
      </c>
      <c r="CG305" s="446">
        <v>0</v>
      </c>
      <c r="CH305" s="446">
        <v>0</v>
      </c>
      <c r="CI305" s="446">
        <v>0</v>
      </c>
      <c r="CJ305" s="446">
        <v>0</v>
      </c>
      <c r="CK305" s="446">
        <v>0</v>
      </c>
      <c r="CL305" s="446">
        <v>0</v>
      </c>
      <c r="CM305" s="446">
        <v>0</v>
      </c>
      <c r="CN305" s="446">
        <v>0</v>
      </c>
      <c r="CO305" s="444" t="s">
        <v>2081</v>
      </c>
    </row>
    <row r="306" spans="1:93" customFormat="1" ht="47.25">
      <c r="A306" s="444" t="s">
        <v>887</v>
      </c>
      <c r="B306" s="445" t="s">
        <v>1067</v>
      </c>
      <c r="C306" s="444" t="s">
        <v>1068</v>
      </c>
      <c r="D306" s="444" t="s">
        <v>1476</v>
      </c>
      <c r="E306" s="446">
        <v>0</v>
      </c>
      <c r="F306" s="446">
        <v>0</v>
      </c>
      <c r="G306" s="446">
        <v>0</v>
      </c>
      <c r="H306" s="446">
        <v>0</v>
      </c>
      <c r="I306" s="446">
        <v>0</v>
      </c>
      <c r="J306" s="446">
        <v>0</v>
      </c>
      <c r="K306" s="446">
        <v>0</v>
      </c>
      <c r="L306" s="446">
        <v>0</v>
      </c>
      <c r="M306" s="446">
        <v>0</v>
      </c>
      <c r="N306" s="446">
        <v>0</v>
      </c>
      <c r="O306" s="446">
        <v>0</v>
      </c>
      <c r="P306" s="446">
        <v>0</v>
      </c>
      <c r="Q306" s="446">
        <v>0</v>
      </c>
      <c r="R306" s="446">
        <v>0</v>
      </c>
      <c r="S306" s="446">
        <v>0</v>
      </c>
      <c r="T306" s="446">
        <v>0</v>
      </c>
      <c r="U306" s="446">
        <v>0</v>
      </c>
      <c r="V306" s="446">
        <v>0</v>
      </c>
      <c r="W306" s="446">
        <v>0</v>
      </c>
      <c r="X306" s="446">
        <v>0</v>
      </c>
      <c r="Y306" s="446">
        <v>0</v>
      </c>
      <c r="Z306" s="446">
        <v>0</v>
      </c>
      <c r="AA306" s="446">
        <v>0</v>
      </c>
      <c r="AB306" s="446">
        <v>0</v>
      </c>
      <c r="AC306" s="446">
        <v>0</v>
      </c>
      <c r="AD306" s="446">
        <v>0</v>
      </c>
      <c r="AE306" s="446">
        <v>0</v>
      </c>
      <c r="AF306" s="446">
        <v>0</v>
      </c>
      <c r="AG306" s="446">
        <v>0</v>
      </c>
      <c r="AH306" s="446">
        <v>0</v>
      </c>
      <c r="AI306" s="446">
        <v>0</v>
      </c>
      <c r="AJ306" s="446">
        <v>0</v>
      </c>
      <c r="AK306" s="446">
        <v>0</v>
      </c>
      <c r="AL306" s="446">
        <v>0</v>
      </c>
      <c r="AM306" s="446">
        <v>0</v>
      </c>
      <c r="AN306" s="446">
        <v>0</v>
      </c>
      <c r="AO306" s="446">
        <v>0</v>
      </c>
      <c r="AP306" s="446">
        <v>0</v>
      </c>
      <c r="AQ306" s="446">
        <v>0</v>
      </c>
      <c r="AR306" s="446">
        <v>0</v>
      </c>
      <c r="AS306" s="446">
        <v>0</v>
      </c>
      <c r="AT306" s="446">
        <v>0</v>
      </c>
      <c r="AU306" s="446">
        <v>0</v>
      </c>
      <c r="AV306" s="446">
        <v>0</v>
      </c>
      <c r="AW306" s="446">
        <v>0</v>
      </c>
      <c r="AX306" s="446">
        <v>0</v>
      </c>
      <c r="AY306" s="446">
        <v>0</v>
      </c>
      <c r="AZ306" s="446">
        <v>0</v>
      </c>
      <c r="BA306" s="446">
        <v>0</v>
      </c>
      <c r="BB306" s="446">
        <v>0</v>
      </c>
      <c r="BC306" s="446">
        <v>0</v>
      </c>
      <c r="BD306" s="446">
        <v>0</v>
      </c>
      <c r="BE306" s="446">
        <v>0</v>
      </c>
      <c r="BF306" s="446">
        <v>0</v>
      </c>
      <c r="BG306" s="446">
        <v>0</v>
      </c>
      <c r="BH306" s="446">
        <v>0</v>
      </c>
      <c r="BI306" s="446">
        <v>0</v>
      </c>
      <c r="BJ306" s="446">
        <v>0</v>
      </c>
      <c r="BK306" s="446">
        <v>0</v>
      </c>
      <c r="BL306" s="446">
        <v>0</v>
      </c>
      <c r="BM306" s="446">
        <v>0</v>
      </c>
      <c r="BN306" s="446">
        <v>0</v>
      </c>
      <c r="BO306" s="446">
        <v>0</v>
      </c>
      <c r="BP306" s="446">
        <v>0</v>
      </c>
      <c r="BQ306" s="446">
        <v>0</v>
      </c>
      <c r="BR306" s="446">
        <v>0</v>
      </c>
      <c r="BS306" s="446">
        <v>0</v>
      </c>
      <c r="BT306" s="446">
        <v>0</v>
      </c>
      <c r="BU306" s="446">
        <v>0</v>
      </c>
      <c r="BV306" s="446">
        <v>0</v>
      </c>
      <c r="BW306" s="446">
        <v>0</v>
      </c>
      <c r="BX306" s="446">
        <v>0</v>
      </c>
      <c r="BY306" s="446">
        <v>0</v>
      </c>
      <c r="BZ306" s="446">
        <v>0</v>
      </c>
      <c r="CA306" s="446">
        <v>0</v>
      </c>
      <c r="CB306" s="446">
        <v>0</v>
      </c>
      <c r="CC306" s="446">
        <v>0</v>
      </c>
      <c r="CD306" s="446">
        <v>0</v>
      </c>
      <c r="CE306" s="446">
        <v>0</v>
      </c>
      <c r="CF306" s="446">
        <v>0</v>
      </c>
      <c r="CG306" s="446">
        <v>0</v>
      </c>
      <c r="CH306" s="446">
        <v>0</v>
      </c>
      <c r="CI306" s="446">
        <v>0</v>
      </c>
      <c r="CJ306" s="446">
        <v>0</v>
      </c>
      <c r="CK306" s="446">
        <v>0</v>
      </c>
      <c r="CL306" s="446">
        <v>0</v>
      </c>
      <c r="CM306" s="446">
        <v>0</v>
      </c>
      <c r="CN306" s="446">
        <v>0</v>
      </c>
      <c r="CO306" s="444" t="s">
        <v>2081</v>
      </c>
    </row>
    <row r="307" spans="1:93" customFormat="1" ht="47.25">
      <c r="A307" s="444" t="s">
        <v>887</v>
      </c>
      <c r="B307" s="445" t="s">
        <v>1069</v>
      </c>
      <c r="C307" s="444" t="s">
        <v>1070</v>
      </c>
      <c r="D307" s="444" t="s">
        <v>1476</v>
      </c>
      <c r="E307" s="446">
        <v>0</v>
      </c>
      <c r="F307" s="446">
        <v>0</v>
      </c>
      <c r="G307" s="446">
        <v>0</v>
      </c>
      <c r="H307" s="446">
        <v>0</v>
      </c>
      <c r="I307" s="446">
        <v>0</v>
      </c>
      <c r="J307" s="446">
        <v>0</v>
      </c>
      <c r="K307" s="446">
        <v>0</v>
      </c>
      <c r="L307" s="446">
        <v>0</v>
      </c>
      <c r="M307" s="446">
        <v>0</v>
      </c>
      <c r="N307" s="446">
        <v>0</v>
      </c>
      <c r="O307" s="446">
        <v>0</v>
      </c>
      <c r="P307" s="446">
        <v>0</v>
      </c>
      <c r="Q307" s="446">
        <v>0</v>
      </c>
      <c r="R307" s="446">
        <v>0</v>
      </c>
      <c r="S307" s="446">
        <v>0</v>
      </c>
      <c r="T307" s="446">
        <v>0</v>
      </c>
      <c r="U307" s="446">
        <v>0</v>
      </c>
      <c r="V307" s="446">
        <v>0</v>
      </c>
      <c r="W307" s="446">
        <v>0</v>
      </c>
      <c r="X307" s="446">
        <v>0</v>
      </c>
      <c r="Y307" s="446">
        <v>0</v>
      </c>
      <c r="Z307" s="446">
        <v>0</v>
      </c>
      <c r="AA307" s="446">
        <v>0</v>
      </c>
      <c r="AB307" s="446">
        <v>0</v>
      </c>
      <c r="AC307" s="446">
        <v>0</v>
      </c>
      <c r="AD307" s="446">
        <v>0</v>
      </c>
      <c r="AE307" s="446">
        <v>0</v>
      </c>
      <c r="AF307" s="446">
        <v>0</v>
      </c>
      <c r="AG307" s="446">
        <v>0</v>
      </c>
      <c r="AH307" s="446">
        <v>0</v>
      </c>
      <c r="AI307" s="446">
        <v>0</v>
      </c>
      <c r="AJ307" s="446">
        <v>0</v>
      </c>
      <c r="AK307" s="446">
        <v>0</v>
      </c>
      <c r="AL307" s="446">
        <v>0</v>
      </c>
      <c r="AM307" s="446">
        <v>0</v>
      </c>
      <c r="AN307" s="446">
        <v>0</v>
      </c>
      <c r="AO307" s="446">
        <v>0</v>
      </c>
      <c r="AP307" s="446">
        <v>0</v>
      </c>
      <c r="AQ307" s="446">
        <v>0</v>
      </c>
      <c r="AR307" s="446">
        <v>0</v>
      </c>
      <c r="AS307" s="446">
        <v>0</v>
      </c>
      <c r="AT307" s="446">
        <v>0</v>
      </c>
      <c r="AU307" s="446">
        <v>0</v>
      </c>
      <c r="AV307" s="446">
        <v>0</v>
      </c>
      <c r="AW307" s="446">
        <v>0</v>
      </c>
      <c r="AX307" s="446">
        <v>0</v>
      </c>
      <c r="AY307" s="446">
        <v>0</v>
      </c>
      <c r="AZ307" s="446">
        <v>0</v>
      </c>
      <c r="BA307" s="446">
        <v>0</v>
      </c>
      <c r="BB307" s="446">
        <v>0</v>
      </c>
      <c r="BC307" s="446">
        <v>0</v>
      </c>
      <c r="BD307" s="446">
        <v>0</v>
      </c>
      <c r="BE307" s="446">
        <v>0</v>
      </c>
      <c r="BF307" s="446">
        <v>0</v>
      </c>
      <c r="BG307" s="446">
        <v>0</v>
      </c>
      <c r="BH307" s="446">
        <v>0</v>
      </c>
      <c r="BI307" s="446">
        <v>0</v>
      </c>
      <c r="BJ307" s="446">
        <v>0</v>
      </c>
      <c r="BK307" s="446">
        <v>0</v>
      </c>
      <c r="BL307" s="446">
        <v>0</v>
      </c>
      <c r="BM307" s="446">
        <v>0</v>
      </c>
      <c r="BN307" s="446">
        <v>0</v>
      </c>
      <c r="BO307" s="446">
        <v>0</v>
      </c>
      <c r="BP307" s="446">
        <v>0</v>
      </c>
      <c r="BQ307" s="446">
        <v>0</v>
      </c>
      <c r="BR307" s="446">
        <v>0</v>
      </c>
      <c r="BS307" s="446">
        <v>0</v>
      </c>
      <c r="BT307" s="446">
        <v>0</v>
      </c>
      <c r="BU307" s="446">
        <v>0</v>
      </c>
      <c r="BV307" s="446">
        <v>0</v>
      </c>
      <c r="BW307" s="446">
        <v>0</v>
      </c>
      <c r="BX307" s="446">
        <v>0</v>
      </c>
      <c r="BY307" s="446">
        <v>0</v>
      </c>
      <c r="BZ307" s="446">
        <v>0</v>
      </c>
      <c r="CA307" s="446">
        <v>0</v>
      </c>
      <c r="CB307" s="446">
        <v>0</v>
      </c>
      <c r="CC307" s="446">
        <v>0</v>
      </c>
      <c r="CD307" s="446">
        <v>0</v>
      </c>
      <c r="CE307" s="446">
        <v>0</v>
      </c>
      <c r="CF307" s="446">
        <v>0</v>
      </c>
      <c r="CG307" s="446">
        <v>0</v>
      </c>
      <c r="CH307" s="446">
        <v>0</v>
      </c>
      <c r="CI307" s="446">
        <v>0</v>
      </c>
      <c r="CJ307" s="446">
        <v>0</v>
      </c>
      <c r="CK307" s="446">
        <v>0</v>
      </c>
      <c r="CL307" s="446">
        <v>0</v>
      </c>
      <c r="CM307" s="446">
        <v>0</v>
      </c>
      <c r="CN307" s="446">
        <v>0</v>
      </c>
      <c r="CO307" s="444" t="s">
        <v>2081</v>
      </c>
    </row>
    <row r="308" spans="1:93" customFormat="1" ht="31.5">
      <c r="A308" s="444" t="s">
        <v>887</v>
      </c>
      <c r="B308" s="445" t="s">
        <v>1071</v>
      </c>
      <c r="C308" s="444" t="s">
        <v>1072</v>
      </c>
      <c r="D308" s="444" t="s">
        <v>1476</v>
      </c>
      <c r="E308" s="446">
        <v>0</v>
      </c>
      <c r="F308" s="446">
        <v>0</v>
      </c>
      <c r="G308" s="446">
        <v>0</v>
      </c>
      <c r="H308" s="446">
        <v>0</v>
      </c>
      <c r="I308" s="446">
        <v>0</v>
      </c>
      <c r="J308" s="446">
        <v>0</v>
      </c>
      <c r="K308" s="446">
        <v>0</v>
      </c>
      <c r="L308" s="446">
        <v>0</v>
      </c>
      <c r="M308" s="446">
        <v>0</v>
      </c>
      <c r="N308" s="446">
        <v>0</v>
      </c>
      <c r="O308" s="446">
        <v>0</v>
      </c>
      <c r="P308" s="446">
        <v>0</v>
      </c>
      <c r="Q308" s="446">
        <v>0</v>
      </c>
      <c r="R308" s="446">
        <v>0</v>
      </c>
      <c r="S308" s="446">
        <v>0</v>
      </c>
      <c r="T308" s="446">
        <v>0</v>
      </c>
      <c r="U308" s="446">
        <v>0</v>
      </c>
      <c r="V308" s="446">
        <v>0</v>
      </c>
      <c r="W308" s="446">
        <v>0</v>
      </c>
      <c r="X308" s="446">
        <v>0</v>
      </c>
      <c r="Y308" s="446">
        <v>0</v>
      </c>
      <c r="Z308" s="446">
        <v>0</v>
      </c>
      <c r="AA308" s="446">
        <v>0</v>
      </c>
      <c r="AB308" s="446">
        <v>0</v>
      </c>
      <c r="AC308" s="446">
        <v>0</v>
      </c>
      <c r="AD308" s="446">
        <v>0</v>
      </c>
      <c r="AE308" s="446">
        <v>0</v>
      </c>
      <c r="AF308" s="446">
        <v>0</v>
      </c>
      <c r="AG308" s="446">
        <v>0</v>
      </c>
      <c r="AH308" s="446">
        <v>0</v>
      </c>
      <c r="AI308" s="446">
        <v>0</v>
      </c>
      <c r="AJ308" s="446">
        <v>0</v>
      </c>
      <c r="AK308" s="446">
        <v>0</v>
      </c>
      <c r="AL308" s="446">
        <v>0</v>
      </c>
      <c r="AM308" s="446">
        <v>0</v>
      </c>
      <c r="AN308" s="446">
        <v>0</v>
      </c>
      <c r="AO308" s="446">
        <v>0</v>
      </c>
      <c r="AP308" s="446">
        <v>0</v>
      </c>
      <c r="AQ308" s="446">
        <v>0</v>
      </c>
      <c r="AR308" s="446">
        <v>0</v>
      </c>
      <c r="AS308" s="446">
        <v>0</v>
      </c>
      <c r="AT308" s="446">
        <v>0</v>
      </c>
      <c r="AU308" s="446">
        <v>0</v>
      </c>
      <c r="AV308" s="446">
        <v>0</v>
      </c>
      <c r="AW308" s="446">
        <v>0</v>
      </c>
      <c r="AX308" s="446">
        <v>0</v>
      </c>
      <c r="AY308" s="446">
        <v>0</v>
      </c>
      <c r="AZ308" s="446">
        <v>0</v>
      </c>
      <c r="BA308" s="446">
        <v>0</v>
      </c>
      <c r="BB308" s="446">
        <v>0</v>
      </c>
      <c r="BC308" s="446">
        <v>0</v>
      </c>
      <c r="BD308" s="446">
        <v>0</v>
      </c>
      <c r="BE308" s="446">
        <v>0</v>
      </c>
      <c r="BF308" s="446">
        <v>0</v>
      </c>
      <c r="BG308" s="446">
        <v>0</v>
      </c>
      <c r="BH308" s="446">
        <v>0</v>
      </c>
      <c r="BI308" s="446">
        <v>0</v>
      </c>
      <c r="BJ308" s="446">
        <v>0</v>
      </c>
      <c r="BK308" s="446">
        <v>0</v>
      </c>
      <c r="BL308" s="446">
        <v>0</v>
      </c>
      <c r="BM308" s="446">
        <v>0</v>
      </c>
      <c r="BN308" s="446">
        <v>0</v>
      </c>
      <c r="BO308" s="446">
        <v>0</v>
      </c>
      <c r="BP308" s="446">
        <v>0</v>
      </c>
      <c r="BQ308" s="446">
        <v>0</v>
      </c>
      <c r="BR308" s="446">
        <v>0</v>
      </c>
      <c r="BS308" s="446">
        <v>0</v>
      </c>
      <c r="BT308" s="446">
        <v>0</v>
      </c>
      <c r="BU308" s="446">
        <v>0</v>
      </c>
      <c r="BV308" s="446">
        <v>0</v>
      </c>
      <c r="BW308" s="446">
        <v>0</v>
      </c>
      <c r="BX308" s="446">
        <v>0</v>
      </c>
      <c r="BY308" s="446">
        <v>0</v>
      </c>
      <c r="BZ308" s="446">
        <v>0</v>
      </c>
      <c r="CA308" s="446">
        <v>0</v>
      </c>
      <c r="CB308" s="446">
        <v>0</v>
      </c>
      <c r="CC308" s="446">
        <v>0</v>
      </c>
      <c r="CD308" s="446">
        <v>0</v>
      </c>
      <c r="CE308" s="446">
        <v>0</v>
      </c>
      <c r="CF308" s="446">
        <v>0</v>
      </c>
      <c r="CG308" s="446">
        <v>0</v>
      </c>
      <c r="CH308" s="446">
        <v>0</v>
      </c>
      <c r="CI308" s="446">
        <v>0</v>
      </c>
      <c r="CJ308" s="446">
        <v>0</v>
      </c>
      <c r="CK308" s="446">
        <v>0</v>
      </c>
      <c r="CL308" s="446">
        <v>0</v>
      </c>
      <c r="CM308" s="446">
        <v>0</v>
      </c>
      <c r="CN308" s="446">
        <v>0</v>
      </c>
      <c r="CO308" s="444" t="s">
        <v>2081</v>
      </c>
    </row>
    <row r="309" spans="1:93" customFormat="1" ht="47.25">
      <c r="A309" s="444" t="s">
        <v>887</v>
      </c>
      <c r="B309" s="445" t="s">
        <v>1073</v>
      </c>
      <c r="C309" s="444" t="s">
        <v>1074</v>
      </c>
      <c r="D309" s="444" t="s">
        <v>1476</v>
      </c>
      <c r="E309" s="446">
        <v>0</v>
      </c>
      <c r="F309" s="446">
        <v>0</v>
      </c>
      <c r="G309" s="446">
        <v>0</v>
      </c>
      <c r="H309" s="446">
        <v>0</v>
      </c>
      <c r="I309" s="446">
        <v>0</v>
      </c>
      <c r="J309" s="446">
        <v>0</v>
      </c>
      <c r="K309" s="446">
        <v>0</v>
      </c>
      <c r="L309" s="446">
        <v>0</v>
      </c>
      <c r="M309" s="446">
        <v>0</v>
      </c>
      <c r="N309" s="446">
        <v>0</v>
      </c>
      <c r="O309" s="446">
        <v>0</v>
      </c>
      <c r="P309" s="446">
        <v>0</v>
      </c>
      <c r="Q309" s="446">
        <v>0</v>
      </c>
      <c r="R309" s="446">
        <v>0</v>
      </c>
      <c r="S309" s="446">
        <v>0</v>
      </c>
      <c r="T309" s="446">
        <v>0</v>
      </c>
      <c r="U309" s="446">
        <v>0</v>
      </c>
      <c r="V309" s="446">
        <v>0</v>
      </c>
      <c r="W309" s="446">
        <v>0</v>
      </c>
      <c r="X309" s="446">
        <v>0</v>
      </c>
      <c r="Y309" s="446">
        <v>0</v>
      </c>
      <c r="Z309" s="446">
        <v>0</v>
      </c>
      <c r="AA309" s="446">
        <v>0</v>
      </c>
      <c r="AB309" s="446">
        <v>0</v>
      </c>
      <c r="AC309" s="446">
        <v>0</v>
      </c>
      <c r="AD309" s="446">
        <v>0</v>
      </c>
      <c r="AE309" s="446">
        <v>0</v>
      </c>
      <c r="AF309" s="446">
        <v>0</v>
      </c>
      <c r="AG309" s="446">
        <v>0</v>
      </c>
      <c r="AH309" s="446">
        <v>0</v>
      </c>
      <c r="AI309" s="446">
        <v>0</v>
      </c>
      <c r="AJ309" s="446">
        <v>0</v>
      </c>
      <c r="AK309" s="446">
        <v>0</v>
      </c>
      <c r="AL309" s="446">
        <v>0</v>
      </c>
      <c r="AM309" s="446">
        <v>0</v>
      </c>
      <c r="AN309" s="446">
        <v>0</v>
      </c>
      <c r="AO309" s="446">
        <v>0</v>
      </c>
      <c r="AP309" s="446">
        <v>0</v>
      </c>
      <c r="AQ309" s="446">
        <v>0</v>
      </c>
      <c r="AR309" s="446">
        <v>0</v>
      </c>
      <c r="AS309" s="446">
        <v>0</v>
      </c>
      <c r="AT309" s="446">
        <v>0</v>
      </c>
      <c r="AU309" s="446">
        <v>0</v>
      </c>
      <c r="AV309" s="446">
        <v>0</v>
      </c>
      <c r="AW309" s="446">
        <v>0</v>
      </c>
      <c r="AX309" s="446">
        <v>0</v>
      </c>
      <c r="AY309" s="446">
        <v>0</v>
      </c>
      <c r="AZ309" s="446">
        <v>0</v>
      </c>
      <c r="BA309" s="446">
        <v>0</v>
      </c>
      <c r="BB309" s="446">
        <v>0</v>
      </c>
      <c r="BC309" s="446">
        <v>0</v>
      </c>
      <c r="BD309" s="446">
        <v>0</v>
      </c>
      <c r="BE309" s="446">
        <v>0</v>
      </c>
      <c r="BF309" s="446">
        <v>0</v>
      </c>
      <c r="BG309" s="446">
        <v>0</v>
      </c>
      <c r="BH309" s="446">
        <v>0</v>
      </c>
      <c r="BI309" s="446">
        <v>0</v>
      </c>
      <c r="BJ309" s="446">
        <v>0</v>
      </c>
      <c r="BK309" s="446">
        <v>0</v>
      </c>
      <c r="BL309" s="446">
        <v>0</v>
      </c>
      <c r="BM309" s="446">
        <v>0</v>
      </c>
      <c r="BN309" s="446">
        <v>0</v>
      </c>
      <c r="BO309" s="446">
        <v>0</v>
      </c>
      <c r="BP309" s="446">
        <v>0</v>
      </c>
      <c r="BQ309" s="446">
        <v>0</v>
      </c>
      <c r="BR309" s="446">
        <v>0</v>
      </c>
      <c r="BS309" s="446">
        <v>0</v>
      </c>
      <c r="BT309" s="446">
        <v>0</v>
      </c>
      <c r="BU309" s="446">
        <v>0</v>
      </c>
      <c r="BV309" s="446">
        <v>0</v>
      </c>
      <c r="BW309" s="446">
        <v>0</v>
      </c>
      <c r="BX309" s="446">
        <v>0</v>
      </c>
      <c r="BY309" s="446">
        <v>0</v>
      </c>
      <c r="BZ309" s="446">
        <v>0</v>
      </c>
      <c r="CA309" s="446">
        <v>0</v>
      </c>
      <c r="CB309" s="446">
        <v>0</v>
      </c>
      <c r="CC309" s="446">
        <v>0</v>
      </c>
      <c r="CD309" s="446">
        <v>0</v>
      </c>
      <c r="CE309" s="446">
        <v>0</v>
      </c>
      <c r="CF309" s="446">
        <v>0</v>
      </c>
      <c r="CG309" s="446">
        <v>0</v>
      </c>
      <c r="CH309" s="446">
        <v>0</v>
      </c>
      <c r="CI309" s="446">
        <v>0</v>
      </c>
      <c r="CJ309" s="446">
        <v>0</v>
      </c>
      <c r="CK309" s="446">
        <v>0</v>
      </c>
      <c r="CL309" s="446">
        <v>0</v>
      </c>
      <c r="CM309" s="446">
        <v>0</v>
      </c>
      <c r="CN309" s="446">
        <v>0</v>
      </c>
      <c r="CO309" s="444" t="s">
        <v>2081</v>
      </c>
    </row>
    <row r="310" spans="1:93" customFormat="1" ht="47.25">
      <c r="A310" s="444" t="s">
        <v>887</v>
      </c>
      <c r="B310" s="445" t="s">
        <v>1075</v>
      </c>
      <c r="C310" s="444" t="s">
        <v>1076</v>
      </c>
      <c r="D310" s="444" t="s">
        <v>1476</v>
      </c>
      <c r="E310" s="446">
        <v>0</v>
      </c>
      <c r="F310" s="446">
        <v>0</v>
      </c>
      <c r="G310" s="446">
        <v>0</v>
      </c>
      <c r="H310" s="446">
        <v>0</v>
      </c>
      <c r="I310" s="446">
        <v>0</v>
      </c>
      <c r="J310" s="446">
        <v>0</v>
      </c>
      <c r="K310" s="446">
        <v>0</v>
      </c>
      <c r="L310" s="446">
        <v>0</v>
      </c>
      <c r="M310" s="446">
        <v>0</v>
      </c>
      <c r="N310" s="446">
        <v>0</v>
      </c>
      <c r="O310" s="446">
        <v>0</v>
      </c>
      <c r="P310" s="446">
        <v>0</v>
      </c>
      <c r="Q310" s="446">
        <v>0</v>
      </c>
      <c r="R310" s="446">
        <v>0</v>
      </c>
      <c r="S310" s="446">
        <v>0</v>
      </c>
      <c r="T310" s="446">
        <v>0</v>
      </c>
      <c r="U310" s="446">
        <v>0</v>
      </c>
      <c r="V310" s="446">
        <v>0</v>
      </c>
      <c r="W310" s="446">
        <v>0</v>
      </c>
      <c r="X310" s="446">
        <v>0</v>
      </c>
      <c r="Y310" s="446">
        <v>0</v>
      </c>
      <c r="Z310" s="446">
        <v>0</v>
      </c>
      <c r="AA310" s="446">
        <v>0</v>
      </c>
      <c r="AB310" s="446">
        <v>0</v>
      </c>
      <c r="AC310" s="446">
        <v>0</v>
      </c>
      <c r="AD310" s="446">
        <v>0</v>
      </c>
      <c r="AE310" s="446">
        <v>0</v>
      </c>
      <c r="AF310" s="446">
        <v>0</v>
      </c>
      <c r="AG310" s="446">
        <v>0</v>
      </c>
      <c r="AH310" s="446">
        <v>0</v>
      </c>
      <c r="AI310" s="446">
        <v>0</v>
      </c>
      <c r="AJ310" s="446">
        <v>0</v>
      </c>
      <c r="AK310" s="446">
        <v>0</v>
      </c>
      <c r="AL310" s="446">
        <v>0</v>
      </c>
      <c r="AM310" s="446">
        <v>0</v>
      </c>
      <c r="AN310" s="446">
        <v>0</v>
      </c>
      <c r="AO310" s="446">
        <v>0</v>
      </c>
      <c r="AP310" s="446">
        <v>0</v>
      </c>
      <c r="AQ310" s="446">
        <v>0</v>
      </c>
      <c r="AR310" s="446">
        <v>0</v>
      </c>
      <c r="AS310" s="446">
        <v>0</v>
      </c>
      <c r="AT310" s="446">
        <v>0</v>
      </c>
      <c r="AU310" s="446">
        <v>0</v>
      </c>
      <c r="AV310" s="446">
        <v>0</v>
      </c>
      <c r="AW310" s="446">
        <v>0</v>
      </c>
      <c r="AX310" s="446">
        <v>0</v>
      </c>
      <c r="AY310" s="446">
        <v>0</v>
      </c>
      <c r="AZ310" s="446">
        <v>0</v>
      </c>
      <c r="BA310" s="446">
        <v>0</v>
      </c>
      <c r="BB310" s="446">
        <v>0</v>
      </c>
      <c r="BC310" s="446">
        <v>0</v>
      </c>
      <c r="BD310" s="446">
        <v>0</v>
      </c>
      <c r="BE310" s="446">
        <v>0</v>
      </c>
      <c r="BF310" s="446">
        <v>0</v>
      </c>
      <c r="BG310" s="446">
        <v>0</v>
      </c>
      <c r="BH310" s="446">
        <v>0</v>
      </c>
      <c r="BI310" s="446">
        <v>0</v>
      </c>
      <c r="BJ310" s="446">
        <v>0</v>
      </c>
      <c r="BK310" s="446">
        <v>0</v>
      </c>
      <c r="BL310" s="446">
        <v>0</v>
      </c>
      <c r="BM310" s="446">
        <v>0</v>
      </c>
      <c r="BN310" s="446">
        <v>0</v>
      </c>
      <c r="BO310" s="446">
        <v>0</v>
      </c>
      <c r="BP310" s="446">
        <v>0</v>
      </c>
      <c r="BQ310" s="446">
        <v>0</v>
      </c>
      <c r="BR310" s="446">
        <v>0</v>
      </c>
      <c r="BS310" s="446">
        <v>0</v>
      </c>
      <c r="BT310" s="446">
        <v>0</v>
      </c>
      <c r="BU310" s="446">
        <v>0</v>
      </c>
      <c r="BV310" s="446">
        <v>0</v>
      </c>
      <c r="BW310" s="446">
        <v>0</v>
      </c>
      <c r="BX310" s="446">
        <v>0</v>
      </c>
      <c r="BY310" s="446">
        <v>0</v>
      </c>
      <c r="BZ310" s="446">
        <v>0</v>
      </c>
      <c r="CA310" s="446">
        <v>0</v>
      </c>
      <c r="CB310" s="446">
        <v>0</v>
      </c>
      <c r="CC310" s="446">
        <v>0</v>
      </c>
      <c r="CD310" s="446">
        <v>0</v>
      </c>
      <c r="CE310" s="446">
        <v>0</v>
      </c>
      <c r="CF310" s="446">
        <v>0</v>
      </c>
      <c r="CG310" s="446">
        <v>0</v>
      </c>
      <c r="CH310" s="446">
        <v>0</v>
      </c>
      <c r="CI310" s="446">
        <v>0</v>
      </c>
      <c r="CJ310" s="446">
        <v>0</v>
      </c>
      <c r="CK310" s="446">
        <v>0</v>
      </c>
      <c r="CL310" s="446">
        <v>0</v>
      </c>
      <c r="CM310" s="446">
        <v>0</v>
      </c>
      <c r="CN310" s="446">
        <v>0</v>
      </c>
      <c r="CO310" s="444" t="s">
        <v>2081</v>
      </c>
    </row>
    <row r="311" spans="1:93" customFormat="1" ht="47.25">
      <c r="A311" s="444" t="s">
        <v>887</v>
      </c>
      <c r="B311" s="445" t="s">
        <v>1077</v>
      </c>
      <c r="C311" s="444" t="s">
        <v>1078</v>
      </c>
      <c r="D311" s="444" t="s">
        <v>1476</v>
      </c>
      <c r="E311" s="446">
        <v>0</v>
      </c>
      <c r="F311" s="446">
        <v>0</v>
      </c>
      <c r="G311" s="446">
        <v>0</v>
      </c>
      <c r="H311" s="446">
        <v>0</v>
      </c>
      <c r="I311" s="446">
        <v>0</v>
      </c>
      <c r="J311" s="446">
        <v>0</v>
      </c>
      <c r="K311" s="446">
        <v>0</v>
      </c>
      <c r="L311" s="446">
        <v>0</v>
      </c>
      <c r="M311" s="446">
        <v>0</v>
      </c>
      <c r="N311" s="446">
        <v>0</v>
      </c>
      <c r="O311" s="446">
        <v>0</v>
      </c>
      <c r="P311" s="446">
        <v>0</v>
      </c>
      <c r="Q311" s="446">
        <v>0</v>
      </c>
      <c r="R311" s="446">
        <v>0</v>
      </c>
      <c r="S311" s="446">
        <v>0</v>
      </c>
      <c r="T311" s="446">
        <v>0</v>
      </c>
      <c r="U311" s="446">
        <v>0</v>
      </c>
      <c r="V311" s="446">
        <v>0</v>
      </c>
      <c r="W311" s="446">
        <v>0</v>
      </c>
      <c r="X311" s="446">
        <v>0</v>
      </c>
      <c r="Y311" s="446">
        <v>0</v>
      </c>
      <c r="Z311" s="446">
        <v>0</v>
      </c>
      <c r="AA311" s="446">
        <v>0</v>
      </c>
      <c r="AB311" s="446">
        <v>0</v>
      </c>
      <c r="AC311" s="446">
        <v>0</v>
      </c>
      <c r="AD311" s="446">
        <v>0</v>
      </c>
      <c r="AE311" s="446">
        <v>0</v>
      </c>
      <c r="AF311" s="446">
        <v>0</v>
      </c>
      <c r="AG311" s="446">
        <v>0</v>
      </c>
      <c r="AH311" s="446">
        <v>0</v>
      </c>
      <c r="AI311" s="446">
        <v>0</v>
      </c>
      <c r="AJ311" s="446">
        <v>0</v>
      </c>
      <c r="AK311" s="446">
        <v>0</v>
      </c>
      <c r="AL311" s="446">
        <v>0</v>
      </c>
      <c r="AM311" s="446">
        <v>0</v>
      </c>
      <c r="AN311" s="446">
        <v>0</v>
      </c>
      <c r="AO311" s="446">
        <v>0</v>
      </c>
      <c r="AP311" s="446">
        <v>0</v>
      </c>
      <c r="AQ311" s="446">
        <v>0</v>
      </c>
      <c r="AR311" s="446">
        <v>0</v>
      </c>
      <c r="AS311" s="446">
        <v>0</v>
      </c>
      <c r="AT311" s="446">
        <v>0</v>
      </c>
      <c r="AU311" s="446">
        <v>0</v>
      </c>
      <c r="AV311" s="446">
        <v>0</v>
      </c>
      <c r="AW311" s="446">
        <v>0</v>
      </c>
      <c r="AX311" s="446">
        <v>0</v>
      </c>
      <c r="AY311" s="446">
        <v>0</v>
      </c>
      <c r="AZ311" s="446">
        <v>0</v>
      </c>
      <c r="BA311" s="446">
        <v>0</v>
      </c>
      <c r="BB311" s="446">
        <v>0</v>
      </c>
      <c r="BC311" s="446">
        <v>0</v>
      </c>
      <c r="BD311" s="446">
        <v>0</v>
      </c>
      <c r="BE311" s="446">
        <v>0</v>
      </c>
      <c r="BF311" s="446">
        <v>0</v>
      </c>
      <c r="BG311" s="446">
        <v>0</v>
      </c>
      <c r="BH311" s="446">
        <v>0</v>
      </c>
      <c r="BI311" s="446">
        <v>0</v>
      </c>
      <c r="BJ311" s="446">
        <v>0</v>
      </c>
      <c r="BK311" s="446">
        <v>0</v>
      </c>
      <c r="BL311" s="446">
        <v>0</v>
      </c>
      <c r="BM311" s="446">
        <v>0</v>
      </c>
      <c r="BN311" s="446">
        <v>0</v>
      </c>
      <c r="BO311" s="446">
        <v>0</v>
      </c>
      <c r="BP311" s="446">
        <v>0</v>
      </c>
      <c r="BQ311" s="446">
        <v>0</v>
      </c>
      <c r="BR311" s="446">
        <v>0</v>
      </c>
      <c r="BS311" s="446">
        <v>0</v>
      </c>
      <c r="BT311" s="446">
        <v>0</v>
      </c>
      <c r="BU311" s="446">
        <v>0</v>
      </c>
      <c r="BV311" s="446">
        <v>0</v>
      </c>
      <c r="BW311" s="446">
        <v>0</v>
      </c>
      <c r="BX311" s="446">
        <v>0</v>
      </c>
      <c r="BY311" s="446">
        <v>0</v>
      </c>
      <c r="BZ311" s="446">
        <v>0</v>
      </c>
      <c r="CA311" s="446">
        <v>0</v>
      </c>
      <c r="CB311" s="446">
        <v>0</v>
      </c>
      <c r="CC311" s="446">
        <v>0</v>
      </c>
      <c r="CD311" s="446">
        <v>0</v>
      </c>
      <c r="CE311" s="446">
        <v>0</v>
      </c>
      <c r="CF311" s="446">
        <v>0</v>
      </c>
      <c r="CG311" s="446">
        <v>0</v>
      </c>
      <c r="CH311" s="446">
        <v>0</v>
      </c>
      <c r="CI311" s="446">
        <v>0</v>
      </c>
      <c r="CJ311" s="446">
        <v>0</v>
      </c>
      <c r="CK311" s="446">
        <v>0</v>
      </c>
      <c r="CL311" s="446">
        <v>0</v>
      </c>
      <c r="CM311" s="446">
        <v>0</v>
      </c>
      <c r="CN311" s="446">
        <v>0</v>
      </c>
      <c r="CO311" s="444" t="s">
        <v>2081</v>
      </c>
    </row>
    <row r="312" spans="1:93" customFormat="1" ht="47.25">
      <c r="A312" s="444" t="s">
        <v>887</v>
      </c>
      <c r="B312" s="445" t="s">
        <v>1079</v>
      </c>
      <c r="C312" s="444" t="s">
        <v>1080</v>
      </c>
      <c r="D312" s="444" t="s">
        <v>1476</v>
      </c>
      <c r="E312" s="446">
        <v>0</v>
      </c>
      <c r="F312" s="446">
        <v>0</v>
      </c>
      <c r="G312" s="446">
        <v>0</v>
      </c>
      <c r="H312" s="446">
        <v>0</v>
      </c>
      <c r="I312" s="446">
        <v>0</v>
      </c>
      <c r="J312" s="446">
        <v>0</v>
      </c>
      <c r="K312" s="446">
        <v>0</v>
      </c>
      <c r="L312" s="446">
        <v>0</v>
      </c>
      <c r="M312" s="446">
        <v>0</v>
      </c>
      <c r="N312" s="446">
        <v>0</v>
      </c>
      <c r="O312" s="446">
        <v>0</v>
      </c>
      <c r="P312" s="446">
        <v>0</v>
      </c>
      <c r="Q312" s="446">
        <v>0</v>
      </c>
      <c r="R312" s="446">
        <v>0</v>
      </c>
      <c r="S312" s="446">
        <v>0</v>
      </c>
      <c r="T312" s="446">
        <v>0</v>
      </c>
      <c r="U312" s="446">
        <v>0</v>
      </c>
      <c r="V312" s="446">
        <v>0</v>
      </c>
      <c r="W312" s="446">
        <v>0</v>
      </c>
      <c r="X312" s="446">
        <v>0</v>
      </c>
      <c r="Y312" s="446">
        <v>0</v>
      </c>
      <c r="Z312" s="446">
        <v>0</v>
      </c>
      <c r="AA312" s="446">
        <v>0</v>
      </c>
      <c r="AB312" s="446">
        <v>0</v>
      </c>
      <c r="AC312" s="446">
        <v>0</v>
      </c>
      <c r="AD312" s="446">
        <v>0</v>
      </c>
      <c r="AE312" s="446">
        <v>0</v>
      </c>
      <c r="AF312" s="446">
        <v>0</v>
      </c>
      <c r="AG312" s="446">
        <v>0</v>
      </c>
      <c r="AH312" s="446">
        <v>0</v>
      </c>
      <c r="AI312" s="446">
        <v>0</v>
      </c>
      <c r="AJ312" s="446">
        <v>0</v>
      </c>
      <c r="AK312" s="446">
        <v>0</v>
      </c>
      <c r="AL312" s="446">
        <v>0</v>
      </c>
      <c r="AM312" s="446">
        <v>0</v>
      </c>
      <c r="AN312" s="446">
        <v>0</v>
      </c>
      <c r="AO312" s="446">
        <v>0</v>
      </c>
      <c r="AP312" s="446">
        <v>0</v>
      </c>
      <c r="AQ312" s="446">
        <v>0</v>
      </c>
      <c r="AR312" s="446">
        <v>0</v>
      </c>
      <c r="AS312" s="446">
        <v>0</v>
      </c>
      <c r="AT312" s="446">
        <v>0</v>
      </c>
      <c r="AU312" s="446">
        <v>0</v>
      </c>
      <c r="AV312" s="446">
        <v>0</v>
      </c>
      <c r="AW312" s="446">
        <v>0</v>
      </c>
      <c r="AX312" s="446">
        <v>0</v>
      </c>
      <c r="AY312" s="446">
        <v>0</v>
      </c>
      <c r="AZ312" s="446">
        <v>0</v>
      </c>
      <c r="BA312" s="446">
        <v>0</v>
      </c>
      <c r="BB312" s="446">
        <v>0</v>
      </c>
      <c r="BC312" s="446">
        <v>0</v>
      </c>
      <c r="BD312" s="446">
        <v>0</v>
      </c>
      <c r="BE312" s="446">
        <v>0</v>
      </c>
      <c r="BF312" s="446">
        <v>0</v>
      </c>
      <c r="BG312" s="446">
        <v>0</v>
      </c>
      <c r="BH312" s="446">
        <v>0</v>
      </c>
      <c r="BI312" s="446">
        <v>0</v>
      </c>
      <c r="BJ312" s="446">
        <v>0</v>
      </c>
      <c r="BK312" s="446">
        <v>0</v>
      </c>
      <c r="BL312" s="446">
        <v>0</v>
      </c>
      <c r="BM312" s="446">
        <v>0</v>
      </c>
      <c r="BN312" s="446">
        <v>0</v>
      </c>
      <c r="BO312" s="446">
        <v>0</v>
      </c>
      <c r="BP312" s="446">
        <v>0</v>
      </c>
      <c r="BQ312" s="446">
        <v>0</v>
      </c>
      <c r="BR312" s="446">
        <v>0</v>
      </c>
      <c r="BS312" s="446">
        <v>0</v>
      </c>
      <c r="BT312" s="446">
        <v>0</v>
      </c>
      <c r="BU312" s="446">
        <v>0</v>
      </c>
      <c r="BV312" s="446">
        <v>0</v>
      </c>
      <c r="BW312" s="446">
        <v>0</v>
      </c>
      <c r="BX312" s="446">
        <v>0</v>
      </c>
      <c r="BY312" s="446">
        <v>0</v>
      </c>
      <c r="BZ312" s="446">
        <v>0</v>
      </c>
      <c r="CA312" s="446">
        <v>0</v>
      </c>
      <c r="CB312" s="446">
        <v>0</v>
      </c>
      <c r="CC312" s="446">
        <v>0</v>
      </c>
      <c r="CD312" s="446">
        <v>0</v>
      </c>
      <c r="CE312" s="446">
        <v>0</v>
      </c>
      <c r="CF312" s="446">
        <v>0</v>
      </c>
      <c r="CG312" s="446">
        <v>0</v>
      </c>
      <c r="CH312" s="446">
        <v>0</v>
      </c>
      <c r="CI312" s="446">
        <v>0</v>
      </c>
      <c r="CJ312" s="446">
        <v>0</v>
      </c>
      <c r="CK312" s="446">
        <v>0</v>
      </c>
      <c r="CL312" s="446">
        <v>0</v>
      </c>
      <c r="CM312" s="446">
        <v>0</v>
      </c>
      <c r="CN312" s="446">
        <v>0</v>
      </c>
      <c r="CO312" s="444" t="s">
        <v>2081</v>
      </c>
    </row>
    <row r="313" spans="1:93" customFormat="1" ht="47.25">
      <c r="A313" s="444" t="s">
        <v>887</v>
      </c>
      <c r="B313" s="445" t="s">
        <v>1081</v>
      </c>
      <c r="C313" s="444" t="s">
        <v>1082</v>
      </c>
      <c r="D313" s="444" t="s">
        <v>1476</v>
      </c>
      <c r="E313" s="446">
        <v>0</v>
      </c>
      <c r="F313" s="446">
        <v>0</v>
      </c>
      <c r="G313" s="446">
        <v>0</v>
      </c>
      <c r="H313" s="446">
        <v>0</v>
      </c>
      <c r="I313" s="446">
        <v>0</v>
      </c>
      <c r="J313" s="446">
        <v>0</v>
      </c>
      <c r="K313" s="446">
        <v>0</v>
      </c>
      <c r="L313" s="446">
        <v>0</v>
      </c>
      <c r="M313" s="446">
        <v>0</v>
      </c>
      <c r="N313" s="446">
        <v>0</v>
      </c>
      <c r="O313" s="446">
        <v>0</v>
      </c>
      <c r="P313" s="446">
        <v>0</v>
      </c>
      <c r="Q313" s="446">
        <v>0</v>
      </c>
      <c r="R313" s="446">
        <v>0</v>
      </c>
      <c r="S313" s="446">
        <v>0</v>
      </c>
      <c r="T313" s="446">
        <v>0</v>
      </c>
      <c r="U313" s="446">
        <v>0</v>
      </c>
      <c r="V313" s="446">
        <v>0</v>
      </c>
      <c r="W313" s="446">
        <v>0</v>
      </c>
      <c r="X313" s="446">
        <v>0</v>
      </c>
      <c r="Y313" s="446">
        <v>0</v>
      </c>
      <c r="Z313" s="446">
        <v>0</v>
      </c>
      <c r="AA313" s="446">
        <v>0</v>
      </c>
      <c r="AB313" s="446">
        <v>0</v>
      </c>
      <c r="AC313" s="446">
        <v>0</v>
      </c>
      <c r="AD313" s="446">
        <v>0</v>
      </c>
      <c r="AE313" s="446">
        <v>0</v>
      </c>
      <c r="AF313" s="446">
        <v>0</v>
      </c>
      <c r="AG313" s="446">
        <v>0</v>
      </c>
      <c r="AH313" s="446">
        <v>0</v>
      </c>
      <c r="AI313" s="446">
        <v>0</v>
      </c>
      <c r="AJ313" s="446">
        <v>0</v>
      </c>
      <c r="AK313" s="446">
        <v>0</v>
      </c>
      <c r="AL313" s="446">
        <v>0</v>
      </c>
      <c r="AM313" s="446">
        <v>0</v>
      </c>
      <c r="AN313" s="446">
        <v>0</v>
      </c>
      <c r="AO313" s="446">
        <v>0</v>
      </c>
      <c r="AP313" s="446">
        <v>0</v>
      </c>
      <c r="AQ313" s="446">
        <v>0</v>
      </c>
      <c r="AR313" s="446">
        <v>0</v>
      </c>
      <c r="AS313" s="446">
        <v>0</v>
      </c>
      <c r="AT313" s="446">
        <v>0</v>
      </c>
      <c r="AU313" s="446">
        <v>0</v>
      </c>
      <c r="AV313" s="446">
        <v>0</v>
      </c>
      <c r="AW313" s="446">
        <v>0</v>
      </c>
      <c r="AX313" s="446">
        <v>0</v>
      </c>
      <c r="AY313" s="446">
        <v>0</v>
      </c>
      <c r="AZ313" s="446">
        <v>0</v>
      </c>
      <c r="BA313" s="446">
        <v>0</v>
      </c>
      <c r="BB313" s="446">
        <v>0</v>
      </c>
      <c r="BC313" s="446">
        <v>0</v>
      </c>
      <c r="BD313" s="446">
        <v>0</v>
      </c>
      <c r="BE313" s="446">
        <v>0</v>
      </c>
      <c r="BF313" s="446">
        <v>0</v>
      </c>
      <c r="BG313" s="446">
        <v>0</v>
      </c>
      <c r="BH313" s="446">
        <v>0</v>
      </c>
      <c r="BI313" s="446">
        <v>0</v>
      </c>
      <c r="BJ313" s="446">
        <v>0</v>
      </c>
      <c r="BK313" s="446">
        <v>0</v>
      </c>
      <c r="BL313" s="446">
        <v>0</v>
      </c>
      <c r="BM313" s="446">
        <v>0</v>
      </c>
      <c r="BN313" s="446">
        <v>0</v>
      </c>
      <c r="BO313" s="446">
        <v>0</v>
      </c>
      <c r="BP313" s="446">
        <v>0</v>
      </c>
      <c r="BQ313" s="446">
        <v>0</v>
      </c>
      <c r="BR313" s="446">
        <v>0</v>
      </c>
      <c r="BS313" s="446">
        <v>0</v>
      </c>
      <c r="BT313" s="446">
        <v>0</v>
      </c>
      <c r="BU313" s="446">
        <v>0</v>
      </c>
      <c r="BV313" s="446">
        <v>0</v>
      </c>
      <c r="BW313" s="446">
        <v>0</v>
      </c>
      <c r="BX313" s="446">
        <v>0</v>
      </c>
      <c r="BY313" s="446">
        <v>0</v>
      </c>
      <c r="BZ313" s="446">
        <v>0</v>
      </c>
      <c r="CA313" s="446">
        <v>0</v>
      </c>
      <c r="CB313" s="446">
        <v>0</v>
      </c>
      <c r="CC313" s="446">
        <v>0</v>
      </c>
      <c r="CD313" s="446">
        <v>0</v>
      </c>
      <c r="CE313" s="446">
        <v>0</v>
      </c>
      <c r="CF313" s="446">
        <v>0</v>
      </c>
      <c r="CG313" s="446">
        <v>0</v>
      </c>
      <c r="CH313" s="446">
        <v>0</v>
      </c>
      <c r="CI313" s="446">
        <v>0</v>
      </c>
      <c r="CJ313" s="446">
        <v>0</v>
      </c>
      <c r="CK313" s="446">
        <v>0</v>
      </c>
      <c r="CL313" s="446">
        <v>0</v>
      </c>
      <c r="CM313" s="446">
        <v>0</v>
      </c>
      <c r="CN313" s="446">
        <v>0</v>
      </c>
      <c r="CO313" s="444" t="s">
        <v>2081</v>
      </c>
    </row>
    <row r="314" spans="1:93" customFormat="1" ht="47.25">
      <c r="A314" s="444" t="s">
        <v>887</v>
      </c>
      <c r="B314" s="445" t="s">
        <v>1083</v>
      </c>
      <c r="C314" s="444" t="s">
        <v>1084</v>
      </c>
      <c r="D314" s="444" t="s">
        <v>1476</v>
      </c>
      <c r="E314" s="446">
        <v>0</v>
      </c>
      <c r="F314" s="446">
        <v>0</v>
      </c>
      <c r="G314" s="446">
        <v>0</v>
      </c>
      <c r="H314" s="446">
        <v>0</v>
      </c>
      <c r="I314" s="446">
        <v>0</v>
      </c>
      <c r="J314" s="446">
        <v>0</v>
      </c>
      <c r="K314" s="446">
        <v>0</v>
      </c>
      <c r="L314" s="446">
        <v>0</v>
      </c>
      <c r="M314" s="446">
        <v>0</v>
      </c>
      <c r="N314" s="446">
        <v>0</v>
      </c>
      <c r="O314" s="446">
        <v>0</v>
      </c>
      <c r="P314" s="446">
        <v>0</v>
      </c>
      <c r="Q314" s="446">
        <v>0</v>
      </c>
      <c r="R314" s="446">
        <v>0</v>
      </c>
      <c r="S314" s="446">
        <v>0</v>
      </c>
      <c r="T314" s="446">
        <v>0</v>
      </c>
      <c r="U314" s="446">
        <v>0</v>
      </c>
      <c r="V314" s="446">
        <v>0</v>
      </c>
      <c r="W314" s="446">
        <v>0</v>
      </c>
      <c r="X314" s="446">
        <v>0</v>
      </c>
      <c r="Y314" s="446">
        <v>0</v>
      </c>
      <c r="Z314" s="446">
        <v>0</v>
      </c>
      <c r="AA314" s="446">
        <v>0</v>
      </c>
      <c r="AB314" s="446">
        <v>0</v>
      </c>
      <c r="AC314" s="446">
        <v>0</v>
      </c>
      <c r="AD314" s="446">
        <v>0</v>
      </c>
      <c r="AE314" s="446">
        <v>0</v>
      </c>
      <c r="AF314" s="446">
        <v>0</v>
      </c>
      <c r="AG314" s="446">
        <v>0</v>
      </c>
      <c r="AH314" s="446">
        <v>0</v>
      </c>
      <c r="AI314" s="446">
        <v>0</v>
      </c>
      <c r="AJ314" s="446">
        <v>0</v>
      </c>
      <c r="AK314" s="446">
        <v>0</v>
      </c>
      <c r="AL314" s="446">
        <v>0</v>
      </c>
      <c r="AM314" s="446">
        <v>0</v>
      </c>
      <c r="AN314" s="446">
        <v>0</v>
      </c>
      <c r="AO314" s="446">
        <v>0</v>
      </c>
      <c r="AP314" s="446">
        <v>0</v>
      </c>
      <c r="AQ314" s="446">
        <v>0</v>
      </c>
      <c r="AR314" s="446">
        <v>0</v>
      </c>
      <c r="AS314" s="446">
        <v>0</v>
      </c>
      <c r="AT314" s="446">
        <v>0</v>
      </c>
      <c r="AU314" s="446">
        <v>0</v>
      </c>
      <c r="AV314" s="446">
        <v>0</v>
      </c>
      <c r="AW314" s="446">
        <v>0</v>
      </c>
      <c r="AX314" s="446">
        <v>0</v>
      </c>
      <c r="AY314" s="446">
        <v>0</v>
      </c>
      <c r="AZ314" s="446">
        <v>0</v>
      </c>
      <c r="BA314" s="446">
        <v>0</v>
      </c>
      <c r="BB314" s="446">
        <v>0</v>
      </c>
      <c r="BC314" s="446">
        <v>0</v>
      </c>
      <c r="BD314" s="446">
        <v>0</v>
      </c>
      <c r="BE314" s="446">
        <v>0</v>
      </c>
      <c r="BF314" s="446">
        <v>0</v>
      </c>
      <c r="BG314" s="446">
        <v>0</v>
      </c>
      <c r="BH314" s="446">
        <v>0</v>
      </c>
      <c r="BI314" s="446">
        <v>0</v>
      </c>
      <c r="BJ314" s="446">
        <v>0</v>
      </c>
      <c r="BK314" s="446">
        <v>0</v>
      </c>
      <c r="BL314" s="446">
        <v>0</v>
      </c>
      <c r="BM314" s="446">
        <v>0</v>
      </c>
      <c r="BN314" s="446">
        <v>0</v>
      </c>
      <c r="BO314" s="446">
        <v>0</v>
      </c>
      <c r="BP314" s="446">
        <v>0</v>
      </c>
      <c r="BQ314" s="446">
        <v>0</v>
      </c>
      <c r="BR314" s="446">
        <v>0</v>
      </c>
      <c r="BS314" s="446">
        <v>0</v>
      </c>
      <c r="BT314" s="446">
        <v>0</v>
      </c>
      <c r="BU314" s="446">
        <v>0</v>
      </c>
      <c r="BV314" s="446">
        <v>0</v>
      </c>
      <c r="BW314" s="446">
        <v>0</v>
      </c>
      <c r="BX314" s="446">
        <v>0</v>
      </c>
      <c r="BY314" s="446">
        <v>0</v>
      </c>
      <c r="BZ314" s="446">
        <v>0</v>
      </c>
      <c r="CA314" s="446">
        <v>0</v>
      </c>
      <c r="CB314" s="446">
        <v>0</v>
      </c>
      <c r="CC314" s="446">
        <v>0</v>
      </c>
      <c r="CD314" s="446">
        <v>0</v>
      </c>
      <c r="CE314" s="446">
        <v>0</v>
      </c>
      <c r="CF314" s="446">
        <v>0</v>
      </c>
      <c r="CG314" s="446">
        <v>0</v>
      </c>
      <c r="CH314" s="446">
        <v>0</v>
      </c>
      <c r="CI314" s="446">
        <v>0</v>
      </c>
      <c r="CJ314" s="446">
        <v>0</v>
      </c>
      <c r="CK314" s="446">
        <v>0</v>
      </c>
      <c r="CL314" s="446">
        <v>0</v>
      </c>
      <c r="CM314" s="446">
        <v>0</v>
      </c>
      <c r="CN314" s="446">
        <v>0</v>
      </c>
      <c r="CO314" s="444" t="s">
        <v>2081</v>
      </c>
    </row>
    <row r="315" spans="1:93" customFormat="1" ht="31.5">
      <c r="A315" s="444" t="s">
        <v>887</v>
      </c>
      <c r="B315" s="445" t="s">
        <v>1085</v>
      </c>
      <c r="C315" s="444" t="s">
        <v>1086</v>
      </c>
      <c r="D315" s="444" t="s">
        <v>1476</v>
      </c>
      <c r="E315" s="446">
        <v>0</v>
      </c>
      <c r="F315" s="446">
        <v>0</v>
      </c>
      <c r="G315" s="446">
        <v>0</v>
      </c>
      <c r="H315" s="446">
        <v>0</v>
      </c>
      <c r="I315" s="446">
        <v>0</v>
      </c>
      <c r="J315" s="446">
        <v>0</v>
      </c>
      <c r="K315" s="446">
        <v>0</v>
      </c>
      <c r="L315" s="446">
        <v>0</v>
      </c>
      <c r="M315" s="446">
        <v>0</v>
      </c>
      <c r="N315" s="446">
        <v>0</v>
      </c>
      <c r="O315" s="446">
        <v>0</v>
      </c>
      <c r="P315" s="446">
        <v>0</v>
      </c>
      <c r="Q315" s="446">
        <v>0</v>
      </c>
      <c r="R315" s="446">
        <v>0</v>
      </c>
      <c r="S315" s="446">
        <v>0</v>
      </c>
      <c r="T315" s="446">
        <v>0</v>
      </c>
      <c r="U315" s="446">
        <v>0</v>
      </c>
      <c r="V315" s="446">
        <v>0</v>
      </c>
      <c r="W315" s="446">
        <v>0</v>
      </c>
      <c r="X315" s="446">
        <v>0</v>
      </c>
      <c r="Y315" s="446">
        <v>0</v>
      </c>
      <c r="Z315" s="446">
        <v>0</v>
      </c>
      <c r="AA315" s="446">
        <v>0</v>
      </c>
      <c r="AB315" s="446">
        <v>0</v>
      </c>
      <c r="AC315" s="446">
        <v>0</v>
      </c>
      <c r="AD315" s="446">
        <v>0</v>
      </c>
      <c r="AE315" s="446">
        <v>0</v>
      </c>
      <c r="AF315" s="446">
        <v>0</v>
      </c>
      <c r="AG315" s="446">
        <v>0</v>
      </c>
      <c r="AH315" s="446">
        <v>0</v>
      </c>
      <c r="AI315" s="446">
        <v>0</v>
      </c>
      <c r="AJ315" s="446">
        <v>0</v>
      </c>
      <c r="AK315" s="446">
        <v>0</v>
      </c>
      <c r="AL315" s="446">
        <v>0</v>
      </c>
      <c r="AM315" s="446">
        <v>0</v>
      </c>
      <c r="AN315" s="446">
        <v>0</v>
      </c>
      <c r="AO315" s="446">
        <v>0</v>
      </c>
      <c r="AP315" s="446">
        <v>0</v>
      </c>
      <c r="AQ315" s="446">
        <v>0</v>
      </c>
      <c r="AR315" s="446">
        <v>0</v>
      </c>
      <c r="AS315" s="446">
        <v>0</v>
      </c>
      <c r="AT315" s="446">
        <v>0</v>
      </c>
      <c r="AU315" s="446">
        <v>0</v>
      </c>
      <c r="AV315" s="446">
        <v>0</v>
      </c>
      <c r="AW315" s="446">
        <v>0</v>
      </c>
      <c r="AX315" s="446">
        <v>0</v>
      </c>
      <c r="AY315" s="446">
        <v>0</v>
      </c>
      <c r="AZ315" s="446">
        <v>0</v>
      </c>
      <c r="BA315" s="446">
        <v>0</v>
      </c>
      <c r="BB315" s="446">
        <v>0</v>
      </c>
      <c r="BC315" s="446">
        <v>0</v>
      </c>
      <c r="BD315" s="446">
        <v>0</v>
      </c>
      <c r="BE315" s="446">
        <v>0</v>
      </c>
      <c r="BF315" s="446">
        <v>0</v>
      </c>
      <c r="BG315" s="446">
        <v>0</v>
      </c>
      <c r="BH315" s="446">
        <v>0</v>
      </c>
      <c r="BI315" s="446">
        <v>0</v>
      </c>
      <c r="BJ315" s="446">
        <v>0</v>
      </c>
      <c r="BK315" s="446">
        <v>0</v>
      </c>
      <c r="BL315" s="446">
        <v>0</v>
      </c>
      <c r="BM315" s="446">
        <v>0</v>
      </c>
      <c r="BN315" s="446">
        <v>0</v>
      </c>
      <c r="BO315" s="446">
        <v>0</v>
      </c>
      <c r="BP315" s="446">
        <v>0</v>
      </c>
      <c r="BQ315" s="446">
        <v>0</v>
      </c>
      <c r="BR315" s="446">
        <v>0</v>
      </c>
      <c r="BS315" s="446">
        <v>0</v>
      </c>
      <c r="BT315" s="446">
        <v>0</v>
      </c>
      <c r="BU315" s="446">
        <v>0</v>
      </c>
      <c r="BV315" s="446">
        <v>0</v>
      </c>
      <c r="BW315" s="446">
        <v>0</v>
      </c>
      <c r="BX315" s="446">
        <v>0</v>
      </c>
      <c r="BY315" s="446">
        <v>0</v>
      </c>
      <c r="BZ315" s="446">
        <v>0</v>
      </c>
      <c r="CA315" s="446">
        <v>0</v>
      </c>
      <c r="CB315" s="446">
        <v>0</v>
      </c>
      <c r="CC315" s="446">
        <v>0</v>
      </c>
      <c r="CD315" s="446">
        <v>0</v>
      </c>
      <c r="CE315" s="446">
        <v>0</v>
      </c>
      <c r="CF315" s="446">
        <v>0</v>
      </c>
      <c r="CG315" s="446">
        <v>0</v>
      </c>
      <c r="CH315" s="446">
        <v>0</v>
      </c>
      <c r="CI315" s="446">
        <v>0</v>
      </c>
      <c r="CJ315" s="446">
        <v>0</v>
      </c>
      <c r="CK315" s="446">
        <v>0</v>
      </c>
      <c r="CL315" s="446">
        <v>0</v>
      </c>
      <c r="CM315" s="446">
        <v>0</v>
      </c>
      <c r="CN315" s="446">
        <v>0</v>
      </c>
      <c r="CO315" s="444" t="s">
        <v>2081</v>
      </c>
    </row>
    <row r="316" spans="1:93" customFormat="1" ht="31.5">
      <c r="A316" s="444" t="s">
        <v>887</v>
      </c>
      <c r="B316" s="445" t="s">
        <v>1087</v>
      </c>
      <c r="C316" s="444" t="s">
        <v>1088</v>
      </c>
      <c r="D316" s="444" t="s">
        <v>1476</v>
      </c>
      <c r="E316" s="446">
        <v>0</v>
      </c>
      <c r="F316" s="446">
        <v>0</v>
      </c>
      <c r="G316" s="446">
        <v>0</v>
      </c>
      <c r="H316" s="446">
        <v>0</v>
      </c>
      <c r="I316" s="446">
        <v>0</v>
      </c>
      <c r="J316" s="446">
        <v>0</v>
      </c>
      <c r="K316" s="446">
        <v>0</v>
      </c>
      <c r="L316" s="446">
        <v>0</v>
      </c>
      <c r="M316" s="446">
        <v>0</v>
      </c>
      <c r="N316" s="446">
        <v>0</v>
      </c>
      <c r="O316" s="446">
        <v>0</v>
      </c>
      <c r="P316" s="446">
        <v>0</v>
      </c>
      <c r="Q316" s="446">
        <v>0</v>
      </c>
      <c r="R316" s="446">
        <v>0</v>
      </c>
      <c r="S316" s="446">
        <v>0</v>
      </c>
      <c r="T316" s="446">
        <v>0</v>
      </c>
      <c r="U316" s="446">
        <v>0</v>
      </c>
      <c r="V316" s="446">
        <v>0</v>
      </c>
      <c r="W316" s="446">
        <v>0</v>
      </c>
      <c r="X316" s="446">
        <v>0</v>
      </c>
      <c r="Y316" s="446">
        <v>0</v>
      </c>
      <c r="Z316" s="446">
        <v>0</v>
      </c>
      <c r="AA316" s="446">
        <v>0</v>
      </c>
      <c r="AB316" s="446">
        <v>0</v>
      </c>
      <c r="AC316" s="446">
        <v>0</v>
      </c>
      <c r="AD316" s="446">
        <v>0</v>
      </c>
      <c r="AE316" s="446">
        <v>0</v>
      </c>
      <c r="AF316" s="446">
        <v>0</v>
      </c>
      <c r="AG316" s="446">
        <v>0</v>
      </c>
      <c r="AH316" s="446">
        <v>0</v>
      </c>
      <c r="AI316" s="446">
        <v>0</v>
      </c>
      <c r="AJ316" s="446">
        <v>0</v>
      </c>
      <c r="AK316" s="446">
        <v>0</v>
      </c>
      <c r="AL316" s="446">
        <v>0</v>
      </c>
      <c r="AM316" s="446">
        <v>0</v>
      </c>
      <c r="AN316" s="446">
        <v>0</v>
      </c>
      <c r="AO316" s="446">
        <v>0</v>
      </c>
      <c r="AP316" s="446">
        <v>0</v>
      </c>
      <c r="AQ316" s="446">
        <v>0</v>
      </c>
      <c r="AR316" s="446">
        <v>0</v>
      </c>
      <c r="AS316" s="446">
        <v>0</v>
      </c>
      <c r="AT316" s="446">
        <v>0</v>
      </c>
      <c r="AU316" s="446">
        <v>0</v>
      </c>
      <c r="AV316" s="446">
        <v>0</v>
      </c>
      <c r="AW316" s="446">
        <v>0</v>
      </c>
      <c r="AX316" s="446">
        <v>0</v>
      </c>
      <c r="AY316" s="446">
        <v>0</v>
      </c>
      <c r="AZ316" s="446">
        <v>0</v>
      </c>
      <c r="BA316" s="446">
        <v>0</v>
      </c>
      <c r="BB316" s="446">
        <v>0</v>
      </c>
      <c r="BC316" s="446">
        <v>0</v>
      </c>
      <c r="BD316" s="446">
        <v>0</v>
      </c>
      <c r="BE316" s="446">
        <v>0</v>
      </c>
      <c r="BF316" s="446">
        <v>0</v>
      </c>
      <c r="BG316" s="446">
        <v>0</v>
      </c>
      <c r="BH316" s="446">
        <v>0</v>
      </c>
      <c r="BI316" s="446">
        <v>0</v>
      </c>
      <c r="BJ316" s="446">
        <v>0</v>
      </c>
      <c r="BK316" s="446">
        <v>0</v>
      </c>
      <c r="BL316" s="446">
        <v>0</v>
      </c>
      <c r="BM316" s="446">
        <v>0</v>
      </c>
      <c r="BN316" s="446">
        <v>0</v>
      </c>
      <c r="BO316" s="446">
        <v>0</v>
      </c>
      <c r="BP316" s="446">
        <v>0</v>
      </c>
      <c r="BQ316" s="446">
        <v>0</v>
      </c>
      <c r="BR316" s="446">
        <v>0</v>
      </c>
      <c r="BS316" s="446">
        <v>0</v>
      </c>
      <c r="BT316" s="446">
        <v>0</v>
      </c>
      <c r="BU316" s="446">
        <v>0</v>
      </c>
      <c r="BV316" s="446">
        <v>0</v>
      </c>
      <c r="BW316" s="446">
        <v>0</v>
      </c>
      <c r="BX316" s="446">
        <v>0</v>
      </c>
      <c r="BY316" s="446">
        <v>0</v>
      </c>
      <c r="BZ316" s="446">
        <v>0</v>
      </c>
      <c r="CA316" s="446">
        <v>0</v>
      </c>
      <c r="CB316" s="446">
        <v>0</v>
      </c>
      <c r="CC316" s="446">
        <v>0</v>
      </c>
      <c r="CD316" s="446">
        <v>0</v>
      </c>
      <c r="CE316" s="446">
        <v>0</v>
      </c>
      <c r="CF316" s="446">
        <v>0</v>
      </c>
      <c r="CG316" s="446">
        <v>0</v>
      </c>
      <c r="CH316" s="446">
        <v>0</v>
      </c>
      <c r="CI316" s="446">
        <v>0</v>
      </c>
      <c r="CJ316" s="446">
        <v>0</v>
      </c>
      <c r="CK316" s="446">
        <v>0</v>
      </c>
      <c r="CL316" s="446">
        <v>0</v>
      </c>
      <c r="CM316" s="446">
        <v>0</v>
      </c>
      <c r="CN316" s="446">
        <v>0</v>
      </c>
      <c r="CO316" s="444" t="s">
        <v>2081</v>
      </c>
    </row>
    <row r="317" spans="1:93" customFormat="1" ht="47.25">
      <c r="A317" s="444" t="s">
        <v>887</v>
      </c>
      <c r="B317" s="445" t="s">
        <v>1089</v>
      </c>
      <c r="C317" s="444" t="s">
        <v>1090</v>
      </c>
      <c r="D317" s="444" t="s">
        <v>1476</v>
      </c>
      <c r="E317" s="446">
        <v>0</v>
      </c>
      <c r="F317" s="446">
        <v>0</v>
      </c>
      <c r="G317" s="446">
        <v>0</v>
      </c>
      <c r="H317" s="446">
        <v>0</v>
      </c>
      <c r="I317" s="446">
        <v>0</v>
      </c>
      <c r="J317" s="446">
        <v>0</v>
      </c>
      <c r="K317" s="446">
        <v>0</v>
      </c>
      <c r="L317" s="446">
        <v>0</v>
      </c>
      <c r="M317" s="446">
        <v>0</v>
      </c>
      <c r="N317" s="446">
        <v>0</v>
      </c>
      <c r="O317" s="446">
        <v>0</v>
      </c>
      <c r="P317" s="446">
        <v>0</v>
      </c>
      <c r="Q317" s="446">
        <v>0</v>
      </c>
      <c r="R317" s="446">
        <v>0</v>
      </c>
      <c r="S317" s="446">
        <v>0</v>
      </c>
      <c r="T317" s="446">
        <v>0</v>
      </c>
      <c r="U317" s="446">
        <v>0</v>
      </c>
      <c r="V317" s="446">
        <v>0</v>
      </c>
      <c r="W317" s="446">
        <v>0</v>
      </c>
      <c r="X317" s="446">
        <v>0</v>
      </c>
      <c r="Y317" s="446">
        <v>0</v>
      </c>
      <c r="Z317" s="446">
        <v>0</v>
      </c>
      <c r="AA317" s="446">
        <v>0</v>
      </c>
      <c r="AB317" s="446">
        <v>0</v>
      </c>
      <c r="AC317" s="446">
        <v>0</v>
      </c>
      <c r="AD317" s="446">
        <v>0</v>
      </c>
      <c r="AE317" s="446">
        <v>0</v>
      </c>
      <c r="AF317" s="446">
        <v>0</v>
      </c>
      <c r="AG317" s="446">
        <v>0</v>
      </c>
      <c r="AH317" s="446">
        <v>0</v>
      </c>
      <c r="AI317" s="446">
        <v>0</v>
      </c>
      <c r="AJ317" s="446">
        <v>0</v>
      </c>
      <c r="AK317" s="446">
        <v>0</v>
      </c>
      <c r="AL317" s="446">
        <v>0</v>
      </c>
      <c r="AM317" s="446">
        <v>0</v>
      </c>
      <c r="AN317" s="446">
        <v>0</v>
      </c>
      <c r="AO317" s="446">
        <v>0</v>
      </c>
      <c r="AP317" s="446">
        <v>0</v>
      </c>
      <c r="AQ317" s="446">
        <v>0</v>
      </c>
      <c r="AR317" s="446">
        <v>0</v>
      </c>
      <c r="AS317" s="446">
        <v>0</v>
      </c>
      <c r="AT317" s="446">
        <v>0</v>
      </c>
      <c r="AU317" s="446">
        <v>0</v>
      </c>
      <c r="AV317" s="446">
        <v>0</v>
      </c>
      <c r="AW317" s="446">
        <v>0</v>
      </c>
      <c r="AX317" s="446">
        <v>0</v>
      </c>
      <c r="AY317" s="446">
        <v>0</v>
      </c>
      <c r="AZ317" s="446">
        <v>0</v>
      </c>
      <c r="BA317" s="446">
        <v>0</v>
      </c>
      <c r="BB317" s="446">
        <v>0</v>
      </c>
      <c r="BC317" s="446">
        <v>0</v>
      </c>
      <c r="BD317" s="446">
        <v>0</v>
      </c>
      <c r="BE317" s="446">
        <v>0</v>
      </c>
      <c r="BF317" s="446">
        <v>0</v>
      </c>
      <c r="BG317" s="446">
        <v>0</v>
      </c>
      <c r="BH317" s="446">
        <v>0</v>
      </c>
      <c r="BI317" s="446">
        <v>0</v>
      </c>
      <c r="BJ317" s="446">
        <v>0</v>
      </c>
      <c r="BK317" s="446">
        <v>0</v>
      </c>
      <c r="BL317" s="446">
        <v>0</v>
      </c>
      <c r="BM317" s="446">
        <v>0</v>
      </c>
      <c r="BN317" s="446">
        <v>0</v>
      </c>
      <c r="BO317" s="446">
        <v>0</v>
      </c>
      <c r="BP317" s="446">
        <v>0</v>
      </c>
      <c r="BQ317" s="446">
        <v>0</v>
      </c>
      <c r="BR317" s="446">
        <v>0</v>
      </c>
      <c r="BS317" s="446">
        <v>0</v>
      </c>
      <c r="BT317" s="446">
        <v>0</v>
      </c>
      <c r="BU317" s="446">
        <v>0</v>
      </c>
      <c r="BV317" s="446">
        <v>0</v>
      </c>
      <c r="BW317" s="446">
        <v>0</v>
      </c>
      <c r="BX317" s="446">
        <v>0</v>
      </c>
      <c r="BY317" s="446">
        <v>0</v>
      </c>
      <c r="BZ317" s="446">
        <v>0</v>
      </c>
      <c r="CA317" s="446">
        <v>0</v>
      </c>
      <c r="CB317" s="446">
        <v>0</v>
      </c>
      <c r="CC317" s="446">
        <v>0</v>
      </c>
      <c r="CD317" s="446">
        <v>0</v>
      </c>
      <c r="CE317" s="446">
        <v>0</v>
      </c>
      <c r="CF317" s="446">
        <v>0</v>
      </c>
      <c r="CG317" s="446">
        <v>0</v>
      </c>
      <c r="CH317" s="446">
        <v>0</v>
      </c>
      <c r="CI317" s="446">
        <v>0</v>
      </c>
      <c r="CJ317" s="446">
        <v>0</v>
      </c>
      <c r="CK317" s="446">
        <v>0</v>
      </c>
      <c r="CL317" s="446">
        <v>0</v>
      </c>
      <c r="CM317" s="446">
        <v>0</v>
      </c>
      <c r="CN317" s="446">
        <v>0</v>
      </c>
      <c r="CO317" s="444" t="s">
        <v>2081</v>
      </c>
    </row>
    <row r="318" spans="1:93" customFormat="1" ht="31.5">
      <c r="A318" s="444" t="s">
        <v>887</v>
      </c>
      <c r="B318" s="445" t="s">
        <v>1091</v>
      </c>
      <c r="C318" s="444" t="s">
        <v>1092</v>
      </c>
      <c r="D318" s="444" t="s">
        <v>1476</v>
      </c>
      <c r="E318" s="446">
        <v>0</v>
      </c>
      <c r="F318" s="446">
        <v>0</v>
      </c>
      <c r="G318" s="446">
        <v>0</v>
      </c>
      <c r="H318" s="446">
        <v>0</v>
      </c>
      <c r="I318" s="446">
        <v>0</v>
      </c>
      <c r="J318" s="446">
        <v>0</v>
      </c>
      <c r="K318" s="446">
        <v>0</v>
      </c>
      <c r="L318" s="446">
        <v>0</v>
      </c>
      <c r="M318" s="446">
        <v>0</v>
      </c>
      <c r="N318" s="446">
        <v>0</v>
      </c>
      <c r="O318" s="446">
        <v>0</v>
      </c>
      <c r="P318" s="446">
        <v>0</v>
      </c>
      <c r="Q318" s="446">
        <v>0</v>
      </c>
      <c r="R318" s="446">
        <v>0</v>
      </c>
      <c r="S318" s="446">
        <v>0</v>
      </c>
      <c r="T318" s="446">
        <v>0</v>
      </c>
      <c r="U318" s="446">
        <v>0</v>
      </c>
      <c r="V318" s="446">
        <v>0</v>
      </c>
      <c r="W318" s="446">
        <v>0</v>
      </c>
      <c r="X318" s="446">
        <v>0</v>
      </c>
      <c r="Y318" s="446">
        <v>0</v>
      </c>
      <c r="Z318" s="446">
        <v>0</v>
      </c>
      <c r="AA318" s="446">
        <v>0</v>
      </c>
      <c r="AB318" s="446">
        <v>0</v>
      </c>
      <c r="AC318" s="446">
        <v>0</v>
      </c>
      <c r="AD318" s="446">
        <v>0</v>
      </c>
      <c r="AE318" s="446">
        <v>0</v>
      </c>
      <c r="AF318" s="446">
        <v>0</v>
      </c>
      <c r="AG318" s="446">
        <v>0</v>
      </c>
      <c r="AH318" s="446">
        <v>0</v>
      </c>
      <c r="AI318" s="446">
        <v>0</v>
      </c>
      <c r="AJ318" s="446">
        <v>0</v>
      </c>
      <c r="AK318" s="446">
        <v>0</v>
      </c>
      <c r="AL318" s="446">
        <v>0</v>
      </c>
      <c r="AM318" s="446">
        <v>0</v>
      </c>
      <c r="AN318" s="446">
        <v>0</v>
      </c>
      <c r="AO318" s="446">
        <v>0</v>
      </c>
      <c r="AP318" s="446">
        <v>0</v>
      </c>
      <c r="AQ318" s="446">
        <v>0</v>
      </c>
      <c r="AR318" s="446">
        <v>0</v>
      </c>
      <c r="AS318" s="446">
        <v>0</v>
      </c>
      <c r="AT318" s="446">
        <v>0</v>
      </c>
      <c r="AU318" s="446">
        <v>0</v>
      </c>
      <c r="AV318" s="446">
        <v>0</v>
      </c>
      <c r="AW318" s="446">
        <v>0</v>
      </c>
      <c r="AX318" s="446">
        <v>0</v>
      </c>
      <c r="AY318" s="446">
        <v>0</v>
      </c>
      <c r="AZ318" s="446">
        <v>0</v>
      </c>
      <c r="BA318" s="446">
        <v>0</v>
      </c>
      <c r="BB318" s="446">
        <v>0</v>
      </c>
      <c r="BC318" s="446">
        <v>0</v>
      </c>
      <c r="BD318" s="446">
        <v>0</v>
      </c>
      <c r="BE318" s="446">
        <v>0</v>
      </c>
      <c r="BF318" s="446">
        <v>0</v>
      </c>
      <c r="BG318" s="446">
        <v>0</v>
      </c>
      <c r="BH318" s="446">
        <v>0</v>
      </c>
      <c r="BI318" s="446">
        <v>0</v>
      </c>
      <c r="BJ318" s="446">
        <v>0</v>
      </c>
      <c r="BK318" s="446">
        <v>0</v>
      </c>
      <c r="BL318" s="446">
        <v>0</v>
      </c>
      <c r="BM318" s="446">
        <v>0</v>
      </c>
      <c r="BN318" s="446">
        <v>0</v>
      </c>
      <c r="BO318" s="446">
        <v>0</v>
      </c>
      <c r="BP318" s="446">
        <v>0</v>
      </c>
      <c r="BQ318" s="446">
        <v>0</v>
      </c>
      <c r="BR318" s="446">
        <v>0</v>
      </c>
      <c r="BS318" s="446">
        <v>0</v>
      </c>
      <c r="BT318" s="446">
        <v>0</v>
      </c>
      <c r="BU318" s="446">
        <v>0</v>
      </c>
      <c r="BV318" s="446">
        <v>0</v>
      </c>
      <c r="BW318" s="446">
        <v>0</v>
      </c>
      <c r="BX318" s="446">
        <v>0</v>
      </c>
      <c r="BY318" s="446">
        <v>0</v>
      </c>
      <c r="BZ318" s="446">
        <v>0</v>
      </c>
      <c r="CA318" s="446">
        <v>0</v>
      </c>
      <c r="CB318" s="446">
        <v>0</v>
      </c>
      <c r="CC318" s="446">
        <v>0</v>
      </c>
      <c r="CD318" s="446">
        <v>0</v>
      </c>
      <c r="CE318" s="446">
        <v>0</v>
      </c>
      <c r="CF318" s="446">
        <v>0</v>
      </c>
      <c r="CG318" s="446">
        <v>0</v>
      </c>
      <c r="CH318" s="446">
        <v>0</v>
      </c>
      <c r="CI318" s="446">
        <v>0</v>
      </c>
      <c r="CJ318" s="446">
        <v>0</v>
      </c>
      <c r="CK318" s="446">
        <v>0</v>
      </c>
      <c r="CL318" s="446">
        <v>0</v>
      </c>
      <c r="CM318" s="446">
        <v>0</v>
      </c>
      <c r="CN318" s="446">
        <v>0</v>
      </c>
      <c r="CO318" s="444" t="s">
        <v>2081</v>
      </c>
    </row>
    <row r="319" spans="1:93" customFormat="1" ht="47.25">
      <c r="A319" s="444" t="s">
        <v>887</v>
      </c>
      <c r="B319" s="445" t="s">
        <v>1093</v>
      </c>
      <c r="C319" s="444" t="s">
        <v>1094</v>
      </c>
      <c r="D319" s="444" t="s">
        <v>1476</v>
      </c>
      <c r="E319" s="446">
        <v>0</v>
      </c>
      <c r="F319" s="446">
        <v>0</v>
      </c>
      <c r="G319" s="446">
        <v>0</v>
      </c>
      <c r="H319" s="446">
        <v>0</v>
      </c>
      <c r="I319" s="446">
        <v>0</v>
      </c>
      <c r="J319" s="446">
        <v>0</v>
      </c>
      <c r="K319" s="446">
        <v>0</v>
      </c>
      <c r="L319" s="446">
        <v>0</v>
      </c>
      <c r="M319" s="446">
        <v>0</v>
      </c>
      <c r="N319" s="446">
        <v>0</v>
      </c>
      <c r="O319" s="446">
        <v>0</v>
      </c>
      <c r="P319" s="446">
        <v>0</v>
      </c>
      <c r="Q319" s="446">
        <v>0</v>
      </c>
      <c r="R319" s="446">
        <v>0</v>
      </c>
      <c r="S319" s="446">
        <v>0</v>
      </c>
      <c r="T319" s="446">
        <v>0</v>
      </c>
      <c r="U319" s="446">
        <v>0</v>
      </c>
      <c r="V319" s="446">
        <v>0</v>
      </c>
      <c r="W319" s="446">
        <v>0</v>
      </c>
      <c r="X319" s="446">
        <v>0</v>
      </c>
      <c r="Y319" s="446">
        <v>0</v>
      </c>
      <c r="Z319" s="446">
        <v>0</v>
      </c>
      <c r="AA319" s="446">
        <v>0</v>
      </c>
      <c r="AB319" s="446">
        <v>0</v>
      </c>
      <c r="AC319" s="446">
        <v>0</v>
      </c>
      <c r="AD319" s="446">
        <v>0</v>
      </c>
      <c r="AE319" s="446">
        <v>0</v>
      </c>
      <c r="AF319" s="446">
        <v>0</v>
      </c>
      <c r="AG319" s="446">
        <v>0</v>
      </c>
      <c r="AH319" s="446">
        <v>0</v>
      </c>
      <c r="AI319" s="446">
        <v>0</v>
      </c>
      <c r="AJ319" s="446">
        <v>0</v>
      </c>
      <c r="AK319" s="446">
        <v>0</v>
      </c>
      <c r="AL319" s="446">
        <v>0</v>
      </c>
      <c r="AM319" s="446">
        <v>0</v>
      </c>
      <c r="AN319" s="446">
        <v>0</v>
      </c>
      <c r="AO319" s="446">
        <v>0</v>
      </c>
      <c r="AP319" s="446">
        <v>0</v>
      </c>
      <c r="AQ319" s="446">
        <v>0</v>
      </c>
      <c r="AR319" s="446">
        <v>0</v>
      </c>
      <c r="AS319" s="446">
        <v>0</v>
      </c>
      <c r="AT319" s="446">
        <v>0</v>
      </c>
      <c r="AU319" s="446">
        <v>0</v>
      </c>
      <c r="AV319" s="446">
        <v>0</v>
      </c>
      <c r="AW319" s="446">
        <v>0</v>
      </c>
      <c r="AX319" s="446">
        <v>0</v>
      </c>
      <c r="AY319" s="446">
        <v>0</v>
      </c>
      <c r="AZ319" s="446">
        <v>0</v>
      </c>
      <c r="BA319" s="446">
        <v>0</v>
      </c>
      <c r="BB319" s="446">
        <v>0</v>
      </c>
      <c r="BC319" s="446">
        <v>0</v>
      </c>
      <c r="BD319" s="446">
        <v>0</v>
      </c>
      <c r="BE319" s="446">
        <v>0</v>
      </c>
      <c r="BF319" s="446">
        <v>0</v>
      </c>
      <c r="BG319" s="446">
        <v>0</v>
      </c>
      <c r="BH319" s="446">
        <v>0</v>
      </c>
      <c r="BI319" s="446">
        <v>0</v>
      </c>
      <c r="BJ319" s="446">
        <v>0</v>
      </c>
      <c r="BK319" s="446">
        <v>0</v>
      </c>
      <c r="BL319" s="446">
        <v>0</v>
      </c>
      <c r="BM319" s="446">
        <v>0</v>
      </c>
      <c r="BN319" s="446">
        <v>0</v>
      </c>
      <c r="BO319" s="446">
        <v>0</v>
      </c>
      <c r="BP319" s="446">
        <v>0</v>
      </c>
      <c r="BQ319" s="446">
        <v>0</v>
      </c>
      <c r="BR319" s="446">
        <v>0</v>
      </c>
      <c r="BS319" s="446">
        <v>0</v>
      </c>
      <c r="BT319" s="446">
        <v>0</v>
      </c>
      <c r="BU319" s="446">
        <v>0</v>
      </c>
      <c r="BV319" s="446">
        <v>0</v>
      </c>
      <c r="BW319" s="446">
        <v>0</v>
      </c>
      <c r="BX319" s="446">
        <v>0</v>
      </c>
      <c r="BY319" s="446">
        <v>0</v>
      </c>
      <c r="BZ319" s="446">
        <v>0</v>
      </c>
      <c r="CA319" s="446">
        <v>0</v>
      </c>
      <c r="CB319" s="446">
        <v>0</v>
      </c>
      <c r="CC319" s="446">
        <v>0</v>
      </c>
      <c r="CD319" s="446">
        <v>0</v>
      </c>
      <c r="CE319" s="446">
        <v>0</v>
      </c>
      <c r="CF319" s="446">
        <v>0</v>
      </c>
      <c r="CG319" s="446">
        <v>0</v>
      </c>
      <c r="CH319" s="446">
        <v>0</v>
      </c>
      <c r="CI319" s="446">
        <v>0</v>
      </c>
      <c r="CJ319" s="446">
        <v>0</v>
      </c>
      <c r="CK319" s="446">
        <v>0</v>
      </c>
      <c r="CL319" s="446">
        <v>0</v>
      </c>
      <c r="CM319" s="446">
        <v>0</v>
      </c>
      <c r="CN319" s="446">
        <v>0</v>
      </c>
      <c r="CO319" s="444" t="s">
        <v>2081</v>
      </c>
    </row>
    <row r="320" spans="1:93" customFormat="1" ht="31.5">
      <c r="A320" s="444" t="s">
        <v>887</v>
      </c>
      <c r="B320" s="445" t="s">
        <v>1095</v>
      </c>
      <c r="C320" s="444" t="s">
        <v>1096</v>
      </c>
      <c r="D320" s="444" t="s">
        <v>1476</v>
      </c>
      <c r="E320" s="446">
        <v>0</v>
      </c>
      <c r="F320" s="446">
        <v>0</v>
      </c>
      <c r="G320" s="446">
        <v>0</v>
      </c>
      <c r="H320" s="446">
        <v>0</v>
      </c>
      <c r="I320" s="446">
        <v>0</v>
      </c>
      <c r="J320" s="446">
        <v>0</v>
      </c>
      <c r="K320" s="446">
        <v>0</v>
      </c>
      <c r="L320" s="446">
        <v>0</v>
      </c>
      <c r="M320" s="446">
        <v>0</v>
      </c>
      <c r="N320" s="446">
        <v>0</v>
      </c>
      <c r="O320" s="446">
        <v>0</v>
      </c>
      <c r="P320" s="446">
        <v>0</v>
      </c>
      <c r="Q320" s="446">
        <v>0</v>
      </c>
      <c r="R320" s="446">
        <v>0</v>
      </c>
      <c r="S320" s="446">
        <v>0</v>
      </c>
      <c r="T320" s="446">
        <v>0</v>
      </c>
      <c r="U320" s="446">
        <v>0</v>
      </c>
      <c r="V320" s="446">
        <v>0</v>
      </c>
      <c r="W320" s="446">
        <v>0</v>
      </c>
      <c r="X320" s="446">
        <v>0</v>
      </c>
      <c r="Y320" s="446">
        <v>0</v>
      </c>
      <c r="Z320" s="446">
        <v>0</v>
      </c>
      <c r="AA320" s="446">
        <v>0</v>
      </c>
      <c r="AB320" s="446">
        <v>0</v>
      </c>
      <c r="AC320" s="446">
        <v>0</v>
      </c>
      <c r="AD320" s="446">
        <v>0</v>
      </c>
      <c r="AE320" s="446">
        <v>0</v>
      </c>
      <c r="AF320" s="446">
        <v>0</v>
      </c>
      <c r="AG320" s="446">
        <v>0</v>
      </c>
      <c r="AH320" s="446">
        <v>0</v>
      </c>
      <c r="AI320" s="446">
        <v>0</v>
      </c>
      <c r="AJ320" s="446">
        <v>0</v>
      </c>
      <c r="AK320" s="446">
        <v>0</v>
      </c>
      <c r="AL320" s="446">
        <v>0</v>
      </c>
      <c r="AM320" s="446">
        <v>0</v>
      </c>
      <c r="AN320" s="446">
        <v>0</v>
      </c>
      <c r="AO320" s="446">
        <v>0</v>
      </c>
      <c r="AP320" s="446">
        <v>0</v>
      </c>
      <c r="AQ320" s="446">
        <v>0</v>
      </c>
      <c r="AR320" s="446">
        <v>0</v>
      </c>
      <c r="AS320" s="446">
        <v>0</v>
      </c>
      <c r="AT320" s="446">
        <v>0</v>
      </c>
      <c r="AU320" s="446">
        <v>0</v>
      </c>
      <c r="AV320" s="446">
        <v>0</v>
      </c>
      <c r="AW320" s="446">
        <v>0</v>
      </c>
      <c r="AX320" s="446">
        <v>0</v>
      </c>
      <c r="AY320" s="446">
        <v>0</v>
      </c>
      <c r="AZ320" s="446">
        <v>0</v>
      </c>
      <c r="BA320" s="446">
        <v>0</v>
      </c>
      <c r="BB320" s="446">
        <v>0</v>
      </c>
      <c r="BC320" s="446">
        <v>0</v>
      </c>
      <c r="BD320" s="446">
        <v>0</v>
      </c>
      <c r="BE320" s="446">
        <v>0</v>
      </c>
      <c r="BF320" s="446">
        <v>0</v>
      </c>
      <c r="BG320" s="446">
        <v>0</v>
      </c>
      <c r="BH320" s="446">
        <v>0</v>
      </c>
      <c r="BI320" s="446">
        <v>0</v>
      </c>
      <c r="BJ320" s="446">
        <v>0</v>
      </c>
      <c r="BK320" s="446">
        <v>0</v>
      </c>
      <c r="BL320" s="446">
        <v>0</v>
      </c>
      <c r="BM320" s="446">
        <v>0</v>
      </c>
      <c r="BN320" s="446">
        <v>0</v>
      </c>
      <c r="BO320" s="446">
        <v>0</v>
      </c>
      <c r="BP320" s="446">
        <v>0</v>
      </c>
      <c r="BQ320" s="446">
        <v>0</v>
      </c>
      <c r="BR320" s="446">
        <v>0</v>
      </c>
      <c r="BS320" s="446">
        <v>0</v>
      </c>
      <c r="BT320" s="446">
        <v>0</v>
      </c>
      <c r="BU320" s="446">
        <v>0</v>
      </c>
      <c r="BV320" s="446">
        <v>0</v>
      </c>
      <c r="BW320" s="446">
        <v>0</v>
      </c>
      <c r="BX320" s="446">
        <v>0</v>
      </c>
      <c r="BY320" s="446">
        <v>0</v>
      </c>
      <c r="BZ320" s="446">
        <v>0</v>
      </c>
      <c r="CA320" s="446">
        <v>0</v>
      </c>
      <c r="CB320" s="446">
        <v>0</v>
      </c>
      <c r="CC320" s="446">
        <v>0</v>
      </c>
      <c r="CD320" s="446">
        <v>0</v>
      </c>
      <c r="CE320" s="446">
        <v>0</v>
      </c>
      <c r="CF320" s="446">
        <v>0</v>
      </c>
      <c r="CG320" s="446">
        <v>0</v>
      </c>
      <c r="CH320" s="446">
        <v>0</v>
      </c>
      <c r="CI320" s="446">
        <v>0</v>
      </c>
      <c r="CJ320" s="446">
        <v>0</v>
      </c>
      <c r="CK320" s="446">
        <v>0</v>
      </c>
      <c r="CL320" s="446">
        <v>0</v>
      </c>
      <c r="CM320" s="446">
        <v>0</v>
      </c>
      <c r="CN320" s="446">
        <v>0</v>
      </c>
      <c r="CO320" s="444" t="s">
        <v>2081</v>
      </c>
    </row>
    <row r="321" spans="1:93" customFormat="1" ht="31.5">
      <c r="A321" s="444" t="s">
        <v>887</v>
      </c>
      <c r="B321" s="445" t="s">
        <v>1097</v>
      </c>
      <c r="C321" s="444" t="s">
        <v>1098</v>
      </c>
      <c r="D321" s="444" t="s">
        <v>1476</v>
      </c>
      <c r="E321" s="446">
        <v>0</v>
      </c>
      <c r="F321" s="446">
        <v>0</v>
      </c>
      <c r="G321" s="446">
        <v>0</v>
      </c>
      <c r="H321" s="446">
        <v>0</v>
      </c>
      <c r="I321" s="446">
        <v>0</v>
      </c>
      <c r="J321" s="446">
        <v>0</v>
      </c>
      <c r="K321" s="446">
        <v>0</v>
      </c>
      <c r="L321" s="446">
        <v>0</v>
      </c>
      <c r="M321" s="446">
        <v>0</v>
      </c>
      <c r="N321" s="446">
        <v>0</v>
      </c>
      <c r="O321" s="446">
        <v>0</v>
      </c>
      <c r="P321" s="446">
        <v>0</v>
      </c>
      <c r="Q321" s="446">
        <v>0</v>
      </c>
      <c r="R321" s="446">
        <v>0</v>
      </c>
      <c r="S321" s="446">
        <v>0</v>
      </c>
      <c r="T321" s="446">
        <v>0</v>
      </c>
      <c r="U321" s="446">
        <v>0</v>
      </c>
      <c r="V321" s="446">
        <v>0</v>
      </c>
      <c r="W321" s="446">
        <v>0</v>
      </c>
      <c r="X321" s="446">
        <v>0</v>
      </c>
      <c r="Y321" s="446">
        <v>0</v>
      </c>
      <c r="Z321" s="446">
        <v>0</v>
      </c>
      <c r="AA321" s="446">
        <v>0</v>
      </c>
      <c r="AB321" s="446">
        <v>0</v>
      </c>
      <c r="AC321" s="446">
        <v>0</v>
      </c>
      <c r="AD321" s="446">
        <v>0</v>
      </c>
      <c r="AE321" s="446">
        <v>0</v>
      </c>
      <c r="AF321" s="446">
        <v>0</v>
      </c>
      <c r="AG321" s="446">
        <v>0</v>
      </c>
      <c r="AH321" s="446">
        <v>0</v>
      </c>
      <c r="AI321" s="446">
        <v>0</v>
      </c>
      <c r="AJ321" s="446">
        <v>0</v>
      </c>
      <c r="AK321" s="446">
        <v>0</v>
      </c>
      <c r="AL321" s="446">
        <v>0</v>
      </c>
      <c r="AM321" s="446">
        <v>0</v>
      </c>
      <c r="AN321" s="446">
        <v>0</v>
      </c>
      <c r="AO321" s="446">
        <v>0</v>
      </c>
      <c r="AP321" s="446">
        <v>0</v>
      </c>
      <c r="AQ321" s="446">
        <v>0</v>
      </c>
      <c r="AR321" s="446">
        <v>0</v>
      </c>
      <c r="AS321" s="446">
        <v>0</v>
      </c>
      <c r="AT321" s="446">
        <v>0</v>
      </c>
      <c r="AU321" s="446">
        <v>0</v>
      </c>
      <c r="AV321" s="446">
        <v>0</v>
      </c>
      <c r="AW321" s="446">
        <v>0</v>
      </c>
      <c r="AX321" s="446">
        <v>0</v>
      </c>
      <c r="AY321" s="446">
        <v>0</v>
      </c>
      <c r="AZ321" s="446">
        <v>0</v>
      </c>
      <c r="BA321" s="446">
        <v>0</v>
      </c>
      <c r="BB321" s="446">
        <v>0</v>
      </c>
      <c r="BC321" s="446">
        <v>0</v>
      </c>
      <c r="BD321" s="446">
        <v>0</v>
      </c>
      <c r="BE321" s="446">
        <v>0</v>
      </c>
      <c r="BF321" s="446">
        <v>0</v>
      </c>
      <c r="BG321" s="446">
        <v>0</v>
      </c>
      <c r="BH321" s="446">
        <v>0</v>
      </c>
      <c r="BI321" s="446">
        <v>0</v>
      </c>
      <c r="BJ321" s="446">
        <v>0</v>
      </c>
      <c r="BK321" s="446">
        <v>0</v>
      </c>
      <c r="BL321" s="446">
        <v>0</v>
      </c>
      <c r="BM321" s="446">
        <v>0</v>
      </c>
      <c r="BN321" s="446">
        <v>0</v>
      </c>
      <c r="BO321" s="446">
        <v>0</v>
      </c>
      <c r="BP321" s="446">
        <v>0</v>
      </c>
      <c r="BQ321" s="446">
        <v>0</v>
      </c>
      <c r="BR321" s="446">
        <v>0</v>
      </c>
      <c r="BS321" s="446">
        <v>0</v>
      </c>
      <c r="BT321" s="446">
        <v>0</v>
      </c>
      <c r="BU321" s="446">
        <v>0</v>
      </c>
      <c r="BV321" s="446">
        <v>0</v>
      </c>
      <c r="BW321" s="446">
        <v>0</v>
      </c>
      <c r="BX321" s="446">
        <v>0</v>
      </c>
      <c r="BY321" s="446">
        <v>0</v>
      </c>
      <c r="BZ321" s="446">
        <v>0</v>
      </c>
      <c r="CA321" s="446">
        <v>0</v>
      </c>
      <c r="CB321" s="446">
        <v>0</v>
      </c>
      <c r="CC321" s="446">
        <v>0</v>
      </c>
      <c r="CD321" s="446">
        <v>0</v>
      </c>
      <c r="CE321" s="446">
        <v>0</v>
      </c>
      <c r="CF321" s="446">
        <v>0</v>
      </c>
      <c r="CG321" s="446">
        <v>0</v>
      </c>
      <c r="CH321" s="446">
        <v>0</v>
      </c>
      <c r="CI321" s="446">
        <v>0</v>
      </c>
      <c r="CJ321" s="446">
        <v>0</v>
      </c>
      <c r="CK321" s="446">
        <v>0</v>
      </c>
      <c r="CL321" s="446">
        <v>0</v>
      </c>
      <c r="CM321" s="446">
        <v>0</v>
      </c>
      <c r="CN321" s="446">
        <v>0</v>
      </c>
      <c r="CO321" s="444" t="s">
        <v>2081</v>
      </c>
    </row>
    <row r="322" spans="1:93" customFormat="1" ht="31.5">
      <c r="A322" s="444" t="s">
        <v>887</v>
      </c>
      <c r="B322" s="445" t="s">
        <v>1099</v>
      </c>
      <c r="C322" s="444" t="s">
        <v>1100</v>
      </c>
      <c r="D322" s="444" t="s">
        <v>1476</v>
      </c>
      <c r="E322" s="446">
        <v>0</v>
      </c>
      <c r="F322" s="446">
        <v>0</v>
      </c>
      <c r="G322" s="446">
        <v>0</v>
      </c>
      <c r="H322" s="446">
        <v>0</v>
      </c>
      <c r="I322" s="446">
        <v>0</v>
      </c>
      <c r="J322" s="446">
        <v>0</v>
      </c>
      <c r="K322" s="446">
        <v>0</v>
      </c>
      <c r="L322" s="446">
        <v>0</v>
      </c>
      <c r="M322" s="446">
        <v>0</v>
      </c>
      <c r="N322" s="446">
        <v>0</v>
      </c>
      <c r="O322" s="446">
        <v>0</v>
      </c>
      <c r="P322" s="446">
        <v>0</v>
      </c>
      <c r="Q322" s="446">
        <v>0</v>
      </c>
      <c r="R322" s="446">
        <v>0</v>
      </c>
      <c r="S322" s="446">
        <v>0</v>
      </c>
      <c r="T322" s="446">
        <v>0</v>
      </c>
      <c r="U322" s="446">
        <v>0</v>
      </c>
      <c r="V322" s="446">
        <v>0</v>
      </c>
      <c r="W322" s="446">
        <v>0</v>
      </c>
      <c r="X322" s="446">
        <v>0</v>
      </c>
      <c r="Y322" s="446">
        <v>0</v>
      </c>
      <c r="Z322" s="446">
        <v>0</v>
      </c>
      <c r="AA322" s="446">
        <v>0</v>
      </c>
      <c r="AB322" s="446">
        <v>0</v>
      </c>
      <c r="AC322" s="446">
        <v>0</v>
      </c>
      <c r="AD322" s="446">
        <v>0</v>
      </c>
      <c r="AE322" s="446">
        <v>0</v>
      </c>
      <c r="AF322" s="446">
        <v>0</v>
      </c>
      <c r="AG322" s="446">
        <v>0</v>
      </c>
      <c r="AH322" s="446">
        <v>0</v>
      </c>
      <c r="AI322" s="446">
        <v>0</v>
      </c>
      <c r="AJ322" s="446">
        <v>0</v>
      </c>
      <c r="AK322" s="446">
        <v>0</v>
      </c>
      <c r="AL322" s="446">
        <v>0</v>
      </c>
      <c r="AM322" s="446">
        <v>0</v>
      </c>
      <c r="AN322" s="446">
        <v>0</v>
      </c>
      <c r="AO322" s="446">
        <v>0</v>
      </c>
      <c r="AP322" s="446">
        <v>0</v>
      </c>
      <c r="AQ322" s="446">
        <v>0</v>
      </c>
      <c r="AR322" s="446">
        <v>0</v>
      </c>
      <c r="AS322" s="446">
        <v>0</v>
      </c>
      <c r="AT322" s="446">
        <v>0</v>
      </c>
      <c r="AU322" s="446">
        <v>0</v>
      </c>
      <c r="AV322" s="446">
        <v>0</v>
      </c>
      <c r="AW322" s="446">
        <v>0</v>
      </c>
      <c r="AX322" s="446">
        <v>0</v>
      </c>
      <c r="AY322" s="446">
        <v>0</v>
      </c>
      <c r="AZ322" s="446">
        <v>0</v>
      </c>
      <c r="BA322" s="446">
        <v>0</v>
      </c>
      <c r="BB322" s="446">
        <v>0</v>
      </c>
      <c r="BC322" s="446">
        <v>0</v>
      </c>
      <c r="BD322" s="446">
        <v>0</v>
      </c>
      <c r="BE322" s="446">
        <v>0</v>
      </c>
      <c r="BF322" s="446">
        <v>0</v>
      </c>
      <c r="BG322" s="446">
        <v>0</v>
      </c>
      <c r="BH322" s="446">
        <v>0</v>
      </c>
      <c r="BI322" s="446">
        <v>0</v>
      </c>
      <c r="BJ322" s="446">
        <v>0</v>
      </c>
      <c r="BK322" s="446">
        <v>0</v>
      </c>
      <c r="BL322" s="446">
        <v>0</v>
      </c>
      <c r="BM322" s="446">
        <v>0</v>
      </c>
      <c r="BN322" s="446">
        <v>0</v>
      </c>
      <c r="BO322" s="446">
        <v>0</v>
      </c>
      <c r="BP322" s="446">
        <v>0</v>
      </c>
      <c r="BQ322" s="446">
        <v>0</v>
      </c>
      <c r="BR322" s="446">
        <v>0</v>
      </c>
      <c r="BS322" s="446">
        <v>0</v>
      </c>
      <c r="BT322" s="446">
        <v>0</v>
      </c>
      <c r="BU322" s="446">
        <v>0</v>
      </c>
      <c r="BV322" s="446">
        <v>0</v>
      </c>
      <c r="BW322" s="446">
        <v>0</v>
      </c>
      <c r="BX322" s="446">
        <v>0</v>
      </c>
      <c r="BY322" s="446">
        <v>0</v>
      </c>
      <c r="BZ322" s="446">
        <v>0</v>
      </c>
      <c r="CA322" s="446">
        <v>0</v>
      </c>
      <c r="CB322" s="446">
        <v>0</v>
      </c>
      <c r="CC322" s="446">
        <v>0</v>
      </c>
      <c r="CD322" s="446">
        <v>0</v>
      </c>
      <c r="CE322" s="446">
        <v>0</v>
      </c>
      <c r="CF322" s="446">
        <v>0</v>
      </c>
      <c r="CG322" s="446">
        <v>0</v>
      </c>
      <c r="CH322" s="446">
        <v>0</v>
      </c>
      <c r="CI322" s="446">
        <v>0</v>
      </c>
      <c r="CJ322" s="446">
        <v>0</v>
      </c>
      <c r="CK322" s="446">
        <v>0</v>
      </c>
      <c r="CL322" s="446">
        <v>0</v>
      </c>
      <c r="CM322" s="446">
        <v>0</v>
      </c>
      <c r="CN322" s="446">
        <v>0</v>
      </c>
      <c r="CO322" s="444" t="s">
        <v>2081</v>
      </c>
    </row>
    <row r="323" spans="1:93" customFormat="1" ht="31.5">
      <c r="A323" s="444" t="s">
        <v>887</v>
      </c>
      <c r="B323" s="445" t="s">
        <v>1101</v>
      </c>
      <c r="C323" s="444" t="s">
        <v>1102</v>
      </c>
      <c r="D323" s="444" t="s">
        <v>1476</v>
      </c>
      <c r="E323" s="446">
        <v>0</v>
      </c>
      <c r="F323" s="446">
        <v>0</v>
      </c>
      <c r="G323" s="446">
        <v>0</v>
      </c>
      <c r="H323" s="446">
        <v>0</v>
      </c>
      <c r="I323" s="446">
        <v>0</v>
      </c>
      <c r="J323" s="446">
        <v>0</v>
      </c>
      <c r="K323" s="446">
        <v>0</v>
      </c>
      <c r="L323" s="446">
        <v>0</v>
      </c>
      <c r="M323" s="446">
        <v>0</v>
      </c>
      <c r="N323" s="446">
        <v>0</v>
      </c>
      <c r="O323" s="446">
        <v>0</v>
      </c>
      <c r="P323" s="446">
        <v>0</v>
      </c>
      <c r="Q323" s="446">
        <v>0</v>
      </c>
      <c r="R323" s="446">
        <v>0</v>
      </c>
      <c r="S323" s="446">
        <v>0</v>
      </c>
      <c r="T323" s="446">
        <v>0</v>
      </c>
      <c r="U323" s="446">
        <v>0</v>
      </c>
      <c r="V323" s="446">
        <v>0</v>
      </c>
      <c r="W323" s="446">
        <v>0</v>
      </c>
      <c r="X323" s="446">
        <v>0</v>
      </c>
      <c r="Y323" s="446">
        <v>0</v>
      </c>
      <c r="Z323" s="446">
        <v>0</v>
      </c>
      <c r="AA323" s="446">
        <v>0</v>
      </c>
      <c r="AB323" s="446">
        <v>0</v>
      </c>
      <c r="AC323" s="446">
        <v>0</v>
      </c>
      <c r="AD323" s="446">
        <v>0</v>
      </c>
      <c r="AE323" s="446">
        <v>0</v>
      </c>
      <c r="AF323" s="446">
        <v>0</v>
      </c>
      <c r="AG323" s="446">
        <v>0</v>
      </c>
      <c r="AH323" s="446">
        <v>0</v>
      </c>
      <c r="AI323" s="446">
        <v>0</v>
      </c>
      <c r="AJ323" s="446">
        <v>0</v>
      </c>
      <c r="AK323" s="446">
        <v>0</v>
      </c>
      <c r="AL323" s="446">
        <v>0</v>
      </c>
      <c r="AM323" s="446">
        <v>0</v>
      </c>
      <c r="AN323" s="446">
        <v>0</v>
      </c>
      <c r="AO323" s="446">
        <v>0</v>
      </c>
      <c r="AP323" s="446">
        <v>0</v>
      </c>
      <c r="AQ323" s="446">
        <v>0</v>
      </c>
      <c r="AR323" s="446">
        <v>0</v>
      </c>
      <c r="AS323" s="446">
        <v>0</v>
      </c>
      <c r="AT323" s="446">
        <v>0</v>
      </c>
      <c r="AU323" s="446">
        <v>0</v>
      </c>
      <c r="AV323" s="446">
        <v>0</v>
      </c>
      <c r="AW323" s="446">
        <v>0</v>
      </c>
      <c r="AX323" s="446">
        <v>0</v>
      </c>
      <c r="AY323" s="446">
        <v>0</v>
      </c>
      <c r="AZ323" s="446">
        <v>0</v>
      </c>
      <c r="BA323" s="446">
        <v>0</v>
      </c>
      <c r="BB323" s="446">
        <v>0</v>
      </c>
      <c r="BC323" s="446">
        <v>0</v>
      </c>
      <c r="BD323" s="446">
        <v>0</v>
      </c>
      <c r="BE323" s="446">
        <v>0</v>
      </c>
      <c r="BF323" s="446">
        <v>0</v>
      </c>
      <c r="BG323" s="446">
        <v>0</v>
      </c>
      <c r="BH323" s="446">
        <v>0</v>
      </c>
      <c r="BI323" s="446">
        <v>0</v>
      </c>
      <c r="BJ323" s="446">
        <v>0</v>
      </c>
      <c r="BK323" s="446">
        <v>0</v>
      </c>
      <c r="BL323" s="446">
        <v>0</v>
      </c>
      <c r="BM323" s="446">
        <v>0</v>
      </c>
      <c r="BN323" s="446">
        <v>0</v>
      </c>
      <c r="BO323" s="446">
        <v>0</v>
      </c>
      <c r="BP323" s="446">
        <v>0</v>
      </c>
      <c r="BQ323" s="446">
        <v>0</v>
      </c>
      <c r="BR323" s="446">
        <v>0</v>
      </c>
      <c r="BS323" s="446">
        <v>0</v>
      </c>
      <c r="BT323" s="446">
        <v>0</v>
      </c>
      <c r="BU323" s="446">
        <v>0</v>
      </c>
      <c r="BV323" s="446">
        <v>0</v>
      </c>
      <c r="BW323" s="446">
        <v>0</v>
      </c>
      <c r="BX323" s="446">
        <v>0</v>
      </c>
      <c r="BY323" s="446">
        <v>0</v>
      </c>
      <c r="BZ323" s="446">
        <v>0</v>
      </c>
      <c r="CA323" s="446">
        <v>0</v>
      </c>
      <c r="CB323" s="446">
        <v>0</v>
      </c>
      <c r="CC323" s="446">
        <v>0</v>
      </c>
      <c r="CD323" s="446">
        <v>0</v>
      </c>
      <c r="CE323" s="446">
        <v>0</v>
      </c>
      <c r="CF323" s="446">
        <v>0</v>
      </c>
      <c r="CG323" s="446">
        <v>0</v>
      </c>
      <c r="CH323" s="446">
        <v>0</v>
      </c>
      <c r="CI323" s="446">
        <v>0</v>
      </c>
      <c r="CJ323" s="446">
        <v>0</v>
      </c>
      <c r="CK323" s="446">
        <v>0</v>
      </c>
      <c r="CL323" s="446">
        <v>0</v>
      </c>
      <c r="CM323" s="446">
        <v>0</v>
      </c>
      <c r="CN323" s="446">
        <v>0</v>
      </c>
      <c r="CO323" s="444" t="s">
        <v>2081</v>
      </c>
    </row>
    <row r="324" spans="1:93" customFormat="1" ht="47.25">
      <c r="A324" s="444" t="s">
        <v>887</v>
      </c>
      <c r="B324" s="445" t="s">
        <v>1103</v>
      </c>
      <c r="C324" s="444" t="s">
        <v>1104</v>
      </c>
      <c r="D324" s="444" t="s">
        <v>1476</v>
      </c>
      <c r="E324" s="446">
        <v>0</v>
      </c>
      <c r="F324" s="446">
        <v>0</v>
      </c>
      <c r="G324" s="446">
        <v>0</v>
      </c>
      <c r="H324" s="446">
        <v>0</v>
      </c>
      <c r="I324" s="446">
        <v>0</v>
      </c>
      <c r="J324" s="446">
        <v>0</v>
      </c>
      <c r="K324" s="446">
        <v>0</v>
      </c>
      <c r="L324" s="446">
        <v>0</v>
      </c>
      <c r="M324" s="446">
        <v>0</v>
      </c>
      <c r="N324" s="446">
        <v>0</v>
      </c>
      <c r="O324" s="446">
        <v>0</v>
      </c>
      <c r="P324" s="446">
        <v>0</v>
      </c>
      <c r="Q324" s="446">
        <v>0</v>
      </c>
      <c r="R324" s="446">
        <v>0</v>
      </c>
      <c r="S324" s="446">
        <v>0</v>
      </c>
      <c r="T324" s="446">
        <v>0</v>
      </c>
      <c r="U324" s="446">
        <v>0</v>
      </c>
      <c r="V324" s="446">
        <v>0</v>
      </c>
      <c r="W324" s="446">
        <v>0</v>
      </c>
      <c r="X324" s="446">
        <v>0</v>
      </c>
      <c r="Y324" s="446">
        <v>0</v>
      </c>
      <c r="Z324" s="446">
        <v>0</v>
      </c>
      <c r="AA324" s="446">
        <v>0</v>
      </c>
      <c r="AB324" s="446">
        <v>0</v>
      </c>
      <c r="AC324" s="446">
        <v>0</v>
      </c>
      <c r="AD324" s="446">
        <v>0</v>
      </c>
      <c r="AE324" s="446">
        <v>0</v>
      </c>
      <c r="AF324" s="446">
        <v>0</v>
      </c>
      <c r="AG324" s="446">
        <v>0</v>
      </c>
      <c r="AH324" s="446">
        <v>0</v>
      </c>
      <c r="AI324" s="446">
        <v>0</v>
      </c>
      <c r="AJ324" s="446">
        <v>0</v>
      </c>
      <c r="AK324" s="446">
        <v>0</v>
      </c>
      <c r="AL324" s="446">
        <v>0</v>
      </c>
      <c r="AM324" s="446">
        <v>0</v>
      </c>
      <c r="AN324" s="446">
        <v>0</v>
      </c>
      <c r="AO324" s="446">
        <v>0</v>
      </c>
      <c r="AP324" s="446">
        <v>0</v>
      </c>
      <c r="AQ324" s="446">
        <v>0</v>
      </c>
      <c r="AR324" s="446">
        <v>0</v>
      </c>
      <c r="AS324" s="446">
        <v>0</v>
      </c>
      <c r="AT324" s="446">
        <v>0</v>
      </c>
      <c r="AU324" s="446">
        <v>0</v>
      </c>
      <c r="AV324" s="446">
        <v>0</v>
      </c>
      <c r="AW324" s="446">
        <v>0</v>
      </c>
      <c r="AX324" s="446">
        <v>0</v>
      </c>
      <c r="AY324" s="446">
        <v>0</v>
      </c>
      <c r="AZ324" s="446">
        <v>0</v>
      </c>
      <c r="BA324" s="446">
        <v>0</v>
      </c>
      <c r="BB324" s="446">
        <v>0</v>
      </c>
      <c r="BC324" s="446">
        <v>0</v>
      </c>
      <c r="BD324" s="446">
        <v>0</v>
      </c>
      <c r="BE324" s="446">
        <v>0</v>
      </c>
      <c r="BF324" s="446">
        <v>0</v>
      </c>
      <c r="BG324" s="446">
        <v>0</v>
      </c>
      <c r="BH324" s="446">
        <v>0</v>
      </c>
      <c r="BI324" s="446">
        <v>0</v>
      </c>
      <c r="BJ324" s="446">
        <v>0</v>
      </c>
      <c r="BK324" s="446">
        <v>0</v>
      </c>
      <c r="BL324" s="446">
        <v>0</v>
      </c>
      <c r="BM324" s="446">
        <v>0</v>
      </c>
      <c r="BN324" s="446">
        <v>0</v>
      </c>
      <c r="BO324" s="446">
        <v>0</v>
      </c>
      <c r="BP324" s="446">
        <v>0</v>
      </c>
      <c r="BQ324" s="446">
        <v>0</v>
      </c>
      <c r="BR324" s="446">
        <v>0</v>
      </c>
      <c r="BS324" s="446">
        <v>0</v>
      </c>
      <c r="BT324" s="446">
        <v>0</v>
      </c>
      <c r="BU324" s="446">
        <v>0</v>
      </c>
      <c r="BV324" s="446">
        <v>0</v>
      </c>
      <c r="BW324" s="446">
        <v>0</v>
      </c>
      <c r="BX324" s="446">
        <v>0</v>
      </c>
      <c r="BY324" s="446">
        <v>0</v>
      </c>
      <c r="BZ324" s="446">
        <v>0</v>
      </c>
      <c r="CA324" s="446">
        <v>0</v>
      </c>
      <c r="CB324" s="446">
        <v>0</v>
      </c>
      <c r="CC324" s="446">
        <v>0</v>
      </c>
      <c r="CD324" s="446">
        <v>0</v>
      </c>
      <c r="CE324" s="446">
        <v>0</v>
      </c>
      <c r="CF324" s="446">
        <v>0</v>
      </c>
      <c r="CG324" s="446">
        <v>0</v>
      </c>
      <c r="CH324" s="446">
        <v>0</v>
      </c>
      <c r="CI324" s="446">
        <v>0</v>
      </c>
      <c r="CJ324" s="446">
        <v>0</v>
      </c>
      <c r="CK324" s="446">
        <v>0</v>
      </c>
      <c r="CL324" s="446">
        <v>0</v>
      </c>
      <c r="CM324" s="446">
        <v>0</v>
      </c>
      <c r="CN324" s="446">
        <v>0</v>
      </c>
      <c r="CO324" s="444" t="s">
        <v>2081</v>
      </c>
    </row>
    <row r="325" spans="1:93" customFormat="1" ht="31.5">
      <c r="A325" s="444" t="s">
        <v>887</v>
      </c>
      <c r="B325" s="445" t="s">
        <v>1105</v>
      </c>
      <c r="C325" s="444" t="s">
        <v>1106</v>
      </c>
      <c r="D325" s="444" t="s">
        <v>1476</v>
      </c>
      <c r="E325" s="446">
        <v>0</v>
      </c>
      <c r="F325" s="446">
        <v>0</v>
      </c>
      <c r="G325" s="446">
        <v>0</v>
      </c>
      <c r="H325" s="446">
        <v>0</v>
      </c>
      <c r="I325" s="446">
        <v>0</v>
      </c>
      <c r="J325" s="446">
        <v>0</v>
      </c>
      <c r="K325" s="446">
        <v>0</v>
      </c>
      <c r="L325" s="446">
        <v>0</v>
      </c>
      <c r="M325" s="446">
        <v>0</v>
      </c>
      <c r="N325" s="446">
        <v>0</v>
      </c>
      <c r="O325" s="446">
        <v>0</v>
      </c>
      <c r="P325" s="446">
        <v>0</v>
      </c>
      <c r="Q325" s="446">
        <v>0</v>
      </c>
      <c r="R325" s="446">
        <v>0</v>
      </c>
      <c r="S325" s="446">
        <v>0</v>
      </c>
      <c r="T325" s="446">
        <v>0</v>
      </c>
      <c r="U325" s="446">
        <v>0</v>
      </c>
      <c r="V325" s="446">
        <v>0</v>
      </c>
      <c r="W325" s="446">
        <v>0</v>
      </c>
      <c r="X325" s="446">
        <v>0</v>
      </c>
      <c r="Y325" s="446">
        <v>0</v>
      </c>
      <c r="Z325" s="446">
        <v>0</v>
      </c>
      <c r="AA325" s="446">
        <v>0</v>
      </c>
      <c r="AB325" s="446">
        <v>0</v>
      </c>
      <c r="AC325" s="446">
        <v>0</v>
      </c>
      <c r="AD325" s="446">
        <v>0</v>
      </c>
      <c r="AE325" s="446">
        <v>0</v>
      </c>
      <c r="AF325" s="446">
        <v>0</v>
      </c>
      <c r="AG325" s="446">
        <v>0</v>
      </c>
      <c r="AH325" s="446">
        <v>0</v>
      </c>
      <c r="AI325" s="446">
        <v>0</v>
      </c>
      <c r="AJ325" s="446">
        <v>0</v>
      </c>
      <c r="AK325" s="446">
        <v>0</v>
      </c>
      <c r="AL325" s="446">
        <v>0</v>
      </c>
      <c r="AM325" s="446">
        <v>0</v>
      </c>
      <c r="AN325" s="446">
        <v>0</v>
      </c>
      <c r="AO325" s="446">
        <v>0</v>
      </c>
      <c r="AP325" s="446">
        <v>0</v>
      </c>
      <c r="AQ325" s="446">
        <v>0</v>
      </c>
      <c r="AR325" s="446">
        <v>0</v>
      </c>
      <c r="AS325" s="446">
        <v>0</v>
      </c>
      <c r="AT325" s="446">
        <v>0</v>
      </c>
      <c r="AU325" s="446">
        <v>0</v>
      </c>
      <c r="AV325" s="446">
        <v>0</v>
      </c>
      <c r="AW325" s="446">
        <v>0</v>
      </c>
      <c r="AX325" s="446">
        <v>0</v>
      </c>
      <c r="AY325" s="446">
        <v>0</v>
      </c>
      <c r="AZ325" s="446">
        <v>0</v>
      </c>
      <c r="BA325" s="446">
        <v>0</v>
      </c>
      <c r="BB325" s="446">
        <v>0</v>
      </c>
      <c r="BC325" s="446">
        <v>0</v>
      </c>
      <c r="BD325" s="446">
        <v>0</v>
      </c>
      <c r="BE325" s="446">
        <v>0</v>
      </c>
      <c r="BF325" s="446">
        <v>0</v>
      </c>
      <c r="BG325" s="446">
        <v>0</v>
      </c>
      <c r="BH325" s="446">
        <v>0</v>
      </c>
      <c r="BI325" s="446">
        <v>0</v>
      </c>
      <c r="BJ325" s="446">
        <v>0</v>
      </c>
      <c r="BK325" s="446">
        <v>0</v>
      </c>
      <c r="BL325" s="446">
        <v>0</v>
      </c>
      <c r="BM325" s="446">
        <v>0</v>
      </c>
      <c r="BN325" s="446">
        <v>0</v>
      </c>
      <c r="BO325" s="446">
        <v>0</v>
      </c>
      <c r="BP325" s="446">
        <v>0</v>
      </c>
      <c r="BQ325" s="446">
        <v>0</v>
      </c>
      <c r="BR325" s="446">
        <v>0</v>
      </c>
      <c r="BS325" s="446">
        <v>0</v>
      </c>
      <c r="BT325" s="446">
        <v>0</v>
      </c>
      <c r="BU325" s="446">
        <v>0</v>
      </c>
      <c r="BV325" s="446">
        <v>0</v>
      </c>
      <c r="BW325" s="446">
        <v>0</v>
      </c>
      <c r="BX325" s="446">
        <v>0</v>
      </c>
      <c r="BY325" s="446">
        <v>0</v>
      </c>
      <c r="BZ325" s="446">
        <v>0</v>
      </c>
      <c r="CA325" s="446">
        <v>0</v>
      </c>
      <c r="CB325" s="446">
        <v>0</v>
      </c>
      <c r="CC325" s="446">
        <v>0</v>
      </c>
      <c r="CD325" s="446">
        <v>0</v>
      </c>
      <c r="CE325" s="446">
        <v>0</v>
      </c>
      <c r="CF325" s="446">
        <v>0</v>
      </c>
      <c r="CG325" s="446">
        <v>0</v>
      </c>
      <c r="CH325" s="446">
        <v>0</v>
      </c>
      <c r="CI325" s="446">
        <v>0</v>
      </c>
      <c r="CJ325" s="446">
        <v>0</v>
      </c>
      <c r="CK325" s="446">
        <v>0</v>
      </c>
      <c r="CL325" s="446">
        <v>0</v>
      </c>
      <c r="CM325" s="446">
        <v>0</v>
      </c>
      <c r="CN325" s="446">
        <v>0</v>
      </c>
      <c r="CO325" s="444" t="s">
        <v>2081</v>
      </c>
    </row>
    <row r="326" spans="1:93" customFormat="1" ht="31.5">
      <c r="A326" s="444" t="s">
        <v>887</v>
      </c>
      <c r="B326" s="445" t="s">
        <v>1107</v>
      </c>
      <c r="C326" s="444" t="s">
        <v>1108</v>
      </c>
      <c r="D326" s="444" t="s">
        <v>1476</v>
      </c>
      <c r="E326" s="446">
        <v>0</v>
      </c>
      <c r="F326" s="446">
        <v>0</v>
      </c>
      <c r="G326" s="446">
        <v>0</v>
      </c>
      <c r="H326" s="446">
        <v>0</v>
      </c>
      <c r="I326" s="446">
        <v>0</v>
      </c>
      <c r="J326" s="446">
        <v>0</v>
      </c>
      <c r="K326" s="446">
        <v>0</v>
      </c>
      <c r="L326" s="446">
        <v>0</v>
      </c>
      <c r="M326" s="446">
        <v>0</v>
      </c>
      <c r="N326" s="446">
        <v>0</v>
      </c>
      <c r="O326" s="446">
        <v>0</v>
      </c>
      <c r="P326" s="446">
        <v>0</v>
      </c>
      <c r="Q326" s="446">
        <v>0</v>
      </c>
      <c r="R326" s="446">
        <v>0</v>
      </c>
      <c r="S326" s="446">
        <v>0</v>
      </c>
      <c r="T326" s="446">
        <v>0</v>
      </c>
      <c r="U326" s="446">
        <v>0</v>
      </c>
      <c r="V326" s="446">
        <v>0</v>
      </c>
      <c r="W326" s="446">
        <v>0</v>
      </c>
      <c r="X326" s="446">
        <v>0</v>
      </c>
      <c r="Y326" s="446">
        <v>0</v>
      </c>
      <c r="Z326" s="446">
        <v>0</v>
      </c>
      <c r="AA326" s="446">
        <v>0</v>
      </c>
      <c r="AB326" s="446">
        <v>0</v>
      </c>
      <c r="AC326" s="446">
        <v>0</v>
      </c>
      <c r="AD326" s="446">
        <v>0</v>
      </c>
      <c r="AE326" s="446">
        <v>0</v>
      </c>
      <c r="AF326" s="446">
        <v>0</v>
      </c>
      <c r="AG326" s="446">
        <v>0</v>
      </c>
      <c r="AH326" s="446">
        <v>0</v>
      </c>
      <c r="AI326" s="446">
        <v>0</v>
      </c>
      <c r="AJ326" s="446">
        <v>0</v>
      </c>
      <c r="AK326" s="446">
        <v>0</v>
      </c>
      <c r="AL326" s="446">
        <v>0</v>
      </c>
      <c r="AM326" s="446">
        <v>0</v>
      </c>
      <c r="AN326" s="446">
        <v>0</v>
      </c>
      <c r="AO326" s="446">
        <v>0</v>
      </c>
      <c r="AP326" s="446">
        <v>0</v>
      </c>
      <c r="AQ326" s="446">
        <v>0</v>
      </c>
      <c r="AR326" s="446">
        <v>0</v>
      </c>
      <c r="AS326" s="446">
        <v>0</v>
      </c>
      <c r="AT326" s="446">
        <v>0</v>
      </c>
      <c r="AU326" s="446">
        <v>0</v>
      </c>
      <c r="AV326" s="446">
        <v>0</v>
      </c>
      <c r="AW326" s="446">
        <v>0</v>
      </c>
      <c r="AX326" s="446">
        <v>0</v>
      </c>
      <c r="AY326" s="446">
        <v>0</v>
      </c>
      <c r="AZ326" s="446">
        <v>0</v>
      </c>
      <c r="BA326" s="446">
        <v>0</v>
      </c>
      <c r="BB326" s="446">
        <v>0</v>
      </c>
      <c r="BC326" s="446">
        <v>0</v>
      </c>
      <c r="BD326" s="446">
        <v>0</v>
      </c>
      <c r="BE326" s="446">
        <v>0</v>
      </c>
      <c r="BF326" s="446">
        <v>0</v>
      </c>
      <c r="BG326" s="446">
        <v>0</v>
      </c>
      <c r="BH326" s="446">
        <v>0</v>
      </c>
      <c r="BI326" s="446">
        <v>0</v>
      </c>
      <c r="BJ326" s="446">
        <v>0</v>
      </c>
      <c r="BK326" s="446">
        <v>0</v>
      </c>
      <c r="BL326" s="446">
        <v>0</v>
      </c>
      <c r="BM326" s="446">
        <v>0</v>
      </c>
      <c r="BN326" s="446">
        <v>0</v>
      </c>
      <c r="BO326" s="446">
        <v>0</v>
      </c>
      <c r="BP326" s="446">
        <v>0</v>
      </c>
      <c r="BQ326" s="446">
        <v>0</v>
      </c>
      <c r="BR326" s="446">
        <v>0</v>
      </c>
      <c r="BS326" s="446">
        <v>0</v>
      </c>
      <c r="BT326" s="446">
        <v>0</v>
      </c>
      <c r="BU326" s="446">
        <v>0</v>
      </c>
      <c r="BV326" s="446">
        <v>0</v>
      </c>
      <c r="BW326" s="446">
        <v>0</v>
      </c>
      <c r="BX326" s="446">
        <v>0</v>
      </c>
      <c r="BY326" s="446">
        <v>0</v>
      </c>
      <c r="BZ326" s="446">
        <v>0</v>
      </c>
      <c r="CA326" s="446">
        <v>0</v>
      </c>
      <c r="CB326" s="446">
        <v>0</v>
      </c>
      <c r="CC326" s="446">
        <v>0</v>
      </c>
      <c r="CD326" s="446">
        <v>0</v>
      </c>
      <c r="CE326" s="446">
        <v>0</v>
      </c>
      <c r="CF326" s="446">
        <v>0</v>
      </c>
      <c r="CG326" s="446">
        <v>0</v>
      </c>
      <c r="CH326" s="446">
        <v>0</v>
      </c>
      <c r="CI326" s="446">
        <v>0</v>
      </c>
      <c r="CJ326" s="446">
        <v>0</v>
      </c>
      <c r="CK326" s="446">
        <v>0</v>
      </c>
      <c r="CL326" s="446">
        <v>0</v>
      </c>
      <c r="CM326" s="446">
        <v>0</v>
      </c>
      <c r="CN326" s="446">
        <v>0</v>
      </c>
      <c r="CO326" s="444" t="s">
        <v>2081</v>
      </c>
    </row>
    <row r="327" spans="1:93" customFormat="1" ht="47.25">
      <c r="A327" s="444" t="s">
        <v>887</v>
      </c>
      <c r="B327" s="445" t="s">
        <v>1109</v>
      </c>
      <c r="C327" s="444" t="s">
        <v>1110</v>
      </c>
      <c r="D327" s="444" t="s">
        <v>1476</v>
      </c>
      <c r="E327" s="446">
        <v>0</v>
      </c>
      <c r="F327" s="446">
        <v>0</v>
      </c>
      <c r="G327" s="446">
        <v>0</v>
      </c>
      <c r="H327" s="446">
        <v>0</v>
      </c>
      <c r="I327" s="446">
        <v>0</v>
      </c>
      <c r="J327" s="446">
        <v>0</v>
      </c>
      <c r="K327" s="446">
        <v>0</v>
      </c>
      <c r="L327" s="446">
        <v>0</v>
      </c>
      <c r="M327" s="446">
        <v>0</v>
      </c>
      <c r="N327" s="446">
        <v>0</v>
      </c>
      <c r="O327" s="446">
        <v>0</v>
      </c>
      <c r="P327" s="446">
        <v>0</v>
      </c>
      <c r="Q327" s="446">
        <v>0</v>
      </c>
      <c r="R327" s="446">
        <v>0</v>
      </c>
      <c r="S327" s="446">
        <v>0</v>
      </c>
      <c r="T327" s="446">
        <v>0</v>
      </c>
      <c r="U327" s="446">
        <v>0</v>
      </c>
      <c r="V327" s="446">
        <v>0</v>
      </c>
      <c r="W327" s="446">
        <v>0</v>
      </c>
      <c r="X327" s="446">
        <v>0</v>
      </c>
      <c r="Y327" s="446">
        <v>0</v>
      </c>
      <c r="Z327" s="446">
        <v>0</v>
      </c>
      <c r="AA327" s="446">
        <v>0</v>
      </c>
      <c r="AB327" s="446">
        <v>0</v>
      </c>
      <c r="AC327" s="446">
        <v>0</v>
      </c>
      <c r="AD327" s="446">
        <v>0</v>
      </c>
      <c r="AE327" s="446">
        <v>0</v>
      </c>
      <c r="AF327" s="446">
        <v>0</v>
      </c>
      <c r="AG327" s="446">
        <v>0</v>
      </c>
      <c r="AH327" s="446">
        <v>0</v>
      </c>
      <c r="AI327" s="446">
        <v>0</v>
      </c>
      <c r="AJ327" s="446">
        <v>0</v>
      </c>
      <c r="AK327" s="446">
        <v>0</v>
      </c>
      <c r="AL327" s="446">
        <v>0</v>
      </c>
      <c r="AM327" s="446">
        <v>0</v>
      </c>
      <c r="AN327" s="446">
        <v>0</v>
      </c>
      <c r="AO327" s="446">
        <v>0</v>
      </c>
      <c r="AP327" s="446">
        <v>0</v>
      </c>
      <c r="AQ327" s="446">
        <v>0</v>
      </c>
      <c r="AR327" s="446">
        <v>0</v>
      </c>
      <c r="AS327" s="446">
        <v>0</v>
      </c>
      <c r="AT327" s="446">
        <v>0</v>
      </c>
      <c r="AU327" s="446">
        <v>0</v>
      </c>
      <c r="AV327" s="446">
        <v>0</v>
      </c>
      <c r="AW327" s="446">
        <v>0</v>
      </c>
      <c r="AX327" s="446">
        <v>0</v>
      </c>
      <c r="AY327" s="446">
        <v>0</v>
      </c>
      <c r="AZ327" s="446">
        <v>0</v>
      </c>
      <c r="BA327" s="446">
        <v>0</v>
      </c>
      <c r="BB327" s="446">
        <v>0</v>
      </c>
      <c r="BC327" s="446">
        <v>0</v>
      </c>
      <c r="BD327" s="446">
        <v>0</v>
      </c>
      <c r="BE327" s="446">
        <v>0</v>
      </c>
      <c r="BF327" s="446">
        <v>0</v>
      </c>
      <c r="BG327" s="446">
        <v>0</v>
      </c>
      <c r="BH327" s="446">
        <v>0</v>
      </c>
      <c r="BI327" s="446">
        <v>0</v>
      </c>
      <c r="BJ327" s="446">
        <v>0</v>
      </c>
      <c r="BK327" s="446">
        <v>0</v>
      </c>
      <c r="BL327" s="446">
        <v>0</v>
      </c>
      <c r="BM327" s="446">
        <v>0</v>
      </c>
      <c r="BN327" s="446">
        <v>0</v>
      </c>
      <c r="BO327" s="446">
        <v>0</v>
      </c>
      <c r="BP327" s="446">
        <v>0</v>
      </c>
      <c r="BQ327" s="446">
        <v>0</v>
      </c>
      <c r="BR327" s="446">
        <v>0</v>
      </c>
      <c r="BS327" s="446">
        <v>0</v>
      </c>
      <c r="BT327" s="446">
        <v>0</v>
      </c>
      <c r="BU327" s="446">
        <v>0</v>
      </c>
      <c r="BV327" s="446">
        <v>0</v>
      </c>
      <c r="BW327" s="446">
        <v>0</v>
      </c>
      <c r="BX327" s="446">
        <v>0</v>
      </c>
      <c r="BY327" s="446">
        <v>0</v>
      </c>
      <c r="BZ327" s="446">
        <v>0</v>
      </c>
      <c r="CA327" s="446">
        <v>0</v>
      </c>
      <c r="CB327" s="446">
        <v>0</v>
      </c>
      <c r="CC327" s="446">
        <v>0</v>
      </c>
      <c r="CD327" s="446">
        <v>0</v>
      </c>
      <c r="CE327" s="446">
        <v>0</v>
      </c>
      <c r="CF327" s="446">
        <v>0</v>
      </c>
      <c r="CG327" s="446">
        <v>0</v>
      </c>
      <c r="CH327" s="446">
        <v>0</v>
      </c>
      <c r="CI327" s="446">
        <v>0</v>
      </c>
      <c r="CJ327" s="446">
        <v>0</v>
      </c>
      <c r="CK327" s="446">
        <v>0</v>
      </c>
      <c r="CL327" s="446">
        <v>0</v>
      </c>
      <c r="CM327" s="446">
        <v>0</v>
      </c>
      <c r="CN327" s="446">
        <v>0</v>
      </c>
      <c r="CO327" s="444" t="s">
        <v>2081</v>
      </c>
    </row>
    <row r="328" spans="1:93" customFormat="1" ht="31.5">
      <c r="A328" s="444" t="s">
        <v>887</v>
      </c>
      <c r="B328" s="445" t="s">
        <v>1111</v>
      </c>
      <c r="C328" s="444" t="s">
        <v>1112</v>
      </c>
      <c r="D328" s="444" t="s">
        <v>1476</v>
      </c>
      <c r="E328" s="446">
        <v>0</v>
      </c>
      <c r="F328" s="446">
        <v>0</v>
      </c>
      <c r="G328" s="446">
        <v>0</v>
      </c>
      <c r="H328" s="446">
        <v>0</v>
      </c>
      <c r="I328" s="446">
        <v>0</v>
      </c>
      <c r="J328" s="446">
        <v>0</v>
      </c>
      <c r="K328" s="446">
        <v>0</v>
      </c>
      <c r="L328" s="446">
        <v>0</v>
      </c>
      <c r="M328" s="446">
        <v>0</v>
      </c>
      <c r="N328" s="446">
        <v>0</v>
      </c>
      <c r="O328" s="446">
        <v>0</v>
      </c>
      <c r="P328" s="446">
        <v>0</v>
      </c>
      <c r="Q328" s="446">
        <v>0</v>
      </c>
      <c r="R328" s="446">
        <v>0</v>
      </c>
      <c r="S328" s="446">
        <v>0</v>
      </c>
      <c r="T328" s="446">
        <v>0</v>
      </c>
      <c r="U328" s="446">
        <v>0</v>
      </c>
      <c r="V328" s="446">
        <v>0</v>
      </c>
      <c r="W328" s="446">
        <v>0</v>
      </c>
      <c r="X328" s="446">
        <v>0</v>
      </c>
      <c r="Y328" s="446">
        <v>0</v>
      </c>
      <c r="Z328" s="446">
        <v>0</v>
      </c>
      <c r="AA328" s="446">
        <v>0</v>
      </c>
      <c r="AB328" s="446">
        <v>0</v>
      </c>
      <c r="AC328" s="446">
        <v>0</v>
      </c>
      <c r="AD328" s="446">
        <v>0</v>
      </c>
      <c r="AE328" s="446">
        <v>0</v>
      </c>
      <c r="AF328" s="446">
        <v>0</v>
      </c>
      <c r="AG328" s="446">
        <v>0</v>
      </c>
      <c r="AH328" s="446">
        <v>0</v>
      </c>
      <c r="AI328" s="446">
        <v>0</v>
      </c>
      <c r="AJ328" s="446">
        <v>0</v>
      </c>
      <c r="AK328" s="446">
        <v>0</v>
      </c>
      <c r="AL328" s="446">
        <v>0</v>
      </c>
      <c r="AM328" s="446">
        <v>0</v>
      </c>
      <c r="AN328" s="446">
        <v>0</v>
      </c>
      <c r="AO328" s="446">
        <v>0</v>
      </c>
      <c r="AP328" s="446">
        <v>0</v>
      </c>
      <c r="AQ328" s="446">
        <v>0</v>
      </c>
      <c r="AR328" s="446">
        <v>0</v>
      </c>
      <c r="AS328" s="446">
        <v>0</v>
      </c>
      <c r="AT328" s="446">
        <v>0</v>
      </c>
      <c r="AU328" s="446">
        <v>0</v>
      </c>
      <c r="AV328" s="446">
        <v>0</v>
      </c>
      <c r="AW328" s="446">
        <v>0</v>
      </c>
      <c r="AX328" s="446">
        <v>0</v>
      </c>
      <c r="AY328" s="446">
        <v>0</v>
      </c>
      <c r="AZ328" s="446">
        <v>0</v>
      </c>
      <c r="BA328" s="446">
        <v>0</v>
      </c>
      <c r="BB328" s="446">
        <v>0</v>
      </c>
      <c r="BC328" s="446">
        <v>0</v>
      </c>
      <c r="BD328" s="446">
        <v>0</v>
      </c>
      <c r="BE328" s="446">
        <v>0</v>
      </c>
      <c r="BF328" s="446">
        <v>0</v>
      </c>
      <c r="BG328" s="446">
        <v>0</v>
      </c>
      <c r="BH328" s="446">
        <v>0</v>
      </c>
      <c r="BI328" s="446">
        <v>0</v>
      </c>
      <c r="BJ328" s="446">
        <v>0</v>
      </c>
      <c r="BK328" s="446">
        <v>0</v>
      </c>
      <c r="BL328" s="446">
        <v>0</v>
      </c>
      <c r="BM328" s="446">
        <v>0</v>
      </c>
      <c r="BN328" s="446">
        <v>0</v>
      </c>
      <c r="BO328" s="446">
        <v>0</v>
      </c>
      <c r="BP328" s="446">
        <v>0</v>
      </c>
      <c r="BQ328" s="446">
        <v>0</v>
      </c>
      <c r="BR328" s="446">
        <v>0</v>
      </c>
      <c r="BS328" s="446">
        <v>0</v>
      </c>
      <c r="BT328" s="446">
        <v>0</v>
      </c>
      <c r="BU328" s="446">
        <v>0</v>
      </c>
      <c r="BV328" s="446">
        <v>0</v>
      </c>
      <c r="BW328" s="446">
        <v>0</v>
      </c>
      <c r="BX328" s="446">
        <v>0</v>
      </c>
      <c r="BY328" s="446">
        <v>0</v>
      </c>
      <c r="BZ328" s="446">
        <v>0</v>
      </c>
      <c r="CA328" s="446">
        <v>0</v>
      </c>
      <c r="CB328" s="446">
        <v>0</v>
      </c>
      <c r="CC328" s="446">
        <v>0</v>
      </c>
      <c r="CD328" s="446">
        <v>0</v>
      </c>
      <c r="CE328" s="446">
        <v>0</v>
      </c>
      <c r="CF328" s="446">
        <v>0</v>
      </c>
      <c r="CG328" s="446">
        <v>0</v>
      </c>
      <c r="CH328" s="446">
        <v>0</v>
      </c>
      <c r="CI328" s="446">
        <v>0</v>
      </c>
      <c r="CJ328" s="446">
        <v>0</v>
      </c>
      <c r="CK328" s="446">
        <v>0</v>
      </c>
      <c r="CL328" s="446">
        <v>0</v>
      </c>
      <c r="CM328" s="446">
        <v>0</v>
      </c>
      <c r="CN328" s="446">
        <v>0</v>
      </c>
      <c r="CO328" s="444" t="s">
        <v>2081</v>
      </c>
    </row>
    <row r="329" spans="1:93" customFormat="1" ht="47.25">
      <c r="A329" s="444" t="s">
        <v>887</v>
      </c>
      <c r="B329" s="445" t="s">
        <v>1113</v>
      </c>
      <c r="C329" s="444" t="s">
        <v>1114</v>
      </c>
      <c r="D329" s="444" t="s">
        <v>1476</v>
      </c>
      <c r="E329" s="446">
        <v>0</v>
      </c>
      <c r="F329" s="446">
        <v>0</v>
      </c>
      <c r="G329" s="446">
        <v>0</v>
      </c>
      <c r="H329" s="446">
        <v>0</v>
      </c>
      <c r="I329" s="446">
        <v>0</v>
      </c>
      <c r="J329" s="446">
        <v>0</v>
      </c>
      <c r="K329" s="446">
        <v>0</v>
      </c>
      <c r="L329" s="446">
        <v>0</v>
      </c>
      <c r="M329" s="446">
        <v>0</v>
      </c>
      <c r="N329" s="446">
        <v>0</v>
      </c>
      <c r="O329" s="446">
        <v>0</v>
      </c>
      <c r="P329" s="446">
        <v>0</v>
      </c>
      <c r="Q329" s="446">
        <v>0</v>
      </c>
      <c r="R329" s="446">
        <v>0</v>
      </c>
      <c r="S329" s="446">
        <v>0</v>
      </c>
      <c r="T329" s="446">
        <v>0</v>
      </c>
      <c r="U329" s="446">
        <v>0</v>
      </c>
      <c r="V329" s="446">
        <v>0</v>
      </c>
      <c r="W329" s="446">
        <v>0</v>
      </c>
      <c r="X329" s="446">
        <v>0</v>
      </c>
      <c r="Y329" s="446">
        <v>0</v>
      </c>
      <c r="Z329" s="446">
        <v>0</v>
      </c>
      <c r="AA329" s="446">
        <v>0</v>
      </c>
      <c r="AB329" s="446">
        <v>0</v>
      </c>
      <c r="AC329" s="446">
        <v>0</v>
      </c>
      <c r="AD329" s="446">
        <v>0</v>
      </c>
      <c r="AE329" s="446">
        <v>0</v>
      </c>
      <c r="AF329" s="446">
        <v>0</v>
      </c>
      <c r="AG329" s="446">
        <v>0</v>
      </c>
      <c r="AH329" s="446">
        <v>0</v>
      </c>
      <c r="AI329" s="446">
        <v>0</v>
      </c>
      <c r="AJ329" s="446">
        <v>0</v>
      </c>
      <c r="AK329" s="446">
        <v>0</v>
      </c>
      <c r="AL329" s="446">
        <v>0</v>
      </c>
      <c r="AM329" s="446">
        <v>0</v>
      </c>
      <c r="AN329" s="446">
        <v>0</v>
      </c>
      <c r="AO329" s="446">
        <v>0</v>
      </c>
      <c r="AP329" s="446">
        <v>0</v>
      </c>
      <c r="AQ329" s="446">
        <v>0</v>
      </c>
      <c r="AR329" s="446">
        <v>0</v>
      </c>
      <c r="AS329" s="446">
        <v>0</v>
      </c>
      <c r="AT329" s="446">
        <v>0</v>
      </c>
      <c r="AU329" s="446">
        <v>0</v>
      </c>
      <c r="AV329" s="446">
        <v>0</v>
      </c>
      <c r="AW329" s="446">
        <v>0</v>
      </c>
      <c r="AX329" s="446">
        <v>0</v>
      </c>
      <c r="AY329" s="446">
        <v>0</v>
      </c>
      <c r="AZ329" s="446">
        <v>0</v>
      </c>
      <c r="BA329" s="446">
        <v>0</v>
      </c>
      <c r="BB329" s="446">
        <v>0</v>
      </c>
      <c r="BC329" s="446">
        <v>0</v>
      </c>
      <c r="BD329" s="446">
        <v>0</v>
      </c>
      <c r="BE329" s="446">
        <v>0</v>
      </c>
      <c r="BF329" s="446">
        <v>0</v>
      </c>
      <c r="BG329" s="446">
        <v>0</v>
      </c>
      <c r="BH329" s="446">
        <v>0</v>
      </c>
      <c r="BI329" s="446">
        <v>0</v>
      </c>
      <c r="BJ329" s="446">
        <v>0</v>
      </c>
      <c r="BK329" s="446">
        <v>0</v>
      </c>
      <c r="BL329" s="446">
        <v>0</v>
      </c>
      <c r="BM329" s="446">
        <v>0</v>
      </c>
      <c r="BN329" s="446">
        <v>0</v>
      </c>
      <c r="BO329" s="446">
        <v>0</v>
      </c>
      <c r="BP329" s="446">
        <v>0</v>
      </c>
      <c r="BQ329" s="446">
        <v>0</v>
      </c>
      <c r="BR329" s="446">
        <v>0</v>
      </c>
      <c r="BS329" s="446">
        <v>0</v>
      </c>
      <c r="BT329" s="446">
        <v>0</v>
      </c>
      <c r="BU329" s="446">
        <v>0</v>
      </c>
      <c r="BV329" s="446">
        <v>0</v>
      </c>
      <c r="BW329" s="446">
        <v>0</v>
      </c>
      <c r="BX329" s="446">
        <v>0</v>
      </c>
      <c r="BY329" s="446">
        <v>0</v>
      </c>
      <c r="BZ329" s="446">
        <v>0</v>
      </c>
      <c r="CA329" s="446">
        <v>0</v>
      </c>
      <c r="CB329" s="446">
        <v>0</v>
      </c>
      <c r="CC329" s="446">
        <v>0</v>
      </c>
      <c r="CD329" s="446">
        <v>0</v>
      </c>
      <c r="CE329" s="446">
        <v>0</v>
      </c>
      <c r="CF329" s="446">
        <v>0</v>
      </c>
      <c r="CG329" s="446">
        <v>0</v>
      </c>
      <c r="CH329" s="446">
        <v>0</v>
      </c>
      <c r="CI329" s="446">
        <v>0</v>
      </c>
      <c r="CJ329" s="446">
        <v>0</v>
      </c>
      <c r="CK329" s="446">
        <v>0</v>
      </c>
      <c r="CL329" s="446">
        <v>0</v>
      </c>
      <c r="CM329" s="446">
        <v>0</v>
      </c>
      <c r="CN329" s="446">
        <v>0</v>
      </c>
      <c r="CO329" s="444" t="s">
        <v>2081</v>
      </c>
    </row>
    <row r="330" spans="1:93" customFormat="1" ht="31.5">
      <c r="A330" s="444" t="s">
        <v>887</v>
      </c>
      <c r="B330" s="445" t="s">
        <v>1115</v>
      </c>
      <c r="C330" s="444" t="s">
        <v>1116</v>
      </c>
      <c r="D330" s="444" t="s">
        <v>1476</v>
      </c>
      <c r="E330" s="446">
        <v>0</v>
      </c>
      <c r="F330" s="446">
        <v>0</v>
      </c>
      <c r="G330" s="446">
        <v>0</v>
      </c>
      <c r="H330" s="446">
        <v>0</v>
      </c>
      <c r="I330" s="446">
        <v>0</v>
      </c>
      <c r="J330" s="446">
        <v>0</v>
      </c>
      <c r="K330" s="446">
        <v>0</v>
      </c>
      <c r="L330" s="446">
        <v>0</v>
      </c>
      <c r="M330" s="446">
        <v>0</v>
      </c>
      <c r="N330" s="446">
        <v>0</v>
      </c>
      <c r="O330" s="446">
        <v>0</v>
      </c>
      <c r="P330" s="446">
        <v>0</v>
      </c>
      <c r="Q330" s="446">
        <v>0</v>
      </c>
      <c r="R330" s="446">
        <v>0</v>
      </c>
      <c r="S330" s="446">
        <v>0</v>
      </c>
      <c r="T330" s="446">
        <v>0</v>
      </c>
      <c r="U330" s="446">
        <v>0</v>
      </c>
      <c r="V330" s="446">
        <v>0</v>
      </c>
      <c r="W330" s="446">
        <v>0</v>
      </c>
      <c r="X330" s="446">
        <v>0</v>
      </c>
      <c r="Y330" s="446">
        <v>0</v>
      </c>
      <c r="Z330" s="446">
        <v>0</v>
      </c>
      <c r="AA330" s="446">
        <v>0</v>
      </c>
      <c r="AB330" s="446">
        <v>0</v>
      </c>
      <c r="AC330" s="446">
        <v>0</v>
      </c>
      <c r="AD330" s="446">
        <v>0</v>
      </c>
      <c r="AE330" s="446">
        <v>0</v>
      </c>
      <c r="AF330" s="446">
        <v>0</v>
      </c>
      <c r="AG330" s="446">
        <v>0</v>
      </c>
      <c r="AH330" s="446">
        <v>0</v>
      </c>
      <c r="AI330" s="446">
        <v>0</v>
      </c>
      <c r="AJ330" s="446">
        <v>0</v>
      </c>
      <c r="AK330" s="446">
        <v>0</v>
      </c>
      <c r="AL330" s="446">
        <v>0</v>
      </c>
      <c r="AM330" s="446">
        <v>0</v>
      </c>
      <c r="AN330" s="446">
        <v>0</v>
      </c>
      <c r="AO330" s="446">
        <v>0</v>
      </c>
      <c r="AP330" s="446">
        <v>0</v>
      </c>
      <c r="AQ330" s="446">
        <v>0</v>
      </c>
      <c r="AR330" s="446">
        <v>0</v>
      </c>
      <c r="AS330" s="446">
        <v>0</v>
      </c>
      <c r="AT330" s="446">
        <v>0</v>
      </c>
      <c r="AU330" s="446">
        <v>0</v>
      </c>
      <c r="AV330" s="446">
        <v>0</v>
      </c>
      <c r="AW330" s="446">
        <v>0</v>
      </c>
      <c r="AX330" s="446">
        <v>0</v>
      </c>
      <c r="AY330" s="446">
        <v>0</v>
      </c>
      <c r="AZ330" s="446">
        <v>0</v>
      </c>
      <c r="BA330" s="446">
        <v>0</v>
      </c>
      <c r="BB330" s="446">
        <v>0</v>
      </c>
      <c r="BC330" s="446">
        <v>0</v>
      </c>
      <c r="BD330" s="446">
        <v>0</v>
      </c>
      <c r="BE330" s="446">
        <v>0</v>
      </c>
      <c r="BF330" s="446">
        <v>0</v>
      </c>
      <c r="BG330" s="446">
        <v>0</v>
      </c>
      <c r="BH330" s="446">
        <v>0</v>
      </c>
      <c r="BI330" s="446">
        <v>0</v>
      </c>
      <c r="BJ330" s="446">
        <v>0</v>
      </c>
      <c r="BK330" s="446">
        <v>0</v>
      </c>
      <c r="BL330" s="446">
        <v>0</v>
      </c>
      <c r="BM330" s="446">
        <v>0</v>
      </c>
      <c r="BN330" s="446">
        <v>0</v>
      </c>
      <c r="BO330" s="446">
        <v>0</v>
      </c>
      <c r="BP330" s="446">
        <v>0</v>
      </c>
      <c r="BQ330" s="446">
        <v>0</v>
      </c>
      <c r="BR330" s="446">
        <v>0</v>
      </c>
      <c r="BS330" s="446">
        <v>0</v>
      </c>
      <c r="BT330" s="446">
        <v>0</v>
      </c>
      <c r="BU330" s="446">
        <v>0</v>
      </c>
      <c r="BV330" s="446">
        <v>0</v>
      </c>
      <c r="BW330" s="446">
        <v>0</v>
      </c>
      <c r="BX330" s="446">
        <v>0</v>
      </c>
      <c r="BY330" s="446">
        <v>0</v>
      </c>
      <c r="BZ330" s="446">
        <v>0</v>
      </c>
      <c r="CA330" s="446">
        <v>0</v>
      </c>
      <c r="CB330" s="446">
        <v>0</v>
      </c>
      <c r="CC330" s="446">
        <v>0</v>
      </c>
      <c r="CD330" s="446">
        <v>0</v>
      </c>
      <c r="CE330" s="446">
        <v>0</v>
      </c>
      <c r="CF330" s="446">
        <v>0</v>
      </c>
      <c r="CG330" s="446">
        <v>0</v>
      </c>
      <c r="CH330" s="446">
        <v>0</v>
      </c>
      <c r="CI330" s="446">
        <v>0</v>
      </c>
      <c r="CJ330" s="446">
        <v>0</v>
      </c>
      <c r="CK330" s="446">
        <v>0</v>
      </c>
      <c r="CL330" s="446">
        <v>0</v>
      </c>
      <c r="CM330" s="446">
        <v>0</v>
      </c>
      <c r="CN330" s="446">
        <v>0</v>
      </c>
      <c r="CO330" s="444" t="s">
        <v>2081</v>
      </c>
    </row>
    <row r="331" spans="1:93" customFormat="1" ht="31.5">
      <c r="A331" s="444" t="s">
        <v>887</v>
      </c>
      <c r="B331" s="445" t="s">
        <v>1117</v>
      </c>
      <c r="C331" s="444" t="s">
        <v>1118</v>
      </c>
      <c r="D331" s="444" t="s">
        <v>1476</v>
      </c>
      <c r="E331" s="446">
        <v>0</v>
      </c>
      <c r="F331" s="446">
        <v>0</v>
      </c>
      <c r="G331" s="446">
        <v>0</v>
      </c>
      <c r="H331" s="446">
        <v>0</v>
      </c>
      <c r="I331" s="446">
        <v>0</v>
      </c>
      <c r="J331" s="446">
        <v>0</v>
      </c>
      <c r="K331" s="446">
        <v>0</v>
      </c>
      <c r="L331" s="446">
        <v>0</v>
      </c>
      <c r="M331" s="446">
        <v>0</v>
      </c>
      <c r="N331" s="446">
        <v>0</v>
      </c>
      <c r="O331" s="446">
        <v>0</v>
      </c>
      <c r="P331" s="446">
        <v>0</v>
      </c>
      <c r="Q331" s="446">
        <v>0</v>
      </c>
      <c r="R331" s="446">
        <v>0</v>
      </c>
      <c r="S331" s="446">
        <v>0</v>
      </c>
      <c r="T331" s="446">
        <v>0</v>
      </c>
      <c r="U331" s="446">
        <v>0</v>
      </c>
      <c r="V331" s="446">
        <v>0</v>
      </c>
      <c r="W331" s="446">
        <v>0</v>
      </c>
      <c r="X331" s="446">
        <v>0</v>
      </c>
      <c r="Y331" s="446">
        <v>0</v>
      </c>
      <c r="Z331" s="446">
        <v>0</v>
      </c>
      <c r="AA331" s="446">
        <v>0</v>
      </c>
      <c r="AB331" s="446">
        <v>0</v>
      </c>
      <c r="AC331" s="446">
        <v>0</v>
      </c>
      <c r="AD331" s="446">
        <v>0</v>
      </c>
      <c r="AE331" s="446">
        <v>0</v>
      </c>
      <c r="AF331" s="446">
        <v>0</v>
      </c>
      <c r="AG331" s="446">
        <v>0</v>
      </c>
      <c r="AH331" s="446">
        <v>0</v>
      </c>
      <c r="AI331" s="446">
        <v>0</v>
      </c>
      <c r="AJ331" s="446">
        <v>0</v>
      </c>
      <c r="AK331" s="446">
        <v>0</v>
      </c>
      <c r="AL331" s="446">
        <v>0</v>
      </c>
      <c r="AM331" s="446">
        <v>0</v>
      </c>
      <c r="AN331" s="446">
        <v>0</v>
      </c>
      <c r="AO331" s="446">
        <v>0</v>
      </c>
      <c r="AP331" s="446">
        <v>0</v>
      </c>
      <c r="AQ331" s="446">
        <v>0</v>
      </c>
      <c r="AR331" s="446">
        <v>0</v>
      </c>
      <c r="AS331" s="446">
        <v>0</v>
      </c>
      <c r="AT331" s="446">
        <v>0</v>
      </c>
      <c r="AU331" s="446">
        <v>0</v>
      </c>
      <c r="AV331" s="446">
        <v>0</v>
      </c>
      <c r="AW331" s="446">
        <v>0</v>
      </c>
      <c r="AX331" s="446">
        <v>0</v>
      </c>
      <c r="AY331" s="446">
        <v>0</v>
      </c>
      <c r="AZ331" s="446">
        <v>0</v>
      </c>
      <c r="BA331" s="446">
        <v>0</v>
      </c>
      <c r="BB331" s="446">
        <v>0</v>
      </c>
      <c r="BC331" s="446">
        <v>0</v>
      </c>
      <c r="BD331" s="446">
        <v>0</v>
      </c>
      <c r="BE331" s="446">
        <v>0</v>
      </c>
      <c r="BF331" s="446">
        <v>0</v>
      </c>
      <c r="BG331" s="446">
        <v>0</v>
      </c>
      <c r="BH331" s="446">
        <v>0</v>
      </c>
      <c r="BI331" s="446">
        <v>0</v>
      </c>
      <c r="BJ331" s="446">
        <v>0</v>
      </c>
      <c r="BK331" s="446">
        <v>0</v>
      </c>
      <c r="BL331" s="446">
        <v>0</v>
      </c>
      <c r="BM331" s="446">
        <v>0</v>
      </c>
      <c r="BN331" s="446">
        <v>0</v>
      </c>
      <c r="BO331" s="446">
        <v>0</v>
      </c>
      <c r="BP331" s="446">
        <v>0</v>
      </c>
      <c r="BQ331" s="446">
        <v>0</v>
      </c>
      <c r="BR331" s="446">
        <v>0</v>
      </c>
      <c r="BS331" s="446">
        <v>0</v>
      </c>
      <c r="BT331" s="446">
        <v>0</v>
      </c>
      <c r="BU331" s="446">
        <v>0</v>
      </c>
      <c r="BV331" s="446">
        <v>0</v>
      </c>
      <c r="BW331" s="446">
        <v>0</v>
      </c>
      <c r="BX331" s="446">
        <v>0</v>
      </c>
      <c r="BY331" s="446">
        <v>0</v>
      </c>
      <c r="BZ331" s="446">
        <v>0</v>
      </c>
      <c r="CA331" s="446">
        <v>0</v>
      </c>
      <c r="CB331" s="446">
        <v>0</v>
      </c>
      <c r="CC331" s="446">
        <v>0</v>
      </c>
      <c r="CD331" s="446">
        <v>0</v>
      </c>
      <c r="CE331" s="446">
        <v>0</v>
      </c>
      <c r="CF331" s="446">
        <v>0</v>
      </c>
      <c r="CG331" s="446">
        <v>0</v>
      </c>
      <c r="CH331" s="446">
        <v>0</v>
      </c>
      <c r="CI331" s="446">
        <v>0</v>
      </c>
      <c r="CJ331" s="446">
        <v>0</v>
      </c>
      <c r="CK331" s="446">
        <v>0</v>
      </c>
      <c r="CL331" s="446">
        <v>0</v>
      </c>
      <c r="CM331" s="446">
        <v>0</v>
      </c>
      <c r="CN331" s="446">
        <v>0</v>
      </c>
      <c r="CO331" s="444" t="s">
        <v>2081</v>
      </c>
    </row>
    <row r="332" spans="1:93" customFormat="1" ht="31.5">
      <c r="A332" s="444" t="s">
        <v>887</v>
      </c>
      <c r="B332" s="445" t="s">
        <v>1119</v>
      </c>
      <c r="C332" s="444" t="s">
        <v>1120</v>
      </c>
      <c r="D332" s="444" t="s">
        <v>1476</v>
      </c>
      <c r="E332" s="446">
        <v>0</v>
      </c>
      <c r="F332" s="446">
        <v>0</v>
      </c>
      <c r="G332" s="446">
        <v>0</v>
      </c>
      <c r="H332" s="446">
        <v>0</v>
      </c>
      <c r="I332" s="446">
        <v>0</v>
      </c>
      <c r="J332" s="446">
        <v>0</v>
      </c>
      <c r="K332" s="446">
        <v>0</v>
      </c>
      <c r="L332" s="446">
        <v>0</v>
      </c>
      <c r="M332" s="446">
        <v>0</v>
      </c>
      <c r="N332" s="446">
        <v>0</v>
      </c>
      <c r="O332" s="446">
        <v>0</v>
      </c>
      <c r="P332" s="446">
        <v>0</v>
      </c>
      <c r="Q332" s="446">
        <v>0</v>
      </c>
      <c r="R332" s="446">
        <v>0</v>
      </c>
      <c r="S332" s="446">
        <v>0</v>
      </c>
      <c r="T332" s="446">
        <v>0</v>
      </c>
      <c r="U332" s="446">
        <v>0</v>
      </c>
      <c r="V332" s="446">
        <v>0</v>
      </c>
      <c r="W332" s="446">
        <v>0</v>
      </c>
      <c r="X332" s="446">
        <v>0</v>
      </c>
      <c r="Y332" s="446">
        <v>0</v>
      </c>
      <c r="Z332" s="446">
        <v>0</v>
      </c>
      <c r="AA332" s="446">
        <v>0</v>
      </c>
      <c r="AB332" s="446">
        <v>0</v>
      </c>
      <c r="AC332" s="446">
        <v>0</v>
      </c>
      <c r="AD332" s="446">
        <v>0</v>
      </c>
      <c r="AE332" s="446">
        <v>0</v>
      </c>
      <c r="AF332" s="446">
        <v>0</v>
      </c>
      <c r="AG332" s="446">
        <v>0</v>
      </c>
      <c r="AH332" s="446">
        <v>0</v>
      </c>
      <c r="AI332" s="446">
        <v>0</v>
      </c>
      <c r="AJ332" s="446">
        <v>0</v>
      </c>
      <c r="AK332" s="446">
        <v>0</v>
      </c>
      <c r="AL332" s="446">
        <v>0</v>
      </c>
      <c r="AM332" s="446">
        <v>0</v>
      </c>
      <c r="AN332" s="446">
        <v>0</v>
      </c>
      <c r="AO332" s="446">
        <v>0</v>
      </c>
      <c r="AP332" s="446">
        <v>0</v>
      </c>
      <c r="AQ332" s="446">
        <v>0</v>
      </c>
      <c r="AR332" s="446">
        <v>0</v>
      </c>
      <c r="AS332" s="446">
        <v>0</v>
      </c>
      <c r="AT332" s="446">
        <v>0</v>
      </c>
      <c r="AU332" s="446">
        <v>0</v>
      </c>
      <c r="AV332" s="446">
        <v>0</v>
      </c>
      <c r="AW332" s="446">
        <v>0</v>
      </c>
      <c r="AX332" s="446">
        <v>0</v>
      </c>
      <c r="AY332" s="446">
        <v>0</v>
      </c>
      <c r="AZ332" s="446">
        <v>0</v>
      </c>
      <c r="BA332" s="446">
        <v>0</v>
      </c>
      <c r="BB332" s="446">
        <v>0</v>
      </c>
      <c r="BC332" s="446">
        <v>0</v>
      </c>
      <c r="BD332" s="446">
        <v>0</v>
      </c>
      <c r="BE332" s="446">
        <v>0</v>
      </c>
      <c r="BF332" s="446">
        <v>0</v>
      </c>
      <c r="BG332" s="446">
        <v>0</v>
      </c>
      <c r="BH332" s="446">
        <v>0</v>
      </c>
      <c r="BI332" s="446">
        <v>0</v>
      </c>
      <c r="BJ332" s="446">
        <v>0</v>
      </c>
      <c r="BK332" s="446">
        <v>0</v>
      </c>
      <c r="BL332" s="446">
        <v>0</v>
      </c>
      <c r="BM332" s="446">
        <v>0</v>
      </c>
      <c r="BN332" s="446">
        <v>0</v>
      </c>
      <c r="BO332" s="446">
        <v>0</v>
      </c>
      <c r="BP332" s="446">
        <v>0</v>
      </c>
      <c r="BQ332" s="446">
        <v>0</v>
      </c>
      <c r="BR332" s="446">
        <v>0</v>
      </c>
      <c r="BS332" s="446">
        <v>0</v>
      </c>
      <c r="BT332" s="446">
        <v>0</v>
      </c>
      <c r="BU332" s="446">
        <v>0</v>
      </c>
      <c r="BV332" s="446">
        <v>0</v>
      </c>
      <c r="BW332" s="446">
        <v>0</v>
      </c>
      <c r="BX332" s="446">
        <v>0</v>
      </c>
      <c r="BY332" s="446">
        <v>0</v>
      </c>
      <c r="BZ332" s="446">
        <v>0</v>
      </c>
      <c r="CA332" s="446">
        <v>0</v>
      </c>
      <c r="CB332" s="446">
        <v>0</v>
      </c>
      <c r="CC332" s="446">
        <v>0</v>
      </c>
      <c r="CD332" s="446">
        <v>0</v>
      </c>
      <c r="CE332" s="446">
        <v>0</v>
      </c>
      <c r="CF332" s="446">
        <v>0</v>
      </c>
      <c r="CG332" s="446">
        <v>0</v>
      </c>
      <c r="CH332" s="446">
        <v>0</v>
      </c>
      <c r="CI332" s="446">
        <v>0</v>
      </c>
      <c r="CJ332" s="446">
        <v>0</v>
      </c>
      <c r="CK332" s="446">
        <v>0</v>
      </c>
      <c r="CL332" s="446">
        <v>0</v>
      </c>
      <c r="CM332" s="446">
        <v>0</v>
      </c>
      <c r="CN332" s="446">
        <v>0</v>
      </c>
      <c r="CO332" s="444" t="s">
        <v>2081</v>
      </c>
    </row>
    <row r="333" spans="1:93" customFormat="1" ht="31.5">
      <c r="A333" s="444" t="s">
        <v>887</v>
      </c>
      <c r="B333" s="445" t="s">
        <v>1121</v>
      </c>
      <c r="C333" s="444" t="s">
        <v>1122</v>
      </c>
      <c r="D333" s="444" t="s">
        <v>1476</v>
      </c>
      <c r="E333" s="446">
        <v>0</v>
      </c>
      <c r="F333" s="446">
        <v>0</v>
      </c>
      <c r="G333" s="446">
        <v>0</v>
      </c>
      <c r="H333" s="446">
        <v>0</v>
      </c>
      <c r="I333" s="446">
        <v>0</v>
      </c>
      <c r="J333" s="446">
        <v>0</v>
      </c>
      <c r="K333" s="446">
        <v>0</v>
      </c>
      <c r="L333" s="446">
        <v>0</v>
      </c>
      <c r="M333" s="446">
        <v>0</v>
      </c>
      <c r="N333" s="446">
        <v>0</v>
      </c>
      <c r="O333" s="446">
        <v>0</v>
      </c>
      <c r="P333" s="446">
        <v>0</v>
      </c>
      <c r="Q333" s="446">
        <v>0</v>
      </c>
      <c r="R333" s="446">
        <v>0</v>
      </c>
      <c r="S333" s="446">
        <v>0</v>
      </c>
      <c r="T333" s="446">
        <v>0</v>
      </c>
      <c r="U333" s="446">
        <v>0</v>
      </c>
      <c r="V333" s="446">
        <v>0</v>
      </c>
      <c r="W333" s="446">
        <v>0</v>
      </c>
      <c r="X333" s="446">
        <v>0</v>
      </c>
      <c r="Y333" s="446">
        <v>0</v>
      </c>
      <c r="Z333" s="446">
        <v>0</v>
      </c>
      <c r="AA333" s="446">
        <v>0</v>
      </c>
      <c r="AB333" s="446">
        <v>0</v>
      </c>
      <c r="AC333" s="446">
        <v>0</v>
      </c>
      <c r="AD333" s="446">
        <v>0</v>
      </c>
      <c r="AE333" s="446">
        <v>0</v>
      </c>
      <c r="AF333" s="446">
        <v>0</v>
      </c>
      <c r="AG333" s="446">
        <v>0</v>
      </c>
      <c r="AH333" s="446">
        <v>0</v>
      </c>
      <c r="AI333" s="446">
        <v>0</v>
      </c>
      <c r="AJ333" s="446">
        <v>0</v>
      </c>
      <c r="AK333" s="446">
        <v>0</v>
      </c>
      <c r="AL333" s="446">
        <v>0</v>
      </c>
      <c r="AM333" s="446">
        <v>0</v>
      </c>
      <c r="AN333" s="446">
        <v>0</v>
      </c>
      <c r="AO333" s="446">
        <v>0</v>
      </c>
      <c r="AP333" s="446">
        <v>0</v>
      </c>
      <c r="AQ333" s="446">
        <v>0</v>
      </c>
      <c r="AR333" s="446">
        <v>0</v>
      </c>
      <c r="AS333" s="446">
        <v>0</v>
      </c>
      <c r="AT333" s="446">
        <v>0</v>
      </c>
      <c r="AU333" s="446">
        <v>0</v>
      </c>
      <c r="AV333" s="446">
        <v>0</v>
      </c>
      <c r="AW333" s="446">
        <v>0</v>
      </c>
      <c r="AX333" s="446">
        <v>0</v>
      </c>
      <c r="AY333" s="446">
        <v>0</v>
      </c>
      <c r="AZ333" s="446">
        <v>0</v>
      </c>
      <c r="BA333" s="446">
        <v>0</v>
      </c>
      <c r="BB333" s="446">
        <v>0</v>
      </c>
      <c r="BC333" s="446">
        <v>0</v>
      </c>
      <c r="BD333" s="446">
        <v>0</v>
      </c>
      <c r="BE333" s="446">
        <v>0</v>
      </c>
      <c r="BF333" s="446">
        <v>0</v>
      </c>
      <c r="BG333" s="446">
        <v>0</v>
      </c>
      <c r="BH333" s="446">
        <v>0</v>
      </c>
      <c r="BI333" s="446">
        <v>0</v>
      </c>
      <c r="BJ333" s="446">
        <v>0</v>
      </c>
      <c r="BK333" s="446">
        <v>0</v>
      </c>
      <c r="BL333" s="446">
        <v>0</v>
      </c>
      <c r="BM333" s="446">
        <v>0</v>
      </c>
      <c r="BN333" s="446">
        <v>0</v>
      </c>
      <c r="BO333" s="446">
        <v>0</v>
      </c>
      <c r="BP333" s="446">
        <v>0</v>
      </c>
      <c r="BQ333" s="446">
        <v>0</v>
      </c>
      <c r="BR333" s="446">
        <v>0</v>
      </c>
      <c r="BS333" s="446">
        <v>0</v>
      </c>
      <c r="BT333" s="446">
        <v>0</v>
      </c>
      <c r="BU333" s="446">
        <v>0</v>
      </c>
      <c r="BV333" s="446">
        <v>0</v>
      </c>
      <c r="BW333" s="446">
        <v>0</v>
      </c>
      <c r="BX333" s="446">
        <v>0</v>
      </c>
      <c r="BY333" s="446">
        <v>0</v>
      </c>
      <c r="BZ333" s="446">
        <v>0</v>
      </c>
      <c r="CA333" s="446">
        <v>0</v>
      </c>
      <c r="CB333" s="446">
        <v>0</v>
      </c>
      <c r="CC333" s="446">
        <v>0</v>
      </c>
      <c r="CD333" s="446">
        <v>0</v>
      </c>
      <c r="CE333" s="446">
        <v>0</v>
      </c>
      <c r="CF333" s="446">
        <v>0</v>
      </c>
      <c r="CG333" s="446">
        <v>0</v>
      </c>
      <c r="CH333" s="446">
        <v>0</v>
      </c>
      <c r="CI333" s="446">
        <v>0</v>
      </c>
      <c r="CJ333" s="446">
        <v>0</v>
      </c>
      <c r="CK333" s="446">
        <v>0</v>
      </c>
      <c r="CL333" s="446">
        <v>0</v>
      </c>
      <c r="CM333" s="446">
        <v>0</v>
      </c>
      <c r="CN333" s="446">
        <v>0</v>
      </c>
      <c r="CO333" s="444" t="s">
        <v>2081</v>
      </c>
    </row>
    <row r="334" spans="1:93" customFormat="1" ht="94.5">
      <c r="A334" s="444" t="s">
        <v>887</v>
      </c>
      <c r="B334" s="445" t="s">
        <v>1123</v>
      </c>
      <c r="C334" s="444" t="s">
        <v>1124</v>
      </c>
      <c r="D334" s="444" t="s">
        <v>1476</v>
      </c>
      <c r="E334" s="446">
        <v>0</v>
      </c>
      <c r="F334" s="446">
        <v>0</v>
      </c>
      <c r="G334" s="446">
        <v>0</v>
      </c>
      <c r="H334" s="446">
        <v>0</v>
      </c>
      <c r="I334" s="446">
        <v>0</v>
      </c>
      <c r="J334" s="446">
        <v>0</v>
      </c>
      <c r="K334" s="446">
        <v>0</v>
      </c>
      <c r="L334" s="446">
        <v>0</v>
      </c>
      <c r="M334" s="446">
        <v>0</v>
      </c>
      <c r="N334" s="446">
        <v>0</v>
      </c>
      <c r="O334" s="446">
        <v>0</v>
      </c>
      <c r="P334" s="446">
        <v>0</v>
      </c>
      <c r="Q334" s="446">
        <v>0</v>
      </c>
      <c r="R334" s="446">
        <v>0</v>
      </c>
      <c r="S334" s="446">
        <v>0</v>
      </c>
      <c r="T334" s="446">
        <v>0</v>
      </c>
      <c r="U334" s="446">
        <v>0</v>
      </c>
      <c r="V334" s="446">
        <v>0</v>
      </c>
      <c r="W334" s="446">
        <v>0</v>
      </c>
      <c r="X334" s="446">
        <v>0</v>
      </c>
      <c r="Y334" s="446">
        <v>0</v>
      </c>
      <c r="Z334" s="446">
        <v>0</v>
      </c>
      <c r="AA334" s="446">
        <v>0</v>
      </c>
      <c r="AB334" s="446">
        <v>0</v>
      </c>
      <c r="AC334" s="446">
        <v>0</v>
      </c>
      <c r="AD334" s="446">
        <v>0</v>
      </c>
      <c r="AE334" s="446">
        <v>0</v>
      </c>
      <c r="AF334" s="446">
        <v>0</v>
      </c>
      <c r="AG334" s="446">
        <v>0</v>
      </c>
      <c r="AH334" s="446">
        <v>0</v>
      </c>
      <c r="AI334" s="446">
        <v>0</v>
      </c>
      <c r="AJ334" s="446">
        <v>0</v>
      </c>
      <c r="AK334" s="446">
        <v>0</v>
      </c>
      <c r="AL334" s="446">
        <v>0</v>
      </c>
      <c r="AM334" s="446">
        <v>0</v>
      </c>
      <c r="AN334" s="446">
        <v>0</v>
      </c>
      <c r="AO334" s="446">
        <v>0</v>
      </c>
      <c r="AP334" s="446">
        <v>0</v>
      </c>
      <c r="AQ334" s="446">
        <v>0</v>
      </c>
      <c r="AR334" s="446">
        <v>0</v>
      </c>
      <c r="AS334" s="446">
        <v>0</v>
      </c>
      <c r="AT334" s="446">
        <v>0</v>
      </c>
      <c r="AU334" s="446">
        <v>0</v>
      </c>
      <c r="AV334" s="446">
        <v>0</v>
      </c>
      <c r="AW334" s="446">
        <v>0</v>
      </c>
      <c r="AX334" s="446">
        <v>0</v>
      </c>
      <c r="AY334" s="446">
        <v>0</v>
      </c>
      <c r="AZ334" s="446">
        <v>0</v>
      </c>
      <c r="BA334" s="446">
        <v>0</v>
      </c>
      <c r="BB334" s="446">
        <v>0</v>
      </c>
      <c r="BC334" s="446">
        <v>0</v>
      </c>
      <c r="BD334" s="446">
        <v>0</v>
      </c>
      <c r="BE334" s="446">
        <v>0</v>
      </c>
      <c r="BF334" s="446">
        <v>0</v>
      </c>
      <c r="BG334" s="446">
        <v>0</v>
      </c>
      <c r="BH334" s="446">
        <v>0</v>
      </c>
      <c r="BI334" s="446">
        <v>0</v>
      </c>
      <c r="BJ334" s="446">
        <v>0</v>
      </c>
      <c r="BK334" s="446">
        <v>0</v>
      </c>
      <c r="BL334" s="446">
        <v>0</v>
      </c>
      <c r="BM334" s="446">
        <v>0</v>
      </c>
      <c r="BN334" s="446">
        <v>0</v>
      </c>
      <c r="BO334" s="446">
        <v>0</v>
      </c>
      <c r="BP334" s="446">
        <v>0</v>
      </c>
      <c r="BQ334" s="446">
        <v>0</v>
      </c>
      <c r="BR334" s="446">
        <v>0</v>
      </c>
      <c r="BS334" s="446">
        <v>0</v>
      </c>
      <c r="BT334" s="446">
        <v>0</v>
      </c>
      <c r="BU334" s="446">
        <v>0</v>
      </c>
      <c r="BV334" s="446">
        <v>0</v>
      </c>
      <c r="BW334" s="446">
        <v>0</v>
      </c>
      <c r="BX334" s="446">
        <v>0</v>
      </c>
      <c r="BY334" s="446">
        <v>0</v>
      </c>
      <c r="BZ334" s="446">
        <v>0</v>
      </c>
      <c r="CA334" s="446">
        <v>0</v>
      </c>
      <c r="CB334" s="446">
        <v>0</v>
      </c>
      <c r="CC334" s="446">
        <v>0</v>
      </c>
      <c r="CD334" s="446">
        <v>0</v>
      </c>
      <c r="CE334" s="446">
        <v>0</v>
      </c>
      <c r="CF334" s="446">
        <v>0</v>
      </c>
      <c r="CG334" s="446">
        <v>0</v>
      </c>
      <c r="CH334" s="446">
        <v>0</v>
      </c>
      <c r="CI334" s="446">
        <v>0</v>
      </c>
      <c r="CJ334" s="446">
        <v>0</v>
      </c>
      <c r="CK334" s="446">
        <v>0</v>
      </c>
      <c r="CL334" s="446">
        <v>0</v>
      </c>
      <c r="CM334" s="446">
        <v>0</v>
      </c>
      <c r="CN334" s="446">
        <v>0</v>
      </c>
      <c r="CO334" s="444" t="s">
        <v>2081</v>
      </c>
    </row>
    <row r="335" spans="1:93" customFormat="1">
      <c r="A335" s="444" t="s">
        <v>887</v>
      </c>
      <c r="B335" s="445" t="s">
        <v>1125</v>
      </c>
      <c r="C335" s="444" t="s">
        <v>1126</v>
      </c>
      <c r="D335" s="444" t="s">
        <v>1476</v>
      </c>
      <c r="E335" s="446">
        <v>0</v>
      </c>
      <c r="F335" s="446">
        <v>0</v>
      </c>
      <c r="G335" s="446">
        <v>0</v>
      </c>
      <c r="H335" s="446">
        <v>0</v>
      </c>
      <c r="I335" s="446">
        <v>0</v>
      </c>
      <c r="J335" s="446">
        <v>0</v>
      </c>
      <c r="K335" s="446">
        <v>0</v>
      </c>
      <c r="L335" s="446">
        <v>0</v>
      </c>
      <c r="M335" s="446">
        <v>0</v>
      </c>
      <c r="N335" s="446">
        <v>0</v>
      </c>
      <c r="O335" s="446">
        <v>0</v>
      </c>
      <c r="P335" s="446">
        <v>0</v>
      </c>
      <c r="Q335" s="446">
        <v>0</v>
      </c>
      <c r="R335" s="446">
        <v>0</v>
      </c>
      <c r="S335" s="446">
        <v>0</v>
      </c>
      <c r="T335" s="446">
        <v>0</v>
      </c>
      <c r="U335" s="446">
        <v>0</v>
      </c>
      <c r="V335" s="446">
        <v>0</v>
      </c>
      <c r="W335" s="446">
        <v>0</v>
      </c>
      <c r="X335" s="446">
        <v>0</v>
      </c>
      <c r="Y335" s="446">
        <v>0</v>
      </c>
      <c r="Z335" s="446">
        <v>0</v>
      </c>
      <c r="AA335" s="446">
        <v>0</v>
      </c>
      <c r="AB335" s="446">
        <v>0</v>
      </c>
      <c r="AC335" s="446">
        <v>0</v>
      </c>
      <c r="AD335" s="446">
        <v>0</v>
      </c>
      <c r="AE335" s="446">
        <v>0</v>
      </c>
      <c r="AF335" s="446">
        <v>0</v>
      </c>
      <c r="AG335" s="446">
        <v>0</v>
      </c>
      <c r="AH335" s="446">
        <v>0</v>
      </c>
      <c r="AI335" s="446">
        <v>0</v>
      </c>
      <c r="AJ335" s="446">
        <v>0</v>
      </c>
      <c r="AK335" s="446">
        <v>0</v>
      </c>
      <c r="AL335" s="446">
        <v>0</v>
      </c>
      <c r="AM335" s="446">
        <v>0</v>
      </c>
      <c r="AN335" s="446">
        <v>0</v>
      </c>
      <c r="AO335" s="446">
        <v>0</v>
      </c>
      <c r="AP335" s="446">
        <v>0</v>
      </c>
      <c r="AQ335" s="446">
        <v>0</v>
      </c>
      <c r="AR335" s="446">
        <v>0</v>
      </c>
      <c r="AS335" s="446">
        <v>0</v>
      </c>
      <c r="AT335" s="446">
        <v>0</v>
      </c>
      <c r="AU335" s="446">
        <v>0</v>
      </c>
      <c r="AV335" s="446">
        <v>0</v>
      </c>
      <c r="AW335" s="446">
        <v>0</v>
      </c>
      <c r="AX335" s="446">
        <v>0</v>
      </c>
      <c r="AY335" s="446">
        <v>0</v>
      </c>
      <c r="AZ335" s="446">
        <v>0</v>
      </c>
      <c r="BA335" s="446">
        <v>0</v>
      </c>
      <c r="BB335" s="446">
        <v>0</v>
      </c>
      <c r="BC335" s="446">
        <v>0</v>
      </c>
      <c r="BD335" s="446">
        <v>0</v>
      </c>
      <c r="BE335" s="446">
        <v>0</v>
      </c>
      <c r="BF335" s="446">
        <v>0</v>
      </c>
      <c r="BG335" s="446">
        <v>0</v>
      </c>
      <c r="BH335" s="446">
        <v>0</v>
      </c>
      <c r="BI335" s="446">
        <v>0</v>
      </c>
      <c r="BJ335" s="446">
        <v>0</v>
      </c>
      <c r="BK335" s="446">
        <v>0</v>
      </c>
      <c r="BL335" s="446">
        <v>0</v>
      </c>
      <c r="BM335" s="446">
        <v>0</v>
      </c>
      <c r="BN335" s="446">
        <v>0</v>
      </c>
      <c r="BO335" s="446">
        <v>0</v>
      </c>
      <c r="BP335" s="446">
        <v>0</v>
      </c>
      <c r="BQ335" s="446">
        <v>0</v>
      </c>
      <c r="BR335" s="446">
        <v>0</v>
      </c>
      <c r="BS335" s="446">
        <v>0</v>
      </c>
      <c r="BT335" s="446">
        <v>0</v>
      </c>
      <c r="BU335" s="446">
        <v>0</v>
      </c>
      <c r="BV335" s="446">
        <v>0</v>
      </c>
      <c r="BW335" s="446">
        <v>0</v>
      </c>
      <c r="BX335" s="446">
        <v>0</v>
      </c>
      <c r="BY335" s="446">
        <v>0</v>
      </c>
      <c r="BZ335" s="446">
        <v>0</v>
      </c>
      <c r="CA335" s="446">
        <v>0</v>
      </c>
      <c r="CB335" s="446">
        <v>0</v>
      </c>
      <c r="CC335" s="446">
        <v>0</v>
      </c>
      <c r="CD335" s="446">
        <v>0</v>
      </c>
      <c r="CE335" s="446">
        <v>0</v>
      </c>
      <c r="CF335" s="446">
        <v>0</v>
      </c>
      <c r="CG335" s="446">
        <v>0</v>
      </c>
      <c r="CH335" s="446">
        <v>0</v>
      </c>
      <c r="CI335" s="446">
        <v>0</v>
      </c>
      <c r="CJ335" s="446">
        <v>0</v>
      </c>
      <c r="CK335" s="446">
        <v>0</v>
      </c>
      <c r="CL335" s="446">
        <v>0</v>
      </c>
      <c r="CM335" s="446">
        <v>0</v>
      </c>
      <c r="CN335" s="446">
        <v>0</v>
      </c>
      <c r="CO335" s="444" t="s">
        <v>2081</v>
      </c>
    </row>
    <row r="336" spans="1:93" customFormat="1">
      <c r="A336" s="444" t="s">
        <v>887</v>
      </c>
      <c r="B336" s="445" t="s">
        <v>1127</v>
      </c>
      <c r="C336" s="444" t="s">
        <v>1128</v>
      </c>
      <c r="D336" s="444" t="s">
        <v>1476</v>
      </c>
      <c r="E336" s="446">
        <v>0</v>
      </c>
      <c r="F336" s="446">
        <v>0</v>
      </c>
      <c r="G336" s="446">
        <v>0</v>
      </c>
      <c r="H336" s="446">
        <v>0</v>
      </c>
      <c r="I336" s="446">
        <v>0</v>
      </c>
      <c r="J336" s="446">
        <v>0</v>
      </c>
      <c r="K336" s="446">
        <v>0</v>
      </c>
      <c r="L336" s="446">
        <v>0</v>
      </c>
      <c r="M336" s="446">
        <v>0</v>
      </c>
      <c r="N336" s="446">
        <v>0</v>
      </c>
      <c r="O336" s="446">
        <v>0</v>
      </c>
      <c r="P336" s="446">
        <v>0</v>
      </c>
      <c r="Q336" s="446">
        <v>0</v>
      </c>
      <c r="R336" s="446">
        <v>0</v>
      </c>
      <c r="S336" s="446">
        <v>0</v>
      </c>
      <c r="T336" s="446">
        <v>0</v>
      </c>
      <c r="U336" s="446">
        <v>0</v>
      </c>
      <c r="V336" s="446">
        <v>0</v>
      </c>
      <c r="W336" s="446">
        <v>0</v>
      </c>
      <c r="X336" s="446">
        <v>0</v>
      </c>
      <c r="Y336" s="446">
        <v>0</v>
      </c>
      <c r="Z336" s="446">
        <v>0</v>
      </c>
      <c r="AA336" s="446">
        <v>0</v>
      </c>
      <c r="AB336" s="446">
        <v>0</v>
      </c>
      <c r="AC336" s="446">
        <v>0</v>
      </c>
      <c r="AD336" s="446">
        <v>0</v>
      </c>
      <c r="AE336" s="446">
        <v>0</v>
      </c>
      <c r="AF336" s="446">
        <v>0</v>
      </c>
      <c r="AG336" s="446">
        <v>0</v>
      </c>
      <c r="AH336" s="446">
        <v>0</v>
      </c>
      <c r="AI336" s="446">
        <v>0</v>
      </c>
      <c r="AJ336" s="446">
        <v>0</v>
      </c>
      <c r="AK336" s="446">
        <v>0</v>
      </c>
      <c r="AL336" s="446">
        <v>0</v>
      </c>
      <c r="AM336" s="446">
        <v>0</v>
      </c>
      <c r="AN336" s="446">
        <v>0</v>
      </c>
      <c r="AO336" s="446">
        <v>0</v>
      </c>
      <c r="AP336" s="446">
        <v>0</v>
      </c>
      <c r="AQ336" s="446">
        <v>0</v>
      </c>
      <c r="AR336" s="446">
        <v>0</v>
      </c>
      <c r="AS336" s="446">
        <v>0</v>
      </c>
      <c r="AT336" s="446">
        <v>0</v>
      </c>
      <c r="AU336" s="446">
        <v>0</v>
      </c>
      <c r="AV336" s="446">
        <v>0</v>
      </c>
      <c r="AW336" s="446">
        <v>0</v>
      </c>
      <c r="AX336" s="446">
        <v>0</v>
      </c>
      <c r="AY336" s="446">
        <v>0</v>
      </c>
      <c r="AZ336" s="446">
        <v>0</v>
      </c>
      <c r="BA336" s="446">
        <v>0</v>
      </c>
      <c r="BB336" s="446">
        <v>0</v>
      </c>
      <c r="BC336" s="446">
        <v>0</v>
      </c>
      <c r="BD336" s="446">
        <v>0</v>
      </c>
      <c r="BE336" s="446">
        <v>0</v>
      </c>
      <c r="BF336" s="446">
        <v>0</v>
      </c>
      <c r="BG336" s="446">
        <v>0</v>
      </c>
      <c r="BH336" s="446">
        <v>0</v>
      </c>
      <c r="BI336" s="446">
        <v>0</v>
      </c>
      <c r="BJ336" s="446">
        <v>0</v>
      </c>
      <c r="BK336" s="446">
        <v>0</v>
      </c>
      <c r="BL336" s="446">
        <v>0</v>
      </c>
      <c r="BM336" s="446">
        <v>0</v>
      </c>
      <c r="BN336" s="446">
        <v>0</v>
      </c>
      <c r="BO336" s="446">
        <v>0</v>
      </c>
      <c r="BP336" s="446">
        <v>0</v>
      </c>
      <c r="BQ336" s="446">
        <v>0</v>
      </c>
      <c r="BR336" s="446">
        <v>0</v>
      </c>
      <c r="BS336" s="446">
        <v>0</v>
      </c>
      <c r="BT336" s="446">
        <v>0</v>
      </c>
      <c r="BU336" s="446">
        <v>0</v>
      </c>
      <c r="BV336" s="446">
        <v>0</v>
      </c>
      <c r="BW336" s="446">
        <v>0</v>
      </c>
      <c r="BX336" s="446">
        <v>0</v>
      </c>
      <c r="BY336" s="446">
        <v>0</v>
      </c>
      <c r="BZ336" s="446">
        <v>0</v>
      </c>
      <c r="CA336" s="446">
        <v>0</v>
      </c>
      <c r="CB336" s="446">
        <v>0</v>
      </c>
      <c r="CC336" s="446">
        <v>0</v>
      </c>
      <c r="CD336" s="446">
        <v>0</v>
      </c>
      <c r="CE336" s="446">
        <v>0</v>
      </c>
      <c r="CF336" s="446">
        <v>0</v>
      </c>
      <c r="CG336" s="446">
        <v>0</v>
      </c>
      <c r="CH336" s="446">
        <v>0</v>
      </c>
      <c r="CI336" s="446">
        <v>0</v>
      </c>
      <c r="CJ336" s="446">
        <v>0</v>
      </c>
      <c r="CK336" s="446">
        <v>0</v>
      </c>
      <c r="CL336" s="446">
        <v>0</v>
      </c>
      <c r="CM336" s="446">
        <v>0</v>
      </c>
      <c r="CN336" s="446">
        <v>0</v>
      </c>
      <c r="CO336" s="444" t="s">
        <v>2081</v>
      </c>
    </row>
    <row r="337" spans="1:93" customFormat="1" ht="110.25">
      <c r="A337" s="444" t="s">
        <v>887</v>
      </c>
      <c r="B337" s="445" t="s">
        <v>1129</v>
      </c>
      <c r="C337" s="444" t="s">
        <v>1130</v>
      </c>
      <c r="D337" s="444" t="s">
        <v>1476</v>
      </c>
      <c r="E337" s="446">
        <v>0</v>
      </c>
      <c r="F337" s="446">
        <v>0</v>
      </c>
      <c r="G337" s="446">
        <v>0</v>
      </c>
      <c r="H337" s="446">
        <v>0</v>
      </c>
      <c r="I337" s="446">
        <v>0</v>
      </c>
      <c r="J337" s="446">
        <v>0</v>
      </c>
      <c r="K337" s="446">
        <v>0</v>
      </c>
      <c r="L337" s="446">
        <v>0</v>
      </c>
      <c r="M337" s="446">
        <v>0</v>
      </c>
      <c r="N337" s="446">
        <v>0</v>
      </c>
      <c r="O337" s="446">
        <v>0</v>
      </c>
      <c r="P337" s="446">
        <v>0</v>
      </c>
      <c r="Q337" s="446">
        <v>0</v>
      </c>
      <c r="R337" s="446">
        <v>0</v>
      </c>
      <c r="S337" s="446">
        <v>0</v>
      </c>
      <c r="T337" s="446">
        <v>0</v>
      </c>
      <c r="U337" s="446">
        <v>0</v>
      </c>
      <c r="V337" s="446">
        <v>0</v>
      </c>
      <c r="W337" s="446">
        <v>0</v>
      </c>
      <c r="X337" s="446">
        <v>0</v>
      </c>
      <c r="Y337" s="446">
        <v>0</v>
      </c>
      <c r="Z337" s="446">
        <v>0</v>
      </c>
      <c r="AA337" s="446">
        <v>0</v>
      </c>
      <c r="AB337" s="446">
        <v>0</v>
      </c>
      <c r="AC337" s="446">
        <v>0</v>
      </c>
      <c r="AD337" s="446">
        <v>0</v>
      </c>
      <c r="AE337" s="446">
        <v>0</v>
      </c>
      <c r="AF337" s="446">
        <v>0</v>
      </c>
      <c r="AG337" s="446">
        <v>0</v>
      </c>
      <c r="AH337" s="446">
        <v>0</v>
      </c>
      <c r="AI337" s="446">
        <v>0</v>
      </c>
      <c r="AJ337" s="446">
        <v>0</v>
      </c>
      <c r="AK337" s="446">
        <v>0</v>
      </c>
      <c r="AL337" s="446">
        <v>0</v>
      </c>
      <c r="AM337" s="446">
        <v>0</v>
      </c>
      <c r="AN337" s="446">
        <v>0</v>
      </c>
      <c r="AO337" s="446">
        <v>0</v>
      </c>
      <c r="AP337" s="446">
        <v>0</v>
      </c>
      <c r="AQ337" s="446">
        <v>0</v>
      </c>
      <c r="AR337" s="446">
        <v>0</v>
      </c>
      <c r="AS337" s="446">
        <v>0</v>
      </c>
      <c r="AT337" s="446">
        <v>0</v>
      </c>
      <c r="AU337" s="446">
        <v>0</v>
      </c>
      <c r="AV337" s="446">
        <v>0</v>
      </c>
      <c r="AW337" s="446">
        <v>0</v>
      </c>
      <c r="AX337" s="446">
        <v>0</v>
      </c>
      <c r="AY337" s="446">
        <v>0</v>
      </c>
      <c r="AZ337" s="446">
        <v>0</v>
      </c>
      <c r="BA337" s="446">
        <v>0</v>
      </c>
      <c r="BB337" s="446">
        <v>0</v>
      </c>
      <c r="BC337" s="446">
        <v>0</v>
      </c>
      <c r="BD337" s="446">
        <v>0</v>
      </c>
      <c r="BE337" s="446">
        <v>0</v>
      </c>
      <c r="BF337" s="446">
        <v>0</v>
      </c>
      <c r="BG337" s="446">
        <v>0</v>
      </c>
      <c r="BH337" s="446">
        <v>0</v>
      </c>
      <c r="BI337" s="446">
        <v>0</v>
      </c>
      <c r="BJ337" s="446">
        <v>0</v>
      </c>
      <c r="BK337" s="446">
        <v>0</v>
      </c>
      <c r="BL337" s="446">
        <v>0</v>
      </c>
      <c r="BM337" s="446">
        <v>0</v>
      </c>
      <c r="BN337" s="446">
        <v>0</v>
      </c>
      <c r="BO337" s="446">
        <v>0</v>
      </c>
      <c r="BP337" s="446">
        <v>0</v>
      </c>
      <c r="BQ337" s="446">
        <v>0</v>
      </c>
      <c r="BR337" s="446">
        <v>0</v>
      </c>
      <c r="BS337" s="446">
        <v>0</v>
      </c>
      <c r="BT337" s="446">
        <v>0</v>
      </c>
      <c r="BU337" s="446">
        <v>0</v>
      </c>
      <c r="BV337" s="446">
        <v>0</v>
      </c>
      <c r="BW337" s="446">
        <v>0</v>
      </c>
      <c r="BX337" s="446">
        <v>0</v>
      </c>
      <c r="BY337" s="446">
        <v>0</v>
      </c>
      <c r="BZ337" s="446">
        <v>0</v>
      </c>
      <c r="CA337" s="446">
        <v>0</v>
      </c>
      <c r="CB337" s="446">
        <v>0</v>
      </c>
      <c r="CC337" s="446">
        <v>0</v>
      </c>
      <c r="CD337" s="446">
        <v>0</v>
      </c>
      <c r="CE337" s="446">
        <v>0</v>
      </c>
      <c r="CF337" s="446">
        <v>0</v>
      </c>
      <c r="CG337" s="446">
        <v>0</v>
      </c>
      <c r="CH337" s="446">
        <v>0</v>
      </c>
      <c r="CI337" s="446">
        <v>0</v>
      </c>
      <c r="CJ337" s="446">
        <v>0</v>
      </c>
      <c r="CK337" s="446">
        <v>0</v>
      </c>
      <c r="CL337" s="446">
        <v>0</v>
      </c>
      <c r="CM337" s="446">
        <v>0</v>
      </c>
      <c r="CN337" s="446">
        <v>0</v>
      </c>
      <c r="CO337" s="444" t="s">
        <v>2081</v>
      </c>
    </row>
    <row r="338" spans="1:93" customFormat="1" ht="110.25">
      <c r="A338" s="444" t="s">
        <v>887</v>
      </c>
      <c r="B338" s="445" t="s">
        <v>1131</v>
      </c>
      <c r="C338" s="444" t="s">
        <v>1132</v>
      </c>
      <c r="D338" s="444" t="s">
        <v>1476</v>
      </c>
      <c r="E338" s="446">
        <v>0</v>
      </c>
      <c r="F338" s="446">
        <v>0</v>
      </c>
      <c r="G338" s="446">
        <v>0</v>
      </c>
      <c r="H338" s="446">
        <v>0</v>
      </c>
      <c r="I338" s="446">
        <v>0</v>
      </c>
      <c r="J338" s="446">
        <v>0</v>
      </c>
      <c r="K338" s="446">
        <v>0</v>
      </c>
      <c r="L338" s="446">
        <v>0</v>
      </c>
      <c r="M338" s="446">
        <v>0</v>
      </c>
      <c r="N338" s="446">
        <v>0</v>
      </c>
      <c r="O338" s="446">
        <v>0</v>
      </c>
      <c r="P338" s="446">
        <v>0</v>
      </c>
      <c r="Q338" s="446">
        <v>0</v>
      </c>
      <c r="R338" s="446">
        <v>0</v>
      </c>
      <c r="S338" s="446">
        <v>0</v>
      </c>
      <c r="T338" s="446">
        <v>0</v>
      </c>
      <c r="U338" s="446">
        <v>0</v>
      </c>
      <c r="V338" s="446">
        <v>0</v>
      </c>
      <c r="W338" s="446">
        <v>0</v>
      </c>
      <c r="X338" s="446">
        <v>0</v>
      </c>
      <c r="Y338" s="446">
        <v>0</v>
      </c>
      <c r="Z338" s="446">
        <v>0</v>
      </c>
      <c r="AA338" s="446">
        <v>0</v>
      </c>
      <c r="AB338" s="446">
        <v>0</v>
      </c>
      <c r="AC338" s="446">
        <v>0</v>
      </c>
      <c r="AD338" s="446">
        <v>0</v>
      </c>
      <c r="AE338" s="446">
        <v>0</v>
      </c>
      <c r="AF338" s="446">
        <v>0</v>
      </c>
      <c r="AG338" s="446">
        <v>0</v>
      </c>
      <c r="AH338" s="446">
        <v>0</v>
      </c>
      <c r="AI338" s="446">
        <v>0</v>
      </c>
      <c r="AJ338" s="446">
        <v>0</v>
      </c>
      <c r="AK338" s="446">
        <v>0</v>
      </c>
      <c r="AL338" s="446">
        <v>0</v>
      </c>
      <c r="AM338" s="446">
        <v>0</v>
      </c>
      <c r="AN338" s="446">
        <v>0</v>
      </c>
      <c r="AO338" s="446">
        <v>0</v>
      </c>
      <c r="AP338" s="446">
        <v>0</v>
      </c>
      <c r="AQ338" s="446">
        <v>0</v>
      </c>
      <c r="AR338" s="446">
        <v>0</v>
      </c>
      <c r="AS338" s="446">
        <v>0</v>
      </c>
      <c r="AT338" s="446">
        <v>0</v>
      </c>
      <c r="AU338" s="446">
        <v>0</v>
      </c>
      <c r="AV338" s="446">
        <v>0</v>
      </c>
      <c r="AW338" s="446">
        <v>0</v>
      </c>
      <c r="AX338" s="446">
        <v>0</v>
      </c>
      <c r="AY338" s="446">
        <v>0</v>
      </c>
      <c r="AZ338" s="446">
        <v>0</v>
      </c>
      <c r="BA338" s="446">
        <v>0</v>
      </c>
      <c r="BB338" s="446">
        <v>0</v>
      </c>
      <c r="BC338" s="446">
        <v>0</v>
      </c>
      <c r="BD338" s="446">
        <v>0</v>
      </c>
      <c r="BE338" s="446">
        <v>0</v>
      </c>
      <c r="BF338" s="446">
        <v>0</v>
      </c>
      <c r="BG338" s="446">
        <v>0</v>
      </c>
      <c r="BH338" s="446">
        <v>0</v>
      </c>
      <c r="BI338" s="446">
        <v>0</v>
      </c>
      <c r="BJ338" s="446">
        <v>0</v>
      </c>
      <c r="BK338" s="446">
        <v>0</v>
      </c>
      <c r="BL338" s="446">
        <v>0</v>
      </c>
      <c r="BM338" s="446">
        <v>0</v>
      </c>
      <c r="BN338" s="446">
        <v>0</v>
      </c>
      <c r="BO338" s="446">
        <v>0</v>
      </c>
      <c r="BP338" s="446">
        <v>0</v>
      </c>
      <c r="BQ338" s="446">
        <v>0</v>
      </c>
      <c r="BR338" s="446">
        <v>0</v>
      </c>
      <c r="BS338" s="446">
        <v>0</v>
      </c>
      <c r="BT338" s="446">
        <v>0</v>
      </c>
      <c r="BU338" s="446">
        <v>0</v>
      </c>
      <c r="BV338" s="446">
        <v>0</v>
      </c>
      <c r="BW338" s="446">
        <v>0</v>
      </c>
      <c r="BX338" s="446">
        <v>0</v>
      </c>
      <c r="BY338" s="446">
        <v>0</v>
      </c>
      <c r="BZ338" s="446">
        <v>0</v>
      </c>
      <c r="CA338" s="446">
        <v>0</v>
      </c>
      <c r="CB338" s="446">
        <v>0</v>
      </c>
      <c r="CC338" s="446">
        <v>0</v>
      </c>
      <c r="CD338" s="446">
        <v>0</v>
      </c>
      <c r="CE338" s="446">
        <v>0</v>
      </c>
      <c r="CF338" s="446">
        <v>0</v>
      </c>
      <c r="CG338" s="446">
        <v>0</v>
      </c>
      <c r="CH338" s="446">
        <v>0</v>
      </c>
      <c r="CI338" s="446">
        <v>0</v>
      </c>
      <c r="CJ338" s="446">
        <v>0</v>
      </c>
      <c r="CK338" s="446">
        <v>0</v>
      </c>
      <c r="CL338" s="446">
        <v>0</v>
      </c>
      <c r="CM338" s="446">
        <v>0</v>
      </c>
      <c r="CN338" s="446">
        <v>0</v>
      </c>
      <c r="CO338" s="444" t="s">
        <v>2081</v>
      </c>
    </row>
    <row r="339" spans="1:93" customFormat="1" ht="126">
      <c r="A339" s="444" t="s">
        <v>887</v>
      </c>
      <c r="B339" s="445" t="s">
        <v>1133</v>
      </c>
      <c r="C339" s="444" t="s">
        <v>1134</v>
      </c>
      <c r="D339" s="444" t="s">
        <v>1476</v>
      </c>
      <c r="E339" s="446">
        <v>0</v>
      </c>
      <c r="F339" s="446">
        <v>0</v>
      </c>
      <c r="G339" s="446">
        <v>0</v>
      </c>
      <c r="H339" s="446">
        <v>0</v>
      </c>
      <c r="I339" s="446">
        <v>0</v>
      </c>
      <c r="J339" s="446">
        <v>0</v>
      </c>
      <c r="K339" s="446">
        <v>0</v>
      </c>
      <c r="L339" s="446">
        <v>0</v>
      </c>
      <c r="M339" s="446">
        <v>0</v>
      </c>
      <c r="N339" s="446">
        <v>0</v>
      </c>
      <c r="O339" s="446">
        <v>0</v>
      </c>
      <c r="P339" s="446">
        <v>0</v>
      </c>
      <c r="Q339" s="446">
        <v>0</v>
      </c>
      <c r="R339" s="446">
        <v>0</v>
      </c>
      <c r="S339" s="446">
        <v>0</v>
      </c>
      <c r="T339" s="446">
        <v>0</v>
      </c>
      <c r="U339" s="446">
        <v>0</v>
      </c>
      <c r="V339" s="446">
        <v>0</v>
      </c>
      <c r="W339" s="446">
        <v>0</v>
      </c>
      <c r="X339" s="446">
        <v>0</v>
      </c>
      <c r="Y339" s="446">
        <v>0</v>
      </c>
      <c r="Z339" s="446">
        <v>0</v>
      </c>
      <c r="AA339" s="446">
        <v>0</v>
      </c>
      <c r="AB339" s="446">
        <v>0</v>
      </c>
      <c r="AC339" s="446">
        <v>0</v>
      </c>
      <c r="AD339" s="446">
        <v>0</v>
      </c>
      <c r="AE339" s="446">
        <v>0</v>
      </c>
      <c r="AF339" s="446">
        <v>0</v>
      </c>
      <c r="AG339" s="446">
        <v>0</v>
      </c>
      <c r="AH339" s="446">
        <v>0</v>
      </c>
      <c r="AI339" s="446">
        <v>0</v>
      </c>
      <c r="AJ339" s="446">
        <v>0</v>
      </c>
      <c r="AK339" s="446">
        <v>0</v>
      </c>
      <c r="AL339" s="446">
        <v>0</v>
      </c>
      <c r="AM339" s="446">
        <v>0</v>
      </c>
      <c r="AN339" s="446">
        <v>0</v>
      </c>
      <c r="AO339" s="446">
        <v>0</v>
      </c>
      <c r="AP339" s="446">
        <v>0</v>
      </c>
      <c r="AQ339" s="446">
        <v>0</v>
      </c>
      <c r="AR339" s="446">
        <v>0</v>
      </c>
      <c r="AS339" s="446">
        <v>0</v>
      </c>
      <c r="AT339" s="446">
        <v>0</v>
      </c>
      <c r="AU339" s="446">
        <v>0</v>
      </c>
      <c r="AV339" s="446">
        <v>0</v>
      </c>
      <c r="AW339" s="446">
        <v>0</v>
      </c>
      <c r="AX339" s="446">
        <v>0</v>
      </c>
      <c r="AY339" s="446">
        <v>0</v>
      </c>
      <c r="AZ339" s="446">
        <v>0</v>
      </c>
      <c r="BA339" s="446">
        <v>0</v>
      </c>
      <c r="BB339" s="446">
        <v>0</v>
      </c>
      <c r="BC339" s="446">
        <v>0</v>
      </c>
      <c r="BD339" s="446">
        <v>0</v>
      </c>
      <c r="BE339" s="446">
        <v>0</v>
      </c>
      <c r="BF339" s="446">
        <v>0</v>
      </c>
      <c r="BG339" s="446">
        <v>0</v>
      </c>
      <c r="BH339" s="446">
        <v>0</v>
      </c>
      <c r="BI339" s="446">
        <v>0</v>
      </c>
      <c r="BJ339" s="446">
        <v>0</v>
      </c>
      <c r="BK339" s="446">
        <v>0</v>
      </c>
      <c r="BL339" s="446">
        <v>0</v>
      </c>
      <c r="BM339" s="446">
        <v>0</v>
      </c>
      <c r="BN339" s="446">
        <v>0</v>
      </c>
      <c r="BO339" s="446">
        <v>0</v>
      </c>
      <c r="BP339" s="446">
        <v>0</v>
      </c>
      <c r="BQ339" s="446">
        <v>0</v>
      </c>
      <c r="BR339" s="446">
        <v>0</v>
      </c>
      <c r="BS339" s="446">
        <v>0</v>
      </c>
      <c r="BT339" s="446">
        <v>0</v>
      </c>
      <c r="BU339" s="446">
        <v>0</v>
      </c>
      <c r="BV339" s="446">
        <v>0</v>
      </c>
      <c r="BW339" s="446">
        <v>0</v>
      </c>
      <c r="BX339" s="446">
        <v>0</v>
      </c>
      <c r="BY339" s="446">
        <v>0</v>
      </c>
      <c r="BZ339" s="446">
        <v>0</v>
      </c>
      <c r="CA339" s="446">
        <v>0</v>
      </c>
      <c r="CB339" s="446">
        <v>0</v>
      </c>
      <c r="CC339" s="446">
        <v>0</v>
      </c>
      <c r="CD339" s="446">
        <v>0</v>
      </c>
      <c r="CE339" s="446">
        <v>0</v>
      </c>
      <c r="CF339" s="446">
        <v>0</v>
      </c>
      <c r="CG339" s="446">
        <v>0</v>
      </c>
      <c r="CH339" s="446">
        <v>0</v>
      </c>
      <c r="CI339" s="446">
        <v>0</v>
      </c>
      <c r="CJ339" s="446">
        <v>0</v>
      </c>
      <c r="CK339" s="446">
        <v>0</v>
      </c>
      <c r="CL339" s="446">
        <v>0</v>
      </c>
      <c r="CM339" s="446">
        <v>0</v>
      </c>
      <c r="CN339" s="446">
        <v>0</v>
      </c>
      <c r="CO339" s="444" t="s">
        <v>2081</v>
      </c>
    </row>
    <row r="340" spans="1:93" customFormat="1" ht="31.5">
      <c r="A340" s="444" t="s">
        <v>887</v>
      </c>
      <c r="B340" s="445" t="s">
        <v>1135</v>
      </c>
      <c r="C340" s="444" t="s">
        <v>1136</v>
      </c>
      <c r="D340" s="444" t="s">
        <v>1476</v>
      </c>
      <c r="E340" s="446">
        <v>0</v>
      </c>
      <c r="F340" s="446">
        <v>0</v>
      </c>
      <c r="G340" s="446">
        <v>0</v>
      </c>
      <c r="H340" s="446">
        <v>0</v>
      </c>
      <c r="I340" s="446">
        <v>0</v>
      </c>
      <c r="J340" s="446">
        <v>0</v>
      </c>
      <c r="K340" s="446">
        <v>0</v>
      </c>
      <c r="L340" s="446">
        <v>0</v>
      </c>
      <c r="M340" s="446">
        <v>0</v>
      </c>
      <c r="N340" s="446">
        <v>0</v>
      </c>
      <c r="O340" s="446">
        <v>0</v>
      </c>
      <c r="P340" s="446">
        <v>0</v>
      </c>
      <c r="Q340" s="446">
        <v>0</v>
      </c>
      <c r="R340" s="446">
        <v>0</v>
      </c>
      <c r="S340" s="446">
        <v>0</v>
      </c>
      <c r="T340" s="446">
        <v>0</v>
      </c>
      <c r="U340" s="446">
        <v>0</v>
      </c>
      <c r="V340" s="446">
        <v>0</v>
      </c>
      <c r="W340" s="446">
        <v>0</v>
      </c>
      <c r="X340" s="446">
        <v>0</v>
      </c>
      <c r="Y340" s="446">
        <v>0</v>
      </c>
      <c r="Z340" s="446">
        <v>0</v>
      </c>
      <c r="AA340" s="446">
        <v>0</v>
      </c>
      <c r="AB340" s="446">
        <v>0</v>
      </c>
      <c r="AC340" s="446">
        <v>0</v>
      </c>
      <c r="AD340" s="446">
        <v>0</v>
      </c>
      <c r="AE340" s="446">
        <v>0</v>
      </c>
      <c r="AF340" s="446">
        <v>0</v>
      </c>
      <c r="AG340" s="446">
        <v>0</v>
      </c>
      <c r="AH340" s="446">
        <v>0</v>
      </c>
      <c r="AI340" s="446">
        <v>0</v>
      </c>
      <c r="AJ340" s="446">
        <v>0</v>
      </c>
      <c r="AK340" s="446">
        <v>0</v>
      </c>
      <c r="AL340" s="446">
        <v>0</v>
      </c>
      <c r="AM340" s="446">
        <v>0</v>
      </c>
      <c r="AN340" s="446">
        <v>0</v>
      </c>
      <c r="AO340" s="446">
        <v>0</v>
      </c>
      <c r="AP340" s="446">
        <v>0</v>
      </c>
      <c r="AQ340" s="446">
        <v>0</v>
      </c>
      <c r="AR340" s="446">
        <v>0</v>
      </c>
      <c r="AS340" s="446">
        <v>0</v>
      </c>
      <c r="AT340" s="446">
        <v>0</v>
      </c>
      <c r="AU340" s="446">
        <v>0</v>
      </c>
      <c r="AV340" s="446">
        <v>0</v>
      </c>
      <c r="AW340" s="446">
        <v>0</v>
      </c>
      <c r="AX340" s="446">
        <v>0</v>
      </c>
      <c r="AY340" s="446">
        <v>0</v>
      </c>
      <c r="AZ340" s="446">
        <v>0</v>
      </c>
      <c r="BA340" s="446">
        <v>0</v>
      </c>
      <c r="BB340" s="446">
        <v>0</v>
      </c>
      <c r="BC340" s="446">
        <v>0</v>
      </c>
      <c r="BD340" s="446">
        <v>0</v>
      </c>
      <c r="BE340" s="446">
        <v>0</v>
      </c>
      <c r="BF340" s="446">
        <v>0</v>
      </c>
      <c r="BG340" s="446">
        <v>0</v>
      </c>
      <c r="BH340" s="446">
        <v>0</v>
      </c>
      <c r="BI340" s="446">
        <v>0</v>
      </c>
      <c r="BJ340" s="446">
        <v>0</v>
      </c>
      <c r="BK340" s="446">
        <v>0</v>
      </c>
      <c r="BL340" s="446">
        <v>0</v>
      </c>
      <c r="BM340" s="446">
        <v>0</v>
      </c>
      <c r="BN340" s="446">
        <v>0</v>
      </c>
      <c r="BO340" s="446">
        <v>0</v>
      </c>
      <c r="BP340" s="446">
        <v>0</v>
      </c>
      <c r="BQ340" s="446">
        <v>0</v>
      </c>
      <c r="BR340" s="446">
        <v>0</v>
      </c>
      <c r="BS340" s="446">
        <v>0</v>
      </c>
      <c r="BT340" s="446">
        <v>0</v>
      </c>
      <c r="BU340" s="446">
        <v>0</v>
      </c>
      <c r="BV340" s="446">
        <v>0</v>
      </c>
      <c r="BW340" s="446">
        <v>0</v>
      </c>
      <c r="BX340" s="446">
        <v>0</v>
      </c>
      <c r="BY340" s="446">
        <v>0</v>
      </c>
      <c r="BZ340" s="446">
        <v>0</v>
      </c>
      <c r="CA340" s="446">
        <v>0</v>
      </c>
      <c r="CB340" s="446">
        <v>0</v>
      </c>
      <c r="CC340" s="446">
        <v>0</v>
      </c>
      <c r="CD340" s="446">
        <v>0</v>
      </c>
      <c r="CE340" s="446">
        <v>0</v>
      </c>
      <c r="CF340" s="446">
        <v>0</v>
      </c>
      <c r="CG340" s="446">
        <v>0</v>
      </c>
      <c r="CH340" s="446">
        <v>0</v>
      </c>
      <c r="CI340" s="446">
        <v>0</v>
      </c>
      <c r="CJ340" s="446">
        <v>0</v>
      </c>
      <c r="CK340" s="446">
        <v>0</v>
      </c>
      <c r="CL340" s="446">
        <v>0</v>
      </c>
      <c r="CM340" s="446">
        <v>0</v>
      </c>
      <c r="CN340" s="446">
        <v>0</v>
      </c>
      <c r="CO340" s="444" t="s">
        <v>2081</v>
      </c>
    </row>
    <row r="341" spans="1:93" customFormat="1" ht="31.5">
      <c r="A341" s="444" t="s">
        <v>887</v>
      </c>
      <c r="B341" s="445" t="s">
        <v>1137</v>
      </c>
      <c r="C341" s="444" t="s">
        <v>1138</v>
      </c>
      <c r="D341" s="444" t="s">
        <v>1476</v>
      </c>
      <c r="E341" s="446">
        <v>0</v>
      </c>
      <c r="F341" s="446">
        <v>0</v>
      </c>
      <c r="G341" s="446">
        <v>0</v>
      </c>
      <c r="H341" s="446">
        <v>0</v>
      </c>
      <c r="I341" s="446">
        <v>0</v>
      </c>
      <c r="J341" s="446">
        <v>0</v>
      </c>
      <c r="K341" s="446">
        <v>0</v>
      </c>
      <c r="L341" s="446">
        <v>0</v>
      </c>
      <c r="M341" s="446">
        <v>0</v>
      </c>
      <c r="N341" s="446">
        <v>0</v>
      </c>
      <c r="O341" s="446">
        <v>0</v>
      </c>
      <c r="P341" s="446">
        <v>0</v>
      </c>
      <c r="Q341" s="446">
        <v>0</v>
      </c>
      <c r="R341" s="446">
        <v>0</v>
      </c>
      <c r="S341" s="446">
        <v>0</v>
      </c>
      <c r="T341" s="446">
        <v>0</v>
      </c>
      <c r="U341" s="446">
        <v>0</v>
      </c>
      <c r="V341" s="446">
        <v>0</v>
      </c>
      <c r="W341" s="446">
        <v>0</v>
      </c>
      <c r="X341" s="446">
        <v>0</v>
      </c>
      <c r="Y341" s="446">
        <v>0</v>
      </c>
      <c r="Z341" s="446">
        <v>0</v>
      </c>
      <c r="AA341" s="446">
        <v>0</v>
      </c>
      <c r="AB341" s="446">
        <v>0</v>
      </c>
      <c r="AC341" s="446">
        <v>0</v>
      </c>
      <c r="AD341" s="446">
        <v>0</v>
      </c>
      <c r="AE341" s="446">
        <v>0</v>
      </c>
      <c r="AF341" s="446">
        <v>0</v>
      </c>
      <c r="AG341" s="446">
        <v>0</v>
      </c>
      <c r="AH341" s="446">
        <v>0</v>
      </c>
      <c r="AI341" s="446">
        <v>0</v>
      </c>
      <c r="AJ341" s="446">
        <v>0</v>
      </c>
      <c r="AK341" s="446">
        <v>0</v>
      </c>
      <c r="AL341" s="446">
        <v>0</v>
      </c>
      <c r="AM341" s="446">
        <v>0</v>
      </c>
      <c r="AN341" s="446">
        <v>0</v>
      </c>
      <c r="AO341" s="446">
        <v>0</v>
      </c>
      <c r="AP341" s="446">
        <v>0</v>
      </c>
      <c r="AQ341" s="446">
        <v>0</v>
      </c>
      <c r="AR341" s="446">
        <v>0</v>
      </c>
      <c r="AS341" s="446">
        <v>0</v>
      </c>
      <c r="AT341" s="446">
        <v>0</v>
      </c>
      <c r="AU341" s="446">
        <v>0</v>
      </c>
      <c r="AV341" s="446">
        <v>0</v>
      </c>
      <c r="AW341" s="446">
        <v>0</v>
      </c>
      <c r="AX341" s="446">
        <v>0</v>
      </c>
      <c r="AY341" s="446">
        <v>0</v>
      </c>
      <c r="AZ341" s="446">
        <v>0</v>
      </c>
      <c r="BA341" s="446">
        <v>0</v>
      </c>
      <c r="BB341" s="446">
        <v>0</v>
      </c>
      <c r="BC341" s="446">
        <v>0</v>
      </c>
      <c r="BD341" s="446">
        <v>0</v>
      </c>
      <c r="BE341" s="446">
        <v>0</v>
      </c>
      <c r="BF341" s="446">
        <v>0</v>
      </c>
      <c r="BG341" s="446">
        <v>0</v>
      </c>
      <c r="BH341" s="446">
        <v>0</v>
      </c>
      <c r="BI341" s="446">
        <v>0</v>
      </c>
      <c r="BJ341" s="446">
        <v>0</v>
      </c>
      <c r="BK341" s="446">
        <v>0</v>
      </c>
      <c r="BL341" s="446">
        <v>0</v>
      </c>
      <c r="BM341" s="446">
        <v>0</v>
      </c>
      <c r="BN341" s="446">
        <v>0</v>
      </c>
      <c r="BO341" s="446">
        <v>0</v>
      </c>
      <c r="BP341" s="446">
        <v>0</v>
      </c>
      <c r="BQ341" s="446">
        <v>0</v>
      </c>
      <c r="BR341" s="446">
        <v>0</v>
      </c>
      <c r="BS341" s="446">
        <v>0</v>
      </c>
      <c r="BT341" s="446">
        <v>0</v>
      </c>
      <c r="BU341" s="446">
        <v>0</v>
      </c>
      <c r="BV341" s="446">
        <v>0</v>
      </c>
      <c r="BW341" s="446">
        <v>0</v>
      </c>
      <c r="BX341" s="446">
        <v>0</v>
      </c>
      <c r="BY341" s="446">
        <v>0</v>
      </c>
      <c r="BZ341" s="446">
        <v>0</v>
      </c>
      <c r="CA341" s="446">
        <v>0</v>
      </c>
      <c r="CB341" s="446">
        <v>0</v>
      </c>
      <c r="CC341" s="446">
        <v>0</v>
      </c>
      <c r="CD341" s="446">
        <v>0</v>
      </c>
      <c r="CE341" s="446">
        <v>0</v>
      </c>
      <c r="CF341" s="446">
        <v>0</v>
      </c>
      <c r="CG341" s="446">
        <v>0</v>
      </c>
      <c r="CH341" s="446">
        <v>0</v>
      </c>
      <c r="CI341" s="446">
        <v>0</v>
      </c>
      <c r="CJ341" s="446">
        <v>0</v>
      </c>
      <c r="CK341" s="446">
        <v>0</v>
      </c>
      <c r="CL341" s="446">
        <v>0</v>
      </c>
      <c r="CM341" s="446">
        <v>0</v>
      </c>
      <c r="CN341" s="446">
        <v>0</v>
      </c>
      <c r="CO341" s="444" t="s">
        <v>2081</v>
      </c>
    </row>
    <row r="342" spans="1:93" customFormat="1" ht="110.25">
      <c r="A342" s="444" t="s">
        <v>887</v>
      </c>
      <c r="B342" s="445" t="s">
        <v>1139</v>
      </c>
      <c r="C342" s="444" t="s">
        <v>1140</v>
      </c>
      <c r="D342" s="444" t="s">
        <v>1476</v>
      </c>
      <c r="E342" s="446">
        <v>0</v>
      </c>
      <c r="F342" s="446">
        <v>0</v>
      </c>
      <c r="G342" s="446">
        <v>0</v>
      </c>
      <c r="H342" s="446">
        <v>0</v>
      </c>
      <c r="I342" s="446">
        <v>0</v>
      </c>
      <c r="J342" s="446">
        <v>0</v>
      </c>
      <c r="K342" s="446">
        <v>0</v>
      </c>
      <c r="L342" s="446">
        <v>0</v>
      </c>
      <c r="M342" s="446">
        <v>0</v>
      </c>
      <c r="N342" s="446">
        <v>0</v>
      </c>
      <c r="O342" s="446">
        <v>0</v>
      </c>
      <c r="P342" s="446">
        <v>0</v>
      </c>
      <c r="Q342" s="446">
        <v>0</v>
      </c>
      <c r="R342" s="446">
        <v>0</v>
      </c>
      <c r="S342" s="446">
        <v>0</v>
      </c>
      <c r="T342" s="446">
        <v>0</v>
      </c>
      <c r="U342" s="446">
        <v>0</v>
      </c>
      <c r="V342" s="446">
        <v>0</v>
      </c>
      <c r="W342" s="446">
        <v>0</v>
      </c>
      <c r="X342" s="446">
        <v>0</v>
      </c>
      <c r="Y342" s="446">
        <v>0</v>
      </c>
      <c r="Z342" s="446">
        <v>0</v>
      </c>
      <c r="AA342" s="446">
        <v>0</v>
      </c>
      <c r="AB342" s="446">
        <v>0</v>
      </c>
      <c r="AC342" s="446">
        <v>0</v>
      </c>
      <c r="AD342" s="446">
        <v>0</v>
      </c>
      <c r="AE342" s="446">
        <v>0</v>
      </c>
      <c r="AF342" s="446">
        <v>0</v>
      </c>
      <c r="AG342" s="446">
        <v>0</v>
      </c>
      <c r="AH342" s="446">
        <v>0</v>
      </c>
      <c r="AI342" s="446">
        <v>0</v>
      </c>
      <c r="AJ342" s="446">
        <v>0</v>
      </c>
      <c r="AK342" s="446">
        <v>0</v>
      </c>
      <c r="AL342" s="446">
        <v>0</v>
      </c>
      <c r="AM342" s="446">
        <v>0</v>
      </c>
      <c r="AN342" s="446">
        <v>0</v>
      </c>
      <c r="AO342" s="446">
        <v>0</v>
      </c>
      <c r="AP342" s="446">
        <v>0</v>
      </c>
      <c r="AQ342" s="446">
        <v>0</v>
      </c>
      <c r="AR342" s="446">
        <v>0</v>
      </c>
      <c r="AS342" s="446">
        <v>0</v>
      </c>
      <c r="AT342" s="446">
        <v>0</v>
      </c>
      <c r="AU342" s="446">
        <v>0</v>
      </c>
      <c r="AV342" s="446">
        <v>0</v>
      </c>
      <c r="AW342" s="446">
        <v>0</v>
      </c>
      <c r="AX342" s="446">
        <v>0</v>
      </c>
      <c r="AY342" s="446">
        <v>0</v>
      </c>
      <c r="AZ342" s="446">
        <v>0</v>
      </c>
      <c r="BA342" s="446">
        <v>0</v>
      </c>
      <c r="BB342" s="446">
        <v>0</v>
      </c>
      <c r="BC342" s="446">
        <v>0</v>
      </c>
      <c r="BD342" s="446">
        <v>0</v>
      </c>
      <c r="BE342" s="446">
        <v>0</v>
      </c>
      <c r="BF342" s="446">
        <v>0</v>
      </c>
      <c r="BG342" s="446">
        <v>0</v>
      </c>
      <c r="BH342" s="446">
        <v>0</v>
      </c>
      <c r="BI342" s="446">
        <v>0</v>
      </c>
      <c r="BJ342" s="446">
        <v>0</v>
      </c>
      <c r="BK342" s="446">
        <v>0</v>
      </c>
      <c r="BL342" s="446">
        <v>0</v>
      </c>
      <c r="BM342" s="446">
        <v>0</v>
      </c>
      <c r="BN342" s="446">
        <v>0</v>
      </c>
      <c r="BO342" s="446">
        <v>0</v>
      </c>
      <c r="BP342" s="446">
        <v>0</v>
      </c>
      <c r="BQ342" s="446">
        <v>0</v>
      </c>
      <c r="BR342" s="446">
        <v>0</v>
      </c>
      <c r="BS342" s="446">
        <v>0</v>
      </c>
      <c r="BT342" s="446">
        <v>0</v>
      </c>
      <c r="BU342" s="446">
        <v>0</v>
      </c>
      <c r="BV342" s="446">
        <v>0</v>
      </c>
      <c r="BW342" s="446">
        <v>0</v>
      </c>
      <c r="BX342" s="446">
        <v>0</v>
      </c>
      <c r="BY342" s="446">
        <v>0</v>
      </c>
      <c r="BZ342" s="446">
        <v>0</v>
      </c>
      <c r="CA342" s="446">
        <v>0</v>
      </c>
      <c r="CB342" s="446">
        <v>0</v>
      </c>
      <c r="CC342" s="446">
        <v>0</v>
      </c>
      <c r="CD342" s="446">
        <v>0</v>
      </c>
      <c r="CE342" s="446">
        <v>0</v>
      </c>
      <c r="CF342" s="446">
        <v>0</v>
      </c>
      <c r="CG342" s="446">
        <v>0</v>
      </c>
      <c r="CH342" s="446">
        <v>0</v>
      </c>
      <c r="CI342" s="446">
        <v>0</v>
      </c>
      <c r="CJ342" s="446">
        <v>0</v>
      </c>
      <c r="CK342" s="446">
        <v>0</v>
      </c>
      <c r="CL342" s="446">
        <v>0</v>
      </c>
      <c r="CM342" s="446">
        <v>0</v>
      </c>
      <c r="CN342" s="446">
        <v>0</v>
      </c>
      <c r="CO342" s="444" t="s">
        <v>2081</v>
      </c>
    </row>
    <row r="343" spans="1:93" customFormat="1" ht="126">
      <c r="A343" s="444" t="s">
        <v>887</v>
      </c>
      <c r="B343" s="445" t="s">
        <v>1141</v>
      </c>
      <c r="C343" s="444" t="s">
        <v>1142</v>
      </c>
      <c r="D343" s="444" t="s">
        <v>1476</v>
      </c>
      <c r="E343" s="446">
        <v>0</v>
      </c>
      <c r="F343" s="446">
        <v>0</v>
      </c>
      <c r="G343" s="446">
        <v>0</v>
      </c>
      <c r="H343" s="446">
        <v>0</v>
      </c>
      <c r="I343" s="446">
        <v>0</v>
      </c>
      <c r="J343" s="446">
        <v>0</v>
      </c>
      <c r="K343" s="446">
        <v>0</v>
      </c>
      <c r="L343" s="446">
        <v>0</v>
      </c>
      <c r="M343" s="446">
        <v>0</v>
      </c>
      <c r="N343" s="446">
        <v>0</v>
      </c>
      <c r="O343" s="446">
        <v>0</v>
      </c>
      <c r="P343" s="446">
        <v>0</v>
      </c>
      <c r="Q343" s="446">
        <v>0</v>
      </c>
      <c r="R343" s="446">
        <v>0</v>
      </c>
      <c r="S343" s="446">
        <v>0</v>
      </c>
      <c r="T343" s="446">
        <v>0</v>
      </c>
      <c r="U343" s="446">
        <v>0</v>
      </c>
      <c r="V343" s="446">
        <v>0</v>
      </c>
      <c r="W343" s="446">
        <v>0</v>
      </c>
      <c r="X343" s="446">
        <v>0</v>
      </c>
      <c r="Y343" s="446">
        <v>0</v>
      </c>
      <c r="Z343" s="446">
        <v>0</v>
      </c>
      <c r="AA343" s="446">
        <v>0</v>
      </c>
      <c r="AB343" s="446">
        <v>0</v>
      </c>
      <c r="AC343" s="446">
        <v>0</v>
      </c>
      <c r="AD343" s="446">
        <v>0</v>
      </c>
      <c r="AE343" s="446">
        <v>0</v>
      </c>
      <c r="AF343" s="446">
        <v>0</v>
      </c>
      <c r="AG343" s="446">
        <v>0</v>
      </c>
      <c r="AH343" s="446">
        <v>0</v>
      </c>
      <c r="AI343" s="446">
        <v>0</v>
      </c>
      <c r="AJ343" s="446">
        <v>0</v>
      </c>
      <c r="AK343" s="446">
        <v>0</v>
      </c>
      <c r="AL343" s="446">
        <v>0</v>
      </c>
      <c r="AM343" s="446">
        <v>0</v>
      </c>
      <c r="AN343" s="446">
        <v>0</v>
      </c>
      <c r="AO343" s="446">
        <v>0</v>
      </c>
      <c r="AP343" s="446">
        <v>0</v>
      </c>
      <c r="AQ343" s="446">
        <v>0</v>
      </c>
      <c r="AR343" s="446">
        <v>0</v>
      </c>
      <c r="AS343" s="446">
        <v>0</v>
      </c>
      <c r="AT343" s="446">
        <v>0</v>
      </c>
      <c r="AU343" s="446">
        <v>0</v>
      </c>
      <c r="AV343" s="446">
        <v>0</v>
      </c>
      <c r="AW343" s="446">
        <v>0</v>
      </c>
      <c r="AX343" s="446">
        <v>0</v>
      </c>
      <c r="AY343" s="446">
        <v>0</v>
      </c>
      <c r="AZ343" s="446">
        <v>0</v>
      </c>
      <c r="BA343" s="446">
        <v>0</v>
      </c>
      <c r="BB343" s="446">
        <v>0</v>
      </c>
      <c r="BC343" s="446">
        <v>0</v>
      </c>
      <c r="BD343" s="446">
        <v>0</v>
      </c>
      <c r="BE343" s="446">
        <v>0</v>
      </c>
      <c r="BF343" s="446">
        <v>0</v>
      </c>
      <c r="BG343" s="446">
        <v>0</v>
      </c>
      <c r="BH343" s="446">
        <v>0</v>
      </c>
      <c r="BI343" s="446">
        <v>0</v>
      </c>
      <c r="BJ343" s="446">
        <v>0</v>
      </c>
      <c r="BK343" s="446">
        <v>0</v>
      </c>
      <c r="BL343" s="446">
        <v>0</v>
      </c>
      <c r="BM343" s="446">
        <v>0</v>
      </c>
      <c r="BN343" s="446">
        <v>0</v>
      </c>
      <c r="BO343" s="446">
        <v>0</v>
      </c>
      <c r="BP343" s="446">
        <v>0</v>
      </c>
      <c r="BQ343" s="446">
        <v>0</v>
      </c>
      <c r="BR343" s="446">
        <v>0</v>
      </c>
      <c r="BS343" s="446">
        <v>0</v>
      </c>
      <c r="BT343" s="446">
        <v>0</v>
      </c>
      <c r="BU343" s="446">
        <v>0</v>
      </c>
      <c r="BV343" s="446">
        <v>0</v>
      </c>
      <c r="BW343" s="446">
        <v>0</v>
      </c>
      <c r="BX343" s="446">
        <v>0</v>
      </c>
      <c r="BY343" s="446">
        <v>0</v>
      </c>
      <c r="BZ343" s="446">
        <v>0</v>
      </c>
      <c r="CA343" s="446">
        <v>0</v>
      </c>
      <c r="CB343" s="446">
        <v>0</v>
      </c>
      <c r="CC343" s="446">
        <v>0</v>
      </c>
      <c r="CD343" s="446">
        <v>0</v>
      </c>
      <c r="CE343" s="446">
        <v>0</v>
      </c>
      <c r="CF343" s="446">
        <v>0</v>
      </c>
      <c r="CG343" s="446">
        <v>0</v>
      </c>
      <c r="CH343" s="446">
        <v>0</v>
      </c>
      <c r="CI343" s="446">
        <v>0</v>
      </c>
      <c r="CJ343" s="446">
        <v>0</v>
      </c>
      <c r="CK343" s="446">
        <v>0</v>
      </c>
      <c r="CL343" s="446">
        <v>0</v>
      </c>
      <c r="CM343" s="446">
        <v>0</v>
      </c>
      <c r="CN343" s="446">
        <v>0</v>
      </c>
      <c r="CO343" s="444" t="s">
        <v>2081</v>
      </c>
    </row>
    <row r="344" spans="1:93" customFormat="1" ht="110.25">
      <c r="A344" s="444" t="s">
        <v>887</v>
      </c>
      <c r="B344" s="445" t="s">
        <v>1143</v>
      </c>
      <c r="C344" s="444" t="s">
        <v>1144</v>
      </c>
      <c r="D344" s="444" t="s">
        <v>1476</v>
      </c>
      <c r="E344" s="446">
        <v>0</v>
      </c>
      <c r="F344" s="446">
        <v>0</v>
      </c>
      <c r="G344" s="446">
        <v>0</v>
      </c>
      <c r="H344" s="446">
        <v>0</v>
      </c>
      <c r="I344" s="446">
        <v>0</v>
      </c>
      <c r="J344" s="446">
        <v>0</v>
      </c>
      <c r="K344" s="446">
        <v>0</v>
      </c>
      <c r="L344" s="446">
        <v>0</v>
      </c>
      <c r="M344" s="446">
        <v>0</v>
      </c>
      <c r="N344" s="446">
        <v>0</v>
      </c>
      <c r="O344" s="446">
        <v>0</v>
      </c>
      <c r="P344" s="446">
        <v>0</v>
      </c>
      <c r="Q344" s="446">
        <v>0</v>
      </c>
      <c r="R344" s="446">
        <v>0</v>
      </c>
      <c r="S344" s="446">
        <v>0</v>
      </c>
      <c r="T344" s="446">
        <v>0</v>
      </c>
      <c r="U344" s="446">
        <v>0</v>
      </c>
      <c r="V344" s="446">
        <v>0</v>
      </c>
      <c r="W344" s="446">
        <v>0</v>
      </c>
      <c r="X344" s="446">
        <v>0</v>
      </c>
      <c r="Y344" s="446">
        <v>0</v>
      </c>
      <c r="Z344" s="446">
        <v>0</v>
      </c>
      <c r="AA344" s="446">
        <v>0</v>
      </c>
      <c r="AB344" s="446">
        <v>0</v>
      </c>
      <c r="AC344" s="446">
        <v>0</v>
      </c>
      <c r="AD344" s="446">
        <v>0</v>
      </c>
      <c r="AE344" s="446">
        <v>0</v>
      </c>
      <c r="AF344" s="446">
        <v>0</v>
      </c>
      <c r="AG344" s="446">
        <v>0</v>
      </c>
      <c r="AH344" s="446">
        <v>0</v>
      </c>
      <c r="AI344" s="446">
        <v>0</v>
      </c>
      <c r="AJ344" s="446">
        <v>0</v>
      </c>
      <c r="AK344" s="446">
        <v>0</v>
      </c>
      <c r="AL344" s="446">
        <v>0</v>
      </c>
      <c r="AM344" s="446">
        <v>0</v>
      </c>
      <c r="AN344" s="446">
        <v>0</v>
      </c>
      <c r="AO344" s="446">
        <v>0</v>
      </c>
      <c r="AP344" s="446">
        <v>0</v>
      </c>
      <c r="AQ344" s="446">
        <v>0</v>
      </c>
      <c r="AR344" s="446">
        <v>0</v>
      </c>
      <c r="AS344" s="446">
        <v>0</v>
      </c>
      <c r="AT344" s="446">
        <v>0</v>
      </c>
      <c r="AU344" s="446">
        <v>0</v>
      </c>
      <c r="AV344" s="446">
        <v>0</v>
      </c>
      <c r="AW344" s="446">
        <v>0</v>
      </c>
      <c r="AX344" s="446">
        <v>0</v>
      </c>
      <c r="AY344" s="446">
        <v>0</v>
      </c>
      <c r="AZ344" s="446">
        <v>0</v>
      </c>
      <c r="BA344" s="446">
        <v>0</v>
      </c>
      <c r="BB344" s="446">
        <v>0</v>
      </c>
      <c r="BC344" s="446">
        <v>0</v>
      </c>
      <c r="BD344" s="446">
        <v>0</v>
      </c>
      <c r="BE344" s="446">
        <v>0</v>
      </c>
      <c r="BF344" s="446">
        <v>0</v>
      </c>
      <c r="BG344" s="446">
        <v>0</v>
      </c>
      <c r="BH344" s="446">
        <v>0</v>
      </c>
      <c r="BI344" s="446">
        <v>0</v>
      </c>
      <c r="BJ344" s="446">
        <v>0</v>
      </c>
      <c r="BK344" s="446">
        <v>0</v>
      </c>
      <c r="BL344" s="446">
        <v>0</v>
      </c>
      <c r="BM344" s="446">
        <v>0</v>
      </c>
      <c r="BN344" s="446">
        <v>0</v>
      </c>
      <c r="BO344" s="446">
        <v>0</v>
      </c>
      <c r="BP344" s="446">
        <v>0</v>
      </c>
      <c r="BQ344" s="446">
        <v>0</v>
      </c>
      <c r="BR344" s="446">
        <v>0</v>
      </c>
      <c r="BS344" s="446">
        <v>0</v>
      </c>
      <c r="BT344" s="446">
        <v>0</v>
      </c>
      <c r="BU344" s="446">
        <v>0</v>
      </c>
      <c r="BV344" s="446">
        <v>0</v>
      </c>
      <c r="BW344" s="446">
        <v>0</v>
      </c>
      <c r="BX344" s="446">
        <v>0</v>
      </c>
      <c r="BY344" s="446">
        <v>0</v>
      </c>
      <c r="BZ344" s="446">
        <v>0</v>
      </c>
      <c r="CA344" s="446">
        <v>0</v>
      </c>
      <c r="CB344" s="446">
        <v>0</v>
      </c>
      <c r="CC344" s="446">
        <v>0</v>
      </c>
      <c r="CD344" s="446">
        <v>0</v>
      </c>
      <c r="CE344" s="446">
        <v>0</v>
      </c>
      <c r="CF344" s="446">
        <v>0</v>
      </c>
      <c r="CG344" s="446">
        <v>0</v>
      </c>
      <c r="CH344" s="446">
        <v>0</v>
      </c>
      <c r="CI344" s="446">
        <v>0</v>
      </c>
      <c r="CJ344" s="446">
        <v>0</v>
      </c>
      <c r="CK344" s="446">
        <v>0</v>
      </c>
      <c r="CL344" s="446">
        <v>0</v>
      </c>
      <c r="CM344" s="446">
        <v>0</v>
      </c>
      <c r="CN344" s="446">
        <v>0</v>
      </c>
      <c r="CO344" s="444" t="s">
        <v>2081</v>
      </c>
    </row>
    <row r="345" spans="1:93" customFormat="1">
      <c r="A345" s="444" t="s">
        <v>887</v>
      </c>
      <c r="B345" s="445" t="s">
        <v>1145</v>
      </c>
      <c r="C345" s="444" t="s">
        <v>1146</v>
      </c>
      <c r="D345" s="444" t="s">
        <v>1476</v>
      </c>
      <c r="E345" s="446">
        <v>0</v>
      </c>
      <c r="F345" s="446">
        <v>0</v>
      </c>
      <c r="G345" s="446">
        <v>0</v>
      </c>
      <c r="H345" s="446">
        <v>0</v>
      </c>
      <c r="I345" s="446">
        <v>0</v>
      </c>
      <c r="J345" s="446">
        <v>0</v>
      </c>
      <c r="K345" s="446">
        <v>0</v>
      </c>
      <c r="L345" s="446">
        <v>0</v>
      </c>
      <c r="M345" s="446">
        <v>0</v>
      </c>
      <c r="N345" s="446">
        <v>0</v>
      </c>
      <c r="O345" s="446">
        <v>0</v>
      </c>
      <c r="P345" s="446">
        <v>0</v>
      </c>
      <c r="Q345" s="446">
        <v>0</v>
      </c>
      <c r="R345" s="446">
        <v>0</v>
      </c>
      <c r="S345" s="446">
        <v>0</v>
      </c>
      <c r="T345" s="446">
        <v>0</v>
      </c>
      <c r="U345" s="446">
        <v>0</v>
      </c>
      <c r="V345" s="446">
        <v>0</v>
      </c>
      <c r="W345" s="446">
        <v>0</v>
      </c>
      <c r="X345" s="446">
        <v>0</v>
      </c>
      <c r="Y345" s="446">
        <v>0</v>
      </c>
      <c r="Z345" s="446">
        <v>0</v>
      </c>
      <c r="AA345" s="446">
        <v>0</v>
      </c>
      <c r="AB345" s="446">
        <v>0</v>
      </c>
      <c r="AC345" s="446">
        <v>0</v>
      </c>
      <c r="AD345" s="446">
        <v>0</v>
      </c>
      <c r="AE345" s="446">
        <v>0</v>
      </c>
      <c r="AF345" s="446">
        <v>0</v>
      </c>
      <c r="AG345" s="446">
        <v>0</v>
      </c>
      <c r="AH345" s="446">
        <v>0</v>
      </c>
      <c r="AI345" s="446">
        <v>0</v>
      </c>
      <c r="AJ345" s="446">
        <v>0</v>
      </c>
      <c r="AK345" s="446">
        <v>0</v>
      </c>
      <c r="AL345" s="446">
        <v>0</v>
      </c>
      <c r="AM345" s="446">
        <v>0</v>
      </c>
      <c r="AN345" s="446">
        <v>0</v>
      </c>
      <c r="AO345" s="446">
        <v>0</v>
      </c>
      <c r="AP345" s="446">
        <v>0</v>
      </c>
      <c r="AQ345" s="446">
        <v>0</v>
      </c>
      <c r="AR345" s="446">
        <v>0</v>
      </c>
      <c r="AS345" s="446">
        <v>0</v>
      </c>
      <c r="AT345" s="446">
        <v>0</v>
      </c>
      <c r="AU345" s="446">
        <v>0</v>
      </c>
      <c r="AV345" s="446">
        <v>0</v>
      </c>
      <c r="AW345" s="446">
        <v>0</v>
      </c>
      <c r="AX345" s="446">
        <v>0</v>
      </c>
      <c r="AY345" s="446">
        <v>0</v>
      </c>
      <c r="AZ345" s="446">
        <v>0</v>
      </c>
      <c r="BA345" s="446">
        <v>0</v>
      </c>
      <c r="BB345" s="446">
        <v>0</v>
      </c>
      <c r="BC345" s="446">
        <v>0</v>
      </c>
      <c r="BD345" s="446">
        <v>0</v>
      </c>
      <c r="BE345" s="446">
        <v>0</v>
      </c>
      <c r="BF345" s="446">
        <v>0</v>
      </c>
      <c r="BG345" s="446">
        <v>0</v>
      </c>
      <c r="BH345" s="446">
        <v>0</v>
      </c>
      <c r="BI345" s="446">
        <v>0</v>
      </c>
      <c r="BJ345" s="446">
        <v>0</v>
      </c>
      <c r="BK345" s="446">
        <v>0</v>
      </c>
      <c r="BL345" s="446">
        <v>0</v>
      </c>
      <c r="BM345" s="446">
        <v>0</v>
      </c>
      <c r="BN345" s="446">
        <v>0</v>
      </c>
      <c r="BO345" s="446">
        <v>0</v>
      </c>
      <c r="BP345" s="446">
        <v>0</v>
      </c>
      <c r="BQ345" s="446">
        <v>0</v>
      </c>
      <c r="BR345" s="446">
        <v>0</v>
      </c>
      <c r="BS345" s="446">
        <v>0</v>
      </c>
      <c r="BT345" s="446">
        <v>0</v>
      </c>
      <c r="BU345" s="446">
        <v>0</v>
      </c>
      <c r="BV345" s="446">
        <v>0</v>
      </c>
      <c r="BW345" s="446">
        <v>0</v>
      </c>
      <c r="BX345" s="446">
        <v>0</v>
      </c>
      <c r="BY345" s="446">
        <v>0</v>
      </c>
      <c r="BZ345" s="446">
        <v>0</v>
      </c>
      <c r="CA345" s="446">
        <v>0</v>
      </c>
      <c r="CB345" s="446">
        <v>0</v>
      </c>
      <c r="CC345" s="446">
        <v>0</v>
      </c>
      <c r="CD345" s="446">
        <v>0</v>
      </c>
      <c r="CE345" s="446">
        <v>0</v>
      </c>
      <c r="CF345" s="446">
        <v>0</v>
      </c>
      <c r="CG345" s="446">
        <v>0</v>
      </c>
      <c r="CH345" s="446">
        <v>0</v>
      </c>
      <c r="CI345" s="446">
        <v>0</v>
      </c>
      <c r="CJ345" s="446">
        <v>0</v>
      </c>
      <c r="CK345" s="446">
        <v>0</v>
      </c>
      <c r="CL345" s="446">
        <v>0</v>
      </c>
      <c r="CM345" s="446">
        <v>0</v>
      </c>
      <c r="CN345" s="446">
        <v>0</v>
      </c>
      <c r="CO345" s="444" t="s">
        <v>2081</v>
      </c>
    </row>
    <row r="346" spans="1:93" customFormat="1" ht="31.5">
      <c r="A346" s="444" t="s">
        <v>887</v>
      </c>
      <c r="B346" s="445" t="s">
        <v>1147</v>
      </c>
      <c r="C346" s="444" t="s">
        <v>1148</v>
      </c>
      <c r="D346" s="444" t="s">
        <v>1476</v>
      </c>
      <c r="E346" s="446">
        <v>0</v>
      </c>
      <c r="F346" s="446">
        <v>0</v>
      </c>
      <c r="G346" s="446">
        <v>0</v>
      </c>
      <c r="H346" s="446">
        <v>0</v>
      </c>
      <c r="I346" s="446">
        <v>0</v>
      </c>
      <c r="J346" s="446">
        <v>0</v>
      </c>
      <c r="K346" s="446">
        <v>0</v>
      </c>
      <c r="L346" s="446">
        <v>0</v>
      </c>
      <c r="M346" s="446">
        <v>0</v>
      </c>
      <c r="N346" s="446">
        <v>0</v>
      </c>
      <c r="O346" s="446">
        <v>0</v>
      </c>
      <c r="P346" s="446">
        <v>0</v>
      </c>
      <c r="Q346" s="446">
        <v>0</v>
      </c>
      <c r="R346" s="446">
        <v>0</v>
      </c>
      <c r="S346" s="446">
        <v>0</v>
      </c>
      <c r="T346" s="446">
        <v>0</v>
      </c>
      <c r="U346" s="446">
        <v>0</v>
      </c>
      <c r="V346" s="446">
        <v>0</v>
      </c>
      <c r="W346" s="446">
        <v>0</v>
      </c>
      <c r="X346" s="446">
        <v>0</v>
      </c>
      <c r="Y346" s="446">
        <v>0</v>
      </c>
      <c r="Z346" s="446">
        <v>0</v>
      </c>
      <c r="AA346" s="446">
        <v>0</v>
      </c>
      <c r="AB346" s="446">
        <v>0</v>
      </c>
      <c r="AC346" s="446">
        <v>0</v>
      </c>
      <c r="AD346" s="446">
        <v>0</v>
      </c>
      <c r="AE346" s="446">
        <v>0</v>
      </c>
      <c r="AF346" s="446">
        <v>0</v>
      </c>
      <c r="AG346" s="446">
        <v>0</v>
      </c>
      <c r="AH346" s="446">
        <v>0</v>
      </c>
      <c r="AI346" s="446">
        <v>0</v>
      </c>
      <c r="AJ346" s="446">
        <v>0</v>
      </c>
      <c r="AK346" s="446">
        <v>0</v>
      </c>
      <c r="AL346" s="446">
        <v>0</v>
      </c>
      <c r="AM346" s="446">
        <v>0</v>
      </c>
      <c r="AN346" s="446">
        <v>0</v>
      </c>
      <c r="AO346" s="446">
        <v>0</v>
      </c>
      <c r="AP346" s="446">
        <v>0</v>
      </c>
      <c r="AQ346" s="446">
        <v>0</v>
      </c>
      <c r="AR346" s="446">
        <v>0</v>
      </c>
      <c r="AS346" s="446">
        <v>0</v>
      </c>
      <c r="AT346" s="446">
        <v>0</v>
      </c>
      <c r="AU346" s="446">
        <v>0</v>
      </c>
      <c r="AV346" s="446">
        <v>0</v>
      </c>
      <c r="AW346" s="446">
        <v>0</v>
      </c>
      <c r="AX346" s="446">
        <v>0</v>
      </c>
      <c r="AY346" s="446">
        <v>0</v>
      </c>
      <c r="AZ346" s="446">
        <v>0</v>
      </c>
      <c r="BA346" s="446">
        <v>0</v>
      </c>
      <c r="BB346" s="446">
        <v>0</v>
      </c>
      <c r="BC346" s="446">
        <v>0</v>
      </c>
      <c r="BD346" s="446">
        <v>0</v>
      </c>
      <c r="BE346" s="446">
        <v>0</v>
      </c>
      <c r="BF346" s="446">
        <v>0</v>
      </c>
      <c r="BG346" s="446">
        <v>0</v>
      </c>
      <c r="BH346" s="446">
        <v>0</v>
      </c>
      <c r="BI346" s="446">
        <v>0</v>
      </c>
      <c r="BJ346" s="446">
        <v>0</v>
      </c>
      <c r="BK346" s="446">
        <v>0</v>
      </c>
      <c r="BL346" s="446">
        <v>0</v>
      </c>
      <c r="BM346" s="446">
        <v>0</v>
      </c>
      <c r="BN346" s="446">
        <v>0</v>
      </c>
      <c r="BO346" s="446">
        <v>0</v>
      </c>
      <c r="BP346" s="446">
        <v>0</v>
      </c>
      <c r="BQ346" s="446">
        <v>0</v>
      </c>
      <c r="BR346" s="446">
        <v>0</v>
      </c>
      <c r="BS346" s="446">
        <v>0</v>
      </c>
      <c r="BT346" s="446">
        <v>0</v>
      </c>
      <c r="BU346" s="446">
        <v>0</v>
      </c>
      <c r="BV346" s="446">
        <v>0</v>
      </c>
      <c r="BW346" s="446">
        <v>0</v>
      </c>
      <c r="BX346" s="446">
        <v>0</v>
      </c>
      <c r="BY346" s="446">
        <v>0</v>
      </c>
      <c r="BZ346" s="446">
        <v>0</v>
      </c>
      <c r="CA346" s="446">
        <v>0</v>
      </c>
      <c r="CB346" s="446">
        <v>0</v>
      </c>
      <c r="CC346" s="446">
        <v>0</v>
      </c>
      <c r="CD346" s="446">
        <v>0</v>
      </c>
      <c r="CE346" s="446">
        <v>0</v>
      </c>
      <c r="CF346" s="446">
        <v>0</v>
      </c>
      <c r="CG346" s="446">
        <v>0</v>
      </c>
      <c r="CH346" s="446">
        <v>0</v>
      </c>
      <c r="CI346" s="446">
        <v>0</v>
      </c>
      <c r="CJ346" s="446">
        <v>0</v>
      </c>
      <c r="CK346" s="446">
        <v>0</v>
      </c>
      <c r="CL346" s="446">
        <v>0</v>
      </c>
      <c r="CM346" s="446">
        <v>0</v>
      </c>
      <c r="CN346" s="446">
        <v>0</v>
      </c>
      <c r="CO346" s="444" t="s">
        <v>2081</v>
      </c>
    </row>
    <row r="347" spans="1:93" customFormat="1" ht="47.25">
      <c r="A347" s="444" t="s">
        <v>887</v>
      </c>
      <c r="B347" s="445" t="s">
        <v>1149</v>
      </c>
      <c r="C347" s="444" t="s">
        <v>1150</v>
      </c>
      <c r="D347" s="444" t="s">
        <v>1476</v>
      </c>
      <c r="E347" s="446">
        <v>0</v>
      </c>
      <c r="F347" s="446">
        <v>0</v>
      </c>
      <c r="G347" s="446">
        <v>0</v>
      </c>
      <c r="H347" s="446">
        <v>0</v>
      </c>
      <c r="I347" s="446">
        <v>0</v>
      </c>
      <c r="J347" s="446">
        <v>0</v>
      </c>
      <c r="K347" s="446">
        <v>0</v>
      </c>
      <c r="L347" s="446">
        <v>0</v>
      </c>
      <c r="M347" s="446">
        <v>0</v>
      </c>
      <c r="N347" s="446">
        <v>0</v>
      </c>
      <c r="O347" s="446">
        <v>0</v>
      </c>
      <c r="P347" s="446">
        <v>0</v>
      </c>
      <c r="Q347" s="446">
        <v>0</v>
      </c>
      <c r="R347" s="446">
        <v>0</v>
      </c>
      <c r="S347" s="446">
        <v>0</v>
      </c>
      <c r="T347" s="446">
        <v>0</v>
      </c>
      <c r="U347" s="446">
        <v>0</v>
      </c>
      <c r="V347" s="446">
        <v>0</v>
      </c>
      <c r="W347" s="446">
        <v>0</v>
      </c>
      <c r="X347" s="446">
        <v>0</v>
      </c>
      <c r="Y347" s="446">
        <v>0</v>
      </c>
      <c r="Z347" s="446">
        <v>0</v>
      </c>
      <c r="AA347" s="446">
        <v>0</v>
      </c>
      <c r="AB347" s="446">
        <v>0</v>
      </c>
      <c r="AC347" s="446">
        <v>0</v>
      </c>
      <c r="AD347" s="446">
        <v>0</v>
      </c>
      <c r="AE347" s="446">
        <v>0</v>
      </c>
      <c r="AF347" s="446">
        <v>0</v>
      </c>
      <c r="AG347" s="446">
        <v>0</v>
      </c>
      <c r="AH347" s="446">
        <v>0</v>
      </c>
      <c r="AI347" s="446">
        <v>0</v>
      </c>
      <c r="AJ347" s="446">
        <v>0</v>
      </c>
      <c r="AK347" s="446">
        <v>0</v>
      </c>
      <c r="AL347" s="446">
        <v>0</v>
      </c>
      <c r="AM347" s="446">
        <v>0</v>
      </c>
      <c r="AN347" s="446">
        <v>0</v>
      </c>
      <c r="AO347" s="446">
        <v>0</v>
      </c>
      <c r="AP347" s="446">
        <v>0</v>
      </c>
      <c r="AQ347" s="446">
        <v>0</v>
      </c>
      <c r="AR347" s="446">
        <v>0</v>
      </c>
      <c r="AS347" s="446">
        <v>0</v>
      </c>
      <c r="AT347" s="446">
        <v>0</v>
      </c>
      <c r="AU347" s="446">
        <v>0</v>
      </c>
      <c r="AV347" s="446">
        <v>0</v>
      </c>
      <c r="AW347" s="446">
        <v>0</v>
      </c>
      <c r="AX347" s="446">
        <v>0</v>
      </c>
      <c r="AY347" s="446">
        <v>0</v>
      </c>
      <c r="AZ347" s="446">
        <v>0</v>
      </c>
      <c r="BA347" s="446">
        <v>0</v>
      </c>
      <c r="BB347" s="446">
        <v>0</v>
      </c>
      <c r="BC347" s="446">
        <v>0</v>
      </c>
      <c r="BD347" s="446">
        <v>0</v>
      </c>
      <c r="BE347" s="446">
        <v>0</v>
      </c>
      <c r="BF347" s="446">
        <v>0</v>
      </c>
      <c r="BG347" s="446">
        <v>0</v>
      </c>
      <c r="BH347" s="446">
        <v>0</v>
      </c>
      <c r="BI347" s="446">
        <v>0</v>
      </c>
      <c r="BJ347" s="446">
        <v>0</v>
      </c>
      <c r="BK347" s="446">
        <v>0</v>
      </c>
      <c r="BL347" s="446">
        <v>0</v>
      </c>
      <c r="BM347" s="446">
        <v>0</v>
      </c>
      <c r="BN347" s="446">
        <v>0</v>
      </c>
      <c r="BO347" s="446">
        <v>0</v>
      </c>
      <c r="BP347" s="446">
        <v>0</v>
      </c>
      <c r="BQ347" s="446">
        <v>0</v>
      </c>
      <c r="BR347" s="446">
        <v>0</v>
      </c>
      <c r="BS347" s="446">
        <v>0</v>
      </c>
      <c r="BT347" s="446">
        <v>0</v>
      </c>
      <c r="BU347" s="446">
        <v>0</v>
      </c>
      <c r="BV347" s="446">
        <v>0</v>
      </c>
      <c r="BW347" s="446">
        <v>0</v>
      </c>
      <c r="BX347" s="446">
        <v>0</v>
      </c>
      <c r="BY347" s="446">
        <v>0</v>
      </c>
      <c r="BZ347" s="446">
        <v>0</v>
      </c>
      <c r="CA347" s="446">
        <v>0</v>
      </c>
      <c r="CB347" s="446">
        <v>0</v>
      </c>
      <c r="CC347" s="446">
        <v>0</v>
      </c>
      <c r="CD347" s="446">
        <v>0</v>
      </c>
      <c r="CE347" s="446">
        <v>0</v>
      </c>
      <c r="CF347" s="446">
        <v>0</v>
      </c>
      <c r="CG347" s="446">
        <v>0</v>
      </c>
      <c r="CH347" s="446">
        <v>0</v>
      </c>
      <c r="CI347" s="446">
        <v>0</v>
      </c>
      <c r="CJ347" s="446">
        <v>0</v>
      </c>
      <c r="CK347" s="446">
        <v>0</v>
      </c>
      <c r="CL347" s="446">
        <v>0</v>
      </c>
      <c r="CM347" s="446">
        <v>0</v>
      </c>
      <c r="CN347" s="446">
        <v>0</v>
      </c>
      <c r="CO347" s="444" t="s">
        <v>2081</v>
      </c>
    </row>
    <row r="348" spans="1:93" customFormat="1" ht="31.5">
      <c r="A348" s="444" t="s">
        <v>887</v>
      </c>
      <c r="B348" s="445" t="s">
        <v>1151</v>
      </c>
      <c r="C348" s="444" t="s">
        <v>1152</v>
      </c>
      <c r="D348" s="444" t="s">
        <v>1476</v>
      </c>
      <c r="E348" s="446">
        <v>0</v>
      </c>
      <c r="F348" s="446">
        <v>0</v>
      </c>
      <c r="G348" s="446">
        <v>0</v>
      </c>
      <c r="H348" s="446">
        <v>0</v>
      </c>
      <c r="I348" s="446">
        <v>0</v>
      </c>
      <c r="J348" s="446">
        <v>0</v>
      </c>
      <c r="K348" s="446">
        <v>0</v>
      </c>
      <c r="L348" s="446">
        <v>0</v>
      </c>
      <c r="M348" s="446">
        <v>0</v>
      </c>
      <c r="N348" s="446">
        <v>0</v>
      </c>
      <c r="O348" s="446">
        <v>0</v>
      </c>
      <c r="P348" s="446">
        <v>0</v>
      </c>
      <c r="Q348" s="446">
        <v>0</v>
      </c>
      <c r="R348" s="446">
        <v>0</v>
      </c>
      <c r="S348" s="446">
        <v>0</v>
      </c>
      <c r="T348" s="446">
        <v>0</v>
      </c>
      <c r="U348" s="446">
        <v>0</v>
      </c>
      <c r="V348" s="446">
        <v>0</v>
      </c>
      <c r="W348" s="446">
        <v>0</v>
      </c>
      <c r="X348" s="446">
        <v>0</v>
      </c>
      <c r="Y348" s="446">
        <v>0</v>
      </c>
      <c r="Z348" s="446">
        <v>0</v>
      </c>
      <c r="AA348" s="446">
        <v>0</v>
      </c>
      <c r="AB348" s="446">
        <v>0</v>
      </c>
      <c r="AC348" s="446">
        <v>0</v>
      </c>
      <c r="AD348" s="446">
        <v>0</v>
      </c>
      <c r="AE348" s="446">
        <v>0</v>
      </c>
      <c r="AF348" s="446">
        <v>0</v>
      </c>
      <c r="AG348" s="446">
        <v>0</v>
      </c>
      <c r="AH348" s="446">
        <v>0</v>
      </c>
      <c r="AI348" s="446">
        <v>0</v>
      </c>
      <c r="AJ348" s="446">
        <v>0</v>
      </c>
      <c r="AK348" s="446">
        <v>0</v>
      </c>
      <c r="AL348" s="446">
        <v>0</v>
      </c>
      <c r="AM348" s="446">
        <v>0</v>
      </c>
      <c r="AN348" s="446">
        <v>0</v>
      </c>
      <c r="AO348" s="446">
        <v>0</v>
      </c>
      <c r="AP348" s="446">
        <v>0</v>
      </c>
      <c r="AQ348" s="446">
        <v>0</v>
      </c>
      <c r="AR348" s="446">
        <v>0</v>
      </c>
      <c r="AS348" s="446">
        <v>0</v>
      </c>
      <c r="AT348" s="446">
        <v>0</v>
      </c>
      <c r="AU348" s="446">
        <v>0</v>
      </c>
      <c r="AV348" s="446">
        <v>0</v>
      </c>
      <c r="AW348" s="446">
        <v>0</v>
      </c>
      <c r="AX348" s="446">
        <v>0</v>
      </c>
      <c r="AY348" s="446">
        <v>0</v>
      </c>
      <c r="AZ348" s="446">
        <v>0</v>
      </c>
      <c r="BA348" s="446">
        <v>0</v>
      </c>
      <c r="BB348" s="446">
        <v>0</v>
      </c>
      <c r="BC348" s="446">
        <v>0</v>
      </c>
      <c r="BD348" s="446">
        <v>0</v>
      </c>
      <c r="BE348" s="446">
        <v>0</v>
      </c>
      <c r="BF348" s="446">
        <v>0</v>
      </c>
      <c r="BG348" s="446">
        <v>0</v>
      </c>
      <c r="BH348" s="446">
        <v>0</v>
      </c>
      <c r="BI348" s="446">
        <v>0</v>
      </c>
      <c r="BJ348" s="446">
        <v>0</v>
      </c>
      <c r="BK348" s="446">
        <v>0</v>
      </c>
      <c r="BL348" s="446">
        <v>0</v>
      </c>
      <c r="BM348" s="446">
        <v>0</v>
      </c>
      <c r="BN348" s="446">
        <v>0</v>
      </c>
      <c r="BO348" s="446">
        <v>0</v>
      </c>
      <c r="BP348" s="446">
        <v>0</v>
      </c>
      <c r="BQ348" s="446">
        <v>0</v>
      </c>
      <c r="BR348" s="446">
        <v>0</v>
      </c>
      <c r="BS348" s="446">
        <v>0</v>
      </c>
      <c r="BT348" s="446">
        <v>0</v>
      </c>
      <c r="BU348" s="446">
        <v>0</v>
      </c>
      <c r="BV348" s="446">
        <v>0</v>
      </c>
      <c r="BW348" s="446">
        <v>0</v>
      </c>
      <c r="BX348" s="446">
        <v>0</v>
      </c>
      <c r="BY348" s="446">
        <v>0</v>
      </c>
      <c r="BZ348" s="446">
        <v>0</v>
      </c>
      <c r="CA348" s="446">
        <v>0</v>
      </c>
      <c r="CB348" s="446">
        <v>0</v>
      </c>
      <c r="CC348" s="446">
        <v>0</v>
      </c>
      <c r="CD348" s="446">
        <v>0</v>
      </c>
      <c r="CE348" s="446">
        <v>0</v>
      </c>
      <c r="CF348" s="446">
        <v>0</v>
      </c>
      <c r="CG348" s="446">
        <v>0</v>
      </c>
      <c r="CH348" s="446">
        <v>0</v>
      </c>
      <c r="CI348" s="446">
        <v>0</v>
      </c>
      <c r="CJ348" s="446">
        <v>0</v>
      </c>
      <c r="CK348" s="446">
        <v>0</v>
      </c>
      <c r="CL348" s="446">
        <v>0</v>
      </c>
      <c r="CM348" s="446">
        <v>0</v>
      </c>
      <c r="CN348" s="446">
        <v>0</v>
      </c>
      <c r="CO348" s="444" t="s">
        <v>2081</v>
      </c>
    </row>
    <row r="349" spans="1:93" customFormat="1">
      <c r="A349" s="444" t="s">
        <v>887</v>
      </c>
      <c r="B349" s="445" t="s">
        <v>1153</v>
      </c>
      <c r="C349" s="444" t="s">
        <v>1154</v>
      </c>
      <c r="D349" s="444" t="s">
        <v>1476</v>
      </c>
      <c r="E349" s="446">
        <v>0</v>
      </c>
      <c r="F349" s="446">
        <v>0</v>
      </c>
      <c r="G349" s="446">
        <v>0</v>
      </c>
      <c r="H349" s="446">
        <v>0</v>
      </c>
      <c r="I349" s="446">
        <v>0</v>
      </c>
      <c r="J349" s="446">
        <v>0</v>
      </c>
      <c r="K349" s="446">
        <v>0</v>
      </c>
      <c r="L349" s="446">
        <v>0</v>
      </c>
      <c r="M349" s="446">
        <v>0</v>
      </c>
      <c r="N349" s="446">
        <v>0</v>
      </c>
      <c r="O349" s="446">
        <v>0</v>
      </c>
      <c r="P349" s="446">
        <v>0</v>
      </c>
      <c r="Q349" s="446">
        <v>0</v>
      </c>
      <c r="R349" s="446">
        <v>0</v>
      </c>
      <c r="S349" s="446">
        <v>0</v>
      </c>
      <c r="T349" s="446">
        <v>0</v>
      </c>
      <c r="U349" s="446">
        <v>0</v>
      </c>
      <c r="V349" s="446">
        <v>0</v>
      </c>
      <c r="W349" s="446">
        <v>0</v>
      </c>
      <c r="X349" s="446">
        <v>0</v>
      </c>
      <c r="Y349" s="446">
        <v>0</v>
      </c>
      <c r="Z349" s="446">
        <v>0</v>
      </c>
      <c r="AA349" s="446">
        <v>0</v>
      </c>
      <c r="AB349" s="446">
        <v>0</v>
      </c>
      <c r="AC349" s="446">
        <v>0</v>
      </c>
      <c r="AD349" s="446">
        <v>0</v>
      </c>
      <c r="AE349" s="446">
        <v>0</v>
      </c>
      <c r="AF349" s="446">
        <v>0</v>
      </c>
      <c r="AG349" s="446">
        <v>0</v>
      </c>
      <c r="AH349" s="446">
        <v>0</v>
      </c>
      <c r="AI349" s="446">
        <v>0</v>
      </c>
      <c r="AJ349" s="446">
        <v>0</v>
      </c>
      <c r="AK349" s="446">
        <v>0</v>
      </c>
      <c r="AL349" s="446">
        <v>0</v>
      </c>
      <c r="AM349" s="446">
        <v>0</v>
      </c>
      <c r="AN349" s="446">
        <v>0</v>
      </c>
      <c r="AO349" s="446">
        <v>0</v>
      </c>
      <c r="AP349" s="446">
        <v>0</v>
      </c>
      <c r="AQ349" s="446">
        <v>0</v>
      </c>
      <c r="AR349" s="446">
        <v>0</v>
      </c>
      <c r="AS349" s="446">
        <v>0</v>
      </c>
      <c r="AT349" s="446">
        <v>0</v>
      </c>
      <c r="AU349" s="446">
        <v>0</v>
      </c>
      <c r="AV349" s="446">
        <v>0</v>
      </c>
      <c r="AW349" s="446">
        <v>0</v>
      </c>
      <c r="AX349" s="446">
        <v>0</v>
      </c>
      <c r="AY349" s="446">
        <v>0</v>
      </c>
      <c r="AZ349" s="446">
        <v>0</v>
      </c>
      <c r="BA349" s="446">
        <v>0</v>
      </c>
      <c r="BB349" s="446">
        <v>0</v>
      </c>
      <c r="BC349" s="446">
        <v>0</v>
      </c>
      <c r="BD349" s="446">
        <v>0</v>
      </c>
      <c r="BE349" s="446">
        <v>0</v>
      </c>
      <c r="BF349" s="446">
        <v>0</v>
      </c>
      <c r="BG349" s="446">
        <v>0</v>
      </c>
      <c r="BH349" s="446">
        <v>0</v>
      </c>
      <c r="BI349" s="446">
        <v>0</v>
      </c>
      <c r="BJ349" s="446">
        <v>0</v>
      </c>
      <c r="BK349" s="446">
        <v>0</v>
      </c>
      <c r="BL349" s="446">
        <v>0</v>
      </c>
      <c r="BM349" s="446">
        <v>0</v>
      </c>
      <c r="BN349" s="446">
        <v>0</v>
      </c>
      <c r="BO349" s="446">
        <v>0</v>
      </c>
      <c r="BP349" s="446">
        <v>0</v>
      </c>
      <c r="BQ349" s="446">
        <v>0</v>
      </c>
      <c r="BR349" s="446">
        <v>0</v>
      </c>
      <c r="BS349" s="446">
        <v>0</v>
      </c>
      <c r="BT349" s="446">
        <v>0</v>
      </c>
      <c r="BU349" s="446">
        <v>0</v>
      </c>
      <c r="BV349" s="446">
        <v>0</v>
      </c>
      <c r="BW349" s="446">
        <v>0</v>
      </c>
      <c r="BX349" s="446">
        <v>0</v>
      </c>
      <c r="BY349" s="446">
        <v>0</v>
      </c>
      <c r="BZ349" s="446">
        <v>0</v>
      </c>
      <c r="CA349" s="446">
        <v>0</v>
      </c>
      <c r="CB349" s="446">
        <v>0</v>
      </c>
      <c r="CC349" s="446">
        <v>0</v>
      </c>
      <c r="CD349" s="446">
        <v>0</v>
      </c>
      <c r="CE349" s="446">
        <v>0</v>
      </c>
      <c r="CF349" s="446">
        <v>0</v>
      </c>
      <c r="CG349" s="446">
        <v>0</v>
      </c>
      <c r="CH349" s="446">
        <v>0</v>
      </c>
      <c r="CI349" s="446">
        <v>0</v>
      </c>
      <c r="CJ349" s="446">
        <v>0</v>
      </c>
      <c r="CK349" s="446">
        <v>0</v>
      </c>
      <c r="CL349" s="446">
        <v>0</v>
      </c>
      <c r="CM349" s="446">
        <v>0</v>
      </c>
      <c r="CN349" s="446">
        <v>0</v>
      </c>
      <c r="CO349" s="444" t="s">
        <v>2081</v>
      </c>
    </row>
    <row r="350" spans="1:93" customFormat="1" ht="78.75">
      <c r="A350" s="444" t="s">
        <v>887</v>
      </c>
      <c r="B350" s="445" t="s">
        <v>1155</v>
      </c>
      <c r="C350" s="444" t="s">
        <v>1156</v>
      </c>
      <c r="D350" s="444" t="s">
        <v>1476</v>
      </c>
      <c r="E350" s="446">
        <v>0</v>
      </c>
      <c r="F350" s="446">
        <v>0</v>
      </c>
      <c r="G350" s="446">
        <v>0</v>
      </c>
      <c r="H350" s="446">
        <v>0</v>
      </c>
      <c r="I350" s="446">
        <v>0</v>
      </c>
      <c r="J350" s="446">
        <v>0</v>
      </c>
      <c r="K350" s="446">
        <v>0</v>
      </c>
      <c r="L350" s="446">
        <v>0</v>
      </c>
      <c r="M350" s="446">
        <v>0</v>
      </c>
      <c r="N350" s="446">
        <v>0</v>
      </c>
      <c r="O350" s="446">
        <v>0</v>
      </c>
      <c r="P350" s="446">
        <v>0</v>
      </c>
      <c r="Q350" s="446">
        <v>0</v>
      </c>
      <c r="R350" s="446">
        <v>0</v>
      </c>
      <c r="S350" s="446">
        <v>0</v>
      </c>
      <c r="T350" s="446">
        <v>0</v>
      </c>
      <c r="U350" s="446">
        <v>0</v>
      </c>
      <c r="V350" s="446">
        <v>0</v>
      </c>
      <c r="W350" s="446">
        <v>0</v>
      </c>
      <c r="X350" s="446">
        <v>0</v>
      </c>
      <c r="Y350" s="446">
        <v>0</v>
      </c>
      <c r="Z350" s="446">
        <v>0</v>
      </c>
      <c r="AA350" s="446">
        <v>0</v>
      </c>
      <c r="AB350" s="446">
        <v>0</v>
      </c>
      <c r="AC350" s="446">
        <v>0</v>
      </c>
      <c r="AD350" s="446">
        <v>0</v>
      </c>
      <c r="AE350" s="446">
        <v>0</v>
      </c>
      <c r="AF350" s="446">
        <v>0</v>
      </c>
      <c r="AG350" s="446">
        <v>0</v>
      </c>
      <c r="AH350" s="446">
        <v>0</v>
      </c>
      <c r="AI350" s="446">
        <v>0</v>
      </c>
      <c r="AJ350" s="446">
        <v>0</v>
      </c>
      <c r="AK350" s="446">
        <v>0</v>
      </c>
      <c r="AL350" s="446">
        <v>0</v>
      </c>
      <c r="AM350" s="446">
        <v>0</v>
      </c>
      <c r="AN350" s="446">
        <v>0</v>
      </c>
      <c r="AO350" s="446">
        <v>0</v>
      </c>
      <c r="AP350" s="446">
        <v>0</v>
      </c>
      <c r="AQ350" s="446">
        <v>0</v>
      </c>
      <c r="AR350" s="446">
        <v>0</v>
      </c>
      <c r="AS350" s="446">
        <v>0</v>
      </c>
      <c r="AT350" s="446">
        <v>0</v>
      </c>
      <c r="AU350" s="446">
        <v>0</v>
      </c>
      <c r="AV350" s="446">
        <v>0</v>
      </c>
      <c r="AW350" s="446">
        <v>0</v>
      </c>
      <c r="AX350" s="446">
        <v>0</v>
      </c>
      <c r="AY350" s="446">
        <v>0</v>
      </c>
      <c r="AZ350" s="446">
        <v>0</v>
      </c>
      <c r="BA350" s="446">
        <v>0</v>
      </c>
      <c r="BB350" s="446">
        <v>0</v>
      </c>
      <c r="BC350" s="446">
        <v>0</v>
      </c>
      <c r="BD350" s="446">
        <v>0</v>
      </c>
      <c r="BE350" s="446">
        <v>0</v>
      </c>
      <c r="BF350" s="446">
        <v>0</v>
      </c>
      <c r="BG350" s="446">
        <v>0</v>
      </c>
      <c r="BH350" s="446">
        <v>0</v>
      </c>
      <c r="BI350" s="446">
        <v>0</v>
      </c>
      <c r="BJ350" s="446">
        <v>0</v>
      </c>
      <c r="BK350" s="446">
        <v>0</v>
      </c>
      <c r="BL350" s="446">
        <v>0</v>
      </c>
      <c r="BM350" s="446">
        <v>0</v>
      </c>
      <c r="BN350" s="446">
        <v>0</v>
      </c>
      <c r="BO350" s="446">
        <v>0</v>
      </c>
      <c r="BP350" s="446">
        <v>0</v>
      </c>
      <c r="BQ350" s="446">
        <v>0</v>
      </c>
      <c r="BR350" s="446">
        <v>0</v>
      </c>
      <c r="BS350" s="446">
        <v>0</v>
      </c>
      <c r="BT350" s="446">
        <v>0</v>
      </c>
      <c r="BU350" s="446">
        <v>0</v>
      </c>
      <c r="BV350" s="446">
        <v>0</v>
      </c>
      <c r="BW350" s="446">
        <v>0</v>
      </c>
      <c r="BX350" s="446">
        <v>0</v>
      </c>
      <c r="BY350" s="446">
        <v>0</v>
      </c>
      <c r="BZ350" s="446">
        <v>0</v>
      </c>
      <c r="CA350" s="446">
        <v>0</v>
      </c>
      <c r="CB350" s="446">
        <v>0</v>
      </c>
      <c r="CC350" s="446">
        <v>0</v>
      </c>
      <c r="CD350" s="446">
        <v>0</v>
      </c>
      <c r="CE350" s="446">
        <v>0</v>
      </c>
      <c r="CF350" s="446">
        <v>0</v>
      </c>
      <c r="CG350" s="446">
        <v>0</v>
      </c>
      <c r="CH350" s="446">
        <v>0</v>
      </c>
      <c r="CI350" s="446">
        <v>0</v>
      </c>
      <c r="CJ350" s="446">
        <v>0</v>
      </c>
      <c r="CK350" s="446">
        <v>0</v>
      </c>
      <c r="CL350" s="446">
        <v>0</v>
      </c>
      <c r="CM350" s="446">
        <v>0</v>
      </c>
      <c r="CN350" s="446">
        <v>0</v>
      </c>
      <c r="CO350" s="444" t="s">
        <v>2081</v>
      </c>
    </row>
    <row r="351" spans="1:93" customFormat="1" ht="78.75">
      <c r="A351" s="444" t="s">
        <v>887</v>
      </c>
      <c r="B351" s="445" t="s">
        <v>1157</v>
      </c>
      <c r="C351" s="444" t="s">
        <v>1158</v>
      </c>
      <c r="D351" s="444" t="s">
        <v>1476</v>
      </c>
      <c r="E351" s="446">
        <v>0</v>
      </c>
      <c r="F351" s="446">
        <v>0</v>
      </c>
      <c r="G351" s="446">
        <v>0</v>
      </c>
      <c r="H351" s="446">
        <v>0</v>
      </c>
      <c r="I351" s="446">
        <v>0</v>
      </c>
      <c r="J351" s="446">
        <v>0</v>
      </c>
      <c r="K351" s="446">
        <v>0</v>
      </c>
      <c r="L351" s="446">
        <v>0</v>
      </c>
      <c r="M351" s="446">
        <v>0</v>
      </c>
      <c r="N351" s="446">
        <v>0</v>
      </c>
      <c r="O351" s="446">
        <v>0</v>
      </c>
      <c r="P351" s="446">
        <v>0</v>
      </c>
      <c r="Q351" s="446">
        <v>0</v>
      </c>
      <c r="R351" s="446">
        <v>0</v>
      </c>
      <c r="S351" s="446">
        <v>0</v>
      </c>
      <c r="T351" s="446">
        <v>0</v>
      </c>
      <c r="U351" s="446">
        <v>0</v>
      </c>
      <c r="V351" s="446">
        <v>0</v>
      </c>
      <c r="W351" s="446">
        <v>0</v>
      </c>
      <c r="X351" s="446">
        <v>0</v>
      </c>
      <c r="Y351" s="446">
        <v>0</v>
      </c>
      <c r="Z351" s="446">
        <v>0</v>
      </c>
      <c r="AA351" s="446">
        <v>0</v>
      </c>
      <c r="AB351" s="446">
        <v>0</v>
      </c>
      <c r="AC351" s="446">
        <v>0</v>
      </c>
      <c r="AD351" s="446">
        <v>0</v>
      </c>
      <c r="AE351" s="446">
        <v>0</v>
      </c>
      <c r="AF351" s="446">
        <v>0</v>
      </c>
      <c r="AG351" s="446">
        <v>0</v>
      </c>
      <c r="AH351" s="446">
        <v>0</v>
      </c>
      <c r="AI351" s="446">
        <v>0</v>
      </c>
      <c r="AJ351" s="446">
        <v>0</v>
      </c>
      <c r="AK351" s="446">
        <v>0</v>
      </c>
      <c r="AL351" s="446">
        <v>0</v>
      </c>
      <c r="AM351" s="446">
        <v>0</v>
      </c>
      <c r="AN351" s="446">
        <v>0</v>
      </c>
      <c r="AO351" s="446">
        <v>0</v>
      </c>
      <c r="AP351" s="446">
        <v>0</v>
      </c>
      <c r="AQ351" s="446">
        <v>0</v>
      </c>
      <c r="AR351" s="446">
        <v>0</v>
      </c>
      <c r="AS351" s="446">
        <v>0</v>
      </c>
      <c r="AT351" s="446">
        <v>0</v>
      </c>
      <c r="AU351" s="446">
        <v>0</v>
      </c>
      <c r="AV351" s="446">
        <v>0</v>
      </c>
      <c r="AW351" s="446">
        <v>0</v>
      </c>
      <c r="AX351" s="446">
        <v>0</v>
      </c>
      <c r="AY351" s="446">
        <v>0</v>
      </c>
      <c r="AZ351" s="446">
        <v>0</v>
      </c>
      <c r="BA351" s="446">
        <v>0</v>
      </c>
      <c r="BB351" s="446">
        <v>0</v>
      </c>
      <c r="BC351" s="446">
        <v>0</v>
      </c>
      <c r="BD351" s="446">
        <v>0</v>
      </c>
      <c r="BE351" s="446">
        <v>0</v>
      </c>
      <c r="BF351" s="446">
        <v>0</v>
      </c>
      <c r="BG351" s="446">
        <v>0</v>
      </c>
      <c r="BH351" s="446">
        <v>0</v>
      </c>
      <c r="BI351" s="446">
        <v>0</v>
      </c>
      <c r="BJ351" s="446">
        <v>0</v>
      </c>
      <c r="BK351" s="446">
        <v>0</v>
      </c>
      <c r="BL351" s="446">
        <v>0</v>
      </c>
      <c r="BM351" s="446">
        <v>0</v>
      </c>
      <c r="BN351" s="446">
        <v>0</v>
      </c>
      <c r="BO351" s="446">
        <v>0</v>
      </c>
      <c r="BP351" s="446">
        <v>0</v>
      </c>
      <c r="BQ351" s="446">
        <v>0</v>
      </c>
      <c r="BR351" s="446">
        <v>0</v>
      </c>
      <c r="BS351" s="446">
        <v>0</v>
      </c>
      <c r="BT351" s="446">
        <v>0</v>
      </c>
      <c r="BU351" s="446">
        <v>0</v>
      </c>
      <c r="BV351" s="446">
        <v>0</v>
      </c>
      <c r="BW351" s="446">
        <v>0</v>
      </c>
      <c r="BX351" s="446">
        <v>0</v>
      </c>
      <c r="BY351" s="446">
        <v>0</v>
      </c>
      <c r="BZ351" s="446">
        <v>0</v>
      </c>
      <c r="CA351" s="446">
        <v>0</v>
      </c>
      <c r="CB351" s="446">
        <v>0</v>
      </c>
      <c r="CC351" s="446">
        <v>0</v>
      </c>
      <c r="CD351" s="446">
        <v>0</v>
      </c>
      <c r="CE351" s="446">
        <v>0</v>
      </c>
      <c r="CF351" s="446">
        <v>0</v>
      </c>
      <c r="CG351" s="446">
        <v>0</v>
      </c>
      <c r="CH351" s="446">
        <v>0</v>
      </c>
      <c r="CI351" s="446">
        <v>0</v>
      </c>
      <c r="CJ351" s="446">
        <v>0</v>
      </c>
      <c r="CK351" s="446">
        <v>0</v>
      </c>
      <c r="CL351" s="446">
        <v>0</v>
      </c>
      <c r="CM351" s="446">
        <v>0</v>
      </c>
      <c r="CN351" s="446">
        <v>0</v>
      </c>
      <c r="CO351" s="444" t="s">
        <v>2081</v>
      </c>
    </row>
    <row r="352" spans="1:93" customFormat="1" ht="78.75">
      <c r="A352" s="444" t="s">
        <v>887</v>
      </c>
      <c r="B352" s="445" t="s">
        <v>1159</v>
      </c>
      <c r="C352" s="444" t="s">
        <v>1160</v>
      </c>
      <c r="D352" s="444" t="s">
        <v>1476</v>
      </c>
      <c r="E352" s="446">
        <v>0</v>
      </c>
      <c r="F352" s="446">
        <v>0</v>
      </c>
      <c r="G352" s="446">
        <v>0</v>
      </c>
      <c r="H352" s="446">
        <v>0</v>
      </c>
      <c r="I352" s="446">
        <v>0</v>
      </c>
      <c r="J352" s="446">
        <v>0</v>
      </c>
      <c r="K352" s="446">
        <v>0</v>
      </c>
      <c r="L352" s="446">
        <v>0</v>
      </c>
      <c r="M352" s="446">
        <v>0</v>
      </c>
      <c r="N352" s="446">
        <v>0</v>
      </c>
      <c r="O352" s="446">
        <v>0</v>
      </c>
      <c r="P352" s="446">
        <v>0</v>
      </c>
      <c r="Q352" s="446">
        <v>0</v>
      </c>
      <c r="R352" s="446">
        <v>0</v>
      </c>
      <c r="S352" s="446">
        <v>0</v>
      </c>
      <c r="T352" s="446">
        <v>0</v>
      </c>
      <c r="U352" s="446">
        <v>0</v>
      </c>
      <c r="V352" s="446">
        <v>0</v>
      </c>
      <c r="W352" s="446">
        <v>0</v>
      </c>
      <c r="X352" s="446">
        <v>0</v>
      </c>
      <c r="Y352" s="446">
        <v>0</v>
      </c>
      <c r="Z352" s="446">
        <v>0</v>
      </c>
      <c r="AA352" s="446">
        <v>0</v>
      </c>
      <c r="AB352" s="446">
        <v>0</v>
      </c>
      <c r="AC352" s="446">
        <v>0</v>
      </c>
      <c r="AD352" s="446">
        <v>0</v>
      </c>
      <c r="AE352" s="446">
        <v>0</v>
      </c>
      <c r="AF352" s="446">
        <v>0</v>
      </c>
      <c r="AG352" s="446">
        <v>0</v>
      </c>
      <c r="AH352" s="446">
        <v>0</v>
      </c>
      <c r="AI352" s="446">
        <v>0</v>
      </c>
      <c r="AJ352" s="446">
        <v>0</v>
      </c>
      <c r="AK352" s="446">
        <v>0</v>
      </c>
      <c r="AL352" s="446">
        <v>0</v>
      </c>
      <c r="AM352" s="446">
        <v>0</v>
      </c>
      <c r="AN352" s="446">
        <v>0</v>
      </c>
      <c r="AO352" s="446">
        <v>0</v>
      </c>
      <c r="AP352" s="446">
        <v>0</v>
      </c>
      <c r="AQ352" s="446">
        <v>0</v>
      </c>
      <c r="AR352" s="446">
        <v>0</v>
      </c>
      <c r="AS352" s="446">
        <v>0</v>
      </c>
      <c r="AT352" s="446">
        <v>0</v>
      </c>
      <c r="AU352" s="446">
        <v>0</v>
      </c>
      <c r="AV352" s="446">
        <v>0</v>
      </c>
      <c r="AW352" s="446">
        <v>0</v>
      </c>
      <c r="AX352" s="446">
        <v>0</v>
      </c>
      <c r="AY352" s="446">
        <v>0</v>
      </c>
      <c r="AZ352" s="446">
        <v>0</v>
      </c>
      <c r="BA352" s="446">
        <v>0</v>
      </c>
      <c r="BB352" s="446">
        <v>0</v>
      </c>
      <c r="BC352" s="446">
        <v>0</v>
      </c>
      <c r="BD352" s="446">
        <v>0</v>
      </c>
      <c r="BE352" s="446">
        <v>0</v>
      </c>
      <c r="BF352" s="446">
        <v>0</v>
      </c>
      <c r="BG352" s="446">
        <v>0</v>
      </c>
      <c r="BH352" s="446">
        <v>0</v>
      </c>
      <c r="BI352" s="446">
        <v>0</v>
      </c>
      <c r="BJ352" s="446">
        <v>0</v>
      </c>
      <c r="BK352" s="446">
        <v>0</v>
      </c>
      <c r="BL352" s="446">
        <v>0</v>
      </c>
      <c r="BM352" s="446">
        <v>0</v>
      </c>
      <c r="BN352" s="446">
        <v>0</v>
      </c>
      <c r="BO352" s="446">
        <v>0</v>
      </c>
      <c r="BP352" s="446">
        <v>0</v>
      </c>
      <c r="BQ352" s="446">
        <v>0</v>
      </c>
      <c r="BR352" s="446">
        <v>0</v>
      </c>
      <c r="BS352" s="446">
        <v>0</v>
      </c>
      <c r="BT352" s="446">
        <v>0</v>
      </c>
      <c r="BU352" s="446">
        <v>0</v>
      </c>
      <c r="BV352" s="446">
        <v>0</v>
      </c>
      <c r="BW352" s="446">
        <v>0</v>
      </c>
      <c r="BX352" s="446">
        <v>0</v>
      </c>
      <c r="BY352" s="446">
        <v>0</v>
      </c>
      <c r="BZ352" s="446">
        <v>0</v>
      </c>
      <c r="CA352" s="446">
        <v>0</v>
      </c>
      <c r="CB352" s="446">
        <v>0</v>
      </c>
      <c r="CC352" s="446">
        <v>0</v>
      </c>
      <c r="CD352" s="446">
        <v>0</v>
      </c>
      <c r="CE352" s="446">
        <v>0</v>
      </c>
      <c r="CF352" s="446">
        <v>0</v>
      </c>
      <c r="CG352" s="446">
        <v>0</v>
      </c>
      <c r="CH352" s="446">
        <v>0</v>
      </c>
      <c r="CI352" s="446">
        <v>0</v>
      </c>
      <c r="CJ352" s="446">
        <v>0</v>
      </c>
      <c r="CK352" s="446">
        <v>0</v>
      </c>
      <c r="CL352" s="446">
        <v>0</v>
      </c>
      <c r="CM352" s="446">
        <v>0</v>
      </c>
      <c r="CN352" s="446">
        <v>0</v>
      </c>
      <c r="CO352" s="444" t="s">
        <v>2081</v>
      </c>
    </row>
    <row r="353" spans="1:93" customFormat="1" ht="94.5">
      <c r="A353" s="444" t="s">
        <v>887</v>
      </c>
      <c r="B353" s="445" t="s">
        <v>1161</v>
      </c>
      <c r="C353" s="444" t="s">
        <v>1162</v>
      </c>
      <c r="D353" s="444" t="s">
        <v>1476</v>
      </c>
      <c r="E353" s="446">
        <v>0</v>
      </c>
      <c r="F353" s="446">
        <v>0</v>
      </c>
      <c r="G353" s="446">
        <v>0</v>
      </c>
      <c r="H353" s="446">
        <v>0</v>
      </c>
      <c r="I353" s="446">
        <v>0</v>
      </c>
      <c r="J353" s="446">
        <v>0</v>
      </c>
      <c r="K353" s="446">
        <v>0</v>
      </c>
      <c r="L353" s="446">
        <v>0</v>
      </c>
      <c r="M353" s="446">
        <v>0</v>
      </c>
      <c r="N353" s="446">
        <v>0</v>
      </c>
      <c r="O353" s="446">
        <v>0</v>
      </c>
      <c r="P353" s="446">
        <v>0</v>
      </c>
      <c r="Q353" s="446">
        <v>0</v>
      </c>
      <c r="R353" s="446">
        <v>0</v>
      </c>
      <c r="S353" s="446">
        <v>0</v>
      </c>
      <c r="T353" s="446">
        <v>0</v>
      </c>
      <c r="U353" s="446">
        <v>0</v>
      </c>
      <c r="V353" s="446">
        <v>0</v>
      </c>
      <c r="W353" s="446">
        <v>0</v>
      </c>
      <c r="X353" s="446">
        <v>0</v>
      </c>
      <c r="Y353" s="446">
        <v>0</v>
      </c>
      <c r="Z353" s="446">
        <v>0</v>
      </c>
      <c r="AA353" s="446">
        <v>0</v>
      </c>
      <c r="AB353" s="446">
        <v>0</v>
      </c>
      <c r="AC353" s="446">
        <v>0</v>
      </c>
      <c r="AD353" s="446">
        <v>0</v>
      </c>
      <c r="AE353" s="446">
        <v>0</v>
      </c>
      <c r="AF353" s="446">
        <v>0</v>
      </c>
      <c r="AG353" s="446">
        <v>0</v>
      </c>
      <c r="AH353" s="446">
        <v>0</v>
      </c>
      <c r="AI353" s="446">
        <v>0</v>
      </c>
      <c r="AJ353" s="446">
        <v>0</v>
      </c>
      <c r="AK353" s="446">
        <v>0</v>
      </c>
      <c r="AL353" s="446">
        <v>0</v>
      </c>
      <c r="AM353" s="446">
        <v>0</v>
      </c>
      <c r="AN353" s="446">
        <v>0</v>
      </c>
      <c r="AO353" s="446">
        <v>0</v>
      </c>
      <c r="AP353" s="446">
        <v>0</v>
      </c>
      <c r="AQ353" s="446">
        <v>0</v>
      </c>
      <c r="AR353" s="446">
        <v>0</v>
      </c>
      <c r="AS353" s="446">
        <v>0</v>
      </c>
      <c r="AT353" s="446">
        <v>0</v>
      </c>
      <c r="AU353" s="446">
        <v>0</v>
      </c>
      <c r="AV353" s="446">
        <v>0</v>
      </c>
      <c r="AW353" s="446">
        <v>0</v>
      </c>
      <c r="AX353" s="446">
        <v>0</v>
      </c>
      <c r="AY353" s="446">
        <v>0</v>
      </c>
      <c r="AZ353" s="446">
        <v>0</v>
      </c>
      <c r="BA353" s="446">
        <v>0</v>
      </c>
      <c r="BB353" s="446">
        <v>0</v>
      </c>
      <c r="BC353" s="446">
        <v>0</v>
      </c>
      <c r="BD353" s="446">
        <v>0</v>
      </c>
      <c r="BE353" s="446">
        <v>0</v>
      </c>
      <c r="BF353" s="446">
        <v>0</v>
      </c>
      <c r="BG353" s="446">
        <v>0</v>
      </c>
      <c r="BH353" s="446">
        <v>0</v>
      </c>
      <c r="BI353" s="446">
        <v>0</v>
      </c>
      <c r="BJ353" s="446">
        <v>0</v>
      </c>
      <c r="BK353" s="446">
        <v>0</v>
      </c>
      <c r="BL353" s="446">
        <v>0</v>
      </c>
      <c r="BM353" s="446">
        <v>0</v>
      </c>
      <c r="BN353" s="446">
        <v>0</v>
      </c>
      <c r="BO353" s="446">
        <v>0</v>
      </c>
      <c r="BP353" s="446">
        <v>0</v>
      </c>
      <c r="BQ353" s="446">
        <v>0</v>
      </c>
      <c r="BR353" s="446">
        <v>0</v>
      </c>
      <c r="BS353" s="446">
        <v>0</v>
      </c>
      <c r="BT353" s="446">
        <v>0</v>
      </c>
      <c r="BU353" s="446">
        <v>0</v>
      </c>
      <c r="BV353" s="446">
        <v>0</v>
      </c>
      <c r="BW353" s="446">
        <v>0</v>
      </c>
      <c r="BX353" s="446">
        <v>0</v>
      </c>
      <c r="BY353" s="446">
        <v>0</v>
      </c>
      <c r="BZ353" s="446">
        <v>0</v>
      </c>
      <c r="CA353" s="446">
        <v>0</v>
      </c>
      <c r="CB353" s="446">
        <v>0</v>
      </c>
      <c r="CC353" s="446">
        <v>0</v>
      </c>
      <c r="CD353" s="446">
        <v>0</v>
      </c>
      <c r="CE353" s="446">
        <v>0</v>
      </c>
      <c r="CF353" s="446">
        <v>0</v>
      </c>
      <c r="CG353" s="446">
        <v>0</v>
      </c>
      <c r="CH353" s="446">
        <v>0</v>
      </c>
      <c r="CI353" s="446">
        <v>0</v>
      </c>
      <c r="CJ353" s="446">
        <v>0</v>
      </c>
      <c r="CK353" s="446">
        <v>0</v>
      </c>
      <c r="CL353" s="446">
        <v>0</v>
      </c>
      <c r="CM353" s="446">
        <v>0</v>
      </c>
      <c r="CN353" s="446">
        <v>0</v>
      </c>
      <c r="CO353" s="444" t="s">
        <v>2081</v>
      </c>
    </row>
    <row r="354" spans="1:93" customFormat="1" ht="31.5">
      <c r="A354" s="444" t="s">
        <v>887</v>
      </c>
      <c r="B354" s="445" t="s">
        <v>1163</v>
      </c>
      <c r="C354" s="444" t="s">
        <v>1164</v>
      </c>
      <c r="D354" s="444" t="s">
        <v>1476</v>
      </c>
      <c r="E354" s="446">
        <v>0</v>
      </c>
      <c r="F354" s="446">
        <v>0</v>
      </c>
      <c r="G354" s="446">
        <v>0</v>
      </c>
      <c r="H354" s="446">
        <v>0</v>
      </c>
      <c r="I354" s="446">
        <v>0</v>
      </c>
      <c r="J354" s="446">
        <v>0</v>
      </c>
      <c r="K354" s="446">
        <v>0</v>
      </c>
      <c r="L354" s="446">
        <v>0</v>
      </c>
      <c r="M354" s="446">
        <v>0</v>
      </c>
      <c r="N354" s="446">
        <v>0</v>
      </c>
      <c r="O354" s="446">
        <v>0</v>
      </c>
      <c r="P354" s="446">
        <v>0</v>
      </c>
      <c r="Q354" s="446">
        <v>0</v>
      </c>
      <c r="R354" s="446">
        <v>0</v>
      </c>
      <c r="S354" s="446">
        <v>0</v>
      </c>
      <c r="T354" s="446">
        <v>0</v>
      </c>
      <c r="U354" s="446">
        <v>0</v>
      </c>
      <c r="V354" s="446">
        <v>0</v>
      </c>
      <c r="W354" s="446">
        <v>0</v>
      </c>
      <c r="X354" s="446">
        <v>0</v>
      </c>
      <c r="Y354" s="446">
        <v>0</v>
      </c>
      <c r="Z354" s="446">
        <v>0</v>
      </c>
      <c r="AA354" s="446">
        <v>0</v>
      </c>
      <c r="AB354" s="446">
        <v>0</v>
      </c>
      <c r="AC354" s="446">
        <v>0</v>
      </c>
      <c r="AD354" s="446">
        <v>0</v>
      </c>
      <c r="AE354" s="446">
        <v>0</v>
      </c>
      <c r="AF354" s="446">
        <v>0</v>
      </c>
      <c r="AG354" s="446">
        <v>0</v>
      </c>
      <c r="AH354" s="446">
        <v>0</v>
      </c>
      <c r="AI354" s="446">
        <v>0</v>
      </c>
      <c r="AJ354" s="446">
        <v>0</v>
      </c>
      <c r="AK354" s="446">
        <v>0</v>
      </c>
      <c r="AL354" s="446">
        <v>0</v>
      </c>
      <c r="AM354" s="446">
        <v>0</v>
      </c>
      <c r="AN354" s="446">
        <v>0</v>
      </c>
      <c r="AO354" s="446">
        <v>0</v>
      </c>
      <c r="AP354" s="446">
        <v>0</v>
      </c>
      <c r="AQ354" s="446">
        <v>0</v>
      </c>
      <c r="AR354" s="446">
        <v>0</v>
      </c>
      <c r="AS354" s="446">
        <v>0</v>
      </c>
      <c r="AT354" s="446">
        <v>0</v>
      </c>
      <c r="AU354" s="446">
        <v>0</v>
      </c>
      <c r="AV354" s="446">
        <v>0</v>
      </c>
      <c r="AW354" s="446">
        <v>0</v>
      </c>
      <c r="AX354" s="446">
        <v>0</v>
      </c>
      <c r="AY354" s="446">
        <v>0</v>
      </c>
      <c r="AZ354" s="446">
        <v>0</v>
      </c>
      <c r="BA354" s="446">
        <v>0</v>
      </c>
      <c r="BB354" s="446">
        <v>0</v>
      </c>
      <c r="BC354" s="446">
        <v>0</v>
      </c>
      <c r="BD354" s="446">
        <v>0</v>
      </c>
      <c r="BE354" s="446">
        <v>0</v>
      </c>
      <c r="BF354" s="446">
        <v>0</v>
      </c>
      <c r="BG354" s="446">
        <v>0</v>
      </c>
      <c r="BH354" s="446">
        <v>0</v>
      </c>
      <c r="BI354" s="446">
        <v>0</v>
      </c>
      <c r="BJ354" s="446">
        <v>0</v>
      </c>
      <c r="BK354" s="446">
        <v>0</v>
      </c>
      <c r="BL354" s="446">
        <v>0</v>
      </c>
      <c r="BM354" s="446">
        <v>0</v>
      </c>
      <c r="BN354" s="446">
        <v>0</v>
      </c>
      <c r="BO354" s="446">
        <v>0</v>
      </c>
      <c r="BP354" s="446">
        <v>0</v>
      </c>
      <c r="BQ354" s="446">
        <v>0</v>
      </c>
      <c r="BR354" s="446">
        <v>0</v>
      </c>
      <c r="BS354" s="446">
        <v>0</v>
      </c>
      <c r="BT354" s="446">
        <v>0</v>
      </c>
      <c r="BU354" s="446">
        <v>0</v>
      </c>
      <c r="BV354" s="446">
        <v>0</v>
      </c>
      <c r="BW354" s="446">
        <v>0</v>
      </c>
      <c r="BX354" s="446">
        <v>0</v>
      </c>
      <c r="BY354" s="446">
        <v>0</v>
      </c>
      <c r="BZ354" s="446">
        <v>0</v>
      </c>
      <c r="CA354" s="446">
        <v>0</v>
      </c>
      <c r="CB354" s="446">
        <v>0</v>
      </c>
      <c r="CC354" s="446">
        <v>0</v>
      </c>
      <c r="CD354" s="446">
        <v>0</v>
      </c>
      <c r="CE354" s="446">
        <v>0</v>
      </c>
      <c r="CF354" s="446">
        <v>0</v>
      </c>
      <c r="CG354" s="446">
        <v>0</v>
      </c>
      <c r="CH354" s="446">
        <v>0</v>
      </c>
      <c r="CI354" s="446">
        <v>0</v>
      </c>
      <c r="CJ354" s="446">
        <v>0</v>
      </c>
      <c r="CK354" s="446">
        <v>0</v>
      </c>
      <c r="CL354" s="446">
        <v>0</v>
      </c>
      <c r="CM354" s="446">
        <v>0</v>
      </c>
      <c r="CN354" s="446">
        <v>0</v>
      </c>
      <c r="CO354" s="444" t="s">
        <v>2081</v>
      </c>
    </row>
    <row r="355" spans="1:93" customFormat="1" ht="31.5">
      <c r="A355" s="444" t="s">
        <v>887</v>
      </c>
      <c r="B355" s="445" t="s">
        <v>1165</v>
      </c>
      <c r="C355" s="444" t="s">
        <v>1166</v>
      </c>
      <c r="D355" s="444" t="s">
        <v>1476</v>
      </c>
      <c r="E355" s="446">
        <v>0</v>
      </c>
      <c r="F355" s="446">
        <v>0</v>
      </c>
      <c r="G355" s="446">
        <v>0</v>
      </c>
      <c r="H355" s="446">
        <v>0</v>
      </c>
      <c r="I355" s="446">
        <v>0</v>
      </c>
      <c r="J355" s="446">
        <v>0</v>
      </c>
      <c r="K355" s="446">
        <v>0</v>
      </c>
      <c r="L355" s="446">
        <v>0</v>
      </c>
      <c r="M355" s="446">
        <v>0</v>
      </c>
      <c r="N355" s="446">
        <v>0</v>
      </c>
      <c r="O355" s="446">
        <v>0</v>
      </c>
      <c r="P355" s="446">
        <v>0</v>
      </c>
      <c r="Q355" s="446">
        <v>0</v>
      </c>
      <c r="R355" s="446">
        <v>0</v>
      </c>
      <c r="S355" s="446">
        <v>0</v>
      </c>
      <c r="T355" s="446">
        <v>0</v>
      </c>
      <c r="U355" s="446">
        <v>0</v>
      </c>
      <c r="V355" s="446">
        <v>0</v>
      </c>
      <c r="W355" s="446">
        <v>0</v>
      </c>
      <c r="X355" s="446">
        <v>0</v>
      </c>
      <c r="Y355" s="446">
        <v>0</v>
      </c>
      <c r="Z355" s="446">
        <v>0</v>
      </c>
      <c r="AA355" s="446">
        <v>0</v>
      </c>
      <c r="AB355" s="446">
        <v>0</v>
      </c>
      <c r="AC355" s="446">
        <v>0</v>
      </c>
      <c r="AD355" s="446">
        <v>0</v>
      </c>
      <c r="AE355" s="446">
        <v>0</v>
      </c>
      <c r="AF355" s="446">
        <v>0</v>
      </c>
      <c r="AG355" s="446">
        <v>0</v>
      </c>
      <c r="AH355" s="446">
        <v>0</v>
      </c>
      <c r="AI355" s="446">
        <v>0</v>
      </c>
      <c r="AJ355" s="446">
        <v>0</v>
      </c>
      <c r="AK355" s="446">
        <v>0</v>
      </c>
      <c r="AL355" s="446">
        <v>0</v>
      </c>
      <c r="AM355" s="446">
        <v>0</v>
      </c>
      <c r="AN355" s="446">
        <v>0</v>
      </c>
      <c r="AO355" s="446">
        <v>0</v>
      </c>
      <c r="AP355" s="446">
        <v>0</v>
      </c>
      <c r="AQ355" s="446">
        <v>0</v>
      </c>
      <c r="AR355" s="446">
        <v>0</v>
      </c>
      <c r="AS355" s="446">
        <v>0</v>
      </c>
      <c r="AT355" s="446">
        <v>0</v>
      </c>
      <c r="AU355" s="446">
        <v>0</v>
      </c>
      <c r="AV355" s="446">
        <v>0</v>
      </c>
      <c r="AW355" s="446">
        <v>0</v>
      </c>
      <c r="AX355" s="446">
        <v>0</v>
      </c>
      <c r="AY355" s="446">
        <v>0</v>
      </c>
      <c r="AZ355" s="446">
        <v>0</v>
      </c>
      <c r="BA355" s="446">
        <v>0</v>
      </c>
      <c r="BB355" s="446">
        <v>0</v>
      </c>
      <c r="BC355" s="446">
        <v>0</v>
      </c>
      <c r="BD355" s="446">
        <v>0</v>
      </c>
      <c r="BE355" s="446">
        <v>0</v>
      </c>
      <c r="BF355" s="446">
        <v>0</v>
      </c>
      <c r="BG355" s="446">
        <v>0</v>
      </c>
      <c r="BH355" s="446">
        <v>0</v>
      </c>
      <c r="BI355" s="446">
        <v>0</v>
      </c>
      <c r="BJ355" s="446">
        <v>0</v>
      </c>
      <c r="BK355" s="446">
        <v>0</v>
      </c>
      <c r="BL355" s="446">
        <v>0</v>
      </c>
      <c r="BM355" s="446">
        <v>0</v>
      </c>
      <c r="BN355" s="446">
        <v>0</v>
      </c>
      <c r="BO355" s="446">
        <v>0</v>
      </c>
      <c r="BP355" s="446">
        <v>0</v>
      </c>
      <c r="BQ355" s="446">
        <v>0</v>
      </c>
      <c r="BR355" s="446">
        <v>0</v>
      </c>
      <c r="BS355" s="446">
        <v>0</v>
      </c>
      <c r="BT355" s="446">
        <v>0</v>
      </c>
      <c r="BU355" s="446">
        <v>0</v>
      </c>
      <c r="BV355" s="446">
        <v>0</v>
      </c>
      <c r="BW355" s="446">
        <v>0</v>
      </c>
      <c r="BX355" s="446">
        <v>0</v>
      </c>
      <c r="BY355" s="446">
        <v>0</v>
      </c>
      <c r="BZ355" s="446">
        <v>0</v>
      </c>
      <c r="CA355" s="446">
        <v>0</v>
      </c>
      <c r="CB355" s="446">
        <v>0</v>
      </c>
      <c r="CC355" s="446">
        <v>0</v>
      </c>
      <c r="CD355" s="446">
        <v>0</v>
      </c>
      <c r="CE355" s="446">
        <v>0</v>
      </c>
      <c r="CF355" s="446">
        <v>0</v>
      </c>
      <c r="CG355" s="446">
        <v>0</v>
      </c>
      <c r="CH355" s="446">
        <v>0</v>
      </c>
      <c r="CI355" s="446">
        <v>0</v>
      </c>
      <c r="CJ355" s="446">
        <v>0</v>
      </c>
      <c r="CK355" s="446">
        <v>0</v>
      </c>
      <c r="CL355" s="446">
        <v>0</v>
      </c>
      <c r="CM355" s="446">
        <v>0</v>
      </c>
      <c r="CN355" s="446">
        <v>0</v>
      </c>
      <c r="CO355" s="444" t="s">
        <v>2081</v>
      </c>
    </row>
    <row r="356" spans="1:93" customFormat="1" ht="31.5">
      <c r="A356" s="444" t="s">
        <v>887</v>
      </c>
      <c r="B356" s="445" t="s">
        <v>1167</v>
      </c>
      <c r="C356" s="444" t="s">
        <v>1168</v>
      </c>
      <c r="D356" s="444" t="s">
        <v>1476</v>
      </c>
      <c r="E356" s="446">
        <v>0</v>
      </c>
      <c r="F356" s="446">
        <v>0</v>
      </c>
      <c r="G356" s="446">
        <v>0</v>
      </c>
      <c r="H356" s="446">
        <v>0</v>
      </c>
      <c r="I356" s="446">
        <v>0</v>
      </c>
      <c r="J356" s="446">
        <v>0</v>
      </c>
      <c r="K356" s="446">
        <v>0</v>
      </c>
      <c r="L356" s="446">
        <v>0</v>
      </c>
      <c r="M356" s="446">
        <v>0</v>
      </c>
      <c r="N356" s="446">
        <v>0</v>
      </c>
      <c r="O356" s="446">
        <v>0</v>
      </c>
      <c r="P356" s="446">
        <v>0</v>
      </c>
      <c r="Q356" s="446">
        <v>0</v>
      </c>
      <c r="R356" s="446">
        <v>0</v>
      </c>
      <c r="S356" s="446">
        <v>0</v>
      </c>
      <c r="T356" s="446">
        <v>0</v>
      </c>
      <c r="U356" s="446">
        <v>0</v>
      </c>
      <c r="V356" s="446">
        <v>0</v>
      </c>
      <c r="W356" s="446">
        <v>0</v>
      </c>
      <c r="X356" s="446">
        <v>0</v>
      </c>
      <c r="Y356" s="446">
        <v>0</v>
      </c>
      <c r="Z356" s="446">
        <v>0</v>
      </c>
      <c r="AA356" s="446">
        <v>0</v>
      </c>
      <c r="AB356" s="446">
        <v>0</v>
      </c>
      <c r="AC356" s="446">
        <v>0</v>
      </c>
      <c r="AD356" s="446">
        <v>0</v>
      </c>
      <c r="AE356" s="446">
        <v>0</v>
      </c>
      <c r="AF356" s="446">
        <v>0</v>
      </c>
      <c r="AG356" s="446">
        <v>0</v>
      </c>
      <c r="AH356" s="446">
        <v>0</v>
      </c>
      <c r="AI356" s="446">
        <v>0</v>
      </c>
      <c r="AJ356" s="446">
        <v>0</v>
      </c>
      <c r="AK356" s="446">
        <v>0</v>
      </c>
      <c r="AL356" s="446">
        <v>0</v>
      </c>
      <c r="AM356" s="446">
        <v>0</v>
      </c>
      <c r="AN356" s="446">
        <v>0</v>
      </c>
      <c r="AO356" s="446">
        <v>0</v>
      </c>
      <c r="AP356" s="446">
        <v>0</v>
      </c>
      <c r="AQ356" s="446">
        <v>0</v>
      </c>
      <c r="AR356" s="446">
        <v>0</v>
      </c>
      <c r="AS356" s="446">
        <v>0</v>
      </c>
      <c r="AT356" s="446">
        <v>0</v>
      </c>
      <c r="AU356" s="446">
        <v>0</v>
      </c>
      <c r="AV356" s="446">
        <v>0</v>
      </c>
      <c r="AW356" s="446">
        <v>0</v>
      </c>
      <c r="AX356" s="446">
        <v>0</v>
      </c>
      <c r="AY356" s="446">
        <v>0</v>
      </c>
      <c r="AZ356" s="446">
        <v>0</v>
      </c>
      <c r="BA356" s="446">
        <v>0</v>
      </c>
      <c r="BB356" s="446">
        <v>0</v>
      </c>
      <c r="BC356" s="446">
        <v>0</v>
      </c>
      <c r="BD356" s="446">
        <v>0</v>
      </c>
      <c r="BE356" s="446">
        <v>0</v>
      </c>
      <c r="BF356" s="446">
        <v>0</v>
      </c>
      <c r="BG356" s="446">
        <v>0</v>
      </c>
      <c r="BH356" s="446">
        <v>0</v>
      </c>
      <c r="BI356" s="446">
        <v>0</v>
      </c>
      <c r="BJ356" s="446">
        <v>0</v>
      </c>
      <c r="BK356" s="446">
        <v>0</v>
      </c>
      <c r="BL356" s="446">
        <v>0</v>
      </c>
      <c r="BM356" s="446">
        <v>0</v>
      </c>
      <c r="BN356" s="446">
        <v>0</v>
      </c>
      <c r="BO356" s="446">
        <v>0</v>
      </c>
      <c r="BP356" s="446">
        <v>0</v>
      </c>
      <c r="BQ356" s="446">
        <v>0</v>
      </c>
      <c r="BR356" s="446">
        <v>0</v>
      </c>
      <c r="BS356" s="446">
        <v>0</v>
      </c>
      <c r="BT356" s="446">
        <v>0</v>
      </c>
      <c r="BU356" s="446">
        <v>0</v>
      </c>
      <c r="BV356" s="446">
        <v>0</v>
      </c>
      <c r="BW356" s="446">
        <v>0</v>
      </c>
      <c r="BX356" s="446">
        <v>0</v>
      </c>
      <c r="BY356" s="446">
        <v>0</v>
      </c>
      <c r="BZ356" s="446">
        <v>0</v>
      </c>
      <c r="CA356" s="446">
        <v>0</v>
      </c>
      <c r="CB356" s="446">
        <v>0</v>
      </c>
      <c r="CC356" s="446">
        <v>0</v>
      </c>
      <c r="CD356" s="446">
        <v>0</v>
      </c>
      <c r="CE356" s="446">
        <v>0</v>
      </c>
      <c r="CF356" s="446">
        <v>0</v>
      </c>
      <c r="CG356" s="446">
        <v>0</v>
      </c>
      <c r="CH356" s="446">
        <v>0</v>
      </c>
      <c r="CI356" s="446">
        <v>0</v>
      </c>
      <c r="CJ356" s="446">
        <v>0</v>
      </c>
      <c r="CK356" s="446">
        <v>0</v>
      </c>
      <c r="CL356" s="446">
        <v>0</v>
      </c>
      <c r="CM356" s="446">
        <v>0</v>
      </c>
      <c r="CN356" s="446">
        <v>0</v>
      </c>
      <c r="CO356" s="444" t="s">
        <v>2081</v>
      </c>
    </row>
    <row r="357" spans="1:93" customFormat="1" ht="31.5">
      <c r="A357" s="444" t="s">
        <v>887</v>
      </c>
      <c r="B357" s="445" t="s">
        <v>1169</v>
      </c>
      <c r="C357" s="444" t="s">
        <v>1170</v>
      </c>
      <c r="D357" s="444" t="s">
        <v>1476</v>
      </c>
      <c r="E357" s="446">
        <v>0</v>
      </c>
      <c r="F357" s="446">
        <v>0</v>
      </c>
      <c r="G357" s="446">
        <v>0</v>
      </c>
      <c r="H357" s="446">
        <v>0</v>
      </c>
      <c r="I357" s="446">
        <v>0</v>
      </c>
      <c r="J357" s="446">
        <v>0</v>
      </c>
      <c r="K357" s="446">
        <v>0</v>
      </c>
      <c r="L357" s="446">
        <v>0</v>
      </c>
      <c r="M357" s="446">
        <v>0</v>
      </c>
      <c r="N357" s="446">
        <v>0</v>
      </c>
      <c r="O357" s="446">
        <v>0</v>
      </c>
      <c r="P357" s="446">
        <v>0</v>
      </c>
      <c r="Q357" s="446">
        <v>0</v>
      </c>
      <c r="R357" s="446">
        <v>0</v>
      </c>
      <c r="S357" s="446">
        <v>0</v>
      </c>
      <c r="T357" s="446">
        <v>0</v>
      </c>
      <c r="U357" s="446">
        <v>0</v>
      </c>
      <c r="V357" s="446">
        <v>0</v>
      </c>
      <c r="W357" s="446">
        <v>0</v>
      </c>
      <c r="X357" s="446">
        <v>0</v>
      </c>
      <c r="Y357" s="446">
        <v>0</v>
      </c>
      <c r="Z357" s="446">
        <v>0</v>
      </c>
      <c r="AA357" s="446">
        <v>0</v>
      </c>
      <c r="AB357" s="446">
        <v>0</v>
      </c>
      <c r="AC357" s="446">
        <v>0</v>
      </c>
      <c r="AD357" s="446">
        <v>0</v>
      </c>
      <c r="AE357" s="446">
        <v>0</v>
      </c>
      <c r="AF357" s="446">
        <v>0</v>
      </c>
      <c r="AG357" s="446">
        <v>0</v>
      </c>
      <c r="AH357" s="446">
        <v>0</v>
      </c>
      <c r="AI357" s="446">
        <v>0</v>
      </c>
      <c r="AJ357" s="446">
        <v>0</v>
      </c>
      <c r="AK357" s="446">
        <v>0</v>
      </c>
      <c r="AL357" s="446">
        <v>0</v>
      </c>
      <c r="AM357" s="446">
        <v>0</v>
      </c>
      <c r="AN357" s="446">
        <v>0</v>
      </c>
      <c r="AO357" s="446">
        <v>0</v>
      </c>
      <c r="AP357" s="446">
        <v>0</v>
      </c>
      <c r="AQ357" s="446">
        <v>0</v>
      </c>
      <c r="AR357" s="446">
        <v>0</v>
      </c>
      <c r="AS357" s="446">
        <v>0</v>
      </c>
      <c r="AT357" s="446">
        <v>0</v>
      </c>
      <c r="AU357" s="446">
        <v>0</v>
      </c>
      <c r="AV357" s="446">
        <v>0</v>
      </c>
      <c r="AW357" s="446">
        <v>0</v>
      </c>
      <c r="AX357" s="446">
        <v>0</v>
      </c>
      <c r="AY357" s="446">
        <v>0</v>
      </c>
      <c r="AZ357" s="446">
        <v>0</v>
      </c>
      <c r="BA357" s="446">
        <v>0</v>
      </c>
      <c r="BB357" s="446">
        <v>0</v>
      </c>
      <c r="BC357" s="446">
        <v>0</v>
      </c>
      <c r="BD357" s="446">
        <v>0</v>
      </c>
      <c r="BE357" s="446">
        <v>0</v>
      </c>
      <c r="BF357" s="446">
        <v>0</v>
      </c>
      <c r="BG357" s="446">
        <v>0</v>
      </c>
      <c r="BH357" s="446">
        <v>0</v>
      </c>
      <c r="BI357" s="446">
        <v>0</v>
      </c>
      <c r="BJ357" s="446">
        <v>0</v>
      </c>
      <c r="BK357" s="446">
        <v>0</v>
      </c>
      <c r="BL357" s="446">
        <v>0</v>
      </c>
      <c r="BM357" s="446">
        <v>0</v>
      </c>
      <c r="BN357" s="446">
        <v>0</v>
      </c>
      <c r="BO357" s="446">
        <v>0</v>
      </c>
      <c r="BP357" s="446">
        <v>0</v>
      </c>
      <c r="BQ357" s="446">
        <v>0</v>
      </c>
      <c r="BR357" s="446">
        <v>0</v>
      </c>
      <c r="BS357" s="446">
        <v>0</v>
      </c>
      <c r="BT357" s="446">
        <v>0</v>
      </c>
      <c r="BU357" s="446">
        <v>0</v>
      </c>
      <c r="BV357" s="446">
        <v>0</v>
      </c>
      <c r="BW357" s="446">
        <v>0</v>
      </c>
      <c r="BX357" s="446">
        <v>0</v>
      </c>
      <c r="BY357" s="446">
        <v>0</v>
      </c>
      <c r="BZ357" s="446">
        <v>0</v>
      </c>
      <c r="CA357" s="446">
        <v>0</v>
      </c>
      <c r="CB357" s="446">
        <v>0</v>
      </c>
      <c r="CC357" s="446">
        <v>0</v>
      </c>
      <c r="CD357" s="446">
        <v>0</v>
      </c>
      <c r="CE357" s="446">
        <v>0</v>
      </c>
      <c r="CF357" s="446">
        <v>0</v>
      </c>
      <c r="CG357" s="446">
        <v>0</v>
      </c>
      <c r="CH357" s="446">
        <v>0</v>
      </c>
      <c r="CI357" s="446">
        <v>0</v>
      </c>
      <c r="CJ357" s="446">
        <v>0</v>
      </c>
      <c r="CK357" s="446">
        <v>0</v>
      </c>
      <c r="CL357" s="446">
        <v>0</v>
      </c>
      <c r="CM357" s="446">
        <v>0</v>
      </c>
      <c r="CN357" s="446">
        <v>0</v>
      </c>
      <c r="CO357" s="444" t="s">
        <v>2081</v>
      </c>
    </row>
    <row r="358" spans="1:93" customFormat="1" ht="47.25">
      <c r="A358" s="444" t="s">
        <v>887</v>
      </c>
      <c r="B358" s="445" t="s">
        <v>1171</v>
      </c>
      <c r="C358" s="444" t="s">
        <v>1172</v>
      </c>
      <c r="D358" s="444" t="s">
        <v>1476</v>
      </c>
      <c r="E358" s="446">
        <v>0</v>
      </c>
      <c r="F358" s="446">
        <v>0</v>
      </c>
      <c r="G358" s="446">
        <v>0</v>
      </c>
      <c r="H358" s="446">
        <v>0</v>
      </c>
      <c r="I358" s="446">
        <v>0</v>
      </c>
      <c r="J358" s="446">
        <v>0</v>
      </c>
      <c r="K358" s="446">
        <v>0</v>
      </c>
      <c r="L358" s="446">
        <v>0</v>
      </c>
      <c r="M358" s="446">
        <v>0</v>
      </c>
      <c r="N358" s="446">
        <v>0</v>
      </c>
      <c r="O358" s="446">
        <v>0</v>
      </c>
      <c r="P358" s="446">
        <v>0</v>
      </c>
      <c r="Q358" s="446">
        <v>0</v>
      </c>
      <c r="R358" s="446">
        <v>0</v>
      </c>
      <c r="S358" s="446">
        <v>0</v>
      </c>
      <c r="T358" s="446">
        <v>0</v>
      </c>
      <c r="U358" s="446">
        <v>0</v>
      </c>
      <c r="V358" s="446">
        <v>0</v>
      </c>
      <c r="W358" s="446">
        <v>0</v>
      </c>
      <c r="X358" s="446">
        <v>0</v>
      </c>
      <c r="Y358" s="446">
        <v>0</v>
      </c>
      <c r="Z358" s="446">
        <v>0</v>
      </c>
      <c r="AA358" s="446">
        <v>0</v>
      </c>
      <c r="AB358" s="446">
        <v>0</v>
      </c>
      <c r="AC358" s="446">
        <v>0</v>
      </c>
      <c r="AD358" s="446">
        <v>0</v>
      </c>
      <c r="AE358" s="446">
        <v>0</v>
      </c>
      <c r="AF358" s="446">
        <v>0</v>
      </c>
      <c r="AG358" s="446">
        <v>0</v>
      </c>
      <c r="AH358" s="446">
        <v>0</v>
      </c>
      <c r="AI358" s="446">
        <v>0</v>
      </c>
      <c r="AJ358" s="446">
        <v>0</v>
      </c>
      <c r="AK358" s="446">
        <v>0</v>
      </c>
      <c r="AL358" s="446">
        <v>0</v>
      </c>
      <c r="AM358" s="446">
        <v>0</v>
      </c>
      <c r="AN358" s="446">
        <v>0</v>
      </c>
      <c r="AO358" s="446">
        <v>0</v>
      </c>
      <c r="AP358" s="446">
        <v>0</v>
      </c>
      <c r="AQ358" s="446">
        <v>0</v>
      </c>
      <c r="AR358" s="446">
        <v>0</v>
      </c>
      <c r="AS358" s="446">
        <v>0</v>
      </c>
      <c r="AT358" s="446">
        <v>0</v>
      </c>
      <c r="AU358" s="446">
        <v>0</v>
      </c>
      <c r="AV358" s="446">
        <v>0</v>
      </c>
      <c r="AW358" s="446">
        <v>0</v>
      </c>
      <c r="AX358" s="446">
        <v>0</v>
      </c>
      <c r="AY358" s="446">
        <v>0</v>
      </c>
      <c r="AZ358" s="446">
        <v>0</v>
      </c>
      <c r="BA358" s="446">
        <v>0</v>
      </c>
      <c r="BB358" s="446">
        <v>0</v>
      </c>
      <c r="BC358" s="446">
        <v>0</v>
      </c>
      <c r="BD358" s="446">
        <v>0</v>
      </c>
      <c r="BE358" s="446">
        <v>0</v>
      </c>
      <c r="BF358" s="446">
        <v>0</v>
      </c>
      <c r="BG358" s="446">
        <v>0</v>
      </c>
      <c r="BH358" s="446">
        <v>0</v>
      </c>
      <c r="BI358" s="446">
        <v>0</v>
      </c>
      <c r="BJ358" s="446">
        <v>0</v>
      </c>
      <c r="BK358" s="446">
        <v>0</v>
      </c>
      <c r="BL358" s="446">
        <v>0</v>
      </c>
      <c r="BM358" s="446">
        <v>0</v>
      </c>
      <c r="BN358" s="446">
        <v>0</v>
      </c>
      <c r="BO358" s="446">
        <v>0</v>
      </c>
      <c r="BP358" s="446">
        <v>0</v>
      </c>
      <c r="BQ358" s="446">
        <v>0</v>
      </c>
      <c r="BR358" s="446">
        <v>0</v>
      </c>
      <c r="BS358" s="446">
        <v>0</v>
      </c>
      <c r="BT358" s="446">
        <v>0</v>
      </c>
      <c r="BU358" s="446">
        <v>0</v>
      </c>
      <c r="BV358" s="446">
        <v>0</v>
      </c>
      <c r="BW358" s="446">
        <v>0</v>
      </c>
      <c r="BX358" s="446">
        <v>0</v>
      </c>
      <c r="BY358" s="446">
        <v>0</v>
      </c>
      <c r="BZ358" s="446">
        <v>0</v>
      </c>
      <c r="CA358" s="446">
        <v>0</v>
      </c>
      <c r="CB358" s="446">
        <v>0</v>
      </c>
      <c r="CC358" s="446">
        <v>0</v>
      </c>
      <c r="CD358" s="446">
        <v>0</v>
      </c>
      <c r="CE358" s="446">
        <v>0</v>
      </c>
      <c r="CF358" s="446">
        <v>0</v>
      </c>
      <c r="CG358" s="446">
        <v>0</v>
      </c>
      <c r="CH358" s="446">
        <v>0</v>
      </c>
      <c r="CI358" s="446">
        <v>0</v>
      </c>
      <c r="CJ358" s="446">
        <v>0</v>
      </c>
      <c r="CK358" s="446">
        <v>0</v>
      </c>
      <c r="CL358" s="446">
        <v>0</v>
      </c>
      <c r="CM358" s="446">
        <v>0</v>
      </c>
      <c r="CN358" s="446">
        <v>0</v>
      </c>
      <c r="CO358" s="444" t="s">
        <v>2081</v>
      </c>
    </row>
    <row r="359" spans="1:93" customFormat="1" ht="47.25">
      <c r="A359" s="444" t="s">
        <v>887</v>
      </c>
      <c r="B359" s="445" t="s">
        <v>1173</v>
      </c>
      <c r="C359" s="444" t="s">
        <v>1174</v>
      </c>
      <c r="D359" s="444" t="s">
        <v>1476</v>
      </c>
      <c r="E359" s="446">
        <v>0</v>
      </c>
      <c r="F359" s="446">
        <v>0</v>
      </c>
      <c r="G359" s="446">
        <v>0</v>
      </c>
      <c r="H359" s="446">
        <v>0</v>
      </c>
      <c r="I359" s="446">
        <v>0</v>
      </c>
      <c r="J359" s="446">
        <v>0</v>
      </c>
      <c r="K359" s="446">
        <v>0</v>
      </c>
      <c r="L359" s="446">
        <v>0</v>
      </c>
      <c r="M359" s="446">
        <v>0</v>
      </c>
      <c r="N359" s="446">
        <v>0</v>
      </c>
      <c r="O359" s="446">
        <v>0</v>
      </c>
      <c r="P359" s="446">
        <v>0</v>
      </c>
      <c r="Q359" s="446">
        <v>0</v>
      </c>
      <c r="R359" s="446">
        <v>0</v>
      </c>
      <c r="S359" s="446">
        <v>0</v>
      </c>
      <c r="T359" s="446">
        <v>0</v>
      </c>
      <c r="U359" s="446">
        <v>0</v>
      </c>
      <c r="V359" s="446">
        <v>0</v>
      </c>
      <c r="W359" s="446">
        <v>0</v>
      </c>
      <c r="X359" s="446">
        <v>0</v>
      </c>
      <c r="Y359" s="446">
        <v>0</v>
      </c>
      <c r="Z359" s="446">
        <v>0</v>
      </c>
      <c r="AA359" s="446">
        <v>0</v>
      </c>
      <c r="AB359" s="446">
        <v>0</v>
      </c>
      <c r="AC359" s="446">
        <v>0</v>
      </c>
      <c r="AD359" s="446">
        <v>0</v>
      </c>
      <c r="AE359" s="446">
        <v>0</v>
      </c>
      <c r="AF359" s="446">
        <v>0</v>
      </c>
      <c r="AG359" s="446">
        <v>0</v>
      </c>
      <c r="AH359" s="446">
        <v>0</v>
      </c>
      <c r="AI359" s="446">
        <v>0</v>
      </c>
      <c r="AJ359" s="446">
        <v>0</v>
      </c>
      <c r="AK359" s="446">
        <v>0</v>
      </c>
      <c r="AL359" s="446">
        <v>0</v>
      </c>
      <c r="AM359" s="446">
        <v>0</v>
      </c>
      <c r="AN359" s="446">
        <v>0</v>
      </c>
      <c r="AO359" s="446">
        <v>0</v>
      </c>
      <c r="AP359" s="446">
        <v>0</v>
      </c>
      <c r="AQ359" s="446">
        <v>0</v>
      </c>
      <c r="AR359" s="446">
        <v>0</v>
      </c>
      <c r="AS359" s="446">
        <v>0</v>
      </c>
      <c r="AT359" s="446">
        <v>0</v>
      </c>
      <c r="AU359" s="446">
        <v>0</v>
      </c>
      <c r="AV359" s="446">
        <v>0</v>
      </c>
      <c r="AW359" s="446">
        <v>0</v>
      </c>
      <c r="AX359" s="446">
        <v>0</v>
      </c>
      <c r="AY359" s="446">
        <v>0</v>
      </c>
      <c r="AZ359" s="446">
        <v>0</v>
      </c>
      <c r="BA359" s="446">
        <v>0</v>
      </c>
      <c r="BB359" s="446">
        <v>0</v>
      </c>
      <c r="BC359" s="446">
        <v>0</v>
      </c>
      <c r="BD359" s="446">
        <v>0</v>
      </c>
      <c r="BE359" s="446">
        <v>0</v>
      </c>
      <c r="BF359" s="446">
        <v>0</v>
      </c>
      <c r="BG359" s="446">
        <v>0</v>
      </c>
      <c r="BH359" s="446">
        <v>0</v>
      </c>
      <c r="BI359" s="446">
        <v>0</v>
      </c>
      <c r="BJ359" s="446">
        <v>0</v>
      </c>
      <c r="BK359" s="446">
        <v>0</v>
      </c>
      <c r="BL359" s="446">
        <v>0</v>
      </c>
      <c r="BM359" s="446">
        <v>0</v>
      </c>
      <c r="BN359" s="446">
        <v>0</v>
      </c>
      <c r="BO359" s="446">
        <v>0</v>
      </c>
      <c r="BP359" s="446">
        <v>0</v>
      </c>
      <c r="BQ359" s="446">
        <v>0</v>
      </c>
      <c r="BR359" s="446">
        <v>0</v>
      </c>
      <c r="BS359" s="446">
        <v>0</v>
      </c>
      <c r="BT359" s="446">
        <v>0</v>
      </c>
      <c r="BU359" s="446">
        <v>0</v>
      </c>
      <c r="BV359" s="446">
        <v>0</v>
      </c>
      <c r="BW359" s="446">
        <v>0</v>
      </c>
      <c r="BX359" s="446">
        <v>0</v>
      </c>
      <c r="BY359" s="446">
        <v>0</v>
      </c>
      <c r="BZ359" s="446">
        <v>0</v>
      </c>
      <c r="CA359" s="446">
        <v>0</v>
      </c>
      <c r="CB359" s="446">
        <v>0</v>
      </c>
      <c r="CC359" s="446">
        <v>0</v>
      </c>
      <c r="CD359" s="446">
        <v>0</v>
      </c>
      <c r="CE359" s="446">
        <v>0</v>
      </c>
      <c r="CF359" s="446">
        <v>0</v>
      </c>
      <c r="CG359" s="446">
        <v>0</v>
      </c>
      <c r="CH359" s="446">
        <v>0</v>
      </c>
      <c r="CI359" s="446">
        <v>0</v>
      </c>
      <c r="CJ359" s="446">
        <v>0</v>
      </c>
      <c r="CK359" s="446">
        <v>0</v>
      </c>
      <c r="CL359" s="446">
        <v>0</v>
      </c>
      <c r="CM359" s="446">
        <v>0</v>
      </c>
      <c r="CN359" s="446">
        <v>0</v>
      </c>
      <c r="CO359" s="444" t="s">
        <v>2081</v>
      </c>
    </row>
    <row r="360" spans="1:93" customFormat="1" ht="47.25">
      <c r="A360" s="444" t="s">
        <v>887</v>
      </c>
      <c r="B360" s="445" t="s">
        <v>1175</v>
      </c>
      <c r="C360" s="444" t="s">
        <v>1176</v>
      </c>
      <c r="D360" s="444" t="s">
        <v>1476</v>
      </c>
      <c r="E360" s="446">
        <v>0</v>
      </c>
      <c r="F360" s="446">
        <v>0</v>
      </c>
      <c r="G360" s="446">
        <v>0</v>
      </c>
      <c r="H360" s="446">
        <v>0</v>
      </c>
      <c r="I360" s="446">
        <v>0</v>
      </c>
      <c r="J360" s="446">
        <v>0</v>
      </c>
      <c r="K360" s="446">
        <v>0</v>
      </c>
      <c r="L360" s="446">
        <v>0</v>
      </c>
      <c r="M360" s="446">
        <v>0</v>
      </c>
      <c r="N360" s="446">
        <v>0</v>
      </c>
      <c r="O360" s="446">
        <v>0</v>
      </c>
      <c r="P360" s="446">
        <v>0</v>
      </c>
      <c r="Q360" s="446">
        <v>0</v>
      </c>
      <c r="R360" s="446">
        <v>0</v>
      </c>
      <c r="S360" s="446">
        <v>0</v>
      </c>
      <c r="T360" s="446">
        <v>0</v>
      </c>
      <c r="U360" s="446">
        <v>0</v>
      </c>
      <c r="V360" s="446">
        <v>0</v>
      </c>
      <c r="W360" s="446">
        <v>0</v>
      </c>
      <c r="X360" s="446">
        <v>0</v>
      </c>
      <c r="Y360" s="446">
        <v>0</v>
      </c>
      <c r="Z360" s="446">
        <v>0</v>
      </c>
      <c r="AA360" s="446">
        <v>0</v>
      </c>
      <c r="AB360" s="446">
        <v>0</v>
      </c>
      <c r="AC360" s="446">
        <v>0</v>
      </c>
      <c r="AD360" s="446">
        <v>0</v>
      </c>
      <c r="AE360" s="446">
        <v>0</v>
      </c>
      <c r="AF360" s="446">
        <v>0</v>
      </c>
      <c r="AG360" s="446">
        <v>0</v>
      </c>
      <c r="AH360" s="446">
        <v>0</v>
      </c>
      <c r="AI360" s="446">
        <v>0</v>
      </c>
      <c r="AJ360" s="446">
        <v>0</v>
      </c>
      <c r="AK360" s="446">
        <v>0</v>
      </c>
      <c r="AL360" s="446">
        <v>0</v>
      </c>
      <c r="AM360" s="446">
        <v>0</v>
      </c>
      <c r="AN360" s="446">
        <v>0</v>
      </c>
      <c r="AO360" s="446">
        <v>0</v>
      </c>
      <c r="AP360" s="446">
        <v>0</v>
      </c>
      <c r="AQ360" s="446">
        <v>0</v>
      </c>
      <c r="AR360" s="446">
        <v>0</v>
      </c>
      <c r="AS360" s="446">
        <v>0</v>
      </c>
      <c r="AT360" s="446">
        <v>0</v>
      </c>
      <c r="AU360" s="446">
        <v>0</v>
      </c>
      <c r="AV360" s="446">
        <v>0</v>
      </c>
      <c r="AW360" s="446">
        <v>0</v>
      </c>
      <c r="AX360" s="446">
        <v>0</v>
      </c>
      <c r="AY360" s="446">
        <v>0</v>
      </c>
      <c r="AZ360" s="446">
        <v>0</v>
      </c>
      <c r="BA360" s="446">
        <v>0</v>
      </c>
      <c r="BB360" s="446">
        <v>0</v>
      </c>
      <c r="BC360" s="446">
        <v>0</v>
      </c>
      <c r="BD360" s="446">
        <v>0</v>
      </c>
      <c r="BE360" s="446">
        <v>0</v>
      </c>
      <c r="BF360" s="446">
        <v>0</v>
      </c>
      <c r="BG360" s="446">
        <v>0</v>
      </c>
      <c r="BH360" s="446">
        <v>0</v>
      </c>
      <c r="BI360" s="446">
        <v>0</v>
      </c>
      <c r="BJ360" s="446">
        <v>0</v>
      </c>
      <c r="BK360" s="446">
        <v>0</v>
      </c>
      <c r="BL360" s="446">
        <v>0</v>
      </c>
      <c r="BM360" s="446">
        <v>0</v>
      </c>
      <c r="BN360" s="446">
        <v>0</v>
      </c>
      <c r="BO360" s="446">
        <v>0</v>
      </c>
      <c r="BP360" s="446">
        <v>0</v>
      </c>
      <c r="BQ360" s="446">
        <v>0</v>
      </c>
      <c r="BR360" s="446">
        <v>0</v>
      </c>
      <c r="BS360" s="446">
        <v>0</v>
      </c>
      <c r="BT360" s="446">
        <v>0</v>
      </c>
      <c r="BU360" s="446">
        <v>0</v>
      </c>
      <c r="BV360" s="446">
        <v>0</v>
      </c>
      <c r="BW360" s="446">
        <v>0</v>
      </c>
      <c r="BX360" s="446">
        <v>0</v>
      </c>
      <c r="BY360" s="446">
        <v>0</v>
      </c>
      <c r="BZ360" s="446">
        <v>0</v>
      </c>
      <c r="CA360" s="446">
        <v>0</v>
      </c>
      <c r="CB360" s="446">
        <v>0</v>
      </c>
      <c r="CC360" s="446">
        <v>0</v>
      </c>
      <c r="CD360" s="446">
        <v>0</v>
      </c>
      <c r="CE360" s="446">
        <v>0</v>
      </c>
      <c r="CF360" s="446">
        <v>0</v>
      </c>
      <c r="CG360" s="446">
        <v>0</v>
      </c>
      <c r="CH360" s="446">
        <v>0</v>
      </c>
      <c r="CI360" s="446">
        <v>0</v>
      </c>
      <c r="CJ360" s="446">
        <v>0</v>
      </c>
      <c r="CK360" s="446">
        <v>0</v>
      </c>
      <c r="CL360" s="446">
        <v>0</v>
      </c>
      <c r="CM360" s="446">
        <v>0</v>
      </c>
      <c r="CN360" s="446">
        <v>0</v>
      </c>
      <c r="CO360" s="444" t="s">
        <v>2081</v>
      </c>
    </row>
    <row r="361" spans="1:93" customFormat="1" ht="126">
      <c r="A361" s="444" t="s">
        <v>887</v>
      </c>
      <c r="B361" s="445" t="s">
        <v>1177</v>
      </c>
      <c r="C361" s="444" t="s">
        <v>1178</v>
      </c>
      <c r="D361" s="444" t="s">
        <v>1476</v>
      </c>
      <c r="E361" s="446">
        <v>0</v>
      </c>
      <c r="F361" s="446">
        <v>0</v>
      </c>
      <c r="G361" s="446">
        <v>0</v>
      </c>
      <c r="H361" s="446">
        <v>0</v>
      </c>
      <c r="I361" s="446">
        <v>0</v>
      </c>
      <c r="J361" s="446">
        <v>0</v>
      </c>
      <c r="K361" s="446">
        <v>0</v>
      </c>
      <c r="L361" s="446">
        <v>0</v>
      </c>
      <c r="M361" s="446">
        <v>0</v>
      </c>
      <c r="N361" s="446">
        <v>0</v>
      </c>
      <c r="O361" s="446">
        <v>0</v>
      </c>
      <c r="P361" s="446">
        <v>0</v>
      </c>
      <c r="Q361" s="446">
        <v>0</v>
      </c>
      <c r="R361" s="446">
        <v>0</v>
      </c>
      <c r="S361" s="446">
        <v>0</v>
      </c>
      <c r="T361" s="446">
        <v>0</v>
      </c>
      <c r="U361" s="446">
        <v>0</v>
      </c>
      <c r="V361" s="446">
        <v>0</v>
      </c>
      <c r="W361" s="446">
        <v>0</v>
      </c>
      <c r="X361" s="446">
        <v>0</v>
      </c>
      <c r="Y361" s="446">
        <v>0</v>
      </c>
      <c r="Z361" s="446">
        <v>0</v>
      </c>
      <c r="AA361" s="446">
        <v>0</v>
      </c>
      <c r="AB361" s="446">
        <v>0</v>
      </c>
      <c r="AC361" s="446">
        <v>0</v>
      </c>
      <c r="AD361" s="446">
        <v>0</v>
      </c>
      <c r="AE361" s="446">
        <v>0</v>
      </c>
      <c r="AF361" s="446">
        <v>0</v>
      </c>
      <c r="AG361" s="446">
        <v>0</v>
      </c>
      <c r="AH361" s="446">
        <v>0</v>
      </c>
      <c r="AI361" s="446">
        <v>0</v>
      </c>
      <c r="AJ361" s="446">
        <v>0</v>
      </c>
      <c r="AK361" s="446">
        <v>0</v>
      </c>
      <c r="AL361" s="446">
        <v>0</v>
      </c>
      <c r="AM361" s="446">
        <v>0</v>
      </c>
      <c r="AN361" s="446">
        <v>0</v>
      </c>
      <c r="AO361" s="446">
        <v>0</v>
      </c>
      <c r="AP361" s="446">
        <v>0</v>
      </c>
      <c r="AQ361" s="446">
        <v>0</v>
      </c>
      <c r="AR361" s="446">
        <v>0</v>
      </c>
      <c r="AS361" s="446">
        <v>0</v>
      </c>
      <c r="AT361" s="446">
        <v>0</v>
      </c>
      <c r="AU361" s="446">
        <v>0</v>
      </c>
      <c r="AV361" s="446">
        <v>0</v>
      </c>
      <c r="AW361" s="446">
        <v>0</v>
      </c>
      <c r="AX361" s="446">
        <v>0</v>
      </c>
      <c r="AY361" s="446">
        <v>0</v>
      </c>
      <c r="AZ361" s="446">
        <v>0</v>
      </c>
      <c r="BA361" s="446">
        <v>0</v>
      </c>
      <c r="BB361" s="446">
        <v>0</v>
      </c>
      <c r="BC361" s="446">
        <v>0</v>
      </c>
      <c r="BD361" s="446">
        <v>0</v>
      </c>
      <c r="BE361" s="446">
        <v>0</v>
      </c>
      <c r="BF361" s="446">
        <v>0</v>
      </c>
      <c r="BG361" s="446">
        <v>0</v>
      </c>
      <c r="BH361" s="446">
        <v>0</v>
      </c>
      <c r="BI361" s="446">
        <v>0</v>
      </c>
      <c r="BJ361" s="446">
        <v>0</v>
      </c>
      <c r="BK361" s="446">
        <v>0</v>
      </c>
      <c r="BL361" s="446">
        <v>0</v>
      </c>
      <c r="BM361" s="446">
        <v>0</v>
      </c>
      <c r="BN361" s="446">
        <v>0</v>
      </c>
      <c r="BO361" s="446">
        <v>0</v>
      </c>
      <c r="BP361" s="446">
        <v>0</v>
      </c>
      <c r="BQ361" s="446">
        <v>0</v>
      </c>
      <c r="BR361" s="446">
        <v>0</v>
      </c>
      <c r="BS361" s="446">
        <v>0</v>
      </c>
      <c r="BT361" s="446">
        <v>0</v>
      </c>
      <c r="BU361" s="446">
        <v>0</v>
      </c>
      <c r="BV361" s="446">
        <v>0</v>
      </c>
      <c r="BW361" s="446">
        <v>0</v>
      </c>
      <c r="BX361" s="446">
        <v>0</v>
      </c>
      <c r="BY361" s="446">
        <v>0</v>
      </c>
      <c r="BZ361" s="446">
        <v>0</v>
      </c>
      <c r="CA361" s="446">
        <v>0</v>
      </c>
      <c r="CB361" s="446">
        <v>0</v>
      </c>
      <c r="CC361" s="446">
        <v>0</v>
      </c>
      <c r="CD361" s="446">
        <v>0</v>
      </c>
      <c r="CE361" s="446">
        <v>0</v>
      </c>
      <c r="CF361" s="446">
        <v>0</v>
      </c>
      <c r="CG361" s="446">
        <v>0</v>
      </c>
      <c r="CH361" s="446">
        <v>0</v>
      </c>
      <c r="CI361" s="446">
        <v>0</v>
      </c>
      <c r="CJ361" s="446">
        <v>0</v>
      </c>
      <c r="CK361" s="446">
        <v>0</v>
      </c>
      <c r="CL361" s="446">
        <v>0</v>
      </c>
      <c r="CM361" s="446">
        <v>0</v>
      </c>
      <c r="CN361" s="446">
        <v>0</v>
      </c>
      <c r="CO361" s="444" t="s">
        <v>2081</v>
      </c>
    </row>
    <row r="362" spans="1:93" customFormat="1" ht="126">
      <c r="A362" s="444" t="s">
        <v>887</v>
      </c>
      <c r="B362" s="445" t="s">
        <v>1179</v>
      </c>
      <c r="C362" s="444" t="s">
        <v>1180</v>
      </c>
      <c r="D362" s="444" t="s">
        <v>1476</v>
      </c>
      <c r="E362" s="446">
        <v>0</v>
      </c>
      <c r="F362" s="446">
        <v>0</v>
      </c>
      <c r="G362" s="446">
        <v>0</v>
      </c>
      <c r="H362" s="446">
        <v>0</v>
      </c>
      <c r="I362" s="446">
        <v>0</v>
      </c>
      <c r="J362" s="446">
        <v>0</v>
      </c>
      <c r="K362" s="446">
        <v>0</v>
      </c>
      <c r="L362" s="446">
        <v>0</v>
      </c>
      <c r="M362" s="446">
        <v>0</v>
      </c>
      <c r="N362" s="446">
        <v>0</v>
      </c>
      <c r="O362" s="446">
        <v>0</v>
      </c>
      <c r="P362" s="446">
        <v>0</v>
      </c>
      <c r="Q362" s="446">
        <v>0</v>
      </c>
      <c r="R362" s="446">
        <v>0</v>
      </c>
      <c r="S362" s="446">
        <v>0</v>
      </c>
      <c r="T362" s="446">
        <v>0</v>
      </c>
      <c r="U362" s="446">
        <v>0</v>
      </c>
      <c r="V362" s="446">
        <v>0</v>
      </c>
      <c r="W362" s="446">
        <v>0</v>
      </c>
      <c r="X362" s="446">
        <v>0</v>
      </c>
      <c r="Y362" s="446">
        <v>0</v>
      </c>
      <c r="Z362" s="446">
        <v>0</v>
      </c>
      <c r="AA362" s="446">
        <v>0</v>
      </c>
      <c r="AB362" s="446">
        <v>0</v>
      </c>
      <c r="AC362" s="446">
        <v>0</v>
      </c>
      <c r="AD362" s="446">
        <v>0</v>
      </c>
      <c r="AE362" s="446">
        <v>0</v>
      </c>
      <c r="AF362" s="446">
        <v>0</v>
      </c>
      <c r="AG362" s="446">
        <v>0</v>
      </c>
      <c r="AH362" s="446">
        <v>0</v>
      </c>
      <c r="AI362" s="446">
        <v>0</v>
      </c>
      <c r="AJ362" s="446">
        <v>0</v>
      </c>
      <c r="AK362" s="446">
        <v>0</v>
      </c>
      <c r="AL362" s="446">
        <v>0</v>
      </c>
      <c r="AM362" s="446">
        <v>0</v>
      </c>
      <c r="AN362" s="446">
        <v>0</v>
      </c>
      <c r="AO362" s="446">
        <v>0</v>
      </c>
      <c r="AP362" s="446">
        <v>0</v>
      </c>
      <c r="AQ362" s="446">
        <v>0</v>
      </c>
      <c r="AR362" s="446">
        <v>0</v>
      </c>
      <c r="AS362" s="446">
        <v>0</v>
      </c>
      <c r="AT362" s="446">
        <v>0</v>
      </c>
      <c r="AU362" s="446">
        <v>0</v>
      </c>
      <c r="AV362" s="446">
        <v>0</v>
      </c>
      <c r="AW362" s="446">
        <v>0</v>
      </c>
      <c r="AX362" s="446">
        <v>0</v>
      </c>
      <c r="AY362" s="446">
        <v>0</v>
      </c>
      <c r="AZ362" s="446">
        <v>0</v>
      </c>
      <c r="BA362" s="446">
        <v>0</v>
      </c>
      <c r="BB362" s="446">
        <v>0</v>
      </c>
      <c r="BC362" s="446">
        <v>0</v>
      </c>
      <c r="BD362" s="446">
        <v>0</v>
      </c>
      <c r="BE362" s="446">
        <v>0</v>
      </c>
      <c r="BF362" s="446">
        <v>0</v>
      </c>
      <c r="BG362" s="446">
        <v>0</v>
      </c>
      <c r="BH362" s="446">
        <v>0</v>
      </c>
      <c r="BI362" s="446">
        <v>0</v>
      </c>
      <c r="BJ362" s="446">
        <v>0</v>
      </c>
      <c r="BK362" s="446">
        <v>0</v>
      </c>
      <c r="BL362" s="446">
        <v>0</v>
      </c>
      <c r="BM362" s="446">
        <v>0</v>
      </c>
      <c r="BN362" s="446">
        <v>0</v>
      </c>
      <c r="BO362" s="446">
        <v>0</v>
      </c>
      <c r="BP362" s="446">
        <v>0</v>
      </c>
      <c r="BQ362" s="446">
        <v>0</v>
      </c>
      <c r="BR362" s="446">
        <v>0</v>
      </c>
      <c r="BS362" s="446">
        <v>0</v>
      </c>
      <c r="BT362" s="446">
        <v>0</v>
      </c>
      <c r="BU362" s="446">
        <v>0</v>
      </c>
      <c r="BV362" s="446">
        <v>0</v>
      </c>
      <c r="BW362" s="446">
        <v>0</v>
      </c>
      <c r="BX362" s="446">
        <v>0</v>
      </c>
      <c r="BY362" s="446">
        <v>0</v>
      </c>
      <c r="BZ362" s="446">
        <v>0</v>
      </c>
      <c r="CA362" s="446">
        <v>0</v>
      </c>
      <c r="CB362" s="446">
        <v>0</v>
      </c>
      <c r="CC362" s="446">
        <v>0</v>
      </c>
      <c r="CD362" s="446">
        <v>0</v>
      </c>
      <c r="CE362" s="446">
        <v>0</v>
      </c>
      <c r="CF362" s="446">
        <v>0</v>
      </c>
      <c r="CG362" s="446">
        <v>0</v>
      </c>
      <c r="CH362" s="446">
        <v>0</v>
      </c>
      <c r="CI362" s="446">
        <v>0</v>
      </c>
      <c r="CJ362" s="446">
        <v>0</v>
      </c>
      <c r="CK362" s="446">
        <v>0</v>
      </c>
      <c r="CL362" s="446">
        <v>0</v>
      </c>
      <c r="CM362" s="446">
        <v>0</v>
      </c>
      <c r="CN362" s="446">
        <v>0</v>
      </c>
      <c r="CO362" s="444" t="s">
        <v>2081</v>
      </c>
    </row>
    <row r="363" spans="1:93" customFormat="1" ht="94.5">
      <c r="A363" s="444" t="s">
        <v>887</v>
      </c>
      <c r="B363" s="445" t="s">
        <v>1181</v>
      </c>
      <c r="C363" s="444" t="s">
        <v>1182</v>
      </c>
      <c r="D363" s="444" t="s">
        <v>1476</v>
      </c>
      <c r="E363" s="446">
        <v>0</v>
      </c>
      <c r="F363" s="446">
        <v>0</v>
      </c>
      <c r="G363" s="446">
        <v>0</v>
      </c>
      <c r="H363" s="446">
        <v>0</v>
      </c>
      <c r="I363" s="446">
        <v>0</v>
      </c>
      <c r="J363" s="446">
        <v>0</v>
      </c>
      <c r="K363" s="446">
        <v>0</v>
      </c>
      <c r="L363" s="446">
        <v>0</v>
      </c>
      <c r="M363" s="446">
        <v>0</v>
      </c>
      <c r="N363" s="446">
        <v>0</v>
      </c>
      <c r="O363" s="446">
        <v>0</v>
      </c>
      <c r="P363" s="446">
        <v>0</v>
      </c>
      <c r="Q363" s="446">
        <v>0</v>
      </c>
      <c r="R363" s="446">
        <v>0</v>
      </c>
      <c r="S363" s="446">
        <v>0</v>
      </c>
      <c r="T363" s="446">
        <v>0</v>
      </c>
      <c r="U363" s="446">
        <v>0</v>
      </c>
      <c r="V363" s="446">
        <v>0</v>
      </c>
      <c r="W363" s="446">
        <v>0</v>
      </c>
      <c r="X363" s="446">
        <v>0</v>
      </c>
      <c r="Y363" s="446">
        <v>0</v>
      </c>
      <c r="Z363" s="446">
        <v>0</v>
      </c>
      <c r="AA363" s="446">
        <v>0</v>
      </c>
      <c r="AB363" s="446">
        <v>0</v>
      </c>
      <c r="AC363" s="446">
        <v>0</v>
      </c>
      <c r="AD363" s="446">
        <v>0</v>
      </c>
      <c r="AE363" s="446">
        <v>0</v>
      </c>
      <c r="AF363" s="446">
        <v>0</v>
      </c>
      <c r="AG363" s="446">
        <v>0</v>
      </c>
      <c r="AH363" s="446">
        <v>0</v>
      </c>
      <c r="AI363" s="446">
        <v>0</v>
      </c>
      <c r="AJ363" s="446">
        <v>0</v>
      </c>
      <c r="AK363" s="446">
        <v>0</v>
      </c>
      <c r="AL363" s="446">
        <v>0</v>
      </c>
      <c r="AM363" s="446">
        <v>0</v>
      </c>
      <c r="AN363" s="446">
        <v>0</v>
      </c>
      <c r="AO363" s="446">
        <v>0</v>
      </c>
      <c r="AP363" s="446">
        <v>0</v>
      </c>
      <c r="AQ363" s="446">
        <v>0</v>
      </c>
      <c r="AR363" s="446">
        <v>0</v>
      </c>
      <c r="AS363" s="446">
        <v>0</v>
      </c>
      <c r="AT363" s="446">
        <v>0</v>
      </c>
      <c r="AU363" s="446">
        <v>0</v>
      </c>
      <c r="AV363" s="446">
        <v>0</v>
      </c>
      <c r="AW363" s="446">
        <v>0</v>
      </c>
      <c r="AX363" s="446">
        <v>0</v>
      </c>
      <c r="AY363" s="446">
        <v>0</v>
      </c>
      <c r="AZ363" s="446">
        <v>0</v>
      </c>
      <c r="BA363" s="446">
        <v>0</v>
      </c>
      <c r="BB363" s="446">
        <v>0</v>
      </c>
      <c r="BC363" s="446">
        <v>0</v>
      </c>
      <c r="BD363" s="446">
        <v>0</v>
      </c>
      <c r="BE363" s="446">
        <v>0</v>
      </c>
      <c r="BF363" s="446">
        <v>0</v>
      </c>
      <c r="BG363" s="446">
        <v>0</v>
      </c>
      <c r="BH363" s="446">
        <v>0</v>
      </c>
      <c r="BI363" s="446">
        <v>0</v>
      </c>
      <c r="BJ363" s="446">
        <v>0</v>
      </c>
      <c r="BK363" s="446">
        <v>0</v>
      </c>
      <c r="BL363" s="446">
        <v>0</v>
      </c>
      <c r="BM363" s="446">
        <v>0</v>
      </c>
      <c r="BN363" s="446">
        <v>0</v>
      </c>
      <c r="BO363" s="446">
        <v>0</v>
      </c>
      <c r="BP363" s="446">
        <v>0</v>
      </c>
      <c r="BQ363" s="446">
        <v>0</v>
      </c>
      <c r="BR363" s="446">
        <v>0</v>
      </c>
      <c r="BS363" s="446">
        <v>0</v>
      </c>
      <c r="BT363" s="446">
        <v>0</v>
      </c>
      <c r="BU363" s="446">
        <v>0</v>
      </c>
      <c r="BV363" s="446">
        <v>0</v>
      </c>
      <c r="BW363" s="446">
        <v>0</v>
      </c>
      <c r="BX363" s="446">
        <v>0</v>
      </c>
      <c r="BY363" s="446">
        <v>0</v>
      </c>
      <c r="BZ363" s="446">
        <v>0</v>
      </c>
      <c r="CA363" s="446">
        <v>0</v>
      </c>
      <c r="CB363" s="446">
        <v>0</v>
      </c>
      <c r="CC363" s="446">
        <v>0</v>
      </c>
      <c r="CD363" s="446">
        <v>0</v>
      </c>
      <c r="CE363" s="446">
        <v>0</v>
      </c>
      <c r="CF363" s="446">
        <v>0</v>
      </c>
      <c r="CG363" s="446">
        <v>0</v>
      </c>
      <c r="CH363" s="446">
        <v>0</v>
      </c>
      <c r="CI363" s="446">
        <v>0</v>
      </c>
      <c r="CJ363" s="446">
        <v>0</v>
      </c>
      <c r="CK363" s="446">
        <v>0</v>
      </c>
      <c r="CL363" s="446">
        <v>0</v>
      </c>
      <c r="CM363" s="446">
        <v>0</v>
      </c>
      <c r="CN363" s="446">
        <v>0</v>
      </c>
      <c r="CO363" s="444" t="s">
        <v>2081</v>
      </c>
    </row>
    <row r="364" spans="1:93" customFormat="1">
      <c r="A364" s="444" t="s">
        <v>887</v>
      </c>
      <c r="B364" s="445" t="s">
        <v>1183</v>
      </c>
      <c r="C364" s="444" t="s">
        <v>1184</v>
      </c>
      <c r="D364" s="444" t="s">
        <v>1476</v>
      </c>
      <c r="E364" s="446">
        <v>0</v>
      </c>
      <c r="F364" s="446">
        <v>0</v>
      </c>
      <c r="G364" s="446">
        <v>0</v>
      </c>
      <c r="H364" s="446">
        <v>0</v>
      </c>
      <c r="I364" s="446">
        <v>0</v>
      </c>
      <c r="J364" s="446">
        <v>0</v>
      </c>
      <c r="K364" s="446">
        <v>0</v>
      </c>
      <c r="L364" s="446">
        <v>0</v>
      </c>
      <c r="M364" s="446">
        <v>0</v>
      </c>
      <c r="N364" s="446">
        <v>0</v>
      </c>
      <c r="O364" s="446">
        <v>0</v>
      </c>
      <c r="P364" s="446">
        <v>0</v>
      </c>
      <c r="Q364" s="446">
        <v>0</v>
      </c>
      <c r="R364" s="446">
        <v>0</v>
      </c>
      <c r="S364" s="446">
        <v>0</v>
      </c>
      <c r="T364" s="446">
        <v>0</v>
      </c>
      <c r="U364" s="446">
        <v>0</v>
      </c>
      <c r="V364" s="446">
        <v>0</v>
      </c>
      <c r="W364" s="446">
        <v>0</v>
      </c>
      <c r="X364" s="446">
        <v>0</v>
      </c>
      <c r="Y364" s="446">
        <v>0</v>
      </c>
      <c r="Z364" s="446">
        <v>0</v>
      </c>
      <c r="AA364" s="446">
        <v>0</v>
      </c>
      <c r="AB364" s="446">
        <v>0</v>
      </c>
      <c r="AC364" s="446">
        <v>0</v>
      </c>
      <c r="AD364" s="446">
        <v>0</v>
      </c>
      <c r="AE364" s="446">
        <v>0</v>
      </c>
      <c r="AF364" s="446">
        <v>0</v>
      </c>
      <c r="AG364" s="446">
        <v>0</v>
      </c>
      <c r="AH364" s="446">
        <v>0</v>
      </c>
      <c r="AI364" s="446">
        <v>0</v>
      </c>
      <c r="AJ364" s="446">
        <v>0</v>
      </c>
      <c r="AK364" s="446">
        <v>0</v>
      </c>
      <c r="AL364" s="446">
        <v>0</v>
      </c>
      <c r="AM364" s="446">
        <v>0</v>
      </c>
      <c r="AN364" s="446">
        <v>0</v>
      </c>
      <c r="AO364" s="446">
        <v>0</v>
      </c>
      <c r="AP364" s="446">
        <v>0</v>
      </c>
      <c r="AQ364" s="446">
        <v>0</v>
      </c>
      <c r="AR364" s="446">
        <v>0</v>
      </c>
      <c r="AS364" s="446">
        <v>0</v>
      </c>
      <c r="AT364" s="446">
        <v>0</v>
      </c>
      <c r="AU364" s="446">
        <v>0</v>
      </c>
      <c r="AV364" s="446">
        <v>0</v>
      </c>
      <c r="AW364" s="446">
        <v>0</v>
      </c>
      <c r="AX364" s="446">
        <v>0</v>
      </c>
      <c r="AY364" s="446">
        <v>0</v>
      </c>
      <c r="AZ364" s="446">
        <v>0</v>
      </c>
      <c r="BA364" s="446">
        <v>0</v>
      </c>
      <c r="BB364" s="446">
        <v>0</v>
      </c>
      <c r="BC364" s="446">
        <v>0</v>
      </c>
      <c r="BD364" s="446">
        <v>0</v>
      </c>
      <c r="BE364" s="446">
        <v>0</v>
      </c>
      <c r="BF364" s="446">
        <v>0</v>
      </c>
      <c r="BG364" s="446">
        <v>0</v>
      </c>
      <c r="BH364" s="446">
        <v>0</v>
      </c>
      <c r="BI364" s="446">
        <v>0</v>
      </c>
      <c r="BJ364" s="446">
        <v>0</v>
      </c>
      <c r="BK364" s="446">
        <v>0</v>
      </c>
      <c r="BL364" s="446">
        <v>0</v>
      </c>
      <c r="BM364" s="446">
        <v>0</v>
      </c>
      <c r="BN364" s="446">
        <v>0</v>
      </c>
      <c r="BO364" s="446">
        <v>0</v>
      </c>
      <c r="BP364" s="446">
        <v>0</v>
      </c>
      <c r="BQ364" s="446">
        <v>0</v>
      </c>
      <c r="BR364" s="446">
        <v>0</v>
      </c>
      <c r="BS364" s="446">
        <v>0</v>
      </c>
      <c r="BT364" s="446">
        <v>0</v>
      </c>
      <c r="BU364" s="446">
        <v>0</v>
      </c>
      <c r="BV364" s="446">
        <v>0</v>
      </c>
      <c r="BW364" s="446">
        <v>0</v>
      </c>
      <c r="BX364" s="446">
        <v>0</v>
      </c>
      <c r="BY364" s="446">
        <v>0</v>
      </c>
      <c r="BZ364" s="446">
        <v>0</v>
      </c>
      <c r="CA364" s="446">
        <v>0</v>
      </c>
      <c r="CB364" s="446">
        <v>0</v>
      </c>
      <c r="CC364" s="446">
        <v>0</v>
      </c>
      <c r="CD364" s="446">
        <v>0</v>
      </c>
      <c r="CE364" s="446">
        <v>0</v>
      </c>
      <c r="CF364" s="446">
        <v>0</v>
      </c>
      <c r="CG364" s="446">
        <v>0</v>
      </c>
      <c r="CH364" s="446">
        <v>0</v>
      </c>
      <c r="CI364" s="446">
        <v>0</v>
      </c>
      <c r="CJ364" s="446">
        <v>0</v>
      </c>
      <c r="CK364" s="446">
        <v>0</v>
      </c>
      <c r="CL364" s="446">
        <v>0</v>
      </c>
      <c r="CM364" s="446">
        <v>0</v>
      </c>
      <c r="CN364" s="446">
        <v>0</v>
      </c>
      <c r="CO364" s="444" t="s">
        <v>2081</v>
      </c>
    </row>
    <row r="365" spans="1:93" customFormat="1">
      <c r="A365" s="444" t="s">
        <v>887</v>
      </c>
      <c r="B365" s="445" t="s">
        <v>1185</v>
      </c>
      <c r="C365" s="444" t="s">
        <v>1186</v>
      </c>
      <c r="D365" s="444" t="s">
        <v>1476</v>
      </c>
      <c r="E365" s="446">
        <v>0</v>
      </c>
      <c r="F365" s="446">
        <v>0</v>
      </c>
      <c r="G365" s="446">
        <v>0</v>
      </c>
      <c r="H365" s="446">
        <v>0</v>
      </c>
      <c r="I365" s="446">
        <v>0</v>
      </c>
      <c r="J365" s="446">
        <v>0</v>
      </c>
      <c r="K365" s="446">
        <v>0</v>
      </c>
      <c r="L365" s="446">
        <v>0</v>
      </c>
      <c r="M365" s="446">
        <v>0</v>
      </c>
      <c r="N365" s="446">
        <v>0</v>
      </c>
      <c r="O365" s="446">
        <v>0</v>
      </c>
      <c r="P365" s="446">
        <v>0</v>
      </c>
      <c r="Q365" s="446">
        <v>0</v>
      </c>
      <c r="R365" s="446">
        <v>0</v>
      </c>
      <c r="S365" s="446">
        <v>0</v>
      </c>
      <c r="T365" s="446">
        <v>0</v>
      </c>
      <c r="U365" s="446">
        <v>0</v>
      </c>
      <c r="V365" s="446">
        <v>0</v>
      </c>
      <c r="W365" s="446">
        <v>0</v>
      </c>
      <c r="X365" s="446">
        <v>0</v>
      </c>
      <c r="Y365" s="446">
        <v>0</v>
      </c>
      <c r="Z365" s="446">
        <v>0</v>
      </c>
      <c r="AA365" s="446">
        <v>0</v>
      </c>
      <c r="AB365" s="446">
        <v>0</v>
      </c>
      <c r="AC365" s="446">
        <v>0</v>
      </c>
      <c r="AD365" s="446">
        <v>0</v>
      </c>
      <c r="AE365" s="446">
        <v>0</v>
      </c>
      <c r="AF365" s="446">
        <v>0</v>
      </c>
      <c r="AG365" s="446">
        <v>0</v>
      </c>
      <c r="AH365" s="446">
        <v>0</v>
      </c>
      <c r="AI365" s="446">
        <v>0</v>
      </c>
      <c r="AJ365" s="446">
        <v>0</v>
      </c>
      <c r="AK365" s="446">
        <v>0</v>
      </c>
      <c r="AL365" s="446">
        <v>0</v>
      </c>
      <c r="AM365" s="446">
        <v>0</v>
      </c>
      <c r="AN365" s="446">
        <v>0</v>
      </c>
      <c r="AO365" s="446">
        <v>0</v>
      </c>
      <c r="AP365" s="446">
        <v>0</v>
      </c>
      <c r="AQ365" s="446">
        <v>0</v>
      </c>
      <c r="AR365" s="446">
        <v>0</v>
      </c>
      <c r="AS365" s="446">
        <v>0</v>
      </c>
      <c r="AT365" s="446">
        <v>0</v>
      </c>
      <c r="AU365" s="446">
        <v>0</v>
      </c>
      <c r="AV365" s="446">
        <v>0</v>
      </c>
      <c r="AW365" s="446">
        <v>0</v>
      </c>
      <c r="AX365" s="446">
        <v>0</v>
      </c>
      <c r="AY365" s="446">
        <v>0</v>
      </c>
      <c r="AZ365" s="446">
        <v>0</v>
      </c>
      <c r="BA365" s="446">
        <v>0</v>
      </c>
      <c r="BB365" s="446">
        <v>0</v>
      </c>
      <c r="BC365" s="446">
        <v>0</v>
      </c>
      <c r="BD365" s="446">
        <v>0</v>
      </c>
      <c r="BE365" s="446">
        <v>0</v>
      </c>
      <c r="BF365" s="446">
        <v>0</v>
      </c>
      <c r="BG365" s="446">
        <v>0</v>
      </c>
      <c r="BH365" s="446">
        <v>0</v>
      </c>
      <c r="BI365" s="446">
        <v>0</v>
      </c>
      <c r="BJ365" s="446">
        <v>0</v>
      </c>
      <c r="BK365" s="446">
        <v>0</v>
      </c>
      <c r="BL365" s="446">
        <v>0</v>
      </c>
      <c r="BM365" s="446">
        <v>0</v>
      </c>
      <c r="BN365" s="446">
        <v>0</v>
      </c>
      <c r="BO365" s="446">
        <v>0</v>
      </c>
      <c r="BP365" s="446">
        <v>0</v>
      </c>
      <c r="BQ365" s="446">
        <v>0</v>
      </c>
      <c r="BR365" s="446">
        <v>0</v>
      </c>
      <c r="BS365" s="446">
        <v>0</v>
      </c>
      <c r="BT365" s="446">
        <v>0</v>
      </c>
      <c r="BU365" s="446">
        <v>0</v>
      </c>
      <c r="BV365" s="446">
        <v>0</v>
      </c>
      <c r="BW365" s="446">
        <v>0</v>
      </c>
      <c r="BX365" s="446">
        <v>0</v>
      </c>
      <c r="BY365" s="446">
        <v>0</v>
      </c>
      <c r="BZ365" s="446">
        <v>0</v>
      </c>
      <c r="CA365" s="446">
        <v>0</v>
      </c>
      <c r="CB365" s="446">
        <v>0</v>
      </c>
      <c r="CC365" s="446">
        <v>0</v>
      </c>
      <c r="CD365" s="446">
        <v>0</v>
      </c>
      <c r="CE365" s="446">
        <v>0</v>
      </c>
      <c r="CF365" s="446">
        <v>0</v>
      </c>
      <c r="CG365" s="446">
        <v>0</v>
      </c>
      <c r="CH365" s="446">
        <v>0</v>
      </c>
      <c r="CI365" s="446">
        <v>0</v>
      </c>
      <c r="CJ365" s="446">
        <v>0</v>
      </c>
      <c r="CK365" s="446">
        <v>0</v>
      </c>
      <c r="CL365" s="446">
        <v>0</v>
      </c>
      <c r="CM365" s="446">
        <v>0</v>
      </c>
      <c r="CN365" s="446">
        <v>0</v>
      </c>
      <c r="CO365" s="444" t="s">
        <v>2081</v>
      </c>
    </row>
    <row r="366" spans="1:93" customFormat="1" ht="47.25">
      <c r="A366" s="444" t="s">
        <v>887</v>
      </c>
      <c r="B366" s="445" t="s">
        <v>1187</v>
      </c>
      <c r="C366" s="444" t="s">
        <v>1188</v>
      </c>
      <c r="D366" s="444" t="s">
        <v>1476</v>
      </c>
      <c r="E366" s="446">
        <v>0</v>
      </c>
      <c r="F366" s="446">
        <v>0</v>
      </c>
      <c r="G366" s="446">
        <v>0</v>
      </c>
      <c r="H366" s="446">
        <v>0</v>
      </c>
      <c r="I366" s="446">
        <v>0</v>
      </c>
      <c r="J366" s="446">
        <v>0</v>
      </c>
      <c r="K366" s="446">
        <v>0</v>
      </c>
      <c r="L366" s="446">
        <v>0</v>
      </c>
      <c r="M366" s="446">
        <v>0</v>
      </c>
      <c r="N366" s="446">
        <v>0</v>
      </c>
      <c r="O366" s="446">
        <v>0</v>
      </c>
      <c r="P366" s="446">
        <v>0</v>
      </c>
      <c r="Q366" s="446">
        <v>0</v>
      </c>
      <c r="R366" s="446">
        <v>0</v>
      </c>
      <c r="S366" s="446">
        <v>0</v>
      </c>
      <c r="T366" s="446">
        <v>0</v>
      </c>
      <c r="U366" s="446">
        <v>0</v>
      </c>
      <c r="V366" s="446">
        <v>0</v>
      </c>
      <c r="W366" s="446">
        <v>0</v>
      </c>
      <c r="X366" s="446">
        <v>0</v>
      </c>
      <c r="Y366" s="446">
        <v>0</v>
      </c>
      <c r="Z366" s="446">
        <v>0</v>
      </c>
      <c r="AA366" s="446">
        <v>0</v>
      </c>
      <c r="AB366" s="446">
        <v>0</v>
      </c>
      <c r="AC366" s="446">
        <v>0</v>
      </c>
      <c r="AD366" s="446">
        <v>0</v>
      </c>
      <c r="AE366" s="446">
        <v>0</v>
      </c>
      <c r="AF366" s="446">
        <v>0</v>
      </c>
      <c r="AG366" s="446">
        <v>0</v>
      </c>
      <c r="AH366" s="446">
        <v>0</v>
      </c>
      <c r="AI366" s="446">
        <v>0</v>
      </c>
      <c r="AJ366" s="446">
        <v>0</v>
      </c>
      <c r="AK366" s="446">
        <v>0</v>
      </c>
      <c r="AL366" s="446">
        <v>0</v>
      </c>
      <c r="AM366" s="446">
        <v>0</v>
      </c>
      <c r="AN366" s="446">
        <v>0</v>
      </c>
      <c r="AO366" s="446">
        <v>0</v>
      </c>
      <c r="AP366" s="446">
        <v>0</v>
      </c>
      <c r="AQ366" s="446">
        <v>0</v>
      </c>
      <c r="AR366" s="446">
        <v>0</v>
      </c>
      <c r="AS366" s="446">
        <v>0</v>
      </c>
      <c r="AT366" s="446">
        <v>0</v>
      </c>
      <c r="AU366" s="446">
        <v>0</v>
      </c>
      <c r="AV366" s="446">
        <v>0</v>
      </c>
      <c r="AW366" s="446">
        <v>0</v>
      </c>
      <c r="AX366" s="446">
        <v>0</v>
      </c>
      <c r="AY366" s="446">
        <v>0</v>
      </c>
      <c r="AZ366" s="446">
        <v>0</v>
      </c>
      <c r="BA366" s="446">
        <v>0</v>
      </c>
      <c r="BB366" s="446">
        <v>0</v>
      </c>
      <c r="BC366" s="446">
        <v>0</v>
      </c>
      <c r="BD366" s="446">
        <v>0</v>
      </c>
      <c r="BE366" s="446">
        <v>0</v>
      </c>
      <c r="BF366" s="446">
        <v>0</v>
      </c>
      <c r="BG366" s="446">
        <v>0</v>
      </c>
      <c r="BH366" s="446">
        <v>0</v>
      </c>
      <c r="BI366" s="446">
        <v>0</v>
      </c>
      <c r="BJ366" s="446">
        <v>0</v>
      </c>
      <c r="BK366" s="446">
        <v>0</v>
      </c>
      <c r="BL366" s="446">
        <v>0</v>
      </c>
      <c r="BM366" s="446">
        <v>0</v>
      </c>
      <c r="BN366" s="446">
        <v>0</v>
      </c>
      <c r="BO366" s="446">
        <v>0</v>
      </c>
      <c r="BP366" s="446">
        <v>0</v>
      </c>
      <c r="BQ366" s="446">
        <v>0</v>
      </c>
      <c r="BR366" s="446">
        <v>0</v>
      </c>
      <c r="BS366" s="446">
        <v>0</v>
      </c>
      <c r="BT366" s="446">
        <v>0</v>
      </c>
      <c r="BU366" s="446">
        <v>0</v>
      </c>
      <c r="BV366" s="446">
        <v>0</v>
      </c>
      <c r="BW366" s="446">
        <v>0</v>
      </c>
      <c r="BX366" s="446">
        <v>0</v>
      </c>
      <c r="BY366" s="446">
        <v>0</v>
      </c>
      <c r="BZ366" s="446">
        <v>0</v>
      </c>
      <c r="CA366" s="446">
        <v>0</v>
      </c>
      <c r="CB366" s="446">
        <v>0</v>
      </c>
      <c r="CC366" s="446">
        <v>0</v>
      </c>
      <c r="CD366" s="446">
        <v>0</v>
      </c>
      <c r="CE366" s="446">
        <v>0</v>
      </c>
      <c r="CF366" s="446">
        <v>0</v>
      </c>
      <c r="CG366" s="446">
        <v>0</v>
      </c>
      <c r="CH366" s="446">
        <v>0</v>
      </c>
      <c r="CI366" s="446">
        <v>0</v>
      </c>
      <c r="CJ366" s="446">
        <v>0</v>
      </c>
      <c r="CK366" s="446">
        <v>0</v>
      </c>
      <c r="CL366" s="446">
        <v>0</v>
      </c>
      <c r="CM366" s="446">
        <v>0</v>
      </c>
      <c r="CN366" s="446">
        <v>0</v>
      </c>
      <c r="CO366" s="444" t="s">
        <v>2081</v>
      </c>
    </row>
    <row r="367" spans="1:93" customFormat="1" ht="31.5">
      <c r="A367" s="444" t="s">
        <v>887</v>
      </c>
      <c r="B367" s="445" t="s">
        <v>1189</v>
      </c>
      <c r="C367" s="444" t="s">
        <v>1190</v>
      </c>
      <c r="D367" s="444" t="s">
        <v>1476</v>
      </c>
      <c r="E367" s="446">
        <v>0</v>
      </c>
      <c r="F367" s="446">
        <v>0</v>
      </c>
      <c r="G367" s="446">
        <v>0</v>
      </c>
      <c r="H367" s="446">
        <v>0</v>
      </c>
      <c r="I367" s="446">
        <v>0</v>
      </c>
      <c r="J367" s="446">
        <v>0</v>
      </c>
      <c r="K367" s="446">
        <v>0</v>
      </c>
      <c r="L367" s="446">
        <v>0</v>
      </c>
      <c r="M367" s="446">
        <v>0</v>
      </c>
      <c r="N367" s="446">
        <v>0</v>
      </c>
      <c r="O367" s="446">
        <v>0</v>
      </c>
      <c r="P367" s="446">
        <v>0</v>
      </c>
      <c r="Q367" s="446">
        <v>0</v>
      </c>
      <c r="R367" s="446">
        <v>0</v>
      </c>
      <c r="S367" s="446">
        <v>0</v>
      </c>
      <c r="T367" s="446">
        <v>0</v>
      </c>
      <c r="U367" s="446">
        <v>0</v>
      </c>
      <c r="V367" s="446">
        <v>0</v>
      </c>
      <c r="W367" s="446">
        <v>0</v>
      </c>
      <c r="X367" s="446">
        <v>0</v>
      </c>
      <c r="Y367" s="446">
        <v>0</v>
      </c>
      <c r="Z367" s="446">
        <v>0</v>
      </c>
      <c r="AA367" s="446">
        <v>0</v>
      </c>
      <c r="AB367" s="446">
        <v>0</v>
      </c>
      <c r="AC367" s="446">
        <v>0</v>
      </c>
      <c r="AD367" s="446">
        <v>0</v>
      </c>
      <c r="AE367" s="446">
        <v>0</v>
      </c>
      <c r="AF367" s="446">
        <v>0</v>
      </c>
      <c r="AG367" s="446">
        <v>0</v>
      </c>
      <c r="AH367" s="446">
        <v>0</v>
      </c>
      <c r="AI367" s="446">
        <v>0</v>
      </c>
      <c r="AJ367" s="446">
        <v>0</v>
      </c>
      <c r="AK367" s="446">
        <v>0</v>
      </c>
      <c r="AL367" s="446">
        <v>0</v>
      </c>
      <c r="AM367" s="446">
        <v>0</v>
      </c>
      <c r="AN367" s="446">
        <v>0</v>
      </c>
      <c r="AO367" s="446">
        <v>0</v>
      </c>
      <c r="AP367" s="446">
        <v>0</v>
      </c>
      <c r="AQ367" s="446">
        <v>0</v>
      </c>
      <c r="AR367" s="446">
        <v>0</v>
      </c>
      <c r="AS367" s="446">
        <v>0</v>
      </c>
      <c r="AT367" s="446">
        <v>0</v>
      </c>
      <c r="AU367" s="446">
        <v>0</v>
      </c>
      <c r="AV367" s="446">
        <v>0</v>
      </c>
      <c r="AW367" s="446">
        <v>0</v>
      </c>
      <c r="AX367" s="446">
        <v>0</v>
      </c>
      <c r="AY367" s="446">
        <v>0</v>
      </c>
      <c r="AZ367" s="446">
        <v>0</v>
      </c>
      <c r="BA367" s="446">
        <v>0</v>
      </c>
      <c r="BB367" s="446">
        <v>0</v>
      </c>
      <c r="BC367" s="446">
        <v>0</v>
      </c>
      <c r="BD367" s="446">
        <v>0</v>
      </c>
      <c r="BE367" s="446">
        <v>0</v>
      </c>
      <c r="BF367" s="446">
        <v>0</v>
      </c>
      <c r="BG367" s="446">
        <v>0</v>
      </c>
      <c r="BH367" s="446">
        <v>0</v>
      </c>
      <c r="BI367" s="446">
        <v>0</v>
      </c>
      <c r="BJ367" s="446">
        <v>0</v>
      </c>
      <c r="BK367" s="446">
        <v>0</v>
      </c>
      <c r="BL367" s="446">
        <v>0</v>
      </c>
      <c r="BM367" s="446">
        <v>0</v>
      </c>
      <c r="BN367" s="446">
        <v>0</v>
      </c>
      <c r="BO367" s="446">
        <v>0</v>
      </c>
      <c r="BP367" s="446">
        <v>0</v>
      </c>
      <c r="BQ367" s="446">
        <v>0</v>
      </c>
      <c r="BR367" s="446">
        <v>0</v>
      </c>
      <c r="BS367" s="446">
        <v>0</v>
      </c>
      <c r="BT367" s="446">
        <v>0</v>
      </c>
      <c r="BU367" s="446">
        <v>0</v>
      </c>
      <c r="BV367" s="446">
        <v>0</v>
      </c>
      <c r="BW367" s="446">
        <v>0</v>
      </c>
      <c r="BX367" s="446">
        <v>0</v>
      </c>
      <c r="BY367" s="446">
        <v>0</v>
      </c>
      <c r="BZ367" s="446">
        <v>0</v>
      </c>
      <c r="CA367" s="446">
        <v>0</v>
      </c>
      <c r="CB367" s="446">
        <v>0</v>
      </c>
      <c r="CC367" s="446">
        <v>0</v>
      </c>
      <c r="CD367" s="446">
        <v>0</v>
      </c>
      <c r="CE367" s="446">
        <v>0</v>
      </c>
      <c r="CF367" s="446">
        <v>0</v>
      </c>
      <c r="CG367" s="446">
        <v>0</v>
      </c>
      <c r="CH367" s="446">
        <v>0</v>
      </c>
      <c r="CI367" s="446">
        <v>0</v>
      </c>
      <c r="CJ367" s="446">
        <v>0</v>
      </c>
      <c r="CK367" s="446">
        <v>0</v>
      </c>
      <c r="CL367" s="446">
        <v>0</v>
      </c>
      <c r="CM367" s="446">
        <v>0</v>
      </c>
      <c r="CN367" s="446">
        <v>0</v>
      </c>
      <c r="CO367" s="444" t="s">
        <v>2081</v>
      </c>
    </row>
    <row r="368" spans="1:93" customFormat="1" ht="31.5">
      <c r="A368" s="444" t="s">
        <v>887</v>
      </c>
      <c r="B368" s="445" t="s">
        <v>1191</v>
      </c>
      <c r="C368" s="444" t="s">
        <v>1192</v>
      </c>
      <c r="D368" s="444" t="s">
        <v>1476</v>
      </c>
      <c r="E368" s="446">
        <v>0</v>
      </c>
      <c r="F368" s="446">
        <v>0</v>
      </c>
      <c r="G368" s="446">
        <v>0</v>
      </c>
      <c r="H368" s="446">
        <v>0</v>
      </c>
      <c r="I368" s="446">
        <v>0</v>
      </c>
      <c r="J368" s="446">
        <v>0</v>
      </c>
      <c r="K368" s="446">
        <v>0</v>
      </c>
      <c r="L368" s="446">
        <v>0</v>
      </c>
      <c r="M368" s="446">
        <v>0</v>
      </c>
      <c r="N368" s="446">
        <v>0</v>
      </c>
      <c r="O368" s="446">
        <v>0</v>
      </c>
      <c r="P368" s="446">
        <v>0</v>
      </c>
      <c r="Q368" s="446">
        <v>0</v>
      </c>
      <c r="R368" s="446">
        <v>0</v>
      </c>
      <c r="S368" s="446">
        <v>0</v>
      </c>
      <c r="T368" s="446">
        <v>0</v>
      </c>
      <c r="U368" s="446">
        <v>0</v>
      </c>
      <c r="V368" s="446">
        <v>0</v>
      </c>
      <c r="W368" s="446">
        <v>0</v>
      </c>
      <c r="X368" s="446">
        <v>0</v>
      </c>
      <c r="Y368" s="446">
        <v>0</v>
      </c>
      <c r="Z368" s="446">
        <v>0</v>
      </c>
      <c r="AA368" s="446">
        <v>0</v>
      </c>
      <c r="AB368" s="446">
        <v>0</v>
      </c>
      <c r="AC368" s="446">
        <v>0</v>
      </c>
      <c r="AD368" s="446">
        <v>0</v>
      </c>
      <c r="AE368" s="446">
        <v>0</v>
      </c>
      <c r="AF368" s="446">
        <v>0</v>
      </c>
      <c r="AG368" s="446">
        <v>0</v>
      </c>
      <c r="AH368" s="446">
        <v>0</v>
      </c>
      <c r="AI368" s="446">
        <v>0</v>
      </c>
      <c r="AJ368" s="446">
        <v>0</v>
      </c>
      <c r="AK368" s="446">
        <v>0</v>
      </c>
      <c r="AL368" s="446">
        <v>0</v>
      </c>
      <c r="AM368" s="446">
        <v>0</v>
      </c>
      <c r="AN368" s="446">
        <v>0</v>
      </c>
      <c r="AO368" s="446">
        <v>0</v>
      </c>
      <c r="AP368" s="446">
        <v>0</v>
      </c>
      <c r="AQ368" s="446">
        <v>0</v>
      </c>
      <c r="AR368" s="446">
        <v>0</v>
      </c>
      <c r="AS368" s="446">
        <v>0</v>
      </c>
      <c r="AT368" s="446">
        <v>0</v>
      </c>
      <c r="AU368" s="446">
        <v>0</v>
      </c>
      <c r="AV368" s="446">
        <v>0</v>
      </c>
      <c r="AW368" s="446">
        <v>0</v>
      </c>
      <c r="AX368" s="446">
        <v>0</v>
      </c>
      <c r="AY368" s="446">
        <v>0</v>
      </c>
      <c r="AZ368" s="446">
        <v>0</v>
      </c>
      <c r="BA368" s="446">
        <v>0</v>
      </c>
      <c r="BB368" s="446">
        <v>0</v>
      </c>
      <c r="BC368" s="446">
        <v>0</v>
      </c>
      <c r="BD368" s="446">
        <v>0</v>
      </c>
      <c r="BE368" s="446">
        <v>0</v>
      </c>
      <c r="BF368" s="446">
        <v>0</v>
      </c>
      <c r="BG368" s="446">
        <v>0</v>
      </c>
      <c r="BH368" s="446">
        <v>0</v>
      </c>
      <c r="BI368" s="446">
        <v>0</v>
      </c>
      <c r="BJ368" s="446">
        <v>0</v>
      </c>
      <c r="BK368" s="446">
        <v>0</v>
      </c>
      <c r="BL368" s="446">
        <v>0</v>
      </c>
      <c r="BM368" s="446">
        <v>0</v>
      </c>
      <c r="BN368" s="446">
        <v>0</v>
      </c>
      <c r="BO368" s="446">
        <v>0</v>
      </c>
      <c r="BP368" s="446">
        <v>0</v>
      </c>
      <c r="BQ368" s="446">
        <v>0</v>
      </c>
      <c r="BR368" s="446">
        <v>0</v>
      </c>
      <c r="BS368" s="446">
        <v>0</v>
      </c>
      <c r="BT368" s="446">
        <v>0</v>
      </c>
      <c r="BU368" s="446">
        <v>0</v>
      </c>
      <c r="BV368" s="446">
        <v>0</v>
      </c>
      <c r="BW368" s="446">
        <v>0</v>
      </c>
      <c r="BX368" s="446">
        <v>0</v>
      </c>
      <c r="BY368" s="446">
        <v>0</v>
      </c>
      <c r="BZ368" s="446">
        <v>0</v>
      </c>
      <c r="CA368" s="446">
        <v>0</v>
      </c>
      <c r="CB368" s="446">
        <v>0</v>
      </c>
      <c r="CC368" s="446">
        <v>0</v>
      </c>
      <c r="CD368" s="446">
        <v>0</v>
      </c>
      <c r="CE368" s="446">
        <v>0</v>
      </c>
      <c r="CF368" s="446">
        <v>0</v>
      </c>
      <c r="CG368" s="446">
        <v>0</v>
      </c>
      <c r="CH368" s="446">
        <v>0</v>
      </c>
      <c r="CI368" s="446">
        <v>0</v>
      </c>
      <c r="CJ368" s="446">
        <v>0</v>
      </c>
      <c r="CK368" s="446">
        <v>0</v>
      </c>
      <c r="CL368" s="446">
        <v>0</v>
      </c>
      <c r="CM368" s="446">
        <v>0</v>
      </c>
      <c r="CN368" s="446">
        <v>0</v>
      </c>
      <c r="CO368" s="444" t="s">
        <v>2081</v>
      </c>
    </row>
    <row r="369" spans="1:93" customFormat="1">
      <c r="A369" s="444" t="s">
        <v>887</v>
      </c>
      <c r="B369" s="445" t="s">
        <v>1193</v>
      </c>
      <c r="C369" s="444" t="s">
        <v>1194</v>
      </c>
      <c r="D369" s="444" t="s">
        <v>1476</v>
      </c>
      <c r="E369" s="446">
        <v>0</v>
      </c>
      <c r="F369" s="446">
        <v>0</v>
      </c>
      <c r="G369" s="446">
        <v>0</v>
      </c>
      <c r="H369" s="446">
        <v>0</v>
      </c>
      <c r="I369" s="446">
        <v>0</v>
      </c>
      <c r="J369" s="446">
        <v>0</v>
      </c>
      <c r="K369" s="446">
        <v>0</v>
      </c>
      <c r="L369" s="446">
        <v>0</v>
      </c>
      <c r="M369" s="446">
        <v>0</v>
      </c>
      <c r="N369" s="446">
        <v>0</v>
      </c>
      <c r="O369" s="446">
        <v>0</v>
      </c>
      <c r="P369" s="446">
        <v>0</v>
      </c>
      <c r="Q369" s="446">
        <v>0</v>
      </c>
      <c r="R369" s="446">
        <v>0</v>
      </c>
      <c r="S369" s="446">
        <v>0</v>
      </c>
      <c r="T369" s="446">
        <v>0</v>
      </c>
      <c r="U369" s="446">
        <v>0</v>
      </c>
      <c r="V369" s="446">
        <v>0</v>
      </c>
      <c r="W369" s="446">
        <v>0</v>
      </c>
      <c r="X369" s="446">
        <v>0</v>
      </c>
      <c r="Y369" s="446">
        <v>0</v>
      </c>
      <c r="Z369" s="446">
        <v>0</v>
      </c>
      <c r="AA369" s="446">
        <v>0</v>
      </c>
      <c r="AB369" s="446">
        <v>0</v>
      </c>
      <c r="AC369" s="446">
        <v>0</v>
      </c>
      <c r="AD369" s="446">
        <v>0</v>
      </c>
      <c r="AE369" s="446">
        <v>0</v>
      </c>
      <c r="AF369" s="446">
        <v>0</v>
      </c>
      <c r="AG369" s="446">
        <v>0</v>
      </c>
      <c r="AH369" s="446">
        <v>0</v>
      </c>
      <c r="AI369" s="446">
        <v>0</v>
      </c>
      <c r="AJ369" s="446">
        <v>0</v>
      </c>
      <c r="AK369" s="446">
        <v>0</v>
      </c>
      <c r="AL369" s="446">
        <v>0</v>
      </c>
      <c r="AM369" s="446">
        <v>0</v>
      </c>
      <c r="AN369" s="446">
        <v>0</v>
      </c>
      <c r="AO369" s="446">
        <v>0</v>
      </c>
      <c r="AP369" s="446">
        <v>0</v>
      </c>
      <c r="AQ369" s="446">
        <v>0</v>
      </c>
      <c r="AR369" s="446">
        <v>0</v>
      </c>
      <c r="AS369" s="446">
        <v>0</v>
      </c>
      <c r="AT369" s="446">
        <v>0</v>
      </c>
      <c r="AU369" s="446">
        <v>0</v>
      </c>
      <c r="AV369" s="446">
        <v>0</v>
      </c>
      <c r="AW369" s="446">
        <v>0</v>
      </c>
      <c r="AX369" s="446">
        <v>0</v>
      </c>
      <c r="AY369" s="446">
        <v>0</v>
      </c>
      <c r="AZ369" s="446">
        <v>0</v>
      </c>
      <c r="BA369" s="446">
        <v>0</v>
      </c>
      <c r="BB369" s="446">
        <v>0</v>
      </c>
      <c r="BC369" s="446">
        <v>0</v>
      </c>
      <c r="BD369" s="446">
        <v>0</v>
      </c>
      <c r="BE369" s="446">
        <v>0</v>
      </c>
      <c r="BF369" s="446">
        <v>0</v>
      </c>
      <c r="BG369" s="446">
        <v>0</v>
      </c>
      <c r="BH369" s="446">
        <v>0</v>
      </c>
      <c r="BI369" s="446">
        <v>0</v>
      </c>
      <c r="BJ369" s="446">
        <v>0</v>
      </c>
      <c r="BK369" s="446">
        <v>0</v>
      </c>
      <c r="BL369" s="446">
        <v>0</v>
      </c>
      <c r="BM369" s="446">
        <v>0</v>
      </c>
      <c r="BN369" s="446">
        <v>0</v>
      </c>
      <c r="BO369" s="446">
        <v>0</v>
      </c>
      <c r="BP369" s="446">
        <v>0</v>
      </c>
      <c r="BQ369" s="446">
        <v>0</v>
      </c>
      <c r="BR369" s="446">
        <v>0</v>
      </c>
      <c r="BS369" s="446">
        <v>0</v>
      </c>
      <c r="BT369" s="446">
        <v>0</v>
      </c>
      <c r="BU369" s="446">
        <v>0</v>
      </c>
      <c r="BV369" s="446">
        <v>0</v>
      </c>
      <c r="BW369" s="446">
        <v>0</v>
      </c>
      <c r="BX369" s="446">
        <v>0</v>
      </c>
      <c r="BY369" s="446">
        <v>0</v>
      </c>
      <c r="BZ369" s="446">
        <v>0</v>
      </c>
      <c r="CA369" s="446">
        <v>0</v>
      </c>
      <c r="CB369" s="446">
        <v>0</v>
      </c>
      <c r="CC369" s="446">
        <v>0</v>
      </c>
      <c r="CD369" s="446">
        <v>0</v>
      </c>
      <c r="CE369" s="446">
        <v>0</v>
      </c>
      <c r="CF369" s="446">
        <v>0</v>
      </c>
      <c r="CG369" s="446">
        <v>0</v>
      </c>
      <c r="CH369" s="446">
        <v>0</v>
      </c>
      <c r="CI369" s="446">
        <v>0</v>
      </c>
      <c r="CJ369" s="446">
        <v>0</v>
      </c>
      <c r="CK369" s="446">
        <v>0</v>
      </c>
      <c r="CL369" s="446">
        <v>0</v>
      </c>
      <c r="CM369" s="446">
        <v>0</v>
      </c>
      <c r="CN369" s="446">
        <v>0</v>
      </c>
      <c r="CO369" s="444" t="s">
        <v>2081</v>
      </c>
    </row>
    <row r="370" spans="1:93" customFormat="1" ht="31.5">
      <c r="A370" s="444" t="s">
        <v>887</v>
      </c>
      <c r="B370" s="445" t="s">
        <v>1195</v>
      </c>
      <c r="C370" s="444" t="s">
        <v>1196</v>
      </c>
      <c r="D370" s="444" t="s">
        <v>1476</v>
      </c>
      <c r="E370" s="446">
        <v>0</v>
      </c>
      <c r="F370" s="446">
        <v>0</v>
      </c>
      <c r="G370" s="446">
        <v>0</v>
      </c>
      <c r="H370" s="446">
        <v>0</v>
      </c>
      <c r="I370" s="446">
        <v>0</v>
      </c>
      <c r="J370" s="446">
        <v>0</v>
      </c>
      <c r="K370" s="446">
        <v>0</v>
      </c>
      <c r="L370" s="446">
        <v>0</v>
      </c>
      <c r="M370" s="446">
        <v>0</v>
      </c>
      <c r="N370" s="446">
        <v>0</v>
      </c>
      <c r="O370" s="446">
        <v>0</v>
      </c>
      <c r="P370" s="446">
        <v>0</v>
      </c>
      <c r="Q370" s="446">
        <v>0</v>
      </c>
      <c r="R370" s="446">
        <v>0</v>
      </c>
      <c r="S370" s="446">
        <v>0</v>
      </c>
      <c r="T370" s="446">
        <v>0</v>
      </c>
      <c r="U370" s="446">
        <v>0</v>
      </c>
      <c r="V370" s="446">
        <v>0</v>
      </c>
      <c r="W370" s="446">
        <v>0</v>
      </c>
      <c r="X370" s="446">
        <v>0</v>
      </c>
      <c r="Y370" s="446">
        <v>0</v>
      </c>
      <c r="Z370" s="446">
        <v>0</v>
      </c>
      <c r="AA370" s="446">
        <v>0</v>
      </c>
      <c r="AB370" s="446">
        <v>0</v>
      </c>
      <c r="AC370" s="446">
        <v>0</v>
      </c>
      <c r="AD370" s="446">
        <v>0</v>
      </c>
      <c r="AE370" s="446">
        <v>0</v>
      </c>
      <c r="AF370" s="446">
        <v>0</v>
      </c>
      <c r="AG370" s="446">
        <v>0</v>
      </c>
      <c r="AH370" s="446">
        <v>0</v>
      </c>
      <c r="AI370" s="446">
        <v>0</v>
      </c>
      <c r="AJ370" s="446">
        <v>0</v>
      </c>
      <c r="AK370" s="446">
        <v>0</v>
      </c>
      <c r="AL370" s="446">
        <v>0</v>
      </c>
      <c r="AM370" s="446">
        <v>0</v>
      </c>
      <c r="AN370" s="446">
        <v>0</v>
      </c>
      <c r="AO370" s="446">
        <v>0</v>
      </c>
      <c r="AP370" s="446">
        <v>0</v>
      </c>
      <c r="AQ370" s="446">
        <v>0</v>
      </c>
      <c r="AR370" s="446">
        <v>0</v>
      </c>
      <c r="AS370" s="446">
        <v>0</v>
      </c>
      <c r="AT370" s="446">
        <v>0</v>
      </c>
      <c r="AU370" s="446">
        <v>0</v>
      </c>
      <c r="AV370" s="446">
        <v>0</v>
      </c>
      <c r="AW370" s="446">
        <v>0</v>
      </c>
      <c r="AX370" s="446">
        <v>0</v>
      </c>
      <c r="AY370" s="446">
        <v>0</v>
      </c>
      <c r="AZ370" s="446">
        <v>0</v>
      </c>
      <c r="BA370" s="446">
        <v>0</v>
      </c>
      <c r="BB370" s="446">
        <v>0</v>
      </c>
      <c r="BC370" s="446">
        <v>0</v>
      </c>
      <c r="BD370" s="446">
        <v>0</v>
      </c>
      <c r="BE370" s="446">
        <v>0</v>
      </c>
      <c r="BF370" s="446">
        <v>0</v>
      </c>
      <c r="BG370" s="446">
        <v>0</v>
      </c>
      <c r="BH370" s="446">
        <v>0</v>
      </c>
      <c r="BI370" s="446">
        <v>0</v>
      </c>
      <c r="BJ370" s="446">
        <v>0</v>
      </c>
      <c r="BK370" s="446">
        <v>0</v>
      </c>
      <c r="BL370" s="446">
        <v>0</v>
      </c>
      <c r="BM370" s="446">
        <v>0</v>
      </c>
      <c r="BN370" s="446">
        <v>0</v>
      </c>
      <c r="BO370" s="446">
        <v>0</v>
      </c>
      <c r="BP370" s="446">
        <v>0</v>
      </c>
      <c r="BQ370" s="446">
        <v>0</v>
      </c>
      <c r="BR370" s="446">
        <v>0</v>
      </c>
      <c r="BS370" s="446">
        <v>0</v>
      </c>
      <c r="BT370" s="446">
        <v>0</v>
      </c>
      <c r="BU370" s="446">
        <v>0</v>
      </c>
      <c r="BV370" s="446">
        <v>0</v>
      </c>
      <c r="BW370" s="446">
        <v>0</v>
      </c>
      <c r="BX370" s="446">
        <v>0</v>
      </c>
      <c r="BY370" s="446">
        <v>0</v>
      </c>
      <c r="BZ370" s="446">
        <v>0</v>
      </c>
      <c r="CA370" s="446">
        <v>0</v>
      </c>
      <c r="CB370" s="446">
        <v>0</v>
      </c>
      <c r="CC370" s="446">
        <v>0</v>
      </c>
      <c r="CD370" s="446">
        <v>0</v>
      </c>
      <c r="CE370" s="446">
        <v>0</v>
      </c>
      <c r="CF370" s="446">
        <v>0</v>
      </c>
      <c r="CG370" s="446">
        <v>0</v>
      </c>
      <c r="CH370" s="446">
        <v>0</v>
      </c>
      <c r="CI370" s="446">
        <v>0</v>
      </c>
      <c r="CJ370" s="446">
        <v>0</v>
      </c>
      <c r="CK370" s="446">
        <v>0</v>
      </c>
      <c r="CL370" s="446">
        <v>0</v>
      </c>
      <c r="CM370" s="446">
        <v>0</v>
      </c>
      <c r="CN370" s="446">
        <v>0</v>
      </c>
      <c r="CO370" s="444" t="s">
        <v>2081</v>
      </c>
    </row>
    <row r="371" spans="1:93" customFormat="1" ht="47.25">
      <c r="A371" s="444" t="s">
        <v>887</v>
      </c>
      <c r="B371" s="445" t="s">
        <v>1197</v>
      </c>
      <c r="C371" s="444" t="s">
        <v>1198</v>
      </c>
      <c r="D371" s="444" t="s">
        <v>1476</v>
      </c>
      <c r="E371" s="446">
        <v>0</v>
      </c>
      <c r="F371" s="446">
        <v>0</v>
      </c>
      <c r="G371" s="446">
        <v>0</v>
      </c>
      <c r="H371" s="446">
        <v>0</v>
      </c>
      <c r="I371" s="446">
        <v>0</v>
      </c>
      <c r="J371" s="446">
        <v>0</v>
      </c>
      <c r="K371" s="446">
        <v>0</v>
      </c>
      <c r="L371" s="446">
        <v>0</v>
      </c>
      <c r="M371" s="446">
        <v>0</v>
      </c>
      <c r="N371" s="446">
        <v>0</v>
      </c>
      <c r="O371" s="446">
        <v>0</v>
      </c>
      <c r="P371" s="446">
        <v>0</v>
      </c>
      <c r="Q371" s="446">
        <v>0</v>
      </c>
      <c r="R371" s="446">
        <v>0</v>
      </c>
      <c r="S371" s="446">
        <v>0</v>
      </c>
      <c r="T371" s="446">
        <v>0</v>
      </c>
      <c r="U371" s="446">
        <v>0</v>
      </c>
      <c r="V371" s="446">
        <v>0</v>
      </c>
      <c r="W371" s="446">
        <v>0</v>
      </c>
      <c r="X371" s="446">
        <v>0</v>
      </c>
      <c r="Y371" s="446">
        <v>0</v>
      </c>
      <c r="Z371" s="446">
        <v>0</v>
      </c>
      <c r="AA371" s="446">
        <v>0</v>
      </c>
      <c r="AB371" s="446">
        <v>0</v>
      </c>
      <c r="AC371" s="446">
        <v>0</v>
      </c>
      <c r="AD371" s="446">
        <v>0</v>
      </c>
      <c r="AE371" s="446">
        <v>0</v>
      </c>
      <c r="AF371" s="446">
        <v>0</v>
      </c>
      <c r="AG371" s="446">
        <v>0</v>
      </c>
      <c r="AH371" s="446">
        <v>0</v>
      </c>
      <c r="AI371" s="446">
        <v>0</v>
      </c>
      <c r="AJ371" s="446">
        <v>0</v>
      </c>
      <c r="AK371" s="446">
        <v>0</v>
      </c>
      <c r="AL371" s="446">
        <v>0</v>
      </c>
      <c r="AM371" s="446">
        <v>0</v>
      </c>
      <c r="AN371" s="446">
        <v>0</v>
      </c>
      <c r="AO371" s="446">
        <v>0</v>
      </c>
      <c r="AP371" s="446">
        <v>0</v>
      </c>
      <c r="AQ371" s="446">
        <v>0</v>
      </c>
      <c r="AR371" s="446">
        <v>0</v>
      </c>
      <c r="AS371" s="446">
        <v>0</v>
      </c>
      <c r="AT371" s="446">
        <v>0</v>
      </c>
      <c r="AU371" s="446">
        <v>0</v>
      </c>
      <c r="AV371" s="446">
        <v>0</v>
      </c>
      <c r="AW371" s="446">
        <v>0</v>
      </c>
      <c r="AX371" s="446">
        <v>0</v>
      </c>
      <c r="AY371" s="446">
        <v>0</v>
      </c>
      <c r="AZ371" s="446">
        <v>0</v>
      </c>
      <c r="BA371" s="446">
        <v>0</v>
      </c>
      <c r="BB371" s="446">
        <v>0</v>
      </c>
      <c r="BC371" s="446">
        <v>0</v>
      </c>
      <c r="BD371" s="446">
        <v>0</v>
      </c>
      <c r="BE371" s="446">
        <v>0</v>
      </c>
      <c r="BF371" s="446">
        <v>0</v>
      </c>
      <c r="BG371" s="446">
        <v>0</v>
      </c>
      <c r="BH371" s="446">
        <v>0</v>
      </c>
      <c r="BI371" s="446">
        <v>0</v>
      </c>
      <c r="BJ371" s="446">
        <v>0</v>
      </c>
      <c r="BK371" s="446">
        <v>0</v>
      </c>
      <c r="BL371" s="446">
        <v>0</v>
      </c>
      <c r="BM371" s="446">
        <v>0</v>
      </c>
      <c r="BN371" s="446">
        <v>0</v>
      </c>
      <c r="BO371" s="446">
        <v>0</v>
      </c>
      <c r="BP371" s="446">
        <v>0</v>
      </c>
      <c r="BQ371" s="446">
        <v>0</v>
      </c>
      <c r="BR371" s="446">
        <v>0</v>
      </c>
      <c r="BS371" s="446">
        <v>0</v>
      </c>
      <c r="BT371" s="446">
        <v>0</v>
      </c>
      <c r="BU371" s="446">
        <v>0</v>
      </c>
      <c r="BV371" s="446">
        <v>0</v>
      </c>
      <c r="BW371" s="446">
        <v>0</v>
      </c>
      <c r="BX371" s="446">
        <v>0</v>
      </c>
      <c r="BY371" s="446">
        <v>0</v>
      </c>
      <c r="BZ371" s="446">
        <v>0</v>
      </c>
      <c r="CA371" s="446">
        <v>0</v>
      </c>
      <c r="CB371" s="446">
        <v>0</v>
      </c>
      <c r="CC371" s="446">
        <v>0</v>
      </c>
      <c r="CD371" s="446">
        <v>0</v>
      </c>
      <c r="CE371" s="446">
        <v>0</v>
      </c>
      <c r="CF371" s="446">
        <v>0</v>
      </c>
      <c r="CG371" s="446">
        <v>0</v>
      </c>
      <c r="CH371" s="446">
        <v>0</v>
      </c>
      <c r="CI371" s="446">
        <v>0</v>
      </c>
      <c r="CJ371" s="446">
        <v>0</v>
      </c>
      <c r="CK371" s="446">
        <v>0</v>
      </c>
      <c r="CL371" s="446">
        <v>0</v>
      </c>
      <c r="CM371" s="446">
        <v>0</v>
      </c>
      <c r="CN371" s="446">
        <v>0</v>
      </c>
      <c r="CO371" s="444" t="s">
        <v>2081</v>
      </c>
    </row>
    <row r="372" spans="1:93" customFormat="1" ht="31.5">
      <c r="A372" s="444" t="s">
        <v>887</v>
      </c>
      <c r="B372" s="445" t="s">
        <v>1199</v>
      </c>
      <c r="C372" s="444" t="s">
        <v>1200</v>
      </c>
      <c r="D372" s="444" t="s">
        <v>1476</v>
      </c>
      <c r="E372" s="446">
        <v>0</v>
      </c>
      <c r="F372" s="446">
        <v>0</v>
      </c>
      <c r="G372" s="446">
        <v>0</v>
      </c>
      <c r="H372" s="446">
        <v>0</v>
      </c>
      <c r="I372" s="446">
        <v>0</v>
      </c>
      <c r="J372" s="446">
        <v>0</v>
      </c>
      <c r="K372" s="446">
        <v>0</v>
      </c>
      <c r="L372" s="446">
        <v>0</v>
      </c>
      <c r="M372" s="446">
        <v>0</v>
      </c>
      <c r="N372" s="446">
        <v>0</v>
      </c>
      <c r="O372" s="446">
        <v>0</v>
      </c>
      <c r="P372" s="446">
        <v>0</v>
      </c>
      <c r="Q372" s="446">
        <v>0</v>
      </c>
      <c r="R372" s="446">
        <v>0</v>
      </c>
      <c r="S372" s="446">
        <v>0</v>
      </c>
      <c r="T372" s="446">
        <v>0</v>
      </c>
      <c r="U372" s="446">
        <v>0</v>
      </c>
      <c r="V372" s="446">
        <v>0</v>
      </c>
      <c r="W372" s="446">
        <v>0</v>
      </c>
      <c r="X372" s="446">
        <v>0</v>
      </c>
      <c r="Y372" s="446">
        <v>0</v>
      </c>
      <c r="Z372" s="446">
        <v>0</v>
      </c>
      <c r="AA372" s="446">
        <v>0</v>
      </c>
      <c r="AB372" s="446">
        <v>0</v>
      </c>
      <c r="AC372" s="446">
        <v>0</v>
      </c>
      <c r="AD372" s="446">
        <v>0</v>
      </c>
      <c r="AE372" s="446">
        <v>0</v>
      </c>
      <c r="AF372" s="446">
        <v>0</v>
      </c>
      <c r="AG372" s="446">
        <v>0</v>
      </c>
      <c r="AH372" s="446">
        <v>0</v>
      </c>
      <c r="AI372" s="446">
        <v>0</v>
      </c>
      <c r="AJ372" s="446">
        <v>0</v>
      </c>
      <c r="AK372" s="446">
        <v>0</v>
      </c>
      <c r="AL372" s="446">
        <v>0</v>
      </c>
      <c r="AM372" s="446">
        <v>0</v>
      </c>
      <c r="AN372" s="446">
        <v>0</v>
      </c>
      <c r="AO372" s="446">
        <v>0</v>
      </c>
      <c r="AP372" s="446">
        <v>0</v>
      </c>
      <c r="AQ372" s="446">
        <v>0</v>
      </c>
      <c r="AR372" s="446">
        <v>0</v>
      </c>
      <c r="AS372" s="446">
        <v>0</v>
      </c>
      <c r="AT372" s="446">
        <v>0</v>
      </c>
      <c r="AU372" s="446">
        <v>0</v>
      </c>
      <c r="AV372" s="446">
        <v>0</v>
      </c>
      <c r="AW372" s="446">
        <v>0</v>
      </c>
      <c r="AX372" s="446">
        <v>0</v>
      </c>
      <c r="AY372" s="446">
        <v>0</v>
      </c>
      <c r="AZ372" s="446">
        <v>0</v>
      </c>
      <c r="BA372" s="446">
        <v>0</v>
      </c>
      <c r="BB372" s="446">
        <v>0</v>
      </c>
      <c r="BC372" s="446">
        <v>0</v>
      </c>
      <c r="BD372" s="446">
        <v>0</v>
      </c>
      <c r="BE372" s="446">
        <v>0</v>
      </c>
      <c r="BF372" s="446">
        <v>0</v>
      </c>
      <c r="BG372" s="446">
        <v>0</v>
      </c>
      <c r="BH372" s="446">
        <v>0</v>
      </c>
      <c r="BI372" s="446">
        <v>0</v>
      </c>
      <c r="BJ372" s="446">
        <v>0</v>
      </c>
      <c r="BK372" s="446">
        <v>0</v>
      </c>
      <c r="BL372" s="446">
        <v>0</v>
      </c>
      <c r="BM372" s="446">
        <v>0</v>
      </c>
      <c r="BN372" s="446">
        <v>0</v>
      </c>
      <c r="BO372" s="446">
        <v>0</v>
      </c>
      <c r="BP372" s="446">
        <v>0</v>
      </c>
      <c r="BQ372" s="446">
        <v>0</v>
      </c>
      <c r="BR372" s="446">
        <v>0</v>
      </c>
      <c r="BS372" s="446">
        <v>0</v>
      </c>
      <c r="BT372" s="446">
        <v>0</v>
      </c>
      <c r="BU372" s="446">
        <v>0</v>
      </c>
      <c r="BV372" s="446">
        <v>0</v>
      </c>
      <c r="BW372" s="446">
        <v>0</v>
      </c>
      <c r="BX372" s="446">
        <v>0</v>
      </c>
      <c r="BY372" s="446">
        <v>0</v>
      </c>
      <c r="BZ372" s="446">
        <v>0</v>
      </c>
      <c r="CA372" s="446">
        <v>0</v>
      </c>
      <c r="CB372" s="446">
        <v>0</v>
      </c>
      <c r="CC372" s="446">
        <v>0</v>
      </c>
      <c r="CD372" s="446">
        <v>0</v>
      </c>
      <c r="CE372" s="446">
        <v>0</v>
      </c>
      <c r="CF372" s="446">
        <v>0</v>
      </c>
      <c r="CG372" s="446">
        <v>0</v>
      </c>
      <c r="CH372" s="446">
        <v>0</v>
      </c>
      <c r="CI372" s="446">
        <v>0</v>
      </c>
      <c r="CJ372" s="446">
        <v>0</v>
      </c>
      <c r="CK372" s="446">
        <v>0</v>
      </c>
      <c r="CL372" s="446">
        <v>0</v>
      </c>
      <c r="CM372" s="446">
        <v>0</v>
      </c>
      <c r="CN372" s="446">
        <v>0</v>
      </c>
      <c r="CO372" s="444" t="s">
        <v>2081</v>
      </c>
    </row>
    <row r="373" spans="1:93" customFormat="1" ht="31.5">
      <c r="A373" s="444" t="s">
        <v>887</v>
      </c>
      <c r="B373" s="445" t="s">
        <v>1201</v>
      </c>
      <c r="C373" s="444" t="s">
        <v>1202</v>
      </c>
      <c r="D373" s="444" t="s">
        <v>1476</v>
      </c>
      <c r="E373" s="446">
        <v>0</v>
      </c>
      <c r="F373" s="446">
        <v>0</v>
      </c>
      <c r="G373" s="446">
        <v>0</v>
      </c>
      <c r="H373" s="446">
        <v>0</v>
      </c>
      <c r="I373" s="446">
        <v>0</v>
      </c>
      <c r="J373" s="446">
        <v>0</v>
      </c>
      <c r="K373" s="446">
        <v>0</v>
      </c>
      <c r="L373" s="446">
        <v>0</v>
      </c>
      <c r="M373" s="446">
        <v>0</v>
      </c>
      <c r="N373" s="446">
        <v>0</v>
      </c>
      <c r="O373" s="446">
        <v>0</v>
      </c>
      <c r="P373" s="446">
        <v>0</v>
      </c>
      <c r="Q373" s="446">
        <v>0</v>
      </c>
      <c r="R373" s="446">
        <v>0</v>
      </c>
      <c r="S373" s="446">
        <v>0</v>
      </c>
      <c r="T373" s="446">
        <v>0</v>
      </c>
      <c r="U373" s="446">
        <v>0</v>
      </c>
      <c r="V373" s="446">
        <v>0</v>
      </c>
      <c r="W373" s="446">
        <v>0</v>
      </c>
      <c r="X373" s="446">
        <v>0</v>
      </c>
      <c r="Y373" s="446">
        <v>0</v>
      </c>
      <c r="Z373" s="446">
        <v>0</v>
      </c>
      <c r="AA373" s="446">
        <v>0</v>
      </c>
      <c r="AB373" s="446">
        <v>0</v>
      </c>
      <c r="AC373" s="446">
        <v>0</v>
      </c>
      <c r="AD373" s="446">
        <v>0</v>
      </c>
      <c r="AE373" s="446">
        <v>0</v>
      </c>
      <c r="AF373" s="446">
        <v>0</v>
      </c>
      <c r="AG373" s="446">
        <v>0</v>
      </c>
      <c r="AH373" s="446">
        <v>0</v>
      </c>
      <c r="AI373" s="446">
        <v>0</v>
      </c>
      <c r="AJ373" s="446">
        <v>0</v>
      </c>
      <c r="AK373" s="446">
        <v>0</v>
      </c>
      <c r="AL373" s="446">
        <v>0</v>
      </c>
      <c r="AM373" s="446">
        <v>0</v>
      </c>
      <c r="AN373" s="446">
        <v>0</v>
      </c>
      <c r="AO373" s="446">
        <v>0</v>
      </c>
      <c r="AP373" s="446">
        <v>0</v>
      </c>
      <c r="AQ373" s="446">
        <v>0</v>
      </c>
      <c r="AR373" s="446">
        <v>0</v>
      </c>
      <c r="AS373" s="446">
        <v>0</v>
      </c>
      <c r="AT373" s="446">
        <v>0</v>
      </c>
      <c r="AU373" s="446">
        <v>0</v>
      </c>
      <c r="AV373" s="446">
        <v>0</v>
      </c>
      <c r="AW373" s="446">
        <v>0</v>
      </c>
      <c r="AX373" s="446">
        <v>0</v>
      </c>
      <c r="AY373" s="446">
        <v>0</v>
      </c>
      <c r="AZ373" s="446">
        <v>0</v>
      </c>
      <c r="BA373" s="446">
        <v>0</v>
      </c>
      <c r="BB373" s="446">
        <v>0</v>
      </c>
      <c r="BC373" s="446">
        <v>0</v>
      </c>
      <c r="BD373" s="446">
        <v>0</v>
      </c>
      <c r="BE373" s="446">
        <v>0</v>
      </c>
      <c r="BF373" s="446">
        <v>0</v>
      </c>
      <c r="BG373" s="446">
        <v>0</v>
      </c>
      <c r="BH373" s="446">
        <v>0</v>
      </c>
      <c r="BI373" s="446">
        <v>0</v>
      </c>
      <c r="BJ373" s="446">
        <v>0</v>
      </c>
      <c r="BK373" s="446">
        <v>0</v>
      </c>
      <c r="BL373" s="446">
        <v>0</v>
      </c>
      <c r="BM373" s="446">
        <v>0</v>
      </c>
      <c r="BN373" s="446">
        <v>0</v>
      </c>
      <c r="BO373" s="446">
        <v>0</v>
      </c>
      <c r="BP373" s="446">
        <v>0</v>
      </c>
      <c r="BQ373" s="446">
        <v>0</v>
      </c>
      <c r="BR373" s="446">
        <v>0</v>
      </c>
      <c r="BS373" s="446">
        <v>0</v>
      </c>
      <c r="BT373" s="446">
        <v>0</v>
      </c>
      <c r="BU373" s="446">
        <v>0</v>
      </c>
      <c r="BV373" s="446">
        <v>0</v>
      </c>
      <c r="BW373" s="446">
        <v>0</v>
      </c>
      <c r="BX373" s="446">
        <v>0</v>
      </c>
      <c r="BY373" s="446">
        <v>0</v>
      </c>
      <c r="BZ373" s="446">
        <v>0</v>
      </c>
      <c r="CA373" s="446">
        <v>0</v>
      </c>
      <c r="CB373" s="446">
        <v>0</v>
      </c>
      <c r="CC373" s="446">
        <v>0</v>
      </c>
      <c r="CD373" s="446">
        <v>0</v>
      </c>
      <c r="CE373" s="446">
        <v>0</v>
      </c>
      <c r="CF373" s="446">
        <v>0</v>
      </c>
      <c r="CG373" s="446">
        <v>0</v>
      </c>
      <c r="CH373" s="446">
        <v>0</v>
      </c>
      <c r="CI373" s="446">
        <v>0</v>
      </c>
      <c r="CJ373" s="446">
        <v>0</v>
      </c>
      <c r="CK373" s="446">
        <v>0</v>
      </c>
      <c r="CL373" s="446">
        <v>0</v>
      </c>
      <c r="CM373" s="446">
        <v>0</v>
      </c>
      <c r="CN373" s="446">
        <v>0</v>
      </c>
      <c r="CO373" s="444" t="s">
        <v>2081</v>
      </c>
    </row>
    <row r="374" spans="1:93" customFormat="1" ht="31.5">
      <c r="A374" s="444" t="s">
        <v>887</v>
      </c>
      <c r="B374" s="445" t="s">
        <v>1203</v>
      </c>
      <c r="C374" s="444" t="s">
        <v>1204</v>
      </c>
      <c r="D374" s="444" t="s">
        <v>1476</v>
      </c>
      <c r="E374" s="446">
        <v>0</v>
      </c>
      <c r="F374" s="446">
        <v>0</v>
      </c>
      <c r="G374" s="446">
        <v>0</v>
      </c>
      <c r="H374" s="446">
        <v>0</v>
      </c>
      <c r="I374" s="446">
        <v>0</v>
      </c>
      <c r="J374" s="446">
        <v>0</v>
      </c>
      <c r="K374" s="446">
        <v>0</v>
      </c>
      <c r="L374" s="446">
        <v>0</v>
      </c>
      <c r="M374" s="446">
        <v>0</v>
      </c>
      <c r="N374" s="446">
        <v>0</v>
      </c>
      <c r="O374" s="446">
        <v>0</v>
      </c>
      <c r="P374" s="446">
        <v>0</v>
      </c>
      <c r="Q374" s="446">
        <v>0</v>
      </c>
      <c r="R374" s="446">
        <v>0</v>
      </c>
      <c r="S374" s="446">
        <v>0</v>
      </c>
      <c r="T374" s="446">
        <v>0</v>
      </c>
      <c r="U374" s="446">
        <v>0</v>
      </c>
      <c r="V374" s="446">
        <v>0</v>
      </c>
      <c r="W374" s="446">
        <v>0</v>
      </c>
      <c r="X374" s="446">
        <v>0</v>
      </c>
      <c r="Y374" s="446">
        <v>0</v>
      </c>
      <c r="Z374" s="446">
        <v>0</v>
      </c>
      <c r="AA374" s="446">
        <v>0</v>
      </c>
      <c r="AB374" s="446">
        <v>0</v>
      </c>
      <c r="AC374" s="446">
        <v>0</v>
      </c>
      <c r="AD374" s="446">
        <v>0</v>
      </c>
      <c r="AE374" s="446">
        <v>0</v>
      </c>
      <c r="AF374" s="446">
        <v>0</v>
      </c>
      <c r="AG374" s="446">
        <v>0</v>
      </c>
      <c r="AH374" s="446">
        <v>0</v>
      </c>
      <c r="AI374" s="446">
        <v>0</v>
      </c>
      <c r="AJ374" s="446">
        <v>0</v>
      </c>
      <c r="AK374" s="446">
        <v>0</v>
      </c>
      <c r="AL374" s="446">
        <v>0</v>
      </c>
      <c r="AM374" s="446">
        <v>0</v>
      </c>
      <c r="AN374" s="446">
        <v>0</v>
      </c>
      <c r="AO374" s="446">
        <v>0</v>
      </c>
      <c r="AP374" s="446">
        <v>0</v>
      </c>
      <c r="AQ374" s="446">
        <v>0</v>
      </c>
      <c r="AR374" s="446">
        <v>0</v>
      </c>
      <c r="AS374" s="446">
        <v>0</v>
      </c>
      <c r="AT374" s="446">
        <v>0</v>
      </c>
      <c r="AU374" s="446">
        <v>0</v>
      </c>
      <c r="AV374" s="446">
        <v>0</v>
      </c>
      <c r="AW374" s="446">
        <v>0</v>
      </c>
      <c r="AX374" s="446">
        <v>0</v>
      </c>
      <c r="AY374" s="446">
        <v>0</v>
      </c>
      <c r="AZ374" s="446">
        <v>0</v>
      </c>
      <c r="BA374" s="446">
        <v>0</v>
      </c>
      <c r="BB374" s="446">
        <v>0</v>
      </c>
      <c r="BC374" s="446">
        <v>0</v>
      </c>
      <c r="BD374" s="446">
        <v>0</v>
      </c>
      <c r="BE374" s="446">
        <v>0</v>
      </c>
      <c r="BF374" s="446">
        <v>0</v>
      </c>
      <c r="BG374" s="446">
        <v>0</v>
      </c>
      <c r="BH374" s="446">
        <v>0</v>
      </c>
      <c r="BI374" s="446">
        <v>0</v>
      </c>
      <c r="BJ374" s="446">
        <v>0</v>
      </c>
      <c r="BK374" s="446">
        <v>0</v>
      </c>
      <c r="BL374" s="446">
        <v>0</v>
      </c>
      <c r="BM374" s="446">
        <v>0</v>
      </c>
      <c r="BN374" s="446">
        <v>0</v>
      </c>
      <c r="BO374" s="446">
        <v>0</v>
      </c>
      <c r="BP374" s="446">
        <v>0</v>
      </c>
      <c r="BQ374" s="446">
        <v>0</v>
      </c>
      <c r="BR374" s="446">
        <v>0</v>
      </c>
      <c r="BS374" s="446">
        <v>0</v>
      </c>
      <c r="BT374" s="446">
        <v>0</v>
      </c>
      <c r="BU374" s="446">
        <v>0</v>
      </c>
      <c r="BV374" s="446">
        <v>0</v>
      </c>
      <c r="BW374" s="446">
        <v>0</v>
      </c>
      <c r="BX374" s="446">
        <v>0</v>
      </c>
      <c r="BY374" s="446">
        <v>0</v>
      </c>
      <c r="BZ374" s="446">
        <v>0</v>
      </c>
      <c r="CA374" s="446">
        <v>0</v>
      </c>
      <c r="CB374" s="446">
        <v>0</v>
      </c>
      <c r="CC374" s="446">
        <v>0</v>
      </c>
      <c r="CD374" s="446">
        <v>0</v>
      </c>
      <c r="CE374" s="446">
        <v>0</v>
      </c>
      <c r="CF374" s="446">
        <v>0</v>
      </c>
      <c r="CG374" s="446">
        <v>0</v>
      </c>
      <c r="CH374" s="446">
        <v>0</v>
      </c>
      <c r="CI374" s="446">
        <v>0</v>
      </c>
      <c r="CJ374" s="446">
        <v>0</v>
      </c>
      <c r="CK374" s="446">
        <v>0</v>
      </c>
      <c r="CL374" s="446">
        <v>0</v>
      </c>
      <c r="CM374" s="446">
        <v>0</v>
      </c>
      <c r="CN374" s="446">
        <v>0</v>
      </c>
      <c r="CO374" s="444" t="s">
        <v>2081</v>
      </c>
    </row>
    <row r="375" spans="1:93" customFormat="1">
      <c r="A375" s="444" t="s">
        <v>887</v>
      </c>
      <c r="B375" s="445" t="s">
        <v>1205</v>
      </c>
      <c r="C375" s="444" t="s">
        <v>1206</v>
      </c>
      <c r="D375" s="444" t="s">
        <v>1476</v>
      </c>
      <c r="E375" s="446">
        <v>0</v>
      </c>
      <c r="F375" s="446">
        <v>0</v>
      </c>
      <c r="G375" s="446">
        <v>0</v>
      </c>
      <c r="H375" s="446">
        <v>0</v>
      </c>
      <c r="I375" s="446">
        <v>0</v>
      </c>
      <c r="J375" s="446">
        <v>0</v>
      </c>
      <c r="K375" s="446">
        <v>0</v>
      </c>
      <c r="L375" s="446">
        <v>0</v>
      </c>
      <c r="M375" s="446">
        <v>0</v>
      </c>
      <c r="N375" s="446">
        <v>0</v>
      </c>
      <c r="O375" s="446">
        <v>0</v>
      </c>
      <c r="P375" s="446">
        <v>0</v>
      </c>
      <c r="Q375" s="446">
        <v>0</v>
      </c>
      <c r="R375" s="446">
        <v>0</v>
      </c>
      <c r="S375" s="446">
        <v>0</v>
      </c>
      <c r="T375" s="446">
        <v>0</v>
      </c>
      <c r="U375" s="446">
        <v>0</v>
      </c>
      <c r="V375" s="446">
        <v>0</v>
      </c>
      <c r="W375" s="446">
        <v>0</v>
      </c>
      <c r="X375" s="446">
        <v>0</v>
      </c>
      <c r="Y375" s="446">
        <v>0</v>
      </c>
      <c r="Z375" s="446">
        <v>0</v>
      </c>
      <c r="AA375" s="446">
        <v>0</v>
      </c>
      <c r="AB375" s="446">
        <v>0</v>
      </c>
      <c r="AC375" s="446">
        <v>0</v>
      </c>
      <c r="AD375" s="446">
        <v>0</v>
      </c>
      <c r="AE375" s="446">
        <v>0</v>
      </c>
      <c r="AF375" s="446">
        <v>0</v>
      </c>
      <c r="AG375" s="446">
        <v>0</v>
      </c>
      <c r="AH375" s="446">
        <v>0</v>
      </c>
      <c r="AI375" s="446">
        <v>0</v>
      </c>
      <c r="AJ375" s="446">
        <v>0</v>
      </c>
      <c r="AK375" s="446">
        <v>0</v>
      </c>
      <c r="AL375" s="446">
        <v>0</v>
      </c>
      <c r="AM375" s="446">
        <v>0</v>
      </c>
      <c r="AN375" s="446">
        <v>0</v>
      </c>
      <c r="AO375" s="446">
        <v>0</v>
      </c>
      <c r="AP375" s="446">
        <v>0</v>
      </c>
      <c r="AQ375" s="446">
        <v>0</v>
      </c>
      <c r="AR375" s="446">
        <v>0</v>
      </c>
      <c r="AS375" s="446">
        <v>0</v>
      </c>
      <c r="AT375" s="446">
        <v>0</v>
      </c>
      <c r="AU375" s="446">
        <v>0</v>
      </c>
      <c r="AV375" s="446">
        <v>0</v>
      </c>
      <c r="AW375" s="446">
        <v>0</v>
      </c>
      <c r="AX375" s="446">
        <v>0</v>
      </c>
      <c r="AY375" s="446">
        <v>0</v>
      </c>
      <c r="AZ375" s="446">
        <v>0</v>
      </c>
      <c r="BA375" s="446">
        <v>0</v>
      </c>
      <c r="BB375" s="446">
        <v>0</v>
      </c>
      <c r="BC375" s="446">
        <v>0</v>
      </c>
      <c r="BD375" s="446">
        <v>0</v>
      </c>
      <c r="BE375" s="446">
        <v>0</v>
      </c>
      <c r="BF375" s="446">
        <v>0</v>
      </c>
      <c r="BG375" s="446">
        <v>0</v>
      </c>
      <c r="BH375" s="446">
        <v>0</v>
      </c>
      <c r="BI375" s="446">
        <v>0</v>
      </c>
      <c r="BJ375" s="446">
        <v>0</v>
      </c>
      <c r="BK375" s="446">
        <v>0</v>
      </c>
      <c r="BL375" s="446">
        <v>0</v>
      </c>
      <c r="BM375" s="446">
        <v>0</v>
      </c>
      <c r="BN375" s="446">
        <v>0</v>
      </c>
      <c r="BO375" s="446">
        <v>0</v>
      </c>
      <c r="BP375" s="446">
        <v>0</v>
      </c>
      <c r="BQ375" s="446">
        <v>0</v>
      </c>
      <c r="BR375" s="446">
        <v>0</v>
      </c>
      <c r="BS375" s="446">
        <v>0</v>
      </c>
      <c r="BT375" s="446">
        <v>0</v>
      </c>
      <c r="BU375" s="446">
        <v>0</v>
      </c>
      <c r="BV375" s="446">
        <v>0</v>
      </c>
      <c r="BW375" s="446">
        <v>0</v>
      </c>
      <c r="BX375" s="446">
        <v>0</v>
      </c>
      <c r="BY375" s="446">
        <v>0</v>
      </c>
      <c r="BZ375" s="446">
        <v>0</v>
      </c>
      <c r="CA375" s="446">
        <v>0</v>
      </c>
      <c r="CB375" s="446">
        <v>0</v>
      </c>
      <c r="CC375" s="446">
        <v>0</v>
      </c>
      <c r="CD375" s="446">
        <v>0</v>
      </c>
      <c r="CE375" s="446">
        <v>0</v>
      </c>
      <c r="CF375" s="446">
        <v>0</v>
      </c>
      <c r="CG375" s="446">
        <v>0</v>
      </c>
      <c r="CH375" s="446">
        <v>0</v>
      </c>
      <c r="CI375" s="446">
        <v>0</v>
      </c>
      <c r="CJ375" s="446">
        <v>0</v>
      </c>
      <c r="CK375" s="446">
        <v>0</v>
      </c>
      <c r="CL375" s="446">
        <v>0</v>
      </c>
      <c r="CM375" s="446">
        <v>0</v>
      </c>
      <c r="CN375" s="446">
        <v>0</v>
      </c>
      <c r="CO375" s="444" t="s">
        <v>2081</v>
      </c>
    </row>
    <row r="376" spans="1:93" customFormat="1" ht="31.5">
      <c r="A376" s="444" t="s">
        <v>887</v>
      </c>
      <c r="B376" s="445" t="s">
        <v>1207</v>
      </c>
      <c r="C376" s="444" t="s">
        <v>1208</v>
      </c>
      <c r="D376" s="444" t="s">
        <v>1476</v>
      </c>
      <c r="E376" s="446">
        <v>0</v>
      </c>
      <c r="F376" s="446">
        <v>0</v>
      </c>
      <c r="G376" s="446">
        <v>0</v>
      </c>
      <c r="H376" s="446">
        <v>0</v>
      </c>
      <c r="I376" s="446">
        <v>0</v>
      </c>
      <c r="J376" s="446">
        <v>0</v>
      </c>
      <c r="K376" s="446">
        <v>0</v>
      </c>
      <c r="L376" s="446">
        <v>0</v>
      </c>
      <c r="M376" s="446">
        <v>0</v>
      </c>
      <c r="N376" s="446">
        <v>0</v>
      </c>
      <c r="O376" s="446">
        <v>0</v>
      </c>
      <c r="P376" s="446">
        <v>0</v>
      </c>
      <c r="Q376" s="446">
        <v>0</v>
      </c>
      <c r="R376" s="446">
        <v>0</v>
      </c>
      <c r="S376" s="446">
        <v>0</v>
      </c>
      <c r="T376" s="446">
        <v>0</v>
      </c>
      <c r="U376" s="446">
        <v>0</v>
      </c>
      <c r="V376" s="446">
        <v>0</v>
      </c>
      <c r="W376" s="446">
        <v>0</v>
      </c>
      <c r="X376" s="446">
        <v>0</v>
      </c>
      <c r="Y376" s="446">
        <v>0</v>
      </c>
      <c r="Z376" s="446">
        <v>0</v>
      </c>
      <c r="AA376" s="446">
        <v>0</v>
      </c>
      <c r="AB376" s="446">
        <v>0</v>
      </c>
      <c r="AC376" s="446">
        <v>0</v>
      </c>
      <c r="AD376" s="446">
        <v>0</v>
      </c>
      <c r="AE376" s="446">
        <v>0</v>
      </c>
      <c r="AF376" s="446">
        <v>0</v>
      </c>
      <c r="AG376" s="446">
        <v>0</v>
      </c>
      <c r="AH376" s="446">
        <v>0</v>
      </c>
      <c r="AI376" s="446">
        <v>0</v>
      </c>
      <c r="AJ376" s="446">
        <v>0</v>
      </c>
      <c r="AK376" s="446">
        <v>0</v>
      </c>
      <c r="AL376" s="446">
        <v>0</v>
      </c>
      <c r="AM376" s="446">
        <v>0</v>
      </c>
      <c r="AN376" s="446">
        <v>0</v>
      </c>
      <c r="AO376" s="446">
        <v>0</v>
      </c>
      <c r="AP376" s="446">
        <v>0</v>
      </c>
      <c r="AQ376" s="446">
        <v>0</v>
      </c>
      <c r="AR376" s="446">
        <v>0</v>
      </c>
      <c r="AS376" s="446">
        <v>0</v>
      </c>
      <c r="AT376" s="446">
        <v>0</v>
      </c>
      <c r="AU376" s="446">
        <v>0</v>
      </c>
      <c r="AV376" s="446">
        <v>0</v>
      </c>
      <c r="AW376" s="446">
        <v>0</v>
      </c>
      <c r="AX376" s="446">
        <v>0</v>
      </c>
      <c r="AY376" s="446">
        <v>0</v>
      </c>
      <c r="AZ376" s="446">
        <v>0</v>
      </c>
      <c r="BA376" s="446">
        <v>0</v>
      </c>
      <c r="BB376" s="446">
        <v>0</v>
      </c>
      <c r="BC376" s="446">
        <v>0</v>
      </c>
      <c r="BD376" s="446">
        <v>0</v>
      </c>
      <c r="BE376" s="446">
        <v>0</v>
      </c>
      <c r="BF376" s="446">
        <v>0</v>
      </c>
      <c r="BG376" s="446">
        <v>0</v>
      </c>
      <c r="BH376" s="446">
        <v>0</v>
      </c>
      <c r="BI376" s="446">
        <v>0</v>
      </c>
      <c r="BJ376" s="446">
        <v>0</v>
      </c>
      <c r="BK376" s="446">
        <v>0</v>
      </c>
      <c r="BL376" s="446">
        <v>0</v>
      </c>
      <c r="BM376" s="446">
        <v>0</v>
      </c>
      <c r="BN376" s="446">
        <v>0</v>
      </c>
      <c r="BO376" s="446">
        <v>0</v>
      </c>
      <c r="BP376" s="446">
        <v>0</v>
      </c>
      <c r="BQ376" s="446">
        <v>0</v>
      </c>
      <c r="BR376" s="446">
        <v>0</v>
      </c>
      <c r="BS376" s="446">
        <v>0</v>
      </c>
      <c r="BT376" s="446">
        <v>0</v>
      </c>
      <c r="BU376" s="446">
        <v>0</v>
      </c>
      <c r="BV376" s="446">
        <v>0</v>
      </c>
      <c r="BW376" s="446">
        <v>0</v>
      </c>
      <c r="BX376" s="446">
        <v>0</v>
      </c>
      <c r="BY376" s="446">
        <v>0</v>
      </c>
      <c r="BZ376" s="446">
        <v>0</v>
      </c>
      <c r="CA376" s="446">
        <v>0</v>
      </c>
      <c r="CB376" s="446">
        <v>0</v>
      </c>
      <c r="CC376" s="446">
        <v>0</v>
      </c>
      <c r="CD376" s="446">
        <v>0</v>
      </c>
      <c r="CE376" s="446">
        <v>0</v>
      </c>
      <c r="CF376" s="446">
        <v>0</v>
      </c>
      <c r="CG376" s="446">
        <v>0</v>
      </c>
      <c r="CH376" s="446">
        <v>0</v>
      </c>
      <c r="CI376" s="446">
        <v>0</v>
      </c>
      <c r="CJ376" s="446">
        <v>0</v>
      </c>
      <c r="CK376" s="446">
        <v>0</v>
      </c>
      <c r="CL376" s="446">
        <v>0</v>
      </c>
      <c r="CM376" s="446">
        <v>0</v>
      </c>
      <c r="CN376" s="446">
        <v>0</v>
      </c>
      <c r="CO376" s="444" t="s">
        <v>2081</v>
      </c>
    </row>
    <row r="377" spans="1:93" customFormat="1" ht="31.5">
      <c r="A377" s="444" t="s">
        <v>887</v>
      </c>
      <c r="B377" s="445" t="s">
        <v>1209</v>
      </c>
      <c r="C377" s="444" t="s">
        <v>1210</v>
      </c>
      <c r="D377" s="444" t="s">
        <v>1476</v>
      </c>
      <c r="E377" s="446">
        <v>0</v>
      </c>
      <c r="F377" s="446">
        <v>0</v>
      </c>
      <c r="G377" s="446">
        <v>0</v>
      </c>
      <c r="H377" s="446">
        <v>0</v>
      </c>
      <c r="I377" s="446">
        <v>0</v>
      </c>
      <c r="J377" s="446">
        <v>0</v>
      </c>
      <c r="K377" s="446">
        <v>0</v>
      </c>
      <c r="L377" s="446">
        <v>0</v>
      </c>
      <c r="M377" s="446">
        <v>0</v>
      </c>
      <c r="N377" s="446">
        <v>0</v>
      </c>
      <c r="O377" s="446">
        <v>0</v>
      </c>
      <c r="P377" s="446">
        <v>0</v>
      </c>
      <c r="Q377" s="446">
        <v>0</v>
      </c>
      <c r="R377" s="446">
        <v>0</v>
      </c>
      <c r="S377" s="446">
        <v>0</v>
      </c>
      <c r="T377" s="446">
        <v>0</v>
      </c>
      <c r="U377" s="446">
        <v>0</v>
      </c>
      <c r="V377" s="446">
        <v>0</v>
      </c>
      <c r="W377" s="446">
        <v>0</v>
      </c>
      <c r="X377" s="446">
        <v>0</v>
      </c>
      <c r="Y377" s="446">
        <v>0</v>
      </c>
      <c r="Z377" s="446">
        <v>0</v>
      </c>
      <c r="AA377" s="446">
        <v>0</v>
      </c>
      <c r="AB377" s="446">
        <v>0</v>
      </c>
      <c r="AC377" s="446">
        <v>0</v>
      </c>
      <c r="AD377" s="446">
        <v>0</v>
      </c>
      <c r="AE377" s="446">
        <v>0</v>
      </c>
      <c r="AF377" s="446">
        <v>0</v>
      </c>
      <c r="AG377" s="446">
        <v>0</v>
      </c>
      <c r="AH377" s="446">
        <v>0</v>
      </c>
      <c r="AI377" s="446">
        <v>0</v>
      </c>
      <c r="AJ377" s="446">
        <v>0</v>
      </c>
      <c r="AK377" s="446">
        <v>0</v>
      </c>
      <c r="AL377" s="446">
        <v>0</v>
      </c>
      <c r="AM377" s="446">
        <v>0</v>
      </c>
      <c r="AN377" s="446">
        <v>0</v>
      </c>
      <c r="AO377" s="446">
        <v>0</v>
      </c>
      <c r="AP377" s="446">
        <v>0</v>
      </c>
      <c r="AQ377" s="446">
        <v>0</v>
      </c>
      <c r="AR377" s="446">
        <v>0</v>
      </c>
      <c r="AS377" s="446">
        <v>0</v>
      </c>
      <c r="AT377" s="446">
        <v>0</v>
      </c>
      <c r="AU377" s="446">
        <v>0</v>
      </c>
      <c r="AV377" s="446">
        <v>0</v>
      </c>
      <c r="AW377" s="446">
        <v>0</v>
      </c>
      <c r="AX377" s="446">
        <v>0</v>
      </c>
      <c r="AY377" s="446">
        <v>0</v>
      </c>
      <c r="AZ377" s="446">
        <v>0</v>
      </c>
      <c r="BA377" s="446">
        <v>0</v>
      </c>
      <c r="BB377" s="446">
        <v>0</v>
      </c>
      <c r="BC377" s="446">
        <v>0</v>
      </c>
      <c r="BD377" s="446">
        <v>0</v>
      </c>
      <c r="BE377" s="446">
        <v>0</v>
      </c>
      <c r="BF377" s="446">
        <v>0</v>
      </c>
      <c r="BG377" s="446">
        <v>0</v>
      </c>
      <c r="BH377" s="446">
        <v>0</v>
      </c>
      <c r="BI377" s="446">
        <v>0</v>
      </c>
      <c r="BJ377" s="446">
        <v>0</v>
      </c>
      <c r="BK377" s="446">
        <v>0</v>
      </c>
      <c r="BL377" s="446">
        <v>0</v>
      </c>
      <c r="BM377" s="446">
        <v>0</v>
      </c>
      <c r="BN377" s="446">
        <v>0</v>
      </c>
      <c r="BO377" s="446">
        <v>0</v>
      </c>
      <c r="BP377" s="446">
        <v>0</v>
      </c>
      <c r="BQ377" s="446">
        <v>0</v>
      </c>
      <c r="BR377" s="446">
        <v>0</v>
      </c>
      <c r="BS377" s="446">
        <v>0</v>
      </c>
      <c r="BT377" s="446">
        <v>0</v>
      </c>
      <c r="BU377" s="446">
        <v>0</v>
      </c>
      <c r="BV377" s="446">
        <v>0</v>
      </c>
      <c r="BW377" s="446">
        <v>0</v>
      </c>
      <c r="BX377" s="446">
        <v>0</v>
      </c>
      <c r="BY377" s="446">
        <v>0</v>
      </c>
      <c r="BZ377" s="446">
        <v>0</v>
      </c>
      <c r="CA377" s="446">
        <v>0</v>
      </c>
      <c r="CB377" s="446">
        <v>0</v>
      </c>
      <c r="CC377" s="446">
        <v>0</v>
      </c>
      <c r="CD377" s="446">
        <v>0</v>
      </c>
      <c r="CE377" s="446">
        <v>0</v>
      </c>
      <c r="CF377" s="446">
        <v>0</v>
      </c>
      <c r="CG377" s="446">
        <v>0</v>
      </c>
      <c r="CH377" s="446">
        <v>0</v>
      </c>
      <c r="CI377" s="446">
        <v>0</v>
      </c>
      <c r="CJ377" s="446">
        <v>0</v>
      </c>
      <c r="CK377" s="446">
        <v>0</v>
      </c>
      <c r="CL377" s="446">
        <v>0</v>
      </c>
      <c r="CM377" s="446">
        <v>0</v>
      </c>
      <c r="CN377" s="446">
        <v>0</v>
      </c>
      <c r="CO377" s="444" t="s">
        <v>2081</v>
      </c>
    </row>
    <row r="378" spans="1:93" customFormat="1">
      <c r="A378" s="444" t="s">
        <v>887</v>
      </c>
      <c r="B378" s="445" t="s">
        <v>1211</v>
      </c>
      <c r="C378" s="444" t="s">
        <v>1212</v>
      </c>
      <c r="D378" s="444" t="s">
        <v>1476</v>
      </c>
      <c r="E378" s="446">
        <v>0</v>
      </c>
      <c r="F378" s="446">
        <v>0</v>
      </c>
      <c r="G378" s="446">
        <v>0</v>
      </c>
      <c r="H378" s="446">
        <v>0</v>
      </c>
      <c r="I378" s="446">
        <v>0</v>
      </c>
      <c r="J378" s="446">
        <v>0</v>
      </c>
      <c r="K378" s="446">
        <v>0</v>
      </c>
      <c r="L378" s="446">
        <v>0</v>
      </c>
      <c r="M378" s="446">
        <v>0</v>
      </c>
      <c r="N378" s="446">
        <v>0</v>
      </c>
      <c r="O378" s="446">
        <v>0</v>
      </c>
      <c r="P378" s="446">
        <v>0</v>
      </c>
      <c r="Q378" s="446">
        <v>0</v>
      </c>
      <c r="R378" s="446">
        <v>0</v>
      </c>
      <c r="S378" s="446">
        <v>0</v>
      </c>
      <c r="T378" s="446">
        <v>0</v>
      </c>
      <c r="U378" s="446">
        <v>0</v>
      </c>
      <c r="V378" s="446">
        <v>0</v>
      </c>
      <c r="W378" s="446">
        <v>0</v>
      </c>
      <c r="X378" s="446">
        <v>0</v>
      </c>
      <c r="Y378" s="446">
        <v>0</v>
      </c>
      <c r="Z378" s="446">
        <v>0</v>
      </c>
      <c r="AA378" s="446">
        <v>0</v>
      </c>
      <c r="AB378" s="446">
        <v>0</v>
      </c>
      <c r="AC378" s="446">
        <v>0</v>
      </c>
      <c r="AD378" s="446">
        <v>0</v>
      </c>
      <c r="AE378" s="446">
        <v>0</v>
      </c>
      <c r="AF378" s="446">
        <v>0</v>
      </c>
      <c r="AG378" s="446">
        <v>0</v>
      </c>
      <c r="AH378" s="446">
        <v>0</v>
      </c>
      <c r="AI378" s="446">
        <v>0</v>
      </c>
      <c r="AJ378" s="446">
        <v>0</v>
      </c>
      <c r="AK378" s="446">
        <v>0</v>
      </c>
      <c r="AL378" s="446">
        <v>0</v>
      </c>
      <c r="AM378" s="446">
        <v>0</v>
      </c>
      <c r="AN378" s="446">
        <v>0</v>
      </c>
      <c r="AO378" s="446">
        <v>0</v>
      </c>
      <c r="AP378" s="446">
        <v>0</v>
      </c>
      <c r="AQ378" s="446">
        <v>0</v>
      </c>
      <c r="AR378" s="446">
        <v>0</v>
      </c>
      <c r="AS378" s="446">
        <v>0</v>
      </c>
      <c r="AT378" s="446">
        <v>0</v>
      </c>
      <c r="AU378" s="446">
        <v>0</v>
      </c>
      <c r="AV378" s="446">
        <v>0</v>
      </c>
      <c r="AW378" s="446">
        <v>0</v>
      </c>
      <c r="AX378" s="446">
        <v>0</v>
      </c>
      <c r="AY378" s="446">
        <v>0</v>
      </c>
      <c r="AZ378" s="446">
        <v>0</v>
      </c>
      <c r="BA378" s="446">
        <v>0</v>
      </c>
      <c r="BB378" s="446">
        <v>0</v>
      </c>
      <c r="BC378" s="446">
        <v>0</v>
      </c>
      <c r="BD378" s="446">
        <v>0</v>
      </c>
      <c r="BE378" s="446">
        <v>0</v>
      </c>
      <c r="BF378" s="446">
        <v>0</v>
      </c>
      <c r="BG378" s="446">
        <v>0</v>
      </c>
      <c r="BH378" s="446">
        <v>0</v>
      </c>
      <c r="BI378" s="446">
        <v>0</v>
      </c>
      <c r="BJ378" s="446">
        <v>0</v>
      </c>
      <c r="BK378" s="446">
        <v>0</v>
      </c>
      <c r="BL378" s="446">
        <v>0</v>
      </c>
      <c r="BM378" s="446">
        <v>0</v>
      </c>
      <c r="BN378" s="446">
        <v>0</v>
      </c>
      <c r="BO378" s="446">
        <v>0</v>
      </c>
      <c r="BP378" s="446">
        <v>0</v>
      </c>
      <c r="BQ378" s="446">
        <v>0</v>
      </c>
      <c r="BR378" s="446">
        <v>0</v>
      </c>
      <c r="BS378" s="446">
        <v>0</v>
      </c>
      <c r="BT378" s="446">
        <v>0</v>
      </c>
      <c r="BU378" s="446">
        <v>0</v>
      </c>
      <c r="BV378" s="446">
        <v>0</v>
      </c>
      <c r="BW378" s="446">
        <v>0</v>
      </c>
      <c r="BX378" s="446">
        <v>0</v>
      </c>
      <c r="BY378" s="446">
        <v>0</v>
      </c>
      <c r="BZ378" s="446">
        <v>0</v>
      </c>
      <c r="CA378" s="446">
        <v>0</v>
      </c>
      <c r="CB378" s="446">
        <v>0</v>
      </c>
      <c r="CC378" s="446">
        <v>0</v>
      </c>
      <c r="CD378" s="446">
        <v>0</v>
      </c>
      <c r="CE378" s="446">
        <v>0</v>
      </c>
      <c r="CF378" s="446">
        <v>0</v>
      </c>
      <c r="CG378" s="446">
        <v>0</v>
      </c>
      <c r="CH378" s="446">
        <v>0</v>
      </c>
      <c r="CI378" s="446">
        <v>0</v>
      </c>
      <c r="CJ378" s="446">
        <v>0</v>
      </c>
      <c r="CK378" s="446">
        <v>0</v>
      </c>
      <c r="CL378" s="446">
        <v>0</v>
      </c>
      <c r="CM378" s="446">
        <v>0</v>
      </c>
      <c r="CN378" s="446">
        <v>0</v>
      </c>
      <c r="CO378" s="444" t="s">
        <v>2081</v>
      </c>
    </row>
    <row r="379" spans="1:93" customFormat="1">
      <c r="A379" s="444" t="s">
        <v>887</v>
      </c>
      <c r="B379" s="445" t="s">
        <v>1213</v>
      </c>
      <c r="C379" s="444" t="s">
        <v>1214</v>
      </c>
      <c r="D379" s="444" t="s">
        <v>1476</v>
      </c>
      <c r="E379" s="446">
        <v>0</v>
      </c>
      <c r="F379" s="446">
        <v>0</v>
      </c>
      <c r="G379" s="446">
        <v>0</v>
      </c>
      <c r="H379" s="446">
        <v>0</v>
      </c>
      <c r="I379" s="446">
        <v>0</v>
      </c>
      <c r="J379" s="446">
        <v>0</v>
      </c>
      <c r="K379" s="446">
        <v>0</v>
      </c>
      <c r="L379" s="446">
        <v>0</v>
      </c>
      <c r="M379" s="446">
        <v>0</v>
      </c>
      <c r="N379" s="446">
        <v>0</v>
      </c>
      <c r="O379" s="446">
        <v>0</v>
      </c>
      <c r="P379" s="446">
        <v>0</v>
      </c>
      <c r="Q379" s="446">
        <v>0</v>
      </c>
      <c r="R379" s="446">
        <v>0</v>
      </c>
      <c r="S379" s="446">
        <v>0</v>
      </c>
      <c r="T379" s="446">
        <v>0</v>
      </c>
      <c r="U379" s="446">
        <v>0</v>
      </c>
      <c r="V379" s="446">
        <v>0</v>
      </c>
      <c r="W379" s="446">
        <v>0</v>
      </c>
      <c r="X379" s="446">
        <v>0</v>
      </c>
      <c r="Y379" s="446">
        <v>0</v>
      </c>
      <c r="Z379" s="446">
        <v>0</v>
      </c>
      <c r="AA379" s="446">
        <v>0</v>
      </c>
      <c r="AB379" s="446">
        <v>0</v>
      </c>
      <c r="AC379" s="446">
        <v>0</v>
      </c>
      <c r="AD379" s="446">
        <v>0</v>
      </c>
      <c r="AE379" s="446">
        <v>0</v>
      </c>
      <c r="AF379" s="446">
        <v>0</v>
      </c>
      <c r="AG379" s="446">
        <v>0</v>
      </c>
      <c r="AH379" s="446">
        <v>0</v>
      </c>
      <c r="AI379" s="446">
        <v>0</v>
      </c>
      <c r="AJ379" s="446">
        <v>0</v>
      </c>
      <c r="AK379" s="446">
        <v>0</v>
      </c>
      <c r="AL379" s="446">
        <v>0</v>
      </c>
      <c r="AM379" s="446">
        <v>0</v>
      </c>
      <c r="AN379" s="446">
        <v>0</v>
      </c>
      <c r="AO379" s="446">
        <v>0</v>
      </c>
      <c r="AP379" s="446">
        <v>0</v>
      </c>
      <c r="AQ379" s="446">
        <v>0</v>
      </c>
      <c r="AR379" s="446">
        <v>0</v>
      </c>
      <c r="AS379" s="446">
        <v>0</v>
      </c>
      <c r="AT379" s="446">
        <v>0</v>
      </c>
      <c r="AU379" s="446">
        <v>0</v>
      </c>
      <c r="AV379" s="446">
        <v>0</v>
      </c>
      <c r="AW379" s="446">
        <v>0</v>
      </c>
      <c r="AX379" s="446">
        <v>0</v>
      </c>
      <c r="AY379" s="446">
        <v>0</v>
      </c>
      <c r="AZ379" s="446">
        <v>0</v>
      </c>
      <c r="BA379" s="446">
        <v>0</v>
      </c>
      <c r="BB379" s="446">
        <v>0</v>
      </c>
      <c r="BC379" s="446">
        <v>0</v>
      </c>
      <c r="BD379" s="446">
        <v>0</v>
      </c>
      <c r="BE379" s="446">
        <v>0</v>
      </c>
      <c r="BF379" s="446">
        <v>0</v>
      </c>
      <c r="BG379" s="446">
        <v>0</v>
      </c>
      <c r="BH379" s="446">
        <v>0</v>
      </c>
      <c r="BI379" s="446">
        <v>0</v>
      </c>
      <c r="BJ379" s="446">
        <v>0</v>
      </c>
      <c r="BK379" s="446">
        <v>0</v>
      </c>
      <c r="BL379" s="446">
        <v>0</v>
      </c>
      <c r="BM379" s="446">
        <v>0</v>
      </c>
      <c r="BN379" s="446">
        <v>0</v>
      </c>
      <c r="BO379" s="446">
        <v>0</v>
      </c>
      <c r="BP379" s="446">
        <v>0</v>
      </c>
      <c r="BQ379" s="446">
        <v>0</v>
      </c>
      <c r="BR379" s="446">
        <v>0</v>
      </c>
      <c r="BS379" s="446">
        <v>0</v>
      </c>
      <c r="BT379" s="446">
        <v>0</v>
      </c>
      <c r="BU379" s="446">
        <v>0</v>
      </c>
      <c r="BV379" s="446">
        <v>0</v>
      </c>
      <c r="BW379" s="446">
        <v>0</v>
      </c>
      <c r="BX379" s="446">
        <v>0</v>
      </c>
      <c r="BY379" s="446">
        <v>0</v>
      </c>
      <c r="BZ379" s="446">
        <v>0</v>
      </c>
      <c r="CA379" s="446">
        <v>0</v>
      </c>
      <c r="CB379" s="446">
        <v>0</v>
      </c>
      <c r="CC379" s="446">
        <v>0</v>
      </c>
      <c r="CD379" s="446">
        <v>0</v>
      </c>
      <c r="CE379" s="446">
        <v>0</v>
      </c>
      <c r="CF379" s="446">
        <v>0</v>
      </c>
      <c r="CG379" s="446">
        <v>0</v>
      </c>
      <c r="CH379" s="446">
        <v>0</v>
      </c>
      <c r="CI379" s="446">
        <v>0</v>
      </c>
      <c r="CJ379" s="446">
        <v>0</v>
      </c>
      <c r="CK379" s="446">
        <v>0</v>
      </c>
      <c r="CL379" s="446">
        <v>0</v>
      </c>
      <c r="CM379" s="446">
        <v>0</v>
      </c>
      <c r="CN379" s="446">
        <v>0</v>
      </c>
      <c r="CO379" s="444" t="s">
        <v>2081</v>
      </c>
    </row>
    <row r="380" spans="1:93" customFormat="1">
      <c r="A380" s="444" t="s">
        <v>887</v>
      </c>
      <c r="B380" s="445" t="s">
        <v>1215</v>
      </c>
      <c r="C380" s="444" t="s">
        <v>1216</v>
      </c>
      <c r="D380" s="444" t="s">
        <v>1476</v>
      </c>
      <c r="E380" s="446">
        <v>0</v>
      </c>
      <c r="F380" s="446">
        <v>0</v>
      </c>
      <c r="G380" s="446">
        <v>0</v>
      </c>
      <c r="H380" s="446">
        <v>0</v>
      </c>
      <c r="I380" s="446">
        <v>0</v>
      </c>
      <c r="J380" s="446">
        <v>0</v>
      </c>
      <c r="K380" s="446">
        <v>0</v>
      </c>
      <c r="L380" s="446">
        <v>0</v>
      </c>
      <c r="M380" s="446">
        <v>0</v>
      </c>
      <c r="N380" s="446">
        <v>0</v>
      </c>
      <c r="O380" s="446">
        <v>0</v>
      </c>
      <c r="P380" s="446">
        <v>0</v>
      </c>
      <c r="Q380" s="446">
        <v>0</v>
      </c>
      <c r="R380" s="446">
        <v>0</v>
      </c>
      <c r="S380" s="446">
        <v>0</v>
      </c>
      <c r="T380" s="446">
        <v>0</v>
      </c>
      <c r="U380" s="446">
        <v>0</v>
      </c>
      <c r="V380" s="446">
        <v>0</v>
      </c>
      <c r="W380" s="446">
        <v>0</v>
      </c>
      <c r="X380" s="446">
        <v>0</v>
      </c>
      <c r="Y380" s="446">
        <v>0</v>
      </c>
      <c r="Z380" s="446">
        <v>0</v>
      </c>
      <c r="AA380" s="446">
        <v>0</v>
      </c>
      <c r="AB380" s="446">
        <v>0</v>
      </c>
      <c r="AC380" s="446">
        <v>0</v>
      </c>
      <c r="AD380" s="446">
        <v>0</v>
      </c>
      <c r="AE380" s="446">
        <v>0</v>
      </c>
      <c r="AF380" s="446">
        <v>0</v>
      </c>
      <c r="AG380" s="446">
        <v>0</v>
      </c>
      <c r="AH380" s="446">
        <v>0</v>
      </c>
      <c r="AI380" s="446">
        <v>0</v>
      </c>
      <c r="AJ380" s="446">
        <v>0</v>
      </c>
      <c r="AK380" s="446">
        <v>0</v>
      </c>
      <c r="AL380" s="446">
        <v>0</v>
      </c>
      <c r="AM380" s="446">
        <v>0</v>
      </c>
      <c r="AN380" s="446">
        <v>0</v>
      </c>
      <c r="AO380" s="446">
        <v>0</v>
      </c>
      <c r="AP380" s="446">
        <v>0</v>
      </c>
      <c r="AQ380" s="446">
        <v>0</v>
      </c>
      <c r="AR380" s="446">
        <v>0</v>
      </c>
      <c r="AS380" s="446">
        <v>0</v>
      </c>
      <c r="AT380" s="446">
        <v>0</v>
      </c>
      <c r="AU380" s="446">
        <v>0</v>
      </c>
      <c r="AV380" s="446">
        <v>0</v>
      </c>
      <c r="AW380" s="446">
        <v>0</v>
      </c>
      <c r="AX380" s="446">
        <v>0</v>
      </c>
      <c r="AY380" s="446">
        <v>0</v>
      </c>
      <c r="AZ380" s="446">
        <v>0</v>
      </c>
      <c r="BA380" s="446">
        <v>0</v>
      </c>
      <c r="BB380" s="446">
        <v>0</v>
      </c>
      <c r="BC380" s="446">
        <v>0</v>
      </c>
      <c r="BD380" s="446">
        <v>0</v>
      </c>
      <c r="BE380" s="446">
        <v>0</v>
      </c>
      <c r="BF380" s="446">
        <v>0</v>
      </c>
      <c r="BG380" s="446">
        <v>0</v>
      </c>
      <c r="BH380" s="446">
        <v>0</v>
      </c>
      <c r="BI380" s="446">
        <v>0</v>
      </c>
      <c r="BJ380" s="446">
        <v>0</v>
      </c>
      <c r="BK380" s="446">
        <v>0</v>
      </c>
      <c r="BL380" s="446">
        <v>0</v>
      </c>
      <c r="BM380" s="446">
        <v>0</v>
      </c>
      <c r="BN380" s="446">
        <v>0</v>
      </c>
      <c r="BO380" s="446">
        <v>0</v>
      </c>
      <c r="BP380" s="446">
        <v>0</v>
      </c>
      <c r="BQ380" s="446">
        <v>0</v>
      </c>
      <c r="BR380" s="446">
        <v>0</v>
      </c>
      <c r="BS380" s="446">
        <v>0</v>
      </c>
      <c r="BT380" s="446">
        <v>0</v>
      </c>
      <c r="BU380" s="446">
        <v>0</v>
      </c>
      <c r="BV380" s="446">
        <v>0</v>
      </c>
      <c r="BW380" s="446">
        <v>0</v>
      </c>
      <c r="BX380" s="446">
        <v>0</v>
      </c>
      <c r="BY380" s="446">
        <v>0</v>
      </c>
      <c r="BZ380" s="446">
        <v>0</v>
      </c>
      <c r="CA380" s="446">
        <v>0</v>
      </c>
      <c r="CB380" s="446">
        <v>0</v>
      </c>
      <c r="CC380" s="446">
        <v>0</v>
      </c>
      <c r="CD380" s="446">
        <v>0</v>
      </c>
      <c r="CE380" s="446">
        <v>0</v>
      </c>
      <c r="CF380" s="446">
        <v>0</v>
      </c>
      <c r="CG380" s="446">
        <v>0</v>
      </c>
      <c r="CH380" s="446">
        <v>0</v>
      </c>
      <c r="CI380" s="446">
        <v>0</v>
      </c>
      <c r="CJ380" s="446">
        <v>0</v>
      </c>
      <c r="CK380" s="446">
        <v>0</v>
      </c>
      <c r="CL380" s="446">
        <v>0</v>
      </c>
      <c r="CM380" s="446">
        <v>0</v>
      </c>
      <c r="CN380" s="446">
        <v>0</v>
      </c>
      <c r="CO380" s="444" t="s">
        <v>2081</v>
      </c>
    </row>
    <row r="381" spans="1:93" customFormat="1" ht="31.5">
      <c r="A381" s="444" t="s">
        <v>887</v>
      </c>
      <c r="B381" s="445" t="s">
        <v>1217</v>
      </c>
      <c r="C381" s="444" t="s">
        <v>1218</v>
      </c>
      <c r="D381" s="444" t="s">
        <v>1476</v>
      </c>
      <c r="E381" s="446">
        <v>0</v>
      </c>
      <c r="F381" s="446">
        <v>0</v>
      </c>
      <c r="G381" s="446">
        <v>0</v>
      </c>
      <c r="H381" s="446">
        <v>0</v>
      </c>
      <c r="I381" s="446">
        <v>0</v>
      </c>
      <c r="J381" s="446">
        <v>0</v>
      </c>
      <c r="K381" s="446">
        <v>0</v>
      </c>
      <c r="L381" s="446">
        <v>0</v>
      </c>
      <c r="M381" s="446">
        <v>0</v>
      </c>
      <c r="N381" s="446">
        <v>0</v>
      </c>
      <c r="O381" s="446">
        <v>0</v>
      </c>
      <c r="P381" s="446">
        <v>0</v>
      </c>
      <c r="Q381" s="446">
        <v>0</v>
      </c>
      <c r="R381" s="446">
        <v>0</v>
      </c>
      <c r="S381" s="446">
        <v>0</v>
      </c>
      <c r="T381" s="446">
        <v>0</v>
      </c>
      <c r="U381" s="446">
        <v>0</v>
      </c>
      <c r="V381" s="446">
        <v>0</v>
      </c>
      <c r="W381" s="446">
        <v>0</v>
      </c>
      <c r="X381" s="446">
        <v>0</v>
      </c>
      <c r="Y381" s="446">
        <v>0</v>
      </c>
      <c r="Z381" s="446">
        <v>0</v>
      </c>
      <c r="AA381" s="446">
        <v>0</v>
      </c>
      <c r="AB381" s="446">
        <v>0</v>
      </c>
      <c r="AC381" s="446">
        <v>0</v>
      </c>
      <c r="AD381" s="446">
        <v>0</v>
      </c>
      <c r="AE381" s="446">
        <v>0</v>
      </c>
      <c r="AF381" s="446">
        <v>0</v>
      </c>
      <c r="AG381" s="446">
        <v>0</v>
      </c>
      <c r="AH381" s="446">
        <v>0</v>
      </c>
      <c r="AI381" s="446">
        <v>0</v>
      </c>
      <c r="AJ381" s="446">
        <v>0</v>
      </c>
      <c r="AK381" s="446">
        <v>0</v>
      </c>
      <c r="AL381" s="446">
        <v>0</v>
      </c>
      <c r="AM381" s="446">
        <v>0</v>
      </c>
      <c r="AN381" s="446">
        <v>0</v>
      </c>
      <c r="AO381" s="446">
        <v>0</v>
      </c>
      <c r="AP381" s="446">
        <v>0</v>
      </c>
      <c r="AQ381" s="446">
        <v>0</v>
      </c>
      <c r="AR381" s="446">
        <v>0</v>
      </c>
      <c r="AS381" s="446">
        <v>0</v>
      </c>
      <c r="AT381" s="446">
        <v>0</v>
      </c>
      <c r="AU381" s="446">
        <v>0</v>
      </c>
      <c r="AV381" s="446">
        <v>0</v>
      </c>
      <c r="AW381" s="446">
        <v>0</v>
      </c>
      <c r="AX381" s="446">
        <v>0</v>
      </c>
      <c r="AY381" s="446">
        <v>0</v>
      </c>
      <c r="AZ381" s="446">
        <v>0</v>
      </c>
      <c r="BA381" s="446">
        <v>0</v>
      </c>
      <c r="BB381" s="446">
        <v>0</v>
      </c>
      <c r="BC381" s="446">
        <v>0</v>
      </c>
      <c r="BD381" s="446">
        <v>0</v>
      </c>
      <c r="BE381" s="446">
        <v>0</v>
      </c>
      <c r="BF381" s="446">
        <v>0</v>
      </c>
      <c r="BG381" s="446">
        <v>0</v>
      </c>
      <c r="BH381" s="446">
        <v>0</v>
      </c>
      <c r="BI381" s="446">
        <v>0</v>
      </c>
      <c r="BJ381" s="446">
        <v>0</v>
      </c>
      <c r="BK381" s="446">
        <v>0</v>
      </c>
      <c r="BL381" s="446">
        <v>0</v>
      </c>
      <c r="BM381" s="446">
        <v>0</v>
      </c>
      <c r="BN381" s="446">
        <v>0</v>
      </c>
      <c r="BO381" s="446">
        <v>0</v>
      </c>
      <c r="BP381" s="446">
        <v>0</v>
      </c>
      <c r="BQ381" s="446">
        <v>0</v>
      </c>
      <c r="BR381" s="446">
        <v>0</v>
      </c>
      <c r="BS381" s="446">
        <v>0</v>
      </c>
      <c r="BT381" s="446">
        <v>0</v>
      </c>
      <c r="BU381" s="446">
        <v>0</v>
      </c>
      <c r="BV381" s="446">
        <v>0</v>
      </c>
      <c r="BW381" s="446">
        <v>0</v>
      </c>
      <c r="BX381" s="446">
        <v>0</v>
      </c>
      <c r="BY381" s="446">
        <v>0</v>
      </c>
      <c r="BZ381" s="446">
        <v>0</v>
      </c>
      <c r="CA381" s="446">
        <v>0</v>
      </c>
      <c r="CB381" s="446">
        <v>0</v>
      </c>
      <c r="CC381" s="446">
        <v>0</v>
      </c>
      <c r="CD381" s="446">
        <v>0</v>
      </c>
      <c r="CE381" s="446">
        <v>0</v>
      </c>
      <c r="CF381" s="446">
        <v>0</v>
      </c>
      <c r="CG381" s="446">
        <v>0</v>
      </c>
      <c r="CH381" s="446">
        <v>0</v>
      </c>
      <c r="CI381" s="446">
        <v>0</v>
      </c>
      <c r="CJ381" s="446">
        <v>0</v>
      </c>
      <c r="CK381" s="446">
        <v>0</v>
      </c>
      <c r="CL381" s="446">
        <v>0</v>
      </c>
      <c r="CM381" s="446">
        <v>0</v>
      </c>
      <c r="CN381" s="446">
        <v>0</v>
      </c>
      <c r="CO381" s="444" t="s">
        <v>2081</v>
      </c>
    </row>
    <row r="382" spans="1:93" customFormat="1" ht="63">
      <c r="A382" s="444" t="s">
        <v>887</v>
      </c>
      <c r="B382" s="445" t="s">
        <v>1219</v>
      </c>
      <c r="C382" s="444" t="s">
        <v>1220</v>
      </c>
      <c r="D382" s="444" t="s">
        <v>1476</v>
      </c>
      <c r="E382" s="446">
        <v>0</v>
      </c>
      <c r="F382" s="446">
        <v>0</v>
      </c>
      <c r="G382" s="446">
        <v>0</v>
      </c>
      <c r="H382" s="446">
        <v>0</v>
      </c>
      <c r="I382" s="446">
        <v>0</v>
      </c>
      <c r="J382" s="446">
        <v>0</v>
      </c>
      <c r="K382" s="446">
        <v>0</v>
      </c>
      <c r="L382" s="446">
        <v>0</v>
      </c>
      <c r="M382" s="446">
        <v>0</v>
      </c>
      <c r="N382" s="446">
        <v>0</v>
      </c>
      <c r="O382" s="446">
        <v>0</v>
      </c>
      <c r="P382" s="446">
        <v>0</v>
      </c>
      <c r="Q382" s="446">
        <v>0</v>
      </c>
      <c r="R382" s="446">
        <v>0</v>
      </c>
      <c r="S382" s="446">
        <v>0</v>
      </c>
      <c r="T382" s="446">
        <v>0</v>
      </c>
      <c r="U382" s="446">
        <v>0</v>
      </c>
      <c r="V382" s="446">
        <v>0</v>
      </c>
      <c r="W382" s="446">
        <v>0</v>
      </c>
      <c r="X382" s="446">
        <v>0</v>
      </c>
      <c r="Y382" s="446">
        <v>0</v>
      </c>
      <c r="Z382" s="446">
        <v>0</v>
      </c>
      <c r="AA382" s="446">
        <v>0</v>
      </c>
      <c r="AB382" s="446">
        <v>0</v>
      </c>
      <c r="AC382" s="446">
        <v>0</v>
      </c>
      <c r="AD382" s="446">
        <v>0</v>
      </c>
      <c r="AE382" s="446">
        <v>0</v>
      </c>
      <c r="AF382" s="446">
        <v>0</v>
      </c>
      <c r="AG382" s="446">
        <v>0</v>
      </c>
      <c r="AH382" s="446">
        <v>0</v>
      </c>
      <c r="AI382" s="446">
        <v>0</v>
      </c>
      <c r="AJ382" s="446">
        <v>0</v>
      </c>
      <c r="AK382" s="446">
        <v>0</v>
      </c>
      <c r="AL382" s="446">
        <v>0</v>
      </c>
      <c r="AM382" s="446">
        <v>0</v>
      </c>
      <c r="AN382" s="446">
        <v>0</v>
      </c>
      <c r="AO382" s="446">
        <v>0</v>
      </c>
      <c r="AP382" s="446">
        <v>0</v>
      </c>
      <c r="AQ382" s="446">
        <v>0</v>
      </c>
      <c r="AR382" s="446">
        <v>0</v>
      </c>
      <c r="AS382" s="446">
        <v>0</v>
      </c>
      <c r="AT382" s="446">
        <v>0</v>
      </c>
      <c r="AU382" s="446">
        <v>0</v>
      </c>
      <c r="AV382" s="446">
        <v>0</v>
      </c>
      <c r="AW382" s="446">
        <v>0</v>
      </c>
      <c r="AX382" s="446">
        <v>0</v>
      </c>
      <c r="AY382" s="446">
        <v>0</v>
      </c>
      <c r="AZ382" s="446">
        <v>0</v>
      </c>
      <c r="BA382" s="446">
        <v>0</v>
      </c>
      <c r="BB382" s="446">
        <v>0</v>
      </c>
      <c r="BC382" s="446">
        <v>0</v>
      </c>
      <c r="BD382" s="446">
        <v>0</v>
      </c>
      <c r="BE382" s="446">
        <v>0</v>
      </c>
      <c r="BF382" s="446">
        <v>0</v>
      </c>
      <c r="BG382" s="446">
        <v>0</v>
      </c>
      <c r="BH382" s="446">
        <v>0</v>
      </c>
      <c r="BI382" s="446">
        <v>0</v>
      </c>
      <c r="BJ382" s="446">
        <v>0</v>
      </c>
      <c r="BK382" s="446">
        <v>0</v>
      </c>
      <c r="BL382" s="446">
        <v>0</v>
      </c>
      <c r="BM382" s="446">
        <v>0</v>
      </c>
      <c r="BN382" s="446">
        <v>0</v>
      </c>
      <c r="BO382" s="446">
        <v>0</v>
      </c>
      <c r="BP382" s="446">
        <v>0</v>
      </c>
      <c r="BQ382" s="446">
        <v>0</v>
      </c>
      <c r="BR382" s="446">
        <v>0</v>
      </c>
      <c r="BS382" s="446">
        <v>0</v>
      </c>
      <c r="BT382" s="446">
        <v>0</v>
      </c>
      <c r="BU382" s="446">
        <v>0</v>
      </c>
      <c r="BV382" s="446">
        <v>0</v>
      </c>
      <c r="BW382" s="446">
        <v>0</v>
      </c>
      <c r="BX382" s="446">
        <v>0</v>
      </c>
      <c r="BY382" s="446">
        <v>0</v>
      </c>
      <c r="BZ382" s="446">
        <v>0</v>
      </c>
      <c r="CA382" s="446">
        <v>0</v>
      </c>
      <c r="CB382" s="446">
        <v>0</v>
      </c>
      <c r="CC382" s="446">
        <v>0</v>
      </c>
      <c r="CD382" s="446">
        <v>0</v>
      </c>
      <c r="CE382" s="446">
        <v>0</v>
      </c>
      <c r="CF382" s="446">
        <v>0</v>
      </c>
      <c r="CG382" s="446">
        <v>0</v>
      </c>
      <c r="CH382" s="446">
        <v>0</v>
      </c>
      <c r="CI382" s="446">
        <v>0</v>
      </c>
      <c r="CJ382" s="446">
        <v>0</v>
      </c>
      <c r="CK382" s="446">
        <v>0</v>
      </c>
      <c r="CL382" s="446">
        <v>0</v>
      </c>
      <c r="CM382" s="446">
        <v>0</v>
      </c>
      <c r="CN382" s="446">
        <v>0</v>
      </c>
      <c r="CO382" s="444" t="s">
        <v>2081</v>
      </c>
    </row>
    <row r="383" spans="1:93" customFormat="1" ht="94.5">
      <c r="A383" s="444" t="s">
        <v>887</v>
      </c>
      <c r="B383" s="445" t="s">
        <v>1221</v>
      </c>
      <c r="C383" s="444" t="s">
        <v>1222</v>
      </c>
      <c r="D383" s="444" t="s">
        <v>1476</v>
      </c>
      <c r="E383" s="446">
        <v>0</v>
      </c>
      <c r="F383" s="446">
        <v>0</v>
      </c>
      <c r="G383" s="446">
        <v>0</v>
      </c>
      <c r="H383" s="446">
        <v>0</v>
      </c>
      <c r="I383" s="446">
        <v>0</v>
      </c>
      <c r="J383" s="446">
        <v>0</v>
      </c>
      <c r="K383" s="446">
        <v>0</v>
      </c>
      <c r="L383" s="446">
        <v>0</v>
      </c>
      <c r="M383" s="446">
        <v>0</v>
      </c>
      <c r="N383" s="446">
        <v>0</v>
      </c>
      <c r="O383" s="446">
        <v>0</v>
      </c>
      <c r="P383" s="446">
        <v>0</v>
      </c>
      <c r="Q383" s="446">
        <v>0</v>
      </c>
      <c r="R383" s="446">
        <v>0</v>
      </c>
      <c r="S383" s="446">
        <v>0</v>
      </c>
      <c r="T383" s="446">
        <v>0</v>
      </c>
      <c r="U383" s="446">
        <v>0</v>
      </c>
      <c r="V383" s="446">
        <v>0</v>
      </c>
      <c r="W383" s="446">
        <v>0</v>
      </c>
      <c r="X383" s="446">
        <v>0</v>
      </c>
      <c r="Y383" s="446">
        <v>0</v>
      </c>
      <c r="Z383" s="446">
        <v>0</v>
      </c>
      <c r="AA383" s="446">
        <v>0</v>
      </c>
      <c r="AB383" s="446">
        <v>0</v>
      </c>
      <c r="AC383" s="446">
        <v>0</v>
      </c>
      <c r="AD383" s="446">
        <v>0</v>
      </c>
      <c r="AE383" s="446">
        <v>0</v>
      </c>
      <c r="AF383" s="446">
        <v>0</v>
      </c>
      <c r="AG383" s="446">
        <v>0</v>
      </c>
      <c r="AH383" s="446">
        <v>0</v>
      </c>
      <c r="AI383" s="446">
        <v>0</v>
      </c>
      <c r="AJ383" s="446">
        <v>0</v>
      </c>
      <c r="AK383" s="446">
        <v>0</v>
      </c>
      <c r="AL383" s="446">
        <v>0</v>
      </c>
      <c r="AM383" s="446">
        <v>0</v>
      </c>
      <c r="AN383" s="446">
        <v>0</v>
      </c>
      <c r="AO383" s="446">
        <v>0</v>
      </c>
      <c r="AP383" s="446">
        <v>0</v>
      </c>
      <c r="AQ383" s="446">
        <v>0</v>
      </c>
      <c r="AR383" s="446">
        <v>0</v>
      </c>
      <c r="AS383" s="446">
        <v>0</v>
      </c>
      <c r="AT383" s="446">
        <v>0</v>
      </c>
      <c r="AU383" s="446">
        <v>0</v>
      </c>
      <c r="AV383" s="446">
        <v>0</v>
      </c>
      <c r="AW383" s="446">
        <v>0</v>
      </c>
      <c r="AX383" s="446">
        <v>0</v>
      </c>
      <c r="AY383" s="446">
        <v>0</v>
      </c>
      <c r="AZ383" s="446">
        <v>0</v>
      </c>
      <c r="BA383" s="446">
        <v>0</v>
      </c>
      <c r="BB383" s="446">
        <v>0</v>
      </c>
      <c r="BC383" s="446">
        <v>0</v>
      </c>
      <c r="BD383" s="446">
        <v>0</v>
      </c>
      <c r="BE383" s="446">
        <v>0</v>
      </c>
      <c r="BF383" s="446">
        <v>0</v>
      </c>
      <c r="BG383" s="446">
        <v>0</v>
      </c>
      <c r="BH383" s="446">
        <v>0</v>
      </c>
      <c r="BI383" s="446">
        <v>0</v>
      </c>
      <c r="BJ383" s="446">
        <v>0</v>
      </c>
      <c r="BK383" s="446">
        <v>0</v>
      </c>
      <c r="BL383" s="446">
        <v>0</v>
      </c>
      <c r="BM383" s="446">
        <v>0</v>
      </c>
      <c r="BN383" s="446">
        <v>0</v>
      </c>
      <c r="BO383" s="446">
        <v>0</v>
      </c>
      <c r="BP383" s="446">
        <v>0</v>
      </c>
      <c r="BQ383" s="446">
        <v>0</v>
      </c>
      <c r="BR383" s="446">
        <v>0</v>
      </c>
      <c r="BS383" s="446">
        <v>0</v>
      </c>
      <c r="BT383" s="446">
        <v>0</v>
      </c>
      <c r="BU383" s="446">
        <v>0</v>
      </c>
      <c r="BV383" s="446">
        <v>0</v>
      </c>
      <c r="BW383" s="446">
        <v>0</v>
      </c>
      <c r="BX383" s="446">
        <v>0</v>
      </c>
      <c r="BY383" s="446">
        <v>0</v>
      </c>
      <c r="BZ383" s="446">
        <v>0</v>
      </c>
      <c r="CA383" s="446">
        <v>0</v>
      </c>
      <c r="CB383" s="446">
        <v>0</v>
      </c>
      <c r="CC383" s="446">
        <v>0</v>
      </c>
      <c r="CD383" s="446">
        <v>0</v>
      </c>
      <c r="CE383" s="446">
        <v>0</v>
      </c>
      <c r="CF383" s="446">
        <v>0</v>
      </c>
      <c r="CG383" s="446">
        <v>0</v>
      </c>
      <c r="CH383" s="446">
        <v>0</v>
      </c>
      <c r="CI383" s="446">
        <v>0</v>
      </c>
      <c r="CJ383" s="446">
        <v>0</v>
      </c>
      <c r="CK383" s="446">
        <v>0</v>
      </c>
      <c r="CL383" s="446">
        <v>0</v>
      </c>
      <c r="CM383" s="446">
        <v>0</v>
      </c>
      <c r="CN383" s="446">
        <v>0</v>
      </c>
      <c r="CO383" s="444" t="s">
        <v>2081</v>
      </c>
    </row>
    <row r="384" spans="1:93" customFormat="1" ht="141.75">
      <c r="A384" s="444" t="s">
        <v>887</v>
      </c>
      <c r="B384" s="445" t="s">
        <v>1223</v>
      </c>
      <c r="C384" s="444" t="s">
        <v>1224</v>
      </c>
      <c r="D384" s="444" t="s">
        <v>1476</v>
      </c>
      <c r="E384" s="446">
        <v>0</v>
      </c>
      <c r="F384" s="446">
        <v>0</v>
      </c>
      <c r="G384" s="446">
        <v>0</v>
      </c>
      <c r="H384" s="446">
        <v>0</v>
      </c>
      <c r="I384" s="446">
        <v>0</v>
      </c>
      <c r="J384" s="446">
        <v>0</v>
      </c>
      <c r="K384" s="446">
        <v>0</v>
      </c>
      <c r="L384" s="446">
        <v>0</v>
      </c>
      <c r="M384" s="446">
        <v>0</v>
      </c>
      <c r="N384" s="446">
        <v>0</v>
      </c>
      <c r="O384" s="446">
        <v>0</v>
      </c>
      <c r="P384" s="446">
        <v>0</v>
      </c>
      <c r="Q384" s="446">
        <v>0</v>
      </c>
      <c r="R384" s="446">
        <v>0</v>
      </c>
      <c r="S384" s="446">
        <v>0</v>
      </c>
      <c r="T384" s="446">
        <v>0</v>
      </c>
      <c r="U384" s="446">
        <v>0</v>
      </c>
      <c r="V384" s="446">
        <v>0</v>
      </c>
      <c r="W384" s="446">
        <v>0</v>
      </c>
      <c r="X384" s="446">
        <v>0</v>
      </c>
      <c r="Y384" s="446">
        <v>0</v>
      </c>
      <c r="Z384" s="446">
        <v>0</v>
      </c>
      <c r="AA384" s="446">
        <v>0</v>
      </c>
      <c r="AB384" s="446">
        <v>0</v>
      </c>
      <c r="AC384" s="446">
        <v>0</v>
      </c>
      <c r="AD384" s="446">
        <v>0</v>
      </c>
      <c r="AE384" s="446">
        <v>0</v>
      </c>
      <c r="AF384" s="446">
        <v>0</v>
      </c>
      <c r="AG384" s="446">
        <v>0</v>
      </c>
      <c r="AH384" s="446">
        <v>0</v>
      </c>
      <c r="AI384" s="446">
        <v>0</v>
      </c>
      <c r="AJ384" s="446">
        <v>0</v>
      </c>
      <c r="AK384" s="446">
        <v>0</v>
      </c>
      <c r="AL384" s="446">
        <v>0</v>
      </c>
      <c r="AM384" s="446">
        <v>0</v>
      </c>
      <c r="AN384" s="446">
        <v>0</v>
      </c>
      <c r="AO384" s="446">
        <v>0</v>
      </c>
      <c r="AP384" s="446">
        <v>0</v>
      </c>
      <c r="AQ384" s="446">
        <v>0</v>
      </c>
      <c r="AR384" s="446">
        <v>0</v>
      </c>
      <c r="AS384" s="446">
        <v>0</v>
      </c>
      <c r="AT384" s="446">
        <v>0</v>
      </c>
      <c r="AU384" s="446">
        <v>0</v>
      </c>
      <c r="AV384" s="446">
        <v>0</v>
      </c>
      <c r="AW384" s="446">
        <v>0</v>
      </c>
      <c r="AX384" s="446">
        <v>0</v>
      </c>
      <c r="AY384" s="446">
        <v>0</v>
      </c>
      <c r="AZ384" s="446">
        <v>0</v>
      </c>
      <c r="BA384" s="446">
        <v>0</v>
      </c>
      <c r="BB384" s="446">
        <v>0</v>
      </c>
      <c r="BC384" s="446">
        <v>0</v>
      </c>
      <c r="BD384" s="446">
        <v>0</v>
      </c>
      <c r="BE384" s="446">
        <v>0</v>
      </c>
      <c r="BF384" s="446">
        <v>0</v>
      </c>
      <c r="BG384" s="446">
        <v>0</v>
      </c>
      <c r="BH384" s="446">
        <v>0</v>
      </c>
      <c r="BI384" s="446">
        <v>0</v>
      </c>
      <c r="BJ384" s="446">
        <v>0</v>
      </c>
      <c r="BK384" s="446">
        <v>0</v>
      </c>
      <c r="BL384" s="446">
        <v>0</v>
      </c>
      <c r="BM384" s="446">
        <v>0</v>
      </c>
      <c r="BN384" s="446">
        <v>0</v>
      </c>
      <c r="BO384" s="446">
        <v>0</v>
      </c>
      <c r="BP384" s="446">
        <v>0</v>
      </c>
      <c r="BQ384" s="446">
        <v>0</v>
      </c>
      <c r="BR384" s="446">
        <v>0</v>
      </c>
      <c r="BS384" s="446">
        <v>0</v>
      </c>
      <c r="BT384" s="446">
        <v>0</v>
      </c>
      <c r="BU384" s="446">
        <v>0</v>
      </c>
      <c r="BV384" s="446">
        <v>0</v>
      </c>
      <c r="BW384" s="446">
        <v>0</v>
      </c>
      <c r="BX384" s="446">
        <v>0</v>
      </c>
      <c r="BY384" s="446">
        <v>0</v>
      </c>
      <c r="BZ384" s="446">
        <v>0</v>
      </c>
      <c r="CA384" s="446">
        <v>0</v>
      </c>
      <c r="CB384" s="446">
        <v>0</v>
      </c>
      <c r="CC384" s="446">
        <v>0</v>
      </c>
      <c r="CD384" s="446">
        <v>0</v>
      </c>
      <c r="CE384" s="446">
        <v>0</v>
      </c>
      <c r="CF384" s="446">
        <v>0</v>
      </c>
      <c r="CG384" s="446">
        <v>0</v>
      </c>
      <c r="CH384" s="446">
        <v>0</v>
      </c>
      <c r="CI384" s="446">
        <v>0</v>
      </c>
      <c r="CJ384" s="446">
        <v>0</v>
      </c>
      <c r="CK384" s="446">
        <v>0</v>
      </c>
      <c r="CL384" s="446">
        <v>0</v>
      </c>
      <c r="CM384" s="446">
        <v>0</v>
      </c>
      <c r="CN384" s="446">
        <v>0</v>
      </c>
      <c r="CO384" s="444" t="s">
        <v>2081</v>
      </c>
    </row>
    <row r="385" spans="1:93" customFormat="1" ht="47.25">
      <c r="A385" s="444" t="s">
        <v>887</v>
      </c>
      <c r="B385" s="445" t="s">
        <v>1225</v>
      </c>
      <c r="C385" s="444" t="s">
        <v>1226</v>
      </c>
      <c r="D385" s="444" t="s">
        <v>1476</v>
      </c>
      <c r="E385" s="446">
        <v>0</v>
      </c>
      <c r="F385" s="446">
        <v>0</v>
      </c>
      <c r="G385" s="446">
        <v>0</v>
      </c>
      <c r="H385" s="446">
        <v>0</v>
      </c>
      <c r="I385" s="446">
        <v>0</v>
      </c>
      <c r="J385" s="446">
        <v>0</v>
      </c>
      <c r="K385" s="446">
        <v>0</v>
      </c>
      <c r="L385" s="446">
        <v>0</v>
      </c>
      <c r="M385" s="446">
        <v>0</v>
      </c>
      <c r="N385" s="446">
        <v>0</v>
      </c>
      <c r="O385" s="446">
        <v>0</v>
      </c>
      <c r="P385" s="446">
        <v>0</v>
      </c>
      <c r="Q385" s="446">
        <v>0</v>
      </c>
      <c r="R385" s="446">
        <v>0</v>
      </c>
      <c r="S385" s="446">
        <v>0</v>
      </c>
      <c r="T385" s="446">
        <v>0</v>
      </c>
      <c r="U385" s="446">
        <v>0</v>
      </c>
      <c r="V385" s="446">
        <v>0</v>
      </c>
      <c r="W385" s="446">
        <v>0</v>
      </c>
      <c r="X385" s="446">
        <v>0</v>
      </c>
      <c r="Y385" s="446">
        <v>0</v>
      </c>
      <c r="Z385" s="446">
        <v>0</v>
      </c>
      <c r="AA385" s="446">
        <v>0</v>
      </c>
      <c r="AB385" s="446">
        <v>0</v>
      </c>
      <c r="AC385" s="446">
        <v>0</v>
      </c>
      <c r="AD385" s="446">
        <v>0</v>
      </c>
      <c r="AE385" s="446">
        <v>0</v>
      </c>
      <c r="AF385" s="446">
        <v>0</v>
      </c>
      <c r="AG385" s="446">
        <v>0</v>
      </c>
      <c r="AH385" s="446">
        <v>0</v>
      </c>
      <c r="AI385" s="446">
        <v>0</v>
      </c>
      <c r="AJ385" s="446">
        <v>0</v>
      </c>
      <c r="AK385" s="446">
        <v>0</v>
      </c>
      <c r="AL385" s="446">
        <v>0</v>
      </c>
      <c r="AM385" s="446">
        <v>0</v>
      </c>
      <c r="AN385" s="446">
        <v>0</v>
      </c>
      <c r="AO385" s="446">
        <v>0</v>
      </c>
      <c r="AP385" s="446">
        <v>0</v>
      </c>
      <c r="AQ385" s="446">
        <v>0</v>
      </c>
      <c r="AR385" s="446">
        <v>0</v>
      </c>
      <c r="AS385" s="446">
        <v>0</v>
      </c>
      <c r="AT385" s="446">
        <v>0</v>
      </c>
      <c r="AU385" s="446">
        <v>0</v>
      </c>
      <c r="AV385" s="446">
        <v>0</v>
      </c>
      <c r="AW385" s="446">
        <v>0</v>
      </c>
      <c r="AX385" s="446">
        <v>0</v>
      </c>
      <c r="AY385" s="446">
        <v>0</v>
      </c>
      <c r="AZ385" s="446">
        <v>0</v>
      </c>
      <c r="BA385" s="446">
        <v>0</v>
      </c>
      <c r="BB385" s="446">
        <v>0</v>
      </c>
      <c r="BC385" s="446">
        <v>0</v>
      </c>
      <c r="BD385" s="446">
        <v>0</v>
      </c>
      <c r="BE385" s="446">
        <v>0</v>
      </c>
      <c r="BF385" s="446">
        <v>0</v>
      </c>
      <c r="BG385" s="446">
        <v>0</v>
      </c>
      <c r="BH385" s="446">
        <v>0</v>
      </c>
      <c r="BI385" s="446">
        <v>0</v>
      </c>
      <c r="BJ385" s="446">
        <v>0</v>
      </c>
      <c r="BK385" s="446">
        <v>0</v>
      </c>
      <c r="BL385" s="446">
        <v>0</v>
      </c>
      <c r="BM385" s="446">
        <v>0</v>
      </c>
      <c r="BN385" s="446">
        <v>0</v>
      </c>
      <c r="BO385" s="446">
        <v>0</v>
      </c>
      <c r="BP385" s="446">
        <v>0</v>
      </c>
      <c r="BQ385" s="446">
        <v>0</v>
      </c>
      <c r="BR385" s="446">
        <v>0</v>
      </c>
      <c r="BS385" s="446">
        <v>0</v>
      </c>
      <c r="BT385" s="446">
        <v>0</v>
      </c>
      <c r="BU385" s="446">
        <v>0</v>
      </c>
      <c r="BV385" s="446">
        <v>0</v>
      </c>
      <c r="BW385" s="446">
        <v>0</v>
      </c>
      <c r="BX385" s="446">
        <v>0</v>
      </c>
      <c r="BY385" s="446">
        <v>0</v>
      </c>
      <c r="BZ385" s="446">
        <v>0</v>
      </c>
      <c r="CA385" s="446">
        <v>0</v>
      </c>
      <c r="CB385" s="446">
        <v>0</v>
      </c>
      <c r="CC385" s="446">
        <v>0</v>
      </c>
      <c r="CD385" s="446">
        <v>0</v>
      </c>
      <c r="CE385" s="446">
        <v>0</v>
      </c>
      <c r="CF385" s="446">
        <v>0</v>
      </c>
      <c r="CG385" s="446">
        <v>0</v>
      </c>
      <c r="CH385" s="446">
        <v>0</v>
      </c>
      <c r="CI385" s="446">
        <v>0</v>
      </c>
      <c r="CJ385" s="446">
        <v>0</v>
      </c>
      <c r="CK385" s="446">
        <v>0</v>
      </c>
      <c r="CL385" s="446">
        <v>0</v>
      </c>
      <c r="CM385" s="446">
        <v>0</v>
      </c>
      <c r="CN385" s="446">
        <v>0</v>
      </c>
      <c r="CO385" s="444" t="s">
        <v>2081</v>
      </c>
    </row>
    <row r="386" spans="1:93" customFormat="1" ht="31.5">
      <c r="A386" s="444" t="s">
        <v>887</v>
      </c>
      <c r="B386" s="445" t="s">
        <v>1227</v>
      </c>
      <c r="C386" s="444" t="s">
        <v>1228</v>
      </c>
      <c r="D386" s="444" t="s">
        <v>1476</v>
      </c>
      <c r="E386" s="446">
        <v>0</v>
      </c>
      <c r="F386" s="446">
        <v>0</v>
      </c>
      <c r="G386" s="446">
        <v>0</v>
      </c>
      <c r="H386" s="446">
        <v>0</v>
      </c>
      <c r="I386" s="446">
        <v>0</v>
      </c>
      <c r="J386" s="446">
        <v>0</v>
      </c>
      <c r="K386" s="446">
        <v>0</v>
      </c>
      <c r="L386" s="446">
        <v>0</v>
      </c>
      <c r="M386" s="446">
        <v>0</v>
      </c>
      <c r="N386" s="446">
        <v>0</v>
      </c>
      <c r="O386" s="446">
        <v>0</v>
      </c>
      <c r="P386" s="446">
        <v>0</v>
      </c>
      <c r="Q386" s="446">
        <v>0</v>
      </c>
      <c r="R386" s="446">
        <v>0</v>
      </c>
      <c r="S386" s="446">
        <v>0</v>
      </c>
      <c r="T386" s="446">
        <v>0</v>
      </c>
      <c r="U386" s="446">
        <v>0</v>
      </c>
      <c r="V386" s="446">
        <v>0</v>
      </c>
      <c r="W386" s="446">
        <v>0</v>
      </c>
      <c r="X386" s="446">
        <v>0</v>
      </c>
      <c r="Y386" s="446">
        <v>0</v>
      </c>
      <c r="Z386" s="446">
        <v>0</v>
      </c>
      <c r="AA386" s="446">
        <v>0</v>
      </c>
      <c r="AB386" s="446">
        <v>0</v>
      </c>
      <c r="AC386" s="446">
        <v>0</v>
      </c>
      <c r="AD386" s="446">
        <v>0</v>
      </c>
      <c r="AE386" s="446">
        <v>0</v>
      </c>
      <c r="AF386" s="446">
        <v>0</v>
      </c>
      <c r="AG386" s="446">
        <v>0</v>
      </c>
      <c r="AH386" s="446">
        <v>0</v>
      </c>
      <c r="AI386" s="446">
        <v>0</v>
      </c>
      <c r="AJ386" s="446">
        <v>0</v>
      </c>
      <c r="AK386" s="446">
        <v>0</v>
      </c>
      <c r="AL386" s="446">
        <v>0</v>
      </c>
      <c r="AM386" s="446">
        <v>0</v>
      </c>
      <c r="AN386" s="446">
        <v>0</v>
      </c>
      <c r="AO386" s="446">
        <v>0</v>
      </c>
      <c r="AP386" s="446">
        <v>0</v>
      </c>
      <c r="AQ386" s="446">
        <v>0</v>
      </c>
      <c r="AR386" s="446">
        <v>0</v>
      </c>
      <c r="AS386" s="446">
        <v>0</v>
      </c>
      <c r="AT386" s="446">
        <v>0</v>
      </c>
      <c r="AU386" s="446">
        <v>0</v>
      </c>
      <c r="AV386" s="446">
        <v>0</v>
      </c>
      <c r="AW386" s="446">
        <v>0</v>
      </c>
      <c r="AX386" s="446">
        <v>0</v>
      </c>
      <c r="AY386" s="446">
        <v>0</v>
      </c>
      <c r="AZ386" s="446">
        <v>0</v>
      </c>
      <c r="BA386" s="446">
        <v>0</v>
      </c>
      <c r="BB386" s="446">
        <v>0</v>
      </c>
      <c r="BC386" s="446">
        <v>0</v>
      </c>
      <c r="BD386" s="446">
        <v>0</v>
      </c>
      <c r="BE386" s="446">
        <v>0</v>
      </c>
      <c r="BF386" s="446">
        <v>0</v>
      </c>
      <c r="BG386" s="446">
        <v>0</v>
      </c>
      <c r="BH386" s="446">
        <v>0</v>
      </c>
      <c r="BI386" s="446">
        <v>0</v>
      </c>
      <c r="BJ386" s="446">
        <v>0</v>
      </c>
      <c r="BK386" s="446">
        <v>0</v>
      </c>
      <c r="BL386" s="446">
        <v>0</v>
      </c>
      <c r="BM386" s="446">
        <v>0</v>
      </c>
      <c r="BN386" s="446">
        <v>0</v>
      </c>
      <c r="BO386" s="446">
        <v>0</v>
      </c>
      <c r="BP386" s="446">
        <v>0</v>
      </c>
      <c r="BQ386" s="446">
        <v>0</v>
      </c>
      <c r="BR386" s="446">
        <v>0</v>
      </c>
      <c r="BS386" s="446">
        <v>0</v>
      </c>
      <c r="BT386" s="446">
        <v>0</v>
      </c>
      <c r="BU386" s="446">
        <v>0</v>
      </c>
      <c r="BV386" s="446">
        <v>0</v>
      </c>
      <c r="BW386" s="446">
        <v>0</v>
      </c>
      <c r="BX386" s="446">
        <v>0</v>
      </c>
      <c r="BY386" s="446">
        <v>0</v>
      </c>
      <c r="BZ386" s="446">
        <v>0</v>
      </c>
      <c r="CA386" s="446">
        <v>0</v>
      </c>
      <c r="CB386" s="446">
        <v>0</v>
      </c>
      <c r="CC386" s="446">
        <v>0</v>
      </c>
      <c r="CD386" s="446">
        <v>0</v>
      </c>
      <c r="CE386" s="446">
        <v>0</v>
      </c>
      <c r="CF386" s="446">
        <v>0</v>
      </c>
      <c r="CG386" s="446">
        <v>0</v>
      </c>
      <c r="CH386" s="446">
        <v>0</v>
      </c>
      <c r="CI386" s="446">
        <v>0</v>
      </c>
      <c r="CJ386" s="446">
        <v>0</v>
      </c>
      <c r="CK386" s="446">
        <v>0</v>
      </c>
      <c r="CL386" s="446">
        <v>0</v>
      </c>
      <c r="CM386" s="446">
        <v>0</v>
      </c>
      <c r="CN386" s="446">
        <v>0</v>
      </c>
      <c r="CO386" s="444" t="s">
        <v>2081</v>
      </c>
    </row>
    <row r="387" spans="1:93" customFormat="1" ht="31.5">
      <c r="A387" s="444" t="s">
        <v>887</v>
      </c>
      <c r="B387" s="445" t="s">
        <v>1229</v>
      </c>
      <c r="C387" s="444" t="s">
        <v>1230</v>
      </c>
      <c r="D387" s="444" t="s">
        <v>1476</v>
      </c>
      <c r="E387" s="446">
        <v>0</v>
      </c>
      <c r="F387" s="446">
        <v>0</v>
      </c>
      <c r="G387" s="446">
        <v>0</v>
      </c>
      <c r="H387" s="446">
        <v>0</v>
      </c>
      <c r="I387" s="446">
        <v>0</v>
      </c>
      <c r="J387" s="446">
        <v>0</v>
      </c>
      <c r="K387" s="446">
        <v>0</v>
      </c>
      <c r="L387" s="446">
        <v>0</v>
      </c>
      <c r="M387" s="446">
        <v>0</v>
      </c>
      <c r="N387" s="446">
        <v>0</v>
      </c>
      <c r="O387" s="446">
        <v>0</v>
      </c>
      <c r="P387" s="446">
        <v>0</v>
      </c>
      <c r="Q387" s="446">
        <v>0</v>
      </c>
      <c r="R387" s="446">
        <v>0</v>
      </c>
      <c r="S387" s="446">
        <v>0</v>
      </c>
      <c r="T387" s="446">
        <v>0</v>
      </c>
      <c r="U387" s="446">
        <v>0</v>
      </c>
      <c r="V387" s="446">
        <v>0</v>
      </c>
      <c r="W387" s="446">
        <v>0</v>
      </c>
      <c r="X387" s="446">
        <v>0</v>
      </c>
      <c r="Y387" s="446">
        <v>0</v>
      </c>
      <c r="Z387" s="446">
        <v>0</v>
      </c>
      <c r="AA387" s="446">
        <v>0</v>
      </c>
      <c r="AB387" s="446">
        <v>0</v>
      </c>
      <c r="AC387" s="446">
        <v>0</v>
      </c>
      <c r="AD387" s="446">
        <v>0</v>
      </c>
      <c r="AE387" s="446">
        <v>0</v>
      </c>
      <c r="AF387" s="446">
        <v>0</v>
      </c>
      <c r="AG387" s="446">
        <v>0</v>
      </c>
      <c r="AH387" s="446">
        <v>0</v>
      </c>
      <c r="AI387" s="446">
        <v>0</v>
      </c>
      <c r="AJ387" s="446">
        <v>0</v>
      </c>
      <c r="AK387" s="446">
        <v>0</v>
      </c>
      <c r="AL387" s="446">
        <v>0</v>
      </c>
      <c r="AM387" s="446">
        <v>0</v>
      </c>
      <c r="AN387" s="446">
        <v>0</v>
      </c>
      <c r="AO387" s="446">
        <v>0</v>
      </c>
      <c r="AP387" s="446">
        <v>0</v>
      </c>
      <c r="AQ387" s="446">
        <v>0</v>
      </c>
      <c r="AR387" s="446">
        <v>0</v>
      </c>
      <c r="AS387" s="446">
        <v>0</v>
      </c>
      <c r="AT387" s="446">
        <v>0</v>
      </c>
      <c r="AU387" s="446">
        <v>0</v>
      </c>
      <c r="AV387" s="446">
        <v>0</v>
      </c>
      <c r="AW387" s="446">
        <v>0</v>
      </c>
      <c r="AX387" s="446">
        <v>0</v>
      </c>
      <c r="AY387" s="446">
        <v>0</v>
      </c>
      <c r="AZ387" s="446">
        <v>0</v>
      </c>
      <c r="BA387" s="446">
        <v>0</v>
      </c>
      <c r="BB387" s="446">
        <v>0</v>
      </c>
      <c r="BC387" s="446">
        <v>0</v>
      </c>
      <c r="BD387" s="446">
        <v>0</v>
      </c>
      <c r="BE387" s="446">
        <v>0</v>
      </c>
      <c r="BF387" s="446">
        <v>0</v>
      </c>
      <c r="BG387" s="446">
        <v>0</v>
      </c>
      <c r="BH387" s="446">
        <v>0</v>
      </c>
      <c r="BI387" s="446">
        <v>0</v>
      </c>
      <c r="BJ387" s="446">
        <v>0</v>
      </c>
      <c r="BK387" s="446">
        <v>0</v>
      </c>
      <c r="BL387" s="446">
        <v>0</v>
      </c>
      <c r="BM387" s="446">
        <v>0</v>
      </c>
      <c r="BN387" s="446">
        <v>0</v>
      </c>
      <c r="BO387" s="446">
        <v>0</v>
      </c>
      <c r="BP387" s="446">
        <v>0</v>
      </c>
      <c r="BQ387" s="446">
        <v>0</v>
      </c>
      <c r="BR387" s="446">
        <v>0</v>
      </c>
      <c r="BS387" s="446">
        <v>0</v>
      </c>
      <c r="BT387" s="446">
        <v>0</v>
      </c>
      <c r="BU387" s="446">
        <v>0</v>
      </c>
      <c r="BV387" s="446">
        <v>0</v>
      </c>
      <c r="BW387" s="446">
        <v>0</v>
      </c>
      <c r="BX387" s="446">
        <v>0</v>
      </c>
      <c r="BY387" s="446">
        <v>0</v>
      </c>
      <c r="BZ387" s="446">
        <v>0</v>
      </c>
      <c r="CA387" s="446">
        <v>0</v>
      </c>
      <c r="CB387" s="446">
        <v>0</v>
      </c>
      <c r="CC387" s="446">
        <v>0</v>
      </c>
      <c r="CD387" s="446">
        <v>0</v>
      </c>
      <c r="CE387" s="446">
        <v>0</v>
      </c>
      <c r="CF387" s="446">
        <v>0</v>
      </c>
      <c r="CG387" s="446">
        <v>0</v>
      </c>
      <c r="CH387" s="446">
        <v>0</v>
      </c>
      <c r="CI387" s="446">
        <v>0</v>
      </c>
      <c r="CJ387" s="446">
        <v>0</v>
      </c>
      <c r="CK387" s="446">
        <v>0</v>
      </c>
      <c r="CL387" s="446">
        <v>0</v>
      </c>
      <c r="CM387" s="446">
        <v>0</v>
      </c>
      <c r="CN387" s="446">
        <v>0</v>
      </c>
      <c r="CO387" s="444" t="s">
        <v>2081</v>
      </c>
    </row>
    <row r="388" spans="1:93" customFormat="1" ht="31.5">
      <c r="A388" s="444" t="s">
        <v>887</v>
      </c>
      <c r="B388" s="445" t="s">
        <v>1231</v>
      </c>
      <c r="C388" s="444" t="s">
        <v>1232</v>
      </c>
      <c r="D388" s="444" t="s">
        <v>1476</v>
      </c>
      <c r="E388" s="446">
        <v>0</v>
      </c>
      <c r="F388" s="446">
        <v>0</v>
      </c>
      <c r="G388" s="446">
        <v>0</v>
      </c>
      <c r="H388" s="446">
        <v>0</v>
      </c>
      <c r="I388" s="446">
        <v>0</v>
      </c>
      <c r="J388" s="446">
        <v>0</v>
      </c>
      <c r="K388" s="446">
        <v>0</v>
      </c>
      <c r="L388" s="446">
        <v>0</v>
      </c>
      <c r="M388" s="446">
        <v>0</v>
      </c>
      <c r="N388" s="446">
        <v>0</v>
      </c>
      <c r="O388" s="446">
        <v>0</v>
      </c>
      <c r="P388" s="446">
        <v>0</v>
      </c>
      <c r="Q388" s="446">
        <v>0</v>
      </c>
      <c r="R388" s="446">
        <v>0</v>
      </c>
      <c r="S388" s="446">
        <v>0</v>
      </c>
      <c r="T388" s="446">
        <v>0</v>
      </c>
      <c r="U388" s="446">
        <v>0</v>
      </c>
      <c r="V388" s="446">
        <v>0</v>
      </c>
      <c r="W388" s="446">
        <v>0</v>
      </c>
      <c r="X388" s="446">
        <v>0</v>
      </c>
      <c r="Y388" s="446">
        <v>0</v>
      </c>
      <c r="Z388" s="446">
        <v>0</v>
      </c>
      <c r="AA388" s="446">
        <v>0</v>
      </c>
      <c r="AB388" s="446">
        <v>0</v>
      </c>
      <c r="AC388" s="446">
        <v>0</v>
      </c>
      <c r="AD388" s="446">
        <v>0</v>
      </c>
      <c r="AE388" s="446">
        <v>0</v>
      </c>
      <c r="AF388" s="446">
        <v>0</v>
      </c>
      <c r="AG388" s="446">
        <v>0</v>
      </c>
      <c r="AH388" s="446">
        <v>0</v>
      </c>
      <c r="AI388" s="446">
        <v>0</v>
      </c>
      <c r="AJ388" s="446">
        <v>0</v>
      </c>
      <c r="AK388" s="446">
        <v>0</v>
      </c>
      <c r="AL388" s="446">
        <v>0</v>
      </c>
      <c r="AM388" s="446">
        <v>0</v>
      </c>
      <c r="AN388" s="446">
        <v>0</v>
      </c>
      <c r="AO388" s="446">
        <v>0</v>
      </c>
      <c r="AP388" s="446">
        <v>0</v>
      </c>
      <c r="AQ388" s="446">
        <v>0</v>
      </c>
      <c r="AR388" s="446">
        <v>0</v>
      </c>
      <c r="AS388" s="446">
        <v>0</v>
      </c>
      <c r="AT388" s="446">
        <v>0</v>
      </c>
      <c r="AU388" s="446">
        <v>0</v>
      </c>
      <c r="AV388" s="446">
        <v>0</v>
      </c>
      <c r="AW388" s="446">
        <v>0</v>
      </c>
      <c r="AX388" s="446">
        <v>0</v>
      </c>
      <c r="AY388" s="446">
        <v>0</v>
      </c>
      <c r="AZ388" s="446">
        <v>0</v>
      </c>
      <c r="BA388" s="446">
        <v>0</v>
      </c>
      <c r="BB388" s="446">
        <v>0</v>
      </c>
      <c r="BC388" s="446">
        <v>0</v>
      </c>
      <c r="BD388" s="446">
        <v>0</v>
      </c>
      <c r="BE388" s="446">
        <v>0</v>
      </c>
      <c r="BF388" s="446">
        <v>0</v>
      </c>
      <c r="BG388" s="446">
        <v>0</v>
      </c>
      <c r="BH388" s="446">
        <v>0</v>
      </c>
      <c r="BI388" s="446">
        <v>0</v>
      </c>
      <c r="BJ388" s="446">
        <v>0</v>
      </c>
      <c r="BK388" s="446">
        <v>0</v>
      </c>
      <c r="BL388" s="446">
        <v>0</v>
      </c>
      <c r="BM388" s="446">
        <v>0</v>
      </c>
      <c r="BN388" s="446">
        <v>0</v>
      </c>
      <c r="BO388" s="446">
        <v>0</v>
      </c>
      <c r="BP388" s="446">
        <v>0</v>
      </c>
      <c r="BQ388" s="446">
        <v>0</v>
      </c>
      <c r="BR388" s="446">
        <v>0</v>
      </c>
      <c r="BS388" s="446">
        <v>0</v>
      </c>
      <c r="BT388" s="446">
        <v>0</v>
      </c>
      <c r="BU388" s="446">
        <v>0</v>
      </c>
      <c r="BV388" s="446">
        <v>0</v>
      </c>
      <c r="BW388" s="446">
        <v>0</v>
      </c>
      <c r="BX388" s="446">
        <v>0</v>
      </c>
      <c r="BY388" s="446">
        <v>0</v>
      </c>
      <c r="BZ388" s="446">
        <v>0</v>
      </c>
      <c r="CA388" s="446">
        <v>0</v>
      </c>
      <c r="CB388" s="446">
        <v>0</v>
      </c>
      <c r="CC388" s="446">
        <v>0</v>
      </c>
      <c r="CD388" s="446">
        <v>0</v>
      </c>
      <c r="CE388" s="446">
        <v>0</v>
      </c>
      <c r="CF388" s="446">
        <v>0</v>
      </c>
      <c r="CG388" s="446">
        <v>0</v>
      </c>
      <c r="CH388" s="446">
        <v>0</v>
      </c>
      <c r="CI388" s="446">
        <v>0</v>
      </c>
      <c r="CJ388" s="446">
        <v>0</v>
      </c>
      <c r="CK388" s="446">
        <v>0</v>
      </c>
      <c r="CL388" s="446">
        <v>0</v>
      </c>
      <c r="CM388" s="446">
        <v>0</v>
      </c>
      <c r="CN388" s="446">
        <v>0</v>
      </c>
      <c r="CO388" s="444" t="s">
        <v>2081</v>
      </c>
    </row>
    <row r="389" spans="1:93" customFormat="1" ht="47.25">
      <c r="A389" s="444" t="s">
        <v>887</v>
      </c>
      <c r="B389" s="445" t="s">
        <v>1233</v>
      </c>
      <c r="C389" s="444" t="s">
        <v>1234</v>
      </c>
      <c r="D389" s="444" t="s">
        <v>1476</v>
      </c>
      <c r="E389" s="446">
        <v>0</v>
      </c>
      <c r="F389" s="446">
        <v>0</v>
      </c>
      <c r="G389" s="446">
        <v>0</v>
      </c>
      <c r="H389" s="446">
        <v>0</v>
      </c>
      <c r="I389" s="446">
        <v>0</v>
      </c>
      <c r="J389" s="446">
        <v>0</v>
      </c>
      <c r="K389" s="446">
        <v>0</v>
      </c>
      <c r="L389" s="446">
        <v>0</v>
      </c>
      <c r="M389" s="446">
        <v>0</v>
      </c>
      <c r="N389" s="446">
        <v>0</v>
      </c>
      <c r="O389" s="446">
        <v>0</v>
      </c>
      <c r="P389" s="446">
        <v>0</v>
      </c>
      <c r="Q389" s="446">
        <v>0</v>
      </c>
      <c r="R389" s="446">
        <v>0</v>
      </c>
      <c r="S389" s="446">
        <v>0</v>
      </c>
      <c r="T389" s="446">
        <v>0</v>
      </c>
      <c r="U389" s="446">
        <v>0</v>
      </c>
      <c r="V389" s="446">
        <v>0</v>
      </c>
      <c r="W389" s="446">
        <v>0</v>
      </c>
      <c r="X389" s="446">
        <v>0</v>
      </c>
      <c r="Y389" s="446">
        <v>0</v>
      </c>
      <c r="Z389" s="446">
        <v>0</v>
      </c>
      <c r="AA389" s="446">
        <v>0</v>
      </c>
      <c r="AB389" s="446">
        <v>0</v>
      </c>
      <c r="AC389" s="446">
        <v>0</v>
      </c>
      <c r="AD389" s="446">
        <v>0</v>
      </c>
      <c r="AE389" s="446">
        <v>0</v>
      </c>
      <c r="AF389" s="446">
        <v>0</v>
      </c>
      <c r="AG389" s="446">
        <v>0</v>
      </c>
      <c r="AH389" s="446">
        <v>0</v>
      </c>
      <c r="AI389" s="446">
        <v>0</v>
      </c>
      <c r="AJ389" s="446">
        <v>0</v>
      </c>
      <c r="AK389" s="446">
        <v>0</v>
      </c>
      <c r="AL389" s="446">
        <v>0</v>
      </c>
      <c r="AM389" s="446">
        <v>0</v>
      </c>
      <c r="AN389" s="446">
        <v>0</v>
      </c>
      <c r="AO389" s="446">
        <v>0</v>
      </c>
      <c r="AP389" s="446">
        <v>0</v>
      </c>
      <c r="AQ389" s="446">
        <v>0</v>
      </c>
      <c r="AR389" s="446">
        <v>0</v>
      </c>
      <c r="AS389" s="446">
        <v>0</v>
      </c>
      <c r="AT389" s="446">
        <v>0</v>
      </c>
      <c r="AU389" s="446">
        <v>0</v>
      </c>
      <c r="AV389" s="446">
        <v>0</v>
      </c>
      <c r="AW389" s="446">
        <v>0</v>
      </c>
      <c r="AX389" s="446">
        <v>0</v>
      </c>
      <c r="AY389" s="446">
        <v>0</v>
      </c>
      <c r="AZ389" s="446">
        <v>0</v>
      </c>
      <c r="BA389" s="446">
        <v>0</v>
      </c>
      <c r="BB389" s="446">
        <v>0</v>
      </c>
      <c r="BC389" s="446">
        <v>0</v>
      </c>
      <c r="BD389" s="446">
        <v>0</v>
      </c>
      <c r="BE389" s="446">
        <v>0</v>
      </c>
      <c r="BF389" s="446">
        <v>0</v>
      </c>
      <c r="BG389" s="446">
        <v>0</v>
      </c>
      <c r="BH389" s="446">
        <v>0</v>
      </c>
      <c r="BI389" s="446">
        <v>0</v>
      </c>
      <c r="BJ389" s="446">
        <v>0</v>
      </c>
      <c r="BK389" s="446">
        <v>0</v>
      </c>
      <c r="BL389" s="446">
        <v>0</v>
      </c>
      <c r="BM389" s="446">
        <v>0</v>
      </c>
      <c r="BN389" s="446">
        <v>0</v>
      </c>
      <c r="BO389" s="446">
        <v>0</v>
      </c>
      <c r="BP389" s="446">
        <v>0</v>
      </c>
      <c r="BQ389" s="446">
        <v>0</v>
      </c>
      <c r="BR389" s="446">
        <v>0</v>
      </c>
      <c r="BS389" s="446">
        <v>0</v>
      </c>
      <c r="BT389" s="446">
        <v>0</v>
      </c>
      <c r="BU389" s="446">
        <v>0</v>
      </c>
      <c r="BV389" s="446">
        <v>0</v>
      </c>
      <c r="BW389" s="446">
        <v>0</v>
      </c>
      <c r="BX389" s="446">
        <v>0</v>
      </c>
      <c r="BY389" s="446">
        <v>0</v>
      </c>
      <c r="BZ389" s="446">
        <v>0</v>
      </c>
      <c r="CA389" s="446">
        <v>0</v>
      </c>
      <c r="CB389" s="446">
        <v>0</v>
      </c>
      <c r="CC389" s="446">
        <v>0</v>
      </c>
      <c r="CD389" s="446">
        <v>0</v>
      </c>
      <c r="CE389" s="446">
        <v>0</v>
      </c>
      <c r="CF389" s="446">
        <v>0</v>
      </c>
      <c r="CG389" s="446">
        <v>0</v>
      </c>
      <c r="CH389" s="446">
        <v>0</v>
      </c>
      <c r="CI389" s="446">
        <v>0</v>
      </c>
      <c r="CJ389" s="446">
        <v>0</v>
      </c>
      <c r="CK389" s="446">
        <v>0</v>
      </c>
      <c r="CL389" s="446">
        <v>0</v>
      </c>
      <c r="CM389" s="446">
        <v>0</v>
      </c>
      <c r="CN389" s="446">
        <v>0</v>
      </c>
      <c r="CO389" s="444" t="s">
        <v>2081</v>
      </c>
    </row>
    <row r="390" spans="1:93" customFormat="1" ht="31.5">
      <c r="A390" s="444" t="s">
        <v>1235</v>
      </c>
      <c r="B390" s="445" t="s">
        <v>1236</v>
      </c>
      <c r="C390" s="444" t="s">
        <v>507</v>
      </c>
      <c r="D390" s="444" t="s">
        <v>1476</v>
      </c>
      <c r="E390" s="446">
        <v>0</v>
      </c>
      <c r="F390" s="446">
        <v>0</v>
      </c>
      <c r="G390" s="446">
        <v>0</v>
      </c>
      <c r="H390" s="446">
        <v>0</v>
      </c>
      <c r="I390" s="446">
        <v>0</v>
      </c>
      <c r="J390" s="446">
        <v>0</v>
      </c>
      <c r="K390" s="446">
        <v>0</v>
      </c>
      <c r="L390" s="446">
        <v>0</v>
      </c>
      <c r="M390" s="446">
        <v>0</v>
      </c>
      <c r="N390" s="446">
        <v>0</v>
      </c>
      <c r="O390" s="446">
        <v>0</v>
      </c>
      <c r="P390" s="446">
        <v>0</v>
      </c>
      <c r="Q390" s="446">
        <v>0</v>
      </c>
      <c r="R390" s="446">
        <v>0</v>
      </c>
      <c r="S390" s="446">
        <v>0</v>
      </c>
      <c r="T390" s="446">
        <v>0</v>
      </c>
      <c r="U390" s="446">
        <v>0</v>
      </c>
      <c r="V390" s="446">
        <v>0</v>
      </c>
      <c r="W390" s="446">
        <v>0</v>
      </c>
      <c r="X390" s="446">
        <v>0</v>
      </c>
      <c r="Y390" s="446">
        <v>0</v>
      </c>
      <c r="Z390" s="446">
        <v>0</v>
      </c>
      <c r="AA390" s="446">
        <v>0</v>
      </c>
      <c r="AB390" s="446">
        <v>0</v>
      </c>
      <c r="AC390" s="446">
        <v>0</v>
      </c>
      <c r="AD390" s="446">
        <v>0</v>
      </c>
      <c r="AE390" s="446">
        <v>0</v>
      </c>
      <c r="AF390" s="446">
        <v>0</v>
      </c>
      <c r="AG390" s="446">
        <v>0</v>
      </c>
      <c r="AH390" s="446">
        <v>0</v>
      </c>
      <c r="AI390" s="446">
        <v>0</v>
      </c>
      <c r="AJ390" s="446">
        <v>0</v>
      </c>
      <c r="AK390" s="446">
        <v>0</v>
      </c>
      <c r="AL390" s="446">
        <v>0</v>
      </c>
      <c r="AM390" s="446">
        <v>0</v>
      </c>
      <c r="AN390" s="446">
        <v>0</v>
      </c>
      <c r="AO390" s="446">
        <v>0</v>
      </c>
      <c r="AP390" s="446">
        <v>0</v>
      </c>
      <c r="AQ390" s="446">
        <v>0</v>
      </c>
      <c r="AR390" s="446">
        <v>0</v>
      </c>
      <c r="AS390" s="446">
        <v>0</v>
      </c>
      <c r="AT390" s="446">
        <v>0</v>
      </c>
      <c r="AU390" s="446">
        <v>0</v>
      </c>
      <c r="AV390" s="446">
        <v>0</v>
      </c>
      <c r="AW390" s="446">
        <v>0</v>
      </c>
      <c r="AX390" s="446">
        <v>0</v>
      </c>
      <c r="AY390" s="446">
        <v>0</v>
      </c>
      <c r="AZ390" s="446">
        <v>0</v>
      </c>
      <c r="BA390" s="446">
        <v>0</v>
      </c>
      <c r="BB390" s="446">
        <v>0</v>
      </c>
      <c r="BC390" s="446">
        <v>0</v>
      </c>
      <c r="BD390" s="446">
        <v>0</v>
      </c>
      <c r="BE390" s="446">
        <v>0</v>
      </c>
      <c r="BF390" s="446">
        <v>0</v>
      </c>
      <c r="BG390" s="446">
        <v>0</v>
      </c>
      <c r="BH390" s="446">
        <v>0</v>
      </c>
      <c r="BI390" s="446">
        <v>0</v>
      </c>
      <c r="BJ390" s="446">
        <v>0</v>
      </c>
      <c r="BK390" s="446">
        <v>0</v>
      </c>
      <c r="BL390" s="446">
        <v>0</v>
      </c>
      <c r="BM390" s="446">
        <v>0</v>
      </c>
      <c r="BN390" s="446">
        <v>0</v>
      </c>
      <c r="BO390" s="446">
        <v>0</v>
      </c>
      <c r="BP390" s="446">
        <v>0</v>
      </c>
      <c r="BQ390" s="446">
        <v>0</v>
      </c>
      <c r="BR390" s="446">
        <v>0</v>
      </c>
      <c r="BS390" s="446">
        <v>0</v>
      </c>
      <c r="BT390" s="446">
        <v>0</v>
      </c>
      <c r="BU390" s="446">
        <v>0</v>
      </c>
      <c r="BV390" s="446">
        <v>0</v>
      </c>
      <c r="BW390" s="446">
        <v>0</v>
      </c>
      <c r="BX390" s="446">
        <v>0</v>
      </c>
      <c r="BY390" s="446">
        <v>0</v>
      </c>
      <c r="BZ390" s="446">
        <v>0</v>
      </c>
      <c r="CA390" s="446">
        <v>0</v>
      </c>
      <c r="CB390" s="446">
        <v>0</v>
      </c>
      <c r="CC390" s="446">
        <v>0</v>
      </c>
      <c r="CD390" s="446">
        <v>0</v>
      </c>
      <c r="CE390" s="446">
        <v>0</v>
      </c>
      <c r="CF390" s="446">
        <v>0</v>
      </c>
      <c r="CG390" s="446">
        <v>0</v>
      </c>
      <c r="CH390" s="446">
        <v>0</v>
      </c>
      <c r="CI390" s="446">
        <v>0</v>
      </c>
      <c r="CJ390" s="446">
        <v>0</v>
      </c>
      <c r="CK390" s="446">
        <v>0</v>
      </c>
      <c r="CL390" s="446">
        <v>0</v>
      </c>
      <c r="CM390" s="446">
        <v>0</v>
      </c>
      <c r="CN390" s="446">
        <v>0</v>
      </c>
      <c r="CO390" s="444" t="s">
        <v>38</v>
      </c>
    </row>
    <row r="391" spans="1:93" customFormat="1" ht="47.25">
      <c r="A391" s="444" t="s">
        <v>1235</v>
      </c>
      <c r="B391" s="445" t="s">
        <v>1237</v>
      </c>
      <c r="C391" s="444" t="s">
        <v>1238</v>
      </c>
      <c r="D391" s="444" t="s">
        <v>1476</v>
      </c>
      <c r="E391" s="446">
        <v>0</v>
      </c>
      <c r="F391" s="446">
        <v>0</v>
      </c>
      <c r="G391" s="446">
        <v>0</v>
      </c>
      <c r="H391" s="446">
        <v>0</v>
      </c>
      <c r="I391" s="446">
        <v>0</v>
      </c>
      <c r="J391" s="446">
        <v>0</v>
      </c>
      <c r="K391" s="446">
        <v>0</v>
      </c>
      <c r="L391" s="446">
        <v>0</v>
      </c>
      <c r="M391" s="446">
        <v>0</v>
      </c>
      <c r="N391" s="446">
        <v>0</v>
      </c>
      <c r="O391" s="446">
        <v>0</v>
      </c>
      <c r="P391" s="446">
        <v>0</v>
      </c>
      <c r="Q391" s="446">
        <v>0</v>
      </c>
      <c r="R391" s="446">
        <v>0</v>
      </c>
      <c r="S391" s="446">
        <v>0</v>
      </c>
      <c r="T391" s="446">
        <v>0</v>
      </c>
      <c r="U391" s="446">
        <v>0</v>
      </c>
      <c r="V391" s="446">
        <v>0</v>
      </c>
      <c r="W391" s="446">
        <v>0</v>
      </c>
      <c r="X391" s="446">
        <v>0</v>
      </c>
      <c r="Y391" s="446">
        <v>0</v>
      </c>
      <c r="Z391" s="446">
        <v>0</v>
      </c>
      <c r="AA391" s="446">
        <v>0</v>
      </c>
      <c r="AB391" s="446">
        <v>0</v>
      </c>
      <c r="AC391" s="446">
        <v>0</v>
      </c>
      <c r="AD391" s="446">
        <v>0</v>
      </c>
      <c r="AE391" s="446">
        <v>0</v>
      </c>
      <c r="AF391" s="446">
        <v>0</v>
      </c>
      <c r="AG391" s="446">
        <v>0</v>
      </c>
      <c r="AH391" s="446">
        <v>0</v>
      </c>
      <c r="AI391" s="446">
        <v>0</v>
      </c>
      <c r="AJ391" s="446">
        <v>0</v>
      </c>
      <c r="AK391" s="446">
        <v>0</v>
      </c>
      <c r="AL391" s="446">
        <v>0</v>
      </c>
      <c r="AM391" s="446">
        <v>0</v>
      </c>
      <c r="AN391" s="446">
        <v>0</v>
      </c>
      <c r="AO391" s="446">
        <v>0</v>
      </c>
      <c r="AP391" s="446">
        <v>0</v>
      </c>
      <c r="AQ391" s="446">
        <v>0</v>
      </c>
      <c r="AR391" s="446">
        <v>0</v>
      </c>
      <c r="AS391" s="446">
        <v>0</v>
      </c>
      <c r="AT391" s="446">
        <v>0</v>
      </c>
      <c r="AU391" s="446">
        <v>0</v>
      </c>
      <c r="AV391" s="446">
        <v>0</v>
      </c>
      <c r="AW391" s="446">
        <v>0</v>
      </c>
      <c r="AX391" s="446">
        <v>0</v>
      </c>
      <c r="AY391" s="446">
        <v>0</v>
      </c>
      <c r="AZ391" s="446">
        <v>0</v>
      </c>
      <c r="BA391" s="446">
        <v>0</v>
      </c>
      <c r="BB391" s="446">
        <v>0</v>
      </c>
      <c r="BC391" s="446">
        <v>0</v>
      </c>
      <c r="BD391" s="446">
        <v>0</v>
      </c>
      <c r="BE391" s="446">
        <v>0</v>
      </c>
      <c r="BF391" s="446">
        <v>0</v>
      </c>
      <c r="BG391" s="446">
        <v>0</v>
      </c>
      <c r="BH391" s="446">
        <v>0</v>
      </c>
      <c r="BI391" s="446">
        <v>0</v>
      </c>
      <c r="BJ391" s="446">
        <v>0</v>
      </c>
      <c r="BK391" s="446">
        <v>0</v>
      </c>
      <c r="BL391" s="446">
        <v>0</v>
      </c>
      <c r="BM391" s="446">
        <v>0</v>
      </c>
      <c r="BN391" s="446">
        <v>0</v>
      </c>
      <c r="BO391" s="446">
        <v>0</v>
      </c>
      <c r="BP391" s="446">
        <v>0</v>
      </c>
      <c r="BQ391" s="446">
        <v>0</v>
      </c>
      <c r="BR391" s="446">
        <v>0</v>
      </c>
      <c r="BS391" s="446">
        <v>0</v>
      </c>
      <c r="BT391" s="446">
        <v>0</v>
      </c>
      <c r="BU391" s="446">
        <v>0</v>
      </c>
      <c r="BV391" s="446">
        <v>0</v>
      </c>
      <c r="BW391" s="446">
        <v>0</v>
      </c>
      <c r="BX391" s="446">
        <v>0</v>
      </c>
      <c r="BY391" s="446">
        <v>0</v>
      </c>
      <c r="BZ391" s="446">
        <v>0</v>
      </c>
      <c r="CA391" s="446">
        <v>0</v>
      </c>
      <c r="CB391" s="446">
        <v>0</v>
      </c>
      <c r="CC391" s="446">
        <v>0</v>
      </c>
      <c r="CD391" s="446">
        <v>0</v>
      </c>
      <c r="CE391" s="446">
        <v>0</v>
      </c>
      <c r="CF391" s="446">
        <v>0</v>
      </c>
      <c r="CG391" s="446">
        <v>0</v>
      </c>
      <c r="CH391" s="446">
        <v>0</v>
      </c>
      <c r="CI391" s="446">
        <v>0</v>
      </c>
      <c r="CJ391" s="446">
        <v>0</v>
      </c>
      <c r="CK391" s="446">
        <v>0</v>
      </c>
      <c r="CL391" s="446">
        <v>0</v>
      </c>
      <c r="CM391" s="446">
        <v>0</v>
      </c>
      <c r="CN391" s="446">
        <v>0</v>
      </c>
      <c r="CO391" s="444" t="s">
        <v>2081</v>
      </c>
    </row>
    <row r="392" spans="1:93" customFormat="1" ht="63">
      <c r="A392" s="444" t="s">
        <v>1235</v>
      </c>
      <c r="B392" s="445" t="s">
        <v>1239</v>
      </c>
      <c r="C392" s="444" t="s">
        <v>1240</v>
      </c>
      <c r="D392" s="444" t="s">
        <v>1476</v>
      </c>
      <c r="E392" s="446">
        <v>0</v>
      </c>
      <c r="F392" s="446">
        <v>0</v>
      </c>
      <c r="G392" s="446">
        <v>0</v>
      </c>
      <c r="H392" s="446">
        <v>0</v>
      </c>
      <c r="I392" s="446">
        <v>0</v>
      </c>
      <c r="J392" s="446">
        <v>0</v>
      </c>
      <c r="K392" s="446">
        <v>0</v>
      </c>
      <c r="L392" s="446">
        <v>0</v>
      </c>
      <c r="M392" s="446">
        <v>0</v>
      </c>
      <c r="N392" s="446">
        <v>0</v>
      </c>
      <c r="O392" s="446">
        <v>0</v>
      </c>
      <c r="P392" s="446">
        <v>0</v>
      </c>
      <c r="Q392" s="446">
        <v>0</v>
      </c>
      <c r="R392" s="446">
        <v>0</v>
      </c>
      <c r="S392" s="446">
        <v>0</v>
      </c>
      <c r="T392" s="446">
        <v>0</v>
      </c>
      <c r="U392" s="446">
        <v>0</v>
      </c>
      <c r="V392" s="446">
        <v>0</v>
      </c>
      <c r="W392" s="446">
        <v>0</v>
      </c>
      <c r="X392" s="446">
        <v>0</v>
      </c>
      <c r="Y392" s="446">
        <v>0</v>
      </c>
      <c r="Z392" s="446">
        <v>0</v>
      </c>
      <c r="AA392" s="446">
        <v>0</v>
      </c>
      <c r="AB392" s="446">
        <v>0</v>
      </c>
      <c r="AC392" s="446">
        <v>0</v>
      </c>
      <c r="AD392" s="446">
        <v>0</v>
      </c>
      <c r="AE392" s="446">
        <v>0</v>
      </c>
      <c r="AF392" s="446">
        <v>0</v>
      </c>
      <c r="AG392" s="446">
        <v>0</v>
      </c>
      <c r="AH392" s="446">
        <v>0</v>
      </c>
      <c r="AI392" s="446">
        <v>0</v>
      </c>
      <c r="AJ392" s="446">
        <v>0</v>
      </c>
      <c r="AK392" s="446">
        <v>0</v>
      </c>
      <c r="AL392" s="446">
        <v>0</v>
      </c>
      <c r="AM392" s="446">
        <v>0</v>
      </c>
      <c r="AN392" s="446">
        <v>0</v>
      </c>
      <c r="AO392" s="446">
        <v>0</v>
      </c>
      <c r="AP392" s="446">
        <v>0</v>
      </c>
      <c r="AQ392" s="446">
        <v>0</v>
      </c>
      <c r="AR392" s="446">
        <v>0</v>
      </c>
      <c r="AS392" s="446">
        <v>0</v>
      </c>
      <c r="AT392" s="446">
        <v>0</v>
      </c>
      <c r="AU392" s="446">
        <v>0</v>
      </c>
      <c r="AV392" s="446">
        <v>0</v>
      </c>
      <c r="AW392" s="446">
        <v>0</v>
      </c>
      <c r="AX392" s="446">
        <v>0</v>
      </c>
      <c r="AY392" s="446">
        <v>0</v>
      </c>
      <c r="AZ392" s="446">
        <v>0</v>
      </c>
      <c r="BA392" s="446">
        <v>0</v>
      </c>
      <c r="BB392" s="446">
        <v>0</v>
      </c>
      <c r="BC392" s="446">
        <v>0</v>
      </c>
      <c r="BD392" s="446">
        <v>0</v>
      </c>
      <c r="BE392" s="446">
        <v>0</v>
      </c>
      <c r="BF392" s="446">
        <v>0</v>
      </c>
      <c r="BG392" s="446">
        <v>0</v>
      </c>
      <c r="BH392" s="446">
        <v>0</v>
      </c>
      <c r="BI392" s="446">
        <v>0</v>
      </c>
      <c r="BJ392" s="446">
        <v>0</v>
      </c>
      <c r="BK392" s="446">
        <v>0</v>
      </c>
      <c r="BL392" s="446">
        <v>0</v>
      </c>
      <c r="BM392" s="446">
        <v>0</v>
      </c>
      <c r="BN392" s="446">
        <v>0</v>
      </c>
      <c r="BO392" s="446">
        <v>0</v>
      </c>
      <c r="BP392" s="446">
        <v>0</v>
      </c>
      <c r="BQ392" s="446">
        <v>0</v>
      </c>
      <c r="BR392" s="446">
        <v>0</v>
      </c>
      <c r="BS392" s="446">
        <v>0</v>
      </c>
      <c r="BT392" s="446">
        <v>0</v>
      </c>
      <c r="BU392" s="446">
        <v>0</v>
      </c>
      <c r="BV392" s="446">
        <v>0</v>
      </c>
      <c r="BW392" s="446">
        <v>0</v>
      </c>
      <c r="BX392" s="446">
        <v>0</v>
      </c>
      <c r="BY392" s="446">
        <v>0</v>
      </c>
      <c r="BZ392" s="446">
        <v>0</v>
      </c>
      <c r="CA392" s="446">
        <v>0</v>
      </c>
      <c r="CB392" s="446">
        <v>0</v>
      </c>
      <c r="CC392" s="446">
        <v>0</v>
      </c>
      <c r="CD392" s="446">
        <v>0</v>
      </c>
      <c r="CE392" s="446">
        <v>0</v>
      </c>
      <c r="CF392" s="446">
        <v>0</v>
      </c>
      <c r="CG392" s="446">
        <v>0</v>
      </c>
      <c r="CH392" s="446">
        <v>0</v>
      </c>
      <c r="CI392" s="446">
        <v>0</v>
      </c>
      <c r="CJ392" s="446">
        <v>0</v>
      </c>
      <c r="CK392" s="446">
        <v>0</v>
      </c>
      <c r="CL392" s="446">
        <v>0</v>
      </c>
      <c r="CM392" s="446">
        <v>0</v>
      </c>
      <c r="CN392" s="446">
        <v>0</v>
      </c>
      <c r="CO392" s="444" t="s">
        <v>2081</v>
      </c>
    </row>
    <row r="393" spans="1:93" customFormat="1" ht="47.25">
      <c r="A393" s="444" t="s">
        <v>1235</v>
      </c>
      <c r="B393" s="445" t="s">
        <v>1241</v>
      </c>
      <c r="C393" s="444" t="s">
        <v>1242</v>
      </c>
      <c r="D393" s="444" t="s">
        <v>1476</v>
      </c>
      <c r="E393" s="446">
        <v>0</v>
      </c>
      <c r="F393" s="446">
        <v>0</v>
      </c>
      <c r="G393" s="446">
        <v>0</v>
      </c>
      <c r="H393" s="446">
        <v>0</v>
      </c>
      <c r="I393" s="446">
        <v>0</v>
      </c>
      <c r="J393" s="446">
        <v>0</v>
      </c>
      <c r="K393" s="446">
        <v>0</v>
      </c>
      <c r="L393" s="446">
        <v>0</v>
      </c>
      <c r="M393" s="446">
        <v>0</v>
      </c>
      <c r="N393" s="446">
        <v>0</v>
      </c>
      <c r="O393" s="446">
        <v>0</v>
      </c>
      <c r="P393" s="446">
        <v>0</v>
      </c>
      <c r="Q393" s="446">
        <v>0</v>
      </c>
      <c r="R393" s="446">
        <v>0</v>
      </c>
      <c r="S393" s="446">
        <v>0</v>
      </c>
      <c r="T393" s="446">
        <v>0</v>
      </c>
      <c r="U393" s="446">
        <v>0</v>
      </c>
      <c r="V393" s="446">
        <v>0</v>
      </c>
      <c r="W393" s="446">
        <v>0</v>
      </c>
      <c r="X393" s="446">
        <v>0</v>
      </c>
      <c r="Y393" s="446">
        <v>0</v>
      </c>
      <c r="Z393" s="446">
        <v>0</v>
      </c>
      <c r="AA393" s="446">
        <v>0</v>
      </c>
      <c r="AB393" s="446">
        <v>0</v>
      </c>
      <c r="AC393" s="446">
        <v>0</v>
      </c>
      <c r="AD393" s="446">
        <v>0</v>
      </c>
      <c r="AE393" s="446">
        <v>0</v>
      </c>
      <c r="AF393" s="446">
        <v>0</v>
      </c>
      <c r="AG393" s="446">
        <v>0</v>
      </c>
      <c r="AH393" s="446">
        <v>0</v>
      </c>
      <c r="AI393" s="446">
        <v>0</v>
      </c>
      <c r="AJ393" s="446">
        <v>0</v>
      </c>
      <c r="AK393" s="446">
        <v>0</v>
      </c>
      <c r="AL393" s="446">
        <v>0</v>
      </c>
      <c r="AM393" s="446">
        <v>0</v>
      </c>
      <c r="AN393" s="446">
        <v>0</v>
      </c>
      <c r="AO393" s="446">
        <v>0</v>
      </c>
      <c r="AP393" s="446">
        <v>0</v>
      </c>
      <c r="AQ393" s="446">
        <v>0</v>
      </c>
      <c r="AR393" s="446">
        <v>0</v>
      </c>
      <c r="AS393" s="446">
        <v>0</v>
      </c>
      <c r="AT393" s="446">
        <v>0</v>
      </c>
      <c r="AU393" s="446">
        <v>0</v>
      </c>
      <c r="AV393" s="446">
        <v>0</v>
      </c>
      <c r="AW393" s="446">
        <v>0</v>
      </c>
      <c r="AX393" s="446">
        <v>0</v>
      </c>
      <c r="AY393" s="446">
        <v>0</v>
      </c>
      <c r="AZ393" s="446">
        <v>0</v>
      </c>
      <c r="BA393" s="446">
        <v>0</v>
      </c>
      <c r="BB393" s="446">
        <v>0</v>
      </c>
      <c r="BC393" s="446">
        <v>0</v>
      </c>
      <c r="BD393" s="446">
        <v>0</v>
      </c>
      <c r="BE393" s="446">
        <v>0</v>
      </c>
      <c r="BF393" s="446">
        <v>0</v>
      </c>
      <c r="BG393" s="446">
        <v>0</v>
      </c>
      <c r="BH393" s="446">
        <v>0</v>
      </c>
      <c r="BI393" s="446">
        <v>0</v>
      </c>
      <c r="BJ393" s="446">
        <v>0</v>
      </c>
      <c r="BK393" s="446">
        <v>0</v>
      </c>
      <c r="BL393" s="446">
        <v>0</v>
      </c>
      <c r="BM393" s="446">
        <v>0</v>
      </c>
      <c r="BN393" s="446">
        <v>0</v>
      </c>
      <c r="BO393" s="446">
        <v>0</v>
      </c>
      <c r="BP393" s="446">
        <v>0</v>
      </c>
      <c r="BQ393" s="446">
        <v>0</v>
      </c>
      <c r="BR393" s="446">
        <v>0</v>
      </c>
      <c r="BS393" s="446">
        <v>0</v>
      </c>
      <c r="BT393" s="446">
        <v>0</v>
      </c>
      <c r="BU393" s="446">
        <v>0</v>
      </c>
      <c r="BV393" s="446">
        <v>0</v>
      </c>
      <c r="BW393" s="446">
        <v>0</v>
      </c>
      <c r="BX393" s="446">
        <v>0</v>
      </c>
      <c r="BY393" s="446">
        <v>0</v>
      </c>
      <c r="BZ393" s="446">
        <v>0</v>
      </c>
      <c r="CA393" s="446">
        <v>0</v>
      </c>
      <c r="CB393" s="446">
        <v>0</v>
      </c>
      <c r="CC393" s="446">
        <v>0</v>
      </c>
      <c r="CD393" s="446">
        <v>0</v>
      </c>
      <c r="CE393" s="446">
        <v>0</v>
      </c>
      <c r="CF393" s="446">
        <v>0</v>
      </c>
      <c r="CG393" s="446">
        <v>0</v>
      </c>
      <c r="CH393" s="446">
        <v>0</v>
      </c>
      <c r="CI393" s="446">
        <v>0</v>
      </c>
      <c r="CJ393" s="446">
        <v>0</v>
      </c>
      <c r="CK393" s="446">
        <v>0</v>
      </c>
      <c r="CL393" s="446">
        <v>0</v>
      </c>
      <c r="CM393" s="446">
        <v>0</v>
      </c>
      <c r="CN393" s="446">
        <v>0</v>
      </c>
      <c r="CO393" s="444" t="s">
        <v>2081</v>
      </c>
    </row>
    <row r="394" spans="1:93" customFormat="1" ht="63">
      <c r="A394" s="444" t="s">
        <v>1235</v>
      </c>
      <c r="B394" s="445" t="s">
        <v>1243</v>
      </c>
      <c r="C394" s="444" t="s">
        <v>1244</v>
      </c>
      <c r="D394" s="444" t="s">
        <v>1476</v>
      </c>
      <c r="E394" s="446">
        <v>0</v>
      </c>
      <c r="F394" s="446">
        <v>0</v>
      </c>
      <c r="G394" s="446">
        <v>0</v>
      </c>
      <c r="H394" s="446">
        <v>0</v>
      </c>
      <c r="I394" s="446">
        <v>0</v>
      </c>
      <c r="J394" s="446">
        <v>0</v>
      </c>
      <c r="K394" s="446">
        <v>0</v>
      </c>
      <c r="L394" s="446">
        <v>0</v>
      </c>
      <c r="M394" s="446">
        <v>0</v>
      </c>
      <c r="N394" s="446">
        <v>0</v>
      </c>
      <c r="O394" s="446">
        <v>0</v>
      </c>
      <c r="P394" s="446">
        <v>0</v>
      </c>
      <c r="Q394" s="446">
        <v>0</v>
      </c>
      <c r="R394" s="446">
        <v>0</v>
      </c>
      <c r="S394" s="446">
        <v>0</v>
      </c>
      <c r="T394" s="446">
        <v>0</v>
      </c>
      <c r="U394" s="446">
        <v>0</v>
      </c>
      <c r="V394" s="446">
        <v>0</v>
      </c>
      <c r="W394" s="446">
        <v>0</v>
      </c>
      <c r="X394" s="446">
        <v>0</v>
      </c>
      <c r="Y394" s="446">
        <v>0</v>
      </c>
      <c r="Z394" s="446">
        <v>0</v>
      </c>
      <c r="AA394" s="446">
        <v>0</v>
      </c>
      <c r="AB394" s="446">
        <v>0</v>
      </c>
      <c r="AC394" s="446">
        <v>0</v>
      </c>
      <c r="AD394" s="446">
        <v>0</v>
      </c>
      <c r="AE394" s="446">
        <v>0</v>
      </c>
      <c r="AF394" s="446">
        <v>0</v>
      </c>
      <c r="AG394" s="446">
        <v>0</v>
      </c>
      <c r="AH394" s="446">
        <v>0</v>
      </c>
      <c r="AI394" s="446">
        <v>0</v>
      </c>
      <c r="AJ394" s="446">
        <v>0</v>
      </c>
      <c r="AK394" s="446">
        <v>0</v>
      </c>
      <c r="AL394" s="446">
        <v>0</v>
      </c>
      <c r="AM394" s="446">
        <v>0</v>
      </c>
      <c r="AN394" s="446">
        <v>0</v>
      </c>
      <c r="AO394" s="446">
        <v>0</v>
      </c>
      <c r="AP394" s="446">
        <v>0</v>
      </c>
      <c r="AQ394" s="446">
        <v>0</v>
      </c>
      <c r="AR394" s="446">
        <v>0</v>
      </c>
      <c r="AS394" s="446">
        <v>0</v>
      </c>
      <c r="AT394" s="446">
        <v>0</v>
      </c>
      <c r="AU394" s="446">
        <v>0</v>
      </c>
      <c r="AV394" s="446">
        <v>0</v>
      </c>
      <c r="AW394" s="446">
        <v>0</v>
      </c>
      <c r="AX394" s="446">
        <v>0</v>
      </c>
      <c r="AY394" s="446">
        <v>0</v>
      </c>
      <c r="AZ394" s="446">
        <v>0</v>
      </c>
      <c r="BA394" s="446">
        <v>0</v>
      </c>
      <c r="BB394" s="446">
        <v>0</v>
      </c>
      <c r="BC394" s="446">
        <v>0</v>
      </c>
      <c r="BD394" s="446">
        <v>0</v>
      </c>
      <c r="BE394" s="446">
        <v>0</v>
      </c>
      <c r="BF394" s="446">
        <v>0</v>
      </c>
      <c r="BG394" s="446">
        <v>0</v>
      </c>
      <c r="BH394" s="446">
        <v>0</v>
      </c>
      <c r="BI394" s="446">
        <v>0</v>
      </c>
      <c r="BJ394" s="446">
        <v>0</v>
      </c>
      <c r="BK394" s="446">
        <v>0</v>
      </c>
      <c r="BL394" s="446">
        <v>0</v>
      </c>
      <c r="BM394" s="446">
        <v>0</v>
      </c>
      <c r="BN394" s="446">
        <v>0</v>
      </c>
      <c r="BO394" s="446">
        <v>0</v>
      </c>
      <c r="BP394" s="446">
        <v>0</v>
      </c>
      <c r="BQ394" s="446">
        <v>0</v>
      </c>
      <c r="BR394" s="446">
        <v>0</v>
      </c>
      <c r="BS394" s="446">
        <v>0</v>
      </c>
      <c r="BT394" s="446">
        <v>0</v>
      </c>
      <c r="BU394" s="446">
        <v>0</v>
      </c>
      <c r="BV394" s="446">
        <v>0</v>
      </c>
      <c r="BW394" s="446">
        <v>0</v>
      </c>
      <c r="BX394" s="446">
        <v>0</v>
      </c>
      <c r="BY394" s="446">
        <v>0</v>
      </c>
      <c r="BZ394" s="446">
        <v>0</v>
      </c>
      <c r="CA394" s="446">
        <v>0</v>
      </c>
      <c r="CB394" s="446">
        <v>0</v>
      </c>
      <c r="CC394" s="446">
        <v>0</v>
      </c>
      <c r="CD394" s="446">
        <v>0</v>
      </c>
      <c r="CE394" s="446">
        <v>0</v>
      </c>
      <c r="CF394" s="446">
        <v>0</v>
      </c>
      <c r="CG394" s="446">
        <v>0</v>
      </c>
      <c r="CH394" s="446">
        <v>0</v>
      </c>
      <c r="CI394" s="446">
        <v>0</v>
      </c>
      <c r="CJ394" s="446">
        <v>0</v>
      </c>
      <c r="CK394" s="446">
        <v>0</v>
      </c>
      <c r="CL394" s="446">
        <v>0</v>
      </c>
      <c r="CM394" s="446">
        <v>0</v>
      </c>
      <c r="CN394" s="446">
        <v>0</v>
      </c>
      <c r="CO394" s="444" t="s">
        <v>2081</v>
      </c>
    </row>
    <row r="395" spans="1:93" customFormat="1" ht="47.25">
      <c r="A395" s="444" t="s">
        <v>1235</v>
      </c>
      <c r="B395" s="445" t="s">
        <v>1245</v>
      </c>
      <c r="C395" s="444" t="s">
        <v>1246</v>
      </c>
      <c r="D395" s="444" t="s">
        <v>1476</v>
      </c>
      <c r="E395" s="446">
        <v>0</v>
      </c>
      <c r="F395" s="446">
        <v>0</v>
      </c>
      <c r="G395" s="446">
        <v>0</v>
      </c>
      <c r="H395" s="446">
        <v>0</v>
      </c>
      <c r="I395" s="446">
        <v>0</v>
      </c>
      <c r="J395" s="446">
        <v>0</v>
      </c>
      <c r="K395" s="446">
        <v>0</v>
      </c>
      <c r="L395" s="446">
        <v>0</v>
      </c>
      <c r="M395" s="446">
        <v>0</v>
      </c>
      <c r="N395" s="446">
        <v>0</v>
      </c>
      <c r="O395" s="446">
        <v>0</v>
      </c>
      <c r="P395" s="446">
        <v>0</v>
      </c>
      <c r="Q395" s="446">
        <v>0</v>
      </c>
      <c r="R395" s="446">
        <v>0</v>
      </c>
      <c r="S395" s="446">
        <v>0</v>
      </c>
      <c r="T395" s="446">
        <v>0</v>
      </c>
      <c r="U395" s="446">
        <v>0</v>
      </c>
      <c r="V395" s="446">
        <v>0</v>
      </c>
      <c r="W395" s="446">
        <v>0</v>
      </c>
      <c r="X395" s="446">
        <v>0</v>
      </c>
      <c r="Y395" s="446">
        <v>0</v>
      </c>
      <c r="Z395" s="446">
        <v>0</v>
      </c>
      <c r="AA395" s="446">
        <v>0</v>
      </c>
      <c r="AB395" s="446">
        <v>0</v>
      </c>
      <c r="AC395" s="446">
        <v>0</v>
      </c>
      <c r="AD395" s="446">
        <v>0</v>
      </c>
      <c r="AE395" s="446">
        <v>0</v>
      </c>
      <c r="AF395" s="446">
        <v>0</v>
      </c>
      <c r="AG395" s="446">
        <v>0</v>
      </c>
      <c r="AH395" s="446">
        <v>0</v>
      </c>
      <c r="AI395" s="446">
        <v>0</v>
      </c>
      <c r="AJ395" s="446">
        <v>0</v>
      </c>
      <c r="AK395" s="446">
        <v>0</v>
      </c>
      <c r="AL395" s="446">
        <v>0</v>
      </c>
      <c r="AM395" s="446">
        <v>0</v>
      </c>
      <c r="AN395" s="446">
        <v>0</v>
      </c>
      <c r="AO395" s="446">
        <v>0</v>
      </c>
      <c r="AP395" s="446">
        <v>0</v>
      </c>
      <c r="AQ395" s="446">
        <v>0</v>
      </c>
      <c r="AR395" s="446">
        <v>0</v>
      </c>
      <c r="AS395" s="446">
        <v>0</v>
      </c>
      <c r="AT395" s="446">
        <v>0</v>
      </c>
      <c r="AU395" s="446">
        <v>0</v>
      </c>
      <c r="AV395" s="446">
        <v>0</v>
      </c>
      <c r="AW395" s="446">
        <v>0</v>
      </c>
      <c r="AX395" s="446">
        <v>0</v>
      </c>
      <c r="AY395" s="446">
        <v>0</v>
      </c>
      <c r="AZ395" s="446">
        <v>0</v>
      </c>
      <c r="BA395" s="446">
        <v>0</v>
      </c>
      <c r="BB395" s="446">
        <v>0</v>
      </c>
      <c r="BC395" s="446">
        <v>0</v>
      </c>
      <c r="BD395" s="446">
        <v>0</v>
      </c>
      <c r="BE395" s="446">
        <v>0</v>
      </c>
      <c r="BF395" s="446">
        <v>0</v>
      </c>
      <c r="BG395" s="446">
        <v>0</v>
      </c>
      <c r="BH395" s="446">
        <v>0</v>
      </c>
      <c r="BI395" s="446">
        <v>0</v>
      </c>
      <c r="BJ395" s="446">
        <v>0</v>
      </c>
      <c r="BK395" s="446">
        <v>0</v>
      </c>
      <c r="BL395" s="446">
        <v>0</v>
      </c>
      <c r="BM395" s="446">
        <v>0</v>
      </c>
      <c r="BN395" s="446">
        <v>0</v>
      </c>
      <c r="BO395" s="446">
        <v>0</v>
      </c>
      <c r="BP395" s="446">
        <v>0</v>
      </c>
      <c r="BQ395" s="446">
        <v>0</v>
      </c>
      <c r="BR395" s="446">
        <v>0</v>
      </c>
      <c r="BS395" s="446">
        <v>0</v>
      </c>
      <c r="BT395" s="446">
        <v>0</v>
      </c>
      <c r="BU395" s="446">
        <v>0</v>
      </c>
      <c r="BV395" s="446">
        <v>0</v>
      </c>
      <c r="BW395" s="446">
        <v>0</v>
      </c>
      <c r="BX395" s="446">
        <v>0</v>
      </c>
      <c r="BY395" s="446">
        <v>0</v>
      </c>
      <c r="BZ395" s="446">
        <v>0</v>
      </c>
      <c r="CA395" s="446">
        <v>0</v>
      </c>
      <c r="CB395" s="446">
        <v>0</v>
      </c>
      <c r="CC395" s="446">
        <v>0</v>
      </c>
      <c r="CD395" s="446">
        <v>0</v>
      </c>
      <c r="CE395" s="446">
        <v>0</v>
      </c>
      <c r="CF395" s="446">
        <v>0</v>
      </c>
      <c r="CG395" s="446">
        <v>0</v>
      </c>
      <c r="CH395" s="446">
        <v>0</v>
      </c>
      <c r="CI395" s="446">
        <v>0</v>
      </c>
      <c r="CJ395" s="446">
        <v>0</v>
      </c>
      <c r="CK395" s="446">
        <v>0</v>
      </c>
      <c r="CL395" s="446">
        <v>0</v>
      </c>
      <c r="CM395" s="446">
        <v>0</v>
      </c>
      <c r="CN395" s="446">
        <v>0</v>
      </c>
      <c r="CO395" s="444" t="s">
        <v>2081</v>
      </c>
    </row>
    <row r="396" spans="1:93" customFormat="1" ht="47.25">
      <c r="A396" s="444" t="s">
        <v>1247</v>
      </c>
      <c r="B396" s="445" t="s">
        <v>1248</v>
      </c>
      <c r="C396" s="444" t="s">
        <v>507</v>
      </c>
      <c r="D396" s="444" t="s">
        <v>1476</v>
      </c>
      <c r="E396" s="446">
        <v>0</v>
      </c>
      <c r="F396" s="446">
        <v>0</v>
      </c>
      <c r="G396" s="446">
        <v>0</v>
      </c>
      <c r="H396" s="446">
        <v>0</v>
      </c>
      <c r="I396" s="446">
        <v>0</v>
      </c>
      <c r="J396" s="446">
        <v>0</v>
      </c>
      <c r="K396" s="446">
        <v>0</v>
      </c>
      <c r="L396" s="446">
        <v>0</v>
      </c>
      <c r="M396" s="446">
        <v>0</v>
      </c>
      <c r="N396" s="446">
        <v>0</v>
      </c>
      <c r="O396" s="446">
        <v>0</v>
      </c>
      <c r="P396" s="446">
        <v>0</v>
      </c>
      <c r="Q396" s="446">
        <v>0</v>
      </c>
      <c r="R396" s="446">
        <v>0</v>
      </c>
      <c r="S396" s="446">
        <v>0</v>
      </c>
      <c r="T396" s="446">
        <v>0</v>
      </c>
      <c r="U396" s="446">
        <v>0</v>
      </c>
      <c r="V396" s="446">
        <v>0</v>
      </c>
      <c r="W396" s="446">
        <v>0</v>
      </c>
      <c r="X396" s="446">
        <v>0</v>
      </c>
      <c r="Y396" s="446">
        <v>0</v>
      </c>
      <c r="Z396" s="446">
        <v>0</v>
      </c>
      <c r="AA396" s="446">
        <v>0</v>
      </c>
      <c r="AB396" s="446">
        <v>0</v>
      </c>
      <c r="AC396" s="446">
        <v>0</v>
      </c>
      <c r="AD396" s="446">
        <v>0</v>
      </c>
      <c r="AE396" s="446">
        <v>0</v>
      </c>
      <c r="AF396" s="446">
        <v>0</v>
      </c>
      <c r="AG396" s="446">
        <v>0</v>
      </c>
      <c r="AH396" s="446">
        <v>0</v>
      </c>
      <c r="AI396" s="446">
        <v>0</v>
      </c>
      <c r="AJ396" s="446">
        <v>0</v>
      </c>
      <c r="AK396" s="446">
        <v>0</v>
      </c>
      <c r="AL396" s="446">
        <v>0</v>
      </c>
      <c r="AM396" s="446">
        <v>0</v>
      </c>
      <c r="AN396" s="446">
        <v>0</v>
      </c>
      <c r="AO396" s="446">
        <v>0</v>
      </c>
      <c r="AP396" s="446">
        <v>0</v>
      </c>
      <c r="AQ396" s="446">
        <v>0</v>
      </c>
      <c r="AR396" s="446">
        <v>0</v>
      </c>
      <c r="AS396" s="446">
        <v>0</v>
      </c>
      <c r="AT396" s="446">
        <v>0</v>
      </c>
      <c r="AU396" s="446">
        <v>0</v>
      </c>
      <c r="AV396" s="446">
        <v>0</v>
      </c>
      <c r="AW396" s="446">
        <v>0</v>
      </c>
      <c r="AX396" s="446">
        <v>0</v>
      </c>
      <c r="AY396" s="446">
        <v>0</v>
      </c>
      <c r="AZ396" s="446">
        <v>0</v>
      </c>
      <c r="BA396" s="446">
        <v>0</v>
      </c>
      <c r="BB396" s="446">
        <v>0</v>
      </c>
      <c r="BC396" s="446">
        <v>0</v>
      </c>
      <c r="BD396" s="446">
        <v>0</v>
      </c>
      <c r="BE396" s="446">
        <v>0</v>
      </c>
      <c r="BF396" s="446">
        <v>0</v>
      </c>
      <c r="BG396" s="446">
        <v>0</v>
      </c>
      <c r="BH396" s="446">
        <v>0</v>
      </c>
      <c r="BI396" s="446">
        <v>0</v>
      </c>
      <c r="BJ396" s="446">
        <v>0</v>
      </c>
      <c r="BK396" s="446">
        <v>0</v>
      </c>
      <c r="BL396" s="446">
        <v>0</v>
      </c>
      <c r="BM396" s="446">
        <v>0</v>
      </c>
      <c r="BN396" s="446">
        <v>0</v>
      </c>
      <c r="BO396" s="446">
        <v>0</v>
      </c>
      <c r="BP396" s="446">
        <v>0</v>
      </c>
      <c r="BQ396" s="446">
        <v>0</v>
      </c>
      <c r="BR396" s="446">
        <v>0</v>
      </c>
      <c r="BS396" s="446">
        <v>0</v>
      </c>
      <c r="BT396" s="446">
        <v>0</v>
      </c>
      <c r="BU396" s="446">
        <v>0</v>
      </c>
      <c r="BV396" s="446">
        <v>0</v>
      </c>
      <c r="BW396" s="446">
        <v>0</v>
      </c>
      <c r="BX396" s="446">
        <v>0</v>
      </c>
      <c r="BY396" s="446">
        <v>0</v>
      </c>
      <c r="BZ396" s="446">
        <v>0</v>
      </c>
      <c r="CA396" s="446">
        <v>0</v>
      </c>
      <c r="CB396" s="446">
        <v>0</v>
      </c>
      <c r="CC396" s="446">
        <v>0</v>
      </c>
      <c r="CD396" s="446">
        <v>0</v>
      </c>
      <c r="CE396" s="446">
        <v>0</v>
      </c>
      <c r="CF396" s="446">
        <v>0</v>
      </c>
      <c r="CG396" s="446">
        <v>0</v>
      </c>
      <c r="CH396" s="446">
        <v>0</v>
      </c>
      <c r="CI396" s="446">
        <v>0</v>
      </c>
      <c r="CJ396" s="446">
        <v>0</v>
      </c>
      <c r="CK396" s="446">
        <v>0</v>
      </c>
      <c r="CL396" s="446">
        <v>0</v>
      </c>
      <c r="CM396" s="446">
        <v>0</v>
      </c>
      <c r="CN396" s="446">
        <v>0</v>
      </c>
      <c r="CO396" s="444" t="s">
        <v>38</v>
      </c>
    </row>
    <row r="397" spans="1:93" customFormat="1" ht="47.25">
      <c r="A397" s="444" t="s">
        <v>1249</v>
      </c>
      <c r="B397" s="445" t="s">
        <v>1250</v>
      </c>
      <c r="C397" s="444" t="s">
        <v>507</v>
      </c>
      <c r="D397" s="444" t="s">
        <v>1476</v>
      </c>
      <c r="E397" s="446">
        <v>0</v>
      </c>
      <c r="F397" s="446">
        <v>0</v>
      </c>
      <c r="G397" s="446">
        <v>0</v>
      </c>
      <c r="H397" s="446">
        <v>0</v>
      </c>
      <c r="I397" s="446">
        <v>0</v>
      </c>
      <c r="J397" s="446">
        <v>0</v>
      </c>
      <c r="K397" s="446">
        <v>0</v>
      </c>
      <c r="L397" s="446">
        <v>0</v>
      </c>
      <c r="M397" s="446">
        <v>0</v>
      </c>
      <c r="N397" s="446">
        <v>0</v>
      </c>
      <c r="O397" s="446">
        <v>0</v>
      </c>
      <c r="P397" s="446">
        <v>0</v>
      </c>
      <c r="Q397" s="446">
        <v>0</v>
      </c>
      <c r="R397" s="446">
        <v>0</v>
      </c>
      <c r="S397" s="446">
        <v>0</v>
      </c>
      <c r="T397" s="446">
        <v>0</v>
      </c>
      <c r="U397" s="446">
        <v>0</v>
      </c>
      <c r="V397" s="446">
        <v>0</v>
      </c>
      <c r="W397" s="446">
        <v>0</v>
      </c>
      <c r="X397" s="446">
        <v>0</v>
      </c>
      <c r="Y397" s="446">
        <v>0</v>
      </c>
      <c r="Z397" s="446">
        <v>0</v>
      </c>
      <c r="AA397" s="446">
        <v>0</v>
      </c>
      <c r="AB397" s="446">
        <v>0</v>
      </c>
      <c r="AC397" s="446">
        <v>0</v>
      </c>
      <c r="AD397" s="446">
        <v>0</v>
      </c>
      <c r="AE397" s="446">
        <v>0</v>
      </c>
      <c r="AF397" s="446">
        <v>0</v>
      </c>
      <c r="AG397" s="446">
        <v>0</v>
      </c>
      <c r="AH397" s="446">
        <v>0</v>
      </c>
      <c r="AI397" s="446">
        <v>0</v>
      </c>
      <c r="AJ397" s="446">
        <v>0</v>
      </c>
      <c r="AK397" s="446">
        <v>0</v>
      </c>
      <c r="AL397" s="446">
        <v>0</v>
      </c>
      <c r="AM397" s="446">
        <v>0</v>
      </c>
      <c r="AN397" s="446">
        <v>0</v>
      </c>
      <c r="AO397" s="446">
        <v>0</v>
      </c>
      <c r="AP397" s="446">
        <v>0</v>
      </c>
      <c r="AQ397" s="446">
        <v>0</v>
      </c>
      <c r="AR397" s="446">
        <v>0</v>
      </c>
      <c r="AS397" s="446">
        <v>0</v>
      </c>
      <c r="AT397" s="446">
        <v>0</v>
      </c>
      <c r="AU397" s="446">
        <v>0</v>
      </c>
      <c r="AV397" s="446">
        <v>0</v>
      </c>
      <c r="AW397" s="446">
        <v>0</v>
      </c>
      <c r="AX397" s="446">
        <v>0</v>
      </c>
      <c r="AY397" s="446">
        <v>0</v>
      </c>
      <c r="AZ397" s="446">
        <v>0</v>
      </c>
      <c r="BA397" s="446">
        <v>0</v>
      </c>
      <c r="BB397" s="446">
        <v>0</v>
      </c>
      <c r="BC397" s="446">
        <v>0</v>
      </c>
      <c r="BD397" s="446">
        <v>0</v>
      </c>
      <c r="BE397" s="446">
        <v>0</v>
      </c>
      <c r="BF397" s="446">
        <v>0</v>
      </c>
      <c r="BG397" s="446">
        <v>0</v>
      </c>
      <c r="BH397" s="446">
        <v>0</v>
      </c>
      <c r="BI397" s="446">
        <v>0</v>
      </c>
      <c r="BJ397" s="446">
        <v>0</v>
      </c>
      <c r="BK397" s="446">
        <v>0</v>
      </c>
      <c r="BL397" s="446">
        <v>0</v>
      </c>
      <c r="BM397" s="446">
        <v>0</v>
      </c>
      <c r="BN397" s="446">
        <v>0</v>
      </c>
      <c r="BO397" s="446">
        <v>0</v>
      </c>
      <c r="BP397" s="446">
        <v>0</v>
      </c>
      <c r="BQ397" s="446">
        <v>0</v>
      </c>
      <c r="BR397" s="446">
        <v>0</v>
      </c>
      <c r="BS397" s="446">
        <v>0</v>
      </c>
      <c r="BT397" s="446">
        <v>0</v>
      </c>
      <c r="BU397" s="446">
        <v>0</v>
      </c>
      <c r="BV397" s="446">
        <v>0</v>
      </c>
      <c r="BW397" s="446">
        <v>0</v>
      </c>
      <c r="BX397" s="446">
        <v>0</v>
      </c>
      <c r="BY397" s="446">
        <v>0</v>
      </c>
      <c r="BZ397" s="446">
        <v>0</v>
      </c>
      <c r="CA397" s="446">
        <v>0</v>
      </c>
      <c r="CB397" s="446">
        <v>0</v>
      </c>
      <c r="CC397" s="446">
        <v>0</v>
      </c>
      <c r="CD397" s="446">
        <v>0</v>
      </c>
      <c r="CE397" s="446">
        <v>0</v>
      </c>
      <c r="CF397" s="446">
        <v>0</v>
      </c>
      <c r="CG397" s="446">
        <v>0</v>
      </c>
      <c r="CH397" s="446">
        <v>0</v>
      </c>
      <c r="CI397" s="446">
        <v>0</v>
      </c>
      <c r="CJ397" s="446">
        <v>0</v>
      </c>
      <c r="CK397" s="446">
        <v>0</v>
      </c>
      <c r="CL397" s="446">
        <v>0</v>
      </c>
      <c r="CM397" s="446">
        <v>0</v>
      </c>
      <c r="CN397" s="446">
        <v>0</v>
      </c>
      <c r="CO397" s="444" t="s">
        <v>38</v>
      </c>
    </row>
    <row r="398" spans="1:93" customFormat="1" ht="31.5">
      <c r="A398" s="444" t="s">
        <v>1251</v>
      </c>
      <c r="B398" s="445" t="s">
        <v>1252</v>
      </c>
      <c r="C398" s="444" t="s">
        <v>507</v>
      </c>
      <c r="D398" s="444" t="s">
        <v>1476</v>
      </c>
      <c r="E398" s="446">
        <v>0</v>
      </c>
      <c r="F398" s="446">
        <v>0</v>
      </c>
      <c r="G398" s="446">
        <v>0</v>
      </c>
      <c r="H398" s="446">
        <v>0</v>
      </c>
      <c r="I398" s="446">
        <v>0</v>
      </c>
      <c r="J398" s="446">
        <v>0</v>
      </c>
      <c r="K398" s="446">
        <v>0</v>
      </c>
      <c r="L398" s="446">
        <v>0</v>
      </c>
      <c r="M398" s="446">
        <v>0</v>
      </c>
      <c r="N398" s="446">
        <v>0</v>
      </c>
      <c r="O398" s="446">
        <v>0</v>
      </c>
      <c r="P398" s="446">
        <v>0</v>
      </c>
      <c r="Q398" s="446">
        <v>0</v>
      </c>
      <c r="R398" s="446">
        <v>0</v>
      </c>
      <c r="S398" s="446">
        <v>0</v>
      </c>
      <c r="T398" s="446">
        <v>0</v>
      </c>
      <c r="U398" s="446">
        <v>0</v>
      </c>
      <c r="V398" s="446">
        <v>0</v>
      </c>
      <c r="W398" s="446">
        <v>0</v>
      </c>
      <c r="X398" s="446">
        <v>0</v>
      </c>
      <c r="Y398" s="446">
        <v>0</v>
      </c>
      <c r="Z398" s="446">
        <v>0</v>
      </c>
      <c r="AA398" s="446">
        <v>0</v>
      </c>
      <c r="AB398" s="446">
        <v>0</v>
      </c>
      <c r="AC398" s="446">
        <v>0</v>
      </c>
      <c r="AD398" s="446">
        <v>0</v>
      </c>
      <c r="AE398" s="446">
        <v>0</v>
      </c>
      <c r="AF398" s="446">
        <v>0</v>
      </c>
      <c r="AG398" s="446">
        <v>0</v>
      </c>
      <c r="AH398" s="446">
        <v>0</v>
      </c>
      <c r="AI398" s="446">
        <v>0</v>
      </c>
      <c r="AJ398" s="446">
        <v>0</v>
      </c>
      <c r="AK398" s="446">
        <v>0</v>
      </c>
      <c r="AL398" s="446">
        <v>0</v>
      </c>
      <c r="AM398" s="446">
        <v>0</v>
      </c>
      <c r="AN398" s="446">
        <v>0</v>
      </c>
      <c r="AO398" s="446">
        <v>0</v>
      </c>
      <c r="AP398" s="446">
        <v>0</v>
      </c>
      <c r="AQ398" s="446">
        <v>0</v>
      </c>
      <c r="AR398" s="446">
        <v>0</v>
      </c>
      <c r="AS398" s="446">
        <v>0</v>
      </c>
      <c r="AT398" s="446">
        <v>0</v>
      </c>
      <c r="AU398" s="446">
        <v>0</v>
      </c>
      <c r="AV398" s="446">
        <v>0</v>
      </c>
      <c r="AW398" s="446">
        <v>0</v>
      </c>
      <c r="AX398" s="446">
        <v>0</v>
      </c>
      <c r="AY398" s="446">
        <v>0</v>
      </c>
      <c r="AZ398" s="446">
        <v>0</v>
      </c>
      <c r="BA398" s="446">
        <v>0</v>
      </c>
      <c r="BB398" s="446">
        <v>0</v>
      </c>
      <c r="BC398" s="446">
        <v>0</v>
      </c>
      <c r="BD398" s="446">
        <v>0</v>
      </c>
      <c r="BE398" s="446">
        <v>0</v>
      </c>
      <c r="BF398" s="446">
        <v>0</v>
      </c>
      <c r="BG398" s="446">
        <v>0</v>
      </c>
      <c r="BH398" s="446">
        <v>0</v>
      </c>
      <c r="BI398" s="446">
        <v>0</v>
      </c>
      <c r="BJ398" s="446">
        <v>0</v>
      </c>
      <c r="BK398" s="446">
        <v>0</v>
      </c>
      <c r="BL398" s="446">
        <v>0</v>
      </c>
      <c r="BM398" s="446">
        <v>0</v>
      </c>
      <c r="BN398" s="446">
        <v>0</v>
      </c>
      <c r="BO398" s="446">
        <v>0</v>
      </c>
      <c r="BP398" s="446">
        <v>0</v>
      </c>
      <c r="BQ398" s="446">
        <v>0</v>
      </c>
      <c r="BR398" s="446">
        <v>0</v>
      </c>
      <c r="BS398" s="446">
        <v>0</v>
      </c>
      <c r="BT398" s="446">
        <v>0</v>
      </c>
      <c r="BU398" s="446">
        <v>0</v>
      </c>
      <c r="BV398" s="446">
        <v>0</v>
      </c>
      <c r="BW398" s="446">
        <v>0</v>
      </c>
      <c r="BX398" s="446">
        <v>0</v>
      </c>
      <c r="BY398" s="446">
        <v>0</v>
      </c>
      <c r="BZ398" s="446">
        <v>0</v>
      </c>
      <c r="CA398" s="446">
        <v>0</v>
      </c>
      <c r="CB398" s="446">
        <v>0</v>
      </c>
      <c r="CC398" s="446">
        <v>0</v>
      </c>
      <c r="CD398" s="446">
        <v>0</v>
      </c>
      <c r="CE398" s="446">
        <v>0</v>
      </c>
      <c r="CF398" s="446">
        <v>0</v>
      </c>
      <c r="CG398" s="446">
        <v>0</v>
      </c>
      <c r="CH398" s="446">
        <v>0</v>
      </c>
      <c r="CI398" s="446">
        <v>0</v>
      </c>
      <c r="CJ398" s="446">
        <v>0</v>
      </c>
      <c r="CK398" s="446">
        <v>0</v>
      </c>
      <c r="CL398" s="446">
        <v>0</v>
      </c>
      <c r="CM398" s="446">
        <v>0</v>
      </c>
      <c r="CN398" s="446">
        <v>0</v>
      </c>
      <c r="CO398" s="444" t="s">
        <v>38</v>
      </c>
    </row>
    <row r="399" spans="1:93" customFormat="1" ht="31.5">
      <c r="A399" s="444" t="s">
        <v>1251</v>
      </c>
      <c r="B399" s="445" t="s">
        <v>1253</v>
      </c>
      <c r="C399" s="444" t="s">
        <v>1254</v>
      </c>
      <c r="D399" s="444" t="s">
        <v>1476</v>
      </c>
      <c r="E399" s="446">
        <v>0</v>
      </c>
      <c r="F399" s="446">
        <v>0</v>
      </c>
      <c r="G399" s="446">
        <v>0</v>
      </c>
      <c r="H399" s="446">
        <v>0</v>
      </c>
      <c r="I399" s="446">
        <v>0</v>
      </c>
      <c r="J399" s="446">
        <v>0</v>
      </c>
      <c r="K399" s="446">
        <v>0</v>
      </c>
      <c r="L399" s="446">
        <v>0</v>
      </c>
      <c r="M399" s="446">
        <v>0</v>
      </c>
      <c r="N399" s="446">
        <v>0</v>
      </c>
      <c r="O399" s="446">
        <v>0</v>
      </c>
      <c r="P399" s="446">
        <v>0</v>
      </c>
      <c r="Q399" s="446">
        <v>0</v>
      </c>
      <c r="R399" s="446">
        <v>0</v>
      </c>
      <c r="S399" s="446">
        <v>0</v>
      </c>
      <c r="T399" s="446">
        <v>0</v>
      </c>
      <c r="U399" s="446">
        <v>0</v>
      </c>
      <c r="V399" s="446">
        <v>0</v>
      </c>
      <c r="W399" s="446">
        <v>0</v>
      </c>
      <c r="X399" s="446">
        <v>0</v>
      </c>
      <c r="Y399" s="446">
        <v>0</v>
      </c>
      <c r="Z399" s="446">
        <v>0</v>
      </c>
      <c r="AA399" s="446">
        <v>0</v>
      </c>
      <c r="AB399" s="446">
        <v>0</v>
      </c>
      <c r="AC399" s="446">
        <v>0</v>
      </c>
      <c r="AD399" s="446">
        <v>0</v>
      </c>
      <c r="AE399" s="446">
        <v>0</v>
      </c>
      <c r="AF399" s="446">
        <v>0</v>
      </c>
      <c r="AG399" s="446">
        <v>0</v>
      </c>
      <c r="AH399" s="446">
        <v>0</v>
      </c>
      <c r="AI399" s="446">
        <v>0</v>
      </c>
      <c r="AJ399" s="446">
        <v>0</v>
      </c>
      <c r="AK399" s="446">
        <v>0</v>
      </c>
      <c r="AL399" s="446">
        <v>0</v>
      </c>
      <c r="AM399" s="446">
        <v>0</v>
      </c>
      <c r="AN399" s="446">
        <v>0</v>
      </c>
      <c r="AO399" s="446">
        <v>0</v>
      </c>
      <c r="AP399" s="446">
        <v>0</v>
      </c>
      <c r="AQ399" s="446">
        <v>0</v>
      </c>
      <c r="AR399" s="446">
        <v>0</v>
      </c>
      <c r="AS399" s="446">
        <v>0</v>
      </c>
      <c r="AT399" s="446">
        <v>0</v>
      </c>
      <c r="AU399" s="446">
        <v>0</v>
      </c>
      <c r="AV399" s="446">
        <v>0</v>
      </c>
      <c r="AW399" s="446">
        <v>0</v>
      </c>
      <c r="AX399" s="446">
        <v>0</v>
      </c>
      <c r="AY399" s="446">
        <v>0</v>
      </c>
      <c r="AZ399" s="446">
        <v>0</v>
      </c>
      <c r="BA399" s="446">
        <v>0</v>
      </c>
      <c r="BB399" s="446">
        <v>0</v>
      </c>
      <c r="BC399" s="446">
        <v>0</v>
      </c>
      <c r="BD399" s="446">
        <v>0</v>
      </c>
      <c r="BE399" s="446">
        <v>0</v>
      </c>
      <c r="BF399" s="446">
        <v>0</v>
      </c>
      <c r="BG399" s="446">
        <v>0</v>
      </c>
      <c r="BH399" s="446">
        <v>0</v>
      </c>
      <c r="BI399" s="446">
        <v>0</v>
      </c>
      <c r="BJ399" s="446">
        <v>0</v>
      </c>
      <c r="BK399" s="446">
        <v>0</v>
      </c>
      <c r="BL399" s="446">
        <v>0</v>
      </c>
      <c r="BM399" s="446">
        <v>0</v>
      </c>
      <c r="BN399" s="446">
        <v>0</v>
      </c>
      <c r="BO399" s="446">
        <v>0</v>
      </c>
      <c r="BP399" s="446">
        <v>0</v>
      </c>
      <c r="BQ399" s="446">
        <v>0</v>
      </c>
      <c r="BR399" s="446">
        <v>0</v>
      </c>
      <c r="BS399" s="446">
        <v>0</v>
      </c>
      <c r="BT399" s="446">
        <v>0</v>
      </c>
      <c r="BU399" s="446">
        <v>0</v>
      </c>
      <c r="BV399" s="446">
        <v>0</v>
      </c>
      <c r="BW399" s="446">
        <v>0</v>
      </c>
      <c r="BX399" s="446">
        <v>0</v>
      </c>
      <c r="BY399" s="446">
        <v>0</v>
      </c>
      <c r="BZ399" s="446">
        <v>0</v>
      </c>
      <c r="CA399" s="446">
        <v>0</v>
      </c>
      <c r="CB399" s="446">
        <v>0</v>
      </c>
      <c r="CC399" s="446">
        <v>0</v>
      </c>
      <c r="CD399" s="446">
        <v>0</v>
      </c>
      <c r="CE399" s="446">
        <v>0</v>
      </c>
      <c r="CF399" s="446">
        <v>0</v>
      </c>
      <c r="CG399" s="446">
        <v>0</v>
      </c>
      <c r="CH399" s="446">
        <v>0</v>
      </c>
      <c r="CI399" s="446">
        <v>0</v>
      </c>
      <c r="CJ399" s="446">
        <v>0</v>
      </c>
      <c r="CK399" s="446">
        <v>0</v>
      </c>
      <c r="CL399" s="446">
        <v>0</v>
      </c>
      <c r="CM399" s="446">
        <v>0</v>
      </c>
      <c r="CN399" s="446">
        <v>0</v>
      </c>
      <c r="CO399" s="444" t="s">
        <v>2081</v>
      </c>
    </row>
    <row r="400" spans="1:93" customFormat="1" ht="31.5">
      <c r="A400" s="444" t="s">
        <v>1251</v>
      </c>
      <c r="B400" s="445" t="s">
        <v>1255</v>
      </c>
      <c r="C400" s="444" t="s">
        <v>1256</v>
      </c>
      <c r="D400" s="444" t="s">
        <v>1476</v>
      </c>
      <c r="E400" s="446">
        <v>0</v>
      </c>
      <c r="F400" s="446">
        <v>0</v>
      </c>
      <c r="G400" s="446">
        <v>0</v>
      </c>
      <c r="H400" s="446">
        <v>0</v>
      </c>
      <c r="I400" s="446">
        <v>0</v>
      </c>
      <c r="J400" s="446">
        <v>0</v>
      </c>
      <c r="K400" s="446">
        <v>0</v>
      </c>
      <c r="L400" s="446">
        <v>0</v>
      </c>
      <c r="M400" s="446">
        <v>0</v>
      </c>
      <c r="N400" s="446">
        <v>0</v>
      </c>
      <c r="O400" s="446">
        <v>0</v>
      </c>
      <c r="P400" s="446">
        <v>0</v>
      </c>
      <c r="Q400" s="446">
        <v>0</v>
      </c>
      <c r="R400" s="446">
        <v>0</v>
      </c>
      <c r="S400" s="446">
        <v>0</v>
      </c>
      <c r="T400" s="446">
        <v>0</v>
      </c>
      <c r="U400" s="446">
        <v>0</v>
      </c>
      <c r="V400" s="446">
        <v>0</v>
      </c>
      <c r="W400" s="446">
        <v>0</v>
      </c>
      <c r="X400" s="446">
        <v>0</v>
      </c>
      <c r="Y400" s="446">
        <v>0</v>
      </c>
      <c r="Z400" s="446">
        <v>0</v>
      </c>
      <c r="AA400" s="446">
        <v>0</v>
      </c>
      <c r="AB400" s="446">
        <v>0</v>
      </c>
      <c r="AC400" s="446">
        <v>0</v>
      </c>
      <c r="AD400" s="446">
        <v>0</v>
      </c>
      <c r="AE400" s="446">
        <v>0</v>
      </c>
      <c r="AF400" s="446">
        <v>0</v>
      </c>
      <c r="AG400" s="446">
        <v>0</v>
      </c>
      <c r="AH400" s="446">
        <v>0</v>
      </c>
      <c r="AI400" s="446">
        <v>0</v>
      </c>
      <c r="AJ400" s="446">
        <v>0</v>
      </c>
      <c r="AK400" s="446">
        <v>0</v>
      </c>
      <c r="AL400" s="446">
        <v>0</v>
      </c>
      <c r="AM400" s="446">
        <v>0</v>
      </c>
      <c r="AN400" s="446">
        <v>0</v>
      </c>
      <c r="AO400" s="446">
        <v>0</v>
      </c>
      <c r="AP400" s="446">
        <v>0</v>
      </c>
      <c r="AQ400" s="446">
        <v>0</v>
      </c>
      <c r="AR400" s="446">
        <v>0</v>
      </c>
      <c r="AS400" s="446">
        <v>0</v>
      </c>
      <c r="AT400" s="446">
        <v>0</v>
      </c>
      <c r="AU400" s="446">
        <v>0</v>
      </c>
      <c r="AV400" s="446">
        <v>0</v>
      </c>
      <c r="AW400" s="446">
        <v>0</v>
      </c>
      <c r="AX400" s="446">
        <v>0</v>
      </c>
      <c r="AY400" s="446">
        <v>0</v>
      </c>
      <c r="AZ400" s="446">
        <v>0</v>
      </c>
      <c r="BA400" s="446">
        <v>0</v>
      </c>
      <c r="BB400" s="446">
        <v>0</v>
      </c>
      <c r="BC400" s="446">
        <v>0</v>
      </c>
      <c r="BD400" s="446">
        <v>0</v>
      </c>
      <c r="BE400" s="446">
        <v>0</v>
      </c>
      <c r="BF400" s="446">
        <v>0</v>
      </c>
      <c r="BG400" s="446">
        <v>0</v>
      </c>
      <c r="BH400" s="446">
        <v>0</v>
      </c>
      <c r="BI400" s="446">
        <v>0</v>
      </c>
      <c r="BJ400" s="446">
        <v>0</v>
      </c>
      <c r="BK400" s="446">
        <v>0</v>
      </c>
      <c r="BL400" s="446">
        <v>0</v>
      </c>
      <c r="BM400" s="446">
        <v>0</v>
      </c>
      <c r="BN400" s="446">
        <v>0</v>
      </c>
      <c r="BO400" s="446">
        <v>0</v>
      </c>
      <c r="BP400" s="446">
        <v>0</v>
      </c>
      <c r="BQ400" s="446">
        <v>0</v>
      </c>
      <c r="BR400" s="446">
        <v>0</v>
      </c>
      <c r="BS400" s="446">
        <v>0</v>
      </c>
      <c r="BT400" s="446">
        <v>0</v>
      </c>
      <c r="BU400" s="446">
        <v>0</v>
      </c>
      <c r="BV400" s="446">
        <v>0</v>
      </c>
      <c r="BW400" s="446">
        <v>0</v>
      </c>
      <c r="BX400" s="446">
        <v>0</v>
      </c>
      <c r="BY400" s="446">
        <v>0</v>
      </c>
      <c r="BZ400" s="446">
        <v>0</v>
      </c>
      <c r="CA400" s="446">
        <v>0</v>
      </c>
      <c r="CB400" s="446">
        <v>0</v>
      </c>
      <c r="CC400" s="446">
        <v>0</v>
      </c>
      <c r="CD400" s="446">
        <v>0</v>
      </c>
      <c r="CE400" s="446">
        <v>0</v>
      </c>
      <c r="CF400" s="446">
        <v>0</v>
      </c>
      <c r="CG400" s="446">
        <v>0</v>
      </c>
      <c r="CH400" s="446">
        <v>0</v>
      </c>
      <c r="CI400" s="446">
        <v>0</v>
      </c>
      <c r="CJ400" s="446">
        <v>0</v>
      </c>
      <c r="CK400" s="446">
        <v>0</v>
      </c>
      <c r="CL400" s="446">
        <v>0</v>
      </c>
      <c r="CM400" s="446">
        <v>0</v>
      </c>
      <c r="CN400" s="446">
        <v>0</v>
      </c>
      <c r="CO400" s="444" t="s">
        <v>2081</v>
      </c>
    </row>
    <row r="401" spans="1:93" customFormat="1" ht="31.5">
      <c r="A401" s="444" t="s">
        <v>1251</v>
      </c>
      <c r="B401" s="445" t="s">
        <v>1257</v>
      </c>
      <c r="C401" s="444" t="s">
        <v>1258</v>
      </c>
      <c r="D401" s="444" t="s">
        <v>1476</v>
      </c>
      <c r="E401" s="446">
        <v>0</v>
      </c>
      <c r="F401" s="446">
        <v>0</v>
      </c>
      <c r="G401" s="446">
        <v>0</v>
      </c>
      <c r="H401" s="446">
        <v>0</v>
      </c>
      <c r="I401" s="446">
        <v>0</v>
      </c>
      <c r="J401" s="446">
        <v>0</v>
      </c>
      <c r="K401" s="446">
        <v>0</v>
      </c>
      <c r="L401" s="446">
        <v>0</v>
      </c>
      <c r="M401" s="446">
        <v>0</v>
      </c>
      <c r="N401" s="446">
        <v>0</v>
      </c>
      <c r="O401" s="446">
        <v>0</v>
      </c>
      <c r="P401" s="446">
        <v>0</v>
      </c>
      <c r="Q401" s="446">
        <v>0</v>
      </c>
      <c r="R401" s="446">
        <v>0</v>
      </c>
      <c r="S401" s="446">
        <v>0</v>
      </c>
      <c r="T401" s="446">
        <v>0</v>
      </c>
      <c r="U401" s="446">
        <v>0</v>
      </c>
      <c r="V401" s="446">
        <v>0</v>
      </c>
      <c r="W401" s="446">
        <v>0</v>
      </c>
      <c r="X401" s="446">
        <v>0</v>
      </c>
      <c r="Y401" s="446">
        <v>0</v>
      </c>
      <c r="Z401" s="446">
        <v>0</v>
      </c>
      <c r="AA401" s="446">
        <v>0</v>
      </c>
      <c r="AB401" s="446">
        <v>0</v>
      </c>
      <c r="AC401" s="446">
        <v>0</v>
      </c>
      <c r="AD401" s="446">
        <v>0</v>
      </c>
      <c r="AE401" s="446">
        <v>0</v>
      </c>
      <c r="AF401" s="446">
        <v>0</v>
      </c>
      <c r="AG401" s="446">
        <v>0</v>
      </c>
      <c r="AH401" s="446">
        <v>0</v>
      </c>
      <c r="AI401" s="446">
        <v>0</v>
      </c>
      <c r="AJ401" s="446">
        <v>0</v>
      </c>
      <c r="AK401" s="446">
        <v>0</v>
      </c>
      <c r="AL401" s="446">
        <v>0</v>
      </c>
      <c r="AM401" s="446">
        <v>0</v>
      </c>
      <c r="AN401" s="446">
        <v>0</v>
      </c>
      <c r="AO401" s="446">
        <v>0</v>
      </c>
      <c r="AP401" s="446">
        <v>0</v>
      </c>
      <c r="AQ401" s="446">
        <v>0</v>
      </c>
      <c r="AR401" s="446">
        <v>0</v>
      </c>
      <c r="AS401" s="446">
        <v>0</v>
      </c>
      <c r="AT401" s="446">
        <v>0</v>
      </c>
      <c r="AU401" s="446">
        <v>0</v>
      </c>
      <c r="AV401" s="446">
        <v>0</v>
      </c>
      <c r="AW401" s="446">
        <v>0</v>
      </c>
      <c r="AX401" s="446">
        <v>0</v>
      </c>
      <c r="AY401" s="446">
        <v>0</v>
      </c>
      <c r="AZ401" s="446">
        <v>0</v>
      </c>
      <c r="BA401" s="446">
        <v>0</v>
      </c>
      <c r="BB401" s="446">
        <v>0</v>
      </c>
      <c r="BC401" s="446">
        <v>0</v>
      </c>
      <c r="BD401" s="446">
        <v>0</v>
      </c>
      <c r="BE401" s="446">
        <v>0</v>
      </c>
      <c r="BF401" s="446">
        <v>0</v>
      </c>
      <c r="BG401" s="446">
        <v>0</v>
      </c>
      <c r="BH401" s="446">
        <v>0</v>
      </c>
      <c r="BI401" s="446">
        <v>0</v>
      </c>
      <c r="BJ401" s="446">
        <v>0</v>
      </c>
      <c r="BK401" s="446">
        <v>0</v>
      </c>
      <c r="BL401" s="446">
        <v>0</v>
      </c>
      <c r="BM401" s="446">
        <v>0</v>
      </c>
      <c r="BN401" s="446">
        <v>0</v>
      </c>
      <c r="BO401" s="446">
        <v>0</v>
      </c>
      <c r="BP401" s="446">
        <v>0</v>
      </c>
      <c r="BQ401" s="446">
        <v>0</v>
      </c>
      <c r="BR401" s="446">
        <v>0</v>
      </c>
      <c r="BS401" s="446">
        <v>0</v>
      </c>
      <c r="BT401" s="446">
        <v>0</v>
      </c>
      <c r="BU401" s="446">
        <v>0</v>
      </c>
      <c r="BV401" s="446">
        <v>0</v>
      </c>
      <c r="BW401" s="446">
        <v>0</v>
      </c>
      <c r="BX401" s="446">
        <v>0</v>
      </c>
      <c r="BY401" s="446">
        <v>0</v>
      </c>
      <c r="BZ401" s="446">
        <v>0</v>
      </c>
      <c r="CA401" s="446">
        <v>0</v>
      </c>
      <c r="CB401" s="446">
        <v>0</v>
      </c>
      <c r="CC401" s="446">
        <v>0</v>
      </c>
      <c r="CD401" s="446">
        <v>0</v>
      </c>
      <c r="CE401" s="446">
        <v>0</v>
      </c>
      <c r="CF401" s="446">
        <v>0</v>
      </c>
      <c r="CG401" s="446">
        <v>0</v>
      </c>
      <c r="CH401" s="446">
        <v>0</v>
      </c>
      <c r="CI401" s="446">
        <v>0</v>
      </c>
      <c r="CJ401" s="446">
        <v>0</v>
      </c>
      <c r="CK401" s="446">
        <v>0</v>
      </c>
      <c r="CL401" s="446">
        <v>0</v>
      </c>
      <c r="CM401" s="446">
        <v>0</v>
      </c>
      <c r="CN401" s="446">
        <v>0</v>
      </c>
      <c r="CO401" s="444" t="s">
        <v>2081</v>
      </c>
    </row>
    <row r="402" spans="1:93" customFormat="1" ht="47.25">
      <c r="A402" s="444" t="s">
        <v>1251</v>
      </c>
      <c r="B402" s="445" t="s">
        <v>1259</v>
      </c>
      <c r="C402" s="444" t="s">
        <v>1260</v>
      </c>
      <c r="D402" s="444" t="s">
        <v>1476</v>
      </c>
      <c r="E402" s="446">
        <v>0</v>
      </c>
      <c r="F402" s="446">
        <v>0</v>
      </c>
      <c r="G402" s="446">
        <v>0</v>
      </c>
      <c r="H402" s="446">
        <v>0</v>
      </c>
      <c r="I402" s="446">
        <v>0</v>
      </c>
      <c r="J402" s="446">
        <v>0</v>
      </c>
      <c r="K402" s="446">
        <v>0</v>
      </c>
      <c r="L402" s="446">
        <v>0</v>
      </c>
      <c r="M402" s="446">
        <v>0</v>
      </c>
      <c r="N402" s="446">
        <v>0</v>
      </c>
      <c r="O402" s="446">
        <v>0</v>
      </c>
      <c r="P402" s="446">
        <v>0</v>
      </c>
      <c r="Q402" s="446">
        <v>0</v>
      </c>
      <c r="R402" s="446">
        <v>0</v>
      </c>
      <c r="S402" s="446">
        <v>0</v>
      </c>
      <c r="T402" s="446">
        <v>0</v>
      </c>
      <c r="U402" s="446">
        <v>0</v>
      </c>
      <c r="V402" s="446">
        <v>0</v>
      </c>
      <c r="W402" s="446">
        <v>0</v>
      </c>
      <c r="X402" s="446">
        <v>0</v>
      </c>
      <c r="Y402" s="446">
        <v>0</v>
      </c>
      <c r="Z402" s="446">
        <v>0</v>
      </c>
      <c r="AA402" s="446">
        <v>0</v>
      </c>
      <c r="AB402" s="446">
        <v>0</v>
      </c>
      <c r="AC402" s="446">
        <v>0</v>
      </c>
      <c r="AD402" s="446">
        <v>0</v>
      </c>
      <c r="AE402" s="446">
        <v>0</v>
      </c>
      <c r="AF402" s="446">
        <v>0</v>
      </c>
      <c r="AG402" s="446">
        <v>0</v>
      </c>
      <c r="AH402" s="446">
        <v>0</v>
      </c>
      <c r="AI402" s="446">
        <v>0</v>
      </c>
      <c r="AJ402" s="446">
        <v>0</v>
      </c>
      <c r="AK402" s="446">
        <v>0</v>
      </c>
      <c r="AL402" s="446">
        <v>0</v>
      </c>
      <c r="AM402" s="446">
        <v>0</v>
      </c>
      <c r="AN402" s="446">
        <v>0</v>
      </c>
      <c r="AO402" s="446">
        <v>0</v>
      </c>
      <c r="AP402" s="446">
        <v>0</v>
      </c>
      <c r="AQ402" s="446">
        <v>0</v>
      </c>
      <c r="AR402" s="446">
        <v>0</v>
      </c>
      <c r="AS402" s="446">
        <v>0</v>
      </c>
      <c r="AT402" s="446">
        <v>0</v>
      </c>
      <c r="AU402" s="446">
        <v>0</v>
      </c>
      <c r="AV402" s="446">
        <v>0</v>
      </c>
      <c r="AW402" s="446">
        <v>0</v>
      </c>
      <c r="AX402" s="446">
        <v>0</v>
      </c>
      <c r="AY402" s="446">
        <v>0</v>
      </c>
      <c r="AZ402" s="446">
        <v>0</v>
      </c>
      <c r="BA402" s="446">
        <v>0</v>
      </c>
      <c r="BB402" s="446">
        <v>0</v>
      </c>
      <c r="BC402" s="446">
        <v>0</v>
      </c>
      <c r="BD402" s="446">
        <v>0</v>
      </c>
      <c r="BE402" s="446">
        <v>0</v>
      </c>
      <c r="BF402" s="446">
        <v>0</v>
      </c>
      <c r="BG402" s="446">
        <v>0</v>
      </c>
      <c r="BH402" s="446">
        <v>0</v>
      </c>
      <c r="BI402" s="446">
        <v>0</v>
      </c>
      <c r="BJ402" s="446">
        <v>0</v>
      </c>
      <c r="BK402" s="446">
        <v>0</v>
      </c>
      <c r="BL402" s="446">
        <v>0</v>
      </c>
      <c r="BM402" s="446">
        <v>0</v>
      </c>
      <c r="BN402" s="446">
        <v>0</v>
      </c>
      <c r="BO402" s="446">
        <v>0</v>
      </c>
      <c r="BP402" s="446">
        <v>0</v>
      </c>
      <c r="BQ402" s="446">
        <v>0</v>
      </c>
      <c r="BR402" s="446">
        <v>0</v>
      </c>
      <c r="BS402" s="446">
        <v>0</v>
      </c>
      <c r="BT402" s="446">
        <v>0</v>
      </c>
      <c r="BU402" s="446">
        <v>0</v>
      </c>
      <c r="BV402" s="446">
        <v>0</v>
      </c>
      <c r="BW402" s="446">
        <v>0</v>
      </c>
      <c r="BX402" s="446">
        <v>0</v>
      </c>
      <c r="BY402" s="446">
        <v>0</v>
      </c>
      <c r="BZ402" s="446">
        <v>0</v>
      </c>
      <c r="CA402" s="446">
        <v>0</v>
      </c>
      <c r="CB402" s="446">
        <v>0</v>
      </c>
      <c r="CC402" s="446">
        <v>0</v>
      </c>
      <c r="CD402" s="446">
        <v>0</v>
      </c>
      <c r="CE402" s="446">
        <v>0</v>
      </c>
      <c r="CF402" s="446">
        <v>0</v>
      </c>
      <c r="CG402" s="446">
        <v>0</v>
      </c>
      <c r="CH402" s="446">
        <v>0</v>
      </c>
      <c r="CI402" s="446">
        <v>0</v>
      </c>
      <c r="CJ402" s="446">
        <v>0</v>
      </c>
      <c r="CK402" s="446">
        <v>0</v>
      </c>
      <c r="CL402" s="446">
        <v>0</v>
      </c>
      <c r="CM402" s="446">
        <v>0</v>
      </c>
      <c r="CN402" s="446">
        <v>0</v>
      </c>
      <c r="CO402" s="444" t="s">
        <v>2081</v>
      </c>
    </row>
    <row r="403" spans="1:93" customFormat="1">
      <c r="A403" s="444" t="s">
        <v>1251</v>
      </c>
      <c r="B403" s="445" t="s">
        <v>1261</v>
      </c>
      <c r="C403" s="444" t="s">
        <v>1262</v>
      </c>
      <c r="D403" s="444" t="s">
        <v>1476</v>
      </c>
      <c r="E403" s="446">
        <v>0</v>
      </c>
      <c r="F403" s="446">
        <v>0</v>
      </c>
      <c r="G403" s="446">
        <v>0</v>
      </c>
      <c r="H403" s="446">
        <v>0</v>
      </c>
      <c r="I403" s="446">
        <v>0</v>
      </c>
      <c r="J403" s="446">
        <v>0</v>
      </c>
      <c r="K403" s="446">
        <v>0</v>
      </c>
      <c r="L403" s="446">
        <v>0</v>
      </c>
      <c r="M403" s="446">
        <v>0</v>
      </c>
      <c r="N403" s="446">
        <v>0</v>
      </c>
      <c r="O403" s="446">
        <v>0</v>
      </c>
      <c r="P403" s="446">
        <v>0</v>
      </c>
      <c r="Q403" s="446">
        <v>0</v>
      </c>
      <c r="R403" s="446">
        <v>0</v>
      </c>
      <c r="S403" s="446">
        <v>0</v>
      </c>
      <c r="T403" s="446">
        <v>0</v>
      </c>
      <c r="U403" s="446">
        <v>0</v>
      </c>
      <c r="V403" s="446">
        <v>0</v>
      </c>
      <c r="W403" s="446">
        <v>0</v>
      </c>
      <c r="X403" s="446">
        <v>0</v>
      </c>
      <c r="Y403" s="446">
        <v>0</v>
      </c>
      <c r="Z403" s="446">
        <v>0</v>
      </c>
      <c r="AA403" s="446">
        <v>0</v>
      </c>
      <c r="AB403" s="446">
        <v>0</v>
      </c>
      <c r="AC403" s="446">
        <v>0</v>
      </c>
      <c r="AD403" s="446">
        <v>0</v>
      </c>
      <c r="AE403" s="446">
        <v>0</v>
      </c>
      <c r="AF403" s="446">
        <v>0</v>
      </c>
      <c r="AG403" s="446">
        <v>0</v>
      </c>
      <c r="AH403" s="446">
        <v>0</v>
      </c>
      <c r="AI403" s="446">
        <v>0</v>
      </c>
      <c r="AJ403" s="446">
        <v>0</v>
      </c>
      <c r="AK403" s="446">
        <v>0</v>
      </c>
      <c r="AL403" s="446">
        <v>0</v>
      </c>
      <c r="AM403" s="446">
        <v>0</v>
      </c>
      <c r="AN403" s="446">
        <v>0</v>
      </c>
      <c r="AO403" s="446">
        <v>0</v>
      </c>
      <c r="AP403" s="446">
        <v>0</v>
      </c>
      <c r="AQ403" s="446">
        <v>0</v>
      </c>
      <c r="AR403" s="446">
        <v>0</v>
      </c>
      <c r="AS403" s="446">
        <v>0</v>
      </c>
      <c r="AT403" s="446">
        <v>0</v>
      </c>
      <c r="AU403" s="446">
        <v>0</v>
      </c>
      <c r="AV403" s="446">
        <v>0</v>
      </c>
      <c r="AW403" s="446">
        <v>0</v>
      </c>
      <c r="AX403" s="446">
        <v>0</v>
      </c>
      <c r="AY403" s="446">
        <v>0</v>
      </c>
      <c r="AZ403" s="446">
        <v>0</v>
      </c>
      <c r="BA403" s="446">
        <v>0</v>
      </c>
      <c r="BB403" s="446">
        <v>0</v>
      </c>
      <c r="BC403" s="446">
        <v>0</v>
      </c>
      <c r="BD403" s="446">
        <v>0</v>
      </c>
      <c r="BE403" s="446">
        <v>0</v>
      </c>
      <c r="BF403" s="446">
        <v>0</v>
      </c>
      <c r="BG403" s="446">
        <v>0</v>
      </c>
      <c r="BH403" s="446">
        <v>0</v>
      </c>
      <c r="BI403" s="446">
        <v>0</v>
      </c>
      <c r="BJ403" s="446">
        <v>0</v>
      </c>
      <c r="BK403" s="446">
        <v>0</v>
      </c>
      <c r="BL403" s="446">
        <v>0</v>
      </c>
      <c r="BM403" s="446">
        <v>0</v>
      </c>
      <c r="BN403" s="446">
        <v>0</v>
      </c>
      <c r="BO403" s="446">
        <v>0</v>
      </c>
      <c r="BP403" s="446">
        <v>0</v>
      </c>
      <c r="BQ403" s="446">
        <v>0</v>
      </c>
      <c r="BR403" s="446">
        <v>0</v>
      </c>
      <c r="BS403" s="446">
        <v>0</v>
      </c>
      <c r="BT403" s="446">
        <v>0</v>
      </c>
      <c r="BU403" s="446">
        <v>0</v>
      </c>
      <c r="BV403" s="446">
        <v>0</v>
      </c>
      <c r="BW403" s="446">
        <v>0</v>
      </c>
      <c r="BX403" s="446">
        <v>0</v>
      </c>
      <c r="BY403" s="446">
        <v>0</v>
      </c>
      <c r="BZ403" s="446">
        <v>0</v>
      </c>
      <c r="CA403" s="446">
        <v>0</v>
      </c>
      <c r="CB403" s="446">
        <v>0</v>
      </c>
      <c r="CC403" s="446">
        <v>0</v>
      </c>
      <c r="CD403" s="446">
        <v>0</v>
      </c>
      <c r="CE403" s="446">
        <v>0</v>
      </c>
      <c r="CF403" s="446">
        <v>0</v>
      </c>
      <c r="CG403" s="446">
        <v>0</v>
      </c>
      <c r="CH403" s="446">
        <v>0</v>
      </c>
      <c r="CI403" s="446">
        <v>0</v>
      </c>
      <c r="CJ403" s="446">
        <v>0</v>
      </c>
      <c r="CK403" s="446">
        <v>0</v>
      </c>
      <c r="CL403" s="446">
        <v>0</v>
      </c>
      <c r="CM403" s="446">
        <v>0</v>
      </c>
      <c r="CN403" s="446">
        <v>0</v>
      </c>
      <c r="CO403" s="444" t="s">
        <v>2081</v>
      </c>
    </row>
    <row r="404" spans="1:93" customFormat="1" ht="47.25">
      <c r="A404" s="444" t="s">
        <v>1251</v>
      </c>
      <c r="B404" s="445" t="s">
        <v>1263</v>
      </c>
      <c r="C404" s="444" t="s">
        <v>1264</v>
      </c>
      <c r="D404" s="444" t="s">
        <v>1476</v>
      </c>
      <c r="E404" s="446">
        <v>0</v>
      </c>
      <c r="F404" s="446">
        <v>0</v>
      </c>
      <c r="G404" s="446">
        <v>0</v>
      </c>
      <c r="H404" s="446">
        <v>0</v>
      </c>
      <c r="I404" s="446">
        <v>0</v>
      </c>
      <c r="J404" s="446">
        <v>0</v>
      </c>
      <c r="K404" s="446">
        <v>0</v>
      </c>
      <c r="L404" s="446">
        <v>0</v>
      </c>
      <c r="M404" s="446">
        <v>0</v>
      </c>
      <c r="N404" s="446">
        <v>0</v>
      </c>
      <c r="O404" s="446">
        <v>0</v>
      </c>
      <c r="P404" s="446">
        <v>0</v>
      </c>
      <c r="Q404" s="446">
        <v>0</v>
      </c>
      <c r="R404" s="446">
        <v>0</v>
      </c>
      <c r="S404" s="446">
        <v>0</v>
      </c>
      <c r="T404" s="446">
        <v>0</v>
      </c>
      <c r="U404" s="446">
        <v>0</v>
      </c>
      <c r="V404" s="446">
        <v>0</v>
      </c>
      <c r="W404" s="446">
        <v>0</v>
      </c>
      <c r="X404" s="446">
        <v>0</v>
      </c>
      <c r="Y404" s="446">
        <v>0</v>
      </c>
      <c r="Z404" s="446">
        <v>0</v>
      </c>
      <c r="AA404" s="446">
        <v>0</v>
      </c>
      <c r="AB404" s="446">
        <v>0</v>
      </c>
      <c r="AC404" s="446">
        <v>0</v>
      </c>
      <c r="AD404" s="446">
        <v>0</v>
      </c>
      <c r="AE404" s="446">
        <v>0</v>
      </c>
      <c r="AF404" s="446">
        <v>0</v>
      </c>
      <c r="AG404" s="446">
        <v>0</v>
      </c>
      <c r="AH404" s="446">
        <v>0</v>
      </c>
      <c r="AI404" s="446">
        <v>0</v>
      </c>
      <c r="AJ404" s="446">
        <v>0</v>
      </c>
      <c r="AK404" s="446">
        <v>0</v>
      </c>
      <c r="AL404" s="446">
        <v>0</v>
      </c>
      <c r="AM404" s="446">
        <v>0</v>
      </c>
      <c r="AN404" s="446">
        <v>0</v>
      </c>
      <c r="AO404" s="446">
        <v>0</v>
      </c>
      <c r="AP404" s="446">
        <v>0</v>
      </c>
      <c r="AQ404" s="446">
        <v>0</v>
      </c>
      <c r="AR404" s="446">
        <v>0</v>
      </c>
      <c r="AS404" s="446">
        <v>0</v>
      </c>
      <c r="AT404" s="446">
        <v>0</v>
      </c>
      <c r="AU404" s="446">
        <v>0</v>
      </c>
      <c r="AV404" s="446">
        <v>0</v>
      </c>
      <c r="AW404" s="446">
        <v>0</v>
      </c>
      <c r="AX404" s="446">
        <v>0</v>
      </c>
      <c r="AY404" s="446">
        <v>0</v>
      </c>
      <c r="AZ404" s="446">
        <v>0</v>
      </c>
      <c r="BA404" s="446">
        <v>0</v>
      </c>
      <c r="BB404" s="446">
        <v>0</v>
      </c>
      <c r="BC404" s="446">
        <v>0</v>
      </c>
      <c r="BD404" s="446">
        <v>0</v>
      </c>
      <c r="BE404" s="446">
        <v>0</v>
      </c>
      <c r="BF404" s="446">
        <v>0</v>
      </c>
      <c r="BG404" s="446">
        <v>0</v>
      </c>
      <c r="BH404" s="446">
        <v>0</v>
      </c>
      <c r="BI404" s="446">
        <v>0</v>
      </c>
      <c r="BJ404" s="446">
        <v>0</v>
      </c>
      <c r="BK404" s="446">
        <v>0</v>
      </c>
      <c r="BL404" s="446">
        <v>0</v>
      </c>
      <c r="BM404" s="446">
        <v>0</v>
      </c>
      <c r="BN404" s="446">
        <v>0</v>
      </c>
      <c r="BO404" s="446">
        <v>0</v>
      </c>
      <c r="BP404" s="446">
        <v>0</v>
      </c>
      <c r="BQ404" s="446">
        <v>0</v>
      </c>
      <c r="BR404" s="446">
        <v>0</v>
      </c>
      <c r="BS404" s="446">
        <v>0</v>
      </c>
      <c r="BT404" s="446">
        <v>0</v>
      </c>
      <c r="BU404" s="446">
        <v>0</v>
      </c>
      <c r="BV404" s="446">
        <v>0</v>
      </c>
      <c r="BW404" s="446">
        <v>0</v>
      </c>
      <c r="BX404" s="446">
        <v>0</v>
      </c>
      <c r="BY404" s="446">
        <v>0</v>
      </c>
      <c r="BZ404" s="446">
        <v>0</v>
      </c>
      <c r="CA404" s="446">
        <v>0</v>
      </c>
      <c r="CB404" s="446">
        <v>0</v>
      </c>
      <c r="CC404" s="446">
        <v>0</v>
      </c>
      <c r="CD404" s="446">
        <v>0</v>
      </c>
      <c r="CE404" s="446">
        <v>0</v>
      </c>
      <c r="CF404" s="446">
        <v>0</v>
      </c>
      <c r="CG404" s="446">
        <v>0</v>
      </c>
      <c r="CH404" s="446">
        <v>0</v>
      </c>
      <c r="CI404" s="446">
        <v>0</v>
      </c>
      <c r="CJ404" s="446">
        <v>0</v>
      </c>
      <c r="CK404" s="446">
        <v>0</v>
      </c>
      <c r="CL404" s="446">
        <v>0</v>
      </c>
      <c r="CM404" s="446">
        <v>0</v>
      </c>
      <c r="CN404" s="446">
        <v>0</v>
      </c>
      <c r="CO404" s="444" t="s">
        <v>2081</v>
      </c>
    </row>
    <row r="405" spans="1:93" customFormat="1" ht="31.5">
      <c r="A405" s="444" t="s">
        <v>1251</v>
      </c>
      <c r="B405" s="445" t="s">
        <v>1265</v>
      </c>
      <c r="C405" s="444" t="s">
        <v>1266</v>
      </c>
      <c r="D405" s="444" t="s">
        <v>1476</v>
      </c>
      <c r="E405" s="446">
        <v>0</v>
      </c>
      <c r="F405" s="446">
        <v>0</v>
      </c>
      <c r="G405" s="446">
        <v>0</v>
      </c>
      <c r="H405" s="446">
        <v>0</v>
      </c>
      <c r="I405" s="446">
        <v>0</v>
      </c>
      <c r="J405" s="446">
        <v>0</v>
      </c>
      <c r="K405" s="446">
        <v>0</v>
      </c>
      <c r="L405" s="446">
        <v>0</v>
      </c>
      <c r="M405" s="446">
        <v>0</v>
      </c>
      <c r="N405" s="446">
        <v>0</v>
      </c>
      <c r="O405" s="446">
        <v>0</v>
      </c>
      <c r="P405" s="446">
        <v>0</v>
      </c>
      <c r="Q405" s="446">
        <v>0</v>
      </c>
      <c r="R405" s="446">
        <v>0</v>
      </c>
      <c r="S405" s="446">
        <v>0</v>
      </c>
      <c r="T405" s="446">
        <v>0</v>
      </c>
      <c r="U405" s="446">
        <v>0</v>
      </c>
      <c r="V405" s="446">
        <v>0</v>
      </c>
      <c r="W405" s="446">
        <v>0</v>
      </c>
      <c r="X405" s="446">
        <v>0</v>
      </c>
      <c r="Y405" s="446">
        <v>0</v>
      </c>
      <c r="Z405" s="446">
        <v>0</v>
      </c>
      <c r="AA405" s="446">
        <v>0</v>
      </c>
      <c r="AB405" s="446">
        <v>0</v>
      </c>
      <c r="AC405" s="446">
        <v>0</v>
      </c>
      <c r="AD405" s="446">
        <v>0</v>
      </c>
      <c r="AE405" s="446">
        <v>0</v>
      </c>
      <c r="AF405" s="446">
        <v>0</v>
      </c>
      <c r="AG405" s="446">
        <v>0</v>
      </c>
      <c r="AH405" s="446">
        <v>0</v>
      </c>
      <c r="AI405" s="446">
        <v>0</v>
      </c>
      <c r="AJ405" s="446">
        <v>0</v>
      </c>
      <c r="AK405" s="446">
        <v>0</v>
      </c>
      <c r="AL405" s="446">
        <v>0</v>
      </c>
      <c r="AM405" s="446">
        <v>0</v>
      </c>
      <c r="AN405" s="446">
        <v>0</v>
      </c>
      <c r="AO405" s="446">
        <v>0</v>
      </c>
      <c r="AP405" s="446">
        <v>0</v>
      </c>
      <c r="AQ405" s="446">
        <v>0</v>
      </c>
      <c r="AR405" s="446">
        <v>0</v>
      </c>
      <c r="AS405" s="446">
        <v>0</v>
      </c>
      <c r="AT405" s="446">
        <v>0</v>
      </c>
      <c r="AU405" s="446">
        <v>0</v>
      </c>
      <c r="AV405" s="446">
        <v>0</v>
      </c>
      <c r="AW405" s="446">
        <v>0</v>
      </c>
      <c r="AX405" s="446">
        <v>0</v>
      </c>
      <c r="AY405" s="446">
        <v>0</v>
      </c>
      <c r="AZ405" s="446">
        <v>0</v>
      </c>
      <c r="BA405" s="446">
        <v>0</v>
      </c>
      <c r="BB405" s="446">
        <v>0</v>
      </c>
      <c r="BC405" s="446">
        <v>0</v>
      </c>
      <c r="BD405" s="446">
        <v>0</v>
      </c>
      <c r="BE405" s="446">
        <v>0</v>
      </c>
      <c r="BF405" s="446">
        <v>0</v>
      </c>
      <c r="BG405" s="446">
        <v>0</v>
      </c>
      <c r="BH405" s="446">
        <v>0</v>
      </c>
      <c r="BI405" s="446">
        <v>0</v>
      </c>
      <c r="BJ405" s="446">
        <v>0</v>
      </c>
      <c r="BK405" s="446">
        <v>0</v>
      </c>
      <c r="BL405" s="446">
        <v>0</v>
      </c>
      <c r="BM405" s="446">
        <v>0</v>
      </c>
      <c r="BN405" s="446">
        <v>0</v>
      </c>
      <c r="BO405" s="446">
        <v>0</v>
      </c>
      <c r="BP405" s="446">
        <v>0</v>
      </c>
      <c r="BQ405" s="446">
        <v>0</v>
      </c>
      <c r="BR405" s="446">
        <v>0</v>
      </c>
      <c r="BS405" s="446">
        <v>0</v>
      </c>
      <c r="BT405" s="446">
        <v>0</v>
      </c>
      <c r="BU405" s="446">
        <v>0</v>
      </c>
      <c r="BV405" s="446">
        <v>0</v>
      </c>
      <c r="BW405" s="446">
        <v>0</v>
      </c>
      <c r="BX405" s="446">
        <v>0</v>
      </c>
      <c r="BY405" s="446">
        <v>0</v>
      </c>
      <c r="BZ405" s="446">
        <v>0</v>
      </c>
      <c r="CA405" s="446">
        <v>0</v>
      </c>
      <c r="CB405" s="446">
        <v>0</v>
      </c>
      <c r="CC405" s="446">
        <v>0</v>
      </c>
      <c r="CD405" s="446">
        <v>0</v>
      </c>
      <c r="CE405" s="446">
        <v>0</v>
      </c>
      <c r="CF405" s="446">
        <v>0</v>
      </c>
      <c r="CG405" s="446">
        <v>0</v>
      </c>
      <c r="CH405" s="446">
        <v>0</v>
      </c>
      <c r="CI405" s="446">
        <v>0</v>
      </c>
      <c r="CJ405" s="446">
        <v>0</v>
      </c>
      <c r="CK405" s="446">
        <v>0</v>
      </c>
      <c r="CL405" s="446">
        <v>0</v>
      </c>
      <c r="CM405" s="446">
        <v>0</v>
      </c>
      <c r="CN405" s="446">
        <v>0</v>
      </c>
      <c r="CO405" s="444" t="s">
        <v>2081</v>
      </c>
    </row>
    <row r="406" spans="1:93" customFormat="1" ht="31.5">
      <c r="A406" s="444" t="s">
        <v>1251</v>
      </c>
      <c r="B406" s="445" t="s">
        <v>1267</v>
      </c>
      <c r="C406" s="444" t="s">
        <v>1268</v>
      </c>
      <c r="D406" s="444" t="s">
        <v>1476</v>
      </c>
      <c r="E406" s="446">
        <v>0</v>
      </c>
      <c r="F406" s="446">
        <v>0</v>
      </c>
      <c r="G406" s="446">
        <v>0</v>
      </c>
      <c r="H406" s="446">
        <v>0</v>
      </c>
      <c r="I406" s="446">
        <v>0</v>
      </c>
      <c r="J406" s="446">
        <v>0</v>
      </c>
      <c r="K406" s="446">
        <v>0</v>
      </c>
      <c r="L406" s="446">
        <v>0</v>
      </c>
      <c r="M406" s="446">
        <v>0</v>
      </c>
      <c r="N406" s="446">
        <v>0</v>
      </c>
      <c r="O406" s="446">
        <v>0</v>
      </c>
      <c r="P406" s="446">
        <v>0</v>
      </c>
      <c r="Q406" s="446">
        <v>0</v>
      </c>
      <c r="R406" s="446">
        <v>0</v>
      </c>
      <c r="S406" s="446">
        <v>0</v>
      </c>
      <c r="T406" s="446">
        <v>0</v>
      </c>
      <c r="U406" s="446">
        <v>0</v>
      </c>
      <c r="V406" s="446">
        <v>0</v>
      </c>
      <c r="W406" s="446">
        <v>0</v>
      </c>
      <c r="X406" s="446">
        <v>0</v>
      </c>
      <c r="Y406" s="446">
        <v>0</v>
      </c>
      <c r="Z406" s="446">
        <v>0</v>
      </c>
      <c r="AA406" s="446">
        <v>0</v>
      </c>
      <c r="AB406" s="446">
        <v>0</v>
      </c>
      <c r="AC406" s="446">
        <v>0</v>
      </c>
      <c r="AD406" s="446">
        <v>0</v>
      </c>
      <c r="AE406" s="446">
        <v>0</v>
      </c>
      <c r="AF406" s="446">
        <v>0</v>
      </c>
      <c r="AG406" s="446">
        <v>0</v>
      </c>
      <c r="AH406" s="446">
        <v>0</v>
      </c>
      <c r="AI406" s="446">
        <v>0</v>
      </c>
      <c r="AJ406" s="446">
        <v>0</v>
      </c>
      <c r="AK406" s="446">
        <v>0</v>
      </c>
      <c r="AL406" s="446">
        <v>0</v>
      </c>
      <c r="AM406" s="446">
        <v>0</v>
      </c>
      <c r="AN406" s="446">
        <v>0</v>
      </c>
      <c r="AO406" s="446">
        <v>0</v>
      </c>
      <c r="AP406" s="446">
        <v>0</v>
      </c>
      <c r="AQ406" s="446">
        <v>0</v>
      </c>
      <c r="AR406" s="446">
        <v>0</v>
      </c>
      <c r="AS406" s="446">
        <v>0</v>
      </c>
      <c r="AT406" s="446">
        <v>0</v>
      </c>
      <c r="AU406" s="446">
        <v>0</v>
      </c>
      <c r="AV406" s="446">
        <v>0</v>
      </c>
      <c r="AW406" s="446">
        <v>0</v>
      </c>
      <c r="AX406" s="446">
        <v>0</v>
      </c>
      <c r="AY406" s="446">
        <v>0</v>
      </c>
      <c r="AZ406" s="446">
        <v>0</v>
      </c>
      <c r="BA406" s="446">
        <v>0</v>
      </c>
      <c r="BB406" s="446">
        <v>0</v>
      </c>
      <c r="BC406" s="446">
        <v>0</v>
      </c>
      <c r="BD406" s="446">
        <v>0</v>
      </c>
      <c r="BE406" s="446">
        <v>0</v>
      </c>
      <c r="BF406" s="446">
        <v>0</v>
      </c>
      <c r="BG406" s="446">
        <v>0</v>
      </c>
      <c r="BH406" s="446">
        <v>0</v>
      </c>
      <c r="BI406" s="446">
        <v>0</v>
      </c>
      <c r="BJ406" s="446">
        <v>0</v>
      </c>
      <c r="BK406" s="446">
        <v>0</v>
      </c>
      <c r="BL406" s="446">
        <v>0</v>
      </c>
      <c r="BM406" s="446">
        <v>0</v>
      </c>
      <c r="BN406" s="446">
        <v>0</v>
      </c>
      <c r="BO406" s="446">
        <v>0</v>
      </c>
      <c r="BP406" s="446">
        <v>0</v>
      </c>
      <c r="BQ406" s="446">
        <v>0</v>
      </c>
      <c r="BR406" s="446">
        <v>0</v>
      </c>
      <c r="BS406" s="446">
        <v>0</v>
      </c>
      <c r="BT406" s="446">
        <v>0</v>
      </c>
      <c r="BU406" s="446">
        <v>0</v>
      </c>
      <c r="BV406" s="446">
        <v>0</v>
      </c>
      <c r="BW406" s="446">
        <v>0</v>
      </c>
      <c r="BX406" s="446">
        <v>0</v>
      </c>
      <c r="BY406" s="446">
        <v>0</v>
      </c>
      <c r="BZ406" s="446">
        <v>0</v>
      </c>
      <c r="CA406" s="446">
        <v>0</v>
      </c>
      <c r="CB406" s="446">
        <v>0</v>
      </c>
      <c r="CC406" s="446">
        <v>0</v>
      </c>
      <c r="CD406" s="446">
        <v>0</v>
      </c>
      <c r="CE406" s="446">
        <v>0</v>
      </c>
      <c r="CF406" s="446">
        <v>0</v>
      </c>
      <c r="CG406" s="446">
        <v>0</v>
      </c>
      <c r="CH406" s="446">
        <v>0</v>
      </c>
      <c r="CI406" s="446">
        <v>0</v>
      </c>
      <c r="CJ406" s="446">
        <v>0</v>
      </c>
      <c r="CK406" s="446">
        <v>0</v>
      </c>
      <c r="CL406" s="446">
        <v>0</v>
      </c>
      <c r="CM406" s="446">
        <v>0</v>
      </c>
      <c r="CN406" s="446">
        <v>0</v>
      </c>
      <c r="CO406" s="444" t="s">
        <v>2081</v>
      </c>
    </row>
    <row r="407" spans="1:93" customFormat="1" ht="31.5">
      <c r="A407" s="444" t="s">
        <v>1251</v>
      </c>
      <c r="B407" s="445" t="s">
        <v>1269</v>
      </c>
      <c r="C407" s="444" t="s">
        <v>1270</v>
      </c>
      <c r="D407" s="444" t="s">
        <v>1476</v>
      </c>
      <c r="E407" s="446">
        <v>0</v>
      </c>
      <c r="F407" s="446">
        <v>0</v>
      </c>
      <c r="G407" s="446">
        <v>0</v>
      </c>
      <c r="H407" s="446">
        <v>0</v>
      </c>
      <c r="I407" s="446">
        <v>0</v>
      </c>
      <c r="J407" s="446">
        <v>0</v>
      </c>
      <c r="K407" s="446">
        <v>0</v>
      </c>
      <c r="L407" s="446">
        <v>0</v>
      </c>
      <c r="M407" s="446">
        <v>0</v>
      </c>
      <c r="N407" s="446">
        <v>0</v>
      </c>
      <c r="O407" s="446">
        <v>0</v>
      </c>
      <c r="P407" s="446">
        <v>0</v>
      </c>
      <c r="Q407" s="446">
        <v>0</v>
      </c>
      <c r="R407" s="446">
        <v>0</v>
      </c>
      <c r="S407" s="446">
        <v>0</v>
      </c>
      <c r="T407" s="446">
        <v>0</v>
      </c>
      <c r="U407" s="446">
        <v>0</v>
      </c>
      <c r="V407" s="446">
        <v>0</v>
      </c>
      <c r="W407" s="446">
        <v>0</v>
      </c>
      <c r="X407" s="446">
        <v>0</v>
      </c>
      <c r="Y407" s="446">
        <v>0</v>
      </c>
      <c r="Z407" s="446">
        <v>0</v>
      </c>
      <c r="AA407" s="446">
        <v>0</v>
      </c>
      <c r="AB407" s="446">
        <v>0</v>
      </c>
      <c r="AC407" s="446">
        <v>0</v>
      </c>
      <c r="AD407" s="446">
        <v>0</v>
      </c>
      <c r="AE407" s="446">
        <v>0</v>
      </c>
      <c r="AF407" s="446">
        <v>0</v>
      </c>
      <c r="AG407" s="446">
        <v>0</v>
      </c>
      <c r="AH407" s="446">
        <v>0</v>
      </c>
      <c r="AI407" s="446">
        <v>0</v>
      </c>
      <c r="AJ407" s="446">
        <v>0</v>
      </c>
      <c r="AK407" s="446">
        <v>0</v>
      </c>
      <c r="AL407" s="446">
        <v>0</v>
      </c>
      <c r="AM407" s="446">
        <v>0</v>
      </c>
      <c r="AN407" s="446">
        <v>0</v>
      </c>
      <c r="AO407" s="446">
        <v>0</v>
      </c>
      <c r="AP407" s="446">
        <v>0</v>
      </c>
      <c r="AQ407" s="446">
        <v>0</v>
      </c>
      <c r="AR407" s="446">
        <v>0</v>
      </c>
      <c r="AS407" s="446">
        <v>0</v>
      </c>
      <c r="AT407" s="446">
        <v>0</v>
      </c>
      <c r="AU407" s="446">
        <v>0</v>
      </c>
      <c r="AV407" s="446">
        <v>0</v>
      </c>
      <c r="AW407" s="446">
        <v>0</v>
      </c>
      <c r="AX407" s="446">
        <v>0</v>
      </c>
      <c r="AY407" s="446">
        <v>0</v>
      </c>
      <c r="AZ407" s="446">
        <v>0</v>
      </c>
      <c r="BA407" s="446">
        <v>0</v>
      </c>
      <c r="BB407" s="446">
        <v>0</v>
      </c>
      <c r="BC407" s="446">
        <v>0</v>
      </c>
      <c r="BD407" s="446">
        <v>0</v>
      </c>
      <c r="BE407" s="446">
        <v>0</v>
      </c>
      <c r="BF407" s="446">
        <v>0</v>
      </c>
      <c r="BG407" s="446">
        <v>0</v>
      </c>
      <c r="BH407" s="446">
        <v>0</v>
      </c>
      <c r="BI407" s="446">
        <v>0</v>
      </c>
      <c r="BJ407" s="446">
        <v>0</v>
      </c>
      <c r="BK407" s="446">
        <v>0</v>
      </c>
      <c r="BL407" s="446">
        <v>0</v>
      </c>
      <c r="BM407" s="446">
        <v>0</v>
      </c>
      <c r="BN407" s="446">
        <v>0</v>
      </c>
      <c r="BO407" s="446">
        <v>0</v>
      </c>
      <c r="BP407" s="446">
        <v>0</v>
      </c>
      <c r="BQ407" s="446">
        <v>0</v>
      </c>
      <c r="BR407" s="446">
        <v>0</v>
      </c>
      <c r="BS407" s="446">
        <v>0</v>
      </c>
      <c r="BT407" s="446">
        <v>0</v>
      </c>
      <c r="BU407" s="446">
        <v>0</v>
      </c>
      <c r="BV407" s="446">
        <v>0</v>
      </c>
      <c r="BW407" s="446">
        <v>0</v>
      </c>
      <c r="BX407" s="446">
        <v>0</v>
      </c>
      <c r="BY407" s="446">
        <v>0</v>
      </c>
      <c r="BZ407" s="446">
        <v>0</v>
      </c>
      <c r="CA407" s="446">
        <v>0</v>
      </c>
      <c r="CB407" s="446">
        <v>0</v>
      </c>
      <c r="CC407" s="446">
        <v>0</v>
      </c>
      <c r="CD407" s="446">
        <v>0</v>
      </c>
      <c r="CE407" s="446">
        <v>0</v>
      </c>
      <c r="CF407" s="446">
        <v>0</v>
      </c>
      <c r="CG407" s="446">
        <v>0</v>
      </c>
      <c r="CH407" s="446">
        <v>0</v>
      </c>
      <c r="CI407" s="446">
        <v>0</v>
      </c>
      <c r="CJ407" s="446">
        <v>0</v>
      </c>
      <c r="CK407" s="446">
        <v>0</v>
      </c>
      <c r="CL407" s="446">
        <v>0</v>
      </c>
      <c r="CM407" s="446">
        <v>0</v>
      </c>
      <c r="CN407" s="446">
        <v>0</v>
      </c>
      <c r="CO407" s="444" t="s">
        <v>2081</v>
      </c>
    </row>
    <row r="408" spans="1:93" customFormat="1">
      <c r="A408" s="444" t="s">
        <v>1251</v>
      </c>
      <c r="B408" s="445" t="s">
        <v>1271</v>
      </c>
      <c r="C408" s="444" t="s">
        <v>1272</v>
      </c>
      <c r="D408" s="444" t="s">
        <v>1476</v>
      </c>
      <c r="E408" s="446">
        <v>0</v>
      </c>
      <c r="F408" s="446">
        <v>0</v>
      </c>
      <c r="G408" s="446">
        <v>0</v>
      </c>
      <c r="H408" s="446">
        <v>0</v>
      </c>
      <c r="I408" s="446">
        <v>0</v>
      </c>
      <c r="J408" s="446">
        <v>0</v>
      </c>
      <c r="K408" s="446">
        <v>0</v>
      </c>
      <c r="L408" s="446">
        <v>0</v>
      </c>
      <c r="M408" s="446">
        <v>0</v>
      </c>
      <c r="N408" s="446">
        <v>0</v>
      </c>
      <c r="O408" s="446">
        <v>0</v>
      </c>
      <c r="P408" s="446">
        <v>0</v>
      </c>
      <c r="Q408" s="446">
        <v>0</v>
      </c>
      <c r="R408" s="446">
        <v>0</v>
      </c>
      <c r="S408" s="446">
        <v>0</v>
      </c>
      <c r="T408" s="446">
        <v>0</v>
      </c>
      <c r="U408" s="446">
        <v>0</v>
      </c>
      <c r="V408" s="446">
        <v>0</v>
      </c>
      <c r="W408" s="446">
        <v>0</v>
      </c>
      <c r="X408" s="446">
        <v>0</v>
      </c>
      <c r="Y408" s="446">
        <v>0</v>
      </c>
      <c r="Z408" s="446">
        <v>0</v>
      </c>
      <c r="AA408" s="446">
        <v>0</v>
      </c>
      <c r="AB408" s="446">
        <v>0</v>
      </c>
      <c r="AC408" s="446">
        <v>0</v>
      </c>
      <c r="AD408" s="446">
        <v>0</v>
      </c>
      <c r="AE408" s="446">
        <v>0</v>
      </c>
      <c r="AF408" s="446">
        <v>0</v>
      </c>
      <c r="AG408" s="446">
        <v>0</v>
      </c>
      <c r="AH408" s="446">
        <v>0</v>
      </c>
      <c r="AI408" s="446">
        <v>0</v>
      </c>
      <c r="AJ408" s="446">
        <v>0</v>
      </c>
      <c r="AK408" s="446">
        <v>0</v>
      </c>
      <c r="AL408" s="446">
        <v>0</v>
      </c>
      <c r="AM408" s="446">
        <v>0</v>
      </c>
      <c r="AN408" s="446">
        <v>0</v>
      </c>
      <c r="AO408" s="446">
        <v>0</v>
      </c>
      <c r="AP408" s="446">
        <v>0</v>
      </c>
      <c r="AQ408" s="446">
        <v>0</v>
      </c>
      <c r="AR408" s="446">
        <v>0</v>
      </c>
      <c r="AS408" s="446">
        <v>0</v>
      </c>
      <c r="AT408" s="446">
        <v>0</v>
      </c>
      <c r="AU408" s="446">
        <v>0</v>
      </c>
      <c r="AV408" s="446">
        <v>0</v>
      </c>
      <c r="AW408" s="446">
        <v>0</v>
      </c>
      <c r="AX408" s="446">
        <v>0</v>
      </c>
      <c r="AY408" s="446">
        <v>0</v>
      </c>
      <c r="AZ408" s="446">
        <v>0</v>
      </c>
      <c r="BA408" s="446">
        <v>0</v>
      </c>
      <c r="BB408" s="446">
        <v>0</v>
      </c>
      <c r="BC408" s="446">
        <v>0</v>
      </c>
      <c r="BD408" s="446">
        <v>0</v>
      </c>
      <c r="BE408" s="446">
        <v>0</v>
      </c>
      <c r="BF408" s="446">
        <v>0</v>
      </c>
      <c r="BG408" s="446">
        <v>0</v>
      </c>
      <c r="BH408" s="446">
        <v>0</v>
      </c>
      <c r="BI408" s="446">
        <v>0</v>
      </c>
      <c r="BJ408" s="446">
        <v>0</v>
      </c>
      <c r="BK408" s="446">
        <v>0</v>
      </c>
      <c r="BL408" s="446">
        <v>0</v>
      </c>
      <c r="BM408" s="446">
        <v>0</v>
      </c>
      <c r="BN408" s="446">
        <v>0</v>
      </c>
      <c r="BO408" s="446">
        <v>0</v>
      </c>
      <c r="BP408" s="446">
        <v>0</v>
      </c>
      <c r="BQ408" s="446">
        <v>0</v>
      </c>
      <c r="BR408" s="446">
        <v>0</v>
      </c>
      <c r="BS408" s="446">
        <v>0</v>
      </c>
      <c r="BT408" s="446">
        <v>0</v>
      </c>
      <c r="BU408" s="446">
        <v>0</v>
      </c>
      <c r="BV408" s="446">
        <v>0</v>
      </c>
      <c r="BW408" s="446">
        <v>0</v>
      </c>
      <c r="BX408" s="446">
        <v>0</v>
      </c>
      <c r="BY408" s="446">
        <v>0</v>
      </c>
      <c r="BZ408" s="446">
        <v>0</v>
      </c>
      <c r="CA408" s="446">
        <v>0</v>
      </c>
      <c r="CB408" s="446">
        <v>0</v>
      </c>
      <c r="CC408" s="446">
        <v>0</v>
      </c>
      <c r="CD408" s="446">
        <v>0</v>
      </c>
      <c r="CE408" s="446">
        <v>0</v>
      </c>
      <c r="CF408" s="446">
        <v>0</v>
      </c>
      <c r="CG408" s="446">
        <v>0</v>
      </c>
      <c r="CH408" s="446">
        <v>0</v>
      </c>
      <c r="CI408" s="446">
        <v>0</v>
      </c>
      <c r="CJ408" s="446">
        <v>0</v>
      </c>
      <c r="CK408" s="446">
        <v>0</v>
      </c>
      <c r="CL408" s="446">
        <v>0</v>
      </c>
      <c r="CM408" s="446">
        <v>0</v>
      </c>
      <c r="CN408" s="446">
        <v>0</v>
      </c>
      <c r="CO408" s="444" t="s">
        <v>2081</v>
      </c>
    </row>
    <row r="409" spans="1:93" customFormat="1">
      <c r="A409" s="444" t="s">
        <v>1251</v>
      </c>
      <c r="B409" s="445" t="s">
        <v>1273</v>
      </c>
      <c r="C409" s="444" t="s">
        <v>1274</v>
      </c>
      <c r="D409" s="444" t="s">
        <v>1476</v>
      </c>
      <c r="E409" s="446">
        <v>0</v>
      </c>
      <c r="F409" s="446">
        <v>0</v>
      </c>
      <c r="G409" s="446">
        <v>0</v>
      </c>
      <c r="H409" s="446">
        <v>0</v>
      </c>
      <c r="I409" s="446">
        <v>0</v>
      </c>
      <c r="J409" s="446">
        <v>0</v>
      </c>
      <c r="K409" s="446">
        <v>0</v>
      </c>
      <c r="L409" s="446">
        <v>0</v>
      </c>
      <c r="M409" s="446">
        <v>0</v>
      </c>
      <c r="N409" s="446">
        <v>0</v>
      </c>
      <c r="O409" s="446">
        <v>0</v>
      </c>
      <c r="P409" s="446">
        <v>0</v>
      </c>
      <c r="Q409" s="446">
        <v>0</v>
      </c>
      <c r="R409" s="446">
        <v>0</v>
      </c>
      <c r="S409" s="446">
        <v>0</v>
      </c>
      <c r="T409" s="446">
        <v>0</v>
      </c>
      <c r="U409" s="446">
        <v>0</v>
      </c>
      <c r="V409" s="446">
        <v>0</v>
      </c>
      <c r="W409" s="446">
        <v>0</v>
      </c>
      <c r="X409" s="446">
        <v>0</v>
      </c>
      <c r="Y409" s="446">
        <v>0</v>
      </c>
      <c r="Z409" s="446">
        <v>0</v>
      </c>
      <c r="AA409" s="446">
        <v>0</v>
      </c>
      <c r="AB409" s="446">
        <v>0</v>
      </c>
      <c r="AC409" s="446">
        <v>0</v>
      </c>
      <c r="AD409" s="446">
        <v>0</v>
      </c>
      <c r="AE409" s="446">
        <v>0</v>
      </c>
      <c r="AF409" s="446">
        <v>0</v>
      </c>
      <c r="AG409" s="446">
        <v>0</v>
      </c>
      <c r="AH409" s="446">
        <v>0</v>
      </c>
      <c r="AI409" s="446">
        <v>0</v>
      </c>
      <c r="AJ409" s="446">
        <v>0</v>
      </c>
      <c r="AK409" s="446">
        <v>0</v>
      </c>
      <c r="AL409" s="446">
        <v>0</v>
      </c>
      <c r="AM409" s="446">
        <v>0</v>
      </c>
      <c r="AN409" s="446">
        <v>0</v>
      </c>
      <c r="AO409" s="446">
        <v>0</v>
      </c>
      <c r="AP409" s="446">
        <v>0</v>
      </c>
      <c r="AQ409" s="446">
        <v>0</v>
      </c>
      <c r="AR409" s="446">
        <v>0</v>
      </c>
      <c r="AS409" s="446">
        <v>0</v>
      </c>
      <c r="AT409" s="446">
        <v>0</v>
      </c>
      <c r="AU409" s="446">
        <v>0</v>
      </c>
      <c r="AV409" s="446">
        <v>0</v>
      </c>
      <c r="AW409" s="446">
        <v>0</v>
      </c>
      <c r="AX409" s="446">
        <v>0</v>
      </c>
      <c r="AY409" s="446">
        <v>0</v>
      </c>
      <c r="AZ409" s="446">
        <v>0</v>
      </c>
      <c r="BA409" s="446">
        <v>0</v>
      </c>
      <c r="BB409" s="446">
        <v>0</v>
      </c>
      <c r="BC409" s="446">
        <v>0</v>
      </c>
      <c r="BD409" s="446">
        <v>0</v>
      </c>
      <c r="BE409" s="446">
        <v>0</v>
      </c>
      <c r="BF409" s="446">
        <v>0</v>
      </c>
      <c r="BG409" s="446">
        <v>0</v>
      </c>
      <c r="BH409" s="446">
        <v>0</v>
      </c>
      <c r="BI409" s="446">
        <v>0</v>
      </c>
      <c r="BJ409" s="446">
        <v>0</v>
      </c>
      <c r="BK409" s="446">
        <v>0</v>
      </c>
      <c r="BL409" s="446">
        <v>0</v>
      </c>
      <c r="BM409" s="446">
        <v>0</v>
      </c>
      <c r="BN409" s="446">
        <v>0</v>
      </c>
      <c r="BO409" s="446">
        <v>0</v>
      </c>
      <c r="BP409" s="446">
        <v>0</v>
      </c>
      <c r="BQ409" s="446">
        <v>0</v>
      </c>
      <c r="BR409" s="446">
        <v>0</v>
      </c>
      <c r="BS409" s="446">
        <v>0</v>
      </c>
      <c r="BT409" s="446">
        <v>0</v>
      </c>
      <c r="BU409" s="446">
        <v>0</v>
      </c>
      <c r="BV409" s="446">
        <v>0</v>
      </c>
      <c r="BW409" s="446">
        <v>0</v>
      </c>
      <c r="BX409" s="446">
        <v>0</v>
      </c>
      <c r="BY409" s="446">
        <v>0</v>
      </c>
      <c r="BZ409" s="446">
        <v>0</v>
      </c>
      <c r="CA409" s="446">
        <v>0</v>
      </c>
      <c r="CB409" s="446">
        <v>0</v>
      </c>
      <c r="CC409" s="446">
        <v>0</v>
      </c>
      <c r="CD409" s="446">
        <v>0</v>
      </c>
      <c r="CE409" s="446">
        <v>0</v>
      </c>
      <c r="CF409" s="446">
        <v>0</v>
      </c>
      <c r="CG409" s="446">
        <v>0</v>
      </c>
      <c r="CH409" s="446">
        <v>0</v>
      </c>
      <c r="CI409" s="446">
        <v>0</v>
      </c>
      <c r="CJ409" s="446">
        <v>0</v>
      </c>
      <c r="CK409" s="446">
        <v>0</v>
      </c>
      <c r="CL409" s="446">
        <v>0</v>
      </c>
      <c r="CM409" s="446">
        <v>0</v>
      </c>
      <c r="CN409" s="446">
        <v>0</v>
      </c>
      <c r="CO409" s="444" t="s">
        <v>2081</v>
      </c>
    </row>
    <row r="410" spans="1:93" customFormat="1" ht="31.5">
      <c r="A410" s="444" t="s">
        <v>1275</v>
      </c>
      <c r="B410" s="445" t="s">
        <v>1276</v>
      </c>
      <c r="C410" s="444" t="s">
        <v>507</v>
      </c>
      <c r="D410" s="444" t="s">
        <v>1476</v>
      </c>
      <c r="E410" s="446">
        <v>0</v>
      </c>
      <c r="F410" s="446">
        <v>0</v>
      </c>
      <c r="G410" s="446">
        <v>0</v>
      </c>
      <c r="H410" s="446">
        <v>0</v>
      </c>
      <c r="I410" s="446">
        <v>0</v>
      </c>
      <c r="J410" s="446">
        <v>0</v>
      </c>
      <c r="K410" s="446">
        <v>0</v>
      </c>
      <c r="L410" s="446">
        <v>0</v>
      </c>
      <c r="M410" s="446">
        <v>0</v>
      </c>
      <c r="N410" s="446">
        <v>0</v>
      </c>
      <c r="O410" s="446">
        <v>0</v>
      </c>
      <c r="P410" s="446">
        <v>0</v>
      </c>
      <c r="Q410" s="446">
        <v>0</v>
      </c>
      <c r="R410" s="446">
        <v>0</v>
      </c>
      <c r="S410" s="446">
        <v>0</v>
      </c>
      <c r="T410" s="446">
        <v>0</v>
      </c>
      <c r="U410" s="446">
        <v>0</v>
      </c>
      <c r="V410" s="446">
        <v>0</v>
      </c>
      <c r="W410" s="446">
        <v>0</v>
      </c>
      <c r="X410" s="446">
        <v>0</v>
      </c>
      <c r="Y410" s="446">
        <v>0</v>
      </c>
      <c r="Z410" s="446">
        <v>0</v>
      </c>
      <c r="AA410" s="446">
        <v>0</v>
      </c>
      <c r="AB410" s="446">
        <v>0</v>
      </c>
      <c r="AC410" s="446">
        <v>0</v>
      </c>
      <c r="AD410" s="446">
        <v>0</v>
      </c>
      <c r="AE410" s="446">
        <v>0</v>
      </c>
      <c r="AF410" s="446">
        <v>0</v>
      </c>
      <c r="AG410" s="446">
        <v>0</v>
      </c>
      <c r="AH410" s="446">
        <v>0</v>
      </c>
      <c r="AI410" s="446">
        <v>0</v>
      </c>
      <c r="AJ410" s="446">
        <v>0</v>
      </c>
      <c r="AK410" s="446">
        <v>0</v>
      </c>
      <c r="AL410" s="446">
        <v>0</v>
      </c>
      <c r="AM410" s="446">
        <v>0</v>
      </c>
      <c r="AN410" s="446">
        <v>0</v>
      </c>
      <c r="AO410" s="446">
        <v>0</v>
      </c>
      <c r="AP410" s="446">
        <v>0</v>
      </c>
      <c r="AQ410" s="446">
        <v>0</v>
      </c>
      <c r="AR410" s="446">
        <v>0</v>
      </c>
      <c r="AS410" s="446">
        <v>0</v>
      </c>
      <c r="AT410" s="446">
        <v>0</v>
      </c>
      <c r="AU410" s="446">
        <v>0</v>
      </c>
      <c r="AV410" s="446">
        <v>0</v>
      </c>
      <c r="AW410" s="446">
        <v>0</v>
      </c>
      <c r="AX410" s="446">
        <v>0</v>
      </c>
      <c r="AY410" s="446">
        <v>0</v>
      </c>
      <c r="AZ410" s="446">
        <v>0</v>
      </c>
      <c r="BA410" s="446">
        <v>0</v>
      </c>
      <c r="BB410" s="446">
        <v>0</v>
      </c>
      <c r="BC410" s="446">
        <v>0</v>
      </c>
      <c r="BD410" s="446">
        <v>0</v>
      </c>
      <c r="BE410" s="446">
        <v>0</v>
      </c>
      <c r="BF410" s="446">
        <v>0</v>
      </c>
      <c r="BG410" s="446">
        <v>0</v>
      </c>
      <c r="BH410" s="446">
        <v>0</v>
      </c>
      <c r="BI410" s="446">
        <v>0</v>
      </c>
      <c r="BJ410" s="446">
        <v>0</v>
      </c>
      <c r="BK410" s="446">
        <v>0</v>
      </c>
      <c r="BL410" s="446">
        <v>0</v>
      </c>
      <c r="BM410" s="446">
        <v>0</v>
      </c>
      <c r="BN410" s="446">
        <v>0</v>
      </c>
      <c r="BO410" s="446">
        <v>0</v>
      </c>
      <c r="BP410" s="446">
        <v>0</v>
      </c>
      <c r="BQ410" s="446">
        <v>0</v>
      </c>
      <c r="BR410" s="446">
        <v>0</v>
      </c>
      <c r="BS410" s="446">
        <v>0</v>
      </c>
      <c r="BT410" s="446">
        <v>0</v>
      </c>
      <c r="BU410" s="446">
        <v>0</v>
      </c>
      <c r="BV410" s="446">
        <v>0</v>
      </c>
      <c r="BW410" s="446">
        <v>0</v>
      </c>
      <c r="BX410" s="446">
        <v>0</v>
      </c>
      <c r="BY410" s="446">
        <v>0</v>
      </c>
      <c r="BZ410" s="446">
        <v>0</v>
      </c>
      <c r="CA410" s="446">
        <v>0</v>
      </c>
      <c r="CB410" s="446">
        <v>0</v>
      </c>
      <c r="CC410" s="446">
        <v>0</v>
      </c>
      <c r="CD410" s="446">
        <v>0</v>
      </c>
      <c r="CE410" s="446">
        <v>0</v>
      </c>
      <c r="CF410" s="446">
        <v>0</v>
      </c>
      <c r="CG410" s="446">
        <v>0</v>
      </c>
      <c r="CH410" s="446">
        <v>0</v>
      </c>
      <c r="CI410" s="446">
        <v>0</v>
      </c>
      <c r="CJ410" s="446">
        <v>0</v>
      </c>
      <c r="CK410" s="446">
        <v>0</v>
      </c>
      <c r="CL410" s="446">
        <v>0</v>
      </c>
      <c r="CM410" s="446">
        <v>0</v>
      </c>
      <c r="CN410" s="446">
        <v>0</v>
      </c>
      <c r="CO410" s="444" t="s">
        <v>38</v>
      </c>
    </row>
    <row r="411" spans="1:93" customFormat="1" ht="31.5">
      <c r="A411" s="444" t="s">
        <v>1275</v>
      </c>
      <c r="B411" s="445" t="s">
        <v>1277</v>
      </c>
      <c r="C411" s="444" t="s">
        <v>1278</v>
      </c>
      <c r="D411" s="444" t="s">
        <v>1476</v>
      </c>
      <c r="E411" s="446">
        <v>0</v>
      </c>
      <c r="F411" s="446">
        <v>0</v>
      </c>
      <c r="G411" s="446">
        <v>0</v>
      </c>
      <c r="H411" s="446">
        <v>0</v>
      </c>
      <c r="I411" s="446">
        <v>0</v>
      </c>
      <c r="J411" s="446">
        <v>0</v>
      </c>
      <c r="K411" s="446">
        <v>0</v>
      </c>
      <c r="L411" s="446">
        <v>0</v>
      </c>
      <c r="M411" s="446">
        <v>0</v>
      </c>
      <c r="N411" s="446">
        <v>0</v>
      </c>
      <c r="O411" s="446">
        <v>0</v>
      </c>
      <c r="P411" s="446">
        <v>0</v>
      </c>
      <c r="Q411" s="446">
        <v>0</v>
      </c>
      <c r="R411" s="446">
        <v>0</v>
      </c>
      <c r="S411" s="446">
        <v>0</v>
      </c>
      <c r="T411" s="446">
        <v>0</v>
      </c>
      <c r="U411" s="446">
        <v>0</v>
      </c>
      <c r="V411" s="446">
        <v>0</v>
      </c>
      <c r="W411" s="446">
        <v>0</v>
      </c>
      <c r="X411" s="446">
        <v>0</v>
      </c>
      <c r="Y411" s="446">
        <v>0</v>
      </c>
      <c r="Z411" s="446">
        <v>0</v>
      </c>
      <c r="AA411" s="446">
        <v>0</v>
      </c>
      <c r="AB411" s="446">
        <v>0</v>
      </c>
      <c r="AC411" s="446">
        <v>0</v>
      </c>
      <c r="AD411" s="446">
        <v>0</v>
      </c>
      <c r="AE411" s="446">
        <v>0</v>
      </c>
      <c r="AF411" s="446">
        <v>0</v>
      </c>
      <c r="AG411" s="446">
        <v>0</v>
      </c>
      <c r="AH411" s="446">
        <v>0</v>
      </c>
      <c r="AI411" s="446">
        <v>0</v>
      </c>
      <c r="AJ411" s="446">
        <v>0</v>
      </c>
      <c r="AK411" s="446">
        <v>0</v>
      </c>
      <c r="AL411" s="446">
        <v>0</v>
      </c>
      <c r="AM411" s="446">
        <v>0</v>
      </c>
      <c r="AN411" s="446">
        <v>0</v>
      </c>
      <c r="AO411" s="446">
        <v>0</v>
      </c>
      <c r="AP411" s="446">
        <v>0</v>
      </c>
      <c r="AQ411" s="446">
        <v>0</v>
      </c>
      <c r="AR411" s="446">
        <v>0</v>
      </c>
      <c r="AS411" s="446">
        <v>0</v>
      </c>
      <c r="AT411" s="446">
        <v>0</v>
      </c>
      <c r="AU411" s="446">
        <v>0</v>
      </c>
      <c r="AV411" s="446">
        <v>0</v>
      </c>
      <c r="AW411" s="446">
        <v>0</v>
      </c>
      <c r="AX411" s="446">
        <v>0</v>
      </c>
      <c r="AY411" s="446">
        <v>0</v>
      </c>
      <c r="AZ411" s="446">
        <v>0</v>
      </c>
      <c r="BA411" s="446">
        <v>0</v>
      </c>
      <c r="BB411" s="446">
        <v>0</v>
      </c>
      <c r="BC411" s="446">
        <v>0</v>
      </c>
      <c r="BD411" s="446">
        <v>0</v>
      </c>
      <c r="BE411" s="446">
        <v>0</v>
      </c>
      <c r="BF411" s="446">
        <v>0</v>
      </c>
      <c r="BG411" s="446">
        <v>0</v>
      </c>
      <c r="BH411" s="446">
        <v>0</v>
      </c>
      <c r="BI411" s="446">
        <v>0</v>
      </c>
      <c r="BJ411" s="446">
        <v>0</v>
      </c>
      <c r="BK411" s="446">
        <v>0</v>
      </c>
      <c r="BL411" s="446">
        <v>0</v>
      </c>
      <c r="BM411" s="446">
        <v>0</v>
      </c>
      <c r="BN411" s="446">
        <v>0</v>
      </c>
      <c r="BO411" s="446">
        <v>0</v>
      </c>
      <c r="BP411" s="446">
        <v>0</v>
      </c>
      <c r="BQ411" s="446">
        <v>0</v>
      </c>
      <c r="BR411" s="446">
        <v>0</v>
      </c>
      <c r="BS411" s="446">
        <v>0</v>
      </c>
      <c r="BT411" s="446">
        <v>0</v>
      </c>
      <c r="BU411" s="446">
        <v>0</v>
      </c>
      <c r="BV411" s="446">
        <v>0</v>
      </c>
      <c r="BW411" s="446">
        <v>0</v>
      </c>
      <c r="BX411" s="446">
        <v>0</v>
      </c>
      <c r="BY411" s="446">
        <v>0</v>
      </c>
      <c r="BZ411" s="446">
        <v>0</v>
      </c>
      <c r="CA411" s="446">
        <v>0</v>
      </c>
      <c r="CB411" s="446">
        <v>0</v>
      </c>
      <c r="CC411" s="446">
        <v>0</v>
      </c>
      <c r="CD411" s="446">
        <v>0</v>
      </c>
      <c r="CE411" s="446">
        <v>0</v>
      </c>
      <c r="CF411" s="446">
        <v>0</v>
      </c>
      <c r="CG411" s="446">
        <v>0</v>
      </c>
      <c r="CH411" s="446">
        <v>0</v>
      </c>
      <c r="CI411" s="446">
        <v>0</v>
      </c>
      <c r="CJ411" s="446">
        <v>0</v>
      </c>
      <c r="CK411" s="446">
        <v>0</v>
      </c>
      <c r="CL411" s="446">
        <v>0</v>
      </c>
      <c r="CM411" s="446">
        <v>0</v>
      </c>
      <c r="CN411" s="446">
        <v>0</v>
      </c>
      <c r="CO411" s="444" t="s">
        <v>2081</v>
      </c>
    </row>
    <row r="412" spans="1:93" customFormat="1" ht="47.25">
      <c r="A412" s="444" t="s">
        <v>1275</v>
      </c>
      <c r="B412" s="445" t="s">
        <v>1279</v>
      </c>
      <c r="C412" s="444" t="s">
        <v>1280</v>
      </c>
      <c r="D412" s="444" t="s">
        <v>1476</v>
      </c>
      <c r="E412" s="446">
        <v>0</v>
      </c>
      <c r="F412" s="446">
        <v>0</v>
      </c>
      <c r="G412" s="446">
        <v>0</v>
      </c>
      <c r="H412" s="446">
        <v>0</v>
      </c>
      <c r="I412" s="446">
        <v>0</v>
      </c>
      <c r="J412" s="446">
        <v>0</v>
      </c>
      <c r="K412" s="446">
        <v>0</v>
      </c>
      <c r="L412" s="446">
        <v>0</v>
      </c>
      <c r="M412" s="446">
        <v>0</v>
      </c>
      <c r="N412" s="446">
        <v>0</v>
      </c>
      <c r="O412" s="446">
        <v>0</v>
      </c>
      <c r="P412" s="446">
        <v>0</v>
      </c>
      <c r="Q412" s="446">
        <v>0</v>
      </c>
      <c r="R412" s="446">
        <v>0</v>
      </c>
      <c r="S412" s="446">
        <v>0</v>
      </c>
      <c r="T412" s="446">
        <v>0</v>
      </c>
      <c r="U412" s="446">
        <v>0</v>
      </c>
      <c r="V412" s="446">
        <v>0</v>
      </c>
      <c r="W412" s="446">
        <v>0</v>
      </c>
      <c r="X412" s="446">
        <v>0</v>
      </c>
      <c r="Y412" s="446">
        <v>0</v>
      </c>
      <c r="Z412" s="446">
        <v>0</v>
      </c>
      <c r="AA412" s="446">
        <v>0</v>
      </c>
      <c r="AB412" s="446">
        <v>0</v>
      </c>
      <c r="AC412" s="446">
        <v>0</v>
      </c>
      <c r="AD412" s="446">
        <v>0</v>
      </c>
      <c r="AE412" s="446">
        <v>0</v>
      </c>
      <c r="AF412" s="446">
        <v>0</v>
      </c>
      <c r="AG412" s="446">
        <v>0</v>
      </c>
      <c r="AH412" s="446">
        <v>0</v>
      </c>
      <c r="AI412" s="446">
        <v>0</v>
      </c>
      <c r="AJ412" s="446">
        <v>0</v>
      </c>
      <c r="AK412" s="446">
        <v>0</v>
      </c>
      <c r="AL412" s="446">
        <v>0</v>
      </c>
      <c r="AM412" s="446">
        <v>0</v>
      </c>
      <c r="AN412" s="446">
        <v>0</v>
      </c>
      <c r="AO412" s="446">
        <v>0</v>
      </c>
      <c r="AP412" s="446">
        <v>0</v>
      </c>
      <c r="AQ412" s="446">
        <v>0</v>
      </c>
      <c r="AR412" s="446">
        <v>0</v>
      </c>
      <c r="AS412" s="446">
        <v>0</v>
      </c>
      <c r="AT412" s="446">
        <v>0</v>
      </c>
      <c r="AU412" s="446">
        <v>0</v>
      </c>
      <c r="AV412" s="446">
        <v>0</v>
      </c>
      <c r="AW412" s="446">
        <v>0</v>
      </c>
      <c r="AX412" s="446">
        <v>0</v>
      </c>
      <c r="AY412" s="446">
        <v>0</v>
      </c>
      <c r="AZ412" s="446">
        <v>0</v>
      </c>
      <c r="BA412" s="446">
        <v>0</v>
      </c>
      <c r="BB412" s="446">
        <v>0</v>
      </c>
      <c r="BC412" s="446">
        <v>0</v>
      </c>
      <c r="BD412" s="446">
        <v>0</v>
      </c>
      <c r="BE412" s="446">
        <v>0</v>
      </c>
      <c r="BF412" s="446">
        <v>0</v>
      </c>
      <c r="BG412" s="446">
        <v>0</v>
      </c>
      <c r="BH412" s="446">
        <v>0</v>
      </c>
      <c r="BI412" s="446">
        <v>0</v>
      </c>
      <c r="BJ412" s="446">
        <v>0</v>
      </c>
      <c r="BK412" s="446">
        <v>0</v>
      </c>
      <c r="BL412" s="446">
        <v>0</v>
      </c>
      <c r="BM412" s="446">
        <v>0</v>
      </c>
      <c r="BN412" s="446">
        <v>0</v>
      </c>
      <c r="BO412" s="446">
        <v>0</v>
      </c>
      <c r="BP412" s="446">
        <v>0</v>
      </c>
      <c r="BQ412" s="446">
        <v>0</v>
      </c>
      <c r="BR412" s="446">
        <v>0</v>
      </c>
      <c r="BS412" s="446">
        <v>0</v>
      </c>
      <c r="BT412" s="446">
        <v>0</v>
      </c>
      <c r="BU412" s="446">
        <v>0</v>
      </c>
      <c r="BV412" s="446">
        <v>0</v>
      </c>
      <c r="BW412" s="446">
        <v>0</v>
      </c>
      <c r="BX412" s="446">
        <v>0</v>
      </c>
      <c r="BY412" s="446">
        <v>0</v>
      </c>
      <c r="BZ412" s="446">
        <v>0</v>
      </c>
      <c r="CA412" s="446">
        <v>0</v>
      </c>
      <c r="CB412" s="446">
        <v>0</v>
      </c>
      <c r="CC412" s="446">
        <v>0</v>
      </c>
      <c r="CD412" s="446">
        <v>0</v>
      </c>
      <c r="CE412" s="446">
        <v>0</v>
      </c>
      <c r="CF412" s="446">
        <v>0</v>
      </c>
      <c r="CG412" s="446">
        <v>0</v>
      </c>
      <c r="CH412" s="446">
        <v>0</v>
      </c>
      <c r="CI412" s="446">
        <v>0</v>
      </c>
      <c r="CJ412" s="446">
        <v>0</v>
      </c>
      <c r="CK412" s="446">
        <v>0</v>
      </c>
      <c r="CL412" s="446">
        <v>0</v>
      </c>
      <c r="CM412" s="446">
        <v>0</v>
      </c>
      <c r="CN412" s="446">
        <v>0</v>
      </c>
      <c r="CO412" s="444" t="s">
        <v>2081</v>
      </c>
    </row>
    <row r="413" spans="1:93" customFormat="1" ht="47.25">
      <c r="A413" s="444" t="s">
        <v>1275</v>
      </c>
      <c r="B413" s="445" t="s">
        <v>1281</v>
      </c>
      <c r="C413" s="444" t="s">
        <v>1282</v>
      </c>
      <c r="D413" s="444" t="s">
        <v>1476</v>
      </c>
      <c r="E413" s="446">
        <v>0</v>
      </c>
      <c r="F413" s="446">
        <v>0</v>
      </c>
      <c r="G413" s="446">
        <v>0</v>
      </c>
      <c r="H413" s="446">
        <v>0</v>
      </c>
      <c r="I413" s="446">
        <v>0</v>
      </c>
      <c r="J413" s="446">
        <v>0</v>
      </c>
      <c r="K413" s="446">
        <v>0</v>
      </c>
      <c r="L413" s="446">
        <v>0</v>
      </c>
      <c r="M413" s="446">
        <v>0</v>
      </c>
      <c r="N413" s="446">
        <v>0</v>
      </c>
      <c r="O413" s="446">
        <v>0</v>
      </c>
      <c r="P413" s="446">
        <v>0</v>
      </c>
      <c r="Q413" s="446">
        <v>0</v>
      </c>
      <c r="R413" s="446">
        <v>0</v>
      </c>
      <c r="S413" s="446">
        <v>0</v>
      </c>
      <c r="T413" s="446">
        <v>0</v>
      </c>
      <c r="U413" s="446">
        <v>0</v>
      </c>
      <c r="V413" s="446">
        <v>0</v>
      </c>
      <c r="W413" s="446">
        <v>0</v>
      </c>
      <c r="X413" s="446">
        <v>0</v>
      </c>
      <c r="Y413" s="446">
        <v>0</v>
      </c>
      <c r="Z413" s="446">
        <v>0</v>
      </c>
      <c r="AA413" s="446">
        <v>0</v>
      </c>
      <c r="AB413" s="446">
        <v>0</v>
      </c>
      <c r="AC413" s="446">
        <v>0</v>
      </c>
      <c r="AD413" s="446">
        <v>0</v>
      </c>
      <c r="AE413" s="446">
        <v>0</v>
      </c>
      <c r="AF413" s="446">
        <v>0</v>
      </c>
      <c r="AG413" s="446">
        <v>0</v>
      </c>
      <c r="AH413" s="446">
        <v>0</v>
      </c>
      <c r="AI413" s="446">
        <v>0</v>
      </c>
      <c r="AJ413" s="446">
        <v>0</v>
      </c>
      <c r="AK413" s="446">
        <v>0</v>
      </c>
      <c r="AL413" s="446">
        <v>0</v>
      </c>
      <c r="AM413" s="446">
        <v>0</v>
      </c>
      <c r="AN413" s="446">
        <v>0</v>
      </c>
      <c r="AO413" s="446">
        <v>0</v>
      </c>
      <c r="AP413" s="446">
        <v>0</v>
      </c>
      <c r="AQ413" s="446">
        <v>0</v>
      </c>
      <c r="AR413" s="446">
        <v>0</v>
      </c>
      <c r="AS413" s="446">
        <v>0</v>
      </c>
      <c r="AT413" s="446">
        <v>0</v>
      </c>
      <c r="AU413" s="446">
        <v>0</v>
      </c>
      <c r="AV413" s="446">
        <v>0</v>
      </c>
      <c r="AW413" s="446">
        <v>0</v>
      </c>
      <c r="AX413" s="446">
        <v>0</v>
      </c>
      <c r="AY413" s="446">
        <v>0</v>
      </c>
      <c r="AZ413" s="446">
        <v>0</v>
      </c>
      <c r="BA413" s="446">
        <v>0</v>
      </c>
      <c r="BB413" s="446">
        <v>0</v>
      </c>
      <c r="BC413" s="446">
        <v>0</v>
      </c>
      <c r="BD413" s="446">
        <v>0</v>
      </c>
      <c r="BE413" s="446">
        <v>0</v>
      </c>
      <c r="BF413" s="446">
        <v>0</v>
      </c>
      <c r="BG413" s="446">
        <v>0</v>
      </c>
      <c r="BH413" s="446">
        <v>0</v>
      </c>
      <c r="BI413" s="446">
        <v>0</v>
      </c>
      <c r="BJ413" s="446">
        <v>0</v>
      </c>
      <c r="BK413" s="446">
        <v>0</v>
      </c>
      <c r="BL413" s="446">
        <v>0</v>
      </c>
      <c r="BM413" s="446">
        <v>0</v>
      </c>
      <c r="BN413" s="446">
        <v>0</v>
      </c>
      <c r="BO413" s="446">
        <v>0</v>
      </c>
      <c r="BP413" s="446">
        <v>0</v>
      </c>
      <c r="BQ413" s="446">
        <v>0</v>
      </c>
      <c r="BR413" s="446">
        <v>0</v>
      </c>
      <c r="BS413" s="446">
        <v>0</v>
      </c>
      <c r="BT413" s="446">
        <v>0</v>
      </c>
      <c r="BU413" s="446">
        <v>0</v>
      </c>
      <c r="BV413" s="446">
        <v>0</v>
      </c>
      <c r="BW413" s="446">
        <v>0</v>
      </c>
      <c r="BX413" s="446">
        <v>0</v>
      </c>
      <c r="BY413" s="446">
        <v>0</v>
      </c>
      <c r="BZ413" s="446">
        <v>0</v>
      </c>
      <c r="CA413" s="446">
        <v>0</v>
      </c>
      <c r="CB413" s="446">
        <v>0</v>
      </c>
      <c r="CC413" s="446">
        <v>0</v>
      </c>
      <c r="CD413" s="446">
        <v>0</v>
      </c>
      <c r="CE413" s="446">
        <v>0</v>
      </c>
      <c r="CF413" s="446">
        <v>0</v>
      </c>
      <c r="CG413" s="446">
        <v>0</v>
      </c>
      <c r="CH413" s="446">
        <v>0</v>
      </c>
      <c r="CI413" s="446">
        <v>0</v>
      </c>
      <c r="CJ413" s="446">
        <v>0</v>
      </c>
      <c r="CK413" s="446">
        <v>0</v>
      </c>
      <c r="CL413" s="446">
        <v>0</v>
      </c>
      <c r="CM413" s="446">
        <v>0</v>
      </c>
      <c r="CN413" s="446">
        <v>0</v>
      </c>
      <c r="CO413" s="444" t="s">
        <v>2081</v>
      </c>
    </row>
    <row r="414" spans="1:93" customFormat="1" ht="31.5">
      <c r="A414" s="444" t="s">
        <v>1275</v>
      </c>
      <c r="B414" s="445" t="s">
        <v>1283</v>
      </c>
      <c r="C414" s="444" t="s">
        <v>1284</v>
      </c>
      <c r="D414" s="444" t="s">
        <v>1476</v>
      </c>
      <c r="E414" s="446">
        <v>0</v>
      </c>
      <c r="F414" s="446">
        <v>0</v>
      </c>
      <c r="G414" s="446">
        <v>0</v>
      </c>
      <c r="H414" s="446">
        <v>0</v>
      </c>
      <c r="I414" s="446">
        <v>0</v>
      </c>
      <c r="J414" s="446">
        <v>0</v>
      </c>
      <c r="K414" s="446">
        <v>0</v>
      </c>
      <c r="L414" s="446">
        <v>0</v>
      </c>
      <c r="M414" s="446">
        <v>0</v>
      </c>
      <c r="N414" s="446">
        <v>0</v>
      </c>
      <c r="O414" s="446">
        <v>0</v>
      </c>
      <c r="P414" s="446">
        <v>0</v>
      </c>
      <c r="Q414" s="446">
        <v>0</v>
      </c>
      <c r="R414" s="446">
        <v>0</v>
      </c>
      <c r="S414" s="446">
        <v>0</v>
      </c>
      <c r="T414" s="446">
        <v>0</v>
      </c>
      <c r="U414" s="446">
        <v>0</v>
      </c>
      <c r="V414" s="446">
        <v>0</v>
      </c>
      <c r="W414" s="446">
        <v>0</v>
      </c>
      <c r="X414" s="446">
        <v>0</v>
      </c>
      <c r="Y414" s="446">
        <v>0</v>
      </c>
      <c r="Z414" s="446">
        <v>0</v>
      </c>
      <c r="AA414" s="446">
        <v>0</v>
      </c>
      <c r="AB414" s="446">
        <v>0</v>
      </c>
      <c r="AC414" s="446">
        <v>0</v>
      </c>
      <c r="AD414" s="446">
        <v>0</v>
      </c>
      <c r="AE414" s="446">
        <v>0</v>
      </c>
      <c r="AF414" s="446">
        <v>0</v>
      </c>
      <c r="AG414" s="446">
        <v>0</v>
      </c>
      <c r="AH414" s="446">
        <v>0</v>
      </c>
      <c r="AI414" s="446">
        <v>0</v>
      </c>
      <c r="AJ414" s="446">
        <v>0</v>
      </c>
      <c r="AK414" s="446">
        <v>0</v>
      </c>
      <c r="AL414" s="446">
        <v>0</v>
      </c>
      <c r="AM414" s="446">
        <v>0</v>
      </c>
      <c r="AN414" s="446">
        <v>0</v>
      </c>
      <c r="AO414" s="446">
        <v>0</v>
      </c>
      <c r="AP414" s="446">
        <v>0</v>
      </c>
      <c r="AQ414" s="446">
        <v>0</v>
      </c>
      <c r="AR414" s="446">
        <v>0</v>
      </c>
      <c r="AS414" s="446">
        <v>0</v>
      </c>
      <c r="AT414" s="446">
        <v>0</v>
      </c>
      <c r="AU414" s="446">
        <v>0</v>
      </c>
      <c r="AV414" s="446">
        <v>0</v>
      </c>
      <c r="AW414" s="446">
        <v>0</v>
      </c>
      <c r="AX414" s="446">
        <v>0</v>
      </c>
      <c r="AY414" s="446">
        <v>0</v>
      </c>
      <c r="AZ414" s="446">
        <v>0</v>
      </c>
      <c r="BA414" s="446">
        <v>0</v>
      </c>
      <c r="BB414" s="446">
        <v>0</v>
      </c>
      <c r="BC414" s="446">
        <v>0</v>
      </c>
      <c r="BD414" s="446">
        <v>0</v>
      </c>
      <c r="BE414" s="446">
        <v>0</v>
      </c>
      <c r="BF414" s="446">
        <v>0</v>
      </c>
      <c r="BG414" s="446">
        <v>0</v>
      </c>
      <c r="BH414" s="446">
        <v>0</v>
      </c>
      <c r="BI414" s="446">
        <v>0</v>
      </c>
      <c r="BJ414" s="446">
        <v>0</v>
      </c>
      <c r="BK414" s="446">
        <v>0</v>
      </c>
      <c r="BL414" s="446">
        <v>0</v>
      </c>
      <c r="BM414" s="446">
        <v>0</v>
      </c>
      <c r="BN414" s="446">
        <v>0</v>
      </c>
      <c r="BO414" s="446">
        <v>0</v>
      </c>
      <c r="BP414" s="446">
        <v>0</v>
      </c>
      <c r="BQ414" s="446">
        <v>0</v>
      </c>
      <c r="BR414" s="446">
        <v>0</v>
      </c>
      <c r="BS414" s="446">
        <v>0</v>
      </c>
      <c r="BT414" s="446">
        <v>0</v>
      </c>
      <c r="BU414" s="446">
        <v>0</v>
      </c>
      <c r="BV414" s="446">
        <v>0</v>
      </c>
      <c r="BW414" s="446">
        <v>0</v>
      </c>
      <c r="BX414" s="446">
        <v>0</v>
      </c>
      <c r="BY414" s="446">
        <v>0</v>
      </c>
      <c r="BZ414" s="446">
        <v>0</v>
      </c>
      <c r="CA414" s="446">
        <v>0</v>
      </c>
      <c r="CB414" s="446">
        <v>0</v>
      </c>
      <c r="CC414" s="446">
        <v>0</v>
      </c>
      <c r="CD414" s="446">
        <v>0</v>
      </c>
      <c r="CE414" s="446">
        <v>0</v>
      </c>
      <c r="CF414" s="446">
        <v>0</v>
      </c>
      <c r="CG414" s="446">
        <v>0</v>
      </c>
      <c r="CH414" s="446">
        <v>0</v>
      </c>
      <c r="CI414" s="446">
        <v>0</v>
      </c>
      <c r="CJ414" s="446">
        <v>0</v>
      </c>
      <c r="CK414" s="446">
        <v>0</v>
      </c>
      <c r="CL414" s="446">
        <v>0</v>
      </c>
      <c r="CM414" s="446">
        <v>0</v>
      </c>
      <c r="CN414" s="446">
        <v>0</v>
      </c>
      <c r="CO414" s="444" t="s">
        <v>2081</v>
      </c>
    </row>
    <row r="415" spans="1:93" customFormat="1" ht="31.5">
      <c r="A415" s="444" t="s">
        <v>1285</v>
      </c>
      <c r="B415" s="445" t="s">
        <v>1286</v>
      </c>
      <c r="C415" s="444" t="s">
        <v>507</v>
      </c>
      <c r="D415" s="444" t="s">
        <v>1476</v>
      </c>
      <c r="E415" s="446">
        <v>0</v>
      </c>
      <c r="F415" s="446">
        <v>0</v>
      </c>
      <c r="G415" s="446">
        <v>0</v>
      </c>
      <c r="H415" s="446">
        <v>0</v>
      </c>
      <c r="I415" s="446">
        <v>0</v>
      </c>
      <c r="J415" s="446">
        <v>0</v>
      </c>
      <c r="K415" s="446">
        <v>0</v>
      </c>
      <c r="L415" s="446">
        <v>0</v>
      </c>
      <c r="M415" s="446">
        <v>0</v>
      </c>
      <c r="N415" s="446">
        <v>0</v>
      </c>
      <c r="O415" s="446">
        <v>0</v>
      </c>
      <c r="P415" s="446">
        <v>0</v>
      </c>
      <c r="Q415" s="446">
        <v>0</v>
      </c>
      <c r="R415" s="446">
        <v>0</v>
      </c>
      <c r="S415" s="446">
        <v>0</v>
      </c>
      <c r="T415" s="446">
        <v>0</v>
      </c>
      <c r="U415" s="446">
        <v>0</v>
      </c>
      <c r="V415" s="446">
        <v>0</v>
      </c>
      <c r="W415" s="446">
        <v>0</v>
      </c>
      <c r="X415" s="446">
        <v>0</v>
      </c>
      <c r="Y415" s="446">
        <v>0</v>
      </c>
      <c r="Z415" s="446">
        <v>0</v>
      </c>
      <c r="AA415" s="446">
        <v>0</v>
      </c>
      <c r="AB415" s="446">
        <v>0</v>
      </c>
      <c r="AC415" s="446">
        <v>0</v>
      </c>
      <c r="AD415" s="446">
        <v>0</v>
      </c>
      <c r="AE415" s="446">
        <v>0</v>
      </c>
      <c r="AF415" s="446">
        <v>0</v>
      </c>
      <c r="AG415" s="446">
        <v>0</v>
      </c>
      <c r="AH415" s="446">
        <v>0</v>
      </c>
      <c r="AI415" s="446">
        <v>0</v>
      </c>
      <c r="AJ415" s="446">
        <v>0</v>
      </c>
      <c r="AK415" s="446">
        <v>0</v>
      </c>
      <c r="AL415" s="446">
        <v>0</v>
      </c>
      <c r="AM415" s="446">
        <v>0</v>
      </c>
      <c r="AN415" s="446">
        <v>0</v>
      </c>
      <c r="AO415" s="446">
        <v>0</v>
      </c>
      <c r="AP415" s="446">
        <v>0</v>
      </c>
      <c r="AQ415" s="446">
        <v>0</v>
      </c>
      <c r="AR415" s="446">
        <v>0</v>
      </c>
      <c r="AS415" s="446">
        <v>0</v>
      </c>
      <c r="AT415" s="446">
        <v>0</v>
      </c>
      <c r="AU415" s="446">
        <v>0</v>
      </c>
      <c r="AV415" s="446">
        <v>0</v>
      </c>
      <c r="AW415" s="446">
        <v>0</v>
      </c>
      <c r="AX415" s="446">
        <v>0</v>
      </c>
      <c r="AY415" s="446">
        <v>0</v>
      </c>
      <c r="AZ415" s="446">
        <v>0</v>
      </c>
      <c r="BA415" s="446">
        <v>0</v>
      </c>
      <c r="BB415" s="446">
        <v>0</v>
      </c>
      <c r="BC415" s="446">
        <v>0</v>
      </c>
      <c r="BD415" s="446">
        <v>0</v>
      </c>
      <c r="BE415" s="446">
        <v>0</v>
      </c>
      <c r="BF415" s="446">
        <v>0</v>
      </c>
      <c r="BG415" s="446">
        <v>0</v>
      </c>
      <c r="BH415" s="446">
        <v>0</v>
      </c>
      <c r="BI415" s="446">
        <v>0</v>
      </c>
      <c r="BJ415" s="446">
        <v>0</v>
      </c>
      <c r="BK415" s="446">
        <v>0</v>
      </c>
      <c r="BL415" s="446">
        <v>0</v>
      </c>
      <c r="BM415" s="446">
        <v>0</v>
      </c>
      <c r="BN415" s="446">
        <v>0</v>
      </c>
      <c r="BO415" s="446">
        <v>0</v>
      </c>
      <c r="BP415" s="446">
        <v>0</v>
      </c>
      <c r="BQ415" s="446">
        <v>0</v>
      </c>
      <c r="BR415" s="446">
        <v>0</v>
      </c>
      <c r="BS415" s="446">
        <v>0</v>
      </c>
      <c r="BT415" s="446">
        <v>0</v>
      </c>
      <c r="BU415" s="446">
        <v>0</v>
      </c>
      <c r="BV415" s="446">
        <v>0</v>
      </c>
      <c r="BW415" s="446">
        <v>0</v>
      </c>
      <c r="BX415" s="446">
        <v>0</v>
      </c>
      <c r="BY415" s="446">
        <v>0</v>
      </c>
      <c r="BZ415" s="446">
        <v>0</v>
      </c>
      <c r="CA415" s="446">
        <v>0</v>
      </c>
      <c r="CB415" s="446">
        <v>0</v>
      </c>
      <c r="CC415" s="446">
        <v>0</v>
      </c>
      <c r="CD415" s="446">
        <v>0</v>
      </c>
      <c r="CE415" s="446">
        <v>0</v>
      </c>
      <c r="CF415" s="446">
        <v>0</v>
      </c>
      <c r="CG415" s="446">
        <v>0</v>
      </c>
      <c r="CH415" s="446">
        <v>0</v>
      </c>
      <c r="CI415" s="446">
        <v>0</v>
      </c>
      <c r="CJ415" s="446">
        <v>0</v>
      </c>
      <c r="CK415" s="446">
        <v>0</v>
      </c>
      <c r="CL415" s="446">
        <v>0</v>
      </c>
      <c r="CM415" s="446">
        <v>0</v>
      </c>
      <c r="CN415" s="446">
        <v>0</v>
      </c>
      <c r="CO415" s="444" t="s">
        <v>38</v>
      </c>
    </row>
    <row r="416" spans="1:93" customFormat="1">
      <c r="A416" s="444" t="s">
        <v>1287</v>
      </c>
      <c r="B416" s="445" t="s">
        <v>1288</v>
      </c>
      <c r="C416" s="444" t="s">
        <v>507</v>
      </c>
      <c r="D416" s="444" t="s">
        <v>1476</v>
      </c>
      <c r="E416" s="446">
        <v>0</v>
      </c>
      <c r="F416" s="446">
        <v>0</v>
      </c>
      <c r="G416" s="446">
        <v>0</v>
      </c>
      <c r="H416" s="446">
        <v>0</v>
      </c>
      <c r="I416" s="446">
        <v>0</v>
      </c>
      <c r="J416" s="446">
        <v>0</v>
      </c>
      <c r="K416" s="446">
        <v>0</v>
      </c>
      <c r="L416" s="446">
        <v>0</v>
      </c>
      <c r="M416" s="446">
        <v>0</v>
      </c>
      <c r="N416" s="446">
        <v>0</v>
      </c>
      <c r="O416" s="446">
        <v>0</v>
      </c>
      <c r="P416" s="446">
        <v>0</v>
      </c>
      <c r="Q416" s="446">
        <v>0</v>
      </c>
      <c r="R416" s="446">
        <v>0</v>
      </c>
      <c r="S416" s="446">
        <v>0</v>
      </c>
      <c r="T416" s="446">
        <v>0</v>
      </c>
      <c r="U416" s="446">
        <v>0</v>
      </c>
      <c r="V416" s="446">
        <v>0</v>
      </c>
      <c r="W416" s="446">
        <v>0</v>
      </c>
      <c r="X416" s="446">
        <v>0</v>
      </c>
      <c r="Y416" s="446">
        <v>0</v>
      </c>
      <c r="Z416" s="446">
        <v>0</v>
      </c>
      <c r="AA416" s="446">
        <v>0</v>
      </c>
      <c r="AB416" s="446">
        <v>0</v>
      </c>
      <c r="AC416" s="446">
        <v>0</v>
      </c>
      <c r="AD416" s="446">
        <v>0</v>
      </c>
      <c r="AE416" s="446">
        <v>0</v>
      </c>
      <c r="AF416" s="446">
        <v>0</v>
      </c>
      <c r="AG416" s="446">
        <v>0</v>
      </c>
      <c r="AH416" s="446">
        <v>0</v>
      </c>
      <c r="AI416" s="446">
        <v>0</v>
      </c>
      <c r="AJ416" s="446">
        <v>0</v>
      </c>
      <c r="AK416" s="446">
        <v>0</v>
      </c>
      <c r="AL416" s="446">
        <v>0</v>
      </c>
      <c r="AM416" s="446">
        <v>0</v>
      </c>
      <c r="AN416" s="446">
        <v>0</v>
      </c>
      <c r="AO416" s="446">
        <v>0</v>
      </c>
      <c r="AP416" s="446">
        <v>0</v>
      </c>
      <c r="AQ416" s="446">
        <v>0</v>
      </c>
      <c r="AR416" s="446">
        <v>0</v>
      </c>
      <c r="AS416" s="446">
        <v>0</v>
      </c>
      <c r="AT416" s="446">
        <v>0</v>
      </c>
      <c r="AU416" s="446">
        <v>0</v>
      </c>
      <c r="AV416" s="446">
        <v>0</v>
      </c>
      <c r="AW416" s="446">
        <v>0</v>
      </c>
      <c r="AX416" s="446">
        <v>0</v>
      </c>
      <c r="AY416" s="446">
        <v>0</v>
      </c>
      <c r="AZ416" s="446">
        <v>0</v>
      </c>
      <c r="BA416" s="446">
        <v>0</v>
      </c>
      <c r="BB416" s="446">
        <v>0</v>
      </c>
      <c r="BC416" s="446">
        <v>0</v>
      </c>
      <c r="BD416" s="446">
        <v>0</v>
      </c>
      <c r="BE416" s="446">
        <v>0</v>
      </c>
      <c r="BF416" s="446">
        <v>0</v>
      </c>
      <c r="BG416" s="446">
        <v>0</v>
      </c>
      <c r="BH416" s="446">
        <v>0</v>
      </c>
      <c r="BI416" s="446">
        <v>0</v>
      </c>
      <c r="BJ416" s="446">
        <v>0</v>
      </c>
      <c r="BK416" s="446">
        <v>0</v>
      </c>
      <c r="BL416" s="446">
        <v>0</v>
      </c>
      <c r="BM416" s="446">
        <v>0</v>
      </c>
      <c r="BN416" s="446">
        <v>0</v>
      </c>
      <c r="BO416" s="446">
        <v>0</v>
      </c>
      <c r="BP416" s="446">
        <v>0</v>
      </c>
      <c r="BQ416" s="446">
        <v>0</v>
      </c>
      <c r="BR416" s="446">
        <v>0</v>
      </c>
      <c r="BS416" s="446">
        <v>0</v>
      </c>
      <c r="BT416" s="446">
        <v>0</v>
      </c>
      <c r="BU416" s="446">
        <v>0</v>
      </c>
      <c r="BV416" s="446">
        <v>0</v>
      </c>
      <c r="BW416" s="446">
        <v>0</v>
      </c>
      <c r="BX416" s="446">
        <v>0</v>
      </c>
      <c r="BY416" s="446">
        <v>0</v>
      </c>
      <c r="BZ416" s="446">
        <v>0</v>
      </c>
      <c r="CA416" s="446">
        <v>0</v>
      </c>
      <c r="CB416" s="446">
        <v>0</v>
      </c>
      <c r="CC416" s="446">
        <v>0</v>
      </c>
      <c r="CD416" s="446">
        <v>0</v>
      </c>
      <c r="CE416" s="446">
        <v>0</v>
      </c>
      <c r="CF416" s="446">
        <v>0</v>
      </c>
      <c r="CG416" s="446">
        <v>0</v>
      </c>
      <c r="CH416" s="446">
        <v>0</v>
      </c>
      <c r="CI416" s="446">
        <v>0</v>
      </c>
      <c r="CJ416" s="446">
        <v>0</v>
      </c>
      <c r="CK416" s="446">
        <v>0</v>
      </c>
      <c r="CL416" s="446">
        <v>0</v>
      </c>
      <c r="CM416" s="446">
        <v>0</v>
      </c>
      <c r="CN416" s="446">
        <v>0</v>
      </c>
      <c r="CO416" s="444" t="s">
        <v>38</v>
      </c>
    </row>
    <row r="417" spans="1:93" customFormat="1" ht="47.25">
      <c r="A417" s="444" t="s">
        <v>1287</v>
      </c>
      <c r="B417" s="445" t="s">
        <v>1289</v>
      </c>
      <c r="C417" s="444" t="s">
        <v>1290</v>
      </c>
      <c r="D417" s="444" t="s">
        <v>1476</v>
      </c>
      <c r="E417" s="446">
        <v>0</v>
      </c>
      <c r="F417" s="446">
        <v>0</v>
      </c>
      <c r="G417" s="446">
        <v>0</v>
      </c>
      <c r="H417" s="446">
        <v>0</v>
      </c>
      <c r="I417" s="446">
        <v>0</v>
      </c>
      <c r="J417" s="446">
        <v>0</v>
      </c>
      <c r="K417" s="446">
        <v>0</v>
      </c>
      <c r="L417" s="446">
        <v>0</v>
      </c>
      <c r="M417" s="446">
        <v>0</v>
      </c>
      <c r="N417" s="446">
        <v>0</v>
      </c>
      <c r="O417" s="446">
        <v>0</v>
      </c>
      <c r="P417" s="446">
        <v>0</v>
      </c>
      <c r="Q417" s="446">
        <v>0</v>
      </c>
      <c r="R417" s="446">
        <v>0</v>
      </c>
      <c r="S417" s="446">
        <v>0</v>
      </c>
      <c r="T417" s="446">
        <v>0</v>
      </c>
      <c r="U417" s="446">
        <v>0</v>
      </c>
      <c r="V417" s="446">
        <v>0</v>
      </c>
      <c r="W417" s="446">
        <v>0</v>
      </c>
      <c r="X417" s="446">
        <v>0</v>
      </c>
      <c r="Y417" s="446">
        <v>0</v>
      </c>
      <c r="Z417" s="446">
        <v>0</v>
      </c>
      <c r="AA417" s="446">
        <v>0</v>
      </c>
      <c r="AB417" s="446">
        <v>0</v>
      </c>
      <c r="AC417" s="446">
        <v>0</v>
      </c>
      <c r="AD417" s="446">
        <v>0</v>
      </c>
      <c r="AE417" s="446">
        <v>0</v>
      </c>
      <c r="AF417" s="446">
        <v>0</v>
      </c>
      <c r="AG417" s="446">
        <v>0</v>
      </c>
      <c r="AH417" s="446">
        <v>0</v>
      </c>
      <c r="AI417" s="446">
        <v>0</v>
      </c>
      <c r="AJ417" s="446">
        <v>0</v>
      </c>
      <c r="AK417" s="446">
        <v>0</v>
      </c>
      <c r="AL417" s="446">
        <v>0</v>
      </c>
      <c r="AM417" s="446">
        <v>0</v>
      </c>
      <c r="AN417" s="446">
        <v>0</v>
      </c>
      <c r="AO417" s="446">
        <v>0</v>
      </c>
      <c r="AP417" s="446">
        <v>0</v>
      </c>
      <c r="AQ417" s="446">
        <v>0</v>
      </c>
      <c r="AR417" s="446">
        <v>0</v>
      </c>
      <c r="AS417" s="446">
        <v>0</v>
      </c>
      <c r="AT417" s="446">
        <v>0</v>
      </c>
      <c r="AU417" s="446">
        <v>0</v>
      </c>
      <c r="AV417" s="446">
        <v>0</v>
      </c>
      <c r="AW417" s="446">
        <v>0</v>
      </c>
      <c r="AX417" s="446">
        <v>0</v>
      </c>
      <c r="AY417" s="446">
        <v>0</v>
      </c>
      <c r="AZ417" s="446">
        <v>0</v>
      </c>
      <c r="BA417" s="446">
        <v>0</v>
      </c>
      <c r="BB417" s="446">
        <v>0</v>
      </c>
      <c r="BC417" s="446">
        <v>0</v>
      </c>
      <c r="BD417" s="446">
        <v>0</v>
      </c>
      <c r="BE417" s="446">
        <v>0</v>
      </c>
      <c r="BF417" s="446">
        <v>0</v>
      </c>
      <c r="BG417" s="446">
        <v>0</v>
      </c>
      <c r="BH417" s="446">
        <v>0</v>
      </c>
      <c r="BI417" s="446">
        <v>0</v>
      </c>
      <c r="BJ417" s="446">
        <v>0</v>
      </c>
      <c r="BK417" s="446">
        <v>0</v>
      </c>
      <c r="BL417" s="446">
        <v>0</v>
      </c>
      <c r="BM417" s="446">
        <v>0</v>
      </c>
      <c r="BN417" s="446">
        <v>0</v>
      </c>
      <c r="BO417" s="446">
        <v>0</v>
      </c>
      <c r="BP417" s="446">
        <v>0</v>
      </c>
      <c r="BQ417" s="446">
        <v>0</v>
      </c>
      <c r="BR417" s="446">
        <v>0</v>
      </c>
      <c r="BS417" s="446">
        <v>0</v>
      </c>
      <c r="BT417" s="446">
        <v>0</v>
      </c>
      <c r="BU417" s="446">
        <v>0</v>
      </c>
      <c r="BV417" s="446">
        <v>0</v>
      </c>
      <c r="BW417" s="446">
        <v>0</v>
      </c>
      <c r="BX417" s="446">
        <v>0</v>
      </c>
      <c r="BY417" s="446">
        <v>0</v>
      </c>
      <c r="BZ417" s="446">
        <v>0</v>
      </c>
      <c r="CA417" s="446">
        <v>0</v>
      </c>
      <c r="CB417" s="446">
        <v>0</v>
      </c>
      <c r="CC417" s="446">
        <v>0</v>
      </c>
      <c r="CD417" s="446">
        <v>0</v>
      </c>
      <c r="CE417" s="446">
        <v>0</v>
      </c>
      <c r="CF417" s="446">
        <v>0</v>
      </c>
      <c r="CG417" s="446">
        <v>0</v>
      </c>
      <c r="CH417" s="446">
        <v>0</v>
      </c>
      <c r="CI417" s="446">
        <v>0</v>
      </c>
      <c r="CJ417" s="446">
        <v>0</v>
      </c>
      <c r="CK417" s="446">
        <v>0</v>
      </c>
      <c r="CL417" s="446">
        <v>0</v>
      </c>
      <c r="CM417" s="446">
        <v>0</v>
      </c>
      <c r="CN417" s="446">
        <v>0</v>
      </c>
      <c r="CO417" s="444" t="s">
        <v>2081</v>
      </c>
    </row>
    <row r="418" spans="1:93" customFormat="1" ht="31.5">
      <c r="A418" s="444" t="s">
        <v>1287</v>
      </c>
      <c r="B418" s="445" t="s">
        <v>1291</v>
      </c>
      <c r="C418" s="444" t="s">
        <v>1292</v>
      </c>
      <c r="D418" s="444" t="s">
        <v>1476</v>
      </c>
      <c r="E418" s="446">
        <v>0</v>
      </c>
      <c r="F418" s="446">
        <v>0</v>
      </c>
      <c r="G418" s="446">
        <v>0</v>
      </c>
      <c r="H418" s="446">
        <v>0</v>
      </c>
      <c r="I418" s="446">
        <v>0</v>
      </c>
      <c r="J418" s="446">
        <v>0</v>
      </c>
      <c r="K418" s="446">
        <v>0</v>
      </c>
      <c r="L418" s="446">
        <v>0</v>
      </c>
      <c r="M418" s="446">
        <v>0</v>
      </c>
      <c r="N418" s="446">
        <v>0</v>
      </c>
      <c r="O418" s="446">
        <v>0</v>
      </c>
      <c r="P418" s="446">
        <v>0</v>
      </c>
      <c r="Q418" s="446">
        <v>0</v>
      </c>
      <c r="R418" s="446">
        <v>0</v>
      </c>
      <c r="S418" s="446">
        <v>0</v>
      </c>
      <c r="T418" s="446">
        <v>0</v>
      </c>
      <c r="U418" s="446">
        <v>0</v>
      </c>
      <c r="V418" s="446">
        <v>0</v>
      </c>
      <c r="W418" s="446">
        <v>0</v>
      </c>
      <c r="X418" s="446">
        <v>0</v>
      </c>
      <c r="Y418" s="446">
        <v>0</v>
      </c>
      <c r="Z418" s="446">
        <v>0</v>
      </c>
      <c r="AA418" s="446">
        <v>0</v>
      </c>
      <c r="AB418" s="446">
        <v>0</v>
      </c>
      <c r="AC418" s="446">
        <v>0</v>
      </c>
      <c r="AD418" s="446">
        <v>0</v>
      </c>
      <c r="AE418" s="446">
        <v>0</v>
      </c>
      <c r="AF418" s="446">
        <v>0</v>
      </c>
      <c r="AG418" s="446">
        <v>0</v>
      </c>
      <c r="AH418" s="446">
        <v>0</v>
      </c>
      <c r="AI418" s="446">
        <v>0</v>
      </c>
      <c r="AJ418" s="446">
        <v>0</v>
      </c>
      <c r="AK418" s="446">
        <v>0</v>
      </c>
      <c r="AL418" s="446">
        <v>0</v>
      </c>
      <c r="AM418" s="446">
        <v>0</v>
      </c>
      <c r="AN418" s="446">
        <v>0</v>
      </c>
      <c r="AO418" s="446">
        <v>0</v>
      </c>
      <c r="AP418" s="446">
        <v>0</v>
      </c>
      <c r="AQ418" s="446">
        <v>0</v>
      </c>
      <c r="AR418" s="446">
        <v>0</v>
      </c>
      <c r="AS418" s="446">
        <v>0</v>
      </c>
      <c r="AT418" s="446">
        <v>0</v>
      </c>
      <c r="AU418" s="446">
        <v>0</v>
      </c>
      <c r="AV418" s="446">
        <v>0</v>
      </c>
      <c r="AW418" s="446">
        <v>0</v>
      </c>
      <c r="AX418" s="446">
        <v>0</v>
      </c>
      <c r="AY418" s="446">
        <v>0</v>
      </c>
      <c r="AZ418" s="446">
        <v>0</v>
      </c>
      <c r="BA418" s="446">
        <v>0</v>
      </c>
      <c r="BB418" s="446">
        <v>0</v>
      </c>
      <c r="BC418" s="446">
        <v>0</v>
      </c>
      <c r="BD418" s="446">
        <v>0</v>
      </c>
      <c r="BE418" s="446">
        <v>0</v>
      </c>
      <c r="BF418" s="446">
        <v>0</v>
      </c>
      <c r="BG418" s="446">
        <v>0</v>
      </c>
      <c r="BH418" s="446">
        <v>0</v>
      </c>
      <c r="BI418" s="446">
        <v>0</v>
      </c>
      <c r="BJ418" s="446">
        <v>0</v>
      </c>
      <c r="BK418" s="446">
        <v>0</v>
      </c>
      <c r="BL418" s="446">
        <v>0</v>
      </c>
      <c r="BM418" s="446">
        <v>0</v>
      </c>
      <c r="BN418" s="446">
        <v>0</v>
      </c>
      <c r="BO418" s="446">
        <v>0</v>
      </c>
      <c r="BP418" s="446">
        <v>0</v>
      </c>
      <c r="BQ418" s="446">
        <v>0</v>
      </c>
      <c r="BR418" s="446">
        <v>0</v>
      </c>
      <c r="BS418" s="446">
        <v>0</v>
      </c>
      <c r="BT418" s="446">
        <v>0</v>
      </c>
      <c r="BU418" s="446">
        <v>0</v>
      </c>
      <c r="BV418" s="446">
        <v>0</v>
      </c>
      <c r="BW418" s="446">
        <v>0</v>
      </c>
      <c r="BX418" s="446">
        <v>0</v>
      </c>
      <c r="BY418" s="446">
        <v>0</v>
      </c>
      <c r="BZ418" s="446">
        <v>0</v>
      </c>
      <c r="CA418" s="446">
        <v>0</v>
      </c>
      <c r="CB418" s="446">
        <v>0</v>
      </c>
      <c r="CC418" s="446">
        <v>0</v>
      </c>
      <c r="CD418" s="446">
        <v>0</v>
      </c>
      <c r="CE418" s="446">
        <v>0</v>
      </c>
      <c r="CF418" s="446">
        <v>0</v>
      </c>
      <c r="CG418" s="446">
        <v>0</v>
      </c>
      <c r="CH418" s="446">
        <v>0</v>
      </c>
      <c r="CI418" s="446">
        <v>0</v>
      </c>
      <c r="CJ418" s="446">
        <v>0</v>
      </c>
      <c r="CK418" s="446">
        <v>0</v>
      </c>
      <c r="CL418" s="446">
        <v>0</v>
      </c>
      <c r="CM418" s="446">
        <v>0</v>
      </c>
      <c r="CN418" s="446">
        <v>0</v>
      </c>
      <c r="CO418" s="444" t="s">
        <v>2081</v>
      </c>
    </row>
    <row r="419" spans="1:93" customFormat="1" ht="31.5">
      <c r="A419" s="444" t="s">
        <v>1287</v>
      </c>
      <c r="B419" s="445" t="s">
        <v>1293</v>
      </c>
      <c r="C419" s="444" t="s">
        <v>1294</v>
      </c>
      <c r="D419" s="444" t="s">
        <v>1476</v>
      </c>
      <c r="E419" s="446">
        <v>0</v>
      </c>
      <c r="F419" s="446">
        <v>0</v>
      </c>
      <c r="G419" s="446">
        <v>0</v>
      </c>
      <c r="H419" s="446">
        <v>0</v>
      </c>
      <c r="I419" s="446">
        <v>0</v>
      </c>
      <c r="J419" s="446">
        <v>0</v>
      </c>
      <c r="K419" s="446">
        <v>0</v>
      </c>
      <c r="L419" s="446">
        <v>0</v>
      </c>
      <c r="M419" s="446">
        <v>0</v>
      </c>
      <c r="N419" s="446">
        <v>0</v>
      </c>
      <c r="O419" s="446">
        <v>0</v>
      </c>
      <c r="P419" s="446">
        <v>0</v>
      </c>
      <c r="Q419" s="446">
        <v>0</v>
      </c>
      <c r="R419" s="446">
        <v>0</v>
      </c>
      <c r="S419" s="446">
        <v>0</v>
      </c>
      <c r="T419" s="446">
        <v>0</v>
      </c>
      <c r="U419" s="446">
        <v>0</v>
      </c>
      <c r="V419" s="446">
        <v>0</v>
      </c>
      <c r="W419" s="446">
        <v>0</v>
      </c>
      <c r="X419" s="446">
        <v>0</v>
      </c>
      <c r="Y419" s="446">
        <v>0</v>
      </c>
      <c r="Z419" s="446">
        <v>0</v>
      </c>
      <c r="AA419" s="446">
        <v>0</v>
      </c>
      <c r="AB419" s="446">
        <v>0</v>
      </c>
      <c r="AC419" s="446">
        <v>0</v>
      </c>
      <c r="AD419" s="446">
        <v>0</v>
      </c>
      <c r="AE419" s="446">
        <v>0</v>
      </c>
      <c r="AF419" s="446">
        <v>0</v>
      </c>
      <c r="AG419" s="446">
        <v>0</v>
      </c>
      <c r="AH419" s="446">
        <v>0</v>
      </c>
      <c r="AI419" s="446">
        <v>0</v>
      </c>
      <c r="AJ419" s="446">
        <v>0</v>
      </c>
      <c r="AK419" s="446">
        <v>0</v>
      </c>
      <c r="AL419" s="446">
        <v>0</v>
      </c>
      <c r="AM419" s="446">
        <v>0</v>
      </c>
      <c r="AN419" s="446">
        <v>0</v>
      </c>
      <c r="AO419" s="446">
        <v>0</v>
      </c>
      <c r="AP419" s="446">
        <v>0</v>
      </c>
      <c r="AQ419" s="446">
        <v>0</v>
      </c>
      <c r="AR419" s="446">
        <v>0</v>
      </c>
      <c r="AS419" s="446">
        <v>0</v>
      </c>
      <c r="AT419" s="446">
        <v>0</v>
      </c>
      <c r="AU419" s="446">
        <v>0</v>
      </c>
      <c r="AV419" s="446">
        <v>0</v>
      </c>
      <c r="AW419" s="446">
        <v>0</v>
      </c>
      <c r="AX419" s="446">
        <v>0</v>
      </c>
      <c r="AY419" s="446">
        <v>0</v>
      </c>
      <c r="AZ419" s="446">
        <v>0</v>
      </c>
      <c r="BA419" s="446">
        <v>0</v>
      </c>
      <c r="BB419" s="446">
        <v>0</v>
      </c>
      <c r="BC419" s="446">
        <v>0</v>
      </c>
      <c r="BD419" s="446">
        <v>0</v>
      </c>
      <c r="BE419" s="446">
        <v>0</v>
      </c>
      <c r="BF419" s="446">
        <v>0</v>
      </c>
      <c r="BG419" s="446">
        <v>0</v>
      </c>
      <c r="BH419" s="446">
        <v>0</v>
      </c>
      <c r="BI419" s="446">
        <v>0</v>
      </c>
      <c r="BJ419" s="446">
        <v>0</v>
      </c>
      <c r="BK419" s="446">
        <v>0</v>
      </c>
      <c r="BL419" s="446">
        <v>0</v>
      </c>
      <c r="BM419" s="446">
        <v>0</v>
      </c>
      <c r="BN419" s="446">
        <v>0</v>
      </c>
      <c r="BO419" s="446">
        <v>0</v>
      </c>
      <c r="BP419" s="446">
        <v>0</v>
      </c>
      <c r="BQ419" s="446">
        <v>0</v>
      </c>
      <c r="BR419" s="446">
        <v>0</v>
      </c>
      <c r="BS419" s="446">
        <v>0</v>
      </c>
      <c r="BT419" s="446">
        <v>0</v>
      </c>
      <c r="BU419" s="446">
        <v>0</v>
      </c>
      <c r="BV419" s="446">
        <v>0</v>
      </c>
      <c r="BW419" s="446">
        <v>0</v>
      </c>
      <c r="BX419" s="446">
        <v>0</v>
      </c>
      <c r="BY419" s="446">
        <v>0</v>
      </c>
      <c r="BZ419" s="446">
        <v>0</v>
      </c>
      <c r="CA419" s="446">
        <v>0</v>
      </c>
      <c r="CB419" s="446">
        <v>0</v>
      </c>
      <c r="CC419" s="446">
        <v>0</v>
      </c>
      <c r="CD419" s="446">
        <v>0</v>
      </c>
      <c r="CE419" s="446">
        <v>0</v>
      </c>
      <c r="CF419" s="446">
        <v>0</v>
      </c>
      <c r="CG419" s="446">
        <v>0</v>
      </c>
      <c r="CH419" s="446">
        <v>0</v>
      </c>
      <c r="CI419" s="446">
        <v>0</v>
      </c>
      <c r="CJ419" s="446">
        <v>0</v>
      </c>
      <c r="CK419" s="446">
        <v>0</v>
      </c>
      <c r="CL419" s="446">
        <v>0</v>
      </c>
      <c r="CM419" s="446">
        <v>0</v>
      </c>
      <c r="CN419" s="446">
        <v>0</v>
      </c>
      <c r="CO419" s="444" t="s">
        <v>2081</v>
      </c>
    </row>
    <row r="420" spans="1:93" customFormat="1" ht="31.5">
      <c r="A420" s="444" t="s">
        <v>1287</v>
      </c>
      <c r="B420" s="445" t="s">
        <v>1295</v>
      </c>
      <c r="C420" s="444" t="s">
        <v>1296</v>
      </c>
      <c r="D420" s="444" t="s">
        <v>1476</v>
      </c>
      <c r="E420" s="446">
        <v>0</v>
      </c>
      <c r="F420" s="446">
        <v>0</v>
      </c>
      <c r="G420" s="446">
        <v>0</v>
      </c>
      <c r="H420" s="446">
        <v>0</v>
      </c>
      <c r="I420" s="446">
        <v>0</v>
      </c>
      <c r="J420" s="446">
        <v>0</v>
      </c>
      <c r="K420" s="446">
        <v>0</v>
      </c>
      <c r="L420" s="446">
        <v>0</v>
      </c>
      <c r="M420" s="446">
        <v>0</v>
      </c>
      <c r="N420" s="446">
        <v>0</v>
      </c>
      <c r="O420" s="446">
        <v>0</v>
      </c>
      <c r="P420" s="446">
        <v>0</v>
      </c>
      <c r="Q420" s="446">
        <v>0</v>
      </c>
      <c r="R420" s="446">
        <v>0</v>
      </c>
      <c r="S420" s="446">
        <v>0</v>
      </c>
      <c r="T420" s="446">
        <v>0</v>
      </c>
      <c r="U420" s="446">
        <v>0</v>
      </c>
      <c r="V420" s="446">
        <v>0</v>
      </c>
      <c r="W420" s="446">
        <v>0</v>
      </c>
      <c r="X420" s="446">
        <v>0</v>
      </c>
      <c r="Y420" s="446">
        <v>0</v>
      </c>
      <c r="Z420" s="446">
        <v>0</v>
      </c>
      <c r="AA420" s="446">
        <v>0</v>
      </c>
      <c r="AB420" s="446">
        <v>0</v>
      </c>
      <c r="AC420" s="446">
        <v>0</v>
      </c>
      <c r="AD420" s="446">
        <v>0</v>
      </c>
      <c r="AE420" s="446">
        <v>0</v>
      </c>
      <c r="AF420" s="446">
        <v>0</v>
      </c>
      <c r="AG420" s="446">
        <v>0</v>
      </c>
      <c r="AH420" s="446">
        <v>0</v>
      </c>
      <c r="AI420" s="446">
        <v>0</v>
      </c>
      <c r="AJ420" s="446">
        <v>0</v>
      </c>
      <c r="AK420" s="446">
        <v>0</v>
      </c>
      <c r="AL420" s="446">
        <v>0</v>
      </c>
      <c r="AM420" s="446">
        <v>0</v>
      </c>
      <c r="AN420" s="446">
        <v>0</v>
      </c>
      <c r="AO420" s="446">
        <v>0</v>
      </c>
      <c r="AP420" s="446">
        <v>0</v>
      </c>
      <c r="AQ420" s="446">
        <v>0</v>
      </c>
      <c r="AR420" s="446">
        <v>0</v>
      </c>
      <c r="AS420" s="446">
        <v>0</v>
      </c>
      <c r="AT420" s="446">
        <v>0</v>
      </c>
      <c r="AU420" s="446">
        <v>0</v>
      </c>
      <c r="AV420" s="446">
        <v>0</v>
      </c>
      <c r="AW420" s="446">
        <v>0</v>
      </c>
      <c r="AX420" s="446">
        <v>0</v>
      </c>
      <c r="AY420" s="446">
        <v>0</v>
      </c>
      <c r="AZ420" s="446">
        <v>0</v>
      </c>
      <c r="BA420" s="446">
        <v>0</v>
      </c>
      <c r="BB420" s="446">
        <v>0</v>
      </c>
      <c r="BC420" s="446">
        <v>0</v>
      </c>
      <c r="BD420" s="446">
        <v>0</v>
      </c>
      <c r="BE420" s="446">
        <v>0</v>
      </c>
      <c r="BF420" s="446">
        <v>0</v>
      </c>
      <c r="BG420" s="446">
        <v>0</v>
      </c>
      <c r="BH420" s="446">
        <v>0</v>
      </c>
      <c r="BI420" s="446">
        <v>0</v>
      </c>
      <c r="BJ420" s="446">
        <v>0</v>
      </c>
      <c r="BK420" s="446">
        <v>0</v>
      </c>
      <c r="BL420" s="446">
        <v>0</v>
      </c>
      <c r="BM420" s="446">
        <v>0</v>
      </c>
      <c r="BN420" s="446">
        <v>0</v>
      </c>
      <c r="BO420" s="446">
        <v>0</v>
      </c>
      <c r="BP420" s="446">
        <v>0</v>
      </c>
      <c r="BQ420" s="446">
        <v>0</v>
      </c>
      <c r="BR420" s="446">
        <v>0</v>
      </c>
      <c r="BS420" s="446">
        <v>0</v>
      </c>
      <c r="BT420" s="446">
        <v>0</v>
      </c>
      <c r="BU420" s="446">
        <v>0</v>
      </c>
      <c r="BV420" s="446">
        <v>0</v>
      </c>
      <c r="BW420" s="446">
        <v>0</v>
      </c>
      <c r="BX420" s="446">
        <v>0</v>
      </c>
      <c r="BY420" s="446">
        <v>0</v>
      </c>
      <c r="BZ420" s="446">
        <v>0</v>
      </c>
      <c r="CA420" s="446">
        <v>0</v>
      </c>
      <c r="CB420" s="446">
        <v>0</v>
      </c>
      <c r="CC420" s="446">
        <v>0</v>
      </c>
      <c r="CD420" s="446">
        <v>0</v>
      </c>
      <c r="CE420" s="446">
        <v>0</v>
      </c>
      <c r="CF420" s="446">
        <v>0</v>
      </c>
      <c r="CG420" s="446">
        <v>0</v>
      </c>
      <c r="CH420" s="446">
        <v>0</v>
      </c>
      <c r="CI420" s="446">
        <v>0</v>
      </c>
      <c r="CJ420" s="446">
        <v>0</v>
      </c>
      <c r="CK420" s="446">
        <v>0</v>
      </c>
      <c r="CL420" s="446">
        <v>0</v>
      </c>
      <c r="CM420" s="446">
        <v>0</v>
      </c>
      <c r="CN420" s="446">
        <v>0</v>
      </c>
      <c r="CO420" s="444" t="s">
        <v>2081</v>
      </c>
    </row>
    <row r="421" spans="1:93" customFormat="1" ht="78.75">
      <c r="A421" s="444" t="s">
        <v>1287</v>
      </c>
      <c r="B421" s="445" t="s">
        <v>1297</v>
      </c>
      <c r="C421" s="444" t="s">
        <v>1298</v>
      </c>
      <c r="D421" s="444" t="s">
        <v>1476</v>
      </c>
      <c r="E421" s="446">
        <v>0</v>
      </c>
      <c r="F421" s="446">
        <v>0</v>
      </c>
      <c r="G421" s="446">
        <v>0</v>
      </c>
      <c r="H421" s="446">
        <v>0</v>
      </c>
      <c r="I421" s="446">
        <v>0</v>
      </c>
      <c r="J421" s="446">
        <v>0</v>
      </c>
      <c r="K421" s="446">
        <v>0</v>
      </c>
      <c r="L421" s="446">
        <v>0</v>
      </c>
      <c r="M421" s="446">
        <v>0</v>
      </c>
      <c r="N421" s="446">
        <v>0</v>
      </c>
      <c r="O421" s="446">
        <v>0</v>
      </c>
      <c r="P421" s="446">
        <v>0</v>
      </c>
      <c r="Q421" s="446">
        <v>0</v>
      </c>
      <c r="R421" s="446">
        <v>0</v>
      </c>
      <c r="S421" s="446">
        <v>0</v>
      </c>
      <c r="T421" s="446">
        <v>0</v>
      </c>
      <c r="U421" s="446">
        <v>0</v>
      </c>
      <c r="V421" s="446">
        <v>0</v>
      </c>
      <c r="W421" s="446">
        <v>0</v>
      </c>
      <c r="X421" s="446">
        <v>0</v>
      </c>
      <c r="Y421" s="446">
        <v>0</v>
      </c>
      <c r="Z421" s="446">
        <v>0</v>
      </c>
      <c r="AA421" s="446">
        <v>0</v>
      </c>
      <c r="AB421" s="446">
        <v>0</v>
      </c>
      <c r="AC421" s="446">
        <v>0</v>
      </c>
      <c r="AD421" s="446">
        <v>0</v>
      </c>
      <c r="AE421" s="446">
        <v>0</v>
      </c>
      <c r="AF421" s="446">
        <v>0</v>
      </c>
      <c r="AG421" s="446">
        <v>0</v>
      </c>
      <c r="AH421" s="446">
        <v>0</v>
      </c>
      <c r="AI421" s="446">
        <v>0</v>
      </c>
      <c r="AJ421" s="446">
        <v>0</v>
      </c>
      <c r="AK421" s="446">
        <v>0</v>
      </c>
      <c r="AL421" s="446">
        <v>0</v>
      </c>
      <c r="AM421" s="446">
        <v>0</v>
      </c>
      <c r="AN421" s="446">
        <v>0</v>
      </c>
      <c r="AO421" s="446">
        <v>0</v>
      </c>
      <c r="AP421" s="446">
        <v>0</v>
      </c>
      <c r="AQ421" s="446">
        <v>0</v>
      </c>
      <c r="AR421" s="446">
        <v>0</v>
      </c>
      <c r="AS421" s="446">
        <v>0</v>
      </c>
      <c r="AT421" s="446">
        <v>0</v>
      </c>
      <c r="AU421" s="446">
        <v>0</v>
      </c>
      <c r="AV421" s="446">
        <v>0</v>
      </c>
      <c r="AW421" s="446">
        <v>0</v>
      </c>
      <c r="AX421" s="446">
        <v>0</v>
      </c>
      <c r="AY421" s="446">
        <v>0</v>
      </c>
      <c r="AZ421" s="446">
        <v>0</v>
      </c>
      <c r="BA421" s="446">
        <v>0</v>
      </c>
      <c r="BB421" s="446">
        <v>0</v>
      </c>
      <c r="BC421" s="446">
        <v>0</v>
      </c>
      <c r="BD421" s="446">
        <v>0</v>
      </c>
      <c r="BE421" s="446">
        <v>0</v>
      </c>
      <c r="BF421" s="446">
        <v>0</v>
      </c>
      <c r="BG421" s="446">
        <v>0</v>
      </c>
      <c r="BH421" s="446">
        <v>0</v>
      </c>
      <c r="BI421" s="446">
        <v>0</v>
      </c>
      <c r="BJ421" s="446">
        <v>0</v>
      </c>
      <c r="BK421" s="446">
        <v>0</v>
      </c>
      <c r="BL421" s="446">
        <v>0</v>
      </c>
      <c r="BM421" s="446">
        <v>0</v>
      </c>
      <c r="BN421" s="446">
        <v>0</v>
      </c>
      <c r="BO421" s="446">
        <v>0</v>
      </c>
      <c r="BP421" s="446">
        <v>0</v>
      </c>
      <c r="BQ421" s="446">
        <v>0</v>
      </c>
      <c r="BR421" s="446">
        <v>0</v>
      </c>
      <c r="BS421" s="446">
        <v>0</v>
      </c>
      <c r="BT421" s="446">
        <v>0</v>
      </c>
      <c r="BU421" s="446">
        <v>0</v>
      </c>
      <c r="BV421" s="446">
        <v>0</v>
      </c>
      <c r="BW421" s="446">
        <v>0</v>
      </c>
      <c r="BX421" s="446">
        <v>0</v>
      </c>
      <c r="BY421" s="446">
        <v>0</v>
      </c>
      <c r="BZ421" s="446">
        <v>0</v>
      </c>
      <c r="CA421" s="446">
        <v>0</v>
      </c>
      <c r="CB421" s="446">
        <v>0</v>
      </c>
      <c r="CC421" s="446">
        <v>0</v>
      </c>
      <c r="CD421" s="446">
        <v>0</v>
      </c>
      <c r="CE421" s="446">
        <v>0</v>
      </c>
      <c r="CF421" s="446">
        <v>0</v>
      </c>
      <c r="CG421" s="446">
        <v>0</v>
      </c>
      <c r="CH421" s="446">
        <v>0</v>
      </c>
      <c r="CI421" s="446">
        <v>0</v>
      </c>
      <c r="CJ421" s="446">
        <v>0</v>
      </c>
      <c r="CK421" s="446">
        <v>0</v>
      </c>
      <c r="CL421" s="446">
        <v>0</v>
      </c>
      <c r="CM421" s="446">
        <v>0</v>
      </c>
      <c r="CN421" s="446">
        <v>0</v>
      </c>
      <c r="CO421" s="444" t="s">
        <v>2081</v>
      </c>
    </row>
    <row r="422" spans="1:93" customFormat="1">
      <c r="A422" s="444" t="s">
        <v>1287</v>
      </c>
      <c r="B422" s="445" t="s">
        <v>1299</v>
      </c>
      <c r="C422" s="444" t="s">
        <v>1300</v>
      </c>
      <c r="D422" s="444" t="s">
        <v>1476</v>
      </c>
      <c r="E422" s="446">
        <v>0</v>
      </c>
      <c r="F422" s="446">
        <v>0</v>
      </c>
      <c r="G422" s="446">
        <v>0</v>
      </c>
      <c r="H422" s="446">
        <v>0</v>
      </c>
      <c r="I422" s="446">
        <v>0</v>
      </c>
      <c r="J422" s="446">
        <v>0</v>
      </c>
      <c r="K422" s="446">
        <v>0</v>
      </c>
      <c r="L422" s="446">
        <v>0</v>
      </c>
      <c r="M422" s="446">
        <v>0</v>
      </c>
      <c r="N422" s="446">
        <v>0</v>
      </c>
      <c r="O422" s="446">
        <v>0</v>
      </c>
      <c r="P422" s="446">
        <v>0</v>
      </c>
      <c r="Q422" s="446">
        <v>0</v>
      </c>
      <c r="R422" s="446">
        <v>0</v>
      </c>
      <c r="S422" s="446">
        <v>0</v>
      </c>
      <c r="T422" s="446">
        <v>0</v>
      </c>
      <c r="U422" s="446">
        <v>0</v>
      </c>
      <c r="V422" s="446">
        <v>0</v>
      </c>
      <c r="W422" s="446">
        <v>0</v>
      </c>
      <c r="X422" s="446">
        <v>0</v>
      </c>
      <c r="Y422" s="446">
        <v>0</v>
      </c>
      <c r="Z422" s="446">
        <v>0</v>
      </c>
      <c r="AA422" s="446">
        <v>0</v>
      </c>
      <c r="AB422" s="446">
        <v>0</v>
      </c>
      <c r="AC422" s="446">
        <v>0</v>
      </c>
      <c r="AD422" s="446">
        <v>0</v>
      </c>
      <c r="AE422" s="446">
        <v>0</v>
      </c>
      <c r="AF422" s="446">
        <v>0</v>
      </c>
      <c r="AG422" s="446">
        <v>0</v>
      </c>
      <c r="AH422" s="446">
        <v>0</v>
      </c>
      <c r="AI422" s="446">
        <v>0</v>
      </c>
      <c r="AJ422" s="446">
        <v>0</v>
      </c>
      <c r="AK422" s="446">
        <v>0</v>
      </c>
      <c r="AL422" s="446">
        <v>0</v>
      </c>
      <c r="AM422" s="446">
        <v>0</v>
      </c>
      <c r="AN422" s="446">
        <v>0</v>
      </c>
      <c r="AO422" s="446">
        <v>0</v>
      </c>
      <c r="AP422" s="446">
        <v>0</v>
      </c>
      <c r="AQ422" s="446">
        <v>0</v>
      </c>
      <c r="AR422" s="446">
        <v>0</v>
      </c>
      <c r="AS422" s="446">
        <v>0</v>
      </c>
      <c r="AT422" s="446">
        <v>0</v>
      </c>
      <c r="AU422" s="446">
        <v>0</v>
      </c>
      <c r="AV422" s="446">
        <v>0</v>
      </c>
      <c r="AW422" s="446">
        <v>0</v>
      </c>
      <c r="AX422" s="446">
        <v>0</v>
      </c>
      <c r="AY422" s="446">
        <v>0</v>
      </c>
      <c r="AZ422" s="446">
        <v>0</v>
      </c>
      <c r="BA422" s="446">
        <v>0</v>
      </c>
      <c r="BB422" s="446">
        <v>0</v>
      </c>
      <c r="BC422" s="446">
        <v>0</v>
      </c>
      <c r="BD422" s="446">
        <v>0</v>
      </c>
      <c r="BE422" s="446">
        <v>0</v>
      </c>
      <c r="BF422" s="446">
        <v>0</v>
      </c>
      <c r="BG422" s="446">
        <v>0</v>
      </c>
      <c r="BH422" s="446">
        <v>0</v>
      </c>
      <c r="BI422" s="446">
        <v>0</v>
      </c>
      <c r="BJ422" s="446">
        <v>0</v>
      </c>
      <c r="BK422" s="446">
        <v>0</v>
      </c>
      <c r="BL422" s="446">
        <v>0</v>
      </c>
      <c r="BM422" s="446">
        <v>0</v>
      </c>
      <c r="BN422" s="446">
        <v>0</v>
      </c>
      <c r="BO422" s="446">
        <v>0</v>
      </c>
      <c r="BP422" s="446">
        <v>0</v>
      </c>
      <c r="BQ422" s="446">
        <v>0</v>
      </c>
      <c r="BR422" s="446">
        <v>0</v>
      </c>
      <c r="BS422" s="446">
        <v>0</v>
      </c>
      <c r="BT422" s="446">
        <v>0</v>
      </c>
      <c r="BU422" s="446">
        <v>0</v>
      </c>
      <c r="BV422" s="446">
        <v>0</v>
      </c>
      <c r="BW422" s="446">
        <v>0</v>
      </c>
      <c r="BX422" s="446">
        <v>0</v>
      </c>
      <c r="BY422" s="446">
        <v>0</v>
      </c>
      <c r="BZ422" s="446">
        <v>0</v>
      </c>
      <c r="CA422" s="446">
        <v>0</v>
      </c>
      <c r="CB422" s="446">
        <v>0</v>
      </c>
      <c r="CC422" s="446">
        <v>0</v>
      </c>
      <c r="CD422" s="446">
        <v>0</v>
      </c>
      <c r="CE422" s="446">
        <v>0</v>
      </c>
      <c r="CF422" s="446">
        <v>0</v>
      </c>
      <c r="CG422" s="446">
        <v>0</v>
      </c>
      <c r="CH422" s="446">
        <v>0</v>
      </c>
      <c r="CI422" s="446">
        <v>0</v>
      </c>
      <c r="CJ422" s="446">
        <v>0</v>
      </c>
      <c r="CK422" s="446">
        <v>0</v>
      </c>
      <c r="CL422" s="446">
        <v>0</v>
      </c>
      <c r="CM422" s="446">
        <v>0</v>
      </c>
      <c r="CN422" s="446">
        <v>0</v>
      </c>
      <c r="CO422" s="444" t="s">
        <v>2081</v>
      </c>
    </row>
    <row r="423" spans="1:93" customFormat="1">
      <c r="A423" s="444" t="s">
        <v>1287</v>
      </c>
      <c r="B423" s="445" t="s">
        <v>1301</v>
      </c>
      <c r="C423" s="444" t="s">
        <v>1302</v>
      </c>
      <c r="D423" s="444" t="s">
        <v>1476</v>
      </c>
      <c r="E423" s="446">
        <v>0</v>
      </c>
      <c r="F423" s="446">
        <v>0</v>
      </c>
      <c r="G423" s="446">
        <v>0</v>
      </c>
      <c r="H423" s="446">
        <v>0</v>
      </c>
      <c r="I423" s="446">
        <v>0</v>
      </c>
      <c r="J423" s="446">
        <v>0</v>
      </c>
      <c r="K423" s="446">
        <v>0</v>
      </c>
      <c r="L423" s="446">
        <v>0</v>
      </c>
      <c r="M423" s="446">
        <v>0</v>
      </c>
      <c r="N423" s="446">
        <v>0</v>
      </c>
      <c r="O423" s="446">
        <v>0</v>
      </c>
      <c r="P423" s="446">
        <v>0</v>
      </c>
      <c r="Q423" s="446">
        <v>0</v>
      </c>
      <c r="R423" s="446">
        <v>0</v>
      </c>
      <c r="S423" s="446">
        <v>0</v>
      </c>
      <c r="T423" s="446">
        <v>0</v>
      </c>
      <c r="U423" s="446">
        <v>0</v>
      </c>
      <c r="V423" s="446">
        <v>0</v>
      </c>
      <c r="W423" s="446">
        <v>0</v>
      </c>
      <c r="X423" s="446">
        <v>0</v>
      </c>
      <c r="Y423" s="446">
        <v>0</v>
      </c>
      <c r="Z423" s="446">
        <v>0</v>
      </c>
      <c r="AA423" s="446">
        <v>0</v>
      </c>
      <c r="AB423" s="446">
        <v>0</v>
      </c>
      <c r="AC423" s="446">
        <v>0</v>
      </c>
      <c r="AD423" s="446">
        <v>0</v>
      </c>
      <c r="AE423" s="446">
        <v>0</v>
      </c>
      <c r="AF423" s="446">
        <v>0</v>
      </c>
      <c r="AG423" s="446">
        <v>0</v>
      </c>
      <c r="AH423" s="446">
        <v>0</v>
      </c>
      <c r="AI423" s="446">
        <v>0</v>
      </c>
      <c r="AJ423" s="446">
        <v>0</v>
      </c>
      <c r="AK423" s="446">
        <v>0</v>
      </c>
      <c r="AL423" s="446">
        <v>0</v>
      </c>
      <c r="AM423" s="446">
        <v>0</v>
      </c>
      <c r="AN423" s="446">
        <v>0</v>
      </c>
      <c r="AO423" s="446">
        <v>0</v>
      </c>
      <c r="AP423" s="446">
        <v>0</v>
      </c>
      <c r="AQ423" s="446">
        <v>0</v>
      </c>
      <c r="AR423" s="446">
        <v>0</v>
      </c>
      <c r="AS423" s="446">
        <v>0</v>
      </c>
      <c r="AT423" s="446">
        <v>0</v>
      </c>
      <c r="AU423" s="446">
        <v>0</v>
      </c>
      <c r="AV423" s="446">
        <v>0</v>
      </c>
      <c r="AW423" s="446">
        <v>0</v>
      </c>
      <c r="AX423" s="446">
        <v>0</v>
      </c>
      <c r="AY423" s="446">
        <v>0</v>
      </c>
      <c r="AZ423" s="446">
        <v>0</v>
      </c>
      <c r="BA423" s="446">
        <v>0</v>
      </c>
      <c r="BB423" s="446">
        <v>0</v>
      </c>
      <c r="BC423" s="446">
        <v>0</v>
      </c>
      <c r="BD423" s="446">
        <v>0</v>
      </c>
      <c r="BE423" s="446">
        <v>0</v>
      </c>
      <c r="BF423" s="446">
        <v>0</v>
      </c>
      <c r="BG423" s="446">
        <v>0</v>
      </c>
      <c r="BH423" s="446">
        <v>0</v>
      </c>
      <c r="BI423" s="446">
        <v>0</v>
      </c>
      <c r="BJ423" s="446">
        <v>0</v>
      </c>
      <c r="BK423" s="446">
        <v>0</v>
      </c>
      <c r="BL423" s="446">
        <v>0</v>
      </c>
      <c r="BM423" s="446">
        <v>0</v>
      </c>
      <c r="BN423" s="446">
        <v>0</v>
      </c>
      <c r="BO423" s="446">
        <v>0</v>
      </c>
      <c r="BP423" s="446">
        <v>0</v>
      </c>
      <c r="BQ423" s="446">
        <v>0</v>
      </c>
      <c r="BR423" s="446">
        <v>0</v>
      </c>
      <c r="BS423" s="446">
        <v>0</v>
      </c>
      <c r="BT423" s="446">
        <v>0</v>
      </c>
      <c r="BU423" s="446">
        <v>0</v>
      </c>
      <c r="BV423" s="446">
        <v>0</v>
      </c>
      <c r="BW423" s="446">
        <v>0</v>
      </c>
      <c r="BX423" s="446">
        <v>0</v>
      </c>
      <c r="BY423" s="446">
        <v>0</v>
      </c>
      <c r="BZ423" s="446">
        <v>0</v>
      </c>
      <c r="CA423" s="446">
        <v>0</v>
      </c>
      <c r="CB423" s="446">
        <v>0</v>
      </c>
      <c r="CC423" s="446">
        <v>0</v>
      </c>
      <c r="CD423" s="446">
        <v>0</v>
      </c>
      <c r="CE423" s="446">
        <v>0</v>
      </c>
      <c r="CF423" s="446">
        <v>0</v>
      </c>
      <c r="CG423" s="446">
        <v>0</v>
      </c>
      <c r="CH423" s="446">
        <v>0</v>
      </c>
      <c r="CI423" s="446">
        <v>0</v>
      </c>
      <c r="CJ423" s="446">
        <v>0</v>
      </c>
      <c r="CK423" s="446">
        <v>0</v>
      </c>
      <c r="CL423" s="446">
        <v>0</v>
      </c>
      <c r="CM423" s="446">
        <v>0</v>
      </c>
      <c r="CN423" s="446">
        <v>0</v>
      </c>
      <c r="CO423" s="444" t="s">
        <v>2081</v>
      </c>
    </row>
    <row r="424" spans="1:93" customFormat="1" ht="31.5">
      <c r="A424" s="444" t="s">
        <v>1287</v>
      </c>
      <c r="B424" s="445" t="s">
        <v>1303</v>
      </c>
      <c r="C424" s="444" t="s">
        <v>1304</v>
      </c>
      <c r="D424" s="444" t="s">
        <v>1476</v>
      </c>
      <c r="E424" s="446">
        <v>0</v>
      </c>
      <c r="F424" s="446">
        <v>0</v>
      </c>
      <c r="G424" s="446">
        <v>0</v>
      </c>
      <c r="H424" s="446">
        <v>0</v>
      </c>
      <c r="I424" s="446">
        <v>0</v>
      </c>
      <c r="J424" s="446">
        <v>0</v>
      </c>
      <c r="K424" s="446">
        <v>0</v>
      </c>
      <c r="L424" s="446">
        <v>0</v>
      </c>
      <c r="M424" s="446">
        <v>0</v>
      </c>
      <c r="N424" s="446">
        <v>0</v>
      </c>
      <c r="O424" s="446">
        <v>0</v>
      </c>
      <c r="P424" s="446">
        <v>0</v>
      </c>
      <c r="Q424" s="446">
        <v>0</v>
      </c>
      <c r="R424" s="446">
        <v>0</v>
      </c>
      <c r="S424" s="446">
        <v>0</v>
      </c>
      <c r="T424" s="446">
        <v>0</v>
      </c>
      <c r="U424" s="446">
        <v>0</v>
      </c>
      <c r="V424" s="446">
        <v>0</v>
      </c>
      <c r="W424" s="446">
        <v>0</v>
      </c>
      <c r="X424" s="446">
        <v>0</v>
      </c>
      <c r="Y424" s="446">
        <v>0</v>
      </c>
      <c r="Z424" s="446">
        <v>0</v>
      </c>
      <c r="AA424" s="446">
        <v>0</v>
      </c>
      <c r="AB424" s="446">
        <v>0</v>
      </c>
      <c r="AC424" s="446">
        <v>0</v>
      </c>
      <c r="AD424" s="446">
        <v>0</v>
      </c>
      <c r="AE424" s="446">
        <v>0</v>
      </c>
      <c r="AF424" s="446">
        <v>0</v>
      </c>
      <c r="AG424" s="446">
        <v>0</v>
      </c>
      <c r="AH424" s="446">
        <v>0</v>
      </c>
      <c r="AI424" s="446">
        <v>0</v>
      </c>
      <c r="AJ424" s="446">
        <v>0</v>
      </c>
      <c r="AK424" s="446">
        <v>0</v>
      </c>
      <c r="AL424" s="446">
        <v>0</v>
      </c>
      <c r="AM424" s="446">
        <v>0</v>
      </c>
      <c r="AN424" s="446">
        <v>0</v>
      </c>
      <c r="AO424" s="446">
        <v>0</v>
      </c>
      <c r="AP424" s="446">
        <v>0</v>
      </c>
      <c r="AQ424" s="446">
        <v>0</v>
      </c>
      <c r="AR424" s="446">
        <v>0</v>
      </c>
      <c r="AS424" s="446">
        <v>0</v>
      </c>
      <c r="AT424" s="446">
        <v>0</v>
      </c>
      <c r="AU424" s="446">
        <v>0</v>
      </c>
      <c r="AV424" s="446">
        <v>0</v>
      </c>
      <c r="AW424" s="446">
        <v>0</v>
      </c>
      <c r="AX424" s="446">
        <v>0</v>
      </c>
      <c r="AY424" s="446">
        <v>0</v>
      </c>
      <c r="AZ424" s="446">
        <v>0</v>
      </c>
      <c r="BA424" s="446">
        <v>0</v>
      </c>
      <c r="BB424" s="446">
        <v>0</v>
      </c>
      <c r="BC424" s="446">
        <v>0</v>
      </c>
      <c r="BD424" s="446">
        <v>0</v>
      </c>
      <c r="BE424" s="446">
        <v>0</v>
      </c>
      <c r="BF424" s="446">
        <v>0</v>
      </c>
      <c r="BG424" s="446">
        <v>0</v>
      </c>
      <c r="BH424" s="446">
        <v>0</v>
      </c>
      <c r="BI424" s="446">
        <v>0</v>
      </c>
      <c r="BJ424" s="446">
        <v>0</v>
      </c>
      <c r="BK424" s="446">
        <v>0</v>
      </c>
      <c r="BL424" s="446">
        <v>0</v>
      </c>
      <c r="BM424" s="446">
        <v>0</v>
      </c>
      <c r="BN424" s="446">
        <v>0</v>
      </c>
      <c r="BO424" s="446">
        <v>0</v>
      </c>
      <c r="BP424" s="446">
        <v>0</v>
      </c>
      <c r="BQ424" s="446">
        <v>0</v>
      </c>
      <c r="BR424" s="446">
        <v>0</v>
      </c>
      <c r="BS424" s="446">
        <v>0</v>
      </c>
      <c r="BT424" s="446">
        <v>0</v>
      </c>
      <c r="BU424" s="446">
        <v>0</v>
      </c>
      <c r="BV424" s="446">
        <v>0</v>
      </c>
      <c r="BW424" s="446">
        <v>0</v>
      </c>
      <c r="BX424" s="446">
        <v>0</v>
      </c>
      <c r="BY424" s="446">
        <v>0</v>
      </c>
      <c r="BZ424" s="446">
        <v>0</v>
      </c>
      <c r="CA424" s="446">
        <v>0</v>
      </c>
      <c r="CB424" s="446">
        <v>0</v>
      </c>
      <c r="CC424" s="446">
        <v>0</v>
      </c>
      <c r="CD424" s="446">
        <v>0</v>
      </c>
      <c r="CE424" s="446">
        <v>0</v>
      </c>
      <c r="CF424" s="446">
        <v>0</v>
      </c>
      <c r="CG424" s="446">
        <v>0</v>
      </c>
      <c r="CH424" s="446">
        <v>0</v>
      </c>
      <c r="CI424" s="446">
        <v>0</v>
      </c>
      <c r="CJ424" s="446">
        <v>0</v>
      </c>
      <c r="CK424" s="446">
        <v>0</v>
      </c>
      <c r="CL424" s="446">
        <v>0</v>
      </c>
      <c r="CM424" s="446">
        <v>0</v>
      </c>
      <c r="CN424" s="446">
        <v>0</v>
      </c>
      <c r="CO424" s="444" t="s">
        <v>2081</v>
      </c>
    </row>
    <row r="425" spans="1:93" customFormat="1">
      <c r="A425" s="444" t="s">
        <v>1287</v>
      </c>
      <c r="B425" s="445" t="s">
        <v>1305</v>
      </c>
      <c r="C425" s="444" t="s">
        <v>1306</v>
      </c>
      <c r="D425" s="444" t="s">
        <v>1476</v>
      </c>
      <c r="E425" s="446">
        <v>0</v>
      </c>
      <c r="F425" s="446">
        <v>0</v>
      </c>
      <c r="G425" s="446">
        <v>0</v>
      </c>
      <c r="H425" s="446">
        <v>0</v>
      </c>
      <c r="I425" s="446">
        <v>0</v>
      </c>
      <c r="J425" s="446">
        <v>0</v>
      </c>
      <c r="K425" s="446">
        <v>0</v>
      </c>
      <c r="L425" s="446">
        <v>0</v>
      </c>
      <c r="M425" s="446">
        <v>0</v>
      </c>
      <c r="N425" s="446">
        <v>0</v>
      </c>
      <c r="O425" s="446">
        <v>0</v>
      </c>
      <c r="P425" s="446">
        <v>0</v>
      </c>
      <c r="Q425" s="446">
        <v>0</v>
      </c>
      <c r="R425" s="446">
        <v>0</v>
      </c>
      <c r="S425" s="446">
        <v>0</v>
      </c>
      <c r="T425" s="446">
        <v>0</v>
      </c>
      <c r="U425" s="446">
        <v>0</v>
      </c>
      <c r="V425" s="446">
        <v>0</v>
      </c>
      <c r="W425" s="446">
        <v>0</v>
      </c>
      <c r="X425" s="446">
        <v>0</v>
      </c>
      <c r="Y425" s="446">
        <v>0</v>
      </c>
      <c r="Z425" s="446">
        <v>0</v>
      </c>
      <c r="AA425" s="446">
        <v>0</v>
      </c>
      <c r="AB425" s="446">
        <v>0</v>
      </c>
      <c r="AC425" s="446">
        <v>0</v>
      </c>
      <c r="AD425" s="446">
        <v>0</v>
      </c>
      <c r="AE425" s="446">
        <v>0</v>
      </c>
      <c r="AF425" s="446">
        <v>0</v>
      </c>
      <c r="AG425" s="446">
        <v>0</v>
      </c>
      <c r="AH425" s="446">
        <v>0</v>
      </c>
      <c r="AI425" s="446">
        <v>0</v>
      </c>
      <c r="AJ425" s="446">
        <v>0</v>
      </c>
      <c r="AK425" s="446">
        <v>0</v>
      </c>
      <c r="AL425" s="446">
        <v>0</v>
      </c>
      <c r="AM425" s="446">
        <v>0</v>
      </c>
      <c r="AN425" s="446">
        <v>0</v>
      </c>
      <c r="AO425" s="446">
        <v>0</v>
      </c>
      <c r="AP425" s="446">
        <v>0</v>
      </c>
      <c r="AQ425" s="446">
        <v>0</v>
      </c>
      <c r="AR425" s="446">
        <v>0</v>
      </c>
      <c r="AS425" s="446">
        <v>0</v>
      </c>
      <c r="AT425" s="446">
        <v>0</v>
      </c>
      <c r="AU425" s="446">
        <v>0</v>
      </c>
      <c r="AV425" s="446">
        <v>0</v>
      </c>
      <c r="AW425" s="446">
        <v>0</v>
      </c>
      <c r="AX425" s="446">
        <v>0</v>
      </c>
      <c r="AY425" s="446">
        <v>0</v>
      </c>
      <c r="AZ425" s="446">
        <v>0</v>
      </c>
      <c r="BA425" s="446">
        <v>0</v>
      </c>
      <c r="BB425" s="446">
        <v>0</v>
      </c>
      <c r="BC425" s="446">
        <v>0</v>
      </c>
      <c r="BD425" s="446">
        <v>0</v>
      </c>
      <c r="BE425" s="446">
        <v>0</v>
      </c>
      <c r="BF425" s="446">
        <v>0</v>
      </c>
      <c r="BG425" s="446">
        <v>0</v>
      </c>
      <c r="BH425" s="446">
        <v>0</v>
      </c>
      <c r="BI425" s="446">
        <v>0</v>
      </c>
      <c r="BJ425" s="446">
        <v>0</v>
      </c>
      <c r="BK425" s="446">
        <v>0</v>
      </c>
      <c r="BL425" s="446">
        <v>0</v>
      </c>
      <c r="BM425" s="446">
        <v>0</v>
      </c>
      <c r="BN425" s="446">
        <v>0</v>
      </c>
      <c r="BO425" s="446">
        <v>0</v>
      </c>
      <c r="BP425" s="446">
        <v>0</v>
      </c>
      <c r="BQ425" s="446">
        <v>0</v>
      </c>
      <c r="BR425" s="446">
        <v>0</v>
      </c>
      <c r="BS425" s="446">
        <v>0</v>
      </c>
      <c r="BT425" s="446">
        <v>0</v>
      </c>
      <c r="BU425" s="446">
        <v>0</v>
      </c>
      <c r="BV425" s="446">
        <v>0</v>
      </c>
      <c r="BW425" s="446">
        <v>0</v>
      </c>
      <c r="BX425" s="446">
        <v>0</v>
      </c>
      <c r="BY425" s="446">
        <v>0</v>
      </c>
      <c r="BZ425" s="446">
        <v>0</v>
      </c>
      <c r="CA425" s="446">
        <v>0</v>
      </c>
      <c r="CB425" s="446">
        <v>0</v>
      </c>
      <c r="CC425" s="446">
        <v>0</v>
      </c>
      <c r="CD425" s="446">
        <v>0</v>
      </c>
      <c r="CE425" s="446">
        <v>0</v>
      </c>
      <c r="CF425" s="446">
        <v>0</v>
      </c>
      <c r="CG425" s="446">
        <v>0</v>
      </c>
      <c r="CH425" s="446">
        <v>0</v>
      </c>
      <c r="CI425" s="446">
        <v>0</v>
      </c>
      <c r="CJ425" s="446">
        <v>0</v>
      </c>
      <c r="CK425" s="446">
        <v>0</v>
      </c>
      <c r="CL425" s="446">
        <v>0</v>
      </c>
      <c r="CM425" s="446">
        <v>0</v>
      </c>
      <c r="CN425" s="446">
        <v>0</v>
      </c>
      <c r="CO425" s="444" t="s">
        <v>2081</v>
      </c>
    </row>
    <row r="426" spans="1:93" customFormat="1" ht="47.25">
      <c r="A426" s="444" t="s">
        <v>1287</v>
      </c>
      <c r="B426" s="445" t="s">
        <v>1307</v>
      </c>
      <c r="C426" s="444" t="s">
        <v>1308</v>
      </c>
      <c r="D426" s="444" t="s">
        <v>1476</v>
      </c>
      <c r="E426" s="446">
        <v>0</v>
      </c>
      <c r="F426" s="446">
        <v>0</v>
      </c>
      <c r="G426" s="446">
        <v>0</v>
      </c>
      <c r="H426" s="446">
        <v>0</v>
      </c>
      <c r="I426" s="446">
        <v>0</v>
      </c>
      <c r="J426" s="446">
        <v>0</v>
      </c>
      <c r="K426" s="446">
        <v>0</v>
      </c>
      <c r="L426" s="446">
        <v>0</v>
      </c>
      <c r="M426" s="446">
        <v>0</v>
      </c>
      <c r="N426" s="446">
        <v>0</v>
      </c>
      <c r="O426" s="446">
        <v>0</v>
      </c>
      <c r="P426" s="446">
        <v>0</v>
      </c>
      <c r="Q426" s="446">
        <v>0</v>
      </c>
      <c r="R426" s="446">
        <v>0</v>
      </c>
      <c r="S426" s="446">
        <v>0</v>
      </c>
      <c r="T426" s="446">
        <v>0</v>
      </c>
      <c r="U426" s="446">
        <v>0</v>
      </c>
      <c r="V426" s="446">
        <v>0</v>
      </c>
      <c r="W426" s="446">
        <v>0</v>
      </c>
      <c r="X426" s="446">
        <v>0</v>
      </c>
      <c r="Y426" s="446">
        <v>0</v>
      </c>
      <c r="Z426" s="446">
        <v>0</v>
      </c>
      <c r="AA426" s="446">
        <v>0</v>
      </c>
      <c r="AB426" s="446">
        <v>0</v>
      </c>
      <c r="AC426" s="446">
        <v>0</v>
      </c>
      <c r="AD426" s="446">
        <v>0</v>
      </c>
      <c r="AE426" s="446">
        <v>0</v>
      </c>
      <c r="AF426" s="446">
        <v>0</v>
      </c>
      <c r="AG426" s="446">
        <v>0</v>
      </c>
      <c r="AH426" s="446">
        <v>0</v>
      </c>
      <c r="AI426" s="446">
        <v>0</v>
      </c>
      <c r="AJ426" s="446">
        <v>0</v>
      </c>
      <c r="AK426" s="446">
        <v>0</v>
      </c>
      <c r="AL426" s="446">
        <v>0</v>
      </c>
      <c r="AM426" s="446">
        <v>0</v>
      </c>
      <c r="AN426" s="446">
        <v>0</v>
      </c>
      <c r="AO426" s="446">
        <v>0</v>
      </c>
      <c r="AP426" s="446">
        <v>0</v>
      </c>
      <c r="AQ426" s="446">
        <v>0</v>
      </c>
      <c r="AR426" s="446">
        <v>0</v>
      </c>
      <c r="AS426" s="446">
        <v>0</v>
      </c>
      <c r="AT426" s="446">
        <v>0</v>
      </c>
      <c r="AU426" s="446">
        <v>0</v>
      </c>
      <c r="AV426" s="446">
        <v>0</v>
      </c>
      <c r="AW426" s="446">
        <v>0</v>
      </c>
      <c r="AX426" s="446">
        <v>0</v>
      </c>
      <c r="AY426" s="446">
        <v>0</v>
      </c>
      <c r="AZ426" s="446">
        <v>0</v>
      </c>
      <c r="BA426" s="446">
        <v>0</v>
      </c>
      <c r="BB426" s="446">
        <v>0</v>
      </c>
      <c r="BC426" s="446">
        <v>0</v>
      </c>
      <c r="BD426" s="446">
        <v>0</v>
      </c>
      <c r="BE426" s="446">
        <v>0</v>
      </c>
      <c r="BF426" s="446">
        <v>0</v>
      </c>
      <c r="BG426" s="446">
        <v>0</v>
      </c>
      <c r="BH426" s="446">
        <v>0</v>
      </c>
      <c r="BI426" s="446">
        <v>0</v>
      </c>
      <c r="BJ426" s="446">
        <v>0</v>
      </c>
      <c r="BK426" s="446">
        <v>0</v>
      </c>
      <c r="BL426" s="446">
        <v>0</v>
      </c>
      <c r="BM426" s="446">
        <v>0</v>
      </c>
      <c r="BN426" s="446">
        <v>0</v>
      </c>
      <c r="BO426" s="446">
        <v>0</v>
      </c>
      <c r="BP426" s="446">
        <v>0</v>
      </c>
      <c r="BQ426" s="446">
        <v>0</v>
      </c>
      <c r="BR426" s="446">
        <v>0</v>
      </c>
      <c r="BS426" s="446">
        <v>0</v>
      </c>
      <c r="BT426" s="446">
        <v>0</v>
      </c>
      <c r="BU426" s="446">
        <v>0</v>
      </c>
      <c r="BV426" s="446">
        <v>0</v>
      </c>
      <c r="BW426" s="446">
        <v>0</v>
      </c>
      <c r="BX426" s="446">
        <v>0</v>
      </c>
      <c r="BY426" s="446">
        <v>0</v>
      </c>
      <c r="BZ426" s="446">
        <v>0</v>
      </c>
      <c r="CA426" s="446">
        <v>0</v>
      </c>
      <c r="CB426" s="446">
        <v>0</v>
      </c>
      <c r="CC426" s="446">
        <v>0</v>
      </c>
      <c r="CD426" s="446">
        <v>0</v>
      </c>
      <c r="CE426" s="446">
        <v>0</v>
      </c>
      <c r="CF426" s="446">
        <v>0</v>
      </c>
      <c r="CG426" s="446">
        <v>0</v>
      </c>
      <c r="CH426" s="446">
        <v>0</v>
      </c>
      <c r="CI426" s="446">
        <v>0</v>
      </c>
      <c r="CJ426" s="446">
        <v>0</v>
      </c>
      <c r="CK426" s="446">
        <v>0</v>
      </c>
      <c r="CL426" s="446">
        <v>0</v>
      </c>
      <c r="CM426" s="446">
        <v>0</v>
      </c>
      <c r="CN426" s="446">
        <v>0</v>
      </c>
      <c r="CO426" s="444" t="s">
        <v>2081</v>
      </c>
    </row>
    <row r="427" spans="1:93" customFormat="1" ht="31.5">
      <c r="A427" s="444" t="s">
        <v>1287</v>
      </c>
      <c r="B427" s="445" t="s">
        <v>1309</v>
      </c>
      <c r="C427" s="444" t="s">
        <v>1310</v>
      </c>
      <c r="D427" s="444" t="s">
        <v>1476</v>
      </c>
      <c r="E427" s="446">
        <v>0</v>
      </c>
      <c r="F427" s="446">
        <v>0</v>
      </c>
      <c r="G427" s="446">
        <v>0</v>
      </c>
      <c r="H427" s="446">
        <v>0</v>
      </c>
      <c r="I427" s="446">
        <v>0</v>
      </c>
      <c r="J427" s="446">
        <v>0</v>
      </c>
      <c r="K427" s="446">
        <v>0</v>
      </c>
      <c r="L427" s="446">
        <v>0</v>
      </c>
      <c r="M427" s="446">
        <v>0</v>
      </c>
      <c r="N427" s="446">
        <v>0</v>
      </c>
      <c r="O427" s="446">
        <v>0</v>
      </c>
      <c r="P427" s="446">
        <v>0</v>
      </c>
      <c r="Q427" s="446">
        <v>0</v>
      </c>
      <c r="R427" s="446">
        <v>0</v>
      </c>
      <c r="S427" s="446">
        <v>0</v>
      </c>
      <c r="T427" s="446">
        <v>0</v>
      </c>
      <c r="U427" s="446">
        <v>0</v>
      </c>
      <c r="V427" s="446">
        <v>0</v>
      </c>
      <c r="W427" s="446">
        <v>0</v>
      </c>
      <c r="X427" s="446">
        <v>0</v>
      </c>
      <c r="Y427" s="446">
        <v>0</v>
      </c>
      <c r="Z427" s="446">
        <v>0</v>
      </c>
      <c r="AA427" s="446">
        <v>0</v>
      </c>
      <c r="AB427" s="446">
        <v>0</v>
      </c>
      <c r="AC427" s="446">
        <v>0</v>
      </c>
      <c r="AD427" s="446">
        <v>0</v>
      </c>
      <c r="AE427" s="446">
        <v>0</v>
      </c>
      <c r="AF427" s="446">
        <v>0</v>
      </c>
      <c r="AG427" s="446">
        <v>0</v>
      </c>
      <c r="AH427" s="446">
        <v>0</v>
      </c>
      <c r="AI427" s="446">
        <v>0</v>
      </c>
      <c r="AJ427" s="446">
        <v>0</v>
      </c>
      <c r="AK427" s="446">
        <v>0</v>
      </c>
      <c r="AL427" s="446">
        <v>0</v>
      </c>
      <c r="AM427" s="446">
        <v>0</v>
      </c>
      <c r="AN427" s="446">
        <v>0</v>
      </c>
      <c r="AO427" s="446">
        <v>0</v>
      </c>
      <c r="AP427" s="446">
        <v>0</v>
      </c>
      <c r="AQ427" s="446">
        <v>0</v>
      </c>
      <c r="AR427" s="446">
        <v>0</v>
      </c>
      <c r="AS427" s="446">
        <v>0</v>
      </c>
      <c r="AT427" s="446">
        <v>0</v>
      </c>
      <c r="AU427" s="446">
        <v>0</v>
      </c>
      <c r="AV427" s="446">
        <v>0</v>
      </c>
      <c r="AW427" s="446">
        <v>0</v>
      </c>
      <c r="AX427" s="446">
        <v>0</v>
      </c>
      <c r="AY427" s="446">
        <v>0</v>
      </c>
      <c r="AZ427" s="446">
        <v>0</v>
      </c>
      <c r="BA427" s="446">
        <v>0</v>
      </c>
      <c r="BB427" s="446">
        <v>0</v>
      </c>
      <c r="BC427" s="446">
        <v>0</v>
      </c>
      <c r="BD427" s="446">
        <v>0</v>
      </c>
      <c r="BE427" s="446">
        <v>0</v>
      </c>
      <c r="BF427" s="446">
        <v>0</v>
      </c>
      <c r="BG427" s="446">
        <v>0</v>
      </c>
      <c r="BH427" s="446">
        <v>0</v>
      </c>
      <c r="BI427" s="446">
        <v>0</v>
      </c>
      <c r="BJ427" s="446">
        <v>0</v>
      </c>
      <c r="BK427" s="446">
        <v>0</v>
      </c>
      <c r="BL427" s="446">
        <v>0</v>
      </c>
      <c r="BM427" s="446">
        <v>0</v>
      </c>
      <c r="BN427" s="446">
        <v>0</v>
      </c>
      <c r="BO427" s="446">
        <v>0</v>
      </c>
      <c r="BP427" s="446">
        <v>0</v>
      </c>
      <c r="BQ427" s="446">
        <v>0</v>
      </c>
      <c r="BR427" s="446">
        <v>0</v>
      </c>
      <c r="BS427" s="446">
        <v>0</v>
      </c>
      <c r="BT427" s="446">
        <v>0</v>
      </c>
      <c r="BU427" s="446">
        <v>0</v>
      </c>
      <c r="BV427" s="446">
        <v>0</v>
      </c>
      <c r="BW427" s="446">
        <v>0</v>
      </c>
      <c r="BX427" s="446">
        <v>0</v>
      </c>
      <c r="BY427" s="446">
        <v>0</v>
      </c>
      <c r="BZ427" s="446">
        <v>0</v>
      </c>
      <c r="CA427" s="446">
        <v>0</v>
      </c>
      <c r="CB427" s="446">
        <v>0</v>
      </c>
      <c r="CC427" s="446">
        <v>0</v>
      </c>
      <c r="CD427" s="446">
        <v>0</v>
      </c>
      <c r="CE427" s="446">
        <v>0</v>
      </c>
      <c r="CF427" s="446">
        <v>0</v>
      </c>
      <c r="CG427" s="446">
        <v>0</v>
      </c>
      <c r="CH427" s="446">
        <v>0</v>
      </c>
      <c r="CI427" s="446">
        <v>0</v>
      </c>
      <c r="CJ427" s="446">
        <v>0</v>
      </c>
      <c r="CK427" s="446">
        <v>0</v>
      </c>
      <c r="CL427" s="446">
        <v>0</v>
      </c>
      <c r="CM427" s="446">
        <v>0</v>
      </c>
      <c r="CN427" s="446">
        <v>0</v>
      </c>
      <c r="CO427" s="444" t="s">
        <v>2081</v>
      </c>
    </row>
    <row r="428" spans="1:93" customFormat="1" ht="31.5">
      <c r="A428" s="444" t="s">
        <v>1287</v>
      </c>
      <c r="B428" s="445" t="s">
        <v>1311</v>
      </c>
      <c r="C428" s="444" t="s">
        <v>1312</v>
      </c>
      <c r="D428" s="444" t="s">
        <v>1476</v>
      </c>
      <c r="E428" s="446">
        <v>0</v>
      </c>
      <c r="F428" s="446">
        <v>0</v>
      </c>
      <c r="G428" s="446">
        <v>0</v>
      </c>
      <c r="H428" s="446">
        <v>0</v>
      </c>
      <c r="I428" s="446">
        <v>0</v>
      </c>
      <c r="J428" s="446">
        <v>0</v>
      </c>
      <c r="K428" s="446">
        <v>0</v>
      </c>
      <c r="L428" s="446">
        <v>0</v>
      </c>
      <c r="M428" s="446">
        <v>0</v>
      </c>
      <c r="N428" s="446">
        <v>0</v>
      </c>
      <c r="O428" s="446">
        <v>0</v>
      </c>
      <c r="P428" s="446">
        <v>0</v>
      </c>
      <c r="Q428" s="446">
        <v>0</v>
      </c>
      <c r="R428" s="446">
        <v>0</v>
      </c>
      <c r="S428" s="446">
        <v>0</v>
      </c>
      <c r="T428" s="446">
        <v>0</v>
      </c>
      <c r="U428" s="446">
        <v>0</v>
      </c>
      <c r="V428" s="446">
        <v>0</v>
      </c>
      <c r="W428" s="446">
        <v>0</v>
      </c>
      <c r="X428" s="446">
        <v>0</v>
      </c>
      <c r="Y428" s="446">
        <v>0</v>
      </c>
      <c r="Z428" s="446">
        <v>0</v>
      </c>
      <c r="AA428" s="446">
        <v>0</v>
      </c>
      <c r="AB428" s="446">
        <v>0</v>
      </c>
      <c r="AC428" s="446">
        <v>0</v>
      </c>
      <c r="AD428" s="446">
        <v>0</v>
      </c>
      <c r="AE428" s="446">
        <v>0</v>
      </c>
      <c r="AF428" s="446">
        <v>0</v>
      </c>
      <c r="AG428" s="446">
        <v>0</v>
      </c>
      <c r="AH428" s="446">
        <v>0</v>
      </c>
      <c r="AI428" s="446">
        <v>0</v>
      </c>
      <c r="AJ428" s="446">
        <v>0</v>
      </c>
      <c r="AK428" s="446">
        <v>0</v>
      </c>
      <c r="AL428" s="446">
        <v>0</v>
      </c>
      <c r="AM428" s="446">
        <v>0</v>
      </c>
      <c r="AN428" s="446">
        <v>0</v>
      </c>
      <c r="AO428" s="446">
        <v>0</v>
      </c>
      <c r="AP428" s="446">
        <v>0</v>
      </c>
      <c r="AQ428" s="446">
        <v>0</v>
      </c>
      <c r="AR428" s="446">
        <v>0</v>
      </c>
      <c r="AS428" s="446">
        <v>0</v>
      </c>
      <c r="AT428" s="446">
        <v>0</v>
      </c>
      <c r="AU428" s="446">
        <v>0</v>
      </c>
      <c r="AV428" s="446">
        <v>0</v>
      </c>
      <c r="AW428" s="446">
        <v>0</v>
      </c>
      <c r="AX428" s="446">
        <v>0</v>
      </c>
      <c r="AY428" s="446">
        <v>0</v>
      </c>
      <c r="AZ428" s="446">
        <v>0</v>
      </c>
      <c r="BA428" s="446">
        <v>0</v>
      </c>
      <c r="BB428" s="446">
        <v>0</v>
      </c>
      <c r="BC428" s="446">
        <v>0</v>
      </c>
      <c r="BD428" s="446">
        <v>0</v>
      </c>
      <c r="BE428" s="446">
        <v>0</v>
      </c>
      <c r="BF428" s="446">
        <v>0</v>
      </c>
      <c r="BG428" s="446">
        <v>0</v>
      </c>
      <c r="BH428" s="446">
        <v>0</v>
      </c>
      <c r="BI428" s="446">
        <v>0</v>
      </c>
      <c r="BJ428" s="446">
        <v>0</v>
      </c>
      <c r="BK428" s="446">
        <v>0</v>
      </c>
      <c r="BL428" s="446">
        <v>0</v>
      </c>
      <c r="BM428" s="446">
        <v>0</v>
      </c>
      <c r="BN428" s="446">
        <v>0</v>
      </c>
      <c r="BO428" s="446">
        <v>0</v>
      </c>
      <c r="BP428" s="446">
        <v>0</v>
      </c>
      <c r="BQ428" s="446">
        <v>0</v>
      </c>
      <c r="BR428" s="446">
        <v>0</v>
      </c>
      <c r="BS428" s="446">
        <v>0</v>
      </c>
      <c r="BT428" s="446">
        <v>0</v>
      </c>
      <c r="BU428" s="446">
        <v>0</v>
      </c>
      <c r="BV428" s="446">
        <v>0</v>
      </c>
      <c r="BW428" s="446">
        <v>0</v>
      </c>
      <c r="BX428" s="446">
        <v>0</v>
      </c>
      <c r="BY428" s="446">
        <v>0</v>
      </c>
      <c r="BZ428" s="446">
        <v>0</v>
      </c>
      <c r="CA428" s="446">
        <v>0</v>
      </c>
      <c r="CB428" s="446">
        <v>0</v>
      </c>
      <c r="CC428" s="446">
        <v>0</v>
      </c>
      <c r="CD428" s="446">
        <v>0</v>
      </c>
      <c r="CE428" s="446">
        <v>0</v>
      </c>
      <c r="CF428" s="446">
        <v>0</v>
      </c>
      <c r="CG428" s="446">
        <v>0</v>
      </c>
      <c r="CH428" s="446">
        <v>0</v>
      </c>
      <c r="CI428" s="446">
        <v>0</v>
      </c>
      <c r="CJ428" s="446">
        <v>0</v>
      </c>
      <c r="CK428" s="446">
        <v>0</v>
      </c>
      <c r="CL428" s="446">
        <v>0</v>
      </c>
      <c r="CM428" s="446">
        <v>0</v>
      </c>
      <c r="CN428" s="446">
        <v>0</v>
      </c>
      <c r="CO428" s="444" t="s">
        <v>2081</v>
      </c>
    </row>
    <row r="429" spans="1:93" customFormat="1" ht="63">
      <c r="A429" s="444" t="s">
        <v>1287</v>
      </c>
      <c r="B429" s="445" t="s">
        <v>1313</v>
      </c>
      <c r="C429" s="444" t="s">
        <v>1314</v>
      </c>
      <c r="D429" s="444" t="s">
        <v>1476</v>
      </c>
      <c r="E429" s="446">
        <v>0</v>
      </c>
      <c r="F429" s="446">
        <v>0</v>
      </c>
      <c r="G429" s="446">
        <v>0</v>
      </c>
      <c r="H429" s="446">
        <v>0</v>
      </c>
      <c r="I429" s="446">
        <v>0</v>
      </c>
      <c r="J429" s="446">
        <v>0</v>
      </c>
      <c r="K429" s="446">
        <v>0</v>
      </c>
      <c r="L429" s="446">
        <v>0</v>
      </c>
      <c r="M429" s="446">
        <v>0</v>
      </c>
      <c r="N429" s="446">
        <v>0</v>
      </c>
      <c r="O429" s="446">
        <v>0</v>
      </c>
      <c r="P429" s="446">
        <v>0</v>
      </c>
      <c r="Q429" s="446">
        <v>0</v>
      </c>
      <c r="R429" s="446">
        <v>0</v>
      </c>
      <c r="S429" s="446">
        <v>0</v>
      </c>
      <c r="T429" s="446">
        <v>0</v>
      </c>
      <c r="U429" s="446">
        <v>0</v>
      </c>
      <c r="V429" s="446">
        <v>0</v>
      </c>
      <c r="W429" s="446">
        <v>0</v>
      </c>
      <c r="X429" s="446">
        <v>0</v>
      </c>
      <c r="Y429" s="446">
        <v>0</v>
      </c>
      <c r="Z429" s="446">
        <v>0</v>
      </c>
      <c r="AA429" s="446">
        <v>0</v>
      </c>
      <c r="AB429" s="446">
        <v>0</v>
      </c>
      <c r="AC429" s="446">
        <v>0</v>
      </c>
      <c r="AD429" s="446">
        <v>0</v>
      </c>
      <c r="AE429" s="446">
        <v>0</v>
      </c>
      <c r="AF429" s="446">
        <v>0</v>
      </c>
      <c r="AG429" s="446">
        <v>0</v>
      </c>
      <c r="AH429" s="446">
        <v>0</v>
      </c>
      <c r="AI429" s="446">
        <v>0</v>
      </c>
      <c r="AJ429" s="446">
        <v>0</v>
      </c>
      <c r="AK429" s="446">
        <v>0</v>
      </c>
      <c r="AL429" s="446">
        <v>0</v>
      </c>
      <c r="AM429" s="446">
        <v>0</v>
      </c>
      <c r="AN429" s="446">
        <v>0</v>
      </c>
      <c r="AO429" s="446">
        <v>0</v>
      </c>
      <c r="AP429" s="446">
        <v>0</v>
      </c>
      <c r="AQ429" s="446">
        <v>0</v>
      </c>
      <c r="AR429" s="446">
        <v>0</v>
      </c>
      <c r="AS429" s="446">
        <v>0</v>
      </c>
      <c r="AT429" s="446">
        <v>0</v>
      </c>
      <c r="AU429" s="446">
        <v>0</v>
      </c>
      <c r="AV429" s="446">
        <v>0</v>
      </c>
      <c r="AW429" s="446">
        <v>0</v>
      </c>
      <c r="AX429" s="446">
        <v>0</v>
      </c>
      <c r="AY429" s="446">
        <v>0</v>
      </c>
      <c r="AZ429" s="446">
        <v>0</v>
      </c>
      <c r="BA429" s="446">
        <v>0</v>
      </c>
      <c r="BB429" s="446">
        <v>0</v>
      </c>
      <c r="BC429" s="446">
        <v>0</v>
      </c>
      <c r="BD429" s="446">
        <v>0</v>
      </c>
      <c r="BE429" s="446">
        <v>0</v>
      </c>
      <c r="BF429" s="446">
        <v>0</v>
      </c>
      <c r="BG429" s="446">
        <v>0</v>
      </c>
      <c r="BH429" s="446">
        <v>0</v>
      </c>
      <c r="BI429" s="446">
        <v>0</v>
      </c>
      <c r="BJ429" s="446">
        <v>0</v>
      </c>
      <c r="BK429" s="446">
        <v>0</v>
      </c>
      <c r="BL429" s="446">
        <v>0</v>
      </c>
      <c r="BM429" s="446">
        <v>0</v>
      </c>
      <c r="BN429" s="446">
        <v>0</v>
      </c>
      <c r="BO429" s="446">
        <v>0</v>
      </c>
      <c r="BP429" s="446">
        <v>0</v>
      </c>
      <c r="BQ429" s="446">
        <v>0</v>
      </c>
      <c r="BR429" s="446">
        <v>0</v>
      </c>
      <c r="BS429" s="446">
        <v>0</v>
      </c>
      <c r="BT429" s="446">
        <v>0</v>
      </c>
      <c r="BU429" s="446">
        <v>0</v>
      </c>
      <c r="BV429" s="446">
        <v>0</v>
      </c>
      <c r="BW429" s="446">
        <v>0</v>
      </c>
      <c r="BX429" s="446">
        <v>0</v>
      </c>
      <c r="BY429" s="446">
        <v>0</v>
      </c>
      <c r="BZ429" s="446">
        <v>0</v>
      </c>
      <c r="CA429" s="446">
        <v>0</v>
      </c>
      <c r="CB429" s="446">
        <v>0</v>
      </c>
      <c r="CC429" s="446">
        <v>0</v>
      </c>
      <c r="CD429" s="446">
        <v>0</v>
      </c>
      <c r="CE429" s="446">
        <v>0</v>
      </c>
      <c r="CF429" s="446">
        <v>0</v>
      </c>
      <c r="CG429" s="446">
        <v>0</v>
      </c>
      <c r="CH429" s="446">
        <v>0</v>
      </c>
      <c r="CI429" s="446">
        <v>0</v>
      </c>
      <c r="CJ429" s="446">
        <v>0</v>
      </c>
      <c r="CK429" s="446">
        <v>0</v>
      </c>
      <c r="CL429" s="446">
        <v>0</v>
      </c>
      <c r="CM429" s="446">
        <v>0</v>
      </c>
      <c r="CN429" s="446">
        <v>0</v>
      </c>
      <c r="CO429" s="444" t="s">
        <v>2081</v>
      </c>
    </row>
    <row r="430" spans="1:93" customFormat="1" ht="47.25">
      <c r="A430" s="444" t="s">
        <v>1287</v>
      </c>
      <c r="B430" s="445" t="s">
        <v>1315</v>
      </c>
      <c r="C430" s="444" t="s">
        <v>1316</v>
      </c>
      <c r="D430" s="444" t="s">
        <v>1476</v>
      </c>
      <c r="E430" s="446">
        <v>0</v>
      </c>
      <c r="F430" s="446">
        <v>0</v>
      </c>
      <c r="G430" s="446">
        <v>0</v>
      </c>
      <c r="H430" s="446">
        <v>0</v>
      </c>
      <c r="I430" s="446">
        <v>0</v>
      </c>
      <c r="J430" s="446">
        <v>0</v>
      </c>
      <c r="K430" s="446">
        <v>0</v>
      </c>
      <c r="L430" s="446">
        <v>0</v>
      </c>
      <c r="M430" s="446">
        <v>0</v>
      </c>
      <c r="N430" s="446">
        <v>0</v>
      </c>
      <c r="O430" s="446">
        <v>0</v>
      </c>
      <c r="P430" s="446">
        <v>0</v>
      </c>
      <c r="Q430" s="446">
        <v>0</v>
      </c>
      <c r="R430" s="446">
        <v>0</v>
      </c>
      <c r="S430" s="446">
        <v>0</v>
      </c>
      <c r="T430" s="446">
        <v>0</v>
      </c>
      <c r="U430" s="446">
        <v>0</v>
      </c>
      <c r="V430" s="446">
        <v>0</v>
      </c>
      <c r="W430" s="446">
        <v>0</v>
      </c>
      <c r="X430" s="446">
        <v>0</v>
      </c>
      <c r="Y430" s="446">
        <v>0</v>
      </c>
      <c r="Z430" s="446">
        <v>0</v>
      </c>
      <c r="AA430" s="446">
        <v>0</v>
      </c>
      <c r="AB430" s="446">
        <v>0</v>
      </c>
      <c r="AC430" s="446">
        <v>0</v>
      </c>
      <c r="AD430" s="446">
        <v>0</v>
      </c>
      <c r="AE430" s="446">
        <v>0</v>
      </c>
      <c r="AF430" s="446">
        <v>0</v>
      </c>
      <c r="AG430" s="446">
        <v>0</v>
      </c>
      <c r="AH430" s="446">
        <v>0</v>
      </c>
      <c r="AI430" s="446">
        <v>0</v>
      </c>
      <c r="AJ430" s="446">
        <v>0</v>
      </c>
      <c r="AK430" s="446">
        <v>0</v>
      </c>
      <c r="AL430" s="446">
        <v>0</v>
      </c>
      <c r="AM430" s="446">
        <v>0</v>
      </c>
      <c r="AN430" s="446">
        <v>0</v>
      </c>
      <c r="AO430" s="446">
        <v>0</v>
      </c>
      <c r="AP430" s="446">
        <v>0</v>
      </c>
      <c r="AQ430" s="446">
        <v>0</v>
      </c>
      <c r="AR430" s="446">
        <v>0</v>
      </c>
      <c r="AS430" s="446">
        <v>0</v>
      </c>
      <c r="AT430" s="446">
        <v>0</v>
      </c>
      <c r="AU430" s="446">
        <v>0</v>
      </c>
      <c r="AV430" s="446">
        <v>0</v>
      </c>
      <c r="AW430" s="446">
        <v>0</v>
      </c>
      <c r="AX430" s="446">
        <v>0</v>
      </c>
      <c r="AY430" s="446">
        <v>0</v>
      </c>
      <c r="AZ430" s="446">
        <v>0</v>
      </c>
      <c r="BA430" s="446">
        <v>0</v>
      </c>
      <c r="BB430" s="446">
        <v>0</v>
      </c>
      <c r="BC430" s="446">
        <v>0</v>
      </c>
      <c r="BD430" s="446">
        <v>0</v>
      </c>
      <c r="BE430" s="446">
        <v>0</v>
      </c>
      <c r="BF430" s="446">
        <v>0</v>
      </c>
      <c r="BG430" s="446">
        <v>0</v>
      </c>
      <c r="BH430" s="446">
        <v>0</v>
      </c>
      <c r="BI430" s="446">
        <v>0</v>
      </c>
      <c r="BJ430" s="446">
        <v>0</v>
      </c>
      <c r="BK430" s="446">
        <v>0</v>
      </c>
      <c r="BL430" s="446">
        <v>0</v>
      </c>
      <c r="BM430" s="446">
        <v>0</v>
      </c>
      <c r="BN430" s="446">
        <v>0</v>
      </c>
      <c r="BO430" s="446">
        <v>0</v>
      </c>
      <c r="BP430" s="446">
        <v>0</v>
      </c>
      <c r="BQ430" s="446">
        <v>0</v>
      </c>
      <c r="BR430" s="446">
        <v>0</v>
      </c>
      <c r="BS430" s="446">
        <v>0</v>
      </c>
      <c r="BT430" s="446">
        <v>0</v>
      </c>
      <c r="BU430" s="446">
        <v>0</v>
      </c>
      <c r="BV430" s="446">
        <v>0</v>
      </c>
      <c r="BW430" s="446">
        <v>0</v>
      </c>
      <c r="BX430" s="446">
        <v>0</v>
      </c>
      <c r="BY430" s="446">
        <v>0</v>
      </c>
      <c r="BZ430" s="446">
        <v>0</v>
      </c>
      <c r="CA430" s="446">
        <v>0</v>
      </c>
      <c r="CB430" s="446">
        <v>0</v>
      </c>
      <c r="CC430" s="446">
        <v>0</v>
      </c>
      <c r="CD430" s="446">
        <v>0</v>
      </c>
      <c r="CE430" s="446">
        <v>0</v>
      </c>
      <c r="CF430" s="446">
        <v>0</v>
      </c>
      <c r="CG430" s="446">
        <v>0</v>
      </c>
      <c r="CH430" s="446">
        <v>0</v>
      </c>
      <c r="CI430" s="446">
        <v>0</v>
      </c>
      <c r="CJ430" s="446">
        <v>0</v>
      </c>
      <c r="CK430" s="446">
        <v>0</v>
      </c>
      <c r="CL430" s="446">
        <v>0</v>
      </c>
      <c r="CM430" s="446">
        <v>0</v>
      </c>
      <c r="CN430" s="446">
        <v>0</v>
      </c>
      <c r="CO430" s="444" t="s">
        <v>2081</v>
      </c>
    </row>
    <row r="431" spans="1:93" customFormat="1" ht="47.25">
      <c r="A431" s="444" t="s">
        <v>1287</v>
      </c>
      <c r="B431" s="445" t="s">
        <v>1317</v>
      </c>
      <c r="C431" s="444" t="s">
        <v>1318</v>
      </c>
      <c r="D431" s="444" t="s">
        <v>1476</v>
      </c>
      <c r="E431" s="446">
        <v>0</v>
      </c>
      <c r="F431" s="446">
        <v>0</v>
      </c>
      <c r="G431" s="446">
        <v>0</v>
      </c>
      <c r="H431" s="446">
        <v>0</v>
      </c>
      <c r="I431" s="446">
        <v>0</v>
      </c>
      <c r="J431" s="446">
        <v>0</v>
      </c>
      <c r="K431" s="446">
        <v>0</v>
      </c>
      <c r="L431" s="446">
        <v>0</v>
      </c>
      <c r="M431" s="446">
        <v>0</v>
      </c>
      <c r="N431" s="446">
        <v>0</v>
      </c>
      <c r="O431" s="446">
        <v>0</v>
      </c>
      <c r="P431" s="446">
        <v>0</v>
      </c>
      <c r="Q431" s="446">
        <v>0</v>
      </c>
      <c r="R431" s="446">
        <v>0</v>
      </c>
      <c r="S431" s="446">
        <v>0</v>
      </c>
      <c r="T431" s="446">
        <v>0</v>
      </c>
      <c r="U431" s="446">
        <v>0</v>
      </c>
      <c r="V431" s="446">
        <v>0</v>
      </c>
      <c r="W431" s="446">
        <v>0</v>
      </c>
      <c r="X431" s="446">
        <v>0</v>
      </c>
      <c r="Y431" s="446">
        <v>0</v>
      </c>
      <c r="Z431" s="446">
        <v>0</v>
      </c>
      <c r="AA431" s="446">
        <v>0</v>
      </c>
      <c r="AB431" s="446">
        <v>0</v>
      </c>
      <c r="AC431" s="446">
        <v>0</v>
      </c>
      <c r="AD431" s="446">
        <v>0</v>
      </c>
      <c r="AE431" s="446">
        <v>0</v>
      </c>
      <c r="AF431" s="446">
        <v>0</v>
      </c>
      <c r="AG431" s="446">
        <v>0</v>
      </c>
      <c r="AH431" s="446">
        <v>0</v>
      </c>
      <c r="AI431" s="446">
        <v>0</v>
      </c>
      <c r="AJ431" s="446">
        <v>0</v>
      </c>
      <c r="AK431" s="446">
        <v>0</v>
      </c>
      <c r="AL431" s="446">
        <v>0</v>
      </c>
      <c r="AM431" s="446">
        <v>0</v>
      </c>
      <c r="AN431" s="446">
        <v>0</v>
      </c>
      <c r="AO431" s="446">
        <v>0</v>
      </c>
      <c r="AP431" s="446">
        <v>0</v>
      </c>
      <c r="AQ431" s="446">
        <v>0</v>
      </c>
      <c r="AR431" s="446">
        <v>0</v>
      </c>
      <c r="AS431" s="446">
        <v>0</v>
      </c>
      <c r="AT431" s="446">
        <v>0</v>
      </c>
      <c r="AU431" s="446">
        <v>0</v>
      </c>
      <c r="AV431" s="446">
        <v>0</v>
      </c>
      <c r="AW431" s="446">
        <v>0</v>
      </c>
      <c r="AX431" s="446">
        <v>0</v>
      </c>
      <c r="AY431" s="446">
        <v>0</v>
      </c>
      <c r="AZ431" s="446">
        <v>0</v>
      </c>
      <c r="BA431" s="446">
        <v>0</v>
      </c>
      <c r="BB431" s="446">
        <v>0</v>
      </c>
      <c r="BC431" s="446">
        <v>0</v>
      </c>
      <c r="BD431" s="446">
        <v>0</v>
      </c>
      <c r="BE431" s="446">
        <v>0</v>
      </c>
      <c r="BF431" s="446">
        <v>0</v>
      </c>
      <c r="BG431" s="446">
        <v>0</v>
      </c>
      <c r="BH431" s="446">
        <v>0</v>
      </c>
      <c r="BI431" s="446">
        <v>0</v>
      </c>
      <c r="BJ431" s="446">
        <v>0</v>
      </c>
      <c r="BK431" s="446">
        <v>0</v>
      </c>
      <c r="BL431" s="446">
        <v>0</v>
      </c>
      <c r="BM431" s="446">
        <v>0</v>
      </c>
      <c r="BN431" s="446">
        <v>0</v>
      </c>
      <c r="BO431" s="446">
        <v>0</v>
      </c>
      <c r="BP431" s="446">
        <v>0</v>
      </c>
      <c r="BQ431" s="446">
        <v>0</v>
      </c>
      <c r="BR431" s="446">
        <v>0</v>
      </c>
      <c r="BS431" s="446">
        <v>0</v>
      </c>
      <c r="BT431" s="446">
        <v>0</v>
      </c>
      <c r="BU431" s="446">
        <v>0</v>
      </c>
      <c r="BV431" s="446">
        <v>0</v>
      </c>
      <c r="BW431" s="446">
        <v>0</v>
      </c>
      <c r="BX431" s="446">
        <v>0</v>
      </c>
      <c r="BY431" s="446">
        <v>0</v>
      </c>
      <c r="BZ431" s="446">
        <v>0</v>
      </c>
      <c r="CA431" s="446">
        <v>0</v>
      </c>
      <c r="CB431" s="446">
        <v>0</v>
      </c>
      <c r="CC431" s="446">
        <v>0</v>
      </c>
      <c r="CD431" s="446">
        <v>0</v>
      </c>
      <c r="CE431" s="446">
        <v>0</v>
      </c>
      <c r="CF431" s="446">
        <v>0</v>
      </c>
      <c r="CG431" s="446">
        <v>0</v>
      </c>
      <c r="CH431" s="446">
        <v>0</v>
      </c>
      <c r="CI431" s="446">
        <v>0</v>
      </c>
      <c r="CJ431" s="446">
        <v>0</v>
      </c>
      <c r="CK431" s="446">
        <v>0</v>
      </c>
      <c r="CL431" s="446">
        <v>0</v>
      </c>
      <c r="CM431" s="446">
        <v>0</v>
      </c>
      <c r="CN431" s="446">
        <v>0</v>
      </c>
      <c r="CO431" s="444" t="s">
        <v>2081</v>
      </c>
    </row>
    <row r="432" spans="1:93" customFormat="1" ht="94.5">
      <c r="A432" s="444" t="s">
        <v>1287</v>
      </c>
      <c r="B432" s="445" t="s">
        <v>1319</v>
      </c>
      <c r="C432" s="444" t="s">
        <v>1320</v>
      </c>
      <c r="D432" s="444" t="s">
        <v>1476</v>
      </c>
      <c r="E432" s="446">
        <v>0</v>
      </c>
      <c r="F432" s="446">
        <v>0</v>
      </c>
      <c r="G432" s="446">
        <v>0</v>
      </c>
      <c r="H432" s="446">
        <v>0</v>
      </c>
      <c r="I432" s="446">
        <v>0</v>
      </c>
      <c r="J432" s="446">
        <v>0</v>
      </c>
      <c r="K432" s="446">
        <v>0</v>
      </c>
      <c r="L432" s="446">
        <v>0</v>
      </c>
      <c r="M432" s="446">
        <v>0</v>
      </c>
      <c r="N432" s="446">
        <v>0</v>
      </c>
      <c r="O432" s="446">
        <v>0</v>
      </c>
      <c r="P432" s="446">
        <v>0</v>
      </c>
      <c r="Q432" s="446">
        <v>0</v>
      </c>
      <c r="R432" s="446">
        <v>0</v>
      </c>
      <c r="S432" s="446">
        <v>0</v>
      </c>
      <c r="T432" s="446">
        <v>0</v>
      </c>
      <c r="U432" s="446">
        <v>0</v>
      </c>
      <c r="V432" s="446">
        <v>0</v>
      </c>
      <c r="W432" s="446">
        <v>0</v>
      </c>
      <c r="X432" s="446">
        <v>0</v>
      </c>
      <c r="Y432" s="446">
        <v>0</v>
      </c>
      <c r="Z432" s="446">
        <v>0</v>
      </c>
      <c r="AA432" s="446">
        <v>0</v>
      </c>
      <c r="AB432" s="446">
        <v>0</v>
      </c>
      <c r="AC432" s="446">
        <v>0</v>
      </c>
      <c r="AD432" s="446">
        <v>0</v>
      </c>
      <c r="AE432" s="446">
        <v>0</v>
      </c>
      <c r="AF432" s="446">
        <v>0</v>
      </c>
      <c r="AG432" s="446">
        <v>0</v>
      </c>
      <c r="AH432" s="446">
        <v>0</v>
      </c>
      <c r="AI432" s="446">
        <v>0</v>
      </c>
      <c r="AJ432" s="446">
        <v>0</v>
      </c>
      <c r="AK432" s="446">
        <v>0</v>
      </c>
      <c r="AL432" s="446">
        <v>0</v>
      </c>
      <c r="AM432" s="446">
        <v>0</v>
      </c>
      <c r="AN432" s="446">
        <v>0</v>
      </c>
      <c r="AO432" s="446">
        <v>0</v>
      </c>
      <c r="AP432" s="446">
        <v>0</v>
      </c>
      <c r="AQ432" s="446">
        <v>0</v>
      </c>
      <c r="AR432" s="446">
        <v>0</v>
      </c>
      <c r="AS432" s="446">
        <v>0</v>
      </c>
      <c r="AT432" s="446">
        <v>0</v>
      </c>
      <c r="AU432" s="446">
        <v>0</v>
      </c>
      <c r="AV432" s="446">
        <v>0</v>
      </c>
      <c r="AW432" s="446">
        <v>0</v>
      </c>
      <c r="AX432" s="446">
        <v>0</v>
      </c>
      <c r="AY432" s="446">
        <v>0</v>
      </c>
      <c r="AZ432" s="446">
        <v>0</v>
      </c>
      <c r="BA432" s="446">
        <v>0</v>
      </c>
      <c r="BB432" s="446">
        <v>0</v>
      </c>
      <c r="BC432" s="446">
        <v>0</v>
      </c>
      <c r="BD432" s="446">
        <v>0</v>
      </c>
      <c r="BE432" s="446">
        <v>0</v>
      </c>
      <c r="BF432" s="446">
        <v>0</v>
      </c>
      <c r="BG432" s="446">
        <v>0</v>
      </c>
      <c r="BH432" s="446">
        <v>0</v>
      </c>
      <c r="BI432" s="446">
        <v>0</v>
      </c>
      <c r="BJ432" s="446">
        <v>0</v>
      </c>
      <c r="BK432" s="446">
        <v>0</v>
      </c>
      <c r="BL432" s="446">
        <v>0</v>
      </c>
      <c r="BM432" s="446">
        <v>0</v>
      </c>
      <c r="BN432" s="446">
        <v>0</v>
      </c>
      <c r="BO432" s="446">
        <v>0</v>
      </c>
      <c r="BP432" s="446">
        <v>0</v>
      </c>
      <c r="BQ432" s="446">
        <v>0</v>
      </c>
      <c r="BR432" s="446">
        <v>0</v>
      </c>
      <c r="BS432" s="446">
        <v>0</v>
      </c>
      <c r="BT432" s="446">
        <v>0</v>
      </c>
      <c r="BU432" s="446">
        <v>0</v>
      </c>
      <c r="BV432" s="446">
        <v>0</v>
      </c>
      <c r="BW432" s="446">
        <v>0</v>
      </c>
      <c r="BX432" s="446">
        <v>0</v>
      </c>
      <c r="BY432" s="446">
        <v>0</v>
      </c>
      <c r="BZ432" s="446">
        <v>0</v>
      </c>
      <c r="CA432" s="446">
        <v>0</v>
      </c>
      <c r="CB432" s="446">
        <v>0</v>
      </c>
      <c r="CC432" s="446">
        <v>0</v>
      </c>
      <c r="CD432" s="446">
        <v>0</v>
      </c>
      <c r="CE432" s="446">
        <v>0</v>
      </c>
      <c r="CF432" s="446">
        <v>0</v>
      </c>
      <c r="CG432" s="446">
        <v>0</v>
      </c>
      <c r="CH432" s="446">
        <v>0</v>
      </c>
      <c r="CI432" s="446">
        <v>0</v>
      </c>
      <c r="CJ432" s="446">
        <v>0</v>
      </c>
      <c r="CK432" s="446">
        <v>0</v>
      </c>
      <c r="CL432" s="446">
        <v>0</v>
      </c>
      <c r="CM432" s="446">
        <v>0</v>
      </c>
      <c r="CN432" s="446">
        <v>0</v>
      </c>
      <c r="CO432" s="444" t="s">
        <v>2081</v>
      </c>
    </row>
    <row r="433" spans="1:93" customFormat="1" ht="47.25">
      <c r="A433" s="444" t="s">
        <v>1287</v>
      </c>
      <c r="B433" s="445" t="s">
        <v>1321</v>
      </c>
      <c r="C433" s="444" t="s">
        <v>1322</v>
      </c>
      <c r="D433" s="444" t="s">
        <v>1476</v>
      </c>
      <c r="E433" s="446">
        <v>0</v>
      </c>
      <c r="F433" s="446">
        <v>0</v>
      </c>
      <c r="G433" s="446">
        <v>0</v>
      </c>
      <c r="H433" s="446">
        <v>0</v>
      </c>
      <c r="I433" s="446">
        <v>0</v>
      </c>
      <c r="J433" s="446">
        <v>0</v>
      </c>
      <c r="K433" s="446">
        <v>0</v>
      </c>
      <c r="L433" s="446">
        <v>0</v>
      </c>
      <c r="M433" s="446">
        <v>0</v>
      </c>
      <c r="N433" s="446">
        <v>0</v>
      </c>
      <c r="O433" s="446">
        <v>0</v>
      </c>
      <c r="P433" s="446">
        <v>0</v>
      </c>
      <c r="Q433" s="446">
        <v>0</v>
      </c>
      <c r="R433" s="446">
        <v>0</v>
      </c>
      <c r="S433" s="446">
        <v>0</v>
      </c>
      <c r="T433" s="446">
        <v>0</v>
      </c>
      <c r="U433" s="446">
        <v>0</v>
      </c>
      <c r="V433" s="446">
        <v>0</v>
      </c>
      <c r="W433" s="446">
        <v>0</v>
      </c>
      <c r="X433" s="446">
        <v>0</v>
      </c>
      <c r="Y433" s="446">
        <v>0</v>
      </c>
      <c r="Z433" s="446">
        <v>0</v>
      </c>
      <c r="AA433" s="446">
        <v>0</v>
      </c>
      <c r="AB433" s="446">
        <v>0</v>
      </c>
      <c r="AC433" s="446">
        <v>0</v>
      </c>
      <c r="AD433" s="446">
        <v>0</v>
      </c>
      <c r="AE433" s="446">
        <v>0</v>
      </c>
      <c r="AF433" s="446">
        <v>0</v>
      </c>
      <c r="AG433" s="446">
        <v>0</v>
      </c>
      <c r="AH433" s="446">
        <v>0</v>
      </c>
      <c r="AI433" s="446">
        <v>0</v>
      </c>
      <c r="AJ433" s="446">
        <v>0</v>
      </c>
      <c r="AK433" s="446">
        <v>0</v>
      </c>
      <c r="AL433" s="446">
        <v>0</v>
      </c>
      <c r="AM433" s="446">
        <v>0</v>
      </c>
      <c r="AN433" s="446">
        <v>0</v>
      </c>
      <c r="AO433" s="446">
        <v>0</v>
      </c>
      <c r="AP433" s="446">
        <v>0</v>
      </c>
      <c r="AQ433" s="446">
        <v>0</v>
      </c>
      <c r="AR433" s="446">
        <v>0</v>
      </c>
      <c r="AS433" s="446">
        <v>0</v>
      </c>
      <c r="AT433" s="446">
        <v>0</v>
      </c>
      <c r="AU433" s="446">
        <v>0</v>
      </c>
      <c r="AV433" s="446">
        <v>0</v>
      </c>
      <c r="AW433" s="446">
        <v>0</v>
      </c>
      <c r="AX433" s="446">
        <v>0</v>
      </c>
      <c r="AY433" s="446">
        <v>0</v>
      </c>
      <c r="AZ433" s="446">
        <v>0</v>
      </c>
      <c r="BA433" s="446">
        <v>0</v>
      </c>
      <c r="BB433" s="446">
        <v>0</v>
      </c>
      <c r="BC433" s="446">
        <v>0</v>
      </c>
      <c r="BD433" s="446">
        <v>0</v>
      </c>
      <c r="BE433" s="446">
        <v>0</v>
      </c>
      <c r="BF433" s="446">
        <v>0</v>
      </c>
      <c r="BG433" s="446">
        <v>0</v>
      </c>
      <c r="BH433" s="446">
        <v>0</v>
      </c>
      <c r="BI433" s="446">
        <v>0</v>
      </c>
      <c r="BJ433" s="446">
        <v>0</v>
      </c>
      <c r="BK433" s="446">
        <v>0</v>
      </c>
      <c r="BL433" s="446">
        <v>0</v>
      </c>
      <c r="BM433" s="446">
        <v>0</v>
      </c>
      <c r="BN433" s="446">
        <v>0</v>
      </c>
      <c r="BO433" s="446">
        <v>0</v>
      </c>
      <c r="BP433" s="446">
        <v>0</v>
      </c>
      <c r="BQ433" s="446">
        <v>0</v>
      </c>
      <c r="BR433" s="446">
        <v>0</v>
      </c>
      <c r="BS433" s="446">
        <v>0</v>
      </c>
      <c r="BT433" s="446">
        <v>0</v>
      </c>
      <c r="BU433" s="446">
        <v>0</v>
      </c>
      <c r="BV433" s="446">
        <v>0</v>
      </c>
      <c r="BW433" s="446">
        <v>0</v>
      </c>
      <c r="BX433" s="446">
        <v>0</v>
      </c>
      <c r="BY433" s="446">
        <v>0</v>
      </c>
      <c r="BZ433" s="446">
        <v>0</v>
      </c>
      <c r="CA433" s="446">
        <v>0</v>
      </c>
      <c r="CB433" s="446">
        <v>0</v>
      </c>
      <c r="CC433" s="446">
        <v>0</v>
      </c>
      <c r="CD433" s="446">
        <v>0</v>
      </c>
      <c r="CE433" s="446">
        <v>0</v>
      </c>
      <c r="CF433" s="446">
        <v>0</v>
      </c>
      <c r="CG433" s="446">
        <v>0</v>
      </c>
      <c r="CH433" s="446">
        <v>0</v>
      </c>
      <c r="CI433" s="446">
        <v>0</v>
      </c>
      <c r="CJ433" s="446">
        <v>0</v>
      </c>
      <c r="CK433" s="446">
        <v>0</v>
      </c>
      <c r="CL433" s="446">
        <v>0</v>
      </c>
      <c r="CM433" s="446">
        <v>0</v>
      </c>
      <c r="CN433" s="446">
        <v>0</v>
      </c>
      <c r="CO433" s="444" t="s">
        <v>2081</v>
      </c>
    </row>
    <row r="434" spans="1:93" customFormat="1" ht="47.25">
      <c r="A434" s="444" t="s">
        <v>1287</v>
      </c>
      <c r="B434" s="445" t="s">
        <v>1323</v>
      </c>
      <c r="C434" s="444" t="s">
        <v>1324</v>
      </c>
      <c r="D434" s="444" t="s">
        <v>1476</v>
      </c>
      <c r="E434" s="446">
        <v>0</v>
      </c>
      <c r="F434" s="446">
        <v>0</v>
      </c>
      <c r="G434" s="446">
        <v>0</v>
      </c>
      <c r="H434" s="446">
        <v>0</v>
      </c>
      <c r="I434" s="446">
        <v>0</v>
      </c>
      <c r="J434" s="446">
        <v>0</v>
      </c>
      <c r="K434" s="446">
        <v>0</v>
      </c>
      <c r="L434" s="446">
        <v>0</v>
      </c>
      <c r="M434" s="446">
        <v>0</v>
      </c>
      <c r="N434" s="446">
        <v>0</v>
      </c>
      <c r="O434" s="446">
        <v>0</v>
      </c>
      <c r="P434" s="446">
        <v>0</v>
      </c>
      <c r="Q434" s="446">
        <v>0</v>
      </c>
      <c r="R434" s="446">
        <v>0</v>
      </c>
      <c r="S434" s="446">
        <v>0</v>
      </c>
      <c r="T434" s="446">
        <v>0</v>
      </c>
      <c r="U434" s="446">
        <v>0</v>
      </c>
      <c r="V434" s="446">
        <v>0</v>
      </c>
      <c r="W434" s="446">
        <v>0</v>
      </c>
      <c r="X434" s="446">
        <v>0</v>
      </c>
      <c r="Y434" s="446">
        <v>0</v>
      </c>
      <c r="Z434" s="446">
        <v>0</v>
      </c>
      <c r="AA434" s="446">
        <v>0</v>
      </c>
      <c r="AB434" s="446">
        <v>0</v>
      </c>
      <c r="AC434" s="446">
        <v>0</v>
      </c>
      <c r="AD434" s="446">
        <v>0</v>
      </c>
      <c r="AE434" s="446">
        <v>0</v>
      </c>
      <c r="AF434" s="446">
        <v>0</v>
      </c>
      <c r="AG434" s="446">
        <v>0</v>
      </c>
      <c r="AH434" s="446">
        <v>0</v>
      </c>
      <c r="AI434" s="446">
        <v>0</v>
      </c>
      <c r="AJ434" s="446">
        <v>0</v>
      </c>
      <c r="AK434" s="446">
        <v>0</v>
      </c>
      <c r="AL434" s="446">
        <v>0</v>
      </c>
      <c r="AM434" s="446">
        <v>0</v>
      </c>
      <c r="AN434" s="446">
        <v>0</v>
      </c>
      <c r="AO434" s="446">
        <v>0</v>
      </c>
      <c r="AP434" s="446">
        <v>0</v>
      </c>
      <c r="AQ434" s="446">
        <v>0</v>
      </c>
      <c r="AR434" s="446">
        <v>0</v>
      </c>
      <c r="AS434" s="446">
        <v>0</v>
      </c>
      <c r="AT434" s="446">
        <v>0</v>
      </c>
      <c r="AU434" s="446">
        <v>0</v>
      </c>
      <c r="AV434" s="446">
        <v>0</v>
      </c>
      <c r="AW434" s="446">
        <v>0</v>
      </c>
      <c r="AX434" s="446">
        <v>0</v>
      </c>
      <c r="AY434" s="446">
        <v>0</v>
      </c>
      <c r="AZ434" s="446">
        <v>0</v>
      </c>
      <c r="BA434" s="446">
        <v>0</v>
      </c>
      <c r="BB434" s="446">
        <v>0</v>
      </c>
      <c r="BC434" s="446">
        <v>0</v>
      </c>
      <c r="BD434" s="446">
        <v>0</v>
      </c>
      <c r="BE434" s="446">
        <v>0</v>
      </c>
      <c r="BF434" s="446">
        <v>0</v>
      </c>
      <c r="BG434" s="446">
        <v>0</v>
      </c>
      <c r="BH434" s="446">
        <v>0</v>
      </c>
      <c r="BI434" s="446">
        <v>0</v>
      </c>
      <c r="BJ434" s="446">
        <v>0</v>
      </c>
      <c r="BK434" s="446">
        <v>0</v>
      </c>
      <c r="BL434" s="446">
        <v>0</v>
      </c>
      <c r="BM434" s="446">
        <v>0</v>
      </c>
      <c r="BN434" s="446">
        <v>0</v>
      </c>
      <c r="BO434" s="446">
        <v>0</v>
      </c>
      <c r="BP434" s="446">
        <v>0</v>
      </c>
      <c r="BQ434" s="446">
        <v>0</v>
      </c>
      <c r="BR434" s="446">
        <v>0</v>
      </c>
      <c r="BS434" s="446">
        <v>0</v>
      </c>
      <c r="BT434" s="446">
        <v>0</v>
      </c>
      <c r="BU434" s="446">
        <v>0</v>
      </c>
      <c r="BV434" s="446">
        <v>0</v>
      </c>
      <c r="BW434" s="446">
        <v>0</v>
      </c>
      <c r="BX434" s="446">
        <v>0</v>
      </c>
      <c r="BY434" s="446">
        <v>0</v>
      </c>
      <c r="BZ434" s="446">
        <v>0</v>
      </c>
      <c r="CA434" s="446">
        <v>0</v>
      </c>
      <c r="CB434" s="446">
        <v>0</v>
      </c>
      <c r="CC434" s="446">
        <v>0</v>
      </c>
      <c r="CD434" s="446">
        <v>0</v>
      </c>
      <c r="CE434" s="446">
        <v>0</v>
      </c>
      <c r="CF434" s="446">
        <v>0</v>
      </c>
      <c r="CG434" s="446">
        <v>0</v>
      </c>
      <c r="CH434" s="446">
        <v>0</v>
      </c>
      <c r="CI434" s="446">
        <v>0</v>
      </c>
      <c r="CJ434" s="446">
        <v>0</v>
      </c>
      <c r="CK434" s="446">
        <v>0</v>
      </c>
      <c r="CL434" s="446">
        <v>0</v>
      </c>
      <c r="CM434" s="446">
        <v>0</v>
      </c>
      <c r="CN434" s="446">
        <v>0</v>
      </c>
      <c r="CO434" s="444" t="s">
        <v>2081</v>
      </c>
    </row>
    <row r="435" spans="1:93" customFormat="1" ht="47.25">
      <c r="A435" s="444" t="s">
        <v>1287</v>
      </c>
      <c r="B435" s="445" t="s">
        <v>1325</v>
      </c>
      <c r="C435" s="444" t="s">
        <v>1326</v>
      </c>
      <c r="D435" s="444" t="s">
        <v>1476</v>
      </c>
      <c r="E435" s="446">
        <v>0</v>
      </c>
      <c r="F435" s="446">
        <v>0</v>
      </c>
      <c r="G435" s="446">
        <v>0</v>
      </c>
      <c r="H435" s="446">
        <v>0</v>
      </c>
      <c r="I435" s="446">
        <v>0</v>
      </c>
      <c r="J435" s="446">
        <v>0</v>
      </c>
      <c r="K435" s="446">
        <v>0</v>
      </c>
      <c r="L435" s="446">
        <v>0</v>
      </c>
      <c r="M435" s="446">
        <v>0</v>
      </c>
      <c r="N435" s="446">
        <v>0</v>
      </c>
      <c r="O435" s="446">
        <v>0</v>
      </c>
      <c r="P435" s="446">
        <v>0</v>
      </c>
      <c r="Q435" s="446">
        <v>0</v>
      </c>
      <c r="R435" s="446">
        <v>0</v>
      </c>
      <c r="S435" s="446">
        <v>0</v>
      </c>
      <c r="T435" s="446">
        <v>0</v>
      </c>
      <c r="U435" s="446">
        <v>0</v>
      </c>
      <c r="V435" s="446">
        <v>0</v>
      </c>
      <c r="W435" s="446">
        <v>0</v>
      </c>
      <c r="X435" s="446">
        <v>0</v>
      </c>
      <c r="Y435" s="446">
        <v>0</v>
      </c>
      <c r="Z435" s="446">
        <v>0</v>
      </c>
      <c r="AA435" s="446">
        <v>0</v>
      </c>
      <c r="AB435" s="446">
        <v>0</v>
      </c>
      <c r="AC435" s="446">
        <v>0</v>
      </c>
      <c r="AD435" s="446">
        <v>0</v>
      </c>
      <c r="AE435" s="446">
        <v>0</v>
      </c>
      <c r="AF435" s="446">
        <v>0</v>
      </c>
      <c r="AG435" s="446">
        <v>0</v>
      </c>
      <c r="AH435" s="446">
        <v>0</v>
      </c>
      <c r="AI435" s="446">
        <v>0</v>
      </c>
      <c r="AJ435" s="446">
        <v>0</v>
      </c>
      <c r="AK435" s="446">
        <v>0</v>
      </c>
      <c r="AL435" s="446">
        <v>0</v>
      </c>
      <c r="AM435" s="446">
        <v>0</v>
      </c>
      <c r="AN435" s="446">
        <v>0</v>
      </c>
      <c r="AO435" s="446">
        <v>0</v>
      </c>
      <c r="AP435" s="446">
        <v>0</v>
      </c>
      <c r="AQ435" s="446">
        <v>0</v>
      </c>
      <c r="AR435" s="446">
        <v>0</v>
      </c>
      <c r="AS435" s="446">
        <v>0</v>
      </c>
      <c r="AT435" s="446">
        <v>0</v>
      </c>
      <c r="AU435" s="446">
        <v>0</v>
      </c>
      <c r="AV435" s="446">
        <v>0</v>
      </c>
      <c r="AW435" s="446">
        <v>0</v>
      </c>
      <c r="AX435" s="446">
        <v>0</v>
      </c>
      <c r="AY435" s="446">
        <v>0</v>
      </c>
      <c r="AZ435" s="446">
        <v>0</v>
      </c>
      <c r="BA435" s="446">
        <v>0</v>
      </c>
      <c r="BB435" s="446">
        <v>0</v>
      </c>
      <c r="BC435" s="446">
        <v>0</v>
      </c>
      <c r="BD435" s="446">
        <v>0</v>
      </c>
      <c r="BE435" s="446">
        <v>0</v>
      </c>
      <c r="BF435" s="446">
        <v>0</v>
      </c>
      <c r="BG435" s="446">
        <v>0</v>
      </c>
      <c r="BH435" s="446">
        <v>0</v>
      </c>
      <c r="BI435" s="446">
        <v>0</v>
      </c>
      <c r="BJ435" s="446">
        <v>0</v>
      </c>
      <c r="BK435" s="446">
        <v>0</v>
      </c>
      <c r="BL435" s="446">
        <v>0</v>
      </c>
      <c r="BM435" s="446">
        <v>0</v>
      </c>
      <c r="BN435" s="446">
        <v>0</v>
      </c>
      <c r="BO435" s="446">
        <v>0</v>
      </c>
      <c r="BP435" s="446">
        <v>0</v>
      </c>
      <c r="BQ435" s="446">
        <v>0</v>
      </c>
      <c r="BR435" s="446">
        <v>0</v>
      </c>
      <c r="BS435" s="446">
        <v>0</v>
      </c>
      <c r="BT435" s="446">
        <v>0</v>
      </c>
      <c r="BU435" s="446">
        <v>0</v>
      </c>
      <c r="BV435" s="446">
        <v>0</v>
      </c>
      <c r="BW435" s="446">
        <v>0</v>
      </c>
      <c r="BX435" s="446">
        <v>0</v>
      </c>
      <c r="BY435" s="446">
        <v>0</v>
      </c>
      <c r="BZ435" s="446">
        <v>0</v>
      </c>
      <c r="CA435" s="446">
        <v>0</v>
      </c>
      <c r="CB435" s="446">
        <v>0</v>
      </c>
      <c r="CC435" s="446">
        <v>0</v>
      </c>
      <c r="CD435" s="446">
        <v>0</v>
      </c>
      <c r="CE435" s="446">
        <v>0</v>
      </c>
      <c r="CF435" s="446">
        <v>0</v>
      </c>
      <c r="CG435" s="446">
        <v>0</v>
      </c>
      <c r="CH435" s="446">
        <v>0</v>
      </c>
      <c r="CI435" s="446">
        <v>0</v>
      </c>
      <c r="CJ435" s="446">
        <v>0</v>
      </c>
      <c r="CK435" s="446">
        <v>0</v>
      </c>
      <c r="CL435" s="446">
        <v>0</v>
      </c>
      <c r="CM435" s="446">
        <v>0</v>
      </c>
      <c r="CN435" s="446">
        <v>0</v>
      </c>
      <c r="CO435" s="444" t="s">
        <v>2081</v>
      </c>
    </row>
    <row r="436" spans="1:93" customFormat="1" ht="31.5">
      <c r="A436" s="444" t="s">
        <v>1287</v>
      </c>
      <c r="B436" s="445" t="s">
        <v>1327</v>
      </c>
      <c r="C436" s="444" t="s">
        <v>1328</v>
      </c>
      <c r="D436" s="444" t="s">
        <v>1476</v>
      </c>
      <c r="E436" s="446">
        <v>0</v>
      </c>
      <c r="F436" s="446">
        <v>0</v>
      </c>
      <c r="G436" s="446">
        <v>0</v>
      </c>
      <c r="H436" s="446">
        <v>0</v>
      </c>
      <c r="I436" s="446">
        <v>0</v>
      </c>
      <c r="J436" s="446">
        <v>0</v>
      </c>
      <c r="K436" s="446">
        <v>0</v>
      </c>
      <c r="L436" s="446">
        <v>0</v>
      </c>
      <c r="M436" s="446">
        <v>0</v>
      </c>
      <c r="N436" s="446">
        <v>0</v>
      </c>
      <c r="O436" s="446">
        <v>0</v>
      </c>
      <c r="P436" s="446">
        <v>0</v>
      </c>
      <c r="Q436" s="446">
        <v>0</v>
      </c>
      <c r="R436" s="446">
        <v>0</v>
      </c>
      <c r="S436" s="446">
        <v>0</v>
      </c>
      <c r="T436" s="446">
        <v>0</v>
      </c>
      <c r="U436" s="446">
        <v>0</v>
      </c>
      <c r="V436" s="446">
        <v>0</v>
      </c>
      <c r="W436" s="446">
        <v>0</v>
      </c>
      <c r="X436" s="446">
        <v>0</v>
      </c>
      <c r="Y436" s="446">
        <v>0</v>
      </c>
      <c r="Z436" s="446">
        <v>0</v>
      </c>
      <c r="AA436" s="446">
        <v>0</v>
      </c>
      <c r="AB436" s="446">
        <v>0</v>
      </c>
      <c r="AC436" s="446">
        <v>0</v>
      </c>
      <c r="AD436" s="446">
        <v>0</v>
      </c>
      <c r="AE436" s="446">
        <v>0</v>
      </c>
      <c r="AF436" s="446">
        <v>0</v>
      </c>
      <c r="AG436" s="446">
        <v>0</v>
      </c>
      <c r="AH436" s="446">
        <v>0</v>
      </c>
      <c r="AI436" s="446">
        <v>0</v>
      </c>
      <c r="AJ436" s="446">
        <v>0</v>
      </c>
      <c r="AK436" s="446">
        <v>0</v>
      </c>
      <c r="AL436" s="446">
        <v>0</v>
      </c>
      <c r="AM436" s="446">
        <v>0</v>
      </c>
      <c r="AN436" s="446">
        <v>0</v>
      </c>
      <c r="AO436" s="446">
        <v>0</v>
      </c>
      <c r="AP436" s="446">
        <v>0</v>
      </c>
      <c r="AQ436" s="446">
        <v>0</v>
      </c>
      <c r="AR436" s="446">
        <v>0</v>
      </c>
      <c r="AS436" s="446">
        <v>0</v>
      </c>
      <c r="AT436" s="446">
        <v>0</v>
      </c>
      <c r="AU436" s="446">
        <v>0</v>
      </c>
      <c r="AV436" s="446">
        <v>0</v>
      </c>
      <c r="AW436" s="446">
        <v>0</v>
      </c>
      <c r="AX436" s="446">
        <v>0</v>
      </c>
      <c r="AY436" s="446">
        <v>0</v>
      </c>
      <c r="AZ436" s="446">
        <v>0</v>
      </c>
      <c r="BA436" s="446">
        <v>0</v>
      </c>
      <c r="BB436" s="446">
        <v>0</v>
      </c>
      <c r="BC436" s="446">
        <v>0</v>
      </c>
      <c r="BD436" s="446">
        <v>0</v>
      </c>
      <c r="BE436" s="446">
        <v>0</v>
      </c>
      <c r="BF436" s="446">
        <v>0</v>
      </c>
      <c r="BG436" s="446">
        <v>0</v>
      </c>
      <c r="BH436" s="446">
        <v>0</v>
      </c>
      <c r="BI436" s="446">
        <v>0</v>
      </c>
      <c r="BJ436" s="446">
        <v>0</v>
      </c>
      <c r="BK436" s="446">
        <v>0</v>
      </c>
      <c r="BL436" s="446">
        <v>0</v>
      </c>
      <c r="BM436" s="446">
        <v>0</v>
      </c>
      <c r="BN436" s="446">
        <v>0</v>
      </c>
      <c r="BO436" s="446">
        <v>0</v>
      </c>
      <c r="BP436" s="446">
        <v>0</v>
      </c>
      <c r="BQ436" s="446">
        <v>0</v>
      </c>
      <c r="BR436" s="446">
        <v>0</v>
      </c>
      <c r="BS436" s="446">
        <v>0</v>
      </c>
      <c r="BT436" s="446">
        <v>0</v>
      </c>
      <c r="BU436" s="446">
        <v>0</v>
      </c>
      <c r="BV436" s="446">
        <v>0</v>
      </c>
      <c r="BW436" s="446">
        <v>0</v>
      </c>
      <c r="BX436" s="446">
        <v>0</v>
      </c>
      <c r="BY436" s="446">
        <v>0</v>
      </c>
      <c r="BZ436" s="446">
        <v>0</v>
      </c>
      <c r="CA436" s="446">
        <v>0</v>
      </c>
      <c r="CB436" s="446">
        <v>0</v>
      </c>
      <c r="CC436" s="446">
        <v>0</v>
      </c>
      <c r="CD436" s="446">
        <v>0</v>
      </c>
      <c r="CE436" s="446">
        <v>0</v>
      </c>
      <c r="CF436" s="446">
        <v>0</v>
      </c>
      <c r="CG436" s="446">
        <v>0</v>
      </c>
      <c r="CH436" s="446">
        <v>0</v>
      </c>
      <c r="CI436" s="446">
        <v>0</v>
      </c>
      <c r="CJ436" s="446">
        <v>0</v>
      </c>
      <c r="CK436" s="446">
        <v>0</v>
      </c>
      <c r="CL436" s="446">
        <v>0</v>
      </c>
      <c r="CM436" s="446">
        <v>0</v>
      </c>
      <c r="CN436" s="446">
        <v>0</v>
      </c>
      <c r="CO436" s="444" t="s">
        <v>2081</v>
      </c>
    </row>
    <row r="437" spans="1:93" customFormat="1" ht="31.5">
      <c r="A437" s="444" t="s">
        <v>1287</v>
      </c>
      <c r="B437" s="445" t="s">
        <v>1329</v>
      </c>
      <c r="C437" s="444" t="s">
        <v>1330</v>
      </c>
      <c r="D437" s="444" t="s">
        <v>1476</v>
      </c>
      <c r="E437" s="446">
        <v>0</v>
      </c>
      <c r="F437" s="446">
        <v>0</v>
      </c>
      <c r="G437" s="446">
        <v>0</v>
      </c>
      <c r="H437" s="446">
        <v>0</v>
      </c>
      <c r="I437" s="446">
        <v>0</v>
      </c>
      <c r="J437" s="446">
        <v>0</v>
      </c>
      <c r="K437" s="446">
        <v>0</v>
      </c>
      <c r="L437" s="446">
        <v>0</v>
      </c>
      <c r="M437" s="446">
        <v>0</v>
      </c>
      <c r="N437" s="446">
        <v>0</v>
      </c>
      <c r="O437" s="446">
        <v>0</v>
      </c>
      <c r="P437" s="446">
        <v>0</v>
      </c>
      <c r="Q437" s="446">
        <v>0</v>
      </c>
      <c r="R437" s="446">
        <v>0</v>
      </c>
      <c r="S437" s="446">
        <v>0</v>
      </c>
      <c r="T437" s="446">
        <v>0</v>
      </c>
      <c r="U437" s="446">
        <v>0</v>
      </c>
      <c r="V437" s="446">
        <v>0</v>
      </c>
      <c r="W437" s="446">
        <v>0</v>
      </c>
      <c r="X437" s="446">
        <v>0</v>
      </c>
      <c r="Y437" s="446">
        <v>0</v>
      </c>
      <c r="Z437" s="446">
        <v>0</v>
      </c>
      <c r="AA437" s="446">
        <v>0</v>
      </c>
      <c r="AB437" s="446">
        <v>0</v>
      </c>
      <c r="AC437" s="446">
        <v>0</v>
      </c>
      <c r="AD437" s="446">
        <v>0</v>
      </c>
      <c r="AE437" s="446">
        <v>0</v>
      </c>
      <c r="AF437" s="446">
        <v>0</v>
      </c>
      <c r="AG437" s="446">
        <v>0</v>
      </c>
      <c r="AH437" s="446">
        <v>0</v>
      </c>
      <c r="AI437" s="446">
        <v>0</v>
      </c>
      <c r="AJ437" s="446">
        <v>0</v>
      </c>
      <c r="AK437" s="446">
        <v>0</v>
      </c>
      <c r="AL437" s="446">
        <v>0</v>
      </c>
      <c r="AM437" s="446">
        <v>0</v>
      </c>
      <c r="AN437" s="446">
        <v>0</v>
      </c>
      <c r="AO437" s="446">
        <v>0</v>
      </c>
      <c r="AP437" s="446">
        <v>0</v>
      </c>
      <c r="AQ437" s="446">
        <v>0</v>
      </c>
      <c r="AR437" s="446">
        <v>0</v>
      </c>
      <c r="AS437" s="446">
        <v>0</v>
      </c>
      <c r="AT437" s="446">
        <v>0</v>
      </c>
      <c r="AU437" s="446">
        <v>0</v>
      </c>
      <c r="AV437" s="446">
        <v>0</v>
      </c>
      <c r="AW437" s="446">
        <v>0</v>
      </c>
      <c r="AX437" s="446">
        <v>0</v>
      </c>
      <c r="AY437" s="446">
        <v>0</v>
      </c>
      <c r="AZ437" s="446">
        <v>0</v>
      </c>
      <c r="BA437" s="446">
        <v>0</v>
      </c>
      <c r="BB437" s="446">
        <v>0</v>
      </c>
      <c r="BC437" s="446">
        <v>0</v>
      </c>
      <c r="BD437" s="446">
        <v>0</v>
      </c>
      <c r="BE437" s="446">
        <v>0</v>
      </c>
      <c r="BF437" s="446">
        <v>0</v>
      </c>
      <c r="BG437" s="446">
        <v>0</v>
      </c>
      <c r="BH437" s="446">
        <v>0</v>
      </c>
      <c r="BI437" s="446">
        <v>0</v>
      </c>
      <c r="BJ437" s="446">
        <v>0</v>
      </c>
      <c r="BK437" s="446">
        <v>0</v>
      </c>
      <c r="BL437" s="446">
        <v>0</v>
      </c>
      <c r="BM437" s="446">
        <v>0</v>
      </c>
      <c r="BN437" s="446">
        <v>0</v>
      </c>
      <c r="BO437" s="446">
        <v>0</v>
      </c>
      <c r="BP437" s="446">
        <v>0</v>
      </c>
      <c r="BQ437" s="446">
        <v>0</v>
      </c>
      <c r="BR437" s="446">
        <v>0</v>
      </c>
      <c r="BS437" s="446">
        <v>0</v>
      </c>
      <c r="BT437" s="446">
        <v>0</v>
      </c>
      <c r="BU437" s="446">
        <v>0</v>
      </c>
      <c r="BV437" s="446">
        <v>0</v>
      </c>
      <c r="BW437" s="446">
        <v>0</v>
      </c>
      <c r="BX437" s="446">
        <v>0</v>
      </c>
      <c r="BY437" s="446">
        <v>0</v>
      </c>
      <c r="BZ437" s="446">
        <v>0</v>
      </c>
      <c r="CA437" s="446">
        <v>0</v>
      </c>
      <c r="CB437" s="446">
        <v>0</v>
      </c>
      <c r="CC437" s="446">
        <v>0</v>
      </c>
      <c r="CD437" s="446">
        <v>0</v>
      </c>
      <c r="CE437" s="446">
        <v>0</v>
      </c>
      <c r="CF437" s="446">
        <v>0</v>
      </c>
      <c r="CG437" s="446">
        <v>0</v>
      </c>
      <c r="CH437" s="446">
        <v>0</v>
      </c>
      <c r="CI437" s="446">
        <v>0</v>
      </c>
      <c r="CJ437" s="446">
        <v>0</v>
      </c>
      <c r="CK437" s="446">
        <v>0</v>
      </c>
      <c r="CL437" s="446">
        <v>0</v>
      </c>
      <c r="CM437" s="446">
        <v>0</v>
      </c>
      <c r="CN437" s="446">
        <v>0</v>
      </c>
      <c r="CO437" s="444" t="s">
        <v>2081</v>
      </c>
    </row>
    <row r="438" spans="1:93" customFormat="1">
      <c r="A438" s="444" t="s">
        <v>1287</v>
      </c>
      <c r="B438" s="445" t="s">
        <v>1331</v>
      </c>
      <c r="C438" s="444" t="s">
        <v>1332</v>
      </c>
      <c r="D438" s="444" t="s">
        <v>1476</v>
      </c>
      <c r="E438" s="446">
        <v>0</v>
      </c>
      <c r="F438" s="446">
        <v>0</v>
      </c>
      <c r="G438" s="446">
        <v>0</v>
      </c>
      <c r="H438" s="446">
        <v>0</v>
      </c>
      <c r="I438" s="446">
        <v>0</v>
      </c>
      <c r="J438" s="446">
        <v>0</v>
      </c>
      <c r="K438" s="446">
        <v>0</v>
      </c>
      <c r="L438" s="446">
        <v>0</v>
      </c>
      <c r="M438" s="446">
        <v>0</v>
      </c>
      <c r="N438" s="446">
        <v>0</v>
      </c>
      <c r="O438" s="446">
        <v>0</v>
      </c>
      <c r="P438" s="446">
        <v>0</v>
      </c>
      <c r="Q438" s="446">
        <v>0</v>
      </c>
      <c r="R438" s="446">
        <v>0</v>
      </c>
      <c r="S438" s="446">
        <v>0</v>
      </c>
      <c r="T438" s="446">
        <v>0</v>
      </c>
      <c r="U438" s="446">
        <v>0</v>
      </c>
      <c r="V438" s="446">
        <v>0</v>
      </c>
      <c r="W438" s="446">
        <v>0</v>
      </c>
      <c r="X438" s="446">
        <v>0</v>
      </c>
      <c r="Y438" s="446">
        <v>0</v>
      </c>
      <c r="Z438" s="446">
        <v>0</v>
      </c>
      <c r="AA438" s="446">
        <v>0</v>
      </c>
      <c r="AB438" s="446">
        <v>0</v>
      </c>
      <c r="AC438" s="446">
        <v>0</v>
      </c>
      <c r="AD438" s="446">
        <v>0</v>
      </c>
      <c r="AE438" s="446">
        <v>0</v>
      </c>
      <c r="AF438" s="446">
        <v>0</v>
      </c>
      <c r="AG438" s="446">
        <v>0</v>
      </c>
      <c r="AH438" s="446">
        <v>0</v>
      </c>
      <c r="AI438" s="446">
        <v>0</v>
      </c>
      <c r="AJ438" s="446">
        <v>0</v>
      </c>
      <c r="AK438" s="446">
        <v>0</v>
      </c>
      <c r="AL438" s="446">
        <v>0</v>
      </c>
      <c r="AM438" s="446">
        <v>0</v>
      </c>
      <c r="AN438" s="446">
        <v>0</v>
      </c>
      <c r="AO438" s="446">
        <v>0</v>
      </c>
      <c r="AP438" s="446">
        <v>0</v>
      </c>
      <c r="AQ438" s="446">
        <v>0</v>
      </c>
      <c r="AR438" s="446">
        <v>0</v>
      </c>
      <c r="AS438" s="446">
        <v>0</v>
      </c>
      <c r="AT438" s="446">
        <v>0</v>
      </c>
      <c r="AU438" s="446">
        <v>0</v>
      </c>
      <c r="AV438" s="446">
        <v>0</v>
      </c>
      <c r="AW438" s="446">
        <v>0</v>
      </c>
      <c r="AX438" s="446">
        <v>0</v>
      </c>
      <c r="AY438" s="446">
        <v>0</v>
      </c>
      <c r="AZ438" s="446">
        <v>0</v>
      </c>
      <c r="BA438" s="446">
        <v>0</v>
      </c>
      <c r="BB438" s="446">
        <v>0</v>
      </c>
      <c r="BC438" s="446">
        <v>0</v>
      </c>
      <c r="BD438" s="446">
        <v>0</v>
      </c>
      <c r="BE438" s="446">
        <v>0</v>
      </c>
      <c r="BF438" s="446">
        <v>0</v>
      </c>
      <c r="BG438" s="446">
        <v>0</v>
      </c>
      <c r="BH438" s="446">
        <v>0</v>
      </c>
      <c r="BI438" s="446">
        <v>0</v>
      </c>
      <c r="BJ438" s="446">
        <v>0</v>
      </c>
      <c r="BK438" s="446">
        <v>0</v>
      </c>
      <c r="BL438" s="446">
        <v>0</v>
      </c>
      <c r="BM438" s="446">
        <v>0</v>
      </c>
      <c r="BN438" s="446">
        <v>0</v>
      </c>
      <c r="BO438" s="446">
        <v>0</v>
      </c>
      <c r="BP438" s="446">
        <v>0</v>
      </c>
      <c r="BQ438" s="446">
        <v>0</v>
      </c>
      <c r="BR438" s="446">
        <v>0</v>
      </c>
      <c r="BS438" s="446">
        <v>0</v>
      </c>
      <c r="BT438" s="446">
        <v>0</v>
      </c>
      <c r="BU438" s="446">
        <v>0</v>
      </c>
      <c r="BV438" s="446">
        <v>0</v>
      </c>
      <c r="BW438" s="446">
        <v>0</v>
      </c>
      <c r="BX438" s="446">
        <v>0</v>
      </c>
      <c r="BY438" s="446">
        <v>0</v>
      </c>
      <c r="BZ438" s="446">
        <v>0</v>
      </c>
      <c r="CA438" s="446">
        <v>0</v>
      </c>
      <c r="CB438" s="446">
        <v>0</v>
      </c>
      <c r="CC438" s="446">
        <v>0</v>
      </c>
      <c r="CD438" s="446">
        <v>0</v>
      </c>
      <c r="CE438" s="446">
        <v>0</v>
      </c>
      <c r="CF438" s="446">
        <v>0</v>
      </c>
      <c r="CG438" s="446">
        <v>0</v>
      </c>
      <c r="CH438" s="446">
        <v>0</v>
      </c>
      <c r="CI438" s="446">
        <v>0</v>
      </c>
      <c r="CJ438" s="446">
        <v>0</v>
      </c>
      <c r="CK438" s="446">
        <v>0</v>
      </c>
      <c r="CL438" s="446">
        <v>0</v>
      </c>
      <c r="CM438" s="446">
        <v>0</v>
      </c>
      <c r="CN438" s="446">
        <v>0</v>
      </c>
      <c r="CO438" s="444" t="s">
        <v>2081</v>
      </c>
    </row>
    <row r="439" spans="1:93" customFormat="1" ht="63">
      <c r="A439" s="444" t="s">
        <v>1287</v>
      </c>
      <c r="B439" s="445" t="s">
        <v>1333</v>
      </c>
      <c r="C439" s="444" t="s">
        <v>1334</v>
      </c>
      <c r="D439" s="444" t="s">
        <v>1476</v>
      </c>
      <c r="E439" s="446">
        <v>0</v>
      </c>
      <c r="F439" s="446">
        <v>0</v>
      </c>
      <c r="G439" s="446">
        <v>0</v>
      </c>
      <c r="H439" s="446">
        <v>0</v>
      </c>
      <c r="I439" s="446">
        <v>0</v>
      </c>
      <c r="J439" s="446">
        <v>0</v>
      </c>
      <c r="K439" s="446">
        <v>0</v>
      </c>
      <c r="L439" s="446">
        <v>0</v>
      </c>
      <c r="M439" s="446">
        <v>0</v>
      </c>
      <c r="N439" s="446">
        <v>0</v>
      </c>
      <c r="O439" s="446">
        <v>0</v>
      </c>
      <c r="P439" s="446">
        <v>0</v>
      </c>
      <c r="Q439" s="446">
        <v>0</v>
      </c>
      <c r="R439" s="446">
        <v>0</v>
      </c>
      <c r="S439" s="446">
        <v>0</v>
      </c>
      <c r="T439" s="446">
        <v>0</v>
      </c>
      <c r="U439" s="446">
        <v>0</v>
      </c>
      <c r="V439" s="446">
        <v>0</v>
      </c>
      <c r="W439" s="446">
        <v>0</v>
      </c>
      <c r="X439" s="446">
        <v>0</v>
      </c>
      <c r="Y439" s="446">
        <v>0</v>
      </c>
      <c r="Z439" s="446">
        <v>0</v>
      </c>
      <c r="AA439" s="446">
        <v>0</v>
      </c>
      <c r="AB439" s="446">
        <v>0</v>
      </c>
      <c r="AC439" s="446">
        <v>0</v>
      </c>
      <c r="AD439" s="446">
        <v>0</v>
      </c>
      <c r="AE439" s="446">
        <v>0</v>
      </c>
      <c r="AF439" s="446">
        <v>0</v>
      </c>
      <c r="AG439" s="446">
        <v>0</v>
      </c>
      <c r="AH439" s="446">
        <v>0</v>
      </c>
      <c r="AI439" s="446">
        <v>0</v>
      </c>
      <c r="AJ439" s="446">
        <v>0</v>
      </c>
      <c r="AK439" s="446">
        <v>0</v>
      </c>
      <c r="AL439" s="446">
        <v>0</v>
      </c>
      <c r="AM439" s="446">
        <v>0</v>
      </c>
      <c r="AN439" s="446">
        <v>0</v>
      </c>
      <c r="AO439" s="446">
        <v>0</v>
      </c>
      <c r="AP439" s="446">
        <v>0</v>
      </c>
      <c r="AQ439" s="446">
        <v>0</v>
      </c>
      <c r="AR439" s="446">
        <v>0</v>
      </c>
      <c r="AS439" s="446">
        <v>0</v>
      </c>
      <c r="AT439" s="446">
        <v>0</v>
      </c>
      <c r="AU439" s="446">
        <v>0</v>
      </c>
      <c r="AV439" s="446">
        <v>0</v>
      </c>
      <c r="AW439" s="446">
        <v>0</v>
      </c>
      <c r="AX439" s="446">
        <v>0</v>
      </c>
      <c r="AY439" s="446">
        <v>0</v>
      </c>
      <c r="AZ439" s="446">
        <v>0</v>
      </c>
      <c r="BA439" s="446">
        <v>0</v>
      </c>
      <c r="BB439" s="446">
        <v>0</v>
      </c>
      <c r="BC439" s="446">
        <v>0</v>
      </c>
      <c r="BD439" s="446">
        <v>0</v>
      </c>
      <c r="BE439" s="446">
        <v>0</v>
      </c>
      <c r="BF439" s="446">
        <v>0</v>
      </c>
      <c r="BG439" s="446">
        <v>0</v>
      </c>
      <c r="BH439" s="446">
        <v>0</v>
      </c>
      <c r="BI439" s="446">
        <v>0</v>
      </c>
      <c r="BJ439" s="446">
        <v>0</v>
      </c>
      <c r="BK439" s="446">
        <v>0</v>
      </c>
      <c r="BL439" s="446">
        <v>0</v>
      </c>
      <c r="BM439" s="446">
        <v>0</v>
      </c>
      <c r="BN439" s="446">
        <v>0</v>
      </c>
      <c r="BO439" s="446">
        <v>0</v>
      </c>
      <c r="BP439" s="446">
        <v>0</v>
      </c>
      <c r="BQ439" s="446">
        <v>0</v>
      </c>
      <c r="BR439" s="446">
        <v>0</v>
      </c>
      <c r="BS439" s="446">
        <v>0</v>
      </c>
      <c r="BT439" s="446">
        <v>0</v>
      </c>
      <c r="BU439" s="446">
        <v>0</v>
      </c>
      <c r="BV439" s="446">
        <v>0</v>
      </c>
      <c r="BW439" s="446">
        <v>0</v>
      </c>
      <c r="BX439" s="446">
        <v>0</v>
      </c>
      <c r="BY439" s="446">
        <v>0</v>
      </c>
      <c r="BZ439" s="446">
        <v>0</v>
      </c>
      <c r="CA439" s="446">
        <v>0</v>
      </c>
      <c r="CB439" s="446">
        <v>0</v>
      </c>
      <c r="CC439" s="446">
        <v>0</v>
      </c>
      <c r="CD439" s="446">
        <v>0</v>
      </c>
      <c r="CE439" s="446">
        <v>0</v>
      </c>
      <c r="CF439" s="446">
        <v>0</v>
      </c>
      <c r="CG439" s="446">
        <v>0</v>
      </c>
      <c r="CH439" s="446">
        <v>0</v>
      </c>
      <c r="CI439" s="446">
        <v>0</v>
      </c>
      <c r="CJ439" s="446">
        <v>0</v>
      </c>
      <c r="CK439" s="446">
        <v>0</v>
      </c>
      <c r="CL439" s="446">
        <v>0</v>
      </c>
      <c r="CM439" s="446">
        <v>0</v>
      </c>
      <c r="CN439" s="446">
        <v>0</v>
      </c>
      <c r="CO439" s="444" t="s">
        <v>2081</v>
      </c>
    </row>
    <row r="440" spans="1:93" customFormat="1" ht="47.25">
      <c r="A440" s="444" t="s">
        <v>1287</v>
      </c>
      <c r="B440" s="445" t="s">
        <v>1335</v>
      </c>
      <c r="C440" s="444" t="s">
        <v>1336</v>
      </c>
      <c r="D440" s="444" t="s">
        <v>1476</v>
      </c>
      <c r="E440" s="446">
        <v>0</v>
      </c>
      <c r="F440" s="446">
        <v>0</v>
      </c>
      <c r="G440" s="446">
        <v>0</v>
      </c>
      <c r="H440" s="446">
        <v>0</v>
      </c>
      <c r="I440" s="446">
        <v>0</v>
      </c>
      <c r="J440" s="446">
        <v>0</v>
      </c>
      <c r="K440" s="446">
        <v>0</v>
      </c>
      <c r="L440" s="446">
        <v>0</v>
      </c>
      <c r="M440" s="446">
        <v>0</v>
      </c>
      <c r="N440" s="446">
        <v>0</v>
      </c>
      <c r="O440" s="446">
        <v>0</v>
      </c>
      <c r="P440" s="446">
        <v>0</v>
      </c>
      <c r="Q440" s="446">
        <v>0</v>
      </c>
      <c r="R440" s="446">
        <v>0</v>
      </c>
      <c r="S440" s="446">
        <v>0</v>
      </c>
      <c r="T440" s="446">
        <v>0</v>
      </c>
      <c r="U440" s="446">
        <v>0</v>
      </c>
      <c r="V440" s="446">
        <v>0</v>
      </c>
      <c r="W440" s="446">
        <v>0</v>
      </c>
      <c r="X440" s="446">
        <v>0</v>
      </c>
      <c r="Y440" s="446">
        <v>0</v>
      </c>
      <c r="Z440" s="446">
        <v>0</v>
      </c>
      <c r="AA440" s="446">
        <v>0</v>
      </c>
      <c r="AB440" s="446">
        <v>0</v>
      </c>
      <c r="AC440" s="446">
        <v>0</v>
      </c>
      <c r="AD440" s="446">
        <v>0</v>
      </c>
      <c r="AE440" s="446">
        <v>0</v>
      </c>
      <c r="AF440" s="446">
        <v>0</v>
      </c>
      <c r="AG440" s="446">
        <v>0</v>
      </c>
      <c r="AH440" s="446">
        <v>0</v>
      </c>
      <c r="AI440" s="446">
        <v>0</v>
      </c>
      <c r="AJ440" s="446">
        <v>0</v>
      </c>
      <c r="AK440" s="446">
        <v>0</v>
      </c>
      <c r="AL440" s="446">
        <v>0</v>
      </c>
      <c r="AM440" s="446">
        <v>0</v>
      </c>
      <c r="AN440" s="446">
        <v>0</v>
      </c>
      <c r="AO440" s="446">
        <v>0</v>
      </c>
      <c r="AP440" s="446">
        <v>0</v>
      </c>
      <c r="AQ440" s="446">
        <v>0</v>
      </c>
      <c r="AR440" s="446">
        <v>0</v>
      </c>
      <c r="AS440" s="446">
        <v>0</v>
      </c>
      <c r="AT440" s="446">
        <v>0</v>
      </c>
      <c r="AU440" s="446">
        <v>0</v>
      </c>
      <c r="AV440" s="446">
        <v>0</v>
      </c>
      <c r="AW440" s="446">
        <v>0</v>
      </c>
      <c r="AX440" s="446">
        <v>0</v>
      </c>
      <c r="AY440" s="446">
        <v>0</v>
      </c>
      <c r="AZ440" s="446">
        <v>0</v>
      </c>
      <c r="BA440" s="446">
        <v>0</v>
      </c>
      <c r="BB440" s="446">
        <v>0</v>
      </c>
      <c r="BC440" s="446">
        <v>0</v>
      </c>
      <c r="BD440" s="446">
        <v>0</v>
      </c>
      <c r="BE440" s="446">
        <v>0</v>
      </c>
      <c r="BF440" s="446">
        <v>0</v>
      </c>
      <c r="BG440" s="446">
        <v>0</v>
      </c>
      <c r="BH440" s="446">
        <v>0</v>
      </c>
      <c r="BI440" s="446">
        <v>0</v>
      </c>
      <c r="BJ440" s="446">
        <v>0</v>
      </c>
      <c r="BK440" s="446">
        <v>0</v>
      </c>
      <c r="BL440" s="446">
        <v>0</v>
      </c>
      <c r="BM440" s="446">
        <v>0</v>
      </c>
      <c r="BN440" s="446">
        <v>0</v>
      </c>
      <c r="BO440" s="446">
        <v>0</v>
      </c>
      <c r="BP440" s="446">
        <v>0</v>
      </c>
      <c r="BQ440" s="446">
        <v>0</v>
      </c>
      <c r="BR440" s="446">
        <v>0</v>
      </c>
      <c r="BS440" s="446">
        <v>0</v>
      </c>
      <c r="BT440" s="446">
        <v>0</v>
      </c>
      <c r="BU440" s="446">
        <v>0</v>
      </c>
      <c r="BV440" s="446">
        <v>0</v>
      </c>
      <c r="BW440" s="446">
        <v>0</v>
      </c>
      <c r="BX440" s="446">
        <v>0</v>
      </c>
      <c r="BY440" s="446">
        <v>0</v>
      </c>
      <c r="BZ440" s="446">
        <v>0</v>
      </c>
      <c r="CA440" s="446">
        <v>0</v>
      </c>
      <c r="CB440" s="446">
        <v>0</v>
      </c>
      <c r="CC440" s="446">
        <v>0</v>
      </c>
      <c r="CD440" s="446">
        <v>0</v>
      </c>
      <c r="CE440" s="446">
        <v>0</v>
      </c>
      <c r="CF440" s="446">
        <v>0</v>
      </c>
      <c r="CG440" s="446">
        <v>0</v>
      </c>
      <c r="CH440" s="446">
        <v>0</v>
      </c>
      <c r="CI440" s="446">
        <v>0</v>
      </c>
      <c r="CJ440" s="446">
        <v>0</v>
      </c>
      <c r="CK440" s="446">
        <v>0</v>
      </c>
      <c r="CL440" s="446">
        <v>0</v>
      </c>
      <c r="CM440" s="446">
        <v>0</v>
      </c>
      <c r="CN440" s="446">
        <v>0</v>
      </c>
      <c r="CO440" s="444" t="s">
        <v>2081</v>
      </c>
    </row>
    <row r="441" spans="1:93" customFormat="1" ht="47.25">
      <c r="A441" s="444" t="s">
        <v>1287</v>
      </c>
      <c r="B441" s="445" t="s">
        <v>1337</v>
      </c>
      <c r="C441" s="444" t="s">
        <v>1338</v>
      </c>
      <c r="D441" s="444" t="s">
        <v>1476</v>
      </c>
      <c r="E441" s="446">
        <v>0</v>
      </c>
      <c r="F441" s="446">
        <v>0</v>
      </c>
      <c r="G441" s="446">
        <v>0</v>
      </c>
      <c r="H441" s="446">
        <v>0</v>
      </c>
      <c r="I441" s="446">
        <v>0</v>
      </c>
      <c r="J441" s="446">
        <v>0</v>
      </c>
      <c r="K441" s="446">
        <v>0</v>
      </c>
      <c r="L441" s="446">
        <v>0</v>
      </c>
      <c r="M441" s="446">
        <v>0</v>
      </c>
      <c r="N441" s="446">
        <v>0</v>
      </c>
      <c r="O441" s="446">
        <v>0</v>
      </c>
      <c r="P441" s="446">
        <v>0</v>
      </c>
      <c r="Q441" s="446">
        <v>0</v>
      </c>
      <c r="R441" s="446">
        <v>0</v>
      </c>
      <c r="S441" s="446">
        <v>0</v>
      </c>
      <c r="T441" s="446">
        <v>0</v>
      </c>
      <c r="U441" s="446">
        <v>0</v>
      </c>
      <c r="V441" s="446">
        <v>0</v>
      </c>
      <c r="W441" s="446">
        <v>0</v>
      </c>
      <c r="X441" s="446">
        <v>0</v>
      </c>
      <c r="Y441" s="446">
        <v>0</v>
      </c>
      <c r="Z441" s="446">
        <v>0</v>
      </c>
      <c r="AA441" s="446">
        <v>0</v>
      </c>
      <c r="AB441" s="446">
        <v>0</v>
      </c>
      <c r="AC441" s="446">
        <v>0</v>
      </c>
      <c r="AD441" s="446">
        <v>0</v>
      </c>
      <c r="AE441" s="446">
        <v>0</v>
      </c>
      <c r="AF441" s="446">
        <v>0</v>
      </c>
      <c r="AG441" s="446">
        <v>0</v>
      </c>
      <c r="AH441" s="446">
        <v>0</v>
      </c>
      <c r="AI441" s="446">
        <v>0</v>
      </c>
      <c r="AJ441" s="446">
        <v>0</v>
      </c>
      <c r="AK441" s="446">
        <v>0</v>
      </c>
      <c r="AL441" s="446">
        <v>0</v>
      </c>
      <c r="AM441" s="446">
        <v>0</v>
      </c>
      <c r="AN441" s="446">
        <v>0</v>
      </c>
      <c r="AO441" s="446">
        <v>0</v>
      </c>
      <c r="AP441" s="446">
        <v>0</v>
      </c>
      <c r="AQ441" s="446">
        <v>0</v>
      </c>
      <c r="AR441" s="446">
        <v>0</v>
      </c>
      <c r="AS441" s="446">
        <v>0</v>
      </c>
      <c r="AT441" s="446">
        <v>0</v>
      </c>
      <c r="AU441" s="446">
        <v>0</v>
      </c>
      <c r="AV441" s="446">
        <v>0</v>
      </c>
      <c r="AW441" s="446">
        <v>0</v>
      </c>
      <c r="AX441" s="446">
        <v>0</v>
      </c>
      <c r="AY441" s="446">
        <v>0</v>
      </c>
      <c r="AZ441" s="446">
        <v>0</v>
      </c>
      <c r="BA441" s="446">
        <v>0</v>
      </c>
      <c r="BB441" s="446">
        <v>0</v>
      </c>
      <c r="BC441" s="446">
        <v>0</v>
      </c>
      <c r="BD441" s="446">
        <v>0</v>
      </c>
      <c r="BE441" s="446">
        <v>0</v>
      </c>
      <c r="BF441" s="446">
        <v>0</v>
      </c>
      <c r="BG441" s="446">
        <v>0</v>
      </c>
      <c r="BH441" s="446">
        <v>0</v>
      </c>
      <c r="BI441" s="446">
        <v>0</v>
      </c>
      <c r="BJ441" s="446">
        <v>0</v>
      </c>
      <c r="BK441" s="446">
        <v>0</v>
      </c>
      <c r="BL441" s="446">
        <v>0</v>
      </c>
      <c r="BM441" s="446">
        <v>0</v>
      </c>
      <c r="BN441" s="446">
        <v>0</v>
      </c>
      <c r="BO441" s="446">
        <v>0</v>
      </c>
      <c r="BP441" s="446">
        <v>0</v>
      </c>
      <c r="BQ441" s="446">
        <v>0</v>
      </c>
      <c r="BR441" s="446">
        <v>0</v>
      </c>
      <c r="BS441" s="446">
        <v>0</v>
      </c>
      <c r="BT441" s="446">
        <v>0</v>
      </c>
      <c r="BU441" s="446">
        <v>0</v>
      </c>
      <c r="BV441" s="446">
        <v>0</v>
      </c>
      <c r="BW441" s="446">
        <v>0</v>
      </c>
      <c r="BX441" s="446">
        <v>0</v>
      </c>
      <c r="BY441" s="446">
        <v>0</v>
      </c>
      <c r="BZ441" s="446">
        <v>0</v>
      </c>
      <c r="CA441" s="446">
        <v>0</v>
      </c>
      <c r="CB441" s="446">
        <v>0</v>
      </c>
      <c r="CC441" s="446">
        <v>0</v>
      </c>
      <c r="CD441" s="446">
        <v>0</v>
      </c>
      <c r="CE441" s="446">
        <v>0</v>
      </c>
      <c r="CF441" s="446">
        <v>0</v>
      </c>
      <c r="CG441" s="446">
        <v>0</v>
      </c>
      <c r="CH441" s="446">
        <v>0</v>
      </c>
      <c r="CI441" s="446">
        <v>0</v>
      </c>
      <c r="CJ441" s="446">
        <v>0</v>
      </c>
      <c r="CK441" s="446">
        <v>0</v>
      </c>
      <c r="CL441" s="446">
        <v>0</v>
      </c>
      <c r="CM441" s="446">
        <v>0</v>
      </c>
      <c r="CN441" s="446">
        <v>0</v>
      </c>
      <c r="CO441" s="444" t="s">
        <v>2081</v>
      </c>
    </row>
    <row r="442" spans="1:93" customFormat="1">
      <c r="A442" s="444" t="s">
        <v>1287</v>
      </c>
      <c r="B442" s="445" t="s">
        <v>1339</v>
      </c>
      <c r="C442" s="444" t="s">
        <v>1340</v>
      </c>
      <c r="D442" s="444" t="s">
        <v>1476</v>
      </c>
      <c r="E442" s="446">
        <v>0</v>
      </c>
      <c r="F442" s="446">
        <v>0</v>
      </c>
      <c r="G442" s="446">
        <v>0</v>
      </c>
      <c r="H442" s="446">
        <v>0</v>
      </c>
      <c r="I442" s="446">
        <v>0</v>
      </c>
      <c r="J442" s="446">
        <v>0</v>
      </c>
      <c r="K442" s="446">
        <v>0</v>
      </c>
      <c r="L442" s="446">
        <v>0</v>
      </c>
      <c r="M442" s="446">
        <v>0</v>
      </c>
      <c r="N442" s="446">
        <v>0</v>
      </c>
      <c r="O442" s="446">
        <v>0</v>
      </c>
      <c r="P442" s="446">
        <v>0</v>
      </c>
      <c r="Q442" s="446">
        <v>0</v>
      </c>
      <c r="R442" s="446">
        <v>0</v>
      </c>
      <c r="S442" s="446">
        <v>0</v>
      </c>
      <c r="T442" s="446">
        <v>0</v>
      </c>
      <c r="U442" s="446">
        <v>0</v>
      </c>
      <c r="V442" s="446">
        <v>0</v>
      </c>
      <c r="W442" s="446">
        <v>0</v>
      </c>
      <c r="X442" s="446">
        <v>0</v>
      </c>
      <c r="Y442" s="446">
        <v>0</v>
      </c>
      <c r="Z442" s="446">
        <v>0</v>
      </c>
      <c r="AA442" s="446">
        <v>0</v>
      </c>
      <c r="AB442" s="446">
        <v>0</v>
      </c>
      <c r="AC442" s="446">
        <v>0</v>
      </c>
      <c r="AD442" s="446">
        <v>0</v>
      </c>
      <c r="AE442" s="446">
        <v>0</v>
      </c>
      <c r="AF442" s="446">
        <v>0</v>
      </c>
      <c r="AG442" s="446">
        <v>0</v>
      </c>
      <c r="AH442" s="446">
        <v>0</v>
      </c>
      <c r="AI442" s="446">
        <v>0</v>
      </c>
      <c r="AJ442" s="446">
        <v>0</v>
      </c>
      <c r="AK442" s="446">
        <v>0</v>
      </c>
      <c r="AL442" s="446">
        <v>0</v>
      </c>
      <c r="AM442" s="446">
        <v>0</v>
      </c>
      <c r="AN442" s="446">
        <v>0</v>
      </c>
      <c r="AO442" s="446">
        <v>0</v>
      </c>
      <c r="AP442" s="446">
        <v>0</v>
      </c>
      <c r="AQ442" s="446">
        <v>0</v>
      </c>
      <c r="AR442" s="446">
        <v>0</v>
      </c>
      <c r="AS442" s="446">
        <v>0</v>
      </c>
      <c r="AT442" s="446">
        <v>0</v>
      </c>
      <c r="AU442" s="446">
        <v>0</v>
      </c>
      <c r="AV442" s="446">
        <v>0</v>
      </c>
      <c r="AW442" s="446">
        <v>0</v>
      </c>
      <c r="AX442" s="446">
        <v>0</v>
      </c>
      <c r="AY442" s="446">
        <v>0</v>
      </c>
      <c r="AZ442" s="446">
        <v>0</v>
      </c>
      <c r="BA442" s="446">
        <v>0</v>
      </c>
      <c r="BB442" s="446">
        <v>0</v>
      </c>
      <c r="BC442" s="446">
        <v>0</v>
      </c>
      <c r="BD442" s="446">
        <v>0</v>
      </c>
      <c r="BE442" s="446">
        <v>0</v>
      </c>
      <c r="BF442" s="446">
        <v>0</v>
      </c>
      <c r="BG442" s="446">
        <v>0</v>
      </c>
      <c r="BH442" s="446">
        <v>0</v>
      </c>
      <c r="BI442" s="446">
        <v>0</v>
      </c>
      <c r="BJ442" s="446">
        <v>0</v>
      </c>
      <c r="BK442" s="446">
        <v>0</v>
      </c>
      <c r="BL442" s="446">
        <v>0</v>
      </c>
      <c r="BM442" s="446">
        <v>0</v>
      </c>
      <c r="BN442" s="446">
        <v>0</v>
      </c>
      <c r="BO442" s="446">
        <v>0</v>
      </c>
      <c r="BP442" s="446">
        <v>0</v>
      </c>
      <c r="BQ442" s="446">
        <v>0</v>
      </c>
      <c r="BR442" s="446">
        <v>0</v>
      </c>
      <c r="BS442" s="446">
        <v>0</v>
      </c>
      <c r="BT442" s="446">
        <v>0</v>
      </c>
      <c r="BU442" s="446">
        <v>0</v>
      </c>
      <c r="BV442" s="446">
        <v>0</v>
      </c>
      <c r="BW442" s="446">
        <v>0</v>
      </c>
      <c r="BX442" s="446">
        <v>0</v>
      </c>
      <c r="BY442" s="446">
        <v>0</v>
      </c>
      <c r="BZ442" s="446">
        <v>0</v>
      </c>
      <c r="CA442" s="446">
        <v>0</v>
      </c>
      <c r="CB442" s="446">
        <v>0</v>
      </c>
      <c r="CC442" s="446">
        <v>0</v>
      </c>
      <c r="CD442" s="446">
        <v>0</v>
      </c>
      <c r="CE442" s="446">
        <v>0</v>
      </c>
      <c r="CF442" s="446">
        <v>0</v>
      </c>
      <c r="CG442" s="446">
        <v>0</v>
      </c>
      <c r="CH442" s="446">
        <v>0</v>
      </c>
      <c r="CI442" s="446">
        <v>0</v>
      </c>
      <c r="CJ442" s="446">
        <v>0</v>
      </c>
      <c r="CK442" s="446">
        <v>0</v>
      </c>
      <c r="CL442" s="446">
        <v>0</v>
      </c>
      <c r="CM442" s="446">
        <v>0</v>
      </c>
      <c r="CN442" s="446">
        <v>0</v>
      </c>
      <c r="CO442" s="444" t="s">
        <v>2081</v>
      </c>
    </row>
    <row r="443" spans="1:93" customFormat="1" ht="47.25">
      <c r="A443" s="444" t="s">
        <v>1287</v>
      </c>
      <c r="B443" s="445" t="s">
        <v>1341</v>
      </c>
      <c r="C443" s="444" t="s">
        <v>1342</v>
      </c>
      <c r="D443" s="444" t="s">
        <v>1476</v>
      </c>
      <c r="E443" s="446">
        <v>0</v>
      </c>
      <c r="F443" s="446">
        <v>0</v>
      </c>
      <c r="G443" s="446">
        <v>0</v>
      </c>
      <c r="H443" s="446">
        <v>0</v>
      </c>
      <c r="I443" s="446">
        <v>0</v>
      </c>
      <c r="J443" s="446">
        <v>0</v>
      </c>
      <c r="K443" s="446">
        <v>0</v>
      </c>
      <c r="L443" s="446">
        <v>0</v>
      </c>
      <c r="M443" s="446">
        <v>0</v>
      </c>
      <c r="N443" s="446">
        <v>0</v>
      </c>
      <c r="O443" s="446">
        <v>0</v>
      </c>
      <c r="P443" s="446">
        <v>0</v>
      </c>
      <c r="Q443" s="446">
        <v>0</v>
      </c>
      <c r="R443" s="446">
        <v>0</v>
      </c>
      <c r="S443" s="446">
        <v>0</v>
      </c>
      <c r="T443" s="446">
        <v>0</v>
      </c>
      <c r="U443" s="446">
        <v>0</v>
      </c>
      <c r="V443" s="446">
        <v>0</v>
      </c>
      <c r="W443" s="446">
        <v>0</v>
      </c>
      <c r="X443" s="446">
        <v>0</v>
      </c>
      <c r="Y443" s="446">
        <v>0</v>
      </c>
      <c r="Z443" s="446">
        <v>0</v>
      </c>
      <c r="AA443" s="446">
        <v>0</v>
      </c>
      <c r="AB443" s="446">
        <v>0</v>
      </c>
      <c r="AC443" s="446">
        <v>0</v>
      </c>
      <c r="AD443" s="446">
        <v>0</v>
      </c>
      <c r="AE443" s="446">
        <v>0</v>
      </c>
      <c r="AF443" s="446">
        <v>0</v>
      </c>
      <c r="AG443" s="446">
        <v>0</v>
      </c>
      <c r="AH443" s="446">
        <v>0</v>
      </c>
      <c r="AI443" s="446">
        <v>0</v>
      </c>
      <c r="AJ443" s="446">
        <v>0</v>
      </c>
      <c r="AK443" s="446">
        <v>0</v>
      </c>
      <c r="AL443" s="446">
        <v>0</v>
      </c>
      <c r="AM443" s="446">
        <v>0</v>
      </c>
      <c r="AN443" s="446">
        <v>0</v>
      </c>
      <c r="AO443" s="446">
        <v>0</v>
      </c>
      <c r="AP443" s="446">
        <v>0</v>
      </c>
      <c r="AQ443" s="446">
        <v>0</v>
      </c>
      <c r="AR443" s="446">
        <v>0</v>
      </c>
      <c r="AS443" s="446">
        <v>0</v>
      </c>
      <c r="AT443" s="446">
        <v>0</v>
      </c>
      <c r="AU443" s="446">
        <v>0</v>
      </c>
      <c r="AV443" s="446">
        <v>0</v>
      </c>
      <c r="AW443" s="446">
        <v>0</v>
      </c>
      <c r="AX443" s="446">
        <v>0</v>
      </c>
      <c r="AY443" s="446">
        <v>0</v>
      </c>
      <c r="AZ443" s="446">
        <v>0</v>
      </c>
      <c r="BA443" s="446">
        <v>0</v>
      </c>
      <c r="BB443" s="446">
        <v>0</v>
      </c>
      <c r="BC443" s="446">
        <v>0</v>
      </c>
      <c r="BD443" s="446">
        <v>0</v>
      </c>
      <c r="BE443" s="446">
        <v>0</v>
      </c>
      <c r="BF443" s="446">
        <v>0</v>
      </c>
      <c r="BG443" s="446">
        <v>0</v>
      </c>
      <c r="BH443" s="446">
        <v>0</v>
      </c>
      <c r="BI443" s="446">
        <v>0</v>
      </c>
      <c r="BJ443" s="446">
        <v>0</v>
      </c>
      <c r="BK443" s="446">
        <v>0</v>
      </c>
      <c r="BL443" s="446">
        <v>0</v>
      </c>
      <c r="BM443" s="446">
        <v>0</v>
      </c>
      <c r="BN443" s="446">
        <v>0</v>
      </c>
      <c r="BO443" s="446">
        <v>0</v>
      </c>
      <c r="BP443" s="446">
        <v>0</v>
      </c>
      <c r="BQ443" s="446">
        <v>0</v>
      </c>
      <c r="BR443" s="446">
        <v>0</v>
      </c>
      <c r="BS443" s="446">
        <v>0</v>
      </c>
      <c r="BT443" s="446">
        <v>0</v>
      </c>
      <c r="BU443" s="446">
        <v>0</v>
      </c>
      <c r="BV443" s="446">
        <v>0</v>
      </c>
      <c r="BW443" s="446">
        <v>0</v>
      </c>
      <c r="BX443" s="446">
        <v>0</v>
      </c>
      <c r="BY443" s="446">
        <v>0</v>
      </c>
      <c r="BZ443" s="446">
        <v>0</v>
      </c>
      <c r="CA443" s="446">
        <v>0</v>
      </c>
      <c r="CB443" s="446">
        <v>0</v>
      </c>
      <c r="CC443" s="446">
        <v>0</v>
      </c>
      <c r="CD443" s="446">
        <v>0</v>
      </c>
      <c r="CE443" s="446">
        <v>0</v>
      </c>
      <c r="CF443" s="446">
        <v>0</v>
      </c>
      <c r="CG443" s="446">
        <v>0</v>
      </c>
      <c r="CH443" s="446">
        <v>0</v>
      </c>
      <c r="CI443" s="446">
        <v>0</v>
      </c>
      <c r="CJ443" s="446">
        <v>0</v>
      </c>
      <c r="CK443" s="446">
        <v>0</v>
      </c>
      <c r="CL443" s="446">
        <v>0</v>
      </c>
      <c r="CM443" s="446">
        <v>0</v>
      </c>
      <c r="CN443" s="446">
        <v>0</v>
      </c>
      <c r="CO443" s="444" t="s">
        <v>2081</v>
      </c>
    </row>
    <row r="444" spans="1:93" customFormat="1" ht="31.5">
      <c r="A444" s="444" t="s">
        <v>1287</v>
      </c>
      <c r="B444" s="445" t="s">
        <v>1343</v>
      </c>
      <c r="C444" s="444" t="s">
        <v>1344</v>
      </c>
      <c r="D444" s="444" t="s">
        <v>1476</v>
      </c>
      <c r="E444" s="446">
        <v>0</v>
      </c>
      <c r="F444" s="446">
        <v>0</v>
      </c>
      <c r="G444" s="446">
        <v>0</v>
      </c>
      <c r="H444" s="446">
        <v>0</v>
      </c>
      <c r="I444" s="446">
        <v>0</v>
      </c>
      <c r="J444" s="446">
        <v>0</v>
      </c>
      <c r="K444" s="446">
        <v>0</v>
      </c>
      <c r="L444" s="446">
        <v>0</v>
      </c>
      <c r="M444" s="446">
        <v>0</v>
      </c>
      <c r="N444" s="446">
        <v>0</v>
      </c>
      <c r="O444" s="446">
        <v>0</v>
      </c>
      <c r="P444" s="446">
        <v>0</v>
      </c>
      <c r="Q444" s="446">
        <v>0</v>
      </c>
      <c r="R444" s="446">
        <v>0</v>
      </c>
      <c r="S444" s="446">
        <v>0</v>
      </c>
      <c r="T444" s="446">
        <v>0</v>
      </c>
      <c r="U444" s="446">
        <v>0</v>
      </c>
      <c r="V444" s="446">
        <v>0</v>
      </c>
      <c r="W444" s="446">
        <v>0</v>
      </c>
      <c r="X444" s="446">
        <v>0</v>
      </c>
      <c r="Y444" s="446">
        <v>0</v>
      </c>
      <c r="Z444" s="446">
        <v>0</v>
      </c>
      <c r="AA444" s="446">
        <v>0</v>
      </c>
      <c r="AB444" s="446">
        <v>0</v>
      </c>
      <c r="AC444" s="446">
        <v>0</v>
      </c>
      <c r="AD444" s="446">
        <v>0</v>
      </c>
      <c r="AE444" s="446">
        <v>0</v>
      </c>
      <c r="AF444" s="446">
        <v>0</v>
      </c>
      <c r="AG444" s="446">
        <v>0</v>
      </c>
      <c r="AH444" s="446">
        <v>0</v>
      </c>
      <c r="AI444" s="446">
        <v>0</v>
      </c>
      <c r="AJ444" s="446">
        <v>0</v>
      </c>
      <c r="AK444" s="446">
        <v>0</v>
      </c>
      <c r="AL444" s="446">
        <v>0</v>
      </c>
      <c r="AM444" s="446">
        <v>0</v>
      </c>
      <c r="AN444" s="446">
        <v>0</v>
      </c>
      <c r="AO444" s="446">
        <v>0</v>
      </c>
      <c r="AP444" s="446">
        <v>0</v>
      </c>
      <c r="AQ444" s="446">
        <v>0</v>
      </c>
      <c r="AR444" s="446">
        <v>0</v>
      </c>
      <c r="AS444" s="446">
        <v>0</v>
      </c>
      <c r="AT444" s="446">
        <v>0</v>
      </c>
      <c r="AU444" s="446">
        <v>0</v>
      </c>
      <c r="AV444" s="446">
        <v>0</v>
      </c>
      <c r="AW444" s="446">
        <v>0</v>
      </c>
      <c r="AX444" s="446">
        <v>0</v>
      </c>
      <c r="AY444" s="446">
        <v>0</v>
      </c>
      <c r="AZ444" s="446">
        <v>0</v>
      </c>
      <c r="BA444" s="446">
        <v>0</v>
      </c>
      <c r="BB444" s="446">
        <v>0</v>
      </c>
      <c r="BC444" s="446">
        <v>0</v>
      </c>
      <c r="BD444" s="446">
        <v>0</v>
      </c>
      <c r="BE444" s="446">
        <v>0</v>
      </c>
      <c r="BF444" s="446">
        <v>0</v>
      </c>
      <c r="BG444" s="446">
        <v>0</v>
      </c>
      <c r="BH444" s="446">
        <v>0</v>
      </c>
      <c r="BI444" s="446">
        <v>0</v>
      </c>
      <c r="BJ444" s="446">
        <v>0</v>
      </c>
      <c r="BK444" s="446">
        <v>0</v>
      </c>
      <c r="BL444" s="446">
        <v>0</v>
      </c>
      <c r="BM444" s="446">
        <v>0</v>
      </c>
      <c r="BN444" s="446">
        <v>0</v>
      </c>
      <c r="BO444" s="446">
        <v>0</v>
      </c>
      <c r="BP444" s="446">
        <v>0</v>
      </c>
      <c r="BQ444" s="446">
        <v>0</v>
      </c>
      <c r="BR444" s="446">
        <v>0</v>
      </c>
      <c r="BS444" s="446">
        <v>0</v>
      </c>
      <c r="BT444" s="446">
        <v>0</v>
      </c>
      <c r="BU444" s="446">
        <v>0</v>
      </c>
      <c r="BV444" s="446">
        <v>0</v>
      </c>
      <c r="BW444" s="446">
        <v>0</v>
      </c>
      <c r="BX444" s="446">
        <v>0</v>
      </c>
      <c r="BY444" s="446">
        <v>0</v>
      </c>
      <c r="BZ444" s="446">
        <v>0</v>
      </c>
      <c r="CA444" s="446">
        <v>0</v>
      </c>
      <c r="CB444" s="446">
        <v>0</v>
      </c>
      <c r="CC444" s="446">
        <v>0</v>
      </c>
      <c r="CD444" s="446">
        <v>0</v>
      </c>
      <c r="CE444" s="446">
        <v>0</v>
      </c>
      <c r="CF444" s="446">
        <v>0</v>
      </c>
      <c r="CG444" s="446">
        <v>0</v>
      </c>
      <c r="CH444" s="446">
        <v>0</v>
      </c>
      <c r="CI444" s="446">
        <v>0</v>
      </c>
      <c r="CJ444" s="446">
        <v>0</v>
      </c>
      <c r="CK444" s="446">
        <v>0</v>
      </c>
      <c r="CL444" s="446">
        <v>0</v>
      </c>
      <c r="CM444" s="446">
        <v>0</v>
      </c>
      <c r="CN444" s="446">
        <v>0</v>
      </c>
      <c r="CO444" s="444" t="s">
        <v>2081</v>
      </c>
    </row>
    <row r="445" spans="1:93" customFormat="1">
      <c r="A445" s="444" t="s">
        <v>1287</v>
      </c>
      <c r="B445" s="445" t="s">
        <v>1345</v>
      </c>
      <c r="C445" s="444" t="s">
        <v>1346</v>
      </c>
      <c r="D445" s="444" t="s">
        <v>1476</v>
      </c>
      <c r="E445" s="446">
        <v>0</v>
      </c>
      <c r="F445" s="446">
        <v>0</v>
      </c>
      <c r="G445" s="446">
        <v>0</v>
      </c>
      <c r="H445" s="446">
        <v>0</v>
      </c>
      <c r="I445" s="446">
        <v>0</v>
      </c>
      <c r="J445" s="446">
        <v>0</v>
      </c>
      <c r="K445" s="446">
        <v>0</v>
      </c>
      <c r="L445" s="446">
        <v>0</v>
      </c>
      <c r="M445" s="446">
        <v>0</v>
      </c>
      <c r="N445" s="446">
        <v>0</v>
      </c>
      <c r="O445" s="446">
        <v>0</v>
      </c>
      <c r="P445" s="446">
        <v>0</v>
      </c>
      <c r="Q445" s="446">
        <v>0</v>
      </c>
      <c r="R445" s="446">
        <v>0</v>
      </c>
      <c r="S445" s="446">
        <v>0</v>
      </c>
      <c r="T445" s="446">
        <v>0</v>
      </c>
      <c r="U445" s="446">
        <v>0</v>
      </c>
      <c r="V445" s="446">
        <v>0</v>
      </c>
      <c r="W445" s="446">
        <v>0</v>
      </c>
      <c r="X445" s="446">
        <v>0</v>
      </c>
      <c r="Y445" s="446">
        <v>0</v>
      </c>
      <c r="Z445" s="446">
        <v>0</v>
      </c>
      <c r="AA445" s="446">
        <v>0</v>
      </c>
      <c r="AB445" s="446">
        <v>0</v>
      </c>
      <c r="AC445" s="446">
        <v>0</v>
      </c>
      <c r="AD445" s="446">
        <v>0</v>
      </c>
      <c r="AE445" s="446">
        <v>0</v>
      </c>
      <c r="AF445" s="446">
        <v>0</v>
      </c>
      <c r="AG445" s="446">
        <v>0</v>
      </c>
      <c r="AH445" s="446">
        <v>0</v>
      </c>
      <c r="AI445" s="446">
        <v>0</v>
      </c>
      <c r="AJ445" s="446">
        <v>0</v>
      </c>
      <c r="AK445" s="446">
        <v>0</v>
      </c>
      <c r="AL445" s="446">
        <v>0</v>
      </c>
      <c r="AM445" s="446">
        <v>0</v>
      </c>
      <c r="AN445" s="446">
        <v>0</v>
      </c>
      <c r="AO445" s="446">
        <v>0</v>
      </c>
      <c r="AP445" s="446">
        <v>0</v>
      </c>
      <c r="AQ445" s="446">
        <v>0</v>
      </c>
      <c r="AR445" s="446">
        <v>0</v>
      </c>
      <c r="AS445" s="446">
        <v>0</v>
      </c>
      <c r="AT445" s="446">
        <v>0</v>
      </c>
      <c r="AU445" s="446">
        <v>0</v>
      </c>
      <c r="AV445" s="446">
        <v>0</v>
      </c>
      <c r="AW445" s="446">
        <v>0</v>
      </c>
      <c r="AX445" s="446">
        <v>0</v>
      </c>
      <c r="AY445" s="446">
        <v>0</v>
      </c>
      <c r="AZ445" s="446">
        <v>0</v>
      </c>
      <c r="BA445" s="446">
        <v>0</v>
      </c>
      <c r="BB445" s="446">
        <v>0</v>
      </c>
      <c r="BC445" s="446">
        <v>0</v>
      </c>
      <c r="BD445" s="446">
        <v>0</v>
      </c>
      <c r="BE445" s="446">
        <v>0</v>
      </c>
      <c r="BF445" s="446">
        <v>0</v>
      </c>
      <c r="BG445" s="446">
        <v>0</v>
      </c>
      <c r="BH445" s="446">
        <v>0</v>
      </c>
      <c r="BI445" s="446">
        <v>0</v>
      </c>
      <c r="BJ445" s="446">
        <v>0</v>
      </c>
      <c r="BK445" s="446">
        <v>0</v>
      </c>
      <c r="BL445" s="446">
        <v>0</v>
      </c>
      <c r="BM445" s="446">
        <v>0</v>
      </c>
      <c r="BN445" s="446">
        <v>0</v>
      </c>
      <c r="BO445" s="446">
        <v>0</v>
      </c>
      <c r="BP445" s="446">
        <v>0</v>
      </c>
      <c r="BQ445" s="446">
        <v>0</v>
      </c>
      <c r="BR445" s="446">
        <v>0</v>
      </c>
      <c r="BS445" s="446">
        <v>0</v>
      </c>
      <c r="BT445" s="446">
        <v>0</v>
      </c>
      <c r="BU445" s="446">
        <v>0</v>
      </c>
      <c r="BV445" s="446">
        <v>0</v>
      </c>
      <c r="BW445" s="446">
        <v>0</v>
      </c>
      <c r="BX445" s="446">
        <v>0</v>
      </c>
      <c r="BY445" s="446">
        <v>0</v>
      </c>
      <c r="BZ445" s="446">
        <v>0</v>
      </c>
      <c r="CA445" s="446">
        <v>0</v>
      </c>
      <c r="CB445" s="446">
        <v>0</v>
      </c>
      <c r="CC445" s="446">
        <v>0</v>
      </c>
      <c r="CD445" s="446">
        <v>0</v>
      </c>
      <c r="CE445" s="446">
        <v>0</v>
      </c>
      <c r="CF445" s="446">
        <v>0</v>
      </c>
      <c r="CG445" s="446">
        <v>0</v>
      </c>
      <c r="CH445" s="446">
        <v>0</v>
      </c>
      <c r="CI445" s="446">
        <v>0</v>
      </c>
      <c r="CJ445" s="446">
        <v>0</v>
      </c>
      <c r="CK445" s="446">
        <v>0</v>
      </c>
      <c r="CL445" s="446">
        <v>0</v>
      </c>
      <c r="CM445" s="446">
        <v>0</v>
      </c>
      <c r="CN445" s="446">
        <v>0</v>
      </c>
      <c r="CO445" s="444" t="s">
        <v>2081</v>
      </c>
    </row>
    <row r="446" spans="1:93" customFormat="1">
      <c r="A446" s="444" t="s">
        <v>1287</v>
      </c>
      <c r="B446" s="445" t="s">
        <v>1347</v>
      </c>
      <c r="C446" s="444" t="s">
        <v>1348</v>
      </c>
      <c r="D446" s="444" t="s">
        <v>1476</v>
      </c>
      <c r="E446" s="446">
        <v>0</v>
      </c>
      <c r="F446" s="446">
        <v>0</v>
      </c>
      <c r="G446" s="446">
        <v>0</v>
      </c>
      <c r="H446" s="446">
        <v>0</v>
      </c>
      <c r="I446" s="446">
        <v>0</v>
      </c>
      <c r="J446" s="446">
        <v>0</v>
      </c>
      <c r="K446" s="446">
        <v>0</v>
      </c>
      <c r="L446" s="446">
        <v>0</v>
      </c>
      <c r="M446" s="446">
        <v>0</v>
      </c>
      <c r="N446" s="446">
        <v>0</v>
      </c>
      <c r="O446" s="446">
        <v>0</v>
      </c>
      <c r="P446" s="446">
        <v>0</v>
      </c>
      <c r="Q446" s="446">
        <v>0</v>
      </c>
      <c r="R446" s="446">
        <v>0</v>
      </c>
      <c r="S446" s="446">
        <v>0</v>
      </c>
      <c r="T446" s="446">
        <v>0</v>
      </c>
      <c r="U446" s="446">
        <v>0</v>
      </c>
      <c r="V446" s="446">
        <v>0</v>
      </c>
      <c r="W446" s="446">
        <v>0</v>
      </c>
      <c r="X446" s="446">
        <v>0</v>
      </c>
      <c r="Y446" s="446">
        <v>0</v>
      </c>
      <c r="Z446" s="446">
        <v>0</v>
      </c>
      <c r="AA446" s="446">
        <v>0</v>
      </c>
      <c r="AB446" s="446">
        <v>0</v>
      </c>
      <c r="AC446" s="446">
        <v>0</v>
      </c>
      <c r="AD446" s="446">
        <v>0</v>
      </c>
      <c r="AE446" s="446">
        <v>0</v>
      </c>
      <c r="AF446" s="446">
        <v>0</v>
      </c>
      <c r="AG446" s="446">
        <v>0</v>
      </c>
      <c r="AH446" s="446">
        <v>0</v>
      </c>
      <c r="AI446" s="446">
        <v>0</v>
      </c>
      <c r="AJ446" s="446">
        <v>0</v>
      </c>
      <c r="AK446" s="446">
        <v>0</v>
      </c>
      <c r="AL446" s="446">
        <v>0</v>
      </c>
      <c r="AM446" s="446">
        <v>0</v>
      </c>
      <c r="AN446" s="446">
        <v>0</v>
      </c>
      <c r="AO446" s="446">
        <v>0</v>
      </c>
      <c r="AP446" s="446">
        <v>0</v>
      </c>
      <c r="AQ446" s="446">
        <v>0</v>
      </c>
      <c r="AR446" s="446">
        <v>0</v>
      </c>
      <c r="AS446" s="446">
        <v>0</v>
      </c>
      <c r="AT446" s="446">
        <v>0</v>
      </c>
      <c r="AU446" s="446">
        <v>0</v>
      </c>
      <c r="AV446" s="446">
        <v>0</v>
      </c>
      <c r="AW446" s="446">
        <v>0</v>
      </c>
      <c r="AX446" s="446">
        <v>0</v>
      </c>
      <c r="AY446" s="446">
        <v>0</v>
      </c>
      <c r="AZ446" s="446">
        <v>0</v>
      </c>
      <c r="BA446" s="446">
        <v>0</v>
      </c>
      <c r="BB446" s="446">
        <v>0</v>
      </c>
      <c r="BC446" s="446">
        <v>0</v>
      </c>
      <c r="BD446" s="446">
        <v>0</v>
      </c>
      <c r="BE446" s="446">
        <v>0</v>
      </c>
      <c r="BF446" s="446">
        <v>0</v>
      </c>
      <c r="BG446" s="446">
        <v>0</v>
      </c>
      <c r="BH446" s="446">
        <v>0</v>
      </c>
      <c r="BI446" s="446">
        <v>0</v>
      </c>
      <c r="BJ446" s="446">
        <v>0</v>
      </c>
      <c r="BK446" s="446">
        <v>0</v>
      </c>
      <c r="BL446" s="446">
        <v>0</v>
      </c>
      <c r="BM446" s="446">
        <v>0</v>
      </c>
      <c r="BN446" s="446">
        <v>0</v>
      </c>
      <c r="BO446" s="446">
        <v>0</v>
      </c>
      <c r="BP446" s="446">
        <v>0</v>
      </c>
      <c r="BQ446" s="446">
        <v>0</v>
      </c>
      <c r="BR446" s="446">
        <v>0</v>
      </c>
      <c r="BS446" s="446">
        <v>0</v>
      </c>
      <c r="BT446" s="446">
        <v>0</v>
      </c>
      <c r="BU446" s="446">
        <v>0</v>
      </c>
      <c r="BV446" s="446">
        <v>0</v>
      </c>
      <c r="BW446" s="446">
        <v>0</v>
      </c>
      <c r="BX446" s="446">
        <v>0</v>
      </c>
      <c r="BY446" s="446">
        <v>0</v>
      </c>
      <c r="BZ446" s="446">
        <v>0</v>
      </c>
      <c r="CA446" s="446">
        <v>0</v>
      </c>
      <c r="CB446" s="446">
        <v>0</v>
      </c>
      <c r="CC446" s="446">
        <v>0</v>
      </c>
      <c r="CD446" s="446">
        <v>0</v>
      </c>
      <c r="CE446" s="446">
        <v>0</v>
      </c>
      <c r="CF446" s="446">
        <v>0</v>
      </c>
      <c r="CG446" s="446">
        <v>0</v>
      </c>
      <c r="CH446" s="446">
        <v>0</v>
      </c>
      <c r="CI446" s="446">
        <v>0</v>
      </c>
      <c r="CJ446" s="446">
        <v>0</v>
      </c>
      <c r="CK446" s="446">
        <v>0</v>
      </c>
      <c r="CL446" s="446">
        <v>0</v>
      </c>
      <c r="CM446" s="446">
        <v>0</v>
      </c>
      <c r="CN446" s="446">
        <v>0</v>
      </c>
      <c r="CO446" s="444" t="s">
        <v>2081</v>
      </c>
    </row>
    <row r="447" spans="1:93" customFormat="1">
      <c r="A447" s="444" t="s">
        <v>1287</v>
      </c>
      <c r="B447" s="445" t="s">
        <v>1349</v>
      </c>
      <c r="C447" s="444" t="s">
        <v>1350</v>
      </c>
      <c r="D447" s="444" t="s">
        <v>1476</v>
      </c>
      <c r="E447" s="446">
        <v>0</v>
      </c>
      <c r="F447" s="446">
        <v>0</v>
      </c>
      <c r="G447" s="446">
        <v>0</v>
      </c>
      <c r="H447" s="446">
        <v>0</v>
      </c>
      <c r="I447" s="446">
        <v>0</v>
      </c>
      <c r="J447" s="446">
        <v>0</v>
      </c>
      <c r="K447" s="446">
        <v>0</v>
      </c>
      <c r="L447" s="446">
        <v>0</v>
      </c>
      <c r="M447" s="446">
        <v>0</v>
      </c>
      <c r="N447" s="446">
        <v>0</v>
      </c>
      <c r="O447" s="446">
        <v>0</v>
      </c>
      <c r="P447" s="446">
        <v>0</v>
      </c>
      <c r="Q447" s="446">
        <v>0</v>
      </c>
      <c r="R447" s="446">
        <v>0</v>
      </c>
      <c r="S447" s="446">
        <v>0</v>
      </c>
      <c r="T447" s="446">
        <v>0</v>
      </c>
      <c r="U447" s="446">
        <v>0</v>
      </c>
      <c r="V447" s="446">
        <v>0</v>
      </c>
      <c r="W447" s="446">
        <v>0</v>
      </c>
      <c r="X447" s="446">
        <v>0</v>
      </c>
      <c r="Y447" s="446">
        <v>0</v>
      </c>
      <c r="Z447" s="446">
        <v>0</v>
      </c>
      <c r="AA447" s="446">
        <v>0</v>
      </c>
      <c r="AB447" s="446">
        <v>0</v>
      </c>
      <c r="AC447" s="446">
        <v>0</v>
      </c>
      <c r="AD447" s="446">
        <v>0</v>
      </c>
      <c r="AE447" s="446">
        <v>0</v>
      </c>
      <c r="AF447" s="446">
        <v>0</v>
      </c>
      <c r="AG447" s="446">
        <v>0</v>
      </c>
      <c r="AH447" s="446">
        <v>0</v>
      </c>
      <c r="AI447" s="446">
        <v>0</v>
      </c>
      <c r="AJ447" s="446">
        <v>0</v>
      </c>
      <c r="AK447" s="446">
        <v>0</v>
      </c>
      <c r="AL447" s="446">
        <v>0</v>
      </c>
      <c r="AM447" s="446">
        <v>0</v>
      </c>
      <c r="AN447" s="446">
        <v>0</v>
      </c>
      <c r="AO447" s="446">
        <v>0</v>
      </c>
      <c r="AP447" s="446">
        <v>0</v>
      </c>
      <c r="AQ447" s="446">
        <v>0</v>
      </c>
      <c r="AR447" s="446">
        <v>0</v>
      </c>
      <c r="AS447" s="446">
        <v>0</v>
      </c>
      <c r="AT447" s="446">
        <v>0</v>
      </c>
      <c r="AU447" s="446">
        <v>0</v>
      </c>
      <c r="AV447" s="446">
        <v>0</v>
      </c>
      <c r="AW447" s="446">
        <v>0</v>
      </c>
      <c r="AX447" s="446">
        <v>0</v>
      </c>
      <c r="AY447" s="446">
        <v>0</v>
      </c>
      <c r="AZ447" s="446">
        <v>0</v>
      </c>
      <c r="BA447" s="446">
        <v>0</v>
      </c>
      <c r="BB447" s="446">
        <v>0</v>
      </c>
      <c r="BC447" s="446">
        <v>0</v>
      </c>
      <c r="BD447" s="446">
        <v>0</v>
      </c>
      <c r="BE447" s="446">
        <v>0</v>
      </c>
      <c r="BF447" s="446">
        <v>0</v>
      </c>
      <c r="BG447" s="446">
        <v>0</v>
      </c>
      <c r="BH447" s="446">
        <v>0</v>
      </c>
      <c r="BI447" s="446">
        <v>0</v>
      </c>
      <c r="BJ447" s="446">
        <v>0</v>
      </c>
      <c r="BK447" s="446">
        <v>0</v>
      </c>
      <c r="BL447" s="446">
        <v>0</v>
      </c>
      <c r="BM447" s="446">
        <v>0</v>
      </c>
      <c r="BN447" s="446">
        <v>0</v>
      </c>
      <c r="BO447" s="446">
        <v>0</v>
      </c>
      <c r="BP447" s="446">
        <v>0</v>
      </c>
      <c r="BQ447" s="446">
        <v>0</v>
      </c>
      <c r="BR447" s="446">
        <v>0</v>
      </c>
      <c r="BS447" s="446">
        <v>0</v>
      </c>
      <c r="BT447" s="446">
        <v>0</v>
      </c>
      <c r="BU447" s="446">
        <v>0</v>
      </c>
      <c r="BV447" s="446">
        <v>0</v>
      </c>
      <c r="BW447" s="446">
        <v>0</v>
      </c>
      <c r="BX447" s="446">
        <v>0</v>
      </c>
      <c r="BY447" s="446">
        <v>0</v>
      </c>
      <c r="BZ447" s="446">
        <v>0</v>
      </c>
      <c r="CA447" s="446">
        <v>0</v>
      </c>
      <c r="CB447" s="446">
        <v>0</v>
      </c>
      <c r="CC447" s="446">
        <v>0</v>
      </c>
      <c r="CD447" s="446">
        <v>0</v>
      </c>
      <c r="CE447" s="446">
        <v>0</v>
      </c>
      <c r="CF447" s="446">
        <v>0</v>
      </c>
      <c r="CG447" s="446">
        <v>0</v>
      </c>
      <c r="CH447" s="446">
        <v>0</v>
      </c>
      <c r="CI447" s="446">
        <v>0</v>
      </c>
      <c r="CJ447" s="446">
        <v>0</v>
      </c>
      <c r="CK447" s="446">
        <v>0</v>
      </c>
      <c r="CL447" s="446">
        <v>0</v>
      </c>
      <c r="CM447" s="446">
        <v>0</v>
      </c>
      <c r="CN447" s="446">
        <v>0</v>
      </c>
      <c r="CO447" s="444" t="s">
        <v>2081</v>
      </c>
    </row>
    <row r="448" spans="1:93" customFormat="1">
      <c r="A448" s="444" t="s">
        <v>1287</v>
      </c>
      <c r="B448" s="445" t="s">
        <v>1351</v>
      </c>
      <c r="C448" s="444" t="s">
        <v>1352</v>
      </c>
      <c r="D448" s="444" t="s">
        <v>1476</v>
      </c>
      <c r="E448" s="446">
        <v>0</v>
      </c>
      <c r="F448" s="446">
        <v>0</v>
      </c>
      <c r="G448" s="446">
        <v>0</v>
      </c>
      <c r="H448" s="446">
        <v>0</v>
      </c>
      <c r="I448" s="446">
        <v>0</v>
      </c>
      <c r="J448" s="446">
        <v>0</v>
      </c>
      <c r="K448" s="446">
        <v>0</v>
      </c>
      <c r="L448" s="446">
        <v>0</v>
      </c>
      <c r="M448" s="446">
        <v>0</v>
      </c>
      <c r="N448" s="446">
        <v>0</v>
      </c>
      <c r="O448" s="446">
        <v>0</v>
      </c>
      <c r="P448" s="446">
        <v>0</v>
      </c>
      <c r="Q448" s="446">
        <v>0</v>
      </c>
      <c r="R448" s="446">
        <v>0</v>
      </c>
      <c r="S448" s="446">
        <v>0</v>
      </c>
      <c r="T448" s="446">
        <v>0</v>
      </c>
      <c r="U448" s="446">
        <v>0</v>
      </c>
      <c r="V448" s="446">
        <v>0</v>
      </c>
      <c r="W448" s="446">
        <v>0</v>
      </c>
      <c r="X448" s="446">
        <v>0</v>
      </c>
      <c r="Y448" s="446">
        <v>0</v>
      </c>
      <c r="Z448" s="446">
        <v>0</v>
      </c>
      <c r="AA448" s="446">
        <v>0</v>
      </c>
      <c r="AB448" s="446">
        <v>0</v>
      </c>
      <c r="AC448" s="446">
        <v>0</v>
      </c>
      <c r="AD448" s="446">
        <v>0</v>
      </c>
      <c r="AE448" s="446">
        <v>0</v>
      </c>
      <c r="AF448" s="446">
        <v>0</v>
      </c>
      <c r="AG448" s="446">
        <v>0</v>
      </c>
      <c r="AH448" s="446">
        <v>0</v>
      </c>
      <c r="AI448" s="446">
        <v>0</v>
      </c>
      <c r="AJ448" s="446">
        <v>0</v>
      </c>
      <c r="AK448" s="446">
        <v>0</v>
      </c>
      <c r="AL448" s="446">
        <v>0</v>
      </c>
      <c r="AM448" s="446">
        <v>0</v>
      </c>
      <c r="AN448" s="446">
        <v>0</v>
      </c>
      <c r="AO448" s="446">
        <v>0</v>
      </c>
      <c r="AP448" s="446">
        <v>0</v>
      </c>
      <c r="AQ448" s="446">
        <v>0</v>
      </c>
      <c r="AR448" s="446">
        <v>0</v>
      </c>
      <c r="AS448" s="446">
        <v>0</v>
      </c>
      <c r="AT448" s="446">
        <v>0</v>
      </c>
      <c r="AU448" s="446">
        <v>0</v>
      </c>
      <c r="AV448" s="446">
        <v>0</v>
      </c>
      <c r="AW448" s="446">
        <v>0</v>
      </c>
      <c r="AX448" s="446">
        <v>0</v>
      </c>
      <c r="AY448" s="446">
        <v>0</v>
      </c>
      <c r="AZ448" s="446">
        <v>0</v>
      </c>
      <c r="BA448" s="446">
        <v>0</v>
      </c>
      <c r="BB448" s="446">
        <v>0</v>
      </c>
      <c r="BC448" s="446">
        <v>0</v>
      </c>
      <c r="BD448" s="446">
        <v>0</v>
      </c>
      <c r="BE448" s="446">
        <v>0</v>
      </c>
      <c r="BF448" s="446">
        <v>0</v>
      </c>
      <c r="BG448" s="446">
        <v>0</v>
      </c>
      <c r="BH448" s="446">
        <v>0</v>
      </c>
      <c r="BI448" s="446">
        <v>0</v>
      </c>
      <c r="BJ448" s="446">
        <v>0</v>
      </c>
      <c r="BK448" s="446">
        <v>0</v>
      </c>
      <c r="BL448" s="446">
        <v>0</v>
      </c>
      <c r="BM448" s="446">
        <v>0</v>
      </c>
      <c r="BN448" s="446">
        <v>0</v>
      </c>
      <c r="BO448" s="446">
        <v>0</v>
      </c>
      <c r="BP448" s="446">
        <v>0</v>
      </c>
      <c r="BQ448" s="446">
        <v>0</v>
      </c>
      <c r="BR448" s="446">
        <v>0</v>
      </c>
      <c r="BS448" s="446">
        <v>0</v>
      </c>
      <c r="BT448" s="446">
        <v>0</v>
      </c>
      <c r="BU448" s="446">
        <v>0</v>
      </c>
      <c r="BV448" s="446">
        <v>0</v>
      </c>
      <c r="BW448" s="446">
        <v>0</v>
      </c>
      <c r="BX448" s="446">
        <v>0</v>
      </c>
      <c r="BY448" s="446">
        <v>0</v>
      </c>
      <c r="BZ448" s="446">
        <v>0</v>
      </c>
      <c r="CA448" s="446">
        <v>0</v>
      </c>
      <c r="CB448" s="446">
        <v>0</v>
      </c>
      <c r="CC448" s="446">
        <v>0</v>
      </c>
      <c r="CD448" s="446">
        <v>0</v>
      </c>
      <c r="CE448" s="446">
        <v>0</v>
      </c>
      <c r="CF448" s="446">
        <v>0</v>
      </c>
      <c r="CG448" s="446">
        <v>0</v>
      </c>
      <c r="CH448" s="446">
        <v>0</v>
      </c>
      <c r="CI448" s="446">
        <v>0</v>
      </c>
      <c r="CJ448" s="446">
        <v>0</v>
      </c>
      <c r="CK448" s="446">
        <v>0</v>
      </c>
      <c r="CL448" s="446">
        <v>0</v>
      </c>
      <c r="CM448" s="446">
        <v>0</v>
      </c>
      <c r="CN448" s="446">
        <v>0</v>
      </c>
      <c r="CO448" s="444" t="s">
        <v>2081</v>
      </c>
    </row>
    <row r="449" spans="1:93" customFormat="1">
      <c r="A449" s="444" t="s">
        <v>1287</v>
      </c>
      <c r="B449" s="445" t="s">
        <v>1353</v>
      </c>
      <c r="C449" s="444" t="s">
        <v>1354</v>
      </c>
      <c r="D449" s="444" t="s">
        <v>1476</v>
      </c>
      <c r="E449" s="446">
        <v>0</v>
      </c>
      <c r="F449" s="446">
        <v>0</v>
      </c>
      <c r="G449" s="446">
        <v>0</v>
      </c>
      <c r="H449" s="446">
        <v>0</v>
      </c>
      <c r="I449" s="446">
        <v>0</v>
      </c>
      <c r="J449" s="446">
        <v>0</v>
      </c>
      <c r="K449" s="446">
        <v>0</v>
      </c>
      <c r="L449" s="446">
        <v>0</v>
      </c>
      <c r="M449" s="446">
        <v>0</v>
      </c>
      <c r="N449" s="446">
        <v>0</v>
      </c>
      <c r="O449" s="446">
        <v>0</v>
      </c>
      <c r="P449" s="446">
        <v>0</v>
      </c>
      <c r="Q449" s="446">
        <v>0</v>
      </c>
      <c r="R449" s="446">
        <v>0</v>
      </c>
      <c r="S449" s="446">
        <v>0</v>
      </c>
      <c r="T449" s="446">
        <v>0</v>
      </c>
      <c r="U449" s="446">
        <v>0</v>
      </c>
      <c r="V449" s="446">
        <v>0</v>
      </c>
      <c r="W449" s="446">
        <v>0</v>
      </c>
      <c r="X449" s="446">
        <v>0</v>
      </c>
      <c r="Y449" s="446">
        <v>0</v>
      </c>
      <c r="Z449" s="446">
        <v>0</v>
      </c>
      <c r="AA449" s="446">
        <v>0</v>
      </c>
      <c r="AB449" s="446">
        <v>0</v>
      </c>
      <c r="AC449" s="446">
        <v>0</v>
      </c>
      <c r="AD449" s="446">
        <v>0</v>
      </c>
      <c r="AE449" s="446">
        <v>0</v>
      </c>
      <c r="AF449" s="446">
        <v>0</v>
      </c>
      <c r="AG449" s="446">
        <v>0</v>
      </c>
      <c r="AH449" s="446">
        <v>0</v>
      </c>
      <c r="AI449" s="446">
        <v>0</v>
      </c>
      <c r="AJ449" s="446">
        <v>0</v>
      </c>
      <c r="AK449" s="446">
        <v>0</v>
      </c>
      <c r="AL449" s="446">
        <v>0</v>
      </c>
      <c r="AM449" s="446">
        <v>0</v>
      </c>
      <c r="AN449" s="446">
        <v>0</v>
      </c>
      <c r="AO449" s="446">
        <v>0</v>
      </c>
      <c r="AP449" s="446">
        <v>0</v>
      </c>
      <c r="AQ449" s="446">
        <v>0</v>
      </c>
      <c r="AR449" s="446">
        <v>0</v>
      </c>
      <c r="AS449" s="446">
        <v>0</v>
      </c>
      <c r="AT449" s="446">
        <v>0</v>
      </c>
      <c r="AU449" s="446">
        <v>0</v>
      </c>
      <c r="AV449" s="446">
        <v>0</v>
      </c>
      <c r="AW449" s="446">
        <v>0</v>
      </c>
      <c r="AX449" s="446">
        <v>0</v>
      </c>
      <c r="AY449" s="446">
        <v>0</v>
      </c>
      <c r="AZ449" s="446">
        <v>0</v>
      </c>
      <c r="BA449" s="446">
        <v>0</v>
      </c>
      <c r="BB449" s="446">
        <v>0</v>
      </c>
      <c r="BC449" s="446">
        <v>0</v>
      </c>
      <c r="BD449" s="446">
        <v>0</v>
      </c>
      <c r="BE449" s="446">
        <v>0</v>
      </c>
      <c r="BF449" s="446">
        <v>0</v>
      </c>
      <c r="BG449" s="446">
        <v>0</v>
      </c>
      <c r="BH449" s="446">
        <v>0</v>
      </c>
      <c r="BI449" s="446">
        <v>0</v>
      </c>
      <c r="BJ449" s="446">
        <v>0</v>
      </c>
      <c r="BK449" s="446">
        <v>0</v>
      </c>
      <c r="BL449" s="446">
        <v>0</v>
      </c>
      <c r="BM449" s="446">
        <v>0</v>
      </c>
      <c r="BN449" s="446">
        <v>0</v>
      </c>
      <c r="BO449" s="446">
        <v>0</v>
      </c>
      <c r="BP449" s="446">
        <v>0</v>
      </c>
      <c r="BQ449" s="446">
        <v>0</v>
      </c>
      <c r="BR449" s="446">
        <v>0</v>
      </c>
      <c r="BS449" s="446">
        <v>0</v>
      </c>
      <c r="BT449" s="446">
        <v>0</v>
      </c>
      <c r="BU449" s="446">
        <v>0</v>
      </c>
      <c r="BV449" s="446">
        <v>0</v>
      </c>
      <c r="BW449" s="446">
        <v>0</v>
      </c>
      <c r="BX449" s="446">
        <v>0</v>
      </c>
      <c r="BY449" s="446">
        <v>0</v>
      </c>
      <c r="BZ449" s="446">
        <v>0</v>
      </c>
      <c r="CA449" s="446">
        <v>0</v>
      </c>
      <c r="CB449" s="446">
        <v>0</v>
      </c>
      <c r="CC449" s="446">
        <v>0</v>
      </c>
      <c r="CD449" s="446">
        <v>0</v>
      </c>
      <c r="CE449" s="446">
        <v>0</v>
      </c>
      <c r="CF449" s="446">
        <v>0</v>
      </c>
      <c r="CG449" s="446">
        <v>0</v>
      </c>
      <c r="CH449" s="446">
        <v>0</v>
      </c>
      <c r="CI449" s="446">
        <v>0</v>
      </c>
      <c r="CJ449" s="446">
        <v>0</v>
      </c>
      <c r="CK449" s="446">
        <v>0</v>
      </c>
      <c r="CL449" s="446">
        <v>0</v>
      </c>
      <c r="CM449" s="446">
        <v>0</v>
      </c>
      <c r="CN449" s="446">
        <v>0</v>
      </c>
      <c r="CO449" s="444" t="s">
        <v>2081</v>
      </c>
    </row>
    <row r="450" spans="1:93" customFormat="1">
      <c r="A450" s="444" t="s">
        <v>1287</v>
      </c>
      <c r="B450" s="445" t="s">
        <v>1355</v>
      </c>
      <c r="C450" s="444" t="s">
        <v>1356</v>
      </c>
      <c r="D450" s="444" t="s">
        <v>1476</v>
      </c>
      <c r="E450" s="446">
        <v>0</v>
      </c>
      <c r="F450" s="446">
        <v>0</v>
      </c>
      <c r="G450" s="446">
        <v>0</v>
      </c>
      <c r="H450" s="446">
        <v>0</v>
      </c>
      <c r="I450" s="446">
        <v>0</v>
      </c>
      <c r="J450" s="446">
        <v>0</v>
      </c>
      <c r="K450" s="446">
        <v>0</v>
      </c>
      <c r="L450" s="446">
        <v>0</v>
      </c>
      <c r="M450" s="446">
        <v>0</v>
      </c>
      <c r="N450" s="446">
        <v>0</v>
      </c>
      <c r="O450" s="446">
        <v>0</v>
      </c>
      <c r="P450" s="446">
        <v>0</v>
      </c>
      <c r="Q450" s="446">
        <v>0</v>
      </c>
      <c r="R450" s="446">
        <v>0</v>
      </c>
      <c r="S450" s="446">
        <v>0</v>
      </c>
      <c r="T450" s="446">
        <v>0</v>
      </c>
      <c r="U450" s="446">
        <v>0</v>
      </c>
      <c r="V450" s="446">
        <v>0</v>
      </c>
      <c r="W450" s="446">
        <v>0</v>
      </c>
      <c r="X450" s="446">
        <v>0</v>
      </c>
      <c r="Y450" s="446">
        <v>0</v>
      </c>
      <c r="Z450" s="446">
        <v>0</v>
      </c>
      <c r="AA450" s="446">
        <v>0</v>
      </c>
      <c r="AB450" s="446">
        <v>0</v>
      </c>
      <c r="AC450" s="446">
        <v>0</v>
      </c>
      <c r="AD450" s="446">
        <v>0</v>
      </c>
      <c r="AE450" s="446">
        <v>0</v>
      </c>
      <c r="AF450" s="446">
        <v>0</v>
      </c>
      <c r="AG450" s="446">
        <v>0</v>
      </c>
      <c r="AH450" s="446">
        <v>0</v>
      </c>
      <c r="AI450" s="446">
        <v>0</v>
      </c>
      <c r="AJ450" s="446">
        <v>0</v>
      </c>
      <c r="AK450" s="446">
        <v>0</v>
      </c>
      <c r="AL450" s="446">
        <v>0</v>
      </c>
      <c r="AM450" s="446">
        <v>0</v>
      </c>
      <c r="AN450" s="446">
        <v>0</v>
      </c>
      <c r="AO450" s="446">
        <v>0</v>
      </c>
      <c r="AP450" s="446">
        <v>0</v>
      </c>
      <c r="AQ450" s="446">
        <v>0</v>
      </c>
      <c r="AR450" s="446">
        <v>0</v>
      </c>
      <c r="AS450" s="446">
        <v>0</v>
      </c>
      <c r="AT450" s="446">
        <v>0</v>
      </c>
      <c r="AU450" s="446">
        <v>0</v>
      </c>
      <c r="AV450" s="446">
        <v>0</v>
      </c>
      <c r="AW450" s="446">
        <v>0</v>
      </c>
      <c r="AX450" s="446">
        <v>0</v>
      </c>
      <c r="AY450" s="446">
        <v>0</v>
      </c>
      <c r="AZ450" s="446">
        <v>0</v>
      </c>
      <c r="BA450" s="446">
        <v>0</v>
      </c>
      <c r="BB450" s="446">
        <v>0</v>
      </c>
      <c r="BC450" s="446">
        <v>0</v>
      </c>
      <c r="BD450" s="446">
        <v>0</v>
      </c>
      <c r="BE450" s="446">
        <v>0</v>
      </c>
      <c r="BF450" s="446">
        <v>0</v>
      </c>
      <c r="BG450" s="446">
        <v>0</v>
      </c>
      <c r="BH450" s="446">
        <v>0</v>
      </c>
      <c r="BI450" s="446">
        <v>0</v>
      </c>
      <c r="BJ450" s="446">
        <v>0</v>
      </c>
      <c r="BK450" s="446">
        <v>0</v>
      </c>
      <c r="BL450" s="446">
        <v>0</v>
      </c>
      <c r="BM450" s="446">
        <v>0</v>
      </c>
      <c r="BN450" s="446">
        <v>0</v>
      </c>
      <c r="BO450" s="446">
        <v>0</v>
      </c>
      <c r="BP450" s="446">
        <v>0</v>
      </c>
      <c r="BQ450" s="446">
        <v>0</v>
      </c>
      <c r="BR450" s="446">
        <v>0</v>
      </c>
      <c r="BS450" s="446">
        <v>0</v>
      </c>
      <c r="BT450" s="446">
        <v>0</v>
      </c>
      <c r="BU450" s="446">
        <v>0</v>
      </c>
      <c r="BV450" s="446">
        <v>0</v>
      </c>
      <c r="BW450" s="446">
        <v>0</v>
      </c>
      <c r="BX450" s="446">
        <v>0</v>
      </c>
      <c r="BY450" s="446">
        <v>0</v>
      </c>
      <c r="BZ450" s="446">
        <v>0</v>
      </c>
      <c r="CA450" s="446">
        <v>0</v>
      </c>
      <c r="CB450" s="446">
        <v>0</v>
      </c>
      <c r="CC450" s="446">
        <v>0</v>
      </c>
      <c r="CD450" s="446">
        <v>0</v>
      </c>
      <c r="CE450" s="446">
        <v>0</v>
      </c>
      <c r="CF450" s="446">
        <v>0</v>
      </c>
      <c r="CG450" s="446">
        <v>0</v>
      </c>
      <c r="CH450" s="446">
        <v>0</v>
      </c>
      <c r="CI450" s="446">
        <v>0</v>
      </c>
      <c r="CJ450" s="446">
        <v>0</v>
      </c>
      <c r="CK450" s="446">
        <v>0</v>
      </c>
      <c r="CL450" s="446">
        <v>0</v>
      </c>
      <c r="CM450" s="446">
        <v>0</v>
      </c>
      <c r="CN450" s="446">
        <v>0</v>
      </c>
      <c r="CO450" s="444" t="s">
        <v>2081</v>
      </c>
    </row>
    <row r="451" spans="1:93" customFormat="1">
      <c r="A451" s="444" t="s">
        <v>1287</v>
      </c>
      <c r="B451" s="445" t="s">
        <v>1357</v>
      </c>
      <c r="C451" s="444" t="s">
        <v>1358</v>
      </c>
      <c r="D451" s="444" t="s">
        <v>1476</v>
      </c>
      <c r="E451" s="446">
        <v>0</v>
      </c>
      <c r="F451" s="446">
        <v>0</v>
      </c>
      <c r="G451" s="446">
        <v>0</v>
      </c>
      <c r="H451" s="446">
        <v>0</v>
      </c>
      <c r="I451" s="446">
        <v>0</v>
      </c>
      <c r="J451" s="446">
        <v>0</v>
      </c>
      <c r="K451" s="446">
        <v>0</v>
      </c>
      <c r="L451" s="446">
        <v>0</v>
      </c>
      <c r="M451" s="446">
        <v>0</v>
      </c>
      <c r="N451" s="446">
        <v>0</v>
      </c>
      <c r="O451" s="446">
        <v>0</v>
      </c>
      <c r="P451" s="446">
        <v>0</v>
      </c>
      <c r="Q451" s="446">
        <v>0</v>
      </c>
      <c r="R451" s="446">
        <v>0</v>
      </c>
      <c r="S451" s="446">
        <v>0</v>
      </c>
      <c r="T451" s="446">
        <v>0</v>
      </c>
      <c r="U451" s="446">
        <v>0</v>
      </c>
      <c r="V451" s="446">
        <v>0</v>
      </c>
      <c r="W451" s="446">
        <v>0</v>
      </c>
      <c r="X451" s="446">
        <v>0</v>
      </c>
      <c r="Y451" s="446">
        <v>0</v>
      </c>
      <c r="Z451" s="446">
        <v>0</v>
      </c>
      <c r="AA451" s="446">
        <v>0</v>
      </c>
      <c r="AB451" s="446">
        <v>0</v>
      </c>
      <c r="AC451" s="446">
        <v>0</v>
      </c>
      <c r="AD451" s="446">
        <v>0</v>
      </c>
      <c r="AE451" s="446">
        <v>0</v>
      </c>
      <c r="AF451" s="446">
        <v>0</v>
      </c>
      <c r="AG451" s="446">
        <v>0</v>
      </c>
      <c r="AH451" s="446">
        <v>0</v>
      </c>
      <c r="AI451" s="446">
        <v>0</v>
      </c>
      <c r="AJ451" s="446">
        <v>0</v>
      </c>
      <c r="AK451" s="446">
        <v>0</v>
      </c>
      <c r="AL451" s="446">
        <v>0</v>
      </c>
      <c r="AM451" s="446">
        <v>0</v>
      </c>
      <c r="AN451" s="446">
        <v>0</v>
      </c>
      <c r="AO451" s="446">
        <v>0</v>
      </c>
      <c r="AP451" s="446">
        <v>0</v>
      </c>
      <c r="AQ451" s="446">
        <v>0</v>
      </c>
      <c r="AR451" s="446">
        <v>0</v>
      </c>
      <c r="AS451" s="446">
        <v>0</v>
      </c>
      <c r="AT451" s="446">
        <v>0</v>
      </c>
      <c r="AU451" s="446">
        <v>0</v>
      </c>
      <c r="AV451" s="446">
        <v>0</v>
      </c>
      <c r="AW451" s="446">
        <v>0</v>
      </c>
      <c r="AX451" s="446">
        <v>0</v>
      </c>
      <c r="AY451" s="446">
        <v>0</v>
      </c>
      <c r="AZ451" s="446">
        <v>0</v>
      </c>
      <c r="BA451" s="446">
        <v>0</v>
      </c>
      <c r="BB451" s="446">
        <v>0</v>
      </c>
      <c r="BC451" s="446">
        <v>0</v>
      </c>
      <c r="BD451" s="446">
        <v>0</v>
      </c>
      <c r="BE451" s="446">
        <v>0</v>
      </c>
      <c r="BF451" s="446">
        <v>0</v>
      </c>
      <c r="BG451" s="446">
        <v>0</v>
      </c>
      <c r="BH451" s="446">
        <v>0</v>
      </c>
      <c r="BI451" s="446">
        <v>0</v>
      </c>
      <c r="BJ451" s="446">
        <v>0</v>
      </c>
      <c r="BK451" s="446">
        <v>0</v>
      </c>
      <c r="BL451" s="446">
        <v>0</v>
      </c>
      <c r="BM451" s="446">
        <v>0</v>
      </c>
      <c r="BN451" s="446">
        <v>0</v>
      </c>
      <c r="BO451" s="446">
        <v>0</v>
      </c>
      <c r="BP451" s="446">
        <v>0</v>
      </c>
      <c r="BQ451" s="446">
        <v>0</v>
      </c>
      <c r="BR451" s="446">
        <v>0</v>
      </c>
      <c r="BS451" s="446">
        <v>0</v>
      </c>
      <c r="BT451" s="446">
        <v>0</v>
      </c>
      <c r="BU451" s="446">
        <v>0</v>
      </c>
      <c r="BV451" s="446">
        <v>0</v>
      </c>
      <c r="BW451" s="446">
        <v>0</v>
      </c>
      <c r="BX451" s="446">
        <v>0</v>
      </c>
      <c r="BY451" s="446">
        <v>0</v>
      </c>
      <c r="BZ451" s="446">
        <v>0</v>
      </c>
      <c r="CA451" s="446">
        <v>0</v>
      </c>
      <c r="CB451" s="446">
        <v>0</v>
      </c>
      <c r="CC451" s="446">
        <v>0</v>
      </c>
      <c r="CD451" s="446">
        <v>0</v>
      </c>
      <c r="CE451" s="446">
        <v>0</v>
      </c>
      <c r="CF451" s="446">
        <v>0</v>
      </c>
      <c r="CG451" s="446">
        <v>0</v>
      </c>
      <c r="CH451" s="446">
        <v>0</v>
      </c>
      <c r="CI451" s="446">
        <v>0</v>
      </c>
      <c r="CJ451" s="446">
        <v>0</v>
      </c>
      <c r="CK451" s="446">
        <v>0</v>
      </c>
      <c r="CL451" s="446">
        <v>0</v>
      </c>
      <c r="CM451" s="446">
        <v>0</v>
      </c>
      <c r="CN451" s="446">
        <v>0</v>
      </c>
      <c r="CO451" s="444" t="s">
        <v>2081</v>
      </c>
    </row>
    <row r="452" spans="1:93" customFormat="1" ht="31.5">
      <c r="A452" s="444" t="s">
        <v>1287</v>
      </c>
      <c r="B452" s="445" t="s">
        <v>1359</v>
      </c>
      <c r="C452" s="444" t="s">
        <v>1360</v>
      </c>
      <c r="D452" s="444" t="s">
        <v>1476</v>
      </c>
      <c r="E452" s="446">
        <v>0</v>
      </c>
      <c r="F452" s="446">
        <v>0</v>
      </c>
      <c r="G452" s="446">
        <v>0</v>
      </c>
      <c r="H452" s="446">
        <v>0</v>
      </c>
      <c r="I452" s="446">
        <v>0</v>
      </c>
      <c r="J452" s="446">
        <v>0</v>
      </c>
      <c r="K452" s="446">
        <v>0</v>
      </c>
      <c r="L452" s="446">
        <v>0</v>
      </c>
      <c r="M452" s="446">
        <v>0</v>
      </c>
      <c r="N452" s="446">
        <v>0</v>
      </c>
      <c r="O452" s="446">
        <v>0</v>
      </c>
      <c r="P452" s="446">
        <v>0</v>
      </c>
      <c r="Q452" s="446">
        <v>0</v>
      </c>
      <c r="R452" s="446">
        <v>0</v>
      </c>
      <c r="S452" s="446">
        <v>0</v>
      </c>
      <c r="T452" s="446">
        <v>0</v>
      </c>
      <c r="U452" s="446">
        <v>0</v>
      </c>
      <c r="V452" s="446">
        <v>0</v>
      </c>
      <c r="W452" s="446">
        <v>0</v>
      </c>
      <c r="X452" s="446">
        <v>0</v>
      </c>
      <c r="Y452" s="446">
        <v>0</v>
      </c>
      <c r="Z452" s="446">
        <v>0</v>
      </c>
      <c r="AA452" s="446">
        <v>0</v>
      </c>
      <c r="AB452" s="446">
        <v>0</v>
      </c>
      <c r="AC452" s="446">
        <v>0</v>
      </c>
      <c r="AD452" s="446">
        <v>0</v>
      </c>
      <c r="AE452" s="446">
        <v>0</v>
      </c>
      <c r="AF452" s="446">
        <v>0</v>
      </c>
      <c r="AG452" s="446">
        <v>0</v>
      </c>
      <c r="AH452" s="446">
        <v>0</v>
      </c>
      <c r="AI452" s="446">
        <v>0</v>
      </c>
      <c r="AJ452" s="446">
        <v>0</v>
      </c>
      <c r="AK452" s="446">
        <v>0</v>
      </c>
      <c r="AL452" s="446">
        <v>0</v>
      </c>
      <c r="AM452" s="446">
        <v>0</v>
      </c>
      <c r="AN452" s="446">
        <v>0</v>
      </c>
      <c r="AO452" s="446">
        <v>0</v>
      </c>
      <c r="AP452" s="446">
        <v>0</v>
      </c>
      <c r="AQ452" s="446">
        <v>0</v>
      </c>
      <c r="AR452" s="446">
        <v>0</v>
      </c>
      <c r="AS452" s="446">
        <v>0</v>
      </c>
      <c r="AT452" s="446">
        <v>0</v>
      </c>
      <c r="AU452" s="446">
        <v>0</v>
      </c>
      <c r="AV452" s="446">
        <v>0</v>
      </c>
      <c r="AW452" s="446">
        <v>0</v>
      </c>
      <c r="AX452" s="446">
        <v>0</v>
      </c>
      <c r="AY452" s="446">
        <v>0</v>
      </c>
      <c r="AZ452" s="446">
        <v>0</v>
      </c>
      <c r="BA452" s="446">
        <v>0</v>
      </c>
      <c r="BB452" s="446">
        <v>0</v>
      </c>
      <c r="BC452" s="446">
        <v>0</v>
      </c>
      <c r="BD452" s="446">
        <v>0</v>
      </c>
      <c r="BE452" s="446">
        <v>0</v>
      </c>
      <c r="BF452" s="446">
        <v>0</v>
      </c>
      <c r="BG452" s="446">
        <v>0</v>
      </c>
      <c r="BH452" s="446">
        <v>0</v>
      </c>
      <c r="BI452" s="446">
        <v>0</v>
      </c>
      <c r="BJ452" s="446">
        <v>0</v>
      </c>
      <c r="BK452" s="446">
        <v>0</v>
      </c>
      <c r="BL452" s="446">
        <v>0</v>
      </c>
      <c r="BM452" s="446">
        <v>0</v>
      </c>
      <c r="BN452" s="446">
        <v>0</v>
      </c>
      <c r="BO452" s="446">
        <v>0</v>
      </c>
      <c r="BP452" s="446">
        <v>0</v>
      </c>
      <c r="BQ452" s="446">
        <v>0</v>
      </c>
      <c r="BR452" s="446">
        <v>0</v>
      </c>
      <c r="BS452" s="446">
        <v>0</v>
      </c>
      <c r="BT452" s="446">
        <v>0</v>
      </c>
      <c r="BU452" s="446">
        <v>0</v>
      </c>
      <c r="BV452" s="446">
        <v>0</v>
      </c>
      <c r="BW452" s="446">
        <v>0</v>
      </c>
      <c r="BX452" s="446">
        <v>0</v>
      </c>
      <c r="BY452" s="446">
        <v>0</v>
      </c>
      <c r="BZ452" s="446">
        <v>0</v>
      </c>
      <c r="CA452" s="446">
        <v>0</v>
      </c>
      <c r="CB452" s="446">
        <v>0</v>
      </c>
      <c r="CC452" s="446">
        <v>0</v>
      </c>
      <c r="CD452" s="446">
        <v>0</v>
      </c>
      <c r="CE452" s="446">
        <v>0</v>
      </c>
      <c r="CF452" s="446">
        <v>0</v>
      </c>
      <c r="CG452" s="446">
        <v>0</v>
      </c>
      <c r="CH452" s="446">
        <v>0</v>
      </c>
      <c r="CI452" s="446">
        <v>0</v>
      </c>
      <c r="CJ452" s="446">
        <v>0</v>
      </c>
      <c r="CK452" s="446">
        <v>0</v>
      </c>
      <c r="CL452" s="446">
        <v>0</v>
      </c>
      <c r="CM452" s="446">
        <v>0</v>
      </c>
      <c r="CN452" s="446">
        <v>0</v>
      </c>
      <c r="CO452" s="444" t="s">
        <v>2081</v>
      </c>
    </row>
    <row r="453" spans="1:93" customFormat="1">
      <c r="A453" s="444" t="s">
        <v>1287</v>
      </c>
      <c r="B453" s="445" t="s">
        <v>1361</v>
      </c>
      <c r="C453" s="444" t="s">
        <v>1362</v>
      </c>
      <c r="D453" s="444" t="s">
        <v>1476</v>
      </c>
      <c r="E453" s="446">
        <v>0</v>
      </c>
      <c r="F453" s="446">
        <v>0</v>
      </c>
      <c r="G453" s="446">
        <v>0</v>
      </c>
      <c r="H453" s="446">
        <v>0</v>
      </c>
      <c r="I453" s="446">
        <v>0</v>
      </c>
      <c r="J453" s="446">
        <v>0</v>
      </c>
      <c r="K453" s="446">
        <v>0</v>
      </c>
      <c r="L453" s="446">
        <v>0</v>
      </c>
      <c r="M453" s="446">
        <v>0</v>
      </c>
      <c r="N453" s="446">
        <v>0</v>
      </c>
      <c r="O453" s="446">
        <v>0</v>
      </c>
      <c r="P453" s="446">
        <v>0</v>
      </c>
      <c r="Q453" s="446">
        <v>0</v>
      </c>
      <c r="R453" s="446">
        <v>0</v>
      </c>
      <c r="S453" s="446">
        <v>0</v>
      </c>
      <c r="T453" s="446">
        <v>0</v>
      </c>
      <c r="U453" s="446">
        <v>0</v>
      </c>
      <c r="V453" s="446">
        <v>0</v>
      </c>
      <c r="W453" s="446">
        <v>0</v>
      </c>
      <c r="X453" s="446">
        <v>0</v>
      </c>
      <c r="Y453" s="446">
        <v>0</v>
      </c>
      <c r="Z453" s="446">
        <v>0</v>
      </c>
      <c r="AA453" s="446">
        <v>0</v>
      </c>
      <c r="AB453" s="446">
        <v>0</v>
      </c>
      <c r="AC453" s="446">
        <v>0</v>
      </c>
      <c r="AD453" s="446">
        <v>0</v>
      </c>
      <c r="AE453" s="446">
        <v>0</v>
      </c>
      <c r="AF453" s="446">
        <v>0</v>
      </c>
      <c r="AG453" s="446">
        <v>0</v>
      </c>
      <c r="AH453" s="446">
        <v>0</v>
      </c>
      <c r="AI453" s="446">
        <v>0</v>
      </c>
      <c r="AJ453" s="446">
        <v>0</v>
      </c>
      <c r="AK453" s="446">
        <v>0</v>
      </c>
      <c r="AL453" s="446">
        <v>0</v>
      </c>
      <c r="AM453" s="446">
        <v>0</v>
      </c>
      <c r="AN453" s="446">
        <v>0</v>
      </c>
      <c r="AO453" s="446">
        <v>0</v>
      </c>
      <c r="AP453" s="446">
        <v>0</v>
      </c>
      <c r="AQ453" s="446">
        <v>0</v>
      </c>
      <c r="AR453" s="446">
        <v>0</v>
      </c>
      <c r="AS453" s="446">
        <v>0</v>
      </c>
      <c r="AT453" s="446">
        <v>0</v>
      </c>
      <c r="AU453" s="446">
        <v>0</v>
      </c>
      <c r="AV453" s="446">
        <v>0</v>
      </c>
      <c r="AW453" s="446">
        <v>0</v>
      </c>
      <c r="AX453" s="446">
        <v>0</v>
      </c>
      <c r="AY453" s="446">
        <v>0</v>
      </c>
      <c r="AZ453" s="446">
        <v>0</v>
      </c>
      <c r="BA453" s="446">
        <v>0</v>
      </c>
      <c r="BB453" s="446">
        <v>0</v>
      </c>
      <c r="BC453" s="446">
        <v>0</v>
      </c>
      <c r="BD453" s="446">
        <v>0</v>
      </c>
      <c r="BE453" s="446">
        <v>0</v>
      </c>
      <c r="BF453" s="446">
        <v>0</v>
      </c>
      <c r="BG453" s="446">
        <v>0</v>
      </c>
      <c r="BH453" s="446">
        <v>0</v>
      </c>
      <c r="BI453" s="446">
        <v>0</v>
      </c>
      <c r="BJ453" s="446">
        <v>0</v>
      </c>
      <c r="BK453" s="446">
        <v>0</v>
      </c>
      <c r="BL453" s="446">
        <v>0</v>
      </c>
      <c r="BM453" s="446">
        <v>0</v>
      </c>
      <c r="BN453" s="446">
        <v>0</v>
      </c>
      <c r="BO453" s="446">
        <v>0</v>
      </c>
      <c r="BP453" s="446">
        <v>0</v>
      </c>
      <c r="BQ453" s="446">
        <v>0</v>
      </c>
      <c r="BR453" s="446">
        <v>0</v>
      </c>
      <c r="BS453" s="446">
        <v>0</v>
      </c>
      <c r="BT453" s="446">
        <v>0</v>
      </c>
      <c r="BU453" s="446">
        <v>0</v>
      </c>
      <c r="BV453" s="446">
        <v>0</v>
      </c>
      <c r="BW453" s="446">
        <v>0</v>
      </c>
      <c r="BX453" s="446">
        <v>0</v>
      </c>
      <c r="BY453" s="446">
        <v>0</v>
      </c>
      <c r="BZ453" s="446">
        <v>0</v>
      </c>
      <c r="CA453" s="446">
        <v>0</v>
      </c>
      <c r="CB453" s="446">
        <v>0</v>
      </c>
      <c r="CC453" s="446">
        <v>0</v>
      </c>
      <c r="CD453" s="446">
        <v>0</v>
      </c>
      <c r="CE453" s="446">
        <v>0</v>
      </c>
      <c r="CF453" s="446">
        <v>0</v>
      </c>
      <c r="CG453" s="446">
        <v>0</v>
      </c>
      <c r="CH453" s="446">
        <v>0</v>
      </c>
      <c r="CI453" s="446">
        <v>0</v>
      </c>
      <c r="CJ453" s="446">
        <v>0</v>
      </c>
      <c r="CK453" s="446">
        <v>0</v>
      </c>
      <c r="CL453" s="446">
        <v>0</v>
      </c>
      <c r="CM453" s="446">
        <v>0</v>
      </c>
      <c r="CN453" s="446">
        <v>0</v>
      </c>
      <c r="CO453" s="444" t="s">
        <v>2081</v>
      </c>
    </row>
    <row r="454" spans="1:93" customFormat="1">
      <c r="A454" s="444" t="s">
        <v>1287</v>
      </c>
      <c r="B454" s="445" t="s">
        <v>1363</v>
      </c>
      <c r="C454" s="444" t="s">
        <v>1364</v>
      </c>
      <c r="D454" s="444" t="s">
        <v>1476</v>
      </c>
      <c r="E454" s="446">
        <v>0</v>
      </c>
      <c r="F454" s="446">
        <v>0</v>
      </c>
      <c r="G454" s="446">
        <v>0</v>
      </c>
      <c r="H454" s="446">
        <v>0</v>
      </c>
      <c r="I454" s="446">
        <v>0</v>
      </c>
      <c r="J454" s="446">
        <v>0</v>
      </c>
      <c r="K454" s="446">
        <v>0</v>
      </c>
      <c r="L454" s="446">
        <v>0</v>
      </c>
      <c r="M454" s="446">
        <v>0</v>
      </c>
      <c r="N454" s="446">
        <v>0</v>
      </c>
      <c r="O454" s="446">
        <v>0</v>
      </c>
      <c r="P454" s="446">
        <v>0</v>
      </c>
      <c r="Q454" s="446">
        <v>0</v>
      </c>
      <c r="R454" s="446">
        <v>0</v>
      </c>
      <c r="S454" s="446">
        <v>0</v>
      </c>
      <c r="T454" s="446">
        <v>0</v>
      </c>
      <c r="U454" s="446">
        <v>0</v>
      </c>
      <c r="V454" s="446">
        <v>0</v>
      </c>
      <c r="W454" s="446">
        <v>0</v>
      </c>
      <c r="X454" s="446">
        <v>0</v>
      </c>
      <c r="Y454" s="446">
        <v>0</v>
      </c>
      <c r="Z454" s="446">
        <v>0</v>
      </c>
      <c r="AA454" s="446">
        <v>0</v>
      </c>
      <c r="AB454" s="446">
        <v>0</v>
      </c>
      <c r="AC454" s="446">
        <v>0</v>
      </c>
      <c r="AD454" s="446">
        <v>0</v>
      </c>
      <c r="AE454" s="446">
        <v>0</v>
      </c>
      <c r="AF454" s="446">
        <v>0</v>
      </c>
      <c r="AG454" s="446">
        <v>0</v>
      </c>
      <c r="AH454" s="446">
        <v>0</v>
      </c>
      <c r="AI454" s="446">
        <v>0</v>
      </c>
      <c r="AJ454" s="446">
        <v>0</v>
      </c>
      <c r="AK454" s="446">
        <v>0</v>
      </c>
      <c r="AL454" s="446">
        <v>0</v>
      </c>
      <c r="AM454" s="446">
        <v>0</v>
      </c>
      <c r="AN454" s="446">
        <v>0</v>
      </c>
      <c r="AO454" s="446">
        <v>0</v>
      </c>
      <c r="AP454" s="446">
        <v>0</v>
      </c>
      <c r="AQ454" s="446">
        <v>0</v>
      </c>
      <c r="AR454" s="446">
        <v>0</v>
      </c>
      <c r="AS454" s="446">
        <v>0</v>
      </c>
      <c r="AT454" s="446">
        <v>0</v>
      </c>
      <c r="AU454" s="446">
        <v>0</v>
      </c>
      <c r="AV454" s="446">
        <v>0</v>
      </c>
      <c r="AW454" s="446">
        <v>0</v>
      </c>
      <c r="AX454" s="446">
        <v>0</v>
      </c>
      <c r="AY454" s="446">
        <v>0</v>
      </c>
      <c r="AZ454" s="446">
        <v>0</v>
      </c>
      <c r="BA454" s="446">
        <v>0</v>
      </c>
      <c r="BB454" s="446">
        <v>0</v>
      </c>
      <c r="BC454" s="446">
        <v>0</v>
      </c>
      <c r="BD454" s="446">
        <v>0</v>
      </c>
      <c r="BE454" s="446">
        <v>0</v>
      </c>
      <c r="BF454" s="446">
        <v>0</v>
      </c>
      <c r="BG454" s="446">
        <v>0</v>
      </c>
      <c r="BH454" s="446">
        <v>0</v>
      </c>
      <c r="BI454" s="446">
        <v>0</v>
      </c>
      <c r="BJ454" s="446">
        <v>0</v>
      </c>
      <c r="BK454" s="446">
        <v>0</v>
      </c>
      <c r="BL454" s="446">
        <v>0</v>
      </c>
      <c r="BM454" s="446">
        <v>0</v>
      </c>
      <c r="BN454" s="446">
        <v>0</v>
      </c>
      <c r="BO454" s="446">
        <v>0</v>
      </c>
      <c r="BP454" s="446">
        <v>0</v>
      </c>
      <c r="BQ454" s="446">
        <v>0</v>
      </c>
      <c r="BR454" s="446">
        <v>0</v>
      </c>
      <c r="BS454" s="446">
        <v>0</v>
      </c>
      <c r="BT454" s="446">
        <v>0</v>
      </c>
      <c r="BU454" s="446">
        <v>0</v>
      </c>
      <c r="BV454" s="446">
        <v>0</v>
      </c>
      <c r="BW454" s="446">
        <v>0</v>
      </c>
      <c r="BX454" s="446">
        <v>0</v>
      </c>
      <c r="BY454" s="446">
        <v>0</v>
      </c>
      <c r="BZ454" s="446">
        <v>0</v>
      </c>
      <c r="CA454" s="446">
        <v>0</v>
      </c>
      <c r="CB454" s="446">
        <v>0</v>
      </c>
      <c r="CC454" s="446">
        <v>0</v>
      </c>
      <c r="CD454" s="446">
        <v>0</v>
      </c>
      <c r="CE454" s="446">
        <v>0</v>
      </c>
      <c r="CF454" s="446">
        <v>0</v>
      </c>
      <c r="CG454" s="446">
        <v>0</v>
      </c>
      <c r="CH454" s="446">
        <v>0</v>
      </c>
      <c r="CI454" s="446">
        <v>0</v>
      </c>
      <c r="CJ454" s="446">
        <v>0</v>
      </c>
      <c r="CK454" s="446">
        <v>0</v>
      </c>
      <c r="CL454" s="446">
        <v>0</v>
      </c>
      <c r="CM454" s="446">
        <v>0</v>
      </c>
      <c r="CN454" s="446">
        <v>0</v>
      </c>
      <c r="CO454" s="444" t="s">
        <v>2081</v>
      </c>
    </row>
    <row r="455" spans="1:93" customFormat="1" ht="63">
      <c r="A455" s="444" t="s">
        <v>1287</v>
      </c>
      <c r="B455" s="445" t="s">
        <v>1365</v>
      </c>
      <c r="C455" s="444" t="s">
        <v>1366</v>
      </c>
      <c r="D455" s="444" t="s">
        <v>1476</v>
      </c>
      <c r="E455" s="446">
        <v>0</v>
      </c>
      <c r="F455" s="446">
        <v>0</v>
      </c>
      <c r="G455" s="446">
        <v>0</v>
      </c>
      <c r="H455" s="446">
        <v>0</v>
      </c>
      <c r="I455" s="446">
        <v>0</v>
      </c>
      <c r="J455" s="446">
        <v>0</v>
      </c>
      <c r="K455" s="446">
        <v>0</v>
      </c>
      <c r="L455" s="446">
        <v>0</v>
      </c>
      <c r="M455" s="446">
        <v>0</v>
      </c>
      <c r="N455" s="446">
        <v>0</v>
      </c>
      <c r="O455" s="446">
        <v>0</v>
      </c>
      <c r="P455" s="446">
        <v>0</v>
      </c>
      <c r="Q455" s="446">
        <v>0</v>
      </c>
      <c r="R455" s="446">
        <v>0</v>
      </c>
      <c r="S455" s="446">
        <v>0</v>
      </c>
      <c r="T455" s="446">
        <v>0</v>
      </c>
      <c r="U455" s="446">
        <v>0</v>
      </c>
      <c r="V455" s="446">
        <v>0</v>
      </c>
      <c r="W455" s="446">
        <v>0</v>
      </c>
      <c r="X455" s="446">
        <v>0</v>
      </c>
      <c r="Y455" s="446">
        <v>0</v>
      </c>
      <c r="Z455" s="446">
        <v>0</v>
      </c>
      <c r="AA455" s="446">
        <v>0</v>
      </c>
      <c r="AB455" s="446">
        <v>0</v>
      </c>
      <c r="AC455" s="446">
        <v>0</v>
      </c>
      <c r="AD455" s="446">
        <v>0</v>
      </c>
      <c r="AE455" s="446">
        <v>0</v>
      </c>
      <c r="AF455" s="446">
        <v>0</v>
      </c>
      <c r="AG455" s="446">
        <v>0</v>
      </c>
      <c r="AH455" s="446">
        <v>0</v>
      </c>
      <c r="AI455" s="446">
        <v>0</v>
      </c>
      <c r="AJ455" s="446">
        <v>0</v>
      </c>
      <c r="AK455" s="446">
        <v>0</v>
      </c>
      <c r="AL455" s="446">
        <v>0</v>
      </c>
      <c r="AM455" s="446">
        <v>0</v>
      </c>
      <c r="AN455" s="446">
        <v>0</v>
      </c>
      <c r="AO455" s="446">
        <v>0</v>
      </c>
      <c r="AP455" s="446">
        <v>0</v>
      </c>
      <c r="AQ455" s="446">
        <v>0</v>
      </c>
      <c r="AR455" s="446">
        <v>0</v>
      </c>
      <c r="AS455" s="446">
        <v>0</v>
      </c>
      <c r="AT455" s="446">
        <v>0</v>
      </c>
      <c r="AU455" s="446">
        <v>0</v>
      </c>
      <c r="AV455" s="446">
        <v>0</v>
      </c>
      <c r="AW455" s="446">
        <v>0</v>
      </c>
      <c r="AX455" s="446">
        <v>0</v>
      </c>
      <c r="AY455" s="446">
        <v>0</v>
      </c>
      <c r="AZ455" s="446">
        <v>0</v>
      </c>
      <c r="BA455" s="446">
        <v>0</v>
      </c>
      <c r="BB455" s="446">
        <v>0</v>
      </c>
      <c r="BC455" s="446">
        <v>0</v>
      </c>
      <c r="BD455" s="446">
        <v>0</v>
      </c>
      <c r="BE455" s="446">
        <v>0</v>
      </c>
      <c r="BF455" s="446">
        <v>0</v>
      </c>
      <c r="BG455" s="446">
        <v>0</v>
      </c>
      <c r="BH455" s="446">
        <v>0</v>
      </c>
      <c r="BI455" s="446">
        <v>0</v>
      </c>
      <c r="BJ455" s="446">
        <v>0</v>
      </c>
      <c r="BK455" s="446">
        <v>0</v>
      </c>
      <c r="BL455" s="446">
        <v>0</v>
      </c>
      <c r="BM455" s="446">
        <v>0</v>
      </c>
      <c r="BN455" s="446">
        <v>0</v>
      </c>
      <c r="BO455" s="446">
        <v>0</v>
      </c>
      <c r="BP455" s="446">
        <v>0</v>
      </c>
      <c r="BQ455" s="446">
        <v>0</v>
      </c>
      <c r="BR455" s="446">
        <v>0</v>
      </c>
      <c r="BS455" s="446">
        <v>0</v>
      </c>
      <c r="BT455" s="446">
        <v>0</v>
      </c>
      <c r="BU455" s="446">
        <v>0</v>
      </c>
      <c r="BV455" s="446">
        <v>0</v>
      </c>
      <c r="BW455" s="446">
        <v>0</v>
      </c>
      <c r="BX455" s="446">
        <v>0</v>
      </c>
      <c r="BY455" s="446">
        <v>0</v>
      </c>
      <c r="BZ455" s="446">
        <v>0</v>
      </c>
      <c r="CA455" s="446">
        <v>0</v>
      </c>
      <c r="CB455" s="446">
        <v>0</v>
      </c>
      <c r="CC455" s="446">
        <v>0</v>
      </c>
      <c r="CD455" s="446">
        <v>0</v>
      </c>
      <c r="CE455" s="446">
        <v>0</v>
      </c>
      <c r="CF455" s="446">
        <v>0</v>
      </c>
      <c r="CG455" s="446">
        <v>0</v>
      </c>
      <c r="CH455" s="446">
        <v>0</v>
      </c>
      <c r="CI455" s="446">
        <v>0</v>
      </c>
      <c r="CJ455" s="446">
        <v>0</v>
      </c>
      <c r="CK455" s="446">
        <v>0</v>
      </c>
      <c r="CL455" s="446">
        <v>0</v>
      </c>
      <c r="CM455" s="446">
        <v>0</v>
      </c>
      <c r="CN455" s="446">
        <v>0</v>
      </c>
      <c r="CO455" s="444" t="s">
        <v>2081</v>
      </c>
    </row>
    <row r="456" spans="1:93" customFormat="1">
      <c r="A456" s="444">
        <v>2</v>
      </c>
      <c r="B456" s="445" t="s">
        <v>1367</v>
      </c>
      <c r="C456" s="444" t="s">
        <v>507</v>
      </c>
      <c r="D456" s="444" t="s">
        <v>1476</v>
      </c>
      <c r="E456" s="446">
        <v>5</v>
      </c>
      <c r="F456" s="446">
        <v>0</v>
      </c>
      <c r="G456" s="446">
        <v>0</v>
      </c>
      <c r="H456" s="446">
        <v>0</v>
      </c>
      <c r="I456" s="446">
        <v>0</v>
      </c>
      <c r="J456" s="446">
        <v>0</v>
      </c>
      <c r="K456" s="446">
        <v>0</v>
      </c>
      <c r="L456" s="446">
        <v>0</v>
      </c>
      <c r="M456" s="446">
        <v>0</v>
      </c>
      <c r="N456" s="446">
        <v>0</v>
      </c>
      <c r="O456" s="446">
        <v>0</v>
      </c>
      <c r="P456" s="446">
        <v>0</v>
      </c>
      <c r="Q456" s="446">
        <v>0</v>
      </c>
      <c r="R456" s="446">
        <v>0</v>
      </c>
      <c r="S456" s="446">
        <v>0</v>
      </c>
      <c r="T456" s="446">
        <v>0</v>
      </c>
      <c r="U456" s="446">
        <v>0</v>
      </c>
      <c r="V456" s="446">
        <v>0</v>
      </c>
      <c r="W456" s="446">
        <v>0</v>
      </c>
      <c r="X456" s="446">
        <v>0</v>
      </c>
      <c r="Y456" s="446">
        <v>0</v>
      </c>
      <c r="Z456" s="446">
        <v>0</v>
      </c>
      <c r="AA456" s="446">
        <v>0</v>
      </c>
      <c r="AB456" s="446">
        <v>0</v>
      </c>
      <c r="AC456" s="446">
        <v>5</v>
      </c>
      <c r="AD456" s="446">
        <v>0</v>
      </c>
      <c r="AE456" s="446">
        <v>0</v>
      </c>
      <c r="AF456" s="446">
        <v>0</v>
      </c>
      <c r="AG456" s="446">
        <v>0</v>
      </c>
      <c r="AH456" s="446">
        <v>0</v>
      </c>
      <c r="AI456" s="446">
        <v>0</v>
      </c>
      <c r="AJ456" s="446">
        <v>0</v>
      </c>
      <c r="AK456" s="446">
        <v>0</v>
      </c>
      <c r="AL456" s="446">
        <v>0</v>
      </c>
      <c r="AM456" s="446">
        <v>0</v>
      </c>
      <c r="AN456" s="446">
        <v>0</v>
      </c>
      <c r="AO456" s="446">
        <v>0</v>
      </c>
      <c r="AP456" s="446">
        <v>0</v>
      </c>
      <c r="AQ456" s="446">
        <v>0</v>
      </c>
      <c r="AR456" s="446">
        <v>0</v>
      </c>
      <c r="AS456" s="446">
        <v>0</v>
      </c>
      <c r="AT456" s="446">
        <v>0</v>
      </c>
      <c r="AU456" s="446">
        <v>0</v>
      </c>
      <c r="AV456" s="446">
        <v>0</v>
      </c>
      <c r="AW456" s="446">
        <v>0</v>
      </c>
      <c r="AX456" s="446">
        <v>0</v>
      </c>
      <c r="AY456" s="446">
        <v>0</v>
      </c>
      <c r="AZ456" s="446">
        <v>0</v>
      </c>
      <c r="BA456" s="446">
        <v>0</v>
      </c>
      <c r="BB456" s="446">
        <v>0</v>
      </c>
      <c r="BC456" s="446">
        <v>0</v>
      </c>
      <c r="BD456" s="446">
        <v>0</v>
      </c>
      <c r="BE456" s="446">
        <v>0</v>
      </c>
      <c r="BF456" s="446">
        <v>0</v>
      </c>
      <c r="BG456" s="446">
        <v>0</v>
      </c>
      <c r="BH456" s="446">
        <v>0</v>
      </c>
      <c r="BI456" s="446">
        <v>0</v>
      </c>
      <c r="BJ456" s="446">
        <v>0</v>
      </c>
      <c r="BK456" s="446">
        <v>0</v>
      </c>
      <c r="BL456" s="446">
        <v>0</v>
      </c>
      <c r="BM456" s="446">
        <v>0</v>
      </c>
      <c r="BN456" s="446">
        <v>0</v>
      </c>
      <c r="BO456" s="446">
        <v>0</v>
      </c>
      <c r="BP456" s="446">
        <v>0</v>
      </c>
      <c r="BQ456" s="446">
        <v>0</v>
      </c>
      <c r="BR456" s="446">
        <v>0</v>
      </c>
      <c r="BS456" s="446">
        <v>0</v>
      </c>
      <c r="BT456" s="446">
        <v>0</v>
      </c>
      <c r="BU456" s="446">
        <v>0</v>
      </c>
      <c r="BV456" s="446">
        <v>0</v>
      </c>
      <c r="BW456" s="446">
        <v>0</v>
      </c>
      <c r="BX456" s="446">
        <v>0</v>
      </c>
      <c r="BY456" s="446">
        <v>0</v>
      </c>
      <c r="BZ456" s="446">
        <v>0</v>
      </c>
      <c r="CA456" s="446">
        <v>0</v>
      </c>
      <c r="CB456" s="446">
        <v>0</v>
      </c>
      <c r="CC456" s="446">
        <v>0</v>
      </c>
      <c r="CD456" s="446">
        <v>0</v>
      </c>
      <c r="CE456" s="446">
        <v>0</v>
      </c>
      <c r="CF456" s="446">
        <v>0</v>
      </c>
      <c r="CG456" s="446">
        <v>0</v>
      </c>
      <c r="CH456" s="446">
        <v>0</v>
      </c>
      <c r="CI456" s="446">
        <v>0</v>
      </c>
      <c r="CJ456" s="446">
        <v>0</v>
      </c>
      <c r="CK456" s="446">
        <v>0</v>
      </c>
      <c r="CL456" s="446">
        <v>0</v>
      </c>
      <c r="CM456" s="446">
        <v>0</v>
      </c>
      <c r="CN456" s="446">
        <v>0</v>
      </c>
      <c r="CO456" s="444" t="s">
        <v>38</v>
      </c>
    </row>
    <row r="457" spans="1:93" customFormat="1">
      <c r="A457" s="444" t="s">
        <v>1368</v>
      </c>
      <c r="B457" s="445" t="s">
        <v>523</v>
      </c>
      <c r="C457" s="444" t="s">
        <v>507</v>
      </c>
      <c r="D457" s="444" t="s">
        <v>1476</v>
      </c>
      <c r="E457" s="446">
        <v>0</v>
      </c>
      <c r="F457" s="446">
        <v>0</v>
      </c>
      <c r="G457" s="446">
        <v>0</v>
      </c>
      <c r="H457" s="446">
        <v>0</v>
      </c>
      <c r="I457" s="446">
        <v>0</v>
      </c>
      <c r="J457" s="446">
        <v>0</v>
      </c>
      <c r="K457" s="446">
        <v>0</v>
      </c>
      <c r="L457" s="446">
        <v>0</v>
      </c>
      <c r="M457" s="446">
        <v>0</v>
      </c>
      <c r="N457" s="446">
        <v>0</v>
      </c>
      <c r="O457" s="446">
        <v>0</v>
      </c>
      <c r="P457" s="446">
        <v>0</v>
      </c>
      <c r="Q457" s="446">
        <v>0</v>
      </c>
      <c r="R457" s="446">
        <v>0</v>
      </c>
      <c r="S457" s="446">
        <v>0</v>
      </c>
      <c r="T457" s="446">
        <v>0</v>
      </c>
      <c r="U457" s="446">
        <v>0</v>
      </c>
      <c r="V457" s="446">
        <v>0</v>
      </c>
      <c r="W457" s="446">
        <v>0</v>
      </c>
      <c r="X457" s="446">
        <v>0</v>
      </c>
      <c r="Y457" s="446">
        <v>0</v>
      </c>
      <c r="Z457" s="446">
        <v>0</v>
      </c>
      <c r="AA457" s="446">
        <v>0</v>
      </c>
      <c r="AB457" s="446">
        <v>0</v>
      </c>
      <c r="AC457" s="446">
        <v>0</v>
      </c>
      <c r="AD457" s="446">
        <v>0</v>
      </c>
      <c r="AE457" s="446">
        <v>0</v>
      </c>
      <c r="AF457" s="446">
        <v>0</v>
      </c>
      <c r="AG457" s="446">
        <v>0</v>
      </c>
      <c r="AH457" s="446">
        <v>0</v>
      </c>
      <c r="AI457" s="446">
        <v>0</v>
      </c>
      <c r="AJ457" s="446">
        <v>0</v>
      </c>
      <c r="AK457" s="446">
        <v>0</v>
      </c>
      <c r="AL457" s="446">
        <v>0</v>
      </c>
      <c r="AM457" s="446">
        <v>0</v>
      </c>
      <c r="AN457" s="446">
        <v>0</v>
      </c>
      <c r="AO457" s="446">
        <v>0</v>
      </c>
      <c r="AP457" s="446">
        <v>0</v>
      </c>
      <c r="AQ457" s="446">
        <v>0</v>
      </c>
      <c r="AR457" s="446">
        <v>0</v>
      </c>
      <c r="AS457" s="446">
        <v>0</v>
      </c>
      <c r="AT457" s="446">
        <v>0</v>
      </c>
      <c r="AU457" s="446">
        <v>0</v>
      </c>
      <c r="AV457" s="446">
        <v>0</v>
      </c>
      <c r="AW457" s="446">
        <v>0</v>
      </c>
      <c r="AX457" s="446">
        <v>0</v>
      </c>
      <c r="AY457" s="446">
        <v>0</v>
      </c>
      <c r="AZ457" s="446">
        <v>0</v>
      </c>
      <c r="BA457" s="446">
        <v>0</v>
      </c>
      <c r="BB457" s="446">
        <v>0</v>
      </c>
      <c r="BC457" s="446">
        <v>0</v>
      </c>
      <c r="BD457" s="446">
        <v>0</v>
      </c>
      <c r="BE457" s="446">
        <v>0</v>
      </c>
      <c r="BF457" s="446">
        <v>0</v>
      </c>
      <c r="BG457" s="446">
        <v>0</v>
      </c>
      <c r="BH457" s="446">
        <v>0</v>
      </c>
      <c r="BI457" s="446">
        <v>0</v>
      </c>
      <c r="BJ457" s="446">
        <v>0</v>
      </c>
      <c r="BK457" s="446">
        <v>0</v>
      </c>
      <c r="BL457" s="446">
        <v>0</v>
      </c>
      <c r="BM457" s="446">
        <v>0</v>
      </c>
      <c r="BN457" s="446">
        <v>0</v>
      </c>
      <c r="BO457" s="446">
        <v>0</v>
      </c>
      <c r="BP457" s="446">
        <v>0</v>
      </c>
      <c r="BQ457" s="446">
        <v>0</v>
      </c>
      <c r="BR457" s="446">
        <v>0</v>
      </c>
      <c r="BS457" s="446">
        <v>0</v>
      </c>
      <c r="BT457" s="446">
        <v>0</v>
      </c>
      <c r="BU457" s="446">
        <v>0</v>
      </c>
      <c r="BV457" s="446">
        <v>0</v>
      </c>
      <c r="BW457" s="446">
        <v>0</v>
      </c>
      <c r="BX457" s="446">
        <v>0</v>
      </c>
      <c r="BY457" s="446">
        <v>0</v>
      </c>
      <c r="BZ457" s="446">
        <v>0</v>
      </c>
      <c r="CA457" s="446">
        <v>0</v>
      </c>
      <c r="CB457" s="446">
        <v>0</v>
      </c>
      <c r="CC457" s="446">
        <v>0</v>
      </c>
      <c r="CD457" s="446">
        <v>0</v>
      </c>
      <c r="CE457" s="446">
        <v>0</v>
      </c>
      <c r="CF457" s="446">
        <v>0</v>
      </c>
      <c r="CG457" s="446">
        <v>0</v>
      </c>
      <c r="CH457" s="446">
        <v>0</v>
      </c>
      <c r="CI457" s="446">
        <v>0</v>
      </c>
      <c r="CJ457" s="446">
        <v>0</v>
      </c>
      <c r="CK457" s="446">
        <v>0</v>
      </c>
      <c r="CL457" s="446">
        <v>0</v>
      </c>
      <c r="CM457" s="446">
        <v>0</v>
      </c>
      <c r="CN457" s="446">
        <v>0</v>
      </c>
      <c r="CO457" s="444" t="s">
        <v>38</v>
      </c>
    </row>
    <row r="458" spans="1:93" customFormat="1" ht="31.5">
      <c r="A458" s="444" t="s">
        <v>1369</v>
      </c>
      <c r="B458" s="445" t="s">
        <v>525</v>
      </c>
      <c r="C458" s="444" t="s">
        <v>507</v>
      </c>
      <c r="D458" s="444" t="s">
        <v>1476</v>
      </c>
      <c r="E458" s="446">
        <v>0</v>
      </c>
      <c r="F458" s="446">
        <v>0</v>
      </c>
      <c r="G458" s="446">
        <v>0</v>
      </c>
      <c r="H458" s="446">
        <v>0</v>
      </c>
      <c r="I458" s="446">
        <v>0</v>
      </c>
      <c r="J458" s="446">
        <v>0</v>
      </c>
      <c r="K458" s="446">
        <v>0</v>
      </c>
      <c r="L458" s="446">
        <v>0</v>
      </c>
      <c r="M458" s="446">
        <v>0</v>
      </c>
      <c r="N458" s="446">
        <v>0</v>
      </c>
      <c r="O458" s="446">
        <v>0</v>
      </c>
      <c r="P458" s="446">
        <v>0</v>
      </c>
      <c r="Q458" s="446">
        <v>0</v>
      </c>
      <c r="R458" s="446">
        <v>0</v>
      </c>
      <c r="S458" s="446">
        <v>0</v>
      </c>
      <c r="T458" s="446">
        <v>0</v>
      </c>
      <c r="U458" s="446">
        <v>0</v>
      </c>
      <c r="V458" s="446">
        <v>0</v>
      </c>
      <c r="W458" s="446">
        <v>0</v>
      </c>
      <c r="X458" s="446">
        <v>0</v>
      </c>
      <c r="Y458" s="446">
        <v>0</v>
      </c>
      <c r="Z458" s="446">
        <v>0</v>
      </c>
      <c r="AA458" s="446">
        <v>0</v>
      </c>
      <c r="AB458" s="446">
        <v>0</v>
      </c>
      <c r="AC458" s="446">
        <v>0</v>
      </c>
      <c r="AD458" s="446">
        <v>0</v>
      </c>
      <c r="AE458" s="446">
        <v>0</v>
      </c>
      <c r="AF458" s="446">
        <v>0</v>
      </c>
      <c r="AG458" s="446">
        <v>0</v>
      </c>
      <c r="AH458" s="446">
        <v>0</v>
      </c>
      <c r="AI458" s="446">
        <v>0</v>
      </c>
      <c r="AJ458" s="446">
        <v>0</v>
      </c>
      <c r="AK458" s="446">
        <v>0</v>
      </c>
      <c r="AL458" s="446">
        <v>0</v>
      </c>
      <c r="AM458" s="446">
        <v>0</v>
      </c>
      <c r="AN458" s="446">
        <v>0</v>
      </c>
      <c r="AO458" s="446">
        <v>0</v>
      </c>
      <c r="AP458" s="446">
        <v>0</v>
      </c>
      <c r="AQ458" s="446">
        <v>0</v>
      </c>
      <c r="AR458" s="446">
        <v>0</v>
      </c>
      <c r="AS458" s="446">
        <v>0</v>
      </c>
      <c r="AT458" s="446">
        <v>0</v>
      </c>
      <c r="AU458" s="446">
        <v>0</v>
      </c>
      <c r="AV458" s="446">
        <v>0</v>
      </c>
      <c r="AW458" s="446">
        <v>0</v>
      </c>
      <c r="AX458" s="446">
        <v>0</v>
      </c>
      <c r="AY458" s="446">
        <v>0</v>
      </c>
      <c r="AZ458" s="446">
        <v>0</v>
      </c>
      <c r="BA458" s="446">
        <v>0</v>
      </c>
      <c r="BB458" s="446">
        <v>0</v>
      </c>
      <c r="BC458" s="446">
        <v>0</v>
      </c>
      <c r="BD458" s="446">
        <v>0</v>
      </c>
      <c r="BE458" s="446">
        <v>0</v>
      </c>
      <c r="BF458" s="446">
        <v>0</v>
      </c>
      <c r="BG458" s="446">
        <v>0</v>
      </c>
      <c r="BH458" s="446">
        <v>0</v>
      </c>
      <c r="BI458" s="446">
        <v>0</v>
      </c>
      <c r="BJ458" s="446">
        <v>0</v>
      </c>
      <c r="BK458" s="446">
        <v>0</v>
      </c>
      <c r="BL458" s="446">
        <v>0</v>
      </c>
      <c r="BM458" s="446">
        <v>0</v>
      </c>
      <c r="BN458" s="446">
        <v>0</v>
      </c>
      <c r="BO458" s="446">
        <v>0</v>
      </c>
      <c r="BP458" s="446">
        <v>0</v>
      </c>
      <c r="BQ458" s="446">
        <v>0</v>
      </c>
      <c r="BR458" s="446">
        <v>0</v>
      </c>
      <c r="BS458" s="446">
        <v>0</v>
      </c>
      <c r="BT458" s="446">
        <v>0</v>
      </c>
      <c r="BU458" s="446">
        <v>0</v>
      </c>
      <c r="BV458" s="446">
        <v>0</v>
      </c>
      <c r="BW458" s="446">
        <v>0</v>
      </c>
      <c r="BX458" s="446">
        <v>0</v>
      </c>
      <c r="BY458" s="446">
        <v>0</v>
      </c>
      <c r="BZ458" s="446">
        <v>0</v>
      </c>
      <c r="CA458" s="446">
        <v>0</v>
      </c>
      <c r="CB458" s="446">
        <v>0</v>
      </c>
      <c r="CC458" s="446">
        <v>0</v>
      </c>
      <c r="CD458" s="446">
        <v>0</v>
      </c>
      <c r="CE458" s="446">
        <v>0</v>
      </c>
      <c r="CF458" s="446">
        <v>0</v>
      </c>
      <c r="CG458" s="446">
        <v>0</v>
      </c>
      <c r="CH458" s="446">
        <v>0</v>
      </c>
      <c r="CI458" s="446">
        <v>0</v>
      </c>
      <c r="CJ458" s="446">
        <v>0</v>
      </c>
      <c r="CK458" s="446">
        <v>0</v>
      </c>
      <c r="CL458" s="446">
        <v>0</v>
      </c>
      <c r="CM458" s="446">
        <v>0</v>
      </c>
      <c r="CN458" s="446">
        <v>0</v>
      </c>
      <c r="CO458" s="444" t="s">
        <v>38</v>
      </c>
    </row>
    <row r="459" spans="1:93" customFormat="1" ht="47.25">
      <c r="A459" s="444" t="s">
        <v>1370</v>
      </c>
      <c r="B459" s="445" t="s">
        <v>1451</v>
      </c>
      <c r="C459" s="444" t="s">
        <v>507</v>
      </c>
      <c r="D459" s="444" t="s">
        <v>1476</v>
      </c>
      <c r="E459" s="446">
        <v>0</v>
      </c>
      <c r="F459" s="446">
        <v>0</v>
      </c>
      <c r="G459" s="446">
        <v>0</v>
      </c>
      <c r="H459" s="446">
        <v>0</v>
      </c>
      <c r="I459" s="446">
        <v>0</v>
      </c>
      <c r="J459" s="446">
        <v>0</v>
      </c>
      <c r="K459" s="446">
        <v>0</v>
      </c>
      <c r="L459" s="446">
        <v>0</v>
      </c>
      <c r="M459" s="446">
        <v>0</v>
      </c>
      <c r="N459" s="446">
        <v>0</v>
      </c>
      <c r="O459" s="446">
        <v>0</v>
      </c>
      <c r="P459" s="446">
        <v>0</v>
      </c>
      <c r="Q459" s="446">
        <v>0</v>
      </c>
      <c r="R459" s="446">
        <v>0</v>
      </c>
      <c r="S459" s="446">
        <v>0</v>
      </c>
      <c r="T459" s="446">
        <v>0</v>
      </c>
      <c r="U459" s="446">
        <v>0</v>
      </c>
      <c r="V459" s="446">
        <v>0</v>
      </c>
      <c r="W459" s="446">
        <v>0</v>
      </c>
      <c r="X459" s="446">
        <v>0</v>
      </c>
      <c r="Y459" s="446">
        <v>0</v>
      </c>
      <c r="Z459" s="446">
        <v>0</v>
      </c>
      <c r="AA459" s="446">
        <v>0</v>
      </c>
      <c r="AB459" s="446">
        <v>0</v>
      </c>
      <c r="AC459" s="446">
        <v>0</v>
      </c>
      <c r="AD459" s="446">
        <v>0</v>
      </c>
      <c r="AE459" s="446">
        <v>0</v>
      </c>
      <c r="AF459" s="446">
        <v>0</v>
      </c>
      <c r="AG459" s="446">
        <v>0</v>
      </c>
      <c r="AH459" s="446">
        <v>0</v>
      </c>
      <c r="AI459" s="446">
        <v>0</v>
      </c>
      <c r="AJ459" s="446">
        <v>0</v>
      </c>
      <c r="AK459" s="446">
        <v>0</v>
      </c>
      <c r="AL459" s="446">
        <v>0</v>
      </c>
      <c r="AM459" s="446">
        <v>0</v>
      </c>
      <c r="AN459" s="446">
        <v>0</v>
      </c>
      <c r="AO459" s="446">
        <v>0</v>
      </c>
      <c r="AP459" s="446">
        <v>0</v>
      </c>
      <c r="AQ459" s="446">
        <v>0</v>
      </c>
      <c r="AR459" s="446">
        <v>0</v>
      </c>
      <c r="AS459" s="446">
        <v>0</v>
      </c>
      <c r="AT459" s="446">
        <v>0</v>
      </c>
      <c r="AU459" s="446">
        <v>0</v>
      </c>
      <c r="AV459" s="446">
        <v>0</v>
      </c>
      <c r="AW459" s="446">
        <v>0</v>
      </c>
      <c r="AX459" s="446">
        <v>0</v>
      </c>
      <c r="AY459" s="446">
        <v>0</v>
      </c>
      <c r="AZ459" s="446">
        <v>0</v>
      </c>
      <c r="BA459" s="446">
        <v>0</v>
      </c>
      <c r="BB459" s="446">
        <v>0</v>
      </c>
      <c r="BC459" s="446">
        <v>0</v>
      </c>
      <c r="BD459" s="446">
        <v>0</v>
      </c>
      <c r="BE459" s="446">
        <v>0</v>
      </c>
      <c r="BF459" s="446">
        <v>0</v>
      </c>
      <c r="BG459" s="446">
        <v>0</v>
      </c>
      <c r="BH459" s="446">
        <v>0</v>
      </c>
      <c r="BI459" s="446">
        <v>0</v>
      </c>
      <c r="BJ459" s="446">
        <v>0</v>
      </c>
      <c r="BK459" s="446">
        <v>0</v>
      </c>
      <c r="BL459" s="446">
        <v>0</v>
      </c>
      <c r="BM459" s="446">
        <v>0</v>
      </c>
      <c r="BN459" s="446">
        <v>0</v>
      </c>
      <c r="BO459" s="446">
        <v>0</v>
      </c>
      <c r="BP459" s="446">
        <v>0</v>
      </c>
      <c r="BQ459" s="446">
        <v>0</v>
      </c>
      <c r="BR459" s="446">
        <v>0</v>
      </c>
      <c r="BS459" s="446">
        <v>0</v>
      </c>
      <c r="BT459" s="446">
        <v>0</v>
      </c>
      <c r="BU459" s="446">
        <v>0</v>
      </c>
      <c r="BV459" s="446">
        <v>0</v>
      </c>
      <c r="BW459" s="446">
        <v>0</v>
      </c>
      <c r="BX459" s="446">
        <v>0</v>
      </c>
      <c r="BY459" s="446">
        <v>0</v>
      </c>
      <c r="BZ459" s="446">
        <v>0</v>
      </c>
      <c r="CA459" s="446">
        <v>0</v>
      </c>
      <c r="CB459" s="446">
        <v>0</v>
      </c>
      <c r="CC459" s="446">
        <v>0</v>
      </c>
      <c r="CD459" s="446">
        <v>0</v>
      </c>
      <c r="CE459" s="446">
        <v>0</v>
      </c>
      <c r="CF459" s="446">
        <v>0</v>
      </c>
      <c r="CG459" s="446">
        <v>0</v>
      </c>
      <c r="CH459" s="446">
        <v>0</v>
      </c>
      <c r="CI459" s="446">
        <v>0</v>
      </c>
      <c r="CJ459" s="446">
        <v>0</v>
      </c>
      <c r="CK459" s="446">
        <v>0</v>
      </c>
      <c r="CL459" s="446">
        <v>0</v>
      </c>
      <c r="CM459" s="446">
        <v>0</v>
      </c>
      <c r="CN459" s="446">
        <v>0</v>
      </c>
      <c r="CO459" s="444" t="s">
        <v>38</v>
      </c>
    </row>
    <row r="460" spans="1:93" customFormat="1" ht="47.25">
      <c r="A460" s="444" t="s">
        <v>1371</v>
      </c>
      <c r="B460" s="445" t="s">
        <v>1452</v>
      </c>
      <c r="C460" s="444" t="s">
        <v>507</v>
      </c>
      <c r="D460" s="444" t="s">
        <v>1476</v>
      </c>
      <c r="E460" s="446">
        <v>0</v>
      </c>
      <c r="F460" s="446">
        <v>0</v>
      </c>
      <c r="G460" s="446">
        <v>0</v>
      </c>
      <c r="H460" s="446">
        <v>0</v>
      </c>
      <c r="I460" s="446">
        <v>0</v>
      </c>
      <c r="J460" s="446">
        <v>0</v>
      </c>
      <c r="K460" s="446">
        <v>0</v>
      </c>
      <c r="L460" s="446">
        <v>0</v>
      </c>
      <c r="M460" s="446">
        <v>0</v>
      </c>
      <c r="N460" s="446">
        <v>0</v>
      </c>
      <c r="O460" s="446">
        <v>0</v>
      </c>
      <c r="P460" s="446">
        <v>0</v>
      </c>
      <c r="Q460" s="446">
        <v>0</v>
      </c>
      <c r="R460" s="446">
        <v>0</v>
      </c>
      <c r="S460" s="446">
        <v>0</v>
      </c>
      <c r="T460" s="446">
        <v>0</v>
      </c>
      <c r="U460" s="446">
        <v>0</v>
      </c>
      <c r="V460" s="446">
        <v>0</v>
      </c>
      <c r="W460" s="446">
        <v>0</v>
      </c>
      <c r="X460" s="446">
        <v>0</v>
      </c>
      <c r="Y460" s="446">
        <v>0</v>
      </c>
      <c r="Z460" s="446">
        <v>0</v>
      </c>
      <c r="AA460" s="446">
        <v>0</v>
      </c>
      <c r="AB460" s="446">
        <v>0</v>
      </c>
      <c r="AC460" s="446">
        <v>0</v>
      </c>
      <c r="AD460" s="446">
        <v>0</v>
      </c>
      <c r="AE460" s="446">
        <v>0</v>
      </c>
      <c r="AF460" s="446">
        <v>0</v>
      </c>
      <c r="AG460" s="446">
        <v>0</v>
      </c>
      <c r="AH460" s="446">
        <v>0</v>
      </c>
      <c r="AI460" s="446">
        <v>0</v>
      </c>
      <c r="AJ460" s="446">
        <v>0</v>
      </c>
      <c r="AK460" s="446">
        <v>0</v>
      </c>
      <c r="AL460" s="446">
        <v>0</v>
      </c>
      <c r="AM460" s="446">
        <v>0</v>
      </c>
      <c r="AN460" s="446">
        <v>0</v>
      </c>
      <c r="AO460" s="446">
        <v>0</v>
      </c>
      <c r="AP460" s="446">
        <v>0</v>
      </c>
      <c r="AQ460" s="446">
        <v>0</v>
      </c>
      <c r="AR460" s="446">
        <v>0</v>
      </c>
      <c r="AS460" s="446">
        <v>0</v>
      </c>
      <c r="AT460" s="446">
        <v>0</v>
      </c>
      <c r="AU460" s="446">
        <v>0</v>
      </c>
      <c r="AV460" s="446">
        <v>0</v>
      </c>
      <c r="AW460" s="446">
        <v>0</v>
      </c>
      <c r="AX460" s="446">
        <v>0</v>
      </c>
      <c r="AY460" s="446">
        <v>0</v>
      </c>
      <c r="AZ460" s="446">
        <v>0</v>
      </c>
      <c r="BA460" s="446">
        <v>0</v>
      </c>
      <c r="BB460" s="446">
        <v>0</v>
      </c>
      <c r="BC460" s="446">
        <v>0</v>
      </c>
      <c r="BD460" s="446">
        <v>0</v>
      </c>
      <c r="BE460" s="446">
        <v>0</v>
      </c>
      <c r="BF460" s="446">
        <v>0</v>
      </c>
      <c r="BG460" s="446">
        <v>0</v>
      </c>
      <c r="BH460" s="446">
        <v>0</v>
      </c>
      <c r="BI460" s="446">
        <v>0</v>
      </c>
      <c r="BJ460" s="446">
        <v>0</v>
      </c>
      <c r="BK460" s="446">
        <v>0</v>
      </c>
      <c r="BL460" s="446">
        <v>0</v>
      </c>
      <c r="BM460" s="446">
        <v>0</v>
      </c>
      <c r="BN460" s="446">
        <v>0</v>
      </c>
      <c r="BO460" s="446">
        <v>0</v>
      </c>
      <c r="BP460" s="446">
        <v>0</v>
      </c>
      <c r="BQ460" s="446">
        <v>0</v>
      </c>
      <c r="BR460" s="446">
        <v>0</v>
      </c>
      <c r="BS460" s="446">
        <v>0</v>
      </c>
      <c r="BT460" s="446">
        <v>0</v>
      </c>
      <c r="BU460" s="446">
        <v>0</v>
      </c>
      <c r="BV460" s="446">
        <v>0</v>
      </c>
      <c r="BW460" s="446">
        <v>0</v>
      </c>
      <c r="BX460" s="446">
        <v>0</v>
      </c>
      <c r="BY460" s="446">
        <v>0</v>
      </c>
      <c r="BZ460" s="446">
        <v>0</v>
      </c>
      <c r="CA460" s="446">
        <v>0</v>
      </c>
      <c r="CB460" s="446">
        <v>0</v>
      </c>
      <c r="CC460" s="446">
        <v>0</v>
      </c>
      <c r="CD460" s="446">
        <v>0</v>
      </c>
      <c r="CE460" s="446">
        <v>0</v>
      </c>
      <c r="CF460" s="446">
        <v>0</v>
      </c>
      <c r="CG460" s="446">
        <v>0</v>
      </c>
      <c r="CH460" s="446">
        <v>0</v>
      </c>
      <c r="CI460" s="446">
        <v>0</v>
      </c>
      <c r="CJ460" s="446">
        <v>0</v>
      </c>
      <c r="CK460" s="446">
        <v>0</v>
      </c>
      <c r="CL460" s="446">
        <v>0</v>
      </c>
      <c r="CM460" s="446">
        <v>0</v>
      </c>
      <c r="CN460" s="446">
        <v>0</v>
      </c>
      <c r="CO460" s="444" t="s">
        <v>38</v>
      </c>
    </row>
    <row r="461" spans="1:93" customFormat="1" ht="31.5">
      <c r="A461" s="444" t="s">
        <v>1372</v>
      </c>
      <c r="B461" s="445" t="s">
        <v>531</v>
      </c>
      <c r="C461" s="444" t="s">
        <v>507</v>
      </c>
      <c r="D461" s="444" t="s">
        <v>1476</v>
      </c>
      <c r="E461" s="446">
        <v>0</v>
      </c>
      <c r="F461" s="446">
        <v>0</v>
      </c>
      <c r="G461" s="446">
        <v>0</v>
      </c>
      <c r="H461" s="446">
        <v>0</v>
      </c>
      <c r="I461" s="446">
        <v>0</v>
      </c>
      <c r="J461" s="446">
        <v>0</v>
      </c>
      <c r="K461" s="446">
        <v>0</v>
      </c>
      <c r="L461" s="446">
        <v>0</v>
      </c>
      <c r="M461" s="446">
        <v>0</v>
      </c>
      <c r="N461" s="446">
        <v>0</v>
      </c>
      <c r="O461" s="446">
        <v>0</v>
      </c>
      <c r="P461" s="446">
        <v>0</v>
      </c>
      <c r="Q461" s="446">
        <v>0</v>
      </c>
      <c r="R461" s="446">
        <v>0</v>
      </c>
      <c r="S461" s="446">
        <v>0</v>
      </c>
      <c r="T461" s="446">
        <v>0</v>
      </c>
      <c r="U461" s="446">
        <v>0</v>
      </c>
      <c r="V461" s="446">
        <v>0</v>
      </c>
      <c r="W461" s="446">
        <v>0</v>
      </c>
      <c r="X461" s="446">
        <v>0</v>
      </c>
      <c r="Y461" s="446">
        <v>0</v>
      </c>
      <c r="Z461" s="446">
        <v>0</v>
      </c>
      <c r="AA461" s="446">
        <v>0</v>
      </c>
      <c r="AB461" s="446">
        <v>0</v>
      </c>
      <c r="AC461" s="446">
        <v>0</v>
      </c>
      <c r="AD461" s="446">
        <v>0</v>
      </c>
      <c r="AE461" s="446">
        <v>0</v>
      </c>
      <c r="AF461" s="446">
        <v>0</v>
      </c>
      <c r="AG461" s="446">
        <v>0</v>
      </c>
      <c r="AH461" s="446">
        <v>0</v>
      </c>
      <c r="AI461" s="446">
        <v>0</v>
      </c>
      <c r="AJ461" s="446">
        <v>0</v>
      </c>
      <c r="AK461" s="446">
        <v>0</v>
      </c>
      <c r="AL461" s="446">
        <v>0</v>
      </c>
      <c r="AM461" s="446">
        <v>0</v>
      </c>
      <c r="AN461" s="446">
        <v>0</v>
      </c>
      <c r="AO461" s="446">
        <v>0</v>
      </c>
      <c r="AP461" s="446">
        <v>0</v>
      </c>
      <c r="AQ461" s="446">
        <v>0</v>
      </c>
      <c r="AR461" s="446">
        <v>0</v>
      </c>
      <c r="AS461" s="446">
        <v>0</v>
      </c>
      <c r="AT461" s="446">
        <v>0</v>
      </c>
      <c r="AU461" s="446">
        <v>0</v>
      </c>
      <c r="AV461" s="446">
        <v>0</v>
      </c>
      <c r="AW461" s="446">
        <v>0</v>
      </c>
      <c r="AX461" s="446">
        <v>0</v>
      </c>
      <c r="AY461" s="446">
        <v>0</v>
      </c>
      <c r="AZ461" s="446">
        <v>0</v>
      </c>
      <c r="BA461" s="446">
        <v>0</v>
      </c>
      <c r="BB461" s="446">
        <v>0</v>
      </c>
      <c r="BC461" s="446">
        <v>0</v>
      </c>
      <c r="BD461" s="446">
        <v>0</v>
      </c>
      <c r="BE461" s="446">
        <v>0</v>
      </c>
      <c r="BF461" s="446">
        <v>0</v>
      </c>
      <c r="BG461" s="446">
        <v>0</v>
      </c>
      <c r="BH461" s="446">
        <v>0</v>
      </c>
      <c r="BI461" s="446">
        <v>0</v>
      </c>
      <c r="BJ461" s="446">
        <v>0</v>
      </c>
      <c r="BK461" s="446">
        <v>0</v>
      </c>
      <c r="BL461" s="446">
        <v>0</v>
      </c>
      <c r="BM461" s="446">
        <v>0</v>
      </c>
      <c r="BN461" s="446">
        <v>0</v>
      </c>
      <c r="BO461" s="446">
        <v>0</v>
      </c>
      <c r="BP461" s="446">
        <v>0</v>
      </c>
      <c r="BQ461" s="446">
        <v>0</v>
      </c>
      <c r="BR461" s="446">
        <v>0</v>
      </c>
      <c r="BS461" s="446">
        <v>0</v>
      </c>
      <c r="BT461" s="446">
        <v>0</v>
      </c>
      <c r="BU461" s="446">
        <v>0</v>
      </c>
      <c r="BV461" s="446">
        <v>0</v>
      </c>
      <c r="BW461" s="446">
        <v>0</v>
      </c>
      <c r="BX461" s="446">
        <v>0</v>
      </c>
      <c r="BY461" s="446">
        <v>0</v>
      </c>
      <c r="BZ461" s="446">
        <v>0</v>
      </c>
      <c r="CA461" s="446">
        <v>0</v>
      </c>
      <c r="CB461" s="446">
        <v>0</v>
      </c>
      <c r="CC461" s="446">
        <v>0</v>
      </c>
      <c r="CD461" s="446">
        <v>0</v>
      </c>
      <c r="CE461" s="446">
        <v>0</v>
      </c>
      <c r="CF461" s="446">
        <v>0</v>
      </c>
      <c r="CG461" s="446">
        <v>0</v>
      </c>
      <c r="CH461" s="446">
        <v>0</v>
      </c>
      <c r="CI461" s="446">
        <v>0</v>
      </c>
      <c r="CJ461" s="446">
        <v>0</v>
      </c>
      <c r="CK461" s="446">
        <v>0</v>
      </c>
      <c r="CL461" s="446">
        <v>0</v>
      </c>
      <c r="CM461" s="446">
        <v>0</v>
      </c>
      <c r="CN461" s="446">
        <v>0</v>
      </c>
      <c r="CO461" s="444" t="s">
        <v>38</v>
      </c>
    </row>
    <row r="462" spans="1:93" customFormat="1" ht="63">
      <c r="A462" s="444" t="s">
        <v>1372</v>
      </c>
      <c r="B462" s="445" t="s">
        <v>1373</v>
      </c>
      <c r="C462" s="444" t="s">
        <v>1374</v>
      </c>
      <c r="D462" s="444" t="s">
        <v>1476</v>
      </c>
      <c r="E462" s="446">
        <v>0</v>
      </c>
      <c r="F462" s="446">
        <v>0</v>
      </c>
      <c r="G462" s="446">
        <v>0</v>
      </c>
      <c r="H462" s="446">
        <v>0</v>
      </c>
      <c r="I462" s="446">
        <v>0</v>
      </c>
      <c r="J462" s="446">
        <v>0</v>
      </c>
      <c r="K462" s="446">
        <v>0</v>
      </c>
      <c r="L462" s="446">
        <v>0</v>
      </c>
      <c r="M462" s="446">
        <v>0</v>
      </c>
      <c r="N462" s="446">
        <v>0</v>
      </c>
      <c r="O462" s="446">
        <v>0</v>
      </c>
      <c r="P462" s="446">
        <v>0</v>
      </c>
      <c r="Q462" s="446">
        <v>0</v>
      </c>
      <c r="R462" s="446">
        <v>0</v>
      </c>
      <c r="S462" s="446">
        <v>0</v>
      </c>
      <c r="T462" s="446">
        <v>0</v>
      </c>
      <c r="U462" s="446">
        <v>0</v>
      </c>
      <c r="V462" s="446">
        <v>0</v>
      </c>
      <c r="W462" s="446">
        <v>0</v>
      </c>
      <c r="X462" s="446">
        <v>0</v>
      </c>
      <c r="Y462" s="446">
        <v>0</v>
      </c>
      <c r="Z462" s="446">
        <v>0</v>
      </c>
      <c r="AA462" s="446">
        <v>0</v>
      </c>
      <c r="AB462" s="446">
        <v>0</v>
      </c>
      <c r="AC462" s="446">
        <v>0</v>
      </c>
      <c r="AD462" s="446">
        <v>0</v>
      </c>
      <c r="AE462" s="446">
        <v>0</v>
      </c>
      <c r="AF462" s="446">
        <v>0</v>
      </c>
      <c r="AG462" s="446">
        <v>0</v>
      </c>
      <c r="AH462" s="446">
        <v>0</v>
      </c>
      <c r="AI462" s="446">
        <v>0</v>
      </c>
      <c r="AJ462" s="446">
        <v>0</v>
      </c>
      <c r="AK462" s="446">
        <v>0</v>
      </c>
      <c r="AL462" s="446">
        <v>0</v>
      </c>
      <c r="AM462" s="446">
        <v>0</v>
      </c>
      <c r="AN462" s="446">
        <v>0</v>
      </c>
      <c r="AO462" s="446">
        <v>0</v>
      </c>
      <c r="AP462" s="446">
        <v>0</v>
      </c>
      <c r="AQ462" s="446">
        <v>0</v>
      </c>
      <c r="AR462" s="446">
        <v>0</v>
      </c>
      <c r="AS462" s="446">
        <v>0</v>
      </c>
      <c r="AT462" s="446">
        <v>0</v>
      </c>
      <c r="AU462" s="446">
        <v>0</v>
      </c>
      <c r="AV462" s="446">
        <v>0</v>
      </c>
      <c r="AW462" s="446">
        <v>0</v>
      </c>
      <c r="AX462" s="446">
        <v>0</v>
      </c>
      <c r="AY462" s="446">
        <v>0</v>
      </c>
      <c r="AZ462" s="446">
        <v>0</v>
      </c>
      <c r="BA462" s="446">
        <v>0</v>
      </c>
      <c r="BB462" s="446">
        <v>0</v>
      </c>
      <c r="BC462" s="446">
        <v>0</v>
      </c>
      <c r="BD462" s="446">
        <v>0</v>
      </c>
      <c r="BE462" s="446">
        <v>0</v>
      </c>
      <c r="BF462" s="446">
        <v>0</v>
      </c>
      <c r="BG462" s="446">
        <v>0</v>
      </c>
      <c r="BH462" s="446">
        <v>0</v>
      </c>
      <c r="BI462" s="446">
        <v>0</v>
      </c>
      <c r="BJ462" s="446">
        <v>0</v>
      </c>
      <c r="BK462" s="446">
        <v>0</v>
      </c>
      <c r="BL462" s="446">
        <v>0</v>
      </c>
      <c r="BM462" s="446">
        <v>0</v>
      </c>
      <c r="BN462" s="446">
        <v>0</v>
      </c>
      <c r="BO462" s="446">
        <v>0</v>
      </c>
      <c r="BP462" s="446">
        <v>0</v>
      </c>
      <c r="BQ462" s="446">
        <v>0</v>
      </c>
      <c r="BR462" s="446">
        <v>0</v>
      </c>
      <c r="BS462" s="446">
        <v>0</v>
      </c>
      <c r="BT462" s="446">
        <v>0</v>
      </c>
      <c r="BU462" s="446">
        <v>0</v>
      </c>
      <c r="BV462" s="446">
        <v>0</v>
      </c>
      <c r="BW462" s="446">
        <v>0</v>
      </c>
      <c r="BX462" s="446">
        <v>0</v>
      </c>
      <c r="BY462" s="446">
        <v>0</v>
      </c>
      <c r="BZ462" s="446">
        <v>0</v>
      </c>
      <c r="CA462" s="446">
        <v>0</v>
      </c>
      <c r="CB462" s="446">
        <v>0</v>
      </c>
      <c r="CC462" s="446">
        <v>0</v>
      </c>
      <c r="CD462" s="446">
        <v>0</v>
      </c>
      <c r="CE462" s="446">
        <v>0</v>
      </c>
      <c r="CF462" s="446">
        <v>0</v>
      </c>
      <c r="CG462" s="446">
        <v>0</v>
      </c>
      <c r="CH462" s="446">
        <v>0</v>
      </c>
      <c r="CI462" s="446">
        <v>0</v>
      </c>
      <c r="CJ462" s="446">
        <v>0</v>
      </c>
      <c r="CK462" s="446">
        <v>0</v>
      </c>
      <c r="CL462" s="446">
        <v>0</v>
      </c>
      <c r="CM462" s="446">
        <v>0</v>
      </c>
      <c r="CN462" s="446">
        <v>0</v>
      </c>
      <c r="CO462" s="444" t="s">
        <v>2081</v>
      </c>
    </row>
    <row r="463" spans="1:93" customFormat="1" ht="63">
      <c r="A463" s="444" t="s">
        <v>1372</v>
      </c>
      <c r="B463" s="445" t="s">
        <v>1375</v>
      </c>
      <c r="C463" s="444" t="s">
        <v>1376</v>
      </c>
      <c r="D463" s="444" t="s">
        <v>1476</v>
      </c>
      <c r="E463" s="446">
        <v>0</v>
      </c>
      <c r="F463" s="446">
        <v>0</v>
      </c>
      <c r="G463" s="446">
        <v>0</v>
      </c>
      <c r="H463" s="446">
        <v>0</v>
      </c>
      <c r="I463" s="446">
        <v>0</v>
      </c>
      <c r="J463" s="446">
        <v>0</v>
      </c>
      <c r="K463" s="446">
        <v>0</v>
      </c>
      <c r="L463" s="446">
        <v>0</v>
      </c>
      <c r="M463" s="446">
        <v>0</v>
      </c>
      <c r="N463" s="446">
        <v>0</v>
      </c>
      <c r="O463" s="446">
        <v>0</v>
      </c>
      <c r="P463" s="446">
        <v>0</v>
      </c>
      <c r="Q463" s="446">
        <v>0</v>
      </c>
      <c r="R463" s="446">
        <v>0</v>
      </c>
      <c r="S463" s="446">
        <v>0</v>
      </c>
      <c r="T463" s="446">
        <v>0</v>
      </c>
      <c r="U463" s="446">
        <v>0</v>
      </c>
      <c r="V463" s="446">
        <v>0</v>
      </c>
      <c r="W463" s="446">
        <v>0</v>
      </c>
      <c r="X463" s="446">
        <v>0</v>
      </c>
      <c r="Y463" s="446">
        <v>0</v>
      </c>
      <c r="Z463" s="446">
        <v>0</v>
      </c>
      <c r="AA463" s="446">
        <v>0</v>
      </c>
      <c r="AB463" s="446">
        <v>0</v>
      </c>
      <c r="AC463" s="446">
        <v>0</v>
      </c>
      <c r="AD463" s="446">
        <v>0</v>
      </c>
      <c r="AE463" s="446">
        <v>0</v>
      </c>
      <c r="AF463" s="446">
        <v>0</v>
      </c>
      <c r="AG463" s="446">
        <v>0</v>
      </c>
      <c r="AH463" s="446">
        <v>0</v>
      </c>
      <c r="AI463" s="446">
        <v>0</v>
      </c>
      <c r="AJ463" s="446">
        <v>0</v>
      </c>
      <c r="AK463" s="446">
        <v>0</v>
      </c>
      <c r="AL463" s="446">
        <v>0</v>
      </c>
      <c r="AM463" s="446">
        <v>0</v>
      </c>
      <c r="AN463" s="446">
        <v>0</v>
      </c>
      <c r="AO463" s="446">
        <v>0</v>
      </c>
      <c r="AP463" s="446">
        <v>0</v>
      </c>
      <c r="AQ463" s="446">
        <v>0</v>
      </c>
      <c r="AR463" s="446">
        <v>0</v>
      </c>
      <c r="AS463" s="446">
        <v>0</v>
      </c>
      <c r="AT463" s="446">
        <v>0</v>
      </c>
      <c r="AU463" s="446">
        <v>0</v>
      </c>
      <c r="AV463" s="446">
        <v>0</v>
      </c>
      <c r="AW463" s="446">
        <v>0</v>
      </c>
      <c r="AX463" s="446">
        <v>0</v>
      </c>
      <c r="AY463" s="446">
        <v>0</v>
      </c>
      <c r="AZ463" s="446">
        <v>0</v>
      </c>
      <c r="BA463" s="446">
        <v>0</v>
      </c>
      <c r="BB463" s="446">
        <v>0</v>
      </c>
      <c r="BC463" s="446">
        <v>0</v>
      </c>
      <c r="BD463" s="446">
        <v>0</v>
      </c>
      <c r="BE463" s="446">
        <v>0</v>
      </c>
      <c r="BF463" s="446">
        <v>0</v>
      </c>
      <c r="BG463" s="446">
        <v>0</v>
      </c>
      <c r="BH463" s="446">
        <v>0</v>
      </c>
      <c r="BI463" s="446">
        <v>0</v>
      </c>
      <c r="BJ463" s="446">
        <v>0</v>
      </c>
      <c r="BK463" s="446">
        <v>0</v>
      </c>
      <c r="BL463" s="446">
        <v>0</v>
      </c>
      <c r="BM463" s="446">
        <v>0</v>
      </c>
      <c r="BN463" s="446">
        <v>0</v>
      </c>
      <c r="BO463" s="446">
        <v>0</v>
      </c>
      <c r="BP463" s="446">
        <v>0</v>
      </c>
      <c r="BQ463" s="446">
        <v>0</v>
      </c>
      <c r="BR463" s="446">
        <v>0</v>
      </c>
      <c r="BS463" s="446">
        <v>0</v>
      </c>
      <c r="BT463" s="446">
        <v>0</v>
      </c>
      <c r="BU463" s="446">
        <v>0</v>
      </c>
      <c r="BV463" s="446">
        <v>0</v>
      </c>
      <c r="BW463" s="446">
        <v>0</v>
      </c>
      <c r="BX463" s="446">
        <v>0</v>
      </c>
      <c r="BY463" s="446">
        <v>0</v>
      </c>
      <c r="BZ463" s="446">
        <v>0</v>
      </c>
      <c r="CA463" s="446">
        <v>0</v>
      </c>
      <c r="CB463" s="446">
        <v>0</v>
      </c>
      <c r="CC463" s="446">
        <v>0</v>
      </c>
      <c r="CD463" s="446">
        <v>0</v>
      </c>
      <c r="CE463" s="446">
        <v>0</v>
      </c>
      <c r="CF463" s="446">
        <v>0</v>
      </c>
      <c r="CG463" s="446">
        <v>0</v>
      </c>
      <c r="CH463" s="446">
        <v>0</v>
      </c>
      <c r="CI463" s="446">
        <v>0</v>
      </c>
      <c r="CJ463" s="446">
        <v>0</v>
      </c>
      <c r="CK463" s="446">
        <v>0</v>
      </c>
      <c r="CL463" s="446">
        <v>0</v>
      </c>
      <c r="CM463" s="446">
        <v>0</v>
      </c>
      <c r="CN463" s="446">
        <v>0</v>
      </c>
      <c r="CO463" s="444" t="s">
        <v>2081</v>
      </c>
    </row>
    <row r="464" spans="1:93" customFormat="1" ht="78.75">
      <c r="A464" s="444" t="s">
        <v>1372</v>
      </c>
      <c r="B464" s="445" t="s">
        <v>1377</v>
      </c>
      <c r="C464" s="444" t="s">
        <v>1378</v>
      </c>
      <c r="D464" s="444" t="s">
        <v>1476</v>
      </c>
      <c r="E464" s="446">
        <v>0</v>
      </c>
      <c r="F464" s="446">
        <v>0</v>
      </c>
      <c r="G464" s="446">
        <v>0</v>
      </c>
      <c r="H464" s="446">
        <v>0</v>
      </c>
      <c r="I464" s="446">
        <v>0</v>
      </c>
      <c r="J464" s="446">
        <v>0</v>
      </c>
      <c r="K464" s="446">
        <v>0</v>
      </c>
      <c r="L464" s="446">
        <v>0</v>
      </c>
      <c r="M464" s="446">
        <v>0</v>
      </c>
      <c r="N464" s="446">
        <v>0</v>
      </c>
      <c r="O464" s="446">
        <v>0</v>
      </c>
      <c r="P464" s="446">
        <v>0</v>
      </c>
      <c r="Q464" s="446">
        <v>0</v>
      </c>
      <c r="R464" s="446">
        <v>0</v>
      </c>
      <c r="S464" s="446">
        <v>0</v>
      </c>
      <c r="T464" s="446">
        <v>0</v>
      </c>
      <c r="U464" s="446">
        <v>0</v>
      </c>
      <c r="V464" s="446">
        <v>0</v>
      </c>
      <c r="W464" s="446">
        <v>0</v>
      </c>
      <c r="X464" s="446">
        <v>0</v>
      </c>
      <c r="Y464" s="446">
        <v>0</v>
      </c>
      <c r="Z464" s="446">
        <v>0</v>
      </c>
      <c r="AA464" s="446">
        <v>0</v>
      </c>
      <c r="AB464" s="446">
        <v>0</v>
      </c>
      <c r="AC464" s="446">
        <v>0</v>
      </c>
      <c r="AD464" s="446">
        <v>0</v>
      </c>
      <c r="AE464" s="446">
        <v>0</v>
      </c>
      <c r="AF464" s="446">
        <v>0</v>
      </c>
      <c r="AG464" s="446">
        <v>0</v>
      </c>
      <c r="AH464" s="446">
        <v>0</v>
      </c>
      <c r="AI464" s="446">
        <v>0</v>
      </c>
      <c r="AJ464" s="446">
        <v>0</v>
      </c>
      <c r="AK464" s="446">
        <v>0</v>
      </c>
      <c r="AL464" s="446">
        <v>0</v>
      </c>
      <c r="AM464" s="446">
        <v>0</v>
      </c>
      <c r="AN464" s="446">
        <v>0</v>
      </c>
      <c r="AO464" s="446">
        <v>0</v>
      </c>
      <c r="AP464" s="446">
        <v>0</v>
      </c>
      <c r="AQ464" s="446">
        <v>0</v>
      </c>
      <c r="AR464" s="446">
        <v>0</v>
      </c>
      <c r="AS464" s="446">
        <v>0</v>
      </c>
      <c r="AT464" s="446">
        <v>0</v>
      </c>
      <c r="AU464" s="446">
        <v>0</v>
      </c>
      <c r="AV464" s="446">
        <v>0</v>
      </c>
      <c r="AW464" s="446">
        <v>0</v>
      </c>
      <c r="AX464" s="446">
        <v>0</v>
      </c>
      <c r="AY464" s="446">
        <v>0</v>
      </c>
      <c r="AZ464" s="446">
        <v>0</v>
      </c>
      <c r="BA464" s="446">
        <v>0</v>
      </c>
      <c r="BB464" s="446">
        <v>0</v>
      </c>
      <c r="BC464" s="446">
        <v>0</v>
      </c>
      <c r="BD464" s="446">
        <v>0</v>
      </c>
      <c r="BE464" s="446">
        <v>0</v>
      </c>
      <c r="BF464" s="446">
        <v>0</v>
      </c>
      <c r="BG464" s="446">
        <v>0</v>
      </c>
      <c r="BH464" s="446">
        <v>0</v>
      </c>
      <c r="BI464" s="446">
        <v>0</v>
      </c>
      <c r="BJ464" s="446">
        <v>0</v>
      </c>
      <c r="BK464" s="446">
        <v>0</v>
      </c>
      <c r="BL464" s="446">
        <v>0</v>
      </c>
      <c r="BM464" s="446">
        <v>0</v>
      </c>
      <c r="BN464" s="446">
        <v>0</v>
      </c>
      <c r="BO464" s="446">
        <v>0</v>
      </c>
      <c r="BP464" s="446">
        <v>0</v>
      </c>
      <c r="BQ464" s="446">
        <v>0</v>
      </c>
      <c r="BR464" s="446">
        <v>0</v>
      </c>
      <c r="BS464" s="446">
        <v>0</v>
      </c>
      <c r="BT464" s="446">
        <v>0</v>
      </c>
      <c r="BU464" s="446">
        <v>0</v>
      </c>
      <c r="BV464" s="446">
        <v>0</v>
      </c>
      <c r="BW464" s="446">
        <v>0</v>
      </c>
      <c r="BX464" s="446">
        <v>0</v>
      </c>
      <c r="BY464" s="446">
        <v>0</v>
      </c>
      <c r="BZ464" s="446">
        <v>0</v>
      </c>
      <c r="CA464" s="446">
        <v>0</v>
      </c>
      <c r="CB464" s="446">
        <v>0</v>
      </c>
      <c r="CC464" s="446">
        <v>0</v>
      </c>
      <c r="CD464" s="446">
        <v>0</v>
      </c>
      <c r="CE464" s="446">
        <v>0</v>
      </c>
      <c r="CF464" s="446">
        <v>0</v>
      </c>
      <c r="CG464" s="446">
        <v>0</v>
      </c>
      <c r="CH464" s="446">
        <v>0</v>
      </c>
      <c r="CI464" s="446">
        <v>0</v>
      </c>
      <c r="CJ464" s="446">
        <v>0</v>
      </c>
      <c r="CK464" s="446">
        <v>0</v>
      </c>
      <c r="CL464" s="446">
        <v>0</v>
      </c>
      <c r="CM464" s="446">
        <v>0</v>
      </c>
      <c r="CN464" s="446">
        <v>0</v>
      </c>
      <c r="CO464" s="444" t="s">
        <v>2081</v>
      </c>
    </row>
    <row r="465" spans="1:93" customFormat="1" ht="94.5">
      <c r="A465" s="444" t="s">
        <v>1372</v>
      </c>
      <c r="B465" s="445" t="s">
        <v>1379</v>
      </c>
      <c r="C465" s="444" t="s">
        <v>1380</v>
      </c>
      <c r="D465" s="444" t="s">
        <v>1476</v>
      </c>
      <c r="E465" s="446">
        <v>0</v>
      </c>
      <c r="F465" s="446">
        <v>0</v>
      </c>
      <c r="G465" s="446">
        <v>0</v>
      </c>
      <c r="H465" s="446">
        <v>0</v>
      </c>
      <c r="I465" s="446">
        <v>0</v>
      </c>
      <c r="J465" s="446">
        <v>0</v>
      </c>
      <c r="K465" s="446">
        <v>0</v>
      </c>
      <c r="L465" s="446">
        <v>0</v>
      </c>
      <c r="M465" s="446">
        <v>0</v>
      </c>
      <c r="N465" s="446">
        <v>0</v>
      </c>
      <c r="O465" s="446">
        <v>0</v>
      </c>
      <c r="P465" s="446">
        <v>0</v>
      </c>
      <c r="Q465" s="446">
        <v>0</v>
      </c>
      <c r="R465" s="446">
        <v>0</v>
      </c>
      <c r="S465" s="446">
        <v>0</v>
      </c>
      <c r="T465" s="446">
        <v>0</v>
      </c>
      <c r="U465" s="446">
        <v>0</v>
      </c>
      <c r="V465" s="446">
        <v>0</v>
      </c>
      <c r="W465" s="446">
        <v>0</v>
      </c>
      <c r="X465" s="446">
        <v>0</v>
      </c>
      <c r="Y465" s="446">
        <v>0</v>
      </c>
      <c r="Z465" s="446">
        <v>0</v>
      </c>
      <c r="AA465" s="446">
        <v>0</v>
      </c>
      <c r="AB465" s="446">
        <v>0</v>
      </c>
      <c r="AC465" s="446">
        <v>0</v>
      </c>
      <c r="AD465" s="446">
        <v>0</v>
      </c>
      <c r="AE465" s="446">
        <v>0</v>
      </c>
      <c r="AF465" s="446">
        <v>0</v>
      </c>
      <c r="AG465" s="446">
        <v>0</v>
      </c>
      <c r="AH465" s="446">
        <v>0</v>
      </c>
      <c r="AI465" s="446">
        <v>0</v>
      </c>
      <c r="AJ465" s="446">
        <v>0</v>
      </c>
      <c r="AK465" s="446">
        <v>0</v>
      </c>
      <c r="AL465" s="446">
        <v>0</v>
      </c>
      <c r="AM465" s="446">
        <v>0</v>
      </c>
      <c r="AN465" s="446">
        <v>0</v>
      </c>
      <c r="AO465" s="446">
        <v>0</v>
      </c>
      <c r="AP465" s="446">
        <v>0</v>
      </c>
      <c r="AQ465" s="446">
        <v>0</v>
      </c>
      <c r="AR465" s="446">
        <v>0</v>
      </c>
      <c r="AS465" s="446">
        <v>0</v>
      </c>
      <c r="AT465" s="446">
        <v>0</v>
      </c>
      <c r="AU465" s="446">
        <v>0</v>
      </c>
      <c r="AV465" s="446">
        <v>0</v>
      </c>
      <c r="AW465" s="446">
        <v>0</v>
      </c>
      <c r="AX465" s="446">
        <v>0</v>
      </c>
      <c r="AY465" s="446">
        <v>0</v>
      </c>
      <c r="AZ465" s="446">
        <v>0</v>
      </c>
      <c r="BA465" s="446">
        <v>0</v>
      </c>
      <c r="BB465" s="446">
        <v>0</v>
      </c>
      <c r="BC465" s="446">
        <v>0</v>
      </c>
      <c r="BD465" s="446">
        <v>0</v>
      </c>
      <c r="BE465" s="446">
        <v>0</v>
      </c>
      <c r="BF465" s="446">
        <v>0</v>
      </c>
      <c r="BG465" s="446">
        <v>0</v>
      </c>
      <c r="BH465" s="446">
        <v>0</v>
      </c>
      <c r="BI465" s="446">
        <v>0</v>
      </c>
      <c r="BJ465" s="446">
        <v>0</v>
      </c>
      <c r="BK465" s="446">
        <v>0</v>
      </c>
      <c r="BL465" s="446">
        <v>0</v>
      </c>
      <c r="BM465" s="446">
        <v>0</v>
      </c>
      <c r="BN465" s="446">
        <v>0</v>
      </c>
      <c r="BO465" s="446">
        <v>0</v>
      </c>
      <c r="BP465" s="446">
        <v>0</v>
      </c>
      <c r="BQ465" s="446">
        <v>0</v>
      </c>
      <c r="BR465" s="446">
        <v>0</v>
      </c>
      <c r="BS465" s="446">
        <v>0</v>
      </c>
      <c r="BT465" s="446">
        <v>0</v>
      </c>
      <c r="BU465" s="446">
        <v>0</v>
      </c>
      <c r="BV465" s="446">
        <v>0</v>
      </c>
      <c r="BW465" s="446">
        <v>0</v>
      </c>
      <c r="BX465" s="446">
        <v>0</v>
      </c>
      <c r="BY465" s="446">
        <v>0</v>
      </c>
      <c r="BZ465" s="446">
        <v>0</v>
      </c>
      <c r="CA465" s="446">
        <v>0</v>
      </c>
      <c r="CB465" s="446">
        <v>0</v>
      </c>
      <c r="CC465" s="446">
        <v>0</v>
      </c>
      <c r="CD465" s="446">
        <v>0</v>
      </c>
      <c r="CE465" s="446">
        <v>0</v>
      </c>
      <c r="CF465" s="446">
        <v>0</v>
      </c>
      <c r="CG465" s="446">
        <v>0</v>
      </c>
      <c r="CH465" s="446">
        <v>0</v>
      </c>
      <c r="CI465" s="446">
        <v>0</v>
      </c>
      <c r="CJ465" s="446">
        <v>0</v>
      </c>
      <c r="CK465" s="446">
        <v>0</v>
      </c>
      <c r="CL465" s="446">
        <v>0</v>
      </c>
      <c r="CM465" s="446">
        <v>0</v>
      </c>
      <c r="CN465" s="446">
        <v>0</v>
      </c>
      <c r="CO465" s="444" t="s">
        <v>2081</v>
      </c>
    </row>
    <row r="466" spans="1:93" customFormat="1" ht="31.5">
      <c r="A466" s="444" t="s">
        <v>1372</v>
      </c>
      <c r="B466" s="445" t="s">
        <v>1381</v>
      </c>
      <c r="C466" s="444" t="s">
        <v>1382</v>
      </c>
      <c r="D466" s="444" t="s">
        <v>1476</v>
      </c>
      <c r="E466" s="446">
        <v>0</v>
      </c>
      <c r="F466" s="446">
        <v>0</v>
      </c>
      <c r="G466" s="446">
        <v>0</v>
      </c>
      <c r="H466" s="446">
        <v>0</v>
      </c>
      <c r="I466" s="446">
        <v>0</v>
      </c>
      <c r="J466" s="446">
        <v>0</v>
      </c>
      <c r="K466" s="446">
        <v>0</v>
      </c>
      <c r="L466" s="446">
        <v>0</v>
      </c>
      <c r="M466" s="446">
        <v>0</v>
      </c>
      <c r="N466" s="446">
        <v>0</v>
      </c>
      <c r="O466" s="446">
        <v>0</v>
      </c>
      <c r="P466" s="446">
        <v>0</v>
      </c>
      <c r="Q466" s="446">
        <v>0</v>
      </c>
      <c r="R466" s="446">
        <v>0</v>
      </c>
      <c r="S466" s="446">
        <v>0</v>
      </c>
      <c r="T466" s="446">
        <v>0</v>
      </c>
      <c r="U466" s="446">
        <v>0</v>
      </c>
      <c r="V466" s="446">
        <v>0</v>
      </c>
      <c r="W466" s="446">
        <v>0</v>
      </c>
      <c r="X466" s="446">
        <v>0</v>
      </c>
      <c r="Y466" s="446">
        <v>0</v>
      </c>
      <c r="Z466" s="446">
        <v>0</v>
      </c>
      <c r="AA466" s="446">
        <v>0</v>
      </c>
      <c r="AB466" s="446">
        <v>0</v>
      </c>
      <c r="AC466" s="446">
        <v>0</v>
      </c>
      <c r="AD466" s="446">
        <v>0</v>
      </c>
      <c r="AE466" s="446">
        <v>0</v>
      </c>
      <c r="AF466" s="446">
        <v>0</v>
      </c>
      <c r="AG466" s="446">
        <v>0</v>
      </c>
      <c r="AH466" s="446">
        <v>0</v>
      </c>
      <c r="AI466" s="446">
        <v>0</v>
      </c>
      <c r="AJ466" s="446">
        <v>0</v>
      </c>
      <c r="AK466" s="446">
        <v>0</v>
      </c>
      <c r="AL466" s="446">
        <v>0</v>
      </c>
      <c r="AM466" s="446">
        <v>0</v>
      </c>
      <c r="AN466" s="446">
        <v>0</v>
      </c>
      <c r="AO466" s="446">
        <v>0</v>
      </c>
      <c r="AP466" s="446">
        <v>0</v>
      </c>
      <c r="AQ466" s="446">
        <v>0</v>
      </c>
      <c r="AR466" s="446">
        <v>0</v>
      </c>
      <c r="AS466" s="446">
        <v>0</v>
      </c>
      <c r="AT466" s="446">
        <v>0</v>
      </c>
      <c r="AU466" s="446">
        <v>0</v>
      </c>
      <c r="AV466" s="446">
        <v>0</v>
      </c>
      <c r="AW466" s="446">
        <v>0</v>
      </c>
      <c r="AX466" s="446">
        <v>0</v>
      </c>
      <c r="AY466" s="446">
        <v>0</v>
      </c>
      <c r="AZ466" s="446">
        <v>0</v>
      </c>
      <c r="BA466" s="446">
        <v>0</v>
      </c>
      <c r="BB466" s="446">
        <v>0</v>
      </c>
      <c r="BC466" s="446">
        <v>0</v>
      </c>
      <c r="BD466" s="446">
        <v>0</v>
      </c>
      <c r="BE466" s="446">
        <v>0</v>
      </c>
      <c r="BF466" s="446">
        <v>0</v>
      </c>
      <c r="BG466" s="446">
        <v>0</v>
      </c>
      <c r="BH466" s="446">
        <v>0</v>
      </c>
      <c r="BI466" s="446">
        <v>0</v>
      </c>
      <c r="BJ466" s="446">
        <v>0</v>
      </c>
      <c r="BK466" s="446">
        <v>0</v>
      </c>
      <c r="BL466" s="446">
        <v>0</v>
      </c>
      <c r="BM466" s="446">
        <v>0</v>
      </c>
      <c r="BN466" s="446">
        <v>0</v>
      </c>
      <c r="BO466" s="446">
        <v>0</v>
      </c>
      <c r="BP466" s="446">
        <v>0</v>
      </c>
      <c r="BQ466" s="446">
        <v>0</v>
      </c>
      <c r="BR466" s="446">
        <v>0</v>
      </c>
      <c r="BS466" s="446">
        <v>0</v>
      </c>
      <c r="BT466" s="446">
        <v>0</v>
      </c>
      <c r="BU466" s="446">
        <v>0</v>
      </c>
      <c r="BV466" s="446">
        <v>0</v>
      </c>
      <c r="BW466" s="446">
        <v>0</v>
      </c>
      <c r="BX466" s="446">
        <v>0</v>
      </c>
      <c r="BY466" s="446">
        <v>0</v>
      </c>
      <c r="BZ466" s="446">
        <v>0</v>
      </c>
      <c r="CA466" s="446">
        <v>0</v>
      </c>
      <c r="CB466" s="446">
        <v>0</v>
      </c>
      <c r="CC466" s="446">
        <v>0</v>
      </c>
      <c r="CD466" s="446">
        <v>0</v>
      </c>
      <c r="CE466" s="446">
        <v>0</v>
      </c>
      <c r="CF466" s="446">
        <v>0</v>
      </c>
      <c r="CG466" s="446">
        <v>0</v>
      </c>
      <c r="CH466" s="446">
        <v>0</v>
      </c>
      <c r="CI466" s="446">
        <v>0</v>
      </c>
      <c r="CJ466" s="446">
        <v>0</v>
      </c>
      <c r="CK466" s="446">
        <v>0</v>
      </c>
      <c r="CL466" s="446">
        <v>0</v>
      </c>
      <c r="CM466" s="446">
        <v>0</v>
      </c>
      <c r="CN466" s="446">
        <v>0</v>
      </c>
      <c r="CO466" s="444" t="s">
        <v>2081</v>
      </c>
    </row>
    <row r="467" spans="1:93" customFormat="1" ht="31.5">
      <c r="A467" s="444" t="s">
        <v>1383</v>
      </c>
      <c r="B467" s="445" t="s">
        <v>601</v>
      </c>
      <c r="C467" s="444" t="s">
        <v>507</v>
      </c>
      <c r="D467" s="444" t="s">
        <v>1476</v>
      </c>
      <c r="E467" s="446">
        <v>0</v>
      </c>
      <c r="F467" s="446">
        <v>0</v>
      </c>
      <c r="G467" s="446">
        <v>0</v>
      </c>
      <c r="H467" s="446">
        <v>0</v>
      </c>
      <c r="I467" s="446">
        <v>0</v>
      </c>
      <c r="J467" s="446">
        <v>0</v>
      </c>
      <c r="K467" s="446">
        <v>0</v>
      </c>
      <c r="L467" s="446">
        <v>0</v>
      </c>
      <c r="M467" s="446">
        <v>0</v>
      </c>
      <c r="N467" s="446">
        <v>0</v>
      </c>
      <c r="O467" s="446">
        <v>0</v>
      </c>
      <c r="P467" s="446">
        <v>0</v>
      </c>
      <c r="Q467" s="446">
        <v>0</v>
      </c>
      <c r="R467" s="446">
        <v>0</v>
      </c>
      <c r="S467" s="446">
        <v>0</v>
      </c>
      <c r="T467" s="446">
        <v>0</v>
      </c>
      <c r="U467" s="446">
        <v>0</v>
      </c>
      <c r="V467" s="446">
        <v>0</v>
      </c>
      <c r="W467" s="446">
        <v>0</v>
      </c>
      <c r="X467" s="446">
        <v>0</v>
      </c>
      <c r="Y467" s="446">
        <v>0</v>
      </c>
      <c r="Z467" s="446">
        <v>0</v>
      </c>
      <c r="AA467" s="446">
        <v>0</v>
      </c>
      <c r="AB467" s="446">
        <v>0</v>
      </c>
      <c r="AC467" s="446">
        <v>0</v>
      </c>
      <c r="AD467" s="446">
        <v>0</v>
      </c>
      <c r="AE467" s="446">
        <v>0</v>
      </c>
      <c r="AF467" s="446">
        <v>0</v>
      </c>
      <c r="AG467" s="446">
        <v>0</v>
      </c>
      <c r="AH467" s="446">
        <v>0</v>
      </c>
      <c r="AI467" s="446">
        <v>0</v>
      </c>
      <c r="AJ467" s="446">
        <v>0</v>
      </c>
      <c r="AK467" s="446">
        <v>0</v>
      </c>
      <c r="AL467" s="446">
        <v>0</v>
      </c>
      <c r="AM467" s="446">
        <v>0</v>
      </c>
      <c r="AN467" s="446">
        <v>0</v>
      </c>
      <c r="AO467" s="446">
        <v>0</v>
      </c>
      <c r="AP467" s="446">
        <v>0</v>
      </c>
      <c r="AQ467" s="446">
        <v>0</v>
      </c>
      <c r="AR467" s="446">
        <v>0</v>
      </c>
      <c r="AS467" s="446">
        <v>0</v>
      </c>
      <c r="AT467" s="446">
        <v>0</v>
      </c>
      <c r="AU467" s="446">
        <v>0</v>
      </c>
      <c r="AV467" s="446">
        <v>0</v>
      </c>
      <c r="AW467" s="446">
        <v>0</v>
      </c>
      <c r="AX467" s="446">
        <v>0</v>
      </c>
      <c r="AY467" s="446">
        <v>0</v>
      </c>
      <c r="AZ467" s="446">
        <v>0</v>
      </c>
      <c r="BA467" s="446">
        <v>0</v>
      </c>
      <c r="BB467" s="446">
        <v>0</v>
      </c>
      <c r="BC467" s="446">
        <v>0</v>
      </c>
      <c r="BD467" s="446">
        <v>0</v>
      </c>
      <c r="BE467" s="446">
        <v>0</v>
      </c>
      <c r="BF467" s="446">
        <v>0</v>
      </c>
      <c r="BG467" s="446">
        <v>0</v>
      </c>
      <c r="BH467" s="446">
        <v>0</v>
      </c>
      <c r="BI467" s="446">
        <v>0</v>
      </c>
      <c r="BJ467" s="446">
        <v>0</v>
      </c>
      <c r="BK467" s="446">
        <v>0</v>
      </c>
      <c r="BL467" s="446">
        <v>0</v>
      </c>
      <c r="BM467" s="446">
        <v>0</v>
      </c>
      <c r="BN467" s="446">
        <v>0</v>
      </c>
      <c r="BO467" s="446">
        <v>0</v>
      </c>
      <c r="BP467" s="446">
        <v>0</v>
      </c>
      <c r="BQ467" s="446">
        <v>0</v>
      </c>
      <c r="BR467" s="446">
        <v>0</v>
      </c>
      <c r="BS467" s="446">
        <v>0</v>
      </c>
      <c r="BT467" s="446">
        <v>0</v>
      </c>
      <c r="BU467" s="446">
        <v>0</v>
      </c>
      <c r="BV467" s="446">
        <v>0</v>
      </c>
      <c r="BW467" s="446">
        <v>0</v>
      </c>
      <c r="BX467" s="446">
        <v>0</v>
      </c>
      <c r="BY467" s="446">
        <v>0</v>
      </c>
      <c r="BZ467" s="446">
        <v>0</v>
      </c>
      <c r="CA467" s="446">
        <v>0</v>
      </c>
      <c r="CB467" s="446">
        <v>0</v>
      </c>
      <c r="CC467" s="446">
        <v>0</v>
      </c>
      <c r="CD467" s="446">
        <v>0</v>
      </c>
      <c r="CE467" s="446">
        <v>0</v>
      </c>
      <c r="CF467" s="446">
        <v>0</v>
      </c>
      <c r="CG467" s="446">
        <v>0</v>
      </c>
      <c r="CH467" s="446">
        <v>0</v>
      </c>
      <c r="CI467" s="446">
        <v>0</v>
      </c>
      <c r="CJ467" s="446">
        <v>0</v>
      </c>
      <c r="CK467" s="446">
        <v>0</v>
      </c>
      <c r="CL467" s="446">
        <v>0</v>
      </c>
      <c r="CM467" s="446">
        <v>0</v>
      </c>
      <c r="CN467" s="446">
        <v>0</v>
      </c>
      <c r="CO467" s="444" t="s">
        <v>38</v>
      </c>
    </row>
    <row r="468" spans="1:93" customFormat="1" ht="47.25">
      <c r="A468" s="444" t="s">
        <v>1384</v>
      </c>
      <c r="B468" s="445" t="s">
        <v>603</v>
      </c>
      <c r="C468" s="444" t="s">
        <v>507</v>
      </c>
      <c r="D468" s="444" t="s">
        <v>1476</v>
      </c>
      <c r="E468" s="446">
        <v>0</v>
      </c>
      <c r="F468" s="446">
        <v>0</v>
      </c>
      <c r="G468" s="446">
        <v>0</v>
      </c>
      <c r="H468" s="446">
        <v>0</v>
      </c>
      <c r="I468" s="446">
        <v>0</v>
      </c>
      <c r="J468" s="446">
        <v>0</v>
      </c>
      <c r="K468" s="446">
        <v>0</v>
      </c>
      <c r="L468" s="446">
        <v>0</v>
      </c>
      <c r="M468" s="446">
        <v>0</v>
      </c>
      <c r="N468" s="446">
        <v>0</v>
      </c>
      <c r="O468" s="446">
        <v>0</v>
      </c>
      <c r="P468" s="446">
        <v>0</v>
      </c>
      <c r="Q468" s="446">
        <v>0</v>
      </c>
      <c r="R468" s="446">
        <v>0</v>
      </c>
      <c r="S468" s="446">
        <v>0</v>
      </c>
      <c r="T468" s="446">
        <v>0</v>
      </c>
      <c r="U468" s="446">
        <v>0</v>
      </c>
      <c r="V468" s="446">
        <v>0</v>
      </c>
      <c r="W468" s="446">
        <v>0</v>
      </c>
      <c r="X468" s="446">
        <v>0</v>
      </c>
      <c r="Y468" s="446">
        <v>0</v>
      </c>
      <c r="Z468" s="446">
        <v>0</v>
      </c>
      <c r="AA468" s="446">
        <v>0</v>
      </c>
      <c r="AB468" s="446">
        <v>0</v>
      </c>
      <c r="AC468" s="446">
        <v>0</v>
      </c>
      <c r="AD468" s="446">
        <v>0</v>
      </c>
      <c r="AE468" s="446">
        <v>0</v>
      </c>
      <c r="AF468" s="446">
        <v>0</v>
      </c>
      <c r="AG468" s="446">
        <v>0</v>
      </c>
      <c r="AH468" s="446">
        <v>0</v>
      </c>
      <c r="AI468" s="446">
        <v>0</v>
      </c>
      <c r="AJ468" s="446">
        <v>0</v>
      </c>
      <c r="AK468" s="446">
        <v>0</v>
      </c>
      <c r="AL468" s="446">
        <v>0</v>
      </c>
      <c r="AM468" s="446">
        <v>0</v>
      </c>
      <c r="AN468" s="446">
        <v>0</v>
      </c>
      <c r="AO468" s="446">
        <v>0</v>
      </c>
      <c r="AP468" s="446">
        <v>0</v>
      </c>
      <c r="AQ468" s="446">
        <v>0</v>
      </c>
      <c r="AR468" s="446">
        <v>0</v>
      </c>
      <c r="AS468" s="446">
        <v>0</v>
      </c>
      <c r="AT468" s="446">
        <v>0</v>
      </c>
      <c r="AU468" s="446">
        <v>0</v>
      </c>
      <c r="AV468" s="446">
        <v>0</v>
      </c>
      <c r="AW468" s="446">
        <v>0</v>
      </c>
      <c r="AX468" s="446">
        <v>0</v>
      </c>
      <c r="AY468" s="446">
        <v>0</v>
      </c>
      <c r="AZ468" s="446">
        <v>0</v>
      </c>
      <c r="BA468" s="446">
        <v>0</v>
      </c>
      <c r="BB468" s="446">
        <v>0</v>
      </c>
      <c r="BC468" s="446">
        <v>0</v>
      </c>
      <c r="BD468" s="446">
        <v>0</v>
      </c>
      <c r="BE468" s="446">
        <v>0</v>
      </c>
      <c r="BF468" s="446">
        <v>0</v>
      </c>
      <c r="BG468" s="446">
        <v>0</v>
      </c>
      <c r="BH468" s="446">
        <v>0</v>
      </c>
      <c r="BI468" s="446">
        <v>0</v>
      </c>
      <c r="BJ468" s="446">
        <v>0</v>
      </c>
      <c r="BK468" s="446">
        <v>0</v>
      </c>
      <c r="BL468" s="446">
        <v>0</v>
      </c>
      <c r="BM468" s="446">
        <v>0</v>
      </c>
      <c r="BN468" s="446">
        <v>0</v>
      </c>
      <c r="BO468" s="446">
        <v>0</v>
      </c>
      <c r="BP468" s="446">
        <v>0</v>
      </c>
      <c r="BQ468" s="446">
        <v>0</v>
      </c>
      <c r="BR468" s="446">
        <v>0</v>
      </c>
      <c r="BS468" s="446">
        <v>0</v>
      </c>
      <c r="BT468" s="446">
        <v>0</v>
      </c>
      <c r="BU468" s="446">
        <v>0</v>
      </c>
      <c r="BV468" s="446">
        <v>0</v>
      </c>
      <c r="BW468" s="446">
        <v>0</v>
      </c>
      <c r="BX468" s="446">
        <v>0</v>
      </c>
      <c r="BY468" s="446">
        <v>0</v>
      </c>
      <c r="BZ468" s="446">
        <v>0</v>
      </c>
      <c r="CA468" s="446">
        <v>0</v>
      </c>
      <c r="CB468" s="446">
        <v>0</v>
      </c>
      <c r="CC468" s="446">
        <v>0</v>
      </c>
      <c r="CD468" s="446">
        <v>0</v>
      </c>
      <c r="CE468" s="446">
        <v>0</v>
      </c>
      <c r="CF468" s="446">
        <v>0</v>
      </c>
      <c r="CG468" s="446">
        <v>0</v>
      </c>
      <c r="CH468" s="446">
        <v>0</v>
      </c>
      <c r="CI468" s="446">
        <v>0</v>
      </c>
      <c r="CJ468" s="446">
        <v>0</v>
      </c>
      <c r="CK468" s="446">
        <v>0</v>
      </c>
      <c r="CL468" s="446">
        <v>0</v>
      </c>
      <c r="CM468" s="446">
        <v>0</v>
      </c>
      <c r="CN468" s="446">
        <v>0</v>
      </c>
      <c r="CO468" s="444" t="s">
        <v>38</v>
      </c>
    </row>
    <row r="469" spans="1:93" customFormat="1" ht="31.5">
      <c r="A469" s="444" t="s">
        <v>1385</v>
      </c>
      <c r="B469" s="445" t="s">
        <v>605</v>
      </c>
      <c r="C469" s="444" t="s">
        <v>507</v>
      </c>
      <c r="D469" s="444" t="s">
        <v>1476</v>
      </c>
      <c r="E469" s="446">
        <v>0</v>
      </c>
      <c r="F469" s="446">
        <v>0</v>
      </c>
      <c r="G469" s="446">
        <v>0</v>
      </c>
      <c r="H469" s="446">
        <v>0</v>
      </c>
      <c r="I469" s="446">
        <v>0</v>
      </c>
      <c r="J469" s="446">
        <v>0</v>
      </c>
      <c r="K469" s="446">
        <v>0</v>
      </c>
      <c r="L469" s="446">
        <v>0</v>
      </c>
      <c r="M469" s="446">
        <v>0</v>
      </c>
      <c r="N469" s="446">
        <v>0</v>
      </c>
      <c r="O469" s="446">
        <v>0</v>
      </c>
      <c r="P469" s="446">
        <v>0</v>
      </c>
      <c r="Q469" s="446">
        <v>0</v>
      </c>
      <c r="R469" s="446">
        <v>0</v>
      </c>
      <c r="S469" s="446">
        <v>0</v>
      </c>
      <c r="T469" s="446">
        <v>0</v>
      </c>
      <c r="U469" s="446">
        <v>0</v>
      </c>
      <c r="V469" s="446">
        <v>0</v>
      </c>
      <c r="W469" s="446">
        <v>0</v>
      </c>
      <c r="X469" s="446">
        <v>0</v>
      </c>
      <c r="Y469" s="446">
        <v>0</v>
      </c>
      <c r="Z469" s="446">
        <v>0</v>
      </c>
      <c r="AA469" s="446">
        <v>0</v>
      </c>
      <c r="AB469" s="446">
        <v>0</v>
      </c>
      <c r="AC469" s="446">
        <v>0</v>
      </c>
      <c r="AD469" s="446">
        <v>0</v>
      </c>
      <c r="AE469" s="446">
        <v>0</v>
      </c>
      <c r="AF469" s="446">
        <v>0</v>
      </c>
      <c r="AG469" s="446">
        <v>0</v>
      </c>
      <c r="AH469" s="446">
        <v>0</v>
      </c>
      <c r="AI469" s="446">
        <v>0</v>
      </c>
      <c r="AJ469" s="446">
        <v>0</v>
      </c>
      <c r="AK469" s="446">
        <v>0</v>
      </c>
      <c r="AL469" s="446">
        <v>0</v>
      </c>
      <c r="AM469" s="446">
        <v>0</v>
      </c>
      <c r="AN469" s="446">
        <v>0</v>
      </c>
      <c r="AO469" s="446">
        <v>0</v>
      </c>
      <c r="AP469" s="446">
        <v>0</v>
      </c>
      <c r="AQ469" s="446">
        <v>0</v>
      </c>
      <c r="AR469" s="446">
        <v>0</v>
      </c>
      <c r="AS469" s="446">
        <v>0</v>
      </c>
      <c r="AT469" s="446">
        <v>0</v>
      </c>
      <c r="AU469" s="446">
        <v>0</v>
      </c>
      <c r="AV469" s="446">
        <v>0</v>
      </c>
      <c r="AW469" s="446">
        <v>0</v>
      </c>
      <c r="AX469" s="446">
        <v>0</v>
      </c>
      <c r="AY469" s="446">
        <v>0</v>
      </c>
      <c r="AZ469" s="446">
        <v>0</v>
      </c>
      <c r="BA469" s="446">
        <v>0</v>
      </c>
      <c r="BB469" s="446">
        <v>0</v>
      </c>
      <c r="BC469" s="446">
        <v>0</v>
      </c>
      <c r="BD469" s="446">
        <v>0</v>
      </c>
      <c r="BE469" s="446">
        <v>0</v>
      </c>
      <c r="BF469" s="446">
        <v>0</v>
      </c>
      <c r="BG469" s="446">
        <v>0</v>
      </c>
      <c r="BH469" s="446">
        <v>0</v>
      </c>
      <c r="BI469" s="446">
        <v>0</v>
      </c>
      <c r="BJ469" s="446">
        <v>0</v>
      </c>
      <c r="BK469" s="446">
        <v>0</v>
      </c>
      <c r="BL469" s="446">
        <v>0</v>
      </c>
      <c r="BM469" s="446">
        <v>0</v>
      </c>
      <c r="BN469" s="446">
        <v>0</v>
      </c>
      <c r="BO469" s="446">
        <v>0</v>
      </c>
      <c r="BP469" s="446">
        <v>0</v>
      </c>
      <c r="BQ469" s="446">
        <v>0</v>
      </c>
      <c r="BR469" s="446">
        <v>0</v>
      </c>
      <c r="BS469" s="446">
        <v>0</v>
      </c>
      <c r="BT469" s="446">
        <v>0</v>
      </c>
      <c r="BU469" s="446">
        <v>0</v>
      </c>
      <c r="BV469" s="446">
        <v>0</v>
      </c>
      <c r="BW469" s="446">
        <v>0</v>
      </c>
      <c r="BX469" s="446">
        <v>0</v>
      </c>
      <c r="BY469" s="446">
        <v>0</v>
      </c>
      <c r="BZ469" s="446">
        <v>0</v>
      </c>
      <c r="CA469" s="446">
        <v>0</v>
      </c>
      <c r="CB469" s="446">
        <v>0</v>
      </c>
      <c r="CC469" s="446">
        <v>0</v>
      </c>
      <c r="CD469" s="446">
        <v>0</v>
      </c>
      <c r="CE469" s="446">
        <v>0</v>
      </c>
      <c r="CF469" s="446">
        <v>0</v>
      </c>
      <c r="CG469" s="446">
        <v>0</v>
      </c>
      <c r="CH469" s="446">
        <v>0</v>
      </c>
      <c r="CI469" s="446">
        <v>0</v>
      </c>
      <c r="CJ469" s="446">
        <v>0</v>
      </c>
      <c r="CK469" s="446">
        <v>0</v>
      </c>
      <c r="CL469" s="446">
        <v>0</v>
      </c>
      <c r="CM469" s="446">
        <v>0</v>
      </c>
      <c r="CN469" s="446">
        <v>0</v>
      </c>
      <c r="CO469" s="444" t="s">
        <v>38</v>
      </c>
    </row>
    <row r="470" spans="1:93" customFormat="1" ht="31.5">
      <c r="A470" s="444" t="s">
        <v>1386</v>
      </c>
      <c r="B470" s="445" t="s">
        <v>607</v>
      </c>
      <c r="C470" s="444" t="s">
        <v>507</v>
      </c>
      <c r="D470" s="444" t="s">
        <v>1476</v>
      </c>
      <c r="E470" s="446">
        <v>0</v>
      </c>
      <c r="F470" s="446">
        <v>0</v>
      </c>
      <c r="G470" s="446">
        <v>0</v>
      </c>
      <c r="H470" s="446">
        <v>0</v>
      </c>
      <c r="I470" s="446">
        <v>0</v>
      </c>
      <c r="J470" s="446">
        <v>0</v>
      </c>
      <c r="K470" s="446">
        <v>0</v>
      </c>
      <c r="L470" s="446">
        <v>0</v>
      </c>
      <c r="M470" s="446">
        <v>0</v>
      </c>
      <c r="N470" s="446">
        <v>0</v>
      </c>
      <c r="O470" s="446">
        <v>0</v>
      </c>
      <c r="P470" s="446">
        <v>0</v>
      </c>
      <c r="Q470" s="446">
        <v>0</v>
      </c>
      <c r="R470" s="446">
        <v>0</v>
      </c>
      <c r="S470" s="446">
        <v>0</v>
      </c>
      <c r="T470" s="446">
        <v>0</v>
      </c>
      <c r="U470" s="446">
        <v>0</v>
      </c>
      <c r="V470" s="446">
        <v>0</v>
      </c>
      <c r="W470" s="446">
        <v>0</v>
      </c>
      <c r="X470" s="446">
        <v>0</v>
      </c>
      <c r="Y470" s="446">
        <v>0</v>
      </c>
      <c r="Z470" s="446">
        <v>0</v>
      </c>
      <c r="AA470" s="446">
        <v>0</v>
      </c>
      <c r="AB470" s="446">
        <v>0</v>
      </c>
      <c r="AC470" s="446">
        <v>0</v>
      </c>
      <c r="AD470" s="446">
        <v>0</v>
      </c>
      <c r="AE470" s="446">
        <v>0</v>
      </c>
      <c r="AF470" s="446">
        <v>0</v>
      </c>
      <c r="AG470" s="446">
        <v>0</v>
      </c>
      <c r="AH470" s="446">
        <v>0</v>
      </c>
      <c r="AI470" s="446">
        <v>0</v>
      </c>
      <c r="AJ470" s="446">
        <v>0</v>
      </c>
      <c r="AK470" s="446">
        <v>0</v>
      </c>
      <c r="AL470" s="446">
        <v>0</v>
      </c>
      <c r="AM470" s="446">
        <v>0</v>
      </c>
      <c r="AN470" s="446">
        <v>0</v>
      </c>
      <c r="AO470" s="446">
        <v>0</v>
      </c>
      <c r="AP470" s="446">
        <v>0</v>
      </c>
      <c r="AQ470" s="446">
        <v>0</v>
      </c>
      <c r="AR470" s="446">
        <v>0</v>
      </c>
      <c r="AS470" s="446">
        <v>0</v>
      </c>
      <c r="AT470" s="446">
        <v>0</v>
      </c>
      <c r="AU470" s="446">
        <v>0</v>
      </c>
      <c r="AV470" s="446">
        <v>0</v>
      </c>
      <c r="AW470" s="446">
        <v>0</v>
      </c>
      <c r="AX470" s="446">
        <v>0</v>
      </c>
      <c r="AY470" s="446">
        <v>0</v>
      </c>
      <c r="AZ470" s="446">
        <v>0</v>
      </c>
      <c r="BA470" s="446">
        <v>0</v>
      </c>
      <c r="BB470" s="446">
        <v>0</v>
      </c>
      <c r="BC470" s="446">
        <v>0</v>
      </c>
      <c r="BD470" s="446">
        <v>0</v>
      </c>
      <c r="BE470" s="446">
        <v>0</v>
      </c>
      <c r="BF470" s="446">
        <v>0</v>
      </c>
      <c r="BG470" s="446">
        <v>0</v>
      </c>
      <c r="BH470" s="446">
        <v>0</v>
      </c>
      <c r="BI470" s="446">
        <v>0</v>
      </c>
      <c r="BJ470" s="446">
        <v>0</v>
      </c>
      <c r="BK470" s="446">
        <v>0</v>
      </c>
      <c r="BL470" s="446">
        <v>0</v>
      </c>
      <c r="BM470" s="446">
        <v>0</v>
      </c>
      <c r="BN470" s="446">
        <v>0</v>
      </c>
      <c r="BO470" s="446">
        <v>0</v>
      </c>
      <c r="BP470" s="446">
        <v>0</v>
      </c>
      <c r="BQ470" s="446">
        <v>0</v>
      </c>
      <c r="BR470" s="446">
        <v>0</v>
      </c>
      <c r="BS470" s="446">
        <v>0</v>
      </c>
      <c r="BT470" s="446">
        <v>0</v>
      </c>
      <c r="BU470" s="446">
        <v>0</v>
      </c>
      <c r="BV470" s="446">
        <v>0</v>
      </c>
      <c r="BW470" s="446">
        <v>0</v>
      </c>
      <c r="BX470" s="446">
        <v>0</v>
      </c>
      <c r="BY470" s="446">
        <v>0</v>
      </c>
      <c r="BZ470" s="446">
        <v>0</v>
      </c>
      <c r="CA470" s="446">
        <v>0</v>
      </c>
      <c r="CB470" s="446">
        <v>0</v>
      </c>
      <c r="CC470" s="446">
        <v>0</v>
      </c>
      <c r="CD470" s="446">
        <v>0</v>
      </c>
      <c r="CE470" s="446">
        <v>0</v>
      </c>
      <c r="CF470" s="446">
        <v>0</v>
      </c>
      <c r="CG470" s="446">
        <v>0</v>
      </c>
      <c r="CH470" s="446">
        <v>0</v>
      </c>
      <c r="CI470" s="446">
        <v>0</v>
      </c>
      <c r="CJ470" s="446">
        <v>0</v>
      </c>
      <c r="CK470" s="446">
        <v>0</v>
      </c>
      <c r="CL470" s="446">
        <v>0</v>
      </c>
      <c r="CM470" s="446">
        <v>0</v>
      </c>
      <c r="CN470" s="446">
        <v>0</v>
      </c>
      <c r="CO470" s="444" t="s">
        <v>38</v>
      </c>
    </row>
    <row r="471" spans="1:93" customFormat="1" ht="31.5">
      <c r="A471" s="444" t="s">
        <v>1387</v>
      </c>
      <c r="B471" s="445" t="s">
        <v>609</v>
      </c>
      <c r="C471" s="444" t="s">
        <v>507</v>
      </c>
      <c r="D471" s="444" t="s">
        <v>1476</v>
      </c>
      <c r="E471" s="446">
        <v>0</v>
      </c>
      <c r="F471" s="446">
        <v>0</v>
      </c>
      <c r="G471" s="446">
        <v>0</v>
      </c>
      <c r="H471" s="446">
        <v>0</v>
      </c>
      <c r="I471" s="446">
        <v>0</v>
      </c>
      <c r="J471" s="446">
        <v>0</v>
      </c>
      <c r="K471" s="446">
        <v>0</v>
      </c>
      <c r="L471" s="446">
        <v>0</v>
      </c>
      <c r="M471" s="446">
        <v>0</v>
      </c>
      <c r="N471" s="446">
        <v>0</v>
      </c>
      <c r="O471" s="446">
        <v>0</v>
      </c>
      <c r="P471" s="446">
        <v>0</v>
      </c>
      <c r="Q471" s="446">
        <v>0</v>
      </c>
      <c r="R471" s="446">
        <v>0</v>
      </c>
      <c r="S471" s="446">
        <v>0</v>
      </c>
      <c r="T471" s="446">
        <v>0</v>
      </c>
      <c r="U471" s="446">
        <v>0</v>
      </c>
      <c r="V471" s="446">
        <v>0</v>
      </c>
      <c r="W471" s="446">
        <v>0</v>
      </c>
      <c r="X471" s="446">
        <v>0</v>
      </c>
      <c r="Y471" s="446">
        <v>0</v>
      </c>
      <c r="Z471" s="446">
        <v>0</v>
      </c>
      <c r="AA471" s="446">
        <v>0</v>
      </c>
      <c r="AB471" s="446">
        <v>0</v>
      </c>
      <c r="AC471" s="446">
        <v>0</v>
      </c>
      <c r="AD471" s="446">
        <v>0</v>
      </c>
      <c r="AE471" s="446">
        <v>0</v>
      </c>
      <c r="AF471" s="446">
        <v>0</v>
      </c>
      <c r="AG471" s="446">
        <v>0</v>
      </c>
      <c r="AH471" s="446">
        <v>0</v>
      </c>
      <c r="AI471" s="446">
        <v>0</v>
      </c>
      <c r="AJ471" s="446">
        <v>0</v>
      </c>
      <c r="AK471" s="446">
        <v>0</v>
      </c>
      <c r="AL471" s="446">
        <v>0</v>
      </c>
      <c r="AM471" s="446">
        <v>0</v>
      </c>
      <c r="AN471" s="446">
        <v>0</v>
      </c>
      <c r="AO471" s="446">
        <v>0</v>
      </c>
      <c r="AP471" s="446">
        <v>0</v>
      </c>
      <c r="AQ471" s="446">
        <v>0</v>
      </c>
      <c r="AR471" s="446">
        <v>0</v>
      </c>
      <c r="AS471" s="446">
        <v>0</v>
      </c>
      <c r="AT471" s="446">
        <v>0</v>
      </c>
      <c r="AU471" s="446">
        <v>0</v>
      </c>
      <c r="AV471" s="446">
        <v>0</v>
      </c>
      <c r="AW471" s="446">
        <v>0</v>
      </c>
      <c r="AX471" s="446">
        <v>0</v>
      </c>
      <c r="AY471" s="446">
        <v>0</v>
      </c>
      <c r="AZ471" s="446">
        <v>0</v>
      </c>
      <c r="BA471" s="446">
        <v>0</v>
      </c>
      <c r="BB471" s="446">
        <v>0</v>
      </c>
      <c r="BC471" s="446">
        <v>0</v>
      </c>
      <c r="BD471" s="446">
        <v>0</v>
      </c>
      <c r="BE471" s="446">
        <v>0</v>
      </c>
      <c r="BF471" s="446">
        <v>0</v>
      </c>
      <c r="BG471" s="446">
        <v>0</v>
      </c>
      <c r="BH471" s="446">
        <v>0</v>
      </c>
      <c r="BI471" s="446">
        <v>0</v>
      </c>
      <c r="BJ471" s="446">
        <v>0</v>
      </c>
      <c r="BK471" s="446">
        <v>0</v>
      </c>
      <c r="BL471" s="446">
        <v>0</v>
      </c>
      <c r="BM471" s="446">
        <v>0</v>
      </c>
      <c r="BN471" s="446">
        <v>0</v>
      </c>
      <c r="BO471" s="446">
        <v>0</v>
      </c>
      <c r="BP471" s="446">
        <v>0</v>
      </c>
      <c r="BQ471" s="446">
        <v>0</v>
      </c>
      <c r="BR471" s="446">
        <v>0</v>
      </c>
      <c r="BS471" s="446">
        <v>0</v>
      </c>
      <c r="BT471" s="446">
        <v>0</v>
      </c>
      <c r="BU471" s="446">
        <v>0</v>
      </c>
      <c r="BV471" s="446">
        <v>0</v>
      </c>
      <c r="BW471" s="446">
        <v>0</v>
      </c>
      <c r="BX471" s="446">
        <v>0</v>
      </c>
      <c r="BY471" s="446">
        <v>0</v>
      </c>
      <c r="BZ471" s="446">
        <v>0</v>
      </c>
      <c r="CA471" s="446">
        <v>0</v>
      </c>
      <c r="CB471" s="446">
        <v>0</v>
      </c>
      <c r="CC471" s="446">
        <v>0</v>
      </c>
      <c r="CD471" s="446">
        <v>0</v>
      </c>
      <c r="CE471" s="446">
        <v>0</v>
      </c>
      <c r="CF471" s="446">
        <v>0</v>
      </c>
      <c r="CG471" s="446">
        <v>0</v>
      </c>
      <c r="CH471" s="446">
        <v>0</v>
      </c>
      <c r="CI471" s="446">
        <v>0</v>
      </c>
      <c r="CJ471" s="446">
        <v>0</v>
      </c>
      <c r="CK471" s="446">
        <v>0</v>
      </c>
      <c r="CL471" s="446">
        <v>0</v>
      </c>
      <c r="CM471" s="446">
        <v>0</v>
      </c>
      <c r="CN471" s="446">
        <v>0</v>
      </c>
      <c r="CO471" s="444" t="s">
        <v>38</v>
      </c>
    </row>
    <row r="472" spans="1:93" customFormat="1" ht="63">
      <c r="A472" s="444" t="s">
        <v>1387</v>
      </c>
      <c r="B472" s="445" t="s">
        <v>610</v>
      </c>
      <c r="C472" s="444" t="s">
        <v>507</v>
      </c>
      <c r="D472" s="444" t="s">
        <v>1476</v>
      </c>
      <c r="E472" s="446">
        <v>0</v>
      </c>
      <c r="F472" s="446">
        <v>0</v>
      </c>
      <c r="G472" s="446">
        <v>0</v>
      </c>
      <c r="H472" s="446">
        <v>0</v>
      </c>
      <c r="I472" s="446">
        <v>0</v>
      </c>
      <c r="J472" s="446">
        <v>0</v>
      </c>
      <c r="K472" s="446">
        <v>0</v>
      </c>
      <c r="L472" s="446">
        <v>0</v>
      </c>
      <c r="M472" s="446">
        <v>0</v>
      </c>
      <c r="N472" s="446">
        <v>0</v>
      </c>
      <c r="O472" s="446">
        <v>0</v>
      </c>
      <c r="P472" s="446">
        <v>0</v>
      </c>
      <c r="Q472" s="446">
        <v>0</v>
      </c>
      <c r="R472" s="446">
        <v>0</v>
      </c>
      <c r="S472" s="446">
        <v>0</v>
      </c>
      <c r="T472" s="446">
        <v>0</v>
      </c>
      <c r="U472" s="446">
        <v>0</v>
      </c>
      <c r="V472" s="446">
        <v>0</v>
      </c>
      <c r="W472" s="446">
        <v>0</v>
      </c>
      <c r="X472" s="446">
        <v>0</v>
      </c>
      <c r="Y472" s="446">
        <v>0</v>
      </c>
      <c r="Z472" s="446">
        <v>0</v>
      </c>
      <c r="AA472" s="446">
        <v>0</v>
      </c>
      <c r="AB472" s="446">
        <v>0</v>
      </c>
      <c r="AC472" s="446">
        <v>0</v>
      </c>
      <c r="AD472" s="446">
        <v>0</v>
      </c>
      <c r="AE472" s="446">
        <v>0</v>
      </c>
      <c r="AF472" s="446">
        <v>0</v>
      </c>
      <c r="AG472" s="446">
        <v>0</v>
      </c>
      <c r="AH472" s="446">
        <v>0</v>
      </c>
      <c r="AI472" s="446">
        <v>0</v>
      </c>
      <c r="AJ472" s="446">
        <v>0</v>
      </c>
      <c r="AK472" s="446">
        <v>0</v>
      </c>
      <c r="AL472" s="446">
        <v>0</v>
      </c>
      <c r="AM472" s="446">
        <v>0</v>
      </c>
      <c r="AN472" s="446">
        <v>0</v>
      </c>
      <c r="AO472" s="446">
        <v>0</v>
      </c>
      <c r="AP472" s="446">
        <v>0</v>
      </c>
      <c r="AQ472" s="446">
        <v>0</v>
      </c>
      <c r="AR472" s="446">
        <v>0</v>
      </c>
      <c r="AS472" s="446">
        <v>0</v>
      </c>
      <c r="AT472" s="446">
        <v>0</v>
      </c>
      <c r="AU472" s="446">
        <v>0</v>
      </c>
      <c r="AV472" s="446">
        <v>0</v>
      </c>
      <c r="AW472" s="446">
        <v>0</v>
      </c>
      <c r="AX472" s="446">
        <v>0</v>
      </c>
      <c r="AY472" s="446">
        <v>0</v>
      </c>
      <c r="AZ472" s="446">
        <v>0</v>
      </c>
      <c r="BA472" s="446">
        <v>0</v>
      </c>
      <c r="BB472" s="446">
        <v>0</v>
      </c>
      <c r="BC472" s="446">
        <v>0</v>
      </c>
      <c r="BD472" s="446">
        <v>0</v>
      </c>
      <c r="BE472" s="446">
        <v>0</v>
      </c>
      <c r="BF472" s="446">
        <v>0</v>
      </c>
      <c r="BG472" s="446">
        <v>0</v>
      </c>
      <c r="BH472" s="446">
        <v>0</v>
      </c>
      <c r="BI472" s="446">
        <v>0</v>
      </c>
      <c r="BJ472" s="446">
        <v>0</v>
      </c>
      <c r="BK472" s="446">
        <v>0</v>
      </c>
      <c r="BL472" s="446">
        <v>0</v>
      </c>
      <c r="BM472" s="446">
        <v>0</v>
      </c>
      <c r="BN472" s="446">
        <v>0</v>
      </c>
      <c r="BO472" s="446">
        <v>0</v>
      </c>
      <c r="BP472" s="446">
        <v>0</v>
      </c>
      <c r="BQ472" s="446">
        <v>0</v>
      </c>
      <c r="BR472" s="446">
        <v>0</v>
      </c>
      <c r="BS472" s="446">
        <v>0</v>
      </c>
      <c r="BT472" s="446">
        <v>0</v>
      </c>
      <c r="BU472" s="446">
        <v>0</v>
      </c>
      <c r="BV472" s="446">
        <v>0</v>
      </c>
      <c r="BW472" s="446">
        <v>0</v>
      </c>
      <c r="BX472" s="446">
        <v>0</v>
      </c>
      <c r="BY472" s="446">
        <v>0</v>
      </c>
      <c r="BZ472" s="446">
        <v>0</v>
      </c>
      <c r="CA472" s="446">
        <v>0</v>
      </c>
      <c r="CB472" s="446">
        <v>0</v>
      </c>
      <c r="CC472" s="446">
        <v>0</v>
      </c>
      <c r="CD472" s="446">
        <v>0</v>
      </c>
      <c r="CE472" s="446">
        <v>0</v>
      </c>
      <c r="CF472" s="446">
        <v>0</v>
      </c>
      <c r="CG472" s="446">
        <v>0</v>
      </c>
      <c r="CH472" s="446">
        <v>0</v>
      </c>
      <c r="CI472" s="446">
        <v>0</v>
      </c>
      <c r="CJ472" s="446">
        <v>0</v>
      </c>
      <c r="CK472" s="446">
        <v>0</v>
      </c>
      <c r="CL472" s="446">
        <v>0</v>
      </c>
      <c r="CM472" s="446">
        <v>0</v>
      </c>
      <c r="CN472" s="446">
        <v>0</v>
      </c>
      <c r="CO472" s="444" t="s">
        <v>38</v>
      </c>
    </row>
    <row r="473" spans="1:93" customFormat="1" ht="63">
      <c r="A473" s="444" t="s">
        <v>1387</v>
      </c>
      <c r="B473" s="445" t="s">
        <v>611</v>
      </c>
      <c r="C473" s="444" t="s">
        <v>507</v>
      </c>
      <c r="D473" s="444" t="s">
        <v>1476</v>
      </c>
      <c r="E473" s="446">
        <v>0</v>
      </c>
      <c r="F473" s="446">
        <v>0</v>
      </c>
      <c r="G473" s="446">
        <v>0</v>
      </c>
      <c r="H473" s="446">
        <v>0</v>
      </c>
      <c r="I473" s="446">
        <v>0</v>
      </c>
      <c r="J473" s="446">
        <v>0</v>
      </c>
      <c r="K473" s="446">
        <v>0</v>
      </c>
      <c r="L473" s="446">
        <v>0</v>
      </c>
      <c r="M473" s="446">
        <v>0</v>
      </c>
      <c r="N473" s="446">
        <v>0</v>
      </c>
      <c r="O473" s="446">
        <v>0</v>
      </c>
      <c r="P473" s="446">
        <v>0</v>
      </c>
      <c r="Q473" s="446">
        <v>0</v>
      </c>
      <c r="R473" s="446">
        <v>0</v>
      </c>
      <c r="S473" s="446">
        <v>0</v>
      </c>
      <c r="T473" s="446">
        <v>0</v>
      </c>
      <c r="U473" s="446">
        <v>0</v>
      </c>
      <c r="V473" s="446">
        <v>0</v>
      </c>
      <c r="W473" s="446">
        <v>0</v>
      </c>
      <c r="X473" s="446">
        <v>0</v>
      </c>
      <c r="Y473" s="446">
        <v>0</v>
      </c>
      <c r="Z473" s="446">
        <v>0</v>
      </c>
      <c r="AA473" s="446">
        <v>0</v>
      </c>
      <c r="AB473" s="446">
        <v>0</v>
      </c>
      <c r="AC473" s="446">
        <v>0</v>
      </c>
      <c r="AD473" s="446">
        <v>0</v>
      </c>
      <c r="AE473" s="446">
        <v>0</v>
      </c>
      <c r="AF473" s="446">
        <v>0</v>
      </c>
      <c r="AG473" s="446">
        <v>0</v>
      </c>
      <c r="AH473" s="446">
        <v>0</v>
      </c>
      <c r="AI473" s="446">
        <v>0</v>
      </c>
      <c r="AJ473" s="446">
        <v>0</v>
      </c>
      <c r="AK473" s="446">
        <v>0</v>
      </c>
      <c r="AL473" s="446">
        <v>0</v>
      </c>
      <c r="AM473" s="446">
        <v>0</v>
      </c>
      <c r="AN473" s="446">
        <v>0</v>
      </c>
      <c r="AO473" s="446">
        <v>0</v>
      </c>
      <c r="AP473" s="446">
        <v>0</v>
      </c>
      <c r="AQ473" s="446">
        <v>0</v>
      </c>
      <c r="AR473" s="446">
        <v>0</v>
      </c>
      <c r="AS473" s="446">
        <v>0</v>
      </c>
      <c r="AT473" s="446">
        <v>0</v>
      </c>
      <c r="AU473" s="446">
        <v>0</v>
      </c>
      <c r="AV473" s="446">
        <v>0</v>
      </c>
      <c r="AW473" s="446">
        <v>0</v>
      </c>
      <c r="AX473" s="446">
        <v>0</v>
      </c>
      <c r="AY473" s="446">
        <v>0</v>
      </c>
      <c r="AZ473" s="446">
        <v>0</v>
      </c>
      <c r="BA473" s="446">
        <v>0</v>
      </c>
      <c r="BB473" s="446">
        <v>0</v>
      </c>
      <c r="BC473" s="446">
        <v>0</v>
      </c>
      <c r="BD473" s="446">
        <v>0</v>
      </c>
      <c r="BE473" s="446">
        <v>0</v>
      </c>
      <c r="BF473" s="446">
        <v>0</v>
      </c>
      <c r="BG473" s="446">
        <v>0</v>
      </c>
      <c r="BH473" s="446">
        <v>0</v>
      </c>
      <c r="BI473" s="446">
        <v>0</v>
      </c>
      <c r="BJ473" s="446">
        <v>0</v>
      </c>
      <c r="BK473" s="446">
        <v>0</v>
      </c>
      <c r="BL473" s="446">
        <v>0</v>
      </c>
      <c r="BM473" s="446">
        <v>0</v>
      </c>
      <c r="BN473" s="446">
        <v>0</v>
      </c>
      <c r="BO473" s="446">
        <v>0</v>
      </c>
      <c r="BP473" s="446">
        <v>0</v>
      </c>
      <c r="BQ473" s="446">
        <v>0</v>
      </c>
      <c r="BR473" s="446">
        <v>0</v>
      </c>
      <c r="BS473" s="446">
        <v>0</v>
      </c>
      <c r="BT473" s="446">
        <v>0</v>
      </c>
      <c r="BU473" s="446">
        <v>0</v>
      </c>
      <c r="BV473" s="446">
        <v>0</v>
      </c>
      <c r="BW473" s="446">
        <v>0</v>
      </c>
      <c r="BX473" s="446">
        <v>0</v>
      </c>
      <c r="BY473" s="446">
        <v>0</v>
      </c>
      <c r="BZ473" s="446">
        <v>0</v>
      </c>
      <c r="CA473" s="446">
        <v>0</v>
      </c>
      <c r="CB473" s="446">
        <v>0</v>
      </c>
      <c r="CC473" s="446">
        <v>0</v>
      </c>
      <c r="CD473" s="446">
        <v>0</v>
      </c>
      <c r="CE473" s="446">
        <v>0</v>
      </c>
      <c r="CF473" s="446">
        <v>0</v>
      </c>
      <c r="CG473" s="446">
        <v>0</v>
      </c>
      <c r="CH473" s="446">
        <v>0</v>
      </c>
      <c r="CI473" s="446">
        <v>0</v>
      </c>
      <c r="CJ473" s="446">
        <v>0</v>
      </c>
      <c r="CK473" s="446">
        <v>0</v>
      </c>
      <c r="CL473" s="446">
        <v>0</v>
      </c>
      <c r="CM473" s="446">
        <v>0</v>
      </c>
      <c r="CN473" s="446">
        <v>0</v>
      </c>
      <c r="CO473" s="444" t="s">
        <v>38</v>
      </c>
    </row>
    <row r="474" spans="1:93" customFormat="1" ht="63">
      <c r="A474" s="444" t="s">
        <v>1387</v>
      </c>
      <c r="B474" s="445" t="s">
        <v>612</v>
      </c>
      <c r="C474" s="444" t="s">
        <v>507</v>
      </c>
      <c r="D474" s="444" t="s">
        <v>1476</v>
      </c>
      <c r="E474" s="446">
        <v>0</v>
      </c>
      <c r="F474" s="446">
        <v>0</v>
      </c>
      <c r="G474" s="446">
        <v>0</v>
      </c>
      <c r="H474" s="446">
        <v>0</v>
      </c>
      <c r="I474" s="446">
        <v>0</v>
      </c>
      <c r="J474" s="446">
        <v>0</v>
      </c>
      <c r="K474" s="446">
        <v>0</v>
      </c>
      <c r="L474" s="446">
        <v>0</v>
      </c>
      <c r="M474" s="446">
        <v>0</v>
      </c>
      <c r="N474" s="446">
        <v>0</v>
      </c>
      <c r="O474" s="446">
        <v>0</v>
      </c>
      <c r="P474" s="446">
        <v>0</v>
      </c>
      <c r="Q474" s="446">
        <v>0</v>
      </c>
      <c r="R474" s="446">
        <v>0</v>
      </c>
      <c r="S474" s="446">
        <v>0</v>
      </c>
      <c r="T474" s="446">
        <v>0</v>
      </c>
      <c r="U474" s="446">
        <v>0</v>
      </c>
      <c r="V474" s="446">
        <v>0</v>
      </c>
      <c r="W474" s="446">
        <v>0</v>
      </c>
      <c r="X474" s="446">
        <v>0</v>
      </c>
      <c r="Y474" s="446">
        <v>0</v>
      </c>
      <c r="Z474" s="446">
        <v>0</v>
      </c>
      <c r="AA474" s="446">
        <v>0</v>
      </c>
      <c r="AB474" s="446">
        <v>0</v>
      </c>
      <c r="AC474" s="446">
        <v>0</v>
      </c>
      <c r="AD474" s="446">
        <v>0</v>
      </c>
      <c r="AE474" s="446">
        <v>0</v>
      </c>
      <c r="AF474" s="446">
        <v>0</v>
      </c>
      <c r="AG474" s="446">
        <v>0</v>
      </c>
      <c r="AH474" s="446">
        <v>0</v>
      </c>
      <c r="AI474" s="446">
        <v>0</v>
      </c>
      <c r="AJ474" s="446">
        <v>0</v>
      </c>
      <c r="AK474" s="446">
        <v>0</v>
      </c>
      <c r="AL474" s="446">
        <v>0</v>
      </c>
      <c r="AM474" s="446">
        <v>0</v>
      </c>
      <c r="AN474" s="446">
        <v>0</v>
      </c>
      <c r="AO474" s="446">
        <v>0</v>
      </c>
      <c r="AP474" s="446">
        <v>0</v>
      </c>
      <c r="AQ474" s="446">
        <v>0</v>
      </c>
      <c r="AR474" s="446">
        <v>0</v>
      </c>
      <c r="AS474" s="446">
        <v>0</v>
      </c>
      <c r="AT474" s="446">
        <v>0</v>
      </c>
      <c r="AU474" s="446">
        <v>0</v>
      </c>
      <c r="AV474" s="446">
        <v>0</v>
      </c>
      <c r="AW474" s="446">
        <v>0</v>
      </c>
      <c r="AX474" s="446">
        <v>0</v>
      </c>
      <c r="AY474" s="446">
        <v>0</v>
      </c>
      <c r="AZ474" s="446">
        <v>0</v>
      </c>
      <c r="BA474" s="446">
        <v>0</v>
      </c>
      <c r="BB474" s="446">
        <v>0</v>
      </c>
      <c r="BC474" s="446">
        <v>0</v>
      </c>
      <c r="BD474" s="446">
        <v>0</v>
      </c>
      <c r="BE474" s="446">
        <v>0</v>
      </c>
      <c r="BF474" s="446">
        <v>0</v>
      </c>
      <c r="BG474" s="446">
        <v>0</v>
      </c>
      <c r="BH474" s="446">
        <v>0</v>
      </c>
      <c r="BI474" s="446">
        <v>0</v>
      </c>
      <c r="BJ474" s="446">
        <v>0</v>
      </c>
      <c r="BK474" s="446">
        <v>0</v>
      </c>
      <c r="BL474" s="446">
        <v>0</v>
      </c>
      <c r="BM474" s="446">
        <v>0</v>
      </c>
      <c r="BN474" s="446">
        <v>0</v>
      </c>
      <c r="BO474" s="446">
        <v>0</v>
      </c>
      <c r="BP474" s="446">
        <v>0</v>
      </c>
      <c r="BQ474" s="446">
        <v>0</v>
      </c>
      <c r="BR474" s="446">
        <v>0</v>
      </c>
      <c r="BS474" s="446">
        <v>0</v>
      </c>
      <c r="BT474" s="446">
        <v>0</v>
      </c>
      <c r="BU474" s="446">
        <v>0</v>
      </c>
      <c r="BV474" s="446">
        <v>0</v>
      </c>
      <c r="BW474" s="446">
        <v>0</v>
      </c>
      <c r="BX474" s="446">
        <v>0</v>
      </c>
      <c r="BY474" s="446">
        <v>0</v>
      </c>
      <c r="BZ474" s="446">
        <v>0</v>
      </c>
      <c r="CA474" s="446">
        <v>0</v>
      </c>
      <c r="CB474" s="446">
        <v>0</v>
      </c>
      <c r="CC474" s="446">
        <v>0</v>
      </c>
      <c r="CD474" s="446">
        <v>0</v>
      </c>
      <c r="CE474" s="446">
        <v>0</v>
      </c>
      <c r="CF474" s="446">
        <v>0</v>
      </c>
      <c r="CG474" s="446">
        <v>0</v>
      </c>
      <c r="CH474" s="446">
        <v>0</v>
      </c>
      <c r="CI474" s="446">
        <v>0</v>
      </c>
      <c r="CJ474" s="446">
        <v>0</v>
      </c>
      <c r="CK474" s="446">
        <v>0</v>
      </c>
      <c r="CL474" s="446">
        <v>0</v>
      </c>
      <c r="CM474" s="446">
        <v>0</v>
      </c>
      <c r="CN474" s="446">
        <v>0</v>
      </c>
      <c r="CO474" s="444" t="s">
        <v>38</v>
      </c>
    </row>
    <row r="475" spans="1:93" customFormat="1" ht="31.5">
      <c r="A475" s="444" t="s">
        <v>1388</v>
      </c>
      <c r="B475" s="445" t="s">
        <v>609</v>
      </c>
      <c r="C475" s="444" t="s">
        <v>507</v>
      </c>
      <c r="D475" s="444" t="s">
        <v>1476</v>
      </c>
      <c r="E475" s="446">
        <v>0</v>
      </c>
      <c r="F475" s="446">
        <v>0</v>
      </c>
      <c r="G475" s="446">
        <v>0</v>
      </c>
      <c r="H475" s="446">
        <v>0</v>
      </c>
      <c r="I475" s="446">
        <v>0</v>
      </c>
      <c r="J475" s="446">
        <v>0</v>
      </c>
      <c r="K475" s="446">
        <v>0</v>
      </c>
      <c r="L475" s="446">
        <v>0</v>
      </c>
      <c r="M475" s="446">
        <v>0</v>
      </c>
      <c r="N475" s="446">
        <v>0</v>
      </c>
      <c r="O475" s="446">
        <v>0</v>
      </c>
      <c r="P475" s="446">
        <v>0</v>
      </c>
      <c r="Q475" s="446">
        <v>0</v>
      </c>
      <c r="R475" s="446">
        <v>0</v>
      </c>
      <c r="S475" s="446">
        <v>0</v>
      </c>
      <c r="T475" s="446">
        <v>0</v>
      </c>
      <c r="U475" s="446">
        <v>0</v>
      </c>
      <c r="V475" s="446">
        <v>0</v>
      </c>
      <c r="W475" s="446">
        <v>0</v>
      </c>
      <c r="X475" s="446">
        <v>0</v>
      </c>
      <c r="Y475" s="446">
        <v>0</v>
      </c>
      <c r="Z475" s="446">
        <v>0</v>
      </c>
      <c r="AA475" s="446">
        <v>0</v>
      </c>
      <c r="AB475" s="446">
        <v>0</v>
      </c>
      <c r="AC475" s="446">
        <v>0</v>
      </c>
      <c r="AD475" s="446">
        <v>0</v>
      </c>
      <c r="AE475" s="446">
        <v>0</v>
      </c>
      <c r="AF475" s="446">
        <v>0</v>
      </c>
      <c r="AG475" s="446">
        <v>0</v>
      </c>
      <c r="AH475" s="446">
        <v>0</v>
      </c>
      <c r="AI475" s="446">
        <v>0</v>
      </c>
      <c r="AJ475" s="446">
        <v>0</v>
      </c>
      <c r="AK475" s="446">
        <v>0</v>
      </c>
      <c r="AL475" s="446">
        <v>0</v>
      </c>
      <c r="AM475" s="446">
        <v>0</v>
      </c>
      <c r="AN475" s="446">
        <v>0</v>
      </c>
      <c r="AO475" s="446">
        <v>0</v>
      </c>
      <c r="AP475" s="446">
        <v>0</v>
      </c>
      <c r="AQ475" s="446">
        <v>0</v>
      </c>
      <c r="AR475" s="446">
        <v>0</v>
      </c>
      <c r="AS475" s="446">
        <v>0</v>
      </c>
      <c r="AT475" s="446">
        <v>0</v>
      </c>
      <c r="AU475" s="446">
        <v>0</v>
      </c>
      <c r="AV475" s="446">
        <v>0</v>
      </c>
      <c r="AW475" s="446">
        <v>0</v>
      </c>
      <c r="AX475" s="446">
        <v>0</v>
      </c>
      <c r="AY475" s="446">
        <v>0</v>
      </c>
      <c r="AZ475" s="446">
        <v>0</v>
      </c>
      <c r="BA475" s="446">
        <v>0</v>
      </c>
      <c r="BB475" s="446">
        <v>0</v>
      </c>
      <c r="BC475" s="446">
        <v>0</v>
      </c>
      <c r="BD475" s="446">
        <v>0</v>
      </c>
      <c r="BE475" s="446">
        <v>0</v>
      </c>
      <c r="BF475" s="446">
        <v>0</v>
      </c>
      <c r="BG475" s="446">
        <v>0</v>
      </c>
      <c r="BH475" s="446">
        <v>0</v>
      </c>
      <c r="BI475" s="446">
        <v>0</v>
      </c>
      <c r="BJ475" s="446">
        <v>0</v>
      </c>
      <c r="BK475" s="446">
        <v>0</v>
      </c>
      <c r="BL475" s="446">
        <v>0</v>
      </c>
      <c r="BM475" s="446">
        <v>0</v>
      </c>
      <c r="BN475" s="446">
        <v>0</v>
      </c>
      <c r="BO475" s="446">
        <v>0</v>
      </c>
      <c r="BP475" s="446">
        <v>0</v>
      </c>
      <c r="BQ475" s="446">
        <v>0</v>
      </c>
      <c r="BR475" s="446">
        <v>0</v>
      </c>
      <c r="BS475" s="446">
        <v>0</v>
      </c>
      <c r="BT475" s="446">
        <v>0</v>
      </c>
      <c r="BU475" s="446">
        <v>0</v>
      </c>
      <c r="BV475" s="446">
        <v>0</v>
      </c>
      <c r="BW475" s="446">
        <v>0</v>
      </c>
      <c r="BX475" s="446">
        <v>0</v>
      </c>
      <c r="BY475" s="446">
        <v>0</v>
      </c>
      <c r="BZ475" s="446">
        <v>0</v>
      </c>
      <c r="CA475" s="446">
        <v>0</v>
      </c>
      <c r="CB475" s="446">
        <v>0</v>
      </c>
      <c r="CC475" s="446">
        <v>0</v>
      </c>
      <c r="CD475" s="446">
        <v>0</v>
      </c>
      <c r="CE475" s="446">
        <v>0</v>
      </c>
      <c r="CF475" s="446">
        <v>0</v>
      </c>
      <c r="CG475" s="446">
        <v>0</v>
      </c>
      <c r="CH475" s="446">
        <v>0</v>
      </c>
      <c r="CI475" s="446">
        <v>0</v>
      </c>
      <c r="CJ475" s="446">
        <v>0</v>
      </c>
      <c r="CK475" s="446">
        <v>0</v>
      </c>
      <c r="CL475" s="446">
        <v>0</v>
      </c>
      <c r="CM475" s="446">
        <v>0</v>
      </c>
      <c r="CN475" s="446">
        <v>0</v>
      </c>
      <c r="CO475" s="444" t="s">
        <v>38</v>
      </c>
    </row>
    <row r="476" spans="1:93" customFormat="1" ht="63">
      <c r="A476" s="444" t="s">
        <v>1388</v>
      </c>
      <c r="B476" s="445" t="s">
        <v>610</v>
      </c>
      <c r="C476" s="444" t="s">
        <v>507</v>
      </c>
      <c r="D476" s="444" t="s">
        <v>1476</v>
      </c>
      <c r="E476" s="446">
        <v>0</v>
      </c>
      <c r="F476" s="446">
        <v>0</v>
      </c>
      <c r="G476" s="446">
        <v>0</v>
      </c>
      <c r="H476" s="446">
        <v>0</v>
      </c>
      <c r="I476" s="446">
        <v>0</v>
      </c>
      <c r="J476" s="446">
        <v>0</v>
      </c>
      <c r="K476" s="446">
        <v>0</v>
      </c>
      <c r="L476" s="446">
        <v>0</v>
      </c>
      <c r="M476" s="446">
        <v>0</v>
      </c>
      <c r="N476" s="446">
        <v>0</v>
      </c>
      <c r="O476" s="446">
        <v>0</v>
      </c>
      <c r="P476" s="446">
        <v>0</v>
      </c>
      <c r="Q476" s="446">
        <v>0</v>
      </c>
      <c r="R476" s="446">
        <v>0</v>
      </c>
      <c r="S476" s="446">
        <v>0</v>
      </c>
      <c r="T476" s="446">
        <v>0</v>
      </c>
      <c r="U476" s="446">
        <v>0</v>
      </c>
      <c r="V476" s="446">
        <v>0</v>
      </c>
      <c r="W476" s="446">
        <v>0</v>
      </c>
      <c r="X476" s="446">
        <v>0</v>
      </c>
      <c r="Y476" s="446">
        <v>0</v>
      </c>
      <c r="Z476" s="446">
        <v>0</v>
      </c>
      <c r="AA476" s="446">
        <v>0</v>
      </c>
      <c r="AB476" s="446">
        <v>0</v>
      </c>
      <c r="AC476" s="446">
        <v>0</v>
      </c>
      <c r="AD476" s="446">
        <v>0</v>
      </c>
      <c r="AE476" s="446">
        <v>0</v>
      </c>
      <c r="AF476" s="446">
        <v>0</v>
      </c>
      <c r="AG476" s="446">
        <v>0</v>
      </c>
      <c r="AH476" s="446">
        <v>0</v>
      </c>
      <c r="AI476" s="446">
        <v>0</v>
      </c>
      <c r="AJ476" s="446">
        <v>0</v>
      </c>
      <c r="AK476" s="446">
        <v>0</v>
      </c>
      <c r="AL476" s="446">
        <v>0</v>
      </c>
      <c r="AM476" s="446">
        <v>0</v>
      </c>
      <c r="AN476" s="446">
        <v>0</v>
      </c>
      <c r="AO476" s="446">
        <v>0</v>
      </c>
      <c r="AP476" s="446">
        <v>0</v>
      </c>
      <c r="AQ476" s="446">
        <v>0</v>
      </c>
      <c r="AR476" s="446">
        <v>0</v>
      </c>
      <c r="AS476" s="446">
        <v>0</v>
      </c>
      <c r="AT476" s="446">
        <v>0</v>
      </c>
      <c r="AU476" s="446">
        <v>0</v>
      </c>
      <c r="AV476" s="446">
        <v>0</v>
      </c>
      <c r="AW476" s="446">
        <v>0</v>
      </c>
      <c r="AX476" s="446">
        <v>0</v>
      </c>
      <c r="AY476" s="446">
        <v>0</v>
      </c>
      <c r="AZ476" s="446">
        <v>0</v>
      </c>
      <c r="BA476" s="446">
        <v>0</v>
      </c>
      <c r="BB476" s="446">
        <v>0</v>
      </c>
      <c r="BC476" s="446">
        <v>0</v>
      </c>
      <c r="BD476" s="446">
        <v>0</v>
      </c>
      <c r="BE476" s="446">
        <v>0</v>
      </c>
      <c r="BF476" s="446">
        <v>0</v>
      </c>
      <c r="BG476" s="446">
        <v>0</v>
      </c>
      <c r="BH476" s="446">
        <v>0</v>
      </c>
      <c r="BI476" s="446">
        <v>0</v>
      </c>
      <c r="BJ476" s="446">
        <v>0</v>
      </c>
      <c r="BK476" s="446">
        <v>0</v>
      </c>
      <c r="BL476" s="446">
        <v>0</v>
      </c>
      <c r="BM476" s="446">
        <v>0</v>
      </c>
      <c r="BN476" s="446">
        <v>0</v>
      </c>
      <c r="BO476" s="446">
        <v>0</v>
      </c>
      <c r="BP476" s="446">
        <v>0</v>
      </c>
      <c r="BQ476" s="446">
        <v>0</v>
      </c>
      <c r="BR476" s="446">
        <v>0</v>
      </c>
      <c r="BS476" s="446">
        <v>0</v>
      </c>
      <c r="BT476" s="446">
        <v>0</v>
      </c>
      <c r="BU476" s="446">
        <v>0</v>
      </c>
      <c r="BV476" s="446">
        <v>0</v>
      </c>
      <c r="BW476" s="446">
        <v>0</v>
      </c>
      <c r="BX476" s="446">
        <v>0</v>
      </c>
      <c r="BY476" s="446">
        <v>0</v>
      </c>
      <c r="BZ476" s="446">
        <v>0</v>
      </c>
      <c r="CA476" s="446">
        <v>0</v>
      </c>
      <c r="CB476" s="446">
        <v>0</v>
      </c>
      <c r="CC476" s="446">
        <v>0</v>
      </c>
      <c r="CD476" s="446">
        <v>0</v>
      </c>
      <c r="CE476" s="446">
        <v>0</v>
      </c>
      <c r="CF476" s="446">
        <v>0</v>
      </c>
      <c r="CG476" s="446">
        <v>0</v>
      </c>
      <c r="CH476" s="446">
        <v>0</v>
      </c>
      <c r="CI476" s="446">
        <v>0</v>
      </c>
      <c r="CJ476" s="446">
        <v>0</v>
      </c>
      <c r="CK476" s="446">
        <v>0</v>
      </c>
      <c r="CL476" s="446">
        <v>0</v>
      </c>
      <c r="CM476" s="446">
        <v>0</v>
      </c>
      <c r="CN476" s="446">
        <v>0</v>
      </c>
      <c r="CO476" s="444" t="s">
        <v>38</v>
      </c>
    </row>
    <row r="477" spans="1:93" customFormat="1" ht="63">
      <c r="A477" s="444" t="s">
        <v>1388</v>
      </c>
      <c r="B477" s="445" t="s">
        <v>611</v>
      </c>
      <c r="C477" s="444" t="s">
        <v>507</v>
      </c>
      <c r="D477" s="444" t="s">
        <v>1476</v>
      </c>
      <c r="E477" s="446">
        <v>0</v>
      </c>
      <c r="F477" s="446">
        <v>0</v>
      </c>
      <c r="G477" s="446">
        <v>0</v>
      </c>
      <c r="H477" s="446">
        <v>0</v>
      </c>
      <c r="I477" s="446">
        <v>0</v>
      </c>
      <c r="J477" s="446">
        <v>0</v>
      </c>
      <c r="K477" s="446">
        <v>0</v>
      </c>
      <c r="L477" s="446">
        <v>0</v>
      </c>
      <c r="M477" s="446">
        <v>0</v>
      </c>
      <c r="N477" s="446">
        <v>0</v>
      </c>
      <c r="O477" s="446">
        <v>0</v>
      </c>
      <c r="P477" s="446">
        <v>0</v>
      </c>
      <c r="Q477" s="446">
        <v>0</v>
      </c>
      <c r="R477" s="446">
        <v>0</v>
      </c>
      <c r="S477" s="446">
        <v>0</v>
      </c>
      <c r="T477" s="446">
        <v>0</v>
      </c>
      <c r="U477" s="446">
        <v>0</v>
      </c>
      <c r="V477" s="446">
        <v>0</v>
      </c>
      <c r="W477" s="446">
        <v>0</v>
      </c>
      <c r="X477" s="446">
        <v>0</v>
      </c>
      <c r="Y477" s="446">
        <v>0</v>
      </c>
      <c r="Z477" s="446">
        <v>0</v>
      </c>
      <c r="AA477" s="446">
        <v>0</v>
      </c>
      <c r="AB477" s="446">
        <v>0</v>
      </c>
      <c r="AC477" s="446">
        <v>0</v>
      </c>
      <c r="AD477" s="446">
        <v>0</v>
      </c>
      <c r="AE477" s="446">
        <v>0</v>
      </c>
      <c r="AF477" s="446">
        <v>0</v>
      </c>
      <c r="AG477" s="446">
        <v>0</v>
      </c>
      <c r="AH477" s="446">
        <v>0</v>
      </c>
      <c r="AI477" s="446">
        <v>0</v>
      </c>
      <c r="AJ477" s="446">
        <v>0</v>
      </c>
      <c r="AK477" s="446">
        <v>0</v>
      </c>
      <c r="AL477" s="446">
        <v>0</v>
      </c>
      <c r="AM477" s="446">
        <v>0</v>
      </c>
      <c r="AN477" s="446">
        <v>0</v>
      </c>
      <c r="AO477" s="446">
        <v>0</v>
      </c>
      <c r="AP477" s="446">
        <v>0</v>
      </c>
      <c r="AQ477" s="446">
        <v>0</v>
      </c>
      <c r="AR477" s="446">
        <v>0</v>
      </c>
      <c r="AS477" s="446">
        <v>0</v>
      </c>
      <c r="AT477" s="446">
        <v>0</v>
      </c>
      <c r="AU477" s="446">
        <v>0</v>
      </c>
      <c r="AV477" s="446">
        <v>0</v>
      </c>
      <c r="AW477" s="446">
        <v>0</v>
      </c>
      <c r="AX477" s="446">
        <v>0</v>
      </c>
      <c r="AY477" s="446">
        <v>0</v>
      </c>
      <c r="AZ477" s="446">
        <v>0</v>
      </c>
      <c r="BA477" s="446">
        <v>0</v>
      </c>
      <c r="BB477" s="446">
        <v>0</v>
      </c>
      <c r="BC477" s="446">
        <v>0</v>
      </c>
      <c r="BD477" s="446">
        <v>0</v>
      </c>
      <c r="BE477" s="446">
        <v>0</v>
      </c>
      <c r="BF477" s="446">
        <v>0</v>
      </c>
      <c r="BG477" s="446">
        <v>0</v>
      </c>
      <c r="BH477" s="446">
        <v>0</v>
      </c>
      <c r="BI477" s="446">
        <v>0</v>
      </c>
      <c r="BJ477" s="446">
        <v>0</v>
      </c>
      <c r="BK477" s="446">
        <v>0</v>
      </c>
      <c r="BL477" s="446">
        <v>0</v>
      </c>
      <c r="BM477" s="446">
        <v>0</v>
      </c>
      <c r="BN477" s="446">
        <v>0</v>
      </c>
      <c r="BO477" s="446">
        <v>0</v>
      </c>
      <c r="BP477" s="446">
        <v>0</v>
      </c>
      <c r="BQ477" s="446">
        <v>0</v>
      </c>
      <c r="BR477" s="446">
        <v>0</v>
      </c>
      <c r="BS477" s="446">
        <v>0</v>
      </c>
      <c r="BT477" s="446">
        <v>0</v>
      </c>
      <c r="BU477" s="446">
        <v>0</v>
      </c>
      <c r="BV477" s="446">
        <v>0</v>
      </c>
      <c r="BW477" s="446">
        <v>0</v>
      </c>
      <c r="BX477" s="446">
        <v>0</v>
      </c>
      <c r="BY477" s="446">
        <v>0</v>
      </c>
      <c r="BZ477" s="446">
        <v>0</v>
      </c>
      <c r="CA477" s="446">
        <v>0</v>
      </c>
      <c r="CB477" s="446">
        <v>0</v>
      </c>
      <c r="CC477" s="446">
        <v>0</v>
      </c>
      <c r="CD477" s="446">
        <v>0</v>
      </c>
      <c r="CE477" s="446">
        <v>0</v>
      </c>
      <c r="CF477" s="446">
        <v>0</v>
      </c>
      <c r="CG477" s="446">
        <v>0</v>
      </c>
      <c r="CH477" s="446">
        <v>0</v>
      </c>
      <c r="CI477" s="446">
        <v>0</v>
      </c>
      <c r="CJ477" s="446">
        <v>0</v>
      </c>
      <c r="CK477" s="446">
        <v>0</v>
      </c>
      <c r="CL477" s="446">
        <v>0</v>
      </c>
      <c r="CM477" s="446">
        <v>0</v>
      </c>
      <c r="CN477" s="446">
        <v>0</v>
      </c>
      <c r="CO477" s="444" t="s">
        <v>38</v>
      </c>
    </row>
    <row r="478" spans="1:93" customFormat="1" ht="63">
      <c r="A478" s="444" t="s">
        <v>1388</v>
      </c>
      <c r="B478" s="445" t="s">
        <v>614</v>
      </c>
      <c r="C478" s="444" t="s">
        <v>507</v>
      </c>
      <c r="D478" s="444" t="s">
        <v>1476</v>
      </c>
      <c r="E478" s="446">
        <v>0</v>
      </c>
      <c r="F478" s="446">
        <v>0</v>
      </c>
      <c r="G478" s="446">
        <v>0</v>
      </c>
      <c r="H478" s="446">
        <v>0</v>
      </c>
      <c r="I478" s="446">
        <v>0</v>
      </c>
      <c r="J478" s="446">
        <v>0</v>
      </c>
      <c r="K478" s="446">
        <v>0</v>
      </c>
      <c r="L478" s="446">
        <v>0</v>
      </c>
      <c r="M478" s="446">
        <v>0</v>
      </c>
      <c r="N478" s="446">
        <v>0</v>
      </c>
      <c r="O478" s="446">
        <v>0</v>
      </c>
      <c r="P478" s="446">
        <v>0</v>
      </c>
      <c r="Q478" s="446">
        <v>0</v>
      </c>
      <c r="R478" s="446">
        <v>0</v>
      </c>
      <c r="S478" s="446">
        <v>0</v>
      </c>
      <c r="T478" s="446">
        <v>0</v>
      </c>
      <c r="U478" s="446">
        <v>0</v>
      </c>
      <c r="V478" s="446">
        <v>0</v>
      </c>
      <c r="W478" s="446">
        <v>0</v>
      </c>
      <c r="X478" s="446">
        <v>0</v>
      </c>
      <c r="Y478" s="446">
        <v>0</v>
      </c>
      <c r="Z478" s="446">
        <v>0</v>
      </c>
      <c r="AA478" s="446">
        <v>0</v>
      </c>
      <c r="AB478" s="446">
        <v>0</v>
      </c>
      <c r="AC478" s="446">
        <v>0</v>
      </c>
      <c r="AD478" s="446">
        <v>0</v>
      </c>
      <c r="AE478" s="446">
        <v>0</v>
      </c>
      <c r="AF478" s="446">
        <v>0</v>
      </c>
      <c r="AG478" s="446">
        <v>0</v>
      </c>
      <c r="AH478" s="446">
        <v>0</v>
      </c>
      <c r="AI478" s="446">
        <v>0</v>
      </c>
      <c r="AJ478" s="446">
        <v>0</v>
      </c>
      <c r="AK478" s="446">
        <v>0</v>
      </c>
      <c r="AL478" s="446">
        <v>0</v>
      </c>
      <c r="AM478" s="446">
        <v>0</v>
      </c>
      <c r="AN478" s="446">
        <v>0</v>
      </c>
      <c r="AO478" s="446">
        <v>0</v>
      </c>
      <c r="AP478" s="446">
        <v>0</v>
      </c>
      <c r="AQ478" s="446">
        <v>0</v>
      </c>
      <c r="AR478" s="446">
        <v>0</v>
      </c>
      <c r="AS478" s="446">
        <v>0</v>
      </c>
      <c r="AT478" s="446">
        <v>0</v>
      </c>
      <c r="AU478" s="446">
        <v>0</v>
      </c>
      <c r="AV478" s="446">
        <v>0</v>
      </c>
      <c r="AW478" s="446">
        <v>0</v>
      </c>
      <c r="AX478" s="446">
        <v>0</v>
      </c>
      <c r="AY478" s="446">
        <v>0</v>
      </c>
      <c r="AZ478" s="446">
        <v>0</v>
      </c>
      <c r="BA478" s="446">
        <v>0</v>
      </c>
      <c r="BB478" s="446">
        <v>0</v>
      </c>
      <c r="BC478" s="446">
        <v>0</v>
      </c>
      <c r="BD478" s="446">
        <v>0</v>
      </c>
      <c r="BE478" s="446">
        <v>0</v>
      </c>
      <c r="BF478" s="446">
        <v>0</v>
      </c>
      <c r="BG478" s="446">
        <v>0</v>
      </c>
      <c r="BH478" s="446">
        <v>0</v>
      </c>
      <c r="BI478" s="446">
        <v>0</v>
      </c>
      <c r="BJ478" s="446">
        <v>0</v>
      </c>
      <c r="BK478" s="446">
        <v>0</v>
      </c>
      <c r="BL478" s="446">
        <v>0</v>
      </c>
      <c r="BM478" s="446">
        <v>0</v>
      </c>
      <c r="BN478" s="446">
        <v>0</v>
      </c>
      <c r="BO478" s="446">
        <v>0</v>
      </c>
      <c r="BP478" s="446">
        <v>0</v>
      </c>
      <c r="BQ478" s="446">
        <v>0</v>
      </c>
      <c r="BR478" s="446">
        <v>0</v>
      </c>
      <c r="BS478" s="446">
        <v>0</v>
      </c>
      <c r="BT478" s="446">
        <v>0</v>
      </c>
      <c r="BU478" s="446">
        <v>0</v>
      </c>
      <c r="BV478" s="446">
        <v>0</v>
      </c>
      <c r="BW478" s="446">
        <v>0</v>
      </c>
      <c r="BX478" s="446">
        <v>0</v>
      </c>
      <c r="BY478" s="446">
        <v>0</v>
      </c>
      <c r="BZ478" s="446">
        <v>0</v>
      </c>
      <c r="CA478" s="446">
        <v>0</v>
      </c>
      <c r="CB478" s="446">
        <v>0</v>
      </c>
      <c r="CC478" s="446">
        <v>0</v>
      </c>
      <c r="CD478" s="446">
        <v>0</v>
      </c>
      <c r="CE478" s="446">
        <v>0</v>
      </c>
      <c r="CF478" s="446">
        <v>0</v>
      </c>
      <c r="CG478" s="446">
        <v>0</v>
      </c>
      <c r="CH478" s="446">
        <v>0</v>
      </c>
      <c r="CI478" s="446">
        <v>0</v>
      </c>
      <c r="CJ478" s="446">
        <v>0</v>
      </c>
      <c r="CK478" s="446">
        <v>0</v>
      </c>
      <c r="CL478" s="446">
        <v>0</v>
      </c>
      <c r="CM478" s="446">
        <v>0</v>
      </c>
      <c r="CN478" s="446">
        <v>0</v>
      </c>
      <c r="CO478" s="444" t="s">
        <v>38</v>
      </c>
    </row>
    <row r="479" spans="1:93" customFormat="1" ht="63">
      <c r="A479" s="444" t="s">
        <v>1389</v>
      </c>
      <c r="B479" s="445" t="s">
        <v>616</v>
      </c>
      <c r="C479" s="444" t="s">
        <v>507</v>
      </c>
      <c r="D479" s="444" t="s">
        <v>1476</v>
      </c>
      <c r="E479" s="446">
        <v>0</v>
      </c>
      <c r="F479" s="446">
        <v>0</v>
      </c>
      <c r="G479" s="446">
        <v>0</v>
      </c>
      <c r="H479" s="446">
        <v>0</v>
      </c>
      <c r="I479" s="446">
        <v>0</v>
      </c>
      <c r="J479" s="446">
        <v>0</v>
      </c>
      <c r="K479" s="446">
        <v>0</v>
      </c>
      <c r="L479" s="446">
        <v>0</v>
      </c>
      <c r="M479" s="446">
        <v>0</v>
      </c>
      <c r="N479" s="446">
        <v>0</v>
      </c>
      <c r="O479" s="446">
        <v>0</v>
      </c>
      <c r="P479" s="446">
        <v>0</v>
      </c>
      <c r="Q479" s="446">
        <v>0</v>
      </c>
      <c r="R479" s="446">
        <v>0</v>
      </c>
      <c r="S479" s="446">
        <v>0</v>
      </c>
      <c r="T479" s="446">
        <v>0</v>
      </c>
      <c r="U479" s="446">
        <v>0</v>
      </c>
      <c r="V479" s="446">
        <v>0</v>
      </c>
      <c r="W479" s="446">
        <v>0</v>
      </c>
      <c r="X479" s="446">
        <v>0</v>
      </c>
      <c r="Y479" s="446">
        <v>0</v>
      </c>
      <c r="Z479" s="446">
        <v>0</v>
      </c>
      <c r="AA479" s="446">
        <v>0</v>
      </c>
      <c r="AB479" s="446">
        <v>0</v>
      </c>
      <c r="AC479" s="446">
        <v>0</v>
      </c>
      <c r="AD479" s="446">
        <v>0</v>
      </c>
      <c r="AE479" s="446">
        <v>0</v>
      </c>
      <c r="AF479" s="446">
        <v>0</v>
      </c>
      <c r="AG479" s="446">
        <v>0</v>
      </c>
      <c r="AH479" s="446">
        <v>0</v>
      </c>
      <c r="AI479" s="446">
        <v>0</v>
      </c>
      <c r="AJ479" s="446">
        <v>0</v>
      </c>
      <c r="AK479" s="446">
        <v>0</v>
      </c>
      <c r="AL479" s="446">
        <v>0</v>
      </c>
      <c r="AM479" s="446">
        <v>0</v>
      </c>
      <c r="AN479" s="446">
        <v>0</v>
      </c>
      <c r="AO479" s="446">
        <v>0</v>
      </c>
      <c r="AP479" s="446">
        <v>0</v>
      </c>
      <c r="AQ479" s="446">
        <v>0</v>
      </c>
      <c r="AR479" s="446">
        <v>0</v>
      </c>
      <c r="AS479" s="446">
        <v>0</v>
      </c>
      <c r="AT479" s="446">
        <v>0</v>
      </c>
      <c r="AU479" s="446">
        <v>0</v>
      </c>
      <c r="AV479" s="446">
        <v>0</v>
      </c>
      <c r="AW479" s="446">
        <v>0</v>
      </c>
      <c r="AX479" s="446">
        <v>0</v>
      </c>
      <c r="AY479" s="446">
        <v>0</v>
      </c>
      <c r="AZ479" s="446">
        <v>0</v>
      </c>
      <c r="BA479" s="446">
        <v>0</v>
      </c>
      <c r="BB479" s="446">
        <v>0</v>
      </c>
      <c r="BC479" s="446">
        <v>0</v>
      </c>
      <c r="BD479" s="446">
        <v>0</v>
      </c>
      <c r="BE479" s="446">
        <v>0</v>
      </c>
      <c r="BF479" s="446">
        <v>0</v>
      </c>
      <c r="BG479" s="446">
        <v>0</v>
      </c>
      <c r="BH479" s="446">
        <v>0</v>
      </c>
      <c r="BI479" s="446">
        <v>0</v>
      </c>
      <c r="BJ479" s="446">
        <v>0</v>
      </c>
      <c r="BK479" s="446">
        <v>0</v>
      </c>
      <c r="BL479" s="446">
        <v>0</v>
      </c>
      <c r="BM479" s="446">
        <v>0</v>
      </c>
      <c r="BN479" s="446">
        <v>0</v>
      </c>
      <c r="BO479" s="446">
        <v>0</v>
      </c>
      <c r="BP479" s="446">
        <v>0</v>
      </c>
      <c r="BQ479" s="446">
        <v>0</v>
      </c>
      <c r="BR479" s="446">
        <v>0</v>
      </c>
      <c r="BS479" s="446">
        <v>0</v>
      </c>
      <c r="BT479" s="446">
        <v>0</v>
      </c>
      <c r="BU479" s="446">
        <v>0</v>
      </c>
      <c r="BV479" s="446">
        <v>0</v>
      </c>
      <c r="BW479" s="446">
        <v>0</v>
      </c>
      <c r="BX479" s="446">
        <v>0</v>
      </c>
      <c r="BY479" s="446">
        <v>0</v>
      </c>
      <c r="BZ479" s="446">
        <v>0</v>
      </c>
      <c r="CA479" s="446">
        <v>0</v>
      </c>
      <c r="CB479" s="446">
        <v>0</v>
      </c>
      <c r="CC479" s="446">
        <v>0</v>
      </c>
      <c r="CD479" s="446">
        <v>0</v>
      </c>
      <c r="CE479" s="446">
        <v>0</v>
      </c>
      <c r="CF479" s="446">
        <v>0</v>
      </c>
      <c r="CG479" s="446">
        <v>0</v>
      </c>
      <c r="CH479" s="446">
        <v>0</v>
      </c>
      <c r="CI479" s="446">
        <v>0</v>
      </c>
      <c r="CJ479" s="446">
        <v>0</v>
      </c>
      <c r="CK479" s="446">
        <v>0</v>
      </c>
      <c r="CL479" s="446">
        <v>0</v>
      </c>
      <c r="CM479" s="446">
        <v>0</v>
      </c>
      <c r="CN479" s="446">
        <v>0</v>
      </c>
      <c r="CO479" s="444" t="s">
        <v>38</v>
      </c>
    </row>
    <row r="480" spans="1:93" customFormat="1" ht="47.25">
      <c r="A480" s="444" t="s">
        <v>1390</v>
      </c>
      <c r="B480" s="445" t="s">
        <v>618</v>
      </c>
      <c r="C480" s="444" t="s">
        <v>507</v>
      </c>
      <c r="D480" s="444" t="s">
        <v>1476</v>
      </c>
      <c r="E480" s="446">
        <v>0</v>
      </c>
      <c r="F480" s="446">
        <v>0</v>
      </c>
      <c r="G480" s="446">
        <v>0</v>
      </c>
      <c r="H480" s="446">
        <v>0</v>
      </c>
      <c r="I480" s="446">
        <v>0</v>
      </c>
      <c r="J480" s="446">
        <v>0</v>
      </c>
      <c r="K480" s="446">
        <v>0</v>
      </c>
      <c r="L480" s="446">
        <v>0</v>
      </c>
      <c r="M480" s="446">
        <v>0</v>
      </c>
      <c r="N480" s="446">
        <v>0</v>
      </c>
      <c r="O480" s="446">
        <v>0</v>
      </c>
      <c r="P480" s="446">
        <v>0</v>
      </c>
      <c r="Q480" s="446">
        <v>0</v>
      </c>
      <c r="R480" s="446">
        <v>0</v>
      </c>
      <c r="S480" s="446">
        <v>0</v>
      </c>
      <c r="T480" s="446">
        <v>0</v>
      </c>
      <c r="U480" s="446">
        <v>0</v>
      </c>
      <c r="V480" s="446">
        <v>0</v>
      </c>
      <c r="W480" s="446">
        <v>0</v>
      </c>
      <c r="X480" s="446">
        <v>0</v>
      </c>
      <c r="Y480" s="446">
        <v>0</v>
      </c>
      <c r="Z480" s="446">
        <v>0</v>
      </c>
      <c r="AA480" s="446">
        <v>0</v>
      </c>
      <c r="AB480" s="446">
        <v>0</v>
      </c>
      <c r="AC480" s="446">
        <v>0</v>
      </c>
      <c r="AD480" s="446">
        <v>0</v>
      </c>
      <c r="AE480" s="446">
        <v>0</v>
      </c>
      <c r="AF480" s="446">
        <v>0</v>
      </c>
      <c r="AG480" s="446">
        <v>0</v>
      </c>
      <c r="AH480" s="446">
        <v>0</v>
      </c>
      <c r="AI480" s="446">
        <v>0</v>
      </c>
      <c r="AJ480" s="446">
        <v>0</v>
      </c>
      <c r="AK480" s="446">
        <v>0</v>
      </c>
      <c r="AL480" s="446">
        <v>0</v>
      </c>
      <c r="AM480" s="446">
        <v>0</v>
      </c>
      <c r="AN480" s="446">
        <v>0</v>
      </c>
      <c r="AO480" s="446">
        <v>0</v>
      </c>
      <c r="AP480" s="446">
        <v>0</v>
      </c>
      <c r="AQ480" s="446">
        <v>0</v>
      </c>
      <c r="AR480" s="446">
        <v>0</v>
      </c>
      <c r="AS480" s="446">
        <v>0</v>
      </c>
      <c r="AT480" s="446">
        <v>0</v>
      </c>
      <c r="AU480" s="446">
        <v>0</v>
      </c>
      <c r="AV480" s="446">
        <v>0</v>
      </c>
      <c r="AW480" s="446">
        <v>0</v>
      </c>
      <c r="AX480" s="446">
        <v>0</v>
      </c>
      <c r="AY480" s="446">
        <v>0</v>
      </c>
      <c r="AZ480" s="446">
        <v>0</v>
      </c>
      <c r="BA480" s="446">
        <v>0</v>
      </c>
      <c r="BB480" s="446">
        <v>0</v>
      </c>
      <c r="BC480" s="446">
        <v>0</v>
      </c>
      <c r="BD480" s="446">
        <v>0</v>
      </c>
      <c r="BE480" s="446">
        <v>0</v>
      </c>
      <c r="BF480" s="446">
        <v>0</v>
      </c>
      <c r="BG480" s="446">
        <v>0</v>
      </c>
      <c r="BH480" s="446">
        <v>0</v>
      </c>
      <c r="BI480" s="446">
        <v>0</v>
      </c>
      <c r="BJ480" s="446">
        <v>0</v>
      </c>
      <c r="BK480" s="446">
        <v>0</v>
      </c>
      <c r="BL480" s="446">
        <v>0</v>
      </c>
      <c r="BM480" s="446">
        <v>0</v>
      </c>
      <c r="BN480" s="446">
        <v>0</v>
      </c>
      <c r="BO480" s="446">
        <v>0</v>
      </c>
      <c r="BP480" s="446">
        <v>0</v>
      </c>
      <c r="BQ480" s="446">
        <v>0</v>
      </c>
      <c r="BR480" s="446">
        <v>0</v>
      </c>
      <c r="BS480" s="446">
        <v>0</v>
      </c>
      <c r="BT480" s="446">
        <v>0</v>
      </c>
      <c r="BU480" s="446">
        <v>0</v>
      </c>
      <c r="BV480" s="446">
        <v>0</v>
      </c>
      <c r="BW480" s="446">
        <v>0</v>
      </c>
      <c r="BX480" s="446">
        <v>0</v>
      </c>
      <c r="BY480" s="446">
        <v>0</v>
      </c>
      <c r="BZ480" s="446">
        <v>0</v>
      </c>
      <c r="CA480" s="446">
        <v>0</v>
      </c>
      <c r="CB480" s="446">
        <v>0</v>
      </c>
      <c r="CC480" s="446">
        <v>0</v>
      </c>
      <c r="CD480" s="446">
        <v>0</v>
      </c>
      <c r="CE480" s="446">
        <v>0</v>
      </c>
      <c r="CF480" s="446">
        <v>0</v>
      </c>
      <c r="CG480" s="446">
        <v>0</v>
      </c>
      <c r="CH480" s="446">
        <v>0</v>
      </c>
      <c r="CI480" s="446">
        <v>0</v>
      </c>
      <c r="CJ480" s="446">
        <v>0</v>
      </c>
      <c r="CK480" s="446">
        <v>0</v>
      </c>
      <c r="CL480" s="446">
        <v>0</v>
      </c>
      <c r="CM480" s="446">
        <v>0</v>
      </c>
      <c r="CN480" s="446">
        <v>0</v>
      </c>
      <c r="CO480" s="444" t="s">
        <v>38</v>
      </c>
    </row>
    <row r="481" spans="1:93" customFormat="1" ht="47.25">
      <c r="A481" s="444" t="s">
        <v>1391</v>
      </c>
      <c r="B481" s="445" t="s">
        <v>620</v>
      </c>
      <c r="C481" s="444" t="s">
        <v>507</v>
      </c>
      <c r="D481" s="444" t="s">
        <v>1476</v>
      </c>
      <c r="E481" s="446">
        <v>0</v>
      </c>
      <c r="F481" s="446">
        <v>0</v>
      </c>
      <c r="G481" s="446">
        <v>0</v>
      </c>
      <c r="H481" s="446">
        <v>0</v>
      </c>
      <c r="I481" s="446">
        <v>0</v>
      </c>
      <c r="J481" s="446">
        <v>0</v>
      </c>
      <c r="K481" s="446">
        <v>0</v>
      </c>
      <c r="L481" s="446">
        <v>0</v>
      </c>
      <c r="M481" s="446">
        <v>0</v>
      </c>
      <c r="N481" s="446">
        <v>0</v>
      </c>
      <c r="O481" s="446">
        <v>0</v>
      </c>
      <c r="P481" s="446">
        <v>0</v>
      </c>
      <c r="Q481" s="446">
        <v>0</v>
      </c>
      <c r="R481" s="446">
        <v>0</v>
      </c>
      <c r="S481" s="446">
        <v>0</v>
      </c>
      <c r="T481" s="446">
        <v>0</v>
      </c>
      <c r="U481" s="446">
        <v>0</v>
      </c>
      <c r="V481" s="446">
        <v>0</v>
      </c>
      <c r="W481" s="446">
        <v>0</v>
      </c>
      <c r="X481" s="446">
        <v>0</v>
      </c>
      <c r="Y481" s="446">
        <v>0</v>
      </c>
      <c r="Z481" s="446">
        <v>0</v>
      </c>
      <c r="AA481" s="446">
        <v>0</v>
      </c>
      <c r="AB481" s="446">
        <v>0</v>
      </c>
      <c r="AC481" s="446">
        <v>0</v>
      </c>
      <c r="AD481" s="446">
        <v>0</v>
      </c>
      <c r="AE481" s="446">
        <v>0</v>
      </c>
      <c r="AF481" s="446">
        <v>0</v>
      </c>
      <c r="AG481" s="446">
        <v>0</v>
      </c>
      <c r="AH481" s="446">
        <v>0</v>
      </c>
      <c r="AI481" s="446">
        <v>0</v>
      </c>
      <c r="AJ481" s="446">
        <v>0</v>
      </c>
      <c r="AK481" s="446">
        <v>0</v>
      </c>
      <c r="AL481" s="446">
        <v>0</v>
      </c>
      <c r="AM481" s="446">
        <v>0</v>
      </c>
      <c r="AN481" s="446">
        <v>0</v>
      </c>
      <c r="AO481" s="446">
        <v>0</v>
      </c>
      <c r="AP481" s="446">
        <v>0</v>
      </c>
      <c r="AQ481" s="446">
        <v>0</v>
      </c>
      <c r="AR481" s="446">
        <v>0</v>
      </c>
      <c r="AS481" s="446">
        <v>0</v>
      </c>
      <c r="AT481" s="446">
        <v>0</v>
      </c>
      <c r="AU481" s="446">
        <v>0</v>
      </c>
      <c r="AV481" s="446">
        <v>0</v>
      </c>
      <c r="AW481" s="446">
        <v>0</v>
      </c>
      <c r="AX481" s="446">
        <v>0</v>
      </c>
      <c r="AY481" s="446">
        <v>0</v>
      </c>
      <c r="AZ481" s="446">
        <v>0</v>
      </c>
      <c r="BA481" s="446">
        <v>0</v>
      </c>
      <c r="BB481" s="446">
        <v>0</v>
      </c>
      <c r="BC481" s="446">
        <v>0</v>
      </c>
      <c r="BD481" s="446">
        <v>0</v>
      </c>
      <c r="BE481" s="446">
        <v>0</v>
      </c>
      <c r="BF481" s="446">
        <v>0</v>
      </c>
      <c r="BG481" s="446">
        <v>0</v>
      </c>
      <c r="BH481" s="446">
        <v>0</v>
      </c>
      <c r="BI481" s="446">
        <v>0</v>
      </c>
      <c r="BJ481" s="446">
        <v>0</v>
      </c>
      <c r="BK481" s="446">
        <v>0</v>
      </c>
      <c r="BL481" s="446">
        <v>0</v>
      </c>
      <c r="BM481" s="446">
        <v>0</v>
      </c>
      <c r="BN481" s="446">
        <v>0</v>
      </c>
      <c r="BO481" s="446">
        <v>0</v>
      </c>
      <c r="BP481" s="446">
        <v>0</v>
      </c>
      <c r="BQ481" s="446">
        <v>0</v>
      </c>
      <c r="BR481" s="446">
        <v>0</v>
      </c>
      <c r="BS481" s="446">
        <v>0</v>
      </c>
      <c r="BT481" s="446">
        <v>0</v>
      </c>
      <c r="BU481" s="446">
        <v>0</v>
      </c>
      <c r="BV481" s="446">
        <v>0</v>
      </c>
      <c r="BW481" s="446">
        <v>0</v>
      </c>
      <c r="BX481" s="446">
        <v>0</v>
      </c>
      <c r="BY481" s="446">
        <v>0</v>
      </c>
      <c r="BZ481" s="446">
        <v>0</v>
      </c>
      <c r="CA481" s="446">
        <v>0</v>
      </c>
      <c r="CB481" s="446">
        <v>0</v>
      </c>
      <c r="CC481" s="446">
        <v>0</v>
      </c>
      <c r="CD481" s="446">
        <v>0</v>
      </c>
      <c r="CE481" s="446">
        <v>0</v>
      </c>
      <c r="CF481" s="446">
        <v>0</v>
      </c>
      <c r="CG481" s="446">
        <v>0</v>
      </c>
      <c r="CH481" s="446">
        <v>0</v>
      </c>
      <c r="CI481" s="446">
        <v>0</v>
      </c>
      <c r="CJ481" s="446">
        <v>0</v>
      </c>
      <c r="CK481" s="446">
        <v>0</v>
      </c>
      <c r="CL481" s="446">
        <v>0</v>
      </c>
      <c r="CM481" s="446">
        <v>0</v>
      </c>
      <c r="CN481" s="446">
        <v>0</v>
      </c>
      <c r="CO481" s="444" t="s">
        <v>38</v>
      </c>
    </row>
    <row r="482" spans="1:93" customFormat="1" ht="31.5">
      <c r="A482" s="444" t="s">
        <v>1392</v>
      </c>
      <c r="B482" s="445" t="s">
        <v>624</v>
      </c>
      <c r="C482" s="444" t="s">
        <v>507</v>
      </c>
      <c r="D482" s="444" t="s">
        <v>1476</v>
      </c>
      <c r="E482" s="446">
        <v>5</v>
      </c>
      <c r="F482" s="446">
        <v>0</v>
      </c>
      <c r="G482" s="446">
        <v>0</v>
      </c>
      <c r="H482" s="446">
        <v>0</v>
      </c>
      <c r="I482" s="446">
        <v>0</v>
      </c>
      <c r="J482" s="446">
        <v>0</v>
      </c>
      <c r="K482" s="446">
        <v>0</v>
      </c>
      <c r="L482" s="446">
        <v>0</v>
      </c>
      <c r="M482" s="446">
        <v>0</v>
      </c>
      <c r="N482" s="446">
        <v>0</v>
      </c>
      <c r="O482" s="446">
        <v>0</v>
      </c>
      <c r="P482" s="446">
        <v>0</v>
      </c>
      <c r="Q482" s="446">
        <v>0</v>
      </c>
      <c r="R482" s="446">
        <v>0</v>
      </c>
      <c r="S482" s="446">
        <v>0</v>
      </c>
      <c r="T482" s="446">
        <v>0</v>
      </c>
      <c r="U482" s="446">
        <v>0</v>
      </c>
      <c r="V482" s="446">
        <v>0</v>
      </c>
      <c r="W482" s="446">
        <v>0</v>
      </c>
      <c r="X482" s="446">
        <v>0</v>
      </c>
      <c r="Y482" s="446">
        <v>0</v>
      </c>
      <c r="Z482" s="446">
        <v>0</v>
      </c>
      <c r="AA482" s="446">
        <v>0</v>
      </c>
      <c r="AB482" s="446">
        <v>0</v>
      </c>
      <c r="AC482" s="446">
        <v>5</v>
      </c>
      <c r="AD482" s="446">
        <v>0</v>
      </c>
      <c r="AE482" s="446">
        <v>0</v>
      </c>
      <c r="AF482" s="446">
        <v>0</v>
      </c>
      <c r="AG482" s="446">
        <v>0</v>
      </c>
      <c r="AH482" s="446">
        <v>0</v>
      </c>
      <c r="AI482" s="446">
        <v>0</v>
      </c>
      <c r="AJ482" s="446">
        <v>0</v>
      </c>
      <c r="AK482" s="446">
        <v>0</v>
      </c>
      <c r="AL482" s="446">
        <v>0</v>
      </c>
      <c r="AM482" s="446">
        <v>0</v>
      </c>
      <c r="AN482" s="446">
        <v>0</v>
      </c>
      <c r="AO482" s="446">
        <v>0</v>
      </c>
      <c r="AP482" s="446">
        <v>0</v>
      </c>
      <c r="AQ482" s="446">
        <v>0</v>
      </c>
      <c r="AR482" s="446">
        <v>0</v>
      </c>
      <c r="AS482" s="446">
        <v>0</v>
      </c>
      <c r="AT482" s="446">
        <v>0</v>
      </c>
      <c r="AU482" s="446">
        <v>0</v>
      </c>
      <c r="AV482" s="446">
        <v>0</v>
      </c>
      <c r="AW482" s="446">
        <v>0</v>
      </c>
      <c r="AX482" s="446">
        <v>0</v>
      </c>
      <c r="AY482" s="446">
        <v>0</v>
      </c>
      <c r="AZ482" s="446">
        <v>0</v>
      </c>
      <c r="BA482" s="446">
        <v>0</v>
      </c>
      <c r="BB482" s="446">
        <v>0</v>
      </c>
      <c r="BC482" s="446">
        <v>0</v>
      </c>
      <c r="BD482" s="446">
        <v>0</v>
      </c>
      <c r="BE482" s="446">
        <v>0</v>
      </c>
      <c r="BF482" s="446">
        <v>0</v>
      </c>
      <c r="BG482" s="446">
        <v>0</v>
      </c>
      <c r="BH482" s="446">
        <v>0</v>
      </c>
      <c r="BI482" s="446">
        <v>0</v>
      </c>
      <c r="BJ482" s="446">
        <v>0</v>
      </c>
      <c r="BK482" s="446">
        <v>0</v>
      </c>
      <c r="BL482" s="446">
        <v>0</v>
      </c>
      <c r="BM482" s="446">
        <v>0</v>
      </c>
      <c r="BN482" s="446">
        <v>0</v>
      </c>
      <c r="BO482" s="446">
        <v>0</v>
      </c>
      <c r="BP482" s="446">
        <v>0</v>
      </c>
      <c r="BQ482" s="446">
        <v>0</v>
      </c>
      <c r="BR482" s="446">
        <v>0</v>
      </c>
      <c r="BS482" s="446">
        <v>0</v>
      </c>
      <c r="BT482" s="446">
        <v>0</v>
      </c>
      <c r="BU482" s="446">
        <v>0</v>
      </c>
      <c r="BV482" s="446">
        <v>0</v>
      </c>
      <c r="BW482" s="446">
        <v>0</v>
      </c>
      <c r="BX482" s="446">
        <v>0</v>
      </c>
      <c r="BY482" s="446">
        <v>0</v>
      </c>
      <c r="BZ482" s="446">
        <v>0</v>
      </c>
      <c r="CA482" s="446">
        <v>0</v>
      </c>
      <c r="CB482" s="446">
        <v>0</v>
      </c>
      <c r="CC482" s="446">
        <v>0</v>
      </c>
      <c r="CD482" s="446">
        <v>0</v>
      </c>
      <c r="CE482" s="446">
        <v>0</v>
      </c>
      <c r="CF482" s="446">
        <v>0</v>
      </c>
      <c r="CG482" s="446">
        <v>0</v>
      </c>
      <c r="CH482" s="446">
        <v>0</v>
      </c>
      <c r="CI482" s="446">
        <v>0</v>
      </c>
      <c r="CJ482" s="446">
        <v>0</v>
      </c>
      <c r="CK482" s="446">
        <v>0</v>
      </c>
      <c r="CL482" s="446">
        <v>0</v>
      </c>
      <c r="CM482" s="446">
        <v>0</v>
      </c>
      <c r="CN482" s="446">
        <v>0</v>
      </c>
      <c r="CO482" s="444" t="s">
        <v>38</v>
      </c>
    </row>
    <row r="483" spans="1:93" customFormat="1" ht="47.25">
      <c r="A483" s="444" t="s">
        <v>1393</v>
      </c>
      <c r="B483" s="445" t="s">
        <v>626</v>
      </c>
      <c r="C483" s="444" t="s">
        <v>507</v>
      </c>
      <c r="D483" s="444" t="s">
        <v>1476</v>
      </c>
      <c r="E483" s="446">
        <v>5</v>
      </c>
      <c r="F483" s="446">
        <v>0</v>
      </c>
      <c r="G483" s="446">
        <v>0</v>
      </c>
      <c r="H483" s="446">
        <v>0</v>
      </c>
      <c r="I483" s="446">
        <v>0</v>
      </c>
      <c r="J483" s="446">
        <v>0</v>
      </c>
      <c r="K483" s="446">
        <v>0</v>
      </c>
      <c r="L483" s="446">
        <v>0</v>
      </c>
      <c r="M483" s="446">
        <v>0</v>
      </c>
      <c r="N483" s="446">
        <v>0</v>
      </c>
      <c r="O483" s="446">
        <v>0</v>
      </c>
      <c r="P483" s="446">
        <v>0</v>
      </c>
      <c r="Q483" s="446">
        <v>0</v>
      </c>
      <c r="R483" s="446">
        <v>0</v>
      </c>
      <c r="S483" s="446">
        <v>0</v>
      </c>
      <c r="T483" s="446">
        <v>0</v>
      </c>
      <c r="U483" s="446">
        <v>0</v>
      </c>
      <c r="V483" s="446">
        <v>0</v>
      </c>
      <c r="W483" s="446">
        <v>0</v>
      </c>
      <c r="X483" s="446">
        <v>0</v>
      </c>
      <c r="Y483" s="446">
        <v>0</v>
      </c>
      <c r="Z483" s="446">
        <v>0</v>
      </c>
      <c r="AA483" s="446">
        <v>0</v>
      </c>
      <c r="AB483" s="446">
        <v>0</v>
      </c>
      <c r="AC483" s="446">
        <v>5</v>
      </c>
      <c r="AD483" s="446">
        <v>0</v>
      </c>
      <c r="AE483" s="446">
        <v>0</v>
      </c>
      <c r="AF483" s="446">
        <v>0</v>
      </c>
      <c r="AG483" s="446">
        <v>0</v>
      </c>
      <c r="AH483" s="446">
        <v>0</v>
      </c>
      <c r="AI483" s="446">
        <v>0</v>
      </c>
      <c r="AJ483" s="446">
        <v>0</v>
      </c>
      <c r="AK483" s="446">
        <v>0</v>
      </c>
      <c r="AL483" s="446">
        <v>0</v>
      </c>
      <c r="AM483" s="446">
        <v>0</v>
      </c>
      <c r="AN483" s="446">
        <v>0</v>
      </c>
      <c r="AO483" s="446">
        <v>0</v>
      </c>
      <c r="AP483" s="446">
        <v>0</v>
      </c>
      <c r="AQ483" s="446">
        <v>0</v>
      </c>
      <c r="AR483" s="446">
        <v>0</v>
      </c>
      <c r="AS483" s="446">
        <v>0</v>
      </c>
      <c r="AT483" s="446">
        <v>0</v>
      </c>
      <c r="AU483" s="446">
        <v>0</v>
      </c>
      <c r="AV483" s="446">
        <v>0</v>
      </c>
      <c r="AW483" s="446">
        <v>0</v>
      </c>
      <c r="AX483" s="446">
        <v>0</v>
      </c>
      <c r="AY483" s="446">
        <v>0</v>
      </c>
      <c r="AZ483" s="446">
        <v>0</v>
      </c>
      <c r="BA483" s="446">
        <v>0</v>
      </c>
      <c r="BB483" s="446">
        <v>0</v>
      </c>
      <c r="BC483" s="446">
        <v>0</v>
      </c>
      <c r="BD483" s="446">
        <v>0</v>
      </c>
      <c r="BE483" s="446">
        <v>0</v>
      </c>
      <c r="BF483" s="446">
        <v>0</v>
      </c>
      <c r="BG483" s="446">
        <v>0</v>
      </c>
      <c r="BH483" s="446">
        <v>0</v>
      </c>
      <c r="BI483" s="446">
        <v>0</v>
      </c>
      <c r="BJ483" s="446">
        <v>0</v>
      </c>
      <c r="BK483" s="446">
        <v>0</v>
      </c>
      <c r="BL483" s="446">
        <v>0</v>
      </c>
      <c r="BM483" s="446">
        <v>0</v>
      </c>
      <c r="BN483" s="446">
        <v>0</v>
      </c>
      <c r="BO483" s="446">
        <v>0</v>
      </c>
      <c r="BP483" s="446">
        <v>0</v>
      </c>
      <c r="BQ483" s="446">
        <v>0</v>
      </c>
      <c r="BR483" s="446">
        <v>0</v>
      </c>
      <c r="BS483" s="446">
        <v>0</v>
      </c>
      <c r="BT483" s="446">
        <v>0</v>
      </c>
      <c r="BU483" s="446">
        <v>0</v>
      </c>
      <c r="BV483" s="446">
        <v>0</v>
      </c>
      <c r="BW483" s="446">
        <v>0</v>
      </c>
      <c r="BX483" s="446">
        <v>0</v>
      </c>
      <c r="BY483" s="446">
        <v>0</v>
      </c>
      <c r="BZ483" s="446">
        <v>0</v>
      </c>
      <c r="CA483" s="446">
        <v>0</v>
      </c>
      <c r="CB483" s="446">
        <v>0</v>
      </c>
      <c r="CC483" s="446">
        <v>0</v>
      </c>
      <c r="CD483" s="446">
        <v>0</v>
      </c>
      <c r="CE483" s="446">
        <v>0</v>
      </c>
      <c r="CF483" s="446">
        <v>0</v>
      </c>
      <c r="CG483" s="446">
        <v>0</v>
      </c>
      <c r="CH483" s="446">
        <v>0</v>
      </c>
      <c r="CI483" s="446">
        <v>0</v>
      </c>
      <c r="CJ483" s="446">
        <v>0</v>
      </c>
      <c r="CK483" s="446">
        <v>0</v>
      </c>
      <c r="CL483" s="446">
        <v>0</v>
      </c>
      <c r="CM483" s="446">
        <v>0</v>
      </c>
      <c r="CN483" s="446">
        <v>0</v>
      </c>
      <c r="CO483" s="444" t="s">
        <v>38</v>
      </c>
    </row>
    <row r="484" spans="1:93" customFormat="1" ht="31.5">
      <c r="A484" s="444" t="s">
        <v>1394</v>
      </c>
      <c r="B484" s="445" t="s">
        <v>628</v>
      </c>
      <c r="C484" s="444" t="s">
        <v>507</v>
      </c>
      <c r="D484" s="444" t="s">
        <v>1476</v>
      </c>
      <c r="E484" s="446">
        <v>5</v>
      </c>
      <c r="F484" s="446">
        <v>0</v>
      </c>
      <c r="G484" s="446">
        <v>0</v>
      </c>
      <c r="H484" s="446">
        <v>0</v>
      </c>
      <c r="I484" s="446">
        <v>0</v>
      </c>
      <c r="J484" s="446">
        <v>0</v>
      </c>
      <c r="K484" s="446">
        <v>0</v>
      </c>
      <c r="L484" s="446">
        <v>0</v>
      </c>
      <c r="M484" s="446">
        <v>0</v>
      </c>
      <c r="N484" s="446">
        <v>0</v>
      </c>
      <c r="O484" s="446">
        <v>0</v>
      </c>
      <c r="P484" s="446">
        <v>0</v>
      </c>
      <c r="Q484" s="446">
        <v>0</v>
      </c>
      <c r="R484" s="446">
        <v>0</v>
      </c>
      <c r="S484" s="446">
        <v>0</v>
      </c>
      <c r="T484" s="446">
        <v>0</v>
      </c>
      <c r="U484" s="446">
        <v>0</v>
      </c>
      <c r="V484" s="446">
        <v>0</v>
      </c>
      <c r="W484" s="446">
        <v>0</v>
      </c>
      <c r="X484" s="446">
        <v>0</v>
      </c>
      <c r="Y484" s="446">
        <v>0</v>
      </c>
      <c r="Z484" s="446">
        <v>0</v>
      </c>
      <c r="AA484" s="446">
        <v>0</v>
      </c>
      <c r="AB484" s="446">
        <v>0</v>
      </c>
      <c r="AC484" s="446">
        <v>5</v>
      </c>
      <c r="AD484" s="446">
        <v>0</v>
      </c>
      <c r="AE484" s="446">
        <v>0</v>
      </c>
      <c r="AF484" s="446">
        <v>0</v>
      </c>
      <c r="AG484" s="446">
        <v>0</v>
      </c>
      <c r="AH484" s="446">
        <v>0</v>
      </c>
      <c r="AI484" s="446">
        <v>0</v>
      </c>
      <c r="AJ484" s="446">
        <v>0</v>
      </c>
      <c r="AK484" s="446">
        <v>0</v>
      </c>
      <c r="AL484" s="446">
        <v>0</v>
      </c>
      <c r="AM484" s="446">
        <v>0</v>
      </c>
      <c r="AN484" s="446">
        <v>0</v>
      </c>
      <c r="AO484" s="446">
        <v>0</v>
      </c>
      <c r="AP484" s="446">
        <v>0</v>
      </c>
      <c r="AQ484" s="446">
        <v>0</v>
      </c>
      <c r="AR484" s="446">
        <v>0</v>
      </c>
      <c r="AS484" s="446">
        <v>0</v>
      </c>
      <c r="AT484" s="446">
        <v>0</v>
      </c>
      <c r="AU484" s="446">
        <v>0</v>
      </c>
      <c r="AV484" s="446">
        <v>0</v>
      </c>
      <c r="AW484" s="446">
        <v>0</v>
      </c>
      <c r="AX484" s="446">
        <v>0</v>
      </c>
      <c r="AY484" s="446">
        <v>0</v>
      </c>
      <c r="AZ484" s="446">
        <v>0</v>
      </c>
      <c r="BA484" s="446">
        <v>0</v>
      </c>
      <c r="BB484" s="446">
        <v>0</v>
      </c>
      <c r="BC484" s="446">
        <v>0</v>
      </c>
      <c r="BD484" s="446">
        <v>0</v>
      </c>
      <c r="BE484" s="446">
        <v>0</v>
      </c>
      <c r="BF484" s="446">
        <v>0</v>
      </c>
      <c r="BG484" s="446">
        <v>0</v>
      </c>
      <c r="BH484" s="446">
        <v>0</v>
      </c>
      <c r="BI484" s="446">
        <v>0</v>
      </c>
      <c r="BJ484" s="446">
        <v>0</v>
      </c>
      <c r="BK484" s="446">
        <v>0</v>
      </c>
      <c r="BL484" s="446">
        <v>0</v>
      </c>
      <c r="BM484" s="446">
        <v>0</v>
      </c>
      <c r="BN484" s="446">
        <v>0</v>
      </c>
      <c r="BO484" s="446">
        <v>0</v>
      </c>
      <c r="BP484" s="446">
        <v>0</v>
      </c>
      <c r="BQ484" s="446">
        <v>0</v>
      </c>
      <c r="BR484" s="446">
        <v>0</v>
      </c>
      <c r="BS484" s="446">
        <v>0</v>
      </c>
      <c r="BT484" s="446">
        <v>0</v>
      </c>
      <c r="BU484" s="446">
        <v>0</v>
      </c>
      <c r="BV484" s="446">
        <v>0</v>
      </c>
      <c r="BW484" s="446">
        <v>0</v>
      </c>
      <c r="BX484" s="446">
        <v>0</v>
      </c>
      <c r="BY484" s="446">
        <v>0</v>
      </c>
      <c r="BZ484" s="446">
        <v>0</v>
      </c>
      <c r="CA484" s="446">
        <v>0</v>
      </c>
      <c r="CB484" s="446">
        <v>0</v>
      </c>
      <c r="CC484" s="446">
        <v>0</v>
      </c>
      <c r="CD484" s="446">
        <v>0</v>
      </c>
      <c r="CE484" s="446">
        <v>0</v>
      </c>
      <c r="CF484" s="446">
        <v>0</v>
      </c>
      <c r="CG484" s="446">
        <v>0</v>
      </c>
      <c r="CH484" s="446">
        <v>0</v>
      </c>
      <c r="CI484" s="446">
        <v>0</v>
      </c>
      <c r="CJ484" s="446">
        <v>0</v>
      </c>
      <c r="CK484" s="446">
        <v>0</v>
      </c>
      <c r="CL484" s="446">
        <v>0</v>
      </c>
      <c r="CM484" s="446">
        <v>0</v>
      </c>
      <c r="CN484" s="446">
        <v>0</v>
      </c>
      <c r="CO484" s="444" t="s">
        <v>38</v>
      </c>
    </row>
    <row r="485" spans="1:93" customFormat="1" ht="31.5">
      <c r="A485" s="444" t="s">
        <v>1394</v>
      </c>
      <c r="B485" s="445" t="s">
        <v>1395</v>
      </c>
      <c r="C485" s="444" t="s">
        <v>1396</v>
      </c>
      <c r="D485" s="444" t="s">
        <v>1476</v>
      </c>
      <c r="E485" s="446">
        <v>5</v>
      </c>
      <c r="F485" s="446">
        <v>0</v>
      </c>
      <c r="G485" s="446">
        <v>0</v>
      </c>
      <c r="H485" s="446">
        <v>0</v>
      </c>
      <c r="I485" s="446">
        <v>0</v>
      </c>
      <c r="J485" s="446">
        <v>0</v>
      </c>
      <c r="K485" s="446">
        <v>0</v>
      </c>
      <c r="L485" s="446">
        <v>0</v>
      </c>
      <c r="M485" s="446">
        <v>0</v>
      </c>
      <c r="N485" s="446">
        <v>0</v>
      </c>
      <c r="O485" s="446">
        <v>0</v>
      </c>
      <c r="P485" s="446">
        <v>0</v>
      </c>
      <c r="Q485" s="446">
        <v>0</v>
      </c>
      <c r="R485" s="446">
        <v>0</v>
      </c>
      <c r="S485" s="446">
        <v>0</v>
      </c>
      <c r="T485" s="446">
        <v>0</v>
      </c>
      <c r="U485" s="446">
        <v>0</v>
      </c>
      <c r="V485" s="446">
        <v>0</v>
      </c>
      <c r="W485" s="446">
        <v>0</v>
      </c>
      <c r="X485" s="446">
        <v>0</v>
      </c>
      <c r="Y485" s="446">
        <v>0</v>
      </c>
      <c r="Z485" s="446">
        <v>0</v>
      </c>
      <c r="AA485" s="446">
        <v>0</v>
      </c>
      <c r="AB485" s="446">
        <v>0</v>
      </c>
      <c r="AC485" s="446">
        <v>5</v>
      </c>
      <c r="AD485" s="446">
        <v>0</v>
      </c>
      <c r="AE485" s="446">
        <v>0</v>
      </c>
      <c r="AF485" s="446">
        <v>0</v>
      </c>
      <c r="AG485" s="446">
        <v>0</v>
      </c>
      <c r="AH485" s="446">
        <v>0</v>
      </c>
      <c r="AI485" s="446">
        <v>0</v>
      </c>
      <c r="AJ485" s="446">
        <v>0</v>
      </c>
      <c r="AK485" s="446">
        <v>0</v>
      </c>
      <c r="AL485" s="446">
        <v>0</v>
      </c>
      <c r="AM485" s="446">
        <v>0</v>
      </c>
      <c r="AN485" s="446">
        <v>0</v>
      </c>
      <c r="AO485" s="446">
        <v>0</v>
      </c>
      <c r="AP485" s="446">
        <v>0</v>
      </c>
      <c r="AQ485" s="446">
        <v>0</v>
      </c>
      <c r="AR485" s="446">
        <v>0</v>
      </c>
      <c r="AS485" s="446">
        <v>0</v>
      </c>
      <c r="AT485" s="446">
        <v>0</v>
      </c>
      <c r="AU485" s="446">
        <v>0</v>
      </c>
      <c r="AV485" s="446">
        <v>0</v>
      </c>
      <c r="AW485" s="446">
        <v>0</v>
      </c>
      <c r="AX485" s="446">
        <v>0</v>
      </c>
      <c r="AY485" s="446">
        <v>0</v>
      </c>
      <c r="AZ485" s="446">
        <v>0</v>
      </c>
      <c r="BA485" s="446">
        <v>0</v>
      </c>
      <c r="BB485" s="446">
        <v>0</v>
      </c>
      <c r="BC485" s="446">
        <v>0</v>
      </c>
      <c r="BD485" s="446">
        <v>0</v>
      </c>
      <c r="BE485" s="446">
        <v>0</v>
      </c>
      <c r="BF485" s="446">
        <v>0</v>
      </c>
      <c r="BG485" s="446">
        <v>0</v>
      </c>
      <c r="BH485" s="446">
        <v>0</v>
      </c>
      <c r="BI485" s="446">
        <v>0</v>
      </c>
      <c r="BJ485" s="446">
        <v>0</v>
      </c>
      <c r="BK485" s="446">
        <v>0</v>
      </c>
      <c r="BL485" s="446">
        <v>0</v>
      </c>
      <c r="BM485" s="446">
        <v>0</v>
      </c>
      <c r="BN485" s="446">
        <v>0</v>
      </c>
      <c r="BO485" s="446">
        <v>0</v>
      </c>
      <c r="BP485" s="446">
        <v>0</v>
      </c>
      <c r="BQ485" s="446">
        <v>0</v>
      </c>
      <c r="BR485" s="446">
        <v>0</v>
      </c>
      <c r="BS485" s="446">
        <v>0</v>
      </c>
      <c r="BT485" s="446">
        <v>0</v>
      </c>
      <c r="BU485" s="446">
        <v>0</v>
      </c>
      <c r="BV485" s="446">
        <v>0</v>
      </c>
      <c r="BW485" s="446">
        <v>0</v>
      </c>
      <c r="BX485" s="446">
        <v>0</v>
      </c>
      <c r="BY485" s="446">
        <v>0</v>
      </c>
      <c r="BZ485" s="446">
        <v>0</v>
      </c>
      <c r="CA485" s="446">
        <v>0</v>
      </c>
      <c r="CB485" s="446">
        <v>0</v>
      </c>
      <c r="CC485" s="446">
        <v>0</v>
      </c>
      <c r="CD485" s="446">
        <v>0</v>
      </c>
      <c r="CE485" s="446">
        <v>0</v>
      </c>
      <c r="CF485" s="446">
        <v>0</v>
      </c>
      <c r="CG485" s="446">
        <v>0</v>
      </c>
      <c r="CH485" s="446">
        <v>0</v>
      </c>
      <c r="CI485" s="446">
        <v>0</v>
      </c>
      <c r="CJ485" s="446">
        <v>0</v>
      </c>
      <c r="CK485" s="446">
        <v>0</v>
      </c>
      <c r="CL485" s="446">
        <v>0</v>
      </c>
      <c r="CM485" s="446">
        <v>0</v>
      </c>
      <c r="CN485" s="446">
        <v>0</v>
      </c>
      <c r="CO485" s="444" t="s">
        <v>2081</v>
      </c>
    </row>
    <row r="486" spans="1:93" customFormat="1" ht="31.5">
      <c r="A486" s="444" t="s">
        <v>1397</v>
      </c>
      <c r="B486" s="445" t="s">
        <v>684</v>
      </c>
      <c r="C486" s="444" t="s">
        <v>507</v>
      </c>
      <c r="D486" s="444" t="s">
        <v>1476</v>
      </c>
      <c r="E486" s="446">
        <v>0</v>
      </c>
      <c r="F486" s="446">
        <v>0</v>
      </c>
      <c r="G486" s="446">
        <v>0</v>
      </c>
      <c r="H486" s="446">
        <v>0</v>
      </c>
      <c r="I486" s="446">
        <v>0</v>
      </c>
      <c r="J486" s="446">
        <v>0</v>
      </c>
      <c r="K486" s="446">
        <v>0</v>
      </c>
      <c r="L486" s="446">
        <v>0</v>
      </c>
      <c r="M486" s="446">
        <v>0</v>
      </c>
      <c r="N486" s="446">
        <v>0</v>
      </c>
      <c r="O486" s="446">
        <v>0</v>
      </c>
      <c r="P486" s="446">
        <v>0</v>
      </c>
      <c r="Q486" s="446">
        <v>0</v>
      </c>
      <c r="R486" s="446">
        <v>0</v>
      </c>
      <c r="S486" s="446">
        <v>0</v>
      </c>
      <c r="T486" s="446">
        <v>0</v>
      </c>
      <c r="U486" s="446">
        <v>0</v>
      </c>
      <c r="V486" s="446">
        <v>0</v>
      </c>
      <c r="W486" s="446">
        <v>0</v>
      </c>
      <c r="X486" s="446">
        <v>0</v>
      </c>
      <c r="Y486" s="446">
        <v>0</v>
      </c>
      <c r="Z486" s="446">
        <v>0</v>
      </c>
      <c r="AA486" s="446">
        <v>0</v>
      </c>
      <c r="AB486" s="446">
        <v>0</v>
      </c>
      <c r="AC486" s="446">
        <v>0</v>
      </c>
      <c r="AD486" s="446">
        <v>0</v>
      </c>
      <c r="AE486" s="446">
        <v>0</v>
      </c>
      <c r="AF486" s="446">
        <v>0</v>
      </c>
      <c r="AG486" s="446">
        <v>0</v>
      </c>
      <c r="AH486" s="446">
        <v>0</v>
      </c>
      <c r="AI486" s="446">
        <v>0</v>
      </c>
      <c r="AJ486" s="446">
        <v>0</v>
      </c>
      <c r="AK486" s="446">
        <v>0</v>
      </c>
      <c r="AL486" s="446">
        <v>0</v>
      </c>
      <c r="AM486" s="446">
        <v>0</v>
      </c>
      <c r="AN486" s="446">
        <v>0</v>
      </c>
      <c r="AO486" s="446">
        <v>0</v>
      </c>
      <c r="AP486" s="446">
        <v>0</v>
      </c>
      <c r="AQ486" s="446">
        <v>0</v>
      </c>
      <c r="AR486" s="446">
        <v>0</v>
      </c>
      <c r="AS486" s="446">
        <v>0</v>
      </c>
      <c r="AT486" s="446">
        <v>0</v>
      </c>
      <c r="AU486" s="446">
        <v>0</v>
      </c>
      <c r="AV486" s="446">
        <v>0</v>
      </c>
      <c r="AW486" s="446">
        <v>0</v>
      </c>
      <c r="AX486" s="446">
        <v>0</v>
      </c>
      <c r="AY486" s="446">
        <v>0</v>
      </c>
      <c r="AZ486" s="446">
        <v>0</v>
      </c>
      <c r="BA486" s="446">
        <v>0</v>
      </c>
      <c r="BB486" s="446">
        <v>0</v>
      </c>
      <c r="BC486" s="446">
        <v>0</v>
      </c>
      <c r="BD486" s="446">
        <v>0</v>
      </c>
      <c r="BE486" s="446">
        <v>0</v>
      </c>
      <c r="BF486" s="446">
        <v>0</v>
      </c>
      <c r="BG486" s="446">
        <v>0</v>
      </c>
      <c r="BH486" s="446">
        <v>0</v>
      </c>
      <c r="BI486" s="446">
        <v>0</v>
      </c>
      <c r="BJ486" s="446">
        <v>0</v>
      </c>
      <c r="BK486" s="446">
        <v>0</v>
      </c>
      <c r="BL486" s="446">
        <v>0</v>
      </c>
      <c r="BM486" s="446">
        <v>0</v>
      </c>
      <c r="BN486" s="446">
        <v>0</v>
      </c>
      <c r="BO486" s="446">
        <v>0</v>
      </c>
      <c r="BP486" s="446">
        <v>0</v>
      </c>
      <c r="BQ486" s="446">
        <v>0</v>
      </c>
      <c r="BR486" s="446">
        <v>0</v>
      </c>
      <c r="BS486" s="446">
        <v>0</v>
      </c>
      <c r="BT486" s="446">
        <v>0</v>
      </c>
      <c r="BU486" s="446">
        <v>0</v>
      </c>
      <c r="BV486" s="446">
        <v>0</v>
      </c>
      <c r="BW486" s="446">
        <v>0</v>
      </c>
      <c r="BX486" s="446">
        <v>0</v>
      </c>
      <c r="BY486" s="446">
        <v>0</v>
      </c>
      <c r="BZ486" s="446">
        <v>0</v>
      </c>
      <c r="CA486" s="446">
        <v>0</v>
      </c>
      <c r="CB486" s="446">
        <v>0</v>
      </c>
      <c r="CC486" s="446">
        <v>0</v>
      </c>
      <c r="CD486" s="446">
        <v>0</v>
      </c>
      <c r="CE486" s="446">
        <v>0</v>
      </c>
      <c r="CF486" s="446">
        <v>0</v>
      </c>
      <c r="CG486" s="446">
        <v>0</v>
      </c>
      <c r="CH486" s="446">
        <v>0</v>
      </c>
      <c r="CI486" s="446">
        <v>0</v>
      </c>
      <c r="CJ486" s="446">
        <v>0</v>
      </c>
      <c r="CK486" s="446">
        <v>0</v>
      </c>
      <c r="CL486" s="446">
        <v>0</v>
      </c>
      <c r="CM486" s="446">
        <v>0</v>
      </c>
      <c r="CN486" s="446">
        <v>0</v>
      </c>
      <c r="CO486" s="444" t="s">
        <v>38</v>
      </c>
    </row>
    <row r="487" spans="1:93" customFormat="1" ht="31.5">
      <c r="A487" s="444" t="s">
        <v>1398</v>
      </c>
      <c r="B487" s="445" t="s">
        <v>686</v>
      </c>
      <c r="C487" s="444" t="s">
        <v>507</v>
      </c>
      <c r="D487" s="444" t="s">
        <v>1476</v>
      </c>
      <c r="E487" s="446">
        <v>0</v>
      </c>
      <c r="F487" s="446">
        <v>0</v>
      </c>
      <c r="G487" s="446">
        <v>0</v>
      </c>
      <c r="H487" s="446">
        <v>0</v>
      </c>
      <c r="I487" s="446">
        <v>0</v>
      </c>
      <c r="J487" s="446">
        <v>0</v>
      </c>
      <c r="K487" s="446">
        <v>0</v>
      </c>
      <c r="L487" s="446">
        <v>0</v>
      </c>
      <c r="M487" s="446">
        <v>0</v>
      </c>
      <c r="N487" s="446">
        <v>0</v>
      </c>
      <c r="O487" s="446">
        <v>0</v>
      </c>
      <c r="P487" s="446">
        <v>0</v>
      </c>
      <c r="Q487" s="446">
        <v>0</v>
      </c>
      <c r="R487" s="446">
        <v>0</v>
      </c>
      <c r="S487" s="446">
        <v>0</v>
      </c>
      <c r="T487" s="446">
        <v>0</v>
      </c>
      <c r="U487" s="446">
        <v>0</v>
      </c>
      <c r="V487" s="446">
        <v>0</v>
      </c>
      <c r="W487" s="446">
        <v>0</v>
      </c>
      <c r="X487" s="446">
        <v>0</v>
      </c>
      <c r="Y487" s="446">
        <v>0</v>
      </c>
      <c r="Z487" s="446">
        <v>0</v>
      </c>
      <c r="AA487" s="446">
        <v>0</v>
      </c>
      <c r="AB487" s="446">
        <v>0</v>
      </c>
      <c r="AC487" s="446">
        <v>0</v>
      </c>
      <c r="AD487" s="446">
        <v>0</v>
      </c>
      <c r="AE487" s="446">
        <v>0</v>
      </c>
      <c r="AF487" s="446">
        <v>0</v>
      </c>
      <c r="AG487" s="446">
        <v>0</v>
      </c>
      <c r="AH487" s="446">
        <v>0</v>
      </c>
      <c r="AI487" s="446">
        <v>0</v>
      </c>
      <c r="AJ487" s="446">
        <v>0</v>
      </c>
      <c r="AK487" s="446">
        <v>0</v>
      </c>
      <c r="AL487" s="446">
        <v>0</v>
      </c>
      <c r="AM487" s="446">
        <v>0</v>
      </c>
      <c r="AN487" s="446">
        <v>0</v>
      </c>
      <c r="AO487" s="446">
        <v>0</v>
      </c>
      <c r="AP487" s="446">
        <v>0</v>
      </c>
      <c r="AQ487" s="446">
        <v>0</v>
      </c>
      <c r="AR487" s="446">
        <v>0</v>
      </c>
      <c r="AS487" s="446">
        <v>0</v>
      </c>
      <c r="AT487" s="446">
        <v>0</v>
      </c>
      <c r="AU487" s="446">
        <v>0</v>
      </c>
      <c r="AV487" s="446">
        <v>0</v>
      </c>
      <c r="AW487" s="446">
        <v>0</v>
      </c>
      <c r="AX487" s="446">
        <v>0</v>
      </c>
      <c r="AY487" s="446">
        <v>0</v>
      </c>
      <c r="AZ487" s="446">
        <v>0</v>
      </c>
      <c r="BA487" s="446">
        <v>0</v>
      </c>
      <c r="BB487" s="446">
        <v>0</v>
      </c>
      <c r="BC487" s="446">
        <v>0</v>
      </c>
      <c r="BD487" s="446">
        <v>0</v>
      </c>
      <c r="BE487" s="446">
        <v>0</v>
      </c>
      <c r="BF487" s="446">
        <v>0</v>
      </c>
      <c r="BG487" s="446">
        <v>0</v>
      </c>
      <c r="BH487" s="446">
        <v>0</v>
      </c>
      <c r="BI487" s="446">
        <v>0</v>
      </c>
      <c r="BJ487" s="446">
        <v>0</v>
      </c>
      <c r="BK487" s="446">
        <v>0</v>
      </c>
      <c r="BL487" s="446">
        <v>0</v>
      </c>
      <c r="BM487" s="446">
        <v>0</v>
      </c>
      <c r="BN487" s="446">
        <v>0</v>
      </c>
      <c r="BO487" s="446">
        <v>0</v>
      </c>
      <c r="BP487" s="446">
        <v>0</v>
      </c>
      <c r="BQ487" s="446">
        <v>0</v>
      </c>
      <c r="BR487" s="446">
        <v>0</v>
      </c>
      <c r="BS487" s="446">
        <v>0</v>
      </c>
      <c r="BT487" s="446">
        <v>0</v>
      </c>
      <c r="BU487" s="446">
        <v>0</v>
      </c>
      <c r="BV487" s="446">
        <v>0</v>
      </c>
      <c r="BW487" s="446">
        <v>0</v>
      </c>
      <c r="BX487" s="446">
        <v>0</v>
      </c>
      <c r="BY487" s="446">
        <v>0</v>
      </c>
      <c r="BZ487" s="446">
        <v>0</v>
      </c>
      <c r="CA487" s="446">
        <v>0</v>
      </c>
      <c r="CB487" s="446">
        <v>0</v>
      </c>
      <c r="CC487" s="446">
        <v>0</v>
      </c>
      <c r="CD487" s="446">
        <v>0</v>
      </c>
      <c r="CE487" s="446">
        <v>0</v>
      </c>
      <c r="CF487" s="446">
        <v>0</v>
      </c>
      <c r="CG487" s="446">
        <v>0</v>
      </c>
      <c r="CH487" s="446">
        <v>0</v>
      </c>
      <c r="CI487" s="446">
        <v>0</v>
      </c>
      <c r="CJ487" s="446">
        <v>0</v>
      </c>
      <c r="CK487" s="446">
        <v>0</v>
      </c>
      <c r="CL487" s="446">
        <v>0</v>
      </c>
      <c r="CM487" s="446">
        <v>0</v>
      </c>
      <c r="CN487" s="446">
        <v>0</v>
      </c>
      <c r="CO487" s="444" t="s">
        <v>38</v>
      </c>
    </row>
    <row r="488" spans="1:93" customFormat="1">
      <c r="A488" s="444" t="s">
        <v>1399</v>
      </c>
      <c r="B488" s="445" t="s">
        <v>688</v>
      </c>
      <c r="C488" s="444" t="s">
        <v>507</v>
      </c>
      <c r="D488" s="444" t="s">
        <v>1476</v>
      </c>
      <c r="E488" s="446">
        <v>0</v>
      </c>
      <c r="F488" s="446">
        <v>0</v>
      </c>
      <c r="G488" s="446">
        <v>0</v>
      </c>
      <c r="H488" s="446">
        <v>0</v>
      </c>
      <c r="I488" s="446">
        <v>0</v>
      </c>
      <c r="J488" s="446">
        <v>0</v>
      </c>
      <c r="K488" s="446">
        <v>0</v>
      </c>
      <c r="L488" s="446">
        <v>0</v>
      </c>
      <c r="M488" s="446">
        <v>0</v>
      </c>
      <c r="N488" s="446">
        <v>0</v>
      </c>
      <c r="O488" s="446">
        <v>0</v>
      </c>
      <c r="P488" s="446">
        <v>0</v>
      </c>
      <c r="Q488" s="446">
        <v>0</v>
      </c>
      <c r="R488" s="446">
        <v>0</v>
      </c>
      <c r="S488" s="446">
        <v>0</v>
      </c>
      <c r="T488" s="446">
        <v>0</v>
      </c>
      <c r="U488" s="446">
        <v>0</v>
      </c>
      <c r="V488" s="446">
        <v>0</v>
      </c>
      <c r="W488" s="446">
        <v>0</v>
      </c>
      <c r="X488" s="446">
        <v>0</v>
      </c>
      <c r="Y488" s="446">
        <v>0</v>
      </c>
      <c r="Z488" s="446">
        <v>0</v>
      </c>
      <c r="AA488" s="446">
        <v>0</v>
      </c>
      <c r="AB488" s="446">
        <v>0</v>
      </c>
      <c r="AC488" s="446">
        <v>0</v>
      </c>
      <c r="AD488" s="446">
        <v>0</v>
      </c>
      <c r="AE488" s="446">
        <v>0</v>
      </c>
      <c r="AF488" s="446">
        <v>0</v>
      </c>
      <c r="AG488" s="446">
        <v>0</v>
      </c>
      <c r="AH488" s="446">
        <v>0</v>
      </c>
      <c r="AI488" s="446">
        <v>0</v>
      </c>
      <c r="AJ488" s="446">
        <v>0</v>
      </c>
      <c r="AK488" s="446">
        <v>0</v>
      </c>
      <c r="AL488" s="446">
        <v>0</v>
      </c>
      <c r="AM488" s="446">
        <v>0</v>
      </c>
      <c r="AN488" s="446">
        <v>0</v>
      </c>
      <c r="AO488" s="446">
        <v>0</v>
      </c>
      <c r="AP488" s="446">
        <v>0</v>
      </c>
      <c r="AQ488" s="446">
        <v>0</v>
      </c>
      <c r="AR488" s="446">
        <v>0</v>
      </c>
      <c r="AS488" s="446">
        <v>0</v>
      </c>
      <c r="AT488" s="446">
        <v>0</v>
      </c>
      <c r="AU488" s="446">
        <v>0</v>
      </c>
      <c r="AV488" s="446">
        <v>0</v>
      </c>
      <c r="AW488" s="446">
        <v>0</v>
      </c>
      <c r="AX488" s="446">
        <v>0</v>
      </c>
      <c r="AY488" s="446">
        <v>0</v>
      </c>
      <c r="AZ488" s="446">
        <v>0</v>
      </c>
      <c r="BA488" s="446">
        <v>0</v>
      </c>
      <c r="BB488" s="446">
        <v>0</v>
      </c>
      <c r="BC488" s="446">
        <v>0</v>
      </c>
      <c r="BD488" s="446">
        <v>0</v>
      </c>
      <c r="BE488" s="446">
        <v>0</v>
      </c>
      <c r="BF488" s="446">
        <v>0</v>
      </c>
      <c r="BG488" s="446">
        <v>0</v>
      </c>
      <c r="BH488" s="446">
        <v>0</v>
      </c>
      <c r="BI488" s="446">
        <v>0</v>
      </c>
      <c r="BJ488" s="446">
        <v>0</v>
      </c>
      <c r="BK488" s="446">
        <v>0</v>
      </c>
      <c r="BL488" s="446">
        <v>0</v>
      </c>
      <c r="BM488" s="446">
        <v>0</v>
      </c>
      <c r="BN488" s="446">
        <v>0</v>
      </c>
      <c r="BO488" s="446">
        <v>0</v>
      </c>
      <c r="BP488" s="446">
        <v>0</v>
      </c>
      <c r="BQ488" s="446">
        <v>0</v>
      </c>
      <c r="BR488" s="446">
        <v>0</v>
      </c>
      <c r="BS488" s="446">
        <v>0</v>
      </c>
      <c r="BT488" s="446">
        <v>0</v>
      </c>
      <c r="BU488" s="446">
        <v>0</v>
      </c>
      <c r="BV488" s="446">
        <v>0</v>
      </c>
      <c r="BW488" s="446">
        <v>0</v>
      </c>
      <c r="BX488" s="446">
        <v>0</v>
      </c>
      <c r="BY488" s="446">
        <v>0</v>
      </c>
      <c r="BZ488" s="446">
        <v>0</v>
      </c>
      <c r="CA488" s="446">
        <v>0</v>
      </c>
      <c r="CB488" s="446">
        <v>0</v>
      </c>
      <c r="CC488" s="446">
        <v>0</v>
      </c>
      <c r="CD488" s="446">
        <v>0</v>
      </c>
      <c r="CE488" s="446">
        <v>0</v>
      </c>
      <c r="CF488" s="446">
        <v>0</v>
      </c>
      <c r="CG488" s="446">
        <v>0</v>
      </c>
      <c r="CH488" s="446">
        <v>0</v>
      </c>
      <c r="CI488" s="446">
        <v>0</v>
      </c>
      <c r="CJ488" s="446">
        <v>0</v>
      </c>
      <c r="CK488" s="446">
        <v>0</v>
      </c>
      <c r="CL488" s="446">
        <v>0</v>
      </c>
      <c r="CM488" s="446">
        <v>0</v>
      </c>
      <c r="CN488" s="446">
        <v>0</v>
      </c>
      <c r="CO488" s="444" t="s">
        <v>38</v>
      </c>
    </row>
    <row r="489" spans="1:93" customFormat="1">
      <c r="A489" s="444" t="s">
        <v>1399</v>
      </c>
      <c r="B489" s="445" t="s">
        <v>1400</v>
      </c>
      <c r="C489" s="444" t="s">
        <v>1401</v>
      </c>
      <c r="D489" s="444" t="s">
        <v>1476</v>
      </c>
      <c r="E489" s="446">
        <v>0</v>
      </c>
      <c r="F489" s="446">
        <v>0</v>
      </c>
      <c r="G489" s="446">
        <v>0</v>
      </c>
      <c r="H489" s="446">
        <v>0</v>
      </c>
      <c r="I489" s="446">
        <v>0</v>
      </c>
      <c r="J489" s="446">
        <v>0</v>
      </c>
      <c r="K489" s="446">
        <v>0</v>
      </c>
      <c r="L489" s="446">
        <v>0</v>
      </c>
      <c r="M489" s="446">
        <v>0</v>
      </c>
      <c r="N489" s="446">
        <v>0</v>
      </c>
      <c r="O489" s="446">
        <v>0</v>
      </c>
      <c r="P489" s="446">
        <v>0</v>
      </c>
      <c r="Q489" s="446">
        <v>0</v>
      </c>
      <c r="R489" s="446">
        <v>0</v>
      </c>
      <c r="S489" s="446">
        <v>0</v>
      </c>
      <c r="T489" s="446">
        <v>0</v>
      </c>
      <c r="U489" s="446">
        <v>0</v>
      </c>
      <c r="V489" s="446">
        <v>0</v>
      </c>
      <c r="W489" s="446">
        <v>0</v>
      </c>
      <c r="X489" s="446">
        <v>0</v>
      </c>
      <c r="Y489" s="446">
        <v>0</v>
      </c>
      <c r="Z489" s="446">
        <v>0</v>
      </c>
      <c r="AA489" s="446">
        <v>0</v>
      </c>
      <c r="AB489" s="446">
        <v>0</v>
      </c>
      <c r="AC489" s="446">
        <v>0</v>
      </c>
      <c r="AD489" s="446">
        <v>0</v>
      </c>
      <c r="AE489" s="446">
        <v>0</v>
      </c>
      <c r="AF489" s="446">
        <v>0</v>
      </c>
      <c r="AG489" s="446">
        <v>0</v>
      </c>
      <c r="AH489" s="446">
        <v>0</v>
      </c>
      <c r="AI489" s="446">
        <v>0</v>
      </c>
      <c r="AJ489" s="446">
        <v>0</v>
      </c>
      <c r="AK489" s="446">
        <v>0</v>
      </c>
      <c r="AL489" s="446">
        <v>0</v>
      </c>
      <c r="AM489" s="446">
        <v>0</v>
      </c>
      <c r="AN489" s="446">
        <v>0</v>
      </c>
      <c r="AO489" s="446">
        <v>0</v>
      </c>
      <c r="AP489" s="446">
        <v>0</v>
      </c>
      <c r="AQ489" s="446">
        <v>0</v>
      </c>
      <c r="AR489" s="446">
        <v>0</v>
      </c>
      <c r="AS489" s="446">
        <v>0</v>
      </c>
      <c r="AT489" s="446">
        <v>0</v>
      </c>
      <c r="AU489" s="446">
        <v>0</v>
      </c>
      <c r="AV489" s="446">
        <v>0</v>
      </c>
      <c r="AW489" s="446">
        <v>0</v>
      </c>
      <c r="AX489" s="446">
        <v>0</v>
      </c>
      <c r="AY489" s="446">
        <v>0</v>
      </c>
      <c r="AZ489" s="446">
        <v>0</v>
      </c>
      <c r="BA489" s="446">
        <v>0</v>
      </c>
      <c r="BB489" s="446">
        <v>0</v>
      </c>
      <c r="BC489" s="446">
        <v>0</v>
      </c>
      <c r="BD489" s="446">
        <v>0</v>
      </c>
      <c r="BE489" s="446">
        <v>0</v>
      </c>
      <c r="BF489" s="446">
        <v>0</v>
      </c>
      <c r="BG489" s="446">
        <v>0</v>
      </c>
      <c r="BH489" s="446">
        <v>0</v>
      </c>
      <c r="BI489" s="446">
        <v>0</v>
      </c>
      <c r="BJ489" s="446">
        <v>0</v>
      </c>
      <c r="BK489" s="446">
        <v>0</v>
      </c>
      <c r="BL489" s="446">
        <v>0</v>
      </c>
      <c r="BM489" s="446">
        <v>0</v>
      </c>
      <c r="BN489" s="446">
        <v>0</v>
      </c>
      <c r="BO489" s="446">
        <v>0</v>
      </c>
      <c r="BP489" s="446">
        <v>0</v>
      </c>
      <c r="BQ489" s="446">
        <v>0</v>
      </c>
      <c r="BR489" s="446">
        <v>0</v>
      </c>
      <c r="BS489" s="446">
        <v>0</v>
      </c>
      <c r="BT489" s="446">
        <v>0</v>
      </c>
      <c r="BU489" s="446">
        <v>0</v>
      </c>
      <c r="BV489" s="446">
        <v>0</v>
      </c>
      <c r="BW489" s="446">
        <v>0</v>
      </c>
      <c r="BX489" s="446">
        <v>0</v>
      </c>
      <c r="BY489" s="446">
        <v>0</v>
      </c>
      <c r="BZ489" s="446">
        <v>0</v>
      </c>
      <c r="CA489" s="446">
        <v>0</v>
      </c>
      <c r="CB489" s="446">
        <v>0</v>
      </c>
      <c r="CC489" s="446">
        <v>0</v>
      </c>
      <c r="CD489" s="446">
        <v>0</v>
      </c>
      <c r="CE489" s="446">
        <v>0</v>
      </c>
      <c r="CF489" s="446">
        <v>0</v>
      </c>
      <c r="CG489" s="446">
        <v>0</v>
      </c>
      <c r="CH489" s="446">
        <v>0</v>
      </c>
      <c r="CI489" s="446">
        <v>0</v>
      </c>
      <c r="CJ489" s="446">
        <v>0</v>
      </c>
      <c r="CK489" s="446">
        <v>0</v>
      </c>
      <c r="CL489" s="446">
        <v>0</v>
      </c>
      <c r="CM489" s="446">
        <v>0</v>
      </c>
      <c r="CN489" s="446">
        <v>0</v>
      </c>
      <c r="CO489" s="444" t="s">
        <v>2081</v>
      </c>
    </row>
    <row r="490" spans="1:93" customFormat="1" ht="63">
      <c r="A490" s="444" t="s">
        <v>1399</v>
      </c>
      <c r="B490" s="445" t="s">
        <v>1402</v>
      </c>
      <c r="C490" s="444" t="s">
        <v>1403</v>
      </c>
      <c r="D490" s="444" t="s">
        <v>1476</v>
      </c>
      <c r="E490" s="446">
        <v>0</v>
      </c>
      <c r="F490" s="446">
        <v>0</v>
      </c>
      <c r="G490" s="446">
        <v>0</v>
      </c>
      <c r="H490" s="446">
        <v>0</v>
      </c>
      <c r="I490" s="446">
        <v>0</v>
      </c>
      <c r="J490" s="446">
        <v>0</v>
      </c>
      <c r="K490" s="446">
        <v>0</v>
      </c>
      <c r="L490" s="446">
        <v>0</v>
      </c>
      <c r="M490" s="446">
        <v>0</v>
      </c>
      <c r="N490" s="446">
        <v>0</v>
      </c>
      <c r="O490" s="446">
        <v>0</v>
      </c>
      <c r="P490" s="446">
        <v>0</v>
      </c>
      <c r="Q490" s="446">
        <v>0</v>
      </c>
      <c r="R490" s="446">
        <v>0</v>
      </c>
      <c r="S490" s="446">
        <v>0</v>
      </c>
      <c r="T490" s="446">
        <v>0</v>
      </c>
      <c r="U490" s="446">
        <v>0</v>
      </c>
      <c r="V490" s="446">
        <v>0</v>
      </c>
      <c r="W490" s="446">
        <v>0</v>
      </c>
      <c r="X490" s="446">
        <v>0</v>
      </c>
      <c r="Y490" s="446">
        <v>0</v>
      </c>
      <c r="Z490" s="446">
        <v>0</v>
      </c>
      <c r="AA490" s="446">
        <v>0</v>
      </c>
      <c r="AB490" s="446">
        <v>0</v>
      </c>
      <c r="AC490" s="446">
        <v>0</v>
      </c>
      <c r="AD490" s="446">
        <v>0</v>
      </c>
      <c r="AE490" s="446">
        <v>0</v>
      </c>
      <c r="AF490" s="446">
        <v>0</v>
      </c>
      <c r="AG490" s="446">
        <v>0</v>
      </c>
      <c r="AH490" s="446">
        <v>0</v>
      </c>
      <c r="AI490" s="446">
        <v>0</v>
      </c>
      <c r="AJ490" s="446">
        <v>0</v>
      </c>
      <c r="AK490" s="446">
        <v>0</v>
      </c>
      <c r="AL490" s="446">
        <v>0</v>
      </c>
      <c r="AM490" s="446">
        <v>0</v>
      </c>
      <c r="AN490" s="446">
        <v>0</v>
      </c>
      <c r="AO490" s="446">
        <v>0</v>
      </c>
      <c r="AP490" s="446">
        <v>0</v>
      </c>
      <c r="AQ490" s="446">
        <v>0</v>
      </c>
      <c r="AR490" s="446">
        <v>0</v>
      </c>
      <c r="AS490" s="446">
        <v>0</v>
      </c>
      <c r="AT490" s="446">
        <v>0</v>
      </c>
      <c r="AU490" s="446">
        <v>0</v>
      </c>
      <c r="AV490" s="446">
        <v>0</v>
      </c>
      <c r="AW490" s="446">
        <v>0</v>
      </c>
      <c r="AX490" s="446">
        <v>0</v>
      </c>
      <c r="AY490" s="446">
        <v>0</v>
      </c>
      <c r="AZ490" s="446">
        <v>0</v>
      </c>
      <c r="BA490" s="446">
        <v>0</v>
      </c>
      <c r="BB490" s="446">
        <v>0</v>
      </c>
      <c r="BC490" s="446">
        <v>0</v>
      </c>
      <c r="BD490" s="446">
        <v>0</v>
      </c>
      <c r="BE490" s="446">
        <v>0</v>
      </c>
      <c r="BF490" s="446">
        <v>0</v>
      </c>
      <c r="BG490" s="446">
        <v>0</v>
      </c>
      <c r="BH490" s="446">
        <v>0</v>
      </c>
      <c r="BI490" s="446">
        <v>0</v>
      </c>
      <c r="BJ490" s="446">
        <v>0</v>
      </c>
      <c r="BK490" s="446">
        <v>0</v>
      </c>
      <c r="BL490" s="446">
        <v>0</v>
      </c>
      <c r="BM490" s="446">
        <v>0</v>
      </c>
      <c r="BN490" s="446">
        <v>0</v>
      </c>
      <c r="BO490" s="446">
        <v>0</v>
      </c>
      <c r="BP490" s="446">
        <v>0</v>
      </c>
      <c r="BQ490" s="446">
        <v>0</v>
      </c>
      <c r="BR490" s="446">
        <v>0</v>
      </c>
      <c r="BS490" s="446">
        <v>0</v>
      </c>
      <c r="BT490" s="446">
        <v>0</v>
      </c>
      <c r="BU490" s="446">
        <v>0</v>
      </c>
      <c r="BV490" s="446">
        <v>0</v>
      </c>
      <c r="BW490" s="446">
        <v>0</v>
      </c>
      <c r="BX490" s="446">
        <v>0</v>
      </c>
      <c r="BY490" s="446">
        <v>0</v>
      </c>
      <c r="BZ490" s="446">
        <v>0</v>
      </c>
      <c r="CA490" s="446">
        <v>0</v>
      </c>
      <c r="CB490" s="446">
        <v>0</v>
      </c>
      <c r="CC490" s="446">
        <v>0</v>
      </c>
      <c r="CD490" s="446">
        <v>0</v>
      </c>
      <c r="CE490" s="446">
        <v>0</v>
      </c>
      <c r="CF490" s="446">
        <v>0</v>
      </c>
      <c r="CG490" s="446">
        <v>0</v>
      </c>
      <c r="CH490" s="446">
        <v>0</v>
      </c>
      <c r="CI490" s="446">
        <v>0</v>
      </c>
      <c r="CJ490" s="446">
        <v>0</v>
      </c>
      <c r="CK490" s="446">
        <v>0</v>
      </c>
      <c r="CL490" s="446">
        <v>0</v>
      </c>
      <c r="CM490" s="446">
        <v>0</v>
      </c>
      <c r="CN490" s="446">
        <v>0</v>
      </c>
      <c r="CO490" s="444" t="s">
        <v>2081</v>
      </c>
    </row>
    <row r="491" spans="1:93" customFormat="1" ht="31.5">
      <c r="A491" s="444" t="s">
        <v>1404</v>
      </c>
      <c r="B491" s="445" t="s">
        <v>860</v>
      </c>
      <c r="C491" s="444" t="s">
        <v>507</v>
      </c>
      <c r="D491" s="444" t="s">
        <v>1476</v>
      </c>
      <c r="E491" s="446">
        <v>0</v>
      </c>
      <c r="F491" s="446">
        <v>0</v>
      </c>
      <c r="G491" s="446">
        <v>0</v>
      </c>
      <c r="H491" s="446">
        <v>0</v>
      </c>
      <c r="I491" s="446">
        <v>0</v>
      </c>
      <c r="J491" s="446">
        <v>0</v>
      </c>
      <c r="K491" s="446">
        <v>0</v>
      </c>
      <c r="L491" s="446">
        <v>0</v>
      </c>
      <c r="M491" s="446">
        <v>0</v>
      </c>
      <c r="N491" s="446">
        <v>0</v>
      </c>
      <c r="O491" s="446">
        <v>0</v>
      </c>
      <c r="P491" s="446">
        <v>0</v>
      </c>
      <c r="Q491" s="446">
        <v>0</v>
      </c>
      <c r="R491" s="446">
        <v>0</v>
      </c>
      <c r="S491" s="446">
        <v>0</v>
      </c>
      <c r="T491" s="446">
        <v>0</v>
      </c>
      <c r="U491" s="446">
        <v>0</v>
      </c>
      <c r="V491" s="446">
        <v>0</v>
      </c>
      <c r="W491" s="446">
        <v>0</v>
      </c>
      <c r="X491" s="446">
        <v>0</v>
      </c>
      <c r="Y491" s="446">
        <v>0</v>
      </c>
      <c r="Z491" s="446">
        <v>0</v>
      </c>
      <c r="AA491" s="446">
        <v>0</v>
      </c>
      <c r="AB491" s="446">
        <v>0</v>
      </c>
      <c r="AC491" s="446">
        <v>0</v>
      </c>
      <c r="AD491" s="446">
        <v>0</v>
      </c>
      <c r="AE491" s="446">
        <v>0</v>
      </c>
      <c r="AF491" s="446">
        <v>0</v>
      </c>
      <c r="AG491" s="446">
        <v>0</v>
      </c>
      <c r="AH491" s="446">
        <v>0</v>
      </c>
      <c r="AI491" s="446">
        <v>0</v>
      </c>
      <c r="AJ491" s="446">
        <v>0</v>
      </c>
      <c r="AK491" s="446">
        <v>0</v>
      </c>
      <c r="AL491" s="446">
        <v>0</v>
      </c>
      <c r="AM491" s="446">
        <v>0</v>
      </c>
      <c r="AN491" s="446">
        <v>0</v>
      </c>
      <c r="AO491" s="446">
        <v>0</v>
      </c>
      <c r="AP491" s="446">
        <v>0</v>
      </c>
      <c r="AQ491" s="446">
        <v>0</v>
      </c>
      <c r="AR491" s="446">
        <v>0</v>
      </c>
      <c r="AS491" s="446">
        <v>0</v>
      </c>
      <c r="AT491" s="446">
        <v>0</v>
      </c>
      <c r="AU491" s="446">
        <v>0</v>
      </c>
      <c r="AV491" s="446">
        <v>0</v>
      </c>
      <c r="AW491" s="446">
        <v>0</v>
      </c>
      <c r="AX491" s="446">
        <v>0</v>
      </c>
      <c r="AY491" s="446">
        <v>0</v>
      </c>
      <c r="AZ491" s="446">
        <v>0</v>
      </c>
      <c r="BA491" s="446">
        <v>0</v>
      </c>
      <c r="BB491" s="446">
        <v>0</v>
      </c>
      <c r="BC491" s="446">
        <v>0</v>
      </c>
      <c r="BD491" s="446">
        <v>0</v>
      </c>
      <c r="BE491" s="446">
        <v>0</v>
      </c>
      <c r="BF491" s="446">
        <v>0</v>
      </c>
      <c r="BG491" s="446">
        <v>0</v>
      </c>
      <c r="BH491" s="446">
        <v>0</v>
      </c>
      <c r="BI491" s="446">
        <v>0</v>
      </c>
      <c r="BJ491" s="446">
        <v>0</v>
      </c>
      <c r="BK491" s="446">
        <v>0</v>
      </c>
      <c r="BL491" s="446">
        <v>0</v>
      </c>
      <c r="BM491" s="446">
        <v>0</v>
      </c>
      <c r="BN491" s="446">
        <v>0</v>
      </c>
      <c r="BO491" s="446">
        <v>0</v>
      </c>
      <c r="BP491" s="446">
        <v>0</v>
      </c>
      <c r="BQ491" s="446">
        <v>0</v>
      </c>
      <c r="BR491" s="446">
        <v>0</v>
      </c>
      <c r="BS491" s="446">
        <v>0</v>
      </c>
      <c r="BT491" s="446">
        <v>0</v>
      </c>
      <c r="BU491" s="446">
        <v>0</v>
      </c>
      <c r="BV491" s="446">
        <v>0</v>
      </c>
      <c r="BW491" s="446">
        <v>0</v>
      </c>
      <c r="BX491" s="446">
        <v>0</v>
      </c>
      <c r="BY491" s="446">
        <v>0</v>
      </c>
      <c r="BZ491" s="446">
        <v>0</v>
      </c>
      <c r="CA491" s="446">
        <v>0</v>
      </c>
      <c r="CB491" s="446">
        <v>0</v>
      </c>
      <c r="CC491" s="446">
        <v>0</v>
      </c>
      <c r="CD491" s="446">
        <v>0</v>
      </c>
      <c r="CE491" s="446">
        <v>0</v>
      </c>
      <c r="CF491" s="446">
        <v>0</v>
      </c>
      <c r="CG491" s="446">
        <v>0</v>
      </c>
      <c r="CH491" s="446">
        <v>0</v>
      </c>
      <c r="CI491" s="446">
        <v>0</v>
      </c>
      <c r="CJ491" s="446">
        <v>0</v>
      </c>
      <c r="CK491" s="446">
        <v>0</v>
      </c>
      <c r="CL491" s="446">
        <v>0</v>
      </c>
      <c r="CM491" s="446">
        <v>0</v>
      </c>
      <c r="CN491" s="446">
        <v>0</v>
      </c>
      <c r="CO491" s="444" t="s">
        <v>38</v>
      </c>
    </row>
    <row r="492" spans="1:93" customFormat="1" ht="31.5">
      <c r="A492" s="444" t="s">
        <v>1405</v>
      </c>
      <c r="B492" s="445" t="s">
        <v>866</v>
      </c>
      <c r="C492" s="444" t="s">
        <v>507</v>
      </c>
      <c r="D492" s="444" t="s">
        <v>1476</v>
      </c>
      <c r="E492" s="446">
        <v>0</v>
      </c>
      <c r="F492" s="446">
        <v>0</v>
      </c>
      <c r="G492" s="446">
        <v>0</v>
      </c>
      <c r="H492" s="446">
        <v>0</v>
      </c>
      <c r="I492" s="446">
        <v>0</v>
      </c>
      <c r="J492" s="446">
        <v>0</v>
      </c>
      <c r="K492" s="446">
        <v>0</v>
      </c>
      <c r="L492" s="446">
        <v>0</v>
      </c>
      <c r="M492" s="446">
        <v>0</v>
      </c>
      <c r="N492" s="446">
        <v>0</v>
      </c>
      <c r="O492" s="446">
        <v>0</v>
      </c>
      <c r="P492" s="446">
        <v>0</v>
      </c>
      <c r="Q492" s="446">
        <v>0</v>
      </c>
      <c r="R492" s="446">
        <v>0</v>
      </c>
      <c r="S492" s="446">
        <v>0</v>
      </c>
      <c r="T492" s="446">
        <v>0</v>
      </c>
      <c r="U492" s="446">
        <v>0</v>
      </c>
      <c r="V492" s="446">
        <v>0</v>
      </c>
      <c r="W492" s="446">
        <v>0</v>
      </c>
      <c r="X492" s="446">
        <v>0</v>
      </c>
      <c r="Y492" s="446">
        <v>0</v>
      </c>
      <c r="Z492" s="446">
        <v>0</v>
      </c>
      <c r="AA492" s="446">
        <v>0</v>
      </c>
      <c r="AB492" s="446">
        <v>0</v>
      </c>
      <c r="AC492" s="446">
        <v>0</v>
      </c>
      <c r="AD492" s="446">
        <v>0</v>
      </c>
      <c r="AE492" s="446">
        <v>0</v>
      </c>
      <c r="AF492" s="446">
        <v>0</v>
      </c>
      <c r="AG492" s="446">
        <v>0</v>
      </c>
      <c r="AH492" s="446">
        <v>0</v>
      </c>
      <c r="AI492" s="446">
        <v>0</v>
      </c>
      <c r="AJ492" s="446">
        <v>0</v>
      </c>
      <c r="AK492" s="446">
        <v>0</v>
      </c>
      <c r="AL492" s="446">
        <v>0</v>
      </c>
      <c r="AM492" s="446">
        <v>0</v>
      </c>
      <c r="AN492" s="446">
        <v>0</v>
      </c>
      <c r="AO492" s="446">
        <v>0</v>
      </c>
      <c r="AP492" s="446">
        <v>0</v>
      </c>
      <c r="AQ492" s="446">
        <v>0</v>
      </c>
      <c r="AR492" s="446">
        <v>0</v>
      </c>
      <c r="AS492" s="446">
        <v>0</v>
      </c>
      <c r="AT492" s="446">
        <v>0</v>
      </c>
      <c r="AU492" s="446">
        <v>0</v>
      </c>
      <c r="AV492" s="446">
        <v>0</v>
      </c>
      <c r="AW492" s="446">
        <v>0</v>
      </c>
      <c r="AX492" s="446">
        <v>0</v>
      </c>
      <c r="AY492" s="446">
        <v>0</v>
      </c>
      <c r="AZ492" s="446">
        <v>0</v>
      </c>
      <c r="BA492" s="446">
        <v>0</v>
      </c>
      <c r="BB492" s="446">
        <v>0</v>
      </c>
      <c r="BC492" s="446">
        <v>0</v>
      </c>
      <c r="BD492" s="446">
        <v>0</v>
      </c>
      <c r="BE492" s="446">
        <v>0</v>
      </c>
      <c r="BF492" s="446">
        <v>0</v>
      </c>
      <c r="BG492" s="446">
        <v>0</v>
      </c>
      <c r="BH492" s="446">
        <v>0</v>
      </c>
      <c r="BI492" s="446">
        <v>0</v>
      </c>
      <c r="BJ492" s="446">
        <v>0</v>
      </c>
      <c r="BK492" s="446">
        <v>0</v>
      </c>
      <c r="BL492" s="446">
        <v>0</v>
      </c>
      <c r="BM492" s="446">
        <v>0</v>
      </c>
      <c r="BN492" s="446">
        <v>0</v>
      </c>
      <c r="BO492" s="446">
        <v>0</v>
      </c>
      <c r="BP492" s="446">
        <v>0</v>
      </c>
      <c r="BQ492" s="446">
        <v>0</v>
      </c>
      <c r="BR492" s="446">
        <v>0</v>
      </c>
      <c r="BS492" s="446">
        <v>0</v>
      </c>
      <c r="BT492" s="446">
        <v>0</v>
      </c>
      <c r="BU492" s="446">
        <v>0</v>
      </c>
      <c r="BV492" s="446">
        <v>0</v>
      </c>
      <c r="BW492" s="446">
        <v>0</v>
      </c>
      <c r="BX492" s="446">
        <v>0</v>
      </c>
      <c r="BY492" s="446">
        <v>0</v>
      </c>
      <c r="BZ492" s="446">
        <v>0</v>
      </c>
      <c r="CA492" s="446">
        <v>0</v>
      </c>
      <c r="CB492" s="446">
        <v>0</v>
      </c>
      <c r="CC492" s="446">
        <v>0</v>
      </c>
      <c r="CD492" s="446">
        <v>0</v>
      </c>
      <c r="CE492" s="446">
        <v>0</v>
      </c>
      <c r="CF492" s="446">
        <v>0</v>
      </c>
      <c r="CG492" s="446">
        <v>0</v>
      </c>
      <c r="CH492" s="446">
        <v>0</v>
      </c>
      <c r="CI492" s="446">
        <v>0</v>
      </c>
      <c r="CJ492" s="446">
        <v>0</v>
      </c>
      <c r="CK492" s="446">
        <v>0</v>
      </c>
      <c r="CL492" s="446">
        <v>0</v>
      </c>
      <c r="CM492" s="446">
        <v>0</v>
      </c>
      <c r="CN492" s="446">
        <v>0</v>
      </c>
      <c r="CO492" s="444" t="s">
        <v>38</v>
      </c>
    </row>
    <row r="493" spans="1:93" customFormat="1" ht="31.5">
      <c r="A493" s="444" t="s">
        <v>1406</v>
      </c>
      <c r="B493" s="445" t="s">
        <v>868</v>
      </c>
      <c r="C493" s="444" t="s">
        <v>507</v>
      </c>
      <c r="D493" s="444" t="s">
        <v>1476</v>
      </c>
      <c r="E493" s="446">
        <v>0</v>
      </c>
      <c r="F493" s="446">
        <v>0</v>
      </c>
      <c r="G493" s="446">
        <v>0</v>
      </c>
      <c r="H493" s="446">
        <v>0</v>
      </c>
      <c r="I493" s="446">
        <v>0</v>
      </c>
      <c r="J493" s="446">
        <v>0</v>
      </c>
      <c r="K493" s="446">
        <v>0</v>
      </c>
      <c r="L493" s="446">
        <v>0</v>
      </c>
      <c r="M493" s="446">
        <v>0</v>
      </c>
      <c r="N493" s="446">
        <v>0</v>
      </c>
      <c r="O493" s="446">
        <v>0</v>
      </c>
      <c r="P493" s="446">
        <v>0</v>
      </c>
      <c r="Q493" s="446">
        <v>0</v>
      </c>
      <c r="R493" s="446">
        <v>0</v>
      </c>
      <c r="S493" s="446">
        <v>0</v>
      </c>
      <c r="T493" s="446">
        <v>0</v>
      </c>
      <c r="U493" s="446">
        <v>0</v>
      </c>
      <c r="V493" s="446">
        <v>0</v>
      </c>
      <c r="W493" s="446">
        <v>0</v>
      </c>
      <c r="X493" s="446">
        <v>0</v>
      </c>
      <c r="Y493" s="446">
        <v>0</v>
      </c>
      <c r="Z493" s="446">
        <v>0</v>
      </c>
      <c r="AA493" s="446">
        <v>0</v>
      </c>
      <c r="AB493" s="446">
        <v>0</v>
      </c>
      <c r="AC493" s="446">
        <v>0</v>
      </c>
      <c r="AD493" s="446">
        <v>0</v>
      </c>
      <c r="AE493" s="446">
        <v>0</v>
      </c>
      <c r="AF493" s="446">
        <v>0</v>
      </c>
      <c r="AG493" s="446">
        <v>0</v>
      </c>
      <c r="AH493" s="446">
        <v>0</v>
      </c>
      <c r="AI493" s="446">
        <v>0</v>
      </c>
      <c r="AJ493" s="446">
        <v>0</v>
      </c>
      <c r="AK493" s="446">
        <v>0</v>
      </c>
      <c r="AL493" s="446">
        <v>0</v>
      </c>
      <c r="AM493" s="446">
        <v>0</v>
      </c>
      <c r="AN493" s="446">
        <v>0</v>
      </c>
      <c r="AO493" s="446">
        <v>0</v>
      </c>
      <c r="AP493" s="446">
        <v>0</v>
      </c>
      <c r="AQ493" s="446">
        <v>0</v>
      </c>
      <c r="AR493" s="446">
        <v>0</v>
      </c>
      <c r="AS493" s="446">
        <v>0</v>
      </c>
      <c r="AT493" s="446">
        <v>0</v>
      </c>
      <c r="AU493" s="446">
        <v>0</v>
      </c>
      <c r="AV493" s="446">
        <v>0</v>
      </c>
      <c r="AW493" s="446">
        <v>0</v>
      </c>
      <c r="AX493" s="446">
        <v>0</v>
      </c>
      <c r="AY493" s="446">
        <v>0</v>
      </c>
      <c r="AZ493" s="446">
        <v>0</v>
      </c>
      <c r="BA493" s="446">
        <v>0</v>
      </c>
      <c r="BB493" s="446">
        <v>0</v>
      </c>
      <c r="BC493" s="446">
        <v>0</v>
      </c>
      <c r="BD493" s="446">
        <v>0</v>
      </c>
      <c r="BE493" s="446">
        <v>0</v>
      </c>
      <c r="BF493" s="446">
        <v>0</v>
      </c>
      <c r="BG493" s="446">
        <v>0</v>
      </c>
      <c r="BH493" s="446">
        <v>0</v>
      </c>
      <c r="BI493" s="446">
        <v>0</v>
      </c>
      <c r="BJ493" s="446">
        <v>0</v>
      </c>
      <c r="BK493" s="446">
        <v>0</v>
      </c>
      <c r="BL493" s="446">
        <v>0</v>
      </c>
      <c r="BM493" s="446">
        <v>0</v>
      </c>
      <c r="BN493" s="446">
        <v>0</v>
      </c>
      <c r="BO493" s="446">
        <v>0</v>
      </c>
      <c r="BP493" s="446">
        <v>0</v>
      </c>
      <c r="BQ493" s="446">
        <v>0</v>
      </c>
      <c r="BR493" s="446">
        <v>0</v>
      </c>
      <c r="BS493" s="446">
        <v>0</v>
      </c>
      <c r="BT493" s="446">
        <v>0</v>
      </c>
      <c r="BU493" s="446">
        <v>0</v>
      </c>
      <c r="BV493" s="446">
        <v>0</v>
      </c>
      <c r="BW493" s="446">
        <v>0</v>
      </c>
      <c r="BX493" s="446">
        <v>0</v>
      </c>
      <c r="BY493" s="446">
        <v>0</v>
      </c>
      <c r="BZ493" s="446">
        <v>0</v>
      </c>
      <c r="CA493" s="446">
        <v>0</v>
      </c>
      <c r="CB493" s="446">
        <v>0</v>
      </c>
      <c r="CC493" s="446">
        <v>0</v>
      </c>
      <c r="CD493" s="446">
        <v>0</v>
      </c>
      <c r="CE493" s="446">
        <v>0</v>
      </c>
      <c r="CF493" s="446">
        <v>0</v>
      </c>
      <c r="CG493" s="446">
        <v>0</v>
      </c>
      <c r="CH493" s="446">
        <v>0</v>
      </c>
      <c r="CI493" s="446">
        <v>0</v>
      </c>
      <c r="CJ493" s="446">
        <v>0</v>
      </c>
      <c r="CK493" s="446">
        <v>0</v>
      </c>
      <c r="CL493" s="446">
        <v>0</v>
      </c>
      <c r="CM493" s="446">
        <v>0</v>
      </c>
      <c r="CN493" s="446">
        <v>0</v>
      </c>
      <c r="CO493" s="444" t="s">
        <v>38</v>
      </c>
    </row>
    <row r="494" spans="1:93" customFormat="1" ht="78.75">
      <c r="A494" s="444" t="s">
        <v>1406</v>
      </c>
      <c r="B494" s="445" t="s">
        <v>1407</v>
      </c>
      <c r="C494" s="444" t="s">
        <v>1408</v>
      </c>
      <c r="D494" s="444" t="s">
        <v>1476</v>
      </c>
      <c r="E494" s="446">
        <v>0</v>
      </c>
      <c r="F494" s="446">
        <v>0</v>
      </c>
      <c r="G494" s="446">
        <v>0</v>
      </c>
      <c r="H494" s="446">
        <v>0</v>
      </c>
      <c r="I494" s="446">
        <v>0</v>
      </c>
      <c r="J494" s="446">
        <v>0</v>
      </c>
      <c r="K494" s="446">
        <v>0</v>
      </c>
      <c r="L494" s="446">
        <v>0</v>
      </c>
      <c r="M494" s="446">
        <v>0</v>
      </c>
      <c r="N494" s="446">
        <v>0</v>
      </c>
      <c r="O494" s="446">
        <v>0</v>
      </c>
      <c r="P494" s="446">
        <v>0</v>
      </c>
      <c r="Q494" s="446">
        <v>0</v>
      </c>
      <c r="R494" s="446">
        <v>0</v>
      </c>
      <c r="S494" s="446">
        <v>0</v>
      </c>
      <c r="T494" s="446">
        <v>0</v>
      </c>
      <c r="U494" s="446">
        <v>0</v>
      </c>
      <c r="V494" s="446">
        <v>0</v>
      </c>
      <c r="W494" s="446">
        <v>0</v>
      </c>
      <c r="X494" s="446">
        <v>0</v>
      </c>
      <c r="Y494" s="446">
        <v>0</v>
      </c>
      <c r="Z494" s="446">
        <v>0</v>
      </c>
      <c r="AA494" s="446">
        <v>0</v>
      </c>
      <c r="AB494" s="446">
        <v>0</v>
      </c>
      <c r="AC494" s="446">
        <v>0</v>
      </c>
      <c r="AD494" s="446">
        <v>0</v>
      </c>
      <c r="AE494" s="446">
        <v>0</v>
      </c>
      <c r="AF494" s="446">
        <v>0</v>
      </c>
      <c r="AG494" s="446">
        <v>0</v>
      </c>
      <c r="AH494" s="446">
        <v>0</v>
      </c>
      <c r="AI494" s="446">
        <v>0</v>
      </c>
      <c r="AJ494" s="446">
        <v>0</v>
      </c>
      <c r="AK494" s="446">
        <v>0</v>
      </c>
      <c r="AL494" s="446">
        <v>0</v>
      </c>
      <c r="AM494" s="446">
        <v>0</v>
      </c>
      <c r="AN494" s="446">
        <v>0</v>
      </c>
      <c r="AO494" s="446">
        <v>0</v>
      </c>
      <c r="AP494" s="446">
        <v>0</v>
      </c>
      <c r="AQ494" s="446">
        <v>0</v>
      </c>
      <c r="AR494" s="446">
        <v>0</v>
      </c>
      <c r="AS494" s="446">
        <v>0</v>
      </c>
      <c r="AT494" s="446">
        <v>0</v>
      </c>
      <c r="AU494" s="446">
        <v>0</v>
      </c>
      <c r="AV494" s="446">
        <v>0</v>
      </c>
      <c r="AW494" s="446">
        <v>0</v>
      </c>
      <c r="AX494" s="446">
        <v>0</v>
      </c>
      <c r="AY494" s="446">
        <v>0</v>
      </c>
      <c r="AZ494" s="446">
        <v>0</v>
      </c>
      <c r="BA494" s="446">
        <v>0</v>
      </c>
      <c r="BB494" s="446">
        <v>0</v>
      </c>
      <c r="BC494" s="446">
        <v>0</v>
      </c>
      <c r="BD494" s="446">
        <v>0</v>
      </c>
      <c r="BE494" s="446">
        <v>0</v>
      </c>
      <c r="BF494" s="446">
        <v>0</v>
      </c>
      <c r="BG494" s="446">
        <v>0</v>
      </c>
      <c r="BH494" s="446">
        <v>0</v>
      </c>
      <c r="BI494" s="446">
        <v>0</v>
      </c>
      <c r="BJ494" s="446">
        <v>0</v>
      </c>
      <c r="BK494" s="446">
        <v>0</v>
      </c>
      <c r="BL494" s="446">
        <v>0</v>
      </c>
      <c r="BM494" s="446">
        <v>0</v>
      </c>
      <c r="BN494" s="446">
        <v>0</v>
      </c>
      <c r="BO494" s="446">
        <v>0</v>
      </c>
      <c r="BP494" s="446">
        <v>0</v>
      </c>
      <c r="BQ494" s="446">
        <v>0</v>
      </c>
      <c r="BR494" s="446">
        <v>0</v>
      </c>
      <c r="BS494" s="446">
        <v>0</v>
      </c>
      <c r="BT494" s="446">
        <v>0</v>
      </c>
      <c r="BU494" s="446">
        <v>0</v>
      </c>
      <c r="BV494" s="446">
        <v>0</v>
      </c>
      <c r="BW494" s="446">
        <v>0</v>
      </c>
      <c r="BX494" s="446">
        <v>0</v>
      </c>
      <c r="BY494" s="446">
        <v>0</v>
      </c>
      <c r="BZ494" s="446">
        <v>0</v>
      </c>
      <c r="CA494" s="446">
        <v>0</v>
      </c>
      <c r="CB494" s="446">
        <v>0</v>
      </c>
      <c r="CC494" s="446">
        <v>0</v>
      </c>
      <c r="CD494" s="446">
        <v>0</v>
      </c>
      <c r="CE494" s="446">
        <v>0</v>
      </c>
      <c r="CF494" s="446">
        <v>0</v>
      </c>
      <c r="CG494" s="446">
        <v>0</v>
      </c>
      <c r="CH494" s="446">
        <v>0</v>
      </c>
      <c r="CI494" s="446">
        <v>0</v>
      </c>
      <c r="CJ494" s="446">
        <v>0</v>
      </c>
      <c r="CK494" s="446">
        <v>0</v>
      </c>
      <c r="CL494" s="446">
        <v>0</v>
      </c>
      <c r="CM494" s="446">
        <v>0</v>
      </c>
      <c r="CN494" s="446">
        <v>0</v>
      </c>
      <c r="CO494" s="444" t="s">
        <v>2081</v>
      </c>
    </row>
    <row r="495" spans="1:93" customFormat="1" ht="31.5">
      <c r="A495" s="444" t="s">
        <v>1409</v>
      </c>
      <c r="B495" s="445" t="s">
        <v>872</v>
      </c>
      <c r="C495" s="444" t="s">
        <v>507</v>
      </c>
      <c r="D495" s="444" t="s">
        <v>1476</v>
      </c>
      <c r="E495" s="446">
        <v>0</v>
      </c>
      <c r="F495" s="446">
        <v>0</v>
      </c>
      <c r="G495" s="446">
        <v>0</v>
      </c>
      <c r="H495" s="446">
        <v>0</v>
      </c>
      <c r="I495" s="446">
        <v>0</v>
      </c>
      <c r="J495" s="446">
        <v>0</v>
      </c>
      <c r="K495" s="446">
        <v>0</v>
      </c>
      <c r="L495" s="446">
        <v>0</v>
      </c>
      <c r="M495" s="446">
        <v>0</v>
      </c>
      <c r="N495" s="446">
        <v>0</v>
      </c>
      <c r="O495" s="446">
        <v>0</v>
      </c>
      <c r="P495" s="446">
        <v>0</v>
      </c>
      <c r="Q495" s="446">
        <v>0</v>
      </c>
      <c r="R495" s="446">
        <v>0</v>
      </c>
      <c r="S495" s="446">
        <v>0</v>
      </c>
      <c r="T495" s="446">
        <v>0</v>
      </c>
      <c r="U495" s="446">
        <v>0</v>
      </c>
      <c r="V495" s="446">
        <v>0</v>
      </c>
      <c r="W495" s="446">
        <v>0</v>
      </c>
      <c r="X495" s="446">
        <v>0</v>
      </c>
      <c r="Y495" s="446">
        <v>0</v>
      </c>
      <c r="Z495" s="446">
        <v>0</v>
      </c>
      <c r="AA495" s="446">
        <v>0</v>
      </c>
      <c r="AB495" s="446">
        <v>0</v>
      </c>
      <c r="AC495" s="446">
        <v>0</v>
      </c>
      <c r="AD495" s="446">
        <v>0</v>
      </c>
      <c r="AE495" s="446">
        <v>0</v>
      </c>
      <c r="AF495" s="446">
        <v>0</v>
      </c>
      <c r="AG495" s="446">
        <v>0</v>
      </c>
      <c r="AH495" s="446">
        <v>0</v>
      </c>
      <c r="AI495" s="446">
        <v>0</v>
      </c>
      <c r="AJ495" s="446">
        <v>0</v>
      </c>
      <c r="AK495" s="446">
        <v>0</v>
      </c>
      <c r="AL495" s="446">
        <v>0</v>
      </c>
      <c r="AM495" s="446">
        <v>0</v>
      </c>
      <c r="AN495" s="446">
        <v>0</v>
      </c>
      <c r="AO495" s="446">
        <v>0</v>
      </c>
      <c r="AP495" s="446">
        <v>0</v>
      </c>
      <c r="AQ495" s="446">
        <v>0</v>
      </c>
      <c r="AR495" s="446">
        <v>0</v>
      </c>
      <c r="AS495" s="446">
        <v>0</v>
      </c>
      <c r="AT495" s="446">
        <v>0</v>
      </c>
      <c r="AU495" s="446">
        <v>0</v>
      </c>
      <c r="AV495" s="446">
        <v>0</v>
      </c>
      <c r="AW495" s="446">
        <v>0</v>
      </c>
      <c r="AX495" s="446">
        <v>0</v>
      </c>
      <c r="AY495" s="446">
        <v>0</v>
      </c>
      <c r="AZ495" s="446">
        <v>0</v>
      </c>
      <c r="BA495" s="446">
        <v>0</v>
      </c>
      <c r="BB495" s="446">
        <v>0</v>
      </c>
      <c r="BC495" s="446">
        <v>0</v>
      </c>
      <c r="BD495" s="446">
        <v>0</v>
      </c>
      <c r="BE495" s="446">
        <v>0</v>
      </c>
      <c r="BF495" s="446">
        <v>0</v>
      </c>
      <c r="BG495" s="446">
        <v>0</v>
      </c>
      <c r="BH495" s="446">
        <v>0</v>
      </c>
      <c r="BI495" s="446">
        <v>0</v>
      </c>
      <c r="BJ495" s="446">
        <v>0</v>
      </c>
      <c r="BK495" s="446">
        <v>0</v>
      </c>
      <c r="BL495" s="446">
        <v>0</v>
      </c>
      <c r="BM495" s="446">
        <v>0</v>
      </c>
      <c r="BN495" s="446">
        <v>0</v>
      </c>
      <c r="BO495" s="446">
        <v>0</v>
      </c>
      <c r="BP495" s="446">
        <v>0</v>
      </c>
      <c r="BQ495" s="446">
        <v>0</v>
      </c>
      <c r="BR495" s="446">
        <v>0</v>
      </c>
      <c r="BS495" s="446">
        <v>0</v>
      </c>
      <c r="BT495" s="446">
        <v>0</v>
      </c>
      <c r="BU495" s="446">
        <v>0</v>
      </c>
      <c r="BV495" s="446">
        <v>0</v>
      </c>
      <c r="BW495" s="446">
        <v>0</v>
      </c>
      <c r="BX495" s="446">
        <v>0</v>
      </c>
      <c r="BY495" s="446">
        <v>0</v>
      </c>
      <c r="BZ495" s="446">
        <v>0</v>
      </c>
      <c r="CA495" s="446">
        <v>0</v>
      </c>
      <c r="CB495" s="446">
        <v>0</v>
      </c>
      <c r="CC495" s="446">
        <v>0</v>
      </c>
      <c r="CD495" s="446">
        <v>0</v>
      </c>
      <c r="CE495" s="446">
        <v>0</v>
      </c>
      <c r="CF495" s="446">
        <v>0</v>
      </c>
      <c r="CG495" s="446">
        <v>0</v>
      </c>
      <c r="CH495" s="446">
        <v>0</v>
      </c>
      <c r="CI495" s="446">
        <v>0</v>
      </c>
      <c r="CJ495" s="446">
        <v>0</v>
      </c>
      <c r="CK495" s="446">
        <v>0</v>
      </c>
      <c r="CL495" s="446">
        <v>0</v>
      </c>
      <c r="CM495" s="446">
        <v>0</v>
      </c>
      <c r="CN495" s="446">
        <v>0</v>
      </c>
      <c r="CO495" s="444" t="s">
        <v>38</v>
      </c>
    </row>
    <row r="496" spans="1:93" customFormat="1" ht="31.5">
      <c r="A496" s="444" t="s">
        <v>1410</v>
      </c>
      <c r="B496" s="445" t="s">
        <v>874</v>
      </c>
      <c r="C496" s="444" t="s">
        <v>507</v>
      </c>
      <c r="D496" s="444" t="s">
        <v>1476</v>
      </c>
      <c r="E496" s="446">
        <v>0</v>
      </c>
      <c r="F496" s="446">
        <v>0</v>
      </c>
      <c r="G496" s="446">
        <v>0</v>
      </c>
      <c r="H496" s="446">
        <v>0</v>
      </c>
      <c r="I496" s="446">
        <v>0</v>
      </c>
      <c r="J496" s="446">
        <v>0</v>
      </c>
      <c r="K496" s="446">
        <v>0</v>
      </c>
      <c r="L496" s="446">
        <v>0</v>
      </c>
      <c r="M496" s="446">
        <v>0</v>
      </c>
      <c r="N496" s="446">
        <v>0</v>
      </c>
      <c r="O496" s="446">
        <v>0</v>
      </c>
      <c r="P496" s="446">
        <v>0</v>
      </c>
      <c r="Q496" s="446">
        <v>0</v>
      </c>
      <c r="R496" s="446">
        <v>0</v>
      </c>
      <c r="S496" s="446">
        <v>0</v>
      </c>
      <c r="T496" s="446">
        <v>0</v>
      </c>
      <c r="U496" s="446">
        <v>0</v>
      </c>
      <c r="V496" s="446">
        <v>0</v>
      </c>
      <c r="W496" s="446">
        <v>0</v>
      </c>
      <c r="X496" s="446">
        <v>0</v>
      </c>
      <c r="Y496" s="446">
        <v>0</v>
      </c>
      <c r="Z496" s="446">
        <v>0</v>
      </c>
      <c r="AA496" s="446">
        <v>0</v>
      </c>
      <c r="AB496" s="446">
        <v>0</v>
      </c>
      <c r="AC496" s="446">
        <v>0</v>
      </c>
      <c r="AD496" s="446">
        <v>0</v>
      </c>
      <c r="AE496" s="446">
        <v>0</v>
      </c>
      <c r="AF496" s="446">
        <v>0</v>
      </c>
      <c r="AG496" s="446">
        <v>0</v>
      </c>
      <c r="AH496" s="446">
        <v>0</v>
      </c>
      <c r="AI496" s="446">
        <v>0</v>
      </c>
      <c r="AJ496" s="446">
        <v>0</v>
      </c>
      <c r="AK496" s="446">
        <v>0</v>
      </c>
      <c r="AL496" s="446">
        <v>0</v>
      </c>
      <c r="AM496" s="446">
        <v>0</v>
      </c>
      <c r="AN496" s="446">
        <v>0</v>
      </c>
      <c r="AO496" s="446">
        <v>0</v>
      </c>
      <c r="AP496" s="446">
        <v>0</v>
      </c>
      <c r="AQ496" s="446">
        <v>0</v>
      </c>
      <c r="AR496" s="446">
        <v>0</v>
      </c>
      <c r="AS496" s="446">
        <v>0</v>
      </c>
      <c r="AT496" s="446">
        <v>0</v>
      </c>
      <c r="AU496" s="446">
        <v>0</v>
      </c>
      <c r="AV496" s="446">
        <v>0</v>
      </c>
      <c r="AW496" s="446">
        <v>0</v>
      </c>
      <c r="AX496" s="446">
        <v>0</v>
      </c>
      <c r="AY496" s="446">
        <v>0</v>
      </c>
      <c r="AZ496" s="446">
        <v>0</v>
      </c>
      <c r="BA496" s="446">
        <v>0</v>
      </c>
      <c r="BB496" s="446">
        <v>0</v>
      </c>
      <c r="BC496" s="446">
        <v>0</v>
      </c>
      <c r="BD496" s="446">
        <v>0</v>
      </c>
      <c r="BE496" s="446">
        <v>0</v>
      </c>
      <c r="BF496" s="446">
        <v>0</v>
      </c>
      <c r="BG496" s="446">
        <v>0</v>
      </c>
      <c r="BH496" s="446">
        <v>0</v>
      </c>
      <c r="BI496" s="446">
        <v>0</v>
      </c>
      <c r="BJ496" s="446">
        <v>0</v>
      </c>
      <c r="BK496" s="446">
        <v>0</v>
      </c>
      <c r="BL496" s="446">
        <v>0</v>
      </c>
      <c r="BM496" s="446">
        <v>0</v>
      </c>
      <c r="BN496" s="446">
        <v>0</v>
      </c>
      <c r="BO496" s="446">
        <v>0</v>
      </c>
      <c r="BP496" s="446">
        <v>0</v>
      </c>
      <c r="BQ496" s="446">
        <v>0</v>
      </c>
      <c r="BR496" s="446">
        <v>0</v>
      </c>
      <c r="BS496" s="446">
        <v>0</v>
      </c>
      <c r="BT496" s="446">
        <v>0</v>
      </c>
      <c r="BU496" s="446">
        <v>0</v>
      </c>
      <c r="BV496" s="446">
        <v>0</v>
      </c>
      <c r="BW496" s="446">
        <v>0</v>
      </c>
      <c r="BX496" s="446">
        <v>0</v>
      </c>
      <c r="BY496" s="446">
        <v>0</v>
      </c>
      <c r="BZ496" s="446">
        <v>0</v>
      </c>
      <c r="CA496" s="446">
        <v>0</v>
      </c>
      <c r="CB496" s="446">
        <v>0</v>
      </c>
      <c r="CC496" s="446">
        <v>0</v>
      </c>
      <c r="CD496" s="446">
        <v>0</v>
      </c>
      <c r="CE496" s="446">
        <v>0</v>
      </c>
      <c r="CF496" s="446">
        <v>0</v>
      </c>
      <c r="CG496" s="446">
        <v>0</v>
      </c>
      <c r="CH496" s="446">
        <v>0</v>
      </c>
      <c r="CI496" s="446">
        <v>0</v>
      </c>
      <c r="CJ496" s="446">
        <v>0</v>
      </c>
      <c r="CK496" s="446">
        <v>0</v>
      </c>
      <c r="CL496" s="446">
        <v>0</v>
      </c>
      <c r="CM496" s="446">
        <v>0</v>
      </c>
      <c r="CN496" s="446">
        <v>0</v>
      </c>
      <c r="CO496" s="444" t="s">
        <v>38</v>
      </c>
    </row>
    <row r="497" spans="1:93" customFormat="1" ht="31.5">
      <c r="A497" s="444" t="s">
        <v>1411</v>
      </c>
      <c r="B497" s="445" t="s">
        <v>876</v>
      </c>
      <c r="C497" s="444" t="s">
        <v>507</v>
      </c>
      <c r="D497" s="444" t="s">
        <v>1476</v>
      </c>
      <c r="E497" s="446">
        <v>0</v>
      </c>
      <c r="F497" s="446">
        <v>0</v>
      </c>
      <c r="G497" s="446">
        <v>0</v>
      </c>
      <c r="H497" s="446">
        <v>0</v>
      </c>
      <c r="I497" s="446">
        <v>0</v>
      </c>
      <c r="J497" s="446">
        <v>0</v>
      </c>
      <c r="K497" s="446">
        <v>0</v>
      </c>
      <c r="L497" s="446">
        <v>0</v>
      </c>
      <c r="M497" s="446">
        <v>0</v>
      </c>
      <c r="N497" s="446">
        <v>0</v>
      </c>
      <c r="O497" s="446">
        <v>0</v>
      </c>
      <c r="P497" s="446">
        <v>0</v>
      </c>
      <c r="Q497" s="446">
        <v>0</v>
      </c>
      <c r="R497" s="446">
        <v>0</v>
      </c>
      <c r="S497" s="446">
        <v>0</v>
      </c>
      <c r="T497" s="446">
        <v>0</v>
      </c>
      <c r="U497" s="446">
        <v>0</v>
      </c>
      <c r="V497" s="446">
        <v>0</v>
      </c>
      <c r="W497" s="446">
        <v>0</v>
      </c>
      <c r="X497" s="446">
        <v>0</v>
      </c>
      <c r="Y497" s="446">
        <v>0</v>
      </c>
      <c r="Z497" s="446">
        <v>0</v>
      </c>
      <c r="AA497" s="446">
        <v>0</v>
      </c>
      <c r="AB497" s="446">
        <v>0</v>
      </c>
      <c r="AC497" s="446">
        <v>0</v>
      </c>
      <c r="AD497" s="446">
        <v>0</v>
      </c>
      <c r="AE497" s="446">
        <v>0</v>
      </c>
      <c r="AF497" s="446">
        <v>0</v>
      </c>
      <c r="AG497" s="446">
        <v>0</v>
      </c>
      <c r="AH497" s="446">
        <v>0</v>
      </c>
      <c r="AI497" s="446">
        <v>0</v>
      </c>
      <c r="AJ497" s="446">
        <v>0</v>
      </c>
      <c r="AK497" s="446">
        <v>0</v>
      </c>
      <c r="AL497" s="446">
        <v>0</v>
      </c>
      <c r="AM497" s="446">
        <v>0</v>
      </c>
      <c r="AN497" s="446">
        <v>0</v>
      </c>
      <c r="AO497" s="446">
        <v>0</v>
      </c>
      <c r="AP497" s="446">
        <v>0</v>
      </c>
      <c r="AQ497" s="446">
        <v>0</v>
      </c>
      <c r="AR497" s="446">
        <v>0</v>
      </c>
      <c r="AS497" s="446">
        <v>0</v>
      </c>
      <c r="AT497" s="446">
        <v>0</v>
      </c>
      <c r="AU497" s="446">
        <v>0</v>
      </c>
      <c r="AV497" s="446">
        <v>0</v>
      </c>
      <c r="AW497" s="446">
        <v>0</v>
      </c>
      <c r="AX497" s="446">
        <v>0</v>
      </c>
      <c r="AY497" s="446">
        <v>0</v>
      </c>
      <c r="AZ497" s="446">
        <v>0</v>
      </c>
      <c r="BA497" s="446">
        <v>0</v>
      </c>
      <c r="BB497" s="446">
        <v>0</v>
      </c>
      <c r="BC497" s="446">
        <v>0</v>
      </c>
      <c r="BD497" s="446">
        <v>0</v>
      </c>
      <c r="BE497" s="446">
        <v>0</v>
      </c>
      <c r="BF497" s="446">
        <v>0</v>
      </c>
      <c r="BG497" s="446">
        <v>0</v>
      </c>
      <c r="BH497" s="446">
        <v>0</v>
      </c>
      <c r="BI497" s="446">
        <v>0</v>
      </c>
      <c r="BJ497" s="446">
        <v>0</v>
      </c>
      <c r="BK497" s="446">
        <v>0</v>
      </c>
      <c r="BL497" s="446">
        <v>0</v>
      </c>
      <c r="BM497" s="446">
        <v>0</v>
      </c>
      <c r="BN497" s="446">
        <v>0</v>
      </c>
      <c r="BO497" s="446">
        <v>0</v>
      </c>
      <c r="BP497" s="446">
        <v>0</v>
      </c>
      <c r="BQ497" s="446">
        <v>0</v>
      </c>
      <c r="BR497" s="446">
        <v>0</v>
      </c>
      <c r="BS497" s="446">
        <v>0</v>
      </c>
      <c r="BT497" s="446">
        <v>0</v>
      </c>
      <c r="BU497" s="446">
        <v>0</v>
      </c>
      <c r="BV497" s="446">
        <v>0</v>
      </c>
      <c r="BW497" s="446">
        <v>0</v>
      </c>
      <c r="BX497" s="446">
        <v>0</v>
      </c>
      <c r="BY497" s="446">
        <v>0</v>
      </c>
      <c r="BZ497" s="446">
        <v>0</v>
      </c>
      <c r="CA497" s="446">
        <v>0</v>
      </c>
      <c r="CB497" s="446">
        <v>0</v>
      </c>
      <c r="CC497" s="446">
        <v>0</v>
      </c>
      <c r="CD497" s="446">
        <v>0</v>
      </c>
      <c r="CE497" s="446">
        <v>0</v>
      </c>
      <c r="CF497" s="446">
        <v>0</v>
      </c>
      <c r="CG497" s="446">
        <v>0</v>
      </c>
      <c r="CH497" s="446">
        <v>0</v>
      </c>
      <c r="CI497" s="446">
        <v>0</v>
      </c>
      <c r="CJ497" s="446">
        <v>0</v>
      </c>
      <c r="CK497" s="446">
        <v>0</v>
      </c>
      <c r="CL497" s="446">
        <v>0</v>
      </c>
      <c r="CM497" s="446">
        <v>0</v>
      </c>
      <c r="CN497" s="446">
        <v>0</v>
      </c>
      <c r="CO497" s="444" t="s">
        <v>38</v>
      </c>
    </row>
    <row r="498" spans="1:93" customFormat="1" ht="31.5">
      <c r="A498" s="444" t="s">
        <v>1412</v>
      </c>
      <c r="B498" s="445" t="s">
        <v>878</v>
      </c>
      <c r="C498" s="444" t="s">
        <v>507</v>
      </c>
      <c r="D498" s="444" t="s">
        <v>1476</v>
      </c>
      <c r="E498" s="446">
        <v>0</v>
      </c>
      <c r="F498" s="446">
        <v>0</v>
      </c>
      <c r="G498" s="446">
        <v>0</v>
      </c>
      <c r="H498" s="446">
        <v>0</v>
      </c>
      <c r="I498" s="446">
        <v>0</v>
      </c>
      <c r="J498" s="446">
        <v>0</v>
      </c>
      <c r="K498" s="446">
        <v>0</v>
      </c>
      <c r="L498" s="446">
        <v>0</v>
      </c>
      <c r="M498" s="446">
        <v>0</v>
      </c>
      <c r="N498" s="446">
        <v>0</v>
      </c>
      <c r="O498" s="446">
        <v>0</v>
      </c>
      <c r="P498" s="446">
        <v>0</v>
      </c>
      <c r="Q498" s="446">
        <v>0</v>
      </c>
      <c r="R498" s="446">
        <v>0</v>
      </c>
      <c r="S498" s="446">
        <v>0</v>
      </c>
      <c r="T498" s="446">
        <v>0</v>
      </c>
      <c r="U498" s="446">
        <v>0</v>
      </c>
      <c r="V498" s="446">
        <v>0</v>
      </c>
      <c r="W498" s="446">
        <v>0</v>
      </c>
      <c r="X498" s="446">
        <v>0</v>
      </c>
      <c r="Y498" s="446">
        <v>0</v>
      </c>
      <c r="Z498" s="446">
        <v>0</v>
      </c>
      <c r="AA498" s="446">
        <v>0</v>
      </c>
      <c r="AB498" s="446">
        <v>0</v>
      </c>
      <c r="AC498" s="446">
        <v>0</v>
      </c>
      <c r="AD498" s="446">
        <v>0</v>
      </c>
      <c r="AE498" s="446">
        <v>0</v>
      </c>
      <c r="AF498" s="446">
        <v>0</v>
      </c>
      <c r="AG498" s="446">
        <v>0</v>
      </c>
      <c r="AH498" s="446">
        <v>0</v>
      </c>
      <c r="AI498" s="446">
        <v>0</v>
      </c>
      <c r="AJ498" s="446">
        <v>0</v>
      </c>
      <c r="AK498" s="446">
        <v>0</v>
      </c>
      <c r="AL498" s="446">
        <v>0</v>
      </c>
      <c r="AM498" s="446">
        <v>0</v>
      </c>
      <c r="AN498" s="446">
        <v>0</v>
      </c>
      <c r="AO498" s="446">
        <v>0</v>
      </c>
      <c r="AP498" s="446">
        <v>0</v>
      </c>
      <c r="AQ498" s="446">
        <v>0</v>
      </c>
      <c r="AR498" s="446">
        <v>0</v>
      </c>
      <c r="AS498" s="446">
        <v>0</v>
      </c>
      <c r="AT498" s="446">
        <v>0</v>
      </c>
      <c r="AU498" s="446">
        <v>0</v>
      </c>
      <c r="AV498" s="446">
        <v>0</v>
      </c>
      <c r="AW498" s="446">
        <v>0</v>
      </c>
      <c r="AX498" s="446">
        <v>0</v>
      </c>
      <c r="AY498" s="446">
        <v>0</v>
      </c>
      <c r="AZ498" s="446">
        <v>0</v>
      </c>
      <c r="BA498" s="446">
        <v>0</v>
      </c>
      <c r="BB498" s="446">
        <v>0</v>
      </c>
      <c r="BC498" s="446">
        <v>0</v>
      </c>
      <c r="BD498" s="446">
        <v>0</v>
      </c>
      <c r="BE498" s="446">
        <v>0</v>
      </c>
      <c r="BF498" s="446">
        <v>0</v>
      </c>
      <c r="BG498" s="446">
        <v>0</v>
      </c>
      <c r="BH498" s="446">
        <v>0</v>
      </c>
      <c r="BI498" s="446">
        <v>0</v>
      </c>
      <c r="BJ498" s="446">
        <v>0</v>
      </c>
      <c r="BK498" s="446">
        <v>0</v>
      </c>
      <c r="BL498" s="446">
        <v>0</v>
      </c>
      <c r="BM498" s="446">
        <v>0</v>
      </c>
      <c r="BN498" s="446">
        <v>0</v>
      </c>
      <c r="BO498" s="446">
        <v>0</v>
      </c>
      <c r="BP498" s="446">
        <v>0</v>
      </c>
      <c r="BQ498" s="446">
        <v>0</v>
      </c>
      <c r="BR498" s="446">
        <v>0</v>
      </c>
      <c r="BS498" s="446">
        <v>0</v>
      </c>
      <c r="BT498" s="446">
        <v>0</v>
      </c>
      <c r="BU498" s="446">
        <v>0</v>
      </c>
      <c r="BV498" s="446">
        <v>0</v>
      </c>
      <c r="BW498" s="446">
        <v>0</v>
      </c>
      <c r="BX498" s="446">
        <v>0</v>
      </c>
      <c r="BY498" s="446">
        <v>0</v>
      </c>
      <c r="BZ498" s="446">
        <v>0</v>
      </c>
      <c r="CA498" s="446">
        <v>0</v>
      </c>
      <c r="CB498" s="446">
        <v>0</v>
      </c>
      <c r="CC498" s="446">
        <v>0</v>
      </c>
      <c r="CD498" s="446">
        <v>0</v>
      </c>
      <c r="CE498" s="446">
        <v>0</v>
      </c>
      <c r="CF498" s="446">
        <v>0</v>
      </c>
      <c r="CG498" s="446">
        <v>0</v>
      </c>
      <c r="CH498" s="446">
        <v>0</v>
      </c>
      <c r="CI498" s="446">
        <v>0</v>
      </c>
      <c r="CJ498" s="446">
        <v>0</v>
      </c>
      <c r="CK498" s="446">
        <v>0</v>
      </c>
      <c r="CL498" s="446">
        <v>0</v>
      </c>
      <c r="CM498" s="446">
        <v>0</v>
      </c>
      <c r="CN498" s="446">
        <v>0</v>
      </c>
      <c r="CO498" s="444" t="s">
        <v>38</v>
      </c>
    </row>
    <row r="499" spans="1:93" customFormat="1" ht="31.5">
      <c r="A499" s="444" t="s">
        <v>1413</v>
      </c>
      <c r="B499" s="445" t="s">
        <v>880</v>
      </c>
      <c r="C499" s="444" t="s">
        <v>507</v>
      </c>
      <c r="D499" s="444" t="s">
        <v>1476</v>
      </c>
      <c r="E499" s="446">
        <v>0</v>
      </c>
      <c r="F499" s="446">
        <v>0</v>
      </c>
      <c r="G499" s="446">
        <v>0</v>
      </c>
      <c r="H499" s="446">
        <v>0</v>
      </c>
      <c r="I499" s="446">
        <v>0</v>
      </c>
      <c r="J499" s="446">
        <v>0</v>
      </c>
      <c r="K499" s="446">
        <v>0</v>
      </c>
      <c r="L499" s="446">
        <v>0</v>
      </c>
      <c r="M499" s="446">
        <v>0</v>
      </c>
      <c r="N499" s="446">
        <v>0</v>
      </c>
      <c r="O499" s="446">
        <v>0</v>
      </c>
      <c r="P499" s="446">
        <v>0</v>
      </c>
      <c r="Q499" s="446">
        <v>0</v>
      </c>
      <c r="R499" s="446">
        <v>0</v>
      </c>
      <c r="S499" s="446">
        <v>0</v>
      </c>
      <c r="T499" s="446">
        <v>0</v>
      </c>
      <c r="U499" s="446">
        <v>0</v>
      </c>
      <c r="V499" s="446">
        <v>0</v>
      </c>
      <c r="W499" s="446">
        <v>0</v>
      </c>
      <c r="X499" s="446">
        <v>0</v>
      </c>
      <c r="Y499" s="446">
        <v>0</v>
      </c>
      <c r="Z499" s="446">
        <v>0</v>
      </c>
      <c r="AA499" s="446">
        <v>0</v>
      </c>
      <c r="AB499" s="446">
        <v>0</v>
      </c>
      <c r="AC499" s="446">
        <v>0</v>
      </c>
      <c r="AD499" s="446">
        <v>0</v>
      </c>
      <c r="AE499" s="446">
        <v>0</v>
      </c>
      <c r="AF499" s="446">
        <v>0</v>
      </c>
      <c r="AG499" s="446">
        <v>0</v>
      </c>
      <c r="AH499" s="446">
        <v>0</v>
      </c>
      <c r="AI499" s="446">
        <v>0</v>
      </c>
      <c r="AJ499" s="446">
        <v>0</v>
      </c>
      <c r="AK499" s="446">
        <v>0</v>
      </c>
      <c r="AL499" s="446">
        <v>0</v>
      </c>
      <c r="AM499" s="446">
        <v>0</v>
      </c>
      <c r="AN499" s="446">
        <v>0</v>
      </c>
      <c r="AO499" s="446">
        <v>0</v>
      </c>
      <c r="AP499" s="446">
        <v>0</v>
      </c>
      <c r="AQ499" s="446">
        <v>0</v>
      </c>
      <c r="AR499" s="446">
        <v>0</v>
      </c>
      <c r="AS499" s="446">
        <v>0</v>
      </c>
      <c r="AT499" s="446">
        <v>0</v>
      </c>
      <c r="AU499" s="446">
        <v>0</v>
      </c>
      <c r="AV499" s="446">
        <v>0</v>
      </c>
      <c r="AW499" s="446">
        <v>0</v>
      </c>
      <c r="AX499" s="446">
        <v>0</v>
      </c>
      <c r="AY499" s="446">
        <v>0</v>
      </c>
      <c r="AZ499" s="446">
        <v>0</v>
      </c>
      <c r="BA499" s="446">
        <v>0</v>
      </c>
      <c r="BB499" s="446">
        <v>0</v>
      </c>
      <c r="BC499" s="446">
        <v>0</v>
      </c>
      <c r="BD499" s="446">
        <v>0</v>
      </c>
      <c r="BE499" s="446">
        <v>0</v>
      </c>
      <c r="BF499" s="446">
        <v>0</v>
      </c>
      <c r="BG499" s="446">
        <v>0</v>
      </c>
      <c r="BH499" s="446">
        <v>0</v>
      </c>
      <c r="BI499" s="446">
        <v>0</v>
      </c>
      <c r="BJ499" s="446">
        <v>0</v>
      </c>
      <c r="BK499" s="446">
        <v>0</v>
      </c>
      <c r="BL499" s="446">
        <v>0</v>
      </c>
      <c r="BM499" s="446">
        <v>0</v>
      </c>
      <c r="BN499" s="446">
        <v>0</v>
      </c>
      <c r="BO499" s="446">
        <v>0</v>
      </c>
      <c r="BP499" s="446">
        <v>0</v>
      </c>
      <c r="BQ499" s="446">
        <v>0</v>
      </c>
      <c r="BR499" s="446">
        <v>0</v>
      </c>
      <c r="BS499" s="446">
        <v>0</v>
      </c>
      <c r="BT499" s="446">
        <v>0</v>
      </c>
      <c r="BU499" s="446">
        <v>0</v>
      </c>
      <c r="BV499" s="446">
        <v>0</v>
      </c>
      <c r="BW499" s="446">
        <v>0</v>
      </c>
      <c r="BX499" s="446">
        <v>0</v>
      </c>
      <c r="BY499" s="446">
        <v>0</v>
      </c>
      <c r="BZ499" s="446">
        <v>0</v>
      </c>
      <c r="CA499" s="446">
        <v>0</v>
      </c>
      <c r="CB499" s="446">
        <v>0</v>
      </c>
      <c r="CC499" s="446">
        <v>0</v>
      </c>
      <c r="CD499" s="446">
        <v>0</v>
      </c>
      <c r="CE499" s="446">
        <v>0</v>
      </c>
      <c r="CF499" s="446">
        <v>0</v>
      </c>
      <c r="CG499" s="446">
        <v>0</v>
      </c>
      <c r="CH499" s="446">
        <v>0</v>
      </c>
      <c r="CI499" s="446">
        <v>0</v>
      </c>
      <c r="CJ499" s="446">
        <v>0</v>
      </c>
      <c r="CK499" s="446">
        <v>0</v>
      </c>
      <c r="CL499" s="446">
        <v>0</v>
      </c>
      <c r="CM499" s="446">
        <v>0</v>
      </c>
      <c r="CN499" s="446">
        <v>0</v>
      </c>
      <c r="CO499" s="444" t="s">
        <v>38</v>
      </c>
    </row>
    <row r="500" spans="1:93" customFormat="1" ht="31.5">
      <c r="A500" s="444" t="s">
        <v>1414</v>
      </c>
      <c r="B500" s="445" t="s">
        <v>882</v>
      </c>
      <c r="C500" s="444" t="s">
        <v>507</v>
      </c>
      <c r="D500" s="444" t="s">
        <v>1476</v>
      </c>
      <c r="E500" s="446">
        <v>0</v>
      </c>
      <c r="F500" s="446">
        <v>0</v>
      </c>
      <c r="G500" s="446">
        <v>0</v>
      </c>
      <c r="H500" s="446">
        <v>0</v>
      </c>
      <c r="I500" s="446">
        <v>0</v>
      </c>
      <c r="J500" s="446">
        <v>0</v>
      </c>
      <c r="K500" s="446">
        <v>0</v>
      </c>
      <c r="L500" s="446">
        <v>0</v>
      </c>
      <c r="M500" s="446">
        <v>0</v>
      </c>
      <c r="N500" s="446">
        <v>0</v>
      </c>
      <c r="O500" s="446">
        <v>0</v>
      </c>
      <c r="P500" s="446">
        <v>0</v>
      </c>
      <c r="Q500" s="446">
        <v>0</v>
      </c>
      <c r="R500" s="446">
        <v>0</v>
      </c>
      <c r="S500" s="446">
        <v>0</v>
      </c>
      <c r="T500" s="446">
        <v>0</v>
      </c>
      <c r="U500" s="446">
        <v>0</v>
      </c>
      <c r="V500" s="446">
        <v>0</v>
      </c>
      <c r="W500" s="446">
        <v>0</v>
      </c>
      <c r="X500" s="446">
        <v>0</v>
      </c>
      <c r="Y500" s="446">
        <v>0</v>
      </c>
      <c r="Z500" s="446">
        <v>0</v>
      </c>
      <c r="AA500" s="446">
        <v>0</v>
      </c>
      <c r="AB500" s="446">
        <v>0</v>
      </c>
      <c r="AC500" s="446">
        <v>0</v>
      </c>
      <c r="AD500" s="446">
        <v>0</v>
      </c>
      <c r="AE500" s="446">
        <v>0</v>
      </c>
      <c r="AF500" s="446">
        <v>0</v>
      </c>
      <c r="AG500" s="446">
        <v>0</v>
      </c>
      <c r="AH500" s="446">
        <v>0</v>
      </c>
      <c r="AI500" s="446">
        <v>0</v>
      </c>
      <c r="AJ500" s="446">
        <v>0</v>
      </c>
      <c r="AK500" s="446">
        <v>0</v>
      </c>
      <c r="AL500" s="446">
        <v>0</v>
      </c>
      <c r="AM500" s="446">
        <v>0</v>
      </c>
      <c r="AN500" s="446">
        <v>0</v>
      </c>
      <c r="AO500" s="446">
        <v>0</v>
      </c>
      <c r="AP500" s="446">
        <v>0</v>
      </c>
      <c r="AQ500" s="446">
        <v>0</v>
      </c>
      <c r="AR500" s="446">
        <v>0</v>
      </c>
      <c r="AS500" s="446">
        <v>0</v>
      </c>
      <c r="AT500" s="446">
        <v>0</v>
      </c>
      <c r="AU500" s="446">
        <v>0</v>
      </c>
      <c r="AV500" s="446">
        <v>0</v>
      </c>
      <c r="AW500" s="446">
        <v>0</v>
      </c>
      <c r="AX500" s="446">
        <v>0</v>
      </c>
      <c r="AY500" s="446">
        <v>0</v>
      </c>
      <c r="AZ500" s="446">
        <v>0</v>
      </c>
      <c r="BA500" s="446">
        <v>0</v>
      </c>
      <c r="BB500" s="446">
        <v>0</v>
      </c>
      <c r="BC500" s="446">
        <v>0</v>
      </c>
      <c r="BD500" s="446">
        <v>0</v>
      </c>
      <c r="BE500" s="446">
        <v>0</v>
      </c>
      <c r="BF500" s="446">
        <v>0</v>
      </c>
      <c r="BG500" s="446">
        <v>0</v>
      </c>
      <c r="BH500" s="446">
        <v>0</v>
      </c>
      <c r="BI500" s="446">
        <v>0</v>
      </c>
      <c r="BJ500" s="446">
        <v>0</v>
      </c>
      <c r="BK500" s="446">
        <v>0</v>
      </c>
      <c r="BL500" s="446">
        <v>0</v>
      </c>
      <c r="BM500" s="446">
        <v>0</v>
      </c>
      <c r="BN500" s="446">
        <v>0</v>
      </c>
      <c r="BO500" s="446">
        <v>0</v>
      </c>
      <c r="BP500" s="446">
        <v>0</v>
      </c>
      <c r="BQ500" s="446">
        <v>0</v>
      </c>
      <c r="BR500" s="446">
        <v>0</v>
      </c>
      <c r="BS500" s="446">
        <v>0</v>
      </c>
      <c r="BT500" s="446">
        <v>0</v>
      </c>
      <c r="BU500" s="446">
        <v>0</v>
      </c>
      <c r="BV500" s="446">
        <v>0</v>
      </c>
      <c r="BW500" s="446">
        <v>0</v>
      </c>
      <c r="BX500" s="446">
        <v>0</v>
      </c>
      <c r="BY500" s="446">
        <v>0</v>
      </c>
      <c r="BZ500" s="446">
        <v>0</v>
      </c>
      <c r="CA500" s="446">
        <v>0</v>
      </c>
      <c r="CB500" s="446">
        <v>0</v>
      </c>
      <c r="CC500" s="446">
        <v>0</v>
      </c>
      <c r="CD500" s="446">
        <v>0</v>
      </c>
      <c r="CE500" s="446">
        <v>0</v>
      </c>
      <c r="CF500" s="446">
        <v>0</v>
      </c>
      <c r="CG500" s="446">
        <v>0</v>
      </c>
      <c r="CH500" s="446">
        <v>0</v>
      </c>
      <c r="CI500" s="446">
        <v>0</v>
      </c>
      <c r="CJ500" s="446">
        <v>0</v>
      </c>
      <c r="CK500" s="446">
        <v>0</v>
      </c>
      <c r="CL500" s="446">
        <v>0</v>
      </c>
      <c r="CM500" s="446">
        <v>0</v>
      </c>
      <c r="CN500" s="446">
        <v>0</v>
      </c>
      <c r="CO500" s="444" t="s">
        <v>38</v>
      </c>
    </row>
    <row r="501" spans="1:93" customFormat="1" ht="31.5">
      <c r="A501" s="444" t="s">
        <v>1415</v>
      </c>
      <c r="B501" s="445" t="s">
        <v>884</v>
      </c>
      <c r="C501" s="444" t="s">
        <v>507</v>
      </c>
      <c r="D501" s="444" t="s">
        <v>1476</v>
      </c>
      <c r="E501" s="446">
        <v>0</v>
      </c>
      <c r="F501" s="446">
        <v>0</v>
      </c>
      <c r="G501" s="446">
        <v>0</v>
      </c>
      <c r="H501" s="446">
        <v>0</v>
      </c>
      <c r="I501" s="446">
        <v>0</v>
      </c>
      <c r="J501" s="446">
        <v>0</v>
      </c>
      <c r="K501" s="446">
        <v>0</v>
      </c>
      <c r="L501" s="446">
        <v>0</v>
      </c>
      <c r="M501" s="446">
        <v>0</v>
      </c>
      <c r="N501" s="446">
        <v>0</v>
      </c>
      <c r="O501" s="446">
        <v>0</v>
      </c>
      <c r="P501" s="446">
        <v>0</v>
      </c>
      <c r="Q501" s="446">
        <v>0</v>
      </c>
      <c r="R501" s="446">
        <v>0</v>
      </c>
      <c r="S501" s="446">
        <v>0</v>
      </c>
      <c r="T501" s="446">
        <v>0</v>
      </c>
      <c r="U501" s="446">
        <v>0</v>
      </c>
      <c r="V501" s="446">
        <v>0</v>
      </c>
      <c r="W501" s="446">
        <v>0</v>
      </c>
      <c r="X501" s="446">
        <v>0</v>
      </c>
      <c r="Y501" s="446">
        <v>0</v>
      </c>
      <c r="Z501" s="446">
        <v>0</v>
      </c>
      <c r="AA501" s="446">
        <v>0</v>
      </c>
      <c r="AB501" s="446">
        <v>0</v>
      </c>
      <c r="AC501" s="446">
        <v>0</v>
      </c>
      <c r="AD501" s="446">
        <v>0</v>
      </c>
      <c r="AE501" s="446">
        <v>0</v>
      </c>
      <c r="AF501" s="446">
        <v>0</v>
      </c>
      <c r="AG501" s="446">
        <v>0</v>
      </c>
      <c r="AH501" s="446">
        <v>0</v>
      </c>
      <c r="AI501" s="446">
        <v>0</v>
      </c>
      <c r="AJ501" s="446">
        <v>0</v>
      </c>
      <c r="AK501" s="446">
        <v>0</v>
      </c>
      <c r="AL501" s="446">
        <v>0</v>
      </c>
      <c r="AM501" s="446">
        <v>0</v>
      </c>
      <c r="AN501" s="446">
        <v>0</v>
      </c>
      <c r="AO501" s="446">
        <v>0</v>
      </c>
      <c r="AP501" s="446">
        <v>0</v>
      </c>
      <c r="AQ501" s="446">
        <v>0</v>
      </c>
      <c r="AR501" s="446">
        <v>0</v>
      </c>
      <c r="AS501" s="446">
        <v>0</v>
      </c>
      <c r="AT501" s="446">
        <v>0</v>
      </c>
      <c r="AU501" s="446">
        <v>0</v>
      </c>
      <c r="AV501" s="446">
        <v>0</v>
      </c>
      <c r="AW501" s="446">
        <v>0</v>
      </c>
      <c r="AX501" s="446">
        <v>0</v>
      </c>
      <c r="AY501" s="446">
        <v>0</v>
      </c>
      <c r="AZ501" s="446">
        <v>0</v>
      </c>
      <c r="BA501" s="446">
        <v>0</v>
      </c>
      <c r="BB501" s="446">
        <v>0</v>
      </c>
      <c r="BC501" s="446">
        <v>0</v>
      </c>
      <c r="BD501" s="446">
        <v>0</v>
      </c>
      <c r="BE501" s="446">
        <v>0</v>
      </c>
      <c r="BF501" s="446">
        <v>0</v>
      </c>
      <c r="BG501" s="446">
        <v>0</v>
      </c>
      <c r="BH501" s="446">
        <v>0</v>
      </c>
      <c r="BI501" s="446">
        <v>0</v>
      </c>
      <c r="BJ501" s="446">
        <v>0</v>
      </c>
      <c r="BK501" s="446">
        <v>0</v>
      </c>
      <c r="BL501" s="446">
        <v>0</v>
      </c>
      <c r="BM501" s="446">
        <v>0</v>
      </c>
      <c r="BN501" s="446">
        <v>0</v>
      </c>
      <c r="BO501" s="446">
        <v>0</v>
      </c>
      <c r="BP501" s="446">
        <v>0</v>
      </c>
      <c r="BQ501" s="446">
        <v>0</v>
      </c>
      <c r="BR501" s="446">
        <v>0</v>
      </c>
      <c r="BS501" s="446">
        <v>0</v>
      </c>
      <c r="BT501" s="446">
        <v>0</v>
      </c>
      <c r="BU501" s="446">
        <v>0</v>
      </c>
      <c r="BV501" s="446">
        <v>0</v>
      </c>
      <c r="BW501" s="446">
        <v>0</v>
      </c>
      <c r="BX501" s="446">
        <v>0</v>
      </c>
      <c r="BY501" s="446">
        <v>0</v>
      </c>
      <c r="BZ501" s="446">
        <v>0</v>
      </c>
      <c r="CA501" s="446">
        <v>0</v>
      </c>
      <c r="CB501" s="446">
        <v>0</v>
      </c>
      <c r="CC501" s="446">
        <v>0</v>
      </c>
      <c r="CD501" s="446">
        <v>0</v>
      </c>
      <c r="CE501" s="446">
        <v>0</v>
      </c>
      <c r="CF501" s="446">
        <v>0</v>
      </c>
      <c r="CG501" s="446">
        <v>0</v>
      </c>
      <c r="CH501" s="446">
        <v>0</v>
      </c>
      <c r="CI501" s="446">
        <v>0</v>
      </c>
      <c r="CJ501" s="446">
        <v>0</v>
      </c>
      <c r="CK501" s="446">
        <v>0</v>
      </c>
      <c r="CL501" s="446">
        <v>0</v>
      </c>
      <c r="CM501" s="446">
        <v>0</v>
      </c>
      <c r="CN501" s="446">
        <v>0</v>
      </c>
      <c r="CO501" s="444" t="s">
        <v>38</v>
      </c>
    </row>
    <row r="502" spans="1:93" customFormat="1" ht="31.5">
      <c r="A502" s="444" t="s">
        <v>1416</v>
      </c>
      <c r="B502" s="445" t="s">
        <v>886</v>
      </c>
      <c r="C502" s="444" t="s">
        <v>507</v>
      </c>
      <c r="D502" s="444" t="s">
        <v>1476</v>
      </c>
      <c r="E502" s="446">
        <v>0</v>
      </c>
      <c r="F502" s="446">
        <v>0</v>
      </c>
      <c r="G502" s="446">
        <v>0</v>
      </c>
      <c r="H502" s="446">
        <v>0</v>
      </c>
      <c r="I502" s="446">
        <v>0</v>
      </c>
      <c r="J502" s="446">
        <v>0</v>
      </c>
      <c r="K502" s="446">
        <v>0</v>
      </c>
      <c r="L502" s="446">
        <v>0</v>
      </c>
      <c r="M502" s="446">
        <v>0</v>
      </c>
      <c r="N502" s="446">
        <v>0</v>
      </c>
      <c r="O502" s="446">
        <v>0</v>
      </c>
      <c r="P502" s="446">
        <v>0</v>
      </c>
      <c r="Q502" s="446">
        <v>0</v>
      </c>
      <c r="R502" s="446">
        <v>0</v>
      </c>
      <c r="S502" s="446">
        <v>0</v>
      </c>
      <c r="T502" s="446">
        <v>0</v>
      </c>
      <c r="U502" s="446">
        <v>0</v>
      </c>
      <c r="V502" s="446">
        <v>0</v>
      </c>
      <c r="W502" s="446">
        <v>0</v>
      </c>
      <c r="X502" s="446">
        <v>0</v>
      </c>
      <c r="Y502" s="446">
        <v>0</v>
      </c>
      <c r="Z502" s="446">
        <v>0</v>
      </c>
      <c r="AA502" s="446">
        <v>0</v>
      </c>
      <c r="AB502" s="446">
        <v>0</v>
      </c>
      <c r="AC502" s="446">
        <v>0</v>
      </c>
      <c r="AD502" s="446">
        <v>0</v>
      </c>
      <c r="AE502" s="446">
        <v>0</v>
      </c>
      <c r="AF502" s="446">
        <v>0</v>
      </c>
      <c r="AG502" s="446">
        <v>0</v>
      </c>
      <c r="AH502" s="446">
        <v>0</v>
      </c>
      <c r="AI502" s="446">
        <v>0</v>
      </c>
      <c r="AJ502" s="446">
        <v>0</v>
      </c>
      <c r="AK502" s="446">
        <v>0</v>
      </c>
      <c r="AL502" s="446">
        <v>0</v>
      </c>
      <c r="AM502" s="446">
        <v>0</v>
      </c>
      <c r="AN502" s="446">
        <v>0</v>
      </c>
      <c r="AO502" s="446">
        <v>0</v>
      </c>
      <c r="AP502" s="446">
        <v>0</v>
      </c>
      <c r="AQ502" s="446">
        <v>0</v>
      </c>
      <c r="AR502" s="446">
        <v>0</v>
      </c>
      <c r="AS502" s="446">
        <v>0</v>
      </c>
      <c r="AT502" s="446">
        <v>0</v>
      </c>
      <c r="AU502" s="446">
        <v>0</v>
      </c>
      <c r="AV502" s="446">
        <v>0</v>
      </c>
      <c r="AW502" s="446">
        <v>0</v>
      </c>
      <c r="AX502" s="446">
        <v>0</v>
      </c>
      <c r="AY502" s="446">
        <v>0</v>
      </c>
      <c r="AZ502" s="446">
        <v>0</v>
      </c>
      <c r="BA502" s="446">
        <v>0</v>
      </c>
      <c r="BB502" s="446">
        <v>0</v>
      </c>
      <c r="BC502" s="446">
        <v>0</v>
      </c>
      <c r="BD502" s="446">
        <v>0</v>
      </c>
      <c r="BE502" s="446">
        <v>0</v>
      </c>
      <c r="BF502" s="446">
        <v>0</v>
      </c>
      <c r="BG502" s="446">
        <v>0</v>
      </c>
      <c r="BH502" s="446">
        <v>0</v>
      </c>
      <c r="BI502" s="446">
        <v>0</v>
      </c>
      <c r="BJ502" s="446">
        <v>0</v>
      </c>
      <c r="BK502" s="446">
        <v>0</v>
      </c>
      <c r="BL502" s="446">
        <v>0</v>
      </c>
      <c r="BM502" s="446">
        <v>0</v>
      </c>
      <c r="BN502" s="446">
        <v>0</v>
      </c>
      <c r="BO502" s="446">
        <v>0</v>
      </c>
      <c r="BP502" s="446">
        <v>0</v>
      </c>
      <c r="BQ502" s="446">
        <v>0</v>
      </c>
      <c r="BR502" s="446">
        <v>0</v>
      </c>
      <c r="BS502" s="446">
        <v>0</v>
      </c>
      <c r="BT502" s="446">
        <v>0</v>
      </c>
      <c r="BU502" s="446">
        <v>0</v>
      </c>
      <c r="BV502" s="446">
        <v>0</v>
      </c>
      <c r="BW502" s="446">
        <v>0</v>
      </c>
      <c r="BX502" s="446">
        <v>0</v>
      </c>
      <c r="BY502" s="446">
        <v>0</v>
      </c>
      <c r="BZ502" s="446">
        <v>0</v>
      </c>
      <c r="CA502" s="446">
        <v>0</v>
      </c>
      <c r="CB502" s="446">
        <v>0</v>
      </c>
      <c r="CC502" s="446">
        <v>0</v>
      </c>
      <c r="CD502" s="446">
        <v>0</v>
      </c>
      <c r="CE502" s="446">
        <v>0</v>
      </c>
      <c r="CF502" s="446">
        <v>0</v>
      </c>
      <c r="CG502" s="446">
        <v>0</v>
      </c>
      <c r="CH502" s="446">
        <v>0</v>
      </c>
      <c r="CI502" s="446">
        <v>0</v>
      </c>
      <c r="CJ502" s="446">
        <v>0</v>
      </c>
      <c r="CK502" s="446">
        <v>0</v>
      </c>
      <c r="CL502" s="446">
        <v>0</v>
      </c>
      <c r="CM502" s="446">
        <v>0</v>
      </c>
      <c r="CN502" s="446">
        <v>0</v>
      </c>
      <c r="CO502" s="444" t="s">
        <v>38</v>
      </c>
    </row>
    <row r="503" spans="1:93" customFormat="1" ht="31.5">
      <c r="A503" s="444" t="s">
        <v>1417</v>
      </c>
      <c r="B503" s="445" t="s">
        <v>888</v>
      </c>
      <c r="C503" s="444" t="s">
        <v>507</v>
      </c>
      <c r="D503" s="444" t="s">
        <v>1476</v>
      </c>
      <c r="E503" s="446">
        <v>0</v>
      </c>
      <c r="F503" s="446">
        <v>0</v>
      </c>
      <c r="G503" s="446">
        <v>0</v>
      </c>
      <c r="H503" s="446">
        <v>0</v>
      </c>
      <c r="I503" s="446">
        <v>0</v>
      </c>
      <c r="J503" s="446">
        <v>0</v>
      </c>
      <c r="K503" s="446">
        <v>0</v>
      </c>
      <c r="L503" s="446">
        <v>0</v>
      </c>
      <c r="M503" s="446">
        <v>0</v>
      </c>
      <c r="N503" s="446">
        <v>0</v>
      </c>
      <c r="O503" s="446">
        <v>0</v>
      </c>
      <c r="P503" s="446">
        <v>0</v>
      </c>
      <c r="Q503" s="446">
        <v>0</v>
      </c>
      <c r="R503" s="446">
        <v>0</v>
      </c>
      <c r="S503" s="446">
        <v>0</v>
      </c>
      <c r="T503" s="446">
        <v>0</v>
      </c>
      <c r="U503" s="446">
        <v>0</v>
      </c>
      <c r="V503" s="446">
        <v>0</v>
      </c>
      <c r="W503" s="446">
        <v>0</v>
      </c>
      <c r="X503" s="446">
        <v>0</v>
      </c>
      <c r="Y503" s="446">
        <v>0</v>
      </c>
      <c r="Z503" s="446">
        <v>0</v>
      </c>
      <c r="AA503" s="446">
        <v>0</v>
      </c>
      <c r="AB503" s="446">
        <v>0</v>
      </c>
      <c r="AC503" s="446">
        <v>0</v>
      </c>
      <c r="AD503" s="446">
        <v>0</v>
      </c>
      <c r="AE503" s="446">
        <v>0</v>
      </c>
      <c r="AF503" s="446">
        <v>0</v>
      </c>
      <c r="AG503" s="446">
        <v>0</v>
      </c>
      <c r="AH503" s="446">
        <v>0</v>
      </c>
      <c r="AI503" s="446">
        <v>0</v>
      </c>
      <c r="AJ503" s="446">
        <v>0</v>
      </c>
      <c r="AK503" s="446">
        <v>0</v>
      </c>
      <c r="AL503" s="446">
        <v>0</v>
      </c>
      <c r="AM503" s="446">
        <v>0</v>
      </c>
      <c r="AN503" s="446">
        <v>0</v>
      </c>
      <c r="AO503" s="446">
        <v>0</v>
      </c>
      <c r="AP503" s="446">
        <v>0</v>
      </c>
      <c r="AQ503" s="446">
        <v>0</v>
      </c>
      <c r="AR503" s="446">
        <v>0</v>
      </c>
      <c r="AS503" s="446">
        <v>0</v>
      </c>
      <c r="AT503" s="446">
        <v>0</v>
      </c>
      <c r="AU503" s="446">
        <v>0</v>
      </c>
      <c r="AV503" s="446">
        <v>0</v>
      </c>
      <c r="AW503" s="446">
        <v>0</v>
      </c>
      <c r="AX503" s="446">
        <v>0</v>
      </c>
      <c r="AY503" s="446">
        <v>0</v>
      </c>
      <c r="AZ503" s="446">
        <v>0</v>
      </c>
      <c r="BA503" s="446">
        <v>0</v>
      </c>
      <c r="BB503" s="446">
        <v>0</v>
      </c>
      <c r="BC503" s="446">
        <v>0</v>
      </c>
      <c r="BD503" s="446">
        <v>0</v>
      </c>
      <c r="BE503" s="446">
        <v>0</v>
      </c>
      <c r="BF503" s="446">
        <v>0</v>
      </c>
      <c r="BG503" s="446">
        <v>0</v>
      </c>
      <c r="BH503" s="446">
        <v>0</v>
      </c>
      <c r="BI503" s="446">
        <v>0</v>
      </c>
      <c r="BJ503" s="446">
        <v>0</v>
      </c>
      <c r="BK503" s="446">
        <v>0</v>
      </c>
      <c r="BL503" s="446">
        <v>0</v>
      </c>
      <c r="BM503" s="446">
        <v>0</v>
      </c>
      <c r="BN503" s="446">
        <v>0</v>
      </c>
      <c r="BO503" s="446">
        <v>0</v>
      </c>
      <c r="BP503" s="446">
        <v>0</v>
      </c>
      <c r="BQ503" s="446">
        <v>0</v>
      </c>
      <c r="BR503" s="446">
        <v>0</v>
      </c>
      <c r="BS503" s="446">
        <v>0</v>
      </c>
      <c r="BT503" s="446">
        <v>0</v>
      </c>
      <c r="BU503" s="446">
        <v>0</v>
      </c>
      <c r="BV503" s="446">
        <v>0</v>
      </c>
      <c r="BW503" s="446">
        <v>0</v>
      </c>
      <c r="BX503" s="446">
        <v>0</v>
      </c>
      <c r="BY503" s="446">
        <v>0</v>
      </c>
      <c r="BZ503" s="446">
        <v>0</v>
      </c>
      <c r="CA503" s="446">
        <v>0</v>
      </c>
      <c r="CB503" s="446">
        <v>0</v>
      </c>
      <c r="CC503" s="446">
        <v>0</v>
      </c>
      <c r="CD503" s="446">
        <v>0</v>
      </c>
      <c r="CE503" s="446">
        <v>0</v>
      </c>
      <c r="CF503" s="446">
        <v>0</v>
      </c>
      <c r="CG503" s="446">
        <v>0</v>
      </c>
      <c r="CH503" s="446">
        <v>0</v>
      </c>
      <c r="CI503" s="446">
        <v>0</v>
      </c>
      <c r="CJ503" s="446">
        <v>0</v>
      </c>
      <c r="CK503" s="446">
        <v>0</v>
      </c>
      <c r="CL503" s="446">
        <v>0</v>
      </c>
      <c r="CM503" s="446">
        <v>0</v>
      </c>
      <c r="CN503" s="446">
        <v>0</v>
      </c>
      <c r="CO503" s="444" t="s">
        <v>38</v>
      </c>
    </row>
    <row r="504" spans="1:93" customFormat="1">
      <c r="A504" s="444" t="s">
        <v>1417</v>
      </c>
      <c r="B504" s="445" t="s">
        <v>1418</v>
      </c>
      <c r="C504" s="444" t="s">
        <v>1419</v>
      </c>
      <c r="D504" s="444" t="s">
        <v>1476</v>
      </c>
      <c r="E504" s="446">
        <v>0</v>
      </c>
      <c r="F504" s="446">
        <v>0</v>
      </c>
      <c r="G504" s="446">
        <v>0</v>
      </c>
      <c r="H504" s="446">
        <v>0</v>
      </c>
      <c r="I504" s="446">
        <v>0</v>
      </c>
      <c r="J504" s="446">
        <v>0</v>
      </c>
      <c r="K504" s="446">
        <v>0</v>
      </c>
      <c r="L504" s="446">
        <v>0</v>
      </c>
      <c r="M504" s="446">
        <v>0</v>
      </c>
      <c r="N504" s="446">
        <v>0</v>
      </c>
      <c r="O504" s="446">
        <v>0</v>
      </c>
      <c r="P504" s="446">
        <v>0</v>
      </c>
      <c r="Q504" s="446">
        <v>0</v>
      </c>
      <c r="R504" s="446">
        <v>0</v>
      </c>
      <c r="S504" s="446">
        <v>0</v>
      </c>
      <c r="T504" s="446">
        <v>0</v>
      </c>
      <c r="U504" s="446">
        <v>0</v>
      </c>
      <c r="V504" s="446">
        <v>0</v>
      </c>
      <c r="W504" s="446">
        <v>0</v>
      </c>
      <c r="X504" s="446">
        <v>0</v>
      </c>
      <c r="Y504" s="446">
        <v>0</v>
      </c>
      <c r="Z504" s="446">
        <v>0</v>
      </c>
      <c r="AA504" s="446">
        <v>0</v>
      </c>
      <c r="AB504" s="446">
        <v>0</v>
      </c>
      <c r="AC504" s="446">
        <v>0</v>
      </c>
      <c r="AD504" s="446">
        <v>0</v>
      </c>
      <c r="AE504" s="446">
        <v>0</v>
      </c>
      <c r="AF504" s="446">
        <v>0</v>
      </c>
      <c r="AG504" s="446">
        <v>0</v>
      </c>
      <c r="AH504" s="446">
        <v>0</v>
      </c>
      <c r="AI504" s="446">
        <v>0</v>
      </c>
      <c r="AJ504" s="446">
        <v>0</v>
      </c>
      <c r="AK504" s="446">
        <v>0</v>
      </c>
      <c r="AL504" s="446">
        <v>0</v>
      </c>
      <c r="AM504" s="446">
        <v>0</v>
      </c>
      <c r="AN504" s="446">
        <v>0</v>
      </c>
      <c r="AO504" s="446">
        <v>0</v>
      </c>
      <c r="AP504" s="446">
        <v>0</v>
      </c>
      <c r="AQ504" s="446">
        <v>0</v>
      </c>
      <c r="AR504" s="446">
        <v>0</v>
      </c>
      <c r="AS504" s="446">
        <v>0</v>
      </c>
      <c r="AT504" s="446">
        <v>0</v>
      </c>
      <c r="AU504" s="446">
        <v>0</v>
      </c>
      <c r="AV504" s="446">
        <v>0</v>
      </c>
      <c r="AW504" s="446">
        <v>0</v>
      </c>
      <c r="AX504" s="446">
        <v>0</v>
      </c>
      <c r="AY504" s="446">
        <v>0</v>
      </c>
      <c r="AZ504" s="446">
        <v>0</v>
      </c>
      <c r="BA504" s="446">
        <v>0</v>
      </c>
      <c r="BB504" s="446">
        <v>0</v>
      </c>
      <c r="BC504" s="446">
        <v>0</v>
      </c>
      <c r="BD504" s="446">
        <v>0</v>
      </c>
      <c r="BE504" s="446">
        <v>0</v>
      </c>
      <c r="BF504" s="446">
        <v>0</v>
      </c>
      <c r="BG504" s="446">
        <v>0</v>
      </c>
      <c r="BH504" s="446">
        <v>0</v>
      </c>
      <c r="BI504" s="446">
        <v>0</v>
      </c>
      <c r="BJ504" s="446">
        <v>0</v>
      </c>
      <c r="BK504" s="446">
        <v>0</v>
      </c>
      <c r="BL504" s="446">
        <v>0</v>
      </c>
      <c r="BM504" s="446">
        <v>0</v>
      </c>
      <c r="BN504" s="446">
        <v>0</v>
      </c>
      <c r="BO504" s="446">
        <v>0</v>
      </c>
      <c r="BP504" s="446">
        <v>0</v>
      </c>
      <c r="BQ504" s="446">
        <v>0</v>
      </c>
      <c r="BR504" s="446">
        <v>0</v>
      </c>
      <c r="BS504" s="446">
        <v>0</v>
      </c>
      <c r="BT504" s="446">
        <v>0</v>
      </c>
      <c r="BU504" s="446">
        <v>0</v>
      </c>
      <c r="BV504" s="446">
        <v>0</v>
      </c>
      <c r="BW504" s="446">
        <v>0</v>
      </c>
      <c r="BX504" s="446">
        <v>0</v>
      </c>
      <c r="BY504" s="446">
        <v>0</v>
      </c>
      <c r="BZ504" s="446">
        <v>0</v>
      </c>
      <c r="CA504" s="446">
        <v>0</v>
      </c>
      <c r="CB504" s="446">
        <v>0</v>
      </c>
      <c r="CC504" s="446">
        <v>0</v>
      </c>
      <c r="CD504" s="446">
        <v>0</v>
      </c>
      <c r="CE504" s="446">
        <v>0</v>
      </c>
      <c r="CF504" s="446">
        <v>0</v>
      </c>
      <c r="CG504" s="446">
        <v>0</v>
      </c>
      <c r="CH504" s="446">
        <v>0</v>
      </c>
      <c r="CI504" s="446">
        <v>0</v>
      </c>
      <c r="CJ504" s="446">
        <v>0</v>
      </c>
      <c r="CK504" s="446">
        <v>0</v>
      </c>
      <c r="CL504" s="446">
        <v>0</v>
      </c>
      <c r="CM504" s="446">
        <v>0</v>
      </c>
      <c r="CN504" s="446">
        <v>0</v>
      </c>
      <c r="CO504" s="444" t="s">
        <v>2081</v>
      </c>
    </row>
    <row r="505" spans="1:93" customFormat="1" ht="47.25">
      <c r="A505" s="444" t="s">
        <v>1417</v>
      </c>
      <c r="B505" s="445" t="s">
        <v>1420</v>
      </c>
      <c r="C505" s="444" t="s">
        <v>1421</v>
      </c>
      <c r="D505" s="444" t="s">
        <v>1476</v>
      </c>
      <c r="E505" s="446">
        <v>0</v>
      </c>
      <c r="F505" s="446">
        <v>0</v>
      </c>
      <c r="G505" s="446">
        <v>0</v>
      </c>
      <c r="H505" s="446">
        <v>0</v>
      </c>
      <c r="I505" s="446">
        <v>0</v>
      </c>
      <c r="J505" s="446">
        <v>0</v>
      </c>
      <c r="K505" s="446">
        <v>0</v>
      </c>
      <c r="L505" s="446">
        <v>0</v>
      </c>
      <c r="M505" s="446">
        <v>0</v>
      </c>
      <c r="N505" s="446">
        <v>0</v>
      </c>
      <c r="O505" s="446">
        <v>0</v>
      </c>
      <c r="P505" s="446">
        <v>0</v>
      </c>
      <c r="Q505" s="446">
        <v>0</v>
      </c>
      <c r="R505" s="446">
        <v>0</v>
      </c>
      <c r="S505" s="446">
        <v>0</v>
      </c>
      <c r="T505" s="446">
        <v>0</v>
      </c>
      <c r="U505" s="446">
        <v>0</v>
      </c>
      <c r="V505" s="446">
        <v>0</v>
      </c>
      <c r="W505" s="446">
        <v>0</v>
      </c>
      <c r="X505" s="446">
        <v>0</v>
      </c>
      <c r="Y505" s="446">
        <v>0</v>
      </c>
      <c r="Z505" s="446">
        <v>0</v>
      </c>
      <c r="AA505" s="446">
        <v>0</v>
      </c>
      <c r="AB505" s="446">
        <v>0</v>
      </c>
      <c r="AC505" s="446">
        <v>0</v>
      </c>
      <c r="AD505" s="446">
        <v>0</v>
      </c>
      <c r="AE505" s="446">
        <v>0</v>
      </c>
      <c r="AF505" s="446">
        <v>0</v>
      </c>
      <c r="AG505" s="446">
        <v>0</v>
      </c>
      <c r="AH505" s="446">
        <v>0</v>
      </c>
      <c r="AI505" s="446">
        <v>0</v>
      </c>
      <c r="AJ505" s="446">
        <v>0</v>
      </c>
      <c r="AK505" s="446">
        <v>0</v>
      </c>
      <c r="AL505" s="446">
        <v>0</v>
      </c>
      <c r="AM505" s="446">
        <v>0</v>
      </c>
      <c r="AN505" s="446">
        <v>0</v>
      </c>
      <c r="AO505" s="446">
        <v>0</v>
      </c>
      <c r="AP505" s="446">
        <v>0</v>
      </c>
      <c r="AQ505" s="446">
        <v>0</v>
      </c>
      <c r="AR505" s="446">
        <v>0</v>
      </c>
      <c r="AS505" s="446">
        <v>0</v>
      </c>
      <c r="AT505" s="446">
        <v>0</v>
      </c>
      <c r="AU505" s="446">
        <v>0</v>
      </c>
      <c r="AV505" s="446">
        <v>0</v>
      </c>
      <c r="AW505" s="446">
        <v>0</v>
      </c>
      <c r="AX505" s="446">
        <v>0</v>
      </c>
      <c r="AY505" s="446">
        <v>0</v>
      </c>
      <c r="AZ505" s="446">
        <v>0</v>
      </c>
      <c r="BA505" s="446">
        <v>0</v>
      </c>
      <c r="BB505" s="446">
        <v>0</v>
      </c>
      <c r="BC505" s="446">
        <v>0</v>
      </c>
      <c r="BD505" s="446">
        <v>0</v>
      </c>
      <c r="BE505" s="446">
        <v>0</v>
      </c>
      <c r="BF505" s="446">
        <v>0</v>
      </c>
      <c r="BG505" s="446">
        <v>0</v>
      </c>
      <c r="BH505" s="446">
        <v>0</v>
      </c>
      <c r="BI505" s="446">
        <v>0</v>
      </c>
      <c r="BJ505" s="446">
        <v>0</v>
      </c>
      <c r="BK505" s="446">
        <v>0</v>
      </c>
      <c r="BL505" s="446">
        <v>0</v>
      </c>
      <c r="BM505" s="446">
        <v>0</v>
      </c>
      <c r="BN505" s="446">
        <v>0</v>
      </c>
      <c r="BO505" s="446">
        <v>0</v>
      </c>
      <c r="BP505" s="446">
        <v>0</v>
      </c>
      <c r="BQ505" s="446">
        <v>0</v>
      </c>
      <c r="BR505" s="446">
        <v>0</v>
      </c>
      <c r="BS505" s="446">
        <v>0</v>
      </c>
      <c r="BT505" s="446">
        <v>0</v>
      </c>
      <c r="BU505" s="446">
        <v>0</v>
      </c>
      <c r="BV505" s="446">
        <v>0</v>
      </c>
      <c r="BW505" s="446">
        <v>0</v>
      </c>
      <c r="BX505" s="446">
        <v>0</v>
      </c>
      <c r="BY505" s="446">
        <v>0</v>
      </c>
      <c r="BZ505" s="446">
        <v>0</v>
      </c>
      <c r="CA505" s="446">
        <v>0</v>
      </c>
      <c r="CB505" s="446">
        <v>0</v>
      </c>
      <c r="CC505" s="446">
        <v>0</v>
      </c>
      <c r="CD505" s="446">
        <v>0</v>
      </c>
      <c r="CE505" s="446">
        <v>0</v>
      </c>
      <c r="CF505" s="446">
        <v>0</v>
      </c>
      <c r="CG505" s="446">
        <v>0</v>
      </c>
      <c r="CH505" s="446">
        <v>0</v>
      </c>
      <c r="CI505" s="446">
        <v>0</v>
      </c>
      <c r="CJ505" s="446">
        <v>0</v>
      </c>
      <c r="CK505" s="446">
        <v>0</v>
      </c>
      <c r="CL505" s="446">
        <v>0</v>
      </c>
      <c r="CM505" s="446">
        <v>0</v>
      </c>
      <c r="CN505" s="446">
        <v>0</v>
      </c>
      <c r="CO505" s="444" t="s">
        <v>2081</v>
      </c>
    </row>
    <row r="506" spans="1:93" customFormat="1" ht="47.25">
      <c r="A506" s="444" t="s">
        <v>1417</v>
      </c>
      <c r="B506" s="445" t="s">
        <v>1422</v>
      </c>
      <c r="C506" s="444" t="s">
        <v>1423</v>
      </c>
      <c r="D506" s="444" t="s">
        <v>1476</v>
      </c>
      <c r="E506" s="446">
        <v>0</v>
      </c>
      <c r="F506" s="446">
        <v>0</v>
      </c>
      <c r="G506" s="446">
        <v>0</v>
      </c>
      <c r="H506" s="446">
        <v>0</v>
      </c>
      <c r="I506" s="446">
        <v>0</v>
      </c>
      <c r="J506" s="446">
        <v>0</v>
      </c>
      <c r="K506" s="446">
        <v>0</v>
      </c>
      <c r="L506" s="446">
        <v>0</v>
      </c>
      <c r="M506" s="446">
        <v>0</v>
      </c>
      <c r="N506" s="446">
        <v>0</v>
      </c>
      <c r="O506" s="446">
        <v>0</v>
      </c>
      <c r="P506" s="446">
        <v>0</v>
      </c>
      <c r="Q506" s="446">
        <v>0</v>
      </c>
      <c r="R506" s="446">
        <v>0</v>
      </c>
      <c r="S506" s="446">
        <v>0</v>
      </c>
      <c r="T506" s="446">
        <v>0</v>
      </c>
      <c r="U506" s="446">
        <v>0</v>
      </c>
      <c r="V506" s="446">
        <v>0</v>
      </c>
      <c r="W506" s="446">
        <v>0</v>
      </c>
      <c r="X506" s="446">
        <v>0</v>
      </c>
      <c r="Y506" s="446">
        <v>0</v>
      </c>
      <c r="Z506" s="446">
        <v>0</v>
      </c>
      <c r="AA506" s="446">
        <v>0</v>
      </c>
      <c r="AB506" s="446">
        <v>0</v>
      </c>
      <c r="AC506" s="446">
        <v>0</v>
      </c>
      <c r="AD506" s="446">
        <v>0</v>
      </c>
      <c r="AE506" s="446">
        <v>0</v>
      </c>
      <c r="AF506" s="446">
        <v>0</v>
      </c>
      <c r="AG506" s="446">
        <v>0</v>
      </c>
      <c r="AH506" s="446">
        <v>0</v>
      </c>
      <c r="AI506" s="446">
        <v>0</v>
      </c>
      <c r="AJ506" s="446">
        <v>0</v>
      </c>
      <c r="AK506" s="446">
        <v>0</v>
      </c>
      <c r="AL506" s="446">
        <v>0</v>
      </c>
      <c r="AM506" s="446">
        <v>0</v>
      </c>
      <c r="AN506" s="446">
        <v>0</v>
      </c>
      <c r="AO506" s="446">
        <v>0</v>
      </c>
      <c r="AP506" s="446">
        <v>0</v>
      </c>
      <c r="AQ506" s="446">
        <v>0</v>
      </c>
      <c r="AR506" s="446">
        <v>0</v>
      </c>
      <c r="AS506" s="446">
        <v>0</v>
      </c>
      <c r="AT506" s="446">
        <v>0</v>
      </c>
      <c r="AU506" s="446">
        <v>0</v>
      </c>
      <c r="AV506" s="446">
        <v>0</v>
      </c>
      <c r="AW506" s="446">
        <v>0</v>
      </c>
      <c r="AX506" s="446">
        <v>0</v>
      </c>
      <c r="AY506" s="446">
        <v>0</v>
      </c>
      <c r="AZ506" s="446">
        <v>0</v>
      </c>
      <c r="BA506" s="446">
        <v>0</v>
      </c>
      <c r="BB506" s="446">
        <v>0</v>
      </c>
      <c r="BC506" s="446">
        <v>0</v>
      </c>
      <c r="BD506" s="446">
        <v>0</v>
      </c>
      <c r="BE506" s="446">
        <v>0</v>
      </c>
      <c r="BF506" s="446">
        <v>0</v>
      </c>
      <c r="BG506" s="446">
        <v>0</v>
      </c>
      <c r="BH506" s="446">
        <v>0</v>
      </c>
      <c r="BI506" s="446">
        <v>0</v>
      </c>
      <c r="BJ506" s="446">
        <v>0</v>
      </c>
      <c r="BK506" s="446">
        <v>0</v>
      </c>
      <c r="BL506" s="446">
        <v>0</v>
      </c>
      <c r="BM506" s="446">
        <v>0</v>
      </c>
      <c r="BN506" s="446">
        <v>0</v>
      </c>
      <c r="BO506" s="446">
        <v>0</v>
      </c>
      <c r="BP506" s="446">
        <v>0</v>
      </c>
      <c r="BQ506" s="446">
        <v>0</v>
      </c>
      <c r="BR506" s="446">
        <v>0</v>
      </c>
      <c r="BS506" s="446">
        <v>0</v>
      </c>
      <c r="BT506" s="446">
        <v>0</v>
      </c>
      <c r="BU506" s="446">
        <v>0</v>
      </c>
      <c r="BV506" s="446">
        <v>0</v>
      </c>
      <c r="BW506" s="446">
        <v>0</v>
      </c>
      <c r="BX506" s="446">
        <v>0</v>
      </c>
      <c r="BY506" s="446">
        <v>0</v>
      </c>
      <c r="BZ506" s="446">
        <v>0</v>
      </c>
      <c r="CA506" s="446">
        <v>0</v>
      </c>
      <c r="CB506" s="446">
        <v>0</v>
      </c>
      <c r="CC506" s="446">
        <v>0</v>
      </c>
      <c r="CD506" s="446">
        <v>0</v>
      </c>
      <c r="CE506" s="446">
        <v>0</v>
      </c>
      <c r="CF506" s="446">
        <v>0</v>
      </c>
      <c r="CG506" s="446">
        <v>0</v>
      </c>
      <c r="CH506" s="446">
        <v>0</v>
      </c>
      <c r="CI506" s="446">
        <v>0</v>
      </c>
      <c r="CJ506" s="446">
        <v>0</v>
      </c>
      <c r="CK506" s="446">
        <v>0</v>
      </c>
      <c r="CL506" s="446">
        <v>0</v>
      </c>
      <c r="CM506" s="446">
        <v>0</v>
      </c>
      <c r="CN506" s="446">
        <v>0</v>
      </c>
      <c r="CO506" s="444" t="s">
        <v>2081</v>
      </c>
    </row>
    <row r="507" spans="1:93" customFormat="1" ht="47.25">
      <c r="A507" s="444" t="s">
        <v>1417</v>
      </c>
      <c r="B507" s="445" t="s">
        <v>1424</v>
      </c>
      <c r="C507" s="444" t="s">
        <v>1425</v>
      </c>
      <c r="D507" s="444" t="s">
        <v>1476</v>
      </c>
      <c r="E507" s="446">
        <v>0</v>
      </c>
      <c r="F507" s="446">
        <v>0</v>
      </c>
      <c r="G507" s="446">
        <v>0</v>
      </c>
      <c r="H507" s="446">
        <v>0</v>
      </c>
      <c r="I507" s="446">
        <v>0</v>
      </c>
      <c r="J507" s="446">
        <v>0</v>
      </c>
      <c r="K507" s="446">
        <v>0</v>
      </c>
      <c r="L507" s="446">
        <v>0</v>
      </c>
      <c r="M507" s="446">
        <v>0</v>
      </c>
      <c r="N507" s="446">
        <v>0</v>
      </c>
      <c r="O507" s="446">
        <v>0</v>
      </c>
      <c r="P507" s="446">
        <v>0</v>
      </c>
      <c r="Q507" s="446">
        <v>0</v>
      </c>
      <c r="R507" s="446">
        <v>0</v>
      </c>
      <c r="S507" s="446">
        <v>0</v>
      </c>
      <c r="T507" s="446">
        <v>0</v>
      </c>
      <c r="U507" s="446">
        <v>0</v>
      </c>
      <c r="V507" s="446">
        <v>0</v>
      </c>
      <c r="W507" s="446">
        <v>0</v>
      </c>
      <c r="X507" s="446">
        <v>0</v>
      </c>
      <c r="Y507" s="446">
        <v>0</v>
      </c>
      <c r="Z507" s="446">
        <v>0</v>
      </c>
      <c r="AA507" s="446">
        <v>0</v>
      </c>
      <c r="AB507" s="446">
        <v>0</v>
      </c>
      <c r="AC507" s="446">
        <v>0</v>
      </c>
      <c r="AD507" s="446">
        <v>0</v>
      </c>
      <c r="AE507" s="446">
        <v>0</v>
      </c>
      <c r="AF507" s="446">
        <v>0</v>
      </c>
      <c r="AG507" s="446">
        <v>0</v>
      </c>
      <c r="AH507" s="446">
        <v>0</v>
      </c>
      <c r="AI507" s="446">
        <v>0</v>
      </c>
      <c r="AJ507" s="446">
        <v>0</v>
      </c>
      <c r="AK507" s="446">
        <v>0</v>
      </c>
      <c r="AL507" s="446">
        <v>0</v>
      </c>
      <c r="AM507" s="446">
        <v>0</v>
      </c>
      <c r="AN507" s="446">
        <v>0</v>
      </c>
      <c r="AO507" s="446">
        <v>0</v>
      </c>
      <c r="AP507" s="446">
        <v>0</v>
      </c>
      <c r="AQ507" s="446">
        <v>0</v>
      </c>
      <c r="AR507" s="446">
        <v>0</v>
      </c>
      <c r="AS507" s="446">
        <v>0</v>
      </c>
      <c r="AT507" s="446">
        <v>0</v>
      </c>
      <c r="AU507" s="446">
        <v>0</v>
      </c>
      <c r="AV507" s="446">
        <v>0</v>
      </c>
      <c r="AW507" s="446">
        <v>0</v>
      </c>
      <c r="AX507" s="446">
        <v>0</v>
      </c>
      <c r="AY507" s="446">
        <v>0</v>
      </c>
      <c r="AZ507" s="446">
        <v>0</v>
      </c>
      <c r="BA507" s="446">
        <v>0</v>
      </c>
      <c r="BB507" s="446">
        <v>0</v>
      </c>
      <c r="BC507" s="446">
        <v>0</v>
      </c>
      <c r="BD507" s="446">
        <v>0</v>
      </c>
      <c r="BE507" s="446">
        <v>0</v>
      </c>
      <c r="BF507" s="446">
        <v>0</v>
      </c>
      <c r="BG507" s="446">
        <v>0</v>
      </c>
      <c r="BH507" s="446">
        <v>0</v>
      </c>
      <c r="BI507" s="446">
        <v>0</v>
      </c>
      <c r="BJ507" s="446">
        <v>0</v>
      </c>
      <c r="BK507" s="446">
        <v>0</v>
      </c>
      <c r="BL507" s="446">
        <v>0</v>
      </c>
      <c r="BM507" s="446">
        <v>0</v>
      </c>
      <c r="BN507" s="446">
        <v>0</v>
      </c>
      <c r="BO507" s="446">
        <v>0</v>
      </c>
      <c r="BP507" s="446">
        <v>0</v>
      </c>
      <c r="BQ507" s="446">
        <v>0</v>
      </c>
      <c r="BR507" s="446">
        <v>0</v>
      </c>
      <c r="BS507" s="446">
        <v>0</v>
      </c>
      <c r="BT507" s="446">
        <v>0</v>
      </c>
      <c r="BU507" s="446">
        <v>0</v>
      </c>
      <c r="BV507" s="446">
        <v>0</v>
      </c>
      <c r="BW507" s="446">
        <v>0</v>
      </c>
      <c r="BX507" s="446">
        <v>0</v>
      </c>
      <c r="BY507" s="446">
        <v>0</v>
      </c>
      <c r="BZ507" s="446">
        <v>0</v>
      </c>
      <c r="CA507" s="446">
        <v>0</v>
      </c>
      <c r="CB507" s="446">
        <v>0</v>
      </c>
      <c r="CC507" s="446">
        <v>0</v>
      </c>
      <c r="CD507" s="446">
        <v>0</v>
      </c>
      <c r="CE507" s="446">
        <v>0</v>
      </c>
      <c r="CF507" s="446">
        <v>0</v>
      </c>
      <c r="CG507" s="446">
        <v>0</v>
      </c>
      <c r="CH507" s="446">
        <v>0</v>
      </c>
      <c r="CI507" s="446">
        <v>0</v>
      </c>
      <c r="CJ507" s="446">
        <v>0</v>
      </c>
      <c r="CK507" s="446">
        <v>0</v>
      </c>
      <c r="CL507" s="446">
        <v>0</v>
      </c>
      <c r="CM507" s="446">
        <v>0</v>
      </c>
      <c r="CN507" s="446">
        <v>0</v>
      </c>
      <c r="CO507" s="444" t="s">
        <v>2081</v>
      </c>
    </row>
    <row r="508" spans="1:93" customFormat="1" ht="47.25">
      <c r="A508" s="444" t="s">
        <v>1417</v>
      </c>
      <c r="B508" s="445" t="s">
        <v>1426</v>
      </c>
      <c r="C508" s="444" t="s">
        <v>1427</v>
      </c>
      <c r="D508" s="444" t="s">
        <v>1476</v>
      </c>
      <c r="E508" s="446">
        <v>0</v>
      </c>
      <c r="F508" s="446">
        <v>0</v>
      </c>
      <c r="G508" s="446">
        <v>0</v>
      </c>
      <c r="H508" s="446">
        <v>0</v>
      </c>
      <c r="I508" s="446">
        <v>0</v>
      </c>
      <c r="J508" s="446">
        <v>0</v>
      </c>
      <c r="K508" s="446">
        <v>0</v>
      </c>
      <c r="L508" s="446">
        <v>0</v>
      </c>
      <c r="M508" s="446">
        <v>0</v>
      </c>
      <c r="N508" s="446">
        <v>0</v>
      </c>
      <c r="O508" s="446">
        <v>0</v>
      </c>
      <c r="P508" s="446">
        <v>0</v>
      </c>
      <c r="Q508" s="446">
        <v>0</v>
      </c>
      <c r="R508" s="446">
        <v>0</v>
      </c>
      <c r="S508" s="446">
        <v>0</v>
      </c>
      <c r="T508" s="446">
        <v>0</v>
      </c>
      <c r="U508" s="446">
        <v>0</v>
      </c>
      <c r="V508" s="446">
        <v>0</v>
      </c>
      <c r="W508" s="446">
        <v>0</v>
      </c>
      <c r="X508" s="446">
        <v>0</v>
      </c>
      <c r="Y508" s="446">
        <v>0</v>
      </c>
      <c r="Z508" s="446">
        <v>0</v>
      </c>
      <c r="AA508" s="446">
        <v>0</v>
      </c>
      <c r="AB508" s="446">
        <v>0</v>
      </c>
      <c r="AC508" s="446">
        <v>0</v>
      </c>
      <c r="AD508" s="446">
        <v>0</v>
      </c>
      <c r="AE508" s="446">
        <v>0</v>
      </c>
      <c r="AF508" s="446">
        <v>0</v>
      </c>
      <c r="AG508" s="446">
        <v>0</v>
      </c>
      <c r="AH508" s="446">
        <v>0</v>
      </c>
      <c r="AI508" s="446">
        <v>0</v>
      </c>
      <c r="AJ508" s="446">
        <v>0</v>
      </c>
      <c r="AK508" s="446">
        <v>0</v>
      </c>
      <c r="AL508" s="446">
        <v>0</v>
      </c>
      <c r="AM508" s="446">
        <v>0</v>
      </c>
      <c r="AN508" s="446">
        <v>0</v>
      </c>
      <c r="AO508" s="446">
        <v>0</v>
      </c>
      <c r="AP508" s="446">
        <v>0</v>
      </c>
      <c r="AQ508" s="446">
        <v>0</v>
      </c>
      <c r="AR508" s="446">
        <v>0</v>
      </c>
      <c r="AS508" s="446">
        <v>0</v>
      </c>
      <c r="AT508" s="446">
        <v>0</v>
      </c>
      <c r="AU508" s="446">
        <v>0</v>
      </c>
      <c r="AV508" s="446">
        <v>0</v>
      </c>
      <c r="AW508" s="446">
        <v>0</v>
      </c>
      <c r="AX508" s="446">
        <v>0</v>
      </c>
      <c r="AY508" s="446">
        <v>0</v>
      </c>
      <c r="AZ508" s="446">
        <v>0</v>
      </c>
      <c r="BA508" s="446">
        <v>0</v>
      </c>
      <c r="BB508" s="446">
        <v>0</v>
      </c>
      <c r="BC508" s="446">
        <v>0</v>
      </c>
      <c r="BD508" s="446">
        <v>0</v>
      </c>
      <c r="BE508" s="446">
        <v>0</v>
      </c>
      <c r="BF508" s="446">
        <v>0</v>
      </c>
      <c r="BG508" s="446">
        <v>0</v>
      </c>
      <c r="BH508" s="446">
        <v>0</v>
      </c>
      <c r="BI508" s="446">
        <v>0</v>
      </c>
      <c r="BJ508" s="446">
        <v>0</v>
      </c>
      <c r="BK508" s="446">
        <v>0</v>
      </c>
      <c r="BL508" s="446">
        <v>0</v>
      </c>
      <c r="BM508" s="446">
        <v>0</v>
      </c>
      <c r="BN508" s="446">
        <v>0</v>
      </c>
      <c r="BO508" s="446">
        <v>0</v>
      </c>
      <c r="BP508" s="446">
        <v>0</v>
      </c>
      <c r="BQ508" s="446">
        <v>0</v>
      </c>
      <c r="BR508" s="446">
        <v>0</v>
      </c>
      <c r="BS508" s="446">
        <v>0</v>
      </c>
      <c r="BT508" s="446">
        <v>0</v>
      </c>
      <c r="BU508" s="446">
        <v>0</v>
      </c>
      <c r="BV508" s="446">
        <v>0</v>
      </c>
      <c r="BW508" s="446">
        <v>0</v>
      </c>
      <c r="BX508" s="446">
        <v>0</v>
      </c>
      <c r="BY508" s="446">
        <v>0</v>
      </c>
      <c r="BZ508" s="446">
        <v>0</v>
      </c>
      <c r="CA508" s="446">
        <v>0</v>
      </c>
      <c r="CB508" s="446">
        <v>0</v>
      </c>
      <c r="CC508" s="446">
        <v>0</v>
      </c>
      <c r="CD508" s="446">
        <v>0</v>
      </c>
      <c r="CE508" s="446">
        <v>0</v>
      </c>
      <c r="CF508" s="446">
        <v>0</v>
      </c>
      <c r="CG508" s="446">
        <v>0</v>
      </c>
      <c r="CH508" s="446">
        <v>0</v>
      </c>
      <c r="CI508" s="446">
        <v>0</v>
      </c>
      <c r="CJ508" s="446">
        <v>0</v>
      </c>
      <c r="CK508" s="446">
        <v>0</v>
      </c>
      <c r="CL508" s="446">
        <v>0</v>
      </c>
      <c r="CM508" s="446">
        <v>0</v>
      </c>
      <c r="CN508" s="446">
        <v>0</v>
      </c>
      <c r="CO508" s="444" t="s">
        <v>2081</v>
      </c>
    </row>
    <row r="509" spans="1:93" customFormat="1" ht="31.5">
      <c r="A509" s="444" t="s">
        <v>1417</v>
      </c>
      <c r="B509" s="445" t="s">
        <v>1428</v>
      </c>
      <c r="C509" s="444" t="s">
        <v>1429</v>
      </c>
      <c r="D509" s="444" t="s">
        <v>1476</v>
      </c>
      <c r="E509" s="446">
        <v>0</v>
      </c>
      <c r="F509" s="446">
        <v>0</v>
      </c>
      <c r="G509" s="446">
        <v>0</v>
      </c>
      <c r="H509" s="446">
        <v>0</v>
      </c>
      <c r="I509" s="446">
        <v>0</v>
      </c>
      <c r="J509" s="446">
        <v>0</v>
      </c>
      <c r="K509" s="446">
        <v>0</v>
      </c>
      <c r="L509" s="446">
        <v>0</v>
      </c>
      <c r="M509" s="446">
        <v>0</v>
      </c>
      <c r="N509" s="446">
        <v>0</v>
      </c>
      <c r="O509" s="446">
        <v>0</v>
      </c>
      <c r="P509" s="446">
        <v>0</v>
      </c>
      <c r="Q509" s="446">
        <v>0</v>
      </c>
      <c r="R509" s="446">
        <v>0</v>
      </c>
      <c r="S509" s="446">
        <v>0</v>
      </c>
      <c r="T509" s="446">
        <v>0</v>
      </c>
      <c r="U509" s="446">
        <v>0</v>
      </c>
      <c r="V509" s="446">
        <v>0</v>
      </c>
      <c r="W509" s="446">
        <v>0</v>
      </c>
      <c r="X509" s="446">
        <v>0</v>
      </c>
      <c r="Y509" s="446">
        <v>0</v>
      </c>
      <c r="Z509" s="446">
        <v>0</v>
      </c>
      <c r="AA509" s="446">
        <v>0</v>
      </c>
      <c r="AB509" s="446">
        <v>0</v>
      </c>
      <c r="AC509" s="446">
        <v>0</v>
      </c>
      <c r="AD509" s="446">
        <v>0</v>
      </c>
      <c r="AE509" s="446">
        <v>0</v>
      </c>
      <c r="AF509" s="446">
        <v>0</v>
      </c>
      <c r="AG509" s="446">
        <v>0</v>
      </c>
      <c r="AH509" s="446">
        <v>0</v>
      </c>
      <c r="AI509" s="446">
        <v>0</v>
      </c>
      <c r="AJ509" s="446">
        <v>0</v>
      </c>
      <c r="AK509" s="446">
        <v>0</v>
      </c>
      <c r="AL509" s="446">
        <v>0</v>
      </c>
      <c r="AM509" s="446">
        <v>0</v>
      </c>
      <c r="AN509" s="446">
        <v>0</v>
      </c>
      <c r="AO509" s="446">
        <v>0</v>
      </c>
      <c r="AP509" s="446">
        <v>0</v>
      </c>
      <c r="AQ509" s="446">
        <v>0</v>
      </c>
      <c r="AR509" s="446">
        <v>0</v>
      </c>
      <c r="AS509" s="446">
        <v>0</v>
      </c>
      <c r="AT509" s="446">
        <v>0</v>
      </c>
      <c r="AU509" s="446">
        <v>0</v>
      </c>
      <c r="AV509" s="446">
        <v>0</v>
      </c>
      <c r="AW509" s="446">
        <v>0</v>
      </c>
      <c r="AX509" s="446">
        <v>0</v>
      </c>
      <c r="AY509" s="446">
        <v>0</v>
      </c>
      <c r="AZ509" s="446">
        <v>0</v>
      </c>
      <c r="BA509" s="446">
        <v>0</v>
      </c>
      <c r="BB509" s="446">
        <v>0</v>
      </c>
      <c r="BC509" s="446">
        <v>0</v>
      </c>
      <c r="BD509" s="446">
        <v>0</v>
      </c>
      <c r="BE509" s="446">
        <v>0</v>
      </c>
      <c r="BF509" s="446">
        <v>0</v>
      </c>
      <c r="BG509" s="446">
        <v>0</v>
      </c>
      <c r="BH509" s="446">
        <v>0</v>
      </c>
      <c r="BI509" s="446">
        <v>0</v>
      </c>
      <c r="BJ509" s="446">
        <v>0</v>
      </c>
      <c r="BK509" s="446">
        <v>0</v>
      </c>
      <c r="BL509" s="446">
        <v>0</v>
      </c>
      <c r="BM509" s="446">
        <v>0</v>
      </c>
      <c r="BN509" s="446">
        <v>0</v>
      </c>
      <c r="BO509" s="446">
        <v>0</v>
      </c>
      <c r="BP509" s="446">
        <v>0</v>
      </c>
      <c r="BQ509" s="446">
        <v>0</v>
      </c>
      <c r="BR509" s="446">
        <v>0</v>
      </c>
      <c r="BS509" s="446">
        <v>0</v>
      </c>
      <c r="BT509" s="446">
        <v>0</v>
      </c>
      <c r="BU509" s="446">
        <v>0</v>
      </c>
      <c r="BV509" s="446">
        <v>0</v>
      </c>
      <c r="BW509" s="446">
        <v>0</v>
      </c>
      <c r="BX509" s="446">
        <v>0</v>
      </c>
      <c r="BY509" s="446">
        <v>0</v>
      </c>
      <c r="BZ509" s="446">
        <v>0</v>
      </c>
      <c r="CA509" s="446">
        <v>0</v>
      </c>
      <c r="CB509" s="446">
        <v>0</v>
      </c>
      <c r="CC509" s="446">
        <v>0</v>
      </c>
      <c r="CD509" s="446">
        <v>0</v>
      </c>
      <c r="CE509" s="446">
        <v>0</v>
      </c>
      <c r="CF509" s="446">
        <v>0</v>
      </c>
      <c r="CG509" s="446">
        <v>0</v>
      </c>
      <c r="CH509" s="446">
        <v>0</v>
      </c>
      <c r="CI509" s="446">
        <v>0</v>
      </c>
      <c r="CJ509" s="446">
        <v>0</v>
      </c>
      <c r="CK509" s="446">
        <v>0</v>
      </c>
      <c r="CL509" s="446">
        <v>0</v>
      </c>
      <c r="CM509" s="446">
        <v>0</v>
      </c>
      <c r="CN509" s="446">
        <v>0</v>
      </c>
      <c r="CO509" s="444" t="s">
        <v>2081</v>
      </c>
    </row>
    <row r="510" spans="1:93" customFormat="1" ht="31.5">
      <c r="A510" s="444" t="s">
        <v>1417</v>
      </c>
      <c r="B510" s="445" t="s">
        <v>1430</v>
      </c>
      <c r="C510" s="444" t="s">
        <v>1431</v>
      </c>
      <c r="D510" s="444" t="s">
        <v>1476</v>
      </c>
      <c r="E510" s="446">
        <v>0</v>
      </c>
      <c r="F510" s="446">
        <v>0</v>
      </c>
      <c r="G510" s="446">
        <v>0</v>
      </c>
      <c r="H510" s="446">
        <v>0</v>
      </c>
      <c r="I510" s="446">
        <v>0</v>
      </c>
      <c r="J510" s="446">
        <v>0</v>
      </c>
      <c r="K510" s="446">
        <v>0</v>
      </c>
      <c r="L510" s="446">
        <v>0</v>
      </c>
      <c r="M510" s="446">
        <v>0</v>
      </c>
      <c r="N510" s="446">
        <v>0</v>
      </c>
      <c r="O510" s="446">
        <v>0</v>
      </c>
      <c r="P510" s="446">
        <v>0</v>
      </c>
      <c r="Q510" s="446">
        <v>0</v>
      </c>
      <c r="R510" s="446">
        <v>0</v>
      </c>
      <c r="S510" s="446">
        <v>0</v>
      </c>
      <c r="T510" s="446">
        <v>0</v>
      </c>
      <c r="U510" s="446">
        <v>0</v>
      </c>
      <c r="V510" s="446">
        <v>0</v>
      </c>
      <c r="W510" s="446">
        <v>0</v>
      </c>
      <c r="X510" s="446">
        <v>0</v>
      </c>
      <c r="Y510" s="446">
        <v>0</v>
      </c>
      <c r="Z510" s="446">
        <v>0</v>
      </c>
      <c r="AA510" s="446">
        <v>0</v>
      </c>
      <c r="AB510" s="446">
        <v>0</v>
      </c>
      <c r="AC510" s="446">
        <v>0</v>
      </c>
      <c r="AD510" s="446">
        <v>0</v>
      </c>
      <c r="AE510" s="446">
        <v>0</v>
      </c>
      <c r="AF510" s="446">
        <v>0</v>
      </c>
      <c r="AG510" s="446">
        <v>0</v>
      </c>
      <c r="AH510" s="446">
        <v>0</v>
      </c>
      <c r="AI510" s="446">
        <v>0</v>
      </c>
      <c r="AJ510" s="446">
        <v>0</v>
      </c>
      <c r="AK510" s="446">
        <v>0</v>
      </c>
      <c r="AL510" s="446">
        <v>0</v>
      </c>
      <c r="AM510" s="446">
        <v>0</v>
      </c>
      <c r="AN510" s="446">
        <v>0</v>
      </c>
      <c r="AO510" s="446">
        <v>0</v>
      </c>
      <c r="AP510" s="446">
        <v>0</v>
      </c>
      <c r="AQ510" s="446">
        <v>0</v>
      </c>
      <c r="AR510" s="446">
        <v>0</v>
      </c>
      <c r="AS510" s="446">
        <v>0</v>
      </c>
      <c r="AT510" s="446">
        <v>0</v>
      </c>
      <c r="AU510" s="446">
        <v>0</v>
      </c>
      <c r="AV510" s="446">
        <v>0</v>
      </c>
      <c r="AW510" s="446">
        <v>0</v>
      </c>
      <c r="AX510" s="446">
        <v>0</v>
      </c>
      <c r="AY510" s="446">
        <v>0</v>
      </c>
      <c r="AZ510" s="446">
        <v>0</v>
      </c>
      <c r="BA510" s="446">
        <v>0</v>
      </c>
      <c r="BB510" s="446">
        <v>0</v>
      </c>
      <c r="BC510" s="446">
        <v>0</v>
      </c>
      <c r="BD510" s="446">
        <v>0</v>
      </c>
      <c r="BE510" s="446">
        <v>0</v>
      </c>
      <c r="BF510" s="446">
        <v>0</v>
      </c>
      <c r="BG510" s="446">
        <v>0</v>
      </c>
      <c r="BH510" s="446">
        <v>0</v>
      </c>
      <c r="BI510" s="446">
        <v>0</v>
      </c>
      <c r="BJ510" s="446">
        <v>0</v>
      </c>
      <c r="BK510" s="446">
        <v>0</v>
      </c>
      <c r="BL510" s="446">
        <v>0</v>
      </c>
      <c r="BM510" s="446">
        <v>0</v>
      </c>
      <c r="BN510" s="446">
        <v>0</v>
      </c>
      <c r="BO510" s="446">
        <v>0</v>
      </c>
      <c r="BP510" s="446">
        <v>0</v>
      </c>
      <c r="BQ510" s="446">
        <v>0</v>
      </c>
      <c r="BR510" s="446">
        <v>0</v>
      </c>
      <c r="BS510" s="446">
        <v>0</v>
      </c>
      <c r="BT510" s="446">
        <v>0</v>
      </c>
      <c r="BU510" s="446">
        <v>0</v>
      </c>
      <c r="BV510" s="446">
        <v>0</v>
      </c>
      <c r="BW510" s="446">
        <v>0</v>
      </c>
      <c r="BX510" s="446">
        <v>0</v>
      </c>
      <c r="BY510" s="446">
        <v>0</v>
      </c>
      <c r="BZ510" s="446">
        <v>0</v>
      </c>
      <c r="CA510" s="446">
        <v>0</v>
      </c>
      <c r="CB510" s="446">
        <v>0</v>
      </c>
      <c r="CC510" s="446">
        <v>0</v>
      </c>
      <c r="CD510" s="446">
        <v>0</v>
      </c>
      <c r="CE510" s="446">
        <v>0</v>
      </c>
      <c r="CF510" s="446">
        <v>0</v>
      </c>
      <c r="CG510" s="446">
        <v>0</v>
      </c>
      <c r="CH510" s="446">
        <v>0</v>
      </c>
      <c r="CI510" s="446">
        <v>0</v>
      </c>
      <c r="CJ510" s="446">
        <v>0</v>
      </c>
      <c r="CK510" s="446">
        <v>0</v>
      </c>
      <c r="CL510" s="446">
        <v>0</v>
      </c>
      <c r="CM510" s="446">
        <v>0</v>
      </c>
      <c r="CN510" s="446">
        <v>0</v>
      </c>
      <c r="CO510" s="444" t="s">
        <v>2081</v>
      </c>
    </row>
    <row r="511" spans="1:93" customFormat="1" ht="31.5">
      <c r="A511" s="444" t="s">
        <v>1417</v>
      </c>
      <c r="B511" s="445" t="s">
        <v>1432</v>
      </c>
      <c r="C511" s="444" t="s">
        <v>1433</v>
      </c>
      <c r="D511" s="444" t="s">
        <v>1476</v>
      </c>
      <c r="E511" s="446">
        <v>0</v>
      </c>
      <c r="F511" s="446">
        <v>0</v>
      </c>
      <c r="G511" s="446">
        <v>0</v>
      </c>
      <c r="H511" s="446">
        <v>0</v>
      </c>
      <c r="I511" s="446">
        <v>0</v>
      </c>
      <c r="J511" s="446">
        <v>0</v>
      </c>
      <c r="K511" s="446">
        <v>0</v>
      </c>
      <c r="L511" s="446">
        <v>0</v>
      </c>
      <c r="M511" s="446">
        <v>0</v>
      </c>
      <c r="N511" s="446">
        <v>0</v>
      </c>
      <c r="O511" s="446">
        <v>0</v>
      </c>
      <c r="P511" s="446">
        <v>0</v>
      </c>
      <c r="Q511" s="446">
        <v>0</v>
      </c>
      <c r="R511" s="446">
        <v>0</v>
      </c>
      <c r="S511" s="446">
        <v>0</v>
      </c>
      <c r="T511" s="446">
        <v>0</v>
      </c>
      <c r="U511" s="446">
        <v>0</v>
      </c>
      <c r="V511" s="446">
        <v>0</v>
      </c>
      <c r="W511" s="446">
        <v>0</v>
      </c>
      <c r="X511" s="446">
        <v>0</v>
      </c>
      <c r="Y511" s="446">
        <v>0</v>
      </c>
      <c r="Z511" s="446">
        <v>0</v>
      </c>
      <c r="AA511" s="446">
        <v>0</v>
      </c>
      <c r="AB511" s="446">
        <v>0</v>
      </c>
      <c r="AC511" s="446">
        <v>0</v>
      </c>
      <c r="AD511" s="446">
        <v>0</v>
      </c>
      <c r="AE511" s="446">
        <v>0</v>
      </c>
      <c r="AF511" s="446">
        <v>0</v>
      </c>
      <c r="AG511" s="446">
        <v>0</v>
      </c>
      <c r="AH511" s="446">
        <v>0</v>
      </c>
      <c r="AI511" s="446">
        <v>0</v>
      </c>
      <c r="AJ511" s="446">
        <v>0</v>
      </c>
      <c r="AK511" s="446">
        <v>0</v>
      </c>
      <c r="AL511" s="446">
        <v>0</v>
      </c>
      <c r="AM511" s="446">
        <v>0</v>
      </c>
      <c r="AN511" s="446">
        <v>0</v>
      </c>
      <c r="AO511" s="446">
        <v>0</v>
      </c>
      <c r="AP511" s="446">
        <v>0</v>
      </c>
      <c r="AQ511" s="446">
        <v>0</v>
      </c>
      <c r="AR511" s="446">
        <v>0</v>
      </c>
      <c r="AS511" s="446">
        <v>0</v>
      </c>
      <c r="AT511" s="446">
        <v>0</v>
      </c>
      <c r="AU511" s="446">
        <v>0</v>
      </c>
      <c r="AV511" s="446">
        <v>0</v>
      </c>
      <c r="AW511" s="446">
        <v>0</v>
      </c>
      <c r="AX511" s="446">
        <v>0</v>
      </c>
      <c r="AY511" s="446">
        <v>0</v>
      </c>
      <c r="AZ511" s="446">
        <v>0</v>
      </c>
      <c r="BA511" s="446">
        <v>0</v>
      </c>
      <c r="BB511" s="446">
        <v>0</v>
      </c>
      <c r="BC511" s="446">
        <v>0</v>
      </c>
      <c r="BD511" s="446">
        <v>0</v>
      </c>
      <c r="BE511" s="446">
        <v>0</v>
      </c>
      <c r="BF511" s="446">
        <v>0</v>
      </c>
      <c r="BG511" s="446">
        <v>0</v>
      </c>
      <c r="BH511" s="446">
        <v>0</v>
      </c>
      <c r="BI511" s="446">
        <v>0</v>
      </c>
      <c r="BJ511" s="446">
        <v>0</v>
      </c>
      <c r="BK511" s="446">
        <v>0</v>
      </c>
      <c r="BL511" s="446">
        <v>0</v>
      </c>
      <c r="BM511" s="446">
        <v>0</v>
      </c>
      <c r="BN511" s="446">
        <v>0</v>
      </c>
      <c r="BO511" s="446">
        <v>0</v>
      </c>
      <c r="BP511" s="446">
        <v>0</v>
      </c>
      <c r="BQ511" s="446">
        <v>0</v>
      </c>
      <c r="BR511" s="446">
        <v>0</v>
      </c>
      <c r="BS511" s="446">
        <v>0</v>
      </c>
      <c r="BT511" s="446">
        <v>0</v>
      </c>
      <c r="BU511" s="446">
        <v>0</v>
      </c>
      <c r="BV511" s="446">
        <v>0</v>
      </c>
      <c r="BW511" s="446">
        <v>0</v>
      </c>
      <c r="BX511" s="446">
        <v>0</v>
      </c>
      <c r="BY511" s="446">
        <v>0</v>
      </c>
      <c r="BZ511" s="446">
        <v>0</v>
      </c>
      <c r="CA511" s="446">
        <v>0</v>
      </c>
      <c r="CB511" s="446">
        <v>0</v>
      </c>
      <c r="CC511" s="446">
        <v>0</v>
      </c>
      <c r="CD511" s="446">
        <v>0</v>
      </c>
      <c r="CE511" s="446">
        <v>0</v>
      </c>
      <c r="CF511" s="446">
        <v>0</v>
      </c>
      <c r="CG511" s="446">
        <v>0</v>
      </c>
      <c r="CH511" s="446">
        <v>0</v>
      </c>
      <c r="CI511" s="446">
        <v>0</v>
      </c>
      <c r="CJ511" s="446">
        <v>0</v>
      </c>
      <c r="CK511" s="446">
        <v>0</v>
      </c>
      <c r="CL511" s="446">
        <v>0</v>
      </c>
      <c r="CM511" s="446">
        <v>0</v>
      </c>
      <c r="CN511" s="446">
        <v>0</v>
      </c>
      <c r="CO511" s="444" t="s">
        <v>2081</v>
      </c>
    </row>
    <row r="512" spans="1:93" customFormat="1" ht="31.5">
      <c r="A512" s="444" t="s">
        <v>1417</v>
      </c>
      <c r="B512" s="445" t="s">
        <v>1434</v>
      </c>
      <c r="C512" s="444" t="s">
        <v>1435</v>
      </c>
      <c r="D512" s="444" t="s">
        <v>1476</v>
      </c>
      <c r="E512" s="446">
        <v>0</v>
      </c>
      <c r="F512" s="446">
        <v>0</v>
      </c>
      <c r="G512" s="446">
        <v>0</v>
      </c>
      <c r="H512" s="446">
        <v>0</v>
      </c>
      <c r="I512" s="446">
        <v>0</v>
      </c>
      <c r="J512" s="446">
        <v>0</v>
      </c>
      <c r="K512" s="446">
        <v>0</v>
      </c>
      <c r="L512" s="446">
        <v>0</v>
      </c>
      <c r="M512" s="446">
        <v>0</v>
      </c>
      <c r="N512" s="446">
        <v>0</v>
      </c>
      <c r="O512" s="446">
        <v>0</v>
      </c>
      <c r="P512" s="446">
        <v>0</v>
      </c>
      <c r="Q512" s="446">
        <v>0</v>
      </c>
      <c r="R512" s="446">
        <v>0</v>
      </c>
      <c r="S512" s="446">
        <v>0</v>
      </c>
      <c r="T512" s="446">
        <v>0</v>
      </c>
      <c r="U512" s="446">
        <v>0</v>
      </c>
      <c r="V512" s="446">
        <v>0</v>
      </c>
      <c r="W512" s="446">
        <v>0</v>
      </c>
      <c r="X512" s="446">
        <v>0</v>
      </c>
      <c r="Y512" s="446">
        <v>0</v>
      </c>
      <c r="Z512" s="446">
        <v>0</v>
      </c>
      <c r="AA512" s="446">
        <v>0</v>
      </c>
      <c r="AB512" s="446">
        <v>0</v>
      </c>
      <c r="AC512" s="446">
        <v>0</v>
      </c>
      <c r="AD512" s="446">
        <v>0</v>
      </c>
      <c r="AE512" s="446">
        <v>0</v>
      </c>
      <c r="AF512" s="446">
        <v>0</v>
      </c>
      <c r="AG512" s="446">
        <v>0</v>
      </c>
      <c r="AH512" s="446">
        <v>0</v>
      </c>
      <c r="AI512" s="446">
        <v>0</v>
      </c>
      <c r="AJ512" s="446">
        <v>0</v>
      </c>
      <c r="AK512" s="446">
        <v>0</v>
      </c>
      <c r="AL512" s="446">
        <v>0</v>
      </c>
      <c r="AM512" s="446">
        <v>0</v>
      </c>
      <c r="AN512" s="446">
        <v>0</v>
      </c>
      <c r="AO512" s="446">
        <v>0</v>
      </c>
      <c r="AP512" s="446">
        <v>0</v>
      </c>
      <c r="AQ512" s="446">
        <v>0</v>
      </c>
      <c r="AR512" s="446">
        <v>0</v>
      </c>
      <c r="AS512" s="446">
        <v>0</v>
      </c>
      <c r="AT512" s="446">
        <v>0</v>
      </c>
      <c r="AU512" s="446">
        <v>0</v>
      </c>
      <c r="AV512" s="446">
        <v>0</v>
      </c>
      <c r="AW512" s="446">
        <v>0</v>
      </c>
      <c r="AX512" s="446">
        <v>0</v>
      </c>
      <c r="AY512" s="446">
        <v>0</v>
      </c>
      <c r="AZ512" s="446">
        <v>0</v>
      </c>
      <c r="BA512" s="446">
        <v>0</v>
      </c>
      <c r="BB512" s="446">
        <v>0</v>
      </c>
      <c r="BC512" s="446">
        <v>0</v>
      </c>
      <c r="BD512" s="446">
        <v>0</v>
      </c>
      <c r="BE512" s="446">
        <v>0</v>
      </c>
      <c r="BF512" s="446">
        <v>0</v>
      </c>
      <c r="BG512" s="446">
        <v>0</v>
      </c>
      <c r="BH512" s="446">
        <v>0</v>
      </c>
      <c r="BI512" s="446">
        <v>0</v>
      </c>
      <c r="BJ512" s="446">
        <v>0</v>
      </c>
      <c r="BK512" s="446">
        <v>0</v>
      </c>
      <c r="BL512" s="446">
        <v>0</v>
      </c>
      <c r="BM512" s="446">
        <v>0</v>
      </c>
      <c r="BN512" s="446">
        <v>0</v>
      </c>
      <c r="BO512" s="446">
        <v>0</v>
      </c>
      <c r="BP512" s="446">
        <v>0</v>
      </c>
      <c r="BQ512" s="446">
        <v>0</v>
      </c>
      <c r="BR512" s="446">
        <v>0</v>
      </c>
      <c r="BS512" s="446">
        <v>0</v>
      </c>
      <c r="BT512" s="446">
        <v>0</v>
      </c>
      <c r="BU512" s="446">
        <v>0</v>
      </c>
      <c r="BV512" s="446">
        <v>0</v>
      </c>
      <c r="BW512" s="446">
        <v>0</v>
      </c>
      <c r="BX512" s="446">
        <v>0</v>
      </c>
      <c r="BY512" s="446">
        <v>0</v>
      </c>
      <c r="BZ512" s="446">
        <v>0</v>
      </c>
      <c r="CA512" s="446">
        <v>0</v>
      </c>
      <c r="CB512" s="446">
        <v>0</v>
      </c>
      <c r="CC512" s="446">
        <v>0</v>
      </c>
      <c r="CD512" s="446">
        <v>0</v>
      </c>
      <c r="CE512" s="446">
        <v>0</v>
      </c>
      <c r="CF512" s="446">
        <v>0</v>
      </c>
      <c r="CG512" s="446">
        <v>0</v>
      </c>
      <c r="CH512" s="446">
        <v>0</v>
      </c>
      <c r="CI512" s="446">
        <v>0</v>
      </c>
      <c r="CJ512" s="446">
        <v>0</v>
      </c>
      <c r="CK512" s="446">
        <v>0</v>
      </c>
      <c r="CL512" s="446">
        <v>0</v>
      </c>
      <c r="CM512" s="446">
        <v>0</v>
      </c>
      <c r="CN512" s="446">
        <v>0</v>
      </c>
      <c r="CO512" s="444" t="s">
        <v>2081</v>
      </c>
    </row>
    <row r="513" spans="1:93" customFormat="1" ht="31.5">
      <c r="A513" s="444" t="s">
        <v>1417</v>
      </c>
      <c r="B513" s="445" t="s">
        <v>1436</v>
      </c>
      <c r="C513" s="444" t="s">
        <v>1437</v>
      </c>
      <c r="D513" s="444" t="s">
        <v>1476</v>
      </c>
      <c r="E513" s="446">
        <v>0</v>
      </c>
      <c r="F513" s="446">
        <v>0</v>
      </c>
      <c r="G513" s="446">
        <v>0</v>
      </c>
      <c r="H513" s="446">
        <v>0</v>
      </c>
      <c r="I513" s="446">
        <v>0</v>
      </c>
      <c r="J513" s="446">
        <v>0</v>
      </c>
      <c r="K513" s="446">
        <v>0</v>
      </c>
      <c r="L513" s="446">
        <v>0</v>
      </c>
      <c r="M513" s="446">
        <v>0</v>
      </c>
      <c r="N513" s="446">
        <v>0</v>
      </c>
      <c r="O513" s="446">
        <v>0</v>
      </c>
      <c r="P513" s="446">
        <v>0</v>
      </c>
      <c r="Q513" s="446">
        <v>0</v>
      </c>
      <c r="R513" s="446">
        <v>0</v>
      </c>
      <c r="S513" s="446">
        <v>0</v>
      </c>
      <c r="T513" s="446">
        <v>0</v>
      </c>
      <c r="U513" s="446">
        <v>0</v>
      </c>
      <c r="V513" s="446">
        <v>0</v>
      </c>
      <c r="W513" s="446">
        <v>0</v>
      </c>
      <c r="X513" s="446">
        <v>0</v>
      </c>
      <c r="Y513" s="446">
        <v>0</v>
      </c>
      <c r="Z513" s="446">
        <v>0</v>
      </c>
      <c r="AA513" s="446">
        <v>0</v>
      </c>
      <c r="AB513" s="446">
        <v>0</v>
      </c>
      <c r="AC513" s="446">
        <v>0</v>
      </c>
      <c r="AD513" s="446">
        <v>0</v>
      </c>
      <c r="AE513" s="446">
        <v>0</v>
      </c>
      <c r="AF513" s="446">
        <v>0</v>
      </c>
      <c r="AG513" s="446">
        <v>0</v>
      </c>
      <c r="AH513" s="446">
        <v>0</v>
      </c>
      <c r="AI513" s="446">
        <v>0</v>
      </c>
      <c r="AJ513" s="446">
        <v>0</v>
      </c>
      <c r="AK513" s="446">
        <v>0</v>
      </c>
      <c r="AL513" s="446">
        <v>0</v>
      </c>
      <c r="AM513" s="446">
        <v>0</v>
      </c>
      <c r="AN513" s="446">
        <v>0</v>
      </c>
      <c r="AO513" s="446">
        <v>0</v>
      </c>
      <c r="AP513" s="446">
        <v>0</v>
      </c>
      <c r="AQ513" s="446">
        <v>0</v>
      </c>
      <c r="AR513" s="446">
        <v>0</v>
      </c>
      <c r="AS513" s="446">
        <v>0</v>
      </c>
      <c r="AT513" s="446">
        <v>0</v>
      </c>
      <c r="AU513" s="446">
        <v>0</v>
      </c>
      <c r="AV513" s="446">
        <v>0</v>
      </c>
      <c r="AW513" s="446">
        <v>0</v>
      </c>
      <c r="AX513" s="446">
        <v>0</v>
      </c>
      <c r="AY513" s="446">
        <v>0</v>
      </c>
      <c r="AZ513" s="446">
        <v>0</v>
      </c>
      <c r="BA513" s="446">
        <v>0</v>
      </c>
      <c r="BB513" s="446">
        <v>0</v>
      </c>
      <c r="BC513" s="446">
        <v>0</v>
      </c>
      <c r="BD513" s="446">
        <v>0</v>
      </c>
      <c r="BE513" s="446">
        <v>0</v>
      </c>
      <c r="BF513" s="446">
        <v>0</v>
      </c>
      <c r="BG513" s="446">
        <v>0</v>
      </c>
      <c r="BH513" s="446">
        <v>0</v>
      </c>
      <c r="BI513" s="446">
        <v>0</v>
      </c>
      <c r="BJ513" s="446">
        <v>0</v>
      </c>
      <c r="BK513" s="446">
        <v>0</v>
      </c>
      <c r="BL513" s="446">
        <v>0</v>
      </c>
      <c r="BM513" s="446">
        <v>0</v>
      </c>
      <c r="BN513" s="446">
        <v>0</v>
      </c>
      <c r="BO513" s="446">
        <v>0</v>
      </c>
      <c r="BP513" s="446">
        <v>0</v>
      </c>
      <c r="BQ513" s="446">
        <v>0</v>
      </c>
      <c r="BR513" s="446">
        <v>0</v>
      </c>
      <c r="BS513" s="446">
        <v>0</v>
      </c>
      <c r="BT513" s="446">
        <v>0</v>
      </c>
      <c r="BU513" s="446">
        <v>0</v>
      </c>
      <c r="BV513" s="446">
        <v>0</v>
      </c>
      <c r="BW513" s="446">
        <v>0</v>
      </c>
      <c r="BX513" s="446">
        <v>0</v>
      </c>
      <c r="BY513" s="446">
        <v>0</v>
      </c>
      <c r="BZ513" s="446">
        <v>0</v>
      </c>
      <c r="CA513" s="446">
        <v>0</v>
      </c>
      <c r="CB513" s="446">
        <v>0</v>
      </c>
      <c r="CC513" s="446">
        <v>0</v>
      </c>
      <c r="CD513" s="446">
        <v>0</v>
      </c>
      <c r="CE513" s="446">
        <v>0</v>
      </c>
      <c r="CF513" s="446">
        <v>0</v>
      </c>
      <c r="CG513" s="446">
        <v>0</v>
      </c>
      <c r="CH513" s="446">
        <v>0</v>
      </c>
      <c r="CI513" s="446">
        <v>0</v>
      </c>
      <c r="CJ513" s="446">
        <v>0</v>
      </c>
      <c r="CK513" s="446">
        <v>0</v>
      </c>
      <c r="CL513" s="446">
        <v>0</v>
      </c>
      <c r="CM513" s="446">
        <v>0</v>
      </c>
      <c r="CN513" s="446">
        <v>0</v>
      </c>
      <c r="CO513" s="444" t="s">
        <v>2081</v>
      </c>
    </row>
    <row r="514" spans="1:93" customFormat="1" ht="31.5">
      <c r="A514" s="444" t="s">
        <v>1438</v>
      </c>
      <c r="B514" s="445" t="s">
        <v>1236</v>
      </c>
      <c r="C514" s="444" t="s">
        <v>507</v>
      </c>
      <c r="D514" s="444" t="s">
        <v>1476</v>
      </c>
      <c r="E514" s="446">
        <v>0</v>
      </c>
      <c r="F514" s="446">
        <v>0</v>
      </c>
      <c r="G514" s="446">
        <v>0</v>
      </c>
      <c r="H514" s="446">
        <v>0</v>
      </c>
      <c r="I514" s="446">
        <v>0</v>
      </c>
      <c r="J514" s="446">
        <v>0</v>
      </c>
      <c r="K514" s="446">
        <v>0</v>
      </c>
      <c r="L514" s="446">
        <v>0</v>
      </c>
      <c r="M514" s="446">
        <v>0</v>
      </c>
      <c r="N514" s="446">
        <v>0</v>
      </c>
      <c r="O514" s="446">
        <v>0</v>
      </c>
      <c r="P514" s="446">
        <v>0</v>
      </c>
      <c r="Q514" s="446">
        <v>0</v>
      </c>
      <c r="R514" s="446">
        <v>0</v>
      </c>
      <c r="S514" s="446">
        <v>0</v>
      </c>
      <c r="T514" s="446">
        <v>0</v>
      </c>
      <c r="U514" s="446">
        <v>0</v>
      </c>
      <c r="V514" s="446">
        <v>0</v>
      </c>
      <c r="W514" s="446">
        <v>0</v>
      </c>
      <c r="X514" s="446">
        <v>0</v>
      </c>
      <c r="Y514" s="446">
        <v>0</v>
      </c>
      <c r="Z514" s="446">
        <v>0</v>
      </c>
      <c r="AA514" s="446">
        <v>0</v>
      </c>
      <c r="AB514" s="446">
        <v>0</v>
      </c>
      <c r="AC514" s="446">
        <v>0</v>
      </c>
      <c r="AD514" s="446">
        <v>0</v>
      </c>
      <c r="AE514" s="446">
        <v>0</v>
      </c>
      <c r="AF514" s="446">
        <v>0</v>
      </c>
      <c r="AG514" s="446">
        <v>0</v>
      </c>
      <c r="AH514" s="446">
        <v>0</v>
      </c>
      <c r="AI514" s="446">
        <v>0</v>
      </c>
      <c r="AJ514" s="446">
        <v>0</v>
      </c>
      <c r="AK514" s="446">
        <v>0</v>
      </c>
      <c r="AL514" s="446">
        <v>0</v>
      </c>
      <c r="AM514" s="446">
        <v>0</v>
      </c>
      <c r="AN514" s="446">
        <v>0</v>
      </c>
      <c r="AO514" s="446">
        <v>0</v>
      </c>
      <c r="AP514" s="446">
        <v>0</v>
      </c>
      <c r="AQ514" s="446">
        <v>0</v>
      </c>
      <c r="AR514" s="446">
        <v>0</v>
      </c>
      <c r="AS514" s="446">
        <v>0</v>
      </c>
      <c r="AT514" s="446">
        <v>0</v>
      </c>
      <c r="AU514" s="446">
        <v>0</v>
      </c>
      <c r="AV514" s="446">
        <v>0</v>
      </c>
      <c r="AW514" s="446">
        <v>0</v>
      </c>
      <c r="AX514" s="446">
        <v>0</v>
      </c>
      <c r="AY514" s="446">
        <v>0</v>
      </c>
      <c r="AZ514" s="446">
        <v>0</v>
      </c>
      <c r="BA514" s="446">
        <v>0</v>
      </c>
      <c r="BB514" s="446">
        <v>0</v>
      </c>
      <c r="BC514" s="446">
        <v>0</v>
      </c>
      <c r="BD514" s="446">
        <v>0</v>
      </c>
      <c r="BE514" s="446">
        <v>0</v>
      </c>
      <c r="BF514" s="446">
        <v>0</v>
      </c>
      <c r="BG514" s="446">
        <v>0</v>
      </c>
      <c r="BH514" s="446">
        <v>0</v>
      </c>
      <c r="BI514" s="446">
        <v>0</v>
      </c>
      <c r="BJ514" s="446">
        <v>0</v>
      </c>
      <c r="BK514" s="446">
        <v>0</v>
      </c>
      <c r="BL514" s="446">
        <v>0</v>
      </c>
      <c r="BM514" s="446">
        <v>0</v>
      </c>
      <c r="BN514" s="446">
        <v>0</v>
      </c>
      <c r="BO514" s="446">
        <v>0</v>
      </c>
      <c r="BP514" s="446">
        <v>0</v>
      </c>
      <c r="BQ514" s="446">
        <v>0</v>
      </c>
      <c r="BR514" s="446">
        <v>0</v>
      </c>
      <c r="BS514" s="446">
        <v>0</v>
      </c>
      <c r="BT514" s="446">
        <v>0</v>
      </c>
      <c r="BU514" s="446">
        <v>0</v>
      </c>
      <c r="BV514" s="446">
        <v>0</v>
      </c>
      <c r="BW514" s="446">
        <v>0</v>
      </c>
      <c r="BX514" s="446">
        <v>0</v>
      </c>
      <c r="BY514" s="446">
        <v>0</v>
      </c>
      <c r="BZ514" s="446">
        <v>0</v>
      </c>
      <c r="CA514" s="446">
        <v>0</v>
      </c>
      <c r="CB514" s="446">
        <v>0</v>
      </c>
      <c r="CC514" s="446">
        <v>0</v>
      </c>
      <c r="CD514" s="446">
        <v>0</v>
      </c>
      <c r="CE514" s="446">
        <v>0</v>
      </c>
      <c r="CF514" s="446">
        <v>0</v>
      </c>
      <c r="CG514" s="446">
        <v>0</v>
      </c>
      <c r="CH514" s="446">
        <v>0</v>
      </c>
      <c r="CI514" s="446">
        <v>0</v>
      </c>
      <c r="CJ514" s="446">
        <v>0</v>
      </c>
      <c r="CK514" s="446">
        <v>0</v>
      </c>
      <c r="CL514" s="446">
        <v>0</v>
      </c>
      <c r="CM514" s="446">
        <v>0</v>
      </c>
      <c r="CN514" s="446">
        <v>0</v>
      </c>
      <c r="CO514" s="444" t="s">
        <v>38</v>
      </c>
    </row>
    <row r="515" spans="1:93" customFormat="1" ht="47.25">
      <c r="A515" s="444" t="s">
        <v>1439</v>
      </c>
      <c r="B515" s="445" t="s">
        <v>1248</v>
      </c>
      <c r="C515" s="444" t="s">
        <v>507</v>
      </c>
      <c r="D515" s="444" t="s">
        <v>1476</v>
      </c>
      <c r="E515" s="446">
        <v>0</v>
      </c>
      <c r="F515" s="446">
        <v>0</v>
      </c>
      <c r="G515" s="446">
        <v>0</v>
      </c>
      <c r="H515" s="446">
        <v>0</v>
      </c>
      <c r="I515" s="446">
        <v>0</v>
      </c>
      <c r="J515" s="446">
        <v>0</v>
      </c>
      <c r="K515" s="446">
        <v>0</v>
      </c>
      <c r="L515" s="446">
        <v>0</v>
      </c>
      <c r="M515" s="446">
        <v>0</v>
      </c>
      <c r="N515" s="446">
        <v>0</v>
      </c>
      <c r="O515" s="446">
        <v>0</v>
      </c>
      <c r="P515" s="446">
        <v>0</v>
      </c>
      <c r="Q515" s="446">
        <v>0</v>
      </c>
      <c r="R515" s="446">
        <v>0</v>
      </c>
      <c r="S515" s="446">
        <v>0</v>
      </c>
      <c r="T515" s="446">
        <v>0</v>
      </c>
      <c r="U515" s="446">
        <v>0</v>
      </c>
      <c r="V515" s="446">
        <v>0</v>
      </c>
      <c r="W515" s="446">
        <v>0</v>
      </c>
      <c r="X515" s="446">
        <v>0</v>
      </c>
      <c r="Y515" s="446">
        <v>0</v>
      </c>
      <c r="Z515" s="446">
        <v>0</v>
      </c>
      <c r="AA515" s="446">
        <v>0</v>
      </c>
      <c r="AB515" s="446">
        <v>0</v>
      </c>
      <c r="AC515" s="446">
        <v>0</v>
      </c>
      <c r="AD515" s="446">
        <v>0</v>
      </c>
      <c r="AE515" s="446">
        <v>0</v>
      </c>
      <c r="AF515" s="446">
        <v>0</v>
      </c>
      <c r="AG515" s="446">
        <v>0</v>
      </c>
      <c r="AH515" s="446">
        <v>0</v>
      </c>
      <c r="AI515" s="446">
        <v>0</v>
      </c>
      <c r="AJ515" s="446">
        <v>0</v>
      </c>
      <c r="AK515" s="446">
        <v>0</v>
      </c>
      <c r="AL515" s="446">
        <v>0</v>
      </c>
      <c r="AM515" s="446">
        <v>0</v>
      </c>
      <c r="AN515" s="446">
        <v>0</v>
      </c>
      <c r="AO515" s="446">
        <v>0</v>
      </c>
      <c r="AP515" s="446">
        <v>0</v>
      </c>
      <c r="AQ515" s="446">
        <v>0</v>
      </c>
      <c r="AR515" s="446">
        <v>0</v>
      </c>
      <c r="AS515" s="446">
        <v>0</v>
      </c>
      <c r="AT515" s="446">
        <v>0</v>
      </c>
      <c r="AU515" s="446">
        <v>0</v>
      </c>
      <c r="AV515" s="446">
        <v>0</v>
      </c>
      <c r="AW515" s="446">
        <v>0</v>
      </c>
      <c r="AX515" s="446">
        <v>0</v>
      </c>
      <c r="AY515" s="446">
        <v>0</v>
      </c>
      <c r="AZ515" s="446">
        <v>0</v>
      </c>
      <c r="BA515" s="446">
        <v>0</v>
      </c>
      <c r="BB515" s="446">
        <v>0</v>
      </c>
      <c r="BC515" s="446">
        <v>0</v>
      </c>
      <c r="BD515" s="446">
        <v>0</v>
      </c>
      <c r="BE515" s="446">
        <v>0</v>
      </c>
      <c r="BF515" s="446">
        <v>0</v>
      </c>
      <c r="BG515" s="446">
        <v>0</v>
      </c>
      <c r="BH515" s="446">
        <v>0</v>
      </c>
      <c r="BI515" s="446">
        <v>0</v>
      </c>
      <c r="BJ515" s="446">
        <v>0</v>
      </c>
      <c r="BK515" s="446">
        <v>0</v>
      </c>
      <c r="BL515" s="446">
        <v>0</v>
      </c>
      <c r="BM515" s="446">
        <v>0</v>
      </c>
      <c r="BN515" s="446">
        <v>0</v>
      </c>
      <c r="BO515" s="446">
        <v>0</v>
      </c>
      <c r="BP515" s="446">
        <v>0</v>
      </c>
      <c r="BQ515" s="446">
        <v>0</v>
      </c>
      <c r="BR515" s="446">
        <v>0</v>
      </c>
      <c r="BS515" s="446">
        <v>0</v>
      </c>
      <c r="BT515" s="446">
        <v>0</v>
      </c>
      <c r="BU515" s="446">
        <v>0</v>
      </c>
      <c r="BV515" s="446">
        <v>0</v>
      </c>
      <c r="BW515" s="446">
        <v>0</v>
      </c>
      <c r="BX515" s="446">
        <v>0</v>
      </c>
      <c r="BY515" s="446">
        <v>0</v>
      </c>
      <c r="BZ515" s="446">
        <v>0</v>
      </c>
      <c r="CA515" s="446">
        <v>0</v>
      </c>
      <c r="CB515" s="446">
        <v>0</v>
      </c>
      <c r="CC515" s="446">
        <v>0</v>
      </c>
      <c r="CD515" s="446">
        <v>0</v>
      </c>
      <c r="CE515" s="446">
        <v>0</v>
      </c>
      <c r="CF515" s="446">
        <v>0</v>
      </c>
      <c r="CG515" s="446">
        <v>0</v>
      </c>
      <c r="CH515" s="446">
        <v>0</v>
      </c>
      <c r="CI515" s="446">
        <v>0</v>
      </c>
      <c r="CJ515" s="446">
        <v>0</v>
      </c>
      <c r="CK515" s="446">
        <v>0</v>
      </c>
      <c r="CL515" s="446">
        <v>0</v>
      </c>
      <c r="CM515" s="446">
        <v>0</v>
      </c>
      <c r="CN515" s="446">
        <v>0</v>
      </c>
      <c r="CO515" s="444" t="s">
        <v>38</v>
      </c>
    </row>
    <row r="516" spans="1:93" customFormat="1" ht="47.25">
      <c r="A516" s="444" t="s">
        <v>1440</v>
      </c>
      <c r="B516" s="445" t="s">
        <v>1250</v>
      </c>
      <c r="C516" s="444" t="s">
        <v>507</v>
      </c>
      <c r="D516" s="444" t="s">
        <v>1476</v>
      </c>
      <c r="E516" s="446">
        <v>0</v>
      </c>
      <c r="F516" s="446">
        <v>0</v>
      </c>
      <c r="G516" s="446">
        <v>0</v>
      </c>
      <c r="H516" s="446">
        <v>0</v>
      </c>
      <c r="I516" s="446">
        <v>0</v>
      </c>
      <c r="J516" s="446">
        <v>0</v>
      </c>
      <c r="K516" s="446">
        <v>0</v>
      </c>
      <c r="L516" s="446">
        <v>0</v>
      </c>
      <c r="M516" s="446">
        <v>0</v>
      </c>
      <c r="N516" s="446">
        <v>0</v>
      </c>
      <c r="O516" s="446">
        <v>0</v>
      </c>
      <c r="P516" s="446">
        <v>0</v>
      </c>
      <c r="Q516" s="446">
        <v>0</v>
      </c>
      <c r="R516" s="446">
        <v>0</v>
      </c>
      <c r="S516" s="446">
        <v>0</v>
      </c>
      <c r="T516" s="446">
        <v>0</v>
      </c>
      <c r="U516" s="446">
        <v>0</v>
      </c>
      <c r="V516" s="446">
        <v>0</v>
      </c>
      <c r="W516" s="446">
        <v>0</v>
      </c>
      <c r="X516" s="446">
        <v>0</v>
      </c>
      <c r="Y516" s="446">
        <v>0</v>
      </c>
      <c r="Z516" s="446">
        <v>0</v>
      </c>
      <c r="AA516" s="446">
        <v>0</v>
      </c>
      <c r="AB516" s="446">
        <v>0</v>
      </c>
      <c r="AC516" s="446">
        <v>0</v>
      </c>
      <c r="AD516" s="446">
        <v>0</v>
      </c>
      <c r="AE516" s="446">
        <v>0</v>
      </c>
      <c r="AF516" s="446">
        <v>0</v>
      </c>
      <c r="AG516" s="446">
        <v>0</v>
      </c>
      <c r="AH516" s="446">
        <v>0</v>
      </c>
      <c r="AI516" s="446">
        <v>0</v>
      </c>
      <c r="AJ516" s="446">
        <v>0</v>
      </c>
      <c r="AK516" s="446">
        <v>0</v>
      </c>
      <c r="AL516" s="446">
        <v>0</v>
      </c>
      <c r="AM516" s="446">
        <v>0</v>
      </c>
      <c r="AN516" s="446">
        <v>0</v>
      </c>
      <c r="AO516" s="446">
        <v>0</v>
      </c>
      <c r="AP516" s="446">
        <v>0</v>
      </c>
      <c r="AQ516" s="446">
        <v>0</v>
      </c>
      <c r="AR516" s="446">
        <v>0</v>
      </c>
      <c r="AS516" s="446">
        <v>0</v>
      </c>
      <c r="AT516" s="446">
        <v>0</v>
      </c>
      <c r="AU516" s="446">
        <v>0</v>
      </c>
      <c r="AV516" s="446">
        <v>0</v>
      </c>
      <c r="AW516" s="446">
        <v>0</v>
      </c>
      <c r="AX516" s="446">
        <v>0</v>
      </c>
      <c r="AY516" s="446">
        <v>0</v>
      </c>
      <c r="AZ516" s="446">
        <v>0</v>
      </c>
      <c r="BA516" s="446">
        <v>0</v>
      </c>
      <c r="BB516" s="446">
        <v>0</v>
      </c>
      <c r="BC516" s="446">
        <v>0</v>
      </c>
      <c r="BD516" s="446">
        <v>0</v>
      </c>
      <c r="BE516" s="446">
        <v>0</v>
      </c>
      <c r="BF516" s="446">
        <v>0</v>
      </c>
      <c r="BG516" s="446">
        <v>0</v>
      </c>
      <c r="BH516" s="446">
        <v>0</v>
      </c>
      <c r="BI516" s="446">
        <v>0</v>
      </c>
      <c r="BJ516" s="446">
        <v>0</v>
      </c>
      <c r="BK516" s="446">
        <v>0</v>
      </c>
      <c r="BL516" s="446">
        <v>0</v>
      </c>
      <c r="BM516" s="446">
        <v>0</v>
      </c>
      <c r="BN516" s="446">
        <v>0</v>
      </c>
      <c r="BO516" s="446">
        <v>0</v>
      </c>
      <c r="BP516" s="446">
        <v>0</v>
      </c>
      <c r="BQ516" s="446">
        <v>0</v>
      </c>
      <c r="BR516" s="446">
        <v>0</v>
      </c>
      <c r="BS516" s="446">
        <v>0</v>
      </c>
      <c r="BT516" s="446">
        <v>0</v>
      </c>
      <c r="BU516" s="446">
        <v>0</v>
      </c>
      <c r="BV516" s="446">
        <v>0</v>
      </c>
      <c r="BW516" s="446">
        <v>0</v>
      </c>
      <c r="BX516" s="446">
        <v>0</v>
      </c>
      <c r="BY516" s="446">
        <v>0</v>
      </c>
      <c r="BZ516" s="446">
        <v>0</v>
      </c>
      <c r="CA516" s="446">
        <v>0</v>
      </c>
      <c r="CB516" s="446">
        <v>0</v>
      </c>
      <c r="CC516" s="446">
        <v>0</v>
      </c>
      <c r="CD516" s="446">
        <v>0</v>
      </c>
      <c r="CE516" s="446">
        <v>0</v>
      </c>
      <c r="CF516" s="446">
        <v>0</v>
      </c>
      <c r="CG516" s="446">
        <v>0</v>
      </c>
      <c r="CH516" s="446">
        <v>0</v>
      </c>
      <c r="CI516" s="446">
        <v>0</v>
      </c>
      <c r="CJ516" s="446">
        <v>0</v>
      </c>
      <c r="CK516" s="446">
        <v>0</v>
      </c>
      <c r="CL516" s="446">
        <v>0</v>
      </c>
      <c r="CM516" s="446">
        <v>0</v>
      </c>
      <c r="CN516" s="446">
        <v>0</v>
      </c>
      <c r="CO516" s="444" t="s">
        <v>38</v>
      </c>
    </row>
    <row r="517" spans="1:93" customFormat="1" ht="31.5">
      <c r="A517" s="444" t="s">
        <v>1441</v>
      </c>
      <c r="B517" s="445" t="s">
        <v>1252</v>
      </c>
      <c r="C517" s="444" t="s">
        <v>507</v>
      </c>
      <c r="D517" s="444" t="s">
        <v>1476</v>
      </c>
      <c r="E517" s="446">
        <v>0</v>
      </c>
      <c r="F517" s="446">
        <v>0</v>
      </c>
      <c r="G517" s="446">
        <v>0</v>
      </c>
      <c r="H517" s="446">
        <v>0</v>
      </c>
      <c r="I517" s="446">
        <v>0</v>
      </c>
      <c r="J517" s="446">
        <v>0</v>
      </c>
      <c r="K517" s="446">
        <v>0</v>
      </c>
      <c r="L517" s="446">
        <v>0</v>
      </c>
      <c r="M517" s="446">
        <v>0</v>
      </c>
      <c r="N517" s="446">
        <v>0</v>
      </c>
      <c r="O517" s="446">
        <v>0</v>
      </c>
      <c r="P517" s="446">
        <v>0</v>
      </c>
      <c r="Q517" s="446">
        <v>0</v>
      </c>
      <c r="R517" s="446">
        <v>0</v>
      </c>
      <c r="S517" s="446">
        <v>0</v>
      </c>
      <c r="T517" s="446">
        <v>0</v>
      </c>
      <c r="U517" s="446">
        <v>0</v>
      </c>
      <c r="V517" s="446">
        <v>0</v>
      </c>
      <c r="W517" s="446">
        <v>0</v>
      </c>
      <c r="X517" s="446">
        <v>0</v>
      </c>
      <c r="Y517" s="446">
        <v>0</v>
      </c>
      <c r="Z517" s="446">
        <v>0</v>
      </c>
      <c r="AA517" s="446">
        <v>0</v>
      </c>
      <c r="AB517" s="446">
        <v>0</v>
      </c>
      <c r="AC517" s="446">
        <v>0</v>
      </c>
      <c r="AD517" s="446">
        <v>0</v>
      </c>
      <c r="AE517" s="446">
        <v>0</v>
      </c>
      <c r="AF517" s="446">
        <v>0</v>
      </c>
      <c r="AG517" s="446">
        <v>0</v>
      </c>
      <c r="AH517" s="446">
        <v>0</v>
      </c>
      <c r="AI517" s="446">
        <v>0</v>
      </c>
      <c r="AJ517" s="446">
        <v>0</v>
      </c>
      <c r="AK517" s="446">
        <v>0</v>
      </c>
      <c r="AL517" s="446">
        <v>0</v>
      </c>
      <c r="AM517" s="446">
        <v>0</v>
      </c>
      <c r="AN517" s="446">
        <v>0</v>
      </c>
      <c r="AO517" s="446">
        <v>0</v>
      </c>
      <c r="AP517" s="446">
        <v>0</v>
      </c>
      <c r="AQ517" s="446">
        <v>0</v>
      </c>
      <c r="AR517" s="446">
        <v>0</v>
      </c>
      <c r="AS517" s="446">
        <v>0</v>
      </c>
      <c r="AT517" s="446">
        <v>0</v>
      </c>
      <c r="AU517" s="446">
        <v>0</v>
      </c>
      <c r="AV517" s="446">
        <v>0</v>
      </c>
      <c r="AW517" s="446">
        <v>0</v>
      </c>
      <c r="AX517" s="446">
        <v>0</v>
      </c>
      <c r="AY517" s="446">
        <v>0</v>
      </c>
      <c r="AZ517" s="446">
        <v>0</v>
      </c>
      <c r="BA517" s="446">
        <v>0</v>
      </c>
      <c r="BB517" s="446">
        <v>0</v>
      </c>
      <c r="BC517" s="446">
        <v>0</v>
      </c>
      <c r="BD517" s="446">
        <v>0</v>
      </c>
      <c r="BE517" s="446">
        <v>0</v>
      </c>
      <c r="BF517" s="446">
        <v>0</v>
      </c>
      <c r="BG517" s="446">
        <v>0</v>
      </c>
      <c r="BH517" s="446">
        <v>0</v>
      </c>
      <c r="BI517" s="446">
        <v>0</v>
      </c>
      <c r="BJ517" s="446">
        <v>0</v>
      </c>
      <c r="BK517" s="446">
        <v>0</v>
      </c>
      <c r="BL517" s="446">
        <v>0</v>
      </c>
      <c r="BM517" s="446">
        <v>0</v>
      </c>
      <c r="BN517" s="446">
        <v>0</v>
      </c>
      <c r="BO517" s="446">
        <v>0</v>
      </c>
      <c r="BP517" s="446">
        <v>0</v>
      </c>
      <c r="BQ517" s="446">
        <v>0</v>
      </c>
      <c r="BR517" s="446">
        <v>0</v>
      </c>
      <c r="BS517" s="446">
        <v>0</v>
      </c>
      <c r="BT517" s="446">
        <v>0</v>
      </c>
      <c r="BU517" s="446">
        <v>0</v>
      </c>
      <c r="BV517" s="446">
        <v>0</v>
      </c>
      <c r="BW517" s="446">
        <v>0</v>
      </c>
      <c r="BX517" s="446">
        <v>0</v>
      </c>
      <c r="BY517" s="446">
        <v>0</v>
      </c>
      <c r="BZ517" s="446">
        <v>0</v>
      </c>
      <c r="CA517" s="446">
        <v>0</v>
      </c>
      <c r="CB517" s="446">
        <v>0</v>
      </c>
      <c r="CC517" s="446">
        <v>0</v>
      </c>
      <c r="CD517" s="446">
        <v>0</v>
      </c>
      <c r="CE517" s="446">
        <v>0</v>
      </c>
      <c r="CF517" s="446">
        <v>0</v>
      </c>
      <c r="CG517" s="446">
        <v>0</v>
      </c>
      <c r="CH517" s="446">
        <v>0</v>
      </c>
      <c r="CI517" s="446">
        <v>0</v>
      </c>
      <c r="CJ517" s="446">
        <v>0</v>
      </c>
      <c r="CK517" s="446">
        <v>0</v>
      </c>
      <c r="CL517" s="446">
        <v>0</v>
      </c>
      <c r="CM517" s="446">
        <v>0</v>
      </c>
      <c r="CN517" s="446">
        <v>0</v>
      </c>
      <c r="CO517" s="444" t="s">
        <v>38</v>
      </c>
    </row>
    <row r="518" spans="1:93" customFormat="1" ht="47.25">
      <c r="A518" s="444" t="s">
        <v>1441</v>
      </c>
      <c r="B518" s="445" t="s">
        <v>1442</v>
      </c>
      <c r="C518" s="444" t="s">
        <v>1443</v>
      </c>
      <c r="D518" s="444" t="s">
        <v>1476</v>
      </c>
      <c r="E518" s="446">
        <v>0</v>
      </c>
      <c r="F518" s="446">
        <v>0</v>
      </c>
      <c r="G518" s="446">
        <v>0</v>
      </c>
      <c r="H518" s="446">
        <v>0</v>
      </c>
      <c r="I518" s="446">
        <v>0</v>
      </c>
      <c r="J518" s="446">
        <v>0</v>
      </c>
      <c r="K518" s="446">
        <v>0</v>
      </c>
      <c r="L518" s="446">
        <v>0</v>
      </c>
      <c r="M518" s="446">
        <v>0</v>
      </c>
      <c r="N518" s="446">
        <v>0</v>
      </c>
      <c r="O518" s="446">
        <v>0</v>
      </c>
      <c r="P518" s="446">
        <v>0</v>
      </c>
      <c r="Q518" s="446">
        <v>0</v>
      </c>
      <c r="R518" s="446">
        <v>0</v>
      </c>
      <c r="S518" s="446">
        <v>0</v>
      </c>
      <c r="T518" s="446">
        <v>0</v>
      </c>
      <c r="U518" s="446">
        <v>0</v>
      </c>
      <c r="V518" s="446">
        <v>0</v>
      </c>
      <c r="W518" s="446">
        <v>0</v>
      </c>
      <c r="X518" s="446">
        <v>0</v>
      </c>
      <c r="Y518" s="446">
        <v>0</v>
      </c>
      <c r="Z518" s="446">
        <v>0</v>
      </c>
      <c r="AA518" s="446">
        <v>0</v>
      </c>
      <c r="AB518" s="446">
        <v>0</v>
      </c>
      <c r="AC518" s="446">
        <v>0</v>
      </c>
      <c r="AD518" s="446">
        <v>0</v>
      </c>
      <c r="AE518" s="446">
        <v>0</v>
      </c>
      <c r="AF518" s="446">
        <v>0</v>
      </c>
      <c r="AG518" s="446">
        <v>0</v>
      </c>
      <c r="AH518" s="446">
        <v>0</v>
      </c>
      <c r="AI518" s="446">
        <v>0</v>
      </c>
      <c r="AJ518" s="446">
        <v>0</v>
      </c>
      <c r="AK518" s="446">
        <v>0</v>
      </c>
      <c r="AL518" s="446">
        <v>0</v>
      </c>
      <c r="AM518" s="446">
        <v>0</v>
      </c>
      <c r="AN518" s="446">
        <v>0</v>
      </c>
      <c r="AO518" s="446">
        <v>0</v>
      </c>
      <c r="AP518" s="446">
        <v>0</v>
      </c>
      <c r="AQ518" s="446">
        <v>0</v>
      </c>
      <c r="AR518" s="446">
        <v>0</v>
      </c>
      <c r="AS518" s="446">
        <v>0</v>
      </c>
      <c r="AT518" s="446">
        <v>0</v>
      </c>
      <c r="AU518" s="446">
        <v>0</v>
      </c>
      <c r="AV518" s="446">
        <v>0</v>
      </c>
      <c r="AW518" s="446">
        <v>0</v>
      </c>
      <c r="AX518" s="446">
        <v>0</v>
      </c>
      <c r="AY518" s="446">
        <v>0</v>
      </c>
      <c r="AZ518" s="446">
        <v>0</v>
      </c>
      <c r="BA518" s="446">
        <v>0</v>
      </c>
      <c r="BB518" s="446">
        <v>0</v>
      </c>
      <c r="BC518" s="446">
        <v>0</v>
      </c>
      <c r="BD518" s="446">
        <v>0</v>
      </c>
      <c r="BE518" s="446">
        <v>0</v>
      </c>
      <c r="BF518" s="446">
        <v>0</v>
      </c>
      <c r="BG518" s="446">
        <v>0</v>
      </c>
      <c r="BH518" s="446">
        <v>0</v>
      </c>
      <c r="BI518" s="446">
        <v>0</v>
      </c>
      <c r="BJ518" s="446">
        <v>0</v>
      </c>
      <c r="BK518" s="446">
        <v>0</v>
      </c>
      <c r="BL518" s="446">
        <v>0</v>
      </c>
      <c r="BM518" s="446">
        <v>0</v>
      </c>
      <c r="BN518" s="446">
        <v>0</v>
      </c>
      <c r="BO518" s="446">
        <v>0</v>
      </c>
      <c r="BP518" s="446">
        <v>0</v>
      </c>
      <c r="BQ518" s="446">
        <v>0</v>
      </c>
      <c r="BR518" s="446">
        <v>0</v>
      </c>
      <c r="BS518" s="446">
        <v>0</v>
      </c>
      <c r="BT518" s="446">
        <v>0</v>
      </c>
      <c r="BU518" s="446">
        <v>0</v>
      </c>
      <c r="BV518" s="446">
        <v>0</v>
      </c>
      <c r="BW518" s="446">
        <v>0</v>
      </c>
      <c r="BX518" s="446">
        <v>0</v>
      </c>
      <c r="BY518" s="446">
        <v>0</v>
      </c>
      <c r="BZ518" s="446">
        <v>0</v>
      </c>
      <c r="CA518" s="446">
        <v>0</v>
      </c>
      <c r="CB518" s="446">
        <v>0</v>
      </c>
      <c r="CC518" s="446">
        <v>0</v>
      </c>
      <c r="CD518" s="446">
        <v>0</v>
      </c>
      <c r="CE518" s="446">
        <v>0</v>
      </c>
      <c r="CF518" s="446">
        <v>0</v>
      </c>
      <c r="CG518" s="446">
        <v>0</v>
      </c>
      <c r="CH518" s="446">
        <v>0</v>
      </c>
      <c r="CI518" s="446">
        <v>0</v>
      </c>
      <c r="CJ518" s="446">
        <v>0</v>
      </c>
      <c r="CK518" s="446">
        <v>0</v>
      </c>
      <c r="CL518" s="446">
        <v>0</v>
      </c>
      <c r="CM518" s="446">
        <v>0</v>
      </c>
      <c r="CN518" s="446">
        <v>0</v>
      </c>
      <c r="CO518" s="444" t="s">
        <v>2081</v>
      </c>
    </row>
    <row r="519" spans="1:93" customFormat="1" ht="31.5">
      <c r="A519" s="444" t="s">
        <v>1444</v>
      </c>
      <c r="B519" s="445" t="s">
        <v>1276</v>
      </c>
      <c r="C519" s="444" t="s">
        <v>507</v>
      </c>
      <c r="D519" s="444" t="s">
        <v>1476</v>
      </c>
      <c r="E519" s="446">
        <v>0</v>
      </c>
      <c r="F519" s="446">
        <v>0</v>
      </c>
      <c r="G519" s="446">
        <v>0</v>
      </c>
      <c r="H519" s="446">
        <v>0</v>
      </c>
      <c r="I519" s="446">
        <v>0</v>
      </c>
      <c r="J519" s="446">
        <v>0</v>
      </c>
      <c r="K519" s="446">
        <v>0</v>
      </c>
      <c r="L519" s="446">
        <v>0</v>
      </c>
      <c r="M519" s="446">
        <v>0</v>
      </c>
      <c r="N519" s="446">
        <v>0</v>
      </c>
      <c r="O519" s="446">
        <v>0</v>
      </c>
      <c r="P519" s="446">
        <v>0</v>
      </c>
      <c r="Q519" s="446">
        <v>0</v>
      </c>
      <c r="R519" s="446">
        <v>0</v>
      </c>
      <c r="S519" s="446">
        <v>0</v>
      </c>
      <c r="T519" s="446">
        <v>0</v>
      </c>
      <c r="U519" s="446">
        <v>0</v>
      </c>
      <c r="V519" s="446">
        <v>0</v>
      </c>
      <c r="W519" s="446">
        <v>0</v>
      </c>
      <c r="X519" s="446">
        <v>0</v>
      </c>
      <c r="Y519" s="446">
        <v>0</v>
      </c>
      <c r="Z519" s="446">
        <v>0</v>
      </c>
      <c r="AA519" s="446">
        <v>0</v>
      </c>
      <c r="AB519" s="446">
        <v>0</v>
      </c>
      <c r="AC519" s="446">
        <v>0</v>
      </c>
      <c r="AD519" s="446">
        <v>0</v>
      </c>
      <c r="AE519" s="446">
        <v>0</v>
      </c>
      <c r="AF519" s="446">
        <v>0</v>
      </c>
      <c r="AG519" s="446">
        <v>0</v>
      </c>
      <c r="AH519" s="446">
        <v>0</v>
      </c>
      <c r="AI519" s="446">
        <v>0</v>
      </c>
      <c r="AJ519" s="446">
        <v>0</v>
      </c>
      <c r="AK519" s="446">
        <v>0</v>
      </c>
      <c r="AL519" s="446">
        <v>0</v>
      </c>
      <c r="AM519" s="446">
        <v>0</v>
      </c>
      <c r="AN519" s="446">
        <v>0</v>
      </c>
      <c r="AO519" s="446">
        <v>0</v>
      </c>
      <c r="AP519" s="446">
        <v>0</v>
      </c>
      <c r="AQ519" s="446">
        <v>0</v>
      </c>
      <c r="AR519" s="446">
        <v>0</v>
      </c>
      <c r="AS519" s="446">
        <v>0</v>
      </c>
      <c r="AT519" s="446">
        <v>0</v>
      </c>
      <c r="AU519" s="446">
        <v>0</v>
      </c>
      <c r="AV519" s="446">
        <v>0</v>
      </c>
      <c r="AW519" s="446">
        <v>0</v>
      </c>
      <c r="AX519" s="446">
        <v>0</v>
      </c>
      <c r="AY519" s="446">
        <v>0</v>
      </c>
      <c r="AZ519" s="446">
        <v>0</v>
      </c>
      <c r="BA519" s="446">
        <v>0</v>
      </c>
      <c r="BB519" s="446">
        <v>0</v>
      </c>
      <c r="BC519" s="446">
        <v>0</v>
      </c>
      <c r="BD519" s="446">
        <v>0</v>
      </c>
      <c r="BE519" s="446">
        <v>0</v>
      </c>
      <c r="BF519" s="446">
        <v>0</v>
      </c>
      <c r="BG519" s="446">
        <v>0</v>
      </c>
      <c r="BH519" s="446">
        <v>0</v>
      </c>
      <c r="BI519" s="446">
        <v>0</v>
      </c>
      <c r="BJ519" s="446">
        <v>0</v>
      </c>
      <c r="BK519" s="446">
        <v>0</v>
      </c>
      <c r="BL519" s="446">
        <v>0</v>
      </c>
      <c r="BM519" s="446">
        <v>0</v>
      </c>
      <c r="BN519" s="446">
        <v>0</v>
      </c>
      <c r="BO519" s="446">
        <v>0</v>
      </c>
      <c r="BP519" s="446">
        <v>0</v>
      </c>
      <c r="BQ519" s="446">
        <v>0</v>
      </c>
      <c r="BR519" s="446">
        <v>0</v>
      </c>
      <c r="BS519" s="446">
        <v>0</v>
      </c>
      <c r="BT519" s="446">
        <v>0</v>
      </c>
      <c r="BU519" s="446">
        <v>0</v>
      </c>
      <c r="BV519" s="446">
        <v>0</v>
      </c>
      <c r="BW519" s="446">
        <v>0</v>
      </c>
      <c r="BX519" s="446">
        <v>0</v>
      </c>
      <c r="BY519" s="446">
        <v>0</v>
      </c>
      <c r="BZ519" s="446">
        <v>0</v>
      </c>
      <c r="CA519" s="446">
        <v>0</v>
      </c>
      <c r="CB519" s="446">
        <v>0</v>
      </c>
      <c r="CC519" s="446">
        <v>0</v>
      </c>
      <c r="CD519" s="446">
        <v>0</v>
      </c>
      <c r="CE519" s="446">
        <v>0</v>
      </c>
      <c r="CF519" s="446">
        <v>0</v>
      </c>
      <c r="CG519" s="446">
        <v>0</v>
      </c>
      <c r="CH519" s="446">
        <v>0</v>
      </c>
      <c r="CI519" s="446">
        <v>0</v>
      </c>
      <c r="CJ519" s="446">
        <v>0</v>
      </c>
      <c r="CK519" s="446">
        <v>0</v>
      </c>
      <c r="CL519" s="446">
        <v>0</v>
      </c>
      <c r="CM519" s="446">
        <v>0</v>
      </c>
      <c r="CN519" s="446">
        <v>0</v>
      </c>
      <c r="CO519" s="444" t="s">
        <v>38</v>
      </c>
    </row>
    <row r="520" spans="1:93" customFormat="1" ht="31.5">
      <c r="A520" s="444" t="s">
        <v>1445</v>
      </c>
      <c r="B520" s="445" t="s">
        <v>1286</v>
      </c>
      <c r="C520" s="444" t="s">
        <v>507</v>
      </c>
      <c r="D520" s="444" t="s">
        <v>1476</v>
      </c>
      <c r="E520" s="446">
        <v>0</v>
      </c>
      <c r="F520" s="446">
        <v>0</v>
      </c>
      <c r="G520" s="446">
        <v>0</v>
      </c>
      <c r="H520" s="446">
        <v>0</v>
      </c>
      <c r="I520" s="446">
        <v>0</v>
      </c>
      <c r="J520" s="446">
        <v>0</v>
      </c>
      <c r="K520" s="446">
        <v>0</v>
      </c>
      <c r="L520" s="446">
        <v>0</v>
      </c>
      <c r="M520" s="446">
        <v>0</v>
      </c>
      <c r="N520" s="446">
        <v>0</v>
      </c>
      <c r="O520" s="446">
        <v>0</v>
      </c>
      <c r="P520" s="446">
        <v>0</v>
      </c>
      <c r="Q520" s="446">
        <v>0</v>
      </c>
      <c r="R520" s="446">
        <v>0</v>
      </c>
      <c r="S520" s="446">
        <v>0</v>
      </c>
      <c r="T520" s="446">
        <v>0</v>
      </c>
      <c r="U520" s="446">
        <v>0</v>
      </c>
      <c r="V520" s="446">
        <v>0</v>
      </c>
      <c r="W520" s="446">
        <v>0</v>
      </c>
      <c r="X520" s="446">
        <v>0</v>
      </c>
      <c r="Y520" s="446">
        <v>0</v>
      </c>
      <c r="Z520" s="446">
        <v>0</v>
      </c>
      <c r="AA520" s="446">
        <v>0</v>
      </c>
      <c r="AB520" s="446">
        <v>0</v>
      </c>
      <c r="AC520" s="446">
        <v>0</v>
      </c>
      <c r="AD520" s="446">
        <v>0</v>
      </c>
      <c r="AE520" s="446">
        <v>0</v>
      </c>
      <c r="AF520" s="446">
        <v>0</v>
      </c>
      <c r="AG520" s="446">
        <v>0</v>
      </c>
      <c r="AH520" s="446">
        <v>0</v>
      </c>
      <c r="AI520" s="446">
        <v>0</v>
      </c>
      <c r="AJ520" s="446">
        <v>0</v>
      </c>
      <c r="AK520" s="446">
        <v>0</v>
      </c>
      <c r="AL520" s="446">
        <v>0</v>
      </c>
      <c r="AM520" s="446">
        <v>0</v>
      </c>
      <c r="AN520" s="446">
        <v>0</v>
      </c>
      <c r="AO520" s="446">
        <v>0</v>
      </c>
      <c r="AP520" s="446">
        <v>0</v>
      </c>
      <c r="AQ520" s="446">
        <v>0</v>
      </c>
      <c r="AR520" s="446">
        <v>0</v>
      </c>
      <c r="AS520" s="446">
        <v>0</v>
      </c>
      <c r="AT520" s="446">
        <v>0</v>
      </c>
      <c r="AU520" s="446">
        <v>0</v>
      </c>
      <c r="AV520" s="446">
        <v>0</v>
      </c>
      <c r="AW520" s="446">
        <v>0</v>
      </c>
      <c r="AX520" s="446">
        <v>0</v>
      </c>
      <c r="AY520" s="446">
        <v>0</v>
      </c>
      <c r="AZ520" s="446">
        <v>0</v>
      </c>
      <c r="BA520" s="446">
        <v>0</v>
      </c>
      <c r="BB520" s="446">
        <v>0</v>
      </c>
      <c r="BC520" s="446">
        <v>0</v>
      </c>
      <c r="BD520" s="446">
        <v>0</v>
      </c>
      <c r="BE520" s="446">
        <v>0</v>
      </c>
      <c r="BF520" s="446">
        <v>0</v>
      </c>
      <c r="BG520" s="446">
        <v>0</v>
      </c>
      <c r="BH520" s="446">
        <v>0</v>
      </c>
      <c r="BI520" s="446">
        <v>0</v>
      </c>
      <c r="BJ520" s="446">
        <v>0</v>
      </c>
      <c r="BK520" s="446">
        <v>0</v>
      </c>
      <c r="BL520" s="446">
        <v>0</v>
      </c>
      <c r="BM520" s="446">
        <v>0</v>
      </c>
      <c r="BN520" s="446">
        <v>0</v>
      </c>
      <c r="BO520" s="446">
        <v>0</v>
      </c>
      <c r="BP520" s="446">
        <v>0</v>
      </c>
      <c r="BQ520" s="446">
        <v>0</v>
      </c>
      <c r="BR520" s="446">
        <v>0</v>
      </c>
      <c r="BS520" s="446">
        <v>0</v>
      </c>
      <c r="BT520" s="446">
        <v>0</v>
      </c>
      <c r="BU520" s="446">
        <v>0</v>
      </c>
      <c r="BV520" s="446">
        <v>0</v>
      </c>
      <c r="BW520" s="446">
        <v>0</v>
      </c>
      <c r="BX520" s="446">
        <v>0</v>
      </c>
      <c r="BY520" s="446">
        <v>0</v>
      </c>
      <c r="BZ520" s="446">
        <v>0</v>
      </c>
      <c r="CA520" s="446">
        <v>0</v>
      </c>
      <c r="CB520" s="446">
        <v>0</v>
      </c>
      <c r="CC520" s="446">
        <v>0</v>
      </c>
      <c r="CD520" s="446">
        <v>0</v>
      </c>
      <c r="CE520" s="446">
        <v>0</v>
      </c>
      <c r="CF520" s="446">
        <v>0</v>
      </c>
      <c r="CG520" s="446">
        <v>0</v>
      </c>
      <c r="CH520" s="446">
        <v>0</v>
      </c>
      <c r="CI520" s="446">
        <v>0</v>
      </c>
      <c r="CJ520" s="446">
        <v>0</v>
      </c>
      <c r="CK520" s="446">
        <v>0</v>
      </c>
      <c r="CL520" s="446">
        <v>0</v>
      </c>
      <c r="CM520" s="446">
        <v>0</v>
      </c>
      <c r="CN520" s="446">
        <v>0</v>
      </c>
      <c r="CO520" s="444" t="s">
        <v>38</v>
      </c>
    </row>
    <row r="521" spans="1:93" customFormat="1">
      <c r="A521" s="444" t="s">
        <v>1446</v>
      </c>
      <c r="B521" s="445" t="s">
        <v>1288</v>
      </c>
      <c r="C521" s="444" t="s">
        <v>507</v>
      </c>
      <c r="D521" s="444" t="s">
        <v>1476</v>
      </c>
      <c r="E521" s="446">
        <v>0</v>
      </c>
      <c r="F521" s="446">
        <v>0</v>
      </c>
      <c r="G521" s="446">
        <v>0</v>
      </c>
      <c r="H521" s="446">
        <v>0</v>
      </c>
      <c r="I521" s="446">
        <v>0</v>
      </c>
      <c r="J521" s="446">
        <v>0</v>
      </c>
      <c r="K521" s="446">
        <v>0</v>
      </c>
      <c r="L521" s="446">
        <v>0</v>
      </c>
      <c r="M521" s="446">
        <v>0</v>
      </c>
      <c r="N521" s="446">
        <v>0</v>
      </c>
      <c r="O521" s="446">
        <v>0</v>
      </c>
      <c r="P521" s="446">
        <v>0</v>
      </c>
      <c r="Q521" s="446">
        <v>0</v>
      </c>
      <c r="R521" s="446">
        <v>0</v>
      </c>
      <c r="S521" s="446">
        <v>0</v>
      </c>
      <c r="T521" s="446">
        <v>0</v>
      </c>
      <c r="U521" s="446">
        <v>0</v>
      </c>
      <c r="V521" s="446">
        <v>0</v>
      </c>
      <c r="W521" s="446">
        <v>0</v>
      </c>
      <c r="X521" s="446">
        <v>0</v>
      </c>
      <c r="Y521" s="446">
        <v>0</v>
      </c>
      <c r="Z521" s="446">
        <v>0</v>
      </c>
      <c r="AA521" s="446">
        <v>0</v>
      </c>
      <c r="AB521" s="446">
        <v>0</v>
      </c>
      <c r="AC521" s="446">
        <v>0</v>
      </c>
      <c r="AD521" s="446">
        <v>0</v>
      </c>
      <c r="AE521" s="446">
        <v>0</v>
      </c>
      <c r="AF521" s="446">
        <v>0</v>
      </c>
      <c r="AG521" s="446">
        <v>0</v>
      </c>
      <c r="AH521" s="446">
        <v>0</v>
      </c>
      <c r="AI521" s="446">
        <v>0</v>
      </c>
      <c r="AJ521" s="446">
        <v>0</v>
      </c>
      <c r="AK521" s="446">
        <v>0</v>
      </c>
      <c r="AL521" s="446">
        <v>0</v>
      </c>
      <c r="AM521" s="446">
        <v>0</v>
      </c>
      <c r="AN521" s="446">
        <v>0</v>
      </c>
      <c r="AO521" s="446">
        <v>0</v>
      </c>
      <c r="AP521" s="446">
        <v>0</v>
      </c>
      <c r="AQ521" s="446">
        <v>0</v>
      </c>
      <c r="AR521" s="446">
        <v>0</v>
      </c>
      <c r="AS521" s="446">
        <v>0</v>
      </c>
      <c r="AT521" s="446">
        <v>0</v>
      </c>
      <c r="AU521" s="446">
        <v>0</v>
      </c>
      <c r="AV521" s="446">
        <v>0</v>
      </c>
      <c r="AW521" s="446">
        <v>0</v>
      </c>
      <c r="AX521" s="446">
        <v>0</v>
      </c>
      <c r="AY521" s="446">
        <v>0</v>
      </c>
      <c r="AZ521" s="446">
        <v>0</v>
      </c>
      <c r="BA521" s="446">
        <v>0</v>
      </c>
      <c r="BB521" s="446">
        <v>0</v>
      </c>
      <c r="BC521" s="446">
        <v>0</v>
      </c>
      <c r="BD521" s="446">
        <v>0</v>
      </c>
      <c r="BE521" s="446">
        <v>0</v>
      </c>
      <c r="BF521" s="446">
        <v>0</v>
      </c>
      <c r="BG521" s="446">
        <v>0</v>
      </c>
      <c r="BH521" s="446">
        <v>0</v>
      </c>
      <c r="BI521" s="446">
        <v>0</v>
      </c>
      <c r="BJ521" s="446">
        <v>0</v>
      </c>
      <c r="BK521" s="446">
        <v>0</v>
      </c>
      <c r="BL521" s="446">
        <v>0</v>
      </c>
      <c r="BM521" s="446">
        <v>0</v>
      </c>
      <c r="BN521" s="446">
        <v>0</v>
      </c>
      <c r="BO521" s="446">
        <v>0</v>
      </c>
      <c r="BP521" s="446">
        <v>0</v>
      </c>
      <c r="BQ521" s="446">
        <v>0</v>
      </c>
      <c r="BR521" s="446">
        <v>0</v>
      </c>
      <c r="BS521" s="446">
        <v>0</v>
      </c>
      <c r="BT521" s="446">
        <v>0</v>
      </c>
      <c r="BU521" s="446">
        <v>0</v>
      </c>
      <c r="BV521" s="446">
        <v>0</v>
      </c>
      <c r="BW521" s="446">
        <v>0</v>
      </c>
      <c r="BX521" s="446">
        <v>0</v>
      </c>
      <c r="BY521" s="446">
        <v>0</v>
      </c>
      <c r="BZ521" s="446">
        <v>0</v>
      </c>
      <c r="CA521" s="446">
        <v>0</v>
      </c>
      <c r="CB521" s="446">
        <v>0</v>
      </c>
      <c r="CC521" s="446">
        <v>0</v>
      </c>
      <c r="CD521" s="446">
        <v>0</v>
      </c>
      <c r="CE521" s="446">
        <v>0</v>
      </c>
      <c r="CF521" s="446">
        <v>0</v>
      </c>
      <c r="CG521" s="446">
        <v>0</v>
      </c>
      <c r="CH521" s="446">
        <v>0</v>
      </c>
      <c r="CI521" s="446">
        <v>0</v>
      </c>
      <c r="CJ521" s="446">
        <v>0</v>
      </c>
      <c r="CK521" s="446">
        <v>0</v>
      </c>
      <c r="CL521" s="446">
        <v>0</v>
      </c>
      <c r="CM521" s="446">
        <v>0</v>
      </c>
      <c r="CN521" s="446">
        <v>0</v>
      </c>
      <c r="CO521" s="444" t="s">
        <v>38</v>
      </c>
    </row>
  </sheetData>
  <autoFilter ref="A20:CO521"/>
  <mergeCells count="26">
    <mergeCell ref="BI18:BP18"/>
    <mergeCell ref="BQ18:BX18"/>
    <mergeCell ref="BY18:CF18"/>
    <mergeCell ref="E18:L18"/>
    <mergeCell ref="M18:T18"/>
    <mergeCell ref="A12:CO12"/>
    <mergeCell ref="U18:AB18"/>
    <mergeCell ref="AC18:AJ18"/>
    <mergeCell ref="AK18:AR18"/>
    <mergeCell ref="AS18:AZ18"/>
    <mergeCell ref="A13:CO13"/>
    <mergeCell ref="A15:A19"/>
    <mergeCell ref="B15:B19"/>
    <mergeCell ref="C15:C19"/>
    <mergeCell ref="D15:D19"/>
    <mergeCell ref="E15:CF16"/>
    <mergeCell ref="CG15:CN18"/>
    <mergeCell ref="CO15:CO19"/>
    <mergeCell ref="E17:AR17"/>
    <mergeCell ref="AS17:CF17"/>
    <mergeCell ref="BA18:BH18"/>
    <mergeCell ref="A4:CO4"/>
    <mergeCell ref="A5:CO5"/>
    <mergeCell ref="A7:CO7"/>
    <mergeCell ref="A8:CO8"/>
    <mergeCell ref="A10:CO10"/>
  </mergeCells>
  <pageMargins left="0.7" right="0.7" top="0.75" bottom="0.75" header="0.3" footer="0.3"/>
  <pageSetup paperSize="9"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theme="0" tint="-0.14999847407452621"/>
  </sheetPr>
  <dimension ref="A1:BD733"/>
  <sheetViews>
    <sheetView zoomScale="55" zoomScaleNormal="55" zoomScaleSheetLayoutView="63" workbookViewId="0">
      <selection activeCell="A6" sqref="A6"/>
    </sheetView>
  </sheetViews>
  <sheetFormatPr defaultRowHeight="15.75"/>
  <cols>
    <col min="1" max="1" width="12" style="29" customWidth="1"/>
    <col min="2" max="2" width="76.42578125" style="17" customWidth="1"/>
    <col min="3" max="3" width="31.7109375" style="29" customWidth="1"/>
    <col min="4" max="55" width="12.28515625" style="36" customWidth="1"/>
    <col min="56" max="227" width="9.140625" style="4"/>
    <col min="228" max="228" width="42.140625" style="4" bestFit="1" customWidth="1"/>
    <col min="229" max="229" width="8.140625" style="4" customWidth="1"/>
    <col min="230" max="230" width="6.85546875" style="4" customWidth="1"/>
    <col min="231" max="231" width="6.5703125" style="4" customWidth="1"/>
    <col min="232" max="232" width="12" style="4" customWidth="1"/>
    <col min="233" max="233" width="8.5703125" style="4" customWidth="1"/>
    <col min="234" max="234" width="7.28515625" style="4" customWidth="1"/>
    <col min="235" max="235" width="7.42578125" style="4" customWidth="1"/>
    <col min="236" max="236" width="7.28515625" style="4" customWidth="1"/>
    <col min="237" max="237" width="9" style="4" customWidth="1"/>
    <col min="238" max="238" width="8.85546875" style="4" customWidth="1"/>
    <col min="239" max="242" width="7.42578125" style="4" customWidth="1"/>
    <col min="243" max="243" width="7.85546875" style="4" customWidth="1"/>
    <col min="244" max="244" width="9.140625" style="4"/>
    <col min="245" max="245" width="7" style="4" customWidth="1"/>
    <col min="246" max="246" width="8.5703125" style="4" customWidth="1"/>
    <col min="247" max="247" width="8.7109375" style="4" customWidth="1"/>
    <col min="248" max="248" width="8.85546875" style="4" customWidth="1"/>
    <col min="249" max="249" width="11.5703125" style="4" bestFit="1" customWidth="1"/>
    <col min="250" max="250" width="13.7109375" style="4" customWidth="1"/>
    <col min="251" max="251" width="11.7109375" style="4" bestFit="1" customWidth="1"/>
    <col min="252" max="252" width="10" style="4" bestFit="1" customWidth="1"/>
    <col min="253" max="253" width="8.85546875" style="4" customWidth="1"/>
    <col min="254" max="254" width="10.42578125" style="4" customWidth="1"/>
    <col min="255" max="255" width="11.28515625" style="4" customWidth="1"/>
    <col min="256" max="256" width="8.85546875" style="4" customWidth="1"/>
    <col min="257" max="257" width="10.7109375" style="4" customWidth="1"/>
    <col min="258" max="258" width="9.140625" style="4"/>
    <col min="259" max="259" width="6.7109375" style="4" customWidth="1"/>
    <col min="260" max="260" width="8.140625" style="4" customWidth="1"/>
    <col min="261" max="261" width="9.28515625" style="4" customWidth="1"/>
    <col min="262" max="262" width="11.7109375" style="4" customWidth="1"/>
    <col min="263" max="483" width="9.140625" style="4"/>
    <col min="484" max="484" width="42.140625" style="4" bestFit="1" customWidth="1"/>
    <col min="485" max="485" width="8.140625" style="4" customWidth="1"/>
    <col min="486" max="486" width="6.85546875" style="4" customWidth="1"/>
    <col min="487" max="487" width="6.5703125" style="4" customWidth="1"/>
    <col min="488" max="488" width="12" style="4" customWidth="1"/>
    <col min="489" max="489" width="8.5703125" style="4" customWidth="1"/>
    <col min="490" max="490" width="7.28515625" style="4" customWidth="1"/>
    <col min="491" max="491" width="7.42578125" style="4" customWidth="1"/>
    <col min="492" max="492" width="7.28515625" style="4" customWidth="1"/>
    <col min="493" max="493" width="9" style="4" customWidth="1"/>
    <col min="494" max="494" width="8.85546875" style="4" customWidth="1"/>
    <col min="495" max="498" width="7.42578125" style="4" customWidth="1"/>
    <col min="499" max="499" width="7.85546875" style="4" customWidth="1"/>
    <col min="500" max="500" width="9.140625" style="4"/>
    <col min="501" max="501" width="7" style="4" customWidth="1"/>
    <col min="502" max="502" width="8.5703125" style="4" customWidth="1"/>
    <col min="503" max="503" width="8.7109375" style="4" customWidth="1"/>
    <col min="504" max="504" width="8.85546875" style="4" customWidth="1"/>
    <col min="505" max="505" width="11.5703125" style="4" bestFit="1" customWidth="1"/>
    <col min="506" max="506" width="13.7109375" style="4" customWidth="1"/>
    <col min="507" max="507" width="11.7109375" style="4" bestFit="1" customWidth="1"/>
    <col min="508" max="508" width="10" style="4" bestFit="1" customWidth="1"/>
    <col min="509" max="509" width="8.85546875" style="4" customWidth="1"/>
    <col min="510" max="510" width="10.42578125" style="4" customWidth="1"/>
    <col min="511" max="511" width="11.28515625" style="4" customWidth="1"/>
    <col min="512" max="512" width="8.85546875" style="4" customWidth="1"/>
    <col min="513" max="513" width="10.7109375" style="4" customWidth="1"/>
    <col min="514" max="514" width="9.140625" style="4"/>
    <col min="515" max="515" width="6.7109375" style="4" customWidth="1"/>
    <col min="516" max="516" width="8.140625" style="4" customWidth="1"/>
    <col min="517" max="517" width="9.28515625" style="4" customWidth="1"/>
    <col min="518" max="518" width="11.7109375" style="4" customWidth="1"/>
    <col min="519" max="739" width="9.140625" style="4"/>
    <col min="740" max="740" width="42.140625" style="4" bestFit="1" customWidth="1"/>
    <col min="741" max="741" width="8.140625" style="4" customWidth="1"/>
    <col min="742" max="742" width="6.85546875" style="4" customWidth="1"/>
    <col min="743" max="743" width="6.5703125" style="4" customWidth="1"/>
    <col min="744" max="744" width="12" style="4" customWidth="1"/>
    <col min="745" max="745" width="8.5703125" style="4" customWidth="1"/>
    <col min="746" max="746" width="7.28515625" style="4" customWidth="1"/>
    <col min="747" max="747" width="7.42578125" style="4" customWidth="1"/>
    <col min="748" max="748" width="7.28515625" style="4" customWidth="1"/>
    <col min="749" max="749" width="9" style="4" customWidth="1"/>
    <col min="750" max="750" width="8.85546875" style="4" customWidth="1"/>
    <col min="751" max="754" width="7.42578125" style="4" customWidth="1"/>
    <col min="755" max="755" width="7.85546875" style="4" customWidth="1"/>
    <col min="756" max="756" width="9.140625" style="4"/>
    <col min="757" max="757" width="7" style="4" customWidth="1"/>
    <col min="758" max="758" width="8.5703125" style="4" customWidth="1"/>
    <col min="759" max="759" width="8.7109375" style="4" customWidth="1"/>
    <col min="760" max="760" width="8.85546875" style="4" customWidth="1"/>
    <col min="761" max="761" width="11.5703125" style="4" bestFit="1" customWidth="1"/>
    <col min="762" max="762" width="13.7109375" style="4" customWidth="1"/>
    <col min="763" max="763" width="11.7109375" style="4" bestFit="1" customWidth="1"/>
    <col min="764" max="764" width="10" style="4" bestFit="1" customWidth="1"/>
    <col min="765" max="765" width="8.85546875" style="4" customWidth="1"/>
    <col min="766" max="766" width="10.42578125" style="4" customWidth="1"/>
    <col min="767" max="767" width="11.28515625" style="4" customWidth="1"/>
    <col min="768" max="768" width="8.85546875" style="4" customWidth="1"/>
    <col min="769" max="769" width="10.7109375" style="4" customWidth="1"/>
    <col min="770" max="770" width="9.140625" style="4"/>
    <col min="771" max="771" width="6.7109375" style="4" customWidth="1"/>
    <col min="772" max="772" width="8.140625" style="4" customWidth="1"/>
    <col min="773" max="773" width="9.28515625" style="4" customWidth="1"/>
    <col min="774" max="774" width="11.7109375" style="4" customWidth="1"/>
    <col min="775" max="995" width="9.140625" style="4"/>
    <col min="996" max="996" width="42.140625" style="4" bestFit="1" customWidth="1"/>
    <col min="997" max="997" width="8.140625" style="4" customWidth="1"/>
    <col min="998" max="998" width="6.85546875" style="4" customWidth="1"/>
    <col min="999" max="999" width="6.5703125" style="4" customWidth="1"/>
    <col min="1000" max="1000" width="12" style="4" customWidth="1"/>
    <col min="1001" max="1001" width="8.5703125" style="4" customWidth="1"/>
    <col min="1002" max="1002" width="7.28515625" style="4" customWidth="1"/>
    <col min="1003" max="1003" width="7.42578125" style="4" customWidth="1"/>
    <col min="1004" max="1004" width="7.28515625" style="4" customWidth="1"/>
    <col min="1005" max="1005" width="9" style="4" customWidth="1"/>
    <col min="1006" max="1006" width="8.85546875" style="4" customWidth="1"/>
    <col min="1007" max="1010" width="7.42578125" style="4" customWidth="1"/>
    <col min="1011" max="1011" width="7.85546875" style="4" customWidth="1"/>
    <col min="1012" max="1012" width="9.140625" style="4"/>
    <col min="1013" max="1013" width="7" style="4" customWidth="1"/>
    <col min="1014" max="1014" width="8.5703125" style="4" customWidth="1"/>
    <col min="1015" max="1015" width="8.7109375" style="4" customWidth="1"/>
    <col min="1016" max="1016" width="8.85546875" style="4" customWidth="1"/>
    <col min="1017" max="1017" width="11.5703125" style="4" bestFit="1" customWidth="1"/>
    <col min="1018" max="1018" width="13.7109375" style="4" customWidth="1"/>
    <col min="1019" max="1019" width="11.7109375" style="4" bestFit="1" customWidth="1"/>
    <col min="1020" max="1020" width="10" style="4" bestFit="1" customWidth="1"/>
    <col min="1021" max="1021" width="8.85546875" style="4" customWidth="1"/>
    <col min="1022" max="1022" width="10.42578125" style="4" customWidth="1"/>
    <col min="1023" max="1023" width="11.28515625" style="4" customWidth="1"/>
    <col min="1024" max="1024" width="8.85546875" style="4" customWidth="1"/>
    <col min="1025" max="1025" width="10.7109375" style="4" customWidth="1"/>
    <col min="1026" max="1026" width="9.140625" style="4"/>
    <col min="1027" max="1027" width="6.7109375" style="4" customWidth="1"/>
    <col min="1028" max="1028" width="8.140625" style="4" customWidth="1"/>
    <col min="1029" max="1029" width="9.28515625" style="4" customWidth="1"/>
    <col min="1030" max="1030" width="11.7109375" style="4" customWidth="1"/>
    <col min="1031" max="1251" width="9.140625" style="4"/>
    <col min="1252" max="1252" width="42.140625" style="4" bestFit="1" customWidth="1"/>
    <col min="1253" max="1253" width="8.140625" style="4" customWidth="1"/>
    <col min="1254" max="1254" width="6.85546875" style="4" customWidth="1"/>
    <col min="1255" max="1255" width="6.5703125" style="4" customWidth="1"/>
    <col min="1256" max="1256" width="12" style="4" customWidth="1"/>
    <col min="1257" max="1257" width="8.5703125" style="4" customWidth="1"/>
    <col min="1258" max="1258" width="7.28515625" style="4" customWidth="1"/>
    <col min="1259" max="1259" width="7.42578125" style="4" customWidth="1"/>
    <col min="1260" max="1260" width="7.28515625" style="4" customWidth="1"/>
    <col min="1261" max="1261" width="9" style="4" customWidth="1"/>
    <col min="1262" max="1262" width="8.85546875" style="4" customWidth="1"/>
    <col min="1263" max="1266" width="7.42578125" style="4" customWidth="1"/>
    <col min="1267" max="1267" width="7.85546875" style="4" customWidth="1"/>
    <col min="1268" max="1268" width="9.140625" style="4"/>
    <col min="1269" max="1269" width="7" style="4" customWidth="1"/>
    <col min="1270" max="1270" width="8.5703125" style="4" customWidth="1"/>
    <col min="1271" max="1271" width="8.7109375" style="4" customWidth="1"/>
    <col min="1272" max="1272" width="8.85546875" style="4" customWidth="1"/>
    <col min="1273" max="1273" width="11.5703125" style="4" bestFit="1" customWidth="1"/>
    <col min="1274" max="1274" width="13.7109375" style="4" customWidth="1"/>
    <col min="1275" max="1275" width="11.7109375" style="4" bestFit="1" customWidth="1"/>
    <col min="1276" max="1276" width="10" style="4" bestFit="1" customWidth="1"/>
    <col min="1277" max="1277" width="8.85546875" style="4" customWidth="1"/>
    <col min="1278" max="1278" width="10.42578125" style="4" customWidth="1"/>
    <col min="1279" max="1279" width="11.28515625" style="4" customWidth="1"/>
    <col min="1280" max="1280" width="8.85546875" style="4" customWidth="1"/>
    <col min="1281" max="1281" width="10.7109375" style="4" customWidth="1"/>
    <col min="1282" max="1282" width="9.140625" style="4"/>
    <col min="1283" max="1283" width="6.7109375" style="4" customWidth="1"/>
    <col min="1284" max="1284" width="8.140625" style="4" customWidth="1"/>
    <col min="1285" max="1285" width="9.28515625" style="4" customWidth="1"/>
    <col min="1286" max="1286" width="11.7109375" style="4" customWidth="1"/>
    <col min="1287" max="1507" width="9.140625" style="4"/>
    <col min="1508" max="1508" width="42.140625" style="4" bestFit="1" customWidth="1"/>
    <col min="1509" max="1509" width="8.140625" style="4" customWidth="1"/>
    <col min="1510" max="1510" width="6.85546875" style="4" customWidth="1"/>
    <col min="1511" max="1511" width="6.5703125" style="4" customWidth="1"/>
    <col min="1512" max="1512" width="12" style="4" customWidth="1"/>
    <col min="1513" max="1513" width="8.5703125" style="4" customWidth="1"/>
    <col min="1514" max="1514" width="7.28515625" style="4" customWidth="1"/>
    <col min="1515" max="1515" width="7.42578125" style="4" customWidth="1"/>
    <col min="1516" max="1516" width="7.28515625" style="4" customWidth="1"/>
    <col min="1517" max="1517" width="9" style="4" customWidth="1"/>
    <col min="1518" max="1518" width="8.85546875" style="4" customWidth="1"/>
    <col min="1519" max="1522" width="7.42578125" style="4" customWidth="1"/>
    <col min="1523" max="1523" width="7.85546875" style="4" customWidth="1"/>
    <col min="1524" max="1524" width="9.140625" style="4"/>
    <col min="1525" max="1525" width="7" style="4" customWidth="1"/>
    <col min="1526" max="1526" width="8.5703125" style="4" customWidth="1"/>
    <col min="1527" max="1527" width="8.7109375" style="4" customWidth="1"/>
    <col min="1528" max="1528" width="8.85546875" style="4" customWidth="1"/>
    <col min="1529" max="1529" width="11.5703125" style="4" bestFit="1" customWidth="1"/>
    <col min="1530" max="1530" width="13.7109375" style="4" customWidth="1"/>
    <col min="1531" max="1531" width="11.7109375" style="4" bestFit="1" customWidth="1"/>
    <col min="1532" max="1532" width="10" style="4" bestFit="1" customWidth="1"/>
    <col min="1533" max="1533" width="8.85546875" style="4" customWidth="1"/>
    <col min="1534" max="1534" width="10.42578125" style="4" customWidth="1"/>
    <col min="1535" max="1535" width="11.28515625" style="4" customWidth="1"/>
    <col min="1536" max="1536" width="8.85546875" style="4" customWidth="1"/>
    <col min="1537" max="1537" width="10.7109375" style="4" customWidth="1"/>
    <col min="1538" max="1538" width="9.140625" style="4"/>
    <col min="1539" max="1539" width="6.7109375" style="4" customWidth="1"/>
    <col min="1540" max="1540" width="8.140625" style="4" customWidth="1"/>
    <col min="1541" max="1541" width="9.28515625" style="4" customWidth="1"/>
    <col min="1542" max="1542" width="11.7109375" style="4" customWidth="1"/>
    <col min="1543" max="1763" width="9.140625" style="4"/>
    <col min="1764" max="1764" width="42.140625" style="4" bestFit="1" customWidth="1"/>
    <col min="1765" max="1765" width="8.140625" style="4" customWidth="1"/>
    <col min="1766" max="1766" width="6.85546875" style="4" customWidth="1"/>
    <col min="1767" max="1767" width="6.5703125" style="4" customWidth="1"/>
    <col min="1768" max="1768" width="12" style="4" customWidth="1"/>
    <col min="1769" max="1769" width="8.5703125" style="4" customWidth="1"/>
    <col min="1770" max="1770" width="7.28515625" style="4" customWidth="1"/>
    <col min="1771" max="1771" width="7.42578125" style="4" customWidth="1"/>
    <col min="1772" max="1772" width="7.28515625" style="4" customWidth="1"/>
    <col min="1773" max="1773" width="9" style="4" customWidth="1"/>
    <col min="1774" max="1774" width="8.85546875" style="4" customWidth="1"/>
    <col min="1775" max="1778" width="7.42578125" style="4" customWidth="1"/>
    <col min="1779" max="1779" width="7.85546875" style="4" customWidth="1"/>
    <col min="1780" max="1780" width="9.140625" style="4"/>
    <col min="1781" max="1781" width="7" style="4" customWidth="1"/>
    <col min="1782" max="1782" width="8.5703125" style="4" customWidth="1"/>
    <col min="1783" max="1783" width="8.7109375" style="4" customWidth="1"/>
    <col min="1784" max="1784" width="8.85546875" style="4" customWidth="1"/>
    <col min="1785" max="1785" width="11.5703125" style="4" bestFit="1" customWidth="1"/>
    <col min="1786" max="1786" width="13.7109375" style="4" customWidth="1"/>
    <col min="1787" max="1787" width="11.7109375" style="4" bestFit="1" customWidth="1"/>
    <col min="1788" max="1788" width="10" style="4" bestFit="1" customWidth="1"/>
    <col min="1789" max="1789" width="8.85546875" style="4" customWidth="1"/>
    <col min="1790" max="1790" width="10.42578125" style="4" customWidth="1"/>
    <col min="1791" max="1791" width="11.28515625" style="4" customWidth="1"/>
    <col min="1792" max="1792" width="8.85546875" style="4" customWidth="1"/>
    <col min="1793" max="1793" width="10.7109375" style="4" customWidth="1"/>
    <col min="1794" max="1794" width="9.140625" style="4"/>
    <col min="1795" max="1795" width="6.7109375" style="4" customWidth="1"/>
    <col min="1796" max="1796" width="8.140625" style="4" customWidth="1"/>
    <col min="1797" max="1797" width="9.28515625" style="4" customWidth="1"/>
    <col min="1798" max="1798" width="11.7109375" style="4" customWidth="1"/>
    <col min="1799" max="2019" width="9.140625" style="4"/>
    <col min="2020" max="2020" width="42.140625" style="4" bestFit="1" customWidth="1"/>
    <col min="2021" max="2021" width="8.140625" style="4" customWidth="1"/>
    <col min="2022" max="2022" width="6.85546875" style="4" customWidth="1"/>
    <col min="2023" max="2023" width="6.5703125" style="4" customWidth="1"/>
    <col min="2024" max="2024" width="12" style="4" customWidth="1"/>
    <col min="2025" max="2025" width="8.5703125" style="4" customWidth="1"/>
    <col min="2026" max="2026" width="7.28515625" style="4" customWidth="1"/>
    <col min="2027" max="2027" width="7.42578125" style="4" customWidth="1"/>
    <col min="2028" max="2028" width="7.28515625" style="4" customWidth="1"/>
    <col min="2029" max="2029" width="9" style="4" customWidth="1"/>
    <col min="2030" max="2030" width="8.85546875" style="4" customWidth="1"/>
    <col min="2031" max="2034" width="7.42578125" style="4" customWidth="1"/>
    <col min="2035" max="2035" width="7.85546875" style="4" customWidth="1"/>
    <col min="2036" max="2036" width="9.140625" style="4"/>
    <col min="2037" max="2037" width="7" style="4" customWidth="1"/>
    <col min="2038" max="2038" width="8.5703125" style="4" customWidth="1"/>
    <col min="2039" max="2039" width="8.7109375" style="4" customWidth="1"/>
    <col min="2040" max="2040" width="8.85546875" style="4" customWidth="1"/>
    <col min="2041" max="2041" width="11.5703125" style="4" bestFit="1" customWidth="1"/>
    <col min="2042" max="2042" width="13.7109375" style="4" customWidth="1"/>
    <col min="2043" max="2043" width="11.7109375" style="4" bestFit="1" customWidth="1"/>
    <col min="2044" max="2044" width="10" style="4" bestFit="1" customWidth="1"/>
    <col min="2045" max="2045" width="8.85546875" style="4" customWidth="1"/>
    <col min="2046" max="2046" width="10.42578125" style="4" customWidth="1"/>
    <col min="2047" max="2047" width="11.28515625" style="4" customWidth="1"/>
    <col min="2048" max="2048" width="8.85546875" style="4" customWidth="1"/>
    <col min="2049" max="2049" width="10.7109375" style="4" customWidth="1"/>
    <col min="2050" max="2050" width="9.140625" style="4"/>
    <col min="2051" max="2051" width="6.7109375" style="4" customWidth="1"/>
    <col min="2052" max="2052" width="8.140625" style="4" customWidth="1"/>
    <col min="2053" max="2053" width="9.28515625" style="4" customWidth="1"/>
    <col min="2054" max="2054" width="11.7109375" style="4" customWidth="1"/>
    <col min="2055" max="2275" width="9.140625" style="4"/>
    <col min="2276" max="2276" width="42.140625" style="4" bestFit="1" customWidth="1"/>
    <col min="2277" max="2277" width="8.140625" style="4" customWidth="1"/>
    <col min="2278" max="2278" width="6.85546875" style="4" customWidth="1"/>
    <col min="2279" max="2279" width="6.5703125" style="4" customWidth="1"/>
    <col min="2280" max="2280" width="12" style="4" customWidth="1"/>
    <col min="2281" max="2281" width="8.5703125" style="4" customWidth="1"/>
    <col min="2282" max="2282" width="7.28515625" style="4" customWidth="1"/>
    <col min="2283" max="2283" width="7.42578125" style="4" customWidth="1"/>
    <col min="2284" max="2284" width="7.28515625" style="4" customWidth="1"/>
    <col min="2285" max="2285" width="9" style="4" customWidth="1"/>
    <col min="2286" max="2286" width="8.85546875" style="4" customWidth="1"/>
    <col min="2287" max="2290" width="7.42578125" style="4" customWidth="1"/>
    <col min="2291" max="2291" width="7.85546875" style="4" customWidth="1"/>
    <col min="2292" max="2292" width="9.140625" style="4"/>
    <col min="2293" max="2293" width="7" style="4" customWidth="1"/>
    <col min="2294" max="2294" width="8.5703125" style="4" customWidth="1"/>
    <col min="2295" max="2295" width="8.7109375" style="4" customWidth="1"/>
    <col min="2296" max="2296" width="8.85546875" style="4" customWidth="1"/>
    <col min="2297" max="2297" width="11.5703125" style="4" bestFit="1" customWidth="1"/>
    <col min="2298" max="2298" width="13.7109375" style="4" customWidth="1"/>
    <col min="2299" max="2299" width="11.7109375" style="4" bestFit="1" customWidth="1"/>
    <col min="2300" max="2300" width="10" style="4" bestFit="1" customWidth="1"/>
    <col min="2301" max="2301" width="8.85546875" style="4" customWidth="1"/>
    <col min="2302" max="2302" width="10.42578125" style="4" customWidth="1"/>
    <col min="2303" max="2303" width="11.28515625" style="4" customWidth="1"/>
    <col min="2304" max="2304" width="8.85546875" style="4" customWidth="1"/>
    <col min="2305" max="2305" width="10.7109375" style="4" customWidth="1"/>
    <col min="2306" max="2306" width="9.140625" style="4"/>
    <col min="2307" max="2307" width="6.7109375" style="4" customWidth="1"/>
    <col min="2308" max="2308" width="8.140625" style="4" customWidth="1"/>
    <col min="2309" max="2309" width="9.28515625" style="4" customWidth="1"/>
    <col min="2310" max="2310" width="11.7109375" style="4" customWidth="1"/>
    <col min="2311" max="2531" width="9.140625" style="4"/>
    <col min="2532" max="2532" width="42.140625" style="4" bestFit="1" customWidth="1"/>
    <col min="2533" max="2533" width="8.140625" style="4" customWidth="1"/>
    <col min="2534" max="2534" width="6.85546875" style="4" customWidth="1"/>
    <col min="2535" max="2535" width="6.5703125" style="4" customWidth="1"/>
    <col min="2536" max="2536" width="12" style="4" customWidth="1"/>
    <col min="2537" max="2537" width="8.5703125" style="4" customWidth="1"/>
    <col min="2538" max="2538" width="7.28515625" style="4" customWidth="1"/>
    <col min="2539" max="2539" width="7.42578125" style="4" customWidth="1"/>
    <col min="2540" max="2540" width="7.28515625" style="4" customWidth="1"/>
    <col min="2541" max="2541" width="9" style="4" customWidth="1"/>
    <col min="2542" max="2542" width="8.85546875" style="4" customWidth="1"/>
    <col min="2543" max="2546" width="7.42578125" style="4" customWidth="1"/>
    <col min="2547" max="2547" width="7.85546875" style="4" customWidth="1"/>
    <col min="2548" max="2548" width="9.140625" style="4"/>
    <col min="2549" max="2549" width="7" style="4" customWidth="1"/>
    <col min="2550" max="2550" width="8.5703125" style="4" customWidth="1"/>
    <col min="2551" max="2551" width="8.7109375" style="4" customWidth="1"/>
    <col min="2552" max="2552" width="8.85546875" style="4" customWidth="1"/>
    <col min="2553" max="2553" width="11.5703125" style="4" bestFit="1" customWidth="1"/>
    <col min="2554" max="2554" width="13.7109375" style="4" customWidth="1"/>
    <col min="2555" max="2555" width="11.7109375" style="4" bestFit="1" customWidth="1"/>
    <col min="2556" max="2556" width="10" style="4" bestFit="1" customWidth="1"/>
    <col min="2557" max="2557" width="8.85546875" style="4" customWidth="1"/>
    <col min="2558" max="2558" width="10.42578125" style="4" customWidth="1"/>
    <col min="2559" max="2559" width="11.28515625" style="4" customWidth="1"/>
    <col min="2560" max="2560" width="8.85546875" style="4" customWidth="1"/>
    <col min="2561" max="2561" width="10.7109375" style="4" customWidth="1"/>
    <col min="2562" max="2562" width="9.140625" style="4"/>
    <col min="2563" max="2563" width="6.7109375" style="4" customWidth="1"/>
    <col min="2564" max="2564" width="8.140625" style="4" customWidth="1"/>
    <col min="2565" max="2565" width="9.28515625" style="4" customWidth="1"/>
    <col min="2566" max="2566" width="11.7109375" style="4" customWidth="1"/>
    <col min="2567" max="2787" width="9.140625" style="4"/>
    <col min="2788" max="2788" width="42.140625" style="4" bestFit="1" customWidth="1"/>
    <col min="2789" max="2789" width="8.140625" style="4" customWidth="1"/>
    <col min="2790" max="2790" width="6.85546875" style="4" customWidth="1"/>
    <col min="2791" max="2791" width="6.5703125" style="4" customWidth="1"/>
    <col min="2792" max="2792" width="12" style="4" customWidth="1"/>
    <col min="2793" max="2793" width="8.5703125" style="4" customWidth="1"/>
    <col min="2794" max="2794" width="7.28515625" style="4" customWidth="1"/>
    <col min="2795" max="2795" width="7.42578125" style="4" customWidth="1"/>
    <col min="2796" max="2796" width="7.28515625" style="4" customWidth="1"/>
    <col min="2797" max="2797" width="9" style="4" customWidth="1"/>
    <col min="2798" max="2798" width="8.85546875" style="4" customWidth="1"/>
    <col min="2799" max="2802" width="7.42578125" style="4" customWidth="1"/>
    <col min="2803" max="2803" width="7.85546875" style="4" customWidth="1"/>
    <col min="2804" max="2804" width="9.140625" style="4"/>
    <col min="2805" max="2805" width="7" style="4" customWidth="1"/>
    <col min="2806" max="2806" width="8.5703125" style="4" customWidth="1"/>
    <col min="2807" max="2807" width="8.7109375" style="4" customWidth="1"/>
    <col min="2808" max="2808" width="8.85546875" style="4" customWidth="1"/>
    <col min="2809" max="2809" width="11.5703125" style="4" bestFit="1" customWidth="1"/>
    <col min="2810" max="2810" width="13.7109375" style="4" customWidth="1"/>
    <col min="2811" max="2811" width="11.7109375" style="4" bestFit="1" customWidth="1"/>
    <col min="2812" max="2812" width="10" style="4" bestFit="1" customWidth="1"/>
    <col min="2813" max="2813" width="8.85546875" style="4" customWidth="1"/>
    <col min="2814" max="2814" width="10.42578125" style="4" customWidth="1"/>
    <col min="2815" max="2815" width="11.28515625" style="4" customWidth="1"/>
    <col min="2816" max="2816" width="8.85546875" style="4" customWidth="1"/>
    <col min="2817" max="2817" width="10.7109375" style="4" customWidth="1"/>
    <col min="2818" max="2818" width="9.140625" style="4"/>
    <col min="2819" max="2819" width="6.7109375" style="4" customWidth="1"/>
    <col min="2820" max="2820" width="8.140625" style="4" customWidth="1"/>
    <col min="2821" max="2821" width="9.28515625" style="4" customWidth="1"/>
    <col min="2822" max="2822" width="11.7109375" style="4" customWidth="1"/>
    <col min="2823" max="3043" width="9.140625" style="4"/>
    <col min="3044" max="3044" width="42.140625" style="4" bestFit="1" customWidth="1"/>
    <col min="3045" max="3045" width="8.140625" style="4" customWidth="1"/>
    <col min="3046" max="3046" width="6.85546875" style="4" customWidth="1"/>
    <col min="3047" max="3047" width="6.5703125" style="4" customWidth="1"/>
    <col min="3048" max="3048" width="12" style="4" customWidth="1"/>
    <col min="3049" max="3049" width="8.5703125" style="4" customWidth="1"/>
    <col min="3050" max="3050" width="7.28515625" style="4" customWidth="1"/>
    <col min="3051" max="3051" width="7.42578125" style="4" customWidth="1"/>
    <col min="3052" max="3052" width="7.28515625" style="4" customWidth="1"/>
    <col min="3053" max="3053" width="9" style="4" customWidth="1"/>
    <col min="3054" max="3054" width="8.85546875" style="4" customWidth="1"/>
    <col min="3055" max="3058" width="7.42578125" style="4" customWidth="1"/>
    <col min="3059" max="3059" width="7.85546875" style="4" customWidth="1"/>
    <col min="3060" max="3060" width="9.140625" style="4"/>
    <col min="3061" max="3061" width="7" style="4" customWidth="1"/>
    <col min="3062" max="3062" width="8.5703125" style="4" customWidth="1"/>
    <col min="3063" max="3063" width="8.7109375" style="4" customWidth="1"/>
    <col min="3064" max="3064" width="8.85546875" style="4" customWidth="1"/>
    <col min="3065" max="3065" width="11.5703125" style="4" bestFit="1" customWidth="1"/>
    <col min="3066" max="3066" width="13.7109375" style="4" customWidth="1"/>
    <col min="3067" max="3067" width="11.7109375" style="4" bestFit="1" customWidth="1"/>
    <col min="3068" max="3068" width="10" style="4" bestFit="1" customWidth="1"/>
    <col min="3069" max="3069" width="8.85546875" style="4" customWidth="1"/>
    <col min="3070" max="3070" width="10.42578125" style="4" customWidth="1"/>
    <col min="3071" max="3071" width="11.28515625" style="4" customWidth="1"/>
    <col min="3072" max="3072" width="8.85546875" style="4" customWidth="1"/>
    <col min="3073" max="3073" width="10.7109375" style="4" customWidth="1"/>
    <col min="3074" max="3074" width="9.140625" style="4"/>
    <col min="3075" max="3075" width="6.7109375" style="4" customWidth="1"/>
    <col min="3076" max="3076" width="8.140625" style="4" customWidth="1"/>
    <col min="3077" max="3077" width="9.28515625" style="4" customWidth="1"/>
    <col min="3078" max="3078" width="11.7109375" style="4" customWidth="1"/>
    <col min="3079" max="3299" width="9.140625" style="4"/>
    <col min="3300" max="3300" width="42.140625" style="4" bestFit="1" customWidth="1"/>
    <col min="3301" max="3301" width="8.140625" style="4" customWidth="1"/>
    <col min="3302" max="3302" width="6.85546875" style="4" customWidth="1"/>
    <col min="3303" max="3303" width="6.5703125" style="4" customWidth="1"/>
    <col min="3304" max="3304" width="12" style="4" customWidth="1"/>
    <col min="3305" max="3305" width="8.5703125" style="4" customWidth="1"/>
    <col min="3306" max="3306" width="7.28515625" style="4" customWidth="1"/>
    <col min="3307" max="3307" width="7.42578125" style="4" customWidth="1"/>
    <col min="3308" max="3308" width="7.28515625" style="4" customWidth="1"/>
    <col min="3309" max="3309" width="9" style="4" customWidth="1"/>
    <col min="3310" max="3310" width="8.85546875" style="4" customWidth="1"/>
    <col min="3311" max="3314" width="7.42578125" style="4" customWidth="1"/>
    <col min="3315" max="3315" width="7.85546875" style="4" customWidth="1"/>
    <col min="3316" max="3316" width="9.140625" style="4"/>
    <col min="3317" max="3317" width="7" style="4" customWidth="1"/>
    <col min="3318" max="3318" width="8.5703125" style="4" customWidth="1"/>
    <col min="3319" max="3319" width="8.7109375" style="4" customWidth="1"/>
    <col min="3320" max="3320" width="8.85546875" style="4" customWidth="1"/>
    <col min="3321" max="3321" width="11.5703125" style="4" bestFit="1" customWidth="1"/>
    <col min="3322" max="3322" width="13.7109375" style="4" customWidth="1"/>
    <col min="3323" max="3323" width="11.7109375" style="4" bestFit="1" customWidth="1"/>
    <col min="3324" max="3324" width="10" style="4" bestFit="1" customWidth="1"/>
    <col min="3325" max="3325" width="8.85546875" style="4" customWidth="1"/>
    <col min="3326" max="3326" width="10.42578125" style="4" customWidth="1"/>
    <col min="3327" max="3327" width="11.28515625" style="4" customWidth="1"/>
    <col min="3328" max="3328" width="8.85546875" style="4" customWidth="1"/>
    <col min="3329" max="3329" width="10.7109375" style="4" customWidth="1"/>
    <col min="3330" max="3330" width="9.140625" style="4"/>
    <col min="3331" max="3331" width="6.7109375" style="4" customWidth="1"/>
    <col min="3332" max="3332" width="8.140625" style="4" customWidth="1"/>
    <col min="3333" max="3333" width="9.28515625" style="4" customWidth="1"/>
    <col min="3334" max="3334" width="11.7109375" style="4" customWidth="1"/>
    <col min="3335" max="3555" width="9.140625" style="4"/>
    <col min="3556" max="3556" width="42.140625" style="4" bestFit="1" customWidth="1"/>
    <col min="3557" max="3557" width="8.140625" style="4" customWidth="1"/>
    <col min="3558" max="3558" width="6.85546875" style="4" customWidth="1"/>
    <col min="3559" max="3559" width="6.5703125" style="4" customWidth="1"/>
    <col min="3560" max="3560" width="12" style="4" customWidth="1"/>
    <col min="3561" max="3561" width="8.5703125" style="4" customWidth="1"/>
    <col min="3562" max="3562" width="7.28515625" style="4" customWidth="1"/>
    <col min="3563" max="3563" width="7.42578125" style="4" customWidth="1"/>
    <col min="3564" max="3564" width="7.28515625" style="4" customWidth="1"/>
    <col min="3565" max="3565" width="9" style="4" customWidth="1"/>
    <col min="3566" max="3566" width="8.85546875" style="4" customWidth="1"/>
    <col min="3567" max="3570" width="7.42578125" style="4" customWidth="1"/>
    <col min="3571" max="3571" width="7.85546875" style="4" customWidth="1"/>
    <col min="3572" max="3572" width="9.140625" style="4"/>
    <col min="3573" max="3573" width="7" style="4" customWidth="1"/>
    <col min="3574" max="3574" width="8.5703125" style="4" customWidth="1"/>
    <col min="3575" max="3575" width="8.7109375" style="4" customWidth="1"/>
    <col min="3576" max="3576" width="8.85546875" style="4" customWidth="1"/>
    <col min="3577" max="3577" width="11.5703125" style="4" bestFit="1" customWidth="1"/>
    <col min="3578" max="3578" width="13.7109375" style="4" customWidth="1"/>
    <col min="3579" max="3579" width="11.7109375" style="4" bestFit="1" customWidth="1"/>
    <col min="3580" max="3580" width="10" style="4" bestFit="1" customWidth="1"/>
    <col min="3581" max="3581" width="8.85546875" style="4" customWidth="1"/>
    <col min="3582" max="3582" width="10.42578125" style="4" customWidth="1"/>
    <col min="3583" max="3583" width="11.28515625" style="4" customWidth="1"/>
    <col min="3584" max="3584" width="8.85546875" style="4" customWidth="1"/>
    <col min="3585" max="3585" width="10.7109375" style="4" customWidth="1"/>
    <col min="3586" max="3586" width="9.140625" style="4"/>
    <col min="3587" max="3587" width="6.7109375" style="4" customWidth="1"/>
    <col min="3588" max="3588" width="8.140625" style="4" customWidth="1"/>
    <col min="3589" max="3589" width="9.28515625" style="4" customWidth="1"/>
    <col min="3590" max="3590" width="11.7109375" style="4" customWidth="1"/>
    <col min="3591" max="3811" width="9.140625" style="4"/>
    <col min="3812" max="3812" width="42.140625" style="4" bestFit="1" customWidth="1"/>
    <col min="3813" max="3813" width="8.140625" style="4" customWidth="1"/>
    <col min="3814" max="3814" width="6.85546875" style="4" customWidth="1"/>
    <col min="3815" max="3815" width="6.5703125" style="4" customWidth="1"/>
    <col min="3816" max="3816" width="12" style="4" customWidth="1"/>
    <col min="3817" max="3817" width="8.5703125" style="4" customWidth="1"/>
    <col min="3818" max="3818" width="7.28515625" style="4" customWidth="1"/>
    <col min="3819" max="3819" width="7.42578125" style="4" customWidth="1"/>
    <col min="3820" max="3820" width="7.28515625" style="4" customWidth="1"/>
    <col min="3821" max="3821" width="9" style="4" customWidth="1"/>
    <col min="3822" max="3822" width="8.85546875" style="4" customWidth="1"/>
    <col min="3823" max="3826" width="7.42578125" style="4" customWidth="1"/>
    <col min="3827" max="3827" width="7.85546875" style="4" customWidth="1"/>
    <col min="3828" max="3828" width="9.140625" style="4"/>
    <col min="3829" max="3829" width="7" style="4" customWidth="1"/>
    <col min="3830" max="3830" width="8.5703125" style="4" customWidth="1"/>
    <col min="3831" max="3831" width="8.7109375" style="4" customWidth="1"/>
    <col min="3832" max="3832" width="8.85546875" style="4" customWidth="1"/>
    <col min="3833" max="3833" width="11.5703125" style="4" bestFit="1" customWidth="1"/>
    <col min="3834" max="3834" width="13.7109375" style="4" customWidth="1"/>
    <col min="3835" max="3835" width="11.7109375" style="4" bestFit="1" customWidth="1"/>
    <col min="3836" max="3836" width="10" style="4" bestFit="1" customWidth="1"/>
    <col min="3837" max="3837" width="8.85546875" style="4" customWidth="1"/>
    <col min="3838" max="3838" width="10.42578125" style="4" customWidth="1"/>
    <col min="3839" max="3839" width="11.28515625" style="4" customWidth="1"/>
    <col min="3840" max="3840" width="8.85546875" style="4" customWidth="1"/>
    <col min="3841" max="3841" width="10.7109375" style="4" customWidth="1"/>
    <col min="3842" max="3842" width="9.140625" style="4"/>
    <col min="3843" max="3843" width="6.7109375" style="4" customWidth="1"/>
    <col min="3844" max="3844" width="8.140625" style="4" customWidth="1"/>
    <col min="3845" max="3845" width="9.28515625" style="4" customWidth="1"/>
    <col min="3846" max="3846" width="11.7109375" style="4" customWidth="1"/>
    <col min="3847" max="4067" width="9.140625" style="4"/>
    <col min="4068" max="4068" width="42.140625" style="4" bestFit="1" customWidth="1"/>
    <col min="4069" max="4069" width="8.140625" style="4" customWidth="1"/>
    <col min="4070" max="4070" width="6.85546875" style="4" customWidth="1"/>
    <col min="4071" max="4071" width="6.5703125" style="4" customWidth="1"/>
    <col min="4072" max="4072" width="12" style="4" customWidth="1"/>
    <col min="4073" max="4073" width="8.5703125" style="4" customWidth="1"/>
    <col min="4074" max="4074" width="7.28515625" style="4" customWidth="1"/>
    <col min="4075" max="4075" width="7.42578125" style="4" customWidth="1"/>
    <col min="4076" max="4076" width="7.28515625" style="4" customWidth="1"/>
    <col min="4077" max="4077" width="9" style="4" customWidth="1"/>
    <col min="4078" max="4078" width="8.85546875" style="4" customWidth="1"/>
    <col min="4079" max="4082" width="7.42578125" style="4" customWidth="1"/>
    <col min="4083" max="4083" width="7.85546875" style="4" customWidth="1"/>
    <col min="4084" max="4084" width="9.140625" style="4"/>
    <col min="4085" max="4085" width="7" style="4" customWidth="1"/>
    <col min="4086" max="4086" width="8.5703125" style="4" customWidth="1"/>
    <col min="4087" max="4087" width="8.7109375" style="4" customWidth="1"/>
    <col min="4088" max="4088" width="8.85546875" style="4" customWidth="1"/>
    <col min="4089" max="4089" width="11.5703125" style="4" bestFit="1" customWidth="1"/>
    <col min="4090" max="4090" width="13.7109375" style="4" customWidth="1"/>
    <col min="4091" max="4091" width="11.7109375" style="4" bestFit="1" customWidth="1"/>
    <col min="4092" max="4092" width="10" style="4" bestFit="1" customWidth="1"/>
    <col min="4093" max="4093" width="8.85546875" style="4" customWidth="1"/>
    <col min="4094" max="4094" width="10.42578125" style="4" customWidth="1"/>
    <col min="4095" max="4095" width="11.28515625" style="4" customWidth="1"/>
    <col min="4096" max="4096" width="8.85546875" style="4" customWidth="1"/>
    <col min="4097" max="4097" width="10.7109375" style="4" customWidth="1"/>
    <col min="4098" max="4098" width="9.140625" style="4"/>
    <col min="4099" max="4099" width="6.7109375" style="4" customWidth="1"/>
    <col min="4100" max="4100" width="8.140625" style="4" customWidth="1"/>
    <col min="4101" max="4101" width="9.28515625" style="4" customWidth="1"/>
    <col min="4102" max="4102" width="11.7109375" style="4" customWidth="1"/>
    <col min="4103" max="4323" width="9.140625" style="4"/>
    <col min="4324" max="4324" width="42.140625" style="4" bestFit="1" customWidth="1"/>
    <col min="4325" max="4325" width="8.140625" style="4" customWidth="1"/>
    <col min="4326" max="4326" width="6.85546875" style="4" customWidth="1"/>
    <col min="4327" max="4327" width="6.5703125" style="4" customWidth="1"/>
    <col min="4328" max="4328" width="12" style="4" customWidth="1"/>
    <col min="4329" max="4329" width="8.5703125" style="4" customWidth="1"/>
    <col min="4330" max="4330" width="7.28515625" style="4" customWidth="1"/>
    <col min="4331" max="4331" width="7.42578125" style="4" customWidth="1"/>
    <col min="4332" max="4332" width="7.28515625" style="4" customWidth="1"/>
    <col min="4333" max="4333" width="9" style="4" customWidth="1"/>
    <col min="4334" max="4334" width="8.85546875" style="4" customWidth="1"/>
    <col min="4335" max="4338" width="7.42578125" style="4" customWidth="1"/>
    <col min="4339" max="4339" width="7.85546875" style="4" customWidth="1"/>
    <col min="4340" max="4340" width="9.140625" style="4"/>
    <col min="4341" max="4341" width="7" style="4" customWidth="1"/>
    <col min="4342" max="4342" width="8.5703125" style="4" customWidth="1"/>
    <col min="4343" max="4343" width="8.7109375" style="4" customWidth="1"/>
    <col min="4344" max="4344" width="8.85546875" style="4" customWidth="1"/>
    <col min="4345" max="4345" width="11.5703125" style="4" bestFit="1" customWidth="1"/>
    <col min="4346" max="4346" width="13.7109375" style="4" customWidth="1"/>
    <col min="4347" max="4347" width="11.7109375" style="4" bestFit="1" customWidth="1"/>
    <col min="4348" max="4348" width="10" style="4" bestFit="1" customWidth="1"/>
    <col min="4349" max="4349" width="8.85546875" style="4" customWidth="1"/>
    <col min="4350" max="4350" width="10.42578125" style="4" customWidth="1"/>
    <col min="4351" max="4351" width="11.28515625" style="4" customWidth="1"/>
    <col min="4352" max="4352" width="8.85546875" style="4" customWidth="1"/>
    <col min="4353" max="4353" width="10.7109375" style="4" customWidth="1"/>
    <col min="4354" max="4354" width="9.140625" style="4"/>
    <col min="4355" max="4355" width="6.7109375" style="4" customWidth="1"/>
    <col min="4356" max="4356" width="8.140625" style="4" customWidth="1"/>
    <col min="4357" max="4357" width="9.28515625" style="4" customWidth="1"/>
    <col min="4358" max="4358" width="11.7109375" style="4" customWidth="1"/>
    <col min="4359" max="4579" width="9.140625" style="4"/>
    <col min="4580" max="4580" width="42.140625" style="4" bestFit="1" customWidth="1"/>
    <col min="4581" max="4581" width="8.140625" style="4" customWidth="1"/>
    <col min="4582" max="4582" width="6.85546875" style="4" customWidth="1"/>
    <col min="4583" max="4583" width="6.5703125" style="4" customWidth="1"/>
    <col min="4584" max="4584" width="12" style="4" customWidth="1"/>
    <col min="4585" max="4585" width="8.5703125" style="4" customWidth="1"/>
    <col min="4586" max="4586" width="7.28515625" style="4" customWidth="1"/>
    <col min="4587" max="4587" width="7.42578125" style="4" customWidth="1"/>
    <col min="4588" max="4588" width="7.28515625" style="4" customWidth="1"/>
    <col min="4589" max="4589" width="9" style="4" customWidth="1"/>
    <col min="4590" max="4590" width="8.85546875" style="4" customWidth="1"/>
    <col min="4591" max="4594" width="7.42578125" style="4" customWidth="1"/>
    <col min="4595" max="4595" width="7.85546875" style="4" customWidth="1"/>
    <col min="4596" max="4596" width="9.140625" style="4"/>
    <col min="4597" max="4597" width="7" style="4" customWidth="1"/>
    <col min="4598" max="4598" width="8.5703125" style="4" customWidth="1"/>
    <col min="4599" max="4599" width="8.7109375" style="4" customWidth="1"/>
    <col min="4600" max="4600" width="8.85546875" style="4" customWidth="1"/>
    <col min="4601" max="4601" width="11.5703125" style="4" bestFit="1" customWidth="1"/>
    <col min="4602" max="4602" width="13.7109375" style="4" customWidth="1"/>
    <col min="4603" max="4603" width="11.7109375" style="4" bestFit="1" customWidth="1"/>
    <col min="4604" max="4604" width="10" style="4" bestFit="1" customWidth="1"/>
    <col min="4605" max="4605" width="8.85546875" style="4" customWidth="1"/>
    <col min="4606" max="4606" width="10.42578125" style="4" customWidth="1"/>
    <col min="4607" max="4607" width="11.28515625" style="4" customWidth="1"/>
    <col min="4608" max="4608" width="8.85546875" style="4" customWidth="1"/>
    <col min="4609" max="4609" width="10.7109375" style="4" customWidth="1"/>
    <col min="4610" max="4610" width="9.140625" style="4"/>
    <col min="4611" max="4611" width="6.7109375" style="4" customWidth="1"/>
    <col min="4612" max="4612" width="8.140625" style="4" customWidth="1"/>
    <col min="4613" max="4613" width="9.28515625" style="4" customWidth="1"/>
    <col min="4614" max="4614" width="11.7109375" style="4" customWidth="1"/>
    <col min="4615" max="4835" width="9.140625" style="4"/>
    <col min="4836" max="4836" width="42.140625" style="4" bestFit="1" customWidth="1"/>
    <col min="4837" max="4837" width="8.140625" style="4" customWidth="1"/>
    <col min="4838" max="4838" width="6.85546875" style="4" customWidth="1"/>
    <col min="4839" max="4839" width="6.5703125" style="4" customWidth="1"/>
    <col min="4840" max="4840" width="12" style="4" customWidth="1"/>
    <col min="4841" max="4841" width="8.5703125" style="4" customWidth="1"/>
    <col min="4842" max="4842" width="7.28515625" style="4" customWidth="1"/>
    <col min="4843" max="4843" width="7.42578125" style="4" customWidth="1"/>
    <col min="4844" max="4844" width="7.28515625" style="4" customWidth="1"/>
    <col min="4845" max="4845" width="9" style="4" customWidth="1"/>
    <col min="4846" max="4846" width="8.85546875" style="4" customWidth="1"/>
    <col min="4847" max="4850" width="7.42578125" style="4" customWidth="1"/>
    <col min="4851" max="4851" width="7.85546875" style="4" customWidth="1"/>
    <col min="4852" max="4852" width="9.140625" style="4"/>
    <col min="4853" max="4853" width="7" style="4" customWidth="1"/>
    <col min="4854" max="4854" width="8.5703125" style="4" customWidth="1"/>
    <col min="4855" max="4855" width="8.7109375" style="4" customWidth="1"/>
    <col min="4856" max="4856" width="8.85546875" style="4" customWidth="1"/>
    <col min="4857" max="4857" width="11.5703125" style="4" bestFit="1" customWidth="1"/>
    <col min="4858" max="4858" width="13.7109375" style="4" customWidth="1"/>
    <col min="4859" max="4859" width="11.7109375" style="4" bestFit="1" customWidth="1"/>
    <col min="4860" max="4860" width="10" style="4" bestFit="1" customWidth="1"/>
    <col min="4861" max="4861" width="8.85546875" style="4" customWidth="1"/>
    <col min="4862" max="4862" width="10.42578125" style="4" customWidth="1"/>
    <col min="4863" max="4863" width="11.28515625" style="4" customWidth="1"/>
    <col min="4864" max="4864" width="8.85546875" style="4" customWidth="1"/>
    <col min="4865" max="4865" width="10.7109375" style="4" customWidth="1"/>
    <col min="4866" max="4866" width="9.140625" style="4"/>
    <col min="4867" max="4867" width="6.7109375" style="4" customWidth="1"/>
    <col min="4868" max="4868" width="8.140625" style="4" customWidth="1"/>
    <col min="4869" max="4869" width="9.28515625" style="4" customWidth="1"/>
    <col min="4870" max="4870" width="11.7109375" style="4" customWidth="1"/>
    <col min="4871" max="5091" width="9.140625" style="4"/>
    <col min="5092" max="5092" width="42.140625" style="4" bestFit="1" customWidth="1"/>
    <col min="5093" max="5093" width="8.140625" style="4" customWidth="1"/>
    <col min="5094" max="5094" width="6.85546875" style="4" customWidth="1"/>
    <col min="5095" max="5095" width="6.5703125" style="4" customWidth="1"/>
    <col min="5096" max="5096" width="12" style="4" customWidth="1"/>
    <col min="5097" max="5097" width="8.5703125" style="4" customWidth="1"/>
    <col min="5098" max="5098" width="7.28515625" style="4" customWidth="1"/>
    <col min="5099" max="5099" width="7.42578125" style="4" customWidth="1"/>
    <col min="5100" max="5100" width="7.28515625" style="4" customWidth="1"/>
    <col min="5101" max="5101" width="9" style="4" customWidth="1"/>
    <col min="5102" max="5102" width="8.85546875" style="4" customWidth="1"/>
    <col min="5103" max="5106" width="7.42578125" style="4" customWidth="1"/>
    <col min="5107" max="5107" width="7.85546875" style="4" customWidth="1"/>
    <col min="5108" max="5108" width="9.140625" style="4"/>
    <col min="5109" max="5109" width="7" style="4" customWidth="1"/>
    <col min="5110" max="5110" width="8.5703125" style="4" customWidth="1"/>
    <col min="5111" max="5111" width="8.7109375" style="4" customWidth="1"/>
    <col min="5112" max="5112" width="8.85546875" style="4" customWidth="1"/>
    <col min="5113" max="5113" width="11.5703125" style="4" bestFit="1" customWidth="1"/>
    <col min="5114" max="5114" width="13.7109375" style="4" customWidth="1"/>
    <col min="5115" max="5115" width="11.7109375" style="4" bestFit="1" customWidth="1"/>
    <col min="5116" max="5116" width="10" style="4" bestFit="1" customWidth="1"/>
    <col min="5117" max="5117" width="8.85546875" style="4" customWidth="1"/>
    <col min="5118" max="5118" width="10.42578125" style="4" customWidth="1"/>
    <col min="5119" max="5119" width="11.28515625" style="4" customWidth="1"/>
    <col min="5120" max="5120" width="8.85546875" style="4" customWidth="1"/>
    <col min="5121" max="5121" width="10.7109375" style="4" customWidth="1"/>
    <col min="5122" max="5122" width="9.140625" style="4"/>
    <col min="5123" max="5123" width="6.7109375" style="4" customWidth="1"/>
    <col min="5124" max="5124" width="8.140625" style="4" customWidth="1"/>
    <col min="5125" max="5125" width="9.28515625" style="4" customWidth="1"/>
    <col min="5126" max="5126" width="11.7109375" style="4" customWidth="1"/>
    <col min="5127" max="5347" width="9.140625" style="4"/>
    <col min="5348" max="5348" width="42.140625" style="4" bestFit="1" customWidth="1"/>
    <col min="5349" max="5349" width="8.140625" style="4" customWidth="1"/>
    <col min="5350" max="5350" width="6.85546875" style="4" customWidth="1"/>
    <col min="5351" max="5351" width="6.5703125" style="4" customWidth="1"/>
    <col min="5352" max="5352" width="12" style="4" customWidth="1"/>
    <col min="5353" max="5353" width="8.5703125" style="4" customWidth="1"/>
    <col min="5354" max="5354" width="7.28515625" style="4" customWidth="1"/>
    <col min="5355" max="5355" width="7.42578125" style="4" customWidth="1"/>
    <col min="5356" max="5356" width="7.28515625" style="4" customWidth="1"/>
    <col min="5357" max="5357" width="9" style="4" customWidth="1"/>
    <col min="5358" max="5358" width="8.85546875" style="4" customWidth="1"/>
    <col min="5359" max="5362" width="7.42578125" style="4" customWidth="1"/>
    <col min="5363" max="5363" width="7.85546875" style="4" customWidth="1"/>
    <col min="5364" max="5364" width="9.140625" style="4"/>
    <col min="5365" max="5365" width="7" style="4" customWidth="1"/>
    <col min="5366" max="5366" width="8.5703125" style="4" customWidth="1"/>
    <col min="5367" max="5367" width="8.7109375" style="4" customWidth="1"/>
    <col min="5368" max="5368" width="8.85546875" style="4" customWidth="1"/>
    <col min="5369" max="5369" width="11.5703125" style="4" bestFit="1" customWidth="1"/>
    <col min="5370" max="5370" width="13.7109375" style="4" customWidth="1"/>
    <col min="5371" max="5371" width="11.7109375" style="4" bestFit="1" customWidth="1"/>
    <col min="5372" max="5372" width="10" style="4" bestFit="1" customWidth="1"/>
    <col min="5373" max="5373" width="8.85546875" style="4" customWidth="1"/>
    <col min="5374" max="5374" width="10.42578125" style="4" customWidth="1"/>
    <col min="5375" max="5375" width="11.28515625" style="4" customWidth="1"/>
    <col min="5376" max="5376" width="8.85546875" style="4" customWidth="1"/>
    <col min="5377" max="5377" width="10.7109375" style="4" customWidth="1"/>
    <col min="5378" max="5378" width="9.140625" style="4"/>
    <col min="5379" max="5379" width="6.7109375" style="4" customWidth="1"/>
    <col min="5380" max="5380" width="8.140625" style="4" customWidth="1"/>
    <col min="5381" max="5381" width="9.28515625" style="4" customWidth="1"/>
    <col min="5382" max="5382" width="11.7109375" style="4" customWidth="1"/>
    <col min="5383" max="5603" width="9.140625" style="4"/>
    <col min="5604" max="5604" width="42.140625" style="4" bestFit="1" customWidth="1"/>
    <col min="5605" max="5605" width="8.140625" style="4" customWidth="1"/>
    <col min="5606" max="5606" width="6.85546875" style="4" customWidth="1"/>
    <col min="5607" max="5607" width="6.5703125" style="4" customWidth="1"/>
    <col min="5608" max="5608" width="12" style="4" customWidth="1"/>
    <col min="5609" max="5609" width="8.5703125" style="4" customWidth="1"/>
    <col min="5610" max="5610" width="7.28515625" style="4" customWidth="1"/>
    <col min="5611" max="5611" width="7.42578125" style="4" customWidth="1"/>
    <col min="5612" max="5612" width="7.28515625" style="4" customWidth="1"/>
    <col min="5613" max="5613" width="9" style="4" customWidth="1"/>
    <col min="5614" max="5614" width="8.85546875" style="4" customWidth="1"/>
    <col min="5615" max="5618" width="7.42578125" style="4" customWidth="1"/>
    <col min="5619" max="5619" width="7.85546875" style="4" customWidth="1"/>
    <col min="5620" max="5620" width="9.140625" style="4"/>
    <col min="5621" max="5621" width="7" style="4" customWidth="1"/>
    <col min="5622" max="5622" width="8.5703125" style="4" customWidth="1"/>
    <col min="5623" max="5623" width="8.7109375" style="4" customWidth="1"/>
    <col min="5624" max="5624" width="8.85546875" style="4" customWidth="1"/>
    <col min="5625" max="5625" width="11.5703125" style="4" bestFit="1" customWidth="1"/>
    <col min="5626" max="5626" width="13.7109375" style="4" customWidth="1"/>
    <col min="5627" max="5627" width="11.7109375" style="4" bestFit="1" customWidth="1"/>
    <col min="5628" max="5628" width="10" style="4" bestFit="1" customWidth="1"/>
    <col min="5629" max="5629" width="8.85546875" style="4" customWidth="1"/>
    <col min="5630" max="5630" width="10.42578125" style="4" customWidth="1"/>
    <col min="5631" max="5631" width="11.28515625" style="4" customWidth="1"/>
    <col min="5632" max="5632" width="8.85546875" style="4" customWidth="1"/>
    <col min="5633" max="5633" width="10.7109375" style="4" customWidth="1"/>
    <col min="5634" max="5634" width="9.140625" style="4"/>
    <col min="5635" max="5635" width="6.7109375" style="4" customWidth="1"/>
    <col min="5636" max="5636" width="8.140625" style="4" customWidth="1"/>
    <col min="5637" max="5637" width="9.28515625" style="4" customWidth="1"/>
    <col min="5638" max="5638" width="11.7109375" style="4" customWidth="1"/>
    <col min="5639" max="5859" width="9.140625" style="4"/>
    <col min="5860" max="5860" width="42.140625" style="4" bestFit="1" customWidth="1"/>
    <col min="5861" max="5861" width="8.140625" style="4" customWidth="1"/>
    <col min="5862" max="5862" width="6.85546875" style="4" customWidth="1"/>
    <col min="5863" max="5863" width="6.5703125" style="4" customWidth="1"/>
    <col min="5864" max="5864" width="12" style="4" customWidth="1"/>
    <col min="5865" max="5865" width="8.5703125" style="4" customWidth="1"/>
    <col min="5866" max="5866" width="7.28515625" style="4" customWidth="1"/>
    <col min="5867" max="5867" width="7.42578125" style="4" customWidth="1"/>
    <col min="5868" max="5868" width="7.28515625" style="4" customWidth="1"/>
    <col min="5869" max="5869" width="9" style="4" customWidth="1"/>
    <col min="5870" max="5870" width="8.85546875" style="4" customWidth="1"/>
    <col min="5871" max="5874" width="7.42578125" style="4" customWidth="1"/>
    <col min="5875" max="5875" width="7.85546875" style="4" customWidth="1"/>
    <col min="5876" max="5876" width="9.140625" style="4"/>
    <col min="5877" max="5877" width="7" style="4" customWidth="1"/>
    <col min="5878" max="5878" width="8.5703125" style="4" customWidth="1"/>
    <col min="5879" max="5879" width="8.7109375" style="4" customWidth="1"/>
    <col min="5880" max="5880" width="8.85546875" style="4" customWidth="1"/>
    <col min="5881" max="5881" width="11.5703125" style="4" bestFit="1" customWidth="1"/>
    <col min="5882" max="5882" width="13.7109375" style="4" customWidth="1"/>
    <col min="5883" max="5883" width="11.7109375" style="4" bestFit="1" customWidth="1"/>
    <col min="5884" max="5884" width="10" style="4" bestFit="1" customWidth="1"/>
    <col min="5885" max="5885" width="8.85546875" style="4" customWidth="1"/>
    <col min="5886" max="5886" width="10.42578125" style="4" customWidth="1"/>
    <col min="5887" max="5887" width="11.28515625" style="4" customWidth="1"/>
    <col min="5888" max="5888" width="8.85546875" style="4" customWidth="1"/>
    <col min="5889" max="5889" width="10.7109375" style="4" customWidth="1"/>
    <col min="5890" max="5890" width="9.140625" style="4"/>
    <col min="5891" max="5891" width="6.7109375" style="4" customWidth="1"/>
    <col min="5892" max="5892" width="8.140625" style="4" customWidth="1"/>
    <col min="5893" max="5893" width="9.28515625" style="4" customWidth="1"/>
    <col min="5894" max="5894" width="11.7109375" style="4" customWidth="1"/>
    <col min="5895" max="6115" width="9.140625" style="4"/>
    <col min="6116" max="6116" width="42.140625" style="4" bestFit="1" customWidth="1"/>
    <col min="6117" max="6117" width="8.140625" style="4" customWidth="1"/>
    <col min="6118" max="6118" width="6.85546875" style="4" customWidth="1"/>
    <col min="6119" max="6119" width="6.5703125" style="4" customWidth="1"/>
    <col min="6120" max="6120" width="12" style="4" customWidth="1"/>
    <col min="6121" max="6121" width="8.5703125" style="4" customWidth="1"/>
    <col min="6122" max="6122" width="7.28515625" style="4" customWidth="1"/>
    <col min="6123" max="6123" width="7.42578125" style="4" customWidth="1"/>
    <col min="6124" max="6124" width="7.28515625" style="4" customWidth="1"/>
    <col min="6125" max="6125" width="9" style="4" customWidth="1"/>
    <col min="6126" max="6126" width="8.85546875" style="4" customWidth="1"/>
    <col min="6127" max="6130" width="7.42578125" style="4" customWidth="1"/>
    <col min="6131" max="6131" width="7.85546875" style="4" customWidth="1"/>
    <col min="6132" max="6132" width="9.140625" style="4"/>
    <col min="6133" max="6133" width="7" style="4" customWidth="1"/>
    <col min="6134" max="6134" width="8.5703125" style="4" customWidth="1"/>
    <col min="6135" max="6135" width="8.7109375" style="4" customWidth="1"/>
    <col min="6136" max="6136" width="8.85546875" style="4" customWidth="1"/>
    <col min="6137" max="6137" width="11.5703125" style="4" bestFit="1" customWidth="1"/>
    <col min="6138" max="6138" width="13.7109375" style="4" customWidth="1"/>
    <col min="6139" max="6139" width="11.7109375" style="4" bestFit="1" customWidth="1"/>
    <col min="6140" max="6140" width="10" style="4" bestFit="1" customWidth="1"/>
    <col min="6141" max="6141" width="8.85546875" style="4" customWidth="1"/>
    <col min="6142" max="6142" width="10.42578125" style="4" customWidth="1"/>
    <col min="6143" max="6143" width="11.28515625" style="4" customWidth="1"/>
    <col min="6144" max="6144" width="8.85546875" style="4" customWidth="1"/>
    <col min="6145" max="6145" width="10.7109375" style="4" customWidth="1"/>
    <col min="6146" max="6146" width="9.140625" style="4"/>
    <col min="6147" max="6147" width="6.7109375" style="4" customWidth="1"/>
    <col min="6148" max="6148" width="8.140625" style="4" customWidth="1"/>
    <col min="6149" max="6149" width="9.28515625" style="4" customWidth="1"/>
    <col min="6150" max="6150" width="11.7109375" style="4" customWidth="1"/>
    <col min="6151" max="6371" width="9.140625" style="4"/>
    <col min="6372" max="6372" width="42.140625" style="4" bestFit="1" customWidth="1"/>
    <col min="6373" max="6373" width="8.140625" style="4" customWidth="1"/>
    <col min="6374" max="6374" width="6.85546875" style="4" customWidth="1"/>
    <col min="6375" max="6375" width="6.5703125" style="4" customWidth="1"/>
    <col min="6376" max="6376" width="12" style="4" customWidth="1"/>
    <col min="6377" max="6377" width="8.5703125" style="4" customWidth="1"/>
    <col min="6378" max="6378" width="7.28515625" style="4" customWidth="1"/>
    <col min="6379" max="6379" width="7.42578125" style="4" customWidth="1"/>
    <col min="6380" max="6380" width="7.28515625" style="4" customWidth="1"/>
    <col min="6381" max="6381" width="9" style="4" customWidth="1"/>
    <col min="6382" max="6382" width="8.85546875" style="4" customWidth="1"/>
    <col min="6383" max="6386" width="7.42578125" style="4" customWidth="1"/>
    <col min="6387" max="6387" width="7.85546875" style="4" customWidth="1"/>
    <col min="6388" max="6388" width="9.140625" style="4"/>
    <col min="6389" max="6389" width="7" style="4" customWidth="1"/>
    <col min="6390" max="6390" width="8.5703125" style="4" customWidth="1"/>
    <col min="6391" max="6391" width="8.7109375" style="4" customWidth="1"/>
    <col min="6392" max="6392" width="8.85546875" style="4" customWidth="1"/>
    <col min="6393" max="6393" width="11.5703125" style="4" bestFit="1" customWidth="1"/>
    <col min="6394" max="6394" width="13.7109375" style="4" customWidth="1"/>
    <col min="6395" max="6395" width="11.7109375" style="4" bestFit="1" customWidth="1"/>
    <col min="6396" max="6396" width="10" style="4" bestFit="1" customWidth="1"/>
    <col min="6397" max="6397" width="8.85546875" style="4" customWidth="1"/>
    <col min="6398" max="6398" width="10.42578125" style="4" customWidth="1"/>
    <col min="6399" max="6399" width="11.28515625" style="4" customWidth="1"/>
    <col min="6400" max="6400" width="8.85546875" style="4" customWidth="1"/>
    <col min="6401" max="6401" width="10.7109375" style="4" customWidth="1"/>
    <col min="6402" max="6402" width="9.140625" style="4"/>
    <col min="6403" max="6403" width="6.7109375" style="4" customWidth="1"/>
    <col min="6404" max="6404" width="8.140625" style="4" customWidth="1"/>
    <col min="6405" max="6405" width="9.28515625" style="4" customWidth="1"/>
    <col min="6406" max="6406" width="11.7109375" style="4" customWidth="1"/>
    <col min="6407" max="6627" width="9.140625" style="4"/>
    <col min="6628" max="6628" width="42.140625" style="4" bestFit="1" customWidth="1"/>
    <col min="6629" max="6629" width="8.140625" style="4" customWidth="1"/>
    <col min="6630" max="6630" width="6.85546875" style="4" customWidth="1"/>
    <col min="6631" max="6631" width="6.5703125" style="4" customWidth="1"/>
    <col min="6632" max="6632" width="12" style="4" customWidth="1"/>
    <col min="6633" max="6633" width="8.5703125" style="4" customWidth="1"/>
    <col min="6634" max="6634" width="7.28515625" style="4" customWidth="1"/>
    <col min="6635" max="6635" width="7.42578125" style="4" customWidth="1"/>
    <col min="6636" max="6636" width="7.28515625" style="4" customWidth="1"/>
    <col min="6637" max="6637" width="9" style="4" customWidth="1"/>
    <col min="6638" max="6638" width="8.85546875" style="4" customWidth="1"/>
    <col min="6639" max="6642" width="7.42578125" style="4" customWidth="1"/>
    <col min="6643" max="6643" width="7.85546875" style="4" customWidth="1"/>
    <col min="6644" max="6644" width="9.140625" style="4"/>
    <col min="6645" max="6645" width="7" style="4" customWidth="1"/>
    <col min="6646" max="6646" width="8.5703125" style="4" customWidth="1"/>
    <col min="6647" max="6647" width="8.7109375" style="4" customWidth="1"/>
    <col min="6648" max="6648" width="8.85546875" style="4" customWidth="1"/>
    <col min="6649" max="6649" width="11.5703125" style="4" bestFit="1" customWidth="1"/>
    <col min="6650" max="6650" width="13.7109375" style="4" customWidth="1"/>
    <col min="6651" max="6651" width="11.7109375" style="4" bestFit="1" customWidth="1"/>
    <col min="6652" max="6652" width="10" style="4" bestFit="1" customWidth="1"/>
    <col min="6653" max="6653" width="8.85546875" style="4" customWidth="1"/>
    <col min="6654" max="6654" width="10.42578125" style="4" customWidth="1"/>
    <col min="6655" max="6655" width="11.28515625" style="4" customWidth="1"/>
    <col min="6656" max="6656" width="8.85546875" style="4" customWidth="1"/>
    <col min="6657" max="6657" width="10.7109375" style="4" customWidth="1"/>
    <col min="6658" max="6658" width="9.140625" style="4"/>
    <col min="6659" max="6659" width="6.7109375" style="4" customWidth="1"/>
    <col min="6660" max="6660" width="8.140625" style="4" customWidth="1"/>
    <col min="6661" max="6661" width="9.28515625" style="4" customWidth="1"/>
    <col min="6662" max="6662" width="11.7109375" style="4" customWidth="1"/>
    <col min="6663" max="6883" width="9.140625" style="4"/>
    <col min="6884" max="6884" width="42.140625" style="4" bestFit="1" customWidth="1"/>
    <col min="6885" max="6885" width="8.140625" style="4" customWidth="1"/>
    <col min="6886" max="6886" width="6.85546875" style="4" customWidth="1"/>
    <col min="6887" max="6887" width="6.5703125" style="4" customWidth="1"/>
    <col min="6888" max="6888" width="12" style="4" customWidth="1"/>
    <col min="6889" max="6889" width="8.5703125" style="4" customWidth="1"/>
    <col min="6890" max="6890" width="7.28515625" style="4" customWidth="1"/>
    <col min="6891" max="6891" width="7.42578125" style="4" customWidth="1"/>
    <col min="6892" max="6892" width="7.28515625" style="4" customWidth="1"/>
    <col min="6893" max="6893" width="9" style="4" customWidth="1"/>
    <col min="6894" max="6894" width="8.85546875" style="4" customWidth="1"/>
    <col min="6895" max="6898" width="7.42578125" style="4" customWidth="1"/>
    <col min="6899" max="6899" width="7.85546875" style="4" customWidth="1"/>
    <col min="6900" max="6900" width="9.140625" style="4"/>
    <col min="6901" max="6901" width="7" style="4" customWidth="1"/>
    <col min="6902" max="6902" width="8.5703125" style="4" customWidth="1"/>
    <col min="6903" max="6903" width="8.7109375" style="4" customWidth="1"/>
    <col min="6904" max="6904" width="8.85546875" style="4" customWidth="1"/>
    <col min="6905" max="6905" width="11.5703125" style="4" bestFit="1" customWidth="1"/>
    <col min="6906" max="6906" width="13.7109375" style="4" customWidth="1"/>
    <col min="6907" max="6907" width="11.7109375" style="4" bestFit="1" customWidth="1"/>
    <col min="6908" max="6908" width="10" style="4" bestFit="1" customWidth="1"/>
    <col min="6909" max="6909" width="8.85546875" style="4" customWidth="1"/>
    <col min="6910" max="6910" width="10.42578125" style="4" customWidth="1"/>
    <col min="6911" max="6911" width="11.28515625" style="4" customWidth="1"/>
    <col min="6912" max="6912" width="8.85546875" style="4" customWidth="1"/>
    <col min="6913" max="6913" width="10.7109375" style="4" customWidth="1"/>
    <col min="6914" max="6914" width="9.140625" style="4"/>
    <col min="6915" max="6915" width="6.7109375" style="4" customWidth="1"/>
    <col min="6916" max="6916" width="8.140625" style="4" customWidth="1"/>
    <col min="6917" max="6917" width="9.28515625" style="4" customWidth="1"/>
    <col min="6918" max="6918" width="11.7109375" style="4" customWidth="1"/>
    <col min="6919" max="7139" width="9.140625" style="4"/>
    <col min="7140" max="7140" width="42.140625" style="4" bestFit="1" customWidth="1"/>
    <col min="7141" max="7141" width="8.140625" style="4" customWidth="1"/>
    <col min="7142" max="7142" width="6.85546875" style="4" customWidth="1"/>
    <col min="7143" max="7143" width="6.5703125" style="4" customWidth="1"/>
    <col min="7144" max="7144" width="12" style="4" customWidth="1"/>
    <col min="7145" max="7145" width="8.5703125" style="4" customWidth="1"/>
    <col min="7146" max="7146" width="7.28515625" style="4" customWidth="1"/>
    <col min="7147" max="7147" width="7.42578125" style="4" customWidth="1"/>
    <col min="7148" max="7148" width="7.28515625" style="4" customWidth="1"/>
    <col min="7149" max="7149" width="9" style="4" customWidth="1"/>
    <col min="7150" max="7150" width="8.85546875" style="4" customWidth="1"/>
    <col min="7151" max="7154" width="7.42578125" style="4" customWidth="1"/>
    <col min="7155" max="7155" width="7.85546875" style="4" customWidth="1"/>
    <col min="7156" max="7156" width="9.140625" style="4"/>
    <col min="7157" max="7157" width="7" style="4" customWidth="1"/>
    <col min="7158" max="7158" width="8.5703125" style="4" customWidth="1"/>
    <col min="7159" max="7159" width="8.7109375" style="4" customWidth="1"/>
    <col min="7160" max="7160" width="8.85546875" style="4" customWidth="1"/>
    <col min="7161" max="7161" width="11.5703125" style="4" bestFit="1" customWidth="1"/>
    <col min="7162" max="7162" width="13.7109375" style="4" customWidth="1"/>
    <col min="7163" max="7163" width="11.7109375" style="4" bestFit="1" customWidth="1"/>
    <col min="7164" max="7164" width="10" style="4" bestFit="1" customWidth="1"/>
    <col min="7165" max="7165" width="8.85546875" style="4" customWidth="1"/>
    <col min="7166" max="7166" width="10.42578125" style="4" customWidth="1"/>
    <col min="7167" max="7167" width="11.28515625" style="4" customWidth="1"/>
    <col min="7168" max="7168" width="8.85546875" style="4" customWidth="1"/>
    <col min="7169" max="7169" width="10.7109375" style="4" customWidth="1"/>
    <col min="7170" max="7170" width="9.140625" style="4"/>
    <col min="7171" max="7171" width="6.7109375" style="4" customWidth="1"/>
    <col min="7172" max="7172" width="8.140625" style="4" customWidth="1"/>
    <col min="7173" max="7173" width="9.28515625" style="4" customWidth="1"/>
    <col min="7174" max="7174" width="11.7109375" style="4" customWidth="1"/>
    <col min="7175" max="7395" width="9.140625" style="4"/>
    <col min="7396" max="7396" width="42.140625" style="4" bestFit="1" customWidth="1"/>
    <col min="7397" max="7397" width="8.140625" style="4" customWidth="1"/>
    <col min="7398" max="7398" width="6.85546875" style="4" customWidth="1"/>
    <col min="7399" max="7399" width="6.5703125" style="4" customWidth="1"/>
    <col min="7400" max="7400" width="12" style="4" customWidth="1"/>
    <col min="7401" max="7401" width="8.5703125" style="4" customWidth="1"/>
    <col min="7402" max="7402" width="7.28515625" style="4" customWidth="1"/>
    <col min="7403" max="7403" width="7.42578125" style="4" customWidth="1"/>
    <col min="7404" max="7404" width="7.28515625" style="4" customWidth="1"/>
    <col min="7405" max="7405" width="9" style="4" customWidth="1"/>
    <col min="7406" max="7406" width="8.85546875" style="4" customWidth="1"/>
    <col min="7407" max="7410" width="7.42578125" style="4" customWidth="1"/>
    <col min="7411" max="7411" width="7.85546875" style="4" customWidth="1"/>
    <col min="7412" max="7412" width="9.140625" style="4"/>
    <col min="7413" max="7413" width="7" style="4" customWidth="1"/>
    <col min="7414" max="7414" width="8.5703125" style="4" customWidth="1"/>
    <col min="7415" max="7415" width="8.7109375" style="4" customWidth="1"/>
    <col min="7416" max="7416" width="8.85546875" style="4" customWidth="1"/>
    <col min="7417" max="7417" width="11.5703125" style="4" bestFit="1" customWidth="1"/>
    <col min="7418" max="7418" width="13.7109375" style="4" customWidth="1"/>
    <col min="7419" max="7419" width="11.7109375" style="4" bestFit="1" customWidth="1"/>
    <col min="7420" max="7420" width="10" style="4" bestFit="1" customWidth="1"/>
    <col min="7421" max="7421" width="8.85546875" style="4" customWidth="1"/>
    <col min="7422" max="7422" width="10.42578125" style="4" customWidth="1"/>
    <col min="7423" max="7423" width="11.28515625" style="4" customWidth="1"/>
    <col min="7424" max="7424" width="8.85546875" style="4" customWidth="1"/>
    <col min="7425" max="7425" width="10.7109375" style="4" customWidth="1"/>
    <col min="7426" max="7426" width="9.140625" style="4"/>
    <col min="7427" max="7427" width="6.7109375" style="4" customWidth="1"/>
    <col min="7428" max="7428" width="8.140625" style="4" customWidth="1"/>
    <col min="7429" max="7429" width="9.28515625" style="4" customWidth="1"/>
    <col min="7430" max="7430" width="11.7109375" style="4" customWidth="1"/>
    <col min="7431" max="7651" width="9.140625" style="4"/>
    <col min="7652" max="7652" width="42.140625" style="4" bestFit="1" customWidth="1"/>
    <col min="7653" max="7653" width="8.140625" style="4" customWidth="1"/>
    <col min="7654" max="7654" width="6.85546875" style="4" customWidth="1"/>
    <col min="7655" max="7655" width="6.5703125" style="4" customWidth="1"/>
    <col min="7656" max="7656" width="12" style="4" customWidth="1"/>
    <col min="7657" max="7657" width="8.5703125" style="4" customWidth="1"/>
    <col min="7658" max="7658" width="7.28515625" style="4" customWidth="1"/>
    <col min="7659" max="7659" width="7.42578125" style="4" customWidth="1"/>
    <col min="7660" max="7660" width="7.28515625" style="4" customWidth="1"/>
    <col min="7661" max="7661" width="9" style="4" customWidth="1"/>
    <col min="7662" max="7662" width="8.85546875" style="4" customWidth="1"/>
    <col min="7663" max="7666" width="7.42578125" style="4" customWidth="1"/>
    <col min="7667" max="7667" width="7.85546875" style="4" customWidth="1"/>
    <col min="7668" max="7668" width="9.140625" style="4"/>
    <col min="7669" max="7669" width="7" style="4" customWidth="1"/>
    <col min="7670" max="7670" width="8.5703125" style="4" customWidth="1"/>
    <col min="7671" max="7671" width="8.7109375" style="4" customWidth="1"/>
    <col min="7672" max="7672" width="8.85546875" style="4" customWidth="1"/>
    <col min="7673" max="7673" width="11.5703125" style="4" bestFit="1" customWidth="1"/>
    <col min="7674" max="7674" width="13.7109375" style="4" customWidth="1"/>
    <col min="7675" max="7675" width="11.7109375" style="4" bestFit="1" customWidth="1"/>
    <col min="7676" max="7676" width="10" style="4" bestFit="1" customWidth="1"/>
    <col min="7677" max="7677" width="8.85546875" style="4" customWidth="1"/>
    <col min="7678" max="7678" width="10.42578125" style="4" customWidth="1"/>
    <col min="7679" max="7679" width="11.28515625" style="4" customWidth="1"/>
    <col min="7680" max="7680" width="8.85546875" style="4" customWidth="1"/>
    <col min="7681" max="7681" width="10.7109375" style="4" customWidth="1"/>
    <col min="7682" max="7682" width="9.140625" style="4"/>
    <col min="7683" max="7683" width="6.7109375" style="4" customWidth="1"/>
    <col min="7684" max="7684" width="8.140625" style="4" customWidth="1"/>
    <col min="7685" max="7685" width="9.28515625" style="4" customWidth="1"/>
    <col min="7686" max="7686" width="11.7109375" style="4" customWidth="1"/>
    <col min="7687" max="7907" width="9.140625" style="4"/>
    <col min="7908" max="7908" width="42.140625" style="4" bestFit="1" customWidth="1"/>
    <col min="7909" max="7909" width="8.140625" style="4" customWidth="1"/>
    <col min="7910" max="7910" width="6.85546875" style="4" customWidth="1"/>
    <col min="7911" max="7911" width="6.5703125" style="4" customWidth="1"/>
    <col min="7912" max="7912" width="12" style="4" customWidth="1"/>
    <col min="7913" max="7913" width="8.5703125" style="4" customWidth="1"/>
    <col min="7914" max="7914" width="7.28515625" style="4" customWidth="1"/>
    <col min="7915" max="7915" width="7.42578125" style="4" customWidth="1"/>
    <col min="7916" max="7916" width="7.28515625" style="4" customWidth="1"/>
    <col min="7917" max="7917" width="9" style="4" customWidth="1"/>
    <col min="7918" max="7918" width="8.85546875" style="4" customWidth="1"/>
    <col min="7919" max="7922" width="7.42578125" style="4" customWidth="1"/>
    <col min="7923" max="7923" width="7.85546875" style="4" customWidth="1"/>
    <col min="7924" max="7924" width="9.140625" style="4"/>
    <col min="7925" max="7925" width="7" style="4" customWidth="1"/>
    <col min="7926" max="7926" width="8.5703125" style="4" customWidth="1"/>
    <col min="7927" max="7927" width="8.7109375" style="4" customWidth="1"/>
    <col min="7928" max="7928" width="8.85546875" style="4" customWidth="1"/>
    <col min="7929" max="7929" width="11.5703125" style="4" bestFit="1" customWidth="1"/>
    <col min="7930" max="7930" width="13.7109375" style="4" customWidth="1"/>
    <col min="7931" max="7931" width="11.7109375" style="4" bestFit="1" customWidth="1"/>
    <col min="7932" max="7932" width="10" style="4" bestFit="1" customWidth="1"/>
    <col min="7933" max="7933" width="8.85546875" style="4" customWidth="1"/>
    <col min="7934" max="7934" width="10.42578125" style="4" customWidth="1"/>
    <col min="7935" max="7935" width="11.28515625" style="4" customWidth="1"/>
    <col min="7936" max="7936" width="8.85546875" style="4" customWidth="1"/>
    <col min="7937" max="7937" width="10.7109375" style="4" customWidth="1"/>
    <col min="7938" max="7938" width="9.140625" style="4"/>
    <col min="7939" max="7939" width="6.7109375" style="4" customWidth="1"/>
    <col min="7940" max="7940" width="8.140625" style="4" customWidth="1"/>
    <col min="7941" max="7941" width="9.28515625" style="4" customWidth="1"/>
    <col min="7942" max="7942" width="11.7109375" style="4" customWidth="1"/>
    <col min="7943" max="8163" width="9.140625" style="4"/>
    <col min="8164" max="8164" width="42.140625" style="4" bestFit="1" customWidth="1"/>
    <col min="8165" max="8165" width="8.140625" style="4" customWidth="1"/>
    <col min="8166" max="8166" width="6.85546875" style="4" customWidth="1"/>
    <col min="8167" max="8167" width="6.5703125" style="4" customWidth="1"/>
    <col min="8168" max="8168" width="12" style="4" customWidth="1"/>
    <col min="8169" max="8169" width="8.5703125" style="4" customWidth="1"/>
    <col min="8170" max="8170" width="7.28515625" style="4" customWidth="1"/>
    <col min="8171" max="8171" width="7.42578125" style="4" customWidth="1"/>
    <col min="8172" max="8172" width="7.28515625" style="4" customWidth="1"/>
    <col min="8173" max="8173" width="9" style="4" customWidth="1"/>
    <col min="8174" max="8174" width="8.85546875" style="4" customWidth="1"/>
    <col min="8175" max="8178" width="7.42578125" style="4" customWidth="1"/>
    <col min="8179" max="8179" width="7.85546875" style="4" customWidth="1"/>
    <col min="8180" max="8180" width="9.140625" style="4"/>
    <col min="8181" max="8181" width="7" style="4" customWidth="1"/>
    <col min="8182" max="8182" width="8.5703125" style="4" customWidth="1"/>
    <col min="8183" max="8183" width="8.7109375" style="4" customWidth="1"/>
    <col min="8184" max="8184" width="8.85546875" style="4" customWidth="1"/>
    <col min="8185" max="8185" width="11.5703125" style="4" bestFit="1" customWidth="1"/>
    <col min="8186" max="8186" width="13.7109375" style="4" customWidth="1"/>
    <col min="8187" max="8187" width="11.7109375" style="4" bestFit="1" customWidth="1"/>
    <col min="8188" max="8188" width="10" style="4" bestFit="1" customWidth="1"/>
    <col min="8189" max="8189" width="8.85546875" style="4" customWidth="1"/>
    <col min="8190" max="8190" width="10.42578125" style="4" customWidth="1"/>
    <col min="8191" max="8191" width="11.28515625" style="4" customWidth="1"/>
    <col min="8192" max="8192" width="8.85546875" style="4" customWidth="1"/>
    <col min="8193" max="8193" width="10.7109375" style="4" customWidth="1"/>
    <col min="8194" max="8194" width="9.140625" style="4"/>
    <col min="8195" max="8195" width="6.7109375" style="4" customWidth="1"/>
    <col min="8196" max="8196" width="8.140625" style="4" customWidth="1"/>
    <col min="8197" max="8197" width="9.28515625" style="4" customWidth="1"/>
    <col min="8198" max="8198" width="11.7109375" style="4" customWidth="1"/>
    <col min="8199" max="8419" width="9.140625" style="4"/>
    <col min="8420" max="8420" width="42.140625" style="4" bestFit="1" customWidth="1"/>
    <col min="8421" max="8421" width="8.140625" style="4" customWidth="1"/>
    <col min="8422" max="8422" width="6.85546875" style="4" customWidth="1"/>
    <col min="8423" max="8423" width="6.5703125" style="4" customWidth="1"/>
    <col min="8424" max="8424" width="12" style="4" customWidth="1"/>
    <col min="8425" max="8425" width="8.5703125" style="4" customWidth="1"/>
    <col min="8426" max="8426" width="7.28515625" style="4" customWidth="1"/>
    <col min="8427" max="8427" width="7.42578125" style="4" customWidth="1"/>
    <col min="8428" max="8428" width="7.28515625" style="4" customWidth="1"/>
    <col min="8429" max="8429" width="9" style="4" customWidth="1"/>
    <col min="8430" max="8430" width="8.85546875" style="4" customWidth="1"/>
    <col min="8431" max="8434" width="7.42578125" style="4" customWidth="1"/>
    <col min="8435" max="8435" width="7.85546875" style="4" customWidth="1"/>
    <col min="8436" max="8436" width="9.140625" style="4"/>
    <col min="8437" max="8437" width="7" style="4" customWidth="1"/>
    <col min="8438" max="8438" width="8.5703125" style="4" customWidth="1"/>
    <col min="8439" max="8439" width="8.7109375" style="4" customWidth="1"/>
    <col min="8440" max="8440" width="8.85546875" style="4" customWidth="1"/>
    <col min="8441" max="8441" width="11.5703125" style="4" bestFit="1" customWidth="1"/>
    <col min="8442" max="8442" width="13.7109375" style="4" customWidth="1"/>
    <col min="8443" max="8443" width="11.7109375" style="4" bestFit="1" customWidth="1"/>
    <col min="8444" max="8444" width="10" style="4" bestFit="1" customWidth="1"/>
    <col min="8445" max="8445" width="8.85546875" style="4" customWidth="1"/>
    <col min="8446" max="8446" width="10.42578125" style="4" customWidth="1"/>
    <col min="8447" max="8447" width="11.28515625" style="4" customWidth="1"/>
    <col min="8448" max="8448" width="8.85546875" style="4" customWidth="1"/>
    <col min="8449" max="8449" width="10.7109375" style="4" customWidth="1"/>
    <col min="8450" max="8450" width="9.140625" style="4"/>
    <col min="8451" max="8451" width="6.7109375" style="4" customWidth="1"/>
    <col min="8452" max="8452" width="8.140625" style="4" customWidth="1"/>
    <col min="8453" max="8453" width="9.28515625" style="4" customWidth="1"/>
    <col min="8454" max="8454" width="11.7109375" style="4" customWidth="1"/>
    <col min="8455" max="8675" width="9.140625" style="4"/>
    <col min="8676" max="8676" width="42.140625" style="4" bestFit="1" customWidth="1"/>
    <col min="8677" max="8677" width="8.140625" style="4" customWidth="1"/>
    <col min="8678" max="8678" width="6.85546875" style="4" customWidth="1"/>
    <col min="8679" max="8679" width="6.5703125" style="4" customWidth="1"/>
    <col min="8680" max="8680" width="12" style="4" customWidth="1"/>
    <col min="8681" max="8681" width="8.5703125" style="4" customWidth="1"/>
    <col min="8682" max="8682" width="7.28515625" style="4" customWidth="1"/>
    <col min="8683" max="8683" width="7.42578125" style="4" customWidth="1"/>
    <col min="8684" max="8684" width="7.28515625" style="4" customWidth="1"/>
    <col min="8685" max="8685" width="9" style="4" customWidth="1"/>
    <col min="8686" max="8686" width="8.85546875" style="4" customWidth="1"/>
    <col min="8687" max="8690" width="7.42578125" style="4" customWidth="1"/>
    <col min="8691" max="8691" width="7.85546875" style="4" customWidth="1"/>
    <col min="8692" max="8692" width="9.140625" style="4"/>
    <col min="8693" max="8693" width="7" style="4" customWidth="1"/>
    <col min="8694" max="8694" width="8.5703125" style="4" customWidth="1"/>
    <col min="8695" max="8695" width="8.7109375" style="4" customWidth="1"/>
    <col min="8696" max="8696" width="8.85546875" style="4" customWidth="1"/>
    <col min="8697" max="8697" width="11.5703125" style="4" bestFit="1" customWidth="1"/>
    <col min="8698" max="8698" width="13.7109375" style="4" customWidth="1"/>
    <col min="8699" max="8699" width="11.7109375" style="4" bestFit="1" customWidth="1"/>
    <col min="8700" max="8700" width="10" style="4" bestFit="1" customWidth="1"/>
    <col min="8701" max="8701" width="8.85546875" style="4" customWidth="1"/>
    <col min="8702" max="8702" width="10.42578125" style="4" customWidth="1"/>
    <col min="8703" max="8703" width="11.28515625" style="4" customWidth="1"/>
    <col min="8704" max="8704" width="8.85546875" style="4" customWidth="1"/>
    <col min="8705" max="8705" width="10.7109375" style="4" customWidth="1"/>
    <col min="8706" max="8706" width="9.140625" style="4"/>
    <col min="8707" max="8707" width="6.7109375" style="4" customWidth="1"/>
    <col min="8708" max="8708" width="8.140625" style="4" customWidth="1"/>
    <col min="8709" max="8709" width="9.28515625" style="4" customWidth="1"/>
    <col min="8710" max="8710" width="11.7109375" style="4" customWidth="1"/>
    <col min="8711" max="8931" width="9.140625" style="4"/>
    <col min="8932" max="8932" width="42.140625" style="4" bestFit="1" customWidth="1"/>
    <col min="8933" max="8933" width="8.140625" style="4" customWidth="1"/>
    <col min="8934" max="8934" width="6.85546875" style="4" customWidth="1"/>
    <col min="8935" max="8935" width="6.5703125" style="4" customWidth="1"/>
    <col min="8936" max="8936" width="12" style="4" customWidth="1"/>
    <col min="8937" max="8937" width="8.5703125" style="4" customWidth="1"/>
    <col min="8938" max="8938" width="7.28515625" style="4" customWidth="1"/>
    <col min="8939" max="8939" width="7.42578125" style="4" customWidth="1"/>
    <col min="8940" max="8940" width="7.28515625" style="4" customWidth="1"/>
    <col min="8941" max="8941" width="9" style="4" customWidth="1"/>
    <col min="8942" max="8942" width="8.85546875" style="4" customWidth="1"/>
    <col min="8943" max="8946" width="7.42578125" style="4" customWidth="1"/>
    <col min="8947" max="8947" width="7.85546875" style="4" customWidth="1"/>
    <col min="8948" max="8948" width="9.140625" style="4"/>
    <col min="8949" max="8949" width="7" style="4" customWidth="1"/>
    <col min="8950" max="8950" width="8.5703125" style="4" customWidth="1"/>
    <col min="8951" max="8951" width="8.7109375" style="4" customWidth="1"/>
    <col min="8952" max="8952" width="8.85546875" style="4" customWidth="1"/>
    <col min="8953" max="8953" width="11.5703125" style="4" bestFit="1" customWidth="1"/>
    <col min="8954" max="8954" width="13.7109375" style="4" customWidth="1"/>
    <col min="8955" max="8955" width="11.7109375" style="4" bestFit="1" customWidth="1"/>
    <col min="8956" max="8956" width="10" style="4" bestFit="1" customWidth="1"/>
    <col min="8957" max="8957" width="8.85546875" style="4" customWidth="1"/>
    <col min="8958" max="8958" width="10.42578125" style="4" customWidth="1"/>
    <col min="8959" max="8959" width="11.28515625" style="4" customWidth="1"/>
    <col min="8960" max="8960" width="8.85546875" style="4" customWidth="1"/>
    <col min="8961" max="8961" width="10.7109375" style="4" customWidth="1"/>
    <col min="8962" max="8962" width="9.140625" style="4"/>
    <col min="8963" max="8963" width="6.7109375" style="4" customWidth="1"/>
    <col min="8964" max="8964" width="8.140625" style="4" customWidth="1"/>
    <col min="8965" max="8965" width="9.28515625" style="4" customWidth="1"/>
    <col min="8966" max="8966" width="11.7109375" style="4" customWidth="1"/>
    <col min="8967" max="9187" width="9.140625" style="4"/>
    <col min="9188" max="9188" width="42.140625" style="4" bestFit="1" customWidth="1"/>
    <col min="9189" max="9189" width="8.140625" style="4" customWidth="1"/>
    <col min="9190" max="9190" width="6.85546875" style="4" customWidth="1"/>
    <col min="9191" max="9191" width="6.5703125" style="4" customWidth="1"/>
    <col min="9192" max="9192" width="12" style="4" customWidth="1"/>
    <col min="9193" max="9193" width="8.5703125" style="4" customWidth="1"/>
    <col min="9194" max="9194" width="7.28515625" style="4" customWidth="1"/>
    <col min="9195" max="9195" width="7.42578125" style="4" customWidth="1"/>
    <col min="9196" max="9196" width="7.28515625" style="4" customWidth="1"/>
    <col min="9197" max="9197" width="9" style="4" customWidth="1"/>
    <col min="9198" max="9198" width="8.85546875" style="4" customWidth="1"/>
    <col min="9199" max="9202" width="7.42578125" style="4" customWidth="1"/>
    <col min="9203" max="9203" width="7.85546875" style="4" customWidth="1"/>
    <col min="9204" max="9204" width="9.140625" style="4"/>
    <col min="9205" max="9205" width="7" style="4" customWidth="1"/>
    <col min="9206" max="9206" width="8.5703125" style="4" customWidth="1"/>
    <col min="9207" max="9207" width="8.7109375" style="4" customWidth="1"/>
    <col min="9208" max="9208" width="8.85546875" style="4" customWidth="1"/>
    <col min="9209" max="9209" width="11.5703125" style="4" bestFit="1" customWidth="1"/>
    <col min="9210" max="9210" width="13.7109375" style="4" customWidth="1"/>
    <col min="9211" max="9211" width="11.7109375" style="4" bestFit="1" customWidth="1"/>
    <col min="9212" max="9212" width="10" style="4" bestFit="1" customWidth="1"/>
    <col min="9213" max="9213" width="8.85546875" style="4" customWidth="1"/>
    <col min="9214" max="9214" width="10.42578125" style="4" customWidth="1"/>
    <col min="9215" max="9215" width="11.28515625" style="4" customWidth="1"/>
    <col min="9216" max="9216" width="8.85546875" style="4" customWidth="1"/>
    <col min="9217" max="9217" width="10.7109375" style="4" customWidth="1"/>
    <col min="9218" max="9218" width="9.140625" style="4"/>
    <col min="9219" max="9219" width="6.7109375" style="4" customWidth="1"/>
    <col min="9220" max="9220" width="8.140625" style="4" customWidth="1"/>
    <col min="9221" max="9221" width="9.28515625" style="4" customWidth="1"/>
    <col min="9222" max="9222" width="11.7109375" style="4" customWidth="1"/>
    <col min="9223" max="9443" width="9.140625" style="4"/>
    <col min="9444" max="9444" width="42.140625" style="4" bestFit="1" customWidth="1"/>
    <col min="9445" max="9445" width="8.140625" style="4" customWidth="1"/>
    <col min="9446" max="9446" width="6.85546875" style="4" customWidth="1"/>
    <col min="9447" max="9447" width="6.5703125" style="4" customWidth="1"/>
    <col min="9448" max="9448" width="12" style="4" customWidth="1"/>
    <col min="9449" max="9449" width="8.5703125" style="4" customWidth="1"/>
    <col min="9450" max="9450" width="7.28515625" style="4" customWidth="1"/>
    <col min="9451" max="9451" width="7.42578125" style="4" customWidth="1"/>
    <col min="9452" max="9452" width="7.28515625" style="4" customWidth="1"/>
    <col min="9453" max="9453" width="9" style="4" customWidth="1"/>
    <col min="9454" max="9454" width="8.85546875" style="4" customWidth="1"/>
    <col min="9455" max="9458" width="7.42578125" style="4" customWidth="1"/>
    <col min="9459" max="9459" width="7.85546875" style="4" customWidth="1"/>
    <col min="9460" max="9460" width="9.140625" style="4"/>
    <col min="9461" max="9461" width="7" style="4" customWidth="1"/>
    <col min="9462" max="9462" width="8.5703125" style="4" customWidth="1"/>
    <col min="9463" max="9463" width="8.7109375" style="4" customWidth="1"/>
    <col min="9464" max="9464" width="8.85546875" style="4" customWidth="1"/>
    <col min="9465" max="9465" width="11.5703125" style="4" bestFit="1" customWidth="1"/>
    <col min="9466" max="9466" width="13.7109375" style="4" customWidth="1"/>
    <col min="9467" max="9467" width="11.7109375" style="4" bestFit="1" customWidth="1"/>
    <col min="9468" max="9468" width="10" style="4" bestFit="1" customWidth="1"/>
    <col min="9469" max="9469" width="8.85546875" style="4" customWidth="1"/>
    <col min="9470" max="9470" width="10.42578125" style="4" customWidth="1"/>
    <col min="9471" max="9471" width="11.28515625" style="4" customWidth="1"/>
    <col min="9472" max="9472" width="8.85546875" style="4" customWidth="1"/>
    <col min="9473" max="9473" width="10.7109375" style="4" customWidth="1"/>
    <col min="9474" max="9474" width="9.140625" style="4"/>
    <col min="9475" max="9475" width="6.7109375" style="4" customWidth="1"/>
    <col min="9476" max="9476" width="8.140625" style="4" customWidth="1"/>
    <col min="9477" max="9477" width="9.28515625" style="4" customWidth="1"/>
    <col min="9478" max="9478" width="11.7109375" style="4" customWidth="1"/>
    <col min="9479" max="9699" width="9.140625" style="4"/>
    <col min="9700" max="9700" width="42.140625" style="4" bestFit="1" customWidth="1"/>
    <col min="9701" max="9701" width="8.140625" style="4" customWidth="1"/>
    <col min="9702" max="9702" width="6.85546875" style="4" customWidth="1"/>
    <col min="9703" max="9703" width="6.5703125" style="4" customWidth="1"/>
    <col min="9704" max="9704" width="12" style="4" customWidth="1"/>
    <col min="9705" max="9705" width="8.5703125" style="4" customWidth="1"/>
    <col min="9706" max="9706" width="7.28515625" style="4" customWidth="1"/>
    <col min="9707" max="9707" width="7.42578125" style="4" customWidth="1"/>
    <col min="9708" max="9708" width="7.28515625" style="4" customWidth="1"/>
    <col min="9709" max="9709" width="9" style="4" customWidth="1"/>
    <col min="9710" max="9710" width="8.85546875" style="4" customWidth="1"/>
    <col min="9711" max="9714" width="7.42578125" style="4" customWidth="1"/>
    <col min="9715" max="9715" width="7.85546875" style="4" customWidth="1"/>
    <col min="9716" max="9716" width="9.140625" style="4"/>
    <col min="9717" max="9717" width="7" style="4" customWidth="1"/>
    <col min="9718" max="9718" width="8.5703125" style="4" customWidth="1"/>
    <col min="9719" max="9719" width="8.7109375" style="4" customWidth="1"/>
    <col min="9720" max="9720" width="8.85546875" style="4" customWidth="1"/>
    <col min="9721" max="9721" width="11.5703125" style="4" bestFit="1" customWidth="1"/>
    <col min="9722" max="9722" width="13.7109375" style="4" customWidth="1"/>
    <col min="9723" max="9723" width="11.7109375" style="4" bestFit="1" customWidth="1"/>
    <col min="9724" max="9724" width="10" style="4" bestFit="1" customWidth="1"/>
    <col min="9725" max="9725" width="8.85546875" style="4" customWidth="1"/>
    <col min="9726" max="9726" width="10.42578125" style="4" customWidth="1"/>
    <col min="9727" max="9727" width="11.28515625" style="4" customWidth="1"/>
    <col min="9728" max="9728" width="8.85546875" style="4" customWidth="1"/>
    <col min="9729" max="9729" width="10.7109375" style="4" customWidth="1"/>
    <col min="9730" max="9730" width="9.140625" style="4"/>
    <col min="9731" max="9731" width="6.7109375" style="4" customWidth="1"/>
    <col min="9732" max="9732" width="8.140625" style="4" customWidth="1"/>
    <col min="9733" max="9733" width="9.28515625" style="4" customWidth="1"/>
    <col min="9734" max="9734" width="11.7109375" style="4" customWidth="1"/>
    <col min="9735" max="9955" width="9.140625" style="4"/>
    <col min="9956" max="9956" width="42.140625" style="4" bestFit="1" customWidth="1"/>
    <col min="9957" max="9957" width="8.140625" style="4" customWidth="1"/>
    <col min="9958" max="9958" width="6.85546875" style="4" customWidth="1"/>
    <col min="9959" max="9959" width="6.5703125" style="4" customWidth="1"/>
    <col min="9960" max="9960" width="12" style="4" customWidth="1"/>
    <col min="9961" max="9961" width="8.5703125" style="4" customWidth="1"/>
    <col min="9962" max="9962" width="7.28515625" style="4" customWidth="1"/>
    <col min="9963" max="9963" width="7.42578125" style="4" customWidth="1"/>
    <col min="9964" max="9964" width="7.28515625" style="4" customWidth="1"/>
    <col min="9965" max="9965" width="9" style="4" customWidth="1"/>
    <col min="9966" max="9966" width="8.85546875" style="4" customWidth="1"/>
    <col min="9967" max="9970" width="7.42578125" style="4" customWidth="1"/>
    <col min="9971" max="9971" width="7.85546875" style="4" customWidth="1"/>
    <col min="9972" max="9972" width="9.140625" style="4"/>
    <col min="9973" max="9973" width="7" style="4" customWidth="1"/>
    <col min="9974" max="9974" width="8.5703125" style="4" customWidth="1"/>
    <col min="9975" max="9975" width="8.7109375" style="4" customWidth="1"/>
    <col min="9976" max="9976" width="8.85546875" style="4" customWidth="1"/>
    <col min="9977" max="9977" width="11.5703125" style="4" bestFit="1" customWidth="1"/>
    <col min="9978" max="9978" width="13.7109375" style="4" customWidth="1"/>
    <col min="9979" max="9979" width="11.7109375" style="4" bestFit="1" customWidth="1"/>
    <col min="9980" max="9980" width="10" style="4" bestFit="1" customWidth="1"/>
    <col min="9981" max="9981" width="8.85546875" style="4" customWidth="1"/>
    <col min="9982" max="9982" width="10.42578125" style="4" customWidth="1"/>
    <col min="9983" max="9983" width="11.28515625" style="4" customWidth="1"/>
    <col min="9984" max="9984" width="8.85546875" style="4" customWidth="1"/>
    <col min="9985" max="9985" width="10.7109375" style="4" customWidth="1"/>
    <col min="9986" max="9986" width="9.140625" style="4"/>
    <col min="9987" max="9987" width="6.7109375" style="4" customWidth="1"/>
    <col min="9988" max="9988" width="8.140625" style="4" customWidth="1"/>
    <col min="9989" max="9989" width="9.28515625" style="4" customWidth="1"/>
    <col min="9990" max="9990" width="11.7109375" style="4" customWidth="1"/>
    <col min="9991" max="10211" width="9.140625" style="4"/>
    <col min="10212" max="10212" width="42.140625" style="4" bestFit="1" customWidth="1"/>
    <col min="10213" max="10213" width="8.140625" style="4" customWidth="1"/>
    <col min="10214" max="10214" width="6.85546875" style="4" customWidth="1"/>
    <col min="10215" max="10215" width="6.5703125" style="4" customWidth="1"/>
    <col min="10216" max="10216" width="12" style="4" customWidth="1"/>
    <col min="10217" max="10217" width="8.5703125" style="4" customWidth="1"/>
    <col min="10218" max="10218" width="7.28515625" style="4" customWidth="1"/>
    <col min="10219" max="10219" width="7.42578125" style="4" customWidth="1"/>
    <col min="10220" max="10220" width="7.28515625" style="4" customWidth="1"/>
    <col min="10221" max="10221" width="9" style="4" customWidth="1"/>
    <col min="10222" max="10222" width="8.85546875" style="4" customWidth="1"/>
    <col min="10223" max="10226" width="7.42578125" style="4" customWidth="1"/>
    <col min="10227" max="10227" width="7.85546875" style="4" customWidth="1"/>
    <col min="10228" max="10228" width="9.140625" style="4"/>
    <col min="10229" max="10229" width="7" style="4" customWidth="1"/>
    <col min="10230" max="10230" width="8.5703125" style="4" customWidth="1"/>
    <col min="10231" max="10231" width="8.7109375" style="4" customWidth="1"/>
    <col min="10232" max="10232" width="8.85546875" style="4" customWidth="1"/>
    <col min="10233" max="10233" width="11.5703125" style="4" bestFit="1" customWidth="1"/>
    <col min="10234" max="10234" width="13.7109375" style="4" customWidth="1"/>
    <col min="10235" max="10235" width="11.7109375" style="4" bestFit="1" customWidth="1"/>
    <col min="10236" max="10236" width="10" style="4" bestFit="1" customWidth="1"/>
    <col min="10237" max="10237" width="8.85546875" style="4" customWidth="1"/>
    <col min="10238" max="10238" width="10.42578125" style="4" customWidth="1"/>
    <col min="10239" max="10239" width="11.28515625" style="4" customWidth="1"/>
    <col min="10240" max="10240" width="8.85546875" style="4" customWidth="1"/>
    <col min="10241" max="10241" width="10.7109375" style="4" customWidth="1"/>
    <col min="10242" max="10242" width="9.140625" style="4"/>
    <col min="10243" max="10243" width="6.7109375" style="4" customWidth="1"/>
    <col min="10244" max="10244" width="8.140625" style="4" customWidth="1"/>
    <col min="10245" max="10245" width="9.28515625" style="4" customWidth="1"/>
    <col min="10246" max="10246" width="11.7109375" style="4" customWidth="1"/>
    <col min="10247" max="10467" width="9.140625" style="4"/>
    <col min="10468" max="10468" width="42.140625" style="4" bestFit="1" customWidth="1"/>
    <col min="10469" max="10469" width="8.140625" style="4" customWidth="1"/>
    <col min="10470" max="10470" width="6.85546875" style="4" customWidth="1"/>
    <col min="10471" max="10471" width="6.5703125" style="4" customWidth="1"/>
    <col min="10472" max="10472" width="12" style="4" customWidth="1"/>
    <col min="10473" max="10473" width="8.5703125" style="4" customWidth="1"/>
    <col min="10474" max="10474" width="7.28515625" style="4" customWidth="1"/>
    <col min="10475" max="10475" width="7.42578125" style="4" customWidth="1"/>
    <col min="10476" max="10476" width="7.28515625" style="4" customWidth="1"/>
    <col min="10477" max="10477" width="9" style="4" customWidth="1"/>
    <col min="10478" max="10478" width="8.85546875" style="4" customWidth="1"/>
    <col min="10479" max="10482" width="7.42578125" style="4" customWidth="1"/>
    <col min="10483" max="10483" width="7.85546875" style="4" customWidth="1"/>
    <col min="10484" max="10484" width="9.140625" style="4"/>
    <col min="10485" max="10485" width="7" style="4" customWidth="1"/>
    <col min="10486" max="10486" width="8.5703125" style="4" customWidth="1"/>
    <col min="10487" max="10487" width="8.7109375" style="4" customWidth="1"/>
    <col min="10488" max="10488" width="8.85546875" style="4" customWidth="1"/>
    <col min="10489" max="10489" width="11.5703125" style="4" bestFit="1" customWidth="1"/>
    <col min="10490" max="10490" width="13.7109375" style="4" customWidth="1"/>
    <col min="10491" max="10491" width="11.7109375" style="4" bestFit="1" customWidth="1"/>
    <col min="10492" max="10492" width="10" style="4" bestFit="1" customWidth="1"/>
    <col min="10493" max="10493" width="8.85546875" style="4" customWidth="1"/>
    <col min="10494" max="10494" width="10.42578125" style="4" customWidth="1"/>
    <col min="10495" max="10495" width="11.28515625" style="4" customWidth="1"/>
    <col min="10496" max="10496" width="8.85546875" style="4" customWidth="1"/>
    <col min="10497" max="10497" width="10.7109375" style="4" customWidth="1"/>
    <col min="10498" max="10498" width="9.140625" style="4"/>
    <col min="10499" max="10499" width="6.7109375" style="4" customWidth="1"/>
    <col min="10500" max="10500" width="8.140625" style="4" customWidth="1"/>
    <col min="10501" max="10501" width="9.28515625" style="4" customWidth="1"/>
    <col min="10502" max="10502" width="11.7109375" style="4" customWidth="1"/>
    <col min="10503" max="10723" width="9.140625" style="4"/>
    <col min="10724" max="10724" width="42.140625" style="4" bestFit="1" customWidth="1"/>
    <col min="10725" max="10725" width="8.140625" style="4" customWidth="1"/>
    <col min="10726" max="10726" width="6.85546875" style="4" customWidth="1"/>
    <col min="10727" max="10727" width="6.5703125" style="4" customWidth="1"/>
    <col min="10728" max="10728" width="12" style="4" customWidth="1"/>
    <col min="10729" max="10729" width="8.5703125" style="4" customWidth="1"/>
    <col min="10730" max="10730" width="7.28515625" style="4" customWidth="1"/>
    <col min="10731" max="10731" width="7.42578125" style="4" customWidth="1"/>
    <col min="10732" max="10732" width="7.28515625" style="4" customWidth="1"/>
    <col min="10733" max="10733" width="9" style="4" customWidth="1"/>
    <col min="10734" max="10734" width="8.85546875" style="4" customWidth="1"/>
    <col min="10735" max="10738" width="7.42578125" style="4" customWidth="1"/>
    <col min="10739" max="10739" width="7.85546875" style="4" customWidth="1"/>
    <col min="10740" max="10740" width="9.140625" style="4"/>
    <col min="10741" max="10741" width="7" style="4" customWidth="1"/>
    <col min="10742" max="10742" width="8.5703125" style="4" customWidth="1"/>
    <col min="10743" max="10743" width="8.7109375" style="4" customWidth="1"/>
    <col min="10744" max="10744" width="8.85546875" style="4" customWidth="1"/>
    <col min="10745" max="10745" width="11.5703125" style="4" bestFit="1" customWidth="1"/>
    <col min="10746" max="10746" width="13.7109375" style="4" customWidth="1"/>
    <col min="10747" max="10747" width="11.7109375" style="4" bestFit="1" customWidth="1"/>
    <col min="10748" max="10748" width="10" style="4" bestFit="1" customWidth="1"/>
    <col min="10749" max="10749" width="8.85546875" style="4" customWidth="1"/>
    <col min="10750" max="10750" width="10.42578125" style="4" customWidth="1"/>
    <col min="10751" max="10751" width="11.28515625" style="4" customWidth="1"/>
    <col min="10752" max="10752" width="8.85546875" style="4" customWidth="1"/>
    <col min="10753" max="10753" width="10.7109375" style="4" customWidth="1"/>
    <col min="10754" max="10754" width="9.140625" style="4"/>
    <col min="10755" max="10755" width="6.7109375" style="4" customWidth="1"/>
    <col min="10756" max="10756" width="8.140625" style="4" customWidth="1"/>
    <col min="10757" max="10757" width="9.28515625" style="4" customWidth="1"/>
    <col min="10758" max="10758" width="11.7109375" style="4" customWidth="1"/>
    <col min="10759" max="10979" width="9.140625" style="4"/>
    <col min="10980" max="10980" width="42.140625" style="4" bestFit="1" customWidth="1"/>
    <col min="10981" max="10981" width="8.140625" style="4" customWidth="1"/>
    <col min="10982" max="10982" width="6.85546875" style="4" customWidth="1"/>
    <col min="10983" max="10983" width="6.5703125" style="4" customWidth="1"/>
    <col min="10984" max="10984" width="12" style="4" customWidth="1"/>
    <col min="10985" max="10985" width="8.5703125" style="4" customWidth="1"/>
    <col min="10986" max="10986" width="7.28515625" style="4" customWidth="1"/>
    <col min="10987" max="10987" width="7.42578125" style="4" customWidth="1"/>
    <col min="10988" max="10988" width="7.28515625" style="4" customWidth="1"/>
    <col min="10989" max="10989" width="9" style="4" customWidth="1"/>
    <col min="10990" max="10990" width="8.85546875" style="4" customWidth="1"/>
    <col min="10991" max="10994" width="7.42578125" style="4" customWidth="1"/>
    <col min="10995" max="10995" width="7.85546875" style="4" customWidth="1"/>
    <col min="10996" max="10996" width="9.140625" style="4"/>
    <col min="10997" max="10997" width="7" style="4" customWidth="1"/>
    <col min="10998" max="10998" width="8.5703125" style="4" customWidth="1"/>
    <col min="10999" max="10999" width="8.7109375" style="4" customWidth="1"/>
    <col min="11000" max="11000" width="8.85546875" style="4" customWidth="1"/>
    <col min="11001" max="11001" width="11.5703125" style="4" bestFit="1" customWidth="1"/>
    <col min="11002" max="11002" width="13.7109375" style="4" customWidth="1"/>
    <col min="11003" max="11003" width="11.7109375" style="4" bestFit="1" customWidth="1"/>
    <col min="11004" max="11004" width="10" style="4" bestFit="1" customWidth="1"/>
    <col min="11005" max="11005" width="8.85546875" style="4" customWidth="1"/>
    <col min="11006" max="11006" width="10.42578125" style="4" customWidth="1"/>
    <col min="11007" max="11007" width="11.28515625" style="4" customWidth="1"/>
    <col min="11008" max="11008" width="8.85546875" style="4" customWidth="1"/>
    <col min="11009" max="11009" width="10.7109375" style="4" customWidth="1"/>
    <col min="11010" max="11010" width="9.140625" style="4"/>
    <col min="11011" max="11011" width="6.7109375" style="4" customWidth="1"/>
    <col min="11012" max="11012" width="8.140625" style="4" customWidth="1"/>
    <col min="11013" max="11013" width="9.28515625" style="4" customWidth="1"/>
    <col min="11014" max="11014" width="11.7109375" style="4" customWidth="1"/>
    <col min="11015" max="11235" width="9.140625" style="4"/>
    <col min="11236" max="11236" width="42.140625" style="4" bestFit="1" customWidth="1"/>
    <col min="11237" max="11237" width="8.140625" style="4" customWidth="1"/>
    <col min="11238" max="11238" width="6.85546875" style="4" customWidth="1"/>
    <col min="11239" max="11239" width="6.5703125" style="4" customWidth="1"/>
    <col min="11240" max="11240" width="12" style="4" customWidth="1"/>
    <col min="11241" max="11241" width="8.5703125" style="4" customWidth="1"/>
    <col min="11242" max="11242" width="7.28515625" style="4" customWidth="1"/>
    <col min="11243" max="11243" width="7.42578125" style="4" customWidth="1"/>
    <col min="11244" max="11244" width="7.28515625" style="4" customWidth="1"/>
    <col min="11245" max="11245" width="9" style="4" customWidth="1"/>
    <col min="11246" max="11246" width="8.85546875" style="4" customWidth="1"/>
    <col min="11247" max="11250" width="7.42578125" style="4" customWidth="1"/>
    <col min="11251" max="11251" width="7.85546875" style="4" customWidth="1"/>
    <col min="11252" max="11252" width="9.140625" style="4"/>
    <col min="11253" max="11253" width="7" style="4" customWidth="1"/>
    <col min="11254" max="11254" width="8.5703125" style="4" customWidth="1"/>
    <col min="11255" max="11255" width="8.7109375" style="4" customWidth="1"/>
    <col min="11256" max="11256" width="8.85546875" style="4" customWidth="1"/>
    <col min="11257" max="11257" width="11.5703125" style="4" bestFit="1" customWidth="1"/>
    <col min="11258" max="11258" width="13.7109375" style="4" customWidth="1"/>
    <col min="11259" max="11259" width="11.7109375" style="4" bestFit="1" customWidth="1"/>
    <col min="11260" max="11260" width="10" style="4" bestFit="1" customWidth="1"/>
    <col min="11261" max="11261" width="8.85546875" style="4" customWidth="1"/>
    <col min="11262" max="11262" width="10.42578125" style="4" customWidth="1"/>
    <col min="11263" max="11263" width="11.28515625" style="4" customWidth="1"/>
    <col min="11264" max="11264" width="8.85546875" style="4" customWidth="1"/>
    <col min="11265" max="11265" width="10.7109375" style="4" customWidth="1"/>
    <col min="11266" max="11266" width="9.140625" style="4"/>
    <col min="11267" max="11267" width="6.7109375" style="4" customWidth="1"/>
    <col min="11268" max="11268" width="8.140625" style="4" customWidth="1"/>
    <col min="11269" max="11269" width="9.28515625" style="4" customWidth="1"/>
    <col min="11270" max="11270" width="11.7109375" style="4" customWidth="1"/>
    <col min="11271" max="11491" width="9.140625" style="4"/>
    <col min="11492" max="11492" width="42.140625" style="4" bestFit="1" customWidth="1"/>
    <col min="11493" max="11493" width="8.140625" style="4" customWidth="1"/>
    <col min="11494" max="11494" width="6.85546875" style="4" customWidth="1"/>
    <col min="11495" max="11495" width="6.5703125" style="4" customWidth="1"/>
    <col min="11496" max="11496" width="12" style="4" customWidth="1"/>
    <col min="11497" max="11497" width="8.5703125" style="4" customWidth="1"/>
    <col min="11498" max="11498" width="7.28515625" style="4" customWidth="1"/>
    <col min="11499" max="11499" width="7.42578125" style="4" customWidth="1"/>
    <col min="11500" max="11500" width="7.28515625" style="4" customWidth="1"/>
    <col min="11501" max="11501" width="9" style="4" customWidth="1"/>
    <col min="11502" max="11502" width="8.85546875" style="4" customWidth="1"/>
    <col min="11503" max="11506" width="7.42578125" style="4" customWidth="1"/>
    <col min="11507" max="11507" width="7.85546875" style="4" customWidth="1"/>
    <col min="11508" max="11508" width="9.140625" style="4"/>
    <col min="11509" max="11509" width="7" style="4" customWidth="1"/>
    <col min="11510" max="11510" width="8.5703125" style="4" customWidth="1"/>
    <col min="11511" max="11511" width="8.7109375" style="4" customWidth="1"/>
    <col min="11512" max="11512" width="8.85546875" style="4" customWidth="1"/>
    <col min="11513" max="11513" width="11.5703125" style="4" bestFit="1" customWidth="1"/>
    <col min="11514" max="11514" width="13.7109375" style="4" customWidth="1"/>
    <col min="11515" max="11515" width="11.7109375" style="4" bestFit="1" customWidth="1"/>
    <col min="11516" max="11516" width="10" style="4" bestFit="1" customWidth="1"/>
    <col min="11517" max="11517" width="8.85546875" style="4" customWidth="1"/>
    <col min="11518" max="11518" width="10.42578125" style="4" customWidth="1"/>
    <col min="11519" max="11519" width="11.28515625" style="4" customWidth="1"/>
    <col min="11520" max="11520" width="8.85546875" style="4" customWidth="1"/>
    <col min="11521" max="11521" width="10.7109375" style="4" customWidth="1"/>
    <col min="11522" max="11522" width="9.140625" style="4"/>
    <col min="11523" max="11523" width="6.7109375" style="4" customWidth="1"/>
    <col min="11524" max="11524" width="8.140625" style="4" customWidth="1"/>
    <col min="11525" max="11525" width="9.28515625" style="4" customWidth="1"/>
    <col min="11526" max="11526" width="11.7109375" style="4" customWidth="1"/>
    <col min="11527" max="11747" width="9.140625" style="4"/>
    <col min="11748" max="11748" width="42.140625" style="4" bestFit="1" customWidth="1"/>
    <col min="11749" max="11749" width="8.140625" style="4" customWidth="1"/>
    <col min="11750" max="11750" width="6.85546875" style="4" customWidth="1"/>
    <col min="11751" max="11751" width="6.5703125" style="4" customWidth="1"/>
    <col min="11752" max="11752" width="12" style="4" customWidth="1"/>
    <col min="11753" max="11753" width="8.5703125" style="4" customWidth="1"/>
    <col min="11754" max="11754" width="7.28515625" style="4" customWidth="1"/>
    <col min="11755" max="11755" width="7.42578125" style="4" customWidth="1"/>
    <col min="11756" max="11756" width="7.28515625" style="4" customWidth="1"/>
    <col min="11757" max="11757" width="9" style="4" customWidth="1"/>
    <col min="11758" max="11758" width="8.85546875" style="4" customWidth="1"/>
    <col min="11759" max="11762" width="7.42578125" style="4" customWidth="1"/>
    <col min="11763" max="11763" width="7.85546875" style="4" customWidth="1"/>
    <col min="11764" max="11764" width="9.140625" style="4"/>
    <col min="11765" max="11765" width="7" style="4" customWidth="1"/>
    <col min="11766" max="11766" width="8.5703125" style="4" customWidth="1"/>
    <col min="11767" max="11767" width="8.7109375" style="4" customWidth="1"/>
    <col min="11768" max="11768" width="8.85546875" style="4" customWidth="1"/>
    <col min="11769" max="11769" width="11.5703125" style="4" bestFit="1" customWidth="1"/>
    <col min="11770" max="11770" width="13.7109375" style="4" customWidth="1"/>
    <col min="11771" max="11771" width="11.7109375" style="4" bestFit="1" customWidth="1"/>
    <col min="11772" max="11772" width="10" style="4" bestFit="1" customWidth="1"/>
    <col min="11773" max="11773" width="8.85546875" style="4" customWidth="1"/>
    <col min="11774" max="11774" width="10.42578125" style="4" customWidth="1"/>
    <col min="11775" max="11775" width="11.28515625" style="4" customWidth="1"/>
    <col min="11776" max="11776" width="8.85546875" style="4" customWidth="1"/>
    <col min="11777" max="11777" width="10.7109375" style="4" customWidth="1"/>
    <col min="11778" max="11778" width="9.140625" style="4"/>
    <col min="11779" max="11779" width="6.7109375" style="4" customWidth="1"/>
    <col min="11780" max="11780" width="8.140625" style="4" customWidth="1"/>
    <col min="11781" max="11781" width="9.28515625" style="4" customWidth="1"/>
    <col min="11782" max="11782" width="11.7109375" style="4" customWidth="1"/>
    <col min="11783" max="12003" width="9.140625" style="4"/>
    <col min="12004" max="12004" width="42.140625" style="4" bestFit="1" customWidth="1"/>
    <col min="12005" max="12005" width="8.140625" style="4" customWidth="1"/>
    <col min="12006" max="12006" width="6.85546875" style="4" customWidth="1"/>
    <col min="12007" max="12007" width="6.5703125" style="4" customWidth="1"/>
    <col min="12008" max="12008" width="12" style="4" customWidth="1"/>
    <col min="12009" max="12009" width="8.5703125" style="4" customWidth="1"/>
    <col min="12010" max="12010" width="7.28515625" style="4" customWidth="1"/>
    <col min="12011" max="12011" width="7.42578125" style="4" customWidth="1"/>
    <col min="12012" max="12012" width="7.28515625" style="4" customWidth="1"/>
    <col min="12013" max="12013" width="9" style="4" customWidth="1"/>
    <col min="12014" max="12014" width="8.85546875" style="4" customWidth="1"/>
    <col min="12015" max="12018" width="7.42578125" style="4" customWidth="1"/>
    <col min="12019" max="12019" width="7.85546875" style="4" customWidth="1"/>
    <col min="12020" max="12020" width="9.140625" style="4"/>
    <col min="12021" max="12021" width="7" style="4" customWidth="1"/>
    <col min="12022" max="12022" width="8.5703125" style="4" customWidth="1"/>
    <col min="12023" max="12023" width="8.7109375" style="4" customWidth="1"/>
    <col min="12024" max="12024" width="8.85546875" style="4" customWidth="1"/>
    <col min="12025" max="12025" width="11.5703125" style="4" bestFit="1" customWidth="1"/>
    <col min="12026" max="12026" width="13.7109375" style="4" customWidth="1"/>
    <col min="12027" max="12027" width="11.7109375" style="4" bestFit="1" customWidth="1"/>
    <col min="12028" max="12028" width="10" style="4" bestFit="1" customWidth="1"/>
    <col min="12029" max="12029" width="8.85546875" style="4" customWidth="1"/>
    <col min="12030" max="12030" width="10.42578125" style="4" customWidth="1"/>
    <col min="12031" max="12031" width="11.28515625" style="4" customWidth="1"/>
    <col min="12032" max="12032" width="8.85546875" style="4" customWidth="1"/>
    <col min="12033" max="12033" width="10.7109375" style="4" customWidth="1"/>
    <col min="12034" max="12034" width="9.140625" style="4"/>
    <col min="12035" max="12035" width="6.7109375" style="4" customWidth="1"/>
    <col min="12036" max="12036" width="8.140625" style="4" customWidth="1"/>
    <col min="12037" max="12037" width="9.28515625" style="4" customWidth="1"/>
    <col min="12038" max="12038" width="11.7109375" style="4" customWidth="1"/>
    <col min="12039" max="12259" width="9.140625" style="4"/>
    <col min="12260" max="12260" width="42.140625" style="4" bestFit="1" customWidth="1"/>
    <col min="12261" max="12261" width="8.140625" style="4" customWidth="1"/>
    <col min="12262" max="12262" width="6.85546875" style="4" customWidth="1"/>
    <col min="12263" max="12263" width="6.5703125" style="4" customWidth="1"/>
    <col min="12264" max="12264" width="12" style="4" customWidth="1"/>
    <col min="12265" max="12265" width="8.5703125" style="4" customWidth="1"/>
    <col min="12266" max="12266" width="7.28515625" style="4" customWidth="1"/>
    <col min="12267" max="12267" width="7.42578125" style="4" customWidth="1"/>
    <col min="12268" max="12268" width="7.28515625" style="4" customWidth="1"/>
    <col min="12269" max="12269" width="9" style="4" customWidth="1"/>
    <col min="12270" max="12270" width="8.85546875" style="4" customWidth="1"/>
    <col min="12271" max="12274" width="7.42578125" style="4" customWidth="1"/>
    <col min="12275" max="12275" width="7.85546875" style="4" customWidth="1"/>
    <col min="12276" max="12276" width="9.140625" style="4"/>
    <col min="12277" max="12277" width="7" style="4" customWidth="1"/>
    <col min="12278" max="12278" width="8.5703125" style="4" customWidth="1"/>
    <col min="12279" max="12279" width="8.7109375" style="4" customWidth="1"/>
    <col min="12280" max="12280" width="8.85546875" style="4" customWidth="1"/>
    <col min="12281" max="12281" width="11.5703125" style="4" bestFit="1" customWidth="1"/>
    <col min="12282" max="12282" width="13.7109375" style="4" customWidth="1"/>
    <col min="12283" max="12283" width="11.7109375" style="4" bestFit="1" customWidth="1"/>
    <col min="12284" max="12284" width="10" style="4" bestFit="1" customWidth="1"/>
    <col min="12285" max="12285" width="8.85546875" style="4" customWidth="1"/>
    <col min="12286" max="12286" width="10.42578125" style="4" customWidth="1"/>
    <col min="12287" max="12287" width="11.28515625" style="4" customWidth="1"/>
    <col min="12288" max="12288" width="8.85546875" style="4" customWidth="1"/>
    <col min="12289" max="12289" width="10.7109375" style="4" customWidth="1"/>
    <col min="12290" max="12290" width="9.140625" style="4"/>
    <col min="12291" max="12291" width="6.7109375" style="4" customWidth="1"/>
    <col min="12292" max="12292" width="8.140625" style="4" customWidth="1"/>
    <col min="12293" max="12293" width="9.28515625" style="4" customWidth="1"/>
    <col min="12294" max="12294" width="11.7109375" style="4" customWidth="1"/>
    <col min="12295" max="12515" width="9.140625" style="4"/>
    <col min="12516" max="12516" width="42.140625" style="4" bestFit="1" customWidth="1"/>
    <col min="12517" max="12517" width="8.140625" style="4" customWidth="1"/>
    <col min="12518" max="12518" width="6.85546875" style="4" customWidth="1"/>
    <col min="12519" max="12519" width="6.5703125" style="4" customWidth="1"/>
    <col min="12520" max="12520" width="12" style="4" customWidth="1"/>
    <col min="12521" max="12521" width="8.5703125" style="4" customWidth="1"/>
    <col min="12522" max="12522" width="7.28515625" style="4" customWidth="1"/>
    <col min="12523" max="12523" width="7.42578125" style="4" customWidth="1"/>
    <col min="12524" max="12524" width="7.28515625" style="4" customWidth="1"/>
    <col min="12525" max="12525" width="9" style="4" customWidth="1"/>
    <col min="12526" max="12526" width="8.85546875" style="4" customWidth="1"/>
    <col min="12527" max="12530" width="7.42578125" style="4" customWidth="1"/>
    <col min="12531" max="12531" width="7.85546875" style="4" customWidth="1"/>
    <col min="12532" max="12532" width="9.140625" style="4"/>
    <col min="12533" max="12533" width="7" style="4" customWidth="1"/>
    <col min="12534" max="12534" width="8.5703125" style="4" customWidth="1"/>
    <col min="12535" max="12535" width="8.7109375" style="4" customWidth="1"/>
    <col min="12536" max="12536" width="8.85546875" style="4" customWidth="1"/>
    <col min="12537" max="12537" width="11.5703125" style="4" bestFit="1" customWidth="1"/>
    <col min="12538" max="12538" width="13.7109375" style="4" customWidth="1"/>
    <col min="12539" max="12539" width="11.7109375" style="4" bestFit="1" customWidth="1"/>
    <col min="12540" max="12540" width="10" style="4" bestFit="1" customWidth="1"/>
    <col min="12541" max="12541" width="8.85546875" style="4" customWidth="1"/>
    <col min="12542" max="12542" width="10.42578125" style="4" customWidth="1"/>
    <col min="12543" max="12543" width="11.28515625" style="4" customWidth="1"/>
    <col min="12544" max="12544" width="8.85546875" style="4" customWidth="1"/>
    <col min="12545" max="12545" width="10.7109375" style="4" customWidth="1"/>
    <col min="12546" max="12546" width="9.140625" style="4"/>
    <col min="12547" max="12547" width="6.7109375" style="4" customWidth="1"/>
    <col min="12548" max="12548" width="8.140625" style="4" customWidth="1"/>
    <col min="12549" max="12549" width="9.28515625" style="4" customWidth="1"/>
    <col min="12550" max="12550" width="11.7109375" style="4" customWidth="1"/>
    <col min="12551" max="12771" width="9.140625" style="4"/>
    <col min="12772" max="12772" width="42.140625" style="4" bestFit="1" customWidth="1"/>
    <col min="12773" max="12773" width="8.140625" style="4" customWidth="1"/>
    <col min="12774" max="12774" width="6.85546875" style="4" customWidth="1"/>
    <col min="12775" max="12775" width="6.5703125" style="4" customWidth="1"/>
    <col min="12776" max="12776" width="12" style="4" customWidth="1"/>
    <col min="12777" max="12777" width="8.5703125" style="4" customWidth="1"/>
    <col min="12778" max="12778" width="7.28515625" style="4" customWidth="1"/>
    <col min="12779" max="12779" width="7.42578125" style="4" customWidth="1"/>
    <col min="12780" max="12780" width="7.28515625" style="4" customWidth="1"/>
    <col min="12781" max="12781" width="9" style="4" customWidth="1"/>
    <col min="12782" max="12782" width="8.85546875" style="4" customWidth="1"/>
    <col min="12783" max="12786" width="7.42578125" style="4" customWidth="1"/>
    <col min="12787" max="12787" width="7.85546875" style="4" customWidth="1"/>
    <col min="12788" max="12788" width="9.140625" style="4"/>
    <col min="12789" max="12789" width="7" style="4" customWidth="1"/>
    <col min="12790" max="12790" width="8.5703125" style="4" customWidth="1"/>
    <col min="12791" max="12791" width="8.7109375" style="4" customWidth="1"/>
    <col min="12792" max="12792" width="8.85546875" style="4" customWidth="1"/>
    <col min="12793" max="12793" width="11.5703125" style="4" bestFit="1" customWidth="1"/>
    <col min="12794" max="12794" width="13.7109375" style="4" customWidth="1"/>
    <col min="12795" max="12795" width="11.7109375" style="4" bestFit="1" customWidth="1"/>
    <col min="12796" max="12796" width="10" style="4" bestFit="1" customWidth="1"/>
    <col min="12797" max="12797" width="8.85546875" style="4" customWidth="1"/>
    <col min="12798" max="12798" width="10.42578125" style="4" customWidth="1"/>
    <col min="12799" max="12799" width="11.28515625" style="4" customWidth="1"/>
    <col min="12800" max="12800" width="8.85546875" style="4" customWidth="1"/>
    <col min="12801" max="12801" width="10.7109375" style="4" customWidth="1"/>
    <col min="12802" max="12802" width="9.140625" style="4"/>
    <col min="12803" max="12803" width="6.7109375" style="4" customWidth="1"/>
    <col min="12804" max="12804" width="8.140625" style="4" customWidth="1"/>
    <col min="12805" max="12805" width="9.28515625" style="4" customWidth="1"/>
    <col min="12806" max="12806" width="11.7109375" style="4" customWidth="1"/>
    <col min="12807" max="13027" width="9.140625" style="4"/>
    <col min="13028" max="13028" width="42.140625" style="4" bestFit="1" customWidth="1"/>
    <col min="13029" max="13029" width="8.140625" style="4" customWidth="1"/>
    <col min="13030" max="13030" width="6.85546875" style="4" customWidth="1"/>
    <col min="13031" max="13031" width="6.5703125" style="4" customWidth="1"/>
    <col min="13032" max="13032" width="12" style="4" customWidth="1"/>
    <col min="13033" max="13033" width="8.5703125" style="4" customWidth="1"/>
    <col min="13034" max="13034" width="7.28515625" style="4" customWidth="1"/>
    <col min="13035" max="13035" width="7.42578125" style="4" customWidth="1"/>
    <col min="13036" max="13036" width="7.28515625" style="4" customWidth="1"/>
    <col min="13037" max="13037" width="9" style="4" customWidth="1"/>
    <col min="13038" max="13038" width="8.85546875" style="4" customWidth="1"/>
    <col min="13039" max="13042" width="7.42578125" style="4" customWidth="1"/>
    <col min="13043" max="13043" width="7.85546875" style="4" customWidth="1"/>
    <col min="13044" max="13044" width="9.140625" style="4"/>
    <col min="13045" max="13045" width="7" style="4" customWidth="1"/>
    <col min="13046" max="13046" width="8.5703125" style="4" customWidth="1"/>
    <col min="13047" max="13047" width="8.7109375" style="4" customWidth="1"/>
    <col min="13048" max="13048" width="8.85546875" style="4" customWidth="1"/>
    <col min="13049" max="13049" width="11.5703125" style="4" bestFit="1" customWidth="1"/>
    <col min="13050" max="13050" width="13.7109375" style="4" customWidth="1"/>
    <col min="13051" max="13051" width="11.7109375" style="4" bestFit="1" customWidth="1"/>
    <col min="13052" max="13052" width="10" style="4" bestFit="1" customWidth="1"/>
    <col min="13053" max="13053" width="8.85546875" style="4" customWidth="1"/>
    <col min="13054" max="13054" width="10.42578125" style="4" customWidth="1"/>
    <col min="13055" max="13055" width="11.28515625" style="4" customWidth="1"/>
    <col min="13056" max="13056" width="8.85546875" style="4" customWidth="1"/>
    <col min="13057" max="13057" width="10.7109375" style="4" customWidth="1"/>
    <col min="13058" max="13058" width="9.140625" style="4"/>
    <col min="13059" max="13059" width="6.7109375" style="4" customWidth="1"/>
    <col min="13060" max="13060" width="8.140625" style="4" customWidth="1"/>
    <col min="13061" max="13061" width="9.28515625" style="4" customWidth="1"/>
    <col min="13062" max="13062" width="11.7109375" style="4" customWidth="1"/>
    <col min="13063" max="13283" width="9.140625" style="4"/>
    <col min="13284" max="13284" width="42.140625" style="4" bestFit="1" customWidth="1"/>
    <col min="13285" max="13285" width="8.140625" style="4" customWidth="1"/>
    <col min="13286" max="13286" width="6.85546875" style="4" customWidth="1"/>
    <col min="13287" max="13287" width="6.5703125" style="4" customWidth="1"/>
    <col min="13288" max="13288" width="12" style="4" customWidth="1"/>
    <col min="13289" max="13289" width="8.5703125" style="4" customWidth="1"/>
    <col min="13290" max="13290" width="7.28515625" style="4" customWidth="1"/>
    <col min="13291" max="13291" width="7.42578125" style="4" customWidth="1"/>
    <col min="13292" max="13292" width="7.28515625" style="4" customWidth="1"/>
    <col min="13293" max="13293" width="9" style="4" customWidth="1"/>
    <col min="13294" max="13294" width="8.85546875" style="4" customWidth="1"/>
    <col min="13295" max="13298" width="7.42578125" style="4" customWidth="1"/>
    <col min="13299" max="13299" width="7.85546875" style="4" customWidth="1"/>
    <col min="13300" max="13300" width="9.140625" style="4"/>
    <col min="13301" max="13301" width="7" style="4" customWidth="1"/>
    <col min="13302" max="13302" width="8.5703125" style="4" customWidth="1"/>
    <col min="13303" max="13303" width="8.7109375" style="4" customWidth="1"/>
    <col min="13304" max="13304" width="8.85546875" style="4" customWidth="1"/>
    <col min="13305" max="13305" width="11.5703125" style="4" bestFit="1" customWidth="1"/>
    <col min="13306" max="13306" width="13.7109375" style="4" customWidth="1"/>
    <col min="13307" max="13307" width="11.7109375" style="4" bestFit="1" customWidth="1"/>
    <col min="13308" max="13308" width="10" style="4" bestFit="1" customWidth="1"/>
    <col min="13309" max="13309" width="8.85546875" style="4" customWidth="1"/>
    <col min="13310" max="13310" width="10.42578125" style="4" customWidth="1"/>
    <col min="13311" max="13311" width="11.28515625" style="4" customWidth="1"/>
    <col min="13312" max="13312" width="8.85546875" style="4" customWidth="1"/>
    <col min="13313" max="13313" width="10.7109375" style="4" customWidth="1"/>
    <col min="13314" max="13314" width="9.140625" style="4"/>
    <col min="13315" max="13315" width="6.7109375" style="4" customWidth="1"/>
    <col min="13316" max="13316" width="8.140625" style="4" customWidth="1"/>
    <col min="13317" max="13317" width="9.28515625" style="4" customWidth="1"/>
    <col min="13318" max="13318" width="11.7109375" style="4" customWidth="1"/>
    <col min="13319" max="13539" width="9.140625" style="4"/>
    <col min="13540" max="13540" width="42.140625" style="4" bestFit="1" customWidth="1"/>
    <col min="13541" max="13541" width="8.140625" style="4" customWidth="1"/>
    <col min="13542" max="13542" width="6.85546875" style="4" customWidth="1"/>
    <col min="13543" max="13543" width="6.5703125" style="4" customWidth="1"/>
    <col min="13544" max="13544" width="12" style="4" customWidth="1"/>
    <col min="13545" max="13545" width="8.5703125" style="4" customWidth="1"/>
    <col min="13546" max="13546" width="7.28515625" style="4" customWidth="1"/>
    <col min="13547" max="13547" width="7.42578125" style="4" customWidth="1"/>
    <col min="13548" max="13548" width="7.28515625" style="4" customWidth="1"/>
    <col min="13549" max="13549" width="9" style="4" customWidth="1"/>
    <col min="13550" max="13550" width="8.85546875" style="4" customWidth="1"/>
    <col min="13551" max="13554" width="7.42578125" style="4" customWidth="1"/>
    <col min="13555" max="13555" width="7.85546875" style="4" customWidth="1"/>
    <col min="13556" max="13556" width="9.140625" style="4"/>
    <col min="13557" max="13557" width="7" style="4" customWidth="1"/>
    <col min="13558" max="13558" width="8.5703125" style="4" customWidth="1"/>
    <col min="13559" max="13559" width="8.7109375" style="4" customWidth="1"/>
    <col min="13560" max="13560" width="8.85546875" style="4" customWidth="1"/>
    <col min="13561" max="13561" width="11.5703125" style="4" bestFit="1" customWidth="1"/>
    <col min="13562" max="13562" width="13.7109375" style="4" customWidth="1"/>
    <col min="13563" max="13563" width="11.7109375" style="4" bestFit="1" customWidth="1"/>
    <col min="13564" max="13564" width="10" style="4" bestFit="1" customWidth="1"/>
    <col min="13565" max="13565" width="8.85546875" style="4" customWidth="1"/>
    <col min="13566" max="13566" width="10.42578125" style="4" customWidth="1"/>
    <col min="13567" max="13567" width="11.28515625" style="4" customWidth="1"/>
    <col min="13568" max="13568" width="8.85546875" style="4" customWidth="1"/>
    <col min="13569" max="13569" width="10.7109375" style="4" customWidth="1"/>
    <col min="13570" max="13570" width="9.140625" style="4"/>
    <col min="13571" max="13571" width="6.7109375" style="4" customWidth="1"/>
    <col min="13572" max="13572" width="8.140625" style="4" customWidth="1"/>
    <col min="13573" max="13573" width="9.28515625" style="4" customWidth="1"/>
    <col min="13574" max="13574" width="11.7109375" style="4" customWidth="1"/>
    <col min="13575" max="13795" width="9.140625" style="4"/>
    <col min="13796" max="13796" width="42.140625" style="4" bestFit="1" customWidth="1"/>
    <col min="13797" max="13797" width="8.140625" style="4" customWidth="1"/>
    <col min="13798" max="13798" width="6.85546875" style="4" customWidth="1"/>
    <col min="13799" max="13799" width="6.5703125" style="4" customWidth="1"/>
    <col min="13800" max="13800" width="12" style="4" customWidth="1"/>
    <col min="13801" max="13801" width="8.5703125" style="4" customWidth="1"/>
    <col min="13802" max="13802" width="7.28515625" style="4" customWidth="1"/>
    <col min="13803" max="13803" width="7.42578125" style="4" customWidth="1"/>
    <col min="13804" max="13804" width="7.28515625" style="4" customWidth="1"/>
    <col min="13805" max="13805" width="9" style="4" customWidth="1"/>
    <col min="13806" max="13806" width="8.85546875" style="4" customWidth="1"/>
    <col min="13807" max="13810" width="7.42578125" style="4" customWidth="1"/>
    <col min="13811" max="13811" width="7.85546875" style="4" customWidth="1"/>
    <col min="13812" max="13812" width="9.140625" style="4"/>
    <col min="13813" max="13813" width="7" style="4" customWidth="1"/>
    <col min="13814" max="13814" width="8.5703125" style="4" customWidth="1"/>
    <col min="13815" max="13815" width="8.7109375" style="4" customWidth="1"/>
    <col min="13816" max="13816" width="8.85546875" style="4" customWidth="1"/>
    <col min="13817" max="13817" width="11.5703125" style="4" bestFit="1" customWidth="1"/>
    <col min="13818" max="13818" width="13.7109375" style="4" customWidth="1"/>
    <col min="13819" max="13819" width="11.7109375" style="4" bestFit="1" customWidth="1"/>
    <col min="13820" max="13820" width="10" style="4" bestFit="1" customWidth="1"/>
    <col min="13821" max="13821" width="8.85546875" style="4" customWidth="1"/>
    <col min="13822" max="13822" width="10.42578125" style="4" customWidth="1"/>
    <col min="13823" max="13823" width="11.28515625" style="4" customWidth="1"/>
    <col min="13824" max="13824" width="8.85546875" style="4" customWidth="1"/>
    <col min="13825" max="13825" width="10.7109375" style="4" customWidth="1"/>
    <col min="13826" max="13826" width="9.140625" style="4"/>
    <col min="13827" max="13827" width="6.7109375" style="4" customWidth="1"/>
    <col min="13828" max="13828" width="8.140625" style="4" customWidth="1"/>
    <col min="13829" max="13829" width="9.28515625" style="4" customWidth="1"/>
    <col min="13830" max="13830" width="11.7109375" style="4" customWidth="1"/>
    <col min="13831" max="14051" width="9.140625" style="4"/>
    <col min="14052" max="14052" width="42.140625" style="4" bestFit="1" customWidth="1"/>
    <col min="14053" max="14053" width="8.140625" style="4" customWidth="1"/>
    <col min="14054" max="14054" width="6.85546875" style="4" customWidth="1"/>
    <col min="14055" max="14055" width="6.5703125" style="4" customWidth="1"/>
    <col min="14056" max="14056" width="12" style="4" customWidth="1"/>
    <col min="14057" max="14057" width="8.5703125" style="4" customWidth="1"/>
    <col min="14058" max="14058" width="7.28515625" style="4" customWidth="1"/>
    <col min="14059" max="14059" width="7.42578125" style="4" customWidth="1"/>
    <col min="14060" max="14060" width="7.28515625" style="4" customWidth="1"/>
    <col min="14061" max="14061" width="9" style="4" customWidth="1"/>
    <col min="14062" max="14062" width="8.85546875" style="4" customWidth="1"/>
    <col min="14063" max="14066" width="7.42578125" style="4" customWidth="1"/>
    <col min="14067" max="14067" width="7.85546875" style="4" customWidth="1"/>
    <col min="14068" max="14068" width="9.140625" style="4"/>
    <col min="14069" max="14069" width="7" style="4" customWidth="1"/>
    <col min="14070" max="14070" width="8.5703125" style="4" customWidth="1"/>
    <col min="14071" max="14071" width="8.7109375" style="4" customWidth="1"/>
    <col min="14072" max="14072" width="8.85546875" style="4" customWidth="1"/>
    <col min="14073" max="14073" width="11.5703125" style="4" bestFit="1" customWidth="1"/>
    <col min="14074" max="14074" width="13.7109375" style="4" customWidth="1"/>
    <col min="14075" max="14075" width="11.7109375" style="4" bestFit="1" customWidth="1"/>
    <col min="14076" max="14076" width="10" style="4" bestFit="1" customWidth="1"/>
    <col min="14077" max="14077" width="8.85546875" style="4" customWidth="1"/>
    <col min="14078" max="14078" width="10.42578125" style="4" customWidth="1"/>
    <col min="14079" max="14079" width="11.28515625" style="4" customWidth="1"/>
    <col min="14080" max="14080" width="8.85546875" style="4" customWidth="1"/>
    <col min="14081" max="14081" width="10.7109375" style="4" customWidth="1"/>
    <col min="14082" max="14082" width="9.140625" style="4"/>
    <col min="14083" max="14083" width="6.7109375" style="4" customWidth="1"/>
    <col min="14084" max="14084" width="8.140625" style="4" customWidth="1"/>
    <col min="14085" max="14085" width="9.28515625" style="4" customWidth="1"/>
    <col min="14086" max="14086" width="11.7109375" style="4" customWidth="1"/>
    <col min="14087" max="14307" width="9.140625" style="4"/>
    <col min="14308" max="14308" width="42.140625" style="4" bestFit="1" customWidth="1"/>
    <col min="14309" max="14309" width="8.140625" style="4" customWidth="1"/>
    <col min="14310" max="14310" width="6.85546875" style="4" customWidth="1"/>
    <col min="14311" max="14311" width="6.5703125" style="4" customWidth="1"/>
    <col min="14312" max="14312" width="12" style="4" customWidth="1"/>
    <col min="14313" max="14313" width="8.5703125" style="4" customWidth="1"/>
    <col min="14314" max="14314" width="7.28515625" style="4" customWidth="1"/>
    <col min="14315" max="14315" width="7.42578125" style="4" customWidth="1"/>
    <col min="14316" max="14316" width="7.28515625" style="4" customWidth="1"/>
    <col min="14317" max="14317" width="9" style="4" customWidth="1"/>
    <col min="14318" max="14318" width="8.85546875" style="4" customWidth="1"/>
    <col min="14319" max="14322" width="7.42578125" style="4" customWidth="1"/>
    <col min="14323" max="14323" width="7.85546875" style="4" customWidth="1"/>
    <col min="14324" max="14324" width="9.140625" style="4"/>
    <col min="14325" max="14325" width="7" style="4" customWidth="1"/>
    <col min="14326" max="14326" width="8.5703125" style="4" customWidth="1"/>
    <col min="14327" max="14327" width="8.7109375" style="4" customWidth="1"/>
    <col min="14328" max="14328" width="8.85546875" style="4" customWidth="1"/>
    <col min="14329" max="14329" width="11.5703125" style="4" bestFit="1" customWidth="1"/>
    <col min="14330" max="14330" width="13.7109375" style="4" customWidth="1"/>
    <col min="14331" max="14331" width="11.7109375" style="4" bestFit="1" customWidth="1"/>
    <col min="14332" max="14332" width="10" style="4" bestFit="1" customWidth="1"/>
    <col min="14333" max="14333" width="8.85546875" style="4" customWidth="1"/>
    <col min="14334" max="14334" width="10.42578125" style="4" customWidth="1"/>
    <col min="14335" max="14335" width="11.28515625" style="4" customWidth="1"/>
    <col min="14336" max="14336" width="8.85546875" style="4" customWidth="1"/>
    <col min="14337" max="14337" width="10.7109375" style="4" customWidth="1"/>
    <col min="14338" max="14338" width="9.140625" style="4"/>
    <col min="14339" max="14339" width="6.7109375" style="4" customWidth="1"/>
    <col min="14340" max="14340" width="8.140625" style="4" customWidth="1"/>
    <col min="14341" max="14341" width="9.28515625" style="4" customWidth="1"/>
    <col min="14342" max="14342" width="11.7109375" style="4" customWidth="1"/>
    <col min="14343" max="14563" width="9.140625" style="4"/>
    <col min="14564" max="14564" width="42.140625" style="4" bestFit="1" customWidth="1"/>
    <col min="14565" max="14565" width="8.140625" style="4" customWidth="1"/>
    <col min="14566" max="14566" width="6.85546875" style="4" customWidth="1"/>
    <col min="14567" max="14567" width="6.5703125" style="4" customWidth="1"/>
    <col min="14568" max="14568" width="12" style="4" customWidth="1"/>
    <col min="14569" max="14569" width="8.5703125" style="4" customWidth="1"/>
    <col min="14570" max="14570" width="7.28515625" style="4" customWidth="1"/>
    <col min="14571" max="14571" width="7.42578125" style="4" customWidth="1"/>
    <col min="14572" max="14572" width="7.28515625" style="4" customWidth="1"/>
    <col min="14573" max="14573" width="9" style="4" customWidth="1"/>
    <col min="14574" max="14574" width="8.85546875" style="4" customWidth="1"/>
    <col min="14575" max="14578" width="7.42578125" style="4" customWidth="1"/>
    <col min="14579" max="14579" width="7.85546875" style="4" customWidth="1"/>
    <col min="14580" max="14580" width="9.140625" style="4"/>
    <col min="14581" max="14581" width="7" style="4" customWidth="1"/>
    <col min="14582" max="14582" width="8.5703125" style="4" customWidth="1"/>
    <col min="14583" max="14583" width="8.7109375" style="4" customWidth="1"/>
    <col min="14584" max="14584" width="8.85546875" style="4" customWidth="1"/>
    <col min="14585" max="14585" width="11.5703125" style="4" bestFit="1" customWidth="1"/>
    <col min="14586" max="14586" width="13.7109375" style="4" customWidth="1"/>
    <col min="14587" max="14587" width="11.7109375" style="4" bestFit="1" customWidth="1"/>
    <col min="14588" max="14588" width="10" style="4" bestFit="1" customWidth="1"/>
    <col min="14589" max="14589" width="8.85546875" style="4" customWidth="1"/>
    <col min="14590" max="14590" width="10.42578125" style="4" customWidth="1"/>
    <col min="14591" max="14591" width="11.28515625" style="4" customWidth="1"/>
    <col min="14592" max="14592" width="8.85546875" style="4" customWidth="1"/>
    <col min="14593" max="14593" width="10.7109375" style="4" customWidth="1"/>
    <col min="14594" max="14594" width="9.140625" style="4"/>
    <col min="14595" max="14595" width="6.7109375" style="4" customWidth="1"/>
    <col min="14596" max="14596" width="8.140625" style="4" customWidth="1"/>
    <col min="14597" max="14597" width="9.28515625" style="4" customWidth="1"/>
    <col min="14598" max="14598" width="11.7109375" style="4" customWidth="1"/>
    <col min="14599" max="14819" width="9.140625" style="4"/>
    <col min="14820" max="14820" width="42.140625" style="4" bestFit="1" customWidth="1"/>
    <col min="14821" max="14821" width="8.140625" style="4" customWidth="1"/>
    <col min="14822" max="14822" width="6.85546875" style="4" customWidth="1"/>
    <col min="14823" max="14823" width="6.5703125" style="4" customWidth="1"/>
    <col min="14824" max="14824" width="12" style="4" customWidth="1"/>
    <col min="14825" max="14825" width="8.5703125" style="4" customWidth="1"/>
    <col min="14826" max="14826" width="7.28515625" style="4" customWidth="1"/>
    <col min="14827" max="14827" width="7.42578125" style="4" customWidth="1"/>
    <col min="14828" max="14828" width="7.28515625" style="4" customWidth="1"/>
    <col min="14829" max="14829" width="9" style="4" customWidth="1"/>
    <col min="14830" max="14830" width="8.85546875" style="4" customWidth="1"/>
    <col min="14831" max="14834" width="7.42578125" style="4" customWidth="1"/>
    <col min="14835" max="14835" width="7.85546875" style="4" customWidth="1"/>
    <col min="14836" max="14836" width="9.140625" style="4"/>
    <col min="14837" max="14837" width="7" style="4" customWidth="1"/>
    <col min="14838" max="14838" width="8.5703125" style="4" customWidth="1"/>
    <col min="14839" max="14839" width="8.7109375" style="4" customWidth="1"/>
    <col min="14840" max="14840" width="8.85546875" style="4" customWidth="1"/>
    <col min="14841" max="14841" width="11.5703125" style="4" bestFit="1" customWidth="1"/>
    <col min="14842" max="14842" width="13.7109375" style="4" customWidth="1"/>
    <col min="14843" max="14843" width="11.7109375" style="4" bestFit="1" customWidth="1"/>
    <col min="14844" max="14844" width="10" style="4" bestFit="1" customWidth="1"/>
    <col min="14845" max="14845" width="8.85546875" style="4" customWidth="1"/>
    <col min="14846" max="14846" width="10.42578125" style="4" customWidth="1"/>
    <col min="14847" max="14847" width="11.28515625" style="4" customWidth="1"/>
    <col min="14848" max="14848" width="8.85546875" style="4" customWidth="1"/>
    <col min="14849" max="14849" width="10.7109375" style="4" customWidth="1"/>
    <col min="14850" max="14850" width="9.140625" style="4"/>
    <col min="14851" max="14851" width="6.7109375" style="4" customWidth="1"/>
    <col min="14852" max="14852" width="8.140625" style="4" customWidth="1"/>
    <col min="14853" max="14853" width="9.28515625" style="4" customWidth="1"/>
    <col min="14854" max="14854" width="11.7109375" style="4" customWidth="1"/>
    <col min="14855" max="15075" width="9.140625" style="4"/>
    <col min="15076" max="15076" width="42.140625" style="4" bestFit="1" customWidth="1"/>
    <col min="15077" max="15077" width="8.140625" style="4" customWidth="1"/>
    <col min="15078" max="15078" width="6.85546875" style="4" customWidth="1"/>
    <col min="15079" max="15079" width="6.5703125" style="4" customWidth="1"/>
    <col min="15080" max="15080" width="12" style="4" customWidth="1"/>
    <col min="15081" max="15081" width="8.5703125" style="4" customWidth="1"/>
    <col min="15082" max="15082" width="7.28515625" style="4" customWidth="1"/>
    <col min="15083" max="15083" width="7.42578125" style="4" customWidth="1"/>
    <col min="15084" max="15084" width="7.28515625" style="4" customWidth="1"/>
    <col min="15085" max="15085" width="9" style="4" customWidth="1"/>
    <col min="15086" max="15086" width="8.85546875" style="4" customWidth="1"/>
    <col min="15087" max="15090" width="7.42578125" style="4" customWidth="1"/>
    <col min="15091" max="15091" width="7.85546875" style="4" customWidth="1"/>
    <col min="15092" max="15092" width="9.140625" style="4"/>
    <col min="15093" max="15093" width="7" style="4" customWidth="1"/>
    <col min="15094" max="15094" width="8.5703125" style="4" customWidth="1"/>
    <col min="15095" max="15095" width="8.7109375" style="4" customWidth="1"/>
    <col min="15096" max="15096" width="8.85546875" style="4" customWidth="1"/>
    <col min="15097" max="15097" width="11.5703125" style="4" bestFit="1" customWidth="1"/>
    <col min="15098" max="15098" width="13.7109375" style="4" customWidth="1"/>
    <col min="15099" max="15099" width="11.7109375" style="4" bestFit="1" customWidth="1"/>
    <col min="15100" max="15100" width="10" style="4" bestFit="1" customWidth="1"/>
    <col min="15101" max="15101" width="8.85546875" style="4" customWidth="1"/>
    <col min="15102" max="15102" width="10.42578125" style="4" customWidth="1"/>
    <col min="15103" max="15103" width="11.28515625" style="4" customWidth="1"/>
    <col min="15104" max="15104" width="8.85546875" style="4" customWidth="1"/>
    <col min="15105" max="15105" width="10.7109375" style="4" customWidth="1"/>
    <col min="15106" max="15106" width="9.140625" style="4"/>
    <col min="15107" max="15107" width="6.7109375" style="4" customWidth="1"/>
    <col min="15108" max="15108" width="8.140625" style="4" customWidth="1"/>
    <col min="15109" max="15109" width="9.28515625" style="4" customWidth="1"/>
    <col min="15110" max="15110" width="11.7109375" style="4" customWidth="1"/>
    <col min="15111" max="15331" width="9.140625" style="4"/>
    <col min="15332" max="15332" width="42.140625" style="4" bestFit="1" customWidth="1"/>
    <col min="15333" max="15333" width="8.140625" style="4" customWidth="1"/>
    <col min="15334" max="15334" width="6.85546875" style="4" customWidth="1"/>
    <col min="15335" max="15335" width="6.5703125" style="4" customWidth="1"/>
    <col min="15336" max="15336" width="12" style="4" customWidth="1"/>
    <col min="15337" max="15337" width="8.5703125" style="4" customWidth="1"/>
    <col min="15338" max="15338" width="7.28515625" style="4" customWidth="1"/>
    <col min="15339" max="15339" width="7.42578125" style="4" customWidth="1"/>
    <col min="15340" max="15340" width="7.28515625" style="4" customWidth="1"/>
    <col min="15341" max="15341" width="9" style="4" customWidth="1"/>
    <col min="15342" max="15342" width="8.85546875" style="4" customWidth="1"/>
    <col min="15343" max="15346" width="7.42578125" style="4" customWidth="1"/>
    <col min="15347" max="15347" width="7.85546875" style="4" customWidth="1"/>
    <col min="15348" max="15348" width="9.140625" style="4"/>
    <col min="15349" max="15349" width="7" style="4" customWidth="1"/>
    <col min="15350" max="15350" width="8.5703125" style="4" customWidth="1"/>
    <col min="15351" max="15351" width="8.7109375" style="4" customWidth="1"/>
    <col min="15352" max="15352" width="8.85546875" style="4" customWidth="1"/>
    <col min="15353" max="15353" width="11.5703125" style="4" bestFit="1" customWidth="1"/>
    <col min="15354" max="15354" width="13.7109375" style="4" customWidth="1"/>
    <col min="15355" max="15355" width="11.7109375" style="4" bestFit="1" customWidth="1"/>
    <col min="15356" max="15356" width="10" style="4" bestFit="1" customWidth="1"/>
    <col min="15357" max="15357" width="8.85546875" style="4" customWidth="1"/>
    <col min="15358" max="15358" width="10.42578125" style="4" customWidth="1"/>
    <col min="15359" max="15359" width="11.28515625" style="4" customWidth="1"/>
    <col min="15360" max="15360" width="8.85546875" style="4" customWidth="1"/>
    <col min="15361" max="15361" width="10.7109375" style="4" customWidth="1"/>
    <col min="15362" max="15362" width="9.140625" style="4"/>
    <col min="15363" max="15363" width="6.7109375" style="4" customWidth="1"/>
    <col min="15364" max="15364" width="8.140625" style="4" customWidth="1"/>
    <col min="15365" max="15365" width="9.28515625" style="4" customWidth="1"/>
    <col min="15366" max="15366" width="11.7109375" style="4" customWidth="1"/>
    <col min="15367" max="15587" width="9.140625" style="4"/>
    <col min="15588" max="15588" width="42.140625" style="4" bestFit="1" customWidth="1"/>
    <col min="15589" max="15589" width="8.140625" style="4" customWidth="1"/>
    <col min="15590" max="15590" width="6.85546875" style="4" customWidth="1"/>
    <col min="15591" max="15591" width="6.5703125" style="4" customWidth="1"/>
    <col min="15592" max="15592" width="12" style="4" customWidth="1"/>
    <col min="15593" max="15593" width="8.5703125" style="4" customWidth="1"/>
    <col min="15594" max="15594" width="7.28515625" style="4" customWidth="1"/>
    <col min="15595" max="15595" width="7.42578125" style="4" customWidth="1"/>
    <col min="15596" max="15596" width="7.28515625" style="4" customWidth="1"/>
    <col min="15597" max="15597" width="9" style="4" customWidth="1"/>
    <col min="15598" max="15598" width="8.85546875" style="4" customWidth="1"/>
    <col min="15599" max="15602" width="7.42578125" style="4" customWidth="1"/>
    <col min="15603" max="15603" width="7.85546875" style="4" customWidth="1"/>
    <col min="15604" max="15604" width="9.140625" style="4"/>
    <col min="15605" max="15605" width="7" style="4" customWidth="1"/>
    <col min="15606" max="15606" width="8.5703125" style="4" customWidth="1"/>
    <col min="15607" max="15607" width="8.7109375" style="4" customWidth="1"/>
    <col min="15608" max="15608" width="8.85546875" style="4" customWidth="1"/>
    <col min="15609" max="15609" width="11.5703125" style="4" bestFit="1" customWidth="1"/>
    <col min="15610" max="15610" width="13.7109375" style="4" customWidth="1"/>
    <col min="15611" max="15611" width="11.7109375" style="4" bestFit="1" customWidth="1"/>
    <col min="15612" max="15612" width="10" style="4" bestFit="1" customWidth="1"/>
    <col min="15613" max="15613" width="8.85546875" style="4" customWidth="1"/>
    <col min="15614" max="15614" width="10.42578125" style="4" customWidth="1"/>
    <col min="15615" max="15615" width="11.28515625" style="4" customWidth="1"/>
    <col min="15616" max="15616" width="8.85546875" style="4" customWidth="1"/>
    <col min="15617" max="15617" width="10.7109375" style="4" customWidth="1"/>
    <col min="15618" max="15618" width="9.140625" style="4"/>
    <col min="15619" max="15619" width="6.7109375" style="4" customWidth="1"/>
    <col min="15620" max="15620" width="8.140625" style="4" customWidth="1"/>
    <col min="15621" max="15621" width="9.28515625" style="4" customWidth="1"/>
    <col min="15622" max="15622" width="11.7109375" style="4" customWidth="1"/>
    <col min="15623" max="15843" width="9.140625" style="4"/>
    <col min="15844" max="15844" width="42.140625" style="4" bestFit="1" customWidth="1"/>
    <col min="15845" max="15845" width="8.140625" style="4" customWidth="1"/>
    <col min="15846" max="15846" width="6.85546875" style="4" customWidth="1"/>
    <col min="15847" max="15847" width="6.5703125" style="4" customWidth="1"/>
    <col min="15848" max="15848" width="12" style="4" customWidth="1"/>
    <col min="15849" max="15849" width="8.5703125" style="4" customWidth="1"/>
    <col min="15850" max="15850" width="7.28515625" style="4" customWidth="1"/>
    <col min="15851" max="15851" width="7.42578125" style="4" customWidth="1"/>
    <col min="15852" max="15852" width="7.28515625" style="4" customWidth="1"/>
    <col min="15853" max="15853" width="9" style="4" customWidth="1"/>
    <col min="15854" max="15854" width="8.85546875" style="4" customWidth="1"/>
    <col min="15855" max="15858" width="7.42578125" style="4" customWidth="1"/>
    <col min="15859" max="15859" width="7.85546875" style="4" customWidth="1"/>
    <col min="15860" max="15860" width="9.140625" style="4"/>
    <col min="15861" max="15861" width="7" style="4" customWidth="1"/>
    <col min="15862" max="15862" width="8.5703125" style="4" customWidth="1"/>
    <col min="15863" max="15863" width="8.7109375" style="4" customWidth="1"/>
    <col min="15864" max="15864" width="8.85546875" style="4" customWidth="1"/>
    <col min="15865" max="15865" width="11.5703125" style="4" bestFit="1" customWidth="1"/>
    <col min="15866" max="15866" width="13.7109375" style="4" customWidth="1"/>
    <col min="15867" max="15867" width="11.7109375" style="4" bestFit="1" customWidth="1"/>
    <col min="15868" max="15868" width="10" style="4" bestFit="1" customWidth="1"/>
    <col min="15869" max="15869" width="8.85546875" style="4" customWidth="1"/>
    <col min="15870" max="15870" width="10.42578125" style="4" customWidth="1"/>
    <col min="15871" max="15871" width="11.28515625" style="4" customWidth="1"/>
    <col min="15872" max="15872" width="8.85546875" style="4" customWidth="1"/>
    <col min="15873" max="15873" width="10.7109375" style="4" customWidth="1"/>
    <col min="15874" max="15874" width="9.140625" style="4"/>
    <col min="15875" max="15875" width="6.7109375" style="4" customWidth="1"/>
    <col min="15876" max="15876" width="8.140625" style="4" customWidth="1"/>
    <col min="15877" max="15877" width="9.28515625" style="4" customWidth="1"/>
    <col min="15878" max="15878" width="11.7109375" style="4" customWidth="1"/>
    <col min="15879" max="16099" width="9.140625" style="4"/>
    <col min="16100" max="16100" width="42.140625" style="4" bestFit="1" customWidth="1"/>
    <col min="16101" max="16101" width="8.140625" style="4" customWidth="1"/>
    <col min="16102" max="16102" width="6.85546875" style="4" customWidth="1"/>
    <col min="16103" max="16103" width="6.5703125" style="4" customWidth="1"/>
    <col min="16104" max="16104" width="12" style="4" customWidth="1"/>
    <col min="16105" max="16105" width="8.5703125" style="4" customWidth="1"/>
    <col min="16106" max="16106" width="7.28515625" style="4" customWidth="1"/>
    <col min="16107" max="16107" width="7.42578125" style="4" customWidth="1"/>
    <col min="16108" max="16108" width="7.28515625" style="4" customWidth="1"/>
    <col min="16109" max="16109" width="9" style="4" customWidth="1"/>
    <col min="16110" max="16110" width="8.85546875" style="4" customWidth="1"/>
    <col min="16111" max="16114" width="7.42578125" style="4" customWidth="1"/>
    <col min="16115" max="16115" width="7.85546875" style="4" customWidth="1"/>
    <col min="16116" max="16116" width="9.140625" style="4"/>
    <col min="16117" max="16117" width="7" style="4" customWidth="1"/>
    <col min="16118" max="16118" width="8.5703125" style="4" customWidth="1"/>
    <col min="16119" max="16119" width="8.7109375" style="4" customWidth="1"/>
    <col min="16120" max="16120" width="8.85546875" style="4" customWidth="1"/>
    <col min="16121" max="16121" width="11.5703125" style="4" bestFit="1" customWidth="1"/>
    <col min="16122" max="16122" width="13.7109375" style="4" customWidth="1"/>
    <col min="16123" max="16123" width="11.7109375" style="4" bestFit="1" customWidth="1"/>
    <col min="16124" max="16124" width="10" style="4" bestFit="1" customWidth="1"/>
    <col min="16125" max="16125" width="8.85546875" style="4" customWidth="1"/>
    <col min="16126" max="16126" width="10.42578125" style="4" customWidth="1"/>
    <col min="16127" max="16127" width="11.28515625" style="4" customWidth="1"/>
    <col min="16128" max="16128" width="8.85546875" style="4" customWidth="1"/>
    <col min="16129" max="16129" width="10.7109375" style="4" customWidth="1"/>
    <col min="16130" max="16130" width="9.140625" style="4"/>
    <col min="16131" max="16131" width="6.7109375" style="4" customWidth="1"/>
    <col min="16132" max="16132" width="8.140625" style="4" customWidth="1"/>
    <col min="16133" max="16133" width="9.28515625" style="4" customWidth="1"/>
    <col min="16134" max="16134" width="11.7109375" style="4" customWidth="1"/>
    <col min="16135" max="16384" width="9.140625" style="4"/>
  </cols>
  <sheetData>
    <row r="1" spans="1:56">
      <c r="BB1" s="35"/>
      <c r="BC1" s="35" t="s">
        <v>398</v>
      </c>
      <c r="BD1" s="189"/>
    </row>
    <row r="2" spans="1:56" ht="18.75">
      <c r="BB2" s="35"/>
      <c r="BC2" s="198" t="s">
        <v>45</v>
      </c>
      <c r="BD2" s="189"/>
    </row>
    <row r="3" spans="1:56" ht="18.75">
      <c r="BB3" s="35"/>
      <c r="BC3" s="198" t="s">
        <v>46</v>
      </c>
      <c r="BD3" s="189"/>
    </row>
    <row r="4" spans="1:56" ht="18.75">
      <c r="A4" s="597" t="s">
        <v>178</v>
      </c>
      <c r="B4" s="597"/>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8"/>
      <c r="AZ4" s="597"/>
      <c r="BA4" s="597"/>
      <c r="BB4" s="597"/>
      <c r="BC4" s="597"/>
    </row>
    <row r="5" spans="1:56" s="6" customFormat="1" ht="18.75" customHeight="1">
      <c r="A5" s="599" t="s">
        <v>2131</v>
      </c>
      <c r="B5" s="599"/>
      <c r="C5" s="599"/>
      <c r="D5" s="599"/>
      <c r="E5" s="599"/>
      <c r="F5" s="599"/>
      <c r="G5" s="599"/>
      <c r="H5" s="599"/>
      <c r="I5" s="599"/>
      <c r="J5" s="599"/>
      <c r="K5" s="599"/>
      <c r="L5" s="599"/>
      <c r="M5" s="599"/>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c r="AM5" s="599"/>
      <c r="AN5" s="599"/>
      <c r="AO5" s="599"/>
      <c r="AP5" s="599"/>
      <c r="AQ5" s="599"/>
      <c r="AR5" s="599"/>
      <c r="AS5" s="599"/>
      <c r="AT5" s="599"/>
      <c r="AU5" s="599"/>
      <c r="AV5" s="599"/>
      <c r="AW5" s="599"/>
      <c r="AX5" s="599"/>
      <c r="AY5" s="600"/>
      <c r="AZ5" s="599"/>
      <c r="BA5" s="599"/>
      <c r="BB5" s="599"/>
      <c r="BC5" s="599"/>
    </row>
    <row r="6" spans="1:56" s="6" customFormat="1" ht="18.75" customHeight="1">
      <c r="A6" s="45"/>
      <c r="B6" s="46"/>
      <c r="C6" s="45"/>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1"/>
      <c r="AG6" s="1"/>
      <c r="AH6" s="1"/>
      <c r="AI6" s="47"/>
      <c r="AJ6" s="47"/>
      <c r="AK6" s="47"/>
      <c r="AL6" s="47"/>
      <c r="AM6" s="47"/>
      <c r="AN6" s="47"/>
      <c r="AO6" s="47"/>
      <c r="AP6" s="47"/>
      <c r="AQ6" s="47"/>
      <c r="AR6" s="47"/>
      <c r="AS6" s="47"/>
      <c r="AT6" s="47"/>
      <c r="AU6" s="47"/>
      <c r="AV6" s="47"/>
      <c r="AW6" s="47"/>
      <c r="AX6" s="47"/>
      <c r="AY6" s="47"/>
      <c r="AZ6" s="47"/>
      <c r="BA6" s="47"/>
      <c r="BB6" s="47"/>
      <c r="BC6" s="47"/>
    </row>
    <row r="7" spans="1:56" s="6" customFormat="1" ht="18.75" customHeight="1">
      <c r="A7" s="24"/>
      <c r="B7" s="91"/>
      <c r="C7" s="24"/>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47"/>
      <c r="AZ7" s="60"/>
      <c r="BA7" s="60"/>
      <c r="BB7" s="60"/>
      <c r="BC7" s="60"/>
    </row>
    <row r="8" spans="1:56" ht="18.75">
      <c r="A8" s="586" t="s">
        <v>47</v>
      </c>
      <c r="B8" s="586"/>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586"/>
      <c r="AJ8" s="586"/>
      <c r="AK8" s="586"/>
      <c r="AL8" s="586"/>
      <c r="AM8" s="586"/>
      <c r="AN8" s="586"/>
      <c r="AO8" s="586"/>
      <c r="AP8" s="586"/>
      <c r="AQ8" s="586"/>
      <c r="AR8" s="586"/>
      <c r="AS8" s="586"/>
      <c r="AT8" s="586"/>
      <c r="AU8" s="586"/>
      <c r="AV8" s="586"/>
      <c r="AW8" s="586"/>
      <c r="AX8" s="586"/>
      <c r="AY8" s="586"/>
      <c r="AZ8" s="586"/>
      <c r="BA8" s="586"/>
      <c r="BB8" s="586"/>
      <c r="BC8" s="586"/>
    </row>
    <row r="9" spans="1:56">
      <c r="A9" s="601" t="s">
        <v>179</v>
      </c>
      <c r="B9" s="601"/>
      <c r="C9" s="601"/>
      <c r="D9" s="601"/>
      <c r="E9" s="601"/>
      <c r="F9" s="601"/>
      <c r="G9" s="601"/>
      <c r="H9" s="601"/>
      <c r="I9" s="601"/>
      <c r="J9" s="601"/>
      <c r="K9" s="601"/>
      <c r="L9" s="601"/>
      <c r="M9" s="601"/>
      <c r="N9" s="601"/>
      <c r="O9" s="601"/>
      <c r="P9" s="601"/>
      <c r="Q9" s="601"/>
      <c r="R9" s="601"/>
      <c r="S9" s="601"/>
      <c r="T9" s="601"/>
      <c r="U9" s="601"/>
      <c r="V9" s="601"/>
      <c r="W9" s="601"/>
      <c r="X9" s="601"/>
      <c r="Y9" s="601"/>
      <c r="Z9" s="601"/>
      <c r="AA9" s="601"/>
      <c r="AB9" s="601"/>
      <c r="AC9" s="601"/>
      <c r="AD9" s="601"/>
      <c r="AE9" s="601"/>
      <c r="AF9" s="601"/>
      <c r="AG9" s="601"/>
      <c r="AH9" s="601"/>
      <c r="AI9" s="601"/>
      <c r="AJ9" s="601"/>
      <c r="AK9" s="601"/>
      <c r="AL9" s="601"/>
      <c r="AM9" s="601"/>
      <c r="AN9" s="601"/>
      <c r="AO9" s="601"/>
      <c r="AP9" s="601"/>
      <c r="AQ9" s="601"/>
      <c r="AR9" s="601"/>
      <c r="AS9" s="601"/>
      <c r="AT9" s="601"/>
      <c r="AU9" s="601"/>
      <c r="AV9" s="601"/>
      <c r="AW9" s="601"/>
      <c r="AX9" s="601"/>
      <c r="AY9" s="601"/>
      <c r="AZ9" s="601"/>
      <c r="BA9" s="601"/>
      <c r="BB9" s="601"/>
      <c r="BC9" s="601"/>
    </row>
    <row r="10" spans="1:56">
      <c r="A10" s="90"/>
      <c r="B10" s="92"/>
      <c r="C10" s="90"/>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7"/>
      <c r="AZ10" s="86"/>
      <c r="BA10" s="86"/>
      <c r="BB10" s="86"/>
      <c r="BC10" s="86"/>
    </row>
    <row r="11" spans="1:56" ht="18.75">
      <c r="A11" s="585" t="s">
        <v>2132</v>
      </c>
      <c r="B11" s="585"/>
      <c r="C11" s="585"/>
      <c r="D11" s="585"/>
      <c r="E11" s="585"/>
      <c r="F11" s="585"/>
      <c r="G11" s="585"/>
      <c r="H11" s="585"/>
      <c r="I11" s="585"/>
      <c r="J11" s="585"/>
      <c r="K11" s="585"/>
      <c r="L11" s="585"/>
      <c r="M11" s="585"/>
      <c r="N11" s="585"/>
      <c r="O11" s="585"/>
      <c r="P11" s="585"/>
      <c r="Q11" s="585"/>
      <c r="R11" s="585"/>
      <c r="S11" s="585"/>
      <c r="T11" s="585"/>
      <c r="U11" s="585"/>
      <c r="V11" s="585"/>
      <c r="W11" s="585"/>
      <c r="X11" s="585"/>
      <c r="Y11" s="585"/>
      <c r="Z11" s="585"/>
      <c r="AA11" s="585"/>
      <c r="AB11" s="585"/>
      <c r="AC11" s="585"/>
      <c r="AD11" s="585"/>
      <c r="AE11" s="585"/>
      <c r="AF11" s="585"/>
      <c r="AG11" s="585"/>
      <c r="AH11" s="585"/>
      <c r="AI11" s="585"/>
      <c r="AJ11" s="585"/>
      <c r="AK11" s="585"/>
      <c r="AL11" s="585"/>
      <c r="AM11" s="585"/>
      <c r="AN11" s="585"/>
      <c r="AO11" s="585"/>
      <c r="AP11" s="585"/>
      <c r="AQ11" s="585"/>
      <c r="AR11" s="585"/>
      <c r="AS11" s="585"/>
      <c r="AT11" s="585"/>
      <c r="AU11" s="585"/>
      <c r="AV11" s="585"/>
      <c r="AW11" s="585"/>
      <c r="AX11" s="585"/>
      <c r="AY11" s="585"/>
      <c r="AZ11" s="585"/>
      <c r="BA11" s="585"/>
      <c r="BB11" s="585"/>
      <c r="BC11" s="585"/>
    </row>
    <row r="12" spans="1:56" ht="18.75">
      <c r="A12" s="26"/>
      <c r="B12" s="93"/>
      <c r="C12" s="26"/>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6"/>
      <c r="AG12" s="86"/>
      <c r="AH12" s="86"/>
      <c r="AI12" s="88"/>
      <c r="AJ12" s="88"/>
      <c r="AK12" s="88"/>
      <c r="AL12" s="88"/>
      <c r="AM12" s="88"/>
      <c r="AN12" s="88"/>
      <c r="AO12" s="88"/>
      <c r="AP12" s="88"/>
      <c r="AQ12" s="88"/>
      <c r="AR12" s="88"/>
      <c r="AS12" s="88"/>
      <c r="AT12" s="88"/>
      <c r="AU12" s="88"/>
      <c r="AV12" s="88"/>
      <c r="AW12" s="88"/>
      <c r="AX12" s="88"/>
      <c r="AY12" s="89"/>
      <c r="AZ12" s="88"/>
      <c r="BA12" s="88"/>
      <c r="BB12" s="88"/>
      <c r="BC12" s="88"/>
    </row>
    <row r="13" spans="1:56" ht="18.75">
      <c r="A13" s="597" t="s">
        <v>399</v>
      </c>
      <c r="B13" s="597"/>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8"/>
      <c r="AZ13" s="597"/>
      <c r="BA13" s="597"/>
      <c r="BB13" s="597"/>
      <c r="BC13" s="597"/>
    </row>
    <row r="14" spans="1:56">
      <c r="A14" s="602" t="s">
        <v>48</v>
      </c>
      <c r="B14" s="602"/>
      <c r="C14" s="602"/>
      <c r="D14" s="602"/>
      <c r="E14" s="602"/>
      <c r="F14" s="602"/>
      <c r="G14" s="602"/>
      <c r="H14" s="602"/>
      <c r="I14" s="602"/>
      <c r="J14" s="602"/>
      <c r="K14" s="602"/>
      <c r="L14" s="602"/>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3"/>
      <c r="AZ14" s="602"/>
      <c r="BA14" s="602"/>
      <c r="BB14" s="602"/>
      <c r="BC14" s="602"/>
    </row>
    <row r="15" spans="1:56">
      <c r="A15" s="604"/>
      <c r="B15" s="604"/>
      <c r="C15" s="604"/>
      <c r="D15" s="604"/>
      <c r="E15" s="604"/>
      <c r="F15" s="604"/>
      <c r="G15" s="604"/>
      <c r="H15" s="604"/>
      <c r="I15" s="604"/>
      <c r="J15" s="604"/>
      <c r="K15" s="604"/>
      <c r="L15" s="604"/>
      <c r="M15" s="604"/>
      <c r="N15" s="604"/>
      <c r="O15" s="604"/>
      <c r="P15" s="604"/>
      <c r="Q15" s="604"/>
      <c r="R15" s="604"/>
      <c r="S15" s="604"/>
      <c r="T15" s="604"/>
      <c r="U15" s="604"/>
      <c r="V15" s="604"/>
      <c r="W15" s="604"/>
      <c r="X15" s="604"/>
      <c r="Y15" s="604"/>
      <c r="Z15" s="604"/>
      <c r="AA15" s="604"/>
      <c r="AB15" s="604"/>
      <c r="AC15" s="604"/>
      <c r="AD15" s="604"/>
      <c r="AE15" s="604"/>
      <c r="AF15" s="604"/>
      <c r="AG15" s="604"/>
      <c r="AH15" s="604"/>
      <c r="AI15" s="604"/>
      <c r="AJ15" s="604"/>
      <c r="AK15" s="604"/>
      <c r="AL15" s="604"/>
      <c r="AM15" s="604"/>
      <c r="AN15" s="604"/>
      <c r="AO15" s="604"/>
      <c r="AP15" s="604"/>
      <c r="AQ15" s="604"/>
      <c r="AR15" s="604"/>
      <c r="AS15" s="604"/>
      <c r="AT15" s="604"/>
      <c r="AU15" s="604"/>
      <c r="AV15" s="604"/>
      <c r="AW15" s="604"/>
      <c r="AX15" s="604"/>
      <c r="AY15" s="605"/>
      <c r="AZ15" s="604"/>
      <c r="BA15" s="604"/>
      <c r="BB15" s="604"/>
      <c r="BC15" s="604"/>
    </row>
    <row r="16" spans="1:56" customFormat="1">
      <c r="A16" s="607" t="s">
        <v>39</v>
      </c>
      <c r="B16" s="607" t="s">
        <v>49</v>
      </c>
      <c r="C16" s="607" t="s">
        <v>1</v>
      </c>
      <c r="D16" s="596" t="s">
        <v>500</v>
      </c>
      <c r="E16" s="596"/>
      <c r="F16" s="596"/>
      <c r="G16" s="596"/>
      <c r="H16" s="596"/>
      <c r="I16" s="596"/>
      <c r="J16" s="596"/>
      <c r="K16" s="596"/>
      <c r="L16" s="596"/>
      <c r="M16" s="596"/>
      <c r="N16" s="596"/>
      <c r="O16" s="596"/>
      <c r="P16" s="596"/>
      <c r="Q16" s="596"/>
      <c r="R16" s="596"/>
      <c r="S16" s="596"/>
      <c r="T16" s="596"/>
      <c r="U16" s="596"/>
      <c r="V16" s="596"/>
      <c r="W16" s="596"/>
      <c r="X16" s="596"/>
      <c r="Y16" s="596"/>
      <c r="Z16" s="596"/>
      <c r="AA16" s="596"/>
      <c r="AB16" s="596"/>
      <c r="AC16" s="596"/>
      <c r="AD16" s="596" t="s">
        <v>501</v>
      </c>
      <c r="AE16" s="596"/>
      <c r="AF16" s="596"/>
      <c r="AG16" s="596"/>
      <c r="AH16" s="596"/>
      <c r="AI16" s="596"/>
      <c r="AJ16" s="596"/>
      <c r="AK16" s="596"/>
      <c r="AL16" s="596"/>
      <c r="AM16" s="596"/>
      <c r="AN16" s="596"/>
      <c r="AO16" s="596"/>
      <c r="AP16" s="596"/>
      <c r="AQ16" s="596"/>
      <c r="AR16" s="596"/>
      <c r="AS16" s="596"/>
      <c r="AT16" s="596"/>
      <c r="AU16" s="596"/>
      <c r="AV16" s="596"/>
      <c r="AW16" s="596"/>
      <c r="AX16" s="596"/>
      <c r="AY16" s="608"/>
      <c r="AZ16" s="596"/>
      <c r="BA16" s="596"/>
      <c r="BB16" s="596"/>
      <c r="BC16" s="596"/>
    </row>
    <row r="17" spans="1:55" customFormat="1">
      <c r="A17" s="607"/>
      <c r="B17" s="607"/>
      <c r="C17" s="607"/>
      <c r="D17" s="159" t="s">
        <v>7</v>
      </c>
      <c r="E17" s="596" t="s">
        <v>8</v>
      </c>
      <c r="F17" s="596"/>
      <c r="G17" s="596"/>
      <c r="H17" s="596"/>
      <c r="I17" s="596"/>
      <c r="J17" s="596"/>
      <c r="K17" s="596"/>
      <c r="L17" s="596"/>
      <c r="M17" s="596"/>
      <c r="N17" s="596"/>
      <c r="O17" s="596"/>
      <c r="P17" s="596"/>
      <c r="Q17" s="596"/>
      <c r="R17" s="596"/>
      <c r="S17" s="596"/>
      <c r="T17" s="596"/>
      <c r="U17" s="596"/>
      <c r="V17" s="596"/>
      <c r="W17" s="596"/>
      <c r="X17" s="596"/>
      <c r="Y17" s="596"/>
      <c r="Z17" s="596"/>
      <c r="AA17" s="596"/>
      <c r="AB17" s="596"/>
      <c r="AC17" s="596"/>
      <c r="AD17" s="159" t="s">
        <v>7</v>
      </c>
      <c r="AE17" s="596" t="s">
        <v>8</v>
      </c>
      <c r="AF17" s="596"/>
      <c r="AG17" s="596"/>
      <c r="AH17" s="596"/>
      <c r="AI17" s="596"/>
      <c r="AJ17" s="596"/>
      <c r="AK17" s="596"/>
      <c r="AL17" s="596"/>
      <c r="AM17" s="596"/>
      <c r="AN17" s="596"/>
      <c r="AO17" s="596"/>
      <c r="AP17" s="596"/>
      <c r="AQ17" s="596"/>
      <c r="AR17" s="596"/>
      <c r="AS17" s="596"/>
      <c r="AT17" s="596"/>
      <c r="AU17" s="596"/>
      <c r="AV17" s="596"/>
      <c r="AW17" s="596"/>
      <c r="AX17" s="596"/>
      <c r="AY17" s="608"/>
      <c r="AZ17" s="596"/>
      <c r="BA17" s="596"/>
      <c r="BB17" s="596"/>
      <c r="BC17" s="596"/>
    </row>
    <row r="18" spans="1:55" customFormat="1">
      <c r="A18" s="607"/>
      <c r="B18" s="607"/>
      <c r="C18" s="607"/>
      <c r="D18" s="596" t="s">
        <v>15</v>
      </c>
      <c r="E18" s="596" t="s">
        <v>15</v>
      </c>
      <c r="F18" s="596"/>
      <c r="G18" s="596"/>
      <c r="H18" s="596"/>
      <c r="I18" s="596"/>
      <c r="J18" s="594" t="s">
        <v>26</v>
      </c>
      <c r="K18" s="594"/>
      <c r="L18" s="594"/>
      <c r="M18" s="594"/>
      <c r="N18" s="594"/>
      <c r="O18" s="594" t="s">
        <v>27</v>
      </c>
      <c r="P18" s="594"/>
      <c r="Q18" s="594"/>
      <c r="R18" s="594"/>
      <c r="S18" s="594"/>
      <c r="T18" s="594" t="s">
        <v>28</v>
      </c>
      <c r="U18" s="594"/>
      <c r="V18" s="594"/>
      <c r="W18" s="594"/>
      <c r="X18" s="594"/>
      <c r="Y18" s="595" t="s">
        <v>29</v>
      </c>
      <c r="Z18" s="595"/>
      <c r="AA18" s="595"/>
      <c r="AB18" s="595"/>
      <c r="AC18" s="595"/>
      <c r="AD18" s="596" t="s">
        <v>15</v>
      </c>
      <c r="AE18" s="596" t="s">
        <v>15</v>
      </c>
      <c r="AF18" s="596"/>
      <c r="AG18" s="596"/>
      <c r="AH18" s="596"/>
      <c r="AI18" s="596"/>
      <c r="AJ18" s="594" t="s">
        <v>26</v>
      </c>
      <c r="AK18" s="594"/>
      <c r="AL18" s="594"/>
      <c r="AM18" s="594"/>
      <c r="AN18" s="594"/>
      <c r="AO18" s="594" t="s">
        <v>27</v>
      </c>
      <c r="AP18" s="594"/>
      <c r="AQ18" s="594"/>
      <c r="AR18" s="594"/>
      <c r="AS18" s="594"/>
      <c r="AT18" s="594" t="s">
        <v>28</v>
      </c>
      <c r="AU18" s="594"/>
      <c r="AV18" s="594"/>
      <c r="AW18" s="594"/>
      <c r="AX18" s="594"/>
      <c r="AY18" s="606" t="s">
        <v>29</v>
      </c>
      <c r="AZ18" s="606"/>
      <c r="BA18" s="606"/>
      <c r="BB18" s="606"/>
      <c r="BC18" s="606"/>
    </row>
    <row r="19" spans="1:55" customFormat="1" ht="130.5">
      <c r="A19" s="607"/>
      <c r="B19" s="607"/>
      <c r="C19" s="607"/>
      <c r="D19" s="596"/>
      <c r="E19" s="160" t="s">
        <v>180</v>
      </c>
      <c r="F19" s="160" t="s">
        <v>181</v>
      </c>
      <c r="G19" s="160" t="s">
        <v>182</v>
      </c>
      <c r="H19" s="160" t="s">
        <v>18</v>
      </c>
      <c r="I19" s="160" t="s">
        <v>183</v>
      </c>
      <c r="J19" s="160" t="s">
        <v>180</v>
      </c>
      <c r="K19" s="160" t="s">
        <v>181</v>
      </c>
      <c r="L19" s="160" t="s">
        <v>182</v>
      </c>
      <c r="M19" s="160" t="s">
        <v>18</v>
      </c>
      <c r="N19" s="160" t="s">
        <v>183</v>
      </c>
      <c r="O19" s="160" t="s">
        <v>180</v>
      </c>
      <c r="P19" s="160" t="s">
        <v>181</v>
      </c>
      <c r="Q19" s="160" t="s">
        <v>182</v>
      </c>
      <c r="R19" s="160" t="s">
        <v>18</v>
      </c>
      <c r="S19" s="160" t="s">
        <v>183</v>
      </c>
      <c r="T19" s="160" t="s">
        <v>180</v>
      </c>
      <c r="U19" s="160" t="s">
        <v>181</v>
      </c>
      <c r="V19" s="160" t="s">
        <v>182</v>
      </c>
      <c r="W19" s="160" t="s">
        <v>18</v>
      </c>
      <c r="X19" s="160" t="s">
        <v>183</v>
      </c>
      <c r="Y19" s="160" t="s">
        <v>180</v>
      </c>
      <c r="Z19" s="160" t="s">
        <v>181</v>
      </c>
      <c r="AA19" s="160" t="s">
        <v>182</v>
      </c>
      <c r="AB19" s="160" t="s">
        <v>18</v>
      </c>
      <c r="AC19" s="160" t="s">
        <v>183</v>
      </c>
      <c r="AD19" s="596"/>
      <c r="AE19" s="160" t="s">
        <v>180</v>
      </c>
      <c r="AF19" s="160" t="s">
        <v>181</v>
      </c>
      <c r="AG19" s="160" t="s">
        <v>182</v>
      </c>
      <c r="AH19" s="160" t="s">
        <v>18</v>
      </c>
      <c r="AI19" s="160" t="s">
        <v>183</v>
      </c>
      <c r="AJ19" s="160" t="s">
        <v>180</v>
      </c>
      <c r="AK19" s="160" t="s">
        <v>181</v>
      </c>
      <c r="AL19" s="160" t="s">
        <v>182</v>
      </c>
      <c r="AM19" s="160" t="s">
        <v>18</v>
      </c>
      <c r="AN19" s="160" t="s">
        <v>183</v>
      </c>
      <c r="AO19" s="160" t="s">
        <v>180</v>
      </c>
      <c r="AP19" s="160" t="s">
        <v>181</v>
      </c>
      <c r="AQ19" s="160" t="s">
        <v>182</v>
      </c>
      <c r="AR19" s="160" t="s">
        <v>18</v>
      </c>
      <c r="AS19" s="160" t="s">
        <v>183</v>
      </c>
      <c r="AT19" s="160" t="s">
        <v>180</v>
      </c>
      <c r="AU19" s="160" t="s">
        <v>181</v>
      </c>
      <c r="AV19" s="160" t="s">
        <v>182</v>
      </c>
      <c r="AW19" s="160" t="s">
        <v>18</v>
      </c>
      <c r="AX19" s="160" t="s">
        <v>183</v>
      </c>
      <c r="AY19" s="160" t="s">
        <v>180</v>
      </c>
      <c r="AZ19" s="161" t="s">
        <v>181</v>
      </c>
      <c r="BA19" s="161" t="s">
        <v>182</v>
      </c>
      <c r="BB19" s="161" t="s">
        <v>18</v>
      </c>
      <c r="BC19" s="161" t="s">
        <v>183</v>
      </c>
    </row>
    <row r="20" spans="1:55" customFormat="1">
      <c r="A20" s="162">
        <v>1</v>
      </c>
      <c r="B20" s="162">
        <v>2</v>
      </c>
      <c r="C20" s="162">
        <f>B20+1</f>
        <v>3</v>
      </c>
      <c r="D20" s="163">
        <v>4</v>
      </c>
      <c r="E20" s="164" t="s">
        <v>72</v>
      </c>
      <c r="F20" s="164" t="s">
        <v>73</v>
      </c>
      <c r="G20" s="164" t="s">
        <v>74</v>
      </c>
      <c r="H20" s="164" t="s">
        <v>75</v>
      </c>
      <c r="I20" s="164" t="s">
        <v>76</v>
      </c>
      <c r="J20" s="165" t="s">
        <v>79</v>
      </c>
      <c r="K20" s="165" t="s">
        <v>80</v>
      </c>
      <c r="L20" s="165" t="s">
        <v>81</v>
      </c>
      <c r="M20" s="165" t="s">
        <v>82</v>
      </c>
      <c r="N20" s="165" t="s">
        <v>83</v>
      </c>
      <c r="O20" s="164" t="s">
        <v>86</v>
      </c>
      <c r="P20" s="164" t="s">
        <v>87</v>
      </c>
      <c r="Q20" s="164" t="s">
        <v>88</v>
      </c>
      <c r="R20" s="164" t="s">
        <v>89</v>
      </c>
      <c r="S20" s="164" t="s">
        <v>90</v>
      </c>
      <c r="T20" s="164" t="s">
        <v>93</v>
      </c>
      <c r="U20" s="164" t="s">
        <v>94</v>
      </c>
      <c r="V20" s="164" t="s">
        <v>95</v>
      </c>
      <c r="W20" s="164" t="s">
        <v>96</v>
      </c>
      <c r="X20" s="164" t="s">
        <v>97</v>
      </c>
      <c r="Y20" s="164" t="s">
        <v>100</v>
      </c>
      <c r="Z20" s="164" t="s">
        <v>101</v>
      </c>
      <c r="AA20" s="164" t="s">
        <v>102</v>
      </c>
      <c r="AB20" s="164" t="s">
        <v>103</v>
      </c>
      <c r="AC20" s="164" t="s">
        <v>104</v>
      </c>
      <c r="AD20" s="166">
        <v>6</v>
      </c>
      <c r="AE20" s="164" t="s">
        <v>147</v>
      </c>
      <c r="AF20" s="164" t="s">
        <v>148</v>
      </c>
      <c r="AG20" s="164" t="s">
        <v>149</v>
      </c>
      <c r="AH20" s="164" t="s">
        <v>150</v>
      </c>
      <c r="AI20" s="164" t="s">
        <v>151</v>
      </c>
      <c r="AJ20" s="164" t="s">
        <v>184</v>
      </c>
      <c r="AK20" s="164" t="s">
        <v>185</v>
      </c>
      <c r="AL20" s="164" t="s">
        <v>186</v>
      </c>
      <c r="AM20" s="164" t="s">
        <v>187</v>
      </c>
      <c r="AN20" s="164" t="s">
        <v>188</v>
      </c>
      <c r="AO20" s="164" t="s">
        <v>189</v>
      </c>
      <c r="AP20" s="164" t="s">
        <v>190</v>
      </c>
      <c r="AQ20" s="164" t="s">
        <v>191</v>
      </c>
      <c r="AR20" s="164" t="s">
        <v>192</v>
      </c>
      <c r="AS20" s="164" t="s">
        <v>193</v>
      </c>
      <c r="AT20" s="164" t="s">
        <v>194</v>
      </c>
      <c r="AU20" s="164" t="s">
        <v>195</v>
      </c>
      <c r="AV20" s="164" t="s">
        <v>196</v>
      </c>
      <c r="AW20" s="164" t="s">
        <v>197</v>
      </c>
      <c r="AX20" s="164" t="s">
        <v>198</v>
      </c>
      <c r="AY20" s="164" t="s">
        <v>199</v>
      </c>
      <c r="AZ20" s="167" t="s">
        <v>200</v>
      </c>
      <c r="BA20" s="167" t="s">
        <v>201</v>
      </c>
      <c r="BB20" s="167" t="s">
        <v>202</v>
      </c>
      <c r="BC20" s="167" t="s">
        <v>203</v>
      </c>
    </row>
    <row r="21" spans="1:55" customFormat="1">
      <c r="A21" s="235" t="s">
        <v>505</v>
      </c>
      <c r="B21" s="236" t="s">
        <v>506</v>
      </c>
      <c r="C21" s="235" t="s">
        <v>507</v>
      </c>
      <c r="D21" s="237">
        <v>6217.9879921944957</v>
      </c>
      <c r="E21" s="237">
        <v>1154.4453804498</v>
      </c>
      <c r="F21" s="237">
        <v>98.595925580000014</v>
      </c>
      <c r="G21" s="237">
        <v>812.59417013979999</v>
      </c>
      <c r="H21" s="237">
        <v>195.62582300000003</v>
      </c>
      <c r="I21" s="237">
        <v>47.629461729999996</v>
      </c>
      <c r="J21" s="237">
        <v>1154.4453804498</v>
      </c>
      <c r="K21" s="237">
        <v>98.595925580000014</v>
      </c>
      <c r="L21" s="237">
        <v>812.59417013979999</v>
      </c>
      <c r="M21" s="237">
        <v>195.62582300000003</v>
      </c>
      <c r="N21" s="237">
        <v>47.629461729999996</v>
      </c>
      <c r="O21" s="237">
        <v>0</v>
      </c>
      <c r="P21" s="237">
        <v>0</v>
      </c>
      <c r="Q21" s="237">
        <v>0</v>
      </c>
      <c r="R21" s="237">
        <v>0</v>
      </c>
      <c r="S21" s="237">
        <v>0</v>
      </c>
      <c r="T21" s="237">
        <v>0</v>
      </c>
      <c r="U21" s="237">
        <v>0</v>
      </c>
      <c r="V21" s="237">
        <v>0</v>
      </c>
      <c r="W21" s="237">
        <v>0</v>
      </c>
      <c r="X21" s="237">
        <v>0</v>
      </c>
      <c r="Y21" s="237">
        <v>0</v>
      </c>
      <c r="Z21" s="237">
        <v>0</v>
      </c>
      <c r="AA21" s="237">
        <v>0</v>
      </c>
      <c r="AB21" s="237">
        <v>0</v>
      </c>
      <c r="AC21" s="237">
        <v>0</v>
      </c>
      <c r="AD21" s="237">
        <v>4596.5668123263968</v>
      </c>
      <c r="AE21" s="237">
        <v>631.96458746000008</v>
      </c>
      <c r="AF21" s="237">
        <v>121.61920036000001</v>
      </c>
      <c r="AG21" s="237">
        <v>334.23220542999996</v>
      </c>
      <c r="AH21" s="237">
        <v>114.10543904999999</v>
      </c>
      <c r="AI21" s="237">
        <v>62.007742620000002</v>
      </c>
      <c r="AJ21" s="237">
        <v>631.96458746000008</v>
      </c>
      <c r="AK21" s="237">
        <v>121.61920036000001</v>
      </c>
      <c r="AL21" s="237">
        <v>334.23220542999996</v>
      </c>
      <c r="AM21" s="237">
        <v>114.10543904999999</v>
      </c>
      <c r="AN21" s="237">
        <v>62.007742620000002</v>
      </c>
      <c r="AO21" s="237">
        <v>0</v>
      </c>
      <c r="AP21" s="237">
        <v>0</v>
      </c>
      <c r="AQ21" s="237">
        <v>0</v>
      </c>
      <c r="AR21" s="237">
        <v>0</v>
      </c>
      <c r="AS21" s="237">
        <v>0</v>
      </c>
      <c r="AT21" s="237">
        <v>0</v>
      </c>
      <c r="AU21" s="237">
        <v>0</v>
      </c>
      <c r="AV21" s="237">
        <v>0</v>
      </c>
      <c r="AW21" s="237">
        <v>0</v>
      </c>
      <c r="AX21" s="237">
        <v>0</v>
      </c>
      <c r="AY21" s="237">
        <v>0</v>
      </c>
      <c r="AZ21" s="237">
        <v>0</v>
      </c>
      <c r="BA21" s="237">
        <v>0</v>
      </c>
      <c r="BB21" s="237">
        <v>0</v>
      </c>
      <c r="BC21" s="237">
        <v>0</v>
      </c>
    </row>
    <row r="22" spans="1:55" customFormat="1">
      <c r="A22" s="238" t="s">
        <v>508</v>
      </c>
      <c r="B22" s="239" t="s">
        <v>509</v>
      </c>
      <c r="C22" s="238" t="s">
        <v>507</v>
      </c>
      <c r="D22" s="240">
        <v>1143.0006081943361</v>
      </c>
      <c r="E22" s="240">
        <v>387.00131448980005</v>
      </c>
      <c r="F22" s="240">
        <v>54.141593580000006</v>
      </c>
      <c r="G22" s="240">
        <v>192.45491372980001</v>
      </c>
      <c r="H22" s="240">
        <v>118.87797779000002</v>
      </c>
      <c r="I22" s="240">
        <v>21.52682939</v>
      </c>
      <c r="J22" s="240">
        <v>387.00131448980005</v>
      </c>
      <c r="K22" s="240">
        <v>54.141593580000006</v>
      </c>
      <c r="L22" s="240">
        <v>192.45491372980001</v>
      </c>
      <c r="M22" s="240">
        <v>118.87797779000002</v>
      </c>
      <c r="N22" s="240">
        <v>21.52682939</v>
      </c>
      <c r="O22" s="240">
        <v>0</v>
      </c>
      <c r="P22" s="240">
        <v>0</v>
      </c>
      <c r="Q22" s="240">
        <v>0</v>
      </c>
      <c r="R22" s="240">
        <v>0</v>
      </c>
      <c r="S22" s="240">
        <v>0</v>
      </c>
      <c r="T22" s="240">
        <v>0</v>
      </c>
      <c r="U22" s="240">
        <v>0</v>
      </c>
      <c r="V22" s="240">
        <v>0</v>
      </c>
      <c r="W22" s="240">
        <v>0</v>
      </c>
      <c r="X22" s="240">
        <v>0</v>
      </c>
      <c r="Y22" s="240">
        <v>0</v>
      </c>
      <c r="Z22" s="240">
        <v>0</v>
      </c>
      <c r="AA22" s="240">
        <v>0</v>
      </c>
      <c r="AB22" s="240">
        <v>0</v>
      </c>
      <c r="AC22" s="240">
        <v>0</v>
      </c>
      <c r="AD22" s="240">
        <v>712.16963224866379</v>
      </c>
      <c r="AE22" s="240">
        <v>361.06733548000005</v>
      </c>
      <c r="AF22" s="240">
        <v>67.388644909999996</v>
      </c>
      <c r="AG22" s="240">
        <v>212.40565503000002</v>
      </c>
      <c r="AH22" s="240">
        <v>50.821492620000001</v>
      </c>
      <c r="AI22" s="240">
        <v>30.451542920000005</v>
      </c>
      <c r="AJ22" s="240">
        <v>361.06733548000005</v>
      </c>
      <c r="AK22" s="240">
        <v>67.388644909999996</v>
      </c>
      <c r="AL22" s="240">
        <v>212.40565503000002</v>
      </c>
      <c r="AM22" s="240">
        <v>50.821492620000001</v>
      </c>
      <c r="AN22" s="240">
        <v>30.451542920000005</v>
      </c>
      <c r="AO22" s="240">
        <v>0</v>
      </c>
      <c r="AP22" s="240">
        <v>0</v>
      </c>
      <c r="AQ22" s="240">
        <v>0</v>
      </c>
      <c r="AR22" s="240">
        <v>0</v>
      </c>
      <c r="AS22" s="240">
        <v>0</v>
      </c>
      <c r="AT22" s="240">
        <v>0</v>
      </c>
      <c r="AU22" s="240">
        <v>0</v>
      </c>
      <c r="AV22" s="240">
        <v>0</v>
      </c>
      <c r="AW22" s="240">
        <v>0</v>
      </c>
      <c r="AX22" s="240">
        <v>0</v>
      </c>
      <c r="AY22" s="240">
        <v>0</v>
      </c>
      <c r="AZ22" s="240">
        <v>0</v>
      </c>
      <c r="BA22" s="240">
        <v>0</v>
      </c>
      <c r="BB22" s="240">
        <v>0</v>
      </c>
      <c r="BC22" s="240">
        <v>0</v>
      </c>
    </row>
    <row r="23" spans="1:55" customFormat="1">
      <c r="A23" s="238" t="s">
        <v>510</v>
      </c>
      <c r="B23" s="239" t="s">
        <v>511</v>
      </c>
      <c r="C23" s="238" t="s">
        <v>507</v>
      </c>
      <c r="D23" s="240">
        <v>2932.7847215825532</v>
      </c>
      <c r="E23" s="240">
        <v>540.78179682999996</v>
      </c>
      <c r="F23" s="240">
        <v>30.505011619999998</v>
      </c>
      <c r="G23" s="240">
        <v>491.45548198</v>
      </c>
      <c r="H23" s="240">
        <v>6.2400105000000003</v>
      </c>
      <c r="I23" s="240">
        <v>12.581292729999998</v>
      </c>
      <c r="J23" s="240">
        <v>540.78179682999996</v>
      </c>
      <c r="K23" s="240">
        <v>30.505011619999998</v>
      </c>
      <c r="L23" s="240">
        <v>491.45548198</v>
      </c>
      <c r="M23" s="240">
        <v>6.2400105000000003</v>
      </c>
      <c r="N23" s="240">
        <v>12.581292729999998</v>
      </c>
      <c r="O23" s="240">
        <v>0</v>
      </c>
      <c r="P23" s="240">
        <v>0</v>
      </c>
      <c r="Q23" s="240">
        <v>0</v>
      </c>
      <c r="R23" s="240">
        <v>0</v>
      </c>
      <c r="S23" s="240">
        <v>0</v>
      </c>
      <c r="T23" s="240">
        <v>0</v>
      </c>
      <c r="U23" s="240">
        <v>0</v>
      </c>
      <c r="V23" s="240">
        <v>0</v>
      </c>
      <c r="W23" s="240">
        <v>0</v>
      </c>
      <c r="X23" s="240">
        <v>0</v>
      </c>
      <c r="Y23" s="240">
        <v>0</v>
      </c>
      <c r="Z23" s="240">
        <v>0</v>
      </c>
      <c r="AA23" s="240">
        <v>0</v>
      </c>
      <c r="AB23" s="240">
        <v>0</v>
      </c>
      <c r="AC23" s="240">
        <v>0</v>
      </c>
      <c r="AD23" s="240">
        <v>1974.3932529839217</v>
      </c>
      <c r="AE23" s="240">
        <v>235.11447829000002</v>
      </c>
      <c r="AF23" s="240">
        <v>46.192952430000005</v>
      </c>
      <c r="AG23" s="240">
        <v>111.31855039999999</v>
      </c>
      <c r="AH23" s="240">
        <v>59.031191429999993</v>
      </c>
      <c r="AI23" s="240">
        <v>18.57178403</v>
      </c>
      <c r="AJ23" s="240">
        <v>235.11447829000002</v>
      </c>
      <c r="AK23" s="240">
        <v>46.192952430000005</v>
      </c>
      <c r="AL23" s="240">
        <v>111.31855039999999</v>
      </c>
      <c r="AM23" s="240">
        <v>59.031191429999993</v>
      </c>
      <c r="AN23" s="240">
        <v>18.57178403</v>
      </c>
      <c r="AO23" s="240">
        <v>0</v>
      </c>
      <c r="AP23" s="240">
        <v>0</v>
      </c>
      <c r="AQ23" s="240">
        <v>0</v>
      </c>
      <c r="AR23" s="240">
        <v>0</v>
      </c>
      <c r="AS23" s="240">
        <v>0</v>
      </c>
      <c r="AT23" s="240">
        <v>0</v>
      </c>
      <c r="AU23" s="240">
        <v>0</v>
      </c>
      <c r="AV23" s="240">
        <v>0</v>
      </c>
      <c r="AW23" s="240">
        <v>0</v>
      </c>
      <c r="AX23" s="240">
        <v>0</v>
      </c>
      <c r="AY23" s="240">
        <v>0</v>
      </c>
      <c r="AZ23" s="240">
        <v>0</v>
      </c>
      <c r="BA23" s="240">
        <v>0</v>
      </c>
      <c r="BB23" s="240">
        <v>0</v>
      </c>
      <c r="BC23" s="240">
        <v>0</v>
      </c>
    </row>
    <row r="24" spans="1:55" customFormat="1" ht="31.5">
      <c r="A24" s="238" t="s">
        <v>512</v>
      </c>
      <c r="B24" s="239" t="s">
        <v>513</v>
      </c>
      <c r="C24" s="238" t="s">
        <v>507</v>
      </c>
      <c r="D24" s="240">
        <v>1871.1743426311273</v>
      </c>
      <c r="E24" s="240">
        <v>134.68293303999999</v>
      </c>
      <c r="F24" s="240">
        <v>13.771320380000002</v>
      </c>
      <c r="G24" s="240">
        <v>114.01747417</v>
      </c>
      <c r="H24" s="240">
        <v>2.4455650499999999</v>
      </c>
      <c r="I24" s="240">
        <v>4.4485734399999988</v>
      </c>
      <c r="J24" s="240">
        <v>134.68293303999999</v>
      </c>
      <c r="K24" s="240">
        <v>13.771320380000002</v>
      </c>
      <c r="L24" s="240">
        <v>114.01747417</v>
      </c>
      <c r="M24" s="240">
        <v>2.4455650499999999</v>
      </c>
      <c r="N24" s="240">
        <v>4.4485734399999988</v>
      </c>
      <c r="O24" s="240">
        <v>0</v>
      </c>
      <c r="P24" s="240">
        <v>0</v>
      </c>
      <c r="Q24" s="240">
        <v>0</v>
      </c>
      <c r="R24" s="240">
        <v>0</v>
      </c>
      <c r="S24" s="240">
        <v>0</v>
      </c>
      <c r="T24" s="240">
        <v>0</v>
      </c>
      <c r="U24" s="240">
        <v>0</v>
      </c>
      <c r="V24" s="240">
        <v>0</v>
      </c>
      <c r="W24" s="240">
        <v>0</v>
      </c>
      <c r="X24" s="240">
        <v>0</v>
      </c>
      <c r="Y24" s="240">
        <v>0</v>
      </c>
      <c r="Z24" s="240">
        <v>0</v>
      </c>
      <c r="AA24" s="240">
        <v>0</v>
      </c>
      <c r="AB24" s="240">
        <v>0</v>
      </c>
      <c r="AC24" s="240">
        <v>0</v>
      </c>
      <c r="AD24" s="240">
        <v>1756.9076410407786</v>
      </c>
      <c r="AE24" s="240">
        <v>18.011109680000004</v>
      </c>
      <c r="AF24" s="240">
        <v>8.0376030200000006</v>
      </c>
      <c r="AG24" s="240">
        <v>0</v>
      </c>
      <c r="AH24" s="240">
        <v>0</v>
      </c>
      <c r="AI24" s="240">
        <v>9.97350666</v>
      </c>
      <c r="AJ24" s="240">
        <v>18.011109680000004</v>
      </c>
      <c r="AK24" s="240">
        <v>8.0376030200000006</v>
      </c>
      <c r="AL24" s="240">
        <v>0</v>
      </c>
      <c r="AM24" s="240">
        <v>0</v>
      </c>
      <c r="AN24" s="240">
        <v>9.97350666</v>
      </c>
      <c r="AO24" s="240">
        <v>0</v>
      </c>
      <c r="AP24" s="240">
        <v>0</v>
      </c>
      <c r="AQ24" s="240">
        <v>0</v>
      </c>
      <c r="AR24" s="240">
        <v>0</v>
      </c>
      <c r="AS24" s="240">
        <v>0</v>
      </c>
      <c r="AT24" s="240">
        <v>0</v>
      </c>
      <c r="AU24" s="240">
        <v>0</v>
      </c>
      <c r="AV24" s="240">
        <v>0</v>
      </c>
      <c r="AW24" s="240">
        <v>0</v>
      </c>
      <c r="AX24" s="240">
        <v>0</v>
      </c>
      <c r="AY24" s="240">
        <v>0</v>
      </c>
      <c r="AZ24" s="240">
        <v>0</v>
      </c>
      <c r="BA24" s="240">
        <v>0</v>
      </c>
      <c r="BB24" s="240">
        <v>0</v>
      </c>
      <c r="BC24" s="240">
        <v>0</v>
      </c>
    </row>
    <row r="25" spans="1:55" customFormat="1">
      <c r="A25" s="238" t="s">
        <v>514</v>
      </c>
      <c r="B25" s="239" t="s">
        <v>515</v>
      </c>
      <c r="C25" s="238" t="s">
        <v>507</v>
      </c>
      <c r="D25" s="240">
        <v>44.52295361112337</v>
      </c>
      <c r="E25" s="240">
        <v>12.26084348</v>
      </c>
      <c r="F25" s="240">
        <v>0</v>
      </c>
      <c r="G25" s="240">
        <v>11.20529902</v>
      </c>
      <c r="H25" s="240">
        <v>0</v>
      </c>
      <c r="I25" s="240">
        <v>1.0555444599999999</v>
      </c>
      <c r="J25" s="240">
        <v>12.26084348</v>
      </c>
      <c r="K25" s="240">
        <v>0</v>
      </c>
      <c r="L25" s="240">
        <v>11.20529902</v>
      </c>
      <c r="M25" s="240">
        <v>0</v>
      </c>
      <c r="N25" s="240">
        <v>1.0555444599999999</v>
      </c>
      <c r="O25" s="240">
        <v>0</v>
      </c>
      <c r="P25" s="240">
        <v>0</v>
      </c>
      <c r="Q25" s="240">
        <v>0</v>
      </c>
      <c r="R25" s="240">
        <v>0</v>
      </c>
      <c r="S25" s="240">
        <v>0</v>
      </c>
      <c r="T25" s="240">
        <v>0</v>
      </c>
      <c r="U25" s="240">
        <v>0</v>
      </c>
      <c r="V25" s="240">
        <v>0</v>
      </c>
      <c r="W25" s="240">
        <v>0</v>
      </c>
      <c r="X25" s="240">
        <v>0</v>
      </c>
      <c r="Y25" s="240">
        <v>0</v>
      </c>
      <c r="Z25" s="240">
        <v>0</v>
      </c>
      <c r="AA25" s="240">
        <v>0</v>
      </c>
      <c r="AB25" s="240">
        <v>0</v>
      </c>
      <c r="AC25" s="240">
        <v>0</v>
      </c>
      <c r="AD25" s="240">
        <v>10.192902436339136</v>
      </c>
      <c r="AE25" s="240">
        <v>0</v>
      </c>
      <c r="AF25" s="240">
        <v>0</v>
      </c>
      <c r="AG25" s="240">
        <v>0</v>
      </c>
      <c r="AH25" s="240">
        <v>0</v>
      </c>
      <c r="AI25" s="240">
        <v>0</v>
      </c>
      <c r="AJ25" s="240">
        <v>0</v>
      </c>
      <c r="AK25" s="240">
        <v>0</v>
      </c>
      <c r="AL25" s="240">
        <v>0</v>
      </c>
      <c r="AM25" s="240">
        <v>0</v>
      </c>
      <c r="AN25" s="240">
        <v>0</v>
      </c>
      <c r="AO25" s="240">
        <v>0</v>
      </c>
      <c r="AP25" s="240">
        <v>0</v>
      </c>
      <c r="AQ25" s="240">
        <v>0</v>
      </c>
      <c r="AR25" s="240">
        <v>0</v>
      </c>
      <c r="AS25" s="240">
        <v>0</v>
      </c>
      <c r="AT25" s="240">
        <v>0</v>
      </c>
      <c r="AU25" s="240">
        <v>0</v>
      </c>
      <c r="AV25" s="240">
        <v>0</v>
      </c>
      <c r="AW25" s="240">
        <v>0</v>
      </c>
      <c r="AX25" s="240">
        <v>0</v>
      </c>
      <c r="AY25" s="240">
        <v>0</v>
      </c>
      <c r="AZ25" s="240">
        <v>0</v>
      </c>
      <c r="BA25" s="240">
        <v>0</v>
      </c>
      <c r="BB25" s="240">
        <v>0</v>
      </c>
      <c r="BC25" s="240">
        <v>0</v>
      </c>
    </row>
    <row r="26" spans="1:55" customFormat="1" ht="31.5">
      <c r="A26" s="238" t="s">
        <v>516</v>
      </c>
      <c r="B26" s="239" t="s">
        <v>517</v>
      </c>
      <c r="C26" s="238" t="s">
        <v>507</v>
      </c>
      <c r="D26" s="240">
        <v>0</v>
      </c>
      <c r="E26" s="240">
        <v>0</v>
      </c>
      <c r="F26" s="240">
        <v>0</v>
      </c>
      <c r="G26" s="240">
        <v>0</v>
      </c>
      <c r="H26" s="240">
        <v>0</v>
      </c>
      <c r="I26" s="240">
        <v>0</v>
      </c>
      <c r="J26" s="240">
        <v>0</v>
      </c>
      <c r="K26" s="240">
        <v>0</v>
      </c>
      <c r="L26" s="240">
        <v>0</v>
      </c>
      <c r="M26" s="240">
        <v>0</v>
      </c>
      <c r="N26" s="240">
        <v>0</v>
      </c>
      <c r="O26" s="240">
        <v>0</v>
      </c>
      <c r="P26" s="240">
        <v>0</v>
      </c>
      <c r="Q26" s="240">
        <v>0</v>
      </c>
      <c r="R26" s="240">
        <v>0</v>
      </c>
      <c r="S26" s="240">
        <v>0</v>
      </c>
      <c r="T26" s="240">
        <v>0</v>
      </c>
      <c r="U26" s="240">
        <v>0</v>
      </c>
      <c r="V26" s="240">
        <v>0</v>
      </c>
      <c r="W26" s="240">
        <v>0</v>
      </c>
      <c r="X26" s="240">
        <v>0</v>
      </c>
      <c r="Y26" s="240">
        <v>0</v>
      </c>
      <c r="Z26" s="240">
        <v>0</v>
      </c>
      <c r="AA26" s="240">
        <v>0</v>
      </c>
      <c r="AB26" s="240">
        <v>0</v>
      </c>
      <c r="AC26" s="240">
        <v>0</v>
      </c>
      <c r="AD26" s="240">
        <v>0</v>
      </c>
      <c r="AE26" s="240">
        <v>0</v>
      </c>
      <c r="AF26" s="240">
        <v>0</v>
      </c>
      <c r="AG26" s="240">
        <v>0</v>
      </c>
      <c r="AH26" s="240">
        <v>0</v>
      </c>
      <c r="AI26" s="240">
        <v>0</v>
      </c>
      <c r="AJ26" s="240">
        <v>0</v>
      </c>
      <c r="AK26" s="240">
        <v>0</v>
      </c>
      <c r="AL26" s="240">
        <v>0</v>
      </c>
      <c r="AM26" s="240">
        <v>0</v>
      </c>
      <c r="AN26" s="240">
        <v>0</v>
      </c>
      <c r="AO26" s="240">
        <v>0</v>
      </c>
      <c r="AP26" s="240">
        <v>0</v>
      </c>
      <c r="AQ26" s="240">
        <v>0</v>
      </c>
      <c r="AR26" s="240">
        <v>0</v>
      </c>
      <c r="AS26" s="240">
        <v>0</v>
      </c>
      <c r="AT26" s="240">
        <v>0</v>
      </c>
      <c r="AU26" s="240">
        <v>0</v>
      </c>
      <c r="AV26" s="240">
        <v>0</v>
      </c>
      <c r="AW26" s="240">
        <v>0</v>
      </c>
      <c r="AX26" s="240">
        <v>0</v>
      </c>
      <c r="AY26" s="240">
        <v>0</v>
      </c>
      <c r="AZ26" s="240">
        <v>0</v>
      </c>
      <c r="BA26" s="240">
        <v>0</v>
      </c>
      <c r="BB26" s="240">
        <v>0</v>
      </c>
      <c r="BC26" s="240">
        <v>0</v>
      </c>
    </row>
    <row r="27" spans="1:55" customFormat="1">
      <c r="A27" s="238" t="s">
        <v>518</v>
      </c>
      <c r="B27" s="239" t="s">
        <v>519</v>
      </c>
      <c r="C27" s="238" t="s">
        <v>507</v>
      </c>
      <c r="D27" s="240">
        <v>226.50536617535514</v>
      </c>
      <c r="E27" s="240">
        <v>79.718492610000013</v>
      </c>
      <c r="F27" s="240">
        <v>0.17799999999999999</v>
      </c>
      <c r="G27" s="240">
        <v>3.4610012399999999</v>
      </c>
      <c r="H27" s="240">
        <v>68.062269660000013</v>
      </c>
      <c r="I27" s="240">
        <v>8.0172217100000012</v>
      </c>
      <c r="J27" s="240">
        <v>79.718492610000013</v>
      </c>
      <c r="K27" s="240">
        <v>0.17799999999999999</v>
      </c>
      <c r="L27" s="240">
        <v>3.4610012399999999</v>
      </c>
      <c r="M27" s="240">
        <v>68.062269660000013</v>
      </c>
      <c r="N27" s="240">
        <v>8.0172217100000012</v>
      </c>
      <c r="O27" s="240">
        <v>0</v>
      </c>
      <c r="P27" s="240">
        <v>0</v>
      </c>
      <c r="Q27" s="240">
        <v>0</v>
      </c>
      <c r="R27" s="240">
        <v>0</v>
      </c>
      <c r="S27" s="240">
        <v>0</v>
      </c>
      <c r="T27" s="240">
        <v>0</v>
      </c>
      <c r="U27" s="240">
        <v>0</v>
      </c>
      <c r="V27" s="240">
        <v>0</v>
      </c>
      <c r="W27" s="240">
        <v>0</v>
      </c>
      <c r="X27" s="240">
        <v>0</v>
      </c>
      <c r="Y27" s="240">
        <v>0</v>
      </c>
      <c r="Z27" s="240">
        <v>0</v>
      </c>
      <c r="AA27" s="240">
        <v>0</v>
      </c>
      <c r="AB27" s="240">
        <v>0</v>
      </c>
      <c r="AC27" s="240">
        <v>0</v>
      </c>
      <c r="AD27" s="240">
        <v>142.90338361669399</v>
      </c>
      <c r="AE27" s="240">
        <v>17.771664010000002</v>
      </c>
      <c r="AF27" s="240">
        <v>0</v>
      </c>
      <c r="AG27" s="240">
        <v>10.508000000000001</v>
      </c>
      <c r="AH27" s="240">
        <v>4.2527549999999996</v>
      </c>
      <c r="AI27" s="240">
        <v>3.0109090099999998</v>
      </c>
      <c r="AJ27" s="240">
        <v>17.771664010000002</v>
      </c>
      <c r="AK27" s="240">
        <v>0</v>
      </c>
      <c r="AL27" s="240">
        <v>10.508000000000001</v>
      </c>
      <c r="AM27" s="240">
        <v>4.2527549999999996</v>
      </c>
      <c r="AN27" s="240">
        <v>3.0109090099999998</v>
      </c>
      <c r="AO27" s="240">
        <v>0</v>
      </c>
      <c r="AP27" s="240">
        <v>0</v>
      </c>
      <c r="AQ27" s="240">
        <v>0</v>
      </c>
      <c r="AR27" s="240">
        <v>0</v>
      </c>
      <c r="AS27" s="240">
        <v>0</v>
      </c>
      <c r="AT27" s="240">
        <v>0</v>
      </c>
      <c r="AU27" s="240">
        <v>0</v>
      </c>
      <c r="AV27" s="240">
        <v>0</v>
      </c>
      <c r="AW27" s="240">
        <v>0</v>
      </c>
      <c r="AX27" s="240">
        <v>0</v>
      </c>
      <c r="AY27" s="240">
        <v>0</v>
      </c>
      <c r="AZ27" s="240">
        <v>0</v>
      </c>
      <c r="BA27" s="240">
        <v>0</v>
      </c>
      <c r="BB27" s="240">
        <v>0</v>
      </c>
      <c r="BC27" s="240">
        <v>0</v>
      </c>
    </row>
    <row r="28" spans="1:55" customFormat="1">
      <c r="A28" s="238" t="s">
        <v>520</v>
      </c>
      <c r="B28" s="239" t="s">
        <v>521</v>
      </c>
      <c r="C28" s="238" t="s">
        <v>507</v>
      </c>
      <c r="D28" s="240">
        <v>5886.1666827463196</v>
      </c>
      <c r="E28" s="240">
        <v>1115.2823841998002</v>
      </c>
      <c r="F28" s="240">
        <v>94.37397983000001</v>
      </c>
      <c r="G28" s="240">
        <v>795.30079416980004</v>
      </c>
      <c r="H28" s="240">
        <v>181.22982411000004</v>
      </c>
      <c r="I28" s="240">
        <v>44.377786090000001</v>
      </c>
      <c r="J28" s="240">
        <v>1115.2823841998002</v>
      </c>
      <c r="K28" s="240">
        <v>94.37397983000001</v>
      </c>
      <c r="L28" s="240">
        <v>795.30079416980004</v>
      </c>
      <c r="M28" s="240">
        <v>181.22982411000004</v>
      </c>
      <c r="N28" s="240">
        <v>44.377786090000001</v>
      </c>
      <c r="O28" s="240">
        <v>0</v>
      </c>
      <c r="P28" s="240">
        <v>0</v>
      </c>
      <c r="Q28" s="240">
        <v>0</v>
      </c>
      <c r="R28" s="240">
        <v>0</v>
      </c>
      <c r="S28" s="240">
        <v>0</v>
      </c>
      <c r="T28" s="240">
        <v>0</v>
      </c>
      <c r="U28" s="240">
        <v>0</v>
      </c>
      <c r="V28" s="240">
        <v>0</v>
      </c>
      <c r="W28" s="240">
        <v>0</v>
      </c>
      <c r="X28" s="240">
        <v>0</v>
      </c>
      <c r="Y28" s="240">
        <v>0</v>
      </c>
      <c r="Z28" s="240">
        <v>0</v>
      </c>
      <c r="AA28" s="240">
        <v>0</v>
      </c>
      <c r="AB28" s="240">
        <v>0</v>
      </c>
      <c r="AC28" s="240">
        <v>0</v>
      </c>
      <c r="AD28" s="240">
        <v>4335.1678561087465</v>
      </c>
      <c r="AE28" s="240">
        <v>557.53675406000013</v>
      </c>
      <c r="AF28" s="240">
        <v>117.72707399000001</v>
      </c>
      <c r="AG28" s="240">
        <v>278.36007419000003</v>
      </c>
      <c r="AH28" s="240">
        <v>102.63649617999999</v>
      </c>
      <c r="AI28" s="240">
        <v>58.813109700000005</v>
      </c>
      <c r="AJ28" s="240">
        <v>557.53675406000013</v>
      </c>
      <c r="AK28" s="240">
        <v>117.72707399000001</v>
      </c>
      <c r="AL28" s="240">
        <v>278.36007419000003</v>
      </c>
      <c r="AM28" s="240">
        <v>102.63649617999999</v>
      </c>
      <c r="AN28" s="240">
        <v>58.813109700000005</v>
      </c>
      <c r="AO28" s="240">
        <v>0</v>
      </c>
      <c r="AP28" s="240">
        <v>0</v>
      </c>
      <c r="AQ28" s="240">
        <v>0</v>
      </c>
      <c r="AR28" s="240">
        <v>0</v>
      </c>
      <c r="AS28" s="240">
        <v>0</v>
      </c>
      <c r="AT28" s="240">
        <v>0</v>
      </c>
      <c r="AU28" s="240">
        <v>0</v>
      </c>
      <c r="AV28" s="240">
        <v>0</v>
      </c>
      <c r="AW28" s="240">
        <v>0</v>
      </c>
      <c r="AX28" s="240">
        <v>0</v>
      </c>
      <c r="AY28" s="240">
        <v>0</v>
      </c>
      <c r="AZ28" s="240">
        <v>0</v>
      </c>
      <c r="BA28" s="240">
        <v>0</v>
      </c>
      <c r="BB28" s="240">
        <v>0</v>
      </c>
      <c r="BC28" s="240">
        <v>0</v>
      </c>
    </row>
    <row r="29" spans="1:55" customFormat="1">
      <c r="A29" s="238" t="s">
        <v>522</v>
      </c>
      <c r="B29" s="239" t="s">
        <v>523</v>
      </c>
      <c r="C29" s="238" t="s">
        <v>507</v>
      </c>
      <c r="D29" s="240">
        <v>1051.4405512913902</v>
      </c>
      <c r="E29" s="240">
        <v>367.38266617980003</v>
      </c>
      <c r="F29" s="240">
        <v>50.671647830000005</v>
      </c>
      <c r="G29" s="240">
        <v>184.29932156980001</v>
      </c>
      <c r="H29" s="240">
        <v>111.94234873000002</v>
      </c>
      <c r="I29" s="240">
        <v>20.469348050000001</v>
      </c>
      <c r="J29" s="240">
        <v>367.38266617980003</v>
      </c>
      <c r="K29" s="240">
        <v>50.671647830000005</v>
      </c>
      <c r="L29" s="240">
        <v>184.29932156980001</v>
      </c>
      <c r="M29" s="240">
        <v>111.94234873000002</v>
      </c>
      <c r="N29" s="240">
        <v>20.469348050000001</v>
      </c>
      <c r="O29" s="240">
        <v>0</v>
      </c>
      <c r="P29" s="240">
        <v>0</v>
      </c>
      <c r="Q29" s="240">
        <v>0</v>
      </c>
      <c r="R29" s="240">
        <v>0</v>
      </c>
      <c r="S29" s="240">
        <v>0</v>
      </c>
      <c r="T29" s="240">
        <v>0</v>
      </c>
      <c r="U29" s="240">
        <v>0</v>
      </c>
      <c r="V29" s="240">
        <v>0</v>
      </c>
      <c r="W29" s="240">
        <v>0</v>
      </c>
      <c r="X29" s="240">
        <v>0</v>
      </c>
      <c r="Y29" s="240">
        <v>0</v>
      </c>
      <c r="Z29" s="240">
        <v>0</v>
      </c>
      <c r="AA29" s="240">
        <v>0</v>
      </c>
      <c r="AB29" s="240">
        <v>0</v>
      </c>
      <c r="AC29" s="240">
        <v>0</v>
      </c>
      <c r="AD29" s="240">
        <v>635.76890792413337</v>
      </c>
      <c r="AE29" s="240">
        <v>336.21100454000003</v>
      </c>
      <c r="AF29" s="240">
        <v>63.525425569999996</v>
      </c>
      <c r="AG29" s="240">
        <v>195.70056416000003</v>
      </c>
      <c r="AH29" s="240">
        <v>47.531887170000005</v>
      </c>
      <c r="AI29" s="240">
        <v>29.453127640000005</v>
      </c>
      <c r="AJ29" s="240">
        <v>336.21100454000003</v>
      </c>
      <c r="AK29" s="240">
        <v>63.525425569999996</v>
      </c>
      <c r="AL29" s="240">
        <v>195.70056416000003</v>
      </c>
      <c r="AM29" s="240">
        <v>47.531887170000005</v>
      </c>
      <c r="AN29" s="240">
        <v>29.453127640000005</v>
      </c>
      <c r="AO29" s="240">
        <v>0</v>
      </c>
      <c r="AP29" s="240">
        <v>0</v>
      </c>
      <c r="AQ29" s="240">
        <v>0</v>
      </c>
      <c r="AR29" s="240">
        <v>0</v>
      </c>
      <c r="AS29" s="240">
        <v>0</v>
      </c>
      <c r="AT29" s="240">
        <v>0</v>
      </c>
      <c r="AU29" s="240">
        <v>0</v>
      </c>
      <c r="AV29" s="240">
        <v>0</v>
      </c>
      <c r="AW29" s="240">
        <v>0</v>
      </c>
      <c r="AX29" s="240">
        <v>0</v>
      </c>
      <c r="AY29" s="240">
        <v>0</v>
      </c>
      <c r="AZ29" s="240">
        <v>0</v>
      </c>
      <c r="BA29" s="240">
        <v>0</v>
      </c>
      <c r="BB29" s="240">
        <v>0</v>
      </c>
      <c r="BC29" s="240">
        <v>0</v>
      </c>
    </row>
    <row r="30" spans="1:55" customFormat="1" ht="31.5">
      <c r="A30" s="238" t="s">
        <v>524</v>
      </c>
      <c r="B30" s="239" t="s">
        <v>525</v>
      </c>
      <c r="C30" s="238" t="s">
        <v>507</v>
      </c>
      <c r="D30" s="240">
        <v>991.19872178243008</v>
      </c>
      <c r="E30" s="240">
        <v>367.38266617980003</v>
      </c>
      <c r="F30" s="240">
        <v>50.671647830000005</v>
      </c>
      <c r="G30" s="240">
        <v>184.29932156980001</v>
      </c>
      <c r="H30" s="240">
        <v>111.94234873000002</v>
      </c>
      <c r="I30" s="240">
        <v>20.469348050000001</v>
      </c>
      <c r="J30" s="240">
        <v>367.38266617980003</v>
      </c>
      <c r="K30" s="240">
        <v>50.671647830000005</v>
      </c>
      <c r="L30" s="240">
        <v>184.29932156980001</v>
      </c>
      <c r="M30" s="240">
        <v>111.94234873000002</v>
      </c>
      <c r="N30" s="240">
        <v>20.469348050000001</v>
      </c>
      <c r="O30" s="240">
        <v>0</v>
      </c>
      <c r="P30" s="240">
        <v>0</v>
      </c>
      <c r="Q30" s="240">
        <v>0</v>
      </c>
      <c r="R30" s="240">
        <v>0</v>
      </c>
      <c r="S30" s="240">
        <v>0</v>
      </c>
      <c r="T30" s="240">
        <v>0</v>
      </c>
      <c r="U30" s="240">
        <v>0</v>
      </c>
      <c r="V30" s="240">
        <v>0</v>
      </c>
      <c r="W30" s="240">
        <v>0</v>
      </c>
      <c r="X30" s="240">
        <v>0</v>
      </c>
      <c r="Y30" s="240">
        <v>0</v>
      </c>
      <c r="Z30" s="240">
        <v>0</v>
      </c>
      <c r="AA30" s="240">
        <v>0</v>
      </c>
      <c r="AB30" s="240">
        <v>0</v>
      </c>
      <c r="AC30" s="240">
        <v>0</v>
      </c>
      <c r="AD30" s="240">
        <v>585.56738333333317</v>
      </c>
      <c r="AE30" s="240">
        <v>336.21100454000003</v>
      </c>
      <c r="AF30" s="240">
        <v>63.525425569999996</v>
      </c>
      <c r="AG30" s="240">
        <v>195.70056416000003</v>
      </c>
      <c r="AH30" s="240">
        <v>47.531887170000005</v>
      </c>
      <c r="AI30" s="240">
        <v>29.453127640000005</v>
      </c>
      <c r="AJ30" s="240">
        <v>336.21100454000003</v>
      </c>
      <c r="AK30" s="240">
        <v>63.525425569999996</v>
      </c>
      <c r="AL30" s="240">
        <v>195.70056416000003</v>
      </c>
      <c r="AM30" s="240">
        <v>47.531887170000005</v>
      </c>
      <c r="AN30" s="240">
        <v>29.453127640000005</v>
      </c>
      <c r="AO30" s="240">
        <v>0</v>
      </c>
      <c r="AP30" s="240">
        <v>0</v>
      </c>
      <c r="AQ30" s="240">
        <v>0</v>
      </c>
      <c r="AR30" s="240">
        <v>0</v>
      </c>
      <c r="AS30" s="240">
        <v>0</v>
      </c>
      <c r="AT30" s="240">
        <v>0</v>
      </c>
      <c r="AU30" s="240">
        <v>0</v>
      </c>
      <c r="AV30" s="240">
        <v>0</v>
      </c>
      <c r="AW30" s="240">
        <v>0</v>
      </c>
      <c r="AX30" s="240">
        <v>0</v>
      </c>
      <c r="AY30" s="240">
        <v>0</v>
      </c>
      <c r="AZ30" s="240">
        <v>0</v>
      </c>
      <c r="BA30" s="240">
        <v>0</v>
      </c>
      <c r="BB30" s="240">
        <v>0</v>
      </c>
      <c r="BC30" s="240">
        <v>0</v>
      </c>
    </row>
    <row r="31" spans="1:55" customFormat="1" ht="47.25">
      <c r="A31" s="238" t="s">
        <v>526</v>
      </c>
      <c r="B31" s="239" t="s">
        <v>1449</v>
      </c>
      <c r="C31" s="238" t="s">
        <v>507</v>
      </c>
      <c r="D31" s="240">
        <v>839.62139412258114</v>
      </c>
      <c r="E31" s="240">
        <v>186.79385412980005</v>
      </c>
      <c r="F31" s="240">
        <v>25.729878730000003</v>
      </c>
      <c r="G31" s="240">
        <v>83.874272119800011</v>
      </c>
      <c r="H31" s="240">
        <v>69.317716080000025</v>
      </c>
      <c r="I31" s="240">
        <v>7.8719872000000004</v>
      </c>
      <c r="J31" s="240">
        <v>186.79385412980005</v>
      </c>
      <c r="K31" s="240">
        <v>25.729878730000003</v>
      </c>
      <c r="L31" s="240">
        <v>83.874272119800011</v>
      </c>
      <c r="M31" s="240">
        <v>69.317716080000025</v>
      </c>
      <c r="N31" s="240">
        <v>7.8719872000000004</v>
      </c>
      <c r="O31" s="240">
        <v>0</v>
      </c>
      <c r="P31" s="240">
        <v>0</v>
      </c>
      <c r="Q31" s="240">
        <v>0</v>
      </c>
      <c r="R31" s="240">
        <v>0</v>
      </c>
      <c r="S31" s="240">
        <v>0</v>
      </c>
      <c r="T31" s="240">
        <v>0</v>
      </c>
      <c r="U31" s="240">
        <v>0</v>
      </c>
      <c r="V31" s="240">
        <v>0</v>
      </c>
      <c r="W31" s="240">
        <v>0</v>
      </c>
      <c r="X31" s="240">
        <v>0</v>
      </c>
      <c r="Y31" s="240">
        <v>0</v>
      </c>
      <c r="Z31" s="240">
        <v>0</v>
      </c>
      <c r="AA31" s="240">
        <v>0</v>
      </c>
      <c r="AB31" s="240">
        <v>0</v>
      </c>
      <c r="AC31" s="240">
        <v>0</v>
      </c>
      <c r="AD31" s="240">
        <v>458.97074999999995</v>
      </c>
      <c r="AE31" s="240">
        <v>190.76806268000001</v>
      </c>
      <c r="AF31" s="240">
        <v>24.48739497</v>
      </c>
      <c r="AG31" s="240">
        <v>125.43713045000004</v>
      </c>
      <c r="AH31" s="240">
        <v>22.044939800000002</v>
      </c>
      <c r="AI31" s="240">
        <v>18.798597460000003</v>
      </c>
      <c r="AJ31" s="240">
        <v>190.76806268000001</v>
      </c>
      <c r="AK31" s="240">
        <v>24.48739497</v>
      </c>
      <c r="AL31" s="240">
        <v>125.43713045000004</v>
      </c>
      <c r="AM31" s="240">
        <v>22.044939800000002</v>
      </c>
      <c r="AN31" s="240">
        <v>18.798597460000003</v>
      </c>
      <c r="AO31" s="240">
        <v>0</v>
      </c>
      <c r="AP31" s="240">
        <v>0</v>
      </c>
      <c r="AQ31" s="240">
        <v>0</v>
      </c>
      <c r="AR31" s="240">
        <v>0</v>
      </c>
      <c r="AS31" s="240">
        <v>0</v>
      </c>
      <c r="AT31" s="240">
        <v>0</v>
      </c>
      <c r="AU31" s="240">
        <v>0</v>
      </c>
      <c r="AV31" s="240">
        <v>0</v>
      </c>
      <c r="AW31" s="240">
        <v>0</v>
      </c>
      <c r="AX31" s="240">
        <v>0</v>
      </c>
      <c r="AY31" s="240">
        <v>0</v>
      </c>
      <c r="AZ31" s="240">
        <v>0</v>
      </c>
      <c r="BA31" s="240">
        <v>0</v>
      </c>
      <c r="BB31" s="240">
        <v>0</v>
      </c>
      <c r="BC31" s="240">
        <v>0</v>
      </c>
    </row>
    <row r="32" spans="1:55" customFormat="1" ht="47.25">
      <c r="A32" s="238" t="s">
        <v>528</v>
      </c>
      <c r="B32" s="239" t="s">
        <v>1450</v>
      </c>
      <c r="C32" s="238" t="s">
        <v>507</v>
      </c>
      <c r="D32" s="240">
        <v>119.827327659849</v>
      </c>
      <c r="E32" s="240">
        <v>98.78910762000001</v>
      </c>
      <c r="F32" s="240">
        <v>11.37577806</v>
      </c>
      <c r="G32" s="240">
        <v>55.818515460000008</v>
      </c>
      <c r="H32" s="240">
        <v>29.261114019999994</v>
      </c>
      <c r="I32" s="240">
        <v>2.3337000799999998</v>
      </c>
      <c r="J32" s="240">
        <v>98.78910762000001</v>
      </c>
      <c r="K32" s="240">
        <v>11.37577806</v>
      </c>
      <c r="L32" s="240">
        <v>55.818515460000008</v>
      </c>
      <c r="M32" s="240">
        <v>29.261114019999994</v>
      </c>
      <c r="N32" s="240">
        <v>2.3337000799999998</v>
      </c>
      <c r="O32" s="240">
        <v>0</v>
      </c>
      <c r="P32" s="240">
        <v>0</v>
      </c>
      <c r="Q32" s="240">
        <v>0</v>
      </c>
      <c r="R32" s="240">
        <v>0</v>
      </c>
      <c r="S32" s="240">
        <v>0</v>
      </c>
      <c r="T32" s="240">
        <v>0</v>
      </c>
      <c r="U32" s="240">
        <v>0</v>
      </c>
      <c r="V32" s="240">
        <v>0</v>
      </c>
      <c r="W32" s="240">
        <v>0</v>
      </c>
      <c r="X32" s="240">
        <v>0</v>
      </c>
      <c r="Y32" s="240">
        <v>0</v>
      </c>
      <c r="Z32" s="240">
        <v>0</v>
      </c>
      <c r="AA32" s="240">
        <v>0</v>
      </c>
      <c r="AB32" s="240">
        <v>0</v>
      </c>
      <c r="AC32" s="240">
        <v>0</v>
      </c>
      <c r="AD32" s="240">
        <v>95.388299999999987</v>
      </c>
      <c r="AE32" s="240">
        <v>49.755488769999999</v>
      </c>
      <c r="AF32" s="240">
        <v>17.128799659999999</v>
      </c>
      <c r="AG32" s="240">
        <v>22.124041420000001</v>
      </c>
      <c r="AH32" s="240">
        <v>7.5942877499999994</v>
      </c>
      <c r="AI32" s="240">
        <v>2.9083599399999995</v>
      </c>
      <c r="AJ32" s="240">
        <v>49.755488769999999</v>
      </c>
      <c r="AK32" s="240">
        <v>17.128799659999999</v>
      </c>
      <c r="AL32" s="240">
        <v>22.124041420000001</v>
      </c>
      <c r="AM32" s="240">
        <v>7.5942877499999994</v>
      </c>
      <c r="AN32" s="240">
        <v>2.9083599399999995</v>
      </c>
      <c r="AO32" s="240">
        <v>0</v>
      </c>
      <c r="AP32" s="240">
        <v>0</v>
      </c>
      <c r="AQ32" s="240">
        <v>0</v>
      </c>
      <c r="AR32" s="240">
        <v>0</v>
      </c>
      <c r="AS32" s="240">
        <v>0</v>
      </c>
      <c r="AT32" s="240">
        <v>0</v>
      </c>
      <c r="AU32" s="240">
        <v>0</v>
      </c>
      <c r="AV32" s="240">
        <v>0</v>
      </c>
      <c r="AW32" s="240">
        <v>0</v>
      </c>
      <c r="AX32" s="240">
        <v>0</v>
      </c>
      <c r="AY32" s="240">
        <v>0</v>
      </c>
      <c r="AZ32" s="240">
        <v>0</v>
      </c>
      <c r="BA32" s="240">
        <v>0</v>
      </c>
      <c r="BB32" s="240">
        <v>0</v>
      </c>
      <c r="BC32" s="240">
        <v>0</v>
      </c>
    </row>
    <row r="33" spans="1:55" customFormat="1" ht="31.5">
      <c r="A33" s="238" t="s">
        <v>530</v>
      </c>
      <c r="B33" s="239" t="s">
        <v>531</v>
      </c>
      <c r="C33" s="238" t="s">
        <v>507</v>
      </c>
      <c r="D33" s="240">
        <v>31.75</v>
      </c>
      <c r="E33" s="240">
        <v>81.799704429999991</v>
      </c>
      <c r="F33" s="240">
        <v>13.56599104</v>
      </c>
      <c r="G33" s="240">
        <v>44.606533989999996</v>
      </c>
      <c r="H33" s="240">
        <v>13.36351863</v>
      </c>
      <c r="I33" s="240">
        <v>10.26366077</v>
      </c>
      <c r="J33" s="240">
        <v>81.799704429999991</v>
      </c>
      <c r="K33" s="240">
        <v>13.56599104</v>
      </c>
      <c r="L33" s="240">
        <v>44.606533989999996</v>
      </c>
      <c r="M33" s="240">
        <v>13.36351863</v>
      </c>
      <c r="N33" s="240">
        <v>10.26366077</v>
      </c>
      <c r="O33" s="240">
        <v>0</v>
      </c>
      <c r="P33" s="240">
        <v>0</v>
      </c>
      <c r="Q33" s="240">
        <v>0</v>
      </c>
      <c r="R33" s="240">
        <v>0</v>
      </c>
      <c r="S33" s="240">
        <v>0</v>
      </c>
      <c r="T33" s="240">
        <v>0</v>
      </c>
      <c r="U33" s="240">
        <v>0</v>
      </c>
      <c r="V33" s="240">
        <v>0</v>
      </c>
      <c r="W33" s="240">
        <v>0</v>
      </c>
      <c r="X33" s="240">
        <v>0</v>
      </c>
      <c r="Y33" s="240">
        <v>0</v>
      </c>
      <c r="Z33" s="240">
        <v>0</v>
      </c>
      <c r="AA33" s="240">
        <v>0</v>
      </c>
      <c r="AB33" s="240">
        <v>0</v>
      </c>
      <c r="AC33" s="240">
        <v>0</v>
      </c>
      <c r="AD33" s="240">
        <v>31.208333333333311</v>
      </c>
      <c r="AE33" s="240">
        <v>95.687453090000005</v>
      </c>
      <c r="AF33" s="240">
        <v>21.90923094</v>
      </c>
      <c r="AG33" s="240">
        <v>48.139392289999989</v>
      </c>
      <c r="AH33" s="240">
        <v>17.89265962</v>
      </c>
      <c r="AI33" s="240">
        <v>7.7461702399999997</v>
      </c>
      <c r="AJ33" s="240">
        <v>95.687453090000005</v>
      </c>
      <c r="AK33" s="240">
        <v>21.90923094</v>
      </c>
      <c r="AL33" s="240">
        <v>48.139392289999989</v>
      </c>
      <c r="AM33" s="240">
        <v>17.89265962</v>
      </c>
      <c r="AN33" s="240">
        <v>7.7461702399999997</v>
      </c>
      <c r="AO33" s="240">
        <v>0</v>
      </c>
      <c r="AP33" s="240">
        <v>0</v>
      </c>
      <c r="AQ33" s="240">
        <v>0</v>
      </c>
      <c r="AR33" s="240">
        <v>0</v>
      </c>
      <c r="AS33" s="240">
        <v>0</v>
      </c>
      <c r="AT33" s="240">
        <v>0</v>
      </c>
      <c r="AU33" s="240">
        <v>0</v>
      </c>
      <c r="AV33" s="240">
        <v>0</v>
      </c>
      <c r="AW33" s="240">
        <v>0</v>
      </c>
      <c r="AX33" s="240">
        <v>0</v>
      </c>
      <c r="AY33" s="240">
        <v>0</v>
      </c>
      <c r="AZ33" s="240">
        <v>0</v>
      </c>
      <c r="BA33" s="240">
        <v>0</v>
      </c>
      <c r="BB33" s="240">
        <v>0</v>
      </c>
      <c r="BC33" s="240">
        <v>0</v>
      </c>
    </row>
    <row r="34" spans="1:55" customFormat="1" ht="31.5">
      <c r="A34" s="238" t="s">
        <v>530</v>
      </c>
      <c r="B34" s="239" t="s">
        <v>532</v>
      </c>
      <c r="C34" s="238" t="s">
        <v>533</v>
      </c>
      <c r="D34" s="240">
        <v>0</v>
      </c>
      <c r="E34" s="240">
        <v>0.71109067000000004</v>
      </c>
      <c r="F34" s="240">
        <v>0</v>
      </c>
      <c r="G34" s="240">
        <v>0</v>
      </c>
      <c r="H34" s="240">
        <v>0</v>
      </c>
      <c r="I34" s="240">
        <v>0.71109067000000004</v>
      </c>
      <c r="J34" s="240">
        <v>0.71109067000000004</v>
      </c>
      <c r="K34" s="240">
        <v>0</v>
      </c>
      <c r="L34" s="240">
        <v>0</v>
      </c>
      <c r="M34" s="240">
        <v>0</v>
      </c>
      <c r="N34" s="240">
        <v>0.71109067000000004</v>
      </c>
      <c r="O34" s="240">
        <v>0</v>
      </c>
      <c r="P34" s="240">
        <v>0</v>
      </c>
      <c r="Q34" s="240">
        <v>0</v>
      </c>
      <c r="R34" s="240">
        <v>0</v>
      </c>
      <c r="S34" s="240">
        <v>0</v>
      </c>
      <c r="T34" s="240">
        <v>0</v>
      </c>
      <c r="U34" s="240">
        <v>0</v>
      </c>
      <c r="V34" s="240">
        <v>0</v>
      </c>
      <c r="W34" s="240">
        <v>0</v>
      </c>
      <c r="X34" s="240">
        <v>0</v>
      </c>
      <c r="Y34" s="240">
        <v>0</v>
      </c>
      <c r="Z34" s="240">
        <v>0</v>
      </c>
      <c r="AA34" s="240">
        <v>0</v>
      </c>
      <c r="AB34" s="240">
        <v>0</v>
      </c>
      <c r="AC34" s="240">
        <v>0</v>
      </c>
      <c r="AD34" s="240">
        <v>0</v>
      </c>
      <c r="AE34" s="240">
        <v>12.82412349</v>
      </c>
      <c r="AF34" s="240">
        <v>0</v>
      </c>
      <c r="AG34" s="240">
        <v>11.84671477</v>
      </c>
      <c r="AH34" s="240">
        <v>0</v>
      </c>
      <c r="AI34" s="240">
        <v>0.97740872000000001</v>
      </c>
      <c r="AJ34" s="240">
        <v>12.82412349</v>
      </c>
      <c r="AK34" s="240">
        <v>0</v>
      </c>
      <c r="AL34" s="240">
        <v>11.84671477</v>
      </c>
      <c r="AM34" s="240">
        <v>0</v>
      </c>
      <c r="AN34" s="240">
        <v>0.97740872000000001</v>
      </c>
      <c r="AO34" s="240">
        <v>0</v>
      </c>
      <c r="AP34" s="240">
        <v>0</v>
      </c>
      <c r="AQ34" s="240">
        <v>0</v>
      </c>
      <c r="AR34" s="240">
        <v>0</v>
      </c>
      <c r="AS34" s="240">
        <v>0</v>
      </c>
      <c r="AT34" s="240">
        <v>0</v>
      </c>
      <c r="AU34" s="240">
        <v>0</v>
      </c>
      <c r="AV34" s="240">
        <v>0</v>
      </c>
      <c r="AW34" s="240">
        <v>0</v>
      </c>
      <c r="AX34" s="240">
        <v>0</v>
      </c>
      <c r="AY34" s="240">
        <v>0</v>
      </c>
      <c r="AZ34" s="240">
        <v>0</v>
      </c>
      <c r="BA34" s="240">
        <v>0</v>
      </c>
      <c r="BB34" s="240">
        <v>0</v>
      </c>
      <c r="BC34" s="240">
        <v>0</v>
      </c>
    </row>
    <row r="35" spans="1:55" customFormat="1" ht="31.5">
      <c r="A35" s="238" t="s">
        <v>530</v>
      </c>
      <c r="B35" s="239" t="s">
        <v>534</v>
      </c>
      <c r="C35" s="238" t="s">
        <v>535</v>
      </c>
      <c r="D35" s="240">
        <v>0</v>
      </c>
      <c r="E35" s="240">
        <v>19.669711809999999</v>
      </c>
      <c r="F35" s="240">
        <v>0</v>
      </c>
      <c r="G35" s="240">
        <v>19.60712333</v>
      </c>
      <c r="H35" s="240">
        <v>0</v>
      </c>
      <c r="I35" s="240">
        <v>6.2588480000000002E-2</v>
      </c>
      <c r="J35" s="240">
        <v>19.669711809999999</v>
      </c>
      <c r="K35" s="240">
        <v>0</v>
      </c>
      <c r="L35" s="240">
        <v>19.60712333</v>
      </c>
      <c r="M35" s="240">
        <v>0</v>
      </c>
      <c r="N35" s="240">
        <v>6.2588480000000002E-2</v>
      </c>
      <c r="O35" s="240">
        <v>0</v>
      </c>
      <c r="P35" s="240">
        <v>0</v>
      </c>
      <c r="Q35" s="240">
        <v>0</v>
      </c>
      <c r="R35" s="240">
        <v>0</v>
      </c>
      <c r="S35" s="240">
        <v>0</v>
      </c>
      <c r="T35" s="240">
        <v>0</v>
      </c>
      <c r="U35" s="240">
        <v>0</v>
      </c>
      <c r="V35" s="240">
        <v>0</v>
      </c>
      <c r="W35" s="240">
        <v>0</v>
      </c>
      <c r="X35" s="240">
        <v>0</v>
      </c>
      <c r="Y35" s="240">
        <v>0</v>
      </c>
      <c r="Z35" s="240">
        <v>0</v>
      </c>
      <c r="AA35" s="240">
        <v>0</v>
      </c>
      <c r="AB35" s="240">
        <v>0</v>
      </c>
      <c r="AC35" s="240">
        <v>0</v>
      </c>
      <c r="AD35" s="240">
        <v>0</v>
      </c>
      <c r="AE35" s="240">
        <v>0</v>
      </c>
      <c r="AF35" s="240">
        <v>0</v>
      </c>
      <c r="AG35" s="240">
        <v>0</v>
      </c>
      <c r="AH35" s="240">
        <v>0</v>
      </c>
      <c r="AI35" s="240">
        <v>0</v>
      </c>
      <c r="AJ35" s="240">
        <v>0</v>
      </c>
      <c r="AK35" s="240">
        <v>0</v>
      </c>
      <c r="AL35" s="240">
        <v>0</v>
      </c>
      <c r="AM35" s="240">
        <v>0</v>
      </c>
      <c r="AN35" s="240">
        <v>0</v>
      </c>
      <c r="AO35" s="240">
        <v>0</v>
      </c>
      <c r="AP35" s="240">
        <v>0</v>
      </c>
      <c r="AQ35" s="240">
        <v>0</v>
      </c>
      <c r="AR35" s="240">
        <v>0</v>
      </c>
      <c r="AS35" s="240">
        <v>0</v>
      </c>
      <c r="AT35" s="240">
        <v>0</v>
      </c>
      <c r="AU35" s="240">
        <v>0</v>
      </c>
      <c r="AV35" s="240">
        <v>0</v>
      </c>
      <c r="AW35" s="240">
        <v>0</v>
      </c>
      <c r="AX35" s="240">
        <v>0</v>
      </c>
      <c r="AY35" s="240">
        <v>0</v>
      </c>
      <c r="AZ35" s="240">
        <v>0</v>
      </c>
      <c r="BA35" s="240">
        <v>0</v>
      </c>
      <c r="BB35" s="240">
        <v>0</v>
      </c>
      <c r="BC35" s="240">
        <v>0</v>
      </c>
    </row>
    <row r="36" spans="1:55" customFormat="1" ht="47.25">
      <c r="A36" s="238" t="s">
        <v>530</v>
      </c>
      <c r="B36" s="239" t="s">
        <v>536</v>
      </c>
      <c r="C36" s="238" t="s">
        <v>537</v>
      </c>
      <c r="D36" s="240">
        <v>5.6999999999999709</v>
      </c>
      <c r="E36" s="240">
        <v>4.419492</v>
      </c>
      <c r="F36" s="240">
        <v>0</v>
      </c>
      <c r="G36" s="240">
        <v>0</v>
      </c>
      <c r="H36" s="240">
        <v>0</v>
      </c>
      <c r="I36" s="240">
        <v>4.419492</v>
      </c>
      <c r="J36" s="240">
        <v>4.419492</v>
      </c>
      <c r="K36" s="240">
        <v>0</v>
      </c>
      <c r="L36" s="240">
        <v>0</v>
      </c>
      <c r="M36" s="240">
        <v>0</v>
      </c>
      <c r="N36" s="240">
        <v>4.419492</v>
      </c>
      <c r="O36" s="240">
        <v>0</v>
      </c>
      <c r="P36" s="240">
        <v>0</v>
      </c>
      <c r="Q36" s="240">
        <v>0</v>
      </c>
      <c r="R36" s="240">
        <v>0</v>
      </c>
      <c r="S36" s="240">
        <v>0</v>
      </c>
      <c r="T36" s="240">
        <v>0</v>
      </c>
      <c r="U36" s="240">
        <v>0</v>
      </c>
      <c r="V36" s="240">
        <v>0</v>
      </c>
      <c r="W36" s="240">
        <v>0</v>
      </c>
      <c r="X36" s="240">
        <v>0</v>
      </c>
      <c r="Y36" s="240">
        <v>0</v>
      </c>
      <c r="Z36" s="240">
        <v>0</v>
      </c>
      <c r="AA36" s="240">
        <v>0</v>
      </c>
      <c r="AB36" s="240">
        <v>0</v>
      </c>
      <c r="AC36" s="240">
        <v>0</v>
      </c>
      <c r="AD36" s="240">
        <v>4.749999999999976</v>
      </c>
      <c r="AE36" s="240">
        <v>0</v>
      </c>
      <c r="AF36" s="240">
        <v>0</v>
      </c>
      <c r="AG36" s="240">
        <v>0</v>
      </c>
      <c r="AH36" s="240">
        <v>0</v>
      </c>
      <c r="AI36" s="240">
        <v>0</v>
      </c>
      <c r="AJ36" s="240">
        <v>0</v>
      </c>
      <c r="AK36" s="240">
        <v>0</v>
      </c>
      <c r="AL36" s="240">
        <v>0</v>
      </c>
      <c r="AM36" s="240">
        <v>0</v>
      </c>
      <c r="AN36" s="240">
        <v>0</v>
      </c>
      <c r="AO36" s="240">
        <v>0</v>
      </c>
      <c r="AP36" s="240">
        <v>0</v>
      </c>
      <c r="AQ36" s="240">
        <v>0</v>
      </c>
      <c r="AR36" s="240">
        <v>0</v>
      </c>
      <c r="AS36" s="240">
        <v>0</v>
      </c>
      <c r="AT36" s="240">
        <v>0</v>
      </c>
      <c r="AU36" s="240">
        <v>0</v>
      </c>
      <c r="AV36" s="240">
        <v>0</v>
      </c>
      <c r="AW36" s="240">
        <v>0</v>
      </c>
      <c r="AX36" s="240">
        <v>0</v>
      </c>
      <c r="AY36" s="240">
        <v>0</v>
      </c>
      <c r="AZ36" s="240">
        <v>0</v>
      </c>
      <c r="BA36" s="240">
        <v>0</v>
      </c>
      <c r="BB36" s="240">
        <v>0</v>
      </c>
      <c r="BC36" s="240">
        <v>0</v>
      </c>
    </row>
    <row r="37" spans="1:55" customFormat="1" ht="141.75">
      <c r="A37" s="238" t="s">
        <v>530</v>
      </c>
      <c r="B37" s="239" t="s">
        <v>538</v>
      </c>
      <c r="C37" s="238" t="s">
        <v>539</v>
      </c>
      <c r="D37" s="240">
        <v>5.4228718883234803</v>
      </c>
      <c r="E37" s="240">
        <v>0</v>
      </c>
      <c r="F37" s="240">
        <v>0</v>
      </c>
      <c r="G37" s="240">
        <v>0</v>
      </c>
      <c r="H37" s="240">
        <v>0</v>
      </c>
      <c r="I37" s="240">
        <v>0</v>
      </c>
      <c r="J37" s="240">
        <v>0</v>
      </c>
      <c r="K37" s="240">
        <v>0</v>
      </c>
      <c r="L37" s="240">
        <v>0</v>
      </c>
      <c r="M37" s="240">
        <v>0</v>
      </c>
      <c r="N37" s="240">
        <v>0</v>
      </c>
      <c r="O37" s="240">
        <v>0</v>
      </c>
      <c r="P37" s="240">
        <v>0</v>
      </c>
      <c r="Q37" s="240">
        <v>0</v>
      </c>
      <c r="R37" s="240">
        <v>0</v>
      </c>
      <c r="S37" s="240">
        <v>0</v>
      </c>
      <c r="T37" s="240">
        <v>0</v>
      </c>
      <c r="U37" s="240">
        <v>0</v>
      </c>
      <c r="V37" s="240">
        <v>0</v>
      </c>
      <c r="W37" s="240">
        <v>0</v>
      </c>
      <c r="X37" s="240">
        <v>0</v>
      </c>
      <c r="Y37" s="240">
        <v>0</v>
      </c>
      <c r="Z37" s="240">
        <v>0</v>
      </c>
      <c r="AA37" s="240">
        <v>0</v>
      </c>
      <c r="AB37" s="240">
        <v>0</v>
      </c>
      <c r="AC37" s="240">
        <v>0</v>
      </c>
      <c r="AD37" s="240">
        <v>4.5190599069362341</v>
      </c>
      <c r="AE37" s="240">
        <v>0</v>
      </c>
      <c r="AF37" s="240">
        <v>0</v>
      </c>
      <c r="AG37" s="240">
        <v>0</v>
      </c>
      <c r="AH37" s="240">
        <v>0</v>
      </c>
      <c r="AI37" s="240">
        <v>0</v>
      </c>
      <c r="AJ37" s="240">
        <v>0</v>
      </c>
      <c r="AK37" s="240">
        <v>0</v>
      </c>
      <c r="AL37" s="240">
        <v>0</v>
      </c>
      <c r="AM37" s="240">
        <v>0</v>
      </c>
      <c r="AN37" s="240">
        <v>0</v>
      </c>
      <c r="AO37" s="240">
        <v>0</v>
      </c>
      <c r="AP37" s="240">
        <v>0</v>
      </c>
      <c r="AQ37" s="240">
        <v>0</v>
      </c>
      <c r="AR37" s="240">
        <v>0</v>
      </c>
      <c r="AS37" s="240">
        <v>0</v>
      </c>
      <c r="AT37" s="240">
        <v>0</v>
      </c>
      <c r="AU37" s="240">
        <v>0</v>
      </c>
      <c r="AV37" s="240">
        <v>0</v>
      </c>
      <c r="AW37" s="240">
        <v>0</v>
      </c>
      <c r="AX37" s="240">
        <v>0</v>
      </c>
      <c r="AY37" s="240">
        <v>0</v>
      </c>
      <c r="AZ37" s="240">
        <v>0</v>
      </c>
      <c r="BA37" s="240">
        <v>0</v>
      </c>
      <c r="BB37" s="240">
        <v>0</v>
      </c>
      <c r="BC37" s="240">
        <v>0</v>
      </c>
    </row>
    <row r="38" spans="1:55" customFormat="1" ht="141.75">
      <c r="A38" s="238" t="s">
        <v>530</v>
      </c>
      <c r="B38" s="239" t="s">
        <v>540</v>
      </c>
      <c r="C38" s="238" t="s">
        <v>541</v>
      </c>
      <c r="D38" s="240">
        <v>6.3700442816142502</v>
      </c>
      <c r="E38" s="240">
        <v>0</v>
      </c>
      <c r="F38" s="240">
        <v>0</v>
      </c>
      <c r="G38" s="240">
        <v>0</v>
      </c>
      <c r="H38" s="240">
        <v>0</v>
      </c>
      <c r="I38" s="240">
        <v>0</v>
      </c>
      <c r="J38" s="240">
        <v>0</v>
      </c>
      <c r="K38" s="240">
        <v>0</v>
      </c>
      <c r="L38" s="240">
        <v>0</v>
      </c>
      <c r="M38" s="240">
        <v>0</v>
      </c>
      <c r="N38" s="240">
        <v>0</v>
      </c>
      <c r="O38" s="240">
        <v>0</v>
      </c>
      <c r="P38" s="240">
        <v>0</v>
      </c>
      <c r="Q38" s="240">
        <v>0</v>
      </c>
      <c r="R38" s="240">
        <v>0</v>
      </c>
      <c r="S38" s="240">
        <v>0</v>
      </c>
      <c r="T38" s="240">
        <v>0</v>
      </c>
      <c r="U38" s="240">
        <v>0</v>
      </c>
      <c r="V38" s="240">
        <v>0</v>
      </c>
      <c r="W38" s="240">
        <v>0</v>
      </c>
      <c r="X38" s="240">
        <v>0</v>
      </c>
      <c r="Y38" s="240">
        <v>0</v>
      </c>
      <c r="Z38" s="240">
        <v>0</v>
      </c>
      <c r="AA38" s="240">
        <v>0</v>
      </c>
      <c r="AB38" s="240">
        <v>0</v>
      </c>
      <c r="AC38" s="240">
        <v>0</v>
      </c>
      <c r="AD38" s="240">
        <v>5.3083702346785424</v>
      </c>
      <c r="AE38" s="240">
        <v>0</v>
      </c>
      <c r="AF38" s="240">
        <v>0</v>
      </c>
      <c r="AG38" s="240">
        <v>0</v>
      </c>
      <c r="AH38" s="240">
        <v>0</v>
      </c>
      <c r="AI38" s="240">
        <v>0</v>
      </c>
      <c r="AJ38" s="240">
        <v>0</v>
      </c>
      <c r="AK38" s="240">
        <v>0</v>
      </c>
      <c r="AL38" s="240">
        <v>0</v>
      </c>
      <c r="AM38" s="240">
        <v>0</v>
      </c>
      <c r="AN38" s="240">
        <v>0</v>
      </c>
      <c r="AO38" s="240">
        <v>0</v>
      </c>
      <c r="AP38" s="240">
        <v>0</v>
      </c>
      <c r="AQ38" s="240">
        <v>0</v>
      </c>
      <c r="AR38" s="240">
        <v>0</v>
      </c>
      <c r="AS38" s="240">
        <v>0</v>
      </c>
      <c r="AT38" s="240">
        <v>0</v>
      </c>
      <c r="AU38" s="240">
        <v>0</v>
      </c>
      <c r="AV38" s="240">
        <v>0</v>
      </c>
      <c r="AW38" s="240">
        <v>0</v>
      </c>
      <c r="AX38" s="240">
        <v>0</v>
      </c>
      <c r="AY38" s="240">
        <v>0</v>
      </c>
      <c r="AZ38" s="240">
        <v>0</v>
      </c>
      <c r="BA38" s="240">
        <v>0</v>
      </c>
      <c r="BB38" s="240">
        <v>0</v>
      </c>
      <c r="BC38" s="240">
        <v>0</v>
      </c>
    </row>
    <row r="39" spans="1:55" customFormat="1" ht="141.75">
      <c r="A39" s="238" t="s">
        <v>530</v>
      </c>
      <c r="B39" s="239" t="s">
        <v>542</v>
      </c>
      <c r="C39" s="238" t="s">
        <v>543</v>
      </c>
      <c r="D39" s="240">
        <v>14.2570838300623</v>
      </c>
      <c r="E39" s="240">
        <v>0</v>
      </c>
      <c r="F39" s="240">
        <v>0</v>
      </c>
      <c r="G39" s="240">
        <v>0</v>
      </c>
      <c r="H39" s="240">
        <v>0</v>
      </c>
      <c r="I39" s="240">
        <v>0</v>
      </c>
      <c r="J39" s="240">
        <v>0</v>
      </c>
      <c r="K39" s="240">
        <v>0</v>
      </c>
      <c r="L39" s="240">
        <v>0</v>
      </c>
      <c r="M39" s="240">
        <v>0</v>
      </c>
      <c r="N39" s="240">
        <v>0</v>
      </c>
      <c r="O39" s="240">
        <v>0</v>
      </c>
      <c r="P39" s="240">
        <v>0</v>
      </c>
      <c r="Q39" s="240">
        <v>0</v>
      </c>
      <c r="R39" s="240">
        <v>0</v>
      </c>
      <c r="S39" s="240">
        <v>0</v>
      </c>
      <c r="T39" s="240">
        <v>0</v>
      </c>
      <c r="U39" s="240">
        <v>0</v>
      </c>
      <c r="V39" s="240">
        <v>0</v>
      </c>
      <c r="W39" s="240">
        <v>0</v>
      </c>
      <c r="X39" s="240">
        <v>0</v>
      </c>
      <c r="Y39" s="240">
        <v>0</v>
      </c>
      <c r="Z39" s="240">
        <v>0</v>
      </c>
      <c r="AA39" s="240">
        <v>0</v>
      </c>
      <c r="AB39" s="240">
        <v>0</v>
      </c>
      <c r="AC39" s="240">
        <v>0</v>
      </c>
      <c r="AD39" s="240">
        <v>16.630903191718559</v>
      </c>
      <c r="AE39" s="240">
        <v>0</v>
      </c>
      <c r="AF39" s="240">
        <v>0</v>
      </c>
      <c r="AG39" s="240">
        <v>0</v>
      </c>
      <c r="AH39" s="240">
        <v>0</v>
      </c>
      <c r="AI39" s="240">
        <v>0</v>
      </c>
      <c r="AJ39" s="240">
        <v>0</v>
      </c>
      <c r="AK39" s="240">
        <v>0</v>
      </c>
      <c r="AL39" s="240">
        <v>0</v>
      </c>
      <c r="AM39" s="240">
        <v>0</v>
      </c>
      <c r="AN39" s="240">
        <v>0</v>
      </c>
      <c r="AO39" s="240">
        <v>0</v>
      </c>
      <c r="AP39" s="240">
        <v>0</v>
      </c>
      <c r="AQ39" s="240">
        <v>0</v>
      </c>
      <c r="AR39" s="240">
        <v>0</v>
      </c>
      <c r="AS39" s="240">
        <v>0</v>
      </c>
      <c r="AT39" s="240">
        <v>0</v>
      </c>
      <c r="AU39" s="240">
        <v>0</v>
      </c>
      <c r="AV39" s="240">
        <v>0</v>
      </c>
      <c r="AW39" s="240">
        <v>0</v>
      </c>
      <c r="AX39" s="240">
        <v>0</v>
      </c>
      <c r="AY39" s="240">
        <v>0</v>
      </c>
      <c r="AZ39" s="240">
        <v>0</v>
      </c>
      <c r="BA39" s="240">
        <v>0</v>
      </c>
      <c r="BB39" s="240">
        <v>0</v>
      </c>
      <c r="BC39" s="240">
        <v>0</v>
      </c>
    </row>
    <row r="40" spans="1:55" customFormat="1" ht="31.5">
      <c r="A40" s="238" t="s">
        <v>530</v>
      </c>
      <c r="B40" s="239" t="s">
        <v>544</v>
      </c>
      <c r="C40" s="238" t="s">
        <v>545</v>
      </c>
      <c r="D40" s="240">
        <v>0</v>
      </c>
      <c r="E40" s="240">
        <v>0</v>
      </c>
      <c r="F40" s="240">
        <v>0</v>
      </c>
      <c r="G40" s="240">
        <v>0</v>
      </c>
      <c r="H40" s="240">
        <v>0</v>
      </c>
      <c r="I40" s="240">
        <v>0</v>
      </c>
      <c r="J40" s="240">
        <v>0</v>
      </c>
      <c r="K40" s="240">
        <v>0</v>
      </c>
      <c r="L40" s="240">
        <v>0</v>
      </c>
      <c r="M40" s="240">
        <v>0</v>
      </c>
      <c r="N40" s="240">
        <v>0</v>
      </c>
      <c r="O40" s="240">
        <v>0</v>
      </c>
      <c r="P40" s="240">
        <v>0</v>
      </c>
      <c r="Q40" s="240">
        <v>0</v>
      </c>
      <c r="R40" s="240">
        <v>0</v>
      </c>
      <c r="S40" s="240">
        <v>0</v>
      </c>
      <c r="T40" s="240">
        <v>0</v>
      </c>
      <c r="U40" s="240">
        <v>0</v>
      </c>
      <c r="V40" s="240">
        <v>0</v>
      </c>
      <c r="W40" s="240">
        <v>0</v>
      </c>
      <c r="X40" s="240">
        <v>0</v>
      </c>
      <c r="Y40" s="240">
        <v>0</v>
      </c>
      <c r="Z40" s="240">
        <v>0</v>
      </c>
      <c r="AA40" s="240">
        <v>0</v>
      </c>
      <c r="AB40" s="240">
        <v>0</v>
      </c>
      <c r="AC40" s="240">
        <v>0</v>
      </c>
      <c r="AD40" s="240">
        <v>0</v>
      </c>
      <c r="AE40" s="240">
        <v>6.2700000000000001E-6</v>
      </c>
      <c r="AF40" s="240">
        <v>0</v>
      </c>
      <c r="AG40" s="240">
        <v>0</v>
      </c>
      <c r="AH40" s="240">
        <v>0</v>
      </c>
      <c r="AI40" s="240">
        <v>6.2700000000000001E-6</v>
      </c>
      <c r="AJ40" s="240">
        <v>6.2700000000000001E-6</v>
      </c>
      <c r="AK40" s="240">
        <v>0</v>
      </c>
      <c r="AL40" s="240">
        <v>0</v>
      </c>
      <c r="AM40" s="240">
        <v>0</v>
      </c>
      <c r="AN40" s="240">
        <v>6.2700000000000001E-6</v>
      </c>
      <c r="AO40" s="240">
        <v>0</v>
      </c>
      <c r="AP40" s="240">
        <v>0</v>
      </c>
      <c r="AQ40" s="240">
        <v>0</v>
      </c>
      <c r="AR40" s="240">
        <v>0</v>
      </c>
      <c r="AS40" s="240">
        <v>0</v>
      </c>
      <c r="AT40" s="240">
        <v>0</v>
      </c>
      <c r="AU40" s="240">
        <v>0</v>
      </c>
      <c r="AV40" s="240">
        <v>0</v>
      </c>
      <c r="AW40" s="240">
        <v>0</v>
      </c>
      <c r="AX40" s="240">
        <v>0</v>
      </c>
      <c r="AY40" s="240">
        <v>0</v>
      </c>
      <c r="AZ40" s="240">
        <v>0</v>
      </c>
      <c r="BA40" s="240">
        <v>0</v>
      </c>
      <c r="BB40" s="240">
        <v>0</v>
      </c>
      <c r="BC40" s="240">
        <v>0</v>
      </c>
    </row>
    <row r="41" spans="1:55" customFormat="1" ht="78.75">
      <c r="A41" s="238" t="s">
        <v>530</v>
      </c>
      <c r="B41" s="239" t="s">
        <v>546</v>
      </c>
      <c r="C41" s="238" t="s">
        <v>547</v>
      </c>
      <c r="D41" s="240">
        <v>0</v>
      </c>
      <c r="E41" s="240">
        <v>2.3289240000000003E-2</v>
      </c>
      <c r="F41" s="240">
        <v>0</v>
      </c>
      <c r="G41" s="240">
        <v>0</v>
      </c>
      <c r="H41" s="240">
        <v>2.3289240000000003E-2</v>
      </c>
      <c r="I41" s="240">
        <v>0</v>
      </c>
      <c r="J41" s="240">
        <v>2.3289240000000003E-2</v>
      </c>
      <c r="K41" s="240">
        <v>0</v>
      </c>
      <c r="L41" s="240">
        <v>0</v>
      </c>
      <c r="M41" s="240">
        <v>2.3289240000000003E-2</v>
      </c>
      <c r="N41" s="240">
        <v>0</v>
      </c>
      <c r="O41" s="240">
        <v>0</v>
      </c>
      <c r="P41" s="240">
        <v>0</v>
      </c>
      <c r="Q41" s="240">
        <v>0</v>
      </c>
      <c r="R41" s="240">
        <v>0</v>
      </c>
      <c r="S41" s="240">
        <v>0</v>
      </c>
      <c r="T41" s="240">
        <v>0</v>
      </c>
      <c r="U41" s="240">
        <v>0</v>
      </c>
      <c r="V41" s="240">
        <v>0</v>
      </c>
      <c r="W41" s="240">
        <v>0</v>
      </c>
      <c r="X41" s="240">
        <v>0</v>
      </c>
      <c r="Y41" s="240">
        <v>0</v>
      </c>
      <c r="Z41" s="240">
        <v>0</v>
      </c>
      <c r="AA41" s="240">
        <v>0</v>
      </c>
      <c r="AB41" s="240">
        <v>0</v>
      </c>
      <c r="AC41" s="240">
        <v>0</v>
      </c>
      <c r="AD41" s="240">
        <v>0</v>
      </c>
      <c r="AE41" s="240">
        <v>0</v>
      </c>
      <c r="AF41" s="240">
        <v>0</v>
      </c>
      <c r="AG41" s="240">
        <v>0</v>
      </c>
      <c r="AH41" s="240">
        <v>0</v>
      </c>
      <c r="AI41" s="240">
        <v>0</v>
      </c>
      <c r="AJ41" s="240">
        <v>0</v>
      </c>
      <c r="AK41" s="240">
        <v>0</v>
      </c>
      <c r="AL41" s="240">
        <v>0</v>
      </c>
      <c r="AM41" s="240">
        <v>0</v>
      </c>
      <c r="AN41" s="240">
        <v>0</v>
      </c>
      <c r="AO41" s="240">
        <v>0</v>
      </c>
      <c r="AP41" s="240">
        <v>0</v>
      </c>
      <c r="AQ41" s="240">
        <v>0</v>
      </c>
      <c r="AR41" s="240">
        <v>0</v>
      </c>
      <c r="AS41" s="240">
        <v>0</v>
      </c>
      <c r="AT41" s="240">
        <v>0</v>
      </c>
      <c r="AU41" s="240">
        <v>0</v>
      </c>
      <c r="AV41" s="240">
        <v>0</v>
      </c>
      <c r="AW41" s="240">
        <v>0</v>
      </c>
      <c r="AX41" s="240">
        <v>0</v>
      </c>
      <c r="AY41" s="240">
        <v>0</v>
      </c>
      <c r="AZ41" s="240">
        <v>0</v>
      </c>
      <c r="BA41" s="240">
        <v>0</v>
      </c>
      <c r="BB41" s="240">
        <v>0</v>
      </c>
      <c r="BC41" s="240">
        <v>0</v>
      </c>
    </row>
    <row r="42" spans="1:55" customFormat="1" ht="110.25">
      <c r="A42" s="238" t="s">
        <v>530</v>
      </c>
      <c r="B42" s="239" t="s">
        <v>548</v>
      </c>
      <c r="C42" s="238" t="s">
        <v>549</v>
      </c>
      <c r="D42" s="240">
        <v>0</v>
      </c>
      <c r="E42" s="240">
        <v>0.25892572000000003</v>
      </c>
      <c r="F42" s="240">
        <v>0</v>
      </c>
      <c r="G42" s="240">
        <v>0.25892572000000003</v>
      </c>
      <c r="H42" s="240">
        <v>0</v>
      </c>
      <c r="I42" s="240">
        <v>0</v>
      </c>
      <c r="J42" s="240">
        <v>0.25892572000000003</v>
      </c>
      <c r="K42" s="240">
        <v>0</v>
      </c>
      <c r="L42" s="240">
        <v>0.25892572000000003</v>
      </c>
      <c r="M42" s="240">
        <v>0</v>
      </c>
      <c r="N42" s="240">
        <v>0</v>
      </c>
      <c r="O42" s="240">
        <v>0</v>
      </c>
      <c r="P42" s="240">
        <v>0</v>
      </c>
      <c r="Q42" s="240">
        <v>0</v>
      </c>
      <c r="R42" s="240">
        <v>0</v>
      </c>
      <c r="S42" s="240">
        <v>0</v>
      </c>
      <c r="T42" s="240">
        <v>0</v>
      </c>
      <c r="U42" s="240">
        <v>0</v>
      </c>
      <c r="V42" s="240">
        <v>0</v>
      </c>
      <c r="W42" s="240">
        <v>0</v>
      </c>
      <c r="X42" s="240">
        <v>0</v>
      </c>
      <c r="Y42" s="240">
        <v>0</v>
      </c>
      <c r="Z42" s="240">
        <v>0</v>
      </c>
      <c r="AA42" s="240">
        <v>0</v>
      </c>
      <c r="AB42" s="240">
        <v>0</v>
      </c>
      <c r="AC42" s="240">
        <v>0</v>
      </c>
      <c r="AD42" s="240">
        <v>0</v>
      </c>
      <c r="AE42" s="240">
        <v>0</v>
      </c>
      <c r="AF42" s="240">
        <v>0</v>
      </c>
      <c r="AG42" s="240">
        <v>0</v>
      </c>
      <c r="AH42" s="240">
        <v>0</v>
      </c>
      <c r="AI42" s="240">
        <v>0</v>
      </c>
      <c r="AJ42" s="240">
        <v>0</v>
      </c>
      <c r="AK42" s="240">
        <v>0</v>
      </c>
      <c r="AL42" s="240">
        <v>0</v>
      </c>
      <c r="AM42" s="240">
        <v>0</v>
      </c>
      <c r="AN42" s="240">
        <v>0</v>
      </c>
      <c r="AO42" s="240">
        <v>0</v>
      </c>
      <c r="AP42" s="240">
        <v>0</v>
      </c>
      <c r="AQ42" s="240">
        <v>0</v>
      </c>
      <c r="AR42" s="240">
        <v>0</v>
      </c>
      <c r="AS42" s="240">
        <v>0</v>
      </c>
      <c r="AT42" s="240">
        <v>0</v>
      </c>
      <c r="AU42" s="240">
        <v>0</v>
      </c>
      <c r="AV42" s="240">
        <v>0</v>
      </c>
      <c r="AW42" s="240">
        <v>0</v>
      </c>
      <c r="AX42" s="240">
        <v>0</v>
      </c>
      <c r="AY42" s="240">
        <v>0</v>
      </c>
      <c r="AZ42" s="240">
        <v>0</v>
      </c>
      <c r="BA42" s="240">
        <v>0</v>
      </c>
      <c r="BB42" s="240">
        <v>0</v>
      </c>
      <c r="BC42" s="240">
        <v>0</v>
      </c>
    </row>
    <row r="43" spans="1:55" customFormat="1" ht="94.5">
      <c r="A43" s="238" t="s">
        <v>530</v>
      </c>
      <c r="B43" s="239" t="s">
        <v>550</v>
      </c>
      <c r="C43" s="238" t="s">
        <v>551</v>
      </c>
      <c r="D43" s="240">
        <v>0</v>
      </c>
      <c r="E43" s="240">
        <v>0.51760850000000003</v>
      </c>
      <c r="F43" s="240">
        <v>0</v>
      </c>
      <c r="G43" s="240">
        <v>0</v>
      </c>
      <c r="H43" s="240">
        <v>0.51760850000000003</v>
      </c>
      <c r="I43" s="240">
        <v>0</v>
      </c>
      <c r="J43" s="240">
        <v>0.51760850000000003</v>
      </c>
      <c r="K43" s="240">
        <v>0</v>
      </c>
      <c r="L43" s="240">
        <v>0</v>
      </c>
      <c r="M43" s="240">
        <v>0.51760850000000003</v>
      </c>
      <c r="N43" s="240">
        <v>0</v>
      </c>
      <c r="O43" s="240">
        <v>0</v>
      </c>
      <c r="P43" s="240">
        <v>0</v>
      </c>
      <c r="Q43" s="240">
        <v>0</v>
      </c>
      <c r="R43" s="240">
        <v>0</v>
      </c>
      <c r="S43" s="240">
        <v>0</v>
      </c>
      <c r="T43" s="240">
        <v>0</v>
      </c>
      <c r="U43" s="240">
        <v>0</v>
      </c>
      <c r="V43" s="240">
        <v>0</v>
      </c>
      <c r="W43" s="240">
        <v>0</v>
      </c>
      <c r="X43" s="240">
        <v>0</v>
      </c>
      <c r="Y43" s="240">
        <v>0</v>
      </c>
      <c r="Z43" s="240">
        <v>0</v>
      </c>
      <c r="AA43" s="240">
        <v>0</v>
      </c>
      <c r="AB43" s="240">
        <v>0</v>
      </c>
      <c r="AC43" s="240">
        <v>0</v>
      </c>
      <c r="AD43" s="240">
        <v>0</v>
      </c>
      <c r="AE43" s="240">
        <v>0.80545855</v>
      </c>
      <c r="AF43" s="240">
        <v>0.80545855</v>
      </c>
      <c r="AG43" s="240">
        <v>0</v>
      </c>
      <c r="AH43" s="240">
        <v>0</v>
      </c>
      <c r="AI43" s="240">
        <v>0</v>
      </c>
      <c r="AJ43" s="240">
        <v>0.80545855</v>
      </c>
      <c r="AK43" s="240">
        <v>0.80545855</v>
      </c>
      <c r="AL43" s="240">
        <v>0</v>
      </c>
      <c r="AM43" s="240">
        <v>0</v>
      </c>
      <c r="AN43" s="240">
        <v>0</v>
      </c>
      <c r="AO43" s="240">
        <v>0</v>
      </c>
      <c r="AP43" s="240">
        <v>0</v>
      </c>
      <c r="AQ43" s="240">
        <v>0</v>
      </c>
      <c r="AR43" s="240">
        <v>0</v>
      </c>
      <c r="AS43" s="240">
        <v>0</v>
      </c>
      <c r="AT43" s="240">
        <v>0</v>
      </c>
      <c r="AU43" s="240">
        <v>0</v>
      </c>
      <c r="AV43" s="240">
        <v>0</v>
      </c>
      <c r="AW43" s="240">
        <v>0</v>
      </c>
      <c r="AX43" s="240">
        <v>0</v>
      </c>
      <c r="AY43" s="240">
        <v>0</v>
      </c>
      <c r="AZ43" s="240">
        <v>0</v>
      </c>
      <c r="BA43" s="240">
        <v>0</v>
      </c>
      <c r="BB43" s="240">
        <v>0</v>
      </c>
      <c r="BC43" s="240">
        <v>0</v>
      </c>
    </row>
    <row r="44" spans="1:55" customFormat="1" ht="110.25">
      <c r="A44" s="238" t="s">
        <v>530</v>
      </c>
      <c r="B44" s="239" t="s">
        <v>552</v>
      </c>
      <c r="C44" s="238" t="s">
        <v>553</v>
      </c>
      <c r="D44" s="240">
        <v>0</v>
      </c>
      <c r="E44" s="240">
        <v>2.4779504000000001</v>
      </c>
      <c r="F44" s="240">
        <v>1.12579104</v>
      </c>
      <c r="G44" s="240">
        <v>0</v>
      </c>
      <c r="H44" s="240">
        <v>0.82442835999999997</v>
      </c>
      <c r="I44" s="240">
        <v>0.52773099999999995</v>
      </c>
      <c r="J44" s="240">
        <v>2.4779504000000001</v>
      </c>
      <c r="K44" s="240">
        <v>1.12579104</v>
      </c>
      <c r="L44" s="240">
        <v>0</v>
      </c>
      <c r="M44" s="240">
        <v>0.82442835999999997</v>
      </c>
      <c r="N44" s="240">
        <v>0.52773099999999995</v>
      </c>
      <c r="O44" s="240">
        <v>0</v>
      </c>
      <c r="P44" s="240">
        <v>0</v>
      </c>
      <c r="Q44" s="240">
        <v>0</v>
      </c>
      <c r="R44" s="240">
        <v>0</v>
      </c>
      <c r="S44" s="240">
        <v>0</v>
      </c>
      <c r="T44" s="240">
        <v>0</v>
      </c>
      <c r="U44" s="240">
        <v>0</v>
      </c>
      <c r="V44" s="240">
        <v>0</v>
      </c>
      <c r="W44" s="240">
        <v>0</v>
      </c>
      <c r="X44" s="240">
        <v>0</v>
      </c>
      <c r="Y44" s="240">
        <v>0</v>
      </c>
      <c r="Z44" s="240">
        <v>0</v>
      </c>
      <c r="AA44" s="240">
        <v>0</v>
      </c>
      <c r="AB44" s="240">
        <v>0</v>
      </c>
      <c r="AC44" s="240">
        <v>0</v>
      </c>
      <c r="AD44" s="240">
        <v>0</v>
      </c>
      <c r="AE44" s="240">
        <v>0.52773099999999995</v>
      </c>
      <c r="AF44" s="240">
        <v>0</v>
      </c>
      <c r="AG44" s="240">
        <v>0</v>
      </c>
      <c r="AH44" s="240">
        <v>0</v>
      </c>
      <c r="AI44" s="240">
        <v>0.52773099999999995</v>
      </c>
      <c r="AJ44" s="240">
        <v>0.52773099999999995</v>
      </c>
      <c r="AK44" s="240">
        <v>0</v>
      </c>
      <c r="AL44" s="240">
        <v>0</v>
      </c>
      <c r="AM44" s="240">
        <v>0</v>
      </c>
      <c r="AN44" s="240">
        <v>0.52773099999999995</v>
      </c>
      <c r="AO44" s="240">
        <v>0</v>
      </c>
      <c r="AP44" s="240">
        <v>0</v>
      </c>
      <c r="AQ44" s="240">
        <v>0</v>
      </c>
      <c r="AR44" s="240">
        <v>0</v>
      </c>
      <c r="AS44" s="240">
        <v>0</v>
      </c>
      <c r="AT44" s="240">
        <v>0</v>
      </c>
      <c r="AU44" s="240">
        <v>0</v>
      </c>
      <c r="AV44" s="240">
        <v>0</v>
      </c>
      <c r="AW44" s="240">
        <v>0</v>
      </c>
      <c r="AX44" s="240">
        <v>0</v>
      </c>
      <c r="AY44" s="240">
        <v>0</v>
      </c>
      <c r="AZ44" s="240">
        <v>0</v>
      </c>
      <c r="BA44" s="240">
        <v>0</v>
      </c>
      <c r="BB44" s="240">
        <v>0</v>
      </c>
      <c r="BC44" s="240">
        <v>0</v>
      </c>
    </row>
    <row r="45" spans="1:55" customFormat="1" ht="78.75">
      <c r="A45" s="238" t="s">
        <v>530</v>
      </c>
      <c r="B45" s="239" t="s">
        <v>554</v>
      </c>
      <c r="C45" s="238" t="s">
        <v>555</v>
      </c>
      <c r="D45" s="240">
        <v>0</v>
      </c>
      <c r="E45" s="240">
        <v>0.30092014</v>
      </c>
      <c r="F45" s="240">
        <v>0</v>
      </c>
      <c r="G45" s="240">
        <v>0</v>
      </c>
      <c r="H45" s="240">
        <v>0.30092014</v>
      </c>
      <c r="I45" s="240">
        <v>0</v>
      </c>
      <c r="J45" s="240">
        <v>0.30092014</v>
      </c>
      <c r="K45" s="240">
        <v>0</v>
      </c>
      <c r="L45" s="240">
        <v>0</v>
      </c>
      <c r="M45" s="240">
        <v>0.30092014</v>
      </c>
      <c r="N45" s="240">
        <v>0</v>
      </c>
      <c r="O45" s="240">
        <v>0</v>
      </c>
      <c r="P45" s="240">
        <v>0</v>
      </c>
      <c r="Q45" s="240">
        <v>0</v>
      </c>
      <c r="R45" s="240">
        <v>0</v>
      </c>
      <c r="S45" s="240">
        <v>0</v>
      </c>
      <c r="T45" s="240">
        <v>0</v>
      </c>
      <c r="U45" s="240">
        <v>0</v>
      </c>
      <c r="V45" s="240">
        <v>0</v>
      </c>
      <c r="W45" s="240">
        <v>0</v>
      </c>
      <c r="X45" s="240">
        <v>0</v>
      </c>
      <c r="Y45" s="240">
        <v>0</v>
      </c>
      <c r="Z45" s="240">
        <v>0</v>
      </c>
      <c r="AA45" s="240">
        <v>0</v>
      </c>
      <c r="AB45" s="240">
        <v>0</v>
      </c>
      <c r="AC45" s="240">
        <v>0</v>
      </c>
      <c r="AD45" s="240">
        <v>0</v>
      </c>
      <c r="AE45" s="240">
        <v>9.8322199999999992E-3</v>
      </c>
      <c r="AF45" s="240">
        <v>0</v>
      </c>
      <c r="AG45" s="240">
        <v>0</v>
      </c>
      <c r="AH45" s="240">
        <v>0</v>
      </c>
      <c r="AI45" s="240">
        <v>9.8322199999999992E-3</v>
      </c>
      <c r="AJ45" s="240">
        <v>9.8322199999999992E-3</v>
      </c>
      <c r="AK45" s="240">
        <v>0</v>
      </c>
      <c r="AL45" s="240">
        <v>0</v>
      </c>
      <c r="AM45" s="240">
        <v>0</v>
      </c>
      <c r="AN45" s="240">
        <v>9.8322199999999992E-3</v>
      </c>
      <c r="AO45" s="240">
        <v>0</v>
      </c>
      <c r="AP45" s="240">
        <v>0</v>
      </c>
      <c r="AQ45" s="240">
        <v>0</v>
      </c>
      <c r="AR45" s="240">
        <v>0</v>
      </c>
      <c r="AS45" s="240">
        <v>0</v>
      </c>
      <c r="AT45" s="240">
        <v>0</v>
      </c>
      <c r="AU45" s="240">
        <v>0</v>
      </c>
      <c r="AV45" s="240">
        <v>0</v>
      </c>
      <c r="AW45" s="240">
        <v>0</v>
      </c>
      <c r="AX45" s="240">
        <v>0</v>
      </c>
      <c r="AY45" s="240">
        <v>0</v>
      </c>
      <c r="AZ45" s="240">
        <v>0</v>
      </c>
      <c r="BA45" s="240">
        <v>0</v>
      </c>
      <c r="BB45" s="240">
        <v>0</v>
      </c>
      <c r="BC45" s="240">
        <v>0</v>
      </c>
    </row>
    <row r="46" spans="1:55" customFormat="1" ht="47.25">
      <c r="A46" s="238" t="s">
        <v>530</v>
      </c>
      <c r="B46" s="239" t="s">
        <v>556</v>
      </c>
      <c r="C46" s="238" t="s">
        <v>557</v>
      </c>
      <c r="D46" s="240">
        <v>0</v>
      </c>
      <c r="E46" s="240">
        <v>0.45250742999999999</v>
      </c>
      <c r="F46" s="240">
        <v>0</v>
      </c>
      <c r="G46" s="240">
        <v>0</v>
      </c>
      <c r="H46" s="240">
        <v>0</v>
      </c>
      <c r="I46" s="240">
        <v>0.45250742999999999</v>
      </c>
      <c r="J46" s="240">
        <v>0.45250742999999999</v>
      </c>
      <c r="K46" s="240">
        <v>0</v>
      </c>
      <c r="L46" s="240">
        <v>0</v>
      </c>
      <c r="M46" s="240">
        <v>0</v>
      </c>
      <c r="N46" s="240">
        <v>0.45250742999999999</v>
      </c>
      <c r="O46" s="240">
        <v>0</v>
      </c>
      <c r="P46" s="240">
        <v>0</v>
      </c>
      <c r="Q46" s="240">
        <v>0</v>
      </c>
      <c r="R46" s="240">
        <v>0</v>
      </c>
      <c r="S46" s="240">
        <v>0</v>
      </c>
      <c r="T46" s="240">
        <v>0</v>
      </c>
      <c r="U46" s="240">
        <v>0</v>
      </c>
      <c r="V46" s="240">
        <v>0</v>
      </c>
      <c r="W46" s="240">
        <v>0</v>
      </c>
      <c r="X46" s="240">
        <v>0</v>
      </c>
      <c r="Y46" s="240">
        <v>0</v>
      </c>
      <c r="Z46" s="240">
        <v>0</v>
      </c>
      <c r="AA46" s="240">
        <v>0</v>
      </c>
      <c r="AB46" s="240">
        <v>0</v>
      </c>
      <c r="AC46" s="240">
        <v>0</v>
      </c>
      <c r="AD46" s="240">
        <v>0</v>
      </c>
      <c r="AE46" s="240">
        <v>9.3773548400000006</v>
      </c>
      <c r="AF46" s="240">
        <v>0</v>
      </c>
      <c r="AG46" s="240">
        <v>8.9149348400000008</v>
      </c>
      <c r="AH46" s="240">
        <v>0</v>
      </c>
      <c r="AI46" s="240">
        <v>0.46242</v>
      </c>
      <c r="AJ46" s="240">
        <v>9.3773548400000006</v>
      </c>
      <c r="AK46" s="240">
        <v>0</v>
      </c>
      <c r="AL46" s="240">
        <v>8.9149348400000008</v>
      </c>
      <c r="AM46" s="240">
        <v>0</v>
      </c>
      <c r="AN46" s="240">
        <v>0.46242</v>
      </c>
      <c r="AO46" s="240">
        <v>0</v>
      </c>
      <c r="AP46" s="240">
        <v>0</v>
      </c>
      <c r="AQ46" s="240">
        <v>0</v>
      </c>
      <c r="AR46" s="240">
        <v>0</v>
      </c>
      <c r="AS46" s="240">
        <v>0</v>
      </c>
      <c r="AT46" s="240">
        <v>0</v>
      </c>
      <c r="AU46" s="240">
        <v>0</v>
      </c>
      <c r="AV46" s="240">
        <v>0</v>
      </c>
      <c r="AW46" s="240">
        <v>0</v>
      </c>
      <c r="AX46" s="240">
        <v>0</v>
      </c>
      <c r="AY46" s="240">
        <v>0</v>
      </c>
      <c r="AZ46" s="240">
        <v>0</v>
      </c>
      <c r="BA46" s="240">
        <v>0</v>
      </c>
      <c r="BB46" s="240">
        <v>0</v>
      </c>
      <c r="BC46" s="240">
        <v>0</v>
      </c>
    </row>
    <row r="47" spans="1:55" customFormat="1" ht="31.5">
      <c r="A47" s="238" t="s">
        <v>530</v>
      </c>
      <c r="B47" s="239" t="s">
        <v>558</v>
      </c>
      <c r="C47" s="238" t="s">
        <v>559</v>
      </c>
      <c r="D47" s="240">
        <v>0</v>
      </c>
      <c r="E47" s="240">
        <v>1.7623384900000001</v>
      </c>
      <c r="F47" s="240">
        <v>0.49530000000000002</v>
      </c>
      <c r="G47" s="240">
        <v>0</v>
      </c>
      <c r="H47" s="240">
        <v>0</v>
      </c>
      <c r="I47" s="240">
        <v>1.26703849</v>
      </c>
      <c r="J47" s="240">
        <v>1.7623384900000001</v>
      </c>
      <c r="K47" s="240">
        <v>0.49530000000000002</v>
      </c>
      <c r="L47" s="240">
        <v>0</v>
      </c>
      <c r="M47" s="240">
        <v>0</v>
      </c>
      <c r="N47" s="240">
        <v>1.26703849</v>
      </c>
      <c r="O47" s="240">
        <v>0</v>
      </c>
      <c r="P47" s="240">
        <v>0</v>
      </c>
      <c r="Q47" s="240">
        <v>0</v>
      </c>
      <c r="R47" s="240">
        <v>0</v>
      </c>
      <c r="S47" s="240">
        <v>0</v>
      </c>
      <c r="T47" s="240">
        <v>0</v>
      </c>
      <c r="U47" s="240">
        <v>0</v>
      </c>
      <c r="V47" s="240">
        <v>0</v>
      </c>
      <c r="W47" s="240">
        <v>0</v>
      </c>
      <c r="X47" s="240">
        <v>0</v>
      </c>
      <c r="Y47" s="240">
        <v>0</v>
      </c>
      <c r="Z47" s="240">
        <v>0</v>
      </c>
      <c r="AA47" s="240">
        <v>0</v>
      </c>
      <c r="AB47" s="240">
        <v>0</v>
      </c>
      <c r="AC47" s="240">
        <v>0</v>
      </c>
      <c r="AD47" s="240">
        <v>0</v>
      </c>
      <c r="AE47" s="240">
        <v>5.8862242300000007</v>
      </c>
      <c r="AF47" s="240">
        <v>4.7709680600000004</v>
      </c>
      <c r="AG47" s="240">
        <v>0</v>
      </c>
      <c r="AH47" s="240">
        <v>0</v>
      </c>
      <c r="AI47" s="240">
        <v>1.1152561700000001</v>
      </c>
      <c r="AJ47" s="240">
        <v>5.8862242300000007</v>
      </c>
      <c r="AK47" s="240">
        <v>4.7709680600000004</v>
      </c>
      <c r="AL47" s="240">
        <v>0</v>
      </c>
      <c r="AM47" s="240">
        <v>0</v>
      </c>
      <c r="AN47" s="240">
        <v>1.1152561700000001</v>
      </c>
      <c r="AO47" s="240">
        <v>0</v>
      </c>
      <c r="AP47" s="240">
        <v>0</v>
      </c>
      <c r="AQ47" s="240">
        <v>0</v>
      </c>
      <c r="AR47" s="240">
        <v>0</v>
      </c>
      <c r="AS47" s="240">
        <v>0</v>
      </c>
      <c r="AT47" s="240">
        <v>0</v>
      </c>
      <c r="AU47" s="240">
        <v>0</v>
      </c>
      <c r="AV47" s="240">
        <v>0</v>
      </c>
      <c r="AW47" s="240">
        <v>0</v>
      </c>
      <c r="AX47" s="240">
        <v>0</v>
      </c>
      <c r="AY47" s="240">
        <v>0</v>
      </c>
      <c r="AZ47" s="240">
        <v>0</v>
      </c>
      <c r="BA47" s="240">
        <v>0</v>
      </c>
      <c r="BB47" s="240">
        <v>0</v>
      </c>
      <c r="BC47" s="240">
        <v>0</v>
      </c>
    </row>
    <row r="48" spans="1:55" customFormat="1" ht="47.25">
      <c r="A48" s="238" t="s">
        <v>530</v>
      </c>
      <c r="B48" s="239" t="s">
        <v>560</v>
      </c>
      <c r="C48" s="238" t="s">
        <v>561</v>
      </c>
      <c r="D48" s="240">
        <v>0</v>
      </c>
      <c r="E48" s="240">
        <v>0.11997792</v>
      </c>
      <c r="F48" s="240">
        <v>0</v>
      </c>
      <c r="G48" s="240">
        <v>0.11997792</v>
      </c>
      <c r="H48" s="240">
        <v>0</v>
      </c>
      <c r="I48" s="240">
        <v>0</v>
      </c>
      <c r="J48" s="240">
        <v>0.11997792</v>
      </c>
      <c r="K48" s="240">
        <v>0</v>
      </c>
      <c r="L48" s="240">
        <v>0.11997792</v>
      </c>
      <c r="M48" s="240">
        <v>0</v>
      </c>
      <c r="N48" s="240">
        <v>0</v>
      </c>
      <c r="O48" s="240">
        <v>0</v>
      </c>
      <c r="P48" s="240">
        <v>0</v>
      </c>
      <c r="Q48" s="240">
        <v>0</v>
      </c>
      <c r="R48" s="240">
        <v>0</v>
      </c>
      <c r="S48" s="240">
        <v>0</v>
      </c>
      <c r="T48" s="240">
        <v>0</v>
      </c>
      <c r="U48" s="240">
        <v>0</v>
      </c>
      <c r="V48" s="240">
        <v>0</v>
      </c>
      <c r="W48" s="240">
        <v>0</v>
      </c>
      <c r="X48" s="240">
        <v>0</v>
      </c>
      <c r="Y48" s="240">
        <v>0</v>
      </c>
      <c r="Z48" s="240">
        <v>0</v>
      </c>
      <c r="AA48" s="240">
        <v>0</v>
      </c>
      <c r="AB48" s="240">
        <v>0</v>
      </c>
      <c r="AC48" s="240">
        <v>0</v>
      </c>
      <c r="AD48" s="240">
        <v>0</v>
      </c>
      <c r="AE48" s="240">
        <v>0</v>
      </c>
      <c r="AF48" s="240">
        <v>0</v>
      </c>
      <c r="AG48" s="240">
        <v>0</v>
      </c>
      <c r="AH48" s="240">
        <v>0</v>
      </c>
      <c r="AI48" s="240">
        <v>0</v>
      </c>
      <c r="AJ48" s="240">
        <v>0</v>
      </c>
      <c r="AK48" s="240">
        <v>0</v>
      </c>
      <c r="AL48" s="240">
        <v>0</v>
      </c>
      <c r="AM48" s="240">
        <v>0</v>
      </c>
      <c r="AN48" s="240">
        <v>0</v>
      </c>
      <c r="AO48" s="240">
        <v>0</v>
      </c>
      <c r="AP48" s="240">
        <v>0</v>
      </c>
      <c r="AQ48" s="240">
        <v>0</v>
      </c>
      <c r="AR48" s="240">
        <v>0</v>
      </c>
      <c r="AS48" s="240">
        <v>0</v>
      </c>
      <c r="AT48" s="240">
        <v>0</v>
      </c>
      <c r="AU48" s="240">
        <v>0</v>
      </c>
      <c r="AV48" s="240">
        <v>0</v>
      </c>
      <c r="AW48" s="240">
        <v>0</v>
      </c>
      <c r="AX48" s="240">
        <v>0</v>
      </c>
      <c r="AY48" s="240">
        <v>0</v>
      </c>
      <c r="AZ48" s="240">
        <v>0</v>
      </c>
      <c r="BA48" s="240">
        <v>0</v>
      </c>
      <c r="BB48" s="240">
        <v>0</v>
      </c>
      <c r="BC48" s="240">
        <v>0</v>
      </c>
    </row>
    <row r="49" spans="1:55" customFormat="1" ht="189">
      <c r="A49" s="238" t="s">
        <v>530</v>
      </c>
      <c r="B49" s="239" t="s">
        <v>562</v>
      </c>
      <c r="C49" s="238" t="s">
        <v>563</v>
      </c>
      <c r="D49" s="240">
        <v>0</v>
      </c>
      <c r="E49" s="240">
        <v>11.406280049999999</v>
      </c>
      <c r="F49" s="240">
        <v>0</v>
      </c>
      <c r="G49" s="240">
        <v>11.406280049999999</v>
      </c>
      <c r="H49" s="240">
        <v>0</v>
      </c>
      <c r="I49" s="240">
        <v>0</v>
      </c>
      <c r="J49" s="240">
        <v>11.406280049999999</v>
      </c>
      <c r="K49" s="240">
        <v>0</v>
      </c>
      <c r="L49" s="240">
        <v>11.406280049999999</v>
      </c>
      <c r="M49" s="240">
        <v>0</v>
      </c>
      <c r="N49" s="240">
        <v>0</v>
      </c>
      <c r="O49" s="240">
        <v>0</v>
      </c>
      <c r="P49" s="240">
        <v>0</v>
      </c>
      <c r="Q49" s="240">
        <v>0</v>
      </c>
      <c r="R49" s="240">
        <v>0</v>
      </c>
      <c r="S49" s="240">
        <v>0</v>
      </c>
      <c r="T49" s="240">
        <v>0</v>
      </c>
      <c r="U49" s="240">
        <v>0</v>
      </c>
      <c r="V49" s="240">
        <v>0</v>
      </c>
      <c r="W49" s="240">
        <v>0</v>
      </c>
      <c r="X49" s="240">
        <v>0</v>
      </c>
      <c r="Y49" s="240">
        <v>0</v>
      </c>
      <c r="Z49" s="240">
        <v>0</v>
      </c>
      <c r="AA49" s="240">
        <v>0</v>
      </c>
      <c r="AB49" s="240">
        <v>0</v>
      </c>
      <c r="AC49" s="240">
        <v>0</v>
      </c>
      <c r="AD49" s="240">
        <v>0</v>
      </c>
      <c r="AE49" s="240">
        <v>0</v>
      </c>
      <c r="AF49" s="240">
        <v>0</v>
      </c>
      <c r="AG49" s="240">
        <v>0</v>
      </c>
      <c r="AH49" s="240">
        <v>0</v>
      </c>
      <c r="AI49" s="240">
        <v>0</v>
      </c>
      <c r="AJ49" s="240">
        <v>0</v>
      </c>
      <c r="AK49" s="240">
        <v>0</v>
      </c>
      <c r="AL49" s="240">
        <v>0</v>
      </c>
      <c r="AM49" s="240">
        <v>0</v>
      </c>
      <c r="AN49" s="240">
        <v>0</v>
      </c>
      <c r="AO49" s="240">
        <v>0</v>
      </c>
      <c r="AP49" s="240">
        <v>0</v>
      </c>
      <c r="AQ49" s="240">
        <v>0</v>
      </c>
      <c r="AR49" s="240">
        <v>0</v>
      </c>
      <c r="AS49" s="240">
        <v>0</v>
      </c>
      <c r="AT49" s="240">
        <v>0</v>
      </c>
      <c r="AU49" s="240">
        <v>0</v>
      </c>
      <c r="AV49" s="240">
        <v>0</v>
      </c>
      <c r="AW49" s="240">
        <v>0</v>
      </c>
      <c r="AX49" s="240">
        <v>0</v>
      </c>
      <c r="AY49" s="240">
        <v>0</v>
      </c>
      <c r="AZ49" s="240">
        <v>0</v>
      </c>
      <c r="BA49" s="240">
        <v>0</v>
      </c>
      <c r="BB49" s="240">
        <v>0</v>
      </c>
      <c r="BC49" s="240">
        <v>0</v>
      </c>
    </row>
    <row r="50" spans="1:55" customFormat="1" ht="157.5">
      <c r="A50" s="238" t="s">
        <v>530</v>
      </c>
      <c r="B50" s="239" t="s">
        <v>564</v>
      </c>
      <c r="C50" s="238" t="s">
        <v>565</v>
      </c>
      <c r="D50" s="240">
        <v>0</v>
      </c>
      <c r="E50" s="240">
        <v>10.885418720000001</v>
      </c>
      <c r="F50" s="240">
        <v>0</v>
      </c>
      <c r="G50" s="240">
        <v>10.885418720000001</v>
      </c>
      <c r="H50" s="240">
        <v>0</v>
      </c>
      <c r="I50" s="240">
        <v>0</v>
      </c>
      <c r="J50" s="240">
        <v>10.885418720000001</v>
      </c>
      <c r="K50" s="240">
        <v>0</v>
      </c>
      <c r="L50" s="240">
        <v>10.885418720000001</v>
      </c>
      <c r="M50" s="240">
        <v>0</v>
      </c>
      <c r="N50" s="240">
        <v>0</v>
      </c>
      <c r="O50" s="240">
        <v>0</v>
      </c>
      <c r="P50" s="240">
        <v>0</v>
      </c>
      <c r="Q50" s="240">
        <v>0</v>
      </c>
      <c r="R50" s="240">
        <v>0</v>
      </c>
      <c r="S50" s="240">
        <v>0</v>
      </c>
      <c r="T50" s="240">
        <v>0</v>
      </c>
      <c r="U50" s="240">
        <v>0</v>
      </c>
      <c r="V50" s="240">
        <v>0</v>
      </c>
      <c r="W50" s="240">
        <v>0</v>
      </c>
      <c r="X50" s="240">
        <v>0</v>
      </c>
      <c r="Y50" s="240">
        <v>0</v>
      </c>
      <c r="Z50" s="240">
        <v>0</v>
      </c>
      <c r="AA50" s="240">
        <v>0</v>
      </c>
      <c r="AB50" s="240">
        <v>0</v>
      </c>
      <c r="AC50" s="240">
        <v>0</v>
      </c>
      <c r="AD50" s="240">
        <v>0</v>
      </c>
      <c r="AE50" s="240">
        <v>0</v>
      </c>
      <c r="AF50" s="240">
        <v>0</v>
      </c>
      <c r="AG50" s="240">
        <v>0</v>
      </c>
      <c r="AH50" s="240">
        <v>0</v>
      </c>
      <c r="AI50" s="240">
        <v>0</v>
      </c>
      <c r="AJ50" s="240">
        <v>0</v>
      </c>
      <c r="AK50" s="240">
        <v>0</v>
      </c>
      <c r="AL50" s="240">
        <v>0</v>
      </c>
      <c r="AM50" s="240">
        <v>0</v>
      </c>
      <c r="AN50" s="240">
        <v>0</v>
      </c>
      <c r="AO50" s="240">
        <v>0</v>
      </c>
      <c r="AP50" s="240">
        <v>0</v>
      </c>
      <c r="AQ50" s="240">
        <v>0</v>
      </c>
      <c r="AR50" s="240">
        <v>0</v>
      </c>
      <c r="AS50" s="240">
        <v>0</v>
      </c>
      <c r="AT50" s="240">
        <v>0</v>
      </c>
      <c r="AU50" s="240">
        <v>0</v>
      </c>
      <c r="AV50" s="240">
        <v>0</v>
      </c>
      <c r="AW50" s="240">
        <v>0</v>
      </c>
      <c r="AX50" s="240">
        <v>0</v>
      </c>
      <c r="AY50" s="240">
        <v>0</v>
      </c>
      <c r="AZ50" s="240">
        <v>0</v>
      </c>
      <c r="BA50" s="240">
        <v>0</v>
      </c>
      <c r="BB50" s="240">
        <v>0</v>
      </c>
      <c r="BC50" s="240">
        <v>0</v>
      </c>
    </row>
    <row r="51" spans="1:55" customFormat="1" ht="110.25">
      <c r="A51" s="238" t="s">
        <v>530</v>
      </c>
      <c r="B51" s="239" t="s">
        <v>566</v>
      </c>
      <c r="C51" s="238" t="s">
        <v>567</v>
      </c>
      <c r="D51" s="240">
        <v>0</v>
      </c>
      <c r="E51" s="240">
        <v>1.27888366</v>
      </c>
      <c r="F51" s="240">
        <v>0</v>
      </c>
      <c r="G51" s="240">
        <v>0</v>
      </c>
      <c r="H51" s="240">
        <v>0.92086365999999997</v>
      </c>
      <c r="I51" s="240">
        <v>0.35802</v>
      </c>
      <c r="J51" s="240">
        <v>1.27888366</v>
      </c>
      <c r="K51" s="240">
        <v>0</v>
      </c>
      <c r="L51" s="240">
        <v>0</v>
      </c>
      <c r="M51" s="240">
        <v>0.92086365999999997</v>
      </c>
      <c r="N51" s="240">
        <v>0.35802</v>
      </c>
      <c r="O51" s="240">
        <v>0</v>
      </c>
      <c r="P51" s="240">
        <v>0</v>
      </c>
      <c r="Q51" s="240">
        <v>0</v>
      </c>
      <c r="R51" s="240">
        <v>0</v>
      </c>
      <c r="S51" s="240">
        <v>0</v>
      </c>
      <c r="T51" s="240">
        <v>0</v>
      </c>
      <c r="U51" s="240">
        <v>0</v>
      </c>
      <c r="V51" s="240">
        <v>0</v>
      </c>
      <c r="W51" s="240">
        <v>0</v>
      </c>
      <c r="X51" s="240">
        <v>0</v>
      </c>
      <c r="Y51" s="240">
        <v>0</v>
      </c>
      <c r="Z51" s="240">
        <v>0</v>
      </c>
      <c r="AA51" s="240">
        <v>0</v>
      </c>
      <c r="AB51" s="240">
        <v>0</v>
      </c>
      <c r="AC51" s="240">
        <v>0</v>
      </c>
      <c r="AD51" s="240">
        <v>0</v>
      </c>
      <c r="AE51" s="240">
        <v>0.35802</v>
      </c>
      <c r="AF51" s="240">
        <v>0</v>
      </c>
      <c r="AG51" s="240">
        <v>0</v>
      </c>
      <c r="AH51" s="240">
        <v>0</v>
      </c>
      <c r="AI51" s="240">
        <v>0.35802</v>
      </c>
      <c r="AJ51" s="240">
        <v>0.35802</v>
      </c>
      <c r="AK51" s="240">
        <v>0</v>
      </c>
      <c r="AL51" s="240">
        <v>0</v>
      </c>
      <c r="AM51" s="240">
        <v>0</v>
      </c>
      <c r="AN51" s="240">
        <v>0.35802</v>
      </c>
      <c r="AO51" s="240">
        <v>0</v>
      </c>
      <c r="AP51" s="240">
        <v>0</v>
      </c>
      <c r="AQ51" s="240">
        <v>0</v>
      </c>
      <c r="AR51" s="240">
        <v>0</v>
      </c>
      <c r="AS51" s="240">
        <v>0</v>
      </c>
      <c r="AT51" s="240">
        <v>0</v>
      </c>
      <c r="AU51" s="240">
        <v>0</v>
      </c>
      <c r="AV51" s="240">
        <v>0</v>
      </c>
      <c r="AW51" s="240">
        <v>0</v>
      </c>
      <c r="AX51" s="240">
        <v>0</v>
      </c>
      <c r="AY51" s="240">
        <v>0</v>
      </c>
      <c r="AZ51" s="240">
        <v>0</v>
      </c>
      <c r="BA51" s="240">
        <v>0</v>
      </c>
      <c r="BB51" s="240">
        <v>0</v>
      </c>
      <c r="BC51" s="240">
        <v>0</v>
      </c>
    </row>
    <row r="52" spans="1:55" customFormat="1" ht="141.75">
      <c r="A52" s="238" t="s">
        <v>530</v>
      </c>
      <c r="B52" s="239" t="s">
        <v>568</v>
      </c>
      <c r="C52" s="238" t="s">
        <v>569</v>
      </c>
      <c r="D52" s="240">
        <v>0</v>
      </c>
      <c r="E52" s="240">
        <v>11.792</v>
      </c>
      <c r="F52" s="240">
        <v>11.792</v>
      </c>
      <c r="G52" s="240">
        <v>0</v>
      </c>
      <c r="H52" s="240">
        <v>0</v>
      </c>
      <c r="I52" s="240">
        <v>0</v>
      </c>
      <c r="J52" s="240">
        <v>11.792</v>
      </c>
      <c r="K52" s="240">
        <v>11.792</v>
      </c>
      <c r="L52" s="240">
        <v>0</v>
      </c>
      <c r="M52" s="240">
        <v>0</v>
      </c>
      <c r="N52" s="240">
        <v>0</v>
      </c>
      <c r="O52" s="240">
        <v>0</v>
      </c>
      <c r="P52" s="240">
        <v>0</v>
      </c>
      <c r="Q52" s="240">
        <v>0</v>
      </c>
      <c r="R52" s="240">
        <v>0</v>
      </c>
      <c r="S52" s="240">
        <v>0</v>
      </c>
      <c r="T52" s="240">
        <v>0</v>
      </c>
      <c r="U52" s="240">
        <v>0</v>
      </c>
      <c r="V52" s="240">
        <v>0</v>
      </c>
      <c r="W52" s="240">
        <v>0</v>
      </c>
      <c r="X52" s="240">
        <v>0</v>
      </c>
      <c r="Y52" s="240">
        <v>0</v>
      </c>
      <c r="Z52" s="240">
        <v>0</v>
      </c>
      <c r="AA52" s="240">
        <v>0</v>
      </c>
      <c r="AB52" s="240">
        <v>0</v>
      </c>
      <c r="AC52" s="240">
        <v>0</v>
      </c>
      <c r="AD52" s="240">
        <v>0</v>
      </c>
      <c r="AE52" s="240">
        <v>12.28333333</v>
      </c>
      <c r="AF52" s="240">
        <v>12.28333333</v>
      </c>
      <c r="AG52" s="240">
        <v>0</v>
      </c>
      <c r="AH52" s="240">
        <v>0</v>
      </c>
      <c r="AI52" s="240">
        <v>0</v>
      </c>
      <c r="AJ52" s="240">
        <v>12.28333333</v>
      </c>
      <c r="AK52" s="240">
        <v>12.28333333</v>
      </c>
      <c r="AL52" s="240">
        <v>0</v>
      </c>
      <c r="AM52" s="240">
        <v>0</v>
      </c>
      <c r="AN52" s="240">
        <v>0</v>
      </c>
      <c r="AO52" s="240">
        <v>0</v>
      </c>
      <c r="AP52" s="240">
        <v>0</v>
      </c>
      <c r="AQ52" s="240">
        <v>0</v>
      </c>
      <c r="AR52" s="240">
        <v>0</v>
      </c>
      <c r="AS52" s="240">
        <v>0</v>
      </c>
      <c r="AT52" s="240">
        <v>0</v>
      </c>
      <c r="AU52" s="240">
        <v>0</v>
      </c>
      <c r="AV52" s="240">
        <v>0</v>
      </c>
      <c r="AW52" s="240">
        <v>0</v>
      </c>
      <c r="AX52" s="240">
        <v>0</v>
      </c>
      <c r="AY52" s="240">
        <v>0</v>
      </c>
      <c r="AZ52" s="240">
        <v>0</v>
      </c>
      <c r="BA52" s="240">
        <v>0</v>
      </c>
      <c r="BB52" s="240">
        <v>0</v>
      </c>
      <c r="BC52" s="240">
        <v>0</v>
      </c>
    </row>
    <row r="53" spans="1:55" customFormat="1" ht="126">
      <c r="A53" s="238" t="s">
        <v>530</v>
      </c>
      <c r="B53" s="239" t="s">
        <v>570</v>
      </c>
      <c r="C53" s="238" t="s">
        <v>571</v>
      </c>
      <c r="D53" s="240">
        <v>0</v>
      </c>
      <c r="E53" s="240">
        <v>1.1696160100000002</v>
      </c>
      <c r="F53" s="240">
        <v>0.15290000000000001</v>
      </c>
      <c r="G53" s="240">
        <v>0</v>
      </c>
      <c r="H53" s="240">
        <v>0.71342601000000005</v>
      </c>
      <c r="I53" s="240">
        <v>0.30329</v>
      </c>
      <c r="J53" s="240">
        <v>1.1696160100000002</v>
      </c>
      <c r="K53" s="240">
        <v>0.15290000000000001</v>
      </c>
      <c r="L53" s="240">
        <v>0</v>
      </c>
      <c r="M53" s="240">
        <v>0.71342601000000005</v>
      </c>
      <c r="N53" s="240">
        <v>0.30329</v>
      </c>
      <c r="O53" s="240">
        <v>0</v>
      </c>
      <c r="P53" s="240">
        <v>0</v>
      </c>
      <c r="Q53" s="240">
        <v>0</v>
      </c>
      <c r="R53" s="240">
        <v>0</v>
      </c>
      <c r="S53" s="240">
        <v>0</v>
      </c>
      <c r="T53" s="240">
        <v>0</v>
      </c>
      <c r="U53" s="240">
        <v>0</v>
      </c>
      <c r="V53" s="240">
        <v>0</v>
      </c>
      <c r="W53" s="240">
        <v>0</v>
      </c>
      <c r="X53" s="240">
        <v>0</v>
      </c>
      <c r="Y53" s="240">
        <v>0</v>
      </c>
      <c r="Z53" s="240">
        <v>0</v>
      </c>
      <c r="AA53" s="240">
        <v>0</v>
      </c>
      <c r="AB53" s="240">
        <v>0</v>
      </c>
      <c r="AC53" s="240">
        <v>0</v>
      </c>
      <c r="AD53" s="240">
        <v>0</v>
      </c>
      <c r="AE53" s="240">
        <v>0.30329</v>
      </c>
      <c r="AF53" s="240">
        <v>0</v>
      </c>
      <c r="AG53" s="240">
        <v>0</v>
      </c>
      <c r="AH53" s="240">
        <v>0</v>
      </c>
      <c r="AI53" s="240">
        <v>0.30329</v>
      </c>
      <c r="AJ53" s="240">
        <v>0.30329</v>
      </c>
      <c r="AK53" s="240">
        <v>0</v>
      </c>
      <c r="AL53" s="240">
        <v>0</v>
      </c>
      <c r="AM53" s="240">
        <v>0</v>
      </c>
      <c r="AN53" s="240">
        <v>0.30329</v>
      </c>
      <c r="AO53" s="240">
        <v>0</v>
      </c>
      <c r="AP53" s="240">
        <v>0</v>
      </c>
      <c r="AQ53" s="240">
        <v>0</v>
      </c>
      <c r="AR53" s="240">
        <v>0</v>
      </c>
      <c r="AS53" s="240">
        <v>0</v>
      </c>
      <c r="AT53" s="240">
        <v>0</v>
      </c>
      <c r="AU53" s="240">
        <v>0</v>
      </c>
      <c r="AV53" s="240">
        <v>0</v>
      </c>
      <c r="AW53" s="240">
        <v>0</v>
      </c>
      <c r="AX53" s="240">
        <v>0</v>
      </c>
      <c r="AY53" s="240">
        <v>0</v>
      </c>
      <c r="AZ53" s="240">
        <v>0</v>
      </c>
      <c r="BA53" s="240">
        <v>0</v>
      </c>
      <c r="BB53" s="240">
        <v>0</v>
      </c>
      <c r="BC53" s="240">
        <v>0</v>
      </c>
    </row>
    <row r="54" spans="1:55" customFormat="1" ht="110.25">
      <c r="A54" s="238" t="s">
        <v>530</v>
      </c>
      <c r="B54" s="239" t="s">
        <v>572</v>
      </c>
      <c r="C54" s="238" t="s">
        <v>573</v>
      </c>
      <c r="D54" s="240">
        <v>0</v>
      </c>
      <c r="E54" s="240">
        <v>1.5972</v>
      </c>
      <c r="F54" s="240">
        <v>0</v>
      </c>
      <c r="G54" s="240">
        <v>0</v>
      </c>
      <c r="H54" s="240">
        <v>1</v>
      </c>
      <c r="I54" s="240">
        <v>0.59719999999999995</v>
      </c>
      <c r="J54" s="240">
        <v>1.5972</v>
      </c>
      <c r="K54" s="240">
        <v>0</v>
      </c>
      <c r="L54" s="240">
        <v>0</v>
      </c>
      <c r="M54" s="240">
        <v>1</v>
      </c>
      <c r="N54" s="240">
        <v>0.59719999999999995</v>
      </c>
      <c r="O54" s="240">
        <v>0</v>
      </c>
      <c r="P54" s="240">
        <v>0</v>
      </c>
      <c r="Q54" s="240">
        <v>0</v>
      </c>
      <c r="R54" s="240">
        <v>0</v>
      </c>
      <c r="S54" s="240">
        <v>0</v>
      </c>
      <c r="T54" s="240">
        <v>0</v>
      </c>
      <c r="U54" s="240">
        <v>0</v>
      </c>
      <c r="V54" s="240">
        <v>0</v>
      </c>
      <c r="W54" s="240">
        <v>0</v>
      </c>
      <c r="X54" s="240">
        <v>0</v>
      </c>
      <c r="Y54" s="240">
        <v>0</v>
      </c>
      <c r="Z54" s="240">
        <v>0</v>
      </c>
      <c r="AA54" s="240">
        <v>0</v>
      </c>
      <c r="AB54" s="240">
        <v>0</v>
      </c>
      <c r="AC54" s="240">
        <v>0</v>
      </c>
      <c r="AD54" s="240">
        <v>0</v>
      </c>
      <c r="AE54" s="240">
        <v>0.59719999999999995</v>
      </c>
      <c r="AF54" s="240">
        <v>0</v>
      </c>
      <c r="AG54" s="240">
        <v>0</v>
      </c>
      <c r="AH54" s="240">
        <v>0</v>
      </c>
      <c r="AI54" s="240">
        <v>0.59719999999999995</v>
      </c>
      <c r="AJ54" s="240">
        <v>0.59719999999999995</v>
      </c>
      <c r="AK54" s="240">
        <v>0</v>
      </c>
      <c r="AL54" s="240">
        <v>0</v>
      </c>
      <c r="AM54" s="240">
        <v>0</v>
      </c>
      <c r="AN54" s="240">
        <v>0.59719999999999995</v>
      </c>
      <c r="AO54" s="240">
        <v>0</v>
      </c>
      <c r="AP54" s="240">
        <v>0</v>
      </c>
      <c r="AQ54" s="240">
        <v>0</v>
      </c>
      <c r="AR54" s="240">
        <v>0</v>
      </c>
      <c r="AS54" s="240">
        <v>0</v>
      </c>
      <c r="AT54" s="240">
        <v>0</v>
      </c>
      <c r="AU54" s="240">
        <v>0</v>
      </c>
      <c r="AV54" s="240">
        <v>0</v>
      </c>
      <c r="AW54" s="240">
        <v>0</v>
      </c>
      <c r="AX54" s="240">
        <v>0</v>
      </c>
      <c r="AY54" s="240">
        <v>0</v>
      </c>
      <c r="AZ54" s="240">
        <v>0</v>
      </c>
      <c r="BA54" s="240">
        <v>0</v>
      </c>
      <c r="BB54" s="240">
        <v>0</v>
      </c>
      <c r="BC54" s="240">
        <v>0</v>
      </c>
    </row>
    <row r="55" spans="1:55" customFormat="1" ht="110.25">
      <c r="A55" s="238" t="s">
        <v>530</v>
      </c>
      <c r="B55" s="239" t="s">
        <v>574</v>
      </c>
      <c r="C55" s="238" t="s">
        <v>575</v>
      </c>
      <c r="D55" s="240">
        <v>0</v>
      </c>
      <c r="E55" s="240">
        <v>0</v>
      </c>
      <c r="F55" s="240">
        <v>0</v>
      </c>
      <c r="G55" s="240">
        <v>0</v>
      </c>
      <c r="H55" s="240">
        <v>0</v>
      </c>
      <c r="I55" s="240">
        <v>0</v>
      </c>
      <c r="J55" s="240">
        <v>0</v>
      </c>
      <c r="K55" s="240">
        <v>0</v>
      </c>
      <c r="L55" s="240">
        <v>0</v>
      </c>
      <c r="M55" s="240">
        <v>0</v>
      </c>
      <c r="N55" s="240">
        <v>0</v>
      </c>
      <c r="O55" s="240">
        <v>0</v>
      </c>
      <c r="P55" s="240">
        <v>0</v>
      </c>
      <c r="Q55" s="240">
        <v>0</v>
      </c>
      <c r="R55" s="240">
        <v>0</v>
      </c>
      <c r="S55" s="240">
        <v>0</v>
      </c>
      <c r="T55" s="240">
        <v>0</v>
      </c>
      <c r="U55" s="240">
        <v>0</v>
      </c>
      <c r="V55" s="240">
        <v>0</v>
      </c>
      <c r="W55" s="240">
        <v>0</v>
      </c>
      <c r="X55" s="240">
        <v>0</v>
      </c>
      <c r="Y55" s="240">
        <v>0</v>
      </c>
      <c r="Z55" s="240">
        <v>0</v>
      </c>
      <c r="AA55" s="240">
        <v>0</v>
      </c>
      <c r="AB55" s="240">
        <v>0</v>
      </c>
      <c r="AC55" s="240">
        <v>0</v>
      </c>
      <c r="AD55" s="240">
        <v>0</v>
      </c>
      <c r="AE55" s="240">
        <v>9.8209399800000003</v>
      </c>
      <c r="AF55" s="240">
        <v>0</v>
      </c>
      <c r="AG55" s="240">
        <v>9.7034074199999996</v>
      </c>
      <c r="AH55" s="240">
        <v>9.7388820000000001E-2</v>
      </c>
      <c r="AI55" s="240">
        <v>2.014374E-2</v>
      </c>
      <c r="AJ55" s="240">
        <v>9.8209399800000003</v>
      </c>
      <c r="AK55" s="240">
        <v>0</v>
      </c>
      <c r="AL55" s="240">
        <v>9.7034074199999996</v>
      </c>
      <c r="AM55" s="240">
        <v>9.7388820000000001E-2</v>
      </c>
      <c r="AN55" s="240">
        <v>2.014374E-2</v>
      </c>
      <c r="AO55" s="240">
        <v>0</v>
      </c>
      <c r="AP55" s="240">
        <v>0</v>
      </c>
      <c r="AQ55" s="240">
        <v>0</v>
      </c>
      <c r="AR55" s="240">
        <v>0</v>
      </c>
      <c r="AS55" s="240">
        <v>0</v>
      </c>
      <c r="AT55" s="240">
        <v>0</v>
      </c>
      <c r="AU55" s="240">
        <v>0</v>
      </c>
      <c r="AV55" s="240">
        <v>0</v>
      </c>
      <c r="AW55" s="240">
        <v>0</v>
      </c>
      <c r="AX55" s="240">
        <v>0</v>
      </c>
      <c r="AY55" s="240">
        <v>0</v>
      </c>
      <c r="AZ55" s="240">
        <v>0</v>
      </c>
      <c r="BA55" s="240">
        <v>0</v>
      </c>
      <c r="BB55" s="240">
        <v>0</v>
      </c>
      <c r="BC55" s="240">
        <v>0</v>
      </c>
    </row>
    <row r="56" spans="1:55" customFormat="1" ht="110.25">
      <c r="A56" s="238" t="s">
        <v>530</v>
      </c>
      <c r="B56" s="239" t="s">
        <v>576</v>
      </c>
      <c r="C56" s="238" t="s">
        <v>577</v>
      </c>
      <c r="D56" s="240">
        <v>0</v>
      </c>
      <c r="E56" s="240">
        <v>0.58635773999999996</v>
      </c>
      <c r="F56" s="240">
        <v>0</v>
      </c>
      <c r="G56" s="240">
        <v>0.58635773999999996</v>
      </c>
      <c r="H56" s="240">
        <v>0</v>
      </c>
      <c r="I56" s="240">
        <v>0</v>
      </c>
      <c r="J56" s="240">
        <v>0.58635773999999996</v>
      </c>
      <c r="K56" s="240">
        <v>0</v>
      </c>
      <c r="L56" s="240">
        <v>0.58635773999999996</v>
      </c>
      <c r="M56" s="240">
        <v>0</v>
      </c>
      <c r="N56" s="240">
        <v>0</v>
      </c>
      <c r="O56" s="240">
        <v>0</v>
      </c>
      <c r="P56" s="240">
        <v>0</v>
      </c>
      <c r="Q56" s="240">
        <v>0</v>
      </c>
      <c r="R56" s="240">
        <v>0</v>
      </c>
      <c r="S56" s="240">
        <v>0</v>
      </c>
      <c r="T56" s="240">
        <v>0</v>
      </c>
      <c r="U56" s="240">
        <v>0</v>
      </c>
      <c r="V56" s="240">
        <v>0</v>
      </c>
      <c r="W56" s="240">
        <v>0</v>
      </c>
      <c r="X56" s="240">
        <v>0</v>
      </c>
      <c r="Y56" s="240">
        <v>0</v>
      </c>
      <c r="Z56" s="240">
        <v>0</v>
      </c>
      <c r="AA56" s="240">
        <v>0</v>
      </c>
      <c r="AB56" s="240">
        <v>0</v>
      </c>
      <c r="AC56" s="240">
        <v>0</v>
      </c>
      <c r="AD56" s="240">
        <v>0</v>
      </c>
      <c r="AE56" s="240">
        <v>0</v>
      </c>
      <c r="AF56" s="240">
        <v>0</v>
      </c>
      <c r="AG56" s="240">
        <v>0</v>
      </c>
      <c r="AH56" s="240">
        <v>0</v>
      </c>
      <c r="AI56" s="240">
        <v>0</v>
      </c>
      <c r="AJ56" s="240">
        <v>0</v>
      </c>
      <c r="AK56" s="240">
        <v>0</v>
      </c>
      <c r="AL56" s="240">
        <v>0</v>
      </c>
      <c r="AM56" s="240">
        <v>0</v>
      </c>
      <c r="AN56" s="240">
        <v>0</v>
      </c>
      <c r="AO56" s="240">
        <v>0</v>
      </c>
      <c r="AP56" s="240">
        <v>0</v>
      </c>
      <c r="AQ56" s="240">
        <v>0</v>
      </c>
      <c r="AR56" s="240">
        <v>0</v>
      </c>
      <c r="AS56" s="240">
        <v>0</v>
      </c>
      <c r="AT56" s="240">
        <v>0</v>
      </c>
      <c r="AU56" s="240">
        <v>0</v>
      </c>
      <c r="AV56" s="240">
        <v>0</v>
      </c>
      <c r="AW56" s="240">
        <v>0</v>
      </c>
      <c r="AX56" s="240">
        <v>0</v>
      </c>
      <c r="AY56" s="240">
        <v>0</v>
      </c>
      <c r="AZ56" s="240">
        <v>0</v>
      </c>
      <c r="BA56" s="240">
        <v>0</v>
      </c>
      <c r="BB56" s="240">
        <v>0</v>
      </c>
      <c r="BC56" s="240">
        <v>0</v>
      </c>
    </row>
    <row r="57" spans="1:55" customFormat="1" ht="63">
      <c r="A57" s="238" t="s">
        <v>530</v>
      </c>
      <c r="B57" s="239" t="s">
        <v>578</v>
      </c>
      <c r="C57" s="238" t="s">
        <v>579</v>
      </c>
      <c r="D57" s="240">
        <v>0</v>
      </c>
      <c r="E57" s="240">
        <v>0.5</v>
      </c>
      <c r="F57" s="240">
        <v>0</v>
      </c>
      <c r="G57" s="240">
        <v>0</v>
      </c>
      <c r="H57" s="240">
        <v>0</v>
      </c>
      <c r="I57" s="240">
        <v>0.5</v>
      </c>
      <c r="J57" s="240">
        <v>0.5</v>
      </c>
      <c r="K57" s="240">
        <v>0</v>
      </c>
      <c r="L57" s="240">
        <v>0</v>
      </c>
      <c r="M57" s="240">
        <v>0</v>
      </c>
      <c r="N57" s="240">
        <v>0.5</v>
      </c>
      <c r="O57" s="240">
        <v>0</v>
      </c>
      <c r="P57" s="240">
        <v>0</v>
      </c>
      <c r="Q57" s="240">
        <v>0</v>
      </c>
      <c r="R57" s="240">
        <v>0</v>
      </c>
      <c r="S57" s="240">
        <v>0</v>
      </c>
      <c r="T57" s="240">
        <v>0</v>
      </c>
      <c r="U57" s="240">
        <v>0</v>
      </c>
      <c r="V57" s="240">
        <v>0</v>
      </c>
      <c r="W57" s="240">
        <v>0</v>
      </c>
      <c r="X57" s="240">
        <v>0</v>
      </c>
      <c r="Y57" s="240">
        <v>0</v>
      </c>
      <c r="Z57" s="240">
        <v>0</v>
      </c>
      <c r="AA57" s="240">
        <v>0</v>
      </c>
      <c r="AB57" s="240">
        <v>0</v>
      </c>
      <c r="AC57" s="240">
        <v>0</v>
      </c>
      <c r="AD57" s="240">
        <v>0</v>
      </c>
      <c r="AE57" s="240">
        <v>1.7551730000000001</v>
      </c>
      <c r="AF57" s="240">
        <v>0</v>
      </c>
      <c r="AG57" s="240">
        <v>0</v>
      </c>
      <c r="AH57" s="240">
        <v>0</v>
      </c>
      <c r="AI57" s="240">
        <v>1.7551730000000001</v>
      </c>
      <c r="AJ57" s="240">
        <v>1.7551730000000001</v>
      </c>
      <c r="AK57" s="240">
        <v>0</v>
      </c>
      <c r="AL57" s="240">
        <v>0</v>
      </c>
      <c r="AM57" s="240">
        <v>0</v>
      </c>
      <c r="AN57" s="240">
        <v>1.7551730000000001</v>
      </c>
      <c r="AO57" s="240">
        <v>0</v>
      </c>
      <c r="AP57" s="240">
        <v>0</v>
      </c>
      <c r="AQ57" s="240">
        <v>0</v>
      </c>
      <c r="AR57" s="240">
        <v>0</v>
      </c>
      <c r="AS57" s="240">
        <v>0</v>
      </c>
      <c r="AT57" s="240">
        <v>0</v>
      </c>
      <c r="AU57" s="240">
        <v>0</v>
      </c>
      <c r="AV57" s="240">
        <v>0</v>
      </c>
      <c r="AW57" s="240">
        <v>0</v>
      </c>
      <c r="AX57" s="240">
        <v>0</v>
      </c>
      <c r="AY57" s="240">
        <v>0</v>
      </c>
      <c r="AZ57" s="240">
        <v>0</v>
      </c>
      <c r="BA57" s="240">
        <v>0</v>
      </c>
      <c r="BB57" s="240">
        <v>0</v>
      </c>
      <c r="BC57" s="240">
        <v>0</v>
      </c>
    </row>
    <row r="58" spans="1:55" customFormat="1" ht="47.25">
      <c r="A58" s="238" t="s">
        <v>530</v>
      </c>
      <c r="B58" s="239" t="s">
        <v>580</v>
      </c>
      <c r="C58" s="238" t="s">
        <v>581</v>
      </c>
      <c r="D58" s="240">
        <v>0</v>
      </c>
      <c r="E58" s="240">
        <v>0.19310861000000001</v>
      </c>
      <c r="F58" s="240">
        <v>0</v>
      </c>
      <c r="G58" s="240">
        <v>0</v>
      </c>
      <c r="H58" s="240">
        <v>0</v>
      </c>
      <c r="I58" s="240">
        <v>0.19310861000000001</v>
      </c>
      <c r="J58" s="240">
        <v>0.19310861000000001</v>
      </c>
      <c r="K58" s="240">
        <v>0</v>
      </c>
      <c r="L58" s="240">
        <v>0</v>
      </c>
      <c r="M58" s="240">
        <v>0</v>
      </c>
      <c r="N58" s="240">
        <v>0.19310861000000001</v>
      </c>
      <c r="O58" s="240">
        <v>0</v>
      </c>
      <c r="P58" s="240">
        <v>0</v>
      </c>
      <c r="Q58" s="240">
        <v>0</v>
      </c>
      <c r="R58" s="240">
        <v>0</v>
      </c>
      <c r="S58" s="240">
        <v>0</v>
      </c>
      <c r="T58" s="240">
        <v>0</v>
      </c>
      <c r="U58" s="240">
        <v>0</v>
      </c>
      <c r="V58" s="240">
        <v>0</v>
      </c>
      <c r="W58" s="240">
        <v>0</v>
      </c>
      <c r="X58" s="240">
        <v>0</v>
      </c>
      <c r="Y58" s="240">
        <v>0</v>
      </c>
      <c r="Z58" s="240">
        <v>0</v>
      </c>
      <c r="AA58" s="240">
        <v>0</v>
      </c>
      <c r="AB58" s="240">
        <v>0</v>
      </c>
      <c r="AC58" s="240">
        <v>0</v>
      </c>
      <c r="AD58" s="240">
        <v>0</v>
      </c>
      <c r="AE58" s="240">
        <v>5.7804655699999996</v>
      </c>
      <c r="AF58" s="240">
        <v>0</v>
      </c>
      <c r="AG58" s="240">
        <v>1.5492151999999999</v>
      </c>
      <c r="AH58" s="240">
        <v>3.8732557999999999</v>
      </c>
      <c r="AI58" s="240">
        <v>0.35799457000000001</v>
      </c>
      <c r="AJ58" s="240">
        <v>5.7804655699999996</v>
      </c>
      <c r="AK58" s="240">
        <v>0</v>
      </c>
      <c r="AL58" s="240">
        <v>1.5492151999999999</v>
      </c>
      <c r="AM58" s="240">
        <v>3.8732557999999999</v>
      </c>
      <c r="AN58" s="240">
        <v>0.35799457000000001</v>
      </c>
      <c r="AO58" s="240">
        <v>0</v>
      </c>
      <c r="AP58" s="240">
        <v>0</v>
      </c>
      <c r="AQ58" s="240">
        <v>0</v>
      </c>
      <c r="AR58" s="240">
        <v>0</v>
      </c>
      <c r="AS58" s="240">
        <v>0</v>
      </c>
      <c r="AT58" s="240">
        <v>0</v>
      </c>
      <c r="AU58" s="240">
        <v>0</v>
      </c>
      <c r="AV58" s="240">
        <v>0</v>
      </c>
      <c r="AW58" s="240">
        <v>0</v>
      </c>
      <c r="AX58" s="240">
        <v>0</v>
      </c>
      <c r="AY58" s="240">
        <v>0</v>
      </c>
      <c r="AZ58" s="240">
        <v>0</v>
      </c>
      <c r="BA58" s="240">
        <v>0</v>
      </c>
      <c r="BB58" s="240">
        <v>0</v>
      </c>
      <c r="BC58" s="240">
        <v>0</v>
      </c>
    </row>
    <row r="59" spans="1:55" customFormat="1" ht="63">
      <c r="A59" s="238" t="s">
        <v>530</v>
      </c>
      <c r="B59" s="239" t="s">
        <v>582</v>
      </c>
      <c r="C59" s="238" t="s">
        <v>583</v>
      </c>
      <c r="D59" s="240">
        <v>0</v>
      </c>
      <c r="E59" s="240">
        <v>0</v>
      </c>
      <c r="F59" s="240">
        <v>0</v>
      </c>
      <c r="G59" s="240">
        <v>0</v>
      </c>
      <c r="H59" s="240">
        <v>0</v>
      </c>
      <c r="I59" s="240">
        <v>0</v>
      </c>
      <c r="J59" s="240">
        <v>0</v>
      </c>
      <c r="K59" s="240">
        <v>0</v>
      </c>
      <c r="L59" s="240">
        <v>0</v>
      </c>
      <c r="M59" s="240">
        <v>0</v>
      </c>
      <c r="N59" s="240">
        <v>0</v>
      </c>
      <c r="O59" s="240">
        <v>0</v>
      </c>
      <c r="P59" s="240">
        <v>0</v>
      </c>
      <c r="Q59" s="240">
        <v>0</v>
      </c>
      <c r="R59" s="240">
        <v>0</v>
      </c>
      <c r="S59" s="240">
        <v>0</v>
      </c>
      <c r="T59" s="240">
        <v>0</v>
      </c>
      <c r="U59" s="240">
        <v>0</v>
      </c>
      <c r="V59" s="240">
        <v>0</v>
      </c>
      <c r="W59" s="240">
        <v>0</v>
      </c>
      <c r="X59" s="240">
        <v>0</v>
      </c>
      <c r="Y59" s="240">
        <v>0</v>
      </c>
      <c r="Z59" s="240">
        <v>0</v>
      </c>
      <c r="AA59" s="240">
        <v>0</v>
      </c>
      <c r="AB59" s="240">
        <v>0</v>
      </c>
      <c r="AC59" s="240">
        <v>0</v>
      </c>
      <c r="AD59" s="240">
        <v>0</v>
      </c>
      <c r="AE59" s="240">
        <v>0</v>
      </c>
      <c r="AF59" s="240">
        <v>0</v>
      </c>
      <c r="AG59" s="240">
        <v>0</v>
      </c>
      <c r="AH59" s="240">
        <v>0</v>
      </c>
      <c r="AI59" s="240">
        <v>0</v>
      </c>
      <c r="AJ59" s="240">
        <v>0</v>
      </c>
      <c r="AK59" s="240">
        <v>0</v>
      </c>
      <c r="AL59" s="240">
        <v>0</v>
      </c>
      <c r="AM59" s="240">
        <v>0</v>
      </c>
      <c r="AN59" s="240">
        <v>0</v>
      </c>
      <c r="AO59" s="240">
        <v>0</v>
      </c>
      <c r="AP59" s="240">
        <v>0</v>
      </c>
      <c r="AQ59" s="240">
        <v>0</v>
      </c>
      <c r="AR59" s="240">
        <v>0</v>
      </c>
      <c r="AS59" s="240">
        <v>0</v>
      </c>
      <c r="AT59" s="240">
        <v>0</v>
      </c>
      <c r="AU59" s="240">
        <v>0</v>
      </c>
      <c r="AV59" s="240">
        <v>0</v>
      </c>
      <c r="AW59" s="240">
        <v>0</v>
      </c>
      <c r="AX59" s="240">
        <v>0</v>
      </c>
      <c r="AY59" s="240">
        <v>0</v>
      </c>
      <c r="AZ59" s="240">
        <v>0</v>
      </c>
      <c r="BA59" s="240">
        <v>0</v>
      </c>
      <c r="BB59" s="240">
        <v>0</v>
      </c>
      <c r="BC59" s="240">
        <v>0</v>
      </c>
    </row>
    <row r="60" spans="1:55" customFormat="1" ht="63">
      <c r="A60" s="238" t="s">
        <v>530</v>
      </c>
      <c r="B60" s="239" t="s">
        <v>584</v>
      </c>
      <c r="C60" s="238" t="s">
        <v>585</v>
      </c>
      <c r="D60" s="240">
        <v>0</v>
      </c>
      <c r="E60" s="240">
        <v>0.60659218000000004</v>
      </c>
      <c r="F60" s="240">
        <v>0</v>
      </c>
      <c r="G60" s="240">
        <v>0.51340870000000005</v>
      </c>
      <c r="H60" s="240">
        <v>9.3183479999999999E-2</v>
      </c>
      <c r="I60" s="240">
        <v>0</v>
      </c>
      <c r="J60" s="240">
        <v>0.60659218000000004</v>
      </c>
      <c r="K60" s="240">
        <v>0</v>
      </c>
      <c r="L60" s="240">
        <v>0.51340870000000005</v>
      </c>
      <c r="M60" s="240">
        <v>9.3183479999999999E-2</v>
      </c>
      <c r="N60" s="240">
        <v>0</v>
      </c>
      <c r="O60" s="240">
        <v>0</v>
      </c>
      <c r="P60" s="240">
        <v>0</v>
      </c>
      <c r="Q60" s="240">
        <v>0</v>
      </c>
      <c r="R60" s="240">
        <v>0</v>
      </c>
      <c r="S60" s="240">
        <v>0</v>
      </c>
      <c r="T60" s="240">
        <v>0</v>
      </c>
      <c r="U60" s="240">
        <v>0</v>
      </c>
      <c r="V60" s="240">
        <v>0</v>
      </c>
      <c r="W60" s="240">
        <v>0</v>
      </c>
      <c r="X60" s="240">
        <v>0</v>
      </c>
      <c r="Y60" s="240">
        <v>0</v>
      </c>
      <c r="Z60" s="240">
        <v>0</v>
      </c>
      <c r="AA60" s="240">
        <v>0</v>
      </c>
      <c r="AB60" s="240">
        <v>0</v>
      </c>
      <c r="AC60" s="240">
        <v>0</v>
      </c>
      <c r="AD60" s="240">
        <v>0</v>
      </c>
      <c r="AE60" s="240">
        <v>0</v>
      </c>
      <c r="AF60" s="240">
        <v>0</v>
      </c>
      <c r="AG60" s="240">
        <v>0</v>
      </c>
      <c r="AH60" s="240">
        <v>0</v>
      </c>
      <c r="AI60" s="240">
        <v>0</v>
      </c>
      <c r="AJ60" s="240">
        <v>0</v>
      </c>
      <c r="AK60" s="240">
        <v>0</v>
      </c>
      <c r="AL60" s="240">
        <v>0</v>
      </c>
      <c r="AM60" s="240">
        <v>0</v>
      </c>
      <c r="AN60" s="240">
        <v>0</v>
      </c>
      <c r="AO60" s="240">
        <v>0</v>
      </c>
      <c r="AP60" s="240">
        <v>0</v>
      </c>
      <c r="AQ60" s="240">
        <v>0</v>
      </c>
      <c r="AR60" s="240">
        <v>0</v>
      </c>
      <c r="AS60" s="240">
        <v>0</v>
      </c>
      <c r="AT60" s="240">
        <v>0</v>
      </c>
      <c r="AU60" s="240">
        <v>0</v>
      </c>
      <c r="AV60" s="240">
        <v>0</v>
      </c>
      <c r="AW60" s="240">
        <v>0</v>
      </c>
      <c r="AX60" s="240">
        <v>0</v>
      </c>
      <c r="AY60" s="240">
        <v>0</v>
      </c>
      <c r="AZ60" s="240">
        <v>0</v>
      </c>
      <c r="BA60" s="240">
        <v>0</v>
      </c>
      <c r="BB60" s="240">
        <v>0</v>
      </c>
      <c r="BC60" s="240">
        <v>0</v>
      </c>
    </row>
    <row r="61" spans="1:55" customFormat="1" ht="173.25">
      <c r="A61" s="238" t="s">
        <v>530</v>
      </c>
      <c r="B61" s="239" t="s">
        <v>586</v>
      </c>
      <c r="C61" s="238" t="s">
        <v>587</v>
      </c>
      <c r="D61" s="240">
        <v>0</v>
      </c>
      <c r="E61" s="240">
        <v>9.5015921899999984</v>
      </c>
      <c r="F61" s="240">
        <v>0</v>
      </c>
      <c r="G61" s="240">
        <v>0</v>
      </c>
      <c r="H61" s="240">
        <v>8.9525080999999993</v>
      </c>
      <c r="I61" s="240">
        <v>0.54908408999999991</v>
      </c>
      <c r="J61" s="240">
        <v>9.5015921899999984</v>
      </c>
      <c r="K61" s="240">
        <v>0</v>
      </c>
      <c r="L61" s="240">
        <v>0</v>
      </c>
      <c r="M61" s="240">
        <v>8.9525080999999993</v>
      </c>
      <c r="N61" s="240">
        <v>0.54908408999999991</v>
      </c>
      <c r="O61" s="240">
        <v>0</v>
      </c>
      <c r="P61" s="240">
        <v>0</v>
      </c>
      <c r="Q61" s="240">
        <v>0</v>
      </c>
      <c r="R61" s="240">
        <v>0</v>
      </c>
      <c r="S61" s="240">
        <v>0</v>
      </c>
      <c r="T61" s="240">
        <v>0</v>
      </c>
      <c r="U61" s="240">
        <v>0</v>
      </c>
      <c r="V61" s="240">
        <v>0</v>
      </c>
      <c r="W61" s="240">
        <v>0</v>
      </c>
      <c r="X61" s="240">
        <v>0</v>
      </c>
      <c r="Y61" s="240">
        <v>0</v>
      </c>
      <c r="Z61" s="240">
        <v>0</v>
      </c>
      <c r="AA61" s="240">
        <v>0</v>
      </c>
      <c r="AB61" s="240">
        <v>0</v>
      </c>
      <c r="AC61" s="240">
        <v>0</v>
      </c>
      <c r="AD61" s="240">
        <v>0</v>
      </c>
      <c r="AE61" s="240">
        <v>33.351759620000003</v>
      </c>
      <c r="AF61" s="240">
        <v>4.0494709999999996</v>
      </c>
      <c r="AG61" s="240">
        <v>14.44108907</v>
      </c>
      <c r="AH61" s="240">
        <v>13.922015</v>
      </c>
      <c r="AI61" s="240">
        <v>0.93918455000000001</v>
      </c>
      <c r="AJ61" s="240">
        <v>33.351759620000003</v>
      </c>
      <c r="AK61" s="240">
        <v>4.0494709999999996</v>
      </c>
      <c r="AL61" s="240">
        <v>14.44108907</v>
      </c>
      <c r="AM61" s="240">
        <v>13.922015</v>
      </c>
      <c r="AN61" s="240">
        <v>0.93918455000000001</v>
      </c>
      <c r="AO61" s="240">
        <v>0</v>
      </c>
      <c r="AP61" s="240">
        <v>0</v>
      </c>
      <c r="AQ61" s="240">
        <v>0</v>
      </c>
      <c r="AR61" s="240">
        <v>0</v>
      </c>
      <c r="AS61" s="240">
        <v>0</v>
      </c>
      <c r="AT61" s="240">
        <v>0</v>
      </c>
      <c r="AU61" s="240">
        <v>0</v>
      </c>
      <c r="AV61" s="240">
        <v>0</v>
      </c>
      <c r="AW61" s="240">
        <v>0</v>
      </c>
      <c r="AX61" s="240">
        <v>0</v>
      </c>
      <c r="AY61" s="240">
        <v>0</v>
      </c>
      <c r="AZ61" s="240">
        <v>0</v>
      </c>
      <c r="BA61" s="240">
        <v>0</v>
      </c>
      <c r="BB61" s="240">
        <v>0</v>
      </c>
      <c r="BC61" s="240">
        <v>0</v>
      </c>
    </row>
    <row r="62" spans="1:55" customFormat="1" ht="78.75">
      <c r="A62" s="238" t="s">
        <v>530</v>
      </c>
      <c r="B62" s="239" t="s">
        <v>588</v>
      </c>
      <c r="C62" s="238" t="s">
        <v>589</v>
      </c>
      <c r="D62" s="240">
        <v>0</v>
      </c>
      <c r="E62" s="240">
        <v>0.36033376</v>
      </c>
      <c r="F62" s="240">
        <v>0</v>
      </c>
      <c r="G62" s="240">
        <v>0.24309375999999999</v>
      </c>
      <c r="H62" s="240">
        <v>0</v>
      </c>
      <c r="I62" s="240">
        <v>0.11724000000000001</v>
      </c>
      <c r="J62" s="240">
        <v>0.36033376</v>
      </c>
      <c r="K62" s="240">
        <v>0</v>
      </c>
      <c r="L62" s="240">
        <v>0.24309375999999999</v>
      </c>
      <c r="M62" s="240">
        <v>0</v>
      </c>
      <c r="N62" s="240">
        <v>0.11724000000000001</v>
      </c>
      <c r="O62" s="240">
        <v>0</v>
      </c>
      <c r="P62" s="240">
        <v>0</v>
      </c>
      <c r="Q62" s="240">
        <v>0</v>
      </c>
      <c r="R62" s="240">
        <v>0</v>
      </c>
      <c r="S62" s="240">
        <v>0</v>
      </c>
      <c r="T62" s="240">
        <v>0</v>
      </c>
      <c r="U62" s="240">
        <v>0</v>
      </c>
      <c r="V62" s="240">
        <v>0</v>
      </c>
      <c r="W62" s="240">
        <v>0</v>
      </c>
      <c r="X62" s="240">
        <v>0</v>
      </c>
      <c r="Y62" s="240">
        <v>0</v>
      </c>
      <c r="Z62" s="240">
        <v>0</v>
      </c>
      <c r="AA62" s="240">
        <v>0</v>
      </c>
      <c r="AB62" s="240">
        <v>0</v>
      </c>
      <c r="AC62" s="240">
        <v>0</v>
      </c>
      <c r="AD62" s="240">
        <v>0</v>
      </c>
      <c r="AE62" s="240">
        <v>0.71523843000000009</v>
      </c>
      <c r="AF62" s="240">
        <v>0</v>
      </c>
      <c r="AG62" s="240">
        <v>0.59799843000000008</v>
      </c>
      <c r="AH62" s="240">
        <v>0</v>
      </c>
      <c r="AI62" s="240">
        <v>0.11724</v>
      </c>
      <c r="AJ62" s="240">
        <v>0.71523843000000009</v>
      </c>
      <c r="AK62" s="240">
        <v>0</v>
      </c>
      <c r="AL62" s="240">
        <v>0.59799843000000008</v>
      </c>
      <c r="AM62" s="240">
        <v>0</v>
      </c>
      <c r="AN62" s="240">
        <v>0.11724</v>
      </c>
      <c r="AO62" s="240">
        <v>0</v>
      </c>
      <c r="AP62" s="240">
        <v>0</v>
      </c>
      <c r="AQ62" s="240">
        <v>0</v>
      </c>
      <c r="AR62" s="240">
        <v>0</v>
      </c>
      <c r="AS62" s="240">
        <v>0</v>
      </c>
      <c r="AT62" s="240">
        <v>0</v>
      </c>
      <c r="AU62" s="240">
        <v>0</v>
      </c>
      <c r="AV62" s="240">
        <v>0</v>
      </c>
      <c r="AW62" s="240">
        <v>0</v>
      </c>
      <c r="AX62" s="240">
        <v>0</v>
      </c>
      <c r="AY62" s="240">
        <v>0</v>
      </c>
      <c r="AZ62" s="240">
        <v>0</v>
      </c>
      <c r="BA62" s="240">
        <v>0</v>
      </c>
      <c r="BB62" s="240">
        <v>0</v>
      </c>
      <c r="BC62" s="240">
        <v>0</v>
      </c>
    </row>
    <row r="63" spans="1:55" customFormat="1" ht="126">
      <c r="A63" s="238" t="s">
        <v>530</v>
      </c>
      <c r="B63" s="239" t="s">
        <v>590</v>
      </c>
      <c r="C63" s="238" t="s">
        <v>591</v>
      </c>
      <c r="D63" s="240">
        <v>0</v>
      </c>
      <c r="E63" s="240">
        <v>1.729114E-2</v>
      </c>
      <c r="F63" s="240">
        <v>0</v>
      </c>
      <c r="G63" s="240">
        <v>0</v>
      </c>
      <c r="H63" s="240">
        <v>1.729114E-2</v>
      </c>
      <c r="I63" s="240">
        <v>0</v>
      </c>
      <c r="J63" s="240">
        <v>1.729114E-2</v>
      </c>
      <c r="K63" s="240">
        <v>0</v>
      </c>
      <c r="L63" s="240">
        <v>0</v>
      </c>
      <c r="M63" s="240">
        <v>1.729114E-2</v>
      </c>
      <c r="N63" s="240">
        <v>0</v>
      </c>
      <c r="O63" s="240">
        <v>0</v>
      </c>
      <c r="P63" s="240">
        <v>0</v>
      </c>
      <c r="Q63" s="240">
        <v>0</v>
      </c>
      <c r="R63" s="240">
        <v>0</v>
      </c>
      <c r="S63" s="240">
        <v>0</v>
      </c>
      <c r="T63" s="240">
        <v>0</v>
      </c>
      <c r="U63" s="240">
        <v>0</v>
      </c>
      <c r="V63" s="240">
        <v>0</v>
      </c>
      <c r="W63" s="240">
        <v>0</v>
      </c>
      <c r="X63" s="240">
        <v>0</v>
      </c>
      <c r="Y63" s="240">
        <v>0</v>
      </c>
      <c r="Z63" s="240">
        <v>0</v>
      </c>
      <c r="AA63" s="240">
        <v>0</v>
      </c>
      <c r="AB63" s="240">
        <v>0</v>
      </c>
      <c r="AC63" s="240">
        <v>0</v>
      </c>
      <c r="AD63" s="240">
        <v>0</v>
      </c>
      <c r="AE63" s="240">
        <v>0</v>
      </c>
      <c r="AF63" s="240">
        <v>0</v>
      </c>
      <c r="AG63" s="240">
        <v>0</v>
      </c>
      <c r="AH63" s="240">
        <v>0</v>
      </c>
      <c r="AI63" s="240">
        <v>0</v>
      </c>
      <c r="AJ63" s="240">
        <v>0</v>
      </c>
      <c r="AK63" s="240">
        <v>0</v>
      </c>
      <c r="AL63" s="240">
        <v>0</v>
      </c>
      <c r="AM63" s="240">
        <v>0</v>
      </c>
      <c r="AN63" s="240">
        <v>0</v>
      </c>
      <c r="AO63" s="240">
        <v>0</v>
      </c>
      <c r="AP63" s="240">
        <v>0</v>
      </c>
      <c r="AQ63" s="240">
        <v>0</v>
      </c>
      <c r="AR63" s="240">
        <v>0</v>
      </c>
      <c r="AS63" s="240">
        <v>0</v>
      </c>
      <c r="AT63" s="240">
        <v>0</v>
      </c>
      <c r="AU63" s="240">
        <v>0</v>
      </c>
      <c r="AV63" s="240">
        <v>0</v>
      </c>
      <c r="AW63" s="240">
        <v>0</v>
      </c>
      <c r="AX63" s="240">
        <v>0</v>
      </c>
      <c r="AY63" s="240">
        <v>0</v>
      </c>
      <c r="AZ63" s="240">
        <v>0</v>
      </c>
      <c r="BA63" s="240">
        <v>0</v>
      </c>
      <c r="BB63" s="240">
        <v>0</v>
      </c>
      <c r="BC63" s="240">
        <v>0</v>
      </c>
    </row>
    <row r="64" spans="1:55" customFormat="1" ht="94.5">
      <c r="A64" s="238" t="s">
        <v>530</v>
      </c>
      <c r="B64" s="239" t="s">
        <v>592</v>
      </c>
      <c r="C64" s="238" t="s">
        <v>593</v>
      </c>
      <c r="D64" s="240">
        <v>0</v>
      </c>
      <c r="E64" s="240">
        <v>0.20527000000000001</v>
      </c>
      <c r="F64" s="240">
        <v>0</v>
      </c>
      <c r="G64" s="240">
        <v>0</v>
      </c>
      <c r="H64" s="240">
        <v>0</v>
      </c>
      <c r="I64" s="240">
        <v>0.20527000000000001</v>
      </c>
      <c r="J64" s="240">
        <v>0.20527000000000001</v>
      </c>
      <c r="K64" s="240">
        <v>0</v>
      </c>
      <c r="L64" s="240">
        <v>0</v>
      </c>
      <c r="M64" s="240">
        <v>0</v>
      </c>
      <c r="N64" s="240">
        <v>0.20527000000000001</v>
      </c>
      <c r="O64" s="240">
        <v>0</v>
      </c>
      <c r="P64" s="240">
        <v>0</v>
      </c>
      <c r="Q64" s="240">
        <v>0</v>
      </c>
      <c r="R64" s="240">
        <v>0</v>
      </c>
      <c r="S64" s="240">
        <v>0</v>
      </c>
      <c r="T64" s="240">
        <v>0</v>
      </c>
      <c r="U64" s="240">
        <v>0</v>
      </c>
      <c r="V64" s="240">
        <v>0</v>
      </c>
      <c r="W64" s="240">
        <v>0</v>
      </c>
      <c r="X64" s="240">
        <v>0</v>
      </c>
      <c r="Y64" s="240">
        <v>0</v>
      </c>
      <c r="Z64" s="240">
        <v>0</v>
      </c>
      <c r="AA64" s="240">
        <v>0</v>
      </c>
      <c r="AB64" s="240">
        <v>0</v>
      </c>
      <c r="AC64" s="240">
        <v>0</v>
      </c>
      <c r="AD64" s="240">
        <v>0</v>
      </c>
      <c r="AE64" s="240">
        <v>0.20527000000000001</v>
      </c>
      <c r="AF64" s="240">
        <v>0</v>
      </c>
      <c r="AG64" s="240">
        <v>0</v>
      </c>
      <c r="AH64" s="240">
        <v>0</v>
      </c>
      <c r="AI64" s="240">
        <v>0.20527000000000001</v>
      </c>
      <c r="AJ64" s="240">
        <v>0.20527000000000001</v>
      </c>
      <c r="AK64" s="240">
        <v>0</v>
      </c>
      <c r="AL64" s="240">
        <v>0</v>
      </c>
      <c r="AM64" s="240">
        <v>0</v>
      </c>
      <c r="AN64" s="240">
        <v>0.20527000000000001</v>
      </c>
      <c r="AO64" s="240">
        <v>0</v>
      </c>
      <c r="AP64" s="240">
        <v>0</v>
      </c>
      <c r="AQ64" s="240">
        <v>0</v>
      </c>
      <c r="AR64" s="240">
        <v>0</v>
      </c>
      <c r="AS64" s="240">
        <v>0</v>
      </c>
      <c r="AT64" s="240">
        <v>0</v>
      </c>
      <c r="AU64" s="240">
        <v>0</v>
      </c>
      <c r="AV64" s="240">
        <v>0</v>
      </c>
      <c r="AW64" s="240">
        <v>0</v>
      </c>
      <c r="AX64" s="240">
        <v>0</v>
      </c>
      <c r="AY64" s="240">
        <v>0</v>
      </c>
      <c r="AZ64" s="240">
        <v>0</v>
      </c>
      <c r="BA64" s="240">
        <v>0</v>
      </c>
      <c r="BB64" s="240">
        <v>0</v>
      </c>
      <c r="BC64" s="240">
        <v>0</v>
      </c>
    </row>
    <row r="65" spans="1:55" customFormat="1" ht="78.75">
      <c r="A65" s="238" t="s">
        <v>530</v>
      </c>
      <c r="B65" s="239" t="s">
        <v>594</v>
      </c>
      <c r="C65" s="238" t="s">
        <v>595</v>
      </c>
      <c r="D65" s="240">
        <v>0</v>
      </c>
      <c r="E65" s="240">
        <v>0.43840252999999996</v>
      </c>
      <c r="F65" s="240">
        <v>0</v>
      </c>
      <c r="G65" s="240">
        <v>0.43840252999999996</v>
      </c>
      <c r="H65" s="240">
        <v>0</v>
      </c>
      <c r="I65" s="240">
        <v>0</v>
      </c>
      <c r="J65" s="240">
        <v>0.43840252999999996</v>
      </c>
      <c r="K65" s="240">
        <v>0</v>
      </c>
      <c r="L65" s="240">
        <v>0.43840252999999996</v>
      </c>
      <c r="M65" s="240">
        <v>0</v>
      </c>
      <c r="N65" s="240">
        <v>0</v>
      </c>
      <c r="O65" s="240">
        <v>0</v>
      </c>
      <c r="P65" s="240">
        <v>0</v>
      </c>
      <c r="Q65" s="240">
        <v>0</v>
      </c>
      <c r="R65" s="240">
        <v>0</v>
      </c>
      <c r="S65" s="240">
        <v>0</v>
      </c>
      <c r="T65" s="240">
        <v>0</v>
      </c>
      <c r="U65" s="240">
        <v>0</v>
      </c>
      <c r="V65" s="240">
        <v>0</v>
      </c>
      <c r="W65" s="240">
        <v>0</v>
      </c>
      <c r="X65" s="240">
        <v>0</v>
      </c>
      <c r="Y65" s="240">
        <v>0</v>
      </c>
      <c r="Z65" s="240">
        <v>0</v>
      </c>
      <c r="AA65" s="240">
        <v>0</v>
      </c>
      <c r="AB65" s="240">
        <v>0</v>
      </c>
      <c r="AC65" s="240">
        <v>0</v>
      </c>
      <c r="AD65" s="240">
        <v>0</v>
      </c>
      <c r="AE65" s="240">
        <v>0.47530341999999998</v>
      </c>
      <c r="AF65" s="240">
        <v>0</v>
      </c>
      <c r="AG65" s="240">
        <v>0.47530341999999998</v>
      </c>
      <c r="AH65" s="240">
        <v>0</v>
      </c>
      <c r="AI65" s="240">
        <v>0</v>
      </c>
      <c r="AJ65" s="240">
        <v>0.47530341999999998</v>
      </c>
      <c r="AK65" s="240">
        <v>0</v>
      </c>
      <c r="AL65" s="240">
        <v>0.47530341999999998</v>
      </c>
      <c r="AM65" s="240">
        <v>0</v>
      </c>
      <c r="AN65" s="240">
        <v>0</v>
      </c>
      <c r="AO65" s="240">
        <v>0</v>
      </c>
      <c r="AP65" s="240">
        <v>0</v>
      </c>
      <c r="AQ65" s="240">
        <v>0</v>
      </c>
      <c r="AR65" s="240">
        <v>0</v>
      </c>
      <c r="AS65" s="240">
        <v>0</v>
      </c>
      <c r="AT65" s="240">
        <v>0</v>
      </c>
      <c r="AU65" s="240">
        <v>0</v>
      </c>
      <c r="AV65" s="240">
        <v>0</v>
      </c>
      <c r="AW65" s="240">
        <v>0</v>
      </c>
      <c r="AX65" s="240">
        <v>0</v>
      </c>
      <c r="AY65" s="240">
        <v>0</v>
      </c>
      <c r="AZ65" s="240">
        <v>0</v>
      </c>
      <c r="BA65" s="240">
        <v>0</v>
      </c>
      <c r="BB65" s="240">
        <v>0</v>
      </c>
      <c r="BC65" s="240">
        <v>0</v>
      </c>
    </row>
    <row r="66" spans="1:55" customFormat="1" ht="78.75">
      <c r="A66" s="238" t="s">
        <v>530</v>
      </c>
      <c r="B66" s="239" t="s">
        <v>596</v>
      </c>
      <c r="C66" s="238" t="s">
        <v>597</v>
      </c>
      <c r="D66" s="240">
        <v>0</v>
      </c>
      <c r="E66" s="240">
        <v>0.54754552000000012</v>
      </c>
      <c r="F66" s="240">
        <v>0</v>
      </c>
      <c r="G66" s="240">
        <v>0.54754552000000012</v>
      </c>
      <c r="H66" s="240">
        <v>0</v>
      </c>
      <c r="I66" s="240">
        <v>0</v>
      </c>
      <c r="J66" s="240">
        <v>0.54754552000000012</v>
      </c>
      <c r="K66" s="240">
        <v>0</v>
      </c>
      <c r="L66" s="240">
        <v>0.54754552000000012</v>
      </c>
      <c r="M66" s="240">
        <v>0</v>
      </c>
      <c r="N66" s="240">
        <v>0</v>
      </c>
      <c r="O66" s="240">
        <v>0</v>
      </c>
      <c r="P66" s="240">
        <v>0</v>
      </c>
      <c r="Q66" s="240">
        <v>0</v>
      </c>
      <c r="R66" s="240">
        <v>0</v>
      </c>
      <c r="S66" s="240">
        <v>0</v>
      </c>
      <c r="T66" s="240">
        <v>0</v>
      </c>
      <c r="U66" s="240">
        <v>0</v>
      </c>
      <c r="V66" s="240">
        <v>0</v>
      </c>
      <c r="W66" s="240">
        <v>0</v>
      </c>
      <c r="X66" s="240">
        <v>0</v>
      </c>
      <c r="Y66" s="240">
        <v>0</v>
      </c>
      <c r="Z66" s="240">
        <v>0</v>
      </c>
      <c r="AA66" s="240">
        <v>0</v>
      </c>
      <c r="AB66" s="240">
        <v>0</v>
      </c>
      <c r="AC66" s="240">
        <v>0</v>
      </c>
      <c r="AD66" s="240">
        <v>0</v>
      </c>
      <c r="AE66" s="240">
        <v>0.61072914</v>
      </c>
      <c r="AF66" s="240">
        <v>0</v>
      </c>
      <c r="AG66" s="240">
        <v>0.61072914</v>
      </c>
      <c r="AH66" s="240">
        <v>0</v>
      </c>
      <c r="AI66" s="240">
        <v>0</v>
      </c>
      <c r="AJ66" s="240">
        <v>0.61072914</v>
      </c>
      <c r="AK66" s="240">
        <v>0</v>
      </c>
      <c r="AL66" s="240">
        <v>0.61072914</v>
      </c>
      <c r="AM66" s="240">
        <v>0</v>
      </c>
      <c r="AN66" s="240">
        <v>0</v>
      </c>
      <c r="AO66" s="240">
        <v>0</v>
      </c>
      <c r="AP66" s="240">
        <v>0</v>
      </c>
      <c r="AQ66" s="240">
        <v>0</v>
      </c>
      <c r="AR66" s="240">
        <v>0</v>
      </c>
      <c r="AS66" s="240">
        <v>0</v>
      </c>
      <c r="AT66" s="240">
        <v>0</v>
      </c>
      <c r="AU66" s="240">
        <v>0</v>
      </c>
      <c r="AV66" s="240">
        <v>0</v>
      </c>
      <c r="AW66" s="240">
        <v>0</v>
      </c>
      <c r="AX66" s="240">
        <v>0</v>
      </c>
      <c r="AY66" s="240">
        <v>0</v>
      </c>
      <c r="AZ66" s="240">
        <v>0</v>
      </c>
      <c r="BA66" s="240">
        <v>0</v>
      </c>
      <c r="BB66" s="240">
        <v>0</v>
      </c>
      <c r="BC66" s="240">
        <v>0</v>
      </c>
    </row>
    <row r="67" spans="1:55" customFormat="1" ht="47.25">
      <c r="A67" s="238" t="s">
        <v>530</v>
      </c>
      <c r="B67" s="239" t="s">
        <v>598</v>
      </c>
      <c r="C67" s="238" t="s">
        <v>599</v>
      </c>
      <c r="D67" s="240">
        <v>0</v>
      </c>
      <c r="E67" s="240">
        <v>0</v>
      </c>
      <c r="F67" s="240">
        <v>0</v>
      </c>
      <c r="G67" s="240">
        <v>0</v>
      </c>
      <c r="H67" s="240">
        <v>0</v>
      </c>
      <c r="I67" s="240">
        <v>0</v>
      </c>
      <c r="J67" s="240">
        <v>0</v>
      </c>
      <c r="K67" s="240">
        <v>0</v>
      </c>
      <c r="L67" s="240">
        <v>0</v>
      </c>
      <c r="M67" s="240">
        <v>0</v>
      </c>
      <c r="N67" s="240">
        <v>0</v>
      </c>
      <c r="O67" s="240">
        <v>0</v>
      </c>
      <c r="P67" s="240">
        <v>0</v>
      </c>
      <c r="Q67" s="240">
        <v>0</v>
      </c>
      <c r="R67" s="240">
        <v>0</v>
      </c>
      <c r="S67" s="240">
        <v>0</v>
      </c>
      <c r="T67" s="240">
        <v>0</v>
      </c>
      <c r="U67" s="240">
        <v>0</v>
      </c>
      <c r="V67" s="240">
        <v>0</v>
      </c>
      <c r="W67" s="240">
        <v>0</v>
      </c>
      <c r="X67" s="240">
        <v>0</v>
      </c>
      <c r="Y67" s="240">
        <v>0</v>
      </c>
      <c r="Z67" s="240">
        <v>0</v>
      </c>
      <c r="AA67" s="240">
        <v>0</v>
      </c>
      <c r="AB67" s="240">
        <v>0</v>
      </c>
      <c r="AC67" s="240">
        <v>0</v>
      </c>
      <c r="AD67" s="240">
        <v>0</v>
      </c>
      <c r="AE67" s="240">
        <v>0</v>
      </c>
      <c r="AF67" s="240">
        <v>0</v>
      </c>
      <c r="AG67" s="240">
        <v>0</v>
      </c>
      <c r="AH67" s="240">
        <v>0</v>
      </c>
      <c r="AI67" s="240">
        <v>0</v>
      </c>
      <c r="AJ67" s="240">
        <v>0</v>
      </c>
      <c r="AK67" s="240">
        <v>0</v>
      </c>
      <c r="AL67" s="240">
        <v>0</v>
      </c>
      <c r="AM67" s="240">
        <v>0</v>
      </c>
      <c r="AN67" s="240">
        <v>0</v>
      </c>
      <c r="AO67" s="240">
        <v>0</v>
      </c>
      <c r="AP67" s="240">
        <v>0</v>
      </c>
      <c r="AQ67" s="240">
        <v>0</v>
      </c>
      <c r="AR67" s="240">
        <v>0</v>
      </c>
      <c r="AS67" s="240">
        <v>0</v>
      </c>
      <c r="AT67" s="240">
        <v>0</v>
      </c>
      <c r="AU67" s="240">
        <v>0</v>
      </c>
      <c r="AV67" s="240">
        <v>0</v>
      </c>
      <c r="AW67" s="240">
        <v>0</v>
      </c>
      <c r="AX67" s="240">
        <v>0</v>
      </c>
      <c r="AY67" s="240">
        <v>0</v>
      </c>
      <c r="AZ67" s="240">
        <v>0</v>
      </c>
      <c r="BA67" s="240">
        <v>0</v>
      </c>
      <c r="BB67" s="240">
        <v>0</v>
      </c>
      <c r="BC67" s="240">
        <v>0</v>
      </c>
    </row>
    <row r="68" spans="1:55" customFormat="1" ht="31.5">
      <c r="A68" s="238" t="s">
        <v>600</v>
      </c>
      <c r="B68" s="239" t="s">
        <v>601</v>
      </c>
      <c r="C68" s="238" t="s">
        <v>507</v>
      </c>
      <c r="D68" s="240">
        <v>0</v>
      </c>
      <c r="E68" s="240">
        <v>0</v>
      </c>
      <c r="F68" s="240">
        <v>0</v>
      </c>
      <c r="G68" s="240">
        <v>0</v>
      </c>
      <c r="H68" s="240">
        <v>0</v>
      </c>
      <c r="I68" s="240">
        <v>0</v>
      </c>
      <c r="J68" s="240">
        <v>0</v>
      </c>
      <c r="K68" s="240">
        <v>0</v>
      </c>
      <c r="L68" s="240">
        <v>0</v>
      </c>
      <c r="M68" s="240">
        <v>0</v>
      </c>
      <c r="N68" s="240">
        <v>0</v>
      </c>
      <c r="O68" s="240">
        <v>0</v>
      </c>
      <c r="P68" s="240">
        <v>0</v>
      </c>
      <c r="Q68" s="240">
        <v>0</v>
      </c>
      <c r="R68" s="240">
        <v>0</v>
      </c>
      <c r="S68" s="240">
        <v>0</v>
      </c>
      <c r="T68" s="240">
        <v>0</v>
      </c>
      <c r="U68" s="240">
        <v>0</v>
      </c>
      <c r="V68" s="240">
        <v>0</v>
      </c>
      <c r="W68" s="240">
        <v>0</v>
      </c>
      <c r="X68" s="240">
        <v>0</v>
      </c>
      <c r="Y68" s="240">
        <v>0</v>
      </c>
      <c r="Z68" s="240">
        <v>0</v>
      </c>
      <c r="AA68" s="240">
        <v>0</v>
      </c>
      <c r="AB68" s="240">
        <v>0</v>
      </c>
      <c r="AC68" s="240">
        <v>0</v>
      </c>
      <c r="AD68" s="240">
        <v>0</v>
      </c>
      <c r="AE68" s="240">
        <v>0</v>
      </c>
      <c r="AF68" s="240">
        <v>0</v>
      </c>
      <c r="AG68" s="240">
        <v>0</v>
      </c>
      <c r="AH68" s="240">
        <v>0</v>
      </c>
      <c r="AI68" s="240">
        <v>0</v>
      </c>
      <c r="AJ68" s="240">
        <v>0</v>
      </c>
      <c r="AK68" s="240">
        <v>0</v>
      </c>
      <c r="AL68" s="240">
        <v>0</v>
      </c>
      <c r="AM68" s="240">
        <v>0</v>
      </c>
      <c r="AN68" s="240">
        <v>0</v>
      </c>
      <c r="AO68" s="240">
        <v>0</v>
      </c>
      <c r="AP68" s="240">
        <v>0</v>
      </c>
      <c r="AQ68" s="240">
        <v>0</v>
      </c>
      <c r="AR68" s="240">
        <v>0</v>
      </c>
      <c r="AS68" s="240">
        <v>0</v>
      </c>
      <c r="AT68" s="240">
        <v>0</v>
      </c>
      <c r="AU68" s="240">
        <v>0</v>
      </c>
      <c r="AV68" s="240">
        <v>0</v>
      </c>
      <c r="AW68" s="240">
        <v>0</v>
      </c>
      <c r="AX68" s="240">
        <v>0</v>
      </c>
      <c r="AY68" s="240">
        <v>0</v>
      </c>
      <c r="AZ68" s="240">
        <v>0</v>
      </c>
      <c r="BA68" s="240">
        <v>0</v>
      </c>
      <c r="BB68" s="240">
        <v>0</v>
      </c>
      <c r="BC68" s="240">
        <v>0</v>
      </c>
    </row>
    <row r="69" spans="1:55" customFormat="1" ht="47.25">
      <c r="A69" s="238" t="s">
        <v>602</v>
      </c>
      <c r="B69" s="239" t="s">
        <v>603</v>
      </c>
      <c r="C69" s="238" t="s">
        <v>507</v>
      </c>
      <c r="D69" s="240">
        <v>0</v>
      </c>
      <c r="E69" s="240">
        <v>0</v>
      </c>
      <c r="F69" s="240">
        <v>0</v>
      </c>
      <c r="G69" s="240">
        <v>0</v>
      </c>
      <c r="H69" s="240">
        <v>0</v>
      </c>
      <c r="I69" s="240">
        <v>0</v>
      </c>
      <c r="J69" s="240">
        <v>0</v>
      </c>
      <c r="K69" s="240">
        <v>0</v>
      </c>
      <c r="L69" s="240">
        <v>0</v>
      </c>
      <c r="M69" s="240">
        <v>0</v>
      </c>
      <c r="N69" s="240">
        <v>0</v>
      </c>
      <c r="O69" s="240">
        <v>0</v>
      </c>
      <c r="P69" s="240">
        <v>0</v>
      </c>
      <c r="Q69" s="240">
        <v>0</v>
      </c>
      <c r="R69" s="240">
        <v>0</v>
      </c>
      <c r="S69" s="240">
        <v>0</v>
      </c>
      <c r="T69" s="240">
        <v>0</v>
      </c>
      <c r="U69" s="240">
        <v>0</v>
      </c>
      <c r="V69" s="240">
        <v>0</v>
      </c>
      <c r="W69" s="240">
        <v>0</v>
      </c>
      <c r="X69" s="240">
        <v>0</v>
      </c>
      <c r="Y69" s="240">
        <v>0</v>
      </c>
      <c r="Z69" s="240">
        <v>0</v>
      </c>
      <c r="AA69" s="240">
        <v>0</v>
      </c>
      <c r="AB69" s="240">
        <v>0</v>
      </c>
      <c r="AC69" s="240">
        <v>0</v>
      </c>
      <c r="AD69" s="240">
        <v>0</v>
      </c>
      <c r="AE69" s="240">
        <v>0</v>
      </c>
      <c r="AF69" s="240">
        <v>0</v>
      </c>
      <c r="AG69" s="240">
        <v>0</v>
      </c>
      <c r="AH69" s="240">
        <v>0</v>
      </c>
      <c r="AI69" s="240">
        <v>0</v>
      </c>
      <c r="AJ69" s="240">
        <v>0</v>
      </c>
      <c r="AK69" s="240">
        <v>0</v>
      </c>
      <c r="AL69" s="240">
        <v>0</v>
      </c>
      <c r="AM69" s="240">
        <v>0</v>
      </c>
      <c r="AN69" s="240">
        <v>0</v>
      </c>
      <c r="AO69" s="240">
        <v>0</v>
      </c>
      <c r="AP69" s="240">
        <v>0</v>
      </c>
      <c r="AQ69" s="240">
        <v>0</v>
      </c>
      <c r="AR69" s="240">
        <v>0</v>
      </c>
      <c r="AS69" s="240">
        <v>0</v>
      </c>
      <c r="AT69" s="240">
        <v>0</v>
      </c>
      <c r="AU69" s="240">
        <v>0</v>
      </c>
      <c r="AV69" s="240">
        <v>0</v>
      </c>
      <c r="AW69" s="240">
        <v>0</v>
      </c>
      <c r="AX69" s="240">
        <v>0</v>
      </c>
      <c r="AY69" s="240">
        <v>0</v>
      </c>
      <c r="AZ69" s="240">
        <v>0</v>
      </c>
      <c r="BA69" s="240">
        <v>0</v>
      </c>
      <c r="BB69" s="240">
        <v>0</v>
      </c>
      <c r="BC69" s="240">
        <v>0</v>
      </c>
    </row>
    <row r="70" spans="1:55" customFormat="1" ht="31.5">
      <c r="A70" s="238" t="s">
        <v>604</v>
      </c>
      <c r="B70" s="239" t="s">
        <v>605</v>
      </c>
      <c r="C70" s="238" t="s">
        <v>507</v>
      </c>
      <c r="D70" s="240">
        <v>0</v>
      </c>
      <c r="E70" s="240">
        <v>0</v>
      </c>
      <c r="F70" s="240">
        <v>0</v>
      </c>
      <c r="G70" s="240">
        <v>0</v>
      </c>
      <c r="H70" s="240">
        <v>0</v>
      </c>
      <c r="I70" s="240">
        <v>0</v>
      </c>
      <c r="J70" s="240">
        <v>0</v>
      </c>
      <c r="K70" s="240">
        <v>0</v>
      </c>
      <c r="L70" s="240">
        <v>0</v>
      </c>
      <c r="M70" s="240">
        <v>0</v>
      </c>
      <c r="N70" s="240">
        <v>0</v>
      </c>
      <c r="O70" s="240">
        <v>0</v>
      </c>
      <c r="P70" s="240">
        <v>0</v>
      </c>
      <c r="Q70" s="240">
        <v>0</v>
      </c>
      <c r="R70" s="240">
        <v>0</v>
      </c>
      <c r="S70" s="240">
        <v>0</v>
      </c>
      <c r="T70" s="240">
        <v>0</v>
      </c>
      <c r="U70" s="240">
        <v>0</v>
      </c>
      <c r="V70" s="240">
        <v>0</v>
      </c>
      <c r="W70" s="240">
        <v>0</v>
      </c>
      <c r="X70" s="240">
        <v>0</v>
      </c>
      <c r="Y70" s="240">
        <v>0</v>
      </c>
      <c r="Z70" s="240">
        <v>0</v>
      </c>
      <c r="AA70" s="240">
        <v>0</v>
      </c>
      <c r="AB70" s="240">
        <v>0</v>
      </c>
      <c r="AC70" s="240">
        <v>0</v>
      </c>
      <c r="AD70" s="240">
        <v>0</v>
      </c>
      <c r="AE70" s="240">
        <v>0</v>
      </c>
      <c r="AF70" s="240">
        <v>0</v>
      </c>
      <c r="AG70" s="240">
        <v>0</v>
      </c>
      <c r="AH70" s="240">
        <v>0</v>
      </c>
      <c r="AI70" s="240">
        <v>0</v>
      </c>
      <c r="AJ70" s="240">
        <v>0</v>
      </c>
      <c r="AK70" s="240">
        <v>0</v>
      </c>
      <c r="AL70" s="240">
        <v>0</v>
      </c>
      <c r="AM70" s="240">
        <v>0</v>
      </c>
      <c r="AN70" s="240">
        <v>0</v>
      </c>
      <c r="AO70" s="240">
        <v>0</v>
      </c>
      <c r="AP70" s="240">
        <v>0</v>
      </c>
      <c r="AQ70" s="240">
        <v>0</v>
      </c>
      <c r="AR70" s="240">
        <v>0</v>
      </c>
      <c r="AS70" s="240">
        <v>0</v>
      </c>
      <c r="AT70" s="240">
        <v>0</v>
      </c>
      <c r="AU70" s="240">
        <v>0</v>
      </c>
      <c r="AV70" s="240">
        <v>0</v>
      </c>
      <c r="AW70" s="240">
        <v>0</v>
      </c>
      <c r="AX70" s="240">
        <v>0</v>
      </c>
      <c r="AY70" s="240">
        <v>0</v>
      </c>
      <c r="AZ70" s="240">
        <v>0</v>
      </c>
      <c r="BA70" s="240">
        <v>0</v>
      </c>
      <c r="BB70" s="240">
        <v>0</v>
      </c>
      <c r="BC70" s="240">
        <v>0</v>
      </c>
    </row>
    <row r="71" spans="1:55" customFormat="1" ht="31.5">
      <c r="A71" s="238" t="s">
        <v>606</v>
      </c>
      <c r="B71" s="239" t="s">
        <v>607</v>
      </c>
      <c r="C71" s="238" t="s">
        <v>507</v>
      </c>
      <c r="D71" s="240">
        <v>0</v>
      </c>
      <c r="E71" s="240">
        <v>0</v>
      </c>
      <c r="F71" s="240">
        <v>0</v>
      </c>
      <c r="G71" s="240">
        <v>0</v>
      </c>
      <c r="H71" s="240">
        <v>0</v>
      </c>
      <c r="I71" s="240">
        <v>0</v>
      </c>
      <c r="J71" s="240">
        <v>0</v>
      </c>
      <c r="K71" s="240">
        <v>0</v>
      </c>
      <c r="L71" s="240">
        <v>0</v>
      </c>
      <c r="M71" s="240">
        <v>0</v>
      </c>
      <c r="N71" s="240">
        <v>0</v>
      </c>
      <c r="O71" s="240">
        <v>0</v>
      </c>
      <c r="P71" s="240">
        <v>0</v>
      </c>
      <c r="Q71" s="240">
        <v>0</v>
      </c>
      <c r="R71" s="240">
        <v>0</v>
      </c>
      <c r="S71" s="240">
        <v>0</v>
      </c>
      <c r="T71" s="240">
        <v>0</v>
      </c>
      <c r="U71" s="240">
        <v>0</v>
      </c>
      <c r="V71" s="240">
        <v>0</v>
      </c>
      <c r="W71" s="240">
        <v>0</v>
      </c>
      <c r="X71" s="240">
        <v>0</v>
      </c>
      <c r="Y71" s="240">
        <v>0</v>
      </c>
      <c r="Z71" s="240">
        <v>0</v>
      </c>
      <c r="AA71" s="240">
        <v>0</v>
      </c>
      <c r="AB71" s="240">
        <v>0</v>
      </c>
      <c r="AC71" s="240">
        <v>0</v>
      </c>
      <c r="AD71" s="240">
        <v>0</v>
      </c>
      <c r="AE71" s="240">
        <v>0</v>
      </c>
      <c r="AF71" s="240">
        <v>0</v>
      </c>
      <c r="AG71" s="240">
        <v>0</v>
      </c>
      <c r="AH71" s="240">
        <v>0</v>
      </c>
      <c r="AI71" s="240">
        <v>0</v>
      </c>
      <c r="AJ71" s="240">
        <v>0</v>
      </c>
      <c r="AK71" s="240">
        <v>0</v>
      </c>
      <c r="AL71" s="240">
        <v>0</v>
      </c>
      <c r="AM71" s="240">
        <v>0</v>
      </c>
      <c r="AN71" s="240">
        <v>0</v>
      </c>
      <c r="AO71" s="240">
        <v>0</v>
      </c>
      <c r="AP71" s="240">
        <v>0</v>
      </c>
      <c r="AQ71" s="240">
        <v>0</v>
      </c>
      <c r="AR71" s="240">
        <v>0</v>
      </c>
      <c r="AS71" s="240">
        <v>0</v>
      </c>
      <c r="AT71" s="240">
        <v>0</v>
      </c>
      <c r="AU71" s="240">
        <v>0</v>
      </c>
      <c r="AV71" s="240">
        <v>0</v>
      </c>
      <c r="AW71" s="240">
        <v>0</v>
      </c>
      <c r="AX71" s="240">
        <v>0</v>
      </c>
      <c r="AY71" s="240">
        <v>0</v>
      </c>
      <c r="AZ71" s="240">
        <v>0</v>
      </c>
      <c r="BA71" s="240">
        <v>0</v>
      </c>
      <c r="BB71" s="240">
        <v>0</v>
      </c>
      <c r="BC71" s="240">
        <v>0</v>
      </c>
    </row>
    <row r="72" spans="1:55" customFormat="1" ht="31.5">
      <c r="A72" s="238" t="s">
        <v>608</v>
      </c>
      <c r="B72" s="239" t="s">
        <v>609</v>
      </c>
      <c r="C72" s="238" t="s">
        <v>507</v>
      </c>
      <c r="D72" s="240">
        <v>0</v>
      </c>
      <c r="E72" s="240">
        <v>0</v>
      </c>
      <c r="F72" s="240">
        <v>0</v>
      </c>
      <c r="G72" s="240">
        <v>0</v>
      </c>
      <c r="H72" s="240">
        <v>0</v>
      </c>
      <c r="I72" s="240">
        <v>0</v>
      </c>
      <c r="J72" s="240">
        <v>0</v>
      </c>
      <c r="K72" s="240">
        <v>0</v>
      </c>
      <c r="L72" s="240">
        <v>0</v>
      </c>
      <c r="M72" s="240">
        <v>0</v>
      </c>
      <c r="N72" s="240">
        <v>0</v>
      </c>
      <c r="O72" s="240">
        <v>0</v>
      </c>
      <c r="P72" s="240">
        <v>0</v>
      </c>
      <c r="Q72" s="240">
        <v>0</v>
      </c>
      <c r="R72" s="240">
        <v>0</v>
      </c>
      <c r="S72" s="240">
        <v>0</v>
      </c>
      <c r="T72" s="240">
        <v>0</v>
      </c>
      <c r="U72" s="240">
        <v>0</v>
      </c>
      <c r="V72" s="240">
        <v>0</v>
      </c>
      <c r="W72" s="240">
        <v>0</v>
      </c>
      <c r="X72" s="240">
        <v>0</v>
      </c>
      <c r="Y72" s="240">
        <v>0</v>
      </c>
      <c r="Z72" s="240">
        <v>0</v>
      </c>
      <c r="AA72" s="240">
        <v>0</v>
      </c>
      <c r="AB72" s="240">
        <v>0</v>
      </c>
      <c r="AC72" s="240">
        <v>0</v>
      </c>
      <c r="AD72" s="240">
        <v>0</v>
      </c>
      <c r="AE72" s="240">
        <v>0</v>
      </c>
      <c r="AF72" s="240">
        <v>0</v>
      </c>
      <c r="AG72" s="240">
        <v>0</v>
      </c>
      <c r="AH72" s="240">
        <v>0</v>
      </c>
      <c r="AI72" s="240">
        <v>0</v>
      </c>
      <c r="AJ72" s="240">
        <v>0</v>
      </c>
      <c r="AK72" s="240">
        <v>0</v>
      </c>
      <c r="AL72" s="240">
        <v>0</v>
      </c>
      <c r="AM72" s="240">
        <v>0</v>
      </c>
      <c r="AN72" s="240">
        <v>0</v>
      </c>
      <c r="AO72" s="240">
        <v>0</v>
      </c>
      <c r="AP72" s="240">
        <v>0</v>
      </c>
      <c r="AQ72" s="240">
        <v>0</v>
      </c>
      <c r="AR72" s="240">
        <v>0</v>
      </c>
      <c r="AS72" s="240">
        <v>0</v>
      </c>
      <c r="AT72" s="240">
        <v>0</v>
      </c>
      <c r="AU72" s="240">
        <v>0</v>
      </c>
      <c r="AV72" s="240">
        <v>0</v>
      </c>
      <c r="AW72" s="240">
        <v>0</v>
      </c>
      <c r="AX72" s="240">
        <v>0</v>
      </c>
      <c r="AY72" s="240">
        <v>0</v>
      </c>
      <c r="AZ72" s="240">
        <v>0</v>
      </c>
      <c r="BA72" s="240">
        <v>0</v>
      </c>
      <c r="BB72" s="240">
        <v>0</v>
      </c>
      <c r="BC72" s="240">
        <v>0</v>
      </c>
    </row>
    <row r="73" spans="1:55" customFormat="1" ht="63">
      <c r="A73" s="238" t="s">
        <v>608</v>
      </c>
      <c r="B73" s="239" t="s">
        <v>610</v>
      </c>
      <c r="C73" s="238" t="s">
        <v>507</v>
      </c>
      <c r="D73" s="240">
        <v>0</v>
      </c>
      <c r="E73" s="240">
        <v>0</v>
      </c>
      <c r="F73" s="240">
        <v>0</v>
      </c>
      <c r="G73" s="240">
        <v>0</v>
      </c>
      <c r="H73" s="240">
        <v>0</v>
      </c>
      <c r="I73" s="240">
        <v>0</v>
      </c>
      <c r="J73" s="240">
        <v>0</v>
      </c>
      <c r="K73" s="240">
        <v>0</v>
      </c>
      <c r="L73" s="240">
        <v>0</v>
      </c>
      <c r="M73" s="240">
        <v>0</v>
      </c>
      <c r="N73" s="240">
        <v>0</v>
      </c>
      <c r="O73" s="240">
        <v>0</v>
      </c>
      <c r="P73" s="240">
        <v>0</v>
      </c>
      <c r="Q73" s="240">
        <v>0</v>
      </c>
      <c r="R73" s="240">
        <v>0</v>
      </c>
      <c r="S73" s="240">
        <v>0</v>
      </c>
      <c r="T73" s="240">
        <v>0</v>
      </c>
      <c r="U73" s="240">
        <v>0</v>
      </c>
      <c r="V73" s="240">
        <v>0</v>
      </c>
      <c r="W73" s="240">
        <v>0</v>
      </c>
      <c r="X73" s="240">
        <v>0</v>
      </c>
      <c r="Y73" s="240">
        <v>0</v>
      </c>
      <c r="Z73" s="240">
        <v>0</v>
      </c>
      <c r="AA73" s="240">
        <v>0</v>
      </c>
      <c r="AB73" s="240">
        <v>0</v>
      </c>
      <c r="AC73" s="240">
        <v>0</v>
      </c>
      <c r="AD73" s="240">
        <v>0</v>
      </c>
      <c r="AE73" s="240">
        <v>0</v>
      </c>
      <c r="AF73" s="240">
        <v>0</v>
      </c>
      <c r="AG73" s="240">
        <v>0</v>
      </c>
      <c r="AH73" s="240">
        <v>0</v>
      </c>
      <c r="AI73" s="240">
        <v>0</v>
      </c>
      <c r="AJ73" s="240">
        <v>0</v>
      </c>
      <c r="AK73" s="240">
        <v>0</v>
      </c>
      <c r="AL73" s="240">
        <v>0</v>
      </c>
      <c r="AM73" s="240">
        <v>0</v>
      </c>
      <c r="AN73" s="240">
        <v>0</v>
      </c>
      <c r="AO73" s="240">
        <v>0</v>
      </c>
      <c r="AP73" s="240">
        <v>0</v>
      </c>
      <c r="AQ73" s="240">
        <v>0</v>
      </c>
      <c r="AR73" s="240">
        <v>0</v>
      </c>
      <c r="AS73" s="240">
        <v>0</v>
      </c>
      <c r="AT73" s="240">
        <v>0</v>
      </c>
      <c r="AU73" s="240">
        <v>0</v>
      </c>
      <c r="AV73" s="240">
        <v>0</v>
      </c>
      <c r="AW73" s="240">
        <v>0</v>
      </c>
      <c r="AX73" s="240">
        <v>0</v>
      </c>
      <c r="AY73" s="240">
        <v>0</v>
      </c>
      <c r="AZ73" s="240">
        <v>0</v>
      </c>
      <c r="BA73" s="240">
        <v>0</v>
      </c>
      <c r="BB73" s="240">
        <v>0</v>
      </c>
      <c r="BC73" s="240">
        <v>0</v>
      </c>
    </row>
    <row r="74" spans="1:55" customFormat="1" ht="63">
      <c r="A74" s="238" t="s">
        <v>608</v>
      </c>
      <c r="B74" s="239" t="s">
        <v>611</v>
      </c>
      <c r="C74" s="238" t="s">
        <v>507</v>
      </c>
      <c r="D74" s="240">
        <v>0</v>
      </c>
      <c r="E74" s="240">
        <v>0</v>
      </c>
      <c r="F74" s="240">
        <v>0</v>
      </c>
      <c r="G74" s="240">
        <v>0</v>
      </c>
      <c r="H74" s="240">
        <v>0</v>
      </c>
      <c r="I74" s="240">
        <v>0</v>
      </c>
      <c r="J74" s="240">
        <v>0</v>
      </c>
      <c r="K74" s="240">
        <v>0</v>
      </c>
      <c r="L74" s="240">
        <v>0</v>
      </c>
      <c r="M74" s="240">
        <v>0</v>
      </c>
      <c r="N74" s="240">
        <v>0</v>
      </c>
      <c r="O74" s="240">
        <v>0</v>
      </c>
      <c r="P74" s="240">
        <v>0</v>
      </c>
      <c r="Q74" s="240">
        <v>0</v>
      </c>
      <c r="R74" s="240">
        <v>0</v>
      </c>
      <c r="S74" s="240">
        <v>0</v>
      </c>
      <c r="T74" s="240">
        <v>0</v>
      </c>
      <c r="U74" s="240">
        <v>0</v>
      </c>
      <c r="V74" s="240">
        <v>0</v>
      </c>
      <c r="W74" s="240">
        <v>0</v>
      </c>
      <c r="X74" s="240">
        <v>0</v>
      </c>
      <c r="Y74" s="240">
        <v>0</v>
      </c>
      <c r="Z74" s="240">
        <v>0</v>
      </c>
      <c r="AA74" s="240">
        <v>0</v>
      </c>
      <c r="AB74" s="240">
        <v>0</v>
      </c>
      <c r="AC74" s="240">
        <v>0</v>
      </c>
      <c r="AD74" s="240">
        <v>0</v>
      </c>
      <c r="AE74" s="240">
        <v>0</v>
      </c>
      <c r="AF74" s="240">
        <v>0</v>
      </c>
      <c r="AG74" s="240">
        <v>0</v>
      </c>
      <c r="AH74" s="240">
        <v>0</v>
      </c>
      <c r="AI74" s="240">
        <v>0</v>
      </c>
      <c r="AJ74" s="240">
        <v>0</v>
      </c>
      <c r="AK74" s="240">
        <v>0</v>
      </c>
      <c r="AL74" s="240">
        <v>0</v>
      </c>
      <c r="AM74" s="240">
        <v>0</v>
      </c>
      <c r="AN74" s="240">
        <v>0</v>
      </c>
      <c r="AO74" s="240">
        <v>0</v>
      </c>
      <c r="AP74" s="240">
        <v>0</v>
      </c>
      <c r="AQ74" s="240">
        <v>0</v>
      </c>
      <c r="AR74" s="240">
        <v>0</v>
      </c>
      <c r="AS74" s="240">
        <v>0</v>
      </c>
      <c r="AT74" s="240">
        <v>0</v>
      </c>
      <c r="AU74" s="240">
        <v>0</v>
      </c>
      <c r="AV74" s="240">
        <v>0</v>
      </c>
      <c r="AW74" s="240">
        <v>0</v>
      </c>
      <c r="AX74" s="240">
        <v>0</v>
      </c>
      <c r="AY74" s="240">
        <v>0</v>
      </c>
      <c r="AZ74" s="240">
        <v>0</v>
      </c>
      <c r="BA74" s="240">
        <v>0</v>
      </c>
      <c r="BB74" s="240">
        <v>0</v>
      </c>
      <c r="BC74" s="240">
        <v>0</v>
      </c>
    </row>
    <row r="75" spans="1:55" customFormat="1" ht="63">
      <c r="A75" s="238" t="s">
        <v>608</v>
      </c>
      <c r="B75" s="239" t="s">
        <v>612</v>
      </c>
      <c r="C75" s="238" t="s">
        <v>507</v>
      </c>
      <c r="D75" s="240">
        <v>0</v>
      </c>
      <c r="E75" s="240">
        <v>0</v>
      </c>
      <c r="F75" s="240">
        <v>0</v>
      </c>
      <c r="G75" s="240">
        <v>0</v>
      </c>
      <c r="H75" s="240">
        <v>0</v>
      </c>
      <c r="I75" s="240">
        <v>0</v>
      </c>
      <c r="J75" s="240">
        <v>0</v>
      </c>
      <c r="K75" s="240">
        <v>0</v>
      </c>
      <c r="L75" s="240">
        <v>0</v>
      </c>
      <c r="M75" s="240">
        <v>0</v>
      </c>
      <c r="N75" s="240">
        <v>0</v>
      </c>
      <c r="O75" s="240">
        <v>0</v>
      </c>
      <c r="P75" s="240">
        <v>0</v>
      </c>
      <c r="Q75" s="240">
        <v>0</v>
      </c>
      <c r="R75" s="240">
        <v>0</v>
      </c>
      <c r="S75" s="240">
        <v>0</v>
      </c>
      <c r="T75" s="240">
        <v>0</v>
      </c>
      <c r="U75" s="240">
        <v>0</v>
      </c>
      <c r="V75" s="240">
        <v>0</v>
      </c>
      <c r="W75" s="240">
        <v>0</v>
      </c>
      <c r="X75" s="240">
        <v>0</v>
      </c>
      <c r="Y75" s="240">
        <v>0</v>
      </c>
      <c r="Z75" s="240">
        <v>0</v>
      </c>
      <c r="AA75" s="240">
        <v>0</v>
      </c>
      <c r="AB75" s="240">
        <v>0</v>
      </c>
      <c r="AC75" s="240">
        <v>0</v>
      </c>
      <c r="AD75" s="240">
        <v>0</v>
      </c>
      <c r="AE75" s="240">
        <v>0</v>
      </c>
      <c r="AF75" s="240">
        <v>0</v>
      </c>
      <c r="AG75" s="240">
        <v>0</v>
      </c>
      <c r="AH75" s="240">
        <v>0</v>
      </c>
      <c r="AI75" s="240">
        <v>0</v>
      </c>
      <c r="AJ75" s="240">
        <v>0</v>
      </c>
      <c r="AK75" s="240">
        <v>0</v>
      </c>
      <c r="AL75" s="240">
        <v>0</v>
      </c>
      <c r="AM75" s="240">
        <v>0</v>
      </c>
      <c r="AN75" s="240">
        <v>0</v>
      </c>
      <c r="AO75" s="240">
        <v>0</v>
      </c>
      <c r="AP75" s="240">
        <v>0</v>
      </c>
      <c r="AQ75" s="240">
        <v>0</v>
      </c>
      <c r="AR75" s="240">
        <v>0</v>
      </c>
      <c r="AS75" s="240">
        <v>0</v>
      </c>
      <c r="AT75" s="240">
        <v>0</v>
      </c>
      <c r="AU75" s="240">
        <v>0</v>
      </c>
      <c r="AV75" s="240">
        <v>0</v>
      </c>
      <c r="AW75" s="240">
        <v>0</v>
      </c>
      <c r="AX75" s="240">
        <v>0</v>
      </c>
      <c r="AY75" s="240">
        <v>0</v>
      </c>
      <c r="AZ75" s="240">
        <v>0</v>
      </c>
      <c r="BA75" s="240">
        <v>0</v>
      </c>
      <c r="BB75" s="240">
        <v>0</v>
      </c>
      <c r="BC75" s="240">
        <v>0</v>
      </c>
    </row>
    <row r="76" spans="1:55" customFormat="1" ht="31.5">
      <c r="A76" s="238" t="s">
        <v>613</v>
      </c>
      <c r="B76" s="239" t="s">
        <v>609</v>
      </c>
      <c r="C76" s="238" t="s">
        <v>507</v>
      </c>
      <c r="D76" s="240">
        <v>0</v>
      </c>
      <c r="E76" s="240">
        <v>0</v>
      </c>
      <c r="F76" s="240">
        <v>0</v>
      </c>
      <c r="G76" s="240">
        <v>0</v>
      </c>
      <c r="H76" s="240">
        <v>0</v>
      </c>
      <c r="I76" s="240">
        <v>0</v>
      </c>
      <c r="J76" s="240">
        <v>0</v>
      </c>
      <c r="K76" s="240">
        <v>0</v>
      </c>
      <c r="L76" s="240">
        <v>0</v>
      </c>
      <c r="M76" s="240">
        <v>0</v>
      </c>
      <c r="N76" s="240">
        <v>0</v>
      </c>
      <c r="O76" s="240">
        <v>0</v>
      </c>
      <c r="P76" s="240">
        <v>0</v>
      </c>
      <c r="Q76" s="240">
        <v>0</v>
      </c>
      <c r="R76" s="240">
        <v>0</v>
      </c>
      <c r="S76" s="240">
        <v>0</v>
      </c>
      <c r="T76" s="240">
        <v>0</v>
      </c>
      <c r="U76" s="240">
        <v>0</v>
      </c>
      <c r="V76" s="240">
        <v>0</v>
      </c>
      <c r="W76" s="240">
        <v>0</v>
      </c>
      <c r="X76" s="240">
        <v>0</v>
      </c>
      <c r="Y76" s="240">
        <v>0</v>
      </c>
      <c r="Z76" s="240">
        <v>0</v>
      </c>
      <c r="AA76" s="240">
        <v>0</v>
      </c>
      <c r="AB76" s="240">
        <v>0</v>
      </c>
      <c r="AC76" s="240">
        <v>0</v>
      </c>
      <c r="AD76" s="240">
        <v>0</v>
      </c>
      <c r="AE76" s="240">
        <v>0</v>
      </c>
      <c r="AF76" s="240">
        <v>0</v>
      </c>
      <c r="AG76" s="240">
        <v>0</v>
      </c>
      <c r="AH76" s="240">
        <v>0</v>
      </c>
      <c r="AI76" s="240">
        <v>0</v>
      </c>
      <c r="AJ76" s="240">
        <v>0</v>
      </c>
      <c r="AK76" s="240">
        <v>0</v>
      </c>
      <c r="AL76" s="240">
        <v>0</v>
      </c>
      <c r="AM76" s="240">
        <v>0</v>
      </c>
      <c r="AN76" s="240">
        <v>0</v>
      </c>
      <c r="AO76" s="240">
        <v>0</v>
      </c>
      <c r="AP76" s="240">
        <v>0</v>
      </c>
      <c r="AQ76" s="240">
        <v>0</v>
      </c>
      <c r="AR76" s="240">
        <v>0</v>
      </c>
      <c r="AS76" s="240">
        <v>0</v>
      </c>
      <c r="AT76" s="240">
        <v>0</v>
      </c>
      <c r="AU76" s="240">
        <v>0</v>
      </c>
      <c r="AV76" s="240">
        <v>0</v>
      </c>
      <c r="AW76" s="240">
        <v>0</v>
      </c>
      <c r="AX76" s="240">
        <v>0</v>
      </c>
      <c r="AY76" s="240">
        <v>0</v>
      </c>
      <c r="AZ76" s="240">
        <v>0</v>
      </c>
      <c r="BA76" s="240">
        <v>0</v>
      </c>
      <c r="BB76" s="240">
        <v>0</v>
      </c>
      <c r="BC76" s="240">
        <v>0</v>
      </c>
    </row>
    <row r="77" spans="1:55" customFormat="1" ht="63">
      <c r="A77" s="238" t="s">
        <v>613</v>
      </c>
      <c r="B77" s="239" t="s">
        <v>610</v>
      </c>
      <c r="C77" s="238" t="s">
        <v>507</v>
      </c>
      <c r="D77" s="240">
        <v>0</v>
      </c>
      <c r="E77" s="240">
        <v>0</v>
      </c>
      <c r="F77" s="240">
        <v>0</v>
      </c>
      <c r="G77" s="240">
        <v>0</v>
      </c>
      <c r="H77" s="240">
        <v>0</v>
      </c>
      <c r="I77" s="240">
        <v>0</v>
      </c>
      <c r="J77" s="240">
        <v>0</v>
      </c>
      <c r="K77" s="240">
        <v>0</v>
      </c>
      <c r="L77" s="240">
        <v>0</v>
      </c>
      <c r="M77" s="240">
        <v>0</v>
      </c>
      <c r="N77" s="240">
        <v>0</v>
      </c>
      <c r="O77" s="240">
        <v>0</v>
      </c>
      <c r="P77" s="240">
        <v>0</v>
      </c>
      <c r="Q77" s="240">
        <v>0</v>
      </c>
      <c r="R77" s="240">
        <v>0</v>
      </c>
      <c r="S77" s="240">
        <v>0</v>
      </c>
      <c r="T77" s="240">
        <v>0</v>
      </c>
      <c r="U77" s="240">
        <v>0</v>
      </c>
      <c r="V77" s="240">
        <v>0</v>
      </c>
      <c r="W77" s="240">
        <v>0</v>
      </c>
      <c r="X77" s="240">
        <v>0</v>
      </c>
      <c r="Y77" s="240">
        <v>0</v>
      </c>
      <c r="Z77" s="240">
        <v>0</v>
      </c>
      <c r="AA77" s="240">
        <v>0</v>
      </c>
      <c r="AB77" s="240">
        <v>0</v>
      </c>
      <c r="AC77" s="240">
        <v>0</v>
      </c>
      <c r="AD77" s="240">
        <v>0</v>
      </c>
      <c r="AE77" s="240">
        <v>0</v>
      </c>
      <c r="AF77" s="240">
        <v>0</v>
      </c>
      <c r="AG77" s="240">
        <v>0</v>
      </c>
      <c r="AH77" s="240">
        <v>0</v>
      </c>
      <c r="AI77" s="240">
        <v>0</v>
      </c>
      <c r="AJ77" s="240">
        <v>0</v>
      </c>
      <c r="AK77" s="240">
        <v>0</v>
      </c>
      <c r="AL77" s="240">
        <v>0</v>
      </c>
      <c r="AM77" s="240">
        <v>0</v>
      </c>
      <c r="AN77" s="240">
        <v>0</v>
      </c>
      <c r="AO77" s="240">
        <v>0</v>
      </c>
      <c r="AP77" s="240">
        <v>0</v>
      </c>
      <c r="AQ77" s="240">
        <v>0</v>
      </c>
      <c r="AR77" s="240">
        <v>0</v>
      </c>
      <c r="AS77" s="240">
        <v>0</v>
      </c>
      <c r="AT77" s="240">
        <v>0</v>
      </c>
      <c r="AU77" s="240">
        <v>0</v>
      </c>
      <c r="AV77" s="240">
        <v>0</v>
      </c>
      <c r="AW77" s="240">
        <v>0</v>
      </c>
      <c r="AX77" s="240">
        <v>0</v>
      </c>
      <c r="AY77" s="240">
        <v>0</v>
      </c>
      <c r="AZ77" s="240">
        <v>0</v>
      </c>
      <c r="BA77" s="240">
        <v>0</v>
      </c>
      <c r="BB77" s="240">
        <v>0</v>
      </c>
      <c r="BC77" s="240">
        <v>0</v>
      </c>
    </row>
    <row r="78" spans="1:55" customFormat="1" ht="63">
      <c r="A78" s="238" t="s">
        <v>613</v>
      </c>
      <c r="B78" s="239" t="s">
        <v>611</v>
      </c>
      <c r="C78" s="238" t="s">
        <v>507</v>
      </c>
      <c r="D78" s="240">
        <v>0</v>
      </c>
      <c r="E78" s="240">
        <v>0</v>
      </c>
      <c r="F78" s="240">
        <v>0</v>
      </c>
      <c r="G78" s="240">
        <v>0</v>
      </c>
      <c r="H78" s="240">
        <v>0</v>
      </c>
      <c r="I78" s="240">
        <v>0</v>
      </c>
      <c r="J78" s="240">
        <v>0</v>
      </c>
      <c r="K78" s="240">
        <v>0</v>
      </c>
      <c r="L78" s="240">
        <v>0</v>
      </c>
      <c r="M78" s="240">
        <v>0</v>
      </c>
      <c r="N78" s="240">
        <v>0</v>
      </c>
      <c r="O78" s="240">
        <v>0</v>
      </c>
      <c r="P78" s="240">
        <v>0</v>
      </c>
      <c r="Q78" s="240">
        <v>0</v>
      </c>
      <c r="R78" s="240">
        <v>0</v>
      </c>
      <c r="S78" s="240">
        <v>0</v>
      </c>
      <c r="T78" s="240">
        <v>0</v>
      </c>
      <c r="U78" s="240">
        <v>0</v>
      </c>
      <c r="V78" s="240">
        <v>0</v>
      </c>
      <c r="W78" s="240">
        <v>0</v>
      </c>
      <c r="X78" s="240">
        <v>0</v>
      </c>
      <c r="Y78" s="240">
        <v>0</v>
      </c>
      <c r="Z78" s="240">
        <v>0</v>
      </c>
      <c r="AA78" s="240">
        <v>0</v>
      </c>
      <c r="AB78" s="240">
        <v>0</v>
      </c>
      <c r="AC78" s="240">
        <v>0</v>
      </c>
      <c r="AD78" s="240">
        <v>0</v>
      </c>
      <c r="AE78" s="240">
        <v>0</v>
      </c>
      <c r="AF78" s="240">
        <v>0</v>
      </c>
      <c r="AG78" s="240">
        <v>0</v>
      </c>
      <c r="AH78" s="240">
        <v>0</v>
      </c>
      <c r="AI78" s="240">
        <v>0</v>
      </c>
      <c r="AJ78" s="240">
        <v>0</v>
      </c>
      <c r="AK78" s="240">
        <v>0</v>
      </c>
      <c r="AL78" s="240">
        <v>0</v>
      </c>
      <c r="AM78" s="240">
        <v>0</v>
      </c>
      <c r="AN78" s="240">
        <v>0</v>
      </c>
      <c r="AO78" s="240">
        <v>0</v>
      </c>
      <c r="AP78" s="240">
        <v>0</v>
      </c>
      <c r="AQ78" s="240">
        <v>0</v>
      </c>
      <c r="AR78" s="240">
        <v>0</v>
      </c>
      <c r="AS78" s="240">
        <v>0</v>
      </c>
      <c r="AT78" s="240">
        <v>0</v>
      </c>
      <c r="AU78" s="240">
        <v>0</v>
      </c>
      <c r="AV78" s="240">
        <v>0</v>
      </c>
      <c r="AW78" s="240">
        <v>0</v>
      </c>
      <c r="AX78" s="240">
        <v>0</v>
      </c>
      <c r="AY78" s="240">
        <v>0</v>
      </c>
      <c r="AZ78" s="240">
        <v>0</v>
      </c>
      <c r="BA78" s="240">
        <v>0</v>
      </c>
      <c r="BB78" s="240">
        <v>0</v>
      </c>
      <c r="BC78" s="240">
        <v>0</v>
      </c>
    </row>
    <row r="79" spans="1:55" customFormat="1" ht="63">
      <c r="A79" s="238" t="s">
        <v>613</v>
      </c>
      <c r="B79" s="239" t="s">
        <v>614</v>
      </c>
      <c r="C79" s="238" t="s">
        <v>507</v>
      </c>
      <c r="D79" s="240">
        <v>0</v>
      </c>
      <c r="E79" s="240">
        <v>0</v>
      </c>
      <c r="F79" s="240">
        <v>0</v>
      </c>
      <c r="G79" s="240">
        <v>0</v>
      </c>
      <c r="H79" s="240">
        <v>0</v>
      </c>
      <c r="I79" s="240">
        <v>0</v>
      </c>
      <c r="J79" s="240">
        <v>0</v>
      </c>
      <c r="K79" s="240">
        <v>0</v>
      </c>
      <c r="L79" s="240">
        <v>0</v>
      </c>
      <c r="M79" s="240">
        <v>0</v>
      </c>
      <c r="N79" s="240">
        <v>0</v>
      </c>
      <c r="O79" s="240">
        <v>0</v>
      </c>
      <c r="P79" s="240">
        <v>0</v>
      </c>
      <c r="Q79" s="240">
        <v>0</v>
      </c>
      <c r="R79" s="240">
        <v>0</v>
      </c>
      <c r="S79" s="240">
        <v>0</v>
      </c>
      <c r="T79" s="240">
        <v>0</v>
      </c>
      <c r="U79" s="240">
        <v>0</v>
      </c>
      <c r="V79" s="240">
        <v>0</v>
      </c>
      <c r="W79" s="240">
        <v>0</v>
      </c>
      <c r="X79" s="240">
        <v>0</v>
      </c>
      <c r="Y79" s="240">
        <v>0</v>
      </c>
      <c r="Z79" s="240">
        <v>0</v>
      </c>
      <c r="AA79" s="240">
        <v>0</v>
      </c>
      <c r="AB79" s="240">
        <v>0</v>
      </c>
      <c r="AC79" s="240">
        <v>0</v>
      </c>
      <c r="AD79" s="240">
        <v>0</v>
      </c>
      <c r="AE79" s="240">
        <v>0</v>
      </c>
      <c r="AF79" s="240">
        <v>0</v>
      </c>
      <c r="AG79" s="240">
        <v>0</v>
      </c>
      <c r="AH79" s="240">
        <v>0</v>
      </c>
      <c r="AI79" s="240">
        <v>0</v>
      </c>
      <c r="AJ79" s="240">
        <v>0</v>
      </c>
      <c r="AK79" s="240">
        <v>0</v>
      </c>
      <c r="AL79" s="240">
        <v>0</v>
      </c>
      <c r="AM79" s="240">
        <v>0</v>
      </c>
      <c r="AN79" s="240">
        <v>0</v>
      </c>
      <c r="AO79" s="240">
        <v>0</v>
      </c>
      <c r="AP79" s="240">
        <v>0</v>
      </c>
      <c r="AQ79" s="240">
        <v>0</v>
      </c>
      <c r="AR79" s="240">
        <v>0</v>
      </c>
      <c r="AS79" s="240">
        <v>0</v>
      </c>
      <c r="AT79" s="240">
        <v>0</v>
      </c>
      <c r="AU79" s="240">
        <v>0</v>
      </c>
      <c r="AV79" s="240">
        <v>0</v>
      </c>
      <c r="AW79" s="240">
        <v>0</v>
      </c>
      <c r="AX79" s="240">
        <v>0</v>
      </c>
      <c r="AY79" s="240">
        <v>0</v>
      </c>
      <c r="AZ79" s="240">
        <v>0</v>
      </c>
      <c r="BA79" s="240">
        <v>0</v>
      </c>
      <c r="BB79" s="240">
        <v>0</v>
      </c>
      <c r="BC79" s="240">
        <v>0</v>
      </c>
    </row>
    <row r="80" spans="1:55" customFormat="1" ht="47.25">
      <c r="A80" s="238" t="s">
        <v>615</v>
      </c>
      <c r="B80" s="239" t="s">
        <v>616</v>
      </c>
      <c r="C80" s="238" t="s">
        <v>507</v>
      </c>
      <c r="D80" s="240">
        <v>60.241829508960201</v>
      </c>
      <c r="E80" s="240">
        <v>0</v>
      </c>
      <c r="F80" s="240">
        <v>0</v>
      </c>
      <c r="G80" s="240">
        <v>0</v>
      </c>
      <c r="H80" s="240">
        <v>0</v>
      </c>
      <c r="I80" s="240">
        <v>0</v>
      </c>
      <c r="J80" s="240">
        <v>0</v>
      </c>
      <c r="K80" s="240">
        <v>0</v>
      </c>
      <c r="L80" s="240">
        <v>0</v>
      </c>
      <c r="M80" s="240">
        <v>0</v>
      </c>
      <c r="N80" s="240">
        <v>0</v>
      </c>
      <c r="O80" s="240">
        <v>0</v>
      </c>
      <c r="P80" s="240">
        <v>0</v>
      </c>
      <c r="Q80" s="240">
        <v>0</v>
      </c>
      <c r="R80" s="240">
        <v>0</v>
      </c>
      <c r="S80" s="240">
        <v>0</v>
      </c>
      <c r="T80" s="240">
        <v>0</v>
      </c>
      <c r="U80" s="240">
        <v>0</v>
      </c>
      <c r="V80" s="240">
        <v>0</v>
      </c>
      <c r="W80" s="240">
        <v>0</v>
      </c>
      <c r="X80" s="240">
        <v>0</v>
      </c>
      <c r="Y80" s="240">
        <v>0</v>
      </c>
      <c r="Z80" s="240">
        <v>0</v>
      </c>
      <c r="AA80" s="240">
        <v>0</v>
      </c>
      <c r="AB80" s="240">
        <v>0</v>
      </c>
      <c r="AC80" s="240">
        <v>0</v>
      </c>
      <c r="AD80" s="240">
        <v>50.201524590800169</v>
      </c>
      <c r="AE80" s="240">
        <v>0</v>
      </c>
      <c r="AF80" s="240">
        <v>0</v>
      </c>
      <c r="AG80" s="240">
        <v>0</v>
      </c>
      <c r="AH80" s="240">
        <v>0</v>
      </c>
      <c r="AI80" s="240">
        <v>0</v>
      </c>
      <c r="AJ80" s="240">
        <v>0</v>
      </c>
      <c r="AK80" s="240">
        <v>0</v>
      </c>
      <c r="AL80" s="240">
        <v>0</v>
      </c>
      <c r="AM80" s="240">
        <v>0</v>
      </c>
      <c r="AN80" s="240">
        <v>0</v>
      </c>
      <c r="AO80" s="240">
        <v>0</v>
      </c>
      <c r="AP80" s="240">
        <v>0</v>
      </c>
      <c r="AQ80" s="240">
        <v>0</v>
      </c>
      <c r="AR80" s="240">
        <v>0</v>
      </c>
      <c r="AS80" s="240">
        <v>0</v>
      </c>
      <c r="AT80" s="240">
        <v>0</v>
      </c>
      <c r="AU80" s="240">
        <v>0</v>
      </c>
      <c r="AV80" s="240">
        <v>0</v>
      </c>
      <c r="AW80" s="240">
        <v>0</v>
      </c>
      <c r="AX80" s="240">
        <v>0</v>
      </c>
      <c r="AY80" s="240">
        <v>0</v>
      </c>
      <c r="AZ80" s="240">
        <v>0</v>
      </c>
      <c r="BA80" s="240">
        <v>0</v>
      </c>
      <c r="BB80" s="240">
        <v>0</v>
      </c>
      <c r="BC80" s="240">
        <v>0</v>
      </c>
    </row>
    <row r="81" spans="1:55" customFormat="1" ht="47.25">
      <c r="A81" s="238" t="s">
        <v>617</v>
      </c>
      <c r="B81" s="239" t="s">
        <v>618</v>
      </c>
      <c r="C81" s="238" t="s">
        <v>507</v>
      </c>
      <c r="D81" s="240">
        <v>0</v>
      </c>
      <c r="E81" s="240">
        <v>0</v>
      </c>
      <c r="F81" s="240">
        <v>0</v>
      </c>
      <c r="G81" s="240">
        <v>0</v>
      </c>
      <c r="H81" s="240">
        <v>0</v>
      </c>
      <c r="I81" s="240">
        <v>0</v>
      </c>
      <c r="J81" s="240">
        <v>0</v>
      </c>
      <c r="K81" s="240">
        <v>0</v>
      </c>
      <c r="L81" s="240">
        <v>0</v>
      </c>
      <c r="M81" s="240">
        <v>0</v>
      </c>
      <c r="N81" s="240">
        <v>0</v>
      </c>
      <c r="O81" s="240">
        <v>0</v>
      </c>
      <c r="P81" s="240">
        <v>0</v>
      </c>
      <c r="Q81" s="240">
        <v>0</v>
      </c>
      <c r="R81" s="240">
        <v>0</v>
      </c>
      <c r="S81" s="240">
        <v>0</v>
      </c>
      <c r="T81" s="240">
        <v>0</v>
      </c>
      <c r="U81" s="240">
        <v>0</v>
      </c>
      <c r="V81" s="240">
        <v>0</v>
      </c>
      <c r="W81" s="240">
        <v>0</v>
      </c>
      <c r="X81" s="240">
        <v>0</v>
      </c>
      <c r="Y81" s="240">
        <v>0</v>
      </c>
      <c r="Z81" s="240">
        <v>0</v>
      </c>
      <c r="AA81" s="240">
        <v>0</v>
      </c>
      <c r="AB81" s="240">
        <v>0</v>
      </c>
      <c r="AC81" s="240">
        <v>0</v>
      </c>
      <c r="AD81" s="240">
        <v>0</v>
      </c>
      <c r="AE81" s="240">
        <v>0</v>
      </c>
      <c r="AF81" s="240">
        <v>0</v>
      </c>
      <c r="AG81" s="240">
        <v>0</v>
      </c>
      <c r="AH81" s="240">
        <v>0</v>
      </c>
      <c r="AI81" s="240">
        <v>0</v>
      </c>
      <c r="AJ81" s="240">
        <v>0</v>
      </c>
      <c r="AK81" s="240">
        <v>0</v>
      </c>
      <c r="AL81" s="240">
        <v>0</v>
      </c>
      <c r="AM81" s="240">
        <v>0</v>
      </c>
      <c r="AN81" s="240">
        <v>0</v>
      </c>
      <c r="AO81" s="240">
        <v>0</v>
      </c>
      <c r="AP81" s="240">
        <v>0</v>
      </c>
      <c r="AQ81" s="240">
        <v>0</v>
      </c>
      <c r="AR81" s="240">
        <v>0</v>
      </c>
      <c r="AS81" s="240">
        <v>0</v>
      </c>
      <c r="AT81" s="240">
        <v>0</v>
      </c>
      <c r="AU81" s="240">
        <v>0</v>
      </c>
      <c r="AV81" s="240">
        <v>0</v>
      </c>
      <c r="AW81" s="240">
        <v>0</v>
      </c>
      <c r="AX81" s="240">
        <v>0</v>
      </c>
      <c r="AY81" s="240">
        <v>0</v>
      </c>
      <c r="AZ81" s="240">
        <v>0</v>
      </c>
      <c r="BA81" s="240">
        <v>0</v>
      </c>
      <c r="BB81" s="240">
        <v>0</v>
      </c>
      <c r="BC81" s="240">
        <v>0</v>
      </c>
    </row>
    <row r="82" spans="1:55" customFormat="1" ht="47.25">
      <c r="A82" s="238" t="s">
        <v>619</v>
      </c>
      <c r="B82" s="239" t="s">
        <v>620</v>
      </c>
      <c r="C82" s="238" t="s">
        <v>507</v>
      </c>
      <c r="D82" s="240">
        <v>60.241829508960201</v>
      </c>
      <c r="E82" s="240">
        <v>0</v>
      </c>
      <c r="F82" s="240">
        <v>0</v>
      </c>
      <c r="G82" s="240">
        <v>0</v>
      </c>
      <c r="H82" s="240">
        <v>0</v>
      </c>
      <c r="I82" s="240">
        <v>0</v>
      </c>
      <c r="J82" s="240">
        <v>0</v>
      </c>
      <c r="K82" s="240">
        <v>0</v>
      </c>
      <c r="L82" s="240">
        <v>0</v>
      </c>
      <c r="M82" s="240">
        <v>0</v>
      </c>
      <c r="N82" s="240">
        <v>0</v>
      </c>
      <c r="O82" s="240">
        <v>0</v>
      </c>
      <c r="P82" s="240">
        <v>0</v>
      </c>
      <c r="Q82" s="240">
        <v>0</v>
      </c>
      <c r="R82" s="240">
        <v>0</v>
      </c>
      <c r="S82" s="240">
        <v>0</v>
      </c>
      <c r="T82" s="240">
        <v>0</v>
      </c>
      <c r="U82" s="240">
        <v>0</v>
      </c>
      <c r="V82" s="240">
        <v>0</v>
      </c>
      <c r="W82" s="240">
        <v>0</v>
      </c>
      <c r="X82" s="240">
        <v>0</v>
      </c>
      <c r="Y82" s="240">
        <v>0</v>
      </c>
      <c r="Z82" s="240">
        <v>0</v>
      </c>
      <c r="AA82" s="240">
        <v>0</v>
      </c>
      <c r="AB82" s="240">
        <v>0</v>
      </c>
      <c r="AC82" s="240">
        <v>0</v>
      </c>
      <c r="AD82" s="240">
        <v>50.201524590800169</v>
      </c>
      <c r="AE82" s="240">
        <v>0</v>
      </c>
      <c r="AF82" s="240">
        <v>0</v>
      </c>
      <c r="AG82" s="240">
        <v>0</v>
      </c>
      <c r="AH82" s="240">
        <v>0</v>
      </c>
      <c r="AI82" s="240">
        <v>0</v>
      </c>
      <c r="AJ82" s="240">
        <v>0</v>
      </c>
      <c r="AK82" s="240">
        <v>0</v>
      </c>
      <c r="AL82" s="240">
        <v>0</v>
      </c>
      <c r="AM82" s="240">
        <v>0</v>
      </c>
      <c r="AN82" s="240">
        <v>0</v>
      </c>
      <c r="AO82" s="240">
        <v>0</v>
      </c>
      <c r="AP82" s="240">
        <v>0</v>
      </c>
      <c r="AQ82" s="240">
        <v>0</v>
      </c>
      <c r="AR82" s="240">
        <v>0</v>
      </c>
      <c r="AS82" s="240">
        <v>0</v>
      </c>
      <c r="AT82" s="240">
        <v>0</v>
      </c>
      <c r="AU82" s="240">
        <v>0</v>
      </c>
      <c r="AV82" s="240">
        <v>0</v>
      </c>
      <c r="AW82" s="240">
        <v>0</v>
      </c>
      <c r="AX82" s="240">
        <v>0</v>
      </c>
      <c r="AY82" s="240">
        <v>0</v>
      </c>
      <c r="AZ82" s="240">
        <v>0</v>
      </c>
      <c r="BA82" s="240">
        <v>0</v>
      </c>
      <c r="BB82" s="240">
        <v>0</v>
      </c>
      <c r="BC82" s="240">
        <v>0</v>
      </c>
    </row>
    <row r="83" spans="1:55" customFormat="1" ht="47.25">
      <c r="A83" s="238" t="s">
        <v>619</v>
      </c>
      <c r="B83" s="239" t="s">
        <v>621</v>
      </c>
      <c r="C83" s="238" t="s">
        <v>622</v>
      </c>
      <c r="D83" s="240">
        <v>60.241829508960201</v>
      </c>
      <c r="E83" s="240">
        <v>0</v>
      </c>
      <c r="F83" s="240">
        <v>0</v>
      </c>
      <c r="G83" s="240">
        <v>0</v>
      </c>
      <c r="H83" s="240">
        <v>0</v>
      </c>
      <c r="I83" s="240">
        <v>0</v>
      </c>
      <c r="J83" s="240">
        <v>0</v>
      </c>
      <c r="K83" s="240">
        <v>0</v>
      </c>
      <c r="L83" s="240">
        <v>0</v>
      </c>
      <c r="M83" s="240">
        <v>0</v>
      </c>
      <c r="N83" s="240">
        <v>0</v>
      </c>
      <c r="O83" s="240">
        <v>0</v>
      </c>
      <c r="P83" s="240">
        <v>0</v>
      </c>
      <c r="Q83" s="240">
        <v>0</v>
      </c>
      <c r="R83" s="240">
        <v>0</v>
      </c>
      <c r="S83" s="240">
        <v>0</v>
      </c>
      <c r="T83" s="240">
        <v>0</v>
      </c>
      <c r="U83" s="240">
        <v>0</v>
      </c>
      <c r="V83" s="240">
        <v>0</v>
      </c>
      <c r="W83" s="240">
        <v>0</v>
      </c>
      <c r="X83" s="240">
        <v>0</v>
      </c>
      <c r="Y83" s="240">
        <v>0</v>
      </c>
      <c r="Z83" s="240">
        <v>0</v>
      </c>
      <c r="AA83" s="240">
        <v>0</v>
      </c>
      <c r="AB83" s="240">
        <v>0</v>
      </c>
      <c r="AC83" s="240">
        <v>0</v>
      </c>
      <c r="AD83" s="240">
        <v>50.201524590800169</v>
      </c>
      <c r="AE83" s="240">
        <v>0</v>
      </c>
      <c r="AF83" s="240">
        <v>0</v>
      </c>
      <c r="AG83" s="240">
        <v>0</v>
      </c>
      <c r="AH83" s="240">
        <v>0</v>
      </c>
      <c r="AI83" s="240">
        <v>0</v>
      </c>
      <c r="AJ83" s="240">
        <v>0</v>
      </c>
      <c r="AK83" s="240">
        <v>0</v>
      </c>
      <c r="AL83" s="240">
        <v>0</v>
      </c>
      <c r="AM83" s="240">
        <v>0</v>
      </c>
      <c r="AN83" s="240">
        <v>0</v>
      </c>
      <c r="AO83" s="240">
        <v>0</v>
      </c>
      <c r="AP83" s="240">
        <v>0</v>
      </c>
      <c r="AQ83" s="240">
        <v>0</v>
      </c>
      <c r="AR83" s="240">
        <v>0</v>
      </c>
      <c r="AS83" s="240">
        <v>0</v>
      </c>
      <c r="AT83" s="240">
        <v>0</v>
      </c>
      <c r="AU83" s="240">
        <v>0</v>
      </c>
      <c r="AV83" s="240">
        <v>0</v>
      </c>
      <c r="AW83" s="240">
        <v>0</v>
      </c>
      <c r="AX83" s="240">
        <v>0</v>
      </c>
      <c r="AY83" s="240">
        <v>0</v>
      </c>
      <c r="AZ83" s="240">
        <v>0</v>
      </c>
      <c r="BA83" s="240">
        <v>0</v>
      </c>
      <c r="BB83" s="240">
        <v>0</v>
      </c>
      <c r="BC83" s="240">
        <v>0</v>
      </c>
    </row>
    <row r="84" spans="1:55" customFormat="1" ht="31.5">
      <c r="A84" s="238" t="s">
        <v>623</v>
      </c>
      <c r="B84" s="239" t="s">
        <v>624</v>
      </c>
      <c r="C84" s="238" t="s">
        <v>507</v>
      </c>
      <c r="D84" s="240">
        <v>2692.5234690373231</v>
      </c>
      <c r="E84" s="240">
        <v>532.32079775</v>
      </c>
      <c r="F84" s="240">
        <v>29.753011619999999</v>
      </c>
      <c r="G84" s="240">
        <v>490.95548198</v>
      </c>
      <c r="H84" s="240">
        <v>1.2252057199999999</v>
      </c>
      <c r="I84" s="240">
        <v>10.387098429999998</v>
      </c>
      <c r="J84" s="240">
        <v>532.32079775</v>
      </c>
      <c r="K84" s="240">
        <v>29.753011619999999</v>
      </c>
      <c r="L84" s="240">
        <v>490.95548198</v>
      </c>
      <c r="M84" s="240">
        <v>1.2252057199999999</v>
      </c>
      <c r="N84" s="240">
        <v>10.387098429999998</v>
      </c>
      <c r="O84" s="240">
        <v>0</v>
      </c>
      <c r="P84" s="240">
        <v>0</v>
      </c>
      <c r="Q84" s="240">
        <v>0</v>
      </c>
      <c r="R84" s="240">
        <v>0</v>
      </c>
      <c r="S84" s="240">
        <v>0</v>
      </c>
      <c r="T84" s="240">
        <v>0</v>
      </c>
      <c r="U84" s="240">
        <v>0</v>
      </c>
      <c r="V84" s="240">
        <v>0</v>
      </c>
      <c r="W84" s="240">
        <v>0</v>
      </c>
      <c r="X84" s="240">
        <v>0</v>
      </c>
      <c r="Y84" s="240">
        <v>0</v>
      </c>
      <c r="Z84" s="240">
        <v>0</v>
      </c>
      <c r="AA84" s="240">
        <v>0</v>
      </c>
      <c r="AB84" s="240">
        <v>0</v>
      </c>
      <c r="AC84" s="240">
        <v>0</v>
      </c>
      <c r="AD84" s="240">
        <v>1789.3950210908019</v>
      </c>
      <c r="AE84" s="240">
        <v>185.54297583000005</v>
      </c>
      <c r="AF84" s="240">
        <v>46.164045400000006</v>
      </c>
      <c r="AG84" s="240">
        <v>72.151510029999997</v>
      </c>
      <c r="AH84" s="240">
        <v>50.851854009999997</v>
      </c>
      <c r="AI84" s="240">
        <v>16.375566389999999</v>
      </c>
      <c r="AJ84" s="240">
        <v>185.54297583000005</v>
      </c>
      <c r="AK84" s="240">
        <v>46.164045400000006</v>
      </c>
      <c r="AL84" s="240">
        <v>72.151510029999997</v>
      </c>
      <c r="AM84" s="240">
        <v>50.851854009999997</v>
      </c>
      <c r="AN84" s="240">
        <v>16.375566389999999</v>
      </c>
      <c r="AO84" s="240">
        <v>0</v>
      </c>
      <c r="AP84" s="240">
        <v>0</v>
      </c>
      <c r="AQ84" s="240">
        <v>0</v>
      </c>
      <c r="AR84" s="240">
        <v>0</v>
      </c>
      <c r="AS84" s="240">
        <v>0</v>
      </c>
      <c r="AT84" s="240">
        <v>0</v>
      </c>
      <c r="AU84" s="240">
        <v>0</v>
      </c>
      <c r="AV84" s="240">
        <v>0</v>
      </c>
      <c r="AW84" s="240">
        <v>0</v>
      </c>
      <c r="AX84" s="240">
        <v>0</v>
      </c>
      <c r="AY84" s="240">
        <v>0</v>
      </c>
      <c r="AZ84" s="240">
        <v>0</v>
      </c>
      <c r="BA84" s="240">
        <v>0</v>
      </c>
      <c r="BB84" s="240">
        <v>0</v>
      </c>
      <c r="BC84" s="240">
        <v>0</v>
      </c>
    </row>
    <row r="85" spans="1:55" customFormat="1" ht="47.25">
      <c r="A85" s="238" t="s">
        <v>625</v>
      </c>
      <c r="B85" s="239" t="s">
        <v>626</v>
      </c>
      <c r="C85" s="238" t="s">
        <v>507</v>
      </c>
      <c r="D85" s="240">
        <v>1470.998842247383</v>
      </c>
      <c r="E85" s="240">
        <v>128.38211903999999</v>
      </c>
      <c r="F85" s="240">
        <v>16.586816040000002</v>
      </c>
      <c r="G85" s="240">
        <v>110.13464734999999</v>
      </c>
      <c r="H85" s="240">
        <v>0</v>
      </c>
      <c r="I85" s="240">
        <v>1.6606556499999998</v>
      </c>
      <c r="J85" s="240">
        <v>128.38211903999999</v>
      </c>
      <c r="K85" s="240">
        <v>16.586816040000002</v>
      </c>
      <c r="L85" s="240">
        <v>110.13464734999999</v>
      </c>
      <c r="M85" s="240">
        <v>0</v>
      </c>
      <c r="N85" s="240">
        <v>1.6606556499999998</v>
      </c>
      <c r="O85" s="240">
        <v>0</v>
      </c>
      <c r="P85" s="240">
        <v>0</v>
      </c>
      <c r="Q85" s="240">
        <v>0</v>
      </c>
      <c r="R85" s="240">
        <v>0</v>
      </c>
      <c r="S85" s="240">
        <v>0</v>
      </c>
      <c r="T85" s="240">
        <v>0</v>
      </c>
      <c r="U85" s="240">
        <v>0</v>
      </c>
      <c r="V85" s="240">
        <v>0</v>
      </c>
      <c r="W85" s="240">
        <v>0</v>
      </c>
      <c r="X85" s="240">
        <v>0</v>
      </c>
      <c r="Y85" s="240">
        <v>0</v>
      </c>
      <c r="Z85" s="240">
        <v>0</v>
      </c>
      <c r="AA85" s="240">
        <v>0</v>
      </c>
      <c r="AB85" s="240">
        <v>0</v>
      </c>
      <c r="AC85" s="240">
        <v>0</v>
      </c>
      <c r="AD85" s="240">
        <v>1035.7894988489413</v>
      </c>
      <c r="AE85" s="240">
        <v>33.49857506</v>
      </c>
      <c r="AF85" s="240">
        <v>29.716516110000001</v>
      </c>
      <c r="AG85" s="240">
        <v>0</v>
      </c>
      <c r="AH85" s="240">
        <v>0</v>
      </c>
      <c r="AI85" s="240">
        <v>3.7820589499999997</v>
      </c>
      <c r="AJ85" s="240">
        <v>33.49857506</v>
      </c>
      <c r="AK85" s="240">
        <v>29.716516110000001</v>
      </c>
      <c r="AL85" s="240">
        <v>0</v>
      </c>
      <c r="AM85" s="240">
        <v>0</v>
      </c>
      <c r="AN85" s="240">
        <v>3.7820589499999997</v>
      </c>
      <c r="AO85" s="240">
        <v>0</v>
      </c>
      <c r="AP85" s="240">
        <v>0</v>
      </c>
      <c r="AQ85" s="240">
        <v>0</v>
      </c>
      <c r="AR85" s="240">
        <v>0</v>
      </c>
      <c r="AS85" s="240">
        <v>0</v>
      </c>
      <c r="AT85" s="240">
        <v>0</v>
      </c>
      <c r="AU85" s="240">
        <v>0</v>
      </c>
      <c r="AV85" s="240">
        <v>0</v>
      </c>
      <c r="AW85" s="240">
        <v>0</v>
      </c>
      <c r="AX85" s="240">
        <v>0</v>
      </c>
      <c r="AY85" s="240">
        <v>0</v>
      </c>
      <c r="AZ85" s="240">
        <v>0</v>
      </c>
      <c r="BA85" s="240">
        <v>0</v>
      </c>
      <c r="BB85" s="240">
        <v>0</v>
      </c>
      <c r="BC85" s="240">
        <v>0</v>
      </c>
    </row>
    <row r="86" spans="1:55" customFormat="1" ht="31.5">
      <c r="A86" s="238" t="s">
        <v>627</v>
      </c>
      <c r="B86" s="239" t="s">
        <v>628</v>
      </c>
      <c r="C86" s="238" t="s">
        <v>507</v>
      </c>
      <c r="D86" s="240">
        <v>1470.998842247383</v>
      </c>
      <c r="E86" s="240">
        <v>128.38211903999999</v>
      </c>
      <c r="F86" s="240">
        <v>16.586816040000002</v>
      </c>
      <c r="G86" s="240">
        <v>110.13464734999999</v>
      </c>
      <c r="H86" s="240">
        <v>0</v>
      </c>
      <c r="I86" s="240">
        <v>1.6606556499999998</v>
      </c>
      <c r="J86" s="240">
        <v>128.38211903999999</v>
      </c>
      <c r="K86" s="240">
        <v>16.586816040000002</v>
      </c>
      <c r="L86" s="240">
        <v>110.13464734999999</v>
      </c>
      <c r="M86" s="240">
        <v>0</v>
      </c>
      <c r="N86" s="240">
        <v>1.6606556499999998</v>
      </c>
      <c r="O86" s="240">
        <v>0</v>
      </c>
      <c r="P86" s="240">
        <v>0</v>
      </c>
      <c r="Q86" s="240">
        <v>0</v>
      </c>
      <c r="R86" s="240">
        <v>0</v>
      </c>
      <c r="S86" s="240">
        <v>0</v>
      </c>
      <c r="T86" s="240">
        <v>0</v>
      </c>
      <c r="U86" s="240">
        <v>0</v>
      </c>
      <c r="V86" s="240">
        <v>0</v>
      </c>
      <c r="W86" s="240">
        <v>0</v>
      </c>
      <c r="X86" s="240">
        <v>0</v>
      </c>
      <c r="Y86" s="240">
        <v>0</v>
      </c>
      <c r="Z86" s="240">
        <v>0</v>
      </c>
      <c r="AA86" s="240">
        <v>0</v>
      </c>
      <c r="AB86" s="240">
        <v>0</v>
      </c>
      <c r="AC86" s="240">
        <v>0</v>
      </c>
      <c r="AD86" s="240">
        <v>1035.7894988489413</v>
      </c>
      <c r="AE86" s="240">
        <v>33.49857506</v>
      </c>
      <c r="AF86" s="240">
        <v>29.716516110000001</v>
      </c>
      <c r="AG86" s="240">
        <v>0</v>
      </c>
      <c r="AH86" s="240">
        <v>0</v>
      </c>
      <c r="AI86" s="240">
        <v>3.7820589499999997</v>
      </c>
      <c r="AJ86" s="240">
        <v>33.49857506</v>
      </c>
      <c r="AK86" s="240">
        <v>29.716516110000001</v>
      </c>
      <c r="AL86" s="240">
        <v>0</v>
      </c>
      <c r="AM86" s="240">
        <v>0</v>
      </c>
      <c r="AN86" s="240">
        <v>3.7820589499999997</v>
      </c>
      <c r="AO86" s="240">
        <v>0</v>
      </c>
      <c r="AP86" s="240">
        <v>0</v>
      </c>
      <c r="AQ86" s="240">
        <v>0</v>
      </c>
      <c r="AR86" s="240">
        <v>0</v>
      </c>
      <c r="AS86" s="240">
        <v>0</v>
      </c>
      <c r="AT86" s="240">
        <v>0</v>
      </c>
      <c r="AU86" s="240">
        <v>0</v>
      </c>
      <c r="AV86" s="240">
        <v>0</v>
      </c>
      <c r="AW86" s="240">
        <v>0</v>
      </c>
      <c r="AX86" s="240">
        <v>0</v>
      </c>
      <c r="AY86" s="240">
        <v>0</v>
      </c>
      <c r="AZ86" s="240">
        <v>0</v>
      </c>
      <c r="BA86" s="240">
        <v>0</v>
      </c>
      <c r="BB86" s="240">
        <v>0</v>
      </c>
      <c r="BC86" s="240">
        <v>0</v>
      </c>
    </row>
    <row r="87" spans="1:55" customFormat="1">
      <c r="A87" s="238" t="s">
        <v>627</v>
      </c>
      <c r="B87" s="239" t="s">
        <v>629</v>
      </c>
      <c r="C87" s="238" t="s">
        <v>630</v>
      </c>
      <c r="D87" s="240">
        <v>75.952714715495006</v>
      </c>
      <c r="E87" s="240">
        <v>0</v>
      </c>
      <c r="F87" s="240">
        <v>0</v>
      </c>
      <c r="G87" s="240">
        <v>0</v>
      </c>
      <c r="H87" s="240">
        <v>0</v>
      </c>
      <c r="I87" s="240">
        <v>0</v>
      </c>
      <c r="J87" s="240">
        <v>0</v>
      </c>
      <c r="K87" s="240">
        <v>0</v>
      </c>
      <c r="L87" s="240">
        <v>0</v>
      </c>
      <c r="M87" s="240">
        <v>0</v>
      </c>
      <c r="N87" s="240">
        <v>0</v>
      </c>
      <c r="O87" s="240">
        <v>0</v>
      </c>
      <c r="P87" s="240">
        <v>0</v>
      </c>
      <c r="Q87" s="240">
        <v>0</v>
      </c>
      <c r="R87" s="240">
        <v>0</v>
      </c>
      <c r="S87" s="240">
        <v>0</v>
      </c>
      <c r="T87" s="240">
        <v>0</v>
      </c>
      <c r="U87" s="240">
        <v>0</v>
      </c>
      <c r="V87" s="240">
        <v>0</v>
      </c>
      <c r="W87" s="240">
        <v>0</v>
      </c>
      <c r="X87" s="240">
        <v>0</v>
      </c>
      <c r="Y87" s="240">
        <v>0</v>
      </c>
      <c r="Z87" s="240">
        <v>0</v>
      </c>
      <c r="AA87" s="240">
        <v>0</v>
      </c>
      <c r="AB87" s="240">
        <v>0</v>
      </c>
      <c r="AC87" s="240">
        <v>0</v>
      </c>
      <c r="AD87" s="240">
        <v>54.877784112912501</v>
      </c>
      <c r="AE87" s="240">
        <v>0</v>
      </c>
      <c r="AF87" s="240">
        <v>0</v>
      </c>
      <c r="AG87" s="240">
        <v>0</v>
      </c>
      <c r="AH87" s="240">
        <v>0</v>
      </c>
      <c r="AI87" s="240">
        <v>0</v>
      </c>
      <c r="AJ87" s="240">
        <v>0</v>
      </c>
      <c r="AK87" s="240">
        <v>0</v>
      </c>
      <c r="AL87" s="240">
        <v>0</v>
      </c>
      <c r="AM87" s="240">
        <v>0</v>
      </c>
      <c r="AN87" s="240">
        <v>0</v>
      </c>
      <c r="AO87" s="240">
        <v>0</v>
      </c>
      <c r="AP87" s="240">
        <v>0</v>
      </c>
      <c r="AQ87" s="240">
        <v>0</v>
      </c>
      <c r="AR87" s="240">
        <v>0</v>
      </c>
      <c r="AS87" s="240">
        <v>0</v>
      </c>
      <c r="AT87" s="240">
        <v>0</v>
      </c>
      <c r="AU87" s="240">
        <v>0</v>
      </c>
      <c r="AV87" s="240">
        <v>0</v>
      </c>
      <c r="AW87" s="240">
        <v>0</v>
      </c>
      <c r="AX87" s="240">
        <v>0</v>
      </c>
      <c r="AY87" s="240">
        <v>0</v>
      </c>
      <c r="AZ87" s="240">
        <v>0</v>
      </c>
      <c r="BA87" s="240">
        <v>0</v>
      </c>
      <c r="BB87" s="240">
        <v>0</v>
      </c>
      <c r="BC87" s="240">
        <v>0</v>
      </c>
    </row>
    <row r="88" spans="1:55" customFormat="1" ht="31.5">
      <c r="A88" s="238" t="s">
        <v>627</v>
      </c>
      <c r="B88" s="239" t="s">
        <v>631</v>
      </c>
      <c r="C88" s="238" t="s">
        <v>632</v>
      </c>
      <c r="D88" s="240">
        <v>235.039358600659</v>
      </c>
      <c r="E88" s="240">
        <v>68.448877170000003</v>
      </c>
      <c r="F88" s="240">
        <v>0</v>
      </c>
      <c r="G88" s="240">
        <v>68.448877170000003</v>
      </c>
      <c r="H88" s="240">
        <v>0</v>
      </c>
      <c r="I88" s="240">
        <v>0</v>
      </c>
      <c r="J88" s="240">
        <v>68.448877170000003</v>
      </c>
      <c r="K88" s="240">
        <v>0</v>
      </c>
      <c r="L88" s="240">
        <v>68.448877170000003</v>
      </c>
      <c r="M88" s="240">
        <v>0</v>
      </c>
      <c r="N88" s="240">
        <v>0</v>
      </c>
      <c r="O88" s="240">
        <v>0</v>
      </c>
      <c r="P88" s="240">
        <v>0</v>
      </c>
      <c r="Q88" s="240">
        <v>0</v>
      </c>
      <c r="R88" s="240">
        <v>0</v>
      </c>
      <c r="S88" s="240">
        <v>0</v>
      </c>
      <c r="T88" s="240">
        <v>0</v>
      </c>
      <c r="U88" s="240">
        <v>0</v>
      </c>
      <c r="V88" s="240">
        <v>0</v>
      </c>
      <c r="W88" s="240">
        <v>0</v>
      </c>
      <c r="X88" s="240">
        <v>0</v>
      </c>
      <c r="Y88" s="240">
        <v>0</v>
      </c>
      <c r="Z88" s="240">
        <v>0</v>
      </c>
      <c r="AA88" s="240">
        <v>0</v>
      </c>
      <c r="AB88" s="240">
        <v>0</v>
      </c>
      <c r="AC88" s="240">
        <v>0</v>
      </c>
      <c r="AD88" s="240">
        <v>0</v>
      </c>
      <c r="AE88" s="240">
        <v>0</v>
      </c>
      <c r="AF88" s="240">
        <v>0</v>
      </c>
      <c r="AG88" s="240">
        <v>0</v>
      </c>
      <c r="AH88" s="240">
        <v>0</v>
      </c>
      <c r="AI88" s="240">
        <v>0</v>
      </c>
      <c r="AJ88" s="240">
        <v>0</v>
      </c>
      <c r="AK88" s="240">
        <v>0</v>
      </c>
      <c r="AL88" s="240">
        <v>0</v>
      </c>
      <c r="AM88" s="240">
        <v>0</v>
      </c>
      <c r="AN88" s="240">
        <v>0</v>
      </c>
      <c r="AO88" s="240">
        <v>0</v>
      </c>
      <c r="AP88" s="240">
        <v>0</v>
      </c>
      <c r="AQ88" s="240">
        <v>0</v>
      </c>
      <c r="AR88" s="240">
        <v>0</v>
      </c>
      <c r="AS88" s="240">
        <v>0</v>
      </c>
      <c r="AT88" s="240">
        <v>0</v>
      </c>
      <c r="AU88" s="240">
        <v>0</v>
      </c>
      <c r="AV88" s="240">
        <v>0</v>
      </c>
      <c r="AW88" s="240">
        <v>0</v>
      </c>
      <c r="AX88" s="240">
        <v>0</v>
      </c>
      <c r="AY88" s="240">
        <v>0</v>
      </c>
      <c r="AZ88" s="240">
        <v>0</v>
      </c>
      <c r="BA88" s="240">
        <v>0</v>
      </c>
      <c r="BB88" s="240">
        <v>0</v>
      </c>
      <c r="BC88" s="240">
        <v>0</v>
      </c>
    </row>
    <row r="89" spans="1:55" customFormat="1" ht="31.5">
      <c r="A89" s="238" t="s">
        <v>627</v>
      </c>
      <c r="B89" s="239" t="s">
        <v>633</v>
      </c>
      <c r="C89" s="238" t="s">
        <v>634</v>
      </c>
      <c r="D89" s="240">
        <v>110.93825476271201</v>
      </c>
      <c r="E89" s="240">
        <v>8.0830849800000006</v>
      </c>
      <c r="F89" s="240">
        <v>8.0830849800000006</v>
      </c>
      <c r="G89" s="240">
        <v>0</v>
      </c>
      <c r="H89" s="240">
        <v>0</v>
      </c>
      <c r="I89" s="240">
        <v>0</v>
      </c>
      <c r="J89" s="240">
        <v>8.0830849800000006</v>
      </c>
      <c r="K89" s="240">
        <v>8.0830849800000006</v>
      </c>
      <c r="L89" s="240">
        <v>0</v>
      </c>
      <c r="M89" s="240">
        <v>0</v>
      </c>
      <c r="N89" s="240">
        <v>0</v>
      </c>
      <c r="O89" s="240">
        <v>0</v>
      </c>
      <c r="P89" s="240">
        <v>0</v>
      </c>
      <c r="Q89" s="240">
        <v>0</v>
      </c>
      <c r="R89" s="240">
        <v>0</v>
      </c>
      <c r="S89" s="240">
        <v>0</v>
      </c>
      <c r="T89" s="240">
        <v>0</v>
      </c>
      <c r="U89" s="240">
        <v>0</v>
      </c>
      <c r="V89" s="240">
        <v>0</v>
      </c>
      <c r="W89" s="240">
        <v>0</v>
      </c>
      <c r="X89" s="240">
        <v>0</v>
      </c>
      <c r="Y89" s="240">
        <v>0</v>
      </c>
      <c r="Z89" s="240">
        <v>0</v>
      </c>
      <c r="AA89" s="240">
        <v>0</v>
      </c>
      <c r="AB89" s="240">
        <v>0</v>
      </c>
      <c r="AC89" s="240">
        <v>0</v>
      </c>
      <c r="AD89" s="240">
        <v>104.33446482661</v>
      </c>
      <c r="AE89" s="240">
        <v>0</v>
      </c>
      <c r="AF89" s="240">
        <v>0</v>
      </c>
      <c r="AG89" s="240">
        <v>0</v>
      </c>
      <c r="AH89" s="240">
        <v>0</v>
      </c>
      <c r="AI89" s="240">
        <v>0</v>
      </c>
      <c r="AJ89" s="240">
        <v>0</v>
      </c>
      <c r="AK89" s="240">
        <v>0</v>
      </c>
      <c r="AL89" s="240">
        <v>0</v>
      </c>
      <c r="AM89" s="240">
        <v>0</v>
      </c>
      <c r="AN89" s="240">
        <v>0</v>
      </c>
      <c r="AO89" s="240">
        <v>0</v>
      </c>
      <c r="AP89" s="240">
        <v>0</v>
      </c>
      <c r="AQ89" s="240">
        <v>0</v>
      </c>
      <c r="AR89" s="240">
        <v>0</v>
      </c>
      <c r="AS89" s="240">
        <v>0</v>
      </c>
      <c r="AT89" s="240">
        <v>0</v>
      </c>
      <c r="AU89" s="240">
        <v>0</v>
      </c>
      <c r="AV89" s="240">
        <v>0</v>
      </c>
      <c r="AW89" s="240">
        <v>0</v>
      </c>
      <c r="AX89" s="240">
        <v>0</v>
      </c>
      <c r="AY89" s="240">
        <v>0</v>
      </c>
      <c r="AZ89" s="240">
        <v>0</v>
      </c>
      <c r="BA89" s="240">
        <v>0</v>
      </c>
      <c r="BB89" s="240">
        <v>0</v>
      </c>
      <c r="BC89" s="240">
        <v>0</v>
      </c>
    </row>
    <row r="90" spans="1:55" customFormat="1">
      <c r="A90" s="238" t="s">
        <v>627</v>
      </c>
      <c r="B90" s="239" t="s">
        <v>635</v>
      </c>
      <c r="C90" s="238" t="s">
        <v>636</v>
      </c>
      <c r="D90" s="240">
        <v>36.541042781435898</v>
      </c>
      <c r="E90" s="240">
        <v>1.05741877</v>
      </c>
      <c r="F90" s="240">
        <v>1.05741877</v>
      </c>
      <c r="G90" s="240">
        <v>0</v>
      </c>
      <c r="H90" s="240">
        <v>0</v>
      </c>
      <c r="I90" s="240">
        <v>0</v>
      </c>
      <c r="J90" s="240">
        <v>1.05741877</v>
      </c>
      <c r="K90" s="240">
        <v>1.05741877</v>
      </c>
      <c r="L90" s="240">
        <v>0</v>
      </c>
      <c r="M90" s="240">
        <v>0</v>
      </c>
      <c r="N90" s="240">
        <v>0</v>
      </c>
      <c r="O90" s="240">
        <v>0</v>
      </c>
      <c r="P90" s="240">
        <v>0</v>
      </c>
      <c r="Q90" s="240">
        <v>0</v>
      </c>
      <c r="R90" s="240">
        <v>0</v>
      </c>
      <c r="S90" s="240">
        <v>0</v>
      </c>
      <c r="T90" s="240">
        <v>0</v>
      </c>
      <c r="U90" s="240">
        <v>0</v>
      </c>
      <c r="V90" s="240">
        <v>0</v>
      </c>
      <c r="W90" s="240">
        <v>0</v>
      </c>
      <c r="X90" s="240">
        <v>0</v>
      </c>
      <c r="Y90" s="240">
        <v>0</v>
      </c>
      <c r="Z90" s="240">
        <v>0</v>
      </c>
      <c r="AA90" s="240">
        <v>0</v>
      </c>
      <c r="AB90" s="240">
        <v>0</v>
      </c>
      <c r="AC90" s="240">
        <v>0</v>
      </c>
      <c r="AD90" s="240">
        <v>30.450868984529915</v>
      </c>
      <c r="AE90" s="240">
        <v>0</v>
      </c>
      <c r="AF90" s="240">
        <v>0</v>
      </c>
      <c r="AG90" s="240">
        <v>0</v>
      </c>
      <c r="AH90" s="240">
        <v>0</v>
      </c>
      <c r="AI90" s="240">
        <v>0</v>
      </c>
      <c r="AJ90" s="240">
        <v>0</v>
      </c>
      <c r="AK90" s="240">
        <v>0</v>
      </c>
      <c r="AL90" s="240">
        <v>0</v>
      </c>
      <c r="AM90" s="240">
        <v>0</v>
      </c>
      <c r="AN90" s="240">
        <v>0</v>
      </c>
      <c r="AO90" s="240">
        <v>0</v>
      </c>
      <c r="AP90" s="240">
        <v>0</v>
      </c>
      <c r="AQ90" s="240">
        <v>0</v>
      </c>
      <c r="AR90" s="240">
        <v>0</v>
      </c>
      <c r="AS90" s="240">
        <v>0</v>
      </c>
      <c r="AT90" s="240">
        <v>0</v>
      </c>
      <c r="AU90" s="240">
        <v>0</v>
      </c>
      <c r="AV90" s="240">
        <v>0</v>
      </c>
      <c r="AW90" s="240">
        <v>0</v>
      </c>
      <c r="AX90" s="240">
        <v>0</v>
      </c>
      <c r="AY90" s="240">
        <v>0</v>
      </c>
      <c r="AZ90" s="240">
        <v>0</v>
      </c>
      <c r="BA90" s="240">
        <v>0</v>
      </c>
      <c r="BB90" s="240">
        <v>0</v>
      </c>
      <c r="BC90" s="240">
        <v>0</v>
      </c>
    </row>
    <row r="91" spans="1:55" customFormat="1" ht="31.5">
      <c r="A91" s="238" t="s">
        <v>627</v>
      </c>
      <c r="B91" s="239" t="s">
        <v>637</v>
      </c>
      <c r="C91" s="238" t="s">
        <v>638</v>
      </c>
      <c r="D91" s="240">
        <v>60.635847613234546</v>
      </c>
      <c r="E91" s="240">
        <v>0</v>
      </c>
      <c r="F91" s="240">
        <v>0</v>
      </c>
      <c r="G91" s="240">
        <v>0</v>
      </c>
      <c r="H91" s="240">
        <v>0</v>
      </c>
      <c r="I91" s="240">
        <v>0</v>
      </c>
      <c r="J91" s="240">
        <v>0</v>
      </c>
      <c r="K91" s="240">
        <v>0</v>
      </c>
      <c r="L91" s="240">
        <v>0</v>
      </c>
      <c r="M91" s="240">
        <v>0</v>
      </c>
      <c r="N91" s="240">
        <v>0</v>
      </c>
      <c r="O91" s="240">
        <v>0</v>
      </c>
      <c r="P91" s="240">
        <v>0</v>
      </c>
      <c r="Q91" s="240">
        <v>0</v>
      </c>
      <c r="R91" s="240">
        <v>0</v>
      </c>
      <c r="S91" s="240">
        <v>0</v>
      </c>
      <c r="T91" s="240">
        <v>0</v>
      </c>
      <c r="U91" s="240">
        <v>0</v>
      </c>
      <c r="V91" s="240">
        <v>0</v>
      </c>
      <c r="W91" s="240">
        <v>0</v>
      </c>
      <c r="X91" s="240">
        <v>0</v>
      </c>
      <c r="Y91" s="240">
        <v>0</v>
      </c>
      <c r="Z91" s="240">
        <v>0</v>
      </c>
      <c r="AA91" s="240">
        <v>0</v>
      </c>
      <c r="AB91" s="240">
        <v>0</v>
      </c>
      <c r="AC91" s="240">
        <v>0</v>
      </c>
      <c r="AD91" s="240">
        <v>50.529873011028791</v>
      </c>
      <c r="AE91" s="240">
        <v>17.13451006</v>
      </c>
      <c r="AF91" s="240">
        <v>17.13451006</v>
      </c>
      <c r="AG91" s="240">
        <v>0</v>
      </c>
      <c r="AH91" s="240">
        <v>0</v>
      </c>
      <c r="AI91" s="240">
        <v>0</v>
      </c>
      <c r="AJ91" s="240">
        <v>17.13451006</v>
      </c>
      <c r="AK91" s="240">
        <v>17.13451006</v>
      </c>
      <c r="AL91" s="240">
        <v>0</v>
      </c>
      <c r="AM91" s="240">
        <v>0</v>
      </c>
      <c r="AN91" s="240">
        <v>0</v>
      </c>
      <c r="AO91" s="240">
        <v>0</v>
      </c>
      <c r="AP91" s="240">
        <v>0</v>
      </c>
      <c r="AQ91" s="240">
        <v>0</v>
      </c>
      <c r="AR91" s="240">
        <v>0</v>
      </c>
      <c r="AS91" s="240">
        <v>0</v>
      </c>
      <c r="AT91" s="240">
        <v>0</v>
      </c>
      <c r="AU91" s="240">
        <v>0</v>
      </c>
      <c r="AV91" s="240">
        <v>0</v>
      </c>
      <c r="AW91" s="240">
        <v>0</v>
      </c>
      <c r="AX91" s="240">
        <v>0</v>
      </c>
      <c r="AY91" s="240">
        <v>0</v>
      </c>
      <c r="AZ91" s="240">
        <v>0</v>
      </c>
      <c r="BA91" s="240">
        <v>0</v>
      </c>
      <c r="BB91" s="240">
        <v>0</v>
      </c>
      <c r="BC91" s="240">
        <v>0</v>
      </c>
    </row>
    <row r="92" spans="1:55" customFormat="1" ht="31.5">
      <c r="A92" s="238" t="s">
        <v>627</v>
      </c>
      <c r="B92" s="239" t="s">
        <v>639</v>
      </c>
      <c r="C92" s="238" t="s">
        <v>640</v>
      </c>
      <c r="D92" s="240">
        <v>31.4965732881356</v>
      </c>
      <c r="E92" s="240">
        <v>0</v>
      </c>
      <c r="F92" s="240">
        <v>0</v>
      </c>
      <c r="G92" s="240">
        <v>0</v>
      </c>
      <c r="H92" s="240">
        <v>0</v>
      </c>
      <c r="I92" s="240">
        <v>0</v>
      </c>
      <c r="J92" s="240">
        <v>0</v>
      </c>
      <c r="K92" s="240">
        <v>0</v>
      </c>
      <c r="L92" s="240">
        <v>0</v>
      </c>
      <c r="M92" s="240">
        <v>0</v>
      </c>
      <c r="N92" s="240">
        <v>0</v>
      </c>
      <c r="O92" s="240">
        <v>0</v>
      </c>
      <c r="P92" s="240">
        <v>0</v>
      </c>
      <c r="Q92" s="240">
        <v>0</v>
      </c>
      <c r="R92" s="240">
        <v>0</v>
      </c>
      <c r="S92" s="240">
        <v>0</v>
      </c>
      <c r="T92" s="240">
        <v>0</v>
      </c>
      <c r="U92" s="240">
        <v>0</v>
      </c>
      <c r="V92" s="240">
        <v>0</v>
      </c>
      <c r="W92" s="240">
        <v>0</v>
      </c>
      <c r="X92" s="240">
        <v>0</v>
      </c>
      <c r="Y92" s="240">
        <v>0</v>
      </c>
      <c r="Z92" s="240">
        <v>0</v>
      </c>
      <c r="AA92" s="240">
        <v>0</v>
      </c>
      <c r="AB92" s="240">
        <v>0</v>
      </c>
      <c r="AC92" s="240">
        <v>0</v>
      </c>
      <c r="AD92" s="240">
        <v>26.2471444067797</v>
      </c>
      <c r="AE92" s="240">
        <v>0</v>
      </c>
      <c r="AF92" s="240">
        <v>0</v>
      </c>
      <c r="AG92" s="240">
        <v>0</v>
      </c>
      <c r="AH92" s="240">
        <v>0</v>
      </c>
      <c r="AI92" s="240">
        <v>0</v>
      </c>
      <c r="AJ92" s="240">
        <v>0</v>
      </c>
      <c r="AK92" s="240">
        <v>0</v>
      </c>
      <c r="AL92" s="240">
        <v>0</v>
      </c>
      <c r="AM92" s="240">
        <v>0</v>
      </c>
      <c r="AN92" s="240">
        <v>0</v>
      </c>
      <c r="AO92" s="240">
        <v>0</v>
      </c>
      <c r="AP92" s="240">
        <v>0</v>
      </c>
      <c r="AQ92" s="240">
        <v>0</v>
      </c>
      <c r="AR92" s="240">
        <v>0</v>
      </c>
      <c r="AS92" s="240">
        <v>0</v>
      </c>
      <c r="AT92" s="240">
        <v>0</v>
      </c>
      <c r="AU92" s="240">
        <v>0</v>
      </c>
      <c r="AV92" s="240">
        <v>0</v>
      </c>
      <c r="AW92" s="240">
        <v>0</v>
      </c>
      <c r="AX92" s="240">
        <v>0</v>
      </c>
      <c r="AY92" s="240">
        <v>0</v>
      </c>
      <c r="AZ92" s="240">
        <v>0</v>
      </c>
      <c r="BA92" s="240">
        <v>0</v>
      </c>
      <c r="BB92" s="240">
        <v>0</v>
      </c>
      <c r="BC92" s="240">
        <v>0</v>
      </c>
    </row>
    <row r="93" spans="1:55" customFormat="1" ht="31.5">
      <c r="A93" s="238" t="s">
        <v>627</v>
      </c>
      <c r="B93" s="239" t="s">
        <v>641</v>
      </c>
      <c r="C93" s="238" t="s">
        <v>642</v>
      </c>
      <c r="D93" s="240">
        <v>59.464890221277528</v>
      </c>
      <c r="E93" s="240">
        <v>0</v>
      </c>
      <c r="F93" s="240">
        <v>0</v>
      </c>
      <c r="G93" s="240">
        <v>0</v>
      </c>
      <c r="H93" s="240">
        <v>0</v>
      </c>
      <c r="I93" s="240">
        <v>0</v>
      </c>
      <c r="J93" s="240">
        <v>0</v>
      </c>
      <c r="K93" s="240">
        <v>0</v>
      </c>
      <c r="L93" s="240">
        <v>0</v>
      </c>
      <c r="M93" s="240">
        <v>0</v>
      </c>
      <c r="N93" s="240">
        <v>0</v>
      </c>
      <c r="O93" s="240">
        <v>0</v>
      </c>
      <c r="P93" s="240">
        <v>0</v>
      </c>
      <c r="Q93" s="240">
        <v>0</v>
      </c>
      <c r="R93" s="240">
        <v>0</v>
      </c>
      <c r="S93" s="240">
        <v>0</v>
      </c>
      <c r="T93" s="240">
        <v>0</v>
      </c>
      <c r="U93" s="240">
        <v>0</v>
      </c>
      <c r="V93" s="240">
        <v>0</v>
      </c>
      <c r="W93" s="240">
        <v>0</v>
      </c>
      <c r="X93" s="240">
        <v>0</v>
      </c>
      <c r="Y93" s="240">
        <v>0</v>
      </c>
      <c r="Z93" s="240">
        <v>0</v>
      </c>
      <c r="AA93" s="240">
        <v>0</v>
      </c>
      <c r="AB93" s="240">
        <v>0</v>
      </c>
      <c r="AC93" s="240">
        <v>0</v>
      </c>
      <c r="AD93" s="240">
        <v>49.554075184397945</v>
      </c>
      <c r="AE93" s="240">
        <v>0</v>
      </c>
      <c r="AF93" s="240">
        <v>0</v>
      </c>
      <c r="AG93" s="240">
        <v>0</v>
      </c>
      <c r="AH93" s="240">
        <v>0</v>
      </c>
      <c r="AI93" s="240">
        <v>0</v>
      </c>
      <c r="AJ93" s="240">
        <v>0</v>
      </c>
      <c r="AK93" s="240">
        <v>0</v>
      </c>
      <c r="AL93" s="240">
        <v>0</v>
      </c>
      <c r="AM93" s="240">
        <v>0</v>
      </c>
      <c r="AN93" s="240">
        <v>0</v>
      </c>
      <c r="AO93" s="240">
        <v>0</v>
      </c>
      <c r="AP93" s="240">
        <v>0</v>
      </c>
      <c r="AQ93" s="240">
        <v>0</v>
      </c>
      <c r="AR93" s="240">
        <v>0</v>
      </c>
      <c r="AS93" s="240">
        <v>0</v>
      </c>
      <c r="AT93" s="240">
        <v>0</v>
      </c>
      <c r="AU93" s="240">
        <v>0</v>
      </c>
      <c r="AV93" s="240">
        <v>0</v>
      </c>
      <c r="AW93" s="240">
        <v>0</v>
      </c>
      <c r="AX93" s="240">
        <v>0</v>
      </c>
      <c r="AY93" s="240">
        <v>0</v>
      </c>
      <c r="AZ93" s="240">
        <v>0</v>
      </c>
      <c r="BA93" s="240">
        <v>0</v>
      </c>
      <c r="BB93" s="240">
        <v>0</v>
      </c>
      <c r="BC93" s="240">
        <v>0</v>
      </c>
    </row>
    <row r="94" spans="1:55" customFormat="1" ht="31.5">
      <c r="A94" s="238" t="s">
        <v>627</v>
      </c>
      <c r="B94" s="239" t="s">
        <v>643</v>
      </c>
      <c r="C94" s="238" t="s">
        <v>644</v>
      </c>
      <c r="D94" s="240">
        <v>266.88284447238698</v>
      </c>
      <c r="E94" s="240">
        <v>35.031910799999999</v>
      </c>
      <c r="F94" s="240">
        <v>0</v>
      </c>
      <c r="G94" s="240">
        <v>34.17819386</v>
      </c>
      <c r="H94" s="240">
        <v>0</v>
      </c>
      <c r="I94" s="240">
        <v>0.85371693999999987</v>
      </c>
      <c r="J94" s="240">
        <v>35.031910799999999</v>
      </c>
      <c r="K94" s="240">
        <v>0</v>
      </c>
      <c r="L94" s="240">
        <v>34.17819386</v>
      </c>
      <c r="M94" s="240">
        <v>0</v>
      </c>
      <c r="N94" s="240">
        <v>0.85371693999999987</v>
      </c>
      <c r="O94" s="240">
        <v>0</v>
      </c>
      <c r="P94" s="240">
        <v>0</v>
      </c>
      <c r="Q94" s="240">
        <v>0</v>
      </c>
      <c r="R94" s="240">
        <v>0</v>
      </c>
      <c r="S94" s="240">
        <v>0</v>
      </c>
      <c r="T94" s="240">
        <v>0</v>
      </c>
      <c r="U94" s="240">
        <v>0</v>
      </c>
      <c r="V94" s="240">
        <v>0</v>
      </c>
      <c r="W94" s="240">
        <v>0</v>
      </c>
      <c r="X94" s="240">
        <v>0</v>
      </c>
      <c r="Y94" s="240">
        <v>0</v>
      </c>
      <c r="Z94" s="240">
        <v>0</v>
      </c>
      <c r="AA94" s="240">
        <v>0</v>
      </c>
      <c r="AB94" s="240">
        <v>0</v>
      </c>
      <c r="AC94" s="240">
        <v>0</v>
      </c>
      <c r="AD94" s="240">
        <v>0</v>
      </c>
      <c r="AE94" s="240">
        <v>0</v>
      </c>
      <c r="AF94" s="240">
        <v>0</v>
      </c>
      <c r="AG94" s="240">
        <v>0</v>
      </c>
      <c r="AH94" s="240">
        <v>0</v>
      </c>
      <c r="AI94" s="240">
        <v>0</v>
      </c>
      <c r="AJ94" s="240">
        <v>0</v>
      </c>
      <c r="AK94" s="240">
        <v>0</v>
      </c>
      <c r="AL94" s="240">
        <v>0</v>
      </c>
      <c r="AM94" s="240">
        <v>0</v>
      </c>
      <c r="AN94" s="240">
        <v>0</v>
      </c>
      <c r="AO94" s="240">
        <v>0</v>
      </c>
      <c r="AP94" s="240">
        <v>0</v>
      </c>
      <c r="AQ94" s="240">
        <v>0</v>
      </c>
      <c r="AR94" s="240">
        <v>0</v>
      </c>
      <c r="AS94" s="240">
        <v>0</v>
      </c>
      <c r="AT94" s="240">
        <v>0</v>
      </c>
      <c r="AU94" s="240">
        <v>0</v>
      </c>
      <c r="AV94" s="240">
        <v>0</v>
      </c>
      <c r="AW94" s="240">
        <v>0</v>
      </c>
      <c r="AX94" s="240">
        <v>0</v>
      </c>
      <c r="AY94" s="240">
        <v>0</v>
      </c>
      <c r="AZ94" s="240">
        <v>0</v>
      </c>
      <c r="BA94" s="240">
        <v>0</v>
      </c>
      <c r="BB94" s="240">
        <v>0</v>
      </c>
      <c r="BC94" s="240">
        <v>0</v>
      </c>
    </row>
    <row r="95" spans="1:55" customFormat="1" ht="31.5">
      <c r="A95" s="238" t="s">
        <v>627</v>
      </c>
      <c r="B95" s="239" t="s">
        <v>645</v>
      </c>
      <c r="C95" s="238" t="s">
        <v>646</v>
      </c>
      <c r="D95" s="240">
        <v>47.939320913908468</v>
      </c>
      <c r="E95" s="240">
        <v>0</v>
      </c>
      <c r="F95" s="240">
        <v>0</v>
      </c>
      <c r="G95" s="240">
        <v>0</v>
      </c>
      <c r="H95" s="240">
        <v>0</v>
      </c>
      <c r="I95" s="240">
        <v>0</v>
      </c>
      <c r="J95" s="240">
        <v>0</v>
      </c>
      <c r="K95" s="240">
        <v>0</v>
      </c>
      <c r="L95" s="240">
        <v>0</v>
      </c>
      <c r="M95" s="240">
        <v>0</v>
      </c>
      <c r="N95" s="240">
        <v>0</v>
      </c>
      <c r="O95" s="240">
        <v>0</v>
      </c>
      <c r="P95" s="240">
        <v>0</v>
      </c>
      <c r="Q95" s="240">
        <v>0</v>
      </c>
      <c r="R95" s="240">
        <v>0</v>
      </c>
      <c r="S95" s="240">
        <v>0</v>
      </c>
      <c r="T95" s="240">
        <v>0</v>
      </c>
      <c r="U95" s="240">
        <v>0</v>
      </c>
      <c r="V95" s="240">
        <v>0</v>
      </c>
      <c r="W95" s="240">
        <v>0</v>
      </c>
      <c r="X95" s="240">
        <v>0</v>
      </c>
      <c r="Y95" s="240">
        <v>0</v>
      </c>
      <c r="Z95" s="240">
        <v>0</v>
      </c>
      <c r="AA95" s="240">
        <v>0</v>
      </c>
      <c r="AB95" s="240">
        <v>0</v>
      </c>
      <c r="AC95" s="240">
        <v>0</v>
      </c>
      <c r="AD95" s="240">
        <v>39.949434094923724</v>
      </c>
      <c r="AE95" s="240">
        <v>2.9724873299999999</v>
      </c>
      <c r="AF95" s="240">
        <v>0</v>
      </c>
      <c r="AG95" s="240">
        <v>0</v>
      </c>
      <c r="AH95" s="240">
        <v>0</v>
      </c>
      <c r="AI95" s="240">
        <v>2.9724873299999999</v>
      </c>
      <c r="AJ95" s="240">
        <v>2.9724873299999999</v>
      </c>
      <c r="AK95" s="240">
        <v>0</v>
      </c>
      <c r="AL95" s="240">
        <v>0</v>
      </c>
      <c r="AM95" s="240">
        <v>0</v>
      </c>
      <c r="AN95" s="240">
        <v>2.9724873299999999</v>
      </c>
      <c r="AO95" s="240">
        <v>0</v>
      </c>
      <c r="AP95" s="240">
        <v>0</v>
      </c>
      <c r="AQ95" s="240">
        <v>0</v>
      </c>
      <c r="AR95" s="240">
        <v>0</v>
      </c>
      <c r="AS95" s="240">
        <v>0</v>
      </c>
      <c r="AT95" s="240">
        <v>0</v>
      </c>
      <c r="AU95" s="240">
        <v>0</v>
      </c>
      <c r="AV95" s="240">
        <v>0</v>
      </c>
      <c r="AW95" s="240">
        <v>0</v>
      </c>
      <c r="AX95" s="240">
        <v>0</v>
      </c>
      <c r="AY95" s="240">
        <v>0</v>
      </c>
      <c r="AZ95" s="240">
        <v>0</v>
      </c>
      <c r="BA95" s="240">
        <v>0</v>
      </c>
      <c r="BB95" s="240">
        <v>0</v>
      </c>
      <c r="BC95" s="240">
        <v>0</v>
      </c>
    </row>
    <row r="96" spans="1:55" customFormat="1" ht="31.5">
      <c r="A96" s="238" t="s">
        <v>627</v>
      </c>
      <c r="B96" s="239" t="s">
        <v>647</v>
      </c>
      <c r="C96" s="238" t="s">
        <v>648</v>
      </c>
      <c r="D96" s="240">
        <v>7.4391819799999404</v>
      </c>
      <c r="E96" s="240">
        <v>0</v>
      </c>
      <c r="F96" s="240">
        <v>0</v>
      </c>
      <c r="G96" s="240">
        <v>0</v>
      </c>
      <c r="H96" s="240">
        <v>0</v>
      </c>
      <c r="I96" s="240">
        <v>0</v>
      </c>
      <c r="J96" s="240">
        <v>0</v>
      </c>
      <c r="K96" s="240">
        <v>0</v>
      </c>
      <c r="L96" s="240">
        <v>0</v>
      </c>
      <c r="M96" s="240">
        <v>0</v>
      </c>
      <c r="N96" s="240">
        <v>0</v>
      </c>
      <c r="O96" s="240">
        <v>0</v>
      </c>
      <c r="P96" s="240">
        <v>0</v>
      </c>
      <c r="Q96" s="240">
        <v>0</v>
      </c>
      <c r="R96" s="240">
        <v>0</v>
      </c>
      <c r="S96" s="240">
        <v>0</v>
      </c>
      <c r="T96" s="240">
        <v>0</v>
      </c>
      <c r="U96" s="240">
        <v>0</v>
      </c>
      <c r="V96" s="240">
        <v>0</v>
      </c>
      <c r="W96" s="240">
        <v>0</v>
      </c>
      <c r="X96" s="240">
        <v>0</v>
      </c>
      <c r="Y96" s="240">
        <v>0</v>
      </c>
      <c r="Z96" s="240">
        <v>0</v>
      </c>
      <c r="AA96" s="240">
        <v>0</v>
      </c>
      <c r="AB96" s="240">
        <v>0</v>
      </c>
      <c r="AC96" s="240">
        <v>0</v>
      </c>
      <c r="AD96" s="240">
        <v>6.1993183166666173</v>
      </c>
      <c r="AE96" s="240">
        <v>0</v>
      </c>
      <c r="AF96" s="240">
        <v>0</v>
      </c>
      <c r="AG96" s="240">
        <v>0</v>
      </c>
      <c r="AH96" s="240">
        <v>0</v>
      </c>
      <c r="AI96" s="240">
        <v>0</v>
      </c>
      <c r="AJ96" s="240">
        <v>0</v>
      </c>
      <c r="AK96" s="240">
        <v>0</v>
      </c>
      <c r="AL96" s="240">
        <v>0</v>
      </c>
      <c r="AM96" s="240">
        <v>0</v>
      </c>
      <c r="AN96" s="240">
        <v>0</v>
      </c>
      <c r="AO96" s="240">
        <v>0</v>
      </c>
      <c r="AP96" s="240">
        <v>0</v>
      </c>
      <c r="AQ96" s="240">
        <v>0</v>
      </c>
      <c r="AR96" s="240">
        <v>0</v>
      </c>
      <c r="AS96" s="240">
        <v>0</v>
      </c>
      <c r="AT96" s="240">
        <v>0</v>
      </c>
      <c r="AU96" s="240">
        <v>0</v>
      </c>
      <c r="AV96" s="240">
        <v>0</v>
      </c>
      <c r="AW96" s="240">
        <v>0</v>
      </c>
      <c r="AX96" s="240">
        <v>0</v>
      </c>
      <c r="AY96" s="240">
        <v>0</v>
      </c>
      <c r="AZ96" s="240">
        <v>0</v>
      </c>
      <c r="BA96" s="240">
        <v>0</v>
      </c>
      <c r="BB96" s="240">
        <v>0</v>
      </c>
      <c r="BC96" s="240">
        <v>0</v>
      </c>
    </row>
    <row r="97" spans="1:55" customFormat="1" ht="31.5">
      <c r="A97" s="238" t="s">
        <v>627</v>
      </c>
      <c r="B97" s="239" t="s">
        <v>649</v>
      </c>
      <c r="C97" s="238" t="s">
        <v>650</v>
      </c>
      <c r="D97" s="240">
        <v>5.9413793160399777</v>
      </c>
      <c r="E97" s="240">
        <v>0</v>
      </c>
      <c r="F97" s="240">
        <v>0</v>
      </c>
      <c r="G97" s="240">
        <v>0</v>
      </c>
      <c r="H97" s="240">
        <v>0</v>
      </c>
      <c r="I97" s="240">
        <v>0</v>
      </c>
      <c r="J97" s="240">
        <v>0</v>
      </c>
      <c r="K97" s="240">
        <v>0</v>
      </c>
      <c r="L97" s="240">
        <v>0</v>
      </c>
      <c r="M97" s="240">
        <v>0</v>
      </c>
      <c r="N97" s="240">
        <v>0</v>
      </c>
      <c r="O97" s="240">
        <v>0</v>
      </c>
      <c r="P97" s="240">
        <v>0</v>
      </c>
      <c r="Q97" s="240">
        <v>0</v>
      </c>
      <c r="R97" s="240">
        <v>0</v>
      </c>
      <c r="S97" s="240">
        <v>0</v>
      </c>
      <c r="T97" s="240">
        <v>0</v>
      </c>
      <c r="U97" s="240">
        <v>0</v>
      </c>
      <c r="V97" s="240">
        <v>0</v>
      </c>
      <c r="W97" s="240">
        <v>0</v>
      </c>
      <c r="X97" s="240">
        <v>0</v>
      </c>
      <c r="Y97" s="240">
        <v>0</v>
      </c>
      <c r="Z97" s="240">
        <v>0</v>
      </c>
      <c r="AA97" s="240">
        <v>0</v>
      </c>
      <c r="AB97" s="240">
        <v>0</v>
      </c>
      <c r="AC97" s="240">
        <v>0</v>
      </c>
      <c r="AD97" s="240">
        <v>4.9511494300333148</v>
      </c>
      <c r="AE97" s="240">
        <v>0</v>
      </c>
      <c r="AF97" s="240">
        <v>0</v>
      </c>
      <c r="AG97" s="240">
        <v>0</v>
      </c>
      <c r="AH97" s="240">
        <v>0</v>
      </c>
      <c r="AI97" s="240">
        <v>0</v>
      </c>
      <c r="AJ97" s="240">
        <v>0</v>
      </c>
      <c r="AK97" s="240">
        <v>0</v>
      </c>
      <c r="AL97" s="240">
        <v>0</v>
      </c>
      <c r="AM97" s="240">
        <v>0</v>
      </c>
      <c r="AN97" s="240">
        <v>0</v>
      </c>
      <c r="AO97" s="240">
        <v>0</v>
      </c>
      <c r="AP97" s="240">
        <v>0</v>
      </c>
      <c r="AQ97" s="240">
        <v>0</v>
      </c>
      <c r="AR97" s="240">
        <v>0</v>
      </c>
      <c r="AS97" s="240">
        <v>0</v>
      </c>
      <c r="AT97" s="240">
        <v>0</v>
      </c>
      <c r="AU97" s="240">
        <v>0</v>
      </c>
      <c r="AV97" s="240">
        <v>0</v>
      </c>
      <c r="AW97" s="240">
        <v>0</v>
      </c>
      <c r="AX97" s="240">
        <v>0</v>
      </c>
      <c r="AY97" s="240">
        <v>0</v>
      </c>
      <c r="AZ97" s="240">
        <v>0</v>
      </c>
      <c r="BA97" s="240">
        <v>0</v>
      </c>
      <c r="BB97" s="240">
        <v>0</v>
      </c>
      <c r="BC97" s="240">
        <v>0</v>
      </c>
    </row>
    <row r="98" spans="1:55" customFormat="1">
      <c r="A98" s="238" t="s">
        <v>627</v>
      </c>
      <c r="B98" s="239" t="s">
        <v>651</v>
      </c>
      <c r="C98" s="238" t="s">
        <v>652</v>
      </c>
      <c r="D98" s="240">
        <v>80.084427118644101</v>
      </c>
      <c r="E98" s="240">
        <v>0</v>
      </c>
      <c r="F98" s="240">
        <v>0</v>
      </c>
      <c r="G98" s="240">
        <v>0</v>
      </c>
      <c r="H98" s="240">
        <v>0</v>
      </c>
      <c r="I98" s="240">
        <v>0</v>
      </c>
      <c r="J98" s="240">
        <v>0</v>
      </c>
      <c r="K98" s="240">
        <v>0</v>
      </c>
      <c r="L98" s="240">
        <v>0</v>
      </c>
      <c r="M98" s="240">
        <v>0</v>
      </c>
      <c r="N98" s="240">
        <v>0</v>
      </c>
      <c r="O98" s="240">
        <v>0</v>
      </c>
      <c r="P98" s="240">
        <v>0</v>
      </c>
      <c r="Q98" s="240">
        <v>0</v>
      </c>
      <c r="R98" s="240">
        <v>0</v>
      </c>
      <c r="S98" s="240">
        <v>0</v>
      </c>
      <c r="T98" s="240">
        <v>0</v>
      </c>
      <c r="U98" s="240">
        <v>0</v>
      </c>
      <c r="V98" s="240">
        <v>0</v>
      </c>
      <c r="W98" s="240">
        <v>0</v>
      </c>
      <c r="X98" s="240">
        <v>0</v>
      </c>
      <c r="Y98" s="240">
        <v>0</v>
      </c>
      <c r="Z98" s="240">
        <v>0</v>
      </c>
      <c r="AA98" s="240">
        <v>0</v>
      </c>
      <c r="AB98" s="240">
        <v>0</v>
      </c>
      <c r="AC98" s="240">
        <v>0</v>
      </c>
      <c r="AD98" s="240">
        <v>65.907533898305104</v>
      </c>
      <c r="AE98" s="240">
        <v>2.4965281600000004</v>
      </c>
      <c r="AF98" s="240">
        <v>2.4965281600000004</v>
      </c>
      <c r="AG98" s="240">
        <v>0</v>
      </c>
      <c r="AH98" s="240">
        <v>0</v>
      </c>
      <c r="AI98" s="240">
        <v>0</v>
      </c>
      <c r="AJ98" s="240">
        <v>2.4965281600000004</v>
      </c>
      <c r="AK98" s="240">
        <v>2.4965281600000004</v>
      </c>
      <c r="AL98" s="240">
        <v>0</v>
      </c>
      <c r="AM98" s="240">
        <v>0</v>
      </c>
      <c r="AN98" s="240">
        <v>0</v>
      </c>
      <c r="AO98" s="240">
        <v>0</v>
      </c>
      <c r="AP98" s="240">
        <v>0</v>
      </c>
      <c r="AQ98" s="240">
        <v>0</v>
      </c>
      <c r="AR98" s="240">
        <v>0</v>
      </c>
      <c r="AS98" s="240">
        <v>0</v>
      </c>
      <c r="AT98" s="240">
        <v>0</v>
      </c>
      <c r="AU98" s="240">
        <v>0</v>
      </c>
      <c r="AV98" s="240">
        <v>0</v>
      </c>
      <c r="AW98" s="240">
        <v>0</v>
      </c>
      <c r="AX98" s="240">
        <v>0</v>
      </c>
      <c r="AY98" s="240">
        <v>0</v>
      </c>
      <c r="AZ98" s="240">
        <v>0</v>
      </c>
      <c r="BA98" s="240">
        <v>0</v>
      </c>
      <c r="BB98" s="240">
        <v>0</v>
      </c>
      <c r="BC98" s="240">
        <v>0</v>
      </c>
    </row>
    <row r="99" spans="1:55" customFormat="1" ht="31.5">
      <c r="A99" s="238" t="s">
        <v>627</v>
      </c>
      <c r="B99" s="239" t="s">
        <v>653</v>
      </c>
      <c r="C99" s="238" t="s">
        <v>654</v>
      </c>
      <c r="D99" s="240">
        <v>14.7146767144732</v>
      </c>
      <c r="E99" s="240">
        <v>0</v>
      </c>
      <c r="F99" s="240">
        <v>0</v>
      </c>
      <c r="G99" s="240">
        <v>0</v>
      </c>
      <c r="H99" s="240">
        <v>0</v>
      </c>
      <c r="I99" s="240">
        <v>0</v>
      </c>
      <c r="J99" s="240">
        <v>0</v>
      </c>
      <c r="K99" s="240">
        <v>0</v>
      </c>
      <c r="L99" s="240">
        <v>0</v>
      </c>
      <c r="M99" s="240">
        <v>0</v>
      </c>
      <c r="N99" s="240">
        <v>0</v>
      </c>
      <c r="O99" s="240">
        <v>0</v>
      </c>
      <c r="P99" s="240">
        <v>0</v>
      </c>
      <c r="Q99" s="240">
        <v>0</v>
      </c>
      <c r="R99" s="240">
        <v>0</v>
      </c>
      <c r="S99" s="240">
        <v>0</v>
      </c>
      <c r="T99" s="240">
        <v>0</v>
      </c>
      <c r="U99" s="240">
        <v>0</v>
      </c>
      <c r="V99" s="240">
        <v>0</v>
      </c>
      <c r="W99" s="240">
        <v>0</v>
      </c>
      <c r="X99" s="240">
        <v>0</v>
      </c>
      <c r="Y99" s="240">
        <v>0</v>
      </c>
      <c r="Z99" s="240">
        <v>0</v>
      </c>
      <c r="AA99" s="240">
        <v>0</v>
      </c>
      <c r="AB99" s="240">
        <v>0</v>
      </c>
      <c r="AC99" s="240">
        <v>0</v>
      </c>
      <c r="AD99" s="240">
        <v>11.987073055394299</v>
      </c>
      <c r="AE99" s="240">
        <v>0</v>
      </c>
      <c r="AF99" s="240">
        <v>0</v>
      </c>
      <c r="AG99" s="240">
        <v>0</v>
      </c>
      <c r="AH99" s="240">
        <v>0</v>
      </c>
      <c r="AI99" s="240">
        <v>0</v>
      </c>
      <c r="AJ99" s="240">
        <v>0</v>
      </c>
      <c r="AK99" s="240">
        <v>0</v>
      </c>
      <c r="AL99" s="240">
        <v>0</v>
      </c>
      <c r="AM99" s="240">
        <v>0</v>
      </c>
      <c r="AN99" s="240">
        <v>0</v>
      </c>
      <c r="AO99" s="240">
        <v>0</v>
      </c>
      <c r="AP99" s="240">
        <v>0</v>
      </c>
      <c r="AQ99" s="240">
        <v>0</v>
      </c>
      <c r="AR99" s="240">
        <v>0</v>
      </c>
      <c r="AS99" s="240">
        <v>0</v>
      </c>
      <c r="AT99" s="240">
        <v>0</v>
      </c>
      <c r="AU99" s="240">
        <v>0</v>
      </c>
      <c r="AV99" s="240">
        <v>0</v>
      </c>
      <c r="AW99" s="240">
        <v>0</v>
      </c>
      <c r="AX99" s="240">
        <v>0</v>
      </c>
      <c r="AY99" s="240">
        <v>0</v>
      </c>
      <c r="AZ99" s="240">
        <v>0</v>
      </c>
      <c r="BA99" s="240">
        <v>0</v>
      </c>
      <c r="BB99" s="240">
        <v>0</v>
      </c>
      <c r="BC99" s="240">
        <v>0</v>
      </c>
    </row>
    <row r="100" spans="1:55" customFormat="1" ht="31.5">
      <c r="A100" s="238" t="s">
        <v>627</v>
      </c>
      <c r="B100" s="239" t="s">
        <v>655</v>
      </c>
      <c r="C100" s="238" t="s">
        <v>656</v>
      </c>
      <c r="D100" s="240">
        <v>48.740938056847995</v>
      </c>
      <c r="E100" s="240">
        <v>0</v>
      </c>
      <c r="F100" s="240">
        <v>0</v>
      </c>
      <c r="G100" s="240">
        <v>0</v>
      </c>
      <c r="H100" s="240">
        <v>0</v>
      </c>
      <c r="I100" s="240">
        <v>0</v>
      </c>
      <c r="J100" s="240">
        <v>0</v>
      </c>
      <c r="K100" s="240">
        <v>0</v>
      </c>
      <c r="L100" s="240">
        <v>0</v>
      </c>
      <c r="M100" s="240">
        <v>0</v>
      </c>
      <c r="N100" s="240">
        <v>0</v>
      </c>
      <c r="O100" s="240">
        <v>0</v>
      </c>
      <c r="P100" s="240">
        <v>0</v>
      </c>
      <c r="Q100" s="240">
        <v>0</v>
      </c>
      <c r="R100" s="240">
        <v>0</v>
      </c>
      <c r="S100" s="240">
        <v>0</v>
      </c>
      <c r="T100" s="240">
        <v>0</v>
      </c>
      <c r="U100" s="240">
        <v>0</v>
      </c>
      <c r="V100" s="240">
        <v>0</v>
      </c>
      <c r="W100" s="240">
        <v>0</v>
      </c>
      <c r="X100" s="240">
        <v>0</v>
      </c>
      <c r="Y100" s="240">
        <v>0</v>
      </c>
      <c r="Z100" s="240">
        <v>0</v>
      </c>
      <c r="AA100" s="240">
        <v>0</v>
      </c>
      <c r="AB100" s="240">
        <v>0</v>
      </c>
      <c r="AC100" s="240">
        <v>0</v>
      </c>
      <c r="AD100" s="240">
        <v>40.617448380706662</v>
      </c>
      <c r="AE100" s="240">
        <v>0</v>
      </c>
      <c r="AF100" s="240">
        <v>0</v>
      </c>
      <c r="AG100" s="240">
        <v>0</v>
      </c>
      <c r="AH100" s="240">
        <v>0</v>
      </c>
      <c r="AI100" s="240">
        <v>0</v>
      </c>
      <c r="AJ100" s="240">
        <v>0</v>
      </c>
      <c r="AK100" s="240">
        <v>0</v>
      </c>
      <c r="AL100" s="240">
        <v>0</v>
      </c>
      <c r="AM100" s="240">
        <v>0</v>
      </c>
      <c r="AN100" s="240">
        <v>0</v>
      </c>
      <c r="AO100" s="240">
        <v>0</v>
      </c>
      <c r="AP100" s="240">
        <v>0</v>
      </c>
      <c r="AQ100" s="240">
        <v>0</v>
      </c>
      <c r="AR100" s="240">
        <v>0</v>
      </c>
      <c r="AS100" s="240">
        <v>0</v>
      </c>
      <c r="AT100" s="240">
        <v>0</v>
      </c>
      <c r="AU100" s="240">
        <v>0</v>
      </c>
      <c r="AV100" s="240">
        <v>0</v>
      </c>
      <c r="AW100" s="240">
        <v>0</v>
      </c>
      <c r="AX100" s="240">
        <v>0</v>
      </c>
      <c r="AY100" s="240">
        <v>0</v>
      </c>
      <c r="AZ100" s="240">
        <v>0</v>
      </c>
      <c r="BA100" s="240">
        <v>0</v>
      </c>
      <c r="BB100" s="240">
        <v>0</v>
      </c>
      <c r="BC100" s="240">
        <v>0</v>
      </c>
    </row>
    <row r="101" spans="1:55" customFormat="1" ht="31.5">
      <c r="A101" s="238" t="s">
        <v>627</v>
      </c>
      <c r="B101" s="239" t="s">
        <v>657</v>
      </c>
      <c r="C101" s="238" t="s">
        <v>658</v>
      </c>
      <c r="D101" s="240">
        <v>12.6010420969198</v>
      </c>
      <c r="E101" s="240">
        <v>8.2292509999999996</v>
      </c>
      <c r="F101" s="240">
        <v>7.4463122899999998</v>
      </c>
      <c r="G101" s="240">
        <v>0</v>
      </c>
      <c r="H101" s="240">
        <v>0</v>
      </c>
      <c r="I101" s="240">
        <v>0.78293871000000004</v>
      </c>
      <c r="J101" s="240">
        <v>8.2292509999999996</v>
      </c>
      <c r="K101" s="240">
        <v>7.4463122899999998</v>
      </c>
      <c r="L101" s="240">
        <v>0</v>
      </c>
      <c r="M101" s="240">
        <v>0</v>
      </c>
      <c r="N101" s="240">
        <v>0.78293871000000004</v>
      </c>
      <c r="O101" s="240">
        <v>0</v>
      </c>
      <c r="P101" s="240">
        <v>0</v>
      </c>
      <c r="Q101" s="240">
        <v>0</v>
      </c>
      <c r="R101" s="240">
        <v>0</v>
      </c>
      <c r="S101" s="240">
        <v>0</v>
      </c>
      <c r="T101" s="240">
        <v>0</v>
      </c>
      <c r="U101" s="240">
        <v>0</v>
      </c>
      <c r="V101" s="240">
        <v>0</v>
      </c>
      <c r="W101" s="240">
        <v>0</v>
      </c>
      <c r="X101" s="240">
        <v>0</v>
      </c>
      <c r="Y101" s="240">
        <v>0</v>
      </c>
      <c r="Z101" s="240">
        <v>0</v>
      </c>
      <c r="AA101" s="240">
        <v>0</v>
      </c>
      <c r="AB101" s="240">
        <v>0</v>
      </c>
      <c r="AC101" s="240">
        <v>0</v>
      </c>
      <c r="AD101" s="240">
        <v>10.500868414099834</v>
      </c>
      <c r="AE101" s="240">
        <v>10.8684166</v>
      </c>
      <c r="AF101" s="240">
        <v>10.08547789</v>
      </c>
      <c r="AG101" s="240">
        <v>0</v>
      </c>
      <c r="AH101" s="240">
        <v>0</v>
      </c>
      <c r="AI101" s="240">
        <v>0.78293871000000004</v>
      </c>
      <c r="AJ101" s="240">
        <v>10.8684166</v>
      </c>
      <c r="AK101" s="240">
        <v>10.08547789</v>
      </c>
      <c r="AL101" s="240">
        <v>0</v>
      </c>
      <c r="AM101" s="240">
        <v>0</v>
      </c>
      <c r="AN101" s="240">
        <v>0.78293871000000004</v>
      </c>
      <c r="AO101" s="240">
        <v>0</v>
      </c>
      <c r="AP101" s="240">
        <v>0</v>
      </c>
      <c r="AQ101" s="240">
        <v>0</v>
      </c>
      <c r="AR101" s="240">
        <v>0</v>
      </c>
      <c r="AS101" s="240">
        <v>0</v>
      </c>
      <c r="AT101" s="240">
        <v>0</v>
      </c>
      <c r="AU101" s="240">
        <v>0</v>
      </c>
      <c r="AV101" s="240">
        <v>0</v>
      </c>
      <c r="AW101" s="240">
        <v>0</v>
      </c>
      <c r="AX101" s="240">
        <v>0</v>
      </c>
      <c r="AY101" s="240">
        <v>0</v>
      </c>
      <c r="AZ101" s="240">
        <v>0</v>
      </c>
      <c r="BA101" s="240">
        <v>0</v>
      </c>
      <c r="BB101" s="240">
        <v>0</v>
      </c>
      <c r="BC101" s="240">
        <v>0</v>
      </c>
    </row>
    <row r="102" spans="1:55" customFormat="1">
      <c r="A102" s="238" t="s">
        <v>627</v>
      </c>
      <c r="B102" s="239" t="s">
        <v>659</v>
      </c>
      <c r="C102" s="238" t="s">
        <v>660</v>
      </c>
      <c r="D102" s="240">
        <v>228.9280161601155</v>
      </c>
      <c r="E102" s="240">
        <v>2.4E-2</v>
      </c>
      <c r="F102" s="240">
        <v>0</v>
      </c>
      <c r="G102" s="240">
        <v>0</v>
      </c>
      <c r="H102" s="240">
        <v>0</v>
      </c>
      <c r="I102" s="240">
        <v>2.4E-2</v>
      </c>
      <c r="J102" s="240">
        <v>2.4E-2</v>
      </c>
      <c r="K102" s="240">
        <v>0</v>
      </c>
      <c r="L102" s="240">
        <v>0</v>
      </c>
      <c r="M102" s="240">
        <v>0</v>
      </c>
      <c r="N102" s="240">
        <v>2.4E-2</v>
      </c>
      <c r="O102" s="240">
        <v>0</v>
      </c>
      <c r="P102" s="240">
        <v>0</v>
      </c>
      <c r="Q102" s="240">
        <v>0</v>
      </c>
      <c r="R102" s="240">
        <v>0</v>
      </c>
      <c r="S102" s="240">
        <v>0</v>
      </c>
      <c r="T102" s="240">
        <v>0</v>
      </c>
      <c r="U102" s="240">
        <v>0</v>
      </c>
      <c r="V102" s="240">
        <v>0</v>
      </c>
      <c r="W102" s="240">
        <v>0</v>
      </c>
      <c r="X102" s="240">
        <v>0</v>
      </c>
      <c r="Y102" s="240">
        <v>0</v>
      </c>
      <c r="Z102" s="240">
        <v>0</v>
      </c>
      <c r="AA102" s="240">
        <v>0</v>
      </c>
      <c r="AB102" s="240">
        <v>0</v>
      </c>
      <c r="AC102" s="240">
        <v>0</v>
      </c>
      <c r="AD102" s="240">
        <v>360.26487222382502</v>
      </c>
      <c r="AE102" s="240">
        <v>2.5594349999999998E-2</v>
      </c>
      <c r="AF102" s="240">
        <v>0</v>
      </c>
      <c r="AG102" s="240">
        <v>0</v>
      </c>
      <c r="AH102" s="240">
        <v>0</v>
      </c>
      <c r="AI102" s="240">
        <v>2.5594349999999998E-2</v>
      </c>
      <c r="AJ102" s="240">
        <v>2.5594349999999998E-2</v>
      </c>
      <c r="AK102" s="240">
        <v>0</v>
      </c>
      <c r="AL102" s="240">
        <v>0</v>
      </c>
      <c r="AM102" s="240">
        <v>0</v>
      </c>
      <c r="AN102" s="240">
        <v>2.5594349999999998E-2</v>
      </c>
      <c r="AO102" s="240">
        <v>0</v>
      </c>
      <c r="AP102" s="240">
        <v>0</v>
      </c>
      <c r="AQ102" s="240">
        <v>0</v>
      </c>
      <c r="AR102" s="240">
        <v>0</v>
      </c>
      <c r="AS102" s="240">
        <v>0</v>
      </c>
      <c r="AT102" s="240">
        <v>0</v>
      </c>
      <c r="AU102" s="240">
        <v>0</v>
      </c>
      <c r="AV102" s="240">
        <v>0</v>
      </c>
      <c r="AW102" s="240">
        <v>0</v>
      </c>
      <c r="AX102" s="240">
        <v>0</v>
      </c>
      <c r="AY102" s="240">
        <v>0</v>
      </c>
      <c r="AZ102" s="240">
        <v>0</v>
      </c>
      <c r="BA102" s="240">
        <v>0</v>
      </c>
      <c r="BB102" s="240">
        <v>0</v>
      </c>
      <c r="BC102" s="240">
        <v>0</v>
      </c>
    </row>
    <row r="103" spans="1:55" customFormat="1" ht="31.5">
      <c r="A103" s="238" t="s">
        <v>627</v>
      </c>
      <c r="B103" s="239" t="s">
        <v>661</v>
      </c>
      <c r="C103" s="238" t="s">
        <v>662</v>
      </c>
      <c r="D103" s="240">
        <v>41.770777055934715</v>
      </c>
      <c r="E103" s="240">
        <v>0</v>
      </c>
      <c r="F103" s="240">
        <v>0</v>
      </c>
      <c r="G103" s="240">
        <v>0</v>
      </c>
      <c r="H103" s="240">
        <v>0</v>
      </c>
      <c r="I103" s="240">
        <v>0</v>
      </c>
      <c r="J103" s="240">
        <v>0</v>
      </c>
      <c r="K103" s="240">
        <v>0</v>
      </c>
      <c r="L103" s="240">
        <v>0</v>
      </c>
      <c r="M103" s="240">
        <v>0</v>
      </c>
      <c r="N103" s="240">
        <v>0</v>
      </c>
      <c r="O103" s="240">
        <v>0</v>
      </c>
      <c r="P103" s="240">
        <v>0</v>
      </c>
      <c r="Q103" s="240">
        <v>0</v>
      </c>
      <c r="R103" s="240">
        <v>0</v>
      </c>
      <c r="S103" s="240">
        <v>0</v>
      </c>
      <c r="T103" s="240">
        <v>0</v>
      </c>
      <c r="U103" s="240">
        <v>0</v>
      </c>
      <c r="V103" s="240">
        <v>0</v>
      </c>
      <c r="W103" s="240">
        <v>0</v>
      </c>
      <c r="X103" s="240">
        <v>0</v>
      </c>
      <c r="Y103" s="240">
        <v>0</v>
      </c>
      <c r="Z103" s="240">
        <v>0</v>
      </c>
      <c r="AA103" s="240">
        <v>0</v>
      </c>
      <c r="AB103" s="240">
        <v>0</v>
      </c>
      <c r="AC103" s="240">
        <v>0</v>
      </c>
      <c r="AD103" s="240">
        <v>34.808980879945601</v>
      </c>
      <c r="AE103" s="240">
        <v>0</v>
      </c>
      <c r="AF103" s="240">
        <v>0</v>
      </c>
      <c r="AG103" s="240">
        <v>0</v>
      </c>
      <c r="AH103" s="240">
        <v>0</v>
      </c>
      <c r="AI103" s="240">
        <v>0</v>
      </c>
      <c r="AJ103" s="240">
        <v>0</v>
      </c>
      <c r="AK103" s="240">
        <v>0</v>
      </c>
      <c r="AL103" s="240">
        <v>0</v>
      </c>
      <c r="AM103" s="240">
        <v>0</v>
      </c>
      <c r="AN103" s="240">
        <v>0</v>
      </c>
      <c r="AO103" s="240">
        <v>0</v>
      </c>
      <c r="AP103" s="240">
        <v>0</v>
      </c>
      <c r="AQ103" s="240">
        <v>0</v>
      </c>
      <c r="AR103" s="240">
        <v>0</v>
      </c>
      <c r="AS103" s="240">
        <v>0</v>
      </c>
      <c r="AT103" s="240">
        <v>0</v>
      </c>
      <c r="AU103" s="240">
        <v>0</v>
      </c>
      <c r="AV103" s="240">
        <v>0</v>
      </c>
      <c r="AW103" s="240">
        <v>0</v>
      </c>
      <c r="AX103" s="240">
        <v>0</v>
      </c>
      <c r="AY103" s="240">
        <v>0</v>
      </c>
      <c r="AZ103" s="240">
        <v>0</v>
      </c>
      <c r="BA103" s="240">
        <v>0</v>
      </c>
      <c r="BB103" s="240">
        <v>0</v>
      </c>
      <c r="BC103" s="240">
        <v>0</v>
      </c>
    </row>
    <row r="104" spans="1:55" customFormat="1" ht="47.25">
      <c r="A104" s="238" t="s">
        <v>627</v>
      </c>
      <c r="B104" s="239" t="s">
        <v>663</v>
      </c>
      <c r="C104" s="238" t="s">
        <v>664</v>
      </c>
      <c r="D104" s="240">
        <v>0</v>
      </c>
      <c r="E104" s="240">
        <v>0</v>
      </c>
      <c r="F104" s="240">
        <v>0</v>
      </c>
      <c r="G104" s="240">
        <v>0</v>
      </c>
      <c r="H104" s="240">
        <v>0</v>
      </c>
      <c r="I104" s="240">
        <v>0</v>
      </c>
      <c r="J104" s="240">
        <v>0</v>
      </c>
      <c r="K104" s="240">
        <v>0</v>
      </c>
      <c r="L104" s="240">
        <v>0</v>
      </c>
      <c r="M104" s="240">
        <v>0</v>
      </c>
      <c r="N104" s="240">
        <v>0</v>
      </c>
      <c r="O104" s="240">
        <v>0</v>
      </c>
      <c r="P104" s="240">
        <v>0</v>
      </c>
      <c r="Q104" s="240">
        <v>0</v>
      </c>
      <c r="R104" s="240">
        <v>0</v>
      </c>
      <c r="S104" s="240">
        <v>0</v>
      </c>
      <c r="T104" s="240">
        <v>0</v>
      </c>
      <c r="U104" s="240">
        <v>0</v>
      </c>
      <c r="V104" s="240">
        <v>0</v>
      </c>
      <c r="W104" s="240">
        <v>0</v>
      </c>
      <c r="X104" s="240">
        <v>0</v>
      </c>
      <c r="Y104" s="240">
        <v>0</v>
      </c>
      <c r="Z104" s="240">
        <v>0</v>
      </c>
      <c r="AA104" s="240">
        <v>0</v>
      </c>
      <c r="AB104" s="240">
        <v>0</v>
      </c>
      <c r="AC104" s="240">
        <v>0</v>
      </c>
      <c r="AD104" s="240">
        <v>18.297947889140499</v>
      </c>
      <c r="AE104" s="240">
        <v>0</v>
      </c>
      <c r="AF104" s="240">
        <v>0</v>
      </c>
      <c r="AG104" s="240">
        <v>0</v>
      </c>
      <c r="AH104" s="240">
        <v>0</v>
      </c>
      <c r="AI104" s="240">
        <v>0</v>
      </c>
      <c r="AJ104" s="240">
        <v>0</v>
      </c>
      <c r="AK104" s="240">
        <v>0</v>
      </c>
      <c r="AL104" s="240">
        <v>0</v>
      </c>
      <c r="AM104" s="240">
        <v>0</v>
      </c>
      <c r="AN104" s="240">
        <v>0</v>
      </c>
      <c r="AO104" s="240">
        <v>0</v>
      </c>
      <c r="AP104" s="240">
        <v>0</v>
      </c>
      <c r="AQ104" s="240">
        <v>0</v>
      </c>
      <c r="AR104" s="240">
        <v>0</v>
      </c>
      <c r="AS104" s="240">
        <v>0</v>
      </c>
      <c r="AT104" s="240">
        <v>0</v>
      </c>
      <c r="AU104" s="240">
        <v>0</v>
      </c>
      <c r="AV104" s="240">
        <v>0</v>
      </c>
      <c r="AW104" s="240">
        <v>0</v>
      </c>
      <c r="AX104" s="240">
        <v>0</v>
      </c>
      <c r="AY104" s="240">
        <v>0</v>
      </c>
      <c r="AZ104" s="240">
        <v>0</v>
      </c>
      <c r="BA104" s="240">
        <v>0</v>
      </c>
      <c r="BB104" s="240">
        <v>0</v>
      </c>
      <c r="BC104" s="240">
        <v>0</v>
      </c>
    </row>
    <row r="105" spans="1:55" customFormat="1" ht="31.5">
      <c r="A105" s="238" t="s">
        <v>627</v>
      </c>
      <c r="B105" s="239" t="s">
        <v>665</v>
      </c>
      <c r="C105" s="238" t="s">
        <v>666</v>
      </c>
      <c r="D105" s="240">
        <v>9.0797050359551505</v>
      </c>
      <c r="E105" s="240">
        <v>7.5075763200000001</v>
      </c>
      <c r="F105" s="240">
        <v>0</v>
      </c>
      <c r="G105" s="240">
        <v>7.5075763200000001</v>
      </c>
      <c r="H105" s="240">
        <v>0</v>
      </c>
      <c r="I105" s="240">
        <v>0</v>
      </c>
      <c r="J105" s="240">
        <v>7.5075763200000001</v>
      </c>
      <c r="K105" s="240">
        <v>0</v>
      </c>
      <c r="L105" s="240">
        <v>7.5075763200000001</v>
      </c>
      <c r="M105" s="240">
        <v>0</v>
      </c>
      <c r="N105" s="240">
        <v>0</v>
      </c>
      <c r="O105" s="240">
        <v>0</v>
      </c>
      <c r="P105" s="240">
        <v>0</v>
      </c>
      <c r="Q105" s="240">
        <v>0</v>
      </c>
      <c r="R105" s="240">
        <v>0</v>
      </c>
      <c r="S105" s="240">
        <v>0</v>
      </c>
      <c r="T105" s="240">
        <v>0</v>
      </c>
      <c r="U105" s="240">
        <v>0</v>
      </c>
      <c r="V105" s="240">
        <v>0</v>
      </c>
      <c r="W105" s="240">
        <v>0</v>
      </c>
      <c r="X105" s="240">
        <v>0</v>
      </c>
      <c r="Y105" s="240">
        <v>0</v>
      </c>
      <c r="Z105" s="240">
        <v>0</v>
      </c>
      <c r="AA105" s="240">
        <v>0</v>
      </c>
      <c r="AB105" s="240">
        <v>0</v>
      </c>
      <c r="AC105" s="240">
        <v>0</v>
      </c>
      <c r="AD105" s="240">
        <v>0</v>
      </c>
      <c r="AE105" s="240">
        <v>0</v>
      </c>
      <c r="AF105" s="240">
        <v>0</v>
      </c>
      <c r="AG105" s="240">
        <v>0</v>
      </c>
      <c r="AH105" s="240">
        <v>0</v>
      </c>
      <c r="AI105" s="240">
        <v>0</v>
      </c>
      <c r="AJ105" s="240">
        <v>0</v>
      </c>
      <c r="AK105" s="240">
        <v>0</v>
      </c>
      <c r="AL105" s="240">
        <v>0</v>
      </c>
      <c r="AM105" s="240">
        <v>0</v>
      </c>
      <c r="AN105" s="240">
        <v>0</v>
      </c>
      <c r="AO105" s="240">
        <v>0</v>
      </c>
      <c r="AP105" s="240">
        <v>0</v>
      </c>
      <c r="AQ105" s="240">
        <v>0</v>
      </c>
      <c r="AR105" s="240">
        <v>0</v>
      </c>
      <c r="AS105" s="240">
        <v>0</v>
      </c>
      <c r="AT105" s="240">
        <v>0</v>
      </c>
      <c r="AU105" s="240">
        <v>0</v>
      </c>
      <c r="AV105" s="240">
        <v>0</v>
      </c>
      <c r="AW105" s="240">
        <v>0</v>
      </c>
      <c r="AX105" s="240">
        <v>0</v>
      </c>
      <c r="AY105" s="240">
        <v>0</v>
      </c>
      <c r="AZ105" s="240">
        <v>0</v>
      </c>
      <c r="BA105" s="240">
        <v>0</v>
      </c>
      <c r="BB105" s="240">
        <v>0</v>
      </c>
      <c r="BC105" s="240">
        <v>0</v>
      </c>
    </row>
    <row r="106" spans="1:55" customFormat="1" ht="31.5">
      <c r="A106" s="238" t="s">
        <v>627</v>
      </c>
      <c r="B106" s="239" t="s">
        <v>667</v>
      </c>
      <c r="C106" s="238" t="s">
        <v>668</v>
      </c>
      <c r="D106" s="240">
        <v>31.9717201391455</v>
      </c>
      <c r="E106" s="240">
        <v>0</v>
      </c>
      <c r="F106" s="240">
        <v>0</v>
      </c>
      <c r="G106" s="240">
        <v>0</v>
      </c>
      <c r="H106" s="240">
        <v>0</v>
      </c>
      <c r="I106" s="240">
        <v>0</v>
      </c>
      <c r="J106" s="240">
        <v>0</v>
      </c>
      <c r="K106" s="240">
        <v>0</v>
      </c>
      <c r="L106" s="240">
        <v>0</v>
      </c>
      <c r="M106" s="240">
        <v>0</v>
      </c>
      <c r="N106" s="240">
        <v>0</v>
      </c>
      <c r="O106" s="240">
        <v>0</v>
      </c>
      <c r="P106" s="240">
        <v>0</v>
      </c>
      <c r="Q106" s="240">
        <v>0</v>
      </c>
      <c r="R106" s="240">
        <v>0</v>
      </c>
      <c r="S106" s="240">
        <v>0</v>
      </c>
      <c r="T106" s="240">
        <v>0</v>
      </c>
      <c r="U106" s="240">
        <v>0</v>
      </c>
      <c r="V106" s="240">
        <v>0</v>
      </c>
      <c r="W106" s="240">
        <v>0</v>
      </c>
      <c r="X106" s="240">
        <v>0</v>
      </c>
      <c r="Y106" s="240">
        <v>0</v>
      </c>
      <c r="Z106" s="240">
        <v>0</v>
      </c>
      <c r="AA106" s="240">
        <v>0</v>
      </c>
      <c r="AB106" s="240">
        <v>0</v>
      </c>
      <c r="AC106" s="240">
        <v>0</v>
      </c>
      <c r="AD106" s="240">
        <v>26.643100115954585</v>
      </c>
      <c r="AE106" s="240">
        <v>0</v>
      </c>
      <c r="AF106" s="240">
        <v>0</v>
      </c>
      <c r="AG106" s="240">
        <v>0</v>
      </c>
      <c r="AH106" s="240">
        <v>0</v>
      </c>
      <c r="AI106" s="240">
        <v>0</v>
      </c>
      <c r="AJ106" s="240">
        <v>0</v>
      </c>
      <c r="AK106" s="240">
        <v>0</v>
      </c>
      <c r="AL106" s="240">
        <v>0</v>
      </c>
      <c r="AM106" s="240">
        <v>0</v>
      </c>
      <c r="AN106" s="240">
        <v>0</v>
      </c>
      <c r="AO106" s="240">
        <v>0</v>
      </c>
      <c r="AP106" s="240">
        <v>0</v>
      </c>
      <c r="AQ106" s="240">
        <v>0</v>
      </c>
      <c r="AR106" s="240">
        <v>0</v>
      </c>
      <c r="AS106" s="240">
        <v>0</v>
      </c>
      <c r="AT106" s="240">
        <v>0</v>
      </c>
      <c r="AU106" s="240">
        <v>0</v>
      </c>
      <c r="AV106" s="240">
        <v>0</v>
      </c>
      <c r="AW106" s="240">
        <v>0</v>
      </c>
      <c r="AX106" s="240">
        <v>0</v>
      </c>
      <c r="AY106" s="240">
        <v>0</v>
      </c>
      <c r="AZ106" s="240">
        <v>0</v>
      </c>
      <c r="BA106" s="240">
        <v>0</v>
      </c>
      <c r="BB106" s="240">
        <v>0</v>
      </c>
      <c r="BC106" s="240">
        <v>0</v>
      </c>
    </row>
    <row r="107" spans="1:55" customFormat="1" ht="31.5">
      <c r="A107" s="238" t="s">
        <v>627</v>
      </c>
      <c r="B107" s="239" t="s">
        <v>669</v>
      </c>
      <c r="C107" s="238" t="s">
        <v>670</v>
      </c>
      <c r="D107" s="240">
        <v>1.1551952000000001</v>
      </c>
      <c r="E107" s="240">
        <v>0</v>
      </c>
      <c r="F107" s="240">
        <v>0</v>
      </c>
      <c r="G107" s="240">
        <v>0</v>
      </c>
      <c r="H107" s="240">
        <v>0</v>
      </c>
      <c r="I107" s="240">
        <v>0</v>
      </c>
      <c r="J107" s="240">
        <v>0</v>
      </c>
      <c r="K107" s="240">
        <v>0</v>
      </c>
      <c r="L107" s="240">
        <v>0</v>
      </c>
      <c r="M107" s="240">
        <v>0</v>
      </c>
      <c r="N107" s="240">
        <v>0</v>
      </c>
      <c r="O107" s="240">
        <v>0</v>
      </c>
      <c r="P107" s="240">
        <v>0</v>
      </c>
      <c r="Q107" s="240">
        <v>0</v>
      </c>
      <c r="R107" s="240">
        <v>0</v>
      </c>
      <c r="S107" s="240">
        <v>0</v>
      </c>
      <c r="T107" s="240">
        <v>0</v>
      </c>
      <c r="U107" s="240">
        <v>0</v>
      </c>
      <c r="V107" s="240">
        <v>0</v>
      </c>
      <c r="W107" s="240">
        <v>0</v>
      </c>
      <c r="X107" s="240">
        <v>0</v>
      </c>
      <c r="Y107" s="240">
        <v>0</v>
      </c>
      <c r="Z107" s="240">
        <v>0</v>
      </c>
      <c r="AA107" s="240">
        <v>0</v>
      </c>
      <c r="AB107" s="240">
        <v>0</v>
      </c>
      <c r="AC107" s="240">
        <v>0</v>
      </c>
      <c r="AD107" s="240">
        <v>0.96266266666666678</v>
      </c>
      <c r="AE107" s="240">
        <v>0</v>
      </c>
      <c r="AF107" s="240">
        <v>0</v>
      </c>
      <c r="AG107" s="240">
        <v>0</v>
      </c>
      <c r="AH107" s="240">
        <v>0</v>
      </c>
      <c r="AI107" s="240">
        <v>0</v>
      </c>
      <c r="AJ107" s="240">
        <v>0</v>
      </c>
      <c r="AK107" s="240">
        <v>0</v>
      </c>
      <c r="AL107" s="240">
        <v>0</v>
      </c>
      <c r="AM107" s="240">
        <v>0</v>
      </c>
      <c r="AN107" s="240">
        <v>0</v>
      </c>
      <c r="AO107" s="240">
        <v>0</v>
      </c>
      <c r="AP107" s="240">
        <v>0</v>
      </c>
      <c r="AQ107" s="240">
        <v>0</v>
      </c>
      <c r="AR107" s="240">
        <v>0</v>
      </c>
      <c r="AS107" s="240">
        <v>0</v>
      </c>
      <c r="AT107" s="240">
        <v>0</v>
      </c>
      <c r="AU107" s="240">
        <v>0</v>
      </c>
      <c r="AV107" s="240">
        <v>0</v>
      </c>
      <c r="AW107" s="240">
        <v>0</v>
      </c>
      <c r="AX107" s="240">
        <v>0</v>
      </c>
      <c r="AY107" s="240">
        <v>0</v>
      </c>
      <c r="AZ107" s="240">
        <v>0</v>
      </c>
      <c r="BA107" s="240">
        <v>0</v>
      </c>
      <c r="BB107" s="240">
        <v>0</v>
      </c>
      <c r="BC107" s="240">
        <v>0</v>
      </c>
    </row>
    <row r="108" spans="1:55" customFormat="1" ht="31.5">
      <c r="A108" s="238" t="s">
        <v>627</v>
      </c>
      <c r="B108" s="239" t="s">
        <v>671</v>
      </c>
      <c r="C108" s="238" t="s">
        <v>672</v>
      </c>
      <c r="D108" s="240">
        <v>1.603187344</v>
      </c>
      <c r="E108" s="240">
        <v>0</v>
      </c>
      <c r="F108" s="240">
        <v>0</v>
      </c>
      <c r="G108" s="240">
        <v>0</v>
      </c>
      <c r="H108" s="240">
        <v>0</v>
      </c>
      <c r="I108" s="240">
        <v>0</v>
      </c>
      <c r="J108" s="240">
        <v>0</v>
      </c>
      <c r="K108" s="240">
        <v>0</v>
      </c>
      <c r="L108" s="240">
        <v>0</v>
      </c>
      <c r="M108" s="240">
        <v>0</v>
      </c>
      <c r="N108" s="240">
        <v>0</v>
      </c>
      <c r="O108" s="240">
        <v>0</v>
      </c>
      <c r="P108" s="240">
        <v>0</v>
      </c>
      <c r="Q108" s="240">
        <v>0</v>
      </c>
      <c r="R108" s="240">
        <v>0</v>
      </c>
      <c r="S108" s="240">
        <v>0</v>
      </c>
      <c r="T108" s="240">
        <v>0</v>
      </c>
      <c r="U108" s="240">
        <v>0</v>
      </c>
      <c r="V108" s="240">
        <v>0</v>
      </c>
      <c r="W108" s="240">
        <v>0</v>
      </c>
      <c r="X108" s="240">
        <v>0</v>
      </c>
      <c r="Y108" s="240">
        <v>0</v>
      </c>
      <c r="Z108" s="240">
        <v>0</v>
      </c>
      <c r="AA108" s="240">
        <v>0</v>
      </c>
      <c r="AB108" s="240">
        <v>0</v>
      </c>
      <c r="AC108" s="240">
        <v>0</v>
      </c>
      <c r="AD108" s="240">
        <v>1.3359894533333334</v>
      </c>
      <c r="AE108" s="240">
        <v>0</v>
      </c>
      <c r="AF108" s="240">
        <v>0</v>
      </c>
      <c r="AG108" s="240">
        <v>0</v>
      </c>
      <c r="AH108" s="240">
        <v>0</v>
      </c>
      <c r="AI108" s="240">
        <v>0</v>
      </c>
      <c r="AJ108" s="240">
        <v>0</v>
      </c>
      <c r="AK108" s="240">
        <v>0</v>
      </c>
      <c r="AL108" s="240">
        <v>0</v>
      </c>
      <c r="AM108" s="240">
        <v>0</v>
      </c>
      <c r="AN108" s="240">
        <v>0</v>
      </c>
      <c r="AO108" s="240">
        <v>0</v>
      </c>
      <c r="AP108" s="240">
        <v>0</v>
      </c>
      <c r="AQ108" s="240">
        <v>0</v>
      </c>
      <c r="AR108" s="240">
        <v>0</v>
      </c>
      <c r="AS108" s="240">
        <v>0</v>
      </c>
      <c r="AT108" s="240">
        <v>0</v>
      </c>
      <c r="AU108" s="240">
        <v>0</v>
      </c>
      <c r="AV108" s="240">
        <v>0</v>
      </c>
      <c r="AW108" s="240">
        <v>0</v>
      </c>
      <c r="AX108" s="240">
        <v>0</v>
      </c>
      <c r="AY108" s="240">
        <v>0</v>
      </c>
      <c r="AZ108" s="240">
        <v>0</v>
      </c>
      <c r="BA108" s="240">
        <v>0</v>
      </c>
      <c r="BB108" s="240">
        <v>0</v>
      </c>
      <c r="BC108" s="240">
        <v>0</v>
      </c>
    </row>
    <row r="109" spans="1:55" customFormat="1" ht="31.5">
      <c r="A109" s="238" t="s">
        <v>627</v>
      </c>
      <c r="B109" s="239" t="s">
        <v>673</v>
      </c>
      <c r="C109" s="238" t="s">
        <v>674</v>
      </c>
      <c r="D109" s="240">
        <v>1.52115766162438</v>
      </c>
      <c r="E109" s="240">
        <v>0</v>
      </c>
      <c r="F109" s="240">
        <v>0</v>
      </c>
      <c r="G109" s="240">
        <v>0</v>
      </c>
      <c r="H109" s="240">
        <v>0</v>
      </c>
      <c r="I109" s="240">
        <v>0</v>
      </c>
      <c r="J109" s="240">
        <v>0</v>
      </c>
      <c r="K109" s="240">
        <v>0</v>
      </c>
      <c r="L109" s="240">
        <v>0</v>
      </c>
      <c r="M109" s="240">
        <v>0</v>
      </c>
      <c r="N109" s="240">
        <v>0</v>
      </c>
      <c r="O109" s="240">
        <v>0</v>
      </c>
      <c r="P109" s="240">
        <v>0</v>
      </c>
      <c r="Q109" s="240">
        <v>0</v>
      </c>
      <c r="R109" s="240">
        <v>0</v>
      </c>
      <c r="S109" s="240">
        <v>0</v>
      </c>
      <c r="T109" s="240">
        <v>0</v>
      </c>
      <c r="U109" s="240">
        <v>0</v>
      </c>
      <c r="V109" s="240">
        <v>0</v>
      </c>
      <c r="W109" s="240">
        <v>0</v>
      </c>
      <c r="X109" s="240">
        <v>0</v>
      </c>
      <c r="Y109" s="240">
        <v>0</v>
      </c>
      <c r="Z109" s="240">
        <v>0</v>
      </c>
      <c r="AA109" s="240">
        <v>0</v>
      </c>
      <c r="AB109" s="240">
        <v>0</v>
      </c>
      <c r="AC109" s="240">
        <v>0</v>
      </c>
      <c r="AD109" s="240">
        <v>1.2676313846869833</v>
      </c>
      <c r="AE109" s="240">
        <v>0</v>
      </c>
      <c r="AF109" s="240">
        <v>0</v>
      </c>
      <c r="AG109" s="240">
        <v>0</v>
      </c>
      <c r="AH109" s="240">
        <v>0</v>
      </c>
      <c r="AI109" s="240">
        <v>0</v>
      </c>
      <c r="AJ109" s="240">
        <v>0</v>
      </c>
      <c r="AK109" s="240">
        <v>0</v>
      </c>
      <c r="AL109" s="240">
        <v>0</v>
      </c>
      <c r="AM109" s="240">
        <v>0</v>
      </c>
      <c r="AN109" s="240">
        <v>0</v>
      </c>
      <c r="AO109" s="240">
        <v>0</v>
      </c>
      <c r="AP109" s="240">
        <v>0</v>
      </c>
      <c r="AQ109" s="240">
        <v>0</v>
      </c>
      <c r="AR109" s="240">
        <v>0</v>
      </c>
      <c r="AS109" s="240">
        <v>0</v>
      </c>
      <c r="AT109" s="240">
        <v>0</v>
      </c>
      <c r="AU109" s="240">
        <v>0</v>
      </c>
      <c r="AV109" s="240">
        <v>0</v>
      </c>
      <c r="AW109" s="240">
        <v>0</v>
      </c>
      <c r="AX109" s="240">
        <v>0</v>
      </c>
      <c r="AY109" s="240">
        <v>0</v>
      </c>
      <c r="AZ109" s="240">
        <v>0</v>
      </c>
      <c r="BA109" s="240">
        <v>0</v>
      </c>
      <c r="BB109" s="240">
        <v>0</v>
      </c>
      <c r="BC109" s="240">
        <v>0</v>
      </c>
    </row>
    <row r="110" spans="1:55" customFormat="1" ht="47.25">
      <c r="A110" s="238" t="s">
        <v>627</v>
      </c>
      <c r="B110" s="239" t="s">
        <v>675</v>
      </c>
      <c r="C110" s="238" t="s">
        <v>676</v>
      </c>
      <c r="D110" s="240">
        <v>0</v>
      </c>
      <c r="E110" s="240">
        <v>0</v>
      </c>
      <c r="F110" s="240">
        <v>0</v>
      </c>
      <c r="G110" s="240">
        <v>0</v>
      </c>
      <c r="H110" s="240">
        <v>0</v>
      </c>
      <c r="I110" s="240">
        <v>0</v>
      </c>
      <c r="J110" s="240">
        <v>0</v>
      </c>
      <c r="K110" s="240">
        <v>0</v>
      </c>
      <c r="L110" s="240">
        <v>0</v>
      </c>
      <c r="M110" s="240">
        <v>0</v>
      </c>
      <c r="N110" s="240">
        <v>0</v>
      </c>
      <c r="O110" s="240">
        <v>0</v>
      </c>
      <c r="P110" s="240">
        <v>0</v>
      </c>
      <c r="Q110" s="240">
        <v>0</v>
      </c>
      <c r="R110" s="240">
        <v>0</v>
      </c>
      <c r="S110" s="240">
        <v>0</v>
      </c>
      <c r="T110" s="240">
        <v>0</v>
      </c>
      <c r="U110" s="240">
        <v>0</v>
      </c>
      <c r="V110" s="240">
        <v>0</v>
      </c>
      <c r="W110" s="240">
        <v>0</v>
      </c>
      <c r="X110" s="240">
        <v>0</v>
      </c>
      <c r="Y110" s="240">
        <v>0</v>
      </c>
      <c r="Z110" s="240">
        <v>0</v>
      </c>
      <c r="AA110" s="240">
        <v>0</v>
      </c>
      <c r="AB110" s="240">
        <v>0</v>
      </c>
      <c r="AC110" s="240">
        <v>0</v>
      </c>
      <c r="AD110" s="240">
        <v>0</v>
      </c>
      <c r="AE110" s="240">
        <v>1.03856E-3</v>
      </c>
      <c r="AF110" s="240">
        <v>0</v>
      </c>
      <c r="AG110" s="240">
        <v>0</v>
      </c>
      <c r="AH110" s="240">
        <v>0</v>
      </c>
      <c r="AI110" s="240">
        <v>1.03856E-3</v>
      </c>
      <c r="AJ110" s="240">
        <v>1.03856E-3</v>
      </c>
      <c r="AK110" s="240">
        <v>0</v>
      </c>
      <c r="AL110" s="240">
        <v>0</v>
      </c>
      <c r="AM110" s="240">
        <v>0</v>
      </c>
      <c r="AN110" s="240">
        <v>1.03856E-3</v>
      </c>
      <c r="AO110" s="240">
        <v>0</v>
      </c>
      <c r="AP110" s="240">
        <v>0</v>
      </c>
      <c r="AQ110" s="240">
        <v>0</v>
      </c>
      <c r="AR110" s="240">
        <v>0</v>
      </c>
      <c r="AS110" s="240">
        <v>0</v>
      </c>
      <c r="AT110" s="240">
        <v>0</v>
      </c>
      <c r="AU110" s="240">
        <v>0</v>
      </c>
      <c r="AV110" s="240">
        <v>0</v>
      </c>
      <c r="AW110" s="240">
        <v>0</v>
      </c>
      <c r="AX110" s="240">
        <v>0</v>
      </c>
      <c r="AY110" s="240">
        <v>0</v>
      </c>
      <c r="AZ110" s="240">
        <v>0</v>
      </c>
      <c r="BA110" s="240">
        <v>0</v>
      </c>
      <c r="BB110" s="240">
        <v>0</v>
      </c>
      <c r="BC110" s="240">
        <v>0</v>
      </c>
    </row>
    <row r="111" spans="1:55" customFormat="1" ht="31.5">
      <c r="A111" s="238" t="s">
        <v>627</v>
      </c>
      <c r="B111" s="239" t="s">
        <v>677</v>
      </c>
      <c r="C111" s="238" t="s">
        <v>678</v>
      </c>
      <c r="D111" s="240">
        <v>0.87002515199999997</v>
      </c>
      <c r="E111" s="240">
        <v>0</v>
      </c>
      <c r="F111" s="240">
        <v>0</v>
      </c>
      <c r="G111" s="240">
        <v>0</v>
      </c>
      <c r="H111" s="240">
        <v>0</v>
      </c>
      <c r="I111" s="240">
        <v>0</v>
      </c>
      <c r="J111" s="240">
        <v>0</v>
      </c>
      <c r="K111" s="240">
        <v>0</v>
      </c>
      <c r="L111" s="240">
        <v>0</v>
      </c>
      <c r="M111" s="240">
        <v>0</v>
      </c>
      <c r="N111" s="240">
        <v>0</v>
      </c>
      <c r="O111" s="240">
        <v>0</v>
      </c>
      <c r="P111" s="240">
        <v>0</v>
      </c>
      <c r="Q111" s="240">
        <v>0</v>
      </c>
      <c r="R111" s="240">
        <v>0</v>
      </c>
      <c r="S111" s="240">
        <v>0</v>
      </c>
      <c r="T111" s="240">
        <v>0</v>
      </c>
      <c r="U111" s="240">
        <v>0</v>
      </c>
      <c r="V111" s="240">
        <v>0</v>
      </c>
      <c r="W111" s="240">
        <v>0</v>
      </c>
      <c r="X111" s="240">
        <v>0</v>
      </c>
      <c r="Y111" s="240">
        <v>0</v>
      </c>
      <c r="Z111" s="240">
        <v>0</v>
      </c>
      <c r="AA111" s="240">
        <v>0</v>
      </c>
      <c r="AB111" s="240">
        <v>0</v>
      </c>
      <c r="AC111" s="240">
        <v>0</v>
      </c>
      <c r="AD111" s="240">
        <v>0.72502096000000005</v>
      </c>
      <c r="AE111" s="240">
        <v>0</v>
      </c>
      <c r="AF111" s="240">
        <v>0</v>
      </c>
      <c r="AG111" s="240">
        <v>0</v>
      </c>
      <c r="AH111" s="240">
        <v>0</v>
      </c>
      <c r="AI111" s="240">
        <v>0</v>
      </c>
      <c r="AJ111" s="240">
        <v>0</v>
      </c>
      <c r="AK111" s="240">
        <v>0</v>
      </c>
      <c r="AL111" s="240">
        <v>0</v>
      </c>
      <c r="AM111" s="240">
        <v>0</v>
      </c>
      <c r="AN111" s="240">
        <v>0</v>
      </c>
      <c r="AO111" s="240">
        <v>0</v>
      </c>
      <c r="AP111" s="240">
        <v>0</v>
      </c>
      <c r="AQ111" s="240">
        <v>0</v>
      </c>
      <c r="AR111" s="240">
        <v>0</v>
      </c>
      <c r="AS111" s="240">
        <v>0</v>
      </c>
      <c r="AT111" s="240">
        <v>0</v>
      </c>
      <c r="AU111" s="240">
        <v>0</v>
      </c>
      <c r="AV111" s="240">
        <v>0</v>
      </c>
      <c r="AW111" s="240">
        <v>0</v>
      </c>
      <c r="AX111" s="240">
        <v>0</v>
      </c>
      <c r="AY111" s="240">
        <v>0</v>
      </c>
      <c r="AZ111" s="240">
        <v>0</v>
      </c>
      <c r="BA111" s="240">
        <v>0</v>
      </c>
      <c r="BB111" s="240">
        <v>0</v>
      </c>
      <c r="BC111" s="240">
        <v>0</v>
      </c>
    </row>
    <row r="112" spans="1:55" customFormat="1" ht="31.5">
      <c r="A112" s="238" t="s">
        <v>627</v>
      </c>
      <c r="B112" s="239" t="s">
        <v>679</v>
      </c>
      <c r="C112" s="238" t="s">
        <v>680</v>
      </c>
      <c r="D112" s="240">
        <v>0.61737408599999999</v>
      </c>
      <c r="E112" s="240">
        <v>0</v>
      </c>
      <c r="F112" s="240">
        <v>0</v>
      </c>
      <c r="G112" s="240">
        <v>0</v>
      </c>
      <c r="H112" s="240">
        <v>0</v>
      </c>
      <c r="I112" s="240">
        <v>0</v>
      </c>
      <c r="J112" s="240">
        <v>0</v>
      </c>
      <c r="K112" s="240">
        <v>0</v>
      </c>
      <c r="L112" s="240">
        <v>0</v>
      </c>
      <c r="M112" s="240">
        <v>0</v>
      </c>
      <c r="N112" s="240">
        <v>0</v>
      </c>
      <c r="O112" s="240">
        <v>0</v>
      </c>
      <c r="P112" s="240">
        <v>0</v>
      </c>
      <c r="Q112" s="240">
        <v>0</v>
      </c>
      <c r="R112" s="240">
        <v>0</v>
      </c>
      <c r="S112" s="240">
        <v>0</v>
      </c>
      <c r="T112" s="240">
        <v>0</v>
      </c>
      <c r="U112" s="240">
        <v>0</v>
      </c>
      <c r="V112" s="240">
        <v>0</v>
      </c>
      <c r="W112" s="240">
        <v>0</v>
      </c>
      <c r="X112" s="240">
        <v>0</v>
      </c>
      <c r="Y112" s="240">
        <v>0</v>
      </c>
      <c r="Z112" s="240">
        <v>0</v>
      </c>
      <c r="AA112" s="240">
        <v>0</v>
      </c>
      <c r="AB112" s="240">
        <v>0</v>
      </c>
      <c r="AC112" s="240">
        <v>0</v>
      </c>
      <c r="AD112" s="240">
        <v>0.51447840499999997</v>
      </c>
      <c r="AE112" s="240">
        <v>0</v>
      </c>
      <c r="AF112" s="240">
        <v>0</v>
      </c>
      <c r="AG112" s="240">
        <v>0</v>
      </c>
      <c r="AH112" s="240">
        <v>0</v>
      </c>
      <c r="AI112" s="240">
        <v>0</v>
      </c>
      <c r="AJ112" s="240">
        <v>0</v>
      </c>
      <c r="AK112" s="240">
        <v>0</v>
      </c>
      <c r="AL112" s="240">
        <v>0</v>
      </c>
      <c r="AM112" s="240">
        <v>0</v>
      </c>
      <c r="AN112" s="240">
        <v>0</v>
      </c>
      <c r="AO112" s="240">
        <v>0</v>
      </c>
      <c r="AP112" s="240">
        <v>0</v>
      </c>
      <c r="AQ112" s="240">
        <v>0</v>
      </c>
      <c r="AR112" s="240">
        <v>0</v>
      </c>
      <c r="AS112" s="240">
        <v>0</v>
      </c>
      <c r="AT112" s="240">
        <v>0</v>
      </c>
      <c r="AU112" s="240">
        <v>0</v>
      </c>
      <c r="AV112" s="240">
        <v>0</v>
      </c>
      <c r="AW112" s="240">
        <v>0</v>
      </c>
      <c r="AX112" s="240">
        <v>0</v>
      </c>
      <c r="AY112" s="240">
        <v>0</v>
      </c>
      <c r="AZ112" s="240">
        <v>0</v>
      </c>
      <c r="BA112" s="240">
        <v>0</v>
      </c>
      <c r="BB112" s="240">
        <v>0</v>
      </c>
      <c r="BC112" s="240">
        <v>0</v>
      </c>
    </row>
    <row r="113" spans="1:55" customFormat="1" ht="31.5">
      <c r="A113" s="238" t="s">
        <v>627</v>
      </c>
      <c r="B113" s="239" t="s">
        <v>681</v>
      </c>
      <c r="C113" s="238" t="s">
        <v>682</v>
      </c>
      <c r="D113" s="240">
        <v>59.069191760437995</v>
      </c>
      <c r="E113" s="240">
        <v>0</v>
      </c>
      <c r="F113" s="240">
        <v>0</v>
      </c>
      <c r="G113" s="240">
        <v>0</v>
      </c>
      <c r="H113" s="240">
        <v>0</v>
      </c>
      <c r="I113" s="240">
        <v>0</v>
      </c>
      <c r="J113" s="240">
        <v>0</v>
      </c>
      <c r="K113" s="240">
        <v>0</v>
      </c>
      <c r="L113" s="240">
        <v>0</v>
      </c>
      <c r="M113" s="240">
        <v>0</v>
      </c>
      <c r="N113" s="240">
        <v>0</v>
      </c>
      <c r="O113" s="240">
        <v>0</v>
      </c>
      <c r="P113" s="240">
        <v>0</v>
      </c>
      <c r="Q113" s="240">
        <v>0</v>
      </c>
      <c r="R113" s="240">
        <v>0</v>
      </c>
      <c r="S113" s="240">
        <v>0</v>
      </c>
      <c r="T113" s="240">
        <v>0</v>
      </c>
      <c r="U113" s="240">
        <v>0</v>
      </c>
      <c r="V113" s="240">
        <v>0</v>
      </c>
      <c r="W113" s="240">
        <v>0</v>
      </c>
      <c r="X113" s="240">
        <v>0</v>
      </c>
      <c r="Y113" s="240">
        <v>0</v>
      </c>
      <c r="Z113" s="240">
        <v>0</v>
      </c>
      <c r="AA113" s="240">
        <v>0</v>
      </c>
      <c r="AB113" s="240">
        <v>0</v>
      </c>
      <c r="AC113" s="240">
        <v>0</v>
      </c>
      <c r="AD113" s="240">
        <v>94.861778754000099</v>
      </c>
      <c r="AE113" s="240">
        <v>0</v>
      </c>
      <c r="AF113" s="240">
        <v>0</v>
      </c>
      <c r="AG113" s="240">
        <v>0</v>
      </c>
      <c r="AH113" s="240">
        <v>0</v>
      </c>
      <c r="AI113" s="240">
        <v>0</v>
      </c>
      <c r="AJ113" s="240">
        <v>0</v>
      </c>
      <c r="AK113" s="240">
        <v>0</v>
      </c>
      <c r="AL113" s="240">
        <v>0</v>
      </c>
      <c r="AM113" s="240">
        <v>0</v>
      </c>
      <c r="AN113" s="240">
        <v>0</v>
      </c>
      <c r="AO113" s="240">
        <v>0</v>
      </c>
      <c r="AP113" s="240">
        <v>0</v>
      </c>
      <c r="AQ113" s="240">
        <v>0</v>
      </c>
      <c r="AR113" s="240">
        <v>0</v>
      </c>
      <c r="AS113" s="240">
        <v>0</v>
      </c>
      <c r="AT113" s="240">
        <v>0</v>
      </c>
      <c r="AU113" s="240">
        <v>0</v>
      </c>
      <c r="AV113" s="240">
        <v>0</v>
      </c>
      <c r="AW113" s="240">
        <v>0</v>
      </c>
      <c r="AX113" s="240">
        <v>0</v>
      </c>
      <c r="AY113" s="240">
        <v>0</v>
      </c>
      <c r="AZ113" s="240">
        <v>0</v>
      </c>
      <c r="BA113" s="240">
        <v>0</v>
      </c>
      <c r="BB113" s="240">
        <v>0</v>
      </c>
      <c r="BC113" s="240">
        <v>0</v>
      </c>
    </row>
    <row r="114" spans="1:55" customFormat="1" ht="31.5">
      <c r="A114" s="238" t="s">
        <v>683</v>
      </c>
      <c r="B114" s="239" t="s">
        <v>684</v>
      </c>
      <c r="C114" s="238" t="s">
        <v>507</v>
      </c>
      <c r="D114" s="240">
        <v>0</v>
      </c>
      <c r="E114" s="240">
        <v>0</v>
      </c>
      <c r="F114" s="240">
        <v>0</v>
      </c>
      <c r="G114" s="240">
        <v>0</v>
      </c>
      <c r="H114" s="240">
        <v>0</v>
      </c>
      <c r="I114" s="240">
        <v>0</v>
      </c>
      <c r="J114" s="240">
        <v>0</v>
      </c>
      <c r="K114" s="240">
        <v>0</v>
      </c>
      <c r="L114" s="240">
        <v>0</v>
      </c>
      <c r="M114" s="240">
        <v>0</v>
      </c>
      <c r="N114" s="240">
        <v>0</v>
      </c>
      <c r="O114" s="240">
        <v>0</v>
      </c>
      <c r="P114" s="240">
        <v>0</v>
      </c>
      <c r="Q114" s="240">
        <v>0</v>
      </c>
      <c r="R114" s="240">
        <v>0</v>
      </c>
      <c r="S114" s="240">
        <v>0</v>
      </c>
      <c r="T114" s="240">
        <v>0</v>
      </c>
      <c r="U114" s="240">
        <v>0</v>
      </c>
      <c r="V114" s="240">
        <v>0</v>
      </c>
      <c r="W114" s="240">
        <v>0</v>
      </c>
      <c r="X114" s="240">
        <v>0</v>
      </c>
      <c r="Y114" s="240">
        <v>0</v>
      </c>
      <c r="Z114" s="240">
        <v>0</v>
      </c>
      <c r="AA114" s="240">
        <v>0</v>
      </c>
      <c r="AB114" s="240">
        <v>0</v>
      </c>
      <c r="AC114" s="240">
        <v>0</v>
      </c>
      <c r="AD114" s="240">
        <v>0</v>
      </c>
      <c r="AE114" s="240">
        <v>0</v>
      </c>
      <c r="AF114" s="240">
        <v>0</v>
      </c>
      <c r="AG114" s="240">
        <v>0</v>
      </c>
      <c r="AH114" s="240">
        <v>0</v>
      </c>
      <c r="AI114" s="240">
        <v>0</v>
      </c>
      <c r="AJ114" s="240">
        <v>0</v>
      </c>
      <c r="AK114" s="240">
        <v>0</v>
      </c>
      <c r="AL114" s="240">
        <v>0</v>
      </c>
      <c r="AM114" s="240">
        <v>0</v>
      </c>
      <c r="AN114" s="240">
        <v>0</v>
      </c>
      <c r="AO114" s="240">
        <v>0</v>
      </c>
      <c r="AP114" s="240">
        <v>0</v>
      </c>
      <c r="AQ114" s="240">
        <v>0</v>
      </c>
      <c r="AR114" s="240">
        <v>0</v>
      </c>
      <c r="AS114" s="240">
        <v>0</v>
      </c>
      <c r="AT114" s="240">
        <v>0</v>
      </c>
      <c r="AU114" s="240">
        <v>0</v>
      </c>
      <c r="AV114" s="240">
        <v>0</v>
      </c>
      <c r="AW114" s="240">
        <v>0</v>
      </c>
      <c r="AX114" s="240">
        <v>0</v>
      </c>
      <c r="AY114" s="240">
        <v>0</v>
      </c>
      <c r="AZ114" s="240">
        <v>0</v>
      </c>
      <c r="BA114" s="240">
        <v>0</v>
      </c>
      <c r="BB114" s="240">
        <v>0</v>
      </c>
      <c r="BC114" s="240">
        <v>0</v>
      </c>
    </row>
    <row r="115" spans="1:55" customFormat="1" ht="31.5">
      <c r="A115" s="238" t="s">
        <v>685</v>
      </c>
      <c r="B115" s="239" t="s">
        <v>686</v>
      </c>
      <c r="C115" s="238" t="s">
        <v>507</v>
      </c>
      <c r="D115" s="240">
        <v>341.31956291223599</v>
      </c>
      <c r="E115" s="240">
        <v>1.6631851200000001</v>
      </c>
      <c r="F115" s="240">
        <v>1.4677188400000001</v>
      </c>
      <c r="G115" s="240">
        <v>0</v>
      </c>
      <c r="H115" s="240">
        <v>0.19546627999999999</v>
      </c>
      <c r="I115" s="240">
        <v>0</v>
      </c>
      <c r="J115" s="240">
        <v>1.6631851200000001</v>
      </c>
      <c r="K115" s="240">
        <v>1.4677188400000001</v>
      </c>
      <c r="L115" s="240">
        <v>0</v>
      </c>
      <c r="M115" s="240">
        <v>0.19546627999999999</v>
      </c>
      <c r="N115" s="240">
        <v>0</v>
      </c>
      <c r="O115" s="240">
        <v>0</v>
      </c>
      <c r="P115" s="240">
        <v>0</v>
      </c>
      <c r="Q115" s="240">
        <v>0</v>
      </c>
      <c r="R115" s="240">
        <v>0</v>
      </c>
      <c r="S115" s="240">
        <v>0</v>
      </c>
      <c r="T115" s="240">
        <v>0</v>
      </c>
      <c r="U115" s="240">
        <v>0</v>
      </c>
      <c r="V115" s="240">
        <v>0</v>
      </c>
      <c r="W115" s="240">
        <v>0</v>
      </c>
      <c r="X115" s="240">
        <v>0</v>
      </c>
      <c r="Y115" s="240">
        <v>0</v>
      </c>
      <c r="Z115" s="240">
        <v>0</v>
      </c>
      <c r="AA115" s="240">
        <v>0</v>
      </c>
      <c r="AB115" s="240">
        <v>0</v>
      </c>
      <c r="AC115" s="240">
        <v>0</v>
      </c>
      <c r="AD115" s="240">
        <v>279.02180812214579</v>
      </c>
      <c r="AE115" s="240">
        <v>7.6506838500000001</v>
      </c>
      <c r="AF115" s="240">
        <v>0</v>
      </c>
      <c r="AG115" s="240">
        <v>7.6265396499999998</v>
      </c>
      <c r="AH115" s="240">
        <v>0</v>
      </c>
      <c r="AI115" s="240">
        <v>2.4144200000000001E-2</v>
      </c>
      <c r="AJ115" s="240">
        <v>7.6506838500000001</v>
      </c>
      <c r="AK115" s="240">
        <v>0</v>
      </c>
      <c r="AL115" s="240">
        <v>7.6265396499999998</v>
      </c>
      <c r="AM115" s="240">
        <v>0</v>
      </c>
      <c r="AN115" s="240">
        <v>2.4144200000000001E-2</v>
      </c>
      <c r="AO115" s="240">
        <v>0</v>
      </c>
      <c r="AP115" s="240">
        <v>0</v>
      </c>
      <c r="AQ115" s="240">
        <v>0</v>
      </c>
      <c r="AR115" s="240">
        <v>0</v>
      </c>
      <c r="AS115" s="240">
        <v>0</v>
      </c>
      <c r="AT115" s="240">
        <v>0</v>
      </c>
      <c r="AU115" s="240">
        <v>0</v>
      </c>
      <c r="AV115" s="240">
        <v>0</v>
      </c>
      <c r="AW115" s="240">
        <v>0</v>
      </c>
      <c r="AX115" s="240">
        <v>0</v>
      </c>
      <c r="AY115" s="240">
        <v>0</v>
      </c>
      <c r="AZ115" s="240">
        <v>0</v>
      </c>
      <c r="BA115" s="240">
        <v>0</v>
      </c>
      <c r="BB115" s="240">
        <v>0</v>
      </c>
      <c r="BC115" s="240">
        <v>0</v>
      </c>
    </row>
    <row r="116" spans="1:55" customFormat="1">
      <c r="A116" s="238" t="s">
        <v>687</v>
      </c>
      <c r="B116" s="239" t="s">
        <v>688</v>
      </c>
      <c r="C116" s="238" t="s">
        <v>507</v>
      </c>
      <c r="D116" s="240">
        <v>321.00976397486858</v>
      </c>
      <c r="E116" s="240">
        <v>1.6631851200000001</v>
      </c>
      <c r="F116" s="240">
        <v>1.4677188400000001</v>
      </c>
      <c r="G116" s="240">
        <v>0</v>
      </c>
      <c r="H116" s="240">
        <v>0.19546627999999999</v>
      </c>
      <c r="I116" s="240">
        <v>0</v>
      </c>
      <c r="J116" s="240">
        <v>1.6631851200000001</v>
      </c>
      <c r="K116" s="240">
        <v>1.4677188400000001</v>
      </c>
      <c r="L116" s="240">
        <v>0</v>
      </c>
      <c r="M116" s="240">
        <v>0.19546627999999999</v>
      </c>
      <c r="N116" s="240">
        <v>0</v>
      </c>
      <c r="O116" s="240">
        <v>0</v>
      </c>
      <c r="P116" s="240">
        <v>0</v>
      </c>
      <c r="Q116" s="240">
        <v>0</v>
      </c>
      <c r="R116" s="240">
        <v>0</v>
      </c>
      <c r="S116" s="240">
        <v>0</v>
      </c>
      <c r="T116" s="240">
        <v>0</v>
      </c>
      <c r="U116" s="240">
        <v>0</v>
      </c>
      <c r="V116" s="240">
        <v>0</v>
      </c>
      <c r="W116" s="240">
        <v>0</v>
      </c>
      <c r="X116" s="240">
        <v>0</v>
      </c>
      <c r="Y116" s="240">
        <v>0</v>
      </c>
      <c r="Z116" s="240">
        <v>0</v>
      </c>
      <c r="AA116" s="240">
        <v>0</v>
      </c>
      <c r="AB116" s="240">
        <v>0</v>
      </c>
      <c r="AC116" s="240">
        <v>0</v>
      </c>
      <c r="AD116" s="240">
        <v>262.94948332027184</v>
      </c>
      <c r="AE116" s="240">
        <v>7.6265396499999998</v>
      </c>
      <c r="AF116" s="240">
        <v>0</v>
      </c>
      <c r="AG116" s="240">
        <v>7.6265396499999998</v>
      </c>
      <c r="AH116" s="240">
        <v>0</v>
      </c>
      <c r="AI116" s="240">
        <v>0</v>
      </c>
      <c r="AJ116" s="240">
        <v>7.6265396499999998</v>
      </c>
      <c r="AK116" s="240">
        <v>0</v>
      </c>
      <c r="AL116" s="240">
        <v>7.6265396499999998</v>
      </c>
      <c r="AM116" s="240">
        <v>0</v>
      </c>
      <c r="AN116" s="240">
        <v>0</v>
      </c>
      <c r="AO116" s="240">
        <v>0</v>
      </c>
      <c r="AP116" s="240">
        <v>0</v>
      </c>
      <c r="AQ116" s="240">
        <v>0</v>
      </c>
      <c r="AR116" s="240">
        <v>0</v>
      </c>
      <c r="AS116" s="240">
        <v>0</v>
      </c>
      <c r="AT116" s="240">
        <v>0</v>
      </c>
      <c r="AU116" s="240">
        <v>0</v>
      </c>
      <c r="AV116" s="240">
        <v>0</v>
      </c>
      <c r="AW116" s="240">
        <v>0</v>
      </c>
      <c r="AX116" s="240">
        <v>0</v>
      </c>
      <c r="AY116" s="240">
        <v>0</v>
      </c>
      <c r="AZ116" s="240">
        <v>0</v>
      </c>
      <c r="BA116" s="240">
        <v>0</v>
      </c>
      <c r="BB116" s="240">
        <v>0</v>
      </c>
      <c r="BC116" s="240">
        <v>0</v>
      </c>
    </row>
    <row r="117" spans="1:55" customFormat="1" ht="63">
      <c r="A117" s="238" t="s">
        <v>687</v>
      </c>
      <c r="B117" s="239" t="s">
        <v>689</v>
      </c>
      <c r="C117" s="238" t="s">
        <v>690</v>
      </c>
      <c r="D117" s="240">
        <v>8.15546283508972</v>
      </c>
      <c r="E117" s="240">
        <v>0</v>
      </c>
      <c r="F117" s="240">
        <v>0</v>
      </c>
      <c r="G117" s="240">
        <v>0</v>
      </c>
      <c r="H117" s="240">
        <v>0</v>
      </c>
      <c r="I117" s="240">
        <v>0</v>
      </c>
      <c r="J117" s="240">
        <v>0</v>
      </c>
      <c r="K117" s="240">
        <v>0</v>
      </c>
      <c r="L117" s="240">
        <v>0</v>
      </c>
      <c r="M117" s="240">
        <v>0</v>
      </c>
      <c r="N117" s="240">
        <v>0</v>
      </c>
      <c r="O117" s="240">
        <v>0</v>
      </c>
      <c r="P117" s="240">
        <v>0</v>
      </c>
      <c r="Q117" s="240">
        <v>0</v>
      </c>
      <c r="R117" s="240">
        <v>0</v>
      </c>
      <c r="S117" s="240">
        <v>0</v>
      </c>
      <c r="T117" s="240">
        <v>0</v>
      </c>
      <c r="U117" s="240">
        <v>0</v>
      </c>
      <c r="V117" s="240">
        <v>0</v>
      </c>
      <c r="W117" s="240">
        <v>0</v>
      </c>
      <c r="X117" s="240">
        <v>0</v>
      </c>
      <c r="Y117" s="240">
        <v>0</v>
      </c>
      <c r="Z117" s="240">
        <v>0</v>
      </c>
      <c r="AA117" s="240">
        <v>0</v>
      </c>
      <c r="AB117" s="240">
        <v>0</v>
      </c>
      <c r="AC117" s="240">
        <v>0</v>
      </c>
      <c r="AD117" s="240">
        <v>6.796219029241434</v>
      </c>
      <c r="AE117" s="240">
        <v>0</v>
      </c>
      <c r="AF117" s="240">
        <v>0</v>
      </c>
      <c r="AG117" s="240">
        <v>0</v>
      </c>
      <c r="AH117" s="240">
        <v>0</v>
      </c>
      <c r="AI117" s="240">
        <v>0</v>
      </c>
      <c r="AJ117" s="240">
        <v>0</v>
      </c>
      <c r="AK117" s="240">
        <v>0</v>
      </c>
      <c r="AL117" s="240">
        <v>0</v>
      </c>
      <c r="AM117" s="240">
        <v>0</v>
      </c>
      <c r="AN117" s="240">
        <v>0</v>
      </c>
      <c r="AO117" s="240">
        <v>0</v>
      </c>
      <c r="AP117" s="240">
        <v>0</v>
      </c>
      <c r="AQ117" s="240">
        <v>0</v>
      </c>
      <c r="AR117" s="240">
        <v>0</v>
      </c>
      <c r="AS117" s="240">
        <v>0</v>
      </c>
      <c r="AT117" s="240">
        <v>0</v>
      </c>
      <c r="AU117" s="240">
        <v>0</v>
      </c>
      <c r="AV117" s="240">
        <v>0</v>
      </c>
      <c r="AW117" s="240">
        <v>0</v>
      </c>
      <c r="AX117" s="240">
        <v>0</v>
      </c>
      <c r="AY117" s="240">
        <v>0</v>
      </c>
      <c r="AZ117" s="240">
        <v>0</v>
      </c>
      <c r="BA117" s="240">
        <v>0</v>
      </c>
      <c r="BB117" s="240">
        <v>0</v>
      </c>
      <c r="BC117" s="240">
        <v>0</v>
      </c>
    </row>
    <row r="118" spans="1:55" customFormat="1" ht="31.5">
      <c r="A118" s="238" t="s">
        <v>687</v>
      </c>
      <c r="B118" s="239" t="s">
        <v>691</v>
      </c>
      <c r="C118" s="238" t="s">
        <v>692</v>
      </c>
      <c r="D118" s="240">
        <v>1</v>
      </c>
      <c r="E118" s="240">
        <v>0</v>
      </c>
      <c r="F118" s="240">
        <v>0</v>
      </c>
      <c r="G118" s="240">
        <v>0</v>
      </c>
      <c r="H118" s="240">
        <v>0</v>
      </c>
      <c r="I118" s="240">
        <v>0</v>
      </c>
      <c r="J118" s="240">
        <v>0</v>
      </c>
      <c r="K118" s="240">
        <v>0</v>
      </c>
      <c r="L118" s="240">
        <v>0</v>
      </c>
      <c r="M118" s="240">
        <v>0</v>
      </c>
      <c r="N118" s="240">
        <v>0</v>
      </c>
      <c r="O118" s="240">
        <v>0</v>
      </c>
      <c r="P118" s="240">
        <v>0</v>
      </c>
      <c r="Q118" s="240">
        <v>0</v>
      </c>
      <c r="R118" s="240">
        <v>0</v>
      </c>
      <c r="S118" s="240">
        <v>0</v>
      </c>
      <c r="T118" s="240">
        <v>0</v>
      </c>
      <c r="U118" s="240">
        <v>0</v>
      </c>
      <c r="V118" s="240">
        <v>0</v>
      </c>
      <c r="W118" s="240">
        <v>0</v>
      </c>
      <c r="X118" s="240">
        <v>0</v>
      </c>
      <c r="Y118" s="240">
        <v>0</v>
      </c>
      <c r="Z118" s="240">
        <v>0</v>
      </c>
      <c r="AA118" s="240">
        <v>0</v>
      </c>
      <c r="AB118" s="240">
        <v>0</v>
      </c>
      <c r="AC118" s="240">
        <v>0</v>
      </c>
      <c r="AD118" s="240">
        <v>0</v>
      </c>
      <c r="AE118" s="240">
        <v>0</v>
      </c>
      <c r="AF118" s="240">
        <v>0</v>
      </c>
      <c r="AG118" s="240">
        <v>0</v>
      </c>
      <c r="AH118" s="240">
        <v>0</v>
      </c>
      <c r="AI118" s="240">
        <v>0</v>
      </c>
      <c r="AJ118" s="240">
        <v>0</v>
      </c>
      <c r="AK118" s="240">
        <v>0</v>
      </c>
      <c r="AL118" s="240">
        <v>0</v>
      </c>
      <c r="AM118" s="240">
        <v>0</v>
      </c>
      <c r="AN118" s="240">
        <v>0</v>
      </c>
      <c r="AO118" s="240">
        <v>0</v>
      </c>
      <c r="AP118" s="240">
        <v>0</v>
      </c>
      <c r="AQ118" s="240">
        <v>0</v>
      </c>
      <c r="AR118" s="240">
        <v>0</v>
      </c>
      <c r="AS118" s="240">
        <v>0</v>
      </c>
      <c r="AT118" s="240">
        <v>0</v>
      </c>
      <c r="AU118" s="240">
        <v>0</v>
      </c>
      <c r="AV118" s="240">
        <v>0</v>
      </c>
      <c r="AW118" s="240">
        <v>0</v>
      </c>
      <c r="AX118" s="240">
        <v>0</v>
      </c>
      <c r="AY118" s="240">
        <v>0</v>
      </c>
      <c r="AZ118" s="240">
        <v>0</v>
      </c>
      <c r="BA118" s="240">
        <v>0</v>
      </c>
      <c r="BB118" s="240">
        <v>0</v>
      </c>
      <c r="BC118" s="240">
        <v>0</v>
      </c>
    </row>
    <row r="119" spans="1:55" customFormat="1" ht="31.5">
      <c r="A119" s="238" t="s">
        <v>687</v>
      </c>
      <c r="B119" s="239" t="s">
        <v>693</v>
      </c>
      <c r="C119" s="238" t="s">
        <v>694</v>
      </c>
      <c r="D119" s="240">
        <v>6.8149322033898301</v>
      </c>
      <c r="E119" s="240">
        <v>0</v>
      </c>
      <c r="F119" s="240">
        <v>0</v>
      </c>
      <c r="G119" s="240">
        <v>0</v>
      </c>
      <c r="H119" s="240">
        <v>0</v>
      </c>
      <c r="I119" s="240">
        <v>0</v>
      </c>
      <c r="J119" s="240">
        <v>0</v>
      </c>
      <c r="K119" s="240">
        <v>0</v>
      </c>
      <c r="L119" s="240">
        <v>0</v>
      </c>
      <c r="M119" s="240">
        <v>0</v>
      </c>
      <c r="N119" s="240">
        <v>0</v>
      </c>
      <c r="O119" s="240">
        <v>0</v>
      </c>
      <c r="P119" s="240">
        <v>0</v>
      </c>
      <c r="Q119" s="240">
        <v>0</v>
      </c>
      <c r="R119" s="240">
        <v>0</v>
      </c>
      <c r="S119" s="240">
        <v>0</v>
      </c>
      <c r="T119" s="240">
        <v>0</v>
      </c>
      <c r="U119" s="240">
        <v>0</v>
      </c>
      <c r="V119" s="240">
        <v>0</v>
      </c>
      <c r="W119" s="240">
        <v>0</v>
      </c>
      <c r="X119" s="240">
        <v>0</v>
      </c>
      <c r="Y119" s="240">
        <v>0</v>
      </c>
      <c r="Z119" s="240">
        <v>0</v>
      </c>
      <c r="AA119" s="240">
        <v>0</v>
      </c>
      <c r="AB119" s="240">
        <v>0</v>
      </c>
      <c r="AC119" s="240">
        <v>0</v>
      </c>
      <c r="AD119" s="240">
        <v>5.6791101694915254</v>
      </c>
      <c r="AE119" s="240">
        <v>0</v>
      </c>
      <c r="AF119" s="240">
        <v>0</v>
      </c>
      <c r="AG119" s="240">
        <v>0</v>
      </c>
      <c r="AH119" s="240">
        <v>0</v>
      </c>
      <c r="AI119" s="240">
        <v>0</v>
      </c>
      <c r="AJ119" s="240">
        <v>0</v>
      </c>
      <c r="AK119" s="240">
        <v>0</v>
      </c>
      <c r="AL119" s="240">
        <v>0</v>
      </c>
      <c r="AM119" s="240">
        <v>0</v>
      </c>
      <c r="AN119" s="240">
        <v>0</v>
      </c>
      <c r="AO119" s="240">
        <v>0</v>
      </c>
      <c r="AP119" s="240">
        <v>0</v>
      </c>
      <c r="AQ119" s="240">
        <v>0</v>
      </c>
      <c r="AR119" s="240">
        <v>0</v>
      </c>
      <c r="AS119" s="240">
        <v>0</v>
      </c>
      <c r="AT119" s="240">
        <v>0</v>
      </c>
      <c r="AU119" s="240">
        <v>0</v>
      </c>
      <c r="AV119" s="240">
        <v>0</v>
      </c>
      <c r="AW119" s="240">
        <v>0</v>
      </c>
      <c r="AX119" s="240">
        <v>0</v>
      </c>
      <c r="AY119" s="240">
        <v>0</v>
      </c>
      <c r="AZ119" s="240">
        <v>0</v>
      </c>
      <c r="BA119" s="240">
        <v>0</v>
      </c>
      <c r="BB119" s="240">
        <v>0</v>
      </c>
      <c r="BC119" s="240">
        <v>0</v>
      </c>
    </row>
    <row r="120" spans="1:55" customFormat="1" ht="31.5">
      <c r="A120" s="238" t="s">
        <v>687</v>
      </c>
      <c r="B120" s="239" t="s">
        <v>695</v>
      </c>
      <c r="C120" s="238" t="s">
        <v>696</v>
      </c>
      <c r="D120" s="240">
        <v>1</v>
      </c>
      <c r="E120" s="240">
        <v>0</v>
      </c>
      <c r="F120" s="240">
        <v>0</v>
      </c>
      <c r="G120" s="240">
        <v>0</v>
      </c>
      <c r="H120" s="240">
        <v>0</v>
      </c>
      <c r="I120" s="240">
        <v>0</v>
      </c>
      <c r="J120" s="240">
        <v>0</v>
      </c>
      <c r="K120" s="240">
        <v>0</v>
      </c>
      <c r="L120" s="240">
        <v>0</v>
      </c>
      <c r="M120" s="240">
        <v>0</v>
      </c>
      <c r="N120" s="240">
        <v>0</v>
      </c>
      <c r="O120" s="240">
        <v>0</v>
      </c>
      <c r="P120" s="240">
        <v>0</v>
      </c>
      <c r="Q120" s="240">
        <v>0</v>
      </c>
      <c r="R120" s="240">
        <v>0</v>
      </c>
      <c r="S120" s="240">
        <v>0</v>
      </c>
      <c r="T120" s="240">
        <v>0</v>
      </c>
      <c r="U120" s="240">
        <v>0</v>
      </c>
      <c r="V120" s="240">
        <v>0</v>
      </c>
      <c r="W120" s="240">
        <v>0</v>
      </c>
      <c r="X120" s="240">
        <v>0</v>
      </c>
      <c r="Y120" s="240">
        <v>0</v>
      </c>
      <c r="Z120" s="240">
        <v>0</v>
      </c>
      <c r="AA120" s="240">
        <v>0</v>
      </c>
      <c r="AB120" s="240">
        <v>0</v>
      </c>
      <c r="AC120" s="240">
        <v>0</v>
      </c>
      <c r="AD120" s="240">
        <v>0</v>
      </c>
      <c r="AE120" s="240">
        <v>0</v>
      </c>
      <c r="AF120" s="240">
        <v>0</v>
      </c>
      <c r="AG120" s="240">
        <v>0</v>
      </c>
      <c r="AH120" s="240">
        <v>0</v>
      </c>
      <c r="AI120" s="240">
        <v>0</v>
      </c>
      <c r="AJ120" s="240">
        <v>0</v>
      </c>
      <c r="AK120" s="240">
        <v>0</v>
      </c>
      <c r="AL120" s="240">
        <v>0</v>
      </c>
      <c r="AM120" s="240">
        <v>0</v>
      </c>
      <c r="AN120" s="240">
        <v>0</v>
      </c>
      <c r="AO120" s="240">
        <v>0</v>
      </c>
      <c r="AP120" s="240">
        <v>0</v>
      </c>
      <c r="AQ120" s="240">
        <v>0</v>
      </c>
      <c r="AR120" s="240">
        <v>0</v>
      </c>
      <c r="AS120" s="240">
        <v>0</v>
      </c>
      <c r="AT120" s="240">
        <v>0</v>
      </c>
      <c r="AU120" s="240">
        <v>0</v>
      </c>
      <c r="AV120" s="240">
        <v>0</v>
      </c>
      <c r="AW120" s="240">
        <v>0</v>
      </c>
      <c r="AX120" s="240">
        <v>0</v>
      </c>
      <c r="AY120" s="240">
        <v>0</v>
      </c>
      <c r="AZ120" s="240">
        <v>0</v>
      </c>
      <c r="BA120" s="240">
        <v>0</v>
      </c>
      <c r="BB120" s="240">
        <v>0</v>
      </c>
      <c r="BC120" s="240">
        <v>0</v>
      </c>
    </row>
    <row r="121" spans="1:55" customFormat="1" ht="31.5">
      <c r="A121" s="238" t="s">
        <v>687</v>
      </c>
      <c r="B121" s="239" t="s">
        <v>697</v>
      </c>
      <c r="C121" s="238" t="s">
        <v>698</v>
      </c>
      <c r="D121" s="240">
        <v>5.1495457627118597</v>
      </c>
      <c r="E121" s="240">
        <v>0</v>
      </c>
      <c r="F121" s="240">
        <v>0</v>
      </c>
      <c r="G121" s="240">
        <v>0</v>
      </c>
      <c r="H121" s="240">
        <v>0</v>
      </c>
      <c r="I121" s="240">
        <v>0</v>
      </c>
      <c r="J121" s="240">
        <v>0</v>
      </c>
      <c r="K121" s="240">
        <v>0</v>
      </c>
      <c r="L121" s="240">
        <v>0</v>
      </c>
      <c r="M121" s="240">
        <v>0</v>
      </c>
      <c r="N121" s="240">
        <v>0</v>
      </c>
      <c r="O121" s="240">
        <v>0</v>
      </c>
      <c r="P121" s="240">
        <v>0</v>
      </c>
      <c r="Q121" s="240">
        <v>0</v>
      </c>
      <c r="R121" s="240">
        <v>0</v>
      </c>
      <c r="S121" s="240">
        <v>0</v>
      </c>
      <c r="T121" s="240">
        <v>0</v>
      </c>
      <c r="U121" s="240">
        <v>0</v>
      </c>
      <c r="V121" s="240">
        <v>0</v>
      </c>
      <c r="W121" s="240">
        <v>0</v>
      </c>
      <c r="X121" s="240">
        <v>0</v>
      </c>
      <c r="Y121" s="240">
        <v>0</v>
      </c>
      <c r="Z121" s="240">
        <v>0</v>
      </c>
      <c r="AA121" s="240">
        <v>0</v>
      </c>
      <c r="AB121" s="240">
        <v>0</v>
      </c>
      <c r="AC121" s="240">
        <v>0</v>
      </c>
      <c r="AD121" s="240">
        <v>4.2912881355932164</v>
      </c>
      <c r="AE121" s="240">
        <v>0</v>
      </c>
      <c r="AF121" s="240">
        <v>0</v>
      </c>
      <c r="AG121" s="240">
        <v>0</v>
      </c>
      <c r="AH121" s="240">
        <v>0</v>
      </c>
      <c r="AI121" s="240">
        <v>0</v>
      </c>
      <c r="AJ121" s="240">
        <v>0</v>
      </c>
      <c r="AK121" s="240">
        <v>0</v>
      </c>
      <c r="AL121" s="240">
        <v>0</v>
      </c>
      <c r="AM121" s="240">
        <v>0</v>
      </c>
      <c r="AN121" s="240">
        <v>0</v>
      </c>
      <c r="AO121" s="240">
        <v>0</v>
      </c>
      <c r="AP121" s="240">
        <v>0</v>
      </c>
      <c r="AQ121" s="240">
        <v>0</v>
      </c>
      <c r="AR121" s="240">
        <v>0</v>
      </c>
      <c r="AS121" s="240">
        <v>0</v>
      </c>
      <c r="AT121" s="240">
        <v>0</v>
      </c>
      <c r="AU121" s="240">
        <v>0</v>
      </c>
      <c r="AV121" s="240">
        <v>0</v>
      </c>
      <c r="AW121" s="240">
        <v>0</v>
      </c>
      <c r="AX121" s="240">
        <v>0</v>
      </c>
      <c r="AY121" s="240">
        <v>0</v>
      </c>
      <c r="AZ121" s="240">
        <v>0</v>
      </c>
      <c r="BA121" s="240">
        <v>0</v>
      </c>
      <c r="BB121" s="240">
        <v>0</v>
      </c>
      <c r="BC121" s="240">
        <v>0</v>
      </c>
    </row>
    <row r="122" spans="1:55" customFormat="1" ht="31.5">
      <c r="A122" s="238" t="s">
        <v>687</v>
      </c>
      <c r="B122" s="239" t="s">
        <v>699</v>
      </c>
      <c r="C122" s="238" t="s">
        <v>700</v>
      </c>
      <c r="D122" s="240">
        <v>1.2084101694915299</v>
      </c>
      <c r="E122" s="240">
        <v>0</v>
      </c>
      <c r="F122" s="240">
        <v>0</v>
      </c>
      <c r="G122" s="240">
        <v>0</v>
      </c>
      <c r="H122" s="240">
        <v>0</v>
      </c>
      <c r="I122" s="240">
        <v>0</v>
      </c>
      <c r="J122" s="240">
        <v>0</v>
      </c>
      <c r="K122" s="240">
        <v>0</v>
      </c>
      <c r="L122" s="240">
        <v>0</v>
      </c>
      <c r="M122" s="240">
        <v>0</v>
      </c>
      <c r="N122" s="240">
        <v>0</v>
      </c>
      <c r="O122" s="240">
        <v>0</v>
      </c>
      <c r="P122" s="240">
        <v>0</v>
      </c>
      <c r="Q122" s="240">
        <v>0</v>
      </c>
      <c r="R122" s="240">
        <v>0</v>
      </c>
      <c r="S122" s="240">
        <v>0</v>
      </c>
      <c r="T122" s="240">
        <v>0</v>
      </c>
      <c r="U122" s="240">
        <v>0</v>
      </c>
      <c r="V122" s="240">
        <v>0</v>
      </c>
      <c r="W122" s="240">
        <v>0</v>
      </c>
      <c r="X122" s="240">
        <v>0</v>
      </c>
      <c r="Y122" s="240">
        <v>0</v>
      </c>
      <c r="Z122" s="240">
        <v>0</v>
      </c>
      <c r="AA122" s="240">
        <v>0</v>
      </c>
      <c r="AB122" s="240">
        <v>0</v>
      </c>
      <c r="AC122" s="240">
        <v>0</v>
      </c>
      <c r="AD122" s="240">
        <v>1.0070084745762751</v>
      </c>
      <c r="AE122" s="240">
        <v>0</v>
      </c>
      <c r="AF122" s="240">
        <v>0</v>
      </c>
      <c r="AG122" s="240">
        <v>0</v>
      </c>
      <c r="AH122" s="240">
        <v>0</v>
      </c>
      <c r="AI122" s="240">
        <v>0</v>
      </c>
      <c r="AJ122" s="240">
        <v>0</v>
      </c>
      <c r="AK122" s="240">
        <v>0</v>
      </c>
      <c r="AL122" s="240">
        <v>0</v>
      </c>
      <c r="AM122" s="240">
        <v>0</v>
      </c>
      <c r="AN122" s="240">
        <v>0</v>
      </c>
      <c r="AO122" s="240">
        <v>0</v>
      </c>
      <c r="AP122" s="240">
        <v>0</v>
      </c>
      <c r="AQ122" s="240">
        <v>0</v>
      </c>
      <c r="AR122" s="240">
        <v>0</v>
      </c>
      <c r="AS122" s="240">
        <v>0</v>
      </c>
      <c r="AT122" s="240">
        <v>0</v>
      </c>
      <c r="AU122" s="240">
        <v>0</v>
      </c>
      <c r="AV122" s="240">
        <v>0</v>
      </c>
      <c r="AW122" s="240">
        <v>0</v>
      </c>
      <c r="AX122" s="240">
        <v>0</v>
      </c>
      <c r="AY122" s="240">
        <v>0</v>
      </c>
      <c r="AZ122" s="240">
        <v>0</v>
      </c>
      <c r="BA122" s="240">
        <v>0</v>
      </c>
      <c r="BB122" s="240">
        <v>0</v>
      </c>
      <c r="BC122" s="240">
        <v>0</v>
      </c>
    </row>
    <row r="123" spans="1:55" customFormat="1" ht="31.5">
      <c r="A123" s="238" t="s">
        <v>687</v>
      </c>
      <c r="B123" s="239" t="s">
        <v>701</v>
      </c>
      <c r="C123" s="238" t="s">
        <v>702</v>
      </c>
      <c r="D123" s="240">
        <v>2.0246542372881402</v>
      </c>
      <c r="E123" s="240">
        <v>0</v>
      </c>
      <c r="F123" s="240">
        <v>0</v>
      </c>
      <c r="G123" s="240">
        <v>0</v>
      </c>
      <c r="H123" s="240">
        <v>0</v>
      </c>
      <c r="I123" s="240">
        <v>0</v>
      </c>
      <c r="J123" s="240">
        <v>0</v>
      </c>
      <c r="K123" s="240">
        <v>0</v>
      </c>
      <c r="L123" s="240">
        <v>0</v>
      </c>
      <c r="M123" s="240">
        <v>0</v>
      </c>
      <c r="N123" s="240">
        <v>0</v>
      </c>
      <c r="O123" s="240">
        <v>0</v>
      </c>
      <c r="P123" s="240">
        <v>0</v>
      </c>
      <c r="Q123" s="240">
        <v>0</v>
      </c>
      <c r="R123" s="240">
        <v>0</v>
      </c>
      <c r="S123" s="240">
        <v>0</v>
      </c>
      <c r="T123" s="240">
        <v>0</v>
      </c>
      <c r="U123" s="240">
        <v>0</v>
      </c>
      <c r="V123" s="240">
        <v>0</v>
      </c>
      <c r="W123" s="240">
        <v>0</v>
      </c>
      <c r="X123" s="240">
        <v>0</v>
      </c>
      <c r="Y123" s="240">
        <v>0</v>
      </c>
      <c r="Z123" s="240">
        <v>0</v>
      </c>
      <c r="AA123" s="240">
        <v>0</v>
      </c>
      <c r="AB123" s="240">
        <v>0</v>
      </c>
      <c r="AC123" s="240">
        <v>0</v>
      </c>
      <c r="AD123" s="240">
        <v>1.6872118644067835</v>
      </c>
      <c r="AE123" s="240">
        <v>0</v>
      </c>
      <c r="AF123" s="240">
        <v>0</v>
      </c>
      <c r="AG123" s="240">
        <v>0</v>
      </c>
      <c r="AH123" s="240">
        <v>0</v>
      </c>
      <c r="AI123" s="240">
        <v>0</v>
      </c>
      <c r="AJ123" s="240">
        <v>0</v>
      </c>
      <c r="AK123" s="240">
        <v>0</v>
      </c>
      <c r="AL123" s="240">
        <v>0</v>
      </c>
      <c r="AM123" s="240">
        <v>0</v>
      </c>
      <c r="AN123" s="240">
        <v>0</v>
      </c>
      <c r="AO123" s="240">
        <v>0</v>
      </c>
      <c r="AP123" s="240">
        <v>0</v>
      </c>
      <c r="AQ123" s="240">
        <v>0</v>
      </c>
      <c r="AR123" s="240">
        <v>0</v>
      </c>
      <c r="AS123" s="240">
        <v>0</v>
      </c>
      <c r="AT123" s="240">
        <v>0</v>
      </c>
      <c r="AU123" s="240">
        <v>0</v>
      </c>
      <c r="AV123" s="240">
        <v>0</v>
      </c>
      <c r="AW123" s="240">
        <v>0</v>
      </c>
      <c r="AX123" s="240">
        <v>0</v>
      </c>
      <c r="AY123" s="240">
        <v>0</v>
      </c>
      <c r="AZ123" s="240">
        <v>0</v>
      </c>
      <c r="BA123" s="240">
        <v>0</v>
      </c>
      <c r="BB123" s="240">
        <v>0</v>
      </c>
      <c r="BC123" s="240">
        <v>0</v>
      </c>
    </row>
    <row r="124" spans="1:55" customFormat="1" ht="31.5">
      <c r="A124" s="238" t="s">
        <v>687</v>
      </c>
      <c r="B124" s="239" t="s">
        <v>703</v>
      </c>
      <c r="C124" s="238" t="s">
        <v>704</v>
      </c>
      <c r="D124" s="240">
        <v>0.43252881355932199</v>
      </c>
      <c r="E124" s="240">
        <v>0</v>
      </c>
      <c r="F124" s="240">
        <v>0</v>
      </c>
      <c r="G124" s="240">
        <v>0</v>
      </c>
      <c r="H124" s="240">
        <v>0</v>
      </c>
      <c r="I124" s="240">
        <v>0</v>
      </c>
      <c r="J124" s="240">
        <v>0</v>
      </c>
      <c r="K124" s="240">
        <v>0</v>
      </c>
      <c r="L124" s="240">
        <v>0</v>
      </c>
      <c r="M124" s="240">
        <v>0</v>
      </c>
      <c r="N124" s="240">
        <v>0</v>
      </c>
      <c r="O124" s="240">
        <v>0</v>
      </c>
      <c r="P124" s="240">
        <v>0</v>
      </c>
      <c r="Q124" s="240">
        <v>0</v>
      </c>
      <c r="R124" s="240">
        <v>0</v>
      </c>
      <c r="S124" s="240">
        <v>0</v>
      </c>
      <c r="T124" s="240">
        <v>0</v>
      </c>
      <c r="U124" s="240">
        <v>0</v>
      </c>
      <c r="V124" s="240">
        <v>0</v>
      </c>
      <c r="W124" s="240">
        <v>0</v>
      </c>
      <c r="X124" s="240">
        <v>0</v>
      </c>
      <c r="Y124" s="240">
        <v>0</v>
      </c>
      <c r="Z124" s="240">
        <v>0</v>
      </c>
      <c r="AA124" s="240">
        <v>0</v>
      </c>
      <c r="AB124" s="240">
        <v>0</v>
      </c>
      <c r="AC124" s="240">
        <v>0</v>
      </c>
      <c r="AD124" s="240">
        <v>0.36044067796610169</v>
      </c>
      <c r="AE124" s="240">
        <v>0</v>
      </c>
      <c r="AF124" s="240">
        <v>0</v>
      </c>
      <c r="AG124" s="240">
        <v>0</v>
      </c>
      <c r="AH124" s="240">
        <v>0</v>
      </c>
      <c r="AI124" s="240">
        <v>0</v>
      </c>
      <c r="AJ124" s="240">
        <v>0</v>
      </c>
      <c r="AK124" s="240">
        <v>0</v>
      </c>
      <c r="AL124" s="240">
        <v>0</v>
      </c>
      <c r="AM124" s="240">
        <v>0</v>
      </c>
      <c r="AN124" s="240">
        <v>0</v>
      </c>
      <c r="AO124" s="240">
        <v>0</v>
      </c>
      <c r="AP124" s="240">
        <v>0</v>
      </c>
      <c r="AQ124" s="240">
        <v>0</v>
      </c>
      <c r="AR124" s="240">
        <v>0</v>
      </c>
      <c r="AS124" s="240">
        <v>0</v>
      </c>
      <c r="AT124" s="240">
        <v>0</v>
      </c>
      <c r="AU124" s="240">
        <v>0</v>
      </c>
      <c r="AV124" s="240">
        <v>0</v>
      </c>
      <c r="AW124" s="240">
        <v>0</v>
      </c>
      <c r="AX124" s="240">
        <v>0</v>
      </c>
      <c r="AY124" s="240">
        <v>0</v>
      </c>
      <c r="AZ124" s="240">
        <v>0</v>
      </c>
      <c r="BA124" s="240">
        <v>0</v>
      </c>
      <c r="BB124" s="240">
        <v>0</v>
      </c>
      <c r="BC124" s="240">
        <v>0</v>
      </c>
    </row>
    <row r="125" spans="1:55" customFormat="1" ht="31.5">
      <c r="A125" s="238" t="s">
        <v>687</v>
      </c>
      <c r="B125" s="239" t="s">
        <v>705</v>
      </c>
      <c r="C125" s="238" t="s">
        <v>706</v>
      </c>
      <c r="D125" s="240">
        <v>0.53883050847457603</v>
      </c>
      <c r="E125" s="240">
        <v>0</v>
      </c>
      <c r="F125" s="240">
        <v>0</v>
      </c>
      <c r="G125" s="240">
        <v>0</v>
      </c>
      <c r="H125" s="240">
        <v>0</v>
      </c>
      <c r="I125" s="240">
        <v>0</v>
      </c>
      <c r="J125" s="240">
        <v>0</v>
      </c>
      <c r="K125" s="240">
        <v>0</v>
      </c>
      <c r="L125" s="240">
        <v>0</v>
      </c>
      <c r="M125" s="240">
        <v>0</v>
      </c>
      <c r="N125" s="240">
        <v>0</v>
      </c>
      <c r="O125" s="240">
        <v>0</v>
      </c>
      <c r="P125" s="240">
        <v>0</v>
      </c>
      <c r="Q125" s="240">
        <v>0</v>
      </c>
      <c r="R125" s="240">
        <v>0</v>
      </c>
      <c r="S125" s="240">
        <v>0</v>
      </c>
      <c r="T125" s="240">
        <v>0</v>
      </c>
      <c r="U125" s="240">
        <v>0</v>
      </c>
      <c r="V125" s="240">
        <v>0</v>
      </c>
      <c r="W125" s="240">
        <v>0</v>
      </c>
      <c r="X125" s="240">
        <v>0</v>
      </c>
      <c r="Y125" s="240">
        <v>0</v>
      </c>
      <c r="Z125" s="240">
        <v>0</v>
      </c>
      <c r="AA125" s="240">
        <v>0</v>
      </c>
      <c r="AB125" s="240">
        <v>0</v>
      </c>
      <c r="AC125" s="240">
        <v>0</v>
      </c>
      <c r="AD125" s="240">
        <v>0.44902542372881338</v>
      </c>
      <c r="AE125" s="240">
        <v>0</v>
      </c>
      <c r="AF125" s="240">
        <v>0</v>
      </c>
      <c r="AG125" s="240">
        <v>0</v>
      </c>
      <c r="AH125" s="240">
        <v>0</v>
      </c>
      <c r="AI125" s="240">
        <v>0</v>
      </c>
      <c r="AJ125" s="240">
        <v>0</v>
      </c>
      <c r="AK125" s="240">
        <v>0</v>
      </c>
      <c r="AL125" s="240">
        <v>0</v>
      </c>
      <c r="AM125" s="240">
        <v>0</v>
      </c>
      <c r="AN125" s="240">
        <v>0</v>
      </c>
      <c r="AO125" s="240">
        <v>0</v>
      </c>
      <c r="AP125" s="240">
        <v>0</v>
      </c>
      <c r="AQ125" s="240">
        <v>0</v>
      </c>
      <c r="AR125" s="240">
        <v>0</v>
      </c>
      <c r="AS125" s="240">
        <v>0</v>
      </c>
      <c r="AT125" s="240">
        <v>0</v>
      </c>
      <c r="AU125" s="240">
        <v>0</v>
      </c>
      <c r="AV125" s="240">
        <v>0</v>
      </c>
      <c r="AW125" s="240">
        <v>0</v>
      </c>
      <c r="AX125" s="240">
        <v>0</v>
      </c>
      <c r="AY125" s="240">
        <v>0</v>
      </c>
      <c r="AZ125" s="240">
        <v>0</v>
      </c>
      <c r="BA125" s="240">
        <v>0</v>
      </c>
      <c r="BB125" s="240">
        <v>0</v>
      </c>
      <c r="BC125" s="240">
        <v>0</v>
      </c>
    </row>
    <row r="126" spans="1:55" customFormat="1" ht="31.5">
      <c r="A126" s="238" t="s">
        <v>687</v>
      </c>
      <c r="B126" s="239" t="s">
        <v>707</v>
      </c>
      <c r="C126" s="238" t="s">
        <v>708</v>
      </c>
      <c r="D126" s="240">
        <v>1.5537152542372901</v>
      </c>
      <c r="E126" s="240">
        <v>0</v>
      </c>
      <c r="F126" s="240">
        <v>0</v>
      </c>
      <c r="G126" s="240">
        <v>0</v>
      </c>
      <c r="H126" s="240">
        <v>0</v>
      </c>
      <c r="I126" s="240">
        <v>0</v>
      </c>
      <c r="J126" s="240">
        <v>0</v>
      </c>
      <c r="K126" s="240">
        <v>0</v>
      </c>
      <c r="L126" s="240">
        <v>0</v>
      </c>
      <c r="M126" s="240">
        <v>0</v>
      </c>
      <c r="N126" s="240">
        <v>0</v>
      </c>
      <c r="O126" s="240">
        <v>0</v>
      </c>
      <c r="P126" s="240">
        <v>0</v>
      </c>
      <c r="Q126" s="240">
        <v>0</v>
      </c>
      <c r="R126" s="240">
        <v>0</v>
      </c>
      <c r="S126" s="240">
        <v>0</v>
      </c>
      <c r="T126" s="240">
        <v>0</v>
      </c>
      <c r="U126" s="240">
        <v>0</v>
      </c>
      <c r="V126" s="240">
        <v>0</v>
      </c>
      <c r="W126" s="240">
        <v>0</v>
      </c>
      <c r="X126" s="240">
        <v>0</v>
      </c>
      <c r="Y126" s="240">
        <v>0</v>
      </c>
      <c r="Z126" s="240">
        <v>0</v>
      </c>
      <c r="AA126" s="240">
        <v>0</v>
      </c>
      <c r="AB126" s="240">
        <v>0</v>
      </c>
      <c r="AC126" s="240">
        <v>0</v>
      </c>
      <c r="AD126" s="240">
        <v>1.2947627118644085</v>
      </c>
      <c r="AE126" s="240">
        <v>0</v>
      </c>
      <c r="AF126" s="240">
        <v>0</v>
      </c>
      <c r="AG126" s="240">
        <v>0</v>
      </c>
      <c r="AH126" s="240">
        <v>0</v>
      </c>
      <c r="AI126" s="240">
        <v>0</v>
      </c>
      <c r="AJ126" s="240">
        <v>0</v>
      </c>
      <c r="AK126" s="240">
        <v>0</v>
      </c>
      <c r="AL126" s="240">
        <v>0</v>
      </c>
      <c r="AM126" s="240">
        <v>0</v>
      </c>
      <c r="AN126" s="240">
        <v>0</v>
      </c>
      <c r="AO126" s="240">
        <v>0</v>
      </c>
      <c r="AP126" s="240">
        <v>0</v>
      </c>
      <c r="AQ126" s="240">
        <v>0</v>
      </c>
      <c r="AR126" s="240">
        <v>0</v>
      </c>
      <c r="AS126" s="240">
        <v>0</v>
      </c>
      <c r="AT126" s="240">
        <v>0</v>
      </c>
      <c r="AU126" s="240">
        <v>0</v>
      </c>
      <c r="AV126" s="240">
        <v>0</v>
      </c>
      <c r="AW126" s="240">
        <v>0</v>
      </c>
      <c r="AX126" s="240">
        <v>0</v>
      </c>
      <c r="AY126" s="240">
        <v>0</v>
      </c>
      <c r="AZ126" s="240">
        <v>0</v>
      </c>
      <c r="BA126" s="240">
        <v>0</v>
      </c>
      <c r="BB126" s="240">
        <v>0</v>
      </c>
      <c r="BC126" s="240">
        <v>0</v>
      </c>
    </row>
    <row r="127" spans="1:55" customFormat="1" ht="31.5">
      <c r="A127" s="238" t="s">
        <v>687</v>
      </c>
      <c r="B127" s="239" t="s">
        <v>709</v>
      </c>
      <c r="C127" s="238" t="s">
        <v>710</v>
      </c>
      <c r="D127" s="240">
        <v>7.0102576271186399</v>
      </c>
      <c r="E127" s="240">
        <v>0</v>
      </c>
      <c r="F127" s="240">
        <v>0</v>
      </c>
      <c r="G127" s="240">
        <v>0</v>
      </c>
      <c r="H127" s="240">
        <v>0</v>
      </c>
      <c r="I127" s="240">
        <v>0</v>
      </c>
      <c r="J127" s="240">
        <v>0</v>
      </c>
      <c r="K127" s="240">
        <v>0</v>
      </c>
      <c r="L127" s="240">
        <v>0</v>
      </c>
      <c r="M127" s="240">
        <v>0</v>
      </c>
      <c r="N127" s="240">
        <v>0</v>
      </c>
      <c r="O127" s="240">
        <v>0</v>
      </c>
      <c r="P127" s="240">
        <v>0</v>
      </c>
      <c r="Q127" s="240">
        <v>0</v>
      </c>
      <c r="R127" s="240">
        <v>0</v>
      </c>
      <c r="S127" s="240">
        <v>0</v>
      </c>
      <c r="T127" s="240">
        <v>0</v>
      </c>
      <c r="U127" s="240">
        <v>0</v>
      </c>
      <c r="V127" s="240">
        <v>0</v>
      </c>
      <c r="W127" s="240">
        <v>0</v>
      </c>
      <c r="X127" s="240">
        <v>0</v>
      </c>
      <c r="Y127" s="240">
        <v>0</v>
      </c>
      <c r="Z127" s="240">
        <v>0</v>
      </c>
      <c r="AA127" s="240">
        <v>0</v>
      </c>
      <c r="AB127" s="240">
        <v>0</v>
      </c>
      <c r="AC127" s="240">
        <v>0</v>
      </c>
      <c r="AD127" s="240">
        <v>5.8418813559322</v>
      </c>
      <c r="AE127" s="240">
        <v>0</v>
      </c>
      <c r="AF127" s="240">
        <v>0</v>
      </c>
      <c r="AG127" s="240">
        <v>0</v>
      </c>
      <c r="AH127" s="240">
        <v>0</v>
      </c>
      <c r="AI127" s="240">
        <v>0</v>
      </c>
      <c r="AJ127" s="240">
        <v>0</v>
      </c>
      <c r="AK127" s="240">
        <v>0</v>
      </c>
      <c r="AL127" s="240">
        <v>0</v>
      </c>
      <c r="AM127" s="240">
        <v>0</v>
      </c>
      <c r="AN127" s="240">
        <v>0</v>
      </c>
      <c r="AO127" s="240">
        <v>0</v>
      </c>
      <c r="AP127" s="240">
        <v>0</v>
      </c>
      <c r="AQ127" s="240">
        <v>0</v>
      </c>
      <c r="AR127" s="240">
        <v>0</v>
      </c>
      <c r="AS127" s="240">
        <v>0</v>
      </c>
      <c r="AT127" s="240">
        <v>0</v>
      </c>
      <c r="AU127" s="240">
        <v>0</v>
      </c>
      <c r="AV127" s="240">
        <v>0</v>
      </c>
      <c r="AW127" s="240">
        <v>0</v>
      </c>
      <c r="AX127" s="240">
        <v>0</v>
      </c>
      <c r="AY127" s="240">
        <v>0</v>
      </c>
      <c r="AZ127" s="240">
        <v>0</v>
      </c>
      <c r="BA127" s="240">
        <v>0</v>
      </c>
      <c r="BB127" s="240">
        <v>0</v>
      </c>
      <c r="BC127" s="240">
        <v>0</v>
      </c>
    </row>
    <row r="128" spans="1:55" customFormat="1" ht="31.5">
      <c r="A128" s="238" t="s">
        <v>687</v>
      </c>
      <c r="B128" s="239" t="s">
        <v>711</v>
      </c>
      <c r="C128" s="238" t="s">
        <v>712</v>
      </c>
      <c r="D128" s="240">
        <v>7.39475593220339</v>
      </c>
      <c r="E128" s="240">
        <v>0</v>
      </c>
      <c r="F128" s="240">
        <v>0</v>
      </c>
      <c r="G128" s="240">
        <v>0</v>
      </c>
      <c r="H128" s="240">
        <v>0</v>
      </c>
      <c r="I128" s="240">
        <v>0</v>
      </c>
      <c r="J128" s="240">
        <v>0</v>
      </c>
      <c r="K128" s="240">
        <v>0</v>
      </c>
      <c r="L128" s="240">
        <v>0</v>
      </c>
      <c r="M128" s="240">
        <v>0</v>
      </c>
      <c r="N128" s="240">
        <v>0</v>
      </c>
      <c r="O128" s="240">
        <v>0</v>
      </c>
      <c r="P128" s="240">
        <v>0</v>
      </c>
      <c r="Q128" s="240">
        <v>0</v>
      </c>
      <c r="R128" s="240">
        <v>0</v>
      </c>
      <c r="S128" s="240">
        <v>0</v>
      </c>
      <c r="T128" s="240">
        <v>0</v>
      </c>
      <c r="U128" s="240">
        <v>0</v>
      </c>
      <c r="V128" s="240">
        <v>0</v>
      </c>
      <c r="W128" s="240">
        <v>0</v>
      </c>
      <c r="X128" s="240">
        <v>0</v>
      </c>
      <c r="Y128" s="240">
        <v>0</v>
      </c>
      <c r="Z128" s="240">
        <v>0</v>
      </c>
      <c r="AA128" s="240">
        <v>0</v>
      </c>
      <c r="AB128" s="240">
        <v>0</v>
      </c>
      <c r="AC128" s="240">
        <v>0</v>
      </c>
      <c r="AD128" s="240">
        <v>6.1622966101694923</v>
      </c>
      <c r="AE128" s="240">
        <v>0</v>
      </c>
      <c r="AF128" s="240">
        <v>0</v>
      </c>
      <c r="AG128" s="240">
        <v>0</v>
      </c>
      <c r="AH128" s="240">
        <v>0</v>
      </c>
      <c r="AI128" s="240">
        <v>0</v>
      </c>
      <c r="AJ128" s="240">
        <v>0</v>
      </c>
      <c r="AK128" s="240">
        <v>0</v>
      </c>
      <c r="AL128" s="240">
        <v>0</v>
      </c>
      <c r="AM128" s="240">
        <v>0</v>
      </c>
      <c r="AN128" s="240">
        <v>0</v>
      </c>
      <c r="AO128" s="240">
        <v>0</v>
      </c>
      <c r="AP128" s="240">
        <v>0</v>
      </c>
      <c r="AQ128" s="240">
        <v>0</v>
      </c>
      <c r="AR128" s="240">
        <v>0</v>
      </c>
      <c r="AS128" s="240">
        <v>0</v>
      </c>
      <c r="AT128" s="240">
        <v>0</v>
      </c>
      <c r="AU128" s="240">
        <v>0</v>
      </c>
      <c r="AV128" s="240">
        <v>0</v>
      </c>
      <c r="AW128" s="240">
        <v>0</v>
      </c>
      <c r="AX128" s="240">
        <v>0</v>
      </c>
      <c r="AY128" s="240">
        <v>0</v>
      </c>
      <c r="AZ128" s="240">
        <v>0</v>
      </c>
      <c r="BA128" s="240">
        <v>0</v>
      </c>
      <c r="BB128" s="240">
        <v>0</v>
      </c>
      <c r="BC128" s="240">
        <v>0</v>
      </c>
    </row>
    <row r="129" spans="1:55" customFormat="1" ht="31.5">
      <c r="A129" s="238" t="s">
        <v>687</v>
      </c>
      <c r="B129" s="239" t="s">
        <v>713</v>
      </c>
      <c r="C129" s="238" t="s">
        <v>714</v>
      </c>
      <c r="D129" s="240">
        <v>6.71347118644068</v>
      </c>
      <c r="E129" s="240">
        <v>0</v>
      </c>
      <c r="F129" s="240">
        <v>0</v>
      </c>
      <c r="G129" s="240">
        <v>0</v>
      </c>
      <c r="H129" s="240">
        <v>0</v>
      </c>
      <c r="I129" s="240">
        <v>0</v>
      </c>
      <c r="J129" s="240">
        <v>0</v>
      </c>
      <c r="K129" s="240">
        <v>0</v>
      </c>
      <c r="L129" s="240">
        <v>0</v>
      </c>
      <c r="M129" s="240">
        <v>0</v>
      </c>
      <c r="N129" s="240">
        <v>0</v>
      </c>
      <c r="O129" s="240">
        <v>0</v>
      </c>
      <c r="P129" s="240">
        <v>0</v>
      </c>
      <c r="Q129" s="240">
        <v>0</v>
      </c>
      <c r="R129" s="240">
        <v>0</v>
      </c>
      <c r="S129" s="240">
        <v>0</v>
      </c>
      <c r="T129" s="240">
        <v>0</v>
      </c>
      <c r="U129" s="240">
        <v>0</v>
      </c>
      <c r="V129" s="240">
        <v>0</v>
      </c>
      <c r="W129" s="240">
        <v>0</v>
      </c>
      <c r="X129" s="240">
        <v>0</v>
      </c>
      <c r="Y129" s="240">
        <v>0</v>
      </c>
      <c r="Z129" s="240">
        <v>0</v>
      </c>
      <c r="AA129" s="240">
        <v>0</v>
      </c>
      <c r="AB129" s="240">
        <v>0</v>
      </c>
      <c r="AC129" s="240">
        <v>0</v>
      </c>
      <c r="AD129" s="240">
        <v>5.5945593220339003</v>
      </c>
      <c r="AE129" s="240">
        <v>0</v>
      </c>
      <c r="AF129" s="240">
        <v>0</v>
      </c>
      <c r="AG129" s="240">
        <v>0</v>
      </c>
      <c r="AH129" s="240">
        <v>0</v>
      </c>
      <c r="AI129" s="240">
        <v>0</v>
      </c>
      <c r="AJ129" s="240">
        <v>0</v>
      </c>
      <c r="AK129" s="240">
        <v>0</v>
      </c>
      <c r="AL129" s="240">
        <v>0</v>
      </c>
      <c r="AM129" s="240">
        <v>0</v>
      </c>
      <c r="AN129" s="240">
        <v>0</v>
      </c>
      <c r="AO129" s="240">
        <v>0</v>
      </c>
      <c r="AP129" s="240">
        <v>0</v>
      </c>
      <c r="AQ129" s="240">
        <v>0</v>
      </c>
      <c r="AR129" s="240">
        <v>0</v>
      </c>
      <c r="AS129" s="240">
        <v>0</v>
      </c>
      <c r="AT129" s="240">
        <v>0</v>
      </c>
      <c r="AU129" s="240">
        <v>0</v>
      </c>
      <c r="AV129" s="240">
        <v>0</v>
      </c>
      <c r="AW129" s="240">
        <v>0</v>
      </c>
      <c r="AX129" s="240">
        <v>0</v>
      </c>
      <c r="AY129" s="240">
        <v>0</v>
      </c>
      <c r="AZ129" s="240">
        <v>0</v>
      </c>
      <c r="BA129" s="240">
        <v>0</v>
      </c>
      <c r="BB129" s="240">
        <v>0</v>
      </c>
      <c r="BC129" s="240">
        <v>0</v>
      </c>
    </row>
    <row r="130" spans="1:55" customFormat="1" ht="31.5">
      <c r="A130" s="238" t="s">
        <v>687</v>
      </c>
      <c r="B130" s="239" t="s">
        <v>715</v>
      </c>
      <c r="C130" s="238" t="s">
        <v>716</v>
      </c>
      <c r="D130" s="240">
        <v>2.8196542372881401</v>
      </c>
      <c r="E130" s="240">
        <v>0</v>
      </c>
      <c r="F130" s="240">
        <v>0</v>
      </c>
      <c r="G130" s="240">
        <v>0</v>
      </c>
      <c r="H130" s="240">
        <v>0</v>
      </c>
      <c r="I130" s="240">
        <v>0</v>
      </c>
      <c r="J130" s="240">
        <v>0</v>
      </c>
      <c r="K130" s="240">
        <v>0</v>
      </c>
      <c r="L130" s="240">
        <v>0</v>
      </c>
      <c r="M130" s="240">
        <v>0</v>
      </c>
      <c r="N130" s="240">
        <v>0</v>
      </c>
      <c r="O130" s="240">
        <v>0</v>
      </c>
      <c r="P130" s="240">
        <v>0</v>
      </c>
      <c r="Q130" s="240">
        <v>0</v>
      </c>
      <c r="R130" s="240">
        <v>0</v>
      </c>
      <c r="S130" s="240">
        <v>0</v>
      </c>
      <c r="T130" s="240">
        <v>0</v>
      </c>
      <c r="U130" s="240">
        <v>0</v>
      </c>
      <c r="V130" s="240">
        <v>0</v>
      </c>
      <c r="W130" s="240">
        <v>0</v>
      </c>
      <c r="X130" s="240">
        <v>0</v>
      </c>
      <c r="Y130" s="240">
        <v>0</v>
      </c>
      <c r="Z130" s="240">
        <v>0</v>
      </c>
      <c r="AA130" s="240">
        <v>0</v>
      </c>
      <c r="AB130" s="240">
        <v>0</v>
      </c>
      <c r="AC130" s="240">
        <v>0</v>
      </c>
      <c r="AD130" s="240">
        <v>2.3497118644067836</v>
      </c>
      <c r="AE130" s="240">
        <v>0</v>
      </c>
      <c r="AF130" s="240">
        <v>0</v>
      </c>
      <c r="AG130" s="240">
        <v>0</v>
      </c>
      <c r="AH130" s="240">
        <v>0</v>
      </c>
      <c r="AI130" s="240">
        <v>0</v>
      </c>
      <c r="AJ130" s="240">
        <v>0</v>
      </c>
      <c r="AK130" s="240">
        <v>0</v>
      </c>
      <c r="AL130" s="240">
        <v>0</v>
      </c>
      <c r="AM130" s="240">
        <v>0</v>
      </c>
      <c r="AN130" s="240">
        <v>0</v>
      </c>
      <c r="AO130" s="240">
        <v>0</v>
      </c>
      <c r="AP130" s="240">
        <v>0</v>
      </c>
      <c r="AQ130" s="240">
        <v>0</v>
      </c>
      <c r="AR130" s="240">
        <v>0</v>
      </c>
      <c r="AS130" s="240">
        <v>0</v>
      </c>
      <c r="AT130" s="240">
        <v>0</v>
      </c>
      <c r="AU130" s="240">
        <v>0</v>
      </c>
      <c r="AV130" s="240">
        <v>0</v>
      </c>
      <c r="AW130" s="240">
        <v>0</v>
      </c>
      <c r="AX130" s="240">
        <v>0</v>
      </c>
      <c r="AY130" s="240">
        <v>0</v>
      </c>
      <c r="AZ130" s="240">
        <v>0</v>
      </c>
      <c r="BA130" s="240">
        <v>0</v>
      </c>
      <c r="BB130" s="240">
        <v>0</v>
      </c>
      <c r="BC130" s="240">
        <v>0</v>
      </c>
    </row>
    <row r="131" spans="1:55" customFormat="1" ht="31.5">
      <c r="A131" s="238" t="s">
        <v>687</v>
      </c>
      <c r="B131" s="239" t="s">
        <v>717</v>
      </c>
      <c r="C131" s="238" t="s">
        <v>718</v>
      </c>
      <c r="D131" s="240">
        <v>5.2568542372881399</v>
      </c>
      <c r="E131" s="240">
        <v>0</v>
      </c>
      <c r="F131" s="240">
        <v>0</v>
      </c>
      <c r="G131" s="240">
        <v>0</v>
      </c>
      <c r="H131" s="240">
        <v>0</v>
      </c>
      <c r="I131" s="240">
        <v>0</v>
      </c>
      <c r="J131" s="240">
        <v>0</v>
      </c>
      <c r="K131" s="240">
        <v>0</v>
      </c>
      <c r="L131" s="240">
        <v>0</v>
      </c>
      <c r="M131" s="240">
        <v>0</v>
      </c>
      <c r="N131" s="240">
        <v>0</v>
      </c>
      <c r="O131" s="240">
        <v>0</v>
      </c>
      <c r="P131" s="240">
        <v>0</v>
      </c>
      <c r="Q131" s="240">
        <v>0</v>
      </c>
      <c r="R131" s="240">
        <v>0</v>
      </c>
      <c r="S131" s="240">
        <v>0</v>
      </c>
      <c r="T131" s="240">
        <v>0</v>
      </c>
      <c r="U131" s="240">
        <v>0</v>
      </c>
      <c r="V131" s="240">
        <v>0</v>
      </c>
      <c r="W131" s="240">
        <v>0</v>
      </c>
      <c r="X131" s="240">
        <v>0</v>
      </c>
      <c r="Y131" s="240">
        <v>0</v>
      </c>
      <c r="Z131" s="240">
        <v>0</v>
      </c>
      <c r="AA131" s="240">
        <v>0</v>
      </c>
      <c r="AB131" s="240">
        <v>0</v>
      </c>
      <c r="AC131" s="240">
        <v>0</v>
      </c>
      <c r="AD131" s="240">
        <v>4.3807118644067833</v>
      </c>
      <c r="AE131" s="240">
        <v>0</v>
      </c>
      <c r="AF131" s="240">
        <v>0</v>
      </c>
      <c r="AG131" s="240">
        <v>0</v>
      </c>
      <c r="AH131" s="240">
        <v>0</v>
      </c>
      <c r="AI131" s="240">
        <v>0</v>
      </c>
      <c r="AJ131" s="240">
        <v>0</v>
      </c>
      <c r="AK131" s="240">
        <v>0</v>
      </c>
      <c r="AL131" s="240">
        <v>0</v>
      </c>
      <c r="AM131" s="240">
        <v>0</v>
      </c>
      <c r="AN131" s="240">
        <v>0</v>
      </c>
      <c r="AO131" s="240">
        <v>0</v>
      </c>
      <c r="AP131" s="240">
        <v>0</v>
      </c>
      <c r="AQ131" s="240">
        <v>0</v>
      </c>
      <c r="AR131" s="240">
        <v>0</v>
      </c>
      <c r="AS131" s="240">
        <v>0</v>
      </c>
      <c r="AT131" s="240">
        <v>0</v>
      </c>
      <c r="AU131" s="240">
        <v>0</v>
      </c>
      <c r="AV131" s="240">
        <v>0</v>
      </c>
      <c r="AW131" s="240">
        <v>0</v>
      </c>
      <c r="AX131" s="240">
        <v>0</v>
      </c>
      <c r="AY131" s="240">
        <v>0</v>
      </c>
      <c r="AZ131" s="240">
        <v>0</v>
      </c>
      <c r="BA131" s="240">
        <v>0</v>
      </c>
      <c r="BB131" s="240">
        <v>0</v>
      </c>
      <c r="BC131" s="240">
        <v>0</v>
      </c>
    </row>
    <row r="132" spans="1:55" customFormat="1" ht="31.5">
      <c r="A132" s="238" t="s">
        <v>687</v>
      </c>
      <c r="B132" s="239" t="s">
        <v>719</v>
      </c>
      <c r="C132" s="238" t="s">
        <v>720</v>
      </c>
      <c r="D132" s="240">
        <v>13.195891525423701</v>
      </c>
      <c r="E132" s="240">
        <v>0</v>
      </c>
      <c r="F132" s="240">
        <v>0</v>
      </c>
      <c r="G132" s="240">
        <v>0</v>
      </c>
      <c r="H132" s="240">
        <v>0</v>
      </c>
      <c r="I132" s="240">
        <v>0</v>
      </c>
      <c r="J132" s="240">
        <v>0</v>
      </c>
      <c r="K132" s="240">
        <v>0</v>
      </c>
      <c r="L132" s="240">
        <v>0</v>
      </c>
      <c r="M132" s="240">
        <v>0</v>
      </c>
      <c r="N132" s="240">
        <v>0</v>
      </c>
      <c r="O132" s="240">
        <v>0</v>
      </c>
      <c r="P132" s="240">
        <v>0</v>
      </c>
      <c r="Q132" s="240">
        <v>0</v>
      </c>
      <c r="R132" s="240">
        <v>0</v>
      </c>
      <c r="S132" s="240">
        <v>0</v>
      </c>
      <c r="T132" s="240">
        <v>0</v>
      </c>
      <c r="U132" s="240">
        <v>0</v>
      </c>
      <c r="V132" s="240">
        <v>0</v>
      </c>
      <c r="W132" s="240">
        <v>0</v>
      </c>
      <c r="X132" s="240">
        <v>0</v>
      </c>
      <c r="Y132" s="240">
        <v>0</v>
      </c>
      <c r="Z132" s="240">
        <v>0</v>
      </c>
      <c r="AA132" s="240">
        <v>0</v>
      </c>
      <c r="AB132" s="240">
        <v>0</v>
      </c>
      <c r="AC132" s="240">
        <v>0</v>
      </c>
      <c r="AD132" s="240">
        <v>10.996576271186418</v>
      </c>
      <c r="AE132" s="240">
        <v>0</v>
      </c>
      <c r="AF132" s="240">
        <v>0</v>
      </c>
      <c r="AG132" s="240">
        <v>0</v>
      </c>
      <c r="AH132" s="240">
        <v>0</v>
      </c>
      <c r="AI132" s="240">
        <v>0</v>
      </c>
      <c r="AJ132" s="240">
        <v>0</v>
      </c>
      <c r="AK132" s="240">
        <v>0</v>
      </c>
      <c r="AL132" s="240">
        <v>0</v>
      </c>
      <c r="AM132" s="240">
        <v>0</v>
      </c>
      <c r="AN132" s="240">
        <v>0</v>
      </c>
      <c r="AO132" s="240">
        <v>0</v>
      </c>
      <c r="AP132" s="240">
        <v>0</v>
      </c>
      <c r="AQ132" s="240">
        <v>0</v>
      </c>
      <c r="AR132" s="240">
        <v>0</v>
      </c>
      <c r="AS132" s="240">
        <v>0</v>
      </c>
      <c r="AT132" s="240">
        <v>0</v>
      </c>
      <c r="AU132" s="240">
        <v>0</v>
      </c>
      <c r="AV132" s="240">
        <v>0</v>
      </c>
      <c r="AW132" s="240">
        <v>0</v>
      </c>
      <c r="AX132" s="240">
        <v>0</v>
      </c>
      <c r="AY132" s="240">
        <v>0</v>
      </c>
      <c r="AZ132" s="240">
        <v>0</v>
      </c>
      <c r="BA132" s="240">
        <v>0</v>
      </c>
      <c r="BB132" s="240">
        <v>0</v>
      </c>
      <c r="BC132" s="240">
        <v>0</v>
      </c>
    </row>
    <row r="133" spans="1:55" customFormat="1">
      <c r="A133" s="238" t="s">
        <v>687</v>
      </c>
      <c r="B133" s="239" t="s">
        <v>721</v>
      </c>
      <c r="C133" s="238" t="s">
        <v>722</v>
      </c>
      <c r="D133" s="240">
        <v>3.9679118644067799</v>
      </c>
      <c r="E133" s="240">
        <v>0</v>
      </c>
      <c r="F133" s="240">
        <v>0</v>
      </c>
      <c r="G133" s="240">
        <v>0</v>
      </c>
      <c r="H133" s="240">
        <v>0</v>
      </c>
      <c r="I133" s="240">
        <v>0</v>
      </c>
      <c r="J133" s="240">
        <v>0</v>
      </c>
      <c r="K133" s="240">
        <v>0</v>
      </c>
      <c r="L133" s="240">
        <v>0</v>
      </c>
      <c r="M133" s="240">
        <v>0</v>
      </c>
      <c r="N133" s="240">
        <v>0</v>
      </c>
      <c r="O133" s="240">
        <v>0</v>
      </c>
      <c r="P133" s="240">
        <v>0</v>
      </c>
      <c r="Q133" s="240">
        <v>0</v>
      </c>
      <c r="R133" s="240">
        <v>0</v>
      </c>
      <c r="S133" s="240">
        <v>0</v>
      </c>
      <c r="T133" s="240">
        <v>0</v>
      </c>
      <c r="U133" s="240">
        <v>0</v>
      </c>
      <c r="V133" s="240">
        <v>0</v>
      </c>
      <c r="W133" s="240">
        <v>0</v>
      </c>
      <c r="X133" s="240">
        <v>0</v>
      </c>
      <c r="Y133" s="240">
        <v>0</v>
      </c>
      <c r="Z133" s="240">
        <v>0</v>
      </c>
      <c r="AA133" s="240">
        <v>0</v>
      </c>
      <c r="AB133" s="240">
        <v>0</v>
      </c>
      <c r="AC133" s="240">
        <v>0</v>
      </c>
      <c r="AD133" s="240">
        <v>3.3065932203389834</v>
      </c>
      <c r="AE133" s="240">
        <v>0</v>
      </c>
      <c r="AF133" s="240">
        <v>0</v>
      </c>
      <c r="AG133" s="240">
        <v>0</v>
      </c>
      <c r="AH133" s="240">
        <v>0</v>
      </c>
      <c r="AI133" s="240">
        <v>0</v>
      </c>
      <c r="AJ133" s="240">
        <v>0</v>
      </c>
      <c r="AK133" s="240">
        <v>0</v>
      </c>
      <c r="AL133" s="240">
        <v>0</v>
      </c>
      <c r="AM133" s="240">
        <v>0</v>
      </c>
      <c r="AN133" s="240">
        <v>0</v>
      </c>
      <c r="AO133" s="240">
        <v>0</v>
      </c>
      <c r="AP133" s="240">
        <v>0</v>
      </c>
      <c r="AQ133" s="240">
        <v>0</v>
      </c>
      <c r="AR133" s="240">
        <v>0</v>
      </c>
      <c r="AS133" s="240">
        <v>0</v>
      </c>
      <c r="AT133" s="240">
        <v>0</v>
      </c>
      <c r="AU133" s="240">
        <v>0</v>
      </c>
      <c r="AV133" s="240">
        <v>0</v>
      </c>
      <c r="AW133" s="240">
        <v>0</v>
      </c>
      <c r="AX133" s="240">
        <v>0</v>
      </c>
      <c r="AY133" s="240">
        <v>0</v>
      </c>
      <c r="AZ133" s="240">
        <v>0</v>
      </c>
      <c r="BA133" s="240">
        <v>0</v>
      </c>
      <c r="BB133" s="240">
        <v>0</v>
      </c>
      <c r="BC133" s="240">
        <v>0</v>
      </c>
    </row>
    <row r="134" spans="1:55" customFormat="1">
      <c r="A134" s="238" t="s">
        <v>687</v>
      </c>
      <c r="B134" s="239" t="s">
        <v>723</v>
      </c>
      <c r="C134" s="238" t="s">
        <v>724</v>
      </c>
      <c r="D134" s="240">
        <v>9.3384101694915298</v>
      </c>
      <c r="E134" s="240">
        <v>0</v>
      </c>
      <c r="F134" s="240">
        <v>0</v>
      </c>
      <c r="G134" s="240">
        <v>0</v>
      </c>
      <c r="H134" s="240">
        <v>0</v>
      </c>
      <c r="I134" s="240">
        <v>0</v>
      </c>
      <c r="J134" s="240">
        <v>0</v>
      </c>
      <c r="K134" s="240">
        <v>0</v>
      </c>
      <c r="L134" s="240">
        <v>0</v>
      </c>
      <c r="M134" s="240">
        <v>0</v>
      </c>
      <c r="N134" s="240">
        <v>0</v>
      </c>
      <c r="O134" s="240">
        <v>0</v>
      </c>
      <c r="P134" s="240">
        <v>0</v>
      </c>
      <c r="Q134" s="240">
        <v>0</v>
      </c>
      <c r="R134" s="240">
        <v>0</v>
      </c>
      <c r="S134" s="240">
        <v>0</v>
      </c>
      <c r="T134" s="240">
        <v>0</v>
      </c>
      <c r="U134" s="240">
        <v>0</v>
      </c>
      <c r="V134" s="240">
        <v>0</v>
      </c>
      <c r="W134" s="240">
        <v>0</v>
      </c>
      <c r="X134" s="240">
        <v>0</v>
      </c>
      <c r="Y134" s="240">
        <v>0</v>
      </c>
      <c r="Z134" s="240">
        <v>0</v>
      </c>
      <c r="AA134" s="240">
        <v>0</v>
      </c>
      <c r="AB134" s="240">
        <v>0</v>
      </c>
      <c r="AC134" s="240">
        <v>0</v>
      </c>
      <c r="AD134" s="240">
        <v>7.7820084745762754</v>
      </c>
      <c r="AE134" s="240">
        <v>0</v>
      </c>
      <c r="AF134" s="240">
        <v>0</v>
      </c>
      <c r="AG134" s="240">
        <v>0</v>
      </c>
      <c r="AH134" s="240">
        <v>0</v>
      </c>
      <c r="AI134" s="240">
        <v>0</v>
      </c>
      <c r="AJ134" s="240">
        <v>0</v>
      </c>
      <c r="AK134" s="240">
        <v>0</v>
      </c>
      <c r="AL134" s="240">
        <v>0</v>
      </c>
      <c r="AM134" s="240">
        <v>0</v>
      </c>
      <c r="AN134" s="240">
        <v>0</v>
      </c>
      <c r="AO134" s="240">
        <v>0</v>
      </c>
      <c r="AP134" s="240">
        <v>0</v>
      </c>
      <c r="AQ134" s="240">
        <v>0</v>
      </c>
      <c r="AR134" s="240">
        <v>0</v>
      </c>
      <c r="AS134" s="240">
        <v>0</v>
      </c>
      <c r="AT134" s="240">
        <v>0</v>
      </c>
      <c r="AU134" s="240">
        <v>0</v>
      </c>
      <c r="AV134" s="240">
        <v>0</v>
      </c>
      <c r="AW134" s="240">
        <v>0</v>
      </c>
      <c r="AX134" s="240">
        <v>0</v>
      </c>
      <c r="AY134" s="240">
        <v>0</v>
      </c>
      <c r="AZ134" s="240">
        <v>0</v>
      </c>
      <c r="BA134" s="240">
        <v>0</v>
      </c>
      <c r="BB134" s="240">
        <v>0</v>
      </c>
      <c r="BC134" s="240">
        <v>0</v>
      </c>
    </row>
    <row r="135" spans="1:55" customFormat="1">
      <c r="A135" s="238" t="s">
        <v>687</v>
      </c>
      <c r="B135" s="239" t="s">
        <v>725</v>
      </c>
      <c r="C135" s="238" t="s">
        <v>726</v>
      </c>
      <c r="D135" s="240">
        <v>4.3466644067796603</v>
      </c>
      <c r="E135" s="240">
        <v>0</v>
      </c>
      <c r="F135" s="240">
        <v>0</v>
      </c>
      <c r="G135" s="240">
        <v>0</v>
      </c>
      <c r="H135" s="240">
        <v>0</v>
      </c>
      <c r="I135" s="240">
        <v>0</v>
      </c>
      <c r="J135" s="240">
        <v>0</v>
      </c>
      <c r="K135" s="240">
        <v>0</v>
      </c>
      <c r="L135" s="240">
        <v>0</v>
      </c>
      <c r="M135" s="240">
        <v>0</v>
      </c>
      <c r="N135" s="240">
        <v>0</v>
      </c>
      <c r="O135" s="240">
        <v>0</v>
      </c>
      <c r="P135" s="240">
        <v>0</v>
      </c>
      <c r="Q135" s="240">
        <v>0</v>
      </c>
      <c r="R135" s="240">
        <v>0</v>
      </c>
      <c r="S135" s="240">
        <v>0</v>
      </c>
      <c r="T135" s="240">
        <v>0</v>
      </c>
      <c r="U135" s="240">
        <v>0</v>
      </c>
      <c r="V135" s="240">
        <v>0</v>
      </c>
      <c r="W135" s="240">
        <v>0</v>
      </c>
      <c r="X135" s="240">
        <v>0</v>
      </c>
      <c r="Y135" s="240">
        <v>0</v>
      </c>
      <c r="Z135" s="240">
        <v>0</v>
      </c>
      <c r="AA135" s="240">
        <v>0</v>
      </c>
      <c r="AB135" s="240">
        <v>0</v>
      </c>
      <c r="AC135" s="240">
        <v>0</v>
      </c>
      <c r="AD135" s="240">
        <v>3.6222203389830505</v>
      </c>
      <c r="AE135" s="240">
        <v>0</v>
      </c>
      <c r="AF135" s="240">
        <v>0</v>
      </c>
      <c r="AG135" s="240">
        <v>0</v>
      </c>
      <c r="AH135" s="240">
        <v>0</v>
      </c>
      <c r="AI135" s="240">
        <v>0</v>
      </c>
      <c r="AJ135" s="240">
        <v>0</v>
      </c>
      <c r="AK135" s="240">
        <v>0</v>
      </c>
      <c r="AL135" s="240">
        <v>0</v>
      </c>
      <c r="AM135" s="240">
        <v>0</v>
      </c>
      <c r="AN135" s="240">
        <v>0</v>
      </c>
      <c r="AO135" s="240">
        <v>0</v>
      </c>
      <c r="AP135" s="240">
        <v>0</v>
      </c>
      <c r="AQ135" s="240">
        <v>0</v>
      </c>
      <c r="AR135" s="240">
        <v>0</v>
      </c>
      <c r="AS135" s="240">
        <v>0</v>
      </c>
      <c r="AT135" s="240">
        <v>0</v>
      </c>
      <c r="AU135" s="240">
        <v>0</v>
      </c>
      <c r="AV135" s="240">
        <v>0</v>
      </c>
      <c r="AW135" s="240">
        <v>0</v>
      </c>
      <c r="AX135" s="240">
        <v>0</v>
      </c>
      <c r="AY135" s="240">
        <v>0</v>
      </c>
      <c r="AZ135" s="240">
        <v>0</v>
      </c>
      <c r="BA135" s="240">
        <v>0</v>
      </c>
      <c r="BB135" s="240">
        <v>0</v>
      </c>
      <c r="BC135" s="240">
        <v>0</v>
      </c>
    </row>
    <row r="136" spans="1:55" customFormat="1" ht="31.5">
      <c r="A136" s="238" t="s">
        <v>687</v>
      </c>
      <c r="B136" s="239" t="s">
        <v>727</v>
      </c>
      <c r="C136" s="238" t="s">
        <v>728</v>
      </c>
      <c r="D136" s="240">
        <v>8.4778474576271208</v>
      </c>
      <c r="E136" s="240">
        <v>0</v>
      </c>
      <c r="F136" s="240">
        <v>0</v>
      </c>
      <c r="G136" s="240">
        <v>0</v>
      </c>
      <c r="H136" s="240">
        <v>0</v>
      </c>
      <c r="I136" s="240">
        <v>0</v>
      </c>
      <c r="J136" s="240">
        <v>0</v>
      </c>
      <c r="K136" s="240">
        <v>0</v>
      </c>
      <c r="L136" s="240">
        <v>0</v>
      </c>
      <c r="M136" s="240">
        <v>0</v>
      </c>
      <c r="N136" s="240">
        <v>0</v>
      </c>
      <c r="O136" s="240">
        <v>0</v>
      </c>
      <c r="P136" s="240">
        <v>0</v>
      </c>
      <c r="Q136" s="240">
        <v>0</v>
      </c>
      <c r="R136" s="240">
        <v>0</v>
      </c>
      <c r="S136" s="240">
        <v>0</v>
      </c>
      <c r="T136" s="240">
        <v>0</v>
      </c>
      <c r="U136" s="240">
        <v>0</v>
      </c>
      <c r="V136" s="240">
        <v>0</v>
      </c>
      <c r="W136" s="240">
        <v>0</v>
      </c>
      <c r="X136" s="240">
        <v>0</v>
      </c>
      <c r="Y136" s="240">
        <v>0</v>
      </c>
      <c r="Z136" s="240">
        <v>0</v>
      </c>
      <c r="AA136" s="240">
        <v>0</v>
      </c>
      <c r="AB136" s="240">
        <v>0</v>
      </c>
      <c r="AC136" s="240">
        <v>0</v>
      </c>
      <c r="AD136" s="240">
        <v>7.0648728813559343</v>
      </c>
      <c r="AE136" s="240">
        <v>0</v>
      </c>
      <c r="AF136" s="240">
        <v>0</v>
      </c>
      <c r="AG136" s="240">
        <v>0</v>
      </c>
      <c r="AH136" s="240">
        <v>0</v>
      </c>
      <c r="AI136" s="240">
        <v>0</v>
      </c>
      <c r="AJ136" s="240">
        <v>0</v>
      </c>
      <c r="AK136" s="240">
        <v>0</v>
      </c>
      <c r="AL136" s="240">
        <v>0</v>
      </c>
      <c r="AM136" s="240">
        <v>0</v>
      </c>
      <c r="AN136" s="240">
        <v>0</v>
      </c>
      <c r="AO136" s="240">
        <v>0</v>
      </c>
      <c r="AP136" s="240">
        <v>0</v>
      </c>
      <c r="AQ136" s="240">
        <v>0</v>
      </c>
      <c r="AR136" s="240">
        <v>0</v>
      </c>
      <c r="AS136" s="240">
        <v>0</v>
      </c>
      <c r="AT136" s="240">
        <v>0</v>
      </c>
      <c r="AU136" s="240">
        <v>0</v>
      </c>
      <c r="AV136" s="240">
        <v>0</v>
      </c>
      <c r="AW136" s="240">
        <v>0</v>
      </c>
      <c r="AX136" s="240">
        <v>0</v>
      </c>
      <c r="AY136" s="240">
        <v>0</v>
      </c>
      <c r="AZ136" s="240">
        <v>0</v>
      </c>
      <c r="BA136" s="240">
        <v>0</v>
      </c>
      <c r="BB136" s="240">
        <v>0</v>
      </c>
      <c r="BC136" s="240">
        <v>0</v>
      </c>
    </row>
    <row r="137" spans="1:55" customFormat="1" ht="31.5">
      <c r="A137" s="238" t="s">
        <v>687</v>
      </c>
      <c r="B137" s="239" t="s">
        <v>729</v>
      </c>
      <c r="C137" s="238" t="s">
        <v>730</v>
      </c>
      <c r="D137" s="240">
        <v>4.0715288135593202</v>
      </c>
      <c r="E137" s="240">
        <v>0</v>
      </c>
      <c r="F137" s="240">
        <v>0</v>
      </c>
      <c r="G137" s="240">
        <v>0</v>
      </c>
      <c r="H137" s="240">
        <v>0</v>
      </c>
      <c r="I137" s="240">
        <v>0</v>
      </c>
      <c r="J137" s="240">
        <v>0</v>
      </c>
      <c r="K137" s="240">
        <v>0</v>
      </c>
      <c r="L137" s="240">
        <v>0</v>
      </c>
      <c r="M137" s="240">
        <v>0</v>
      </c>
      <c r="N137" s="240">
        <v>0</v>
      </c>
      <c r="O137" s="240">
        <v>0</v>
      </c>
      <c r="P137" s="240">
        <v>0</v>
      </c>
      <c r="Q137" s="240">
        <v>0</v>
      </c>
      <c r="R137" s="240">
        <v>0</v>
      </c>
      <c r="S137" s="240">
        <v>0</v>
      </c>
      <c r="T137" s="240">
        <v>0</v>
      </c>
      <c r="U137" s="240">
        <v>0</v>
      </c>
      <c r="V137" s="240">
        <v>0</v>
      </c>
      <c r="W137" s="240">
        <v>0</v>
      </c>
      <c r="X137" s="240">
        <v>0</v>
      </c>
      <c r="Y137" s="240">
        <v>0</v>
      </c>
      <c r="Z137" s="240">
        <v>0</v>
      </c>
      <c r="AA137" s="240">
        <v>0</v>
      </c>
      <c r="AB137" s="240">
        <v>0</v>
      </c>
      <c r="AC137" s="240">
        <v>0</v>
      </c>
      <c r="AD137" s="240">
        <v>3.3929406779661004</v>
      </c>
      <c r="AE137" s="240">
        <v>0</v>
      </c>
      <c r="AF137" s="240">
        <v>0</v>
      </c>
      <c r="AG137" s="240">
        <v>0</v>
      </c>
      <c r="AH137" s="240">
        <v>0</v>
      </c>
      <c r="AI137" s="240">
        <v>0</v>
      </c>
      <c r="AJ137" s="240">
        <v>0</v>
      </c>
      <c r="AK137" s="240">
        <v>0</v>
      </c>
      <c r="AL137" s="240">
        <v>0</v>
      </c>
      <c r="AM137" s="240">
        <v>0</v>
      </c>
      <c r="AN137" s="240">
        <v>0</v>
      </c>
      <c r="AO137" s="240">
        <v>0</v>
      </c>
      <c r="AP137" s="240">
        <v>0</v>
      </c>
      <c r="AQ137" s="240">
        <v>0</v>
      </c>
      <c r="AR137" s="240">
        <v>0</v>
      </c>
      <c r="AS137" s="240">
        <v>0</v>
      </c>
      <c r="AT137" s="240">
        <v>0</v>
      </c>
      <c r="AU137" s="240">
        <v>0</v>
      </c>
      <c r="AV137" s="240">
        <v>0</v>
      </c>
      <c r="AW137" s="240">
        <v>0</v>
      </c>
      <c r="AX137" s="240">
        <v>0</v>
      </c>
      <c r="AY137" s="240">
        <v>0</v>
      </c>
      <c r="AZ137" s="240">
        <v>0</v>
      </c>
      <c r="BA137" s="240">
        <v>0</v>
      </c>
      <c r="BB137" s="240">
        <v>0</v>
      </c>
      <c r="BC137" s="240">
        <v>0</v>
      </c>
    </row>
    <row r="138" spans="1:55" customFormat="1" ht="31.5">
      <c r="A138" s="238" t="s">
        <v>687</v>
      </c>
      <c r="B138" s="239" t="s">
        <v>731</v>
      </c>
      <c r="C138" s="238" t="s">
        <v>732</v>
      </c>
      <c r="D138" s="240">
        <v>17.238549152542301</v>
      </c>
      <c r="E138" s="240">
        <v>0</v>
      </c>
      <c r="F138" s="240">
        <v>0</v>
      </c>
      <c r="G138" s="240">
        <v>0</v>
      </c>
      <c r="H138" s="240">
        <v>0</v>
      </c>
      <c r="I138" s="240">
        <v>0</v>
      </c>
      <c r="J138" s="240">
        <v>0</v>
      </c>
      <c r="K138" s="240">
        <v>0</v>
      </c>
      <c r="L138" s="240">
        <v>0</v>
      </c>
      <c r="M138" s="240">
        <v>0</v>
      </c>
      <c r="N138" s="240">
        <v>0</v>
      </c>
      <c r="O138" s="240">
        <v>0</v>
      </c>
      <c r="P138" s="240">
        <v>0</v>
      </c>
      <c r="Q138" s="240">
        <v>0</v>
      </c>
      <c r="R138" s="240">
        <v>0</v>
      </c>
      <c r="S138" s="240">
        <v>0</v>
      </c>
      <c r="T138" s="240">
        <v>0</v>
      </c>
      <c r="U138" s="240">
        <v>0</v>
      </c>
      <c r="V138" s="240">
        <v>0</v>
      </c>
      <c r="W138" s="240">
        <v>0</v>
      </c>
      <c r="X138" s="240">
        <v>0</v>
      </c>
      <c r="Y138" s="240">
        <v>0</v>
      </c>
      <c r="Z138" s="240">
        <v>0</v>
      </c>
      <c r="AA138" s="240">
        <v>0</v>
      </c>
      <c r="AB138" s="240">
        <v>0</v>
      </c>
      <c r="AC138" s="240">
        <v>0</v>
      </c>
      <c r="AD138" s="240">
        <v>14.365457627118586</v>
      </c>
      <c r="AE138" s="240">
        <v>0</v>
      </c>
      <c r="AF138" s="240">
        <v>0</v>
      </c>
      <c r="AG138" s="240">
        <v>0</v>
      </c>
      <c r="AH138" s="240">
        <v>0</v>
      </c>
      <c r="AI138" s="240">
        <v>0</v>
      </c>
      <c r="AJ138" s="240">
        <v>0</v>
      </c>
      <c r="AK138" s="240">
        <v>0</v>
      </c>
      <c r="AL138" s="240">
        <v>0</v>
      </c>
      <c r="AM138" s="240">
        <v>0</v>
      </c>
      <c r="AN138" s="240">
        <v>0</v>
      </c>
      <c r="AO138" s="240">
        <v>0</v>
      </c>
      <c r="AP138" s="240">
        <v>0</v>
      </c>
      <c r="AQ138" s="240">
        <v>0</v>
      </c>
      <c r="AR138" s="240">
        <v>0</v>
      </c>
      <c r="AS138" s="240">
        <v>0</v>
      </c>
      <c r="AT138" s="240">
        <v>0</v>
      </c>
      <c r="AU138" s="240">
        <v>0</v>
      </c>
      <c r="AV138" s="240">
        <v>0</v>
      </c>
      <c r="AW138" s="240">
        <v>0</v>
      </c>
      <c r="AX138" s="240">
        <v>0</v>
      </c>
      <c r="AY138" s="240">
        <v>0</v>
      </c>
      <c r="AZ138" s="240">
        <v>0</v>
      </c>
      <c r="BA138" s="240">
        <v>0</v>
      </c>
      <c r="BB138" s="240">
        <v>0</v>
      </c>
      <c r="BC138" s="240">
        <v>0</v>
      </c>
    </row>
    <row r="139" spans="1:55" customFormat="1" ht="31.5">
      <c r="A139" s="238" t="s">
        <v>687</v>
      </c>
      <c r="B139" s="239" t="s">
        <v>733</v>
      </c>
      <c r="C139" s="238" t="s">
        <v>734</v>
      </c>
      <c r="D139" s="240">
        <v>9.0142677966101701</v>
      </c>
      <c r="E139" s="240">
        <v>0</v>
      </c>
      <c r="F139" s="240">
        <v>0</v>
      </c>
      <c r="G139" s="240">
        <v>0</v>
      </c>
      <c r="H139" s="240">
        <v>0</v>
      </c>
      <c r="I139" s="240">
        <v>0</v>
      </c>
      <c r="J139" s="240">
        <v>0</v>
      </c>
      <c r="K139" s="240">
        <v>0</v>
      </c>
      <c r="L139" s="240">
        <v>0</v>
      </c>
      <c r="M139" s="240">
        <v>0</v>
      </c>
      <c r="N139" s="240">
        <v>0</v>
      </c>
      <c r="O139" s="240">
        <v>0</v>
      </c>
      <c r="P139" s="240">
        <v>0</v>
      </c>
      <c r="Q139" s="240">
        <v>0</v>
      </c>
      <c r="R139" s="240">
        <v>0</v>
      </c>
      <c r="S139" s="240">
        <v>0</v>
      </c>
      <c r="T139" s="240">
        <v>0</v>
      </c>
      <c r="U139" s="240">
        <v>0</v>
      </c>
      <c r="V139" s="240">
        <v>0</v>
      </c>
      <c r="W139" s="240">
        <v>0</v>
      </c>
      <c r="X139" s="240">
        <v>0</v>
      </c>
      <c r="Y139" s="240">
        <v>0</v>
      </c>
      <c r="Z139" s="240">
        <v>0</v>
      </c>
      <c r="AA139" s="240">
        <v>0</v>
      </c>
      <c r="AB139" s="240">
        <v>0</v>
      </c>
      <c r="AC139" s="240">
        <v>0</v>
      </c>
      <c r="AD139" s="240">
        <v>7.5118898305084754</v>
      </c>
      <c r="AE139" s="240">
        <v>0</v>
      </c>
      <c r="AF139" s="240">
        <v>0</v>
      </c>
      <c r="AG139" s="240">
        <v>0</v>
      </c>
      <c r="AH139" s="240">
        <v>0</v>
      </c>
      <c r="AI139" s="240">
        <v>0</v>
      </c>
      <c r="AJ139" s="240">
        <v>0</v>
      </c>
      <c r="AK139" s="240">
        <v>0</v>
      </c>
      <c r="AL139" s="240">
        <v>0</v>
      </c>
      <c r="AM139" s="240">
        <v>0</v>
      </c>
      <c r="AN139" s="240">
        <v>0</v>
      </c>
      <c r="AO139" s="240">
        <v>0</v>
      </c>
      <c r="AP139" s="240">
        <v>0</v>
      </c>
      <c r="AQ139" s="240">
        <v>0</v>
      </c>
      <c r="AR139" s="240">
        <v>0</v>
      </c>
      <c r="AS139" s="240">
        <v>0</v>
      </c>
      <c r="AT139" s="240">
        <v>0</v>
      </c>
      <c r="AU139" s="240">
        <v>0</v>
      </c>
      <c r="AV139" s="240">
        <v>0</v>
      </c>
      <c r="AW139" s="240">
        <v>0</v>
      </c>
      <c r="AX139" s="240">
        <v>0</v>
      </c>
      <c r="AY139" s="240">
        <v>0</v>
      </c>
      <c r="AZ139" s="240">
        <v>0</v>
      </c>
      <c r="BA139" s="240">
        <v>0</v>
      </c>
      <c r="BB139" s="240">
        <v>0</v>
      </c>
      <c r="BC139" s="240">
        <v>0</v>
      </c>
    </row>
    <row r="140" spans="1:55" customFormat="1">
      <c r="A140" s="238" t="s">
        <v>687</v>
      </c>
      <c r="B140" s="239" t="s">
        <v>735</v>
      </c>
      <c r="C140" s="238" t="s">
        <v>736</v>
      </c>
      <c r="D140" s="240">
        <v>7.6810881355932201</v>
      </c>
      <c r="E140" s="240">
        <v>0</v>
      </c>
      <c r="F140" s="240">
        <v>0</v>
      </c>
      <c r="G140" s="240">
        <v>0</v>
      </c>
      <c r="H140" s="240">
        <v>0</v>
      </c>
      <c r="I140" s="240">
        <v>0</v>
      </c>
      <c r="J140" s="240">
        <v>0</v>
      </c>
      <c r="K140" s="240">
        <v>0</v>
      </c>
      <c r="L140" s="240">
        <v>0</v>
      </c>
      <c r="M140" s="240">
        <v>0</v>
      </c>
      <c r="N140" s="240">
        <v>0</v>
      </c>
      <c r="O140" s="240">
        <v>0</v>
      </c>
      <c r="P140" s="240">
        <v>0</v>
      </c>
      <c r="Q140" s="240">
        <v>0</v>
      </c>
      <c r="R140" s="240">
        <v>0</v>
      </c>
      <c r="S140" s="240">
        <v>0</v>
      </c>
      <c r="T140" s="240">
        <v>0</v>
      </c>
      <c r="U140" s="240">
        <v>0</v>
      </c>
      <c r="V140" s="240">
        <v>0</v>
      </c>
      <c r="W140" s="240">
        <v>0</v>
      </c>
      <c r="X140" s="240">
        <v>0</v>
      </c>
      <c r="Y140" s="240">
        <v>0</v>
      </c>
      <c r="Z140" s="240">
        <v>0</v>
      </c>
      <c r="AA140" s="240">
        <v>0</v>
      </c>
      <c r="AB140" s="240">
        <v>0</v>
      </c>
      <c r="AC140" s="240">
        <v>0</v>
      </c>
      <c r="AD140" s="240">
        <v>6.4009067796610166</v>
      </c>
      <c r="AE140" s="240">
        <v>0</v>
      </c>
      <c r="AF140" s="240">
        <v>0</v>
      </c>
      <c r="AG140" s="240">
        <v>0</v>
      </c>
      <c r="AH140" s="240">
        <v>0</v>
      </c>
      <c r="AI140" s="240">
        <v>0</v>
      </c>
      <c r="AJ140" s="240">
        <v>0</v>
      </c>
      <c r="AK140" s="240">
        <v>0</v>
      </c>
      <c r="AL140" s="240">
        <v>0</v>
      </c>
      <c r="AM140" s="240">
        <v>0</v>
      </c>
      <c r="AN140" s="240">
        <v>0</v>
      </c>
      <c r="AO140" s="240">
        <v>0</v>
      </c>
      <c r="AP140" s="240">
        <v>0</v>
      </c>
      <c r="AQ140" s="240">
        <v>0</v>
      </c>
      <c r="AR140" s="240">
        <v>0</v>
      </c>
      <c r="AS140" s="240">
        <v>0</v>
      </c>
      <c r="AT140" s="240">
        <v>0</v>
      </c>
      <c r="AU140" s="240">
        <v>0</v>
      </c>
      <c r="AV140" s="240">
        <v>0</v>
      </c>
      <c r="AW140" s="240">
        <v>0</v>
      </c>
      <c r="AX140" s="240">
        <v>0</v>
      </c>
      <c r="AY140" s="240">
        <v>0</v>
      </c>
      <c r="AZ140" s="240">
        <v>0</v>
      </c>
      <c r="BA140" s="240">
        <v>0</v>
      </c>
      <c r="BB140" s="240">
        <v>0</v>
      </c>
      <c r="BC140" s="240">
        <v>0</v>
      </c>
    </row>
    <row r="141" spans="1:55" customFormat="1" ht="47.25">
      <c r="A141" s="238" t="s">
        <v>687</v>
      </c>
      <c r="B141" s="239" t="s">
        <v>737</v>
      </c>
      <c r="C141" s="238" t="s">
        <v>738</v>
      </c>
      <c r="D141" s="240">
        <v>12.170082011481099</v>
      </c>
      <c r="E141" s="240">
        <v>0</v>
      </c>
      <c r="F141" s="240">
        <v>0</v>
      </c>
      <c r="G141" s="240">
        <v>0</v>
      </c>
      <c r="H141" s="240">
        <v>0</v>
      </c>
      <c r="I141" s="240">
        <v>0</v>
      </c>
      <c r="J141" s="240">
        <v>0</v>
      </c>
      <c r="K141" s="240">
        <v>0</v>
      </c>
      <c r="L141" s="240">
        <v>0</v>
      </c>
      <c r="M141" s="240">
        <v>0</v>
      </c>
      <c r="N141" s="240">
        <v>0</v>
      </c>
      <c r="O141" s="240">
        <v>0</v>
      </c>
      <c r="P141" s="240">
        <v>0</v>
      </c>
      <c r="Q141" s="240">
        <v>0</v>
      </c>
      <c r="R141" s="240">
        <v>0</v>
      </c>
      <c r="S141" s="240">
        <v>0</v>
      </c>
      <c r="T141" s="240">
        <v>0</v>
      </c>
      <c r="U141" s="240">
        <v>0</v>
      </c>
      <c r="V141" s="240">
        <v>0</v>
      </c>
      <c r="W141" s="240">
        <v>0</v>
      </c>
      <c r="X141" s="240">
        <v>0</v>
      </c>
      <c r="Y141" s="240">
        <v>0</v>
      </c>
      <c r="Z141" s="240">
        <v>0</v>
      </c>
      <c r="AA141" s="240">
        <v>0</v>
      </c>
      <c r="AB141" s="240">
        <v>0</v>
      </c>
      <c r="AC141" s="240">
        <v>0</v>
      </c>
      <c r="AD141" s="240">
        <v>10.141735009567583</v>
      </c>
      <c r="AE141" s="240">
        <v>0</v>
      </c>
      <c r="AF141" s="240">
        <v>0</v>
      </c>
      <c r="AG141" s="240">
        <v>0</v>
      </c>
      <c r="AH141" s="240">
        <v>0</v>
      </c>
      <c r="AI141" s="240">
        <v>0</v>
      </c>
      <c r="AJ141" s="240">
        <v>0</v>
      </c>
      <c r="AK141" s="240">
        <v>0</v>
      </c>
      <c r="AL141" s="240">
        <v>0</v>
      </c>
      <c r="AM141" s="240">
        <v>0</v>
      </c>
      <c r="AN141" s="240">
        <v>0</v>
      </c>
      <c r="AO141" s="240">
        <v>0</v>
      </c>
      <c r="AP141" s="240">
        <v>0</v>
      </c>
      <c r="AQ141" s="240">
        <v>0</v>
      </c>
      <c r="AR141" s="240">
        <v>0</v>
      </c>
      <c r="AS141" s="240">
        <v>0</v>
      </c>
      <c r="AT141" s="240">
        <v>0</v>
      </c>
      <c r="AU141" s="240">
        <v>0</v>
      </c>
      <c r="AV141" s="240">
        <v>0</v>
      </c>
      <c r="AW141" s="240">
        <v>0</v>
      </c>
      <c r="AX141" s="240">
        <v>0</v>
      </c>
      <c r="AY141" s="240">
        <v>0</v>
      </c>
      <c r="AZ141" s="240">
        <v>0</v>
      </c>
      <c r="BA141" s="240">
        <v>0</v>
      </c>
      <c r="BB141" s="240">
        <v>0</v>
      </c>
      <c r="BC141" s="240">
        <v>0</v>
      </c>
    </row>
    <row r="142" spans="1:55" customFormat="1" ht="31.5">
      <c r="A142" s="238" t="s">
        <v>687</v>
      </c>
      <c r="B142" s="239" t="s">
        <v>739</v>
      </c>
      <c r="C142" s="238" t="s">
        <v>740</v>
      </c>
      <c r="D142" s="240">
        <v>0.73951525423728803</v>
      </c>
      <c r="E142" s="240">
        <v>0</v>
      </c>
      <c r="F142" s="240">
        <v>0</v>
      </c>
      <c r="G142" s="240">
        <v>0</v>
      </c>
      <c r="H142" s="240">
        <v>0</v>
      </c>
      <c r="I142" s="240">
        <v>0</v>
      </c>
      <c r="J142" s="240">
        <v>0</v>
      </c>
      <c r="K142" s="240">
        <v>0</v>
      </c>
      <c r="L142" s="240">
        <v>0</v>
      </c>
      <c r="M142" s="240">
        <v>0</v>
      </c>
      <c r="N142" s="240">
        <v>0</v>
      </c>
      <c r="O142" s="240">
        <v>0</v>
      </c>
      <c r="P142" s="240">
        <v>0</v>
      </c>
      <c r="Q142" s="240">
        <v>0</v>
      </c>
      <c r="R142" s="240">
        <v>0</v>
      </c>
      <c r="S142" s="240">
        <v>0</v>
      </c>
      <c r="T142" s="240">
        <v>0</v>
      </c>
      <c r="U142" s="240">
        <v>0</v>
      </c>
      <c r="V142" s="240">
        <v>0</v>
      </c>
      <c r="W142" s="240">
        <v>0</v>
      </c>
      <c r="X142" s="240">
        <v>0</v>
      </c>
      <c r="Y142" s="240">
        <v>0</v>
      </c>
      <c r="Z142" s="240">
        <v>0</v>
      </c>
      <c r="AA142" s="240">
        <v>0</v>
      </c>
      <c r="AB142" s="240">
        <v>0</v>
      </c>
      <c r="AC142" s="240">
        <v>0</v>
      </c>
      <c r="AD142" s="240">
        <v>0.61626271186440673</v>
      </c>
      <c r="AE142" s="240">
        <v>0</v>
      </c>
      <c r="AF142" s="240">
        <v>0</v>
      </c>
      <c r="AG142" s="240">
        <v>0</v>
      </c>
      <c r="AH142" s="240">
        <v>0</v>
      </c>
      <c r="AI142" s="240">
        <v>0</v>
      </c>
      <c r="AJ142" s="240">
        <v>0</v>
      </c>
      <c r="AK142" s="240">
        <v>0</v>
      </c>
      <c r="AL142" s="240">
        <v>0</v>
      </c>
      <c r="AM142" s="240">
        <v>0</v>
      </c>
      <c r="AN142" s="240">
        <v>0</v>
      </c>
      <c r="AO142" s="240">
        <v>0</v>
      </c>
      <c r="AP142" s="240">
        <v>0</v>
      </c>
      <c r="AQ142" s="240">
        <v>0</v>
      </c>
      <c r="AR142" s="240">
        <v>0</v>
      </c>
      <c r="AS142" s="240">
        <v>0</v>
      </c>
      <c r="AT142" s="240">
        <v>0</v>
      </c>
      <c r="AU142" s="240">
        <v>0</v>
      </c>
      <c r="AV142" s="240">
        <v>0</v>
      </c>
      <c r="AW142" s="240">
        <v>0</v>
      </c>
      <c r="AX142" s="240">
        <v>0</v>
      </c>
      <c r="AY142" s="240">
        <v>0</v>
      </c>
      <c r="AZ142" s="240">
        <v>0</v>
      </c>
      <c r="BA142" s="240">
        <v>0</v>
      </c>
      <c r="BB142" s="240">
        <v>0</v>
      </c>
      <c r="BC142" s="240">
        <v>0</v>
      </c>
    </row>
    <row r="143" spans="1:55" customFormat="1" ht="31.5">
      <c r="A143" s="238" t="s">
        <v>687</v>
      </c>
      <c r="B143" s="239" t="s">
        <v>741</v>
      </c>
      <c r="C143" s="238" t="s">
        <v>742</v>
      </c>
      <c r="D143" s="240">
        <v>0.69759661016949204</v>
      </c>
      <c r="E143" s="240">
        <v>0</v>
      </c>
      <c r="F143" s="240">
        <v>0</v>
      </c>
      <c r="G143" s="240">
        <v>0</v>
      </c>
      <c r="H143" s="240">
        <v>0</v>
      </c>
      <c r="I143" s="240">
        <v>0</v>
      </c>
      <c r="J143" s="240">
        <v>0</v>
      </c>
      <c r="K143" s="240">
        <v>0</v>
      </c>
      <c r="L143" s="240">
        <v>0</v>
      </c>
      <c r="M143" s="240">
        <v>0</v>
      </c>
      <c r="N143" s="240">
        <v>0</v>
      </c>
      <c r="O143" s="240">
        <v>0</v>
      </c>
      <c r="P143" s="240">
        <v>0</v>
      </c>
      <c r="Q143" s="240">
        <v>0</v>
      </c>
      <c r="R143" s="240">
        <v>0</v>
      </c>
      <c r="S143" s="240">
        <v>0</v>
      </c>
      <c r="T143" s="240">
        <v>0</v>
      </c>
      <c r="U143" s="240">
        <v>0</v>
      </c>
      <c r="V143" s="240">
        <v>0</v>
      </c>
      <c r="W143" s="240">
        <v>0</v>
      </c>
      <c r="X143" s="240">
        <v>0</v>
      </c>
      <c r="Y143" s="240">
        <v>0</v>
      </c>
      <c r="Z143" s="240">
        <v>0</v>
      </c>
      <c r="AA143" s="240">
        <v>0</v>
      </c>
      <c r="AB143" s="240">
        <v>0</v>
      </c>
      <c r="AC143" s="240">
        <v>0</v>
      </c>
      <c r="AD143" s="240">
        <v>0.58133050847457668</v>
      </c>
      <c r="AE143" s="240">
        <v>0</v>
      </c>
      <c r="AF143" s="240">
        <v>0</v>
      </c>
      <c r="AG143" s="240">
        <v>0</v>
      </c>
      <c r="AH143" s="240">
        <v>0</v>
      </c>
      <c r="AI143" s="240">
        <v>0</v>
      </c>
      <c r="AJ143" s="240">
        <v>0</v>
      </c>
      <c r="AK143" s="240">
        <v>0</v>
      </c>
      <c r="AL143" s="240">
        <v>0</v>
      </c>
      <c r="AM143" s="240">
        <v>0</v>
      </c>
      <c r="AN143" s="240">
        <v>0</v>
      </c>
      <c r="AO143" s="240">
        <v>0</v>
      </c>
      <c r="AP143" s="240">
        <v>0</v>
      </c>
      <c r="AQ143" s="240">
        <v>0</v>
      </c>
      <c r="AR143" s="240">
        <v>0</v>
      </c>
      <c r="AS143" s="240">
        <v>0</v>
      </c>
      <c r="AT143" s="240">
        <v>0</v>
      </c>
      <c r="AU143" s="240">
        <v>0</v>
      </c>
      <c r="AV143" s="240">
        <v>0</v>
      </c>
      <c r="AW143" s="240">
        <v>0</v>
      </c>
      <c r="AX143" s="240">
        <v>0</v>
      </c>
      <c r="AY143" s="240">
        <v>0</v>
      </c>
      <c r="AZ143" s="240">
        <v>0</v>
      </c>
      <c r="BA143" s="240">
        <v>0</v>
      </c>
      <c r="BB143" s="240">
        <v>0</v>
      </c>
      <c r="BC143" s="240">
        <v>0</v>
      </c>
    </row>
    <row r="144" spans="1:55" customFormat="1" ht="31.5">
      <c r="A144" s="238" t="s">
        <v>687</v>
      </c>
      <c r="B144" s="239" t="s">
        <v>743</v>
      </c>
      <c r="C144" s="238" t="s">
        <v>744</v>
      </c>
      <c r="D144" s="240">
        <v>0.59988813559321996</v>
      </c>
      <c r="E144" s="240">
        <v>0</v>
      </c>
      <c r="F144" s="240">
        <v>0</v>
      </c>
      <c r="G144" s="240">
        <v>0</v>
      </c>
      <c r="H144" s="240">
        <v>0</v>
      </c>
      <c r="I144" s="240">
        <v>0</v>
      </c>
      <c r="J144" s="240">
        <v>0</v>
      </c>
      <c r="K144" s="240">
        <v>0</v>
      </c>
      <c r="L144" s="240">
        <v>0</v>
      </c>
      <c r="M144" s="240">
        <v>0</v>
      </c>
      <c r="N144" s="240">
        <v>0</v>
      </c>
      <c r="O144" s="240">
        <v>0</v>
      </c>
      <c r="P144" s="240">
        <v>0</v>
      </c>
      <c r="Q144" s="240">
        <v>0</v>
      </c>
      <c r="R144" s="240">
        <v>0</v>
      </c>
      <c r="S144" s="240">
        <v>0</v>
      </c>
      <c r="T144" s="240">
        <v>0</v>
      </c>
      <c r="U144" s="240">
        <v>0</v>
      </c>
      <c r="V144" s="240">
        <v>0</v>
      </c>
      <c r="W144" s="240">
        <v>0</v>
      </c>
      <c r="X144" s="240">
        <v>0</v>
      </c>
      <c r="Y144" s="240">
        <v>0</v>
      </c>
      <c r="Z144" s="240">
        <v>0</v>
      </c>
      <c r="AA144" s="240">
        <v>0</v>
      </c>
      <c r="AB144" s="240">
        <v>0</v>
      </c>
      <c r="AC144" s="240">
        <v>0</v>
      </c>
      <c r="AD144" s="240">
        <v>0.49990677966101665</v>
      </c>
      <c r="AE144" s="240">
        <v>0</v>
      </c>
      <c r="AF144" s="240">
        <v>0</v>
      </c>
      <c r="AG144" s="240">
        <v>0</v>
      </c>
      <c r="AH144" s="240">
        <v>0</v>
      </c>
      <c r="AI144" s="240">
        <v>0</v>
      </c>
      <c r="AJ144" s="240">
        <v>0</v>
      </c>
      <c r="AK144" s="240">
        <v>0</v>
      </c>
      <c r="AL144" s="240">
        <v>0</v>
      </c>
      <c r="AM144" s="240">
        <v>0</v>
      </c>
      <c r="AN144" s="240">
        <v>0</v>
      </c>
      <c r="AO144" s="240">
        <v>0</v>
      </c>
      <c r="AP144" s="240">
        <v>0</v>
      </c>
      <c r="AQ144" s="240">
        <v>0</v>
      </c>
      <c r="AR144" s="240">
        <v>0</v>
      </c>
      <c r="AS144" s="240">
        <v>0</v>
      </c>
      <c r="AT144" s="240">
        <v>0</v>
      </c>
      <c r="AU144" s="240">
        <v>0</v>
      </c>
      <c r="AV144" s="240">
        <v>0</v>
      </c>
      <c r="AW144" s="240">
        <v>0</v>
      </c>
      <c r="AX144" s="240">
        <v>0</v>
      </c>
      <c r="AY144" s="240">
        <v>0</v>
      </c>
      <c r="AZ144" s="240">
        <v>0</v>
      </c>
      <c r="BA144" s="240">
        <v>0</v>
      </c>
      <c r="BB144" s="240">
        <v>0</v>
      </c>
      <c r="BC144" s="240">
        <v>0</v>
      </c>
    </row>
    <row r="145" spans="1:55" customFormat="1" ht="31.5">
      <c r="A145" s="238" t="s">
        <v>687</v>
      </c>
      <c r="B145" s="239" t="s">
        <v>745</v>
      </c>
      <c r="C145" s="238" t="s">
        <v>746</v>
      </c>
      <c r="D145" s="240">
        <v>2.2033932203389801</v>
      </c>
      <c r="E145" s="240">
        <v>0</v>
      </c>
      <c r="F145" s="240">
        <v>0</v>
      </c>
      <c r="G145" s="240">
        <v>0</v>
      </c>
      <c r="H145" s="240">
        <v>0</v>
      </c>
      <c r="I145" s="240">
        <v>0</v>
      </c>
      <c r="J145" s="240">
        <v>0</v>
      </c>
      <c r="K145" s="240">
        <v>0</v>
      </c>
      <c r="L145" s="240">
        <v>0</v>
      </c>
      <c r="M145" s="240">
        <v>0</v>
      </c>
      <c r="N145" s="240">
        <v>0</v>
      </c>
      <c r="O145" s="240">
        <v>0</v>
      </c>
      <c r="P145" s="240">
        <v>0</v>
      </c>
      <c r="Q145" s="240">
        <v>0</v>
      </c>
      <c r="R145" s="240">
        <v>0</v>
      </c>
      <c r="S145" s="240">
        <v>0</v>
      </c>
      <c r="T145" s="240">
        <v>0</v>
      </c>
      <c r="U145" s="240">
        <v>0</v>
      </c>
      <c r="V145" s="240">
        <v>0</v>
      </c>
      <c r="W145" s="240">
        <v>0</v>
      </c>
      <c r="X145" s="240">
        <v>0</v>
      </c>
      <c r="Y145" s="240">
        <v>0</v>
      </c>
      <c r="Z145" s="240">
        <v>0</v>
      </c>
      <c r="AA145" s="240">
        <v>0</v>
      </c>
      <c r="AB145" s="240">
        <v>0</v>
      </c>
      <c r="AC145" s="240">
        <v>0</v>
      </c>
      <c r="AD145" s="240">
        <v>1.8361610169491502</v>
      </c>
      <c r="AE145" s="240">
        <v>0</v>
      </c>
      <c r="AF145" s="240">
        <v>0</v>
      </c>
      <c r="AG145" s="240">
        <v>0</v>
      </c>
      <c r="AH145" s="240">
        <v>0</v>
      </c>
      <c r="AI145" s="240">
        <v>0</v>
      </c>
      <c r="AJ145" s="240">
        <v>0</v>
      </c>
      <c r="AK145" s="240">
        <v>0</v>
      </c>
      <c r="AL145" s="240">
        <v>0</v>
      </c>
      <c r="AM145" s="240">
        <v>0</v>
      </c>
      <c r="AN145" s="240">
        <v>0</v>
      </c>
      <c r="AO145" s="240">
        <v>0</v>
      </c>
      <c r="AP145" s="240">
        <v>0</v>
      </c>
      <c r="AQ145" s="240">
        <v>0</v>
      </c>
      <c r="AR145" s="240">
        <v>0</v>
      </c>
      <c r="AS145" s="240">
        <v>0</v>
      </c>
      <c r="AT145" s="240">
        <v>0</v>
      </c>
      <c r="AU145" s="240">
        <v>0</v>
      </c>
      <c r="AV145" s="240">
        <v>0</v>
      </c>
      <c r="AW145" s="240">
        <v>0</v>
      </c>
      <c r="AX145" s="240">
        <v>0</v>
      </c>
      <c r="AY145" s="240">
        <v>0</v>
      </c>
      <c r="AZ145" s="240">
        <v>0</v>
      </c>
      <c r="BA145" s="240">
        <v>0</v>
      </c>
      <c r="BB145" s="240">
        <v>0</v>
      </c>
      <c r="BC145" s="240">
        <v>0</v>
      </c>
    </row>
    <row r="146" spans="1:55" customFormat="1" ht="31.5">
      <c r="A146" s="238" t="s">
        <v>687</v>
      </c>
      <c r="B146" s="239" t="s">
        <v>747</v>
      </c>
      <c r="C146" s="238" t="s">
        <v>748</v>
      </c>
      <c r="D146" s="240">
        <v>3.6103728813559299</v>
      </c>
      <c r="E146" s="240">
        <v>0</v>
      </c>
      <c r="F146" s="240">
        <v>0</v>
      </c>
      <c r="G146" s="240">
        <v>0</v>
      </c>
      <c r="H146" s="240">
        <v>0</v>
      </c>
      <c r="I146" s="240">
        <v>0</v>
      </c>
      <c r="J146" s="240">
        <v>0</v>
      </c>
      <c r="K146" s="240">
        <v>0</v>
      </c>
      <c r="L146" s="240">
        <v>0</v>
      </c>
      <c r="M146" s="240">
        <v>0</v>
      </c>
      <c r="N146" s="240">
        <v>0</v>
      </c>
      <c r="O146" s="240">
        <v>0</v>
      </c>
      <c r="P146" s="240">
        <v>0</v>
      </c>
      <c r="Q146" s="240">
        <v>0</v>
      </c>
      <c r="R146" s="240">
        <v>0</v>
      </c>
      <c r="S146" s="240">
        <v>0</v>
      </c>
      <c r="T146" s="240">
        <v>0</v>
      </c>
      <c r="U146" s="240">
        <v>0</v>
      </c>
      <c r="V146" s="240">
        <v>0</v>
      </c>
      <c r="W146" s="240">
        <v>0</v>
      </c>
      <c r="X146" s="240">
        <v>0</v>
      </c>
      <c r="Y146" s="240">
        <v>0</v>
      </c>
      <c r="Z146" s="240">
        <v>0</v>
      </c>
      <c r="AA146" s="240">
        <v>0</v>
      </c>
      <c r="AB146" s="240">
        <v>0</v>
      </c>
      <c r="AC146" s="240">
        <v>0</v>
      </c>
      <c r="AD146" s="240">
        <v>3.0086440677966082</v>
      </c>
      <c r="AE146" s="240">
        <v>0</v>
      </c>
      <c r="AF146" s="240">
        <v>0</v>
      </c>
      <c r="AG146" s="240">
        <v>0</v>
      </c>
      <c r="AH146" s="240">
        <v>0</v>
      </c>
      <c r="AI146" s="240">
        <v>0</v>
      </c>
      <c r="AJ146" s="240">
        <v>0</v>
      </c>
      <c r="AK146" s="240">
        <v>0</v>
      </c>
      <c r="AL146" s="240">
        <v>0</v>
      </c>
      <c r="AM146" s="240">
        <v>0</v>
      </c>
      <c r="AN146" s="240">
        <v>0</v>
      </c>
      <c r="AO146" s="240">
        <v>0</v>
      </c>
      <c r="AP146" s="240">
        <v>0</v>
      </c>
      <c r="AQ146" s="240">
        <v>0</v>
      </c>
      <c r="AR146" s="240">
        <v>0</v>
      </c>
      <c r="AS146" s="240">
        <v>0</v>
      </c>
      <c r="AT146" s="240">
        <v>0</v>
      </c>
      <c r="AU146" s="240">
        <v>0</v>
      </c>
      <c r="AV146" s="240">
        <v>0</v>
      </c>
      <c r="AW146" s="240">
        <v>0</v>
      </c>
      <c r="AX146" s="240">
        <v>0</v>
      </c>
      <c r="AY146" s="240">
        <v>0</v>
      </c>
      <c r="AZ146" s="240">
        <v>0</v>
      </c>
      <c r="BA146" s="240">
        <v>0</v>
      </c>
      <c r="BB146" s="240">
        <v>0</v>
      </c>
      <c r="BC146" s="240">
        <v>0</v>
      </c>
    </row>
    <row r="147" spans="1:55" customFormat="1" ht="31.5">
      <c r="A147" s="238" t="s">
        <v>687</v>
      </c>
      <c r="B147" s="239" t="s">
        <v>749</v>
      </c>
      <c r="C147" s="238" t="s">
        <v>750</v>
      </c>
      <c r="D147" s="240">
        <v>0.78124067796610197</v>
      </c>
      <c r="E147" s="240">
        <v>0</v>
      </c>
      <c r="F147" s="240">
        <v>0</v>
      </c>
      <c r="G147" s="240">
        <v>0</v>
      </c>
      <c r="H147" s="240">
        <v>0</v>
      </c>
      <c r="I147" s="240">
        <v>0</v>
      </c>
      <c r="J147" s="240">
        <v>0</v>
      </c>
      <c r="K147" s="240">
        <v>0</v>
      </c>
      <c r="L147" s="240">
        <v>0</v>
      </c>
      <c r="M147" s="240">
        <v>0</v>
      </c>
      <c r="N147" s="240">
        <v>0</v>
      </c>
      <c r="O147" s="240">
        <v>0</v>
      </c>
      <c r="P147" s="240">
        <v>0</v>
      </c>
      <c r="Q147" s="240">
        <v>0</v>
      </c>
      <c r="R147" s="240">
        <v>0</v>
      </c>
      <c r="S147" s="240">
        <v>0</v>
      </c>
      <c r="T147" s="240">
        <v>0</v>
      </c>
      <c r="U147" s="240">
        <v>0</v>
      </c>
      <c r="V147" s="240">
        <v>0</v>
      </c>
      <c r="W147" s="240">
        <v>0</v>
      </c>
      <c r="X147" s="240">
        <v>0</v>
      </c>
      <c r="Y147" s="240">
        <v>0</v>
      </c>
      <c r="Z147" s="240">
        <v>0</v>
      </c>
      <c r="AA147" s="240">
        <v>0</v>
      </c>
      <c r="AB147" s="240">
        <v>0</v>
      </c>
      <c r="AC147" s="240">
        <v>0</v>
      </c>
      <c r="AD147" s="240">
        <v>0.65103389830508496</v>
      </c>
      <c r="AE147" s="240">
        <v>0</v>
      </c>
      <c r="AF147" s="240">
        <v>0</v>
      </c>
      <c r="AG147" s="240">
        <v>0</v>
      </c>
      <c r="AH147" s="240">
        <v>0</v>
      </c>
      <c r="AI147" s="240">
        <v>0</v>
      </c>
      <c r="AJ147" s="240">
        <v>0</v>
      </c>
      <c r="AK147" s="240">
        <v>0</v>
      </c>
      <c r="AL147" s="240">
        <v>0</v>
      </c>
      <c r="AM147" s="240">
        <v>0</v>
      </c>
      <c r="AN147" s="240">
        <v>0</v>
      </c>
      <c r="AO147" s="240">
        <v>0</v>
      </c>
      <c r="AP147" s="240">
        <v>0</v>
      </c>
      <c r="AQ147" s="240">
        <v>0</v>
      </c>
      <c r="AR147" s="240">
        <v>0</v>
      </c>
      <c r="AS147" s="240">
        <v>0</v>
      </c>
      <c r="AT147" s="240">
        <v>0</v>
      </c>
      <c r="AU147" s="240">
        <v>0</v>
      </c>
      <c r="AV147" s="240">
        <v>0</v>
      </c>
      <c r="AW147" s="240">
        <v>0</v>
      </c>
      <c r="AX147" s="240">
        <v>0</v>
      </c>
      <c r="AY147" s="240">
        <v>0</v>
      </c>
      <c r="AZ147" s="240">
        <v>0</v>
      </c>
      <c r="BA147" s="240">
        <v>0</v>
      </c>
      <c r="BB147" s="240">
        <v>0</v>
      </c>
      <c r="BC147" s="240">
        <v>0</v>
      </c>
    </row>
    <row r="148" spans="1:55" customFormat="1">
      <c r="A148" s="238" t="s">
        <v>687</v>
      </c>
      <c r="B148" s="239" t="s">
        <v>751</v>
      </c>
      <c r="C148" s="238" t="s">
        <v>752</v>
      </c>
      <c r="D148" s="240">
        <v>18.294915254237299</v>
      </c>
      <c r="E148" s="240">
        <v>0</v>
      </c>
      <c r="F148" s="240">
        <v>0</v>
      </c>
      <c r="G148" s="240">
        <v>0</v>
      </c>
      <c r="H148" s="240">
        <v>0</v>
      </c>
      <c r="I148" s="240">
        <v>0</v>
      </c>
      <c r="J148" s="240">
        <v>0</v>
      </c>
      <c r="K148" s="240">
        <v>0</v>
      </c>
      <c r="L148" s="240">
        <v>0</v>
      </c>
      <c r="M148" s="240">
        <v>0</v>
      </c>
      <c r="N148" s="240">
        <v>0</v>
      </c>
      <c r="O148" s="240">
        <v>0</v>
      </c>
      <c r="P148" s="240">
        <v>0</v>
      </c>
      <c r="Q148" s="240">
        <v>0</v>
      </c>
      <c r="R148" s="240">
        <v>0</v>
      </c>
      <c r="S148" s="240">
        <v>0</v>
      </c>
      <c r="T148" s="240">
        <v>0</v>
      </c>
      <c r="U148" s="240">
        <v>0</v>
      </c>
      <c r="V148" s="240">
        <v>0</v>
      </c>
      <c r="W148" s="240">
        <v>0</v>
      </c>
      <c r="X148" s="240">
        <v>0</v>
      </c>
      <c r="Y148" s="240">
        <v>0</v>
      </c>
      <c r="Z148" s="240">
        <v>0</v>
      </c>
      <c r="AA148" s="240">
        <v>0</v>
      </c>
      <c r="AB148" s="240">
        <v>0</v>
      </c>
      <c r="AC148" s="240">
        <v>0</v>
      </c>
      <c r="AD148" s="240">
        <v>15.245762711864417</v>
      </c>
      <c r="AE148" s="240">
        <v>0</v>
      </c>
      <c r="AF148" s="240">
        <v>0</v>
      </c>
      <c r="AG148" s="240">
        <v>0</v>
      </c>
      <c r="AH148" s="240">
        <v>0</v>
      </c>
      <c r="AI148" s="240">
        <v>0</v>
      </c>
      <c r="AJ148" s="240">
        <v>0</v>
      </c>
      <c r="AK148" s="240">
        <v>0</v>
      </c>
      <c r="AL148" s="240">
        <v>0</v>
      </c>
      <c r="AM148" s="240">
        <v>0</v>
      </c>
      <c r="AN148" s="240">
        <v>0</v>
      </c>
      <c r="AO148" s="240">
        <v>0</v>
      </c>
      <c r="AP148" s="240">
        <v>0</v>
      </c>
      <c r="AQ148" s="240">
        <v>0</v>
      </c>
      <c r="AR148" s="240">
        <v>0</v>
      </c>
      <c r="AS148" s="240">
        <v>0</v>
      </c>
      <c r="AT148" s="240">
        <v>0</v>
      </c>
      <c r="AU148" s="240">
        <v>0</v>
      </c>
      <c r="AV148" s="240">
        <v>0</v>
      </c>
      <c r="AW148" s="240">
        <v>0</v>
      </c>
      <c r="AX148" s="240">
        <v>0</v>
      </c>
      <c r="AY148" s="240">
        <v>0</v>
      </c>
      <c r="AZ148" s="240">
        <v>0</v>
      </c>
      <c r="BA148" s="240">
        <v>0</v>
      </c>
      <c r="BB148" s="240">
        <v>0</v>
      </c>
      <c r="BC148" s="240">
        <v>0</v>
      </c>
    </row>
    <row r="149" spans="1:55" customFormat="1">
      <c r="A149" s="238" t="s">
        <v>687</v>
      </c>
      <c r="B149" s="239" t="s">
        <v>753</v>
      </c>
      <c r="C149" s="238" t="s">
        <v>754</v>
      </c>
      <c r="D149" s="240">
        <v>11.4486414530265</v>
      </c>
      <c r="E149" s="240">
        <v>0</v>
      </c>
      <c r="F149" s="240">
        <v>0</v>
      </c>
      <c r="G149" s="240">
        <v>0</v>
      </c>
      <c r="H149" s="240">
        <v>0</v>
      </c>
      <c r="I149" s="240">
        <v>0</v>
      </c>
      <c r="J149" s="240">
        <v>0</v>
      </c>
      <c r="K149" s="240">
        <v>0</v>
      </c>
      <c r="L149" s="240">
        <v>0</v>
      </c>
      <c r="M149" s="240">
        <v>0</v>
      </c>
      <c r="N149" s="240">
        <v>0</v>
      </c>
      <c r="O149" s="240">
        <v>0</v>
      </c>
      <c r="P149" s="240">
        <v>0</v>
      </c>
      <c r="Q149" s="240">
        <v>0</v>
      </c>
      <c r="R149" s="240">
        <v>0</v>
      </c>
      <c r="S149" s="240">
        <v>0</v>
      </c>
      <c r="T149" s="240">
        <v>0</v>
      </c>
      <c r="U149" s="240">
        <v>0</v>
      </c>
      <c r="V149" s="240">
        <v>0</v>
      </c>
      <c r="W149" s="240">
        <v>0</v>
      </c>
      <c r="X149" s="240">
        <v>0</v>
      </c>
      <c r="Y149" s="240">
        <v>0</v>
      </c>
      <c r="Z149" s="240">
        <v>0</v>
      </c>
      <c r="AA149" s="240">
        <v>0</v>
      </c>
      <c r="AB149" s="240">
        <v>0</v>
      </c>
      <c r="AC149" s="240">
        <v>0</v>
      </c>
      <c r="AD149" s="240">
        <v>9.5405345441887501</v>
      </c>
      <c r="AE149" s="240">
        <v>0</v>
      </c>
      <c r="AF149" s="240">
        <v>0</v>
      </c>
      <c r="AG149" s="240">
        <v>0</v>
      </c>
      <c r="AH149" s="240">
        <v>0</v>
      </c>
      <c r="AI149" s="240">
        <v>0</v>
      </c>
      <c r="AJ149" s="240">
        <v>0</v>
      </c>
      <c r="AK149" s="240">
        <v>0</v>
      </c>
      <c r="AL149" s="240">
        <v>0</v>
      </c>
      <c r="AM149" s="240">
        <v>0</v>
      </c>
      <c r="AN149" s="240">
        <v>0</v>
      </c>
      <c r="AO149" s="240">
        <v>0</v>
      </c>
      <c r="AP149" s="240">
        <v>0</v>
      </c>
      <c r="AQ149" s="240">
        <v>0</v>
      </c>
      <c r="AR149" s="240">
        <v>0</v>
      </c>
      <c r="AS149" s="240">
        <v>0</v>
      </c>
      <c r="AT149" s="240">
        <v>0</v>
      </c>
      <c r="AU149" s="240">
        <v>0</v>
      </c>
      <c r="AV149" s="240">
        <v>0</v>
      </c>
      <c r="AW149" s="240">
        <v>0</v>
      </c>
      <c r="AX149" s="240">
        <v>0</v>
      </c>
      <c r="AY149" s="240">
        <v>0</v>
      </c>
      <c r="AZ149" s="240">
        <v>0</v>
      </c>
      <c r="BA149" s="240">
        <v>0</v>
      </c>
      <c r="BB149" s="240">
        <v>0</v>
      </c>
      <c r="BC149" s="240">
        <v>0</v>
      </c>
    </row>
    <row r="150" spans="1:55" customFormat="1" ht="31.5">
      <c r="A150" s="238" t="s">
        <v>687</v>
      </c>
      <c r="B150" s="239" t="s">
        <v>755</v>
      </c>
      <c r="C150" s="238" t="s">
        <v>756</v>
      </c>
      <c r="D150" s="240">
        <v>1.3908406779661</v>
      </c>
      <c r="E150" s="240">
        <v>0</v>
      </c>
      <c r="F150" s="240">
        <v>0</v>
      </c>
      <c r="G150" s="240">
        <v>0</v>
      </c>
      <c r="H150" s="240">
        <v>0</v>
      </c>
      <c r="I150" s="240">
        <v>0</v>
      </c>
      <c r="J150" s="240">
        <v>0</v>
      </c>
      <c r="K150" s="240">
        <v>0</v>
      </c>
      <c r="L150" s="240">
        <v>0</v>
      </c>
      <c r="M150" s="240">
        <v>0</v>
      </c>
      <c r="N150" s="240">
        <v>0</v>
      </c>
      <c r="O150" s="240">
        <v>0</v>
      </c>
      <c r="P150" s="240">
        <v>0</v>
      </c>
      <c r="Q150" s="240">
        <v>0</v>
      </c>
      <c r="R150" s="240">
        <v>0</v>
      </c>
      <c r="S150" s="240">
        <v>0</v>
      </c>
      <c r="T150" s="240">
        <v>0</v>
      </c>
      <c r="U150" s="240">
        <v>0</v>
      </c>
      <c r="V150" s="240">
        <v>0</v>
      </c>
      <c r="W150" s="240">
        <v>0</v>
      </c>
      <c r="X150" s="240">
        <v>0</v>
      </c>
      <c r="Y150" s="240">
        <v>0</v>
      </c>
      <c r="Z150" s="240">
        <v>0</v>
      </c>
      <c r="AA150" s="240">
        <v>0</v>
      </c>
      <c r="AB150" s="240">
        <v>0</v>
      </c>
      <c r="AC150" s="240">
        <v>0</v>
      </c>
      <c r="AD150" s="240">
        <v>1.1590338983050834</v>
      </c>
      <c r="AE150" s="240">
        <v>0</v>
      </c>
      <c r="AF150" s="240">
        <v>0</v>
      </c>
      <c r="AG150" s="240">
        <v>0</v>
      </c>
      <c r="AH150" s="240">
        <v>0</v>
      </c>
      <c r="AI150" s="240">
        <v>0</v>
      </c>
      <c r="AJ150" s="240">
        <v>0</v>
      </c>
      <c r="AK150" s="240">
        <v>0</v>
      </c>
      <c r="AL150" s="240">
        <v>0</v>
      </c>
      <c r="AM150" s="240">
        <v>0</v>
      </c>
      <c r="AN150" s="240">
        <v>0</v>
      </c>
      <c r="AO150" s="240">
        <v>0</v>
      </c>
      <c r="AP150" s="240">
        <v>0</v>
      </c>
      <c r="AQ150" s="240">
        <v>0</v>
      </c>
      <c r="AR150" s="240">
        <v>0</v>
      </c>
      <c r="AS150" s="240">
        <v>0</v>
      </c>
      <c r="AT150" s="240">
        <v>0</v>
      </c>
      <c r="AU150" s="240">
        <v>0</v>
      </c>
      <c r="AV150" s="240">
        <v>0</v>
      </c>
      <c r="AW150" s="240">
        <v>0</v>
      </c>
      <c r="AX150" s="240">
        <v>0</v>
      </c>
      <c r="AY150" s="240">
        <v>0</v>
      </c>
      <c r="AZ150" s="240">
        <v>0</v>
      </c>
      <c r="BA150" s="240">
        <v>0</v>
      </c>
      <c r="BB150" s="240">
        <v>0</v>
      </c>
      <c r="BC150" s="240">
        <v>0</v>
      </c>
    </row>
    <row r="151" spans="1:55" customFormat="1" ht="31.5">
      <c r="A151" s="238" t="s">
        <v>687</v>
      </c>
      <c r="B151" s="239" t="s">
        <v>757</v>
      </c>
      <c r="C151" s="238" t="s">
        <v>758</v>
      </c>
      <c r="D151" s="240">
        <v>3.1909525423728802</v>
      </c>
      <c r="E151" s="240">
        <v>0</v>
      </c>
      <c r="F151" s="240">
        <v>0</v>
      </c>
      <c r="G151" s="240">
        <v>0</v>
      </c>
      <c r="H151" s="240">
        <v>0</v>
      </c>
      <c r="I151" s="240">
        <v>0</v>
      </c>
      <c r="J151" s="240">
        <v>0</v>
      </c>
      <c r="K151" s="240">
        <v>0</v>
      </c>
      <c r="L151" s="240">
        <v>0</v>
      </c>
      <c r="M151" s="240">
        <v>0</v>
      </c>
      <c r="N151" s="240">
        <v>0</v>
      </c>
      <c r="O151" s="240">
        <v>0</v>
      </c>
      <c r="P151" s="240">
        <v>0</v>
      </c>
      <c r="Q151" s="240">
        <v>0</v>
      </c>
      <c r="R151" s="240">
        <v>0</v>
      </c>
      <c r="S151" s="240">
        <v>0</v>
      </c>
      <c r="T151" s="240">
        <v>0</v>
      </c>
      <c r="U151" s="240">
        <v>0</v>
      </c>
      <c r="V151" s="240">
        <v>0</v>
      </c>
      <c r="W151" s="240">
        <v>0</v>
      </c>
      <c r="X151" s="240">
        <v>0</v>
      </c>
      <c r="Y151" s="240">
        <v>0</v>
      </c>
      <c r="Z151" s="240">
        <v>0</v>
      </c>
      <c r="AA151" s="240">
        <v>0</v>
      </c>
      <c r="AB151" s="240">
        <v>0</v>
      </c>
      <c r="AC151" s="240">
        <v>0</v>
      </c>
      <c r="AD151" s="240">
        <v>2.6591271186440668</v>
      </c>
      <c r="AE151" s="240">
        <v>0</v>
      </c>
      <c r="AF151" s="240">
        <v>0</v>
      </c>
      <c r="AG151" s="240">
        <v>0</v>
      </c>
      <c r="AH151" s="240">
        <v>0</v>
      </c>
      <c r="AI151" s="240">
        <v>0</v>
      </c>
      <c r="AJ151" s="240">
        <v>0</v>
      </c>
      <c r="AK151" s="240">
        <v>0</v>
      </c>
      <c r="AL151" s="240">
        <v>0</v>
      </c>
      <c r="AM151" s="240">
        <v>0</v>
      </c>
      <c r="AN151" s="240">
        <v>0</v>
      </c>
      <c r="AO151" s="240">
        <v>0</v>
      </c>
      <c r="AP151" s="240">
        <v>0</v>
      </c>
      <c r="AQ151" s="240">
        <v>0</v>
      </c>
      <c r="AR151" s="240">
        <v>0</v>
      </c>
      <c r="AS151" s="240">
        <v>0</v>
      </c>
      <c r="AT151" s="240">
        <v>0</v>
      </c>
      <c r="AU151" s="240">
        <v>0</v>
      </c>
      <c r="AV151" s="240">
        <v>0</v>
      </c>
      <c r="AW151" s="240">
        <v>0</v>
      </c>
      <c r="AX151" s="240">
        <v>0</v>
      </c>
      <c r="AY151" s="240">
        <v>0</v>
      </c>
      <c r="AZ151" s="240">
        <v>0</v>
      </c>
      <c r="BA151" s="240">
        <v>0</v>
      </c>
      <c r="BB151" s="240">
        <v>0</v>
      </c>
      <c r="BC151" s="240">
        <v>0</v>
      </c>
    </row>
    <row r="152" spans="1:55" customFormat="1" ht="43.5" customHeight="1">
      <c r="A152" s="238" t="s">
        <v>687</v>
      </c>
      <c r="B152" s="239" t="s">
        <v>759</v>
      </c>
      <c r="C152" s="238" t="s">
        <v>760</v>
      </c>
      <c r="D152" s="240">
        <v>21.9775830508475</v>
      </c>
      <c r="E152" s="240">
        <v>0</v>
      </c>
      <c r="F152" s="240">
        <v>0</v>
      </c>
      <c r="G152" s="240">
        <v>0</v>
      </c>
      <c r="H152" s="240">
        <v>0</v>
      </c>
      <c r="I152" s="240">
        <v>0</v>
      </c>
      <c r="J152" s="240">
        <v>0</v>
      </c>
      <c r="K152" s="240">
        <v>0</v>
      </c>
      <c r="L152" s="240">
        <v>0</v>
      </c>
      <c r="M152" s="240">
        <v>0</v>
      </c>
      <c r="N152" s="240">
        <v>0</v>
      </c>
      <c r="O152" s="240">
        <v>0</v>
      </c>
      <c r="P152" s="240">
        <v>0</v>
      </c>
      <c r="Q152" s="240">
        <v>0</v>
      </c>
      <c r="R152" s="240">
        <v>0</v>
      </c>
      <c r="S152" s="240">
        <v>0</v>
      </c>
      <c r="T152" s="240">
        <v>0</v>
      </c>
      <c r="U152" s="240">
        <v>0</v>
      </c>
      <c r="V152" s="240">
        <v>0</v>
      </c>
      <c r="W152" s="240">
        <v>0</v>
      </c>
      <c r="X152" s="240">
        <v>0</v>
      </c>
      <c r="Y152" s="240">
        <v>0</v>
      </c>
      <c r="Z152" s="240">
        <v>0</v>
      </c>
      <c r="AA152" s="240">
        <v>0</v>
      </c>
      <c r="AB152" s="240">
        <v>0</v>
      </c>
      <c r="AC152" s="240">
        <v>0</v>
      </c>
      <c r="AD152" s="240">
        <v>18.314652542372919</v>
      </c>
      <c r="AE152" s="240">
        <v>0</v>
      </c>
      <c r="AF152" s="240">
        <v>0</v>
      </c>
      <c r="AG152" s="240">
        <v>0</v>
      </c>
      <c r="AH152" s="240">
        <v>0</v>
      </c>
      <c r="AI152" s="240">
        <v>0</v>
      </c>
      <c r="AJ152" s="240">
        <v>0</v>
      </c>
      <c r="AK152" s="240">
        <v>0</v>
      </c>
      <c r="AL152" s="240">
        <v>0</v>
      </c>
      <c r="AM152" s="240">
        <v>0</v>
      </c>
      <c r="AN152" s="240">
        <v>0</v>
      </c>
      <c r="AO152" s="240">
        <v>0</v>
      </c>
      <c r="AP152" s="240">
        <v>0</v>
      </c>
      <c r="AQ152" s="240">
        <v>0</v>
      </c>
      <c r="AR152" s="240">
        <v>0</v>
      </c>
      <c r="AS152" s="240">
        <v>0</v>
      </c>
      <c r="AT152" s="240">
        <v>0</v>
      </c>
      <c r="AU152" s="240">
        <v>0</v>
      </c>
      <c r="AV152" s="240">
        <v>0</v>
      </c>
      <c r="AW152" s="240">
        <v>0</v>
      </c>
      <c r="AX152" s="240">
        <v>0</v>
      </c>
      <c r="AY152" s="240">
        <v>0</v>
      </c>
      <c r="AZ152" s="240">
        <v>0</v>
      </c>
      <c r="BA152" s="240">
        <v>0</v>
      </c>
      <c r="BB152" s="240">
        <v>0</v>
      </c>
      <c r="BC152" s="240">
        <v>0</v>
      </c>
    </row>
    <row r="153" spans="1:55" customFormat="1" ht="31.5">
      <c r="A153" s="238" t="s">
        <v>687</v>
      </c>
      <c r="B153" s="239" t="s">
        <v>761</v>
      </c>
      <c r="C153" s="238" t="s">
        <v>762</v>
      </c>
      <c r="D153" s="240">
        <v>2.7120610169491499</v>
      </c>
      <c r="E153" s="240">
        <v>0</v>
      </c>
      <c r="F153" s="240">
        <v>0</v>
      </c>
      <c r="G153" s="240">
        <v>0</v>
      </c>
      <c r="H153" s="240">
        <v>0</v>
      </c>
      <c r="I153" s="240">
        <v>0</v>
      </c>
      <c r="J153" s="240">
        <v>0</v>
      </c>
      <c r="K153" s="240">
        <v>0</v>
      </c>
      <c r="L153" s="240">
        <v>0</v>
      </c>
      <c r="M153" s="240">
        <v>0</v>
      </c>
      <c r="N153" s="240">
        <v>0</v>
      </c>
      <c r="O153" s="240">
        <v>0</v>
      </c>
      <c r="P153" s="240">
        <v>0</v>
      </c>
      <c r="Q153" s="240">
        <v>0</v>
      </c>
      <c r="R153" s="240">
        <v>0</v>
      </c>
      <c r="S153" s="240">
        <v>0</v>
      </c>
      <c r="T153" s="240">
        <v>0</v>
      </c>
      <c r="U153" s="240">
        <v>0</v>
      </c>
      <c r="V153" s="240">
        <v>0</v>
      </c>
      <c r="W153" s="240">
        <v>0</v>
      </c>
      <c r="X153" s="240">
        <v>0</v>
      </c>
      <c r="Y153" s="240">
        <v>0</v>
      </c>
      <c r="Z153" s="240">
        <v>0</v>
      </c>
      <c r="AA153" s="240">
        <v>0</v>
      </c>
      <c r="AB153" s="240">
        <v>0</v>
      </c>
      <c r="AC153" s="240">
        <v>0</v>
      </c>
      <c r="AD153" s="240">
        <v>2.2600508474576251</v>
      </c>
      <c r="AE153" s="240">
        <v>0</v>
      </c>
      <c r="AF153" s="240">
        <v>0</v>
      </c>
      <c r="AG153" s="240">
        <v>0</v>
      </c>
      <c r="AH153" s="240">
        <v>0</v>
      </c>
      <c r="AI153" s="240">
        <v>0</v>
      </c>
      <c r="AJ153" s="240">
        <v>0</v>
      </c>
      <c r="AK153" s="240">
        <v>0</v>
      </c>
      <c r="AL153" s="240">
        <v>0</v>
      </c>
      <c r="AM153" s="240">
        <v>0</v>
      </c>
      <c r="AN153" s="240">
        <v>0</v>
      </c>
      <c r="AO153" s="240">
        <v>0</v>
      </c>
      <c r="AP153" s="240">
        <v>0</v>
      </c>
      <c r="AQ153" s="240">
        <v>0</v>
      </c>
      <c r="AR153" s="240">
        <v>0</v>
      </c>
      <c r="AS153" s="240">
        <v>0</v>
      </c>
      <c r="AT153" s="240">
        <v>0</v>
      </c>
      <c r="AU153" s="240">
        <v>0</v>
      </c>
      <c r="AV153" s="240">
        <v>0</v>
      </c>
      <c r="AW153" s="240">
        <v>0</v>
      </c>
      <c r="AX153" s="240">
        <v>0</v>
      </c>
      <c r="AY153" s="240">
        <v>0</v>
      </c>
      <c r="AZ153" s="240">
        <v>0</v>
      </c>
      <c r="BA153" s="240">
        <v>0</v>
      </c>
      <c r="BB153" s="240">
        <v>0</v>
      </c>
      <c r="BC153" s="240">
        <v>0</v>
      </c>
    </row>
    <row r="154" spans="1:55" customFormat="1" ht="31.5">
      <c r="A154" s="238" t="s">
        <v>687</v>
      </c>
      <c r="B154" s="239" t="s">
        <v>763</v>
      </c>
      <c r="C154" s="238" t="s">
        <v>764</v>
      </c>
      <c r="D154" s="240">
        <v>0.433078229001924</v>
      </c>
      <c r="E154" s="240">
        <v>0</v>
      </c>
      <c r="F154" s="240">
        <v>0</v>
      </c>
      <c r="G154" s="240">
        <v>0</v>
      </c>
      <c r="H154" s="240">
        <v>0</v>
      </c>
      <c r="I154" s="240">
        <v>0</v>
      </c>
      <c r="J154" s="240">
        <v>0</v>
      </c>
      <c r="K154" s="240">
        <v>0</v>
      </c>
      <c r="L154" s="240">
        <v>0</v>
      </c>
      <c r="M154" s="240">
        <v>0</v>
      </c>
      <c r="N154" s="240">
        <v>0</v>
      </c>
      <c r="O154" s="240">
        <v>0</v>
      </c>
      <c r="P154" s="240">
        <v>0</v>
      </c>
      <c r="Q154" s="240">
        <v>0</v>
      </c>
      <c r="R154" s="240">
        <v>0</v>
      </c>
      <c r="S154" s="240">
        <v>0</v>
      </c>
      <c r="T154" s="240">
        <v>0</v>
      </c>
      <c r="U154" s="240">
        <v>0</v>
      </c>
      <c r="V154" s="240">
        <v>0</v>
      </c>
      <c r="W154" s="240">
        <v>0</v>
      </c>
      <c r="X154" s="240">
        <v>0</v>
      </c>
      <c r="Y154" s="240">
        <v>0</v>
      </c>
      <c r="Z154" s="240">
        <v>0</v>
      </c>
      <c r="AA154" s="240">
        <v>0</v>
      </c>
      <c r="AB154" s="240">
        <v>0</v>
      </c>
      <c r="AC154" s="240">
        <v>0</v>
      </c>
      <c r="AD154" s="240">
        <v>0.36089852416827001</v>
      </c>
      <c r="AE154" s="240">
        <v>0</v>
      </c>
      <c r="AF154" s="240">
        <v>0</v>
      </c>
      <c r="AG154" s="240">
        <v>0</v>
      </c>
      <c r="AH154" s="240">
        <v>0</v>
      </c>
      <c r="AI154" s="240">
        <v>0</v>
      </c>
      <c r="AJ154" s="240">
        <v>0</v>
      </c>
      <c r="AK154" s="240">
        <v>0</v>
      </c>
      <c r="AL154" s="240">
        <v>0</v>
      </c>
      <c r="AM154" s="240">
        <v>0</v>
      </c>
      <c r="AN154" s="240">
        <v>0</v>
      </c>
      <c r="AO154" s="240">
        <v>0</v>
      </c>
      <c r="AP154" s="240">
        <v>0</v>
      </c>
      <c r="AQ154" s="240">
        <v>0</v>
      </c>
      <c r="AR154" s="240">
        <v>0</v>
      </c>
      <c r="AS154" s="240">
        <v>0</v>
      </c>
      <c r="AT154" s="240">
        <v>0</v>
      </c>
      <c r="AU154" s="240">
        <v>0</v>
      </c>
      <c r="AV154" s="240">
        <v>0</v>
      </c>
      <c r="AW154" s="240">
        <v>0</v>
      </c>
      <c r="AX154" s="240">
        <v>0</v>
      </c>
      <c r="AY154" s="240">
        <v>0</v>
      </c>
      <c r="AZ154" s="240">
        <v>0</v>
      </c>
      <c r="BA154" s="240">
        <v>0</v>
      </c>
      <c r="BB154" s="240">
        <v>0</v>
      </c>
      <c r="BC154" s="240">
        <v>0</v>
      </c>
    </row>
    <row r="155" spans="1:55" customFormat="1" ht="31.5">
      <c r="A155" s="238" t="s">
        <v>687</v>
      </c>
      <c r="B155" s="239" t="s">
        <v>765</v>
      </c>
      <c r="C155" s="238" t="s">
        <v>766</v>
      </c>
      <c r="D155" s="240">
        <v>0</v>
      </c>
      <c r="E155" s="240">
        <v>0.19546627999999999</v>
      </c>
      <c r="F155" s="240">
        <v>0</v>
      </c>
      <c r="G155" s="240">
        <v>0</v>
      </c>
      <c r="H155" s="240">
        <v>0.19546627999999999</v>
      </c>
      <c r="I155" s="240">
        <v>0</v>
      </c>
      <c r="J155" s="240">
        <v>0.19546627999999999</v>
      </c>
      <c r="K155" s="240">
        <v>0</v>
      </c>
      <c r="L155" s="240">
        <v>0</v>
      </c>
      <c r="M155" s="240">
        <v>0.19546627999999999</v>
      </c>
      <c r="N155" s="240">
        <v>0</v>
      </c>
      <c r="O155" s="240">
        <v>0</v>
      </c>
      <c r="P155" s="240">
        <v>0</v>
      </c>
      <c r="Q155" s="240">
        <v>0</v>
      </c>
      <c r="R155" s="240">
        <v>0</v>
      </c>
      <c r="S155" s="240">
        <v>0</v>
      </c>
      <c r="T155" s="240">
        <v>0</v>
      </c>
      <c r="U155" s="240">
        <v>0</v>
      </c>
      <c r="V155" s="240">
        <v>0</v>
      </c>
      <c r="W155" s="240">
        <v>0</v>
      </c>
      <c r="X155" s="240">
        <v>0</v>
      </c>
      <c r="Y155" s="240">
        <v>0</v>
      </c>
      <c r="Z155" s="240">
        <v>0</v>
      </c>
      <c r="AA155" s="240">
        <v>0</v>
      </c>
      <c r="AB155" s="240">
        <v>0</v>
      </c>
      <c r="AC155" s="240">
        <v>0</v>
      </c>
      <c r="AD155" s="240">
        <v>0</v>
      </c>
      <c r="AE155" s="240">
        <v>0</v>
      </c>
      <c r="AF155" s="240">
        <v>0</v>
      </c>
      <c r="AG155" s="240">
        <v>0</v>
      </c>
      <c r="AH155" s="240">
        <v>0</v>
      </c>
      <c r="AI155" s="240">
        <v>0</v>
      </c>
      <c r="AJ155" s="240">
        <v>0</v>
      </c>
      <c r="AK155" s="240">
        <v>0</v>
      </c>
      <c r="AL155" s="240">
        <v>0</v>
      </c>
      <c r="AM155" s="240">
        <v>0</v>
      </c>
      <c r="AN155" s="240">
        <v>0</v>
      </c>
      <c r="AO155" s="240">
        <v>0</v>
      </c>
      <c r="AP155" s="240">
        <v>0</v>
      </c>
      <c r="AQ155" s="240">
        <v>0</v>
      </c>
      <c r="AR155" s="240">
        <v>0</v>
      </c>
      <c r="AS155" s="240">
        <v>0</v>
      </c>
      <c r="AT155" s="240">
        <v>0</v>
      </c>
      <c r="AU155" s="240">
        <v>0</v>
      </c>
      <c r="AV155" s="240">
        <v>0</v>
      </c>
      <c r="AW155" s="240">
        <v>0</v>
      </c>
      <c r="AX155" s="240">
        <v>0</v>
      </c>
      <c r="AY155" s="240">
        <v>0</v>
      </c>
      <c r="AZ155" s="240">
        <v>0</v>
      </c>
      <c r="BA155" s="240">
        <v>0</v>
      </c>
      <c r="BB155" s="240">
        <v>0</v>
      </c>
      <c r="BC155" s="240">
        <v>0</v>
      </c>
    </row>
    <row r="156" spans="1:55" customFormat="1" ht="31.5">
      <c r="A156" s="238" t="s">
        <v>687</v>
      </c>
      <c r="B156" s="239" t="s">
        <v>767</v>
      </c>
      <c r="C156" s="238" t="s">
        <v>768</v>
      </c>
      <c r="D156" s="240">
        <v>4.8119694915254199</v>
      </c>
      <c r="E156" s="240">
        <v>0</v>
      </c>
      <c r="F156" s="240">
        <v>0</v>
      </c>
      <c r="G156" s="240">
        <v>0</v>
      </c>
      <c r="H156" s="240">
        <v>0</v>
      </c>
      <c r="I156" s="240">
        <v>0</v>
      </c>
      <c r="J156" s="240">
        <v>0</v>
      </c>
      <c r="K156" s="240">
        <v>0</v>
      </c>
      <c r="L156" s="240">
        <v>0</v>
      </c>
      <c r="M156" s="240">
        <v>0</v>
      </c>
      <c r="N156" s="240">
        <v>0</v>
      </c>
      <c r="O156" s="240">
        <v>0</v>
      </c>
      <c r="P156" s="240">
        <v>0</v>
      </c>
      <c r="Q156" s="240">
        <v>0</v>
      </c>
      <c r="R156" s="240">
        <v>0</v>
      </c>
      <c r="S156" s="240">
        <v>0</v>
      </c>
      <c r="T156" s="240">
        <v>0</v>
      </c>
      <c r="U156" s="240">
        <v>0</v>
      </c>
      <c r="V156" s="240">
        <v>0</v>
      </c>
      <c r="W156" s="240">
        <v>0</v>
      </c>
      <c r="X156" s="240">
        <v>0</v>
      </c>
      <c r="Y156" s="240">
        <v>0</v>
      </c>
      <c r="Z156" s="240">
        <v>0</v>
      </c>
      <c r="AA156" s="240">
        <v>0</v>
      </c>
      <c r="AB156" s="240">
        <v>0</v>
      </c>
      <c r="AC156" s="240">
        <v>0</v>
      </c>
      <c r="AD156" s="240">
        <v>4.0099745762711834</v>
      </c>
      <c r="AE156" s="240">
        <v>0</v>
      </c>
      <c r="AF156" s="240">
        <v>0</v>
      </c>
      <c r="AG156" s="240">
        <v>0</v>
      </c>
      <c r="AH156" s="240">
        <v>0</v>
      </c>
      <c r="AI156" s="240">
        <v>0</v>
      </c>
      <c r="AJ156" s="240">
        <v>0</v>
      </c>
      <c r="AK156" s="240">
        <v>0</v>
      </c>
      <c r="AL156" s="240">
        <v>0</v>
      </c>
      <c r="AM156" s="240">
        <v>0</v>
      </c>
      <c r="AN156" s="240">
        <v>0</v>
      </c>
      <c r="AO156" s="240">
        <v>0</v>
      </c>
      <c r="AP156" s="240">
        <v>0</v>
      </c>
      <c r="AQ156" s="240">
        <v>0</v>
      </c>
      <c r="AR156" s="240">
        <v>0</v>
      </c>
      <c r="AS156" s="240">
        <v>0</v>
      </c>
      <c r="AT156" s="240">
        <v>0</v>
      </c>
      <c r="AU156" s="240">
        <v>0</v>
      </c>
      <c r="AV156" s="240">
        <v>0</v>
      </c>
      <c r="AW156" s="240">
        <v>0</v>
      </c>
      <c r="AX156" s="240">
        <v>0</v>
      </c>
      <c r="AY156" s="240">
        <v>0</v>
      </c>
      <c r="AZ156" s="240">
        <v>0</v>
      </c>
      <c r="BA156" s="240">
        <v>0</v>
      </c>
      <c r="BB156" s="240">
        <v>0</v>
      </c>
      <c r="BC156" s="240">
        <v>0</v>
      </c>
    </row>
    <row r="157" spans="1:55" customFormat="1" ht="31.5">
      <c r="A157" s="238" t="s">
        <v>687</v>
      </c>
      <c r="B157" s="239" t="s">
        <v>769</v>
      </c>
      <c r="C157" s="238" t="s">
        <v>770</v>
      </c>
      <c r="D157" s="240">
        <v>3.9690203389830501</v>
      </c>
      <c r="E157" s="240">
        <v>0</v>
      </c>
      <c r="F157" s="240">
        <v>0</v>
      </c>
      <c r="G157" s="240">
        <v>0</v>
      </c>
      <c r="H157" s="240">
        <v>0</v>
      </c>
      <c r="I157" s="240">
        <v>0</v>
      </c>
      <c r="J157" s="240">
        <v>0</v>
      </c>
      <c r="K157" s="240">
        <v>0</v>
      </c>
      <c r="L157" s="240">
        <v>0</v>
      </c>
      <c r="M157" s="240">
        <v>0</v>
      </c>
      <c r="N157" s="240">
        <v>0</v>
      </c>
      <c r="O157" s="240">
        <v>0</v>
      </c>
      <c r="P157" s="240">
        <v>0</v>
      </c>
      <c r="Q157" s="240">
        <v>0</v>
      </c>
      <c r="R157" s="240">
        <v>0</v>
      </c>
      <c r="S157" s="240">
        <v>0</v>
      </c>
      <c r="T157" s="240">
        <v>0</v>
      </c>
      <c r="U157" s="240">
        <v>0</v>
      </c>
      <c r="V157" s="240">
        <v>0</v>
      </c>
      <c r="W157" s="240">
        <v>0</v>
      </c>
      <c r="X157" s="240">
        <v>0</v>
      </c>
      <c r="Y157" s="240">
        <v>0</v>
      </c>
      <c r="Z157" s="240">
        <v>0</v>
      </c>
      <c r="AA157" s="240">
        <v>0</v>
      </c>
      <c r="AB157" s="240">
        <v>0</v>
      </c>
      <c r="AC157" s="240">
        <v>0</v>
      </c>
      <c r="AD157" s="240">
        <v>3.307516949152542</v>
      </c>
      <c r="AE157" s="240">
        <v>0</v>
      </c>
      <c r="AF157" s="240">
        <v>0</v>
      </c>
      <c r="AG157" s="240">
        <v>0</v>
      </c>
      <c r="AH157" s="240">
        <v>0</v>
      </c>
      <c r="AI157" s="240">
        <v>0</v>
      </c>
      <c r="AJ157" s="240">
        <v>0</v>
      </c>
      <c r="AK157" s="240">
        <v>0</v>
      </c>
      <c r="AL157" s="240">
        <v>0</v>
      </c>
      <c r="AM157" s="240">
        <v>0</v>
      </c>
      <c r="AN157" s="240">
        <v>0</v>
      </c>
      <c r="AO157" s="240">
        <v>0</v>
      </c>
      <c r="AP157" s="240">
        <v>0</v>
      </c>
      <c r="AQ157" s="240">
        <v>0</v>
      </c>
      <c r="AR157" s="240">
        <v>0</v>
      </c>
      <c r="AS157" s="240">
        <v>0</v>
      </c>
      <c r="AT157" s="240">
        <v>0</v>
      </c>
      <c r="AU157" s="240">
        <v>0</v>
      </c>
      <c r="AV157" s="240">
        <v>0</v>
      </c>
      <c r="AW157" s="240">
        <v>0</v>
      </c>
      <c r="AX157" s="240">
        <v>0</v>
      </c>
      <c r="AY157" s="240">
        <v>0</v>
      </c>
      <c r="AZ157" s="240">
        <v>0</v>
      </c>
      <c r="BA157" s="240">
        <v>0</v>
      </c>
      <c r="BB157" s="240">
        <v>0</v>
      </c>
      <c r="BC157" s="240">
        <v>0</v>
      </c>
    </row>
    <row r="158" spans="1:55" customFormat="1" ht="31.5">
      <c r="A158" s="238" t="s">
        <v>687</v>
      </c>
      <c r="B158" s="239" t="s">
        <v>771</v>
      </c>
      <c r="C158" s="238" t="s">
        <v>772</v>
      </c>
      <c r="D158" s="240">
        <v>1.23155593220339</v>
      </c>
      <c r="E158" s="240">
        <v>0</v>
      </c>
      <c r="F158" s="240">
        <v>0</v>
      </c>
      <c r="G158" s="240">
        <v>0</v>
      </c>
      <c r="H158" s="240">
        <v>0</v>
      </c>
      <c r="I158" s="240">
        <v>0</v>
      </c>
      <c r="J158" s="240">
        <v>0</v>
      </c>
      <c r="K158" s="240">
        <v>0</v>
      </c>
      <c r="L158" s="240">
        <v>0</v>
      </c>
      <c r="M158" s="240">
        <v>0</v>
      </c>
      <c r="N158" s="240">
        <v>0</v>
      </c>
      <c r="O158" s="240">
        <v>0</v>
      </c>
      <c r="P158" s="240">
        <v>0</v>
      </c>
      <c r="Q158" s="240">
        <v>0</v>
      </c>
      <c r="R158" s="240">
        <v>0</v>
      </c>
      <c r="S158" s="240">
        <v>0</v>
      </c>
      <c r="T158" s="240">
        <v>0</v>
      </c>
      <c r="U158" s="240">
        <v>0</v>
      </c>
      <c r="V158" s="240">
        <v>0</v>
      </c>
      <c r="W158" s="240">
        <v>0</v>
      </c>
      <c r="X158" s="240">
        <v>0</v>
      </c>
      <c r="Y158" s="240">
        <v>0</v>
      </c>
      <c r="Z158" s="240">
        <v>0</v>
      </c>
      <c r="AA158" s="240">
        <v>0</v>
      </c>
      <c r="AB158" s="240">
        <v>0</v>
      </c>
      <c r="AC158" s="240">
        <v>0</v>
      </c>
      <c r="AD158" s="240">
        <v>1.0262966101694917</v>
      </c>
      <c r="AE158" s="240">
        <v>0</v>
      </c>
      <c r="AF158" s="240">
        <v>0</v>
      </c>
      <c r="AG158" s="240">
        <v>0</v>
      </c>
      <c r="AH158" s="240">
        <v>0</v>
      </c>
      <c r="AI158" s="240">
        <v>0</v>
      </c>
      <c r="AJ158" s="240">
        <v>0</v>
      </c>
      <c r="AK158" s="240">
        <v>0</v>
      </c>
      <c r="AL158" s="240">
        <v>0</v>
      </c>
      <c r="AM158" s="240">
        <v>0</v>
      </c>
      <c r="AN158" s="240">
        <v>0</v>
      </c>
      <c r="AO158" s="240">
        <v>0</v>
      </c>
      <c r="AP158" s="240">
        <v>0</v>
      </c>
      <c r="AQ158" s="240">
        <v>0</v>
      </c>
      <c r="AR158" s="240">
        <v>0</v>
      </c>
      <c r="AS158" s="240">
        <v>0</v>
      </c>
      <c r="AT158" s="240">
        <v>0</v>
      </c>
      <c r="AU158" s="240">
        <v>0</v>
      </c>
      <c r="AV158" s="240">
        <v>0</v>
      </c>
      <c r="AW158" s="240">
        <v>0</v>
      </c>
      <c r="AX158" s="240">
        <v>0</v>
      </c>
      <c r="AY158" s="240">
        <v>0</v>
      </c>
      <c r="AZ158" s="240">
        <v>0</v>
      </c>
      <c r="BA158" s="240">
        <v>0</v>
      </c>
      <c r="BB158" s="240">
        <v>0</v>
      </c>
      <c r="BC158" s="240">
        <v>0</v>
      </c>
    </row>
    <row r="159" spans="1:55" customFormat="1" ht="31.5">
      <c r="A159" s="238" t="s">
        <v>687</v>
      </c>
      <c r="B159" s="239" t="s">
        <v>773</v>
      </c>
      <c r="C159" s="238" t="s">
        <v>774</v>
      </c>
      <c r="D159" s="240">
        <v>1.3547389830508501</v>
      </c>
      <c r="E159" s="240">
        <v>0</v>
      </c>
      <c r="F159" s="240">
        <v>0</v>
      </c>
      <c r="G159" s="240">
        <v>0</v>
      </c>
      <c r="H159" s="240">
        <v>0</v>
      </c>
      <c r="I159" s="240">
        <v>0</v>
      </c>
      <c r="J159" s="240">
        <v>0</v>
      </c>
      <c r="K159" s="240">
        <v>0</v>
      </c>
      <c r="L159" s="240">
        <v>0</v>
      </c>
      <c r="M159" s="240">
        <v>0</v>
      </c>
      <c r="N159" s="240">
        <v>0</v>
      </c>
      <c r="O159" s="240">
        <v>0</v>
      </c>
      <c r="P159" s="240">
        <v>0</v>
      </c>
      <c r="Q159" s="240">
        <v>0</v>
      </c>
      <c r="R159" s="240">
        <v>0</v>
      </c>
      <c r="S159" s="240">
        <v>0</v>
      </c>
      <c r="T159" s="240">
        <v>0</v>
      </c>
      <c r="U159" s="240">
        <v>0</v>
      </c>
      <c r="V159" s="240">
        <v>0</v>
      </c>
      <c r="W159" s="240">
        <v>0</v>
      </c>
      <c r="X159" s="240">
        <v>0</v>
      </c>
      <c r="Y159" s="240">
        <v>0</v>
      </c>
      <c r="Z159" s="240">
        <v>0</v>
      </c>
      <c r="AA159" s="240">
        <v>0</v>
      </c>
      <c r="AB159" s="240">
        <v>0</v>
      </c>
      <c r="AC159" s="240">
        <v>0</v>
      </c>
      <c r="AD159" s="240">
        <v>1.1289491525423752</v>
      </c>
      <c r="AE159" s="240">
        <v>0</v>
      </c>
      <c r="AF159" s="240">
        <v>0</v>
      </c>
      <c r="AG159" s="240">
        <v>0</v>
      </c>
      <c r="AH159" s="240">
        <v>0</v>
      </c>
      <c r="AI159" s="240">
        <v>0</v>
      </c>
      <c r="AJ159" s="240">
        <v>0</v>
      </c>
      <c r="AK159" s="240">
        <v>0</v>
      </c>
      <c r="AL159" s="240">
        <v>0</v>
      </c>
      <c r="AM159" s="240">
        <v>0</v>
      </c>
      <c r="AN159" s="240">
        <v>0</v>
      </c>
      <c r="AO159" s="240">
        <v>0</v>
      </c>
      <c r="AP159" s="240">
        <v>0</v>
      </c>
      <c r="AQ159" s="240">
        <v>0</v>
      </c>
      <c r="AR159" s="240">
        <v>0</v>
      </c>
      <c r="AS159" s="240">
        <v>0</v>
      </c>
      <c r="AT159" s="240">
        <v>0</v>
      </c>
      <c r="AU159" s="240">
        <v>0</v>
      </c>
      <c r="AV159" s="240">
        <v>0</v>
      </c>
      <c r="AW159" s="240">
        <v>0</v>
      </c>
      <c r="AX159" s="240">
        <v>0</v>
      </c>
      <c r="AY159" s="240">
        <v>0</v>
      </c>
      <c r="AZ159" s="240">
        <v>0</v>
      </c>
      <c r="BA159" s="240">
        <v>0</v>
      </c>
      <c r="BB159" s="240">
        <v>0</v>
      </c>
      <c r="BC159" s="240">
        <v>0</v>
      </c>
    </row>
    <row r="160" spans="1:55" customFormat="1" ht="31.5">
      <c r="A160" s="238" t="s">
        <v>687</v>
      </c>
      <c r="B160" s="239" t="s">
        <v>775</v>
      </c>
      <c r="C160" s="238" t="s">
        <v>776</v>
      </c>
      <c r="D160" s="240">
        <v>1.9798677966101701</v>
      </c>
      <c r="E160" s="240">
        <v>0</v>
      </c>
      <c r="F160" s="240">
        <v>0</v>
      </c>
      <c r="G160" s="240">
        <v>0</v>
      </c>
      <c r="H160" s="240">
        <v>0</v>
      </c>
      <c r="I160" s="240">
        <v>0</v>
      </c>
      <c r="J160" s="240">
        <v>0</v>
      </c>
      <c r="K160" s="240">
        <v>0</v>
      </c>
      <c r="L160" s="240">
        <v>0</v>
      </c>
      <c r="M160" s="240">
        <v>0</v>
      </c>
      <c r="N160" s="240">
        <v>0</v>
      </c>
      <c r="O160" s="240">
        <v>0</v>
      </c>
      <c r="P160" s="240">
        <v>0</v>
      </c>
      <c r="Q160" s="240">
        <v>0</v>
      </c>
      <c r="R160" s="240">
        <v>0</v>
      </c>
      <c r="S160" s="240">
        <v>0</v>
      </c>
      <c r="T160" s="240">
        <v>0</v>
      </c>
      <c r="U160" s="240">
        <v>0</v>
      </c>
      <c r="V160" s="240">
        <v>0</v>
      </c>
      <c r="W160" s="240">
        <v>0</v>
      </c>
      <c r="X160" s="240">
        <v>0</v>
      </c>
      <c r="Y160" s="240">
        <v>0</v>
      </c>
      <c r="Z160" s="240">
        <v>0</v>
      </c>
      <c r="AA160" s="240">
        <v>0</v>
      </c>
      <c r="AB160" s="240">
        <v>0</v>
      </c>
      <c r="AC160" s="240">
        <v>0</v>
      </c>
      <c r="AD160" s="240">
        <v>1.649889830508475</v>
      </c>
      <c r="AE160" s="240">
        <v>0</v>
      </c>
      <c r="AF160" s="240">
        <v>0</v>
      </c>
      <c r="AG160" s="240">
        <v>0</v>
      </c>
      <c r="AH160" s="240">
        <v>0</v>
      </c>
      <c r="AI160" s="240">
        <v>0</v>
      </c>
      <c r="AJ160" s="240">
        <v>0</v>
      </c>
      <c r="AK160" s="240">
        <v>0</v>
      </c>
      <c r="AL160" s="240">
        <v>0</v>
      </c>
      <c r="AM160" s="240">
        <v>0</v>
      </c>
      <c r="AN160" s="240">
        <v>0</v>
      </c>
      <c r="AO160" s="240">
        <v>0</v>
      </c>
      <c r="AP160" s="240">
        <v>0</v>
      </c>
      <c r="AQ160" s="240">
        <v>0</v>
      </c>
      <c r="AR160" s="240">
        <v>0</v>
      </c>
      <c r="AS160" s="240">
        <v>0</v>
      </c>
      <c r="AT160" s="240">
        <v>0</v>
      </c>
      <c r="AU160" s="240">
        <v>0</v>
      </c>
      <c r="AV160" s="240">
        <v>0</v>
      </c>
      <c r="AW160" s="240">
        <v>0</v>
      </c>
      <c r="AX160" s="240">
        <v>0</v>
      </c>
      <c r="AY160" s="240">
        <v>0</v>
      </c>
      <c r="AZ160" s="240">
        <v>0</v>
      </c>
      <c r="BA160" s="240">
        <v>0</v>
      </c>
      <c r="BB160" s="240">
        <v>0</v>
      </c>
      <c r="BC160" s="240">
        <v>0</v>
      </c>
    </row>
    <row r="161" spans="1:55" customFormat="1" ht="31.5">
      <c r="A161" s="238" t="s">
        <v>687</v>
      </c>
      <c r="B161" s="239" t="s">
        <v>777</v>
      </c>
      <c r="C161" s="238" t="s">
        <v>778</v>
      </c>
      <c r="D161" s="240">
        <v>3.6373220338982999</v>
      </c>
      <c r="E161" s="240">
        <v>0</v>
      </c>
      <c r="F161" s="240">
        <v>0</v>
      </c>
      <c r="G161" s="240">
        <v>0</v>
      </c>
      <c r="H161" s="240">
        <v>0</v>
      </c>
      <c r="I161" s="240">
        <v>0</v>
      </c>
      <c r="J161" s="240">
        <v>0</v>
      </c>
      <c r="K161" s="240">
        <v>0</v>
      </c>
      <c r="L161" s="240">
        <v>0</v>
      </c>
      <c r="M161" s="240">
        <v>0</v>
      </c>
      <c r="N161" s="240">
        <v>0</v>
      </c>
      <c r="O161" s="240">
        <v>0</v>
      </c>
      <c r="P161" s="240">
        <v>0</v>
      </c>
      <c r="Q161" s="240">
        <v>0</v>
      </c>
      <c r="R161" s="240">
        <v>0</v>
      </c>
      <c r="S161" s="240">
        <v>0</v>
      </c>
      <c r="T161" s="240">
        <v>0</v>
      </c>
      <c r="U161" s="240">
        <v>0</v>
      </c>
      <c r="V161" s="240">
        <v>0</v>
      </c>
      <c r="W161" s="240">
        <v>0</v>
      </c>
      <c r="X161" s="240">
        <v>0</v>
      </c>
      <c r="Y161" s="240">
        <v>0</v>
      </c>
      <c r="Z161" s="240">
        <v>0</v>
      </c>
      <c r="AA161" s="240">
        <v>0</v>
      </c>
      <c r="AB161" s="240">
        <v>0</v>
      </c>
      <c r="AC161" s="240">
        <v>0</v>
      </c>
      <c r="AD161" s="240">
        <v>3.0311016949152498</v>
      </c>
      <c r="AE161" s="240">
        <v>0</v>
      </c>
      <c r="AF161" s="240">
        <v>0</v>
      </c>
      <c r="AG161" s="240">
        <v>0</v>
      </c>
      <c r="AH161" s="240">
        <v>0</v>
      </c>
      <c r="AI161" s="240">
        <v>0</v>
      </c>
      <c r="AJ161" s="240">
        <v>0</v>
      </c>
      <c r="AK161" s="240">
        <v>0</v>
      </c>
      <c r="AL161" s="240">
        <v>0</v>
      </c>
      <c r="AM161" s="240">
        <v>0</v>
      </c>
      <c r="AN161" s="240">
        <v>0</v>
      </c>
      <c r="AO161" s="240">
        <v>0</v>
      </c>
      <c r="AP161" s="240">
        <v>0</v>
      </c>
      <c r="AQ161" s="240">
        <v>0</v>
      </c>
      <c r="AR161" s="240">
        <v>0</v>
      </c>
      <c r="AS161" s="240">
        <v>0</v>
      </c>
      <c r="AT161" s="240">
        <v>0</v>
      </c>
      <c r="AU161" s="240">
        <v>0</v>
      </c>
      <c r="AV161" s="240">
        <v>0</v>
      </c>
      <c r="AW161" s="240">
        <v>0</v>
      </c>
      <c r="AX161" s="240">
        <v>0</v>
      </c>
      <c r="AY161" s="240">
        <v>0</v>
      </c>
      <c r="AZ161" s="240">
        <v>0</v>
      </c>
      <c r="BA161" s="240">
        <v>0</v>
      </c>
      <c r="BB161" s="240">
        <v>0</v>
      </c>
      <c r="BC161" s="240">
        <v>0</v>
      </c>
    </row>
    <row r="162" spans="1:55" customFormat="1" ht="31.5">
      <c r="A162" s="238" t="s">
        <v>687</v>
      </c>
      <c r="B162" s="239" t="s">
        <v>779</v>
      </c>
      <c r="C162" s="238" t="s">
        <v>780</v>
      </c>
      <c r="D162" s="240">
        <v>0.96635593220339</v>
      </c>
      <c r="E162" s="240">
        <v>0</v>
      </c>
      <c r="F162" s="240">
        <v>0</v>
      </c>
      <c r="G162" s="240">
        <v>0</v>
      </c>
      <c r="H162" s="240">
        <v>0</v>
      </c>
      <c r="I162" s="240">
        <v>0</v>
      </c>
      <c r="J162" s="240">
        <v>0</v>
      </c>
      <c r="K162" s="240">
        <v>0</v>
      </c>
      <c r="L162" s="240">
        <v>0</v>
      </c>
      <c r="M162" s="240">
        <v>0</v>
      </c>
      <c r="N162" s="240">
        <v>0</v>
      </c>
      <c r="O162" s="240">
        <v>0</v>
      </c>
      <c r="P162" s="240">
        <v>0</v>
      </c>
      <c r="Q162" s="240">
        <v>0</v>
      </c>
      <c r="R162" s="240">
        <v>0</v>
      </c>
      <c r="S162" s="240">
        <v>0</v>
      </c>
      <c r="T162" s="240">
        <v>0</v>
      </c>
      <c r="U162" s="240">
        <v>0</v>
      </c>
      <c r="V162" s="240">
        <v>0</v>
      </c>
      <c r="W162" s="240">
        <v>0</v>
      </c>
      <c r="X162" s="240">
        <v>0</v>
      </c>
      <c r="Y162" s="240">
        <v>0</v>
      </c>
      <c r="Z162" s="240">
        <v>0</v>
      </c>
      <c r="AA162" s="240">
        <v>0</v>
      </c>
      <c r="AB162" s="240">
        <v>0</v>
      </c>
      <c r="AC162" s="240">
        <v>0</v>
      </c>
      <c r="AD162" s="240">
        <v>0.80529661016949172</v>
      </c>
      <c r="AE162" s="240">
        <v>0</v>
      </c>
      <c r="AF162" s="240">
        <v>0</v>
      </c>
      <c r="AG162" s="240">
        <v>0</v>
      </c>
      <c r="AH162" s="240">
        <v>0</v>
      </c>
      <c r="AI162" s="240">
        <v>0</v>
      </c>
      <c r="AJ162" s="240">
        <v>0</v>
      </c>
      <c r="AK162" s="240">
        <v>0</v>
      </c>
      <c r="AL162" s="240">
        <v>0</v>
      </c>
      <c r="AM162" s="240">
        <v>0</v>
      </c>
      <c r="AN162" s="240">
        <v>0</v>
      </c>
      <c r="AO162" s="240">
        <v>0</v>
      </c>
      <c r="AP162" s="240">
        <v>0</v>
      </c>
      <c r="AQ162" s="240">
        <v>0</v>
      </c>
      <c r="AR162" s="240">
        <v>0</v>
      </c>
      <c r="AS162" s="240">
        <v>0</v>
      </c>
      <c r="AT162" s="240">
        <v>0</v>
      </c>
      <c r="AU162" s="240">
        <v>0</v>
      </c>
      <c r="AV162" s="240">
        <v>0</v>
      </c>
      <c r="AW162" s="240">
        <v>0</v>
      </c>
      <c r="AX162" s="240">
        <v>0</v>
      </c>
      <c r="AY162" s="240">
        <v>0</v>
      </c>
      <c r="AZ162" s="240">
        <v>0</v>
      </c>
      <c r="BA162" s="240">
        <v>0</v>
      </c>
      <c r="BB162" s="240">
        <v>0</v>
      </c>
      <c r="BC162" s="240">
        <v>0</v>
      </c>
    </row>
    <row r="163" spans="1:55" customFormat="1" ht="31.5">
      <c r="A163" s="238" t="s">
        <v>687</v>
      </c>
      <c r="B163" s="239" t="s">
        <v>781</v>
      </c>
      <c r="C163" s="238" t="s">
        <v>782</v>
      </c>
      <c r="D163" s="240">
        <v>1.1368881355932201</v>
      </c>
      <c r="E163" s="240">
        <v>0</v>
      </c>
      <c r="F163" s="240">
        <v>0</v>
      </c>
      <c r="G163" s="240">
        <v>0</v>
      </c>
      <c r="H163" s="240">
        <v>0</v>
      </c>
      <c r="I163" s="240">
        <v>0</v>
      </c>
      <c r="J163" s="240">
        <v>0</v>
      </c>
      <c r="K163" s="240">
        <v>0</v>
      </c>
      <c r="L163" s="240">
        <v>0</v>
      </c>
      <c r="M163" s="240">
        <v>0</v>
      </c>
      <c r="N163" s="240">
        <v>0</v>
      </c>
      <c r="O163" s="240">
        <v>0</v>
      </c>
      <c r="P163" s="240">
        <v>0</v>
      </c>
      <c r="Q163" s="240">
        <v>0</v>
      </c>
      <c r="R163" s="240">
        <v>0</v>
      </c>
      <c r="S163" s="240">
        <v>0</v>
      </c>
      <c r="T163" s="240">
        <v>0</v>
      </c>
      <c r="U163" s="240">
        <v>0</v>
      </c>
      <c r="V163" s="240">
        <v>0</v>
      </c>
      <c r="W163" s="240">
        <v>0</v>
      </c>
      <c r="X163" s="240">
        <v>0</v>
      </c>
      <c r="Y163" s="240">
        <v>0</v>
      </c>
      <c r="Z163" s="240">
        <v>0</v>
      </c>
      <c r="AA163" s="240">
        <v>0</v>
      </c>
      <c r="AB163" s="240">
        <v>0</v>
      </c>
      <c r="AC163" s="240">
        <v>0</v>
      </c>
      <c r="AD163" s="240">
        <v>0.94740677966101683</v>
      </c>
      <c r="AE163" s="240">
        <v>0</v>
      </c>
      <c r="AF163" s="240">
        <v>0</v>
      </c>
      <c r="AG163" s="240">
        <v>0</v>
      </c>
      <c r="AH163" s="240">
        <v>0</v>
      </c>
      <c r="AI163" s="240">
        <v>0</v>
      </c>
      <c r="AJ163" s="240">
        <v>0</v>
      </c>
      <c r="AK163" s="240">
        <v>0</v>
      </c>
      <c r="AL163" s="240">
        <v>0</v>
      </c>
      <c r="AM163" s="240">
        <v>0</v>
      </c>
      <c r="AN163" s="240">
        <v>0</v>
      </c>
      <c r="AO163" s="240">
        <v>0</v>
      </c>
      <c r="AP163" s="240">
        <v>0</v>
      </c>
      <c r="AQ163" s="240">
        <v>0</v>
      </c>
      <c r="AR163" s="240">
        <v>0</v>
      </c>
      <c r="AS163" s="240">
        <v>0</v>
      </c>
      <c r="AT163" s="240">
        <v>0</v>
      </c>
      <c r="AU163" s="240">
        <v>0</v>
      </c>
      <c r="AV163" s="240">
        <v>0</v>
      </c>
      <c r="AW163" s="240">
        <v>0</v>
      </c>
      <c r="AX163" s="240">
        <v>0</v>
      </c>
      <c r="AY163" s="240">
        <v>0</v>
      </c>
      <c r="AZ163" s="240">
        <v>0</v>
      </c>
      <c r="BA163" s="240">
        <v>0</v>
      </c>
      <c r="BB163" s="240">
        <v>0</v>
      </c>
      <c r="BC163" s="240">
        <v>0</v>
      </c>
    </row>
    <row r="164" spans="1:55" customFormat="1" ht="31.5">
      <c r="A164" s="238" t="s">
        <v>687</v>
      </c>
      <c r="B164" s="239" t="s">
        <v>783</v>
      </c>
      <c r="C164" s="238" t="s">
        <v>784</v>
      </c>
      <c r="D164" s="240">
        <v>0.61583389830508495</v>
      </c>
      <c r="E164" s="240">
        <v>0</v>
      </c>
      <c r="F164" s="240">
        <v>0</v>
      </c>
      <c r="G164" s="240">
        <v>0</v>
      </c>
      <c r="H164" s="240">
        <v>0</v>
      </c>
      <c r="I164" s="240">
        <v>0</v>
      </c>
      <c r="J164" s="240">
        <v>0</v>
      </c>
      <c r="K164" s="240">
        <v>0</v>
      </c>
      <c r="L164" s="240">
        <v>0</v>
      </c>
      <c r="M164" s="240">
        <v>0</v>
      </c>
      <c r="N164" s="240">
        <v>0</v>
      </c>
      <c r="O164" s="240">
        <v>0</v>
      </c>
      <c r="P164" s="240">
        <v>0</v>
      </c>
      <c r="Q164" s="240">
        <v>0</v>
      </c>
      <c r="R164" s="240">
        <v>0</v>
      </c>
      <c r="S164" s="240">
        <v>0</v>
      </c>
      <c r="T164" s="240">
        <v>0</v>
      </c>
      <c r="U164" s="240">
        <v>0</v>
      </c>
      <c r="V164" s="240">
        <v>0</v>
      </c>
      <c r="W164" s="240">
        <v>0</v>
      </c>
      <c r="X164" s="240">
        <v>0</v>
      </c>
      <c r="Y164" s="240">
        <v>0</v>
      </c>
      <c r="Z164" s="240">
        <v>0</v>
      </c>
      <c r="AA164" s="240">
        <v>0</v>
      </c>
      <c r="AB164" s="240">
        <v>0</v>
      </c>
      <c r="AC164" s="240">
        <v>0</v>
      </c>
      <c r="AD164" s="240">
        <v>0.51319491525423744</v>
      </c>
      <c r="AE164" s="240">
        <v>0</v>
      </c>
      <c r="AF164" s="240">
        <v>0</v>
      </c>
      <c r="AG164" s="240">
        <v>0</v>
      </c>
      <c r="AH164" s="240">
        <v>0</v>
      </c>
      <c r="AI164" s="240">
        <v>0</v>
      </c>
      <c r="AJ164" s="240">
        <v>0</v>
      </c>
      <c r="AK164" s="240">
        <v>0</v>
      </c>
      <c r="AL164" s="240">
        <v>0</v>
      </c>
      <c r="AM164" s="240">
        <v>0</v>
      </c>
      <c r="AN164" s="240">
        <v>0</v>
      </c>
      <c r="AO164" s="240">
        <v>0</v>
      </c>
      <c r="AP164" s="240">
        <v>0</v>
      </c>
      <c r="AQ164" s="240">
        <v>0</v>
      </c>
      <c r="AR164" s="240">
        <v>0</v>
      </c>
      <c r="AS164" s="240">
        <v>0</v>
      </c>
      <c r="AT164" s="240">
        <v>0</v>
      </c>
      <c r="AU164" s="240">
        <v>0</v>
      </c>
      <c r="AV164" s="240">
        <v>0</v>
      </c>
      <c r="AW164" s="240">
        <v>0</v>
      </c>
      <c r="AX164" s="240">
        <v>0</v>
      </c>
      <c r="AY164" s="240">
        <v>0</v>
      </c>
      <c r="AZ164" s="240">
        <v>0</v>
      </c>
      <c r="BA164" s="240">
        <v>0</v>
      </c>
      <c r="BB164" s="240">
        <v>0</v>
      </c>
      <c r="BC164" s="240">
        <v>0</v>
      </c>
    </row>
    <row r="165" spans="1:55" customFormat="1" ht="31.5">
      <c r="A165" s="238" t="s">
        <v>687</v>
      </c>
      <c r="B165" s="239" t="s">
        <v>785</v>
      </c>
      <c r="C165" s="238" t="s">
        <v>786</v>
      </c>
      <c r="D165" s="240">
        <v>1.0799898305084701</v>
      </c>
      <c r="E165" s="240">
        <v>0</v>
      </c>
      <c r="F165" s="240">
        <v>0</v>
      </c>
      <c r="G165" s="240">
        <v>0</v>
      </c>
      <c r="H165" s="240">
        <v>0</v>
      </c>
      <c r="I165" s="240">
        <v>0</v>
      </c>
      <c r="J165" s="240">
        <v>0</v>
      </c>
      <c r="K165" s="240">
        <v>0</v>
      </c>
      <c r="L165" s="240">
        <v>0</v>
      </c>
      <c r="M165" s="240">
        <v>0</v>
      </c>
      <c r="N165" s="240">
        <v>0</v>
      </c>
      <c r="O165" s="240">
        <v>0</v>
      </c>
      <c r="P165" s="240">
        <v>0</v>
      </c>
      <c r="Q165" s="240">
        <v>0</v>
      </c>
      <c r="R165" s="240">
        <v>0</v>
      </c>
      <c r="S165" s="240">
        <v>0</v>
      </c>
      <c r="T165" s="240">
        <v>0</v>
      </c>
      <c r="U165" s="240">
        <v>0</v>
      </c>
      <c r="V165" s="240">
        <v>0</v>
      </c>
      <c r="W165" s="240">
        <v>0</v>
      </c>
      <c r="X165" s="240">
        <v>0</v>
      </c>
      <c r="Y165" s="240">
        <v>0</v>
      </c>
      <c r="Z165" s="240">
        <v>0</v>
      </c>
      <c r="AA165" s="240">
        <v>0</v>
      </c>
      <c r="AB165" s="240">
        <v>0</v>
      </c>
      <c r="AC165" s="240">
        <v>0</v>
      </c>
      <c r="AD165" s="240">
        <v>0.89999152542372507</v>
      </c>
      <c r="AE165" s="240">
        <v>0</v>
      </c>
      <c r="AF165" s="240">
        <v>0</v>
      </c>
      <c r="AG165" s="240">
        <v>0</v>
      </c>
      <c r="AH165" s="240">
        <v>0</v>
      </c>
      <c r="AI165" s="240">
        <v>0</v>
      </c>
      <c r="AJ165" s="240">
        <v>0</v>
      </c>
      <c r="AK165" s="240">
        <v>0</v>
      </c>
      <c r="AL165" s="240">
        <v>0</v>
      </c>
      <c r="AM165" s="240">
        <v>0</v>
      </c>
      <c r="AN165" s="240">
        <v>0</v>
      </c>
      <c r="AO165" s="240">
        <v>0</v>
      </c>
      <c r="AP165" s="240">
        <v>0</v>
      </c>
      <c r="AQ165" s="240">
        <v>0</v>
      </c>
      <c r="AR165" s="240">
        <v>0</v>
      </c>
      <c r="AS165" s="240">
        <v>0</v>
      </c>
      <c r="AT165" s="240">
        <v>0</v>
      </c>
      <c r="AU165" s="240">
        <v>0</v>
      </c>
      <c r="AV165" s="240">
        <v>0</v>
      </c>
      <c r="AW165" s="240">
        <v>0</v>
      </c>
      <c r="AX165" s="240">
        <v>0</v>
      </c>
      <c r="AY165" s="240">
        <v>0</v>
      </c>
      <c r="AZ165" s="240">
        <v>0</v>
      </c>
      <c r="BA165" s="240">
        <v>0</v>
      </c>
      <c r="BB165" s="240">
        <v>0</v>
      </c>
      <c r="BC165" s="240">
        <v>0</v>
      </c>
    </row>
    <row r="166" spans="1:55" customFormat="1" ht="31.5">
      <c r="A166" s="238" t="s">
        <v>687</v>
      </c>
      <c r="B166" s="239" t="s">
        <v>787</v>
      </c>
      <c r="C166" s="238" t="s">
        <v>788</v>
      </c>
      <c r="D166" s="240">
        <v>5.65557966101695</v>
      </c>
      <c r="E166" s="240">
        <v>0</v>
      </c>
      <c r="F166" s="240">
        <v>0</v>
      </c>
      <c r="G166" s="240">
        <v>0</v>
      </c>
      <c r="H166" s="240">
        <v>0</v>
      </c>
      <c r="I166" s="240">
        <v>0</v>
      </c>
      <c r="J166" s="240">
        <v>0</v>
      </c>
      <c r="K166" s="240">
        <v>0</v>
      </c>
      <c r="L166" s="240">
        <v>0</v>
      </c>
      <c r="M166" s="240">
        <v>0</v>
      </c>
      <c r="N166" s="240">
        <v>0</v>
      </c>
      <c r="O166" s="240">
        <v>0</v>
      </c>
      <c r="P166" s="240">
        <v>0</v>
      </c>
      <c r="Q166" s="240">
        <v>0</v>
      </c>
      <c r="R166" s="240">
        <v>0</v>
      </c>
      <c r="S166" s="240">
        <v>0</v>
      </c>
      <c r="T166" s="240">
        <v>0</v>
      </c>
      <c r="U166" s="240">
        <v>0</v>
      </c>
      <c r="V166" s="240">
        <v>0</v>
      </c>
      <c r="W166" s="240">
        <v>0</v>
      </c>
      <c r="X166" s="240">
        <v>0</v>
      </c>
      <c r="Y166" s="240">
        <v>0</v>
      </c>
      <c r="Z166" s="240">
        <v>0</v>
      </c>
      <c r="AA166" s="240">
        <v>0</v>
      </c>
      <c r="AB166" s="240">
        <v>0</v>
      </c>
      <c r="AC166" s="240">
        <v>0</v>
      </c>
      <c r="AD166" s="240">
        <v>4.7129830508474582</v>
      </c>
      <c r="AE166" s="240">
        <v>0</v>
      </c>
      <c r="AF166" s="240">
        <v>0</v>
      </c>
      <c r="AG166" s="240">
        <v>0</v>
      </c>
      <c r="AH166" s="240">
        <v>0</v>
      </c>
      <c r="AI166" s="240">
        <v>0</v>
      </c>
      <c r="AJ166" s="240">
        <v>0</v>
      </c>
      <c r="AK166" s="240">
        <v>0</v>
      </c>
      <c r="AL166" s="240">
        <v>0</v>
      </c>
      <c r="AM166" s="240">
        <v>0</v>
      </c>
      <c r="AN166" s="240">
        <v>0</v>
      </c>
      <c r="AO166" s="240">
        <v>0</v>
      </c>
      <c r="AP166" s="240">
        <v>0</v>
      </c>
      <c r="AQ166" s="240">
        <v>0</v>
      </c>
      <c r="AR166" s="240">
        <v>0</v>
      </c>
      <c r="AS166" s="240">
        <v>0</v>
      </c>
      <c r="AT166" s="240">
        <v>0</v>
      </c>
      <c r="AU166" s="240">
        <v>0</v>
      </c>
      <c r="AV166" s="240">
        <v>0</v>
      </c>
      <c r="AW166" s="240">
        <v>0</v>
      </c>
      <c r="AX166" s="240">
        <v>0</v>
      </c>
      <c r="AY166" s="240">
        <v>0</v>
      </c>
      <c r="AZ166" s="240">
        <v>0</v>
      </c>
      <c r="BA166" s="240">
        <v>0</v>
      </c>
      <c r="BB166" s="240">
        <v>0</v>
      </c>
      <c r="BC166" s="240">
        <v>0</v>
      </c>
    </row>
    <row r="167" spans="1:55" customFormat="1" ht="31.5">
      <c r="A167" s="238" t="s">
        <v>687</v>
      </c>
      <c r="B167" s="239" t="s">
        <v>789</v>
      </c>
      <c r="C167" s="238" t="s">
        <v>790</v>
      </c>
      <c r="D167" s="240">
        <v>0.68216949152542405</v>
      </c>
      <c r="E167" s="240">
        <v>0</v>
      </c>
      <c r="F167" s="240">
        <v>0</v>
      </c>
      <c r="G167" s="240">
        <v>0</v>
      </c>
      <c r="H167" s="240">
        <v>0</v>
      </c>
      <c r="I167" s="240">
        <v>0</v>
      </c>
      <c r="J167" s="240">
        <v>0</v>
      </c>
      <c r="K167" s="240">
        <v>0</v>
      </c>
      <c r="L167" s="240">
        <v>0</v>
      </c>
      <c r="M167" s="240">
        <v>0</v>
      </c>
      <c r="N167" s="240">
        <v>0</v>
      </c>
      <c r="O167" s="240">
        <v>0</v>
      </c>
      <c r="P167" s="240">
        <v>0</v>
      </c>
      <c r="Q167" s="240">
        <v>0</v>
      </c>
      <c r="R167" s="240">
        <v>0</v>
      </c>
      <c r="S167" s="240">
        <v>0</v>
      </c>
      <c r="T167" s="240">
        <v>0</v>
      </c>
      <c r="U167" s="240">
        <v>0</v>
      </c>
      <c r="V167" s="240">
        <v>0</v>
      </c>
      <c r="W167" s="240">
        <v>0</v>
      </c>
      <c r="X167" s="240">
        <v>0</v>
      </c>
      <c r="Y167" s="240">
        <v>0</v>
      </c>
      <c r="Z167" s="240">
        <v>0</v>
      </c>
      <c r="AA167" s="240">
        <v>0</v>
      </c>
      <c r="AB167" s="240">
        <v>0</v>
      </c>
      <c r="AC167" s="240">
        <v>0</v>
      </c>
      <c r="AD167" s="240">
        <v>0.56847457627118669</v>
      </c>
      <c r="AE167" s="240">
        <v>0</v>
      </c>
      <c r="AF167" s="240">
        <v>0</v>
      </c>
      <c r="AG167" s="240">
        <v>0</v>
      </c>
      <c r="AH167" s="240">
        <v>0</v>
      </c>
      <c r="AI167" s="240">
        <v>0</v>
      </c>
      <c r="AJ167" s="240">
        <v>0</v>
      </c>
      <c r="AK167" s="240">
        <v>0</v>
      </c>
      <c r="AL167" s="240">
        <v>0</v>
      </c>
      <c r="AM167" s="240">
        <v>0</v>
      </c>
      <c r="AN167" s="240">
        <v>0</v>
      </c>
      <c r="AO167" s="240">
        <v>0</v>
      </c>
      <c r="AP167" s="240">
        <v>0</v>
      </c>
      <c r="AQ167" s="240">
        <v>0</v>
      </c>
      <c r="AR167" s="240">
        <v>0</v>
      </c>
      <c r="AS167" s="240">
        <v>0</v>
      </c>
      <c r="AT167" s="240">
        <v>0</v>
      </c>
      <c r="AU167" s="240">
        <v>0</v>
      </c>
      <c r="AV167" s="240">
        <v>0</v>
      </c>
      <c r="AW167" s="240">
        <v>0</v>
      </c>
      <c r="AX167" s="240">
        <v>0</v>
      </c>
      <c r="AY167" s="240">
        <v>0</v>
      </c>
      <c r="AZ167" s="240">
        <v>0</v>
      </c>
      <c r="BA167" s="240">
        <v>0</v>
      </c>
      <c r="BB167" s="240">
        <v>0</v>
      </c>
      <c r="BC167" s="240">
        <v>0</v>
      </c>
    </row>
    <row r="168" spans="1:55" customFormat="1" ht="31.5">
      <c r="A168" s="238" t="s">
        <v>687</v>
      </c>
      <c r="B168" s="239" t="s">
        <v>791</v>
      </c>
      <c r="C168" s="238" t="s">
        <v>792</v>
      </c>
      <c r="D168" s="240">
        <v>1.10827118644068</v>
      </c>
      <c r="E168" s="240">
        <v>0</v>
      </c>
      <c r="F168" s="240">
        <v>0</v>
      </c>
      <c r="G168" s="240">
        <v>0</v>
      </c>
      <c r="H168" s="240">
        <v>0</v>
      </c>
      <c r="I168" s="240">
        <v>0</v>
      </c>
      <c r="J168" s="240">
        <v>0</v>
      </c>
      <c r="K168" s="240">
        <v>0</v>
      </c>
      <c r="L168" s="240">
        <v>0</v>
      </c>
      <c r="M168" s="240">
        <v>0</v>
      </c>
      <c r="N168" s="240">
        <v>0</v>
      </c>
      <c r="O168" s="240">
        <v>0</v>
      </c>
      <c r="P168" s="240">
        <v>0</v>
      </c>
      <c r="Q168" s="240">
        <v>0</v>
      </c>
      <c r="R168" s="240">
        <v>0</v>
      </c>
      <c r="S168" s="240">
        <v>0</v>
      </c>
      <c r="T168" s="240">
        <v>0</v>
      </c>
      <c r="U168" s="240">
        <v>0</v>
      </c>
      <c r="V168" s="240">
        <v>0</v>
      </c>
      <c r="W168" s="240">
        <v>0</v>
      </c>
      <c r="X168" s="240">
        <v>0</v>
      </c>
      <c r="Y168" s="240">
        <v>0</v>
      </c>
      <c r="Z168" s="240">
        <v>0</v>
      </c>
      <c r="AA168" s="240">
        <v>0</v>
      </c>
      <c r="AB168" s="240">
        <v>0</v>
      </c>
      <c r="AC168" s="240">
        <v>0</v>
      </c>
      <c r="AD168" s="240">
        <v>0.92355932203390001</v>
      </c>
      <c r="AE168" s="240">
        <v>0</v>
      </c>
      <c r="AF168" s="240">
        <v>0</v>
      </c>
      <c r="AG168" s="240">
        <v>0</v>
      </c>
      <c r="AH168" s="240">
        <v>0</v>
      </c>
      <c r="AI168" s="240">
        <v>0</v>
      </c>
      <c r="AJ168" s="240">
        <v>0</v>
      </c>
      <c r="AK168" s="240">
        <v>0</v>
      </c>
      <c r="AL168" s="240">
        <v>0</v>
      </c>
      <c r="AM168" s="240">
        <v>0</v>
      </c>
      <c r="AN168" s="240">
        <v>0</v>
      </c>
      <c r="AO168" s="240">
        <v>0</v>
      </c>
      <c r="AP168" s="240">
        <v>0</v>
      </c>
      <c r="AQ168" s="240">
        <v>0</v>
      </c>
      <c r="AR168" s="240">
        <v>0</v>
      </c>
      <c r="AS168" s="240">
        <v>0</v>
      </c>
      <c r="AT168" s="240">
        <v>0</v>
      </c>
      <c r="AU168" s="240">
        <v>0</v>
      </c>
      <c r="AV168" s="240">
        <v>0</v>
      </c>
      <c r="AW168" s="240">
        <v>0</v>
      </c>
      <c r="AX168" s="240">
        <v>0</v>
      </c>
      <c r="AY168" s="240">
        <v>0</v>
      </c>
      <c r="AZ168" s="240">
        <v>0</v>
      </c>
      <c r="BA168" s="240">
        <v>0</v>
      </c>
      <c r="BB168" s="240">
        <v>0</v>
      </c>
      <c r="BC168" s="240">
        <v>0</v>
      </c>
    </row>
    <row r="169" spans="1:55" customFormat="1" ht="31.5">
      <c r="A169" s="238" t="s">
        <v>687</v>
      </c>
      <c r="B169" s="239" t="s">
        <v>793</v>
      </c>
      <c r="C169" s="238" t="s">
        <v>794</v>
      </c>
      <c r="D169" s="240">
        <v>1.0420474576271199</v>
      </c>
      <c r="E169" s="240">
        <v>0</v>
      </c>
      <c r="F169" s="240">
        <v>0</v>
      </c>
      <c r="G169" s="240">
        <v>0</v>
      </c>
      <c r="H169" s="240">
        <v>0</v>
      </c>
      <c r="I169" s="240">
        <v>0</v>
      </c>
      <c r="J169" s="240">
        <v>0</v>
      </c>
      <c r="K169" s="240">
        <v>0</v>
      </c>
      <c r="L169" s="240">
        <v>0</v>
      </c>
      <c r="M169" s="240">
        <v>0</v>
      </c>
      <c r="N169" s="240">
        <v>0</v>
      </c>
      <c r="O169" s="240">
        <v>0</v>
      </c>
      <c r="P169" s="240">
        <v>0</v>
      </c>
      <c r="Q169" s="240">
        <v>0</v>
      </c>
      <c r="R169" s="240">
        <v>0</v>
      </c>
      <c r="S169" s="240">
        <v>0</v>
      </c>
      <c r="T169" s="240">
        <v>0</v>
      </c>
      <c r="U169" s="240">
        <v>0</v>
      </c>
      <c r="V169" s="240">
        <v>0</v>
      </c>
      <c r="W169" s="240">
        <v>0</v>
      </c>
      <c r="X169" s="240">
        <v>0</v>
      </c>
      <c r="Y169" s="240">
        <v>0</v>
      </c>
      <c r="Z169" s="240">
        <v>0</v>
      </c>
      <c r="AA169" s="240">
        <v>0</v>
      </c>
      <c r="AB169" s="240">
        <v>0</v>
      </c>
      <c r="AC169" s="240">
        <v>0</v>
      </c>
      <c r="AD169" s="240">
        <v>0.86837288135593327</v>
      </c>
      <c r="AE169" s="240">
        <v>0</v>
      </c>
      <c r="AF169" s="240">
        <v>0</v>
      </c>
      <c r="AG169" s="240">
        <v>0</v>
      </c>
      <c r="AH169" s="240">
        <v>0</v>
      </c>
      <c r="AI169" s="240">
        <v>0</v>
      </c>
      <c r="AJ169" s="240">
        <v>0</v>
      </c>
      <c r="AK169" s="240">
        <v>0</v>
      </c>
      <c r="AL169" s="240">
        <v>0</v>
      </c>
      <c r="AM169" s="240">
        <v>0</v>
      </c>
      <c r="AN169" s="240">
        <v>0</v>
      </c>
      <c r="AO169" s="240">
        <v>0</v>
      </c>
      <c r="AP169" s="240">
        <v>0</v>
      </c>
      <c r="AQ169" s="240">
        <v>0</v>
      </c>
      <c r="AR169" s="240">
        <v>0</v>
      </c>
      <c r="AS169" s="240">
        <v>0</v>
      </c>
      <c r="AT169" s="240">
        <v>0</v>
      </c>
      <c r="AU169" s="240">
        <v>0</v>
      </c>
      <c r="AV169" s="240">
        <v>0</v>
      </c>
      <c r="AW169" s="240">
        <v>0</v>
      </c>
      <c r="AX169" s="240">
        <v>0</v>
      </c>
      <c r="AY169" s="240">
        <v>0</v>
      </c>
      <c r="AZ169" s="240">
        <v>0</v>
      </c>
      <c r="BA169" s="240">
        <v>0</v>
      </c>
      <c r="BB169" s="240">
        <v>0</v>
      </c>
      <c r="BC169" s="240">
        <v>0</v>
      </c>
    </row>
    <row r="170" spans="1:55" customFormat="1" ht="31.5">
      <c r="A170" s="238" t="s">
        <v>687</v>
      </c>
      <c r="B170" s="239" t="s">
        <v>795</v>
      </c>
      <c r="C170" s="238" t="s">
        <v>796</v>
      </c>
      <c r="D170" s="240">
        <v>1.7051288135593199</v>
      </c>
      <c r="E170" s="240">
        <v>0</v>
      </c>
      <c r="F170" s="240">
        <v>0</v>
      </c>
      <c r="G170" s="240">
        <v>0</v>
      </c>
      <c r="H170" s="240">
        <v>0</v>
      </c>
      <c r="I170" s="240">
        <v>0</v>
      </c>
      <c r="J170" s="240">
        <v>0</v>
      </c>
      <c r="K170" s="240">
        <v>0</v>
      </c>
      <c r="L170" s="240">
        <v>0</v>
      </c>
      <c r="M170" s="240">
        <v>0</v>
      </c>
      <c r="N170" s="240">
        <v>0</v>
      </c>
      <c r="O170" s="240">
        <v>0</v>
      </c>
      <c r="P170" s="240">
        <v>0</v>
      </c>
      <c r="Q170" s="240">
        <v>0</v>
      </c>
      <c r="R170" s="240">
        <v>0</v>
      </c>
      <c r="S170" s="240">
        <v>0</v>
      </c>
      <c r="T170" s="240">
        <v>0</v>
      </c>
      <c r="U170" s="240">
        <v>0</v>
      </c>
      <c r="V170" s="240">
        <v>0</v>
      </c>
      <c r="W170" s="240">
        <v>0</v>
      </c>
      <c r="X170" s="240">
        <v>0</v>
      </c>
      <c r="Y170" s="240">
        <v>0</v>
      </c>
      <c r="Z170" s="240">
        <v>0</v>
      </c>
      <c r="AA170" s="240">
        <v>0</v>
      </c>
      <c r="AB170" s="240">
        <v>0</v>
      </c>
      <c r="AC170" s="240">
        <v>0</v>
      </c>
      <c r="AD170" s="240">
        <v>1.4209406779661</v>
      </c>
      <c r="AE170" s="240">
        <v>0</v>
      </c>
      <c r="AF170" s="240">
        <v>0</v>
      </c>
      <c r="AG170" s="240">
        <v>0</v>
      </c>
      <c r="AH170" s="240">
        <v>0</v>
      </c>
      <c r="AI170" s="240">
        <v>0</v>
      </c>
      <c r="AJ170" s="240">
        <v>0</v>
      </c>
      <c r="AK170" s="240">
        <v>0</v>
      </c>
      <c r="AL170" s="240">
        <v>0</v>
      </c>
      <c r="AM170" s="240">
        <v>0</v>
      </c>
      <c r="AN170" s="240">
        <v>0</v>
      </c>
      <c r="AO170" s="240">
        <v>0</v>
      </c>
      <c r="AP170" s="240">
        <v>0</v>
      </c>
      <c r="AQ170" s="240">
        <v>0</v>
      </c>
      <c r="AR170" s="240">
        <v>0</v>
      </c>
      <c r="AS170" s="240">
        <v>0</v>
      </c>
      <c r="AT170" s="240">
        <v>0</v>
      </c>
      <c r="AU170" s="240">
        <v>0</v>
      </c>
      <c r="AV170" s="240">
        <v>0</v>
      </c>
      <c r="AW170" s="240">
        <v>0</v>
      </c>
      <c r="AX170" s="240">
        <v>0</v>
      </c>
      <c r="AY170" s="240">
        <v>0</v>
      </c>
      <c r="AZ170" s="240">
        <v>0</v>
      </c>
      <c r="BA170" s="240">
        <v>0</v>
      </c>
      <c r="BB170" s="240">
        <v>0</v>
      </c>
      <c r="BC170" s="240">
        <v>0</v>
      </c>
    </row>
    <row r="171" spans="1:55" customFormat="1" ht="31.5">
      <c r="A171" s="238" t="s">
        <v>687</v>
      </c>
      <c r="B171" s="239" t="s">
        <v>797</v>
      </c>
      <c r="C171" s="238" t="s">
        <v>798</v>
      </c>
      <c r="D171" s="240">
        <v>0.60620338983050803</v>
      </c>
      <c r="E171" s="240">
        <v>0</v>
      </c>
      <c r="F171" s="240">
        <v>0</v>
      </c>
      <c r="G171" s="240">
        <v>0</v>
      </c>
      <c r="H171" s="240">
        <v>0</v>
      </c>
      <c r="I171" s="240">
        <v>0</v>
      </c>
      <c r="J171" s="240">
        <v>0</v>
      </c>
      <c r="K171" s="240">
        <v>0</v>
      </c>
      <c r="L171" s="240">
        <v>0</v>
      </c>
      <c r="M171" s="240">
        <v>0</v>
      </c>
      <c r="N171" s="240">
        <v>0</v>
      </c>
      <c r="O171" s="240">
        <v>0</v>
      </c>
      <c r="P171" s="240">
        <v>0</v>
      </c>
      <c r="Q171" s="240">
        <v>0</v>
      </c>
      <c r="R171" s="240">
        <v>0</v>
      </c>
      <c r="S171" s="240">
        <v>0</v>
      </c>
      <c r="T171" s="240">
        <v>0</v>
      </c>
      <c r="U171" s="240">
        <v>0</v>
      </c>
      <c r="V171" s="240">
        <v>0</v>
      </c>
      <c r="W171" s="240">
        <v>0</v>
      </c>
      <c r="X171" s="240">
        <v>0</v>
      </c>
      <c r="Y171" s="240">
        <v>0</v>
      </c>
      <c r="Z171" s="240">
        <v>0</v>
      </c>
      <c r="AA171" s="240">
        <v>0</v>
      </c>
      <c r="AB171" s="240">
        <v>0</v>
      </c>
      <c r="AC171" s="240">
        <v>0</v>
      </c>
      <c r="AD171" s="240">
        <v>0.50516949152542334</v>
      </c>
      <c r="AE171" s="240">
        <v>0</v>
      </c>
      <c r="AF171" s="240">
        <v>0</v>
      </c>
      <c r="AG171" s="240">
        <v>0</v>
      </c>
      <c r="AH171" s="240">
        <v>0</v>
      </c>
      <c r="AI171" s="240">
        <v>0</v>
      </c>
      <c r="AJ171" s="240">
        <v>0</v>
      </c>
      <c r="AK171" s="240">
        <v>0</v>
      </c>
      <c r="AL171" s="240">
        <v>0</v>
      </c>
      <c r="AM171" s="240">
        <v>0</v>
      </c>
      <c r="AN171" s="240">
        <v>0</v>
      </c>
      <c r="AO171" s="240">
        <v>0</v>
      </c>
      <c r="AP171" s="240">
        <v>0</v>
      </c>
      <c r="AQ171" s="240">
        <v>0</v>
      </c>
      <c r="AR171" s="240">
        <v>0</v>
      </c>
      <c r="AS171" s="240">
        <v>0</v>
      </c>
      <c r="AT171" s="240">
        <v>0</v>
      </c>
      <c r="AU171" s="240">
        <v>0</v>
      </c>
      <c r="AV171" s="240">
        <v>0</v>
      </c>
      <c r="AW171" s="240">
        <v>0</v>
      </c>
      <c r="AX171" s="240">
        <v>0</v>
      </c>
      <c r="AY171" s="240">
        <v>0</v>
      </c>
      <c r="AZ171" s="240">
        <v>0</v>
      </c>
      <c r="BA171" s="240">
        <v>0</v>
      </c>
      <c r="BB171" s="240">
        <v>0</v>
      </c>
      <c r="BC171" s="240">
        <v>0</v>
      </c>
    </row>
    <row r="172" spans="1:55" customFormat="1" ht="31.5">
      <c r="A172" s="238" t="s">
        <v>687</v>
      </c>
      <c r="B172" s="239" t="s">
        <v>799</v>
      </c>
      <c r="C172" s="238" t="s">
        <v>800</v>
      </c>
      <c r="D172" s="240">
        <v>0.85275254237288101</v>
      </c>
      <c r="E172" s="240">
        <v>0</v>
      </c>
      <c r="F172" s="240">
        <v>0</v>
      </c>
      <c r="G172" s="240">
        <v>0</v>
      </c>
      <c r="H172" s="240">
        <v>0</v>
      </c>
      <c r="I172" s="240">
        <v>0</v>
      </c>
      <c r="J172" s="240">
        <v>0</v>
      </c>
      <c r="K172" s="240">
        <v>0</v>
      </c>
      <c r="L172" s="240">
        <v>0</v>
      </c>
      <c r="M172" s="240">
        <v>0</v>
      </c>
      <c r="N172" s="240">
        <v>0</v>
      </c>
      <c r="O172" s="240">
        <v>0</v>
      </c>
      <c r="P172" s="240">
        <v>0</v>
      </c>
      <c r="Q172" s="240">
        <v>0</v>
      </c>
      <c r="R172" s="240">
        <v>0</v>
      </c>
      <c r="S172" s="240">
        <v>0</v>
      </c>
      <c r="T172" s="240">
        <v>0</v>
      </c>
      <c r="U172" s="240">
        <v>0</v>
      </c>
      <c r="V172" s="240">
        <v>0</v>
      </c>
      <c r="W172" s="240">
        <v>0</v>
      </c>
      <c r="X172" s="240">
        <v>0</v>
      </c>
      <c r="Y172" s="240">
        <v>0</v>
      </c>
      <c r="Z172" s="240">
        <v>0</v>
      </c>
      <c r="AA172" s="240">
        <v>0</v>
      </c>
      <c r="AB172" s="240">
        <v>0</v>
      </c>
      <c r="AC172" s="240">
        <v>0</v>
      </c>
      <c r="AD172" s="240">
        <v>0.71062711864406758</v>
      </c>
      <c r="AE172" s="240">
        <v>0</v>
      </c>
      <c r="AF172" s="240">
        <v>0</v>
      </c>
      <c r="AG172" s="240">
        <v>0</v>
      </c>
      <c r="AH172" s="240">
        <v>0</v>
      </c>
      <c r="AI172" s="240">
        <v>0</v>
      </c>
      <c r="AJ172" s="240">
        <v>0</v>
      </c>
      <c r="AK172" s="240">
        <v>0</v>
      </c>
      <c r="AL172" s="240">
        <v>0</v>
      </c>
      <c r="AM172" s="240">
        <v>0</v>
      </c>
      <c r="AN172" s="240">
        <v>0</v>
      </c>
      <c r="AO172" s="240">
        <v>0</v>
      </c>
      <c r="AP172" s="240">
        <v>0</v>
      </c>
      <c r="AQ172" s="240">
        <v>0</v>
      </c>
      <c r="AR172" s="240">
        <v>0</v>
      </c>
      <c r="AS172" s="240">
        <v>0</v>
      </c>
      <c r="AT172" s="240">
        <v>0</v>
      </c>
      <c r="AU172" s="240">
        <v>0</v>
      </c>
      <c r="AV172" s="240">
        <v>0</v>
      </c>
      <c r="AW172" s="240">
        <v>0</v>
      </c>
      <c r="AX172" s="240">
        <v>0</v>
      </c>
      <c r="AY172" s="240">
        <v>0</v>
      </c>
      <c r="AZ172" s="240">
        <v>0</v>
      </c>
      <c r="BA172" s="240">
        <v>0</v>
      </c>
      <c r="BB172" s="240">
        <v>0</v>
      </c>
      <c r="BC172" s="240">
        <v>0</v>
      </c>
    </row>
    <row r="173" spans="1:55" customFormat="1" ht="31.5">
      <c r="A173" s="238" t="s">
        <v>687</v>
      </c>
      <c r="B173" s="239" t="s">
        <v>801</v>
      </c>
      <c r="C173" s="238" t="s">
        <v>802</v>
      </c>
      <c r="D173" s="240">
        <v>3.9313220338983101</v>
      </c>
      <c r="E173" s="240">
        <v>0</v>
      </c>
      <c r="F173" s="240">
        <v>0</v>
      </c>
      <c r="G173" s="240">
        <v>0</v>
      </c>
      <c r="H173" s="240">
        <v>0</v>
      </c>
      <c r="I173" s="240">
        <v>0</v>
      </c>
      <c r="J173" s="240">
        <v>0</v>
      </c>
      <c r="K173" s="240">
        <v>0</v>
      </c>
      <c r="L173" s="240">
        <v>0</v>
      </c>
      <c r="M173" s="240">
        <v>0</v>
      </c>
      <c r="N173" s="240">
        <v>0</v>
      </c>
      <c r="O173" s="240">
        <v>0</v>
      </c>
      <c r="P173" s="240">
        <v>0</v>
      </c>
      <c r="Q173" s="240">
        <v>0</v>
      </c>
      <c r="R173" s="240">
        <v>0</v>
      </c>
      <c r="S173" s="240">
        <v>0</v>
      </c>
      <c r="T173" s="240">
        <v>0</v>
      </c>
      <c r="U173" s="240">
        <v>0</v>
      </c>
      <c r="V173" s="240">
        <v>0</v>
      </c>
      <c r="W173" s="240">
        <v>0</v>
      </c>
      <c r="X173" s="240">
        <v>0</v>
      </c>
      <c r="Y173" s="240">
        <v>0</v>
      </c>
      <c r="Z173" s="240">
        <v>0</v>
      </c>
      <c r="AA173" s="240">
        <v>0</v>
      </c>
      <c r="AB173" s="240">
        <v>0</v>
      </c>
      <c r="AC173" s="240">
        <v>0</v>
      </c>
      <c r="AD173" s="240">
        <v>3.2761016949152584</v>
      </c>
      <c r="AE173" s="240">
        <v>0</v>
      </c>
      <c r="AF173" s="240">
        <v>0</v>
      </c>
      <c r="AG173" s="240">
        <v>0</v>
      </c>
      <c r="AH173" s="240">
        <v>0</v>
      </c>
      <c r="AI173" s="240">
        <v>0</v>
      </c>
      <c r="AJ173" s="240">
        <v>0</v>
      </c>
      <c r="AK173" s="240">
        <v>0</v>
      </c>
      <c r="AL173" s="240">
        <v>0</v>
      </c>
      <c r="AM173" s="240">
        <v>0</v>
      </c>
      <c r="AN173" s="240">
        <v>0</v>
      </c>
      <c r="AO173" s="240">
        <v>0</v>
      </c>
      <c r="AP173" s="240">
        <v>0</v>
      </c>
      <c r="AQ173" s="240">
        <v>0</v>
      </c>
      <c r="AR173" s="240">
        <v>0</v>
      </c>
      <c r="AS173" s="240">
        <v>0</v>
      </c>
      <c r="AT173" s="240">
        <v>0</v>
      </c>
      <c r="AU173" s="240">
        <v>0</v>
      </c>
      <c r="AV173" s="240">
        <v>0</v>
      </c>
      <c r="AW173" s="240">
        <v>0</v>
      </c>
      <c r="AX173" s="240">
        <v>0</v>
      </c>
      <c r="AY173" s="240">
        <v>0</v>
      </c>
      <c r="AZ173" s="240">
        <v>0</v>
      </c>
      <c r="BA173" s="240">
        <v>0</v>
      </c>
      <c r="BB173" s="240">
        <v>0</v>
      </c>
      <c r="BC173" s="240">
        <v>0</v>
      </c>
    </row>
    <row r="174" spans="1:55" customFormat="1" ht="31.5">
      <c r="A174" s="238" t="s">
        <v>687</v>
      </c>
      <c r="B174" s="239" t="s">
        <v>803</v>
      </c>
      <c r="C174" s="238" t="s">
        <v>804</v>
      </c>
      <c r="D174" s="240">
        <v>3.29633898305085</v>
      </c>
      <c r="E174" s="240">
        <v>0</v>
      </c>
      <c r="F174" s="240">
        <v>0</v>
      </c>
      <c r="G174" s="240">
        <v>0</v>
      </c>
      <c r="H174" s="240">
        <v>0</v>
      </c>
      <c r="I174" s="240">
        <v>0</v>
      </c>
      <c r="J174" s="240">
        <v>0</v>
      </c>
      <c r="K174" s="240">
        <v>0</v>
      </c>
      <c r="L174" s="240">
        <v>0</v>
      </c>
      <c r="M174" s="240">
        <v>0</v>
      </c>
      <c r="N174" s="240">
        <v>0</v>
      </c>
      <c r="O174" s="240">
        <v>0</v>
      </c>
      <c r="P174" s="240">
        <v>0</v>
      </c>
      <c r="Q174" s="240">
        <v>0</v>
      </c>
      <c r="R174" s="240">
        <v>0</v>
      </c>
      <c r="S174" s="240">
        <v>0</v>
      </c>
      <c r="T174" s="240">
        <v>0</v>
      </c>
      <c r="U174" s="240">
        <v>0</v>
      </c>
      <c r="V174" s="240">
        <v>0</v>
      </c>
      <c r="W174" s="240">
        <v>0</v>
      </c>
      <c r="X174" s="240">
        <v>0</v>
      </c>
      <c r="Y174" s="240">
        <v>0</v>
      </c>
      <c r="Z174" s="240">
        <v>0</v>
      </c>
      <c r="AA174" s="240">
        <v>0</v>
      </c>
      <c r="AB174" s="240">
        <v>0</v>
      </c>
      <c r="AC174" s="240">
        <v>0</v>
      </c>
      <c r="AD174" s="240">
        <v>2.746949152542375</v>
      </c>
      <c r="AE174" s="240">
        <v>0</v>
      </c>
      <c r="AF174" s="240">
        <v>0</v>
      </c>
      <c r="AG174" s="240">
        <v>0</v>
      </c>
      <c r="AH174" s="240">
        <v>0</v>
      </c>
      <c r="AI174" s="240">
        <v>0</v>
      </c>
      <c r="AJ174" s="240">
        <v>0</v>
      </c>
      <c r="AK174" s="240">
        <v>0</v>
      </c>
      <c r="AL174" s="240">
        <v>0</v>
      </c>
      <c r="AM174" s="240">
        <v>0</v>
      </c>
      <c r="AN174" s="240">
        <v>0</v>
      </c>
      <c r="AO174" s="240">
        <v>0</v>
      </c>
      <c r="AP174" s="240">
        <v>0</v>
      </c>
      <c r="AQ174" s="240">
        <v>0</v>
      </c>
      <c r="AR174" s="240">
        <v>0</v>
      </c>
      <c r="AS174" s="240">
        <v>0</v>
      </c>
      <c r="AT174" s="240">
        <v>0</v>
      </c>
      <c r="AU174" s="240">
        <v>0</v>
      </c>
      <c r="AV174" s="240">
        <v>0</v>
      </c>
      <c r="AW174" s="240">
        <v>0</v>
      </c>
      <c r="AX174" s="240">
        <v>0</v>
      </c>
      <c r="AY174" s="240">
        <v>0</v>
      </c>
      <c r="AZ174" s="240">
        <v>0</v>
      </c>
      <c r="BA174" s="240">
        <v>0</v>
      </c>
      <c r="BB174" s="240">
        <v>0</v>
      </c>
      <c r="BC174" s="240">
        <v>0</v>
      </c>
    </row>
    <row r="175" spans="1:55" customFormat="1" ht="31.5">
      <c r="A175" s="238" t="s">
        <v>687</v>
      </c>
      <c r="B175" s="239" t="s">
        <v>805</v>
      </c>
      <c r="C175" s="238" t="s">
        <v>806</v>
      </c>
      <c r="D175" s="240">
        <v>3.9912915254237298</v>
      </c>
      <c r="E175" s="240">
        <v>0</v>
      </c>
      <c r="F175" s="240">
        <v>0</v>
      </c>
      <c r="G175" s="240">
        <v>0</v>
      </c>
      <c r="H175" s="240">
        <v>0</v>
      </c>
      <c r="I175" s="240">
        <v>0</v>
      </c>
      <c r="J175" s="240">
        <v>0</v>
      </c>
      <c r="K175" s="240">
        <v>0</v>
      </c>
      <c r="L175" s="240">
        <v>0</v>
      </c>
      <c r="M175" s="240">
        <v>0</v>
      </c>
      <c r="N175" s="240">
        <v>0</v>
      </c>
      <c r="O175" s="240">
        <v>0</v>
      </c>
      <c r="P175" s="240">
        <v>0</v>
      </c>
      <c r="Q175" s="240">
        <v>0</v>
      </c>
      <c r="R175" s="240">
        <v>0</v>
      </c>
      <c r="S175" s="240">
        <v>0</v>
      </c>
      <c r="T175" s="240">
        <v>0</v>
      </c>
      <c r="U175" s="240">
        <v>0</v>
      </c>
      <c r="V175" s="240">
        <v>0</v>
      </c>
      <c r="W175" s="240">
        <v>0</v>
      </c>
      <c r="X175" s="240">
        <v>0</v>
      </c>
      <c r="Y175" s="240">
        <v>0</v>
      </c>
      <c r="Z175" s="240">
        <v>0</v>
      </c>
      <c r="AA175" s="240">
        <v>0</v>
      </c>
      <c r="AB175" s="240">
        <v>0</v>
      </c>
      <c r="AC175" s="240">
        <v>0</v>
      </c>
      <c r="AD175" s="240">
        <v>3.3260762711864418</v>
      </c>
      <c r="AE175" s="240">
        <v>0</v>
      </c>
      <c r="AF175" s="240">
        <v>0</v>
      </c>
      <c r="AG175" s="240">
        <v>0</v>
      </c>
      <c r="AH175" s="240">
        <v>0</v>
      </c>
      <c r="AI175" s="240">
        <v>0</v>
      </c>
      <c r="AJ175" s="240">
        <v>0</v>
      </c>
      <c r="AK175" s="240">
        <v>0</v>
      </c>
      <c r="AL175" s="240">
        <v>0</v>
      </c>
      <c r="AM175" s="240">
        <v>0</v>
      </c>
      <c r="AN175" s="240">
        <v>0</v>
      </c>
      <c r="AO175" s="240">
        <v>0</v>
      </c>
      <c r="AP175" s="240">
        <v>0</v>
      </c>
      <c r="AQ175" s="240">
        <v>0</v>
      </c>
      <c r="AR175" s="240">
        <v>0</v>
      </c>
      <c r="AS175" s="240">
        <v>0</v>
      </c>
      <c r="AT175" s="240">
        <v>0</v>
      </c>
      <c r="AU175" s="240">
        <v>0</v>
      </c>
      <c r="AV175" s="240">
        <v>0</v>
      </c>
      <c r="AW175" s="240">
        <v>0</v>
      </c>
      <c r="AX175" s="240">
        <v>0</v>
      </c>
      <c r="AY175" s="240">
        <v>0</v>
      </c>
      <c r="AZ175" s="240">
        <v>0</v>
      </c>
      <c r="BA175" s="240">
        <v>0</v>
      </c>
      <c r="BB175" s="240">
        <v>0</v>
      </c>
      <c r="BC175" s="240">
        <v>0</v>
      </c>
    </row>
    <row r="176" spans="1:55" customFormat="1" ht="31.5">
      <c r="A176" s="238" t="s">
        <v>687</v>
      </c>
      <c r="B176" s="239" t="s">
        <v>807</v>
      </c>
      <c r="C176" s="238" t="s">
        <v>808</v>
      </c>
      <c r="D176" s="240">
        <v>1.9702779661017</v>
      </c>
      <c r="E176" s="240">
        <v>0</v>
      </c>
      <c r="F176" s="240">
        <v>0</v>
      </c>
      <c r="G176" s="240">
        <v>0</v>
      </c>
      <c r="H176" s="240">
        <v>0</v>
      </c>
      <c r="I176" s="240">
        <v>0</v>
      </c>
      <c r="J176" s="240">
        <v>0</v>
      </c>
      <c r="K176" s="240">
        <v>0</v>
      </c>
      <c r="L176" s="240">
        <v>0</v>
      </c>
      <c r="M176" s="240">
        <v>0</v>
      </c>
      <c r="N176" s="240">
        <v>0</v>
      </c>
      <c r="O176" s="240">
        <v>0</v>
      </c>
      <c r="P176" s="240">
        <v>0</v>
      </c>
      <c r="Q176" s="240">
        <v>0</v>
      </c>
      <c r="R176" s="240">
        <v>0</v>
      </c>
      <c r="S176" s="240">
        <v>0</v>
      </c>
      <c r="T176" s="240">
        <v>0</v>
      </c>
      <c r="U176" s="240">
        <v>0</v>
      </c>
      <c r="V176" s="240">
        <v>0</v>
      </c>
      <c r="W176" s="240">
        <v>0</v>
      </c>
      <c r="X176" s="240">
        <v>0</v>
      </c>
      <c r="Y176" s="240">
        <v>0</v>
      </c>
      <c r="Z176" s="240">
        <v>0</v>
      </c>
      <c r="AA176" s="240">
        <v>0</v>
      </c>
      <c r="AB176" s="240">
        <v>0</v>
      </c>
      <c r="AC176" s="240">
        <v>0</v>
      </c>
      <c r="AD176" s="240">
        <v>1.64189830508475</v>
      </c>
      <c r="AE176" s="240">
        <v>0</v>
      </c>
      <c r="AF176" s="240">
        <v>0</v>
      </c>
      <c r="AG176" s="240">
        <v>0</v>
      </c>
      <c r="AH176" s="240">
        <v>0</v>
      </c>
      <c r="AI176" s="240">
        <v>0</v>
      </c>
      <c r="AJ176" s="240">
        <v>0</v>
      </c>
      <c r="AK176" s="240">
        <v>0</v>
      </c>
      <c r="AL176" s="240">
        <v>0</v>
      </c>
      <c r="AM176" s="240">
        <v>0</v>
      </c>
      <c r="AN176" s="240">
        <v>0</v>
      </c>
      <c r="AO176" s="240">
        <v>0</v>
      </c>
      <c r="AP176" s="240">
        <v>0</v>
      </c>
      <c r="AQ176" s="240">
        <v>0</v>
      </c>
      <c r="AR176" s="240">
        <v>0</v>
      </c>
      <c r="AS176" s="240">
        <v>0</v>
      </c>
      <c r="AT176" s="240">
        <v>0</v>
      </c>
      <c r="AU176" s="240">
        <v>0</v>
      </c>
      <c r="AV176" s="240">
        <v>0</v>
      </c>
      <c r="AW176" s="240">
        <v>0</v>
      </c>
      <c r="AX176" s="240">
        <v>0</v>
      </c>
      <c r="AY176" s="240">
        <v>0</v>
      </c>
      <c r="AZ176" s="240">
        <v>0</v>
      </c>
      <c r="BA176" s="240">
        <v>0</v>
      </c>
      <c r="BB176" s="240">
        <v>0</v>
      </c>
      <c r="BC176" s="240">
        <v>0</v>
      </c>
    </row>
    <row r="177" spans="1:55" customFormat="1" ht="31.5">
      <c r="A177" s="238" t="s">
        <v>687</v>
      </c>
      <c r="B177" s="239" t="s">
        <v>809</v>
      </c>
      <c r="C177" s="238" t="s">
        <v>810</v>
      </c>
      <c r="D177" s="240">
        <v>0.94726779661016902</v>
      </c>
      <c r="E177" s="240">
        <v>0</v>
      </c>
      <c r="F177" s="240">
        <v>0</v>
      </c>
      <c r="G177" s="240">
        <v>0</v>
      </c>
      <c r="H177" s="240">
        <v>0</v>
      </c>
      <c r="I177" s="240">
        <v>0</v>
      </c>
      <c r="J177" s="240">
        <v>0</v>
      </c>
      <c r="K177" s="240">
        <v>0</v>
      </c>
      <c r="L177" s="240">
        <v>0</v>
      </c>
      <c r="M177" s="240">
        <v>0</v>
      </c>
      <c r="N177" s="240">
        <v>0</v>
      </c>
      <c r="O177" s="240">
        <v>0</v>
      </c>
      <c r="P177" s="240">
        <v>0</v>
      </c>
      <c r="Q177" s="240">
        <v>0</v>
      </c>
      <c r="R177" s="240">
        <v>0</v>
      </c>
      <c r="S177" s="240">
        <v>0</v>
      </c>
      <c r="T177" s="240">
        <v>0</v>
      </c>
      <c r="U177" s="240">
        <v>0</v>
      </c>
      <c r="V177" s="240">
        <v>0</v>
      </c>
      <c r="W177" s="240">
        <v>0</v>
      </c>
      <c r="X177" s="240">
        <v>0</v>
      </c>
      <c r="Y177" s="240">
        <v>0</v>
      </c>
      <c r="Z177" s="240">
        <v>0</v>
      </c>
      <c r="AA177" s="240">
        <v>0</v>
      </c>
      <c r="AB177" s="240">
        <v>0</v>
      </c>
      <c r="AC177" s="240">
        <v>0</v>
      </c>
      <c r="AD177" s="240">
        <v>0.78938983050847422</v>
      </c>
      <c r="AE177" s="240">
        <v>0</v>
      </c>
      <c r="AF177" s="240">
        <v>0</v>
      </c>
      <c r="AG177" s="240">
        <v>0</v>
      </c>
      <c r="AH177" s="240">
        <v>0</v>
      </c>
      <c r="AI177" s="240">
        <v>0</v>
      </c>
      <c r="AJ177" s="240">
        <v>0</v>
      </c>
      <c r="AK177" s="240">
        <v>0</v>
      </c>
      <c r="AL177" s="240">
        <v>0</v>
      </c>
      <c r="AM177" s="240">
        <v>0</v>
      </c>
      <c r="AN177" s="240">
        <v>0</v>
      </c>
      <c r="AO177" s="240">
        <v>0</v>
      </c>
      <c r="AP177" s="240">
        <v>0</v>
      </c>
      <c r="AQ177" s="240">
        <v>0</v>
      </c>
      <c r="AR177" s="240">
        <v>0</v>
      </c>
      <c r="AS177" s="240">
        <v>0</v>
      </c>
      <c r="AT177" s="240">
        <v>0</v>
      </c>
      <c r="AU177" s="240">
        <v>0</v>
      </c>
      <c r="AV177" s="240">
        <v>0</v>
      </c>
      <c r="AW177" s="240">
        <v>0</v>
      </c>
      <c r="AX177" s="240">
        <v>0</v>
      </c>
      <c r="AY177" s="240">
        <v>0</v>
      </c>
      <c r="AZ177" s="240">
        <v>0</v>
      </c>
      <c r="BA177" s="240">
        <v>0</v>
      </c>
      <c r="BB177" s="240">
        <v>0</v>
      </c>
      <c r="BC177" s="240">
        <v>0</v>
      </c>
    </row>
    <row r="178" spans="1:55" customFormat="1" ht="31.5">
      <c r="A178" s="238" t="s">
        <v>687</v>
      </c>
      <c r="B178" s="239" t="s">
        <v>811</v>
      </c>
      <c r="C178" s="238" t="s">
        <v>812</v>
      </c>
      <c r="D178" s="240">
        <v>1.4209932203389799</v>
      </c>
      <c r="E178" s="240">
        <v>0</v>
      </c>
      <c r="F178" s="240">
        <v>0</v>
      </c>
      <c r="G178" s="240">
        <v>0</v>
      </c>
      <c r="H178" s="240">
        <v>0</v>
      </c>
      <c r="I178" s="240">
        <v>0</v>
      </c>
      <c r="J178" s="240">
        <v>0</v>
      </c>
      <c r="K178" s="240">
        <v>0</v>
      </c>
      <c r="L178" s="240">
        <v>0</v>
      </c>
      <c r="M178" s="240">
        <v>0</v>
      </c>
      <c r="N178" s="240">
        <v>0</v>
      </c>
      <c r="O178" s="240">
        <v>0</v>
      </c>
      <c r="P178" s="240">
        <v>0</v>
      </c>
      <c r="Q178" s="240">
        <v>0</v>
      </c>
      <c r="R178" s="240">
        <v>0</v>
      </c>
      <c r="S178" s="240">
        <v>0</v>
      </c>
      <c r="T178" s="240">
        <v>0</v>
      </c>
      <c r="U178" s="240">
        <v>0</v>
      </c>
      <c r="V178" s="240">
        <v>0</v>
      </c>
      <c r="W178" s="240">
        <v>0</v>
      </c>
      <c r="X178" s="240">
        <v>0</v>
      </c>
      <c r="Y178" s="240">
        <v>0</v>
      </c>
      <c r="Z178" s="240">
        <v>0</v>
      </c>
      <c r="AA178" s="240">
        <v>0</v>
      </c>
      <c r="AB178" s="240">
        <v>0</v>
      </c>
      <c r="AC178" s="240">
        <v>0</v>
      </c>
      <c r="AD178" s="240">
        <v>1.1841610169491499</v>
      </c>
      <c r="AE178" s="240">
        <v>0</v>
      </c>
      <c r="AF178" s="240">
        <v>0</v>
      </c>
      <c r="AG178" s="240">
        <v>0</v>
      </c>
      <c r="AH178" s="240">
        <v>0</v>
      </c>
      <c r="AI178" s="240">
        <v>0</v>
      </c>
      <c r="AJ178" s="240">
        <v>0</v>
      </c>
      <c r="AK178" s="240">
        <v>0</v>
      </c>
      <c r="AL178" s="240">
        <v>0</v>
      </c>
      <c r="AM178" s="240">
        <v>0</v>
      </c>
      <c r="AN178" s="240">
        <v>0</v>
      </c>
      <c r="AO178" s="240">
        <v>0</v>
      </c>
      <c r="AP178" s="240">
        <v>0</v>
      </c>
      <c r="AQ178" s="240">
        <v>0</v>
      </c>
      <c r="AR178" s="240">
        <v>0</v>
      </c>
      <c r="AS178" s="240">
        <v>0</v>
      </c>
      <c r="AT178" s="240">
        <v>0</v>
      </c>
      <c r="AU178" s="240">
        <v>0</v>
      </c>
      <c r="AV178" s="240">
        <v>0</v>
      </c>
      <c r="AW178" s="240">
        <v>0</v>
      </c>
      <c r="AX178" s="240">
        <v>0</v>
      </c>
      <c r="AY178" s="240">
        <v>0</v>
      </c>
      <c r="AZ178" s="240">
        <v>0</v>
      </c>
      <c r="BA178" s="240">
        <v>0</v>
      </c>
      <c r="BB178" s="240">
        <v>0</v>
      </c>
      <c r="BC178" s="240">
        <v>0</v>
      </c>
    </row>
    <row r="179" spans="1:55" customFormat="1" ht="31.5">
      <c r="A179" s="238" t="s">
        <v>687</v>
      </c>
      <c r="B179" s="239" t="s">
        <v>813</v>
      </c>
      <c r="C179" s="238" t="s">
        <v>814</v>
      </c>
      <c r="D179" s="240">
        <v>0.85275254237288101</v>
      </c>
      <c r="E179" s="240">
        <v>0</v>
      </c>
      <c r="F179" s="240">
        <v>0</v>
      </c>
      <c r="G179" s="240">
        <v>0</v>
      </c>
      <c r="H179" s="240">
        <v>0</v>
      </c>
      <c r="I179" s="240">
        <v>0</v>
      </c>
      <c r="J179" s="240">
        <v>0</v>
      </c>
      <c r="K179" s="240">
        <v>0</v>
      </c>
      <c r="L179" s="240">
        <v>0</v>
      </c>
      <c r="M179" s="240">
        <v>0</v>
      </c>
      <c r="N179" s="240">
        <v>0</v>
      </c>
      <c r="O179" s="240">
        <v>0</v>
      </c>
      <c r="P179" s="240">
        <v>0</v>
      </c>
      <c r="Q179" s="240">
        <v>0</v>
      </c>
      <c r="R179" s="240">
        <v>0</v>
      </c>
      <c r="S179" s="240">
        <v>0</v>
      </c>
      <c r="T179" s="240">
        <v>0</v>
      </c>
      <c r="U179" s="240">
        <v>0</v>
      </c>
      <c r="V179" s="240">
        <v>0</v>
      </c>
      <c r="W179" s="240">
        <v>0</v>
      </c>
      <c r="X179" s="240">
        <v>0</v>
      </c>
      <c r="Y179" s="240">
        <v>0</v>
      </c>
      <c r="Z179" s="240">
        <v>0</v>
      </c>
      <c r="AA179" s="240">
        <v>0</v>
      </c>
      <c r="AB179" s="240">
        <v>0</v>
      </c>
      <c r="AC179" s="240">
        <v>0</v>
      </c>
      <c r="AD179" s="240">
        <v>0.71062711864406758</v>
      </c>
      <c r="AE179" s="240">
        <v>0</v>
      </c>
      <c r="AF179" s="240">
        <v>0</v>
      </c>
      <c r="AG179" s="240">
        <v>0</v>
      </c>
      <c r="AH179" s="240">
        <v>0</v>
      </c>
      <c r="AI179" s="240">
        <v>0</v>
      </c>
      <c r="AJ179" s="240">
        <v>0</v>
      </c>
      <c r="AK179" s="240">
        <v>0</v>
      </c>
      <c r="AL179" s="240">
        <v>0</v>
      </c>
      <c r="AM179" s="240">
        <v>0</v>
      </c>
      <c r="AN179" s="240">
        <v>0</v>
      </c>
      <c r="AO179" s="240">
        <v>0</v>
      </c>
      <c r="AP179" s="240">
        <v>0</v>
      </c>
      <c r="AQ179" s="240">
        <v>0</v>
      </c>
      <c r="AR179" s="240">
        <v>0</v>
      </c>
      <c r="AS179" s="240">
        <v>0</v>
      </c>
      <c r="AT179" s="240">
        <v>0</v>
      </c>
      <c r="AU179" s="240">
        <v>0</v>
      </c>
      <c r="AV179" s="240">
        <v>0</v>
      </c>
      <c r="AW179" s="240">
        <v>0</v>
      </c>
      <c r="AX179" s="240">
        <v>0</v>
      </c>
      <c r="AY179" s="240">
        <v>0</v>
      </c>
      <c r="AZ179" s="240">
        <v>0</v>
      </c>
      <c r="BA179" s="240">
        <v>0</v>
      </c>
      <c r="BB179" s="240">
        <v>0</v>
      </c>
      <c r="BC179" s="240">
        <v>0</v>
      </c>
    </row>
    <row r="180" spans="1:55" customFormat="1" ht="31.5">
      <c r="A180" s="238" t="s">
        <v>687</v>
      </c>
      <c r="B180" s="239" t="s">
        <v>815</v>
      </c>
      <c r="C180" s="238" t="s">
        <v>816</v>
      </c>
      <c r="D180" s="240">
        <v>1.85676610169492</v>
      </c>
      <c r="E180" s="240">
        <v>0</v>
      </c>
      <c r="F180" s="240">
        <v>0</v>
      </c>
      <c r="G180" s="240">
        <v>0</v>
      </c>
      <c r="H180" s="240">
        <v>0</v>
      </c>
      <c r="I180" s="240">
        <v>0</v>
      </c>
      <c r="J180" s="240">
        <v>0</v>
      </c>
      <c r="K180" s="240">
        <v>0</v>
      </c>
      <c r="L180" s="240">
        <v>0</v>
      </c>
      <c r="M180" s="240">
        <v>0</v>
      </c>
      <c r="N180" s="240">
        <v>0</v>
      </c>
      <c r="O180" s="240">
        <v>0</v>
      </c>
      <c r="P180" s="240">
        <v>0</v>
      </c>
      <c r="Q180" s="240">
        <v>0</v>
      </c>
      <c r="R180" s="240">
        <v>0</v>
      </c>
      <c r="S180" s="240">
        <v>0</v>
      </c>
      <c r="T180" s="240">
        <v>0</v>
      </c>
      <c r="U180" s="240">
        <v>0</v>
      </c>
      <c r="V180" s="240">
        <v>0</v>
      </c>
      <c r="W180" s="240">
        <v>0</v>
      </c>
      <c r="X180" s="240">
        <v>0</v>
      </c>
      <c r="Y180" s="240">
        <v>0</v>
      </c>
      <c r="Z180" s="240">
        <v>0</v>
      </c>
      <c r="AA180" s="240">
        <v>0</v>
      </c>
      <c r="AB180" s="240">
        <v>0</v>
      </c>
      <c r="AC180" s="240">
        <v>0</v>
      </c>
      <c r="AD180" s="240">
        <v>1.5473050847457668</v>
      </c>
      <c r="AE180" s="240">
        <v>0</v>
      </c>
      <c r="AF180" s="240">
        <v>0</v>
      </c>
      <c r="AG180" s="240">
        <v>0</v>
      </c>
      <c r="AH180" s="240">
        <v>0</v>
      </c>
      <c r="AI180" s="240">
        <v>0</v>
      </c>
      <c r="AJ180" s="240">
        <v>0</v>
      </c>
      <c r="AK180" s="240">
        <v>0</v>
      </c>
      <c r="AL180" s="240">
        <v>0</v>
      </c>
      <c r="AM180" s="240">
        <v>0</v>
      </c>
      <c r="AN180" s="240">
        <v>0</v>
      </c>
      <c r="AO180" s="240">
        <v>0</v>
      </c>
      <c r="AP180" s="240">
        <v>0</v>
      </c>
      <c r="AQ180" s="240">
        <v>0</v>
      </c>
      <c r="AR180" s="240">
        <v>0</v>
      </c>
      <c r="AS180" s="240">
        <v>0</v>
      </c>
      <c r="AT180" s="240">
        <v>0</v>
      </c>
      <c r="AU180" s="240">
        <v>0</v>
      </c>
      <c r="AV180" s="240">
        <v>0</v>
      </c>
      <c r="AW180" s="240">
        <v>0</v>
      </c>
      <c r="AX180" s="240">
        <v>0</v>
      </c>
      <c r="AY180" s="240">
        <v>0</v>
      </c>
      <c r="AZ180" s="240">
        <v>0</v>
      </c>
      <c r="BA180" s="240">
        <v>0</v>
      </c>
      <c r="BB180" s="240">
        <v>0</v>
      </c>
      <c r="BC180" s="240">
        <v>0</v>
      </c>
    </row>
    <row r="181" spans="1:55" customFormat="1" ht="31.5">
      <c r="A181" s="238" t="s">
        <v>687</v>
      </c>
      <c r="B181" s="239" t="s">
        <v>817</v>
      </c>
      <c r="C181" s="238" t="s">
        <v>818</v>
      </c>
      <c r="D181" s="240">
        <v>0.57785084745762705</v>
      </c>
      <c r="E181" s="240">
        <v>0</v>
      </c>
      <c r="F181" s="240">
        <v>0</v>
      </c>
      <c r="G181" s="240">
        <v>0</v>
      </c>
      <c r="H181" s="240">
        <v>0</v>
      </c>
      <c r="I181" s="240">
        <v>0</v>
      </c>
      <c r="J181" s="240">
        <v>0</v>
      </c>
      <c r="K181" s="240">
        <v>0</v>
      </c>
      <c r="L181" s="240">
        <v>0</v>
      </c>
      <c r="M181" s="240">
        <v>0</v>
      </c>
      <c r="N181" s="240">
        <v>0</v>
      </c>
      <c r="O181" s="240">
        <v>0</v>
      </c>
      <c r="P181" s="240">
        <v>0</v>
      </c>
      <c r="Q181" s="240">
        <v>0</v>
      </c>
      <c r="R181" s="240">
        <v>0</v>
      </c>
      <c r="S181" s="240">
        <v>0</v>
      </c>
      <c r="T181" s="240">
        <v>0</v>
      </c>
      <c r="U181" s="240">
        <v>0</v>
      </c>
      <c r="V181" s="240">
        <v>0</v>
      </c>
      <c r="W181" s="240">
        <v>0</v>
      </c>
      <c r="X181" s="240">
        <v>0</v>
      </c>
      <c r="Y181" s="240">
        <v>0</v>
      </c>
      <c r="Z181" s="240">
        <v>0</v>
      </c>
      <c r="AA181" s="240">
        <v>0</v>
      </c>
      <c r="AB181" s="240">
        <v>0</v>
      </c>
      <c r="AC181" s="240">
        <v>0</v>
      </c>
      <c r="AD181" s="240">
        <v>0.48154237288135587</v>
      </c>
      <c r="AE181" s="240">
        <v>0</v>
      </c>
      <c r="AF181" s="240">
        <v>0</v>
      </c>
      <c r="AG181" s="240">
        <v>0</v>
      </c>
      <c r="AH181" s="240">
        <v>0</v>
      </c>
      <c r="AI181" s="240">
        <v>0</v>
      </c>
      <c r="AJ181" s="240">
        <v>0</v>
      </c>
      <c r="AK181" s="240">
        <v>0</v>
      </c>
      <c r="AL181" s="240">
        <v>0</v>
      </c>
      <c r="AM181" s="240">
        <v>0</v>
      </c>
      <c r="AN181" s="240">
        <v>0</v>
      </c>
      <c r="AO181" s="240">
        <v>0</v>
      </c>
      <c r="AP181" s="240">
        <v>0</v>
      </c>
      <c r="AQ181" s="240">
        <v>0</v>
      </c>
      <c r="AR181" s="240">
        <v>0</v>
      </c>
      <c r="AS181" s="240">
        <v>0</v>
      </c>
      <c r="AT181" s="240">
        <v>0</v>
      </c>
      <c r="AU181" s="240">
        <v>0</v>
      </c>
      <c r="AV181" s="240">
        <v>0</v>
      </c>
      <c r="AW181" s="240">
        <v>0</v>
      </c>
      <c r="AX181" s="240">
        <v>0</v>
      </c>
      <c r="AY181" s="240">
        <v>0</v>
      </c>
      <c r="AZ181" s="240">
        <v>0</v>
      </c>
      <c r="BA181" s="240">
        <v>0</v>
      </c>
      <c r="BB181" s="240">
        <v>0</v>
      </c>
      <c r="BC181" s="240">
        <v>0</v>
      </c>
    </row>
    <row r="182" spans="1:55" customFormat="1" ht="31.5">
      <c r="A182" s="238" t="s">
        <v>687</v>
      </c>
      <c r="B182" s="239" t="s">
        <v>819</v>
      </c>
      <c r="C182" s="238" t="s">
        <v>820</v>
      </c>
      <c r="D182" s="240">
        <v>1.23155593220339</v>
      </c>
      <c r="E182" s="240">
        <v>0</v>
      </c>
      <c r="F182" s="240">
        <v>0</v>
      </c>
      <c r="G182" s="240">
        <v>0</v>
      </c>
      <c r="H182" s="240">
        <v>0</v>
      </c>
      <c r="I182" s="240">
        <v>0</v>
      </c>
      <c r="J182" s="240">
        <v>0</v>
      </c>
      <c r="K182" s="240">
        <v>0</v>
      </c>
      <c r="L182" s="240">
        <v>0</v>
      </c>
      <c r="M182" s="240">
        <v>0</v>
      </c>
      <c r="N182" s="240">
        <v>0</v>
      </c>
      <c r="O182" s="240">
        <v>0</v>
      </c>
      <c r="P182" s="240">
        <v>0</v>
      </c>
      <c r="Q182" s="240">
        <v>0</v>
      </c>
      <c r="R182" s="240">
        <v>0</v>
      </c>
      <c r="S182" s="240">
        <v>0</v>
      </c>
      <c r="T182" s="240">
        <v>0</v>
      </c>
      <c r="U182" s="240">
        <v>0</v>
      </c>
      <c r="V182" s="240">
        <v>0</v>
      </c>
      <c r="W182" s="240">
        <v>0</v>
      </c>
      <c r="X182" s="240">
        <v>0</v>
      </c>
      <c r="Y182" s="240">
        <v>0</v>
      </c>
      <c r="Z182" s="240">
        <v>0</v>
      </c>
      <c r="AA182" s="240">
        <v>0</v>
      </c>
      <c r="AB182" s="240">
        <v>0</v>
      </c>
      <c r="AC182" s="240">
        <v>0</v>
      </c>
      <c r="AD182" s="240">
        <v>1.0262966101694917</v>
      </c>
      <c r="AE182" s="240">
        <v>0</v>
      </c>
      <c r="AF182" s="240">
        <v>0</v>
      </c>
      <c r="AG182" s="240">
        <v>0</v>
      </c>
      <c r="AH182" s="240">
        <v>0</v>
      </c>
      <c r="AI182" s="240">
        <v>0</v>
      </c>
      <c r="AJ182" s="240">
        <v>0</v>
      </c>
      <c r="AK182" s="240">
        <v>0</v>
      </c>
      <c r="AL182" s="240">
        <v>0</v>
      </c>
      <c r="AM182" s="240">
        <v>0</v>
      </c>
      <c r="AN182" s="240">
        <v>0</v>
      </c>
      <c r="AO182" s="240">
        <v>0</v>
      </c>
      <c r="AP182" s="240">
        <v>0</v>
      </c>
      <c r="AQ182" s="240">
        <v>0</v>
      </c>
      <c r="AR182" s="240">
        <v>0</v>
      </c>
      <c r="AS182" s="240">
        <v>0</v>
      </c>
      <c r="AT182" s="240">
        <v>0</v>
      </c>
      <c r="AU182" s="240">
        <v>0</v>
      </c>
      <c r="AV182" s="240">
        <v>0</v>
      </c>
      <c r="AW182" s="240">
        <v>0</v>
      </c>
      <c r="AX182" s="240">
        <v>0</v>
      </c>
      <c r="AY182" s="240">
        <v>0</v>
      </c>
      <c r="AZ182" s="240">
        <v>0</v>
      </c>
      <c r="BA182" s="240">
        <v>0</v>
      </c>
      <c r="BB182" s="240">
        <v>0</v>
      </c>
      <c r="BC182" s="240">
        <v>0</v>
      </c>
    </row>
    <row r="183" spans="1:55" customFormat="1" ht="31.5">
      <c r="A183" s="238" t="s">
        <v>687</v>
      </c>
      <c r="B183" s="239" t="s">
        <v>821</v>
      </c>
      <c r="C183" s="238" t="s">
        <v>822</v>
      </c>
      <c r="D183" s="240">
        <v>0.208393220338983</v>
      </c>
      <c r="E183" s="240">
        <v>0</v>
      </c>
      <c r="F183" s="240">
        <v>0</v>
      </c>
      <c r="G183" s="240">
        <v>0</v>
      </c>
      <c r="H183" s="240">
        <v>0</v>
      </c>
      <c r="I183" s="240">
        <v>0</v>
      </c>
      <c r="J183" s="240">
        <v>0</v>
      </c>
      <c r="K183" s="240">
        <v>0</v>
      </c>
      <c r="L183" s="240">
        <v>0</v>
      </c>
      <c r="M183" s="240">
        <v>0</v>
      </c>
      <c r="N183" s="240">
        <v>0</v>
      </c>
      <c r="O183" s="240">
        <v>0</v>
      </c>
      <c r="P183" s="240">
        <v>0</v>
      </c>
      <c r="Q183" s="240">
        <v>0</v>
      </c>
      <c r="R183" s="240">
        <v>0</v>
      </c>
      <c r="S183" s="240">
        <v>0</v>
      </c>
      <c r="T183" s="240">
        <v>0</v>
      </c>
      <c r="U183" s="240">
        <v>0</v>
      </c>
      <c r="V183" s="240">
        <v>0</v>
      </c>
      <c r="W183" s="240">
        <v>0</v>
      </c>
      <c r="X183" s="240">
        <v>0</v>
      </c>
      <c r="Y183" s="240">
        <v>0</v>
      </c>
      <c r="Z183" s="240">
        <v>0</v>
      </c>
      <c r="AA183" s="240">
        <v>0</v>
      </c>
      <c r="AB183" s="240">
        <v>0</v>
      </c>
      <c r="AC183" s="240">
        <v>0</v>
      </c>
      <c r="AD183" s="240">
        <v>0.17366101694915251</v>
      </c>
      <c r="AE183" s="240">
        <v>0</v>
      </c>
      <c r="AF183" s="240">
        <v>0</v>
      </c>
      <c r="AG183" s="240">
        <v>0</v>
      </c>
      <c r="AH183" s="240">
        <v>0</v>
      </c>
      <c r="AI183" s="240">
        <v>0</v>
      </c>
      <c r="AJ183" s="240">
        <v>0</v>
      </c>
      <c r="AK183" s="240">
        <v>0</v>
      </c>
      <c r="AL183" s="240">
        <v>0</v>
      </c>
      <c r="AM183" s="240">
        <v>0</v>
      </c>
      <c r="AN183" s="240">
        <v>0</v>
      </c>
      <c r="AO183" s="240">
        <v>0</v>
      </c>
      <c r="AP183" s="240">
        <v>0</v>
      </c>
      <c r="AQ183" s="240">
        <v>0</v>
      </c>
      <c r="AR183" s="240">
        <v>0</v>
      </c>
      <c r="AS183" s="240">
        <v>0</v>
      </c>
      <c r="AT183" s="240">
        <v>0</v>
      </c>
      <c r="AU183" s="240">
        <v>0</v>
      </c>
      <c r="AV183" s="240">
        <v>0</v>
      </c>
      <c r="AW183" s="240">
        <v>0</v>
      </c>
      <c r="AX183" s="240">
        <v>0</v>
      </c>
      <c r="AY183" s="240">
        <v>0</v>
      </c>
      <c r="AZ183" s="240">
        <v>0</v>
      </c>
      <c r="BA183" s="240">
        <v>0</v>
      </c>
      <c r="BB183" s="240">
        <v>0</v>
      </c>
      <c r="BC183" s="240">
        <v>0</v>
      </c>
    </row>
    <row r="184" spans="1:55" customFormat="1" ht="31.5">
      <c r="A184" s="238" t="s">
        <v>687</v>
      </c>
      <c r="B184" s="239" t="s">
        <v>823</v>
      </c>
      <c r="C184" s="238" t="s">
        <v>824</v>
      </c>
      <c r="D184" s="240">
        <v>4.2630406779661003</v>
      </c>
      <c r="E184" s="240">
        <v>0</v>
      </c>
      <c r="F184" s="240">
        <v>0</v>
      </c>
      <c r="G184" s="240">
        <v>0</v>
      </c>
      <c r="H184" s="240">
        <v>0</v>
      </c>
      <c r="I184" s="240">
        <v>0</v>
      </c>
      <c r="J184" s="240">
        <v>0</v>
      </c>
      <c r="K184" s="240">
        <v>0</v>
      </c>
      <c r="L184" s="240">
        <v>0</v>
      </c>
      <c r="M184" s="240">
        <v>0</v>
      </c>
      <c r="N184" s="240">
        <v>0</v>
      </c>
      <c r="O184" s="240">
        <v>0</v>
      </c>
      <c r="P184" s="240">
        <v>0</v>
      </c>
      <c r="Q184" s="240">
        <v>0</v>
      </c>
      <c r="R184" s="240">
        <v>0</v>
      </c>
      <c r="S184" s="240">
        <v>0</v>
      </c>
      <c r="T184" s="240">
        <v>0</v>
      </c>
      <c r="U184" s="240">
        <v>0</v>
      </c>
      <c r="V184" s="240">
        <v>0</v>
      </c>
      <c r="W184" s="240">
        <v>0</v>
      </c>
      <c r="X184" s="240">
        <v>0</v>
      </c>
      <c r="Y184" s="240">
        <v>0</v>
      </c>
      <c r="Z184" s="240">
        <v>0</v>
      </c>
      <c r="AA184" s="240">
        <v>0</v>
      </c>
      <c r="AB184" s="240">
        <v>0</v>
      </c>
      <c r="AC184" s="240">
        <v>0</v>
      </c>
      <c r="AD184" s="240">
        <v>3.5525338983050836</v>
      </c>
      <c r="AE184" s="240">
        <v>0</v>
      </c>
      <c r="AF184" s="240">
        <v>0</v>
      </c>
      <c r="AG184" s="240">
        <v>0</v>
      </c>
      <c r="AH184" s="240">
        <v>0</v>
      </c>
      <c r="AI184" s="240">
        <v>0</v>
      </c>
      <c r="AJ184" s="240">
        <v>0</v>
      </c>
      <c r="AK184" s="240">
        <v>0</v>
      </c>
      <c r="AL184" s="240">
        <v>0</v>
      </c>
      <c r="AM184" s="240">
        <v>0</v>
      </c>
      <c r="AN184" s="240">
        <v>0</v>
      </c>
      <c r="AO184" s="240">
        <v>0</v>
      </c>
      <c r="AP184" s="240">
        <v>0</v>
      </c>
      <c r="AQ184" s="240">
        <v>0</v>
      </c>
      <c r="AR184" s="240">
        <v>0</v>
      </c>
      <c r="AS184" s="240">
        <v>0</v>
      </c>
      <c r="AT184" s="240">
        <v>0</v>
      </c>
      <c r="AU184" s="240">
        <v>0</v>
      </c>
      <c r="AV184" s="240">
        <v>0</v>
      </c>
      <c r="AW184" s="240">
        <v>0</v>
      </c>
      <c r="AX184" s="240">
        <v>0</v>
      </c>
      <c r="AY184" s="240">
        <v>0</v>
      </c>
      <c r="AZ184" s="240">
        <v>0</v>
      </c>
      <c r="BA184" s="240">
        <v>0</v>
      </c>
      <c r="BB184" s="240">
        <v>0</v>
      </c>
      <c r="BC184" s="240">
        <v>0</v>
      </c>
    </row>
    <row r="185" spans="1:55" customFormat="1" ht="31.5">
      <c r="A185" s="238" t="s">
        <v>687</v>
      </c>
      <c r="B185" s="239" t="s">
        <v>825</v>
      </c>
      <c r="C185" s="238" t="s">
        <v>826</v>
      </c>
      <c r="D185" s="240">
        <v>0.73891525423728799</v>
      </c>
      <c r="E185" s="240">
        <v>0</v>
      </c>
      <c r="F185" s="240">
        <v>0</v>
      </c>
      <c r="G185" s="240">
        <v>0</v>
      </c>
      <c r="H185" s="240">
        <v>0</v>
      </c>
      <c r="I185" s="240">
        <v>0</v>
      </c>
      <c r="J185" s="240">
        <v>0</v>
      </c>
      <c r="K185" s="240">
        <v>0</v>
      </c>
      <c r="L185" s="240">
        <v>0</v>
      </c>
      <c r="M185" s="240">
        <v>0</v>
      </c>
      <c r="N185" s="240">
        <v>0</v>
      </c>
      <c r="O185" s="240">
        <v>0</v>
      </c>
      <c r="P185" s="240">
        <v>0</v>
      </c>
      <c r="Q185" s="240">
        <v>0</v>
      </c>
      <c r="R185" s="240">
        <v>0</v>
      </c>
      <c r="S185" s="240">
        <v>0</v>
      </c>
      <c r="T185" s="240">
        <v>0</v>
      </c>
      <c r="U185" s="240">
        <v>0</v>
      </c>
      <c r="V185" s="240">
        <v>0</v>
      </c>
      <c r="W185" s="240">
        <v>0</v>
      </c>
      <c r="X185" s="240">
        <v>0</v>
      </c>
      <c r="Y185" s="240">
        <v>0</v>
      </c>
      <c r="Z185" s="240">
        <v>0</v>
      </c>
      <c r="AA185" s="240">
        <v>0</v>
      </c>
      <c r="AB185" s="240">
        <v>0</v>
      </c>
      <c r="AC185" s="240">
        <v>0</v>
      </c>
      <c r="AD185" s="240">
        <v>0.61576271186440668</v>
      </c>
      <c r="AE185" s="240">
        <v>0</v>
      </c>
      <c r="AF185" s="240">
        <v>0</v>
      </c>
      <c r="AG185" s="240">
        <v>0</v>
      </c>
      <c r="AH185" s="240">
        <v>0</v>
      </c>
      <c r="AI185" s="240">
        <v>0</v>
      </c>
      <c r="AJ185" s="240">
        <v>0</v>
      </c>
      <c r="AK185" s="240">
        <v>0</v>
      </c>
      <c r="AL185" s="240">
        <v>0</v>
      </c>
      <c r="AM185" s="240">
        <v>0</v>
      </c>
      <c r="AN185" s="240">
        <v>0</v>
      </c>
      <c r="AO185" s="240">
        <v>0</v>
      </c>
      <c r="AP185" s="240">
        <v>0</v>
      </c>
      <c r="AQ185" s="240">
        <v>0</v>
      </c>
      <c r="AR185" s="240">
        <v>0</v>
      </c>
      <c r="AS185" s="240">
        <v>0</v>
      </c>
      <c r="AT185" s="240">
        <v>0</v>
      </c>
      <c r="AU185" s="240">
        <v>0</v>
      </c>
      <c r="AV185" s="240">
        <v>0</v>
      </c>
      <c r="AW185" s="240">
        <v>0</v>
      </c>
      <c r="AX185" s="240">
        <v>0</v>
      </c>
      <c r="AY185" s="240">
        <v>0</v>
      </c>
      <c r="AZ185" s="240">
        <v>0</v>
      </c>
      <c r="BA185" s="240">
        <v>0</v>
      </c>
      <c r="BB185" s="240">
        <v>0</v>
      </c>
      <c r="BC185" s="240">
        <v>0</v>
      </c>
    </row>
    <row r="186" spans="1:55" customFormat="1" ht="31.5">
      <c r="A186" s="238" t="s">
        <v>687</v>
      </c>
      <c r="B186" s="239" t="s">
        <v>827</v>
      </c>
      <c r="C186" s="238" t="s">
        <v>828</v>
      </c>
      <c r="D186" s="240">
        <v>2.15986779661017</v>
      </c>
      <c r="E186" s="240">
        <v>0</v>
      </c>
      <c r="F186" s="240">
        <v>0</v>
      </c>
      <c r="G186" s="240">
        <v>0</v>
      </c>
      <c r="H186" s="240">
        <v>0</v>
      </c>
      <c r="I186" s="240">
        <v>0</v>
      </c>
      <c r="J186" s="240">
        <v>0</v>
      </c>
      <c r="K186" s="240">
        <v>0</v>
      </c>
      <c r="L186" s="240">
        <v>0</v>
      </c>
      <c r="M186" s="240">
        <v>0</v>
      </c>
      <c r="N186" s="240">
        <v>0</v>
      </c>
      <c r="O186" s="240">
        <v>0</v>
      </c>
      <c r="P186" s="240">
        <v>0</v>
      </c>
      <c r="Q186" s="240">
        <v>0</v>
      </c>
      <c r="R186" s="240">
        <v>0</v>
      </c>
      <c r="S186" s="240">
        <v>0</v>
      </c>
      <c r="T186" s="240">
        <v>0</v>
      </c>
      <c r="U186" s="240">
        <v>0</v>
      </c>
      <c r="V186" s="240">
        <v>0</v>
      </c>
      <c r="W186" s="240">
        <v>0</v>
      </c>
      <c r="X186" s="240">
        <v>0</v>
      </c>
      <c r="Y186" s="240">
        <v>0</v>
      </c>
      <c r="Z186" s="240">
        <v>0</v>
      </c>
      <c r="AA186" s="240">
        <v>0</v>
      </c>
      <c r="AB186" s="240">
        <v>0</v>
      </c>
      <c r="AC186" s="240">
        <v>0</v>
      </c>
      <c r="AD186" s="240">
        <v>1.7998898305084752</v>
      </c>
      <c r="AE186" s="240">
        <v>0</v>
      </c>
      <c r="AF186" s="240">
        <v>0</v>
      </c>
      <c r="AG186" s="240">
        <v>0</v>
      </c>
      <c r="AH186" s="240">
        <v>0</v>
      </c>
      <c r="AI186" s="240">
        <v>0</v>
      </c>
      <c r="AJ186" s="240">
        <v>0</v>
      </c>
      <c r="AK186" s="240">
        <v>0</v>
      </c>
      <c r="AL186" s="240">
        <v>0</v>
      </c>
      <c r="AM186" s="240">
        <v>0</v>
      </c>
      <c r="AN186" s="240">
        <v>0</v>
      </c>
      <c r="AO186" s="240">
        <v>0</v>
      </c>
      <c r="AP186" s="240">
        <v>0</v>
      </c>
      <c r="AQ186" s="240">
        <v>0</v>
      </c>
      <c r="AR186" s="240">
        <v>0</v>
      </c>
      <c r="AS186" s="240">
        <v>0</v>
      </c>
      <c r="AT186" s="240">
        <v>0</v>
      </c>
      <c r="AU186" s="240">
        <v>0</v>
      </c>
      <c r="AV186" s="240">
        <v>0</v>
      </c>
      <c r="AW186" s="240">
        <v>0</v>
      </c>
      <c r="AX186" s="240">
        <v>0</v>
      </c>
      <c r="AY186" s="240">
        <v>0</v>
      </c>
      <c r="AZ186" s="240">
        <v>0</v>
      </c>
      <c r="BA186" s="240">
        <v>0</v>
      </c>
      <c r="BB186" s="240">
        <v>0</v>
      </c>
      <c r="BC186" s="240">
        <v>0</v>
      </c>
    </row>
    <row r="187" spans="1:55" customFormat="1" ht="31.5">
      <c r="A187" s="238" t="s">
        <v>687</v>
      </c>
      <c r="B187" s="239" t="s">
        <v>829</v>
      </c>
      <c r="C187" s="238" t="s">
        <v>830</v>
      </c>
      <c r="D187" s="240">
        <v>2.27354237288136</v>
      </c>
      <c r="E187" s="240">
        <v>0</v>
      </c>
      <c r="F187" s="240">
        <v>0</v>
      </c>
      <c r="G187" s="240">
        <v>0</v>
      </c>
      <c r="H187" s="240">
        <v>0</v>
      </c>
      <c r="I187" s="240">
        <v>0</v>
      </c>
      <c r="J187" s="240">
        <v>0</v>
      </c>
      <c r="K187" s="240">
        <v>0</v>
      </c>
      <c r="L187" s="240">
        <v>0</v>
      </c>
      <c r="M187" s="240">
        <v>0</v>
      </c>
      <c r="N187" s="240">
        <v>0</v>
      </c>
      <c r="O187" s="240">
        <v>0</v>
      </c>
      <c r="P187" s="240">
        <v>0</v>
      </c>
      <c r="Q187" s="240">
        <v>0</v>
      </c>
      <c r="R187" s="240">
        <v>0</v>
      </c>
      <c r="S187" s="240">
        <v>0</v>
      </c>
      <c r="T187" s="240">
        <v>0</v>
      </c>
      <c r="U187" s="240">
        <v>0</v>
      </c>
      <c r="V187" s="240">
        <v>0</v>
      </c>
      <c r="W187" s="240">
        <v>0</v>
      </c>
      <c r="X187" s="240">
        <v>0</v>
      </c>
      <c r="Y187" s="240">
        <v>0</v>
      </c>
      <c r="Z187" s="240">
        <v>0</v>
      </c>
      <c r="AA187" s="240">
        <v>0</v>
      </c>
      <c r="AB187" s="240">
        <v>0</v>
      </c>
      <c r="AC187" s="240">
        <v>0</v>
      </c>
      <c r="AD187" s="240">
        <v>1.8946186440678001</v>
      </c>
      <c r="AE187" s="240">
        <v>0</v>
      </c>
      <c r="AF187" s="240">
        <v>0</v>
      </c>
      <c r="AG187" s="240">
        <v>0</v>
      </c>
      <c r="AH187" s="240">
        <v>0</v>
      </c>
      <c r="AI187" s="240">
        <v>0</v>
      </c>
      <c r="AJ187" s="240">
        <v>0</v>
      </c>
      <c r="AK187" s="240">
        <v>0</v>
      </c>
      <c r="AL187" s="240">
        <v>0</v>
      </c>
      <c r="AM187" s="240">
        <v>0</v>
      </c>
      <c r="AN187" s="240">
        <v>0</v>
      </c>
      <c r="AO187" s="240">
        <v>0</v>
      </c>
      <c r="AP187" s="240">
        <v>0</v>
      </c>
      <c r="AQ187" s="240">
        <v>0</v>
      </c>
      <c r="AR187" s="240">
        <v>0</v>
      </c>
      <c r="AS187" s="240">
        <v>0</v>
      </c>
      <c r="AT187" s="240">
        <v>0</v>
      </c>
      <c r="AU187" s="240">
        <v>0</v>
      </c>
      <c r="AV187" s="240">
        <v>0</v>
      </c>
      <c r="AW187" s="240">
        <v>0</v>
      </c>
      <c r="AX187" s="240">
        <v>0</v>
      </c>
      <c r="AY187" s="240">
        <v>0</v>
      </c>
      <c r="AZ187" s="240">
        <v>0</v>
      </c>
      <c r="BA187" s="240">
        <v>0</v>
      </c>
      <c r="BB187" s="240">
        <v>0</v>
      </c>
      <c r="BC187" s="240">
        <v>0</v>
      </c>
    </row>
    <row r="188" spans="1:55" customFormat="1" ht="31.5">
      <c r="A188" s="238" t="s">
        <v>687</v>
      </c>
      <c r="B188" s="239" t="s">
        <v>831</v>
      </c>
      <c r="C188" s="238" t="s">
        <v>832</v>
      </c>
      <c r="D188" s="240">
        <v>1.3262745762711901</v>
      </c>
      <c r="E188" s="240">
        <v>0</v>
      </c>
      <c r="F188" s="240">
        <v>0</v>
      </c>
      <c r="G188" s="240">
        <v>0</v>
      </c>
      <c r="H188" s="240">
        <v>0</v>
      </c>
      <c r="I188" s="240">
        <v>0</v>
      </c>
      <c r="J188" s="240">
        <v>0</v>
      </c>
      <c r="K188" s="240">
        <v>0</v>
      </c>
      <c r="L188" s="240">
        <v>0</v>
      </c>
      <c r="M188" s="240">
        <v>0</v>
      </c>
      <c r="N188" s="240">
        <v>0</v>
      </c>
      <c r="O188" s="240">
        <v>0</v>
      </c>
      <c r="P188" s="240">
        <v>0</v>
      </c>
      <c r="Q188" s="240">
        <v>0</v>
      </c>
      <c r="R188" s="240">
        <v>0</v>
      </c>
      <c r="S188" s="240">
        <v>0</v>
      </c>
      <c r="T188" s="240">
        <v>0</v>
      </c>
      <c r="U188" s="240">
        <v>0</v>
      </c>
      <c r="V188" s="240">
        <v>0</v>
      </c>
      <c r="W188" s="240">
        <v>0</v>
      </c>
      <c r="X188" s="240">
        <v>0</v>
      </c>
      <c r="Y188" s="240">
        <v>0</v>
      </c>
      <c r="Z188" s="240">
        <v>0</v>
      </c>
      <c r="AA188" s="240">
        <v>0</v>
      </c>
      <c r="AB188" s="240">
        <v>0</v>
      </c>
      <c r="AC188" s="240">
        <v>0</v>
      </c>
      <c r="AD188" s="240">
        <v>1.1052288135593251</v>
      </c>
      <c r="AE188" s="240">
        <v>0</v>
      </c>
      <c r="AF188" s="240">
        <v>0</v>
      </c>
      <c r="AG188" s="240">
        <v>0</v>
      </c>
      <c r="AH188" s="240">
        <v>0</v>
      </c>
      <c r="AI188" s="240">
        <v>0</v>
      </c>
      <c r="AJ188" s="240">
        <v>0</v>
      </c>
      <c r="AK188" s="240">
        <v>0</v>
      </c>
      <c r="AL188" s="240">
        <v>0</v>
      </c>
      <c r="AM188" s="240">
        <v>0</v>
      </c>
      <c r="AN188" s="240">
        <v>0</v>
      </c>
      <c r="AO188" s="240">
        <v>0</v>
      </c>
      <c r="AP188" s="240">
        <v>0</v>
      </c>
      <c r="AQ188" s="240">
        <v>0</v>
      </c>
      <c r="AR188" s="240">
        <v>0</v>
      </c>
      <c r="AS188" s="240">
        <v>0</v>
      </c>
      <c r="AT188" s="240">
        <v>0</v>
      </c>
      <c r="AU188" s="240">
        <v>0</v>
      </c>
      <c r="AV188" s="240">
        <v>0</v>
      </c>
      <c r="AW188" s="240">
        <v>0</v>
      </c>
      <c r="AX188" s="240">
        <v>0</v>
      </c>
      <c r="AY188" s="240">
        <v>0</v>
      </c>
      <c r="AZ188" s="240">
        <v>0</v>
      </c>
      <c r="BA188" s="240">
        <v>0</v>
      </c>
      <c r="BB188" s="240">
        <v>0</v>
      </c>
      <c r="BC188" s="240">
        <v>0</v>
      </c>
    </row>
    <row r="189" spans="1:55" customFormat="1" ht="31.5">
      <c r="A189" s="238" t="s">
        <v>687</v>
      </c>
      <c r="B189" s="239" t="s">
        <v>833</v>
      </c>
      <c r="C189" s="238" t="s">
        <v>834</v>
      </c>
      <c r="D189" s="240">
        <v>1.61980677966102</v>
      </c>
      <c r="E189" s="240">
        <v>0</v>
      </c>
      <c r="F189" s="240">
        <v>0</v>
      </c>
      <c r="G189" s="240">
        <v>0</v>
      </c>
      <c r="H189" s="240">
        <v>0</v>
      </c>
      <c r="I189" s="240">
        <v>0</v>
      </c>
      <c r="J189" s="240">
        <v>0</v>
      </c>
      <c r="K189" s="240">
        <v>0</v>
      </c>
      <c r="L189" s="240">
        <v>0</v>
      </c>
      <c r="M189" s="240">
        <v>0</v>
      </c>
      <c r="N189" s="240">
        <v>0</v>
      </c>
      <c r="O189" s="240">
        <v>0</v>
      </c>
      <c r="P189" s="240">
        <v>0</v>
      </c>
      <c r="Q189" s="240">
        <v>0</v>
      </c>
      <c r="R189" s="240">
        <v>0</v>
      </c>
      <c r="S189" s="240">
        <v>0</v>
      </c>
      <c r="T189" s="240">
        <v>0</v>
      </c>
      <c r="U189" s="240">
        <v>0</v>
      </c>
      <c r="V189" s="240">
        <v>0</v>
      </c>
      <c r="W189" s="240">
        <v>0</v>
      </c>
      <c r="X189" s="240">
        <v>0</v>
      </c>
      <c r="Y189" s="240">
        <v>0</v>
      </c>
      <c r="Z189" s="240">
        <v>0</v>
      </c>
      <c r="AA189" s="240">
        <v>0</v>
      </c>
      <c r="AB189" s="240">
        <v>0</v>
      </c>
      <c r="AC189" s="240">
        <v>0</v>
      </c>
      <c r="AD189" s="240">
        <v>1.3498389830508501</v>
      </c>
      <c r="AE189" s="240">
        <v>0</v>
      </c>
      <c r="AF189" s="240">
        <v>0</v>
      </c>
      <c r="AG189" s="240">
        <v>0</v>
      </c>
      <c r="AH189" s="240">
        <v>0</v>
      </c>
      <c r="AI189" s="240">
        <v>0</v>
      </c>
      <c r="AJ189" s="240">
        <v>0</v>
      </c>
      <c r="AK189" s="240">
        <v>0</v>
      </c>
      <c r="AL189" s="240">
        <v>0</v>
      </c>
      <c r="AM189" s="240">
        <v>0</v>
      </c>
      <c r="AN189" s="240">
        <v>0</v>
      </c>
      <c r="AO189" s="240">
        <v>0</v>
      </c>
      <c r="AP189" s="240">
        <v>0</v>
      </c>
      <c r="AQ189" s="240">
        <v>0</v>
      </c>
      <c r="AR189" s="240">
        <v>0</v>
      </c>
      <c r="AS189" s="240">
        <v>0</v>
      </c>
      <c r="AT189" s="240">
        <v>0</v>
      </c>
      <c r="AU189" s="240">
        <v>0</v>
      </c>
      <c r="AV189" s="240">
        <v>0</v>
      </c>
      <c r="AW189" s="240">
        <v>0</v>
      </c>
      <c r="AX189" s="240">
        <v>0</v>
      </c>
      <c r="AY189" s="240">
        <v>0</v>
      </c>
      <c r="AZ189" s="240">
        <v>0</v>
      </c>
      <c r="BA189" s="240">
        <v>0</v>
      </c>
      <c r="BB189" s="240">
        <v>0</v>
      </c>
      <c r="BC189" s="240">
        <v>0</v>
      </c>
    </row>
    <row r="190" spans="1:55" customFormat="1" ht="31.5">
      <c r="A190" s="238" t="s">
        <v>687</v>
      </c>
      <c r="B190" s="239" t="s">
        <v>835</v>
      </c>
      <c r="C190" s="238" t="s">
        <v>836</v>
      </c>
      <c r="D190" s="240">
        <v>2.1126</v>
      </c>
      <c r="E190" s="240">
        <v>0</v>
      </c>
      <c r="F190" s="240">
        <v>0</v>
      </c>
      <c r="G190" s="240">
        <v>0</v>
      </c>
      <c r="H190" s="240">
        <v>0</v>
      </c>
      <c r="I190" s="240">
        <v>0</v>
      </c>
      <c r="J190" s="240">
        <v>0</v>
      </c>
      <c r="K190" s="240">
        <v>0</v>
      </c>
      <c r="L190" s="240">
        <v>0</v>
      </c>
      <c r="M190" s="240">
        <v>0</v>
      </c>
      <c r="N190" s="240">
        <v>0</v>
      </c>
      <c r="O190" s="240">
        <v>0</v>
      </c>
      <c r="P190" s="240">
        <v>0</v>
      </c>
      <c r="Q190" s="240">
        <v>0</v>
      </c>
      <c r="R190" s="240">
        <v>0</v>
      </c>
      <c r="S190" s="240">
        <v>0</v>
      </c>
      <c r="T190" s="240">
        <v>0</v>
      </c>
      <c r="U190" s="240">
        <v>0</v>
      </c>
      <c r="V190" s="240">
        <v>0</v>
      </c>
      <c r="W190" s="240">
        <v>0</v>
      </c>
      <c r="X190" s="240">
        <v>0</v>
      </c>
      <c r="Y190" s="240">
        <v>0</v>
      </c>
      <c r="Z190" s="240">
        <v>0</v>
      </c>
      <c r="AA190" s="240">
        <v>0</v>
      </c>
      <c r="AB190" s="240">
        <v>0</v>
      </c>
      <c r="AC190" s="240">
        <v>0</v>
      </c>
      <c r="AD190" s="240">
        <v>1.7605000000000002</v>
      </c>
      <c r="AE190" s="240">
        <v>0</v>
      </c>
      <c r="AF190" s="240">
        <v>0</v>
      </c>
      <c r="AG190" s="240">
        <v>0</v>
      </c>
      <c r="AH190" s="240">
        <v>0</v>
      </c>
      <c r="AI190" s="240">
        <v>0</v>
      </c>
      <c r="AJ190" s="240">
        <v>0</v>
      </c>
      <c r="AK190" s="240">
        <v>0</v>
      </c>
      <c r="AL190" s="240">
        <v>0</v>
      </c>
      <c r="AM190" s="240">
        <v>0</v>
      </c>
      <c r="AN190" s="240">
        <v>0</v>
      </c>
      <c r="AO190" s="240">
        <v>0</v>
      </c>
      <c r="AP190" s="240">
        <v>0</v>
      </c>
      <c r="AQ190" s="240">
        <v>0</v>
      </c>
      <c r="AR190" s="240">
        <v>0</v>
      </c>
      <c r="AS190" s="240">
        <v>0</v>
      </c>
      <c r="AT190" s="240">
        <v>0</v>
      </c>
      <c r="AU190" s="240">
        <v>0</v>
      </c>
      <c r="AV190" s="240">
        <v>0</v>
      </c>
      <c r="AW190" s="240">
        <v>0</v>
      </c>
      <c r="AX190" s="240">
        <v>0</v>
      </c>
      <c r="AY190" s="240">
        <v>0</v>
      </c>
      <c r="AZ190" s="240">
        <v>0</v>
      </c>
      <c r="BA190" s="240">
        <v>0</v>
      </c>
      <c r="BB190" s="240">
        <v>0</v>
      </c>
      <c r="BC190" s="240">
        <v>0</v>
      </c>
    </row>
    <row r="191" spans="1:55" customFormat="1" ht="31.5">
      <c r="A191" s="238" t="s">
        <v>687</v>
      </c>
      <c r="B191" s="239" t="s">
        <v>837</v>
      </c>
      <c r="C191" s="238" t="s">
        <v>838</v>
      </c>
      <c r="D191" s="240">
        <v>0.89995932203389795</v>
      </c>
      <c r="E191" s="240">
        <v>0</v>
      </c>
      <c r="F191" s="240">
        <v>0</v>
      </c>
      <c r="G191" s="240">
        <v>0</v>
      </c>
      <c r="H191" s="240">
        <v>0</v>
      </c>
      <c r="I191" s="240">
        <v>0</v>
      </c>
      <c r="J191" s="240">
        <v>0</v>
      </c>
      <c r="K191" s="240">
        <v>0</v>
      </c>
      <c r="L191" s="240">
        <v>0</v>
      </c>
      <c r="M191" s="240">
        <v>0</v>
      </c>
      <c r="N191" s="240">
        <v>0</v>
      </c>
      <c r="O191" s="240">
        <v>0</v>
      </c>
      <c r="P191" s="240">
        <v>0</v>
      </c>
      <c r="Q191" s="240">
        <v>0</v>
      </c>
      <c r="R191" s="240">
        <v>0</v>
      </c>
      <c r="S191" s="240">
        <v>0</v>
      </c>
      <c r="T191" s="240">
        <v>0</v>
      </c>
      <c r="U191" s="240">
        <v>0</v>
      </c>
      <c r="V191" s="240">
        <v>0</v>
      </c>
      <c r="W191" s="240">
        <v>0</v>
      </c>
      <c r="X191" s="240">
        <v>0</v>
      </c>
      <c r="Y191" s="240">
        <v>0</v>
      </c>
      <c r="Z191" s="240">
        <v>0</v>
      </c>
      <c r="AA191" s="240">
        <v>0</v>
      </c>
      <c r="AB191" s="240">
        <v>0</v>
      </c>
      <c r="AC191" s="240">
        <v>0</v>
      </c>
      <c r="AD191" s="240">
        <v>0.74996610169491496</v>
      </c>
      <c r="AE191" s="240">
        <v>0</v>
      </c>
      <c r="AF191" s="240">
        <v>0</v>
      </c>
      <c r="AG191" s="240">
        <v>0</v>
      </c>
      <c r="AH191" s="240">
        <v>0</v>
      </c>
      <c r="AI191" s="240">
        <v>0</v>
      </c>
      <c r="AJ191" s="240">
        <v>0</v>
      </c>
      <c r="AK191" s="240">
        <v>0</v>
      </c>
      <c r="AL191" s="240">
        <v>0</v>
      </c>
      <c r="AM191" s="240">
        <v>0</v>
      </c>
      <c r="AN191" s="240">
        <v>0</v>
      </c>
      <c r="AO191" s="240">
        <v>0</v>
      </c>
      <c r="AP191" s="240">
        <v>0</v>
      </c>
      <c r="AQ191" s="240">
        <v>0</v>
      </c>
      <c r="AR191" s="240">
        <v>0</v>
      </c>
      <c r="AS191" s="240">
        <v>0</v>
      </c>
      <c r="AT191" s="240">
        <v>0</v>
      </c>
      <c r="AU191" s="240">
        <v>0</v>
      </c>
      <c r="AV191" s="240">
        <v>0</v>
      </c>
      <c r="AW191" s="240">
        <v>0</v>
      </c>
      <c r="AX191" s="240">
        <v>0</v>
      </c>
      <c r="AY191" s="240">
        <v>0</v>
      </c>
      <c r="AZ191" s="240">
        <v>0</v>
      </c>
      <c r="BA191" s="240">
        <v>0</v>
      </c>
      <c r="BB191" s="240">
        <v>0</v>
      </c>
      <c r="BC191" s="240">
        <v>0</v>
      </c>
    </row>
    <row r="192" spans="1:55" customFormat="1" ht="31.5">
      <c r="A192" s="238" t="s">
        <v>687</v>
      </c>
      <c r="B192" s="239" t="s">
        <v>839</v>
      </c>
      <c r="C192" s="238" t="s">
        <v>840</v>
      </c>
      <c r="D192" s="240">
        <v>1.0420474576271199</v>
      </c>
      <c r="E192" s="240">
        <v>0</v>
      </c>
      <c r="F192" s="240">
        <v>0</v>
      </c>
      <c r="G192" s="240">
        <v>0</v>
      </c>
      <c r="H192" s="240">
        <v>0</v>
      </c>
      <c r="I192" s="240">
        <v>0</v>
      </c>
      <c r="J192" s="240">
        <v>0</v>
      </c>
      <c r="K192" s="240">
        <v>0</v>
      </c>
      <c r="L192" s="240">
        <v>0</v>
      </c>
      <c r="M192" s="240">
        <v>0</v>
      </c>
      <c r="N192" s="240">
        <v>0</v>
      </c>
      <c r="O192" s="240">
        <v>0</v>
      </c>
      <c r="P192" s="240">
        <v>0</v>
      </c>
      <c r="Q192" s="240">
        <v>0</v>
      </c>
      <c r="R192" s="240">
        <v>0</v>
      </c>
      <c r="S192" s="240">
        <v>0</v>
      </c>
      <c r="T192" s="240">
        <v>0</v>
      </c>
      <c r="U192" s="240">
        <v>0</v>
      </c>
      <c r="V192" s="240">
        <v>0</v>
      </c>
      <c r="W192" s="240">
        <v>0</v>
      </c>
      <c r="X192" s="240">
        <v>0</v>
      </c>
      <c r="Y192" s="240">
        <v>0</v>
      </c>
      <c r="Z192" s="240">
        <v>0</v>
      </c>
      <c r="AA192" s="240">
        <v>0</v>
      </c>
      <c r="AB192" s="240">
        <v>0</v>
      </c>
      <c r="AC192" s="240">
        <v>0</v>
      </c>
      <c r="AD192" s="240">
        <v>0.86837288135593327</v>
      </c>
      <c r="AE192" s="240">
        <v>0</v>
      </c>
      <c r="AF192" s="240">
        <v>0</v>
      </c>
      <c r="AG192" s="240">
        <v>0</v>
      </c>
      <c r="AH192" s="240">
        <v>0</v>
      </c>
      <c r="AI192" s="240">
        <v>0</v>
      </c>
      <c r="AJ192" s="240">
        <v>0</v>
      </c>
      <c r="AK192" s="240">
        <v>0</v>
      </c>
      <c r="AL192" s="240">
        <v>0</v>
      </c>
      <c r="AM192" s="240">
        <v>0</v>
      </c>
      <c r="AN192" s="240">
        <v>0</v>
      </c>
      <c r="AO192" s="240">
        <v>0</v>
      </c>
      <c r="AP192" s="240">
        <v>0</v>
      </c>
      <c r="AQ192" s="240">
        <v>0</v>
      </c>
      <c r="AR192" s="240">
        <v>0</v>
      </c>
      <c r="AS192" s="240">
        <v>0</v>
      </c>
      <c r="AT192" s="240">
        <v>0</v>
      </c>
      <c r="AU192" s="240">
        <v>0</v>
      </c>
      <c r="AV192" s="240">
        <v>0</v>
      </c>
      <c r="AW192" s="240">
        <v>0</v>
      </c>
      <c r="AX192" s="240">
        <v>0</v>
      </c>
      <c r="AY192" s="240">
        <v>0</v>
      </c>
      <c r="AZ192" s="240">
        <v>0</v>
      </c>
      <c r="BA192" s="240">
        <v>0</v>
      </c>
      <c r="BB192" s="240">
        <v>0</v>
      </c>
      <c r="BC192" s="240">
        <v>0</v>
      </c>
    </row>
    <row r="193" spans="1:55" customFormat="1" ht="31.5">
      <c r="A193" s="238" t="s">
        <v>687</v>
      </c>
      <c r="B193" s="239" t="s">
        <v>841</v>
      </c>
      <c r="C193" s="238" t="s">
        <v>842</v>
      </c>
      <c r="D193" s="240">
        <v>0.75786101694915298</v>
      </c>
      <c r="E193" s="240">
        <v>0</v>
      </c>
      <c r="F193" s="240">
        <v>0</v>
      </c>
      <c r="G193" s="240">
        <v>0</v>
      </c>
      <c r="H193" s="240">
        <v>0</v>
      </c>
      <c r="I193" s="240">
        <v>0</v>
      </c>
      <c r="J193" s="240">
        <v>0</v>
      </c>
      <c r="K193" s="240">
        <v>0</v>
      </c>
      <c r="L193" s="240">
        <v>0</v>
      </c>
      <c r="M193" s="240">
        <v>0</v>
      </c>
      <c r="N193" s="240">
        <v>0</v>
      </c>
      <c r="O193" s="240">
        <v>0</v>
      </c>
      <c r="P193" s="240">
        <v>0</v>
      </c>
      <c r="Q193" s="240">
        <v>0</v>
      </c>
      <c r="R193" s="240">
        <v>0</v>
      </c>
      <c r="S193" s="240">
        <v>0</v>
      </c>
      <c r="T193" s="240">
        <v>0</v>
      </c>
      <c r="U193" s="240">
        <v>0</v>
      </c>
      <c r="V193" s="240">
        <v>0</v>
      </c>
      <c r="W193" s="240">
        <v>0</v>
      </c>
      <c r="X193" s="240">
        <v>0</v>
      </c>
      <c r="Y193" s="240">
        <v>0</v>
      </c>
      <c r="Z193" s="240">
        <v>0</v>
      </c>
      <c r="AA193" s="240">
        <v>0</v>
      </c>
      <c r="AB193" s="240">
        <v>0</v>
      </c>
      <c r="AC193" s="240">
        <v>0</v>
      </c>
      <c r="AD193" s="240">
        <v>0.63155084745762746</v>
      </c>
      <c r="AE193" s="240">
        <v>0</v>
      </c>
      <c r="AF193" s="240">
        <v>0</v>
      </c>
      <c r="AG193" s="240">
        <v>0</v>
      </c>
      <c r="AH193" s="240">
        <v>0</v>
      </c>
      <c r="AI193" s="240">
        <v>0</v>
      </c>
      <c r="AJ193" s="240">
        <v>0</v>
      </c>
      <c r="AK193" s="240">
        <v>0</v>
      </c>
      <c r="AL193" s="240">
        <v>0</v>
      </c>
      <c r="AM193" s="240">
        <v>0</v>
      </c>
      <c r="AN193" s="240">
        <v>0</v>
      </c>
      <c r="AO193" s="240">
        <v>0</v>
      </c>
      <c r="AP193" s="240">
        <v>0</v>
      </c>
      <c r="AQ193" s="240">
        <v>0</v>
      </c>
      <c r="AR193" s="240">
        <v>0</v>
      </c>
      <c r="AS193" s="240">
        <v>0</v>
      </c>
      <c r="AT193" s="240">
        <v>0</v>
      </c>
      <c r="AU193" s="240">
        <v>0</v>
      </c>
      <c r="AV193" s="240">
        <v>0</v>
      </c>
      <c r="AW193" s="240">
        <v>0</v>
      </c>
      <c r="AX193" s="240">
        <v>0</v>
      </c>
      <c r="AY193" s="240">
        <v>0</v>
      </c>
      <c r="AZ193" s="240">
        <v>0</v>
      </c>
      <c r="BA193" s="240">
        <v>0</v>
      </c>
      <c r="BB193" s="240">
        <v>0</v>
      </c>
      <c r="BC193" s="240">
        <v>0</v>
      </c>
    </row>
    <row r="194" spans="1:55" customFormat="1" ht="31.5">
      <c r="A194" s="238" t="s">
        <v>687</v>
      </c>
      <c r="B194" s="239" t="s">
        <v>843</v>
      </c>
      <c r="C194" s="238" t="s">
        <v>844</v>
      </c>
      <c r="D194" s="240">
        <v>2.0841355932203398</v>
      </c>
      <c r="E194" s="240">
        <v>0</v>
      </c>
      <c r="F194" s="240">
        <v>0</v>
      </c>
      <c r="G194" s="240">
        <v>0</v>
      </c>
      <c r="H194" s="240">
        <v>0</v>
      </c>
      <c r="I194" s="240">
        <v>0</v>
      </c>
      <c r="J194" s="240">
        <v>0</v>
      </c>
      <c r="K194" s="240">
        <v>0</v>
      </c>
      <c r="L194" s="240">
        <v>0</v>
      </c>
      <c r="M194" s="240">
        <v>0</v>
      </c>
      <c r="N194" s="240">
        <v>0</v>
      </c>
      <c r="O194" s="240">
        <v>0</v>
      </c>
      <c r="P194" s="240">
        <v>0</v>
      </c>
      <c r="Q194" s="240">
        <v>0</v>
      </c>
      <c r="R194" s="240">
        <v>0</v>
      </c>
      <c r="S194" s="240">
        <v>0</v>
      </c>
      <c r="T194" s="240">
        <v>0</v>
      </c>
      <c r="U194" s="240">
        <v>0</v>
      </c>
      <c r="V194" s="240">
        <v>0</v>
      </c>
      <c r="W194" s="240">
        <v>0</v>
      </c>
      <c r="X194" s="240">
        <v>0</v>
      </c>
      <c r="Y194" s="240">
        <v>0</v>
      </c>
      <c r="Z194" s="240">
        <v>0</v>
      </c>
      <c r="AA194" s="240">
        <v>0</v>
      </c>
      <c r="AB194" s="240">
        <v>0</v>
      </c>
      <c r="AC194" s="240">
        <v>0</v>
      </c>
      <c r="AD194" s="240">
        <v>1.7367796610169499</v>
      </c>
      <c r="AE194" s="240">
        <v>0</v>
      </c>
      <c r="AF194" s="240">
        <v>0</v>
      </c>
      <c r="AG194" s="240">
        <v>0</v>
      </c>
      <c r="AH194" s="240">
        <v>0</v>
      </c>
      <c r="AI194" s="240">
        <v>0</v>
      </c>
      <c r="AJ194" s="240">
        <v>0</v>
      </c>
      <c r="AK194" s="240">
        <v>0</v>
      </c>
      <c r="AL194" s="240">
        <v>0</v>
      </c>
      <c r="AM194" s="240">
        <v>0</v>
      </c>
      <c r="AN194" s="240">
        <v>0</v>
      </c>
      <c r="AO194" s="240">
        <v>0</v>
      </c>
      <c r="AP194" s="240">
        <v>0</v>
      </c>
      <c r="AQ194" s="240">
        <v>0</v>
      </c>
      <c r="AR194" s="240">
        <v>0</v>
      </c>
      <c r="AS194" s="240">
        <v>0</v>
      </c>
      <c r="AT194" s="240">
        <v>0</v>
      </c>
      <c r="AU194" s="240">
        <v>0</v>
      </c>
      <c r="AV194" s="240">
        <v>0</v>
      </c>
      <c r="AW194" s="240">
        <v>0</v>
      </c>
      <c r="AX194" s="240">
        <v>0</v>
      </c>
      <c r="AY194" s="240">
        <v>0</v>
      </c>
      <c r="AZ194" s="240">
        <v>0</v>
      </c>
      <c r="BA194" s="240">
        <v>0</v>
      </c>
      <c r="BB194" s="240">
        <v>0</v>
      </c>
      <c r="BC194" s="240">
        <v>0</v>
      </c>
    </row>
    <row r="195" spans="1:55" customFormat="1" ht="31.5">
      <c r="A195" s="238" t="s">
        <v>687</v>
      </c>
      <c r="B195" s="239" t="s">
        <v>845</v>
      </c>
      <c r="C195" s="238" t="s">
        <v>846</v>
      </c>
      <c r="D195" s="240">
        <v>2.8893457627118599</v>
      </c>
      <c r="E195" s="240">
        <v>0</v>
      </c>
      <c r="F195" s="240">
        <v>0</v>
      </c>
      <c r="G195" s="240">
        <v>0</v>
      </c>
      <c r="H195" s="240">
        <v>0</v>
      </c>
      <c r="I195" s="240">
        <v>0</v>
      </c>
      <c r="J195" s="240">
        <v>0</v>
      </c>
      <c r="K195" s="240">
        <v>0</v>
      </c>
      <c r="L195" s="240">
        <v>0</v>
      </c>
      <c r="M195" s="240">
        <v>0</v>
      </c>
      <c r="N195" s="240">
        <v>0</v>
      </c>
      <c r="O195" s="240">
        <v>0</v>
      </c>
      <c r="P195" s="240">
        <v>0</v>
      </c>
      <c r="Q195" s="240">
        <v>0</v>
      </c>
      <c r="R195" s="240">
        <v>0</v>
      </c>
      <c r="S195" s="240">
        <v>0</v>
      </c>
      <c r="T195" s="240">
        <v>0</v>
      </c>
      <c r="U195" s="240">
        <v>0</v>
      </c>
      <c r="V195" s="240">
        <v>0</v>
      </c>
      <c r="W195" s="240">
        <v>0</v>
      </c>
      <c r="X195" s="240">
        <v>0</v>
      </c>
      <c r="Y195" s="240">
        <v>0</v>
      </c>
      <c r="Z195" s="240">
        <v>0</v>
      </c>
      <c r="AA195" s="240">
        <v>0</v>
      </c>
      <c r="AB195" s="240">
        <v>0</v>
      </c>
      <c r="AC195" s="240">
        <v>0</v>
      </c>
      <c r="AD195" s="240">
        <v>2.4077881355932167</v>
      </c>
      <c r="AE195" s="240">
        <v>0</v>
      </c>
      <c r="AF195" s="240">
        <v>0</v>
      </c>
      <c r="AG195" s="240">
        <v>0</v>
      </c>
      <c r="AH195" s="240">
        <v>0</v>
      </c>
      <c r="AI195" s="240">
        <v>0</v>
      </c>
      <c r="AJ195" s="240">
        <v>0</v>
      </c>
      <c r="AK195" s="240">
        <v>0</v>
      </c>
      <c r="AL195" s="240">
        <v>0</v>
      </c>
      <c r="AM195" s="240">
        <v>0</v>
      </c>
      <c r="AN195" s="240">
        <v>0</v>
      </c>
      <c r="AO195" s="240">
        <v>0</v>
      </c>
      <c r="AP195" s="240">
        <v>0</v>
      </c>
      <c r="AQ195" s="240">
        <v>0</v>
      </c>
      <c r="AR195" s="240">
        <v>0</v>
      </c>
      <c r="AS195" s="240">
        <v>0</v>
      </c>
      <c r="AT195" s="240">
        <v>0</v>
      </c>
      <c r="AU195" s="240">
        <v>0</v>
      </c>
      <c r="AV195" s="240">
        <v>0</v>
      </c>
      <c r="AW195" s="240">
        <v>0</v>
      </c>
      <c r="AX195" s="240">
        <v>0</v>
      </c>
      <c r="AY195" s="240">
        <v>0</v>
      </c>
      <c r="AZ195" s="240">
        <v>0</v>
      </c>
      <c r="BA195" s="240">
        <v>0</v>
      </c>
      <c r="BB195" s="240">
        <v>0</v>
      </c>
      <c r="BC195" s="240">
        <v>0</v>
      </c>
    </row>
    <row r="196" spans="1:55" customFormat="1" ht="31.5">
      <c r="A196" s="238" t="s">
        <v>687</v>
      </c>
      <c r="B196" s="239" t="s">
        <v>847</v>
      </c>
      <c r="C196" s="238" t="s">
        <v>848</v>
      </c>
      <c r="D196" s="240">
        <v>0.50206779661016998</v>
      </c>
      <c r="E196" s="240">
        <v>0</v>
      </c>
      <c r="F196" s="240">
        <v>0</v>
      </c>
      <c r="G196" s="240">
        <v>0</v>
      </c>
      <c r="H196" s="240">
        <v>0</v>
      </c>
      <c r="I196" s="240">
        <v>0</v>
      </c>
      <c r="J196" s="240">
        <v>0</v>
      </c>
      <c r="K196" s="240">
        <v>0</v>
      </c>
      <c r="L196" s="240">
        <v>0</v>
      </c>
      <c r="M196" s="240">
        <v>0</v>
      </c>
      <c r="N196" s="240">
        <v>0</v>
      </c>
      <c r="O196" s="240">
        <v>0</v>
      </c>
      <c r="P196" s="240">
        <v>0</v>
      </c>
      <c r="Q196" s="240">
        <v>0</v>
      </c>
      <c r="R196" s="240">
        <v>0</v>
      </c>
      <c r="S196" s="240">
        <v>0</v>
      </c>
      <c r="T196" s="240">
        <v>0</v>
      </c>
      <c r="U196" s="240">
        <v>0</v>
      </c>
      <c r="V196" s="240">
        <v>0</v>
      </c>
      <c r="W196" s="240">
        <v>0</v>
      </c>
      <c r="X196" s="240">
        <v>0</v>
      </c>
      <c r="Y196" s="240">
        <v>0</v>
      </c>
      <c r="Z196" s="240">
        <v>0</v>
      </c>
      <c r="AA196" s="240">
        <v>0</v>
      </c>
      <c r="AB196" s="240">
        <v>0</v>
      </c>
      <c r="AC196" s="240">
        <v>0</v>
      </c>
      <c r="AD196" s="240">
        <v>0.418389830508475</v>
      </c>
      <c r="AE196" s="240">
        <v>0</v>
      </c>
      <c r="AF196" s="240">
        <v>0</v>
      </c>
      <c r="AG196" s="240">
        <v>0</v>
      </c>
      <c r="AH196" s="240">
        <v>0</v>
      </c>
      <c r="AI196" s="240">
        <v>0</v>
      </c>
      <c r="AJ196" s="240">
        <v>0</v>
      </c>
      <c r="AK196" s="240">
        <v>0</v>
      </c>
      <c r="AL196" s="240">
        <v>0</v>
      </c>
      <c r="AM196" s="240">
        <v>0</v>
      </c>
      <c r="AN196" s="240">
        <v>0</v>
      </c>
      <c r="AO196" s="240">
        <v>0</v>
      </c>
      <c r="AP196" s="240">
        <v>0</v>
      </c>
      <c r="AQ196" s="240">
        <v>0</v>
      </c>
      <c r="AR196" s="240">
        <v>0</v>
      </c>
      <c r="AS196" s="240">
        <v>0</v>
      </c>
      <c r="AT196" s="240">
        <v>0</v>
      </c>
      <c r="AU196" s="240">
        <v>0</v>
      </c>
      <c r="AV196" s="240">
        <v>0</v>
      </c>
      <c r="AW196" s="240">
        <v>0</v>
      </c>
      <c r="AX196" s="240">
        <v>0</v>
      </c>
      <c r="AY196" s="240">
        <v>0</v>
      </c>
      <c r="AZ196" s="240">
        <v>0</v>
      </c>
      <c r="BA196" s="240">
        <v>0</v>
      </c>
      <c r="BB196" s="240">
        <v>0</v>
      </c>
      <c r="BC196" s="240">
        <v>0</v>
      </c>
    </row>
    <row r="197" spans="1:55" customFormat="1" ht="47.25">
      <c r="A197" s="238" t="s">
        <v>687</v>
      </c>
      <c r="B197" s="239" t="s">
        <v>849</v>
      </c>
      <c r="C197" s="238" t="s">
        <v>850</v>
      </c>
      <c r="D197" s="240">
        <v>5.1765271520830201</v>
      </c>
      <c r="E197" s="240">
        <v>0</v>
      </c>
      <c r="F197" s="240">
        <v>0</v>
      </c>
      <c r="G197" s="240">
        <v>0</v>
      </c>
      <c r="H197" s="240">
        <v>0</v>
      </c>
      <c r="I197" s="240">
        <v>0</v>
      </c>
      <c r="J197" s="240">
        <v>0</v>
      </c>
      <c r="K197" s="240">
        <v>0</v>
      </c>
      <c r="L197" s="240">
        <v>0</v>
      </c>
      <c r="M197" s="240">
        <v>0</v>
      </c>
      <c r="N197" s="240">
        <v>0</v>
      </c>
      <c r="O197" s="240">
        <v>0</v>
      </c>
      <c r="P197" s="240">
        <v>0</v>
      </c>
      <c r="Q197" s="240">
        <v>0</v>
      </c>
      <c r="R197" s="240">
        <v>0</v>
      </c>
      <c r="S197" s="240">
        <v>0</v>
      </c>
      <c r="T197" s="240">
        <v>0</v>
      </c>
      <c r="U197" s="240">
        <v>0</v>
      </c>
      <c r="V197" s="240">
        <v>0</v>
      </c>
      <c r="W197" s="240">
        <v>0</v>
      </c>
      <c r="X197" s="240">
        <v>0</v>
      </c>
      <c r="Y197" s="240">
        <v>0</v>
      </c>
      <c r="Z197" s="240">
        <v>0</v>
      </c>
      <c r="AA197" s="240">
        <v>0</v>
      </c>
      <c r="AB197" s="240">
        <v>0</v>
      </c>
      <c r="AC197" s="240">
        <v>0</v>
      </c>
      <c r="AD197" s="240">
        <v>4.31377262673585</v>
      </c>
      <c r="AE197" s="240">
        <v>0</v>
      </c>
      <c r="AF197" s="240">
        <v>0</v>
      </c>
      <c r="AG197" s="240">
        <v>0</v>
      </c>
      <c r="AH197" s="240">
        <v>0</v>
      </c>
      <c r="AI197" s="240">
        <v>0</v>
      </c>
      <c r="AJ197" s="240">
        <v>0</v>
      </c>
      <c r="AK197" s="240">
        <v>0</v>
      </c>
      <c r="AL197" s="240">
        <v>0</v>
      </c>
      <c r="AM197" s="240">
        <v>0</v>
      </c>
      <c r="AN197" s="240">
        <v>0</v>
      </c>
      <c r="AO197" s="240">
        <v>0</v>
      </c>
      <c r="AP197" s="240">
        <v>0</v>
      </c>
      <c r="AQ197" s="240">
        <v>0</v>
      </c>
      <c r="AR197" s="240">
        <v>0</v>
      </c>
      <c r="AS197" s="240">
        <v>0</v>
      </c>
      <c r="AT197" s="240">
        <v>0</v>
      </c>
      <c r="AU197" s="240">
        <v>0</v>
      </c>
      <c r="AV197" s="240">
        <v>0</v>
      </c>
      <c r="AW197" s="240">
        <v>0</v>
      </c>
      <c r="AX197" s="240">
        <v>0</v>
      </c>
      <c r="AY197" s="240">
        <v>0</v>
      </c>
      <c r="AZ197" s="240">
        <v>0</v>
      </c>
      <c r="BA197" s="240">
        <v>0</v>
      </c>
      <c r="BB197" s="240">
        <v>0</v>
      </c>
      <c r="BC197" s="240">
        <v>0</v>
      </c>
    </row>
    <row r="198" spans="1:55" customFormat="1" ht="63">
      <c r="A198" s="238" t="s">
        <v>687</v>
      </c>
      <c r="B198" s="239" t="s">
        <v>851</v>
      </c>
      <c r="C198" s="238" t="s">
        <v>852</v>
      </c>
      <c r="D198" s="240">
        <v>1.33908315859059</v>
      </c>
      <c r="E198" s="240">
        <v>0</v>
      </c>
      <c r="F198" s="240">
        <v>0</v>
      </c>
      <c r="G198" s="240">
        <v>0</v>
      </c>
      <c r="H198" s="240">
        <v>0</v>
      </c>
      <c r="I198" s="240">
        <v>0</v>
      </c>
      <c r="J198" s="240">
        <v>0</v>
      </c>
      <c r="K198" s="240">
        <v>0</v>
      </c>
      <c r="L198" s="240">
        <v>0</v>
      </c>
      <c r="M198" s="240">
        <v>0</v>
      </c>
      <c r="N198" s="240">
        <v>0</v>
      </c>
      <c r="O198" s="240">
        <v>0</v>
      </c>
      <c r="P198" s="240">
        <v>0</v>
      </c>
      <c r="Q198" s="240">
        <v>0</v>
      </c>
      <c r="R198" s="240">
        <v>0</v>
      </c>
      <c r="S198" s="240">
        <v>0</v>
      </c>
      <c r="T198" s="240">
        <v>0</v>
      </c>
      <c r="U198" s="240">
        <v>0</v>
      </c>
      <c r="V198" s="240">
        <v>0</v>
      </c>
      <c r="W198" s="240">
        <v>0</v>
      </c>
      <c r="X198" s="240">
        <v>0</v>
      </c>
      <c r="Y198" s="240">
        <v>0</v>
      </c>
      <c r="Z198" s="240">
        <v>0</v>
      </c>
      <c r="AA198" s="240">
        <v>0</v>
      </c>
      <c r="AB198" s="240">
        <v>0</v>
      </c>
      <c r="AC198" s="240">
        <v>0</v>
      </c>
      <c r="AD198" s="240">
        <v>1.10884051382549</v>
      </c>
      <c r="AE198" s="240">
        <v>0</v>
      </c>
      <c r="AF198" s="240">
        <v>0</v>
      </c>
      <c r="AG198" s="240">
        <v>0</v>
      </c>
      <c r="AH198" s="240">
        <v>0</v>
      </c>
      <c r="AI198" s="240">
        <v>0</v>
      </c>
      <c r="AJ198" s="240">
        <v>0</v>
      </c>
      <c r="AK198" s="240">
        <v>0</v>
      </c>
      <c r="AL198" s="240">
        <v>0</v>
      </c>
      <c r="AM198" s="240">
        <v>0</v>
      </c>
      <c r="AN198" s="240">
        <v>0</v>
      </c>
      <c r="AO198" s="240">
        <v>0</v>
      </c>
      <c r="AP198" s="240">
        <v>0</v>
      </c>
      <c r="AQ198" s="240">
        <v>0</v>
      </c>
      <c r="AR198" s="240">
        <v>0</v>
      </c>
      <c r="AS198" s="240">
        <v>0</v>
      </c>
      <c r="AT198" s="240">
        <v>0</v>
      </c>
      <c r="AU198" s="240">
        <v>0</v>
      </c>
      <c r="AV198" s="240">
        <v>0</v>
      </c>
      <c r="AW198" s="240">
        <v>0</v>
      </c>
      <c r="AX198" s="240">
        <v>0</v>
      </c>
      <c r="AY198" s="240">
        <v>0</v>
      </c>
      <c r="AZ198" s="240">
        <v>0</v>
      </c>
      <c r="BA198" s="240">
        <v>0</v>
      </c>
      <c r="BB198" s="240">
        <v>0</v>
      </c>
      <c r="BC198" s="240">
        <v>0</v>
      </c>
    </row>
    <row r="199" spans="1:55" customFormat="1" ht="31.5">
      <c r="A199" s="238" t="s">
        <v>687</v>
      </c>
      <c r="B199" s="239" t="s">
        <v>853</v>
      </c>
      <c r="C199" s="238" t="s">
        <v>854</v>
      </c>
      <c r="D199" s="240">
        <v>0.49000000000000399</v>
      </c>
      <c r="E199" s="240">
        <v>0</v>
      </c>
      <c r="F199" s="240">
        <v>0</v>
      </c>
      <c r="G199" s="240">
        <v>0</v>
      </c>
      <c r="H199" s="240">
        <v>0</v>
      </c>
      <c r="I199" s="240">
        <v>0</v>
      </c>
      <c r="J199" s="240">
        <v>0</v>
      </c>
      <c r="K199" s="240">
        <v>0</v>
      </c>
      <c r="L199" s="240">
        <v>0</v>
      </c>
      <c r="M199" s="240">
        <v>0</v>
      </c>
      <c r="N199" s="240">
        <v>0</v>
      </c>
      <c r="O199" s="240">
        <v>0</v>
      </c>
      <c r="P199" s="240">
        <v>0</v>
      </c>
      <c r="Q199" s="240">
        <v>0</v>
      </c>
      <c r="R199" s="240">
        <v>0</v>
      </c>
      <c r="S199" s="240">
        <v>0</v>
      </c>
      <c r="T199" s="240">
        <v>0</v>
      </c>
      <c r="U199" s="240">
        <v>0</v>
      </c>
      <c r="V199" s="240">
        <v>0</v>
      </c>
      <c r="W199" s="240">
        <v>0</v>
      </c>
      <c r="X199" s="240">
        <v>0</v>
      </c>
      <c r="Y199" s="240">
        <v>0</v>
      </c>
      <c r="Z199" s="240">
        <v>0</v>
      </c>
      <c r="AA199" s="240">
        <v>0</v>
      </c>
      <c r="AB199" s="240">
        <v>0</v>
      </c>
      <c r="AC199" s="240">
        <v>0</v>
      </c>
      <c r="AD199" s="240">
        <v>0</v>
      </c>
      <c r="AE199" s="240">
        <v>0</v>
      </c>
      <c r="AF199" s="240">
        <v>0</v>
      </c>
      <c r="AG199" s="240">
        <v>0</v>
      </c>
      <c r="AH199" s="240">
        <v>0</v>
      </c>
      <c r="AI199" s="240">
        <v>0</v>
      </c>
      <c r="AJ199" s="240">
        <v>0</v>
      </c>
      <c r="AK199" s="240">
        <v>0</v>
      </c>
      <c r="AL199" s="240">
        <v>0</v>
      </c>
      <c r="AM199" s="240">
        <v>0</v>
      </c>
      <c r="AN199" s="240">
        <v>0</v>
      </c>
      <c r="AO199" s="240">
        <v>0</v>
      </c>
      <c r="AP199" s="240">
        <v>0</v>
      </c>
      <c r="AQ199" s="240">
        <v>0</v>
      </c>
      <c r="AR199" s="240">
        <v>0</v>
      </c>
      <c r="AS199" s="240">
        <v>0</v>
      </c>
      <c r="AT199" s="240">
        <v>0</v>
      </c>
      <c r="AU199" s="240">
        <v>0</v>
      </c>
      <c r="AV199" s="240">
        <v>0</v>
      </c>
      <c r="AW199" s="240">
        <v>0</v>
      </c>
      <c r="AX199" s="240">
        <v>0</v>
      </c>
      <c r="AY199" s="240">
        <v>0</v>
      </c>
      <c r="AZ199" s="240">
        <v>0</v>
      </c>
      <c r="BA199" s="240">
        <v>0</v>
      </c>
      <c r="BB199" s="240">
        <v>0</v>
      </c>
      <c r="BC199" s="240">
        <v>0</v>
      </c>
    </row>
    <row r="200" spans="1:55" customFormat="1" ht="47.25">
      <c r="A200" s="238" t="s">
        <v>687</v>
      </c>
      <c r="B200" s="239" t="s">
        <v>855</v>
      </c>
      <c r="C200" s="238" t="s">
        <v>856</v>
      </c>
      <c r="D200" s="240">
        <v>14.158790830511</v>
      </c>
      <c r="E200" s="240">
        <v>0</v>
      </c>
      <c r="F200" s="240">
        <v>0</v>
      </c>
      <c r="G200" s="240">
        <v>0</v>
      </c>
      <c r="H200" s="240">
        <v>0</v>
      </c>
      <c r="I200" s="240">
        <v>0</v>
      </c>
      <c r="J200" s="240">
        <v>0</v>
      </c>
      <c r="K200" s="240">
        <v>0</v>
      </c>
      <c r="L200" s="240">
        <v>0</v>
      </c>
      <c r="M200" s="240">
        <v>0</v>
      </c>
      <c r="N200" s="240">
        <v>0</v>
      </c>
      <c r="O200" s="240">
        <v>0</v>
      </c>
      <c r="P200" s="240">
        <v>0</v>
      </c>
      <c r="Q200" s="240">
        <v>0</v>
      </c>
      <c r="R200" s="240">
        <v>0</v>
      </c>
      <c r="S200" s="240">
        <v>0</v>
      </c>
      <c r="T200" s="240">
        <v>0</v>
      </c>
      <c r="U200" s="240">
        <v>0</v>
      </c>
      <c r="V200" s="240">
        <v>0</v>
      </c>
      <c r="W200" s="240">
        <v>0</v>
      </c>
      <c r="X200" s="240">
        <v>0</v>
      </c>
      <c r="Y200" s="240">
        <v>0</v>
      </c>
      <c r="Z200" s="240">
        <v>0</v>
      </c>
      <c r="AA200" s="240">
        <v>0</v>
      </c>
      <c r="AB200" s="240">
        <v>0</v>
      </c>
      <c r="AC200" s="240">
        <v>0</v>
      </c>
      <c r="AD200" s="240">
        <v>10.5662306816405</v>
      </c>
      <c r="AE200" s="240">
        <v>7.6265396499999998</v>
      </c>
      <c r="AF200" s="240">
        <v>0</v>
      </c>
      <c r="AG200" s="240">
        <v>7.6265396499999998</v>
      </c>
      <c r="AH200" s="240">
        <v>0</v>
      </c>
      <c r="AI200" s="240">
        <v>0</v>
      </c>
      <c r="AJ200" s="240">
        <v>7.6265396499999998</v>
      </c>
      <c r="AK200" s="240">
        <v>0</v>
      </c>
      <c r="AL200" s="240">
        <v>7.6265396499999998</v>
      </c>
      <c r="AM200" s="240">
        <v>0</v>
      </c>
      <c r="AN200" s="240">
        <v>0</v>
      </c>
      <c r="AO200" s="240">
        <v>0</v>
      </c>
      <c r="AP200" s="240">
        <v>0</v>
      </c>
      <c r="AQ200" s="240">
        <v>0</v>
      </c>
      <c r="AR200" s="240">
        <v>0</v>
      </c>
      <c r="AS200" s="240">
        <v>0</v>
      </c>
      <c r="AT200" s="240">
        <v>0</v>
      </c>
      <c r="AU200" s="240">
        <v>0</v>
      </c>
      <c r="AV200" s="240">
        <v>0</v>
      </c>
      <c r="AW200" s="240">
        <v>0</v>
      </c>
      <c r="AX200" s="240">
        <v>0</v>
      </c>
      <c r="AY200" s="240">
        <v>0</v>
      </c>
      <c r="AZ200" s="240">
        <v>0</v>
      </c>
      <c r="BA200" s="240">
        <v>0</v>
      </c>
      <c r="BB200" s="240">
        <v>0</v>
      </c>
      <c r="BC200" s="240">
        <v>0</v>
      </c>
    </row>
    <row r="201" spans="1:55" customFormat="1" ht="63">
      <c r="A201" s="238" t="s">
        <v>687</v>
      </c>
      <c r="B201" s="239" t="s">
        <v>857</v>
      </c>
      <c r="C201" s="238" t="s">
        <v>858</v>
      </c>
      <c r="D201" s="240">
        <v>9.8000000000000007</v>
      </c>
      <c r="E201" s="240">
        <v>1.4677188400000001</v>
      </c>
      <c r="F201" s="240">
        <v>1.4677188400000001</v>
      </c>
      <c r="G201" s="240">
        <v>0</v>
      </c>
      <c r="H201" s="240">
        <v>0</v>
      </c>
      <c r="I201" s="240">
        <v>0</v>
      </c>
      <c r="J201" s="240">
        <v>1.4677188400000001</v>
      </c>
      <c r="K201" s="240">
        <v>1.4677188400000001</v>
      </c>
      <c r="L201" s="240">
        <v>0</v>
      </c>
      <c r="M201" s="240">
        <v>0</v>
      </c>
      <c r="N201" s="240">
        <v>0</v>
      </c>
      <c r="O201" s="240">
        <v>0</v>
      </c>
      <c r="P201" s="240">
        <v>0</v>
      </c>
      <c r="Q201" s="240">
        <v>0</v>
      </c>
      <c r="R201" s="240">
        <v>0</v>
      </c>
      <c r="S201" s="240">
        <v>0</v>
      </c>
      <c r="T201" s="240">
        <v>0</v>
      </c>
      <c r="U201" s="240">
        <v>0</v>
      </c>
      <c r="V201" s="240">
        <v>0</v>
      </c>
      <c r="W201" s="240">
        <v>0</v>
      </c>
      <c r="X201" s="240">
        <v>0</v>
      </c>
      <c r="Y201" s="240">
        <v>0</v>
      </c>
      <c r="Z201" s="240">
        <v>0</v>
      </c>
      <c r="AA201" s="240">
        <v>0</v>
      </c>
      <c r="AB201" s="240">
        <v>0</v>
      </c>
      <c r="AC201" s="240">
        <v>0</v>
      </c>
      <c r="AD201" s="240">
        <v>6.9228371366666002</v>
      </c>
      <c r="AE201" s="240">
        <v>0</v>
      </c>
      <c r="AF201" s="240">
        <v>0</v>
      </c>
      <c r="AG201" s="240">
        <v>0</v>
      </c>
      <c r="AH201" s="240">
        <v>0</v>
      </c>
      <c r="AI201" s="240">
        <v>0</v>
      </c>
      <c r="AJ201" s="240">
        <v>0</v>
      </c>
      <c r="AK201" s="240">
        <v>0</v>
      </c>
      <c r="AL201" s="240">
        <v>0</v>
      </c>
      <c r="AM201" s="240">
        <v>0</v>
      </c>
      <c r="AN201" s="240">
        <v>0</v>
      </c>
      <c r="AO201" s="240">
        <v>0</v>
      </c>
      <c r="AP201" s="240">
        <v>0</v>
      </c>
      <c r="AQ201" s="240">
        <v>0</v>
      </c>
      <c r="AR201" s="240">
        <v>0</v>
      </c>
      <c r="AS201" s="240">
        <v>0</v>
      </c>
      <c r="AT201" s="240">
        <v>0</v>
      </c>
      <c r="AU201" s="240">
        <v>0</v>
      </c>
      <c r="AV201" s="240">
        <v>0</v>
      </c>
      <c r="AW201" s="240">
        <v>0</v>
      </c>
      <c r="AX201" s="240">
        <v>0</v>
      </c>
      <c r="AY201" s="240">
        <v>0</v>
      </c>
      <c r="AZ201" s="240">
        <v>0</v>
      </c>
      <c r="BA201" s="240">
        <v>0</v>
      </c>
      <c r="BB201" s="240">
        <v>0</v>
      </c>
      <c r="BC201" s="240">
        <v>0</v>
      </c>
    </row>
    <row r="202" spans="1:55" customFormat="1" ht="31.5">
      <c r="A202" s="238" t="s">
        <v>859</v>
      </c>
      <c r="B202" s="239" t="s">
        <v>860</v>
      </c>
      <c r="C202" s="238" t="s">
        <v>507</v>
      </c>
      <c r="D202" s="240">
        <v>20.3097989373674</v>
      </c>
      <c r="E202" s="240">
        <v>0</v>
      </c>
      <c r="F202" s="240">
        <v>0</v>
      </c>
      <c r="G202" s="240">
        <v>0</v>
      </c>
      <c r="H202" s="240">
        <v>0</v>
      </c>
      <c r="I202" s="240">
        <v>0</v>
      </c>
      <c r="J202" s="240">
        <v>0</v>
      </c>
      <c r="K202" s="240">
        <v>0</v>
      </c>
      <c r="L202" s="240">
        <v>0</v>
      </c>
      <c r="M202" s="240">
        <v>0</v>
      </c>
      <c r="N202" s="240">
        <v>0</v>
      </c>
      <c r="O202" s="240">
        <v>0</v>
      </c>
      <c r="P202" s="240">
        <v>0</v>
      </c>
      <c r="Q202" s="240">
        <v>0</v>
      </c>
      <c r="R202" s="240">
        <v>0</v>
      </c>
      <c r="S202" s="240">
        <v>0</v>
      </c>
      <c r="T202" s="240">
        <v>0</v>
      </c>
      <c r="U202" s="240">
        <v>0</v>
      </c>
      <c r="V202" s="240">
        <v>0</v>
      </c>
      <c r="W202" s="240">
        <v>0</v>
      </c>
      <c r="X202" s="240">
        <v>0</v>
      </c>
      <c r="Y202" s="240">
        <v>0</v>
      </c>
      <c r="Z202" s="240">
        <v>0</v>
      </c>
      <c r="AA202" s="240">
        <v>0</v>
      </c>
      <c r="AB202" s="240">
        <v>0</v>
      </c>
      <c r="AC202" s="240">
        <v>0</v>
      </c>
      <c r="AD202" s="240">
        <v>16.072324801873961</v>
      </c>
      <c r="AE202" s="240">
        <v>2.4144200000000001E-2</v>
      </c>
      <c r="AF202" s="240">
        <v>0</v>
      </c>
      <c r="AG202" s="240">
        <v>0</v>
      </c>
      <c r="AH202" s="240">
        <v>0</v>
      </c>
      <c r="AI202" s="240">
        <v>2.4144200000000001E-2</v>
      </c>
      <c r="AJ202" s="240">
        <v>2.4144200000000001E-2</v>
      </c>
      <c r="AK202" s="240">
        <v>0</v>
      </c>
      <c r="AL202" s="240">
        <v>0</v>
      </c>
      <c r="AM202" s="240">
        <v>0</v>
      </c>
      <c r="AN202" s="240">
        <v>2.4144200000000001E-2</v>
      </c>
      <c r="AO202" s="240">
        <v>0</v>
      </c>
      <c r="AP202" s="240">
        <v>0</v>
      </c>
      <c r="AQ202" s="240">
        <v>0</v>
      </c>
      <c r="AR202" s="240">
        <v>0</v>
      </c>
      <c r="AS202" s="240">
        <v>0</v>
      </c>
      <c r="AT202" s="240">
        <v>0</v>
      </c>
      <c r="AU202" s="240">
        <v>0</v>
      </c>
      <c r="AV202" s="240">
        <v>0</v>
      </c>
      <c r="AW202" s="240">
        <v>0</v>
      </c>
      <c r="AX202" s="240">
        <v>0</v>
      </c>
      <c r="AY202" s="240">
        <v>0</v>
      </c>
      <c r="AZ202" s="240">
        <v>0</v>
      </c>
      <c r="BA202" s="240">
        <v>0</v>
      </c>
      <c r="BB202" s="240">
        <v>0</v>
      </c>
      <c r="BC202" s="240">
        <v>0</v>
      </c>
    </row>
    <row r="203" spans="1:55" customFormat="1" ht="31.5">
      <c r="A203" s="238" t="s">
        <v>859</v>
      </c>
      <c r="B203" s="239" t="s">
        <v>861</v>
      </c>
      <c r="C203" s="238" t="s">
        <v>862</v>
      </c>
      <c r="D203" s="240">
        <v>10.818224472860701</v>
      </c>
      <c r="E203" s="240">
        <v>0</v>
      </c>
      <c r="F203" s="240">
        <v>0</v>
      </c>
      <c r="G203" s="240">
        <v>0</v>
      </c>
      <c r="H203" s="240">
        <v>0</v>
      </c>
      <c r="I203" s="240">
        <v>0</v>
      </c>
      <c r="J203" s="240">
        <v>0</v>
      </c>
      <c r="K203" s="240">
        <v>0</v>
      </c>
      <c r="L203" s="240">
        <v>0</v>
      </c>
      <c r="M203" s="240">
        <v>0</v>
      </c>
      <c r="N203" s="240">
        <v>0</v>
      </c>
      <c r="O203" s="240">
        <v>0</v>
      </c>
      <c r="P203" s="240">
        <v>0</v>
      </c>
      <c r="Q203" s="240">
        <v>0</v>
      </c>
      <c r="R203" s="240">
        <v>0</v>
      </c>
      <c r="S203" s="240">
        <v>0</v>
      </c>
      <c r="T203" s="240">
        <v>0</v>
      </c>
      <c r="U203" s="240">
        <v>0</v>
      </c>
      <c r="V203" s="240">
        <v>0</v>
      </c>
      <c r="W203" s="240">
        <v>0</v>
      </c>
      <c r="X203" s="240">
        <v>0</v>
      </c>
      <c r="Y203" s="240">
        <v>0</v>
      </c>
      <c r="Z203" s="240">
        <v>0</v>
      </c>
      <c r="AA203" s="240">
        <v>0</v>
      </c>
      <c r="AB203" s="240">
        <v>0</v>
      </c>
      <c r="AC203" s="240">
        <v>0</v>
      </c>
      <c r="AD203" s="240">
        <v>8.8541701107172308</v>
      </c>
      <c r="AE203" s="240">
        <v>2.4144200000000001E-2</v>
      </c>
      <c r="AF203" s="240">
        <v>0</v>
      </c>
      <c r="AG203" s="240">
        <v>0</v>
      </c>
      <c r="AH203" s="240">
        <v>0</v>
      </c>
      <c r="AI203" s="240">
        <v>2.4144200000000001E-2</v>
      </c>
      <c r="AJ203" s="240">
        <v>2.4144200000000001E-2</v>
      </c>
      <c r="AK203" s="240">
        <v>0</v>
      </c>
      <c r="AL203" s="240">
        <v>0</v>
      </c>
      <c r="AM203" s="240">
        <v>0</v>
      </c>
      <c r="AN203" s="240">
        <v>2.4144200000000001E-2</v>
      </c>
      <c r="AO203" s="240">
        <v>0</v>
      </c>
      <c r="AP203" s="240">
        <v>0</v>
      </c>
      <c r="AQ203" s="240">
        <v>0</v>
      </c>
      <c r="AR203" s="240">
        <v>0</v>
      </c>
      <c r="AS203" s="240">
        <v>0</v>
      </c>
      <c r="AT203" s="240">
        <v>0</v>
      </c>
      <c r="AU203" s="240">
        <v>0</v>
      </c>
      <c r="AV203" s="240">
        <v>0</v>
      </c>
      <c r="AW203" s="240">
        <v>0</v>
      </c>
      <c r="AX203" s="240">
        <v>0</v>
      </c>
      <c r="AY203" s="240">
        <v>0</v>
      </c>
      <c r="AZ203" s="240">
        <v>0</v>
      </c>
      <c r="BA203" s="240">
        <v>0</v>
      </c>
      <c r="BB203" s="240">
        <v>0</v>
      </c>
      <c r="BC203" s="240">
        <v>0</v>
      </c>
    </row>
    <row r="204" spans="1:55" customFormat="1" ht="31.5">
      <c r="A204" s="238" t="s">
        <v>859</v>
      </c>
      <c r="B204" s="239" t="s">
        <v>863</v>
      </c>
      <c r="C204" s="238" t="s">
        <v>864</v>
      </c>
      <c r="D204" s="240">
        <v>9.4915744645066997</v>
      </c>
      <c r="E204" s="240">
        <v>0</v>
      </c>
      <c r="F204" s="240">
        <v>0</v>
      </c>
      <c r="G204" s="240">
        <v>0</v>
      </c>
      <c r="H204" s="240">
        <v>0</v>
      </c>
      <c r="I204" s="240">
        <v>0</v>
      </c>
      <c r="J204" s="240">
        <v>0</v>
      </c>
      <c r="K204" s="240">
        <v>0</v>
      </c>
      <c r="L204" s="240">
        <v>0</v>
      </c>
      <c r="M204" s="240">
        <v>0</v>
      </c>
      <c r="N204" s="240">
        <v>0</v>
      </c>
      <c r="O204" s="240">
        <v>0</v>
      </c>
      <c r="P204" s="240">
        <v>0</v>
      </c>
      <c r="Q204" s="240">
        <v>0</v>
      </c>
      <c r="R204" s="240">
        <v>0</v>
      </c>
      <c r="S204" s="240">
        <v>0</v>
      </c>
      <c r="T204" s="240">
        <v>0</v>
      </c>
      <c r="U204" s="240">
        <v>0</v>
      </c>
      <c r="V204" s="240">
        <v>0</v>
      </c>
      <c r="W204" s="240">
        <v>0</v>
      </c>
      <c r="X204" s="240">
        <v>0</v>
      </c>
      <c r="Y204" s="240">
        <v>0</v>
      </c>
      <c r="Z204" s="240">
        <v>0</v>
      </c>
      <c r="AA204" s="240">
        <v>0</v>
      </c>
      <c r="AB204" s="240">
        <v>0</v>
      </c>
      <c r="AC204" s="240">
        <v>0</v>
      </c>
      <c r="AD204" s="240">
        <v>7.2181546911567303</v>
      </c>
      <c r="AE204" s="240">
        <v>0</v>
      </c>
      <c r="AF204" s="240">
        <v>0</v>
      </c>
      <c r="AG204" s="240">
        <v>0</v>
      </c>
      <c r="AH204" s="240">
        <v>0</v>
      </c>
      <c r="AI204" s="240">
        <v>0</v>
      </c>
      <c r="AJ204" s="240">
        <v>0</v>
      </c>
      <c r="AK204" s="240">
        <v>0</v>
      </c>
      <c r="AL204" s="240">
        <v>0</v>
      </c>
      <c r="AM204" s="240">
        <v>0</v>
      </c>
      <c r="AN204" s="240">
        <v>0</v>
      </c>
      <c r="AO204" s="240">
        <v>0</v>
      </c>
      <c r="AP204" s="240">
        <v>0</v>
      </c>
      <c r="AQ204" s="240">
        <v>0</v>
      </c>
      <c r="AR204" s="240">
        <v>0</v>
      </c>
      <c r="AS204" s="240">
        <v>0</v>
      </c>
      <c r="AT204" s="240">
        <v>0</v>
      </c>
      <c r="AU204" s="240">
        <v>0</v>
      </c>
      <c r="AV204" s="240">
        <v>0</v>
      </c>
      <c r="AW204" s="240">
        <v>0</v>
      </c>
      <c r="AX204" s="240">
        <v>0</v>
      </c>
      <c r="AY204" s="240">
        <v>0</v>
      </c>
      <c r="AZ204" s="240">
        <v>0</v>
      </c>
      <c r="BA204" s="240">
        <v>0</v>
      </c>
      <c r="BB204" s="240">
        <v>0</v>
      </c>
      <c r="BC204" s="240">
        <v>0</v>
      </c>
    </row>
    <row r="205" spans="1:55" customFormat="1" ht="31.5">
      <c r="A205" s="238" t="s">
        <v>865</v>
      </c>
      <c r="B205" s="239" t="s">
        <v>866</v>
      </c>
      <c r="C205" s="238" t="s">
        <v>507</v>
      </c>
      <c r="D205" s="240">
        <v>0</v>
      </c>
      <c r="E205" s="240">
        <v>6.5247173099999998</v>
      </c>
      <c r="F205" s="240">
        <v>0</v>
      </c>
      <c r="G205" s="240">
        <v>6.5247173099999998</v>
      </c>
      <c r="H205" s="240">
        <v>0</v>
      </c>
      <c r="I205" s="240">
        <v>0</v>
      </c>
      <c r="J205" s="240">
        <v>6.5247173099999998</v>
      </c>
      <c r="K205" s="240">
        <v>0</v>
      </c>
      <c r="L205" s="240">
        <v>6.5247173099999998</v>
      </c>
      <c r="M205" s="240">
        <v>0</v>
      </c>
      <c r="N205" s="240">
        <v>0</v>
      </c>
      <c r="O205" s="240">
        <v>0</v>
      </c>
      <c r="P205" s="240">
        <v>0</v>
      </c>
      <c r="Q205" s="240">
        <v>0</v>
      </c>
      <c r="R205" s="240">
        <v>0</v>
      </c>
      <c r="S205" s="240">
        <v>0</v>
      </c>
      <c r="T205" s="240">
        <v>0</v>
      </c>
      <c r="U205" s="240">
        <v>0</v>
      </c>
      <c r="V205" s="240">
        <v>0</v>
      </c>
      <c r="W205" s="240">
        <v>0</v>
      </c>
      <c r="X205" s="240">
        <v>0</v>
      </c>
      <c r="Y205" s="240">
        <v>0</v>
      </c>
      <c r="Z205" s="240">
        <v>0</v>
      </c>
      <c r="AA205" s="240">
        <v>0</v>
      </c>
      <c r="AB205" s="240">
        <v>0</v>
      </c>
      <c r="AC205" s="240">
        <v>0</v>
      </c>
      <c r="AD205" s="240">
        <v>0</v>
      </c>
      <c r="AE205" s="240">
        <v>0</v>
      </c>
      <c r="AF205" s="240">
        <v>0</v>
      </c>
      <c r="AG205" s="240">
        <v>0</v>
      </c>
      <c r="AH205" s="240">
        <v>0</v>
      </c>
      <c r="AI205" s="240">
        <v>0</v>
      </c>
      <c r="AJ205" s="240">
        <v>0</v>
      </c>
      <c r="AK205" s="240">
        <v>0</v>
      </c>
      <c r="AL205" s="240">
        <v>0</v>
      </c>
      <c r="AM205" s="240">
        <v>0</v>
      </c>
      <c r="AN205" s="240">
        <v>0</v>
      </c>
      <c r="AO205" s="240">
        <v>0</v>
      </c>
      <c r="AP205" s="240">
        <v>0</v>
      </c>
      <c r="AQ205" s="240">
        <v>0</v>
      </c>
      <c r="AR205" s="240">
        <v>0</v>
      </c>
      <c r="AS205" s="240">
        <v>0</v>
      </c>
      <c r="AT205" s="240">
        <v>0</v>
      </c>
      <c r="AU205" s="240">
        <v>0</v>
      </c>
      <c r="AV205" s="240">
        <v>0</v>
      </c>
      <c r="AW205" s="240">
        <v>0</v>
      </c>
      <c r="AX205" s="240">
        <v>0</v>
      </c>
      <c r="AY205" s="240">
        <v>0</v>
      </c>
      <c r="AZ205" s="240">
        <v>0</v>
      </c>
      <c r="BA205" s="240">
        <v>0</v>
      </c>
      <c r="BB205" s="240">
        <v>0</v>
      </c>
      <c r="BC205" s="240">
        <v>0</v>
      </c>
    </row>
    <row r="206" spans="1:55" customFormat="1" ht="31.5">
      <c r="A206" s="238" t="s">
        <v>867</v>
      </c>
      <c r="B206" s="239" t="s">
        <v>868</v>
      </c>
      <c r="C206" s="238" t="s">
        <v>507</v>
      </c>
      <c r="D206" s="240">
        <v>0</v>
      </c>
      <c r="E206" s="240">
        <v>6.5247173099999998</v>
      </c>
      <c r="F206" s="240">
        <v>0</v>
      </c>
      <c r="G206" s="240">
        <v>6.5247173099999998</v>
      </c>
      <c r="H206" s="240">
        <v>0</v>
      </c>
      <c r="I206" s="240">
        <v>0</v>
      </c>
      <c r="J206" s="240">
        <v>6.5247173099999998</v>
      </c>
      <c r="K206" s="240">
        <v>0</v>
      </c>
      <c r="L206" s="240">
        <v>6.5247173099999998</v>
      </c>
      <c r="M206" s="240">
        <v>0</v>
      </c>
      <c r="N206" s="240">
        <v>0</v>
      </c>
      <c r="O206" s="240">
        <v>0</v>
      </c>
      <c r="P206" s="240">
        <v>0</v>
      </c>
      <c r="Q206" s="240">
        <v>0</v>
      </c>
      <c r="R206" s="240">
        <v>0</v>
      </c>
      <c r="S206" s="240">
        <v>0</v>
      </c>
      <c r="T206" s="240">
        <v>0</v>
      </c>
      <c r="U206" s="240">
        <v>0</v>
      </c>
      <c r="V206" s="240">
        <v>0</v>
      </c>
      <c r="W206" s="240">
        <v>0</v>
      </c>
      <c r="X206" s="240">
        <v>0</v>
      </c>
      <c r="Y206" s="240">
        <v>0</v>
      </c>
      <c r="Z206" s="240">
        <v>0</v>
      </c>
      <c r="AA206" s="240">
        <v>0</v>
      </c>
      <c r="AB206" s="240">
        <v>0</v>
      </c>
      <c r="AC206" s="240">
        <v>0</v>
      </c>
      <c r="AD206" s="240">
        <v>0</v>
      </c>
      <c r="AE206" s="240">
        <v>0</v>
      </c>
      <c r="AF206" s="240">
        <v>0</v>
      </c>
      <c r="AG206" s="240">
        <v>0</v>
      </c>
      <c r="AH206" s="240">
        <v>0</v>
      </c>
      <c r="AI206" s="240">
        <v>0</v>
      </c>
      <c r="AJ206" s="240">
        <v>0</v>
      </c>
      <c r="AK206" s="240">
        <v>0</v>
      </c>
      <c r="AL206" s="240">
        <v>0</v>
      </c>
      <c r="AM206" s="240">
        <v>0</v>
      </c>
      <c r="AN206" s="240">
        <v>0</v>
      </c>
      <c r="AO206" s="240">
        <v>0</v>
      </c>
      <c r="AP206" s="240">
        <v>0</v>
      </c>
      <c r="AQ206" s="240">
        <v>0</v>
      </c>
      <c r="AR206" s="240">
        <v>0</v>
      </c>
      <c r="AS206" s="240">
        <v>0</v>
      </c>
      <c r="AT206" s="240">
        <v>0</v>
      </c>
      <c r="AU206" s="240">
        <v>0</v>
      </c>
      <c r="AV206" s="240">
        <v>0</v>
      </c>
      <c r="AW206" s="240">
        <v>0</v>
      </c>
      <c r="AX206" s="240">
        <v>0</v>
      </c>
      <c r="AY206" s="240">
        <v>0</v>
      </c>
      <c r="AZ206" s="240">
        <v>0</v>
      </c>
      <c r="BA206" s="240">
        <v>0</v>
      </c>
      <c r="BB206" s="240">
        <v>0</v>
      </c>
      <c r="BC206" s="240">
        <v>0</v>
      </c>
    </row>
    <row r="207" spans="1:55" customFormat="1" ht="78.75">
      <c r="A207" s="238" t="s">
        <v>867</v>
      </c>
      <c r="B207" s="239" t="s">
        <v>869</v>
      </c>
      <c r="C207" s="238" t="s">
        <v>870</v>
      </c>
      <c r="D207" s="240">
        <v>0</v>
      </c>
      <c r="E207" s="240">
        <v>6.5247173099999998</v>
      </c>
      <c r="F207" s="240">
        <v>0</v>
      </c>
      <c r="G207" s="240">
        <v>6.5247173099999998</v>
      </c>
      <c r="H207" s="240">
        <v>0</v>
      </c>
      <c r="I207" s="240">
        <v>0</v>
      </c>
      <c r="J207" s="240">
        <v>6.5247173099999998</v>
      </c>
      <c r="K207" s="240">
        <v>0</v>
      </c>
      <c r="L207" s="240">
        <v>6.5247173099999998</v>
      </c>
      <c r="M207" s="240">
        <v>0</v>
      </c>
      <c r="N207" s="240">
        <v>0</v>
      </c>
      <c r="O207" s="240">
        <v>0</v>
      </c>
      <c r="P207" s="240">
        <v>0</v>
      </c>
      <c r="Q207" s="240">
        <v>0</v>
      </c>
      <c r="R207" s="240">
        <v>0</v>
      </c>
      <c r="S207" s="240">
        <v>0</v>
      </c>
      <c r="T207" s="240">
        <v>0</v>
      </c>
      <c r="U207" s="240">
        <v>0</v>
      </c>
      <c r="V207" s="240">
        <v>0</v>
      </c>
      <c r="W207" s="240">
        <v>0</v>
      </c>
      <c r="X207" s="240">
        <v>0</v>
      </c>
      <c r="Y207" s="240">
        <v>0</v>
      </c>
      <c r="Z207" s="240">
        <v>0</v>
      </c>
      <c r="AA207" s="240">
        <v>0</v>
      </c>
      <c r="AB207" s="240">
        <v>0</v>
      </c>
      <c r="AC207" s="240">
        <v>0</v>
      </c>
      <c r="AD207" s="240">
        <v>0</v>
      </c>
      <c r="AE207" s="240">
        <v>0</v>
      </c>
      <c r="AF207" s="240">
        <v>0</v>
      </c>
      <c r="AG207" s="240">
        <v>0</v>
      </c>
      <c r="AH207" s="240">
        <v>0</v>
      </c>
      <c r="AI207" s="240">
        <v>0</v>
      </c>
      <c r="AJ207" s="240">
        <v>0</v>
      </c>
      <c r="AK207" s="240">
        <v>0</v>
      </c>
      <c r="AL207" s="240">
        <v>0</v>
      </c>
      <c r="AM207" s="240">
        <v>0</v>
      </c>
      <c r="AN207" s="240">
        <v>0</v>
      </c>
      <c r="AO207" s="240">
        <v>0</v>
      </c>
      <c r="AP207" s="240">
        <v>0</v>
      </c>
      <c r="AQ207" s="240">
        <v>0</v>
      </c>
      <c r="AR207" s="240">
        <v>0</v>
      </c>
      <c r="AS207" s="240">
        <v>0</v>
      </c>
      <c r="AT207" s="240">
        <v>0</v>
      </c>
      <c r="AU207" s="240">
        <v>0</v>
      </c>
      <c r="AV207" s="240">
        <v>0</v>
      </c>
      <c r="AW207" s="240">
        <v>0</v>
      </c>
      <c r="AX207" s="240">
        <v>0</v>
      </c>
      <c r="AY207" s="240">
        <v>0</v>
      </c>
      <c r="AZ207" s="240">
        <v>0</v>
      </c>
      <c r="BA207" s="240">
        <v>0</v>
      </c>
      <c r="BB207" s="240">
        <v>0</v>
      </c>
      <c r="BC207" s="240">
        <v>0</v>
      </c>
    </row>
    <row r="208" spans="1:55" customFormat="1" ht="31.5">
      <c r="A208" s="238" t="s">
        <v>871</v>
      </c>
      <c r="B208" s="239" t="s">
        <v>872</v>
      </c>
      <c r="C208" s="238" t="s">
        <v>507</v>
      </c>
      <c r="D208" s="240">
        <v>0</v>
      </c>
      <c r="E208" s="240">
        <v>0</v>
      </c>
      <c r="F208" s="240">
        <v>0</v>
      </c>
      <c r="G208" s="240">
        <v>0</v>
      </c>
      <c r="H208" s="240">
        <v>0</v>
      </c>
      <c r="I208" s="240">
        <v>0</v>
      </c>
      <c r="J208" s="240">
        <v>0</v>
      </c>
      <c r="K208" s="240">
        <v>0</v>
      </c>
      <c r="L208" s="240">
        <v>0</v>
      </c>
      <c r="M208" s="240">
        <v>0</v>
      </c>
      <c r="N208" s="240">
        <v>0</v>
      </c>
      <c r="O208" s="240">
        <v>0</v>
      </c>
      <c r="P208" s="240">
        <v>0</v>
      </c>
      <c r="Q208" s="240">
        <v>0</v>
      </c>
      <c r="R208" s="240">
        <v>0</v>
      </c>
      <c r="S208" s="240">
        <v>0</v>
      </c>
      <c r="T208" s="240">
        <v>0</v>
      </c>
      <c r="U208" s="240">
        <v>0</v>
      </c>
      <c r="V208" s="240">
        <v>0</v>
      </c>
      <c r="W208" s="240">
        <v>0</v>
      </c>
      <c r="X208" s="240">
        <v>0</v>
      </c>
      <c r="Y208" s="240">
        <v>0</v>
      </c>
      <c r="Z208" s="240">
        <v>0</v>
      </c>
      <c r="AA208" s="240">
        <v>0</v>
      </c>
      <c r="AB208" s="240">
        <v>0</v>
      </c>
      <c r="AC208" s="240">
        <v>0</v>
      </c>
      <c r="AD208" s="240">
        <v>0</v>
      </c>
      <c r="AE208" s="240">
        <v>0</v>
      </c>
      <c r="AF208" s="240">
        <v>0</v>
      </c>
      <c r="AG208" s="240">
        <v>0</v>
      </c>
      <c r="AH208" s="240">
        <v>0</v>
      </c>
      <c r="AI208" s="240">
        <v>0</v>
      </c>
      <c r="AJ208" s="240">
        <v>0</v>
      </c>
      <c r="AK208" s="240">
        <v>0</v>
      </c>
      <c r="AL208" s="240">
        <v>0</v>
      </c>
      <c r="AM208" s="240">
        <v>0</v>
      </c>
      <c r="AN208" s="240">
        <v>0</v>
      </c>
      <c r="AO208" s="240">
        <v>0</v>
      </c>
      <c r="AP208" s="240">
        <v>0</v>
      </c>
      <c r="AQ208" s="240">
        <v>0</v>
      </c>
      <c r="AR208" s="240">
        <v>0</v>
      </c>
      <c r="AS208" s="240">
        <v>0</v>
      </c>
      <c r="AT208" s="240">
        <v>0</v>
      </c>
      <c r="AU208" s="240">
        <v>0</v>
      </c>
      <c r="AV208" s="240">
        <v>0</v>
      </c>
      <c r="AW208" s="240">
        <v>0</v>
      </c>
      <c r="AX208" s="240">
        <v>0</v>
      </c>
      <c r="AY208" s="240">
        <v>0</v>
      </c>
      <c r="AZ208" s="240">
        <v>0</v>
      </c>
      <c r="BA208" s="240">
        <v>0</v>
      </c>
      <c r="BB208" s="240">
        <v>0</v>
      </c>
      <c r="BC208" s="240">
        <v>0</v>
      </c>
    </row>
    <row r="209" spans="1:55" customFormat="1" ht="31.5">
      <c r="A209" s="238" t="s">
        <v>873</v>
      </c>
      <c r="B209" s="239" t="s">
        <v>874</v>
      </c>
      <c r="C209" s="238" t="s">
        <v>507</v>
      </c>
      <c r="D209" s="240">
        <v>0</v>
      </c>
      <c r="E209" s="240">
        <v>0</v>
      </c>
      <c r="F209" s="240">
        <v>0</v>
      </c>
      <c r="G209" s="240">
        <v>0</v>
      </c>
      <c r="H209" s="240">
        <v>0</v>
      </c>
      <c r="I209" s="240">
        <v>0</v>
      </c>
      <c r="J209" s="240">
        <v>0</v>
      </c>
      <c r="K209" s="240">
        <v>0</v>
      </c>
      <c r="L209" s="240">
        <v>0</v>
      </c>
      <c r="M209" s="240">
        <v>0</v>
      </c>
      <c r="N209" s="240">
        <v>0</v>
      </c>
      <c r="O209" s="240">
        <v>0</v>
      </c>
      <c r="P209" s="240">
        <v>0</v>
      </c>
      <c r="Q209" s="240">
        <v>0</v>
      </c>
      <c r="R209" s="240">
        <v>0</v>
      </c>
      <c r="S209" s="240">
        <v>0</v>
      </c>
      <c r="T209" s="240">
        <v>0</v>
      </c>
      <c r="U209" s="240">
        <v>0</v>
      </c>
      <c r="V209" s="240">
        <v>0</v>
      </c>
      <c r="W209" s="240">
        <v>0</v>
      </c>
      <c r="X209" s="240">
        <v>0</v>
      </c>
      <c r="Y209" s="240">
        <v>0</v>
      </c>
      <c r="Z209" s="240">
        <v>0</v>
      </c>
      <c r="AA209" s="240">
        <v>0</v>
      </c>
      <c r="AB209" s="240">
        <v>0</v>
      </c>
      <c r="AC209" s="240">
        <v>0</v>
      </c>
      <c r="AD209" s="240">
        <v>0</v>
      </c>
      <c r="AE209" s="240">
        <v>0</v>
      </c>
      <c r="AF209" s="240">
        <v>0</v>
      </c>
      <c r="AG209" s="240">
        <v>0</v>
      </c>
      <c r="AH209" s="240">
        <v>0</v>
      </c>
      <c r="AI209" s="240">
        <v>0</v>
      </c>
      <c r="AJ209" s="240">
        <v>0</v>
      </c>
      <c r="AK209" s="240">
        <v>0</v>
      </c>
      <c r="AL209" s="240">
        <v>0</v>
      </c>
      <c r="AM209" s="240">
        <v>0</v>
      </c>
      <c r="AN209" s="240">
        <v>0</v>
      </c>
      <c r="AO209" s="240">
        <v>0</v>
      </c>
      <c r="AP209" s="240">
        <v>0</v>
      </c>
      <c r="AQ209" s="240">
        <v>0</v>
      </c>
      <c r="AR209" s="240">
        <v>0</v>
      </c>
      <c r="AS209" s="240">
        <v>0</v>
      </c>
      <c r="AT209" s="240">
        <v>0</v>
      </c>
      <c r="AU209" s="240">
        <v>0</v>
      </c>
      <c r="AV209" s="240">
        <v>0</v>
      </c>
      <c r="AW209" s="240">
        <v>0</v>
      </c>
      <c r="AX209" s="240">
        <v>0</v>
      </c>
      <c r="AY209" s="240">
        <v>0</v>
      </c>
      <c r="AZ209" s="240">
        <v>0</v>
      </c>
      <c r="BA209" s="240">
        <v>0</v>
      </c>
      <c r="BB209" s="240">
        <v>0</v>
      </c>
      <c r="BC209" s="240">
        <v>0</v>
      </c>
    </row>
    <row r="210" spans="1:55" customFormat="1" ht="31.5">
      <c r="A210" s="238" t="s">
        <v>875</v>
      </c>
      <c r="B210" s="239" t="s">
        <v>876</v>
      </c>
      <c r="C210" s="238" t="s">
        <v>507</v>
      </c>
      <c r="D210" s="240">
        <v>0</v>
      </c>
      <c r="E210" s="240">
        <v>0</v>
      </c>
      <c r="F210" s="240">
        <v>0</v>
      </c>
      <c r="G210" s="240">
        <v>0</v>
      </c>
      <c r="H210" s="240">
        <v>0</v>
      </c>
      <c r="I210" s="240">
        <v>0</v>
      </c>
      <c r="J210" s="240">
        <v>0</v>
      </c>
      <c r="K210" s="240">
        <v>0</v>
      </c>
      <c r="L210" s="240">
        <v>0</v>
      </c>
      <c r="M210" s="240">
        <v>0</v>
      </c>
      <c r="N210" s="240">
        <v>0</v>
      </c>
      <c r="O210" s="240">
        <v>0</v>
      </c>
      <c r="P210" s="240">
        <v>0</v>
      </c>
      <c r="Q210" s="240">
        <v>0</v>
      </c>
      <c r="R210" s="240">
        <v>0</v>
      </c>
      <c r="S210" s="240">
        <v>0</v>
      </c>
      <c r="T210" s="240">
        <v>0</v>
      </c>
      <c r="U210" s="240">
        <v>0</v>
      </c>
      <c r="V210" s="240">
        <v>0</v>
      </c>
      <c r="W210" s="240">
        <v>0</v>
      </c>
      <c r="X210" s="240">
        <v>0</v>
      </c>
      <c r="Y210" s="240">
        <v>0</v>
      </c>
      <c r="Z210" s="240">
        <v>0</v>
      </c>
      <c r="AA210" s="240">
        <v>0</v>
      </c>
      <c r="AB210" s="240">
        <v>0</v>
      </c>
      <c r="AC210" s="240">
        <v>0</v>
      </c>
      <c r="AD210" s="240">
        <v>0</v>
      </c>
      <c r="AE210" s="240">
        <v>0</v>
      </c>
      <c r="AF210" s="240">
        <v>0</v>
      </c>
      <c r="AG210" s="240">
        <v>0</v>
      </c>
      <c r="AH210" s="240">
        <v>0</v>
      </c>
      <c r="AI210" s="240">
        <v>0</v>
      </c>
      <c r="AJ210" s="240">
        <v>0</v>
      </c>
      <c r="AK210" s="240">
        <v>0</v>
      </c>
      <c r="AL210" s="240">
        <v>0</v>
      </c>
      <c r="AM210" s="240">
        <v>0</v>
      </c>
      <c r="AN210" s="240">
        <v>0</v>
      </c>
      <c r="AO210" s="240">
        <v>0</v>
      </c>
      <c r="AP210" s="240">
        <v>0</v>
      </c>
      <c r="AQ210" s="240">
        <v>0</v>
      </c>
      <c r="AR210" s="240">
        <v>0</v>
      </c>
      <c r="AS210" s="240">
        <v>0</v>
      </c>
      <c r="AT210" s="240">
        <v>0</v>
      </c>
      <c r="AU210" s="240">
        <v>0</v>
      </c>
      <c r="AV210" s="240">
        <v>0</v>
      </c>
      <c r="AW210" s="240">
        <v>0</v>
      </c>
      <c r="AX210" s="240">
        <v>0</v>
      </c>
      <c r="AY210" s="240">
        <v>0</v>
      </c>
      <c r="AZ210" s="240">
        <v>0</v>
      </c>
      <c r="BA210" s="240">
        <v>0</v>
      </c>
      <c r="BB210" s="240">
        <v>0</v>
      </c>
      <c r="BC210" s="240">
        <v>0</v>
      </c>
    </row>
    <row r="211" spans="1:55" customFormat="1" ht="31.5">
      <c r="A211" s="238" t="s">
        <v>877</v>
      </c>
      <c r="B211" s="239" t="s">
        <v>878</v>
      </c>
      <c r="C211" s="238" t="s">
        <v>507</v>
      </c>
      <c r="D211" s="240">
        <v>0</v>
      </c>
      <c r="E211" s="240">
        <v>0</v>
      </c>
      <c r="F211" s="240">
        <v>0</v>
      </c>
      <c r="G211" s="240">
        <v>0</v>
      </c>
      <c r="H211" s="240">
        <v>0</v>
      </c>
      <c r="I211" s="240">
        <v>0</v>
      </c>
      <c r="J211" s="240">
        <v>0</v>
      </c>
      <c r="K211" s="240">
        <v>0</v>
      </c>
      <c r="L211" s="240">
        <v>0</v>
      </c>
      <c r="M211" s="240">
        <v>0</v>
      </c>
      <c r="N211" s="240">
        <v>0</v>
      </c>
      <c r="O211" s="240">
        <v>0</v>
      </c>
      <c r="P211" s="240">
        <v>0</v>
      </c>
      <c r="Q211" s="240">
        <v>0</v>
      </c>
      <c r="R211" s="240">
        <v>0</v>
      </c>
      <c r="S211" s="240">
        <v>0</v>
      </c>
      <c r="T211" s="240">
        <v>0</v>
      </c>
      <c r="U211" s="240">
        <v>0</v>
      </c>
      <c r="V211" s="240">
        <v>0</v>
      </c>
      <c r="W211" s="240">
        <v>0</v>
      </c>
      <c r="X211" s="240">
        <v>0</v>
      </c>
      <c r="Y211" s="240">
        <v>0</v>
      </c>
      <c r="Z211" s="240">
        <v>0</v>
      </c>
      <c r="AA211" s="240">
        <v>0</v>
      </c>
      <c r="AB211" s="240">
        <v>0</v>
      </c>
      <c r="AC211" s="240">
        <v>0</v>
      </c>
      <c r="AD211" s="240">
        <v>0</v>
      </c>
      <c r="AE211" s="240">
        <v>0</v>
      </c>
      <c r="AF211" s="240">
        <v>0</v>
      </c>
      <c r="AG211" s="240">
        <v>0</v>
      </c>
      <c r="AH211" s="240">
        <v>0</v>
      </c>
      <c r="AI211" s="240">
        <v>0</v>
      </c>
      <c r="AJ211" s="240">
        <v>0</v>
      </c>
      <c r="AK211" s="240">
        <v>0</v>
      </c>
      <c r="AL211" s="240">
        <v>0</v>
      </c>
      <c r="AM211" s="240">
        <v>0</v>
      </c>
      <c r="AN211" s="240">
        <v>0</v>
      </c>
      <c r="AO211" s="240">
        <v>0</v>
      </c>
      <c r="AP211" s="240">
        <v>0</v>
      </c>
      <c r="AQ211" s="240">
        <v>0</v>
      </c>
      <c r="AR211" s="240">
        <v>0</v>
      </c>
      <c r="AS211" s="240">
        <v>0</v>
      </c>
      <c r="AT211" s="240">
        <v>0</v>
      </c>
      <c r="AU211" s="240">
        <v>0</v>
      </c>
      <c r="AV211" s="240">
        <v>0</v>
      </c>
      <c r="AW211" s="240">
        <v>0</v>
      </c>
      <c r="AX211" s="240">
        <v>0</v>
      </c>
      <c r="AY211" s="240">
        <v>0</v>
      </c>
      <c r="AZ211" s="240">
        <v>0</v>
      </c>
      <c r="BA211" s="240">
        <v>0</v>
      </c>
      <c r="BB211" s="240">
        <v>0</v>
      </c>
      <c r="BC211" s="240">
        <v>0</v>
      </c>
    </row>
    <row r="212" spans="1:55" customFormat="1" ht="31.5">
      <c r="A212" s="238" t="s">
        <v>879</v>
      </c>
      <c r="B212" s="239" t="s">
        <v>880</v>
      </c>
      <c r="C212" s="238" t="s">
        <v>507</v>
      </c>
      <c r="D212" s="240">
        <v>0</v>
      </c>
      <c r="E212" s="240">
        <v>0</v>
      </c>
      <c r="F212" s="240">
        <v>0</v>
      </c>
      <c r="G212" s="240">
        <v>0</v>
      </c>
      <c r="H212" s="240">
        <v>0</v>
      </c>
      <c r="I212" s="240">
        <v>0</v>
      </c>
      <c r="J212" s="240">
        <v>0</v>
      </c>
      <c r="K212" s="240">
        <v>0</v>
      </c>
      <c r="L212" s="240">
        <v>0</v>
      </c>
      <c r="M212" s="240">
        <v>0</v>
      </c>
      <c r="N212" s="240">
        <v>0</v>
      </c>
      <c r="O212" s="240">
        <v>0</v>
      </c>
      <c r="P212" s="240">
        <v>0</v>
      </c>
      <c r="Q212" s="240">
        <v>0</v>
      </c>
      <c r="R212" s="240">
        <v>0</v>
      </c>
      <c r="S212" s="240">
        <v>0</v>
      </c>
      <c r="T212" s="240">
        <v>0</v>
      </c>
      <c r="U212" s="240">
        <v>0</v>
      </c>
      <c r="V212" s="240">
        <v>0</v>
      </c>
      <c r="W212" s="240">
        <v>0</v>
      </c>
      <c r="X212" s="240">
        <v>0</v>
      </c>
      <c r="Y212" s="240">
        <v>0</v>
      </c>
      <c r="Z212" s="240">
        <v>0</v>
      </c>
      <c r="AA212" s="240">
        <v>0</v>
      </c>
      <c r="AB212" s="240">
        <v>0</v>
      </c>
      <c r="AC212" s="240">
        <v>0</v>
      </c>
      <c r="AD212" s="240">
        <v>0</v>
      </c>
      <c r="AE212" s="240">
        <v>0</v>
      </c>
      <c r="AF212" s="240">
        <v>0</v>
      </c>
      <c r="AG212" s="240">
        <v>0</v>
      </c>
      <c r="AH212" s="240">
        <v>0</v>
      </c>
      <c r="AI212" s="240">
        <v>0</v>
      </c>
      <c r="AJ212" s="240">
        <v>0</v>
      </c>
      <c r="AK212" s="240">
        <v>0</v>
      </c>
      <c r="AL212" s="240">
        <v>0</v>
      </c>
      <c r="AM212" s="240">
        <v>0</v>
      </c>
      <c r="AN212" s="240">
        <v>0</v>
      </c>
      <c r="AO212" s="240">
        <v>0</v>
      </c>
      <c r="AP212" s="240">
        <v>0</v>
      </c>
      <c r="AQ212" s="240">
        <v>0</v>
      </c>
      <c r="AR212" s="240">
        <v>0</v>
      </c>
      <c r="AS212" s="240">
        <v>0</v>
      </c>
      <c r="AT212" s="240">
        <v>0</v>
      </c>
      <c r="AU212" s="240">
        <v>0</v>
      </c>
      <c r="AV212" s="240">
        <v>0</v>
      </c>
      <c r="AW212" s="240">
        <v>0</v>
      </c>
      <c r="AX212" s="240">
        <v>0</v>
      </c>
      <c r="AY212" s="240">
        <v>0</v>
      </c>
      <c r="AZ212" s="240">
        <v>0</v>
      </c>
      <c r="BA212" s="240">
        <v>0</v>
      </c>
      <c r="BB212" s="240">
        <v>0</v>
      </c>
      <c r="BC212" s="240">
        <v>0</v>
      </c>
    </row>
    <row r="213" spans="1:55" customFormat="1" ht="31.5">
      <c r="A213" s="238" t="s">
        <v>881</v>
      </c>
      <c r="B213" s="239" t="s">
        <v>882</v>
      </c>
      <c r="C213" s="238" t="s">
        <v>507</v>
      </c>
      <c r="D213" s="240">
        <v>0</v>
      </c>
      <c r="E213" s="240">
        <v>0</v>
      </c>
      <c r="F213" s="240">
        <v>0</v>
      </c>
      <c r="G213" s="240">
        <v>0</v>
      </c>
      <c r="H213" s="240">
        <v>0</v>
      </c>
      <c r="I213" s="240">
        <v>0</v>
      </c>
      <c r="J213" s="240">
        <v>0</v>
      </c>
      <c r="K213" s="240">
        <v>0</v>
      </c>
      <c r="L213" s="240">
        <v>0</v>
      </c>
      <c r="M213" s="240">
        <v>0</v>
      </c>
      <c r="N213" s="240">
        <v>0</v>
      </c>
      <c r="O213" s="240">
        <v>0</v>
      </c>
      <c r="P213" s="240">
        <v>0</v>
      </c>
      <c r="Q213" s="240">
        <v>0</v>
      </c>
      <c r="R213" s="240">
        <v>0</v>
      </c>
      <c r="S213" s="240">
        <v>0</v>
      </c>
      <c r="T213" s="240">
        <v>0</v>
      </c>
      <c r="U213" s="240">
        <v>0</v>
      </c>
      <c r="V213" s="240">
        <v>0</v>
      </c>
      <c r="W213" s="240">
        <v>0</v>
      </c>
      <c r="X213" s="240">
        <v>0</v>
      </c>
      <c r="Y213" s="240">
        <v>0</v>
      </c>
      <c r="Z213" s="240">
        <v>0</v>
      </c>
      <c r="AA213" s="240">
        <v>0</v>
      </c>
      <c r="AB213" s="240">
        <v>0</v>
      </c>
      <c r="AC213" s="240">
        <v>0</v>
      </c>
      <c r="AD213" s="240">
        <v>0</v>
      </c>
      <c r="AE213" s="240">
        <v>0</v>
      </c>
      <c r="AF213" s="240">
        <v>0</v>
      </c>
      <c r="AG213" s="240">
        <v>0</v>
      </c>
      <c r="AH213" s="240">
        <v>0</v>
      </c>
      <c r="AI213" s="240">
        <v>0</v>
      </c>
      <c r="AJ213" s="240">
        <v>0</v>
      </c>
      <c r="AK213" s="240">
        <v>0</v>
      </c>
      <c r="AL213" s="240">
        <v>0</v>
      </c>
      <c r="AM213" s="240">
        <v>0</v>
      </c>
      <c r="AN213" s="240">
        <v>0</v>
      </c>
      <c r="AO213" s="240">
        <v>0</v>
      </c>
      <c r="AP213" s="240">
        <v>0</v>
      </c>
      <c r="AQ213" s="240">
        <v>0</v>
      </c>
      <c r="AR213" s="240">
        <v>0</v>
      </c>
      <c r="AS213" s="240">
        <v>0</v>
      </c>
      <c r="AT213" s="240">
        <v>0</v>
      </c>
      <c r="AU213" s="240">
        <v>0</v>
      </c>
      <c r="AV213" s="240">
        <v>0</v>
      </c>
      <c r="AW213" s="240">
        <v>0</v>
      </c>
      <c r="AX213" s="240">
        <v>0</v>
      </c>
      <c r="AY213" s="240">
        <v>0</v>
      </c>
      <c r="AZ213" s="240">
        <v>0</v>
      </c>
      <c r="BA213" s="240">
        <v>0</v>
      </c>
      <c r="BB213" s="240">
        <v>0</v>
      </c>
      <c r="BC213" s="240">
        <v>0</v>
      </c>
    </row>
    <row r="214" spans="1:55" customFormat="1" ht="31.5">
      <c r="A214" s="238" t="s">
        <v>883</v>
      </c>
      <c r="B214" s="239" t="s">
        <v>884</v>
      </c>
      <c r="C214" s="238" t="s">
        <v>507</v>
      </c>
      <c r="D214" s="240">
        <v>0</v>
      </c>
      <c r="E214" s="240">
        <v>0</v>
      </c>
      <c r="F214" s="240">
        <v>0</v>
      </c>
      <c r="G214" s="240">
        <v>0</v>
      </c>
      <c r="H214" s="240">
        <v>0</v>
      </c>
      <c r="I214" s="240">
        <v>0</v>
      </c>
      <c r="J214" s="240">
        <v>0</v>
      </c>
      <c r="K214" s="240">
        <v>0</v>
      </c>
      <c r="L214" s="240">
        <v>0</v>
      </c>
      <c r="M214" s="240">
        <v>0</v>
      </c>
      <c r="N214" s="240">
        <v>0</v>
      </c>
      <c r="O214" s="240">
        <v>0</v>
      </c>
      <c r="P214" s="240">
        <v>0</v>
      </c>
      <c r="Q214" s="240">
        <v>0</v>
      </c>
      <c r="R214" s="240">
        <v>0</v>
      </c>
      <c r="S214" s="240">
        <v>0</v>
      </c>
      <c r="T214" s="240">
        <v>0</v>
      </c>
      <c r="U214" s="240">
        <v>0</v>
      </c>
      <c r="V214" s="240">
        <v>0</v>
      </c>
      <c r="W214" s="240">
        <v>0</v>
      </c>
      <c r="X214" s="240">
        <v>0</v>
      </c>
      <c r="Y214" s="240">
        <v>0</v>
      </c>
      <c r="Z214" s="240">
        <v>0</v>
      </c>
      <c r="AA214" s="240">
        <v>0</v>
      </c>
      <c r="AB214" s="240">
        <v>0</v>
      </c>
      <c r="AC214" s="240">
        <v>0</v>
      </c>
      <c r="AD214" s="240">
        <v>0</v>
      </c>
      <c r="AE214" s="240">
        <v>0</v>
      </c>
      <c r="AF214" s="240">
        <v>0</v>
      </c>
      <c r="AG214" s="240">
        <v>0</v>
      </c>
      <c r="AH214" s="240">
        <v>0</v>
      </c>
      <c r="AI214" s="240">
        <v>0</v>
      </c>
      <c r="AJ214" s="240">
        <v>0</v>
      </c>
      <c r="AK214" s="240">
        <v>0</v>
      </c>
      <c r="AL214" s="240">
        <v>0</v>
      </c>
      <c r="AM214" s="240">
        <v>0</v>
      </c>
      <c r="AN214" s="240">
        <v>0</v>
      </c>
      <c r="AO214" s="240">
        <v>0</v>
      </c>
      <c r="AP214" s="240">
        <v>0</v>
      </c>
      <c r="AQ214" s="240">
        <v>0</v>
      </c>
      <c r="AR214" s="240">
        <v>0</v>
      </c>
      <c r="AS214" s="240">
        <v>0</v>
      </c>
      <c r="AT214" s="240">
        <v>0</v>
      </c>
      <c r="AU214" s="240">
        <v>0</v>
      </c>
      <c r="AV214" s="240">
        <v>0</v>
      </c>
      <c r="AW214" s="240">
        <v>0</v>
      </c>
      <c r="AX214" s="240">
        <v>0</v>
      </c>
      <c r="AY214" s="240">
        <v>0</v>
      </c>
      <c r="AZ214" s="240">
        <v>0</v>
      </c>
      <c r="BA214" s="240">
        <v>0</v>
      </c>
      <c r="BB214" s="240">
        <v>0</v>
      </c>
      <c r="BC214" s="240">
        <v>0</v>
      </c>
    </row>
    <row r="215" spans="1:55" customFormat="1" ht="31.5">
      <c r="A215" s="238" t="s">
        <v>885</v>
      </c>
      <c r="B215" s="239" t="s">
        <v>886</v>
      </c>
      <c r="C215" s="238" t="s">
        <v>507</v>
      </c>
      <c r="D215" s="240">
        <v>880.20506387770422</v>
      </c>
      <c r="E215" s="240">
        <v>395.75077628000003</v>
      </c>
      <c r="F215" s="240">
        <v>11.698476739999997</v>
      </c>
      <c r="G215" s="240">
        <v>374.29611732000001</v>
      </c>
      <c r="H215" s="240">
        <v>1.02973944</v>
      </c>
      <c r="I215" s="240">
        <v>8.7264427799999993</v>
      </c>
      <c r="J215" s="240">
        <v>395.75077628000003</v>
      </c>
      <c r="K215" s="240">
        <v>11.698476739999997</v>
      </c>
      <c r="L215" s="240">
        <v>374.29611732000001</v>
      </c>
      <c r="M215" s="240">
        <v>1.02973944</v>
      </c>
      <c r="N215" s="240">
        <v>8.7264427799999993</v>
      </c>
      <c r="O215" s="240">
        <v>0</v>
      </c>
      <c r="P215" s="240">
        <v>0</v>
      </c>
      <c r="Q215" s="240">
        <v>0</v>
      </c>
      <c r="R215" s="240">
        <v>0</v>
      </c>
      <c r="S215" s="240">
        <v>0</v>
      </c>
      <c r="T215" s="240">
        <v>0</v>
      </c>
      <c r="U215" s="240">
        <v>0</v>
      </c>
      <c r="V215" s="240">
        <v>0</v>
      </c>
      <c r="W215" s="240">
        <v>0</v>
      </c>
      <c r="X215" s="240">
        <v>0</v>
      </c>
      <c r="Y215" s="240">
        <v>0</v>
      </c>
      <c r="Z215" s="240">
        <v>0</v>
      </c>
      <c r="AA215" s="240">
        <v>0</v>
      </c>
      <c r="AB215" s="240">
        <v>0</v>
      </c>
      <c r="AC215" s="240">
        <v>0</v>
      </c>
      <c r="AD215" s="240">
        <v>474.5837141197149</v>
      </c>
      <c r="AE215" s="240">
        <v>144.39371692000006</v>
      </c>
      <c r="AF215" s="240">
        <v>16.447529290000002</v>
      </c>
      <c r="AG215" s="240">
        <v>64.524970379999999</v>
      </c>
      <c r="AH215" s="240">
        <v>50.851854009999997</v>
      </c>
      <c r="AI215" s="240">
        <v>12.569363239999999</v>
      </c>
      <c r="AJ215" s="240">
        <v>144.39371692000006</v>
      </c>
      <c r="AK215" s="240">
        <v>16.447529290000002</v>
      </c>
      <c r="AL215" s="240">
        <v>64.524970379999999</v>
      </c>
      <c r="AM215" s="240">
        <v>50.851854009999997</v>
      </c>
      <c r="AN215" s="240">
        <v>12.569363239999999</v>
      </c>
      <c r="AO215" s="240">
        <v>0</v>
      </c>
      <c r="AP215" s="240">
        <v>0</v>
      </c>
      <c r="AQ215" s="240">
        <v>0</v>
      </c>
      <c r="AR215" s="240">
        <v>0</v>
      </c>
      <c r="AS215" s="240">
        <v>0</v>
      </c>
      <c r="AT215" s="240">
        <v>0</v>
      </c>
      <c r="AU215" s="240">
        <v>0</v>
      </c>
      <c r="AV215" s="240">
        <v>0</v>
      </c>
      <c r="AW215" s="240">
        <v>0</v>
      </c>
      <c r="AX215" s="240">
        <v>0</v>
      </c>
      <c r="AY215" s="240">
        <v>0</v>
      </c>
      <c r="AZ215" s="240">
        <v>0</v>
      </c>
      <c r="BA215" s="240">
        <v>0</v>
      </c>
      <c r="BB215" s="240">
        <v>0</v>
      </c>
      <c r="BC215" s="240">
        <v>0</v>
      </c>
    </row>
    <row r="216" spans="1:55" customFormat="1">
      <c r="A216" s="238" t="s">
        <v>887</v>
      </c>
      <c r="B216" s="239" t="s">
        <v>888</v>
      </c>
      <c r="C216" s="238" t="s">
        <v>507</v>
      </c>
      <c r="D216" s="240">
        <v>734.56813920253489</v>
      </c>
      <c r="E216" s="240">
        <v>395.53249131000001</v>
      </c>
      <c r="F216" s="240">
        <v>11.698476739999997</v>
      </c>
      <c r="G216" s="240">
        <v>374.29611732000001</v>
      </c>
      <c r="H216" s="240">
        <v>1.02973944</v>
      </c>
      <c r="I216" s="240">
        <v>8.5081578100000002</v>
      </c>
      <c r="J216" s="240">
        <v>395.53249131000001</v>
      </c>
      <c r="K216" s="240">
        <v>11.698476739999997</v>
      </c>
      <c r="L216" s="240">
        <v>374.29611732000001</v>
      </c>
      <c r="M216" s="240">
        <v>1.02973944</v>
      </c>
      <c r="N216" s="240">
        <v>8.5081578100000002</v>
      </c>
      <c r="O216" s="240">
        <v>0</v>
      </c>
      <c r="P216" s="240">
        <v>0</v>
      </c>
      <c r="Q216" s="240">
        <v>0</v>
      </c>
      <c r="R216" s="240">
        <v>0</v>
      </c>
      <c r="S216" s="240">
        <v>0</v>
      </c>
      <c r="T216" s="240">
        <v>0</v>
      </c>
      <c r="U216" s="240">
        <v>0</v>
      </c>
      <c r="V216" s="240">
        <v>0</v>
      </c>
      <c r="W216" s="240">
        <v>0</v>
      </c>
      <c r="X216" s="240">
        <v>0</v>
      </c>
      <c r="Y216" s="240">
        <v>0</v>
      </c>
      <c r="Z216" s="240">
        <v>0</v>
      </c>
      <c r="AA216" s="240">
        <v>0</v>
      </c>
      <c r="AB216" s="240">
        <v>0</v>
      </c>
      <c r="AC216" s="240">
        <v>0</v>
      </c>
      <c r="AD216" s="240">
        <v>389.84996520198951</v>
      </c>
      <c r="AE216" s="240">
        <v>88.220520830000055</v>
      </c>
      <c r="AF216" s="240">
        <v>16.447529290000002</v>
      </c>
      <c r="AG216" s="240">
        <v>27.673633649999999</v>
      </c>
      <c r="AH216" s="240">
        <v>31.755602500000002</v>
      </c>
      <c r="AI216" s="240">
        <v>12.34375539</v>
      </c>
      <c r="AJ216" s="240">
        <v>88.220520830000055</v>
      </c>
      <c r="AK216" s="240">
        <v>16.447529290000002</v>
      </c>
      <c r="AL216" s="240">
        <v>27.673633649999999</v>
      </c>
      <c r="AM216" s="240">
        <v>31.755602500000002</v>
      </c>
      <c r="AN216" s="240">
        <v>12.34375539</v>
      </c>
      <c r="AO216" s="240">
        <v>0</v>
      </c>
      <c r="AP216" s="240">
        <v>0</v>
      </c>
      <c r="AQ216" s="240">
        <v>0</v>
      </c>
      <c r="AR216" s="240">
        <v>0</v>
      </c>
      <c r="AS216" s="240">
        <v>0</v>
      </c>
      <c r="AT216" s="240">
        <v>0</v>
      </c>
      <c r="AU216" s="240">
        <v>0</v>
      </c>
      <c r="AV216" s="240">
        <v>0</v>
      </c>
      <c r="AW216" s="240">
        <v>0</v>
      </c>
      <c r="AX216" s="240">
        <v>0</v>
      </c>
      <c r="AY216" s="240">
        <v>0</v>
      </c>
      <c r="AZ216" s="240">
        <v>0</v>
      </c>
      <c r="BA216" s="240">
        <v>0</v>
      </c>
      <c r="BB216" s="240">
        <v>0</v>
      </c>
      <c r="BC216" s="240">
        <v>0</v>
      </c>
    </row>
    <row r="217" spans="1:55" customFormat="1">
      <c r="A217" s="238" t="s">
        <v>887</v>
      </c>
      <c r="B217" s="239" t="s">
        <v>889</v>
      </c>
      <c r="C217" s="238" t="s">
        <v>890</v>
      </c>
      <c r="D217" s="240">
        <v>6</v>
      </c>
      <c r="E217" s="240">
        <v>0</v>
      </c>
      <c r="F217" s="240">
        <v>0</v>
      </c>
      <c r="G217" s="240">
        <v>0</v>
      </c>
      <c r="H217" s="240">
        <v>0</v>
      </c>
      <c r="I217" s="240">
        <v>0</v>
      </c>
      <c r="J217" s="240">
        <v>0</v>
      </c>
      <c r="K217" s="240">
        <v>0</v>
      </c>
      <c r="L217" s="240">
        <v>0</v>
      </c>
      <c r="M217" s="240">
        <v>0</v>
      </c>
      <c r="N217" s="240">
        <v>0</v>
      </c>
      <c r="O217" s="240">
        <v>0</v>
      </c>
      <c r="P217" s="240">
        <v>0</v>
      </c>
      <c r="Q217" s="240">
        <v>0</v>
      </c>
      <c r="R217" s="240">
        <v>0</v>
      </c>
      <c r="S217" s="240">
        <v>0</v>
      </c>
      <c r="T217" s="240">
        <v>0</v>
      </c>
      <c r="U217" s="240">
        <v>0</v>
      </c>
      <c r="V217" s="240">
        <v>0</v>
      </c>
      <c r="W217" s="240">
        <v>0</v>
      </c>
      <c r="X217" s="240">
        <v>0</v>
      </c>
      <c r="Y217" s="240">
        <v>0</v>
      </c>
      <c r="Z217" s="240">
        <v>0</v>
      </c>
      <c r="AA217" s="240">
        <v>0</v>
      </c>
      <c r="AB217" s="240">
        <v>0</v>
      </c>
      <c r="AC217" s="240">
        <v>0</v>
      </c>
      <c r="AD217" s="240">
        <v>0</v>
      </c>
      <c r="AE217" s="240">
        <v>0</v>
      </c>
      <c r="AF217" s="240">
        <v>0</v>
      </c>
      <c r="AG217" s="240">
        <v>0</v>
      </c>
      <c r="AH217" s="240">
        <v>0</v>
      </c>
      <c r="AI217" s="240">
        <v>0</v>
      </c>
      <c r="AJ217" s="240">
        <v>0</v>
      </c>
      <c r="AK217" s="240">
        <v>0</v>
      </c>
      <c r="AL217" s="240">
        <v>0</v>
      </c>
      <c r="AM217" s="240">
        <v>0</v>
      </c>
      <c r="AN217" s="240">
        <v>0</v>
      </c>
      <c r="AO217" s="240">
        <v>0</v>
      </c>
      <c r="AP217" s="240">
        <v>0</v>
      </c>
      <c r="AQ217" s="240">
        <v>0</v>
      </c>
      <c r="AR217" s="240">
        <v>0</v>
      </c>
      <c r="AS217" s="240">
        <v>0</v>
      </c>
      <c r="AT217" s="240">
        <v>0</v>
      </c>
      <c r="AU217" s="240">
        <v>0</v>
      </c>
      <c r="AV217" s="240">
        <v>0</v>
      </c>
      <c r="AW217" s="240">
        <v>0</v>
      </c>
      <c r="AX217" s="240">
        <v>0</v>
      </c>
      <c r="AY217" s="240">
        <v>0</v>
      </c>
      <c r="AZ217" s="240">
        <v>0</v>
      </c>
      <c r="BA217" s="240">
        <v>0</v>
      </c>
      <c r="BB217" s="240">
        <v>0</v>
      </c>
      <c r="BC217" s="240">
        <v>0</v>
      </c>
    </row>
    <row r="218" spans="1:55" customFormat="1">
      <c r="A218" s="238" t="s">
        <v>887</v>
      </c>
      <c r="B218" s="239" t="s">
        <v>891</v>
      </c>
      <c r="C218" s="238" t="s">
        <v>892</v>
      </c>
      <c r="D218" s="240">
        <v>6</v>
      </c>
      <c r="E218" s="240">
        <v>0</v>
      </c>
      <c r="F218" s="240">
        <v>0</v>
      </c>
      <c r="G218" s="240">
        <v>0</v>
      </c>
      <c r="H218" s="240">
        <v>0</v>
      </c>
      <c r="I218" s="240">
        <v>0</v>
      </c>
      <c r="J218" s="240">
        <v>0</v>
      </c>
      <c r="K218" s="240">
        <v>0</v>
      </c>
      <c r="L218" s="240">
        <v>0</v>
      </c>
      <c r="M218" s="240">
        <v>0</v>
      </c>
      <c r="N218" s="240">
        <v>0</v>
      </c>
      <c r="O218" s="240">
        <v>0</v>
      </c>
      <c r="P218" s="240">
        <v>0</v>
      </c>
      <c r="Q218" s="240">
        <v>0</v>
      </c>
      <c r="R218" s="240">
        <v>0</v>
      </c>
      <c r="S218" s="240">
        <v>0</v>
      </c>
      <c r="T218" s="240">
        <v>0</v>
      </c>
      <c r="U218" s="240">
        <v>0</v>
      </c>
      <c r="V218" s="240">
        <v>0</v>
      </c>
      <c r="W218" s="240">
        <v>0</v>
      </c>
      <c r="X218" s="240">
        <v>0</v>
      </c>
      <c r="Y218" s="240">
        <v>0</v>
      </c>
      <c r="Z218" s="240">
        <v>0</v>
      </c>
      <c r="AA218" s="240">
        <v>0</v>
      </c>
      <c r="AB218" s="240">
        <v>0</v>
      </c>
      <c r="AC218" s="240">
        <v>0</v>
      </c>
      <c r="AD218" s="240">
        <v>0</v>
      </c>
      <c r="AE218" s="240">
        <v>0</v>
      </c>
      <c r="AF218" s="240">
        <v>0</v>
      </c>
      <c r="AG218" s="240">
        <v>0</v>
      </c>
      <c r="AH218" s="240">
        <v>0</v>
      </c>
      <c r="AI218" s="240">
        <v>0</v>
      </c>
      <c r="AJ218" s="240">
        <v>0</v>
      </c>
      <c r="AK218" s="240">
        <v>0</v>
      </c>
      <c r="AL218" s="240">
        <v>0</v>
      </c>
      <c r="AM218" s="240">
        <v>0</v>
      </c>
      <c r="AN218" s="240">
        <v>0</v>
      </c>
      <c r="AO218" s="240">
        <v>0</v>
      </c>
      <c r="AP218" s="240">
        <v>0</v>
      </c>
      <c r="AQ218" s="240">
        <v>0</v>
      </c>
      <c r="AR218" s="240">
        <v>0</v>
      </c>
      <c r="AS218" s="240">
        <v>0</v>
      </c>
      <c r="AT218" s="240">
        <v>0</v>
      </c>
      <c r="AU218" s="240">
        <v>0</v>
      </c>
      <c r="AV218" s="240">
        <v>0</v>
      </c>
      <c r="AW218" s="240">
        <v>0</v>
      </c>
      <c r="AX218" s="240">
        <v>0</v>
      </c>
      <c r="AY218" s="240">
        <v>0</v>
      </c>
      <c r="AZ218" s="240">
        <v>0</v>
      </c>
      <c r="BA218" s="240">
        <v>0</v>
      </c>
      <c r="BB218" s="240">
        <v>0</v>
      </c>
      <c r="BC218" s="240">
        <v>0</v>
      </c>
    </row>
    <row r="219" spans="1:55" customFormat="1">
      <c r="A219" s="238" t="s">
        <v>887</v>
      </c>
      <c r="B219" s="239" t="s">
        <v>893</v>
      </c>
      <c r="C219" s="238" t="s">
        <v>894</v>
      </c>
      <c r="D219" s="240">
        <v>6</v>
      </c>
      <c r="E219" s="240">
        <v>0</v>
      </c>
      <c r="F219" s="240">
        <v>0</v>
      </c>
      <c r="G219" s="240">
        <v>0</v>
      </c>
      <c r="H219" s="240">
        <v>0</v>
      </c>
      <c r="I219" s="240">
        <v>0</v>
      </c>
      <c r="J219" s="240">
        <v>0</v>
      </c>
      <c r="K219" s="240">
        <v>0</v>
      </c>
      <c r="L219" s="240">
        <v>0</v>
      </c>
      <c r="M219" s="240">
        <v>0</v>
      </c>
      <c r="N219" s="240">
        <v>0</v>
      </c>
      <c r="O219" s="240">
        <v>0</v>
      </c>
      <c r="P219" s="240">
        <v>0</v>
      </c>
      <c r="Q219" s="240">
        <v>0</v>
      </c>
      <c r="R219" s="240">
        <v>0</v>
      </c>
      <c r="S219" s="240">
        <v>0</v>
      </c>
      <c r="T219" s="240">
        <v>0</v>
      </c>
      <c r="U219" s="240">
        <v>0</v>
      </c>
      <c r="V219" s="240">
        <v>0</v>
      </c>
      <c r="W219" s="240">
        <v>0</v>
      </c>
      <c r="X219" s="240">
        <v>0</v>
      </c>
      <c r="Y219" s="240">
        <v>0</v>
      </c>
      <c r="Z219" s="240">
        <v>0</v>
      </c>
      <c r="AA219" s="240">
        <v>0</v>
      </c>
      <c r="AB219" s="240">
        <v>0</v>
      </c>
      <c r="AC219" s="240">
        <v>0</v>
      </c>
      <c r="AD219" s="240">
        <v>0</v>
      </c>
      <c r="AE219" s="240">
        <v>0</v>
      </c>
      <c r="AF219" s="240">
        <v>0</v>
      </c>
      <c r="AG219" s="240">
        <v>0</v>
      </c>
      <c r="AH219" s="240">
        <v>0</v>
      </c>
      <c r="AI219" s="240">
        <v>0</v>
      </c>
      <c r="AJ219" s="240">
        <v>0</v>
      </c>
      <c r="AK219" s="240">
        <v>0</v>
      </c>
      <c r="AL219" s="240">
        <v>0</v>
      </c>
      <c r="AM219" s="240">
        <v>0</v>
      </c>
      <c r="AN219" s="240">
        <v>0</v>
      </c>
      <c r="AO219" s="240">
        <v>0</v>
      </c>
      <c r="AP219" s="240">
        <v>0</v>
      </c>
      <c r="AQ219" s="240">
        <v>0</v>
      </c>
      <c r="AR219" s="240">
        <v>0</v>
      </c>
      <c r="AS219" s="240">
        <v>0</v>
      </c>
      <c r="AT219" s="240">
        <v>0</v>
      </c>
      <c r="AU219" s="240">
        <v>0</v>
      </c>
      <c r="AV219" s="240">
        <v>0</v>
      </c>
      <c r="AW219" s="240">
        <v>0</v>
      </c>
      <c r="AX219" s="240">
        <v>0</v>
      </c>
      <c r="AY219" s="240">
        <v>0</v>
      </c>
      <c r="AZ219" s="240">
        <v>0</v>
      </c>
      <c r="BA219" s="240">
        <v>0</v>
      </c>
      <c r="BB219" s="240">
        <v>0</v>
      </c>
      <c r="BC219" s="240">
        <v>0</v>
      </c>
    </row>
    <row r="220" spans="1:55" customFormat="1">
      <c r="A220" s="238" t="s">
        <v>887</v>
      </c>
      <c r="B220" s="239" t="s">
        <v>895</v>
      </c>
      <c r="C220" s="238" t="s">
        <v>896</v>
      </c>
      <c r="D220" s="240">
        <v>6</v>
      </c>
      <c r="E220" s="240">
        <v>0</v>
      </c>
      <c r="F220" s="240">
        <v>0</v>
      </c>
      <c r="G220" s="240">
        <v>0</v>
      </c>
      <c r="H220" s="240">
        <v>0</v>
      </c>
      <c r="I220" s="240">
        <v>0</v>
      </c>
      <c r="J220" s="240">
        <v>0</v>
      </c>
      <c r="K220" s="240">
        <v>0</v>
      </c>
      <c r="L220" s="240">
        <v>0</v>
      </c>
      <c r="M220" s="240">
        <v>0</v>
      </c>
      <c r="N220" s="240">
        <v>0</v>
      </c>
      <c r="O220" s="240">
        <v>0</v>
      </c>
      <c r="P220" s="240">
        <v>0</v>
      </c>
      <c r="Q220" s="240">
        <v>0</v>
      </c>
      <c r="R220" s="240">
        <v>0</v>
      </c>
      <c r="S220" s="240">
        <v>0</v>
      </c>
      <c r="T220" s="240">
        <v>0</v>
      </c>
      <c r="U220" s="240">
        <v>0</v>
      </c>
      <c r="V220" s="240">
        <v>0</v>
      </c>
      <c r="W220" s="240">
        <v>0</v>
      </c>
      <c r="X220" s="240">
        <v>0</v>
      </c>
      <c r="Y220" s="240">
        <v>0</v>
      </c>
      <c r="Z220" s="240">
        <v>0</v>
      </c>
      <c r="AA220" s="240">
        <v>0</v>
      </c>
      <c r="AB220" s="240">
        <v>0</v>
      </c>
      <c r="AC220" s="240">
        <v>0</v>
      </c>
      <c r="AD220" s="240">
        <v>0</v>
      </c>
      <c r="AE220" s="240">
        <v>0</v>
      </c>
      <c r="AF220" s="240">
        <v>0</v>
      </c>
      <c r="AG220" s="240">
        <v>0</v>
      </c>
      <c r="AH220" s="240">
        <v>0</v>
      </c>
      <c r="AI220" s="240">
        <v>0</v>
      </c>
      <c r="AJ220" s="240">
        <v>0</v>
      </c>
      <c r="AK220" s="240">
        <v>0</v>
      </c>
      <c r="AL220" s="240">
        <v>0</v>
      </c>
      <c r="AM220" s="240">
        <v>0</v>
      </c>
      <c r="AN220" s="240">
        <v>0</v>
      </c>
      <c r="AO220" s="240">
        <v>0</v>
      </c>
      <c r="AP220" s="240">
        <v>0</v>
      </c>
      <c r="AQ220" s="240">
        <v>0</v>
      </c>
      <c r="AR220" s="240">
        <v>0</v>
      </c>
      <c r="AS220" s="240">
        <v>0</v>
      </c>
      <c r="AT220" s="240">
        <v>0</v>
      </c>
      <c r="AU220" s="240">
        <v>0</v>
      </c>
      <c r="AV220" s="240">
        <v>0</v>
      </c>
      <c r="AW220" s="240">
        <v>0</v>
      </c>
      <c r="AX220" s="240">
        <v>0</v>
      </c>
      <c r="AY220" s="240">
        <v>0</v>
      </c>
      <c r="AZ220" s="240">
        <v>0</v>
      </c>
      <c r="BA220" s="240">
        <v>0</v>
      </c>
      <c r="BB220" s="240">
        <v>0</v>
      </c>
      <c r="BC220" s="240">
        <v>0</v>
      </c>
    </row>
    <row r="221" spans="1:55" customFormat="1">
      <c r="A221" s="238" t="s">
        <v>887</v>
      </c>
      <c r="B221" s="239" t="s">
        <v>897</v>
      </c>
      <c r="C221" s="238" t="s">
        <v>898</v>
      </c>
      <c r="D221" s="240">
        <v>6</v>
      </c>
      <c r="E221" s="240">
        <v>1.1032862900000002</v>
      </c>
      <c r="F221" s="240">
        <v>0</v>
      </c>
      <c r="G221" s="240">
        <v>0</v>
      </c>
      <c r="H221" s="240">
        <v>0</v>
      </c>
      <c r="I221" s="240">
        <v>1.1032862900000002</v>
      </c>
      <c r="J221" s="240">
        <v>1.1032862900000002</v>
      </c>
      <c r="K221" s="240">
        <v>0</v>
      </c>
      <c r="L221" s="240">
        <v>0</v>
      </c>
      <c r="M221" s="240">
        <v>0</v>
      </c>
      <c r="N221" s="240">
        <v>1.1032862900000002</v>
      </c>
      <c r="O221" s="240">
        <v>0</v>
      </c>
      <c r="P221" s="240">
        <v>0</v>
      </c>
      <c r="Q221" s="240">
        <v>0</v>
      </c>
      <c r="R221" s="240">
        <v>0</v>
      </c>
      <c r="S221" s="240">
        <v>0</v>
      </c>
      <c r="T221" s="240">
        <v>0</v>
      </c>
      <c r="U221" s="240">
        <v>0</v>
      </c>
      <c r="V221" s="240">
        <v>0</v>
      </c>
      <c r="W221" s="240">
        <v>0</v>
      </c>
      <c r="X221" s="240">
        <v>0</v>
      </c>
      <c r="Y221" s="240">
        <v>0</v>
      </c>
      <c r="Z221" s="240">
        <v>0</v>
      </c>
      <c r="AA221" s="240">
        <v>0</v>
      </c>
      <c r="AB221" s="240">
        <v>0</v>
      </c>
      <c r="AC221" s="240">
        <v>0</v>
      </c>
      <c r="AD221" s="240">
        <v>0</v>
      </c>
      <c r="AE221" s="240">
        <v>1.13071218</v>
      </c>
      <c r="AF221" s="240">
        <v>0</v>
      </c>
      <c r="AG221" s="240">
        <v>0</v>
      </c>
      <c r="AH221" s="240">
        <v>0</v>
      </c>
      <c r="AI221" s="240">
        <v>1.13071218</v>
      </c>
      <c r="AJ221" s="240">
        <v>1.13071218</v>
      </c>
      <c r="AK221" s="240">
        <v>0</v>
      </c>
      <c r="AL221" s="240">
        <v>0</v>
      </c>
      <c r="AM221" s="240">
        <v>0</v>
      </c>
      <c r="AN221" s="240">
        <v>1.13071218</v>
      </c>
      <c r="AO221" s="240">
        <v>0</v>
      </c>
      <c r="AP221" s="240">
        <v>0</v>
      </c>
      <c r="AQ221" s="240">
        <v>0</v>
      </c>
      <c r="AR221" s="240">
        <v>0</v>
      </c>
      <c r="AS221" s="240">
        <v>0</v>
      </c>
      <c r="AT221" s="240">
        <v>0</v>
      </c>
      <c r="AU221" s="240">
        <v>0</v>
      </c>
      <c r="AV221" s="240">
        <v>0</v>
      </c>
      <c r="AW221" s="240">
        <v>0</v>
      </c>
      <c r="AX221" s="240">
        <v>0</v>
      </c>
      <c r="AY221" s="240">
        <v>0</v>
      </c>
      <c r="AZ221" s="240">
        <v>0</v>
      </c>
      <c r="BA221" s="240">
        <v>0</v>
      </c>
      <c r="BB221" s="240">
        <v>0</v>
      </c>
      <c r="BC221" s="240">
        <v>0</v>
      </c>
    </row>
    <row r="222" spans="1:55" customFormat="1" ht="47.25">
      <c r="A222" s="238" t="s">
        <v>887</v>
      </c>
      <c r="B222" s="239" t="s">
        <v>899</v>
      </c>
      <c r="C222" s="238" t="s">
        <v>900</v>
      </c>
      <c r="D222" s="240">
        <v>0</v>
      </c>
      <c r="E222" s="240">
        <v>17.380682490000002</v>
      </c>
      <c r="F222" s="240">
        <v>1.42035522</v>
      </c>
      <c r="G222" s="240">
        <v>15.960327270000001</v>
      </c>
      <c r="H222" s="240">
        <v>0</v>
      </c>
      <c r="I222" s="240">
        <v>0</v>
      </c>
      <c r="J222" s="240">
        <v>17.380682490000002</v>
      </c>
      <c r="K222" s="240">
        <v>1.42035522</v>
      </c>
      <c r="L222" s="240">
        <v>15.960327270000001</v>
      </c>
      <c r="M222" s="240">
        <v>0</v>
      </c>
      <c r="N222" s="240">
        <v>0</v>
      </c>
      <c r="O222" s="240">
        <v>0</v>
      </c>
      <c r="P222" s="240">
        <v>0</v>
      </c>
      <c r="Q222" s="240">
        <v>0</v>
      </c>
      <c r="R222" s="240">
        <v>0</v>
      </c>
      <c r="S222" s="240">
        <v>0</v>
      </c>
      <c r="T222" s="240">
        <v>0</v>
      </c>
      <c r="U222" s="240">
        <v>0</v>
      </c>
      <c r="V222" s="240">
        <v>0</v>
      </c>
      <c r="W222" s="240">
        <v>0</v>
      </c>
      <c r="X222" s="240">
        <v>0</v>
      </c>
      <c r="Y222" s="240">
        <v>0</v>
      </c>
      <c r="Z222" s="240">
        <v>0</v>
      </c>
      <c r="AA222" s="240">
        <v>0</v>
      </c>
      <c r="AB222" s="240">
        <v>0</v>
      </c>
      <c r="AC222" s="240">
        <v>0</v>
      </c>
      <c r="AD222" s="240">
        <v>0</v>
      </c>
      <c r="AE222" s="240">
        <v>0</v>
      </c>
      <c r="AF222" s="240">
        <v>0</v>
      </c>
      <c r="AG222" s="240">
        <v>0</v>
      </c>
      <c r="AH222" s="240">
        <v>0</v>
      </c>
      <c r="AI222" s="240">
        <v>0</v>
      </c>
      <c r="AJ222" s="240">
        <v>0</v>
      </c>
      <c r="AK222" s="240">
        <v>0</v>
      </c>
      <c r="AL222" s="240">
        <v>0</v>
      </c>
      <c r="AM222" s="240">
        <v>0</v>
      </c>
      <c r="AN222" s="240">
        <v>0</v>
      </c>
      <c r="AO222" s="240">
        <v>0</v>
      </c>
      <c r="AP222" s="240">
        <v>0</v>
      </c>
      <c r="AQ222" s="240">
        <v>0</v>
      </c>
      <c r="AR222" s="240">
        <v>0</v>
      </c>
      <c r="AS222" s="240">
        <v>0</v>
      </c>
      <c r="AT222" s="240">
        <v>0</v>
      </c>
      <c r="AU222" s="240">
        <v>0</v>
      </c>
      <c r="AV222" s="240">
        <v>0</v>
      </c>
      <c r="AW222" s="240">
        <v>0</v>
      </c>
      <c r="AX222" s="240">
        <v>0</v>
      </c>
      <c r="AY222" s="240">
        <v>0</v>
      </c>
      <c r="AZ222" s="240">
        <v>0</v>
      </c>
      <c r="BA222" s="240">
        <v>0</v>
      </c>
      <c r="BB222" s="240">
        <v>0</v>
      </c>
      <c r="BC222" s="240">
        <v>0</v>
      </c>
    </row>
    <row r="223" spans="1:55" customFormat="1">
      <c r="A223" s="238" t="s">
        <v>887</v>
      </c>
      <c r="B223" s="239" t="s">
        <v>901</v>
      </c>
      <c r="C223" s="238" t="s">
        <v>902</v>
      </c>
      <c r="D223" s="240">
        <v>6</v>
      </c>
      <c r="E223" s="240">
        <v>0</v>
      </c>
      <c r="F223" s="240">
        <v>0</v>
      </c>
      <c r="G223" s="240">
        <v>0</v>
      </c>
      <c r="H223" s="240">
        <v>0</v>
      </c>
      <c r="I223" s="240">
        <v>0</v>
      </c>
      <c r="J223" s="240">
        <v>0</v>
      </c>
      <c r="K223" s="240">
        <v>0</v>
      </c>
      <c r="L223" s="240">
        <v>0</v>
      </c>
      <c r="M223" s="240">
        <v>0</v>
      </c>
      <c r="N223" s="240">
        <v>0</v>
      </c>
      <c r="O223" s="240">
        <v>0</v>
      </c>
      <c r="P223" s="240">
        <v>0</v>
      </c>
      <c r="Q223" s="240">
        <v>0</v>
      </c>
      <c r="R223" s="240">
        <v>0</v>
      </c>
      <c r="S223" s="240">
        <v>0</v>
      </c>
      <c r="T223" s="240">
        <v>0</v>
      </c>
      <c r="U223" s="240">
        <v>0</v>
      </c>
      <c r="V223" s="240">
        <v>0</v>
      </c>
      <c r="W223" s="240">
        <v>0</v>
      </c>
      <c r="X223" s="240">
        <v>0</v>
      </c>
      <c r="Y223" s="240">
        <v>0</v>
      </c>
      <c r="Z223" s="240">
        <v>0</v>
      </c>
      <c r="AA223" s="240">
        <v>0</v>
      </c>
      <c r="AB223" s="240">
        <v>0</v>
      </c>
      <c r="AC223" s="240">
        <v>0</v>
      </c>
      <c r="AD223" s="240">
        <v>0</v>
      </c>
      <c r="AE223" s="240">
        <v>0</v>
      </c>
      <c r="AF223" s="240">
        <v>0</v>
      </c>
      <c r="AG223" s="240">
        <v>0</v>
      </c>
      <c r="AH223" s="240">
        <v>0</v>
      </c>
      <c r="AI223" s="240">
        <v>0</v>
      </c>
      <c r="AJ223" s="240">
        <v>0</v>
      </c>
      <c r="AK223" s="240">
        <v>0</v>
      </c>
      <c r="AL223" s="240">
        <v>0</v>
      </c>
      <c r="AM223" s="240">
        <v>0</v>
      </c>
      <c r="AN223" s="240">
        <v>0</v>
      </c>
      <c r="AO223" s="240">
        <v>0</v>
      </c>
      <c r="AP223" s="240">
        <v>0</v>
      </c>
      <c r="AQ223" s="240">
        <v>0</v>
      </c>
      <c r="AR223" s="240">
        <v>0</v>
      </c>
      <c r="AS223" s="240">
        <v>0</v>
      </c>
      <c r="AT223" s="240">
        <v>0</v>
      </c>
      <c r="AU223" s="240">
        <v>0</v>
      </c>
      <c r="AV223" s="240">
        <v>0</v>
      </c>
      <c r="AW223" s="240">
        <v>0</v>
      </c>
      <c r="AX223" s="240">
        <v>0</v>
      </c>
      <c r="AY223" s="240">
        <v>0</v>
      </c>
      <c r="AZ223" s="240">
        <v>0</v>
      </c>
      <c r="BA223" s="240">
        <v>0</v>
      </c>
      <c r="BB223" s="240">
        <v>0</v>
      </c>
      <c r="BC223" s="240">
        <v>0</v>
      </c>
    </row>
    <row r="224" spans="1:55" customFormat="1">
      <c r="A224" s="238" t="s">
        <v>887</v>
      </c>
      <c r="B224" s="239" t="s">
        <v>903</v>
      </c>
      <c r="C224" s="238" t="s">
        <v>904</v>
      </c>
      <c r="D224" s="240">
        <v>6</v>
      </c>
      <c r="E224" s="240">
        <v>0</v>
      </c>
      <c r="F224" s="240">
        <v>0</v>
      </c>
      <c r="G224" s="240">
        <v>0</v>
      </c>
      <c r="H224" s="240">
        <v>0</v>
      </c>
      <c r="I224" s="240">
        <v>0</v>
      </c>
      <c r="J224" s="240">
        <v>0</v>
      </c>
      <c r="K224" s="240">
        <v>0</v>
      </c>
      <c r="L224" s="240">
        <v>0</v>
      </c>
      <c r="M224" s="240">
        <v>0</v>
      </c>
      <c r="N224" s="240">
        <v>0</v>
      </c>
      <c r="O224" s="240">
        <v>0</v>
      </c>
      <c r="P224" s="240">
        <v>0</v>
      </c>
      <c r="Q224" s="240">
        <v>0</v>
      </c>
      <c r="R224" s="240">
        <v>0</v>
      </c>
      <c r="S224" s="240">
        <v>0</v>
      </c>
      <c r="T224" s="240">
        <v>0</v>
      </c>
      <c r="U224" s="240">
        <v>0</v>
      </c>
      <c r="V224" s="240">
        <v>0</v>
      </c>
      <c r="W224" s="240">
        <v>0</v>
      </c>
      <c r="X224" s="240">
        <v>0</v>
      </c>
      <c r="Y224" s="240">
        <v>0</v>
      </c>
      <c r="Z224" s="240">
        <v>0</v>
      </c>
      <c r="AA224" s="240">
        <v>0</v>
      </c>
      <c r="AB224" s="240">
        <v>0</v>
      </c>
      <c r="AC224" s="240">
        <v>0</v>
      </c>
      <c r="AD224" s="240">
        <v>0</v>
      </c>
      <c r="AE224" s="240">
        <v>0</v>
      </c>
      <c r="AF224" s="240">
        <v>0</v>
      </c>
      <c r="AG224" s="240">
        <v>0</v>
      </c>
      <c r="AH224" s="240">
        <v>0</v>
      </c>
      <c r="AI224" s="240">
        <v>0</v>
      </c>
      <c r="AJ224" s="240">
        <v>0</v>
      </c>
      <c r="AK224" s="240">
        <v>0</v>
      </c>
      <c r="AL224" s="240">
        <v>0</v>
      </c>
      <c r="AM224" s="240">
        <v>0</v>
      </c>
      <c r="AN224" s="240">
        <v>0</v>
      </c>
      <c r="AO224" s="240">
        <v>0</v>
      </c>
      <c r="AP224" s="240">
        <v>0</v>
      </c>
      <c r="AQ224" s="240">
        <v>0</v>
      </c>
      <c r="AR224" s="240">
        <v>0</v>
      </c>
      <c r="AS224" s="240">
        <v>0</v>
      </c>
      <c r="AT224" s="240">
        <v>0</v>
      </c>
      <c r="AU224" s="240">
        <v>0</v>
      </c>
      <c r="AV224" s="240">
        <v>0</v>
      </c>
      <c r="AW224" s="240">
        <v>0</v>
      </c>
      <c r="AX224" s="240">
        <v>0</v>
      </c>
      <c r="AY224" s="240">
        <v>0</v>
      </c>
      <c r="AZ224" s="240">
        <v>0</v>
      </c>
      <c r="BA224" s="240">
        <v>0</v>
      </c>
      <c r="BB224" s="240">
        <v>0</v>
      </c>
      <c r="BC224" s="240">
        <v>0</v>
      </c>
    </row>
    <row r="225" spans="1:55" customFormat="1">
      <c r="A225" s="238" t="s">
        <v>887</v>
      </c>
      <c r="B225" s="239" t="s">
        <v>905</v>
      </c>
      <c r="C225" s="238" t="s">
        <v>906</v>
      </c>
      <c r="D225" s="240">
        <v>6</v>
      </c>
      <c r="E225" s="240">
        <v>0</v>
      </c>
      <c r="F225" s="240">
        <v>0</v>
      </c>
      <c r="G225" s="240">
        <v>0</v>
      </c>
      <c r="H225" s="240">
        <v>0</v>
      </c>
      <c r="I225" s="240">
        <v>0</v>
      </c>
      <c r="J225" s="240">
        <v>0</v>
      </c>
      <c r="K225" s="240">
        <v>0</v>
      </c>
      <c r="L225" s="240">
        <v>0</v>
      </c>
      <c r="M225" s="240">
        <v>0</v>
      </c>
      <c r="N225" s="240">
        <v>0</v>
      </c>
      <c r="O225" s="240">
        <v>0</v>
      </c>
      <c r="P225" s="240">
        <v>0</v>
      </c>
      <c r="Q225" s="240">
        <v>0</v>
      </c>
      <c r="R225" s="240">
        <v>0</v>
      </c>
      <c r="S225" s="240">
        <v>0</v>
      </c>
      <c r="T225" s="240">
        <v>0</v>
      </c>
      <c r="U225" s="240">
        <v>0</v>
      </c>
      <c r="V225" s="240">
        <v>0</v>
      </c>
      <c r="W225" s="240">
        <v>0</v>
      </c>
      <c r="X225" s="240">
        <v>0</v>
      </c>
      <c r="Y225" s="240">
        <v>0</v>
      </c>
      <c r="Z225" s="240">
        <v>0</v>
      </c>
      <c r="AA225" s="240">
        <v>0</v>
      </c>
      <c r="AB225" s="240">
        <v>0</v>
      </c>
      <c r="AC225" s="240">
        <v>0</v>
      </c>
      <c r="AD225" s="240">
        <v>0</v>
      </c>
      <c r="AE225" s="240">
        <v>2.8022500000000001E-3</v>
      </c>
      <c r="AF225" s="240">
        <v>0</v>
      </c>
      <c r="AG225" s="240">
        <v>0</v>
      </c>
      <c r="AH225" s="240">
        <v>0</v>
      </c>
      <c r="AI225" s="240">
        <v>2.8022500000000001E-3</v>
      </c>
      <c r="AJ225" s="240">
        <v>2.8022500000000001E-3</v>
      </c>
      <c r="AK225" s="240">
        <v>0</v>
      </c>
      <c r="AL225" s="240">
        <v>0</v>
      </c>
      <c r="AM225" s="240">
        <v>0</v>
      </c>
      <c r="AN225" s="240">
        <v>2.8022500000000001E-3</v>
      </c>
      <c r="AO225" s="240">
        <v>0</v>
      </c>
      <c r="AP225" s="240">
        <v>0</v>
      </c>
      <c r="AQ225" s="240">
        <v>0</v>
      </c>
      <c r="AR225" s="240">
        <v>0</v>
      </c>
      <c r="AS225" s="240">
        <v>0</v>
      </c>
      <c r="AT225" s="240">
        <v>0</v>
      </c>
      <c r="AU225" s="240">
        <v>0</v>
      </c>
      <c r="AV225" s="240">
        <v>0</v>
      </c>
      <c r="AW225" s="240">
        <v>0</v>
      </c>
      <c r="AX225" s="240">
        <v>0</v>
      </c>
      <c r="AY225" s="240">
        <v>0</v>
      </c>
      <c r="AZ225" s="240">
        <v>0</v>
      </c>
      <c r="BA225" s="240">
        <v>0</v>
      </c>
      <c r="BB225" s="240">
        <v>0</v>
      </c>
      <c r="BC225" s="240">
        <v>0</v>
      </c>
    </row>
    <row r="226" spans="1:55" customFormat="1">
      <c r="A226" s="238" t="s">
        <v>887</v>
      </c>
      <c r="B226" s="239" t="s">
        <v>907</v>
      </c>
      <c r="C226" s="238" t="s">
        <v>908</v>
      </c>
      <c r="D226" s="240">
        <v>6</v>
      </c>
      <c r="E226" s="240">
        <v>0</v>
      </c>
      <c r="F226" s="240">
        <v>0</v>
      </c>
      <c r="G226" s="240">
        <v>0</v>
      </c>
      <c r="H226" s="240">
        <v>0</v>
      </c>
      <c r="I226" s="240">
        <v>0</v>
      </c>
      <c r="J226" s="240">
        <v>0</v>
      </c>
      <c r="K226" s="240">
        <v>0</v>
      </c>
      <c r="L226" s="240">
        <v>0</v>
      </c>
      <c r="M226" s="240">
        <v>0</v>
      </c>
      <c r="N226" s="240">
        <v>0</v>
      </c>
      <c r="O226" s="240">
        <v>0</v>
      </c>
      <c r="P226" s="240">
        <v>0</v>
      </c>
      <c r="Q226" s="240">
        <v>0</v>
      </c>
      <c r="R226" s="240">
        <v>0</v>
      </c>
      <c r="S226" s="240">
        <v>0</v>
      </c>
      <c r="T226" s="240">
        <v>0</v>
      </c>
      <c r="U226" s="240">
        <v>0</v>
      </c>
      <c r="V226" s="240">
        <v>0</v>
      </c>
      <c r="W226" s="240">
        <v>0</v>
      </c>
      <c r="X226" s="240">
        <v>0</v>
      </c>
      <c r="Y226" s="240">
        <v>0</v>
      </c>
      <c r="Z226" s="240">
        <v>0</v>
      </c>
      <c r="AA226" s="240">
        <v>0</v>
      </c>
      <c r="AB226" s="240">
        <v>0</v>
      </c>
      <c r="AC226" s="240">
        <v>0</v>
      </c>
      <c r="AD226" s="240">
        <v>0</v>
      </c>
      <c r="AE226" s="240">
        <v>7.3142800000000003E-3</v>
      </c>
      <c r="AF226" s="240">
        <v>0</v>
      </c>
      <c r="AG226" s="240">
        <v>0</v>
      </c>
      <c r="AH226" s="240">
        <v>0</v>
      </c>
      <c r="AI226" s="240">
        <v>7.3142800000000003E-3</v>
      </c>
      <c r="AJ226" s="240">
        <v>7.3142800000000003E-3</v>
      </c>
      <c r="AK226" s="240">
        <v>0</v>
      </c>
      <c r="AL226" s="240">
        <v>0</v>
      </c>
      <c r="AM226" s="240">
        <v>0</v>
      </c>
      <c r="AN226" s="240">
        <v>7.3142800000000003E-3</v>
      </c>
      <c r="AO226" s="240">
        <v>0</v>
      </c>
      <c r="AP226" s="240">
        <v>0</v>
      </c>
      <c r="AQ226" s="240">
        <v>0</v>
      </c>
      <c r="AR226" s="240">
        <v>0</v>
      </c>
      <c r="AS226" s="240">
        <v>0</v>
      </c>
      <c r="AT226" s="240">
        <v>0</v>
      </c>
      <c r="AU226" s="240">
        <v>0</v>
      </c>
      <c r="AV226" s="240">
        <v>0</v>
      </c>
      <c r="AW226" s="240">
        <v>0</v>
      </c>
      <c r="AX226" s="240">
        <v>0</v>
      </c>
      <c r="AY226" s="240">
        <v>0</v>
      </c>
      <c r="AZ226" s="240">
        <v>0</v>
      </c>
      <c r="BA226" s="240">
        <v>0</v>
      </c>
      <c r="BB226" s="240">
        <v>0</v>
      </c>
      <c r="BC226" s="240">
        <v>0</v>
      </c>
    </row>
    <row r="227" spans="1:55" customFormat="1">
      <c r="A227" s="238" t="s">
        <v>887</v>
      </c>
      <c r="B227" s="239" t="s">
        <v>909</v>
      </c>
      <c r="C227" s="238" t="s">
        <v>910</v>
      </c>
      <c r="D227" s="240">
        <v>6</v>
      </c>
      <c r="E227" s="240">
        <v>0</v>
      </c>
      <c r="F227" s="240">
        <v>0</v>
      </c>
      <c r="G227" s="240">
        <v>0</v>
      </c>
      <c r="H227" s="240">
        <v>0</v>
      </c>
      <c r="I227" s="240">
        <v>0</v>
      </c>
      <c r="J227" s="240">
        <v>0</v>
      </c>
      <c r="K227" s="240">
        <v>0</v>
      </c>
      <c r="L227" s="240">
        <v>0</v>
      </c>
      <c r="M227" s="240">
        <v>0</v>
      </c>
      <c r="N227" s="240">
        <v>0</v>
      </c>
      <c r="O227" s="240">
        <v>0</v>
      </c>
      <c r="P227" s="240">
        <v>0</v>
      </c>
      <c r="Q227" s="240">
        <v>0</v>
      </c>
      <c r="R227" s="240">
        <v>0</v>
      </c>
      <c r="S227" s="240">
        <v>0</v>
      </c>
      <c r="T227" s="240">
        <v>0</v>
      </c>
      <c r="U227" s="240">
        <v>0</v>
      </c>
      <c r="V227" s="240">
        <v>0</v>
      </c>
      <c r="W227" s="240">
        <v>0</v>
      </c>
      <c r="X227" s="240">
        <v>0</v>
      </c>
      <c r="Y227" s="240">
        <v>0</v>
      </c>
      <c r="Z227" s="240">
        <v>0</v>
      </c>
      <c r="AA227" s="240">
        <v>0</v>
      </c>
      <c r="AB227" s="240">
        <v>0</v>
      </c>
      <c r="AC227" s="240">
        <v>0</v>
      </c>
      <c r="AD227" s="240">
        <v>0</v>
      </c>
      <c r="AE227" s="240">
        <v>0</v>
      </c>
      <c r="AF227" s="240">
        <v>0</v>
      </c>
      <c r="AG227" s="240">
        <v>0</v>
      </c>
      <c r="AH227" s="240">
        <v>0</v>
      </c>
      <c r="AI227" s="240">
        <v>0</v>
      </c>
      <c r="AJ227" s="240">
        <v>0</v>
      </c>
      <c r="AK227" s="240">
        <v>0</v>
      </c>
      <c r="AL227" s="240">
        <v>0</v>
      </c>
      <c r="AM227" s="240">
        <v>0</v>
      </c>
      <c r="AN227" s="240">
        <v>0</v>
      </c>
      <c r="AO227" s="240">
        <v>0</v>
      </c>
      <c r="AP227" s="240">
        <v>0</v>
      </c>
      <c r="AQ227" s="240">
        <v>0</v>
      </c>
      <c r="AR227" s="240">
        <v>0</v>
      </c>
      <c r="AS227" s="240">
        <v>0</v>
      </c>
      <c r="AT227" s="240">
        <v>0</v>
      </c>
      <c r="AU227" s="240">
        <v>0</v>
      </c>
      <c r="AV227" s="240">
        <v>0</v>
      </c>
      <c r="AW227" s="240">
        <v>0</v>
      </c>
      <c r="AX227" s="240">
        <v>0</v>
      </c>
      <c r="AY227" s="240">
        <v>0</v>
      </c>
      <c r="AZ227" s="240">
        <v>0</v>
      </c>
      <c r="BA227" s="240">
        <v>0</v>
      </c>
      <c r="BB227" s="240">
        <v>0</v>
      </c>
      <c r="BC227" s="240">
        <v>0</v>
      </c>
    </row>
    <row r="228" spans="1:55" customFormat="1">
      <c r="A228" s="238" t="s">
        <v>887</v>
      </c>
      <c r="B228" s="239" t="s">
        <v>911</v>
      </c>
      <c r="C228" s="238" t="s">
        <v>912</v>
      </c>
      <c r="D228" s="240">
        <v>6</v>
      </c>
      <c r="E228" s="240">
        <v>0</v>
      </c>
      <c r="F228" s="240">
        <v>0</v>
      </c>
      <c r="G228" s="240">
        <v>0</v>
      </c>
      <c r="H228" s="240">
        <v>0</v>
      </c>
      <c r="I228" s="240">
        <v>0</v>
      </c>
      <c r="J228" s="240">
        <v>0</v>
      </c>
      <c r="K228" s="240">
        <v>0</v>
      </c>
      <c r="L228" s="240">
        <v>0</v>
      </c>
      <c r="M228" s="240">
        <v>0</v>
      </c>
      <c r="N228" s="240">
        <v>0</v>
      </c>
      <c r="O228" s="240">
        <v>0</v>
      </c>
      <c r="P228" s="240">
        <v>0</v>
      </c>
      <c r="Q228" s="240">
        <v>0</v>
      </c>
      <c r="R228" s="240">
        <v>0</v>
      </c>
      <c r="S228" s="240">
        <v>0</v>
      </c>
      <c r="T228" s="240">
        <v>0</v>
      </c>
      <c r="U228" s="240">
        <v>0</v>
      </c>
      <c r="V228" s="240">
        <v>0</v>
      </c>
      <c r="W228" s="240">
        <v>0</v>
      </c>
      <c r="X228" s="240">
        <v>0</v>
      </c>
      <c r="Y228" s="240">
        <v>0</v>
      </c>
      <c r="Z228" s="240">
        <v>0</v>
      </c>
      <c r="AA228" s="240">
        <v>0</v>
      </c>
      <c r="AB228" s="240">
        <v>0</v>
      </c>
      <c r="AC228" s="240">
        <v>0</v>
      </c>
      <c r="AD228" s="240">
        <v>0</v>
      </c>
      <c r="AE228" s="240">
        <v>7.0983999999999995E-3</v>
      </c>
      <c r="AF228" s="240">
        <v>0</v>
      </c>
      <c r="AG228" s="240">
        <v>0</v>
      </c>
      <c r="AH228" s="240">
        <v>0</v>
      </c>
      <c r="AI228" s="240">
        <v>7.0983999999999995E-3</v>
      </c>
      <c r="AJ228" s="240">
        <v>7.0983999999999995E-3</v>
      </c>
      <c r="AK228" s="240">
        <v>0</v>
      </c>
      <c r="AL228" s="240">
        <v>0</v>
      </c>
      <c r="AM228" s="240">
        <v>0</v>
      </c>
      <c r="AN228" s="240">
        <v>7.0983999999999995E-3</v>
      </c>
      <c r="AO228" s="240">
        <v>0</v>
      </c>
      <c r="AP228" s="240">
        <v>0</v>
      </c>
      <c r="AQ228" s="240">
        <v>0</v>
      </c>
      <c r="AR228" s="240">
        <v>0</v>
      </c>
      <c r="AS228" s="240">
        <v>0</v>
      </c>
      <c r="AT228" s="240">
        <v>0</v>
      </c>
      <c r="AU228" s="240">
        <v>0</v>
      </c>
      <c r="AV228" s="240">
        <v>0</v>
      </c>
      <c r="AW228" s="240">
        <v>0</v>
      </c>
      <c r="AX228" s="240">
        <v>0</v>
      </c>
      <c r="AY228" s="240">
        <v>0</v>
      </c>
      <c r="AZ228" s="240">
        <v>0</v>
      </c>
      <c r="BA228" s="240">
        <v>0</v>
      </c>
      <c r="BB228" s="240">
        <v>0</v>
      </c>
      <c r="BC228" s="240">
        <v>0</v>
      </c>
    </row>
    <row r="229" spans="1:55" customFormat="1">
      <c r="A229" s="238" t="s">
        <v>887</v>
      </c>
      <c r="B229" s="239" t="s">
        <v>913</v>
      </c>
      <c r="C229" s="238" t="s">
        <v>914</v>
      </c>
      <c r="D229" s="240">
        <v>12.8784039694019</v>
      </c>
      <c r="E229" s="240">
        <v>1.6070159800000001</v>
      </c>
      <c r="F229" s="240">
        <v>0</v>
      </c>
      <c r="G229" s="240">
        <v>0</v>
      </c>
      <c r="H229" s="240">
        <v>0</v>
      </c>
      <c r="I229" s="240">
        <v>1.6070159800000001</v>
      </c>
      <c r="J229" s="240">
        <v>1.6070159800000001</v>
      </c>
      <c r="K229" s="240">
        <v>0</v>
      </c>
      <c r="L229" s="240">
        <v>0</v>
      </c>
      <c r="M229" s="240">
        <v>0</v>
      </c>
      <c r="N229" s="240">
        <v>1.6070159800000001</v>
      </c>
      <c r="O229" s="240">
        <v>0</v>
      </c>
      <c r="P229" s="240">
        <v>0</v>
      </c>
      <c r="Q229" s="240">
        <v>0</v>
      </c>
      <c r="R229" s="240">
        <v>0</v>
      </c>
      <c r="S229" s="240">
        <v>0</v>
      </c>
      <c r="T229" s="240">
        <v>0</v>
      </c>
      <c r="U229" s="240">
        <v>0</v>
      </c>
      <c r="V229" s="240">
        <v>0</v>
      </c>
      <c r="W229" s="240">
        <v>0</v>
      </c>
      <c r="X229" s="240">
        <v>0</v>
      </c>
      <c r="Y229" s="240">
        <v>0</v>
      </c>
      <c r="Z229" s="240">
        <v>0</v>
      </c>
      <c r="AA229" s="240">
        <v>0</v>
      </c>
      <c r="AB229" s="240">
        <v>0</v>
      </c>
      <c r="AC229" s="240">
        <v>0</v>
      </c>
      <c r="AD229" s="240">
        <v>0</v>
      </c>
      <c r="AE229" s="240">
        <v>29.667145670000004</v>
      </c>
      <c r="AF229" s="240">
        <v>0</v>
      </c>
      <c r="AG229" s="240">
        <v>12.00196306</v>
      </c>
      <c r="AH229" s="240">
        <v>16.030740250000001</v>
      </c>
      <c r="AI229" s="240">
        <v>1.63444236</v>
      </c>
      <c r="AJ229" s="240">
        <v>29.667145670000004</v>
      </c>
      <c r="AK229" s="240">
        <v>0</v>
      </c>
      <c r="AL229" s="240">
        <v>12.00196306</v>
      </c>
      <c r="AM229" s="240">
        <v>16.030740250000001</v>
      </c>
      <c r="AN229" s="240">
        <v>1.63444236</v>
      </c>
      <c r="AO229" s="240">
        <v>0</v>
      </c>
      <c r="AP229" s="240">
        <v>0</v>
      </c>
      <c r="AQ229" s="240">
        <v>0</v>
      </c>
      <c r="AR229" s="240">
        <v>0</v>
      </c>
      <c r="AS229" s="240">
        <v>0</v>
      </c>
      <c r="AT229" s="240">
        <v>0</v>
      </c>
      <c r="AU229" s="240">
        <v>0</v>
      </c>
      <c r="AV229" s="240">
        <v>0</v>
      </c>
      <c r="AW229" s="240">
        <v>0</v>
      </c>
      <c r="AX229" s="240">
        <v>0</v>
      </c>
      <c r="AY229" s="240">
        <v>0</v>
      </c>
      <c r="AZ229" s="240">
        <v>0</v>
      </c>
      <c r="BA229" s="240">
        <v>0</v>
      </c>
      <c r="BB229" s="240">
        <v>0</v>
      </c>
      <c r="BC229" s="240">
        <v>0</v>
      </c>
    </row>
    <row r="230" spans="1:55" customFormat="1">
      <c r="A230" s="238" t="s">
        <v>887</v>
      </c>
      <c r="B230" s="239" t="s">
        <v>915</v>
      </c>
      <c r="C230" s="238" t="s">
        <v>916</v>
      </c>
      <c r="D230" s="240">
        <v>6</v>
      </c>
      <c r="E230" s="240">
        <v>0</v>
      </c>
      <c r="F230" s="240">
        <v>0</v>
      </c>
      <c r="G230" s="240">
        <v>0</v>
      </c>
      <c r="H230" s="240">
        <v>0</v>
      </c>
      <c r="I230" s="240">
        <v>0</v>
      </c>
      <c r="J230" s="240">
        <v>0</v>
      </c>
      <c r="K230" s="240">
        <v>0</v>
      </c>
      <c r="L230" s="240">
        <v>0</v>
      </c>
      <c r="M230" s="240">
        <v>0</v>
      </c>
      <c r="N230" s="240">
        <v>0</v>
      </c>
      <c r="O230" s="240">
        <v>0</v>
      </c>
      <c r="P230" s="240">
        <v>0</v>
      </c>
      <c r="Q230" s="240">
        <v>0</v>
      </c>
      <c r="R230" s="240">
        <v>0</v>
      </c>
      <c r="S230" s="240">
        <v>0</v>
      </c>
      <c r="T230" s="240">
        <v>0</v>
      </c>
      <c r="U230" s="240">
        <v>0</v>
      </c>
      <c r="V230" s="240">
        <v>0</v>
      </c>
      <c r="W230" s="240">
        <v>0</v>
      </c>
      <c r="X230" s="240">
        <v>0</v>
      </c>
      <c r="Y230" s="240">
        <v>0</v>
      </c>
      <c r="Z230" s="240">
        <v>0</v>
      </c>
      <c r="AA230" s="240">
        <v>0</v>
      </c>
      <c r="AB230" s="240">
        <v>0</v>
      </c>
      <c r="AC230" s="240">
        <v>0</v>
      </c>
      <c r="AD230" s="240">
        <v>0</v>
      </c>
      <c r="AE230" s="240">
        <v>0</v>
      </c>
      <c r="AF230" s="240">
        <v>0</v>
      </c>
      <c r="AG230" s="240">
        <v>0</v>
      </c>
      <c r="AH230" s="240">
        <v>0</v>
      </c>
      <c r="AI230" s="240">
        <v>0</v>
      </c>
      <c r="AJ230" s="240">
        <v>0</v>
      </c>
      <c r="AK230" s="240">
        <v>0</v>
      </c>
      <c r="AL230" s="240">
        <v>0</v>
      </c>
      <c r="AM230" s="240">
        <v>0</v>
      </c>
      <c r="AN230" s="240">
        <v>0</v>
      </c>
      <c r="AO230" s="240">
        <v>0</v>
      </c>
      <c r="AP230" s="240">
        <v>0</v>
      </c>
      <c r="AQ230" s="240">
        <v>0</v>
      </c>
      <c r="AR230" s="240">
        <v>0</v>
      </c>
      <c r="AS230" s="240">
        <v>0</v>
      </c>
      <c r="AT230" s="240">
        <v>0</v>
      </c>
      <c r="AU230" s="240">
        <v>0</v>
      </c>
      <c r="AV230" s="240">
        <v>0</v>
      </c>
      <c r="AW230" s="240">
        <v>0</v>
      </c>
      <c r="AX230" s="240">
        <v>0</v>
      </c>
      <c r="AY230" s="240">
        <v>0</v>
      </c>
      <c r="AZ230" s="240">
        <v>0</v>
      </c>
      <c r="BA230" s="240">
        <v>0</v>
      </c>
      <c r="BB230" s="240">
        <v>0</v>
      </c>
      <c r="BC230" s="240">
        <v>0</v>
      </c>
    </row>
    <row r="231" spans="1:55" customFormat="1">
      <c r="A231" s="238" t="s">
        <v>887</v>
      </c>
      <c r="B231" s="239" t="s">
        <v>917</v>
      </c>
      <c r="C231" s="238" t="s">
        <v>918</v>
      </c>
      <c r="D231" s="240">
        <v>6</v>
      </c>
      <c r="E231" s="240">
        <v>0</v>
      </c>
      <c r="F231" s="240">
        <v>0</v>
      </c>
      <c r="G231" s="240">
        <v>0</v>
      </c>
      <c r="H231" s="240">
        <v>0</v>
      </c>
      <c r="I231" s="240">
        <v>0</v>
      </c>
      <c r="J231" s="240">
        <v>0</v>
      </c>
      <c r="K231" s="240">
        <v>0</v>
      </c>
      <c r="L231" s="240">
        <v>0</v>
      </c>
      <c r="M231" s="240">
        <v>0</v>
      </c>
      <c r="N231" s="240">
        <v>0</v>
      </c>
      <c r="O231" s="240">
        <v>0</v>
      </c>
      <c r="P231" s="240">
        <v>0</v>
      </c>
      <c r="Q231" s="240">
        <v>0</v>
      </c>
      <c r="R231" s="240">
        <v>0</v>
      </c>
      <c r="S231" s="240">
        <v>0</v>
      </c>
      <c r="T231" s="240">
        <v>0</v>
      </c>
      <c r="U231" s="240">
        <v>0</v>
      </c>
      <c r="V231" s="240">
        <v>0</v>
      </c>
      <c r="W231" s="240">
        <v>0</v>
      </c>
      <c r="X231" s="240">
        <v>0</v>
      </c>
      <c r="Y231" s="240">
        <v>0</v>
      </c>
      <c r="Z231" s="240">
        <v>0</v>
      </c>
      <c r="AA231" s="240">
        <v>0</v>
      </c>
      <c r="AB231" s="240">
        <v>0</v>
      </c>
      <c r="AC231" s="240">
        <v>0</v>
      </c>
      <c r="AD231" s="240">
        <v>0</v>
      </c>
      <c r="AE231" s="240">
        <v>7.2203400000000004E-3</v>
      </c>
      <c r="AF231" s="240">
        <v>0</v>
      </c>
      <c r="AG231" s="240">
        <v>0</v>
      </c>
      <c r="AH231" s="240">
        <v>0</v>
      </c>
      <c r="AI231" s="240">
        <v>7.2203400000000004E-3</v>
      </c>
      <c r="AJ231" s="240">
        <v>7.2203400000000004E-3</v>
      </c>
      <c r="AK231" s="240">
        <v>0</v>
      </c>
      <c r="AL231" s="240">
        <v>0</v>
      </c>
      <c r="AM231" s="240">
        <v>0</v>
      </c>
      <c r="AN231" s="240">
        <v>7.2203400000000004E-3</v>
      </c>
      <c r="AO231" s="240">
        <v>0</v>
      </c>
      <c r="AP231" s="240">
        <v>0</v>
      </c>
      <c r="AQ231" s="240">
        <v>0</v>
      </c>
      <c r="AR231" s="240">
        <v>0</v>
      </c>
      <c r="AS231" s="240">
        <v>0</v>
      </c>
      <c r="AT231" s="240">
        <v>0</v>
      </c>
      <c r="AU231" s="240">
        <v>0</v>
      </c>
      <c r="AV231" s="240">
        <v>0</v>
      </c>
      <c r="AW231" s="240">
        <v>0</v>
      </c>
      <c r="AX231" s="240">
        <v>0</v>
      </c>
      <c r="AY231" s="240">
        <v>0</v>
      </c>
      <c r="AZ231" s="240">
        <v>0</v>
      </c>
      <c r="BA231" s="240">
        <v>0</v>
      </c>
      <c r="BB231" s="240">
        <v>0</v>
      </c>
      <c r="BC231" s="240">
        <v>0</v>
      </c>
    </row>
    <row r="232" spans="1:55" customFormat="1">
      <c r="A232" s="238" t="s">
        <v>887</v>
      </c>
      <c r="B232" s="239" t="s">
        <v>919</v>
      </c>
      <c r="C232" s="238" t="s">
        <v>920</v>
      </c>
      <c r="D232" s="240">
        <v>7</v>
      </c>
      <c r="E232" s="240">
        <v>0</v>
      </c>
      <c r="F232" s="240">
        <v>0</v>
      </c>
      <c r="G232" s="240">
        <v>0</v>
      </c>
      <c r="H232" s="240">
        <v>0</v>
      </c>
      <c r="I232" s="240">
        <v>0</v>
      </c>
      <c r="J232" s="240">
        <v>0</v>
      </c>
      <c r="K232" s="240">
        <v>0</v>
      </c>
      <c r="L232" s="240">
        <v>0</v>
      </c>
      <c r="M232" s="240">
        <v>0</v>
      </c>
      <c r="N232" s="240">
        <v>0</v>
      </c>
      <c r="O232" s="240">
        <v>0</v>
      </c>
      <c r="P232" s="240">
        <v>0</v>
      </c>
      <c r="Q232" s="240">
        <v>0</v>
      </c>
      <c r="R232" s="240">
        <v>0</v>
      </c>
      <c r="S232" s="240">
        <v>0</v>
      </c>
      <c r="T232" s="240">
        <v>0</v>
      </c>
      <c r="U232" s="240">
        <v>0</v>
      </c>
      <c r="V232" s="240">
        <v>0</v>
      </c>
      <c r="W232" s="240">
        <v>0</v>
      </c>
      <c r="X232" s="240">
        <v>0</v>
      </c>
      <c r="Y232" s="240">
        <v>0</v>
      </c>
      <c r="Z232" s="240">
        <v>0</v>
      </c>
      <c r="AA232" s="240">
        <v>0</v>
      </c>
      <c r="AB232" s="240">
        <v>0</v>
      </c>
      <c r="AC232" s="240">
        <v>0</v>
      </c>
      <c r="AD232" s="240">
        <v>0</v>
      </c>
      <c r="AE232" s="240">
        <v>0</v>
      </c>
      <c r="AF232" s="240">
        <v>0</v>
      </c>
      <c r="AG232" s="240">
        <v>0</v>
      </c>
      <c r="AH232" s="240">
        <v>0</v>
      </c>
      <c r="AI232" s="240">
        <v>0</v>
      </c>
      <c r="AJ232" s="240">
        <v>0</v>
      </c>
      <c r="AK232" s="240">
        <v>0</v>
      </c>
      <c r="AL232" s="240">
        <v>0</v>
      </c>
      <c r="AM232" s="240">
        <v>0</v>
      </c>
      <c r="AN232" s="240">
        <v>0</v>
      </c>
      <c r="AO232" s="240">
        <v>0</v>
      </c>
      <c r="AP232" s="240">
        <v>0</v>
      </c>
      <c r="AQ232" s="240">
        <v>0</v>
      </c>
      <c r="AR232" s="240">
        <v>0</v>
      </c>
      <c r="AS232" s="240">
        <v>0</v>
      </c>
      <c r="AT232" s="240">
        <v>0</v>
      </c>
      <c r="AU232" s="240">
        <v>0</v>
      </c>
      <c r="AV232" s="240">
        <v>0</v>
      </c>
      <c r="AW232" s="240">
        <v>0</v>
      </c>
      <c r="AX232" s="240">
        <v>0</v>
      </c>
      <c r="AY232" s="240">
        <v>0</v>
      </c>
      <c r="AZ232" s="240">
        <v>0</v>
      </c>
      <c r="BA232" s="240">
        <v>0</v>
      </c>
      <c r="BB232" s="240">
        <v>0</v>
      </c>
      <c r="BC232" s="240">
        <v>0</v>
      </c>
    </row>
    <row r="233" spans="1:55" customFormat="1">
      <c r="A233" s="238" t="s">
        <v>887</v>
      </c>
      <c r="B233" s="239" t="s">
        <v>921</v>
      </c>
      <c r="C233" s="238" t="s">
        <v>922</v>
      </c>
      <c r="D233" s="240">
        <v>6</v>
      </c>
      <c r="E233" s="240">
        <v>0</v>
      </c>
      <c r="F233" s="240">
        <v>0</v>
      </c>
      <c r="G233" s="240">
        <v>0</v>
      </c>
      <c r="H233" s="240">
        <v>0</v>
      </c>
      <c r="I233" s="240">
        <v>0</v>
      </c>
      <c r="J233" s="240">
        <v>0</v>
      </c>
      <c r="K233" s="240">
        <v>0</v>
      </c>
      <c r="L233" s="240">
        <v>0</v>
      </c>
      <c r="M233" s="240">
        <v>0</v>
      </c>
      <c r="N233" s="240">
        <v>0</v>
      </c>
      <c r="O233" s="240">
        <v>0</v>
      </c>
      <c r="P233" s="240">
        <v>0</v>
      </c>
      <c r="Q233" s="240">
        <v>0</v>
      </c>
      <c r="R233" s="240">
        <v>0</v>
      </c>
      <c r="S233" s="240">
        <v>0</v>
      </c>
      <c r="T233" s="240">
        <v>0</v>
      </c>
      <c r="U233" s="240">
        <v>0</v>
      </c>
      <c r="V233" s="240">
        <v>0</v>
      </c>
      <c r="W233" s="240">
        <v>0</v>
      </c>
      <c r="X233" s="240">
        <v>0</v>
      </c>
      <c r="Y233" s="240">
        <v>0</v>
      </c>
      <c r="Z233" s="240">
        <v>0</v>
      </c>
      <c r="AA233" s="240">
        <v>0</v>
      </c>
      <c r="AB233" s="240">
        <v>0</v>
      </c>
      <c r="AC233" s="240">
        <v>0</v>
      </c>
      <c r="AD233" s="240">
        <v>0</v>
      </c>
      <c r="AE233" s="240">
        <v>6.1111430000000001E-2</v>
      </c>
      <c r="AF233" s="240">
        <v>0</v>
      </c>
      <c r="AG233" s="240">
        <v>0</v>
      </c>
      <c r="AH233" s="240">
        <v>0</v>
      </c>
      <c r="AI233" s="240">
        <v>6.1111430000000001E-2</v>
      </c>
      <c r="AJ233" s="240">
        <v>6.1111430000000001E-2</v>
      </c>
      <c r="AK233" s="240">
        <v>0</v>
      </c>
      <c r="AL233" s="240">
        <v>0</v>
      </c>
      <c r="AM233" s="240">
        <v>0</v>
      </c>
      <c r="AN233" s="240">
        <v>6.1111430000000001E-2</v>
      </c>
      <c r="AO233" s="240">
        <v>0</v>
      </c>
      <c r="AP233" s="240">
        <v>0</v>
      </c>
      <c r="AQ233" s="240">
        <v>0</v>
      </c>
      <c r="AR233" s="240">
        <v>0</v>
      </c>
      <c r="AS233" s="240">
        <v>0</v>
      </c>
      <c r="AT233" s="240">
        <v>0</v>
      </c>
      <c r="AU233" s="240">
        <v>0</v>
      </c>
      <c r="AV233" s="240">
        <v>0</v>
      </c>
      <c r="AW233" s="240">
        <v>0</v>
      </c>
      <c r="AX233" s="240">
        <v>0</v>
      </c>
      <c r="AY233" s="240">
        <v>0</v>
      </c>
      <c r="AZ233" s="240">
        <v>0</v>
      </c>
      <c r="BA233" s="240">
        <v>0</v>
      </c>
      <c r="BB233" s="240">
        <v>0</v>
      </c>
      <c r="BC233" s="240">
        <v>0</v>
      </c>
    </row>
    <row r="234" spans="1:55" customFormat="1">
      <c r="A234" s="238" t="s">
        <v>887</v>
      </c>
      <c r="B234" s="239" t="s">
        <v>923</v>
      </c>
      <c r="C234" s="238" t="s">
        <v>924</v>
      </c>
      <c r="D234" s="240">
        <v>24.963631276853398</v>
      </c>
      <c r="E234" s="240">
        <v>17.867834040000002</v>
      </c>
      <c r="F234" s="240">
        <v>0</v>
      </c>
      <c r="G234" s="240">
        <v>17.85159054</v>
      </c>
      <c r="H234" s="240">
        <v>0</v>
      </c>
      <c r="I234" s="240">
        <v>1.6243500000000001E-2</v>
      </c>
      <c r="J234" s="240">
        <v>17.867834040000002</v>
      </c>
      <c r="K234" s="240">
        <v>0</v>
      </c>
      <c r="L234" s="240">
        <v>17.85159054</v>
      </c>
      <c r="M234" s="240">
        <v>0</v>
      </c>
      <c r="N234" s="240">
        <v>1.6243500000000001E-2</v>
      </c>
      <c r="O234" s="240">
        <v>0</v>
      </c>
      <c r="P234" s="240">
        <v>0</v>
      </c>
      <c r="Q234" s="240">
        <v>0</v>
      </c>
      <c r="R234" s="240">
        <v>0</v>
      </c>
      <c r="S234" s="240">
        <v>0</v>
      </c>
      <c r="T234" s="240">
        <v>0</v>
      </c>
      <c r="U234" s="240">
        <v>0</v>
      </c>
      <c r="V234" s="240">
        <v>0</v>
      </c>
      <c r="W234" s="240">
        <v>0</v>
      </c>
      <c r="X234" s="240">
        <v>0</v>
      </c>
      <c r="Y234" s="240">
        <v>0</v>
      </c>
      <c r="Z234" s="240">
        <v>0</v>
      </c>
      <c r="AA234" s="240">
        <v>0</v>
      </c>
      <c r="AB234" s="240">
        <v>0</v>
      </c>
      <c r="AC234" s="240">
        <v>0</v>
      </c>
      <c r="AD234" s="240">
        <v>0</v>
      </c>
      <c r="AE234" s="240">
        <v>0</v>
      </c>
      <c r="AF234" s="240">
        <v>0</v>
      </c>
      <c r="AG234" s="240">
        <v>0</v>
      </c>
      <c r="AH234" s="240">
        <v>0</v>
      </c>
      <c r="AI234" s="240">
        <v>0</v>
      </c>
      <c r="AJ234" s="240">
        <v>0</v>
      </c>
      <c r="AK234" s="240">
        <v>0</v>
      </c>
      <c r="AL234" s="240">
        <v>0</v>
      </c>
      <c r="AM234" s="240">
        <v>0</v>
      </c>
      <c r="AN234" s="240">
        <v>0</v>
      </c>
      <c r="AO234" s="240">
        <v>0</v>
      </c>
      <c r="AP234" s="240">
        <v>0</v>
      </c>
      <c r="AQ234" s="240">
        <v>0</v>
      </c>
      <c r="AR234" s="240">
        <v>0</v>
      </c>
      <c r="AS234" s="240">
        <v>0</v>
      </c>
      <c r="AT234" s="240">
        <v>0</v>
      </c>
      <c r="AU234" s="240">
        <v>0</v>
      </c>
      <c r="AV234" s="240">
        <v>0</v>
      </c>
      <c r="AW234" s="240">
        <v>0</v>
      </c>
      <c r="AX234" s="240">
        <v>0</v>
      </c>
      <c r="AY234" s="240">
        <v>0</v>
      </c>
      <c r="AZ234" s="240">
        <v>0</v>
      </c>
      <c r="BA234" s="240">
        <v>0</v>
      </c>
      <c r="BB234" s="240">
        <v>0</v>
      </c>
      <c r="BC234" s="240">
        <v>0</v>
      </c>
    </row>
    <row r="235" spans="1:55" customFormat="1">
      <c r="A235" s="238" t="s">
        <v>887</v>
      </c>
      <c r="B235" s="239" t="s">
        <v>925</v>
      </c>
      <c r="C235" s="238" t="s">
        <v>926</v>
      </c>
      <c r="D235" s="240">
        <v>39.425446528722397</v>
      </c>
      <c r="E235" s="240">
        <v>0</v>
      </c>
      <c r="F235" s="240">
        <v>0</v>
      </c>
      <c r="G235" s="240">
        <v>0</v>
      </c>
      <c r="H235" s="240">
        <v>0</v>
      </c>
      <c r="I235" s="240">
        <v>0</v>
      </c>
      <c r="J235" s="240">
        <v>0</v>
      </c>
      <c r="K235" s="240">
        <v>0</v>
      </c>
      <c r="L235" s="240">
        <v>0</v>
      </c>
      <c r="M235" s="240">
        <v>0</v>
      </c>
      <c r="N235" s="240">
        <v>0</v>
      </c>
      <c r="O235" s="240">
        <v>0</v>
      </c>
      <c r="P235" s="240">
        <v>0</v>
      </c>
      <c r="Q235" s="240">
        <v>0</v>
      </c>
      <c r="R235" s="240">
        <v>0</v>
      </c>
      <c r="S235" s="240">
        <v>0</v>
      </c>
      <c r="T235" s="240">
        <v>0</v>
      </c>
      <c r="U235" s="240">
        <v>0</v>
      </c>
      <c r="V235" s="240">
        <v>0</v>
      </c>
      <c r="W235" s="240">
        <v>0</v>
      </c>
      <c r="X235" s="240">
        <v>0</v>
      </c>
      <c r="Y235" s="240">
        <v>0</v>
      </c>
      <c r="Z235" s="240">
        <v>0</v>
      </c>
      <c r="AA235" s="240">
        <v>0</v>
      </c>
      <c r="AB235" s="240">
        <v>0</v>
      </c>
      <c r="AC235" s="240">
        <v>0</v>
      </c>
      <c r="AD235" s="240">
        <v>32.854538773935332</v>
      </c>
      <c r="AE235" s="240">
        <v>0</v>
      </c>
      <c r="AF235" s="240">
        <v>0</v>
      </c>
      <c r="AG235" s="240">
        <v>0</v>
      </c>
      <c r="AH235" s="240">
        <v>0</v>
      </c>
      <c r="AI235" s="240">
        <v>0</v>
      </c>
      <c r="AJ235" s="240">
        <v>0</v>
      </c>
      <c r="AK235" s="240">
        <v>0</v>
      </c>
      <c r="AL235" s="240">
        <v>0</v>
      </c>
      <c r="AM235" s="240">
        <v>0</v>
      </c>
      <c r="AN235" s="240">
        <v>0</v>
      </c>
      <c r="AO235" s="240">
        <v>0</v>
      </c>
      <c r="AP235" s="240">
        <v>0</v>
      </c>
      <c r="AQ235" s="240">
        <v>0</v>
      </c>
      <c r="AR235" s="240">
        <v>0</v>
      </c>
      <c r="AS235" s="240">
        <v>0</v>
      </c>
      <c r="AT235" s="240">
        <v>0</v>
      </c>
      <c r="AU235" s="240">
        <v>0</v>
      </c>
      <c r="AV235" s="240">
        <v>0</v>
      </c>
      <c r="AW235" s="240">
        <v>0</v>
      </c>
      <c r="AX235" s="240">
        <v>0</v>
      </c>
      <c r="AY235" s="240">
        <v>0</v>
      </c>
      <c r="AZ235" s="240">
        <v>0</v>
      </c>
      <c r="BA235" s="240">
        <v>0</v>
      </c>
      <c r="BB235" s="240">
        <v>0</v>
      </c>
      <c r="BC235" s="240">
        <v>0</v>
      </c>
    </row>
    <row r="236" spans="1:55" customFormat="1">
      <c r="A236" s="238" t="s">
        <v>887</v>
      </c>
      <c r="B236" s="239" t="s">
        <v>927</v>
      </c>
      <c r="C236" s="238" t="s">
        <v>928</v>
      </c>
      <c r="D236" s="240">
        <v>38.974427930450503</v>
      </c>
      <c r="E236" s="240">
        <v>0</v>
      </c>
      <c r="F236" s="240">
        <v>0</v>
      </c>
      <c r="G236" s="240">
        <v>0</v>
      </c>
      <c r="H236" s="240">
        <v>0</v>
      </c>
      <c r="I236" s="240">
        <v>0</v>
      </c>
      <c r="J236" s="240">
        <v>0</v>
      </c>
      <c r="K236" s="240">
        <v>0</v>
      </c>
      <c r="L236" s="240">
        <v>0</v>
      </c>
      <c r="M236" s="240">
        <v>0</v>
      </c>
      <c r="N236" s="240">
        <v>0</v>
      </c>
      <c r="O236" s="240">
        <v>0</v>
      </c>
      <c r="P236" s="240">
        <v>0</v>
      </c>
      <c r="Q236" s="240">
        <v>0</v>
      </c>
      <c r="R236" s="240">
        <v>0</v>
      </c>
      <c r="S236" s="240">
        <v>0</v>
      </c>
      <c r="T236" s="240">
        <v>0</v>
      </c>
      <c r="U236" s="240">
        <v>0</v>
      </c>
      <c r="V236" s="240">
        <v>0</v>
      </c>
      <c r="W236" s="240">
        <v>0</v>
      </c>
      <c r="X236" s="240">
        <v>0</v>
      </c>
      <c r="Y236" s="240">
        <v>0</v>
      </c>
      <c r="Z236" s="240">
        <v>0</v>
      </c>
      <c r="AA236" s="240">
        <v>0</v>
      </c>
      <c r="AB236" s="240">
        <v>0</v>
      </c>
      <c r="AC236" s="240">
        <v>0</v>
      </c>
      <c r="AD236" s="240">
        <v>32.478689942042088</v>
      </c>
      <c r="AE236" s="240">
        <v>0</v>
      </c>
      <c r="AF236" s="240">
        <v>0</v>
      </c>
      <c r="AG236" s="240">
        <v>0</v>
      </c>
      <c r="AH236" s="240">
        <v>0</v>
      </c>
      <c r="AI236" s="240">
        <v>0</v>
      </c>
      <c r="AJ236" s="240">
        <v>0</v>
      </c>
      <c r="AK236" s="240">
        <v>0</v>
      </c>
      <c r="AL236" s="240">
        <v>0</v>
      </c>
      <c r="AM236" s="240">
        <v>0</v>
      </c>
      <c r="AN236" s="240">
        <v>0</v>
      </c>
      <c r="AO236" s="240">
        <v>0</v>
      </c>
      <c r="AP236" s="240">
        <v>0</v>
      </c>
      <c r="AQ236" s="240">
        <v>0</v>
      </c>
      <c r="AR236" s="240">
        <v>0</v>
      </c>
      <c r="AS236" s="240">
        <v>0</v>
      </c>
      <c r="AT236" s="240">
        <v>0</v>
      </c>
      <c r="AU236" s="240">
        <v>0</v>
      </c>
      <c r="AV236" s="240">
        <v>0</v>
      </c>
      <c r="AW236" s="240">
        <v>0</v>
      </c>
      <c r="AX236" s="240">
        <v>0</v>
      </c>
      <c r="AY236" s="240">
        <v>0</v>
      </c>
      <c r="AZ236" s="240">
        <v>0</v>
      </c>
      <c r="BA236" s="240">
        <v>0</v>
      </c>
      <c r="BB236" s="240">
        <v>0</v>
      </c>
      <c r="BC236" s="240">
        <v>0</v>
      </c>
    </row>
    <row r="237" spans="1:55" customFormat="1" ht="31.5">
      <c r="A237" s="238" t="s">
        <v>887</v>
      </c>
      <c r="B237" s="239" t="s">
        <v>929</v>
      </c>
      <c r="C237" s="238" t="s">
        <v>930</v>
      </c>
      <c r="D237" s="240">
        <v>0</v>
      </c>
      <c r="E237" s="240">
        <v>0</v>
      </c>
      <c r="F237" s="240">
        <v>0</v>
      </c>
      <c r="G237" s="240">
        <v>0</v>
      </c>
      <c r="H237" s="240">
        <v>0</v>
      </c>
      <c r="I237" s="240">
        <v>0</v>
      </c>
      <c r="J237" s="240">
        <v>0</v>
      </c>
      <c r="K237" s="240">
        <v>0</v>
      </c>
      <c r="L237" s="240">
        <v>0</v>
      </c>
      <c r="M237" s="240">
        <v>0</v>
      </c>
      <c r="N237" s="240">
        <v>0</v>
      </c>
      <c r="O237" s="240">
        <v>0</v>
      </c>
      <c r="P237" s="240">
        <v>0</v>
      </c>
      <c r="Q237" s="240">
        <v>0</v>
      </c>
      <c r="R237" s="240">
        <v>0</v>
      </c>
      <c r="S237" s="240">
        <v>0</v>
      </c>
      <c r="T237" s="240">
        <v>0</v>
      </c>
      <c r="U237" s="240">
        <v>0</v>
      </c>
      <c r="V237" s="240">
        <v>0</v>
      </c>
      <c r="W237" s="240">
        <v>0</v>
      </c>
      <c r="X237" s="240">
        <v>0</v>
      </c>
      <c r="Y237" s="240">
        <v>0</v>
      </c>
      <c r="Z237" s="240">
        <v>0</v>
      </c>
      <c r="AA237" s="240">
        <v>0</v>
      </c>
      <c r="AB237" s="240">
        <v>0</v>
      </c>
      <c r="AC237" s="240">
        <v>0</v>
      </c>
      <c r="AD237" s="240">
        <v>0</v>
      </c>
      <c r="AE237" s="240">
        <v>6.9098600000000003E-3</v>
      </c>
      <c r="AF237" s="240">
        <v>0</v>
      </c>
      <c r="AG237" s="240">
        <v>0</v>
      </c>
      <c r="AH237" s="240">
        <v>0</v>
      </c>
      <c r="AI237" s="240">
        <v>6.9098600000000003E-3</v>
      </c>
      <c r="AJ237" s="240">
        <v>6.9098600000000003E-3</v>
      </c>
      <c r="AK237" s="240">
        <v>0</v>
      </c>
      <c r="AL237" s="240">
        <v>0</v>
      </c>
      <c r="AM237" s="240">
        <v>0</v>
      </c>
      <c r="AN237" s="240">
        <v>6.9098600000000003E-3</v>
      </c>
      <c r="AO237" s="240">
        <v>0</v>
      </c>
      <c r="AP237" s="240">
        <v>0</v>
      </c>
      <c r="AQ237" s="240">
        <v>0</v>
      </c>
      <c r="AR237" s="240">
        <v>0</v>
      </c>
      <c r="AS237" s="240">
        <v>0</v>
      </c>
      <c r="AT237" s="240">
        <v>0</v>
      </c>
      <c r="AU237" s="240">
        <v>0</v>
      </c>
      <c r="AV237" s="240">
        <v>0</v>
      </c>
      <c r="AW237" s="240">
        <v>0</v>
      </c>
      <c r="AX237" s="240">
        <v>0</v>
      </c>
      <c r="AY237" s="240">
        <v>0</v>
      </c>
      <c r="AZ237" s="240">
        <v>0</v>
      </c>
      <c r="BA237" s="240">
        <v>0</v>
      </c>
      <c r="BB237" s="240">
        <v>0</v>
      </c>
      <c r="BC237" s="240">
        <v>0</v>
      </c>
    </row>
    <row r="238" spans="1:55" customFormat="1" ht="31.5">
      <c r="A238" s="238" t="s">
        <v>887</v>
      </c>
      <c r="B238" s="239" t="s">
        <v>931</v>
      </c>
      <c r="C238" s="238" t="s">
        <v>932</v>
      </c>
      <c r="D238" s="240">
        <v>10.150233197590101</v>
      </c>
      <c r="E238" s="240">
        <v>0</v>
      </c>
      <c r="F238" s="240">
        <v>0</v>
      </c>
      <c r="G238" s="240">
        <v>0</v>
      </c>
      <c r="H238" s="240">
        <v>0</v>
      </c>
      <c r="I238" s="240">
        <v>0</v>
      </c>
      <c r="J238" s="240">
        <v>0</v>
      </c>
      <c r="K238" s="240">
        <v>0</v>
      </c>
      <c r="L238" s="240">
        <v>0</v>
      </c>
      <c r="M238" s="240">
        <v>0</v>
      </c>
      <c r="N238" s="240">
        <v>0</v>
      </c>
      <c r="O238" s="240">
        <v>0</v>
      </c>
      <c r="P238" s="240">
        <v>0</v>
      </c>
      <c r="Q238" s="240">
        <v>0</v>
      </c>
      <c r="R238" s="240">
        <v>0</v>
      </c>
      <c r="S238" s="240">
        <v>0</v>
      </c>
      <c r="T238" s="240">
        <v>0</v>
      </c>
      <c r="U238" s="240">
        <v>0</v>
      </c>
      <c r="V238" s="240">
        <v>0</v>
      </c>
      <c r="W238" s="240">
        <v>0</v>
      </c>
      <c r="X238" s="240">
        <v>0</v>
      </c>
      <c r="Y238" s="240">
        <v>0</v>
      </c>
      <c r="Z238" s="240">
        <v>0</v>
      </c>
      <c r="AA238" s="240">
        <v>0</v>
      </c>
      <c r="AB238" s="240">
        <v>0</v>
      </c>
      <c r="AC238" s="240">
        <v>0</v>
      </c>
      <c r="AD238" s="240">
        <v>8.4585276646584173</v>
      </c>
      <c r="AE238" s="240">
        <v>0</v>
      </c>
      <c r="AF238" s="240">
        <v>0</v>
      </c>
      <c r="AG238" s="240">
        <v>0</v>
      </c>
      <c r="AH238" s="240">
        <v>0</v>
      </c>
      <c r="AI238" s="240">
        <v>0</v>
      </c>
      <c r="AJ238" s="240">
        <v>0</v>
      </c>
      <c r="AK238" s="240">
        <v>0</v>
      </c>
      <c r="AL238" s="240">
        <v>0</v>
      </c>
      <c r="AM238" s="240">
        <v>0</v>
      </c>
      <c r="AN238" s="240">
        <v>0</v>
      </c>
      <c r="AO238" s="240">
        <v>0</v>
      </c>
      <c r="AP238" s="240">
        <v>0</v>
      </c>
      <c r="AQ238" s="240">
        <v>0</v>
      </c>
      <c r="AR238" s="240">
        <v>0</v>
      </c>
      <c r="AS238" s="240">
        <v>0</v>
      </c>
      <c r="AT238" s="240">
        <v>0</v>
      </c>
      <c r="AU238" s="240">
        <v>0</v>
      </c>
      <c r="AV238" s="240">
        <v>0</v>
      </c>
      <c r="AW238" s="240">
        <v>0</v>
      </c>
      <c r="AX238" s="240">
        <v>0</v>
      </c>
      <c r="AY238" s="240">
        <v>0</v>
      </c>
      <c r="AZ238" s="240">
        <v>0</v>
      </c>
      <c r="BA238" s="240">
        <v>0</v>
      </c>
      <c r="BB238" s="240">
        <v>0</v>
      </c>
      <c r="BC238" s="240">
        <v>0</v>
      </c>
    </row>
    <row r="239" spans="1:55" customFormat="1" ht="31.5">
      <c r="A239" s="238" t="s">
        <v>887</v>
      </c>
      <c r="B239" s="239" t="s">
        <v>933</v>
      </c>
      <c r="C239" s="238" t="s">
        <v>934</v>
      </c>
      <c r="D239" s="240">
        <v>7.4927694915254204</v>
      </c>
      <c r="E239" s="240">
        <v>0</v>
      </c>
      <c r="F239" s="240">
        <v>0</v>
      </c>
      <c r="G239" s="240">
        <v>0</v>
      </c>
      <c r="H239" s="240">
        <v>0</v>
      </c>
      <c r="I239" s="240">
        <v>0</v>
      </c>
      <c r="J239" s="240">
        <v>0</v>
      </c>
      <c r="K239" s="240">
        <v>0</v>
      </c>
      <c r="L239" s="240">
        <v>0</v>
      </c>
      <c r="M239" s="240">
        <v>0</v>
      </c>
      <c r="N239" s="240">
        <v>0</v>
      </c>
      <c r="O239" s="240">
        <v>0</v>
      </c>
      <c r="P239" s="240">
        <v>0</v>
      </c>
      <c r="Q239" s="240">
        <v>0</v>
      </c>
      <c r="R239" s="240">
        <v>0</v>
      </c>
      <c r="S239" s="240">
        <v>0</v>
      </c>
      <c r="T239" s="240">
        <v>0</v>
      </c>
      <c r="U239" s="240">
        <v>0</v>
      </c>
      <c r="V239" s="240">
        <v>0</v>
      </c>
      <c r="W239" s="240">
        <v>0</v>
      </c>
      <c r="X239" s="240">
        <v>0</v>
      </c>
      <c r="Y239" s="240">
        <v>0</v>
      </c>
      <c r="Z239" s="240">
        <v>0</v>
      </c>
      <c r="AA239" s="240">
        <v>0</v>
      </c>
      <c r="AB239" s="240">
        <v>0</v>
      </c>
      <c r="AC239" s="240">
        <v>0</v>
      </c>
      <c r="AD239" s="240">
        <v>6.2439745762711842</v>
      </c>
      <c r="AE239" s="240">
        <v>0</v>
      </c>
      <c r="AF239" s="240">
        <v>0</v>
      </c>
      <c r="AG239" s="240">
        <v>0</v>
      </c>
      <c r="AH239" s="240">
        <v>0</v>
      </c>
      <c r="AI239" s="240">
        <v>0</v>
      </c>
      <c r="AJ239" s="240">
        <v>0</v>
      </c>
      <c r="AK239" s="240">
        <v>0</v>
      </c>
      <c r="AL239" s="240">
        <v>0</v>
      </c>
      <c r="AM239" s="240">
        <v>0</v>
      </c>
      <c r="AN239" s="240">
        <v>0</v>
      </c>
      <c r="AO239" s="240">
        <v>0</v>
      </c>
      <c r="AP239" s="240">
        <v>0</v>
      </c>
      <c r="AQ239" s="240">
        <v>0</v>
      </c>
      <c r="AR239" s="240">
        <v>0</v>
      </c>
      <c r="AS239" s="240">
        <v>0</v>
      </c>
      <c r="AT239" s="240">
        <v>0</v>
      </c>
      <c r="AU239" s="240">
        <v>0</v>
      </c>
      <c r="AV239" s="240">
        <v>0</v>
      </c>
      <c r="AW239" s="240">
        <v>0</v>
      </c>
      <c r="AX239" s="240">
        <v>0</v>
      </c>
      <c r="AY239" s="240">
        <v>0</v>
      </c>
      <c r="AZ239" s="240">
        <v>0</v>
      </c>
      <c r="BA239" s="240">
        <v>0</v>
      </c>
      <c r="BB239" s="240">
        <v>0</v>
      </c>
      <c r="BC239" s="240">
        <v>0</v>
      </c>
    </row>
    <row r="240" spans="1:55" customFormat="1" ht="47.25">
      <c r="A240" s="238" t="s">
        <v>887</v>
      </c>
      <c r="B240" s="239" t="s">
        <v>935</v>
      </c>
      <c r="C240" s="238" t="s">
        <v>936</v>
      </c>
      <c r="D240" s="240">
        <v>0</v>
      </c>
      <c r="E240" s="240">
        <v>0</v>
      </c>
      <c r="F240" s="240">
        <v>0</v>
      </c>
      <c r="G240" s="240">
        <v>0</v>
      </c>
      <c r="H240" s="240">
        <v>0</v>
      </c>
      <c r="I240" s="240">
        <v>0</v>
      </c>
      <c r="J240" s="240">
        <v>0</v>
      </c>
      <c r="K240" s="240">
        <v>0</v>
      </c>
      <c r="L240" s="240">
        <v>0</v>
      </c>
      <c r="M240" s="240">
        <v>0</v>
      </c>
      <c r="N240" s="240">
        <v>0</v>
      </c>
      <c r="O240" s="240">
        <v>0</v>
      </c>
      <c r="P240" s="240">
        <v>0</v>
      </c>
      <c r="Q240" s="240">
        <v>0</v>
      </c>
      <c r="R240" s="240">
        <v>0</v>
      </c>
      <c r="S240" s="240">
        <v>0</v>
      </c>
      <c r="T240" s="240">
        <v>0</v>
      </c>
      <c r="U240" s="240">
        <v>0</v>
      </c>
      <c r="V240" s="240">
        <v>0</v>
      </c>
      <c r="W240" s="240">
        <v>0</v>
      </c>
      <c r="X240" s="240">
        <v>0</v>
      </c>
      <c r="Y240" s="240">
        <v>0</v>
      </c>
      <c r="Z240" s="240">
        <v>0</v>
      </c>
      <c r="AA240" s="240">
        <v>0</v>
      </c>
      <c r="AB240" s="240">
        <v>0</v>
      </c>
      <c r="AC240" s="240">
        <v>0</v>
      </c>
      <c r="AD240" s="240">
        <v>0</v>
      </c>
      <c r="AE240" s="240">
        <v>1.2049059999999999E-2</v>
      </c>
      <c r="AF240" s="240">
        <v>0</v>
      </c>
      <c r="AG240" s="240">
        <v>0</v>
      </c>
      <c r="AH240" s="240">
        <v>0</v>
      </c>
      <c r="AI240" s="240">
        <v>1.2049059999999999E-2</v>
      </c>
      <c r="AJ240" s="240">
        <v>1.2049059999999999E-2</v>
      </c>
      <c r="AK240" s="240">
        <v>0</v>
      </c>
      <c r="AL240" s="240">
        <v>0</v>
      </c>
      <c r="AM240" s="240">
        <v>0</v>
      </c>
      <c r="AN240" s="240">
        <v>1.2049059999999999E-2</v>
      </c>
      <c r="AO240" s="240">
        <v>0</v>
      </c>
      <c r="AP240" s="240">
        <v>0</v>
      </c>
      <c r="AQ240" s="240">
        <v>0</v>
      </c>
      <c r="AR240" s="240">
        <v>0</v>
      </c>
      <c r="AS240" s="240">
        <v>0</v>
      </c>
      <c r="AT240" s="240">
        <v>0</v>
      </c>
      <c r="AU240" s="240">
        <v>0</v>
      </c>
      <c r="AV240" s="240">
        <v>0</v>
      </c>
      <c r="AW240" s="240">
        <v>0</v>
      </c>
      <c r="AX240" s="240">
        <v>0</v>
      </c>
      <c r="AY240" s="240">
        <v>0</v>
      </c>
      <c r="AZ240" s="240">
        <v>0</v>
      </c>
      <c r="BA240" s="240">
        <v>0</v>
      </c>
      <c r="BB240" s="240">
        <v>0</v>
      </c>
      <c r="BC240" s="240">
        <v>0</v>
      </c>
    </row>
    <row r="241" spans="1:55" customFormat="1" ht="47.25">
      <c r="A241" s="238" t="s">
        <v>887</v>
      </c>
      <c r="B241" s="239" t="s">
        <v>937</v>
      </c>
      <c r="C241" s="238" t="s">
        <v>938</v>
      </c>
      <c r="D241" s="240">
        <v>7</v>
      </c>
      <c r="E241" s="240">
        <v>0.5</v>
      </c>
      <c r="F241" s="240">
        <v>0</v>
      </c>
      <c r="G241" s="240">
        <v>0</v>
      </c>
      <c r="H241" s="240">
        <v>0.5</v>
      </c>
      <c r="I241" s="240">
        <v>0</v>
      </c>
      <c r="J241" s="240">
        <v>0.5</v>
      </c>
      <c r="K241" s="240">
        <v>0</v>
      </c>
      <c r="L241" s="240">
        <v>0</v>
      </c>
      <c r="M241" s="240">
        <v>0.5</v>
      </c>
      <c r="N241" s="240">
        <v>0</v>
      </c>
      <c r="O241" s="240">
        <v>0</v>
      </c>
      <c r="P241" s="240">
        <v>0</v>
      </c>
      <c r="Q241" s="240">
        <v>0</v>
      </c>
      <c r="R241" s="240">
        <v>0</v>
      </c>
      <c r="S241" s="240">
        <v>0</v>
      </c>
      <c r="T241" s="240">
        <v>0</v>
      </c>
      <c r="U241" s="240">
        <v>0</v>
      </c>
      <c r="V241" s="240">
        <v>0</v>
      </c>
      <c r="W241" s="240">
        <v>0</v>
      </c>
      <c r="X241" s="240">
        <v>0</v>
      </c>
      <c r="Y241" s="240">
        <v>0</v>
      </c>
      <c r="Z241" s="240">
        <v>0</v>
      </c>
      <c r="AA241" s="240">
        <v>0</v>
      </c>
      <c r="AB241" s="240">
        <v>0</v>
      </c>
      <c r="AC241" s="240">
        <v>0</v>
      </c>
      <c r="AD241" s="240">
        <v>5.8333333333333339</v>
      </c>
      <c r="AE241" s="240">
        <v>1.2049059999999999E-2</v>
      </c>
      <c r="AF241" s="240">
        <v>0</v>
      </c>
      <c r="AG241" s="240">
        <v>0</v>
      </c>
      <c r="AH241" s="240">
        <v>0</v>
      </c>
      <c r="AI241" s="240">
        <v>1.2049059999999999E-2</v>
      </c>
      <c r="AJ241" s="240">
        <v>1.2049059999999999E-2</v>
      </c>
      <c r="AK241" s="240">
        <v>0</v>
      </c>
      <c r="AL241" s="240">
        <v>0</v>
      </c>
      <c r="AM241" s="240">
        <v>0</v>
      </c>
      <c r="AN241" s="240">
        <v>1.2049059999999999E-2</v>
      </c>
      <c r="AO241" s="240">
        <v>0</v>
      </c>
      <c r="AP241" s="240">
        <v>0</v>
      </c>
      <c r="AQ241" s="240">
        <v>0</v>
      </c>
      <c r="AR241" s="240">
        <v>0</v>
      </c>
      <c r="AS241" s="240">
        <v>0</v>
      </c>
      <c r="AT241" s="240">
        <v>0</v>
      </c>
      <c r="AU241" s="240">
        <v>0</v>
      </c>
      <c r="AV241" s="240">
        <v>0</v>
      </c>
      <c r="AW241" s="240">
        <v>0</v>
      </c>
      <c r="AX241" s="240">
        <v>0</v>
      </c>
      <c r="AY241" s="240">
        <v>0</v>
      </c>
      <c r="AZ241" s="240">
        <v>0</v>
      </c>
      <c r="BA241" s="240">
        <v>0</v>
      </c>
      <c r="BB241" s="240">
        <v>0</v>
      </c>
      <c r="BC241" s="240">
        <v>0</v>
      </c>
    </row>
    <row r="242" spans="1:55" customFormat="1" ht="31.5">
      <c r="A242" s="238" t="s">
        <v>887</v>
      </c>
      <c r="B242" s="239" t="s">
        <v>939</v>
      </c>
      <c r="C242" s="238" t="s">
        <v>940</v>
      </c>
      <c r="D242" s="240">
        <v>10.303786440678</v>
      </c>
      <c r="E242" s="240">
        <v>0</v>
      </c>
      <c r="F242" s="240">
        <v>0</v>
      </c>
      <c r="G242" s="240">
        <v>0</v>
      </c>
      <c r="H242" s="240">
        <v>0</v>
      </c>
      <c r="I242" s="240">
        <v>0</v>
      </c>
      <c r="J242" s="240">
        <v>0</v>
      </c>
      <c r="K242" s="240">
        <v>0</v>
      </c>
      <c r="L242" s="240">
        <v>0</v>
      </c>
      <c r="M242" s="240">
        <v>0</v>
      </c>
      <c r="N242" s="240">
        <v>0</v>
      </c>
      <c r="O242" s="240">
        <v>0</v>
      </c>
      <c r="P242" s="240">
        <v>0</v>
      </c>
      <c r="Q242" s="240">
        <v>0</v>
      </c>
      <c r="R242" s="240">
        <v>0</v>
      </c>
      <c r="S242" s="240">
        <v>0</v>
      </c>
      <c r="T242" s="240">
        <v>0</v>
      </c>
      <c r="U242" s="240">
        <v>0</v>
      </c>
      <c r="V242" s="240">
        <v>0</v>
      </c>
      <c r="W242" s="240">
        <v>0</v>
      </c>
      <c r="X242" s="240">
        <v>0</v>
      </c>
      <c r="Y242" s="240">
        <v>0</v>
      </c>
      <c r="Z242" s="240">
        <v>0</v>
      </c>
      <c r="AA242" s="240">
        <v>0</v>
      </c>
      <c r="AB242" s="240">
        <v>0</v>
      </c>
      <c r="AC242" s="240">
        <v>0</v>
      </c>
      <c r="AD242" s="240">
        <v>8.5864887005650008</v>
      </c>
      <c r="AE242" s="240">
        <v>0</v>
      </c>
      <c r="AF242" s="240">
        <v>0</v>
      </c>
      <c r="AG242" s="240">
        <v>0</v>
      </c>
      <c r="AH242" s="240">
        <v>0</v>
      </c>
      <c r="AI242" s="240">
        <v>0</v>
      </c>
      <c r="AJ242" s="240">
        <v>0</v>
      </c>
      <c r="AK242" s="240">
        <v>0</v>
      </c>
      <c r="AL242" s="240">
        <v>0</v>
      </c>
      <c r="AM242" s="240">
        <v>0</v>
      </c>
      <c r="AN242" s="240">
        <v>0</v>
      </c>
      <c r="AO242" s="240">
        <v>0</v>
      </c>
      <c r="AP242" s="240">
        <v>0</v>
      </c>
      <c r="AQ242" s="240">
        <v>0</v>
      </c>
      <c r="AR242" s="240">
        <v>0</v>
      </c>
      <c r="AS242" s="240">
        <v>0</v>
      </c>
      <c r="AT242" s="240">
        <v>0</v>
      </c>
      <c r="AU242" s="240">
        <v>0</v>
      </c>
      <c r="AV242" s="240">
        <v>0</v>
      </c>
      <c r="AW242" s="240">
        <v>0</v>
      </c>
      <c r="AX242" s="240">
        <v>0</v>
      </c>
      <c r="AY242" s="240">
        <v>0</v>
      </c>
      <c r="AZ242" s="240">
        <v>0</v>
      </c>
      <c r="BA242" s="240">
        <v>0</v>
      </c>
      <c r="BB242" s="240">
        <v>0</v>
      </c>
      <c r="BC242" s="240">
        <v>0</v>
      </c>
    </row>
    <row r="243" spans="1:55" customFormat="1" ht="31.5">
      <c r="A243" s="238" t="s">
        <v>887</v>
      </c>
      <c r="B243" s="239" t="s">
        <v>941</v>
      </c>
      <c r="C243" s="238" t="s">
        <v>942</v>
      </c>
      <c r="D243" s="240">
        <v>3.7947152542372882</v>
      </c>
      <c r="E243" s="240">
        <v>0</v>
      </c>
      <c r="F243" s="240">
        <v>0</v>
      </c>
      <c r="G243" s="240">
        <v>0</v>
      </c>
      <c r="H243" s="240">
        <v>0</v>
      </c>
      <c r="I243" s="240">
        <v>0</v>
      </c>
      <c r="J243" s="240">
        <v>0</v>
      </c>
      <c r="K243" s="240">
        <v>0</v>
      </c>
      <c r="L243" s="240">
        <v>0</v>
      </c>
      <c r="M243" s="240">
        <v>0</v>
      </c>
      <c r="N243" s="240">
        <v>0</v>
      </c>
      <c r="O243" s="240">
        <v>0</v>
      </c>
      <c r="P243" s="240">
        <v>0</v>
      </c>
      <c r="Q243" s="240">
        <v>0</v>
      </c>
      <c r="R243" s="240">
        <v>0</v>
      </c>
      <c r="S243" s="240">
        <v>0</v>
      </c>
      <c r="T243" s="240">
        <v>0</v>
      </c>
      <c r="U243" s="240">
        <v>0</v>
      </c>
      <c r="V243" s="240">
        <v>0</v>
      </c>
      <c r="W243" s="240">
        <v>0</v>
      </c>
      <c r="X243" s="240">
        <v>0</v>
      </c>
      <c r="Y243" s="240">
        <v>0</v>
      </c>
      <c r="Z243" s="240">
        <v>0</v>
      </c>
      <c r="AA243" s="240">
        <v>0</v>
      </c>
      <c r="AB243" s="240">
        <v>0</v>
      </c>
      <c r="AC243" s="240">
        <v>0</v>
      </c>
      <c r="AD243" s="240">
        <v>3.1622627118644071</v>
      </c>
      <c r="AE243" s="240">
        <v>0</v>
      </c>
      <c r="AF243" s="240">
        <v>0</v>
      </c>
      <c r="AG243" s="240">
        <v>0</v>
      </c>
      <c r="AH243" s="240">
        <v>0</v>
      </c>
      <c r="AI243" s="240">
        <v>0</v>
      </c>
      <c r="AJ243" s="240">
        <v>0</v>
      </c>
      <c r="AK243" s="240">
        <v>0</v>
      </c>
      <c r="AL243" s="240">
        <v>0</v>
      </c>
      <c r="AM243" s="240">
        <v>0</v>
      </c>
      <c r="AN243" s="240">
        <v>0</v>
      </c>
      <c r="AO243" s="240">
        <v>0</v>
      </c>
      <c r="AP243" s="240">
        <v>0</v>
      </c>
      <c r="AQ243" s="240">
        <v>0</v>
      </c>
      <c r="AR243" s="240">
        <v>0</v>
      </c>
      <c r="AS243" s="240">
        <v>0</v>
      </c>
      <c r="AT243" s="240">
        <v>0</v>
      </c>
      <c r="AU243" s="240">
        <v>0</v>
      </c>
      <c r="AV243" s="240">
        <v>0</v>
      </c>
      <c r="AW243" s="240">
        <v>0</v>
      </c>
      <c r="AX243" s="240">
        <v>0</v>
      </c>
      <c r="AY243" s="240">
        <v>0</v>
      </c>
      <c r="AZ243" s="240">
        <v>0</v>
      </c>
      <c r="BA243" s="240">
        <v>0</v>
      </c>
      <c r="BB243" s="240">
        <v>0</v>
      </c>
      <c r="BC243" s="240">
        <v>0</v>
      </c>
    </row>
    <row r="244" spans="1:55" customFormat="1" ht="31.5">
      <c r="A244" s="238" t="s">
        <v>887</v>
      </c>
      <c r="B244" s="239" t="s">
        <v>943</v>
      </c>
      <c r="C244" s="238" t="s">
        <v>944</v>
      </c>
      <c r="D244" s="240">
        <v>3.7947152542372882</v>
      </c>
      <c r="E244" s="240">
        <v>0</v>
      </c>
      <c r="F244" s="240">
        <v>0</v>
      </c>
      <c r="G244" s="240">
        <v>0</v>
      </c>
      <c r="H244" s="240">
        <v>0</v>
      </c>
      <c r="I244" s="240">
        <v>0</v>
      </c>
      <c r="J244" s="240">
        <v>0</v>
      </c>
      <c r="K244" s="240">
        <v>0</v>
      </c>
      <c r="L244" s="240">
        <v>0</v>
      </c>
      <c r="M244" s="240">
        <v>0</v>
      </c>
      <c r="N244" s="240">
        <v>0</v>
      </c>
      <c r="O244" s="240">
        <v>0</v>
      </c>
      <c r="P244" s="240">
        <v>0</v>
      </c>
      <c r="Q244" s="240">
        <v>0</v>
      </c>
      <c r="R244" s="240">
        <v>0</v>
      </c>
      <c r="S244" s="240">
        <v>0</v>
      </c>
      <c r="T244" s="240">
        <v>0</v>
      </c>
      <c r="U244" s="240">
        <v>0</v>
      </c>
      <c r="V244" s="240">
        <v>0</v>
      </c>
      <c r="W244" s="240">
        <v>0</v>
      </c>
      <c r="X244" s="240">
        <v>0</v>
      </c>
      <c r="Y244" s="240">
        <v>0</v>
      </c>
      <c r="Z244" s="240">
        <v>0</v>
      </c>
      <c r="AA244" s="240">
        <v>0</v>
      </c>
      <c r="AB244" s="240">
        <v>0</v>
      </c>
      <c r="AC244" s="240">
        <v>0</v>
      </c>
      <c r="AD244" s="240">
        <v>3.1622627118644071</v>
      </c>
      <c r="AE244" s="240">
        <v>0</v>
      </c>
      <c r="AF244" s="240">
        <v>0</v>
      </c>
      <c r="AG244" s="240">
        <v>0</v>
      </c>
      <c r="AH244" s="240">
        <v>0</v>
      </c>
      <c r="AI244" s="240">
        <v>0</v>
      </c>
      <c r="AJ244" s="240">
        <v>0</v>
      </c>
      <c r="AK244" s="240">
        <v>0</v>
      </c>
      <c r="AL244" s="240">
        <v>0</v>
      </c>
      <c r="AM244" s="240">
        <v>0</v>
      </c>
      <c r="AN244" s="240">
        <v>0</v>
      </c>
      <c r="AO244" s="240">
        <v>0</v>
      </c>
      <c r="AP244" s="240">
        <v>0</v>
      </c>
      <c r="AQ244" s="240">
        <v>0</v>
      </c>
      <c r="AR244" s="240">
        <v>0</v>
      </c>
      <c r="AS244" s="240">
        <v>0</v>
      </c>
      <c r="AT244" s="240">
        <v>0</v>
      </c>
      <c r="AU244" s="240">
        <v>0</v>
      </c>
      <c r="AV244" s="240">
        <v>0</v>
      </c>
      <c r="AW244" s="240">
        <v>0</v>
      </c>
      <c r="AX244" s="240">
        <v>0</v>
      </c>
      <c r="AY244" s="240">
        <v>0</v>
      </c>
      <c r="AZ244" s="240">
        <v>0</v>
      </c>
      <c r="BA244" s="240">
        <v>0</v>
      </c>
      <c r="BB244" s="240">
        <v>0</v>
      </c>
      <c r="BC244" s="240">
        <v>0</v>
      </c>
    </row>
    <row r="245" spans="1:55" customFormat="1" ht="31.5">
      <c r="A245" s="238" t="s">
        <v>887</v>
      </c>
      <c r="B245" s="239" t="s">
        <v>945</v>
      </c>
      <c r="C245" s="238" t="s">
        <v>946</v>
      </c>
      <c r="D245" s="240">
        <v>4.3613050847457604</v>
      </c>
      <c r="E245" s="240">
        <v>0</v>
      </c>
      <c r="F245" s="240">
        <v>0</v>
      </c>
      <c r="G245" s="240">
        <v>0</v>
      </c>
      <c r="H245" s="240">
        <v>0</v>
      </c>
      <c r="I245" s="240">
        <v>0</v>
      </c>
      <c r="J245" s="240">
        <v>0</v>
      </c>
      <c r="K245" s="240">
        <v>0</v>
      </c>
      <c r="L245" s="240">
        <v>0</v>
      </c>
      <c r="M245" s="240">
        <v>0</v>
      </c>
      <c r="N245" s="240">
        <v>0</v>
      </c>
      <c r="O245" s="240">
        <v>0</v>
      </c>
      <c r="P245" s="240">
        <v>0</v>
      </c>
      <c r="Q245" s="240">
        <v>0</v>
      </c>
      <c r="R245" s="240">
        <v>0</v>
      </c>
      <c r="S245" s="240">
        <v>0</v>
      </c>
      <c r="T245" s="240">
        <v>0</v>
      </c>
      <c r="U245" s="240">
        <v>0</v>
      </c>
      <c r="V245" s="240">
        <v>0</v>
      </c>
      <c r="W245" s="240">
        <v>0</v>
      </c>
      <c r="X245" s="240">
        <v>0</v>
      </c>
      <c r="Y245" s="240">
        <v>0</v>
      </c>
      <c r="Z245" s="240">
        <v>0</v>
      </c>
      <c r="AA245" s="240">
        <v>0</v>
      </c>
      <c r="AB245" s="240">
        <v>0</v>
      </c>
      <c r="AC245" s="240">
        <v>0</v>
      </c>
      <c r="AD245" s="240">
        <v>3.6344209039548003</v>
      </c>
      <c r="AE245" s="240">
        <v>0</v>
      </c>
      <c r="AF245" s="240">
        <v>0</v>
      </c>
      <c r="AG245" s="240">
        <v>0</v>
      </c>
      <c r="AH245" s="240">
        <v>0</v>
      </c>
      <c r="AI245" s="240">
        <v>0</v>
      </c>
      <c r="AJ245" s="240">
        <v>0</v>
      </c>
      <c r="AK245" s="240">
        <v>0</v>
      </c>
      <c r="AL245" s="240">
        <v>0</v>
      </c>
      <c r="AM245" s="240">
        <v>0</v>
      </c>
      <c r="AN245" s="240">
        <v>0</v>
      </c>
      <c r="AO245" s="240">
        <v>0</v>
      </c>
      <c r="AP245" s="240">
        <v>0</v>
      </c>
      <c r="AQ245" s="240">
        <v>0</v>
      </c>
      <c r="AR245" s="240">
        <v>0</v>
      </c>
      <c r="AS245" s="240">
        <v>0</v>
      </c>
      <c r="AT245" s="240">
        <v>0</v>
      </c>
      <c r="AU245" s="240">
        <v>0</v>
      </c>
      <c r="AV245" s="240">
        <v>0</v>
      </c>
      <c r="AW245" s="240">
        <v>0</v>
      </c>
      <c r="AX245" s="240">
        <v>0</v>
      </c>
      <c r="AY245" s="240">
        <v>0</v>
      </c>
      <c r="AZ245" s="240">
        <v>0</v>
      </c>
      <c r="BA245" s="240">
        <v>0</v>
      </c>
      <c r="BB245" s="240">
        <v>0</v>
      </c>
      <c r="BC245" s="240">
        <v>0</v>
      </c>
    </row>
    <row r="246" spans="1:55" customFormat="1" ht="47.25">
      <c r="A246" s="238" t="s">
        <v>887</v>
      </c>
      <c r="B246" s="239" t="s">
        <v>947</v>
      </c>
      <c r="C246" s="238" t="s">
        <v>948</v>
      </c>
      <c r="D246" s="240">
        <v>3</v>
      </c>
      <c r="E246" s="240">
        <v>0</v>
      </c>
      <c r="F246" s="240">
        <v>0</v>
      </c>
      <c r="G246" s="240">
        <v>0</v>
      </c>
      <c r="H246" s="240">
        <v>0</v>
      </c>
      <c r="I246" s="240">
        <v>0</v>
      </c>
      <c r="J246" s="240">
        <v>0</v>
      </c>
      <c r="K246" s="240">
        <v>0</v>
      </c>
      <c r="L246" s="240">
        <v>0</v>
      </c>
      <c r="M246" s="240">
        <v>0</v>
      </c>
      <c r="N246" s="240">
        <v>0</v>
      </c>
      <c r="O246" s="240">
        <v>0</v>
      </c>
      <c r="P246" s="240">
        <v>0</v>
      </c>
      <c r="Q246" s="240">
        <v>0</v>
      </c>
      <c r="R246" s="240">
        <v>0</v>
      </c>
      <c r="S246" s="240">
        <v>0</v>
      </c>
      <c r="T246" s="240">
        <v>0</v>
      </c>
      <c r="U246" s="240">
        <v>0</v>
      </c>
      <c r="V246" s="240">
        <v>0</v>
      </c>
      <c r="W246" s="240">
        <v>0</v>
      </c>
      <c r="X246" s="240">
        <v>0</v>
      </c>
      <c r="Y246" s="240">
        <v>0</v>
      </c>
      <c r="Z246" s="240">
        <v>0</v>
      </c>
      <c r="AA246" s="240">
        <v>0</v>
      </c>
      <c r="AB246" s="240">
        <v>0</v>
      </c>
      <c r="AC246" s="240">
        <v>0</v>
      </c>
      <c r="AD246" s="240">
        <v>2.5</v>
      </c>
      <c r="AE246" s="240">
        <v>0</v>
      </c>
      <c r="AF246" s="240">
        <v>0</v>
      </c>
      <c r="AG246" s="240">
        <v>0</v>
      </c>
      <c r="AH246" s="240">
        <v>0</v>
      </c>
      <c r="AI246" s="240">
        <v>0</v>
      </c>
      <c r="AJ246" s="240">
        <v>0</v>
      </c>
      <c r="AK246" s="240">
        <v>0</v>
      </c>
      <c r="AL246" s="240">
        <v>0</v>
      </c>
      <c r="AM246" s="240">
        <v>0</v>
      </c>
      <c r="AN246" s="240">
        <v>0</v>
      </c>
      <c r="AO246" s="240">
        <v>0</v>
      </c>
      <c r="AP246" s="240">
        <v>0</v>
      </c>
      <c r="AQ246" s="240">
        <v>0</v>
      </c>
      <c r="AR246" s="240">
        <v>0</v>
      </c>
      <c r="AS246" s="240">
        <v>0</v>
      </c>
      <c r="AT246" s="240">
        <v>0</v>
      </c>
      <c r="AU246" s="240">
        <v>0</v>
      </c>
      <c r="AV246" s="240">
        <v>0</v>
      </c>
      <c r="AW246" s="240">
        <v>0</v>
      </c>
      <c r="AX246" s="240">
        <v>0</v>
      </c>
      <c r="AY246" s="240">
        <v>0</v>
      </c>
      <c r="AZ246" s="240">
        <v>0</v>
      </c>
      <c r="BA246" s="240">
        <v>0</v>
      </c>
      <c r="BB246" s="240">
        <v>0</v>
      </c>
      <c r="BC246" s="240">
        <v>0</v>
      </c>
    </row>
    <row r="247" spans="1:55" customFormat="1" ht="31.5">
      <c r="A247" s="238" t="s">
        <v>887</v>
      </c>
      <c r="B247" s="239" t="s">
        <v>949</v>
      </c>
      <c r="C247" s="238" t="s">
        <v>950</v>
      </c>
      <c r="D247" s="240">
        <v>5.62372881355933</v>
      </c>
      <c r="E247" s="240">
        <v>0</v>
      </c>
      <c r="F247" s="240">
        <v>0</v>
      </c>
      <c r="G247" s="240">
        <v>0</v>
      </c>
      <c r="H247" s="240">
        <v>0</v>
      </c>
      <c r="I247" s="240">
        <v>0</v>
      </c>
      <c r="J247" s="240">
        <v>0</v>
      </c>
      <c r="K247" s="240">
        <v>0</v>
      </c>
      <c r="L247" s="240">
        <v>0</v>
      </c>
      <c r="M247" s="240">
        <v>0</v>
      </c>
      <c r="N247" s="240">
        <v>0</v>
      </c>
      <c r="O247" s="240">
        <v>0</v>
      </c>
      <c r="P247" s="240">
        <v>0</v>
      </c>
      <c r="Q247" s="240">
        <v>0</v>
      </c>
      <c r="R247" s="240">
        <v>0</v>
      </c>
      <c r="S247" s="240">
        <v>0</v>
      </c>
      <c r="T247" s="240">
        <v>0</v>
      </c>
      <c r="U247" s="240">
        <v>0</v>
      </c>
      <c r="V247" s="240">
        <v>0</v>
      </c>
      <c r="W247" s="240">
        <v>0</v>
      </c>
      <c r="X247" s="240">
        <v>0</v>
      </c>
      <c r="Y247" s="240">
        <v>0</v>
      </c>
      <c r="Z247" s="240">
        <v>0</v>
      </c>
      <c r="AA247" s="240">
        <v>0</v>
      </c>
      <c r="AB247" s="240">
        <v>0</v>
      </c>
      <c r="AC247" s="240">
        <v>0</v>
      </c>
      <c r="AD247" s="240">
        <v>4.6864406779661083</v>
      </c>
      <c r="AE247" s="240">
        <v>0</v>
      </c>
      <c r="AF247" s="240">
        <v>0</v>
      </c>
      <c r="AG247" s="240">
        <v>0</v>
      </c>
      <c r="AH247" s="240">
        <v>0</v>
      </c>
      <c r="AI247" s="240">
        <v>0</v>
      </c>
      <c r="AJ247" s="240">
        <v>0</v>
      </c>
      <c r="AK247" s="240">
        <v>0</v>
      </c>
      <c r="AL247" s="240">
        <v>0</v>
      </c>
      <c r="AM247" s="240">
        <v>0</v>
      </c>
      <c r="AN247" s="240">
        <v>0</v>
      </c>
      <c r="AO247" s="240">
        <v>0</v>
      </c>
      <c r="AP247" s="240">
        <v>0</v>
      </c>
      <c r="AQ247" s="240">
        <v>0</v>
      </c>
      <c r="AR247" s="240">
        <v>0</v>
      </c>
      <c r="AS247" s="240">
        <v>0</v>
      </c>
      <c r="AT247" s="240">
        <v>0</v>
      </c>
      <c r="AU247" s="240">
        <v>0</v>
      </c>
      <c r="AV247" s="240">
        <v>0</v>
      </c>
      <c r="AW247" s="240">
        <v>0</v>
      </c>
      <c r="AX247" s="240">
        <v>0</v>
      </c>
      <c r="AY247" s="240">
        <v>0</v>
      </c>
      <c r="AZ247" s="240">
        <v>0</v>
      </c>
      <c r="BA247" s="240">
        <v>0</v>
      </c>
      <c r="BB247" s="240">
        <v>0</v>
      </c>
      <c r="BC247" s="240">
        <v>0</v>
      </c>
    </row>
    <row r="248" spans="1:55" customFormat="1" ht="31.5">
      <c r="A248" s="238" t="s">
        <v>887</v>
      </c>
      <c r="B248" s="239" t="s">
        <v>951</v>
      </c>
      <c r="C248" s="238" t="s">
        <v>952</v>
      </c>
      <c r="D248" s="240">
        <v>2.6687762711864398</v>
      </c>
      <c r="E248" s="240">
        <v>0</v>
      </c>
      <c r="F248" s="240">
        <v>0</v>
      </c>
      <c r="G248" s="240">
        <v>0</v>
      </c>
      <c r="H248" s="240">
        <v>0</v>
      </c>
      <c r="I248" s="240">
        <v>0</v>
      </c>
      <c r="J248" s="240">
        <v>0</v>
      </c>
      <c r="K248" s="240">
        <v>0</v>
      </c>
      <c r="L248" s="240">
        <v>0</v>
      </c>
      <c r="M248" s="240">
        <v>0</v>
      </c>
      <c r="N248" s="240">
        <v>0</v>
      </c>
      <c r="O248" s="240">
        <v>0</v>
      </c>
      <c r="P248" s="240">
        <v>0</v>
      </c>
      <c r="Q248" s="240">
        <v>0</v>
      </c>
      <c r="R248" s="240">
        <v>0</v>
      </c>
      <c r="S248" s="240">
        <v>0</v>
      </c>
      <c r="T248" s="240">
        <v>0</v>
      </c>
      <c r="U248" s="240">
        <v>0</v>
      </c>
      <c r="V248" s="240">
        <v>0</v>
      </c>
      <c r="W248" s="240">
        <v>0</v>
      </c>
      <c r="X248" s="240">
        <v>0</v>
      </c>
      <c r="Y248" s="240">
        <v>0</v>
      </c>
      <c r="Z248" s="240">
        <v>0</v>
      </c>
      <c r="AA248" s="240">
        <v>0</v>
      </c>
      <c r="AB248" s="240">
        <v>0</v>
      </c>
      <c r="AC248" s="240">
        <v>0</v>
      </c>
      <c r="AD248" s="240">
        <v>2.2239802259886998</v>
      </c>
      <c r="AE248" s="240">
        <v>0</v>
      </c>
      <c r="AF248" s="240">
        <v>0</v>
      </c>
      <c r="AG248" s="240">
        <v>0</v>
      </c>
      <c r="AH248" s="240">
        <v>0</v>
      </c>
      <c r="AI248" s="240">
        <v>0</v>
      </c>
      <c r="AJ248" s="240">
        <v>0</v>
      </c>
      <c r="AK248" s="240">
        <v>0</v>
      </c>
      <c r="AL248" s="240">
        <v>0</v>
      </c>
      <c r="AM248" s="240">
        <v>0</v>
      </c>
      <c r="AN248" s="240">
        <v>0</v>
      </c>
      <c r="AO248" s="240">
        <v>0</v>
      </c>
      <c r="AP248" s="240">
        <v>0</v>
      </c>
      <c r="AQ248" s="240">
        <v>0</v>
      </c>
      <c r="AR248" s="240">
        <v>0</v>
      </c>
      <c r="AS248" s="240">
        <v>0</v>
      </c>
      <c r="AT248" s="240">
        <v>0</v>
      </c>
      <c r="AU248" s="240">
        <v>0</v>
      </c>
      <c r="AV248" s="240">
        <v>0</v>
      </c>
      <c r="AW248" s="240">
        <v>0</v>
      </c>
      <c r="AX248" s="240">
        <v>0</v>
      </c>
      <c r="AY248" s="240">
        <v>0</v>
      </c>
      <c r="AZ248" s="240">
        <v>0</v>
      </c>
      <c r="BA248" s="240">
        <v>0</v>
      </c>
      <c r="BB248" s="240">
        <v>0</v>
      </c>
      <c r="BC248" s="240">
        <v>0</v>
      </c>
    </row>
    <row r="249" spans="1:55" customFormat="1" ht="31.5">
      <c r="A249" s="238" t="s">
        <v>887</v>
      </c>
      <c r="B249" s="239" t="s">
        <v>953</v>
      </c>
      <c r="C249" s="238" t="s">
        <v>954</v>
      </c>
      <c r="D249" s="240">
        <v>3.5209118644067798</v>
      </c>
      <c r="E249" s="240">
        <v>0</v>
      </c>
      <c r="F249" s="240">
        <v>0</v>
      </c>
      <c r="G249" s="240">
        <v>0</v>
      </c>
      <c r="H249" s="240">
        <v>0</v>
      </c>
      <c r="I249" s="240">
        <v>0</v>
      </c>
      <c r="J249" s="240">
        <v>0</v>
      </c>
      <c r="K249" s="240">
        <v>0</v>
      </c>
      <c r="L249" s="240">
        <v>0</v>
      </c>
      <c r="M249" s="240">
        <v>0</v>
      </c>
      <c r="N249" s="240">
        <v>0</v>
      </c>
      <c r="O249" s="240">
        <v>0</v>
      </c>
      <c r="P249" s="240">
        <v>0</v>
      </c>
      <c r="Q249" s="240">
        <v>0</v>
      </c>
      <c r="R249" s="240">
        <v>0</v>
      </c>
      <c r="S249" s="240">
        <v>0</v>
      </c>
      <c r="T249" s="240">
        <v>0</v>
      </c>
      <c r="U249" s="240">
        <v>0</v>
      </c>
      <c r="V249" s="240">
        <v>0</v>
      </c>
      <c r="W249" s="240">
        <v>0</v>
      </c>
      <c r="X249" s="240">
        <v>0</v>
      </c>
      <c r="Y249" s="240">
        <v>0</v>
      </c>
      <c r="Z249" s="240">
        <v>0</v>
      </c>
      <c r="AA249" s="240">
        <v>0</v>
      </c>
      <c r="AB249" s="240">
        <v>0</v>
      </c>
      <c r="AC249" s="240">
        <v>0</v>
      </c>
      <c r="AD249" s="240">
        <v>2.9340932203389833</v>
      </c>
      <c r="AE249" s="240">
        <v>0</v>
      </c>
      <c r="AF249" s="240">
        <v>0</v>
      </c>
      <c r="AG249" s="240">
        <v>0</v>
      </c>
      <c r="AH249" s="240">
        <v>0</v>
      </c>
      <c r="AI249" s="240">
        <v>0</v>
      </c>
      <c r="AJ249" s="240">
        <v>0</v>
      </c>
      <c r="AK249" s="240">
        <v>0</v>
      </c>
      <c r="AL249" s="240">
        <v>0</v>
      </c>
      <c r="AM249" s="240">
        <v>0</v>
      </c>
      <c r="AN249" s="240">
        <v>0</v>
      </c>
      <c r="AO249" s="240">
        <v>0</v>
      </c>
      <c r="AP249" s="240">
        <v>0</v>
      </c>
      <c r="AQ249" s="240">
        <v>0</v>
      </c>
      <c r="AR249" s="240">
        <v>0</v>
      </c>
      <c r="AS249" s="240">
        <v>0</v>
      </c>
      <c r="AT249" s="240">
        <v>0</v>
      </c>
      <c r="AU249" s="240">
        <v>0</v>
      </c>
      <c r="AV249" s="240">
        <v>0</v>
      </c>
      <c r="AW249" s="240">
        <v>0</v>
      </c>
      <c r="AX249" s="240">
        <v>0</v>
      </c>
      <c r="AY249" s="240">
        <v>0</v>
      </c>
      <c r="AZ249" s="240">
        <v>0</v>
      </c>
      <c r="BA249" s="240">
        <v>0</v>
      </c>
      <c r="BB249" s="240">
        <v>0</v>
      </c>
      <c r="BC249" s="240">
        <v>0</v>
      </c>
    </row>
    <row r="250" spans="1:55" customFormat="1" ht="31.5">
      <c r="A250" s="238" t="s">
        <v>887</v>
      </c>
      <c r="B250" s="239" t="s">
        <v>955</v>
      </c>
      <c r="C250" s="238" t="s">
        <v>956</v>
      </c>
      <c r="D250" s="240">
        <v>0</v>
      </c>
      <c r="E250" s="240">
        <v>0</v>
      </c>
      <c r="F250" s="240">
        <v>0</v>
      </c>
      <c r="G250" s="240">
        <v>0</v>
      </c>
      <c r="H250" s="240">
        <v>0</v>
      </c>
      <c r="I250" s="240">
        <v>0</v>
      </c>
      <c r="J250" s="240">
        <v>0</v>
      </c>
      <c r="K250" s="240">
        <v>0</v>
      </c>
      <c r="L250" s="240">
        <v>0</v>
      </c>
      <c r="M250" s="240">
        <v>0</v>
      </c>
      <c r="N250" s="240">
        <v>0</v>
      </c>
      <c r="O250" s="240">
        <v>0</v>
      </c>
      <c r="P250" s="240">
        <v>0</v>
      </c>
      <c r="Q250" s="240">
        <v>0</v>
      </c>
      <c r="R250" s="240">
        <v>0</v>
      </c>
      <c r="S250" s="240">
        <v>0</v>
      </c>
      <c r="T250" s="240">
        <v>0</v>
      </c>
      <c r="U250" s="240">
        <v>0</v>
      </c>
      <c r="V250" s="240">
        <v>0</v>
      </c>
      <c r="W250" s="240">
        <v>0</v>
      </c>
      <c r="X250" s="240">
        <v>0</v>
      </c>
      <c r="Y250" s="240">
        <v>0</v>
      </c>
      <c r="Z250" s="240">
        <v>0</v>
      </c>
      <c r="AA250" s="240">
        <v>0</v>
      </c>
      <c r="AB250" s="240">
        <v>0</v>
      </c>
      <c r="AC250" s="240">
        <v>0</v>
      </c>
      <c r="AD250" s="240">
        <v>0</v>
      </c>
      <c r="AE250" s="240">
        <v>7.3314107699999997</v>
      </c>
      <c r="AF250" s="240">
        <v>0</v>
      </c>
      <c r="AG250" s="240">
        <v>0.80430056999999999</v>
      </c>
      <c r="AH250" s="240">
        <v>6.5271102000000001</v>
      </c>
      <c r="AI250" s="240">
        <v>0</v>
      </c>
      <c r="AJ250" s="240">
        <v>7.3314107699999997</v>
      </c>
      <c r="AK250" s="240">
        <v>0</v>
      </c>
      <c r="AL250" s="240">
        <v>0.80430056999999999</v>
      </c>
      <c r="AM250" s="240">
        <v>6.5271102000000001</v>
      </c>
      <c r="AN250" s="240">
        <v>0</v>
      </c>
      <c r="AO250" s="240">
        <v>0</v>
      </c>
      <c r="AP250" s="240">
        <v>0</v>
      </c>
      <c r="AQ250" s="240">
        <v>0</v>
      </c>
      <c r="AR250" s="240">
        <v>0</v>
      </c>
      <c r="AS250" s="240">
        <v>0</v>
      </c>
      <c r="AT250" s="240">
        <v>0</v>
      </c>
      <c r="AU250" s="240">
        <v>0</v>
      </c>
      <c r="AV250" s="240">
        <v>0</v>
      </c>
      <c r="AW250" s="240">
        <v>0</v>
      </c>
      <c r="AX250" s="240">
        <v>0</v>
      </c>
      <c r="AY250" s="240">
        <v>0</v>
      </c>
      <c r="AZ250" s="240">
        <v>0</v>
      </c>
      <c r="BA250" s="240">
        <v>0</v>
      </c>
      <c r="BB250" s="240">
        <v>0</v>
      </c>
      <c r="BC250" s="240">
        <v>0</v>
      </c>
    </row>
    <row r="251" spans="1:55" customFormat="1" ht="31.5">
      <c r="A251" s="238" t="s">
        <v>887</v>
      </c>
      <c r="B251" s="239" t="s">
        <v>957</v>
      </c>
      <c r="C251" s="238" t="s">
        <v>958</v>
      </c>
      <c r="D251" s="240">
        <v>3.74636949152542</v>
      </c>
      <c r="E251" s="240">
        <v>0</v>
      </c>
      <c r="F251" s="240">
        <v>0</v>
      </c>
      <c r="G251" s="240">
        <v>0</v>
      </c>
      <c r="H251" s="240">
        <v>0</v>
      </c>
      <c r="I251" s="240">
        <v>0</v>
      </c>
      <c r="J251" s="240">
        <v>0</v>
      </c>
      <c r="K251" s="240">
        <v>0</v>
      </c>
      <c r="L251" s="240">
        <v>0</v>
      </c>
      <c r="M251" s="240">
        <v>0</v>
      </c>
      <c r="N251" s="240">
        <v>0</v>
      </c>
      <c r="O251" s="240">
        <v>0</v>
      </c>
      <c r="P251" s="240">
        <v>0</v>
      </c>
      <c r="Q251" s="240">
        <v>0</v>
      </c>
      <c r="R251" s="240">
        <v>0</v>
      </c>
      <c r="S251" s="240">
        <v>0</v>
      </c>
      <c r="T251" s="240">
        <v>0</v>
      </c>
      <c r="U251" s="240">
        <v>0</v>
      </c>
      <c r="V251" s="240">
        <v>0</v>
      </c>
      <c r="W251" s="240">
        <v>0</v>
      </c>
      <c r="X251" s="240">
        <v>0</v>
      </c>
      <c r="Y251" s="240">
        <v>0</v>
      </c>
      <c r="Z251" s="240">
        <v>0</v>
      </c>
      <c r="AA251" s="240">
        <v>0</v>
      </c>
      <c r="AB251" s="240">
        <v>0</v>
      </c>
      <c r="AC251" s="240">
        <v>0</v>
      </c>
      <c r="AD251" s="240">
        <v>3.1219745762711835</v>
      </c>
      <c r="AE251" s="240">
        <v>0</v>
      </c>
      <c r="AF251" s="240">
        <v>0</v>
      </c>
      <c r="AG251" s="240">
        <v>0</v>
      </c>
      <c r="AH251" s="240">
        <v>0</v>
      </c>
      <c r="AI251" s="240">
        <v>0</v>
      </c>
      <c r="AJ251" s="240">
        <v>0</v>
      </c>
      <c r="AK251" s="240">
        <v>0</v>
      </c>
      <c r="AL251" s="240">
        <v>0</v>
      </c>
      <c r="AM251" s="240">
        <v>0</v>
      </c>
      <c r="AN251" s="240">
        <v>0</v>
      </c>
      <c r="AO251" s="240">
        <v>0</v>
      </c>
      <c r="AP251" s="240">
        <v>0</v>
      </c>
      <c r="AQ251" s="240">
        <v>0</v>
      </c>
      <c r="AR251" s="240">
        <v>0</v>
      </c>
      <c r="AS251" s="240">
        <v>0</v>
      </c>
      <c r="AT251" s="240">
        <v>0</v>
      </c>
      <c r="AU251" s="240">
        <v>0</v>
      </c>
      <c r="AV251" s="240">
        <v>0</v>
      </c>
      <c r="AW251" s="240">
        <v>0</v>
      </c>
      <c r="AX251" s="240">
        <v>0</v>
      </c>
      <c r="AY251" s="240">
        <v>0</v>
      </c>
      <c r="AZ251" s="240">
        <v>0</v>
      </c>
      <c r="BA251" s="240">
        <v>0</v>
      </c>
      <c r="BB251" s="240">
        <v>0</v>
      </c>
      <c r="BC251" s="240">
        <v>0</v>
      </c>
    </row>
    <row r="252" spans="1:55" customFormat="1" ht="31.5">
      <c r="A252" s="238" t="s">
        <v>887</v>
      </c>
      <c r="B252" s="239" t="s">
        <v>959</v>
      </c>
      <c r="C252" s="238" t="s">
        <v>960</v>
      </c>
      <c r="D252" s="240">
        <v>1.3951932203389801</v>
      </c>
      <c r="E252" s="240">
        <v>0</v>
      </c>
      <c r="F252" s="240">
        <v>0</v>
      </c>
      <c r="G252" s="240">
        <v>0</v>
      </c>
      <c r="H252" s="240">
        <v>0</v>
      </c>
      <c r="I252" s="240">
        <v>0</v>
      </c>
      <c r="J252" s="240">
        <v>0</v>
      </c>
      <c r="K252" s="240">
        <v>0</v>
      </c>
      <c r="L252" s="240">
        <v>0</v>
      </c>
      <c r="M252" s="240">
        <v>0</v>
      </c>
      <c r="N252" s="240">
        <v>0</v>
      </c>
      <c r="O252" s="240">
        <v>0</v>
      </c>
      <c r="P252" s="240">
        <v>0</v>
      </c>
      <c r="Q252" s="240">
        <v>0</v>
      </c>
      <c r="R252" s="240">
        <v>0</v>
      </c>
      <c r="S252" s="240">
        <v>0</v>
      </c>
      <c r="T252" s="240">
        <v>0</v>
      </c>
      <c r="U252" s="240">
        <v>0</v>
      </c>
      <c r="V252" s="240">
        <v>0</v>
      </c>
      <c r="W252" s="240">
        <v>0</v>
      </c>
      <c r="X252" s="240">
        <v>0</v>
      </c>
      <c r="Y252" s="240">
        <v>0</v>
      </c>
      <c r="Z252" s="240">
        <v>0</v>
      </c>
      <c r="AA252" s="240">
        <v>0</v>
      </c>
      <c r="AB252" s="240">
        <v>0</v>
      </c>
      <c r="AC252" s="240">
        <v>0</v>
      </c>
      <c r="AD252" s="240">
        <v>1.16266101694915</v>
      </c>
      <c r="AE252" s="240">
        <v>0</v>
      </c>
      <c r="AF252" s="240">
        <v>0</v>
      </c>
      <c r="AG252" s="240">
        <v>0</v>
      </c>
      <c r="AH252" s="240">
        <v>0</v>
      </c>
      <c r="AI252" s="240">
        <v>0</v>
      </c>
      <c r="AJ252" s="240">
        <v>0</v>
      </c>
      <c r="AK252" s="240">
        <v>0</v>
      </c>
      <c r="AL252" s="240">
        <v>0</v>
      </c>
      <c r="AM252" s="240">
        <v>0</v>
      </c>
      <c r="AN252" s="240">
        <v>0</v>
      </c>
      <c r="AO252" s="240">
        <v>0</v>
      </c>
      <c r="AP252" s="240">
        <v>0</v>
      </c>
      <c r="AQ252" s="240">
        <v>0</v>
      </c>
      <c r="AR252" s="240">
        <v>0</v>
      </c>
      <c r="AS252" s="240">
        <v>0</v>
      </c>
      <c r="AT252" s="240">
        <v>0</v>
      </c>
      <c r="AU252" s="240">
        <v>0</v>
      </c>
      <c r="AV252" s="240">
        <v>0</v>
      </c>
      <c r="AW252" s="240">
        <v>0</v>
      </c>
      <c r="AX252" s="240">
        <v>0</v>
      </c>
      <c r="AY252" s="240">
        <v>0</v>
      </c>
      <c r="AZ252" s="240">
        <v>0</v>
      </c>
      <c r="BA252" s="240">
        <v>0</v>
      </c>
      <c r="BB252" s="240">
        <v>0</v>
      </c>
      <c r="BC252" s="240">
        <v>0</v>
      </c>
    </row>
    <row r="253" spans="1:55" customFormat="1" ht="31.5">
      <c r="A253" s="238" t="s">
        <v>887</v>
      </c>
      <c r="B253" s="239" t="s">
        <v>961</v>
      </c>
      <c r="C253" s="238" t="s">
        <v>962</v>
      </c>
      <c r="D253" s="240">
        <v>4.5659728813559299</v>
      </c>
      <c r="E253" s="240">
        <v>0</v>
      </c>
      <c r="F253" s="240">
        <v>0</v>
      </c>
      <c r="G253" s="240">
        <v>0</v>
      </c>
      <c r="H253" s="240">
        <v>0</v>
      </c>
      <c r="I253" s="240">
        <v>0</v>
      </c>
      <c r="J253" s="240">
        <v>0</v>
      </c>
      <c r="K253" s="240">
        <v>0</v>
      </c>
      <c r="L253" s="240">
        <v>0</v>
      </c>
      <c r="M253" s="240">
        <v>0</v>
      </c>
      <c r="N253" s="240">
        <v>0</v>
      </c>
      <c r="O253" s="240">
        <v>0</v>
      </c>
      <c r="P253" s="240">
        <v>0</v>
      </c>
      <c r="Q253" s="240">
        <v>0</v>
      </c>
      <c r="R253" s="240">
        <v>0</v>
      </c>
      <c r="S253" s="240">
        <v>0</v>
      </c>
      <c r="T253" s="240">
        <v>0</v>
      </c>
      <c r="U253" s="240">
        <v>0</v>
      </c>
      <c r="V253" s="240">
        <v>0</v>
      </c>
      <c r="W253" s="240">
        <v>0</v>
      </c>
      <c r="X253" s="240">
        <v>0</v>
      </c>
      <c r="Y253" s="240">
        <v>0</v>
      </c>
      <c r="Z253" s="240">
        <v>0</v>
      </c>
      <c r="AA253" s="240">
        <v>0</v>
      </c>
      <c r="AB253" s="240">
        <v>0</v>
      </c>
      <c r="AC253" s="240">
        <v>0</v>
      </c>
      <c r="AD253" s="240">
        <v>3.8049774011299418</v>
      </c>
      <c r="AE253" s="240">
        <v>0</v>
      </c>
      <c r="AF253" s="240">
        <v>0</v>
      </c>
      <c r="AG253" s="240">
        <v>0</v>
      </c>
      <c r="AH253" s="240">
        <v>0</v>
      </c>
      <c r="AI253" s="240">
        <v>0</v>
      </c>
      <c r="AJ253" s="240">
        <v>0</v>
      </c>
      <c r="AK253" s="240">
        <v>0</v>
      </c>
      <c r="AL253" s="240">
        <v>0</v>
      </c>
      <c r="AM253" s="240">
        <v>0</v>
      </c>
      <c r="AN253" s="240">
        <v>0</v>
      </c>
      <c r="AO253" s="240">
        <v>0</v>
      </c>
      <c r="AP253" s="240">
        <v>0</v>
      </c>
      <c r="AQ253" s="240">
        <v>0</v>
      </c>
      <c r="AR253" s="240">
        <v>0</v>
      </c>
      <c r="AS253" s="240">
        <v>0</v>
      </c>
      <c r="AT253" s="240">
        <v>0</v>
      </c>
      <c r="AU253" s="240">
        <v>0</v>
      </c>
      <c r="AV253" s="240">
        <v>0</v>
      </c>
      <c r="AW253" s="240">
        <v>0</v>
      </c>
      <c r="AX253" s="240">
        <v>0</v>
      </c>
      <c r="AY253" s="240">
        <v>0</v>
      </c>
      <c r="AZ253" s="240">
        <v>0</v>
      </c>
      <c r="BA253" s="240">
        <v>0</v>
      </c>
      <c r="BB253" s="240">
        <v>0</v>
      </c>
      <c r="BC253" s="240">
        <v>0</v>
      </c>
    </row>
    <row r="254" spans="1:55" customFormat="1" ht="31.5">
      <c r="A254" s="238" t="s">
        <v>887</v>
      </c>
      <c r="B254" s="239" t="s">
        <v>963</v>
      </c>
      <c r="C254" s="238" t="s">
        <v>964</v>
      </c>
      <c r="D254" s="240">
        <v>3.74636949152542</v>
      </c>
      <c r="E254" s="240">
        <v>0</v>
      </c>
      <c r="F254" s="240">
        <v>0</v>
      </c>
      <c r="G254" s="240">
        <v>0</v>
      </c>
      <c r="H254" s="240">
        <v>0</v>
      </c>
      <c r="I254" s="240">
        <v>0</v>
      </c>
      <c r="J254" s="240">
        <v>0</v>
      </c>
      <c r="K254" s="240">
        <v>0</v>
      </c>
      <c r="L254" s="240">
        <v>0</v>
      </c>
      <c r="M254" s="240">
        <v>0</v>
      </c>
      <c r="N254" s="240">
        <v>0</v>
      </c>
      <c r="O254" s="240">
        <v>0</v>
      </c>
      <c r="P254" s="240">
        <v>0</v>
      </c>
      <c r="Q254" s="240">
        <v>0</v>
      </c>
      <c r="R254" s="240">
        <v>0</v>
      </c>
      <c r="S254" s="240">
        <v>0</v>
      </c>
      <c r="T254" s="240">
        <v>0</v>
      </c>
      <c r="U254" s="240">
        <v>0</v>
      </c>
      <c r="V254" s="240">
        <v>0</v>
      </c>
      <c r="W254" s="240">
        <v>0</v>
      </c>
      <c r="X254" s="240">
        <v>0</v>
      </c>
      <c r="Y254" s="240">
        <v>0</v>
      </c>
      <c r="Z254" s="240">
        <v>0</v>
      </c>
      <c r="AA254" s="240">
        <v>0</v>
      </c>
      <c r="AB254" s="240">
        <v>0</v>
      </c>
      <c r="AC254" s="240">
        <v>0</v>
      </c>
      <c r="AD254" s="240">
        <v>3.1219745762711835</v>
      </c>
      <c r="AE254" s="240">
        <v>0</v>
      </c>
      <c r="AF254" s="240">
        <v>0</v>
      </c>
      <c r="AG254" s="240">
        <v>0</v>
      </c>
      <c r="AH254" s="240">
        <v>0</v>
      </c>
      <c r="AI254" s="240">
        <v>0</v>
      </c>
      <c r="AJ254" s="240">
        <v>0</v>
      </c>
      <c r="AK254" s="240">
        <v>0</v>
      </c>
      <c r="AL254" s="240">
        <v>0</v>
      </c>
      <c r="AM254" s="240">
        <v>0</v>
      </c>
      <c r="AN254" s="240">
        <v>0</v>
      </c>
      <c r="AO254" s="240">
        <v>0</v>
      </c>
      <c r="AP254" s="240">
        <v>0</v>
      </c>
      <c r="AQ254" s="240">
        <v>0</v>
      </c>
      <c r="AR254" s="240">
        <v>0</v>
      </c>
      <c r="AS254" s="240">
        <v>0</v>
      </c>
      <c r="AT254" s="240">
        <v>0</v>
      </c>
      <c r="AU254" s="240">
        <v>0</v>
      </c>
      <c r="AV254" s="240">
        <v>0</v>
      </c>
      <c r="AW254" s="240">
        <v>0</v>
      </c>
      <c r="AX254" s="240">
        <v>0</v>
      </c>
      <c r="AY254" s="240">
        <v>0</v>
      </c>
      <c r="AZ254" s="240">
        <v>0</v>
      </c>
      <c r="BA254" s="240">
        <v>0</v>
      </c>
      <c r="BB254" s="240">
        <v>0</v>
      </c>
      <c r="BC254" s="240">
        <v>0</v>
      </c>
    </row>
    <row r="255" spans="1:55" customFormat="1" ht="31.5">
      <c r="A255" s="238" t="s">
        <v>887</v>
      </c>
      <c r="B255" s="239" t="s">
        <v>965</v>
      </c>
      <c r="C255" s="238" t="s">
        <v>966</v>
      </c>
      <c r="D255" s="240">
        <v>10.0058813559322</v>
      </c>
      <c r="E255" s="240">
        <v>0</v>
      </c>
      <c r="F255" s="240">
        <v>0</v>
      </c>
      <c r="G255" s="240">
        <v>0</v>
      </c>
      <c r="H255" s="240">
        <v>0</v>
      </c>
      <c r="I255" s="240">
        <v>0</v>
      </c>
      <c r="J255" s="240">
        <v>0</v>
      </c>
      <c r="K255" s="240">
        <v>0</v>
      </c>
      <c r="L255" s="240">
        <v>0</v>
      </c>
      <c r="M255" s="240">
        <v>0</v>
      </c>
      <c r="N255" s="240">
        <v>0</v>
      </c>
      <c r="O255" s="240">
        <v>0</v>
      </c>
      <c r="P255" s="240">
        <v>0</v>
      </c>
      <c r="Q255" s="240">
        <v>0</v>
      </c>
      <c r="R255" s="240">
        <v>0</v>
      </c>
      <c r="S255" s="240">
        <v>0</v>
      </c>
      <c r="T255" s="240">
        <v>0</v>
      </c>
      <c r="U255" s="240">
        <v>0</v>
      </c>
      <c r="V255" s="240">
        <v>0</v>
      </c>
      <c r="W255" s="240">
        <v>0</v>
      </c>
      <c r="X255" s="240">
        <v>0</v>
      </c>
      <c r="Y255" s="240">
        <v>0</v>
      </c>
      <c r="Z255" s="240">
        <v>0</v>
      </c>
      <c r="AA255" s="240">
        <v>0</v>
      </c>
      <c r="AB255" s="240">
        <v>0</v>
      </c>
      <c r="AC255" s="240">
        <v>0</v>
      </c>
      <c r="AD255" s="240">
        <v>8.3382344632768337</v>
      </c>
      <c r="AE255" s="240">
        <v>6.9525400000000001E-3</v>
      </c>
      <c r="AF255" s="240">
        <v>0</v>
      </c>
      <c r="AG255" s="240">
        <v>0</v>
      </c>
      <c r="AH255" s="240">
        <v>0</v>
      </c>
      <c r="AI255" s="240">
        <v>6.9525400000000001E-3</v>
      </c>
      <c r="AJ255" s="240">
        <v>6.9525400000000001E-3</v>
      </c>
      <c r="AK255" s="240">
        <v>0</v>
      </c>
      <c r="AL255" s="240">
        <v>0</v>
      </c>
      <c r="AM255" s="240">
        <v>0</v>
      </c>
      <c r="AN255" s="240">
        <v>6.9525400000000001E-3</v>
      </c>
      <c r="AO255" s="240">
        <v>0</v>
      </c>
      <c r="AP255" s="240">
        <v>0</v>
      </c>
      <c r="AQ255" s="240">
        <v>0</v>
      </c>
      <c r="AR255" s="240">
        <v>0</v>
      </c>
      <c r="AS255" s="240">
        <v>0</v>
      </c>
      <c r="AT255" s="240">
        <v>0</v>
      </c>
      <c r="AU255" s="240">
        <v>0</v>
      </c>
      <c r="AV255" s="240">
        <v>0</v>
      </c>
      <c r="AW255" s="240">
        <v>0</v>
      </c>
      <c r="AX255" s="240">
        <v>0</v>
      </c>
      <c r="AY255" s="240">
        <v>0</v>
      </c>
      <c r="AZ255" s="240">
        <v>0</v>
      </c>
      <c r="BA255" s="240">
        <v>0</v>
      </c>
      <c r="BB255" s="240">
        <v>0</v>
      </c>
      <c r="BC255" s="240">
        <v>0</v>
      </c>
    </row>
    <row r="256" spans="1:55" customFormat="1" ht="31.5">
      <c r="A256" s="238" t="s">
        <v>887</v>
      </c>
      <c r="B256" s="239" t="s">
        <v>967</v>
      </c>
      <c r="C256" s="238" t="s">
        <v>968</v>
      </c>
      <c r="D256" s="240">
        <v>6.3371864406779697</v>
      </c>
      <c r="E256" s="240">
        <v>0.37430912</v>
      </c>
      <c r="F256" s="240">
        <v>0.37430912</v>
      </c>
      <c r="G256" s="240">
        <v>0</v>
      </c>
      <c r="H256" s="240">
        <v>0</v>
      </c>
      <c r="I256" s="240">
        <v>0</v>
      </c>
      <c r="J256" s="240">
        <v>0.37430912</v>
      </c>
      <c r="K256" s="240">
        <v>0.37430912</v>
      </c>
      <c r="L256" s="240">
        <v>0</v>
      </c>
      <c r="M256" s="240">
        <v>0</v>
      </c>
      <c r="N256" s="240">
        <v>0</v>
      </c>
      <c r="O256" s="240">
        <v>0</v>
      </c>
      <c r="P256" s="240">
        <v>0</v>
      </c>
      <c r="Q256" s="240">
        <v>0</v>
      </c>
      <c r="R256" s="240">
        <v>0</v>
      </c>
      <c r="S256" s="240">
        <v>0</v>
      </c>
      <c r="T256" s="240">
        <v>0</v>
      </c>
      <c r="U256" s="240">
        <v>0</v>
      </c>
      <c r="V256" s="240">
        <v>0</v>
      </c>
      <c r="W256" s="240">
        <v>0</v>
      </c>
      <c r="X256" s="240">
        <v>0</v>
      </c>
      <c r="Y256" s="240">
        <v>0</v>
      </c>
      <c r="Z256" s="240">
        <v>0</v>
      </c>
      <c r="AA256" s="240">
        <v>0</v>
      </c>
      <c r="AB256" s="240">
        <v>0</v>
      </c>
      <c r="AC256" s="240">
        <v>0</v>
      </c>
      <c r="AD256" s="240">
        <v>5.2809887005649747</v>
      </c>
      <c r="AE256" s="240">
        <v>0</v>
      </c>
      <c r="AF256" s="240">
        <v>0</v>
      </c>
      <c r="AG256" s="240">
        <v>0</v>
      </c>
      <c r="AH256" s="240">
        <v>0</v>
      </c>
      <c r="AI256" s="240">
        <v>0</v>
      </c>
      <c r="AJ256" s="240">
        <v>0</v>
      </c>
      <c r="AK256" s="240">
        <v>0</v>
      </c>
      <c r="AL256" s="240">
        <v>0</v>
      </c>
      <c r="AM256" s="240">
        <v>0</v>
      </c>
      <c r="AN256" s="240">
        <v>0</v>
      </c>
      <c r="AO256" s="240">
        <v>0</v>
      </c>
      <c r="AP256" s="240">
        <v>0</v>
      </c>
      <c r="AQ256" s="240">
        <v>0</v>
      </c>
      <c r="AR256" s="240">
        <v>0</v>
      </c>
      <c r="AS256" s="240">
        <v>0</v>
      </c>
      <c r="AT256" s="240">
        <v>0</v>
      </c>
      <c r="AU256" s="240">
        <v>0</v>
      </c>
      <c r="AV256" s="240">
        <v>0</v>
      </c>
      <c r="AW256" s="240">
        <v>0</v>
      </c>
      <c r="AX256" s="240">
        <v>0</v>
      </c>
      <c r="AY256" s="240">
        <v>0</v>
      </c>
      <c r="AZ256" s="240">
        <v>0</v>
      </c>
      <c r="BA256" s="240">
        <v>0</v>
      </c>
      <c r="BB256" s="240">
        <v>0</v>
      </c>
      <c r="BC256" s="240">
        <v>0</v>
      </c>
    </row>
    <row r="257" spans="1:55" customFormat="1" ht="31.5">
      <c r="A257" s="238" t="s">
        <v>887</v>
      </c>
      <c r="B257" s="239" t="s">
        <v>969</v>
      </c>
      <c r="C257" s="238" t="s">
        <v>970</v>
      </c>
      <c r="D257" s="240">
        <v>6.2128440677966097</v>
      </c>
      <c r="E257" s="240">
        <v>0</v>
      </c>
      <c r="F257" s="240">
        <v>0</v>
      </c>
      <c r="G257" s="240">
        <v>0</v>
      </c>
      <c r="H257" s="240">
        <v>0</v>
      </c>
      <c r="I257" s="240">
        <v>0</v>
      </c>
      <c r="J257" s="240">
        <v>0</v>
      </c>
      <c r="K257" s="240">
        <v>0</v>
      </c>
      <c r="L257" s="240">
        <v>0</v>
      </c>
      <c r="M257" s="240">
        <v>0</v>
      </c>
      <c r="N257" s="240">
        <v>0</v>
      </c>
      <c r="O257" s="240">
        <v>0</v>
      </c>
      <c r="P257" s="240">
        <v>0</v>
      </c>
      <c r="Q257" s="240">
        <v>0</v>
      </c>
      <c r="R257" s="240">
        <v>0</v>
      </c>
      <c r="S257" s="240">
        <v>0</v>
      </c>
      <c r="T257" s="240">
        <v>0</v>
      </c>
      <c r="U257" s="240">
        <v>0</v>
      </c>
      <c r="V257" s="240">
        <v>0</v>
      </c>
      <c r="W257" s="240">
        <v>0</v>
      </c>
      <c r="X257" s="240">
        <v>0</v>
      </c>
      <c r="Y257" s="240">
        <v>0</v>
      </c>
      <c r="Z257" s="240">
        <v>0</v>
      </c>
      <c r="AA257" s="240">
        <v>0</v>
      </c>
      <c r="AB257" s="240">
        <v>0</v>
      </c>
      <c r="AC257" s="240">
        <v>0</v>
      </c>
      <c r="AD257" s="240">
        <v>5.1773700564971747</v>
      </c>
      <c r="AE257" s="240">
        <v>0</v>
      </c>
      <c r="AF257" s="240">
        <v>0</v>
      </c>
      <c r="AG257" s="240">
        <v>0</v>
      </c>
      <c r="AH257" s="240">
        <v>0</v>
      </c>
      <c r="AI257" s="240">
        <v>0</v>
      </c>
      <c r="AJ257" s="240">
        <v>0</v>
      </c>
      <c r="AK257" s="240">
        <v>0</v>
      </c>
      <c r="AL257" s="240">
        <v>0</v>
      </c>
      <c r="AM257" s="240">
        <v>0</v>
      </c>
      <c r="AN257" s="240">
        <v>0</v>
      </c>
      <c r="AO257" s="240">
        <v>0</v>
      </c>
      <c r="AP257" s="240">
        <v>0</v>
      </c>
      <c r="AQ257" s="240">
        <v>0</v>
      </c>
      <c r="AR257" s="240">
        <v>0</v>
      </c>
      <c r="AS257" s="240">
        <v>0</v>
      </c>
      <c r="AT257" s="240">
        <v>0</v>
      </c>
      <c r="AU257" s="240">
        <v>0</v>
      </c>
      <c r="AV257" s="240">
        <v>0</v>
      </c>
      <c r="AW257" s="240">
        <v>0</v>
      </c>
      <c r="AX257" s="240">
        <v>0</v>
      </c>
      <c r="AY257" s="240">
        <v>0</v>
      </c>
      <c r="AZ257" s="240">
        <v>0</v>
      </c>
      <c r="BA257" s="240">
        <v>0</v>
      </c>
      <c r="BB257" s="240">
        <v>0</v>
      </c>
      <c r="BC257" s="240">
        <v>0</v>
      </c>
    </row>
    <row r="258" spans="1:55" customFormat="1" ht="31.5">
      <c r="A258" s="238" t="s">
        <v>887</v>
      </c>
      <c r="B258" s="239" t="s">
        <v>971</v>
      </c>
      <c r="C258" s="238" t="s">
        <v>972</v>
      </c>
      <c r="D258" s="240">
        <v>2.60641694915254</v>
      </c>
      <c r="E258" s="240">
        <v>0</v>
      </c>
      <c r="F258" s="240">
        <v>0</v>
      </c>
      <c r="G258" s="240">
        <v>0</v>
      </c>
      <c r="H258" s="240">
        <v>0</v>
      </c>
      <c r="I258" s="240">
        <v>0</v>
      </c>
      <c r="J258" s="240">
        <v>0</v>
      </c>
      <c r="K258" s="240">
        <v>0</v>
      </c>
      <c r="L258" s="240">
        <v>0</v>
      </c>
      <c r="M258" s="240">
        <v>0</v>
      </c>
      <c r="N258" s="240">
        <v>0</v>
      </c>
      <c r="O258" s="240">
        <v>0</v>
      </c>
      <c r="P258" s="240">
        <v>0</v>
      </c>
      <c r="Q258" s="240">
        <v>0</v>
      </c>
      <c r="R258" s="240">
        <v>0</v>
      </c>
      <c r="S258" s="240">
        <v>0</v>
      </c>
      <c r="T258" s="240">
        <v>0</v>
      </c>
      <c r="U258" s="240">
        <v>0</v>
      </c>
      <c r="V258" s="240">
        <v>0</v>
      </c>
      <c r="W258" s="240">
        <v>0</v>
      </c>
      <c r="X258" s="240">
        <v>0</v>
      </c>
      <c r="Y258" s="240">
        <v>0</v>
      </c>
      <c r="Z258" s="240">
        <v>0</v>
      </c>
      <c r="AA258" s="240">
        <v>0</v>
      </c>
      <c r="AB258" s="240">
        <v>0</v>
      </c>
      <c r="AC258" s="240">
        <v>0</v>
      </c>
      <c r="AD258" s="240">
        <v>2.1720141242937836</v>
      </c>
      <c r="AE258" s="240">
        <v>1.49983E-3</v>
      </c>
      <c r="AF258" s="240">
        <v>0</v>
      </c>
      <c r="AG258" s="240">
        <v>0</v>
      </c>
      <c r="AH258" s="240">
        <v>0</v>
      </c>
      <c r="AI258" s="240">
        <v>1.49983E-3</v>
      </c>
      <c r="AJ258" s="240">
        <v>1.49983E-3</v>
      </c>
      <c r="AK258" s="240">
        <v>0</v>
      </c>
      <c r="AL258" s="240">
        <v>0</v>
      </c>
      <c r="AM258" s="240">
        <v>0</v>
      </c>
      <c r="AN258" s="240">
        <v>1.49983E-3</v>
      </c>
      <c r="AO258" s="240">
        <v>0</v>
      </c>
      <c r="AP258" s="240">
        <v>0</v>
      </c>
      <c r="AQ258" s="240">
        <v>0</v>
      </c>
      <c r="AR258" s="240">
        <v>0</v>
      </c>
      <c r="AS258" s="240">
        <v>0</v>
      </c>
      <c r="AT258" s="240">
        <v>0</v>
      </c>
      <c r="AU258" s="240">
        <v>0</v>
      </c>
      <c r="AV258" s="240">
        <v>0</v>
      </c>
      <c r="AW258" s="240">
        <v>0</v>
      </c>
      <c r="AX258" s="240">
        <v>0</v>
      </c>
      <c r="AY258" s="240">
        <v>0</v>
      </c>
      <c r="AZ258" s="240">
        <v>0</v>
      </c>
      <c r="BA258" s="240">
        <v>0</v>
      </c>
      <c r="BB258" s="240">
        <v>0</v>
      </c>
      <c r="BC258" s="240">
        <v>0</v>
      </c>
    </row>
    <row r="259" spans="1:55" customFormat="1" ht="31.5">
      <c r="A259" s="238" t="s">
        <v>887</v>
      </c>
      <c r="B259" s="239" t="s">
        <v>973</v>
      </c>
      <c r="C259" s="238" t="s">
        <v>974</v>
      </c>
      <c r="D259" s="240">
        <v>2.6687762711864398</v>
      </c>
      <c r="E259" s="240">
        <v>0.32791999999999999</v>
      </c>
      <c r="F259" s="240">
        <v>0.32791999999999999</v>
      </c>
      <c r="G259" s="240">
        <v>0</v>
      </c>
      <c r="H259" s="240">
        <v>0</v>
      </c>
      <c r="I259" s="240">
        <v>0</v>
      </c>
      <c r="J259" s="240">
        <v>0.32791999999999999</v>
      </c>
      <c r="K259" s="240">
        <v>0.32791999999999999</v>
      </c>
      <c r="L259" s="240">
        <v>0</v>
      </c>
      <c r="M259" s="240">
        <v>0</v>
      </c>
      <c r="N259" s="240">
        <v>0</v>
      </c>
      <c r="O259" s="240">
        <v>0</v>
      </c>
      <c r="P259" s="240">
        <v>0</v>
      </c>
      <c r="Q259" s="240">
        <v>0</v>
      </c>
      <c r="R259" s="240">
        <v>0</v>
      </c>
      <c r="S259" s="240">
        <v>0</v>
      </c>
      <c r="T259" s="240">
        <v>0</v>
      </c>
      <c r="U259" s="240">
        <v>0</v>
      </c>
      <c r="V259" s="240">
        <v>0</v>
      </c>
      <c r="W259" s="240">
        <v>0</v>
      </c>
      <c r="X259" s="240">
        <v>0</v>
      </c>
      <c r="Y259" s="240">
        <v>0</v>
      </c>
      <c r="Z259" s="240">
        <v>0</v>
      </c>
      <c r="AA259" s="240">
        <v>0</v>
      </c>
      <c r="AB259" s="240">
        <v>0</v>
      </c>
      <c r="AC259" s="240">
        <v>0</v>
      </c>
      <c r="AD259" s="240">
        <v>2.2239802259886998</v>
      </c>
      <c r="AE259" s="240">
        <v>0</v>
      </c>
      <c r="AF259" s="240">
        <v>0</v>
      </c>
      <c r="AG259" s="240">
        <v>0</v>
      </c>
      <c r="AH259" s="240">
        <v>0</v>
      </c>
      <c r="AI259" s="240">
        <v>0</v>
      </c>
      <c r="AJ259" s="240">
        <v>0</v>
      </c>
      <c r="AK259" s="240">
        <v>0</v>
      </c>
      <c r="AL259" s="240">
        <v>0</v>
      </c>
      <c r="AM259" s="240">
        <v>0</v>
      </c>
      <c r="AN259" s="240">
        <v>0</v>
      </c>
      <c r="AO259" s="240">
        <v>0</v>
      </c>
      <c r="AP259" s="240">
        <v>0</v>
      </c>
      <c r="AQ259" s="240">
        <v>0</v>
      </c>
      <c r="AR259" s="240">
        <v>0</v>
      </c>
      <c r="AS259" s="240">
        <v>0</v>
      </c>
      <c r="AT259" s="240">
        <v>0</v>
      </c>
      <c r="AU259" s="240">
        <v>0</v>
      </c>
      <c r="AV259" s="240">
        <v>0</v>
      </c>
      <c r="AW259" s="240">
        <v>0</v>
      </c>
      <c r="AX259" s="240">
        <v>0</v>
      </c>
      <c r="AY259" s="240">
        <v>0</v>
      </c>
      <c r="AZ259" s="240">
        <v>0</v>
      </c>
      <c r="BA259" s="240">
        <v>0</v>
      </c>
      <c r="BB259" s="240">
        <v>0</v>
      </c>
      <c r="BC259" s="240">
        <v>0</v>
      </c>
    </row>
    <row r="260" spans="1:55" customFormat="1" ht="31.5">
      <c r="A260" s="238" t="s">
        <v>887</v>
      </c>
      <c r="B260" s="239" t="s">
        <v>975</v>
      </c>
      <c r="C260" s="238" t="s">
        <v>976</v>
      </c>
      <c r="D260" s="240">
        <v>3.74636949152542</v>
      </c>
      <c r="E260" s="240">
        <v>0</v>
      </c>
      <c r="F260" s="240">
        <v>0</v>
      </c>
      <c r="G260" s="240">
        <v>0</v>
      </c>
      <c r="H260" s="240">
        <v>0</v>
      </c>
      <c r="I260" s="240">
        <v>0</v>
      </c>
      <c r="J260" s="240">
        <v>0</v>
      </c>
      <c r="K260" s="240">
        <v>0</v>
      </c>
      <c r="L260" s="240">
        <v>0</v>
      </c>
      <c r="M260" s="240">
        <v>0</v>
      </c>
      <c r="N260" s="240">
        <v>0</v>
      </c>
      <c r="O260" s="240">
        <v>0</v>
      </c>
      <c r="P260" s="240">
        <v>0</v>
      </c>
      <c r="Q260" s="240">
        <v>0</v>
      </c>
      <c r="R260" s="240">
        <v>0</v>
      </c>
      <c r="S260" s="240">
        <v>0</v>
      </c>
      <c r="T260" s="240">
        <v>0</v>
      </c>
      <c r="U260" s="240">
        <v>0</v>
      </c>
      <c r="V260" s="240">
        <v>0</v>
      </c>
      <c r="W260" s="240">
        <v>0</v>
      </c>
      <c r="X260" s="240">
        <v>0</v>
      </c>
      <c r="Y260" s="240">
        <v>0</v>
      </c>
      <c r="Z260" s="240">
        <v>0</v>
      </c>
      <c r="AA260" s="240">
        <v>0</v>
      </c>
      <c r="AB260" s="240">
        <v>0</v>
      </c>
      <c r="AC260" s="240">
        <v>0</v>
      </c>
      <c r="AD260" s="240">
        <v>3.1219745762711835</v>
      </c>
      <c r="AE260" s="240">
        <v>0</v>
      </c>
      <c r="AF260" s="240">
        <v>0</v>
      </c>
      <c r="AG260" s="240">
        <v>0</v>
      </c>
      <c r="AH260" s="240">
        <v>0</v>
      </c>
      <c r="AI260" s="240">
        <v>0</v>
      </c>
      <c r="AJ260" s="240">
        <v>0</v>
      </c>
      <c r="AK260" s="240">
        <v>0</v>
      </c>
      <c r="AL260" s="240">
        <v>0</v>
      </c>
      <c r="AM260" s="240">
        <v>0</v>
      </c>
      <c r="AN260" s="240">
        <v>0</v>
      </c>
      <c r="AO260" s="240">
        <v>0</v>
      </c>
      <c r="AP260" s="240">
        <v>0</v>
      </c>
      <c r="AQ260" s="240">
        <v>0</v>
      </c>
      <c r="AR260" s="240">
        <v>0</v>
      </c>
      <c r="AS260" s="240">
        <v>0</v>
      </c>
      <c r="AT260" s="240">
        <v>0</v>
      </c>
      <c r="AU260" s="240">
        <v>0</v>
      </c>
      <c r="AV260" s="240">
        <v>0</v>
      </c>
      <c r="AW260" s="240">
        <v>0</v>
      </c>
      <c r="AX260" s="240">
        <v>0</v>
      </c>
      <c r="AY260" s="240">
        <v>0</v>
      </c>
      <c r="AZ260" s="240">
        <v>0</v>
      </c>
      <c r="BA260" s="240">
        <v>0</v>
      </c>
      <c r="BB260" s="240">
        <v>0</v>
      </c>
      <c r="BC260" s="240">
        <v>0</v>
      </c>
    </row>
    <row r="261" spans="1:55" customFormat="1" ht="31.5">
      <c r="A261" s="238" t="s">
        <v>887</v>
      </c>
      <c r="B261" s="239" t="s">
        <v>977</v>
      </c>
      <c r="C261" s="238" t="s">
        <v>978</v>
      </c>
      <c r="D261" s="240">
        <v>7.4926677966101698</v>
      </c>
      <c r="E261" s="240">
        <v>0</v>
      </c>
      <c r="F261" s="240">
        <v>0</v>
      </c>
      <c r="G261" s="240">
        <v>0</v>
      </c>
      <c r="H261" s="240">
        <v>0</v>
      </c>
      <c r="I261" s="240">
        <v>0</v>
      </c>
      <c r="J261" s="240">
        <v>0</v>
      </c>
      <c r="K261" s="240">
        <v>0</v>
      </c>
      <c r="L261" s="240">
        <v>0</v>
      </c>
      <c r="M261" s="240">
        <v>0</v>
      </c>
      <c r="N261" s="240">
        <v>0</v>
      </c>
      <c r="O261" s="240">
        <v>0</v>
      </c>
      <c r="P261" s="240">
        <v>0</v>
      </c>
      <c r="Q261" s="240">
        <v>0</v>
      </c>
      <c r="R261" s="240">
        <v>0</v>
      </c>
      <c r="S261" s="240">
        <v>0</v>
      </c>
      <c r="T261" s="240">
        <v>0</v>
      </c>
      <c r="U261" s="240">
        <v>0</v>
      </c>
      <c r="V261" s="240">
        <v>0</v>
      </c>
      <c r="W261" s="240">
        <v>0</v>
      </c>
      <c r="X261" s="240">
        <v>0</v>
      </c>
      <c r="Y261" s="240">
        <v>0</v>
      </c>
      <c r="Z261" s="240">
        <v>0</v>
      </c>
      <c r="AA261" s="240">
        <v>0</v>
      </c>
      <c r="AB261" s="240">
        <v>0</v>
      </c>
      <c r="AC261" s="240">
        <v>0</v>
      </c>
      <c r="AD261" s="240">
        <v>6.2438898305084747</v>
      </c>
      <c r="AE261" s="240">
        <v>0</v>
      </c>
      <c r="AF261" s="240">
        <v>0</v>
      </c>
      <c r="AG261" s="240">
        <v>0</v>
      </c>
      <c r="AH261" s="240">
        <v>0</v>
      </c>
      <c r="AI261" s="240">
        <v>0</v>
      </c>
      <c r="AJ261" s="240">
        <v>0</v>
      </c>
      <c r="AK261" s="240">
        <v>0</v>
      </c>
      <c r="AL261" s="240">
        <v>0</v>
      </c>
      <c r="AM261" s="240">
        <v>0</v>
      </c>
      <c r="AN261" s="240">
        <v>0</v>
      </c>
      <c r="AO261" s="240">
        <v>0</v>
      </c>
      <c r="AP261" s="240">
        <v>0</v>
      </c>
      <c r="AQ261" s="240">
        <v>0</v>
      </c>
      <c r="AR261" s="240">
        <v>0</v>
      </c>
      <c r="AS261" s="240">
        <v>0</v>
      </c>
      <c r="AT261" s="240">
        <v>0</v>
      </c>
      <c r="AU261" s="240">
        <v>0</v>
      </c>
      <c r="AV261" s="240">
        <v>0</v>
      </c>
      <c r="AW261" s="240">
        <v>0</v>
      </c>
      <c r="AX261" s="240">
        <v>0</v>
      </c>
      <c r="AY261" s="240">
        <v>0</v>
      </c>
      <c r="AZ261" s="240">
        <v>0</v>
      </c>
      <c r="BA261" s="240">
        <v>0</v>
      </c>
      <c r="BB261" s="240">
        <v>0</v>
      </c>
      <c r="BC261" s="240">
        <v>0</v>
      </c>
    </row>
    <row r="262" spans="1:55" customFormat="1" ht="31.5">
      <c r="A262" s="238" t="s">
        <v>887</v>
      </c>
      <c r="B262" s="239" t="s">
        <v>979</v>
      </c>
      <c r="C262" s="238" t="s">
        <v>980</v>
      </c>
      <c r="D262" s="240">
        <v>2.82134237288136</v>
      </c>
      <c r="E262" s="240">
        <v>0</v>
      </c>
      <c r="F262" s="240">
        <v>0</v>
      </c>
      <c r="G262" s="240">
        <v>0</v>
      </c>
      <c r="H262" s="240">
        <v>0</v>
      </c>
      <c r="I262" s="240">
        <v>0</v>
      </c>
      <c r="J262" s="240">
        <v>0</v>
      </c>
      <c r="K262" s="240">
        <v>0</v>
      </c>
      <c r="L262" s="240">
        <v>0</v>
      </c>
      <c r="M262" s="240">
        <v>0</v>
      </c>
      <c r="N262" s="240">
        <v>0</v>
      </c>
      <c r="O262" s="240">
        <v>0</v>
      </c>
      <c r="P262" s="240">
        <v>0</v>
      </c>
      <c r="Q262" s="240">
        <v>0</v>
      </c>
      <c r="R262" s="240">
        <v>0</v>
      </c>
      <c r="S262" s="240">
        <v>0</v>
      </c>
      <c r="T262" s="240">
        <v>0</v>
      </c>
      <c r="U262" s="240">
        <v>0</v>
      </c>
      <c r="V262" s="240">
        <v>0</v>
      </c>
      <c r="W262" s="240">
        <v>0</v>
      </c>
      <c r="X262" s="240">
        <v>0</v>
      </c>
      <c r="Y262" s="240">
        <v>0</v>
      </c>
      <c r="Z262" s="240">
        <v>0</v>
      </c>
      <c r="AA262" s="240">
        <v>0</v>
      </c>
      <c r="AB262" s="240">
        <v>0</v>
      </c>
      <c r="AC262" s="240">
        <v>0</v>
      </c>
      <c r="AD262" s="240">
        <v>2.3511186440678</v>
      </c>
      <c r="AE262" s="240">
        <v>0</v>
      </c>
      <c r="AF262" s="240">
        <v>0</v>
      </c>
      <c r="AG262" s="240">
        <v>0</v>
      </c>
      <c r="AH262" s="240">
        <v>0</v>
      </c>
      <c r="AI262" s="240">
        <v>0</v>
      </c>
      <c r="AJ262" s="240">
        <v>0</v>
      </c>
      <c r="AK262" s="240">
        <v>0</v>
      </c>
      <c r="AL262" s="240">
        <v>0</v>
      </c>
      <c r="AM262" s="240">
        <v>0</v>
      </c>
      <c r="AN262" s="240">
        <v>0</v>
      </c>
      <c r="AO262" s="240">
        <v>0</v>
      </c>
      <c r="AP262" s="240">
        <v>0</v>
      </c>
      <c r="AQ262" s="240">
        <v>0</v>
      </c>
      <c r="AR262" s="240">
        <v>0</v>
      </c>
      <c r="AS262" s="240">
        <v>0</v>
      </c>
      <c r="AT262" s="240">
        <v>0</v>
      </c>
      <c r="AU262" s="240">
        <v>0</v>
      </c>
      <c r="AV262" s="240">
        <v>0</v>
      </c>
      <c r="AW262" s="240">
        <v>0</v>
      </c>
      <c r="AX262" s="240">
        <v>0</v>
      </c>
      <c r="AY262" s="240">
        <v>0</v>
      </c>
      <c r="AZ262" s="240">
        <v>0</v>
      </c>
      <c r="BA262" s="240">
        <v>0</v>
      </c>
      <c r="BB262" s="240">
        <v>0</v>
      </c>
      <c r="BC262" s="240">
        <v>0</v>
      </c>
    </row>
    <row r="263" spans="1:55" customFormat="1" ht="31.5">
      <c r="A263" s="238" t="s">
        <v>887</v>
      </c>
      <c r="B263" s="239" t="s">
        <v>981</v>
      </c>
      <c r="C263" s="238" t="s">
        <v>982</v>
      </c>
      <c r="D263" s="240">
        <v>1.87338305084746</v>
      </c>
      <c r="E263" s="240">
        <v>0</v>
      </c>
      <c r="F263" s="240">
        <v>0</v>
      </c>
      <c r="G263" s="240">
        <v>0</v>
      </c>
      <c r="H263" s="240">
        <v>0</v>
      </c>
      <c r="I263" s="240">
        <v>0</v>
      </c>
      <c r="J263" s="240">
        <v>0</v>
      </c>
      <c r="K263" s="240">
        <v>0</v>
      </c>
      <c r="L263" s="240">
        <v>0</v>
      </c>
      <c r="M263" s="240">
        <v>0</v>
      </c>
      <c r="N263" s="240">
        <v>0</v>
      </c>
      <c r="O263" s="240">
        <v>0</v>
      </c>
      <c r="P263" s="240">
        <v>0</v>
      </c>
      <c r="Q263" s="240">
        <v>0</v>
      </c>
      <c r="R263" s="240">
        <v>0</v>
      </c>
      <c r="S263" s="240">
        <v>0</v>
      </c>
      <c r="T263" s="240">
        <v>0</v>
      </c>
      <c r="U263" s="240">
        <v>0</v>
      </c>
      <c r="V263" s="240">
        <v>0</v>
      </c>
      <c r="W263" s="240">
        <v>0</v>
      </c>
      <c r="X263" s="240">
        <v>0</v>
      </c>
      <c r="Y263" s="240">
        <v>0</v>
      </c>
      <c r="Z263" s="240">
        <v>0</v>
      </c>
      <c r="AA263" s="240">
        <v>0</v>
      </c>
      <c r="AB263" s="240">
        <v>0</v>
      </c>
      <c r="AC263" s="240">
        <v>0</v>
      </c>
      <c r="AD263" s="240">
        <v>1.5611525423728834</v>
      </c>
      <c r="AE263" s="240">
        <v>0</v>
      </c>
      <c r="AF263" s="240">
        <v>0</v>
      </c>
      <c r="AG263" s="240">
        <v>0</v>
      </c>
      <c r="AH263" s="240">
        <v>0</v>
      </c>
      <c r="AI263" s="240">
        <v>0</v>
      </c>
      <c r="AJ263" s="240">
        <v>0</v>
      </c>
      <c r="AK263" s="240">
        <v>0</v>
      </c>
      <c r="AL263" s="240">
        <v>0</v>
      </c>
      <c r="AM263" s="240">
        <v>0</v>
      </c>
      <c r="AN263" s="240">
        <v>0</v>
      </c>
      <c r="AO263" s="240">
        <v>0</v>
      </c>
      <c r="AP263" s="240">
        <v>0</v>
      </c>
      <c r="AQ263" s="240">
        <v>0</v>
      </c>
      <c r="AR263" s="240">
        <v>0</v>
      </c>
      <c r="AS263" s="240">
        <v>0</v>
      </c>
      <c r="AT263" s="240">
        <v>0</v>
      </c>
      <c r="AU263" s="240">
        <v>0</v>
      </c>
      <c r="AV263" s="240">
        <v>0</v>
      </c>
      <c r="AW263" s="240">
        <v>0</v>
      </c>
      <c r="AX263" s="240">
        <v>0</v>
      </c>
      <c r="AY263" s="240">
        <v>0</v>
      </c>
      <c r="AZ263" s="240">
        <v>0</v>
      </c>
      <c r="BA263" s="240">
        <v>0</v>
      </c>
      <c r="BB263" s="240">
        <v>0</v>
      </c>
      <c r="BC263" s="240">
        <v>0</v>
      </c>
    </row>
    <row r="264" spans="1:55" customFormat="1" ht="31.5">
      <c r="A264" s="238" t="s">
        <v>887</v>
      </c>
      <c r="B264" s="239" t="s">
        <v>983</v>
      </c>
      <c r="C264" s="238" t="s">
        <v>984</v>
      </c>
      <c r="D264" s="240">
        <v>3.6341898305084799</v>
      </c>
      <c r="E264" s="240">
        <v>0.23657051000000001</v>
      </c>
      <c r="F264" s="240">
        <v>0</v>
      </c>
      <c r="G264" s="240">
        <v>0</v>
      </c>
      <c r="H264" s="240">
        <v>0</v>
      </c>
      <c r="I264" s="240">
        <v>0.23657051000000001</v>
      </c>
      <c r="J264" s="240">
        <v>0.23657051000000001</v>
      </c>
      <c r="K264" s="240">
        <v>0</v>
      </c>
      <c r="L264" s="240">
        <v>0</v>
      </c>
      <c r="M264" s="240">
        <v>0</v>
      </c>
      <c r="N264" s="240">
        <v>0.23657051000000001</v>
      </c>
      <c r="O264" s="240">
        <v>0</v>
      </c>
      <c r="P264" s="240">
        <v>0</v>
      </c>
      <c r="Q264" s="240">
        <v>0</v>
      </c>
      <c r="R264" s="240">
        <v>0</v>
      </c>
      <c r="S264" s="240">
        <v>0</v>
      </c>
      <c r="T264" s="240">
        <v>0</v>
      </c>
      <c r="U264" s="240">
        <v>0</v>
      </c>
      <c r="V264" s="240">
        <v>0</v>
      </c>
      <c r="W264" s="240">
        <v>0</v>
      </c>
      <c r="X264" s="240">
        <v>0</v>
      </c>
      <c r="Y264" s="240">
        <v>0</v>
      </c>
      <c r="Z264" s="240">
        <v>0</v>
      </c>
      <c r="AA264" s="240">
        <v>0</v>
      </c>
      <c r="AB264" s="240">
        <v>0</v>
      </c>
      <c r="AC264" s="240">
        <v>0</v>
      </c>
      <c r="AD264" s="240">
        <v>3.0284915254237332</v>
      </c>
      <c r="AE264" s="240">
        <v>10.08116261</v>
      </c>
      <c r="AF264" s="240">
        <v>0</v>
      </c>
      <c r="AG264" s="240">
        <v>0.64684005</v>
      </c>
      <c r="AH264" s="240">
        <v>9.1977520500000001</v>
      </c>
      <c r="AI264" s="240">
        <v>0.23657051000000001</v>
      </c>
      <c r="AJ264" s="240">
        <v>10.08116261</v>
      </c>
      <c r="AK264" s="240">
        <v>0</v>
      </c>
      <c r="AL264" s="240">
        <v>0.64684005</v>
      </c>
      <c r="AM264" s="240">
        <v>9.1977520500000001</v>
      </c>
      <c r="AN264" s="240">
        <v>0.23657051000000001</v>
      </c>
      <c r="AO264" s="240">
        <v>0</v>
      </c>
      <c r="AP264" s="240">
        <v>0</v>
      </c>
      <c r="AQ264" s="240">
        <v>0</v>
      </c>
      <c r="AR264" s="240">
        <v>0</v>
      </c>
      <c r="AS264" s="240">
        <v>0</v>
      </c>
      <c r="AT264" s="240">
        <v>0</v>
      </c>
      <c r="AU264" s="240">
        <v>0</v>
      </c>
      <c r="AV264" s="240">
        <v>0</v>
      </c>
      <c r="AW264" s="240">
        <v>0</v>
      </c>
      <c r="AX264" s="240">
        <v>0</v>
      </c>
      <c r="AY264" s="240">
        <v>0</v>
      </c>
      <c r="AZ264" s="240">
        <v>0</v>
      </c>
      <c r="BA264" s="240">
        <v>0</v>
      </c>
      <c r="BB264" s="240">
        <v>0</v>
      </c>
      <c r="BC264" s="240">
        <v>0</v>
      </c>
    </row>
    <row r="265" spans="1:55" customFormat="1" ht="31.5">
      <c r="A265" s="238" t="s">
        <v>887</v>
      </c>
      <c r="B265" s="239" t="s">
        <v>985</v>
      </c>
      <c r="C265" s="238" t="s">
        <v>986</v>
      </c>
      <c r="D265" s="240">
        <v>3.74636949152542</v>
      </c>
      <c r="E265" s="240">
        <v>0</v>
      </c>
      <c r="F265" s="240">
        <v>0</v>
      </c>
      <c r="G265" s="240">
        <v>0</v>
      </c>
      <c r="H265" s="240">
        <v>0</v>
      </c>
      <c r="I265" s="240">
        <v>0</v>
      </c>
      <c r="J265" s="240">
        <v>0</v>
      </c>
      <c r="K265" s="240">
        <v>0</v>
      </c>
      <c r="L265" s="240">
        <v>0</v>
      </c>
      <c r="M265" s="240">
        <v>0</v>
      </c>
      <c r="N265" s="240">
        <v>0</v>
      </c>
      <c r="O265" s="240">
        <v>0</v>
      </c>
      <c r="P265" s="240">
        <v>0</v>
      </c>
      <c r="Q265" s="240">
        <v>0</v>
      </c>
      <c r="R265" s="240">
        <v>0</v>
      </c>
      <c r="S265" s="240">
        <v>0</v>
      </c>
      <c r="T265" s="240">
        <v>0</v>
      </c>
      <c r="U265" s="240">
        <v>0</v>
      </c>
      <c r="V265" s="240">
        <v>0</v>
      </c>
      <c r="W265" s="240">
        <v>0</v>
      </c>
      <c r="X265" s="240">
        <v>0</v>
      </c>
      <c r="Y265" s="240">
        <v>0</v>
      </c>
      <c r="Z265" s="240">
        <v>0</v>
      </c>
      <c r="AA265" s="240">
        <v>0</v>
      </c>
      <c r="AB265" s="240">
        <v>0</v>
      </c>
      <c r="AC265" s="240">
        <v>0</v>
      </c>
      <c r="AD265" s="240">
        <v>3.1219745762711835</v>
      </c>
      <c r="AE265" s="240">
        <v>0</v>
      </c>
      <c r="AF265" s="240">
        <v>0</v>
      </c>
      <c r="AG265" s="240">
        <v>0</v>
      </c>
      <c r="AH265" s="240">
        <v>0</v>
      </c>
      <c r="AI265" s="240">
        <v>0</v>
      </c>
      <c r="AJ265" s="240">
        <v>0</v>
      </c>
      <c r="AK265" s="240">
        <v>0</v>
      </c>
      <c r="AL265" s="240">
        <v>0</v>
      </c>
      <c r="AM265" s="240">
        <v>0</v>
      </c>
      <c r="AN265" s="240">
        <v>0</v>
      </c>
      <c r="AO265" s="240">
        <v>0</v>
      </c>
      <c r="AP265" s="240">
        <v>0</v>
      </c>
      <c r="AQ265" s="240">
        <v>0</v>
      </c>
      <c r="AR265" s="240">
        <v>0</v>
      </c>
      <c r="AS265" s="240">
        <v>0</v>
      </c>
      <c r="AT265" s="240">
        <v>0</v>
      </c>
      <c r="AU265" s="240">
        <v>0</v>
      </c>
      <c r="AV265" s="240">
        <v>0</v>
      </c>
      <c r="AW265" s="240">
        <v>0</v>
      </c>
      <c r="AX265" s="240">
        <v>0</v>
      </c>
      <c r="AY265" s="240">
        <v>0</v>
      </c>
      <c r="AZ265" s="240">
        <v>0</v>
      </c>
      <c r="BA265" s="240">
        <v>0</v>
      </c>
      <c r="BB265" s="240">
        <v>0</v>
      </c>
      <c r="BC265" s="240">
        <v>0</v>
      </c>
    </row>
    <row r="266" spans="1:55" customFormat="1" ht="47.25">
      <c r="A266" s="238" t="s">
        <v>887</v>
      </c>
      <c r="B266" s="239" t="s">
        <v>987</v>
      </c>
      <c r="C266" s="238" t="s">
        <v>988</v>
      </c>
      <c r="D266" s="240">
        <v>2.0217864406779702</v>
      </c>
      <c r="E266" s="240">
        <v>0</v>
      </c>
      <c r="F266" s="240">
        <v>0</v>
      </c>
      <c r="G266" s="240">
        <v>0</v>
      </c>
      <c r="H266" s="240">
        <v>0</v>
      </c>
      <c r="I266" s="240">
        <v>0</v>
      </c>
      <c r="J266" s="240">
        <v>0</v>
      </c>
      <c r="K266" s="240">
        <v>0</v>
      </c>
      <c r="L266" s="240">
        <v>0</v>
      </c>
      <c r="M266" s="240">
        <v>0</v>
      </c>
      <c r="N266" s="240">
        <v>0</v>
      </c>
      <c r="O266" s="240">
        <v>0</v>
      </c>
      <c r="P266" s="240">
        <v>0</v>
      </c>
      <c r="Q266" s="240">
        <v>0</v>
      </c>
      <c r="R266" s="240">
        <v>0</v>
      </c>
      <c r="S266" s="240">
        <v>0</v>
      </c>
      <c r="T266" s="240">
        <v>0</v>
      </c>
      <c r="U266" s="240">
        <v>0</v>
      </c>
      <c r="V266" s="240">
        <v>0</v>
      </c>
      <c r="W266" s="240">
        <v>0</v>
      </c>
      <c r="X266" s="240">
        <v>0</v>
      </c>
      <c r="Y266" s="240">
        <v>0</v>
      </c>
      <c r="Z266" s="240">
        <v>0</v>
      </c>
      <c r="AA266" s="240">
        <v>0</v>
      </c>
      <c r="AB266" s="240">
        <v>0</v>
      </c>
      <c r="AC266" s="240">
        <v>0</v>
      </c>
      <c r="AD266" s="240">
        <v>1.6848220338983086</v>
      </c>
      <c r="AE266" s="240">
        <v>0</v>
      </c>
      <c r="AF266" s="240">
        <v>0</v>
      </c>
      <c r="AG266" s="240">
        <v>0</v>
      </c>
      <c r="AH266" s="240">
        <v>0</v>
      </c>
      <c r="AI266" s="240">
        <v>0</v>
      </c>
      <c r="AJ266" s="240">
        <v>0</v>
      </c>
      <c r="AK266" s="240">
        <v>0</v>
      </c>
      <c r="AL266" s="240">
        <v>0</v>
      </c>
      <c r="AM266" s="240">
        <v>0</v>
      </c>
      <c r="AN266" s="240">
        <v>0</v>
      </c>
      <c r="AO266" s="240">
        <v>0</v>
      </c>
      <c r="AP266" s="240">
        <v>0</v>
      </c>
      <c r="AQ266" s="240">
        <v>0</v>
      </c>
      <c r="AR266" s="240">
        <v>0</v>
      </c>
      <c r="AS266" s="240">
        <v>0</v>
      </c>
      <c r="AT266" s="240">
        <v>0</v>
      </c>
      <c r="AU266" s="240">
        <v>0</v>
      </c>
      <c r="AV266" s="240">
        <v>0</v>
      </c>
      <c r="AW266" s="240">
        <v>0</v>
      </c>
      <c r="AX266" s="240">
        <v>0</v>
      </c>
      <c r="AY266" s="240">
        <v>0</v>
      </c>
      <c r="AZ266" s="240">
        <v>0</v>
      </c>
      <c r="BA266" s="240">
        <v>0</v>
      </c>
      <c r="BB266" s="240">
        <v>0</v>
      </c>
      <c r="BC266" s="240">
        <v>0</v>
      </c>
    </row>
    <row r="267" spans="1:55" customFormat="1" ht="47.25">
      <c r="A267" s="238" t="s">
        <v>887</v>
      </c>
      <c r="B267" s="239" t="s">
        <v>989</v>
      </c>
      <c r="C267" s="238" t="s">
        <v>990</v>
      </c>
      <c r="D267" s="240">
        <v>2.0217864406779702</v>
      </c>
      <c r="E267" s="240">
        <v>0</v>
      </c>
      <c r="F267" s="240">
        <v>0</v>
      </c>
      <c r="G267" s="240">
        <v>0</v>
      </c>
      <c r="H267" s="240">
        <v>0</v>
      </c>
      <c r="I267" s="240">
        <v>0</v>
      </c>
      <c r="J267" s="240">
        <v>0</v>
      </c>
      <c r="K267" s="240">
        <v>0</v>
      </c>
      <c r="L267" s="240">
        <v>0</v>
      </c>
      <c r="M267" s="240">
        <v>0</v>
      </c>
      <c r="N267" s="240">
        <v>0</v>
      </c>
      <c r="O267" s="240">
        <v>0</v>
      </c>
      <c r="P267" s="240">
        <v>0</v>
      </c>
      <c r="Q267" s="240">
        <v>0</v>
      </c>
      <c r="R267" s="240">
        <v>0</v>
      </c>
      <c r="S267" s="240">
        <v>0</v>
      </c>
      <c r="T267" s="240">
        <v>0</v>
      </c>
      <c r="U267" s="240">
        <v>0</v>
      </c>
      <c r="V267" s="240">
        <v>0</v>
      </c>
      <c r="W267" s="240">
        <v>0</v>
      </c>
      <c r="X267" s="240">
        <v>0</v>
      </c>
      <c r="Y267" s="240">
        <v>0</v>
      </c>
      <c r="Z267" s="240">
        <v>0</v>
      </c>
      <c r="AA267" s="240">
        <v>0</v>
      </c>
      <c r="AB267" s="240">
        <v>0</v>
      </c>
      <c r="AC267" s="240">
        <v>0</v>
      </c>
      <c r="AD267" s="240">
        <v>1.6848220338983086</v>
      </c>
      <c r="AE267" s="240">
        <v>0</v>
      </c>
      <c r="AF267" s="240">
        <v>0</v>
      </c>
      <c r="AG267" s="240">
        <v>0</v>
      </c>
      <c r="AH267" s="240">
        <v>0</v>
      </c>
      <c r="AI267" s="240">
        <v>0</v>
      </c>
      <c r="AJ267" s="240">
        <v>0</v>
      </c>
      <c r="AK267" s="240">
        <v>0</v>
      </c>
      <c r="AL267" s="240">
        <v>0</v>
      </c>
      <c r="AM267" s="240">
        <v>0</v>
      </c>
      <c r="AN267" s="240">
        <v>0</v>
      </c>
      <c r="AO267" s="240">
        <v>0</v>
      </c>
      <c r="AP267" s="240">
        <v>0</v>
      </c>
      <c r="AQ267" s="240">
        <v>0</v>
      </c>
      <c r="AR267" s="240">
        <v>0</v>
      </c>
      <c r="AS267" s="240">
        <v>0</v>
      </c>
      <c r="AT267" s="240">
        <v>0</v>
      </c>
      <c r="AU267" s="240">
        <v>0</v>
      </c>
      <c r="AV267" s="240">
        <v>0</v>
      </c>
      <c r="AW267" s="240">
        <v>0</v>
      </c>
      <c r="AX267" s="240">
        <v>0</v>
      </c>
      <c r="AY267" s="240">
        <v>0</v>
      </c>
      <c r="AZ267" s="240">
        <v>0</v>
      </c>
      <c r="BA267" s="240">
        <v>0</v>
      </c>
      <c r="BB267" s="240">
        <v>0</v>
      </c>
      <c r="BC267" s="240">
        <v>0</v>
      </c>
    </row>
    <row r="268" spans="1:55" customFormat="1" ht="47.25">
      <c r="A268" s="238" t="s">
        <v>887</v>
      </c>
      <c r="B268" s="239" t="s">
        <v>991</v>
      </c>
      <c r="C268" s="238" t="s">
        <v>992</v>
      </c>
      <c r="D268" s="240">
        <v>2.0217864406779702</v>
      </c>
      <c r="E268" s="240">
        <v>0</v>
      </c>
      <c r="F268" s="240">
        <v>0</v>
      </c>
      <c r="G268" s="240">
        <v>0</v>
      </c>
      <c r="H268" s="240">
        <v>0</v>
      </c>
      <c r="I268" s="240">
        <v>0</v>
      </c>
      <c r="J268" s="240">
        <v>0</v>
      </c>
      <c r="K268" s="240">
        <v>0</v>
      </c>
      <c r="L268" s="240">
        <v>0</v>
      </c>
      <c r="M268" s="240">
        <v>0</v>
      </c>
      <c r="N268" s="240">
        <v>0</v>
      </c>
      <c r="O268" s="240">
        <v>0</v>
      </c>
      <c r="P268" s="240">
        <v>0</v>
      </c>
      <c r="Q268" s="240">
        <v>0</v>
      </c>
      <c r="R268" s="240">
        <v>0</v>
      </c>
      <c r="S268" s="240">
        <v>0</v>
      </c>
      <c r="T268" s="240">
        <v>0</v>
      </c>
      <c r="U268" s="240">
        <v>0</v>
      </c>
      <c r="V268" s="240">
        <v>0</v>
      </c>
      <c r="W268" s="240">
        <v>0</v>
      </c>
      <c r="X268" s="240">
        <v>0</v>
      </c>
      <c r="Y268" s="240">
        <v>0</v>
      </c>
      <c r="Z268" s="240">
        <v>0</v>
      </c>
      <c r="AA268" s="240">
        <v>0</v>
      </c>
      <c r="AB268" s="240">
        <v>0</v>
      </c>
      <c r="AC268" s="240">
        <v>0</v>
      </c>
      <c r="AD268" s="240">
        <v>1.6848220338983086</v>
      </c>
      <c r="AE268" s="240">
        <v>0</v>
      </c>
      <c r="AF268" s="240">
        <v>0</v>
      </c>
      <c r="AG268" s="240">
        <v>0</v>
      </c>
      <c r="AH268" s="240">
        <v>0</v>
      </c>
      <c r="AI268" s="240">
        <v>0</v>
      </c>
      <c r="AJ268" s="240">
        <v>0</v>
      </c>
      <c r="AK268" s="240">
        <v>0</v>
      </c>
      <c r="AL268" s="240">
        <v>0</v>
      </c>
      <c r="AM268" s="240">
        <v>0</v>
      </c>
      <c r="AN268" s="240">
        <v>0</v>
      </c>
      <c r="AO268" s="240">
        <v>0</v>
      </c>
      <c r="AP268" s="240">
        <v>0</v>
      </c>
      <c r="AQ268" s="240">
        <v>0</v>
      </c>
      <c r="AR268" s="240">
        <v>0</v>
      </c>
      <c r="AS268" s="240">
        <v>0</v>
      </c>
      <c r="AT268" s="240">
        <v>0</v>
      </c>
      <c r="AU268" s="240">
        <v>0</v>
      </c>
      <c r="AV268" s="240">
        <v>0</v>
      </c>
      <c r="AW268" s="240">
        <v>0</v>
      </c>
      <c r="AX268" s="240">
        <v>0</v>
      </c>
      <c r="AY268" s="240">
        <v>0</v>
      </c>
      <c r="AZ268" s="240">
        <v>0</v>
      </c>
      <c r="BA268" s="240">
        <v>0</v>
      </c>
      <c r="BB268" s="240">
        <v>0</v>
      </c>
      <c r="BC268" s="240">
        <v>0</v>
      </c>
    </row>
    <row r="269" spans="1:55" customFormat="1" ht="47.25">
      <c r="A269" s="238" t="s">
        <v>887</v>
      </c>
      <c r="B269" s="239" t="s">
        <v>993</v>
      </c>
      <c r="C269" s="238" t="s">
        <v>994</v>
      </c>
      <c r="D269" s="240">
        <v>1.94624745762712</v>
      </c>
      <c r="E269" s="240">
        <v>0</v>
      </c>
      <c r="F269" s="240">
        <v>0</v>
      </c>
      <c r="G269" s="240">
        <v>0</v>
      </c>
      <c r="H269" s="240">
        <v>0</v>
      </c>
      <c r="I269" s="240">
        <v>0</v>
      </c>
      <c r="J269" s="240">
        <v>0</v>
      </c>
      <c r="K269" s="240">
        <v>0</v>
      </c>
      <c r="L269" s="240">
        <v>0</v>
      </c>
      <c r="M269" s="240">
        <v>0</v>
      </c>
      <c r="N269" s="240">
        <v>0</v>
      </c>
      <c r="O269" s="240">
        <v>0</v>
      </c>
      <c r="P269" s="240">
        <v>0</v>
      </c>
      <c r="Q269" s="240">
        <v>0</v>
      </c>
      <c r="R269" s="240">
        <v>0</v>
      </c>
      <c r="S269" s="240">
        <v>0</v>
      </c>
      <c r="T269" s="240">
        <v>0</v>
      </c>
      <c r="U269" s="240">
        <v>0</v>
      </c>
      <c r="V269" s="240">
        <v>0</v>
      </c>
      <c r="W269" s="240">
        <v>0</v>
      </c>
      <c r="X269" s="240">
        <v>0</v>
      </c>
      <c r="Y269" s="240">
        <v>0</v>
      </c>
      <c r="Z269" s="240">
        <v>0</v>
      </c>
      <c r="AA269" s="240">
        <v>0</v>
      </c>
      <c r="AB269" s="240">
        <v>0</v>
      </c>
      <c r="AC269" s="240">
        <v>0</v>
      </c>
      <c r="AD269" s="240">
        <v>1.6218728813559333</v>
      </c>
      <c r="AE269" s="240">
        <v>0</v>
      </c>
      <c r="AF269" s="240">
        <v>0</v>
      </c>
      <c r="AG269" s="240">
        <v>0</v>
      </c>
      <c r="AH269" s="240">
        <v>0</v>
      </c>
      <c r="AI269" s="240">
        <v>0</v>
      </c>
      <c r="AJ269" s="240">
        <v>0</v>
      </c>
      <c r="AK269" s="240">
        <v>0</v>
      </c>
      <c r="AL269" s="240">
        <v>0</v>
      </c>
      <c r="AM269" s="240">
        <v>0</v>
      </c>
      <c r="AN269" s="240">
        <v>0</v>
      </c>
      <c r="AO269" s="240">
        <v>0</v>
      </c>
      <c r="AP269" s="240">
        <v>0</v>
      </c>
      <c r="AQ269" s="240">
        <v>0</v>
      </c>
      <c r="AR269" s="240">
        <v>0</v>
      </c>
      <c r="AS269" s="240">
        <v>0</v>
      </c>
      <c r="AT269" s="240">
        <v>0</v>
      </c>
      <c r="AU269" s="240">
        <v>0</v>
      </c>
      <c r="AV269" s="240">
        <v>0</v>
      </c>
      <c r="AW269" s="240">
        <v>0</v>
      </c>
      <c r="AX269" s="240">
        <v>0</v>
      </c>
      <c r="AY269" s="240">
        <v>0</v>
      </c>
      <c r="AZ269" s="240">
        <v>0</v>
      </c>
      <c r="BA269" s="240">
        <v>0</v>
      </c>
      <c r="BB269" s="240">
        <v>0</v>
      </c>
      <c r="BC269" s="240">
        <v>0</v>
      </c>
    </row>
    <row r="270" spans="1:55" customFormat="1" ht="47.25">
      <c r="A270" s="238" t="s">
        <v>887</v>
      </c>
      <c r="B270" s="239" t="s">
        <v>995</v>
      </c>
      <c r="C270" s="238" t="s">
        <v>996</v>
      </c>
      <c r="D270" s="240">
        <v>0</v>
      </c>
      <c r="E270" s="240">
        <v>1.43478583</v>
      </c>
      <c r="F270" s="240">
        <v>1.43478583</v>
      </c>
      <c r="G270" s="240">
        <v>0</v>
      </c>
      <c r="H270" s="240">
        <v>0</v>
      </c>
      <c r="I270" s="240">
        <v>0</v>
      </c>
      <c r="J270" s="240">
        <v>1.43478583</v>
      </c>
      <c r="K270" s="240">
        <v>1.43478583</v>
      </c>
      <c r="L270" s="240">
        <v>0</v>
      </c>
      <c r="M270" s="240">
        <v>0</v>
      </c>
      <c r="N270" s="240">
        <v>0</v>
      </c>
      <c r="O270" s="240">
        <v>0</v>
      </c>
      <c r="P270" s="240">
        <v>0</v>
      </c>
      <c r="Q270" s="240">
        <v>0</v>
      </c>
      <c r="R270" s="240">
        <v>0</v>
      </c>
      <c r="S270" s="240">
        <v>0</v>
      </c>
      <c r="T270" s="240">
        <v>0</v>
      </c>
      <c r="U270" s="240">
        <v>0</v>
      </c>
      <c r="V270" s="240">
        <v>0</v>
      </c>
      <c r="W270" s="240">
        <v>0</v>
      </c>
      <c r="X270" s="240">
        <v>0</v>
      </c>
      <c r="Y270" s="240">
        <v>0</v>
      </c>
      <c r="Z270" s="240">
        <v>0</v>
      </c>
      <c r="AA270" s="240">
        <v>0</v>
      </c>
      <c r="AB270" s="240">
        <v>0</v>
      </c>
      <c r="AC270" s="240">
        <v>0</v>
      </c>
      <c r="AD270" s="240">
        <v>0</v>
      </c>
      <c r="AE270" s="240">
        <v>0</v>
      </c>
      <c r="AF270" s="240">
        <v>0</v>
      </c>
      <c r="AG270" s="240">
        <v>0</v>
      </c>
      <c r="AH270" s="240">
        <v>0</v>
      </c>
      <c r="AI270" s="240">
        <v>0</v>
      </c>
      <c r="AJ270" s="240">
        <v>0</v>
      </c>
      <c r="AK270" s="240">
        <v>0</v>
      </c>
      <c r="AL270" s="240">
        <v>0</v>
      </c>
      <c r="AM270" s="240">
        <v>0</v>
      </c>
      <c r="AN270" s="240">
        <v>0</v>
      </c>
      <c r="AO270" s="240">
        <v>0</v>
      </c>
      <c r="AP270" s="240">
        <v>0</v>
      </c>
      <c r="AQ270" s="240">
        <v>0</v>
      </c>
      <c r="AR270" s="240">
        <v>0</v>
      </c>
      <c r="AS270" s="240">
        <v>0</v>
      </c>
      <c r="AT270" s="240">
        <v>0</v>
      </c>
      <c r="AU270" s="240">
        <v>0</v>
      </c>
      <c r="AV270" s="240">
        <v>0</v>
      </c>
      <c r="AW270" s="240">
        <v>0</v>
      </c>
      <c r="AX270" s="240">
        <v>0</v>
      </c>
      <c r="AY270" s="240">
        <v>0</v>
      </c>
      <c r="AZ270" s="240">
        <v>0</v>
      </c>
      <c r="BA270" s="240">
        <v>0</v>
      </c>
      <c r="BB270" s="240">
        <v>0</v>
      </c>
      <c r="BC270" s="240">
        <v>0</v>
      </c>
    </row>
    <row r="271" spans="1:55" customFormat="1" ht="47.25">
      <c r="A271" s="238" t="s">
        <v>887</v>
      </c>
      <c r="B271" s="239" t="s">
        <v>997</v>
      </c>
      <c r="C271" s="238" t="s">
        <v>998</v>
      </c>
      <c r="D271" s="240">
        <v>0</v>
      </c>
      <c r="E271" s="240">
        <v>1.2764941699999999</v>
      </c>
      <c r="F271" s="240">
        <v>1.2764941699999999</v>
      </c>
      <c r="G271" s="240">
        <v>0</v>
      </c>
      <c r="H271" s="240">
        <v>0</v>
      </c>
      <c r="I271" s="240">
        <v>0</v>
      </c>
      <c r="J271" s="240">
        <v>1.2764941699999999</v>
      </c>
      <c r="K271" s="240">
        <v>1.2764941699999999</v>
      </c>
      <c r="L271" s="240">
        <v>0</v>
      </c>
      <c r="M271" s="240">
        <v>0</v>
      </c>
      <c r="N271" s="240">
        <v>0</v>
      </c>
      <c r="O271" s="240">
        <v>0</v>
      </c>
      <c r="P271" s="240">
        <v>0</v>
      </c>
      <c r="Q271" s="240">
        <v>0</v>
      </c>
      <c r="R271" s="240">
        <v>0</v>
      </c>
      <c r="S271" s="240">
        <v>0</v>
      </c>
      <c r="T271" s="240">
        <v>0</v>
      </c>
      <c r="U271" s="240">
        <v>0</v>
      </c>
      <c r="V271" s="240">
        <v>0</v>
      </c>
      <c r="W271" s="240">
        <v>0</v>
      </c>
      <c r="X271" s="240">
        <v>0</v>
      </c>
      <c r="Y271" s="240">
        <v>0</v>
      </c>
      <c r="Z271" s="240">
        <v>0</v>
      </c>
      <c r="AA271" s="240">
        <v>0</v>
      </c>
      <c r="AB271" s="240">
        <v>0</v>
      </c>
      <c r="AC271" s="240">
        <v>0</v>
      </c>
      <c r="AD271" s="240">
        <v>0</v>
      </c>
      <c r="AE271" s="240">
        <v>0</v>
      </c>
      <c r="AF271" s="240">
        <v>0</v>
      </c>
      <c r="AG271" s="240">
        <v>0</v>
      </c>
      <c r="AH271" s="240">
        <v>0</v>
      </c>
      <c r="AI271" s="240">
        <v>0</v>
      </c>
      <c r="AJ271" s="240">
        <v>0</v>
      </c>
      <c r="AK271" s="240">
        <v>0</v>
      </c>
      <c r="AL271" s="240">
        <v>0</v>
      </c>
      <c r="AM271" s="240">
        <v>0</v>
      </c>
      <c r="AN271" s="240">
        <v>0</v>
      </c>
      <c r="AO271" s="240">
        <v>0</v>
      </c>
      <c r="AP271" s="240">
        <v>0</v>
      </c>
      <c r="AQ271" s="240">
        <v>0</v>
      </c>
      <c r="AR271" s="240">
        <v>0</v>
      </c>
      <c r="AS271" s="240">
        <v>0</v>
      </c>
      <c r="AT271" s="240">
        <v>0</v>
      </c>
      <c r="AU271" s="240">
        <v>0</v>
      </c>
      <c r="AV271" s="240">
        <v>0</v>
      </c>
      <c r="AW271" s="240">
        <v>0</v>
      </c>
      <c r="AX271" s="240">
        <v>0</v>
      </c>
      <c r="AY271" s="240">
        <v>0</v>
      </c>
      <c r="AZ271" s="240">
        <v>0</v>
      </c>
      <c r="BA271" s="240">
        <v>0</v>
      </c>
      <c r="BB271" s="240">
        <v>0</v>
      </c>
      <c r="BC271" s="240">
        <v>0</v>
      </c>
    </row>
    <row r="272" spans="1:55" customFormat="1" ht="47.25">
      <c r="A272" s="238" t="s">
        <v>887</v>
      </c>
      <c r="B272" s="239" t="s">
        <v>999</v>
      </c>
      <c r="C272" s="238" t="s">
        <v>1000</v>
      </c>
      <c r="D272" s="240">
        <v>1.94624745762712</v>
      </c>
      <c r="E272" s="240">
        <v>0</v>
      </c>
      <c r="F272" s="240">
        <v>0</v>
      </c>
      <c r="G272" s="240">
        <v>0</v>
      </c>
      <c r="H272" s="240">
        <v>0</v>
      </c>
      <c r="I272" s="240">
        <v>0</v>
      </c>
      <c r="J272" s="240">
        <v>0</v>
      </c>
      <c r="K272" s="240">
        <v>0</v>
      </c>
      <c r="L272" s="240">
        <v>0</v>
      </c>
      <c r="M272" s="240">
        <v>0</v>
      </c>
      <c r="N272" s="240">
        <v>0</v>
      </c>
      <c r="O272" s="240">
        <v>0</v>
      </c>
      <c r="P272" s="240">
        <v>0</v>
      </c>
      <c r="Q272" s="240">
        <v>0</v>
      </c>
      <c r="R272" s="240">
        <v>0</v>
      </c>
      <c r="S272" s="240">
        <v>0</v>
      </c>
      <c r="T272" s="240">
        <v>0</v>
      </c>
      <c r="U272" s="240">
        <v>0</v>
      </c>
      <c r="V272" s="240">
        <v>0</v>
      </c>
      <c r="W272" s="240">
        <v>0</v>
      </c>
      <c r="X272" s="240">
        <v>0</v>
      </c>
      <c r="Y272" s="240">
        <v>0</v>
      </c>
      <c r="Z272" s="240">
        <v>0</v>
      </c>
      <c r="AA272" s="240">
        <v>0</v>
      </c>
      <c r="AB272" s="240">
        <v>0</v>
      </c>
      <c r="AC272" s="240">
        <v>0</v>
      </c>
      <c r="AD272" s="240">
        <v>1.6218728813559333</v>
      </c>
      <c r="AE272" s="240">
        <v>0</v>
      </c>
      <c r="AF272" s="240">
        <v>0</v>
      </c>
      <c r="AG272" s="240">
        <v>0</v>
      </c>
      <c r="AH272" s="240">
        <v>0</v>
      </c>
      <c r="AI272" s="240">
        <v>0</v>
      </c>
      <c r="AJ272" s="240">
        <v>0</v>
      </c>
      <c r="AK272" s="240">
        <v>0</v>
      </c>
      <c r="AL272" s="240">
        <v>0</v>
      </c>
      <c r="AM272" s="240">
        <v>0</v>
      </c>
      <c r="AN272" s="240">
        <v>0</v>
      </c>
      <c r="AO272" s="240">
        <v>0</v>
      </c>
      <c r="AP272" s="240">
        <v>0</v>
      </c>
      <c r="AQ272" s="240">
        <v>0</v>
      </c>
      <c r="AR272" s="240">
        <v>0</v>
      </c>
      <c r="AS272" s="240">
        <v>0</v>
      </c>
      <c r="AT272" s="240">
        <v>0</v>
      </c>
      <c r="AU272" s="240">
        <v>0</v>
      </c>
      <c r="AV272" s="240">
        <v>0</v>
      </c>
      <c r="AW272" s="240">
        <v>0</v>
      </c>
      <c r="AX272" s="240">
        <v>0</v>
      </c>
      <c r="AY272" s="240">
        <v>0</v>
      </c>
      <c r="AZ272" s="240">
        <v>0</v>
      </c>
      <c r="BA272" s="240">
        <v>0</v>
      </c>
      <c r="BB272" s="240">
        <v>0</v>
      </c>
      <c r="BC272" s="240">
        <v>0</v>
      </c>
    </row>
    <row r="273" spans="1:55" customFormat="1" ht="47.25">
      <c r="A273" s="238" t="s">
        <v>887</v>
      </c>
      <c r="B273" s="239" t="s">
        <v>1001</v>
      </c>
      <c r="C273" s="238" t="s">
        <v>1002</v>
      </c>
      <c r="D273" s="240">
        <v>2.0217864406779702</v>
      </c>
      <c r="E273" s="240">
        <v>0</v>
      </c>
      <c r="F273" s="240">
        <v>0</v>
      </c>
      <c r="G273" s="240">
        <v>0</v>
      </c>
      <c r="H273" s="240">
        <v>0</v>
      </c>
      <c r="I273" s="240">
        <v>0</v>
      </c>
      <c r="J273" s="240">
        <v>0</v>
      </c>
      <c r="K273" s="240">
        <v>0</v>
      </c>
      <c r="L273" s="240">
        <v>0</v>
      </c>
      <c r="M273" s="240">
        <v>0</v>
      </c>
      <c r="N273" s="240">
        <v>0</v>
      </c>
      <c r="O273" s="240">
        <v>0</v>
      </c>
      <c r="P273" s="240">
        <v>0</v>
      </c>
      <c r="Q273" s="240">
        <v>0</v>
      </c>
      <c r="R273" s="240">
        <v>0</v>
      </c>
      <c r="S273" s="240">
        <v>0</v>
      </c>
      <c r="T273" s="240">
        <v>0</v>
      </c>
      <c r="U273" s="240">
        <v>0</v>
      </c>
      <c r="V273" s="240">
        <v>0</v>
      </c>
      <c r="W273" s="240">
        <v>0</v>
      </c>
      <c r="X273" s="240">
        <v>0</v>
      </c>
      <c r="Y273" s="240">
        <v>0</v>
      </c>
      <c r="Z273" s="240">
        <v>0</v>
      </c>
      <c r="AA273" s="240">
        <v>0</v>
      </c>
      <c r="AB273" s="240">
        <v>0</v>
      </c>
      <c r="AC273" s="240">
        <v>0</v>
      </c>
      <c r="AD273" s="240">
        <v>1.6848220338983086</v>
      </c>
      <c r="AE273" s="240">
        <v>0</v>
      </c>
      <c r="AF273" s="240">
        <v>0</v>
      </c>
      <c r="AG273" s="240">
        <v>0</v>
      </c>
      <c r="AH273" s="240">
        <v>0</v>
      </c>
      <c r="AI273" s="240">
        <v>0</v>
      </c>
      <c r="AJ273" s="240">
        <v>0</v>
      </c>
      <c r="AK273" s="240">
        <v>0</v>
      </c>
      <c r="AL273" s="240">
        <v>0</v>
      </c>
      <c r="AM273" s="240">
        <v>0</v>
      </c>
      <c r="AN273" s="240">
        <v>0</v>
      </c>
      <c r="AO273" s="240">
        <v>0</v>
      </c>
      <c r="AP273" s="240">
        <v>0</v>
      </c>
      <c r="AQ273" s="240">
        <v>0</v>
      </c>
      <c r="AR273" s="240">
        <v>0</v>
      </c>
      <c r="AS273" s="240">
        <v>0</v>
      </c>
      <c r="AT273" s="240">
        <v>0</v>
      </c>
      <c r="AU273" s="240">
        <v>0</v>
      </c>
      <c r="AV273" s="240">
        <v>0</v>
      </c>
      <c r="AW273" s="240">
        <v>0</v>
      </c>
      <c r="AX273" s="240">
        <v>0</v>
      </c>
      <c r="AY273" s="240">
        <v>0</v>
      </c>
      <c r="AZ273" s="240">
        <v>0</v>
      </c>
      <c r="BA273" s="240">
        <v>0</v>
      </c>
      <c r="BB273" s="240">
        <v>0</v>
      </c>
      <c r="BC273" s="240">
        <v>0</v>
      </c>
    </row>
    <row r="274" spans="1:55" customFormat="1" ht="47.25">
      <c r="A274" s="238" t="s">
        <v>887</v>
      </c>
      <c r="B274" s="239" t="s">
        <v>1003</v>
      </c>
      <c r="C274" s="238" t="s">
        <v>1004</v>
      </c>
      <c r="D274" s="240">
        <v>2.0217864406779702</v>
      </c>
      <c r="E274" s="240">
        <v>0</v>
      </c>
      <c r="F274" s="240">
        <v>0</v>
      </c>
      <c r="G274" s="240">
        <v>0</v>
      </c>
      <c r="H274" s="240">
        <v>0</v>
      </c>
      <c r="I274" s="240">
        <v>0</v>
      </c>
      <c r="J274" s="240">
        <v>0</v>
      </c>
      <c r="K274" s="240">
        <v>0</v>
      </c>
      <c r="L274" s="240">
        <v>0</v>
      </c>
      <c r="M274" s="240">
        <v>0</v>
      </c>
      <c r="N274" s="240">
        <v>0</v>
      </c>
      <c r="O274" s="240">
        <v>0</v>
      </c>
      <c r="P274" s="240">
        <v>0</v>
      </c>
      <c r="Q274" s="240">
        <v>0</v>
      </c>
      <c r="R274" s="240">
        <v>0</v>
      </c>
      <c r="S274" s="240">
        <v>0</v>
      </c>
      <c r="T274" s="240">
        <v>0</v>
      </c>
      <c r="U274" s="240">
        <v>0</v>
      </c>
      <c r="V274" s="240">
        <v>0</v>
      </c>
      <c r="W274" s="240">
        <v>0</v>
      </c>
      <c r="X274" s="240">
        <v>0</v>
      </c>
      <c r="Y274" s="240">
        <v>0</v>
      </c>
      <c r="Z274" s="240">
        <v>0</v>
      </c>
      <c r="AA274" s="240">
        <v>0</v>
      </c>
      <c r="AB274" s="240">
        <v>0</v>
      </c>
      <c r="AC274" s="240">
        <v>0</v>
      </c>
      <c r="AD274" s="240">
        <v>1.6848220338983086</v>
      </c>
      <c r="AE274" s="240">
        <v>0</v>
      </c>
      <c r="AF274" s="240">
        <v>0</v>
      </c>
      <c r="AG274" s="240">
        <v>0</v>
      </c>
      <c r="AH274" s="240">
        <v>0</v>
      </c>
      <c r="AI274" s="240">
        <v>0</v>
      </c>
      <c r="AJ274" s="240">
        <v>0</v>
      </c>
      <c r="AK274" s="240">
        <v>0</v>
      </c>
      <c r="AL274" s="240">
        <v>0</v>
      </c>
      <c r="AM274" s="240">
        <v>0</v>
      </c>
      <c r="AN274" s="240">
        <v>0</v>
      </c>
      <c r="AO274" s="240">
        <v>0</v>
      </c>
      <c r="AP274" s="240">
        <v>0</v>
      </c>
      <c r="AQ274" s="240">
        <v>0</v>
      </c>
      <c r="AR274" s="240">
        <v>0</v>
      </c>
      <c r="AS274" s="240">
        <v>0</v>
      </c>
      <c r="AT274" s="240">
        <v>0</v>
      </c>
      <c r="AU274" s="240">
        <v>0</v>
      </c>
      <c r="AV274" s="240">
        <v>0</v>
      </c>
      <c r="AW274" s="240">
        <v>0</v>
      </c>
      <c r="AX274" s="240">
        <v>0</v>
      </c>
      <c r="AY274" s="240">
        <v>0</v>
      </c>
      <c r="AZ274" s="240">
        <v>0</v>
      </c>
      <c r="BA274" s="240">
        <v>0</v>
      </c>
      <c r="BB274" s="240">
        <v>0</v>
      </c>
      <c r="BC274" s="240">
        <v>0</v>
      </c>
    </row>
    <row r="275" spans="1:55" customFormat="1" ht="47.25">
      <c r="A275" s="238" t="s">
        <v>887</v>
      </c>
      <c r="B275" s="239" t="s">
        <v>1005</v>
      </c>
      <c r="C275" s="238" t="s">
        <v>1006</v>
      </c>
      <c r="D275" s="240">
        <v>1.94624745762712</v>
      </c>
      <c r="E275" s="240">
        <v>0</v>
      </c>
      <c r="F275" s="240">
        <v>0</v>
      </c>
      <c r="G275" s="240">
        <v>0</v>
      </c>
      <c r="H275" s="240">
        <v>0</v>
      </c>
      <c r="I275" s="240">
        <v>0</v>
      </c>
      <c r="J275" s="240">
        <v>0</v>
      </c>
      <c r="K275" s="240">
        <v>0</v>
      </c>
      <c r="L275" s="240">
        <v>0</v>
      </c>
      <c r="M275" s="240">
        <v>0</v>
      </c>
      <c r="N275" s="240">
        <v>0</v>
      </c>
      <c r="O275" s="240">
        <v>0</v>
      </c>
      <c r="P275" s="240">
        <v>0</v>
      </c>
      <c r="Q275" s="240">
        <v>0</v>
      </c>
      <c r="R275" s="240">
        <v>0</v>
      </c>
      <c r="S275" s="240">
        <v>0</v>
      </c>
      <c r="T275" s="240">
        <v>0</v>
      </c>
      <c r="U275" s="240">
        <v>0</v>
      </c>
      <c r="V275" s="240">
        <v>0</v>
      </c>
      <c r="W275" s="240">
        <v>0</v>
      </c>
      <c r="X275" s="240">
        <v>0</v>
      </c>
      <c r="Y275" s="240">
        <v>0</v>
      </c>
      <c r="Z275" s="240">
        <v>0</v>
      </c>
      <c r="AA275" s="240">
        <v>0</v>
      </c>
      <c r="AB275" s="240">
        <v>0</v>
      </c>
      <c r="AC275" s="240">
        <v>0</v>
      </c>
      <c r="AD275" s="240">
        <v>1.6218728813559333</v>
      </c>
      <c r="AE275" s="240">
        <v>0</v>
      </c>
      <c r="AF275" s="240">
        <v>0</v>
      </c>
      <c r="AG275" s="240">
        <v>0</v>
      </c>
      <c r="AH275" s="240">
        <v>0</v>
      </c>
      <c r="AI275" s="240">
        <v>0</v>
      </c>
      <c r="AJ275" s="240">
        <v>0</v>
      </c>
      <c r="AK275" s="240">
        <v>0</v>
      </c>
      <c r="AL275" s="240">
        <v>0</v>
      </c>
      <c r="AM275" s="240">
        <v>0</v>
      </c>
      <c r="AN275" s="240">
        <v>0</v>
      </c>
      <c r="AO275" s="240">
        <v>0</v>
      </c>
      <c r="AP275" s="240">
        <v>0</v>
      </c>
      <c r="AQ275" s="240">
        <v>0</v>
      </c>
      <c r="AR275" s="240">
        <v>0</v>
      </c>
      <c r="AS275" s="240">
        <v>0</v>
      </c>
      <c r="AT275" s="240">
        <v>0</v>
      </c>
      <c r="AU275" s="240">
        <v>0</v>
      </c>
      <c r="AV275" s="240">
        <v>0</v>
      </c>
      <c r="AW275" s="240">
        <v>0</v>
      </c>
      <c r="AX275" s="240">
        <v>0</v>
      </c>
      <c r="AY275" s="240">
        <v>0</v>
      </c>
      <c r="AZ275" s="240">
        <v>0</v>
      </c>
      <c r="BA275" s="240">
        <v>0</v>
      </c>
      <c r="BB275" s="240">
        <v>0</v>
      </c>
      <c r="BC275" s="240">
        <v>0</v>
      </c>
    </row>
    <row r="276" spans="1:55" customFormat="1" ht="47.25">
      <c r="A276" s="238" t="s">
        <v>887</v>
      </c>
      <c r="B276" s="239" t="s">
        <v>1007</v>
      </c>
      <c r="C276" s="238" t="s">
        <v>1008</v>
      </c>
      <c r="D276" s="240">
        <v>2.0217864406779702</v>
      </c>
      <c r="E276" s="240">
        <v>0</v>
      </c>
      <c r="F276" s="240">
        <v>0</v>
      </c>
      <c r="G276" s="240">
        <v>0</v>
      </c>
      <c r="H276" s="240">
        <v>0</v>
      </c>
      <c r="I276" s="240">
        <v>0</v>
      </c>
      <c r="J276" s="240">
        <v>0</v>
      </c>
      <c r="K276" s="240">
        <v>0</v>
      </c>
      <c r="L276" s="240">
        <v>0</v>
      </c>
      <c r="M276" s="240">
        <v>0</v>
      </c>
      <c r="N276" s="240">
        <v>0</v>
      </c>
      <c r="O276" s="240">
        <v>0</v>
      </c>
      <c r="P276" s="240">
        <v>0</v>
      </c>
      <c r="Q276" s="240">
        <v>0</v>
      </c>
      <c r="R276" s="240">
        <v>0</v>
      </c>
      <c r="S276" s="240">
        <v>0</v>
      </c>
      <c r="T276" s="240">
        <v>0</v>
      </c>
      <c r="U276" s="240">
        <v>0</v>
      </c>
      <c r="V276" s="240">
        <v>0</v>
      </c>
      <c r="W276" s="240">
        <v>0</v>
      </c>
      <c r="X276" s="240">
        <v>0</v>
      </c>
      <c r="Y276" s="240">
        <v>0</v>
      </c>
      <c r="Z276" s="240">
        <v>0</v>
      </c>
      <c r="AA276" s="240">
        <v>0</v>
      </c>
      <c r="AB276" s="240">
        <v>0</v>
      </c>
      <c r="AC276" s="240">
        <v>0</v>
      </c>
      <c r="AD276" s="240">
        <v>1.6848220338983086</v>
      </c>
      <c r="AE276" s="240">
        <v>0</v>
      </c>
      <c r="AF276" s="240">
        <v>0</v>
      </c>
      <c r="AG276" s="240">
        <v>0</v>
      </c>
      <c r="AH276" s="240">
        <v>0</v>
      </c>
      <c r="AI276" s="240">
        <v>0</v>
      </c>
      <c r="AJ276" s="240">
        <v>0</v>
      </c>
      <c r="AK276" s="240">
        <v>0</v>
      </c>
      <c r="AL276" s="240">
        <v>0</v>
      </c>
      <c r="AM276" s="240">
        <v>0</v>
      </c>
      <c r="AN276" s="240">
        <v>0</v>
      </c>
      <c r="AO276" s="240">
        <v>0</v>
      </c>
      <c r="AP276" s="240">
        <v>0</v>
      </c>
      <c r="AQ276" s="240">
        <v>0</v>
      </c>
      <c r="AR276" s="240">
        <v>0</v>
      </c>
      <c r="AS276" s="240">
        <v>0</v>
      </c>
      <c r="AT276" s="240">
        <v>0</v>
      </c>
      <c r="AU276" s="240">
        <v>0</v>
      </c>
      <c r="AV276" s="240">
        <v>0</v>
      </c>
      <c r="AW276" s="240">
        <v>0</v>
      </c>
      <c r="AX276" s="240">
        <v>0</v>
      </c>
      <c r="AY276" s="240">
        <v>0</v>
      </c>
      <c r="AZ276" s="240">
        <v>0</v>
      </c>
      <c r="BA276" s="240">
        <v>0</v>
      </c>
      <c r="BB276" s="240">
        <v>0</v>
      </c>
      <c r="BC276" s="240">
        <v>0</v>
      </c>
    </row>
    <row r="277" spans="1:55" customFormat="1" ht="47.25">
      <c r="A277" s="238" t="s">
        <v>887</v>
      </c>
      <c r="B277" s="239" t="s">
        <v>1009</v>
      </c>
      <c r="C277" s="238" t="s">
        <v>1010</v>
      </c>
      <c r="D277" s="240">
        <v>2.0217864406779702</v>
      </c>
      <c r="E277" s="240">
        <v>0</v>
      </c>
      <c r="F277" s="240">
        <v>0</v>
      </c>
      <c r="G277" s="240">
        <v>0</v>
      </c>
      <c r="H277" s="240">
        <v>0</v>
      </c>
      <c r="I277" s="240">
        <v>0</v>
      </c>
      <c r="J277" s="240">
        <v>0</v>
      </c>
      <c r="K277" s="240">
        <v>0</v>
      </c>
      <c r="L277" s="240">
        <v>0</v>
      </c>
      <c r="M277" s="240">
        <v>0</v>
      </c>
      <c r="N277" s="240">
        <v>0</v>
      </c>
      <c r="O277" s="240">
        <v>0</v>
      </c>
      <c r="P277" s="240">
        <v>0</v>
      </c>
      <c r="Q277" s="240">
        <v>0</v>
      </c>
      <c r="R277" s="240">
        <v>0</v>
      </c>
      <c r="S277" s="240">
        <v>0</v>
      </c>
      <c r="T277" s="240">
        <v>0</v>
      </c>
      <c r="U277" s="240">
        <v>0</v>
      </c>
      <c r="V277" s="240">
        <v>0</v>
      </c>
      <c r="W277" s="240">
        <v>0</v>
      </c>
      <c r="X277" s="240">
        <v>0</v>
      </c>
      <c r="Y277" s="240">
        <v>0</v>
      </c>
      <c r="Z277" s="240">
        <v>0</v>
      </c>
      <c r="AA277" s="240">
        <v>0</v>
      </c>
      <c r="AB277" s="240">
        <v>0</v>
      </c>
      <c r="AC277" s="240">
        <v>0</v>
      </c>
      <c r="AD277" s="240">
        <v>1.6848220338983086</v>
      </c>
      <c r="AE277" s="240">
        <v>0</v>
      </c>
      <c r="AF277" s="240">
        <v>0</v>
      </c>
      <c r="AG277" s="240">
        <v>0</v>
      </c>
      <c r="AH277" s="240">
        <v>0</v>
      </c>
      <c r="AI277" s="240">
        <v>0</v>
      </c>
      <c r="AJ277" s="240">
        <v>0</v>
      </c>
      <c r="AK277" s="240">
        <v>0</v>
      </c>
      <c r="AL277" s="240">
        <v>0</v>
      </c>
      <c r="AM277" s="240">
        <v>0</v>
      </c>
      <c r="AN277" s="240">
        <v>0</v>
      </c>
      <c r="AO277" s="240">
        <v>0</v>
      </c>
      <c r="AP277" s="240">
        <v>0</v>
      </c>
      <c r="AQ277" s="240">
        <v>0</v>
      </c>
      <c r="AR277" s="240">
        <v>0</v>
      </c>
      <c r="AS277" s="240">
        <v>0</v>
      </c>
      <c r="AT277" s="240">
        <v>0</v>
      </c>
      <c r="AU277" s="240">
        <v>0</v>
      </c>
      <c r="AV277" s="240">
        <v>0</v>
      </c>
      <c r="AW277" s="240">
        <v>0</v>
      </c>
      <c r="AX277" s="240">
        <v>0</v>
      </c>
      <c r="AY277" s="240">
        <v>0</v>
      </c>
      <c r="AZ277" s="240">
        <v>0</v>
      </c>
      <c r="BA277" s="240">
        <v>0</v>
      </c>
      <c r="BB277" s="240">
        <v>0</v>
      </c>
      <c r="BC277" s="240">
        <v>0</v>
      </c>
    </row>
    <row r="278" spans="1:55" customFormat="1" ht="47.25">
      <c r="A278" s="238" t="s">
        <v>887</v>
      </c>
      <c r="B278" s="239" t="s">
        <v>1011</v>
      </c>
      <c r="C278" s="238" t="s">
        <v>1012</v>
      </c>
      <c r="D278" s="240">
        <v>2.0217864406779702</v>
      </c>
      <c r="E278" s="240">
        <v>0</v>
      </c>
      <c r="F278" s="240">
        <v>0</v>
      </c>
      <c r="G278" s="240">
        <v>0</v>
      </c>
      <c r="H278" s="240">
        <v>0</v>
      </c>
      <c r="I278" s="240">
        <v>0</v>
      </c>
      <c r="J278" s="240">
        <v>0</v>
      </c>
      <c r="K278" s="240">
        <v>0</v>
      </c>
      <c r="L278" s="240">
        <v>0</v>
      </c>
      <c r="M278" s="240">
        <v>0</v>
      </c>
      <c r="N278" s="240">
        <v>0</v>
      </c>
      <c r="O278" s="240">
        <v>0</v>
      </c>
      <c r="P278" s="240">
        <v>0</v>
      </c>
      <c r="Q278" s="240">
        <v>0</v>
      </c>
      <c r="R278" s="240">
        <v>0</v>
      </c>
      <c r="S278" s="240">
        <v>0</v>
      </c>
      <c r="T278" s="240">
        <v>0</v>
      </c>
      <c r="U278" s="240">
        <v>0</v>
      </c>
      <c r="V278" s="240">
        <v>0</v>
      </c>
      <c r="W278" s="240">
        <v>0</v>
      </c>
      <c r="X278" s="240">
        <v>0</v>
      </c>
      <c r="Y278" s="240">
        <v>0</v>
      </c>
      <c r="Z278" s="240">
        <v>0</v>
      </c>
      <c r="AA278" s="240">
        <v>0</v>
      </c>
      <c r="AB278" s="240">
        <v>0</v>
      </c>
      <c r="AC278" s="240">
        <v>0</v>
      </c>
      <c r="AD278" s="240">
        <v>1.6848220338983086</v>
      </c>
      <c r="AE278" s="240">
        <v>0.16168063999999999</v>
      </c>
      <c r="AF278" s="240">
        <v>0.16168063999999999</v>
      </c>
      <c r="AG278" s="240">
        <v>0</v>
      </c>
      <c r="AH278" s="240">
        <v>0</v>
      </c>
      <c r="AI278" s="240">
        <v>0</v>
      </c>
      <c r="AJ278" s="240">
        <v>0.16168063999999999</v>
      </c>
      <c r="AK278" s="240">
        <v>0.16168063999999999</v>
      </c>
      <c r="AL278" s="240">
        <v>0</v>
      </c>
      <c r="AM278" s="240">
        <v>0</v>
      </c>
      <c r="AN278" s="240">
        <v>0</v>
      </c>
      <c r="AO278" s="240">
        <v>0</v>
      </c>
      <c r="AP278" s="240">
        <v>0</v>
      </c>
      <c r="AQ278" s="240">
        <v>0</v>
      </c>
      <c r="AR278" s="240">
        <v>0</v>
      </c>
      <c r="AS278" s="240">
        <v>0</v>
      </c>
      <c r="AT278" s="240">
        <v>0</v>
      </c>
      <c r="AU278" s="240">
        <v>0</v>
      </c>
      <c r="AV278" s="240">
        <v>0</v>
      </c>
      <c r="AW278" s="240">
        <v>0</v>
      </c>
      <c r="AX278" s="240">
        <v>0</v>
      </c>
      <c r="AY278" s="240">
        <v>0</v>
      </c>
      <c r="AZ278" s="240">
        <v>0</v>
      </c>
      <c r="BA278" s="240">
        <v>0</v>
      </c>
      <c r="BB278" s="240">
        <v>0</v>
      </c>
      <c r="BC278" s="240">
        <v>0</v>
      </c>
    </row>
    <row r="279" spans="1:55" customFormat="1" ht="47.25">
      <c r="A279" s="238" t="s">
        <v>887</v>
      </c>
      <c r="B279" s="239" t="s">
        <v>1013</v>
      </c>
      <c r="C279" s="238" t="s">
        <v>1014</v>
      </c>
      <c r="D279" s="240">
        <v>0</v>
      </c>
      <c r="E279" s="240">
        <v>0.97119719999999998</v>
      </c>
      <c r="F279" s="240">
        <v>3.9E-2</v>
      </c>
      <c r="G279" s="240">
        <v>0.93219719999999995</v>
      </c>
      <c r="H279" s="240">
        <v>0</v>
      </c>
      <c r="I279" s="240">
        <v>0</v>
      </c>
      <c r="J279" s="240">
        <v>0.97119719999999998</v>
      </c>
      <c r="K279" s="240">
        <v>3.9E-2</v>
      </c>
      <c r="L279" s="240">
        <v>0.93219719999999995</v>
      </c>
      <c r="M279" s="240">
        <v>0</v>
      </c>
      <c r="N279" s="240">
        <v>0</v>
      </c>
      <c r="O279" s="240">
        <v>0</v>
      </c>
      <c r="P279" s="240">
        <v>0</v>
      </c>
      <c r="Q279" s="240">
        <v>0</v>
      </c>
      <c r="R279" s="240">
        <v>0</v>
      </c>
      <c r="S279" s="240">
        <v>0</v>
      </c>
      <c r="T279" s="240">
        <v>0</v>
      </c>
      <c r="U279" s="240">
        <v>0</v>
      </c>
      <c r="V279" s="240">
        <v>0</v>
      </c>
      <c r="W279" s="240">
        <v>0</v>
      </c>
      <c r="X279" s="240">
        <v>0</v>
      </c>
      <c r="Y279" s="240">
        <v>0</v>
      </c>
      <c r="Z279" s="240">
        <v>0</v>
      </c>
      <c r="AA279" s="240">
        <v>0</v>
      </c>
      <c r="AB279" s="240">
        <v>0</v>
      </c>
      <c r="AC279" s="240">
        <v>0</v>
      </c>
      <c r="AD279" s="240">
        <v>0</v>
      </c>
      <c r="AE279" s="240">
        <v>0</v>
      </c>
      <c r="AF279" s="240">
        <v>0</v>
      </c>
      <c r="AG279" s="240">
        <v>0</v>
      </c>
      <c r="AH279" s="240">
        <v>0</v>
      </c>
      <c r="AI279" s="240">
        <v>0</v>
      </c>
      <c r="AJ279" s="240">
        <v>0</v>
      </c>
      <c r="AK279" s="240">
        <v>0</v>
      </c>
      <c r="AL279" s="240">
        <v>0</v>
      </c>
      <c r="AM279" s="240">
        <v>0</v>
      </c>
      <c r="AN279" s="240">
        <v>0</v>
      </c>
      <c r="AO279" s="240">
        <v>0</v>
      </c>
      <c r="AP279" s="240">
        <v>0</v>
      </c>
      <c r="AQ279" s="240">
        <v>0</v>
      </c>
      <c r="AR279" s="240">
        <v>0</v>
      </c>
      <c r="AS279" s="240">
        <v>0</v>
      </c>
      <c r="AT279" s="240">
        <v>0</v>
      </c>
      <c r="AU279" s="240">
        <v>0</v>
      </c>
      <c r="AV279" s="240">
        <v>0</v>
      </c>
      <c r="AW279" s="240">
        <v>0</v>
      </c>
      <c r="AX279" s="240">
        <v>0</v>
      </c>
      <c r="AY279" s="240">
        <v>0</v>
      </c>
      <c r="AZ279" s="240">
        <v>0</v>
      </c>
      <c r="BA279" s="240">
        <v>0</v>
      </c>
      <c r="BB279" s="240">
        <v>0</v>
      </c>
      <c r="BC279" s="240">
        <v>0</v>
      </c>
    </row>
    <row r="280" spans="1:55" customFormat="1" ht="47.25">
      <c r="A280" s="238" t="s">
        <v>887</v>
      </c>
      <c r="B280" s="239" t="s">
        <v>1015</v>
      </c>
      <c r="C280" s="238" t="s">
        <v>1016</v>
      </c>
      <c r="D280" s="240">
        <v>1.94624745762712</v>
      </c>
      <c r="E280" s="240">
        <v>0</v>
      </c>
      <c r="F280" s="240">
        <v>0</v>
      </c>
      <c r="G280" s="240">
        <v>0</v>
      </c>
      <c r="H280" s="240">
        <v>0</v>
      </c>
      <c r="I280" s="240">
        <v>0</v>
      </c>
      <c r="J280" s="240">
        <v>0</v>
      </c>
      <c r="K280" s="240">
        <v>0</v>
      </c>
      <c r="L280" s="240">
        <v>0</v>
      </c>
      <c r="M280" s="240">
        <v>0</v>
      </c>
      <c r="N280" s="240">
        <v>0</v>
      </c>
      <c r="O280" s="240">
        <v>0</v>
      </c>
      <c r="P280" s="240">
        <v>0</v>
      </c>
      <c r="Q280" s="240">
        <v>0</v>
      </c>
      <c r="R280" s="240">
        <v>0</v>
      </c>
      <c r="S280" s="240">
        <v>0</v>
      </c>
      <c r="T280" s="240">
        <v>0</v>
      </c>
      <c r="U280" s="240">
        <v>0</v>
      </c>
      <c r="V280" s="240">
        <v>0</v>
      </c>
      <c r="W280" s="240">
        <v>0</v>
      </c>
      <c r="X280" s="240">
        <v>0</v>
      </c>
      <c r="Y280" s="240">
        <v>0</v>
      </c>
      <c r="Z280" s="240">
        <v>0</v>
      </c>
      <c r="AA280" s="240">
        <v>0</v>
      </c>
      <c r="AB280" s="240">
        <v>0</v>
      </c>
      <c r="AC280" s="240">
        <v>0</v>
      </c>
      <c r="AD280" s="240">
        <v>1.6218728813559333</v>
      </c>
      <c r="AE280" s="240">
        <v>0</v>
      </c>
      <c r="AF280" s="240">
        <v>0</v>
      </c>
      <c r="AG280" s="240">
        <v>0</v>
      </c>
      <c r="AH280" s="240">
        <v>0</v>
      </c>
      <c r="AI280" s="240">
        <v>0</v>
      </c>
      <c r="AJ280" s="240">
        <v>0</v>
      </c>
      <c r="AK280" s="240">
        <v>0</v>
      </c>
      <c r="AL280" s="240">
        <v>0</v>
      </c>
      <c r="AM280" s="240">
        <v>0</v>
      </c>
      <c r="AN280" s="240">
        <v>0</v>
      </c>
      <c r="AO280" s="240">
        <v>0</v>
      </c>
      <c r="AP280" s="240">
        <v>0</v>
      </c>
      <c r="AQ280" s="240">
        <v>0</v>
      </c>
      <c r="AR280" s="240">
        <v>0</v>
      </c>
      <c r="AS280" s="240">
        <v>0</v>
      </c>
      <c r="AT280" s="240">
        <v>0</v>
      </c>
      <c r="AU280" s="240">
        <v>0</v>
      </c>
      <c r="AV280" s="240">
        <v>0</v>
      </c>
      <c r="AW280" s="240">
        <v>0</v>
      </c>
      <c r="AX280" s="240">
        <v>0</v>
      </c>
      <c r="AY280" s="240">
        <v>0</v>
      </c>
      <c r="AZ280" s="240">
        <v>0</v>
      </c>
      <c r="BA280" s="240">
        <v>0</v>
      </c>
      <c r="BB280" s="240">
        <v>0</v>
      </c>
      <c r="BC280" s="240">
        <v>0</v>
      </c>
    </row>
    <row r="281" spans="1:55" customFormat="1" ht="47.25">
      <c r="A281" s="238" t="s">
        <v>887</v>
      </c>
      <c r="B281" s="239" t="s">
        <v>1017</v>
      </c>
      <c r="C281" s="238" t="s">
        <v>1018</v>
      </c>
      <c r="D281" s="240">
        <v>2.0217864406779702</v>
      </c>
      <c r="E281" s="240">
        <v>0</v>
      </c>
      <c r="F281" s="240">
        <v>0</v>
      </c>
      <c r="G281" s="240">
        <v>0</v>
      </c>
      <c r="H281" s="240">
        <v>0</v>
      </c>
      <c r="I281" s="240">
        <v>0</v>
      </c>
      <c r="J281" s="240">
        <v>0</v>
      </c>
      <c r="K281" s="240">
        <v>0</v>
      </c>
      <c r="L281" s="240">
        <v>0</v>
      </c>
      <c r="M281" s="240">
        <v>0</v>
      </c>
      <c r="N281" s="240">
        <v>0</v>
      </c>
      <c r="O281" s="240">
        <v>0</v>
      </c>
      <c r="P281" s="240">
        <v>0</v>
      </c>
      <c r="Q281" s="240">
        <v>0</v>
      </c>
      <c r="R281" s="240">
        <v>0</v>
      </c>
      <c r="S281" s="240">
        <v>0</v>
      </c>
      <c r="T281" s="240">
        <v>0</v>
      </c>
      <c r="U281" s="240">
        <v>0</v>
      </c>
      <c r="V281" s="240">
        <v>0</v>
      </c>
      <c r="W281" s="240">
        <v>0</v>
      </c>
      <c r="X281" s="240">
        <v>0</v>
      </c>
      <c r="Y281" s="240">
        <v>0</v>
      </c>
      <c r="Z281" s="240">
        <v>0</v>
      </c>
      <c r="AA281" s="240">
        <v>0</v>
      </c>
      <c r="AB281" s="240">
        <v>0</v>
      </c>
      <c r="AC281" s="240">
        <v>0</v>
      </c>
      <c r="AD281" s="240">
        <v>1.6848220338983086</v>
      </c>
      <c r="AE281" s="240">
        <v>0</v>
      </c>
      <c r="AF281" s="240">
        <v>0</v>
      </c>
      <c r="AG281" s="240">
        <v>0</v>
      </c>
      <c r="AH281" s="240">
        <v>0</v>
      </c>
      <c r="AI281" s="240">
        <v>0</v>
      </c>
      <c r="AJ281" s="240">
        <v>0</v>
      </c>
      <c r="AK281" s="240">
        <v>0</v>
      </c>
      <c r="AL281" s="240">
        <v>0</v>
      </c>
      <c r="AM281" s="240">
        <v>0</v>
      </c>
      <c r="AN281" s="240">
        <v>0</v>
      </c>
      <c r="AO281" s="240">
        <v>0</v>
      </c>
      <c r="AP281" s="240">
        <v>0</v>
      </c>
      <c r="AQ281" s="240">
        <v>0</v>
      </c>
      <c r="AR281" s="240">
        <v>0</v>
      </c>
      <c r="AS281" s="240">
        <v>0</v>
      </c>
      <c r="AT281" s="240">
        <v>0</v>
      </c>
      <c r="AU281" s="240">
        <v>0</v>
      </c>
      <c r="AV281" s="240">
        <v>0</v>
      </c>
      <c r="AW281" s="240">
        <v>0</v>
      </c>
      <c r="AX281" s="240">
        <v>0</v>
      </c>
      <c r="AY281" s="240">
        <v>0</v>
      </c>
      <c r="AZ281" s="240">
        <v>0</v>
      </c>
      <c r="BA281" s="240">
        <v>0</v>
      </c>
      <c r="BB281" s="240">
        <v>0</v>
      </c>
      <c r="BC281" s="240">
        <v>0</v>
      </c>
    </row>
    <row r="282" spans="1:55" customFormat="1" ht="47.25">
      <c r="A282" s="238" t="s">
        <v>887</v>
      </c>
      <c r="B282" s="239" t="s">
        <v>1019</v>
      </c>
      <c r="C282" s="238" t="s">
        <v>1020</v>
      </c>
      <c r="D282" s="240">
        <v>2.0217864406779702</v>
      </c>
      <c r="E282" s="240">
        <v>0</v>
      </c>
      <c r="F282" s="240">
        <v>0</v>
      </c>
      <c r="G282" s="240">
        <v>0</v>
      </c>
      <c r="H282" s="240">
        <v>0</v>
      </c>
      <c r="I282" s="240">
        <v>0</v>
      </c>
      <c r="J282" s="240">
        <v>0</v>
      </c>
      <c r="K282" s="240">
        <v>0</v>
      </c>
      <c r="L282" s="240">
        <v>0</v>
      </c>
      <c r="M282" s="240">
        <v>0</v>
      </c>
      <c r="N282" s="240">
        <v>0</v>
      </c>
      <c r="O282" s="240">
        <v>0</v>
      </c>
      <c r="P282" s="240">
        <v>0</v>
      </c>
      <c r="Q282" s="240">
        <v>0</v>
      </c>
      <c r="R282" s="240">
        <v>0</v>
      </c>
      <c r="S282" s="240">
        <v>0</v>
      </c>
      <c r="T282" s="240">
        <v>0</v>
      </c>
      <c r="U282" s="240">
        <v>0</v>
      </c>
      <c r="V282" s="240">
        <v>0</v>
      </c>
      <c r="W282" s="240">
        <v>0</v>
      </c>
      <c r="X282" s="240">
        <v>0</v>
      </c>
      <c r="Y282" s="240">
        <v>0</v>
      </c>
      <c r="Z282" s="240">
        <v>0</v>
      </c>
      <c r="AA282" s="240">
        <v>0</v>
      </c>
      <c r="AB282" s="240">
        <v>0</v>
      </c>
      <c r="AC282" s="240">
        <v>0</v>
      </c>
      <c r="AD282" s="240">
        <v>1.6848220338983086</v>
      </c>
      <c r="AE282" s="240">
        <v>0</v>
      </c>
      <c r="AF282" s="240">
        <v>0</v>
      </c>
      <c r="AG282" s="240">
        <v>0</v>
      </c>
      <c r="AH282" s="240">
        <v>0</v>
      </c>
      <c r="AI282" s="240">
        <v>0</v>
      </c>
      <c r="AJ282" s="240">
        <v>0</v>
      </c>
      <c r="AK282" s="240">
        <v>0</v>
      </c>
      <c r="AL282" s="240">
        <v>0</v>
      </c>
      <c r="AM282" s="240">
        <v>0</v>
      </c>
      <c r="AN282" s="240">
        <v>0</v>
      </c>
      <c r="AO282" s="240">
        <v>0</v>
      </c>
      <c r="AP282" s="240">
        <v>0</v>
      </c>
      <c r="AQ282" s="240">
        <v>0</v>
      </c>
      <c r="AR282" s="240">
        <v>0</v>
      </c>
      <c r="AS282" s="240">
        <v>0</v>
      </c>
      <c r="AT282" s="240">
        <v>0</v>
      </c>
      <c r="AU282" s="240">
        <v>0</v>
      </c>
      <c r="AV282" s="240">
        <v>0</v>
      </c>
      <c r="AW282" s="240">
        <v>0</v>
      </c>
      <c r="AX282" s="240">
        <v>0</v>
      </c>
      <c r="AY282" s="240">
        <v>0</v>
      </c>
      <c r="AZ282" s="240">
        <v>0</v>
      </c>
      <c r="BA282" s="240">
        <v>0</v>
      </c>
      <c r="BB282" s="240">
        <v>0</v>
      </c>
      <c r="BC282" s="240">
        <v>0</v>
      </c>
    </row>
    <row r="283" spans="1:55" customFormat="1" ht="47.25">
      <c r="A283" s="238" t="s">
        <v>887</v>
      </c>
      <c r="B283" s="239" t="s">
        <v>1021</v>
      </c>
      <c r="C283" s="238" t="s">
        <v>1022</v>
      </c>
      <c r="D283" s="240">
        <v>2.0217864406779702</v>
      </c>
      <c r="E283" s="240">
        <v>0</v>
      </c>
      <c r="F283" s="240">
        <v>0</v>
      </c>
      <c r="G283" s="240">
        <v>0</v>
      </c>
      <c r="H283" s="240">
        <v>0</v>
      </c>
      <c r="I283" s="240">
        <v>0</v>
      </c>
      <c r="J283" s="240">
        <v>0</v>
      </c>
      <c r="K283" s="240">
        <v>0</v>
      </c>
      <c r="L283" s="240">
        <v>0</v>
      </c>
      <c r="M283" s="240">
        <v>0</v>
      </c>
      <c r="N283" s="240">
        <v>0</v>
      </c>
      <c r="O283" s="240">
        <v>0</v>
      </c>
      <c r="P283" s="240">
        <v>0</v>
      </c>
      <c r="Q283" s="240">
        <v>0</v>
      </c>
      <c r="R283" s="240">
        <v>0</v>
      </c>
      <c r="S283" s="240">
        <v>0</v>
      </c>
      <c r="T283" s="240">
        <v>0</v>
      </c>
      <c r="U283" s="240">
        <v>0</v>
      </c>
      <c r="V283" s="240">
        <v>0</v>
      </c>
      <c r="W283" s="240">
        <v>0</v>
      </c>
      <c r="X283" s="240">
        <v>0</v>
      </c>
      <c r="Y283" s="240">
        <v>0</v>
      </c>
      <c r="Z283" s="240">
        <v>0</v>
      </c>
      <c r="AA283" s="240">
        <v>0</v>
      </c>
      <c r="AB283" s="240">
        <v>0</v>
      </c>
      <c r="AC283" s="240">
        <v>0</v>
      </c>
      <c r="AD283" s="240">
        <v>1.6848220338983086</v>
      </c>
      <c r="AE283" s="240">
        <v>0</v>
      </c>
      <c r="AF283" s="240">
        <v>0</v>
      </c>
      <c r="AG283" s="240">
        <v>0</v>
      </c>
      <c r="AH283" s="240">
        <v>0</v>
      </c>
      <c r="AI283" s="240">
        <v>0</v>
      </c>
      <c r="AJ283" s="240">
        <v>0</v>
      </c>
      <c r="AK283" s="240">
        <v>0</v>
      </c>
      <c r="AL283" s="240">
        <v>0</v>
      </c>
      <c r="AM283" s="240">
        <v>0</v>
      </c>
      <c r="AN283" s="240">
        <v>0</v>
      </c>
      <c r="AO283" s="240">
        <v>0</v>
      </c>
      <c r="AP283" s="240">
        <v>0</v>
      </c>
      <c r="AQ283" s="240">
        <v>0</v>
      </c>
      <c r="AR283" s="240">
        <v>0</v>
      </c>
      <c r="AS283" s="240">
        <v>0</v>
      </c>
      <c r="AT283" s="240">
        <v>0</v>
      </c>
      <c r="AU283" s="240">
        <v>0</v>
      </c>
      <c r="AV283" s="240">
        <v>0</v>
      </c>
      <c r="AW283" s="240">
        <v>0</v>
      </c>
      <c r="AX283" s="240">
        <v>0</v>
      </c>
      <c r="AY283" s="240">
        <v>0</v>
      </c>
      <c r="AZ283" s="240">
        <v>0</v>
      </c>
      <c r="BA283" s="240">
        <v>0</v>
      </c>
      <c r="BB283" s="240">
        <v>0</v>
      </c>
      <c r="BC283" s="240">
        <v>0</v>
      </c>
    </row>
    <row r="284" spans="1:55" customFormat="1" ht="47.25">
      <c r="A284" s="238" t="s">
        <v>887</v>
      </c>
      <c r="B284" s="239" t="s">
        <v>1023</v>
      </c>
      <c r="C284" s="238" t="s">
        <v>1024</v>
      </c>
      <c r="D284" s="240">
        <v>0</v>
      </c>
      <c r="E284" s="240">
        <v>5.5792069999999999E-2</v>
      </c>
      <c r="F284" s="240">
        <v>0</v>
      </c>
      <c r="G284" s="240">
        <v>5.5792069999999999E-2</v>
      </c>
      <c r="H284" s="240">
        <v>0</v>
      </c>
      <c r="I284" s="240">
        <v>0</v>
      </c>
      <c r="J284" s="240">
        <v>5.5792069999999999E-2</v>
      </c>
      <c r="K284" s="240">
        <v>0</v>
      </c>
      <c r="L284" s="240">
        <v>5.5792069999999999E-2</v>
      </c>
      <c r="M284" s="240">
        <v>0</v>
      </c>
      <c r="N284" s="240">
        <v>0</v>
      </c>
      <c r="O284" s="240">
        <v>0</v>
      </c>
      <c r="P284" s="240">
        <v>0</v>
      </c>
      <c r="Q284" s="240">
        <v>0</v>
      </c>
      <c r="R284" s="240">
        <v>0</v>
      </c>
      <c r="S284" s="240">
        <v>0</v>
      </c>
      <c r="T284" s="240">
        <v>0</v>
      </c>
      <c r="U284" s="240">
        <v>0</v>
      </c>
      <c r="V284" s="240">
        <v>0</v>
      </c>
      <c r="W284" s="240">
        <v>0</v>
      </c>
      <c r="X284" s="240">
        <v>0</v>
      </c>
      <c r="Y284" s="240">
        <v>0</v>
      </c>
      <c r="Z284" s="240">
        <v>0</v>
      </c>
      <c r="AA284" s="240">
        <v>0</v>
      </c>
      <c r="AB284" s="240">
        <v>0</v>
      </c>
      <c r="AC284" s="240">
        <v>0</v>
      </c>
      <c r="AD284" s="240">
        <v>0</v>
      </c>
      <c r="AE284" s="240">
        <v>0</v>
      </c>
      <c r="AF284" s="240">
        <v>0</v>
      </c>
      <c r="AG284" s="240">
        <v>0</v>
      </c>
      <c r="AH284" s="240">
        <v>0</v>
      </c>
      <c r="AI284" s="240">
        <v>0</v>
      </c>
      <c r="AJ284" s="240">
        <v>0</v>
      </c>
      <c r="AK284" s="240">
        <v>0</v>
      </c>
      <c r="AL284" s="240">
        <v>0</v>
      </c>
      <c r="AM284" s="240">
        <v>0</v>
      </c>
      <c r="AN284" s="240">
        <v>0</v>
      </c>
      <c r="AO284" s="240">
        <v>0</v>
      </c>
      <c r="AP284" s="240">
        <v>0</v>
      </c>
      <c r="AQ284" s="240">
        <v>0</v>
      </c>
      <c r="AR284" s="240">
        <v>0</v>
      </c>
      <c r="AS284" s="240">
        <v>0</v>
      </c>
      <c r="AT284" s="240">
        <v>0</v>
      </c>
      <c r="AU284" s="240">
        <v>0</v>
      </c>
      <c r="AV284" s="240">
        <v>0</v>
      </c>
      <c r="AW284" s="240">
        <v>0</v>
      </c>
      <c r="AX284" s="240">
        <v>0</v>
      </c>
      <c r="AY284" s="240">
        <v>0</v>
      </c>
      <c r="AZ284" s="240">
        <v>0</v>
      </c>
      <c r="BA284" s="240">
        <v>0</v>
      </c>
      <c r="BB284" s="240">
        <v>0</v>
      </c>
      <c r="BC284" s="240">
        <v>0</v>
      </c>
    </row>
    <row r="285" spans="1:55" customFormat="1" ht="47.25">
      <c r="A285" s="238" t="s">
        <v>887</v>
      </c>
      <c r="B285" s="239" t="s">
        <v>1025</v>
      </c>
      <c r="C285" s="238" t="s">
        <v>1026</v>
      </c>
      <c r="D285" s="240">
        <v>2.0217864406779702</v>
      </c>
      <c r="E285" s="240">
        <v>0</v>
      </c>
      <c r="F285" s="240">
        <v>0</v>
      </c>
      <c r="G285" s="240">
        <v>0</v>
      </c>
      <c r="H285" s="240">
        <v>0</v>
      </c>
      <c r="I285" s="240">
        <v>0</v>
      </c>
      <c r="J285" s="240">
        <v>0</v>
      </c>
      <c r="K285" s="240">
        <v>0</v>
      </c>
      <c r="L285" s="240">
        <v>0</v>
      </c>
      <c r="M285" s="240">
        <v>0</v>
      </c>
      <c r="N285" s="240">
        <v>0</v>
      </c>
      <c r="O285" s="240">
        <v>0</v>
      </c>
      <c r="P285" s="240">
        <v>0</v>
      </c>
      <c r="Q285" s="240">
        <v>0</v>
      </c>
      <c r="R285" s="240">
        <v>0</v>
      </c>
      <c r="S285" s="240">
        <v>0</v>
      </c>
      <c r="T285" s="240">
        <v>0</v>
      </c>
      <c r="U285" s="240">
        <v>0</v>
      </c>
      <c r="V285" s="240">
        <v>0</v>
      </c>
      <c r="W285" s="240">
        <v>0</v>
      </c>
      <c r="X285" s="240">
        <v>0</v>
      </c>
      <c r="Y285" s="240">
        <v>0</v>
      </c>
      <c r="Z285" s="240">
        <v>0</v>
      </c>
      <c r="AA285" s="240">
        <v>0</v>
      </c>
      <c r="AB285" s="240">
        <v>0</v>
      </c>
      <c r="AC285" s="240">
        <v>0</v>
      </c>
      <c r="AD285" s="240">
        <v>1.6848220338983086</v>
      </c>
      <c r="AE285" s="240">
        <v>0</v>
      </c>
      <c r="AF285" s="240">
        <v>0</v>
      </c>
      <c r="AG285" s="240">
        <v>0</v>
      </c>
      <c r="AH285" s="240">
        <v>0</v>
      </c>
      <c r="AI285" s="240">
        <v>0</v>
      </c>
      <c r="AJ285" s="240">
        <v>0</v>
      </c>
      <c r="AK285" s="240">
        <v>0</v>
      </c>
      <c r="AL285" s="240">
        <v>0</v>
      </c>
      <c r="AM285" s="240">
        <v>0</v>
      </c>
      <c r="AN285" s="240">
        <v>0</v>
      </c>
      <c r="AO285" s="240">
        <v>0</v>
      </c>
      <c r="AP285" s="240">
        <v>0</v>
      </c>
      <c r="AQ285" s="240">
        <v>0</v>
      </c>
      <c r="AR285" s="240">
        <v>0</v>
      </c>
      <c r="AS285" s="240">
        <v>0</v>
      </c>
      <c r="AT285" s="240">
        <v>0</v>
      </c>
      <c r="AU285" s="240">
        <v>0</v>
      </c>
      <c r="AV285" s="240">
        <v>0</v>
      </c>
      <c r="AW285" s="240">
        <v>0</v>
      </c>
      <c r="AX285" s="240">
        <v>0</v>
      </c>
      <c r="AY285" s="240">
        <v>0</v>
      </c>
      <c r="AZ285" s="240">
        <v>0</v>
      </c>
      <c r="BA285" s="240">
        <v>0</v>
      </c>
      <c r="BB285" s="240">
        <v>0</v>
      </c>
      <c r="BC285" s="240">
        <v>0</v>
      </c>
    </row>
    <row r="286" spans="1:55" customFormat="1" ht="47.25">
      <c r="A286" s="238" t="s">
        <v>887</v>
      </c>
      <c r="B286" s="239" t="s">
        <v>1027</v>
      </c>
      <c r="C286" s="238" t="s">
        <v>1028</v>
      </c>
      <c r="D286" s="240">
        <v>2.0217864406779702</v>
      </c>
      <c r="E286" s="240">
        <v>0</v>
      </c>
      <c r="F286" s="240">
        <v>0</v>
      </c>
      <c r="G286" s="240">
        <v>0</v>
      </c>
      <c r="H286" s="240">
        <v>0</v>
      </c>
      <c r="I286" s="240">
        <v>0</v>
      </c>
      <c r="J286" s="240">
        <v>0</v>
      </c>
      <c r="K286" s="240">
        <v>0</v>
      </c>
      <c r="L286" s="240">
        <v>0</v>
      </c>
      <c r="M286" s="240">
        <v>0</v>
      </c>
      <c r="N286" s="240">
        <v>0</v>
      </c>
      <c r="O286" s="240">
        <v>0</v>
      </c>
      <c r="P286" s="240">
        <v>0</v>
      </c>
      <c r="Q286" s="240">
        <v>0</v>
      </c>
      <c r="R286" s="240">
        <v>0</v>
      </c>
      <c r="S286" s="240">
        <v>0</v>
      </c>
      <c r="T286" s="240">
        <v>0</v>
      </c>
      <c r="U286" s="240">
        <v>0</v>
      </c>
      <c r="V286" s="240">
        <v>0</v>
      </c>
      <c r="W286" s="240">
        <v>0</v>
      </c>
      <c r="X286" s="240">
        <v>0</v>
      </c>
      <c r="Y286" s="240">
        <v>0</v>
      </c>
      <c r="Z286" s="240">
        <v>0</v>
      </c>
      <c r="AA286" s="240">
        <v>0</v>
      </c>
      <c r="AB286" s="240">
        <v>0</v>
      </c>
      <c r="AC286" s="240">
        <v>0</v>
      </c>
      <c r="AD286" s="240">
        <v>1.6848220338983086</v>
      </c>
      <c r="AE286" s="240">
        <v>0</v>
      </c>
      <c r="AF286" s="240">
        <v>0</v>
      </c>
      <c r="AG286" s="240">
        <v>0</v>
      </c>
      <c r="AH286" s="240">
        <v>0</v>
      </c>
      <c r="AI286" s="240">
        <v>0</v>
      </c>
      <c r="AJ286" s="240">
        <v>0</v>
      </c>
      <c r="AK286" s="240">
        <v>0</v>
      </c>
      <c r="AL286" s="240">
        <v>0</v>
      </c>
      <c r="AM286" s="240">
        <v>0</v>
      </c>
      <c r="AN286" s="240">
        <v>0</v>
      </c>
      <c r="AO286" s="240">
        <v>0</v>
      </c>
      <c r="AP286" s="240">
        <v>0</v>
      </c>
      <c r="AQ286" s="240">
        <v>0</v>
      </c>
      <c r="AR286" s="240">
        <v>0</v>
      </c>
      <c r="AS286" s="240">
        <v>0</v>
      </c>
      <c r="AT286" s="240">
        <v>0</v>
      </c>
      <c r="AU286" s="240">
        <v>0</v>
      </c>
      <c r="AV286" s="240">
        <v>0</v>
      </c>
      <c r="AW286" s="240">
        <v>0</v>
      </c>
      <c r="AX286" s="240">
        <v>0</v>
      </c>
      <c r="AY286" s="240">
        <v>0</v>
      </c>
      <c r="AZ286" s="240">
        <v>0</v>
      </c>
      <c r="BA286" s="240">
        <v>0</v>
      </c>
      <c r="BB286" s="240">
        <v>0</v>
      </c>
      <c r="BC286" s="240">
        <v>0</v>
      </c>
    </row>
    <row r="287" spans="1:55" customFormat="1" ht="47.25">
      <c r="A287" s="238" t="s">
        <v>887</v>
      </c>
      <c r="B287" s="239" t="s">
        <v>1029</v>
      </c>
      <c r="C287" s="238" t="s">
        <v>1030</v>
      </c>
      <c r="D287" s="240">
        <v>2.0217864406779702</v>
      </c>
      <c r="E287" s="240">
        <v>0</v>
      </c>
      <c r="F287" s="240">
        <v>0</v>
      </c>
      <c r="G287" s="240">
        <v>0</v>
      </c>
      <c r="H287" s="240">
        <v>0</v>
      </c>
      <c r="I287" s="240">
        <v>0</v>
      </c>
      <c r="J287" s="240">
        <v>0</v>
      </c>
      <c r="K287" s="240">
        <v>0</v>
      </c>
      <c r="L287" s="240">
        <v>0</v>
      </c>
      <c r="M287" s="240">
        <v>0</v>
      </c>
      <c r="N287" s="240">
        <v>0</v>
      </c>
      <c r="O287" s="240">
        <v>0</v>
      </c>
      <c r="P287" s="240">
        <v>0</v>
      </c>
      <c r="Q287" s="240">
        <v>0</v>
      </c>
      <c r="R287" s="240">
        <v>0</v>
      </c>
      <c r="S287" s="240">
        <v>0</v>
      </c>
      <c r="T287" s="240">
        <v>0</v>
      </c>
      <c r="U287" s="240">
        <v>0</v>
      </c>
      <c r="V287" s="240">
        <v>0</v>
      </c>
      <c r="W287" s="240">
        <v>0</v>
      </c>
      <c r="X287" s="240">
        <v>0</v>
      </c>
      <c r="Y287" s="240">
        <v>0</v>
      </c>
      <c r="Z287" s="240">
        <v>0</v>
      </c>
      <c r="AA287" s="240">
        <v>0</v>
      </c>
      <c r="AB287" s="240">
        <v>0</v>
      </c>
      <c r="AC287" s="240">
        <v>0</v>
      </c>
      <c r="AD287" s="240">
        <v>1.6848220338983086</v>
      </c>
      <c r="AE287" s="240">
        <v>0</v>
      </c>
      <c r="AF287" s="240">
        <v>0</v>
      </c>
      <c r="AG287" s="240">
        <v>0</v>
      </c>
      <c r="AH287" s="240">
        <v>0</v>
      </c>
      <c r="AI287" s="240">
        <v>0</v>
      </c>
      <c r="AJ287" s="240">
        <v>0</v>
      </c>
      <c r="AK287" s="240">
        <v>0</v>
      </c>
      <c r="AL287" s="240">
        <v>0</v>
      </c>
      <c r="AM287" s="240">
        <v>0</v>
      </c>
      <c r="AN287" s="240">
        <v>0</v>
      </c>
      <c r="AO287" s="240">
        <v>0</v>
      </c>
      <c r="AP287" s="240">
        <v>0</v>
      </c>
      <c r="AQ287" s="240">
        <v>0</v>
      </c>
      <c r="AR287" s="240">
        <v>0</v>
      </c>
      <c r="AS287" s="240">
        <v>0</v>
      </c>
      <c r="AT287" s="240">
        <v>0</v>
      </c>
      <c r="AU287" s="240">
        <v>0</v>
      </c>
      <c r="AV287" s="240">
        <v>0</v>
      </c>
      <c r="AW287" s="240">
        <v>0</v>
      </c>
      <c r="AX287" s="240">
        <v>0</v>
      </c>
      <c r="AY287" s="240">
        <v>0</v>
      </c>
      <c r="AZ287" s="240">
        <v>0</v>
      </c>
      <c r="BA287" s="240">
        <v>0</v>
      </c>
      <c r="BB287" s="240">
        <v>0</v>
      </c>
      <c r="BC287" s="240">
        <v>0</v>
      </c>
    </row>
    <row r="288" spans="1:55" customFormat="1" ht="47.25">
      <c r="A288" s="238" t="s">
        <v>887</v>
      </c>
      <c r="B288" s="239" t="s">
        <v>1031</v>
      </c>
      <c r="C288" s="238" t="s">
        <v>1032</v>
      </c>
      <c r="D288" s="240">
        <v>2.0217864406779702</v>
      </c>
      <c r="E288" s="240">
        <v>0</v>
      </c>
      <c r="F288" s="240">
        <v>0</v>
      </c>
      <c r="G288" s="240">
        <v>0</v>
      </c>
      <c r="H288" s="240">
        <v>0</v>
      </c>
      <c r="I288" s="240">
        <v>0</v>
      </c>
      <c r="J288" s="240">
        <v>0</v>
      </c>
      <c r="K288" s="240">
        <v>0</v>
      </c>
      <c r="L288" s="240">
        <v>0</v>
      </c>
      <c r="M288" s="240">
        <v>0</v>
      </c>
      <c r="N288" s="240">
        <v>0</v>
      </c>
      <c r="O288" s="240">
        <v>0</v>
      </c>
      <c r="P288" s="240">
        <v>0</v>
      </c>
      <c r="Q288" s="240">
        <v>0</v>
      </c>
      <c r="R288" s="240">
        <v>0</v>
      </c>
      <c r="S288" s="240">
        <v>0</v>
      </c>
      <c r="T288" s="240">
        <v>0</v>
      </c>
      <c r="U288" s="240">
        <v>0</v>
      </c>
      <c r="V288" s="240">
        <v>0</v>
      </c>
      <c r="W288" s="240">
        <v>0</v>
      </c>
      <c r="X288" s="240">
        <v>0</v>
      </c>
      <c r="Y288" s="240">
        <v>0</v>
      </c>
      <c r="Z288" s="240">
        <v>0</v>
      </c>
      <c r="AA288" s="240">
        <v>0</v>
      </c>
      <c r="AB288" s="240">
        <v>0</v>
      </c>
      <c r="AC288" s="240">
        <v>0</v>
      </c>
      <c r="AD288" s="240">
        <v>1.6848220338983086</v>
      </c>
      <c r="AE288" s="240">
        <v>0</v>
      </c>
      <c r="AF288" s="240">
        <v>0</v>
      </c>
      <c r="AG288" s="240">
        <v>0</v>
      </c>
      <c r="AH288" s="240">
        <v>0</v>
      </c>
      <c r="AI288" s="240">
        <v>0</v>
      </c>
      <c r="AJ288" s="240">
        <v>0</v>
      </c>
      <c r="AK288" s="240">
        <v>0</v>
      </c>
      <c r="AL288" s="240">
        <v>0</v>
      </c>
      <c r="AM288" s="240">
        <v>0</v>
      </c>
      <c r="AN288" s="240">
        <v>0</v>
      </c>
      <c r="AO288" s="240">
        <v>0</v>
      </c>
      <c r="AP288" s="240">
        <v>0</v>
      </c>
      <c r="AQ288" s="240">
        <v>0</v>
      </c>
      <c r="AR288" s="240">
        <v>0</v>
      </c>
      <c r="AS288" s="240">
        <v>0</v>
      </c>
      <c r="AT288" s="240">
        <v>0</v>
      </c>
      <c r="AU288" s="240">
        <v>0</v>
      </c>
      <c r="AV288" s="240">
        <v>0</v>
      </c>
      <c r="AW288" s="240">
        <v>0</v>
      </c>
      <c r="AX288" s="240">
        <v>0</v>
      </c>
      <c r="AY288" s="240">
        <v>0</v>
      </c>
      <c r="AZ288" s="240">
        <v>0</v>
      </c>
      <c r="BA288" s="240">
        <v>0</v>
      </c>
      <c r="BB288" s="240">
        <v>0</v>
      </c>
      <c r="BC288" s="240">
        <v>0</v>
      </c>
    </row>
    <row r="289" spans="1:55" customFormat="1" ht="47.25">
      <c r="A289" s="238" t="s">
        <v>887</v>
      </c>
      <c r="B289" s="239" t="s">
        <v>1033</v>
      </c>
      <c r="C289" s="238" t="s">
        <v>1034</v>
      </c>
      <c r="D289" s="240">
        <v>2.0217864406779702</v>
      </c>
      <c r="E289" s="240">
        <v>0</v>
      </c>
      <c r="F289" s="240">
        <v>0</v>
      </c>
      <c r="G289" s="240">
        <v>0</v>
      </c>
      <c r="H289" s="240">
        <v>0</v>
      </c>
      <c r="I289" s="240">
        <v>0</v>
      </c>
      <c r="J289" s="240">
        <v>0</v>
      </c>
      <c r="K289" s="240">
        <v>0</v>
      </c>
      <c r="L289" s="240">
        <v>0</v>
      </c>
      <c r="M289" s="240">
        <v>0</v>
      </c>
      <c r="N289" s="240">
        <v>0</v>
      </c>
      <c r="O289" s="240">
        <v>0</v>
      </c>
      <c r="P289" s="240">
        <v>0</v>
      </c>
      <c r="Q289" s="240">
        <v>0</v>
      </c>
      <c r="R289" s="240">
        <v>0</v>
      </c>
      <c r="S289" s="240">
        <v>0</v>
      </c>
      <c r="T289" s="240">
        <v>0</v>
      </c>
      <c r="U289" s="240">
        <v>0</v>
      </c>
      <c r="V289" s="240">
        <v>0</v>
      </c>
      <c r="W289" s="240">
        <v>0</v>
      </c>
      <c r="X289" s="240">
        <v>0</v>
      </c>
      <c r="Y289" s="240">
        <v>0</v>
      </c>
      <c r="Z289" s="240">
        <v>0</v>
      </c>
      <c r="AA289" s="240">
        <v>0</v>
      </c>
      <c r="AB289" s="240">
        <v>0</v>
      </c>
      <c r="AC289" s="240">
        <v>0</v>
      </c>
      <c r="AD289" s="240">
        <v>1.6848220338983086</v>
      </c>
      <c r="AE289" s="240">
        <v>0</v>
      </c>
      <c r="AF289" s="240">
        <v>0</v>
      </c>
      <c r="AG289" s="240">
        <v>0</v>
      </c>
      <c r="AH289" s="240">
        <v>0</v>
      </c>
      <c r="AI289" s="240">
        <v>0</v>
      </c>
      <c r="AJ289" s="240">
        <v>0</v>
      </c>
      <c r="AK289" s="240">
        <v>0</v>
      </c>
      <c r="AL289" s="240">
        <v>0</v>
      </c>
      <c r="AM289" s="240">
        <v>0</v>
      </c>
      <c r="AN289" s="240">
        <v>0</v>
      </c>
      <c r="AO289" s="240">
        <v>0</v>
      </c>
      <c r="AP289" s="240">
        <v>0</v>
      </c>
      <c r="AQ289" s="240">
        <v>0</v>
      </c>
      <c r="AR289" s="240">
        <v>0</v>
      </c>
      <c r="AS289" s="240">
        <v>0</v>
      </c>
      <c r="AT289" s="240">
        <v>0</v>
      </c>
      <c r="AU289" s="240">
        <v>0</v>
      </c>
      <c r="AV289" s="240">
        <v>0</v>
      </c>
      <c r="AW289" s="240">
        <v>0</v>
      </c>
      <c r="AX289" s="240">
        <v>0</v>
      </c>
      <c r="AY289" s="240">
        <v>0</v>
      </c>
      <c r="AZ289" s="240">
        <v>0</v>
      </c>
      <c r="BA289" s="240">
        <v>0</v>
      </c>
      <c r="BB289" s="240">
        <v>0</v>
      </c>
      <c r="BC289" s="240">
        <v>0</v>
      </c>
    </row>
    <row r="290" spans="1:55" customFormat="1" ht="47.25">
      <c r="A290" s="238" t="s">
        <v>887</v>
      </c>
      <c r="B290" s="239" t="s">
        <v>1035</v>
      </c>
      <c r="C290" s="238" t="s">
        <v>1036</v>
      </c>
      <c r="D290" s="240">
        <v>2.0217864406779702</v>
      </c>
      <c r="E290" s="240">
        <v>0</v>
      </c>
      <c r="F290" s="240">
        <v>0</v>
      </c>
      <c r="G290" s="240">
        <v>0</v>
      </c>
      <c r="H290" s="240">
        <v>0</v>
      </c>
      <c r="I290" s="240">
        <v>0</v>
      </c>
      <c r="J290" s="240">
        <v>0</v>
      </c>
      <c r="K290" s="240">
        <v>0</v>
      </c>
      <c r="L290" s="240">
        <v>0</v>
      </c>
      <c r="M290" s="240">
        <v>0</v>
      </c>
      <c r="N290" s="240">
        <v>0</v>
      </c>
      <c r="O290" s="240">
        <v>0</v>
      </c>
      <c r="P290" s="240">
        <v>0</v>
      </c>
      <c r="Q290" s="240">
        <v>0</v>
      </c>
      <c r="R290" s="240">
        <v>0</v>
      </c>
      <c r="S290" s="240">
        <v>0</v>
      </c>
      <c r="T290" s="240">
        <v>0</v>
      </c>
      <c r="U290" s="240">
        <v>0</v>
      </c>
      <c r="V290" s="240">
        <v>0</v>
      </c>
      <c r="W290" s="240">
        <v>0</v>
      </c>
      <c r="X290" s="240">
        <v>0</v>
      </c>
      <c r="Y290" s="240">
        <v>0</v>
      </c>
      <c r="Z290" s="240">
        <v>0</v>
      </c>
      <c r="AA290" s="240">
        <v>0</v>
      </c>
      <c r="AB290" s="240">
        <v>0</v>
      </c>
      <c r="AC290" s="240">
        <v>0</v>
      </c>
      <c r="AD290" s="240">
        <v>1.6848220338983086</v>
      </c>
      <c r="AE290" s="240">
        <v>0</v>
      </c>
      <c r="AF290" s="240">
        <v>0</v>
      </c>
      <c r="AG290" s="240">
        <v>0</v>
      </c>
      <c r="AH290" s="240">
        <v>0</v>
      </c>
      <c r="AI290" s="240">
        <v>0</v>
      </c>
      <c r="AJ290" s="240">
        <v>0</v>
      </c>
      <c r="AK290" s="240">
        <v>0</v>
      </c>
      <c r="AL290" s="240">
        <v>0</v>
      </c>
      <c r="AM290" s="240">
        <v>0</v>
      </c>
      <c r="AN290" s="240">
        <v>0</v>
      </c>
      <c r="AO290" s="240">
        <v>0</v>
      </c>
      <c r="AP290" s="240">
        <v>0</v>
      </c>
      <c r="AQ290" s="240">
        <v>0</v>
      </c>
      <c r="AR290" s="240">
        <v>0</v>
      </c>
      <c r="AS290" s="240">
        <v>0</v>
      </c>
      <c r="AT290" s="240">
        <v>0</v>
      </c>
      <c r="AU290" s="240">
        <v>0</v>
      </c>
      <c r="AV290" s="240">
        <v>0</v>
      </c>
      <c r="AW290" s="240">
        <v>0</v>
      </c>
      <c r="AX290" s="240">
        <v>0</v>
      </c>
      <c r="AY290" s="240">
        <v>0</v>
      </c>
      <c r="AZ290" s="240">
        <v>0</v>
      </c>
      <c r="BA290" s="240">
        <v>0</v>
      </c>
      <c r="BB290" s="240">
        <v>0</v>
      </c>
      <c r="BC290" s="240">
        <v>0</v>
      </c>
    </row>
    <row r="291" spans="1:55" customFormat="1" ht="47.25">
      <c r="A291" s="238" t="s">
        <v>887</v>
      </c>
      <c r="B291" s="239" t="s">
        <v>1037</v>
      </c>
      <c r="C291" s="238" t="s">
        <v>1038</v>
      </c>
      <c r="D291" s="240">
        <v>2.0217864406779702</v>
      </c>
      <c r="E291" s="240">
        <v>0</v>
      </c>
      <c r="F291" s="240">
        <v>0</v>
      </c>
      <c r="G291" s="240">
        <v>0</v>
      </c>
      <c r="H291" s="240">
        <v>0</v>
      </c>
      <c r="I291" s="240">
        <v>0</v>
      </c>
      <c r="J291" s="240">
        <v>0</v>
      </c>
      <c r="K291" s="240">
        <v>0</v>
      </c>
      <c r="L291" s="240">
        <v>0</v>
      </c>
      <c r="M291" s="240">
        <v>0</v>
      </c>
      <c r="N291" s="240">
        <v>0</v>
      </c>
      <c r="O291" s="240">
        <v>0</v>
      </c>
      <c r="P291" s="240">
        <v>0</v>
      </c>
      <c r="Q291" s="240">
        <v>0</v>
      </c>
      <c r="R291" s="240">
        <v>0</v>
      </c>
      <c r="S291" s="240">
        <v>0</v>
      </c>
      <c r="T291" s="240">
        <v>0</v>
      </c>
      <c r="U291" s="240">
        <v>0</v>
      </c>
      <c r="V291" s="240">
        <v>0</v>
      </c>
      <c r="W291" s="240">
        <v>0</v>
      </c>
      <c r="X291" s="240">
        <v>0</v>
      </c>
      <c r="Y291" s="240">
        <v>0</v>
      </c>
      <c r="Z291" s="240">
        <v>0</v>
      </c>
      <c r="AA291" s="240">
        <v>0</v>
      </c>
      <c r="AB291" s="240">
        <v>0</v>
      </c>
      <c r="AC291" s="240">
        <v>0</v>
      </c>
      <c r="AD291" s="240">
        <v>1.6848220338983086</v>
      </c>
      <c r="AE291" s="240">
        <v>0</v>
      </c>
      <c r="AF291" s="240">
        <v>0</v>
      </c>
      <c r="AG291" s="240">
        <v>0</v>
      </c>
      <c r="AH291" s="240">
        <v>0</v>
      </c>
      <c r="AI291" s="240">
        <v>0</v>
      </c>
      <c r="AJ291" s="240">
        <v>0</v>
      </c>
      <c r="AK291" s="240">
        <v>0</v>
      </c>
      <c r="AL291" s="240">
        <v>0</v>
      </c>
      <c r="AM291" s="240">
        <v>0</v>
      </c>
      <c r="AN291" s="240">
        <v>0</v>
      </c>
      <c r="AO291" s="240">
        <v>0</v>
      </c>
      <c r="AP291" s="240">
        <v>0</v>
      </c>
      <c r="AQ291" s="240">
        <v>0</v>
      </c>
      <c r="AR291" s="240">
        <v>0</v>
      </c>
      <c r="AS291" s="240">
        <v>0</v>
      </c>
      <c r="AT291" s="240">
        <v>0</v>
      </c>
      <c r="AU291" s="240">
        <v>0</v>
      </c>
      <c r="AV291" s="240">
        <v>0</v>
      </c>
      <c r="AW291" s="240">
        <v>0</v>
      </c>
      <c r="AX291" s="240">
        <v>0</v>
      </c>
      <c r="AY291" s="240">
        <v>0</v>
      </c>
      <c r="AZ291" s="240">
        <v>0</v>
      </c>
      <c r="BA291" s="240">
        <v>0</v>
      </c>
      <c r="BB291" s="240">
        <v>0</v>
      </c>
      <c r="BC291" s="240">
        <v>0</v>
      </c>
    </row>
    <row r="292" spans="1:55" customFormat="1" ht="47.25">
      <c r="A292" s="238" t="s">
        <v>887</v>
      </c>
      <c r="B292" s="239" t="s">
        <v>1039</v>
      </c>
      <c r="C292" s="238" t="s">
        <v>1040</v>
      </c>
      <c r="D292" s="240">
        <v>4.0435627118644097</v>
      </c>
      <c r="E292" s="240">
        <v>0</v>
      </c>
      <c r="F292" s="240">
        <v>0</v>
      </c>
      <c r="G292" s="240">
        <v>0</v>
      </c>
      <c r="H292" s="240">
        <v>0</v>
      </c>
      <c r="I292" s="240">
        <v>0</v>
      </c>
      <c r="J292" s="240">
        <v>0</v>
      </c>
      <c r="K292" s="240">
        <v>0</v>
      </c>
      <c r="L292" s="240">
        <v>0</v>
      </c>
      <c r="M292" s="240">
        <v>0</v>
      </c>
      <c r="N292" s="240">
        <v>0</v>
      </c>
      <c r="O292" s="240">
        <v>0</v>
      </c>
      <c r="P292" s="240">
        <v>0</v>
      </c>
      <c r="Q292" s="240">
        <v>0</v>
      </c>
      <c r="R292" s="240">
        <v>0</v>
      </c>
      <c r="S292" s="240">
        <v>0</v>
      </c>
      <c r="T292" s="240">
        <v>0</v>
      </c>
      <c r="U292" s="240">
        <v>0</v>
      </c>
      <c r="V292" s="240">
        <v>0</v>
      </c>
      <c r="W292" s="240">
        <v>0</v>
      </c>
      <c r="X292" s="240">
        <v>0</v>
      </c>
      <c r="Y292" s="240">
        <v>0</v>
      </c>
      <c r="Z292" s="240">
        <v>0</v>
      </c>
      <c r="AA292" s="240">
        <v>0</v>
      </c>
      <c r="AB292" s="240">
        <v>0</v>
      </c>
      <c r="AC292" s="240">
        <v>0</v>
      </c>
      <c r="AD292" s="240">
        <v>3.3696355932203415</v>
      </c>
      <c r="AE292" s="240">
        <v>0</v>
      </c>
      <c r="AF292" s="240">
        <v>0</v>
      </c>
      <c r="AG292" s="240">
        <v>0</v>
      </c>
      <c r="AH292" s="240">
        <v>0</v>
      </c>
      <c r="AI292" s="240">
        <v>0</v>
      </c>
      <c r="AJ292" s="240">
        <v>0</v>
      </c>
      <c r="AK292" s="240">
        <v>0</v>
      </c>
      <c r="AL292" s="240">
        <v>0</v>
      </c>
      <c r="AM292" s="240">
        <v>0</v>
      </c>
      <c r="AN292" s="240">
        <v>0</v>
      </c>
      <c r="AO292" s="240">
        <v>0</v>
      </c>
      <c r="AP292" s="240">
        <v>0</v>
      </c>
      <c r="AQ292" s="240">
        <v>0</v>
      </c>
      <c r="AR292" s="240">
        <v>0</v>
      </c>
      <c r="AS292" s="240">
        <v>0</v>
      </c>
      <c r="AT292" s="240">
        <v>0</v>
      </c>
      <c r="AU292" s="240">
        <v>0</v>
      </c>
      <c r="AV292" s="240">
        <v>0</v>
      </c>
      <c r="AW292" s="240">
        <v>0</v>
      </c>
      <c r="AX292" s="240">
        <v>0</v>
      </c>
      <c r="AY292" s="240">
        <v>0</v>
      </c>
      <c r="AZ292" s="240">
        <v>0</v>
      </c>
      <c r="BA292" s="240">
        <v>0</v>
      </c>
      <c r="BB292" s="240">
        <v>0</v>
      </c>
      <c r="BC292" s="240">
        <v>0</v>
      </c>
    </row>
    <row r="293" spans="1:55" customFormat="1" ht="47.25">
      <c r="A293" s="238" t="s">
        <v>887</v>
      </c>
      <c r="B293" s="239" t="s">
        <v>1041</v>
      </c>
      <c r="C293" s="238" t="s">
        <v>1042</v>
      </c>
      <c r="D293" s="240">
        <v>2.0217864406779702</v>
      </c>
      <c r="E293" s="240">
        <v>0</v>
      </c>
      <c r="F293" s="240">
        <v>0</v>
      </c>
      <c r="G293" s="240">
        <v>0</v>
      </c>
      <c r="H293" s="240">
        <v>0</v>
      </c>
      <c r="I293" s="240">
        <v>0</v>
      </c>
      <c r="J293" s="240">
        <v>0</v>
      </c>
      <c r="K293" s="240">
        <v>0</v>
      </c>
      <c r="L293" s="240">
        <v>0</v>
      </c>
      <c r="M293" s="240">
        <v>0</v>
      </c>
      <c r="N293" s="240">
        <v>0</v>
      </c>
      <c r="O293" s="240">
        <v>0</v>
      </c>
      <c r="P293" s="240">
        <v>0</v>
      </c>
      <c r="Q293" s="240">
        <v>0</v>
      </c>
      <c r="R293" s="240">
        <v>0</v>
      </c>
      <c r="S293" s="240">
        <v>0</v>
      </c>
      <c r="T293" s="240">
        <v>0</v>
      </c>
      <c r="U293" s="240">
        <v>0</v>
      </c>
      <c r="V293" s="240">
        <v>0</v>
      </c>
      <c r="W293" s="240">
        <v>0</v>
      </c>
      <c r="X293" s="240">
        <v>0</v>
      </c>
      <c r="Y293" s="240">
        <v>0</v>
      </c>
      <c r="Z293" s="240">
        <v>0</v>
      </c>
      <c r="AA293" s="240">
        <v>0</v>
      </c>
      <c r="AB293" s="240">
        <v>0</v>
      </c>
      <c r="AC293" s="240">
        <v>0</v>
      </c>
      <c r="AD293" s="240">
        <v>1.6848220338983086</v>
      </c>
      <c r="AE293" s="240">
        <v>0</v>
      </c>
      <c r="AF293" s="240">
        <v>0</v>
      </c>
      <c r="AG293" s="240">
        <v>0</v>
      </c>
      <c r="AH293" s="240">
        <v>0</v>
      </c>
      <c r="AI293" s="240">
        <v>0</v>
      </c>
      <c r="AJ293" s="240">
        <v>0</v>
      </c>
      <c r="AK293" s="240">
        <v>0</v>
      </c>
      <c r="AL293" s="240">
        <v>0</v>
      </c>
      <c r="AM293" s="240">
        <v>0</v>
      </c>
      <c r="AN293" s="240">
        <v>0</v>
      </c>
      <c r="AO293" s="240">
        <v>0</v>
      </c>
      <c r="AP293" s="240">
        <v>0</v>
      </c>
      <c r="AQ293" s="240">
        <v>0</v>
      </c>
      <c r="AR293" s="240">
        <v>0</v>
      </c>
      <c r="AS293" s="240">
        <v>0</v>
      </c>
      <c r="AT293" s="240">
        <v>0</v>
      </c>
      <c r="AU293" s="240">
        <v>0</v>
      </c>
      <c r="AV293" s="240">
        <v>0</v>
      </c>
      <c r="AW293" s="240">
        <v>0</v>
      </c>
      <c r="AX293" s="240">
        <v>0</v>
      </c>
      <c r="AY293" s="240">
        <v>0</v>
      </c>
      <c r="AZ293" s="240">
        <v>0</v>
      </c>
      <c r="BA293" s="240">
        <v>0</v>
      </c>
      <c r="BB293" s="240">
        <v>0</v>
      </c>
      <c r="BC293" s="240">
        <v>0</v>
      </c>
    </row>
    <row r="294" spans="1:55" customFormat="1" ht="47.25">
      <c r="A294" s="238" t="s">
        <v>887</v>
      </c>
      <c r="B294" s="239" t="s">
        <v>1043</v>
      </c>
      <c r="C294" s="238" t="s">
        <v>1044</v>
      </c>
      <c r="D294" s="240">
        <v>4.0435627118644097</v>
      </c>
      <c r="E294" s="240">
        <v>0</v>
      </c>
      <c r="F294" s="240">
        <v>0</v>
      </c>
      <c r="G294" s="240">
        <v>0</v>
      </c>
      <c r="H294" s="240">
        <v>0</v>
      </c>
      <c r="I294" s="240">
        <v>0</v>
      </c>
      <c r="J294" s="240">
        <v>0</v>
      </c>
      <c r="K294" s="240">
        <v>0</v>
      </c>
      <c r="L294" s="240">
        <v>0</v>
      </c>
      <c r="M294" s="240">
        <v>0</v>
      </c>
      <c r="N294" s="240">
        <v>0</v>
      </c>
      <c r="O294" s="240">
        <v>0</v>
      </c>
      <c r="P294" s="240">
        <v>0</v>
      </c>
      <c r="Q294" s="240">
        <v>0</v>
      </c>
      <c r="R294" s="240">
        <v>0</v>
      </c>
      <c r="S294" s="240">
        <v>0</v>
      </c>
      <c r="T294" s="240">
        <v>0</v>
      </c>
      <c r="U294" s="240">
        <v>0</v>
      </c>
      <c r="V294" s="240">
        <v>0</v>
      </c>
      <c r="W294" s="240">
        <v>0</v>
      </c>
      <c r="X294" s="240">
        <v>0</v>
      </c>
      <c r="Y294" s="240">
        <v>0</v>
      </c>
      <c r="Z294" s="240">
        <v>0</v>
      </c>
      <c r="AA294" s="240">
        <v>0</v>
      </c>
      <c r="AB294" s="240">
        <v>0</v>
      </c>
      <c r="AC294" s="240">
        <v>0</v>
      </c>
      <c r="AD294" s="240">
        <v>3.3696355932203415</v>
      </c>
      <c r="AE294" s="240">
        <v>0</v>
      </c>
      <c r="AF294" s="240">
        <v>0</v>
      </c>
      <c r="AG294" s="240">
        <v>0</v>
      </c>
      <c r="AH294" s="240">
        <v>0</v>
      </c>
      <c r="AI294" s="240">
        <v>0</v>
      </c>
      <c r="AJ294" s="240">
        <v>0</v>
      </c>
      <c r="AK294" s="240">
        <v>0</v>
      </c>
      <c r="AL294" s="240">
        <v>0</v>
      </c>
      <c r="AM294" s="240">
        <v>0</v>
      </c>
      <c r="AN294" s="240">
        <v>0</v>
      </c>
      <c r="AO294" s="240">
        <v>0</v>
      </c>
      <c r="AP294" s="240">
        <v>0</v>
      </c>
      <c r="AQ294" s="240">
        <v>0</v>
      </c>
      <c r="AR294" s="240">
        <v>0</v>
      </c>
      <c r="AS294" s="240">
        <v>0</v>
      </c>
      <c r="AT294" s="240">
        <v>0</v>
      </c>
      <c r="AU294" s="240">
        <v>0</v>
      </c>
      <c r="AV294" s="240">
        <v>0</v>
      </c>
      <c r="AW294" s="240">
        <v>0</v>
      </c>
      <c r="AX294" s="240">
        <v>0</v>
      </c>
      <c r="AY294" s="240">
        <v>0</v>
      </c>
      <c r="AZ294" s="240">
        <v>0</v>
      </c>
      <c r="BA294" s="240">
        <v>0</v>
      </c>
      <c r="BB294" s="240">
        <v>0</v>
      </c>
      <c r="BC294" s="240">
        <v>0</v>
      </c>
    </row>
    <row r="295" spans="1:55" customFormat="1" ht="47.25">
      <c r="A295" s="238" t="s">
        <v>887</v>
      </c>
      <c r="B295" s="239" t="s">
        <v>1045</v>
      </c>
      <c r="C295" s="238" t="s">
        <v>1046</v>
      </c>
      <c r="D295" s="240">
        <v>2.0217864406779702</v>
      </c>
      <c r="E295" s="240">
        <v>0</v>
      </c>
      <c r="F295" s="240">
        <v>0</v>
      </c>
      <c r="G295" s="240">
        <v>0</v>
      </c>
      <c r="H295" s="240">
        <v>0</v>
      </c>
      <c r="I295" s="240">
        <v>0</v>
      </c>
      <c r="J295" s="240">
        <v>0</v>
      </c>
      <c r="K295" s="240">
        <v>0</v>
      </c>
      <c r="L295" s="240">
        <v>0</v>
      </c>
      <c r="M295" s="240">
        <v>0</v>
      </c>
      <c r="N295" s="240">
        <v>0</v>
      </c>
      <c r="O295" s="240">
        <v>0</v>
      </c>
      <c r="P295" s="240">
        <v>0</v>
      </c>
      <c r="Q295" s="240">
        <v>0</v>
      </c>
      <c r="R295" s="240">
        <v>0</v>
      </c>
      <c r="S295" s="240">
        <v>0</v>
      </c>
      <c r="T295" s="240">
        <v>0</v>
      </c>
      <c r="U295" s="240">
        <v>0</v>
      </c>
      <c r="V295" s="240">
        <v>0</v>
      </c>
      <c r="W295" s="240">
        <v>0</v>
      </c>
      <c r="X295" s="240">
        <v>0</v>
      </c>
      <c r="Y295" s="240">
        <v>0</v>
      </c>
      <c r="Z295" s="240">
        <v>0</v>
      </c>
      <c r="AA295" s="240">
        <v>0</v>
      </c>
      <c r="AB295" s="240">
        <v>0</v>
      </c>
      <c r="AC295" s="240">
        <v>0</v>
      </c>
      <c r="AD295" s="240">
        <v>1.6848220338983086</v>
      </c>
      <c r="AE295" s="240">
        <v>0</v>
      </c>
      <c r="AF295" s="240">
        <v>0</v>
      </c>
      <c r="AG295" s="240">
        <v>0</v>
      </c>
      <c r="AH295" s="240">
        <v>0</v>
      </c>
      <c r="AI295" s="240">
        <v>0</v>
      </c>
      <c r="AJ295" s="240">
        <v>0</v>
      </c>
      <c r="AK295" s="240">
        <v>0</v>
      </c>
      <c r="AL295" s="240">
        <v>0</v>
      </c>
      <c r="AM295" s="240">
        <v>0</v>
      </c>
      <c r="AN295" s="240">
        <v>0</v>
      </c>
      <c r="AO295" s="240">
        <v>0</v>
      </c>
      <c r="AP295" s="240">
        <v>0</v>
      </c>
      <c r="AQ295" s="240">
        <v>0</v>
      </c>
      <c r="AR295" s="240">
        <v>0</v>
      </c>
      <c r="AS295" s="240">
        <v>0</v>
      </c>
      <c r="AT295" s="240">
        <v>0</v>
      </c>
      <c r="AU295" s="240">
        <v>0</v>
      </c>
      <c r="AV295" s="240">
        <v>0</v>
      </c>
      <c r="AW295" s="240">
        <v>0</v>
      </c>
      <c r="AX295" s="240">
        <v>0</v>
      </c>
      <c r="AY295" s="240">
        <v>0</v>
      </c>
      <c r="AZ295" s="240">
        <v>0</v>
      </c>
      <c r="BA295" s="240">
        <v>0</v>
      </c>
      <c r="BB295" s="240">
        <v>0</v>
      </c>
      <c r="BC295" s="240">
        <v>0</v>
      </c>
    </row>
    <row r="296" spans="1:55" customFormat="1" ht="47.25">
      <c r="A296" s="238" t="s">
        <v>887</v>
      </c>
      <c r="B296" s="239" t="s">
        <v>1047</v>
      </c>
      <c r="C296" s="238" t="s">
        <v>1048</v>
      </c>
      <c r="D296" s="240">
        <v>0</v>
      </c>
      <c r="E296" s="240">
        <v>1.82148581</v>
      </c>
      <c r="F296" s="240">
        <v>0</v>
      </c>
      <c r="G296" s="240">
        <v>1.82148581</v>
      </c>
      <c r="H296" s="240">
        <v>0</v>
      </c>
      <c r="I296" s="240">
        <v>0</v>
      </c>
      <c r="J296" s="240">
        <v>1.82148581</v>
      </c>
      <c r="K296" s="240">
        <v>0</v>
      </c>
      <c r="L296" s="240">
        <v>1.82148581</v>
      </c>
      <c r="M296" s="240">
        <v>0</v>
      </c>
      <c r="N296" s="240">
        <v>0</v>
      </c>
      <c r="O296" s="240">
        <v>0</v>
      </c>
      <c r="P296" s="240">
        <v>0</v>
      </c>
      <c r="Q296" s="240">
        <v>0</v>
      </c>
      <c r="R296" s="240">
        <v>0</v>
      </c>
      <c r="S296" s="240">
        <v>0</v>
      </c>
      <c r="T296" s="240">
        <v>0</v>
      </c>
      <c r="U296" s="240">
        <v>0</v>
      </c>
      <c r="V296" s="240">
        <v>0</v>
      </c>
      <c r="W296" s="240">
        <v>0</v>
      </c>
      <c r="X296" s="240">
        <v>0</v>
      </c>
      <c r="Y296" s="240">
        <v>0</v>
      </c>
      <c r="Z296" s="240">
        <v>0</v>
      </c>
      <c r="AA296" s="240">
        <v>0</v>
      </c>
      <c r="AB296" s="240">
        <v>0</v>
      </c>
      <c r="AC296" s="240">
        <v>0</v>
      </c>
      <c r="AD296" s="240">
        <v>0</v>
      </c>
      <c r="AE296" s="240">
        <v>0</v>
      </c>
      <c r="AF296" s="240">
        <v>0</v>
      </c>
      <c r="AG296" s="240">
        <v>0</v>
      </c>
      <c r="AH296" s="240">
        <v>0</v>
      </c>
      <c r="AI296" s="240">
        <v>0</v>
      </c>
      <c r="AJ296" s="240">
        <v>0</v>
      </c>
      <c r="AK296" s="240">
        <v>0</v>
      </c>
      <c r="AL296" s="240">
        <v>0</v>
      </c>
      <c r="AM296" s="240">
        <v>0</v>
      </c>
      <c r="AN296" s="240">
        <v>0</v>
      </c>
      <c r="AO296" s="240">
        <v>0</v>
      </c>
      <c r="AP296" s="240">
        <v>0</v>
      </c>
      <c r="AQ296" s="240">
        <v>0</v>
      </c>
      <c r="AR296" s="240">
        <v>0</v>
      </c>
      <c r="AS296" s="240">
        <v>0</v>
      </c>
      <c r="AT296" s="240">
        <v>0</v>
      </c>
      <c r="AU296" s="240">
        <v>0</v>
      </c>
      <c r="AV296" s="240">
        <v>0</v>
      </c>
      <c r="AW296" s="240">
        <v>0</v>
      </c>
      <c r="AX296" s="240">
        <v>0</v>
      </c>
      <c r="AY296" s="240">
        <v>0</v>
      </c>
      <c r="AZ296" s="240">
        <v>0</v>
      </c>
      <c r="BA296" s="240">
        <v>0</v>
      </c>
      <c r="BB296" s="240">
        <v>0</v>
      </c>
      <c r="BC296" s="240">
        <v>0</v>
      </c>
    </row>
    <row r="297" spans="1:55" customFormat="1" ht="47.25">
      <c r="A297" s="238" t="s">
        <v>887</v>
      </c>
      <c r="B297" s="239" t="s">
        <v>1049</v>
      </c>
      <c r="C297" s="238" t="s">
        <v>1050</v>
      </c>
      <c r="D297" s="240">
        <v>2.0217864406779702</v>
      </c>
      <c r="E297" s="240">
        <v>0</v>
      </c>
      <c r="F297" s="240">
        <v>0</v>
      </c>
      <c r="G297" s="240">
        <v>0</v>
      </c>
      <c r="H297" s="240">
        <v>0</v>
      </c>
      <c r="I297" s="240">
        <v>0</v>
      </c>
      <c r="J297" s="240">
        <v>0</v>
      </c>
      <c r="K297" s="240">
        <v>0</v>
      </c>
      <c r="L297" s="240">
        <v>0</v>
      </c>
      <c r="M297" s="240">
        <v>0</v>
      </c>
      <c r="N297" s="240">
        <v>0</v>
      </c>
      <c r="O297" s="240">
        <v>0</v>
      </c>
      <c r="P297" s="240">
        <v>0</v>
      </c>
      <c r="Q297" s="240">
        <v>0</v>
      </c>
      <c r="R297" s="240">
        <v>0</v>
      </c>
      <c r="S297" s="240">
        <v>0</v>
      </c>
      <c r="T297" s="240">
        <v>0</v>
      </c>
      <c r="U297" s="240">
        <v>0</v>
      </c>
      <c r="V297" s="240">
        <v>0</v>
      </c>
      <c r="W297" s="240">
        <v>0</v>
      </c>
      <c r="X297" s="240">
        <v>0</v>
      </c>
      <c r="Y297" s="240">
        <v>0</v>
      </c>
      <c r="Z297" s="240">
        <v>0</v>
      </c>
      <c r="AA297" s="240">
        <v>0</v>
      </c>
      <c r="AB297" s="240">
        <v>0</v>
      </c>
      <c r="AC297" s="240">
        <v>0</v>
      </c>
      <c r="AD297" s="240">
        <v>1.6848220338983086</v>
      </c>
      <c r="AE297" s="240">
        <v>0</v>
      </c>
      <c r="AF297" s="240">
        <v>0</v>
      </c>
      <c r="AG297" s="240">
        <v>0</v>
      </c>
      <c r="AH297" s="240">
        <v>0</v>
      </c>
      <c r="AI297" s="240">
        <v>0</v>
      </c>
      <c r="AJ297" s="240">
        <v>0</v>
      </c>
      <c r="AK297" s="240">
        <v>0</v>
      </c>
      <c r="AL297" s="240">
        <v>0</v>
      </c>
      <c r="AM297" s="240">
        <v>0</v>
      </c>
      <c r="AN297" s="240">
        <v>0</v>
      </c>
      <c r="AO297" s="240">
        <v>0</v>
      </c>
      <c r="AP297" s="240">
        <v>0</v>
      </c>
      <c r="AQ297" s="240">
        <v>0</v>
      </c>
      <c r="AR297" s="240">
        <v>0</v>
      </c>
      <c r="AS297" s="240">
        <v>0</v>
      </c>
      <c r="AT297" s="240">
        <v>0</v>
      </c>
      <c r="AU297" s="240">
        <v>0</v>
      </c>
      <c r="AV297" s="240">
        <v>0</v>
      </c>
      <c r="AW297" s="240">
        <v>0</v>
      </c>
      <c r="AX297" s="240">
        <v>0</v>
      </c>
      <c r="AY297" s="240">
        <v>0</v>
      </c>
      <c r="AZ297" s="240">
        <v>0</v>
      </c>
      <c r="BA297" s="240">
        <v>0</v>
      </c>
      <c r="BB297" s="240">
        <v>0</v>
      </c>
      <c r="BC297" s="240">
        <v>0</v>
      </c>
    </row>
    <row r="298" spans="1:55" customFormat="1" ht="47.25">
      <c r="A298" s="238" t="s">
        <v>887</v>
      </c>
      <c r="B298" s="239" t="s">
        <v>1051</v>
      </c>
      <c r="C298" s="238" t="s">
        <v>1052</v>
      </c>
      <c r="D298" s="240">
        <v>4.0435627118644097</v>
      </c>
      <c r="E298" s="240">
        <v>0</v>
      </c>
      <c r="F298" s="240">
        <v>0</v>
      </c>
      <c r="G298" s="240">
        <v>0</v>
      </c>
      <c r="H298" s="240">
        <v>0</v>
      </c>
      <c r="I298" s="240">
        <v>0</v>
      </c>
      <c r="J298" s="240">
        <v>0</v>
      </c>
      <c r="K298" s="240">
        <v>0</v>
      </c>
      <c r="L298" s="240">
        <v>0</v>
      </c>
      <c r="M298" s="240">
        <v>0</v>
      </c>
      <c r="N298" s="240">
        <v>0</v>
      </c>
      <c r="O298" s="240">
        <v>0</v>
      </c>
      <c r="P298" s="240">
        <v>0</v>
      </c>
      <c r="Q298" s="240">
        <v>0</v>
      </c>
      <c r="R298" s="240">
        <v>0</v>
      </c>
      <c r="S298" s="240">
        <v>0</v>
      </c>
      <c r="T298" s="240">
        <v>0</v>
      </c>
      <c r="U298" s="240">
        <v>0</v>
      </c>
      <c r="V298" s="240">
        <v>0</v>
      </c>
      <c r="W298" s="240">
        <v>0</v>
      </c>
      <c r="X298" s="240">
        <v>0</v>
      </c>
      <c r="Y298" s="240">
        <v>0</v>
      </c>
      <c r="Z298" s="240">
        <v>0</v>
      </c>
      <c r="AA298" s="240">
        <v>0</v>
      </c>
      <c r="AB298" s="240">
        <v>0</v>
      </c>
      <c r="AC298" s="240">
        <v>0</v>
      </c>
      <c r="AD298" s="240">
        <v>3.3696355932203415</v>
      </c>
      <c r="AE298" s="240">
        <v>0</v>
      </c>
      <c r="AF298" s="240">
        <v>0</v>
      </c>
      <c r="AG298" s="240">
        <v>0</v>
      </c>
      <c r="AH298" s="240">
        <v>0</v>
      </c>
      <c r="AI298" s="240">
        <v>0</v>
      </c>
      <c r="AJ298" s="240">
        <v>0</v>
      </c>
      <c r="AK298" s="240">
        <v>0</v>
      </c>
      <c r="AL298" s="240">
        <v>0</v>
      </c>
      <c r="AM298" s="240">
        <v>0</v>
      </c>
      <c r="AN298" s="240">
        <v>0</v>
      </c>
      <c r="AO298" s="240">
        <v>0</v>
      </c>
      <c r="AP298" s="240">
        <v>0</v>
      </c>
      <c r="AQ298" s="240">
        <v>0</v>
      </c>
      <c r="AR298" s="240">
        <v>0</v>
      </c>
      <c r="AS298" s="240">
        <v>0</v>
      </c>
      <c r="AT298" s="240">
        <v>0</v>
      </c>
      <c r="AU298" s="240">
        <v>0</v>
      </c>
      <c r="AV298" s="240">
        <v>0</v>
      </c>
      <c r="AW298" s="240">
        <v>0</v>
      </c>
      <c r="AX298" s="240">
        <v>0</v>
      </c>
      <c r="AY298" s="240">
        <v>0</v>
      </c>
      <c r="AZ298" s="240">
        <v>0</v>
      </c>
      <c r="BA298" s="240">
        <v>0</v>
      </c>
      <c r="BB298" s="240">
        <v>0</v>
      </c>
      <c r="BC298" s="240">
        <v>0</v>
      </c>
    </row>
    <row r="299" spans="1:55" customFormat="1" ht="47.25">
      <c r="A299" s="238" t="s">
        <v>887</v>
      </c>
      <c r="B299" s="239" t="s">
        <v>1053</v>
      </c>
      <c r="C299" s="238" t="s">
        <v>1054</v>
      </c>
      <c r="D299" s="240">
        <v>0</v>
      </c>
      <c r="E299" s="240">
        <v>1.8095059</v>
      </c>
      <c r="F299" s="240">
        <v>0</v>
      </c>
      <c r="G299" s="240">
        <v>1.8095059</v>
      </c>
      <c r="H299" s="240">
        <v>0</v>
      </c>
      <c r="I299" s="240">
        <v>0</v>
      </c>
      <c r="J299" s="240">
        <v>1.8095059</v>
      </c>
      <c r="K299" s="240">
        <v>0</v>
      </c>
      <c r="L299" s="240">
        <v>1.8095059</v>
      </c>
      <c r="M299" s="240">
        <v>0</v>
      </c>
      <c r="N299" s="240">
        <v>0</v>
      </c>
      <c r="O299" s="240">
        <v>0</v>
      </c>
      <c r="P299" s="240">
        <v>0</v>
      </c>
      <c r="Q299" s="240">
        <v>0</v>
      </c>
      <c r="R299" s="240">
        <v>0</v>
      </c>
      <c r="S299" s="240">
        <v>0</v>
      </c>
      <c r="T299" s="240">
        <v>0</v>
      </c>
      <c r="U299" s="240">
        <v>0</v>
      </c>
      <c r="V299" s="240">
        <v>0</v>
      </c>
      <c r="W299" s="240">
        <v>0</v>
      </c>
      <c r="X299" s="240">
        <v>0</v>
      </c>
      <c r="Y299" s="240">
        <v>0</v>
      </c>
      <c r="Z299" s="240">
        <v>0</v>
      </c>
      <c r="AA299" s="240">
        <v>0</v>
      </c>
      <c r="AB299" s="240">
        <v>0</v>
      </c>
      <c r="AC299" s="240">
        <v>0</v>
      </c>
      <c r="AD299" s="240">
        <v>0</v>
      </c>
      <c r="AE299" s="240">
        <v>0</v>
      </c>
      <c r="AF299" s="240">
        <v>0</v>
      </c>
      <c r="AG299" s="240">
        <v>0</v>
      </c>
      <c r="AH299" s="240">
        <v>0</v>
      </c>
      <c r="AI299" s="240">
        <v>0</v>
      </c>
      <c r="AJ299" s="240">
        <v>0</v>
      </c>
      <c r="AK299" s="240">
        <v>0</v>
      </c>
      <c r="AL299" s="240">
        <v>0</v>
      </c>
      <c r="AM299" s="240">
        <v>0</v>
      </c>
      <c r="AN299" s="240">
        <v>0</v>
      </c>
      <c r="AO299" s="240">
        <v>0</v>
      </c>
      <c r="AP299" s="240">
        <v>0</v>
      </c>
      <c r="AQ299" s="240">
        <v>0</v>
      </c>
      <c r="AR299" s="240">
        <v>0</v>
      </c>
      <c r="AS299" s="240">
        <v>0</v>
      </c>
      <c r="AT299" s="240">
        <v>0</v>
      </c>
      <c r="AU299" s="240">
        <v>0</v>
      </c>
      <c r="AV299" s="240">
        <v>0</v>
      </c>
      <c r="AW299" s="240">
        <v>0</v>
      </c>
      <c r="AX299" s="240">
        <v>0</v>
      </c>
      <c r="AY299" s="240">
        <v>0</v>
      </c>
      <c r="AZ299" s="240">
        <v>0</v>
      </c>
      <c r="BA299" s="240">
        <v>0</v>
      </c>
      <c r="BB299" s="240">
        <v>0</v>
      </c>
      <c r="BC299" s="240">
        <v>0</v>
      </c>
    </row>
    <row r="300" spans="1:55" customFormat="1" ht="47.25">
      <c r="A300" s="238" t="s">
        <v>887</v>
      </c>
      <c r="B300" s="239" t="s">
        <v>1055</v>
      </c>
      <c r="C300" s="238" t="s">
        <v>1056</v>
      </c>
      <c r="D300" s="240">
        <v>0</v>
      </c>
      <c r="E300" s="240">
        <v>1.8095059</v>
      </c>
      <c r="F300" s="240">
        <v>0</v>
      </c>
      <c r="G300" s="240">
        <v>1.8095059</v>
      </c>
      <c r="H300" s="240">
        <v>0</v>
      </c>
      <c r="I300" s="240">
        <v>0</v>
      </c>
      <c r="J300" s="240">
        <v>1.8095059</v>
      </c>
      <c r="K300" s="240">
        <v>0</v>
      </c>
      <c r="L300" s="240">
        <v>1.8095059</v>
      </c>
      <c r="M300" s="240">
        <v>0</v>
      </c>
      <c r="N300" s="240">
        <v>0</v>
      </c>
      <c r="O300" s="240">
        <v>0</v>
      </c>
      <c r="P300" s="240">
        <v>0</v>
      </c>
      <c r="Q300" s="240">
        <v>0</v>
      </c>
      <c r="R300" s="240">
        <v>0</v>
      </c>
      <c r="S300" s="240">
        <v>0</v>
      </c>
      <c r="T300" s="240">
        <v>0</v>
      </c>
      <c r="U300" s="240">
        <v>0</v>
      </c>
      <c r="V300" s="240">
        <v>0</v>
      </c>
      <c r="W300" s="240">
        <v>0</v>
      </c>
      <c r="X300" s="240">
        <v>0</v>
      </c>
      <c r="Y300" s="240">
        <v>0</v>
      </c>
      <c r="Z300" s="240">
        <v>0</v>
      </c>
      <c r="AA300" s="240">
        <v>0</v>
      </c>
      <c r="AB300" s="240">
        <v>0</v>
      </c>
      <c r="AC300" s="240">
        <v>0</v>
      </c>
      <c r="AD300" s="240">
        <v>0</v>
      </c>
      <c r="AE300" s="240">
        <v>0</v>
      </c>
      <c r="AF300" s="240">
        <v>0</v>
      </c>
      <c r="AG300" s="240">
        <v>0</v>
      </c>
      <c r="AH300" s="240">
        <v>0</v>
      </c>
      <c r="AI300" s="240">
        <v>0</v>
      </c>
      <c r="AJ300" s="240">
        <v>0</v>
      </c>
      <c r="AK300" s="240">
        <v>0</v>
      </c>
      <c r="AL300" s="240">
        <v>0</v>
      </c>
      <c r="AM300" s="240">
        <v>0</v>
      </c>
      <c r="AN300" s="240">
        <v>0</v>
      </c>
      <c r="AO300" s="240">
        <v>0</v>
      </c>
      <c r="AP300" s="240">
        <v>0</v>
      </c>
      <c r="AQ300" s="240">
        <v>0</v>
      </c>
      <c r="AR300" s="240">
        <v>0</v>
      </c>
      <c r="AS300" s="240">
        <v>0</v>
      </c>
      <c r="AT300" s="240">
        <v>0</v>
      </c>
      <c r="AU300" s="240">
        <v>0</v>
      </c>
      <c r="AV300" s="240">
        <v>0</v>
      </c>
      <c r="AW300" s="240">
        <v>0</v>
      </c>
      <c r="AX300" s="240">
        <v>0</v>
      </c>
      <c r="AY300" s="240">
        <v>0</v>
      </c>
      <c r="AZ300" s="240">
        <v>0</v>
      </c>
      <c r="BA300" s="240">
        <v>0</v>
      </c>
      <c r="BB300" s="240">
        <v>0</v>
      </c>
      <c r="BC300" s="240">
        <v>0</v>
      </c>
    </row>
    <row r="301" spans="1:55" customFormat="1" ht="47.25">
      <c r="A301" s="238" t="s">
        <v>887</v>
      </c>
      <c r="B301" s="239" t="s">
        <v>1057</v>
      </c>
      <c r="C301" s="238" t="s">
        <v>1058</v>
      </c>
      <c r="D301" s="240">
        <v>0</v>
      </c>
      <c r="E301" s="240">
        <v>0.55950239000000002</v>
      </c>
      <c r="F301" s="240">
        <v>0</v>
      </c>
      <c r="G301" s="240">
        <v>0.55950239000000002</v>
      </c>
      <c r="H301" s="240">
        <v>0</v>
      </c>
      <c r="I301" s="240">
        <v>0</v>
      </c>
      <c r="J301" s="240">
        <v>0.55950239000000002</v>
      </c>
      <c r="K301" s="240">
        <v>0</v>
      </c>
      <c r="L301" s="240">
        <v>0.55950239000000002</v>
      </c>
      <c r="M301" s="240">
        <v>0</v>
      </c>
      <c r="N301" s="240">
        <v>0</v>
      </c>
      <c r="O301" s="240">
        <v>0</v>
      </c>
      <c r="P301" s="240">
        <v>0</v>
      </c>
      <c r="Q301" s="240">
        <v>0</v>
      </c>
      <c r="R301" s="240">
        <v>0</v>
      </c>
      <c r="S301" s="240">
        <v>0</v>
      </c>
      <c r="T301" s="240">
        <v>0</v>
      </c>
      <c r="U301" s="240">
        <v>0</v>
      </c>
      <c r="V301" s="240">
        <v>0</v>
      </c>
      <c r="W301" s="240">
        <v>0</v>
      </c>
      <c r="X301" s="240">
        <v>0</v>
      </c>
      <c r="Y301" s="240">
        <v>0</v>
      </c>
      <c r="Z301" s="240">
        <v>0</v>
      </c>
      <c r="AA301" s="240">
        <v>0</v>
      </c>
      <c r="AB301" s="240">
        <v>0</v>
      </c>
      <c r="AC301" s="240">
        <v>0</v>
      </c>
      <c r="AD301" s="240">
        <v>0</v>
      </c>
      <c r="AE301" s="240">
        <v>0</v>
      </c>
      <c r="AF301" s="240">
        <v>0</v>
      </c>
      <c r="AG301" s="240">
        <v>0</v>
      </c>
      <c r="AH301" s="240">
        <v>0</v>
      </c>
      <c r="AI301" s="240">
        <v>0</v>
      </c>
      <c r="AJ301" s="240">
        <v>0</v>
      </c>
      <c r="AK301" s="240">
        <v>0</v>
      </c>
      <c r="AL301" s="240">
        <v>0</v>
      </c>
      <c r="AM301" s="240">
        <v>0</v>
      </c>
      <c r="AN301" s="240">
        <v>0</v>
      </c>
      <c r="AO301" s="240">
        <v>0</v>
      </c>
      <c r="AP301" s="240">
        <v>0</v>
      </c>
      <c r="AQ301" s="240">
        <v>0</v>
      </c>
      <c r="AR301" s="240">
        <v>0</v>
      </c>
      <c r="AS301" s="240">
        <v>0</v>
      </c>
      <c r="AT301" s="240">
        <v>0</v>
      </c>
      <c r="AU301" s="240">
        <v>0</v>
      </c>
      <c r="AV301" s="240">
        <v>0</v>
      </c>
      <c r="AW301" s="240">
        <v>0</v>
      </c>
      <c r="AX301" s="240">
        <v>0</v>
      </c>
      <c r="AY301" s="240">
        <v>0</v>
      </c>
      <c r="AZ301" s="240">
        <v>0</v>
      </c>
      <c r="BA301" s="240">
        <v>0</v>
      </c>
      <c r="BB301" s="240">
        <v>0</v>
      </c>
      <c r="BC301" s="240">
        <v>0</v>
      </c>
    </row>
    <row r="302" spans="1:55" customFormat="1" ht="47.25">
      <c r="A302" s="238" t="s">
        <v>887</v>
      </c>
      <c r="B302" s="239" t="s">
        <v>1059</v>
      </c>
      <c r="C302" s="238" t="s">
        <v>1060</v>
      </c>
      <c r="D302" s="240">
        <v>2.0217864406779702</v>
      </c>
      <c r="E302" s="240">
        <v>0</v>
      </c>
      <c r="F302" s="240">
        <v>0</v>
      </c>
      <c r="G302" s="240">
        <v>0</v>
      </c>
      <c r="H302" s="240">
        <v>0</v>
      </c>
      <c r="I302" s="240">
        <v>0</v>
      </c>
      <c r="J302" s="240">
        <v>0</v>
      </c>
      <c r="K302" s="240">
        <v>0</v>
      </c>
      <c r="L302" s="240">
        <v>0</v>
      </c>
      <c r="M302" s="240">
        <v>0</v>
      </c>
      <c r="N302" s="240">
        <v>0</v>
      </c>
      <c r="O302" s="240">
        <v>0</v>
      </c>
      <c r="P302" s="240">
        <v>0</v>
      </c>
      <c r="Q302" s="240">
        <v>0</v>
      </c>
      <c r="R302" s="240">
        <v>0</v>
      </c>
      <c r="S302" s="240">
        <v>0</v>
      </c>
      <c r="T302" s="240">
        <v>0</v>
      </c>
      <c r="U302" s="240">
        <v>0</v>
      </c>
      <c r="V302" s="240">
        <v>0</v>
      </c>
      <c r="W302" s="240">
        <v>0</v>
      </c>
      <c r="X302" s="240">
        <v>0</v>
      </c>
      <c r="Y302" s="240">
        <v>0</v>
      </c>
      <c r="Z302" s="240">
        <v>0</v>
      </c>
      <c r="AA302" s="240">
        <v>0</v>
      </c>
      <c r="AB302" s="240">
        <v>0</v>
      </c>
      <c r="AC302" s="240">
        <v>0</v>
      </c>
      <c r="AD302" s="240">
        <v>1.6848220338983086</v>
      </c>
      <c r="AE302" s="240">
        <v>0</v>
      </c>
      <c r="AF302" s="240">
        <v>0</v>
      </c>
      <c r="AG302" s="240">
        <v>0</v>
      </c>
      <c r="AH302" s="240">
        <v>0</v>
      </c>
      <c r="AI302" s="240">
        <v>0</v>
      </c>
      <c r="AJ302" s="240">
        <v>0</v>
      </c>
      <c r="AK302" s="240">
        <v>0</v>
      </c>
      <c r="AL302" s="240">
        <v>0</v>
      </c>
      <c r="AM302" s="240">
        <v>0</v>
      </c>
      <c r="AN302" s="240">
        <v>0</v>
      </c>
      <c r="AO302" s="240">
        <v>0</v>
      </c>
      <c r="AP302" s="240">
        <v>0</v>
      </c>
      <c r="AQ302" s="240">
        <v>0</v>
      </c>
      <c r="AR302" s="240">
        <v>0</v>
      </c>
      <c r="AS302" s="240">
        <v>0</v>
      </c>
      <c r="AT302" s="240">
        <v>0</v>
      </c>
      <c r="AU302" s="240">
        <v>0</v>
      </c>
      <c r="AV302" s="240">
        <v>0</v>
      </c>
      <c r="AW302" s="240">
        <v>0</v>
      </c>
      <c r="AX302" s="240">
        <v>0</v>
      </c>
      <c r="AY302" s="240">
        <v>0</v>
      </c>
      <c r="AZ302" s="240">
        <v>0</v>
      </c>
      <c r="BA302" s="240">
        <v>0</v>
      </c>
      <c r="BB302" s="240">
        <v>0</v>
      </c>
      <c r="BC302" s="240">
        <v>0</v>
      </c>
    </row>
    <row r="303" spans="1:55" customFormat="1" ht="47.25">
      <c r="A303" s="238" t="s">
        <v>887</v>
      </c>
      <c r="B303" s="239" t="s">
        <v>1061</v>
      </c>
      <c r="C303" s="238" t="s">
        <v>1062</v>
      </c>
      <c r="D303" s="240">
        <v>2.0217864406779702</v>
      </c>
      <c r="E303" s="240">
        <v>0</v>
      </c>
      <c r="F303" s="240">
        <v>0</v>
      </c>
      <c r="G303" s="240">
        <v>0</v>
      </c>
      <c r="H303" s="240">
        <v>0</v>
      </c>
      <c r="I303" s="240">
        <v>0</v>
      </c>
      <c r="J303" s="240">
        <v>0</v>
      </c>
      <c r="K303" s="240">
        <v>0</v>
      </c>
      <c r="L303" s="240">
        <v>0</v>
      </c>
      <c r="M303" s="240">
        <v>0</v>
      </c>
      <c r="N303" s="240">
        <v>0</v>
      </c>
      <c r="O303" s="240">
        <v>0</v>
      </c>
      <c r="P303" s="240">
        <v>0</v>
      </c>
      <c r="Q303" s="240">
        <v>0</v>
      </c>
      <c r="R303" s="240">
        <v>0</v>
      </c>
      <c r="S303" s="240">
        <v>0</v>
      </c>
      <c r="T303" s="240">
        <v>0</v>
      </c>
      <c r="U303" s="240">
        <v>0</v>
      </c>
      <c r="V303" s="240">
        <v>0</v>
      </c>
      <c r="W303" s="240">
        <v>0</v>
      </c>
      <c r="X303" s="240">
        <v>0</v>
      </c>
      <c r="Y303" s="240">
        <v>0</v>
      </c>
      <c r="Z303" s="240">
        <v>0</v>
      </c>
      <c r="AA303" s="240">
        <v>0</v>
      </c>
      <c r="AB303" s="240">
        <v>0</v>
      </c>
      <c r="AC303" s="240">
        <v>0</v>
      </c>
      <c r="AD303" s="240">
        <v>1.6848220338983086</v>
      </c>
      <c r="AE303" s="240">
        <v>0</v>
      </c>
      <c r="AF303" s="240">
        <v>0</v>
      </c>
      <c r="AG303" s="240">
        <v>0</v>
      </c>
      <c r="AH303" s="240">
        <v>0</v>
      </c>
      <c r="AI303" s="240">
        <v>0</v>
      </c>
      <c r="AJ303" s="240">
        <v>0</v>
      </c>
      <c r="AK303" s="240">
        <v>0</v>
      </c>
      <c r="AL303" s="240">
        <v>0</v>
      </c>
      <c r="AM303" s="240">
        <v>0</v>
      </c>
      <c r="AN303" s="240">
        <v>0</v>
      </c>
      <c r="AO303" s="240">
        <v>0</v>
      </c>
      <c r="AP303" s="240">
        <v>0</v>
      </c>
      <c r="AQ303" s="240">
        <v>0</v>
      </c>
      <c r="AR303" s="240">
        <v>0</v>
      </c>
      <c r="AS303" s="240">
        <v>0</v>
      </c>
      <c r="AT303" s="240">
        <v>0</v>
      </c>
      <c r="AU303" s="240">
        <v>0</v>
      </c>
      <c r="AV303" s="240">
        <v>0</v>
      </c>
      <c r="AW303" s="240">
        <v>0</v>
      </c>
      <c r="AX303" s="240">
        <v>0</v>
      </c>
      <c r="AY303" s="240">
        <v>0</v>
      </c>
      <c r="AZ303" s="240">
        <v>0</v>
      </c>
      <c r="BA303" s="240">
        <v>0</v>
      </c>
      <c r="BB303" s="240">
        <v>0</v>
      </c>
      <c r="BC303" s="240">
        <v>0</v>
      </c>
    </row>
    <row r="304" spans="1:55" customFormat="1" ht="47.25">
      <c r="A304" s="238" t="s">
        <v>887</v>
      </c>
      <c r="B304" s="239" t="s">
        <v>1063</v>
      </c>
      <c r="C304" s="238" t="s">
        <v>1064</v>
      </c>
      <c r="D304" s="240">
        <v>2.0217864406779702</v>
      </c>
      <c r="E304" s="240">
        <v>0</v>
      </c>
      <c r="F304" s="240">
        <v>0</v>
      </c>
      <c r="G304" s="240">
        <v>0</v>
      </c>
      <c r="H304" s="240">
        <v>0</v>
      </c>
      <c r="I304" s="240">
        <v>0</v>
      </c>
      <c r="J304" s="240">
        <v>0</v>
      </c>
      <c r="K304" s="240">
        <v>0</v>
      </c>
      <c r="L304" s="240">
        <v>0</v>
      </c>
      <c r="M304" s="240">
        <v>0</v>
      </c>
      <c r="N304" s="240">
        <v>0</v>
      </c>
      <c r="O304" s="240">
        <v>0</v>
      </c>
      <c r="P304" s="240">
        <v>0</v>
      </c>
      <c r="Q304" s="240">
        <v>0</v>
      </c>
      <c r="R304" s="240">
        <v>0</v>
      </c>
      <c r="S304" s="240">
        <v>0</v>
      </c>
      <c r="T304" s="240">
        <v>0</v>
      </c>
      <c r="U304" s="240">
        <v>0</v>
      </c>
      <c r="V304" s="240">
        <v>0</v>
      </c>
      <c r="W304" s="240">
        <v>0</v>
      </c>
      <c r="X304" s="240">
        <v>0</v>
      </c>
      <c r="Y304" s="240">
        <v>0</v>
      </c>
      <c r="Z304" s="240">
        <v>0</v>
      </c>
      <c r="AA304" s="240">
        <v>0</v>
      </c>
      <c r="AB304" s="240">
        <v>0</v>
      </c>
      <c r="AC304" s="240">
        <v>0</v>
      </c>
      <c r="AD304" s="240">
        <v>1.6848220338983086</v>
      </c>
      <c r="AE304" s="240">
        <v>0</v>
      </c>
      <c r="AF304" s="240">
        <v>0</v>
      </c>
      <c r="AG304" s="240">
        <v>0</v>
      </c>
      <c r="AH304" s="240">
        <v>0</v>
      </c>
      <c r="AI304" s="240">
        <v>0</v>
      </c>
      <c r="AJ304" s="240">
        <v>0</v>
      </c>
      <c r="AK304" s="240">
        <v>0</v>
      </c>
      <c r="AL304" s="240">
        <v>0</v>
      </c>
      <c r="AM304" s="240">
        <v>0</v>
      </c>
      <c r="AN304" s="240">
        <v>0</v>
      </c>
      <c r="AO304" s="240">
        <v>0</v>
      </c>
      <c r="AP304" s="240">
        <v>0</v>
      </c>
      <c r="AQ304" s="240">
        <v>0</v>
      </c>
      <c r="AR304" s="240">
        <v>0</v>
      </c>
      <c r="AS304" s="240">
        <v>0</v>
      </c>
      <c r="AT304" s="240">
        <v>0</v>
      </c>
      <c r="AU304" s="240">
        <v>0</v>
      </c>
      <c r="AV304" s="240">
        <v>0</v>
      </c>
      <c r="AW304" s="240">
        <v>0</v>
      </c>
      <c r="AX304" s="240">
        <v>0</v>
      </c>
      <c r="AY304" s="240">
        <v>0</v>
      </c>
      <c r="AZ304" s="240">
        <v>0</v>
      </c>
      <c r="BA304" s="240">
        <v>0</v>
      </c>
      <c r="BB304" s="240">
        <v>0</v>
      </c>
      <c r="BC304" s="240">
        <v>0</v>
      </c>
    </row>
    <row r="305" spans="1:55" customFormat="1" ht="47.25">
      <c r="A305" s="238" t="s">
        <v>887</v>
      </c>
      <c r="B305" s="239" t="s">
        <v>1065</v>
      </c>
      <c r="C305" s="238" t="s">
        <v>1066</v>
      </c>
      <c r="D305" s="240">
        <v>2.0217864406779702</v>
      </c>
      <c r="E305" s="240">
        <v>0</v>
      </c>
      <c r="F305" s="240">
        <v>0</v>
      </c>
      <c r="G305" s="240">
        <v>0</v>
      </c>
      <c r="H305" s="240">
        <v>0</v>
      </c>
      <c r="I305" s="240">
        <v>0</v>
      </c>
      <c r="J305" s="240">
        <v>0</v>
      </c>
      <c r="K305" s="240">
        <v>0</v>
      </c>
      <c r="L305" s="240">
        <v>0</v>
      </c>
      <c r="M305" s="240">
        <v>0</v>
      </c>
      <c r="N305" s="240">
        <v>0</v>
      </c>
      <c r="O305" s="240">
        <v>0</v>
      </c>
      <c r="P305" s="240">
        <v>0</v>
      </c>
      <c r="Q305" s="240">
        <v>0</v>
      </c>
      <c r="R305" s="240">
        <v>0</v>
      </c>
      <c r="S305" s="240">
        <v>0</v>
      </c>
      <c r="T305" s="240">
        <v>0</v>
      </c>
      <c r="U305" s="240">
        <v>0</v>
      </c>
      <c r="V305" s="240">
        <v>0</v>
      </c>
      <c r="W305" s="240">
        <v>0</v>
      </c>
      <c r="X305" s="240">
        <v>0</v>
      </c>
      <c r="Y305" s="240">
        <v>0</v>
      </c>
      <c r="Z305" s="240">
        <v>0</v>
      </c>
      <c r="AA305" s="240">
        <v>0</v>
      </c>
      <c r="AB305" s="240">
        <v>0</v>
      </c>
      <c r="AC305" s="240">
        <v>0</v>
      </c>
      <c r="AD305" s="240">
        <v>1.6848220338983086</v>
      </c>
      <c r="AE305" s="240">
        <v>0</v>
      </c>
      <c r="AF305" s="240">
        <v>0</v>
      </c>
      <c r="AG305" s="240">
        <v>0</v>
      </c>
      <c r="AH305" s="240">
        <v>0</v>
      </c>
      <c r="AI305" s="240">
        <v>0</v>
      </c>
      <c r="AJ305" s="240">
        <v>0</v>
      </c>
      <c r="AK305" s="240">
        <v>0</v>
      </c>
      <c r="AL305" s="240">
        <v>0</v>
      </c>
      <c r="AM305" s="240">
        <v>0</v>
      </c>
      <c r="AN305" s="240">
        <v>0</v>
      </c>
      <c r="AO305" s="240">
        <v>0</v>
      </c>
      <c r="AP305" s="240">
        <v>0</v>
      </c>
      <c r="AQ305" s="240">
        <v>0</v>
      </c>
      <c r="AR305" s="240">
        <v>0</v>
      </c>
      <c r="AS305" s="240">
        <v>0</v>
      </c>
      <c r="AT305" s="240">
        <v>0</v>
      </c>
      <c r="AU305" s="240">
        <v>0</v>
      </c>
      <c r="AV305" s="240">
        <v>0</v>
      </c>
      <c r="AW305" s="240">
        <v>0</v>
      </c>
      <c r="AX305" s="240">
        <v>0</v>
      </c>
      <c r="AY305" s="240">
        <v>0</v>
      </c>
      <c r="AZ305" s="240">
        <v>0</v>
      </c>
      <c r="BA305" s="240">
        <v>0</v>
      </c>
      <c r="BB305" s="240">
        <v>0</v>
      </c>
      <c r="BC305" s="240">
        <v>0</v>
      </c>
    </row>
    <row r="306" spans="1:55" customFormat="1" ht="47.25">
      <c r="A306" s="238" t="s">
        <v>887</v>
      </c>
      <c r="B306" s="239" t="s">
        <v>1067</v>
      </c>
      <c r="C306" s="238" t="s">
        <v>1068</v>
      </c>
      <c r="D306" s="240">
        <v>3.8924644067796601</v>
      </c>
      <c r="E306" s="240">
        <v>0.12870697</v>
      </c>
      <c r="F306" s="240">
        <v>0.12870697</v>
      </c>
      <c r="G306" s="240">
        <v>0</v>
      </c>
      <c r="H306" s="240">
        <v>0</v>
      </c>
      <c r="I306" s="240">
        <v>0</v>
      </c>
      <c r="J306" s="240">
        <v>0.12870697</v>
      </c>
      <c r="K306" s="240">
        <v>0.12870697</v>
      </c>
      <c r="L306" s="240">
        <v>0</v>
      </c>
      <c r="M306" s="240">
        <v>0</v>
      </c>
      <c r="N306" s="240">
        <v>0</v>
      </c>
      <c r="O306" s="240">
        <v>0</v>
      </c>
      <c r="P306" s="240">
        <v>0</v>
      </c>
      <c r="Q306" s="240">
        <v>0</v>
      </c>
      <c r="R306" s="240">
        <v>0</v>
      </c>
      <c r="S306" s="240">
        <v>0</v>
      </c>
      <c r="T306" s="240">
        <v>0</v>
      </c>
      <c r="U306" s="240">
        <v>0</v>
      </c>
      <c r="V306" s="240">
        <v>0</v>
      </c>
      <c r="W306" s="240">
        <v>0</v>
      </c>
      <c r="X306" s="240">
        <v>0</v>
      </c>
      <c r="Y306" s="240">
        <v>0</v>
      </c>
      <c r="Z306" s="240">
        <v>0</v>
      </c>
      <c r="AA306" s="240">
        <v>0</v>
      </c>
      <c r="AB306" s="240">
        <v>0</v>
      </c>
      <c r="AC306" s="240">
        <v>0</v>
      </c>
      <c r="AD306" s="240">
        <v>3.2437203389830502</v>
      </c>
      <c r="AE306" s="240">
        <v>0</v>
      </c>
      <c r="AF306" s="240">
        <v>0</v>
      </c>
      <c r="AG306" s="240">
        <v>0</v>
      </c>
      <c r="AH306" s="240">
        <v>0</v>
      </c>
      <c r="AI306" s="240">
        <v>0</v>
      </c>
      <c r="AJ306" s="240">
        <v>0</v>
      </c>
      <c r="AK306" s="240">
        <v>0</v>
      </c>
      <c r="AL306" s="240">
        <v>0</v>
      </c>
      <c r="AM306" s="240">
        <v>0</v>
      </c>
      <c r="AN306" s="240">
        <v>0</v>
      </c>
      <c r="AO306" s="240">
        <v>0</v>
      </c>
      <c r="AP306" s="240">
        <v>0</v>
      </c>
      <c r="AQ306" s="240">
        <v>0</v>
      </c>
      <c r="AR306" s="240">
        <v>0</v>
      </c>
      <c r="AS306" s="240">
        <v>0</v>
      </c>
      <c r="AT306" s="240">
        <v>0</v>
      </c>
      <c r="AU306" s="240">
        <v>0</v>
      </c>
      <c r="AV306" s="240">
        <v>0</v>
      </c>
      <c r="AW306" s="240">
        <v>0</v>
      </c>
      <c r="AX306" s="240">
        <v>0</v>
      </c>
      <c r="AY306" s="240">
        <v>0</v>
      </c>
      <c r="AZ306" s="240">
        <v>0</v>
      </c>
      <c r="BA306" s="240">
        <v>0</v>
      </c>
      <c r="BB306" s="240">
        <v>0</v>
      </c>
      <c r="BC306" s="240">
        <v>0</v>
      </c>
    </row>
    <row r="307" spans="1:55" customFormat="1" ht="47.25">
      <c r="A307" s="238" t="s">
        <v>887</v>
      </c>
      <c r="B307" s="239" t="s">
        <v>1069</v>
      </c>
      <c r="C307" s="238" t="s">
        <v>1070</v>
      </c>
      <c r="D307" s="240">
        <v>2.0217864406779702</v>
      </c>
      <c r="E307" s="240">
        <v>0</v>
      </c>
      <c r="F307" s="240">
        <v>0</v>
      </c>
      <c r="G307" s="240">
        <v>0</v>
      </c>
      <c r="H307" s="240">
        <v>0</v>
      </c>
      <c r="I307" s="240">
        <v>0</v>
      </c>
      <c r="J307" s="240">
        <v>0</v>
      </c>
      <c r="K307" s="240">
        <v>0</v>
      </c>
      <c r="L307" s="240">
        <v>0</v>
      </c>
      <c r="M307" s="240">
        <v>0</v>
      </c>
      <c r="N307" s="240">
        <v>0</v>
      </c>
      <c r="O307" s="240">
        <v>0</v>
      </c>
      <c r="P307" s="240">
        <v>0</v>
      </c>
      <c r="Q307" s="240">
        <v>0</v>
      </c>
      <c r="R307" s="240">
        <v>0</v>
      </c>
      <c r="S307" s="240">
        <v>0</v>
      </c>
      <c r="T307" s="240">
        <v>0</v>
      </c>
      <c r="U307" s="240">
        <v>0</v>
      </c>
      <c r="V307" s="240">
        <v>0</v>
      </c>
      <c r="W307" s="240">
        <v>0</v>
      </c>
      <c r="X307" s="240">
        <v>0</v>
      </c>
      <c r="Y307" s="240">
        <v>0</v>
      </c>
      <c r="Z307" s="240">
        <v>0</v>
      </c>
      <c r="AA307" s="240">
        <v>0</v>
      </c>
      <c r="AB307" s="240">
        <v>0</v>
      </c>
      <c r="AC307" s="240">
        <v>0</v>
      </c>
      <c r="AD307" s="240">
        <v>1.6848220338983086</v>
      </c>
      <c r="AE307" s="240">
        <v>0</v>
      </c>
      <c r="AF307" s="240">
        <v>0</v>
      </c>
      <c r="AG307" s="240">
        <v>0</v>
      </c>
      <c r="AH307" s="240">
        <v>0</v>
      </c>
      <c r="AI307" s="240">
        <v>0</v>
      </c>
      <c r="AJ307" s="240">
        <v>0</v>
      </c>
      <c r="AK307" s="240">
        <v>0</v>
      </c>
      <c r="AL307" s="240">
        <v>0</v>
      </c>
      <c r="AM307" s="240">
        <v>0</v>
      </c>
      <c r="AN307" s="240">
        <v>0</v>
      </c>
      <c r="AO307" s="240">
        <v>0</v>
      </c>
      <c r="AP307" s="240">
        <v>0</v>
      </c>
      <c r="AQ307" s="240">
        <v>0</v>
      </c>
      <c r="AR307" s="240">
        <v>0</v>
      </c>
      <c r="AS307" s="240">
        <v>0</v>
      </c>
      <c r="AT307" s="240">
        <v>0</v>
      </c>
      <c r="AU307" s="240">
        <v>0</v>
      </c>
      <c r="AV307" s="240">
        <v>0</v>
      </c>
      <c r="AW307" s="240">
        <v>0</v>
      </c>
      <c r="AX307" s="240">
        <v>0</v>
      </c>
      <c r="AY307" s="240">
        <v>0</v>
      </c>
      <c r="AZ307" s="240">
        <v>0</v>
      </c>
      <c r="BA307" s="240">
        <v>0</v>
      </c>
      <c r="BB307" s="240">
        <v>0</v>
      </c>
      <c r="BC307" s="240">
        <v>0</v>
      </c>
    </row>
    <row r="308" spans="1:55" customFormat="1" ht="31.5">
      <c r="A308" s="238" t="s">
        <v>887</v>
      </c>
      <c r="B308" s="239" t="s">
        <v>1071</v>
      </c>
      <c r="C308" s="238" t="s">
        <v>1072</v>
      </c>
      <c r="D308" s="240">
        <v>18.798470100000003</v>
      </c>
      <c r="E308" s="240">
        <v>0</v>
      </c>
      <c r="F308" s="240">
        <v>0</v>
      </c>
      <c r="G308" s="240">
        <v>0</v>
      </c>
      <c r="H308" s="240">
        <v>0</v>
      </c>
      <c r="I308" s="240">
        <v>0</v>
      </c>
      <c r="J308" s="240">
        <v>0</v>
      </c>
      <c r="K308" s="240">
        <v>0</v>
      </c>
      <c r="L308" s="240">
        <v>0</v>
      </c>
      <c r="M308" s="240">
        <v>0</v>
      </c>
      <c r="N308" s="240">
        <v>0</v>
      </c>
      <c r="O308" s="240">
        <v>0</v>
      </c>
      <c r="P308" s="240">
        <v>0</v>
      </c>
      <c r="Q308" s="240">
        <v>0</v>
      </c>
      <c r="R308" s="240">
        <v>0</v>
      </c>
      <c r="S308" s="240">
        <v>0</v>
      </c>
      <c r="T308" s="240">
        <v>0</v>
      </c>
      <c r="U308" s="240">
        <v>0</v>
      </c>
      <c r="V308" s="240">
        <v>0</v>
      </c>
      <c r="W308" s="240">
        <v>0</v>
      </c>
      <c r="X308" s="240">
        <v>0</v>
      </c>
      <c r="Y308" s="240">
        <v>0</v>
      </c>
      <c r="Z308" s="240">
        <v>0</v>
      </c>
      <c r="AA308" s="240">
        <v>0</v>
      </c>
      <c r="AB308" s="240">
        <v>0</v>
      </c>
      <c r="AC308" s="240">
        <v>0</v>
      </c>
      <c r="AD308" s="240">
        <v>0</v>
      </c>
      <c r="AE308" s="240">
        <v>0</v>
      </c>
      <c r="AF308" s="240">
        <v>0</v>
      </c>
      <c r="AG308" s="240">
        <v>0</v>
      </c>
      <c r="AH308" s="240">
        <v>0</v>
      </c>
      <c r="AI308" s="240">
        <v>0</v>
      </c>
      <c r="AJ308" s="240">
        <v>0</v>
      </c>
      <c r="AK308" s="240">
        <v>0</v>
      </c>
      <c r="AL308" s="240">
        <v>0</v>
      </c>
      <c r="AM308" s="240">
        <v>0</v>
      </c>
      <c r="AN308" s="240">
        <v>0</v>
      </c>
      <c r="AO308" s="240">
        <v>0</v>
      </c>
      <c r="AP308" s="240">
        <v>0</v>
      </c>
      <c r="AQ308" s="240">
        <v>0</v>
      </c>
      <c r="AR308" s="240">
        <v>0</v>
      </c>
      <c r="AS308" s="240">
        <v>0</v>
      </c>
      <c r="AT308" s="240">
        <v>0</v>
      </c>
      <c r="AU308" s="240">
        <v>0</v>
      </c>
      <c r="AV308" s="240">
        <v>0</v>
      </c>
      <c r="AW308" s="240">
        <v>0</v>
      </c>
      <c r="AX308" s="240">
        <v>0</v>
      </c>
      <c r="AY308" s="240">
        <v>0</v>
      </c>
      <c r="AZ308" s="240">
        <v>0</v>
      </c>
      <c r="BA308" s="240">
        <v>0</v>
      </c>
      <c r="BB308" s="240">
        <v>0</v>
      </c>
      <c r="BC308" s="240">
        <v>0</v>
      </c>
    </row>
    <row r="309" spans="1:55" customFormat="1" ht="47.25">
      <c r="A309" s="238" t="s">
        <v>887</v>
      </c>
      <c r="B309" s="239" t="s">
        <v>1073</v>
      </c>
      <c r="C309" s="238" t="s">
        <v>1074</v>
      </c>
      <c r="D309" s="240">
        <v>2.0217864406779702</v>
      </c>
      <c r="E309" s="240">
        <v>0</v>
      </c>
      <c r="F309" s="240">
        <v>0</v>
      </c>
      <c r="G309" s="240">
        <v>0</v>
      </c>
      <c r="H309" s="240">
        <v>0</v>
      </c>
      <c r="I309" s="240">
        <v>0</v>
      </c>
      <c r="J309" s="240">
        <v>0</v>
      </c>
      <c r="K309" s="240">
        <v>0</v>
      </c>
      <c r="L309" s="240">
        <v>0</v>
      </c>
      <c r="M309" s="240">
        <v>0</v>
      </c>
      <c r="N309" s="240">
        <v>0</v>
      </c>
      <c r="O309" s="240">
        <v>0</v>
      </c>
      <c r="P309" s="240">
        <v>0</v>
      </c>
      <c r="Q309" s="240">
        <v>0</v>
      </c>
      <c r="R309" s="240">
        <v>0</v>
      </c>
      <c r="S309" s="240">
        <v>0</v>
      </c>
      <c r="T309" s="240">
        <v>0</v>
      </c>
      <c r="U309" s="240">
        <v>0</v>
      </c>
      <c r="V309" s="240">
        <v>0</v>
      </c>
      <c r="W309" s="240">
        <v>0</v>
      </c>
      <c r="X309" s="240">
        <v>0</v>
      </c>
      <c r="Y309" s="240">
        <v>0</v>
      </c>
      <c r="Z309" s="240">
        <v>0</v>
      </c>
      <c r="AA309" s="240">
        <v>0</v>
      </c>
      <c r="AB309" s="240">
        <v>0</v>
      </c>
      <c r="AC309" s="240">
        <v>0</v>
      </c>
      <c r="AD309" s="240">
        <v>1.6848220338983086</v>
      </c>
      <c r="AE309" s="240">
        <v>0.3</v>
      </c>
      <c r="AF309" s="240">
        <v>0.3</v>
      </c>
      <c r="AG309" s="240">
        <v>0</v>
      </c>
      <c r="AH309" s="240">
        <v>0</v>
      </c>
      <c r="AI309" s="240">
        <v>0</v>
      </c>
      <c r="AJ309" s="240">
        <v>0.3</v>
      </c>
      <c r="AK309" s="240">
        <v>0.3</v>
      </c>
      <c r="AL309" s="240">
        <v>0</v>
      </c>
      <c r="AM309" s="240">
        <v>0</v>
      </c>
      <c r="AN309" s="240">
        <v>0</v>
      </c>
      <c r="AO309" s="240">
        <v>0</v>
      </c>
      <c r="AP309" s="240">
        <v>0</v>
      </c>
      <c r="AQ309" s="240">
        <v>0</v>
      </c>
      <c r="AR309" s="240">
        <v>0</v>
      </c>
      <c r="AS309" s="240">
        <v>0</v>
      </c>
      <c r="AT309" s="240">
        <v>0</v>
      </c>
      <c r="AU309" s="240">
        <v>0</v>
      </c>
      <c r="AV309" s="240">
        <v>0</v>
      </c>
      <c r="AW309" s="240">
        <v>0</v>
      </c>
      <c r="AX309" s="240">
        <v>0</v>
      </c>
      <c r="AY309" s="240">
        <v>0</v>
      </c>
      <c r="AZ309" s="240">
        <v>0</v>
      </c>
      <c r="BA309" s="240">
        <v>0</v>
      </c>
      <c r="BB309" s="240">
        <v>0</v>
      </c>
      <c r="BC309" s="240">
        <v>0</v>
      </c>
    </row>
    <row r="310" spans="1:55" customFormat="1" ht="47.25">
      <c r="A310" s="238" t="s">
        <v>887</v>
      </c>
      <c r="B310" s="239" t="s">
        <v>1075</v>
      </c>
      <c r="C310" s="238" t="s">
        <v>1076</v>
      </c>
      <c r="D310" s="240">
        <v>2.0217864406779702</v>
      </c>
      <c r="E310" s="240">
        <v>0</v>
      </c>
      <c r="F310" s="240">
        <v>0</v>
      </c>
      <c r="G310" s="240">
        <v>0</v>
      </c>
      <c r="H310" s="240">
        <v>0</v>
      </c>
      <c r="I310" s="240">
        <v>0</v>
      </c>
      <c r="J310" s="240">
        <v>0</v>
      </c>
      <c r="K310" s="240">
        <v>0</v>
      </c>
      <c r="L310" s="240">
        <v>0</v>
      </c>
      <c r="M310" s="240">
        <v>0</v>
      </c>
      <c r="N310" s="240">
        <v>0</v>
      </c>
      <c r="O310" s="240">
        <v>0</v>
      </c>
      <c r="P310" s="240">
        <v>0</v>
      </c>
      <c r="Q310" s="240">
        <v>0</v>
      </c>
      <c r="R310" s="240">
        <v>0</v>
      </c>
      <c r="S310" s="240">
        <v>0</v>
      </c>
      <c r="T310" s="240">
        <v>0</v>
      </c>
      <c r="U310" s="240">
        <v>0</v>
      </c>
      <c r="V310" s="240">
        <v>0</v>
      </c>
      <c r="W310" s="240">
        <v>0</v>
      </c>
      <c r="X310" s="240">
        <v>0</v>
      </c>
      <c r="Y310" s="240">
        <v>0</v>
      </c>
      <c r="Z310" s="240">
        <v>0</v>
      </c>
      <c r="AA310" s="240">
        <v>0</v>
      </c>
      <c r="AB310" s="240">
        <v>0</v>
      </c>
      <c r="AC310" s="240">
        <v>0</v>
      </c>
      <c r="AD310" s="240">
        <v>1.6848220338983086</v>
      </c>
      <c r="AE310" s="240">
        <v>0</v>
      </c>
      <c r="AF310" s="240">
        <v>0</v>
      </c>
      <c r="AG310" s="240">
        <v>0</v>
      </c>
      <c r="AH310" s="240">
        <v>0</v>
      </c>
      <c r="AI310" s="240">
        <v>0</v>
      </c>
      <c r="AJ310" s="240">
        <v>0</v>
      </c>
      <c r="AK310" s="240">
        <v>0</v>
      </c>
      <c r="AL310" s="240">
        <v>0</v>
      </c>
      <c r="AM310" s="240">
        <v>0</v>
      </c>
      <c r="AN310" s="240">
        <v>0</v>
      </c>
      <c r="AO310" s="240">
        <v>0</v>
      </c>
      <c r="AP310" s="240">
        <v>0</v>
      </c>
      <c r="AQ310" s="240">
        <v>0</v>
      </c>
      <c r="AR310" s="240">
        <v>0</v>
      </c>
      <c r="AS310" s="240">
        <v>0</v>
      </c>
      <c r="AT310" s="240">
        <v>0</v>
      </c>
      <c r="AU310" s="240">
        <v>0</v>
      </c>
      <c r="AV310" s="240">
        <v>0</v>
      </c>
      <c r="AW310" s="240">
        <v>0</v>
      </c>
      <c r="AX310" s="240">
        <v>0</v>
      </c>
      <c r="AY310" s="240">
        <v>0</v>
      </c>
      <c r="AZ310" s="240">
        <v>0</v>
      </c>
      <c r="BA310" s="240">
        <v>0</v>
      </c>
      <c r="BB310" s="240">
        <v>0</v>
      </c>
      <c r="BC310" s="240">
        <v>0</v>
      </c>
    </row>
    <row r="311" spans="1:55" customFormat="1" ht="47.25">
      <c r="A311" s="238" t="s">
        <v>887</v>
      </c>
      <c r="B311" s="239" t="s">
        <v>1077</v>
      </c>
      <c r="C311" s="238" t="s">
        <v>1078</v>
      </c>
      <c r="D311" s="240">
        <v>1.94624745762712</v>
      </c>
      <c r="E311" s="240">
        <v>0</v>
      </c>
      <c r="F311" s="240">
        <v>0</v>
      </c>
      <c r="G311" s="240">
        <v>0</v>
      </c>
      <c r="H311" s="240">
        <v>0</v>
      </c>
      <c r="I311" s="240">
        <v>0</v>
      </c>
      <c r="J311" s="240">
        <v>0</v>
      </c>
      <c r="K311" s="240">
        <v>0</v>
      </c>
      <c r="L311" s="240">
        <v>0</v>
      </c>
      <c r="M311" s="240">
        <v>0</v>
      </c>
      <c r="N311" s="240">
        <v>0</v>
      </c>
      <c r="O311" s="240">
        <v>0</v>
      </c>
      <c r="P311" s="240">
        <v>0</v>
      </c>
      <c r="Q311" s="240">
        <v>0</v>
      </c>
      <c r="R311" s="240">
        <v>0</v>
      </c>
      <c r="S311" s="240">
        <v>0</v>
      </c>
      <c r="T311" s="240">
        <v>0</v>
      </c>
      <c r="U311" s="240">
        <v>0</v>
      </c>
      <c r="V311" s="240">
        <v>0</v>
      </c>
      <c r="W311" s="240">
        <v>0</v>
      </c>
      <c r="X311" s="240">
        <v>0</v>
      </c>
      <c r="Y311" s="240">
        <v>0</v>
      </c>
      <c r="Z311" s="240">
        <v>0</v>
      </c>
      <c r="AA311" s="240">
        <v>0</v>
      </c>
      <c r="AB311" s="240">
        <v>0</v>
      </c>
      <c r="AC311" s="240">
        <v>0</v>
      </c>
      <c r="AD311" s="240">
        <v>1.6218728813559333</v>
      </c>
      <c r="AE311" s="240">
        <v>0</v>
      </c>
      <c r="AF311" s="240">
        <v>0</v>
      </c>
      <c r="AG311" s="240">
        <v>0</v>
      </c>
      <c r="AH311" s="240">
        <v>0</v>
      </c>
      <c r="AI311" s="240">
        <v>0</v>
      </c>
      <c r="AJ311" s="240">
        <v>0</v>
      </c>
      <c r="AK311" s="240">
        <v>0</v>
      </c>
      <c r="AL311" s="240">
        <v>0</v>
      </c>
      <c r="AM311" s="240">
        <v>0</v>
      </c>
      <c r="AN311" s="240">
        <v>0</v>
      </c>
      <c r="AO311" s="240">
        <v>0</v>
      </c>
      <c r="AP311" s="240">
        <v>0</v>
      </c>
      <c r="AQ311" s="240">
        <v>0</v>
      </c>
      <c r="AR311" s="240">
        <v>0</v>
      </c>
      <c r="AS311" s="240">
        <v>0</v>
      </c>
      <c r="AT311" s="240">
        <v>0</v>
      </c>
      <c r="AU311" s="240">
        <v>0</v>
      </c>
      <c r="AV311" s="240">
        <v>0</v>
      </c>
      <c r="AW311" s="240">
        <v>0</v>
      </c>
      <c r="AX311" s="240">
        <v>0</v>
      </c>
      <c r="AY311" s="240">
        <v>0</v>
      </c>
      <c r="AZ311" s="240">
        <v>0</v>
      </c>
      <c r="BA311" s="240">
        <v>0</v>
      </c>
      <c r="BB311" s="240">
        <v>0</v>
      </c>
      <c r="BC311" s="240">
        <v>0</v>
      </c>
    </row>
    <row r="312" spans="1:55" customFormat="1" ht="47.25">
      <c r="A312" s="238" t="s">
        <v>887</v>
      </c>
      <c r="B312" s="239" t="s">
        <v>1079</v>
      </c>
      <c r="C312" s="238" t="s">
        <v>1080</v>
      </c>
      <c r="D312" s="240">
        <v>2.0217864406779702</v>
      </c>
      <c r="E312" s="240">
        <v>0</v>
      </c>
      <c r="F312" s="240">
        <v>0</v>
      </c>
      <c r="G312" s="240">
        <v>0</v>
      </c>
      <c r="H312" s="240">
        <v>0</v>
      </c>
      <c r="I312" s="240">
        <v>0</v>
      </c>
      <c r="J312" s="240">
        <v>0</v>
      </c>
      <c r="K312" s="240">
        <v>0</v>
      </c>
      <c r="L312" s="240">
        <v>0</v>
      </c>
      <c r="M312" s="240">
        <v>0</v>
      </c>
      <c r="N312" s="240">
        <v>0</v>
      </c>
      <c r="O312" s="240">
        <v>0</v>
      </c>
      <c r="P312" s="240">
        <v>0</v>
      </c>
      <c r="Q312" s="240">
        <v>0</v>
      </c>
      <c r="R312" s="240">
        <v>0</v>
      </c>
      <c r="S312" s="240">
        <v>0</v>
      </c>
      <c r="T312" s="240">
        <v>0</v>
      </c>
      <c r="U312" s="240">
        <v>0</v>
      </c>
      <c r="V312" s="240">
        <v>0</v>
      </c>
      <c r="W312" s="240">
        <v>0</v>
      </c>
      <c r="X312" s="240">
        <v>0</v>
      </c>
      <c r="Y312" s="240">
        <v>0</v>
      </c>
      <c r="Z312" s="240">
        <v>0</v>
      </c>
      <c r="AA312" s="240">
        <v>0</v>
      </c>
      <c r="AB312" s="240">
        <v>0</v>
      </c>
      <c r="AC312" s="240">
        <v>0</v>
      </c>
      <c r="AD312" s="240">
        <v>1.6848220338983086</v>
      </c>
      <c r="AE312" s="240">
        <v>0</v>
      </c>
      <c r="AF312" s="240">
        <v>0</v>
      </c>
      <c r="AG312" s="240">
        <v>0</v>
      </c>
      <c r="AH312" s="240">
        <v>0</v>
      </c>
      <c r="AI312" s="240">
        <v>0</v>
      </c>
      <c r="AJ312" s="240">
        <v>0</v>
      </c>
      <c r="AK312" s="240">
        <v>0</v>
      </c>
      <c r="AL312" s="240">
        <v>0</v>
      </c>
      <c r="AM312" s="240">
        <v>0</v>
      </c>
      <c r="AN312" s="240">
        <v>0</v>
      </c>
      <c r="AO312" s="240">
        <v>0</v>
      </c>
      <c r="AP312" s="240">
        <v>0</v>
      </c>
      <c r="AQ312" s="240">
        <v>0</v>
      </c>
      <c r="AR312" s="240">
        <v>0</v>
      </c>
      <c r="AS312" s="240">
        <v>0</v>
      </c>
      <c r="AT312" s="240">
        <v>0</v>
      </c>
      <c r="AU312" s="240">
        <v>0</v>
      </c>
      <c r="AV312" s="240">
        <v>0</v>
      </c>
      <c r="AW312" s="240">
        <v>0</v>
      </c>
      <c r="AX312" s="240">
        <v>0</v>
      </c>
      <c r="AY312" s="240">
        <v>0</v>
      </c>
      <c r="AZ312" s="240">
        <v>0</v>
      </c>
      <c r="BA312" s="240">
        <v>0</v>
      </c>
      <c r="BB312" s="240">
        <v>0</v>
      </c>
      <c r="BC312" s="240">
        <v>0</v>
      </c>
    </row>
    <row r="313" spans="1:55" customFormat="1" ht="31.5">
      <c r="A313" s="238" t="s">
        <v>887</v>
      </c>
      <c r="B313" s="239" t="s">
        <v>1081</v>
      </c>
      <c r="C313" s="238" t="s">
        <v>1082</v>
      </c>
      <c r="D313" s="240">
        <v>0</v>
      </c>
      <c r="E313" s="240">
        <v>0.16464000000000001</v>
      </c>
      <c r="F313" s="240">
        <v>0</v>
      </c>
      <c r="G313" s="240">
        <v>0</v>
      </c>
      <c r="H313" s="240">
        <v>0.16464000000000001</v>
      </c>
      <c r="I313" s="240">
        <v>0</v>
      </c>
      <c r="J313" s="240">
        <v>0.16464000000000001</v>
      </c>
      <c r="K313" s="240">
        <v>0</v>
      </c>
      <c r="L313" s="240">
        <v>0</v>
      </c>
      <c r="M313" s="240">
        <v>0.16464000000000001</v>
      </c>
      <c r="N313" s="240">
        <v>0</v>
      </c>
      <c r="O313" s="240">
        <v>0</v>
      </c>
      <c r="P313" s="240">
        <v>0</v>
      </c>
      <c r="Q313" s="240">
        <v>0</v>
      </c>
      <c r="R313" s="240">
        <v>0</v>
      </c>
      <c r="S313" s="240">
        <v>0</v>
      </c>
      <c r="T313" s="240">
        <v>0</v>
      </c>
      <c r="U313" s="240">
        <v>0</v>
      </c>
      <c r="V313" s="240">
        <v>0</v>
      </c>
      <c r="W313" s="240">
        <v>0</v>
      </c>
      <c r="X313" s="240">
        <v>0</v>
      </c>
      <c r="Y313" s="240">
        <v>0</v>
      </c>
      <c r="Z313" s="240">
        <v>0</v>
      </c>
      <c r="AA313" s="240">
        <v>0</v>
      </c>
      <c r="AB313" s="240">
        <v>0</v>
      </c>
      <c r="AC313" s="240">
        <v>0</v>
      </c>
      <c r="AD313" s="240">
        <v>0</v>
      </c>
      <c r="AE313" s="240">
        <v>0</v>
      </c>
      <c r="AF313" s="240">
        <v>0</v>
      </c>
      <c r="AG313" s="240">
        <v>0</v>
      </c>
      <c r="AH313" s="240">
        <v>0</v>
      </c>
      <c r="AI313" s="240">
        <v>0</v>
      </c>
      <c r="AJ313" s="240">
        <v>0</v>
      </c>
      <c r="AK313" s="240">
        <v>0</v>
      </c>
      <c r="AL313" s="240">
        <v>0</v>
      </c>
      <c r="AM313" s="240">
        <v>0</v>
      </c>
      <c r="AN313" s="240">
        <v>0</v>
      </c>
      <c r="AO313" s="240">
        <v>0</v>
      </c>
      <c r="AP313" s="240">
        <v>0</v>
      </c>
      <c r="AQ313" s="240">
        <v>0</v>
      </c>
      <c r="AR313" s="240">
        <v>0</v>
      </c>
      <c r="AS313" s="240">
        <v>0</v>
      </c>
      <c r="AT313" s="240">
        <v>0</v>
      </c>
      <c r="AU313" s="240">
        <v>0</v>
      </c>
      <c r="AV313" s="240">
        <v>0</v>
      </c>
      <c r="AW313" s="240">
        <v>0</v>
      </c>
      <c r="AX313" s="240">
        <v>0</v>
      </c>
      <c r="AY313" s="240">
        <v>0</v>
      </c>
      <c r="AZ313" s="240">
        <v>0</v>
      </c>
      <c r="BA313" s="240">
        <v>0</v>
      </c>
      <c r="BB313" s="240">
        <v>0</v>
      </c>
      <c r="BC313" s="240">
        <v>0</v>
      </c>
    </row>
    <row r="314" spans="1:55" customFormat="1" ht="47.25">
      <c r="A314" s="238" t="s">
        <v>887</v>
      </c>
      <c r="B314" s="239" t="s">
        <v>1083</v>
      </c>
      <c r="C314" s="238" t="s">
        <v>1084</v>
      </c>
      <c r="D314" s="240">
        <v>0</v>
      </c>
      <c r="E314" s="240">
        <v>0.13849</v>
      </c>
      <c r="F314" s="240">
        <v>0</v>
      </c>
      <c r="G314" s="240">
        <v>0</v>
      </c>
      <c r="H314" s="240">
        <v>0</v>
      </c>
      <c r="I314" s="240">
        <v>0.13849</v>
      </c>
      <c r="J314" s="240">
        <v>0.13849</v>
      </c>
      <c r="K314" s="240">
        <v>0</v>
      </c>
      <c r="L314" s="240">
        <v>0</v>
      </c>
      <c r="M314" s="240">
        <v>0</v>
      </c>
      <c r="N314" s="240">
        <v>0.13849</v>
      </c>
      <c r="O314" s="240">
        <v>0</v>
      </c>
      <c r="P314" s="240">
        <v>0</v>
      </c>
      <c r="Q314" s="240">
        <v>0</v>
      </c>
      <c r="R314" s="240">
        <v>0</v>
      </c>
      <c r="S314" s="240">
        <v>0</v>
      </c>
      <c r="T314" s="240">
        <v>0</v>
      </c>
      <c r="U314" s="240">
        <v>0</v>
      </c>
      <c r="V314" s="240">
        <v>0</v>
      </c>
      <c r="W314" s="240">
        <v>0</v>
      </c>
      <c r="X314" s="240">
        <v>0</v>
      </c>
      <c r="Y314" s="240">
        <v>0</v>
      </c>
      <c r="Z314" s="240">
        <v>0</v>
      </c>
      <c r="AA314" s="240">
        <v>0</v>
      </c>
      <c r="AB314" s="240">
        <v>0</v>
      </c>
      <c r="AC314" s="240">
        <v>0</v>
      </c>
      <c r="AD314" s="240">
        <v>0</v>
      </c>
      <c r="AE314" s="240">
        <v>0.13849</v>
      </c>
      <c r="AF314" s="240">
        <v>0</v>
      </c>
      <c r="AG314" s="240">
        <v>0</v>
      </c>
      <c r="AH314" s="240">
        <v>0</v>
      </c>
      <c r="AI314" s="240">
        <v>0.13849</v>
      </c>
      <c r="AJ314" s="240">
        <v>0.13849</v>
      </c>
      <c r="AK314" s="240">
        <v>0</v>
      </c>
      <c r="AL314" s="240">
        <v>0</v>
      </c>
      <c r="AM314" s="240">
        <v>0</v>
      </c>
      <c r="AN314" s="240">
        <v>0.13849</v>
      </c>
      <c r="AO314" s="240">
        <v>0</v>
      </c>
      <c r="AP314" s="240">
        <v>0</v>
      </c>
      <c r="AQ314" s="240">
        <v>0</v>
      </c>
      <c r="AR314" s="240">
        <v>0</v>
      </c>
      <c r="AS314" s="240">
        <v>0</v>
      </c>
      <c r="AT314" s="240">
        <v>0</v>
      </c>
      <c r="AU314" s="240">
        <v>0</v>
      </c>
      <c r="AV314" s="240">
        <v>0</v>
      </c>
      <c r="AW314" s="240">
        <v>0</v>
      </c>
      <c r="AX314" s="240">
        <v>0</v>
      </c>
      <c r="AY314" s="240">
        <v>0</v>
      </c>
      <c r="AZ314" s="240">
        <v>0</v>
      </c>
      <c r="BA314" s="240">
        <v>0</v>
      </c>
      <c r="BB314" s="240">
        <v>0</v>
      </c>
      <c r="BC314" s="240">
        <v>0</v>
      </c>
    </row>
    <row r="315" spans="1:55" customFormat="1">
      <c r="A315" s="238" t="s">
        <v>887</v>
      </c>
      <c r="B315" s="239" t="s">
        <v>1085</v>
      </c>
      <c r="C315" s="238" t="s">
        <v>1086</v>
      </c>
      <c r="D315" s="240">
        <v>0</v>
      </c>
      <c r="E315" s="240">
        <v>2.1454498100000001</v>
      </c>
      <c r="F315" s="240">
        <v>0</v>
      </c>
      <c r="G315" s="240">
        <v>1.9555770100000001</v>
      </c>
      <c r="H315" s="240">
        <v>0.18987280000000001</v>
      </c>
      <c r="I315" s="240">
        <v>0</v>
      </c>
      <c r="J315" s="240">
        <v>2.1454498100000001</v>
      </c>
      <c r="K315" s="240">
        <v>0</v>
      </c>
      <c r="L315" s="240">
        <v>1.9555770100000001</v>
      </c>
      <c r="M315" s="240">
        <v>0.18987280000000001</v>
      </c>
      <c r="N315" s="240">
        <v>0</v>
      </c>
      <c r="O315" s="240">
        <v>0</v>
      </c>
      <c r="P315" s="240">
        <v>0</v>
      </c>
      <c r="Q315" s="240">
        <v>0</v>
      </c>
      <c r="R315" s="240">
        <v>0</v>
      </c>
      <c r="S315" s="240">
        <v>0</v>
      </c>
      <c r="T315" s="240">
        <v>0</v>
      </c>
      <c r="U315" s="240">
        <v>0</v>
      </c>
      <c r="V315" s="240">
        <v>0</v>
      </c>
      <c r="W315" s="240">
        <v>0</v>
      </c>
      <c r="X315" s="240">
        <v>0</v>
      </c>
      <c r="Y315" s="240">
        <v>0</v>
      </c>
      <c r="Z315" s="240">
        <v>0</v>
      </c>
      <c r="AA315" s="240">
        <v>0</v>
      </c>
      <c r="AB315" s="240">
        <v>0</v>
      </c>
      <c r="AC315" s="240">
        <v>0</v>
      </c>
      <c r="AD315" s="240">
        <v>0</v>
      </c>
      <c r="AE315" s="240">
        <v>0</v>
      </c>
      <c r="AF315" s="240">
        <v>0</v>
      </c>
      <c r="AG315" s="240">
        <v>0</v>
      </c>
      <c r="AH315" s="240">
        <v>0</v>
      </c>
      <c r="AI315" s="240">
        <v>0</v>
      </c>
      <c r="AJ315" s="240">
        <v>0</v>
      </c>
      <c r="AK315" s="240">
        <v>0</v>
      </c>
      <c r="AL315" s="240">
        <v>0</v>
      </c>
      <c r="AM315" s="240">
        <v>0</v>
      </c>
      <c r="AN315" s="240">
        <v>0</v>
      </c>
      <c r="AO315" s="240">
        <v>0</v>
      </c>
      <c r="AP315" s="240">
        <v>0</v>
      </c>
      <c r="AQ315" s="240">
        <v>0</v>
      </c>
      <c r="AR315" s="240">
        <v>0</v>
      </c>
      <c r="AS315" s="240">
        <v>0</v>
      </c>
      <c r="AT315" s="240">
        <v>0</v>
      </c>
      <c r="AU315" s="240">
        <v>0</v>
      </c>
      <c r="AV315" s="240">
        <v>0</v>
      </c>
      <c r="AW315" s="240">
        <v>0</v>
      </c>
      <c r="AX315" s="240">
        <v>0</v>
      </c>
      <c r="AY315" s="240">
        <v>0</v>
      </c>
      <c r="AZ315" s="240">
        <v>0</v>
      </c>
      <c r="BA315" s="240">
        <v>0</v>
      </c>
      <c r="BB315" s="240">
        <v>0</v>
      </c>
      <c r="BC315" s="240">
        <v>0</v>
      </c>
    </row>
    <row r="316" spans="1:55" customFormat="1" ht="31.5">
      <c r="A316" s="238" t="s">
        <v>887</v>
      </c>
      <c r="B316" s="239" t="s">
        <v>1087</v>
      </c>
      <c r="C316" s="238" t="s">
        <v>1088</v>
      </c>
      <c r="D316" s="240">
        <v>16.3830790168509</v>
      </c>
      <c r="E316" s="240">
        <v>0</v>
      </c>
      <c r="F316" s="240">
        <v>0</v>
      </c>
      <c r="G316" s="240">
        <v>0</v>
      </c>
      <c r="H316" s="240">
        <v>0</v>
      </c>
      <c r="I316" s="240">
        <v>0</v>
      </c>
      <c r="J316" s="240">
        <v>0</v>
      </c>
      <c r="K316" s="240">
        <v>0</v>
      </c>
      <c r="L316" s="240">
        <v>0</v>
      </c>
      <c r="M316" s="240">
        <v>0</v>
      </c>
      <c r="N316" s="240">
        <v>0</v>
      </c>
      <c r="O316" s="240">
        <v>0</v>
      </c>
      <c r="P316" s="240">
        <v>0</v>
      </c>
      <c r="Q316" s="240">
        <v>0</v>
      </c>
      <c r="R316" s="240">
        <v>0</v>
      </c>
      <c r="S316" s="240">
        <v>0</v>
      </c>
      <c r="T316" s="240">
        <v>0</v>
      </c>
      <c r="U316" s="240">
        <v>0</v>
      </c>
      <c r="V316" s="240">
        <v>0</v>
      </c>
      <c r="W316" s="240">
        <v>0</v>
      </c>
      <c r="X316" s="240">
        <v>0</v>
      </c>
      <c r="Y316" s="240">
        <v>0</v>
      </c>
      <c r="Z316" s="240">
        <v>0</v>
      </c>
      <c r="AA316" s="240">
        <v>0</v>
      </c>
      <c r="AB316" s="240">
        <v>0</v>
      </c>
      <c r="AC316" s="240">
        <v>0</v>
      </c>
      <c r="AD316" s="240">
        <v>0</v>
      </c>
      <c r="AE316" s="240">
        <v>0</v>
      </c>
      <c r="AF316" s="240">
        <v>0</v>
      </c>
      <c r="AG316" s="240">
        <v>0</v>
      </c>
      <c r="AH316" s="240">
        <v>0</v>
      </c>
      <c r="AI316" s="240">
        <v>0</v>
      </c>
      <c r="AJ316" s="240">
        <v>0</v>
      </c>
      <c r="AK316" s="240">
        <v>0</v>
      </c>
      <c r="AL316" s="240">
        <v>0</v>
      </c>
      <c r="AM316" s="240">
        <v>0</v>
      </c>
      <c r="AN316" s="240">
        <v>0</v>
      </c>
      <c r="AO316" s="240">
        <v>0</v>
      </c>
      <c r="AP316" s="240">
        <v>0</v>
      </c>
      <c r="AQ316" s="240">
        <v>0</v>
      </c>
      <c r="AR316" s="240">
        <v>0</v>
      </c>
      <c r="AS316" s="240">
        <v>0</v>
      </c>
      <c r="AT316" s="240">
        <v>0</v>
      </c>
      <c r="AU316" s="240">
        <v>0</v>
      </c>
      <c r="AV316" s="240">
        <v>0</v>
      </c>
      <c r="AW316" s="240">
        <v>0</v>
      </c>
      <c r="AX316" s="240">
        <v>0</v>
      </c>
      <c r="AY316" s="240">
        <v>0</v>
      </c>
      <c r="AZ316" s="240">
        <v>0</v>
      </c>
      <c r="BA316" s="240">
        <v>0</v>
      </c>
      <c r="BB316" s="240">
        <v>0</v>
      </c>
      <c r="BC316" s="240">
        <v>0</v>
      </c>
    </row>
    <row r="317" spans="1:55" customFormat="1" ht="47.25">
      <c r="A317" s="238" t="s">
        <v>887</v>
      </c>
      <c r="B317" s="239" t="s">
        <v>1089</v>
      </c>
      <c r="C317" s="238" t="s">
        <v>1090</v>
      </c>
      <c r="D317" s="240">
        <v>69.242915810783202</v>
      </c>
      <c r="E317" s="240">
        <v>0</v>
      </c>
      <c r="F317" s="240">
        <v>0</v>
      </c>
      <c r="G317" s="240">
        <v>0</v>
      </c>
      <c r="H317" s="240">
        <v>0</v>
      </c>
      <c r="I317" s="240">
        <v>0</v>
      </c>
      <c r="J317" s="240">
        <v>0</v>
      </c>
      <c r="K317" s="240">
        <v>0</v>
      </c>
      <c r="L317" s="240">
        <v>0</v>
      </c>
      <c r="M317" s="240">
        <v>0</v>
      </c>
      <c r="N317" s="240">
        <v>0</v>
      </c>
      <c r="O317" s="240">
        <v>0</v>
      </c>
      <c r="P317" s="240">
        <v>0</v>
      </c>
      <c r="Q317" s="240">
        <v>0</v>
      </c>
      <c r="R317" s="240">
        <v>0</v>
      </c>
      <c r="S317" s="240">
        <v>0</v>
      </c>
      <c r="T317" s="240">
        <v>0</v>
      </c>
      <c r="U317" s="240">
        <v>0</v>
      </c>
      <c r="V317" s="240">
        <v>0</v>
      </c>
      <c r="W317" s="240">
        <v>0</v>
      </c>
      <c r="X317" s="240">
        <v>0</v>
      </c>
      <c r="Y317" s="240">
        <v>0</v>
      </c>
      <c r="Z317" s="240">
        <v>0</v>
      </c>
      <c r="AA317" s="240">
        <v>0</v>
      </c>
      <c r="AB317" s="240">
        <v>0</v>
      </c>
      <c r="AC317" s="240">
        <v>0</v>
      </c>
      <c r="AD317" s="240">
        <v>57.70242984231934</v>
      </c>
      <c r="AE317" s="240">
        <v>0</v>
      </c>
      <c r="AF317" s="240">
        <v>0</v>
      </c>
      <c r="AG317" s="240">
        <v>0</v>
      </c>
      <c r="AH317" s="240">
        <v>0</v>
      </c>
      <c r="AI317" s="240">
        <v>0</v>
      </c>
      <c r="AJ317" s="240">
        <v>0</v>
      </c>
      <c r="AK317" s="240">
        <v>0</v>
      </c>
      <c r="AL317" s="240">
        <v>0</v>
      </c>
      <c r="AM317" s="240">
        <v>0</v>
      </c>
      <c r="AN317" s="240">
        <v>0</v>
      </c>
      <c r="AO317" s="240">
        <v>0</v>
      </c>
      <c r="AP317" s="240">
        <v>0</v>
      </c>
      <c r="AQ317" s="240">
        <v>0</v>
      </c>
      <c r="AR317" s="240">
        <v>0</v>
      </c>
      <c r="AS317" s="240">
        <v>0</v>
      </c>
      <c r="AT317" s="240">
        <v>0</v>
      </c>
      <c r="AU317" s="240">
        <v>0</v>
      </c>
      <c r="AV317" s="240">
        <v>0</v>
      </c>
      <c r="AW317" s="240">
        <v>0</v>
      </c>
      <c r="AX317" s="240">
        <v>0</v>
      </c>
      <c r="AY317" s="240">
        <v>0</v>
      </c>
      <c r="AZ317" s="240">
        <v>0</v>
      </c>
      <c r="BA317" s="240">
        <v>0</v>
      </c>
      <c r="BB317" s="240">
        <v>0</v>
      </c>
      <c r="BC317" s="240">
        <v>0</v>
      </c>
    </row>
    <row r="318" spans="1:55" customFormat="1" ht="31.5">
      <c r="A318" s="238" t="s">
        <v>887</v>
      </c>
      <c r="B318" s="239" t="s">
        <v>1091</v>
      </c>
      <c r="C318" s="238" t="s">
        <v>1092</v>
      </c>
      <c r="D318" s="240">
        <v>3.879754349642996</v>
      </c>
      <c r="E318" s="240">
        <v>0</v>
      </c>
      <c r="F318" s="240">
        <v>0</v>
      </c>
      <c r="G318" s="240">
        <v>0</v>
      </c>
      <c r="H318" s="240">
        <v>0</v>
      </c>
      <c r="I318" s="240">
        <v>0</v>
      </c>
      <c r="J318" s="240">
        <v>0</v>
      </c>
      <c r="K318" s="240">
        <v>0</v>
      </c>
      <c r="L318" s="240">
        <v>0</v>
      </c>
      <c r="M318" s="240">
        <v>0</v>
      </c>
      <c r="N318" s="240">
        <v>0</v>
      </c>
      <c r="O318" s="240">
        <v>0</v>
      </c>
      <c r="P318" s="240">
        <v>0</v>
      </c>
      <c r="Q318" s="240">
        <v>0</v>
      </c>
      <c r="R318" s="240">
        <v>0</v>
      </c>
      <c r="S318" s="240">
        <v>0</v>
      </c>
      <c r="T318" s="240">
        <v>0</v>
      </c>
      <c r="U318" s="240">
        <v>0</v>
      </c>
      <c r="V318" s="240">
        <v>0</v>
      </c>
      <c r="W318" s="240">
        <v>0</v>
      </c>
      <c r="X318" s="240">
        <v>0</v>
      </c>
      <c r="Y318" s="240">
        <v>0</v>
      </c>
      <c r="Z318" s="240">
        <v>0</v>
      </c>
      <c r="AA318" s="240">
        <v>0</v>
      </c>
      <c r="AB318" s="240">
        <v>0</v>
      </c>
      <c r="AC318" s="240">
        <v>0</v>
      </c>
      <c r="AD318" s="240">
        <v>3.2331286247024966</v>
      </c>
      <c r="AE318" s="240">
        <v>0</v>
      </c>
      <c r="AF318" s="240">
        <v>0</v>
      </c>
      <c r="AG318" s="240">
        <v>0</v>
      </c>
      <c r="AH318" s="240">
        <v>0</v>
      </c>
      <c r="AI318" s="240">
        <v>0</v>
      </c>
      <c r="AJ318" s="240">
        <v>0</v>
      </c>
      <c r="AK318" s="240">
        <v>0</v>
      </c>
      <c r="AL318" s="240">
        <v>0</v>
      </c>
      <c r="AM318" s="240">
        <v>0</v>
      </c>
      <c r="AN318" s="240">
        <v>0</v>
      </c>
      <c r="AO318" s="240">
        <v>0</v>
      </c>
      <c r="AP318" s="240">
        <v>0</v>
      </c>
      <c r="AQ318" s="240">
        <v>0</v>
      </c>
      <c r="AR318" s="240">
        <v>0</v>
      </c>
      <c r="AS318" s="240">
        <v>0</v>
      </c>
      <c r="AT318" s="240">
        <v>0</v>
      </c>
      <c r="AU318" s="240">
        <v>0</v>
      </c>
      <c r="AV318" s="240">
        <v>0</v>
      </c>
      <c r="AW318" s="240">
        <v>0</v>
      </c>
      <c r="AX318" s="240">
        <v>0</v>
      </c>
      <c r="AY318" s="240">
        <v>0</v>
      </c>
      <c r="AZ318" s="240">
        <v>0</v>
      </c>
      <c r="BA318" s="240">
        <v>0</v>
      </c>
      <c r="BB318" s="240">
        <v>0</v>
      </c>
      <c r="BC318" s="240">
        <v>0</v>
      </c>
    </row>
    <row r="319" spans="1:55" customFormat="1" ht="31.5">
      <c r="A319" s="238" t="s">
        <v>887</v>
      </c>
      <c r="B319" s="239" t="s">
        <v>1093</v>
      </c>
      <c r="C319" s="238" t="s">
        <v>1094</v>
      </c>
      <c r="D319" s="240">
        <v>12.441986707943341</v>
      </c>
      <c r="E319" s="240">
        <v>0</v>
      </c>
      <c r="F319" s="240">
        <v>0</v>
      </c>
      <c r="G319" s="240">
        <v>0</v>
      </c>
      <c r="H319" s="240">
        <v>0</v>
      </c>
      <c r="I319" s="240">
        <v>0</v>
      </c>
      <c r="J319" s="240">
        <v>0</v>
      </c>
      <c r="K319" s="240">
        <v>0</v>
      </c>
      <c r="L319" s="240">
        <v>0</v>
      </c>
      <c r="M319" s="240">
        <v>0</v>
      </c>
      <c r="N319" s="240">
        <v>0</v>
      </c>
      <c r="O319" s="240">
        <v>0</v>
      </c>
      <c r="P319" s="240">
        <v>0</v>
      </c>
      <c r="Q319" s="240">
        <v>0</v>
      </c>
      <c r="R319" s="240">
        <v>0</v>
      </c>
      <c r="S319" s="240">
        <v>0</v>
      </c>
      <c r="T319" s="240">
        <v>0</v>
      </c>
      <c r="U319" s="240">
        <v>0</v>
      </c>
      <c r="V319" s="240">
        <v>0</v>
      </c>
      <c r="W319" s="240">
        <v>0</v>
      </c>
      <c r="X319" s="240">
        <v>0</v>
      </c>
      <c r="Y319" s="240">
        <v>0</v>
      </c>
      <c r="Z319" s="240">
        <v>0</v>
      </c>
      <c r="AA319" s="240">
        <v>0</v>
      </c>
      <c r="AB319" s="240">
        <v>0</v>
      </c>
      <c r="AC319" s="240">
        <v>0</v>
      </c>
      <c r="AD319" s="240">
        <v>10.368322256619452</v>
      </c>
      <c r="AE319" s="240">
        <v>0</v>
      </c>
      <c r="AF319" s="240">
        <v>0</v>
      </c>
      <c r="AG319" s="240">
        <v>0</v>
      </c>
      <c r="AH319" s="240">
        <v>0</v>
      </c>
      <c r="AI319" s="240">
        <v>0</v>
      </c>
      <c r="AJ319" s="240">
        <v>0</v>
      </c>
      <c r="AK319" s="240">
        <v>0</v>
      </c>
      <c r="AL319" s="240">
        <v>0</v>
      </c>
      <c r="AM319" s="240">
        <v>0</v>
      </c>
      <c r="AN319" s="240">
        <v>0</v>
      </c>
      <c r="AO319" s="240">
        <v>0</v>
      </c>
      <c r="AP319" s="240">
        <v>0</v>
      </c>
      <c r="AQ319" s="240">
        <v>0</v>
      </c>
      <c r="AR319" s="240">
        <v>0</v>
      </c>
      <c r="AS319" s="240">
        <v>0</v>
      </c>
      <c r="AT319" s="240">
        <v>0</v>
      </c>
      <c r="AU319" s="240">
        <v>0</v>
      </c>
      <c r="AV319" s="240">
        <v>0</v>
      </c>
      <c r="AW319" s="240">
        <v>0</v>
      </c>
      <c r="AX319" s="240">
        <v>0</v>
      </c>
      <c r="AY319" s="240">
        <v>0</v>
      </c>
      <c r="AZ319" s="240">
        <v>0</v>
      </c>
      <c r="BA319" s="240">
        <v>0</v>
      </c>
      <c r="BB319" s="240">
        <v>0</v>
      </c>
      <c r="BC319" s="240">
        <v>0</v>
      </c>
    </row>
    <row r="320" spans="1:55" customFormat="1" ht="31.5">
      <c r="A320" s="238" t="s">
        <v>887</v>
      </c>
      <c r="B320" s="239" t="s">
        <v>1095</v>
      </c>
      <c r="C320" s="238" t="s">
        <v>1096</v>
      </c>
      <c r="D320" s="240">
        <v>20</v>
      </c>
      <c r="E320" s="240">
        <v>2.0169092499999999</v>
      </c>
      <c r="F320" s="240">
        <v>2.0169092499999999</v>
      </c>
      <c r="G320" s="240">
        <v>0</v>
      </c>
      <c r="H320" s="240">
        <v>0</v>
      </c>
      <c r="I320" s="240">
        <v>0</v>
      </c>
      <c r="J320" s="240">
        <v>2.0169092499999999</v>
      </c>
      <c r="K320" s="240">
        <v>2.0169092499999999</v>
      </c>
      <c r="L320" s="240">
        <v>0</v>
      </c>
      <c r="M320" s="240">
        <v>0</v>
      </c>
      <c r="N320" s="240">
        <v>0</v>
      </c>
      <c r="O320" s="240">
        <v>0</v>
      </c>
      <c r="P320" s="240">
        <v>0</v>
      </c>
      <c r="Q320" s="240">
        <v>0</v>
      </c>
      <c r="R320" s="240">
        <v>0</v>
      </c>
      <c r="S320" s="240">
        <v>0</v>
      </c>
      <c r="T320" s="240">
        <v>0</v>
      </c>
      <c r="U320" s="240">
        <v>0</v>
      </c>
      <c r="V320" s="240">
        <v>0</v>
      </c>
      <c r="W320" s="240">
        <v>0</v>
      </c>
      <c r="X320" s="240">
        <v>0</v>
      </c>
      <c r="Y320" s="240">
        <v>0</v>
      </c>
      <c r="Z320" s="240">
        <v>0</v>
      </c>
      <c r="AA320" s="240">
        <v>0</v>
      </c>
      <c r="AB320" s="240">
        <v>0</v>
      </c>
      <c r="AC320" s="240">
        <v>0</v>
      </c>
      <c r="AD320" s="240">
        <v>0</v>
      </c>
      <c r="AE320" s="240">
        <v>0</v>
      </c>
      <c r="AF320" s="240">
        <v>0</v>
      </c>
      <c r="AG320" s="240">
        <v>0</v>
      </c>
      <c r="AH320" s="240">
        <v>0</v>
      </c>
      <c r="AI320" s="240">
        <v>0</v>
      </c>
      <c r="AJ320" s="240">
        <v>0</v>
      </c>
      <c r="AK320" s="240">
        <v>0</v>
      </c>
      <c r="AL320" s="240">
        <v>0</v>
      </c>
      <c r="AM320" s="240">
        <v>0</v>
      </c>
      <c r="AN320" s="240">
        <v>0</v>
      </c>
      <c r="AO320" s="240">
        <v>0</v>
      </c>
      <c r="AP320" s="240">
        <v>0</v>
      </c>
      <c r="AQ320" s="240">
        <v>0</v>
      </c>
      <c r="AR320" s="240">
        <v>0</v>
      </c>
      <c r="AS320" s="240">
        <v>0</v>
      </c>
      <c r="AT320" s="240">
        <v>0</v>
      </c>
      <c r="AU320" s="240">
        <v>0</v>
      </c>
      <c r="AV320" s="240">
        <v>0</v>
      </c>
      <c r="AW320" s="240">
        <v>0</v>
      </c>
      <c r="AX320" s="240">
        <v>0</v>
      </c>
      <c r="AY320" s="240">
        <v>0</v>
      </c>
      <c r="AZ320" s="240">
        <v>0</v>
      </c>
      <c r="BA320" s="240">
        <v>0</v>
      </c>
      <c r="BB320" s="240">
        <v>0</v>
      </c>
      <c r="BC320" s="240">
        <v>0</v>
      </c>
    </row>
    <row r="321" spans="1:55" customFormat="1" ht="31.5">
      <c r="A321" s="238" t="s">
        <v>887</v>
      </c>
      <c r="B321" s="239" t="s">
        <v>1097</v>
      </c>
      <c r="C321" s="238" t="s">
        <v>1098</v>
      </c>
      <c r="D321" s="240">
        <v>20.176271186440669</v>
      </c>
      <c r="E321" s="240">
        <v>0</v>
      </c>
      <c r="F321" s="240">
        <v>0</v>
      </c>
      <c r="G321" s="240">
        <v>0</v>
      </c>
      <c r="H321" s="240">
        <v>0</v>
      </c>
      <c r="I321" s="240">
        <v>0</v>
      </c>
      <c r="J321" s="240">
        <v>0</v>
      </c>
      <c r="K321" s="240">
        <v>0</v>
      </c>
      <c r="L321" s="240">
        <v>0</v>
      </c>
      <c r="M321" s="240">
        <v>0</v>
      </c>
      <c r="N321" s="240">
        <v>0</v>
      </c>
      <c r="O321" s="240">
        <v>0</v>
      </c>
      <c r="P321" s="240">
        <v>0</v>
      </c>
      <c r="Q321" s="240">
        <v>0</v>
      </c>
      <c r="R321" s="240">
        <v>0</v>
      </c>
      <c r="S321" s="240">
        <v>0</v>
      </c>
      <c r="T321" s="240">
        <v>0</v>
      </c>
      <c r="U321" s="240">
        <v>0</v>
      </c>
      <c r="V321" s="240">
        <v>0</v>
      </c>
      <c r="W321" s="240">
        <v>0</v>
      </c>
      <c r="X321" s="240">
        <v>0</v>
      </c>
      <c r="Y321" s="240">
        <v>0</v>
      </c>
      <c r="Z321" s="240">
        <v>0</v>
      </c>
      <c r="AA321" s="240">
        <v>0</v>
      </c>
      <c r="AB321" s="240">
        <v>0</v>
      </c>
      <c r="AC321" s="240">
        <v>0</v>
      </c>
      <c r="AD321" s="240">
        <v>0</v>
      </c>
      <c r="AE321" s="240">
        <v>7.2864999999999996E-3</v>
      </c>
      <c r="AF321" s="240">
        <v>0</v>
      </c>
      <c r="AG321" s="240">
        <v>0</v>
      </c>
      <c r="AH321" s="240">
        <v>0</v>
      </c>
      <c r="AI321" s="240">
        <v>7.2864999999999996E-3</v>
      </c>
      <c r="AJ321" s="240">
        <v>7.2864999999999996E-3</v>
      </c>
      <c r="AK321" s="240">
        <v>0</v>
      </c>
      <c r="AL321" s="240">
        <v>0</v>
      </c>
      <c r="AM321" s="240">
        <v>0</v>
      </c>
      <c r="AN321" s="240">
        <v>7.2864999999999996E-3</v>
      </c>
      <c r="AO321" s="240">
        <v>0</v>
      </c>
      <c r="AP321" s="240">
        <v>0</v>
      </c>
      <c r="AQ321" s="240">
        <v>0</v>
      </c>
      <c r="AR321" s="240">
        <v>0</v>
      </c>
      <c r="AS321" s="240">
        <v>0</v>
      </c>
      <c r="AT321" s="240">
        <v>0</v>
      </c>
      <c r="AU321" s="240">
        <v>0</v>
      </c>
      <c r="AV321" s="240">
        <v>0</v>
      </c>
      <c r="AW321" s="240">
        <v>0</v>
      </c>
      <c r="AX321" s="240">
        <v>0</v>
      </c>
      <c r="AY321" s="240">
        <v>0</v>
      </c>
      <c r="AZ321" s="240">
        <v>0</v>
      </c>
      <c r="BA321" s="240">
        <v>0</v>
      </c>
      <c r="BB321" s="240">
        <v>0</v>
      </c>
      <c r="BC321" s="240">
        <v>0</v>
      </c>
    </row>
    <row r="322" spans="1:55" customFormat="1" ht="31.5">
      <c r="A322" s="238" t="s">
        <v>887</v>
      </c>
      <c r="B322" s="239" t="s">
        <v>1099</v>
      </c>
      <c r="C322" s="238" t="s">
        <v>1100</v>
      </c>
      <c r="D322" s="240">
        <v>20</v>
      </c>
      <c r="E322" s="240">
        <v>0.20315184999999999</v>
      </c>
      <c r="F322" s="240">
        <v>0</v>
      </c>
      <c r="G322" s="240">
        <v>0</v>
      </c>
      <c r="H322" s="240">
        <v>0</v>
      </c>
      <c r="I322" s="240">
        <v>0.20315184999999999</v>
      </c>
      <c r="J322" s="240">
        <v>0.20315184999999999</v>
      </c>
      <c r="K322" s="240">
        <v>0</v>
      </c>
      <c r="L322" s="240">
        <v>0</v>
      </c>
      <c r="M322" s="240">
        <v>0</v>
      </c>
      <c r="N322" s="240">
        <v>0.20315184999999999</v>
      </c>
      <c r="O322" s="240">
        <v>0</v>
      </c>
      <c r="P322" s="240">
        <v>0</v>
      </c>
      <c r="Q322" s="240">
        <v>0</v>
      </c>
      <c r="R322" s="240">
        <v>0</v>
      </c>
      <c r="S322" s="240">
        <v>0</v>
      </c>
      <c r="T322" s="240">
        <v>0</v>
      </c>
      <c r="U322" s="240">
        <v>0</v>
      </c>
      <c r="V322" s="240">
        <v>0</v>
      </c>
      <c r="W322" s="240">
        <v>0</v>
      </c>
      <c r="X322" s="240">
        <v>0</v>
      </c>
      <c r="Y322" s="240">
        <v>0</v>
      </c>
      <c r="Z322" s="240">
        <v>0</v>
      </c>
      <c r="AA322" s="240">
        <v>0</v>
      </c>
      <c r="AB322" s="240">
        <v>0</v>
      </c>
      <c r="AC322" s="240">
        <v>0</v>
      </c>
      <c r="AD322" s="240">
        <v>0</v>
      </c>
      <c r="AE322" s="240">
        <v>0.25248018</v>
      </c>
      <c r="AF322" s="240">
        <v>0</v>
      </c>
      <c r="AG322" s="240">
        <v>0</v>
      </c>
      <c r="AH322" s="240">
        <v>0</v>
      </c>
      <c r="AI322" s="240">
        <v>0.25248018</v>
      </c>
      <c r="AJ322" s="240">
        <v>0.25248018</v>
      </c>
      <c r="AK322" s="240">
        <v>0</v>
      </c>
      <c r="AL322" s="240">
        <v>0</v>
      </c>
      <c r="AM322" s="240">
        <v>0</v>
      </c>
      <c r="AN322" s="240">
        <v>0.25248018</v>
      </c>
      <c r="AO322" s="240">
        <v>0</v>
      </c>
      <c r="AP322" s="240">
        <v>0</v>
      </c>
      <c r="AQ322" s="240">
        <v>0</v>
      </c>
      <c r="AR322" s="240">
        <v>0</v>
      </c>
      <c r="AS322" s="240">
        <v>0</v>
      </c>
      <c r="AT322" s="240">
        <v>0</v>
      </c>
      <c r="AU322" s="240">
        <v>0</v>
      </c>
      <c r="AV322" s="240">
        <v>0</v>
      </c>
      <c r="AW322" s="240">
        <v>0</v>
      </c>
      <c r="AX322" s="240">
        <v>0</v>
      </c>
      <c r="AY322" s="240">
        <v>0</v>
      </c>
      <c r="AZ322" s="240">
        <v>0</v>
      </c>
      <c r="BA322" s="240">
        <v>0</v>
      </c>
      <c r="BB322" s="240">
        <v>0</v>
      </c>
      <c r="BC322" s="240">
        <v>0</v>
      </c>
    </row>
    <row r="323" spans="1:55" customFormat="1" ht="31.5">
      <c r="A323" s="238" t="s">
        <v>887</v>
      </c>
      <c r="B323" s="239" t="s">
        <v>1101</v>
      </c>
      <c r="C323" s="238" t="s">
        <v>1102</v>
      </c>
      <c r="D323" s="240">
        <v>6.6986714836916299</v>
      </c>
      <c r="E323" s="240">
        <v>0.68735864999999996</v>
      </c>
      <c r="F323" s="240">
        <v>0</v>
      </c>
      <c r="G323" s="240">
        <v>0.68735864999999996</v>
      </c>
      <c r="H323" s="240">
        <v>0</v>
      </c>
      <c r="I323" s="240">
        <v>0</v>
      </c>
      <c r="J323" s="240">
        <v>0.68735864999999996</v>
      </c>
      <c r="K323" s="240">
        <v>0</v>
      </c>
      <c r="L323" s="240">
        <v>0.68735864999999996</v>
      </c>
      <c r="M323" s="240">
        <v>0</v>
      </c>
      <c r="N323" s="240">
        <v>0</v>
      </c>
      <c r="O323" s="240">
        <v>0</v>
      </c>
      <c r="P323" s="240">
        <v>0</v>
      </c>
      <c r="Q323" s="240">
        <v>0</v>
      </c>
      <c r="R323" s="240">
        <v>0</v>
      </c>
      <c r="S323" s="240">
        <v>0</v>
      </c>
      <c r="T323" s="240">
        <v>0</v>
      </c>
      <c r="U323" s="240">
        <v>0</v>
      </c>
      <c r="V323" s="240">
        <v>0</v>
      </c>
      <c r="W323" s="240">
        <v>0</v>
      </c>
      <c r="X323" s="240">
        <v>0</v>
      </c>
      <c r="Y323" s="240">
        <v>0</v>
      </c>
      <c r="Z323" s="240">
        <v>0</v>
      </c>
      <c r="AA323" s="240">
        <v>0</v>
      </c>
      <c r="AB323" s="240">
        <v>0</v>
      </c>
      <c r="AC323" s="240">
        <v>0</v>
      </c>
      <c r="AD323" s="240">
        <v>0</v>
      </c>
      <c r="AE323" s="240">
        <v>0</v>
      </c>
      <c r="AF323" s="240">
        <v>0</v>
      </c>
      <c r="AG323" s="240">
        <v>0</v>
      </c>
      <c r="AH323" s="240">
        <v>0</v>
      </c>
      <c r="AI323" s="240">
        <v>0</v>
      </c>
      <c r="AJ323" s="240">
        <v>0</v>
      </c>
      <c r="AK323" s="240">
        <v>0</v>
      </c>
      <c r="AL323" s="240">
        <v>0</v>
      </c>
      <c r="AM323" s="240">
        <v>0</v>
      </c>
      <c r="AN323" s="240">
        <v>0</v>
      </c>
      <c r="AO323" s="240">
        <v>0</v>
      </c>
      <c r="AP323" s="240">
        <v>0</v>
      </c>
      <c r="AQ323" s="240">
        <v>0</v>
      </c>
      <c r="AR323" s="240">
        <v>0</v>
      </c>
      <c r="AS323" s="240">
        <v>0</v>
      </c>
      <c r="AT323" s="240">
        <v>0</v>
      </c>
      <c r="AU323" s="240">
        <v>0</v>
      </c>
      <c r="AV323" s="240">
        <v>0</v>
      </c>
      <c r="AW323" s="240">
        <v>0</v>
      </c>
      <c r="AX323" s="240">
        <v>0</v>
      </c>
      <c r="AY323" s="240">
        <v>0</v>
      </c>
      <c r="AZ323" s="240">
        <v>0</v>
      </c>
      <c r="BA323" s="240">
        <v>0</v>
      </c>
      <c r="BB323" s="240">
        <v>0</v>
      </c>
      <c r="BC323" s="240">
        <v>0</v>
      </c>
    </row>
    <row r="324" spans="1:55" customFormat="1" ht="31.5">
      <c r="A324" s="238" t="s">
        <v>887</v>
      </c>
      <c r="B324" s="239" t="s">
        <v>1103</v>
      </c>
      <c r="C324" s="238" t="s">
        <v>1104</v>
      </c>
      <c r="D324" s="240">
        <v>0</v>
      </c>
      <c r="E324" s="240">
        <v>12.293767560000001</v>
      </c>
      <c r="F324" s="240">
        <v>0</v>
      </c>
      <c r="G324" s="240">
        <v>12.293767560000001</v>
      </c>
      <c r="H324" s="240">
        <v>0</v>
      </c>
      <c r="I324" s="240">
        <v>0</v>
      </c>
      <c r="J324" s="240">
        <v>12.293767560000001</v>
      </c>
      <c r="K324" s="240">
        <v>0</v>
      </c>
      <c r="L324" s="240">
        <v>12.293767560000001</v>
      </c>
      <c r="M324" s="240">
        <v>0</v>
      </c>
      <c r="N324" s="240">
        <v>0</v>
      </c>
      <c r="O324" s="240">
        <v>0</v>
      </c>
      <c r="P324" s="240">
        <v>0</v>
      </c>
      <c r="Q324" s="240">
        <v>0</v>
      </c>
      <c r="R324" s="240">
        <v>0</v>
      </c>
      <c r="S324" s="240">
        <v>0</v>
      </c>
      <c r="T324" s="240">
        <v>0</v>
      </c>
      <c r="U324" s="240">
        <v>0</v>
      </c>
      <c r="V324" s="240">
        <v>0</v>
      </c>
      <c r="W324" s="240">
        <v>0</v>
      </c>
      <c r="X324" s="240">
        <v>0</v>
      </c>
      <c r="Y324" s="240">
        <v>0</v>
      </c>
      <c r="Z324" s="240">
        <v>0</v>
      </c>
      <c r="AA324" s="240">
        <v>0</v>
      </c>
      <c r="AB324" s="240">
        <v>0</v>
      </c>
      <c r="AC324" s="240">
        <v>0</v>
      </c>
      <c r="AD324" s="240">
        <v>0</v>
      </c>
      <c r="AE324" s="240">
        <v>0</v>
      </c>
      <c r="AF324" s="240">
        <v>0</v>
      </c>
      <c r="AG324" s="240">
        <v>0</v>
      </c>
      <c r="AH324" s="240">
        <v>0</v>
      </c>
      <c r="AI324" s="240">
        <v>0</v>
      </c>
      <c r="AJ324" s="240">
        <v>0</v>
      </c>
      <c r="AK324" s="240">
        <v>0</v>
      </c>
      <c r="AL324" s="240">
        <v>0</v>
      </c>
      <c r="AM324" s="240">
        <v>0</v>
      </c>
      <c r="AN324" s="240">
        <v>0</v>
      </c>
      <c r="AO324" s="240">
        <v>0</v>
      </c>
      <c r="AP324" s="240">
        <v>0</v>
      </c>
      <c r="AQ324" s="240">
        <v>0</v>
      </c>
      <c r="AR324" s="240">
        <v>0</v>
      </c>
      <c r="AS324" s="240">
        <v>0</v>
      </c>
      <c r="AT324" s="240">
        <v>0</v>
      </c>
      <c r="AU324" s="240">
        <v>0</v>
      </c>
      <c r="AV324" s="240">
        <v>0</v>
      </c>
      <c r="AW324" s="240">
        <v>0</v>
      </c>
      <c r="AX324" s="240">
        <v>0</v>
      </c>
      <c r="AY324" s="240">
        <v>0</v>
      </c>
      <c r="AZ324" s="240">
        <v>0</v>
      </c>
      <c r="BA324" s="240">
        <v>0</v>
      </c>
      <c r="BB324" s="240">
        <v>0</v>
      </c>
      <c r="BC324" s="240">
        <v>0</v>
      </c>
    </row>
    <row r="325" spans="1:55" customFormat="1" ht="31.5">
      <c r="A325" s="238" t="s">
        <v>887</v>
      </c>
      <c r="B325" s="239" t="s">
        <v>1105</v>
      </c>
      <c r="C325" s="238" t="s">
        <v>1106</v>
      </c>
      <c r="D325" s="240">
        <v>9.5772643315267203</v>
      </c>
      <c r="E325" s="240">
        <v>0</v>
      </c>
      <c r="F325" s="240">
        <v>0</v>
      </c>
      <c r="G325" s="240">
        <v>0</v>
      </c>
      <c r="H325" s="240">
        <v>0</v>
      </c>
      <c r="I325" s="240">
        <v>0</v>
      </c>
      <c r="J325" s="240">
        <v>0</v>
      </c>
      <c r="K325" s="240">
        <v>0</v>
      </c>
      <c r="L325" s="240">
        <v>0</v>
      </c>
      <c r="M325" s="240">
        <v>0</v>
      </c>
      <c r="N325" s="240">
        <v>0</v>
      </c>
      <c r="O325" s="240">
        <v>0</v>
      </c>
      <c r="P325" s="240">
        <v>0</v>
      </c>
      <c r="Q325" s="240">
        <v>0</v>
      </c>
      <c r="R325" s="240">
        <v>0</v>
      </c>
      <c r="S325" s="240">
        <v>0</v>
      </c>
      <c r="T325" s="240">
        <v>0</v>
      </c>
      <c r="U325" s="240">
        <v>0</v>
      </c>
      <c r="V325" s="240">
        <v>0</v>
      </c>
      <c r="W325" s="240">
        <v>0</v>
      </c>
      <c r="X325" s="240">
        <v>0</v>
      </c>
      <c r="Y325" s="240">
        <v>0</v>
      </c>
      <c r="Z325" s="240">
        <v>0</v>
      </c>
      <c r="AA325" s="240">
        <v>0</v>
      </c>
      <c r="AB325" s="240">
        <v>0</v>
      </c>
      <c r="AC325" s="240">
        <v>0</v>
      </c>
      <c r="AD325" s="240">
        <v>7.9810536096056008</v>
      </c>
      <c r="AE325" s="240">
        <v>3.9065504600000001</v>
      </c>
      <c r="AF325" s="240">
        <v>0</v>
      </c>
      <c r="AG325" s="240">
        <v>0</v>
      </c>
      <c r="AH325" s="240">
        <v>0</v>
      </c>
      <c r="AI325" s="240">
        <v>3.9065504600000001</v>
      </c>
      <c r="AJ325" s="240">
        <v>3.9065504600000001</v>
      </c>
      <c r="AK325" s="240">
        <v>0</v>
      </c>
      <c r="AL325" s="240">
        <v>0</v>
      </c>
      <c r="AM325" s="240">
        <v>0</v>
      </c>
      <c r="AN325" s="240">
        <v>3.9065504600000001</v>
      </c>
      <c r="AO325" s="240">
        <v>0</v>
      </c>
      <c r="AP325" s="240">
        <v>0</v>
      </c>
      <c r="AQ325" s="240">
        <v>0</v>
      </c>
      <c r="AR325" s="240">
        <v>0</v>
      </c>
      <c r="AS325" s="240">
        <v>0</v>
      </c>
      <c r="AT325" s="240">
        <v>0</v>
      </c>
      <c r="AU325" s="240">
        <v>0</v>
      </c>
      <c r="AV325" s="240">
        <v>0</v>
      </c>
      <c r="AW325" s="240">
        <v>0</v>
      </c>
      <c r="AX325" s="240">
        <v>0</v>
      </c>
      <c r="AY325" s="240">
        <v>0</v>
      </c>
      <c r="AZ325" s="240">
        <v>0</v>
      </c>
      <c r="BA325" s="240">
        <v>0</v>
      </c>
      <c r="BB325" s="240">
        <v>0</v>
      </c>
      <c r="BC325" s="240">
        <v>0</v>
      </c>
    </row>
    <row r="326" spans="1:55" customFormat="1" ht="31.5">
      <c r="A326" s="238" t="s">
        <v>887</v>
      </c>
      <c r="B326" s="239" t="s">
        <v>1107</v>
      </c>
      <c r="C326" s="238" t="s">
        <v>1108</v>
      </c>
      <c r="D326" s="240">
        <v>7.1941263758729503</v>
      </c>
      <c r="E326" s="240">
        <v>0</v>
      </c>
      <c r="F326" s="240">
        <v>0</v>
      </c>
      <c r="G326" s="240">
        <v>0</v>
      </c>
      <c r="H326" s="240">
        <v>0</v>
      </c>
      <c r="I326" s="240">
        <v>0</v>
      </c>
      <c r="J326" s="240">
        <v>0</v>
      </c>
      <c r="K326" s="240">
        <v>0</v>
      </c>
      <c r="L326" s="240">
        <v>0</v>
      </c>
      <c r="M326" s="240">
        <v>0</v>
      </c>
      <c r="N326" s="240">
        <v>0</v>
      </c>
      <c r="O326" s="240">
        <v>0</v>
      </c>
      <c r="P326" s="240">
        <v>0</v>
      </c>
      <c r="Q326" s="240">
        <v>0</v>
      </c>
      <c r="R326" s="240">
        <v>0</v>
      </c>
      <c r="S326" s="240">
        <v>0</v>
      </c>
      <c r="T326" s="240">
        <v>0</v>
      </c>
      <c r="U326" s="240">
        <v>0</v>
      </c>
      <c r="V326" s="240">
        <v>0</v>
      </c>
      <c r="W326" s="240">
        <v>0</v>
      </c>
      <c r="X326" s="240">
        <v>0</v>
      </c>
      <c r="Y326" s="240">
        <v>0</v>
      </c>
      <c r="Z326" s="240">
        <v>0</v>
      </c>
      <c r="AA326" s="240">
        <v>0</v>
      </c>
      <c r="AB326" s="240">
        <v>0</v>
      </c>
      <c r="AC326" s="240">
        <v>0</v>
      </c>
      <c r="AD326" s="240">
        <v>0</v>
      </c>
      <c r="AE326" s="240">
        <v>0</v>
      </c>
      <c r="AF326" s="240">
        <v>0</v>
      </c>
      <c r="AG326" s="240">
        <v>0</v>
      </c>
      <c r="AH326" s="240">
        <v>0</v>
      </c>
      <c r="AI326" s="240">
        <v>0</v>
      </c>
      <c r="AJ326" s="240">
        <v>0</v>
      </c>
      <c r="AK326" s="240">
        <v>0</v>
      </c>
      <c r="AL326" s="240">
        <v>0</v>
      </c>
      <c r="AM326" s="240">
        <v>0</v>
      </c>
      <c r="AN326" s="240">
        <v>0</v>
      </c>
      <c r="AO326" s="240">
        <v>0</v>
      </c>
      <c r="AP326" s="240">
        <v>0</v>
      </c>
      <c r="AQ326" s="240">
        <v>0</v>
      </c>
      <c r="AR326" s="240">
        <v>0</v>
      </c>
      <c r="AS326" s="240">
        <v>0</v>
      </c>
      <c r="AT326" s="240">
        <v>0</v>
      </c>
      <c r="AU326" s="240">
        <v>0</v>
      </c>
      <c r="AV326" s="240">
        <v>0</v>
      </c>
      <c r="AW326" s="240">
        <v>0</v>
      </c>
      <c r="AX326" s="240">
        <v>0</v>
      </c>
      <c r="AY326" s="240">
        <v>0</v>
      </c>
      <c r="AZ326" s="240">
        <v>0</v>
      </c>
      <c r="BA326" s="240">
        <v>0</v>
      </c>
      <c r="BB326" s="240">
        <v>0</v>
      </c>
      <c r="BC326" s="240">
        <v>0</v>
      </c>
    </row>
    <row r="327" spans="1:55" customFormat="1" ht="47.25">
      <c r="A327" s="238" t="s">
        <v>887</v>
      </c>
      <c r="B327" s="239" t="s">
        <v>1109</v>
      </c>
      <c r="C327" s="238" t="s">
        <v>1110</v>
      </c>
      <c r="D327" s="240">
        <v>14.9423746944945</v>
      </c>
      <c r="E327" s="240">
        <v>18.57853231</v>
      </c>
      <c r="F327" s="240">
        <v>0</v>
      </c>
      <c r="G327" s="240">
        <v>18.57853231</v>
      </c>
      <c r="H327" s="240">
        <v>0</v>
      </c>
      <c r="I327" s="240">
        <v>0</v>
      </c>
      <c r="J327" s="240">
        <v>18.57853231</v>
      </c>
      <c r="K327" s="240">
        <v>0</v>
      </c>
      <c r="L327" s="240">
        <v>18.57853231</v>
      </c>
      <c r="M327" s="240">
        <v>0</v>
      </c>
      <c r="N327" s="240">
        <v>0</v>
      </c>
      <c r="O327" s="240">
        <v>0</v>
      </c>
      <c r="P327" s="240">
        <v>0</v>
      </c>
      <c r="Q327" s="240">
        <v>0</v>
      </c>
      <c r="R327" s="240">
        <v>0</v>
      </c>
      <c r="S327" s="240">
        <v>0</v>
      </c>
      <c r="T327" s="240">
        <v>0</v>
      </c>
      <c r="U327" s="240">
        <v>0</v>
      </c>
      <c r="V327" s="240">
        <v>0</v>
      </c>
      <c r="W327" s="240">
        <v>0</v>
      </c>
      <c r="X327" s="240">
        <v>0</v>
      </c>
      <c r="Y327" s="240">
        <v>0</v>
      </c>
      <c r="Z327" s="240">
        <v>0</v>
      </c>
      <c r="AA327" s="240">
        <v>0</v>
      </c>
      <c r="AB327" s="240">
        <v>0</v>
      </c>
      <c r="AC327" s="240">
        <v>0</v>
      </c>
      <c r="AD327" s="240">
        <v>0</v>
      </c>
      <c r="AE327" s="240">
        <v>0</v>
      </c>
      <c r="AF327" s="240">
        <v>0</v>
      </c>
      <c r="AG327" s="240">
        <v>0</v>
      </c>
      <c r="AH327" s="240">
        <v>0</v>
      </c>
      <c r="AI327" s="240">
        <v>0</v>
      </c>
      <c r="AJ327" s="240">
        <v>0</v>
      </c>
      <c r="AK327" s="240">
        <v>0</v>
      </c>
      <c r="AL327" s="240">
        <v>0</v>
      </c>
      <c r="AM327" s="240">
        <v>0</v>
      </c>
      <c r="AN327" s="240">
        <v>0</v>
      </c>
      <c r="AO327" s="240">
        <v>0</v>
      </c>
      <c r="AP327" s="240">
        <v>0</v>
      </c>
      <c r="AQ327" s="240">
        <v>0</v>
      </c>
      <c r="AR327" s="240">
        <v>0</v>
      </c>
      <c r="AS327" s="240">
        <v>0</v>
      </c>
      <c r="AT327" s="240">
        <v>0</v>
      </c>
      <c r="AU327" s="240">
        <v>0</v>
      </c>
      <c r="AV327" s="240">
        <v>0</v>
      </c>
      <c r="AW327" s="240">
        <v>0</v>
      </c>
      <c r="AX327" s="240">
        <v>0</v>
      </c>
      <c r="AY327" s="240">
        <v>0</v>
      </c>
      <c r="AZ327" s="240">
        <v>0</v>
      </c>
      <c r="BA327" s="240">
        <v>0</v>
      </c>
      <c r="BB327" s="240">
        <v>0</v>
      </c>
      <c r="BC327" s="240">
        <v>0</v>
      </c>
    </row>
    <row r="328" spans="1:55" customFormat="1" ht="31.5">
      <c r="A328" s="238" t="s">
        <v>887</v>
      </c>
      <c r="B328" s="239" t="s">
        <v>1111</v>
      </c>
      <c r="C328" s="238" t="s">
        <v>1112</v>
      </c>
      <c r="D328" s="240">
        <v>2.2913624288567598</v>
      </c>
      <c r="E328" s="240">
        <v>1</v>
      </c>
      <c r="F328" s="240">
        <v>1</v>
      </c>
      <c r="G328" s="240">
        <v>0</v>
      </c>
      <c r="H328" s="240">
        <v>0</v>
      </c>
      <c r="I328" s="240">
        <v>0</v>
      </c>
      <c r="J328" s="240">
        <v>1</v>
      </c>
      <c r="K328" s="240">
        <v>1</v>
      </c>
      <c r="L328" s="240">
        <v>0</v>
      </c>
      <c r="M328" s="240">
        <v>0</v>
      </c>
      <c r="N328" s="240">
        <v>0</v>
      </c>
      <c r="O328" s="240">
        <v>0</v>
      </c>
      <c r="P328" s="240">
        <v>0</v>
      </c>
      <c r="Q328" s="240">
        <v>0</v>
      </c>
      <c r="R328" s="240">
        <v>0</v>
      </c>
      <c r="S328" s="240">
        <v>0</v>
      </c>
      <c r="T328" s="240">
        <v>0</v>
      </c>
      <c r="U328" s="240">
        <v>0</v>
      </c>
      <c r="V328" s="240">
        <v>0</v>
      </c>
      <c r="W328" s="240">
        <v>0</v>
      </c>
      <c r="X328" s="240">
        <v>0</v>
      </c>
      <c r="Y328" s="240">
        <v>0</v>
      </c>
      <c r="Z328" s="240">
        <v>0</v>
      </c>
      <c r="AA328" s="240">
        <v>0</v>
      </c>
      <c r="AB328" s="240">
        <v>0</v>
      </c>
      <c r="AC328" s="240">
        <v>0</v>
      </c>
      <c r="AD328" s="240">
        <v>1.9094686907139666</v>
      </c>
      <c r="AE328" s="240">
        <v>3.1893099999999999E-3</v>
      </c>
      <c r="AF328" s="240">
        <v>0</v>
      </c>
      <c r="AG328" s="240">
        <v>0</v>
      </c>
      <c r="AH328" s="240">
        <v>0</v>
      </c>
      <c r="AI328" s="240">
        <v>3.1893099999999999E-3</v>
      </c>
      <c r="AJ328" s="240">
        <v>3.1893099999999999E-3</v>
      </c>
      <c r="AK328" s="240">
        <v>0</v>
      </c>
      <c r="AL328" s="240">
        <v>0</v>
      </c>
      <c r="AM328" s="240">
        <v>0</v>
      </c>
      <c r="AN328" s="240">
        <v>3.1893099999999999E-3</v>
      </c>
      <c r="AO328" s="240">
        <v>0</v>
      </c>
      <c r="AP328" s="240">
        <v>0</v>
      </c>
      <c r="AQ328" s="240">
        <v>0</v>
      </c>
      <c r="AR328" s="240">
        <v>0</v>
      </c>
      <c r="AS328" s="240">
        <v>0</v>
      </c>
      <c r="AT328" s="240">
        <v>0</v>
      </c>
      <c r="AU328" s="240">
        <v>0</v>
      </c>
      <c r="AV328" s="240">
        <v>0</v>
      </c>
      <c r="AW328" s="240">
        <v>0</v>
      </c>
      <c r="AX328" s="240">
        <v>0</v>
      </c>
      <c r="AY328" s="240">
        <v>0</v>
      </c>
      <c r="AZ328" s="240">
        <v>0</v>
      </c>
      <c r="BA328" s="240">
        <v>0</v>
      </c>
      <c r="BB328" s="240">
        <v>0</v>
      </c>
      <c r="BC328" s="240">
        <v>0</v>
      </c>
    </row>
    <row r="329" spans="1:55" customFormat="1" ht="31.5">
      <c r="A329" s="238" t="s">
        <v>887</v>
      </c>
      <c r="B329" s="239" t="s">
        <v>1113</v>
      </c>
      <c r="C329" s="238" t="s">
        <v>1114</v>
      </c>
      <c r="D329" s="240">
        <v>2.0222539867508602</v>
      </c>
      <c r="E329" s="240">
        <v>0</v>
      </c>
      <c r="F329" s="240">
        <v>0</v>
      </c>
      <c r="G329" s="240">
        <v>0</v>
      </c>
      <c r="H329" s="240">
        <v>0</v>
      </c>
      <c r="I329" s="240">
        <v>0</v>
      </c>
      <c r="J329" s="240">
        <v>0</v>
      </c>
      <c r="K329" s="240">
        <v>0</v>
      </c>
      <c r="L329" s="240">
        <v>0</v>
      </c>
      <c r="M329" s="240">
        <v>0</v>
      </c>
      <c r="N329" s="240">
        <v>0</v>
      </c>
      <c r="O329" s="240">
        <v>0</v>
      </c>
      <c r="P329" s="240">
        <v>0</v>
      </c>
      <c r="Q329" s="240">
        <v>0</v>
      </c>
      <c r="R329" s="240">
        <v>0</v>
      </c>
      <c r="S329" s="240">
        <v>0</v>
      </c>
      <c r="T329" s="240">
        <v>0</v>
      </c>
      <c r="U329" s="240">
        <v>0</v>
      </c>
      <c r="V329" s="240">
        <v>0</v>
      </c>
      <c r="W329" s="240">
        <v>0</v>
      </c>
      <c r="X329" s="240">
        <v>0</v>
      </c>
      <c r="Y329" s="240">
        <v>0</v>
      </c>
      <c r="Z329" s="240">
        <v>0</v>
      </c>
      <c r="AA329" s="240">
        <v>0</v>
      </c>
      <c r="AB329" s="240">
        <v>0</v>
      </c>
      <c r="AC329" s="240">
        <v>0</v>
      </c>
      <c r="AD329" s="240">
        <v>1.6852116556257168</v>
      </c>
      <c r="AE329" s="240">
        <v>0.92500000000000004</v>
      </c>
      <c r="AF329" s="240">
        <v>0.92500000000000004</v>
      </c>
      <c r="AG329" s="240">
        <v>0</v>
      </c>
      <c r="AH329" s="240">
        <v>0</v>
      </c>
      <c r="AI329" s="240">
        <v>0</v>
      </c>
      <c r="AJ329" s="240">
        <v>0.92500000000000004</v>
      </c>
      <c r="AK329" s="240">
        <v>0.92500000000000004</v>
      </c>
      <c r="AL329" s="240">
        <v>0</v>
      </c>
      <c r="AM329" s="240">
        <v>0</v>
      </c>
      <c r="AN329" s="240">
        <v>0</v>
      </c>
      <c r="AO329" s="240">
        <v>0</v>
      </c>
      <c r="AP329" s="240">
        <v>0</v>
      </c>
      <c r="AQ329" s="240">
        <v>0</v>
      </c>
      <c r="AR329" s="240">
        <v>0</v>
      </c>
      <c r="AS329" s="240">
        <v>0</v>
      </c>
      <c r="AT329" s="240">
        <v>0</v>
      </c>
      <c r="AU329" s="240">
        <v>0</v>
      </c>
      <c r="AV329" s="240">
        <v>0</v>
      </c>
      <c r="AW329" s="240">
        <v>0</v>
      </c>
      <c r="AX329" s="240">
        <v>0</v>
      </c>
      <c r="AY329" s="240">
        <v>0</v>
      </c>
      <c r="AZ329" s="240">
        <v>0</v>
      </c>
      <c r="BA329" s="240">
        <v>0</v>
      </c>
      <c r="BB329" s="240">
        <v>0</v>
      </c>
      <c r="BC329" s="240">
        <v>0</v>
      </c>
    </row>
    <row r="330" spans="1:55" customFormat="1" ht="31.5">
      <c r="A330" s="238" t="s">
        <v>887</v>
      </c>
      <c r="B330" s="239" t="s">
        <v>1115</v>
      </c>
      <c r="C330" s="238" t="s">
        <v>1116</v>
      </c>
      <c r="D330" s="240">
        <v>12.5969588691448</v>
      </c>
      <c r="E330" s="240">
        <v>3</v>
      </c>
      <c r="F330" s="240">
        <v>3</v>
      </c>
      <c r="G330" s="240">
        <v>0</v>
      </c>
      <c r="H330" s="240">
        <v>0</v>
      </c>
      <c r="I330" s="240">
        <v>0</v>
      </c>
      <c r="J330" s="240">
        <v>3</v>
      </c>
      <c r="K330" s="240">
        <v>3</v>
      </c>
      <c r="L330" s="240">
        <v>0</v>
      </c>
      <c r="M330" s="240">
        <v>0</v>
      </c>
      <c r="N330" s="240">
        <v>0</v>
      </c>
      <c r="O330" s="240">
        <v>0</v>
      </c>
      <c r="P330" s="240">
        <v>0</v>
      </c>
      <c r="Q330" s="240">
        <v>0</v>
      </c>
      <c r="R330" s="240">
        <v>0</v>
      </c>
      <c r="S330" s="240">
        <v>0</v>
      </c>
      <c r="T330" s="240">
        <v>0</v>
      </c>
      <c r="U330" s="240">
        <v>0</v>
      </c>
      <c r="V330" s="240">
        <v>0</v>
      </c>
      <c r="W330" s="240">
        <v>0</v>
      </c>
      <c r="X330" s="240">
        <v>0</v>
      </c>
      <c r="Y330" s="240">
        <v>0</v>
      </c>
      <c r="Z330" s="240">
        <v>0</v>
      </c>
      <c r="AA330" s="240">
        <v>0</v>
      </c>
      <c r="AB330" s="240">
        <v>0</v>
      </c>
      <c r="AC330" s="240">
        <v>0</v>
      </c>
      <c r="AD330" s="240">
        <v>10.497465724287334</v>
      </c>
      <c r="AE330" s="240">
        <v>0</v>
      </c>
      <c r="AF330" s="240">
        <v>0</v>
      </c>
      <c r="AG330" s="240">
        <v>0</v>
      </c>
      <c r="AH330" s="240">
        <v>0</v>
      </c>
      <c r="AI330" s="240">
        <v>0</v>
      </c>
      <c r="AJ330" s="240">
        <v>0</v>
      </c>
      <c r="AK330" s="240">
        <v>0</v>
      </c>
      <c r="AL330" s="240">
        <v>0</v>
      </c>
      <c r="AM330" s="240">
        <v>0</v>
      </c>
      <c r="AN330" s="240">
        <v>0</v>
      </c>
      <c r="AO330" s="240">
        <v>0</v>
      </c>
      <c r="AP330" s="240">
        <v>0</v>
      </c>
      <c r="AQ330" s="240">
        <v>0</v>
      </c>
      <c r="AR330" s="240">
        <v>0</v>
      </c>
      <c r="AS330" s="240">
        <v>0</v>
      </c>
      <c r="AT330" s="240">
        <v>0</v>
      </c>
      <c r="AU330" s="240">
        <v>0</v>
      </c>
      <c r="AV330" s="240">
        <v>0</v>
      </c>
      <c r="AW330" s="240">
        <v>0</v>
      </c>
      <c r="AX330" s="240">
        <v>0</v>
      </c>
      <c r="AY330" s="240">
        <v>0</v>
      </c>
      <c r="AZ330" s="240">
        <v>0</v>
      </c>
      <c r="BA330" s="240">
        <v>0</v>
      </c>
      <c r="BB330" s="240">
        <v>0</v>
      </c>
      <c r="BC330" s="240">
        <v>0</v>
      </c>
    </row>
    <row r="331" spans="1:55" customFormat="1" ht="31.5">
      <c r="A331" s="238" t="s">
        <v>887</v>
      </c>
      <c r="B331" s="239" t="s">
        <v>1117</v>
      </c>
      <c r="C331" s="238" t="s">
        <v>1118</v>
      </c>
      <c r="D331" s="240">
        <v>4.6488639517946302</v>
      </c>
      <c r="E331" s="240">
        <v>0</v>
      </c>
      <c r="F331" s="240">
        <v>0</v>
      </c>
      <c r="G331" s="240">
        <v>0</v>
      </c>
      <c r="H331" s="240">
        <v>0</v>
      </c>
      <c r="I331" s="240">
        <v>0</v>
      </c>
      <c r="J331" s="240">
        <v>0</v>
      </c>
      <c r="K331" s="240">
        <v>0</v>
      </c>
      <c r="L331" s="240">
        <v>0</v>
      </c>
      <c r="M331" s="240">
        <v>0</v>
      </c>
      <c r="N331" s="240">
        <v>0</v>
      </c>
      <c r="O331" s="240">
        <v>0</v>
      </c>
      <c r="P331" s="240">
        <v>0</v>
      </c>
      <c r="Q331" s="240">
        <v>0</v>
      </c>
      <c r="R331" s="240">
        <v>0</v>
      </c>
      <c r="S331" s="240">
        <v>0</v>
      </c>
      <c r="T331" s="240">
        <v>0</v>
      </c>
      <c r="U331" s="240">
        <v>0</v>
      </c>
      <c r="V331" s="240">
        <v>0</v>
      </c>
      <c r="W331" s="240">
        <v>0</v>
      </c>
      <c r="X331" s="240">
        <v>0</v>
      </c>
      <c r="Y331" s="240">
        <v>0</v>
      </c>
      <c r="Z331" s="240">
        <v>0</v>
      </c>
      <c r="AA331" s="240">
        <v>0</v>
      </c>
      <c r="AB331" s="240">
        <v>0</v>
      </c>
      <c r="AC331" s="240">
        <v>0</v>
      </c>
      <c r="AD331" s="240">
        <v>3.8740532931621918</v>
      </c>
      <c r="AE331" s="240">
        <v>0</v>
      </c>
      <c r="AF331" s="240">
        <v>0</v>
      </c>
      <c r="AG331" s="240">
        <v>0</v>
      </c>
      <c r="AH331" s="240">
        <v>0</v>
      </c>
      <c r="AI331" s="240">
        <v>0</v>
      </c>
      <c r="AJ331" s="240">
        <v>0</v>
      </c>
      <c r="AK331" s="240">
        <v>0</v>
      </c>
      <c r="AL331" s="240">
        <v>0</v>
      </c>
      <c r="AM331" s="240">
        <v>0</v>
      </c>
      <c r="AN331" s="240">
        <v>0</v>
      </c>
      <c r="AO331" s="240">
        <v>0</v>
      </c>
      <c r="AP331" s="240">
        <v>0</v>
      </c>
      <c r="AQ331" s="240">
        <v>0</v>
      </c>
      <c r="AR331" s="240">
        <v>0</v>
      </c>
      <c r="AS331" s="240">
        <v>0</v>
      </c>
      <c r="AT331" s="240">
        <v>0</v>
      </c>
      <c r="AU331" s="240">
        <v>0</v>
      </c>
      <c r="AV331" s="240">
        <v>0</v>
      </c>
      <c r="AW331" s="240">
        <v>0</v>
      </c>
      <c r="AX331" s="240">
        <v>0</v>
      </c>
      <c r="AY331" s="240">
        <v>0</v>
      </c>
      <c r="AZ331" s="240">
        <v>0</v>
      </c>
      <c r="BA331" s="240">
        <v>0</v>
      </c>
      <c r="BB331" s="240">
        <v>0</v>
      </c>
      <c r="BC331" s="240">
        <v>0</v>
      </c>
    </row>
    <row r="332" spans="1:55" customFormat="1" ht="31.5">
      <c r="A332" s="238" t="s">
        <v>887</v>
      </c>
      <c r="B332" s="239" t="s">
        <v>1119</v>
      </c>
      <c r="C332" s="238" t="s">
        <v>1120</v>
      </c>
      <c r="D332" s="240">
        <v>3.2853033627433699</v>
      </c>
      <c r="E332" s="240">
        <v>0</v>
      </c>
      <c r="F332" s="240">
        <v>0</v>
      </c>
      <c r="G332" s="240">
        <v>0</v>
      </c>
      <c r="H332" s="240">
        <v>0</v>
      </c>
      <c r="I332" s="240">
        <v>0</v>
      </c>
      <c r="J332" s="240">
        <v>0</v>
      </c>
      <c r="K332" s="240">
        <v>0</v>
      </c>
      <c r="L332" s="240">
        <v>0</v>
      </c>
      <c r="M332" s="240">
        <v>0</v>
      </c>
      <c r="N332" s="240">
        <v>0</v>
      </c>
      <c r="O332" s="240">
        <v>0</v>
      </c>
      <c r="P332" s="240">
        <v>0</v>
      </c>
      <c r="Q332" s="240">
        <v>0</v>
      </c>
      <c r="R332" s="240">
        <v>0</v>
      </c>
      <c r="S332" s="240">
        <v>0</v>
      </c>
      <c r="T332" s="240">
        <v>0</v>
      </c>
      <c r="U332" s="240">
        <v>0</v>
      </c>
      <c r="V332" s="240">
        <v>0</v>
      </c>
      <c r="W332" s="240">
        <v>0</v>
      </c>
      <c r="X332" s="240">
        <v>0</v>
      </c>
      <c r="Y332" s="240">
        <v>0</v>
      </c>
      <c r="Z332" s="240">
        <v>0</v>
      </c>
      <c r="AA332" s="240">
        <v>0</v>
      </c>
      <c r="AB332" s="240">
        <v>0</v>
      </c>
      <c r="AC332" s="240">
        <v>0</v>
      </c>
      <c r="AD332" s="240">
        <v>2.7377528022861415</v>
      </c>
      <c r="AE332" s="240">
        <v>0</v>
      </c>
      <c r="AF332" s="240">
        <v>0</v>
      </c>
      <c r="AG332" s="240">
        <v>0</v>
      </c>
      <c r="AH332" s="240">
        <v>0</v>
      </c>
      <c r="AI332" s="240">
        <v>0</v>
      </c>
      <c r="AJ332" s="240">
        <v>0</v>
      </c>
      <c r="AK332" s="240">
        <v>0</v>
      </c>
      <c r="AL332" s="240">
        <v>0</v>
      </c>
      <c r="AM332" s="240">
        <v>0</v>
      </c>
      <c r="AN332" s="240">
        <v>0</v>
      </c>
      <c r="AO332" s="240">
        <v>0</v>
      </c>
      <c r="AP332" s="240">
        <v>0</v>
      </c>
      <c r="AQ332" s="240">
        <v>0</v>
      </c>
      <c r="AR332" s="240">
        <v>0</v>
      </c>
      <c r="AS332" s="240">
        <v>0</v>
      </c>
      <c r="AT332" s="240">
        <v>0</v>
      </c>
      <c r="AU332" s="240">
        <v>0</v>
      </c>
      <c r="AV332" s="240">
        <v>0</v>
      </c>
      <c r="AW332" s="240">
        <v>0</v>
      </c>
      <c r="AX332" s="240">
        <v>0</v>
      </c>
      <c r="AY332" s="240">
        <v>0</v>
      </c>
      <c r="AZ332" s="240">
        <v>0</v>
      </c>
      <c r="BA332" s="240">
        <v>0</v>
      </c>
      <c r="BB332" s="240">
        <v>0</v>
      </c>
      <c r="BC332" s="240">
        <v>0</v>
      </c>
    </row>
    <row r="333" spans="1:55" customFormat="1" ht="31.5">
      <c r="A333" s="238" t="s">
        <v>887</v>
      </c>
      <c r="B333" s="239" t="s">
        <v>1121</v>
      </c>
      <c r="C333" s="238" t="s">
        <v>1122</v>
      </c>
      <c r="D333" s="240">
        <v>9.6841997322453093</v>
      </c>
      <c r="E333" s="240">
        <v>0</v>
      </c>
      <c r="F333" s="240">
        <v>0</v>
      </c>
      <c r="G333" s="240">
        <v>0</v>
      </c>
      <c r="H333" s="240">
        <v>0</v>
      </c>
      <c r="I333" s="240">
        <v>0</v>
      </c>
      <c r="J333" s="240">
        <v>0</v>
      </c>
      <c r="K333" s="240">
        <v>0</v>
      </c>
      <c r="L333" s="240">
        <v>0</v>
      </c>
      <c r="M333" s="240">
        <v>0</v>
      </c>
      <c r="N333" s="240">
        <v>0</v>
      </c>
      <c r="O333" s="240">
        <v>0</v>
      </c>
      <c r="P333" s="240">
        <v>0</v>
      </c>
      <c r="Q333" s="240">
        <v>0</v>
      </c>
      <c r="R333" s="240">
        <v>0</v>
      </c>
      <c r="S333" s="240">
        <v>0</v>
      </c>
      <c r="T333" s="240">
        <v>0</v>
      </c>
      <c r="U333" s="240">
        <v>0</v>
      </c>
      <c r="V333" s="240">
        <v>0</v>
      </c>
      <c r="W333" s="240">
        <v>0</v>
      </c>
      <c r="X333" s="240">
        <v>0</v>
      </c>
      <c r="Y333" s="240">
        <v>0</v>
      </c>
      <c r="Z333" s="240">
        <v>0</v>
      </c>
      <c r="AA333" s="240">
        <v>0</v>
      </c>
      <c r="AB333" s="240">
        <v>0</v>
      </c>
      <c r="AC333" s="240">
        <v>0</v>
      </c>
      <c r="AD333" s="240">
        <v>8.0701664435377598</v>
      </c>
      <c r="AE333" s="240">
        <v>11.705401070000001</v>
      </c>
      <c r="AF333" s="240">
        <v>11.705401070000001</v>
      </c>
      <c r="AG333" s="240">
        <v>0</v>
      </c>
      <c r="AH333" s="240">
        <v>0</v>
      </c>
      <c r="AI333" s="240">
        <v>0</v>
      </c>
      <c r="AJ333" s="240">
        <v>11.705401070000001</v>
      </c>
      <c r="AK333" s="240">
        <v>11.705401070000001</v>
      </c>
      <c r="AL333" s="240">
        <v>0</v>
      </c>
      <c r="AM333" s="240">
        <v>0</v>
      </c>
      <c r="AN333" s="240">
        <v>0</v>
      </c>
      <c r="AO333" s="240">
        <v>0</v>
      </c>
      <c r="AP333" s="240">
        <v>0</v>
      </c>
      <c r="AQ333" s="240">
        <v>0</v>
      </c>
      <c r="AR333" s="240">
        <v>0</v>
      </c>
      <c r="AS333" s="240">
        <v>0</v>
      </c>
      <c r="AT333" s="240">
        <v>0</v>
      </c>
      <c r="AU333" s="240">
        <v>0</v>
      </c>
      <c r="AV333" s="240">
        <v>0</v>
      </c>
      <c r="AW333" s="240">
        <v>0</v>
      </c>
      <c r="AX333" s="240">
        <v>0</v>
      </c>
      <c r="AY333" s="240">
        <v>0</v>
      </c>
      <c r="AZ333" s="240">
        <v>0</v>
      </c>
      <c r="BA333" s="240">
        <v>0</v>
      </c>
      <c r="BB333" s="240">
        <v>0</v>
      </c>
      <c r="BC333" s="240">
        <v>0</v>
      </c>
    </row>
    <row r="334" spans="1:55" customFormat="1" ht="78.75">
      <c r="A334" s="238" t="s">
        <v>887</v>
      </c>
      <c r="B334" s="239" t="s">
        <v>1123</v>
      </c>
      <c r="C334" s="238" t="s">
        <v>1124</v>
      </c>
      <c r="D334" s="240">
        <v>25.872610477966099</v>
      </c>
      <c r="E334" s="240">
        <v>7.4</v>
      </c>
      <c r="F334" s="240">
        <v>0</v>
      </c>
      <c r="G334" s="240">
        <v>7.4</v>
      </c>
      <c r="H334" s="240">
        <v>0</v>
      </c>
      <c r="I334" s="240">
        <v>0</v>
      </c>
      <c r="J334" s="240">
        <v>7.4</v>
      </c>
      <c r="K334" s="240">
        <v>0</v>
      </c>
      <c r="L334" s="240">
        <v>7.4</v>
      </c>
      <c r="M334" s="240">
        <v>0</v>
      </c>
      <c r="N334" s="240">
        <v>0</v>
      </c>
      <c r="O334" s="240">
        <v>0</v>
      </c>
      <c r="P334" s="240">
        <v>0</v>
      </c>
      <c r="Q334" s="240">
        <v>0</v>
      </c>
      <c r="R334" s="240">
        <v>0</v>
      </c>
      <c r="S334" s="240">
        <v>0</v>
      </c>
      <c r="T334" s="240">
        <v>0</v>
      </c>
      <c r="U334" s="240">
        <v>0</v>
      </c>
      <c r="V334" s="240">
        <v>0</v>
      </c>
      <c r="W334" s="240">
        <v>0</v>
      </c>
      <c r="X334" s="240">
        <v>0</v>
      </c>
      <c r="Y334" s="240">
        <v>0</v>
      </c>
      <c r="Z334" s="240">
        <v>0</v>
      </c>
      <c r="AA334" s="240">
        <v>0</v>
      </c>
      <c r="AB334" s="240">
        <v>0</v>
      </c>
      <c r="AC334" s="240">
        <v>0</v>
      </c>
      <c r="AD334" s="240">
        <v>0</v>
      </c>
      <c r="AE334" s="240">
        <v>0</v>
      </c>
      <c r="AF334" s="240">
        <v>0</v>
      </c>
      <c r="AG334" s="240">
        <v>0</v>
      </c>
      <c r="AH334" s="240">
        <v>0</v>
      </c>
      <c r="AI334" s="240">
        <v>0</v>
      </c>
      <c r="AJ334" s="240">
        <v>0</v>
      </c>
      <c r="AK334" s="240">
        <v>0</v>
      </c>
      <c r="AL334" s="240">
        <v>0</v>
      </c>
      <c r="AM334" s="240">
        <v>0</v>
      </c>
      <c r="AN334" s="240">
        <v>0</v>
      </c>
      <c r="AO334" s="240">
        <v>0</v>
      </c>
      <c r="AP334" s="240">
        <v>0</v>
      </c>
      <c r="AQ334" s="240">
        <v>0</v>
      </c>
      <c r="AR334" s="240">
        <v>0</v>
      </c>
      <c r="AS334" s="240">
        <v>0</v>
      </c>
      <c r="AT334" s="240">
        <v>0</v>
      </c>
      <c r="AU334" s="240">
        <v>0</v>
      </c>
      <c r="AV334" s="240">
        <v>0</v>
      </c>
      <c r="AW334" s="240">
        <v>0</v>
      </c>
      <c r="AX334" s="240">
        <v>0</v>
      </c>
      <c r="AY334" s="240">
        <v>0</v>
      </c>
      <c r="AZ334" s="240">
        <v>0</v>
      </c>
      <c r="BA334" s="240">
        <v>0</v>
      </c>
      <c r="BB334" s="240">
        <v>0</v>
      </c>
      <c r="BC334" s="240">
        <v>0</v>
      </c>
    </row>
    <row r="335" spans="1:55" customFormat="1">
      <c r="A335" s="238" t="s">
        <v>887</v>
      </c>
      <c r="B335" s="239" t="s">
        <v>1125</v>
      </c>
      <c r="C335" s="238" t="s">
        <v>1126</v>
      </c>
      <c r="D335" s="240">
        <v>0</v>
      </c>
      <c r="E335" s="240">
        <v>0.98626638</v>
      </c>
      <c r="F335" s="240">
        <v>0</v>
      </c>
      <c r="G335" s="240">
        <v>0.98626638</v>
      </c>
      <c r="H335" s="240">
        <v>0</v>
      </c>
      <c r="I335" s="240">
        <v>0</v>
      </c>
      <c r="J335" s="240">
        <v>0.98626638</v>
      </c>
      <c r="K335" s="240">
        <v>0</v>
      </c>
      <c r="L335" s="240">
        <v>0.98626638</v>
      </c>
      <c r="M335" s="240">
        <v>0</v>
      </c>
      <c r="N335" s="240">
        <v>0</v>
      </c>
      <c r="O335" s="240">
        <v>0</v>
      </c>
      <c r="P335" s="240">
        <v>0</v>
      </c>
      <c r="Q335" s="240">
        <v>0</v>
      </c>
      <c r="R335" s="240">
        <v>0</v>
      </c>
      <c r="S335" s="240">
        <v>0</v>
      </c>
      <c r="T335" s="240">
        <v>0</v>
      </c>
      <c r="U335" s="240">
        <v>0</v>
      </c>
      <c r="V335" s="240">
        <v>0</v>
      </c>
      <c r="W335" s="240">
        <v>0</v>
      </c>
      <c r="X335" s="240">
        <v>0</v>
      </c>
      <c r="Y335" s="240">
        <v>0</v>
      </c>
      <c r="Z335" s="240">
        <v>0</v>
      </c>
      <c r="AA335" s="240">
        <v>0</v>
      </c>
      <c r="AB335" s="240">
        <v>0</v>
      </c>
      <c r="AC335" s="240">
        <v>0</v>
      </c>
      <c r="AD335" s="240">
        <v>0</v>
      </c>
      <c r="AE335" s="240">
        <v>0</v>
      </c>
      <c r="AF335" s="240">
        <v>0</v>
      </c>
      <c r="AG335" s="240">
        <v>0</v>
      </c>
      <c r="AH335" s="240">
        <v>0</v>
      </c>
      <c r="AI335" s="240">
        <v>0</v>
      </c>
      <c r="AJ335" s="240">
        <v>0</v>
      </c>
      <c r="AK335" s="240">
        <v>0</v>
      </c>
      <c r="AL335" s="240">
        <v>0</v>
      </c>
      <c r="AM335" s="240">
        <v>0</v>
      </c>
      <c r="AN335" s="240">
        <v>0</v>
      </c>
      <c r="AO335" s="240">
        <v>0</v>
      </c>
      <c r="AP335" s="240">
        <v>0</v>
      </c>
      <c r="AQ335" s="240">
        <v>0</v>
      </c>
      <c r="AR335" s="240">
        <v>0</v>
      </c>
      <c r="AS335" s="240">
        <v>0</v>
      </c>
      <c r="AT335" s="240">
        <v>0</v>
      </c>
      <c r="AU335" s="240">
        <v>0</v>
      </c>
      <c r="AV335" s="240">
        <v>0</v>
      </c>
      <c r="AW335" s="240">
        <v>0</v>
      </c>
      <c r="AX335" s="240">
        <v>0</v>
      </c>
      <c r="AY335" s="240">
        <v>0</v>
      </c>
      <c r="AZ335" s="240">
        <v>0</v>
      </c>
      <c r="BA335" s="240">
        <v>0</v>
      </c>
      <c r="BB335" s="240">
        <v>0</v>
      </c>
      <c r="BC335" s="240">
        <v>0</v>
      </c>
    </row>
    <row r="336" spans="1:55" customFormat="1">
      <c r="A336" s="238" t="s">
        <v>887</v>
      </c>
      <c r="B336" s="239" t="s">
        <v>1127</v>
      </c>
      <c r="C336" s="238" t="s">
        <v>1128</v>
      </c>
      <c r="D336" s="240">
        <v>0</v>
      </c>
      <c r="E336" s="240">
        <v>3.5</v>
      </c>
      <c r="F336" s="240">
        <v>0</v>
      </c>
      <c r="G336" s="240">
        <v>3.5</v>
      </c>
      <c r="H336" s="240">
        <v>0</v>
      </c>
      <c r="I336" s="240">
        <v>0</v>
      </c>
      <c r="J336" s="240">
        <v>3.5</v>
      </c>
      <c r="K336" s="240">
        <v>0</v>
      </c>
      <c r="L336" s="240">
        <v>3.5</v>
      </c>
      <c r="M336" s="240">
        <v>0</v>
      </c>
      <c r="N336" s="240">
        <v>0</v>
      </c>
      <c r="O336" s="240">
        <v>0</v>
      </c>
      <c r="P336" s="240">
        <v>0</v>
      </c>
      <c r="Q336" s="240">
        <v>0</v>
      </c>
      <c r="R336" s="240">
        <v>0</v>
      </c>
      <c r="S336" s="240">
        <v>0</v>
      </c>
      <c r="T336" s="240">
        <v>0</v>
      </c>
      <c r="U336" s="240">
        <v>0</v>
      </c>
      <c r="V336" s="240">
        <v>0</v>
      </c>
      <c r="W336" s="240">
        <v>0</v>
      </c>
      <c r="X336" s="240">
        <v>0</v>
      </c>
      <c r="Y336" s="240">
        <v>0</v>
      </c>
      <c r="Z336" s="240">
        <v>0</v>
      </c>
      <c r="AA336" s="240">
        <v>0</v>
      </c>
      <c r="AB336" s="240">
        <v>0</v>
      </c>
      <c r="AC336" s="240">
        <v>0</v>
      </c>
      <c r="AD336" s="240">
        <v>0</v>
      </c>
      <c r="AE336" s="240">
        <v>0</v>
      </c>
      <c r="AF336" s="240">
        <v>0</v>
      </c>
      <c r="AG336" s="240">
        <v>0</v>
      </c>
      <c r="AH336" s="240">
        <v>0</v>
      </c>
      <c r="AI336" s="240">
        <v>0</v>
      </c>
      <c r="AJ336" s="240">
        <v>0</v>
      </c>
      <c r="AK336" s="240">
        <v>0</v>
      </c>
      <c r="AL336" s="240">
        <v>0</v>
      </c>
      <c r="AM336" s="240">
        <v>0</v>
      </c>
      <c r="AN336" s="240">
        <v>0</v>
      </c>
      <c r="AO336" s="240">
        <v>0</v>
      </c>
      <c r="AP336" s="240">
        <v>0</v>
      </c>
      <c r="AQ336" s="240">
        <v>0</v>
      </c>
      <c r="AR336" s="240">
        <v>0</v>
      </c>
      <c r="AS336" s="240">
        <v>0</v>
      </c>
      <c r="AT336" s="240">
        <v>0</v>
      </c>
      <c r="AU336" s="240">
        <v>0</v>
      </c>
      <c r="AV336" s="240">
        <v>0</v>
      </c>
      <c r="AW336" s="240">
        <v>0</v>
      </c>
      <c r="AX336" s="240">
        <v>0</v>
      </c>
      <c r="AY336" s="240">
        <v>0</v>
      </c>
      <c r="AZ336" s="240">
        <v>0</v>
      </c>
      <c r="BA336" s="240">
        <v>0</v>
      </c>
      <c r="BB336" s="240">
        <v>0</v>
      </c>
      <c r="BC336" s="240">
        <v>0</v>
      </c>
    </row>
    <row r="337" spans="1:55" customFormat="1" ht="110.25">
      <c r="A337" s="238" t="s">
        <v>887</v>
      </c>
      <c r="B337" s="239" t="s">
        <v>1129</v>
      </c>
      <c r="C337" s="238" t="s">
        <v>1130</v>
      </c>
      <c r="D337" s="240">
        <v>0</v>
      </c>
      <c r="E337" s="240">
        <v>2.8726794600000001</v>
      </c>
      <c r="F337" s="240">
        <v>0</v>
      </c>
      <c r="G337" s="240">
        <v>2.8726794600000001</v>
      </c>
      <c r="H337" s="240">
        <v>0</v>
      </c>
      <c r="I337" s="240">
        <v>0</v>
      </c>
      <c r="J337" s="240">
        <v>2.8726794600000001</v>
      </c>
      <c r="K337" s="240">
        <v>0</v>
      </c>
      <c r="L337" s="240">
        <v>2.8726794600000001</v>
      </c>
      <c r="M337" s="240">
        <v>0</v>
      </c>
      <c r="N337" s="240">
        <v>0</v>
      </c>
      <c r="O337" s="240">
        <v>0</v>
      </c>
      <c r="P337" s="240">
        <v>0</v>
      </c>
      <c r="Q337" s="240">
        <v>0</v>
      </c>
      <c r="R337" s="240">
        <v>0</v>
      </c>
      <c r="S337" s="240">
        <v>0</v>
      </c>
      <c r="T337" s="240">
        <v>0</v>
      </c>
      <c r="U337" s="240">
        <v>0</v>
      </c>
      <c r="V337" s="240">
        <v>0</v>
      </c>
      <c r="W337" s="240">
        <v>0</v>
      </c>
      <c r="X337" s="240">
        <v>0</v>
      </c>
      <c r="Y337" s="240">
        <v>0</v>
      </c>
      <c r="Z337" s="240">
        <v>0</v>
      </c>
      <c r="AA337" s="240">
        <v>0</v>
      </c>
      <c r="AB337" s="240">
        <v>0</v>
      </c>
      <c r="AC337" s="240">
        <v>0</v>
      </c>
      <c r="AD337" s="240">
        <v>0</v>
      </c>
      <c r="AE337" s="240">
        <v>0</v>
      </c>
      <c r="AF337" s="240">
        <v>0</v>
      </c>
      <c r="AG337" s="240">
        <v>0</v>
      </c>
      <c r="AH337" s="240">
        <v>0</v>
      </c>
      <c r="AI337" s="240">
        <v>0</v>
      </c>
      <c r="AJ337" s="240">
        <v>0</v>
      </c>
      <c r="AK337" s="240">
        <v>0</v>
      </c>
      <c r="AL337" s="240">
        <v>0</v>
      </c>
      <c r="AM337" s="240">
        <v>0</v>
      </c>
      <c r="AN337" s="240">
        <v>0</v>
      </c>
      <c r="AO337" s="240">
        <v>0</v>
      </c>
      <c r="AP337" s="240">
        <v>0</v>
      </c>
      <c r="AQ337" s="240">
        <v>0</v>
      </c>
      <c r="AR337" s="240">
        <v>0</v>
      </c>
      <c r="AS337" s="240">
        <v>0</v>
      </c>
      <c r="AT337" s="240">
        <v>0</v>
      </c>
      <c r="AU337" s="240">
        <v>0</v>
      </c>
      <c r="AV337" s="240">
        <v>0</v>
      </c>
      <c r="AW337" s="240">
        <v>0</v>
      </c>
      <c r="AX337" s="240">
        <v>0</v>
      </c>
      <c r="AY337" s="240">
        <v>0</v>
      </c>
      <c r="AZ337" s="240">
        <v>0</v>
      </c>
      <c r="BA337" s="240">
        <v>0</v>
      </c>
      <c r="BB337" s="240">
        <v>0</v>
      </c>
      <c r="BC337" s="240">
        <v>0</v>
      </c>
    </row>
    <row r="338" spans="1:55" customFormat="1" ht="110.25">
      <c r="A338" s="238" t="s">
        <v>887</v>
      </c>
      <c r="B338" s="239" t="s">
        <v>1131</v>
      </c>
      <c r="C338" s="238" t="s">
        <v>1132</v>
      </c>
      <c r="D338" s="240">
        <v>0</v>
      </c>
      <c r="E338" s="240">
        <v>2.1601391599999999</v>
      </c>
      <c r="F338" s="240">
        <v>0</v>
      </c>
      <c r="G338" s="240">
        <v>2.1601391599999999</v>
      </c>
      <c r="H338" s="240">
        <v>0</v>
      </c>
      <c r="I338" s="240">
        <v>0</v>
      </c>
      <c r="J338" s="240">
        <v>2.1601391599999999</v>
      </c>
      <c r="K338" s="240">
        <v>0</v>
      </c>
      <c r="L338" s="240">
        <v>2.1601391599999999</v>
      </c>
      <c r="M338" s="240">
        <v>0</v>
      </c>
      <c r="N338" s="240">
        <v>0</v>
      </c>
      <c r="O338" s="240">
        <v>0</v>
      </c>
      <c r="P338" s="240">
        <v>0</v>
      </c>
      <c r="Q338" s="240">
        <v>0</v>
      </c>
      <c r="R338" s="240">
        <v>0</v>
      </c>
      <c r="S338" s="240">
        <v>0</v>
      </c>
      <c r="T338" s="240">
        <v>0</v>
      </c>
      <c r="U338" s="240">
        <v>0</v>
      </c>
      <c r="V338" s="240">
        <v>0</v>
      </c>
      <c r="W338" s="240">
        <v>0</v>
      </c>
      <c r="X338" s="240">
        <v>0</v>
      </c>
      <c r="Y338" s="240">
        <v>0</v>
      </c>
      <c r="Z338" s="240">
        <v>0</v>
      </c>
      <c r="AA338" s="240">
        <v>0</v>
      </c>
      <c r="AB338" s="240">
        <v>0</v>
      </c>
      <c r="AC338" s="240">
        <v>0</v>
      </c>
      <c r="AD338" s="240">
        <v>0</v>
      </c>
      <c r="AE338" s="240">
        <v>0</v>
      </c>
      <c r="AF338" s="240">
        <v>0</v>
      </c>
      <c r="AG338" s="240">
        <v>0</v>
      </c>
      <c r="AH338" s="240">
        <v>0</v>
      </c>
      <c r="AI338" s="240">
        <v>0</v>
      </c>
      <c r="AJ338" s="240">
        <v>0</v>
      </c>
      <c r="AK338" s="240">
        <v>0</v>
      </c>
      <c r="AL338" s="240">
        <v>0</v>
      </c>
      <c r="AM338" s="240">
        <v>0</v>
      </c>
      <c r="AN338" s="240">
        <v>0</v>
      </c>
      <c r="AO338" s="240">
        <v>0</v>
      </c>
      <c r="AP338" s="240">
        <v>0</v>
      </c>
      <c r="AQ338" s="240">
        <v>0</v>
      </c>
      <c r="AR338" s="240">
        <v>0</v>
      </c>
      <c r="AS338" s="240">
        <v>0</v>
      </c>
      <c r="AT338" s="240">
        <v>0</v>
      </c>
      <c r="AU338" s="240">
        <v>0</v>
      </c>
      <c r="AV338" s="240">
        <v>0</v>
      </c>
      <c r="AW338" s="240">
        <v>0</v>
      </c>
      <c r="AX338" s="240">
        <v>0</v>
      </c>
      <c r="AY338" s="240">
        <v>0</v>
      </c>
      <c r="AZ338" s="240">
        <v>0</v>
      </c>
      <c r="BA338" s="240">
        <v>0</v>
      </c>
      <c r="BB338" s="240">
        <v>0</v>
      </c>
      <c r="BC338" s="240">
        <v>0</v>
      </c>
    </row>
    <row r="339" spans="1:55" customFormat="1" ht="110.25">
      <c r="A339" s="238" t="s">
        <v>887</v>
      </c>
      <c r="B339" s="239" t="s">
        <v>1133</v>
      </c>
      <c r="C339" s="238" t="s">
        <v>1134</v>
      </c>
      <c r="D339" s="240">
        <v>0</v>
      </c>
      <c r="E339" s="240">
        <v>1.82754762</v>
      </c>
      <c r="F339" s="240">
        <v>0</v>
      </c>
      <c r="G339" s="240">
        <v>1.82754762</v>
      </c>
      <c r="H339" s="240">
        <v>0</v>
      </c>
      <c r="I339" s="240">
        <v>0</v>
      </c>
      <c r="J339" s="240">
        <v>1.82754762</v>
      </c>
      <c r="K339" s="240">
        <v>0</v>
      </c>
      <c r="L339" s="240">
        <v>1.82754762</v>
      </c>
      <c r="M339" s="240">
        <v>0</v>
      </c>
      <c r="N339" s="240">
        <v>0</v>
      </c>
      <c r="O339" s="240">
        <v>0</v>
      </c>
      <c r="P339" s="240">
        <v>0</v>
      </c>
      <c r="Q339" s="240">
        <v>0</v>
      </c>
      <c r="R339" s="240">
        <v>0</v>
      </c>
      <c r="S339" s="240">
        <v>0</v>
      </c>
      <c r="T339" s="240">
        <v>0</v>
      </c>
      <c r="U339" s="240">
        <v>0</v>
      </c>
      <c r="V339" s="240">
        <v>0</v>
      </c>
      <c r="W339" s="240">
        <v>0</v>
      </c>
      <c r="X339" s="240">
        <v>0</v>
      </c>
      <c r="Y339" s="240">
        <v>0</v>
      </c>
      <c r="Z339" s="240">
        <v>0</v>
      </c>
      <c r="AA339" s="240">
        <v>0</v>
      </c>
      <c r="AB339" s="240">
        <v>0</v>
      </c>
      <c r="AC339" s="240">
        <v>0</v>
      </c>
      <c r="AD339" s="240">
        <v>0</v>
      </c>
      <c r="AE339" s="240">
        <v>0</v>
      </c>
      <c r="AF339" s="240">
        <v>0</v>
      </c>
      <c r="AG339" s="240">
        <v>0</v>
      </c>
      <c r="AH339" s="240">
        <v>0</v>
      </c>
      <c r="AI339" s="240">
        <v>0</v>
      </c>
      <c r="AJ339" s="240">
        <v>0</v>
      </c>
      <c r="AK339" s="240">
        <v>0</v>
      </c>
      <c r="AL339" s="240">
        <v>0</v>
      </c>
      <c r="AM339" s="240">
        <v>0</v>
      </c>
      <c r="AN339" s="240">
        <v>0</v>
      </c>
      <c r="AO339" s="240">
        <v>0</v>
      </c>
      <c r="AP339" s="240">
        <v>0</v>
      </c>
      <c r="AQ339" s="240">
        <v>0</v>
      </c>
      <c r="AR339" s="240">
        <v>0</v>
      </c>
      <c r="AS339" s="240">
        <v>0</v>
      </c>
      <c r="AT339" s="240">
        <v>0</v>
      </c>
      <c r="AU339" s="240">
        <v>0</v>
      </c>
      <c r="AV339" s="240">
        <v>0</v>
      </c>
      <c r="AW339" s="240">
        <v>0</v>
      </c>
      <c r="AX339" s="240">
        <v>0</v>
      </c>
      <c r="AY339" s="240">
        <v>0</v>
      </c>
      <c r="AZ339" s="240">
        <v>0</v>
      </c>
      <c r="BA339" s="240">
        <v>0</v>
      </c>
      <c r="BB339" s="240">
        <v>0</v>
      </c>
      <c r="BC339" s="240">
        <v>0</v>
      </c>
    </row>
    <row r="340" spans="1:55" customFormat="1" ht="31.5">
      <c r="A340" s="238" t="s">
        <v>887</v>
      </c>
      <c r="B340" s="239" t="s">
        <v>1135</v>
      </c>
      <c r="C340" s="238" t="s">
        <v>1136</v>
      </c>
      <c r="D340" s="240">
        <v>0</v>
      </c>
      <c r="E340" s="240">
        <v>0.58888883000000003</v>
      </c>
      <c r="F340" s="240">
        <v>0</v>
      </c>
      <c r="G340" s="240">
        <v>0.58888883000000003</v>
      </c>
      <c r="H340" s="240">
        <v>0</v>
      </c>
      <c r="I340" s="240">
        <v>0</v>
      </c>
      <c r="J340" s="240">
        <v>0.58888883000000003</v>
      </c>
      <c r="K340" s="240">
        <v>0</v>
      </c>
      <c r="L340" s="240">
        <v>0.58888883000000003</v>
      </c>
      <c r="M340" s="240">
        <v>0</v>
      </c>
      <c r="N340" s="240">
        <v>0</v>
      </c>
      <c r="O340" s="240">
        <v>0</v>
      </c>
      <c r="P340" s="240">
        <v>0</v>
      </c>
      <c r="Q340" s="240">
        <v>0</v>
      </c>
      <c r="R340" s="240">
        <v>0</v>
      </c>
      <c r="S340" s="240">
        <v>0</v>
      </c>
      <c r="T340" s="240">
        <v>0</v>
      </c>
      <c r="U340" s="240">
        <v>0</v>
      </c>
      <c r="V340" s="240">
        <v>0</v>
      </c>
      <c r="W340" s="240">
        <v>0</v>
      </c>
      <c r="X340" s="240">
        <v>0</v>
      </c>
      <c r="Y340" s="240">
        <v>0</v>
      </c>
      <c r="Z340" s="240">
        <v>0</v>
      </c>
      <c r="AA340" s="240">
        <v>0</v>
      </c>
      <c r="AB340" s="240">
        <v>0</v>
      </c>
      <c r="AC340" s="240">
        <v>0</v>
      </c>
      <c r="AD340" s="240">
        <v>0</v>
      </c>
      <c r="AE340" s="240">
        <v>0</v>
      </c>
      <c r="AF340" s="240">
        <v>0</v>
      </c>
      <c r="AG340" s="240">
        <v>0</v>
      </c>
      <c r="AH340" s="240">
        <v>0</v>
      </c>
      <c r="AI340" s="240">
        <v>0</v>
      </c>
      <c r="AJ340" s="240">
        <v>0</v>
      </c>
      <c r="AK340" s="240">
        <v>0</v>
      </c>
      <c r="AL340" s="240">
        <v>0</v>
      </c>
      <c r="AM340" s="240">
        <v>0</v>
      </c>
      <c r="AN340" s="240">
        <v>0</v>
      </c>
      <c r="AO340" s="240">
        <v>0</v>
      </c>
      <c r="AP340" s="240">
        <v>0</v>
      </c>
      <c r="AQ340" s="240">
        <v>0</v>
      </c>
      <c r="AR340" s="240">
        <v>0</v>
      </c>
      <c r="AS340" s="240">
        <v>0</v>
      </c>
      <c r="AT340" s="240">
        <v>0</v>
      </c>
      <c r="AU340" s="240">
        <v>0</v>
      </c>
      <c r="AV340" s="240">
        <v>0</v>
      </c>
      <c r="AW340" s="240">
        <v>0</v>
      </c>
      <c r="AX340" s="240">
        <v>0</v>
      </c>
      <c r="AY340" s="240">
        <v>0</v>
      </c>
      <c r="AZ340" s="240">
        <v>0</v>
      </c>
      <c r="BA340" s="240">
        <v>0</v>
      </c>
      <c r="BB340" s="240">
        <v>0</v>
      </c>
      <c r="BC340" s="240">
        <v>0</v>
      </c>
    </row>
    <row r="341" spans="1:55" customFormat="1" ht="31.5">
      <c r="A341" s="238" t="s">
        <v>887</v>
      </c>
      <c r="B341" s="239" t="s">
        <v>1137</v>
      </c>
      <c r="C341" s="238" t="s">
        <v>1138</v>
      </c>
      <c r="D341" s="240">
        <v>0</v>
      </c>
      <c r="E341" s="240">
        <v>5.400953E-2</v>
      </c>
      <c r="F341" s="240">
        <v>0</v>
      </c>
      <c r="G341" s="240">
        <v>5.400953E-2</v>
      </c>
      <c r="H341" s="240">
        <v>0</v>
      </c>
      <c r="I341" s="240">
        <v>0</v>
      </c>
      <c r="J341" s="240">
        <v>5.400953E-2</v>
      </c>
      <c r="K341" s="240">
        <v>0</v>
      </c>
      <c r="L341" s="240">
        <v>5.400953E-2</v>
      </c>
      <c r="M341" s="240">
        <v>0</v>
      </c>
      <c r="N341" s="240">
        <v>0</v>
      </c>
      <c r="O341" s="240">
        <v>0</v>
      </c>
      <c r="P341" s="240">
        <v>0</v>
      </c>
      <c r="Q341" s="240">
        <v>0</v>
      </c>
      <c r="R341" s="240">
        <v>0</v>
      </c>
      <c r="S341" s="240">
        <v>0</v>
      </c>
      <c r="T341" s="240">
        <v>0</v>
      </c>
      <c r="U341" s="240">
        <v>0</v>
      </c>
      <c r="V341" s="240">
        <v>0</v>
      </c>
      <c r="W341" s="240">
        <v>0</v>
      </c>
      <c r="X341" s="240">
        <v>0</v>
      </c>
      <c r="Y341" s="240">
        <v>0</v>
      </c>
      <c r="Z341" s="240">
        <v>0</v>
      </c>
      <c r="AA341" s="240">
        <v>0</v>
      </c>
      <c r="AB341" s="240">
        <v>0</v>
      </c>
      <c r="AC341" s="240">
        <v>0</v>
      </c>
      <c r="AD341" s="240">
        <v>0</v>
      </c>
      <c r="AE341" s="240">
        <v>0</v>
      </c>
      <c r="AF341" s="240">
        <v>0</v>
      </c>
      <c r="AG341" s="240">
        <v>0</v>
      </c>
      <c r="AH341" s="240">
        <v>0</v>
      </c>
      <c r="AI341" s="240">
        <v>0</v>
      </c>
      <c r="AJ341" s="240">
        <v>0</v>
      </c>
      <c r="AK341" s="240">
        <v>0</v>
      </c>
      <c r="AL341" s="240">
        <v>0</v>
      </c>
      <c r="AM341" s="240">
        <v>0</v>
      </c>
      <c r="AN341" s="240">
        <v>0</v>
      </c>
      <c r="AO341" s="240">
        <v>0</v>
      </c>
      <c r="AP341" s="240">
        <v>0</v>
      </c>
      <c r="AQ341" s="240">
        <v>0</v>
      </c>
      <c r="AR341" s="240">
        <v>0</v>
      </c>
      <c r="AS341" s="240">
        <v>0</v>
      </c>
      <c r="AT341" s="240">
        <v>0</v>
      </c>
      <c r="AU341" s="240">
        <v>0</v>
      </c>
      <c r="AV341" s="240">
        <v>0</v>
      </c>
      <c r="AW341" s="240">
        <v>0</v>
      </c>
      <c r="AX341" s="240">
        <v>0</v>
      </c>
      <c r="AY341" s="240">
        <v>0</v>
      </c>
      <c r="AZ341" s="240">
        <v>0</v>
      </c>
      <c r="BA341" s="240">
        <v>0</v>
      </c>
      <c r="BB341" s="240">
        <v>0</v>
      </c>
      <c r="BC341" s="240">
        <v>0</v>
      </c>
    </row>
    <row r="342" spans="1:55" customFormat="1" ht="94.5">
      <c r="A342" s="238" t="s">
        <v>887</v>
      </c>
      <c r="B342" s="239" t="s">
        <v>1139</v>
      </c>
      <c r="C342" s="238" t="s">
        <v>1140</v>
      </c>
      <c r="D342" s="240">
        <v>0</v>
      </c>
      <c r="E342" s="240">
        <v>40.57735023</v>
      </c>
      <c r="F342" s="240">
        <v>0</v>
      </c>
      <c r="G342" s="240">
        <v>40.57735023</v>
      </c>
      <c r="H342" s="240">
        <v>0</v>
      </c>
      <c r="I342" s="240">
        <v>0</v>
      </c>
      <c r="J342" s="240">
        <v>40.57735023</v>
      </c>
      <c r="K342" s="240">
        <v>0</v>
      </c>
      <c r="L342" s="240">
        <v>40.57735023</v>
      </c>
      <c r="M342" s="240">
        <v>0</v>
      </c>
      <c r="N342" s="240">
        <v>0</v>
      </c>
      <c r="O342" s="240">
        <v>0</v>
      </c>
      <c r="P342" s="240">
        <v>0</v>
      </c>
      <c r="Q342" s="240">
        <v>0</v>
      </c>
      <c r="R342" s="240">
        <v>0</v>
      </c>
      <c r="S342" s="240">
        <v>0</v>
      </c>
      <c r="T342" s="240">
        <v>0</v>
      </c>
      <c r="U342" s="240">
        <v>0</v>
      </c>
      <c r="V342" s="240">
        <v>0</v>
      </c>
      <c r="W342" s="240">
        <v>0</v>
      </c>
      <c r="X342" s="240">
        <v>0</v>
      </c>
      <c r="Y342" s="240">
        <v>0</v>
      </c>
      <c r="Z342" s="240">
        <v>0</v>
      </c>
      <c r="AA342" s="240">
        <v>0</v>
      </c>
      <c r="AB342" s="240">
        <v>0</v>
      </c>
      <c r="AC342" s="240">
        <v>0</v>
      </c>
      <c r="AD342" s="240">
        <v>0</v>
      </c>
      <c r="AE342" s="240">
        <v>0</v>
      </c>
      <c r="AF342" s="240">
        <v>0</v>
      </c>
      <c r="AG342" s="240">
        <v>0</v>
      </c>
      <c r="AH342" s="240">
        <v>0</v>
      </c>
      <c r="AI342" s="240">
        <v>0</v>
      </c>
      <c r="AJ342" s="240">
        <v>0</v>
      </c>
      <c r="AK342" s="240">
        <v>0</v>
      </c>
      <c r="AL342" s="240">
        <v>0</v>
      </c>
      <c r="AM342" s="240">
        <v>0</v>
      </c>
      <c r="AN342" s="240">
        <v>0</v>
      </c>
      <c r="AO342" s="240">
        <v>0</v>
      </c>
      <c r="AP342" s="240">
        <v>0</v>
      </c>
      <c r="AQ342" s="240">
        <v>0</v>
      </c>
      <c r="AR342" s="240">
        <v>0</v>
      </c>
      <c r="AS342" s="240">
        <v>0</v>
      </c>
      <c r="AT342" s="240">
        <v>0</v>
      </c>
      <c r="AU342" s="240">
        <v>0</v>
      </c>
      <c r="AV342" s="240">
        <v>0</v>
      </c>
      <c r="AW342" s="240">
        <v>0</v>
      </c>
      <c r="AX342" s="240">
        <v>0</v>
      </c>
      <c r="AY342" s="240">
        <v>0</v>
      </c>
      <c r="AZ342" s="240">
        <v>0</v>
      </c>
      <c r="BA342" s="240">
        <v>0</v>
      </c>
      <c r="BB342" s="240">
        <v>0</v>
      </c>
      <c r="BC342" s="240">
        <v>0</v>
      </c>
    </row>
    <row r="343" spans="1:55" customFormat="1" ht="110.25">
      <c r="A343" s="238" t="s">
        <v>887</v>
      </c>
      <c r="B343" s="239" t="s">
        <v>1141</v>
      </c>
      <c r="C343" s="238" t="s">
        <v>1142</v>
      </c>
      <c r="D343" s="240">
        <v>0</v>
      </c>
      <c r="E343" s="240">
        <v>2.2844570000000002E-2</v>
      </c>
      <c r="F343" s="240">
        <v>0</v>
      </c>
      <c r="G343" s="240">
        <v>2.2844570000000002E-2</v>
      </c>
      <c r="H343" s="240">
        <v>0</v>
      </c>
      <c r="I343" s="240">
        <v>0</v>
      </c>
      <c r="J343" s="240">
        <v>2.2844570000000002E-2</v>
      </c>
      <c r="K343" s="240">
        <v>0</v>
      </c>
      <c r="L343" s="240">
        <v>2.2844570000000002E-2</v>
      </c>
      <c r="M343" s="240">
        <v>0</v>
      </c>
      <c r="N343" s="240">
        <v>0</v>
      </c>
      <c r="O343" s="240">
        <v>0</v>
      </c>
      <c r="P343" s="240">
        <v>0</v>
      </c>
      <c r="Q343" s="240">
        <v>0</v>
      </c>
      <c r="R343" s="240">
        <v>0</v>
      </c>
      <c r="S343" s="240">
        <v>0</v>
      </c>
      <c r="T343" s="240">
        <v>0</v>
      </c>
      <c r="U343" s="240">
        <v>0</v>
      </c>
      <c r="V343" s="240">
        <v>0</v>
      </c>
      <c r="W343" s="240">
        <v>0</v>
      </c>
      <c r="X343" s="240">
        <v>0</v>
      </c>
      <c r="Y343" s="240">
        <v>0</v>
      </c>
      <c r="Z343" s="240">
        <v>0</v>
      </c>
      <c r="AA343" s="240">
        <v>0</v>
      </c>
      <c r="AB343" s="240">
        <v>0</v>
      </c>
      <c r="AC343" s="240">
        <v>0</v>
      </c>
      <c r="AD343" s="240">
        <v>0</v>
      </c>
      <c r="AE343" s="240">
        <v>0</v>
      </c>
      <c r="AF343" s="240">
        <v>0</v>
      </c>
      <c r="AG343" s="240">
        <v>0</v>
      </c>
      <c r="AH343" s="240">
        <v>0</v>
      </c>
      <c r="AI343" s="240">
        <v>0</v>
      </c>
      <c r="AJ343" s="240">
        <v>0</v>
      </c>
      <c r="AK343" s="240">
        <v>0</v>
      </c>
      <c r="AL343" s="240">
        <v>0</v>
      </c>
      <c r="AM343" s="240">
        <v>0</v>
      </c>
      <c r="AN343" s="240">
        <v>0</v>
      </c>
      <c r="AO343" s="240">
        <v>0</v>
      </c>
      <c r="AP343" s="240">
        <v>0</v>
      </c>
      <c r="AQ343" s="240">
        <v>0</v>
      </c>
      <c r="AR343" s="240">
        <v>0</v>
      </c>
      <c r="AS343" s="240">
        <v>0</v>
      </c>
      <c r="AT343" s="240">
        <v>0</v>
      </c>
      <c r="AU343" s="240">
        <v>0</v>
      </c>
      <c r="AV343" s="240">
        <v>0</v>
      </c>
      <c r="AW343" s="240">
        <v>0</v>
      </c>
      <c r="AX343" s="240">
        <v>0</v>
      </c>
      <c r="AY343" s="240">
        <v>0</v>
      </c>
      <c r="AZ343" s="240">
        <v>0</v>
      </c>
      <c r="BA343" s="240">
        <v>0</v>
      </c>
      <c r="BB343" s="240">
        <v>0</v>
      </c>
      <c r="BC343" s="240">
        <v>0</v>
      </c>
    </row>
    <row r="344" spans="1:55" customFormat="1" ht="94.5">
      <c r="A344" s="238" t="s">
        <v>887</v>
      </c>
      <c r="B344" s="239" t="s">
        <v>1143</v>
      </c>
      <c r="C344" s="238" t="s">
        <v>1144</v>
      </c>
      <c r="D344" s="240">
        <v>0</v>
      </c>
      <c r="E344" s="240">
        <v>4.0513378600000003</v>
      </c>
      <c r="F344" s="240">
        <v>0</v>
      </c>
      <c r="G344" s="240">
        <v>4.0513378600000003</v>
      </c>
      <c r="H344" s="240">
        <v>0</v>
      </c>
      <c r="I344" s="240">
        <v>0</v>
      </c>
      <c r="J344" s="240">
        <v>4.0513378600000003</v>
      </c>
      <c r="K344" s="240">
        <v>0</v>
      </c>
      <c r="L344" s="240">
        <v>4.0513378600000003</v>
      </c>
      <c r="M344" s="240">
        <v>0</v>
      </c>
      <c r="N344" s="240">
        <v>0</v>
      </c>
      <c r="O344" s="240">
        <v>0</v>
      </c>
      <c r="P344" s="240">
        <v>0</v>
      </c>
      <c r="Q344" s="240">
        <v>0</v>
      </c>
      <c r="R344" s="240">
        <v>0</v>
      </c>
      <c r="S344" s="240">
        <v>0</v>
      </c>
      <c r="T344" s="240">
        <v>0</v>
      </c>
      <c r="U344" s="240">
        <v>0</v>
      </c>
      <c r="V344" s="240">
        <v>0</v>
      </c>
      <c r="W344" s="240">
        <v>0</v>
      </c>
      <c r="X344" s="240">
        <v>0</v>
      </c>
      <c r="Y344" s="240">
        <v>0</v>
      </c>
      <c r="Z344" s="240">
        <v>0</v>
      </c>
      <c r="AA344" s="240">
        <v>0</v>
      </c>
      <c r="AB344" s="240">
        <v>0</v>
      </c>
      <c r="AC344" s="240">
        <v>0</v>
      </c>
      <c r="AD344" s="240">
        <v>0</v>
      </c>
      <c r="AE344" s="240">
        <v>0.29412895</v>
      </c>
      <c r="AF344" s="240">
        <v>0.29412895</v>
      </c>
      <c r="AG344" s="240">
        <v>0</v>
      </c>
      <c r="AH344" s="240">
        <v>0</v>
      </c>
      <c r="AI344" s="240">
        <v>0</v>
      </c>
      <c r="AJ344" s="240">
        <v>0.29412895</v>
      </c>
      <c r="AK344" s="240">
        <v>0.29412895</v>
      </c>
      <c r="AL344" s="240">
        <v>0</v>
      </c>
      <c r="AM344" s="240">
        <v>0</v>
      </c>
      <c r="AN344" s="240">
        <v>0</v>
      </c>
      <c r="AO344" s="240">
        <v>0</v>
      </c>
      <c r="AP344" s="240">
        <v>0</v>
      </c>
      <c r="AQ344" s="240">
        <v>0</v>
      </c>
      <c r="AR344" s="240">
        <v>0</v>
      </c>
      <c r="AS344" s="240">
        <v>0</v>
      </c>
      <c r="AT344" s="240">
        <v>0</v>
      </c>
      <c r="AU344" s="240">
        <v>0</v>
      </c>
      <c r="AV344" s="240">
        <v>0</v>
      </c>
      <c r="AW344" s="240">
        <v>0</v>
      </c>
      <c r="AX344" s="240">
        <v>0</v>
      </c>
      <c r="AY344" s="240">
        <v>0</v>
      </c>
      <c r="AZ344" s="240">
        <v>0</v>
      </c>
      <c r="BA344" s="240">
        <v>0</v>
      </c>
      <c r="BB344" s="240">
        <v>0</v>
      </c>
      <c r="BC344" s="240">
        <v>0</v>
      </c>
    </row>
    <row r="345" spans="1:55" customFormat="1">
      <c r="A345" s="238" t="s">
        <v>887</v>
      </c>
      <c r="B345" s="239" t="s">
        <v>1145</v>
      </c>
      <c r="C345" s="238" t="s">
        <v>1146</v>
      </c>
      <c r="D345" s="240">
        <v>0</v>
      </c>
      <c r="E345" s="240">
        <v>0.34033935999999998</v>
      </c>
      <c r="F345" s="240">
        <v>0</v>
      </c>
      <c r="G345" s="240">
        <v>0.34033935999999998</v>
      </c>
      <c r="H345" s="240">
        <v>0</v>
      </c>
      <c r="I345" s="240">
        <v>0</v>
      </c>
      <c r="J345" s="240">
        <v>0.34033935999999998</v>
      </c>
      <c r="K345" s="240">
        <v>0</v>
      </c>
      <c r="L345" s="240">
        <v>0.34033935999999998</v>
      </c>
      <c r="M345" s="240">
        <v>0</v>
      </c>
      <c r="N345" s="240">
        <v>0</v>
      </c>
      <c r="O345" s="240">
        <v>0</v>
      </c>
      <c r="P345" s="240">
        <v>0</v>
      </c>
      <c r="Q345" s="240">
        <v>0</v>
      </c>
      <c r="R345" s="240">
        <v>0</v>
      </c>
      <c r="S345" s="240">
        <v>0</v>
      </c>
      <c r="T345" s="240">
        <v>0</v>
      </c>
      <c r="U345" s="240">
        <v>0</v>
      </c>
      <c r="V345" s="240">
        <v>0</v>
      </c>
      <c r="W345" s="240">
        <v>0</v>
      </c>
      <c r="X345" s="240">
        <v>0</v>
      </c>
      <c r="Y345" s="240">
        <v>0</v>
      </c>
      <c r="Z345" s="240">
        <v>0</v>
      </c>
      <c r="AA345" s="240">
        <v>0</v>
      </c>
      <c r="AB345" s="240">
        <v>0</v>
      </c>
      <c r="AC345" s="240">
        <v>0</v>
      </c>
      <c r="AD345" s="240">
        <v>0</v>
      </c>
      <c r="AE345" s="240">
        <v>0</v>
      </c>
      <c r="AF345" s="240">
        <v>0</v>
      </c>
      <c r="AG345" s="240">
        <v>0</v>
      </c>
      <c r="AH345" s="240">
        <v>0</v>
      </c>
      <c r="AI345" s="240">
        <v>0</v>
      </c>
      <c r="AJ345" s="240">
        <v>0</v>
      </c>
      <c r="AK345" s="240">
        <v>0</v>
      </c>
      <c r="AL345" s="240">
        <v>0</v>
      </c>
      <c r="AM345" s="240">
        <v>0</v>
      </c>
      <c r="AN345" s="240">
        <v>0</v>
      </c>
      <c r="AO345" s="240">
        <v>0</v>
      </c>
      <c r="AP345" s="240">
        <v>0</v>
      </c>
      <c r="AQ345" s="240">
        <v>0</v>
      </c>
      <c r="AR345" s="240">
        <v>0</v>
      </c>
      <c r="AS345" s="240">
        <v>0</v>
      </c>
      <c r="AT345" s="240">
        <v>0</v>
      </c>
      <c r="AU345" s="240">
        <v>0</v>
      </c>
      <c r="AV345" s="240">
        <v>0</v>
      </c>
      <c r="AW345" s="240">
        <v>0</v>
      </c>
      <c r="AX345" s="240">
        <v>0</v>
      </c>
      <c r="AY345" s="240">
        <v>0</v>
      </c>
      <c r="AZ345" s="240">
        <v>0</v>
      </c>
      <c r="BA345" s="240">
        <v>0</v>
      </c>
      <c r="BB345" s="240">
        <v>0</v>
      </c>
      <c r="BC345" s="240">
        <v>0</v>
      </c>
    </row>
    <row r="346" spans="1:55" customFormat="1" ht="31.5">
      <c r="A346" s="238" t="s">
        <v>887</v>
      </c>
      <c r="B346" s="239" t="s">
        <v>1147</v>
      </c>
      <c r="C346" s="238" t="s">
        <v>1148</v>
      </c>
      <c r="D346" s="240">
        <v>0</v>
      </c>
      <c r="E346" s="240">
        <v>0.65813827999999996</v>
      </c>
      <c r="F346" s="240">
        <v>0</v>
      </c>
      <c r="G346" s="240">
        <v>0.65813827999999996</v>
      </c>
      <c r="H346" s="240">
        <v>0</v>
      </c>
      <c r="I346" s="240">
        <v>0</v>
      </c>
      <c r="J346" s="240">
        <v>0.65813827999999996</v>
      </c>
      <c r="K346" s="240">
        <v>0</v>
      </c>
      <c r="L346" s="240">
        <v>0.65813827999999996</v>
      </c>
      <c r="M346" s="240">
        <v>0</v>
      </c>
      <c r="N346" s="240">
        <v>0</v>
      </c>
      <c r="O346" s="240">
        <v>0</v>
      </c>
      <c r="P346" s="240">
        <v>0</v>
      </c>
      <c r="Q346" s="240">
        <v>0</v>
      </c>
      <c r="R346" s="240">
        <v>0</v>
      </c>
      <c r="S346" s="240">
        <v>0</v>
      </c>
      <c r="T346" s="240">
        <v>0</v>
      </c>
      <c r="U346" s="240">
        <v>0</v>
      </c>
      <c r="V346" s="240">
        <v>0</v>
      </c>
      <c r="W346" s="240">
        <v>0</v>
      </c>
      <c r="X346" s="240">
        <v>0</v>
      </c>
      <c r="Y346" s="240">
        <v>0</v>
      </c>
      <c r="Z346" s="240">
        <v>0</v>
      </c>
      <c r="AA346" s="240">
        <v>0</v>
      </c>
      <c r="AB346" s="240">
        <v>0</v>
      </c>
      <c r="AC346" s="240">
        <v>0</v>
      </c>
      <c r="AD346" s="240">
        <v>0</v>
      </c>
      <c r="AE346" s="240">
        <v>0</v>
      </c>
      <c r="AF346" s="240">
        <v>0</v>
      </c>
      <c r="AG346" s="240">
        <v>0</v>
      </c>
      <c r="AH346" s="240">
        <v>0</v>
      </c>
      <c r="AI346" s="240">
        <v>0</v>
      </c>
      <c r="AJ346" s="240">
        <v>0</v>
      </c>
      <c r="AK346" s="240">
        <v>0</v>
      </c>
      <c r="AL346" s="240">
        <v>0</v>
      </c>
      <c r="AM346" s="240">
        <v>0</v>
      </c>
      <c r="AN346" s="240">
        <v>0</v>
      </c>
      <c r="AO346" s="240">
        <v>0</v>
      </c>
      <c r="AP346" s="240">
        <v>0</v>
      </c>
      <c r="AQ346" s="240">
        <v>0</v>
      </c>
      <c r="AR346" s="240">
        <v>0</v>
      </c>
      <c r="AS346" s="240">
        <v>0</v>
      </c>
      <c r="AT346" s="240">
        <v>0</v>
      </c>
      <c r="AU346" s="240">
        <v>0</v>
      </c>
      <c r="AV346" s="240">
        <v>0</v>
      </c>
      <c r="AW346" s="240">
        <v>0</v>
      </c>
      <c r="AX346" s="240">
        <v>0</v>
      </c>
      <c r="AY346" s="240">
        <v>0</v>
      </c>
      <c r="AZ346" s="240">
        <v>0</v>
      </c>
      <c r="BA346" s="240">
        <v>0</v>
      </c>
      <c r="BB346" s="240">
        <v>0</v>
      </c>
      <c r="BC346" s="240">
        <v>0</v>
      </c>
    </row>
    <row r="347" spans="1:55" customFormat="1" ht="31.5">
      <c r="A347" s="238" t="s">
        <v>887</v>
      </c>
      <c r="B347" s="239" t="s">
        <v>1149</v>
      </c>
      <c r="C347" s="238" t="s">
        <v>1150</v>
      </c>
      <c r="D347" s="240">
        <v>0</v>
      </c>
      <c r="E347" s="240">
        <v>0.8</v>
      </c>
      <c r="F347" s="240">
        <v>0</v>
      </c>
      <c r="G347" s="240">
        <v>0.8</v>
      </c>
      <c r="H347" s="240">
        <v>0</v>
      </c>
      <c r="I347" s="240">
        <v>0</v>
      </c>
      <c r="J347" s="240">
        <v>0.8</v>
      </c>
      <c r="K347" s="240">
        <v>0</v>
      </c>
      <c r="L347" s="240">
        <v>0.8</v>
      </c>
      <c r="M347" s="240">
        <v>0</v>
      </c>
      <c r="N347" s="240">
        <v>0</v>
      </c>
      <c r="O347" s="240">
        <v>0</v>
      </c>
      <c r="P347" s="240">
        <v>0</v>
      </c>
      <c r="Q347" s="240">
        <v>0</v>
      </c>
      <c r="R347" s="240">
        <v>0</v>
      </c>
      <c r="S347" s="240">
        <v>0</v>
      </c>
      <c r="T347" s="240">
        <v>0</v>
      </c>
      <c r="U347" s="240">
        <v>0</v>
      </c>
      <c r="V347" s="240">
        <v>0</v>
      </c>
      <c r="W347" s="240">
        <v>0</v>
      </c>
      <c r="X347" s="240">
        <v>0</v>
      </c>
      <c r="Y347" s="240">
        <v>0</v>
      </c>
      <c r="Z347" s="240">
        <v>0</v>
      </c>
      <c r="AA347" s="240">
        <v>0</v>
      </c>
      <c r="AB347" s="240">
        <v>0</v>
      </c>
      <c r="AC347" s="240">
        <v>0</v>
      </c>
      <c r="AD347" s="240">
        <v>0</v>
      </c>
      <c r="AE347" s="240">
        <v>0</v>
      </c>
      <c r="AF347" s="240">
        <v>0</v>
      </c>
      <c r="AG347" s="240">
        <v>0</v>
      </c>
      <c r="AH347" s="240">
        <v>0</v>
      </c>
      <c r="AI347" s="240">
        <v>0</v>
      </c>
      <c r="AJ347" s="240">
        <v>0</v>
      </c>
      <c r="AK347" s="240">
        <v>0</v>
      </c>
      <c r="AL347" s="240">
        <v>0</v>
      </c>
      <c r="AM347" s="240">
        <v>0</v>
      </c>
      <c r="AN347" s="240">
        <v>0</v>
      </c>
      <c r="AO347" s="240">
        <v>0</v>
      </c>
      <c r="AP347" s="240">
        <v>0</v>
      </c>
      <c r="AQ347" s="240">
        <v>0</v>
      </c>
      <c r="AR347" s="240">
        <v>0</v>
      </c>
      <c r="AS347" s="240">
        <v>0</v>
      </c>
      <c r="AT347" s="240">
        <v>0</v>
      </c>
      <c r="AU347" s="240">
        <v>0</v>
      </c>
      <c r="AV347" s="240">
        <v>0</v>
      </c>
      <c r="AW347" s="240">
        <v>0</v>
      </c>
      <c r="AX347" s="240">
        <v>0</v>
      </c>
      <c r="AY347" s="240">
        <v>0</v>
      </c>
      <c r="AZ347" s="240">
        <v>0</v>
      </c>
      <c r="BA347" s="240">
        <v>0</v>
      </c>
      <c r="BB347" s="240">
        <v>0</v>
      </c>
      <c r="BC347" s="240">
        <v>0</v>
      </c>
    </row>
    <row r="348" spans="1:55" customFormat="1" ht="31.5">
      <c r="A348" s="238" t="s">
        <v>887</v>
      </c>
      <c r="B348" s="239" t="s">
        <v>1151</v>
      </c>
      <c r="C348" s="238" t="s">
        <v>1152</v>
      </c>
      <c r="D348" s="240">
        <v>34.697357765128601</v>
      </c>
      <c r="E348" s="240">
        <v>2.42802534</v>
      </c>
      <c r="F348" s="240">
        <v>0</v>
      </c>
      <c r="G348" s="240">
        <v>2.42802534</v>
      </c>
      <c r="H348" s="240">
        <v>0</v>
      </c>
      <c r="I348" s="240">
        <v>0</v>
      </c>
      <c r="J348" s="240">
        <v>2.42802534</v>
      </c>
      <c r="K348" s="240">
        <v>0</v>
      </c>
      <c r="L348" s="240">
        <v>2.42802534</v>
      </c>
      <c r="M348" s="240">
        <v>0</v>
      </c>
      <c r="N348" s="240">
        <v>0</v>
      </c>
      <c r="O348" s="240">
        <v>0</v>
      </c>
      <c r="P348" s="240">
        <v>0</v>
      </c>
      <c r="Q348" s="240">
        <v>0</v>
      </c>
      <c r="R348" s="240">
        <v>0</v>
      </c>
      <c r="S348" s="240">
        <v>0</v>
      </c>
      <c r="T348" s="240">
        <v>0</v>
      </c>
      <c r="U348" s="240">
        <v>0</v>
      </c>
      <c r="V348" s="240">
        <v>0</v>
      </c>
      <c r="W348" s="240">
        <v>0</v>
      </c>
      <c r="X348" s="240">
        <v>0</v>
      </c>
      <c r="Y348" s="240">
        <v>0</v>
      </c>
      <c r="Z348" s="240">
        <v>0</v>
      </c>
      <c r="AA348" s="240">
        <v>0</v>
      </c>
      <c r="AB348" s="240">
        <v>0</v>
      </c>
      <c r="AC348" s="240">
        <v>0</v>
      </c>
      <c r="AD348" s="240">
        <v>39.047346155460303</v>
      </c>
      <c r="AE348" s="240">
        <v>0</v>
      </c>
      <c r="AF348" s="240">
        <v>0</v>
      </c>
      <c r="AG348" s="240">
        <v>0</v>
      </c>
      <c r="AH348" s="240">
        <v>0</v>
      </c>
      <c r="AI348" s="240">
        <v>0</v>
      </c>
      <c r="AJ348" s="240">
        <v>0</v>
      </c>
      <c r="AK348" s="240">
        <v>0</v>
      </c>
      <c r="AL348" s="240">
        <v>0</v>
      </c>
      <c r="AM348" s="240">
        <v>0</v>
      </c>
      <c r="AN348" s="240">
        <v>0</v>
      </c>
      <c r="AO348" s="240">
        <v>0</v>
      </c>
      <c r="AP348" s="240">
        <v>0</v>
      </c>
      <c r="AQ348" s="240">
        <v>0</v>
      </c>
      <c r="AR348" s="240">
        <v>0</v>
      </c>
      <c r="AS348" s="240">
        <v>0</v>
      </c>
      <c r="AT348" s="240">
        <v>0</v>
      </c>
      <c r="AU348" s="240">
        <v>0</v>
      </c>
      <c r="AV348" s="240">
        <v>0</v>
      </c>
      <c r="AW348" s="240">
        <v>0</v>
      </c>
      <c r="AX348" s="240">
        <v>0</v>
      </c>
      <c r="AY348" s="240">
        <v>0</v>
      </c>
      <c r="AZ348" s="240">
        <v>0</v>
      </c>
      <c r="BA348" s="240">
        <v>0</v>
      </c>
      <c r="BB348" s="240">
        <v>0</v>
      </c>
      <c r="BC348" s="240">
        <v>0</v>
      </c>
    </row>
    <row r="349" spans="1:55" customFormat="1">
      <c r="A349" s="238" t="s">
        <v>887</v>
      </c>
      <c r="B349" s="239" t="s">
        <v>1153</v>
      </c>
      <c r="C349" s="238" t="s">
        <v>1154</v>
      </c>
      <c r="D349" s="240">
        <v>2.19593437950406</v>
      </c>
      <c r="E349" s="240">
        <v>0</v>
      </c>
      <c r="F349" s="240">
        <v>0</v>
      </c>
      <c r="G349" s="240">
        <v>0</v>
      </c>
      <c r="H349" s="240">
        <v>0</v>
      </c>
      <c r="I349" s="240">
        <v>0</v>
      </c>
      <c r="J349" s="240">
        <v>0</v>
      </c>
      <c r="K349" s="240">
        <v>0</v>
      </c>
      <c r="L349" s="240">
        <v>0</v>
      </c>
      <c r="M349" s="240">
        <v>0</v>
      </c>
      <c r="N349" s="240">
        <v>0</v>
      </c>
      <c r="O349" s="240">
        <v>0</v>
      </c>
      <c r="P349" s="240">
        <v>0</v>
      </c>
      <c r="Q349" s="240">
        <v>0</v>
      </c>
      <c r="R349" s="240">
        <v>0</v>
      </c>
      <c r="S349" s="240">
        <v>0</v>
      </c>
      <c r="T349" s="240">
        <v>0</v>
      </c>
      <c r="U349" s="240">
        <v>0</v>
      </c>
      <c r="V349" s="240">
        <v>0</v>
      </c>
      <c r="W349" s="240">
        <v>0</v>
      </c>
      <c r="X349" s="240">
        <v>0</v>
      </c>
      <c r="Y349" s="240">
        <v>0</v>
      </c>
      <c r="Z349" s="240">
        <v>0</v>
      </c>
      <c r="AA349" s="240">
        <v>0</v>
      </c>
      <c r="AB349" s="240">
        <v>0</v>
      </c>
      <c r="AC349" s="240">
        <v>0</v>
      </c>
      <c r="AD349" s="240">
        <v>1.8299453162533834</v>
      </c>
      <c r="AE349" s="240">
        <v>0</v>
      </c>
      <c r="AF349" s="240">
        <v>0</v>
      </c>
      <c r="AG349" s="240">
        <v>0</v>
      </c>
      <c r="AH349" s="240">
        <v>0</v>
      </c>
      <c r="AI349" s="240">
        <v>0</v>
      </c>
      <c r="AJ349" s="240">
        <v>0</v>
      </c>
      <c r="AK349" s="240">
        <v>0</v>
      </c>
      <c r="AL349" s="240">
        <v>0</v>
      </c>
      <c r="AM349" s="240">
        <v>0</v>
      </c>
      <c r="AN349" s="240">
        <v>0</v>
      </c>
      <c r="AO349" s="240">
        <v>0</v>
      </c>
      <c r="AP349" s="240">
        <v>0</v>
      </c>
      <c r="AQ349" s="240">
        <v>0</v>
      </c>
      <c r="AR349" s="240">
        <v>0</v>
      </c>
      <c r="AS349" s="240">
        <v>0</v>
      </c>
      <c r="AT349" s="240">
        <v>0</v>
      </c>
      <c r="AU349" s="240">
        <v>0</v>
      </c>
      <c r="AV349" s="240">
        <v>0</v>
      </c>
      <c r="AW349" s="240">
        <v>0</v>
      </c>
      <c r="AX349" s="240">
        <v>0</v>
      </c>
      <c r="AY349" s="240">
        <v>0</v>
      </c>
      <c r="AZ349" s="240">
        <v>0</v>
      </c>
      <c r="BA349" s="240">
        <v>0</v>
      </c>
      <c r="BB349" s="240">
        <v>0</v>
      </c>
      <c r="BC349" s="240">
        <v>0</v>
      </c>
    </row>
    <row r="350" spans="1:55" customFormat="1" ht="78.75">
      <c r="A350" s="238" t="s">
        <v>887</v>
      </c>
      <c r="B350" s="239" t="s">
        <v>1155</v>
      </c>
      <c r="C350" s="238" t="s">
        <v>1156</v>
      </c>
      <c r="D350" s="240">
        <v>0</v>
      </c>
      <c r="E350" s="240">
        <v>0</v>
      </c>
      <c r="F350" s="240">
        <v>0</v>
      </c>
      <c r="G350" s="240">
        <v>0</v>
      </c>
      <c r="H350" s="240">
        <v>0</v>
      </c>
      <c r="I350" s="240">
        <v>0</v>
      </c>
      <c r="J350" s="240">
        <v>0</v>
      </c>
      <c r="K350" s="240">
        <v>0</v>
      </c>
      <c r="L350" s="240">
        <v>0</v>
      </c>
      <c r="M350" s="240">
        <v>0</v>
      </c>
      <c r="N350" s="240">
        <v>0</v>
      </c>
      <c r="O350" s="240">
        <v>0</v>
      </c>
      <c r="P350" s="240">
        <v>0</v>
      </c>
      <c r="Q350" s="240">
        <v>0</v>
      </c>
      <c r="R350" s="240">
        <v>0</v>
      </c>
      <c r="S350" s="240">
        <v>0</v>
      </c>
      <c r="T350" s="240">
        <v>0</v>
      </c>
      <c r="U350" s="240">
        <v>0</v>
      </c>
      <c r="V350" s="240">
        <v>0</v>
      </c>
      <c r="W350" s="240">
        <v>0</v>
      </c>
      <c r="X350" s="240">
        <v>0</v>
      </c>
      <c r="Y350" s="240">
        <v>0</v>
      </c>
      <c r="Z350" s="240">
        <v>0</v>
      </c>
      <c r="AA350" s="240">
        <v>0</v>
      </c>
      <c r="AB350" s="240">
        <v>0</v>
      </c>
      <c r="AC350" s="240">
        <v>0</v>
      </c>
      <c r="AD350" s="240">
        <v>0</v>
      </c>
      <c r="AE350" s="240">
        <v>3.9099999999999998E-6</v>
      </c>
      <c r="AF350" s="240">
        <v>0</v>
      </c>
      <c r="AG350" s="240">
        <v>0</v>
      </c>
      <c r="AH350" s="240">
        <v>0</v>
      </c>
      <c r="AI350" s="240">
        <v>3.9099999999999998E-6</v>
      </c>
      <c r="AJ350" s="240">
        <v>3.9099999999999998E-6</v>
      </c>
      <c r="AK350" s="240">
        <v>0</v>
      </c>
      <c r="AL350" s="240">
        <v>0</v>
      </c>
      <c r="AM350" s="240">
        <v>0</v>
      </c>
      <c r="AN350" s="240">
        <v>3.9099999999999998E-6</v>
      </c>
      <c r="AO350" s="240">
        <v>0</v>
      </c>
      <c r="AP350" s="240">
        <v>0</v>
      </c>
      <c r="AQ350" s="240">
        <v>0</v>
      </c>
      <c r="AR350" s="240">
        <v>0</v>
      </c>
      <c r="AS350" s="240">
        <v>0</v>
      </c>
      <c r="AT350" s="240">
        <v>0</v>
      </c>
      <c r="AU350" s="240">
        <v>0</v>
      </c>
      <c r="AV350" s="240">
        <v>0</v>
      </c>
      <c r="AW350" s="240">
        <v>0</v>
      </c>
      <c r="AX350" s="240">
        <v>0</v>
      </c>
      <c r="AY350" s="240">
        <v>0</v>
      </c>
      <c r="AZ350" s="240">
        <v>0</v>
      </c>
      <c r="BA350" s="240">
        <v>0</v>
      </c>
      <c r="BB350" s="240">
        <v>0</v>
      </c>
      <c r="BC350" s="240">
        <v>0</v>
      </c>
    </row>
    <row r="351" spans="1:55" customFormat="1" ht="78.75">
      <c r="A351" s="238" t="s">
        <v>887</v>
      </c>
      <c r="B351" s="239" t="s">
        <v>1157</v>
      </c>
      <c r="C351" s="238" t="s">
        <v>1158</v>
      </c>
      <c r="D351" s="240">
        <v>0</v>
      </c>
      <c r="E351" s="240">
        <v>0</v>
      </c>
      <c r="F351" s="240">
        <v>0</v>
      </c>
      <c r="G351" s="240">
        <v>0</v>
      </c>
      <c r="H351" s="240">
        <v>0</v>
      </c>
      <c r="I351" s="240">
        <v>0</v>
      </c>
      <c r="J351" s="240">
        <v>0</v>
      </c>
      <c r="K351" s="240">
        <v>0</v>
      </c>
      <c r="L351" s="240">
        <v>0</v>
      </c>
      <c r="M351" s="240">
        <v>0</v>
      </c>
      <c r="N351" s="240">
        <v>0</v>
      </c>
      <c r="O351" s="240">
        <v>0</v>
      </c>
      <c r="P351" s="240">
        <v>0</v>
      </c>
      <c r="Q351" s="240">
        <v>0</v>
      </c>
      <c r="R351" s="240">
        <v>0</v>
      </c>
      <c r="S351" s="240">
        <v>0</v>
      </c>
      <c r="T351" s="240">
        <v>0</v>
      </c>
      <c r="U351" s="240">
        <v>0</v>
      </c>
      <c r="V351" s="240">
        <v>0</v>
      </c>
      <c r="W351" s="240">
        <v>0</v>
      </c>
      <c r="X351" s="240">
        <v>0</v>
      </c>
      <c r="Y351" s="240">
        <v>0</v>
      </c>
      <c r="Z351" s="240">
        <v>0</v>
      </c>
      <c r="AA351" s="240">
        <v>0</v>
      </c>
      <c r="AB351" s="240">
        <v>0</v>
      </c>
      <c r="AC351" s="240">
        <v>0</v>
      </c>
      <c r="AD351" s="240">
        <v>0</v>
      </c>
      <c r="AE351" s="240">
        <v>9.3142499999999996E-3</v>
      </c>
      <c r="AF351" s="240">
        <v>0</v>
      </c>
      <c r="AG351" s="240">
        <v>0</v>
      </c>
      <c r="AH351" s="240">
        <v>0</v>
      </c>
      <c r="AI351" s="240">
        <v>9.3142499999999996E-3</v>
      </c>
      <c r="AJ351" s="240">
        <v>9.3142499999999996E-3</v>
      </c>
      <c r="AK351" s="240">
        <v>0</v>
      </c>
      <c r="AL351" s="240">
        <v>0</v>
      </c>
      <c r="AM351" s="240">
        <v>0</v>
      </c>
      <c r="AN351" s="240">
        <v>9.3142499999999996E-3</v>
      </c>
      <c r="AO351" s="240">
        <v>0</v>
      </c>
      <c r="AP351" s="240">
        <v>0</v>
      </c>
      <c r="AQ351" s="240">
        <v>0</v>
      </c>
      <c r="AR351" s="240">
        <v>0</v>
      </c>
      <c r="AS351" s="240">
        <v>0</v>
      </c>
      <c r="AT351" s="240">
        <v>0</v>
      </c>
      <c r="AU351" s="240">
        <v>0</v>
      </c>
      <c r="AV351" s="240">
        <v>0</v>
      </c>
      <c r="AW351" s="240">
        <v>0</v>
      </c>
      <c r="AX351" s="240">
        <v>0</v>
      </c>
      <c r="AY351" s="240">
        <v>0</v>
      </c>
      <c r="AZ351" s="240">
        <v>0</v>
      </c>
      <c r="BA351" s="240">
        <v>0</v>
      </c>
      <c r="BB351" s="240">
        <v>0</v>
      </c>
      <c r="BC351" s="240">
        <v>0</v>
      </c>
    </row>
    <row r="352" spans="1:55" customFormat="1" ht="78.75">
      <c r="A352" s="238" t="s">
        <v>887</v>
      </c>
      <c r="B352" s="239" t="s">
        <v>1159</v>
      </c>
      <c r="C352" s="238" t="s">
        <v>1160</v>
      </c>
      <c r="D352" s="240">
        <v>0</v>
      </c>
      <c r="E352" s="240">
        <v>0</v>
      </c>
      <c r="F352" s="240">
        <v>0</v>
      </c>
      <c r="G352" s="240">
        <v>0</v>
      </c>
      <c r="H352" s="240">
        <v>0</v>
      </c>
      <c r="I352" s="240">
        <v>0</v>
      </c>
      <c r="J352" s="240">
        <v>0</v>
      </c>
      <c r="K352" s="240">
        <v>0</v>
      </c>
      <c r="L352" s="240">
        <v>0</v>
      </c>
      <c r="M352" s="240">
        <v>0</v>
      </c>
      <c r="N352" s="240">
        <v>0</v>
      </c>
      <c r="O352" s="240">
        <v>0</v>
      </c>
      <c r="P352" s="240">
        <v>0</v>
      </c>
      <c r="Q352" s="240">
        <v>0</v>
      </c>
      <c r="R352" s="240">
        <v>0</v>
      </c>
      <c r="S352" s="240">
        <v>0</v>
      </c>
      <c r="T352" s="240">
        <v>0</v>
      </c>
      <c r="U352" s="240">
        <v>0</v>
      </c>
      <c r="V352" s="240">
        <v>0</v>
      </c>
      <c r="W352" s="240">
        <v>0</v>
      </c>
      <c r="X352" s="240">
        <v>0</v>
      </c>
      <c r="Y352" s="240">
        <v>0</v>
      </c>
      <c r="Z352" s="240">
        <v>0</v>
      </c>
      <c r="AA352" s="240">
        <v>0</v>
      </c>
      <c r="AB352" s="240">
        <v>0</v>
      </c>
      <c r="AC352" s="240">
        <v>0</v>
      </c>
      <c r="AD352" s="240">
        <v>0</v>
      </c>
      <c r="AE352" s="240">
        <v>0</v>
      </c>
      <c r="AF352" s="240">
        <v>0</v>
      </c>
      <c r="AG352" s="240">
        <v>0</v>
      </c>
      <c r="AH352" s="240">
        <v>0</v>
      </c>
      <c r="AI352" s="240">
        <v>0</v>
      </c>
      <c r="AJ352" s="240">
        <v>0</v>
      </c>
      <c r="AK352" s="240">
        <v>0</v>
      </c>
      <c r="AL352" s="240">
        <v>0</v>
      </c>
      <c r="AM352" s="240">
        <v>0</v>
      </c>
      <c r="AN352" s="240">
        <v>0</v>
      </c>
      <c r="AO352" s="240">
        <v>0</v>
      </c>
      <c r="AP352" s="240">
        <v>0</v>
      </c>
      <c r="AQ352" s="240">
        <v>0</v>
      </c>
      <c r="AR352" s="240">
        <v>0</v>
      </c>
      <c r="AS352" s="240">
        <v>0</v>
      </c>
      <c r="AT352" s="240">
        <v>0</v>
      </c>
      <c r="AU352" s="240">
        <v>0</v>
      </c>
      <c r="AV352" s="240">
        <v>0</v>
      </c>
      <c r="AW352" s="240">
        <v>0</v>
      </c>
      <c r="AX352" s="240">
        <v>0</v>
      </c>
      <c r="AY352" s="240">
        <v>0</v>
      </c>
      <c r="AZ352" s="240">
        <v>0</v>
      </c>
      <c r="BA352" s="240">
        <v>0</v>
      </c>
      <c r="BB352" s="240">
        <v>0</v>
      </c>
      <c r="BC352" s="240">
        <v>0</v>
      </c>
    </row>
    <row r="353" spans="1:55" customFormat="1" ht="94.5">
      <c r="A353" s="238" t="s">
        <v>887</v>
      </c>
      <c r="B353" s="239" t="s">
        <v>1161</v>
      </c>
      <c r="C353" s="238" t="s">
        <v>1162</v>
      </c>
      <c r="D353" s="240">
        <v>0</v>
      </c>
      <c r="E353" s="240">
        <v>7.1764959900000003</v>
      </c>
      <c r="F353" s="240">
        <v>0</v>
      </c>
      <c r="G353" s="240">
        <v>6.5420575000000003</v>
      </c>
      <c r="H353" s="240">
        <v>0</v>
      </c>
      <c r="I353" s="240">
        <v>0.63443848999999997</v>
      </c>
      <c r="J353" s="240">
        <v>7.1764959900000003</v>
      </c>
      <c r="K353" s="240">
        <v>0</v>
      </c>
      <c r="L353" s="240">
        <v>6.5420575000000003</v>
      </c>
      <c r="M353" s="240">
        <v>0</v>
      </c>
      <c r="N353" s="240">
        <v>0.63443848999999997</v>
      </c>
      <c r="O353" s="240">
        <v>0</v>
      </c>
      <c r="P353" s="240">
        <v>0</v>
      </c>
      <c r="Q353" s="240">
        <v>0</v>
      </c>
      <c r="R353" s="240">
        <v>0</v>
      </c>
      <c r="S353" s="240">
        <v>0</v>
      </c>
      <c r="T353" s="240">
        <v>0</v>
      </c>
      <c r="U353" s="240">
        <v>0</v>
      </c>
      <c r="V353" s="240">
        <v>0</v>
      </c>
      <c r="W353" s="240">
        <v>0</v>
      </c>
      <c r="X353" s="240">
        <v>0</v>
      </c>
      <c r="Y353" s="240">
        <v>0</v>
      </c>
      <c r="Z353" s="240">
        <v>0</v>
      </c>
      <c r="AA353" s="240">
        <v>0</v>
      </c>
      <c r="AB353" s="240">
        <v>0</v>
      </c>
      <c r="AC353" s="240">
        <v>0</v>
      </c>
      <c r="AD353" s="240">
        <v>0</v>
      </c>
      <c r="AE353" s="240">
        <v>12.513436299999999</v>
      </c>
      <c r="AF353" s="240">
        <v>0</v>
      </c>
      <c r="AG353" s="240">
        <v>11.87899781</v>
      </c>
      <c r="AH353" s="240">
        <v>0</v>
      </c>
      <c r="AI353" s="240">
        <v>0.63443848999999997</v>
      </c>
      <c r="AJ353" s="240">
        <v>12.513436299999999</v>
      </c>
      <c r="AK353" s="240">
        <v>0</v>
      </c>
      <c r="AL353" s="240">
        <v>11.87899781</v>
      </c>
      <c r="AM353" s="240">
        <v>0</v>
      </c>
      <c r="AN353" s="240">
        <v>0.63443848999999997</v>
      </c>
      <c r="AO353" s="240">
        <v>0</v>
      </c>
      <c r="AP353" s="240">
        <v>0</v>
      </c>
      <c r="AQ353" s="240">
        <v>0</v>
      </c>
      <c r="AR353" s="240">
        <v>0</v>
      </c>
      <c r="AS353" s="240">
        <v>0</v>
      </c>
      <c r="AT353" s="240">
        <v>0</v>
      </c>
      <c r="AU353" s="240">
        <v>0</v>
      </c>
      <c r="AV353" s="240">
        <v>0</v>
      </c>
      <c r="AW353" s="240">
        <v>0</v>
      </c>
      <c r="AX353" s="240">
        <v>0</v>
      </c>
      <c r="AY353" s="240">
        <v>0</v>
      </c>
      <c r="AZ353" s="240">
        <v>0</v>
      </c>
      <c r="BA353" s="240">
        <v>0</v>
      </c>
      <c r="BB353" s="240">
        <v>0</v>
      </c>
      <c r="BC353" s="240">
        <v>0</v>
      </c>
    </row>
    <row r="354" spans="1:55" customFormat="1" ht="31.5">
      <c r="A354" s="238" t="s">
        <v>887</v>
      </c>
      <c r="B354" s="239" t="s">
        <v>1163</v>
      </c>
      <c r="C354" s="238" t="s">
        <v>1164</v>
      </c>
      <c r="D354" s="240">
        <v>0</v>
      </c>
      <c r="E354" s="240">
        <v>0</v>
      </c>
      <c r="F354" s="240">
        <v>0</v>
      </c>
      <c r="G354" s="240">
        <v>0</v>
      </c>
      <c r="H354" s="240">
        <v>0</v>
      </c>
      <c r="I354" s="240">
        <v>0</v>
      </c>
      <c r="J354" s="240">
        <v>0</v>
      </c>
      <c r="K354" s="240">
        <v>0</v>
      </c>
      <c r="L354" s="240">
        <v>0</v>
      </c>
      <c r="M354" s="240">
        <v>0</v>
      </c>
      <c r="N354" s="240">
        <v>0</v>
      </c>
      <c r="O354" s="240">
        <v>0</v>
      </c>
      <c r="P354" s="240">
        <v>0</v>
      </c>
      <c r="Q354" s="240">
        <v>0</v>
      </c>
      <c r="R354" s="240">
        <v>0</v>
      </c>
      <c r="S354" s="240">
        <v>0</v>
      </c>
      <c r="T354" s="240">
        <v>0</v>
      </c>
      <c r="U354" s="240">
        <v>0</v>
      </c>
      <c r="V354" s="240">
        <v>0</v>
      </c>
      <c r="W354" s="240">
        <v>0</v>
      </c>
      <c r="X354" s="240">
        <v>0</v>
      </c>
      <c r="Y354" s="240">
        <v>0</v>
      </c>
      <c r="Z354" s="240">
        <v>0</v>
      </c>
      <c r="AA354" s="240">
        <v>0</v>
      </c>
      <c r="AB354" s="240">
        <v>0</v>
      </c>
      <c r="AC354" s="240">
        <v>0</v>
      </c>
      <c r="AD354" s="240">
        <v>0</v>
      </c>
      <c r="AE354" s="240">
        <v>0</v>
      </c>
      <c r="AF354" s="240">
        <v>0</v>
      </c>
      <c r="AG354" s="240">
        <v>0</v>
      </c>
      <c r="AH354" s="240">
        <v>0</v>
      </c>
      <c r="AI354" s="240">
        <v>0</v>
      </c>
      <c r="AJ354" s="240">
        <v>0</v>
      </c>
      <c r="AK354" s="240">
        <v>0</v>
      </c>
      <c r="AL354" s="240">
        <v>0</v>
      </c>
      <c r="AM354" s="240">
        <v>0</v>
      </c>
      <c r="AN354" s="240">
        <v>0</v>
      </c>
      <c r="AO354" s="240">
        <v>0</v>
      </c>
      <c r="AP354" s="240">
        <v>0</v>
      </c>
      <c r="AQ354" s="240">
        <v>0</v>
      </c>
      <c r="AR354" s="240">
        <v>0</v>
      </c>
      <c r="AS354" s="240">
        <v>0</v>
      </c>
      <c r="AT354" s="240">
        <v>0</v>
      </c>
      <c r="AU354" s="240">
        <v>0</v>
      </c>
      <c r="AV354" s="240">
        <v>0</v>
      </c>
      <c r="AW354" s="240">
        <v>0</v>
      </c>
      <c r="AX354" s="240">
        <v>0</v>
      </c>
      <c r="AY354" s="240">
        <v>0</v>
      </c>
      <c r="AZ354" s="240">
        <v>0</v>
      </c>
      <c r="BA354" s="240">
        <v>0</v>
      </c>
      <c r="BB354" s="240">
        <v>0</v>
      </c>
      <c r="BC354" s="240">
        <v>0</v>
      </c>
    </row>
    <row r="355" spans="1:55" customFormat="1" ht="31.5">
      <c r="A355" s="238" t="s">
        <v>887</v>
      </c>
      <c r="B355" s="239" t="s">
        <v>1165</v>
      </c>
      <c r="C355" s="238" t="s">
        <v>1166</v>
      </c>
      <c r="D355" s="240">
        <v>0</v>
      </c>
      <c r="E355" s="240">
        <v>0</v>
      </c>
      <c r="F355" s="240">
        <v>0</v>
      </c>
      <c r="G355" s="240">
        <v>0</v>
      </c>
      <c r="H355" s="240">
        <v>0</v>
      </c>
      <c r="I355" s="240">
        <v>0</v>
      </c>
      <c r="J355" s="240">
        <v>0</v>
      </c>
      <c r="K355" s="240">
        <v>0</v>
      </c>
      <c r="L355" s="240">
        <v>0</v>
      </c>
      <c r="M355" s="240">
        <v>0</v>
      </c>
      <c r="N355" s="240">
        <v>0</v>
      </c>
      <c r="O355" s="240">
        <v>0</v>
      </c>
      <c r="P355" s="240">
        <v>0</v>
      </c>
      <c r="Q355" s="240">
        <v>0</v>
      </c>
      <c r="R355" s="240">
        <v>0</v>
      </c>
      <c r="S355" s="240">
        <v>0</v>
      </c>
      <c r="T355" s="240">
        <v>0</v>
      </c>
      <c r="U355" s="240">
        <v>0</v>
      </c>
      <c r="V355" s="240">
        <v>0</v>
      </c>
      <c r="W355" s="240">
        <v>0</v>
      </c>
      <c r="X355" s="240">
        <v>0</v>
      </c>
      <c r="Y355" s="240">
        <v>0</v>
      </c>
      <c r="Z355" s="240">
        <v>0</v>
      </c>
      <c r="AA355" s="240">
        <v>0</v>
      </c>
      <c r="AB355" s="240">
        <v>0</v>
      </c>
      <c r="AC355" s="240">
        <v>0</v>
      </c>
      <c r="AD355" s="240">
        <v>0</v>
      </c>
      <c r="AE355" s="240">
        <v>0</v>
      </c>
      <c r="AF355" s="240">
        <v>0</v>
      </c>
      <c r="AG355" s="240">
        <v>0</v>
      </c>
      <c r="AH355" s="240">
        <v>0</v>
      </c>
      <c r="AI355" s="240">
        <v>0</v>
      </c>
      <c r="AJ355" s="240">
        <v>0</v>
      </c>
      <c r="AK355" s="240">
        <v>0</v>
      </c>
      <c r="AL355" s="240">
        <v>0</v>
      </c>
      <c r="AM355" s="240">
        <v>0</v>
      </c>
      <c r="AN355" s="240">
        <v>0</v>
      </c>
      <c r="AO355" s="240">
        <v>0</v>
      </c>
      <c r="AP355" s="240">
        <v>0</v>
      </c>
      <c r="AQ355" s="240">
        <v>0</v>
      </c>
      <c r="AR355" s="240">
        <v>0</v>
      </c>
      <c r="AS355" s="240">
        <v>0</v>
      </c>
      <c r="AT355" s="240">
        <v>0</v>
      </c>
      <c r="AU355" s="240">
        <v>0</v>
      </c>
      <c r="AV355" s="240">
        <v>0</v>
      </c>
      <c r="AW355" s="240">
        <v>0</v>
      </c>
      <c r="AX355" s="240">
        <v>0</v>
      </c>
      <c r="AY355" s="240">
        <v>0</v>
      </c>
      <c r="AZ355" s="240">
        <v>0</v>
      </c>
      <c r="BA355" s="240">
        <v>0</v>
      </c>
      <c r="BB355" s="240">
        <v>0</v>
      </c>
      <c r="BC355" s="240">
        <v>0</v>
      </c>
    </row>
    <row r="356" spans="1:55" customFormat="1" ht="31.5">
      <c r="A356" s="238" t="s">
        <v>887</v>
      </c>
      <c r="B356" s="239" t="s">
        <v>1167</v>
      </c>
      <c r="C356" s="238" t="s">
        <v>1168</v>
      </c>
      <c r="D356" s="240">
        <v>0</v>
      </c>
      <c r="E356" s="240">
        <v>2.1399999999999998E-6</v>
      </c>
      <c r="F356" s="240">
        <v>0</v>
      </c>
      <c r="G356" s="240">
        <v>0</v>
      </c>
      <c r="H356" s="240">
        <v>0</v>
      </c>
      <c r="I356" s="240">
        <v>2.1399999999999998E-6</v>
      </c>
      <c r="J356" s="240">
        <v>2.1399999999999998E-6</v>
      </c>
      <c r="K356" s="240">
        <v>0</v>
      </c>
      <c r="L356" s="240">
        <v>0</v>
      </c>
      <c r="M356" s="240">
        <v>0</v>
      </c>
      <c r="N356" s="240">
        <v>2.1399999999999998E-6</v>
      </c>
      <c r="O356" s="240">
        <v>0</v>
      </c>
      <c r="P356" s="240">
        <v>0</v>
      </c>
      <c r="Q356" s="240">
        <v>0</v>
      </c>
      <c r="R356" s="240">
        <v>0</v>
      </c>
      <c r="S356" s="240">
        <v>0</v>
      </c>
      <c r="T356" s="240">
        <v>0</v>
      </c>
      <c r="U356" s="240">
        <v>0</v>
      </c>
      <c r="V356" s="240">
        <v>0</v>
      </c>
      <c r="W356" s="240">
        <v>0</v>
      </c>
      <c r="X356" s="240">
        <v>0</v>
      </c>
      <c r="Y356" s="240">
        <v>0</v>
      </c>
      <c r="Z356" s="240">
        <v>0</v>
      </c>
      <c r="AA356" s="240">
        <v>0</v>
      </c>
      <c r="AB356" s="240">
        <v>0</v>
      </c>
      <c r="AC356" s="240">
        <v>0</v>
      </c>
      <c r="AD356" s="240">
        <v>0</v>
      </c>
      <c r="AE356" s="240">
        <v>2.1399999999999998E-6</v>
      </c>
      <c r="AF356" s="240">
        <v>0</v>
      </c>
      <c r="AG356" s="240">
        <v>0</v>
      </c>
      <c r="AH356" s="240">
        <v>0</v>
      </c>
      <c r="AI356" s="240">
        <v>2.1399999999999998E-6</v>
      </c>
      <c r="AJ356" s="240">
        <v>2.1399999999999998E-6</v>
      </c>
      <c r="AK356" s="240">
        <v>0</v>
      </c>
      <c r="AL356" s="240">
        <v>0</v>
      </c>
      <c r="AM356" s="240">
        <v>0</v>
      </c>
      <c r="AN356" s="240">
        <v>2.1399999999999998E-6</v>
      </c>
      <c r="AO356" s="240">
        <v>0</v>
      </c>
      <c r="AP356" s="240">
        <v>0</v>
      </c>
      <c r="AQ356" s="240">
        <v>0</v>
      </c>
      <c r="AR356" s="240">
        <v>0</v>
      </c>
      <c r="AS356" s="240">
        <v>0</v>
      </c>
      <c r="AT356" s="240">
        <v>0</v>
      </c>
      <c r="AU356" s="240">
        <v>0</v>
      </c>
      <c r="AV356" s="240">
        <v>0</v>
      </c>
      <c r="AW356" s="240">
        <v>0</v>
      </c>
      <c r="AX356" s="240">
        <v>0</v>
      </c>
      <c r="AY356" s="240">
        <v>0</v>
      </c>
      <c r="AZ356" s="240">
        <v>0</v>
      </c>
      <c r="BA356" s="240">
        <v>0</v>
      </c>
      <c r="BB356" s="240">
        <v>0</v>
      </c>
      <c r="BC356" s="240">
        <v>0</v>
      </c>
    </row>
    <row r="357" spans="1:55" customFormat="1" ht="31.5">
      <c r="A357" s="238" t="s">
        <v>887</v>
      </c>
      <c r="B357" s="239" t="s">
        <v>1169</v>
      </c>
      <c r="C357" s="238" t="s">
        <v>1170</v>
      </c>
      <c r="D357" s="240">
        <v>0</v>
      </c>
      <c r="E357" s="240">
        <v>1.2899999999999999E-6</v>
      </c>
      <c r="F357" s="240">
        <v>0</v>
      </c>
      <c r="G357" s="240">
        <v>0</v>
      </c>
      <c r="H357" s="240">
        <v>0</v>
      </c>
      <c r="I357" s="240">
        <v>1.2899999999999999E-6</v>
      </c>
      <c r="J357" s="240">
        <v>1.2899999999999999E-6</v>
      </c>
      <c r="K357" s="240">
        <v>0</v>
      </c>
      <c r="L357" s="240">
        <v>0</v>
      </c>
      <c r="M357" s="240">
        <v>0</v>
      </c>
      <c r="N357" s="240">
        <v>1.2899999999999999E-6</v>
      </c>
      <c r="O357" s="240">
        <v>0</v>
      </c>
      <c r="P357" s="240">
        <v>0</v>
      </c>
      <c r="Q357" s="240">
        <v>0</v>
      </c>
      <c r="R357" s="240">
        <v>0</v>
      </c>
      <c r="S357" s="240">
        <v>0</v>
      </c>
      <c r="T357" s="240">
        <v>0</v>
      </c>
      <c r="U357" s="240">
        <v>0</v>
      </c>
      <c r="V357" s="240">
        <v>0</v>
      </c>
      <c r="W357" s="240">
        <v>0</v>
      </c>
      <c r="X357" s="240">
        <v>0</v>
      </c>
      <c r="Y357" s="240">
        <v>0</v>
      </c>
      <c r="Z357" s="240">
        <v>0</v>
      </c>
      <c r="AA357" s="240">
        <v>0</v>
      </c>
      <c r="AB357" s="240">
        <v>0</v>
      </c>
      <c r="AC357" s="240">
        <v>0</v>
      </c>
      <c r="AD357" s="240">
        <v>0</v>
      </c>
      <c r="AE357" s="240">
        <v>1.2899999999999999E-6</v>
      </c>
      <c r="AF357" s="240">
        <v>0</v>
      </c>
      <c r="AG357" s="240">
        <v>0</v>
      </c>
      <c r="AH357" s="240">
        <v>0</v>
      </c>
      <c r="AI357" s="240">
        <v>1.2899999999999999E-6</v>
      </c>
      <c r="AJ357" s="240">
        <v>1.2899999999999999E-6</v>
      </c>
      <c r="AK357" s="240">
        <v>0</v>
      </c>
      <c r="AL357" s="240">
        <v>0</v>
      </c>
      <c r="AM357" s="240">
        <v>0</v>
      </c>
      <c r="AN357" s="240">
        <v>1.2899999999999999E-6</v>
      </c>
      <c r="AO357" s="240">
        <v>0</v>
      </c>
      <c r="AP357" s="240">
        <v>0</v>
      </c>
      <c r="AQ357" s="240">
        <v>0</v>
      </c>
      <c r="AR357" s="240">
        <v>0</v>
      </c>
      <c r="AS357" s="240">
        <v>0</v>
      </c>
      <c r="AT357" s="240">
        <v>0</v>
      </c>
      <c r="AU357" s="240">
        <v>0</v>
      </c>
      <c r="AV357" s="240">
        <v>0</v>
      </c>
      <c r="AW357" s="240">
        <v>0</v>
      </c>
      <c r="AX357" s="240">
        <v>0</v>
      </c>
      <c r="AY357" s="240">
        <v>0</v>
      </c>
      <c r="AZ357" s="240">
        <v>0</v>
      </c>
      <c r="BA357" s="240">
        <v>0</v>
      </c>
      <c r="BB357" s="240">
        <v>0</v>
      </c>
      <c r="BC357" s="240">
        <v>0</v>
      </c>
    </row>
    <row r="358" spans="1:55" customFormat="1" ht="47.25">
      <c r="A358" s="238" t="s">
        <v>887</v>
      </c>
      <c r="B358" s="239" t="s">
        <v>1171</v>
      </c>
      <c r="C358" s="238" t="s">
        <v>1172</v>
      </c>
      <c r="D358" s="240">
        <v>0</v>
      </c>
      <c r="E358" s="240">
        <v>0.59233565999999993</v>
      </c>
      <c r="F358" s="240">
        <v>0</v>
      </c>
      <c r="G358" s="240">
        <v>0</v>
      </c>
      <c r="H358" s="240">
        <v>0</v>
      </c>
      <c r="I358" s="240">
        <v>0.59233565999999993</v>
      </c>
      <c r="J358" s="240">
        <v>0.59233565999999993</v>
      </c>
      <c r="K358" s="240">
        <v>0</v>
      </c>
      <c r="L358" s="240">
        <v>0</v>
      </c>
      <c r="M358" s="240">
        <v>0</v>
      </c>
      <c r="N358" s="240">
        <v>0.59233565999999993</v>
      </c>
      <c r="O358" s="240">
        <v>0</v>
      </c>
      <c r="P358" s="240">
        <v>0</v>
      </c>
      <c r="Q358" s="240">
        <v>0</v>
      </c>
      <c r="R358" s="240">
        <v>0</v>
      </c>
      <c r="S358" s="240">
        <v>0</v>
      </c>
      <c r="T358" s="240">
        <v>0</v>
      </c>
      <c r="U358" s="240">
        <v>0</v>
      </c>
      <c r="V358" s="240">
        <v>0</v>
      </c>
      <c r="W358" s="240">
        <v>0</v>
      </c>
      <c r="X358" s="240">
        <v>0</v>
      </c>
      <c r="Y358" s="240">
        <v>0</v>
      </c>
      <c r="Z358" s="240">
        <v>0</v>
      </c>
      <c r="AA358" s="240">
        <v>0</v>
      </c>
      <c r="AB358" s="240">
        <v>0</v>
      </c>
      <c r="AC358" s="240">
        <v>0</v>
      </c>
      <c r="AD358" s="240">
        <v>0</v>
      </c>
      <c r="AE358" s="240">
        <v>0.59233565999999993</v>
      </c>
      <c r="AF358" s="240">
        <v>0</v>
      </c>
      <c r="AG358" s="240">
        <v>0</v>
      </c>
      <c r="AH358" s="240">
        <v>0</v>
      </c>
      <c r="AI358" s="240">
        <v>0.59233565999999993</v>
      </c>
      <c r="AJ358" s="240">
        <v>0.59233565999999993</v>
      </c>
      <c r="AK358" s="240">
        <v>0</v>
      </c>
      <c r="AL358" s="240">
        <v>0</v>
      </c>
      <c r="AM358" s="240">
        <v>0</v>
      </c>
      <c r="AN358" s="240">
        <v>0.59233565999999993</v>
      </c>
      <c r="AO358" s="240">
        <v>0</v>
      </c>
      <c r="AP358" s="240">
        <v>0</v>
      </c>
      <c r="AQ358" s="240">
        <v>0</v>
      </c>
      <c r="AR358" s="240">
        <v>0</v>
      </c>
      <c r="AS358" s="240">
        <v>0</v>
      </c>
      <c r="AT358" s="240">
        <v>0</v>
      </c>
      <c r="AU358" s="240">
        <v>0</v>
      </c>
      <c r="AV358" s="240">
        <v>0</v>
      </c>
      <c r="AW358" s="240">
        <v>0</v>
      </c>
      <c r="AX358" s="240">
        <v>0</v>
      </c>
      <c r="AY358" s="240">
        <v>0</v>
      </c>
      <c r="AZ358" s="240">
        <v>0</v>
      </c>
      <c r="BA358" s="240">
        <v>0</v>
      </c>
      <c r="BB358" s="240">
        <v>0</v>
      </c>
      <c r="BC358" s="240">
        <v>0</v>
      </c>
    </row>
    <row r="359" spans="1:55" customFormat="1" ht="47.25">
      <c r="A359" s="238" t="s">
        <v>887</v>
      </c>
      <c r="B359" s="239" t="s">
        <v>1173</v>
      </c>
      <c r="C359" s="238" t="s">
        <v>1174</v>
      </c>
      <c r="D359" s="240">
        <v>0</v>
      </c>
      <c r="E359" s="240">
        <v>0.63719000000000003</v>
      </c>
      <c r="F359" s="240">
        <v>0</v>
      </c>
      <c r="G359" s="240">
        <v>0</v>
      </c>
      <c r="H359" s="240">
        <v>0</v>
      </c>
      <c r="I359" s="240">
        <v>0.63719000000000003</v>
      </c>
      <c r="J359" s="240">
        <v>0.63719000000000003</v>
      </c>
      <c r="K359" s="240">
        <v>0</v>
      </c>
      <c r="L359" s="240">
        <v>0</v>
      </c>
      <c r="M359" s="240">
        <v>0</v>
      </c>
      <c r="N359" s="240">
        <v>0.63719000000000003</v>
      </c>
      <c r="O359" s="240">
        <v>0</v>
      </c>
      <c r="P359" s="240">
        <v>0</v>
      </c>
      <c r="Q359" s="240">
        <v>0</v>
      </c>
      <c r="R359" s="240">
        <v>0</v>
      </c>
      <c r="S359" s="240">
        <v>0</v>
      </c>
      <c r="T359" s="240">
        <v>0</v>
      </c>
      <c r="U359" s="240">
        <v>0</v>
      </c>
      <c r="V359" s="240">
        <v>0</v>
      </c>
      <c r="W359" s="240">
        <v>0</v>
      </c>
      <c r="X359" s="240">
        <v>0</v>
      </c>
      <c r="Y359" s="240">
        <v>0</v>
      </c>
      <c r="Z359" s="240">
        <v>0</v>
      </c>
      <c r="AA359" s="240">
        <v>0</v>
      </c>
      <c r="AB359" s="240">
        <v>0</v>
      </c>
      <c r="AC359" s="240">
        <v>0</v>
      </c>
      <c r="AD359" s="240">
        <v>0</v>
      </c>
      <c r="AE359" s="240">
        <v>0.63719000000000003</v>
      </c>
      <c r="AF359" s="240">
        <v>0</v>
      </c>
      <c r="AG359" s="240">
        <v>0</v>
      </c>
      <c r="AH359" s="240">
        <v>0</v>
      </c>
      <c r="AI359" s="240">
        <v>0.63719000000000003</v>
      </c>
      <c r="AJ359" s="240">
        <v>0.63719000000000003</v>
      </c>
      <c r="AK359" s="240">
        <v>0</v>
      </c>
      <c r="AL359" s="240">
        <v>0</v>
      </c>
      <c r="AM359" s="240">
        <v>0</v>
      </c>
      <c r="AN359" s="240">
        <v>0.63719000000000003</v>
      </c>
      <c r="AO359" s="240">
        <v>0</v>
      </c>
      <c r="AP359" s="240">
        <v>0</v>
      </c>
      <c r="AQ359" s="240">
        <v>0</v>
      </c>
      <c r="AR359" s="240">
        <v>0</v>
      </c>
      <c r="AS359" s="240">
        <v>0</v>
      </c>
      <c r="AT359" s="240">
        <v>0</v>
      </c>
      <c r="AU359" s="240">
        <v>0</v>
      </c>
      <c r="AV359" s="240">
        <v>0</v>
      </c>
      <c r="AW359" s="240">
        <v>0</v>
      </c>
      <c r="AX359" s="240">
        <v>0</v>
      </c>
      <c r="AY359" s="240">
        <v>0</v>
      </c>
      <c r="AZ359" s="240">
        <v>0</v>
      </c>
      <c r="BA359" s="240">
        <v>0</v>
      </c>
      <c r="BB359" s="240">
        <v>0</v>
      </c>
      <c r="BC359" s="240">
        <v>0</v>
      </c>
    </row>
    <row r="360" spans="1:55" customFormat="1" ht="47.25">
      <c r="A360" s="238" t="s">
        <v>887</v>
      </c>
      <c r="B360" s="239" t="s">
        <v>1175</v>
      </c>
      <c r="C360" s="238" t="s">
        <v>1176</v>
      </c>
      <c r="D360" s="240">
        <v>0</v>
      </c>
      <c r="E360" s="240">
        <v>0</v>
      </c>
      <c r="F360" s="240">
        <v>0</v>
      </c>
      <c r="G360" s="240">
        <v>0</v>
      </c>
      <c r="H360" s="240">
        <v>0</v>
      </c>
      <c r="I360" s="240">
        <v>0</v>
      </c>
      <c r="J360" s="240">
        <v>0</v>
      </c>
      <c r="K360" s="240">
        <v>0</v>
      </c>
      <c r="L360" s="240">
        <v>0</v>
      </c>
      <c r="M360" s="240">
        <v>0</v>
      </c>
      <c r="N360" s="240">
        <v>0</v>
      </c>
      <c r="O360" s="240">
        <v>0</v>
      </c>
      <c r="P360" s="240">
        <v>0</v>
      </c>
      <c r="Q360" s="240">
        <v>0</v>
      </c>
      <c r="R360" s="240">
        <v>0</v>
      </c>
      <c r="S360" s="240">
        <v>0</v>
      </c>
      <c r="T360" s="240">
        <v>0</v>
      </c>
      <c r="U360" s="240">
        <v>0</v>
      </c>
      <c r="V360" s="240">
        <v>0</v>
      </c>
      <c r="W360" s="240">
        <v>0</v>
      </c>
      <c r="X360" s="240">
        <v>0</v>
      </c>
      <c r="Y360" s="240">
        <v>0</v>
      </c>
      <c r="Z360" s="240">
        <v>0</v>
      </c>
      <c r="AA360" s="240">
        <v>0</v>
      </c>
      <c r="AB360" s="240">
        <v>0</v>
      </c>
      <c r="AC360" s="240">
        <v>0</v>
      </c>
      <c r="AD360" s="240">
        <v>0</v>
      </c>
      <c r="AE360" s="240">
        <v>0.12211117</v>
      </c>
      <c r="AF360" s="240">
        <v>0.12211117</v>
      </c>
      <c r="AG360" s="240">
        <v>0</v>
      </c>
      <c r="AH360" s="240">
        <v>0</v>
      </c>
      <c r="AI360" s="240">
        <v>0</v>
      </c>
      <c r="AJ360" s="240">
        <v>0.12211117</v>
      </c>
      <c r="AK360" s="240">
        <v>0.12211117</v>
      </c>
      <c r="AL360" s="240">
        <v>0</v>
      </c>
      <c r="AM360" s="240">
        <v>0</v>
      </c>
      <c r="AN360" s="240">
        <v>0</v>
      </c>
      <c r="AO360" s="240">
        <v>0</v>
      </c>
      <c r="AP360" s="240">
        <v>0</v>
      </c>
      <c r="AQ360" s="240">
        <v>0</v>
      </c>
      <c r="AR360" s="240">
        <v>0</v>
      </c>
      <c r="AS360" s="240">
        <v>0</v>
      </c>
      <c r="AT360" s="240">
        <v>0</v>
      </c>
      <c r="AU360" s="240">
        <v>0</v>
      </c>
      <c r="AV360" s="240">
        <v>0</v>
      </c>
      <c r="AW360" s="240">
        <v>0</v>
      </c>
      <c r="AX360" s="240">
        <v>0</v>
      </c>
      <c r="AY360" s="240">
        <v>0</v>
      </c>
      <c r="AZ360" s="240">
        <v>0</v>
      </c>
      <c r="BA360" s="240">
        <v>0</v>
      </c>
      <c r="BB360" s="240">
        <v>0</v>
      </c>
      <c r="BC360" s="240">
        <v>0</v>
      </c>
    </row>
    <row r="361" spans="1:55" customFormat="1" ht="126">
      <c r="A361" s="238" t="s">
        <v>887</v>
      </c>
      <c r="B361" s="239" t="s">
        <v>1177</v>
      </c>
      <c r="C361" s="238" t="s">
        <v>1178</v>
      </c>
      <c r="D361" s="240">
        <v>0</v>
      </c>
      <c r="E361" s="240">
        <v>0.20283298999999999</v>
      </c>
      <c r="F361" s="240">
        <v>0</v>
      </c>
      <c r="G361" s="240">
        <v>0</v>
      </c>
      <c r="H361" s="240">
        <v>0</v>
      </c>
      <c r="I361" s="240">
        <v>0.20283298999999999</v>
      </c>
      <c r="J361" s="240">
        <v>0.20283298999999999</v>
      </c>
      <c r="K361" s="240">
        <v>0</v>
      </c>
      <c r="L361" s="240">
        <v>0</v>
      </c>
      <c r="M361" s="240">
        <v>0</v>
      </c>
      <c r="N361" s="240">
        <v>0.20283298999999999</v>
      </c>
      <c r="O361" s="240">
        <v>0</v>
      </c>
      <c r="P361" s="240">
        <v>0</v>
      </c>
      <c r="Q361" s="240">
        <v>0</v>
      </c>
      <c r="R361" s="240">
        <v>0</v>
      </c>
      <c r="S361" s="240">
        <v>0</v>
      </c>
      <c r="T361" s="240">
        <v>0</v>
      </c>
      <c r="U361" s="240">
        <v>0</v>
      </c>
      <c r="V361" s="240">
        <v>0</v>
      </c>
      <c r="W361" s="240">
        <v>0</v>
      </c>
      <c r="X361" s="240">
        <v>0</v>
      </c>
      <c r="Y361" s="240">
        <v>0</v>
      </c>
      <c r="Z361" s="240">
        <v>0</v>
      </c>
      <c r="AA361" s="240">
        <v>0</v>
      </c>
      <c r="AB361" s="240">
        <v>0</v>
      </c>
      <c r="AC361" s="240">
        <v>0</v>
      </c>
      <c r="AD361" s="240">
        <v>0</v>
      </c>
      <c r="AE361" s="240">
        <v>0.20283298999999999</v>
      </c>
      <c r="AF361" s="240">
        <v>0</v>
      </c>
      <c r="AG361" s="240">
        <v>0</v>
      </c>
      <c r="AH361" s="240">
        <v>0</v>
      </c>
      <c r="AI361" s="240">
        <v>0.20283298999999999</v>
      </c>
      <c r="AJ361" s="240">
        <v>0.20283298999999999</v>
      </c>
      <c r="AK361" s="240">
        <v>0</v>
      </c>
      <c r="AL361" s="240">
        <v>0</v>
      </c>
      <c r="AM361" s="240">
        <v>0</v>
      </c>
      <c r="AN361" s="240">
        <v>0.20283298999999999</v>
      </c>
      <c r="AO361" s="240">
        <v>0</v>
      </c>
      <c r="AP361" s="240">
        <v>0</v>
      </c>
      <c r="AQ361" s="240">
        <v>0</v>
      </c>
      <c r="AR361" s="240">
        <v>0</v>
      </c>
      <c r="AS361" s="240">
        <v>0</v>
      </c>
      <c r="AT361" s="240">
        <v>0</v>
      </c>
      <c r="AU361" s="240">
        <v>0</v>
      </c>
      <c r="AV361" s="240">
        <v>0</v>
      </c>
      <c r="AW361" s="240">
        <v>0</v>
      </c>
      <c r="AX361" s="240">
        <v>0</v>
      </c>
      <c r="AY361" s="240">
        <v>0</v>
      </c>
      <c r="AZ361" s="240">
        <v>0</v>
      </c>
      <c r="BA361" s="240">
        <v>0</v>
      </c>
      <c r="BB361" s="240">
        <v>0</v>
      </c>
      <c r="BC361" s="240">
        <v>0</v>
      </c>
    </row>
    <row r="362" spans="1:55" customFormat="1" ht="126">
      <c r="A362" s="238" t="s">
        <v>887</v>
      </c>
      <c r="B362" s="239" t="s">
        <v>1179</v>
      </c>
      <c r="C362" s="238" t="s">
        <v>1180</v>
      </c>
      <c r="D362" s="240">
        <v>0</v>
      </c>
      <c r="E362" s="240">
        <v>0.19931802000000001</v>
      </c>
      <c r="F362" s="240">
        <v>0</v>
      </c>
      <c r="G362" s="240">
        <v>0</v>
      </c>
      <c r="H362" s="240">
        <v>0</v>
      </c>
      <c r="I362" s="240">
        <v>0.19931802000000001</v>
      </c>
      <c r="J362" s="240">
        <v>0.19931802000000001</v>
      </c>
      <c r="K362" s="240">
        <v>0</v>
      </c>
      <c r="L362" s="240">
        <v>0</v>
      </c>
      <c r="M362" s="240">
        <v>0</v>
      </c>
      <c r="N362" s="240">
        <v>0.19931802000000001</v>
      </c>
      <c r="O362" s="240">
        <v>0</v>
      </c>
      <c r="P362" s="240">
        <v>0</v>
      </c>
      <c r="Q362" s="240">
        <v>0</v>
      </c>
      <c r="R362" s="240">
        <v>0</v>
      </c>
      <c r="S362" s="240">
        <v>0</v>
      </c>
      <c r="T362" s="240">
        <v>0</v>
      </c>
      <c r="U362" s="240">
        <v>0</v>
      </c>
      <c r="V362" s="240">
        <v>0</v>
      </c>
      <c r="W362" s="240">
        <v>0</v>
      </c>
      <c r="X362" s="240">
        <v>0</v>
      </c>
      <c r="Y362" s="240">
        <v>0</v>
      </c>
      <c r="Z362" s="240">
        <v>0</v>
      </c>
      <c r="AA362" s="240">
        <v>0</v>
      </c>
      <c r="AB362" s="240">
        <v>0</v>
      </c>
      <c r="AC362" s="240">
        <v>0</v>
      </c>
      <c r="AD362" s="240">
        <v>0</v>
      </c>
      <c r="AE362" s="240">
        <v>0.19931802000000001</v>
      </c>
      <c r="AF362" s="240">
        <v>0</v>
      </c>
      <c r="AG362" s="240">
        <v>0</v>
      </c>
      <c r="AH362" s="240">
        <v>0</v>
      </c>
      <c r="AI362" s="240">
        <v>0.19931802000000001</v>
      </c>
      <c r="AJ362" s="240">
        <v>0.19931802000000001</v>
      </c>
      <c r="AK362" s="240">
        <v>0</v>
      </c>
      <c r="AL362" s="240">
        <v>0</v>
      </c>
      <c r="AM362" s="240">
        <v>0</v>
      </c>
      <c r="AN362" s="240">
        <v>0.19931802000000001</v>
      </c>
      <c r="AO362" s="240">
        <v>0</v>
      </c>
      <c r="AP362" s="240">
        <v>0</v>
      </c>
      <c r="AQ362" s="240">
        <v>0</v>
      </c>
      <c r="AR362" s="240">
        <v>0</v>
      </c>
      <c r="AS362" s="240">
        <v>0</v>
      </c>
      <c r="AT362" s="240">
        <v>0</v>
      </c>
      <c r="AU362" s="240">
        <v>0</v>
      </c>
      <c r="AV362" s="240">
        <v>0</v>
      </c>
      <c r="AW362" s="240">
        <v>0</v>
      </c>
      <c r="AX362" s="240">
        <v>0</v>
      </c>
      <c r="AY362" s="240">
        <v>0</v>
      </c>
      <c r="AZ362" s="240">
        <v>0</v>
      </c>
      <c r="BA362" s="240">
        <v>0</v>
      </c>
      <c r="BB362" s="240">
        <v>0</v>
      </c>
      <c r="BC362" s="240">
        <v>0</v>
      </c>
    </row>
    <row r="363" spans="1:55" customFormat="1" ht="78.75">
      <c r="A363" s="238" t="s">
        <v>887</v>
      </c>
      <c r="B363" s="239" t="s">
        <v>1181</v>
      </c>
      <c r="C363" s="238" t="s">
        <v>1182</v>
      </c>
      <c r="D363" s="240">
        <v>0</v>
      </c>
      <c r="E363" s="240">
        <v>1E-8</v>
      </c>
      <c r="F363" s="240">
        <v>0</v>
      </c>
      <c r="G363" s="240">
        <v>1E-8</v>
      </c>
      <c r="H363" s="240">
        <v>0</v>
      </c>
      <c r="I363" s="240">
        <v>0</v>
      </c>
      <c r="J363" s="240">
        <v>1E-8</v>
      </c>
      <c r="K363" s="240">
        <v>0</v>
      </c>
      <c r="L363" s="240">
        <v>1E-8</v>
      </c>
      <c r="M363" s="240">
        <v>0</v>
      </c>
      <c r="N363" s="240">
        <v>0</v>
      </c>
      <c r="O363" s="240">
        <v>0</v>
      </c>
      <c r="P363" s="240">
        <v>0</v>
      </c>
      <c r="Q363" s="240">
        <v>0</v>
      </c>
      <c r="R363" s="240">
        <v>0</v>
      </c>
      <c r="S363" s="240">
        <v>0</v>
      </c>
      <c r="T363" s="240">
        <v>0</v>
      </c>
      <c r="U363" s="240">
        <v>0</v>
      </c>
      <c r="V363" s="240">
        <v>0</v>
      </c>
      <c r="W363" s="240">
        <v>0</v>
      </c>
      <c r="X363" s="240">
        <v>0</v>
      </c>
      <c r="Y363" s="240">
        <v>0</v>
      </c>
      <c r="Z363" s="240">
        <v>0</v>
      </c>
      <c r="AA363" s="240">
        <v>0</v>
      </c>
      <c r="AB363" s="240">
        <v>0</v>
      </c>
      <c r="AC363" s="240">
        <v>0</v>
      </c>
      <c r="AD363" s="240">
        <v>0</v>
      </c>
      <c r="AE363" s="240">
        <v>0</v>
      </c>
      <c r="AF363" s="240">
        <v>0</v>
      </c>
      <c r="AG363" s="240">
        <v>0</v>
      </c>
      <c r="AH363" s="240">
        <v>0</v>
      </c>
      <c r="AI363" s="240">
        <v>0</v>
      </c>
      <c r="AJ363" s="240">
        <v>0</v>
      </c>
      <c r="AK363" s="240">
        <v>0</v>
      </c>
      <c r="AL363" s="240">
        <v>0</v>
      </c>
      <c r="AM363" s="240">
        <v>0</v>
      </c>
      <c r="AN363" s="240">
        <v>0</v>
      </c>
      <c r="AO363" s="240">
        <v>0</v>
      </c>
      <c r="AP363" s="240">
        <v>0</v>
      </c>
      <c r="AQ363" s="240">
        <v>0</v>
      </c>
      <c r="AR363" s="240">
        <v>0</v>
      </c>
      <c r="AS363" s="240">
        <v>0</v>
      </c>
      <c r="AT363" s="240">
        <v>0</v>
      </c>
      <c r="AU363" s="240">
        <v>0</v>
      </c>
      <c r="AV363" s="240">
        <v>0</v>
      </c>
      <c r="AW363" s="240">
        <v>0</v>
      </c>
      <c r="AX363" s="240">
        <v>0</v>
      </c>
      <c r="AY363" s="240">
        <v>0</v>
      </c>
      <c r="AZ363" s="240">
        <v>0</v>
      </c>
      <c r="BA363" s="240">
        <v>0</v>
      </c>
      <c r="BB363" s="240">
        <v>0</v>
      </c>
      <c r="BC363" s="240">
        <v>0</v>
      </c>
    </row>
    <row r="364" spans="1:55" customFormat="1">
      <c r="A364" s="238" t="s">
        <v>887</v>
      </c>
      <c r="B364" s="239" t="s">
        <v>1183</v>
      </c>
      <c r="C364" s="238" t="s">
        <v>1184</v>
      </c>
      <c r="D364" s="240">
        <v>0</v>
      </c>
      <c r="E364" s="240">
        <v>1.4654800000000001E-2</v>
      </c>
      <c r="F364" s="240">
        <v>0</v>
      </c>
      <c r="G364" s="240">
        <v>1.4654800000000001E-2</v>
      </c>
      <c r="H364" s="240">
        <v>0</v>
      </c>
      <c r="I364" s="240">
        <v>0</v>
      </c>
      <c r="J364" s="240">
        <v>1.4654800000000001E-2</v>
      </c>
      <c r="K364" s="240">
        <v>0</v>
      </c>
      <c r="L364" s="240">
        <v>1.4654800000000001E-2</v>
      </c>
      <c r="M364" s="240">
        <v>0</v>
      </c>
      <c r="N364" s="240">
        <v>0</v>
      </c>
      <c r="O364" s="240">
        <v>0</v>
      </c>
      <c r="P364" s="240">
        <v>0</v>
      </c>
      <c r="Q364" s="240">
        <v>0</v>
      </c>
      <c r="R364" s="240">
        <v>0</v>
      </c>
      <c r="S364" s="240">
        <v>0</v>
      </c>
      <c r="T364" s="240">
        <v>0</v>
      </c>
      <c r="U364" s="240">
        <v>0</v>
      </c>
      <c r="V364" s="240">
        <v>0</v>
      </c>
      <c r="W364" s="240">
        <v>0</v>
      </c>
      <c r="X364" s="240">
        <v>0</v>
      </c>
      <c r="Y364" s="240">
        <v>0</v>
      </c>
      <c r="Z364" s="240">
        <v>0</v>
      </c>
      <c r="AA364" s="240">
        <v>0</v>
      </c>
      <c r="AB364" s="240">
        <v>0</v>
      </c>
      <c r="AC364" s="240">
        <v>0</v>
      </c>
      <c r="AD364" s="240">
        <v>0</v>
      </c>
      <c r="AE364" s="240">
        <v>0</v>
      </c>
      <c r="AF364" s="240">
        <v>0</v>
      </c>
      <c r="AG364" s="240">
        <v>0</v>
      </c>
      <c r="AH364" s="240">
        <v>0</v>
      </c>
      <c r="AI364" s="240">
        <v>0</v>
      </c>
      <c r="AJ364" s="240">
        <v>0</v>
      </c>
      <c r="AK364" s="240">
        <v>0</v>
      </c>
      <c r="AL364" s="240">
        <v>0</v>
      </c>
      <c r="AM364" s="240">
        <v>0</v>
      </c>
      <c r="AN364" s="240">
        <v>0</v>
      </c>
      <c r="AO364" s="240">
        <v>0</v>
      </c>
      <c r="AP364" s="240">
        <v>0</v>
      </c>
      <c r="AQ364" s="240">
        <v>0</v>
      </c>
      <c r="AR364" s="240">
        <v>0</v>
      </c>
      <c r="AS364" s="240">
        <v>0</v>
      </c>
      <c r="AT364" s="240">
        <v>0</v>
      </c>
      <c r="AU364" s="240">
        <v>0</v>
      </c>
      <c r="AV364" s="240">
        <v>0</v>
      </c>
      <c r="AW364" s="240">
        <v>0</v>
      </c>
      <c r="AX364" s="240">
        <v>0</v>
      </c>
      <c r="AY364" s="240">
        <v>0</v>
      </c>
      <c r="AZ364" s="240">
        <v>0</v>
      </c>
      <c r="BA364" s="240">
        <v>0</v>
      </c>
      <c r="BB364" s="240">
        <v>0</v>
      </c>
      <c r="BC364" s="240">
        <v>0</v>
      </c>
    </row>
    <row r="365" spans="1:55" customFormat="1">
      <c r="A365" s="238" t="s">
        <v>887</v>
      </c>
      <c r="B365" s="239" t="s">
        <v>1185</v>
      </c>
      <c r="C365" s="238" t="s">
        <v>1186</v>
      </c>
      <c r="D365" s="240">
        <v>0</v>
      </c>
      <c r="E365" s="240">
        <v>3.4451259999999997E-2</v>
      </c>
      <c r="F365" s="240">
        <v>0</v>
      </c>
      <c r="G365" s="240">
        <v>3.4451259999999997E-2</v>
      </c>
      <c r="H365" s="240">
        <v>0</v>
      </c>
      <c r="I365" s="240">
        <v>0</v>
      </c>
      <c r="J365" s="240">
        <v>3.4451259999999997E-2</v>
      </c>
      <c r="K365" s="240">
        <v>0</v>
      </c>
      <c r="L365" s="240">
        <v>3.4451259999999997E-2</v>
      </c>
      <c r="M365" s="240">
        <v>0</v>
      </c>
      <c r="N365" s="240">
        <v>0</v>
      </c>
      <c r="O365" s="240">
        <v>0</v>
      </c>
      <c r="P365" s="240">
        <v>0</v>
      </c>
      <c r="Q365" s="240">
        <v>0</v>
      </c>
      <c r="R365" s="240">
        <v>0</v>
      </c>
      <c r="S365" s="240">
        <v>0</v>
      </c>
      <c r="T365" s="240">
        <v>0</v>
      </c>
      <c r="U365" s="240">
        <v>0</v>
      </c>
      <c r="V365" s="240">
        <v>0</v>
      </c>
      <c r="W365" s="240">
        <v>0</v>
      </c>
      <c r="X365" s="240">
        <v>0</v>
      </c>
      <c r="Y365" s="240">
        <v>0</v>
      </c>
      <c r="Z365" s="240">
        <v>0</v>
      </c>
      <c r="AA365" s="240">
        <v>0</v>
      </c>
      <c r="AB365" s="240">
        <v>0</v>
      </c>
      <c r="AC365" s="240">
        <v>0</v>
      </c>
      <c r="AD365" s="240">
        <v>0</v>
      </c>
      <c r="AE365" s="240">
        <v>0</v>
      </c>
      <c r="AF365" s="240">
        <v>0</v>
      </c>
      <c r="AG365" s="240">
        <v>0</v>
      </c>
      <c r="AH365" s="240">
        <v>0</v>
      </c>
      <c r="AI365" s="240">
        <v>0</v>
      </c>
      <c r="AJ365" s="240">
        <v>0</v>
      </c>
      <c r="AK365" s="240">
        <v>0</v>
      </c>
      <c r="AL365" s="240">
        <v>0</v>
      </c>
      <c r="AM365" s="240">
        <v>0</v>
      </c>
      <c r="AN365" s="240">
        <v>0</v>
      </c>
      <c r="AO365" s="240">
        <v>0</v>
      </c>
      <c r="AP365" s="240">
        <v>0</v>
      </c>
      <c r="AQ365" s="240">
        <v>0</v>
      </c>
      <c r="AR365" s="240">
        <v>0</v>
      </c>
      <c r="AS365" s="240">
        <v>0</v>
      </c>
      <c r="AT365" s="240">
        <v>0</v>
      </c>
      <c r="AU365" s="240">
        <v>0</v>
      </c>
      <c r="AV365" s="240">
        <v>0</v>
      </c>
      <c r="AW365" s="240">
        <v>0</v>
      </c>
      <c r="AX365" s="240">
        <v>0</v>
      </c>
      <c r="AY365" s="240">
        <v>0</v>
      </c>
      <c r="AZ365" s="240">
        <v>0</v>
      </c>
      <c r="BA365" s="240">
        <v>0</v>
      </c>
      <c r="BB365" s="240">
        <v>0</v>
      </c>
      <c r="BC365" s="240">
        <v>0</v>
      </c>
    </row>
    <row r="366" spans="1:55" customFormat="1" ht="47.25">
      <c r="A366" s="238" t="s">
        <v>887</v>
      </c>
      <c r="B366" s="239" t="s">
        <v>1187</v>
      </c>
      <c r="C366" s="238" t="s">
        <v>1188</v>
      </c>
      <c r="D366" s="240">
        <v>0</v>
      </c>
      <c r="E366" s="240">
        <v>79.835276890000003</v>
      </c>
      <c r="F366" s="240">
        <v>0</v>
      </c>
      <c r="G366" s="240">
        <v>79.835276890000003</v>
      </c>
      <c r="H366" s="240">
        <v>0</v>
      </c>
      <c r="I366" s="240">
        <v>0</v>
      </c>
      <c r="J366" s="240">
        <v>79.835276890000003</v>
      </c>
      <c r="K366" s="240">
        <v>0</v>
      </c>
      <c r="L366" s="240">
        <v>79.835276890000003</v>
      </c>
      <c r="M366" s="240">
        <v>0</v>
      </c>
      <c r="N366" s="240">
        <v>0</v>
      </c>
      <c r="O366" s="240">
        <v>0</v>
      </c>
      <c r="P366" s="240">
        <v>0</v>
      </c>
      <c r="Q366" s="240">
        <v>0</v>
      </c>
      <c r="R366" s="240">
        <v>0</v>
      </c>
      <c r="S366" s="240">
        <v>0</v>
      </c>
      <c r="T366" s="240">
        <v>0</v>
      </c>
      <c r="U366" s="240">
        <v>0</v>
      </c>
      <c r="V366" s="240">
        <v>0</v>
      </c>
      <c r="W366" s="240">
        <v>0</v>
      </c>
      <c r="X366" s="240">
        <v>0</v>
      </c>
      <c r="Y366" s="240">
        <v>0</v>
      </c>
      <c r="Z366" s="240">
        <v>0</v>
      </c>
      <c r="AA366" s="240">
        <v>0</v>
      </c>
      <c r="AB366" s="240">
        <v>0</v>
      </c>
      <c r="AC366" s="240">
        <v>0</v>
      </c>
      <c r="AD366" s="240">
        <v>0</v>
      </c>
      <c r="AE366" s="240">
        <v>0</v>
      </c>
      <c r="AF366" s="240">
        <v>0</v>
      </c>
      <c r="AG366" s="240">
        <v>0</v>
      </c>
      <c r="AH366" s="240">
        <v>0</v>
      </c>
      <c r="AI366" s="240">
        <v>0</v>
      </c>
      <c r="AJ366" s="240">
        <v>0</v>
      </c>
      <c r="AK366" s="240">
        <v>0</v>
      </c>
      <c r="AL366" s="240">
        <v>0</v>
      </c>
      <c r="AM366" s="240">
        <v>0</v>
      </c>
      <c r="AN366" s="240">
        <v>0</v>
      </c>
      <c r="AO366" s="240">
        <v>0</v>
      </c>
      <c r="AP366" s="240">
        <v>0</v>
      </c>
      <c r="AQ366" s="240">
        <v>0</v>
      </c>
      <c r="AR366" s="240">
        <v>0</v>
      </c>
      <c r="AS366" s="240">
        <v>0</v>
      </c>
      <c r="AT366" s="240">
        <v>0</v>
      </c>
      <c r="AU366" s="240">
        <v>0</v>
      </c>
      <c r="AV366" s="240">
        <v>0</v>
      </c>
      <c r="AW366" s="240">
        <v>0</v>
      </c>
      <c r="AX366" s="240">
        <v>0</v>
      </c>
      <c r="AY366" s="240">
        <v>0</v>
      </c>
      <c r="AZ366" s="240">
        <v>0</v>
      </c>
      <c r="BA366" s="240">
        <v>0</v>
      </c>
      <c r="BB366" s="240">
        <v>0</v>
      </c>
      <c r="BC366" s="240">
        <v>0</v>
      </c>
    </row>
    <row r="367" spans="1:55" customFormat="1" ht="31.5">
      <c r="A367" s="238" t="s">
        <v>887</v>
      </c>
      <c r="B367" s="239" t="s">
        <v>1189</v>
      </c>
      <c r="C367" s="238" t="s">
        <v>1190</v>
      </c>
      <c r="D367" s="240">
        <v>0</v>
      </c>
      <c r="E367" s="240">
        <v>111.9339995</v>
      </c>
      <c r="F367" s="240">
        <v>0</v>
      </c>
      <c r="G367" s="240">
        <v>111.9339995</v>
      </c>
      <c r="H367" s="240">
        <v>0</v>
      </c>
      <c r="I367" s="240">
        <v>0</v>
      </c>
      <c r="J367" s="240">
        <v>111.9339995</v>
      </c>
      <c r="K367" s="240">
        <v>0</v>
      </c>
      <c r="L367" s="240">
        <v>111.9339995</v>
      </c>
      <c r="M367" s="240">
        <v>0</v>
      </c>
      <c r="N367" s="240">
        <v>0</v>
      </c>
      <c r="O367" s="240">
        <v>0</v>
      </c>
      <c r="P367" s="240">
        <v>0</v>
      </c>
      <c r="Q367" s="240">
        <v>0</v>
      </c>
      <c r="R367" s="240">
        <v>0</v>
      </c>
      <c r="S367" s="240">
        <v>0</v>
      </c>
      <c r="T367" s="240">
        <v>0</v>
      </c>
      <c r="U367" s="240">
        <v>0</v>
      </c>
      <c r="V367" s="240">
        <v>0</v>
      </c>
      <c r="W367" s="240">
        <v>0</v>
      </c>
      <c r="X367" s="240">
        <v>0</v>
      </c>
      <c r="Y367" s="240">
        <v>0</v>
      </c>
      <c r="Z367" s="240">
        <v>0</v>
      </c>
      <c r="AA367" s="240">
        <v>0</v>
      </c>
      <c r="AB367" s="240">
        <v>0</v>
      </c>
      <c r="AC367" s="240">
        <v>0</v>
      </c>
      <c r="AD367" s="240">
        <v>0</v>
      </c>
      <c r="AE367" s="240">
        <v>0</v>
      </c>
      <c r="AF367" s="240">
        <v>0</v>
      </c>
      <c r="AG367" s="240">
        <v>0</v>
      </c>
      <c r="AH367" s="240">
        <v>0</v>
      </c>
      <c r="AI367" s="240">
        <v>0</v>
      </c>
      <c r="AJ367" s="240">
        <v>0</v>
      </c>
      <c r="AK367" s="240">
        <v>0</v>
      </c>
      <c r="AL367" s="240">
        <v>0</v>
      </c>
      <c r="AM367" s="240">
        <v>0</v>
      </c>
      <c r="AN367" s="240">
        <v>0</v>
      </c>
      <c r="AO367" s="240">
        <v>0</v>
      </c>
      <c r="AP367" s="240">
        <v>0</v>
      </c>
      <c r="AQ367" s="240">
        <v>0</v>
      </c>
      <c r="AR367" s="240">
        <v>0</v>
      </c>
      <c r="AS367" s="240">
        <v>0</v>
      </c>
      <c r="AT367" s="240">
        <v>0</v>
      </c>
      <c r="AU367" s="240">
        <v>0</v>
      </c>
      <c r="AV367" s="240">
        <v>0</v>
      </c>
      <c r="AW367" s="240">
        <v>0</v>
      </c>
      <c r="AX367" s="240">
        <v>0</v>
      </c>
      <c r="AY367" s="240">
        <v>0</v>
      </c>
      <c r="AZ367" s="240">
        <v>0</v>
      </c>
      <c r="BA367" s="240">
        <v>0</v>
      </c>
      <c r="BB367" s="240">
        <v>0</v>
      </c>
      <c r="BC367" s="240">
        <v>0</v>
      </c>
    </row>
    <row r="368" spans="1:55" customFormat="1" ht="31.5">
      <c r="A368" s="238" t="s">
        <v>887</v>
      </c>
      <c r="B368" s="239" t="s">
        <v>1191</v>
      </c>
      <c r="C368" s="238" t="s">
        <v>1192</v>
      </c>
      <c r="D368" s="240">
        <v>0</v>
      </c>
      <c r="E368" s="240">
        <v>2.75874796</v>
      </c>
      <c r="F368" s="240">
        <v>0</v>
      </c>
      <c r="G368" s="240">
        <v>2.75874796</v>
      </c>
      <c r="H368" s="240">
        <v>0</v>
      </c>
      <c r="I368" s="240">
        <v>0</v>
      </c>
      <c r="J368" s="240">
        <v>2.75874796</v>
      </c>
      <c r="K368" s="240">
        <v>0</v>
      </c>
      <c r="L368" s="240">
        <v>2.75874796</v>
      </c>
      <c r="M368" s="240">
        <v>0</v>
      </c>
      <c r="N368" s="240">
        <v>0</v>
      </c>
      <c r="O368" s="240">
        <v>0</v>
      </c>
      <c r="P368" s="240">
        <v>0</v>
      </c>
      <c r="Q368" s="240">
        <v>0</v>
      </c>
      <c r="R368" s="240">
        <v>0</v>
      </c>
      <c r="S368" s="240">
        <v>0</v>
      </c>
      <c r="T368" s="240">
        <v>0</v>
      </c>
      <c r="U368" s="240">
        <v>0</v>
      </c>
      <c r="V368" s="240">
        <v>0</v>
      </c>
      <c r="W368" s="240">
        <v>0</v>
      </c>
      <c r="X368" s="240">
        <v>0</v>
      </c>
      <c r="Y368" s="240">
        <v>0</v>
      </c>
      <c r="Z368" s="240">
        <v>0</v>
      </c>
      <c r="AA368" s="240">
        <v>0</v>
      </c>
      <c r="AB368" s="240">
        <v>0</v>
      </c>
      <c r="AC368" s="240">
        <v>0</v>
      </c>
      <c r="AD368" s="240">
        <v>0</v>
      </c>
      <c r="AE368" s="240">
        <v>0</v>
      </c>
      <c r="AF368" s="240">
        <v>0</v>
      </c>
      <c r="AG368" s="240">
        <v>0</v>
      </c>
      <c r="AH368" s="240">
        <v>0</v>
      </c>
      <c r="AI368" s="240">
        <v>0</v>
      </c>
      <c r="AJ368" s="240">
        <v>0</v>
      </c>
      <c r="AK368" s="240">
        <v>0</v>
      </c>
      <c r="AL368" s="240">
        <v>0</v>
      </c>
      <c r="AM368" s="240">
        <v>0</v>
      </c>
      <c r="AN368" s="240">
        <v>0</v>
      </c>
      <c r="AO368" s="240">
        <v>0</v>
      </c>
      <c r="AP368" s="240">
        <v>0</v>
      </c>
      <c r="AQ368" s="240">
        <v>0</v>
      </c>
      <c r="AR368" s="240">
        <v>0</v>
      </c>
      <c r="AS368" s="240">
        <v>0</v>
      </c>
      <c r="AT368" s="240">
        <v>0</v>
      </c>
      <c r="AU368" s="240">
        <v>0</v>
      </c>
      <c r="AV368" s="240">
        <v>0</v>
      </c>
      <c r="AW368" s="240">
        <v>0</v>
      </c>
      <c r="AX368" s="240">
        <v>0</v>
      </c>
      <c r="AY368" s="240">
        <v>0</v>
      </c>
      <c r="AZ368" s="240">
        <v>0</v>
      </c>
      <c r="BA368" s="240">
        <v>0</v>
      </c>
      <c r="BB368" s="240">
        <v>0</v>
      </c>
      <c r="BC368" s="240">
        <v>0</v>
      </c>
    </row>
    <row r="369" spans="1:55" customFormat="1">
      <c r="A369" s="238" t="s">
        <v>887</v>
      </c>
      <c r="B369" s="239" t="s">
        <v>1193</v>
      </c>
      <c r="C369" s="238" t="s">
        <v>1194</v>
      </c>
      <c r="D369" s="240">
        <v>0</v>
      </c>
      <c r="E369" s="240">
        <v>26.902672370000001</v>
      </c>
      <c r="F369" s="240">
        <v>0</v>
      </c>
      <c r="G369" s="240">
        <v>26.902672370000001</v>
      </c>
      <c r="H369" s="240">
        <v>0</v>
      </c>
      <c r="I369" s="240">
        <v>0</v>
      </c>
      <c r="J369" s="240">
        <v>26.902672370000001</v>
      </c>
      <c r="K369" s="240">
        <v>0</v>
      </c>
      <c r="L369" s="240">
        <v>26.902672370000001</v>
      </c>
      <c r="M369" s="240">
        <v>0</v>
      </c>
      <c r="N369" s="240">
        <v>0</v>
      </c>
      <c r="O369" s="240">
        <v>0</v>
      </c>
      <c r="P369" s="240">
        <v>0</v>
      </c>
      <c r="Q369" s="240">
        <v>0</v>
      </c>
      <c r="R369" s="240">
        <v>0</v>
      </c>
      <c r="S369" s="240">
        <v>0</v>
      </c>
      <c r="T369" s="240">
        <v>0</v>
      </c>
      <c r="U369" s="240">
        <v>0</v>
      </c>
      <c r="V369" s="240">
        <v>0</v>
      </c>
      <c r="W369" s="240">
        <v>0</v>
      </c>
      <c r="X369" s="240">
        <v>0</v>
      </c>
      <c r="Y369" s="240">
        <v>0</v>
      </c>
      <c r="Z369" s="240">
        <v>0</v>
      </c>
      <c r="AA369" s="240">
        <v>0</v>
      </c>
      <c r="AB369" s="240">
        <v>0</v>
      </c>
      <c r="AC369" s="240">
        <v>0</v>
      </c>
      <c r="AD369" s="240">
        <v>0</v>
      </c>
      <c r="AE369" s="240">
        <v>0</v>
      </c>
      <c r="AF369" s="240">
        <v>0</v>
      </c>
      <c r="AG369" s="240">
        <v>0</v>
      </c>
      <c r="AH369" s="240">
        <v>0</v>
      </c>
      <c r="AI369" s="240">
        <v>0</v>
      </c>
      <c r="AJ369" s="240">
        <v>0</v>
      </c>
      <c r="AK369" s="240">
        <v>0</v>
      </c>
      <c r="AL369" s="240">
        <v>0</v>
      </c>
      <c r="AM369" s="240">
        <v>0</v>
      </c>
      <c r="AN369" s="240">
        <v>0</v>
      </c>
      <c r="AO369" s="240">
        <v>0</v>
      </c>
      <c r="AP369" s="240">
        <v>0</v>
      </c>
      <c r="AQ369" s="240">
        <v>0</v>
      </c>
      <c r="AR369" s="240">
        <v>0</v>
      </c>
      <c r="AS369" s="240">
        <v>0</v>
      </c>
      <c r="AT369" s="240">
        <v>0</v>
      </c>
      <c r="AU369" s="240">
        <v>0</v>
      </c>
      <c r="AV369" s="240">
        <v>0</v>
      </c>
      <c r="AW369" s="240">
        <v>0</v>
      </c>
      <c r="AX369" s="240">
        <v>0</v>
      </c>
      <c r="AY369" s="240">
        <v>0</v>
      </c>
      <c r="AZ369" s="240">
        <v>0</v>
      </c>
      <c r="BA369" s="240">
        <v>0</v>
      </c>
      <c r="BB369" s="240">
        <v>0</v>
      </c>
      <c r="BC369" s="240">
        <v>0</v>
      </c>
    </row>
    <row r="370" spans="1:55" customFormat="1" ht="31.5">
      <c r="A370" s="238" t="s">
        <v>887</v>
      </c>
      <c r="B370" s="239" t="s">
        <v>1195</v>
      </c>
      <c r="C370" s="238" t="s">
        <v>1196</v>
      </c>
      <c r="D370" s="240">
        <v>0</v>
      </c>
      <c r="E370" s="240">
        <v>4.1076050000000003E-2</v>
      </c>
      <c r="F370" s="240">
        <v>0</v>
      </c>
      <c r="G370" s="240">
        <v>0</v>
      </c>
      <c r="H370" s="240">
        <v>0</v>
      </c>
      <c r="I370" s="240">
        <v>4.1076050000000003E-2</v>
      </c>
      <c r="J370" s="240">
        <v>4.1076050000000003E-2</v>
      </c>
      <c r="K370" s="240">
        <v>0</v>
      </c>
      <c r="L370" s="240">
        <v>0</v>
      </c>
      <c r="M370" s="240">
        <v>0</v>
      </c>
      <c r="N370" s="240">
        <v>4.1076050000000003E-2</v>
      </c>
      <c r="O370" s="240">
        <v>0</v>
      </c>
      <c r="P370" s="240">
        <v>0</v>
      </c>
      <c r="Q370" s="240">
        <v>0</v>
      </c>
      <c r="R370" s="240">
        <v>0</v>
      </c>
      <c r="S370" s="240">
        <v>0</v>
      </c>
      <c r="T370" s="240">
        <v>0</v>
      </c>
      <c r="U370" s="240">
        <v>0</v>
      </c>
      <c r="V370" s="240">
        <v>0</v>
      </c>
      <c r="W370" s="240">
        <v>0</v>
      </c>
      <c r="X370" s="240">
        <v>0</v>
      </c>
      <c r="Y370" s="240">
        <v>0</v>
      </c>
      <c r="Z370" s="240">
        <v>0</v>
      </c>
      <c r="AA370" s="240">
        <v>0</v>
      </c>
      <c r="AB370" s="240">
        <v>0</v>
      </c>
      <c r="AC370" s="240">
        <v>0</v>
      </c>
      <c r="AD370" s="240">
        <v>0</v>
      </c>
      <c r="AE370" s="240">
        <v>0</v>
      </c>
      <c r="AF370" s="240">
        <v>0</v>
      </c>
      <c r="AG370" s="240">
        <v>0</v>
      </c>
      <c r="AH370" s="240">
        <v>0</v>
      </c>
      <c r="AI370" s="240">
        <v>0</v>
      </c>
      <c r="AJ370" s="240">
        <v>0</v>
      </c>
      <c r="AK370" s="240">
        <v>0</v>
      </c>
      <c r="AL370" s="240">
        <v>0</v>
      </c>
      <c r="AM370" s="240">
        <v>0</v>
      </c>
      <c r="AN370" s="240">
        <v>0</v>
      </c>
      <c r="AO370" s="240">
        <v>0</v>
      </c>
      <c r="AP370" s="240">
        <v>0</v>
      </c>
      <c r="AQ370" s="240">
        <v>0</v>
      </c>
      <c r="AR370" s="240">
        <v>0</v>
      </c>
      <c r="AS370" s="240">
        <v>0</v>
      </c>
      <c r="AT370" s="240">
        <v>0</v>
      </c>
      <c r="AU370" s="240">
        <v>0</v>
      </c>
      <c r="AV370" s="240">
        <v>0</v>
      </c>
      <c r="AW370" s="240">
        <v>0</v>
      </c>
      <c r="AX370" s="240">
        <v>0</v>
      </c>
      <c r="AY370" s="240">
        <v>0</v>
      </c>
      <c r="AZ370" s="240">
        <v>0</v>
      </c>
      <c r="BA370" s="240">
        <v>0</v>
      </c>
      <c r="BB370" s="240">
        <v>0</v>
      </c>
      <c r="BC370" s="240">
        <v>0</v>
      </c>
    </row>
    <row r="371" spans="1:55" customFormat="1" ht="47.25">
      <c r="A371" s="238" t="s">
        <v>887</v>
      </c>
      <c r="B371" s="239" t="s">
        <v>1197</v>
      </c>
      <c r="C371" s="238" t="s">
        <v>1198</v>
      </c>
      <c r="D371" s="240">
        <v>0</v>
      </c>
      <c r="E371" s="240">
        <v>0.57147881</v>
      </c>
      <c r="F371" s="240">
        <v>0</v>
      </c>
      <c r="G371" s="240">
        <v>0</v>
      </c>
      <c r="H371" s="240">
        <v>0</v>
      </c>
      <c r="I371" s="240">
        <v>0.57147881</v>
      </c>
      <c r="J371" s="240">
        <v>0.57147881</v>
      </c>
      <c r="K371" s="240">
        <v>0</v>
      </c>
      <c r="L371" s="240">
        <v>0</v>
      </c>
      <c r="M371" s="240">
        <v>0</v>
      </c>
      <c r="N371" s="240">
        <v>0.57147881</v>
      </c>
      <c r="O371" s="240">
        <v>0</v>
      </c>
      <c r="P371" s="240">
        <v>0</v>
      </c>
      <c r="Q371" s="240">
        <v>0</v>
      </c>
      <c r="R371" s="240">
        <v>0</v>
      </c>
      <c r="S371" s="240">
        <v>0</v>
      </c>
      <c r="T371" s="240">
        <v>0</v>
      </c>
      <c r="U371" s="240">
        <v>0</v>
      </c>
      <c r="V371" s="240">
        <v>0</v>
      </c>
      <c r="W371" s="240">
        <v>0</v>
      </c>
      <c r="X371" s="240">
        <v>0</v>
      </c>
      <c r="Y371" s="240">
        <v>0</v>
      </c>
      <c r="Z371" s="240">
        <v>0</v>
      </c>
      <c r="AA371" s="240">
        <v>0</v>
      </c>
      <c r="AB371" s="240">
        <v>0</v>
      </c>
      <c r="AC371" s="240">
        <v>0</v>
      </c>
      <c r="AD371" s="240">
        <v>0</v>
      </c>
      <c r="AE371" s="240">
        <v>0.49264540000000001</v>
      </c>
      <c r="AF371" s="240">
        <v>0</v>
      </c>
      <c r="AG371" s="240">
        <v>0</v>
      </c>
      <c r="AH371" s="240">
        <v>0</v>
      </c>
      <c r="AI371" s="240">
        <v>0.49264540000000001</v>
      </c>
      <c r="AJ371" s="240">
        <v>0.49264540000000001</v>
      </c>
      <c r="AK371" s="240">
        <v>0</v>
      </c>
      <c r="AL371" s="240">
        <v>0</v>
      </c>
      <c r="AM371" s="240">
        <v>0</v>
      </c>
      <c r="AN371" s="240">
        <v>0.49264540000000001</v>
      </c>
      <c r="AO371" s="240">
        <v>0</v>
      </c>
      <c r="AP371" s="240">
        <v>0</v>
      </c>
      <c r="AQ371" s="240">
        <v>0</v>
      </c>
      <c r="AR371" s="240">
        <v>0</v>
      </c>
      <c r="AS371" s="240">
        <v>0</v>
      </c>
      <c r="AT371" s="240">
        <v>0</v>
      </c>
      <c r="AU371" s="240">
        <v>0</v>
      </c>
      <c r="AV371" s="240">
        <v>0</v>
      </c>
      <c r="AW371" s="240">
        <v>0</v>
      </c>
      <c r="AX371" s="240">
        <v>0</v>
      </c>
      <c r="AY371" s="240">
        <v>0</v>
      </c>
      <c r="AZ371" s="240">
        <v>0</v>
      </c>
      <c r="BA371" s="240">
        <v>0</v>
      </c>
      <c r="BB371" s="240">
        <v>0</v>
      </c>
      <c r="BC371" s="240">
        <v>0</v>
      </c>
    </row>
    <row r="372" spans="1:55" customFormat="1" ht="31.5">
      <c r="A372" s="238" t="s">
        <v>887</v>
      </c>
      <c r="B372" s="239" t="s">
        <v>1199</v>
      </c>
      <c r="C372" s="238" t="s">
        <v>1200</v>
      </c>
      <c r="D372" s="240">
        <v>0</v>
      </c>
      <c r="E372" s="240">
        <v>0.10782907999999999</v>
      </c>
      <c r="F372" s="240">
        <v>0</v>
      </c>
      <c r="G372" s="240">
        <v>0</v>
      </c>
      <c r="H372" s="240">
        <v>0</v>
      </c>
      <c r="I372" s="240">
        <v>0.10782907999999999</v>
      </c>
      <c r="J372" s="240">
        <v>0.10782907999999999</v>
      </c>
      <c r="K372" s="240">
        <v>0</v>
      </c>
      <c r="L372" s="240">
        <v>0</v>
      </c>
      <c r="M372" s="240">
        <v>0</v>
      </c>
      <c r="N372" s="240">
        <v>0.10782907999999999</v>
      </c>
      <c r="O372" s="240">
        <v>0</v>
      </c>
      <c r="P372" s="240">
        <v>0</v>
      </c>
      <c r="Q372" s="240">
        <v>0</v>
      </c>
      <c r="R372" s="240">
        <v>0</v>
      </c>
      <c r="S372" s="240">
        <v>0</v>
      </c>
      <c r="T372" s="240">
        <v>0</v>
      </c>
      <c r="U372" s="240">
        <v>0</v>
      </c>
      <c r="V372" s="240">
        <v>0</v>
      </c>
      <c r="W372" s="240">
        <v>0</v>
      </c>
      <c r="X372" s="240">
        <v>0</v>
      </c>
      <c r="Y372" s="240">
        <v>0</v>
      </c>
      <c r="Z372" s="240">
        <v>0</v>
      </c>
      <c r="AA372" s="240">
        <v>0</v>
      </c>
      <c r="AB372" s="240">
        <v>0</v>
      </c>
      <c r="AC372" s="240">
        <v>0</v>
      </c>
      <c r="AD372" s="240">
        <v>0</v>
      </c>
      <c r="AE372" s="240">
        <v>7.3669999999999999E-2</v>
      </c>
      <c r="AF372" s="240">
        <v>0</v>
      </c>
      <c r="AG372" s="240">
        <v>0</v>
      </c>
      <c r="AH372" s="240">
        <v>0</v>
      </c>
      <c r="AI372" s="240">
        <v>7.3669999999999999E-2</v>
      </c>
      <c r="AJ372" s="240">
        <v>7.3669999999999999E-2</v>
      </c>
      <c r="AK372" s="240">
        <v>0</v>
      </c>
      <c r="AL372" s="240">
        <v>0</v>
      </c>
      <c r="AM372" s="240">
        <v>0</v>
      </c>
      <c r="AN372" s="240">
        <v>7.3669999999999999E-2</v>
      </c>
      <c r="AO372" s="240">
        <v>0</v>
      </c>
      <c r="AP372" s="240">
        <v>0</v>
      </c>
      <c r="AQ372" s="240">
        <v>0</v>
      </c>
      <c r="AR372" s="240">
        <v>0</v>
      </c>
      <c r="AS372" s="240">
        <v>0</v>
      </c>
      <c r="AT372" s="240">
        <v>0</v>
      </c>
      <c r="AU372" s="240">
        <v>0</v>
      </c>
      <c r="AV372" s="240">
        <v>0</v>
      </c>
      <c r="AW372" s="240">
        <v>0</v>
      </c>
      <c r="AX372" s="240">
        <v>0</v>
      </c>
      <c r="AY372" s="240">
        <v>0</v>
      </c>
      <c r="AZ372" s="240">
        <v>0</v>
      </c>
      <c r="BA372" s="240">
        <v>0</v>
      </c>
      <c r="BB372" s="240">
        <v>0</v>
      </c>
      <c r="BC372" s="240">
        <v>0</v>
      </c>
    </row>
    <row r="373" spans="1:55" customFormat="1" ht="31.5">
      <c r="A373" s="238" t="s">
        <v>887</v>
      </c>
      <c r="B373" s="239" t="s">
        <v>1201</v>
      </c>
      <c r="C373" s="238" t="s">
        <v>1202</v>
      </c>
      <c r="D373" s="240">
        <v>0</v>
      </c>
      <c r="E373" s="240">
        <v>0.53796953000000003</v>
      </c>
      <c r="F373" s="240">
        <v>0</v>
      </c>
      <c r="G373" s="240">
        <v>0</v>
      </c>
      <c r="H373" s="240">
        <v>0</v>
      </c>
      <c r="I373" s="240">
        <v>0.53796953000000003</v>
      </c>
      <c r="J373" s="240">
        <v>0.53796953000000003</v>
      </c>
      <c r="K373" s="240">
        <v>0</v>
      </c>
      <c r="L373" s="240">
        <v>0</v>
      </c>
      <c r="M373" s="240">
        <v>0</v>
      </c>
      <c r="N373" s="240">
        <v>0.53796953000000003</v>
      </c>
      <c r="O373" s="240">
        <v>0</v>
      </c>
      <c r="P373" s="240">
        <v>0</v>
      </c>
      <c r="Q373" s="240">
        <v>0</v>
      </c>
      <c r="R373" s="240">
        <v>0</v>
      </c>
      <c r="S373" s="240">
        <v>0</v>
      </c>
      <c r="T373" s="240">
        <v>0</v>
      </c>
      <c r="U373" s="240">
        <v>0</v>
      </c>
      <c r="V373" s="240">
        <v>0</v>
      </c>
      <c r="W373" s="240">
        <v>0</v>
      </c>
      <c r="X373" s="240">
        <v>0</v>
      </c>
      <c r="Y373" s="240">
        <v>0</v>
      </c>
      <c r="Z373" s="240">
        <v>0</v>
      </c>
      <c r="AA373" s="240">
        <v>0</v>
      </c>
      <c r="AB373" s="240">
        <v>0</v>
      </c>
      <c r="AC373" s="240">
        <v>0</v>
      </c>
      <c r="AD373" s="240">
        <v>0</v>
      </c>
      <c r="AE373" s="240">
        <v>0.45339000000000002</v>
      </c>
      <c r="AF373" s="240">
        <v>0</v>
      </c>
      <c r="AG373" s="240">
        <v>0</v>
      </c>
      <c r="AH373" s="240">
        <v>0</v>
      </c>
      <c r="AI373" s="240">
        <v>0.45339000000000002</v>
      </c>
      <c r="AJ373" s="240">
        <v>0.45339000000000002</v>
      </c>
      <c r="AK373" s="240">
        <v>0</v>
      </c>
      <c r="AL373" s="240">
        <v>0</v>
      </c>
      <c r="AM373" s="240">
        <v>0</v>
      </c>
      <c r="AN373" s="240">
        <v>0.45339000000000002</v>
      </c>
      <c r="AO373" s="240">
        <v>0</v>
      </c>
      <c r="AP373" s="240">
        <v>0</v>
      </c>
      <c r="AQ373" s="240">
        <v>0</v>
      </c>
      <c r="AR373" s="240">
        <v>0</v>
      </c>
      <c r="AS373" s="240">
        <v>0</v>
      </c>
      <c r="AT373" s="240">
        <v>0</v>
      </c>
      <c r="AU373" s="240">
        <v>0</v>
      </c>
      <c r="AV373" s="240">
        <v>0</v>
      </c>
      <c r="AW373" s="240">
        <v>0</v>
      </c>
      <c r="AX373" s="240">
        <v>0</v>
      </c>
      <c r="AY373" s="240">
        <v>0</v>
      </c>
      <c r="AZ373" s="240">
        <v>0</v>
      </c>
      <c r="BA373" s="240">
        <v>0</v>
      </c>
      <c r="BB373" s="240">
        <v>0</v>
      </c>
      <c r="BC373" s="240">
        <v>0</v>
      </c>
    </row>
    <row r="374" spans="1:55" customFormat="1" ht="31.5">
      <c r="A374" s="238" t="s">
        <v>887</v>
      </c>
      <c r="B374" s="239" t="s">
        <v>1203</v>
      </c>
      <c r="C374" s="238" t="s">
        <v>1204</v>
      </c>
      <c r="D374" s="240">
        <v>0</v>
      </c>
      <c r="E374" s="240">
        <v>0.52232276</v>
      </c>
      <c r="F374" s="240">
        <v>0</v>
      </c>
      <c r="G374" s="240">
        <v>0</v>
      </c>
      <c r="H374" s="240">
        <v>0</v>
      </c>
      <c r="I374" s="240">
        <v>0.52232276</v>
      </c>
      <c r="J374" s="240">
        <v>0.52232276</v>
      </c>
      <c r="K374" s="240">
        <v>0</v>
      </c>
      <c r="L374" s="240">
        <v>0</v>
      </c>
      <c r="M374" s="240">
        <v>0</v>
      </c>
      <c r="N374" s="240">
        <v>0.52232276</v>
      </c>
      <c r="O374" s="240">
        <v>0</v>
      </c>
      <c r="P374" s="240">
        <v>0</v>
      </c>
      <c r="Q374" s="240">
        <v>0</v>
      </c>
      <c r="R374" s="240">
        <v>0</v>
      </c>
      <c r="S374" s="240">
        <v>0</v>
      </c>
      <c r="T374" s="240">
        <v>0</v>
      </c>
      <c r="U374" s="240">
        <v>0</v>
      </c>
      <c r="V374" s="240">
        <v>0</v>
      </c>
      <c r="W374" s="240">
        <v>0</v>
      </c>
      <c r="X374" s="240">
        <v>0</v>
      </c>
      <c r="Y374" s="240">
        <v>0</v>
      </c>
      <c r="Z374" s="240">
        <v>0</v>
      </c>
      <c r="AA374" s="240">
        <v>0</v>
      </c>
      <c r="AB374" s="240">
        <v>0</v>
      </c>
      <c r="AC374" s="240">
        <v>0</v>
      </c>
      <c r="AD374" s="240">
        <v>0</v>
      </c>
      <c r="AE374" s="240">
        <v>0.41055000000000003</v>
      </c>
      <c r="AF374" s="240">
        <v>0</v>
      </c>
      <c r="AG374" s="240">
        <v>0</v>
      </c>
      <c r="AH374" s="240">
        <v>0</v>
      </c>
      <c r="AI374" s="240">
        <v>0.41055000000000003</v>
      </c>
      <c r="AJ374" s="240">
        <v>0.41055000000000003</v>
      </c>
      <c r="AK374" s="240">
        <v>0</v>
      </c>
      <c r="AL374" s="240">
        <v>0</v>
      </c>
      <c r="AM374" s="240">
        <v>0</v>
      </c>
      <c r="AN374" s="240">
        <v>0.41055000000000003</v>
      </c>
      <c r="AO374" s="240">
        <v>0</v>
      </c>
      <c r="AP374" s="240">
        <v>0</v>
      </c>
      <c r="AQ374" s="240">
        <v>0</v>
      </c>
      <c r="AR374" s="240">
        <v>0</v>
      </c>
      <c r="AS374" s="240">
        <v>0</v>
      </c>
      <c r="AT374" s="240">
        <v>0</v>
      </c>
      <c r="AU374" s="240">
        <v>0</v>
      </c>
      <c r="AV374" s="240">
        <v>0</v>
      </c>
      <c r="AW374" s="240">
        <v>0</v>
      </c>
      <c r="AX374" s="240">
        <v>0</v>
      </c>
      <c r="AY374" s="240">
        <v>0</v>
      </c>
      <c r="AZ374" s="240">
        <v>0</v>
      </c>
      <c r="BA374" s="240">
        <v>0</v>
      </c>
      <c r="BB374" s="240">
        <v>0</v>
      </c>
      <c r="BC374" s="240">
        <v>0</v>
      </c>
    </row>
    <row r="375" spans="1:55" customFormat="1">
      <c r="A375" s="238" t="s">
        <v>887</v>
      </c>
      <c r="B375" s="239" t="s">
        <v>1205</v>
      </c>
      <c r="C375" s="238" t="s">
        <v>1206</v>
      </c>
      <c r="D375" s="240">
        <v>0</v>
      </c>
      <c r="E375" s="240">
        <v>0.20884369</v>
      </c>
      <c r="F375" s="240">
        <v>0.19990869</v>
      </c>
      <c r="G375" s="240">
        <v>0</v>
      </c>
      <c r="H375" s="240">
        <v>0</v>
      </c>
      <c r="I375" s="240">
        <v>8.9350000000000002E-3</v>
      </c>
      <c r="J375" s="240">
        <v>0.20884369</v>
      </c>
      <c r="K375" s="240">
        <v>0.19990869</v>
      </c>
      <c r="L375" s="240">
        <v>0</v>
      </c>
      <c r="M375" s="240">
        <v>0</v>
      </c>
      <c r="N375" s="240">
        <v>8.9350000000000002E-3</v>
      </c>
      <c r="O375" s="240">
        <v>0</v>
      </c>
      <c r="P375" s="240">
        <v>0</v>
      </c>
      <c r="Q375" s="240">
        <v>0</v>
      </c>
      <c r="R375" s="240">
        <v>0</v>
      </c>
      <c r="S375" s="240">
        <v>0</v>
      </c>
      <c r="T375" s="240">
        <v>0</v>
      </c>
      <c r="U375" s="240">
        <v>0</v>
      </c>
      <c r="V375" s="240">
        <v>0</v>
      </c>
      <c r="W375" s="240">
        <v>0</v>
      </c>
      <c r="X375" s="240">
        <v>0</v>
      </c>
      <c r="Y375" s="240">
        <v>0</v>
      </c>
      <c r="Z375" s="240">
        <v>0</v>
      </c>
      <c r="AA375" s="240">
        <v>0</v>
      </c>
      <c r="AB375" s="240">
        <v>0</v>
      </c>
      <c r="AC375" s="240">
        <v>0</v>
      </c>
      <c r="AD375" s="240">
        <v>0</v>
      </c>
      <c r="AE375" s="240">
        <v>-0.24095085999999999</v>
      </c>
      <c r="AF375" s="240">
        <v>-0.24988585999999999</v>
      </c>
      <c r="AG375" s="240">
        <v>0</v>
      </c>
      <c r="AH375" s="240">
        <v>0</v>
      </c>
      <c r="AI375" s="240">
        <v>8.9350000000000002E-3</v>
      </c>
      <c r="AJ375" s="240">
        <v>-0.24095085999999999</v>
      </c>
      <c r="AK375" s="240">
        <v>-0.24988585999999999</v>
      </c>
      <c r="AL375" s="240">
        <v>0</v>
      </c>
      <c r="AM375" s="240">
        <v>0</v>
      </c>
      <c r="AN375" s="240">
        <v>8.9350000000000002E-3</v>
      </c>
      <c r="AO375" s="240">
        <v>0</v>
      </c>
      <c r="AP375" s="240">
        <v>0</v>
      </c>
      <c r="AQ375" s="240">
        <v>0</v>
      </c>
      <c r="AR375" s="240">
        <v>0</v>
      </c>
      <c r="AS375" s="240">
        <v>0</v>
      </c>
      <c r="AT375" s="240">
        <v>0</v>
      </c>
      <c r="AU375" s="240">
        <v>0</v>
      </c>
      <c r="AV375" s="240">
        <v>0</v>
      </c>
      <c r="AW375" s="240">
        <v>0</v>
      </c>
      <c r="AX375" s="240">
        <v>0</v>
      </c>
      <c r="AY375" s="240">
        <v>0</v>
      </c>
      <c r="AZ375" s="240">
        <v>0</v>
      </c>
      <c r="BA375" s="240">
        <v>0</v>
      </c>
      <c r="BB375" s="240">
        <v>0</v>
      </c>
      <c r="BC375" s="240">
        <v>0</v>
      </c>
    </row>
    <row r="376" spans="1:55" customFormat="1" ht="31.5">
      <c r="A376" s="238" t="s">
        <v>887</v>
      </c>
      <c r="B376" s="239" t="s">
        <v>1207</v>
      </c>
      <c r="C376" s="238" t="s">
        <v>1208</v>
      </c>
      <c r="D376" s="240">
        <v>0</v>
      </c>
      <c r="E376" s="240">
        <v>0</v>
      </c>
      <c r="F376" s="240">
        <v>0</v>
      </c>
      <c r="G376" s="240">
        <v>0</v>
      </c>
      <c r="H376" s="240">
        <v>0</v>
      </c>
      <c r="I376" s="240">
        <v>0</v>
      </c>
      <c r="J376" s="240">
        <v>0</v>
      </c>
      <c r="K376" s="240">
        <v>0</v>
      </c>
      <c r="L376" s="240">
        <v>0</v>
      </c>
      <c r="M376" s="240">
        <v>0</v>
      </c>
      <c r="N376" s="240">
        <v>0</v>
      </c>
      <c r="O376" s="240">
        <v>0</v>
      </c>
      <c r="P376" s="240">
        <v>0</v>
      </c>
      <c r="Q376" s="240">
        <v>0</v>
      </c>
      <c r="R376" s="240">
        <v>0</v>
      </c>
      <c r="S376" s="240">
        <v>0</v>
      </c>
      <c r="T376" s="240">
        <v>0</v>
      </c>
      <c r="U376" s="240">
        <v>0</v>
      </c>
      <c r="V376" s="240">
        <v>0</v>
      </c>
      <c r="W376" s="240">
        <v>0</v>
      </c>
      <c r="X376" s="240">
        <v>0</v>
      </c>
      <c r="Y376" s="240">
        <v>0</v>
      </c>
      <c r="Z376" s="240">
        <v>0</v>
      </c>
      <c r="AA376" s="240">
        <v>0</v>
      </c>
      <c r="AB376" s="240">
        <v>0</v>
      </c>
      <c r="AC376" s="240">
        <v>0</v>
      </c>
      <c r="AD376" s="240">
        <v>0</v>
      </c>
      <c r="AE376" s="240">
        <v>0.24988585999999999</v>
      </c>
      <c r="AF376" s="240">
        <v>0.24988585999999999</v>
      </c>
      <c r="AG376" s="240">
        <v>0</v>
      </c>
      <c r="AH376" s="240">
        <v>0</v>
      </c>
      <c r="AI376" s="240">
        <v>0</v>
      </c>
      <c r="AJ376" s="240">
        <v>0.24988585999999999</v>
      </c>
      <c r="AK376" s="240">
        <v>0.24988585999999999</v>
      </c>
      <c r="AL376" s="240">
        <v>0</v>
      </c>
      <c r="AM376" s="240">
        <v>0</v>
      </c>
      <c r="AN376" s="240">
        <v>0</v>
      </c>
      <c r="AO376" s="240">
        <v>0</v>
      </c>
      <c r="AP376" s="240">
        <v>0</v>
      </c>
      <c r="AQ376" s="240">
        <v>0</v>
      </c>
      <c r="AR376" s="240">
        <v>0</v>
      </c>
      <c r="AS376" s="240">
        <v>0</v>
      </c>
      <c r="AT376" s="240">
        <v>0</v>
      </c>
      <c r="AU376" s="240">
        <v>0</v>
      </c>
      <c r="AV376" s="240">
        <v>0</v>
      </c>
      <c r="AW376" s="240">
        <v>0</v>
      </c>
      <c r="AX376" s="240">
        <v>0</v>
      </c>
      <c r="AY376" s="240">
        <v>0</v>
      </c>
      <c r="AZ376" s="240">
        <v>0</v>
      </c>
      <c r="BA376" s="240">
        <v>0</v>
      </c>
      <c r="BB376" s="240">
        <v>0</v>
      </c>
      <c r="BC376" s="240">
        <v>0</v>
      </c>
    </row>
    <row r="377" spans="1:55" customFormat="1" ht="31.5">
      <c r="A377" s="238" t="s">
        <v>887</v>
      </c>
      <c r="B377" s="239" t="s">
        <v>1209</v>
      </c>
      <c r="C377" s="238" t="s">
        <v>1210</v>
      </c>
      <c r="D377" s="240">
        <v>0</v>
      </c>
      <c r="E377" s="240">
        <v>6.1920000000000003E-2</v>
      </c>
      <c r="F377" s="240">
        <v>0</v>
      </c>
      <c r="G377" s="240">
        <v>0</v>
      </c>
      <c r="H377" s="240">
        <v>0</v>
      </c>
      <c r="I377" s="240">
        <v>6.1920000000000003E-2</v>
      </c>
      <c r="J377" s="240">
        <v>6.1920000000000003E-2</v>
      </c>
      <c r="K377" s="240">
        <v>0</v>
      </c>
      <c r="L377" s="240">
        <v>0</v>
      </c>
      <c r="M377" s="240">
        <v>0</v>
      </c>
      <c r="N377" s="240">
        <v>6.1920000000000003E-2</v>
      </c>
      <c r="O377" s="240">
        <v>0</v>
      </c>
      <c r="P377" s="240">
        <v>0</v>
      </c>
      <c r="Q377" s="240">
        <v>0</v>
      </c>
      <c r="R377" s="240">
        <v>0</v>
      </c>
      <c r="S377" s="240">
        <v>0</v>
      </c>
      <c r="T377" s="240">
        <v>0</v>
      </c>
      <c r="U377" s="240">
        <v>0</v>
      </c>
      <c r="V377" s="240">
        <v>0</v>
      </c>
      <c r="W377" s="240">
        <v>0</v>
      </c>
      <c r="X377" s="240">
        <v>0</v>
      </c>
      <c r="Y377" s="240">
        <v>0</v>
      </c>
      <c r="Z377" s="240">
        <v>0</v>
      </c>
      <c r="AA377" s="240">
        <v>0</v>
      </c>
      <c r="AB377" s="240">
        <v>0</v>
      </c>
      <c r="AC377" s="240">
        <v>0</v>
      </c>
      <c r="AD377" s="240">
        <v>0</v>
      </c>
      <c r="AE377" s="240">
        <v>0.89134798000000004</v>
      </c>
      <c r="AF377" s="240">
        <v>0</v>
      </c>
      <c r="AG377" s="240">
        <v>0.80537875000000003</v>
      </c>
      <c r="AH377" s="240">
        <v>0</v>
      </c>
      <c r="AI377" s="240">
        <v>8.5969229999999994E-2</v>
      </c>
      <c r="AJ377" s="240">
        <v>0.89134798000000004</v>
      </c>
      <c r="AK377" s="240">
        <v>0</v>
      </c>
      <c r="AL377" s="240">
        <v>0.80537875000000003</v>
      </c>
      <c r="AM377" s="240">
        <v>0</v>
      </c>
      <c r="AN377" s="240">
        <v>8.5969229999999994E-2</v>
      </c>
      <c r="AO377" s="240">
        <v>0</v>
      </c>
      <c r="AP377" s="240">
        <v>0</v>
      </c>
      <c r="AQ377" s="240">
        <v>0</v>
      </c>
      <c r="AR377" s="240">
        <v>0</v>
      </c>
      <c r="AS377" s="240">
        <v>0</v>
      </c>
      <c r="AT377" s="240">
        <v>0</v>
      </c>
      <c r="AU377" s="240">
        <v>0</v>
      </c>
      <c r="AV377" s="240">
        <v>0</v>
      </c>
      <c r="AW377" s="240">
        <v>0</v>
      </c>
      <c r="AX377" s="240">
        <v>0</v>
      </c>
      <c r="AY377" s="240">
        <v>0</v>
      </c>
      <c r="AZ377" s="240">
        <v>0</v>
      </c>
      <c r="BA377" s="240">
        <v>0</v>
      </c>
      <c r="BB377" s="240">
        <v>0</v>
      </c>
      <c r="BC377" s="240">
        <v>0</v>
      </c>
    </row>
    <row r="378" spans="1:55" customFormat="1">
      <c r="A378" s="238" t="s">
        <v>887</v>
      </c>
      <c r="B378" s="239" t="s">
        <v>1211</v>
      </c>
      <c r="C378" s="238" t="s">
        <v>1212</v>
      </c>
      <c r="D378" s="240">
        <v>0</v>
      </c>
      <c r="E378" s="240">
        <v>1.4528879999999999E-2</v>
      </c>
      <c r="F378" s="240">
        <v>0</v>
      </c>
      <c r="G378" s="240">
        <v>0</v>
      </c>
      <c r="H378" s="240">
        <v>0</v>
      </c>
      <c r="I378" s="240">
        <v>1.4528879999999999E-2</v>
      </c>
      <c r="J378" s="240">
        <v>1.4528879999999999E-2</v>
      </c>
      <c r="K378" s="240">
        <v>0</v>
      </c>
      <c r="L378" s="240">
        <v>0</v>
      </c>
      <c r="M378" s="240">
        <v>0</v>
      </c>
      <c r="N378" s="240">
        <v>1.4528879999999999E-2</v>
      </c>
      <c r="O378" s="240">
        <v>0</v>
      </c>
      <c r="P378" s="240">
        <v>0</v>
      </c>
      <c r="Q378" s="240">
        <v>0</v>
      </c>
      <c r="R378" s="240">
        <v>0</v>
      </c>
      <c r="S378" s="240">
        <v>0</v>
      </c>
      <c r="T378" s="240">
        <v>0</v>
      </c>
      <c r="U378" s="240">
        <v>0</v>
      </c>
      <c r="V378" s="240">
        <v>0</v>
      </c>
      <c r="W378" s="240">
        <v>0</v>
      </c>
      <c r="X378" s="240">
        <v>0</v>
      </c>
      <c r="Y378" s="240">
        <v>0</v>
      </c>
      <c r="Z378" s="240">
        <v>0</v>
      </c>
      <c r="AA378" s="240">
        <v>0</v>
      </c>
      <c r="AB378" s="240">
        <v>0</v>
      </c>
      <c r="AC378" s="240">
        <v>0</v>
      </c>
      <c r="AD378" s="240">
        <v>0</v>
      </c>
      <c r="AE378" s="240">
        <v>0.30218850000000003</v>
      </c>
      <c r="AF378" s="240">
        <v>0</v>
      </c>
      <c r="AG378" s="240">
        <v>0.28491585000000003</v>
      </c>
      <c r="AH378" s="240">
        <v>0</v>
      </c>
      <c r="AI378" s="240">
        <v>1.7272650000000001E-2</v>
      </c>
      <c r="AJ378" s="240">
        <v>0.30218850000000003</v>
      </c>
      <c r="AK378" s="240">
        <v>0</v>
      </c>
      <c r="AL378" s="240">
        <v>0.28491585000000003</v>
      </c>
      <c r="AM378" s="240">
        <v>0</v>
      </c>
      <c r="AN378" s="240">
        <v>1.7272650000000001E-2</v>
      </c>
      <c r="AO378" s="240">
        <v>0</v>
      </c>
      <c r="AP378" s="240">
        <v>0</v>
      </c>
      <c r="AQ378" s="240">
        <v>0</v>
      </c>
      <c r="AR378" s="240">
        <v>0</v>
      </c>
      <c r="AS378" s="240">
        <v>0</v>
      </c>
      <c r="AT378" s="240">
        <v>0</v>
      </c>
      <c r="AU378" s="240">
        <v>0</v>
      </c>
      <c r="AV378" s="240">
        <v>0</v>
      </c>
      <c r="AW378" s="240">
        <v>0</v>
      </c>
      <c r="AX378" s="240">
        <v>0</v>
      </c>
      <c r="AY378" s="240">
        <v>0</v>
      </c>
      <c r="AZ378" s="240">
        <v>0</v>
      </c>
      <c r="BA378" s="240">
        <v>0</v>
      </c>
      <c r="BB378" s="240">
        <v>0</v>
      </c>
      <c r="BC378" s="240">
        <v>0</v>
      </c>
    </row>
    <row r="379" spans="1:55" customFormat="1">
      <c r="A379" s="238" t="s">
        <v>887</v>
      </c>
      <c r="B379" s="239" t="s">
        <v>1213</v>
      </c>
      <c r="C379" s="238" t="s">
        <v>1214</v>
      </c>
      <c r="D379" s="240">
        <v>0</v>
      </c>
      <c r="E379" s="240">
        <v>1.0157499999999999</v>
      </c>
      <c r="F379" s="240">
        <v>0</v>
      </c>
      <c r="G379" s="240">
        <v>0</v>
      </c>
      <c r="H379" s="240">
        <v>0</v>
      </c>
      <c r="I379" s="240">
        <v>1.0157499999999999</v>
      </c>
      <c r="J379" s="240">
        <v>1.0157499999999999</v>
      </c>
      <c r="K379" s="240">
        <v>0</v>
      </c>
      <c r="L379" s="240">
        <v>0</v>
      </c>
      <c r="M379" s="240">
        <v>0</v>
      </c>
      <c r="N379" s="240">
        <v>1.0157499999999999</v>
      </c>
      <c r="O379" s="240">
        <v>0</v>
      </c>
      <c r="P379" s="240">
        <v>0</v>
      </c>
      <c r="Q379" s="240">
        <v>0</v>
      </c>
      <c r="R379" s="240">
        <v>0</v>
      </c>
      <c r="S379" s="240">
        <v>0</v>
      </c>
      <c r="T379" s="240">
        <v>0</v>
      </c>
      <c r="U379" s="240">
        <v>0</v>
      </c>
      <c r="V379" s="240">
        <v>0</v>
      </c>
      <c r="W379" s="240">
        <v>0</v>
      </c>
      <c r="X379" s="240">
        <v>0</v>
      </c>
      <c r="Y379" s="240">
        <v>0</v>
      </c>
      <c r="Z379" s="240">
        <v>0</v>
      </c>
      <c r="AA379" s="240">
        <v>0</v>
      </c>
      <c r="AB379" s="240">
        <v>0</v>
      </c>
      <c r="AC379" s="240">
        <v>0</v>
      </c>
      <c r="AD379" s="240">
        <v>0</v>
      </c>
      <c r="AE379" s="240">
        <v>1.0157499999999999</v>
      </c>
      <c r="AF379" s="240">
        <v>0</v>
      </c>
      <c r="AG379" s="240">
        <v>0</v>
      </c>
      <c r="AH379" s="240">
        <v>0</v>
      </c>
      <c r="AI379" s="240">
        <v>1.0157499999999999</v>
      </c>
      <c r="AJ379" s="240">
        <v>1.0157499999999999</v>
      </c>
      <c r="AK379" s="240">
        <v>0</v>
      </c>
      <c r="AL379" s="240">
        <v>0</v>
      </c>
      <c r="AM379" s="240">
        <v>0</v>
      </c>
      <c r="AN379" s="240">
        <v>1.0157499999999999</v>
      </c>
      <c r="AO379" s="240">
        <v>0</v>
      </c>
      <c r="AP379" s="240">
        <v>0</v>
      </c>
      <c r="AQ379" s="240">
        <v>0</v>
      </c>
      <c r="AR379" s="240">
        <v>0</v>
      </c>
      <c r="AS379" s="240">
        <v>0</v>
      </c>
      <c r="AT379" s="240">
        <v>0</v>
      </c>
      <c r="AU379" s="240">
        <v>0</v>
      </c>
      <c r="AV379" s="240">
        <v>0</v>
      </c>
      <c r="AW379" s="240">
        <v>0</v>
      </c>
      <c r="AX379" s="240">
        <v>0</v>
      </c>
      <c r="AY379" s="240">
        <v>0</v>
      </c>
      <c r="AZ379" s="240">
        <v>0</v>
      </c>
      <c r="BA379" s="240">
        <v>0</v>
      </c>
      <c r="BB379" s="240">
        <v>0</v>
      </c>
      <c r="BC379" s="240">
        <v>0</v>
      </c>
    </row>
    <row r="380" spans="1:55" customFormat="1">
      <c r="A380" s="238" t="s">
        <v>887</v>
      </c>
      <c r="B380" s="239" t="s">
        <v>1215</v>
      </c>
      <c r="C380" s="238" t="s">
        <v>1216</v>
      </c>
      <c r="D380" s="240">
        <v>0</v>
      </c>
      <c r="E380" s="240">
        <v>8.1287490000000004E-2</v>
      </c>
      <c r="F380" s="240">
        <v>8.1287490000000004E-2</v>
      </c>
      <c r="G380" s="240">
        <v>0</v>
      </c>
      <c r="H380" s="240">
        <v>0</v>
      </c>
      <c r="I380" s="240">
        <v>0</v>
      </c>
      <c r="J380" s="240">
        <v>8.1287490000000004E-2</v>
      </c>
      <c r="K380" s="240">
        <v>8.1287490000000004E-2</v>
      </c>
      <c r="L380" s="240">
        <v>0</v>
      </c>
      <c r="M380" s="240">
        <v>0</v>
      </c>
      <c r="N380" s="240">
        <v>0</v>
      </c>
      <c r="O380" s="240">
        <v>0</v>
      </c>
      <c r="P380" s="240">
        <v>0</v>
      </c>
      <c r="Q380" s="240">
        <v>0</v>
      </c>
      <c r="R380" s="240">
        <v>0</v>
      </c>
      <c r="S380" s="240">
        <v>0</v>
      </c>
      <c r="T380" s="240">
        <v>0</v>
      </c>
      <c r="U380" s="240">
        <v>0</v>
      </c>
      <c r="V380" s="240">
        <v>0</v>
      </c>
      <c r="W380" s="240">
        <v>0</v>
      </c>
      <c r="X380" s="240">
        <v>0</v>
      </c>
      <c r="Y380" s="240">
        <v>0</v>
      </c>
      <c r="Z380" s="240">
        <v>0</v>
      </c>
      <c r="AA380" s="240">
        <v>0</v>
      </c>
      <c r="AB380" s="240">
        <v>0</v>
      </c>
      <c r="AC380" s="240">
        <v>0</v>
      </c>
      <c r="AD380" s="240">
        <v>0</v>
      </c>
      <c r="AE380" s="240">
        <v>0</v>
      </c>
      <c r="AF380" s="240">
        <v>0</v>
      </c>
      <c r="AG380" s="240">
        <v>0</v>
      </c>
      <c r="AH380" s="240">
        <v>0</v>
      </c>
      <c r="AI380" s="240">
        <v>0</v>
      </c>
      <c r="AJ380" s="240">
        <v>0</v>
      </c>
      <c r="AK380" s="240">
        <v>0</v>
      </c>
      <c r="AL380" s="240">
        <v>0</v>
      </c>
      <c r="AM380" s="240">
        <v>0</v>
      </c>
      <c r="AN380" s="240">
        <v>0</v>
      </c>
      <c r="AO380" s="240">
        <v>0</v>
      </c>
      <c r="AP380" s="240">
        <v>0</v>
      </c>
      <c r="AQ380" s="240">
        <v>0</v>
      </c>
      <c r="AR380" s="240">
        <v>0</v>
      </c>
      <c r="AS380" s="240">
        <v>0</v>
      </c>
      <c r="AT380" s="240">
        <v>0</v>
      </c>
      <c r="AU380" s="240">
        <v>0</v>
      </c>
      <c r="AV380" s="240">
        <v>0</v>
      </c>
      <c r="AW380" s="240">
        <v>0</v>
      </c>
      <c r="AX380" s="240">
        <v>0</v>
      </c>
      <c r="AY380" s="240">
        <v>0</v>
      </c>
      <c r="AZ380" s="240">
        <v>0</v>
      </c>
      <c r="BA380" s="240">
        <v>0</v>
      </c>
      <c r="BB380" s="240">
        <v>0</v>
      </c>
      <c r="BC380" s="240">
        <v>0</v>
      </c>
    </row>
    <row r="381" spans="1:55" customFormat="1" ht="31.5">
      <c r="A381" s="238" t="s">
        <v>887</v>
      </c>
      <c r="B381" s="239" t="s">
        <v>1217</v>
      </c>
      <c r="C381" s="238" t="s">
        <v>1218</v>
      </c>
      <c r="D381" s="240">
        <v>0</v>
      </c>
      <c r="E381" s="240">
        <v>0.39879999999999999</v>
      </c>
      <c r="F381" s="240">
        <v>0.39879999999999999</v>
      </c>
      <c r="G381" s="240">
        <v>0</v>
      </c>
      <c r="H381" s="240">
        <v>0</v>
      </c>
      <c r="I381" s="240">
        <v>0</v>
      </c>
      <c r="J381" s="240">
        <v>0.39879999999999999</v>
      </c>
      <c r="K381" s="240">
        <v>0.39879999999999999</v>
      </c>
      <c r="L381" s="240">
        <v>0</v>
      </c>
      <c r="M381" s="240">
        <v>0</v>
      </c>
      <c r="N381" s="240">
        <v>0</v>
      </c>
      <c r="O381" s="240">
        <v>0</v>
      </c>
      <c r="P381" s="240">
        <v>0</v>
      </c>
      <c r="Q381" s="240">
        <v>0</v>
      </c>
      <c r="R381" s="240">
        <v>0</v>
      </c>
      <c r="S381" s="240">
        <v>0</v>
      </c>
      <c r="T381" s="240">
        <v>0</v>
      </c>
      <c r="U381" s="240">
        <v>0</v>
      </c>
      <c r="V381" s="240">
        <v>0</v>
      </c>
      <c r="W381" s="240">
        <v>0</v>
      </c>
      <c r="X381" s="240">
        <v>0</v>
      </c>
      <c r="Y381" s="240">
        <v>0</v>
      </c>
      <c r="Z381" s="240">
        <v>0</v>
      </c>
      <c r="AA381" s="240">
        <v>0</v>
      </c>
      <c r="AB381" s="240">
        <v>0</v>
      </c>
      <c r="AC381" s="240">
        <v>0</v>
      </c>
      <c r="AD381" s="240">
        <v>0</v>
      </c>
      <c r="AE381" s="240">
        <v>0.41541666999999999</v>
      </c>
      <c r="AF381" s="240">
        <v>0.41541666999999999</v>
      </c>
      <c r="AG381" s="240">
        <v>0</v>
      </c>
      <c r="AH381" s="240">
        <v>0</v>
      </c>
      <c r="AI381" s="240">
        <v>0</v>
      </c>
      <c r="AJ381" s="240">
        <v>0.41541666999999999</v>
      </c>
      <c r="AK381" s="240">
        <v>0.41541666999999999</v>
      </c>
      <c r="AL381" s="240">
        <v>0</v>
      </c>
      <c r="AM381" s="240">
        <v>0</v>
      </c>
      <c r="AN381" s="240">
        <v>0</v>
      </c>
      <c r="AO381" s="240">
        <v>0</v>
      </c>
      <c r="AP381" s="240">
        <v>0</v>
      </c>
      <c r="AQ381" s="240">
        <v>0</v>
      </c>
      <c r="AR381" s="240">
        <v>0</v>
      </c>
      <c r="AS381" s="240">
        <v>0</v>
      </c>
      <c r="AT381" s="240">
        <v>0</v>
      </c>
      <c r="AU381" s="240">
        <v>0</v>
      </c>
      <c r="AV381" s="240">
        <v>0</v>
      </c>
      <c r="AW381" s="240">
        <v>0</v>
      </c>
      <c r="AX381" s="240">
        <v>0</v>
      </c>
      <c r="AY381" s="240">
        <v>0</v>
      </c>
      <c r="AZ381" s="240">
        <v>0</v>
      </c>
      <c r="BA381" s="240">
        <v>0</v>
      </c>
      <c r="BB381" s="240">
        <v>0</v>
      </c>
      <c r="BC381" s="240">
        <v>0</v>
      </c>
    </row>
    <row r="382" spans="1:55" customFormat="1" ht="63">
      <c r="A382" s="238" t="s">
        <v>887</v>
      </c>
      <c r="B382" s="239" t="s">
        <v>1219</v>
      </c>
      <c r="C382" s="238" t="s">
        <v>1220</v>
      </c>
      <c r="D382" s="240">
        <v>0</v>
      </c>
      <c r="E382" s="240">
        <v>4.4110000000000003E-2</v>
      </c>
      <c r="F382" s="240">
        <v>0</v>
      </c>
      <c r="G382" s="240">
        <v>0</v>
      </c>
      <c r="H382" s="240">
        <v>0</v>
      </c>
      <c r="I382" s="240">
        <v>4.4110000000000003E-2</v>
      </c>
      <c r="J382" s="240">
        <v>4.4110000000000003E-2</v>
      </c>
      <c r="K382" s="240">
        <v>0</v>
      </c>
      <c r="L382" s="240">
        <v>0</v>
      </c>
      <c r="M382" s="240">
        <v>0</v>
      </c>
      <c r="N382" s="240">
        <v>4.4110000000000003E-2</v>
      </c>
      <c r="O382" s="240">
        <v>0</v>
      </c>
      <c r="P382" s="240">
        <v>0</v>
      </c>
      <c r="Q382" s="240">
        <v>0</v>
      </c>
      <c r="R382" s="240">
        <v>0</v>
      </c>
      <c r="S382" s="240">
        <v>0</v>
      </c>
      <c r="T382" s="240">
        <v>0</v>
      </c>
      <c r="U382" s="240">
        <v>0</v>
      </c>
      <c r="V382" s="240">
        <v>0</v>
      </c>
      <c r="W382" s="240">
        <v>0</v>
      </c>
      <c r="X382" s="240">
        <v>0</v>
      </c>
      <c r="Y382" s="240">
        <v>0</v>
      </c>
      <c r="Z382" s="240">
        <v>0</v>
      </c>
      <c r="AA382" s="240">
        <v>0</v>
      </c>
      <c r="AB382" s="240">
        <v>0</v>
      </c>
      <c r="AC382" s="240">
        <v>0</v>
      </c>
      <c r="AD382" s="240">
        <v>0</v>
      </c>
      <c r="AE382" s="240">
        <v>0.75494282999999995</v>
      </c>
      <c r="AF382" s="240">
        <v>0</v>
      </c>
      <c r="AG382" s="240">
        <v>0.67953501999999999</v>
      </c>
      <c r="AH382" s="240">
        <v>0</v>
      </c>
      <c r="AI382" s="240">
        <v>7.5407810000000006E-2</v>
      </c>
      <c r="AJ382" s="240">
        <v>0.75494282999999995</v>
      </c>
      <c r="AK382" s="240">
        <v>0</v>
      </c>
      <c r="AL382" s="240">
        <v>0.67953501999999999</v>
      </c>
      <c r="AM382" s="240">
        <v>0</v>
      </c>
      <c r="AN382" s="240">
        <v>7.5407810000000006E-2</v>
      </c>
      <c r="AO382" s="240">
        <v>0</v>
      </c>
      <c r="AP382" s="240">
        <v>0</v>
      </c>
      <c r="AQ382" s="240">
        <v>0</v>
      </c>
      <c r="AR382" s="240">
        <v>0</v>
      </c>
      <c r="AS382" s="240">
        <v>0</v>
      </c>
      <c r="AT382" s="240">
        <v>0</v>
      </c>
      <c r="AU382" s="240">
        <v>0</v>
      </c>
      <c r="AV382" s="240">
        <v>0</v>
      </c>
      <c r="AW382" s="240">
        <v>0</v>
      </c>
      <c r="AX382" s="240">
        <v>0</v>
      </c>
      <c r="AY382" s="240">
        <v>0</v>
      </c>
      <c r="AZ382" s="240">
        <v>0</v>
      </c>
      <c r="BA382" s="240">
        <v>0</v>
      </c>
      <c r="BB382" s="240">
        <v>0</v>
      </c>
      <c r="BC382" s="240">
        <v>0</v>
      </c>
    </row>
    <row r="383" spans="1:55" customFormat="1" ht="94.5">
      <c r="A383" s="238" t="s">
        <v>887</v>
      </c>
      <c r="B383" s="239" t="s">
        <v>1221</v>
      </c>
      <c r="C383" s="238" t="s">
        <v>1222</v>
      </c>
      <c r="D383" s="240">
        <v>0</v>
      </c>
      <c r="E383" s="240">
        <v>0</v>
      </c>
      <c r="F383" s="240">
        <v>0</v>
      </c>
      <c r="G383" s="240">
        <v>0</v>
      </c>
      <c r="H383" s="240">
        <v>0</v>
      </c>
      <c r="I383" s="240">
        <v>0</v>
      </c>
      <c r="J383" s="240">
        <v>0</v>
      </c>
      <c r="K383" s="240">
        <v>0</v>
      </c>
      <c r="L383" s="240">
        <v>0</v>
      </c>
      <c r="M383" s="240">
        <v>0</v>
      </c>
      <c r="N383" s="240">
        <v>0</v>
      </c>
      <c r="O383" s="240">
        <v>0</v>
      </c>
      <c r="P383" s="240">
        <v>0</v>
      </c>
      <c r="Q383" s="240">
        <v>0</v>
      </c>
      <c r="R383" s="240">
        <v>0</v>
      </c>
      <c r="S383" s="240">
        <v>0</v>
      </c>
      <c r="T383" s="240">
        <v>0</v>
      </c>
      <c r="U383" s="240">
        <v>0</v>
      </c>
      <c r="V383" s="240">
        <v>0</v>
      </c>
      <c r="W383" s="240">
        <v>0</v>
      </c>
      <c r="X383" s="240">
        <v>0</v>
      </c>
      <c r="Y383" s="240">
        <v>0</v>
      </c>
      <c r="Z383" s="240">
        <v>0</v>
      </c>
      <c r="AA383" s="240">
        <v>0</v>
      </c>
      <c r="AB383" s="240">
        <v>0</v>
      </c>
      <c r="AC383" s="240">
        <v>0</v>
      </c>
      <c r="AD383" s="240">
        <v>0</v>
      </c>
      <c r="AE383" s="240">
        <v>0.61593719000000002</v>
      </c>
      <c r="AF383" s="240">
        <v>0.61593719000000002</v>
      </c>
      <c r="AG383" s="240">
        <v>0</v>
      </c>
      <c r="AH383" s="240">
        <v>0</v>
      </c>
      <c r="AI383" s="240">
        <v>0</v>
      </c>
      <c r="AJ383" s="240">
        <v>0.61593719000000002</v>
      </c>
      <c r="AK383" s="240">
        <v>0.61593719000000002</v>
      </c>
      <c r="AL383" s="240">
        <v>0</v>
      </c>
      <c r="AM383" s="240">
        <v>0</v>
      </c>
      <c r="AN383" s="240">
        <v>0</v>
      </c>
      <c r="AO383" s="240">
        <v>0</v>
      </c>
      <c r="AP383" s="240">
        <v>0</v>
      </c>
      <c r="AQ383" s="240">
        <v>0</v>
      </c>
      <c r="AR383" s="240">
        <v>0</v>
      </c>
      <c r="AS383" s="240">
        <v>0</v>
      </c>
      <c r="AT383" s="240">
        <v>0</v>
      </c>
      <c r="AU383" s="240">
        <v>0</v>
      </c>
      <c r="AV383" s="240">
        <v>0</v>
      </c>
      <c r="AW383" s="240">
        <v>0</v>
      </c>
      <c r="AX383" s="240">
        <v>0</v>
      </c>
      <c r="AY383" s="240">
        <v>0</v>
      </c>
      <c r="AZ383" s="240">
        <v>0</v>
      </c>
      <c r="BA383" s="240">
        <v>0</v>
      </c>
      <c r="BB383" s="240">
        <v>0</v>
      </c>
      <c r="BC383" s="240">
        <v>0</v>
      </c>
    </row>
    <row r="384" spans="1:55" customFormat="1" ht="126">
      <c r="A384" s="238" t="s">
        <v>887</v>
      </c>
      <c r="B384" s="239" t="s">
        <v>1223</v>
      </c>
      <c r="C384" s="238" t="s">
        <v>1224</v>
      </c>
      <c r="D384" s="240">
        <v>0</v>
      </c>
      <c r="E384" s="240">
        <v>0</v>
      </c>
      <c r="F384" s="240">
        <v>0</v>
      </c>
      <c r="G384" s="240">
        <v>0</v>
      </c>
      <c r="H384" s="240">
        <v>0</v>
      </c>
      <c r="I384" s="240">
        <v>0</v>
      </c>
      <c r="J384" s="240">
        <v>0</v>
      </c>
      <c r="K384" s="240">
        <v>0</v>
      </c>
      <c r="L384" s="240">
        <v>0</v>
      </c>
      <c r="M384" s="240">
        <v>0</v>
      </c>
      <c r="N384" s="240">
        <v>0</v>
      </c>
      <c r="O384" s="240">
        <v>0</v>
      </c>
      <c r="P384" s="240">
        <v>0</v>
      </c>
      <c r="Q384" s="240">
        <v>0</v>
      </c>
      <c r="R384" s="240">
        <v>0</v>
      </c>
      <c r="S384" s="240">
        <v>0</v>
      </c>
      <c r="T384" s="240">
        <v>0</v>
      </c>
      <c r="U384" s="240">
        <v>0</v>
      </c>
      <c r="V384" s="240">
        <v>0</v>
      </c>
      <c r="W384" s="240">
        <v>0</v>
      </c>
      <c r="X384" s="240">
        <v>0</v>
      </c>
      <c r="Y384" s="240">
        <v>0</v>
      </c>
      <c r="Z384" s="240">
        <v>0</v>
      </c>
      <c r="AA384" s="240">
        <v>0</v>
      </c>
      <c r="AB384" s="240">
        <v>0</v>
      </c>
      <c r="AC384" s="240">
        <v>0</v>
      </c>
      <c r="AD384" s="240">
        <v>0</v>
      </c>
      <c r="AE384" s="240">
        <v>1.78797787</v>
      </c>
      <c r="AF384" s="240">
        <v>1.78797787</v>
      </c>
      <c r="AG384" s="240">
        <v>0</v>
      </c>
      <c r="AH384" s="240">
        <v>0</v>
      </c>
      <c r="AI384" s="240">
        <v>0</v>
      </c>
      <c r="AJ384" s="240">
        <v>1.78797787</v>
      </c>
      <c r="AK384" s="240">
        <v>1.78797787</v>
      </c>
      <c r="AL384" s="240">
        <v>0</v>
      </c>
      <c r="AM384" s="240">
        <v>0</v>
      </c>
      <c r="AN384" s="240">
        <v>0</v>
      </c>
      <c r="AO384" s="240">
        <v>0</v>
      </c>
      <c r="AP384" s="240">
        <v>0</v>
      </c>
      <c r="AQ384" s="240">
        <v>0</v>
      </c>
      <c r="AR384" s="240">
        <v>0</v>
      </c>
      <c r="AS384" s="240">
        <v>0</v>
      </c>
      <c r="AT384" s="240">
        <v>0</v>
      </c>
      <c r="AU384" s="240">
        <v>0</v>
      </c>
      <c r="AV384" s="240">
        <v>0</v>
      </c>
      <c r="AW384" s="240">
        <v>0</v>
      </c>
      <c r="AX384" s="240">
        <v>0</v>
      </c>
      <c r="AY384" s="240">
        <v>0</v>
      </c>
      <c r="AZ384" s="240">
        <v>0</v>
      </c>
      <c r="BA384" s="240">
        <v>0</v>
      </c>
      <c r="BB384" s="240">
        <v>0</v>
      </c>
      <c r="BC384" s="240">
        <v>0</v>
      </c>
    </row>
    <row r="385" spans="1:55" customFormat="1" ht="47.25">
      <c r="A385" s="238" t="s">
        <v>887</v>
      </c>
      <c r="B385" s="239" t="s">
        <v>1225</v>
      </c>
      <c r="C385" s="238" t="s">
        <v>1226</v>
      </c>
      <c r="D385" s="240">
        <v>0</v>
      </c>
      <c r="E385" s="240">
        <v>0</v>
      </c>
      <c r="F385" s="240">
        <v>0</v>
      </c>
      <c r="G385" s="240">
        <v>0</v>
      </c>
      <c r="H385" s="240">
        <v>0</v>
      </c>
      <c r="I385" s="240">
        <v>0</v>
      </c>
      <c r="J385" s="240">
        <v>0</v>
      </c>
      <c r="K385" s="240">
        <v>0</v>
      </c>
      <c r="L385" s="240">
        <v>0</v>
      </c>
      <c r="M385" s="240">
        <v>0</v>
      </c>
      <c r="N385" s="240">
        <v>0</v>
      </c>
      <c r="O385" s="240">
        <v>0</v>
      </c>
      <c r="P385" s="240">
        <v>0</v>
      </c>
      <c r="Q385" s="240">
        <v>0</v>
      </c>
      <c r="R385" s="240">
        <v>0</v>
      </c>
      <c r="S385" s="240">
        <v>0</v>
      </c>
      <c r="T385" s="240">
        <v>0</v>
      </c>
      <c r="U385" s="240">
        <v>0</v>
      </c>
      <c r="V385" s="240">
        <v>0</v>
      </c>
      <c r="W385" s="240">
        <v>0</v>
      </c>
      <c r="X385" s="240">
        <v>0</v>
      </c>
      <c r="Y385" s="240">
        <v>0</v>
      </c>
      <c r="Z385" s="240">
        <v>0</v>
      </c>
      <c r="AA385" s="240">
        <v>0</v>
      </c>
      <c r="AB385" s="240">
        <v>0</v>
      </c>
      <c r="AC385" s="240">
        <v>0</v>
      </c>
      <c r="AD385" s="240">
        <v>0</v>
      </c>
      <c r="AE385" s="240">
        <v>5.4842229999999999E-2</v>
      </c>
      <c r="AF385" s="240">
        <v>5.4842229999999999E-2</v>
      </c>
      <c r="AG385" s="240">
        <v>0</v>
      </c>
      <c r="AH385" s="240">
        <v>0</v>
      </c>
      <c r="AI385" s="240">
        <v>0</v>
      </c>
      <c r="AJ385" s="240">
        <v>5.4842229999999999E-2</v>
      </c>
      <c r="AK385" s="240">
        <v>5.4842229999999999E-2</v>
      </c>
      <c r="AL385" s="240">
        <v>0</v>
      </c>
      <c r="AM385" s="240">
        <v>0</v>
      </c>
      <c r="AN385" s="240">
        <v>0</v>
      </c>
      <c r="AO385" s="240">
        <v>0</v>
      </c>
      <c r="AP385" s="240">
        <v>0</v>
      </c>
      <c r="AQ385" s="240">
        <v>0</v>
      </c>
      <c r="AR385" s="240">
        <v>0</v>
      </c>
      <c r="AS385" s="240">
        <v>0</v>
      </c>
      <c r="AT385" s="240">
        <v>0</v>
      </c>
      <c r="AU385" s="240">
        <v>0</v>
      </c>
      <c r="AV385" s="240">
        <v>0</v>
      </c>
      <c r="AW385" s="240">
        <v>0</v>
      </c>
      <c r="AX385" s="240">
        <v>0</v>
      </c>
      <c r="AY385" s="240">
        <v>0</v>
      </c>
      <c r="AZ385" s="240">
        <v>0</v>
      </c>
      <c r="BA385" s="240">
        <v>0</v>
      </c>
      <c r="BB385" s="240">
        <v>0</v>
      </c>
      <c r="BC385" s="240">
        <v>0</v>
      </c>
    </row>
    <row r="386" spans="1:55" customFormat="1" ht="31.5">
      <c r="A386" s="238" t="s">
        <v>887</v>
      </c>
      <c r="B386" s="239" t="s">
        <v>1227</v>
      </c>
      <c r="C386" s="238" t="s">
        <v>1228</v>
      </c>
      <c r="D386" s="240">
        <v>0</v>
      </c>
      <c r="E386" s="240">
        <v>5.7888229999999999E-2</v>
      </c>
      <c r="F386" s="240">
        <v>0</v>
      </c>
      <c r="G386" s="240">
        <v>5.7888229999999999E-2</v>
      </c>
      <c r="H386" s="240">
        <v>0</v>
      </c>
      <c r="I386" s="240">
        <v>0</v>
      </c>
      <c r="J386" s="240">
        <v>5.7888229999999999E-2</v>
      </c>
      <c r="K386" s="240">
        <v>0</v>
      </c>
      <c r="L386" s="240">
        <v>5.7888229999999999E-2</v>
      </c>
      <c r="M386" s="240">
        <v>0</v>
      </c>
      <c r="N386" s="240">
        <v>0</v>
      </c>
      <c r="O386" s="240">
        <v>0</v>
      </c>
      <c r="P386" s="240">
        <v>0</v>
      </c>
      <c r="Q386" s="240">
        <v>0</v>
      </c>
      <c r="R386" s="240">
        <v>0</v>
      </c>
      <c r="S386" s="240">
        <v>0</v>
      </c>
      <c r="T386" s="240">
        <v>0</v>
      </c>
      <c r="U386" s="240">
        <v>0</v>
      </c>
      <c r="V386" s="240">
        <v>0</v>
      </c>
      <c r="W386" s="240">
        <v>0</v>
      </c>
      <c r="X386" s="240">
        <v>0</v>
      </c>
      <c r="Y386" s="240">
        <v>0</v>
      </c>
      <c r="Z386" s="240">
        <v>0</v>
      </c>
      <c r="AA386" s="240">
        <v>0</v>
      </c>
      <c r="AB386" s="240">
        <v>0</v>
      </c>
      <c r="AC386" s="240">
        <v>0</v>
      </c>
      <c r="AD386" s="240">
        <v>0</v>
      </c>
      <c r="AE386" s="240">
        <v>0.18333241000000003</v>
      </c>
      <c r="AF386" s="240">
        <v>4.5979459999999993E-2</v>
      </c>
      <c r="AG386" s="240">
        <v>0.13735295000000003</v>
      </c>
      <c r="AH386" s="240">
        <v>0</v>
      </c>
      <c r="AI386" s="240">
        <v>0</v>
      </c>
      <c r="AJ386" s="240">
        <v>0.18333241000000003</v>
      </c>
      <c r="AK386" s="240">
        <v>4.5979459999999993E-2</v>
      </c>
      <c r="AL386" s="240">
        <v>0.13735295000000003</v>
      </c>
      <c r="AM386" s="240">
        <v>0</v>
      </c>
      <c r="AN386" s="240">
        <v>0</v>
      </c>
      <c r="AO386" s="240">
        <v>0</v>
      </c>
      <c r="AP386" s="240">
        <v>0</v>
      </c>
      <c r="AQ386" s="240">
        <v>0</v>
      </c>
      <c r="AR386" s="240">
        <v>0</v>
      </c>
      <c r="AS386" s="240">
        <v>0</v>
      </c>
      <c r="AT386" s="240">
        <v>0</v>
      </c>
      <c r="AU386" s="240">
        <v>0</v>
      </c>
      <c r="AV386" s="240">
        <v>0</v>
      </c>
      <c r="AW386" s="240">
        <v>0</v>
      </c>
      <c r="AX386" s="240">
        <v>0</v>
      </c>
      <c r="AY386" s="240">
        <v>0</v>
      </c>
      <c r="AZ386" s="240">
        <v>0</v>
      </c>
      <c r="BA386" s="240">
        <v>0</v>
      </c>
      <c r="BB386" s="240">
        <v>0</v>
      </c>
      <c r="BC386" s="240">
        <v>0</v>
      </c>
    </row>
    <row r="387" spans="1:55" customFormat="1" ht="31.5">
      <c r="A387" s="238" t="s">
        <v>887</v>
      </c>
      <c r="B387" s="239" t="s">
        <v>1229</v>
      </c>
      <c r="C387" s="238" t="s">
        <v>1230</v>
      </c>
      <c r="D387" s="240">
        <v>0</v>
      </c>
      <c r="E387" s="240">
        <v>0.15049820999999999</v>
      </c>
      <c r="F387" s="240">
        <v>0</v>
      </c>
      <c r="G387" s="240">
        <v>0.13913723</v>
      </c>
      <c r="H387" s="240">
        <v>0</v>
      </c>
      <c r="I387" s="240">
        <v>1.136098E-2</v>
      </c>
      <c r="J387" s="240">
        <v>0.15049820999999999</v>
      </c>
      <c r="K387" s="240">
        <v>0</v>
      </c>
      <c r="L387" s="240">
        <v>0.13913723</v>
      </c>
      <c r="M387" s="240">
        <v>0</v>
      </c>
      <c r="N387" s="240">
        <v>1.136098E-2</v>
      </c>
      <c r="O387" s="240">
        <v>0</v>
      </c>
      <c r="P387" s="240">
        <v>0</v>
      </c>
      <c r="Q387" s="240">
        <v>0</v>
      </c>
      <c r="R387" s="240">
        <v>0</v>
      </c>
      <c r="S387" s="240">
        <v>0</v>
      </c>
      <c r="T387" s="240">
        <v>0</v>
      </c>
      <c r="U387" s="240">
        <v>0</v>
      </c>
      <c r="V387" s="240">
        <v>0</v>
      </c>
      <c r="W387" s="240">
        <v>0</v>
      </c>
      <c r="X387" s="240">
        <v>0</v>
      </c>
      <c r="Y387" s="240">
        <v>0</v>
      </c>
      <c r="Z387" s="240">
        <v>0</v>
      </c>
      <c r="AA387" s="240">
        <v>0</v>
      </c>
      <c r="AB387" s="240">
        <v>0</v>
      </c>
      <c r="AC387" s="240">
        <v>0</v>
      </c>
      <c r="AD387" s="240">
        <v>0</v>
      </c>
      <c r="AE387" s="240">
        <v>0.45340363</v>
      </c>
      <c r="AF387" s="240">
        <v>1.9054040000000001E-2</v>
      </c>
      <c r="AG387" s="240">
        <v>0.43434959000000001</v>
      </c>
      <c r="AH387" s="240">
        <v>0</v>
      </c>
      <c r="AI387" s="240">
        <v>0</v>
      </c>
      <c r="AJ387" s="240">
        <v>0.45340363</v>
      </c>
      <c r="AK387" s="240">
        <v>1.9054040000000001E-2</v>
      </c>
      <c r="AL387" s="240">
        <v>0.43434959000000001</v>
      </c>
      <c r="AM387" s="240">
        <v>0</v>
      </c>
      <c r="AN387" s="240">
        <v>0</v>
      </c>
      <c r="AO387" s="240">
        <v>0</v>
      </c>
      <c r="AP387" s="240">
        <v>0</v>
      </c>
      <c r="AQ387" s="240">
        <v>0</v>
      </c>
      <c r="AR387" s="240">
        <v>0</v>
      </c>
      <c r="AS387" s="240">
        <v>0</v>
      </c>
      <c r="AT387" s="240">
        <v>0</v>
      </c>
      <c r="AU387" s="240">
        <v>0</v>
      </c>
      <c r="AV387" s="240">
        <v>0</v>
      </c>
      <c r="AW387" s="240">
        <v>0</v>
      </c>
      <c r="AX387" s="240">
        <v>0</v>
      </c>
      <c r="AY387" s="240">
        <v>0</v>
      </c>
      <c r="AZ387" s="240">
        <v>0</v>
      </c>
      <c r="BA387" s="240">
        <v>0</v>
      </c>
      <c r="BB387" s="240">
        <v>0</v>
      </c>
      <c r="BC387" s="240">
        <v>0</v>
      </c>
    </row>
    <row r="388" spans="1:55" customFormat="1" ht="31.5">
      <c r="A388" s="238" t="s">
        <v>887</v>
      </c>
      <c r="B388" s="239" t="s">
        <v>1231</v>
      </c>
      <c r="C388" s="238" t="s">
        <v>1232</v>
      </c>
      <c r="D388" s="240">
        <v>0</v>
      </c>
      <c r="E388" s="240">
        <v>3.4945223400000001</v>
      </c>
      <c r="F388" s="240">
        <v>0</v>
      </c>
      <c r="G388" s="240">
        <v>3.4945223400000001</v>
      </c>
      <c r="H388" s="240">
        <v>0</v>
      </c>
      <c r="I388" s="240">
        <v>0</v>
      </c>
      <c r="J388" s="240">
        <v>3.4945223400000001</v>
      </c>
      <c r="K388" s="240">
        <v>0</v>
      </c>
      <c r="L388" s="240">
        <v>3.4945223400000001</v>
      </c>
      <c r="M388" s="240">
        <v>0</v>
      </c>
      <c r="N388" s="240">
        <v>0</v>
      </c>
      <c r="O388" s="240">
        <v>0</v>
      </c>
      <c r="P388" s="240">
        <v>0</v>
      </c>
      <c r="Q388" s="240">
        <v>0</v>
      </c>
      <c r="R388" s="240">
        <v>0</v>
      </c>
      <c r="S388" s="240">
        <v>0</v>
      </c>
      <c r="T388" s="240">
        <v>0</v>
      </c>
      <c r="U388" s="240">
        <v>0</v>
      </c>
      <c r="V388" s="240">
        <v>0</v>
      </c>
      <c r="W388" s="240">
        <v>0</v>
      </c>
      <c r="X388" s="240">
        <v>0</v>
      </c>
      <c r="Y388" s="240">
        <v>0</v>
      </c>
      <c r="Z388" s="240">
        <v>0</v>
      </c>
      <c r="AA388" s="240">
        <v>0</v>
      </c>
      <c r="AB388" s="240">
        <v>0</v>
      </c>
      <c r="AC388" s="240">
        <v>0</v>
      </c>
      <c r="AD388" s="240">
        <v>0</v>
      </c>
      <c r="AE388" s="240">
        <v>0</v>
      </c>
      <c r="AF388" s="240">
        <v>0</v>
      </c>
      <c r="AG388" s="240">
        <v>0</v>
      </c>
      <c r="AH388" s="240">
        <v>0</v>
      </c>
      <c r="AI388" s="240">
        <v>0</v>
      </c>
      <c r="AJ388" s="240">
        <v>0</v>
      </c>
      <c r="AK388" s="240">
        <v>0</v>
      </c>
      <c r="AL388" s="240">
        <v>0</v>
      </c>
      <c r="AM388" s="240">
        <v>0</v>
      </c>
      <c r="AN388" s="240">
        <v>0</v>
      </c>
      <c r="AO388" s="240">
        <v>0</v>
      </c>
      <c r="AP388" s="240">
        <v>0</v>
      </c>
      <c r="AQ388" s="240">
        <v>0</v>
      </c>
      <c r="AR388" s="240">
        <v>0</v>
      </c>
      <c r="AS388" s="240">
        <v>0</v>
      </c>
      <c r="AT388" s="240">
        <v>0</v>
      </c>
      <c r="AU388" s="240">
        <v>0</v>
      </c>
      <c r="AV388" s="240">
        <v>0</v>
      </c>
      <c r="AW388" s="240">
        <v>0</v>
      </c>
      <c r="AX388" s="240">
        <v>0</v>
      </c>
      <c r="AY388" s="240">
        <v>0</v>
      </c>
      <c r="AZ388" s="240">
        <v>0</v>
      </c>
      <c r="BA388" s="240">
        <v>0</v>
      </c>
      <c r="BB388" s="240">
        <v>0</v>
      </c>
      <c r="BC388" s="240">
        <v>0</v>
      </c>
    </row>
    <row r="389" spans="1:55" customFormat="1" ht="47.25">
      <c r="A389" s="238" t="s">
        <v>887</v>
      </c>
      <c r="B389" s="239" t="s">
        <v>1233</v>
      </c>
      <c r="C389" s="238" t="s">
        <v>1234</v>
      </c>
      <c r="D389" s="240">
        <v>0</v>
      </c>
      <c r="E389" s="240">
        <v>0.17522664000000002</v>
      </c>
      <c r="F389" s="240">
        <v>0</v>
      </c>
      <c r="G389" s="240">
        <v>0</v>
      </c>
      <c r="H389" s="240">
        <v>0.17522664000000002</v>
      </c>
      <c r="I389" s="240">
        <v>0</v>
      </c>
      <c r="J389" s="240">
        <v>0.17522664000000002</v>
      </c>
      <c r="K389" s="240">
        <v>0</v>
      </c>
      <c r="L389" s="240">
        <v>0</v>
      </c>
      <c r="M389" s="240">
        <v>0.17522664000000002</v>
      </c>
      <c r="N389" s="240">
        <v>0</v>
      </c>
      <c r="O389" s="240">
        <v>0</v>
      </c>
      <c r="P389" s="240">
        <v>0</v>
      </c>
      <c r="Q389" s="240">
        <v>0</v>
      </c>
      <c r="R389" s="240">
        <v>0</v>
      </c>
      <c r="S389" s="240">
        <v>0</v>
      </c>
      <c r="T389" s="240">
        <v>0</v>
      </c>
      <c r="U389" s="240">
        <v>0</v>
      </c>
      <c r="V389" s="240">
        <v>0</v>
      </c>
      <c r="W389" s="240">
        <v>0</v>
      </c>
      <c r="X389" s="240">
        <v>0</v>
      </c>
      <c r="Y389" s="240">
        <v>0</v>
      </c>
      <c r="Z389" s="240">
        <v>0</v>
      </c>
      <c r="AA389" s="240">
        <v>0</v>
      </c>
      <c r="AB389" s="240">
        <v>0</v>
      </c>
      <c r="AC389" s="240">
        <v>0</v>
      </c>
      <c r="AD389" s="240">
        <v>0</v>
      </c>
      <c r="AE389" s="240">
        <v>0</v>
      </c>
      <c r="AF389" s="240">
        <v>0</v>
      </c>
      <c r="AG389" s="240">
        <v>0</v>
      </c>
      <c r="AH389" s="240">
        <v>0</v>
      </c>
      <c r="AI389" s="240">
        <v>0</v>
      </c>
      <c r="AJ389" s="240">
        <v>0</v>
      </c>
      <c r="AK389" s="240">
        <v>0</v>
      </c>
      <c r="AL389" s="240">
        <v>0</v>
      </c>
      <c r="AM389" s="240">
        <v>0</v>
      </c>
      <c r="AN389" s="240">
        <v>0</v>
      </c>
      <c r="AO389" s="240">
        <v>0</v>
      </c>
      <c r="AP389" s="240">
        <v>0</v>
      </c>
      <c r="AQ389" s="240">
        <v>0</v>
      </c>
      <c r="AR389" s="240">
        <v>0</v>
      </c>
      <c r="AS389" s="240">
        <v>0</v>
      </c>
      <c r="AT389" s="240">
        <v>0</v>
      </c>
      <c r="AU389" s="240">
        <v>0</v>
      </c>
      <c r="AV389" s="240">
        <v>0</v>
      </c>
      <c r="AW389" s="240">
        <v>0</v>
      </c>
      <c r="AX389" s="240">
        <v>0</v>
      </c>
      <c r="AY389" s="240">
        <v>0</v>
      </c>
      <c r="AZ389" s="240">
        <v>0</v>
      </c>
      <c r="BA389" s="240">
        <v>0</v>
      </c>
      <c r="BB389" s="240">
        <v>0</v>
      </c>
      <c r="BC389" s="240">
        <v>0</v>
      </c>
    </row>
    <row r="390" spans="1:55" customFormat="1" ht="31.5">
      <c r="A390" s="238" t="s">
        <v>1235</v>
      </c>
      <c r="B390" s="239" t="s">
        <v>1236</v>
      </c>
      <c r="C390" s="238" t="s">
        <v>507</v>
      </c>
      <c r="D390" s="240">
        <v>145.63692467516933</v>
      </c>
      <c r="E390" s="240">
        <v>0.21828496999999999</v>
      </c>
      <c r="F390" s="240">
        <v>0</v>
      </c>
      <c r="G390" s="240">
        <v>0</v>
      </c>
      <c r="H390" s="240">
        <v>0</v>
      </c>
      <c r="I390" s="240">
        <v>0.21828496999999999</v>
      </c>
      <c r="J390" s="240">
        <v>0.21828496999999999</v>
      </c>
      <c r="K390" s="240">
        <v>0</v>
      </c>
      <c r="L390" s="240">
        <v>0</v>
      </c>
      <c r="M390" s="240">
        <v>0</v>
      </c>
      <c r="N390" s="240">
        <v>0.21828496999999999</v>
      </c>
      <c r="O390" s="240">
        <v>0</v>
      </c>
      <c r="P390" s="240">
        <v>0</v>
      </c>
      <c r="Q390" s="240">
        <v>0</v>
      </c>
      <c r="R390" s="240">
        <v>0</v>
      </c>
      <c r="S390" s="240">
        <v>0</v>
      </c>
      <c r="T390" s="240">
        <v>0</v>
      </c>
      <c r="U390" s="240">
        <v>0</v>
      </c>
      <c r="V390" s="240">
        <v>0</v>
      </c>
      <c r="W390" s="240">
        <v>0</v>
      </c>
      <c r="X390" s="240">
        <v>0</v>
      </c>
      <c r="Y390" s="240">
        <v>0</v>
      </c>
      <c r="Z390" s="240">
        <v>0</v>
      </c>
      <c r="AA390" s="240">
        <v>0</v>
      </c>
      <c r="AB390" s="240">
        <v>0</v>
      </c>
      <c r="AC390" s="240">
        <v>0</v>
      </c>
      <c r="AD390" s="240">
        <v>84.733748917725407</v>
      </c>
      <c r="AE390" s="240">
        <v>56.173196089999998</v>
      </c>
      <c r="AF390" s="240">
        <v>0</v>
      </c>
      <c r="AG390" s="240">
        <v>36.85133673</v>
      </c>
      <c r="AH390" s="240">
        <v>19.096251509999998</v>
      </c>
      <c r="AI390" s="240">
        <v>0.22560785</v>
      </c>
      <c r="AJ390" s="240">
        <v>56.173196089999998</v>
      </c>
      <c r="AK390" s="240">
        <v>0</v>
      </c>
      <c r="AL390" s="240">
        <v>36.85133673</v>
      </c>
      <c r="AM390" s="240">
        <v>19.096251509999998</v>
      </c>
      <c r="AN390" s="240">
        <v>0.22560785</v>
      </c>
      <c r="AO390" s="240">
        <v>0</v>
      </c>
      <c r="AP390" s="240">
        <v>0</v>
      </c>
      <c r="AQ390" s="240">
        <v>0</v>
      </c>
      <c r="AR390" s="240">
        <v>0</v>
      </c>
      <c r="AS390" s="240">
        <v>0</v>
      </c>
      <c r="AT390" s="240">
        <v>0</v>
      </c>
      <c r="AU390" s="240">
        <v>0</v>
      </c>
      <c r="AV390" s="240">
        <v>0</v>
      </c>
      <c r="AW390" s="240">
        <v>0</v>
      </c>
      <c r="AX390" s="240">
        <v>0</v>
      </c>
      <c r="AY390" s="240">
        <v>0</v>
      </c>
      <c r="AZ390" s="240">
        <v>0</v>
      </c>
      <c r="BA390" s="240">
        <v>0</v>
      </c>
      <c r="BB390" s="240">
        <v>0</v>
      </c>
      <c r="BC390" s="240">
        <v>0</v>
      </c>
    </row>
    <row r="391" spans="1:55" customFormat="1" ht="47.25">
      <c r="A391" s="238" t="s">
        <v>1235</v>
      </c>
      <c r="B391" s="239" t="s">
        <v>1237</v>
      </c>
      <c r="C391" s="238" t="s">
        <v>1238</v>
      </c>
      <c r="D391" s="240">
        <v>16.343900550169501</v>
      </c>
      <c r="E391" s="240">
        <v>0</v>
      </c>
      <c r="F391" s="240">
        <v>0</v>
      </c>
      <c r="G391" s="240">
        <v>0</v>
      </c>
      <c r="H391" s="240">
        <v>0</v>
      </c>
      <c r="I391" s="240">
        <v>0</v>
      </c>
      <c r="J391" s="240">
        <v>0</v>
      </c>
      <c r="K391" s="240">
        <v>0</v>
      </c>
      <c r="L391" s="240">
        <v>0</v>
      </c>
      <c r="M391" s="240">
        <v>0</v>
      </c>
      <c r="N391" s="240">
        <v>0</v>
      </c>
      <c r="O391" s="240">
        <v>0</v>
      </c>
      <c r="P391" s="240">
        <v>0</v>
      </c>
      <c r="Q391" s="240">
        <v>0</v>
      </c>
      <c r="R391" s="240">
        <v>0</v>
      </c>
      <c r="S391" s="240">
        <v>0</v>
      </c>
      <c r="T391" s="240">
        <v>0</v>
      </c>
      <c r="U391" s="240">
        <v>0</v>
      </c>
      <c r="V391" s="240">
        <v>0</v>
      </c>
      <c r="W391" s="240">
        <v>0</v>
      </c>
      <c r="X391" s="240">
        <v>0</v>
      </c>
      <c r="Y391" s="240">
        <v>0</v>
      </c>
      <c r="Z391" s="240">
        <v>0</v>
      </c>
      <c r="AA391" s="240">
        <v>0</v>
      </c>
      <c r="AB391" s="240">
        <v>0</v>
      </c>
      <c r="AC391" s="240">
        <v>0</v>
      </c>
      <c r="AD391" s="240">
        <v>0</v>
      </c>
      <c r="AE391" s="240">
        <v>20.470667210000002</v>
      </c>
      <c r="AF391" s="240">
        <v>0</v>
      </c>
      <c r="AG391" s="240">
        <v>20.463344330000002</v>
      </c>
      <c r="AH391" s="240">
        <v>0</v>
      </c>
      <c r="AI391" s="240">
        <v>7.3228800000000004E-3</v>
      </c>
      <c r="AJ391" s="240">
        <v>20.470667210000002</v>
      </c>
      <c r="AK391" s="240">
        <v>0</v>
      </c>
      <c r="AL391" s="240">
        <v>20.463344330000002</v>
      </c>
      <c r="AM391" s="240">
        <v>0</v>
      </c>
      <c r="AN391" s="240">
        <v>7.3228800000000004E-3</v>
      </c>
      <c r="AO391" s="240">
        <v>0</v>
      </c>
      <c r="AP391" s="240">
        <v>0</v>
      </c>
      <c r="AQ391" s="240">
        <v>0</v>
      </c>
      <c r="AR391" s="240">
        <v>0</v>
      </c>
      <c r="AS391" s="240">
        <v>0</v>
      </c>
      <c r="AT391" s="240">
        <v>0</v>
      </c>
      <c r="AU391" s="240">
        <v>0</v>
      </c>
      <c r="AV391" s="240">
        <v>0</v>
      </c>
      <c r="AW391" s="240">
        <v>0</v>
      </c>
      <c r="AX391" s="240">
        <v>0</v>
      </c>
      <c r="AY391" s="240">
        <v>0</v>
      </c>
      <c r="AZ391" s="240">
        <v>0</v>
      </c>
      <c r="BA391" s="240">
        <v>0</v>
      </c>
      <c r="BB391" s="240">
        <v>0</v>
      </c>
      <c r="BC391" s="240">
        <v>0</v>
      </c>
    </row>
    <row r="392" spans="1:55" customFormat="1" ht="63">
      <c r="A392" s="238" t="s">
        <v>1235</v>
      </c>
      <c r="B392" s="239" t="s">
        <v>1239</v>
      </c>
      <c r="C392" s="238" t="s">
        <v>1240</v>
      </c>
      <c r="D392" s="240">
        <v>17.612525423728801</v>
      </c>
      <c r="E392" s="240">
        <v>0</v>
      </c>
      <c r="F392" s="240">
        <v>0</v>
      </c>
      <c r="G392" s="240">
        <v>0</v>
      </c>
      <c r="H392" s="240">
        <v>0</v>
      </c>
      <c r="I392" s="240">
        <v>0</v>
      </c>
      <c r="J392" s="240">
        <v>0</v>
      </c>
      <c r="K392" s="240">
        <v>0</v>
      </c>
      <c r="L392" s="240">
        <v>0</v>
      </c>
      <c r="M392" s="240">
        <v>0</v>
      </c>
      <c r="N392" s="240">
        <v>0</v>
      </c>
      <c r="O392" s="240">
        <v>0</v>
      </c>
      <c r="P392" s="240">
        <v>0</v>
      </c>
      <c r="Q392" s="240">
        <v>0</v>
      </c>
      <c r="R392" s="240">
        <v>0</v>
      </c>
      <c r="S392" s="240">
        <v>0</v>
      </c>
      <c r="T392" s="240">
        <v>0</v>
      </c>
      <c r="U392" s="240">
        <v>0</v>
      </c>
      <c r="V392" s="240">
        <v>0</v>
      </c>
      <c r="W392" s="240">
        <v>0</v>
      </c>
      <c r="X392" s="240">
        <v>0</v>
      </c>
      <c r="Y392" s="240">
        <v>0</v>
      </c>
      <c r="Z392" s="240">
        <v>0</v>
      </c>
      <c r="AA392" s="240">
        <v>0</v>
      </c>
      <c r="AB392" s="240">
        <v>0</v>
      </c>
      <c r="AC392" s="240">
        <v>0</v>
      </c>
      <c r="AD392" s="240">
        <v>0</v>
      </c>
      <c r="AE392" s="240">
        <v>20.281002999999998</v>
      </c>
      <c r="AF392" s="240">
        <v>0</v>
      </c>
      <c r="AG392" s="240">
        <v>1.18475149</v>
      </c>
      <c r="AH392" s="240">
        <v>19.096251509999998</v>
      </c>
      <c r="AI392" s="240">
        <v>0</v>
      </c>
      <c r="AJ392" s="240">
        <v>20.281002999999998</v>
      </c>
      <c r="AK392" s="240">
        <v>0</v>
      </c>
      <c r="AL392" s="240">
        <v>1.18475149</v>
      </c>
      <c r="AM392" s="240">
        <v>19.096251509999998</v>
      </c>
      <c r="AN392" s="240">
        <v>0</v>
      </c>
      <c r="AO392" s="240">
        <v>0</v>
      </c>
      <c r="AP392" s="240">
        <v>0</v>
      </c>
      <c r="AQ392" s="240">
        <v>0</v>
      </c>
      <c r="AR392" s="240">
        <v>0</v>
      </c>
      <c r="AS392" s="240">
        <v>0</v>
      </c>
      <c r="AT392" s="240">
        <v>0</v>
      </c>
      <c r="AU392" s="240">
        <v>0</v>
      </c>
      <c r="AV392" s="240">
        <v>0</v>
      </c>
      <c r="AW392" s="240">
        <v>0</v>
      </c>
      <c r="AX392" s="240">
        <v>0</v>
      </c>
      <c r="AY392" s="240">
        <v>0</v>
      </c>
      <c r="AZ392" s="240">
        <v>0</v>
      </c>
      <c r="BA392" s="240">
        <v>0</v>
      </c>
      <c r="BB392" s="240">
        <v>0</v>
      </c>
      <c r="BC392" s="240">
        <v>0</v>
      </c>
    </row>
    <row r="393" spans="1:55" customFormat="1" ht="47.25">
      <c r="A393" s="238" t="s">
        <v>1235</v>
      </c>
      <c r="B393" s="239" t="s">
        <v>1241</v>
      </c>
      <c r="C393" s="238" t="s">
        <v>1242</v>
      </c>
      <c r="D393" s="240">
        <v>5</v>
      </c>
      <c r="E393" s="240">
        <v>0.21828496999999999</v>
      </c>
      <c r="F393" s="240">
        <v>0</v>
      </c>
      <c r="G393" s="240">
        <v>0</v>
      </c>
      <c r="H393" s="240">
        <v>0</v>
      </c>
      <c r="I393" s="240">
        <v>0.21828496999999999</v>
      </c>
      <c r="J393" s="240">
        <v>0.21828496999999999</v>
      </c>
      <c r="K393" s="240">
        <v>0</v>
      </c>
      <c r="L393" s="240">
        <v>0</v>
      </c>
      <c r="M393" s="240">
        <v>0</v>
      </c>
      <c r="N393" s="240">
        <v>0.21828496999999999</v>
      </c>
      <c r="O393" s="240">
        <v>0</v>
      </c>
      <c r="P393" s="240">
        <v>0</v>
      </c>
      <c r="Q393" s="240">
        <v>0</v>
      </c>
      <c r="R393" s="240">
        <v>0</v>
      </c>
      <c r="S393" s="240">
        <v>0</v>
      </c>
      <c r="T393" s="240">
        <v>0</v>
      </c>
      <c r="U393" s="240">
        <v>0</v>
      </c>
      <c r="V393" s="240">
        <v>0</v>
      </c>
      <c r="W393" s="240">
        <v>0</v>
      </c>
      <c r="X393" s="240">
        <v>0</v>
      </c>
      <c r="Y393" s="240">
        <v>0</v>
      </c>
      <c r="Z393" s="240">
        <v>0</v>
      </c>
      <c r="AA393" s="240">
        <v>0</v>
      </c>
      <c r="AB393" s="240">
        <v>0</v>
      </c>
      <c r="AC393" s="240">
        <v>0</v>
      </c>
      <c r="AD393" s="240">
        <v>0</v>
      </c>
      <c r="AE393" s="240">
        <v>15.421525879999999</v>
      </c>
      <c r="AF393" s="240">
        <v>0</v>
      </c>
      <c r="AG393" s="240">
        <v>15.20324091</v>
      </c>
      <c r="AH393" s="240">
        <v>0</v>
      </c>
      <c r="AI393" s="240">
        <v>0.21828496999999999</v>
      </c>
      <c r="AJ393" s="240">
        <v>15.421525879999999</v>
      </c>
      <c r="AK393" s="240">
        <v>0</v>
      </c>
      <c r="AL393" s="240">
        <v>15.20324091</v>
      </c>
      <c r="AM393" s="240">
        <v>0</v>
      </c>
      <c r="AN393" s="240">
        <v>0.21828496999999999</v>
      </c>
      <c r="AO393" s="240">
        <v>0</v>
      </c>
      <c r="AP393" s="240">
        <v>0</v>
      </c>
      <c r="AQ393" s="240">
        <v>0</v>
      </c>
      <c r="AR393" s="240">
        <v>0</v>
      </c>
      <c r="AS393" s="240">
        <v>0</v>
      </c>
      <c r="AT393" s="240">
        <v>0</v>
      </c>
      <c r="AU393" s="240">
        <v>0</v>
      </c>
      <c r="AV393" s="240">
        <v>0</v>
      </c>
      <c r="AW393" s="240">
        <v>0</v>
      </c>
      <c r="AX393" s="240">
        <v>0</v>
      </c>
      <c r="AY393" s="240">
        <v>0</v>
      </c>
      <c r="AZ393" s="240">
        <v>0</v>
      </c>
      <c r="BA393" s="240">
        <v>0</v>
      </c>
      <c r="BB393" s="240">
        <v>0</v>
      </c>
      <c r="BC393" s="240">
        <v>0</v>
      </c>
    </row>
    <row r="394" spans="1:55" customFormat="1" ht="63">
      <c r="A394" s="238" t="s">
        <v>1235</v>
      </c>
      <c r="B394" s="239" t="s">
        <v>1243</v>
      </c>
      <c r="C394" s="238" t="s">
        <v>1244</v>
      </c>
      <c r="D394" s="240">
        <v>101.68049870127101</v>
      </c>
      <c r="E394" s="240">
        <v>0</v>
      </c>
      <c r="F394" s="240">
        <v>0</v>
      </c>
      <c r="G394" s="240">
        <v>0</v>
      </c>
      <c r="H394" s="240">
        <v>0</v>
      </c>
      <c r="I394" s="240">
        <v>0</v>
      </c>
      <c r="J394" s="240">
        <v>0</v>
      </c>
      <c r="K394" s="240">
        <v>0</v>
      </c>
      <c r="L394" s="240">
        <v>0</v>
      </c>
      <c r="M394" s="240">
        <v>0</v>
      </c>
      <c r="N394" s="240">
        <v>0</v>
      </c>
      <c r="O394" s="240">
        <v>0</v>
      </c>
      <c r="P394" s="240">
        <v>0</v>
      </c>
      <c r="Q394" s="240">
        <v>0</v>
      </c>
      <c r="R394" s="240">
        <v>0</v>
      </c>
      <c r="S394" s="240">
        <v>0</v>
      </c>
      <c r="T394" s="240">
        <v>0</v>
      </c>
      <c r="U394" s="240">
        <v>0</v>
      </c>
      <c r="V394" s="240">
        <v>0</v>
      </c>
      <c r="W394" s="240">
        <v>0</v>
      </c>
      <c r="X394" s="240">
        <v>0</v>
      </c>
      <c r="Y394" s="240">
        <v>0</v>
      </c>
      <c r="Z394" s="240">
        <v>0</v>
      </c>
      <c r="AA394" s="240">
        <v>0</v>
      </c>
      <c r="AB394" s="240">
        <v>0</v>
      </c>
      <c r="AC394" s="240">
        <v>0</v>
      </c>
      <c r="AD394" s="240">
        <v>84.733748917725407</v>
      </c>
      <c r="AE394" s="240">
        <v>0</v>
      </c>
      <c r="AF394" s="240">
        <v>0</v>
      </c>
      <c r="AG394" s="240">
        <v>0</v>
      </c>
      <c r="AH394" s="240">
        <v>0</v>
      </c>
      <c r="AI394" s="240">
        <v>0</v>
      </c>
      <c r="AJ394" s="240">
        <v>0</v>
      </c>
      <c r="AK394" s="240">
        <v>0</v>
      </c>
      <c r="AL394" s="240">
        <v>0</v>
      </c>
      <c r="AM394" s="240">
        <v>0</v>
      </c>
      <c r="AN394" s="240">
        <v>0</v>
      </c>
      <c r="AO394" s="240">
        <v>0</v>
      </c>
      <c r="AP394" s="240">
        <v>0</v>
      </c>
      <c r="AQ394" s="240">
        <v>0</v>
      </c>
      <c r="AR394" s="240">
        <v>0</v>
      </c>
      <c r="AS394" s="240">
        <v>0</v>
      </c>
      <c r="AT394" s="240">
        <v>0</v>
      </c>
      <c r="AU394" s="240">
        <v>0</v>
      </c>
      <c r="AV394" s="240">
        <v>0</v>
      </c>
      <c r="AW394" s="240">
        <v>0</v>
      </c>
      <c r="AX394" s="240">
        <v>0</v>
      </c>
      <c r="AY394" s="240">
        <v>0</v>
      </c>
      <c r="AZ394" s="240">
        <v>0</v>
      </c>
      <c r="BA394" s="240">
        <v>0</v>
      </c>
      <c r="BB394" s="240">
        <v>0</v>
      </c>
      <c r="BC394" s="240">
        <v>0</v>
      </c>
    </row>
    <row r="395" spans="1:55" customFormat="1" ht="47.25">
      <c r="A395" s="238" t="s">
        <v>1235</v>
      </c>
      <c r="B395" s="239" t="s">
        <v>1245</v>
      </c>
      <c r="C395" s="238" t="s">
        <v>1246</v>
      </c>
      <c r="D395" s="240">
        <v>5.0000000000000098</v>
      </c>
      <c r="E395" s="240">
        <v>0</v>
      </c>
      <c r="F395" s="240">
        <v>0</v>
      </c>
      <c r="G395" s="240">
        <v>0</v>
      </c>
      <c r="H395" s="240">
        <v>0</v>
      </c>
      <c r="I395" s="240">
        <v>0</v>
      </c>
      <c r="J395" s="240">
        <v>0</v>
      </c>
      <c r="K395" s="240">
        <v>0</v>
      </c>
      <c r="L395" s="240">
        <v>0</v>
      </c>
      <c r="M395" s="240">
        <v>0</v>
      </c>
      <c r="N395" s="240">
        <v>0</v>
      </c>
      <c r="O395" s="240">
        <v>0</v>
      </c>
      <c r="P395" s="240">
        <v>0</v>
      </c>
      <c r="Q395" s="240">
        <v>0</v>
      </c>
      <c r="R395" s="240">
        <v>0</v>
      </c>
      <c r="S395" s="240">
        <v>0</v>
      </c>
      <c r="T395" s="240">
        <v>0</v>
      </c>
      <c r="U395" s="240">
        <v>0</v>
      </c>
      <c r="V395" s="240">
        <v>0</v>
      </c>
      <c r="W395" s="240">
        <v>0</v>
      </c>
      <c r="X395" s="240">
        <v>0</v>
      </c>
      <c r="Y395" s="240">
        <v>0</v>
      </c>
      <c r="Z395" s="240">
        <v>0</v>
      </c>
      <c r="AA395" s="240">
        <v>0</v>
      </c>
      <c r="AB395" s="240">
        <v>0</v>
      </c>
      <c r="AC395" s="240">
        <v>0</v>
      </c>
      <c r="AD395" s="240">
        <v>0</v>
      </c>
      <c r="AE395" s="240">
        <v>0</v>
      </c>
      <c r="AF395" s="240">
        <v>0</v>
      </c>
      <c r="AG395" s="240">
        <v>0</v>
      </c>
      <c r="AH395" s="240">
        <v>0</v>
      </c>
      <c r="AI395" s="240">
        <v>0</v>
      </c>
      <c r="AJ395" s="240">
        <v>0</v>
      </c>
      <c r="AK395" s="240">
        <v>0</v>
      </c>
      <c r="AL395" s="240">
        <v>0</v>
      </c>
      <c r="AM395" s="240">
        <v>0</v>
      </c>
      <c r="AN395" s="240">
        <v>0</v>
      </c>
      <c r="AO395" s="240">
        <v>0</v>
      </c>
      <c r="AP395" s="240">
        <v>0</v>
      </c>
      <c r="AQ395" s="240">
        <v>0</v>
      </c>
      <c r="AR395" s="240">
        <v>0</v>
      </c>
      <c r="AS395" s="240">
        <v>0</v>
      </c>
      <c r="AT395" s="240">
        <v>0</v>
      </c>
      <c r="AU395" s="240">
        <v>0</v>
      </c>
      <c r="AV395" s="240">
        <v>0</v>
      </c>
      <c r="AW395" s="240">
        <v>0</v>
      </c>
      <c r="AX395" s="240">
        <v>0</v>
      </c>
      <c r="AY395" s="240">
        <v>0</v>
      </c>
      <c r="AZ395" s="240">
        <v>0</v>
      </c>
      <c r="BA395" s="240">
        <v>0</v>
      </c>
      <c r="BB395" s="240">
        <v>0</v>
      </c>
      <c r="BC395" s="240">
        <v>0</v>
      </c>
    </row>
    <row r="396" spans="1:55" customFormat="1" ht="47.25">
      <c r="A396" s="238" t="s">
        <v>1247</v>
      </c>
      <c r="B396" s="239" t="s">
        <v>1248</v>
      </c>
      <c r="C396" s="238" t="s">
        <v>507</v>
      </c>
      <c r="D396" s="240">
        <v>1871.1743426311273</v>
      </c>
      <c r="E396" s="240">
        <v>123.59958417999999</v>
      </c>
      <c r="F396" s="240">
        <v>13.771320380000002</v>
      </c>
      <c r="G396" s="240">
        <v>105.37969036</v>
      </c>
      <c r="H396" s="240">
        <v>0</v>
      </c>
      <c r="I396" s="240">
        <v>4.4485734399999988</v>
      </c>
      <c r="J396" s="240">
        <v>123.59958417999999</v>
      </c>
      <c r="K396" s="240">
        <v>13.771320380000002</v>
      </c>
      <c r="L396" s="240">
        <v>105.37969036</v>
      </c>
      <c r="M396" s="240">
        <v>0</v>
      </c>
      <c r="N396" s="240">
        <v>4.4485734399999988</v>
      </c>
      <c r="O396" s="240">
        <v>0</v>
      </c>
      <c r="P396" s="240">
        <v>0</v>
      </c>
      <c r="Q396" s="240">
        <v>0</v>
      </c>
      <c r="R396" s="240">
        <v>0</v>
      </c>
      <c r="S396" s="240">
        <v>0</v>
      </c>
      <c r="T396" s="240">
        <v>0</v>
      </c>
      <c r="U396" s="240">
        <v>0</v>
      </c>
      <c r="V396" s="240">
        <v>0</v>
      </c>
      <c r="W396" s="240">
        <v>0</v>
      </c>
      <c r="X396" s="240">
        <v>0</v>
      </c>
      <c r="Y396" s="240">
        <v>0</v>
      </c>
      <c r="Z396" s="240">
        <v>0</v>
      </c>
      <c r="AA396" s="240">
        <v>0</v>
      </c>
      <c r="AB396" s="240">
        <v>0</v>
      </c>
      <c r="AC396" s="240">
        <v>0</v>
      </c>
      <c r="AD396" s="240">
        <v>1756.9076410407786</v>
      </c>
      <c r="AE396" s="240">
        <v>18.011109680000004</v>
      </c>
      <c r="AF396" s="240">
        <v>8.0376030200000006</v>
      </c>
      <c r="AG396" s="240">
        <v>0</v>
      </c>
      <c r="AH396" s="240">
        <v>0</v>
      </c>
      <c r="AI396" s="240">
        <v>9.97350666</v>
      </c>
      <c r="AJ396" s="240">
        <v>18.011109680000004</v>
      </c>
      <c r="AK396" s="240">
        <v>8.0376030200000006</v>
      </c>
      <c r="AL396" s="240">
        <v>0</v>
      </c>
      <c r="AM396" s="240">
        <v>0</v>
      </c>
      <c r="AN396" s="240">
        <v>9.97350666</v>
      </c>
      <c r="AO396" s="240">
        <v>0</v>
      </c>
      <c r="AP396" s="240">
        <v>0</v>
      </c>
      <c r="AQ396" s="240">
        <v>0</v>
      </c>
      <c r="AR396" s="240">
        <v>0</v>
      </c>
      <c r="AS396" s="240">
        <v>0</v>
      </c>
      <c r="AT396" s="240">
        <v>0</v>
      </c>
      <c r="AU396" s="240">
        <v>0</v>
      </c>
      <c r="AV396" s="240">
        <v>0</v>
      </c>
      <c r="AW396" s="240">
        <v>0</v>
      </c>
      <c r="AX396" s="240">
        <v>0</v>
      </c>
      <c r="AY396" s="240">
        <v>0</v>
      </c>
      <c r="AZ396" s="240">
        <v>0</v>
      </c>
      <c r="BA396" s="240">
        <v>0</v>
      </c>
      <c r="BB396" s="240">
        <v>0</v>
      </c>
      <c r="BC396" s="240">
        <v>0</v>
      </c>
    </row>
    <row r="397" spans="1:55" customFormat="1" ht="31.5">
      <c r="A397" s="238" t="s">
        <v>1249</v>
      </c>
      <c r="B397" s="239" t="s">
        <v>1250</v>
      </c>
      <c r="C397" s="238" t="s">
        <v>507</v>
      </c>
      <c r="D397" s="240">
        <v>0</v>
      </c>
      <c r="E397" s="240">
        <v>0</v>
      </c>
      <c r="F397" s="240">
        <v>0</v>
      </c>
      <c r="G397" s="240">
        <v>0</v>
      </c>
      <c r="H397" s="240">
        <v>0</v>
      </c>
      <c r="I397" s="240">
        <v>0</v>
      </c>
      <c r="J397" s="240">
        <v>0</v>
      </c>
      <c r="K397" s="240">
        <v>0</v>
      </c>
      <c r="L397" s="240">
        <v>0</v>
      </c>
      <c r="M397" s="240">
        <v>0</v>
      </c>
      <c r="N397" s="240">
        <v>0</v>
      </c>
      <c r="O397" s="240">
        <v>0</v>
      </c>
      <c r="P397" s="240">
        <v>0</v>
      </c>
      <c r="Q397" s="240">
        <v>0</v>
      </c>
      <c r="R397" s="240">
        <v>0</v>
      </c>
      <c r="S397" s="240">
        <v>0</v>
      </c>
      <c r="T397" s="240">
        <v>0</v>
      </c>
      <c r="U397" s="240">
        <v>0</v>
      </c>
      <c r="V397" s="240">
        <v>0</v>
      </c>
      <c r="W397" s="240">
        <v>0</v>
      </c>
      <c r="X397" s="240">
        <v>0</v>
      </c>
      <c r="Y397" s="240">
        <v>0</v>
      </c>
      <c r="Z397" s="240">
        <v>0</v>
      </c>
      <c r="AA397" s="240">
        <v>0</v>
      </c>
      <c r="AB397" s="240">
        <v>0</v>
      </c>
      <c r="AC397" s="240">
        <v>0</v>
      </c>
      <c r="AD397" s="240">
        <v>0</v>
      </c>
      <c r="AE397" s="240">
        <v>0</v>
      </c>
      <c r="AF397" s="240">
        <v>0</v>
      </c>
      <c r="AG397" s="240">
        <v>0</v>
      </c>
      <c r="AH397" s="240">
        <v>0</v>
      </c>
      <c r="AI397" s="240">
        <v>0</v>
      </c>
      <c r="AJ397" s="240">
        <v>0</v>
      </c>
      <c r="AK397" s="240">
        <v>0</v>
      </c>
      <c r="AL397" s="240">
        <v>0</v>
      </c>
      <c r="AM397" s="240">
        <v>0</v>
      </c>
      <c r="AN397" s="240">
        <v>0</v>
      </c>
      <c r="AO397" s="240">
        <v>0</v>
      </c>
      <c r="AP397" s="240">
        <v>0</v>
      </c>
      <c r="AQ397" s="240">
        <v>0</v>
      </c>
      <c r="AR397" s="240">
        <v>0</v>
      </c>
      <c r="AS397" s="240">
        <v>0</v>
      </c>
      <c r="AT397" s="240">
        <v>0</v>
      </c>
      <c r="AU397" s="240">
        <v>0</v>
      </c>
      <c r="AV397" s="240">
        <v>0</v>
      </c>
      <c r="AW397" s="240">
        <v>0</v>
      </c>
      <c r="AX397" s="240">
        <v>0</v>
      </c>
      <c r="AY397" s="240">
        <v>0</v>
      </c>
      <c r="AZ397" s="240">
        <v>0</v>
      </c>
      <c r="BA397" s="240">
        <v>0</v>
      </c>
      <c r="BB397" s="240">
        <v>0</v>
      </c>
      <c r="BC397" s="240">
        <v>0</v>
      </c>
    </row>
    <row r="398" spans="1:55" customFormat="1" ht="31.5">
      <c r="A398" s="238" t="s">
        <v>1251</v>
      </c>
      <c r="B398" s="239" t="s">
        <v>1252</v>
      </c>
      <c r="C398" s="238" t="s">
        <v>507</v>
      </c>
      <c r="D398" s="240">
        <v>1871.1743426311273</v>
      </c>
      <c r="E398" s="240">
        <v>123.59958417999999</v>
      </c>
      <c r="F398" s="240">
        <v>13.771320380000002</v>
      </c>
      <c r="G398" s="240">
        <v>105.37969036</v>
      </c>
      <c r="H398" s="240">
        <v>0</v>
      </c>
      <c r="I398" s="240">
        <v>4.4485734399999988</v>
      </c>
      <c r="J398" s="240">
        <v>123.59958417999999</v>
      </c>
      <c r="K398" s="240">
        <v>13.771320380000002</v>
      </c>
      <c r="L398" s="240">
        <v>105.37969036</v>
      </c>
      <c r="M398" s="240">
        <v>0</v>
      </c>
      <c r="N398" s="240">
        <v>4.4485734399999988</v>
      </c>
      <c r="O398" s="240">
        <v>0</v>
      </c>
      <c r="P398" s="240">
        <v>0</v>
      </c>
      <c r="Q398" s="240">
        <v>0</v>
      </c>
      <c r="R398" s="240">
        <v>0</v>
      </c>
      <c r="S398" s="240">
        <v>0</v>
      </c>
      <c r="T398" s="240">
        <v>0</v>
      </c>
      <c r="U398" s="240">
        <v>0</v>
      </c>
      <c r="V398" s="240">
        <v>0</v>
      </c>
      <c r="W398" s="240">
        <v>0</v>
      </c>
      <c r="X398" s="240">
        <v>0</v>
      </c>
      <c r="Y398" s="240">
        <v>0</v>
      </c>
      <c r="Z398" s="240">
        <v>0</v>
      </c>
      <c r="AA398" s="240">
        <v>0</v>
      </c>
      <c r="AB398" s="240">
        <v>0</v>
      </c>
      <c r="AC398" s="240">
        <v>0</v>
      </c>
      <c r="AD398" s="240">
        <v>1756.9076410407786</v>
      </c>
      <c r="AE398" s="240">
        <v>18.011109680000004</v>
      </c>
      <c r="AF398" s="240">
        <v>8.0376030200000006</v>
      </c>
      <c r="AG398" s="240">
        <v>0</v>
      </c>
      <c r="AH398" s="240">
        <v>0</v>
      </c>
      <c r="AI398" s="240">
        <v>9.97350666</v>
      </c>
      <c r="AJ398" s="240">
        <v>18.011109680000004</v>
      </c>
      <c r="AK398" s="240">
        <v>8.0376030200000006</v>
      </c>
      <c r="AL398" s="240">
        <v>0</v>
      </c>
      <c r="AM398" s="240">
        <v>0</v>
      </c>
      <c r="AN398" s="240">
        <v>9.97350666</v>
      </c>
      <c r="AO398" s="240">
        <v>0</v>
      </c>
      <c r="AP398" s="240">
        <v>0</v>
      </c>
      <c r="AQ398" s="240">
        <v>0</v>
      </c>
      <c r="AR398" s="240">
        <v>0</v>
      </c>
      <c r="AS398" s="240">
        <v>0</v>
      </c>
      <c r="AT398" s="240">
        <v>0</v>
      </c>
      <c r="AU398" s="240">
        <v>0</v>
      </c>
      <c r="AV398" s="240">
        <v>0</v>
      </c>
      <c r="AW398" s="240">
        <v>0</v>
      </c>
      <c r="AX398" s="240">
        <v>0</v>
      </c>
      <c r="AY398" s="240">
        <v>0</v>
      </c>
      <c r="AZ398" s="240">
        <v>0</v>
      </c>
      <c r="BA398" s="240">
        <v>0</v>
      </c>
      <c r="BB398" s="240">
        <v>0</v>
      </c>
      <c r="BC398" s="240">
        <v>0</v>
      </c>
    </row>
    <row r="399" spans="1:55" customFormat="1" ht="31.5">
      <c r="A399" s="238" t="s">
        <v>1251</v>
      </c>
      <c r="B399" s="239" t="s">
        <v>1253</v>
      </c>
      <c r="C399" s="238" t="s">
        <v>1254</v>
      </c>
      <c r="D399" s="240">
        <v>149.919049166707</v>
      </c>
      <c r="E399" s="240">
        <v>0</v>
      </c>
      <c r="F399" s="240">
        <v>0</v>
      </c>
      <c r="G399" s="240">
        <v>0</v>
      </c>
      <c r="H399" s="240">
        <v>0</v>
      </c>
      <c r="I399" s="240">
        <v>0</v>
      </c>
      <c r="J399" s="240">
        <v>0</v>
      </c>
      <c r="K399" s="240">
        <v>0</v>
      </c>
      <c r="L399" s="240">
        <v>0</v>
      </c>
      <c r="M399" s="240">
        <v>0</v>
      </c>
      <c r="N399" s="240">
        <v>0</v>
      </c>
      <c r="O399" s="240">
        <v>0</v>
      </c>
      <c r="P399" s="240">
        <v>0</v>
      </c>
      <c r="Q399" s="240">
        <v>0</v>
      </c>
      <c r="R399" s="240">
        <v>0</v>
      </c>
      <c r="S399" s="240">
        <v>0</v>
      </c>
      <c r="T399" s="240">
        <v>0</v>
      </c>
      <c r="U399" s="240">
        <v>0</v>
      </c>
      <c r="V399" s="240">
        <v>0</v>
      </c>
      <c r="W399" s="240">
        <v>0</v>
      </c>
      <c r="X399" s="240">
        <v>0</v>
      </c>
      <c r="Y399" s="240">
        <v>0</v>
      </c>
      <c r="Z399" s="240">
        <v>0</v>
      </c>
      <c r="AA399" s="240">
        <v>0</v>
      </c>
      <c r="AB399" s="240">
        <v>0</v>
      </c>
      <c r="AC399" s="240">
        <v>0</v>
      </c>
      <c r="AD399" s="240">
        <v>124.93254097225601</v>
      </c>
      <c r="AE399" s="240">
        <v>0</v>
      </c>
      <c r="AF399" s="240">
        <v>0</v>
      </c>
      <c r="AG399" s="240">
        <v>0</v>
      </c>
      <c r="AH399" s="240">
        <v>0</v>
      </c>
      <c r="AI399" s="240">
        <v>0</v>
      </c>
      <c r="AJ399" s="240">
        <v>0</v>
      </c>
      <c r="AK399" s="240">
        <v>0</v>
      </c>
      <c r="AL399" s="240">
        <v>0</v>
      </c>
      <c r="AM399" s="240">
        <v>0</v>
      </c>
      <c r="AN399" s="240">
        <v>0</v>
      </c>
      <c r="AO399" s="240">
        <v>0</v>
      </c>
      <c r="AP399" s="240">
        <v>0</v>
      </c>
      <c r="AQ399" s="240">
        <v>0</v>
      </c>
      <c r="AR399" s="240">
        <v>0</v>
      </c>
      <c r="AS399" s="240">
        <v>0</v>
      </c>
      <c r="AT399" s="240">
        <v>0</v>
      </c>
      <c r="AU399" s="240">
        <v>0</v>
      </c>
      <c r="AV399" s="240">
        <v>0</v>
      </c>
      <c r="AW399" s="240">
        <v>0</v>
      </c>
      <c r="AX399" s="240">
        <v>0</v>
      </c>
      <c r="AY399" s="240">
        <v>0</v>
      </c>
      <c r="AZ399" s="240">
        <v>0</v>
      </c>
      <c r="BA399" s="240">
        <v>0</v>
      </c>
      <c r="BB399" s="240">
        <v>0</v>
      </c>
      <c r="BC399" s="240">
        <v>0</v>
      </c>
    </row>
    <row r="400" spans="1:55" customFormat="1" ht="31.5">
      <c r="A400" s="238" t="s">
        <v>1251</v>
      </c>
      <c r="B400" s="239" t="s">
        <v>1255</v>
      </c>
      <c r="C400" s="238" t="s">
        <v>1256</v>
      </c>
      <c r="D400" s="240">
        <v>418.01910857634203</v>
      </c>
      <c r="E400" s="240">
        <v>0</v>
      </c>
      <c r="F400" s="240">
        <v>0</v>
      </c>
      <c r="G400" s="240">
        <v>0</v>
      </c>
      <c r="H400" s="240">
        <v>0</v>
      </c>
      <c r="I400" s="240">
        <v>0</v>
      </c>
      <c r="J400" s="240">
        <v>0</v>
      </c>
      <c r="K400" s="240">
        <v>0</v>
      </c>
      <c r="L400" s="240">
        <v>0</v>
      </c>
      <c r="M400" s="240">
        <v>0</v>
      </c>
      <c r="N400" s="240">
        <v>0</v>
      </c>
      <c r="O400" s="240">
        <v>0</v>
      </c>
      <c r="P400" s="240">
        <v>0</v>
      </c>
      <c r="Q400" s="240">
        <v>0</v>
      </c>
      <c r="R400" s="240">
        <v>0</v>
      </c>
      <c r="S400" s="240">
        <v>0</v>
      </c>
      <c r="T400" s="240">
        <v>0</v>
      </c>
      <c r="U400" s="240">
        <v>0</v>
      </c>
      <c r="V400" s="240">
        <v>0</v>
      </c>
      <c r="W400" s="240">
        <v>0</v>
      </c>
      <c r="X400" s="240">
        <v>0</v>
      </c>
      <c r="Y400" s="240">
        <v>0</v>
      </c>
      <c r="Z400" s="240">
        <v>0</v>
      </c>
      <c r="AA400" s="240">
        <v>0</v>
      </c>
      <c r="AB400" s="240">
        <v>0</v>
      </c>
      <c r="AC400" s="240">
        <v>0</v>
      </c>
      <c r="AD400" s="240">
        <v>506.17780266757501</v>
      </c>
      <c r="AE400" s="240">
        <v>0</v>
      </c>
      <c r="AF400" s="240">
        <v>0</v>
      </c>
      <c r="AG400" s="240">
        <v>0</v>
      </c>
      <c r="AH400" s="240">
        <v>0</v>
      </c>
      <c r="AI400" s="240">
        <v>0</v>
      </c>
      <c r="AJ400" s="240">
        <v>0</v>
      </c>
      <c r="AK400" s="240">
        <v>0</v>
      </c>
      <c r="AL400" s="240">
        <v>0</v>
      </c>
      <c r="AM400" s="240">
        <v>0</v>
      </c>
      <c r="AN400" s="240">
        <v>0</v>
      </c>
      <c r="AO400" s="240">
        <v>0</v>
      </c>
      <c r="AP400" s="240">
        <v>0</v>
      </c>
      <c r="AQ400" s="240">
        <v>0</v>
      </c>
      <c r="AR400" s="240">
        <v>0</v>
      </c>
      <c r="AS400" s="240">
        <v>0</v>
      </c>
      <c r="AT400" s="240">
        <v>0</v>
      </c>
      <c r="AU400" s="240">
        <v>0</v>
      </c>
      <c r="AV400" s="240">
        <v>0</v>
      </c>
      <c r="AW400" s="240">
        <v>0</v>
      </c>
      <c r="AX400" s="240">
        <v>0</v>
      </c>
      <c r="AY400" s="240">
        <v>0</v>
      </c>
      <c r="AZ400" s="240">
        <v>0</v>
      </c>
      <c r="BA400" s="240">
        <v>0</v>
      </c>
      <c r="BB400" s="240">
        <v>0</v>
      </c>
      <c r="BC400" s="240">
        <v>0</v>
      </c>
    </row>
    <row r="401" spans="1:55" customFormat="1" ht="31.5">
      <c r="A401" s="238" t="s">
        <v>1251</v>
      </c>
      <c r="B401" s="239" t="s">
        <v>1257</v>
      </c>
      <c r="C401" s="238" t="s">
        <v>1258</v>
      </c>
      <c r="D401" s="240">
        <v>0</v>
      </c>
      <c r="E401" s="240">
        <v>0</v>
      </c>
      <c r="F401" s="240">
        <v>0</v>
      </c>
      <c r="G401" s="240">
        <v>0</v>
      </c>
      <c r="H401" s="240">
        <v>0</v>
      </c>
      <c r="I401" s="240">
        <v>0</v>
      </c>
      <c r="J401" s="240">
        <v>0</v>
      </c>
      <c r="K401" s="240">
        <v>0</v>
      </c>
      <c r="L401" s="240">
        <v>0</v>
      </c>
      <c r="M401" s="240">
        <v>0</v>
      </c>
      <c r="N401" s="240">
        <v>0</v>
      </c>
      <c r="O401" s="240">
        <v>0</v>
      </c>
      <c r="P401" s="240">
        <v>0</v>
      </c>
      <c r="Q401" s="240">
        <v>0</v>
      </c>
      <c r="R401" s="240">
        <v>0</v>
      </c>
      <c r="S401" s="240">
        <v>0</v>
      </c>
      <c r="T401" s="240">
        <v>0</v>
      </c>
      <c r="U401" s="240">
        <v>0</v>
      </c>
      <c r="V401" s="240">
        <v>0</v>
      </c>
      <c r="W401" s="240">
        <v>0</v>
      </c>
      <c r="X401" s="240">
        <v>0</v>
      </c>
      <c r="Y401" s="240">
        <v>0</v>
      </c>
      <c r="Z401" s="240">
        <v>0</v>
      </c>
      <c r="AA401" s="240">
        <v>0</v>
      </c>
      <c r="AB401" s="240">
        <v>0</v>
      </c>
      <c r="AC401" s="240">
        <v>0</v>
      </c>
      <c r="AD401" s="240">
        <v>15.161495639520917</v>
      </c>
      <c r="AE401" s="240">
        <v>0</v>
      </c>
      <c r="AF401" s="240">
        <v>0</v>
      </c>
      <c r="AG401" s="240">
        <v>0</v>
      </c>
      <c r="AH401" s="240">
        <v>0</v>
      </c>
      <c r="AI401" s="240">
        <v>0</v>
      </c>
      <c r="AJ401" s="240">
        <v>0</v>
      </c>
      <c r="AK401" s="240">
        <v>0</v>
      </c>
      <c r="AL401" s="240">
        <v>0</v>
      </c>
      <c r="AM401" s="240">
        <v>0</v>
      </c>
      <c r="AN401" s="240">
        <v>0</v>
      </c>
      <c r="AO401" s="240">
        <v>0</v>
      </c>
      <c r="AP401" s="240">
        <v>0</v>
      </c>
      <c r="AQ401" s="240">
        <v>0</v>
      </c>
      <c r="AR401" s="240">
        <v>0</v>
      </c>
      <c r="AS401" s="240">
        <v>0</v>
      </c>
      <c r="AT401" s="240">
        <v>0</v>
      </c>
      <c r="AU401" s="240">
        <v>0</v>
      </c>
      <c r="AV401" s="240">
        <v>0</v>
      </c>
      <c r="AW401" s="240">
        <v>0</v>
      </c>
      <c r="AX401" s="240">
        <v>0</v>
      </c>
      <c r="AY401" s="240">
        <v>0</v>
      </c>
      <c r="AZ401" s="240">
        <v>0</v>
      </c>
      <c r="BA401" s="240">
        <v>0</v>
      </c>
      <c r="BB401" s="240">
        <v>0</v>
      </c>
      <c r="BC401" s="240">
        <v>0</v>
      </c>
    </row>
    <row r="402" spans="1:55" customFormat="1" ht="31.5">
      <c r="A402" s="238" t="s">
        <v>1251</v>
      </c>
      <c r="B402" s="239" t="s">
        <v>1259</v>
      </c>
      <c r="C402" s="238" t="s">
        <v>1260</v>
      </c>
      <c r="D402" s="240">
        <v>23.5865939642859</v>
      </c>
      <c r="E402" s="240">
        <v>0</v>
      </c>
      <c r="F402" s="240">
        <v>0</v>
      </c>
      <c r="G402" s="240">
        <v>0</v>
      </c>
      <c r="H402" s="240">
        <v>0</v>
      </c>
      <c r="I402" s="240">
        <v>0</v>
      </c>
      <c r="J402" s="240">
        <v>0</v>
      </c>
      <c r="K402" s="240">
        <v>0</v>
      </c>
      <c r="L402" s="240">
        <v>0</v>
      </c>
      <c r="M402" s="240">
        <v>0</v>
      </c>
      <c r="N402" s="240">
        <v>0</v>
      </c>
      <c r="O402" s="240">
        <v>0</v>
      </c>
      <c r="P402" s="240">
        <v>0</v>
      </c>
      <c r="Q402" s="240">
        <v>0</v>
      </c>
      <c r="R402" s="240">
        <v>0</v>
      </c>
      <c r="S402" s="240">
        <v>0</v>
      </c>
      <c r="T402" s="240">
        <v>0</v>
      </c>
      <c r="U402" s="240">
        <v>0</v>
      </c>
      <c r="V402" s="240">
        <v>0</v>
      </c>
      <c r="W402" s="240">
        <v>0</v>
      </c>
      <c r="X402" s="240">
        <v>0</v>
      </c>
      <c r="Y402" s="240">
        <v>0</v>
      </c>
      <c r="Z402" s="240">
        <v>0</v>
      </c>
      <c r="AA402" s="240">
        <v>0</v>
      </c>
      <c r="AB402" s="240">
        <v>0</v>
      </c>
      <c r="AC402" s="240">
        <v>0</v>
      </c>
      <c r="AD402" s="240">
        <v>19.655494970238252</v>
      </c>
      <c r="AE402" s="240">
        <v>0</v>
      </c>
      <c r="AF402" s="240">
        <v>0</v>
      </c>
      <c r="AG402" s="240">
        <v>0</v>
      </c>
      <c r="AH402" s="240">
        <v>0</v>
      </c>
      <c r="AI402" s="240">
        <v>0</v>
      </c>
      <c r="AJ402" s="240">
        <v>0</v>
      </c>
      <c r="AK402" s="240">
        <v>0</v>
      </c>
      <c r="AL402" s="240">
        <v>0</v>
      </c>
      <c r="AM402" s="240">
        <v>0</v>
      </c>
      <c r="AN402" s="240">
        <v>0</v>
      </c>
      <c r="AO402" s="240">
        <v>0</v>
      </c>
      <c r="AP402" s="240">
        <v>0</v>
      </c>
      <c r="AQ402" s="240">
        <v>0</v>
      </c>
      <c r="AR402" s="240">
        <v>0</v>
      </c>
      <c r="AS402" s="240">
        <v>0</v>
      </c>
      <c r="AT402" s="240">
        <v>0</v>
      </c>
      <c r="AU402" s="240">
        <v>0</v>
      </c>
      <c r="AV402" s="240">
        <v>0</v>
      </c>
      <c r="AW402" s="240">
        <v>0</v>
      </c>
      <c r="AX402" s="240">
        <v>0</v>
      </c>
      <c r="AY402" s="240">
        <v>0</v>
      </c>
      <c r="AZ402" s="240">
        <v>0</v>
      </c>
      <c r="BA402" s="240">
        <v>0</v>
      </c>
      <c r="BB402" s="240">
        <v>0</v>
      </c>
      <c r="BC402" s="240">
        <v>0</v>
      </c>
    </row>
    <row r="403" spans="1:55" customFormat="1">
      <c r="A403" s="238" t="s">
        <v>1251</v>
      </c>
      <c r="B403" s="239" t="s">
        <v>1261</v>
      </c>
      <c r="C403" s="238" t="s">
        <v>1262</v>
      </c>
      <c r="D403" s="240">
        <v>394.10823277946201</v>
      </c>
      <c r="E403" s="240">
        <v>107.24063742999999</v>
      </c>
      <c r="F403" s="240">
        <v>0</v>
      </c>
      <c r="G403" s="240">
        <v>105.37969036</v>
      </c>
      <c r="H403" s="240">
        <v>0</v>
      </c>
      <c r="I403" s="240">
        <v>1.8609470700000001</v>
      </c>
      <c r="J403" s="240">
        <v>107.24063742999999</v>
      </c>
      <c r="K403" s="240">
        <v>0</v>
      </c>
      <c r="L403" s="240">
        <v>105.37969036</v>
      </c>
      <c r="M403" s="240">
        <v>0</v>
      </c>
      <c r="N403" s="240">
        <v>1.8609470700000001</v>
      </c>
      <c r="O403" s="240">
        <v>0</v>
      </c>
      <c r="P403" s="240">
        <v>0</v>
      </c>
      <c r="Q403" s="240">
        <v>0</v>
      </c>
      <c r="R403" s="240">
        <v>0</v>
      </c>
      <c r="S403" s="240">
        <v>0</v>
      </c>
      <c r="T403" s="240">
        <v>0</v>
      </c>
      <c r="U403" s="240">
        <v>0</v>
      </c>
      <c r="V403" s="240">
        <v>0</v>
      </c>
      <c r="W403" s="240">
        <v>0</v>
      </c>
      <c r="X403" s="240">
        <v>0</v>
      </c>
      <c r="Y403" s="240">
        <v>0</v>
      </c>
      <c r="Z403" s="240">
        <v>0</v>
      </c>
      <c r="AA403" s="240">
        <v>0</v>
      </c>
      <c r="AB403" s="240">
        <v>0</v>
      </c>
      <c r="AC403" s="240">
        <v>0</v>
      </c>
      <c r="AD403" s="240">
        <v>0</v>
      </c>
      <c r="AE403" s="240">
        <v>0</v>
      </c>
      <c r="AF403" s="240">
        <v>0</v>
      </c>
      <c r="AG403" s="240">
        <v>0</v>
      </c>
      <c r="AH403" s="240">
        <v>0</v>
      </c>
      <c r="AI403" s="240">
        <v>0</v>
      </c>
      <c r="AJ403" s="240">
        <v>0</v>
      </c>
      <c r="AK403" s="240">
        <v>0</v>
      </c>
      <c r="AL403" s="240">
        <v>0</v>
      </c>
      <c r="AM403" s="240">
        <v>0</v>
      </c>
      <c r="AN403" s="240">
        <v>0</v>
      </c>
      <c r="AO403" s="240">
        <v>0</v>
      </c>
      <c r="AP403" s="240">
        <v>0</v>
      </c>
      <c r="AQ403" s="240">
        <v>0</v>
      </c>
      <c r="AR403" s="240">
        <v>0</v>
      </c>
      <c r="AS403" s="240">
        <v>0</v>
      </c>
      <c r="AT403" s="240">
        <v>0</v>
      </c>
      <c r="AU403" s="240">
        <v>0</v>
      </c>
      <c r="AV403" s="240">
        <v>0</v>
      </c>
      <c r="AW403" s="240">
        <v>0</v>
      </c>
      <c r="AX403" s="240">
        <v>0</v>
      </c>
      <c r="AY403" s="240">
        <v>0</v>
      </c>
      <c r="AZ403" s="240">
        <v>0</v>
      </c>
      <c r="BA403" s="240">
        <v>0</v>
      </c>
      <c r="BB403" s="240">
        <v>0</v>
      </c>
      <c r="BC403" s="240">
        <v>0</v>
      </c>
    </row>
    <row r="404" spans="1:55" customFormat="1" ht="47.25">
      <c r="A404" s="238" t="s">
        <v>1251</v>
      </c>
      <c r="B404" s="239" t="s">
        <v>1263</v>
      </c>
      <c r="C404" s="238" t="s">
        <v>1264</v>
      </c>
      <c r="D404" s="240">
        <v>0</v>
      </c>
      <c r="E404" s="240">
        <v>2.5756263699999993</v>
      </c>
      <c r="F404" s="240">
        <v>0</v>
      </c>
      <c r="G404" s="240">
        <v>0</v>
      </c>
      <c r="H404" s="240">
        <v>0</v>
      </c>
      <c r="I404" s="240">
        <v>2.5756263699999993</v>
      </c>
      <c r="J404" s="240">
        <v>2.5756263699999993</v>
      </c>
      <c r="K404" s="240">
        <v>0</v>
      </c>
      <c r="L404" s="240">
        <v>0</v>
      </c>
      <c r="M404" s="240">
        <v>0</v>
      </c>
      <c r="N404" s="240">
        <v>2.5756263699999993</v>
      </c>
      <c r="O404" s="240">
        <v>0</v>
      </c>
      <c r="P404" s="240">
        <v>0</v>
      </c>
      <c r="Q404" s="240">
        <v>0</v>
      </c>
      <c r="R404" s="240">
        <v>0</v>
      </c>
      <c r="S404" s="240">
        <v>0</v>
      </c>
      <c r="T404" s="240">
        <v>0</v>
      </c>
      <c r="U404" s="240">
        <v>0</v>
      </c>
      <c r="V404" s="240">
        <v>0</v>
      </c>
      <c r="W404" s="240">
        <v>0</v>
      </c>
      <c r="X404" s="240">
        <v>0</v>
      </c>
      <c r="Y404" s="240">
        <v>0</v>
      </c>
      <c r="Z404" s="240">
        <v>0</v>
      </c>
      <c r="AA404" s="240">
        <v>0</v>
      </c>
      <c r="AB404" s="240">
        <v>0</v>
      </c>
      <c r="AC404" s="240">
        <v>0</v>
      </c>
      <c r="AD404" s="240">
        <v>0</v>
      </c>
      <c r="AE404" s="240">
        <v>2.5448356599999999</v>
      </c>
      <c r="AF404" s="240">
        <v>0</v>
      </c>
      <c r="AG404" s="240">
        <v>0</v>
      </c>
      <c r="AH404" s="240">
        <v>0</v>
      </c>
      <c r="AI404" s="240">
        <v>2.5448356599999999</v>
      </c>
      <c r="AJ404" s="240">
        <v>2.5448356599999999</v>
      </c>
      <c r="AK404" s="240">
        <v>0</v>
      </c>
      <c r="AL404" s="240">
        <v>0</v>
      </c>
      <c r="AM404" s="240">
        <v>0</v>
      </c>
      <c r="AN404" s="240">
        <v>2.5448356599999999</v>
      </c>
      <c r="AO404" s="240">
        <v>0</v>
      </c>
      <c r="AP404" s="240">
        <v>0</v>
      </c>
      <c r="AQ404" s="240">
        <v>0</v>
      </c>
      <c r="AR404" s="240">
        <v>0</v>
      </c>
      <c r="AS404" s="240">
        <v>0</v>
      </c>
      <c r="AT404" s="240">
        <v>0</v>
      </c>
      <c r="AU404" s="240">
        <v>0</v>
      </c>
      <c r="AV404" s="240">
        <v>0</v>
      </c>
      <c r="AW404" s="240">
        <v>0</v>
      </c>
      <c r="AX404" s="240">
        <v>0</v>
      </c>
      <c r="AY404" s="240">
        <v>0</v>
      </c>
      <c r="AZ404" s="240">
        <v>0</v>
      </c>
      <c r="BA404" s="240">
        <v>0</v>
      </c>
      <c r="BB404" s="240">
        <v>0</v>
      </c>
      <c r="BC404" s="240">
        <v>0</v>
      </c>
    </row>
    <row r="405" spans="1:55" customFormat="1" ht="31.5">
      <c r="A405" s="238" t="s">
        <v>1251</v>
      </c>
      <c r="B405" s="239" t="s">
        <v>1265</v>
      </c>
      <c r="C405" s="238" t="s">
        <v>1266</v>
      </c>
      <c r="D405" s="240">
        <v>10.5663468864101</v>
      </c>
      <c r="E405" s="240">
        <v>0</v>
      </c>
      <c r="F405" s="240">
        <v>0</v>
      </c>
      <c r="G405" s="240">
        <v>0</v>
      </c>
      <c r="H405" s="240">
        <v>0</v>
      </c>
      <c r="I405" s="240">
        <v>0</v>
      </c>
      <c r="J405" s="240">
        <v>0</v>
      </c>
      <c r="K405" s="240">
        <v>0</v>
      </c>
      <c r="L405" s="240">
        <v>0</v>
      </c>
      <c r="M405" s="240">
        <v>0</v>
      </c>
      <c r="N405" s="240">
        <v>0</v>
      </c>
      <c r="O405" s="240">
        <v>0</v>
      </c>
      <c r="P405" s="240">
        <v>0</v>
      </c>
      <c r="Q405" s="240">
        <v>0</v>
      </c>
      <c r="R405" s="240">
        <v>0</v>
      </c>
      <c r="S405" s="240">
        <v>0</v>
      </c>
      <c r="T405" s="240">
        <v>0</v>
      </c>
      <c r="U405" s="240">
        <v>0</v>
      </c>
      <c r="V405" s="240">
        <v>0</v>
      </c>
      <c r="W405" s="240">
        <v>0</v>
      </c>
      <c r="X405" s="240">
        <v>0</v>
      </c>
      <c r="Y405" s="240">
        <v>0</v>
      </c>
      <c r="Z405" s="240">
        <v>0</v>
      </c>
      <c r="AA405" s="240">
        <v>0</v>
      </c>
      <c r="AB405" s="240">
        <v>0</v>
      </c>
      <c r="AC405" s="240">
        <v>0</v>
      </c>
      <c r="AD405" s="240">
        <v>8.8052890720084172</v>
      </c>
      <c r="AE405" s="240">
        <v>0</v>
      </c>
      <c r="AF405" s="240">
        <v>0</v>
      </c>
      <c r="AG405" s="240">
        <v>0</v>
      </c>
      <c r="AH405" s="240">
        <v>0</v>
      </c>
      <c r="AI405" s="240">
        <v>0</v>
      </c>
      <c r="AJ405" s="240">
        <v>0</v>
      </c>
      <c r="AK405" s="240">
        <v>0</v>
      </c>
      <c r="AL405" s="240">
        <v>0</v>
      </c>
      <c r="AM405" s="240">
        <v>0</v>
      </c>
      <c r="AN405" s="240">
        <v>0</v>
      </c>
      <c r="AO405" s="240">
        <v>0</v>
      </c>
      <c r="AP405" s="240">
        <v>0</v>
      </c>
      <c r="AQ405" s="240">
        <v>0</v>
      </c>
      <c r="AR405" s="240">
        <v>0</v>
      </c>
      <c r="AS405" s="240">
        <v>0</v>
      </c>
      <c r="AT405" s="240">
        <v>0</v>
      </c>
      <c r="AU405" s="240">
        <v>0</v>
      </c>
      <c r="AV405" s="240">
        <v>0</v>
      </c>
      <c r="AW405" s="240">
        <v>0</v>
      </c>
      <c r="AX405" s="240">
        <v>0</v>
      </c>
      <c r="AY405" s="240">
        <v>0</v>
      </c>
      <c r="AZ405" s="240">
        <v>0</v>
      </c>
      <c r="BA405" s="240">
        <v>0</v>
      </c>
      <c r="BB405" s="240">
        <v>0</v>
      </c>
      <c r="BC405" s="240">
        <v>0</v>
      </c>
    </row>
    <row r="406" spans="1:55" customFormat="1" ht="31.5">
      <c r="A406" s="238" t="s">
        <v>1251</v>
      </c>
      <c r="B406" s="239" t="s">
        <v>1267</v>
      </c>
      <c r="C406" s="238" t="s">
        <v>1268</v>
      </c>
      <c r="D406" s="240">
        <v>267.04655294953028</v>
      </c>
      <c r="E406" s="240">
        <v>0</v>
      </c>
      <c r="F406" s="240">
        <v>0</v>
      </c>
      <c r="G406" s="240">
        <v>0</v>
      </c>
      <c r="H406" s="240">
        <v>0</v>
      </c>
      <c r="I406" s="240">
        <v>0</v>
      </c>
      <c r="J406" s="240">
        <v>0</v>
      </c>
      <c r="K406" s="240">
        <v>0</v>
      </c>
      <c r="L406" s="240">
        <v>0</v>
      </c>
      <c r="M406" s="240">
        <v>0</v>
      </c>
      <c r="N406" s="240">
        <v>0</v>
      </c>
      <c r="O406" s="240">
        <v>0</v>
      </c>
      <c r="P406" s="240">
        <v>0</v>
      </c>
      <c r="Q406" s="240">
        <v>0</v>
      </c>
      <c r="R406" s="240">
        <v>0</v>
      </c>
      <c r="S406" s="240">
        <v>0</v>
      </c>
      <c r="T406" s="240">
        <v>0</v>
      </c>
      <c r="U406" s="240">
        <v>0</v>
      </c>
      <c r="V406" s="240">
        <v>0</v>
      </c>
      <c r="W406" s="240">
        <v>0</v>
      </c>
      <c r="X406" s="240">
        <v>0</v>
      </c>
      <c r="Y406" s="240">
        <v>0</v>
      </c>
      <c r="Z406" s="240">
        <v>0</v>
      </c>
      <c r="AA406" s="240">
        <v>0</v>
      </c>
      <c r="AB406" s="240">
        <v>0</v>
      </c>
      <c r="AC406" s="240">
        <v>0</v>
      </c>
      <c r="AD406" s="240">
        <v>481.11150878783002</v>
      </c>
      <c r="AE406" s="240">
        <v>0</v>
      </c>
      <c r="AF406" s="240">
        <v>0</v>
      </c>
      <c r="AG406" s="240">
        <v>0</v>
      </c>
      <c r="AH406" s="240">
        <v>0</v>
      </c>
      <c r="AI406" s="240">
        <v>0</v>
      </c>
      <c r="AJ406" s="240">
        <v>0</v>
      </c>
      <c r="AK406" s="240">
        <v>0</v>
      </c>
      <c r="AL406" s="240">
        <v>0</v>
      </c>
      <c r="AM406" s="240">
        <v>0</v>
      </c>
      <c r="AN406" s="240">
        <v>0</v>
      </c>
      <c r="AO406" s="240">
        <v>0</v>
      </c>
      <c r="AP406" s="240">
        <v>0</v>
      </c>
      <c r="AQ406" s="240">
        <v>0</v>
      </c>
      <c r="AR406" s="240">
        <v>0</v>
      </c>
      <c r="AS406" s="240">
        <v>0</v>
      </c>
      <c r="AT406" s="240">
        <v>0</v>
      </c>
      <c r="AU406" s="240">
        <v>0</v>
      </c>
      <c r="AV406" s="240">
        <v>0</v>
      </c>
      <c r="AW406" s="240">
        <v>0</v>
      </c>
      <c r="AX406" s="240">
        <v>0</v>
      </c>
      <c r="AY406" s="240">
        <v>0</v>
      </c>
      <c r="AZ406" s="240">
        <v>0</v>
      </c>
      <c r="BA406" s="240">
        <v>0</v>
      </c>
      <c r="BB406" s="240">
        <v>0</v>
      </c>
      <c r="BC406" s="240">
        <v>0</v>
      </c>
    </row>
    <row r="407" spans="1:55" customFormat="1" ht="31.5">
      <c r="A407" s="238" t="s">
        <v>1251</v>
      </c>
      <c r="B407" s="239" t="s">
        <v>1269</v>
      </c>
      <c r="C407" s="238" t="s">
        <v>1270</v>
      </c>
      <c r="D407" s="240">
        <v>409.64557686954799</v>
      </c>
      <c r="E407" s="240">
        <v>11.023955960000002</v>
      </c>
      <c r="F407" s="240">
        <v>11.011955960000002</v>
      </c>
      <c r="G407" s="240">
        <v>0</v>
      </c>
      <c r="H407" s="240">
        <v>0</v>
      </c>
      <c r="I407" s="240">
        <v>1.2E-2</v>
      </c>
      <c r="J407" s="240">
        <v>11.023955960000002</v>
      </c>
      <c r="K407" s="240">
        <v>11.011955960000002</v>
      </c>
      <c r="L407" s="240">
        <v>0</v>
      </c>
      <c r="M407" s="240">
        <v>0</v>
      </c>
      <c r="N407" s="240">
        <v>1.2E-2</v>
      </c>
      <c r="O407" s="240">
        <v>0</v>
      </c>
      <c r="P407" s="240">
        <v>0</v>
      </c>
      <c r="Q407" s="240">
        <v>0</v>
      </c>
      <c r="R407" s="240">
        <v>0</v>
      </c>
      <c r="S407" s="240">
        <v>0</v>
      </c>
      <c r="T407" s="240">
        <v>0</v>
      </c>
      <c r="U407" s="240">
        <v>0</v>
      </c>
      <c r="V407" s="240">
        <v>0</v>
      </c>
      <c r="W407" s="240">
        <v>0</v>
      </c>
      <c r="X407" s="240">
        <v>0</v>
      </c>
      <c r="Y407" s="240">
        <v>0</v>
      </c>
      <c r="Z407" s="240">
        <v>0</v>
      </c>
      <c r="AA407" s="240">
        <v>0</v>
      </c>
      <c r="AB407" s="240">
        <v>0</v>
      </c>
      <c r="AC407" s="240">
        <v>0</v>
      </c>
      <c r="AD407" s="240">
        <v>439.47038084802102</v>
      </c>
      <c r="AE407" s="240">
        <v>7.017671</v>
      </c>
      <c r="AF407" s="240">
        <v>0</v>
      </c>
      <c r="AG407" s="240">
        <v>0</v>
      </c>
      <c r="AH407" s="240">
        <v>0</v>
      </c>
      <c r="AI407" s="240">
        <v>7.017671</v>
      </c>
      <c r="AJ407" s="240">
        <v>7.017671</v>
      </c>
      <c r="AK407" s="240">
        <v>0</v>
      </c>
      <c r="AL407" s="240">
        <v>0</v>
      </c>
      <c r="AM407" s="240">
        <v>0</v>
      </c>
      <c r="AN407" s="240">
        <v>7.017671</v>
      </c>
      <c r="AO407" s="240">
        <v>0</v>
      </c>
      <c r="AP407" s="240">
        <v>0</v>
      </c>
      <c r="AQ407" s="240">
        <v>0</v>
      </c>
      <c r="AR407" s="240">
        <v>0</v>
      </c>
      <c r="AS407" s="240">
        <v>0</v>
      </c>
      <c r="AT407" s="240">
        <v>0</v>
      </c>
      <c r="AU407" s="240">
        <v>0</v>
      </c>
      <c r="AV407" s="240">
        <v>0</v>
      </c>
      <c r="AW407" s="240">
        <v>0</v>
      </c>
      <c r="AX407" s="240">
        <v>0</v>
      </c>
      <c r="AY407" s="240">
        <v>0</v>
      </c>
      <c r="AZ407" s="240">
        <v>0</v>
      </c>
      <c r="BA407" s="240">
        <v>0</v>
      </c>
      <c r="BB407" s="240">
        <v>0</v>
      </c>
      <c r="BC407" s="240">
        <v>0</v>
      </c>
    </row>
    <row r="408" spans="1:55" customFormat="1">
      <c r="A408" s="238" t="s">
        <v>1251</v>
      </c>
      <c r="B408" s="239" t="s">
        <v>1271</v>
      </c>
      <c r="C408" s="238" t="s">
        <v>1272</v>
      </c>
      <c r="D408" s="240">
        <v>97.786720670365</v>
      </c>
      <c r="E408" s="240">
        <v>2.7593644199999998</v>
      </c>
      <c r="F408" s="240">
        <v>2.7593644199999998</v>
      </c>
      <c r="G408" s="240">
        <v>0</v>
      </c>
      <c r="H408" s="240">
        <v>0</v>
      </c>
      <c r="I408" s="240">
        <v>0</v>
      </c>
      <c r="J408" s="240">
        <v>2.7593644199999998</v>
      </c>
      <c r="K408" s="240">
        <v>2.7593644199999998</v>
      </c>
      <c r="L408" s="240">
        <v>0</v>
      </c>
      <c r="M408" s="240">
        <v>0</v>
      </c>
      <c r="N408" s="240">
        <v>0</v>
      </c>
      <c r="O408" s="240">
        <v>0</v>
      </c>
      <c r="P408" s="240">
        <v>0</v>
      </c>
      <c r="Q408" s="240">
        <v>0</v>
      </c>
      <c r="R408" s="240">
        <v>0</v>
      </c>
      <c r="S408" s="240">
        <v>0</v>
      </c>
      <c r="T408" s="240">
        <v>0</v>
      </c>
      <c r="U408" s="240">
        <v>0</v>
      </c>
      <c r="V408" s="240">
        <v>0</v>
      </c>
      <c r="W408" s="240">
        <v>0</v>
      </c>
      <c r="X408" s="240">
        <v>0</v>
      </c>
      <c r="Y408" s="240">
        <v>0</v>
      </c>
      <c r="Z408" s="240">
        <v>0</v>
      </c>
      <c r="AA408" s="240">
        <v>0</v>
      </c>
      <c r="AB408" s="240">
        <v>0</v>
      </c>
      <c r="AC408" s="240">
        <v>0</v>
      </c>
      <c r="AD408" s="240">
        <v>79.900843489109704</v>
      </c>
      <c r="AE408" s="240">
        <v>8.0376030200000006</v>
      </c>
      <c r="AF408" s="240">
        <v>8.0376030200000006</v>
      </c>
      <c r="AG408" s="240">
        <v>0</v>
      </c>
      <c r="AH408" s="240">
        <v>0</v>
      </c>
      <c r="AI408" s="240">
        <v>0</v>
      </c>
      <c r="AJ408" s="240">
        <v>8.0376030200000006</v>
      </c>
      <c r="AK408" s="240">
        <v>8.0376030200000006</v>
      </c>
      <c r="AL408" s="240">
        <v>0</v>
      </c>
      <c r="AM408" s="240">
        <v>0</v>
      </c>
      <c r="AN408" s="240">
        <v>0</v>
      </c>
      <c r="AO408" s="240">
        <v>0</v>
      </c>
      <c r="AP408" s="240">
        <v>0</v>
      </c>
      <c r="AQ408" s="240">
        <v>0</v>
      </c>
      <c r="AR408" s="240">
        <v>0</v>
      </c>
      <c r="AS408" s="240">
        <v>0</v>
      </c>
      <c r="AT408" s="240">
        <v>0</v>
      </c>
      <c r="AU408" s="240">
        <v>0</v>
      </c>
      <c r="AV408" s="240">
        <v>0</v>
      </c>
      <c r="AW408" s="240">
        <v>0</v>
      </c>
      <c r="AX408" s="240">
        <v>0</v>
      </c>
      <c r="AY408" s="240">
        <v>0</v>
      </c>
      <c r="AZ408" s="240">
        <v>0</v>
      </c>
      <c r="BA408" s="240">
        <v>0</v>
      </c>
      <c r="BB408" s="240">
        <v>0</v>
      </c>
      <c r="BC408" s="240">
        <v>0</v>
      </c>
    </row>
    <row r="409" spans="1:55" customFormat="1">
      <c r="A409" s="238" t="s">
        <v>1251</v>
      </c>
      <c r="B409" s="239" t="s">
        <v>1273</v>
      </c>
      <c r="C409" s="238" t="s">
        <v>1274</v>
      </c>
      <c r="D409" s="240">
        <v>100.496160768477</v>
      </c>
      <c r="E409" s="240">
        <v>0</v>
      </c>
      <c r="F409" s="240">
        <v>0</v>
      </c>
      <c r="G409" s="240">
        <v>0</v>
      </c>
      <c r="H409" s="240">
        <v>0</v>
      </c>
      <c r="I409" s="240">
        <v>0</v>
      </c>
      <c r="J409" s="240">
        <v>0</v>
      </c>
      <c r="K409" s="240">
        <v>0</v>
      </c>
      <c r="L409" s="240">
        <v>0</v>
      </c>
      <c r="M409" s="240">
        <v>0</v>
      </c>
      <c r="N409" s="240">
        <v>0</v>
      </c>
      <c r="O409" s="240">
        <v>0</v>
      </c>
      <c r="P409" s="240">
        <v>0</v>
      </c>
      <c r="Q409" s="240">
        <v>0</v>
      </c>
      <c r="R409" s="240">
        <v>0</v>
      </c>
      <c r="S409" s="240">
        <v>0</v>
      </c>
      <c r="T409" s="240">
        <v>0</v>
      </c>
      <c r="U409" s="240">
        <v>0</v>
      </c>
      <c r="V409" s="240">
        <v>0</v>
      </c>
      <c r="W409" s="240">
        <v>0</v>
      </c>
      <c r="X409" s="240">
        <v>0</v>
      </c>
      <c r="Y409" s="240">
        <v>0</v>
      </c>
      <c r="Z409" s="240">
        <v>0</v>
      </c>
      <c r="AA409" s="240">
        <v>0</v>
      </c>
      <c r="AB409" s="240">
        <v>0</v>
      </c>
      <c r="AC409" s="240">
        <v>0</v>
      </c>
      <c r="AD409" s="240">
        <v>81.692284594219103</v>
      </c>
      <c r="AE409" s="240">
        <v>0.41099999999999998</v>
      </c>
      <c r="AF409" s="240">
        <v>0</v>
      </c>
      <c r="AG409" s="240">
        <v>0</v>
      </c>
      <c r="AH409" s="240">
        <v>0</v>
      </c>
      <c r="AI409" s="240">
        <v>0.41099999999999998</v>
      </c>
      <c r="AJ409" s="240">
        <v>0.41099999999999998</v>
      </c>
      <c r="AK409" s="240">
        <v>0</v>
      </c>
      <c r="AL409" s="240">
        <v>0</v>
      </c>
      <c r="AM409" s="240">
        <v>0</v>
      </c>
      <c r="AN409" s="240">
        <v>0.41099999999999998</v>
      </c>
      <c r="AO409" s="240">
        <v>0</v>
      </c>
      <c r="AP409" s="240">
        <v>0</v>
      </c>
      <c r="AQ409" s="240">
        <v>0</v>
      </c>
      <c r="AR409" s="240">
        <v>0</v>
      </c>
      <c r="AS409" s="240">
        <v>0</v>
      </c>
      <c r="AT409" s="240">
        <v>0</v>
      </c>
      <c r="AU409" s="240">
        <v>0</v>
      </c>
      <c r="AV409" s="240">
        <v>0</v>
      </c>
      <c r="AW409" s="240">
        <v>0</v>
      </c>
      <c r="AX409" s="240">
        <v>0</v>
      </c>
      <c r="AY409" s="240">
        <v>0</v>
      </c>
      <c r="AZ409" s="240">
        <v>0</v>
      </c>
      <c r="BA409" s="240">
        <v>0</v>
      </c>
      <c r="BB409" s="240">
        <v>0</v>
      </c>
      <c r="BC409" s="240">
        <v>0</v>
      </c>
    </row>
    <row r="410" spans="1:55" customFormat="1" ht="31.5">
      <c r="A410" s="238" t="s">
        <v>1275</v>
      </c>
      <c r="B410" s="239" t="s">
        <v>1276</v>
      </c>
      <c r="C410" s="238" t="s">
        <v>507</v>
      </c>
      <c r="D410" s="240">
        <v>44.52295361112337</v>
      </c>
      <c r="E410" s="240">
        <v>12.26084348</v>
      </c>
      <c r="F410" s="240">
        <v>0</v>
      </c>
      <c r="G410" s="240">
        <v>11.20529902</v>
      </c>
      <c r="H410" s="240">
        <v>0</v>
      </c>
      <c r="I410" s="240">
        <v>1.0555444599999999</v>
      </c>
      <c r="J410" s="240">
        <v>12.26084348</v>
      </c>
      <c r="K410" s="240">
        <v>0</v>
      </c>
      <c r="L410" s="240">
        <v>11.20529902</v>
      </c>
      <c r="M410" s="240">
        <v>0</v>
      </c>
      <c r="N410" s="240">
        <v>1.0555444599999999</v>
      </c>
      <c r="O410" s="240">
        <v>0</v>
      </c>
      <c r="P410" s="240">
        <v>0</v>
      </c>
      <c r="Q410" s="240">
        <v>0</v>
      </c>
      <c r="R410" s="240">
        <v>0</v>
      </c>
      <c r="S410" s="240">
        <v>0</v>
      </c>
      <c r="T410" s="240">
        <v>0</v>
      </c>
      <c r="U410" s="240">
        <v>0</v>
      </c>
      <c r="V410" s="240">
        <v>0</v>
      </c>
      <c r="W410" s="240">
        <v>0</v>
      </c>
      <c r="X410" s="240">
        <v>0</v>
      </c>
      <c r="Y410" s="240">
        <v>0</v>
      </c>
      <c r="Z410" s="240">
        <v>0</v>
      </c>
      <c r="AA410" s="240">
        <v>0</v>
      </c>
      <c r="AB410" s="240">
        <v>0</v>
      </c>
      <c r="AC410" s="240">
        <v>0</v>
      </c>
      <c r="AD410" s="240">
        <v>10.192902436339136</v>
      </c>
      <c r="AE410" s="240">
        <v>0</v>
      </c>
      <c r="AF410" s="240">
        <v>0</v>
      </c>
      <c r="AG410" s="240">
        <v>0</v>
      </c>
      <c r="AH410" s="240">
        <v>0</v>
      </c>
      <c r="AI410" s="240">
        <v>0</v>
      </c>
      <c r="AJ410" s="240">
        <v>0</v>
      </c>
      <c r="AK410" s="240">
        <v>0</v>
      </c>
      <c r="AL410" s="240">
        <v>0</v>
      </c>
      <c r="AM410" s="240">
        <v>0</v>
      </c>
      <c r="AN410" s="240">
        <v>0</v>
      </c>
      <c r="AO410" s="240">
        <v>0</v>
      </c>
      <c r="AP410" s="240">
        <v>0</v>
      </c>
      <c r="AQ410" s="240">
        <v>0</v>
      </c>
      <c r="AR410" s="240">
        <v>0</v>
      </c>
      <c r="AS410" s="240">
        <v>0</v>
      </c>
      <c r="AT410" s="240">
        <v>0</v>
      </c>
      <c r="AU410" s="240">
        <v>0</v>
      </c>
      <c r="AV410" s="240">
        <v>0</v>
      </c>
      <c r="AW410" s="240">
        <v>0</v>
      </c>
      <c r="AX410" s="240">
        <v>0</v>
      </c>
      <c r="AY410" s="240">
        <v>0</v>
      </c>
      <c r="AZ410" s="240">
        <v>0</v>
      </c>
      <c r="BA410" s="240">
        <v>0</v>
      </c>
      <c r="BB410" s="240">
        <v>0</v>
      </c>
      <c r="BC410" s="240">
        <v>0</v>
      </c>
    </row>
    <row r="411" spans="1:55" customFormat="1" ht="31.5">
      <c r="A411" s="238" t="s">
        <v>1275</v>
      </c>
      <c r="B411" s="239" t="s">
        <v>1277</v>
      </c>
      <c r="C411" s="238" t="s">
        <v>1278</v>
      </c>
      <c r="D411" s="240">
        <v>32.291470687516401</v>
      </c>
      <c r="E411" s="240">
        <v>12.26084348</v>
      </c>
      <c r="F411" s="240">
        <v>0</v>
      </c>
      <c r="G411" s="240">
        <v>11.20529902</v>
      </c>
      <c r="H411" s="240">
        <v>0</v>
      </c>
      <c r="I411" s="240">
        <v>1.0555444599999999</v>
      </c>
      <c r="J411" s="240">
        <v>12.26084348</v>
      </c>
      <c r="K411" s="240">
        <v>0</v>
      </c>
      <c r="L411" s="240">
        <v>11.20529902</v>
      </c>
      <c r="M411" s="240">
        <v>0</v>
      </c>
      <c r="N411" s="240">
        <v>1.0555444599999999</v>
      </c>
      <c r="O411" s="240">
        <v>0</v>
      </c>
      <c r="P411" s="240">
        <v>0</v>
      </c>
      <c r="Q411" s="240">
        <v>0</v>
      </c>
      <c r="R411" s="240">
        <v>0</v>
      </c>
      <c r="S411" s="240">
        <v>0</v>
      </c>
      <c r="T411" s="240">
        <v>0</v>
      </c>
      <c r="U411" s="240">
        <v>0</v>
      </c>
      <c r="V411" s="240">
        <v>0</v>
      </c>
      <c r="W411" s="240">
        <v>0</v>
      </c>
      <c r="X411" s="240">
        <v>0</v>
      </c>
      <c r="Y411" s="240">
        <v>0</v>
      </c>
      <c r="Z411" s="240">
        <v>0</v>
      </c>
      <c r="AA411" s="240">
        <v>0</v>
      </c>
      <c r="AB411" s="240">
        <v>0</v>
      </c>
      <c r="AC411" s="240">
        <v>0</v>
      </c>
      <c r="AD411" s="240">
        <v>0</v>
      </c>
      <c r="AE411" s="240">
        <v>0</v>
      </c>
      <c r="AF411" s="240">
        <v>0</v>
      </c>
      <c r="AG411" s="240">
        <v>0</v>
      </c>
      <c r="AH411" s="240">
        <v>0</v>
      </c>
      <c r="AI411" s="240">
        <v>0</v>
      </c>
      <c r="AJ411" s="240">
        <v>0</v>
      </c>
      <c r="AK411" s="240">
        <v>0</v>
      </c>
      <c r="AL411" s="240">
        <v>0</v>
      </c>
      <c r="AM411" s="240">
        <v>0</v>
      </c>
      <c r="AN411" s="240">
        <v>0</v>
      </c>
      <c r="AO411" s="240">
        <v>0</v>
      </c>
      <c r="AP411" s="240">
        <v>0</v>
      </c>
      <c r="AQ411" s="240">
        <v>0</v>
      </c>
      <c r="AR411" s="240">
        <v>0</v>
      </c>
      <c r="AS411" s="240">
        <v>0</v>
      </c>
      <c r="AT411" s="240">
        <v>0</v>
      </c>
      <c r="AU411" s="240">
        <v>0</v>
      </c>
      <c r="AV411" s="240">
        <v>0</v>
      </c>
      <c r="AW411" s="240">
        <v>0</v>
      </c>
      <c r="AX411" s="240">
        <v>0</v>
      </c>
      <c r="AY411" s="240">
        <v>0</v>
      </c>
      <c r="AZ411" s="240">
        <v>0</v>
      </c>
      <c r="BA411" s="240">
        <v>0</v>
      </c>
      <c r="BB411" s="240">
        <v>0</v>
      </c>
      <c r="BC411" s="240">
        <v>0</v>
      </c>
    </row>
    <row r="412" spans="1:55" customFormat="1" ht="47.25">
      <c r="A412" s="238" t="s">
        <v>1275</v>
      </c>
      <c r="B412" s="239" t="s">
        <v>1279</v>
      </c>
      <c r="C412" s="238" t="s">
        <v>1280</v>
      </c>
      <c r="D412" s="240">
        <v>0.86252184148353361</v>
      </c>
      <c r="E412" s="240">
        <v>0</v>
      </c>
      <c r="F412" s="240">
        <v>0</v>
      </c>
      <c r="G412" s="240">
        <v>0</v>
      </c>
      <c r="H412" s="240">
        <v>0</v>
      </c>
      <c r="I412" s="240">
        <v>0</v>
      </c>
      <c r="J412" s="240">
        <v>0</v>
      </c>
      <c r="K412" s="240">
        <v>0</v>
      </c>
      <c r="L412" s="240">
        <v>0</v>
      </c>
      <c r="M412" s="240">
        <v>0</v>
      </c>
      <c r="N412" s="240">
        <v>0</v>
      </c>
      <c r="O412" s="240">
        <v>0</v>
      </c>
      <c r="P412" s="240">
        <v>0</v>
      </c>
      <c r="Q412" s="240">
        <v>0</v>
      </c>
      <c r="R412" s="240">
        <v>0</v>
      </c>
      <c r="S412" s="240">
        <v>0</v>
      </c>
      <c r="T412" s="240">
        <v>0</v>
      </c>
      <c r="U412" s="240">
        <v>0</v>
      </c>
      <c r="V412" s="240">
        <v>0</v>
      </c>
      <c r="W412" s="240">
        <v>0</v>
      </c>
      <c r="X412" s="240">
        <v>0</v>
      </c>
      <c r="Y412" s="240">
        <v>0</v>
      </c>
      <c r="Z412" s="240">
        <v>0</v>
      </c>
      <c r="AA412" s="240">
        <v>0</v>
      </c>
      <c r="AB412" s="240">
        <v>0</v>
      </c>
      <c r="AC412" s="240">
        <v>0</v>
      </c>
      <c r="AD412" s="240">
        <v>0.71876820123627805</v>
      </c>
      <c r="AE412" s="240">
        <v>0</v>
      </c>
      <c r="AF412" s="240">
        <v>0</v>
      </c>
      <c r="AG412" s="240">
        <v>0</v>
      </c>
      <c r="AH412" s="240">
        <v>0</v>
      </c>
      <c r="AI412" s="240">
        <v>0</v>
      </c>
      <c r="AJ412" s="240">
        <v>0</v>
      </c>
      <c r="AK412" s="240">
        <v>0</v>
      </c>
      <c r="AL412" s="240">
        <v>0</v>
      </c>
      <c r="AM412" s="240">
        <v>0</v>
      </c>
      <c r="AN412" s="240">
        <v>0</v>
      </c>
      <c r="AO412" s="240">
        <v>0</v>
      </c>
      <c r="AP412" s="240">
        <v>0</v>
      </c>
      <c r="AQ412" s="240">
        <v>0</v>
      </c>
      <c r="AR412" s="240">
        <v>0</v>
      </c>
      <c r="AS412" s="240">
        <v>0</v>
      </c>
      <c r="AT412" s="240">
        <v>0</v>
      </c>
      <c r="AU412" s="240">
        <v>0</v>
      </c>
      <c r="AV412" s="240">
        <v>0</v>
      </c>
      <c r="AW412" s="240">
        <v>0</v>
      </c>
      <c r="AX412" s="240">
        <v>0</v>
      </c>
      <c r="AY412" s="240">
        <v>0</v>
      </c>
      <c r="AZ412" s="240">
        <v>0</v>
      </c>
      <c r="BA412" s="240">
        <v>0</v>
      </c>
      <c r="BB412" s="240">
        <v>0</v>
      </c>
      <c r="BC412" s="240">
        <v>0</v>
      </c>
    </row>
    <row r="413" spans="1:55" customFormat="1" ht="47.25">
      <c r="A413" s="238" t="s">
        <v>1275</v>
      </c>
      <c r="B413" s="239" t="s">
        <v>1281</v>
      </c>
      <c r="C413" s="238" t="s">
        <v>1282</v>
      </c>
      <c r="D413" s="240">
        <v>1.2386935068858302</v>
      </c>
      <c r="E413" s="240">
        <v>0</v>
      </c>
      <c r="F413" s="240">
        <v>0</v>
      </c>
      <c r="G413" s="240">
        <v>0</v>
      </c>
      <c r="H413" s="240">
        <v>0</v>
      </c>
      <c r="I413" s="240">
        <v>0</v>
      </c>
      <c r="J413" s="240">
        <v>0</v>
      </c>
      <c r="K413" s="240">
        <v>0</v>
      </c>
      <c r="L413" s="240">
        <v>0</v>
      </c>
      <c r="M413" s="240">
        <v>0</v>
      </c>
      <c r="N413" s="240">
        <v>0</v>
      </c>
      <c r="O413" s="240">
        <v>0</v>
      </c>
      <c r="P413" s="240">
        <v>0</v>
      </c>
      <c r="Q413" s="240">
        <v>0</v>
      </c>
      <c r="R413" s="240">
        <v>0</v>
      </c>
      <c r="S413" s="240">
        <v>0</v>
      </c>
      <c r="T413" s="240">
        <v>0</v>
      </c>
      <c r="U413" s="240">
        <v>0</v>
      </c>
      <c r="V413" s="240">
        <v>0</v>
      </c>
      <c r="W413" s="240">
        <v>0</v>
      </c>
      <c r="X413" s="240">
        <v>0</v>
      </c>
      <c r="Y413" s="240">
        <v>0</v>
      </c>
      <c r="Z413" s="240">
        <v>0</v>
      </c>
      <c r="AA413" s="240">
        <v>0</v>
      </c>
      <c r="AB413" s="240">
        <v>0</v>
      </c>
      <c r="AC413" s="240">
        <v>0</v>
      </c>
      <c r="AD413" s="240">
        <v>1.0322445890715253</v>
      </c>
      <c r="AE413" s="240">
        <v>0</v>
      </c>
      <c r="AF413" s="240">
        <v>0</v>
      </c>
      <c r="AG413" s="240">
        <v>0</v>
      </c>
      <c r="AH413" s="240">
        <v>0</v>
      </c>
      <c r="AI413" s="240">
        <v>0</v>
      </c>
      <c r="AJ413" s="240">
        <v>0</v>
      </c>
      <c r="AK413" s="240">
        <v>0</v>
      </c>
      <c r="AL413" s="240">
        <v>0</v>
      </c>
      <c r="AM413" s="240">
        <v>0</v>
      </c>
      <c r="AN413" s="240">
        <v>0</v>
      </c>
      <c r="AO413" s="240">
        <v>0</v>
      </c>
      <c r="AP413" s="240">
        <v>0</v>
      </c>
      <c r="AQ413" s="240">
        <v>0</v>
      </c>
      <c r="AR413" s="240">
        <v>0</v>
      </c>
      <c r="AS413" s="240">
        <v>0</v>
      </c>
      <c r="AT413" s="240">
        <v>0</v>
      </c>
      <c r="AU413" s="240">
        <v>0</v>
      </c>
      <c r="AV413" s="240">
        <v>0</v>
      </c>
      <c r="AW413" s="240">
        <v>0</v>
      </c>
      <c r="AX413" s="240">
        <v>0</v>
      </c>
      <c r="AY413" s="240">
        <v>0</v>
      </c>
      <c r="AZ413" s="240">
        <v>0</v>
      </c>
      <c r="BA413" s="240">
        <v>0</v>
      </c>
      <c r="BB413" s="240">
        <v>0</v>
      </c>
      <c r="BC413" s="240">
        <v>0</v>
      </c>
    </row>
    <row r="414" spans="1:55" customFormat="1" ht="31.5">
      <c r="A414" s="238" t="s">
        <v>1275</v>
      </c>
      <c r="B414" s="239" t="s">
        <v>1283</v>
      </c>
      <c r="C414" s="238" t="s">
        <v>1284</v>
      </c>
      <c r="D414" s="240">
        <v>10.1302675752376</v>
      </c>
      <c r="E414" s="240">
        <v>0</v>
      </c>
      <c r="F414" s="240">
        <v>0</v>
      </c>
      <c r="G414" s="240">
        <v>0</v>
      </c>
      <c r="H414" s="240">
        <v>0</v>
      </c>
      <c r="I414" s="240">
        <v>0</v>
      </c>
      <c r="J414" s="240">
        <v>0</v>
      </c>
      <c r="K414" s="240">
        <v>0</v>
      </c>
      <c r="L414" s="240">
        <v>0</v>
      </c>
      <c r="M414" s="240">
        <v>0</v>
      </c>
      <c r="N414" s="240">
        <v>0</v>
      </c>
      <c r="O414" s="240">
        <v>0</v>
      </c>
      <c r="P414" s="240">
        <v>0</v>
      </c>
      <c r="Q414" s="240">
        <v>0</v>
      </c>
      <c r="R414" s="240">
        <v>0</v>
      </c>
      <c r="S414" s="240">
        <v>0</v>
      </c>
      <c r="T414" s="240">
        <v>0</v>
      </c>
      <c r="U414" s="240">
        <v>0</v>
      </c>
      <c r="V414" s="240">
        <v>0</v>
      </c>
      <c r="W414" s="240">
        <v>0</v>
      </c>
      <c r="X414" s="240">
        <v>0</v>
      </c>
      <c r="Y414" s="240">
        <v>0</v>
      </c>
      <c r="Z414" s="240">
        <v>0</v>
      </c>
      <c r="AA414" s="240">
        <v>0</v>
      </c>
      <c r="AB414" s="240">
        <v>0</v>
      </c>
      <c r="AC414" s="240">
        <v>0</v>
      </c>
      <c r="AD414" s="240">
        <v>8.4418896460313331</v>
      </c>
      <c r="AE414" s="240">
        <v>0</v>
      </c>
      <c r="AF414" s="240">
        <v>0</v>
      </c>
      <c r="AG414" s="240">
        <v>0</v>
      </c>
      <c r="AH414" s="240">
        <v>0</v>
      </c>
      <c r="AI414" s="240">
        <v>0</v>
      </c>
      <c r="AJ414" s="240">
        <v>0</v>
      </c>
      <c r="AK414" s="240">
        <v>0</v>
      </c>
      <c r="AL414" s="240">
        <v>0</v>
      </c>
      <c r="AM414" s="240">
        <v>0</v>
      </c>
      <c r="AN414" s="240">
        <v>0</v>
      </c>
      <c r="AO414" s="240">
        <v>0</v>
      </c>
      <c r="AP414" s="240">
        <v>0</v>
      </c>
      <c r="AQ414" s="240">
        <v>0</v>
      </c>
      <c r="AR414" s="240">
        <v>0</v>
      </c>
      <c r="AS414" s="240">
        <v>0</v>
      </c>
      <c r="AT414" s="240">
        <v>0</v>
      </c>
      <c r="AU414" s="240">
        <v>0</v>
      </c>
      <c r="AV414" s="240">
        <v>0</v>
      </c>
      <c r="AW414" s="240">
        <v>0</v>
      </c>
      <c r="AX414" s="240">
        <v>0</v>
      </c>
      <c r="AY414" s="240">
        <v>0</v>
      </c>
      <c r="AZ414" s="240">
        <v>0</v>
      </c>
      <c r="BA414" s="240">
        <v>0</v>
      </c>
      <c r="BB414" s="240">
        <v>0</v>
      </c>
      <c r="BC414" s="240">
        <v>0</v>
      </c>
    </row>
    <row r="415" spans="1:55" customFormat="1" ht="31.5">
      <c r="A415" s="238" t="s">
        <v>1285</v>
      </c>
      <c r="B415" s="239" t="s">
        <v>1286</v>
      </c>
      <c r="C415" s="238" t="s">
        <v>507</v>
      </c>
      <c r="D415" s="240">
        <v>0</v>
      </c>
      <c r="E415" s="240">
        <v>0</v>
      </c>
      <c r="F415" s="240">
        <v>0</v>
      </c>
      <c r="G415" s="240">
        <v>0</v>
      </c>
      <c r="H415" s="240">
        <v>0</v>
      </c>
      <c r="I415" s="240">
        <v>0</v>
      </c>
      <c r="J415" s="240">
        <v>0</v>
      </c>
      <c r="K415" s="240">
        <v>0</v>
      </c>
      <c r="L415" s="240">
        <v>0</v>
      </c>
      <c r="M415" s="240">
        <v>0</v>
      </c>
      <c r="N415" s="240">
        <v>0</v>
      </c>
      <c r="O415" s="240">
        <v>0</v>
      </c>
      <c r="P415" s="240">
        <v>0</v>
      </c>
      <c r="Q415" s="240">
        <v>0</v>
      </c>
      <c r="R415" s="240">
        <v>0</v>
      </c>
      <c r="S415" s="240">
        <v>0</v>
      </c>
      <c r="T415" s="240">
        <v>0</v>
      </c>
      <c r="U415" s="240">
        <v>0</v>
      </c>
      <c r="V415" s="240">
        <v>0</v>
      </c>
      <c r="W415" s="240">
        <v>0</v>
      </c>
      <c r="X415" s="240">
        <v>0</v>
      </c>
      <c r="Y415" s="240">
        <v>0</v>
      </c>
      <c r="Z415" s="240">
        <v>0</v>
      </c>
      <c r="AA415" s="240">
        <v>0</v>
      </c>
      <c r="AB415" s="240">
        <v>0</v>
      </c>
      <c r="AC415" s="240">
        <v>0</v>
      </c>
      <c r="AD415" s="240">
        <v>0</v>
      </c>
      <c r="AE415" s="240">
        <v>0</v>
      </c>
      <c r="AF415" s="240">
        <v>0</v>
      </c>
      <c r="AG415" s="240">
        <v>0</v>
      </c>
      <c r="AH415" s="240">
        <v>0</v>
      </c>
      <c r="AI415" s="240">
        <v>0</v>
      </c>
      <c r="AJ415" s="240">
        <v>0</v>
      </c>
      <c r="AK415" s="240">
        <v>0</v>
      </c>
      <c r="AL415" s="240">
        <v>0</v>
      </c>
      <c r="AM415" s="240">
        <v>0</v>
      </c>
      <c r="AN415" s="240">
        <v>0</v>
      </c>
      <c r="AO415" s="240">
        <v>0</v>
      </c>
      <c r="AP415" s="240">
        <v>0</v>
      </c>
      <c r="AQ415" s="240">
        <v>0</v>
      </c>
      <c r="AR415" s="240">
        <v>0</v>
      </c>
      <c r="AS415" s="240">
        <v>0</v>
      </c>
      <c r="AT415" s="240">
        <v>0</v>
      </c>
      <c r="AU415" s="240">
        <v>0</v>
      </c>
      <c r="AV415" s="240">
        <v>0</v>
      </c>
      <c r="AW415" s="240">
        <v>0</v>
      </c>
      <c r="AX415" s="240">
        <v>0</v>
      </c>
      <c r="AY415" s="240">
        <v>0</v>
      </c>
      <c r="AZ415" s="240">
        <v>0</v>
      </c>
      <c r="BA415" s="240">
        <v>0</v>
      </c>
      <c r="BB415" s="240">
        <v>0</v>
      </c>
      <c r="BC415" s="240">
        <v>0</v>
      </c>
    </row>
    <row r="416" spans="1:55" customFormat="1">
      <c r="A416" s="238" t="s">
        <v>1287</v>
      </c>
      <c r="B416" s="239" t="s">
        <v>1288</v>
      </c>
      <c r="C416" s="238" t="s">
        <v>507</v>
      </c>
      <c r="D416" s="240">
        <v>226.50536617535514</v>
      </c>
      <c r="E416" s="240">
        <v>79.718492610000013</v>
      </c>
      <c r="F416" s="240">
        <v>0.17799999999999999</v>
      </c>
      <c r="G416" s="240">
        <v>3.4610012399999999</v>
      </c>
      <c r="H416" s="240">
        <v>68.062269660000013</v>
      </c>
      <c r="I416" s="240">
        <v>8.0172217100000012</v>
      </c>
      <c r="J416" s="240">
        <v>79.718492610000013</v>
      </c>
      <c r="K416" s="240">
        <v>0.17799999999999999</v>
      </c>
      <c r="L416" s="240">
        <v>3.4610012399999999</v>
      </c>
      <c r="M416" s="240">
        <v>68.062269660000013</v>
      </c>
      <c r="N416" s="240">
        <v>8.0172217100000012</v>
      </c>
      <c r="O416" s="240">
        <v>0</v>
      </c>
      <c r="P416" s="240">
        <v>0</v>
      </c>
      <c r="Q416" s="240">
        <v>0</v>
      </c>
      <c r="R416" s="240">
        <v>0</v>
      </c>
      <c r="S416" s="240">
        <v>0</v>
      </c>
      <c r="T416" s="240">
        <v>0</v>
      </c>
      <c r="U416" s="240">
        <v>0</v>
      </c>
      <c r="V416" s="240">
        <v>0</v>
      </c>
      <c r="W416" s="240">
        <v>0</v>
      </c>
      <c r="X416" s="240">
        <v>0</v>
      </c>
      <c r="Y416" s="240">
        <v>0</v>
      </c>
      <c r="Z416" s="240">
        <v>0</v>
      </c>
      <c r="AA416" s="240">
        <v>0</v>
      </c>
      <c r="AB416" s="240">
        <v>0</v>
      </c>
      <c r="AC416" s="240">
        <v>0</v>
      </c>
      <c r="AD416" s="240">
        <v>142.90338361669399</v>
      </c>
      <c r="AE416" s="240">
        <v>17.771664010000002</v>
      </c>
      <c r="AF416" s="240">
        <v>0</v>
      </c>
      <c r="AG416" s="240">
        <v>10.508000000000001</v>
      </c>
      <c r="AH416" s="240">
        <v>4.2527549999999996</v>
      </c>
      <c r="AI416" s="240">
        <v>3.0109090099999998</v>
      </c>
      <c r="AJ416" s="240">
        <v>17.771664010000002</v>
      </c>
      <c r="AK416" s="240">
        <v>0</v>
      </c>
      <c r="AL416" s="240">
        <v>10.508000000000001</v>
      </c>
      <c r="AM416" s="240">
        <v>4.2527549999999996</v>
      </c>
      <c r="AN416" s="240">
        <v>3.0109090099999998</v>
      </c>
      <c r="AO416" s="240">
        <v>0</v>
      </c>
      <c r="AP416" s="240">
        <v>0</v>
      </c>
      <c r="AQ416" s="240">
        <v>0</v>
      </c>
      <c r="AR416" s="240">
        <v>0</v>
      </c>
      <c r="AS416" s="240">
        <v>0</v>
      </c>
      <c r="AT416" s="240">
        <v>0</v>
      </c>
      <c r="AU416" s="240">
        <v>0</v>
      </c>
      <c r="AV416" s="240">
        <v>0</v>
      </c>
      <c r="AW416" s="240">
        <v>0</v>
      </c>
      <c r="AX416" s="240">
        <v>0</v>
      </c>
      <c r="AY416" s="240">
        <v>0</v>
      </c>
      <c r="AZ416" s="240">
        <v>0</v>
      </c>
      <c r="BA416" s="240">
        <v>0</v>
      </c>
      <c r="BB416" s="240">
        <v>0</v>
      </c>
      <c r="BC416" s="240">
        <v>0</v>
      </c>
    </row>
    <row r="417" spans="1:55" customFormat="1" ht="47.25">
      <c r="A417" s="238" t="s">
        <v>1287</v>
      </c>
      <c r="B417" s="239" t="s">
        <v>1289</v>
      </c>
      <c r="C417" s="238" t="s">
        <v>1290</v>
      </c>
      <c r="D417" s="240">
        <v>35.5861016949152</v>
      </c>
      <c r="E417" s="240">
        <v>0</v>
      </c>
      <c r="F417" s="240">
        <v>0</v>
      </c>
      <c r="G417" s="240">
        <v>0</v>
      </c>
      <c r="H417" s="240">
        <v>0</v>
      </c>
      <c r="I417" s="240">
        <v>0</v>
      </c>
      <c r="J417" s="240">
        <v>0</v>
      </c>
      <c r="K417" s="240">
        <v>0</v>
      </c>
      <c r="L417" s="240">
        <v>0</v>
      </c>
      <c r="M417" s="240">
        <v>0</v>
      </c>
      <c r="N417" s="240">
        <v>0</v>
      </c>
      <c r="O417" s="240">
        <v>0</v>
      </c>
      <c r="P417" s="240">
        <v>0</v>
      </c>
      <c r="Q417" s="240">
        <v>0</v>
      </c>
      <c r="R417" s="240">
        <v>0</v>
      </c>
      <c r="S417" s="240">
        <v>0</v>
      </c>
      <c r="T417" s="240">
        <v>0</v>
      </c>
      <c r="U417" s="240">
        <v>0</v>
      </c>
      <c r="V417" s="240">
        <v>0</v>
      </c>
      <c r="W417" s="240">
        <v>0</v>
      </c>
      <c r="X417" s="240">
        <v>0</v>
      </c>
      <c r="Y417" s="240">
        <v>0</v>
      </c>
      <c r="Z417" s="240">
        <v>0</v>
      </c>
      <c r="AA417" s="240">
        <v>0</v>
      </c>
      <c r="AB417" s="240">
        <v>0</v>
      </c>
      <c r="AC417" s="240">
        <v>0</v>
      </c>
      <c r="AD417" s="240">
        <v>29.445957699661001</v>
      </c>
      <c r="AE417" s="240">
        <v>0</v>
      </c>
      <c r="AF417" s="240">
        <v>0</v>
      </c>
      <c r="AG417" s="240">
        <v>0</v>
      </c>
      <c r="AH417" s="240">
        <v>0</v>
      </c>
      <c r="AI417" s="240">
        <v>0</v>
      </c>
      <c r="AJ417" s="240">
        <v>0</v>
      </c>
      <c r="AK417" s="240">
        <v>0</v>
      </c>
      <c r="AL417" s="240">
        <v>0</v>
      </c>
      <c r="AM417" s="240">
        <v>0</v>
      </c>
      <c r="AN417" s="240">
        <v>0</v>
      </c>
      <c r="AO417" s="240">
        <v>0</v>
      </c>
      <c r="AP417" s="240">
        <v>0</v>
      </c>
      <c r="AQ417" s="240">
        <v>0</v>
      </c>
      <c r="AR417" s="240">
        <v>0</v>
      </c>
      <c r="AS417" s="240">
        <v>0</v>
      </c>
      <c r="AT417" s="240">
        <v>0</v>
      </c>
      <c r="AU417" s="240">
        <v>0</v>
      </c>
      <c r="AV417" s="240">
        <v>0</v>
      </c>
      <c r="AW417" s="240">
        <v>0</v>
      </c>
      <c r="AX417" s="240">
        <v>0</v>
      </c>
      <c r="AY417" s="240">
        <v>0</v>
      </c>
      <c r="AZ417" s="240">
        <v>0</v>
      </c>
      <c r="BA417" s="240">
        <v>0</v>
      </c>
      <c r="BB417" s="240">
        <v>0</v>
      </c>
      <c r="BC417" s="240">
        <v>0</v>
      </c>
    </row>
    <row r="418" spans="1:55" customFormat="1" ht="31.5">
      <c r="A418" s="238" t="s">
        <v>1287</v>
      </c>
      <c r="B418" s="239" t="s">
        <v>1291</v>
      </c>
      <c r="C418" s="238" t="s">
        <v>1292</v>
      </c>
      <c r="D418" s="240">
        <v>0</v>
      </c>
      <c r="E418" s="240">
        <v>0.04</v>
      </c>
      <c r="F418" s="240">
        <v>0.04</v>
      </c>
      <c r="G418" s="240">
        <v>0</v>
      </c>
      <c r="H418" s="240">
        <v>0</v>
      </c>
      <c r="I418" s="240">
        <v>0</v>
      </c>
      <c r="J418" s="240">
        <v>0.04</v>
      </c>
      <c r="K418" s="240">
        <v>0.04</v>
      </c>
      <c r="L418" s="240">
        <v>0</v>
      </c>
      <c r="M418" s="240">
        <v>0</v>
      </c>
      <c r="N418" s="240">
        <v>0</v>
      </c>
      <c r="O418" s="240">
        <v>0</v>
      </c>
      <c r="P418" s="240">
        <v>0</v>
      </c>
      <c r="Q418" s="240">
        <v>0</v>
      </c>
      <c r="R418" s="240">
        <v>0</v>
      </c>
      <c r="S418" s="240">
        <v>0</v>
      </c>
      <c r="T418" s="240">
        <v>0</v>
      </c>
      <c r="U418" s="240">
        <v>0</v>
      </c>
      <c r="V418" s="240">
        <v>0</v>
      </c>
      <c r="W418" s="240">
        <v>0</v>
      </c>
      <c r="X418" s="240">
        <v>0</v>
      </c>
      <c r="Y418" s="240">
        <v>0</v>
      </c>
      <c r="Z418" s="240">
        <v>0</v>
      </c>
      <c r="AA418" s="240">
        <v>0</v>
      </c>
      <c r="AB418" s="240">
        <v>0</v>
      </c>
      <c r="AC418" s="240">
        <v>0</v>
      </c>
      <c r="AD418" s="240">
        <v>0</v>
      </c>
      <c r="AE418" s="240">
        <v>0.36824580000000001</v>
      </c>
      <c r="AF418" s="240">
        <v>0</v>
      </c>
      <c r="AG418" s="240">
        <v>0</v>
      </c>
      <c r="AH418" s="240">
        <v>0</v>
      </c>
      <c r="AI418" s="240">
        <v>0.36824580000000001</v>
      </c>
      <c r="AJ418" s="240">
        <v>0.36824580000000001</v>
      </c>
      <c r="AK418" s="240">
        <v>0</v>
      </c>
      <c r="AL418" s="240">
        <v>0</v>
      </c>
      <c r="AM418" s="240">
        <v>0</v>
      </c>
      <c r="AN418" s="240">
        <v>0.36824580000000001</v>
      </c>
      <c r="AO418" s="240">
        <v>0</v>
      </c>
      <c r="AP418" s="240">
        <v>0</v>
      </c>
      <c r="AQ418" s="240">
        <v>0</v>
      </c>
      <c r="AR418" s="240">
        <v>0</v>
      </c>
      <c r="AS418" s="240">
        <v>0</v>
      </c>
      <c r="AT418" s="240">
        <v>0</v>
      </c>
      <c r="AU418" s="240">
        <v>0</v>
      </c>
      <c r="AV418" s="240">
        <v>0</v>
      </c>
      <c r="AW418" s="240">
        <v>0</v>
      </c>
      <c r="AX418" s="240">
        <v>0</v>
      </c>
      <c r="AY418" s="240">
        <v>0</v>
      </c>
      <c r="AZ418" s="240">
        <v>0</v>
      </c>
      <c r="BA418" s="240">
        <v>0</v>
      </c>
      <c r="BB418" s="240">
        <v>0</v>
      </c>
      <c r="BC418" s="240">
        <v>0</v>
      </c>
    </row>
    <row r="419" spans="1:55" customFormat="1" ht="31.5">
      <c r="A419" s="238" t="s">
        <v>1287</v>
      </c>
      <c r="B419" s="239" t="s">
        <v>1293</v>
      </c>
      <c r="C419" s="238" t="s">
        <v>1294</v>
      </c>
      <c r="D419" s="240">
        <v>7.2712727186440702</v>
      </c>
      <c r="E419" s="240">
        <v>0</v>
      </c>
      <c r="F419" s="240">
        <v>0</v>
      </c>
      <c r="G419" s="240">
        <v>0</v>
      </c>
      <c r="H419" s="240">
        <v>0</v>
      </c>
      <c r="I419" s="240">
        <v>0</v>
      </c>
      <c r="J419" s="240">
        <v>0</v>
      </c>
      <c r="K419" s="240">
        <v>0</v>
      </c>
      <c r="L419" s="240">
        <v>0</v>
      </c>
      <c r="M419" s="240">
        <v>0</v>
      </c>
      <c r="N419" s="240">
        <v>0</v>
      </c>
      <c r="O419" s="240">
        <v>0</v>
      </c>
      <c r="P419" s="240">
        <v>0</v>
      </c>
      <c r="Q419" s="240">
        <v>0</v>
      </c>
      <c r="R419" s="240">
        <v>0</v>
      </c>
      <c r="S419" s="240">
        <v>0</v>
      </c>
      <c r="T419" s="240">
        <v>0</v>
      </c>
      <c r="U419" s="240">
        <v>0</v>
      </c>
      <c r="V419" s="240">
        <v>0</v>
      </c>
      <c r="W419" s="240">
        <v>0</v>
      </c>
      <c r="X419" s="240">
        <v>0</v>
      </c>
      <c r="Y419" s="240">
        <v>0</v>
      </c>
      <c r="Z419" s="240">
        <v>0</v>
      </c>
      <c r="AA419" s="240">
        <v>0</v>
      </c>
      <c r="AB419" s="240">
        <v>0</v>
      </c>
      <c r="AC419" s="240">
        <v>0</v>
      </c>
      <c r="AD419" s="240">
        <v>5.6568329864406799</v>
      </c>
      <c r="AE419" s="240">
        <v>0</v>
      </c>
      <c r="AF419" s="240">
        <v>0</v>
      </c>
      <c r="AG419" s="240">
        <v>0</v>
      </c>
      <c r="AH419" s="240">
        <v>0</v>
      </c>
      <c r="AI419" s="240">
        <v>0</v>
      </c>
      <c r="AJ419" s="240">
        <v>0</v>
      </c>
      <c r="AK419" s="240">
        <v>0</v>
      </c>
      <c r="AL419" s="240">
        <v>0</v>
      </c>
      <c r="AM419" s="240">
        <v>0</v>
      </c>
      <c r="AN419" s="240">
        <v>0</v>
      </c>
      <c r="AO419" s="240">
        <v>0</v>
      </c>
      <c r="AP419" s="240">
        <v>0</v>
      </c>
      <c r="AQ419" s="240">
        <v>0</v>
      </c>
      <c r="AR419" s="240">
        <v>0</v>
      </c>
      <c r="AS419" s="240">
        <v>0</v>
      </c>
      <c r="AT419" s="240">
        <v>0</v>
      </c>
      <c r="AU419" s="240">
        <v>0</v>
      </c>
      <c r="AV419" s="240">
        <v>0</v>
      </c>
      <c r="AW419" s="240">
        <v>0</v>
      </c>
      <c r="AX419" s="240">
        <v>0</v>
      </c>
      <c r="AY419" s="240">
        <v>0</v>
      </c>
      <c r="AZ419" s="240">
        <v>0</v>
      </c>
      <c r="BA419" s="240">
        <v>0</v>
      </c>
      <c r="BB419" s="240">
        <v>0</v>
      </c>
      <c r="BC419" s="240">
        <v>0</v>
      </c>
    </row>
    <row r="420" spans="1:55" customFormat="1" ht="31.5">
      <c r="A420" s="238" t="s">
        <v>1287</v>
      </c>
      <c r="B420" s="239" t="s">
        <v>1295</v>
      </c>
      <c r="C420" s="238" t="s">
        <v>1296</v>
      </c>
      <c r="D420" s="240">
        <v>27.955993220339</v>
      </c>
      <c r="E420" s="240">
        <v>0</v>
      </c>
      <c r="F420" s="240">
        <v>0</v>
      </c>
      <c r="G420" s="240">
        <v>0</v>
      </c>
      <c r="H420" s="240">
        <v>0</v>
      </c>
      <c r="I420" s="240">
        <v>0</v>
      </c>
      <c r="J420" s="240">
        <v>0</v>
      </c>
      <c r="K420" s="240">
        <v>0</v>
      </c>
      <c r="L420" s="240">
        <v>0</v>
      </c>
      <c r="M420" s="240">
        <v>0</v>
      </c>
      <c r="N420" s="240">
        <v>0</v>
      </c>
      <c r="O420" s="240">
        <v>0</v>
      </c>
      <c r="P420" s="240">
        <v>0</v>
      </c>
      <c r="Q420" s="240">
        <v>0</v>
      </c>
      <c r="R420" s="240">
        <v>0</v>
      </c>
      <c r="S420" s="240">
        <v>0</v>
      </c>
      <c r="T420" s="240">
        <v>0</v>
      </c>
      <c r="U420" s="240">
        <v>0</v>
      </c>
      <c r="V420" s="240">
        <v>0</v>
      </c>
      <c r="W420" s="240">
        <v>0</v>
      </c>
      <c r="X420" s="240">
        <v>0</v>
      </c>
      <c r="Y420" s="240">
        <v>0</v>
      </c>
      <c r="Z420" s="240">
        <v>0</v>
      </c>
      <c r="AA420" s="240">
        <v>0</v>
      </c>
      <c r="AB420" s="240">
        <v>0</v>
      </c>
      <c r="AC420" s="240">
        <v>0</v>
      </c>
      <c r="AD420" s="240">
        <v>0</v>
      </c>
      <c r="AE420" s="240">
        <v>0</v>
      </c>
      <c r="AF420" s="240">
        <v>0</v>
      </c>
      <c r="AG420" s="240">
        <v>0</v>
      </c>
      <c r="AH420" s="240">
        <v>0</v>
      </c>
      <c r="AI420" s="240">
        <v>0</v>
      </c>
      <c r="AJ420" s="240">
        <v>0</v>
      </c>
      <c r="AK420" s="240">
        <v>0</v>
      </c>
      <c r="AL420" s="240">
        <v>0</v>
      </c>
      <c r="AM420" s="240">
        <v>0</v>
      </c>
      <c r="AN420" s="240">
        <v>0</v>
      </c>
      <c r="AO420" s="240">
        <v>0</v>
      </c>
      <c r="AP420" s="240">
        <v>0</v>
      </c>
      <c r="AQ420" s="240">
        <v>0</v>
      </c>
      <c r="AR420" s="240">
        <v>0</v>
      </c>
      <c r="AS420" s="240">
        <v>0</v>
      </c>
      <c r="AT420" s="240">
        <v>0</v>
      </c>
      <c r="AU420" s="240">
        <v>0</v>
      </c>
      <c r="AV420" s="240">
        <v>0</v>
      </c>
      <c r="AW420" s="240">
        <v>0</v>
      </c>
      <c r="AX420" s="240">
        <v>0</v>
      </c>
      <c r="AY420" s="240">
        <v>0</v>
      </c>
      <c r="AZ420" s="240">
        <v>0</v>
      </c>
      <c r="BA420" s="240">
        <v>0</v>
      </c>
      <c r="BB420" s="240">
        <v>0</v>
      </c>
      <c r="BC420" s="240">
        <v>0</v>
      </c>
    </row>
    <row r="421" spans="1:55" customFormat="1" ht="63">
      <c r="A421" s="238" t="s">
        <v>1287</v>
      </c>
      <c r="B421" s="239" t="s">
        <v>1297</v>
      </c>
      <c r="C421" s="238" t="s">
        <v>1298</v>
      </c>
      <c r="D421" s="240">
        <v>0</v>
      </c>
      <c r="E421" s="240">
        <v>8</v>
      </c>
      <c r="F421" s="240">
        <v>0</v>
      </c>
      <c r="G421" s="240">
        <v>0</v>
      </c>
      <c r="H421" s="240">
        <v>8</v>
      </c>
      <c r="I421" s="240">
        <v>0</v>
      </c>
      <c r="J421" s="240">
        <v>8</v>
      </c>
      <c r="K421" s="240">
        <v>0</v>
      </c>
      <c r="L421" s="240">
        <v>0</v>
      </c>
      <c r="M421" s="240">
        <v>8</v>
      </c>
      <c r="N421" s="240">
        <v>0</v>
      </c>
      <c r="O421" s="240">
        <v>0</v>
      </c>
      <c r="P421" s="240">
        <v>0</v>
      </c>
      <c r="Q421" s="240">
        <v>0</v>
      </c>
      <c r="R421" s="240">
        <v>0</v>
      </c>
      <c r="S421" s="240">
        <v>0</v>
      </c>
      <c r="T421" s="240">
        <v>0</v>
      </c>
      <c r="U421" s="240">
        <v>0</v>
      </c>
      <c r="V421" s="240">
        <v>0</v>
      </c>
      <c r="W421" s="240">
        <v>0</v>
      </c>
      <c r="X421" s="240">
        <v>0</v>
      </c>
      <c r="Y421" s="240">
        <v>0</v>
      </c>
      <c r="Z421" s="240">
        <v>0</v>
      </c>
      <c r="AA421" s="240">
        <v>0</v>
      </c>
      <c r="AB421" s="240">
        <v>0</v>
      </c>
      <c r="AC421" s="240">
        <v>0</v>
      </c>
      <c r="AD421" s="240">
        <v>0</v>
      </c>
      <c r="AE421" s="240">
        <v>0</v>
      </c>
      <c r="AF421" s="240">
        <v>0</v>
      </c>
      <c r="AG421" s="240">
        <v>0</v>
      </c>
      <c r="AH421" s="240">
        <v>0</v>
      </c>
      <c r="AI421" s="240">
        <v>0</v>
      </c>
      <c r="AJ421" s="240">
        <v>0</v>
      </c>
      <c r="AK421" s="240">
        <v>0</v>
      </c>
      <c r="AL421" s="240">
        <v>0</v>
      </c>
      <c r="AM421" s="240">
        <v>0</v>
      </c>
      <c r="AN421" s="240">
        <v>0</v>
      </c>
      <c r="AO421" s="240">
        <v>0</v>
      </c>
      <c r="AP421" s="240">
        <v>0</v>
      </c>
      <c r="AQ421" s="240">
        <v>0</v>
      </c>
      <c r="AR421" s="240">
        <v>0</v>
      </c>
      <c r="AS421" s="240">
        <v>0</v>
      </c>
      <c r="AT421" s="240">
        <v>0</v>
      </c>
      <c r="AU421" s="240">
        <v>0</v>
      </c>
      <c r="AV421" s="240">
        <v>0</v>
      </c>
      <c r="AW421" s="240">
        <v>0</v>
      </c>
      <c r="AX421" s="240">
        <v>0</v>
      </c>
      <c r="AY421" s="240">
        <v>0</v>
      </c>
      <c r="AZ421" s="240">
        <v>0</v>
      </c>
      <c r="BA421" s="240">
        <v>0</v>
      </c>
      <c r="BB421" s="240">
        <v>0</v>
      </c>
      <c r="BC421" s="240">
        <v>0</v>
      </c>
    </row>
    <row r="422" spans="1:55" customFormat="1">
      <c r="A422" s="238" t="s">
        <v>1287</v>
      </c>
      <c r="B422" s="239" t="s">
        <v>1299</v>
      </c>
      <c r="C422" s="238" t="s">
        <v>1300</v>
      </c>
      <c r="D422" s="240">
        <v>0</v>
      </c>
      <c r="E422" s="240">
        <v>35.957216000000003</v>
      </c>
      <c r="F422" s="240">
        <v>0</v>
      </c>
      <c r="G422" s="240">
        <v>0</v>
      </c>
      <c r="H422" s="240">
        <v>35.957216000000003</v>
      </c>
      <c r="I422" s="240">
        <v>0</v>
      </c>
      <c r="J422" s="240">
        <v>35.957216000000003</v>
      </c>
      <c r="K422" s="240">
        <v>0</v>
      </c>
      <c r="L422" s="240">
        <v>0</v>
      </c>
      <c r="M422" s="240">
        <v>35.957216000000003</v>
      </c>
      <c r="N422" s="240">
        <v>0</v>
      </c>
      <c r="O422" s="240">
        <v>0</v>
      </c>
      <c r="P422" s="240">
        <v>0</v>
      </c>
      <c r="Q422" s="240">
        <v>0</v>
      </c>
      <c r="R422" s="240">
        <v>0</v>
      </c>
      <c r="S422" s="240">
        <v>0</v>
      </c>
      <c r="T422" s="240">
        <v>0</v>
      </c>
      <c r="U422" s="240">
        <v>0</v>
      </c>
      <c r="V422" s="240">
        <v>0</v>
      </c>
      <c r="W422" s="240">
        <v>0</v>
      </c>
      <c r="X422" s="240">
        <v>0</v>
      </c>
      <c r="Y422" s="240">
        <v>0</v>
      </c>
      <c r="Z422" s="240">
        <v>0</v>
      </c>
      <c r="AA422" s="240">
        <v>0</v>
      </c>
      <c r="AB422" s="240">
        <v>0</v>
      </c>
      <c r="AC422" s="240">
        <v>0</v>
      </c>
      <c r="AD422" s="240">
        <v>0</v>
      </c>
      <c r="AE422" s="240">
        <v>0</v>
      </c>
      <c r="AF422" s="240">
        <v>0</v>
      </c>
      <c r="AG422" s="240">
        <v>0</v>
      </c>
      <c r="AH422" s="240">
        <v>0</v>
      </c>
      <c r="AI422" s="240">
        <v>0</v>
      </c>
      <c r="AJ422" s="240">
        <v>0</v>
      </c>
      <c r="AK422" s="240">
        <v>0</v>
      </c>
      <c r="AL422" s="240">
        <v>0</v>
      </c>
      <c r="AM422" s="240">
        <v>0</v>
      </c>
      <c r="AN422" s="240">
        <v>0</v>
      </c>
      <c r="AO422" s="240">
        <v>0</v>
      </c>
      <c r="AP422" s="240">
        <v>0</v>
      </c>
      <c r="AQ422" s="240">
        <v>0</v>
      </c>
      <c r="AR422" s="240">
        <v>0</v>
      </c>
      <c r="AS422" s="240">
        <v>0</v>
      </c>
      <c r="AT422" s="240">
        <v>0</v>
      </c>
      <c r="AU422" s="240">
        <v>0</v>
      </c>
      <c r="AV422" s="240">
        <v>0</v>
      </c>
      <c r="AW422" s="240">
        <v>0</v>
      </c>
      <c r="AX422" s="240">
        <v>0</v>
      </c>
      <c r="AY422" s="240">
        <v>0</v>
      </c>
      <c r="AZ422" s="240">
        <v>0</v>
      </c>
      <c r="BA422" s="240">
        <v>0</v>
      </c>
      <c r="BB422" s="240">
        <v>0</v>
      </c>
      <c r="BC422" s="240">
        <v>0</v>
      </c>
    </row>
    <row r="423" spans="1:55" customFormat="1">
      <c r="A423" s="238" t="s">
        <v>1287</v>
      </c>
      <c r="B423" s="239" t="s">
        <v>1301</v>
      </c>
      <c r="C423" s="238" t="s">
        <v>1302</v>
      </c>
      <c r="D423" s="240">
        <v>0</v>
      </c>
      <c r="E423" s="240">
        <v>3</v>
      </c>
      <c r="F423" s="240">
        <v>0</v>
      </c>
      <c r="G423" s="240">
        <v>0</v>
      </c>
      <c r="H423" s="240">
        <v>3</v>
      </c>
      <c r="I423" s="240">
        <v>0</v>
      </c>
      <c r="J423" s="240">
        <v>3</v>
      </c>
      <c r="K423" s="240">
        <v>0</v>
      </c>
      <c r="L423" s="240">
        <v>0</v>
      </c>
      <c r="M423" s="240">
        <v>3</v>
      </c>
      <c r="N423" s="240">
        <v>0</v>
      </c>
      <c r="O423" s="240">
        <v>0</v>
      </c>
      <c r="P423" s="240">
        <v>0</v>
      </c>
      <c r="Q423" s="240">
        <v>0</v>
      </c>
      <c r="R423" s="240">
        <v>0</v>
      </c>
      <c r="S423" s="240">
        <v>0</v>
      </c>
      <c r="T423" s="240">
        <v>0</v>
      </c>
      <c r="U423" s="240">
        <v>0</v>
      </c>
      <c r="V423" s="240">
        <v>0</v>
      </c>
      <c r="W423" s="240">
        <v>0</v>
      </c>
      <c r="X423" s="240">
        <v>0</v>
      </c>
      <c r="Y423" s="240">
        <v>0</v>
      </c>
      <c r="Z423" s="240">
        <v>0</v>
      </c>
      <c r="AA423" s="240">
        <v>0</v>
      </c>
      <c r="AB423" s="240">
        <v>0</v>
      </c>
      <c r="AC423" s="240">
        <v>0</v>
      </c>
      <c r="AD423" s="240">
        <v>0</v>
      </c>
      <c r="AE423" s="240">
        <v>0</v>
      </c>
      <c r="AF423" s="240">
        <v>0</v>
      </c>
      <c r="AG423" s="240">
        <v>0</v>
      </c>
      <c r="AH423" s="240">
        <v>0</v>
      </c>
      <c r="AI423" s="240">
        <v>0</v>
      </c>
      <c r="AJ423" s="240">
        <v>0</v>
      </c>
      <c r="AK423" s="240">
        <v>0</v>
      </c>
      <c r="AL423" s="240">
        <v>0</v>
      </c>
      <c r="AM423" s="240">
        <v>0</v>
      </c>
      <c r="AN423" s="240">
        <v>0</v>
      </c>
      <c r="AO423" s="240">
        <v>0</v>
      </c>
      <c r="AP423" s="240">
        <v>0</v>
      </c>
      <c r="AQ423" s="240">
        <v>0</v>
      </c>
      <c r="AR423" s="240">
        <v>0</v>
      </c>
      <c r="AS423" s="240">
        <v>0</v>
      </c>
      <c r="AT423" s="240">
        <v>0</v>
      </c>
      <c r="AU423" s="240">
        <v>0</v>
      </c>
      <c r="AV423" s="240">
        <v>0</v>
      </c>
      <c r="AW423" s="240">
        <v>0</v>
      </c>
      <c r="AX423" s="240">
        <v>0</v>
      </c>
      <c r="AY423" s="240">
        <v>0</v>
      </c>
      <c r="AZ423" s="240">
        <v>0</v>
      </c>
      <c r="BA423" s="240">
        <v>0</v>
      </c>
      <c r="BB423" s="240">
        <v>0</v>
      </c>
      <c r="BC423" s="240">
        <v>0</v>
      </c>
    </row>
    <row r="424" spans="1:55" customFormat="1" ht="31.5">
      <c r="A424" s="238" t="s">
        <v>1287</v>
      </c>
      <c r="B424" s="239" t="s">
        <v>1303</v>
      </c>
      <c r="C424" s="238" t="s">
        <v>1304</v>
      </c>
      <c r="D424" s="240">
        <v>0</v>
      </c>
      <c r="E424" s="240">
        <v>2.26779661</v>
      </c>
      <c r="F424" s="240">
        <v>0</v>
      </c>
      <c r="G424" s="240">
        <v>0</v>
      </c>
      <c r="H424" s="240">
        <v>2.26779661</v>
      </c>
      <c r="I424" s="240">
        <v>0</v>
      </c>
      <c r="J424" s="240">
        <v>2.26779661</v>
      </c>
      <c r="K424" s="240">
        <v>0</v>
      </c>
      <c r="L424" s="240">
        <v>0</v>
      </c>
      <c r="M424" s="240">
        <v>2.26779661</v>
      </c>
      <c r="N424" s="240">
        <v>0</v>
      </c>
      <c r="O424" s="240">
        <v>0</v>
      </c>
      <c r="P424" s="240">
        <v>0</v>
      </c>
      <c r="Q424" s="240">
        <v>0</v>
      </c>
      <c r="R424" s="240">
        <v>0</v>
      </c>
      <c r="S424" s="240">
        <v>0</v>
      </c>
      <c r="T424" s="240">
        <v>0</v>
      </c>
      <c r="U424" s="240">
        <v>0</v>
      </c>
      <c r="V424" s="240">
        <v>0</v>
      </c>
      <c r="W424" s="240">
        <v>0</v>
      </c>
      <c r="X424" s="240">
        <v>0</v>
      </c>
      <c r="Y424" s="240">
        <v>0</v>
      </c>
      <c r="Z424" s="240">
        <v>0</v>
      </c>
      <c r="AA424" s="240">
        <v>0</v>
      </c>
      <c r="AB424" s="240">
        <v>0</v>
      </c>
      <c r="AC424" s="240">
        <v>0</v>
      </c>
      <c r="AD424" s="240">
        <v>0</v>
      </c>
      <c r="AE424" s="240">
        <v>0</v>
      </c>
      <c r="AF424" s="240">
        <v>0</v>
      </c>
      <c r="AG424" s="240">
        <v>0</v>
      </c>
      <c r="AH424" s="240">
        <v>0</v>
      </c>
      <c r="AI424" s="240">
        <v>0</v>
      </c>
      <c r="AJ424" s="240">
        <v>0</v>
      </c>
      <c r="AK424" s="240">
        <v>0</v>
      </c>
      <c r="AL424" s="240">
        <v>0</v>
      </c>
      <c r="AM424" s="240">
        <v>0</v>
      </c>
      <c r="AN424" s="240">
        <v>0</v>
      </c>
      <c r="AO424" s="240">
        <v>0</v>
      </c>
      <c r="AP424" s="240">
        <v>0</v>
      </c>
      <c r="AQ424" s="240">
        <v>0</v>
      </c>
      <c r="AR424" s="240">
        <v>0</v>
      </c>
      <c r="AS424" s="240">
        <v>0</v>
      </c>
      <c r="AT424" s="240">
        <v>0</v>
      </c>
      <c r="AU424" s="240">
        <v>0</v>
      </c>
      <c r="AV424" s="240">
        <v>0</v>
      </c>
      <c r="AW424" s="240">
        <v>0</v>
      </c>
      <c r="AX424" s="240">
        <v>0</v>
      </c>
      <c r="AY424" s="240">
        <v>0</v>
      </c>
      <c r="AZ424" s="240">
        <v>0</v>
      </c>
      <c r="BA424" s="240">
        <v>0</v>
      </c>
      <c r="BB424" s="240">
        <v>0</v>
      </c>
      <c r="BC424" s="240">
        <v>0</v>
      </c>
    </row>
    <row r="425" spans="1:55" customFormat="1">
      <c r="A425" s="238" t="s">
        <v>1287</v>
      </c>
      <c r="B425" s="239" t="s">
        <v>1305</v>
      </c>
      <c r="C425" s="238" t="s">
        <v>1306</v>
      </c>
      <c r="D425" s="240">
        <v>0</v>
      </c>
      <c r="E425" s="240">
        <v>0.498</v>
      </c>
      <c r="F425" s="240">
        <v>0</v>
      </c>
      <c r="G425" s="240">
        <v>0</v>
      </c>
      <c r="H425" s="240">
        <v>0.498</v>
      </c>
      <c r="I425" s="240">
        <v>0</v>
      </c>
      <c r="J425" s="240">
        <v>0.498</v>
      </c>
      <c r="K425" s="240">
        <v>0</v>
      </c>
      <c r="L425" s="240">
        <v>0</v>
      </c>
      <c r="M425" s="240">
        <v>0.498</v>
      </c>
      <c r="N425" s="240">
        <v>0</v>
      </c>
      <c r="O425" s="240">
        <v>0</v>
      </c>
      <c r="P425" s="240">
        <v>0</v>
      </c>
      <c r="Q425" s="240">
        <v>0</v>
      </c>
      <c r="R425" s="240">
        <v>0</v>
      </c>
      <c r="S425" s="240">
        <v>0</v>
      </c>
      <c r="T425" s="240">
        <v>0</v>
      </c>
      <c r="U425" s="240">
        <v>0</v>
      </c>
      <c r="V425" s="240">
        <v>0</v>
      </c>
      <c r="W425" s="240">
        <v>0</v>
      </c>
      <c r="X425" s="240">
        <v>0</v>
      </c>
      <c r="Y425" s="240">
        <v>0</v>
      </c>
      <c r="Z425" s="240">
        <v>0</v>
      </c>
      <c r="AA425" s="240">
        <v>0</v>
      </c>
      <c r="AB425" s="240">
        <v>0</v>
      </c>
      <c r="AC425" s="240">
        <v>0</v>
      </c>
      <c r="AD425" s="240">
        <v>0</v>
      </c>
      <c r="AE425" s="240">
        <v>0</v>
      </c>
      <c r="AF425" s="240">
        <v>0</v>
      </c>
      <c r="AG425" s="240">
        <v>0</v>
      </c>
      <c r="AH425" s="240">
        <v>0</v>
      </c>
      <c r="AI425" s="240">
        <v>0</v>
      </c>
      <c r="AJ425" s="240">
        <v>0</v>
      </c>
      <c r="AK425" s="240">
        <v>0</v>
      </c>
      <c r="AL425" s="240">
        <v>0</v>
      </c>
      <c r="AM425" s="240">
        <v>0</v>
      </c>
      <c r="AN425" s="240">
        <v>0</v>
      </c>
      <c r="AO425" s="240">
        <v>0</v>
      </c>
      <c r="AP425" s="240">
        <v>0</v>
      </c>
      <c r="AQ425" s="240">
        <v>0</v>
      </c>
      <c r="AR425" s="240">
        <v>0</v>
      </c>
      <c r="AS425" s="240">
        <v>0</v>
      </c>
      <c r="AT425" s="240">
        <v>0</v>
      </c>
      <c r="AU425" s="240">
        <v>0</v>
      </c>
      <c r="AV425" s="240">
        <v>0</v>
      </c>
      <c r="AW425" s="240">
        <v>0</v>
      </c>
      <c r="AX425" s="240">
        <v>0</v>
      </c>
      <c r="AY425" s="240">
        <v>0</v>
      </c>
      <c r="AZ425" s="240">
        <v>0</v>
      </c>
      <c r="BA425" s="240">
        <v>0</v>
      </c>
      <c r="BB425" s="240">
        <v>0</v>
      </c>
      <c r="BC425" s="240">
        <v>0</v>
      </c>
    </row>
    <row r="426" spans="1:55" customFormat="1" ht="47.25">
      <c r="A426" s="238" t="s">
        <v>1287</v>
      </c>
      <c r="B426" s="239" t="s">
        <v>1307</v>
      </c>
      <c r="C426" s="238" t="s">
        <v>1308</v>
      </c>
      <c r="D426" s="240">
        <v>9.3596844600000004</v>
      </c>
      <c r="E426" s="240">
        <v>0</v>
      </c>
      <c r="F426" s="240">
        <v>0</v>
      </c>
      <c r="G426" s="240">
        <v>0</v>
      </c>
      <c r="H426" s="240">
        <v>0</v>
      </c>
      <c r="I426" s="240">
        <v>0</v>
      </c>
      <c r="J426" s="240">
        <v>0</v>
      </c>
      <c r="K426" s="240">
        <v>0</v>
      </c>
      <c r="L426" s="240">
        <v>0</v>
      </c>
      <c r="M426" s="240">
        <v>0</v>
      </c>
      <c r="N426" s="240">
        <v>0</v>
      </c>
      <c r="O426" s="240">
        <v>0</v>
      </c>
      <c r="P426" s="240">
        <v>0</v>
      </c>
      <c r="Q426" s="240">
        <v>0</v>
      </c>
      <c r="R426" s="240">
        <v>0</v>
      </c>
      <c r="S426" s="240">
        <v>0</v>
      </c>
      <c r="T426" s="240">
        <v>0</v>
      </c>
      <c r="U426" s="240">
        <v>0</v>
      </c>
      <c r="V426" s="240">
        <v>0</v>
      </c>
      <c r="W426" s="240">
        <v>0</v>
      </c>
      <c r="X426" s="240">
        <v>0</v>
      </c>
      <c r="Y426" s="240">
        <v>0</v>
      </c>
      <c r="Z426" s="240">
        <v>0</v>
      </c>
      <c r="AA426" s="240">
        <v>0</v>
      </c>
      <c r="AB426" s="240">
        <v>0</v>
      </c>
      <c r="AC426" s="240">
        <v>0</v>
      </c>
      <c r="AD426" s="240">
        <v>7.7997370500000009</v>
      </c>
      <c r="AE426" s="240">
        <v>0</v>
      </c>
      <c r="AF426" s="240">
        <v>0</v>
      </c>
      <c r="AG426" s="240">
        <v>0</v>
      </c>
      <c r="AH426" s="240">
        <v>0</v>
      </c>
      <c r="AI426" s="240">
        <v>0</v>
      </c>
      <c r="AJ426" s="240">
        <v>0</v>
      </c>
      <c r="AK426" s="240">
        <v>0</v>
      </c>
      <c r="AL426" s="240">
        <v>0</v>
      </c>
      <c r="AM426" s="240">
        <v>0</v>
      </c>
      <c r="AN426" s="240">
        <v>0</v>
      </c>
      <c r="AO426" s="240">
        <v>0</v>
      </c>
      <c r="AP426" s="240">
        <v>0</v>
      </c>
      <c r="AQ426" s="240">
        <v>0</v>
      </c>
      <c r="AR426" s="240">
        <v>0</v>
      </c>
      <c r="AS426" s="240">
        <v>0</v>
      </c>
      <c r="AT426" s="240">
        <v>0</v>
      </c>
      <c r="AU426" s="240">
        <v>0</v>
      </c>
      <c r="AV426" s="240">
        <v>0</v>
      </c>
      <c r="AW426" s="240">
        <v>0</v>
      </c>
      <c r="AX426" s="240">
        <v>0</v>
      </c>
      <c r="AY426" s="240">
        <v>0</v>
      </c>
      <c r="AZ426" s="240">
        <v>0</v>
      </c>
      <c r="BA426" s="240">
        <v>0</v>
      </c>
      <c r="BB426" s="240">
        <v>0</v>
      </c>
      <c r="BC426" s="240">
        <v>0</v>
      </c>
    </row>
    <row r="427" spans="1:55" customFormat="1" ht="31.5">
      <c r="A427" s="238" t="s">
        <v>1287</v>
      </c>
      <c r="B427" s="239" t="s">
        <v>1309</v>
      </c>
      <c r="C427" s="238" t="s">
        <v>1310</v>
      </c>
      <c r="D427" s="240">
        <v>0</v>
      </c>
      <c r="E427" s="240">
        <v>6</v>
      </c>
      <c r="F427" s="240">
        <v>0</v>
      </c>
      <c r="G427" s="240">
        <v>0</v>
      </c>
      <c r="H427" s="240">
        <v>6</v>
      </c>
      <c r="I427" s="240">
        <v>0</v>
      </c>
      <c r="J427" s="240">
        <v>6</v>
      </c>
      <c r="K427" s="240">
        <v>0</v>
      </c>
      <c r="L427" s="240">
        <v>0</v>
      </c>
      <c r="M427" s="240">
        <v>6</v>
      </c>
      <c r="N427" s="240">
        <v>0</v>
      </c>
      <c r="O427" s="240">
        <v>0</v>
      </c>
      <c r="P427" s="240">
        <v>0</v>
      </c>
      <c r="Q427" s="240">
        <v>0</v>
      </c>
      <c r="R427" s="240">
        <v>0</v>
      </c>
      <c r="S427" s="240">
        <v>0</v>
      </c>
      <c r="T427" s="240">
        <v>0</v>
      </c>
      <c r="U427" s="240">
        <v>0</v>
      </c>
      <c r="V427" s="240">
        <v>0</v>
      </c>
      <c r="W427" s="240">
        <v>0</v>
      </c>
      <c r="X427" s="240">
        <v>0</v>
      </c>
      <c r="Y427" s="240">
        <v>0</v>
      </c>
      <c r="Z427" s="240">
        <v>0</v>
      </c>
      <c r="AA427" s="240">
        <v>0</v>
      </c>
      <c r="AB427" s="240">
        <v>0</v>
      </c>
      <c r="AC427" s="240">
        <v>0</v>
      </c>
      <c r="AD427" s="240">
        <v>0</v>
      </c>
      <c r="AE427" s="240">
        <v>0</v>
      </c>
      <c r="AF427" s="240">
        <v>0</v>
      </c>
      <c r="AG427" s="240">
        <v>0</v>
      </c>
      <c r="AH427" s="240">
        <v>0</v>
      </c>
      <c r="AI427" s="240">
        <v>0</v>
      </c>
      <c r="AJ427" s="240">
        <v>0</v>
      </c>
      <c r="AK427" s="240">
        <v>0</v>
      </c>
      <c r="AL427" s="240">
        <v>0</v>
      </c>
      <c r="AM427" s="240">
        <v>0</v>
      </c>
      <c r="AN427" s="240">
        <v>0</v>
      </c>
      <c r="AO427" s="240">
        <v>0</v>
      </c>
      <c r="AP427" s="240">
        <v>0</v>
      </c>
      <c r="AQ427" s="240">
        <v>0</v>
      </c>
      <c r="AR427" s="240">
        <v>0</v>
      </c>
      <c r="AS427" s="240">
        <v>0</v>
      </c>
      <c r="AT427" s="240">
        <v>0</v>
      </c>
      <c r="AU427" s="240">
        <v>0</v>
      </c>
      <c r="AV427" s="240">
        <v>0</v>
      </c>
      <c r="AW427" s="240">
        <v>0</v>
      </c>
      <c r="AX427" s="240">
        <v>0</v>
      </c>
      <c r="AY427" s="240">
        <v>0</v>
      </c>
      <c r="AZ427" s="240">
        <v>0</v>
      </c>
      <c r="BA427" s="240">
        <v>0</v>
      </c>
      <c r="BB427" s="240">
        <v>0</v>
      </c>
      <c r="BC427" s="240">
        <v>0</v>
      </c>
    </row>
    <row r="428" spans="1:55" customFormat="1" ht="31.5">
      <c r="A428" s="238" t="s">
        <v>1287</v>
      </c>
      <c r="B428" s="239" t="s">
        <v>1311</v>
      </c>
      <c r="C428" s="238" t="s">
        <v>1312</v>
      </c>
      <c r="D428" s="240">
        <v>0</v>
      </c>
      <c r="E428" s="240">
        <v>0.91098305000000002</v>
      </c>
      <c r="F428" s="240">
        <v>0</v>
      </c>
      <c r="G428" s="240">
        <v>0</v>
      </c>
      <c r="H428" s="240">
        <v>0.91098305000000002</v>
      </c>
      <c r="I428" s="240">
        <v>0</v>
      </c>
      <c r="J428" s="240">
        <v>0.91098305000000002</v>
      </c>
      <c r="K428" s="240">
        <v>0</v>
      </c>
      <c r="L428" s="240">
        <v>0</v>
      </c>
      <c r="M428" s="240">
        <v>0.91098305000000002</v>
      </c>
      <c r="N428" s="240">
        <v>0</v>
      </c>
      <c r="O428" s="240">
        <v>0</v>
      </c>
      <c r="P428" s="240">
        <v>0</v>
      </c>
      <c r="Q428" s="240">
        <v>0</v>
      </c>
      <c r="R428" s="240">
        <v>0</v>
      </c>
      <c r="S428" s="240">
        <v>0</v>
      </c>
      <c r="T428" s="240">
        <v>0</v>
      </c>
      <c r="U428" s="240">
        <v>0</v>
      </c>
      <c r="V428" s="240">
        <v>0</v>
      </c>
      <c r="W428" s="240">
        <v>0</v>
      </c>
      <c r="X428" s="240">
        <v>0</v>
      </c>
      <c r="Y428" s="240">
        <v>0</v>
      </c>
      <c r="Z428" s="240">
        <v>0</v>
      </c>
      <c r="AA428" s="240">
        <v>0</v>
      </c>
      <c r="AB428" s="240">
        <v>0</v>
      </c>
      <c r="AC428" s="240">
        <v>0</v>
      </c>
      <c r="AD428" s="240">
        <v>0</v>
      </c>
      <c r="AE428" s="240">
        <v>0</v>
      </c>
      <c r="AF428" s="240">
        <v>0</v>
      </c>
      <c r="AG428" s="240">
        <v>0</v>
      </c>
      <c r="AH428" s="240">
        <v>0</v>
      </c>
      <c r="AI428" s="240">
        <v>0</v>
      </c>
      <c r="AJ428" s="240">
        <v>0</v>
      </c>
      <c r="AK428" s="240">
        <v>0</v>
      </c>
      <c r="AL428" s="240">
        <v>0</v>
      </c>
      <c r="AM428" s="240">
        <v>0</v>
      </c>
      <c r="AN428" s="240">
        <v>0</v>
      </c>
      <c r="AO428" s="240">
        <v>0</v>
      </c>
      <c r="AP428" s="240">
        <v>0</v>
      </c>
      <c r="AQ428" s="240">
        <v>0</v>
      </c>
      <c r="AR428" s="240">
        <v>0</v>
      </c>
      <c r="AS428" s="240">
        <v>0</v>
      </c>
      <c r="AT428" s="240">
        <v>0</v>
      </c>
      <c r="AU428" s="240">
        <v>0</v>
      </c>
      <c r="AV428" s="240">
        <v>0</v>
      </c>
      <c r="AW428" s="240">
        <v>0</v>
      </c>
      <c r="AX428" s="240">
        <v>0</v>
      </c>
      <c r="AY428" s="240">
        <v>0</v>
      </c>
      <c r="AZ428" s="240">
        <v>0</v>
      </c>
      <c r="BA428" s="240">
        <v>0</v>
      </c>
      <c r="BB428" s="240">
        <v>0</v>
      </c>
      <c r="BC428" s="240">
        <v>0</v>
      </c>
    </row>
    <row r="429" spans="1:55" customFormat="1" ht="63">
      <c r="A429" s="238" t="s">
        <v>1287</v>
      </c>
      <c r="B429" s="239" t="s">
        <v>1313</v>
      </c>
      <c r="C429" s="238" t="s">
        <v>1314</v>
      </c>
      <c r="D429" s="240">
        <v>20.632280796</v>
      </c>
      <c r="E429" s="240">
        <v>7.7433783099999998</v>
      </c>
      <c r="F429" s="240">
        <v>0</v>
      </c>
      <c r="G429" s="240">
        <v>0</v>
      </c>
      <c r="H429" s="240">
        <v>0</v>
      </c>
      <c r="I429" s="240">
        <v>7.7433783099999998</v>
      </c>
      <c r="J429" s="240">
        <v>7.7433783099999998</v>
      </c>
      <c r="K429" s="240">
        <v>0</v>
      </c>
      <c r="L429" s="240">
        <v>0</v>
      </c>
      <c r="M429" s="240">
        <v>0</v>
      </c>
      <c r="N429" s="240">
        <v>7.7433783099999998</v>
      </c>
      <c r="O429" s="240">
        <v>0</v>
      </c>
      <c r="P429" s="240">
        <v>0</v>
      </c>
      <c r="Q429" s="240">
        <v>0</v>
      </c>
      <c r="R429" s="240">
        <v>0</v>
      </c>
      <c r="S429" s="240">
        <v>0</v>
      </c>
      <c r="T429" s="240">
        <v>0</v>
      </c>
      <c r="U429" s="240">
        <v>0</v>
      </c>
      <c r="V429" s="240">
        <v>0</v>
      </c>
      <c r="W429" s="240">
        <v>0</v>
      </c>
      <c r="X429" s="240">
        <v>0</v>
      </c>
      <c r="Y429" s="240">
        <v>0</v>
      </c>
      <c r="Z429" s="240">
        <v>0</v>
      </c>
      <c r="AA429" s="240">
        <v>0</v>
      </c>
      <c r="AB429" s="240">
        <v>0</v>
      </c>
      <c r="AC429" s="240">
        <v>0</v>
      </c>
      <c r="AD429" s="240">
        <v>16.287418741666698</v>
      </c>
      <c r="AE429" s="240">
        <v>2.25533333</v>
      </c>
      <c r="AF429" s="240">
        <v>0</v>
      </c>
      <c r="AG429" s="240">
        <v>0</v>
      </c>
      <c r="AH429" s="240">
        <v>0</v>
      </c>
      <c r="AI429" s="240">
        <v>2.25533333</v>
      </c>
      <c r="AJ429" s="240">
        <v>2.25533333</v>
      </c>
      <c r="AK429" s="240">
        <v>0</v>
      </c>
      <c r="AL429" s="240">
        <v>0</v>
      </c>
      <c r="AM429" s="240">
        <v>0</v>
      </c>
      <c r="AN429" s="240">
        <v>2.25533333</v>
      </c>
      <c r="AO429" s="240">
        <v>0</v>
      </c>
      <c r="AP429" s="240">
        <v>0</v>
      </c>
      <c r="AQ429" s="240">
        <v>0</v>
      </c>
      <c r="AR429" s="240">
        <v>0</v>
      </c>
      <c r="AS429" s="240">
        <v>0</v>
      </c>
      <c r="AT429" s="240">
        <v>0</v>
      </c>
      <c r="AU429" s="240">
        <v>0</v>
      </c>
      <c r="AV429" s="240">
        <v>0</v>
      </c>
      <c r="AW429" s="240">
        <v>0</v>
      </c>
      <c r="AX429" s="240">
        <v>0</v>
      </c>
      <c r="AY429" s="240">
        <v>0</v>
      </c>
      <c r="AZ429" s="240">
        <v>0</v>
      </c>
      <c r="BA429" s="240">
        <v>0</v>
      </c>
      <c r="BB429" s="240">
        <v>0</v>
      </c>
      <c r="BC429" s="240">
        <v>0</v>
      </c>
    </row>
    <row r="430" spans="1:55" customFormat="1" ht="47.25">
      <c r="A430" s="238" t="s">
        <v>1287</v>
      </c>
      <c r="B430" s="239" t="s">
        <v>1315</v>
      </c>
      <c r="C430" s="238" t="s">
        <v>1316</v>
      </c>
      <c r="D430" s="240">
        <v>8.4479709225323596</v>
      </c>
      <c r="E430" s="240">
        <v>0</v>
      </c>
      <c r="F430" s="240">
        <v>0</v>
      </c>
      <c r="G430" s="240">
        <v>0</v>
      </c>
      <c r="H430" s="240">
        <v>0</v>
      </c>
      <c r="I430" s="240">
        <v>0</v>
      </c>
      <c r="J430" s="240">
        <v>0</v>
      </c>
      <c r="K430" s="240">
        <v>0</v>
      </c>
      <c r="L430" s="240">
        <v>0</v>
      </c>
      <c r="M430" s="240">
        <v>0</v>
      </c>
      <c r="N430" s="240">
        <v>0</v>
      </c>
      <c r="O430" s="240">
        <v>0</v>
      </c>
      <c r="P430" s="240">
        <v>0</v>
      </c>
      <c r="Q430" s="240">
        <v>0</v>
      </c>
      <c r="R430" s="240">
        <v>0</v>
      </c>
      <c r="S430" s="240">
        <v>0</v>
      </c>
      <c r="T430" s="240">
        <v>0</v>
      </c>
      <c r="U430" s="240">
        <v>0</v>
      </c>
      <c r="V430" s="240">
        <v>0</v>
      </c>
      <c r="W430" s="240">
        <v>0</v>
      </c>
      <c r="X430" s="240">
        <v>0</v>
      </c>
      <c r="Y430" s="240">
        <v>0</v>
      </c>
      <c r="Z430" s="240">
        <v>0</v>
      </c>
      <c r="AA430" s="240">
        <v>0</v>
      </c>
      <c r="AB430" s="240">
        <v>0</v>
      </c>
      <c r="AC430" s="240">
        <v>0</v>
      </c>
      <c r="AD430" s="240">
        <v>7.0399757687769666</v>
      </c>
      <c r="AE430" s="240">
        <v>0</v>
      </c>
      <c r="AF430" s="240">
        <v>0</v>
      </c>
      <c r="AG430" s="240">
        <v>0</v>
      </c>
      <c r="AH430" s="240">
        <v>0</v>
      </c>
      <c r="AI430" s="240">
        <v>0</v>
      </c>
      <c r="AJ430" s="240">
        <v>0</v>
      </c>
      <c r="AK430" s="240">
        <v>0</v>
      </c>
      <c r="AL430" s="240">
        <v>0</v>
      </c>
      <c r="AM430" s="240">
        <v>0</v>
      </c>
      <c r="AN430" s="240">
        <v>0</v>
      </c>
      <c r="AO430" s="240">
        <v>0</v>
      </c>
      <c r="AP430" s="240">
        <v>0</v>
      </c>
      <c r="AQ430" s="240">
        <v>0</v>
      </c>
      <c r="AR430" s="240">
        <v>0</v>
      </c>
      <c r="AS430" s="240">
        <v>0</v>
      </c>
      <c r="AT430" s="240">
        <v>0</v>
      </c>
      <c r="AU430" s="240">
        <v>0</v>
      </c>
      <c r="AV430" s="240">
        <v>0</v>
      </c>
      <c r="AW430" s="240">
        <v>0</v>
      </c>
      <c r="AX430" s="240">
        <v>0</v>
      </c>
      <c r="AY430" s="240">
        <v>0</v>
      </c>
      <c r="AZ430" s="240">
        <v>0</v>
      </c>
      <c r="BA430" s="240">
        <v>0</v>
      </c>
      <c r="BB430" s="240">
        <v>0</v>
      </c>
      <c r="BC430" s="240">
        <v>0</v>
      </c>
    </row>
    <row r="431" spans="1:55" customFormat="1" ht="47.25">
      <c r="A431" s="238" t="s">
        <v>1287</v>
      </c>
      <c r="B431" s="239" t="s">
        <v>1317</v>
      </c>
      <c r="C431" s="238" t="s">
        <v>1318</v>
      </c>
      <c r="D431" s="240">
        <v>2.7614957233472599</v>
      </c>
      <c r="E431" s="240">
        <v>0</v>
      </c>
      <c r="F431" s="240">
        <v>0</v>
      </c>
      <c r="G431" s="240">
        <v>0</v>
      </c>
      <c r="H431" s="240">
        <v>0</v>
      </c>
      <c r="I431" s="240">
        <v>0</v>
      </c>
      <c r="J431" s="240">
        <v>0</v>
      </c>
      <c r="K431" s="240">
        <v>0</v>
      </c>
      <c r="L431" s="240">
        <v>0</v>
      </c>
      <c r="M431" s="240">
        <v>0</v>
      </c>
      <c r="N431" s="240">
        <v>0</v>
      </c>
      <c r="O431" s="240">
        <v>0</v>
      </c>
      <c r="P431" s="240">
        <v>0</v>
      </c>
      <c r="Q431" s="240">
        <v>0</v>
      </c>
      <c r="R431" s="240">
        <v>0</v>
      </c>
      <c r="S431" s="240">
        <v>0</v>
      </c>
      <c r="T431" s="240">
        <v>0</v>
      </c>
      <c r="U431" s="240">
        <v>0</v>
      </c>
      <c r="V431" s="240">
        <v>0</v>
      </c>
      <c r="W431" s="240">
        <v>0</v>
      </c>
      <c r="X431" s="240">
        <v>0</v>
      </c>
      <c r="Y431" s="240">
        <v>0</v>
      </c>
      <c r="Z431" s="240">
        <v>0</v>
      </c>
      <c r="AA431" s="240">
        <v>0</v>
      </c>
      <c r="AB431" s="240">
        <v>0</v>
      </c>
      <c r="AC431" s="240">
        <v>0</v>
      </c>
      <c r="AD431" s="240">
        <v>2.3012464361227165</v>
      </c>
      <c r="AE431" s="240">
        <v>0</v>
      </c>
      <c r="AF431" s="240">
        <v>0</v>
      </c>
      <c r="AG431" s="240">
        <v>0</v>
      </c>
      <c r="AH431" s="240">
        <v>0</v>
      </c>
      <c r="AI431" s="240">
        <v>0</v>
      </c>
      <c r="AJ431" s="240">
        <v>0</v>
      </c>
      <c r="AK431" s="240">
        <v>0</v>
      </c>
      <c r="AL431" s="240">
        <v>0</v>
      </c>
      <c r="AM431" s="240">
        <v>0</v>
      </c>
      <c r="AN431" s="240">
        <v>0</v>
      </c>
      <c r="AO431" s="240">
        <v>0</v>
      </c>
      <c r="AP431" s="240">
        <v>0</v>
      </c>
      <c r="AQ431" s="240">
        <v>0</v>
      </c>
      <c r="AR431" s="240">
        <v>0</v>
      </c>
      <c r="AS431" s="240">
        <v>0</v>
      </c>
      <c r="AT431" s="240">
        <v>0</v>
      </c>
      <c r="AU431" s="240">
        <v>0</v>
      </c>
      <c r="AV431" s="240">
        <v>0</v>
      </c>
      <c r="AW431" s="240">
        <v>0</v>
      </c>
      <c r="AX431" s="240">
        <v>0</v>
      </c>
      <c r="AY431" s="240">
        <v>0</v>
      </c>
      <c r="AZ431" s="240">
        <v>0</v>
      </c>
      <c r="BA431" s="240">
        <v>0</v>
      </c>
      <c r="BB431" s="240">
        <v>0</v>
      </c>
      <c r="BC431" s="240">
        <v>0</v>
      </c>
    </row>
    <row r="432" spans="1:55" customFormat="1" ht="78.75">
      <c r="A432" s="238" t="s">
        <v>1287</v>
      </c>
      <c r="B432" s="239" t="s">
        <v>1319</v>
      </c>
      <c r="C432" s="238" t="s">
        <v>1320</v>
      </c>
      <c r="D432" s="240">
        <v>7.9499181088447699</v>
      </c>
      <c r="E432" s="240">
        <v>0</v>
      </c>
      <c r="F432" s="240">
        <v>0</v>
      </c>
      <c r="G432" s="240">
        <v>0</v>
      </c>
      <c r="H432" s="240">
        <v>0</v>
      </c>
      <c r="I432" s="240">
        <v>0</v>
      </c>
      <c r="J432" s="240">
        <v>0</v>
      </c>
      <c r="K432" s="240">
        <v>0</v>
      </c>
      <c r="L432" s="240">
        <v>0</v>
      </c>
      <c r="M432" s="240">
        <v>0</v>
      </c>
      <c r="N432" s="240">
        <v>0</v>
      </c>
      <c r="O432" s="240">
        <v>0</v>
      </c>
      <c r="P432" s="240">
        <v>0</v>
      </c>
      <c r="Q432" s="240">
        <v>0</v>
      </c>
      <c r="R432" s="240">
        <v>0</v>
      </c>
      <c r="S432" s="240">
        <v>0</v>
      </c>
      <c r="T432" s="240">
        <v>0</v>
      </c>
      <c r="U432" s="240">
        <v>0</v>
      </c>
      <c r="V432" s="240">
        <v>0</v>
      </c>
      <c r="W432" s="240">
        <v>0</v>
      </c>
      <c r="X432" s="240">
        <v>0</v>
      </c>
      <c r="Y432" s="240">
        <v>0</v>
      </c>
      <c r="Z432" s="240">
        <v>0</v>
      </c>
      <c r="AA432" s="240">
        <v>0</v>
      </c>
      <c r="AB432" s="240">
        <v>0</v>
      </c>
      <c r="AC432" s="240">
        <v>0</v>
      </c>
      <c r="AD432" s="240">
        <v>6.6249317573706419</v>
      </c>
      <c r="AE432" s="240">
        <v>0</v>
      </c>
      <c r="AF432" s="240">
        <v>0</v>
      </c>
      <c r="AG432" s="240">
        <v>0</v>
      </c>
      <c r="AH432" s="240">
        <v>0</v>
      </c>
      <c r="AI432" s="240">
        <v>0</v>
      </c>
      <c r="AJ432" s="240">
        <v>0</v>
      </c>
      <c r="AK432" s="240">
        <v>0</v>
      </c>
      <c r="AL432" s="240">
        <v>0</v>
      </c>
      <c r="AM432" s="240">
        <v>0</v>
      </c>
      <c r="AN432" s="240">
        <v>0</v>
      </c>
      <c r="AO432" s="240">
        <v>0</v>
      </c>
      <c r="AP432" s="240">
        <v>0</v>
      </c>
      <c r="AQ432" s="240">
        <v>0</v>
      </c>
      <c r="AR432" s="240">
        <v>0</v>
      </c>
      <c r="AS432" s="240">
        <v>0</v>
      </c>
      <c r="AT432" s="240">
        <v>0</v>
      </c>
      <c r="AU432" s="240">
        <v>0</v>
      </c>
      <c r="AV432" s="240">
        <v>0</v>
      </c>
      <c r="AW432" s="240">
        <v>0</v>
      </c>
      <c r="AX432" s="240">
        <v>0</v>
      </c>
      <c r="AY432" s="240">
        <v>0</v>
      </c>
      <c r="AZ432" s="240">
        <v>0</v>
      </c>
      <c r="BA432" s="240">
        <v>0</v>
      </c>
      <c r="BB432" s="240">
        <v>0</v>
      </c>
      <c r="BC432" s="240">
        <v>0</v>
      </c>
    </row>
    <row r="433" spans="1:55" customFormat="1" ht="47.25">
      <c r="A433" s="238" t="s">
        <v>1287</v>
      </c>
      <c r="B433" s="239" t="s">
        <v>1321</v>
      </c>
      <c r="C433" s="238" t="s">
        <v>1322</v>
      </c>
      <c r="D433" s="240">
        <v>4.14554989072289</v>
      </c>
      <c r="E433" s="240">
        <v>0</v>
      </c>
      <c r="F433" s="240">
        <v>0</v>
      </c>
      <c r="G433" s="240">
        <v>0</v>
      </c>
      <c r="H433" s="240">
        <v>0</v>
      </c>
      <c r="I433" s="240">
        <v>0</v>
      </c>
      <c r="J433" s="240">
        <v>0</v>
      </c>
      <c r="K433" s="240">
        <v>0</v>
      </c>
      <c r="L433" s="240">
        <v>0</v>
      </c>
      <c r="M433" s="240">
        <v>0</v>
      </c>
      <c r="N433" s="240">
        <v>0</v>
      </c>
      <c r="O433" s="240">
        <v>0</v>
      </c>
      <c r="P433" s="240">
        <v>0</v>
      </c>
      <c r="Q433" s="240">
        <v>0</v>
      </c>
      <c r="R433" s="240">
        <v>0</v>
      </c>
      <c r="S433" s="240">
        <v>0</v>
      </c>
      <c r="T433" s="240">
        <v>0</v>
      </c>
      <c r="U433" s="240">
        <v>0</v>
      </c>
      <c r="V433" s="240">
        <v>0</v>
      </c>
      <c r="W433" s="240">
        <v>0</v>
      </c>
      <c r="X433" s="240">
        <v>0</v>
      </c>
      <c r="Y433" s="240">
        <v>0</v>
      </c>
      <c r="Z433" s="240">
        <v>0</v>
      </c>
      <c r="AA433" s="240">
        <v>0</v>
      </c>
      <c r="AB433" s="240">
        <v>0</v>
      </c>
      <c r="AC433" s="240">
        <v>0</v>
      </c>
      <c r="AD433" s="240">
        <v>3.4546249089357417</v>
      </c>
      <c r="AE433" s="240">
        <v>0</v>
      </c>
      <c r="AF433" s="240">
        <v>0</v>
      </c>
      <c r="AG433" s="240">
        <v>0</v>
      </c>
      <c r="AH433" s="240">
        <v>0</v>
      </c>
      <c r="AI433" s="240">
        <v>0</v>
      </c>
      <c r="AJ433" s="240">
        <v>0</v>
      </c>
      <c r="AK433" s="240">
        <v>0</v>
      </c>
      <c r="AL433" s="240">
        <v>0</v>
      </c>
      <c r="AM433" s="240">
        <v>0</v>
      </c>
      <c r="AN433" s="240">
        <v>0</v>
      </c>
      <c r="AO433" s="240">
        <v>0</v>
      </c>
      <c r="AP433" s="240">
        <v>0</v>
      </c>
      <c r="AQ433" s="240">
        <v>0</v>
      </c>
      <c r="AR433" s="240">
        <v>0</v>
      </c>
      <c r="AS433" s="240">
        <v>0</v>
      </c>
      <c r="AT433" s="240">
        <v>0</v>
      </c>
      <c r="AU433" s="240">
        <v>0</v>
      </c>
      <c r="AV433" s="240">
        <v>0</v>
      </c>
      <c r="AW433" s="240">
        <v>0</v>
      </c>
      <c r="AX433" s="240">
        <v>0</v>
      </c>
      <c r="AY433" s="240">
        <v>0</v>
      </c>
      <c r="AZ433" s="240">
        <v>0</v>
      </c>
      <c r="BA433" s="240">
        <v>0</v>
      </c>
      <c r="BB433" s="240">
        <v>0</v>
      </c>
      <c r="BC433" s="240">
        <v>0</v>
      </c>
    </row>
    <row r="434" spans="1:55" customFormat="1" ht="31.5">
      <c r="A434" s="238" t="s">
        <v>1287</v>
      </c>
      <c r="B434" s="239" t="s">
        <v>1323</v>
      </c>
      <c r="C434" s="238" t="s">
        <v>1324</v>
      </c>
      <c r="D434" s="240">
        <v>7.9016311662985403</v>
      </c>
      <c r="E434" s="240">
        <v>0</v>
      </c>
      <c r="F434" s="240">
        <v>0</v>
      </c>
      <c r="G434" s="240">
        <v>0</v>
      </c>
      <c r="H434" s="240">
        <v>0</v>
      </c>
      <c r="I434" s="240">
        <v>0</v>
      </c>
      <c r="J434" s="240">
        <v>0</v>
      </c>
      <c r="K434" s="240">
        <v>0</v>
      </c>
      <c r="L434" s="240">
        <v>0</v>
      </c>
      <c r="M434" s="240">
        <v>0</v>
      </c>
      <c r="N434" s="240">
        <v>0</v>
      </c>
      <c r="O434" s="240">
        <v>0</v>
      </c>
      <c r="P434" s="240">
        <v>0</v>
      </c>
      <c r="Q434" s="240">
        <v>0</v>
      </c>
      <c r="R434" s="240">
        <v>0</v>
      </c>
      <c r="S434" s="240">
        <v>0</v>
      </c>
      <c r="T434" s="240">
        <v>0</v>
      </c>
      <c r="U434" s="240">
        <v>0</v>
      </c>
      <c r="V434" s="240">
        <v>0</v>
      </c>
      <c r="W434" s="240">
        <v>0</v>
      </c>
      <c r="X434" s="240">
        <v>0</v>
      </c>
      <c r="Y434" s="240">
        <v>0</v>
      </c>
      <c r="Z434" s="240">
        <v>0</v>
      </c>
      <c r="AA434" s="240">
        <v>0</v>
      </c>
      <c r="AB434" s="240">
        <v>0</v>
      </c>
      <c r="AC434" s="240">
        <v>0</v>
      </c>
      <c r="AD434" s="240">
        <v>6.5846926385821174</v>
      </c>
      <c r="AE434" s="240">
        <v>0</v>
      </c>
      <c r="AF434" s="240">
        <v>0</v>
      </c>
      <c r="AG434" s="240">
        <v>0</v>
      </c>
      <c r="AH434" s="240">
        <v>0</v>
      </c>
      <c r="AI434" s="240">
        <v>0</v>
      </c>
      <c r="AJ434" s="240">
        <v>0</v>
      </c>
      <c r="AK434" s="240">
        <v>0</v>
      </c>
      <c r="AL434" s="240">
        <v>0</v>
      </c>
      <c r="AM434" s="240">
        <v>0</v>
      </c>
      <c r="AN434" s="240">
        <v>0</v>
      </c>
      <c r="AO434" s="240">
        <v>0</v>
      </c>
      <c r="AP434" s="240">
        <v>0</v>
      </c>
      <c r="AQ434" s="240">
        <v>0</v>
      </c>
      <c r="AR434" s="240">
        <v>0</v>
      </c>
      <c r="AS434" s="240">
        <v>0</v>
      </c>
      <c r="AT434" s="240">
        <v>0</v>
      </c>
      <c r="AU434" s="240">
        <v>0</v>
      </c>
      <c r="AV434" s="240">
        <v>0</v>
      </c>
      <c r="AW434" s="240">
        <v>0</v>
      </c>
      <c r="AX434" s="240">
        <v>0</v>
      </c>
      <c r="AY434" s="240">
        <v>0</v>
      </c>
      <c r="AZ434" s="240">
        <v>0</v>
      </c>
      <c r="BA434" s="240">
        <v>0</v>
      </c>
      <c r="BB434" s="240">
        <v>0</v>
      </c>
      <c r="BC434" s="240">
        <v>0</v>
      </c>
    </row>
    <row r="435" spans="1:55" customFormat="1" ht="31.5">
      <c r="A435" s="238" t="s">
        <v>1287</v>
      </c>
      <c r="B435" s="239" t="s">
        <v>1325</v>
      </c>
      <c r="C435" s="238" t="s">
        <v>1326</v>
      </c>
      <c r="D435" s="240">
        <v>5.9009053910964999</v>
      </c>
      <c r="E435" s="240">
        <v>0</v>
      </c>
      <c r="F435" s="240">
        <v>0</v>
      </c>
      <c r="G435" s="240">
        <v>0</v>
      </c>
      <c r="H435" s="240">
        <v>0</v>
      </c>
      <c r="I435" s="240">
        <v>0</v>
      </c>
      <c r="J435" s="240">
        <v>0</v>
      </c>
      <c r="K435" s="240">
        <v>0</v>
      </c>
      <c r="L435" s="240">
        <v>0</v>
      </c>
      <c r="M435" s="240">
        <v>0</v>
      </c>
      <c r="N435" s="240">
        <v>0</v>
      </c>
      <c r="O435" s="240">
        <v>0</v>
      </c>
      <c r="P435" s="240">
        <v>0</v>
      </c>
      <c r="Q435" s="240">
        <v>0</v>
      </c>
      <c r="R435" s="240">
        <v>0</v>
      </c>
      <c r="S435" s="240">
        <v>0</v>
      </c>
      <c r="T435" s="240">
        <v>0</v>
      </c>
      <c r="U435" s="240">
        <v>0</v>
      </c>
      <c r="V435" s="240">
        <v>0</v>
      </c>
      <c r="W435" s="240">
        <v>0</v>
      </c>
      <c r="X435" s="240">
        <v>0</v>
      </c>
      <c r="Y435" s="240">
        <v>0</v>
      </c>
      <c r="Z435" s="240">
        <v>0</v>
      </c>
      <c r="AA435" s="240">
        <v>0</v>
      </c>
      <c r="AB435" s="240">
        <v>0</v>
      </c>
      <c r="AC435" s="240">
        <v>0</v>
      </c>
      <c r="AD435" s="240">
        <v>4.9174211592470831</v>
      </c>
      <c r="AE435" s="240">
        <v>0</v>
      </c>
      <c r="AF435" s="240">
        <v>0</v>
      </c>
      <c r="AG435" s="240">
        <v>0</v>
      </c>
      <c r="AH435" s="240">
        <v>0</v>
      </c>
      <c r="AI435" s="240">
        <v>0</v>
      </c>
      <c r="AJ435" s="240">
        <v>0</v>
      </c>
      <c r="AK435" s="240">
        <v>0</v>
      </c>
      <c r="AL435" s="240">
        <v>0</v>
      </c>
      <c r="AM435" s="240">
        <v>0</v>
      </c>
      <c r="AN435" s="240">
        <v>0</v>
      </c>
      <c r="AO435" s="240">
        <v>0</v>
      </c>
      <c r="AP435" s="240">
        <v>0</v>
      </c>
      <c r="AQ435" s="240">
        <v>0</v>
      </c>
      <c r="AR435" s="240">
        <v>0</v>
      </c>
      <c r="AS435" s="240">
        <v>0</v>
      </c>
      <c r="AT435" s="240">
        <v>0</v>
      </c>
      <c r="AU435" s="240">
        <v>0</v>
      </c>
      <c r="AV435" s="240">
        <v>0</v>
      </c>
      <c r="AW435" s="240">
        <v>0</v>
      </c>
      <c r="AX435" s="240">
        <v>0</v>
      </c>
      <c r="AY435" s="240">
        <v>0</v>
      </c>
      <c r="AZ435" s="240">
        <v>0</v>
      </c>
      <c r="BA435" s="240">
        <v>0</v>
      </c>
      <c r="BB435" s="240">
        <v>0</v>
      </c>
      <c r="BC435" s="240">
        <v>0</v>
      </c>
    </row>
    <row r="436" spans="1:55" customFormat="1" ht="31.5">
      <c r="A436" s="238" t="s">
        <v>1287</v>
      </c>
      <c r="B436" s="239" t="s">
        <v>1327</v>
      </c>
      <c r="C436" s="238" t="s">
        <v>1328</v>
      </c>
      <c r="D436" s="240">
        <v>0</v>
      </c>
      <c r="E436" s="240">
        <v>5.8642999999999998E-4</v>
      </c>
      <c r="F436" s="240">
        <v>0</v>
      </c>
      <c r="G436" s="240">
        <v>0</v>
      </c>
      <c r="H436" s="240">
        <v>0</v>
      </c>
      <c r="I436" s="240">
        <v>5.8642999999999998E-4</v>
      </c>
      <c r="J436" s="240">
        <v>5.8642999999999998E-4</v>
      </c>
      <c r="K436" s="240">
        <v>0</v>
      </c>
      <c r="L436" s="240">
        <v>0</v>
      </c>
      <c r="M436" s="240">
        <v>0</v>
      </c>
      <c r="N436" s="240">
        <v>5.8642999999999998E-4</v>
      </c>
      <c r="O436" s="240">
        <v>0</v>
      </c>
      <c r="P436" s="240">
        <v>0</v>
      </c>
      <c r="Q436" s="240">
        <v>0</v>
      </c>
      <c r="R436" s="240">
        <v>0</v>
      </c>
      <c r="S436" s="240">
        <v>0</v>
      </c>
      <c r="T436" s="240">
        <v>0</v>
      </c>
      <c r="U436" s="240">
        <v>0</v>
      </c>
      <c r="V436" s="240">
        <v>0</v>
      </c>
      <c r="W436" s="240">
        <v>0</v>
      </c>
      <c r="X436" s="240">
        <v>0</v>
      </c>
      <c r="Y436" s="240">
        <v>0</v>
      </c>
      <c r="Z436" s="240">
        <v>0</v>
      </c>
      <c r="AA436" s="240">
        <v>0</v>
      </c>
      <c r="AB436" s="240">
        <v>0</v>
      </c>
      <c r="AC436" s="240">
        <v>0</v>
      </c>
      <c r="AD436" s="240">
        <v>0</v>
      </c>
      <c r="AE436" s="240">
        <v>0</v>
      </c>
      <c r="AF436" s="240">
        <v>0</v>
      </c>
      <c r="AG436" s="240">
        <v>0</v>
      </c>
      <c r="AH436" s="240">
        <v>0</v>
      </c>
      <c r="AI436" s="240">
        <v>0</v>
      </c>
      <c r="AJ436" s="240">
        <v>0</v>
      </c>
      <c r="AK436" s="240">
        <v>0</v>
      </c>
      <c r="AL436" s="240">
        <v>0</v>
      </c>
      <c r="AM436" s="240">
        <v>0</v>
      </c>
      <c r="AN436" s="240">
        <v>0</v>
      </c>
      <c r="AO436" s="240">
        <v>0</v>
      </c>
      <c r="AP436" s="240">
        <v>0</v>
      </c>
      <c r="AQ436" s="240">
        <v>0</v>
      </c>
      <c r="AR436" s="240">
        <v>0</v>
      </c>
      <c r="AS436" s="240">
        <v>0</v>
      </c>
      <c r="AT436" s="240">
        <v>0</v>
      </c>
      <c r="AU436" s="240">
        <v>0</v>
      </c>
      <c r="AV436" s="240">
        <v>0</v>
      </c>
      <c r="AW436" s="240">
        <v>0</v>
      </c>
      <c r="AX436" s="240">
        <v>0</v>
      </c>
      <c r="AY436" s="240">
        <v>0</v>
      </c>
      <c r="AZ436" s="240">
        <v>0</v>
      </c>
      <c r="BA436" s="240">
        <v>0</v>
      </c>
      <c r="BB436" s="240">
        <v>0</v>
      </c>
      <c r="BC436" s="240">
        <v>0</v>
      </c>
    </row>
    <row r="437" spans="1:55" customFormat="1" ht="31.5">
      <c r="A437" s="238" t="s">
        <v>1287</v>
      </c>
      <c r="B437" s="239" t="s">
        <v>1329</v>
      </c>
      <c r="C437" s="238" t="s">
        <v>1330</v>
      </c>
      <c r="D437" s="240">
        <v>34.151738086396001</v>
      </c>
      <c r="E437" s="240">
        <v>3.7336419099999998</v>
      </c>
      <c r="F437" s="240">
        <v>0</v>
      </c>
      <c r="G437" s="240">
        <v>3.4610012399999999</v>
      </c>
      <c r="H437" s="240">
        <v>0</v>
      </c>
      <c r="I437" s="240">
        <v>0.27264066999999997</v>
      </c>
      <c r="J437" s="240">
        <v>3.7336419099999998</v>
      </c>
      <c r="K437" s="240">
        <v>0</v>
      </c>
      <c r="L437" s="240">
        <v>3.4610012399999999</v>
      </c>
      <c r="M437" s="240">
        <v>0</v>
      </c>
      <c r="N437" s="240">
        <v>0.27264066999999997</v>
      </c>
      <c r="O437" s="240">
        <v>0</v>
      </c>
      <c r="P437" s="240">
        <v>0</v>
      </c>
      <c r="Q437" s="240">
        <v>0</v>
      </c>
      <c r="R437" s="240">
        <v>0</v>
      </c>
      <c r="S437" s="240">
        <v>0</v>
      </c>
      <c r="T437" s="240">
        <v>0</v>
      </c>
      <c r="U437" s="240">
        <v>0</v>
      </c>
      <c r="V437" s="240">
        <v>0</v>
      </c>
      <c r="W437" s="240">
        <v>0</v>
      </c>
      <c r="X437" s="240">
        <v>0</v>
      </c>
      <c r="Y437" s="240">
        <v>0</v>
      </c>
      <c r="Z437" s="240">
        <v>0</v>
      </c>
      <c r="AA437" s="240">
        <v>0</v>
      </c>
      <c r="AB437" s="240">
        <v>0</v>
      </c>
      <c r="AC437" s="240">
        <v>0</v>
      </c>
      <c r="AD437" s="240">
        <v>23.9639872513748</v>
      </c>
      <c r="AE437" s="240">
        <v>10.894713580000001</v>
      </c>
      <c r="AF437" s="240">
        <v>0</v>
      </c>
      <c r="AG437" s="240">
        <v>10.508000000000001</v>
      </c>
      <c r="AH437" s="240">
        <v>0</v>
      </c>
      <c r="AI437" s="240">
        <v>0.38671358</v>
      </c>
      <c r="AJ437" s="240">
        <v>10.894713580000001</v>
      </c>
      <c r="AK437" s="240">
        <v>0</v>
      </c>
      <c r="AL437" s="240">
        <v>10.508000000000001</v>
      </c>
      <c r="AM437" s="240">
        <v>0</v>
      </c>
      <c r="AN437" s="240">
        <v>0.38671358</v>
      </c>
      <c r="AO437" s="240">
        <v>0</v>
      </c>
      <c r="AP437" s="240">
        <v>0</v>
      </c>
      <c r="AQ437" s="240">
        <v>0</v>
      </c>
      <c r="AR437" s="240">
        <v>0</v>
      </c>
      <c r="AS437" s="240">
        <v>0</v>
      </c>
      <c r="AT437" s="240">
        <v>0</v>
      </c>
      <c r="AU437" s="240">
        <v>0</v>
      </c>
      <c r="AV437" s="240">
        <v>0</v>
      </c>
      <c r="AW437" s="240">
        <v>0</v>
      </c>
      <c r="AX437" s="240">
        <v>0</v>
      </c>
      <c r="AY437" s="240">
        <v>0</v>
      </c>
      <c r="AZ437" s="240">
        <v>0</v>
      </c>
      <c r="BA437" s="240">
        <v>0</v>
      </c>
      <c r="BB437" s="240">
        <v>0</v>
      </c>
      <c r="BC437" s="240">
        <v>0</v>
      </c>
    </row>
    <row r="438" spans="1:55" customFormat="1">
      <c r="A438" s="238" t="s">
        <v>1287</v>
      </c>
      <c r="B438" s="239" t="s">
        <v>1331</v>
      </c>
      <c r="C438" s="238" t="s">
        <v>1332</v>
      </c>
      <c r="D438" s="240">
        <v>22.795140980086298</v>
      </c>
      <c r="E438" s="240">
        <v>0</v>
      </c>
      <c r="F438" s="240">
        <v>0</v>
      </c>
      <c r="G438" s="240">
        <v>0</v>
      </c>
      <c r="H438" s="240">
        <v>0</v>
      </c>
      <c r="I438" s="240">
        <v>0</v>
      </c>
      <c r="J438" s="240">
        <v>0</v>
      </c>
      <c r="K438" s="240">
        <v>0</v>
      </c>
      <c r="L438" s="240">
        <v>0</v>
      </c>
      <c r="M438" s="240">
        <v>0</v>
      </c>
      <c r="N438" s="240">
        <v>0</v>
      </c>
      <c r="O438" s="240">
        <v>0</v>
      </c>
      <c r="P438" s="240">
        <v>0</v>
      </c>
      <c r="Q438" s="240">
        <v>0</v>
      </c>
      <c r="R438" s="240">
        <v>0</v>
      </c>
      <c r="S438" s="240">
        <v>0</v>
      </c>
      <c r="T438" s="240">
        <v>0</v>
      </c>
      <c r="U438" s="240">
        <v>0</v>
      </c>
      <c r="V438" s="240">
        <v>0</v>
      </c>
      <c r="W438" s="240">
        <v>0</v>
      </c>
      <c r="X438" s="240">
        <v>0</v>
      </c>
      <c r="Y438" s="240">
        <v>0</v>
      </c>
      <c r="Z438" s="240">
        <v>0</v>
      </c>
      <c r="AA438" s="240">
        <v>0</v>
      </c>
      <c r="AB438" s="240">
        <v>0</v>
      </c>
      <c r="AC438" s="240">
        <v>0</v>
      </c>
      <c r="AD438" s="240">
        <v>18.925342055071901</v>
      </c>
      <c r="AE438" s="240">
        <v>0</v>
      </c>
      <c r="AF438" s="240">
        <v>0</v>
      </c>
      <c r="AG438" s="240">
        <v>0</v>
      </c>
      <c r="AH438" s="240">
        <v>0</v>
      </c>
      <c r="AI438" s="240">
        <v>0</v>
      </c>
      <c r="AJ438" s="240">
        <v>0</v>
      </c>
      <c r="AK438" s="240">
        <v>0</v>
      </c>
      <c r="AL438" s="240">
        <v>0</v>
      </c>
      <c r="AM438" s="240">
        <v>0</v>
      </c>
      <c r="AN438" s="240">
        <v>0</v>
      </c>
      <c r="AO438" s="240">
        <v>0</v>
      </c>
      <c r="AP438" s="240">
        <v>0</v>
      </c>
      <c r="AQ438" s="240">
        <v>0</v>
      </c>
      <c r="AR438" s="240">
        <v>0</v>
      </c>
      <c r="AS438" s="240">
        <v>0</v>
      </c>
      <c r="AT438" s="240">
        <v>0</v>
      </c>
      <c r="AU438" s="240">
        <v>0</v>
      </c>
      <c r="AV438" s="240">
        <v>0</v>
      </c>
      <c r="AW438" s="240">
        <v>0</v>
      </c>
      <c r="AX438" s="240">
        <v>0</v>
      </c>
      <c r="AY438" s="240">
        <v>0</v>
      </c>
      <c r="AZ438" s="240">
        <v>0</v>
      </c>
      <c r="BA438" s="240">
        <v>0</v>
      </c>
      <c r="BB438" s="240">
        <v>0</v>
      </c>
      <c r="BC438" s="240">
        <v>0</v>
      </c>
    </row>
    <row r="439" spans="1:55" customFormat="1" ht="47.25">
      <c r="A439" s="238" t="s">
        <v>1287</v>
      </c>
      <c r="B439" s="239" t="s">
        <v>1333</v>
      </c>
      <c r="C439" s="238" t="s">
        <v>1334</v>
      </c>
      <c r="D439" s="240">
        <v>1.5019947937700699</v>
      </c>
      <c r="E439" s="240">
        <v>0.05</v>
      </c>
      <c r="F439" s="240">
        <v>0.05</v>
      </c>
      <c r="G439" s="240">
        <v>0</v>
      </c>
      <c r="H439" s="240">
        <v>0</v>
      </c>
      <c r="I439" s="240">
        <v>0</v>
      </c>
      <c r="J439" s="240">
        <v>0.05</v>
      </c>
      <c r="K439" s="240">
        <v>0.05</v>
      </c>
      <c r="L439" s="240">
        <v>0</v>
      </c>
      <c r="M439" s="240">
        <v>0</v>
      </c>
      <c r="N439" s="240">
        <v>0</v>
      </c>
      <c r="O439" s="240">
        <v>0</v>
      </c>
      <c r="P439" s="240">
        <v>0</v>
      </c>
      <c r="Q439" s="240">
        <v>0</v>
      </c>
      <c r="R439" s="240">
        <v>0</v>
      </c>
      <c r="S439" s="240">
        <v>0</v>
      </c>
      <c r="T439" s="240">
        <v>0</v>
      </c>
      <c r="U439" s="240">
        <v>0</v>
      </c>
      <c r="V439" s="240">
        <v>0</v>
      </c>
      <c r="W439" s="240">
        <v>0</v>
      </c>
      <c r="X439" s="240">
        <v>0</v>
      </c>
      <c r="Y439" s="240">
        <v>0</v>
      </c>
      <c r="Z439" s="240">
        <v>0</v>
      </c>
      <c r="AA439" s="240">
        <v>0</v>
      </c>
      <c r="AB439" s="240">
        <v>0</v>
      </c>
      <c r="AC439" s="240">
        <v>0</v>
      </c>
      <c r="AD439" s="240">
        <v>1.251662328141725</v>
      </c>
      <c r="AE439" s="240">
        <v>0</v>
      </c>
      <c r="AF439" s="240">
        <v>0</v>
      </c>
      <c r="AG439" s="240">
        <v>0</v>
      </c>
      <c r="AH439" s="240">
        <v>0</v>
      </c>
      <c r="AI439" s="240">
        <v>0</v>
      </c>
      <c r="AJ439" s="240">
        <v>0</v>
      </c>
      <c r="AK439" s="240">
        <v>0</v>
      </c>
      <c r="AL439" s="240">
        <v>0</v>
      </c>
      <c r="AM439" s="240">
        <v>0</v>
      </c>
      <c r="AN439" s="240">
        <v>0</v>
      </c>
      <c r="AO439" s="240">
        <v>0</v>
      </c>
      <c r="AP439" s="240">
        <v>0</v>
      </c>
      <c r="AQ439" s="240">
        <v>0</v>
      </c>
      <c r="AR439" s="240">
        <v>0</v>
      </c>
      <c r="AS439" s="240">
        <v>0</v>
      </c>
      <c r="AT439" s="240">
        <v>0</v>
      </c>
      <c r="AU439" s="240">
        <v>0</v>
      </c>
      <c r="AV439" s="240">
        <v>0</v>
      </c>
      <c r="AW439" s="240">
        <v>0</v>
      </c>
      <c r="AX439" s="240">
        <v>0</v>
      </c>
      <c r="AY439" s="240">
        <v>0</v>
      </c>
      <c r="AZ439" s="240">
        <v>0</v>
      </c>
      <c r="BA439" s="240">
        <v>0</v>
      </c>
      <c r="BB439" s="240">
        <v>0</v>
      </c>
      <c r="BC439" s="240">
        <v>0</v>
      </c>
    </row>
    <row r="440" spans="1:55" customFormat="1" ht="47.25">
      <c r="A440" s="238" t="s">
        <v>1287</v>
      </c>
      <c r="B440" s="239" t="s">
        <v>1335</v>
      </c>
      <c r="C440" s="238" t="s">
        <v>1336</v>
      </c>
      <c r="D440" s="240">
        <v>1.0937164106570201</v>
      </c>
      <c r="E440" s="240">
        <v>8.7999999999999995E-2</v>
      </c>
      <c r="F440" s="240">
        <v>8.7999999999999995E-2</v>
      </c>
      <c r="G440" s="240">
        <v>0</v>
      </c>
      <c r="H440" s="240">
        <v>0</v>
      </c>
      <c r="I440" s="240">
        <v>0</v>
      </c>
      <c r="J440" s="240">
        <v>8.7999999999999995E-2</v>
      </c>
      <c r="K440" s="240">
        <v>8.7999999999999995E-2</v>
      </c>
      <c r="L440" s="240">
        <v>0</v>
      </c>
      <c r="M440" s="240">
        <v>0</v>
      </c>
      <c r="N440" s="240">
        <v>0</v>
      </c>
      <c r="O440" s="240">
        <v>0</v>
      </c>
      <c r="P440" s="240">
        <v>0</v>
      </c>
      <c r="Q440" s="240">
        <v>0</v>
      </c>
      <c r="R440" s="240">
        <v>0</v>
      </c>
      <c r="S440" s="240">
        <v>0</v>
      </c>
      <c r="T440" s="240">
        <v>0</v>
      </c>
      <c r="U440" s="240">
        <v>0</v>
      </c>
      <c r="V440" s="240">
        <v>0</v>
      </c>
      <c r="W440" s="240">
        <v>0</v>
      </c>
      <c r="X440" s="240">
        <v>0</v>
      </c>
      <c r="Y440" s="240">
        <v>0</v>
      </c>
      <c r="Z440" s="240">
        <v>0</v>
      </c>
      <c r="AA440" s="240">
        <v>0</v>
      </c>
      <c r="AB440" s="240">
        <v>0</v>
      </c>
      <c r="AC440" s="240">
        <v>0</v>
      </c>
      <c r="AD440" s="240">
        <v>0.9114303422141834</v>
      </c>
      <c r="AE440" s="240">
        <v>0</v>
      </c>
      <c r="AF440" s="240">
        <v>0</v>
      </c>
      <c r="AG440" s="240">
        <v>0</v>
      </c>
      <c r="AH440" s="240">
        <v>0</v>
      </c>
      <c r="AI440" s="240">
        <v>0</v>
      </c>
      <c r="AJ440" s="240">
        <v>0</v>
      </c>
      <c r="AK440" s="240">
        <v>0</v>
      </c>
      <c r="AL440" s="240">
        <v>0</v>
      </c>
      <c r="AM440" s="240">
        <v>0</v>
      </c>
      <c r="AN440" s="240">
        <v>0</v>
      </c>
      <c r="AO440" s="240">
        <v>0</v>
      </c>
      <c r="AP440" s="240">
        <v>0</v>
      </c>
      <c r="AQ440" s="240">
        <v>0</v>
      </c>
      <c r="AR440" s="240">
        <v>0</v>
      </c>
      <c r="AS440" s="240">
        <v>0</v>
      </c>
      <c r="AT440" s="240">
        <v>0</v>
      </c>
      <c r="AU440" s="240">
        <v>0</v>
      </c>
      <c r="AV440" s="240">
        <v>0</v>
      </c>
      <c r="AW440" s="240">
        <v>0</v>
      </c>
      <c r="AX440" s="240">
        <v>0</v>
      </c>
      <c r="AY440" s="240">
        <v>0</v>
      </c>
      <c r="AZ440" s="240">
        <v>0</v>
      </c>
      <c r="BA440" s="240">
        <v>0</v>
      </c>
      <c r="BB440" s="240">
        <v>0</v>
      </c>
      <c r="BC440" s="240">
        <v>0</v>
      </c>
    </row>
    <row r="441" spans="1:55" customFormat="1" ht="47.25">
      <c r="A441" s="238" t="s">
        <v>1287</v>
      </c>
      <c r="B441" s="239" t="s">
        <v>1337</v>
      </c>
      <c r="C441" s="238" t="s">
        <v>1338</v>
      </c>
      <c r="D441" s="240">
        <v>0</v>
      </c>
      <c r="E441" s="240">
        <v>8.5</v>
      </c>
      <c r="F441" s="240">
        <v>0</v>
      </c>
      <c r="G441" s="240">
        <v>0</v>
      </c>
      <c r="H441" s="240">
        <v>8.5</v>
      </c>
      <c r="I441" s="240">
        <v>0</v>
      </c>
      <c r="J441" s="240">
        <v>8.5</v>
      </c>
      <c r="K441" s="240">
        <v>0</v>
      </c>
      <c r="L441" s="240">
        <v>0</v>
      </c>
      <c r="M441" s="240">
        <v>8.5</v>
      </c>
      <c r="N441" s="240">
        <v>0</v>
      </c>
      <c r="O441" s="240">
        <v>0</v>
      </c>
      <c r="P441" s="240">
        <v>0</v>
      </c>
      <c r="Q441" s="240">
        <v>0</v>
      </c>
      <c r="R441" s="240">
        <v>0</v>
      </c>
      <c r="S441" s="240">
        <v>0</v>
      </c>
      <c r="T441" s="240">
        <v>0</v>
      </c>
      <c r="U441" s="240">
        <v>0</v>
      </c>
      <c r="V441" s="240">
        <v>0</v>
      </c>
      <c r="W441" s="240">
        <v>0</v>
      </c>
      <c r="X441" s="240">
        <v>0</v>
      </c>
      <c r="Y441" s="240">
        <v>0</v>
      </c>
      <c r="Z441" s="240">
        <v>0</v>
      </c>
      <c r="AA441" s="240">
        <v>0</v>
      </c>
      <c r="AB441" s="240">
        <v>0</v>
      </c>
      <c r="AC441" s="240">
        <v>0</v>
      </c>
      <c r="AD441" s="240">
        <v>0</v>
      </c>
      <c r="AE441" s="240">
        <v>0</v>
      </c>
      <c r="AF441" s="240">
        <v>0</v>
      </c>
      <c r="AG441" s="240">
        <v>0</v>
      </c>
      <c r="AH441" s="240">
        <v>0</v>
      </c>
      <c r="AI441" s="240">
        <v>0</v>
      </c>
      <c r="AJ441" s="240">
        <v>0</v>
      </c>
      <c r="AK441" s="240">
        <v>0</v>
      </c>
      <c r="AL441" s="240">
        <v>0</v>
      </c>
      <c r="AM441" s="240">
        <v>0</v>
      </c>
      <c r="AN441" s="240">
        <v>0</v>
      </c>
      <c r="AO441" s="240">
        <v>0</v>
      </c>
      <c r="AP441" s="240">
        <v>0</v>
      </c>
      <c r="AQ441" s="240">
        <v>0</v>
      </c>
      <c r="AR441" s="240">
        <v>0</v>
      </c>
      <c r="AS441" s="240">
        <v>0</v>
      </c>
      <c r="AT441" s="240">
        <v>0</v>
      </c>
      <c r="AU441" s="240">
        <v>0</v>
      </c>
      <c r="AV441" s="240">
        <v>0</v>
      </c>
      <c r="AW441" s="240">
        <v>0</v>
      </c>
      <c r="AX441" s="240">
        <v>0</v>
      </c>
      <c r="AY441" s="240">
        <v>0</v>
      </c>
      <c r="AZ441" s="240">
        <v>0</v>
      </c>
      <c r="BA441" s="240">
        <v>0</v>
      </c>
      <c r="BB441" s="240">
        <v>0</v>
      </c>
      <c r="BC441" s="240">
        <v>0</v>
      </c>
    </row>
    <row r="442" spans="1:55" customFormat="1">
      <c r="A442" s="238" t="s">
        <v>1287</v>
      </c>
      <c r="B442" s="239" t="s">
        <v>1339</v>
      </c>
      <c r="C442" s="238" t="s">
        <v>1340</v>
      </c>
      <c r="D442" s="240">
        <v>3.0663607117051503</v>
      </c>
      <c r="E442" s="240">
        <v>0</v>
      </c>
      <c r="F442" s="240">
        <v>0</v>
      </c>
      <c r="G442" s="240">
        <v>0</v>
      </c>
      <c r="H442" s="240">
        <v>0</v>
      </c>
      <c r="I442" s="240">
        <v>0</v>
      </c>
      <c r="J442" s="240">
        <v>0</v>
      </c>
      <c r="K442" s="240">
        <v>0</v>
      </c>
      <c r="L442" s="240">
        <v>0</v>
      </c>
      <c r="M442" s="240">
        <v>0</v>
      </c>
      <c r="N442" s="240">
        <v>0</v>
      </c>
      <c r="O442" s="240">
        <v>0</v>
      </c>
      <c r="P442" s="240">
        <v>0</v>
      </c>
      <c r="Q442" s="240">
        <v>0</v>
      </c>
      <c r="R442" s="240">
        <v>0</v>
      </c>
      <c r="S442" s="240">
        <v>0</v>
      </c>
      <c r="T442" s="240">
        <v>0</v>
      </c>
      <c r="U442" s="240">
        <v>0</v>
      </c>
      <c r="V442" s="240">
        <v>0</v>
      </c>
      <c r="W442" s="240">
        <v>0</v>
      </c>
      <c r="X442" s="240">
        <v>0</v>
      </c>
      <c r="Y442" s="240">
        <v>0</v>
      </c>
      <c r="Z442" s="240">
        <v>0</v>
      </c>
      <c r="AA442" s="240">
        <v>0</v>
      </c>
      <c r="AB442" s="240">
        <v>0</v>
      </c>
      <c r="AC442" s="240">
        <v>0</v>
      </c>
      <c r="AD442" s="240">
        <v>2.5553005930876256</v>
      </c>
      <c r="AE442" s="240">
        <v>0</v>
      </c>
      <c r="AF442" s="240">
        <v>0</v>
      </c>
      <c r="AG442" s="240">
        <v>0</v>
      </c>
      <c r="AH442" s="240">
        <v>0</v>
      </c>
      <c r="AI442" s="240">
        <v>0</v>
      </c>
      <c r="AJ442" s="240">
        <v>0</v>
      </c>
      <c r="AK442" s="240">
        <v>0</v>
      </c>
      <c r="AL442" s="240">
        <v>0</v>
      </c>
      <c r="AM442" s="240">
        <v>0</v>
      </c>
      <c r="AN442" s="240">
        <v>0</v>
      </c>
      <c r="AO442" s="240">
        <v>0</v>
      </c>
      <c r="AP442" s="240">
        <v>0</v>
      </c>
      <c r="AQ442" s="240">
        <v>0</v>
      </c>
      <c r="AR442" s="240">
        <v>0</v>
      </c>
      <c r="AS442" s="240">
        <v>0</v>
      </c>
      <c r="AT442" s="240">
        <v>0</v>
      </c>
      <c r="AU442" s="240">
        <v>0</v>
      </c>
      <c r="AV442" s="240">
        <v>0</v>
      </c>
      <c r="AW442" s="240">
        <v>0</v>
      </c>
      <c r="AX442" s="240">
        <v>0</v>
      </c>
      <c r="AY442" s="240">
        <v>0</v>
      </c>
      <c r="AZ442" s="240">
        <v>0</v>
      </c>
      <c r="BA442" s="240">
        <v>0</v>
      </c>
      <c r="BB442" s="240">
        <v>0</v>
      </c>
      <c r="BC442" s="240">
        <v>0</v>
      </c>
    </row>
    <row r="443" spans="1:55" customFormat="1" ht="47.25">
      <c r="A443" s="238" t="s">
        <v>1287</v>
      </c>
      <c r="B443" s="239" t="s">
        <v>1341</v>
      </c>
      <c r="C443" s="238" t="s">
        <v>1342</v>
      </c>
      <c r="D443" s="240">
        <v>0</v>
      </c>
      <c r="E443" s="240">
        <v>6.1629999999999996E-4</v>
      </c>
      <c r="F443" s="240">
        <v>0</v>
      </c>
      <c r="G443" s="240">
        <v>0</v>
      </c>
      <c r="H443" s="240">
        <v>0</v>
      </c>
      <c r="I443" s="240">
        <v>6.1629999999999996E-4</v>
      </c>
      <c r="J443" s="240">
        <v>6.1629999999999996E-4</v>
      </c>
      <c r="K443" s="240">
        <v>0</v>
      </c>
      <c r="L443" s="240">
        <v>0</v>
      </c>
      <c r="M443" s="240">
        <v>0</v>
      </c>
      <c r="N443" s="240">
        <v>6.1629999999999996E-4</v>
      </c>
      <c r="O443" s="240">
        <v>0</v>
      </c>
      <c r="P443" s="240">
        <v>0</v>
      </c>
      <c r="Q443" s="240">
        <v>0</v>
      </c>
      <c r="R443" s="240">
        <v>0</v>
      </c>
      <c r="S443" s="240">
        <v>0</v>
      </c>
      <c r="T443" s="240">
        <v>0</v>
      </c>
      <c r="U443" s="240">
        <v>0</v>
      </c>
      <c r="V443" s="240">
        <v>0</v>
      </c>
      <c r="W443" s="240">
        <v>0</v>
      </c>
      <c r="X443" s="240">
        <v>0</v>
      </c>
      <c r="Y443" s="240">
        <v>0</v>
      </c>
      <c r="Z443" s="240">
        <v>0</v>
      </c>
      <c r="AA443" s="240">
        <v>0</v>
      </c>
      <c r="AB443" s="240">
        <v>0</v>
      </c>
      <c r="AC443" s="240">
        <v>0</v>
      </c>
      <c r="AD443" s="240">
        <v>0</v>
      </c>
      <c r="AE443" s="240">
        <v>6.1629999999999996E-4</v>
      </c>
      <c r="AF443" s="240">
        <v>0</v>
      </c>
      <c r="AG443" s="240">
        <v>0</v>
      </c>
      <c r="AH443" s="240">
        <v>0</v>
      </c>
      <c r="AI443" s="240">
        <v>6.1629999999999996E-4</v>
      </c>
      <c r="AJ443" s="240">
        <v>6.1629999999999996E-4</v>
      </c>
      <c r="AK443" s="240">
        <v>0</v>
      </c>
      <c r="AL443" s="240">
        <v>0</v>
      </c>
      <c r="AM443" s="240">
        <v>0</v>
      </c>
      <c r="AN443" s="240">
        <v>6.1629999999999996E-4</v>
      </c>
      <c r="AO443" s="240">
        <v>0</v>
      </c>
      <c r="AP443" s="240">
        <v>0</v>
      </c>
      <c r="AQ443" s="240">
        <v>0</v>
      </c>
      <c r="AR443" s="240">
        <v>0</v>
      </c>
      <c r="AS443" s="240">
        <v>0</v>
      </c>
      <c r="AT443" s="240">
        <v>0</v>
      </c>
      <c r="AU443" s="240">
        <v>0</v>
      </c>
      <c r="AV443" s="240">
        <v>0</v>
      </c>
      <c r="AW443" s="240">
        <v>0</v>
      </c>
      <c r="AX443" s="240">
        <v>0</v>
      </c>
      <c r="AY443" s="240">
        <v>0</v>
      </c>
      <c r="AZ443" s="240">
        <v>0</v>
      </c>
      <c r="BA443" s="240">
        <v>0</v>
      </c>
      <c r="BB443" s="240">
        <v>0</v>
      </c>
      <c r="BC443" s="240">
        <v>0</v>
      </c>
    </row>
    <row r="444" spans="1:55" customFormat="1">
      <c r="A444" s="238" t="s">
        <v>1287</v>
      </c>
      <c r="B444" s="239" t="s">
        <v>1343</v>
      </c>
      <c r="C444" s="238" t="s">
        <v>1344</v>
      </c>
      <c r="D444" s="240">
        <v>0</v>
      </c>
      <c r="E444" s="240">
        <v>1.845774</v>
      </c>
      <c r="F444" s="240">
        <v>0</v>
      </c>
      <c r="G444" s="240">
        <v>0</v>
      </c>
      <c r="H444" s="240">
        <v>1.845774</v>
      </c>
      <c r="I444" s="240">
        <v>0</v>
      </c>
      <c r="J444" s="240">
        <v>1.845774</v>
      </c>
      <c r="K444" s="240">
        <v>0</v>
      </c>
      <c r="L444" s="240">
        <v>0</v>
      </c>
      <c r="M444" s="240">
        <v>1.845774</v>
      </c>
      <c r="N444" s="240">
        <v>0</v>
      </c>
      <c r="O444" s="240">
        <v>0</v>
      </c>
      <c r="P444" s="240">
        <v>0</v>
      </c>
      <c r="Q444" s="240">
        <v>0</v>
      </c>
      <c r="R444" s="240">
        <v>0</v>
      </c>
      <c r="S444" s="240">
        <v>0</v>
      </c>
      <c r="T444" s="240">
        <v>0</v>
      </c>
      <c r="U444" s="240">
        <v>0</v>
      </c>
      <c r="V444" s="240">
        <v>0</v>
      </c>
      <c r="W444" s="240">
        <v>0</v>
      </c>
      <c r="X444" s="240">
        <v>0</v>
      </c>
      <c r="Y444" s="240">
        <v>0</v>
      </c>
      <c r="Z444" s="240">
        <v>0</v>
      </c>
      <c r="AA444" s="240">
        <v>0</v>
      </c>
      <c r="AB444" s="240">
        <v>0</v>
      </c>
      <c r="AC444" s="240">
        <v>0</v>
      </c>
      <c r="AD444" s="240">
        <v>0</v>
      </c>
      <c r="AE444" s="240">
        <v>0</v>
      </c>
      <c r="AF444" s="240">
        <v>0</v>
      </c>
      <c r="AG444" s="240">
        <v>0</v>
      </c>
      <c r="AH444" s="240">
        <v>0</v>
      </c>
      <c r="AI444" s="240">
        <v>0</v>
      </c>
      <c r="AJ444" s="240">
        <v>0</v>
      </c>
      <c r="AK444" s="240">
        <v>0</v>
      </c>
      <c r="AL444" s="240">
        <v>0</v>
      </c>
      <c r="AM444" s="240">
        <v>0</v>
      </c>
      <c r="AN444" s="240">
        <v>0</v>
      </c>
      <c r="AO444" s="240">
        <v>0</v>
      </c>
      <c r="AP444" s="240">
        <v>0</v>
      </c>
      <c r="AQ444" s="240">
        <v>0</v>
      </c>
      <c r="AR444" s="240">
        <v>0</v>
      </c>
      <c r="AS444" s="240">
        <v>0</v>
      </c>
      <c r="AT444" s="240">
        <v>0</v>
      </c>
      <c r="AU444" s="240">
        <v>0</v>
      </c>
      <c r="AV444" s="240">
        <v>0</v>
      </c>
      <c r="AW444" s="240">
        <v>0</v>
      </c>
      <c r="AX444" s="240">
        <v>0</v>
      </c>
      <c r="AY444" s="240">
        <v>0</v>
      </c>
      <c r="AZ444" s="240">
        <v>0</v>
      </c>
      <c r="BA444" s="240">
        <v>0</v>
      </c>
      <c r="BB444" s="240">
        <v>0</v>
      </c>
      <c r="BC444" s="240">
        <v>0</v>
      </c>
    </row>
    <row r="445" spans="1:55" customFormat="1">
      <c r="A445" s="238" t="s">
        <v>1287</v>
      </c>
      <c r="B445" s="239" t="s">
        <v>1345</v>
      </c>
      <c r="C445" s="238" t="s">
        <v>1346</v>
      </c>
      <c r="D445" s="240">
        <v>0</v>
      </c>
      <c r="E445" s="240">
        <v>0</v>
      </c>
      <c r="F445" s="240">
        <v>0</v>
      </c>
      <c r="G445" s="240">
        <v>0</v>
      </c>
      <c r="H445" s="240">
        <v>0</v>
      </c>
      <c r="I445" s="240">
        <v>0</v>
      </c>
      <c r="J445" s="240">
        <v>0</v>
      </c>
      <c r="K445" s="240">
        <v>0</v>
      </c>
      <c r="L445" s="240">
        <v>0</v>
      </c>
      <c r="M445" s="240">
        <v>0</v>
      </c>
      <c r="N445" s="240">
        <v>0</v>
      </c>
      <c r="O445" s="240">
        <v>0</v>
      </c>
      <c r="P445" s="240">
        <v>0</v>
      </c>
      <c r="Q445" s="240">
        <v>0</v>
      </c>
      <c r="R445" s="240">
        <v>0</v>
      </c>
      <c r="S445" s="240">
        <v>0</v>
      </c>
      <c r="T445" s="240">
        <v>0</v>
      </c>
      <c r="U445" s="240">
        <v>0</v>
      </c>
      <c r="V445" s="240">
        <v>0</v>
      </c>
      <c r="W445" s="240">
        <v>0</v>
      </c>
      <c r="X445" s="240">
        <v>0</v>
      </c>
      <c r="Y445" s="240">
        <v>0</v>
      </c>
      <c r="Z445" s="240">
        <v>0</v>
      </c>
      <c r="AA445" s="240">
        <v>0</v>
      </c>
      <c r="AB445" s="240">
        <v>0</v>
      </c>
      <c r="AC445" s="240">
        <v>0</v>
      </c>
      <c r="AD445" s="240">
        <v>0</v>
      </c>
      <c r="AE445" s="240">
        <v>0.76592499999999997</v>
      </c>
      <c r="AF445" s="240">
        <v>0</v>
      </c>
      <c r="AG445" s="240">
        <v>0</v>
      </c>
      <c r="AH445" s="240">
        <v>0.76592499999999997</v>
      </c>
      <c r="AI445" s="240">
        <v>0</v>
      </c>
      <c r="AJ445" s="240">
        <v>0.76592499999999997</v>
      </c>
      <c r="AK445" s="240">
        <v>0</v>
      </c>
      <c r="AL445" s="240">
        <v>0</v>
      </c>
      <c r="AM445" s="240">
        <v>0.76592499999999997</v>
      </c>
      <c r="AN445" s="240">
        <v>0</v>
      </c>
      <c r="AO445" s="240">
        <v>0</v>
      </c>
      <c r="AP445" s="240">
        <v>0</v>
      </c>
      <c r="AQ445" s="240">
        <v>0</v>
      </c>
      <c r="AR445" s="240">
        <v>0</v>
      </c>
      <c r="AS445" s="240">
        <v>0</v>
      </c>
      <c r="AT445" s="240">
        <v>0</v>
      </c>
      <c r="AU445" s="240">
        <v>0</v>
      </c>
      <c r="AV445" s="240">
        <v>0</v>
      </c>
      <c r="AW445" s="240">
        <v>0</v>
      </c>
      <c r="AX445" s="240">
        <v>0</v>
      </c>
      <c r="AY445" s="240">
        <v>0</v>
      </c>
      <c r="AZ445" s="240">
        <v>0</v>
      </c>
      <c r="BA445" s="240">
        <v>0</v>
      </c>
      <c r="BB445" s="240">
        <v>0</v>
      </c>
      <c r="BC445" s="240">
        <v>0</v>
      </c>
    </row>
    <row r="446" spans="1:55" customFormat="1">
      <c r="A446" s="238" t="s">
        <v>1287</v>
      </c>
      <c r="B446" s="239" t="s">
        <v>1347</v>
      </c>
      <c r="C446" s="238" t="s">
        <v>1348</v>
      </c>
      <c r="D446" s="240">
        <v>0</v>
      </c>
      <c r="E446" s="240">
        <v>0</v>
      </c>
      <c r="F446" s="240">
        <v>0</v>
      </c>
      <c r="G446" s="240">
        <v>0</v>
      </c>
      <c r="H446" s="240">
        <v>0</v>
      </c>
      <c r="I446" s="240">
        <v>0</v>
      </c>
      <c r="J446" s="240">
        <v>0</v>
      </c>
      <c r="K446" s="240">
        <v>0</v>
      </c>
      <c r="L446" s="240">
        <v>0</v>
      </c>
      <c r="M446" s="240">
        <v>0</v>
      </c>
      <c r="N446" s="240">
        <v>0</v>
      </c>
      <c r="O446" s="240">
        <v>0</v>
      </c>
      <c r="P446" s="240">
        <v>0</v>
      </c>
      <c r="Q446" s="240">
        <v>0</v>
      </c>
      <c r="R446" s="240">
        <v>0</v>
      </c>
      <c r="S446" s="240">
        <v>0</v>
      </c>
      <c r="T446" s="240">
        <v>0</v>
      </c>
      <c r="U446" s="240">
        <v>0</v>
      </c>
      <c r="V446" s="240">
        <v>0</v>
      </c>
      <c r="W446" s="240">
        <v>0</v>
      </c>
      <c r="X446" s="240">
        <v>0</v>
      </c>
      <c r="Y446" s="240">
        <v>0</v>
      </c>
      <c r="Z446" s="240">
        <v>0</v>
      </c>
      <c r="AA446" s="240">
        <v>0</v>
      </c>
      <c r="AB446" s="240">
        <v>0</v>
      </c>
      <c r="AC446" s="240">
        <v>0</v>
      </c>
      <c r="AD446" s="240">
        <v>0</v>
      </c>
      <c r="AE446" s="240">
        <v>0.49084</v>
      </c>
      <c r="AF446" s="240">
        <v>0</v>
      </c>
      <c r="AG446" s="240">
        <v>0</v>
      </c>
      <c r="AH446" s="240">
        <v>0.49084</v>
      </c>
      <c r="AI446" s="240">
        <v>0</v>
      </c>
      <c r="AJ446" s="240">
        <v>0.49084</v>
      </c>
      <c r="AK446" s="240">
        <v>0</v>
      </c>
      <c r="AL446" s="240">
        <v>0</v>
      </c>
      <c r="AM446" s="240">
        <v>0.49084</v>
      </c>
      <c r="AN446" s="240">
        <v>0</v>
      </c>
      <c r="AO446" s="240">
        <v>0</v>
      </c>
      <c r="AP446" s="240">
        <v>0</v>
      </c>
      <c r="AQ446" s="240">
        <v>0</v>
      </c>
      <c r="AR446" s="240">
        <v>0</v>
      </c>
      <c r="AS446" s="240">
        <v>0</v>
      </c>
      <c r="AT446" s="240">
        <v>0</v>
      </c>
      <c r="AU446" s="240">
        <v>0</v>
      </c>
      <c r="AV446" s="240">
        <v>0</v>
      </c>
      <c r="AW446" s="240">
        <v>0</v>
      </c>
      <c r="AX446" s="240">
        <v>0</v>
      </c>
      <c r="AY446" s="240">
        <v>0</v>
      </c>
      <c r="AZ446" s="240">
        <v>0</v>
      </c>
      <c r="BA446" s="240">
        <v>0</v>
      </c>
      <c r="BB446" s="240">
        <v>0</v>
      </c>
      <c r="BC446" s="240">
        <v>0</v>
      </c>
    </row>
    <row r="447" spans="1:55" customFormat="1">
      <c r="A447" s="238" t="s">
        <v>1287</v>
      </c>
      <c r="B447" s="239" t="s">
        <v>1349</v>
      </c>
      <c r="C447" s="238" t="s">
        <v>1350</v>
      </c>
      <c r="D447" s="240">
        <v>0</v>
      </c>
      <c r="E447" s="240">
        <v>0</v>
      </c>
      <c r="F447" s="240">
        <v>0</v>
      </c>
      <c r="G447" s="240">
        <v>0</v>
      </c>
      <c r="H447" s="240">
        <v>0</v>
      </c>
      <c r="I447" s="240">
        <v>0</v>
      </c>
      <c r="J447" s="240">
        <v>0</v>
      </c>
      <c r="K447" s="240">
        <v>0</v>
      </c>
      <c r="L447" s="240">
        <v>0</v>
      </c>
      <c r="M447" s="240">
        <v>0</v>
      </c>
      <c r="N447" s="240">
        <v>0</v>
      </c>
      <c r="O447" s="240">
        <v>0</v>
      </c>
      <c r="P447" s="240">
        <v>0</v>
      </c>
      <c r="Q447" s="240">
        <v>0</v>
      </c>
      <c r="R447" s="240">
        <v>0</v>
      </c>
      <c r="S447" s="240">
        <v>0</v>
      </c>
      <c r="T447" s="240">
        <v>0</v>
      </c>
      <c r="U447" s="240">
        <v>0</v>
      </c>
      <c r="V447" s="240">
        <v>0</v>
      </c>
      <c r="W447" s="240">
        <v>0</v>
      </c>
      <c r="X447" s="240">
        <v>0</v>
      </c>
      <c r="Y447" s="240">
        <v>0</v>
      </c>
      <c r="Z447" s="240">
        <v>0</v>
      </c>
      <c r="AA447" s="240">
        <v>0</v>
      </c>
      <c r="AB447" s="240">
        <v>0</v>
      </c>
      <c r="AC447" s="240">
        <v>0</v>
      </c>
      <c r="AD447" s="240">
        <v>0</v>
      </c>
      <c r="AE447" s="240">
        <v>0.45089000000000001</v>
      </c>
      <c r="AF447" s="240">
        <v>0</v>
      </c>
      <c r="AG447" s="240">
        <v>0</v>
      </c>
      <c r="AH447" s="240">
        <v>0.45089000000000001</v>
      </c>
      <c r="AI447" s="240">
        <v>0</v>
      </c>
      <c r="AJ447" s="240">
        <v>0.45089000000000001</v>
      </c>
      <c r="AK447" s="240">
        <v>0</v>
      </c>
      <c r="AL447" s="240">
        <v>0</v>
      </c>
      <c r="AM447" s="240">
        <v>0.45089000000000001</v>
      </c>
      <c r="AN447" s="240">
        <v>0</v>
      </c>
      <c r="AO447" s="240">
        <v>0</v>
      </c>
      <c r="AP447" s="240">
        <v>0</v>
      </c>
      <c r="AQ447" s="240">
        <v>0</v>
      </c>
      <c r="AR447" s="240">
        <v>0</v>
      </c>
      <c r="AS447" s="240">
        <v>0</v>
      </c>
      <c r="AT447" s="240">
        <v>0</v>
      </c>
      <c r="AU447" s="240">
        <v>0</v>
      </c>
      <c r="AV447" s="240">
        <v>0</v>
      </c>
      <c r="AW447" s="240">
        <v>0</v>
      </c>
      <c r="AX447" s="240">
        <v>0</v>
      </c>
      <c r="AY447" s="240">
        <v>0</v>
      </c>
      <c r="AZ447" s="240">
        <v>0</v>
      </c>
      <c r="BA447" s="240">
        <v>0</v>
      </c>
      <c r="BB447" s="240">
        <v>0</v>
      </c>
      <c r="BC447" s="240">
        <v>0</v>
      </c>
    </row>
    <row r="448" spans="1:55" customFormat="1">
      <c r="A448" s="238" t="s">
        <v>1287</v>
      </c>
      <c r="B448" s="239" t="s">
        <v>1351</v>
      </c>
      <c r="C448" s="238" t="s">
        <v>1352</v>
      </c>
      <c r="D448" s="240">
        <v>0</v>
      </c>
      <c r="E448" s="240">
        <v>0</v>
      </c>
      <c r="F448" s="240">
        <v>0</v>
      </c>
      <c r="G448" s="240">
        <v>0</v>
      </c>
      <c r="H448" s="240">
        <v>0</v>
      </c>
      <c r="I448" s="240">
        <v>0</v>
      </c>
      <c r="J448" s="240">
        <v>0</v>
      </c>
      <c r="K448" s="240">
        <v>0</v>
      </c>
      <c r="L448" s="240">
        <v>0</v>
      </c>
      <c r="M448" s="240">
        <v>0</v>
      </c>
      <c r="N448" s="240">
        <v>0</v>
      </c>
      <c r="O448" s="240">
        <v>0</v>
      </c>
      <c r="P448" s="240">
        <v>0</v>
      </c>
      <c r="Q448" s="240">
        <v>0</v>
      </c>
      <c r="R448" s="240">
        <v>0</v>
      </c>
      <c r="S448" s="240">
        <v>0</v>
      </c>
      <c r="T448" s="240">
        <v>0</v>
      </c>
      <c r="U448" s="240">
        <v>0</v>
      </c>
      <c r="V448" s="240">
        <v>0</v>
      </c>
      <c r="W448" s="240">
        <v>0</v>
      </c>
      <c r="X448" s="240">
        <v>0</v>
      </c>
      <c r="Y448" s="240">
        <v>0</v>
      </c>
      <c r="Z448" s="240">
        <v>0</v>
      </c>
      <c r="AA448" s="240">
        <v>0</v>
      </c>
      <c r="AB448" s="240">
        <v>0</v>
      </c>
      <c r="AC448" s="240">
        <v>0</v>
      </c>
      <c r="AD448" s="240">
        <v>0</v>
      </c>
      <c r="AE448" s="240">
        <v>0.1618725</v>
      </c>
      <c r="AF448" s="240">
        <v>0</v>
      </c>
      <c r="AG448" s="240">
        <v>0</v>
      </c>
      <c r="AH448" s="240">
        <v>0.1618725</v>
      </c>
      <c r="AI448" s="240">
        <v>0</v>
      </c>
      <c r="AJ448" s="240">
        <v>0.1618725</v>
      </c>
      <c r="AK448" s="240">
        <v>0</v>
      </c>
      <c r="AL448" s="240">
        <v>0</v>
      </c>
      <c r="AM448" s="240">
        <v>0.1618725</v>
      </c>
      <c r="AN448" s="240">
        <v>0</v>
      </c>
      <c r="AO448" s="240">
        <v>0</v>
      </c>
      <c r="AP448" s="240">
        <v>0</v>
      </c>
      <c r="AQ448" s="240">
        <v>0</v>
      </c>
      <c r="AR448" s="240">
        <v>0</v>
      </c>
      <c r="AS448" s="240">
        <v>0</v>
      </c>
      <c r="AT448" s="240">
        <v>0</v>
      </c>
      <c r="AU448" s="240">
        <v>0</v>
      </c>
      <c r="AV448" s="240">
        <v>0</v>
      </c>
      <c r="AW448" s="240">
        <v>0</v>
      </c>
      <c r="AX448" s="240">
        <v>0</v>
      </c>
      <c r="AY448" s="240">
        <v>0</v>
      </c>
      <c r="AZ448" s="240">
        <v>0</v>
      </c>
      <c r="BA448" s="240">
        <v>0</v>
      </c>
      <c r="BB448" s="240">
        <v>0</v>
      </c>
      <c r="BC448" s="240">
        <v>0</v>
      </c>
    </row>
    <row r="449" spans="1:55" customFormat="1">
      <c r="A449" s="238" t="s">
        <v>1287</v>
      </c>
      <c r="B449" s="239" t="s">
        <v>1353</v>
      </c>
      <c r="C449" s="238" t="s">
        <v>1354</v>
      </c>
      <c r="D449" s="240">
        <v>0</v>
      </c>
      <c r="E449" s="240">
        <v>0</v>
      </c>
      <c r="F449" s="240">
        <v>0</v>
      </c>
      <c r="G449" s="240">
        <v>0</v>
      </c>
      <c r="H449" s="240">
        <v>0</v>
      </c>
      <c r="I449" s="240">
        <v>0</v>
      </c>
      <c r="J449" s="240">
        <v>0</v>
      </c>
      <c r="K449" s="240">
        <v>0</v>
      </c>
      <c r="L449" s="240">
        <v>0</v>
      </c>
      <c r="M449" s="240">
        <v>0</v>
      </c>
      <c r="N449" s="240">
        <v>0</v>
      </c>
      <c r="O449" s="240">
        <v>0</v>
      </c>
      <c r="P449" s="240">
        <v>0</v>
      </c>
      <c r="Q449" s="240">
        <v>0</v>
      </c>
      <c r="R449" s="240">
        <v>0</v>
      </c>
      <c r="S449" s="240">
        <v>0</v>
      </c>
      <c r="T449" s="240">
        <v>0</v>
      </c>
      <c r="U449" s="240">
        <v>0</v>
      </c>
      <c r="V449" s="240">
        <v>0</v>
      </c>
      <c r="W449" s="240">
        <v>0</v>
      </c>
      <c r="X449" s="240">
        <v>0</v>
      </c>
      <c r="Y449" s="240">
        <v>0</v>
      </c>
      <c r="Z449" s="240">
        <v>0</v>
      </c>
      <c r="AA449" s="240">
        <v>0</v>
      </c>
      <c r="AB449" s="240">
        <v>0</v>
      </c>
      <c r="AC449" s="240">
        <v>0</v>
      </c>
      <c r="AD449" s="240">
        <v>0</v>
      </c>
      <c r="AE449" s="240">
        <v>0.39162916999999997</v>
      </c>
      <c r="AF449" s="240">
        <v>0</v>
      </c>
      <c r="AG449" s="240">
        <v>0</v>
      </c>
      <c r="AH449" s="240">
        <v>0.39162916999999997</v>
      </c>
      <c r="AI449" s="240">
        <v>0</v>
      </c>
      <c r="AJ449" s="240">
        <v>0.39162916999999997</v>
      </c>
      <c r="AK449" s="240">
        <v>0</v>
      </c>
      <c r="AL449" s="240">
        <v>0</v>
      </c>
      <c r="AM449" s="240">
        <v>0.39162916999999997</v>
      </c>
      <c r="AN449" s="240">
        <v>0</v>
      </c>
      <c r="AO449" s="240">
        <v>0</v>
      </c>
      <c r="AP449" s="240">
        <v>0</v>
      </c>
      <c r="AQ449" s="240">
        <v>0</v>
      </c>
      <c r="AR449" s="240">
        <v>0</v>
      </c>
      <c r="AS449" s="240">
        <v>0</v>
      </c>
      <c r="AT449" s="240">
        <v>0</v>
      </c>
      <c r="AU449" s="240">
        <v>0</v>
      </c>
      <c r="AV449" s="240">
        <v>0</v>
      </c>
      <c r="AW449" s="240">
        <v>0</v>
      </c>
      <c r="AX449" s="240">
        <v>0</v>
      </c>
      <c r="AY449" s="240">
        <v>0</v>
      </c>
      <c r="AZ449" s="240">
        <v>0</v>
      </c>
      <c r="BA449" s="240">
        <v>0</v>
      </c>
      <c r="BB449" s="240">
        <v>0</v>
      </c>
      <c r="BC449" s="240">
        <v>0</v>
      </c>
    </row>
    <row r="450" spans="1:55" customFormat="1">
      <c r="A450" s="238" t="s">
        <v>1287</v>
      </c>
      <c r="B450" s="239" t="s">
        <v>1355</v>
      </c>
      <c r="C450" s="238" t="s">
        <v>1356</v>
      </c>
      <c r="D450" s="240">
        <v>0</v>
      </c>
      <c r="E450" s="240">
        <v>0</v>
      </c>
      <c r="F450" s="240">
        <v>0</v>
      </c>
      <c r="G450" s="240">
        <v>0</v>
      </c>
      <c r="H450" s="240">
        <v>0</v>
      </c>
      <c r="I450" s="240">
        <v>0</v>
      </c>
      <c r="J450" s="240">
        <v>0</v>
      </c>
      <c r="K450" s="240">
        <v>0</v>
      </c>
      <c r="L450" s="240">
        <v>0</v>
      </c>
      <c r="M450" s="240">
        <v>0</v>
      </c>
      <c r="N450" s="240">
        <v>0</v>
      </c>
      <c r="O450" s="240">
        <v>0</v>
      </c>
      <c r="P450" s="240">
        <v>0</v>
      </c>
      <c r="Q450" s="240">
        <v>0</v>
      </c>
      <c r="R450" s="240">
        <v>0</v>
      </c>
      <c r="S450" s="240">
        <v>0</v>
      </c>
      <c r="T450" s="240">
        <v>0</v>
      </c>
      <c r="U450" s="240">
        <v>0</v>
      </c>
      <c r="V450" s="240">
        <v>0</v>
      </c>
      <c r="W450" s="240">
        <v>0</v>
      </c>
      <c r="X450" s="240">
        <v>0</v>
      </c>
      <c r="Y450" s="240">
        <v>0</v>
      </c>
      <c r="Z450" s="240">
        <v>0</v>
      </c>
      <c r="AA450" s="240">
        <v>0</v>
      </c>
      <c r="AB450" s="240">
        <v>0</v>
      </c>
      <c r="AC450" s="240">
        <v>0</v>
      </c>
      <c r="AD450" s="240">
        <v>0</v>
      </c>
      <c r="AE450" s="240">
        <v>0.36029749999999999</v>
      </c>
      <c r="AF450" s="240">
        <v>0</v>
      </c>
      <c r="AG450" s="240">
        <v>0</v>
      </c>
      <c r="AH450" s="240">
        <v>0.36029749999999999</v>
      </c>
      <c r="AI450" s="240">
        <v>0</v>
      </c>
      <c r="AJ450" s="240">
        <v>0.36029749999999999</v>
      </c>
      <c r="AK450" s="240">
        <v>0</v>
      </c>
      <c r="AL450" s="240">
        <v>0</v>
      </c>
      <c r="AM450" s="240">
        <v>0.36029749999999999</v>
      </c>
      <c r="AN450" s="240">
        <v>0</v>
      </c>
      <c r="AO450" s="240">
        <v>0</v>
      </c>
      <c r="AP450" s="240">
        <v>0</v>
      </c>
      <c r="AQ450" s="240">
        <v>0</v>
      </c>
      <c r="AR450" s="240">
        <v>0</v>
      </c>
      <c r="AS450" s="240">
        <v>0</v>
      </c>
      <c r="AT450" s="240">
        <v>0</v>
      </c>
      <c r="AU450" s="240">
        <v>0</v>
      </c>
      <c r="AV450" s="240">
        <v>0</v>
      </c>
      <c r="AW450" s="240">
        <v>0</v>
      </c>
      <c r="AX450" s="240">
        <v>0</v>
      </c>
      <c r="AY450" s="240">
        <v>0</v>
      </c>
      <c r="AZ450" s="240">
        <v>0</v>
      </c>
      <c r="BA450" s="240">
        <v>0</v>
      </c>
      <c r="BB450" s="240">
        <v>0</v>
      </c>
      <c r="BC450" s="240">
        <v>0</v>
      </c>
    </row>
    <row r="451" spans="1:55" customFormat="1">
      <c r="A451" s="238" t="s">
        <v>1287</v>
      </c>
      <c r="B451" s="239" t="s">
        <v>1357</v>
      </c>
      <c r="C451" s="238" t="s">
        <v>1358</v>
      </c>
      <c r="D451" s="240">
        <v>0</v>
      </c>
      <c r="E451" s="240">
        <v>0</v>
      </c>
      <c r="F451" s="240">
        <v>0</v>
      </c>
      <c r="G451" s="240">
        <v>0</v>
      </c>
      <c r="H451" s="240">
        <v>0</v>
      </c>
      <c r="I451" s="240">
        <v>0</v>
      </c>
      <c r="J451" s="240">
        <v>0</v>
      </c>
      <c r="K451" s="240">
        <v>0</v>
      </c>
      <c r="L451" s="240">
        <v>0</v>
      </c>
      <c r="M451" s="240">
        <v>0</v>
      </c>
      <c r="N451" s="240">
        <v>0</v>
      </c>
      <c r="O451" s="240">
        <v>0</v>
      </c>
      <c r="P451" s="240">
        <v>0</v>
      </c>
      <c r="Q451" s="240">
        <v>0</v>
      </c>
      <c r="R451" s="240">
        <v>0</v>
      </c>
      <c r="S451" s="240">
        <v>0</v>
      </c>
      <c r="T451" s="240">
        <v>0</v>
      </c>
      <c r="U451" s="240">
        <v>0</v>
      </c>
      <c r="V451" s="240">
        <v>0</v>
      </c>
      <c r="W451" s="240">
        <v>0</v>
      </c>
      <c r="X451" s="240">
        <v>0</v>
      </c>
      <c r="Y451" s="240">
        <v>0</v>
      </c>
      <c r="Z451" s="240">
        <v>0</v>
      </c>
      <c r="AA451" s="240">
        <v>0</v>
      </c>
      <c r="AB451" s="240">
        <v>0</v>
      </c>
      <c r="AC451" s="240">
        <v>0</v>
      </c>
      <c r="AD451" s="240">
        <v>0</v>
      </c>
      <c r="AE451" s="240">
        <v>0.63095416999999998</v>
      </c>
      <c r="AF451" s="240">
        <v>0</v>
      </c>
      <c r="AG451" s="240">
        <v>0</v>
      </c>
      <c r="AH451" s="240">
        <v>0.63095416999999998</v>
      </c>
      <c r="AI451" s="240">
        <v>0</v>
      </c>
      <c r="AJ451" s="240">
        <v>0.63095416999999998</v>
      </c>
      <c r="AK451" s="240">
        <v>0</v>
      </c>
      <c r="AL451" s="240">
        <v>0</v>
      </c>
      <c r="AM451" s="240">
        <v>0.63095416999999998</v>
      </c>
      <c r="AN451" s="240">
        <v>0</v>
      </c>
      <c r="AO451" s="240">
        <v>0</v>
      </c>
      <c r="AP451" s="240">
        <v>0</v>
      </c>
      <c r="AQ451" s="240">
        <v>0</v>
      </c>
      <c r="AR451" s="240">
        <v>0</v>
      </c>
      <c r="AS451" s="240">
        <v>0</v>
      </c>
      <c r="AT451" s="240">
        <v>0</v>
      </c>
      <c r="AU451" s="240">
        <v>0</v>
      </c>
      <c r="AV451" s="240">
        <v>0</v>
      </c>
      <c r="AW451" s="240">
        <v>0</v>
      </c>
      <c r="AX451" s="240">
        <v>0</v>
      </c>
      <c r="AY451" s="240">
        <v>0</v>
      </c>
      <c r="AZ451" s="240">
        <v>0</v>
      </c>
      <c r="BA451" s="240">
        <v>0</v>
      </c>
      <c r="BB451" s="240">
        <v>0</v>
      </c>
      <c r="BC451" s="240">
        <v>0</v>
      </c>
    </row>
    <row r="452" spans="1:55" customFormat="1" ht="31.5">
      <c r="A452" s="238" t="s">
        <v>1287</v>
      </c>
      <c r="B452" s="239" t="s">
        <v>1359</v>
      </c>
      <c r="C452" s="238" t="s">
        <v>1360</v>
      </c>
      <c r="D452" s="240">
        <v>0</v>
      </c>
      <c r="E452" s="240">
        <v>0</v>
      </c>
      <c r="F452" s="240">
        <v>0</v>
      </c>
      <c r="G452" s="240">
        <v>0</v>
      </c>
      <c r="H452" s="240">
        <v>0</v>
      </c>
      <c r="I452" s="240">
        <v>0</v>
      </c>
      <c r="J452" s="240">
        <v>0</v>
      </c>
      <c r="K452" s="240">
        <v>0</v>
      </c>
      <c r="L452" s="240">
        <v>0</v>
      </c>
      <c r="M452" s="240">
        <v>0</v>
      </c>
      <c r="N452" s="240">
        <v>0</v>
      </c>
      <c r="O452" s="240">
        <v>0</v>
      </c>
      <c r="P452" s="240">
        <v>0</v>
      </c>
      <c r="Q452" s="240">
        <v>0</v>
      </c>
      <c r="R452" s="240">
        <v>0</v>
      </c>
      <c r="S452" s="240">
        <v>0</v>
      </c>
      <c r="T452" s="240">
        <v>0</v>
      </c>
      <c r="U452" s="240">
        <v>0</v>
      </c>
      <c r="V452" s="240">
        <v>0</v>
      </c>
      <c r="W452" s="240">
        <v>0</v>
      </c>
      <c r="X452" s="240">
        <v>0</v>
      </c>
      <c r="Y452" s="240">
        <v>0</v>
      </c>
      <c r="Z452" s="240">
        <v>0</v>
      </c>
      <c r="AA452" s="240">
        <v>0</v>
      </c>
      <c r="AB452" s="240">
        <v>0</v>
      </c>
      <c r="AC452" s="240">
        <v>0</v>
      </c>
      <c r="AD452" s="240">
        <v>0</v>
      </c>
      <c r="AE452" s="240">
        <v>9.8263329999999996E-2</v>
      </c>
      <c r="AF452" s="240">
        <v>0</v>
      </c>
      <c r="AG452" s="240">
        <v>0</v>
      </c>
      <c r="AH452" s="240">
        <v>9.8263329999999996E-2</v>
      </c>
      <c r="AI452" s="240">
        <v>0</v>
      </c>
      <c r="AJ452" s="240">
        <v>9.8263329999999996E-2</v>
      </c>
      <c r="AK452" s="240">
        <v>0</v>
      </c>
      <c r="AL452" s="240">
        <v>0</v>
      </c>
      <c r="AM452" s="240">
        <v>9.8263329999999996E-2</v>
      </c>
      <c r="AN452" s="240">
        <v>0</v>
      </c>
      <c r="AO452" s="240">
        <v>0</v>
      </c>
      <c r="AP452" s="240">
        <v>0</v>
      </c>
      <c r="AQ452" s="240">
        <v>0</v>
      </c>
      <c r="AR452" s="240">
        <v>0</v>
      </c>
      <c r="AS452" s="240">
        <v>0</v>
      </c>
      <c r="AT452" s="240">
        <v>0</v>
      </c>
      <c r="AU452" s="240">
        <v>0</v>
      </c>
      <c r="AV452" s="240">
        <v>0</v>
      </c>
      <c r="AW452" s="240">
        <v>0</v>
      </c>
      <c r="AX452" s="240">
        <v>0</v>
      </c>
      <c r="AY452" s="240">
        <v>0</v>
      </c>
      <c r="AZ452" s="240">
        <v>0</v>
      </c>
      <c r="BA452" s="240">
        <v>0</v>
      </c>
      <c r="BB452" s="240">
        <v>0</v>
      </c>
      <c r="BC452" s="240">
        <v>0</v>
      </c>
    </row>
    <row r="453" spans="1:55" customFormat="1">
      <c r="A453" s="238" t="s">
        <v>1287</v>
      </c>
      <c r="B453" s="239" t="s">
        <v>1361</v>
      </c>
      <c r="C453" s="238" t="s">
        <v>1362</v>
      </c>
      <c r="D453" s="240">
        <v>0</v>
      </c>
      <c r="E453" s="240">
        <v>0.84</v>
      </c>
      <c r="F453" s="240">
        <v>0</v>
      </c>
      <c r="G453" s="240">
        <v>0</v>
      </c>
      <c r="H453" s="240">
        <v>0.84</v>
      </c>
      <c r="I453" s="240">
        <v>0</v>
      </c>
      <c r="J453" s="240">
        <v>0.84</v>
      </c>
      <c r="K453" s="240">
        <v>0</v>
      </c>
      <c r="L453" s="240">
        <v>0</v>
      </c>
      <c r="M453" s="240">
        <v>0.84</v>
      </c>
      <c r="N453" s="240">
        <v>0</v>
      </c>
      <c r="O453" s="240">
        <v>0</v>
      </c>
      <c r="P453" s="240">
        <v>0</v>
      </c>
      <c r="Q453" s="240">
        <v>0</v>
      </c>
      <c r="R453" s="240">
        <v>0</v>
      </c>
      <c r="S453" s="240">
        <v>0</v>
      </c>
      <c r="T453" s="240">
        <v>0</v>
      </c>
      <c r="U453" s="240">
        <v>0</v>
      </c>
      <c r="V453" s="240">
        <v>0</v>
      </c>
      <c r="W453" s="240">
        <v>0</v>
      </c>
      <c r="X453" s="240">
        <v>0</v>
      </c>
      <c r="Y453" s="240">
        <v>0</v>
      </c>
      <c r="Z453" s="240">
        <v>0</v>
      </c>
      <c r="AA453" s="240">
        <v>0</v>
      </c>
      <c r="AB453" s="240">
        <v>0</v>
      </c>
      <c r="AC453" s="240">
        <v>0</v>
      </c>
      <c r="AD453" s="240">
        <v>0</v>
      </c>
      <c r="AE453" s="240">
        <v>0.7</v>
      </c>
      <c r="AF453" s="240">
        <v>0</v>
      </c>
      <c r="AG453" s="240">
        <v>0</v>
      </c>
      <c r="AH453" s="240">
        <v>0.7</v>
      </c>
      <c r="AI453" s="240">
        <v>0</v>
      </c>
      <c r="AJ453" s="240">
        <v>0.7</v>
      </c>
      <c r="AK453" s="240">
        <v>0</v>
      </c>
      <c r="AL453" s="240">
        <v>0</v>
      </c>
      <c r="AM453" s="240">
        <v>0.7</v>
      </c>
      <c r="AN453" s="240">
        <v>0</v>
      </c>
      <c r="AO453" s="240">
        <v>0</v>
      </c>
      <c r="AP453" s="240">
        <v>0</v>
      </c>
      <c r="AQ453" s="240">
        <v>0</v>
      </c>
      <c r="AR453" s="240">
        <v>0</v>
      </c>
      <c r="AS453" s="240">
        <v>0</v>
      </c>
      <c r="AT453" s="240">
        <v>0</v>
      </c>
      <c r="AU453" s="240">
        <v>0</v>
      </c>
      <c r="AV453" s="240">
        <v>0</v>
      </c>
      <c r="AW453" s="240">
        <v>0</v>
      </c>
      <c r="AX453" s="240">
        <v>0</v>
      </c>
      <c r="AY453" s="240">
        <v>0</v>
      </c>
      <c r="AZ453" s="240">
        <v>0</v>
      </c>
      <c r="BA453" s="240">
        <v>0</v>
      </c>
      <c r="BB453" s="240">
        <v>0</v>
      </c>
      <c r="BC453" s="240">
        <v>0</v>
      </c>
    </row>
    <row r="454" spans="1:55" customFormat="1">
      <c r="A454" s="238" t="s">
        <v>1287</v>
      </c>
      <c r="B454" s="239" t="s">
        <v>1363</v>
      </c>
      <c r="C454" s="238" t="s">
        <v>1364</v>
      </c>
      <c r="D454" s="240">
        <v>0</v>
      </c>
      <c r="E454" s="240">
        <v>0.24249999999999999</v>
      </c>
      <c r="F454" s="240">
        <v>0</v>
      </c>
      <c r="G454" s="240">
        <v>0</v>
      </c>
      <c r="H454" s="240">
        <v>0.24249999999999999</v>
      </c>
      <c r="I454" s="240">
        <v>0</v>
      </c>
      <c r="J454" s="240">
        <v>0.24249999999999999</v>
      </c>
      <c r="K454" s="240">
        <v>0</v>
      </c>
      <c r="L454" s="240">
        <v>0</v>
      </c>
      <c r="M454" s="240">
        <v>0.24249999999999999</v>
      </c>
      <c r="N454" s="240">
        <v>0</v>
      </c>
      <c r="O454" s="240">
        <v>0</v>
      </c>
      <c r="P454" s="240">
        <v>0</v>
      </c>
      <c r="Q454" s="240">
        <v>0</v>
      </c>
      <c r="R454" s="240">
        <v>0</v>
      </c>
      <c r="S454" s="240">
        <v>0</v>
      </c>
      <c r="T454" s="240">
        <v>0</v>
      </c>
      <c r="U454" s="240">
        <v>0</v>
      </c>
      <c r="V454" s="240">
        <v>0</v>
      </c>
      <c r="W454" s="240">
        <v>0</v>
      </c>
      <c r="X454" s="240">
        <v>0</v>
      </c>
      <c r="Y454" s="240">
        <v>0</v>
      </c>
      <c r="Z454" s="240">
        <v>0</v>
      </c>
      <c r="AA454" s="240">
        <v>0</v>
      </c>
      <c r="AB454" s="240">
        <v>0</v>
      </c>
      <c r="AC454" s="240">
        <v>0</v>
      </c>
      <c r="AD454" s="240">
        <v>0</v>
      </c>
      <c r="AE454" s="240">
        <v>0.20208332999999998</v>
      </c>
      <c r="AF454" s="240">
        <v>0</v>
      </c>
      <c r="AG454" s="240">
        <v>0</v>
      </c>
      <c r="AH454" s="240">
        <v>0.20208332999999998</v>
      </c>
      <c r="AI454" s="240">
        <v>0</v>
      </c>
      <c r="AJ454" s="240">
        <v>0.20208332999999998</v>
      </c>
      <c r="AK454" s="240">
        <v>0</v>
      </c>
      <c r="AL454" s="240">
        <v>0</v>
      </c>
      <c r="AM454" s="240">
        <v>0.20208332999999998</v>
      </c>
      <c r="AN454" s="240">
        <v>0</v>
      </c>
      <c r="AO454" s="240">
        <v>0</v>
      </c>
      <c r="AP454" s="240">
        <v>0</v>
      </c>
      <c r="AQ454" s="240">
        <v>0</v>
      </c>
      <c r="AR454" s="240">
        <v>0</v>
      </c>
      <c r="AS454" s="240">
        <v>0</v>
      </c>
      <c r="AT454" s="240">
        <v>0</v>
      </c>
      <c r="AU454" s="240">
        <v>0</v>
      </c>
      <c r="AV454" s="240">
        <v>0</v>
      </c>
      <c r="AW454" s="240">
        <v>0</v>
      </c>
      <c r="AX454" s="240">
        <v>0</v>
      </c>
      <c r="AY454" s="240">
        <v>0</v>
      </c>
      <c r="AZ454" s="240">
        <v>0</v>
      </c>
      <c r="BA454" s="240">
        <v>0</v>
      </c>
      <c r="BB454" s="240">
        <v>0</v>
      </c>
      <c r="BC454" s="240">
        <v>0</v>
      </c>
    </row>
    <row r="455" spans="1:55" customFormat="1" ht="63">
      <c r="A455" s="238" t="s">
        <v>1287</v>
      </c>
      <c r="B455" s="239" t="s">
        <v>1365</v>
      </c>
      <c r="C455" s="238" t="s">
        <v>1366</v>
      </c>
      <c r="D455" s="240">
        <v>25.983611100000001</v>
      </c>
      <c r="E455" s="240">
        <v>0</v>
      </c>
      <c r="F455" s="240">
        <v>0</v>
      </c>
      <c r="G455" s="240">
        <v>0</v>
      </c>
      <c r="H455" s="240">
        <v>0</v>
      </c>
      <c r="I455" s="240">
        <v>0</v>
      </c>
      <c r="J455" s="240">
        <v>0</v>
      </c>
      <c r="K455" s="240">
        <v>0</v>
      </c>
      <c r="L455" s="240">
        <v>0</v>
      </c>
      <c r="M455" s="240">
        <v>0</v>
      </c>
      <c r="N455" s="240">
        <v>0</v>
      </c>
      <c r="O455" s="240">
        <v>0</v>
      </c>
      <c r="P455" s="240">
        <v>0</v>
      </c>
      <c r="Q455" s="240">
        <v>0</v>
      </c>
      <c r="R455" s="240">
        <v>0</v>
      </c>
      <c r="S455" s="240">
        <v>0</v>
      </c>
      <c r="T455" s="240">
        <v>0</v>
      </c>
      <c r="U455" s="240">
        <v>0</v>
      </c>
      <c r="V455" s="240">
        <v>0</v>
      </c>
      <c r="W455" s="240">
        <v>0</v>
      </c>
      <c r="X455" s="240">
        <v>0</v>
      </c>
      <c r="Y455" s="240">
        <v>0</v>
      </c>
      <c r="Z455" s="240">
        <v>0</v>
      </c>
      <c r="AA455" s="240">
        <v>0</v>
      </c>
      <c r="AB455" s="240">
        <v>0</v>
      </c>
      <c r="AC455" s="240">
        <v>0</v>
      </c>
      <c r="AD455" s="240">
        <v>5.1828219000000999</v>
      </c>
      <c r="AE455" s="240">
        <v>0</v>
      </c>
      <c r="AF455" s="240">
        <v>0</v>
      </c>
      <c r="AG455" s="240">
        <v>0</v>
      </c>
      <c r="AH455" s="240">
        <v>0</v>
      </c>
      <c r="AI455" s="240">
        <v>0</v>
      </c>
      <c r="AJ455" s="240">
        <v>0</v>
      </c>
      <c r="AK455" s="240">
        <v>0</v>
      </c>
      <c r="AL455" s="240">
        <v>0</v>
      </c>
      <c r="AM455" s="240">
        <v>0</v>
      </c>
      <c r="AN455" s="240">
        <v>0</v>
      </c>
      <c r="AO455" s="240">
        <v>0</v>
      </c>
      <c r="AP455" s="240">
        <v>0</v>
      </c>
      <c r="AQ455" s="240">
        <v>0</v>
      </c>
      <c r="AR455" s="240">
        <v>0</v>
      </c>
      <c r="AS455" s="240">
        <v>0</v>
      </c>
      <c r="AT455" s="240">
        <v>0</v>
      </c>
      <c r="AU455" s="240">
        <v>0</v>
      </c>
      <c r="AV455" s="240">
        <v>0</v>
      </c>
      <c r="AW455" s="240">
        <v>0</v>
      </c>
      <c r="AX455" s="240">
        <v>0</v>
      </c>
      <c r="AY455" s="240">
        <v>0</v>
      </c>
      <c r="AZ455" s="240">
        <v>0</v>
      </c>
      <c r="BA455" s="240">
        <v>0</v>
      </c>
      <c r="BB455" s="240">
        <v>0</v>
      </c>
      <c r="BC455" s="240">
        <v>0</v>
      </c>
    </row>
    <row r="456" spans="1:55" customFormat="1">
      <c r="A456" s="238">
        <v>2</v>
      </c>
      <c r="B456" s="239" t="s">
        <v>1367</v>
      </c>
      <c r="C456" s="238" t="s">
        <v>507</v>
      </c>
      <c r="D456" s="240">
        <v>331.82130944817584</v>
      </c>
      <c r="E456" s="240">
        <v>39.162996249999992</v>
      </c>
      <c r="F456" s="240">
        <v>4.2219457499999997</v>
      </c>
      <c r="G456" s="240">
        <v>17.29337597</v>
      </c>
      <c r="H456" s="240">
        <v>14.395998889999998</v>
      </c>
      <c r="I456" s="240">
        <v>3.2516756400000002</v>
      </c>
      <c r="J456" s="240">
        <v>39.162996249999992</v>
      </c>
      <c r="K456" s="240">
        <v>4.2219457499999997</v>
      </c>
      <c r="L456" s="240">
        <v>17.29337597</v>
      </c>
      <c r="M456" s="240">
        <v>14.395998889999998</v>
      </c>
      <c r="N456" s="240">
        <v>3.2516756400000002</v>
      </c>
      <c r="O456" s="240">
        <v>0</v>
      </c>
      <c r="P456" s="240">
        <v>0</v>
      </c>
      <c r="Q456" s="240">
        <v>0</v>
      </c>
      <c r="R456" s="240">
        <v>0</v>
      </c>
      <c r="S456" s="240">
        <v>0</v>
      </c>
      <c r="T456" s="240">
        <v>0</v>
      </c>
      <c r="U456" s="240">
        <v>0</v>
      </c>
      <c r="V456" s="240">
        <v>0</v>
      </c>
      <c r="W456" s="240">
        <v>0</v>
      </c>
      <c r="X456" s="240">
        <v>0</v>
      </c>
      <c r="Y456" s="240">
        <v>0</v>
      </c>
      <c r="Z456" s="240">
        <v>0</v>
      </c>
      <c r="AA456" s="240">
        <v>0</v>
      </c>
      <c r="AB456" s="240">
        <v>0</v>
      </c>
      <c r="AC456" s="240">
        <v>0</v>
      </c>
      <c r="AD456" s="240">
        <v>261.39895621765004</v>
      </c>
      <c r="AE456" s="240">
        <v>74.427833399999997</v>
      </c>
      <c r="AF456" s="240">
        <v>3.8921263700000002</v>
      </c>
      <c r="AG456" s="240">
        <v>55.872131240000002</v>
      </c>
      <c r="AH456" s="240">
        <v>11.468942869999999</v>
      </c>
      <c r="AI456" s="240">
        <v>3.1946329200000001</v>
      </c>
      <c r="AJ456" s="240">
        <v>74.427833399999997</v>
      </c>
      <c r="AK456" s="240">
        <v>3.8921263700000002</v>
      </c>
      <c r="AL456" s="240">
        <v>55.872131240000002</v>
      </c>
      <c r="AM456" s="240">
        <v>11.468942869999999</v>
      </c>
      <c r="AN456" s="240">
        <v>3.1946329200000001</v>
      </c>
      <c r="AO456" s="240">
        <v>0</v>
      </c>
      <c r="AP456" s="240">
        <v>0</v>
      </c>
      <c r="AQ456" s="240">
        <v>0</v>
      </c>
      <c r="AR456" s="240">
        <v>0</v>
      </c>
      <c r="AS456" s="240">
        <v>0</v>
      </c>
      <c r="AT456" s="240">
        <v>0</v>
      </c>
      <c r="AU456" s="240">
        <v>0</v>
      </c>
      <c r="AV456" s="240">
        <v>0</v>
      </c>
      <c r="AW456" s="240">
        <v>0</v>
      </c>
      <c r="AX456" s="240">
        <v>0</v>
      </c>
      <c r="AY456" s="240">
        <v>0</v>
      </c>
      <c r="AZ456" s="240">
        <v>0</v>
      </c>
      <c r="BA456" s="240">
        <v>0</v>
      </c>
      <c r="BB456" s="240">
        <v>0</v>
      </c>
      <c r="BC456" s="240">
        <v>0</v>
      </c>
    </row>
    <row r="457" spans="1:55" customFormat="1">
      <c r="A457" s="238" t="s">
        <v>1368</v>
      </c>
      <c r="B457" s="239" t="s">
        <v>523</v>
      </c>
      <c r="C457" s="238" t="s">
        <v>507</v>
      </c>
      <c r="D457" s="240">
        <v>91.560056902945888</v>
      </c>
      <c r="E457" s="240">
        <v>19.618648309999998</v>
      </c>
      <c r="F457" s="240">
        <v>3.4699457499999995</v>
      </c>
      <c r="G457" s="240">
        <v>8.1555921599999994</v>
      </c>
      <c r="H457" s="240">
        <v>6.9356290599999992</v>
      </c>
      <c r="I457" s="240">
        <v>1.05748134</v>
      </c>
      <c r="J457" s="240">
        <v>19.618648309999998</v>
      </c>
      <c r="K457" s="240">
        <v>3.4699457499999995</v>
      </c>
      <c r="L457" s="240">
        <v>8.1555921599999994</v>
      </c>
      <c r="M457" s="240">
        <v>6.9356290599999992</v>
      </c>
      <c r="N457" s="240">
        <v>1.05748134</v>
      </c>
      <c r="O457" s="240">
        <v>0</v>
      </c>
      <c r="P457" s="240">
        <v>0</v>
      </c>
      <c r="Q457" s="240">
        <v>0</v>
      </c>
      <c r="R457" s="240">
        <v>0</v>
      </c>
      <c r="S457" s="240">
        <v>0</v>
      </c>
      <c r="T457" s="240">
        <v>0</v>
      </c>
      <c r="U457" s="240">
        <v>0</v>
      </c>
      <c r="V457" s="240">
        <v>0</v>
      </c>
      <c r="W457" s="240">
        <v>0</v>
      </c>
      <c r="X457" s="240">
        <v>0</v>
      </c>
      <c r="Y457" s="240">
        <v>0</v>
      </c>
      <c r="Z457" s="240">
        <v>0</v>
      </c>
      <c r="AA457" s="240">
        <v>0</v>
      </c>
      <c r="AB457" s="240">
        <v>0</v>
      </c>
      <c r="AC457" s="240">
        <v>0</v>
      </c>
      <c r="AD457" s="240">
        <v>76.400724324530415</v>
      </c>
      <c r="AE457" s="240">
        <v>24.856330939999999</v>
      </c>
      <c r="AF457" s="240">
        <v>3.8632193400000001</v>
      </c>
      <c r="AG457" s="240">
        <v>16.705090869999999</v>
      </c>
      <c r="AH457" s="240">
        <v>3.2896054499999998</v>
      </c>
      <c r="AI457" s="240">
        <v>0.99841528000000002</v>
      </c>
      <c r="AJ457" s="240">
        <v>24.856330939999999</v>
      </c>
      <c r="AK457" s="240">
        <v>3.8632193400000001</v>
      </c>
      <c r="AL457" s="240">
        <v>16.705090869999999</v>
      </c>
      <c r="AM457" s="240">
        <v>3.2896054499999998</v>
      </c>
      <c r="AN457" s="240">
        <v>0.99841528000000002</v>
      </c>
      <c r="AO457" s="240">
        <v>0</v>
      </c>
      <c r="AP457" s="240">
        <v>0</v>
      </c>
      <c r="AQ457" s="240">
        <v>0</v>
      </c>
      <c r="AR457" s="240">
        <v>0</v>
      </c>
      <c r="AS457" s="240">
        <v>0</v>
      </c>
      <c r="AT457" s="240">
        <v>0</v>
      </c>
      <c r="AU457" s="240">
        <v>0</v>
      </c>
      <c r="AV457" s="240">
        <v>0</v>
      </c>
      <c r="AW457" s="240">
        <v>0</v>
      </c>
      <c r="AX457" s="240">
        <v>0</v>
      </c>
      <c r="AY457" s="240">
        <v>0</v>
      </c>
      <c r="AZ457" s="240">
        <v>0</v>
      </c>
      <c r="BA457" s="240">
        <v>0</v>
      </c>
      <c r="BB457" s="240">
        <v>0</v>
      </c>
      <c r="BC457" s="240">
        <v>0</v>
      </c>
    </row>
    <row r="458" spans="1:55" customFormat="1" ht="31.5">
      <c r="A458" s="238" t="s">
        <v>1369</v>
      </c>
      <c r="B458" s="239" t="s">
        <v>525</v>
      </c>
      <c r="C458" s="238" t="s">
        <v>507</v>
      </c>
      <c r="D458" s="240">
        <v>91.560056902945888</v>
      </c>
      <c r="E458" s="240">
        <v>19.618648309999998</v>
      </c>
      <c r="F458" s="240">
        <v>3.4699457499999995</v>
      </c>
      <c r="G458" s="240">
        <v>8.1555921599999994</v>
      </c>
      <c r="H458" s="240">
        <v>6.9356290599999992</v>
      </c>
      <c r="I458" s="240">
        <v>1.05748134</v>
      </c>
      <c r="J458" s="240">
        <v>19.618648309999998</v>
      </c>
      <c r="K458" s="240">
        <v>3.4699457499999995</v>
      </c>
      <c r="L458" s="240">
        <v>8.1555921599999994</v>
      </c>
      <c r="M458" s="240">
        <v>6.9356290599999992</v>
      </c>
      <c r="N458" s="240">
        <v>1.05748134</v>
      </c>
      <c r="O458" s="240">
        <v>0</v>
      </c>
      <c r="P458" s="240">
        <v>0</v>
      </c>
      <c r="Q458" s="240">
        <v>0</v>
      </c>
      <c r="R458" s="240">
        <v>0</v>
      </c>
      <c r="S458" s="240">
        <v>0</v>
      </c>
      <c r="T458" s="240">
        <v>0</v>
      </c>
      <c r="U458" s="240">
        <v>0</v>
      </c>
      <c r="V458" s="240">
        <v>0</v>
      </c>
      <c r="W458" s="240">
        <v>0</v>
      </c>
      <c r="X458" s="240">
        <v>0</v>
      </c>
      <c r="Y458" s="240">
        <v>0</v>
      </c>
      <c r="Z458" s="240">
        <v>0</v>
      </c>
      <c r="AA458" s="240">
        <v>0</v>
      </c>
      <c r="AB458" s="240">
        <v>0</v>
      </c>
      <c r="AC458" s="240">
        <v>0</v>
      </c>
      <c r="AD458" s="240">
        <v>76.400724324530415</v>
      </c>
      <c r="AE458" s="240">
        <v>24.856330939999999</v>
      </c>
      <c r="AF458" s="240">
        <v>3.8632193400000001</v>
      </c>
      <c r="AG458" s="240">
        <v>16.705090869999999</v>
      </c>
      <c r="AH458" s="240">
        <v>3.2896054499999998</v>
      </c>
      <c r="AI458" s="240">
        <v>0.99841528000000002</v>
      </c>
      <c r="AJ458" s="240">
        <v>24.856330939999999</v>
      </c>
      <c r="AK458" s="240">
        <v>3.8632193400000001</v>
      </c>
      <c r="AL458" s="240">
        <v>16.705090869999999</v>
      </c>
      <c r="AM458" s="240">
        <v>3.2896054499999998</v>
      </c>
      <c r="AN458" s="240">
        <v>0.99841528000000002</v>
      </c>
      <c r="AO458" s="240">
        <v>0</v>
      </c>
      <c r="AP458" s="240">
        <v>0</v>
      </c>
      <c r="AQ458" s="240">
        <v>0</v>
      </c>
      <c r="AR458" s="240">
        <v>0</v>
      </c>
      <c r="AS458" s="240">
        <v>0</v>
      </c>
      <c r="AT458" s="240">
        <v>0</v>
      </c>
      <c r="AU458" s="240">
        <v>0</v>
      </c>
      <c r="AV458" s="240">
        <v>0</v>
      </c>
      <c r="AW458" s="240">
        <v>0</v>
      </c>
      <c r="AX458" s="240">
        <v>0</v>
      </c>
      <c r="AY458" s="240">
        <v>0</v>
      </c>
      <c r="AZ458" s="240">
        <v>0</v>
      </c>
      <c r="BA458" s="240">
        <v>0</v>
      </c>
      <c r="BB458" s="240">
        <v>0</v>
      </c>
      <c r="BC458" s="240">
        <v>0</v>
      </c>
    </row>
    <row r="459" spans="1:55" customFormat="1" ht="47.25">
      <c r="A459" s="238" t="s">
        <v>1370</v>
      </c>
      <c r="B459" s="239" t="s">
        <v>1451</v>
      </c>
      <c r="C459" s="238" t="s">
        <v>507</v>
      </c>
      <c r="D459" s="240">
        <v>78.054019702945894</v>
      </c>
      <c r="E459" s="240">
        <v>12.012321609999999</v>
      </c>
      <c r="F459" s="240">
        <v>1.9261193399999996</v>
      </c>
      <c r="G459" s="240">
        <v>6.1612149499999997</v>
      </c>
      <c r="H459" s="240">
        <v>3.28425324</v>
      </c>
      <c r="I459" s="240">
        <v>0.64073407999999998</v>
      </c>
      <c r="J459" s="240">
        <v>12.012321609999999</v>
      </c>
      <c r="K459" s="240">
        <v>1.9261193399999996</v>
      </c>
      <c r="L459" s="240">
        <v>6.1612149499999997</v>
      </c>
      <c r="M459" s="240">
        <v>3.28425324</v>
      </c>
      <c r="N459" s="240">
        <v>0.64073407999999998</v>
      </c>
      <c r="O459" s="240">
        <v>0</v>
      </c>
      <c r="P459" s="240">
        <v>0</v>
      </c>
      <c r="Q459" s="240">
        <v>0</v>
      </c>
      <c r="R459" s="240">
        <v>0</v>
      </c>
      <c r="S459" s="240">
        <v>0</v>
      </c>
      <c r="T459" s="240">
        <v>0</v>
      </c>
      <c r="U459" s="240">
        <v>0</v>
      </c>
      <c r="V459" s="240">
        <v>0</v>
      </c>
      <c r="W459" s="240">
        <v>0</v>
      </c>
      <c r="X459" s="240">
        <v>0</v>
      </c>
      <c r="Y459" s="240">
        <v>0</v>
      </c>
      <c r="Z459" s="240">
        <v>0</v>
      </c>
      <c r="AA459" s="240">
        <v>0</v>
      </c>
      <c r="AB459" s="240">
        <v>0</v>
      </c>
      <c r="AC459" s="240">
        <v>0</v>
      </c>
      <c r="AD459" s="240">
        <v>66.147474324530407</v>
      </c>
      <c r="AE459" s="240">
        <v>11.374597569999999</v>
      </c>
      <c r="AF459" s="240">
        <v>1.6912251700000001</v>
      </c>
      <c r="AG459" s="240">
        <v>7.66503932</v>
      </c>
      <c r="AH459" s="240">
        <v>1.3657338999999999</v>
      </c>
      <c r="AI459" s="240">
        <v>0.65259917999999995</v>
      </c>
      <c r="AJ459" s="240">
        <v>11.374597569999999</v>
      </c>
      <c r="AK459" s="240">
        <v>1.6912251700000001</v>
      </c>
      <c r="AL459" s="240">
        <v>7.66503932</v>
      </c>
      <c r="AM459" s="240">
        <v>1.3657338999999999</v>
      </c>
      <c r="AN459" s="240">
        <v>0.65259917999999995</v>
      </c>
      <c r="AO459" s="240">
        <v>0</v>
      </c>
      <c r="AP459" s="240">
        <v>0</v>
      </c>
      <c r="AQ459" s="240">
        <v>0</v>
      </c>
      <c r="AR459" s="240">
        <v>0</v>
      </c>
      <c r="AS459" s="240">
        <v>0</v>
      </c>
      <c r="AT459" s="240">
        <v>0</v>
      </c>
      <c r="AU459" s="240">
        <v>0</v>
      </c>
      <c r="AV459" s="240">
        <v>0</v>
      </c>
      <c r="AW459" s="240">
        <v>0</v>
      </c>
      <c r="AX459" s="240">
        <v>0</v>
      </c>
      <c r="AY459" s="240">
        <v>0</v>
      </c>
      <c r="AZ459" s="240">
        <v>0</v>
      </c>
      <c r="BA459" s="240">
        <v>0</v>
      </c>
      <c r="BB459" s="240">
        <v>0</v>
      </c>
      <c r="BC459" s="240">
        <v>0</v>
      </c>
    </row>
    <row r="460" spans="1:55" customFormat="1" ht="47.25">
      <c r="A460" s="238" t="s">
        <v>1371</v>
      </c>
      <c r="B460" s="239" t="s">
        <v>1452</v>
      </c>
      <c r="C460" s="238" t="s">
        <v>507</v>
      </c>
      <c r="D460" s="240">
        <v>13.5060372</v>
      </c>
      <c r="E460" s="240">
        <v>7.4987261799999985</v>
      </c>
      <c r="F460" s="240">
        <v>1.5438264099999999</v>
      </c>
      <c r="G460" s="240">
        <v>1.9816184299999997</v>
      </c>
      <c r="H460" s="240">
        <v>3.6401056599999997</v>
      </c>
      <c r="I460" s="240">
        <v>0.33317567999999997</v>
      </c>
      <c r="J460" s="240">
        <v>7.4987261799999985</v>
      </c>
      <c r="K460" s="240">
        <v>1.5438264099999999</v>
      </c>
      <c r="L460" s="240">
        <v>1.9816184299999997</v>
      </c>
      <c r="M460" s="240">
        <v>3.6401056599999997</v>
      </c>
      <c r="N460" s="240">
        <v>0.33317567999999997</v>
      </c>
      <c r="O460" s="240">
        <v>0</v>
      </c>
      <c r="P460" s="240">
        <v>0</v>
      </c>
      <c r="Q460" s="240">
        <v>0</v>
      </c>
      <c r="R460" s="240">
        <v>0</v>
      </c>
      <c r="S460" s="240">
        <v>0</v>
      </c>
      <c r="T460" s="240">
        <v>0</v>
      </c>
      <c r="U460" s="240">
        <v>0</v>
      </c>
      <c r="V460" s="240">
        <v>0</v>
      </c>
      <c r="W460" s="240">
        <v>0</v>
      </c>
      <c r="X460" s="240">
        <v>0</v>
      </c>
      <c r="Y460" s="240">
        <v>0</v>
      </c>
      <c r="Z460" s="240">
        <v>0</v>
      </c>
      <c r="AA460" s="240">
        <v>0</v>
      </c>
      <c r="AB460" s="240">
        <v>0</v>
      </c>
      <c r="AC460" s="240">
        <v>0</v>
      </c>
      <c r="AD460" s="240">
        <v>10.253250000000003</v>
      </c>
      <c r="AE460" s="240">
        <v>10.998405270000001</v>
      </c>
      <c r="AF460" s="240">
        <v>1.8100726599999999</v>
      </c>
      <c r="AG460" s="240">
        <v>6.9186449600000008</v>
      </c>
      <c r="AH460" s="240">
        <v>1.9238715499999999</v>
      </c>
      <c r="AI460" s="240">
        <v>0.34581610000000007</v>
      </c>
      <c r="AJ460" s="240">
        <v>10.998405270000001</v>
      </c>
      <c r="AK460" s="240">
        <v>1.8100726599999999</v>
      </c>
      <c r="AL460" s="240">
        <v>6.9186449600000008</v>
      </c>
      <c r="AM460" s="240">
        <v>1.9238715499999999</v>
      </c>
      <c r="AN460" s="240">
        <v>0.34581610000000007</v>
      </c>
      <c r="AO460" s="240">
        <v>0</v>
      </c>
      <c r="AP460" s="240">
        <v>0</v>
      </c>
      <c r="AQ460" s="240">
        <v>0</v>
      </c>
      <c r="AR460" s="240">
        <v>0</v>
      </c>
      <c r="AS460" s="240">
        <v>0</v>
      </c>
      <c r="AT460" s="240">
        <v>0</v>
      </c>
      <c r="AU460" s="240">
        <v>0</v>
      </c>
      <c r="AV460" s="240">
        <v>0</v>
      </c>
      <c r="AW460" s="240">
        <v>0</v>
      </c>
      <c r="AX460" s="240">
        <v>0</v>
      </c>
      <c r="AY460" s="240">
        <v>0</v>
      </c>
      <c r="AZ460" s="240">
        <v>0</v>
      </c>
      <c r="BA460" s="240">
        <v>0</v>
      </c>
      <c r="BB460" s="240">
        <v>0</v>
      </c>
      <c r="BC460" s="240">
        <v>0</v>
      </c>
    </row>
    <row r="461" spans="1:55" customFormat="1" ht="31.5">
      <c r="A461" s="238" t="s">
        <v>1372</v>
      </c>
      <c r="B461" s="239" t="s">
        <v>531</v>
      </c>
      <c r="C461" s="238" t="s">
        <v>507</v>
      </c>
      <c r="D461" s="240">
        <v>0</v>
      </c>
      <c r="E461" s="240">
        <v>0.10760051999999999</v>
      </c>
      <c r="F461" s="240">
        <v>0</v>
      </c>
      <c r="G461" s="240">
        <v>1.2758779999999999E-2</v>
      </c>
      <c r="H461" s="240">
        <v>1.1270160000000001E-2</v>
      </c>
      <c r="I461" s="240">
        <v>8.3571579999999993E-2</v>
      </c>
      <c r="J461" s="240">
        <v>0.10760051999999999</v>
      </c>
      <c r="K461" s="240">
        <v>0</v>
      </c>
      <c r="L461" s="240">
        <v>1.2758779999999999E-2</v>
      </c>
      <c r="M461" s="240">
        <v>1.1270160000000001E-2</v>
      </c>
      <c r="N461" s="240">
        <v>8.3571579999999993E-2</v>
      </c>
      <c r="O461" s="240">
        <v>0</v>
      </c>
      <c r="P461" s="240">
        <v>0</v>
      </c>
      <c r="Q461" s="240">
        <v>0</v>
      </c>
      <c r="R461" s="240">
        <v>0</v>
      </c>
      <c r="S461" s="240">
        <v>0</v>
      </c>
      <c r="T461" s="240">
        <v>0</v>
      </c>
      <c r="U461" s="240">
        <v>0</v>
      </c>
      <c r="V461" s="240">
        <v>0</v>
      </c>
      <c r="W461" s="240">
        <v>0</v>
      </c>
      <c r="X461" s="240">
        <v>0</v>
      </c>
      <c r="Y461" s="240">
        <v>0</v>
      </c>
      <c r="Z461" s="240">
        <v>0</v>
      </c>
      <c r="AA461" s="240">
        <v>0</v>
      </c>
      <c r="AB461" s="240">
        <v>0</v>
      </c>
      <c r="AC461" s="240">
        <v>0</v>
      </c>
      <c r="AD461" s="240">
        <v>0</v>
      </c>
      <c r="AE461" s="240">
        <v>2.4833281000000005</v>
      </c>
      <c r="AF461" s="240">
        <v>0.36192151</v>
      </c>
      <c r="AG461" s="240">
        <v>2.1214065900000003</v>
      </c>
      <c r="AH461" s="240">
        <v>0</v>
      </c>
      <c r="AI461" s="240">
        <v>0</v>
      </c>
      <c r="AJ461" s="240">
        <v>2.4833281000000005</v>
      </c>
      <c r="AK461" s="240">
        <v>0.36192151</v>
      </c>
      <c r="AL461" s="240">
        <v>2.1214065900000003</v>
      </c>
      <c r="AM461" s="240">
        <v>0</v>
      </c>
      <c r="AN461" s="240">
        <v>0</v>
      </c>
      <c r="AO461" s="240">
        <v>0</v>
      </c>
      <c r="AP461" s="240">
        <v>0</v>
      </c>
      <c r="AQ461" s="240">
        <v>0</v>
      </c>
      <c r="AR461" s="240">
        <v>0</v>
      </c>
      <c r="AS461" s="240">
        <v>0</v>
      </c>
      <c r="AT461" s="240">
        <v>0</v>
      </c>
      <c r="AU461" s="240">
        <v>0</v>
      </c>
      <c r="AV461" s="240">
        <v>0</v>
      </c>
      <c r="AW461" s="240">
        <v>0</v>
      </c>
      <c r="AX461" s="240">
        <v>0</v>
      </c>
      <c r="AY461" s="240">
        <v>0</v>
      </c>
      <c r="AZ461" s="240">
        <v>0</v>
      </c>
      <c r="BA461" s="240">
        <v>0</v>
      </c>
      <c r="BB461" s="240">
        <v>0</v>
      </c>
      <c r="BC461" s="240">
        <v>0</v>
      </c>
    </row>
    <row r="462" spans="1:55" customFormat="1" ht="63">
      <c r="A462" s="238" t="s">
        <v>1372</v>
      </c>
      <c r="B462" s="239" t="s">
        <v>1373</v>
      </c>
      <c r="C462" s="238" t="s">
        <v>1374</v>
      </c>
      <c r="D462" s="240">
        <v>0</v>
      </c>
      <c r="E462" s="240">
        <v>1.2758779999999999E-2</v>
      </c>
      <c r="F462" s="240">
        <v>0</v>
      </c>
      <c r="G462" s="240">
        <v>1.2758779999999999E-2</v>
      </c>
      <c r="H462" s="240">
        <v>0</v>
      </c>
      <c r="I462" s="240">
        <v>0</v>
      </c>
      <c r="J462" s="240">
        <v>1.2758779999999999E-2</v>
      </c>
      <c r="K462" s="240">
        <v>0</v>
      </c>
      <c r="L462" s="240">
        <v>1.2758779999999999E-2</v>
      </c>
      <c r="M462" s="240">
        <v>0</v>
      </c>
      <c r="N462" s="240">
        <v>0</v>
      </c>
      <c r="O462" s="240">
        <v>0</v>
      </c>
      <c r="P462" s="240">
        <v>0</v>
      </c>
      <c r="Q462" s="240">
        <v>0</v>
      </c>
      <c r="R462" s="240">
        <v>0</v>
      </c>
      <c r="S462" s="240">
        <v>0</v>
      </c>
      <c r="T462" s="240">
        <v>0</v>
      </c>
      <c r="U462" s="240">
        <v>0</v>
      </c>
      <c r="V462" s="240">
        <v>0</v>
      </c>
      <c r="W462" s="240">
        <v>0</v>
      </c>
      <c r="X462" s="240">
        <v>0</v>
      </c>
      <c r="Y462" s="240">
        <v>0</v>
      </c>
      <c r="Z462" s="240">
        <v>0</v>
      </c>
      <c r="AA462" s="240">
        <v>0</v>
      </c>
      <c r="AB462" s="240">
        <v>0</v>
      </c>
      <c r="AC462" s="240">
        <v>0</v>
      </c>
      <c r="AD462" s="240">
        <v>0</v>
      </c>
      <c r="AE462" s="240">
        <v>0</v>
      </c>
      <c r="AF462" s="240">
        <v>0</v>
      </c>
      <c r="AG462" s="240">
        <v>0</v>
      </c>
      <c r="AH462" s="240">
        <v>0</v>
      </c>
      <c r="AI462" s="240">
        <v>0</v>
      </c>
      <c r="AJ462" s="240">
        <v>0</v>
      </c>
      <c r="AK462" s="240">
        <v>0</v>
      </c>
      <c r="AL462" s="240">
        <v>0</v>
      </c>
      <c r="AM462" s="240">
        <v>0</v>
      </c>
      <c r="AN462" s="240">
        <v>0</v>
      </c>
      <c r="AO462" s="240">
        <v>0</v>
      </c>
      <c r="AP462" s="240">
        <v>0</v>
      </c>
      <c r="AQ462" s="240">
        <v>0</v>
      </c>
      <c r="AR462" s="240">
        <v>0</v>
      </c>
      <c r="AS462" s="240">
        <v>0</v>
      </c>
      <c r="AT462" s="240">
        <v>0</v>
      </c>
      <c r="AU462" s="240">
        <v>0</v>
      </c>
      <c r="AV462" s="240">
        <v>0</v>
      </c>
      <c r="AW462" s="240">
        <v>0</v>
      </c>
      <c r="AX462" s="240">
        <v>0</v>
      </c>
      <c r="AY462" s="240">
        <v>0</v>
      </c>
      <c r="AZ462" s="240">
        <v>0</v>
      </c>
      <c r="BA462" s="240">
        <v>0</v>
      </c>
      <c r="BB462" s="240">
        <v>0</v>
      </c>
      <c r="BC462" s="240">
        <v>0</v>
      </c>
    </row>
    <row r="463" spans="1:55" customFormat="1" ht="63">
      <c r="A463" s="238" t="s">
        <v>1372</v>
      </c>
      <c r="B463" s="239" t="s">
        <v>1375</v>
      </c>
      <c r="C463" s="238" t="s">
        <v>1376</v>
      </c>
      <c r="D463" s="240">
        <v>0</v>
      </c>
      <c r="E463" s="240">
        <v>1.1270160000000001E-2</v>
      </c>
      <c r="F463" s="240">
        <v>0</v>
      </c>
      <c r="G463" s="240">
        <v>0</v>
      </c>
      <c r="H463" s="240">
        <v>1.1270160000000001E-2</v>
      </c>
      <c r="I463" s="240">
        <v>0</v>
      </c>
      <c r="J463" s="240">
        <v>1.1270160000000001E-2</v>
      </c>
      <c r="K463" s="240">
        <v>0</v>
      </c>
      <c r="L463" s="240">
        <v>0</v>
      </c>
      <c r="M463" s="240">
        <v>1.1270160000000001E-2</v>
      </c>
      <c r="N463" s="240">
        <v>0</v>
      </c>
      <c r="O463" s="240">
        <v>0</v>
      </c>
      <c r="P463" s="240">
        <v>0</v>
      </c>
      <c r="Q463" s="240">
        <v>0</v>
      </c>
      <c r="R463" s="240">
        <v>0</v>
      </c>
      <c r="S463" s="240">
        <v>0</v>
      </c>
      <c r="T463" s="240">
        <v>0</v>
      </c>
      <c r="U463" s="240">
        <v>0</v>
      </c>
      <c r="V463" s="240">
        <v>0</v>
      </c>
      <c r="W463" s="240">
        <v>0</v>
      </c>
      <c r="X463" s="240">
        <v>0</v>
      </c>
      <c r="Y463" s="240">
        <v>0</v>
      </c>
      <c r="Z463" s="240">
        <v>0</v>
      </c>
      <c r="AA463" s="240">
        <v>0</v>
      </c>
      <c r="AB463" s="240">
        <v>0</v>
      </c>
      <c r="AC463" s="240">
        <v>0</v>
      </c>
      <c r="AD463" s="240">
        <v>0</v>
      </c>
      <c r="AE463" s="240">
        <v>0</v>
      </c>
      <c r="AF463" s="240">
        <v>0</v>
      </c>
      <c r="AG463" s="240">
        <v>0</v>
      </c>
      <c r="AH463" s="240">
        <v>0</v>
      </c>
      <c r="AI463" s="240">
        <v>0</v>
      </c>
      <c r="AJ463" s="240">
        <v>0</v>
      </c>
      <c r="AK463" s="240">
        <v>0</v>
      </c>
      <c r="AL463" s="240">
        <v>0</v>
      </c>
      <c r="AM463" s="240">
        <v>0</v>
      </c>
      <c r="AN463" s="240">
        <v>0</v>
      </c>
      <c r="AO463" s="240">
        <v>0</v>
      </c>
      <c r="AP463" s="240">
        <v>0</v>
      </c>
      <c r="AQ463" s="240">
        <v>0</v>
      </c>
      <c r="AR463" s="240">
        <v>0</v>
      </c>
      <c r="AS463" s="240">
        <v>0</v>
      </c>
      <c r="AT463" s="240">
        <v>0</v>
      </c>
      <c r="AU463" s="240">
        <v>0</v>
      </c>
      <c r="AV463" s="240">
        <v>0</v>
      </c>
      <c r="AW463" s="240">
        <v>0</v>
      </c>
      <c r="AX463" s="240">
        <v>0</v>
      </c>
      <c r="AY463" s="240">
        <v>0</v>
      </c>
      <c r="AZ463" s="240">
        <v>0</v>
      </c>
      <c r="BA463" s="240">
        <v>0</v>
      </c>
      <c r="BB463" s="240">
        <v>0</v>
      </c>
      <c r="BC463" s="240">
        <v>0</v>
      </c>
    </row>
    <row r="464" spans="1:55" customFormat="1" ht="78.75">
      <c r="A464" s="238" t="s">
        <v>1372</v>
      </c>
      <c r="B464" s="239" t="s">
        <v>1377</v>
      </c>
      <c r="C464" s="238" t="s">
        <v>1378</v>
      </c>
      <c r="D464" s="240">
        <v>0</v>
      </c>
      <c r="E464" s="240">
        <v>0</v>
      </c>
      <c r="F464" s="240">
        <v>0</v>
      </c>
      <c r="G464" s="240">
        <v>0</v>
      </c>
      <c r="H464" s="240">
        <v>0</v>
      </c>
      <c r="I464" s="240">
        <v>0</v>
      </c>
      <c r="J464" s="240">
        <v>0</v>
      </c>
      <c r="K464" s="240">
        <v>0</v>
      </c>
      <c r="L464" s="240">
        <v>0</v>
      </c>
      <c r="M464" s="240">
        <v>0</v>
      </c>
      <c r="N464" s="240">
        <v>0</v>
      </c>
      <c r="O464" s="240">
        <v>0</v>
      </c>
      <c r="P464" s="240">
        <v>0</v>
      </c>
      <c r="Q464" s="240">
        <v>0</v>
      </c>
      <c r="R464" s="240">
        <v>0</v>
      </c>
      <c r="S464" s="240">
        <v>0</v>
      </c>
      <c r="T464" s="240">
        <v>0</v>
      </c>
      <c r="U464" s="240">
        <v>0</v>
      </c>
      <c r="V464" s="240">
        <v>0</v>
      </c>
      <c r="W464" s="240">
        <v>0</v>
      </c>
      <c r="X464" s="240">
        <v>0</v>
      </c>
      <c r="Y464" s="240">
        <v>0</v>
      </c>
      <c r="Z464" s="240">
        <v>0</v>
      </c>
      <c r="AA464" s="240">
        <v>0</v>
      </c>
      <c r="AB464" s="240">
        <v>0</v>
      </c>
      <c r="AC464" s="240">
        <v>0</v>
      </c>
      <c r="AD464" s="240">
        <v>0</v>
      </c>
      <c r="AE464" s="240">
        <v>2.1181962100000002</v>
      </c>
      <c r="AF464" s="240">
        <v>0</v>
      </c>
      <c r="AG464" s="240">
        <v>2.1181962100000002</v>
      </c>
      <c r="AH464" s="240">
        <v>0</v>
      </c>
      <c r="AI464" s="240">
        <v>0</v>
      </c>
      <c r="AJ464" s="240">
        <v>2.1181962100000002</v>
      </c>
      <c r="AK464" s="240">
        <v>0</v>
      </c>
      <c r="AL464" s="240">
        <v>2.1181962100000002</v>
      </c>
      <c r="AM464" s="240">
        <v>0</v>
      </c>
      <c r="AN464" s="240">
        <v>0</v>
      </c>
      <c r="AO464" s="240">
        <v>0</v>
      </c>
      <c r="AP464" s="240">
        <v>0</v>
      </c>
      <c r="AQ464" s="240">
        <v>0</v>
      </c>
      <c r="AR464" s="240">
        <v>0</v>
      </c>
      <c r="AS464" s="240">
        <v>0</v>
      </c>
      <c r="AT464" s="240">
        <v>0</v>
      </c>
      <c r="AU464" s="240">
        <v>0</v>
      </c>
      <c r="AV464" s="240">
        <v>0</v>
      </c>
      <c r="AW464" s="240">
        <v>0</v>
      </c>
      <c r="AX464" s="240">
        <v>0</v>
      </c>
      <c r="AY464" s="240">
        <v>0</v>
      </c>
      <c r="AZ464" s="240">
        <v>0</v>
      </c>
      <c r="BA464" s="240">
        <v>0</v>
      </c>
      <c r="BB464" s="240">
        <v>0</v>
      </c>
      <c r="BC464" s="240">
        <v>0</v>
      </c>
    </row>
    <row r="465" spans="1:55" customFormat="1" ht="78.75">
      <c r="A465" s="238" t="s">
        <v>1372</v>
      </c>
      <c r="B465" s="239" t="s">
        <v>1379</v>
      </c>
      <c r="C465" s="238" t="s">
        <v>1380</v>
      </c>
      <c r="D465" s="240">
        <v>0</v>
      </c>
      <c r="E465" s="240">
        <v>8.3571579999999993E-2</v>
      </c>
      <c r="F465" s="240">
        <v>0</v>
      </c>
      <c r="G465" s="240">
        <v>0</v>
      </c>
      <c r="H465" s="240">
        <v>0</v>
      </c>
      <c r="I465" s="240">
        <v>8.3571579999999993E-2</v>
      </c>
      <c r="J465" s="240">
        <v>8.3571579999999993E-2</v>
      </c>
      <c r="K465" s="240">
        <v>0</v>
      </c>
      <c r="L465" s="240">
        <v>0</v>
      </c>
      <c r="M465" s="240">
        <v>0</v>
      </c>
      <c r="N465" s="240">
        <v>8.3571579999999993E-2</v>
      </c>
      <c r="O465" s="240">
        <v>0</v>
      </c>
      <c r="P465" s="240">
        <v>0</v>
      </c>
      <c r="Q465" s="240">
        <v>0</v>
      </c>
      <c r="R465" s="240">
        <v>0</v>
      </c>
      <c r="S465" s="240">
        <v>0</v>
      </c>
      <c r="T465" s="240">
        <v>0</v>
      </c>
      <c r="U465" s="240">
        <v>0</v>
      </c>
      <c r="V465" s="240">
        <v>0</v>
      </c>
      <c r="W465" s="240">
        <v>0</v>
      </c>
      <c r="X465" s="240">
        <v>0</v>
      </c>
      <c r="Y465" s="240">
        <v>0</v>
      </c>
      <c r="Z465" s="240">
        <v>0</v>
      </c>
      <c r="AA465" s="240">
        <v>0</v>
      </c>
      <c r="AB465" s="240">
        <v>0</v>
      </c>
      <c r="AC465" s="240">
        <v>0</v>
      </c>
      <c r="AD465" s="240">
        <v>0</v>
      </c>
      <c r="AE465" s="240">
        <v>0</v>
      </c>
      <c r="AF465" s="240">
        <v>0</v>
      </c>
      <c r="AG465" s="240">
        <v>0</v>
      </c>
      <c r="AH465" s="240">
        <v>0</v>
      </c>
      <c r="AI465" s="240">
        <v>0</v>
      </c>
      <c r="AJ465" s="240">
        <v>0</v>
      </c>
      <c r="AK465" s="240">
        <v>0</v>
      </c>
      <c r="AL465" s="240">
        <v>0</v>
      </c>
      <c r="AM465" s="240">
        <v>0</v>
      </c>
      <c r="AN465" s="240">
        <v>0</v>
      </c>
      <c r="AO465" s="240">
        <v>0</v>
      </c>
      <c r="AP465" s="240">
        <v>0</v>
      </c>
      <c r="AQ465" s="240">
        <v>0</v>
      </c>
      <c r="AR465" s="240">
        <v>0</v>
      </c>
      <c r="AS465" s="240">
        <v>0</v>
      </c>
      <c r="AT465" s="240">
        <v>0</v>
      </c>
      <c r="AU465" s="240">
        <v>0</v>
      </c>
      <c r="AV465" s="240">
        <v>0</v>
      </c>
      <c r="AW465" s="240">
        <v>0</v>
      </c>
      <c r="AX465" s="240">
        <v>0</v>
      </c>
      <c r="AY465" s="240">
        <v>0</v>
      </c>
      <c r="AZ465" s="240">
        <v>0</v>
      </c>
      <c r="BA465" s="240">
        <v>0</v>
      </c>
      <c r="BB465" s="240">
        <v>0</v>
      </c>
      <c r="BC465" s="240">
        <v>0</v>
      </c>
    </row>
    <row r="466" spans="1:55" customFormat="1" ht="31.5">
      <c r="A466" s="238" t="s">
        <v>1372</v>
      </c>
      <c r="B466" s="239" t="s">
        <v>1381</v>
      </c>
      <c r="C466" s="238" t="s">
        <v>1382</v>
      </c>
      <c r="D466" s="240">
        <v>0</v>
      </c>
      <c r="E466" s="240">
        <v>0</v>
      </c>
      <c r="F466" s="240">
        <v>0</v>
      </c>
      <c r="G466" s="240">
        <v>0</v>
      </c>
      <c r="H466" s="240">
        <v>0</v>
      </c>
      <c r="I466" s="240">
        <v>0</v>
      </c>
      <c r="J466" s="240">
        <v>0</v>
      </c>
      <c r="K466" s="240">
        <v>0</v>
      </c>
      <c r="L466" s="240">
        <v>0</v>
      </c>
      <c r="M466" s="240">
        <v>0</v>
      </c>
      <c r="N466" s="240">
        <v>0</v>
      </c>
      <c r="O466" s="240">
        <v>0</v>
      </c>
      <c r="P466" s="240">
        <v>0</v>
      </c>
      <c r="Q466" s="240">
        <v>0</v>
      </c>
      <c r="R466" s="240">
        <v>0</v>
      </c>
      <c r="S466" s="240">
        <v>0</v>
      </c>
      <c r="T466" s="240">
        <v>0</v>
      </c>
      <c r="U466" s="240">
        <v>0</v>
      </c>
      <c r="V466" s="240">
        <v>0</v>
      </c>
      <c r="W466" s="240">
        <v>0</v>
      </c>
      <c r="X466" s="240">
        <v>0</v>
      </c>
      <c r="Y466" s="240">
        <v>0</v>
      </c>
      <c r="Z466" s="240">
        <v>0</v>
      </c>
      <c r="AA466" s="240">
        <v>0</v>
      </c>
      <c r="AB466" s="240">
        <v>0</v>
      </c>
      <c r="AC466" s="240">
        <v>0</v>
      </c>
      <c r="AD466" s="240">
        <v>0</v>
      </c>
      <c r="AE466" s="240">
        <v>0.36513189000000001</v>
      </c>
      <c r="AF466" s="240">
        <v>0.36192151</v>
      </c>
      <c r="AG466" s="240">
        <v>3.2103800000000001E-3</v>
      </c>
      <c r="AH466" s="240">
        <v>0</v>
      </c>
      <c r="AI466" s="240">
        <v>0</v>
      </c>
      <c r="AJ466" s="240">
        <v>0.36513189000000001</v>
      </c>
      <c r="AK466" s="240">
        <v>0.36192151</v>
      </c>
      <c r="AL466" s="240">
        <v>3.2103800000000001E-3</v>
      </c>
      <c r="AM466" s="240">
        <v>0</v>
      </c>
      <c r="AN466" s="240">
        <v>0</v>
      </c>
      <c r="AO466" s="240">
        <v>0</v>
      </c>
      <c r="AP466" s="240">
        <v>0</v>
      </c>
      <c r="AQ466" s="240">
        <v>0</v>
      </c>
      <c r="AR466" s="240">
        <v>0</v>
      </c>
      <c r="AS466" s="240">
        <v>0</v>
      </c>
      <c r="AT466" s="240">
        <v>0</v>
      </c>
      <c r="AU466" s="240">
        <v>0</v>
      </c>
      <c r="AV466" s="240">
        <v>0</v>
      </c>
      <c r="AW466" s="240">
        <v>0</v>
      </c>
      <c r="AX466" s="240">
        <v>0</v>
      </c>
      <c r="AY466" s="240">
        <v>0</v>
      </c>
      <c r="AZ466" s="240">
        <v>0</v>
      </c>
      <c r="BA466" s="240">
        <v>0</v>
      </c>
      <c r="BB466" s="240">
        <v>0</v>
      </c>
      <c r="BC466" s="240">
        <v>0</v>
      </c>
    </row>
    <row r="467" spans="1:55" customFormat="1" ht="31.5">
      <c r="A467" s="238" t="s">
        <v>1383</v>
      </c>
      <c r="B467" s="239" t="s">
        <v>601</v>
      </c>
      <c r="C467" s="238" t="s">
        <v>507</v>
      </c>
      <c r="D467" s="240">
        <v>0</v>
      </c>
      <c r="E467" s="240">
        <v>0</v>
      </c>
      <c r="F467" s="240">
        <v>0</v>
      </c>
      <c r="G467" s="240">
        <v>0</v>
      </c>
      <c r="H467" s="240">
        <v>0</v>
      </c>
      <c r="I467" s="240">
        <v>0</v>
      </c>
      <c r="J467" s="240">
        <v>0</v>
      </c>
      <c r="K467" s="240">
        <v>0</v>
      </c>
      <c r="L467" s="240">
        <v>0</v>
      </c>
      <c r="M467" s="240">
        <v>0</v>
      </c>
      <c r="N467" s="240">
        <v>0</v>
      </c>
      <c r="O467" s="240">
        <v>0</v>
      </c>
      <c r="P467" s="240">
        <v>0</v>
      </c>
      <c r="Q467" s="240">
        <v>0</v>
      </c>
      <c r="R467" s="240">
        <v>0</v>
      </c>
      <c r="S467" s="240">
        <v>0</v>
      </c>
      <c r="T467" s="240">
        <v>0</v>
      </c>
      <c r="U467" s="240">
        <v>0</v>
      </c>
      <c r="V467" s="240">
        <v>0</v>
      </c>
      <c r="W467" s="240">
        <v>0</v>
      </c>
      <c r="X467" s="240">
        <v>0</v>
      </c>
      <c r="Y467" s="240">
        <v>0</v>
      </c>
      <c r="Z467" s="240">
        <v>0</v>
      </c>
      <c r="AA467" s="240">
        <v>0</v>
      </c>
      <c r="AB467" s="240">
        <v>0</v>
      </c>
      <c r="AC467" s="240">
        <v>0</v>
      </c>
      <c r="AD467" s="240">
        <v>0</v>
      </c>
      <c r="AE467" s="240">
        <v>0</v>
      </c>
      <c r="AF467" s="240">
        <v>0</v>
      </c>
      <c r="AG467" s="240">
        <v>0</v>
      </c>
      <c r="AH467" s="240">
        <v>0</v>
      </c>
      <c r="AI467" s="240">
        <v>0</v>
      </c>
      <c r="AJ467" s="240">
        <v>0</v>
      </c>
      <c r="AK467" s="240">
        <v>0</v>
      </c>
      <c r="AL467" s="240">
        <v>0</v>
      </c>
      <c r="AM467" s="240">
        <v>0</v>
      </c>
      <c r="AN467" s="240">
        <v>0</v>
      </c>
      <c r="AO467" s="240">
        <v>0</v>
      </c>
      <c r="AP467" s="240">
        <v>0</v>
      </c>
      <c r="AQ467" s="240">
        <v>0</v>
      </c>
      <c r="AR467" s="240">
        <v>0</v>
      </c>
      <c r="AS467" s="240">
        <v>0</v>
      </c>
      <c r="AT467" s="240">
        <v>0</v>
      </c>
      <c r="AU467" s="240">
        <v>0</v>
      </c>
      <c r="AV467" s="240">
        <v>0</v>
      </c>
      <c r="AW467" s="240">
        <v>0</v>
      </c>
      <c r="AX467" s="240">
        <v>0</v>
      </c>
      <c r="AY467" s="240">
        <v>0</v>
      </c>
      <c r="AZ467" s="240">
        <v>0</v>
      </c>
      <c r="BA467" s="240">
        <v>0</v>
      </c>
      <c r="BB467" s="240">
        <v>0</v>
      </c>
      <c r="BC467" s="240">
        <v>0</v>
      </c>
    </row>
    <row r="468" spans="1:55" customFormat="1" ht="47.25">
      <c r="A468" s="238" t="s">
        <v>1384</v>
      </c>
      <c r="B468" s="239" t="s">
        <v>603</v>
      </c>
      <c r="C468" s="238" t="s">
        <v>507</v>
      </c>
      <c r="D468" s="240">
        <v>0</v>
      </c>
      <c r="E468" s="240">
        <v>0</v>
      </c>
      <c r="F468" s="240">
        <v>0</v>
      </c>
      <c r="G468" s="240">
        <v>0</v>
      </c>
      <c r="H468" s="240">
        <v>0</v>
      </c>
      <c r="I468" s="240">
        <v>0</v>
      </c>
      <c r="J468" s="240">
        <v>0</v>
      </c>
      <c r="K468" s="240">
        <v>0</v>
      </c>
      <c r="L468" s="240">
        <v>0</v>
      </c>
      <c r="M468" s="240">
        <v>0</v>
      </c>
      <c r="N468" s="240">
        <v>0</v>
      </c>
      <c r="O468" s="240">
        <v>0</v>
      </c>
      <c r="P468" s="240">
        <v>0</v>
      </c>
      <c r="Q468" s="240">
        <v>0</v>
      </c>
      <c r="R468" s="240">
        <v>0</v>
      </c>
      <c r="S468" s="240">
        <v>0</v>
      </c>
      <c r="T468" s="240">
        <v>0</v>
      </c>
      <c r="U468" s="240">
        <v>0</v>
      </c>
      <c r="V468" s="240">
        <v>0</v>
      </c>
      <c r="W468" s="240">
        <v>0</v>
      </c>
      <c r="X468" s="240">
        <v>0</v>
      </c>
      <c r="Y468" s="240">
        <v>0</v>
      </c>
      <c r="Z468" s="240">
        <v>0</v>
      </c>
      <c r="AA468" s="240">
        <v>0</v>
      </c>
      <c r="AB468" s="240">
        <v>0</v>
      </c>
      <c r="AC468" s="240">
        <v>0</v>
      </c>
      <c r="AD468" s="240">
        <v>0</v>
      </c>
      <c r="AE468" s="240">
        <v>0</v>
      </c>
      <c r="AF468" s="240">
        <v>0</v>
      </c>
      <c r="AG468" s="240">
        <v>0</v>
      </c>
      <c r="AH468" s="240">
        <v>0</v>
      </c>
      <c r="AI468" s="240">
        <v>0</v>
      </c>
      <c r="AJ468" s="240">
        <v>0</v>
      </c>
      <c r="AK468" s="240">
        <v>0</v>
      </c>
      <c r="AL468" s="240">
        <v>0</v>
      </c>
      <c r="AM468" s="240">
        <v>0</v>
      </c>
      <c r="AN468" s="240">
        <v>0</v>
      </c>
      <c r="AO468" s="240">
        <v>0</v>
      </c>
      <c r="AP468" s="240">
        <v>0</v>
      </c>
      <c r="AQ468" s="240">
        <v>0</v>
      </c>
      <c r="AR468" s="240">
        <v>0</v>
      </c>
      <c r="AS468" s="240">
        <v>0</v>
      </c>
      <c r="AT468" s="240">
        <v>0</v>
      </c>
      <c r="AU468" s="240">
        <v>0</v>
      </c>
      <c r="AV468" s="240">
        <v>0</v>
      </c>
      <c r="AW468" s="240">
        <v>0</v>
      </c>
      <c r="AX468" s="240">
        <v>0</v>
      </c>
      <c r="AY468" s="240">
        <v>0</v>
      </c>
      <c r="AZ468" s="240">
        <v>0</v>
      </c>
      <c r="BA468" s="240">
        <v>0</v>
      </c>
      <c r="BB468" s="240">
        <v>0</v>
      </c>
      <c r="BC468" s="240">
        <v>0</v>
      </c>
    </row>
    <row r="469" spans="1:55" customFormat="1" ht="31.5">
      <c r="A469" s="238" t="s">
        <v>1385</v>
      </c>
      <c r="B469" s="239" t="s">
        <v>605</v>
      </c>
      <c r="C469" s="238" t="s">
        <v>507</v>
      </c>
      <c r="D469" s="240">
        <v>0</v>
      </c>
      <c r="E469" s="240">
        <v>0</v>
      </c>
      <c r="F469" s="240">
        <v>0</v>
      </c>
      <c r="G469" s="240">
        <v>0</v>
      </c>
      <c r="H469" s="240">
        <v>0</v>
      </c>
      <c r="I469" s="240">
        <v>0</v>
      </c>
      <c r="J469" s="240">
        <v>0</v>
      </c>
      <c r="K469" s="240">
        <v>0</v>
      </c>
      <c r="L469" s="240">
        <v>0</v>
      </c>
      <c r="M469" s="240">
        <v>0</v>
      </c>
      <c r="N469" s="240">
        <v>0</v>
      </c>
      <c r="O469" s="240">
        <v>0</v>
      </c>
      <c r="P469" s="240">
        <v>0</v>
      </c>
      <c r="Q469" s="240">
        <v>0</v>
      </c>
      <c r="R469" s="240">
        <v>0</v>
      </c>
      <c r="S469" s="240">
        <v>0</v>
      </c>
      <c r="T469" s="240">
        <v>0</v>
      </c>
      <c r="U469" s="240">
        <v>0</v>
      </c>
      <c r="V469" s="240">
        <v>0</v>
      </c>
      <c r="W469" s="240">
        <v>0</v>
      </c>
      <c r="X469" s="240">
        <v>0</v>
      </c>
      <c r="Y469" s="240">
        <v>0</v>
      </c>
      <c r="Z469" s="240">
        <v>0</v>
      </c>
      <c r="AA469" s="240">
        <v>0</v>
      </c>
      <c r="AB469" s="240">
        <v>0</v>
      </c>
      <c r="AC469" s="240">
        <v>0</v>
      </c>
      <c r="AD469" s="240">
        <v>0</v>
      </c>
      <c r="AE469" s="240">
        <v>0</v>
      </c>
      <c r="AF469" s="240">
        <v>0</v>
      </c>
      <c r="AG469" s="240">
        <v>0</v>
      </c>
      <c r="AH469" s="240">
        <v>0</v>
      </c>
      <c r="AI469" s="240">
        <v>0</v>
      </c>
      <c r="AJ469" s="240">
        <v>0</v>
      </c>
      <c r="AK469" s="240">
        <v>0</v>
      </c>
      <c r="AL469" s="240">
        <v>0</v>
      </c>
      <c r="AM469" s="240">
        <v>0</v>
      </c>
      <c r="AN469" s="240">
        <v>0</v>
      </c>
      <c r="AO469" s="240">
        <v>0</v>
      </c>
      <c r="AP469" s="240">
        <v>0</v>
      </c>
      <c r="AQ469" s="240">
        <v>0</v>
      </c>
      <c r="AR469" s="240">
        <v>0</v>
      </c>
      <c r="AS469" s="240">
        <v>0</v>
      </c>
      <c r="AT469" s="240">
        <v>0</v>
      </c>
      <c r="AU469" s="240">
        <v>0</v>
      </c>
      <c r="AV469" s="240">
        <v>0</v>
      </c>
      <c r="AW469" s="240">
        <v>0</v>
      </c>
      <c r="AX469" s="240">
        <v>0</v>
      </c>
      <c r="AY469" s="240">
        <v>0</v>
      </c>
      <c r="AZ469" s="240">
        <v>0</v>
      </c>
      <c r="BA469" s="240">
        <v>0</v>
      </c>
      <c r="BB469" s="240">
        <v>0</v>
      </c>
      <c r="BC469" s="240">
        <v>0</v>
      </c>
    </row>
    <row r="470" spans="1:55" customFormat="1" ht="31.5">
      <c r="A470" s="238" t="s">
        <v>1386</v>
      </c>
      <c r="B470" s="239" t="s">
        <v>607</v>
      </c>
      <c r="C470" s="238" t="s">
        <v>507</v>
      </c>
      <c r="D470" s="240">
        <v>0</v>
      </c>
      <c r="E470" s="240">
        <v>0</v>
      </c>
      <c r="F470" s="240">
        <v>0</v>
      </c>
      <c r="G470" s="240">
        <v>0</v>
      </c>
      <c r="H470" s="240">
        <v>0</v>
      </c>
      <c r="I470" s="240">
        <v>0</v>
      </c>
      <c r="J470" s="240">
        <v>0</v>
      </c>
      <c r="K470" s="240">
        <v>0</v>
      </c>
      <c r="L470" s="240">
        <v>0</v>
      </c>
      <c r="M470" s="240">
        <v>0</v>
      </c>
      <c r="N470" s="240">
        <v>0</v>
      </c>
      <c r="O470" s="240">
        <v>0</v>
      </c>
      <c r="P470" s="240">
        <v>0</v>
      </c>
      <c r="Q470" s="240">
        <v>0</v>
      </c>
      <c r="R470" s="240">
        <v>0</v>
      </c>
      <c r="S470" s="240">
        <v>0</v>
      </c>
      <c r="T470" s="240">
        <v>0</v>
      </c>
      <c r="U470" s="240">
        <v>0</v>
      </c>
      <c r="V470" s="240">
        <v>0</v>
      </c>
      <c r="W470" s="240">
        <v>0</v>
      </c>
      <c r="X470" s="240">
        <v>0</v>
      </c>
      <c r="Y470" s="240">
        <v>0</v>
      </c>
      <c r="Z470" s="240">
        <v>0</v>
      </c>
      <c r="AA470" s="240">
        <v>0</v>
      </c>
      <c r="AB470" s="240">
        <v>0</v>
      </c>
      <c r="AC470" s="240">
        <v>0</v>
      </c>
      <c r="AD470" s="240">
        <v>0</v>
      </c>
      <c r="AE470" s="240">
        <v>0</v>
      </c>
      <c r="AF470" s="240">
        <v>0</v>
      </c>
      <c r="AG470" s="240">
        <v>0</v>
      </c>
      <c r="AH470" s="240">
        <v>0</v>
      </c>
      <c r="AI470" s="240">
        <v>0</v>
      </c>
      <c r="AJ470" s="240">
        <v>0</v>
      </c>
      <c r="AK470" s="240">
        <v>0</v>
      </c>
      <c r="AL470" s="240">
        <v>0</v>
      </c>
      <c r="AM470" s="240">
        <v>0</v>
      </c>
      <c r="AN470" s="240">
        <v>0</v>
      </c>
      <c r="AO470" s="240">
        <v>0</v>
      </c>
      <c r="AP470" s="240">
        <v>0</v>
      </c>
      <c r="AQ470" s="240">
        <v>0</v>
      </c>
      <c r="AR470" s="240">
        <v>0</v>
      </c>
      <c r="AS470" s="240">
        <v>0</v>
      </c>
      <c r="AT470" s="240">
        <v>0</v>
      </c>
      <c r="AU470" s="240">
        <v>0</v>
      </c>
      <c r="AV470" s="240">
        <v>0</v>
      </c>
      <c r="AW470" s="240">
        <v>0</v>
      </c>
      <c r="AX470" s="240">
        <v>0</v>
      </c>
      <c r="AY470" s="240">
        <v>0</v>
      </c>
      <c r="AZ470" s="240">
        <v>0</v>
      </c>
      <c r="BA470" s="240">
        <v>0</v>
      </c>
      <c r="BB470" s="240">
        <v>0</v>
      </c>
      <c r="BC470" s="240">
        <v>0</v>
      </c>
    </row>
    <row r="471" spans="1:55" customFormat="1" ht="31.5">
      <c r="A471" s="238" t="s">
        <v>1387</v>
      </c>
      <c r="B471" s="239" t="s">
        <v>609</v>
      </c>
      <c r="C471" s="238" t="s">
        <v>507</v>
      </c>
      <c r="D471" s="240">
        <v>0</v>
      </c>
      <c r="E471" s="240">
        <v>0</v>
      </c>
      <c r="F471" s="240">
        <v>0</v>
      </c>
      <c r="G471" s="240">
        <v>0</v>
      </c>
      <c r="H471" s="240">
        <v>0</v>
      </c>
      <c r="I471" s="240">
        <v>0</v>
      </c>
      <c r="J471" s="240">
        <v>0</v>
      </c>
      <c r="K471" s="240">
        <v>0</v>
      </c>
      <c r="L471" s="240">
        <v>0</v>
      </c>
      <c r="M471" s="240">
        <v>0</v>
      </c>
      <c r="N471" s="240">
        <v>0</v>
      </c>
      <c r="O471" s="240">
        <v>0</v>
      </c>
      <c r="P471" s="240">
        <v>0</v>
      </c>
      <c r="Q471" s="240">
        <v>0</v>
      </c>
      <c r="R471" s="240">
        <v>0</v>
      </c>
      <c r="S471" s="240">
        <v>0</v>
      </c>
      <c r="T471" s="240">
        <v>0</v>
      </c>
      <c r="U471" s="240">
        <v>0</v>
      </c>
      <c r="V471" s="240">
        <v>0</v>
      </c>
      <c r="W471" s="240">
        <v>0</v>
      </c>
      <c r="X471" s="240">
        <v>0</v>
      </c>
      <c r="Y471" s="240">
        <v>0</v>
      </c>
      <c r="Z471" s="240">
        <v>0</v>
      </c>
      <c r="AA471" s="240">
        <v>0</v>
      </c>
      <c r="AB471" s="240">
        <v>0</v>
      </c>
      <c r="AC471" s="240">
        <v>0</v>
      </c>
      <c r="AD471" s="240">
        <v>0</v>
      </c>
      <c r="AE471" s="240">
        <v>0</v>
      </c>
      <c r="AF471" s="240">
        <v>0</v>
      </c>
      <c r="AG471" s="240">
        <v>0</v>
      </c>
      <c r="AH471" s="240">
        <v>0</v>
      </c>
      <c r="AI471" s="240">
        <v>0</v>
      </c>
      <c r="AJ471" s="240">
        <v>0</v>
      </c>
      <c r="AK471" s="240">
        <v>0</v>
      </c>
      <c r="AL471" s="240">
        <v>0</v>
      </c>
      <c r="AM471" s="240">
        <v>0</v>
      </c>
      <c r="AN471" s="240">
        <v>0</v>
      </c>
      <c r="AO471" s="240">
        <v>0</v>
      </c>
      <c r="AP471" s="240">
        <v>0</v>
      </c>
      <c r="AQ471" s="240">
        <v>0</v>
      </c>
      <c r="AR471" s="240">
        <v>0</v>
      </c>
      <c r="AS471" s="240">
        <v>0</v>
      </c>
      <c r="AT471" s="240">
        <v>0</v>
      </c>
      <c r="AU471" s="240">
        <v>0</v>
      </c>
      <c r="AV471" s="240">
        <v>0</v>
      </c>
      <c r="AW471" s="240">
        <v>0</v>
      </c>
      <c r="AX471" s="240">
        <v>0</v>
      </c>
      <c r="AY471" s="240">
        <v>0</v>
      </c>
      <c r="AZ471" s="240">
        <v>0</v>
      </c>
      <c r="BA471" s="240">
        <v>0</v>
      </c>
      <c r="BB471" s="240">
        <v>0</v>
      </c>
      <c r="BC471" s="240">
        <v>0</v>
      </c>
    </row>
    <row r="472" spans="1:55" customFormat="1" ht="63">
      <c r="A472" s="238" t="s">
        <v>1387</v>
      </c>
      <c r="B472" s="239" t="s">
        <v>610</v>
      </c>
      <c r="C472" s="238" t="s">
        <v>507</v>
      </c>
      <c r="D472" s="240">
        <v>0</v>
      </c>
      <c r="E472" s="240">
        <v>0</v>
      </c>
      <c r="F472" s="240">
        <v>0</v>
      </c>
      <c r="G472" s="240">
        <v>0</v>
      </c>
      <c r="H472" s="240">
        <v>0</v>
      </c>
      <c r="I472" s="240">
        <v>0</v>
      </c>
      <c r="J472" s="240">
        <v>0</v>
      </c>
      <c r="K472" s="240">
        <v>0</v>
      </c>
      <c r="L472" s="240">
        <v>0</v>
      </c>
      <c r="M472" s="240">
        <v>0</v>
      </c>
      <c r="N472" s="240">
        <v>0</v>
      </c>
      <c r="O472" s="240">
        <v>0</v>
      </c>
      <c r="P472" s="240">
        <v>0</v>
      </c>
      <c r="Q472" s="240">
        <v>0</v>
      </c>
      <c r="R472" s="240">
        <v>0</v>
      </c>
      <c r="S472" s="240">
        <v>0</v>
      </c>
      <c r="T472" s="240">
        <v>0</v>
      </c>
      <c r="U472" s="240">
        <v>0</v>
      </c>
      <c r="V472" s="240">
        <v>0</v>
      </c>
      <c r="W472" s="240">
        <v>0</v>
      </c>
      <c r="X472" s="240">
        <v>0</v>
      </c>
      <c r="Y472" s="240">
        <v>0</v>
      </c>
      <c r="Z472" s="240">
        <v>0</v>
      </c>
      <c r="AA472" s="240">
        <v>0</v>
      </c>
      <c r="AB472" s="240">
        <v>0</v>
      </c>
      <c r="AC472" s="240">
        <v>0</v>
      </c>
      <c r="AD472" s="240">
        <v>0</v>
      </c>
      <c r="AE472" s="240">
        <v>0</v>
      </c>
      <c r="AF472" s="240">
        <v>0</v>
      </c>
      <c r="AG472" s="240">
        <v>0</v>
      </c>
      <c r="AH472" s="240">
        <v>0</v>
      </c>
      <c r="AI472" s="240">
        <v>0</v>
      </c>
      <c r="AJ472" s="240">
        <v>0</v>
      </c>
      <c r="AK472" s="240">
        <v>0</v>
      </c>
      <c r="AL472" s="240">
        <v>0</v>
      </c>
      <c r="AM472" s="240">
        <v>0</v>
      </c>
      <c r="AN472" s="240">
        <v>0</v>
      </c>
      <c r="AO472" s="240">
        <v>0</v>
      </c>
      <c r="AP472" s="240">
        <v>0</v>
      </c>
      <c r="AQ472" s="240">
        <v>0</v>
      </c>
      <c r="AR472" s="240">
        <v>0</v>
      </c>
      <c r="AS472" s="240">
        <v>0</v>
      </c>
      <c r="AT472" s="240">
        <v>0</v>
      </c>
      <c r="AU472" s="240">
        <v>0</v>
      </c>
      <c r="AV472" s="240">
        <v>0</v>
      </c>
      <c r="AW472" s="240">
        <v>0</v>
      </c>
      <c r="AX472" s="240">
        <v>0</v>
      </c>
      <c r="AY472" s="240">
        <v>0</v>
      </c>
      <c r="AZ472" s="240">
        <v>0</v>
      </c>
      <c r="BA472" s="240">
        <v>0</v>
      </c>
      <c r="BB472" s="240">
        <v>0</v>
      </c>
      <c r="BC472" s="240">
        <v>0</v>
      </c>
    </row>
    <row r="473" spans="1:55" customFormat="1" ht="63">
      <c r="A473" s="238" t="s">
        <v>1387</v>
      </c>
      <c r="B473" s="239" t="s">
        <v>611</v>
      </c>
      <c r="C473" s="238" t="s">
        <v>507</v>
      </c>
      <c r="D473" s="240">
        <v>0</v>
      </c>
      <c r="E473" s="240">
        <v>0</v>
      </c>
      <c r="F473" s="240">
        <v>0</v>
      </c>
      <c r="G473" s="240">
        <v>0</v>
      </c>
      <c r="H473" s="240">
        <v>0</v>
      </c>
      <c r="I473" s="240">
        <v>0</v>
      </c>
      <c r="J473" s="240">
        <v>0</v>
      </c>
      <c r="K473" s="240">
        <v>0</v>
      </c>
      <c r="L473" s="240">
        <v>0</v>
      </c>
      <c r="M473" s="240">
        <v>0</v>
      </c>
      <c r="N473" s="240">
        <v>0</v>
      </c>
      <c r="O473" s="240">
        <v>0</v>
      </c>
      <c r="P473" s="240">
        <v>0</v>
      </c>
      <c r="Q473" s="240">
        <v>0</v>
      </c>
      <c r="R473" s="240">
        <v>0</v>
      </c>
      <c r="S473" s="240">
        <v>0</v>
      </c>
      <c r="T473" s="240">
        <v>0</v>
      </c>
      <c r="U473" s="240">
        <v>0</v>
      </c>
      <c r="V473" s="240">
        <v>0</v>
      </c>
      <c r="W473" s="240">
        <v>0</v>
      </c>
      <c r="X473" s="240">
        <v>0</v>
      </c>
      <c r="Y473" s="240">
        <v>0</v>
      </c>
      <c r="Z473" s="240">
        <v>0</v>
      </c>
      <c r="AA473" s="240">
        <v>0</v>
      </c>
      <c r="AB473" s="240">
        <v>0</v>
      </c>
      <c r="AC473" s="240">
        <v>0</v>
      </c>
      <c r="AD473" s="240">
        <v>0</v>
      </c>
      <c r="AE473" s="240">
        <v>0</v>
      </c>
      <c r="AF473" s="240">
        <v>0</v>
      </c>
      <c r="AG473" s="240">
        <v>0</v>
      </c>
      <c r="AH473" s="240">
        <v>0</v>
      </c>
      <c r="AI473" s="240">
        <v>0</v>
      </c>
      <c r="AJ473" s="240">
        <v>0</v>
      </c>
      <c r="AK473" s="240">
        <v>0</v>
      </c>
      <c r="AL473" s="240">
        <v>0</v>
      </c>
      <c r="AM473" s="240">
        <v>0</v>
      </c>
      <c r="AN473" s="240">
        <v>0</v>
      </c>
      <c r="AO473" s="240">
        <v>0</v>
      </c>
      <c r="AP473" s="240">
        <v>0</v>
      </c>
      <c r="AQ473" s="240">
        <v>0</v>
      </c>
      <c r="AR473" s="240">
        <v>0</v>
      </c>
      <c r="AS473" s="240">
        <v>0</v>
      </c>
      <c r="AT473" s="240">
        <v>0</v>
      </c>
      <c r="AU473" s="240">
        <v>0</v>
      </c>
      <c r="AV473" s="240">
        <v>0</v>
      </c>
      <c r="AW473" s="240">
        <v>0</v>
      </c>
      <c r="AX473" s="240">
        <v>0</v>
      </c>
      <c r="AY473" s="240">
        <v>0</v>
      </c>
      <c r="AZ473" s="240">
        <v>0</v>
      </c>
      <c r="BA473" s="240">
        <v>0</v>
      </c>
      <c r="BB473" s="240">
        <v>0</v>
      </c>
      <c r="BC473" s="240">
        <v>0</v>
      </c>
    </row>
    <row r="474" spans="1:55" customFormat="1" ht="63">
      <c r="A474" s="238" t="s">
        <v>1387</v>
      </c>
      <c r="B474" s="239" t="s">
        <v>612</v>
      </c>
      <c r="C474" s="238" t="s">
        <v>507</v>
      </c>
      <c r="D474" s="240">
        <v>0</v>
      </c>
      <c r="E474" s="240">
        <v>0</v>
      </c>
      <c r="F474" s="240">
        <v>0</v>
      </c>
      <c r="G474" s="240">
        <v>0</v>
      </c>
      <c r="H474" s="240">
        <v>0</v>
      </c>
      <c r="I474" s="240">
        <v>0</v>
      </c>
      <c r="J474" s="240">
        <v>0</v>
      </c>
      <c r="K474" s="240">
        <v>0</v>
      </c>
      <c r="L474" s="240">
        <v>0</v>
      </c>
      <c r="M474" s="240">
        <v>0</v>
      </c>
      <c r="N474" s="240">
        <v>0</v>
      </c>
      <c r="O474" s="240">
        <v>0</v>
      </c>
      <c r="P474" s="240">
        <v>0</v>
      </c>
      <c r="Q474" s="240">
        <v>0</v>
      </c>
      <c r="R474" s="240">
        <v>0</v>
      </c>
      <c r="S474" s="240">
        <v>0</v>
      </c>
      <c r="T474" s="240">
        <v>0</v>
      </c>
      <c r="U474" s="240">
        <v>0</v>
      </c>
      <c r="V474" s="240">
        <v>0</v>
      </c>
      <c r="W474" s="240">
        <v>0</v>
      </c>
      <c r="X474" s="240">
        <v>0</v>
      </c>
      <c r="Y474" s="240">
        <v>0</v>
      </c>
      <c r="Z474" s="240">
        <v>0</v>
      </c>
      <c r="AA474" s="240">
        <v>0</v>
      </c>
      <c r="AB474" s="240">
        <v>0</v>
      </c>
      <c r="AC474" s="240">
        <v>0</v>
      </c>
      <c r="AD474" s="240">
        <v>0</v>
      </c>
      <c r="AE474" s="240">
        <v>0</v>
      </c>
      <c r="AF474" s="240">
        <v>0</v>
      </c>
      <c r="AG474" s="240">
        <v>0</v>
      </c>
      <c r="AH474" s="240">
        <v>0</v>
      </c>
      <c r="AI474" s="240">
        <v>0</v>
      </c>
      <c r="AJ474" s="240">
        <v>0</v>
      </c>
      <c r="AK474" s="240">
        <v>0</v>
      </c>
      <c r="AL474" s="240">
        <v>0</v>
      </c>
      <c r="AM474" s="240">
        <v>0</v>
      </c>
      <c r="AN474" s="240">
        <v>0</v>
      </c>
      <c r="AO474" s="240">
        <v>0</v>
      </c>
      <c r="AP474" s="240">
        <v>0</v>
      </c>
      <c r="AQ474" s="240">
        <v>0</v>
      </c>
      <c r="AR474" s="240">
        <v>0</v>
      </c>
      <c r="AS474" s="240">
        <v>0</v>
      </c>
      <c r="AT474" s="240">
        <v>0</v>
      </c>
      <c r="AU474" s="240">
        <v>0</v>
      </c>
      <c r="AV474" s="240">
        <v>0</v>
      </c>
      <c r="AW474" s="240">
        <v>0</v>
      </c>
      <c r="AX474" s="240">
        <v>0</v>
      </c>
      <c r="AY474" s="240">
        <v>0</v>
      </c>
      <c r="AZ474" s="240">
        <v>0</v>
      </c>
      <c r="BA474" s="240">
        <v>0</v>
      </c>
      <c r="BB474" s="240">
        <v>0</v>
      </c>
      <c r="BC474" s="240">
        <v>0</v>
      </c>
    </row>
    <row r="475" spans="1:55" customFormat="1" ht="31.5">
      <c r="A475" s="238" t="s">
        <v>1388</v>
      </c>
      <c r="B475" s="239" t="s">
        <v>609</v>
      </c>
      <c r="C475" s="238" t="s">
        <v>507</v>
      </c>
      <c r="D475" s="240">
        <v>0</v>
      </c>
      <c r="E475" s="240">
        <v>0</v>
      </c>
      <c r="F475" s="240">
        <v>0</v>
      </c>
      <c r="G475" s="240">
        <v>0</v>
      </c>
      <c r="H475" s="240">
        <v>0</v>
      </c>
      <c r="I475" s="240">
        <v>0</v>
      </c>
      <c r="J475" s="240">
        <v>0</v>
      </c>
      <c r="K475" s="240">
        <v>0</v>
      </c>
      <c r="L475" s="240">
        <v>0</v>
      </c>
      <c r="M475" s="240">
        <v>0</v>
      </c>
      <c r="N475" s="240">
        <v>0</v>
      </c>
      <c r="O475" s="240">
        <v>0</v>
      </c>
      <c r="P475" s="240">
        <v>0</v>
      </c>
      <c r="Q475" s="240">
        <v>0</v>
      </c>
      <c r="R475" s="240">
        <v>0</v>
      </c>
      <c r="S475" s="240">
        <v>0</v>
      </c>
      <c r="T475" s="240">
        <v>0</v>
      </c>
      <c r="U475" s="240">
        <v>0</v>
      </c>
      <c r="V475" s="240">
        <v>0</v>
      </c>
      <c r="W475" s="240">
        <v>0</v>
      </c>
      <c r="X475" s="240">
        <v>0</v>
      </c>
      <c r="Y475" s="240">
        <v>0</v>
      </c>
      <c r="Z475" s="240">
        <v>0</v>
      </c>
      <c r="AA475" s="240">
        <v>0</v>
      </c>
      <c r="AB475" s="240">
        <v>0</v>
      </c>
      <c r="AC475" s="240">
        <v>0</v>
      </c>
      <c r="AD475" s="240">
        <v>0</v>
      </c>
      <c r="AE475" s="240">
        <v>0</v>
      </c>
      <c r="AF475" s="240">
        <v>0</v>
      </c>
      <c r="AG475" s="240">
        <v>0</v>
      </c>
      <c r="AH475" s="240">
        <v>0</v>
      </c>
      <c r="AI475" s="240">
        <v>0</v>
      </c>
      <c r="AJ475" s="240">
        <v>0</v>
      </c>
      <c r="AK475" s="240">
        <v>0</v>
      </c>
      <c r="AL475" s="240">
        <v>0</v>
      </c>
      <c r="AM475" s="240">
        <v>0</v>
      </c>
      <c r="AN475" s="240">
        <v>0</v>
      </c>
      <c r="AO475" s="240">
        <v>0</v>
      </c>
      <c r="AP475" s="240">
        <v>0</v>
      </c>
      <c r="AQ475" s="240">
        <v>0</v>
      </c>
      <c r="AR475" s="240">
        <v>0</v>
      </c>
      <c r="AS475" s="240">
        <v>0</v>
      </c>
      <c r="AT475" s="240">
        <v>0</v>
      </c>
      <c r="AU475" s="240">
        <v>0</v>
      </c>
      <c r="AV475" s="240">
        <v>0</v>
      </c>
      <c r="AW475" s="240">
        <v>0</v>
      </c>
      <c r="AX475" s="240">
        <v>0</v>
      </c>
      <c r="AY475" s="240">
        <v>0</v>
      </c>
      <c r="AZ475" s="240">
        <v>0</v>
      </c>
      <c r="BA475" s="240">
        <v>0</v>
      </c>
      <c r="BB475" s="240">
        <v>0</v>
      </c>
      <c r="BC475" s="240">
        <v>0</v>
      </c>
    </row>
    <row r="476" spans="1:55" customFormat="1" ht="63">
      <c r="A476" s="238" t="s">
        <v>1388</v>
      </c>
      <c r="B476" s="239" t="s">
        <v>610</v>
      </c>
      <c r="C476" s="238" t="s">
        <v>507</v>
      </c>
      <c r="D476" s="240">
        <v>0</v>
      </c>
      <c r="E476" s="240">
        <v>0</v>
      </c>
      <c r="F476" s="240">
        <v>0</v>
      </c>
      <c r="G476" s="240">
        <v>0</v>
      </c>
      <c r="H476" s="240">
        <v>0</v>
      </c>
      <c r="I476" s="240">
        <v>0</v>
      </c>
      <c r="J476" s="240">
        <v>0</v>
      </c>
      <c r="K476" s="240">
        <v>0</v>
      </c>
      <c r="L476" s="240">
        <v>0</v>
      </c>
      <c r="M476" s="240">
        <v>0</v>
      </c>
      <c r="N476" s="240">
        <v>0</v>
      </c>
      <c r="O476" s="240">
        <v>0</v>
      </c>
      <c r="P476" s="240">
        <v>0</v>
      </c>
      <c r="Q476" s="240">
        <v>0</v>
      </c>
      <c r="R476" s="240">
        <v>0</v>
      </c>
      <c r="S476" s="240">
        <v>0</v>
      </c>
      <c r="T476" s="240">
        <v>0</v>
      </c>
      <c r="U476" s="240">
        <v>0</v>
      </c>
      <c r="V476" s="240">
        <v>0</v>
      </c>
      <c r="W476" s="240">
        <v>0</v>
      </c>
      <c r="X476" s="240">
        <v>0</v>
      </c>
      <c r="Y476" s="240">
        <v>0</v>
      </c>
      <c r="Z476" s="240">
        <v>0</v>
      </c>
      <c r="AA476" s="240">
        <v>0</v>
      </c>
      <c r="AB476" s="240">
        <v>0</v>
      </c>
      <c r="AC476" s="240">
        <v>0</v>
      </c>
      <c r="AD476" s="240">
        <v>0</v>
      </c>
      <c r="AE476" s="240">
        <v>0</v>
      </c>
      <c r="AF476" s="240">
        <v>0</v>
      </c>
      <c r="AG476" s="240">
        <v>0</v>
      </c>
      <c r="AH476" s="240">
        <v>0</v>
      </c>
      <c r="AI476" s="240">
        <v>0</v>
      </c>
      <c r="AJ476" s="240">
        <v>0</v>
      </c>
      <c r="AK476" s="240">
        <v>0</v>
      </c>
      <c r="AL476" s="240">
        <v>0</v>
      </c>
      <c r="AM476" s="240">
        <v>0</v>
      </c>
      <c r="AN476" s="240">
        <v>0</v>
      </c>
      <c r="AO476" s="240">
        <v>0</v>
      </c>
      <c r="AP476" s="240">
        <v>0</v>
      </c>
      <c r="AQ476" s="240">
        <v>0</v>
      </c>
      <c r="AR476" s="240">
        <v>0</v>
      </c>
      <c r="AS476" s="240">
        <v>0</v>
      </c>
      <c r="AT476" s="240">
        <v>0</v>
      </c>
      <c r="AU476" s="240">
        <v>0</v>
      </c>
      <c r="AV476" s="240">
        <v>0</v>
      </c>
      <c r="AW476" s="240">
        <v>0</v>
      </c>
      <c r="AX476" s="240">
        <v>0</v>
      </c>
      <c r="AY476" s="240">
        <v>0</v>
      </c>
      <c r="AZ476" s="240">
        <v>0</v>
      </c>
      <c r="BA476" s="240">
        <v>0</v>
      </c>
      <c r="BB476" s="240">
        <v>0</v>
      </c>
      <c r="BC476" s="240">
        <v>0</v>
      </c>
    </row>
    <row r="477" spans="1:55" customFormat="1" ht="63">
      <c r="A477" s="238" t="s">
        <v>1388</v>
      </c>
      <c r="B477" s="239" t="s">
        <v>611</v>
      </c>
      <c r="C477" s="238" t="s">
        <v>507</v>
      </c>
      <c r="D477" s="240">
        <v>0</v>
      </c>
      <c r="E477" s="240">
        <v>0</v>
      </c>
      <c r="F477" s="240">
        <v>0</v>
      </c>
      <c r="G477" s="240">
        <v>0</v>
      </c>
      <c r="H477" s="240">
        <v>0</v>
      </c>
      <c r="I477" s="240">
        <v>0</v>
      </c>
      <c r="J477" s="240">
        <v>0</v>
      </c>
      <c r="K477" s="240">
        <v>0</v>
      </c>
      <c r="L477" s="240">
        <v>0</v>
      </c>
      <c r="M477" s="240">
        <v>0</v>
      </c>
      <c r="N477" s="240">
        <v>0</v>
      </c>
      <c r="O477" s="240">
        <v>0</v>
      </c>
      <c r="P477" s="240">
        <v>0</v>
      </c>
      <c r="Q477" s="240">
        <v>0</v>
      </c>
      <c r="R477" s="240">
        <v>0</v>
      </c>
      <c r="S477" s="240">
        <v>0</v>
      </c>
      <c r="T477" s="240">
        <v>0</v>
      </c>
      <c r="U477" s="240">
        <v>0</v>
      </c>
      <c r="V477" s="240">
        <v>0</v>
      </c>
      <c r="W477" s="240">
        <v>0</v>
      </c>
      <c r="X477" s="240">
        <v>0</v>
      </c>
      <c r="Y477" s="240">
        <v>0</v>
      </c>
      <c r="Z477" s="240">
        <v>0</v>
      </c>
      <c r="AA477" s="240">
        <v>0</v>
      </c>
      <c r="AB477" s="240">
        <v>0</v>
      </c>
      <c r="AC477" s="240">
        <v>0</v>
      </c>
      <c r="AD477" s="240">
        <v>0</v>
      </c>
      <c r="AE477" s="240">
        <v>0</v>
      </c>
      <c r="AF477" s="240">
        <v>0</v>
      </c>
      <c r="AG477" s="240">
        <v>0</v>
      </c>
      <c r="AH477" s="240">
        <v>0</v>
      </c>
      <c r="AI477" s="240">
        <v>0</v>
      </c>
      <c r="AJ477" s="240">
        <v>0</v>
      </c>
      <c r="AK477" s="240">
        <v>0</v>
      </c>
      <c r="AL477" s="240">
        <v>0</v>
      </c>
      <c r="AM477" s="240">
        <v>0</v>
      </c>
      <c r="AN477" s="240">
        <v>0</v>
      </c>
      <c r="AO477" s="240">
        <v>0</v>
      </c>
      <c r="AP477" s="240">
        <v>0</v>
      </c>
      <c r="AQ477" s="240">
        <v>0</v>
      </c>
      <c r="AR477" s="240">
        <v>0</v>
      </c>
      <c r="AS477" s="240">
        <v>0</v>
      </c>
      <c r="AT477" s="240">
        <v>0</v>
      </c>
      <c r="AU477" s="240">
        <v>0</v>
      </c>
      <c r="AV477" s="240">
        <v>0</v>
      </c>
      <c r="AW477" s="240">
        <v>0</v>
      </c>
      <c r="AX477" s="240">
        <v>0</v>
      </c>
      <c r="AY477" s="240">
        <v>0</v>
      </c>
      <c r="AZ477" s="240">
        <v>0</v>
      </c>
      <c r="BA477" s="240">
        <v>0</v>
      </c>
      <c r="BB477" s="240">
        <v>0</v>
      </c>
      <c r="BC477" s="240">
        <v>0</v>
      </c>
    </row>
    <row r="478" spans="1:55" customFormat="1" ht="63">
      <c r="A478" s="238" t="s">
        <v>1388</v>
      </c>
      <c r="B478" s="239" t="s">
        <v>614</v>
      </c>
      <c r="C478" s="238" t="s">
        <v>507</v>
      </c>
      <c r="D478" s="240">
        <v>0</v>
      </c>
      <c r="E478" s="240">
        <v>0</v>
      </c>
      <c r="F478" s="240">
        <v>0</v>
      </c>
      <c r="G478" s="240">
        <v>0</v>
      </c>
      <c r="H478" s="240">
        <v>0</v>
      </c>
      <c r="I478" s="240">
        <v>0</v>
      </c>
      <c r="J478" s="240">
        <v>0</v>
      </c>
      <c r="K478" s="240">
        <v>0</v>
      </c>
      <c r="L478" s="240">
        <v>0</v>
      </c>
      <c r="M478" s="240">
        <v>0</v>
      </c>
      <c r="N478" s="240">
        <v>0</v>
      </c>
      <c r="O478" s="240">
        <v>0</v>
      </c>
      <c r="P478" s="240">
        <v>0</v>
      </c>
      <c r="Q478" s="240">
        <v>0</v>
      </c>
      <c r="R478" s="240">
        <v>0</v>
      </c>
      <c r="S478" s="240">
        <v>0</v>
      </c>
      <c r="T478" s="240">
        <v>0</v>
      </c>
      <c r="U478" s="240">
        <v>0</v>
      </c>
      <c r="V478" s="240">
        <v>0</v>
      </c>
      <c r="W478" s="240">
        <v>0</v>
      </c>
      <c r="X478" s="240">
        <v>0</v>
      </c>
      <c r="Y478" s="240">
        <v>0</v>
      </c>
      <c r="Z478" s="240">
        <v>0</v>
      </c>
      <c r="AA478" s="240">
        <v>0</v>
      </c>
      <c r="AB478" s="240">
        <v>0</v>
      </c>
      <c r="AC478" s="240">
        <v>0</v>
      </c>
      <c r="AD478" s="240">
        <v>0</v>
      </c>
      <c r="AE478" s="240">
        <v>0</v>
      </c>
      <c r="AF478" s="240">
        <v>0</v>
      </c>
      <c r="AG478" s="240">
        <v>0</v>
      </c>
      <c r="AH478" s="240">
        <v>0</v>
      </c>
      <c r="AI478" s="240">
        <v>0</v>
      </c>
      <c r="AJ478" s="240">
        <v>0</v>
      </c>
      <c r="AK478" s="240">
        <v>0</v>
      </c>
      <c r="AL478" s="240">
        <v>0</v>
      </c>
      <c r="AM478" s="240">
        <v>0</v>
      </c>
      <c r="AN478" s="240">
        <v>0</v>
      </c>
      <c r="AO478" s="240">
        <v>0</v>
      </c>
      <c r="AP478" s="240">
        <v>0</v>
      </c>
      <c r="AQ478" s="240">
        <v>0</v>
      </c>
      <c r="AR478" s="240">
        <v>0</v>
      </c>
      <c r="AS478" s="240">
        <v>0</v>
      </c>
      <c r="AT478" s="240">
        <v>0</v>
      </c>
      <c r="AU478" s="240">
        <v>0</v>
      </c>
      <c r="AV478" s="240">
        <v>0</v>
      </c>
      <c r="AW478" s="240">
        <v>0</v>
      </c>
      <c r="AX478" s="240">
        <v>0</v>
      </c>
      <c r="AY478" s="240">
        <v>0</v>
      </c>
      <c r="AZ478" s="240">
        <v>0</v>
      </c>
      <c r="BA478" s="240">
        <v>0</v>
      </c>
      <c r="BB478" s="240">
        <v>0</v>
      </c>
      <c r="BC478" s="240">
        <v>0</v>
      </c>
    </row>
    <row r="479" spans="1:55" customFormat="1" ht="47.25">
      <c r="A479" s="238" t="s">
        <v>1389</v>
      </c>
      <c r="B479" s="239" t="s">
        <v>616</v>
      </c>
      <c r="C479" s="238" t="s">
        <v>507</v>
      </c>
      <c r="D479" s="240">
        <v>0</v>
      </c>
      <c r="E479" s="240">
        <v>0</v>
      </c>
      <c r="F479" s="240">
        <v>0</v>
      </c>
      <c r="G479" s="240">
        <v>0</v>
      </c>
      <c r="H479" s="240">
        <v>0</v>
      </c>
      <c r="I479" s="240">
        <v>0</v>
      </c>
      <c r="J479" s="240">
        <v>0</v>
      </c>
      <c r="K479" s="240">
        <v>0</v>
      </c>
      <c r="L479" s="240">
        <v>0</v>
      </c>
      <c r="M479" s="240">
        <v>0</v>
      </c>
      <c r="N479" s="240">
        <v>0</v>
      </c>
      <c r="O479" s="240">
        <v>0</v>
      </c>
      <c r="P479" s="240">
        <v>0</v>
      </c>
      <c r="Q479" s="240">
        <v>0</v>
      </c>
      <c r="R479" s="240">
        <v>0</v>
      </c>
      <c r="S479" s="240">
        <v>0</v>
      </c>
      <c r="T479" s="240">
        <v>0</v>
      </c>
      <c r="U479" s="240">
        <v>0</v>
      </c>
      <c r="V479" s="240">
        <v>0</v>
      </c>
      <c r="W479" s="240">
        <v>0</v>
      </c>
      <c r="X479" s="240">
        <v>0</v>
      </c>
      <c r="Y479" s="240">
        <v>0</v>
      </c>
      <c r="Z479" s="240">
        <v>0</v>
      </c>
      <c r="AA479" s="240">
        <v>0</v>
      </c>
      <c r="AB479" s="240">
        <v>0</v>
      </c>
      <c r="AC479" s="240">
        <v>0</v>
      </c>
      <c r="AD479" s="240">
        <v>0</v>
      </c>
      <c r="AE479" s="240">
        <v>0</v>
      </c>
      <c r="AF479" s="240">
        <v>0</v>
      </c>
      <c r="AG479" s="240">
        <v>0</v>
      </c>
      <c r="AH479" s="240">
        <v>0</v>
      </c>
      <c r="AI479" s="240">
        <v>0</v>
      </c>
      <c r="AJ479" s="240">
        <v>0</v>
      </c>
      <c r="AK479" s="240">
        <v>0</v>
      </c>
      <c r="AL479" s="240">
        <v>0</v>
      </c>
      <c r="AM479" s="240">
        <v>0</v>
      </c>
      <c r="AN479" s="240">
        <v>0</v>
      </c>
      <c r="AO479" s="240">
        <v>0</v>
      </c>
      <c r="AP479" s="240">
        <v>0</v>
      </c>
      <c r="AQ479" s="240">
        <v>0</v>
      </c>
      <c r="AR479" s="240">
        <v>0</v>
      </c>
      <c r="AS479" s="240">
        <v>0</v>
      </c>
      <c r="AT479" s="240">
        <v>0</v>
      </c>
      <c r="AU479" s="240">
        <v>0</v>
      </c>
      <c r="AV479" s="240">
        <v>0</v>
      </c>
      <c r="AW479" s="240">
        <v>0</v>
      </c>
      <c r="AX479" s="240">
        <v>0</v>
      </c>
      <c r="AY479" s="240">
        <v>0</v>
      </c>
      <c r="AZ479" s="240">
        <v>0</v>
      </c>
      <c r="BA479" s="240">
        <v>0</v>
      </c>
      <c r="BB479" s="240">
        <v>0</v>
      </c>
      <c r="BC479" s="240">
        <v>0</v>
      </c>
    </row>
    <row r="480" spans="1:55" customFormat="1" ht="47.25">
      <c r="A480" s="238" t="s">
        <v>1390</v>
      </c>
      <c r="B480" s="239" t="s">
        <v>618</v>
      </c>
      <c r="C480" s="238" t="s">
        <v>507</v>
      </c>
      <c r="D480" s="240">
        <v>0</v>
      </c>
      <c r="E480" s="240">
        <v>0</v>
      </c>
      <c r="F480" s="240">
        <v>0</v>
      </c>
      <c r="G480" s="240">
        <v>0</v>
      </c>
      <c r="H480" s="240">
        <v>0</v>
      </c>
      <c r="I480" s="240">
        <v>0</v>
      </c>
      <c r="J480" s="240">
        <v>0</v>
      </c>
      <c r="K480" s="240">
        <v>0</v>
      </c>
      <c r="L480" s="240">
        <v>0</v>
      </c>
      <c r="M480" s="240">
        <v>0</v>
      </c>
      <c r="N480" s="240">
        <v>0</v>
      </c>
      <c r="O480" s="240">
        <v>0</v>
      </c>
      <c r="P480" s="240">
        <v>0</v>
      </c>
      <c r="Q480" s="240">
        <v>0</v>
      </c>
      <c r="R480" s="240">
        <v>0</v>
      </c>
      <c r="S480" s="240">
        <v>0</v>
      </c>
      <c r="T480" s="240">
        <v>0</v>
      </c>
      <c r="U480" s="240">
        <v>0</v>
      </c>
      <c r="V480" s="240">
        <v>0</v>
      </c>
      <c r="W480" s="240">
        <v>0</v>
      </c>
      <c r="X480" s="240">
        <v>0</v>
      </c>
      <c r="Y480" s="240">
        <v>0</v>
      </c>
      <c r="Z480" s="240">
        <v>0</v>
      </c>
      <c r="AA480" s="240">
        <v>0</v>
      </c>
      <c r="AB480" s="240">
        <v>0</v>
      </c>
      <c r="AC480" s="240">
        <v>0</v>
      </c>
      <c r="AD480" s="240">
        <v>0</v>
      </c>
      <c r="AE480" s="240">
        <v>0</v>
      </c>
      <c r="AF480" s="240">
        <v>0</v>
      </c>
      <c r="AG480" s="240">
        <v>0</v>
      </c>
      <c r="AH480" s="240">
        <v>0</v>
      </c>
      <c r="AI480" s="240">
        <v>0</v>
      </c>
      <c r="AJ480" s="240">
        <v>0</v>
      </c>
      <c r="AK480" s="240">
        <v>0</v>
      </c>
      <c r="AL480" s="240">
        <v>0</v>
      </c>
      <c r="AM480" s="240">
        <v>0</v>
      </c>
      <c r="AN480" s="240">
        <v>0</v>
      </c>
      <c r="AO480" s="240">
        <v>0</v>
      </c>
      <c r="AP480" s="240">
        <v>0</v>
      </c>
      <c r="AQ480" s="240">
        <v>0</v>
      </c>
      <c r="AR480" s="240">
        <v>0</v>
      </c>
      <c r="AS480" s="240">
        <v>0</v>
      </c>
      <c r="AT480" s="240">
        <v>0</v>
      </c>
      <c r="AU480" s="240">
        <v>0</v>
      </c>
      <c r="AV480" s="240">
        <v>0</v>
      </c>
      <c r="AW480" s="240">
        <v>0</v>
      </c>
      <c r="AX480" s="240">
        <v>0</v>
      </c>
      <c r="AY480" s="240">
        <v>0</v>
      </c>
      <c r="AZ480" s="240">
        <v>0</v>
      </c>
      <c r="BA480" s="240">
        <v>0</v>
      </c>
      <c r="BB480" s="240">
        <v>0</v>
      </c>
      <c r="BC480" s="240">
        <v>0</v>
      </c>
    </row>
    <row r="481" spans="1:55" customFormat="1" ht="47.25">
      <c r="A481" s="238" t="s">
        <v>1391</v>
      </c>
      <c r="B481" s="239" t="s">
        <v>620</v>
      </c>
      <c r="C481" s="238" t="s">
        <v>507</v>
      </c>
      <c r="D481" s="240">
        <v>0</v>
      </c>
      <c r="E481" s="240">
        <v>0</v>
      </c>
      <c r="F481" s="240">
        <v>0</v>
      </c>
      <c r="G481" s="240">
        <v>0</v>
      </c>
      <c r="H481" s="240">
        <v>0</v>
      </c>
      <c r="I481" s="240">
        <v>0</v>
      </c>
      <c r="J481" s="240">
        <v>0</v>
      </c>
      <c r="K481" s="240">
        <v>0</v>
      </c>
      <c r="L481" s="240">
        <v>0</v>
      </c>
      <c r="M481" s="240">
        <v>0</v>
      </c>
      <c r="N481" s="240">
        <v>0</v>
      </c>
      <c r="O481" s="240">
        <v>0</v>
      </c>
      <c r="P481" s="240">
        <v>0</v>
      </c>
      <c r="Q481" s="240">
        <v>0</v>
      </c>
      <c r="R481" s="240">
        <v>0</v>
      </c>
      <c r="S481" s="240">
        <v>0</v>
      </c>
      <c r="T481" s="240">
        <v>0</v>
      </c>
      <c r="U481" s="240">
        <v>0</v>
      </c>
      <c r="V481" s="240">
        <v>0</v>
      </c>
      <c r="W481" s="240">
        <v>0</v>
      </c>
      <c r="X481" s="240">
        <v>0</v>
      </c>
      <c r="Y481" s="240">
        <v>0</v>
      </c>
      <c r="Z481" s="240">
        <v>0</v>
      </c>
      <c r="AA481" s="240">
        <v>0</v>
      </c>
      <c r="AB481" s="240">
        <v>0</v>
      </c>
      <c r="AC481" s="240">
        <v>0</v>
      </c>
      <c r="AD481" s="240">
        <v>0</v>
      </c>
      <c r="AE481" s="240">
        <v>0</v>
      </c>
      <c r="AF481" s="240">
        <v>0</v>
      </c>
      <c r="AG481" s="240">
        <v>0</v>
      </c>
      <c r="AH481" s="240">
        <v>0</v>
      </c>
      <c r="AI481" s="240">
        <v>0</v>
      </c>
      <c r="AJ481" s="240">
        <v>0</v>
      </c>
      <c r="AK481" s="240">
        <v>0</v>
      </c>
      <c r="AL481" s="240">
        <v>0</v>
      </c>
      <c r="AM481" s="240">
        <v>0</v>
      </c>
      <c r="AN481" s="240">
        <v>0</v>
      </c>
      <c r="AO481" s="240">
        <v>0</v>
      </c>
      <c r="AP481" s="240">
        <v>0</v>
      </c>
      <c r="AQ481" s="240">
        <v>0</v>
      </c>
      <c r="AR481" s="240">
        <v>0</v>
      </c>
      <c r="AS481" s="240">
        <v>0</v>
      </c>
      <c r="AT481" s="240">
        <v>0</v>
      </c>
      <c r="AU481" s="240">
        <v>0</v>
      </c>
      <c r="AV481" s="240">
        <v>0</v>
      </c>
      <c r="AW481" s="240">
        <v>0</v>
      </c>
      <c r="AX481" s="240">
        <v>0</v>
      </c>
      <c r="AY481" s="240">
        <v>0</v>
      </c>
      <c r="AZ481" s="240">
        <v>0</v>
      </c>
      <c r="BA481" s="240">
        <v>0</v>
      </c>
      <c r="BB481" s="240">
        <v>0</v>
      </c>
      <c r="BC481" s="240">
        <v>0</v>
      </c>
    </row>
    <row r="482" spans="1:55" customFormat="1" ht="31.5">
      <c r="A482" s="238" t="s">
        <v>1392</v>
      </c>
      <c r="B482" s="239" t="s">
        <v>624</v>
      </c>
      <c r="C482" s="238" t="s">
        <v>507</v>
      </c>
      <c r="D482" s="240">
        <v>240.26125254522998</v>
      </c>
      <c r="E482" s="240">
        <v>8.4609990800000006</v>
      </c>
      <c r="F482" s="240">
        <v>0.752</v>
      </c>
      <c r="G482" s="240">
        <v>0.5</v>
      </c>
      <c r="H482" s="240">
        <v>5.0148047800000004</v>
      </c>
      <c r="I482" s="240">
        <v>2.1941942999999999</v>
      </c>
      <c r="J482" s="240">
        <v>8.4609990800000006</v>
      </c>
      <c r="K482" s="240">
        <v>0.752</v>
      </c>
      <c r="L482" s="240">
        <v>0.5</v>
      </c>
      <c r="M482" s="240">
        <v>5.0148047800000004</v>
      </c>
      <c r="N482" s="240">
        <v>2.1941942999999999</v>
      </c>
      <c r="O482" s="240">
        <v>0</v>
      </c>
      <c r="P482" s="240">
        <v>0</v>
      </c>
      <c r="Q482" s="240">
        <v>0</v>
      </c>
      <c r="R482" s="240">
        <v>0</v>
      </c>
      <c r="S482" s="240">
        <v>0</v>
      </c>
      <c r="T482" s="240">
        <v>0</v>
      </c>
      <c r="U482" s="240">
        <v>0</v>
      </c>
      <c r="V482" s="240">
        <v>0</v>
      </c>
      <c r="W482" s="240">
        <v>0</v>
      </c>
      <c r="X482" s="240">
        <v>0</v>
      </c>
      <c r="Y482" s="240">
        <v>0</v>
      </c>
      <c r="Z482" s="240">
        <v>0</v>
      </c>
      <c r="AA482" s="240">
        <v>0</v>
      </c>
      <c r="AB482" s="240">
        <v>0</v>
      </c>
      <c r="AC482" s="240">
        <v>0</v>
      </c>
      <c r="AD482" s="240">
        <v>184.99823189311962</v>
      </c>
      <c r="AE482" s="240">
        <v>49.571502459999991</v>
      </c>
      <c r="AF482" s="240">
        <v>2.890703E-2</v>
      </c>
      <c r="AG482" s="240">
        <v>39.167040370000002</v>
      </c>
      <c r="AH482" s="240">
        <v>8.1793374199999995</v>
      </c>
      <c r="AI482" s="240">
        <v>2.19621764</v>
      </c>
      <c r="AJ482" s="240">
        <v>49.571502459999991</v>
      </c>
      <c r="AK482" s="240">
        <v>2.890703E-2</v>
      </c>
      <c r="AL482" s="240">
        <v>39.167040370000002</v>
      </c>
      <c r="AM482" s="240">
        <v>8.1793374199999995</v>
      </c>
      <c r="AN482" s="240">
        <v>2.19621764</v>
      </c>
      <c r="AO482" s="240">
        <v>0</v>
      </c>
      <c r="AP482" s="240">
        <v>0</v>
      </c>
      <c r="AQ482" s="240">
        <v>0</v>
      </c>
      <c r="AR482" s="240">
        <v>0</v>
      </c>
      <c r="AS482" s="240">
        <v>0</v>
      </c>
      <c r="AT482" s="240">
        <v>0</v>
      </c>
      <c r="AU482" s="240">
        <v>0</v>
      </c>
      <c r="AV482" s="240">
        <v>0</v>
      </c>
      <c r="AW482" s="240">
        <v>0</v>
      </c>
      <c r="AX482" s="240">
        <v>0</v>
      </c>
      <c r="AY482" s="240">
        <v>0</v>
      </c>
      <c r="AZ482" s="240">
        <v>0</v>
      </c>
      <c r="BA482" s="240">
        <v>0</v>
      </c>
      <c r="BB482" s="240">
        <v>0</v>
      </c>
      <c r="BC482" s="240">
        <v>0</v>
      </c>
    </row>
    <row r="483" spans="1:55" customFormat="1" ht="47.25">
      <c r="A483" s="238" t="s">
        <v>1393</v>
      </c>
      <c r="B483" s="239" t="s">
        <v>626</v>
      </c>
      <c r="C483" s="238" t="s">
        <v>507</v>
      </c>
      <c r="D483" s="240">
        <v>33.402404542997999</v>
      </c>
      <c r="E483" s="240">
        <v>0</v>
      </c>
      <c r="F483" s="240">
        <v>0</v>
      </c>
      <c r="G483" s="240">
        <v>0</v>
      </c>
      <c r="H483" s="240">
        <v>0</v>
      </c>
      <c r="I483" s="240">
        <v>0</v>
      </c>
      <c r="J483" s="240">
        <v>0</v>
      </c>
      <c r="K483" s="240">
        <v>0</v>
      </c>
      <c r="L483" s="240">
        <v>0</v>
      </c>
      <c r="M483" s="240">
        <v>0</v>
      </c>
      <c r="N483" s="240">
        <v>0</v>
      </c>
      <c r="O483" s="240">
        <v>0</v>
      </c>
      <c r="P483" s="240">
        <v>0</v>
      </c>
      <c r="Q483" s="240">
        <v>0</v>
      </c>
      <c r="R483" s="240">
        <v>0</v>
      </c>
      <c r="S483" s="240">
        <v>0</v>
      </c>
      <c r="T483" s="240">
        <v>0</v>
      </c>
      <c r="U483" s="240">
        <v>0</v>
      </c>
      <c r="V483" s="240">
        <v>0</v>
      </c>
      <c r="W483" s="240">
        <v>0</v>
      </c>
      <c r="X483" s="240">
        <v>0</v>
      </c>
      <c r="Y483" s="240">
        <v>0</v>
      </c>
      <c r="Z483" s="240">
        <v>0</v>
      </c>
      <c r="AA483" s="240">
        <v>0</v>
      </c>
      <c r="AB483" s="240">
        <v>0</v>
      </c>
      <c r="AC483" s="240">
        <v>0</v>
      </c>
      <c r="AD483" s="240">
        <v>27.835337620859899</v>
      </c>
      <c r="AE483" s="240">
        <v>0</v>
      </c>
      <c r="AF483" s="240">
        <v>0</v>
      </c>
      <c r="AG483" s="240">
        <v>0</v>
      </c>
      <c r="AH483" s="240">
        <v>0</v>
      </c>
      <c r="AI483" s="240">
        <v>0</v>
      </c>
      <c r="AJ483" s="240">
        <v>0</v>
      </c>
      <c r="AK483" s="240">
        <v>0</v>
      </c>
      <c r="AL483" s="240">
        <v>0</v>
      </c>
      <c r="AM483" s="240">
        <v>0</v>
      </c>
      <c r="AN483" s="240">
        <v>0</v>
      </c>
      <c r="AO483" s="240">
        <v>0</v>
      </c>
      <c r="AP483" s="240">
        <v>0</v>
      </c>
      <c r="AQ483" s="240">
        <v>0</v>
      </c>
      <c r="AR483" s="240">
        <v>0</v>
      </c>
      <c r="AS483" s="240">
        <v>0</v>
      </c>
      <c r="AT483" s="240">
        <v>0</v>
      </c>
      <c r="AU483" s="240">
        <v>0</v>
      </c>
      <c r="AV483" s="240">
        <v>0</v>
      </c>
      <c r="AW483" s="240">
        <v>0</v>
      </c>
      <c r="AX483" s="240">
        <v>0</v>
      </c>
      <c r="AY483" s="240">
        <v>0</v>
      </c>
      <c r="AZ483" s="240">
        <v>0</v>
      </c>
      <c r="BA483" s="240">
        <v>0</v>
      </c>
      <c r="BB483" s="240">
        <v>0</v>
      </c>
      <c r="BC483" s="240">
        <v>0</v>
      </c>
    </row>
    <row r="484" spans="1:55" customFormat="1" ht="31.5">
      <c r="A484" s="238" t="s">
        <v>1394</v>
      </c>
      <c r="B484" s="239" t="s">
        <v>628</v>
      </c>
      <c r="C484" s="238" t="s">
        <v>507</v>
      </c>
      <c r="D484" s="240">
        <v>33.402404542997999</v>
      </c>
      <c r="E484" s="240">
        <v>0</v>
      </c>
      <c r="F484" s="240">
        <v>0</v>
      </c>
      <c r="G484" s="240">
        <v>0</v>
      </c>
      <c r="H484" s="240">
        <v>0</v>
      </c>
      <c r="I484" s="240">
        <v>0</v>
      </c>
      <c r="J484" s="240">
        <v>0</v>
      </c>
      <c r="K484" s="240">
        <v>0</v>
      </c>
      <c r="L484" s="240">
        <v>0</v>
      </c>
      <c r="M484" s="240">
        <v>0</v>
      </c>
      <c r="N484" s="240">
        <v>0</v>
      </c>
      <c r="O484" s="240">
        <v>0</v>
      </c>
      <c r="P484" s="240">
        <v>0</v>
      </c>
      <c r="Q484" s="240">
        <v>0</v>
      </c>
      <c r="R484" s="240">
        <v>0</v>
      </c>
      <c r="S484" s="240">
        <v>0</v>
      </c>
      <c r="T484" s="240">
        <v>0</v>
      </c>
      <c r="U484" s="240">
        <v>0</v>
      </c>
      <c r="V484" s="240">
        <v>0</v>
      </c>
      <c r="W484" s="240">
        <v>0</v>
      </c>
      <c r="X484" s="240">
        <v>0</v>
      </c>
      <c r="Y484" s="240">
        <v>0</v>
      </c>
      <c r="Z484" s="240">
        <v>0</v>
      </c>
      <c r="AA484" s="240">
        <v>0</v>
      </c>
      <c r="AB484" s="240">
        <v>0</v>
      </c>
      <c r="AC484" s="240">
        <v>0</v>
      </c>
      <c r="AD484" s="240">
        <v>27.835337620859899</v>
      </c>
      <c r="AE484" s="240">
        <v>0</v>
      </c>
      <c r="AF484" s="240">
        <v>0</v>
      </c>
      <c r="AG484" s="240">
        <v>0</v>
      </c>
      <c r="AH484" s="240">
        <v>0</v>
      </c>
      <c r="AI484" s="240">
        <v>0</v>
      </c>
      <c r="AJ484" s="240">
        <v>0</v>
      </c>
      <c r="AK484" s="240">
        <v>0</v>
      </c>
      <c r="AL484" s="240">
        <v>0</v>
      </c>
      <c r="AM484" s="240">
        <v>0</v>
      </c>
      <c r="AN484" s="240">
        <v>0</v>
      </c>
      <c r="AO484" s="240">
        <v>0</v>
      </c>
      <c r="AP484" s="240">
        <v>0</v>
      </c>
      <c r="AQ484" s="240">
        <v>0</v>
      </c>
      <c r="AR484" s="240">
        <v>0</v>
      </c>
      <c r="AS484" s="240">
        <v>0</v>
      </c>
      <c r="AT484" s="240">
        <v>0</v>
      </c>
      <c r="AU484" s="240">
        <v>0</v>
      </c>
      <c r="AV484" s="240">
        <v>0</v>
      </c>
      <c r="AW484" s="240">
        <v>0</v>
      </c>
      <c r="AX484" s="240">
        <v>0</v>
      </c>
      <c r="AY484" s="240">
        <v>0</v>
      </c>
      <c r="AZ484" s="240">
        <v>0</v>
      </c>
      <c r="BA484" s="240">
        <v>0</v>
      </c>
      <c r="BB484" s="240">
        <v>0</v>
      </c>
      <c r="BC484" s="240">
        <v>0</v>
      </c>
    </row>
    <row r="485" spans="1:55" customFormat="1" ht="31.5">
      <c r="A485" s="238" t="s">
        <v>1394</v>
      </c>
      <c r="B485" s="239" t="s">
        <v>1395</v>
      </c>
      <c r="C485" s="238" t="s">
        <v>1396</v>
      </c>
      <c r="D485" s="240">
        <v>33.402404542997999</v>
      </c>
      <c r="E485" s="240">
        <v>0</v>
      </c>
      <c r="F485" s="240">
        <v>0</v>
      </c>
      <c r="G485" s="240">
        <v>0</v>
      </c>
      <c r="H485" s="240">
        <v>0</v>
      </c>
      <c r="I485" s="240">
        <v>0</v>
      </c>
      <c r="J485" s="240">
        <v>0</v>
      </c>
      <c r="K485" s="240">
        <v>0</v>
      </c>
      <c r="L485" s="240">
        <v>0</v>
      </c>
      <c r="M485" s="240">
        <v>0</v>
      </c>
      <c r="N485" s="240">
        <v>0</v>
      </c>
      <c r="O485" s="240">
        <v>0</v>
      </c>
      <c r="P485" s="240">
        <v>0</v>
      </c>
      <c r="Q485" s="240">
        <v>0</v>
      </c>
      <c r="R485" s="240">
        <v>0</v>
      </c>
      <c r="S485" s="240">
        <v>0</v>
      </c>
      <c r="T485" s="240">
        <v>0</v>
      </c>
      <c r="U485" s="240">
        <v>0</v>
      </c>
      <c r="V485" s="240">
        <v>0</v>
      </c>
      <c r="W485" s="240">
        <v>0</v>
      </c>
      <c r="X485" s="240">
        <v>0</v>
      </c>
      <c r="Y485" s="240">
        <v>0</v>
      </c>
      <c r="Z485" s="240">
        <v>0</v>
      </c>
      <c r="AA485" s="240">
        <v>0</v>
      </c>
      <c r="AB485" s="240">
        <v>0</v>
      </c>
      <c r="AC485" s="240">
        <v>0</v>
      </c>
      <c r="AD485" s="240">
        <v>27.835337620859899</v>
      </c>
      <c r="AE485" s="240">
        <v>0</v>
      </c>
      <c r="AF485" s="240">
        <v>0</v>
      </c>
      <c r="AG485" s="240">
        <v>0</v>
      </c>
      <c r="AH485" s="240">
        <v>0</v>
      </c>
      <c r="AI485" s="240">
        <v>0</v>
      </c>
      <c r="AJ485" s="240">
        <v>0</v>
      </c>
      <c r="AK485" s="240">
        <v>0</v>
      </c>
      <c r="AL485" s="240">
        <v>0</v>
      </c>
      <c r="AM485" s="240">
        <v>0</v>
      </c>
      <c r="AN485" s="240">
        <v>0</v>
      </c>
      <c r="AO485" s="240">
        <v>0</v>
      </c>
      <c r="AP485" s="240">
        <v>0</v>
      </c>
      <c r="AQ485" s="240">
        <v>0</v>
      </c>
      <c r="AR485" s="240">
        <v>0</v>
      </c>
      <c r="AS485" s="240">
        <v>0</v>
      </c>
      <c r="AT485" s="240">
        <v>0</v>
      </c>
      <c r="AU485" s="240">
        <v>0</v>
      </c>
      <c r="AV485" s="240">
        <v>0</v>
      </c>
      <c r="AW485" s="240">
        <v>0</v>
      </c>
      <c r="AX485" s="240">
        <v>0</v>
      </c>
      <c r="AY485" s="240">
        <v>0</v>
      </c>
      <c r="AZ485" s="240">
        <v>0</v>
      </c>
      <c r="BA485" s="240">
        <v>0</v>
      </c>
      <c r="BB485" s="240">
        <v>0</v>
      </c>
      <c r="BC485" s="240">
        <v>0</v>
      </c>
    </row>
    <row r="486" spans="1:55" customFormat="1" ht="31.5">
      <c r="A486" s="238" t="s">
        <v>1397</v>
      </c>
      <c r="B486" s="239" t="s">
        <v>684</v>
      </c>
      <c r="C486" s="238" t="s">
        <v>507</v>
      </c>
      <c r="D486" s="240">
        <v>0</v>
      </c>
      <c r="E486" s="240">
        <v>0</v>
      </c>
      <c r="F486" s="240">
        <v>0</v>
      </c>
      <c r="G486" s="240">
        <v>0</v>
      </c>
      <c r="H486" s="240">
        <v>0</v>
      </c>
      <c r="I486" s="240">
        <v>0</v>
      </c>
      <c r="J486" s="240">
        <v>0</v>
      </c>
      <c r="K486" s="240">
        <v>0</v>
      </c>
      <c r="L486" s="240">
        <v>0</v>
      </c>
      <c r="M486" s="240">
        <v>0</v>
      </c>
      <c r="N486" s="240">
        <v>0</v>
      </c>
      <c r="O486" s="240">
        <v>0</v>
      </c>
      <c r="P486" s="240">
        <v>0</v>
      </c>
      <c r="Q486" s="240">
        <v>0</v>
      </c>
      <c r="R486" s="240">
        <v>0</v>
      </c>
      <c r="S486" s="240">
        <v>0</v>
      </c>
      <c r="T486" s="240">
        <v>0</v>
      </c>
      <c r="U486" s="240">
        <v>0</v>
      </c>
      <c r="V486" s="240">
        <v>0</v>
      </c>
      <c r="W486" s="240">
        <v>0</v>
      </c>
      <c r="X486" s="240">
        <v>0</v>
      </c>
      <c r="Y486" s="240">
        <v>0</v>
      </c>
      <c r="Z486" s="240">
        <v>0</v>
      </c>
      <c r="AA486" s="240">
        <v>0</v>
      </c>
      <c r="AB486" s="240">
        <v>0</v>
      </c>
      <c r="AC486" s="240">
        <v>0</v>
      </c>
      <c r="AD486" s="240">
        <v>0</v>
      </c>
      <c r="AE486" s="240">
        <v>0</v>
      </c>
      <c r="AF486" s="240">
        <v>0</v>
      </c>
      <c r="AG486" s="240">
        <v>0</v>
      </c>
      <c r="AH486" s="240">
        <v>0</v>
      </c>
      <c r="AI486" s="240">
        <v>0</v>
      </c>
      <c r="AJ486" s="240">
        <v>0</v>
      </c>
      <c r="AK486" s="240">
        <v>0</v>
      </c>
      <c r="AL486" s="240">
        <v>0</v>
      </c>
      <c r="AM486" s="240">
        <v>0</v>
      </c>
      <c r="AN486" s="240">
        <v>0</v>
      </c>
      <c r="AO486" s="240">
        <v>0</v>
      </c>
      <c r="AP486" s="240">
        <v>0</v>
      </c>
      <c r="AQ486" s="240">
        <v>0</v>
      </c>
      <c r="AR486" s="240">
        <v>0</v>
      </c>
      <c r="AS486" s="240">
        <v>0</v>
      </c>
      <c r="AT486" s="240">
        <v>0</v>
      </c>
      <c r="AU486" s="240">
        <v>0</v>
      </c>
      <c r="AV486" s="240">
        <v>0</v>
      </c>
      <c r="AW486" s="240">
        <v>0</v>
      </c>
      <c r="AX486" s="240">
        <v>0</v>
      </c>
      <c r="AY486" s="240">
        <v>0</v>
      </c>
      <c r="AZ486" s="240">
        <v>0</v>
      </c>
      <c r="BA486" s="240">
        <v>0</v>
      </c>
      <c r="BB486" s="240">
        <v>0</v>
      </c>
      <c r="BC486" s="240">
        <v>0</v>
      </c>
    </row>
    <row r="487" spans="1:55" customFormat="1" ht="31.5">
      <c r="A487" s="238" t="s">
        <v>1398</v>
      </c>
      <c r="B487" s="239" t="s">
        <v>686</v>
      </c>
      <c r="C487" s="238" t="s">
        <v>507</v>
      </c>
      <c r="D487" s="240">
        <v>10.5306425837293</v>
      </c>
      <c r="E487" s="240">
        <v>6.9770847900000001</v>
      </c>
      <c r="F487" s="240">
        <v>0</v>
      </c>
      <c r="G487" s="240">
        <v>0</v>
      </c>
      <c r="H487" s="240">
        <v>5</v>
      </c>
      <c r="I487" s="240">
        <v>1.9770847899999999</v>
      </c>
      <c r="J487" s="240">
        <v>6.9770847900000001</v>
      </c>
      <c r="K487" s="240">
        <v>0</v>
      </c>
      <c r="L487" s="240">
        <v>0</v>
      </c>
      <c r="M487" s="240">
        <v>5</v>
      </c>
      <c r="N487" s="240">
        <v>1.9770847899999999</v>
      </c>
      <c r="O487" s="240">
        <v>0</v>
      </c>
      <c r="P487" s="240">
        <v>0</v>
      </c>
      <c r="Q487" s="240">
        <v>0</v>
      </c>
      <c r="R487" s="240">
        <v>0</v>
      </c>
      <c r="S487" s="240">
        <v>0</v>
      </c>
      <c r="T487" s="240">
        <v>0</v>
      </c>
      <c r="U487" s="240">
        <v>0</v>
      </c>
      <c r="V487" s="240">
        <v>0</v>
      </c>
      <c r="W487" s="240">
        <v>0</v>
      </c>
      <c r="X487" s="240">
        <v>0</v>
      </c>
      <c r="Y487" s="240">
        <v>0</v>
      </c>
      <c r="Z487" s="240">
        <v>0</v>
      </c>
      <c r="AA487" s="240">
        <v>0</v>
      </c>
      <c r="AB487" s="240">
        <v>0</v>
      </c>
      <c r="AC487" s="240">
        <v>0</v>
      </c>
      <c r="AD487" s="240">
        <v>0</v>
      </c>
      <c r="AE487" s="240">
        <v>44.495011729999995</v>
      </c>
      <c r="AF487" s="240">
        <v>0</v>
      </c>
      <c r="AG487" s="240">
        <v>34.33611449</v>
      </c>
      <c r="AH487" s="240">
        <v>8.1793374199999995</v>
      </c>
      <c r="AI487" s="240">
        <v>1.97955982</v>
      </c>
      <c r="AJ487" s="240">
        <v>44.495011729999995</v>
      </c>
      <c r="AK487" s="240">
        <v>0</v>
      </c>
      <c r="AL487" s="240">
        <v>34.33611449</v>
      </c>
      <c r="AM487" s="240">
        <v>8.1793374199999995</v>
      </c>
      <c r="AN487" s="240">
        <v>1.97955982</v>
      </c>
      <c r="AO487" s="240">
        <v>0</v>
      </c>
      <c r="AP487" s="240">
        <v>0</v>
      </c>
      <c r="AQ487" s="240">
        <v>0</v>
      </c>
      <c r="AR487" s="240">
        <v>0</v>
      </c>
      <c r="AS487" s="240">
        <v>0</v>
      </c>
      <c r="AT487" s="240">
        <v>0</v>
      </c>
      <c r="AU487" s="240">
        <v>0</v>
      </c>
      <c r="AV487" s="240">
        <v>0</v>
      </c>
      <c r="AW487" s="240">
        <v>0</v>
      </c>
      <c r="AX487" s="240">
        <v>0</v>
      </c>
      <c r="AY487" s="240">
        <v>0</v>
      </c>
      <c r="AZ487" s="240">
        <v>0</v>
      </c>
      <c r="BA487" s="240">
        <v>0</v>
      </c>
      <c r="BB487" s="240">
        <v>0</v>
      </c>
      <c r="BC487" s="240">
        <v>0</v>
      </c>
    </row>
    <row r="488" spans="1:55" customFormat="1">
      <c r="A488" s="238" t="s">
        <v>1399</v>
      </c>
      <c r="B488" s="239" t="s">
        <v>688</v>
      </c>
      <c r="C488" s="238" t="s">
        <v>507</v>
      </c>
      <c r="D488" s="240">
        <v>10.5306425837293</v>
      </c>
      <c r="E488" s="240">
        <v>6.9770847900000001</v>
      </c>
      <c r="F488" s="240">
        <v>0</v>
      </c>
      <c r="G488" s="240">
        <v>0</v>
      </c>
      <c r="H488" s="240">
        <v>5</v>
      </c>
      <c r="I488" s="240">
        <v>1.9770847899999999</v>
      </c>
      <c r="J488" s="240">
        <v>6.9770847900000001</v>
      </c>
      <c r="K488" s="240">
        <v>0</v>
      </c>
      <c r="L488" s="240">
        <v>0</v>
      </c>
      <c r="M488" s="240">
        <v>5</v>
      </c>
      <c r="N488" s="240">
        <v>1.9770847899999999</v>
      </c>
      <c r="O488" s="240">
        <v>0</v>
      </c>
      <c r="P488" s="240">
        <v>0</v>
      </c>
      <c r="Q488" s="240">
        <v>0</v>
      </c>
      <c r="R488" s="240">
        <v>0</v>
      </c>
      <c r="S488" s="240">
        <v>0</v>
      </c>
      <c r="T488" s="240">
        <v>0</v>
      </c>
      <c r="U488" s="240">
        <v>0</v>
      </c>
      <c r="V488" s="240">
        <v>0</v>
      </c>
      <c r="W488" s="240">
        <v>0</v>
      </c>
      <c r="X488" s="240">
        <v>0</v>
      </c>
      <c r="Y488" s="240">
        <v>0</v>
      </c>
      <c r="Z488" s="240">
        <v>0</v>
      </c>
      <c r="AA488" s="240">
        <v>0</v>
      </c>
      <c r="AB488" s="240">
        <v>0</v>
      </c>
      <c r="AC488" s="240">
        <v>0</v>
      </c>
      <c r="AD488" s="240">
        <v>0</v>
      </c>
      <c r="AE488" s="240">
        <v>44.495011729999995</v>
      </c>
      <c r="AF488" s="240">
        <v>0</v>
      </c>
      <c r="AG488" s="240">
        <v>34.33611449</v>
      </c>
      <c r="AH488" s="240">
        <v>8.1793374199999995</v>
      </c>
      <c r="AI488" s="240">
        <v>1.97955982</v>
      </c>
      <c r="AJ488" s="240">
        <v>44.495011729999995</v>
      </c>
      <c r="AK488" s="240">
        <v>0</v>
      </c>
      <c r="AL488" s="240">
        <v>34.33611449</v>
      </c>
      <c r="AM488" s="240">
        <v>8.1793374199999995</v>
      </c>
      <c r="AN488" s="240">
        <v>1.97955982</v>
      </c>
      <c r="AO488" s="240">
        <v>0</v>
      </c>
      <c r="AP488" s="240">
        <v>0</v>
      </c>
      <c r="AQ488" s="240">
        <v>0</v>
      </c>
      <c r="AR488" s="240">
        <v>0</v>
      </c>
      <c r="AS488" s="240">
        <v>0</v>
      </c>
      <c r="AT488" s="240">
        <v>0</v>
      </c>
      <c r="AU488" s="240">
        <v>0</v>
      </c>
      <c r="AV488" s="240">
        <v>0</v>
      </c>
      <c r="AW488" s="240">
        <v>0</v>
      </c>
      <c r="AX488" s="240">
        <v>0</v>
      </c>
      <c r="AY488" s="240">
        <v>0</v>
      </c>
      <c r="AZ488" s="240">
        <v>0</v>
      </c>
      <c r="BA488" s="240">
        <v>0</v>
      </c>
      <c r="BB488" s="240">
        <v>0</v>
      </c>
      <c r="BC488" s="240">
        <v>0</v>
      </c>
    </row>
    <row r="489" spans="1:55" customFormat="1">
      <c r="A489" s="238" t="s">
        <v>1399</v>
      </c>
      <c r="B489" s="239" t="s">
        <v>1400</v>
      </c>
      <c r="C489" s="238" t="s">
        <v>1401</v>
      </c>
      <c r="D489" s="240">
        <v>0</v>
      </c>
      <c r="E489" s="240">
        <v>5.5667742599999999</v>
      </c>
      <c r="F489" s="240">
        <v>0</v>
      </c>
      <c r="G489" s="240">
        <v>0</v>
      </c>
      <c r="H489" s="240">
        <v>3.5896894700000002</v>
      </c>
      <c r="I489" s="240">
        <v>1.9770847899999999</v>
      </c>
      <c r="J489" s="240">
        <v>5.5667742599999999</v>
      </c>
      <c r="K489" s="240">
        <v>0</v>
      </c>
      <c r="L489" s="240">
        <v>0</v>
      </c>
      <c r="M489" s="240">
        <v>3.5896894700000002</v>
      </c>
      <c r="N489" s="240">
        <v>1.9770847899999999</v>
      </c>
      <c r="O489" s="240">
        <v>0</v>
      </c>
      <c r="P489" s="240">
        <v>0</v>
      </c>
      <c r="Q489" s="240">
        <v>0</v>
      </c>
      <c r="R489" s="240">
        <v>0</v>
      </c>
      <c r="S489" s="240">
        <v>0</v>
      </c>
      <c r="T489" s="240">
        <v>0</v>
      </c>
      <c r="U489" s="240">
        <v>0</v>
      </c>
      <c r="V489" s="240">
        <v>0</v>
      </c>
      <c r="W489" s="240">
        <v>0</v>
      </c>
      <c r="X489" s="240">
        <v>0</v>
      </c>
      <c r="Y489" s="240">
        <v>0</v>
      </c>
      <c r="Z489" s="240">
        <v>0</v>
      </c>
      <c r="AA489" s="240">
        <v>0</v>
      </c>
      <c r="AB489" s="240">
        <v>0</v>
      </c>
      <c r="AC489" s="240">
        <v>0</v>
      </c>
      <c r="AD489" s="240">
        <v>0</v>
      </c>
      <c r="AE489" s="240">
        <v>30.937911949999997</v>
      </c>
      <c r="AF489" s="240">
        <v>0</v>
      </c>
      <c r="AG489" s="240">
        <v>28.958352129999998</v>
      </c>
      <c r="AH489" s="240">
        <v>0</v>
      </c>
      <c r="AI489" s="240">
        <v>1.97955982</v>
      </c>
      <c r="AJ489" s="240">
        <v>30.937911949999997</v>
      </c>
      <c r="AK489" s="240">
        <v>0</v>
      </c>
      <c r="AL489" s="240">
        <v>28.958352129999998</v>
      </c>
      <c r="AM489" s="240">
        <v>0</v>
      </c>
      <c r="AN489" s="240">
        <v>1.97955982</v>
      </c>
      <c r="AO489" s="240">
        <v>0</v>
      </c>
      <c r="AP489" s="240">
        <v>0</v>
      </c>
      <c r="AQ489" s="240">
        <v>0</v>
      </c>
      <c r="AR489" s="240">
        <v>0</v>
      </c>
      <c r="AS489" s="240">
        <v>0</v>
      </c>
      <c r="AT489" s="240">
        <v>0</v>
      </c>
      <c r="AU489" s="240">
        <v>0</v>
      </c>
      <c r="AV489" s="240">
        <v>0</v>
      </c>
      <c r="AW489" s="240">
        <v>0</v>
      </c>
      <c r="AX489" s="240">
        <v>0</v>
      </c>
      <c r="AY489" s="240">
        <v>0</v>
      </c>
      <c r="AZ489" s="240">
        <v>0</v>
      </c>
      <c r="BA489" s="240">
        <v>0</v>
      </c>
      <c r="BB489" s="240">
        <v>0</v>
      </c>
      <c r="BC489" s="240">
        <v>0</v>
      </c>
    </row>
    <row r="490" spans="1:55" customFormat="1" ht="47.25">
      <c r="A490" s="238" t="s">
        <v>1399</v>
      </c>
      <c r="B490" s="239" t="s">
        <v>1402</v>
      </c>
      <c r="C490" s="238" t="s">
        <v>1403</v>
      </c>
      <c r="D490" s="240">
        <v>10.5306425837293</v>
      </c>
      <c r="E490" s="240">
        <v>1.4103105300000001</v>
      </c>
      <c r="F490" s="240">
        <v>0</v>
      </c>
      <c r="G490" s="240">
        <v>0</v>
      </c>
      <c r="H490" s="240">
        <v>1.4103105300000001</v>
      </c>
      <c r="I490" s="240">
        <v>0</v>
      </c>
      <c r="J490" s="240">
        <v>1.4103105300000001</v>
      </c>
      <c r="K490" s="240">
        <v>0</v>
      </c>
      <c r="L490" s="240">
        <v>0</v>
      </c>
      <c r="M490" s="240">
        <v>1.4103105300000001</v>
      </c>
      <c r="N490" s="240">
        <v>0</v>
      </c>
      <c r="O490" s="240">
        <v>0</v>
      </c>
      <c r="P490" s="240">
        <v>0</v>
      </c>
      <c r="Q490" s="240">
        <v>0</v>
      </c>
      <c r="R490" s="240">
        <v>0</v>
      </c>
      <c r="S490" s="240">
        <v>0</v>
      </c>
      <c r="T490" s="240">
        <v>0</v>
      </c>
      <c r="U490" s="240">
        <v>0</v>
      </c>
      <c r="V490" s="240">
        <v>0</v>
      </c>
      <c r="W490" s="240">
        <v>0</v>
      </c>
      <c r="X490" s="240">
        <v>0</v>
      </c>
      <c r="Y490" s="240">
        <v>0</v>
      </c>
      <c r="Z490" s="240">
        <v>0</v>
      </c>
      <c r="AA490" s="240">
        <v>0</v>
      </c>
      <c r="AB490" s="240">
        <v>0</v>
      </c>
      <c r="AC490" s="240">
        <v>0</v>
      </c>
      <c r="AD490" s="240">
        <v>0</v>
      </c>
      <c r="AE490" s="240">
        <v>13.55709978</v>
      </c>
      <c r="AF490" s="240">
        <v>0</v>
      </c>
      <c r="AG490" s="240">
        <v>5.3777623600000002</v>
      </c>
      <c r="AH490" s="240">
        <v>8.1793374199999995</v>
      </c>
      <c r="AI490" s="240">
        <v>0</v>
      </c>
      <c r="AJ490" s="240">
        <v>13.55709978</v>
      </c>
      <c r="AK490" s="240">
        <v>0</v>
      </c>
      <c r="AL490" s="240">
        <v>5.3777623600000002</v>
      </c>
      <c r="AM490" s="240">
        <v>8.1793374199999995</v>
      </c>
      <c r="AN490" s="240">
        <v>0</v>
      </c>
      <c r="AO490" s="240">
        <v>0</v>
      </c>
      <c r="AP490" s="240">
        <v>0</v>
      </c>
      <c r="AQ490" s="240">
        <v>0</v>
      </c>
      <c r="AR490" s="240">
        <v>0</v>
      </c>
      <c r="AS490" s="240">
        <v>0</v>
      </c>
      <c r="AT490" s="240">
        <v>0</v>
      </c>
      <c r="AU490" s="240">
        <v>0</v>
      </c>
      <c r="AV490" s="240">
        <v>0</v>
      </c>
      <c r="AW490" s="240">
        <v>0</v>
      </c>
      <c r="AX490" s="240">
        <v>0</v>
      </c>
      <c r="AY490" s="240">
        <v>0</v>
      </c>
      <c r="AZ490" s="240">
        <v>0</v>
      </c>
      <c r="BA490" s="240">
        <v>0</v>
      </c>
      <c r="BB490" s="240">
        <v>0</v>
      </c>
      <c r="BC490" s="240">
        <v>0</v>
      </c>
    </row>
    <row r="491" spans="1:55" customFormat="1" ht="31.5">
      <c r="A491" s="238" t="s">
        <v>1404</v>
      </c>
      <c r="B491" s="239" t="s">
        <v>860</v>
      </c>
      <c r="C491" s="238" t="s">
        <v>507</v>
      </c>
      <c r="D491" s="240">
        <v>0</v>
      </c>
      <c r="E491" s="240">
        <v>0</v>
      </c>
      <c r="F491" s="240">
        <v>0</v>
      </c>
      <c r="G491" s="240">
        <v>0</v>
      </c>
      <c r="H491" s="240">
        <v>0</v>
      </c>
      <c r="I491" s="240">
        <v>0</v>
      </c>
      <c r="J491" s="240">
        <v>0</v>
      </c>
      <c r="K491" s="240">
        <v>0</v>
      </c>
      <c r="L491" s="240">
        <v>0</v>
      </c>
      <c r="M491" s="240">
        <v>0</v>
      </c>
      <c r="N491" s="240">
        <v>0</v>
      </c>
      <c r="O491" s="240">
        <v>0</v>
      </c>
      <c r="P491" s="240">
        <v>0</v>
      </c>
      <c r="Q491" s="240">
        <v>0</v>
      </c>
      <c r="R491" s="240">
        <v>0</v>
      </c>
      <c r="S491" s="240">
        <v>0</v>
      </c>
      <c r="T491" s="240">
        <v>0</v>
      </c>
      <c r="U491" s="240">
        <v>0</v>
      </c>
      <c r="V491" s="240">
        <v>0</v>
      </c>
      <c r="W491" s="240">
        <v>0</v>
      </c>
      <c r="X491" s="240">
        <v>0</v>
      </c>
      <c r="Y491" s="240">
        <v>0</v>
      </c>
      <c r="Z491" s="240">
        <v>0</v>
      </c>
      <c r="AA491" s="240">
        <v>0</v>
      </c>
      <c r="AB491" s="240">
        <v>0</v>
      </c>
      <c r="AC491" s="240">
        <v>0</v>
      </c>
      <c r="AD491" s="240">
        <v>0</v>
      </c>
      <c r="AE491" s="240">
        <v>0</v>
      </c>
      <c r="AF491" s="240">
        <v>0</v>
      </c>
      <c r="AG491" s="240">
        <v>0</v>
      </c>
      <c r="AH491" s="240">
        <v>0</v>
      </c>
      <c r="AI491" s="240">
        <v>0</v>
      </c>
      <c r="AJ491" s="240">
        <v>0</v>
      </c>
      <c r="AK491" s="240">
        <v>0</v>
      </c>
      <c r="AL491" s="240">
        <v>0</v>
      </c>
      <c r="AM491" s="240">
        <v>0</v>
      </c>
      <c r="AN491" s="240">
        <v>0</v>
      </c>
      <c r="AO491" s="240">
        <v>0</v>
      </c>
      <c r="AP491" s="240">
        <v>0</v>
      </c>
      <c r="AQ491" s="240">
        <v>0</v>
      </c>
      <c r="AR491" s="240">
        <v>0</v>
      </c>
      <c r="AS491" s="240">
        <v>0</v>
      </c>
      <c r="AT491" s="240">
        <v>0</v>
      </c>
      <c r="AU491" s="240">
        <v>0</v>
      </c>
      <c r="AV491" s="240">
        <v>0</v>
      </c>
      <c r="AW491" s="240">
        <v>0</v>
      </c>
      <c r="AX491" s="240">
        <v>0</v>
      </c>
      <c r="AY491" s="240">
        <v>0</v>
      </c>
      <c r="AZ491" s="240">
        <v>0</v>
      </c>
      <c r="BA491" s="240">
        <v>0</v>
      </c>
      <c r="BB491" s="240">
        <v>0</v>
      </c>
      <c r="BC491" s="240">
        <v>0</v>
      </c>
    </row>
    <row r="492" spans="1:55" customFormat="1" ht="31.5">
      <c r="A492" s="238" t="s">
        <v>1405</v>
      </c>
      <c r="B492" s="239" t="s">
        <v>866</v>
      </c>
      <c r="C492" s="238" t="s">
        <v>507</v>
      </c>
      <c r="D492" s="240">
        <v>119.614908964828</v>
      </c>
      <c r="E492" s="240">
        <v>0</v>
      </c>
      <c r="F492" s="240">
        <v>0</v>
      </c>
      <c r="G492" s="240">
        <v>0</v>
      </c>
      <c r="H492" s="240">
        <v>0</v>
      </c>
      <c r="I492" s="240">
        <v>0</v>
      </c>
      <c r="J492" s="240">
        <v>0</v>
      </c>
      <c r="K492" s="240">
        <v>0</v>
      </c>
      <c r="L492" s="240">
        <v>0</v>
      </c>
      <c r="M492" s="240">
        <v>0</v>
      </c>
      <c r="N492" s="240">
        <v>0</v>
      </c>
      <c r="O492" s="240">
        <v>0</v>
      </c>
      <c r="P492" s="240">
        <v>0</v>
      </c>
      <c r="Q492" s="240">
        <v>0</v>
      </c>
      <c r="R492" s="240">
        <v>0</v>
      </c>
      <c r="S492" s="240">
        <v>0</v>
      </c>
      <c r="T492" s="240">
        <v>0</v>
      </c>
      <c r="U492" s="240">
        <v>0</v>
      </c>
      <c r="V492" s="240">
        <v>0</v>
      </c>
      <c r="W492" s="240">
        <v>0</v>
      </c>
      <c r="X492" s="240">
        <v>0</v>
      </c>
      <c r="Y492" s="240">
        <v>0</v>
      </c>
      <c r="Z492" s="240">
        <v>0</v>
      </c>
      <c r="AA492" s="240">
        <v>0</v>
      </c>
      <c r="AB492" s="240">
        <v>0</v>
      </c>
      <c r="AC492" s="240">
        <v>0</v>
      </c>
      <c r="AD492" s="240">
        <v>99.679090804023346</v>
      </c>
      <c r="AE492" s="240">
        <v>0</v>
      </c>
      <c r="AF492" s="240">
        <v>0</v>
      </c>
      <c r="AG492" s="240">
        <v>0</v>
      </c>
      <c r="AH492" s="240">
        <v>0</v>
      </c>
      <c r="AI492" s="240">
        <v>0</v>
      </c>
      <c r="AJ492" s="240">
        <v>0</v>
      </c>
      <c r="AK492" s="240">
        <v>0</v>
      </c>
      <c r="AL492" s="240">
        <v>0</v>
      </c>
      <c r="AM492" s="240">
        <v>0</v>
      </c>
      <c r="AN492" s="240">
        <v>0</v>
      </c>
      <c r="AO492" s="240">
        <v>0</v>
      </c>
      <c r="AP492" s="240">
        <v>0</v>
      </c>
      <c r="AQ492" s="240">
        <v>0</v>
      </c>
      <c r="AR492" s="240">
        <v>0</v>
      </c>
      <c r="AS492" s="240">
        <v>0</v>
      </c>
      <c r="AT492" s="240">
        <v>0</v>
      </c>
      <c r="AU492" s="240">
        <v>0</v>
      </c>
      <c r="AV492" s="240">
        <v>0</v>
      </c>
      <c r="AW492" s="240">
        <v>0</v>
      </c>
      <c r="AX492" s="240">
        <v>0</v>
      </c>
      <c r="AY492" s="240">
        <v>0</v>
      </c>
      <c r="AZ492" s="240">
        <v>0</v>
      </c>
      <c r="BA492" s="240">
        <v>0</v>
      </c>
      <c r="BB492" s="240">
        <v>0</v>
      </c>
      <c r="BC492" s="240">
        <v>0</v>
      </c>
    </row>
    <row r="493" spans="1:55" customFormat="1" ht="31.5">
      <c r="A493" s="238" t="s">
        <v>1406</v>
      </c>
      <c r="B493" s="239" t="s">
        <v>868</v>
      </c>
      <c r="C493" s="238" t="s">
        <v>507</v>
      </c>
      <c r="D493" s="240">
        <v>119.614908964828</v>
      </c>
      <c r="E493" s="240">
        <v>0</v>
      </c>
      <c r="F493" s="240">
        <v>0</v>
      </c>
      <c r="G493" s="240">
        <v>0</v>
      </c>
      <c r="H493" s="240">
        <v>0</v>
      </c>
      <c r="I493" s="240">
        <v>0</v>
      </c>
      <c r="J493" s="240">
        <v>0</v>
      </c>
      <c r="K493" s="240">
        <v>0</v>
      </c>
      <c r="L493" s="240">
        <v>0</v>
      </c>
      <c r="M493" s="240">
        <v>0</v>
      </c>
      <c r="N493" s="240">
        <v>0</v>
      </c>
      <c r="O493" s="240">
        <v>0</v>
      </c>
      <c r="P493" s="240">
        <v>0</v>
      </c>
      <c r="Q493" s="240">
        <v>0</v>
      </c>
      <c r="R493" s="240">
        <v>0</v>
      </c>
      <c r="S493" s="240">
        <v>0</v>
      </c>
      <c r="T493" s="240">
        <v>0</v>
      </c>
      <c r="U493" s="240">
        <v>0</v>
      </c>
      <c r="V493" s="240">
        <v>0</v>
      </c>
      <c r="W493" s="240">
        <v>0</v>
      </c>
      <c r="X493" s="240">
        <v>0</v>
      </c>
      <c r="Y493" s="240">
        <v>0</v>
      </c>
      <c r="Z493" s="240">
        <v>0</v>
      </c>
      <c r="AA493" s="240">
        <v>0</v>
      </c>
      <c r="AB493" s="240">
        <v>0</v>
      </c>
      <c r="AC493" s="240">
        <v>0</v>
      </c>
      <c r="AD493" s="240">
        <v>99.679090804023346</v>
      </c>
      <c r="AE493" s="240">
        <v>0</v>
      </c>
      <c r="AF493" s="240">
        <v>0</v>
      </c>
      <c r="AG493" s="240">
        <v>0</v>
      </c>
      <c r="AH493" s="240">
        <v>0</v>
      </c>
      <c r="AI493" s="240">
        <v>0</v>
      </c>
      <c r="AJ493" s="240">
        <v>0</v>
      </c>
      <c r="AK493" s="240">
        <v>0</v>
      </c>
      <c r="AL493" s="240">
        <v>0</v>
      </c>
      <c r="AM493" s="240">
        <v>0</v>
      </c>
      <c r="AN493" s="240">
        <v>0</v>
      </c>
      <c r="AO493" s="240">
        <v>0</v>
      </c>
      <c r="AP493" s="240">
        <v>0</v>
      </c>
      <c r="AQ493" s="240">
        <v>0</v>
      </c>
      <c r="AR493" s="240">
        <v>0</v>
      </c>
      <c r="AS493" s="240">
        <v>0</v>
      </c>
      <c r="AT493" s="240">
        <v>0</v>
      </c>
      <c r="AU493" s="240">
        <v>0</v>
      </c>
      <c r="AV493" s="240">
        <v>0</v>
      </c>
      <c r="AW493" s="240">
        <v>0</v>
      </c>
      <c r="AX493" s="240">
        <v>0</v>
      </c>
      <c r="AY493" s="240">
        <v>0</v>
      </c>
      <c r="AZ493" s="240">
        <v>0</v>
      </c>
      <c r="BA493" s="240">
        <v>0</v>
      </c>
      <c r="BB493" s="240">
        <v>0</v>
      </c>
      <c r="BC493" s="240">
        <v>0</v>
      </c>
    </row>
    <row r="494" spans="1:55" customFormat="1" ht="78.75">
      <c r="A494" s="238" t="s">
        <v>1406</v>
      </c>
      <c r="B494" s="239" t="s">
        <v>1407</v>
      </c>
      <c r="C494" s="238" t="s">
        <v>1408</v>
      </c>
      <c r="D494" s="240">
        <v>119.614908964828</v>
      </c>
      <c r="E494" s="240">
        <v>0</v>
      </c>
      <c r="F494" s="240">
        <v>0</v>
      </c>
      <c r="G494" s="240">
        <v>0</v>
      </c>
      <c r="H494" s="240">
        <v>0</v>
      </c>
      <c r="I494" s="240">
        <v>0</v>
      </c>
      <c r="J494" s="240">
        <v>0</v>
      </c>
      <c r="K494" s="240">
        <v>0</v>
      </c>
      <c r="L494" s="240">
        <v>0</v>
      </c>
      <c r="M494" s="240">
        <v>0</v>
      </c>
      <c r="N494" s="240">
        <v>0</v>
      </c>
      <c r="O494" s="240">
        <v>0</v>
      </c>
      <c r="P494" s="240">
        <v>0</v>
      </c>
      <c r="Q494" s="240">
        <v>0</v>
      </c>
      <c r="R494" s="240">
        <v>0</v>
      </c>
      <c r="S494" s="240">
        <v>0</v>
      </c>
      <c r="T494" s="240">
        <v>0</v>
      </c>
      <c r="U494" s="240">
        <v>0</v>
      </c>
      <c r="V494" s="240">
        <v>0</v>
      </c>
      <c r="W494" s="240">
        <v>0</v>
      </c>
      <c r="X494" s="240">
        <v>0</v>
      </c>
      <c r="Y494" s="240">
        <v>0</v>
      </c>
      <c r="Z494" s="240">
        <v>0</v>
      </c>
      <c r="AA494" s="240">
        <v>0</v>
      </c>
      <c r="AB494" s="240">
        <v>0</v>
      </c>
      <c r="AC494" s="240">
        <v>0</v>
      </c>
      <c r="AD494" s="240">
        <v>99.679090804023346</v>
      </c>
      <c r="AE494" s="240">
        <v>0</v>
      </c>
      <c r="AF494" s="240">
        <v>0</v>
      </c>
      <c r="AG494" s="240">
        <v>0</v>
      </c>
      <c r="AH494" s="240">
        <v>0</v>
      </c>
      <c r="AI494" s="240">
        <v>0</v>
      </c>
      <c r="AJ494" s="240">
        <v>0</v>
      </c>
      <c r="AK494" s="240">
        <v>0</v>
      </c>
      <c r="AL494" s="240">
        <v>0</v>
      </c>
      <c r="AM494" s="240">
        <v>0</v>
      </c>
      <c r="AN494" s="240">
        <v>0</v>
      </c>
      <c r="AO494" s="240">
        <v>0</v>
      </c>
      <c r="AP494" s="240">
        <v>0</v>
      </c>
      <c r="AQ494" s="240">
        <v>0</v>
      </c>
      <c r="AR494" s="240">
        <v>0</v>
      </c>
      <c r="AS494" s="240">
        <v>0</v>
      </c>
      <c r="AT494" s="240">
        <v>0</v>
      </c>
      <c r="AU494" s="240">
        <v>0</v>
      </c>
      <c r="AV494" s="240">
        <v>0</v>
      </c>
      <c r="AW494" s="240">
        <v>0</v>
      </c>
      <c r="AX494" s="240">
        <v>0</v>
      </c>
      <c r="AY494" s="240">
        <v>0</v>
      </c>
      <c r="AZ494" s="240">
        <v>0</v>
      </c>
      <c r="BA494" s="240">
        <v>0</v>
      </c>
      <c r="BB494" s="240">
        <v>0</v>
      </c>
      <c r="BC494" s="240">
        <v>0</v>
      </c>
    </row>
    <row r="495" spans="1:55" customFormat="1" ht="31.5">
      <c r="A495" s="238" t="s">
        <v>1409</v>
      </c>
      <c r="B495" s="239" t="s">
        <v>872</v>
      </c>
      <c r="C495" s="238" t="s">
        <v>507</v>
      </c>
      <c r="D495" s="240">
        <v>0</v>
      </c>
      <c r="E495" s="240">
        <v>0</v>
      </c>
      <c r="F495" s="240">
        <v>0</v>
      </c>
      <c r="G495" s="240">
        <v>0</v>
      </c>
      <c r="H495" s="240">
        <v>0</v>
      </c>
      <c r="I495" s="240">
        <v>0</v>
      </c>
      <c r="J495" s="240">
        <v>0</v>
      </c>
      <c r="K495" s="240">
        <v>0</v>
      </c>
      <c r="L495" s="240">
        <v>0</v>
      </c>
      <c r="M495" s="240">
        <v>0</v>
      </c>
      <c r="N495" s="240">
        <v>0</v>
      </c>
      <c r="O495" s="240">
        <v>0</v>
      </c>
      <c r="P495" s="240">
        <v>0</v>
      </c>
      <c r="Q495" s="240">
        <v>0</v>
      </c>
      <c r="R495" s="240">
        <v>0</v>
      </c>
      <c r="S495" s="240">
        <v>0</v>
      </c>
      <c r="T495" s="240">
        <v>0</v>
      </c>
      <c r="U495" s="240">
        <v>0</v>
      </c>
      <c r="V495" s="240">
        <v>0</v>
      </c>
      <c r="W495" s="240">
        <v>0</v>
      </c>
      <c r="X495" s="240">
        <v>0</v>
      </c>
      <c r="Y495" s="240">
        <v>0</v>
      </c>
      <c r="Z495" s="240">
        <v>0</v>
      </c>
      <c r="AA495" s="240">
        <v>0</v>
      </c>
      <c r="AB495" s="240">
        <v>0</v>
      </c>
      <c r="AC495" s="240">
        <v>0</v>
      </c>
      <c r="AD495" s="240">
        <v>0</v>
      </c>
      <c r="AE495" s="240">
        <v>0</v>
      </c>
      <c r="AF495" s="240">
        <v>0</v>
      </c>
      <c r="AG495" s="240">
        <v>0</v>
      </c>
      <c r="AH495" s="240">
        <v>0</v>
      </c>
      <c r="AI495" s="240">
        <v>0</v>
      </c>
      <c r="AJ495" s="240">
        <v>0</v>
      </c>
      <c r="AK495" s="240">
        <v>0</v>
      </c>
      <c r="AL495" s="240">
        <v>0</v>
      </c>
      <c r="AM495" s="240">
        <v>0</v>
      </c>
      <c r="AN495" s="240">
        <v>0</v>
      </c>
      <c r="AO495" s="240">
        <v>0</v>
      </c>
      <c r="AP495" s="240">
        <v>0</v>
      </c>
      <c r="AQ495" s="240">
        <v>0</v>
      </c>
      <c r="AR495" s="240">
        <v>0</v>
      </c>
      <c r="AS495" s="240">
        <v>0</v>
      </c>
      <c r="AT495" s="240">
        <v>0</v>
      </c>
      <c r="AU495" s="240">
        <v>0</v>
      </c>
      <c r="AV495" s="240">
        <v>0</v>
      </c>
      <c r="AW495" s="240">
        <v>0</v>
      </c>
      <c r="AX495" s="240">
        <v>0</v>
      </c>
      <c r="AY495" s="240">
        <v>0</v>
      </c>
      <c r="AZ495" s="240">
        <v>0</v>
      </c>
      <c r="BA495" s="240">
        <v>0</v>
      </c>
      <c r="BB495" s="240">
        <v>0</v>
      </c>
      <c r="BC495" s="240">
        <v>0</v>
      </c>
    </row>
    <row r="496" spans="1:55" customFormat="1" ht="31.5">
      <c r="A496" s="238" t="s">
        <v>1410</v>
      </c>
      <c r="B496" s="239" t="s">
        <v>874</v>
      </c>
      <c r="C496" s="238" t="s">
        <v>507</v>
      </c>
      <c r="D496" s="240">
        <v>0</v>
      </c>
      <c r="E496" s="240">
        <v>0</v>
      </c>
      <c r="F496" s="240">
        <v>0</v>
      </c>
      <c r="G496" s="240">
        <v>0</v>
      </c>
      <c r="H496" s="240">
        <v>0</v>
      </c>
      <c r="I496" s="240">
        <v>0</v>
      </c>
      <c r="J496" s="240">
        <v>0</v>
      </c>
      <c r="K496" s="240">
        <v>0</v>
      </c>
      <c r="L496" s="240">
        <v>0</v>
      </c>
      <c r="M496" s="240">
        <v>0</v>
      </c>
      <c r="N496" s="240">
        <v>0</v>
      </c>
      <c r="O496" s="240">
        <v>0</v>
      </c>
      <c r="P496" s="240">
        <v>0</v>
      </c>
      <c r="Q496" s="240">
        <v>0</v>
      </c>
      <c r="R496" s="240">
        <v>0</v>
      </c>
      <c r="S496" s="240">
        <v>0</v>
      </c>
      <c r="T496" s="240">
        <v>0</v>
      </c>
      <c r="U496" s="240">
        <v>0</v>
      </c>
      <c r="V496" s="240">
        <v>0</v>
      </c>
      <c r="W496" s="240">
        <v>0</v>
      </c>
      <c r="X496" s="240">
        <v>0</v>
      </c>
      <c r="Y496" s="240">
        <v>0</v>
      </c>
      <c r="Z496" s="240">
        <v>0</v>
      </c>
      <c r="AA496" s="240">
        <v>0</v>
      </c>
      <c r="AB496" s="240">
        <v>0</v>
      </c>
      <c r="AC496" s="240">
        <v>0</v>
      </c>
      <c r="AD496" s="240">
        <v>0</v>
      </c>
      <c r="AE496" s="240">
        <v>0</v>
      </c>
      <c r="AF496" s="240">
        <v>0</v>
      </c>
      <c r="AG496" s="240">
        <v>0</v>
      </c>
      <c r="AH496" s="240">
        <v>0</v>
      </c>
      <c r="AI496" s="240">
        <v>0</v>
      </c>
      <c r="AJ496" s="240">
        <v>0</v>
      </c>
      <c r="AK496" s="240">
        <v>0</v>
      </c>
      <c r="AL496" s="240">
        <v>0</v>
      </c>
      <c r="AM496" s="240">
        <v>0</v>
      </c>
      <c r="AN496" s="240">
        <v>0</v>
      </c>
      <c r="AO496" s="240">
        <v>0</v>
      </c>
      <c r="AP496" s="240">
        <v>0</v>
      </c>
      <c r="AQ496" s="240">
        <v>0</v>
      </c>
      <c r="AR496" s="240">
        <v>0</v>
      </c>
      <c r="AS496" s="240">
        <v>0</v>
      </c>
      <c r="AT496" s="240">
        <v>0</v>
      </c>
      <c r="AU496" s="240">
        <v>0</v>
      </c>
      <c r="AV496" s="240">
        <v>0</v>
      </c>
      <c r="AW496" s="240">
        <v>0</v>
      </c>
      <c r="AX496" s="240">
        <v>0</v>
      </c>
      <c r="AY496" s="240">
        <v>0</v>
      </c>
      <c r="AZ496" s="240">
        <v>0</v>
      </c>
      <c r="BA496" s="240">
        <v>0</v>
      </c>
      <c r="BB496" s="240">
        <v>0</v>
      </c>
      <c r="BC496" s="240">
        <v>0</v>
      </c>
    </row>
    <row r="497" spans="1:55" customFormat="1" ht="31.5">
      <c r="A497" s="238" t="s">
        <v>1411</v>
      </c>
      <c r="B497" s="239" t="s">
        <v>876</v>
      </c>
      <c r="C497" s="238" t="s">
        <v>507</v>
      </c>
      <c r="D497" s="240">
        <v>0</v>
      </c>
      <c r="E497" s="240">
        <v>0</v>
      </c>
      <c r="F497" s="240">
        <v>0</v>
      </c>
      <c r="G497" s="240">
        <v>0</v>
      </c>
      <c r="H497" s="240">
        <v>0</v>
      </c>
      <c r="I497" s="240">
        <v>0</v>
      </c>
      <c r="J497" s="240">
        <v>0</v>
      </c>
      <c r="K497" s="240">
        <v>0</v>
      </c>
      <c r="L497" s="240">
        <v>0</v>
      </c>
      <c r="M497" s="240">
        <v>0</v>
      </c>
      <c r="N497" s="240">
        <v>0</v>
      </c>
      <c r="O497" s="240">
        <v>0</v>
      </c>
      <c r="P497" s="240">
        <v>0</v>
      </c>
      <c r="Q497" s="240">
        <v>0</v>
      </c>
      <c r="R497" s="240">
        <v>0</v>
      </c>
      <c r="S497" s="240">
        <v>0</v>
      </c>
      <c r="T497" s="240">
        <v>0</v>
      </c>
      <c r="U497" s="240">
        <v>0</v>
      </c>
      <c r="V497" s="240">
        <v>0</v>
      </c>
      <c r="W497" s="240">
        <v>0</v>
      </c>
      <c r="X497" s="240">
        <v>0</v>
      </c>
      <c r="Y497" s="240">
        <v>0</v>
      </c>
      <c r="Z497" s="240">
        <v>0</v>
      </c>
      <c r="AA497" s="240">
        <v>0</v>
      </c>
      <c r="AB497" s="240">
        <v>0</v>
      </c>
      <c r="AC497" s="240">
        <v>0</v>
      </c>
      <c r="AD497" s="240">
        <v>0</v>
      </c>
      <c r="AE497" s="240">
        <v>0</v>
      </c>
      <c r="AF497" s="240">
        <v>0</v>
      </c>
      <c r="AG497" s="240">
        <v>0</v>
      </c>
      <c r="AH497" s="240">
        <v>0</v>
      </c>
      <c r="AI497" s="240">
        <v>0</v>
      </c>
      <c r="AJ497" s="240">
        <v>0</v>
      </c>
      <c r="AK497" s="240">
        <v>0</v>
      </c>
      <c r="AL497" s="240">
        <v>0</v>
      </c>
      <c r="AM497" s="240">
        <v>0</v>
      </c>
      <c r="AN497" s="240">
        <v>0</v>
      </c>
      <c r="AO497" s="240">
        <v>0</v>
      </c>
      <c r="AP497" s="240">
        <v>0</v>
      </c>
      <c r="AQ497" s="240">
        <v>0</v>
      </c>
      <c r="AR497" s="240">
        <v>0</v>
      </c>
      <c r="AS497" s="240">
        <v>0</v>
      </c>
      <c r="AT497" s="240">
        <v>0</v>
      </c>
      <c r="AU497" s="240">
        <v>0</v>
      </c>
      <c r="AV497" s="240">
        <v>0</v>
      </c>
      <c r="AW497" s="240">
        <v>0</v>
      </c>
      <c r="AX497" s="240">
        <v>0</v>
      </c>
      <c r="AY497" s="240">
        <v>0</v>
      </c>
      <c r="AZ497" s="240">
        <v>0</v>
      </c>
      <c r="BA497" s="240">
        <v>0</v>
      </c>
      <c r="BB497" s="240">
        <v>0</v>
      </c>
      <c r="BC497" s="240">
        <v>0</v>
      </c>
    </row>
    <row r="498" spans="1:55" customFormat="1" ht="31.5">
      <c r="A498" s="238" t="s">
        <v>1412</v>
      </c>
      <c r="B498" s="239" t="s">
        <v>878</v>
      </c>
      <c r="C498" s="238" t="s">
        <v>507</v>
      </c>
      <c r="D498" s="240">
        <v>0</v>
      </c>
      <c r="E498" s="240">
        <v>0</v>
      </c>
      <c r="F498" s="240">
        <v>0</v>
      </c>
      <c r="G498" s="240">
        <v>0</v>
      </c>
      <c r="H498" s="240">
        <v>0</v>
      </c>
      <c r="I498" s="240">
        <v>0</v>
      </c>
      <c r="J498" s="240">
        <v>0</v>
      </c>
      <c r="K498" s="240">
        <v>0</v>
      </c>
      <c r="L498" s="240">
        <v>0</v>
      </c>
      <c r="M498" s="240">
        <v>0</v>
      </c>
      <c r="N498" s="240">
        <v>0</v>
      </c>
      <c r="O498" s="240">
        <v>0</v>
      </c>
      <c r="P498" s="240">
        <v>0</v>
      </c>
      <c r="Q498" s="240">
        <v>0</v>
      </c>
      <c r="R498" s="240">
        <v>0</v>
      </c>
      <c r="S498" s="240">
        <v>0</v>
      </c>
      <c r="T498" s="240">
        <v>0</v>
      </c>
      <c r="U498" s="240">
        <v>0</v>
      </c>
      <c r="V498" s="240">
        <v>0</v>
      </c>
      <c r="W498" s="240">
        <v>0</v>
      </c>
      <c r="X498" s="240">
        <v>0</v>
      </c>
      <c r="Y498" s="240">
        <v>0</v>
      </c>
      <c r="Z498" s="240">
        <v>0</v>
      </c>
      <c r="AA498" s="240">
        <v>0</v>
      </c>
      <c r="AB498" s="240">
        <v>0</v>
      </c>
      <c r="AC498" s="240">
        <v>0</v>
      </c>
      <c r="AD498" s="240">
        <v>0</v>
      </c>
      <c r="AE498" s="240">
        <v>0</v>
      </c>
      <c r="AF498" s="240">
        <v>0</v>
      </c>
      <c r="AG498" s="240">
        <v>0</v>
      </c>
      <c r="AH498" s="240">
        <v>0</v>
      </c>
      <c r="AI498" s="240">
        <v>0</v>
      </c>
      <c r="AJ498" s="240">
        <v>0</v>
      </c>
      <c r="AK498" s="240">
        <v>0</v>
      </c>
      <c r="AL498" s="240">
        <v>0</v>
      </c>
      <c r="AM498" s="240">
        <v>0</v>
      </c>
      <c r="AN498" s="240">
        <v>0</v>
      </c>
      <c r="AO498" s="240">
        <v>0</v>
      </c>
      <c r="AP498" s="240">
        <v>0</v>
      </c>
      <c r="AQ498" s="240">
        <v>0</v>
      </c>
      <c r="AR498" s="240">
        <v>0</v>
      </c>
      <c r="AS498" s="240">
        <v>0</v>
      </c>
      <c r="AT498" s="240">
        <v>0</v>
      </c>
      <c r="AU498" s="240">
        <v>0</v>
      </c>
      <c r="AV498" s="240">
        <v>0</v>
      </c>
      <c r="AW498" s="240">
        <v>0</v>
      </c>
      <c r="AX498" s="240">
        <v>0</v>
      </c>
      <c r="AY498" s="240">
        <v>0</v>
      </c>
      <c r="AZ498" s="240">
        <v>0</v>
      </c>
      <c r="BA498" s="240">
        <v>0</v>
      </c>
      <c r="BB498" s="240">
        <v>0</v>
      </c>
      <c r="BC498" s="240">
        <v>0</v>
      </c>
    </row>
    <row r="499" spans="1:55" customFormat="1" ht="31.5">
      <c r="A499" s="238" t="s">
        <v>1413</v>
      </c>
      <c r="B499" s="239" t="s">
        <v>880</v>
      </c>
      <c r="C499" s="238" t="s">
        <v>507</v>
      </c>
      <c r="D499" s="240">
        <v>0</v>
      </c>
      <c r="E499" s="240">
        <v>0</v>
      </c>
      <c r="F499" s="240">
        <v>0</v>
      </c>
      <c r="G499" s="240">
        <v>0</v>
      </c>
      <c r="H499" s="240">
        <v>0</v>
      </c>
      <c r="I499" s="240">
        <v>0</v>
      </c>
      <c r="J499" s="240">
        <v>0</v>
      </c>
      <c r="K499" s="240">
        <v>0</v>
      </c>
      <c r="L499" s="240">
        <v>0</v>
      </c>
      <c r="M499" s="240">
        <v>0</v>
      </c>
      <c r="N499" s="240">
        <v>0</v>
      </c>
      <c r="O499" s="240">
        <v>0</v>
      </c>
      <c r="P499" s="240">
        <v>0</v>
      </c>
      <c r="Q499" s="240">
        <v>0</v>
      </c>
      <c r="R499" s="240">
        <v>0</v>
      </c>
      <c r="S499" s="240">
        <v>0</v>
      </c>
      <c r="T499" s="240">
        <v>0</v>
      </c>
      <c r="U499" s="240">
        <v>0</v>
      </c>
      <c r="V499" s="240">
        <v>0</v>
      </c>
      <c r="W499" s="240">
        <v>0</v>
      </c>
      <c r="X499" s="240">
        <v>0</v>
      </c>
      <c r="Y499" s="240">
        <v>0</v>
      </c>
      <c r="Z499" s="240">
        <v>0</v>
      </c>
      <c r="AA499" s="240">
        <v>0</v>
      </c>
      <c r="AB499" s="240">
        <v>0</v>
      </c>
      <c r="AC499" s="240">
        <v>0</v>
      </c>
      <c r="AD499" s="240">
        <v>0</v>
      </c>
      <c r="AE499" s="240">
        <v>0</v>
      </c>
      <c r="AF499" s="240">
        <v>0</v>
      </c>
      <c r="AG499" s="240">
        <v>0</v>
      </c>
      <c r="AH499" s="240">
        <v>0</v>
      </c>
      <c r="AI499" s="240">
        <v>0</v>
      </c>
      <c r="AJ499" s="240">
        <v>0</v>
      </c>
      <c r="AK499" s="240">
        <v>0</v>
      </c>
      <c r="AL499" s="240">
        <v>0</v>
      </c>
      <c r="AM499" s="240">
        <v>0</v>
      </c>
      <c r="AN499" s="240">
        <v>0</v>
      </c>
      <c r="AO499" s="240">
        <v>0</v>
      </c>
      <c r="AP499" s="240">
        <v>0</v>
      </c>
      <c r="AQ499" s="240">
        <v>0</v>
      </c>
      <c r="AR499" s="240">
        <v>0</v>
      </c>
      <c r="AS499" s="240">
        <v>0</v>
      </c>
      <c r="AT499" s="240">
        <v>0</v>
      </c>
      <c r="AU499" s="240">
        <v>0</v>
      </c>
      <c r="AV499" s="240">
        <v>0</v>
      </c>
      <c r="AW499" s="240">
        <v>0</v>
      </c>
      <c r="AX499" s="240">
        <v>0</v>
      </c>
      <c r="AY499" s="240">
        <v>0</v>
      </c>
      <c r="AZ499" s="240">
        <v>0</v>
      </c>
      <c r="BA499" s="240">
        <v>0</v>
      </c>
      <c r="BB499" s="240">
        <v>0</v>
      </c>
      <c r="BC499" s="240">
        <v>0</v>
      </c>
    </row>
    <row r="500" spans="1:55" customFormat="1" ht="31.5">
      <c r="A500" s="238" t="s">
        <v>1414</v>
      </c>
      <c r="B500" s="239" t="s">
        <v>882</v>
      </c>
      <c r="C500" s="238" t="s">
        <v>507</v>
      </c>
      <c r="D500" s="240">
        <v>0</v>
      </c>
      <c r="E500" s="240">
        <v>0</v>
      </c>
      <c r="F500" s="240">
        <v>0</v>
      </c>
      <c r="G500" s="240">
        <v>0</v>
      </c>
      <c r="H500" s="240">
        <v>0</v>
      </c>
      <c r="I500" s="240">
        <v>0</v>
      </c>
      <c r="J500" s="240">
        <v>0</v>
      </c>
      <c r="K500" s="240">
        <v>0</v>
      </c>
      <c r="L500" s="240">
        <v>0</v>
      </c>
      <c r="M500" s="240">
        <v>0</v>
      </c>
      <c r="N500" s="240">
        <v>0</v>
      </c>
      <c r="O500" s="240">
        <v>0</v>
      </c>
      <c r="P500" s="240">
        <v>0</v>
      </c>
      <c r="Q500" s="240">
        <v>0</v>
      </c>
      <c r="R500" s="240">
        <v>0</v>
      </c>
      <c r="S500" s="240">
        <v>0</v>
      </c>
      <c r="T500" s="240">
        <v>0</v>
      </c>
      <c r="U500" s="240">
        <v>0</v>
      </c>
      <c r="V500" s="240">
        <v>0</v>
      </c>
      <c r="W500" s="240">
        <v>0</v>
      </c>
      <c r="X500" s="240">
        <v>0</v>
      </c>
      <c r="Y500" s="240">
        <v>0</v>
      </c>
      <c r="Z500" s="240">
        <v>0</v>
      </c>
      <c r="AA500" s="240">
        <v>0</v>
      </c>
      <c r="AB500" s="240">
        <v>0</v>
      </c>
      <c r="AC500" s="240">
        <v>0</v>
      </c>
      <c r="AD500" s="240">
        <v>0</v>
      </c>
      <c r="AE500" s="240">
        <v>0</v>
      </c>
      <c r="AF500" s="240">
        <v>0</v>
      </c>
      <c r="AG500" s="240">
        <v>0</v>
      </c>
      <c r="AH500" s="240">
        <v>0</v>
      </c>
      <c r="AI500" s="240">
        <v>0</v>
      </c>
      <c r="AJ500" s="240">
        <v>0</v>
      </c>
      <c r="AK500" s="240">
        <v>0</v>
      </c>
      <c r="AL500" s="240">
        <v>0</v>
      </c>
      <c r="AM500" s="240">
        <v>0</v>
      </c>
      <c r="AN500" s="240">
        <v>0</v>
      </c>
      <c r="AO500" s="240">
        <v>0</v>
      </c>
      <c r="AP500" s="240">
        <v>0</v>
      </c>
      <c r="AQ500" s="240">
        <v>0</v>
      </c>
      <c r="AR500" s="240">
        <v>0</v>
      </c>
      <c r="AS500" s="240">
        <v>0</v>
      </c>
      <c r="AT500" s="240">
        <v>0</v>
      </c>
      <c r="AU500" s="240">
        <v>0</v>
      </c>
      <c r="AV500" s="240">
        <v>0</v>
      </c>
      <c r="AW500" s="240">
        <v>0</v>
      </c>
      <c r="AX500" s="240">
        <v>0</v>
      </c>
      <c r="AY500" s="240">
        <v>0</v>
      </c>
      <c r="AZ500" s="240">
        <v>0</v>
      </c>
      <c r="BA500" s="240">
        <v>0</v>
      </c>
      <c r="BB500" s="240">
        <v>0</v>
      </c>
      <c r="BC500" s="240">
        <v>0</v>
      </c>
    </row>
    <row r="501" spans="1:55" customFormat="1" ht="31.5">
      <c r="A501" s="238" t="s">
        <v>1415</v>
      </c>
      <c r="B501" s="239" t="s">
        <v>884</v>
      </c>
      <c r="C501" s="238" t="s">
        <v>507</v>
      </c>
      <c r="D501" s="240">
        <v>0</v>
      </c>
      <c r="E501" s="240">
        <v>0</v>
      </c>
      <c r="F501" s="240">
        <v>0</v>
      </c>
      <c r="G501" s="240">
        <v>0</v>
      </c>
      <c r="H501" s="240">
        <v>0</v>
      </c>
      <c r="I501" s="240">
        <v>0</v>
      </c>
      <c r="J501" s="240">
        <v>0</v>
      </c>
      <c r="K501" s="240">
        <v>0</v>
      </c>
      <c r="L501" s="240">
        <v>0</v>
      </c>
      <c r="M501" s="240">
        <v>0</v>
      </c>
      <c r="N501" s="240">
        <v>0</v>
      </c>
      <c r="O501" s="240">
        <v>0</v>
      </c>
      <c r="P501" s="240">
        <v>0</v>
      </c>
      <c r="Q501" s="240">
        <v>0</v>
      </c>
      <c r="R501" s="240">
        <v>0</v>
      </c>
      <c r="S501" s="240">
        <v>0</v>
      </c>
      <c r="T501" s="240">
        <v>0</v>
      </c>
      <c r="U501" s="240">
        <v>0</v>
      </c>
      <c r="V501" s="240">
        <v>0</v>
      </c>
      <c r="W501" s="240">
        <v>0</v>
      </c>
      <c r="X501" s="240">
        <v>0</v>
      </c>
      <c r="Y501" s="240">
        <v>0</v>
      </c>
      <c r="Z501" s="240">
        <v>0</v>
      </c>
      <c r="AA501" s="240">
        <v>0</v>
      </c>
      <c r="AB501" s="240">
        <v>0</v>
      </c>
      <c r="AC501" s="240">
        <v>0</v>
      </c>
      <c r="AD501" s="240">
        <v>0</v>
      </c>
      <c r="AE501" s="240">
        <v>0</v>
      </c>
      <c r="AF501" s="240">
        <v>0</v>
      </c>
      <c r="AG501" s="240">
        <v>0</v>
      </c>
      <c r="AH501" s="240">
        <v>0</v>
      </c>
      <c r="AI501" s="240">
        <v>0</v>
      </c>
      <c r="AJ501" s="240">
        <v>0</v>
      </c>
      <c r="AK501" s="240">
        <v>0</v>
      </c>
      <c r="AL501" s="240">
        <v>0</v>
      </c>
      <c r="AM501" s="240">
        <v>0</v>
      </c>
      <c r="AN501" s="240">
        <v>0</v>
      </c>
      <c r="AO501" s="240">
        <v>0</v>
      </c>
      <c r="AP501" s="240">
        <v>0</v>
      </c>
      <c r="AQ501" s="240">
        <v>0</v>
      </c>
      <c r="AR501" s="240">
        <v>0</v>
      </c>
      <c r="AS501" s="240">
        <v>0</v>
      </c>
      <c r="AT501" s="240">
        <v>0</v>
      </c>
      <c r="AU501" s="240">
        <v>0</v>
      </c>
      <c r="AV501" s="240">
        <v>0</v>
      </c>
      <c r="AW501" s="240">
        <v>0</v>
      </c>
      <c r="AX501" s="240">
        <v>0</v>
      </c>
      <c r="AY501" s="240">
        <v>0</v>
      </c>
      <c r="AZ501" s="240">
        <v>0</v>
      </c>
      <c r="BA501" s="240">
        <v>0</v>
      </c>
      <c r="BB501" s="240">
        <v>0</v>
      </c>
      <c r="BC501" s="240">
        <v>0</v>
      </c>
    </row>
    <row r="502" spans="1:55" customFormat="1" ht="31.5">
      <c r="A502" s="238" t="s">
        <v>1416</v>
      </c>
      <c r="B502" s="239" t="s">
        <v>886</v>
      </c>
      <c r="C502" s="238" t="s">
        <v>507</v>
      </c>
      <c r="D502" s="240">
        <v>76.713296453674658</v>
      </c>
      <c r="E502" s="240">
        <v>1.48391429</v>
      </c>
      <c r="F502" s="240">
        <v>0.752</v>
      </c>
      <c r="G502" s="240">
        <v>0.5</v>
      </c>
      <c r="H502" s="240">
        <v>1.480478E-2</v>
      </c>
      <c r="I502" s="240">
        <v>0.21710951000000001</v>
      </c>
      <c r="J502" s="240">
        <v>1.48391429</v>
      </c>
      <c r="K502" s="240">
        <v>0.752</v>
      </c>
      <c r="L502" s="240">
        <v>0.5</v>
      </c>
      <c r="M502" s="240">
        <v>1.480478E-2</v>
      </c>
      <c r="N502" s="240">
        <v>0.21710951000000001</v>
      </c>
      <c r="O502" s="240">
        <v>0</v>
      </c>
      <c r="P502" s="240">
        <v>0</v>
      </c>
      <c r="Q502" s="240">
        <v>0</v>
      </c>
      <c r="R502" s="240">
        <v>0</v>
      </c>
      <c r="S502" s="240">
        <v>0</v>
      </c>
      <c r="T502" s="240">
        <v>0</v>
      </c>
      <c r="U502" s="240">
        <v>0</v>
      </c>
      <c r="V502" s="240">
        <v>0</v>
      </c>
      <c r="W502" s="240">
        <v>0</v>
      </c>
      <c r="X502" s="240">
        <v>0</v>
      </c>
      <c r="Y502" s="240">
        <v>0</v>
      </c>
      <c r="Z502" s="240">
        <v>0</v>
      </c>
      <c r="AA502" s="240">
        <v>0</v>
      </c>
      <c r="AB502" s="240">
        <v>0</v>
      </c>
      <c r="AC502" s="240">
        <v>0</v>
      </c>
      <c r="AD502" s="240">
        <v>57.48380346823636</v>
      </c>
      <c r="AE502" s="240">
        <v>5.0764907299999997</v>
      </c>
      <c r="AF502" s="240">
        <v>2.890703E-2</v>
      </c>
      <c r="AG502" s="240">
        <v>4.8309258799999997</v>
      </c>
      <c r="AH502" s="240">
        <v>0</v>
      </c>
      <c r="AI502" s="240">
        <v>0.21665782</v>
      </c>
      <c r="AJ502" s="240">
        <v>5.0764907299999997</v>
      </c>
      <c r="AK502" s="240">
        <v>2.890703E-2</v>
      </c>
      <c r="AL502" s="240">
        <v>4.8309258799999997</v>
      </c>
      <c r="AM502" s="240">
        <v>0</v>
      </c>
      <c r="AN502" s="240">
        <v>0.21665782</v>
      </c>
      <c r="AO502" s="240">
        <v>0</v>
      </c>
      <c r="AP502" s="240">
        <v>0</v>
      </c>
      <c r="AQ502" s="240">
        <v>0</v>
      </c>
      <c r="AR502" s="240">
        <v>0</v>
      </c>
      <c r="AS502" s="240">
        <v>0</v>
      </c>
      <c r="AT502" s="240">
        <v>0</v>
      </c>
      <c r="AU502" s="240">
        <v>0</v>
      </c>
      <c r="AV502" s="240">
        <v>0</v>
      </c>
      <c r="AW502" s="240">
        <v>0</v>
      </c>
      <c r="AX502" s="240">
        <v>0</v>
      </c>
      <c r="AY502" s="240">
        <v>0</v>
      </c>
      <c r="AZ502" s="240">
        <v>0</v>
      </c>
      <c r="BA502" s="240">
        <v>0</v>
      </c>
      <c r="BB502" s="240">
        <v>0</v>
      </c>
      <c r="BC502" s="240">
        <v>0</v>
      </c>
    </row>
    <row r="503" spans="1:55" customFormat="1">
      <c r="A503" s="238" t="s">
        <v>1417</v>
      </c>
      <c r="B503" s="239" t="s">
        <v>888</v>
      </c>
      <c r="C503" s="238" t="s">
        <v>507</v>
      </c>
      <c r="D503" s="240">
        <v>76.713296453674658</v>
      </c>
      <c r="E503" s="240">
        <v>1.48391429</v>
      </c>
      <c r="F503" s="240">
        <v>0.752</v>
      </c>
      <c r="G503" s="240">
        <v>0.5</v>
      </c>
      <c r="H503" s="240">
        <v>1.480478E-2</v>
      </c>
      <c r="I503" s="240">
        <v>0.21710951000000001</v>
      </c>
      <c r="J503" s="240">
        <v>1.48391429</v>
      </c>
      <c r="K503" s="240">
        <v>0.752</v>
      </c>
      <c r="L503" s="240">
        <v>0.5</v>
      </c>
      <c r="M503" s="240">
        <v>1.480478E-2</v>
      </c>
      <c r="N503" s="240">
        <v>0.21710951000000001</v>
      </c>
      <c r="O503" s="240">
        <v>0</v>
      </c>
      <c r="P503" s="240">
        <v>0</v>
      </c>
      <c r="Q503" s="240">
        <v>0</v>
      </c>
      <c r="R503" s="240">
        <v>0</v>
      </c>
      <c r="S503" s="240">
        <v>0</v>
      </c>
      <c r="T503" s="240">
        <v>0</v>
      </c>
      <c r="U503" s="240">
        <v>0</v>
      </c>
      <c r="V503" s="240">
        <v>0</v>
      </c>
      <c r="W503" s="240">
        <v>0</v>
      </c>
      <c r="X503" s="240">
        <v>0</v>
      </c>
      <c r="Y503" s="240">
        <v>0</v>
      </c>
      <c r="Z503" s="240">
        <v>0</v>
      </c>
      <c r="AA503" s="240">
        <v>0</v>
      </c>
      <c r="AB503" s="240">
        <v>0</v>
      </c>
      <c r="AC503" s="240">
        <v>0</v>
      </c>
      <c r="AD503" s="240">
        <v>57.48380346823636</v>
      </c>
      <c r="AE503" s="240">
        <v>5.0764907299999997</v>
      </c>
      <c r="AF503" s="240">
        <v>2.890703E-2</v>
      </c>
      <c r="AG503" s="240">
        <v>4.8309258799999997</v>
      </c>
      <c r="AH503" s="240">
        <v>0</v>
      </c>
      <c r="AI503" s="240">
        <v>0.21665782</v>
      </c>
      <c r="AJ503" s="240">
        <v>5.0764907299999997</v>
      </c>
      <c r="AK503" s="240">
        <v>2.890703E-2</v>
      </c>
      <c r="AL503" s="240">
        <v>4.8309258799999997</v>
      </c>
      <c r="AM503" s="240">
        <v>0</v>
      </c>
      <c r="AN503" s="240">
        <v>0.21665782</v>
      </c>
      <c r="AO503" s="240">
        <v>0</v>
      </c>
      <c r="AP503" s="240">
        <v>0</v>
      </c>
      <c r="AQ503" s="240">
        <v>0</v>
      </c>
      <c r="AR503" s="240">
        <v>0</v>
      </c>
      <c r="AS503" s="240">
        <v>0</v>
      </c>
      <c r="AT503" s="240">
        <v>0</v>
      </c>
      <c r="AU503" s="240">
        <v>0</v>
      </c>
      <c r="AV503" s="240">
        <v>0</v>
      </c>
      <c r="AW503" s="240">
        <v>0</v>
      </c>
      <c r="AX503" s="240">
        <v>0</v>
      </c>
      <c r="AY503" s="240">
        <v>0</v>
      </c>
      <c r="AZ503" s="240">
        <v>0</v>
      </c>
      <c r="BA503" s="240">
        <v>0</v>
      </c>
      <c r="BB503" s="240">
        <v>0</v>
      </c>
      <c r="BC503" s="240">
        <v>0</v>
      </c>
    </row>
    <row r="504" spans="1:55" customFormat="1">
      <c r="A504" s="238" t="s">
        <v>1417</v>
      </c>
      <c r="B504" s="239" t="s">
        <v>1418</v>
      </c>
      <c r="C504" s="238" t="s">
        <v>1419</v>
      </c>
      <c r="D504" s="240">
        <v>39.811151077333903</v>
      </c>
      <c r="E504" s="240">
        <v>0</v>
      </c>
      <c r="F504" s="240">
        <v>0</v>
      </c>
      <c r="G504" s="240">
        <v>0</v>
      </c>
      <c r="H504" s="240">
        <v>0</v>
      </c>
      <c r="I504" s="240">
        <v>0</v>
      </c>
      <c r="J504" s="240">
        <v>0</v>
      </c>
      <c r="K504" s="240">
        <v>0</v>
      </c>
      <c r="L504" s="240">
        <v>0</v>
      </c>
      <c r="M504" s="240">
        <v>0</v>
      </c>
      <c r="N504" s="240">
        <v>0</v>
      </c>
      <c r="O504" s="240">
        <v>0</v>
      </c>
      <c r="P504" s="240">
        <v>0</v>
      </c>
      <c r="Q504" s="240">
        <v>0</v>
      </c>
      <c r="R504" s="240">
        <v>0</v>
      </c>
      <c r="S504" s="240">
        <v>0</v>
      </c>
      <c r="T504" s="240">
        <v>0</v>
      </c>
      <c r="U504" s="240">
        <v>0</v>
      </c>
      <c r="V504" s="240">
        <v>0</v>
      </c>
      <c r="W504" s="240">
        <v>0</v>
      </c>
      <c r="X504" s="240">
        <v>0</v>
      </c>
      <c r="Y504" s="240">
        <v>0</v>
      </c>
      <c r="Z504" s="240">
        <v>0</v>
      </c>
      <c r="AA504" s="240">
        <v>0</v>
      </c>
      <c r="AB504" s="240">
        <v>0</v>
      </c>
      <c r="AC504" s="240">
        <v>0</v>
      </c>
      <c r="AD504" s="240">
        <v>33.166779507440097</v>
      </c>
      <c r="AE504" s="240">
        <v>0</v>
      </c>
      <c r="AF504" s="240">
        <v>0</v>
      </c>
      <c r="AG504" s="240">
        <v>0</v>
      </c>
      <c r="AH504" s="240">
        <v>0</v>
      </c>
      <c r="AI504" s="240">
        <v>0</v>
      </c>
      <c r="AJ504" s="240">
        <v>0</v>
      </c>
      <c r="AK504" s="240">
        <v>0</v>
      </c>
      <c r="AL504" s="240">
        <v>0</v>
      </c>
      <c r="AM504" s="240">
        <v>0</v>
      </c>
      <c r="AN504" s="240">
        <v>0</v>
      </c>
      <c r="AO504" s="240">
        <v>0</v>
      </c>
      <c r="AP504" s="240">
        <v>0</v>
      </c>
      <c r="AQ504" s="240">
        <v>0</v>
      </c>
      <c r="AR504" s="240">
        <v>0</v>
      </c>
      <c r="AS504" s="240">
        <v>0</v>
      </c>
      <c r="AT504" s="240">
        <v>0</v>
      </c>
      <c r="AU504" s="240">
        <v>0</v>
      </c>
      <c r="AV504" s="240">
        <v>0</v>
      </c>
      <c r="AW504" s="240">
        <v>0</v>
      </c>
      <c r="AX504" s="240">
        <v>0</v>
      </c>
      <c r="AY504" s="240">
        <v>0</v>
      </c>
      <c r="AZ504" s="240">
        <v>0</v>
      </c>
      <c r="BA504" s="240">
        <v>0</v>
      </c>
      <c r="BB504" s="240">
        <v>0</v>
      </c>
      <c r="BC504" s="240">
        <v>0</v>
      </c>
    </row>
    <row r="505" spans="1:55" customFormat="1" ht="47.25">
      <c r="A505" s="238" t="s">
        <v>1417</v>
      </c>
      <c r="B505" s="239" t="s">
        <v>1420</v>
      </c>
      <c r="C505" s="238" t="s">
        <v>1421</v>
      </c>
      <c r="D505" s="240">
        <v>0</v>
      </c>
      <c r="E505" s="240">
        <v>4.5168999999999998E-4</v>
      </c>
      <c r="F505" s="240">
        <v>0</v>
      </c>
      <c r="G505" s="240">
        <v>0</v>
      </c>
      <c r="H505" s="240">
        <v>0</v>
      </c>
      <c r="I505" s="240">
        <v>4.5168999999999998E-4</v>
      </c>
      <c r="J505" s="240">
        <v>4.5168999999999998E-4</v>
      </c>
      <c r="K505" s="240">
        <v>0</v>
      </c>
      <c r="L505" s="240">
        <v>0</v>
      </c>
      <c r="M505" s="240">
        <v>0</v>
      </c>
      <c r="N505" s="240">
        <v>4.5168999999999998E-4</v>
      </c>
      <c r="O505" s="240">
        <v>0</v>
      </c>
      <c r="P505" s="240">
        <v>0</v>
      </c>
      <c r="Q505" s="240">
        <v>0</v>
      </c>
      <c r="R505" s="240">
        <v>0</v>
      </c>
      <c r="S505" s="240">
        <v>0</v>
      </c>
      <c r="T505" s="240">
        <v>0</v>
      </c>
      <c r="U505" s="240">
        <v>0</v>
      </c>
      <c r="V505" s="240">
        <v>0</v>
      </c>
      <c r="W505" s="240">
        <v>0</v>
      </c>
      <c r="X505" s="240">
        <v>0</v>
      </c>
      <c r="Y505" s="240">
        <v>0</v>
      </c>
      <c r="Z505" s="240">
        <v>0</v>
      </c>
      <c r="AA505" s="240">
        <v>0</v>
      </c>
      <c r="AB505" s="240">
        <v>0</v>
      </c>
      <c r="AC505" s="240">
        <v>0</v>
      </c>
      <c r="AD505" s="240">
        <v>0</v>
      </c>
      <c r="AE505" s="240">
        <v>0</v>
      </c>
      <c r="AF505" s="240">
        <v>0</v>
      </c>
      <c r="AG505" s="240">
        <v>0</v>
      </c>
      <c r="AH505" s="240">
        <v>0</v>
      </c>
      <c r="AI505" s="240">
        <v>0</v>
      </c>
      <c r="AJ505" s="240">
        <v>0</v>
      </c>
      <c r="AK505" s="240">
        <v>0</v>
      </c>
      <c r="AL505" s="240">
        <v>0</v>
      </c>
      <c r="AM505" s="240">
        <v>0</v>
      </c>
      <c r="AN505" s="240">
        <v>0</v>
      </c>
      <c r="AO505" s="240">
        <v>0</v>
      </c>
      <c r="AP505" s="240">
        <v>0</v>
      </c>
      <c r="AQ505" s="240">
        <v>0</v>
      </c>
      <c r="AR505" s="240">
        <v>0</v>
      </c>
      <c r="AS505" s="240">
        <v>0</v>
      </c>
      <c r="AT505" s="240">
        <v>0</v>
      </c>
      <c r="AU505" s="240">
        <v>0</v>
      </c>
      <c r="AV505" s="240">
        <v>0</v>
      </c>
      <c r="AW505" s="240">
        <v>0</v>
      </c>
      <c r="AX505" s="240">
        <v>0</v>
      </c>
      <c r="AY505" s="240">
        <v>0</v>
      </c>
      <c r="AZ505" s="240">
        <v>0</v>
      </c>
      <c r="BA505" s="240">
        <v>0</v>
      </c>
      <c r="BB505" s="240">
        <v>0</v>
      </c>
      <c r="BC505" s="240">
        <v>0</v>
      </c>
    </row>
    <row r="506" spans="1:55" customFormat="1" ht="47.25">
      <c r="A506" s="238" t="s">
        <v>1417</v>
      </c>
      <c r="B506" s="239" t="s">
        <v>1422</v>
      </c>
      <c r="C506" s="238" t="s">
        <v>1423</v>
      </c>
      <c r="D506" s="240">
        <v>1.94624745762712</v>
      </c>
      <c r="E506" s="240">
        <v>0</v>
      </c>
      <c r="F506" s="240">
        <v>0</v>
      </c>
      <c r="G506" s="240">
        <v>0</v>
      </c>
      <c r="H506" s="240">
        <v>0</v>
      </c>
      <c r="I506" s="240">
        <v>0</v>
      </c>
      <c r="J506" s="240">
        <v>0</v>
      </c>
      <c r="K506" s="240">
        <v>0</v>
      </c>
      <c r="L506" s="240">
        <v>0</v>
      </c>
      <c r="M506" s="240">
        <v>0</v>
      </c>
      <c r="N506" s="240">
        <v>0</v>
      </c>
      <c r="O506" s="240">
        <v>0</v>
      </c>
      <c r="P506" s="240">
        <v>0</v>
      </c>
      <c r="Q506" s="240">
        <v>0</v>
      </c>
      <c r="R506" s="240">
        <v>0</v>
      </c>
      <c r="S506" s="240">
        <v>0</v>
      </c>
      <c r="T506" s="240">
        <v>0</v>
      </c>
      <c r="U506" s="240">
        <v>0</v>
      </c>
      <c r="V506" s="240">
        <v>0</v>
      </c>
      <c r="W506" s="240">
        <v>0</v>
      </c>
      <c r="X506" s="240">
        <v>0</v>
      </c>
      <c r="Y506" s="240">
        <v>0</v>
      </c>
      <c r="Z506" s="240">
        <v>0</v>
      </c>
      <c r="AA506" s="240">
        <v>0</v>
      </c>
      <c r="AB506" s="240">
        <v>0</v>
      </c>
      <c r="AC506" s="240">
        <v>0</v>
      </c>
      <c r="AD506" s="240">
        <v>1.6218728813559333</v>
      </c>
      <c r="AE506" s="240">
        <v>0</v>
      </c>
      <c r="AF506" s="240">
        <v>0</v>
      </c>
      <c r="AG506" s="240">
        <v>0</v>
      </c>
      <c r="AH506" s="240">
        <v>0</v>
      </c>
      <c r="AI506" s="240">
        <v>0</v>
      </c>
      <c r="AJ506" s="240">
        <v>0</v>
      </c>
      <c r="AK506" s="240">
        <v>0</v>
      </c>
      <c r="AL506" s="240">
        <v>0</v>
      </c>
      <c r="AM506" s="240">
        <v>0</v>
      </c>
      <c r="AN506" s="240">
        <v>0</v>
      </c>
      <c r="AO506" s="240">
        <v>0</v>
      </c>
      <c r="AP506" s="240">
        <v>0</v>
      </c>
      <c r="AQ506" s="240">
        <v>0</v>
      </c>
      <c r="AR506" s="240">
        <v>0</v>
      </c>
      <c r="AS506" s="240">
        <v>0</v>
      </c>
      <c r="AT506" s="240">
        <v>0</v>
      </c>
      <c r="AU506" s="240">
        <v>0</v>
      </c>
      <c r="AV506" s="240">
        <v>0</v>
      </c>
      <c r="AW506" s="240">
        <v>0</v>
      </c>
      <c r="AX506" s="240">
        <v>0</v>
      </c>
      <c r="AY506" s="240">
        <v>0</v>
      </c>
      <c r="AZ506" s="240">
        <v>0</v>
      </c>
      <c r="BA506" s="240">
        <v>0</v>
      </c>
      <c r="BB506" s="240">
        <v>0</v>
      </c>
      <c r="BC506" s="240">
        <v>0</v>
      </c>
    </row>
    <row r="507" spans="1:55" customFormat="1" ht="47.25">
      <c r="A507" s="238" t="s">
        <v>1417</v>
      </c>
      <c r="B507" s="239" t="s">
        <v>1424</v>
      </c>
      <c r="C507" s="238" t="s">
        <v>1425</v>
      </c>
      <c r="D507" s="240">
        <v>2.0217864406779702</v>
      </c>
      <c r="E507" s="240">
        <v>0</v>
      </c>
      <c r="F507" s="240">
        <v>0</v>
      </c>
      <c r="G507" s="240">
        <v>0</v>
      </c>
      <c r="H507" s="240">
        <v>0</v>
      </c>
      <c r="I507" s="240">
        <v>0</v>
      </c>
      <c r="J507" s="240">
        <v>0</v>
      </c>
      <c r="K507" s="240">
        <v>0</v>
      </c>
      <c r="L507" s="240">
        <v>0</v>
      </c>
      <c r="M507" s="240">
        <v>0</v>
      </c>
      <c r="N507" s="240">
        <v>0</v>
      </c>
      <c r="O507" s="240">
        <v>0</v>
      </c>
      <c r="P507" s="240">
        <v>0</v>
      </c>
      <c r="Q507" s="240">
        <v>0</v>
      </c>
      <c r="R507" s="240">
        <v>0</v>
      </c>
      <c r="S507" s="240">
        <v>0</v>
      </c>
      <c r="T507" s="240">
        <v>0</v>
      </c>
      <c r="U507" s="240">
        <v>0</v>
      </c>
      <c r="V507" s="240">
        <v>0</v>
      </c>
      <c r="W507" s="240">
        <v>0</v>
      </c>
      <c r="X507" s="240">
        <v>0</v>
      </c>
      <c r="Y507" s="240">
        <v>0</v>
      </c>
      <c r="Z507" s="240">
        <v>0</v>
      </c>
      <c r="AA507" s="240">
        <v>0</v>
      </c>
      <c r="AB507" s="240">
        <v>0</v>
      </c>
      <c r="AC507" s="240">
        <v>0</v>
      </c>
      <c r="AD507" s="240">
        <v>1.6848220338983086</v>
      </c>
      <c r="AE507" s="240">
        <v>0</v>
      </c>
      <c r="AF507" s="240">
        <v>0</v>
      </c>
      <c r="AG507" s="240">
        <v>0</v>
      </c>
      <c r="AH507" s="240">
        <v>0</v>
      </c>
      <c r="AI507" s="240">
        <v>0</v>
      </c>
      <c r="AJ507" s="240">
        <v>0</v>
      </c>
      <c r="AK507" s="240">
        <v>0</v>
      </c>
      <c r="AL507" s="240">
        <v>0</v>
      </c>
      <c r="AM507" s="240">
        <v>0</v>
      </c>
      <c r="AN507" s="240">
        <v>0</v>
      </c>
      <c r="AO507" s="240">
        <v>0</v>
      </c>
      <c r="AP507" s="240">
        <v>0</v>
      </c>
      <c r="AQ507" s="240">
        <v>0</v>
      </c>
      <c r="AR507" s="240">
        <v>0</v>
      </c>
      <c r="AS507" s="240">
        <v>0</v>
      </c>
      <c r="AT507" s="240">
        <v>0</v>
      </c>
      <c r="AU507" s="240">
        <v>0</v>
      </c>
      <c r="AV507" s="240">
        <v>0</v>
      </c>
      <c r="AW507" s="240">
        <v>0</v>
      </c>
      <c r="AX507" s="240">
        <v>0</v>
      </c>
      <c r="AY507" s="240">
        <v>0</v>
      </c>
      <c r="AZ507" s="240">
        <v>0</v>
      </c>
      <c r="BA507" s="240">
        <v>0</v>
      </c>
      <c r="BB507" s="240">
        <v>0</v>
      </c>
      <c r="BC507" s="240">
        <v>0</v>
      </c>
    </row>
    <row r="508" spans="1:55" customFormat="1" ht="47.25">
      <c r="A508" s="238" t="s">
        <v>1417</v>
      </c>
      <c r="B508" s="239" t="s">
        <v>1426</v>
      </c>
      <c r="C508" s="238" t="s">
        <v>1427</v>
      </c>
      <c r="D508" s="240">
        <v>2.0217864406779702</v>
      </c>
      <c r="E508" s="240">
        <v>0</v>
      </c>
      <c r="F508" s="240">
        <v>0</v>
      </c>
      <c r="G508" s="240">
        <v>0</v>
      </c>
      <c r="H508" s="240">
        <v>0</v>
      </c>
      <c r="I508" s="240">
        <v>0</v>
      </c>
      <c r="J508" s="240">
        <v>0</v>
      </c>
      <c r="K508" s="240">
        <v>0</v>
      </c>
      <c r="L508" s="240">
        <v>0</v>
      </c>
      <c r="M508" s="240">
        <v>0</v>
      </c>
      <c r="N508" s="240">
        <v>0</v>
      </c>
      <c r="O508" s="240">
        <v>0</v>
      </c>
      <c r="P508" s="240">
        <v>0</v>
      </c>
      <c r="Q508" s="240">
        <v>0</v>
      </c>
      <c r="R508" s="240">
        <v>0</v>
      </c>
      <c r="S508" s="240">
        <v>0</v>
      </c>
      <c r="T508" s="240">
        <v>0</v>
      </c>
      <c r="U508" s="240">
        <v>0</v>
      </c>
      <c r="V508" s="240">
        <v>0</v>
      </c>
      <c r="W508" s="240">
        <v>0</v>
      </c>
      <c r="X508" s="240">
        <v>0</v>
      </c>
      <c r="Y508" s="240">
        <v>0</v>
      </c>
      <c r="Z508" s="240">
        <v>0</v>
      </c>
      <c r="AA508" s="240">
        <v>0</v>
      </c>
      <c r="AB508" s="240">
        <v>0</v>
      </c>
      <c r="AC508" s="240">
        <v>0</v>
      </c>
      <c r="AD508" s="240">
        <v>1.6848220338983086</v>
      </c>
      <c r="AE508" s="240">
        <v>0</v>
      </c>
      <c r="AF508" s="240">
        <v>0</v>
      </c>
      <c r="AG508" s="240">
        <v>0</v>
      </c>
      <c r="AH508" s="240">
        <v>0</v>
      </c>
      <c r="AI508" s="240">
        <v>0</v>
      </c>
      <c r="AJ508" s="240">
        <v>0</v>
      </c>
      <c r="AK508" s="240">
        <v>0</v>
      </c>
      <c r="AL508" s="240">
        <v>0</v>
      </c>
      <c r="AM508" s="240">
        <v>0</v>
      </c>
      <c r="AN508" s="240">
        <v>0</v>
      </c>
      <c r="AO508" s="240">
        <v>0</v>
      </c>
      <c r="AP508" s="240">
        <v>0</v>
      </c>
      <c r="AQ508" s="240">
        <v>0</v>
      </c>
      <c r="AR508" s="240">
        <v>0</v>
      </c>
      <c r="AS508" s="240">
        <v>0</v>
      </c>
      <c r="AT508" s="240">
        <v>0</v>
      </c>
      <c r="AU508" s="240">
        <v>0</v>
      </c>
      <c r="AV508" s="240">
        <v>0</v>
      </c>
      <c r="AW508" s="240">
        <v>0</v>
      </c>
      <c r="AX508" s="240">
        <v>0</v>
      </c>
      <c r="AY508" s="240">
        <v>0</v>
      </c>
      <c r="AZ508" s="240">
        <v>0</v>
      </c>
      <c r="BA508" s="240">
        <v>0</v>
      </c>
      <c r="BB508" s="240">
        <v>0</v>
      </c>
      <c r="BC508" s="240">
        <v>0</v>
      </c>
    </row>
    <row r="509" spans="1:55" customFormat="1">
      <c r="A509" s="238" t="s">
        <v>1417</v>
      </c>
      <c r="B509" s="239" t="s">
        <v>1428</v>
      </c>
      <c r="C509" s="238" t="s">
        <v>1429</v>
      </c>
      <c r="D509" s="240">
        <v>4.4025127572439002</v>
      </c>
      <c r="E509" s="240">
        <v>0</v>
      </c>
      <c r="F509" s="240">
        <v>0</v>
      </c>
      <c r="G509" s="240">
        <v>0</v>
      </c>
      <c r="H509" s="240">
        <v>0</v>
      </c>
      <c r="I509" s="240">
        <v>0</v>
      </c>
      <c r="J509" s="240">
        <v>0</v>
      </c>
      <c r="K509" s="240">
        <v>0</v>
      </c>
      <c r="L509" s="240">
        <v>0</v>
      </c>
      <c r="M509" s="240">
        <v>0</v>
      </c>
      <c r="N509" s="240">
        <v>0</v>
      </c>
      <c r="O509" s="240">
        <v>0</v>
      </c>
      <c r="P509" s="240">
        <v>0</v>
      </c>
      <c r="Q509" s="240">
        <v>0</v>
      </c>
      <c r="R509" s="240">
        <v>0</v>
      </c>
      <c r="S509" s="240">
        <v>0</v>
      </c>
      <c r="T509" s="240">
        <v>0</v>
      </c>
      <c r="U509" s="240">
        <v>0</v>
      </c>
      <c r="V509" s="240">
        <v>0</v>
      </c>
      <c r="W509" s="240">
        <v>0</v>
      </c>
      <c r="X509" s="240">
        <v>0</v>
      </c>
      <c r="Y509" s="240">
        <v>0</v>
      </c>
      <c r="Z509" s="240">
        <v>0</v>
      </c>
      <c r="AA509" s="240">
        <v>0</v>
      </c>
      <c r="AB509" s="240">
        <v>0</v>
      </c>
      <c r="AC509" s="240">
        <v>0</v>
      </c>
      <c r="AD509" s="240">
        <v>0</v>
      </c>
      <c r="AE509" s="240">
        <v>0</v>
      </c>
      <c r="AF509" s="240">
        <v>0</v>
      </c>
      <c r="AG509" s="240">
        <v>0</v>
      </c>
      <c r="AH509" s="240">
        <v>0</v>
      </c>
      <c r="AI509" s="240">
        <v>0</v>
      </c>
      <c r="AJ509" s="240">
        <v>0</v>
      </c>
      <c r="AK509" s="240">
        <v>0</v>
      </c>
      <c r="AL509" s="240">
        <v>0</v>
      </c>
      <c r="AM509" s="240">
        <v>0</v>
      </c>
      <c r="AN509" s="240">
        <v>0</v>
      </c>
      <c r="AO509" s="240">
        <v>0</v>
      </c>
      <c r="AP509" s="240">
        <v>0</v>
      </c>
      <c r="AQ509" s="240">
        <v>0</v>
      </c>
      <c r="AR509" s="240">
        <v>0</v>
      </c>
      <c r="AS509" s="240">
        <v>0</v>
      </c>
      <c r="AT509" s="240">
        <v>0</v>
      </c>
      <c r="AU509" s="240">
        <v>0</v>
      </c>
      <c r="AV509" s="240">
        <v>0</v>
      </c>
      <c r="AW509" s="240">
        <v>0</v>
      </c>
      <c r="AX509" s="240">
        <v>0</v>
      </c>
      <c r="AY509" s="240">
        <v>0</v>
      </c>
      <c r="AZ509" s="240">
        <v>0</v>
      </c>
      <c r="BA509" s="240">
        <v>0</v>
      </c>
      <c r="BB509" s="240">
        <v>0</v>
      </c>
      <c r="BC509" s="240">
        <v>0</v>
      </c>
    </row>
    <row r="510" spans="1:55" customFormat="1" ht="31.5">
      <c r="A510" s="238" t="s">
        <v>1417</v>
      </c>
      <c r="B510" s="239" t="s">
        <v>1430</v>
      </c>
      <c r="C510" s="238" t="s">
        <v>1431</v>
      </c>
      <c r="D510" s="240">
        <v>9.6022634775189601</v>
      </c>
      <c r="E510" s="240">
        <v>1.46865782</v>
      </c>
      <c r="F510" s="240">
        <v>0.752</v>
      </c>
      <c r="G510" s="240">
        <v>0.5</v>
      </c>
      <c r="H510" s="240">
        <v>0</v>
      </c>
      <c r="I510" s="240">
        <v>0.21665782</v>
      </c>
      <c r="J510" s="240">
        <v>1.46865782</v>
      </c>
      <c r="K510" s="240">
        <v>0.752</v>
      </c>
      <c r="L510" s="240">
        <v>0.5</v>
      </c>
      <c r="M510" s="240">
        <v>0</v>
      </c>
      <c r="N510" s="240">
        <v>0.21665782</v>
      </c>
      <c r="O510" s="240">
        <v>0</v>
      </c>
      <c r="P510" s="240">
        <v>0</v>
      </c>
      <c r="Q510" s="240">
        <v>0</v>
      </c>
      <c r="R510" s="240">
        <v>0</v>
      </c>
      <c r="S510" s="240">
        <v>0</v>
      </c>
      <c r="T510" s="240">
        <v>0</v>
      </c>
      <c r="U510" s="240">
        <v>0</v>
      </c>
      <c r="V510" s="240">
        <v>0</v>
      </c>
      <c r="W510" s="240">
        <v>0</v>
      </c>
      <c r="X510" s="240">
        <v>0</v>
      </c>
      <c r="Y510" s="240">
        <v>0</v>
      </c>
      <c r="Z510" s="240">
        <v>0</v>
      </c>
      <c r="AA510" s="240">
        <v>0</v>
      </c>
      <c r="AB510" s="240">
        <v>0</v>
      </c>
      <c r="AC510" s="240">
        <v>0</v>
      </c>
      <c r="AD510" s="240">
        <v>8.0018862312658001</v>
      </c>
      <c r="AE510" s="240">
        <v>4.9593065999999997</v>
      </c>
      <c r="AF510" s="240">
        <v>0</v>
      </c>
      <c r="AG510" s="240">
        <v>4.7426487799999997</v>
      </c>
      <c r="AH510" s="240">
        <v>0</v>
      </c>
      <c r="AI510" s="240">
        <v>0.21665782</v>
      </c>
      <c r="AJ510" s="240">
        <v>4.9593065999999997</v>
      </c>
      <c r="AK510" s="240">
        <v>0</v>
      </c>
      <c r="AL510" s="240">
        <v>4.7426487799999997</v>
      </c>
      <c r="AM510" s="240">
        <v>0</v>
      </c>
      <c r="AN510" s="240">
        <v>0.21665782</v>
      </c>
      <c r="AO510" s="240">
        <v>0</v>
      </c>
      <c r="AP510" s="240">
        <v>0</v>
      </c>
      <c r="AQ510" s="240">
        <v>0</v>
      </c>
      <c r="AR510" s="240">
        <v>0</v>
      </c>
      <c r="AS510" s="240">
        <v>0</v>
      </c>
      <c r="AT510" s="240">
        <v>0</v>
      </c>
      <c r="AU510" s="240">
        <v>0</v>
      </c>
      <c r="AV510" s="240">
        <v>0</v>
      </c>
      <c r="AW510" s="240">
        <v>0</v>
      </c>
      <c r="AX510" s="240">
        <v>0</v>
      </c>
      <c r="AY510" s="240">
        <v>0</v>
      </c>
      <c r="AZ510" s="240">
        <v>0</v>
      </c>
      <c r="BA510" s="240">
        <v>0</v>
      </c>
      <c r="BB510" s="240">
        <v>0</v>
      </c>
      <c r="BC510" s="240">
        <v>0</v>
      </c>
    </row>
    <row r="511" spans="1:55" customFormat="1" ht="31.5">
      <c r="A511" s="238" t="s">
        <v>1417</v>
      </c>
      <c r="B511" s="239" t="s">
        <v>1432</v>
      </c>
      <c r="C511" s="238" t="s">
        <v>1433</v>
      </c>
      <c r="D511" s="240">
        <v>13.588344936453501</v>
      </c>
      <c r="E511" s="240">
        <v>0</v>
      </c>
      <c r="F511" s="240">
        <v>0</v>
      </c>
      <c r="G511" s="240">
        <v>0</v>
      </c>
      <c r="H511" s="240">
        <v>0</v>
      </c>
      <c r="I511" s="240">
        <v>0</v>
      </c>
      <c r="J511" s="240">
        <v>0</v>
      </c>
      <c r="K511" s="240">
        <v>0</v>
      </c>
      <c r="L511" s="240">
        <v>0</v>
      </c>
      <c r="M511" s="240">
        <v>0</v>
      </c>
      <c r="N511" s="240">
        <v>0</v>
      </c>
      <c r="O511" s="240">
        <v>0</v>
      </c>
      <c r="P511" s="240">
        <v>0</v>
      </c>
      <c r="Q511" s="240">
        <v>0</v>
      </c>
      <c r="R511" s="240">
        <v>0</v>
      </c>
      <c r="S511" s="240">
        <v>0</v>
      </c>
      <c r="T511" s="240">
        <v>0</v>
      </c>
      <c r="U511" s="240">
        <v>0</v>
      </c>
      <c r="V511" s="240">
        <v>0</v>
      </c>
      <c r="W511" s="240">
        <v>0</v>
      </c>
      <c r="X511" s="240">
        <v>0</v>
      </c>
      <c r="Y511" s="240">
        <v>0</v>
      </c>
      <c r="Z511" s="240">
        <v>0</v>
      </c>
      <c r="AA511" s="240">
        <v>0</v>
      </c>
      <c r="AB511" s="240">
        <v>0</v>
      </c>
      <c r="AC511" s="240">
        <v>0</v>
      </c>
      <c r="AD511" s="240">
        <v>11.323620780377917</v>
      </c>
      <c r="AE511" s="240">
        <v>0</v>
      </c>
      <c r="AF511" s="240">
        <v>0</v>
      </c>
      <c r="AG511" s="240">
        <v>0</v>
      </c>
      <c r="AH511" s="240">
        <v>0</v>
      </c>
      <c r="AI511" s="240">
        <v>0</v>
      </c>
      <c r="AJ511" s="240">
        <v>0</v>
      </c>
      <c r="AK511" s="240">
        <v>0</v>
      </c>
      <c r="AL511" s="240">
        <v>0</v>
      </c>
      <c r="AM511" s="240">
        <v>0</v>
      </c>
      <c r="AN511" s="240">
        <v>0</v>
      </c>
      <c r="AO511" s="240">
        <v>0</v>
      </c>
      <c r="AP511" s="240">
        <v>0</v>
      </c>
      <c r="AQ511" s="240">
        <v>0</v>
      </c>
      <c r="AR511" s="240">
        <v>0</v>
      </c>
      <c r="AS511" s="240">
        <v>0</v>
      </c>
      <c r="AT511" s="240">
        <v>0</v>
      </c>
      <c r="AU511" s="240">
        <v>0</v>
      </c>
      <c r="AV511" s="240">
        <v>0</v>
      </c>
      <c r="AW511" s="240">
        <v>0</v>
      </c>
      <c r="AX511" s="240">
        <v>0</v>
      </c>
      <c r="AY511" s="240">
        <v>0</v>
      </c>
      <c r="AZ511" s="240">
        <v>0</v>
      </c>
      <c r="BA511" s="240">
        <v>0</v>
      </c>
      <c r="BB511" s="240">
        <v>0</v>
      </c>
      <c r="BC511" s="240">
        <v>0</v>
      </c>
    </row>
    <row r="512" spans="1:55" customFormat="1" ht="31.5">
      <c r="A512" s="238" t="s">
        <v>1417</v>
      </c>
      <c r="B512" s="239" t="s">
        <v>1434</v>
      </c>
      <c r="C512" s="238" t="s">
        <v>1435</v>
      </c>
      <c r="D512" s="240">
        <v>3.3192038661413301</v>
      </c>
      <c r="E512" s="240">
        <v>0</v>
      </c>
      <c r="F512" s="240">
        <v>0</v>
      </c>
      <c r="G512" s="240">
        <v>0</v>
      </c>
      <c r="H512" s="240">
        <v>0</v>
      </c>
      <c r="I512" s="240">
        <v>0</v>
      </c>
      <c r="J512" s="240">
        <v>0</v>
      </c>
      <c r="K512" s="240">
        <v>0</v>
      </c>
      <c r="L512" s="240">
        <v>0</v>
      </c>
      <c r="M512" s="240">
        <v>0</v>
      </c>
      <c r="N512" s="240">
        <v>0</v>
      </c>
      <c r="O512" s="240">
        <v>0</v>
      </c>
      <c r="P512" s="240">
        <v>0</v>
      </c>
      <c r="Q512" s="240">
        <v>0</v>
      </c>
      <c r="R512" s="240">
        <v>0</v>
      </c>
      <c r="S512" s="240">
        <v>0</v>
      </c>
      <c r="T512" s="240">
        <v>0</v>
      </c>
      <c r="U512" s="240">
        <v>0</v>
      </c>
      <c r="V512" s="240">
        <v>0</v>
      </c>
      <c r="W512" s="240">
        <v>0</v>
      </c>
      <c r="X512" s="240">
        <v>0</v>
      </c>
      <c r="Y512" s="240">
        <v>0</v>
      </c>
      <c r="Z512" s="240">
        <v>0</v>
      </c>
      <c r="AA512" s="240">
        <v>0</v>
      </c>
      <c r="AB512" s="240">
        <v>0</v>
      </c>
      <c r="AC512" s="240">
        <v>0</v>
      </c>
      <c r="AD512" s="240">
        <v>0</v>
      </c>
      <c r="AE512" s="240">
        <v>0</v>
      </c>
      <c r="AF512" s="240">
        <v>0</v>
      </c>
      <c r="AG512" s="240">
        <v>0</v>
      </c>
      <c r="AH512" s="240">
        <v>0</v>
      </c>
      <c r="AI512" s="240">
        <v>0</v>
      </c>
      <c r="AJ512" s="240">
        <v>0</v>
      </c>
      <c r="AK512" s="240">
        <v>0</v>
      </c>
      <c r="AL512" s="240">
        <v>0</v>
      </c>
      <c r="AM512" s="240">
        <v>0</v>
      </c>
      <c r="AN512" s="240">
        <v>0</v>
      </c>
      <c r="AO512" s="240">
        <v>0</v>
      </c>
      <c r="AP512" s="240">
        <v>0</v>
      </c>
      <c r="AQ512" s="240">
        <v>0</v>
      </c>
      <c r="AR512" s="240">
        <v>0</v>
      </c>
      <c r="AS512" s="240">
        <v>0</v>
      </c>
      <c r="AT512" s="240">
        <v>0</v>
      </c>
      <c r="AU512" s="240">
        <v>0</v>
      </c>
      <c r="AV512" s="240">
        <v>0</v>
      </c>
      <c r="AW512" s="240">
        <v>0</v>
      </c>
      <c r="AX512" s="240">
        <v>0</v>
      </c>
      <c r="AY512" s="240">
        <v>0</v>
      </c>
      <c r="AZ512" s="240">
        <v>0</v>
      </c>
      <c r="BA512" s="240">
        <v>0</v>
      </c>
      <c r="BB512" s="240">
        <v>0</v>
      </c>
      <c r="BC512" s="240">
        <v>0</v>
      </c>
    </row>
    <row r="513" spans="1:55" customFormat="1" ht="31.5">
      <c r="A513" s="238" t="s">
        <v>1417</v>
      </c>
      <c r="B513" s="239" t="s">
        <v>1436</v>
      </c>
      <c r="C513" s="238" t="s">
        <v>1437</v>
      </c>
      <c r="D513" s="240">
        <v>0</v>
      </c>
      <c r="E513" s="240">
        <v>1.480478E-2</v>
      </c>
      <c r="F513" s="240">
        <v>0</v>
      </c>
      <c r="G513" s="240">
        <v>0</v>
      </c>
      <c r="H513" s="240">
        <v>1.480478E-2</v>
      </c>
      <c r="I513" s="240">
        <v>0</v>
      </c>
      <c r="J513" s="240">
        <v>1.480478E-2</v>
      </c>
      <c r="K513" s="240">
        <v>0</v>
      </c>
      <c r="L513" s="240">
        <v>0</v>
      </c>
      <c r="M513" s="240">
        <v>1.480478E-2</v>
      </c>
      <c r="N513" s="240">
        <v>0</v>
      </c>
      <c r="O513" s="240">
        <v>0</v>
      </c>
      <c r="P513" s="240">
        <v>0</v>
      </c>
      <c r="Q513" s="240">
        <v>0</v>
      </c>
      <c r="R513" s="240">
        <v>0</v>
      </c>
      <c r="S513" s="240">
        <v>0</v>
      </c>
      <c r="T513" s="240">
        <v>0</v>
      </c>
      <c r="U513" s="240">
        <v>0</v>
      </c>
      <c r="V513" s="240">
        <v>0</v>
      </c>
      <c r="W513" s="240">
        <v>0</v>
      </c>
      <c r="X513" s="240">
        <v>0</v>
      </c>
      <c r="Y513" s="240">
        <v>0</v>
      </c>
      <c r="Z513" s="240">
        <v>0</v>
      </c>
      <c r="AA513" s="240">
        <v>0</v>
      </c>
      <c r="AB513" s="240">
        <v>0</v>
      </c>
      <c r="AC513" s="240">
        <v>0</v>
      </c>
      <c r="AD513" s="240">
        <v>0</v>
      </c>
      <c r="AE513" s="240">
        <v>0.11718413</v>
      </c>
      <c r="AF513" s="240">
        <v>2.890703E-2</v>
      </c>
      <c r="AG513" s="240">
        <v>8.8277099999999997E-2</v>
      </c>
      <c r="AH513" s="240">
        <v>0</v>
      </c>
      <c r="AI513" s="240">
        <v>0</v>
      </c>
      <c r="AJ513" s="240">
        <v>0.11718413</v>
      </c>
      <c r="AK513" s="240">
        <v>2.890703E-2</v>
      </c>
      <c r="AL513" s="240">
        <v>8.8277099999999997E-2</v>
      </c>
      <c r="AM513" s="240">
        <v>0</v>
      </c>
      <c r="AN513" s="240">
        <v>0</v>
      </c>
      <c r="AO513" s="240">
        <v>0</v>
      </c>
      <c r="AP513" s="240">
        <v>0</v>
      </c>
      <c r="AQ513" s="240">
        <v>0</v>
      </c>
      <c r="AR513" s="240">
        <v>0</v>
      </c>
      <c r="AS513" s="240">
        <v>0</v>
      </c>
      <c r="AT513" s="240">
        <v>0</v>
      </c>
      <c r="AU513" s="240">
        <v>0</v>
      </c>
      <c r="AV513" s="240">
        <v>0</v>
      </c>
      <c r="AW513" s="240">
        <v>0</v>
      </c>
      <c r="AX513" s="240">
        <v>0</v>
      </c>
      <c r="AY513" s="240">
        <v>0</v>
      </c>
      <c r="AZ513" s="240">
        <v>0</v>
      </c>
      <c r="BA513" s="240">
        <v>0</v>
      </c>
      <c r="BB513" s="240">
        <v>0</v>
      </c>
      <c r="BC513" s="240">
        <v>0</v>
      </c>
    </row>
    <row r="514" spans="1:55" customFormat="1" ht="31.5">
      <c r="A514" s="238" t="s">
        <v>1438</v>
      </c>
      <c r="B514" s="239" t="s">
        <v>1236</v>
      </c>
      <c r="C514" s="238" t="s">
        <v>507</v>
      </c>
      <c r="D514" s="240">
        <v>0</v>
      </c>
      <c r="E514" s="240">
        <v>0</v>
      </c>
      <c r="F514" s="240">
        <v>0</v>
      </c>
      <c r="G514" s="240">
        <v>0</v>
      </c>
      <c r="H514" s="240">
        <v>0</v>
      </c>
      <c r="I514" s="240">
        <v>0</v>
      </c>
      <c r="J514" s="240">
        <v>0</v>
      </c>
      <c r="K514" s="240">
        <v>0</v>
      </c>
      <c r="L514" s="240">
        <v>0</v>
      </c>
      <c r="M514" s="240">
        <v>0</v>
      </c>
      <c r="N514" s="240">
        <v>0</v>
      </c>
      <c r="O514" s="240">
        <v>0</v>
      </c>
      <c r="P514" s="240">
        <v>0</v>
      </c>
      <c r="Q514" s="240">
        <v>0</v>
      </c>
      <c r="R514" s="240">
        <v>0</v>
      </c>
      <c r="S514" s="240">
        <v>0</v>
      </c>
      <c r="T514" s="240">
        <v>0</v>
      </c>
      <c r="U514" s="240">
        <v>0</v>
      </c>
      <c r="V514" s="240">
        <v>0</v>
      </c>
      <c r="W514" s="240">
        <v>0</v>
      </c>
      <c r="X514" s="240">
        <v>0</v>
      </c>
      <c r="Y514" s="240">
        <v>0</v>
      </c>
      <c r="Z514" s="240">
        <v>0</v>
      </c>
      <c r="AA514" s="240">
        <v>0</v>
      </c>
      <c r="AB514" s="240">
        <v>0</v>
      </c>
      <c r="AC514" s="240">
        <v>0</v>
      </c>
      <c r="AD514" s="240">
        <v>0</v>
      </c>
      <c r="AE514" s="240">
        <v>0</v>
      </c>
      <c r="AF514" s="240">
        <v>0</v>
      </c>
      <c r="AG514" s="240">
        <v>0</v>
      </c>
      <c r="AH514" s="240">
        <v>0</v>
      </c>
      <c r="AI514" s="240">
        <v>0</v>
      </c>
      <c r="AJ514" s="240">
        <v>0</v>
      </c>
      <c r="AK514" s="240">
        <v>0</v>
      </c>
      <c r="AL514" s="240">
        <v>0</v>
      </c>
      <c r="AM514" s="240">
        <v>0</v>
      </c>
      <c r="AN514" s="240">
        <v>0</v>
      </c>
      <c r="AO514" s="240">
        <v>0</v>
      </c>
      <c r="AP514" s="240">
        <v>0</v>
      </c>
      <c r="AQ514" s="240">
        <v>0</v>
      </c>
      <c r="AR514" s="240">
        <v>0</v>
      </c>
      <c r="AS514" s="240">
        <v>0</v>
      </c>
      <c r="AT514" s="240">
        <v>0</v>
      </c>
      <c r="AU514" s="240">
        <v>0</v>
      </c>
      <c r="AV514" s="240">
        <v>0</v>
      </c>
      <c r="AW514" s="240">
        <v>0</v>
      </c>
      <c r="AX514" s="240">
        <v>0</v>
      </c>
      <c r="AY514" s="240">
        <v>0</v>
      </c>
      <c r="AZ514" s="240">
        <v>0</v>
      </c>
      <c r="BA514" s="240">
        <v>0</v>
      </c>
      <c r="BB514" s="240">
        <v>0</v>
      </c>
      <c r="BC514" s="240">
        <v>0</v>
      </c>
    </row>
    <row r="515" spans="1:55" customFormat="1" ht="47.25">
      <c r="A515" s="238" t="s">
        <v>1439</v>
      </c>
      <c r="B515" s="239" t="s">
        <v>1248</v>
      </c>
      <c r="C515" s="238" t="s">
        <v>507</v>
      </c>
      <c r="D515" s="240">
        <v>0</v>
      </c>
      <c r="E515" s="240">
        <v>11.083348859999997</v>
      </c>
      <c r="F515" s="240">
        <v>0</v>
      </c>
      <c r="G515" s="240">
        <v>8.6377838099999984</v>
      </c>
      <c r="H515" s="240">
        <v>2.4455650499999999</v>
      </c>
      <c r="I515" s="240">
        <v>0</v>
      </c>
      <c r="J515" s="240">
        <v>11.083348859999997</v>
      </c>
      <c r="K515" s="240">
        <v>0</v>
      </c>
      <c r="L515" s="240">
        <v>8.6377838099999984</v>
      </c>
      <c r="M515" s="240">
        <v>2.4455650499999999</v>
      </c>
      <c r="N515" s="240">
        <v>0</v>
      </c>
      <c r="O515" s="240">
        <v>0</v>
      </c>
      <c r="P515" s="240">
        <v>0</v>
      </c>
      <c r="Q515" s="240">
        <v>0</v>
      </c>
      <c r="R515" s="240">
        <v>0</v>
      </c>
      <c r="S515" s="240">
        <v>0</v>
      </c>
      <c r="T515" s="240">
        <v>0</v>
      </c>
      <c r="U515" s="240">
        <v>0</v>
      </c>
      <c r="V515" s="240">
        <v>0</v>
      </c>
      <c r="W515" s="240">
        <v>0</v>
      </c>
      <c r="X515" s="240">
        <v>0</v>
      </c>
      <c r="Y515" s="240">
        <v>0</v>
      </c>
      <c r="Z515" s="240">
        <v>0</v>
      </c>
      <c r="AA515" s="240">
        <v>0</v>
      </c>
      <c r="AB515" s="240">
        <v>0</v>
      </c>
      <c r="AC515" s="240">
        <v>0</v>
      </c>
      <c r="AD515" s="240">
        <v>0</v>
      </c>
      <c r="AE515" s="240">
        <v>0</v>
      </c>
      <c r="AF515" s="240">
        <v>0</v>
      </c>
      <c r="AG515" s="240">
        <v>0</v>
      </c>
      <c r="AH515" s="240">
        <v>0</v>
      </c>
      <c r="AI515" s="240">
        <v>0</v>
      </c>
      <c r="AJ515" s="240">
        <v>0</v>
      </c>
      <c r="AK515" s="240">
        <v>0</v>
      </c>
      <c r="AL515" s="240">
        <v>0</v>
      </c>
      <c r="AM515" s="240">
        <v>0</v>
      </c>
      <c r="AN515" s="240">
        <v>0</v>
      </c>
      <c r="AO515" s="240">
        <v>0</v>
      </c>
      <c r="AP515" s="240">
        <v>0</v>
      </c>
      <c r="AQ515" s="240">
        <v>0</v>
      </c>
      <c r="AR515" s="240">
        <v>0</v>
      </c>
      <c r="AS515" s="240">
        <v>0</v>
      </c>
      <c r="AT515" s="240">
        <v>0</v>
      </c>
      <c r="AU515" s="240">
        <v>0</v>
      </c>
      <c r="AV515" s="240">
        <v>0</v>
      </c>
      <c r="AW515" s="240">
        <v>0</v>
      </c>
      <c r="AX515" s="240">
        <v>0</v>
      </c>
      <c r="AY515" s="240">
        <v>0</v>
      </c>
      <c r="AZ515" s="240">
        <v>0</v>
      </c>
      <c r="BA515" s="240">
        <v>0</v>
      </c>
      <c r="BB515" s="240">
        <v>0</v>
      </c>
      <c r="BC515" s="240">
        <v>0</v>
      </c>
    </row>
    <row r="516" spans="1:55" customFormat="1" ht="31.5">
      <c r="A516" s="238" t="s">
        <v>1440</v>
      </c>
      <c r="B516" s="239" t="s">
        <v>1250</v>
      </c>
      <c r="C516" s="238" t="s">
        <v>507</v>
      </c>
      <c r="D516" s="240">
        <v>0</v>
      </c>
      <c r="E516" s="240">
        <v>0</v>
      </c>
      <c r="F516" s="240">
        <v>0</v>
      </c>
      <c r="G516" s="240">
        <v>0</v>
      </c>
      <c r="H516" s="240">
        <v>0</v>
      </c>
      <c r="I516" s="240">
        <v>0</v>
      </c>
      <c r="J516" s="240">
        <v>0</v>
      </c>
      <c r="K516" s="240">
        <v>0</v>
      </c>
      <c r="L516" s="240">
        <v>0</v>
      </c>
      <c r="M516" s="240">
        <v>0</v>
      </c>
      <c r="N516" s="240">
        <v>0</v>
      </c>
      <c r="O516" s="240">
        <v>0</v>
      </c>
      <c r="P516" s="240">
        <v>0</v>
      </c>
      <c r="Q516" s="240">
        <v>0</v>
      </c>
      <c r="R516" s="240">
        <v>0</v>
      </c>
      <c r="S516" s="240">
        <v>0</v>
      </c>
      <c r="T516" s="240">
        <v>0</v>
      </c>
      <c r="U516" s="240">
        <v>0</v>
      </c>
      <c r="V516" s="240">
        <v>0</v>
      </c>
      <c r="W516" s="240">
        <v>0</v>
      </c>
      <c r="X516" s="240">
        <v>0</v>
      </c>
      <c r="Y516" s="240">
        <v>0</v>
      </c>
      <c r="Z516" s="240">
        <v>0</v>
      </c>
      <c r="AA516" s="240">
        <v>0</v>
      </c>
      <c r="AB516" s="240">
        <v>0</v>
      </c>
      <c r="AC516" s="240">
        <v>0</v>
      </c>
      <c r="AD516" s="240">
        <v>0</v>
      </c>
      <c r="AE516" s="240">
        <v>0</v>
      </c>
      <c r="AF516" s="240">
        <v>0</v>
      </c>
      <c r="AG516" s="240">
        <v>0</v>
      </c>
      <c r="AH516" s="240">
        <v>0</v>
      </c>
      <c r="AI516" s="240">
        <v>0</v>
      </c>
      <c r="AJ516" s="240">
        <v>0</v>
      </c>
      <c r="AK516" s="240">
        <v>0</v>
      </c>
      <c r="AL516" s="240">
        <v>0</v>
      </c>
      <c r="AM516" s="240">
        <v>0</v>
      </c>
      <c r="AN516" s="240">
        <v>0</v>
      </c>
      <c r="AO516" s="240">
        <v>0</v>
      </c>
      <c r="AP516" s="240">
        <v>0</v>
      </c>
      <c r="AQ516" s="240">
        <v>0</v>
      </c>
      <c r="AR516" s="240">
        <v>0</v>
      </c>
      <c r="AS516" s="240">
        <v>0</v>
      </c>
      <c r="AT516" s="240">
        <v>0</v>
      </c>
      <c r="AU516" s="240">
        <v>0</v>
      </c>
      <c r="AV516" s="240">
        <v>0</v>
      </c>
      <c r="AW516" s="240">
        <v>0</v>
      </c>
      <c r="AX516" s="240">
        <v>0</v>
      </c>
      <c r="AY516" s="240">
        <v>0</v>
      </c>
      <c r="AZ516" s="240">
        <v>0</v>
      </c>
      <c r="BA516" s="240">
        <v>0</v>
      </c>
      <c r="BB516" s="240">
        <v>0</v>
      </c>
      <c r="BC516" s="240">
        <v>0</v>
      </c>
    </row>
    <row r="517" spans="1:55" customFormat="1" ht="31.5">
      <c r="A517" s="238" t="s">
        <v>1441</v>
      </c>
      <c r="B517" s="239" t="s">
        <v>1252</v>
      </c>
      <c r="C517" s="238" t="s">
        <v>507</v>
      </c>
      <c r="D517" s="240">
        <v>0</v>
      </c>
      <c r="E517" s="240">
        <v>11.083348859999997</v>
      </c>
      <c r="F517" s="240">
        <v>0</v>
      </c>
      <c r="G517" s="240">
        <v>8.6377838099999984</v>
      </c>
      <c r="H517" s="240">
        <v>2.4455650499999999</v>
      </c>
      <c r="I517" s="240">
        <v>0</v>
      </c>
      <c r="J517" s="240">
        <v>11.083348859999997</v>
      </c>
      <c r="K517" s="240">
        <v>0</v>
      </c>
      <c r="L517" s="240">
        <v>8.6377838099999984</v>
      </c>
      <c r="M517" s="240">
        <v>2.4455650499999999</v>
      </c>
      <c r="N517" s="240">
        <v>0</v>
      </c>
      <c r="O517" s="240">
        <v>0</v>
      </c>
      <c r="P517" s="240">
        <v>0</v>
      </c>
      <c r="Q517" s="240">
        <v>0</v>
      </c>
      <c r="R517" s="240">
        <v>0</v>
      </c>
      <c r="S517" s="240">
        <v>0</v>
      </c>
      <c r="T517" s="240">
        <v>0</v>
      </c>
      <c r="U517" s="240">
        <v>0</v>
      </c>
      <c r="V517" s="240">
        <v>0</v>
      </c>
      <c r="W517" s="240">
        <v>0</v>
      </c>
      <c r="X517" s="240">
        <v>0</v>
      </c>
      <c r="Y517" s="240">
        <v>0</v>
      </c>
      <c r="Z517" s="240">
        <v>0</v>
      </c>
      <c r="AA517" s="240">
        <v>0</v>
      </c>
      <c r="AB517" s="240">
        <v>0</v>
      </c>
      <c r="AC517" s="240">
        <v>0</v>
      </c>
      <c r="AD517" s="240">
        <v>0</v>
      </c>
      <c r="AE517" s="240">
        <v>0</v>
      </c>
      <c r="AF517" s="240">
        <v>0</v>
      </c>
      <c r="AG517" s="240">
        <v>0</v>
      </c>
      <c r="AH517" s="240">
        <v>0</v>
      </c>
      <c r="AI517" s="240">
        <v>0</v>
      </c>
      <c r="AJ517" s="240">
        <v>0</v>
      </c>
      <c r="AK517" s="240">
        <v>0</v>
      </c>
      <c r="AL517" s="240">
        <v>0</v>
      </c>
      <c r="AM517" s="240">
        <v>0</v>
      </c>
      <c r="AN517" s="240">
        <v>0</v>
      </c>
      <c r="AO517" s="240">
        <v>0</v>
      </c>
      <c r="AP517" s="240">
        <v>0</v>
      </c>
      <c r="AQ517" s="240">
        <v>0</v>
      </c>
      <c r="AR517" s="240">
        <v>0</v>
      </c>
      <c r="AS517" s="240">
        <v>0</v>
      </c>
      <c r="AT517" s="240">
        <v>0</v>
      </c>
      <c r="AU517" s="240">
        <v>0</v>
      </c>
      <c r="AV517" s="240">
        <v>0</v>
      </c>
      <c r="AW517" s="240">
        <v>0</v>
      </c>
      <c r="AX517" s="240">
        <v>0</v>
      </c>
      <c r="AY517" s="240">
        <v>0</v>
      </c>
      <c r="AZ517" s="240">
        <v>0</v>
      </c>
      <c r="BA517" s="240">
        <v>0</v>
      </c>
      <c r="BB517" s="240">
        <v>0</v>
      </c>
      <c r="BC517" s="240">
        <v>0</v>
      </c>
    </row>
    <row r="518" spans="1:55" customFormat="1" ht="47.25">
      <c r="A518" s="238" t="s">
        <v>1441</v>
      </c>
      <c r="B518" s="239" t="s">
        <v>1442</v>
      </c>
      <c r="C518" s="238" t="s">
        <v>1443</v>
      </c>
      <c r="D518" s="240">
        <v>0</v>
      </c>
      <c r="E518" s="240">
        <v>11.083348859999997</v>
      </c>
      <c r="F518" s="240">
        <v>0</v>
      </c>
      <c r="G518" s="240">
        <v>8.6377838099999984</v>
      </c>
      <c r="H518" s="240">
        <v>2.4455650499999999</v>
      </c>
      <c r="I518" s="240">
        <v>0</v>
      </c>
      <c r="J518" s="240">
        <v>11.083348859999997</v>
      </c>
      <c r="K518" s="240">
        <v>0</v>
      </c>
      <c r="L518" s="240">
        <v>8.6377838099999984</v>
      </c>
      <c r="M518" s="240">
        <v>2.4455650499999999</v>
      </c>
      <c r="N518" s="240">
        <v>0</v>
      </c>
      <c r="O518" s="240">
        <v>0</v>
      </c>
      <c r="P518" s="240">
        <v>0</v>
      </c>
      <c r="Q518" s="240">
        <v>0</v>
      </c>
      <c r="R518" s="240">
        <v>0</v>
      </c>
      <c r="S518" s="240">
        <v>0</v>
      </c>
      <c r="T518" s="240">
        <v>0</v>
      </c>
      <c r="U518" s="240">
        <v>0</v>
      </c>
      <c r="V518" s="240">
        <v>0</v>
      </c>
      <c r="W518" s="240">
        <v>0</v>
      </c>
      <c r="X518" s="240">
        <v>0</v>
      </c>
      <c r="Y518" s="240">
        <v>0</v>
      </c>
      <c r="Z518" s="240">
        <v>0</v>
      </c>
      <c r="AA518" s="240">
        <v>0</v>
      </c>
      <c r="AB518" s="240">
        <v>0</v>
      </c>
      <c r="AC518" s="240">
        <v>0</v>
      </c>
      <c r="AD518" s="240">
        <v>0</v>
      </c>
      <c r="AE518" s="240">
        <v>0</v>
      </c>
      <c r="AF518" s="240">
        <v>0</v>
      </c>
      <c r="AG518" s="240">
        <v>0</v>
      </c>
      <c r="AH518" s="240">
        <v>0</v>
      </c>
      <c r="AI518" s="240">
        <v>0</v>
      </c>
      <c r="AJ518" s="240">
        <v>0</v>
      </c>
      <c r="AK518" s="240">
        <v>0</v>
      </c>
      <c r="AL518" s="240">
        <v>0</v>
      </c>
      <c r="AM518" s="240">
        <v>0</v>
      </c>
      <c r="AN518" s="240">
        <v>0</v>
      </c>
      <c r="AO518" s="240">
        <v>0</v>
      </c>
      <c r="AP518" s="240">
        <v>0</v>
      </c>
      <c r="AQ518" s="240">
        <v>0</v>
      </c>
      <c r="AR518" s="240">
        <v>0</v>
      </c>
      <c r="AS518" s="240">
        <v>0</v>
      </c>
      <c r="AT518" s="240">
        <v>0</v>
      </c>
      <c r="AU518" s="240">
        <v>0</v>
      </c>
      <c r="AV518" s="240">
        <v>0</v>
      </c>
      <c r="AW518" s="240">
        <v>0</v>
      </c>
      <c r="AX518" s="240">
        <v>0</v>
      </c>
      <c r="AY518" s="240">
        <v>0</v>
      </c>
      <c r="AZ518" s="240">
        <v>0</v>
      </c>
      <c r="BA518" s="240">
        <v>0</v>
      </c>
      <c r="BB518" s="240">
        <v>0</v>
      </c>
      <c r="BC518" s="240">
        <v>0</v>
      </c>
    </row>
    <row r="519" spans="1:55" customFormat="1" ht="31.5">
      <c r="A519" s="238" t="s">
        <v>1444</v>
      </c>
      <c r="B519" s="239" t="s">
        <v>1276</v>
      </c>
      <c r="C519" s="238" t="s">
        <v>507</v>
      </c>
      <c r="D519" s="240">
        <v>0</v>
      </c>
      <c r="E519" s="240">
        <v>0</v>
      </c>
      <c r="F519" s="240">
        <v>0</v>
      </c>
      <c r="G519" s="240">
        <v>0</v>
      </c>
      <c r="H519" s="240">
        <v>0</v>
      </c>
      <c r="I519" s="240">
        <v>0</v>
      </c>
      <c r="J519" s="240">
        <v>0</v>
      </c>
      <c r="K519" s="240">
        <v>0</v>
      </c>
      <c r="L519" s="240">
        <v>0</v>
      </c>
      <c r="M519" s="240">
        <v>0</v>
      </c>
      <c r="N519" s="240">
        <v>0</v>
      </c>
      <c r="O519" s="240">
        <v>0</v>
      </c>
      <c r="P519" s="240">
        <v>0</v>
      </c>
      <c r="Q519" s="240">
        <v>0</v>
      </c>
      <c r="R519" s="240">
        <v>0</v>
      </c>
      <c r="S519" s="240">
        <v>0</v>
      </c>
      <c r="T519" s="240">
        <v>0</v>
      </c>
      <c r="U519" s="240">
        <v>0</v>
      </c>
      <c r="V519" s="240">
        <v>0</v>
      </c>
      <c r="W519" s="240">
        <v>0</v>
      </c>
      <c r="X519" s="240">
        <v>0</v>
      </c>
      <c r="Y519" s="240">
        <v>0</v>
      </c>
      <c r="Z519" s="240">
        <v>0</v>
      </c>
      <c r="AA519" s="240">
        <v>0</v>
      </c>
      <c r="AB519" s="240">
        <v>0</v>
      </c>
      <c r="AC519" s="240">
        <v>0</v>
      </c>
      <c r="AD519" s="240">
        <v>0</v>
      </c>
      <c r="AE519" s="240">
        <v>0</v>
      </c>
      <c r="AF519" s="240">
        <v>0</v>
      </c>
      <c r="AG519" s="240">
        <v>0</v>
      </c>
      <c r="AH519" s="240">
        <v>0</v>
      </c>
      <c r="AI519" s="240">
        <v>0</v>
      </c>
      <c r="AJ519" s="240">
        <v>0</v>
      </c>
      <c r="AK519" s="240">
        <v>0</v>
      </c>
      <c r="AL519" s="240">
        <v>0</v>
      </c>
      <c r="AM519" s="240">
        <v>0</v>
      </c>
      <c r="AN519" s="240">
        <v>0</v>
      </c>
      <c r="AO519" s="240">
        <v>0</v>
      </c>
      <c r="AP519" s="240">
        <v>0</v>
      </c>
      <c r="AQ519" s="240">
        <v>0</v>
      </c>
      <c r="AR519" s="240">
        <v>0</v>
      </c>
      <c r="AS519" s="240">
        <v>0</v>
      </c>
      <c r="AT519" s="240">
        <v>0</v>
      </c>
      <c r="AU519" s="240">
        <v>0</v>
      </c>
      <c r="AV519" s="240">
        <v>0</v>
      </c>
      <c r="AW519" s="240">
        <v>0</v>
      </c>
      <c r="AX519" s="240">
        <v>0</v>
      </c>
      <c r="AY519" s="240">
        <v>0</v>
      </c>
      <c r="AZ519" s="240">
        <v>0</v>
      </c>
      <c r="BA519" s="240">
        <v>0</v>
      </c>
      <c r="BB519" s="240">
        <v>0</v>
      </c>
      <c r="BC519" s="240">
        <v>0</v>
      </c>
    </row>
    <row r="520" spans="1:55" customFormat="1" ht="31.5">
      <c r="A520" s="238" t="s">
        <v>1445</v>
      </c>
      <c r="B520" s="239" t="s">
        <v>1286</v>
      </c>
      <c r="C520" s="238" t="s">
        <v>507</v>
      </c>
      <c r="D520" s="240">
        <v>0</v>
      </c>
      <c r="E520" s="240">
        <v>0</v>
      </c>
      <c r="F520" s="240">
        <v>0</v>
      </c>
      <c r="G520" s="240">
        <v>0</v>
      </c>
      <c r="H520" s="240">
        <v>0</v>
      </c>
      <c r="I520" s="240">
        <v>0</v>
      </c>
      <c r="J520" s="240">
        <v>0</v>
      </c>
      <c r="K520" s="240">
        <v>0</v>
      </c>
      <c r="L520" s="240">
        <v>0</v>
      </c>
      <c r="M520" s="240">
        <v>0</v>
      </c>
      <c r="N520" s="240">
        <v>0</v>
      </c>
      <c r="O520" s="240">
        <v>0</v>
      </c>
      <c r="P520" s="240">
        <v>0</v>
      </c>
      <c r="Q520" s="240">
        <v>0</v>
      </c>
      <c r="R520" s="240">
        <v>0</v>
      </c>
      <c r="S520" s="240">
        <v>0</v>
      </c>
      <c r="T520" s="240">
        <v>0</v>
      </c>
      <c r="U520" s="240">
        <v>0</v>
      </c>
      <c r="V520" s="240">
        <v>0</v>
      </c>
      <c r="W520" s="240">
        <v>0</v>
      </c>
      <c r="X520" s="240">
        <v>0</v>
      </c>
      <c r="Y520" s="240">
        <v>0</v>
      </c>
      <c r="Z520" s="240">
        <v>0</v>
      </c>
      <c r="AA520" s="240">
        <v>0</v>
      </c>
      <c r="AB520" s="240">
        <v>0</v>
      </c>
      <c r="AC520" s="240">
        <v>0</v>
      </c>
      <c r="AD520" s="240">
        <v>0</v>
      </c>
      <c r="AE520" s="240">
        <v>0</v>
      </c>
      <c r="AF520" s="240">
        <v>0</v>
      </c>
      <c r="AG520" s="240">
        <v>0</v>
      </c>
      <c r="AH520" s="240">
        <v>0</v>
      </c>
      <c r="AI520" s="240">
        <v>0</v>
      </c>
      <c r="AJ520" s="240">
        <v>0</v>
      </c>
      <c r="AK520" s="240">
        <v>0</v>
      </c>
      <c r="AL520" s="240">
        <v>0</v>
      </c>
      <c r="AM520" s="240">
        <v>0</v>
      </c>
      <c r="AN520" s="240">
        <v>0</v>
      </c>
      <c r="AO520" s="240">
        <v>0</v>
      </c>
      <c r="AP520" s="240">
        <v>0</v>
      </c>
      <c r="AQ520" s="240">
        <v>0</v>
      </c>
      <c r="AR520" s="240">
        <v>0</v>
      </c>
      <c r="AS520" s="240">
        <v>0</v>
      </c>
      <c r="AT520" s="240">
        <v>0</v>
      </c>
      <c r="AU520" s="240">
        <v>0</v>
      </c>
      <c r="AV520" s="240">
        <v>0</v>
      </c>
      <c r="AW520" s="240">
        <v>0</v>
      </c>
      <c r="AX520" s="240">
        <v>0</v>
      </c>
      <c r="AY520" s="240">
        <v>0</v>
      </c>
      <c r="AZ520" s="240">
        <v>0</v>
      </c>
      <c r="BA520" s="240">
        <v>0</v>
      </c>
      <c r="BB520" s="240">
        <v>0</v>
      </c>
      <c r="BC520" s="240">
        <v>0</v>
      </c>
    </row>
    <row r="521" spans="1:55" customFormat="1" ht="34.5" customHeight="1">
      <c r="A521" s="238" t="s">
        <v>1446</v>
      </c>
      <c r="B521" s="239" t="s">
        <v>1288</v>
      </c>
      <c r="C521" s="238" t="s">
        <v>507</v>
      </c>
      <c r="D521" s="240">
        <v>0</v>
      </c>
      <c r="E521" s="240">
        <v>0</v>
      </c>
      <c r="F521" s="240">
        <v>0</v>
      </c>
      <c r="G521" s="240">
        <v>0</v>
      </c>
      <c r="H521" s="240">
        <v>0</v>
      </c>
      <c r="I521" s="240">
        <v>0</v>
      </c>
      <c r="J521" s="240">
        <v>0</v>
      </c>
      <c r="K521" s="240">
        <v>0</v>
      </c>
      <c r="L521" s="240">
        <v>0</v>
      </c>
      <c r="M521" s="240">
        <v>0</v>
      </c>
      <c r="N521" s="240">
        <v>0</v>
      </c>
      <c r="O521" s="240">
        <v>0</v>
      </c>
      <c r="P521" s="240">
        <v>0</v>
      </c>
      <c r="Q521" s="240">
        <v>0</v>
      </c>
      <c r="R521" s="240">
        <v>0</v>
      </c>
      <c r="S521" s="240">
        <v>0</v>
      </c>
      <c r="T521" s="240">
        <v>0</v>
      </c>
      <c r="U521" s="240">
        <v>0</v>
      </c>
      <c r="V521" s="240">
        <v>0</v>
      </c>
      <c r="W521" s="240">
        <v>0</v>
      </c>
      <c r="X521" s="240">
        <v>0</v>
      </c>
      <c r="Y521" s="240">
        <v>0</v>
      </c>
      <c r="Z521" s="240">
        <v>0</v>
      </c>
      <c r="AA521" s="240">
        <v>0</v>
      </c>
      <c r="AB521" s="240">
        <v>0</v>
      </c>
      <c r="AC521" s="240">
        <v>0</v>
      </c>
      <c r="AD521" s="240">
        <v>0</v>
      </c>
      <c r="AE521" s="240">
        <v>0</v>
      </c>
      <c r="AF521" s="240">
        <v>0</v>
      </c>
      <c r="AG521" s="240">
        <v>0</v>
      </c>
      <c r="AH521" s="240">
        <v>0</v>
      </c>
      <c r="AI521" s="240">
        <v>0</v>
      </c>
      <c r="AJ521" s="240">
        <v>0</v>
      </c>
      <c r="AK521" s="240">
        <v>0</v>
      </c>
      <c r="AL521" s="240">
        <v>0</v>
      </c>
      <c r="AM521" s="240">
        <v>0</v>
      </c>
      <c r="AN521" s="240">
        <v>0</v>
      </c>
      <c r="AO521" s="240">
        <v>0</v>
      </c>
      <c r="AP521" s="240">
        <v>0</v>
      </c>
      <c r="AQ521" s="240">
        <v>0</v>
      </c>
      <c r="AR521" s="240">
        <v>0</v>
      </c>
      <c r="AS521" s="240">
        <v>0</v>
      </c>
      <c r="AT521" s="240">
        <v>0</v>
      </c>
      <c r="AU521" s="240">
        <v>0</v>
      </c>
      <c r="AV521" s="240">
        <v>0</v>
      </c>
      <c r="AW521" s="240">
        <v>0</v>
      </c>
      <c r="AX521" s="240">
        <v>0</v>
      </c>
      <c r="AY521" s="240">
        <v>0</v>
      </c>
      <c r="AZ521" s="240">
        <v>0</v>
      </c>
      <c r="BA521" s="240">
        <v>0</v>
      </c>
      <c r="BB521" s="240">
        <v>0</v>
      </c>
      <c r="BC521" s="240">
        <v>0</v>
      </c>
    </row>
    <row r="522" spans="1:55" customFormat="1" ht="15"/>
    <row r="523" spans="1:55" customFormat="1" ht="15"/>
    <row r="524" spans="1:55" customFormat="1" ht="15"/>
    <row r="525" spans="1:55" customFormat="1" ht="15"/>
    <row r="526" spans="1:55" customFormat="1" ht="15"/>
    <row r="527" spans="1:55" customFormat="1" ht="15"/>
    <row r="528" spans="1:55" customFormat="1" ht="15"/>
    <row r="529" customFormat="1" ht="15"/>
    <row r="530" customFormat="1" ht="15"/>
    <row r="531" customFormat="1" ht="15"/>
    <row r="532" customFormat="1" ht="15"/>
    <row r="533" customFormat="1" ht="15"/>
    <row r="534" customFormat="1" ht="15"/>
    <row r="535" customFormat="1" ht="15"/>
    <row r="536" customFormat="1" ht="15"/>
    <row r="537" customFormat="1" ht="15"/>
    <row r="538" customFormat="1" ht="15"/>
    <row r="539" customFormat="1" ht="15"/>
    <row r="540" customFormat="1" ht="15"/>
    <row r="541" customFormat="1" ht="15"/>
    <row r="542" customFormat="1" ht="15"/>
    <row r="543" customFormat="1" ht="15"/>
    <row r="544" customFormat="1" ht="15"/>
    <row r="545" customFormat="1" ht="15"/>
    <row r="546" customFormat="1" ht="15"/>
    <row r="547" customFormat="1" ht="15"/>
    <row r="548" customFormat="1" ht="15"/>
    <row r="549" customFormat="1" ht="15"/>
    <row r="550" customFormat="1" ht="15"/>
    <row r="551" customFormat="1" ht="15"/>
    <row r="552" customFormat="1" ht="15"/>
    <row r="553" customFormat="1" ht="15"/>
    <row r="554" customFormat="1" ht="15"/>
    <row r="555" customFormat="1" ht="15"/>
    <row r="556" customFormat="1" ht="15"/>
    <row r="557" customFormat="1" ht="15"/>
    <row r="558" customFormat="1" ht="15"/>
    <row r="559" customFormat="1" ht="15"/>
    <row r="560" customFormat="1" ht="15"/>
    <row r="561" customFormat="1" ht="15"/>
    <row r="562" customFormat="1" ht="15"/>
    <row r="563" customFormat="1" ht="15"/>
    <row r="564" customFormat="1" ht="15"/>
    <row r="565" customFormat="1" ht="15"/>
    <row r="566" customFormat="1" ht="15"/>
    <row r="567" customFormat="1" ht="15"/>
    <row r="568" customFormat="1" ht="15"/>
    <row r="569" customFormat="1" ht="15"/>
    <row r="570" customFormat="1" ht="15"/>
    <row r="571" customFormat="1" ht="15"/>
    <row r="572" customFormat="1" ht="15"/>
    <row r="573" customFormat="1" ht="15"/>
    <row r="574" customFormat="1" ht="15"/>
    <row r="575" customFormat="1" ht="15"/>
    <row r="576" customFormat="1" ht="15"/>
    <row r="577" customFormat="1" ht="15"/>
    <row r="578" customFormat="1" ht="15"/>
    <row r="579" customFormat="1" ht="15"/>
    <row r="580" customFormat="1" ht="15"/>
    <row r="581" customFormat="1" ht="15"/>
    <row r="582" customFormat="1" ht="15"/>
    <row r="583" customFormat="1" ht="15"/>
    <row r="584" customFormat="1" ht="15"/>
    <row r="585" customFormat="1" ht="15"/>
    <row r="586" customFormat="1" ht="15"/>
    <row r="587" customFormat="1" ht="15"/>
    <row r="588" customFormat="1" ht="15"/>
    <row r="589" customFormat="1" ht="15"/>
    <row r="590" customFormat="1" ht="15"/>
    <row r="591" customFormat="1" ht="15"/>
    <row r="592" customFormat="1" ht="15"/>
    <row r="593" customFormat="1" ht="15"/>
    <row r="594" customFormat="1" ht="15"/>
    <row r="595" customFormat="1" ht="15"/>
    <row r="596" customFormat="1" ht="15"/>
    <row r="597" customFormat="1" ht="15"/>
    <row r="598" customFormat="1" ht="15"/>
    <row r="599" customFormat="1" ht="15"/>
    <row r="600" customFormat="1" ht="15"/>
    <row r="601" customFormat="1" ht="15"/>
    <row r="602" customFormat="1" ht="15"/>
    <row r="603" customFormat="1" ht="15"/>
    <row r="604" customFormat="1" ht="15"/>
    <row r="605" customFormat="1" ht="15"/>
    <row r="606" customFormat="1" ht="15"/>
    <row r="607" customFormat="1" ht="15"/>
    <row r="608" customFormat="1" ht="15"/>
    <row r="609" customFormat="1" ht="15"/>
    <row r="610" customFormat="1" ht="15"/>
    <row r="611" customFormat="1" ht="15"/>
    <row r="612" customFormat="1" ht="15"/>
    <row r="613" customFormat="1" ht="15"/>
    <row r="614" customFormat="1" ht="15"/>
    <row r="615" customFormat="1" ht="15"/>
    <row r="616" customFormat="1" ht="15"/>
    <row r="617" customFormat="1" ht="15"/>
    <row r="618" customFormat="1" ht="15"/>
    <row r="619" customFormat="1" ht="15"/>
    <row r="620" customFormat="1" ht="15"/>
    <row r="621" customFormat="1" ht="15"/>
    <row r="622" customFormat="1" ht="15"/>
    <row r="623" customFormat="1" ht="15"/>
    <row r="624" customFormat="1" ht="15"/>
    <row r="625" customFormat="1" ht="15"/>
    <row r="626" customFormat="1" ht="15"/>
    <row r="627" customFormat="1" ht="15"/>
    <row r="628" customFormat="1" ht="15"/>
    <row r="629" customFormat="1" ht="15"/>
    <row r="630" customFormat="1" ht="15"/>
    <row r="631" customFormat="1" ht="15"/>
    <row r="632" customFormat="1" ht="15"/>
    <row r="633" customFormat="1" ht="15"/>
    <row r="634" customFormat="1" ht="15"/>
    <row r="635" customFormat="1" ht="15"/>
    <row r="636" customFormat="1" ht="15"/>
    <row r="637" customFormat="1" ht="15"/>
    <row r="638" customFormat="1" ht="15"/>
    <row r="639" customFormat="1" ht="15"/>
    <row r="640" customFormat="1" ht="15"/>
    <row r="641" customFormat="1" ht="15"/>
    <row r="642" customFormat="1" ht="15"/>
    <row r="643" customFormat="1" ht="15"/>
    <row r="644" customFormat="1" ht="15"/>
    <row r="645" customFormat="1" ht="15"/>
    <row r="646" customFormat="1" ht="15"/>
    <row r="647" customFormat="1" ht="15"/>
    <row r="648" customFormat="1" ht="15"/>
    <row r="649" customFormat="1" ht="15"/>
    <row r="650" customFormat="1" ht="15"/>
    <row r="651" customFormat="1" ht="15"/>
    <row r="652" customFormat="1" ht="15"/>
    <row r="653" customFormat="1" ht="15"/>
    <row r="654" customFormat="1" ht="15"/>
    <row r="655" customFormat="1" ht="15"/>
    <row r="656" customFormat="1" ht="15"/>
    <row r="657" customFormat="1" ht="15"/>
    <row r="658" customFormat="1" ht="15"/>
    <row r="659" customFormat="1" ht="15"/>
    <row r="660" customFormat="1" ht="15"/>
    <row r="661" customFormat="1" ht="15"/>
    <row r="662" customFormat="1" ht="15"/>
    <row r="663" customFormat="1" ht="15"/>
    <row r="664" customFormat="1" ht="15"/>
    <row r="665" customFormat="1" ht="15"/>
    <row r="666" customFormat="1" ht="15"/>
    <row r="667" customFormat="1" ht="15"/>
    <row r="668" customFormat="1" ht="15"/>
    <row r="669" customFormat="1" ht="15"/>
    <row r="670" customFormat="1" ht="15"/>
    <row r="671" customFormat="1" ht="15"/>
    <row r="672" customFormat="1" ht="15"/>
    <row r="673" customFormat="1" ht="15"/>
    <row r="674" customFormat="1" ht="15"/>
    <row r="675" customFormat="1" ht="15"/>
    <row r="676" customFormat="1" ht="15"/>
    <row r="677" customFormat="1" ht="15"/>
    <row r="678" customFormat="1" ht="15"/>
    <row r="679" customFormat="1" ht="15"/>
    <row r="680" customFormat="1" ht="15"/>
    <row r="681" customFormat="1" ht="15"/>
    <row r="682" customFormat="1" ht="15"/>
    <row r="683" customFormat="1" ht="15"/>
    <row r="684" customFormat="1" ht="15"/>
    <row r="685" customFormat="1" ht="15"/>
    <row r="686" customFormat="1" ht="15"/>
    <row r="687" customFormat="1" ht="15"/>
    <row r="688" customFormat="1" ht="15"/>
    <row r="689" customFormat="1" ht="15"/>
    <row r="690" customFormat="1" ht="15"/>
    <row r="691" customFormat="1" ht="15"/>
    <row r="692" customFormat="1" ht="15"/>
    <row r="693" customFormat="1" ht="15"/>
    <row r="694" customFormat="1" ht="15"/>
    <row r="695" customFormat="1" ht="15"/>
    <row r="696" customFormat="1" ht="15"/>
    <row r="697" customFormat="1" ht="15"/>
    <row r="698" customFormat="1" ht="15"/>
    <row r="699" customFormat="1" ht="15"/>
    <row r="700" customFormat="1" ht="15"/>
    <row r="701" customFormat="1" ht="15"/>
    <row r="702" customFormat="1" ht="15"/>
    <row r="703" customFormat="1" ht="15"/>
    <row r="704" customFormat="1" ht="15"/>
    <row r="705" customFormat="1" ht="15"/>
    <row r="706" customFormat="1" ht="15"/>
    <row r="707" customFormat="1" ht="15"/>
    <row r="708" customFormat="1" ht="15"/>
    <row r="709" customFormat="1" ht="15"/>
    <row r="710" customFormat="1" ht="15"/>
    <row r="711" customFormat="1" ht="15"/>
    <row r="712" customFormat="1" ht="15"/>
    <row r="713" customFormat="1" ht="15"/>
    <row r="714" customFormat="1" ht="15"/>
    <row r="715" customFormat="1" ht="15"/>
    <row r="716" customFormat="1" ht="15"/>
    <row r="717" customFormat="1" ht="15"/>
    <row r="718" customFormat="1" ht="15"/>
    <row r="719" customFormat="1" ht="15"/>
    <row r="720" customFormat="1" ht="15"/>
    <row r="721" customFormat="1" ht="15"/>
    <row r="722" customFormat="1" ht="15"/>
    <row r="723" customFormat="1" ht="15"/>
    <row r="724" customFormat="1" ht="15"/>
    <row r="725" customFormat="1" ht="15"/>
    <row r="726" customFormat="1" ht="15"/>
    <row r="727" customFormat="1" ht="15"/>
    <row r="728" customFormat="1" ht="15"/>
    <row r="729" customFormat="1" ht="15"/>
    <row r="730" customFormat="1" ht="15"/>
    <row r="731" customFormat="1" ht="15"/>
    <row r="732" customFormat="1" ht="15"/>
    <row r="733" customFormat="1" ht="15"/>
  </sheetData>
  <autoFilter ref="A20:WVN728"/>
  <mergeCells count="27">
    <mergeCell ref="A14:BC14"/>
    <mergeCell ref="A15:BC15"/>
    <mergeCell ref="AO18:AS18"/>
    <mergeCell ref="AT18:AX18"/>
    <mergeCell ref="AY18:BC18"/>
    <mergeCell ref="A16:A19"/>
    <mergeCell ref="B16:B19"/>
    <mergeCell ref="C16:C19"/>
    <mergeCell ref="D16:AC16"/>
    <mergeCell ref="AD16:BC16"/>
    <mergeCell ref="E17:AC17"/>
    <mergeCell ref="AE17:BC17"/>
    <mergeCell ref="D18:D19"/>
    <mergeCell ref="E18:I18"/>
    <mergeCell ref="J18:N18"/>
    <mergeCell ref="O18:S18"/>
    <mergeCell ref="A13:BC13"/>
    <mergeCell ref="A4:BC4"/>
    <mergeCell ref="A5:BC5"/>
    <mergeCell ref="A8:BC8"/>
    <mergeCell ref="A9:BC9"/>
    <mergeCell ref="A11:BC11"/>
    <mergeCell ref="T18:X18"/>
    <mergeCell ref="Y18:AC18"/>
    <mergeCell ref="AD18:AD19"/>
    <mergeCell ref="AE18:AI18"/>
    <mergeCell ref="AJ18:AN18"/>
  </mergeCells>
  <pageMargins left="0.78740157480314965" right="0.39370078740157483" top="0.78740157480314965" bottom="0.78740157480314965"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0" tint="-0.14999847407452621"/>
    <pageSetUpPr fitToPage="1"/>
  </sheetPr>
  <dimension ref="B1:EN526"/>
  <sheetViews>
    <sheetView view="pageBreakPreview" zoomScale="55" zoomScaleNormal="100" zoomScaleSheetLayoutView="55" workbookViewId="0">
      <selection activeCell="I32" sqref="I32"/>
    </sheetView>
  </sheetViews>
  <sheetFormatPr defaultRowHeight="15.75"/>
  <cols>
    <col min="1" max="1" width="9.140625" style="181"/>
    <col min="2" max="2" width="21.28515625" style="180" customWidth="1"/>
    <col min="3" max="3" width="68.28515625" style="181" customWidth="1"/>
    <col min="4" max="4" width="28.5703125" style="181" customWidth="1"/>
    <col min="5" max="118" width="14.85546875" style="181" customWidth="1"/>
    <col min="119" max="120" width="16.7109375" style="181" customWidth="1"/>
    <col min="121" max="132" width="14.85546875" style="181" customWidth="1"/>
    <col min="133" max="133" width="43.7109375" style="181" customWidth="1"/>
    <col min="134" max="134" width="28.140625" style="181" bestFit="1" customWidth="1"/>
    <col min="135" max="135" width="12.140625" style="181" bestFit="1" customWidth="1"/>
    <col min="136" max="136" width="10.85546875" style="181" bestFit="1" customWidth="1"/>
    <col min="137" max="137" width="9.28515625" style="181" bestFit="1" customWidth="1"/>
    <col min="138" max="138" width="9.42578125" style="181" bestFit="1" customWidth="1"/>
    <col min="139" max="139" width="12.140625" style="181" bestFit="1" customWidth="1"/>
    <col min="140" max="140" width="9.42578125" style="181" bestFit="1" customWidth="1"/>
    <col min="141" max="141" width="13.85546875" style="181" bestFit="1" customWidth="1"/>
    <col min="142" max="142" width="12.140625" style="181" bestFit="1" customWidth="1"/>
    <col min="143" max="143" width="9.28515625" style="181" bestFit="1" customWidth="1"/>
    <col min="144" max="144" width="9.42578125" style="181" bestFit="1" customWidth="1"/>
    <col min="145" max="16384" width="9.140625" style="181"/>
  </cols>
  <sheetData>
    <row r="1" spans="2:132" ht="15.75" customHeight="1">
      <c r="DZ1" s="619" t="s">
        <v>402</v>
      </c>
      <c r="EA1" s="619"/>
      <c r="EB1" s="619"/>
    </row>
    <row r="2" spans="2:132" ht="15.75" customHeight="1">
      <c r="DZ2" s="619" t="s">
        <v>45</v>
      </c>
      <c r="EA2" s="619"/>
      <c r="EB2" s="619"/>
    </row>
    <row r="3" spans="2:132" ht="15.75" customHeight="1">
      <c r="DZ3" s="619" t="s">
        <v>403</v>
      </c>
      <c r="EA3" s="619"/>
      <c r="EB3" s="619"/>
    </row>
    <row r="4" spans="2:132" ht="48.75" customHeight="1">
      <c r="B4" s="620" t="s">
        <v>504</v>
      </c>
      <c r="C4" s="620"/>
      <c r="D4" s="620"/>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0"/>
      <c r="AK4" s="620"/>
      <c r="AL4" s="620"/>
      <c r="AM4" s="620"/>
      <c r="AN4" s="620"/>
      <c r="AO4" s="620"/>
      <c r="AP4" s="620"/>
      <c r="AQ4" s="620"/>
      <c r="AR4" s="620"/>
      <c r="AS4" s="620"/>
      <c r="AT4" s="620"/>
      <c r="AU4" s="620"/>
      <c r="AV4" s="620"/>
      <c r="AW4" s="620"/>
      <c r="AX4" s="620"/>
      <c r="AY4" s="620"/>
      <c r="AZ4" s="620"/>
      <c r="BA4" s="620"/>
      <c r="BB4" s="620"/>
      <c r="BC4" s="620"/>
      <c r="BD4" s="620"/>
      <c r="BE4" s="620"/>
      <c r="BF4" s="620"/>
      <c r="BG4" s="620"/>
      <c r="BH4" s="620"/>
      <c r="BI4" s="620"/>
      <c r="BJ4" s="620"/>
      <c r="BK4" s="620"/>
      <c r="BL4" s="620"/>
      <c r="BM4" s="620"/>
      <c r="BN4" s="620"/>
      <c r="BO4" s="620"/>
      <c r="BP4" s="620"/>
      <c r="BQ4" s="620"/>
      <c r="BR4" s="620"/>
      <c r="BS4" s="620"/>
      <c r="BT4" s="620"/>
      <c r="BU4" s="620"/>
      <c r="BV4" s="620"/>
      <c r="BW4" s="620"/>
      <c r="BX4" s="620"/>
      <c r="BY4" s="620"/>
      <c r="BZ4" s="620"/>
      <c r="CA4" s="620"/>
      <c r="CB4" s="620"/>
      <c r="CC4" s="620"/>
      <c r="CD4" s="620"/>
      <c r="CE4" s="620"/>
      <c r="CF4" s="620"/>
      <c r="CG4" s="620"/>
      <c r="CH4" s="620"/>
      <c r="CI4" s="620"/>
      <c r="CJ4" s="620"/>
      <c r="CK4" s="620"/>
      <c r="CL4" s="620"/>
      <c r="CM4" s="620"/>
      <c r="CN4" s="620"/>
      <c r="CO4" s="620"/>
      <c r="CP4" s="620"/>
      <c r="CQ4" s="620"/>
      <c r="CR4" s="620"/>
      <c r="CS4" s="620"/>
      <c r="CT4" s="620"/>
      <c r="CU4" s="620"/>
      <c r="CV4" s="620"/>
      <c r="CW4" s="620"/>
      <c r="CX4" s="620"/>
      <c r="CY4" s="620"/>
      <c r="CZ4" s="620"/>
      <c r="DA4" s="620"/>
      <c r="DB4" s="620"/>
      <c r="DC4" s="620"/>
      <c r="DD4" s="620"/>
      <c r="DE4" s="620"/>
      <c r="DF4" s="620"/>
      <c r="DG4" s="620"/>
      <c r="DH4" s="620"/>
      <c r="DI4" s="620"/>
      <c r="DJ4" s="620"/>
      <c r="DK4" s="620"/>
      <c r="DL4" s="620"/>
      <c r="DM4" s="620"/>
      <c r="DN4" s="620"/>
      <c r="DO4" s="620"/>
      <c r="DP4" s="620"/>
      <c r="DQ4" s="620"/>
      <c r="DR4" s="620"/>
      <c r="DS4" s="620"/>
      <c r="DT4" s="620"/>
      <c r="DU4" s="620"/>
      <c r="DV4" s="620"/>
      <c r="DW4" s="620"/>
      <c r="DX4" s="620"/>
      <c r="DY4" s="620"/>
      <c r="DZ4" s="620"/>
      <c r="EA4" s="620"/>
      <c r="EB4" s="620"/>
    </row>
    <row r="5" spans="2:132" ht="15.75" customHeight="1">
      <c r="B5" s="621"/>
      <c r="C5" s="621"/>
      <c r="D5" s="621"/>
      <c r="E5" s="621"/>
      <c r="F5" s="621"/>
      <c r="G5" s="621"/>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1"/>
      <c r="AM5" s="621"/>
      <c r="AN5" s="621"/>
      <c r="AO5" s="621"/>
      <c r="AP5" s="621"/>
      <c r="AQ5" s="621"/>
      <c r="AR5" s="621"/>
      <c r="AS5" s="621"/>
      <c r="AT5" s="621"/>
      <c r="AU5" s="621"/>
      <c r="AV5" s="621"/>
      <c r="AW5" s="621"/>
      <c r="AX5" s="621"/>
      <c r="AY5" s="621"/>
      <c r="AZ5" s="621"/>
      <c r="BA5" s="621"/>
      <c r="BB5" s="621"/>
      <c r="BC5" s="621"/>
      <c r="BD5" s="621"/>
      <c r="BE5" s="621"/>
      <c r="BF5" s="621"/>
      <c r="BG5" s="621"/>
      <c r="BH5" s="621"/>
      <c r="BI5" s="621"/>
      <c r="BJ5" s="621"/>
      <c r="BK5" s="621"/>
      <c r="BL5" s="621"/>
      <c r="BM5" s="621"/>
      <c r="BN5" s="621"/>
      <c r="BO5" s="621"/>
      <c r="BP5" s="621"/>
      <c r="BQ5" s="621"/>
      <c r="BR5" s="621"/>
      <c r="BS5" s="621"/>
      <c r="BT5" s="621"/>
      <c r="BU5" s="621"/>
      <c r="BV5" s="621"/>
      <c r="BW5" s="621"/>
      <c r="BX5" s="621"/>
      <c r="BY5" s="621"/>
      <c r="BZ5" s="621"/>
      <c r="CA5" s="621"/>
      <c r="CB5" s="621"/>
      <c r="CC5" s="621"/>
      <c r="CD5" s="621"/>
      <c r="CE5" s="621"/>
      <c r="CF5" s="621"/>
      <c r="CG5" s="621"/>
      <c r="CH5" s="621"/>
      <c r="CI5" s="621"/>
      <c r="CJ5" s="621"/>
      <c r="CK5" s="621"/>
      <c r="CL5" s="621"/>
      <c r="CM5" s="621"/>
      <c r="CN5" s="621"/>
      <c r="CO5" s="621"/>
      <c r="CP5" s="621"/>
      <c r="CQ5" s="621"/>
      <c r="CR5" s="621"/>
      <c r="CS5" s="621"/>
      <c r="CT5" s="621"/>
      <c r="CU5" s="621"/>
      <c r="CV5" s="621"/>
      <c r="CW5" s="621"/>
      <c r="CX5" s="621"/>
      <c r="CY5" s="621"/>
      <c r="CZ5" s="621"/>
      <c r="DA5" s="621"/>
      <c r="DB5" s="621"/>
      <c r="DC5" s="621"/>
      <c r="DD5" s="621"/>
      <c r="DE5" s="621"/>
      <c r="DF5" s="621"/>
      <c r="DG5" s="621"/>
      <c r="DH5" s="621"/>
      <c r="DI5" s="621"/>
      <c r="DJ5" s="621"/>
      <c r="DK5" s="621"/>
      <c r="DL5" s="621"/>
      <c r="DM5" s="621"/>
      <c r="DN5" s="621"/>
      <c r="DO5" s="621"/>
      <c r="DP5" s="621"/>
      <c r="DQ5" s="621"/>
      <c r="DR5" s="621"/>
      <c r="DS5" s="621"/>
      <c r="DT5" s="621"/>
      <c r="DU5" s="621"/>
      <c r="DV5" s="621"/>
      <c r="DW5" s="621"/>
      <c r="DX5" s="621"/>
      <c r="DY5" s="621"/>
      <c r="DZ5" s="621"/>
      <c r="EA5" s="621"/>
      <c r="EB5" s="621"/>
    </row>
    <row r="6" spans="2:132" ht="15.75" customHeight="1"/>
    <row r="7" spans="2:132" ht="21.75" customHeight="1">
      <c r="B7" s="620" t="s">
        <v>257</v>
      </c>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620"/>
      <c r="BX7" s="620"/>
      <c r="BY7" s="620"/>
      <c r="BZ7" s="620"/>
      <c r="CA7" s="620"/>
      <c r="CB7" s="620"/>
      <c r="CC7" s="620"/>
      <c r="CD7" s="620"/>
      <c r="CE7" s="620"/>
      <c r="CF7" s="620"/>
      <c r="CG7" s="620"/>
      <c r="CH7" s="620"/>
      <c r="CI7" s="620"/>
      <c r="CJ7" s="620"/>
      <c r="CK7" s="620"/>
      <c r="CL7" s="620"/>
      <c r="CM7" s="620"/>
      <c r="CN7" s="620"/>
      <c r="CO7" s="620"/>
      <c r="CP7" s="620"/>
      <c r="CQ7" s="620"/>
      <c r="CR7" s="620"/>
      <c r="CS7" s="620"/>
      <c r="CT7" s="620"/>
      <c r="CU7" s="620"/>
      <c r="CV7" s="620"/>
      <c r="CW7" s="620"/>
      <c r="CX7" s="620"/>
      <c r="CY7" s="620"/>
      <c r="CZ7" s="620"/>
      <c r="DA7" s="620"/>
      <c r="DB7" s="620"/>
      <c r="DC7" s="620"/>
      <c r="DD7" s="620"/>
      <c r="DE7" s="620"/>
      <c r="DF7" s="620"/>
      <c r="DG7" s="620"/>
      <c r="DH7" s="620"/>
      <c r="DI7" s="620"/>
      <c r="DJ7" s="620"/>
      <c r="DK7" s="620"/>
      <c r="DL7" s="620"/>
      <c r="DM7" s="620"/>
      <c r="DN7" s="620"/>
      <c r="DO7" s="620"/>
      <c r="DP7" s="620"/>
      <c r="DQ7" s="620"/>
      <c r="DR7" s="620"/>
      <c r="DS7" s="620"/>
      <c r="DT7" s="620"/>
      <c r="DU7" s="620"/>
      <c r="DV7" s="620"/>
      <c r="DW7" s="620"/>
      <c r="DX7" s="620"/>
      <c r="DY7" s="620"/>
      <c r="DZ7" s="620"/>
      <c r="EA7" s="620"/>
      <c r="EB7" s="620"/>
    </row>
    <row r="8" spans="2:132" ht="15.75" customHeight="1">
      <c r="B8" s="622" t="s">
        <v>404</v>
      </c>
      <c r="C8" s="622"/>
      <c r="D8" s="622"/>
      <c r="E8" s="622"/>
      <c r="F8" s="622"/>
      <c r="G8" s="622"/>
      <c r="H8" s="622"/>
      <c r="I8" s="622"/>
      <c r="J8" s="622"/>
      <c r="K8" s="622"/>
      <c r="L8" s="622"/>
      <c r="M8" s="622"/>
      <c r="N8" s="622"/>
      <c r="O8" s="622"/>
      <c r="P8" s="622"/>
      <c r="Q8" s="622"/>
      <c r="R8" s="622"/>
      <c r="S8" s="622"/>
      <c r="T8" s="622"/>
      <c r="U8" s="622"/>
      <c r="V8" s="622"/>
      <c r="W8" s="622"/>
      <c r="X8" s="622"/>
      <c r="Y8" s="622"/>
      <c r="Z8" s="622"/>
      <c r="AA8" s="622"/>
      <c r="AB8" s="622"/>
      <c r="AC8" s="622"/>
      <c r="AD8" s="622"/>
      <c r="AE8" s="622"/>
      <c r="AF8" s="622"/>
      <c r="AG8" s="622"/>
      <c r="AH8" s="622"/>
      <c r="AI8" s="622"/>
      <c r="AJ8" s="622"/>
      <c r="AK8" s="622"/>
      <c r="AL8" s="622"/>
      <c r="AM8" s="622"/>
      <c r="AN8" s="622"/>
      <c r="AO8" s="622"/>
      <c r="AP8" s="622"/>
      <c r="AQ8" s="622"/>
      <c r="AR8" s="622"/>
      <c r="AS8" s="622"/>
      <c r="AT8" s="622"/>
      <c r="AU8" s="622"/>
      <c r="AV8" s="622"/>
      <c r="AW8" s="622"/>
      <c r="AX8" s="622"/>
      <c r="AY8" s="622"/>
      <c r="AZ8" s="622"/>
      <c r="BA8" s="622"/>
      <c r="BB8" s="622"/>
      <c r="BC8" s="622"/>
      <c r="BD8" s="622"/>
      <c r="BE8" s="622"/>
      <c r="BF8" s="622"/>
      <c r="BG8" s="622"/>
      <c r="BH8" s="622"/>
      <c r="BI8" s="622"/>
      <c r="BJ8" s="622"/>
      <c r="BK8" s="622"/>
      <c r="BL8" s="622"/>
      <c r="BM8" s="622"/>
      <c r="BN8" s="622"/>
      <c r="BO8" s="622"/>
      <c r="BP8" s="622"/>
      <c r="BQ8" s="622"/>
      <c r="BR8" s="622"/>
      <c r="BS8" s="622"/>
      <c r="BT8" s="622"/>
      <c r="BU8" s="622"/>
      <c r="BV8" s="622"/>
      <c r="BW8" s="622"/>
      <c r="BX8" s="622"/>
      <c r="BY8" s="622"/>
      <c r="BZ8" s="622"/>
      <c r="CA8" s="622"/>
      <c r="CB8" s="622"/>
      <c r="CC8" s="622"/>
      <c r="CD8" s="622"/>
      <c r="CE8" s="622"/>
      <c r="CF8" s="622"/>
      <c r="CG8" s="622"/>
      <c r="CH8" s="622"/>
      <c r="CI8" s="622"/>
      <c r="CJ8" s="622"/>
      <c r="CK8" s="622"/>
      <c r="CL8" s="622"/>
      <c r="CM8" s="622"/>
      <c r="CN8" s="622"/>
      <c r="CO8" s="622"/>
      <c r="CP8" s="622"/>
      <c r="CQ8" s="622"/>
      <c r="CR8" s="622"/>
      <c r="CS8" s="622"/>
      <c r="CT8" s="622"/>
      <c r="CU8" s="622"/>
      <c r="CV8" s="622"/>
      <c r="CW8" s="622"/>
      <c r="CX8" s="622"/>
      <c r="CY8" s="622"/>
      <c r="CZ8" s="622"/>
      <c r="DA8" s="622"/>
      <c r="DB8" s="622"/>
      <c r="DC8" s="622"/>
      <c r="DD8" s="622"/>
      <c r="DE8" s="622"/>
      <c r="DF8" s="622"/>
      <c r="DG8" s="622"/>
      <c r="DH8" s="622"/>
      <c r="DI8" s="622"/>
      <c r="DJ8" s="622"/>
      <c r="DK8" s="622"/>
      <c r="DL8" s="622"/>
      <c r="DM8" s="622"/>
      <c r="DN8" s="622"/>
      <c r="DO8" s="622"/>
      <c r="DP8" s="622"/>
      <c r="DQ8" s="622"/>
      <c r="DR8" s="622"/>
      <c r="DS8" s="622"/>
      <c r="DT8" s="622"/>
      <c r="DU8" s="622"/>
      <c r="DV8" s="622"/>
      <c r="DW8" s="622"/>
      <c r="DX8" s="622"/>
      <c r="DY8" s="622"/>
      <c r="DZ8" s="622"/>
      <c r="EA8" s="622"/>
      <c r="EB8" s="622"/>
    </row>
    <row r="9" spans="2:132" ht="15.75" customHeight="1">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c r="DU9" s="202"/>
      <c r="DV9" s="202"/>
      <c r="DW9" s="202"/>
      <c r="DX9" s="202"/>
      <c r="DY9" s="202"/>
      <c r="DZ9" s="202"/>
      <c r="EA9" s="202"/>
      <c r="EB9" s="202"/>
    </row>
    <row r="10" spans="2:132" ht="39" customHeight="1">
      <c r="B10" s="620" t="s">
        <v>502</v>
      </c>
      <c r="C10" s="620"/>
      <c r="D10" s="620"/>
      <c r="E10" s="620"/>
      <c r="F10" s="620"/>
      <c r="G10" s="620"/>
      <c r="H10" s="620"/>
      <c r="I10" s="620"/>
      <c r="J10" s="620"/>
      <c r="K10" s="620"/>
      <c r="L10" s="620"/>
      <c r="M10" s="620"/>
      <c r="N10" s="620"/>
      <c r="O10" s="620"/>
      <c r="P10" s="620"/>
      <c r="Q10" s="620"/>
      <c r="R10" s="620"/>
      <c r="S10" s="620"/>
      <c r="T10" s="620"/>
      <c r="U10" s="620"/>
      <c r="V10" s="620"/>
      <c r="W10" s="620"/>
      <c r="X10" s="620"/>
      <c r="Y10" s="620"/>
      <c r="Z10" s="620"/>
      <c r="AA10" s="620"/>
      <c r="AB10" s="620"/>
      <c r="AC10" s="620"/>
      <c r="AD10" s="620"/>
      <c r="AE10" s="620"/>
      <c r="AF10" s="620"/>
      <c r="AG10" s="620"/>
      <c r="AH10" s="620"/>
      <c r="AI10" s="620"/>
      <c r="AJ10" s="620"/>
      <c r="AK10" s="620"/>
      <c r="AL10" s="620"/>
      <c r="AM10" s="620"/>
      <c r="AN10" s="620"/>
      <c r="AO10" s="620"/>
      <c r="AP10" s="620"/>
      <c r="AQ10" s="620"/>
      <c r="AR10" s="620"/>
      <c r="AS10" s="620"/>
      <c r="AT10" s="620"/>
      <c r="AU10" s="620"/>
      <c r="AV10" s="620"/>
      <c r="AW10" s="620"/>
      <c r="AX10" s="620"/>
      <c r="AY10" s="620"/>
      <c r="AZ10" s="620"/>
      <c r="BA10" s="620"/>
      <c r="BB10" s="620"/>
      <c r="BC10" s="620"/>
      <c r="BD10" s="620"/>
      <c r="BE10" s="620"/>
      <c r="BF10" s="620"/>
      <c r="BG10" s="620"/>
      <c r="BH10" s="620"/>
      <c r="BI10" s="620"/>
      <c r="BJ10" s="620"/>
      <c r="BK10" s="620"/>
      <c r="BL10" s="620"/>
      <c r="BM10" s="620"/>
      <c r="BN10" s="620"/>
      <c r="BO10" s="620"/>
      <c r="BP10" s="620"/>
      <c r="BQ10" s="620"/>
      <c r="BR10" s="620"/>
      <c r="BS10" s="620"/>
      <c r="BT10" s="620"/>
      <c r="BU10" s="620"/>
      <c r="BV10" s="620"/>
      <c r="BW10" s="620"/>
      <c r="BX10" s="620"/>
      <c r="BY10" s="620"/>
      <c r="BZ10" s="620"/>
      <c r="CA10" s="620"/>
      <c r="CB10" s="620"/>
      <c r="CC10" s="620"/>
      <c r="CD10" s="620"/>
      <c r="CE10" s="620"/>
      <c r="CF10" s="620"/>
      <c r="CG10" s="620"/>
      <c r="CH10" s="620"/>
      <c r="CI10" s="620"/>
      <c r="CJ10" s="620"/>
      <c r="CK10" s="620"/>
      <c r="CL10" s="620"/>
      <c r="CM10" s="620"/>
      <c r="CN10" s="620"/>
      <c r="CO10" s="620"/>
      <c r="CP10" s="620"/>
      <c r="CQ10" s="620"/>
      <c r="CR10" s="620"/>
      <c r="CS10" s="620"/>
      <c r="CT10" s="620"/>
      <c r="CU10" s="620"/>
      <c r="CV10" s="620"/>
      <c r="CW10" s="620"/>
      <c r="CX10" s="620"/>
      <c r="CY10" s="620"/>
      <c r="CZ10" s="620"/>
      <c r="DA10" s="620"/>
      <c r="DB10" s="620"/>
      <c r="DC10" s="620"/>
      <c r="DD10" s="620"/>
      <c r="DE10" s="620"/>
      <c r="DF10" s="620"/>
      <c r="DG10" s="620"/>
      <c r="DH10" s="620"/>
      <c r="DI10" s="620"/>
      <c r="DJ10" s="620"/>
      <c r="DK10" s="620"/>
      <c r="DL10" s="620"/>
      <c r="DM10" s="620"/>
      <c r="DN10" s="620"/>
      <c r="DO10" s="620"/>
      <c r="DP10" s="620"/>
      <c r="DQ10" s="620"/>
      <c r="DR10" s="620"/>
      <c r="DS10" s="620"/>
      <c r="DT10" s="620"/>
      <c r="DU10" s="620"/>
      <c r="DV10" s="620"/>
      <c r="DW10" s="620"/>
      <c r="DX10" s="620"/>
      <c r="DY10" s="620"/>
      <c r="DZ10" s="620"/>
      <c r="EA10" s="620"/>
      <c r="EB10" s="620"/>
    </row>
    <row r="11" spans="2:132" ht="15" customHeight="1">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row>
    <row r="12" spans="2:132" s="182" customFormat="1" ht="33" customHeight="1">
      <c r="B12" s="623" t="s">
        <v>405</v>
      </c>
      <c r="C12" s="623"/>
      <c r="D12" s="623"/>
      <c r="E12" s="623"/>
      <c r="F12" s="623"/>
      <c r="G12" s="623"/>
      <c r="H12" s="623"/>
      <c r="I12" s="623"/>
      <c r="J12" s="623"/>
      <c r="K12" s="623"/>
      <c r="L12" s="623"/>
      <c r="M12" s="623"/>
      <c r="N12" s="623"/>
      <c r="O12" s="623"/>
      <c r="P12" s="623"/>
      <c r="Q12" s="623"/>
      <c r="R12" s="623"/>
      <c r="S12" s="623"/>
      <c r="T12" s="623"/>
      <c r="U12" s="623"/>
      <c r="V12" s="623"/>
      <c r="W12" s="623"/>
      <c r="X12" s="623"/>
      <c r="Y12" s="623"/>
      <c r="Z12" s="623"/>
      <c r="AA12" s="623"/>
      <c r="AB12" s="623"/>
      <c r="AC12" s="623"/>
      <c r="AD12" s="623"/>
      <c r="AE12" s="623"/>
      <c r="AF12" s="623"/>
      <c r="AG12" s="623"/>
      <c r="AH12" s="623"/>
      <c r="AI12" s="623"/>
      <c r="AJ12" s="623"/>
      <c r="AK12" s="623"/>
      <c r="AL12" s="623"/>
      <c r="AM12" s="623"/>
      <c r="AN12" s="623"/>
      <c r="AO12" s="623"/>
      <c r="AP12" s="623"/>
      <c r="AQ12" s="623"/>
      <c r="AR12" s="623"/>
      <c r="AS12" s="623"/>
      <c r="AT12" s="623"/>
      <c r="AU12" s="623"/>
      <c r="AV12" s="623"/>
      <c r="AW12" s="623"/>
      <c r="AX12" s="623"/>
      <c r="AY12" s="623"/>
      <c r="AZ12" s="623"/>
      <c r="BA12" s="623"/>
      <c r="BB12" s="623"/>
      <c r="BC12" s="623"/>
      <c r="BD12" s="623"/>
      <c r="BE12" s="623"/>
      <c r="BF12" s="623"/>
      <c r="BG12" s="623"/>
      <c r="BH12" s="623"/>
      <c r="BI12" s="623"/>
      <c r="BJ12" s="623"/>
      <c r="BK12" s="623"/>
      <c r="BL12" s="623"/>
      <c r="BM12" s="623"/>
      <c r="BN12" s="623"/>
      <c r="BO12" s="623"/>
      <c r="BP12" s="623"/>
      <c r="BQ12" s="623"/>
      <c r="BR12" s="623"/>
      <c r="BS12" s="623"/>
      <c r="BT12" s="623"/>
      <c r="BU12" s="623"/>
      <c r="BV12" s="623"/>
      <c r="BW12" s="623"/>
      <c r="BX12" s="623"/>
      <c r="BY12" s="623"/>
      <c r="BZ12" s="623"/>
      <c r="CA12" s="623"/>
      <c r="CB12" s="623"/>
      <c r="CC12" s="623"/>
      <c r="CD12" s="623"/>
      <c r="CE12" s="623"/>
      <c r="CF12" s="623"/>
      <c r="CG12" s="623"/>
      <c r="CH12" s="623"/>
      <c r="CI12" s="623"/>
      <c r="CJ12" s="623"/>
      <c r="CK12" s="623"/>
      <c r="CL12" s="623"/>
      <c r="CM12" s="623"/>
      <c r="CN12" s="623"/>
      <c r="CO12" s="623"/>
      <c r="CP12" s="623"/>
      <c r="CQ12" s="623"/>
      <c r="CR12" s="623"/>
      <c r="CS12" s="623"/>
      <c r="CT12" s="623"/>
      <c r="CU12" s="623"/>
      <c r="CV12" s="623"/>
      <c r="CW12" s="623"/>
      <c r="CX12" s="623"/>
      <c r="CY12" s="623"/>
      <c r="CZ12" s="623"/>
      <c r="DA12" s="623"/>
      <c r="DB12" s="623"/>
      <c r="DC12" s="623"/>
      <c r="DD12" s="623"/>
      <c r="DE12" s="623"/>
      <c r="DF12" s="623"/>
      <c r="DG12" s="623"/>
      <c r="DH12" s="623"/>
      <c r="DI12" s="623"/>
      <c r="DJ12" s="623"/>
      <c r="DK12" s="623"/>
      <c r="DL12" s="623"/>
      <c r="DM12" s="623"/>
      <c r="DN12" s="623"/>
      <c r="DO12" s="623"/>
      <c r="DP12" s="623"/>
      <c r="DQ12" s="623"/>
      <c r="DR12" s="623"/>
      <c r="DS12" s="623"/>
      <c r="DT12" s="623"/>
      <c r="DU12" s="623"/>
      <c r="DV12" s="623"/>
      <c r="DW12" s="623"/>
      <c r="DX12" s="623"/>
      <c r="DY12" s="623"/>
      <c r="DZ12" s="623"/>
      <c r="EA12" s="623"/>
      <c r="EB12" s="623"/>
    </row>
    <row r="13" spans="2:132" s="182" customFormat="1" ht="15.75" customHeight="1">
      <c r="B13" s="602" t="s">
        <v>48</v>
      </c>
      <c r="C13" s="602"/>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I13" s="602"/>
      <c r="AJ13" s="602"/>
      <c r="AK13" s="602"/>
      <c r="AL13" s="602"/>
      <c r="AM13" s="602"/>
      <c r="AN13" s="602"/>
      <c r="AO13" s="602"/>
      <c r="AP13" s="602"/>
      <c r="AQ13" s="602"/>
      <c r="AR13" s="602"/>
      <c r="AS13" s="602"/>
      <c r="AT13" s="602"/>
      <c r="AU13" s="602"/>
      <c r="AV13" s="602"/>
      <c r="AW13" s="602"/>
      <c r="AX13" s="602"/>
      <c r="AY13" s="602"/>
      <c r="AZ13" s="602"/>
      <c r="BA13" s="602"/>
      <c r="BB13" s="602"/>
      <c r="BC13" s="602"/>
      <c r="BD13" s="602"/>
      <c r="BE13" s="602"/>
      <c r="BF13" s="602"/>
      <c r="BG13" s="602"/>
      <c r="BH13" s="602"/>
      <c r="BI13" s="602"/>
      <c r="BJ13" s="602"/>
      <c r="BK13" s="602"/>
      <c r="BL13" s="602"/>
      <c r="BM13" s="602"/>
      <c r="BN13" s="602"/>
      <c r="BO13" s="602"/>
      <c r="BP13" s="602"/>
      <c r="BQ13" s="602"/>
      <c r="BR13" s="602"/>
      <c r="BS13" s="602"/>
      <c r="BT13" s="602"/>
      <c r="BU13" s="602"/>
      <c r="BV13" s="602"/>
      <c r="BW13" s="602"/>
      <c r="BX13" s="602"/>
      <c r="BY13" s="602"/>
      <c r="BZ13" s="602"/>
      <c r="CA13" s="602"/>
      <c r="CB13" s="602"/>
      <c r="CC13" s="602"/>
      <c r="CD13" s="602"/>
      <c r="CE13" s="602"/>
      <c r="CF13" s="602"/>
      <c r="CG13" s="602"/>
      <c r="CH13" s="602"/>
      <c r="CI13" s="602"/>
      <c r="CJ13" s="602"/>
      <c r="CK13" s="602"/>
      <c r="CL13" s="602"/>
      <c r="CM13" s="602"/>
      <c r="CN13" s="602"/>
      <c r="CO13" s="602"/>
      <c r="CP13" s="602"/>
      <c r="CQ13" s="602"/>
      <c r="CR13" s="602"/>
      <c r="CS13" s="602"/>
      <c r="CT13" s="602"/>
      <c r="CU13" s="602"/>
      <c r="CV13" s="602"/>
      <c r="CW13" s="602"/>
      <c r="CX13" s="602"/>
      <c r="CY13" s="602"/>
      <c r="CZ13" s="602"/>
      <c r="DA13" s="602"/>
      <c r="DB13" s="602"/>
      <c r="DC13" s="602"/>
      <c r="DD13" s="602"/>
      <c r="DE13" s="602"/>
      <c r="DF13" s="602"/>
      <c r="DG13" s="602"/>
      <c r="DH13" s="602"/>
      <c r="DI13" s="602"/>
      <c r="DJ13" s="602"/>
      <c r="DK13" s="602"/>
      <c r="DL13" s="602"/>
      <c r="DM13" s="602"/>
      <c r="DN13" s="602"/>
      <c r="DO13" s="602"/>
      <c r="DP13" s="602"/>
      <c r="DQ13" s="602"/>
      <c r="DR13" s="602"/>
      <c r="DS13" s="602"/>
      <c r="DT13" s="602"/>
      <c r="DU13" s="602"/>
      <c r="DV13" s="602"/>
      <c r="DW13" s="602"/>
      <c r="DX13" s="602"/>
      <c r="DY13" s="602"/>
      <c r="DZ13" s="602"/>
      <c r="EA13" s="602"/>
      <c r="EB13" s="602"/>
    </row>
    <row r="14" spans="2:132" s="182" customFormat="1" ht="15.75" customHeight="1">
      <c r="B14" s="602"/>
      <c r="C14" s="602"/>
      <c r="D14" s="602"/>
      <c r="E14" s="602"/>
      <c r="F14" s="602"/>
      <c r="G14" s="602"/>
      <c r="H14" s="602"/>
      <c r="I14" s="602"/>
      <c r="J14" s="602"/>
      <c r="K14" s="602"/>
      <c r="L14" s="602"/>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2"/>
      <c r="BD14" s="602"/>
      <c r="BE14" s="602"/>
      <c r="BF14" s="602"/>
      <c r="BG14" s="602"/>
      <c r="BH14" s="602"/>
      <c r="BI14" s="602"/>
      <c r="BJ14" s="602"/>
      <c r="BK14" s="602"/>
      <c r="BL14" s="602"/>
      <c r="BM14" s="602"/>
      <c r="BN14" s="602"/>
      <c r="BO14" s="602"/>
      <c r="BP14" s="602"/>
      <c r="BQ14" s="602"/>
      <c r="BR14" s="602"/>
      <c r="BS14" s="602"/>
      <c r="BT14" s="602"/>
      <c r="BU14" s="602"/>
      <c r="BV14" s="602"/>
      <c r="BW14" s="602"/>
      <c r="BX14" s="602"/>
      <c r="BY14" s="602"/>
      <c r="BZ14" s="602"/>
      <c r="CA14" s="602"/>
      <c r="CB14" s="602"/>
      <c r="CC14" s="602"/>
      <c r="CD14" s="602"/>
      <c r="CE14" s="602"/>
      <c r="CF14" s="602"/>
      <c r="CG14" s="602"/>
      <c r="CH14" s="602"/>
      <c r="CI14" s="602"/>
      <c r="CJ14" s="602"/>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602"/>
      <c r="DJ14" s="602"/>
      <c r="DK14" s="602"/>
      <c r="DL14" s="602"/>
      <c r="DM14" s="602"/>
      <c r="DN14" s="602"/>
      <c r="DO14" s="602"/>
      <c r="DP14" s="602"/>
      <c r="DQ14" s="602"/>
      <c r="DR14" s="602"/>
      <c r="DS14" s="602"/>
      <c r="DT14" s="602"/>
      <c r="DU14" s="602"/>
      <c r="DV14" s="602"/>
      <c r="DW14" s="602"/>
      <c r="DX14" s="602"/>
      <c r="DY14" s="602"/>
      <c r="DZ14" s="602"/>
      <c r="EA14" s="602"/>
      <c r="EB14" s="602"/>
    </row>
    <row r="15" spans="2:132" s="183" customFormat="1" ht="33.75" customHeight="1">
      <c r="B15" s="624" t="s">
        <v>39</v>
      </c>
      <c r="C15" s="624" t="s">
        <v>0</v>
      </c>
      <c r="D15" s="624" t="s">
        <v>1</v>
      </c>
      <c r="E15" s="614" t="s">
        <v>406</v>
      </c>
      <c r="F15" s="618"/>
      <c r="G15" s="618"/>
      <c r="H15" s="618"/>
      <c r="I15" s="618"/>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8"/>
      <c r="AK15" s="618"/>
      <c r="AL15" s="618"/>
      <c r="AM15" s="618"/>
      <c r="AN15" s="618"/>
      <c r="AO15" s="618"/>
      <c r="AP15" s="618"/>
      <c r="AQ15" s="618"/>
      <c r="AR15" s="618"/>
      <c r="AS15" s="618"/>
      <c r="AT15" s="618"/>
      <c r="AU15" s="618"/>
      <c r="AV15" s="618"/>
      <c r="AW15" s="618"/>
      <c r="AX15" s="618"/>
      <c r="AY15" s="618"/>
      <c r="AZ15" s="618"/>
      <c r="BA15" s="618"/>
      <c r="BB15" s="618"/>
      <c r="BC15" s="618"/>
      <c r="BD15" s="618"/>
      <c r="BE15" s="618"/>
      <c r="BF15" s="618"/>
      <c r="BG15" s="618"/>
      <c r="BH15" s="618"/>
      <c r="BI15" s="618"/>
      <c r="BJ15" s="618"/>
      <c r="BK15" s="618"/>
      <c r="BL15" s="618"/>
      <c r="BM15" s="618"/>
      <c r="BN15" s="618"/>
      <c r="BO15" s="618"/>
      <c r="BP15" s="618"/>
      <c r="BQ15" s="618"/>
      <c r="BR15" s="618"/>
      <c r="BS15" s="618"/>
      <c r="BT15" s="618"/>
      <c r="BU15" s="618"/>
      <c r="BV15" s="618"/>
      <c r="BW15" s="618"/>
      <c r="BX15" s="618"/>
      <c r="BY15" s="618"/>
      <c r="BZ15" s="618"/>
      <c r="CA15" s="618"/>
      <c r="CB15" s="618"/>
      <c r="CC15" s="618"/>
      <c r="CD15" s="618"/>
      <c r="CE15" s="618"/>
      <c r="CF15" s="618"/>
      <c r="CG15" s="618"/>
      <c r="CH15" s="618"/>
      <c r="CI15" s="618"/>
      <c r="CJ15" s="618"/>
      <c r="CK15" s="618"/>
      <c r="CL15" s="618"/>
      <c r="CM15" s="618"/>
      <c r="CN15" s="618"/>
      <c r="CO15" s="618"/>
      <c r="CP15" s="618"/>
      <c r="CQ15" s="618"/>
      <c r="CR15" s="618"/>
      <c r="CS15" s="618"/>
      <c r="CT15" s="618"/>
      <c r="CU15" s="618"/>
      <c r="CV15" s="618"/>
      <c r="CW15" s="618"/>
      <c r="CX15" s="618"/>
      <c r="CY15" s="618"/>
      <c r="CZ15" s="618"/>
      <c r="DA15" s="618"/>
      <c r="DB15" s="618"/>
      <c r="DC15" s="618"/>
      <c r="DD15" s="618"/>
      <c r="DE15" s="618"/>
      <c r="DF15" s="618"/>
      <c r="DG15" s="618"/>
      <c r="DH15" s="618"/>
      <c r="DI15" s="618"/>
      <c r="DJ15" s="618"/>
      <c r="DK15" s="618"/>
      <c r="DL15" s="618"/>
      <c r="DM15" s="618"/>
      <c r="DN15" s="618"/>
      <c r="DO15" s="618"/>
      <c r="DP15" s="618"/>
      <c r="DQ15" s="618"/>
      <c r="DR15" s="618"/>
      <c r="DS15" s="618"/>
      <c r="DT15" s="618"/>
      <c r="DU15" s="618"/>
      <c r="DV15" s="618"/>
      <c r="DW15" s="618"/>
      <c r="DX15" s="618"/>
      <c r="DY15" s="618"/>
      <c r="DZ15" s="618"/>
      <c r="EA15" s="618"/>
      <c r="EB15" s="615"/>
    </row>
    <row r="16" spans="2:132" ht="91.5" customHeight="1">
      <c r="B16" s="625"/>
      <c r="C16" s="625"/>
      <c r="D16" s="625"/>
      <c r="E16" s="614" t="s">
        <v>383</v>
      </c>
      <c r="F16" s="618"/>
      <c r="G16" s="618"/>
      <c r="H16" s="618"/>
      <c r="I16" s="618"/>
      <c r="J16" s="618"/>
      <c r="K16" s="618"/>
      <c r="L16" s="618"/>
      <c r="M16" s="618"/>
      <c r="N16" s="618"/>
      <c r="O16" s="618"/>
      <c r="P16" s="618"/>
      <c r="Q16" s="618"/>
      <c r="R16" s="618"/>
      <c r="S16" s="618"/>
      <c r="T16" s="618"/>
      <c r="U16" s="618"/>
      <c r="V16" s="618"/>
      <c r="W16" s="618"/>
      <c r="X16" s="618"/>
      <c r="Y16" s="618"/>
      <c r="Z16" s="618"/>
      <c r="AA16" s="618"/>
      <c r="AB16" s="618"/>
      <c r="AC16" s="618"/>
      <c r="AD16" s="618"/>
      <c r="AE16" s="618"/>
      <c r="AF16" s="618"/>
      <c r="AG16" s="618"/>
      <c r="AH16" s="618"/>
      <c r="AI16" s="618"/>
      <c r="AJ16" s="618"/>
      <c r="AK16" s="618"/>
      <c r="AL16" s="618"/>
      <c r="AM16" s="618"/>
      <c r="AN16" s="618"/>
      <c r="AO16" s="618"/>
      <c r="AP16" s="618"/>
      <c r="AQ16" s="618"/>
      <c r="AR16" s="618"/>
      <c r="AS16" s="618"/>
      <c r="AT16" s="618"/>
      <c r="AU16" s="618"/>
      <c r="AV16" s="618"/>
      <c r="AW16" s="618"/>
      <c r="AX16" s="618"/>
      <c r="AY16" s="618"/>
      <c r="AZ16" s="618"/>
      <c r="BA16" s="618"/>
      <c r="BB16" s="618"/>
      <c r="BC16" s="618"/>
      <c r="BD16" s="618"/>
      <c r="BE16" s="618"/>
      <c r="BF16" s="618"/>
      <c r="BG16" s="618"/>
      <c r="BH16" s="615"/>
      <c r="BI16" s="614" t="s">
        <v>407</v>
      </c>
      <c r="BJ16" s="618"/>
      <c r="BK16" s="618"/>
      <c r="BL16" s="618"/>
      <c r="BM16" s="618"/>
      <c r="BN16" s="618"/>
      <c r="BO16" s="618"/>
      <c r="BP16" s="618"/>
      <c r="BQ16" s="618"/>
      <c r="BR16" s="618"/>
      <c r="BS16" s="618"/>
      <c r="BT16" s="618"/>
      <c r="BU16" s="618"/>
      <c r="BV16" s="618"/>
      <c r="BW16" s="618"/>
      <c r="BX16" s="618"/>
      <c r="BY16" s="618"/>
      <c r="BZ16" s="618"/>
      <c r="CA16" s="618"/>
      <c r="CB16" s="618"/>
      <c r="CC16" s="618"/>
      <c r="CD16" s="618"/>
      <c r="CE16" s="618"/>
      <c r="CF16" s="618"/>
      <c r="CG16" s="618"/>
      <c r="CH16" s="618"/>
      <c r="CI16" s="618"/>
      <c r="CJ16" s="618"/>
      <c r="CK16" s="618"/>
      <c r="CL16" s="618"/>
      <c r="CM16" s="618"/>
      <c r="CN16" s="618"/>
      <c r="CO16" s="618"/>
      <c r="CP16" s="618"/>
      <c r="CQ16" s="618"/>
      <c r="CR16" s="618"/>
      <c r="CS16" s="618"/>
      <c r="CT16" s="618"/>
      <c r="CU16" s="618"/>
      <c r="CV16" s="618"/>
      <c r="CW16" s="618"/>
      <c r="CX16" s="618"/>
      <c r="CY16" s="618"/>
      <c r="CZ16" s="618"/>
      <c r="DA16" s="618"/>
      <c r="DB16" s="618"/>
      <c r="DC16" s="618"/>
      <c r="DD16" s="618"/>
      <c r="DE16" s="618"/>
      <c r="DF16" s="615"/>
      <c r="DG16" s="613" t="s">
        <v>382</v>
      </c>
      <c r="DH16" s="613"/>
      <c r="DI16" s="613"/>
      <c r="DJ16" s="613"/>
      <c r="DK16" s="613"/>
      <c r="DL16" s="613"/>
      <c r="DM16" s="613" t="s">
        <v>381</v>
      </c>
      <c r="DN16" s="613"/>
      <c r="DO16" s="613"/>
      <c r="DP16" s="613"/>
      <c r="DQ16" s="613" t="s">
        <v>380</v>
      </c>
      <c r="DR16" s="613"/>
      <c r="DS16" s="613"/>
      <c r="DT16" s="613"/>
      <c r="DU16" s="613"/>
      <c r="DV16" s="613"/>
      <c r="DW16" s="613" t="s">
        <v>379</v>
      </c>
      <c r="DX16" s="613"/>
      <c r="DY16" s="613"/>
      <c r="DZ16" s="613"/>
      <c r="EA16" s="613" t="s">
        <v>378</v>
      </c>
      <c r="EB16" s="613"/>
    </row>
    <row r="17" spans="2:144" ht="200.25" customHeight="1">
      <c r="B17" s="625"/>
      <c r="C17" s="625"/>
      <c r="D17" s="625"/>
      <c r="E17" s="614" t="s">
        <v>408</v>
      </c>
      <c r="F17" s="615"/>
      <c r="G17" s="614" t="s">
        <v>409</v>
      </c>
      <c r="H17" s="615"/>
      <c r="I17" s="614" t="s">
        <v>410</v>
      </c>
      <c r="J17" s="615"/>
      <c r="K17" s="614" t="s">
        <v>411</v>
      </c>
      <c r="L17" s="615"/>
      <c r="M17" s="614" t="s">
        <v>412</v>
      </c>
      <c r="N17" s="615"/>
      <c r="O17" s="614" t="s">
        <v>413</v>
      </c>
      <c r="P17" s="615"/>
      <c r="Q17" s="614" t="s">
        <v>414</v>
      </c>
      <c r="R17" s="615"/>
      <c r="S17" s="614" t="s">
        <v>415</v>
      </c>
      <c r="T17" s="615"/>
      <c r="U17" s="614" t="s">
        <v>416</v>
      </c>
      <c r="V17" s="615"/>
      <c r="W17" s="614" t="s">
        <v>417</v>
      </c>
      <c r="X17" s="615"/>
      <c r="Y17" s="614" t="s">
        <v>418</v>
      </c>
      <c r="Z17" s="615"/>
      <c r="AA17" s="614" t="s">
        <v>419</v>
      </c>
      <c r="AB17" s="615"/>
      <c r="AC17" s="614" t="s">
        <v>420</v>
      </c>
      <c r="AD17" s="615"/>
      <c r="AE17" s="614" t="s">
        <v>421</v>
      </c>
      <c r="AF17" s="615"/>
      <c r="AG17" s="614" t="s">
        <v>422</v>
      </c>
      <c r="AH17" s="615"/>
      <c r="AI17" s="614" t="s">
        <v>423</v>
      </c>
      <c r="AJ17" s="615"/>
      <c r="AK17" s="614" t="s">
        <v>424</v>
      </c>
      <c r="AL17" s="615"/>
      <c r="AM17" s="614" t="s">
        <v>425</v>
      </c>
      <c r="AN17" s="615"/>
      <c r="AO17" s="614" t="s">
        <v>426</v>
      </c>
      <c r="AP17" s="615"/>
      <c r="AQ17" s="614" t="s">
        <v>427</v>
      </c>
      <c r="AR17" s="615"/>
      <c r="AS17" s="614" t="s">
        <v>428</v>
      </c>
      <c r="AT17" s="615"/>
      <c r="AU17" s="614" t="s">
        <v>429</v>
      </c>
      <c r="AV17" s="615"/>
      <c r="AW17" s="614" t="s">
        <v>430</v>
      </c>
      <c r="AX17" s="615"/>
      <c r="AY17" s="614" t="s">
        <v>431</v>
      </c>
      <c r="AZ17" s="615"/>
      <c r="BA17" s="611" t="s">
        <v>432</v>
      </c>
      <c r="BB17" s="612"/>
      <c r="BC17" s="611" t="s">
        <v>433</v>
      </c>
      <c r="BD17" s="612"/>
      <c r="BE17" s="611" t="s">
        <v>434</v>
      </c>
      <c r="BF17" s="612"/>
      <c r="BG17" s="611" t="s">
        <v>435</v>
      </c>
      <c r="BH17" s="612"/>
      <c r="BI17" s="613" t="s">
        <v>436</v>
      </c>
      <c r="BJ17" s="613"/>
      <c r="BK17" s="613" t="s">
        <v>437</v>
      </c>
      <c r="BL17" s="613"/>
      <c r="BM17" s="613" t="s">
        <v>438</v>
      </c>
      <c r="BN17" s="613"/>
      <c r="BO17" s="613" t="s">
        <v>439</v>
      </c>
      <c r="BP17" s="613"/>
      <c r="BQ17" s="613" t="s">
        <v>440</v>
      </c>
      <c r="BR17" s="613"/>
      <c r="BS17" s="613" t="s">
        <v>441</v>
      </c>
      <c r="BT17" s="613"/>
      <c r="BU17" s="613" t="s">
        <v>442</v>
      </c>
      <c r="BV17" s="613"/>
      <c r="BW17" s="613" t="s">
        <v>443</v>
      </c>
      <c r="BX17" s="613"/>
      <c r="BY17" s="613" t="s">
        <v>444</v>
      </c>
      <c r="BZ17" s="613"/>
      <c r="CA17" s="613" t="s">
        <v>445</v>
      </c>
      <c r="CB17" s="613"/>
      <c r="CC17" s="613" t="s">
        <v>446</v>
      </c>
      <c r="CD17" s="613"/>
      <c r="CE17" s="613" t="s">
        <v>447</v>
      </c>
      <c r="CF17" s="613"/>
      <c r="CG17" s="613" t="s">
        <v>448</v>
      </c>
      <c r="CH17" s="613"/>
      <c r="CI17" s="613" t="s">
        <v>449</v>
      </c>
      <c r="CJ17" s="613"/>
      <c r="CK17" s="613" t="s">
        <v>450</v>
      </c>
      <c r="CL17" s="613"/>
      <c r="CM17" s="613" t="s">
        <v>451</v>
      </c>
      <c r="CN17" s="613"/>
      <c r="CO17" s="613" t="s">
        <v>452</v>
      </c>
      <c r="CP17" s="613"/>
      <c r="CQ17" s="613" t="s">
        <v>453</v>
      </c>
      <c r="CR17" s="613"/>
      <c r="CS17" s="613" t="s">
        <v>454</v>
      </c>
      <c r="CT17" s="613"/>
      <c r="CU17" s="613" t="s">
        <v>455</v>
      </c>
      <c r="CV17" s="613"/>
      <c r="CW17" s="613" t="s">
        <v>456</v>
      </c>
      <c r="CX17" s="613"/>
      <c r="CY17" s="613" t="s">
        <v>457</v>
      </c>
      <c r="CZ17" s="613"/>
      <c r="DA17" s="613" t="s">
        <v>458</v>
      </c>
      <c r="DB17" s="613"/>
      <c r="DC17" s="613" t="s">
        <v>459</v>
      </c>
      <c r="DD17" s="613"/>
      <c r="DE17" s="611" t="s">
        <v>460</v>
      </c>
      <c r="DF17" s="612"/>
      <c r="DG17" s="611" t="s">
        <v>461</v>
      </c>
      <c r="DH17" s="612"/>
      <c r="DI17" s="611" t="s">
        <v>462</v>
      </c>
      <c r="DJ17" s="612"/>
      <c r="DK17" s="611" t="s">
        <v>463</v>
      </c>
      <c r="DL17" s="612"/>
      <c r="DM17" s="616" t="s">
        <v>464</v>
      </c>
      <c r="DN17" s="617"/>
      <c r="DO17" s="611" t="s">
        <v>465</v>
      </c>
      <c r="DP17" s="612"/>
      <c r="DQ17" s="611" t="s">
        <v>466</v>
      </c>
      <c r="DR17" s="612"/>
      <c r="DS17" s="611" t="s">
        <v>467</v>
      </c>
      <c r="DT17" s="612"/>
      <c r="DU17" s="611" t="s">
        <v>468</v>
      </c>
      <c r="DV17" s="612"/>
      <c r="DW17" s="611" t="s">
        <v>469</v>
      </c>
      <c r="DX17" s="612"/>
      <c r="DY17" s="611" t="s">
        <v>470</v>
      </c>
      <c r="DZ17" s="612"/>
      <c r="EA17" s="611" t="s">
        <v>471</v>
      </c>
      <c r="EB17" s="612"/>
      <c r="ED17" s="203"/>
    </row>
    <row r="18" spans="2:144" ht="46.5" customHeight="1">
      <c r="B18" s="625"/>
      <c r="C18" s="625"/>
      <c r="D18" s="625"/>
      <c r="E18" s="609" t="s">
        <v>7</v>
      </c>
      <c r="F18" s="609" t="s">
        <v>8</v>
      </c>
      <c r="G18" s="609" t="s">
        <v>7</v>
      </c>
      <c r="H18" s="609" t="s">
        <v>8</v>
      </c>
      <c r="I18" s="609" t="s">
        <v>7</v>
      </c>
      <c r="J18" s="609" t="s">
        <v>8</v>
      </c>
      <c r="K18" s="609" t="s">
        <v>7</v>
      </c>
      <c r="L18" s="609" t="s">
        <v>8</v>
      </c>
      <c r="M18" s="609" t="s">
        <v>7</v>
      </c>
      <c r="N18" s="609" t="s">
        <v>8</v>
      </c>
      <c r="O18" s="609" t="s">
        <v>7</v>
      </c>
      <c r="P18" s="609" t="s">
        <v>8</v>
      </c>
      <c r="Q18" s="609" t="s">
        <v>7</v>
      </c>
      <c r="R18" s="609" t="s">
        <v>8</v>
      </c>
      <c r="S18" s="609" t="s">
        <v>7</v>
      </c>
      <c r="T18" s="609" t="s">
        <v>8</v>
      </c>
      <c r="U18" s="609" t="s">
        <v>7</v>
      </c>
      <c r="V18" s="609" t="s">
        <v>8</v>
      </c>
      <c r="W18" s="609" t="s">
        <v>7</v>
      </c>
      <c r="X18" s="609" t="s">
        <v>8</v>
      </c>
      <c r="Y18" s="609" t="s">
        <v>7</v>
      </c>
      <c r="Z18" s="609" t="s">
        <v>8</v>
      </c>
      <c r="AA18" s="609" t="s">
        <v>7</v>
      </c>
      <c r="AB18" s="609" t="s">
        <v>8</v>
      </c>
      <c r="AC18" s="609" t="s">
        <v>7</v>
      </c>
      <c r="AD18" s="609" t="s">
        <v>8</v>
      </c>
      <c r="AE18" s="609" t="s">
        <v>7</v>
      </c>
      <c r="AF18" s="609" t="s">
        <v>8</v>
      </c>
      <c r="AG18" s="609" t="s">
        <v>7</v>
      </c>
      <c r="AH18" s="609" t="s">
        <v>8</v>
      </c>
      <c r="AI18" s="609" t="s">
        <v>7</v>
      </c>
      <c r="AJ18" s="609" t="s">
        <v>8</v>
      </c>
      <c r="AK18" s="609" t="s">
        <v>7</v>
      </c>
      <c r="AL18" s="609" t="s">
        <v>8</v>
      </c>
      <c r="AM18" s="609" t="s">
        <v>7</v>
      </c>
      <c r="AN18" s="609" t="s">
        <v>8</v>
      </c>
      <c r="AO18" s="609" t="s">
        <v>7</v>
      </c>
      <c r="AP18" s="609" t="s">
        <v>8</v>
      </c>
      <c r="AQ18" s="609" t="s">
        <v>7</v>
      </c>
      <c r="AR18" s="609" t="s">
        <v>8</v>
      </c>
      <c r="AS18" s="609" t="s">
        <v>7</v>
      </c>
      <c r="AT18" s="609" t="s">
        <v>8</v>
      </c>
      <c r="AU18" s="609" t="s">
        <v>7</v>
      </c>
      <c r="AV18" s="609" t="s">
        <v>8</v>
      </c>
      <c r="AW18" s="609" t="s">
        <v>7</v>
      </c>
      <c r="AX18" s="609" t="s">
        <v>8</v>
      </c>
      <c r="AY18" s="609" t="s">
        <v>7</v>
      </c>
      <c r="AZ18" s="609" t="s">
        <v>8</v>
      </c>
      <c r="BA18" s="609" t="s">
        <v>7</v>
      </c>
      <c r="BB18" s="609" t="s">
        <v>8</v>
      </c>
      <c r="BC18" s="609" t="s">
        <v>7</v>
      </c>
      <c r="BD18" s="609" t="s">
        <v>8</v>
      </c>
      <c r="BE18" s="609" t="s">
        <v>7</v>
      </c>
      <c r="BF18" s="609" t="s">
        <v>8</v>
      </c>
      <c r="BG18" s="609" t="s">
        <v>7</v>
      </c>
      <c r="BH18" s="609" t="s">
        <v>8</v>
      </c>
      <c r="BI18" s="609" t="s">
        <v>7</v>
      </c>
      <c r="BJ18" s="609" t="s">
        <v>8</v>
      </c>
      <c r="BK18" s="609" t="s">
        <v>7</v>
      </c>
      <c r="BL18" s="609" t="s">
        <v>8</v>
      </c>
      <c r="BM18" s="609" t="s">
        <v>7</v>
      </c>
      <c r="BN18" s="609" t="s">
        <v>8</v>
      </c>
      <c r="BO18" s="609" t="s">
        <v>7</v>
      </c>
      <c r="BP18" s="609" t="s">
        <v>8</v>
      </c>
      <c r="BQ18" s="609" t="s">
        <v>7</v>
      </c>
      <c r="BR18" s="609" t="s">
        <v>8</v>
      </c>
      <c r="BS18" s="609" t="s">
        <v>7</v>
      </c>
      <c r="BT18" s="609" t="s">
        <v>8</v>
      </c>
      <c r="BU18" s="609" t="s">
        <v>7</v>
      </c>
      <c r="BV18" s="609" t="s">
        <v>8</v>
      </c>
      <c r="BW18" s="609" t="s">
        <v>7</v>
      </c>
      <c r="BX18" s="609" t="s">
        <v>8</v>
      </c>
      <c r="BY18" s="609" t="s">
        <v>7</v>
      </c>
      <c r="BZ18" s="609" t="s">
        <v>8</v>
      </c>
      <c r="CA18" s="609" t="s">
        <v>7</v>
      </c>
      <c r="CB18" s="609" t="s">
        <v>8</v>
      </c>
      <c r="CC18" s="609" t="s">
        <v>7</v>
      </c>
      <c r="CD18" s="609" t="s">
        <v>8</v>
      </c>
      <c r="CE18" s="609" t="s">
        <v>7</v>
      </c>
      <c r="CF18" s="609" t="s">
        <v>8</v>
      </c>
      <c r="CG18" s="609" t="s">
        <v>7</v>
      </c>
      <c r="CH18" s="609" t="s">
        <v>8</v>
      </c>
      <c r="CI18" s="609" t="s">
        <v>7</v>
      </c>
      <c r="CJ18" s="609" t="s">
        <v>8</v>
      </c>
      <c r="CK18" s="609" t="s">
        <v>7</v>
      </c>
      <c r="CL18" s="609" t="s">
        <v>8</v>
      </c>
      <c r="CM18" s="609" t="s">
        <v>7</v>
      </c>
      <c r="CN18" s="609" t="s">
        <v>8</v>
      </c>
      <c r="CO18" s="609" t="s">
        <v>7</v>
      </c>
      <c r="CP18" s="609" t="s">
        <v>8</v>
      </c>
      <c r="CQ18" s="609" t="s">
        <v>7</v>
      </c>
      <c r="CR18" s="609" t="s">
        <v>8</v>
      </c>
      <c r="CS18" s="609" t="s">
        <v>7</v>
      </c>
      <c r="CT18" s="609" t="s">
        <v>8</v>
      </c>
      <c r="CU18" s="609" t="s">
        <v>7</v>
      </c>
      <c r="CV18" s="609" t="s">
        <v>8</v>
      </c>
      <c r="CW18" s="609" t="s">
        <v>7</v>
      </c>
      <c r="CX18" s="609" t="s">
        <v>8</v>
      </c>
      <c r="CY18" s="609" t="s">
        <v>7</v>
      </c>
      <c r="CZ18" s="609" t="s">
        <v>8</v>
      </c>
      <c r="DA18" s="609" t="s">
        <v>7</v>
      </c>
      <c r="DB18" s="609" t="s">
        <v>8</v>
      </c>
      <c r="DC18" s="609" t="s">
        <v>7</v>
      </c>
      <c r="DD18" s="609" t="s">
        <v>8</v>
      </c>
      <c r="DE18" s="609" t="s">
        <v>7</v>
      </c>
      <c r="DF18" s="609" t="s">
        <v>8</v>
      </c>
      <c r="DG18" s="609" t="s">
        <v>7</v>
      </c>
      <c r="DH18" s="609" t="s">
        <v>8</v>
      </c>
      <c r="DI18" s="609" t="s">
        <v>7</v>
      </c>
      <c r="DJ18" s="609" t="s">
        <v>8</v>
      </c>
      <c r="DK18" s="609" t="s">
        <v>7</v>
      </c>
      <c r="DL18" s="609" t="s">
        <v>8</v>
      </c>
      <c r="DM18" s="609" t="s">
        <v>7</v>
      </c>
      <c r="DN18" s="609" t="s">
        <v>8</v>
      </c>
      <c r="DO18" s="609" t="s">
        <v>7</v>
      </c>
      <c r="DP18" s="609" t="s">
        <v>8</v>
      </c>
      <c r="DQ18" s="609" t="s">
        <v>7</v>
      </c>
      <c r="DR18" s="609" t="s">
        <v>8</v>
      </c>
      <c r="DS18" s="609" t="s">
        <v>7</v>
      </c>
      <c r="DT18" s="609" t="s">
        <v>8</v>
      </c>
      <c r="DU18" s="609" t="s">
        <v>7</v>
      </c>
      <c r="DV18" s="609" t="s">
        <v>8</v>
      </c>
      <c r="DW18" s="609" t="s">
        <v>7</v>
      </c>
      <c r="DX18" s="609" t="s">
        <v>8</v>
      </c>
      <c r="DY18" s="609" t="s">
        <v>7</v>
      </c>
      <c r="DZ18" s="609" t="s">
        <v>8</v>
      </c>
      <c r="EA18" s="609" t="s">
        <v>7</v>
      </c>
      <c r="EB18" s="609" t="s">
        <v>8</v>
      </c>
    </row>
    <row r="19" spans="2:144">
      <c r="B19" s="626"/>
      <c r="C19" s="626"/>
      <c r="D19" s="626"/>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09"/>
      <c r="AX19" s="609"/>
      <c r="AY19" s="609"/>
      <c r="AZ19" s="609"/>
      <c r="BA19" s="609"/>
      <c r="BB19" s="609"/>
      <c r="BC19" s="609"/>
      <c r="BD19" s="609"/>
      <c r="BE19" s="609"/>
      <c r="BF19" s="609"/>
      <c r="BG19" s="609"/>
      <c r="BH19" s="609"/>
      <c r="BI19" s="609"/>
      <c r="BJ19" s="609"/>
      <c r="BK19" s="609"/>
      <c r="BL19" s="609"/>
      <c r="BM19" s="609"/>
      <c r="BN19" s="609"/>
      <c r="BO19" s="609"/>
      <c r="BP19" s="609"/>
      <c r="BQ19" s="609"/>
      <c r="BR19" s="609"/>
      <c r="BS19" s="609"/>
      <c r="BT19" s="609"/>
      <c r="BU19" s="609"/>
      <c r="BV19" s="609"/>
      <c r="BW19" s="609"/>
      <c r="BX19" s="609"/>
      <c r="BY19" s="609"/>
      <c r="BZ19" s="609"/>
      <c r="CA19" s="609"/>
      <c r="CB19" s="609"/>
      <c r="CC19" s="609"/>
      <c r="CD19" s="609"/>
      <c r="CE19" s="609"/>
      <c r="CF19" s="609"/>
      <c r="CG19" s="609"/>
      <c r="CH19" s="609"/>
      <c r="CI19" s="609"/>
      <c r="CJ19" s="609"/>
      <c r="CK19" s="609"/>
      <c r="CL19" s="609"/>
      <c r="CM19" s="609"/>
      <c r="CN19" s="609"/>
      <c r="CO19" s="609"/>
      <c r="CP19" s="609"/>
      <c r="CQ19" s="609"/>
      <c r="CR19" s="609"/>
      <c r="CS19" s="609"/>
      <c r="CT19" s="609"/>
      <c r="CU19" s="609"/>
      <c r="CV19" s="609"/>
      <c r="CW19" s="609"/>
      <c r="CX19" s="609"/>
      <c r="CY19" s="609"/>
      <c r="CZ19" s="609"/>
      <c r="DA19" s="609"/>
      <c r="DB19" s="609"/>
      <c r="DC19" s="609"/>
      <c r="DD19" s="609"/>
      <c r="DE19" s="609"/>
      <c r="DF19" s="609"/>
      <c r="DG19" s="609"/>
      <c r="DH19" s="609"/>
      <c r="DI19" s="609"/>
      <c r="DJ19" s="609"/>
      <c r="DK19" s="609"/>
      <c r="DL19" s="609"/>
      <c r="DM19" s="609"/>
      <c r="DN19" s="609"/>
      <c r="DO19" s="609"/>
      <c r="DP19" s="609"/>
      <c r="DQ19" s="609"/>
      <c r="DR19" s="609"/>
      <c r="DS19" s="609"/>
      <c r="DT19" s="609"/>
      <c r="DU19" s="609"/>
      <c r="DV19" s="609"/>
      <c r="DW19" s="609"/>
      <c r="DX19" s="609"/>
      <c r="DY19" s="609"/>
      <c r="DZ19" s="609"/>
      <c r="EA19" s="609"/>
      <c r="EB19" s="609"/>
    </row>
    <row r="20" spans="2:144" s="180" customFormat="1">
      <c r="B20" s="191">
        <v>1</v>
      </c>
      <c r="C20" s="191">
        <v>2</v>
      </c>
      <c r="D20" s="191">
        <v>3</v>
      </c>
      <c r="E20" s="184" t="s">
        <v>377</v>
      </c>
      <c r="F20" s="184" t="s">
        <v>376</v>
      </c>
      <c r="G20" s="184" t="s">
        <v>375</v>
      </c>
      <c r="H20" s="184" t="s">
        <v>374</v>
      </c>
      <c r="I20" s="184" t="s">
        <v>373</v>
      </c>
      <c r="J20" s="184" t="s">
        <v>372</v>
      </c>
      <c r="K20" s="184" t="s">
        <v>371</v>
      </c>
      <c r="L20" s="184" t="s">
        <v>370</v>
      </c>
      <c r="M20" s="184" t="s">
        <v>369</v>
      </c>
      <c r="N20" s="184" t="s">
        <v>368</v>
      </c>
      <c r="O20" s="184" t="s">
        <v>367</v>
      </c>
      <c r="P20" s="184" t="s">
        <v>366</v>
      </c>
      <c r="Q20" s="184" t="s">
        <v>365</v>
      </c>
      <c r="R20" s="184" t="s">
        <v>364</v>
      </c>
      <c r="S20" s="184" t="s">
        <v>363</v>
      </c>
      <c r="T20" s="184" t="s">
        <v>362</v>
      </c>
      <c r="U20" s="184" t="s">
        <v>361</v>
      </c>
      <c r="V20" s="184" t="s">
        <v>360</v>
      </c>
      <c r="W20" s="184" t="s">
        <v>359</v>
      </c>
      <c r="X20" s="184" t="s">
        <v>358</v>
      </c>
      <c r="Y20" s="184" t="s">
        <v>357</v>
      </c>
      <c r="Z20" s="184" t="s">
        <v>356</v>
      </c>
      <c r="AA20" s="184" t="s">
        <v>355</v>
      </c>
      <c r="AB20" s="184" t="s">
        <v>354</v>
      </c>
      <c r="AC20" s="184" t="s">
        <v>353</v>
      </c>
      <c r="AD20" s="184" t="s">
        <v>352</v>
      </c>
      <c r="AE20" s="184" t="s">
        <v>351</v>
      </c>
      <c r="AF20" s="184" t="s">
        <v>350</v>
      </c>
      <c r="AG20" s="184" t="s">
        <v>349</v>
      </c>
      <c r="AH20" s="184" t="s">
        <v>348</v>
      </c>
      <c r="AI20" s="184" t="s">
        <v>347</v>
      </c>
      <c r="AJ20" s="184" t="s">
        <v>346</v>
      </c>
      <c r="AK20" s="184" t="s">
        <v>345</v>
      </c>
      <c r="AL20" s="184" t="s">
        <v>344</v>
      </c>
      <c r="AM20" s="184" t="s">
        <v>343</v>
      </c>
      <c r="AN20" s="184" t="s">
        <v>342</v>
      </c>
      <c r="AO20" s="184" t="s">
        <v>341</v>
      </c>
      <c r="AP20" s="184" t="s">
        <v>340</v>
      </c>
      <c r="AQ20" s="184" t="s">
        <v>339</v>
      </c>
      <c r="AR20" s="184" t="s">
        <v>338</v>
      </c>
      <c r="AS20" s="184" t="s">
        <v>337</v>
      </c>
      <c r="AT20" s="184" t="s">
        <v>336</v>
      </c>
      <c r="AU20" s="184" t="s">
        <v>335</v>
      </c>
      <c r="AV20" s="184" t="s">
        <v>334</v>
      </c>
      <c r="AW20" s="184" t="s">
        <v>333</v>
      </c>
      <c r="AX20" s="184" t="s">
        <v>332</v>
      </c>
      <c r="AY20" s="184" t="s">
        <v>331</v>
      </c>
      <c r="AZ20" s="184" t="s">
        <v>330</v>
      </c>
      <c r="BA20" s="184" t="s">
        <v>329</v>
      </c>
      <c r="BB20" s="184" t="s">
        <v>328</v>
      </c>
      <c r="BC20" s="184" t="s">
        <v>327</v>
      </c>
      <c r="BD20" s="184" t="s">
        <v>326</v>
      </c>
      <c r="BE20" s="184" t="s">
        <v>472</v>
      </c>
      <c r="BF20" s="184" t="s">
        <v>473</v>
      </c>
      <c r="BG20" s="184" t="s">
        <v>474</v>
      </c>
      <c r="BH20" s="184" t="s">
        <v>475</v>
      </c>
      <c r="BI20" s="184" t="s">
        <v>325</v>
      </c>
      <c r="BJ20" s="184" t="s">
        <v>324</v>
      </c>
      <c r="BK20" s="184" t="s">
        <v>323</v>
      </c>
      <c r="BL20" s="184" t="s">
        <v>322</v>
      </c>
      <c r="BM20" s="184" t="s">
        <v>321</v>
      </c>
      <c r="BN20" s="184" t="s">
        <v>320</v>
      </c>
      <c r="BO20" s="184" t="s">
        <v>319</v>
      </c>
      <c r="BP20" s="184" t="s">
        <v>318</v>
      </c>
      <c r="BQ20" s="184" t="s">
        <v>317</v>
      </c>
      <c r="BR20" s="184" t="s">
        <v>316</v>
      </c>
      <c r="BS20" s="184" t="s">
        <v>315</v>
      </c>
      <c r="BT20" s="184" t="s">
        <v>314</v>
      </c>
      <c r="BU20" s="184" t="s">
        <v>313</v>
      </c>
      <c r="BV20" s="184" t="s">
        <v>312</v>
      </c>
      <c r="BW20" s="184" t="s">
        <v>311</v>
      </c>
      <c r="BX20" s="184" t="s">
        <v>310</v>
      </c>
      <c r="BY20" s="184" t="s">
        <v>309</v>
      </c>
      <c r="BZ20" s="184" t="s">
        <v>308</v>
      </c>
      <c r="CA20" s="184" t="s">
        <v>307</v>
      </c>
      <c r="CB20" s="184" t="s">
        <v>306</v>
      </c>
      <c r="CC20" s="184" t="s">
        <v>305</v>
      </c>
      <c r="CD20" s="184" t="s">
        <v>304</v>
      </c>
      <c r="CE20" s="184" t="s">
        <v>303</v>
      </c>
      <c r="CF20" s="184" t="s">
        <v>302</v>
      </c>
      <c r="CG20" s="184" t="s">
        <v>301</v>
      </c>
      <c r="CH20" s="184" t="s">
        <v>300</v>
      </c>
      <c r="CI20" s="184" t="s">
        <v>299</v>
      </c>
      <c r="CJ20" s="184" t="s">
        <v>298</v>
      </c>
      <c r="CK20" s="184" t="s">
        <v>297</v>
      </c>
      <c r="CL20" s="184" t="s">
        <v>296</v>
      </c>
      <c r="CM20" s="184" t="s">
        <v>295</v>
      </c>
      <c r="CN20" s="184" t="s">
        <v>294</v>
      </c>
      <c r="CO20" s="184" t="s">
        <v>293</v>
      </c>
      <c r="CP20" s="184" t="s">
        <v>292</v>
      </c>
      <c r="CQ20" s="184" t="s">
        <v>291</v>
      </c>
      <c r="CR20" s="184" t="s">
        <v>290</v>
      </c>
      <c r="CS20" s="184" t="s">
        <v>289</v>
      </c>
      <c r="CT20" s="184" t="s">
        <v>288</v>
      </c>
      <c r="CU20" s="184" t="s">
        <v>287</v>
      </c>
      <c r="CV20" s="184" t="s">
        <v>286</v>
      </c>
      <c r="CW20" s="184" t="s">
        <v>285</v>
      </c>
      <c r="CX20" s="184" t="s">
        <v>284</v>
      </c>
      <c r="CY20" s="184" t="s">
        <v>283</v>
      </c>
      <c r="CZ20" s="184" t="s">
        <v>282</v>
      </c>
      <c r="DA20" s="184" t="s">
        <v>476</v>
      </c>
      <c r="DB20" s="184" t="s">
        <v>477</v>
      </c>
      <c r="DC20" s="184" t="s">
        <v>478</v>
      </c>
      <c r="DD20" s="184" t="s">
        <v>479</v>
      </c>
      <c r="DE20" s="184" t="s">
        <v>480</v>
      </c>
      <c r="DF20" s="184" t="s">
        <v>481</v>
      </c>
      <c r="DG20" s="184" t="s">
        <v>281</v>
      </c>
      <c r="DH20" s="184" t="s">
        <v>280</v>
      </c>
      <c r="DI20" s="184" t="s">
        <v>279</v>
      </c>
      <c r="DJ20" s="184" t="s">
        <v>278</v>
      </c>
      <c r="DK20" s="184" t="s">
        <v>277</v>
      </c>
      <c r="DL20" s="184" t="s">
        <v>276</v>
      </c>
      <c r="DM20" s="184" t="s">
        <v>275</v>
      </c>
      <c r="DN20" s="184" t="s">
        <v>274</v>
      </c>
      <c r="DO20" s="184" t="s">
        <v>273</v>
      </c>
      <c r="DP20" s="184" t="s">
        <v>272</v>
      </c>
      <c r="DQ20" s="184" t="s">
        <v>271</v>
      </c>
      <c r="DR20" s="184" t="s">
        <v>270</v>
      </c>
      <c r="DS20" s="184" t="s">
        <v>269</v>
      </c>
      <c r="DT20" s="184" t="s">
        <v>268</v>
      </c>
      <c r="DU20" s="184" t="s">
        <v>267</v>
      </c>
      <c r="DV20" s="184" t="s">
        <v>266</v>
      </c>
      <c r="DW20" s="184" t="s">
        <v>265</v>
      </c>
      <c r="DX20" s="184" t="s">
        <v>264</v>
      </c>
      <c r="DY20" s="184" t="s">
        <v>263</v>
      </c>
      <c r="DZ20" s="184" t="s">
        <v>262</v>
      </c>
      <c r="EA20" s="184" t="s">
        <v>261</v>
      </c>
      <c r="EB20" s="184" t="s">
        <v>260</v>
      </c>
    </row>
    <row r="21" spans="2:144" s="202" customFormat="1">
      <c r="B21" s="204" t="s">
        <v>505</v>
      </c>
      <c r="C21" s="205" t="s">
        <v>506</v>
      </c>
      <c r="D21" s="206" t="s">
        <v>507</v>
      </c>
      <c r="E21" s="204">
        <v>0</v>
      </c>
      <c r="F21" s="204">
        <v>0</v>
      </c>
      <c r="G21" s="204">
        <v>111</v>
      </c>
      <c r="H21" s="204">
        <v>0</v>
      </c>
      <c r="I21" s="204">
        <v>57.8</v>
      </c>
      <c r="J21" s="204">
        <v>0</v>
      </c>
      <c r="K21" s="204">
        <v>0.25</v>
      </c>
      <c r="L21" s="204">
        <v>0</v>
      </c>
      <c r="M21" s="204">
        <v>0</v>
      </c>
      <c r="N21" s="204">
        <v>0</v>
      </c>
      <c r="O21" s="204" t="s">
        <v>38</v>
      </c>
      <c r="P21" s="204" t="s">
        <v>38</v>
      </c>
      <c r="Q21" s="204">
        <v>0</v>
      </c>
      <c r="R21" s="204">
        <v>0</v>
      </c>
      <c r="S21" s="204">
        <v>0</v>
      </c>
      <c r="T21" s="204">
        <v>0</v>
      </c>
      <c r="U21" s="204">
        <v>0</v>
      </c>
      <c r="V21" s="204">
        <v>0</v>
      </c>
      <c r="W21" s="204">
        <v>40.564523812857139</v>
      </c>
      <c r="X21" s="204">
        <v>14.285000000000002</v>
      </c>
      <c r="Y21" s="204">
        <v>0</v>
      </c>
      <c r="Z21" s="204">
        <v>0</v>
      </c>
      <c r="AA21" s="204" t="s">
        <v>38</v>
      </c>
      <c r="AB21" s="204" t="s">
        <v>38</v>
      </c>
      <c r="AC21" s="204">
        <v>0</v>
      </c>
      <c r="AD21" s="204">
        <v>0</v>
      </c>
      <c r="AE21" s="204">
        <v>94.97999999999999</v>
      </c>
      <c r="AF21" s="204">
        <v>0</v>
      </c>
      <c r="AG21" s="204">
        <v>25.8</v>
      </c>
      <c r="AH21" s="204">
        <v>0.93100000000000005</v>
      </c>
      <c r="AI21" s="204">
        <v>5.0999999999999996</v>
      </c>
      <c r="AJ21" s="204">
        <v>0.48499999999999999</v>
      </c>
      <c r="AK21" s="204">
        <v>0</v>
      </c>
      <c r="AL21" s="204">
        <v>0.107</v>
      </c>
      <c r="AM21" s="204">
        <v>0</v>
      </c>
      <c r="AN21" s="204">
        <v>0.28000000000000003</v>
      </c>
      <c r="AO21" s="204">
        <v>0</v>
      </c>
      <c r="AP21" s="204">
        <v>0</v>
      </c>
      <c r="AQ21" s="204">
        <v>10.199999999999999</v>
      </c>
      <c r="AR21" s="204">
        <v>0</v>
      </c>
      <c r="AS21" s="204">
        <v>0</v>
      </c>
      <c r="AT21" s="204">
        <v>0</v>
      </c>
      <c r="AU21" s="204">
        <v>173.39008720982142</v>
      </c>
      <c r="AV21" s="204">
        <v>105.88699999999999</v>
      </c>
      <c r="AW21" s="204">
        <v>0</v>
      </c>
      <c r="AX21" s="204">
        <v>0.50600000000000001</v>
      </c>
      <c r="AY21" s="204">
        <v>0</v>
      </c>
      <c r="AZ21" s="204">
        <v>0</v>
      </c>
      <c r="BA21" s="204">
        <v>49.539459999999998</v>
      </c>
      <c r="BB21" s="204">
        <v>11.5886</v>
      </c>
      <c r="BC21" s="204">
        <v>0</v>
      </c>
      <c r="BD21" s="204">
        <v>0</v>
      </c>
      <c r="BE21" s="204">
        <v>0</v>
      </c>
      <c r="BF21" s="204">
        <v>0</v>
      </c>
      <c r="BG21" s="207" t="s">
        <v>38</v>
      </c>
      <c r="BH21" s="204" t="s">
        <v>38</v>
      </c>
      <c r="BI21" s="204">
        <v>0</v>
      </c>
      <c r="BJ21" s="204">
        <v>0</v>
      </c>
      <c r="BK21" s="204">
        <v>25</v>
      </c>
      <c r="BL21" s="204">
        <v>0</v>
      </c>
      <c r="BM21" s="204">
        <v>0</v>
      </c>
      <c r="BN21" s="204">
        <v>0</v>
      </c>
      <c r="BO21" s="204">
        <v>0</v>
      </c>
      <c r="BP21" s="204">
        <v>0</v>
      </c>
      <c r="BQ21" s="204">
        <v>0</v>
      </c>
      <c r="BR21" s="204">
        <v>0</v>
      </c>
      <c r="BS21" s="204" t="s">
        <v>38</v>
      </c>
      <c r="BT21" s="204" t="s">
        <v>38</v>
      </c>
      <c r="BU21" s="204">
        <v>0</v>
      </c>
      <c r="BV21" s="204">
        <v>0</v>
      </c>
      <c r="BW21" s="204">
        <v>0</v>
      </c>
      <c r="BX21" s="204">
        <v>0</v>
      </c>
      <c r="BY21" s="204">
        <v>0</v>
      </c>
      <c r="BZ21" s="204">
        <v>0</v>
      </c>
      <c r="CA21" s="204">
        <v>0</v>
      </c>
      <c r="CB21" s="204">
        <v>0</v>
      </c>
      <c r="CC21" s="204">
        <v>0</v>
      </c>
      <c r="CD21" s="204">
        <v>0</v>
      </c>
      <c r="CE21" s="204">
        <v>0</v>
      </c>
      <c r="CF21" s="204">
        <v>0</v>
      </c>
      <c r="CG21" s="204">
        <v>0</v>
      </c>
      <c r="CH21" s="204">
        <v>0</v>
      </c>
      <c r="CI21" s="204">
        <v>78</v>
      </c>
      <c r="CJ21" s="204">
        <v>0</v>
      </c>
      <c r="CK21" s="204">
        <v>45</v>
      </c>
      <c r="CL21" s="204">
        <v>0</v>
      </c>
      <c r="CM21" s="204">
        <v>0</v>
      </c>
      <c r="CN21" s="204">
        <v>0</v>
      </c>
      <c r="CO21" s="204">
        <v>0</v>
      </c>
      <c r="CP21" s="204">
        <v>0</v>
      </c>
      <c r="CQ21" s="204" t="s">
        <v>38</v>
      </c>
      <c r="CR21" s="204" t="s">
        <v>38</v>
      </c>
      <c r="CS21" s="204">
        <v>0</v>
      </c>
      <c r="CT21" s="204">
        <v>0</v>
      </c>
      <c r="CU21" s="204">
        <v>0</v>
      </c>
      <c r="CV21" s="204">
        <v>0</v>
      </c>
      <c r="CW21" s="204">
        <v>0</v>
      </c>
      <c r="CX21" s="204">
        <v>0</v>
      </c>
      <c r="CY21" s="204">
        <v>0</v>
      </c>
      <c r="CZ21" s="204">
        <v>0</v>
      </c>
      <c r="DA21" s="204">
        <v>0</v>
      </c>
      <c r="DB21" s="204">
        <v>0</v>
      </c>
      <c r="DC21" s="204" t="s">
        <v>38</v>
      </c>
      <c r="DD21" s="204" t="s">
        <v>38</v>
      </c>
      <c r="DE21" s="204" t="s">
        <v>38</v>
      </c>
      <c r="DF21" s="204" t="s">
        <v>38</v>
      </c>
      <c r="DG21" s="208">
        <v>-8.5045839144986701E-2</v>
      </c>
      <c r="DH21" s="208"/>
      <c r="DI21" s="208">
        <v>-1.9069376869230676E-2</v>
      </c>
      <c r="DJ21" s="208">
        <v>0</v>
      </c>
      <c r="DK21" s="204" t="s">
        <v>38</v>
      </c>
      <c r="DL21" s="204" t="s">
        <v>38</v>
      </c>
      <c r="DM21" s="204">
        <v>2531</v>
      </c>
      <c r="DN21" s="204">
        <v>671</v>
      </c>
      <c r="DO21" s="204">
        <v>0</v>
      </c>
      <c r="DP21" s="204">
        <v>276</v>
      </c>
      <c r="DQ21" s="448">
        <v>2174.6640503558692</v>
      </c>
      <c r="DR21" s="448">
        <v>792.05314835979993</v>
      </c>
      <c r="DS21" s="448">
        <v>351.89150323120367</v>
      </c>
      <c r="DT21" s="448">
        <v>15.085352159999996</v>
      </c>
      <c r="DU21" s="448">
        <v>0</v>
      </c>
      <c r="DV21" s="448">
        <v>1.65442E-3</v>
      </c>
      <c r="DW21" s="448">
        <v>145.63692467516933</v>
      </c>
      <c r="DX21" s="448">
        <v>8.2199393900000004</v>
      </c>
      <c r="DY21" s="448">
        <v>3545.7955139322535</v>
      </c>
      <c r="DZ21" s="448">
        <v>339.09190380000007</v>
      </c>
      <c r="EA21" s="448">
        <v>0</v>
      </c>
      <c r="EB21" s="448">
        <v>1.65442E-3</v>
      </c>
      <c r="EC21" s="451"/>
      <c r="ED21" s="452"/>
      <c r="EE21" s="451"/>
      <c r="EF21" s="451"/>
      <c r="EG21" s="451"/>
      <c r="EH21" s="451"/>
      <c r="EI21" s="451"/>
      <c r="EJ21" s="451"/>
      <c r="EK21" s="451"/>
      <c r="EL21" s="451"/>
      <c r="EM21" s="451"/>
      <c r="EN21" s="451"/>
    </row>
    <row r="22" spans="2:144" s="202" customFormat="1">
      <c r="B22" s="204" t="s">
        <v>508</v>
      </c>
      <c r="C22" s="205" t="s">
        <v>509</v>
      </c>
      <c r="D22" s="206" t="s">
        <v>507</v>
      </c>
      <c r="E22" s="204">
        <v>0</v>
      </c>
      <c r="F22" s="204">
        <v>0</v>
      </c>
      <c r="G22" s="204">
        <v>0</v>
      </c>
      <c r="H22" s="204">
        <v>0</v>
      </c>
      <c r="I22" s="204">
        <v>0</v>
      </c>
      <c r="J22" s="204">
        <v>0</v>
      </c>
      <c r="K22" s="204">
        <v>0</v>
      </c>
      <c r="L22" s="204">
        <v>0</v>
      </c>
      <c r="M22" s="204">
        <v>0</v>
      </c>
      <c r="N22" s="204">
        <v>0</v>
      </c>
      <c r="O22" s="204" t="s">
        <v>38</v>
      </c>
      <c r="P22" s="204" t="s">
        <v>38</v>
      </c>
      <c r="Q22" s="204">
        <v>0</v>
      </c>
      <c r="R22" s="204">
        <v>0</v>
      </c>
      <c r="S22" s="204">
        <v>0</v>
      </c>
      <c r="T22" s="204">
        <v>0</v>
      </c>
      <c r="U22" s="204">
        <v>0</v>
      </c>
      <c r="V22" s="204">
        <v>0</v>
      </c>
      <c r="W22" s="204">
        <v>40.564523812857139</v>
      </c>
      <c r="X22" s="204">
        <v>14.285000000000002</v>
      </c>
      <c r="Y22" s="204">
        <v>0</v>
      </c>
      <c r="Z22" s="204">
        <v>0</v>
      </c>
      <c r="AA22" s="204" t="s">
        <v>38</v>
      </c>
      <c r="AB22" s="204" t="s">
        <v>38</v>
      </c>
      <c r="AC22" s="204">
        <v>0</v>
      </c>
      <c r="AD22" s="204">
        <v>0</v>
      </c>
      <c r="AE22" s="204">
        <v>0</v>
      </c>
      <c r="AF22" s="204">
        <v>0</v>
      </c>
      <c r="AG22" s="204">
        <v>0</v>
      </c>
      <c r="AH22" s="204">
        <v>0</v>
      </c>
      <c r="AI22" s="204">
        <v>0</v>
      </c>
      <c r="AJ22" s="204">
        <v>0</v>
      </c>
      <c r="AK22" s="204">
        <v>0</v>
      </c>
      <c r="AL22" s="204">
        <v>0</v>
      </c>
      <c r="AM22" s="204">
        <v>0</v>
      </c>
      <c r="AN22" s="204">
        <v>0</v>
      </c>
      <c r="AO22" s="204">
        <v>0</v>
      </c>
      <c r="AP22" s="204">
        <v>0</v>
      </c>
      <c r="AQ22" s="204">
        <v>10.199999999999999</v>
      </c>
      <c r="AR22" s="204">
        <v>0</v>
      </c>
      <c r="AS22" s="204">
        <v>0</v>
      </c>
      <c r="AT22" s="204">
        <v>0</v>
      </c>
      <c r="AU22" s="204">
        <v>173.39008720982142</v>
      </c>
      <c r="AV22" s="204">
        <v>96.786999999999992</v>
      </c>
      <c r="AW22" s="204">
        <v>0</v>
      </c>
      <c r="AX22" s="204">
        <v>0.50600000000000001</v>
      </c>
      <c r="AY22" s="204">
        <v>0</v>
      </c>
      <c r="AZ22" s="204">
        <v>0</v>
      </c>
      <c r="BA22" s="204">
        <v>49.539459999999998</v>
      </c>
      <c r="BB22" s="204">
        <v>11.5886</v>
      </c>
      <c r="BC22" s="204">
        <v>0</v>
      </c>
      <c r="BD22" s="204">
        <v>0</v>
      </c>
      <c r="BE22" s="204">
        <v>0</v>
      </c>
      <c r="BF22" s="204">
        <v>0</v>
      </c>
      <c r="BG22" s="207" t="s">
        <v>38</v>
      </c>
      <c r="BH22" s="204" t="s">
        <v>38</v>
      </c>
      <c r="BI22" s="204">
        <v>0</v>
      </c>
      <c r="BJ22" s="204">
        <v>0</v>
      </c>
      <c r="BK22" s="204">
        <v>0</v>
      </c>
      <c r="BL22" s="204">
        <v>0</v>
      </c>
      <c r="BM22" s="204">
        <v>0</v>
      </c>
      <c r="BN22" s="204">
        <v>0</v>
      </c>
      <c r="BO22" s="204">
        <v>0</v>
      </c>
      <c r="BP22" s="204">
        <v>0</v>
      </c>
      <c r="BQ22" s="204">
        <v>0</v>
      </c>
      <c r="BR22" s="204">
        <v>0</v>
      </c>
      <c r="BS22" s="204" t="s">
        <v>38</v>
      </c>
      <c r="BT22" s="204" t="s">
        <v>38</v>
      </c>
      <c r="BU22" s="204">
        <v>0</v>
      </c>
      <c r="BV22" s="204">
        <v>0</v>
      </c>
      <c r="BW22" s="204">
        <v>0</v>
      </c>
      <c r="BX22" s="204">
        <v>0</v>
      </c>
      <c r="BY22" s="204">
        <v>0</v>
      </c>
      <c r="BZ22" s="204">
        <v>0</v>
      </c>
      <c r="CA22" s="204">
        <v>0</v>
      </c>
      <c r="CB22" s="204">
        <v>0</v>
      </c>
      <c r="CC22" s="204">
        <v>0</v>
      </c>
      <c r="CD22" s="204">
        <v>0</v>
      </c>
      <c r="CE22" s="204">
        <v>0</v>
      </c>
      <c r="CF22" s="204">
        <v>0</v>
      </c>
      <c r="CG22" s="204">
        <v>0</v>
      </c>
      <c r="CH22" s="204">
        <v>0</v>
      </c>
      <c r="CI22" s="204">
        <v>0</v>
      </c>
      <c r="CJ22" s="204">
        <v>0</v>
      </c>
      <c r="CK22" s="204">
        <v>0</v>
      </c>
      <c r="CL22" s="204">
        <v>0</v>
      </c>
      <c r="CM22" s="204">
        <v>0</v>
      </c>
      <c r="CN22" s="204">
        <v>0</v>
      </c>
      <c r="CO22" s="204">
        <v>0</v>
      </c>
      <c r="CP22" s="204">
        <v>0</v>
      </c>
      <c r="CQ22" s="204" t="s">
        <v>38</v>
      </c>
      <c r="CR22" s="204" t="s">
        <v>38</v>
      </c>
      <c r="CS22" s="204">
        <v>0</v>
      </c>
      <c r="CT22" s="204">
        <v>0</v>
      </c>
      <c r="CU22" s="204">
        <v>0</v>
      </c>
      <c r="CV22" s="204">
        <v>0</v>
      </c>
      <c r="CW22" s="204">
        <v>0</v>
      </c>
      <c r="CX22" s="204">
        <v>0</v>
      </c>
      <c r="CY22" s="204">
        <v>0</v>
      </c>
      <c r="CZ22" s="204">
        <v>0</v>
      </c>
      <c r="DA22" s="204">
        <v>0</v>
      </c>
      <c r="DB22" s="204">
        <v>0</v>
      </c>
      <c r="DC22" s="204" t="s">
        <v>38</v>
      </c>
      <c r="DD22" s="204" t="s">
        <v>38</v>
      </c>
      <c r="DE22" s="204" t="s">
        <v>38</v>
      </c>
      <c r="DF22" s="204" t="s">
        <v>38</v>
      </c>
      <c r="DG22" s="208">
        <v>0</v>
      </c>
      <c r="DH22" s="210"/>
      <c r="DI22" s="208">
        <v>0</v>
      </c>
      <c r="DJ22" s="210">
        <v>0</v>
      </c>
      <c r="DK22" s="204" t="s">
        <v>38</v>
      </c>
      <c r="DL22" s="204" t="s">
        <v>38</v>
      </c>
      <c r="DM22" s="204">
        <v>2531</v>
      </c>
      <c r="DN22" s="204">
        <v>671</v>
      </c>
      <c r="DO22" s="204">
        <v>0</v>
      </c>
      <c r="DP22" s="204">
        <v>276</v>
      </c>
      <c r="DQ22" s="448">
        <v>1082.758778685376</v>
      </c>
      <c r="DR22" s="448">
        <v>387.00131448979994</v>
      </c>
      <c r="DS22" s="448">
        <v>60.241829508960201</v>
      </c>
      <c r="DT22" s="448">
        <v>0</v>
      </c>
      <c r="DU22" s="448">
        <v>0</v>
      </c>
      <c r="DV22" s="448">
        <v>0</v>
      </c>
      <c r="DW22" s="448">
        <v>0</v>
      </c>
      <c r="DX22" s="448">
        <v>0</v>
      </c>
      <c r="DY22" s="448">
        <v>0</v>
      </c>
      <c r="DZ22" s="448">
        <v>0</v>
      </c>
      <c r="EA22" s="448">
        <v>0</v>
      </c>
      <c r="EB22" s="448">
        <v>0</v>
      </c>
    </row>
    <row r="23" spans="2:144" s="202" customFormat="1" ht="31.5">
      <c r="B23" s="204" t="s">
        <v>510</v>
      </c>
      <c r="C23" s="205" t="s">
        <v>511</v>
      </c>
      <c r="D23" s="206" t="s">
        <v>507</v>
      </c>
      <c r="E23" s="204">
        <v>0</v>
      </c>
      <c r="F23" s="204">
        <v>0</v>
      </c>
      <c r="G23" s="204">
        <v>61</v>
      </c>
      <c r="H23" s="204">
        <v>0</v>
      </c>
      <c r="I23" s="204">
        <v>49.8</v>
      </c>
      <c r="J23" s="204">
        <v>0</v>
      </c>
      <c r="K23" s="204">
        <v>0.25</v>
      </c>
      <c r="L23" s="204">
        <v>0</v>
      </c>
      <c r="M23" s="204">
        <v>0</v>
      </c>
      <c r="N23" s="204">
        <v>0</v>
      </c>
      <c r="O23" s="204" t="s">
        <v>38</v>
      </c>
      <c r="P23" s="204" t="s">
        <v>38</v>
      </c>
      <c r="Q23" s="204">
        <v>0</v>
      </c>
      <c r="R23" s="204">
        <v>0</v>
      </c>
      <c r="S23" s="204">
        <v>0</v>
      </c>
      <c r="T23" s="204">
        <v>0</v>
      </c>
      <c r="U23" s="204">
        <v>0</v>
      </c>
      <c r="V23" s="204">
        <v>0</v>
      </c>
      <c r="W23" s="204">
        <v>0</v>
      </c>
      <c r="X23" s="204">
        <v>0</v>
      </c>
      <c r="Y23" s="204">
        <v>0</v>
      </c>
      <c r="Z23" s="204">
        <v>0</v>
      </c>
      <c r="AA23" s="204" t="s">
        <v>38</v>
      </c>
      <c r="AB23" s="204" t="s">
        <v>38</v>
      </c>
      <c r="AC23" s="204">
        <v>0</v>
      </c>
      <c r="AD23" s="204">
        <v>0</v>
      </c>
      <c r="AE23" s="204">
        <v>0</v>
      </c>
      <c r="AF23" s="204">
        <v>0</v>
      </c>
      <c r="AG23" s="204">
        <v>0</v>
      </c>
      <c r="AH23" s="204">
        <v>0.93100000000000005</v>
      </c>
      <c r="AI23" s="204">
        <v>0</v>
      </c>
      <c r="AJ23" s="204">
        <v>0.48499999999999999</v>
      </c>
      <c r="AK23" s="204">
        <v>0</v>
      </c>
      <c r="AL23" s="204">
        <v>0.107</v>
      </c>
      <c r="AM23" s="204">
        <v>0</v>
      </c>
      <c r="AN23" s="204">
        <v>0.28000000000000003</v>
      </c>
      <c r="AO23" s="204">
        <v>0</v>
      </c>
      <c r="AP23" s="204">
        <v>0</v>
      </c>
      <c r="AQ23" s="204">
        <v>0</v>
      </c>
      <c r="AR23" s="204">
        <v>0</v>
      </c>
      <c r="AS23" s="204">
        <v>0</v>
      </c>
      <c r="AT23" s="204">
        <v>0</v>
      </c>
      <c r="AU23" s="204">
        <v>0</v>
      </c>
      <c r="AV23" s="204">
        <v>9.1</v>
      </c>
      <c r="AW23" s="204">
        <v>0</v>
      </c>
      <c r="AX23" s="204">
        <v>0</v>
      </c>
      <c r="AY23" s="204">
        <v>0</v>
      </c>
      <c r="AZ23" s="204">
        <v>0</v>
      </c>
      <c r="BA23" s="204">
        <v>0</v>
      </c>
      <c r="BB23" s="204">
        <v>0</v>
      </c>
      <c r="BC23" s="204">
        <v>0</v>
      </c>
      <c r="BD23" s="204">
        <v>0</v>
      </c>
      <c r="BE23" s="204">
        <v>0</v>
      </c>
      <c r="BF23" s="204">
        <v>0</v>
      </c>
      <c r="BG23" s="207" t="s">
        <v>38</v>
      </c>
      <c r="BH23" s="204" t="s">
        <v>38</v>
      </c>
      <c r="BI23" s="204">
        <v>0</v>
      </c>
      <c r="BJ23" s="204">
        <v>0</v>
      </c>
      <c r="BK23" s="204">
        <v>25</v>
      </c>
      <c r="BL23" s="204">
        <v>0</v>
      </c>
      <c r="BM23" s="204">
        <v>0</v>
      </c>
      <c r="BN23" s="204">
        <v>0</v>
      </c>
      <c r="BO23" s="204">
        <v>0</v>
      </c>
      <c r="BP23" s="204">
        <v>0</v>
      </c>
      <c r="BQ23" s="204">
        <v>0</v>
      </c>
      <c r="BR23" s="204">
        <v>0</v>
      </c>
      <c r="BS23" s="204" t="s">
        <v>38</v>
      </c>
      <c r="BT23" s="204" t="s">
        <v>38</v>
      </c>
      <c r="BU23" s="204">
        <v>0</v>
      </c>
      <c r="BV23" s="204">
        <v>0</v>
      </c>
      <c r="BW23" s="204">
        <v>0</v>
      </c>
      <c r="BX23" s="204">
        <v>0</v>
      </c>
      <c r="BY23" s="204">
        <v>0</v>
      </c>
      <c r="BZ23" s="204">
        <v>0</v>
      </c>
      <c r="CA23" s="204">
        <v>0</v>
      </c>
      <c r="CB23" s="204">
        <v>0</v>
      </c>
      <c r="CC23" s="204">
        <v>0</v>
      </c>
      <c r="CD23" s="204">
        <v>0</v>
      </c>
      <c r="CE23" s="204">
        <v>0</v>
      </c>
      <c r="CF23" s="204">
        <v>0</v>
      </c>
      <c r="CG23" s="204">
        <v>0</v>
      </c>
      <c r="CH23" s="204">
        <v>0</v>
      </c>
      <c r="CI23" s="204">
        <v>78</v>
      </c>
      <c r="CJ23" s="204">
        <v>0</v>
      </c>
      <c r="CK23" s="204">
        <v>45</v>
      </c>
      <c r="CL23" s="204">
        <v>0</v>
      </c>
      <c r="CM23" s="204">
        <v>0</v>
      </c>
      <c r="CN23" s="204">
        <v>0</v>
      </c>
      <c r="CO23" s="204">
        <v>0</v>
      </c>
      <c r="CP23" s="204">
        <v>0</v>
      </c>
      <c r="CQ23" s="204" t="s">
        <v>38</v>
      </c>
      <c r="CR23" s="204" t="s">
        <v>38</v>
      </c>
      <c r="CS23" s="204">
        <v>0</v>
      </c>
      <c r="CT23" s="204">
        <v>0</v>
      </c>
      <c r="CU23" s="204">
        <v>0</v>
      </c>
      <c r="CV23" s="204">
        <v>0</v>
      </c>
      <c r="CW23" s="204">
        <v>0</v>
      </c>
      <c r="CX23" s="204">
        <v>0</v>
      </c>
      <c r="CY23" s="204">
        <v>0</v>
      </c>
      <c r="CZ23" s="204">
        <v>0</v>
      </c>
      <c r="DA23" s="204">
        <v>0</v>
      </c>
      <c r="DB23" s="204">
        <v>0</v>
      </c>
      <c r="DC23" s="204" t="s">
        <v>38</v>
      </c>
      <c r="DD23" s="204" t="s">
        <v>38</v>
      </c>
      <c r="DE23" s="204" t="s">
        <v>38</v>
      </c>
      <c r="DF23" s="204" t="s">
        <v>38</v>
      </c>
      <c r="DG23" s="208">
        <v>-8.5022125315148814E-2</v>
      </c>
      <c r="DH23" s="210"/>
      <c r="DI23" s="208">
        <v>-1.9046650685747044E-2</v>
      </c>
      <c r="DJ23" s="210">
        <v>0</v>
      </c>
      <c r="DK23" s="204" t="s">
        <v>38</v>
      </c>
      <c r="DL23" s="204" t="s">
        <v>38</v>
      </c>
      <c r="DM23" s="204">
        <v>0</v>
      </c>
      <c r="DN23" s="204">
        <v>0</v>
      </c>
      <c r="DO23" s="204">
        <v>0</v>
      </c>
      <c r="DP23" s="204">
        <v>0</v>
      </c>
      <c r="DQ23" s="448">
        <v>1069.110130690407</v>
      </c>
      <c r="DR23" s="448">
        <v>405.01063113999999</v>
      </c>
      <c r="DS23" s="448">
        <v>189.25891416779683</v>
      </c>
      <c r="DT23" s="448">
        <v>0.12915866000000001</v>
      </c>
      <c r="DU23" s="448">
        <v>0</v>
      </c>
      <c r="DV23" s="448">
        <v>4.5168999999999998E-4</v>
      </c>
      <c r="DW23" s="448">
        <v>145.63692467516933</v>
      </c>
      <c r="DX23" s="448">
        <v>0.21873666</v>
      </c>
      <c r="DY23" s="448">
        <v>1528.7787520491804</v>
      </c>
      <c r="DZ23" s="448">
        <v>133.67462544000003</v>
      </c>
      <c r="EA23" s="448">
        <v>0</v>
      </c>
      <c r="EB23" s="448">
        <v>4.5168999999999998E-4</v>
      </c>
      <c r="ED23" s="209"/>
    </row>
    <row r="24" spans="2:144" s="202" customFormat="1" ht="47.25">
      <c r="B24" s="204" t="s">
        <v>512</v>
      </c>
      <c r="C24" s="205" t="s">
        <v>513</v>
      </c>
      <c r="D24" s="206" t="s">
        <v>507</v>
      </c>
      <c r="E24" s="204">
        <v>0</v>
      </c>
      <c r="F24" s="204">
        <v>0</v>
      </c>
      <c r="G24" s="204">
        <v>50</v>
      </c>
      <c r="H24" s="204">
        <v>0</v>
      </c>
      <c r="I24" s="204">
        <v>8</v>
      </c>
      <c r="J24" s="204">
        <v>0</v>
      </c>
      <c r="K24" s="204">
        <v>0</v>
      </c>
      <c r="L24" s="204">
        <v>0</v>
      </c>
      <c r="M24" s="204">
        <v>0</v>
      </c>
      <c r="N24" s="204">
        <v>0</v>
      </c>
      <c r="O24" s="204" t="s">
        <v>38</v>
      </c>
      <c r="P24" s="204" t="s">
        <v>38</v>
      </c>
      <c r="Q24" s="204">
        <v>0</v>
      </c>
      <c r="R24" s="204">
        <v>0</v>
      </c>
      <c r="S24" s="204">
        <v>0</v>
      </c>
      <c r="T24" s="204">
        <v>0</v>
      </c>
      <c r="U24" s="204">
        <v>0</v>
      </c>
      <c r="V24" s="204">
        <v>0</v>
      </c>
      <c r="W24" s="204">
        <v>0</v>
      </c>
      <c r="X24" s="204">
        <v>0</v>
      </c>
      <c r="Y24" s="204">
        <v>0</v>
      </c>
      <c r="Z24" s="204">
        <v>0</v>
      </c>
      <c r="AA24" s="204" t="s">
        <v>38</v>
      </c>
      <c r="AB24" s="204" t="s">
        <v>38</v>
      </c>
      <c r="AC24" s="204">
        <v>0</v>
      </c>
      <c r="AD24" s="204">
        <v>0</v>
      </c>
      <c r="AE24" s="204">
        <v>94.97999999999999</v>
      </c>
      <c r="AF24" s="204">
        <v>0</v>
      </c>
      <c r="AG24" s="204">
        <v>25.8</v>
      </c>
      <c r="AH24" s="204">
        <v>0</v>
      </c>
      <c r="AI24" s="204">
        <v>0</v>
      </c>
      <c r="AJ24" s="204">
        <v>0</v>
      </c>
      <c r="AK24" s="204">
        <v>0</v>
      </c>
      <c r="AL24" s="204">
        <v>0</v>
      </c>
      <c r="AM24" s="204">
        <v>0</v>
      </c>
      <c r="AN24" s="204">
        <v>0</v>
      </c>
      <c r="AO24" s="204">
        <v>0</v>
      </c>
      <c r="AP24" s="204">
        <v>0</v>
      </c>
      <c r="AQ24" s="204">
        <v>0</v>
      </c>
      <c r="AR24" s="204">
        <v>0</v>
      </c>
      <c r="AS24" s="204">
        <v>0</v>
      </c>
      <c r="AT24" s="204">
        <v>0</v>
      </c>
      <c r="AU24" s="204">
        <v>0</v>
      </c>
      <c r="AV24" s="204">
        <v>0</v>
      </c>
      <c r="AW24" s="204">
        <v>0</v>
      </c>
      <c r="AX24" s="204">
        <v>0</v>
      </c>
      <c r="AY24" s="204">
        <v>0</v>
      </c>
      <c r="AZ24" s="204">
        <v>0</v>
      </c>
      <c r="BA24" s="204">
        <v>0</v>
      </c>
      <c r="BB24" s="204">
        <v>0</v>
      </c>
      <c r="BC24" s="204">
        <v>0</v>
      </c>
      <c r="BD24" s="204">
        <v>0</v>
      </c>
      <c r="BE24" s="204">
        <v>0</v>
      </c>
      <c r="BF24" s="204">
        <v>0</v>
      </c>
      <c r="BG24" s="207" t="s">
        <v>38</v>
      </c>
      <c r="BH24" s="204" t="s">
        <v>38</v>
      </c>
      <c r="BI24" s="204">
        <v>0</v>
      </c>
      <c r="BJ24" s="204">
        <v>0</v>
      </c>
      <c r="BK24" s="204">
        <v>0</v>
      </c>
      <c r="BL24" s="204">
        <v>0</v>
      </c>
      <c r="BM24" s="204">
        <v>0</v>
      </c>
      <c r="BN24" s="204">
        <v>0</v>
      </c>
      <c r="BO24" s="204">
        <v>0</v>
      </c>
      <c r="BP24" s="204">
        <v>0</v>
      </c>
      <c r="BQ24" s="204">
        <v>0</v>
      </c>
      <c r="BR24" s="204">
        <v>0</v>
      </c>
      <c r="BS24" s="204" t="s">
        <v>38</v>
      </c>
      <c r="BT24" s="204" t="s">
        <v>38</v>
      </c>
      <c r="BU24" s="204">
        <v>0</v>
      </c>
      <c r="BV24" s="204">
        <v>0</v>
      </c>
      <c r="BW24" s="204">
        <v>0</v>
      </c>
      <c r="BX24" s="204">
        <v>0</v>
      </c>
      <c r="BY24" s="204">
        <v>0</v>
      </c>
      <c r="BZ24" s="204">
        <v>0</v>
      </c>
      <c r="CA24" s="204">
        <v>0</v>
      </c>
      <c r="CB24" s="204">
        <v>0</v>
      </c>
      <c r="CC24" s="204">
        <v>0</v>
      </c>
      <c r="CD24" s="204">
        <v>0</v>
      </c>
      <c r="CE24" s="204">
        <v>0</v>
      </c>
      <c r="CF24" s="204">
        <v>0</v>
      </c>
      <c r="CG24" s="204">
        <v>0</v>
      </c>
      <c r="CH24" s="204">
        <v>0</v>
      </c>
      <c r="CI24" s="204">
        <v>0</v>
      </c>
      <c r="CJ24" s="204">
        <v>0</v>
      </c>
      <c r="CK24" s="204">
        <v>0</v>
      </c>
      <c r="CL24" s="204">
        <v>0</v>
      </c>
      <c r="CM24" s="204">
        <v>0</v>
      </c>
      <c r="CN24" s="204">
        <v>0</v>
      </c>
      <c r="CO24" s="204">
        <v>0</v>
      </c>
      <c r="CP24" s="204">
        <v>0</v>
      </c>
      <c r="CQ24" s="204" t="s">
        <v>38</v>
      </c>
      <c r="CR24" s="204" t="s">
        <v>38</v>
      </c>
      <c r="CS24" s="204">
        <v>0</v>
      </c>
      <c r="CT24" s="204">
        <v>0</v>
      </c>
      <c r="CU24" s="204">
        <v>0</v>
      </c>
      <c r="CV24" s="204">
        <v>0</v>
      </c>
      <c r="CW24" s="204">
        <v>0</v>
      </c>
      <c r="CX24" s="204">
        <v>0</v>
      </c>
      <c r="CY24" s="204">
        <v>0</v>
      </c>
      <c r="CZ24" s="204">
        <v>0</v>
      </c>
      <c r="DA24" s="204">
        <v>0</v>
      </c>
      <c r="DB24" s="204">
        <v>0</v>
      </c>
      <c r="DC24" s="204" t="s">
        <v>38</v>
      </c>
      <c r="DD24" s="204" t="s">
        <v>38</v>
      </c>
      <c r="DE24" s="204" t="s">
        <v>38</v>
      </c>
      <c r="DF24" s="204" t="s">
        <v>38</v>
      </c>
      <c r="DG24" s="208">
        <v>-2.3713829837893136E-5</v>
      </c>
      <c r="DH24" s="210"/>
      <c r="DI24" s="208">
        <v>-2.2726183483632082E-5</v>
      </c>
      <c r="DJ24" s="210">
        <v>0</v>
      </c>
      <c r="DK24" s="204" t="s">
        <v>38</v>
      </c>
      <c r="DL24" s="204" t="s">
        <v>38</v>
      </c>
      <c r="DM24" s="204">
        <v>0</v>
      </c>
      <c r="DN24" s="204">
        <v>0</v>
      </c>
      <c r="DO24" s="204">
        <v>0</v>
      </c>
      <c r="DP24" s="204">
        <v>0</v>
      </c>
      <c r="DQ24" s="448">
        <v>0</v>
      </c>
      <c r="DR24" s="448">
        <v>0</v>
      </c>
      <c r="DS24" s="448">
        <v>0</v>
      </c>
      <c r="DT24" s="448">
        <v>11.083348859999997</v>
      </c>
      <c r="DU24" s="448">
        <v>0</v>
      </c>
      <c r="DV24" s="448">
        <v>0</v>
      </c>
      <c r="DW24" s="448">
        <v>0</v>
      </c>
      <c r="DX24" s="448">
        <v>0</v>
      </c>
      <c r="DY24" s="448">
        <v>1871.1743426311273</v>
      </c>
      <c r="DZ24" s="448">
        <v>125.34958417999999</v>
      </c>
      <c r="EA24" s="448">
        <v>0</v>
      </c>
      <c r="EB24" s="448">
        <v>0</v>
      </c>
      <c r="ED24" s="209"/>
    </row>
    <row r="25" spans="2:144" s="202" customFormat="1" ht="31.5">
      <c r="B25" s="204" t="s">
        <v>514</v>
      </c>
      <c r="C25" s="205" t="s">
        <v>515</v>
      </c>
      <c r="D25" s="206" t="s">
        <v>507</v>
      </c>
      <c r="E25" s="204">
        <v>0</v>
      </c>
      <c r="F25" s="204">
        <v>0</v>
      </c>
      <c r="G25" s="204">
        <v>0</v>
      </c>
      <c r="H25" s="204">
        <v>0</v>
      </c>
      <c r="I25" s="204">
        <v>0</v>
      </c>
      <c r="J25" s="204">
        <v>0</v>
      </c>
      <c r="K25" s="204">
        <v>0</v>
      </c>
      <c r="L25" s="204">
        <v>0</v>
      </c>
      <c r="M25" s="204">
        <v>0</v>
      </c>
      <c r="N25" s="204">
        <v>0</v>
      </c>
      <c r="O25" s="204" t="s">
        <v>38</v>
      </c>
      <c r="P25" s="204" t="s">
        <v>38</v>
      </c>
      <c r="Q25" s="204">
        <v>0</v>
      </c>
      <c r="R25" s="204">
        <v>0</v>
      </c>
      <c r="S25" s="204">
        <v>0</v>
      </c>
      <c r="T25" s="204">
        <v>0</v>
      </c>
      <c r="U25" s="204">
        <v>0</v>
      </c>
      <c r="V25" s="204">
        <v>0</v>
      </c>
      <c r="W25" s="204">
        <v>0</v>
      </c>
      <c r="X25" s="204">
        <v>0</v>
      </c>
      <c r="Y25" s="204">
        <v>0</v>
      </c>
      <c r="Z25" s="204">
        <v>0</v>
      </c>
      <c r="AA25" s="204" t="s">
        <v>38</v>
      </c>
      <c r="AB25" s="204" t="s">
        <v>38</v>
      </c>
      <c r="AC25" s="204">
        <v>0</v>
      </c>
      <c r="AD25" s="204">
        <v>0</v>
      </c>
      <c r="AE25" s="204">
        <v>0</v>
      </c>
      <c r="AF25" s="204">
        <v>0</v>
      </c>
      <c r="AG25" s="204">
        <v>0</v>
      </c>
      <c r="AH25" s="204">
        <v>0</v>
      </c>
      <c r="AI25" s="204">
        <v>5.0999999999999996</v>
      </c>
      <c r="AJ25" s="204">
        <v>0</v>
      </c>
      <c r="AK25" s="204">
        <v>0</v>
      </c>
      <c r="AL25" s="204">
        <v>0</v>
      </c>
      <c r="AM25" s="204">
        <v>0</v>
      </c>
      <c r="AN25" s="204">
        <v>0</v>
      </c>
      <c r="AO25" s="204">
        <v>0</v>
      </c>
      <c r="AP25" s="204">
        <v>0</v>
      </c>
      <c r="AQ25" s="204">
        <v>0</v>
      </c>
      <c r="AR25" s="204">
        <v>0</v>
      </c>
      <c r="AS25" s="204">
        <v>0</v>
      </c>
      <c r="AT25" s="204">
        <v>0</v>
      </c>
      <c r="AU25" s="204">
        <v>0</v>
      </c>
      <c r="AV25" s="204">
        <v>0</v>
      </c>
      <c r="AW25" s="204">
        <v>0</v>
      </c>
      <c r="AX25" s="204">
        <v>0</v>
      </c>
      <c r="AY25" s="204">
        <v>0</v>
      </c>
      <c r="AZ25" s="204">
        <v>0</v>
      </c>
      <c r="BA25" s="204">
        <v>0</v>
      </c>
      <c r="BB25" s="204">
        <v>0</v>
      </c>
      <c r="BC25" s="204">
        <v>0</v>
      </c>
      <c r="BD25" s="204">
        <v>0</v>
      </c>
      <c r="BE25" s="204">
        <v>0</v>
      </c>
      <c r="BF25" s="204">
        <v>0</v>
      </c>
      <c r="BG25" s="207" t="s">
        <v>38</v>
      </c>
      <c r="BH25" s="204" t="s">
        <v>38</v>
      </c>
      <c r="BI25" s="204">
        <v>0</v>
      </c>
      <c r="BJ25" s="204">
        <v>0</v>
      </c>
      <c r="BK25" s="204">
        <v>0</v>
      </c>
      <c r="BL25" s="204">
        <v>0</v>
      </c>
      <c r="BM25" s="204">
        <v>0</v>
      </c>
      <c r="BN25" s="204">
        <v>0</v>
      </c>
      <c r="BO25" s="204">
        <v>0</v>
      </c>
      <c r="BP25" s="204">
        <v>0</v>
      </c>
      <c r="BQ25" s="204">
        <v>0</v>
      </c>
      <c r="BR25" s="204">
        <v>0</v>
      </c>
      <c r="BS25" s="204" t="s">
        <v>38</v>
      </c>
      <c r="BT25" s="204" t="s">
        <v>38</v>
      </c>
      <c r="BU25" s="204">
        <v>0</v>
      </c>
      <c r="BV25" s="204">
        <v>0</v>
      </c>
      <c r="BW25" s="204">
        <v>0</v>
      </c>
      <c r="BX25" s="204">
        <v>0</v>
      </c>
      <c r="BY25" s="204">
        <v>0</v>
      </c>
      <c r="BZ25" s="204">
        <v>0</v>
      </c>
      <c r="CA25" s="204">
        <v>0</v>
      </c>
      <c r="CB25" s="204">
        <v>0</v>
      </c>
      <c r="CC25" s="204">
        <v>0</v>
      </c>
      <c r="CD25" s="204">
        <v>0</v>
      </c>
      <c r="CE25" s="204">
        <v>0</v>
      </c>
      <c r="CF25" s="204">
        <v>0</v>
      </c>
      <c r="CG25" s="204">
        <v>0</v>
      </c>
      <c r="CH25" s="204">
        <v>0</v>
      </c>
      <c r="CI25" s="204">
        <v>0</v>
      </c>
      <c r="CJ25" s="204">
        <v>0</v>
      </c>
      <c r="CK25" s="204">
        <v>0</v>
      </c>
      <c r="CL25" s="204">
        <v>0</v>
      </c>
      <c r="CM25" s="204">
        <v>0</v>
      </c>
      <c r="CN25" s="204">
        <v>0</v>
      </c>
      <c r="CO25" s="204">
        <v>0</v>
      </c>
      <c r="CP25" s="204">
        <v>0</v>
      </c>
      <c r="CQ25" s="204" t="s">
        <v>38</v>
      </c>
      <c r="CR25" s="204" t="s">
        <v>38</v>
      </c>
      <c r="CS25" s="204">
        <v>0</v>
      </c>
      <c r="CT25" s="204">
        <v>0</v>
      </c>
      <c r="CU25" s="204">
        <v>0</v>
      </c>
      <c r="CV25" s="204">
        <v>0</v>
      </c>
      <c r="CW25" s="204">
        <v>0</v>
      </c>
      <c r="CX25" s="204">
        <v>0</v>
      </c>
      <c r="CY25" s="204">
        <v>0</v>
      </c>
      <c r="CZ25" s="204">
        <v>0</v>
      </c>
      <c r="DA25" s="204">
        <v>0</v>
      </c>
      <c r="DB25" s="204">
        <v>0</v>
      </c>
      <c r="DC25" s="204" t="s">
        <v>38</v>
      </c>
      <c r="DD25" s="204" t="s">
        <v>38</v>
      </c>
      <c r="DE25" s="204" t="s">
        <v>38</v>
      </c>
      <c r="DF25" s="204" t="s">
        <v>38</v>
      </c>
      <c r="DG25" s="208">
        <v>0</v>
      </c>
      <c r="DH25" s="210"/>
      <c r="DI25" s="208">
        <v>0</v>
      </c>
      <c r="DJ25" s="210">
        <v>0</v>
      </c>
      <c r="DK25" s="204" t="s">
        <v>38</v>
      </c>
      <c r="DL25" s="204" t="s">
        <v>38</v>
      </c>
      <c r="DM25" s="204">
        <v>0</v>
      </c>
      <c r="DN25" s="204">
        <v>0</v>
      </c>
      <c r="DO25" s="204">
        <v>0</v>
      </c>
      <c r="DP25" s="204">
        <v>0</v>
      </c>
      <c r="DQ25" s="448">
        <v>0</v>
      </c>
      <c r="DR25" s="448">
        <v>0</v>
      </c>
      <c r="DS25" s="448">
        <v>2.1012153483693639</v>
      </c>
      <c r="DT25" s="448">
        <v>0</v>
      </c>
      <c r="DU25" s="448">
        <v>0</v>
      </c>
      <c r="DV25" s="448">
        <v>0</v>
      </c>
      <c r="DW25" s="448">
        <v>0</v>
      </c>
      <c r="DX25" s="448">
        <v>0</v>
      </c>
      <c r="DY25" s="448">
        <v>42.421738262754005</v>
      </c>
      <c r="DZ25" s="448">
        <v>12.26084348</v>
      </c>
      <c r="EA25" s="448">
        <v>0</v>
      </c>
      <c r="EB25" s="448">
        <v>0</v>
      </c>
      <c r="ED25" s="209"/>
    </row>
    <row r="26" spans="2:144" s="202" customFormat="1" ht="31.5">
      <c r="B26" s="204" t="s">
        <v>516</v>
      </c>
      <c r="C26" s="205" t="s">
        <v>517</v>
      </c>
      <c r="D26" s="206" t="s">
        <v>507</v>
      </c>
      <c r="E26" s="204">
        <v>0</v>
      </c>
      <c r="F26" s="204">
        <v>0</v>
      </c>
      <c r="G26" s="204">
        <v>0</v>
      </c>
      <c r="H26" s="204">
        <v>0</v>
      </c>
      <c r="I26" s="204">
        <v>0</v>
      </c>
      <c r="J26" s="204">
        <v>0</v>
      </c>
      <c r="K26" s="204">
        <v>0</v>
      </c>
      <c r="L26" s="204">
        <v>0</v>
      </c>
      <c r="M26" s="204">
        <v>0</v>
      </c>
      <c r="N26" s="204">
        <v>0</v>
      </c>
      <c r="O26" s="204" t="s">
        <v>38</v>
      </c>
      <c r="P26" s="204" t="s">
        <v>38</v>
      </c>
      <c r="Q26" s="204">
        <v>0</v>
      </c>
      <c r="R26" s="204">
        <v>0</v>
      </c>
      <c r="S26" s="204">
        <v>0</v>
      </c>
      <c r="T26" s="204">
        <v>0</v>
      </c>
      <c r="U26" s="204">
        <v>0</v>
      </c>
      <c r="V26" s="204">
        <v>0</v>
      </c>
      <c r="W26" s="204">
        <v>0</v>
      </c>
      <c r="X26" s="204">
        <v>0</v>
      </c>
      <c r="Y26" s="204">
        <v>0</v>
      </c>
      <c r="Z26" s="204">
        <v>0</v>
      </c>
      <c r="AA26" s="204" t="s">
        <v>38</v>
      </c>
      <c r="AB26" s="204" t="s">
        <v>38</v>
      </c>
      <c r="AC26" s="204">
        <v>0</v>
      </c>
      <c r="AD26" s="204">
        <v>0</v>
      </c>
      <c r="AE26" s="204">
        <v>0</v>
      </c>
      <c r="AF26" s="204">
        <v>0</v>
      </c>
      <c r="AG26" s="204">
        <v>0</v>
      </c>
      <c r="AH26" s="204">
        <v>0</v>
      </c>
      <c r="AI26" s="204">
        <v>0</v>
      </c>
      <c r="AJ26" s="204">
        <v>0</v>
      </c>
      <c r="AK26" s="204">
        <v>0</v>
      </c>
      <c r="AL26" s="204">
        <v>0</v>
      </c>
      <c r="AM26" s="204">
        <v>0</v>
      </c>
      <c r="AN26" s="204">
        <v>0</v>
      </c>
      <c r="AO26" s="204">
        <v>0</v>
      </c>
      <c r="AP26" s="204">
        <v>0</v>
      </c>
      <c r="AQ26" s="204">
        <v>0</v>
      </c>
      <c r="AR26" s="204">
        <v>0</v>
      </c>
      <c r="AS26" s="204">
        <v>0</v>
      </c>
      <c r="AT26" s="204">
        <v>0</v>
      </c>
      <c r="AU26" s="204">
        <v>0</v>
      </c>
      <c r="AV26" s="204">
        <v>0</v>
      </c>
      <c r="AW26" s="204">
        <v>0</v>
      </c>
      <c r="AX26" s="204">
        <v>0</v>
      </c>
      <c r="AY26" s="204">
        <v>0</v>
      </c>
      <c r="AZ26" s="204">
        <v>0</v>
      </c>
      <c r="BA26" s="204">
        <v>0</v>
      </c>
      <c r="BB26" s="204">
        <v>0</v>
      </c>
      <c r="BC26" s="204">
        <v>0</v>
      </c>
      <c r="BD26" s="204">
        <v>0</v>
      </c>
      <c r="BE26" s="204">
        <v>0</v>
      </c>
      <c r="BF26" s="204">
        <v>0</v>
      </c>
      <c r="BG26" s="207" t="s">
        <v>38</v>
      </c>
      <c r="BH26" s="204" t="s">
        <v>38</v>
      </c>
      <c r="BI26" s="204">
        <v>0</v>
      </c>
      <c r="BJ26" s="204">
        <v>0</v>
      </c>
      <c r="BK26" s="204">
        <v>0</v>
      </c>
      <c r="BL26" s="204">
        <v>0</v>
      </c>
      <c r="BM26" s="204">
        <v>0</v>
      </c>
      <c r="BN26" s="204">
        <v>0</v>
      </c>
      <c r="BO26" s="204">
        <v>0</v>
      </c>
      <c r="BP26" s="204">
        <v>0</v>
      </c>
      <c r="BQ26" s="204">
        <v>0</v>
      </c>
      <c r="BR26" s="204">
        <v>0</v>
      </c>
      <c r="BS26" s="204" t="s">
        <v>38</v>
      </c>
      <c r="BT26" s="204" t="s">
        <v>38</v>
      </c>
      <c r="BU26" s="204">
        <v>0</v>
      </c>
      <c r="BV26" s="204">
        <v>0</v>
      </c>
      <c r="BW26" s="204">
        <v>0</v>
      </c>
      <c r="BX26" s="204">
        <v>0</v>
      </c>
      <c r="BY26" s="204">
        <v>0</v>
      </c>
      <c r="BZ26" s="204">
        <v>0</v>
      </c>
      <c r="CA26" s="204">
        <v>0</v>
      </c>
      <c r="CB26" s="204">
        <v>0</v>
      </c>
      <c r="CC26" s="204">
        <v>0</v>
      </c>
      <c r="CD26" s="204">
        <v>0</v>
      </c>
      <c r="CE26" s="204">
        <v>0</v>
      </c>
      <c r="CF26" s="204">
        <v>0</v>
      </c>
      <c r="CG26" s="204">
        <v>0</v>
      </c>
      <c r="CH26" s="204">
        <v>0</v>
      </c>
      <c r="CI26" s="204">
        <v>0</v>
      </c>
      <c r="CJ26" s="204">
        <v>0</v>
      </c>
      <c r="CK26" s="204">
        <v>0</v>
      </c>
      <c r="CL26" s="204">
        <v>0</v>
      </c>
      <c r="CM26" s="204">
        <v>0</v>
      </c>
      <c r="CN26" s="204">
        <v>0</v>
      </c>
      <c r="CO26" s="204">
        <v>0</v>
      </c>
      <c r="CP26" s="204">
        <v>0</v>
      </c>
      <c r="CQ26" s="204" t="s">
        <v>38</v>
      </c>
      <c r="CR26" s="204" t="s">
        <v>38</v>
      </c>
      <c r="CS26" s="204">
        <v>0</v>
      </c>
      <c r="CT26" s="204">
        <v>0</v>
      </c>
      <c r="CU26" s="204">
        <v>0</v>
      </c>
      <c r="CV26" s="204">
        <v>0</v>
      </c>
      <c r="CW26" s="204">
        <v>0</v>
      </c>
      <c r="CX26" s="204">
        <v>0</v>
      </c>
      <c r="CY26" s="204">
        <v>0</v>
      </c>
      <c r="CZ26" s="204">
        <v>0</v>
      </c>
      <c r="DA26" s="204">
        <v>0</v>
      </c>
      <c r="DB26" s="204">
        <v>0</v>
      </c>
      <c r="DC26" s="204" t="s">
        <v>38</v>
      </c>
      <c r="DD26" s="204" t="s">
        <v>38</v>
      </c>
      <c r="DE26" s="204" t="s">
        <v>38</v>
      </c>
      <c r="DF26" s="204" t="s">
        <v>38</v>
      </c>
      <c r="DG26" s="208">
        <v>0</v>
      </c>
      <c r="DH26" s="210"/>
      <c r="DI26" s="208">
        <v>0</v>
      </c>
      <c r="DJ26" s="210">
        <v>0</v>
      </c>
      <c r="DK26" s="204" t="s">
        <v>38</v>
      </c>
      <c r="DL26" s="204" t="s">
        <v>38</v>
      </c>
      <c r="DM26" s="204">
        <v>0</v>
      </c>
      <c r="DN26" s="204">
        <v>0</v>
      </c>
      <c r="DO26" s="204">
        <v>0</v>
      </c>
      <c r="DP26" s="204">
        <v>0</v>
      </c>
      <c r="DQ26" s="448">
        <v>0</v>
      </c>
      <c r="DR26" s="448">
        <v>0</v>
      </c>
      <c r="DS26" s="448">
        <v>0</v>
      </c>
      <c r="DT26" s="448">
        <v>0</v>
      </c>
      <c r="DU26" s="448">
        <v>0</v>
      </c>
      <c r="DV26" s="448">
        <v>0</v>
      </c>
      <c r="DW26" s="448">
        <v>0</v>
      </c>
      <c r="DX26" s="448">
        <v>0</v>
      </c>
      <c r="DY26" s="448">
        <v>0</v>
      </c>
      <c r="DZ26" s="448">
        <v>0</v>
      </c>
      <c r="EA26" s="448">
        <v>0</v>
      </c>
      <c r="EB26" s="448">
        <v>0</v>
      </c>
      <c r="ED26" s="209"/>
    </row>
    <row r="27" spans="2:144" s="202" customFormat="1">
      <c r="B27" s="204" t="s">
        <v>518</v>
      </c>
      <c r="C27" s="205" t="s">
        <v>519</v>
      </c>
      <c r="D27" s="206" t="s">
        <v>507</v>
      </c>
      <c r="E27" s="204">
        <v>0</v>
      </c>
      <c r="F27" s="204">
        <v>0</v>
      </c>
      <c r="G27" s="204">
        <v>0</v>
      </c>
      <c r="H27" s="204">
        <v>0</v>
      </c>
      <c r="I27" s="204">
        <v>0</v>
      </c>
      <c r="J27" s="204">
        <v>0</v>
      </c>
      <c r="K27" s="204">
        <v>0</v>
      </c>
      <c r="L27" s="204">
        <v>0</v>
      </c>
      <c r="M27" s="204">
        <v>0</v>
      </c>
      <c r="N27" s="204">
        <v>0</v>
      </c>
      <c r="O27" s="204" t="s">
        <v>38</v>
      </c>
      <c r="P27" s="204" t="s">
        <v>38</v>
      </c>
      <c r="Q27" s="204">
        <v>0</v>
      </c>
      <c r="R27" s="204">
        <v>0</v>
      </c>
      <c r="S27" s="204">
        <v>0</v>
      </c>
      <c r="T27" s="204">
        <v>0</v>
      </c>
      <c r="U27" s="204">
        <v>0</v>
      </c>
      <c r="V27" s="204">
        <v>0</v>
      </c>
      <c r="W27" s="204">
        <v>0</v>
      </c>
      <c r="X27" s="204">
        <v>0</v>
      </c>
      <c r="Y27" s="204">
        <v>0</v>
      </c>
      <c r="Z27" s="204">
        <v>0</v>
      </c>
      <c r="AA27" s="204" t="s">
        <v>38</v>
      </c>
      <c r="AB27" s="204" t="s">
        <v>38</v>
      </c>
      <c r="AC27" s="204">
        <v>0</v>
      </c>
      <c r="AD27" s="204">
        <v>0</v>
      </c>
      <c r="AE27" s="204">
        <v>0</v>
      </c>
      <c r="AF27" s="204">
        <v>0</v>
      </c>
      <c r="AG27" s="204">
        <v>0</v>
      </c>
      <c r="AH27" s="204">
        <v>0</v>
      </c>
      <c r="AI27" s="204">
        <v>0</v>
      </c>
      <c r="AJ27" s="204">
        <v>0</v>
      </c>
      <c r="AK27" s="204">
        <v>0</v>
      </c>
      <c r="AL27" s="204">
        <v>0</v>
      </c>
      <c r="AM27" s="204">
        <v>0</v>
      </c>
      <c r="AN27" s="204">
        <v>0</v>
      </c>
      <c r="AO27" s="204">
        <v>0</v>
      </c>
      <c r="AP27" s="204">
        <v>0</v>
      </c>
      <c r="AQ27" s="204">
        <v>0</v>
      </c>
      <c r="AR27" s="204">
        <v>0</v>
      </c>
      <c r="AS27" s="204">
        <v>0</v>
      </c>
      <c r="AT27" s="204">
        <v>0</v>
      </c>
      <c r="AU27" s="204">
        <v>0</v>
      </c>
      <c r="AV27" s="204">
        <v>0</v>
      </c>
      <c r="AW27" s="204">
        <v>0</v>
      </c>
      <c r="AX27" s="204">
        <v>0</v>
      </c>
      <c r="AY27" s="204">
        <v>0</v>
      </c>
      <c r="AZ27" s="204">
        <v>0</v>
      </c>
      <c r="BA27" s="204">
        <v>0</v>
      </c>
      <c r="BB27" s="204">
        <v>0</v>
      </c>
      <c r="BC27" s="204">
        <v>0</v>
      </c>
      <c r="BD27" s="204">
        <v>0</v>
      </c>
      <c r="BE27" s="204">
        <v>0</v>
      </c>
      <c r="BF27" s="204">
        <v>0</v>
      </c>
      <c r="BG27" s="207" t="s">
        <v>38</v>
      </c>
      <c r="BH27" s="204" t="s">
        <v>38</v>
      </c>
      <c r="BI27" s="204">
        <v>0</v>
      </c>
      <c r="BJ27" s="204">
        <v>0</v>
      </c>
      <c r="BK27" s="204">
        <v>0</v>
      </c>
      <c r="BL27" s="204">
        <v>0</v>
      </c>
      <c r="BM27" s="204">
        <v>0</v>
      </c>
      <c r="BN27" s="204">
        <v>0</v>
      </c>
      <c r="BO27" s="204">
        <v>0</v>
      </c>
      <c r="BP27" s="204">
        <v>0</v>
      </c>
      <c r="BQ27" s="204">
        <v>0</v>
      </c>
      <c r="BR27" s="204">
        <v>0</v>
      </c>
      <c r="BS27" s="204" t="s">
        <v>38</v>
      </c>
      <c r="BT27" s="204" t="s">
        <v>38</v>
      </c>
      <c r="BU27" s="204">
        <v>0</v>
      </c>
      <c r="BV27" s="204">
        <v>0</v>
      </c>
      <c r="BW27" s="204">
        <v>0</v>
      </c>
      <c r="BX27" s="204">
        <v>0</v>
      </c>
      <c r="BY27" s="204">
        <v>0</v>
      </c>
      <c r="BZ27" s="204">
        <v>0</v>
      </c>
      <c r="CA27" s="204">
        <v>0</v>
      </c>
      <c r="CB27" s="204">
        <v>0</v>
      </c>
      <c r="CC27" s="204">
        <v>0</v>
      </c>
      <c r="CD27" s="204">
        <v>0</v>
      </c>
      <c r="CE27" s="204">
        <v>0</v>
      </c>
      <c r="CF27" s="204">
        <v>0</v>
      </c>
      <c r="CG27" s="204">
        <v>0</v>
      </c>
      <c r="CH27" s="204">
        <v>0</v>
      </c>
      <c r="CI27" s="204">
        <v>0</v>
      </c>
      <c r="CJ27" s="204">
        <v>0</v>
      </c>
      <c r="CK27" s="204">
        <v>0</v>
      </c>
      <c r="CL27" s="204">
        <v>0</v>
      </c>
      <c r="CM27" s="204">
        <v>0</v>
      </c>
      <c r="CN27" s="204">
        <v>0</v>
      </c>
      <c r="CO27" s="204">
        <v>0</v>
      </c>
      <c r="CP27" s="204">
        <v>0</v>
      </c>
      <c r="CQ27" s="204" t="s">
        <v>38</v>
      </c>
      <c r="CR27" s="204" t="s">
        <v>38</v>
      </c>
      <c r="CS27" s="204">
        <v>0</v>
      </c>
      <c r="CT27" s="204">
        <v>0</v>
      </c>
      <c r="CU27" s="204">
        <v>0</v>
      </c>
      <c r="CV27" s="204">
        <v>0</v>
      </c>
      <c r="CW27" s="204">
        <v>0</v>
      </c>
      <c r="CX27" s="204">
        <v>0</v>
      </c>
      <c r="CY27" s="204">
        <v>0</v>
      </c>
      <c r="CZ27" s="204">
        <v>0</v>
      </c>
      <c r="DA27" s="204">
        <v>0</v>
      </c>
      <c r="DB27" s="204">
        <v>0</v>
      </c>
      <c r="DC27" s="204" t="s">
        <v>38</v>
      </c>
      <c r="DD27" s="204" t="s">
        <v>38</v>
      </c>
      <c r="DE27" s="204" t="s">
        <v>38</v>
      </c>
      <c r="DF27" s="204" t="s">
        <v>38</v>
      </c>
      <c r="DG27" s="208">
        <v>0</v>
      </c>
      <c r="DH27" s="210"/>
      <c r="DI27" s="208">
        <v>0</v>
      </c>
      <c r="DJ27" s="210">
        <v>0</v>
      </c>
      <c r="DK27" s="204" t="s">
        <v>38</v>
      </c>
      <c r="DL27" s="204" t="s">
        <v>38</v>
      </c>
      <c r="DM27" s="204">
        <v>0</v>
      </c>
      <c r="DN27" s="204">
        <v>0</v>
      </c>
      <c r="DO27" s="204">
        <v>0</v>
      </c>
      <c r="DP27" s="204">
        <v>0</v>
      </c>
      <c r="DQ27" s="448">
        <v>22.795140980086298</v>
      </c>
      <c r="DR27" s="448">
        <v>4.120273E-2</v>
      </c>
      <c r="DS27" s="448">
        <v>100.2895442060773</v>
      </c>
      <c r="DT27" s="448">
        <v>3.8728446399999994</v>
      </c>
      <c r="DU27" s="448">
        <v>0</v>
      </c>
      <c r="DV27" s="448">
        <v>1.2027299999999999E-3</v>
      </c>
      <c r="DW27" s="448">
        <v>0</v>
      </c>
      <c r="DX27" s="448">
        <v>8.001202730000001</v>
      </c>
      <c r="DY27" s="448">
        <v>103.42068098919154</v>
      </c>
      <c r="DZ27" s="448">
        <v>67.806850700000012</v>
      </c>
      <c r="EA27" s="448">
        <v>0</v>
      </c>
      <c r="EB27" s="448">
        <v>1.2027299999999999E-3</v>
      </c>
      <c r="ED27" s="209"/>
    </row>
    <row r="28" spans="2:144" s="215" customFormat="1">
      <c r="B28" s="204" t="s">
        <v>520</v>
      </c>
      <c r="C28" s="205" t="s">
        <v>521</v>
      </c>
      <c r="D28" s="211" t="s">
        <v>507</v>
      </c>
      <c r="E28" s="211">
        <v>0</v>
      </c>
      <c r="F28" s="211">
        <v>0</v>
      </c>
      <c r="G28" s="211">
        <v>111</v>
      </c>
      <c r="H28" s="211">
        <v>0</v>
      </c>
      <c r="I28" s="211">
        <v>50.199999999999996</v>
      </c>
      <c r="J28" s="211">
        <v>0</v>
      </c>
      <c r="K28" s="211">
        <v>0.25</v>
      </c>
      <c r="L28" s="211">
        <v>0</v>
      </c>
      <c r="M28" s="211">
        <v>0</v>
      </c>
      <c r="N28" s="211">
        <v>0</v>
      </c>
      <c r="O28" s="204" t="s">
        <v>38</v>
      </c>
      <c r="P28" s="211" t="s">
        <v>38</v>
      </c>
      <c r="Q28" s="211">
        <v>0</v>
      </c>
      <c r="R28" s="211">
        <v>0</v>
      </c>
      <c r="S28" s="211">
        <v>0</v>
      </c>
      <c r="T28" s="211">
        <v>0</v>
      </c>
      <c r="U28" s="211">
        <v>0</v>
      </c>
      <c r="V28" s="211">
        <v>0</v>
      </c>
      <c r="W28" s="211">
        <v>38.57244042</v>
      </c>
      <c r="X28" s="211">
        <v>13.202000000000002</v>
      </c>
      <c r="Y28" s="211">
        <v>0</v>
      </c>
      <c r="Z28" s="211">
        <v>0</v>
      </c>
      <c r="AA28" s="204" t="s">
        <v>38</v>
      </c>
      <c r="AB28" s="211" t="s">
        <v>38</v>
      </c>
      <c r="AC28" s="211">
        <v>0</v>
      </c>
      <c r="AD28" s="211">
        <v>0</v>
      </c>
      <c r="AE28" s="211">
        <v>94.97999999999999</v>
      </c>
      <c r="AF28" s="211">
        <v>0</v>
      </c>
      <c r="AG28" s="211">
        <v>25.8</v>
      </c>
      <c r="AH28" s="211">
        <v>0.93100000000000005</v>
      </c>
      <c r="AI28" s="211">
        <v>5.0999999999999996</v>
      </c>
      <c r="AJ28" s="211">
        <v>0.48499999999999999</v>
      </c>
      <c r="AK28" s="211">
        <v>0</v>
      </c>
      <c r="AL28" s="211">
        <v>0.107</v>
      </c>
      <c r="AM28" s="211">
        <v>0</v>
      </c>
      <c r="AN28" s="211">
        <v>0.28000000000000003</v>
      </c>
      <c r="AO28" s="211">
        <v>0</v>
      </c>
      <c r="AP28" s="211">
        <v>0</v>
      </c>
      <c r="AQ28" s="211">
        <v>10.199999999999999</v>
      </c>
      <c r="AR28" s="211">
        <v>0</v>
      </c>
      <c r="AS28" s="211">
        <v>0</v>
      </c>
      <c r="AT28" s="211">
        <v>0</v>
      </c>
      <c r="AU28" s="211">
        <v>153.98026578124998</v>
      </c>
      <c r="AV28" s="211">
        <v>84.791999999999987</v>
      </c>
      <c r="AW28" s="211">
        <v>0</v>
      </c>
      <c r="AX28" s="211">
        <v>0.50600000000000001</v>
      </c>
      <c r="AY28" s="211">
        <v>0</v>
      </c>
      <c r="AZ28" s="211">
        <v>0</v>
      </c>
      <c r="BA28" s="211">
        <v>49.539459999999998</v>
      </c>
      <c r="BB28" s="211">
        <v>9.8805999999999994</v>
      </c>
      <c r="BC28" s="211">
        <v>0</v>
      </c>
      <c r="BD28" s="211">
        <v>0</v>
      </c>
      <c r="BE28" s="211">
        <v>0</v>
      </c>
      <c r="BF28" s="211">
        <v>0</v>
      </c>
      <c r="BG28" s="207" t="s">
        <v>38</v>
      </c>
      <c r="BH28" s="211" t="s">
        <v>38</v>
      </c>
      <c r="BI28" s="211">
        <v>0</v>
      </c>
      <c r="BJ28" s="211">
        <v>0</v>
      </c>
      <c r="BK28" s="211">
        <v>25</v>
      </c>
      <c r="BL28" s="211">
        <v>0</v>
      </c>
      <c r="BM28" s="211">
        <v>0</v>
      </c>
      <c r="BN28" s="211">
        <v>0</v>
      </c>
      <c r="BO28" s="211">
        <v>0</v>
      </c>
      <c r="BP28" s="211">
        <v>0</v>
      </c>
      <c r="BQ28" s="211">
        <v>0</v>
      </c>
      <c r="BR28" s="211">
        <v>0</v>
      </c>
      <c r="BS28" s="204" t="s">
        <v>38</v>
      </c>
      <c r="BT28" s="211" t="s">
        <v>38</v>
      </c>
      <c r="BU28" s="211">
        <v>0</v>
      </c>
      <c r="BV28" s="211">
        <v>0</v>
      </c>
      <c r="BW28" s="211">
        <v>0</v>
      </c>
      <c r="BX28" s="211">
        <v>0</v>
      </c>
      <c r="BY28" s="211">
        <v>0</v>
      </c>
      <c r="BZ28" s="211">
        <v>0</v>
      </c>
      <c r="CA28" s="211">
        <v>0</v>
      </c>
      <c r="CB28" s="211">
        <v>0</v>
      </c>
      <c r="CC28" s="211">
        <v>0</v>
      </c>
      <c r="CD28" s="211">
        <v>0</v>
      </c>
      <c r="CE28" s="211">
        <v>0</v>
      </c>
      <c r="CF28" s="211">
        <v>0</v>
      </c>
      <c r="CG28" s="211">
        <v>0</v>
      </c>
      <c r="CH28" s="211">
        <v>0</v>
      </c>
      <c r="CI28" s="211">
        <v>75</v>
      </c>
      <c r="CJ28" s="211">
        <v>0</v>
      </c>
      <c r="CK28" s="211">
        <v>45</v>
      </c>
      <c r="CL28" s="211">
        <v>0</v>
      </c>
      <c r="CM28" s="211">
        <v>0</v>
      </c>
      <c r="CN28" s="211">
        <v>0</v>
      </c>
      <c r="CO28" s="211">
        <v>0</v>
      </c>
      <c r="CP28" s="211">
        <v>0</v>
      </c>
      <c r="CQ28" s="204" t="s">
        <v>38</v>
      </c>
      <c r="CR28" s="211" t="s">
        <v>38</v>
      </c>
      <c r="CS28" s="211">
        <v>0</v>
      </c>
      <c r="CT28" s="211">
        <v>0</v>
      </c>
      <c r="CU28" s="211">
        <v>0</v>
      </c>
      <c r="CV28" s="211">
        <v>0</v>
      </c>
      <c r="CW28" s="211">
        <v>0</v>
      </c>
      <c r="CX28" s="211">
        <v>0</v>
      </c>
      <c r="CY28" s="211">
        <v>0</v>
      </c>
      <c r="CZ28" s="211">
        <v>0</v>
      </c>
      <c r="DA28" s="211">
        <v>0</v>
      </c>
      <c r="DB28" s="211">
        <v>0</v>
      </c>
      <c r="DC28" s="204" t="s">
        <v>38</v>
      </c>
      <c r="DD28" s="211" t="s">
        <v>38</v>
      </c>
      <c r="DE28" s="204" t="s">
        <v>38</v>
      </c>
      <c r="DF28" s="211" t="s">
        <v>38</v>
      </c>
      <c r="DG28" s="212">
        <v>-7.8460855777834682E-2</v>
      </c>
      <c r="DH28" s="213"/>
      <c r="DI28" s="212">
        <v>-1.8993198889610981E-2</v>
      </c>
      <c r="DJ28" s="213">
        <v>0</v>
      </c>
      <c r="DK28" s="204" t="s">
        <v>38</v>
      </c>
      <c r="DL28" s="211" t="s">
        <v>38</v>
      </c>
      <c r="DM28" s="211">
        <v>2257</v>
      </c>
      <c r="DN28" s="211">
        <v>588</v>
      </c>
      <c r="DO28" s="211">
        <v>0</v>
      </c>
      <c r="DP28" s="211">
        <v>218</v>
      </c>
      <c r="DQ28" s="449">
        <v>2012.3805173382316</v>
      </c>
      <c r="DR28" s="449">
        <v>765.38381149979989</v>
      </c>
      <c r="DS28" s="449">
        <v>345.90168289222061</v>
      </c>
      <c r="DT28" s="449">
        <v>4.001551609999999</v>
      </c>
      <c r="DU28" s="449">
        <v>0</v>
      </c>
      <c r="DV28" s="449">
        <v>1.2027299999999999E-3</v>
      </c>
      <c r="DW28" s="449">
        <v>145.63692467516933</v>
      </c>
      <c r="DX28" s="449">
        <v>8.2194877000000002</v>
      </c>
      <c r="DY28" s="449">
        <v>3382.2475578406979</v>
      </c>
      <c r="DZ28" s="449">
        <v>337.68114158000003</v>
      </c>
      <c r="EA28" s="449">
        <v>0</v>
      </c>
      <c r="EB28" s="449">
        <v>1.2027299999999999E-3</v>
      </c>
      <c r="EC28" s="214"/>
      <c r="ED28" s="209"/>
      <c r="EE28" s="214"/>
      <c r="EF28" s="214"/>
      <c r="EG28" s="214"/>
      <c r="EH28" s="214"/>
      <c r="EI28" s="214"/>
      <c r="EJ28" s="214"/>
      <c r="EK28" s="214"/>
      <c r="EL28" s="214"/>
    </row>
    <row r="29" spans="2:144" s="215" customFormat="1">
      <c r="B29" s="204" t="s">
        <v>522</v>
      </c>
      <c r="C29" s="205" t="s">
        <v>523</v>
      </c>
      <c r="D29" s="216" t="s">
        <v>507</v>
      </c>
      <c r="E29" s="216">
        <v>0</v>
      </c>
      <c r="F29" s="216">
        <v>0</v>
      </c>
      <c r="G29" s="216">
        <v>0</v>
      </c>
      <c r="H29" s="216">
        <v>0</v>
      </c>
      <c r="I29" s="216">
        <v>0</v>
      </c>
      <c r="J29" s="216">
        <v>0</v>
      </c>
      <c r="K29" s="216">
        <v>0</v>
      </c>
      <c r="L29" s="216">
        <v>0</v>
      </c>
      <c r="M29" s="216">
        <v>0</v>
      </c>
      <c r="N29" s="216">
        <v>0</v>
      </c>
      <c r="O29" s="204" t="s">
        <v>38</v>
      </c>
      <c r="P29" s="216" t="s">
        <v>38</v>
      </c>
      <c r="Q29" s="216">
        <v>0</v>
      </c>
      <c r="R29" s="216">
        <v>0</v>
      </c>
      <c r="S29" s="216">
        <v>0</v>
      </c>
      <c r="T29" s="216">
        <v>0</v>
      </c>
      <c r="U29" s="216">
        <v>0</v>
      </c>
      <c r="V29" s="216">
        <v>0</v>
      </c>
      <c r="W29" s="216">
        <v>38.57244042</v>
      </c>
      <c r="X29" s="216">
        <v>13.202000000000002</v>
      </c>
      <c r="Y29" s="216">
        <v>0</v>
      </c>
      <c r="Z29" s="216">
        <v>0</v>
      </c>
      <c r="AA29" s="204" t="s">
        <v>38</v>
      </c>
      <c r="AB29" s="216" t="s">
        <v>38</v>
      </c>
      <c r="AC29" s="216">
        <v>0</v>
      </c>
      <c r="AD29" s="216">
        <v>0</v>
      </c>
      <c r="AE29" s="216">
        <v>0</v>
      </c>
      <c r="AF29" s="216">
        <v>0</v>
      </c>
      <c r="AG29" s="216">
        <v>0</v>
      </c>
      <c r="AH29" s="216">
        <v>0</v>
      </c>
      <c r="AI29" s="216">
        <v>0</v>
      </c>
      <c r="AJ29" s="216">
        <v>0</v>
      </c>
      <c r="AK29" s="216">
        <v>0</v>
      </c>
      <c r="AL29" s="216">
        <v>0</v>
      </c>
      <c r="AM29" s="216">
        <v>0</v>
      </c>
      <c r="AN29" s="216">
        <v>0</v>
      </c>
      <c r="AO29" s="216">
        <v>0</v>
      </c>
      <c r="AP29" s="216">
        <v>0</v>
      </c>
      <c r="AQ29" s="216">
        <v>10.199999999999999</v>
      </c>
      <c r="AR29" s="216">
        <v>0</v>
      </c>
      <c r="AS29" s="216">
        <v>0</v>
      </c>
      <c r="AT29" s="216">
        <v>0</v>
      </c>
      <c r="AU29" s="216">
        <v>153.98026578124998</v>
      </c>
      <c r="AV29" s="216">
        <v>84.791999999999987</v>
      </c>
      <c r="AW29" s="216">
        <v>0</v>
      </c>
      <c r="AX29" s="216">
        <v>0.50600000000000001</v>
      </c>
      <c r="AY29" s="216">
        <v>0</v>
      </c>
      <c r="AZ29" s="216">
        <v>0</v>
      </c>
      <c r="BA29" s="216">
        <v>49.539459999999998</v>
      </c>
      <c r="BB29" s="216">
        <v>9.8805999999999994</v>
      </c>
      <c r="BC29" s="216">
        <v>0</v>
      </c>
      <c r="BD29" s="216">
        <v>0</v>
      </c>
      <c r="BE29" s="216">
        <v>0</v>
      </c>
      <c r="BF29" s="216">
        <v>0</v>
      </c>
      <c r="BG29" s="207" t="s">
        <v>38</v>
      </c>
      <c r="BH29" s="216" t="s">
        <v>38</v>
      </c>
      <c r="BI29" s="216">
        <v>0</v>
      </c>
      <c r="BJ29" s="216">
        <v>0</v>
      </c>
      <c r="BK29" s="216">
        <v>0</v>
      </c>
      <c r="BL29" s="216">
        <v>0</v>
      </c>
      <c r="BM29" s="216">
        <v>0</v>
      </c>
      <c r="BN29" s="216">
        <v>0</v>
      </c>
      <c r="BO29" s="216">
        <v>0</v>
      </c>
      <c r="BP29" s="216">
        <v>0</v>
      </c>
      <c r="BQ29" s="216">
        <v>0</v>
      </c>
      <c r="BR29" s="216">
        <v>0</v>
      </c>
      <c r="BS29" s="204" t="s">
        <v>38</v>
      </c>
      <c r="BT29" s="216" t="s">
        <v>38</v>
      </c>
      <c r="BU29" s="216">
        <v>0</v>
      </c>
      <c r="BV29" s="216">
        <v>0</v>
      </c>
      <c r="BW29" s="216">
        <v>0</v>
      </c>
      <c r="BX29" s="216">
        <v>0</v>
      </c>
      <c r="BY29" s="216">
        <v>0</v>
      </c>
      <c r="BZ29" s="216">
        <v>0</v>
      </c>
      <c r="CA29" s="216">
        <v>0</v>
      </c>
      <c r="CB29" s="216">
        <v>0</v>
      </c>
      <c r="CC29" s="216">
        <v>0</v>
      </c>
      <c r="CD29" s="216">
        <v>0</v>
      </c>
      <c r="CE29" s="216">
        <v>0</v>
      </c>
      <c r="CF29" s="216">
        <v>0</v>
      </c>
      <c r="CG29" s="216">
        <v>0</v>
      </c>
      <c r="CH29" s="216">
        <v>0</v>
      </c>
      <c r="CI29" s="216">
        <v>0</v>
      </c>
      <c r="CJ29" s="216">
        <v>0</v>
      </c>
      <c r="CK29" s="216">
        <v>0</v>
      </c>
      <c r="CL29" s="216">
        <v>0</v>
      </c>
      <c r="CM29" s="216">
        <v>0</v>
      </c>
      <c r="CN29" s="216">
        <v>0</v>
      </c>
      <c r="CO29" s="216">
        <v>0</v>
      </c>
      <c r="CP29" s="216">
        <v>0</v>
      </c>
      <c r="CQ29" s="204" t="s">
        <v>38</v>
      </c>
      <c r="CR29" s="216" t="s">
        <v>38</v>
      </c>
      <c r="CS29" s="216">
        <v>0</v>
      </c>
      <c r="CT29" s="216">
        <v>0</v>
      </c>
      <c r="CU29" s="216">
        <v>0</v>
      </c>
      <c r="CV29" s="216">
        <v>0</v>
      </c>
      <c r="CW29" s="216">
        <v>0</v>
      </c>
      <c r="CX29" s="216">
        <v>0</v>
      </c>
      <c r="CY29" s="216">
        <v>0</v>
      </c>
      <c r="CZ29" s="216">
        <v>0</v>
      </c>
      <c r="DA29" s="216">
        <v>0</v>
      </c>
      <c r="DB29" s="216">
        <v>0</v>
      </c>
      <c r="DC29" s="204" t="s">
        <v>38</v>
      </c>
      <c r="DD29" s="216" t="s">
        <v>38</v>
      </c>
      <c r="DE29" s="204" t="s">
        <v>38</v>
      </c>
      <c r="DF29" s="216" t="s">
        <v>38</v>
      </c>
      <c r="DG29" s="217">
        <v>0</v>
      </c>
      <c r="DH29" s="218"/>
      <c r="DI29" s="217">
        <v>0</v>
      </c>
      <c r="DJ29" s="218">
        <v>0</v>
      </c>
      <c r="DK29" s="204" t="s">
        <v>38</v>
      </c>
      <c r="DL29" s="216" t="s">
        <v>38</v>
      </c>
      <c r="DM29" s="216">
        <v>2257</v>
      </c>
      <c r="DN29" s="216">
        <v>588</v>
      </c>
      <c r="DO29" s="216">
        <v>0</v>
      </c>
      <c r="DP29" s="216">
        <v>218</v>
      </c>
      <c r="DQ29" s="450">
        <v>991.19872178243008</v>
      </c>
      <c r="DR29" s="450">
        <v>367.38266617979991</v>
      </c>
      <c r="DS29" s="450">
        <v>60.241829508960201</v>
      </c>
      <c r="DT29" s="450">
        <v>0</v>
      </c>
      <c r="DU29" s="450">
        <v>0</v>
      </c>
      <c r="DV29" s="450">
        <v>0</v>
      </c>
      <c r="DW29" s="450">
        <v>0</v>
      </c>
      <c r="DX29" s="450">
        <v>0</v>
      </c>
      <c r="DY29" s="450">
        <v>0</v>
      </c>
      <c r="DZ29" s="450">
        <v>0</v>
      </c>
      <c r="EA29" s="450">
        <v>0</v>
      </c>
      <c r="EB29" s="450">
        <v>0</v>
      </c>
      <c r="EC29" s="214"/>
      <c r="ED29" s="209"/>
      <c r="EE29" s="214"/>
      <c r="EF29" s="214"/>
      <c r="EG29" s="214"/>
      <c r="EH29" s="214"/>
      <c r="EI29" s="214"/>
      <c r="EJ29" s="214"/>
      <c r="EK29" s="214"/>
      <c r="EL29" s="214"/>
    </row>
    <row r="30" spans="2:144" s="215" customFormat="1" ht="31.5">
      <c r="B30" s="219" t="s">
        <v>524</v>
      </c>
      <c r="C30" s="220" t="s">
        <v>525</v>
      </c>
      <c r="D30" s="221" t="s">
        <v>507</v>
      </c>
      <c r="E30" s="221">
        <v>0</v>
      </c>
      <c r="F30" s="221">
        <v>0</v>
      </c>
      <c r="G30" s="221">
        <v>0</v>
      </c>
      <c r="H30" s="221">
        <v>0</v>
      </c>
      <c r="I30" s="221">
        <v>0</v>
      </c>
      <c r="J30" s="221">
        <v>0</v>
      </c>
      <c r="K30" s="221">
        <v>0</v>
      </c>
      <c r="L30" s="221">
        <v>0</v>
      </c>
      <c r="M30" s="221">
        <v>0</v>
      </c>
      <c r="N30" s="221">
        <v>0</v>
      </c>
      <c r="O30" s="204" t="s">
        <v>38</v>
      </c>
      <c r="P30" s="221" t="s">
        <v>38</v>
      </c>
      <c r="Q30" s="221">
        <v>0</v>
      </c>
      <c r="R30" s="221">
        <v>0</v>
      </c>
      <c r="S30" s="221">
        <v>0</v>
      </c>
      <c r="T30" s="221">
        <v>0</v>
      </c>
      <c r="U30" s="221">
        <v>0</v>
      </c>
      <c r="V30" s="221">
        <v>0</v>
      </c>
      <c r="W30" s="221">
        <v>38.57244042</v>
      </c>
      <c r="X30" s="221">
        <v>13.202000000000002</v>
      </c>
      <c r="Y30" s="221">
        <v>0</v>
      </c>
      <c r="Z30" s="221">
        <v>0</v>
      </c>
      <c r="AA30" s="204" t="s">
        <v>38</v>
      </c>
      <c r="AB30" s="221" t="s">
        <v>38</v>
      </c>
      <c r="AC30" s="221">
        <v>0</v>
      </c>
      <c r="AD30" s="221">
        <v>0</v>
      </c>
      <c r="AE30" s="221">
        <v>0</v>
      </c>
      <c r="AF30" s="221">
        <v>0</v>
      </c>
      <c r="AG30" s="221">
        <v>0</v>
      </c>
      <c r="AH30" s="221">
        <v>0</v>
      </c>
      <c r="AI30" s="221">
        <v>0</v>
      </c>
      <c r="AJ30" s="221">
        <v>0</v>
      </c>
      <c r="AK30" s="221">
        <v>0</v>
      </c>
      <c r="AL30" s="221">
        <v>0</v>
      </c>
      <c r="AM30" s="221">
        <v>0</v>
      </c>
      <c r="AN30" s="221">
        <v>0</v>
      </c>
      <c r="AO30" s="221">
        <v>0</v>
      </c>
      <c r="AP30" s="221">
        <v>0</v>
      </c>
      <c r="AQ30" s="221">
        <v>10.199999999999999</v>
      </c>
      <c r="AR30" s="221">
        <v>0</v>
      </c>
      <c r="AS30" s="221">
        <v>0</v>
      </c>
      <c r="AT30" s="221">
        <v>0</v>
      </c>
      <c r="AU30" s="221">
        <v>153.98026578124998</v>
      </c>
      <c r="AV30" s="221">
        <v>84.791999999999987</v>
      </c>
      <c r="AW30" s="221">
        <v>0</v>
      </c>
      <c r="AX30" s="221">
        <v>0.50600000000000001</v>
      </c>
      <c r="AY30" s="221">
        <v>0</v>
      </c>
      <c r="AZ30" s="221">
        <v>0</v>
      </c>
      <c r="BA30" s="221">
        <v>43.125160000000001</v>
      </c>
      <c r="BB30" s="221">
        <v>9.8805999999999994</v>
      </c>
      <c r="BC30" s="221">
        <v>0</v>
      </c>
      <c r="BD30" s="221">
        <v>0</v>
      </c>
      <c r="BE30" s="221">
        <v>0</v>
      </c>
      <c r="BF30" s="221">
        <v>0</v>
      </c>
      <c r="BG30" s="207" t="s">
        <v>38</v>
      </c>
      <c r="BH30" s="221" t="s">
        <v>38</v>
      </c>
      <c r="BI30" s="221">
        <v>0</v>
      </c>
      <c r="BJ30" s="221">
        <v>0</v>
      </c>
      <c r="BK30" s="221">
        <v>0</v>
      </c>
      <c r="BL30" s="221">
        <v>0</v>
      </c>
      <c r="BM30" s="221">
        <v>0</v>
      </c>
      <c r="BN30" s="221">
        <v>0</v>
      </c>
      <c r="BO30" s="221">
        <v>0</v>
      </c>
      <c r="BP30" s="221">
        <v>0</v>
      </c>
      <c r="BQ30" s="221">
        <v>0</v>
      </c>
      <c r="BR30" s="221">
        <v>0</v>
      </c>
      <c r="BS30" s="204" t="s">
        <v>38</v>
      </c>
      <c r="BT30" s="221" t="s">
        <v>38</v>
      </c>
      <c r="BU30" s="221">
        <v>0</v>
      </c>
      <c r="BV30" s="221">
        <v>0</v>
      </c>
      <c r="BW30" s="221">
        <v>0</v>
      </c>
      <c r="BX30" s="221">
        <v>0</v>
      </c>
      <c r="BY30" s="221">
        <v>0</v>
      </c>
      <c r="BZ30" s="221">
        <v>0</v>
      </c>
      <c r="CA30" s="221">
        <v>0</v>
      </c>
      <c r="CB30" s="221">
        <v>0</v>
      </c>
      <c r="CC30" s="221">
        <v>0</v>
      </c>
      <c r="CD30" s="221">
        <v>0</v>
      </c>
      <c r="CE30" s="221">
        <v>0</v>
      </c>
      <c r="CF30" s="221">
        <v>0</v>
      </c>
      <c r="CG30" s="221">
        <v>0</v>
      </c>
      <c r="CH30" s="221">
        <v>0</v>
      </c>
      <c r="CI30" s="221">
        <v>0</v>
      </c>
      <c r="CJ30" s="221">
        <v>0</v>
      </c>
      <c r="CK30" s="221">
        <v>0</v>
      </c>
      <c r="CL30" s="221">
        <v>0</v>
      </c>
      <c r="CM30" s="221">
        <v>0</v>
      </c>
      <c r="CN30" s="221">
        <v>0</v>
      </c>
      <c r="CO30" s="221">
        <v>0</v>
      </c>
      <c r="CP30" s="221">
        <v>0</v>
      </c>
      <c r="CQ30" s="204" t="s">
        <v>38</v>
      </c>
      <c r="CR30" s="221" t="s">
        <v>38</v>
      </c>
      <c r="CS30" s="221">
        <v>0</v>
      </c>
      <c r="CT30" s="221">
        <v>0</v>
      </c>
      <c r="CU30" s="221">
        <v>0</v>
      </c>
      <c r="CV30" s="221">
        <v>0</v>
      </c>
      <c r="CW30" s="221">
        <v>0</v>
      </c>
      <c r="CX30" s="221">
        <v>0</v>
      </c>
      <c r="CY30" s="221">
        <v>0</v>
      </c>
      <c r="CZ30" s="221">
        <v>0</v>
      </c>
      <c r="DA30" s="221">
        <v>0</v>
      </c>
      <c r="DB30" s="221">
        <v>0</v>
      </c>
      <c r="DC30" s="204" t="s">
        <v>38</v>
      </c>
      <c r="DD30" s="221" t="s">
        <v>38</v>
      </c>
      <c r="DE30" s="204" t="s">
        <v>38</v>
      </c>
      <c r="DF30" s="221" t="s">
        <v>38</v>
      </c>
      <c r="DG30" s="222">
        <v>0</v>
      </c>
      <c r="DH30" s="223"/>
      <c r="DI30" s="222">
        <v>0</v>
      </c>
      <c r="DJ30" s="223">
        <v>0</v>
      </c>
      <c r="DK30" s="204" t="s">
        <v>38</v>
      </c>
      <c r="DL30" s="221" t="s">
        <v>38</v>
      </c>
      <c r="DM30" s="221">
        <v>2256</v>
      </c>
      <c r="DN30" s="221">
        <v>588</v>
      </c>
      <c r="DO30" s="221">
        <v>0</v>
      </c>
      <c r="DP30" s="221">
        <v>218</v>
      </c>
      <c r="DQ30" s="221">
        <v>991.19872178243008</v>
      </c>
      <c r="DR30" s="221">
        <v>367.38266617979991</v>
      </c>
      <c r="DS30" s="221">
        <v>0</v>
      </c>
      <c r="DT30" s="221">
        <v>0</v>
      </c>
      <c r="DU30" s="221">
        <v>0</v>
      </c>
      <c r="DV30" s="221">
        <v>0</v>
      </c>
      <c r="DW30" s="221">
        <v>0</v>
      </c>
      <c r="DX30" s="221">
        <v>0</v>
      </c>
      <c r="DY30" s="221">
        <v>0</v>
      </c>
      <c r="DZ30" s="221">
        <v>0</v>
      </c>
      <c r="EA30" s="221">
        <v>0</v>
      </c>
      <c r="EB30" s="221">
        <v>0</v>
      </c>
      <c r="EC30" s="224"/>
      <c r="ED30" s="209"/>
      <c r="EE30" s="214"/>
      <c r="EF30" s="214"/>
      <c r="EG30" s="214"/>
      <c r="EH30" s="214"/>
      <c r="EI30" s="214"/>
      <c r="EJ30" s="214"/>
      <c r="EK30" s="214"/>
      <c r="EL30" s="214"/>
    </row>
    <row r="31" spans="2:144" s="215" customFormat="1" ht="47.25">
      <c r="B31" s="204" t="s">
        <v>526</v>
      </c>
      <c r="C31" s="220" t="s">
        <v>527</v>
      </c>
      <c r="D31" s="204" t="s">
        <v>507</v>
      </c>
      <c r="E31" s="221">
        <v>0</v>
      </c>
      <c r="F31" s="221">
        <v>0</v>
      </c>
      <c r="G31" s="221">
        <v>0</v>
      </c>
      <c r="H31" s="221">
        <v>0</v>
      </c>
      <c r="I31" s="221">
        <v>0</v>
      </c>
      <c r="J31" s="221">
        <v>0</v>
      </c>
      <c r="K31" s="221">
        <v>0</v>
      </c>
      <c r="L31" s="221">
        <v>0</v>
      </c>
      <c r="M31" s="221">
        <v>0</v>
      </c>
      <c r="N31" s="221">
        <v>0</v>
      </c>
      <c r="O31" s="204" t="s">
        <v>38</v>
      </c>
      <c r="P31" s="221">
        <v>0</v>
      </c>
      <c r="Q31" s="221">
        <v>0</v>
      </c>
      <c r="R31" s="221">
        <v>0</v>
      </c>
      <c r="S31" s="221">
        <v>0</v>
      </c>
      <c r="T31" s="221">
        <v>0</v>
      </c>
      <c r="U31" s="221">
        <v>0</v>
      </c>
      <c r="V31" s="221"/>
      <c r="W31" s="221">
        <v>29.826907919999996</v>
      </c>
      <c r="X31" s="221">
        <v>8.3400000000000016</v>
      </c>
      <c r="Y31" s="221">
        <v>0</v>
      </c>
      <c r="Z31" s="221">
        <v>0</v>
      </c>
      <c r="AA31" s="204" t="s">
        <v>38</v>
      </c>
      <c r="AB31" s="221">
        <v>0</v>
      </c>
      <c r="AC31" s="221">
        <v>0</v>
      </c>
      <c r="AD31" s="221">
        <v>0</v>
      </c>
      <c r="AE31" s="221">
        <v>0</v>
      </c>
      <c r="AF31" s="221">
        <v>0</v>
      </c>
      <c r="AG31" s="221">
        <v>0</v>
      </c>
      <c r="AH31" s="221">
        <v>0</v>
      </c>
      <c r="AI31" s="221">
        <v>0</v>
      </c>
      <c r="AJ31" s="221">
        <v>0</v>
      </c>
      <c r="AK31" s="221">
        <v>0</v>
      </c>
      <c r="AL31" s="221">
        <v>0</v>
      </c>
      <c r="AM31" s="221">
        <v>0</v>
      </c>
      <c r="AN31" s="221">
        <v>0</v>
      </c>
      <c r="AO31" s="221">
        <v>0</v>
      </c>
      <c r="AP31" s="221">
        <v>0</v>
      </c>
      <c r="AQ31" s="221">
        <v>0</v>
      </c>
      <c r="AR31" s="221">
        <v>0</v>
      </c>
      <c r="AS31" s="221">
        <v>0</v>
      </c>
      <c r="AT31" s="221"/>
      <c r="AU31" s="221">
        <v>123.43210000000001</v>
      </c>
      <c r="AV31" s="221">
        <v>65.679999999999993</v>
      </c>
      <c r="AW31" s="221">
        <v>0</v>
      </c>
      <c r="AX31" s="221">
        <v>0</v>
      </c>
      <c r="AY31" s="221">
        <v>0</v>
      </c>
      <c r="AZ31" s="221"/>
      <c r="BA31" s="221"/>
      <c r="BB31" s="221">
        <v>7.9684999999999997</v>
      </c>
      <c r="BC31" s="221"/>
      <c r="BD31" s="221">
        <v>0</v>
      </c>
      <c r="BE31" s="221">
        <v>0</v>
      </c>
      <c r="BF31" s="221"/>
      <c r="BG31" s="207" t="s">
        <v>38</v>
      </c>
      <c r="BH31" s="221">
        <v>0</v>
      </c>
      <c r="BI31" s="221">
        <v>0</v>
      </c>
      <c r="BJ31" s="221">
        <v>0</v>
      </c>
      <c r="BK31" s="221">
        <v>0</v>
      </c>
      <c r="BL31" s="221">
        <v>0</v>
      </c>
      <c r="BM31" s="221">
        <v>0</v>
      </c>
      <c r="BN31" s="221">
        <v>0</v>
      </c>
      <c r="BO31" s="221">
        <v>0</v>
      </c>
      <c r="BP31" s="221">
        <v>0</v>
      </c>
      <c r="BQ31" s="221">
        <v>0</v>
      </c>
      <c r="BR31" s="221">
        <v>0</v>
      </c>
      <c r="BS31" s="204" t="s">
        <v>38</v>
      </c>
      <c r="BT31" s="221">
        <v>0</v>
      </c>
      <c r="BU31" s="221">
        <v>0</v>
      </c>
      <c r="BV31" s="221">
        <v>0</v>
      </c>
      <c r="BW31" s="221">
        <v>0</v>
      </c>
      <c r="BX31" s="221">
        <v>0</v>
      </c>
      <c r="BY31" s="221">
        <v>0</v>
      </c>
      <c r="BZ31" s="221">
        <v>0</v>
      </c>
      <c r="CA31" s="221">
        <v>0</v>
      </c>
      <c r="CB31" s="221">
        <v>0</v>
      </c>
      <c r="CC31" s="221">
        <v>0</v>
      </c>
      <c r="CD31" s="221">
        <v>0</v>
      </c>
      <c r="CE31" s="221">
        <v>0</v>
      </c>
      <c r="CF31" s="221">
        <v>0</v>
      </c>
      <c r="CG31" s="221">
        <v>0</v>
      </c>
      <c r="CH31" s="221">
        <v>0</v>
      </c>
      <c r="CI31" s="221">
        <v>0</v>
      </c>
      <c r="CJ31" s="221">
        <v>0</v>
      </c>
      <c r="CK31" s="221">
        <v>0</v>
      </c>
      <c r="CL31" s="221">
        <v>0</v>
      </c>
      <c r="CM31" s="221">
        <v>0</v>
      </c>
      <c r="CN31" s="221">
        <v>0</v>
      </c>
      <c r="CO31" s="221">
        <v>0</v>
      </c>
      <c r="CP31" s="221">
        <v>0</v>
      </c>
      <c r="CQ31" s="204" t="s">
        <v>38</v>
      </c>
      <c r="CR31" s="221">
        <v>0</v>
      </c>
      <c r="CS31" s="221">
        <v>0</v>
      </c>
      <c r="CT31" s="221">
        <v>0</v>
      </c>
      <c r="CU31" s="221">
        <v>0</v>
      </c>
      <c r="CV31" s="221">
        <v>0</v>
      </c>
      <c r="CW31" s="221">
        <v>0</v>
      </c>
      <c r="CX31" s="221">
        <v>0</v>
      </c>
      <c r="CY31" s="221">
        <v>0</v>
      </c>
      <c r="CZ31" s="221">
        <v>0</v>
      </c>
      <c r="DA31" s="221">
        <v>0</v>
      </c>
      <c r="DB31" s="221">
        <v>0</v>
      </c>
      <c r="DC31" s="204" t="s">
        <v>38</v>
      </c>
      <c r="DD31" s="221">
        <v>0</v>
      </c>
      <c r="DE31" s="204" t="s">
        <v>38</v>
      </c>
      <c r="DF31" s="221">
        <v>0</v>
      </c>
      <c r="DG31" s="208">
        <v>0</v>
      </c>
      <c r="DH31" s="223">
        <v>0</v>
      </c>
      <c r="DI31" s="208">
        <v>0</v>
      </c>
      <c r="DJ31" s="221"/>
      <c r="DK31" s="204" t="s">
        <v>38</v>
      </c>
      <c r="DL31" s="221"/>
      <c r="DM31" s="221">
        <v>2060</v>
      </c>
      <c r="DN31" s="221">
        <v>564</v>
      </c>
      <c r="DO31" s="221"/>
      <c r="DP31" s="221">
        <v>216</v>
      </c>
      <c r="DQ31" s="221">
        <v>839.62139412258114</v>
      </c>
      <c r="DR31" s="221">
        <v>186.79385412979991</v>
      </c>
      <c r="DS31" s="221">
        <v>0</v>
      </c>
      <c r="DT31" s="221">
        <v>0</v>
      </c>
      <c r="DU31" s="221">
        <v>0</v>
      </c>
      <c r="DV31" s="221">
        <v>0</v>
      </c>
      <c r="DW31" s="221">
        <v>0</v>
      </c>
      <c r="DX31" s="221">
        <v>0</v>
      </c>
      <c r="DY31" s="221">
        <v>0</v>
      </c>
      <c r="DZ31" s="221">
        <v>0</v>
      </c>
      <c r="EA31" s="221">
        <v>0</v>
      </c>
      <c r="EB31" s="221">
        <v>0</v>
      </c>
      <c r="EC31" s="224"/>
      <c r="ED31" s="209"/>
      <c r="EE31" s="214"/>
      <c r="EF31" s="214"/>
      <c r="EG31" s="214"/>
      <c r="EH31" s="214"/>
      <c r="EI31" s="214"/>
      <c r="EJ31" s="214"/>
      <c r="EK31" s="214"/>
      <c r="EL31" s="214"/>
    </row>
    <row r="32" spans="2:144" s="215" customFormat="1" ht="47.25">
      <c r="B32" s="204" t="s">
        <v>528</v>
      </c>
      <c r="C32" s="220" t="s">
        <v>529</v>
      </c>
      <c r="D32" s="204" t="s">
        <v>507</v>
      </c>
      <c r="E32" s="221">
        <v>0</v>
      </c>
      <c r="F32" s="221">
        <v>0</v>
      </c>
      <c r="G32" s="221">
        <v>0</v>
      </c>
      <c r="H32" s="221">
        <v>0</v>
      </c>
      <c r="I32" s="221">
        <v>0</v>
      </c>
      <c r="J32" s="221">
        <v>0</v>
      </c>
      <c r="K32" s="221">
        <v>0</v>
      </c>
      <c r="L32" s="221">
        <v>0</v>
      </c>
      <c r="M32" s="221">
        <v>0</v>
      </c>
      <c r="N32" s="221">
        <v>0</v>
      </c>
      <c r="O32" s="204" t="s">
        <v>38</v>
      </c>
      <c r="P32" s="221">
        <v>0</v>
      </c>
      <c r="Q32" s="221">
        <v>0</v>
      </c>
      <c r="R32" s="221">
        <v>0</v>
      </c>
      <c r="S32" s="221">
        <v>0</v>
      </c>
      <c r="T32" s="221">
        <v>0</v>
      </c>
      <c r="U32" s="221">
        <v>0</v>
      </c>
      <c r="V32" s="221"/>
      <c r="W32" s="221">
        <v>4.9655325000000001</v>
      </c>
      <c r="X32" s="221">
        <v>4.3620000000000001</v>
      </c>
      <c r="Y32" s="221">
        <v>0</v>
      </c>
      <c r="Z32" s="221">
        <v>0</v>
      </c>
      <c r="AA32" s="204" t="s">
        <v>38</v>
      </c>
      <c r="AB32" s="221">
        <v>0</v>
      </c>
      <c r="AC32" s="221">
        <v>0</v>
      </c>
      <c r="AD32" s="221">
        <v>0</v>
      </c>
      <c r="AE32" s="221">
        <v>0</v>
      </c>
      <c r="AF32" s="221">
        <v>0</v>
      </c>
      <c r="AG32" s="221">
        <v>0</v>
      </c>
      <c r="AH32" s="221">
        <v>0</v>
      </c>
      <c r="AI32" s="221">
        <v>0</v>
      </c>
      <c r="AJ32" s="221">
        <v>0</v>
      </c>
      <c r="AK32" s="221">
        <v>0</v>
      </c>
      <c r="AL32" s="221">
        <v>0</v>
      </c>
      <c r="AM32" s="221">
        <v>0</v>
      </c>
      <c r="AN32" s="221">
        <v>0</v>
      </c>
      <c r="AO32" s="221">
        <v>0</v>
      </c>
      <c r="AP32" s="221">
        <v>0</v>
      </c>
      <c r="AQ32" s="221">
        <v>0</v>
      </c>
      <c r="AR32" s="221">
        <v>0</v>
      </c>
      <c r="AS32" s="221">
        <v>0</v>
      </c>
      <c r="AT32" s="221"/>
      <c r="AU32" s="221">
        <v>25.798165781249999</v>
      </c>
      <c r="AV32" s="221">
        <v>17.492999999999999</v>
      </c>
      <c r="AW32" s="221">
        <v>0</v>
      </c>
      <c r="AX32" s="221">
        <v>0</v>
      </c>
      <c r="AY32" s="221">
        <v>0</v>
      </c>
      <c r="AZ32" s="221"/>
      <c r="BA32" s="221"/>
      <c r="BB32" s="221">
        <v>1.9120999999999999</v>
      </c>
      <c r="BC32" s="221"/>
      <c r="BD32" s="221">
        <v>0</v>
      </c>
      <c r="BE32" s="221">
        <v>0</v>
      </c>
      <c r="BF32" s="221"/>
      <c r="BG32" s="207" t="s">
        <v>38</v>
      </c>
      <c r="BH32" s="221">
        <v>0</v>
      </c>
      <c r="BI32" s="221">
        <v>0</v>
      </c>
      <c r="BJ32" s="221">
        <v>0</v>
      </c>
      <c r="BK32" s="221">
        <v>0</v>
      </c>
      <c r="BL32" s="221">
        <v>0</v>
      </c>
      <c r="BM32" s="221">
        <v>0</v>
      </c>
      <c r="BN32" s="221">
        <v>0</v>
      </c>
      <c r="BO32" s="221">
        <v>0</v>
      </c>
      <c r="BP32" s="221">
        <v>0</v>
      </c>
      <c r="BQ32" s="221">
        <v>0</v>
      </c>
      <c r="BR32" s="221">
        <v>0</v>
      </c>
      <c r="BS32" s="204" t="s">
        <v>38</v>
      </c>
      <c r="BT32" s="221">
        <v>0</v>
      </c>
      <c r="BU32" s="221">
        <v>0</v>
      </c>
      <c r="BV32" s="221">
        <v>0</v>
      </c>
      <c r="BW32" s="221">
        <v>0</v>
      </c>
      <c r="BX32" s="221">
        <v>0</v>
      </c>
      <c r="BY32" s="221">
        <v>0</v>
      </c>
      <c r="BZ32" s="221">
        <v>0</v>
      </c>
      <c r="CA32" s="221">
        <v>0</v>
      </c>
      <c r="CB32" s="221">
        <v>0</v>
      </c>
      <c r="CC32" s="221">
        <v>0</v>
      </c>
      <c r="CD32" s="221">
        <v>0</v>
      </c>
      <c r="CE32" s="221">
        <v>0</v>
      </c>
      <c r="CF32" s="221">
        <v>0</v>
      </c>
      <c r="CG32" s="221">
        <v>0</v>
      </c>
      <c r="CH32" s="221">
        <v>0</v>
      </c>
      <c r="CI32" s="221">
        <v>0</v>
      </c>
      <c r="CJ32" s="221">
        <v>0</v>
      </c>
      <c r="CK32" s="221">
        <v>0</v>
      </c>
      <c r="CL32" s="221">
        <v>0</v>
      </c>
      <c r="CM32" s="221">
        <v>0</v>
      </c>
      <c r="CN32" s="221">
        <v>0</v>
      </c>
      <c r="CO32" s="221">
        <v>0</v>
      </c>
      <c r="CP32" s="221">
        <v>0</v>
      </c>
      <c r="CQ32" s="204" t="s">
        <v>38</v>
      </c>
      <c r="CR32" s="221">
        <v>0</v>
      </c>
      <c r="CS32" s="221">
        <v>0</v>
      </c>
      <c r="CT32" s="221">
        <v>0</v>
      </c>
      <c r="CU32" s="221">
        <v>0</v>
      </c>
      <c r="CV32" s="221">
        <v>0</v>
      </c>
      <c r="CW32" s="221">
        <v>0</v>
      </c>
      <c r="CX32" s="221">
        <v>0</v>
      </c>
      <c r="CY32" s="221">
        <v>0</v>
      </c>
      <c r="CZ32" s="221">
        <v>0</v>
      </c>
      <c r="DA32" s="221">
        <v>0</v>
      </c>
      <c r="DB32" s="221">
        <v>0</v>
      </c>
      <c r="DC32" s="204" t="s">
        <v>38</v>
      </c>
      <c r="DD32" s="221">
        <v>0</v>
      </c>
      <c r="DE32" s="204" t="s">
        <v>38</v>
      </c>
      <c r="DF32" s="221">
        <v>0</v>
      </c>
      <c r="DG32" s="208">
        <v>0</v>
      </c>
      <c r="DH32" s="223">
        <v>0</v>
      </c>
      <c r="DI32" s="208">
        <v>0</v>
      </c>
      <c r="DJ32" s="221"/>
      <c r="DK32" s="204" t="s">
        <v>38</v>
      </c>
      <c r="DL32" s="221"/>
      <c r="DM32" s="221">
        <v>192</v>
      </c>
      <c r="DN32" s="221">
        <v>24</v>
      </c>
      <c r="DO32" s="221"/>
      <c r="DP32" s="221">
        <v>2</v>
      </c>
      <c r="DQ32" s="221">
        <v>119.827327659849</v>
      </c>
      <c r="DR32" s="221">
        <v>98.78910762000001</v>
      </c>
      <c r="DS32" s="221">
        <v>0</v>
      </c>
      <c r="DT32" s="221">
        <v>0</v>
      </c>
      <c r="DU32" s="221">
        <v>0</v>
      </c>
      <c r="DV32" s="221">
        <v>0</v>
      </c>
      <c r="DW32" s="221">
        <v>0</v>
      </c>
      <c r="DX32" s="221">
        <v>0</v>
      </c>
      <c r="DY32" s="221">
        <v>0</v>
      </c>
      <c r="DZ32" s="221">
        <v>0</v>
      </c>
      <c r="EA32" s="221">
        <v>0</v>
      </c>
      <c r="EB32" s="221">
        <v>0</v>
      </c>
      <c r="EC32" s="224"/>
      <c r="ED32" s="209"/>
      <c r="EE32" s="214"/>
      <c r="EF32" s="214"/>
      <c r="EG32" s="214"/>
      <c r="EH32" s="214"/>
      <c r="EI32" s="214"/>
      <c r="EJ32" s="214"/>
      <c r="EK32" s="214"/>
      <c r="EL32" s="214"/>
    </row>
    <row r="33" spans="2:134" s="225" customFormat="1" ht="31.5">
      <c r="B33" s="204" t="s">
        <v>530</v>
      </c>
      <c r="C33" s="205" t="s">
        <v>531</v>
      </c>
      <c r="D33" s="204" t="s">
        <v>507</v>
      </c>
      <c r="E33" s="204">
        <v>0</v>
      </c>
      <c r="F33" s="204">
        <v>0</v>
      </c>
      <c r="G33" s="204">
        <v>0</v>
      </c>
      <c r="H33" s="204">
        <v>0</v>
      </c>
      <c r="I33" s="204">
        <v>0</v>
      </c>
      <c r="J33" s="204">
        <v>0</v>
      </c>
      <c r="K33" s="204">
        <v>0</v>
      </c>
      <c r="L33" s="204">
        <v>0</v>
      </c>
      <c r="M33" s="204">
        <v>0</v>
      </c>
      <c r="N33" s="204">
        <v>0</v>
      </c>
      <c r="O33" s="204" t="s">
        <v>38</v>
      </c>
      <c r="P33" s="204" t="s">
        <v>38</v>
      </c>
      <c r="Q33" s="204">
        <v>0</v>
      </c>
      <c r="R33" s="204">
        <v>0</v>
      </c>
      <c r="S33" s="204">
        <v>0</v>
      </c>
      <c r="T33" s="204">
        <v>0</v>
      </c>
      <c r="U33" s="204">
        <v>0</v>
      </c>
      <c r="V33" s="204">
        <v>0</v>
      </c>
      <c r="W33" s="204">
        <v>3.7800000000000002</v>
      </c>
      <c r="X33" s="204">
        <v>0.5</v>
      </c>
      <c r="Y33" s="204">
        <v>0</v>
      </c>
      <c r="Z33" s="204">
        <v>0</v>
      </c>
      <c r="AA33" s="204" t="s">
        <v>38</v>
      </c>
      <c r="AB33" s="204" t="s">
        <v>38</v>
      </c>
      <c r="AC33" s="204">
        <v>0</v>
      </c>
      <c r="AD33" s="204">
        <v>0</v>
      </c>
      <c r="AE33" s="204">
        <v>0</v>
      </c>
      <c r="AF33" s="204">
        <v>0</v>
      </c>
      <c r="AG33" s="204">
        <v>0</v>
      </c>
      <c r="AH33" s="204">
        <v>0</v>
      </c>
      <c r="AI33" s="204">
        <v>0</v>
      </c>
      <c r="AJ33" s="204">
        <v>0</v>
      </c>
      <c r="AK33" s="204">
        <v>0</v>
      </c>
      <c r="AL33" s="204">
        <v>0</v>
      </c>
      <c r="AM33" s="204">
        <v>0</v>
      </c>
      <c r="AN33" s="204">
        <v>0</v>
      </c>
      <c r="AO33" s="204">
        <v>0</v>
      </c>
      <c r="AP33" s="204">
        <v>0</v>
      </c>
      <c r="AQ33" s="204">
        <v>10.199999999999999</v>
      </c>
      <c r="AR33" s="204">
        <v>0</v>
      </c>
      <c r="AS33" s="204">
        <v>0</v>
      </c>
      <c r="AT33" s="204">
        <v>0</v>
      </c>
      <c r="AU33" s="204">
        <v>4.75</v>
      </c>
      <c r="AV33" s="204">
        <v>1.619</v>
      </c>
      <c r="AW33" s="204">
        <v>0</v>
      </c>
      <c r="AX33" s="204">
        <v>0.50600000000000001</v>
      </c>
      <c r="AY33" s="204">
        <v>0</v>
      </c>
      <c r="AZ33" s="204">
        <v>0</v>
      </c>
      <c r="BA33" s="204">
        <v>43.125160000000001</v>
      </c>
      <c r="BB33" s="204">
        <v>0</v>
      </c>
      <c r="BC33" s="204">
        <v>0</v>
      </c>
      <c r="BD33" s="204">
        <v>0</v>
      </c>
      <c r="BE33" s="204">
        <v>0</v>
      </c>
      <c r="BF33" s="204">
        <v>0</v>
      </c>
      <c r="BG33" s="207" t="s">
        <v>38</v>
      </c>
      <c r="BH33" s="204" t="s">
        <v>38</v>
      </c>
      <c r="BI33" s="204">
        <v>0</v>
      </c>
      <c r="BJ33" s="204">
        <v>0</v>
      </c>
      <c r="BK33" s="204">
        <v>0</v>
      </c>
      <c r="BL33" s="204">
        <v>0</v>
      </c>
      <c r="BM33" s="204">
        <v>0</v>
      </c>
      <c r="BN33" s="204">
        <v>0</v>
      </c>
      <c r="BO33" s="204">
        <v>0</v>
      </c>
      <c r="BP33" s="204">
        <v>0</v>
      </c>
      <c r="BQ33" s="204">
        <v>0</v>
      </c>
      <c r="BR33" s="204">
        <v>0</v>
      </c>
      <c r="BS33" s="204" t="s">
        <v>38</v>
      </c>
      <c r="BT33" s="204" t="s">
        <v>38</v>
      </c>
      <c r="BU33" s="204">
        <v>0</v>
      </c>
      <c r="BV33" s="204">
        <v>0</v>
      </c>
      <c r="BW33" s="204">
        <v>0</v>
      </c>
      <c r="BX33" s="204">
        <v>0</v>
      </c>
      <c r="BY33" s="204">
        <v>0</v>
      </c>
      <c r="BZ33" s="204">
        <v>0</v>
      </c>
      <c r="CA33" s="204">
        <v>0</v>
      </c>
      <c r="CB33" s="204">
        <v>0</v>
      </c>
      <c r="CC33" s="204">
        <v>0</v>
      </c>
      <c r="CD33" s="204">
        <v>0</v>
      </c>
      <c r="CE33" s="204">
        <v>0</v>
      </c>
      <c r="CF33" s="204">
        <v>0</v>
      </c>
      <c r="CG33" s="204">
        <v>0</v>
      </c>
      <c r="CH33" s="204">
        <v>0</v>
      </c>
      <c r="CI33" s="204">
        <v>0</v>
      </c>
      <c r="CJ33" s="204">
        <v>0</v>
      </c>
      <c r="CK33" s="204">
        <v>0</v>
      </c>
      <c r="CL33" s="204">
        <v>0</v>
      </c>
      <c r="CM33" s="204">
        <v>0</v>
      </c>
      <c r="CN33" s="204">
        <v>0</v>
      </c>
      <c r="CO33" s="204">
        <v>0</v>
      </c>
      <c r="CP33" s="204">
        <v>0</v>
      </c>
      <c r="CQ33" s="204" t="s">
        <v>38</v>
      </c>
      <c r="CR33" s="204" t="s">
        <v>38</v>
      </c>
      <c r="CS33" s="204">
        <v>0</v>
      </c>
      <c r="CT33" s="204">
        <v>0</v>
      </c>
      <c r="CU33" s="204">
        <v>0</v>
      </c>
      <c r="CV33" s="204">
        <v>0</v>
      </c>
      <c r="CW33" s="204">
        <v>0</v>
      </c>
      <c r="CX33" s="204">
        <v>0</v>
      </c>
      <c r="CY33" s="204">
        <v>0</v>
      </c>
      <c r="CZ33" s="204">
        <v>0</v>
      </c>
      <c r="DA33" s="204">
        <v>0</v>
      </c>
      <c r="DB33" s="204">
        <v>0</v>
      </c>
      <c r="DC33" s="204" t="s">
        <v>38</v>
      </c>
      <c r="DD33" s="204" t="s">
        <v>38</v>
      </c>
      <c r="DE33" s="204" t="s">
        <v>38</v>
      </c>
      <c r="DF33" s="204" t="s">
        <v>38</v>
      </c>
      <c r="DG33" s="208">
        <v>0</v>
      </c>
      <c r="DH33" s="210">
        <v>0</v>
      </c>
      <c r="DI33" s="208">
        <v>0</v>
      </c>
      <c r="DJ33" s="204">
        <v>0</v>
      </c>
      <c r="DK33" s="204" t="s">
        <v>38</v>
      </c>
      <c r="DL33" s="204" t="s">
        <v>38</v>
      </c>
      <c r="DM33" s="204">
        <v>4</v>
      </c>
      <c r="DN33" s="204">
        <v>0</v>
      </c>
      <c r="DO33" s="204">
        <v>0</v>
      </c>
      <c r="DP33" s="204">
        <v>0</v>
      </c>
      <c r="DQ33" s="448">
        <v>31.75</v>
      </c>
      <c r="DR33" s="448">
        <v>81.799704429999991</v>
      </c>
      <c r="DS33" s="448">
        <v>0</v>
      </c>
      <c r="DT33" s="448">
        <v>0</v>
      </c>
      <c r="DU33" s="448">
        <v>0</v>
      </c>
      <c r="DV33" s="448">
        <v>0</v>
      </c>
      <c r="DW33" s="448">
        <v>0</v>
      </c>
      <c r="DX33" s="448">
        <v>0</v>
      </c>
      <c r="DY33" s="448">
        <v>0</v>
      </c>
      <c r="DZ33" s="448">
        <v>0</v>
      </c>
      <c r="EA33" s="448">
        <v>0</v>
      </c>
      <c r="EB33" s="448">
        <v>0</v>
      </c>
      <c r="EC33" s="224"/>
      <c r="ED33" s="209"/>
    </row>
    <row r="34" spans="2:134" s="202" customFormat="1" ht="31.5">
      <c r="B34" s="204" t="s">
        <v>530</v>
      </c>
      <c r="C34" s="205" t="s">
        <v>532</v>
      </c>
      <c r="D34" s="204" t="s">
        <v>533</v>
      </c>
      <c r="E34" s="204">
        <v>0</v>
      </c>
      <c r="F34" s="204"/>
      <c r="G34" s="204">
        <v>0</v>
      </c>
      <c r="H34" s="221"/>
      <c r="I34" s="204">
        <v>0</v>
      </c>
      <c r="J34" s="221"/>
      <c r="K34" s="204">
        <v>0</v>
      </c>
      <c r="L34" s="221"/>
      <c r="M34" s="204">
        <v>0</v>
      </c>
      <c r="N34" s="221"/>
      <c r="O34" s="204">
        <v>0</v>
      </c>
      <c r="P34" s="204"/>
      <c r="Q34" s="204">
        <v>0</v>
      </c>
      <c r="R34" s="221"/>
      <c r="S34" s="204">
        <v>0</v>
      </c>
      <c r="T34" s="221"/>
      <c r="U34" s="204">
        <v>0</v>
      </c>
      <c r="V34" s="221"/>
      <c r="W34" s="204">
        <v>0</v>
      </c>
      <c r="X34" s="221"/>
      <c r="Y34" s="204">
        <v>0</v>
      </c>
      <c r="Z34" s="221"/>
      <c r="AA34" s="204">
        <v>0</v>
      </c>
      <c r="AB34" s="204"/>
      <c r="AC34" s="204">
        <v>0</v>
      </c>
      <c r="AD34" s="221"/>
      <c r="AE34" s="204">
        <v>0</v>
      </c>
      <c r="AF34" s="221"/>
      <c r="AG34" s="204">
        <v>0</v>
      </c>
      <c r="AH34" s="221"/>
      <c r="AI34" s="204">
        <v>0</v>
      </c>
      <c r="AJ34" s="221"/>
      <c r="AK34" s="204">
        <v>0</v>
      </c>
      <c r="AL34" s="221"/>
      <c r="AM34" s="204">
        <v>0</v>
      </c>
      <c r="AN34" s="221"/>
      <c r="AO34" s="204">
        <v>0</v>
      </c>
      <c r="AP34" s="221"/>
      <c r="AQ34" s="204">
        <v>0</v>
      </c>
      <c r="AR34" s="221"/>
      <c r="AS34" s="204">
        <v>0</v>
      </c>
      <c r="AT34" s="221"/>
      <c r="AU34" s="204">
        <v>0</v>
      </c>
      <c r="AV34" s="221"/>
      <c r="AW34" s="204">
        <v>0</v>
      </c>
      <c r="AX34" s="221"/>
      <c r="AY34" s="204">
        <v>0</v>
      </c>
      <c r="AZ34" s="221"/>
      <c r="BA34" s="204">
        <v>0</v>
      </c>
      <c r="BB34" s="204"/>
      <c r="BC34" s="204">
        <v>0</v>
      </c>
      <c r="BD34" s="204"/>
      <c r="BE34" s="204">
        <v>0</v>
      </c>
      <c r="BF34" s="204"/>
      <c r="BG34" s="207">
        <v>0</v>
      </c>
      <c r="BH34" s="226"/>
      <c r="BI34" s="204">
        <v>0</v>
      </c>
      <c r="BJ34" s="204"/>
      <c r="BK34" s="204">
        <v>0</v>
      </c>
      <c r="BL34" s="204"/>
      <c r="BM34" s="204">
        <v>0</v>
      </c>
      <c r="BN34" s="204"/>
      <c r="BO34" s="204">
        <v>0</v>
      </c>
      <c r="BP34" s="204"/>
      <c r="BQ34" s="204">
        <v>0</v>
      </c>
      <c r="BR34" s="204"/>
      <c r="BS34" s="204">
        <v>0</v>
      </c>
      <c r="BT34" s="204"/>
      <c r="BU34" s="204">
        <v>0</v>
      </c>
      <c r="BV34" s="204"/>
      <c r="BW34" s="204">
        <v>0</v>
      </c>
      <c r="BX34" s="204"/>
      <c r="BY34" s="204">
        <v>0</v>
      </c>
      <c r="BZ34" s="204"/>
      <c r="CA34" s="204">
        <v>0</v>
      </c>
      <c r="CB34" s="204"/>
      <c r="CC34" s="204">
        <v>0</v>
      </c>
      <c r="CD34" s="204"/>
      <c r="CE34" s="204">
        <v>0</v>
      </c>
      <c r="CF34" s="204"/>
      <c r="CG34" s="204">
        <v>0</v>
      </c>
      <c r="CH34" s="204"/>
      <c r="CI34" s="204">
        <v>0</v>
      </c>
      <c r="CJ34" s="204"/>
      <c r="CK34" s="204">
        <v>0</v>
      </c>
      <c r="CL34" s="204"/>
      <c r="CM34" s="204">
        <v>0</v>
      </c>
      <c r="CN34" s="204"/>
      <c r="CO34" s="204">
        <v>0</v>
      </c>
      <c r="CP34" s="204"/>
      <c r="CQ34" s="204">
        <v>0</v>
      </c>
      <c r="CR34" s="204"/>
      <c r="CS34" s="204">
        <v>0</v>
      </c>
      <c r="CT34" s="204"/>
      <c r="CU34" s="204">
        <v>0</v>
      </c>
      <c r="CV34" s="204"/>
      <c r="CW34" s="204">
        <v>0</v>
      </c>
      <c r="CX34" s="204"/>
      <c r="CY34" s="204">
        <v>0</v>
      </c>
      <c r="CZ34" s="204"/>
      <c r="DA34" s="204">
        <v>0</v>
      </c>
      <c r="DB34" s="204"/>
      <c r="DC34" s="204">
        <v>0</v>
      </c>
      <c r="DD34" s="204"/>
      <c r="DE34" s="227">
        <v>0</v>
      </c>
      <c r="DF34" s="204"/>
      <c r="DG34" s="208">
        <v>0</v>
      </c>
      <c r="DH34" s="204"/>
      <c r="DI34" s="208">
        <v>0</v>
      </c>
      <c r="DJ34" s="204"/>
      <c r="DK34" s="204">
        <v>0</v>
      </c>
      <c r="DL34" s="204"/>
      <c r="DM34" s="204">
        <v>0</v>
      </c>
      <c r="DN34" s="204"/>
      <c r="DO34" s="204">
        <v>0</v>
      </c>
      <c r="DP34" s="204"/>
      <c r="DQ34" s="448">
        <v>0</v>
      </c>
      <c r="DR34" s="221">
        <v>0.71109067000000004</v>
      </c>
      <c r="DS34" s="448">
        <v>0</v>
      </c>
      <c r="DT34" s="221">
        <v>0</v>
      </c>
      <c r="DU34" s="448">
        <v>0</v>
      </c>
      <c r="DV34" s="221">
        <v>0</v>
      </c>
      <c r="DW34" s="448">
        <v>0</v>
      </c>
      <c r="DX34" s="221">
        <v>0</v>
      </c>
      <c r="DY34" s="448">
        <v>0</v>
      </c>
      <c r="DZ34" s="221">
        <v>0</v>
      </c>
      <c r="EA34" s="448">
        <v>0</v>
      </c>
      <c r="EB34" s="221">
        <v>0</v>
      </c>
      <c r="EC34" s="224"/>
      <c r="ED34" s="228"/>
    </row>
    <row r="35" spans="2:134" s="202" customFormat="1" ht="47.25">
      <c r="B35" s="204" t="s">
        <v>530</v>
      </c>
      <c r="C35" s="205" t="s">
        <v>534</v>
      </c>
      <c r="D35" s="204" t="s">
        <v>535</v>
      </c>
      <c r="E35" s="204">
        <v>0</v>
      </c>
      <c r="F35" s="204"/>
      <c r="G35" s="204">
        <v>0</v>
      </c>
      <c r="H35" s="221"/>
      <c r="I35" s="204">
        <v>0</v>
      </c>
      <c r="J35" s="221"/>
      <c r="K35" s="204">
        <v>0</v>
      </c>
      <c r="L35" s="221"/>
      <c r="M35" s="204">
        <v>0</v>
      </c>
      <c r="N35" s="221"/>
      <c r="O35" s="204">
        <v>0</v>
      </c>
      <c r="P35" s="204"/>
      <c r="Q35" s="204">
        <v>0</v>
      </c>
      <c r="R35" s="221"/>
      <c r="S35" s="204">
        <v>0</v>
      </c>
      <c r="T35" s="221"/>
      <c r="U35" s="204">
        <v>0</v>
      </c>
      <c r="V35" s="221"/>
      <c r="W35" s="204">
        <v>0</v>
      </c>
      <c r="X35" s="221"/>
      <c r="Y35" s="204">
        <v>0</v>
      </c>
      <c r="Z35" s="221"/>
      <c r="AA35" s="204">
        <v>0</v>
      </c>
      <c r="AB35" s="204"/>
      <c r="AC35" s="204">
        <v>0</v>
      </c>
      <c r="AD35" s="221"/>
      <c r="AE35" s="204">
        <v>0</v>
      </c>
      <c r="AF35" s="221"/>
      <c r="AG35" s="204">
        <v>0</v>
      </c>
      <c r="AH35" s="221"/>
      <c r="AI35" s="204">
        <v>0</v>
      </c>
      <c r="AJ35" s="221"/>
      <c r="AK35" s="204">
        <v>0</v>
      </c>
      <c r="AL35" s="221"/>
      <c r="AM35" s="204">
        <v>0</v>
      </c>
      <c r="AN35" s="221"/>
      <c r="AO35" s="204">
        <v>0</v>
      </c>
      <c r="AP35" s="221"/>
      <c r="AQ35" s="204">
        <v>0</v>
      </c>
      <c r="AR35" s="221"/>
      <c r="AS35" s="204">
        <v>0</v>
      </c>
      <c r="AT35" s="221"/>
      <c r="AU35" s="204">
        <v>0</v>
      </c>
      <c r="AV35" s="221"/>
      <c r="AW35" s="204">
        <v>0</v>
      </c>
      <c r="AX35" s="221"/>
      <c r="AY35" s="204">
        <v>0</v>
      </c>
      <c r="AZ35" s="221"/>
      <c r="BA35" s="204">
        <v>0</v>
      </c>
      <c r="BB35" s="204"/>
      <c r="BC35" s="204">
        <v>0</v>
      </c>
      <c r="BD35" s="204"/>
      <c r="BE35" s="204">
        <v>0</v>
      </c>
      <c r="BF35" s="204"/>
      <c r="BG35" s="207">
        <v>0</v>
      </c>
      <c r="BH35" s="226"/>
      <c r="BI35" s="204">
        <v>0</v>
      </c>
      <c r="BJ35" s="204"/>
      <c r="BK35" s="204">
        <v>0</v>
      </c>
      <c r="BL35" s="204"/>
      <c r="BM35" s="204">
        <v>0</v>
      </c>
      <c r="BN35" s="204"/>
      <c r="BO35" s="204">
        <v>0</v>
      </c>
      <c r="BP35" s="204"/>
      <c r="BQ35" s="204">
        <v>0</v>
      </c>
      <c r="BR35" s="204"/>
      <c r="BS35" s="204">
        <v>0</v>
      </c>
      <c r="BT35" s="204"/>
      <c r="BU35" s="204">
        <v>0</v>
      </c>
      <c r="BV35" s="204"/>
      <c r="BW35" s="204">
        <v>0</v>
      </c>
      <c r="BX35" s="204"/>
      <c r="BY35" s="204">
        <v>0</v>
      </c>
      <c r="BZ35" s="204"/>
      <c r="CA35" s="204">
        <v>0</v>
      </c>
      <c r="CB35" s="204"/>
      <c r="CC35" s="204">
        <v>0</v>
      </c>
      <c r="CD35" s="204"/>
      <c r="CE35" s="204">
        <v>0</v>
      </c>
      <c r="CF35" s="204"/>
      <c r="CG35" s="204">
        <v>0</v>
      </c>
      <c r="CH35" s="204"/>
      <c r="CI35" s="204">
        <v>0</v>
      </c>
      <c r="CJ35" s="204"/>
      <c r="CK35" s="204">
        <v>0</v>
      </c>
      <c r="CL35" s="204"/>
      <c r="CM35" s="204">
        <v>0</v>
      </c>
      <c r="CN35" s="204"/>
      <c r="CO35" s="204">
        <v>0</v>
      </c>
      <c r="CP35" s="204"/>
      <c r="CQ35" s="204">
        <v>0</v>
      </c>
      <c r="CR35" s="204"/>
      <c r="CS35" s="204">
        <v>0</v>
      </c>
      <c r="CT35" s="204"/>
      <c r="CU35" s="204">
        <v>0</v>
      </c>
      <c r="CV35" s="204"/>
      <c r="CW35" s="204">
        <v>0</v>
      </c>
      <c r="CX35" s="204"/>
      <c r="CY35" s="204">
        <v>0</v>
      </c>
      <c r="CZ35" s="204"/>
      <c r="DA35" s="204">
        <v>0</v>
      </c>
      <c r="DB35" s="204"/>
      <c r="DC35" s="204">
        <v>0</v>
      </c>
      <c r="DD35" s="204"/>
      <c r="DE35" s="227">
        <v>0</v>
      </c>
      <c r="DF35" s="204"/>
      <c r="DG35" s="208">
        <v>0</v>
      </c>
      <c r="DH35" s="204"/>
      <c r="DI35" s="208">
        <v>0</v>
      </c>
      <c r="DJ35" s="204"/>
      <c r="DK35" s="204">
        <v>0</v>
      </c>
      <c r="DL35" s="204"/>
      <c r="DM35" s="204">
        <v>0</v>
      </c>
      <c r="DN35" s="204"/>
      <c r="DO35" s="204">
        <v>0</v>
      </c>
      <c r="DP35" s="204"/>
      <c r="DQ35" s="448">
        <v>0</v>
      </c>
      <c r="DR35" s="221">
        <v>19.669711809999999</v>
      </c>
      <c r="DS35" s="448">
        <v>0</v>
      </c>
      <c r="DT35" s="221">
        <v>0</v>
      </c>
      <c r="DU35" s="448">
        <v>0</v>
      </c>
      <c r="DV35" s="221">
        <v>0</v>
      </c>
      <c r="DW35" s="448">
        <v>0</v>
      </c>
      <c r="DX35" s="221">
        <v>0</v>
      </c>
      <c r="DY35" s="448">
        <v>0</v>
      </c>
      <c r="DZ35" s="221">
        <v>0</v>
      </c>
      <c r="EA35" s="448">
        <v>0</v>
      </c>
      <c r="EB35" s="221">
        <v>0</v>
      </c>
      <c r="EC35" s="224"/>
      <c r="ED35" s="228"/>
    </row>
    <row r="36" spans="2:134" s="202" customFormat="1" ht="47.25">
      <c r="B36" s="204" t="s">
        <v>530</v>
      </c>
      <c r="C36" s="205" t="s">
        <v>536</v>
      </c>
      <c r="D36" s="204" t="s">
        <v>537</v>
      </c>
      <c r="E36" s="204">
        <v>0</v>
      </c>
      <c r="F36" s="204"/>
      <c r="G36" s="204">
        <v>0</v>
      </c>
      <c r="H36" s="221"/>
      <c r="I36" s="204">
        <v>0</v>
      </c>
      <c r="J36" s="221"/>
      <c r="K36" s="204">
        <v>0</v>
      </c>
      <c r="L36" s="221"/>
      <c r="M36" s="204">
        <v>0</v>
      </c>
      <c r="N36" s="221"/>
      <c r="O36" s="204">
        <v>0</v>
      </c>
      <c r="P36" s="204"/>
      <c r="Q36" s="204">
        <v>0</v>
      </c>
      <c r="R36" s="221"/>
      <c r="S36" s="204">
        <v>0</v>
      </c>
      <c r="T36" s="221"/>
      <c r="U36" s="204">
        <v>0</v>
      </c>
      <c r="V36" s="221"/>
      <c r="W36" s="204">
        <v>0</v>
      </c>
      <c r="X36" s="221"/>
      <c r="Y36" s="204">
        <v>0</v>
      </c>
      <c r="Z36" s="221"/>
      <c r="AA36" s="204">
        <v>0</v>
      </c>
      <c r="AB36" s="204"/>
      <c r="AC36" s="204">
        <v>0</v>
      </c>
      <c r="AD36" s="221"/>
      <c r="AE36" s="204">
        <v>0</v>
      </c>
      <c r="AF36" s="221"/>
      <c r="AG36" s="204">
        <v>0</v>
      </c>
      <c r="AH36" s="221"/>
      <c r="AI36" s="204">
        <v>0</v>
      </c>
      <c r="AJ36" s="221"/>
      <c r="AK36" s="204">
        <v>0</v>
      </c>
      <c r="AL36" s="221"/>
      <c r="AM36" s="204">
        <v>0</v>
      </c>
      <c r="AN36" s="221"/>
      <c r="AO36" s="204">
        <v>0</v>
      </c>
      <c r="AP36" s="221"/>
      <c r="AQ36" s="204">
        <v>10.199999999999999</v>
      </c>
      <c r="AR36" s="221"/>
      <c r="AS36" s="204">
        <v>0</v>
      </c>
      <c r="AT36" s="221"/>
      <c r="AU36" s="204">
        <v>0</v>
      </c>
      <c r="AV36" s="221"/>
      <c r="AW36" s="204">
        <v>0</v>
      </c>
      <c r="AX36" s="221"/>
      <c r="AY36" s="204">
        <v>0</v>
      </c>
      <c r="AZ36" s="221"/>
      <c r="BA36" s="204">
        <v>41.064160000000001</v>
      </c>
      <c r="BB36" s="204"/>
      <c r="BC36" s="204">
        <v>0</v>
      </c>
      <c r="BD36" s="204"/>
      <c r="BE36" s="204">
        <v>0</v>
      </c>
      <c r="BF36" s="204"/>
      <c r="BG36" s="207">
        <v>0</v>
      </c>
      <c r="BH36" s="226"/>
      <c r="BI36" s="204">
        <v>0</v>
      </c>
      <c r="BJ36" s="204"/>
      <c r="BK36" s="204">
        <v>0</v>
      </c>
      <c r="BL36" s="204"/>
      <c r="BM36" s="204">
        <v>0</v>
      </c>
      <c r="BN36" s="204"/>
      <c r="BO36" s="204">
        <v>0</v>
      </c>
      <c r="BP36" s="204"/>
      <c r="BQ36" s="204">
        <v>0</v>
      </c>
      <c r="BR36" s="204"/>
      <c r="BS36" s="204">
        <v>0</v>
      </c>
      <c r="BT36" s="204"/>
      <c r="BU36" s="204">
        <v>0</v>
      </c>
      <c r="BV36" s="204"/>
      <c r="BW36" s="204">
        <v>0</v>
      </c>
      <c r="BX36" s="204"/>
      <c r="BY36" s="204">
        <v>0</v>
      </c>
      <c r="BZ36" s="204"/>
      <c r="CA36" s="204">
        <v>0</v>
      </c>
      <c r="CB36" s="204"/>
      <c r="CC36" s="204">
        <v>0</v>
      </c>
      <c r="CD36" s="204"/>
      <c r="CE36" s="204">
        <v>0</v>
      </c>
      <c r="CF36" s="204"/>
      <c r="CG36" s="204">
        <v>0</v>
      </c>
      <c r="CH36" s="204"/>
      <c r="CI36" s="204">
        <v>0</v>
      </c>
      <c r="CJ36" s="204"/>
      <c r="CK36" s="204">
        <v>0</v>
      </c>
      <c r="CL36" s="204"/>
      <c r="CM36" s="204">
        <v>0</v>
      </c>
      <c r="CN36" s="204"/>
      <c r="CO36" s="204">
        <v>0</v>
      </c>
      <c r="CP36" s="204"/>
      <c r="CQ36" s="204">
        <v>0</v>
      </c>
      <c r="CR36" s="204"/>
      <c r="CS36" s="204">
        <v>0</v>
      </c>
      <c r="CT36" s="204"/>
      <c r="CU36" s="204">
        <v>0</v>
      </c>
      <c r="CV36" s="204"/>
      <c r="CW36" s="204">
        <v>0</v>
      </c>
      <c r="CX36" s="204"/>
      <c r="CY36" s="204">
        <v>0</v>
      </c>
      <c r="CZ36" s="204"/>
      <c r="DA36" s="204">
        <v>0</v>
      </c>
      <c r="DB36" s="204"/>
      <c r="DC36" s="204">
        <v>0</v>
      </c>
      <c r="DD36" s="204"/>
      <c r="DE36" s="227">
        <v>0</v>
      </c>
      <c r="DF36" s="204"/>
      <c r="DG36" s="208">
        <v>0</v>
      </c>
      <c r="DH36" s="204"/>
      <c r="DI36" s="208">
        <v>0</v>
      </c>
      <c r="DJ36" s="204"/>
      <c r="DK36" s="204">
        <v>0</v>
      </c>
      <c r="DL36" s="204"/>
      <c r="DM36" s="204">
        <v>1</v>
      </c>
      <c r="DN36" s="204"/>
      <c r="DO36" s="204">
        <v>0</v>
      </c>
      <c r="DP36" s="204"/>
      <c r="DQ36" s="448">
        <v>5.6999999999999709</v>
      </c>
      <c r="DR36" s="221">
        <v>4.419492</v>
      </c>
      <c r="DS36" s="448">
        <v>0</v>
      </c>
      <c r="DT36" s="221">
        <v>0</v>
      </c>
      <c r="DU36" s="448">
        <v>0</v>
      </c>
      <c r="DV36" s="221">
        <v>0</v>
      </c>
      <c r="DW36" s="448">
        <v>0</v>
      </c>
      <c r="DX36" s="221">
        <v>0</v>
      </c>
      <c r="DY36" s="448">
        <v>0</v>
      </c>
      <c r="DZ36" s="221">
        <v>0</v>
      </c>
      <c r="EA36" s="448">
        <v>0</v>
      </c>
      <c r="EB36" s="221">
        <v>0</v>
      </c>
      <c r="EC36" s="224"/>
      <c r="ED36" s="228"/>
    </row>
    <row r="37" spans="2:134" s="202" customFormat="1" ht="157.5">
      <c r="B37" s="204" t="s">
        <v>530</v>
      </c>
      <c r="C37" s="205" t="s">
        <v>538</v>
      </c>
      <c r="D37" s="204" t="s">
        <v>539</v>
      </c>
      <c r="E37" s="204">
        <v>0</v>
      </c>
      <c r="F37" s="204"/>
      <c r="G37" s="204">
        <v>0</v>
      </c>
      <c r="H37" s="221"/>
      <c r="I37" s="204">
        <v>0</v>
      </c>
      <c r="J37" s="221"/>
      <c r="K37" s="204">
        <v>0</v>
      </c>
      <c r="L37" s="221"/>
      <c r="M37" s="204">
        <v>0</v>
      </c>
      <c r="N37" s="221"/>
      <c r="O37" s="204">
        <v>0</v>
      </c>
      <c r="P37" s="204"/>
      <c r="Q37" s="204">
        <v>0</v>
      </c>
      <c r="R37" s="221"/>
      <c r="S37" s="204">
        <v>0</v>
      </c>
      <c r="T37" s="221"/>
      <c r="U37" s="204">
        <v>0</v>
      </c>
      <c r="V37" s="221"/>
      <c r="W37" s="204">
        <v>1.26</v>
      </c>
      <c r="X37" s="221"/>
      <c r="Y37" s="204">
        <v>0</v>
      </c>
      <c r="Z37" s="221"/>
      <c r="AA37" s="204">
        <v>0</v>
      </c>
      <c r="AB37" s="204"/>
      <c r="AC37" s="204">
        <v>0</v>
      </c>
      <c r="AD37" s="221"/>
      <c r="AE37" s="204">
        <v>0</v>
      </c>
      <c r="AF37" s="221"/>
      <c r="AG37" s="204">
        <v>0</v>
      </c>
      <c r="AH37" s="221"/>
      <c r="AI37" s="204">
        <v>0</v>
      </c>
      <c r="AJ37" s="221"/>
      <c r="AK37" s="204">
        <v>0</v>
      </c>
      <c r="AL37" s="221"/>
      <c r="AM37" s="204">
        <v>0</v>
      </c>
      <c r="AN37" s="221"/>
      <c r="AO37" s="204">
        <v>0</v>
      </c>
      <c r="AP37" s="221"/>
      <c r="AQ37" s="204">
        <v>0</v>
      </c>
      <c r="AR37" s="221"/>
      <c r="AS37" s="204">
        <v>0</v>
      </c>
      <c r="AT37" s="221"/>
      <c r="AU37" s="204">
        <v>0.85</v>
      </c>
      <c r="AV37" s="221"/>
      <c r="AW37" s="204">
        <v>0</v>
      </c>
      <c r="AX37" s="221"/>
      <c r="AY37" s="204">
        <v>0</v>
      </c>
      <c r="AZ37" s="221"/>
      <c r="BA37" s="204">
        <v>0.70699999999999996</v>
      </c>
      <c r="BB37" s="204"/>
      <c r="BC37" s="204">
        <v>0</v>
      </c>
      <c r="BD37" s="204"/>
      <c r="BE37" s="204">
        <v>0</v>
      </c>
      <c r="BF37" s="204"/>
      <c r="BG37" s="207">
        <v>0</v>
      </c>
      <c r="BH37" s="226"/>
      <c r="BI37" s="204">
        <v>0</v>
      </c>
      <c r="BJ37" s="204"/>
      <c r="BK37" s="204">
        <v>0</v>
      </c>
      <c r="BL37" s="204"/>
      <c r="BM37" s="204">
        <v>0</v>
      </c>
      <c r="BN37" s="204"/>
      <c r="BO37" s="204">
        <v>0</v>
      </c>
      <c r="BP37" s="204"/>
      <c r="BQ37" s="204">
        <v>0</v>
      </c>
      <c r="BR37" s="204"/>
      <c r="BS37" s="204">
        <v>0</v>
      </c>
      <c r="BT37" s="204"/>
      <c r="BU37" s="204">
        <v>0</v>
      </c>
      <c r="BV37" s="204"/>
      <c r="BW37" s="204">
        <v>0</v>
      </c>
      <c r="BX37" s="204"/>
      <c r="BY37" s="204">
        <v>0</v>
      </c>
      <c r="BZ37" s="204"/>
      <c r="CA37" s="204">
        <v>0</v>
      </c>
      <c r="CB37" s="204"/>
      <c r="CC37" s="204">
        <v>0</v>
      </c>
      <c r="CD37" s="204"/>
      <c r="CE37" s="204">
        <v>0</v>
      </c>
      <c r="CF37" s="204"/>
      <c r="CG37" s="204">
        <v>0</v>
      </c>
      <c r="CH37" s="204"/>
      <c r="CI37" s="204">
        <v>0</v>
      </c>
      <c r="CJ37" s="204"/>
      <c r="CK37" s="204">
        <v>0</v>
      </c>
      <c r="CL37" s="204"/>
      <c r="CM37" s="204">
        <v>0</v>
      </c>
      <c r="CN37" s="204"/>
      <c r="CO37" s="204">
        <v>0</v>
      </c>
      <c r="CP37" s="204"/>
      <c r="CQ37" s="204">
        <v>0</v>
      </c>
      <c r="CR37" s="204"/>
      <c r="CS37" s="204">
        <v>0</v>
      </c>
      <c r="CT37" s="204"/>
      <c r="CU37" s="204">
        <v>0</v>
      </c>
      <c r="CV37" s="204"/>
      <c r="CW37" s="204">
        <v>0</v>
      </c>
      <c r="CX37" s="204"/>
      <c r="CY37" s="204">
        <v>0</v>
      </c>
      <c r="CZ37" s="204"/>
      <c r="DA37" s="204">
        <v>0</v>
      </c>
      <c r="DB37" s="204"/>
      <c r="DC37" s="204">
        <v>0</v>
      </c>
      <c r="DD37" s="204"/>
      <c r="DE37" s="227">
        <v>0</v>
      </c>
      <c r="DF37" s="204"/>
      <c r="DG37" s="208">
        <v>0</v>
      </c>
      <c r="DH37" s="204"/>
      <c r="DI37" s="208">
        <v>0</v>
      </c>
      <c r="DJ37" s="204"/>
      <c r="DK37" s="204">
        <v>0</v>
      </c>
      <c r="DL37" s="204"/>
      <c r="DM37" s="204">
        <v>1</v>
      </c>
      <c r="DN37" s="204"/>
      <c r="DO37" s="204">
        <v>0</v>
      </c>
      <c r="DP37" s="204"/>
      <c r="DQ37" s="448">
        <v>5.4228718883234803</v>
      </c>
      <c r="DR37" s="221">
        <v>0</v>
      </c>
      <c r="DS37" s="448">
        <v>0</v>
      </c>
      <c r="DT37" s="221">
        <v>0</v>
      </c>
      <c r="DU37" s="448">
        <v>0</v>
      </c>
      <c r="DV37" s="221">
        <v>0</v>
      </c>
      <c r="DW37" s="448">
        <v>0</v>
      </c>
      <c r="DX37" s="221">
        <v>0</v>
      </c>
      <c r="DY37" s="448">
        <v>0</v>
      </c>
      <c r="DZ37" s="221">
        <v>0</v>
      </c>
      <c r="EA37" s="448">
        <v>0</v>
      </c>
      <c r="EB37" s="221">
        <v>0</v>
      </c>
      <c r="EC37" s="224"/>
      <c r="ED37" s="228"/>
    </row>
    <row r="38" spans="2:134" s="202" customFormat="1" ht="157.5">
      <c r="B38" s="204" t="s">
        <v>530</v>
      </c>
      <c r="C38" s="205" t="s">
        <v>540</v>
      </c>
      <c r="D38" s="204" t="s">
        <v>541</v>
      </c>
      <c r="E38" s="204">
        <v>0</v>
      </c>
      <c r="F38" s="204"/>
      <c r="G38" s="204">
        <v>0</v>
      </c>
      <c r="H38" s="221"/>
      <c r="I38" s="204">
        <v>0</v>
      </c>
      <c r="J38" s="221"/>
      <c r="K38" s="204">
        <v>0</v>
      </c>
      <c r="L38" s="221"/>
      <c r="M38" s="204">
        <v>0</v>
      </c>
      <c r="N38" s="221"/>
      <c r="O38" s="204">
        <v>0</v>
      </c>
      <c r="P38" s="204"/>
      <c r="Q38" s="204">
        <v>0</v>
      </c>
      <c r="R38" s="221"/>
      <c r="S38" s="204">
        <v>0</v>
      </c>
      <c r="T38" s="221"/>
      <c r="U38" s="204">
        <v>0</v>
      </c>
      <c r="V38" s="221"/>
      <c r="W38" s="204">
        <v>1.26</v>
      </c>
      <c r="X38" s="221"/>
      <c r="Y38" s="204">
        <v>0</v>
      </c>
      <c r="Z38" s="221"/>
      <c r="AA38" s="204">
        <v>0</v>
      </c>
      <c r="AB38" s="204"/>
      <c r="AC38" s="204">
        <v>0</v>
      </c>
      <c r="AD38" s="221"/>
      <c r="AE38" s="204">
        <v>0</v>
      </c>
      <c r="AF38" s="221"/>
      <c r="AG38" s="204">
        <v>0</v>
      </c>
      <c r="AH38" s="221"/>
      <c r="AI38" s="204">
        <v>0</v>
      </c>
      <c r="AJ38" s="221"/>
      <c r="AK38" s="204">
        <v>0</v>
      </c>
      <c r="AL38" s="221"/>
      <c r="AM38" s="204">
        <v>0</v>
      </c>
      <c r="AN38" s="221"/>
      <c r="AO38" s="204">
        <v>0</v>
      </c>
      <c r="AP38" s="221"/>
      <c r="AQ38" s="204">
        <v>0</v>
      </c>
      <c r="AR38" s="221"/>
      <c r="AS38" s="204">
        <v>0</v>
      </c>
      <c r="AT38" s="221"/>
      <c r="AU38" s="204">
        <v>1</v>
      </c>
      <c r="AV38" s="221"/>
      <c r="AW38" s="204">
        <v>0</v>
      </c>
      <c r="AX38" s="221"/>
      <c r="AY38" s="204">
        <v>0</v>
      </c>
      <c r="AZ38" s="221"/>
      <c r="BA38" s="204">
        <v>0.67900000000000005</v>
      </c>
      <c r="BB38" s="204"/>
      <c r="BC38" s="204">
        <v>0</v>
      </c>
      <c r="BD38" s="204"/>
      <c r="BE38" s="204">
        <v>0</v>
      </c>
      <c r="BF38" s="204"/>
      <c r="BG38" s="207">
        <v>0</v>
      </c>
      <c r="BH38" s="226"/>
      <c r="BI38" s="204">
        <v>0</v>
      </c>
      <c r="BJ38" s="204"/>
      <c r="BK38" s="204">
        <v>0</v>
      </c>
      <c r="BL38" s="204"/>
      <c r="BM38" s="204">
        <v>0</v>
      </c>
      <c r="BN38" s="204"/>
      <c r="BO38" s="204">
        <v>0</v>
      </c>
      <c r="BP38" s="204"/>
      <c r="BQ38" s="204">
        <v>0</v>
      </c>
      <c r="BR38" s="204"/>
      <c r="BS38" s="204">
        <v>0</v>
      </c>
      <c r="BT38" s="204"/>
      <c r="BU38" s="204">
        <v>0</v>
      </c>
      <c r="BV38" s="204"/>
      <c r="BW38" s="204">
        <v>0</v>
      </c>
      <c r="BX38" s="204"/>
      <c r="BY38" s="204">
        <v>0</v>
      </c>
      <c r="BZ38" s="204"/>
      <c r="CA38" s="204">
        <v>0</v>
      </c>
      <c r="CB38" s="204"/>
      <c r="CC38" s="204">
        <v>0</v>
      </c>
      <c r="CD38" s="204"/>
      <c r="CE38" s="204">
        <v>0</v>
      </c>
      <c r="CF38" s="204"/>
      <c r="CG38" s="204">
        <v>0</v>
      </c>
      <c r="CH38" s="204"/>
      <c r="CI38" s="204">
        <v>0</v>
      </c>
      <c r="CJ38" s="204"/>
      <c r="CK38" s="204">
        <v>0</v>
      </c>
      <c r="CL38" s="204"/>
      <c r="CM38" s="204">
        <v>0</v>
      </c>
      <c r="CN38" s="204"/>
      <c r="CO38" s="204">
        <v>0</v>
      </c>
      <c r="CP38" s="204"/>
      <c r="CQ38" s="204">
        <v>0</v>
      </c>
      <c r="CR38" s="204"/>
      <c r="CS38" s="204">
        <v>0</v>
      </c>
      <c r="CT38" s="204"/>
      <c r="CU38" s="204">
        <v>0</v>
      </c>
      <c r="CV38" s="204"/>
      <c r="CW38" s="204">
        <v>0</v>
      </c>
      <c r="CX38" s="204"/>
      <c r="CY38" s="204">
        <v>0</v>
      </c>
      <c r="CZ38" s="204"/>
      <c r="DA38" s="204">
        <v>0</v>
      </c>
      <c r="DB38" s="204"/>
      <c r="DC38" s="204">
        <v>0</v>
      </c>
      <c r="DD38" s="204"/>
      <c r="DE38" s="227">
        <v>0</v>
      </c>
      <c r="DF38" s="204"/>
      <c r="DG38" s="208">
        <v>0</v>
      </c>
      <c r="DH38" s="204"/>
      <c r="DI38" s="208">
        <v>0</v>
      </c>
      <c r="DJ38" s="204"/>
      <c r="DK38" s="204">
        <v>0</v>
      </c>
      <c r="DL38" s="204"/>
      <c r="DM38" s="204">
        <v>1</v>
      </c>
      <c r="DN38" s="204"/>
      <c r="DO38" s="204">
        <v>0</v>
      </c>
      <c r="DP38" s="204"/>
      <c r="DQ38" s="448">
        <v>6.3700442816142502</v>
      </c>
      <c r="DR38" s="221">
        <v>0</v>
      </c>
      <c r="DS38" s="448">
        <v>0</v>
      </c>
      <c r="DT38" s="221">
        <v>0</v>
      </c>
      <c r="DU38" s="448">
        <v>0</v>
      </c>
      <c r="DV38" s="221">
        <v>0</v>
      </c>
      <c r="DW38" s="448">
        <v>0</v>
      </c>
      <c r="DX38" s="221">
        <v>0</v>
      </c>
      <c r="DY38" s="448">
        <v>0</v>
      </c>
      <c r="DZ38" s="221">
        <v>0</v>
      </c>
      <c r="EA38" s="448">
        <v>0</v>
      </c>
      <c r="EB38" s="221">
        <v>0</v>
      </c>
      <c r="EC38" s="224"/>
      <c r="ED38" s="228"/>
    </row>
    <row r="39" spans="2:134" s="202" customFormat="1" ht="157.5">
      <c r="B39" s="204" t="s">
        <v>530</v>
      </c>
      <c r="C39" s="205" t="s">
        <v>542</v>
      </c>
      <c r="D39" s="204" t="s">
        <v>543</v>
      </c>
      <c r="E39" s="204">
        <v>0</v>
      </c>
      <c r="F39" s="204"/>
      <c r="G39" s="204">
        <v>0</v>
      </c>
      <c r="H39" s="221"/>
      <c r="I39" s="204">
        <v>0</v>
      </c>
      <c r="J39" s="221"/>
      <c r="K39" s="204">
        <v>0</v>
      </c>
      <c r="L39" s="221"/>
      <c r="M39" s="204">
        <v>0</v>
      </c>
      <c r="N39" s="221"/>
      <c r="O39" s="204">
        <v>0</v>
      </c>
      <c r="P39" s="204"/>
      <c r="Q39" s="204">
        <v>0</v>
      </c>
      <c r="R39" s="221"/>
      <c r="S39" s="204">
        <v>0</v>
      </c>
      <c r="T39" s="221"/>
      <c r="U39" s="204">
        <v>0</v>
      </c>
      <c r="V39" s="221"/>
      <c r="W39" s="204">
        <v>1.26</v>
      </c>
      <c r="X39" s="221"/>
      <c r="Y39" s="204">
        <v>0</v>
      </c>
      <c r="Z39" s="221"/>
      <c r="AA39" s="204">
        <v>0</v>
      </c>
      <c r="AB39" s="204"/>
      <c r="AC39" s="204">
        <v>0</v>
      </c>
      <c r="AD39" s="221"/>
      <c r="AE39" s="204">
        <v>0</v>
      </c>
      <c r="AF39" s="221"/>
      <c r="AG39" s="204">
        <v>0</v>
      </c>
      <c r="AH39" s="221"/>
      <c r="AI39" s="204">
        <v>0</v>
      </c>
      <c r="AJ39" s="221"/>
      <c r="AK39" s="204">
        <v>0</v>
      </c>
      <c r="AL39" s="221"/>
      <c r="AM39" s="204">
        <v>0</v>
      </c>
      <c r="AN39" s="221"/>
      <c r="AO39" s="204">
        <v>0</v>
      </c>
      <c r="AP39" s="221"/>
      <c r="AQ39" s="204">
        <v>0</v>
      </c>
      <c r="AR39" s="221"/>
      <c r="AS39" s="204">
        <v>0</v>
      </c>
      <c r="AT39" s="221"/>
      <c r="AU39" s="204">
        <v>2.9</v>
      </c>
      <c r="AV39" s="221"/>
      <c r="AW39" s="204">
        <v>0</v>
      </c>
      <c r="AX39" s="221"/>
      <c r="AY39" s="204">
        <v>0</v>
      </c>
      <c r="AZ39" s="221"/>
      <c r="BA39" s="204">
        <v>0.67500000000000004</v>
      </c>
      <c r="BB39" s="204"/>
      <c r="BC39" s="204">
        <v>0</v>
      </c>
      <c r="BD39" s="204"/>
      <c r="BE39" s="204">
        <v>0</v>
      </c>
      <c r="BF39" s="204"/>
      <c r="BG39" s="207">
        <v>0</v>
      </c>
      <c r="BH39" s="226"/>
      <c r="BI39" s="204">
        <v>0</v>
      </c>
      <c r="BJ39" s="204"/>
      <c r="BK39" s="204">
        <v>0</v>
      </c>
      <c r="BL39" s="204"/>
      <c r="BM39" s="204">
        <v>0</v>
      </c>
      <c r="BN39" s="204"/>
      <c r="BO39" s="204">
        <v>0</v>
      </c>
      <c r="BP39" s="204"/>
      <c r="BQ39" s="204">
        <v>0</v>
      </c>
      <c r="BR39" s="204"/>
      <c r="BS39" s="204">
        <v>0</v>
      </c>
      <c r="BT39" s="204"/>
      <c r="BU39" s="204">
        <v>0</v>
      </c>
      <c r="BV39" s="204"/>
      <c r="BW39" s="204">
        <v>0</v>
      </c>
      <c r="BX39" s="204"/>
      <c r="BY39" s="204">
        <v>0</v>
      </c>
      <c r="BZ39" s="204"/>
      <c r="CA39" s="204">
        <v>0</v>
      </c>
      <c r="CB39" s="204"/>
      <c r="CC39" s="204">
        <v>0</v>
      </c>
      <c r="CD39" s="204"/>
      <c r="CE39" s="204">
        <v>0</v>
      </c>
      <c r="CF39" s="204"/>
      <c r="CG39" s="204">
        <v>0</v>
      </c>
      <c r="CH39" s="204"/>
      <c r="CI39" s="204">
        <v>0</v>
      </c>
      <c r="CJ39" s="204"/>
      <c r="CK39" s="204">
        <v>0</v>
      </c>
      <c r="CL39" s="204"/>
      <c r="CM39" s="204">
        <v>0</v>
      </c>
      <c r="CN39" s="204"/>
      <c r="CO39" s="204">
        <v>0</v>
      </c>
      <c r="CP39" s="204"/>
      <c r="CQ39" s="204">
        <v>0</v>
      </c>
      <c r="CR39" s="204"/>
      <c r="CS39" s="204">
        <v>0</v>
      </c>
      <c r="CT39" s="204"/>
      <c r="CU39" s="204">
        <v>0</v>
      </c>
      <c r="CV39" s="204"/>
      <c r="CW39" s="204">
        <v>0</v>
      </c>
      <c r="CX39" s="204"/>
      <c r="CY39" s="204">
        <v>0</v>
      </c>
      <c r="CZ39" s="204"/>
      <c r="DA39" s="204">
        <v>0</v>
      </c>
      <c r="DB39" s="204"/>
      <c r="DC39" s="204">
        <v>0</v>
      </c>
      <c r="DD39" s="204"/>
      <c r="DE39" s="227">
        <v>0</v>
      </c>
      <c r="DF39" s="204"/>
      <c r="DG39" s="208">
        <v>0</v>
      </c>
      <c r="DH39" s="204"/>
      <c r="DI39" s="208">
        <v>0</v>
      </c>
      <c r="DJ39" s="204"/>
      <c r="DK39" s="204">
        <v>0</v>
      </c>
      <c r="DL39" s="204"/>
      <c r="DM39" s="204">
        <v>1</v>
      </c>
      <c r="DN39" s="204"/>
      <c r="DO39" s="204">
        <v>0</v>
      </c>
      <c r="DP39" s="204"/>
      <c r="DQ39" s="448">
        <v>14.2570838300623</v>
      </c>
      <c r="DR39" s="221">
        <v>0</v>
      </c>
      <c r="DS39" s="448">
        <v>0</v>
      </c>
      <c r="DT39" s="221">
        <v>0</v>
      </c>
      <c r="DU39" s="448">
        <v>0</v>
      </c>
      <c r="DV39" s="221">
        <v>0</v>
      </c>
      <c r="DW39" s="448">
        <v>0</v>
      </c>
      <c r="DX39" s="221">
        <v>0</v>
      </c>
      <c r="DY39" s="448">
        <v>0</v>
      </c>
      <c r="DZ39" s="221">
        <v>0</v>
      </c>
      <c r="EA39" s="448">
        <v>0</v>
      </c>
      <c r="EB39" s="221">
        <v>0</v>
      </c>
      <c r="EC39" s="224"/>
      <c r="ED39" s="228"/>
    </row>
    <row r="40" spans="2:134" s="202" customFormat="1" ht="31.5">
      <c r="B40" s="204" t="s">
        <v>530</v>
      </c>
      <c r="C40" s="205" t="s">
        <v>544</v>
      </c>
      <c r="D40" s="204" t="s">
        <v>545</v>
      </c>
      <c r="E40" s="204">
        <v>0</v>
      </c>
      <c r="F40" s="204"/>
      <c r="G40" s="204">
        <v>0</v>
      </c>
      <c r="H40" s="221"/>
      <c r="I40" s="204">
        <v>0</v>
      </c>
      <c r="J40" s="221"/>
      <c r="K40" s="204">
        <v>0</v>
      </c>
      <c r="L40" s="221"/>
      <c r="M40" s="204">
        <v>0</v>
      </c>
      <c r="N40" s="221"/>
      <c r="O40" s="204">
        <v>0</v>
      </c>
      <c r="P40" s="204"/>
      <c r="Q40" s="204">
        <v>0</v>
      </c>
      <c r="R40" s="221"/>
      <c r="S40" s="204">
        <v>0</v>
      </c>
      <c r="T40" s="221"/>
      <c r="U40" s="204">
        <v>0</v>
      </c>
      <c r="V40" s="221"/>
      <c r="W40" s="204">
        <v>0</v>
      </c>
      <c r="X40" s="221"/>
      <c r="Y40" s="204">
        <v>0</v>
      </c>
      <c r="Z40" s="221"/>
      <c r="AA40" s="204">
        <v>0</v>
      </c>
      <c r="AB40" s="204"/>
      <c r="AC40" s="204">
        <v>0</v>
      </c>
      <c r="AD40" s="221"/>
      <c r="AE40" s="204">
        <v>0</v>
      </c>
      <c r="AF40" s="221"/>
      <c r="AG40" s="204">
        <v>0</v>
      </c>
      <c r="AH40" s="221"/>
      <c r="AI40" s="204">
        <v>0</v>
      </c>
      <c r="AJ40" s="221"/>
      <c r="AK40" s="204">
        <v>0</v>
      </c>
      <c r="AL40" s="221"/>
      <c r="AM40" s="204">
        <v>0</v>
      </c>
      <c r="AN40" s="221"/>
      <c r="AO40" s="204">
        <v>0</v>
      </c>
      <c r="AP40" s="221"/>
      <c r="AQ40" s="204">
        <v>0</v>
      </c>
      <c r="AR40" s="221"/>
      <c r="AS40" s="204">
        <v>0</v>
      </c>
      <c r="AT40" s="221"/>
      <c r="AU40" s="204">
        <v>0</v>
      </c>
      <c r="AV40" s="221"/>
      <c r="AW40" s="204">
        <v>0</v>
      </c>
      <c r="AX40" s="221"/>
      <c r="AY40" s="204">
        <v>0</v>
      </c>
      <c r="AZ40" s="221"/>
      <c r="BA40" s="204">
        <v>0</v>
      </c>
      <c r="BB40" s="204"/>
      <c r="BC40" s="204">
        <v>0</v>
      </c>
      <c r="BD40" s="204"/>
      <c r="BE40" s="204">
        <v>0</v>
      </c>
      <c r="BF40" s="204"/>
      <c r="BG40" s="207">
        <v>0</v>
      </c>
      <c r="BH40" s="226"/>
      <c r="BI40" s="204">
        <v>0</v>
      </c>
      <c r="BJ40" s="204"/>
      <c r="BK40" s="204">
        <v>0</v>
      </c>
      <c r="BL40" s="204"/>
      <c r="BM40" s="204">
        <v>0</v>
      </c>
      <c r="BN40" s="204"/>
      <c r="BO40" s="204">
        <v>0</v>
      </c>
      <c r="BP40" s="204"/>
      <c r="BQ40" s="204">
        <v>0</v>
      </c>
      <c r="BR40" s="204"/>
      <c r="BS40" s="204">
        <v>0</v>
      </c>
      <c r="BT40" s="204"/>
      <c r="BU40" s="204">
        <v>0</v>
      </c>
      <c r="BV40" s="204"/>
      <c r="BW40" s="204">
        <v>0</v>
      </c>
      <c r="BX40" s="204"/>
      <c r="BY40" s="204">
        <v>0</v>
      </c>
      <c r="BZ40" s="204"/>
      <c r="CA40" s="204">
        <v>0</v>
      </c>
      <c r="CB40" s="204"/>
      <c r="CC40" s="204">
        <v>0</v>
      </c>
      <c r="CD40" s="204"/>
      <c r="CE40" s="204">
        <v>0</v>
      </c>
      <c r="CF40" s="204"/>
      <c r="CG40" s="204">
        <v>0</v>
      </c>
      <c r="CH40" s="204"/>
      <c r="CI40" s="204">
        <v>0</v>
      </c>
      <c r="CJ40" s="204"/>
      <c r="CK40" s="204">
        <v>0</v>
      </c>
      <c r="CL40" s="204"/>
      <c r="CM40" s="204">
        <v>0</v>
      </c>
      <c r="CN40" s="204"/>
      <c r="CO40" s="204">
        <v>0</v>
      </c>
      <c r="CP40" s="204"/>
      <c r="CQ40" s="204">
        <v>0</v>
      </c>
      <c r="CR40" s="204"/>
      <c r="CS40" s="204">
        <v>0</v>
      </c>
      <c r="CT40" s="204"/>
      <c r="CU40" s="204">
        <v>0</v>
      </c>
      <c r="CV40" s="204"/>
      <c r="CW40" s="204">
        <v>0</v>
      </c>
      <c r="CX40" s="204"/>
      <c r="CY40" s="204">
        <v>0</v>
      </c>
      <c r="CZ40" s="204"/>
      <c r="DA40" s="204">
        <v>0</v>
      </c>
      <c r="DB40" s="204"/>
      <c r="DC40" s="204">
        <v>0</v>
      </c>
      <c r="DD40" s="204"/>
      <c r="DE40" s="227">
        <v>0</v>
      </c>
      <c r="DF40" s="204"/>
      <c r="DG40" s="208">
        <v>0</v>
      </c>
      <c r="DH40" s="204"/>
      <c r="DI40" s="208">
        <v>0</v>
      </c>
      <c r="DJ40" s="204"/>
      <c r="DK40" s="204">
        <v>0</v>
      </c>
      <c r="DL40" s="204"/>
      <c r="DM40" s="204">
        <v>0</v>
      </c>
      <c r="DN40" s="204"/>
      <c r="DO40" s="204">
        <v>0</v>
      </c>
      <c r="DP40" s="204"/>
      <c r="DQ40" s="448">
        <v>0</v>
      </c>
      <c r="DR40" s="221">
        <v>0</v>
      </c>
      <c r="DS40" s="448">
        <v>0</v>
      </c>
      <c r="DT40" s="221">
        <v>0</v>
      </c>
      <c r="DU40" s="448">
        <v>0</v>
      </c>
      <c r="DV40" s="221">
        <v>0</v>
      </c>
      <c r="DW40" s="448">
        <v>0</v>
      </c>
      <c r="DX40" s="221">
        <v>0</v>
      </c>
      <c r="DY40" s="448">
        <v>0</v>
      </c>
      <c r="DZ40" s="221">
        <v>0</v>
      </c>
      <c r="EA40" s="448">
        <v>0</v>
      </c>
      <c r="EB40" s="221">
        <v>0</v>
      </c>
      <c r="EC40" s="224"/>
      <c r="ED40" s="228"/>
    </row>
    <row r="41" spans="2:134" s="202" customFormat="1" ht="78.75">
      <c r="B41" s="204" t="s">
        <v>530</v>
      </c>
      <c r="C41" s="205" t="s">
        <v>546</v>
      </c>
      <c r="D41" s="204" t="s">
        <v>547</v>
      </c>
      <c r="E41" s="204"/>
      <c r="F41" s="204"/>
      <c r="G41" s="204"/>
      <c r="H41" s="221"/>
      <c r="I41" s="204"/>
      <c r="J41" s="221"/>
      <c r="K41" s="204"/>
      <c r="L41" s="221"/>
      <c r="M41" s="204"/>
      <c r="N41" s="221"/>
      <c r="O41" s="204"/>
      <c r="P41" s="204"/>
      <c r="Q41" s="204"/>
      <c r="R41" s="221"/>
      <c r="S41" s="204"/>
      <c r="T41" s="221"/>
      <c r="U41" s="204"/>
      <c r="V41" s="221"/>
      <c r="W41" s="204"/>
      <c r="X41" s="221"/>
      <c r="Y41" s="204"/>
      <c r="Z41" s="221"/>
      <c r="AA41" s="204"/>
      <c r="AB41" s="204"/>
      <c r="AC41" s="204"/>
      <c r="AD41" s="221"/>
      <c r="AE41" s="204"/>
      <c r="AF41" s="221"/>
      <c r="AG41" s="204"/>
      <c r="AH41" s="221"/>
      <c r="AI41" s="204"/>
      <c r="AJ41" s="221"/>
      <c r="AK41" s="204"/>
      <c r="AL41" s="221"/>
      <c r="AM41" s="204"/>
      <c r="AN41" s="221"/>
      <c r="AO41" s="204"/>
      <c r="AP41" s="221"/>
      <c r="AQ41" s="204"/>
      <c r="AR41" s="221"/>
      <c r="AS41" s="204"/>
      <c r="AT41" s="221"/>
      <c r="AU41" s="204"/>
      <c r="AV41" s="221"/>
      <c r="AW41" s="204"/>
      <c r="AX41" s="221"/>
      <c r="AY41" s="204"/>
      <c r="AZ41" s="221"/>
      <c r="BA41" s="204"/>
      <c r="BB41" s="204"/>
      <c r="BC41" s="204"/>
      <c r="BD41" s="204"/>
      <c r="BE41" s="204"/>
      <c r="BF41" s="204"/>
      <c r="BG41" s="207"/>
      <c r="BH41" s="226"/>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27"/>
      <c r="DF41" s="204"/>
      <c r="DG41" s="208"/>
      <c r="DH41" s="204"/>
      <c r="DI41" s="208"/>
      <c r="DJ41" s="204"/>
      <c r="DK41" s="204"/>
      <c r="DL41" s="204"/>
      <c r="DM41" s="204"/>
      <c r="DN41" s="204"/>
      <c r="DO41" s="204"/>
      <c r="DP41" s="204"/>
      <c r="DQ41" s="448">
        <v>0</v>
      </c>
      <c r="DR41" s="221">
        <v>2.3289240000000003E-2</v>
      </c>
      <c r="DS41" s="448">
        <v>0</v>
      </c>
      <c r="DT41" s="221">
        <v>0</v>
      </c>
      <c r="DU41" s="448">
        <v>0</v>
      </c>
      <c r="DV41" s="221">
        <v>0</v>
      </c>
      <c r="DW41" s="448">
        <v>0</v>
      </c>
      <c r="DX41" s="221">
        <v>0</v>
      </c>
      <c r="DY41" s="448">
        <v>0</v>
      </c>
      <c r="DZ41" s="221">
        <v>0</v>
      </c>
      <c r="EA41" s="448">
        <v>0</v>
      </c>
      <c r="EB41" s="221">
        <v>0</v>
      </c>
      <c r="EC41" s="224"/>
      <c r="ED41" s="228"/>
    </row>
    <row r="42" spans="2:134" s="202" customFormat="1" ht="126">
      <c r="B42" s="204" t="s">
        <v>530</v>
      </c>
      <c r="C42" s="205" t="s">
        <v>548</v>
      </c>
      <c r="D42" s="204" t="s">
        <v>549</v>
      </c>
      <c r="E42" s="204">
        <v>0</v>
      </c>
      <c r="F42" s="204"/>
      <c r="G42" s="204">
        <v>0</v>
      </c>
      <c r="H42" s="221"/>
      <c r="I42" s="204">
        <v>0</v>
      </c>
      <c r="J42" s="221"/>
      <c r="K42" s="204">
        <v>0</v>
      </c>
      <c r="L42" s="221"/>
      <c r="M42" s="204">
        <v>0</v>
      </c>
      <c r="N42" s="221"/>
      <c r="O42" s="204">
        <v>0</v>
      </c>
      <c r="P42" s="204"/>
      <c r="Q42" s="204">
        <v>0</v>
      </c>
      <c r="R42" s="221"/>
      <c r="S42" s="204">
        <v>0</v>
      </c>
      <c r="T42" s="221"/>
      <c r="U42" s="204">
        <v>0</v>
      </c>
      <c r="V42" s="221"/>
      <c r="W42" s="204">
        <v>0</v>
      </c>
      <c r="X42" s="221"/>
      <c r="Y42" s="204">
        <v>0</v>
      </c>
      <c r="Z42" s="221"/>
      <c r="AA42" s="204">
        <v>0</v>
      </c>
      <c r="AB42" s="204"/>
      <c r="AC42" s="204">
        <v>0</v>
      </c>
      <c r="AD42" s="221"/>
      <c r="AE42" s="204">
        <v>0</v>
      </c>
      <c r="AF42" s="221"/>
      <c r="AG42" s="204">
        <v>0</v>
      </c>
      <c r="AH42" s="221"/>
      <c r="AI42" s="204">
        <v>0</v>
      </c>
      <c r="AJ42" s="221"/>
      <c r="AK42" s="204">
        <v>0</v>
      </c>
      <c r="AL42" s="221"/>
      <c r="AM42" s="204">
        <v>0</v>
      </c>
      <c r="AN42" s="221"/>
      <c r="AO42" s="204">
        <v>0</v>
      </c>
      <c r="AP42" s="221"/>
      <c r="AQ42" s="204">
        <v>0</v>
      </c>
      <c r="AR42" s="221"/>
      <c r="AS42" s="204">
        <v>0</v>
      </c>
      <c r="AT42" s="221"/>
      <c r="AU42" s="204">
        <v>0</v>
      </c>
      <c r="AV42" s="221"/>
      <c r="AW42" s="204">
        <v>0</v>
      </c>
      <c r="AX42" s="221"/>
      <c r="AY42" s="204">
        <v>0</v>
      </c>
      <c r="AZ42" s="221"/>
      <c r="BA42" s="204">
        <v>0</v>
      </c>
      <c r="BB42" s="204"/>
      <c r="BC42" s="204">
        <v>0</v>
      </c>
      <c r="BD42" s="204"/>
      <c r="BE42" s="204">
        <v>0</v>
      </c>
      <c r="BF42" s="204"/>
      <c r="BG42" s="207">
        <v>0</v>
      </c>
      <c r="BH42" s="226"/>
      <c r="BI42" s="204">
        <v>0</v>
      </c>
      <c r="BJ42" s="204"/>
      <c r="BK42" s="204">
        <v>0</v>
      </c>
      <c r="BL42" s="204"/>
      <c r="BM42" s="204">
        <v>0</v>
      </c>
      <c r="BN42" s="204"/>
      <c r="BO42" s="204">
        <v>0</v>
      </c>
      <c r="BP42" s="204"/>
      <c r="BQ42" s="204">
        <v>0</v>
      </c>
      <c r="BR42" s="204"/>
      <c r="BS42" s="204">
        <v>0</v>
      </c>
      <c r="BT42" s="204"/>
      <c r="BU42" s="204">
        <v>0</v>
      </c>
      <c r="BV42" s="204"/>
      <c r="BW42" s="204">
        <v>0</v>
      </c>
      <c r="BX42" s="204"/>
      <c r="BY42" s="204">
        <v>0</v>
      </c>
      <c r="BZ42" s="204"/>
      <c r="CA42" s="204">
        <v>0</v>
      </c>
      <c r="CB42" s="204"/>
      <c r="CC42" s="204">
        <v>0</v>
      </c>
      <c r="CD42" s="204"/>
      <c r="CE42" s="204">
        <v>0</v>
      </c>
      <c r="CF42" s="204"/>
      <c r="CG42" s="204">
        <v>0</v>
      </c>
      <c r="CH42" s="204"/>
      <c r="CI42" s="204">
        <v>0</v>
      </c>
      <c r="CJ42" s="204"/>
      <c r="CK42" s="204">
        <v>0</v>
      </c>
      <c r="CL42" s="204"/>
      <c r="CM42" s="204">
        <v>0</v>
      </c>
      <c r="CN42" s="204"/>
      <c r="CO42" s="204">
        <v>0</v>
      </c>
      <c r="CP42" s="204"/>
      <c r="CQ42" s="204">
        <v>0</v>
      </c>
      <c r="CR42" s="204"/>
      <c r="CS42" s="204">
        <v>0</v>
      </c>
      <c r="CT42" s="204"/>
      <c r="CU42" s="204">
        <v>0</v>
      </c>
      <c r="CV42" s="204"/>
      <c r="CW42" s="204">
        <v>0</v>
      </c>
      <c r="CX42" s="204"/>
      <c r="CY42" s="204">
        <v>0</v>
      </c>
      <c r="CZ42" s="204"/>
      <c r="DA42" s="204">
        <v>0</v>
      </c>
      <c r="DB42" s="204"/>
      <c r="DC42" s="204">
        <v>0</v>
      </c>
      <c r="DD42" s="204"/>
      <c r="DE42" s="227">
        <v>0</v>
      </c>
      <c r="DF42" s="204"/>
      <c r="DG42" s="208">
        <v>0</v>
      </c>
      <c r="DH42" s="204"/>
      <c r="DI42" s="208">
        <v>0</v>
      </c>
      <c r="DJ42" s="204"/>
      <c r="DK42" s="204">
        <v>0</v>
      </c>
      <c r="DL42" s="204"/>
      <c r="DM42" s="204">
        <v>0</v>
      </c>
      <c r="DN42" s="204"/>
      <c r="DO42" s="204">
        <v>0</v>
      </c>
      <c r="DP42" s="204"/>
      <c r="DQ42" s="448">
        <v>0</v>
      </c>
      <c r="DR42" s="221">
        <v>0.25892572000000003</v>
      </c>
      <c r="DS42" s="448">
        <v>0</v>
      </c>
      <c r="DT42" s="221">
        <v>0</v>
      </c>
      <c r="DU42" s="448">
        <v>0</v>
      </c>
      <c r="DV42" s="221">
        <v>0</v>
      </c>
      <c r="DW42" s="448">
        <v>0</v>
      </c>
      <c r="DX42" s="221">
        <v>0</v>
      </c>
      <c r="DY42" s="448">
        <v>0</v>
      </c>
      <c r="DZ42" s="221">
        <v>0</v>
      </c>
      <c r="EA42" s="448">
        <v>0</v>
      </c>
      <c r="EB42" s="221">
        <v>0</v>
      </c>
      <c r="EC42" s="224"/>
      <c r="ED42" s="228"/>
    </row>
    <row r="43" spans="2:134" s="202" customFormat="1" ht="94.5">
      <c r="B43" s="204" t="s">
        <v>530</v>
      </c>
      <c r="C43" s="205" t="s">
        <v>550</v>
      </c>
      <c r="D43" s="204" t="s">
        <v>551</v>
      </c>
      <c r="E43" s="204"/>
      <c r="F43" s="204"/>
      <c r="G43" s="204"/>
      <c r="H43" s="221"/>
      <c r="I43" s="204"/>
      <c r="J43" s="221"/>
      <c r="K43" s="204"/>
      <c r="L43" s="221"/>
      <c r="M43" s="204"/>
      <c r="N43" s="221"/>
      <c r="O43" s="204"/>
      <c r="P43" s="204"/>
      <c r="Q43" s="204"/>
      <c r="R43" s="221"/>
      <c r="S43" s="204"/>
      <c r="T43" s="221"/>
      <c r="U43" s="204"/>
      <c r="V43" s="221"/>
      <c r="W43" s="204"/>
      <c r="X43" s="221"/>
      <c r="Y43" s="204"/>
      <c r="Z43" s="221"/>
      <c r="AA43" s="204"/>
      <c r="AB43" s="204"/>
      <c r="AC43" s="204"/>
      <c r="AD43" s="221"/>
      <c r="AE43" s="204"/>
      <c r="AF43" s="221"/>
      <c r="AG43" s="204"/>
      <c r="AH43" s="221"/>
      <c r="AI43" s="204"/>
      <c r="AJ43" s="221"/>
      <c r="AK43" s="204"/>
      <c r="AL43" s="221"/>
      <c r="AM43" s="204"/>
      <c r="AN43" s="221"/>
      <c r="AO43" s="204"/>
      <c r="AP43" s="221"/>
      <c r="AQ43" s="204"/>
      <c r="AR43" s="221"/>
      <c r="AS43" s="204"/>
      <c r="AT43" s="221"/>
      <c r="AU43" s="204"/>
      <c r="AV43" s="221"/>
      <c r="AW43" s="204"/>
      <c r="AX43" s="221"/>
      <c r="AY43" s="204"/>
      <c r="AZ43" s="221"/>
      <c r="BA43" s="204"/>
      <c r="BB43" s="204"/>
      <c r="BC43" s="204"/>
      <c r="BD43" s="204"/>
      <c r="BE43" s="204"/>
      <c r="BF43" s="204"/>
      <c r="BG43" s="207"/>
      <c r="BH43" s="226"/>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27"/>
      <c r="DF43" s="204"/>
      <c r="DG43" s="208"/>
      <c r="DH43" s="204"/>
      <c r="DI43" s="208"/>
      <c r="DJ43" s="204"/>
      <c r="DK43" s="204"/>
      <c r="DL43" s="204"/>
      <c r="DM43" s="204"/>
      <c r="DN43" s="204"/>
      <c r="DO43" s="204"/>
      <c r="DP43" s="204"/>
      <c r="DQ43" s="448">
        <v>0</v>
      </c>
      <c r="DR43" s="221">
        <v>0.51760850000000003</v>
      </c>
      <c r="DS43" s="448">
        <v>0</v>
      </c>
      <c r="DT43" s="221">
        <v>0</v>
      </c>
      <c r="DU43" s="448">
        <v>0</v>
      </c>
      <c r="DV43" s="221">
        <v>0</v>
      </c>
      <c r="DW43" s="448">
        <v>0</v>
      </c>
      <c r="DX43" s="221">
        <v>0</v>
      </c>
      <c r="DY43" s="448">
        <v>0</v>
      </c>
      <c r="DZ43" s="221">
        <v>0</v>
      </c>
      <c r="EA43" s="448">
        <v>0</v>
      </c>
      <c r="EB43" s="221">
        <v>0</v>
      </c>
      <c r="EC43" s="224"/>
      <c r="ED43" s="228"/>
    </row>
    <row r="44" spans="2:134" s="202" customFormat="1" ht="110.25">
      <c r="B44" s="204" t="s">
        <v>530</v>
      </c>
      <c r="C44" s="205" t="s">
        <v>552</v>
      </c>
      <c r="D44" s="204" t="s">
        <v>553</v>
      </c>
      <c r="E44" s="204"/>
      <c r="F44" s="204"/>
      <c r="G44" s="204"/>
      <c r="H44" s="221"/>
      <c r="I44" s="204"/>
      <c r="J44" s="221"/>
      <c r="K44" s="204"/>
      <c r="L44" s="221"/>
      <c r="M44" s="204"/>
      <c r="N44" s="221"/>
      <c r="O44" s="204"/>
      <c r="P44" s="204"/>
      <c r="Q44" s="204"/>
      <c r="R44" s="221"/>
      <c r="S44" s="204"/>
      <c r="T44" s="221"/>
      <c r="U44" s="204"/>
      <c r="V44" s="221"/>
      <c r="W44" s="204"/>
      <c r="X44" s="221"/>
      <c r="Y44" s="204"/>
      <c r="Z44" s="221"/>
      <c r="AA44" s="204"/>
      <c r="AB44" s="204"/>
      <c r="AC44" s="204"/>
      <c r="AD44" s="221"/>
      <c r="AE44" s="204"/>
      <c r="AF44" s="221"/>
      <c r="AG44" s="204"/>
      <c r="AH44" s="221"/>
      <c r="AI44" s="204"/>
      <c r="AJ44" s="221"/>
      <c r="AK44" s="204"/>
      <c r="AL44" s="221"/>
      <c r="AM44" s="204"/>
      <c r="AN44" s="221"/>
      <c r="AO44" s="204"/>
      <c r="AP44" s="221"/>
      <c r="AQ44" s="204"/>
      <c r="AR44" s="221"/>
      <c r="AS44" s="204"/>
      <c r="AT44" s="221"/>
      <c r="AU44" s="204"/>
      <c r="AV44" s="221"/>
      <c r="AW44" s="204"/>
      <c r="AX44" s="221"/>
      <c r="AY44" s="204"/>
      <c r="AZ44" s="221"/>
      <c r="BA44" s="204"/>
      <c r="BB44" s="204"/>
      <c r="BC44" s="204"/>
      <c r="BD44" s="204"/>
      <c r="BE44" s="204"/>
      <c r="BF44" s="204"/>
      <c r="BG44" s="207"/>
      <c r="BH44" s="226"/>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27"/>
      <c r="DF44" s="204"/>
      <c r="DG44" s="208"/>
      <c r="DH44" s="204"/>
      <c r="DI44" s="208"/>
      <c r="DJ44" s="204"/>
      <c r="DK44" s="204"/>
      <c r="DL44" s="204"/>
      <c r="DM44" s="204"/>
      <c r="DN44" s="204"/>
      <c r="DO44" s="204"/>
      <c r="DP44" s="204"/>
      <c r="DQ44" s="448">
        <v>0</v>
      </c>
      <c r="DR44" s="221">
        <v>2.4779504000000001</v>
      </c>
      <c r="DS44" s="448">
        <v>0</v>
      </c>
      <c r="DT44" s="221">
        <v>0</v>
      </c>
      <c r="DU44" s="448">
        <v>0</v>
      </c>
      <c r="DV44" s="221">
        <v>0</v>
      </c>
      <c r="DW44" s="448">
        <v>0</v>
      </c>
      <c r="DX44" s="221">
        <v>0</v>
      </c>
      <c r="DY44" s="448">
        <v>0</v>
      </c>
      <c r="DZ44" s="221">
        <v>0</v>
      </c>
      <c r="EA44" s="448">
        <v>0</v>
      </c>
      <c r="EB44" s="221">
        <v>0</v>
      </c>
      <c r="EC44" s="224"/>
      <c r="ED44" s="228"/>
    </row>
    <row r="45" spans="2:134" s="202" customFormat="1" ht="94.5">
      <c r="B45" s="204" t="s">
        <v>530</v>
      </c>
      <c r="C45" s="205" t="s">
        <v>554</v>
      </c>
      <c r="D45" s="204" t="s">
        <v>555</v>
      </c>
      <c r="E45" s="204"/>
      <c r="F45" s="204"/>
      <c r="G45" s="204"/>
      <c r="H45" s="221"/>
      <c r="I45" s="204"/>
      <c r="J45" s="221"/>
      <c r="K45" s="204"/>
      <c r="L45" s="221"/>
      <c r="M45" s="204"/>
      <c r="N45" s="221"/>
      <c r="O45" s="204"/>
      <c r="P45" s="204"/>
      <c r="Q45" s="204"/>
      <c r="R45" s="221"/>
      <c r="S45" s="204"/>
      <c r="T45" s="221"/>
      <c r="U45" s="204"/>
      <c r="V45" s="221"/>
      <c r="W45" s="204"/>
      <c r="X45" s="221"/>
      <c r="Y45" s="204"/>
      <c r="Z45" s="221"/>
      <c r="AA45" s="204"/>
      <c r="AB45" s="204"/>
      <c r="AC45" s="204"/>
      <c r="AD45" s="221"/>
      <c r="AE45" s="204"/>
      <c r="AF45" s="221"/>
      <c r="AG45" s="204"/>
      <c r="AH45" s="221"/>
      <c r="AI45" s="204"/>
      <c r="AJ45" s="221"/>
      <c r="AK45" s="204"/>
      <c r="AL45" s="221"/>
      <c r="AM45" s="204"/>
      <c r="AN45" s="221"/>
      <c r="AO45" s="204"/>
      <c r="AP45" s="221"/>
      <c r="AQ45" s="204"/>
      <c r="AR45" s="221"/>
      <c r="AS45" s="204"/>
      <c r="AT45" s="221"/>
      <c r="AU45" s="204"/>
      <c r="AV45" s="221"/>
      <c r="AW45" s="204"/>
      <c r="AX45" s="221"/>
      <c r="AY45" s="204"/>
      <c r="AZ45" s="221"/>
      <c r="BA45" s="204"/>
      <c r="BB45" s="204"/>
      <c r="BC45" s="204"/>
      <c r="BD45" s="204"/>
      <c r="BE45" s="204"/>
      <c r="BF45" s="204"/>
      <c r="BG45" s="207"/>
      <c r="BH45" s="226"/>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27"/>
      <c r="DF45" s="204"/>
      <c r="DG45" s="208"/>
      <c r="DH45" s="204"/>
      <c r="DI45" s="208"/>
      <c r="DJ45" s="204"/>
      <c r="DK45" s="204"/>
      <c r="DL45" s="204"/>
      <c r="DM45" s="204"/>
      <c r="DN45" s="204"/>
      <c r="DO45" s="204"/>
      <c r="DP45" s="204"/>
      <c r="DQ45" s="448">
        <v>0</v>
      </c>
      <c r="DR45" s="221">
        <v>0.30092014</v>
      </c>
      <c r="DS45" s="448">
        <v>0</v>
      </c>
      <c r="DT45" s="221">
        <v>0</v>
      </c>
      <c r="DU45" s="448">
        <v>0</v>
      </c>
      <c r="DV45" s="221">
        <v>0</v>
      </c>
      <c r="DW45" s="448">
        <v>0</v>
      </c>
      <c r="DX45" s="221">
        <v>0</v>
      </c>
      <c r="DY45" s="448">
        <v>0</v>
      </c>
      <c r="DZ45" s="221">
        <v>0</v>
      </c>
      <c r="EA45" s="448">
        <v>0</v>
      </c>
      <c r="EB45" s="221">
        <v>0</v>
      </c>
      <c r="EC45" s="224"/>
      <c r="ED45" s="228"/>
    </row>
    <row r="46" spans="2:134" s="202" customFormat="1" ht="47.25">
      <c r="B46" s="204" t="s">
        <v>530</v>
      </c>
      <c r="C46" s="205" t="s">
        <v>556</v>
      </c>
      <c r="D46" s="204" t="s">
        <v>557</v>
      </c>
      <c r="E46" s="204"/>
      <c r="F46" s="204"/>
      <c r="G46" s="204"/>
      <c r="H46" s="221"/>
      <c r="I46" s="204"/>
      <c r="J46" s="221"/>
      <c r="K46" s="204"/>
      <c r="L46" s="221"/>
      <c r="M46" s="204"/>
      <c r="N46" s="221"/>
      <c r="O46" s="204"/>
      <c r="P46" s="204"/>
      <c r="Q46" s="204"/>
      <c r="R46" s="221"/>
      <c r="S46" s="204"/>
      <c r="T46" s="221"/>
      <c r="U46" s="204"/>
      <c r="V46" s="221"/>
      <c r="W46" s="204"/>
      <c r="X46" s="221"/>
      <c r="Y46" s="204"/>
      <c r="Z46" s="221"/>
      <c r="AA46" s="204"/>
      <c r="AB46" s="204"/>
      <c r="AC46" s="204"/>
      <c r="AD46" s="221"/>
      <c r="AE46" s="204"/>
      <c r="AF46" s="221"/>
      <c r="AG46" s="204"/>
      <c r="AH46" s="221"/>
      <c r="AI46" s="204"/>
      <c r="AJ46" s="221"/>
      <c r="AK46" s="204"/>
      <c r="AL46" s="221"/>
      <c r="AM46" s="204"/>
      <c r="AN46" s="221"/>
      <c r="AO46" s="204"/>
      <c r="AP46" s="221"/>
      <c r="AQ46" s="204"/>
      <c r="AR46" s="221"/>
      <c r="AS46" s="204"/>
      <c r="AT46" s="221"/>
      <c r="AU46" s="204"/>
      <c r="AV46" s="221"/>
      <c r="AW46" s="204"/>
      <c r="AX46" s="221"/>
      <c r="AY46" s="204"/>
      <c r="AZ46" s="221"/>
      <c r="BA46" s="204"/>
      <c r="BB46" s="204"/>
      <c r="BC46" s="204"/>
      <c r="BD46" s="204"/>
      <c r="BE46" s="204"/>
      <c r="BF46" s="204"/>
      <c r="BG46" s="207"/>
      <c r="BH46" s="226"/>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27"/>
      <c r="DF46" s="204"/>
      <c r="DG46" s="208"/>
      <c r="DH46" s="204"/>
      <c r="DI46" s="208"/>
      <c r="DJ46" s="204"/>
      <c r="DK46" s="204"/>
      <c r="DL46" s="204"/>
      <c r="DM46" s="204"/>
      <c r="DN46" s="204"/>
      <c r="DO46" s="204"/>
      <c r="DP46" s="204"/>
      <c r="DQ46" s="448">
        <v>0</v>
      </c>
      <c r="DR46" s="221">
        <v>0.45250742999999999</v>
      </c>
      <c r="DS46" s="448">
        <v>0</v>
      </c>
      <c r="DT46" s="221">
        <v>0</v>
      </c>
      <c r="DU46" s="448">
        <v>0</v>
      </c>
      <c r="DV46" s="221">
        <v>0</v>
      </c>
      <c r="DW46" s="448">
        <v>0</v>
      </c>
      <c r="DX46" s="221">
        <v>0</v>
      </c>
      <c r="DY46" s="448">
        <v>0</v>
      </c>
      <c r="DZ46" s="221">
        <v>0</v>
      </c>
      <c r="EA46" s="448">
        <v>0</v>
      </c>
      <c r="EB46" s="221">
        <v>0</v>
      </c>
      <c r="EC46" s="224"/>
      <c r="ED46" s="228"/>
    </row>
    <row r="47" spans="2:134" s="202" customFormat="1" ht="31.5">
      <c r="B47" s="204" t="s">
        <v>530</v>
      </c>
      <c r="C47" s="205" t="s">
        <v>558</v>
      </c>
      <c r="D47" s="204" t="s">
        <v>559</v>
      </c>
      <c r="E47" s="204"/>
      <c r="F47" s="204"/>
      <c r="G47" s="204"/>
      <c r="H47" s="221"/>
      <c r="I47" s="204"/>
      <c r="J47" s="221"/>
      <c r="K47" s="204"/>
      <c r="L47" s="221"/>
      <c r="M47" s="204"/>
      <c r="N47" s="221"/>
      <c r="O47" s="204"/>
      <c r="P47" s="204"/>
      <c r="Q47" s="204"/>
      <c r="R47" s="221"/>
      <c r="S47" s="204"/>
      <c r="T47" s="221"/>
      <c r="U47" s="204"/>
      <c r="V47" s="221"/>
      <c r="W47" s="204"/>
      <c r="X47" s="221"/>
      <c r="Y47" s="204"/>
      <c r="Z47" s="221"/>
      <c r="AA47" s="204"/>
      <c r="AB47" s="204"/>
      <c r="AC47" s="204"/>
      <c r="AD47" s="221"/>
      <c r="AE47" s="204"/>
      <c r="AF47" s="221"/>
      <c r="AG47" s="204"/>
      <c r="AH47" s="221"/>
      <c r="AI47" s="204"/>
      <c r="AJ47" s="221"/>
      <c r="AK47" s="204"/>
      <c r="AL47" s="221"/>
      <c r="AM47" s="204"/>
      <c r="AN47" s="221"/>
      <c r="AO47" s="204"/>
      <c r="AP47" s="221"/>
      <c r="AQ47" s="204"/>
      <c r="AR47" s="221"/>
      <c r="AS47" s="204"/>
      <c r="AT47" s="221"/>
      <c r="AU47" s="204"/>
      <c r="AV47" s="221"/>
      <c r="AW47" s="204"/>
      <c r="AX47" s="221"/>
      <c r="AY47" s="204"/>
      <c r="AZ47" s="221"/>
      <c r="BA47" s="204"/>
      <c r="BB47" s="204"/>
      <c r="BC47" s="204"/>
      <c r="BD47" s="204"/>
      <c r="BE47" s="204"/>
      <c r="BF47" s="204"/>
      <c r="BG47" s="207"/>
      <c r="BH47" s="226"/>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27"/>
      <c r="DF47" s="204"/>
      <c r="DG47" s="208"/>
      <c r="DH47" s="204"/>
      <c r="DI47" s="208"/>
      <c r="DJ47" s="204"/>
      <c r="DK47" s="204"/>
      <c r="DL47" s="204"/>
      <c r="DM47" s="204"/>
      <c r="DN47" s="204"/>
      <c r="DO47" s="204"/>
      <c r="DP47" s="204"/>
      <c r="DQ47" s="448">
        <v>0</v>
      </c>
      <c r="DR47" s="221">
        <v>1.7623384900000001</v>
      </c>
      <c r="DS47" s="448">
        <v>0</v>
      </c>
      <c r="DT47" s="221">
        <v>0</v>
      </c>
      <c r="DU47" s="448">
        <v>0</v>
      </c>
      <c r="DV47" s="221">
        <v>0</v>
      </c>
      <c r="DW47" s="448">
        <v>0</v>
      </c>
      <c r="DX47" s="221">
        <v>0</v>
      </c>
      <c r="DY47" s="448">
        <v>0</v>
      </c>
      <c r="DZ47" s="221">
        <v>0</v>
      </c>
      <c r="EA47" s="448">
        <v>0</v>
      </c>
      <c r="EB47" s="221">
        <v>0</v>
      </c>
      <c r="EC47" s="224"/>
      <c r="ED47" s="228"/>
    </row>
    <row r="48" spans="2:134" s="202" customFormat="1" ht="47.25">
      <c r="B48" s="204" t="s">
        <v>530</v>
      </c>
      <c r="C48" s="205" t="s">
        <v>560</v>
      </c>
      <c r="D48" s="204" t="s">
        <v>561</v>
      </c>
      <c r="E48" s="204"/>
      <c r="F48" s="204"/>
      <c r="G48" s="204"/>
      <c r="H48" s="221"/>
      <c r="I48" s="204"/>
      <c r="J48" s="221"/>
      <c r="K48" s="204"/>
      <c r="L48" s="221"/>
      <c r="M48" s="204"/>
      <c r="N48" s="221"/>
      <c r="O48" s="204"/>
      <c r="P48" s="204"/>
      <c r="Q48" s="204"/>
      <c r="R48" s="221"/>
      <c r="S48" s="204"/>
      <c r="T48" s="221"/>
      <c r="U48" s="204"/>
      <c r="V48" s="221"/>
      <c r="W48" s="204"/>
      <c r="X48" s="221"/>
      <c r="Y48" s="204"/>
      <c r="Z48" s="221"/>
      <c r="AA48" s="204"/>
      <c r="AB48" s="204"/>
      <c r="AC48" s="204"/>
      <c r="AD48" s="221"/>
      <c r="AE48" s="204"/>
      <c r="AF48" s="221"/>
      <c r="AG48" s="204"/>
      <c r="AH48" s="221"/>
      <c r="AI48" s="204"/>
      <c r="AJ48" s="221"/>
      <c r="AK48" s="204"/>
      <c r="AL48" s="221"/>
      <c r="AM48" s="204"/>
      <c r="AN48" s="221"/>
      <c r="AO48" s="204"/>
      <c r="AP48" s="221"/>
      <c r="AQ48" s="204"/>
      <c r="AR48" s="221"/>
      <c r="AS48" s="204"/>
      <c r="AT48" s="221"/>
      <c r="AU48" s="204"/>
      <c r="AV48" s="221"/>
      <c r="AW48" s="204"/>
      <c r="AX48" s="221"/>
      <c r="AY48" s="204"/>
      <c r="AZ48" s="221"/>
      <c r="BA48" s="204"/>
      <c r="BB48" s="204"/>
      <c r="BC48" s="204"/>
      <c r="BD48" s="204"/>
      <c r="BE48" s="204"/>
      <c r="BF48" s="204"/>
      <c r="BG48" s="207"/>
      <c r="BH48" s="226"/>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27"/>
      <c r="DF48" s="204"/>
      <c r="DG48" s="208"/>
      <c r="DH48" s="204"/>
      <c r="DI48" s="208"/>
      <c r="DJ48" s="204"/>
      <c r="DK48" s="204"/>
      <c r="DL48" s="204"/>
      <c r="DM48" s="204"/>
      <c r="DN48" s="204"/>
      <c r="DO48" s="204"/>
      <c r="DP48" s="204"/>
      <c r="DQ48" s="448">
        <v>0</v>
      </c>
      <c r="DR48" s="221">
        <v>0.11997792</v>
      </c>
      <c r="DS48" s="448">
        <v>0</v>
      </c>
      <c r="DT48" s="221">
        <v>0</v>
      </c>
      <c r="DU48" s="448">
        <v>0</v>
      </c>
      <c r="DV48" s="221">
        <v>0</v>
      </c>
      <c r="DW48" s="448">
        <v>0</v>
      </c>
      <c r="DX48" s="221">
        <v>0</v>
      </c>
      <c r="DY48" s="448">
        <v>0</v>
      </c>
      <c r="DZ48" s="221">
        <v>0</v>
      </c>
      <c r="EA48" s="448">
        <v>0</v>
      </c>
      <c r="EB48" s="221">
        <v>0</v>
      </c>
      <c r="EC48" s="224"/>
      <c r="ED48" s="228"/>
    </row>
    <row r="49" spans="2:134" s="202" customFormat="1" ht="204.75">
      <c r="B49" s="204" t="s">
        <v>530</v>
      </c>
      <c r="C49" s="205" t="s">
        <v>562</v>
      </c>
      <c r="D49" s="204" t="s">
        <v>563</v>
      </c>
      <c r="E49" s="204"/>
      <c r="F49" s="204"/>
      <c r="G49" s="204"/>
      <c r="H49" s="221"/>
      <c r="I49" s="204"/>
      <c r="J49" s="221"/>
      <c r="K49" s="204"/>
      <c r="L49" s="221"/>
      <c r="M49" s="204"/>
      <c r="N49" s="221"/>
      <c r="O49" s="204"/>
      <c r="P49" s="204"/>
      <c r="Q49" s="204"/>
      <c r="R49" s="221"/>
      <c r="S49" s="204"/>
      <c r="T49" s="221"/>
      <c r="U49" s="204"/>
      <c r="V49" s="221"/>
      <c r="W49" s="204"/>
      <c r="X49" s="221"/>
      <c r="Y49" s="204"/>
      <c r="Z49" s="221"/>
      <c r="AA49" s="204"/>
      <c r="AB49" s="204"/>
      <c r="AC49" s="204"/>
      <c r="AD49" s="221"/>
      <c r="AE49" s="204"/>
      <c r="AF49" s="221"/>
      <c r="AG49" s="204"/>
      <c r="AH49" s="221"/>
      <c r="AI49" s="204"/>
      <c r="AJ49" s="221"/>
      <c r="AK49" s="204"/>
      <c r="AL49" s="221"/>
      <c r="AM49" s="204"/>
      <c r="AN49" s="221"/>
      <c r="AO49" s="204"/>
      <c r="AP49" s="221"/>
      <c r="AQ49" s="204"/>
      <c r="AR49" s="221"/>
      <c r="AS49" s="204"/>
      <c r="AT49" s="221"/>
      <c r="AU49" s="204"/>
      <c r="AV49" s="221"/>
      <c r="AW49" s="204"/>
      <c r="AX49" s="221"/>
      <c r="AY49" s="204"/>
      <c r="AZ49" s="221"/>
      <c r="BA49" s="204"/>
      <c r="BB49" s="204"/>
      <c r="BC49" s="204"/>
      <c r="BD49" s="204"/>
      <c r="BE49" s="204"/>
      <c r="BF49" s="204"/>
      <c r="BG49" s="207"/>
      <c r="BH49" s="226"/>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27"/>
      <c r="DF49" s="204"/>
      <c r="DG49" s="208"/>
      <c r="DH49" s="204"/>
      <c r="DI49" s="208"/>
      <c r="DJ49" s="204"/>
      <c r="DK49" s="204"/>
      <c r="DL49" s="204"/>
      <c r="DM49" s="204"/>
      <c r="DN49" s="204"/>
      <c r="DO49" s="204"/>
      <c r="DP49" s="204"/>
      <c r="DQ49" s="448">
        <v>0</v>
      </c>
      <c r="DR49" s="221">
        <v>11.406280049999999</v>
      </c>
      <c r="DS49" s="448">
        <v>0</v>
      </c>
      <c r="DT49" s="221">
        <v>0</v>
      </c>
      <c r="DU49" s="448">
        <v>0</v>
      </c>
      <c r="DV49" s="221">
        <v>0</v>
      </c>
      <c r="DW49" s="448">
        <v>0</v>
      </c>
      <c r="DX49" s="221">
        <v>0</v>
      </c>
      <c r="DY49" s="448">
        <v>0</v>
      </c>
      <c r="DZ49" s="221">
        <v>0</v>
      </c>
      <c r="EA49" s="448">
        <v>0</v>
      </c>
      <c r="EB49" s="221">
        <v>0</v>
      </c>
      <c r="EC49" s="224"/>
      <c r="ED49" s="228"/>
    </row>
    <row r="50" spans="2:134" s="202" customFormat="1" ht="173.25">
      <c r="B50" s="204" t="s">
        <v>530</v>
      </c>
      <c r="C50" s="205" t="s">
        <v>564</v>
      </c>
      <c r="D50" s="204" t="s">
        <v>565</v>
      </c>
      <c r="E50" s="204"/>
      <c r="F50" s="204"/>
      <c r="G50" s="204"/>
      <c r="H50" s="221"/>
      <c r="I50" s="204"/>
      <c r="J50" s="221"/>
      <c r="K50" s="204"/>
      <c r="L50" s="221"/>
      <c r="M50" s="204"/>
      <c r="N50" s="221"/>
      <c r="O50" s="204"/>
      <c r="P50" s="204"/>
      <c r="Q50" s="204"/>
      <c r="R50" s="221"/>
      <c r="S50" s="204"/>
      <c r="T50" s="221"/>
      <c r="U50" s="204"/>
      <c r="V50" s="221"/>
      <c r="W50" s="204"/>
      <c r="X50" s="221"/>
      <c r="Y50" s="204"/>
      <c r="Z50" s="221"/>
      <c r="AA50" s="204"/>
      <c r="AB50" s="204"/>
      <c r="AC50" s="204"/>
      <c r="AD50" s="221"/>
      <c r="AE50" s="204"/>
      <c r="AF50" s="221"/>
      <c r="AG50" s="204"/>
      <c r="AH50" s="221"/>
      <c r="AI50" s="204"/>
      <c r="AJ50" s="221"/>
      <c r="AK50" s="204"/>
      <c r="AL50" s="221"/>
      <c r="AM50" s="204"/>
      <c r="AN50" s="221"/>
      <c r="AO50" s="204"/>
      <c r="AP50" s="221"/>
      <c r="AQ50" s="204"/>
      <c r="AR50" s="221"/>
      <c r="AS50" s="204"/>
      <c r="AT50" s="221"/>
      <c r="AU50" s="204"/>
      <c r="AV50" s="221"/>
      <c r="AW50" s="204"/>
      <c r="AX50" s="221"/>
      <c r="AY50" s="204"/>
      <c r="AZ50" s="221"/>
      <c r="BA50" s="204"/>
      <c r="BB50" s="204"/>
      <c r="BC50" s="204"/>
      <c r="BD50" s="204"/>
      <c r="BE50" s="204"/>
      <c r="BF50" s="204"/>
      <c r="BG50" s="207"/>
      <c r="BH50" s="226"/>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27"/>
      <c r="DF50" s="204"/>
      <c r="DG50" s="208"/>
      <c r="DH50" s="204"/>
      <c r="DI50" s="208"/>
      <c r="DJ50" s="204"/>
      <c r="DK50" s="204"/>
      <c r="DL50" s="204"/>
      <c r="DM50" s="204"/>
      <c r="DN50" s="204"/>
      <c r="DO50" s="204"/>
      <c r="DP50" s="204"/>
      <c r="DQ50" s="448">
        <v>0</v>
      </c>
      <c r="DR50" s="221">
        <v>10.885418720000001</v>
      </c>
      <c r="DS50" s="448">
        <v>0</v>
      </c>
      <c r="DT50" s="221">
        <v>0</v>
      </c>
      <c r="DU50" s="448">
        <v>0</v>
      </c>
      <c r="DV50" s="221">
        <v>0</v>
      </c>
      <c r="DW50" s="448">
        <v>0</v>
      </c>
      <c r="DX50" s="221">
        <v>0</v>
      </c>
      <c r="DY50" s="448">
        <v>0</v>
      </c>
      <c r="DZ50" s="221">
        <v>0</v>
      </c>
      <c r="EA50" s="448">
        <v>0</v>
      </c>
      <c r="EB50" s="221">
        <v>0</v>
      </c>
      <c r="EC50" s="224"/>
      <c r="ED50" s="228"/>
    </row>
    <row r="51" spans="2:134" s="202" customFormat="1" ht="110.25">
      <c r="B51" s="204" t="s">
        <v>530</v>
      </c>
      <c r="C51" s="205" t="s">
        <v>566</v>
      </c>
      <c r="D51" s="204" t="s">
        <v>567</v>
      </c>
      <c r="E51" s="204"/>
      <c r="F51" s="204"/>
      <c r="G51" s="204"/>
      <c r="H51" s="221"/>
      <c r="I51" s="204"/>
      <c r="J51" s="221"/>
      <c r="K51" s="204"/>
      <c r="L51" s="221"/>
      <c r="M51" s="204"/>
      <c r="N51" s="221"/>
      <c r="O51" s="204"/>
      <c r="P51" s="204"/>
      <c r="Q51" s="204"/>
      <c r="R51" s="221"/>
      <c r="S51" s="204"/>
      <c r="T51" s="221"/>
      <c r="U51" s="204"/>
      <c r="V51" s="221"/>
      <c r="W51" s="204"/>
      <c r="X51" s="221"/>
      <c r="Y51" s="204"/>
      <c r="Z51" s="221"/>
      <c r="AA51" s="204"/>
      <c r="AB51" s="204"/>
      <c r="AC51" s="204"/>
      <c r="AD51" s="221"/>
      <c r="AE51" s="204"/>
      <c r="AF51" s="221"/>
      <c r="AG51" s="204"/>
      <c r="AH51" s="221"/>
      <c r="AI51" s="204"/>
      <c r="AJ51" s="221"/>
      <c r="AK51" s="204"/>
      <c r="AL51" s="221"/>
      <c r="AM51" s="204"/>
      <c r="AN51" s="221"/>
      <c r="AO51" s="204"/>
      <c r="AP51" s="221"/>
      <c r="AQ51" s="204"/>
      <c r="AR51" s="221"/>
      <c r="AS51" s="204"/>
      <c r="AT51" s="221"/>
      <c r="AU51" s="204"/>
      <c r="AV51" s="221"/>
      <c r="AW51" s="204"/>
      <c r="AX51" s="221"/>
      <c r="AY51" s="204"/>
      <c r="AZ51" s="221"/>
      <c r="BA51" s="204"/>
      <c r="BB51" s="204"/>
      <c r="BC51" s="204"/>
      <c r="BD51" s="204"/>
      <c r="BE51" s="204"/>
      <c r="BF51" s="204"/>
      <c r="BG51" s="207"/>
      <c r="BH51" s="226"/>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27"/>
      <c r="DF51" s="204"/>
      <c r="DG51" s="208"/>
      <c r="DH51" s="204"/>
      <c r="DI51" s="208"/>
      <c r="DJ51" s="204"/>
      <c r="DK51" s="204"/>
      <c r="DL51" s="204"/>
      <c r="DM51" s="204"/>
      <c r="DN51" s="204"/>
      <c r="DO51" s="204"/>
      <c r="DP51" s="204"/>
      <c r="DQ51" s="448">
        <v>0</v>
      </c>
      <c r="DR51" s="221">
        <v>1.27888366</v>
      </c>
      <c r="DS51" s="448">
        <v>0</v>
      </c>
      <c r="DT51" s="221">
        <v>0</v>
      </c>
      <c r="DU51" s="448">
        <v>0</v>
      </c>
      <c r="DV51" s="221">
        <v>0</v>
      </c>
      <c r="DW51" s="448">
        <v>0</v>
      </c>
      <c r="DX51" s="221">
        <v>0</v>
      </c>
      <c r="DY51" s="448">
        <v>0</v>
      </c>
      <c r="DZ51" s="221">
        <v>0</v>
      </c>
      <c r="EA51" s="448">
        <v>0</v>
      </c>
      <c r="EB51" s="221">
        <v>0</v>
      </c>
      <c r="EC51" s="224"/>
      <c r="ED51" s="228"/>
    </row>
    <row r="52" spans="2:134" s="202" customFormat="1" ht="157.5">
      <c r="B52" s="204" t="s">
        <v>530</v>
      </c>
      <c r="C52" s="205" t="s">
        <v>568</v>
      </c>
      <c r="D52" s="204" t="s">
        <v>569</v>
      </c>
      <c r="E52" s="204"/>
      <c r="F52" s="204"/>
      <c r="G52" s="204"/>
      <c r="H52" s="221"/>
      <c r="I52" s="204"/>
      <c r="J52" s="221"/>
      <c r="K52" s="204"/>
      <c r="L52" s="221"/>
      <c r="M52" s="204"/>
      <c r="N52" s="221"/>
      <c r="O52" s="204"/>
      <c r="P52" s="204"/>
      <c r="Q52" s="204"/>
      <c r="R52" s="221"/>
      <c r="S52" s="204"/>
      <c r="T52" s="221"/>
      <c r="U52" s="204"/>
      <c r="V52" s="221"/>
      <c r="W52" s="204"/>
      <c r="X52" s="221"/>
      <c r="Y52" s="204"/>
      <c r="Z52" s="221"/>
      <c r="AA52" s="204"/>
      <c r="AB52" s="204"/>
      <c r="AC52" s="204"/>
      <c r="AD52" s="221"/>
      <c r="AE52" s="204"/>
      <c r="AF52" s="221"/>
      <c r="AG52" s="204"/>
      <c r="AH52" s="221"/>
      <c r="AI52" s="204"/>
      <c r="AJ52" s="221"/>
      <c r="AK52" s="204"/>
      <c r="AL52" s="221"/>
      <c r="AM52" s="204"/>
      <c r="AN52" s="221"/>
      <c r="AO52" s="204"/>
      <c r="AP52" s="221"/>
      <c r="AQ52" s="204"/>
      <c r="AR52" s="221"/>
      <c r="AS52" s="204"/>
      <c r="AT52" s="221"/>
      <c r="AU52" s="204"/>
      <c r="AV52" s="221"/>
      <c r="AW52" s="204"/>
      <c r="AX52" s="221"/>
      <c r="AY52" s="204"/>
      <c r="AZ52" s="221"/>
      <c r="BA52" s="204"/>
      <c r="BB52" s="204"/>
      <c r="BC52" s="204"/>
      <c r="BD52" s="204"/>
      <c r="BE52" s="204"/>
      <c r="BF52" s="204"/>
      <c r="BG52" s="207"/>
      <c r="BH52" s="226"/>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27"/>
      <c r="DF52" s="204"/>
      <c r="DG52" s="208"/>
      <c r="DH52" s="204"/>
      <c r="DI52" s="208"/>
      <c r="DJ52" s="204"/>
      <c r="DK52" s="204"/>
      <c r="DL52" s="204"/>
      <c r="DM52" s="204"/>
      <c r="DN52" s="204"/>
      <c r="DO52" s="204"/>
      <c r="DP52" s="204"/>
      <c r="DQ52" s="448">
        <v>0</v>
      </c>
      <c r="DR52" s="221">
        <v>11.792</v>
      </c>
      <c r="DS52" s="448">
        <v>0</v>
      </c>
      <c r="DT52" s="221">
        <v>0</v>
      </c>
      <c r="DU52" s="448">
        <v>0</v>
      </c>
      <c r="DV52" s="221">
        <v>0</v>
      </c>
      <c r="DW52" s="448">
        <v>0</v>
      </c>
      <c r="DX52" s="221">
        <v>0</v>
      </c>
      <c r="DY52" s="448">
        <v>0</v>
      </c>
      <c r="DZ52" s="221">
        <v>0</v>
      </c>
      <c r="EA52" s="448">
        <v>0</v>
      </c>
      <c r="EB52" s="221">
        <v>0</v>
      </c>
      <c r="EC52" s="224"/>
      <c r="ED52" s="228"/>
    </row>
    <row r="53" spans="2:134" s="202" customFormat="1" ht="141.75">
      <c r="B53" s="204" t="s">
        <v>530</v>
      </c>
      <c r="C53" s="205" t="s">
        <v>570</v>
      </c>
      <c r="D53" s="204" t="s">
        <v>571</v>
      </c>
      <c r="E53" s="204"/>
      <c r="F53" s="204"/>
      <c r="G53" s="204"/>
      <c r="H53" s="221"/>
      <c r="I53" s="204"/>
      <c r="J53" s="221"/>
      <c r="K53" s="204"/>
      <c r="L53" s="221"/>
      <c r="M53" s="204"/>
      <c r="N53" s="221"/>
      <c r="O53" s="204"/>
      <c r="P53" s="204"/>
      <c r="Q53" s="204"/>
      <c r="R53" s="221"/>
      <c r="S53" s="204"/>
      <c r="T53" s="221"/>
      <c r="U53" s="204"/>
      <c r="V53" s="221"/>
      <c r="W53" s="204"/>
      <c r="X53" s="221"/>
      <c r="Y53" s="204"/>
      <c r="Z53" s="221"/>
      <c r="AA53" s="204"/>
      <c r="AB53" s="204"/>
      <c r="AC53" s="204"/>
      <c r="AD53" s="221"/>
      <c r="AE53" s="204"/>
      <c r="AF53" s="221"/>
      <c r="AG53" s="204"/>
      <c r="AH53" s="221"/>
      <c r="AI53" s="204"/>
      <c r="AJ53" s="221"/>
      <c r="AK53" s="204"/>
      <c r="AL53" s="221"/>
      <c r="AM53" s="204"/>
      <c r="AN53" s="221"/>
      <c r="AO53" s="204"/>
      <c r="AP53" s="221"/>
      <c r="AQ53" s="204"/>
      <c r="AR53" s="221"/>
      <c r="AS53" s="204"/>
      <c r="AT53" s="221"/>
      <c r="AU53" s="204"/>
      <c r="AV53" s="221"/>
      <c r="AW53" s="204"/>
      <c r="AX53" s="221"/>
      <c r="AY53" s="204"/>
      <c r="AZ53" s="221"/>
      <c r="BA53" s="204"/>
      <c r="BB53" s="204"/>
      <c r="BC53" s="204"/>
      <c r="BD53" s="204"/>
      <c r="BE53" s="204"/>
      <c r="BF53" s="204"/>
      <c r="BG53" s="207"/>
      <c r="BH53" s="226"/>
      <c r="BI53" s="204"/>
      <c r="BJ53" s="204"/>
      <c r="BK53" s="204"/>
      <c r="BL53" s="204"/>
      <c r="BM53" s="204"/>
      <c r="BN53" s="204"/>
      <c r="BO53" s="204"/>
      <c r="BP53" s="204"/>
      <c r="BQ53" s="204"/>
      <c r="BR53" s="204"/>
      <c r="BS53" s="204"/>
      <c r="BT53" s="204"/>
      <c r="BU53" s="204"/>
      <c r="BV53" s="204"/>
      <c r="BW53" s="204"/>
      <c r="BX53" s="204"/>
      <c r="BY53" s="204"/>
      <c r="BZ53" s="204"/>
      <c r="CA53" s="204"/>
      <c r="CB53" s="204"/>
      <c r="CC53" s="204"/>
      <c r="CD53" s="204"/>
      <c r="CE53" s="204"/>
      <c r="CF53" s="204"/>
      <c r="CG53" s="204"/>
      <c r="CH53" s="204"/>
      <c r="CI53" s="204"/>
      <c r="CJ53" s="204"/>
      <c r="CK53" s="204"/>
      <c r="CL53" s="204"/>
      <c r="CM53" s="204"/>
      <c r="CN53" s="204"/>
      <c r="CO53" s="204"/>
      <c r="CP53" s="204"/>
      <c r="CQ53" s="204"/>
      <c r="CR53" s="204"/>
      <c r="CS53" s="204"/>
      <c r="CT53" s="204"/>
      <c r="CU53" s="204"/>
      <c r="CV53" s="204"/>
      <c r="CW53" s="204"/>
      <c r="CX53" s="204"/>
      <c r="CY53" s="204"/>
      <c r="CZ53" s="204"/>
      <c r="DA53" s="204"/>
      <c r="DB53" s="204"/>
      <c r="DC53" s="204"/>
      <c r="DD53" s="204"/>
      <c r="DE53" s="227"/>
      <c r="DF53" s="204"/>
      <c r="DG53" s="208"/>
      <c r="DH53" s="204"/>
      <c r="DI53" s="208"/>
      <c r="DJ53" s="204"/>
      <c r="DK53" s="204"/>
      <c r="DL53" s="204"/>
      <c r="DM53" s="204"/>
      <c r="DN53" s="204"/>
      <c r="DO53" s="204"/>
      <c r="DP53" s="204"/>
      <c r="DQ53" s="448">
        <v>0</v>
      </c>
      <c r="DR53" s="221">
        <v>1.1696160099999999</v>
      </c>
      <c r="DS53" s="448">
        <v>0</v>
      </c>
      <c r="DT53" s="221">
        <v>0</v>
      </c>
      <c r="DU53" s="448">
        <v>0</v>
      </c>
      <c r="DV53" s="221">
        <v>0</v>
      </c>
      <c r="DW53" s="448">
        <v>0</v>
      </c>
      <c r="DX53" s="221">
        <v>0</v>
      </c>
      <c r="DY53" s="448">
        <v>0</v>
      </c>
      <c r="DZ53" s="221">
        <v>0</v>
      </c>
      <c r="EA53" s="448">
        <v>0</v>
      </c>
      <c r="EB53" s="221">
        <v>0</v>
      </c>
      <c r="EC53" s="224"/>
      <c r="ED53" s="228"/>
    </row>
    <row r="54" spans="2:134" s="202" customFormat="1" ht="110.25">
      <c r="B54" s="204" t="s">
        <v>530</v>
      </c>
      <c r="C54" s="205" t="s">
        <v>572</v>
      </c>
      <c r="D54" s="204" t="s">
        <v>573</v>
      </c>
      <c r="E54" s="204"/>
      <c r="F54" s="204"/>
      <c r="G54" s="204"/>
      <c r="H54" s="221"/>
      <c r="I54" s="204"/>
      <c r="J54" s="221"/>
      <c r="K54" s="204"/>
      <c r="L54" s="221"/>
      <c r="M54" s="204"/>
      <c r="N54" s="221"/>
      <c r="O54" s="204"/>
      <c r="P54" s="204"/>
      <c r="Q54" s="204"/>
      <c r="R54" s="221"/>
      <c r="S54" s="204"/>
      <c r="T54" s="221"/>
      <c r="U54" s="204"/>
      <c r="V54" s="221"/>
      <c r="W54" s="204"/>
      <c r="X54" s="221"/>
      <c r="Y54" s="204"/>
      <c r="Z54" s="221"/>
      <c r="AA54" s="204"/>
      <c r="AB54" s="204"/>
      <c r="AC54" s="204"/>
      <c r="AD54" s="221"/>
      <c r="AE54" s="204"/>
      <c r="AF54" s="221"/>
      <c r="AG54" s="204"/>
      <c r="AH54" s="221"/>
      <c r="AI54" s="204"/>
      <c r="AJ54" s="221"/>
      <c r="AK54" s="204"/>
      <c r="AL54" s="221"/>
      <c r="AM54" s="204"/>
      <c r="AN54" s="221"/>
      <c r="AO54" s="204"/>
      <c r="AP54" s="221"/>
      <c r="AQ54" s="204"/>
      <c r="AR54" s="221"/>
      <c r="AS54" s="204"/>
      <c r="AT54" s="221"/>
      <c r="AU54" s="204"/>
      <c r="AV54" s="221"/>
      <c r="AW54" s="204"/>
      <c r="AX54" s="221"/>
      <c r="AY54" s="204"/>
      <c r="AZ54" s="221"/>
      <c r="BA54" s="204"/>
      <c r="BB54" s="204"/>
      <c r="BC54" s="204"/>
      <c r="BD54" s="204"/>
      <c r="BE54" s="204"/>
      <c r="BF54" s="204"/>
      <c r="BG54" s="207"/>
      <c r="BH54" s="226"/>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27"/>
      <c r="DF54" s="204"/>
      <c r="DG54" s="208"/>
      <c r="DH54" s="204"/>
      <c r="DI54" s="208"/>
      <c r="DJ54" s="204"/>
      <c r="DK54" s="204"/>
      <c r="DL54" s="204"/>
      <c r="DM54" s="204"/>
      <c r="DN54" s="204"/>
      <c r="DO54" s="204"/>
      <c r="DP54" s="204"/>
      <c r="DQ54" s="448">
        <v>0</v>
      </c>
      <c r="DR54" s="221">
        <v>1.5972</v>
      </c>
      <c r="DS54" s="448">
        <v>0</v>
      </c>
      <c r="DT54" s="221">
        <v>0</v>
      </c>
      <c r="DU54" s="448">
        <v>0</v>
      </c>
      <c r="DV54" s="221">
        <v>0</v>
      </c>
      <c r="DW54" s="448">
        <v>0</v>
      </c>
      <c r="DX54" s="221">
        <v>0</v>
      </c>
      <c r="DY54" s="448">
        <v>0</v>
      </c>
      <c r="DZ54" s="221">
        <v>0</v>
      </c>
      <c r="EA54" s="448">
        <v>0</v>
      </c>
      <c r="EB54" s="221">
        <v>0</v>
      </c>
      <c r="EC54" s="224"/>
      <c r="ED54" s="228"/>
    </row>
    <row r="55" spans="2:134" s="202" customFormat="1" ht="110.25">
      <c r="B55" s="204" t="s">
        <v>530</v>
      </c>
      <c r="C55" s="205" t="s">
        <v>574</v>
      </c>
      <c r="D55" s="204" t="s">
        <v>575</v>
      </c>
      <c r="E55" s="204"/>
      <c r="F55" s="204"/>
      <c r="G55" s="204"/>
      <c r="H55" s="221"/>
      <c r="I55" s="204"/>
      <c r="J55" s="221"/>
      <c r="K55" s="204"/>
      <c r="L55" s="221"/>
      <c r="M55" s="204"/>
      <c r="N55" s="221"/>
      <c r="O55" s="204"/>
      <c r="P55" s="204"/>
      <c r="Q55" s="204"/>
      <c r="R55" s="221"/>
      <c r="S55" s="204"/>
      <c r="T55" s="221"/>
      <c r="U55" s="204"/>
      <c r="V55" s="221"/>
      <c r="W55" s="204"/>
      <c r="X55" s="221"/>
      <c r="Y55" s="204"/>
      <c r="Z55" s="221"/>
      <c r="AA55" s="204"/>
      <c r="AB55" s="204"/>
      <c r="AC55" s="204"/>
      <c r="AD55" s="221"/>
      <c r="AE55" s="204"/>
      <c r="AF55" s="221"/>
      <c r="AG55" s="204"/>
      <c r="AH55" s="221"/>
      <c r="AI55" s="204"/>
      <c r="AJ55" s="221"/>
      <c r="AK55" s="204"/>
      <c r="AL55" s="221"/>
      <c r="AM55" s="204"/>
      <c r="AN55" s="221"/>
      <c r="AO55" s="204"/>
      <c r="AP55" s="221"/>
      <c r="AQ55" s="204"/>
      <c r="AR55" s="221"/>
      <c r="AS55" s="204"/>
      <c r="AT55" s="221"/>
      <c r="AU55" s="204"/>
      <c r="AV55" s="221"/>
      <c r="AW55" s="204"/>
      <c r="AX55" s="221">
        <v>0.50600000000000001</v>
      </c>
      <c r="AY55" s="204"/>
      <c r="AZ55" s="221"/>
      <c r="BA55" s="204"/>
      <c r="BB55" s="204"/>
      <c r="BC55" s="204"/>
      <c r="BD55" s="204"/>
      <c r="BE55" s="204"/>
      <c r="BF55" s="204"/>
      <c r="BG55" s="207"/>
      <c r="BH55" s="226"/>
      <c r="BI55" s="204"/>
      <c r="BJ55" s="204"/>
      <c r="BK55" s="204"/>
      <c r="BL55" s="204"/>
      <c r="BM55" s="204"/>
      <c r="BN55" s="204"/>
      <c r="BO55" s="204"/>
      <c r="BP55" s="204"/>
      <c r="BQ55" s="204"/>
      <c r="BR55" s="204"/>
      <c r="BS55" s="204"/>
      <c r="BT55" s="204"/>
      <c r="BU55" s="204"/>
      <c r="BV55" s="204"/>
      <c r="BW55" s="204"/>
      <c r="BX55" s="204"/>
      <c r="BY55" s="204"/>
      <c r="BZ55" s="204"/>
      <c r="CA55" s="204"/>
      <c r="CB55" s="204"/>
      <c r="CC55" s="204"/>
      <c r="CD55" s="204"/>
      <c r="CE55" s="204"/>
      <c r="CF55" s="204"/>
      <c r="CG55" s="204"/>
      <c r="CH55" s="204"/>
      <c r="CI55" s="204"/>
      <c r="CJ55" s="204"/>
      <c r="CK55" s="204"/>
      <c r="CL55" s="204"/>
      <c r="CM55" s="204"/>
      <c r="CN55" s="204"/>
      <c r="CO55" s="204"/>
      <c r="CP55" s="204"/>
      <c r="CQ55" s="204"/>
      <c r="CR55" s="204"/>
      <c r="CS55" s="204"/>
      <c r="CT55" s="204"/>
      <c r="CU55" s="204"/>
      <c r="CV55" s="204"/>
      <c r="CW55" s="204"/>
      <c r="CX55" s="204"/>
      <c r="CY55" s="204"/>
      <c r="CZ55" s="204"/>
      <c r="DA55" s="204"/>
      <c r="DB55" s="204"/>
      <c r="DC55" s="204"/>
      <c r="DD55" s="204"/>
      <c r="DE55" s="227"/>
      <c r="DF55" s="204"/>
      <c r="DG55" s="208"/>
      <c r="DH55" s="204"/>
      <c r="DI55" s="208"/>
      <c r="DJ55" s="204"/>
      <c r="DK55" s="204"/>
      <c r="DL55" s="204"/>
      <c r="DM55" s="204"/>
      <c r="DN55" s="204"/>
      <c r="DO55" s="204"/>
      <c r="DP55" s="204"/>
      <c r="DQ55" s="448">
        <v>0</v>
      </c>
      <c r="DR55" s="221">
        <v>0</v>
      </c>
      <c r="DS55" s="448">
        <v>0</v>
      </c>
      <c r="DT55" s="221">
        <v>0</v>
      </c>
      <c r="DU55" s="448">
        <v>0</v>
      </c>
      <c r="DV55" s="221">
        <v>0</v>
      </c>
      <c r="DW55" s="448">
        <v>0</v>
      </c>
      <c r="DX55" s="221">
        <v>0</v>
      </c>
      <c r="DY55" s="448">
        <v>0</v>
      </c>
      <c r="DZ55" s="221">
        <v>0</v>
      </c>
      <c r="EA55" s="448">
        <v>0</v>
      </c>
      <c r="EB55" s="221">
        <v>0</v>
      </c>
      <c r="EC55" s="224"/>
      <c r="ED55" s="228"/>
    </row>
    <row r="56" spans="2:134" s="202" customFormat="1" ht="110.25">
      <c r="B56" s="204" t="s">
        <v>530</v>
      </c>
      <c r="C56" s="205" t="s">
        <v>576</v>
      </c>
      <c r="D56" s="204" t="s">
        <v>577</v>
      </c>
      <c r="E56" s="204"/>
      <c r="F56" s="204"/>
      <c r="G56" s="204"/>
      <c r="H56" s="221"/>
      <c r="I56" s="204"/>
      <c r="J56" s="221"/>
      <c r="K56" s="204"/>
      <c r="L56" s="221"/>
      <c r="M56" s="204"/>
      <c r="N56" s="221"/>
      <c r="O56" s="204"/>
      <c r="P56" s="204"/>
      <c r="Q56" s="204"/>
      <c r="R56" s="221"/>
      <c r="S56" s="204"/>
      <c r="T56" s="221"/>
      <c r="U56" s="204"/>
      <c r="V56" s="221"/>
      <c r="W56" s="204"/>
      <c r="X56" s="221"/>
      <c r="Y56" s="204"/>
      <c r="Z56" s="221"/>
      <c r="AA56" s="204"/>
      <c r="AB56" s="204"/>
      <c r="AC56" s="204"/>
      <c r="AD56" s="221"/>
      <c r="AE56" s="204"/>
      <c r="AF56" s="221"/>
      <c r="AG56" s="204"/>
      <c r="AH56" s="221"/>
      <c r="AI56" s="204"/>
      <c r="AJ56" s="221"/>
      <c r="AK56" s="204"/>
      <c r="AL56" s="221"/>
      <c r="AM56" s="204"/>
      <c r="AN56" s="221"/>
      <c r="AO56" s="204"/>
      <c r="AP56" s="221"/>
      <c r="AQ56" s="204"/>
      <c r="AR56" s="221"/>
      <c r="AS56" s="204"/>
      <c r="AT56" s="221"/>
      <c r="AU56" s="204"/>
      <c r="AV56" s="221"/>
      <c r="AW56" s="204"/>
      <c r="AX56" s="221"/>
      <c r="AY56" s="204"/>
      <c r="AZ56" s="221"/>
      <c r="BA56" s="204"/>
      <c r="BB56" s="204"/>
      <c r="BC56" s="204"/>
      <c r="BD56" s="204"/>
      <c r="BE56" s="204"/>
      <c r="BF56" s="204"/>
      <c r="BG56" s="207"/>
      <c r="BH56" s="226"/>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204"/>
      <c r="CM56" s="204"/>
      <c r="CN56" s="204"/>
      <c r="CO56" s="204"/>
      <c r="CP56" s="204"/>
      <c r="CQ56" s="204"/>
      <c r="CR56" s="204"/>
      <c r="CS56" s="204"/>
      <c r="CT56" s="204"/>
      <c r="CU56" s="204"/>
      <c r="CV56" s="204"/>
      <c r="CW56" s="204"/>
      <c r="CX56" s="204"/>
      <c r="CY56" s="204"/>
      <c r="CZ56" s="204"/>
      <c r="DA56" s="204"/>
      <c r="DB56" s="204"/>
      <c r="DC56" s="204"/>
      <c r="DD56" s="204"/>
      <c r="DE56" s="227"/>
      <c r="DF56" s="204"/>
      <c r="DG56" s="208"/>
      <c r="DH56" s="204"/>
      <c r="DI56" s="208"/>
      <c r="DJ56" s="204"/>
      <c r="DK56" s="204"/>
      <c r="DL56" s="204"/>
      <c r="DM56" s="204"/>
      <c r="DN56" s="204"/>
      <c r="DO56" s="204"/>
      <c r="DP56" s="204"/>
      <c r="DQ56" s="448">
        <v>0</v>
      </c>
      <c r="DR56" s="221">
        <v>0.58635773999999996</v>
      </c>
      <c r="DS56" s="448">
        <v>0</v>
      </c>
      <c r="DT56" s="221">
        <v>0</v>
      </c>
      <c r="DU56" s="448">
        <v>0</v>
      </c>
      <c r="DV56" s="221">
        <v>0</v>
      </c>
      <c r="DW56" s="448">
        <v>0</v>
      </c>
      <c r="DX56" s="221">
        <v>0</v>
      </c>
      <c r="DY56" s="448">
        <v>0</v>
      </c>
      <c r="DZ56" s="221">
        <v>0</v>
      </c>
      <c r="EA56" s="448">
        <v>0</v>
      </c>
      <c r="EB56" s="221">
        <v>0</v>
      </c>
      <c r="EC56" s="224"/>
      <c r="ED56" s="228"/>
    </row>
    <row r="57" spans="2:134" s="202" customFormat="1" ht="78.75">
      <c r="B57" s="204" t="s">
        <v>530</v>
      </c>
      <c r="C57" s="205" t="s">
        <v>578</v>
      </c>
      <c r="D57" s="204" t="s">
        <v>579</v>
      </c>
      <c r="E57" s="204"/>
      <c r="F57" s="204"/>
      <c r="G57" s="204"/>
      <c r="H57" s="221"/>
      <c r="I57" s="204"/>
      <c r="J57" s="221"/>
      <c r="K57" s="204"/>
      <c r="L57" s="221"/>
      <c r="M57" s="204"/>
      <c r="N57" s="221"/>
      <c r="O57" s="204"/>
      <c r="P57" s="204"/>
      <c r="Q57" s="204"/>
      <c r="R57" s="221"/>
      <c r="S57" s="204"/>
      <c r="T57" s="221"/>
      <c r="U57" s="204"/>
      <c r="V57" s="221"/>
      <c r="W57" s="204"/>
      <c r="X57" s="221"/>
      <c r="Y57" s="204"/>
      <c r="Z57" s="221"/>
      <c r="AA57" s="204"/>
      <c r="AB57" s="204"/>
      <c r="AC57" s="204"/>
      <c r="AD57" s="221"/>
      <c r="AE57" s="204"/>
      <c r="AF57" s="221"/>
      <c r="AG57" s="204"/>
      <c r="AH57" s="221"/>
      <c r="AI57" s="204"/>
      <c r="AJ57" s="221"/>
      <c r="AK57" s="204"/>
      <c r="AL57" s="221"/>
      <c r="AM57" s="204"/>
      <c r="AN57" s="221"/>
      <c r="AO57" s="204"/>
      <c r="AP57" s="221"/>
      <c r="AQ57" s="204"/>
      <c r="AR57" s="221"/>
      <c r="AS57" s="204"/>
      <c r="AT57" s="221"/>
      <c r="AU57" s="204"/>
      <c r="AV57" s="221"/>
      <c r="AW57" s="204"/>
      <c r="AX57" s="221"/>
      <c r="AY57" s="204"/>
      <c r="AZ57" s="221"/>
      <c r="BA57" s="204"/>
      <c r="BB57" s="204"/>
      <c r="BC57" s="204"/>
      <c r="BD57" s="204"/>
      <c r="BE57" s="204"/>
      <c r="BF57" s="204"/>
      <c r="BG57" s="207"/>
      <c r="BH57" s="226"/>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27"/>
      <c r="DF57" s="204"/>
      <c r="DG57" s="208"/>
      <c r="DH57" s="204"/>
      <c r="DI57" s="208"/>
      <c r="DJ57" s="204"/>
      <c r="DK57" s="204"/>
      <c r="DL57" s="204"/>
      <c r="DM57" s="204"/>
      <c r="DN57" s="204"/>
      <c r="DO57" s="204"/>
      <c r="DP57" s="204"/>
      <c r="DQ57" s="448">
        <v>0</v>
      </c>
      <c r="DR57" s="221">
        <v>0.5</v>
      </c>
      <c r="DS57" s="448">
        <v>0</v>
      </c>
      <c r="DT57" s="221">
        <v>0</v>
      </c>
      <c r="DU57" s="448">
        <v>0</v>
      </c>
      <c r="DV57" s="221">
        <v>0</v>
      </c>
      <c r="DW57" s="448">
        <v>0</v>
      </c>
      <c r="DX57" s="221">
        <v>0</v>
      </c>
      <c r="DY57" s="448">
        <v>0</v>
      </c>
      <c r="DZ57" s="221">
        <v>0</v>
      </c>
      <c r="EA57" s="448">
        <v>0</v>
      </c>
      <c r="EB57" s="221">
        <v>0</v>
      </c>
      <c r="EC57" s="224"/>
      <c r="ED57" s="228"/>
    </row>
    <row r="58" spans="2:134" s="202" customFormat="1" ht="63">
      <c r="B58" s="204" t="s">
        <v>530</v>
      </c>
      <c r="C58" s="205" t="s">
        <v>580</v>
      </c>
      <c r="D58" s="204" t="s">
        <v>581</v>
      </c>
      <c r="E58" s="204"/>
      <c r="F58" s="204"/>
      <c r="G58" s="204"/>
      <c r="H58" s="221"/>
      <c r="I58" s="204"/>
      <c r="J58" s="221"/>
      <c r="K58" s="204"/>
      <c r="L58" s="221"/>
      <c r="M58" s="204"/>
      <c r="N58" s="221"/>
      <c r="O58" s="204"/>
      <c r="P58" s="204"/>
      <c r="Q58" s="204"/>
      <c r="R58" s="221"/>
      <c r="S58" s="204"/>
      <c r="T58" s="221"/>
      <c r="U58" s="204"/>
      <c r="V58" s="221"/>
      <c r="W58" s="204"/>
      <c r="X58" s="221"/>
      <c r="Y58" s="204"/>
      <c r="Z58" s="221"/>
      <c r="AA58" s="204"/>
      <c r="AB58" s="204"/>
      <c r="AC58" s="204"/>
      <c r="AD58" s="221"/>
      <c r="AE58" s="204"/>
      <c r="AF58" s="221"/>
      <c r="AG58" s="204"/>
      <c r="AH58" s="221"/>
      <c r="AI58" s="204"/>
      <c r="AJ58" s="221"/>
      <c r="AK58" s="204"/>
      <c r="AL58" s="221"/>
      <c r="AM58" s="204"/>
      <c r="AN58" s="221"/>
      <c r="AO58" s="204"/>
      <c r="AP58" s="221"/>
      <c r="AQ58" s="204"/>
      <c r="AR58" s="221"/>
      <c r="AS58" s="204"/>
      <c r="AT58" s="221"/>
      <c r="AU58" s="204"/>
      <c r="AV58" s="221"/>
      <c r="AW58" s="204"/>
      <c r="AX58" s="221"/>
      <c r="AY58" s="204"/>
      <c r="AZ58" s="221"/>
      <c r="BA58" s="204"/>
      <c r="BB58" s="204"/>
      <c r="BC58" s="204"/>
      <c r="BD58" s="204"/>
      <c r="BE58" s="204"/>
      <c r="BF58" s="204"/>
      <c r="BG58" s="207"/>
      <c r="BH58" s="226"/>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27"/>
      <c r="DF58" s="204"/>
      <c r="DG58" s="208"/>
      <c r="DH58" s="204"/>
      <c r="DI58" s="208"/>
      <c r="DJ58" s="204"/>
      <c r="DK58" s="204"/>
      <c r="DL58" s="204"/>
      <c r="DM58" s="204"/>
      <c r="DN58" s="204"/>
      <c r="DO58" s="204"/>
      <c r="DP58" s="204"/>
      <c r="DQ58" s="448">
        <v>0</v>
      </c>
      <c r="DR58" s="221">
        <v>0.19310861000000001</v>
      </c>
      <c r="DS58" s="448">
        <v>0</v>
      </c>
      <c r="DT58" s="221">
        <v>0</v>
      </c>
      <c r="DU58" s="448">
        <v>0</v>
      </c>
      <c r="DV58" s="221">
        <v>0</v>
      </c>
      <c r="DW58" s="448">
        <v>0</v>
      </c>
      <c r="DX58" s="221">
        <v>0</v>
      </c>
      <c r="DY58" s="448">
        <v>0</v>
      </c>
      <c r="DZ58" s="221">
        <v>0</v>
      </c>
      <c r="EA58" s="448">
        <v>0</v>
      </c>
      <c r="EB58" s="221">
        <v>0</v>
      </c>
      <c r="EC58" s="224"/>
      <c r="ED58" s="228"/>
    </row>
    <row r="59" spans="2:134" s="202" customFormat="1" ht="63">
      <c r="B59" s="204" t="s">
        <v>530</v>
      </c>
      <c r="C59" s="205" t="s">
        <v>582</v>
      </c>
      <c r="D59" s="204" t="s">
        <v>583</v>
      </c>
      <c r="E59" s="204"/>
      <c r="F59" s="204"/>
      <c r="G59" s="204"/>
      <c r="H59" s="221"/>
      <c r="I59" s="204"/>
      <c r="J59" s="221"/>
      <c r="K59" s="204"/>
      <c r="L59" s="221"/>
      <c r="M59" s="204"/>
      <c r="N59" s="221"/>
      <c r="O59" s="204"/>
      <c r="P59" s="204"/>
      <c r="Q59" s="204"/>
      <c r="R59" s="221"/>
      <c r="S59" s="204"/>
      <c r="T59" s="221"/>
      <c r="U59" s="204"/>
      <c r="V59" s="221"/>
      <c r="W59" s="204"/>
      <c r="X59" s="221">
        <v>0.5</v>
      </c>
      <c r="Y59" s="204"/>
      <c r="Z59" s="221"/>
      <c r="AA59" s="204"/>
      <c r="AB59" s="204"/>
      <c r="AC59" s="204"/>
      <c r="AD59" s="221"/>
      <c r="AE59" s="204"/>
      <c r="AF59" s="221"/>
      <c r="AG59" s="204"/>
      <c r="AH59" s="221"/>
      <c r="AI59" s="204"/>
      <c r="AJ59" s="221"/>
      <c r="AK59" s="204"/>
      <c r="AL59" s="221"/>
      <c r="AM59" s="204"/>
      <c r="AN59" s="221"/>
      <c r="AO59" s="204"/>
      <c r="AP59" s="221"/>
      <c r="AQ59" s="204"/>
      <c r="AR59" s="221"/>
      <c r="AS59" s="204"/>
      <c r="AT59" s="221"/>
      <c r="AU59" s="204"/>
      <c r="AV59" s="221">
        <v>1.619</v>
      </c>
      <c r="AW59" s="204"/>
      <c r="AX59" s="221"/>
      <c r="AY59" s="204"/>
      <c r="AZ59" s="221"/>
      <c r="BA59" s="204"/>
      <c r="BB59" s="204"/>
      <c r="BC59" s="204"/>
      <c r="BD59" s="204"/>
      <c r="BE59" s="204"/>
      <c r="BF59" s="204"/>
      <c r="BG59" s="207"/>
      <c r="BH59" s="226"/>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27"/>
      <c r="DF59" s="204"/>
      <c r="DG59" s="208"/>
      <c r="DH59" s="204"/>
      <c r="DI59" s="208"/>
      <c r="DJ59" s="204"/>
      <c r="DK59" s="204"/>
      <c r="DL59" s="204"/>
      <c r="DM59" s="204"/>
      <c r="DN59" s="204"/>
      <c r="DO59" s="204"/>
      <c r="DP59" s="204"/>
      <c r="DQ59" s="448">
        <v>0</v>
      </c>
      <c r="DR59" s="221">
        <v>0</v>
      </c>
      <c r="DS59" s="448">
        <v>0</v>
      </c>
      <c r="DT59" s="221">
        <v>0</v>
      </c>
      <c r="DU59" s="448">
        <v>0</v>
      </c>
      <c r="DV59" s="221">
        <v>0</v>
      </c>
      <c r="DW59" s="448">
        <v>0</v>
      </c>
      <c r="DX59" s="221">
        <v>0</v>
      </c>
      <c r="DY59" s="448">
        <v>0</v>
      </c>
      <c r="DZ59" s="221">
        <v>0</v>
      </c>
      <c r="EA59" s="448">
        <v>0</v>
      </c>
      <c r="EB59" s="221">
        <v>0</v>
      </c>
      <c r="EC59" s="224"/>
      <c r="ED59" s="228"/>
    </row>
    <row r="60" spans="2:134" s="202" customFormat="1" ht="78.75">
      <c r="B60" s="204" t="s">
        <v>530</v>
      </c>
      <c r="C60" s="205" t="s">
        <v>584</v>
      </c>
      <c r="D60" s="204" t="s">
        <v>585</v>
      </c>
      <c r="E60" s="204"/>
      <c r="F60" s="204"/>
      <c r="G60" s="204"/>
      <c r="H60" s="221"/>
      <c r="I60" s="204"/>
      <c r="J60" s="221"/>
      <c r="K60" s="204"/>
      <c r="L60" s="221"/>
      <c r="M60" s="204"/>
      <c r="N60" s="221"/>
      <c r="O60" s="204"/>
      <c r="P60" s="204"/>
      <c r="Q60" s="204"/>
      <c r="R60" s="221"/>
      <c r="S60" s="204"/>
      <c r="T60" s="221"/>
      <c r="U60" s="204"/>
      <c r="V60" s="221"/>
      <c r="W60" s="204"/>
      <c r="X60" s="221"/>
      <c r="Y60" s="204"/>
      <c r="Z60" s="221"/>
      <c r="AA60" s="204"/>
      <c r="AB60" s="204"/>
      <c r="AC60" s="204"/>
      <c r="AD60" s="221"/>
      <c r="AE60" s="204"/>
      <c r="AF60" s="221"/>
      <c r="AG60" s="204"/>
      <c r="AH60" s="221"/>
      <c r="AI60" s="204"/>
      <c r="AJ60" s="221"/>
      <c r="AK60" s="204"/>
      <c r="AL60" s="221"/>
      <c r="AM60" s="204"/>
      <c r="AN60" s="221"/>
      <c r="AO60" s="204"/>
      <c r="AP60" s="221"/>
      <c r="AQ60" s="204"/>
      <c r="AR60" s="221"/>
      <c r="AS60" s="204"/>
      <c r="AT60" s="221"/>
      <c r="AU60" s="204"/>
      <c r="AV60" s="221"/>
      <c r="AW60" s="204"/>
      <c r="AX60" s="221"/>
      <c r="AY60" s="204"/>
      <c r="AZ60" s="221"/>
      <c r="BA60" s="204"/>
      <c r="BB60" s="204"/>
      <c r="BC60" s="204"/>
      <c r="BD60" s="204"/>
      <c r="BE60" s="204"/>
      <c r="BF60" s="204"/>
      <c r="BG60" s="207"/>
      <c r="BH60" s="226"/>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27"/>
      <c r="DF60" s="204"/>
      <c r="DG60" s="208"/>
      <c r="DH60" s="204"/>
      <c r="DI60" s="208"/>
      <c r="DJ60" s="204"/>
      <c r="DK60" s="204"/>
      <c r="DL60" s="204"/>
      <c r="DM60" s="204"/>
      <c r="DN60" s="204"/>
      <c r="DO60" s="204"/>
      <c r="DP60" s="204"/>
      <c r="DQ60" s="448">
        <v>0</v>
      </c>
      <c r="DR60" s="221">
        <v>0.60659218000000004</v>
      </c>
      <c r="DS60" s="448">
        <v>0</v>
      </c>
      <c r="DT60" s="221">
        <v>0</v>
      </c>
      <c r="DU60" s="448">
        <v>0</v>
      </c>
      <c r="DV60" s="221">
        <v>0</v>
      </c>
      <c r="DW60" s="448">
        <v>0</v>
      </c>
      <c r="DX60" s="221">
        <v>0</v>
      </c>
      <c r="DY60" s="448">
        <v>0</v>
      </c>
      <c r="DZ60" s="221">
        <v>0</v>
      </c>
      <c r="EA60" s="448">
        <v>0</v>
      </c>
      <c r="EB60" s="221">
        <v>0</v>
      </c>
      <c r="EC60" s="224"/>
      <c r="ED60" s="228"/>
    </row>
    <row r="61" spans="2:134" s="202" customFormat="1" ht="189">
      <c r="B61" s="204" t="s">
        <v>530</v>
      </c>
      <c r="C61" s="205" t="s">
        <v>586</v>
      </c>
      <c r="D61" s="204" t="s">
        <v>587</v>
      </c>
      <c r="E61" s="204"/>
      <c r="F61" s="204"/>
      <c r="G61" s="204"/>
      <c r="H61" s="221"/>
      <c r="I61" s="204"/>
      <c r="J61" s="221"/>
      <c r="K61" s="204"/>
      <c r="L61" s="221"/>
      <c r="M61" s="204"/>
      <c r="N61" s="221"/>
      <c r="O61" s="204"/>
      <c r="P61" s="204"/>
      <c r="Q61" s="204"/>
      <c r="R61" s="221"/>
      <c r="S61" s="204"/>
      <c r="T61" s="221"/>
      <c r="U61" s="204"/>
      <c r="V61" s="221"/>
      <c r="W61" s="204"/>
      <c r="X61" s="221"/>
      <c r="Y61" s="204"/>
      <c r="Z61" s="221"/>
      <c r="AA61" s="204"/>
      <c r="AB61" s="204"/>
      <c r="AC61" s="204"/>
      <c r="AD61" s="221"/>
      <c r="AE61" s="204"/>
      <c r="AF61" s="221"/>
      <c r="AG61" s="204"/>
      <c r="AH61" s="221"/>
      <c r="AI61" s="204"/>
      <c r="AJ61" s="221"/>
      <c r="AK61" s="204"/>
      <c r="AL61" s="221"/>
      <c r="AM61" s="204"/>
      <c r="AN61" s="221"/>
      <c r="AO61" s="204"/>
      <c r="AP61" s="221"/>
      <c r="AQ61" s="204"/>
      <c r="AR61" s="221"/>
      <c r="AS61" s="204"/>
      <c r="AT61" s="221"/>
      <c r="AU61" s="204"/>
      <c r="AV61" s="221"/>
      <c r="AW61" s="204"/>
      <c r="AX61" s="221"/>
      <c r="AY61" s="204"/>
      <c r="AZ61" s="221"/>
      <c r="BA61" s="204"/>
      <c r="BB61" s="204"/>
      <c r="BC61" s="204"/>
      <c r="BD61" s="204"/>
      <c r="BE61" s="204"/>
      <c r="BF61" s="204"/>
      <c r="BG61" s="207"/>
      <c r="BH61" s="226"/>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27"/>
      <c r="DF61" s="204"/>
      <c r="DG61" s="208"/>
      <c r="DH61" s="204"/>
      <c r="DI61" s="208"/>
      <c r="DJ61" s="204"/>
      <c r="DK61" s="204"/>
      <c r="DL61" s="204"/>
      <c r="DM61" s="204"/>
      <c r="DN61" s="204"/>
      <c r="DO61" s="204"/>
      <c r="DP61" s="204"/>
      <c r="DQ61" s="448">
        <v>0</v>
      </c>
      <c r="DR61" s="221">
        <v>9.5015921899999984</v>
      </c>
      <c r="DS61" s="448">
        <v>0</v>
      </c>
      <c r="DT61" s="221">
        <v>0</v>
      </c>
      <c r="DU61" s="448">
        <v>0</v>
      </c>
      <c r="DV61" s="221">
        <v>0</v>
      </c>
      <c r="DW61" s="448">
        <v>0</v>
      </c>
      <c r="DX61" s="221">
        <v>0</v>
      </c>
      <c r="DY61" s="448">
        <v>0</v>
      </c>
      <c r="DZ61" s="221">
        <v>0</v>
      </c>
      <c r="EA61" s="448">
        <v>0</v>
      </c>
      <c r="EB61" s="221">
        <v>0</v>
      </c>
      <c r="EC61" s="224"/>
      <c r="ED61" s="228"/>
    </row>
    <row r="62" spans="2:134" s="202" customFormat="1" ht="78.75">
      <c r="B62" s="204" t="s">
        <v>530</v>
      </c>
      <c r="C62" s="205" t="s">
        <v>588</v>
      </c>
      <c r="D62" s="204" t="s">
        <v>589</v>
      </c>
      <c r="E62" s="204"/>
      <c r="F62" s="204"/>
      <c r="G62" s="204"/>
      <c r="H62" s="221"/>
      <c r="I62" s="204"/>
      <c r="J62" s="221"/>
      <c r="K62" s="204"/>
      <c r="L62" s="221"/>
      <c r="M62" s="204"/>
      <c r="N62" s="221"/>
      <c r="O62" s="204"/>
      <c r="P62" s="204"/>
      <c r="Q62" s="204"/>
      <c r="R62" s="221"/>
      <c r="S62" s="204"/>
      <c r="T62" s="221"/>
      <c r="U62" s="204"/>
      <c r="V62" s="221"/>
      <c r="W62" s="204"/>
      <c r="X62" s="221"/>
      <c r="Y62" s="204"/>
      <c r="Z62" s="221"/>
      <c r="AA62" s="204"/>
      <c r="AB62" s="204"/>
      <c r="AC62" s="204"/>
      <c r="AD62" s="221"/>
      <c r="AE62" s="204"/>
      <c r="AF62" s="221"/>
      <c r="AG62" s="204"/>
      <c r="AH62" s="221"/>
      <c r="AI62" s="204"/>
      <c r="AJ62" s="221"/>
      <c r="AK62" s="204"/>
      <c r="AL62" s="221"/>
      <c r="AM62" s="204"/>
      <c r="AN62" s="221"/>
      <c r="AO62" s="204"/>
      <c r="AP62" s="221"/>
      <c r="AQ62" s="204"/>
      <c r="AR62" s="221"/>
      <c r="AS62" s="204"/>
      <c r="AT62" s="221"/>
      <c r="AU62" s="204"/>
      <c r="AV62" s="221"/>
      <c r="AW62" s="204"/>
      <c r="AX62" s="221"/>
      <c r="AY62" s="204"/>
      <c r="AZ62" s="221"/>
      <c r="BA62" s="204"/>
      <c r="BB62" s="204"/>
      <c r="BC62" s="204"/>
      <c r="BD62" s="204"/>
      <c r="BE62" s="204"/>
      <c r="BF62" s="204"/>
      <c r="BG62" s="207"/>
      <c r="BH62" s="226"/>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27"/>
      <c r="DF62" s="204"/>
      <c r="DG62" s="208"/>
      <c r="DH62" s="204"/>
      <c r="DI62" s="208"/>
      <c r="DJ62" s="204"/>
      <c r="DK62" s="204"/>
      <c r="DL62" s="204"/>
      <c r="DM62" s="204"/>
      <c r="DN62" s="204"/>
      <c r="DO62" s="204"/>
      <c r="DP62" s="204"/>
      <c r="DQ62" s="448">
        <v>0</v>
      </c>
      <c r="DR62" s="221">
        <v>0.36033376</v>
      </c>
      <c r="DS62" s="448">
        <v>0</v>
      </c>
      <c r="DT62" s="221">
        <v>0</v>
      </c>
      <c r="DU62" s="448">
        <v>0</v>
      </c>
      <c r="DV62" s="221">
        <v>0</v>
      </c>
      <c r="DW62" s="448">
        <v>0</v>
      </c>
      <c r="DX62" s="221">
        <v>0</v>
      </c>
      <c r="DY62" s="448">
        <v>0</v>
      </c>
      <c r="DZ62" s="221">
        <v>0</v>
      </c>
      <c r="EA62" s="448">
        <v>0</v>
      </c>
      <c r="EB62" s="221">
        <v>0</v>
      </c>
      <c r="EC62" s="224"/>
      <c r="ED62" s="228"/>
    </row>
    <row r="63" spans="2:134" s="202" customFormat="1" ht="141.75">
      <c r="B63" s="204" t="s">
        <v>530</v>
      </c>
      <c r="C63" s="205" t="s">
        <v>590</v>
      </c>
      <c r="D63" s="204" t="s">
        <v>591</v>
      </c>
      <c r="E63" s="204"/>
      <c r="F63" s="204"/>
      <c r="G63" s="204"/>
      <c r="H63" s="221"/>
      <c r="I63" s="204"/>
      <c r="J63" s="221"/>
      <c r="K63" s="204"/>
      <c r="L63" s="221"/>
      <c r="M63" s="204"/>
      <c r="N63" s="221"/>
      <c r="O63" s="204"/>
      <c r="P63" s="204"/>
      <c r="Q63" s="204"/>
      <c r="R63" s="221"/>
      <c r="S63" s="204"/>
      <c r="T63" s="221"/>
      <c r="U63" s="204"/>
      <c r="V63" s="221"/>
      <c r="W63" s="204"/>
      <c r="X63" s="221"/>
      <c r="Y63" s="204"/>
      <c r="Z63" s="221"/>
      <c r="AA63" s="204"/>
      <c r="AB63" s="204"/>
      <c r="AC63" s="204"/>
      <c r="AD63" s="221"/>
      <c r="AE63" s="204"/>
      <c r="AF63" s="221"/>
      <c r="AG63" s="204"/>
      <c r="AH63" s="221"/>
      <c r="AI63" s="204"/>
      <c r="AJ63" s="221"/>
      <c r="AK63" s="204"/>
      <c r="AL63" s="221"/>
      <c r="AM63" s="204"/>
      <c r="AN63" s="221"/>
      <c r="AO63" s="204"/>
      <c r="AP63" s="221"/>
      <c r="AQ63" s="204"/>
      <c r="AR63" s="221"/>
      <c r="AS63" s="204"/>
      <c r="AT63" s="221"/>
      <c r="AU63" s="204"/>
      <c r="AV63" s="221"/>
      <c r="AW63" s="204"/>
      <c r="AX63" s="221"/>
      <c r="AY63" s="204"/>
      <c r="AZ63" s="221"/>
      <c r="BA63" s="204"/>
      <c r="BB63" s="204"/>
      <c r="BC63" s="204"/>
      <c r="BD63" s="204"/>
      <c r="BE63" s="204"/>
      <c r="BF63" s="204"/>
      <c r="BG63" s="207"/>
      <c r="BH63" s="226"/>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27"/>
      <c r="DF63" s="204"/>
      <c r="DG63" s="208"/>
      <c r="DH63" s="204"/>
      <c r="DI63" s="208"/>
      <c r="DJ63" s="204"/>
      <c r="DK63" s="204"/>
      <c r="DL63" s="204"/>
      <c r="DM63" s="204"/>
      <c r="DN63" s="204"/>
      <c r="DO63" s="204"/>
      <c r="DP63" s="204"/>
      <c r="DQ63" s="448">
        <v>0</v>
      </c>
      <c r="DR63" s="221">
        <v>1.729114E-2</v>
      </c>
      <c r="DS63" s="448">
        <v>0</v>
      </c>
      <c r="DT63" s="221">
        <v>0</v>
      </c>
      <c r="DU63" s="448">
        <v>0</v>
      </c>
      <c r="DV63" s="221">
        <v>0</v>
      </c>
      <c r="DW63" s="448">
        <v>0</v>
      </c>
      <c r="DX63" s="221">
        <v>0</v>
      </c>
      <c r="DY63" s="448">
        <v>0</v>
      </c>
      <c r="DZ63" s="221">
        <v>0</v>
      </c>
      <c r="EA63" s="448">
        <v>0</v>
      </c>
      <c r="EB63" s="221">
        <v>0</v>
      </c>
      <c r="EC63" s="224"/>
      <c r="ED63" s="228"/>
    </row>
    <row r="64" spans="2:134" s="202" customFormat="1" ht="110.25">
      <c r="B64" s="204" t="s">
        <v>530</v>
      </c>
      <c r="C64" s="205" t="s">
        <v>592</v>
      </c>
      <c r="D64" s="204" t="s">
        <v>593</v>
      </c>
      <c r="E64" s="204"/>
      <c r="F64" s="204"/>
      <c r="G64" s="204"/>
      <c r="H64" s="221"/>
      <c r="I64" s="204"/>
      <c r="J64" s="221"/>
      <c r="K64" s="204"/>
      <c r="L64" s="221"/>
      <c r="M64" s="204"/>
      <c r="N64" s="221"/>
      <c r="O64" s="204"/>
      <c r="P64" s="204"/>
      <c r="Q64" s="204"/>
      <c r="R64" s="221"/>
      <c r="S64" s="204"/>
      <c r="T64" s="221"/>
      <c r="U64" s="204"/>
      <c r="V64" s="221"/>
      <c r="W64" s="204"/>
      <c r="X64" s="221"/>
      <c r="Y64" s="204"/>
      <c r="Z64" s="221"/>
      <c r="AA64" s="204"/>
      <c r="AB64" s="204"/>
      <c r="AC64" s="204"/>
      <c r="AD64" s="221"/>
      <c r="AE64" s="204"/>
      <c r="AF64" s="221"/>
      <c r="AG64" s="204"/>
      <c r="AH64" s="221"/>
      <c r="AI64" s="204"/>
      <c r="AJ64" s="221"/>
      <c r="AK64" s="204"/>
      <c r="AL64" s="221"/>
      <c r="AM64" s="204"/>
      <c r="AN64" s="221"/>
      <c r="AO64" s="204"/>
      <c r="AP64" s="221"/>
      <c r="AQ64" s="204"/>
      <c r="AR64" s="221"/>
      <c r="AS64" s="204"/>
      <c r="AT64" s="221"/>
      <c r="AU64" s="204"/>
      <c r="AV64" s="221"/>
      <c r="AW64" s="204"/>
      <c r="AX64" s="221"/>
      <c r="AY64" s="204"/>
      <c r="AZ64" s="221"/>
      <c r="BA64" s="204"/>
      <c r="BB64" s="204"/>
      <c r="BC64" s="204"/>
      <c r="BD64" s="204"/>
      <c r="BE64" s="204"/>
      <c r="BF64" s="204"/>
      <c r="BG64" s="207"/>
      <c r="BH64" s="226"/>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27"/>
      <c r="DF64" s="204"/>
      <c r="DG64" s="208"/>
      <c r="DH64" s="204"/>
      <c r="DI64" s="208"/>
      <c r="DJ64" s="204"/>
      <c r="DK64" s="204"/>
      <c r="DL64" s="204"/>
      <c r="DM64" s="204"/>
      <c r="DN64" s="204"/>
      <c r="DO64" s="204"/>
      <c r="DP64" s="204"/>
      <c r="DQ64" s="448">
        <v>0</v>
      </c>
      <c r="DR64" s="221">
        <v>0.20527000000000001</v>
      </c>
      <c r="DS64" s="448">
        <v>0</v>
      </c>
      <c r="DT64" s="221">
        <v>0</v>
      </c>
      <c r="DU64" s="448">
        <v>0</v>
      </c>
      <c r="DV64" s="221">
        <v>0</v>
      </c>
      <c r="DW64" s="448">
        <v>0</v>
      </c>
      <c r="DX64" s="221">
        <v>0</v>
      </c>
      <c r="DY64" s="448">
        <v>0</v>
      </c>
      <c r="DZ64" s="221">
        <v>0</v>
      </c>
      <c r="EA64" s="448">
        <v>0</v>
      </c>
      <c r="EB64" s="221">
        <v>0</v>
      </c>
      <c r="EC64" s="224"/>
      <c r="ED64" s="228"/>
    </row>
    <row r="65" spans="2:142" s="202" customFormat="1" ht="94.5">
      <c r="B65" s="204" t="s">
        <v>530</v>
      </c>
      <c r="C65" s="205" t="s">
        <v>594</v>
      </c>
      <c r="D65" s="204" t="s">
        <v>595</v>
      </c>
      <c r="E65" s="204"/>
      <c r="F65" s="204"/>
      <c r="G65" s="204"/>
      <c r="H65" s="221"/>
      <c r="I65" s="204"/>
      <c r="J65" s="221"/>
      <c r="K65" s="204"/>
      <c r="L65" s="221"/>
      <c r="M65" s="204"/>
      <c r="N65" s="221"/>
      <c r="O65" s="204"/>
      <c r="P65" s="204"/>
      <c r="Q65" s="204"/>
      <c r="R65" s="221"/>
      <c r="S65" s="204"/>
      <c r="T65" s="221"/>
      <c r="U65" s="204"/>
      <c r="V65" s="221"/>
      <c r="W65" s="204"/>
      <c r="X65" s="221"/>
      <c r="Y65" s="204"/>
      <c r="Z65" s="221"/>
      <c r="AA65" s="204"/>
      <c r="AB65" s="204"/>
      <c r="AC65" s="204"/>
      <c r="AD65" s="221"/>
      <c r="AE65" s="204"/>
      <c r="AF65" s="221"/>
      <c r="AG65" s="204"/>
      <c r="AH65" s="221"/>
      <c r="AI65" s="204"/>
      <c r="AJ65" s="221"/>
      <c r="AK65" s="204"/>
      <c r="AL65" s="221"/>
      <c r="AM65" s="204"/>
      <c r="AN65" s="221"/>
      <c r="AO65" s="204"/>
      <c r="AP65" s="221"/>
      <c r="AQ65" s="204"/>
      <c r="AR65" s="221"/>
      <c r="AS65" s="204"/>
      <c r="AT65" s="221"/>
      <c r="AU65" s="204"/>
      <c r="AV65" s="221"/>
      <c r="AW65" s="204"/>
      <c r="AX65" s="221"/>
      <c r="AY65" s="204"/>
      <c r="AZ65" s="221"/>
      <c r="BA65" s="204"/>
      <c r="BB65" s="204"/>
      <c r="BC65" s="204"/>
      <c r="BD65" s="204"/>
      <c r="BE65" s="204"/>
      <c r="BF65" s="204"/>
      <c r="BG65" s="207"/>
      <c r="BH65" s="226"/>
      <c r="BI65" s="204"/>
      <c r="BJ65" s="204"/>
      <c r="BK65" s="204"/>
      <c r="BL65" s="204"/>
      <c r="BM65" s="204"/>
      <c r="BN65" s="204"/>
      <c r="BO65" s="204"/>
      <c r="BP65" s="204"/>
      <c r="BQ65" s="204"/>
      <c r="BR65" s="204"/>
      <c r="BS65" s="204"/>
      <c r="BT65" s="204"/>
      <c r="BU65" s="204"/>
      <c r="BV65" s="204"/>
      <c r="BW65" s="204"/>
      <c r="BX65" s="204"/>
      <c r="BY65" s="204"/>
      <c r="BZ65" s="204"/>
      <c r="CA65" s="204"/>
      <c r="CB65" s="204"/>
      <c r="CC65" s="204"/>
      <c r="CD65" s="204"/>
      <c r="CE65" s="204"/>
      <c r="CF65" s="204"/>
      <c r="CG65" s="204"/>
      <c r="CH65" s="204"/>
      <c r="CI65" s="204"/>
      <c r="CJ65" s="204"/>
      <c r="CK65" s="204"/>
      <c r="CL65" s="204"/>
      <c r="CM65" s="204"/>
      <c r="CN65" s="204"/>
      <c r="CO65" s="204"/>
      <c r="CP65" s="204"/>
      <c r="CQ65" s="204"/>
      <c r="CR65" s="204"/>
      <c r="CS65" s="204"/>
      <c r="CT65" s="204"/>
      <c r="CU65" s="204"/>
      <c r="CV65" s="204"/>
      <c r="CW65" s="204"/>
      <c r="CX65" s="204"/>
      <c r="CY65" s="204"/>
      <c r="CZ65" s="204"/>
      <c r="DA65" s="204"/>
      <c r="DB65" s="204"/>
      <c r="DC65" s="204"/>
      <c r="DD65" s="204"/>
      <c r="DE65" s="227"/>
      <c r="DF65" s="204"/>
      <c r="DG65" s="208"/>
      <c r="DH65" s="204"/>
      <c r="DI65" s="208"/>
      <c r="DJ65" s="204"/>
      <c r="DK65" s="204"/>
      <c r="DL65" s="204"/>
      <c r="DM65" s="204"/>
      <c r="DN65" s="204"/>
      <c r="DO65" s="204"/>
      <c r="DP65" s="204"/>
      <c r="DQ65" s="448">
        <v>0</v>
      </c>
      <c r="DR65" s="221">
        <v>0.43840252999999996</v>
      </c>
      <c r="DS65" s="448">
        <v>0</v>
      </c>
      <c r="DT65" s="221">
        <v>0</v>
      </c>
      <c r="DU65" s="448">
        <v>0</v>
      </c>
      <c r="DV65" s="221">
        <v>0</v>
      </c>
      <c r="DW65" s="448">
        <v>0</v>
      </c>
      <c r="DX65" s="221">
        <v>0</v>
      </c>
      <c r="DY65" s="448">
        <v>0</v>
      </c>
      <c r="DZ65" s="221">
        <v>0</v>
      </c>
      <c r="EA65" s="448">
        <v>0</v>
      </c>
      <c r="EB65" s="221">
        <v>0</v>
      </c>
      <c r="EC65" s="224"/>
      <c r="ED65" s="228"/>
    </row>
    <row r="66" spans="2:142" s="202" customFormat="1" ht="78.75">
      <c r="B66" s="204" t="s">
        <v>530</v>
      </c>
      <c r="C66" s="205" t="s">
        <v>596</v>
      </c>
      <c r="D66" s="204" t="s">
        <v>597</v>
      </c>
      <c r="E66" s="204"/>
      <c r="F66" s="204"/>
      <c r="G66" s="204"/>
      <c r="H66" s="221"/>
      <c r="I66" s="204"/>
      <c r="J66" s="221"/>
      <c r="K66" s="204"/>
      <c r="L66" s="221"/>
      <c r="M66" s="204"/>
      <c r="N66" s="221"/>
      <c r="O66" s="204"/>
      <c r="P66" s="204"/>
      <c r="Q66" s="204"/>
      <c r="R66" s="221"/>
      <c r="S66" s="204"/>
      <c r="T66" s="221"/>
      <c r="U66" s="204"/>
      <c r="V66" s="221"/>
      <c r="W66" s="204"/>
      <c r="X66" s="221"/>
      <c r="Y66" s="204"/>
      <c r="Z66" s="221"/>
      <c r="AA66" s="204"/>
      <c r="AB66" s="204"/>
      <c r="AC66" s="204"/>
      <c r="AD66" s="221"/>
      <c r="AE66" s="204"/>
      <c r="AF66" s="221"/>
      <c r="AG66" s="204"/>
      <c r="AH66" s="221"/>
      <c r="AI66" s="204"/>
      <c r="AJ66" s="221"/>
      <c r="AK66" s="204"/>
      <c r="AL66" s="221"/>
      <c r="AM66" s="204"/>
      <c r="AN66" s="221"/>
      <c r="AO66" s="204"/>
      <c r="AP66" s="221"/>
      <c r="AQ66" s="204"/>
      <c r="AR66" s="221"/>
      <c r="AS66" s="204"/>
      <c r="AT66" s="221"/>
      <c r="AU66" s="204"/>
      <c r="AV66" s="221"/>
      <c r="AW66" s="204"/>
      <c r="AX66" s="221"/>
      <c r="AY66" s="204"/>
      <c r="AZ66" s="221"/>
      <c r="BA66" s="204"/>
      <c r="BB66" s="204"/>
      <c r="BC66" s="204"/>
      <c r="BD66" s="204"/>
      <c r="BE66" s="204"/>
      <c r="BF66" s="204"/>
      <c r="BG66" s="207"/>
      <c r="BH66" s="226"/>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27"/>
      <c r="DF66" s="204"/>
      <c r="DG66" s="208"/>
      <c r="DH66" s="204"/>
      <c r="DI66" s="208"/>
      <c r="DJ66" s="204"/>
      <c r="DK66" s="204"/>
      <c r="DL66" s="204"/>
      <c r="DM66" s="204"/>
      <c r="DN66" s="204"/>
      <c r="DO66" s="204"/>
      <c r="DP66" s="204"/>
      <c r="DQ66" s="448">
        <v>0</v>
      </c>
      <c r="DR66" s="221">
        <v>0.54754552000000012</v>
      </c>
      <c r="DS66" s="448">
        <v>0</v>
      </c>
      <c r="DT66" s="221">
        <v>0</v>
      </c>
      <c r="DU66" s="448">
        <v>0</v>
      </c>
      <c r="DV66" s="221">
        <v>0</v>
      </c>
      <c r="DW66" s="448">
        <v>0</v>
      </c>
      <c r="DX66" s="221">
        <v>0</v>
      </c>
      <c r="DY66" s="448">
        <v>0</v>
      </c>
      <c r="DZ66" s="221">
        <v>0</v>
      </c>
      <c r="EA66" s="448">
        <v>0</v>
      </c>
      <c r="EB66" s="221">
        <v>0</v>
      </c>
      <c r="EC66" s="224"/>
      <c r="ED66" s="228"/>
    </row>
    <row r="67" spans="2:142" s="202" customFormat="1" ht="47.25">
      <c r="B67" s="204" t="s">
        <v>530</v>
      </c>
      <c r="C67" s="205" t="s">
        <v>598</v>
      </c>
      <c r="D67" s="204" t="s">
        <v>599</v>
      </c>
      <c r="E67" s="204"/>
      <c r="F67" s="204"/>
      <c r="G67" s="204"/>
      <c r="H67" s="221"/>
      <c r="I67" s="204"/>
      <c r="J67" s="221"/>
      <c r="K67" s="204"/>
      <c r="L67" s="221"/>
      <c r="M67" s="204"/>
      <c r="N67" s="221"/>
      <c r="O67" s="204"/>
      <c r="P67" s="204"/>
      <c r="Q67" s="204"/>
      <c r="R67" s="221"/>
      <c r="S67" s="204"/>
      <c r="T67" s="221"/>
      <c r="U67" s="204"/>
      <c r="V67" s="221"/>
      <c r="W67" s="204"/>
      <c r="X67" s="221"/>
      <c r="Y67" s="204"/>
      <c r="Z67" s="221"/>
      <c r="AA67" s="204"/>
      <c r="AB67" s="204"/>
      <c r="AC67" s="204"/>
      <c r="AD67" s="221"/>
      <c r="AE67" s="204"/>
      <c r="AF67" s="221"/>
      <c r="AG67" s="204"/>
      <c r="AH67" s="221"/>
      <c r="AI67" s="204"/>
      <c r="AJ67" s="221"/>
      <c r="AK67" s="204"/>
      <c r="AL67" s="221"/>
      <c r="AM67" s="204"/>
      <c r="AN67" s="221"/>
      <c r="AO67" s="204"/>
      <c r="AP67" s="221"/>
      <c r="AQ67" s="204"/>
      <c r="AR67" s="221"/>
      <c r="AS67" s="204"/>
      <c r="AT67" s="221"/>
      <c r="AU67" s="204"/>
      <c r="AV67" s="221"/>
      <c r="AW67" s="204"/>
      <c r="AX67" s="221"/>
      <c r="AY67" s="204"/>
      <c r="AZ67" s="221"/>
      <c r="BA67" s="204"/>
      <c r="BB67" s="204"/>
      <c r="BC67" s="204"/>
      <c r="BD67" s="204"/>
      <c r="BE67" s="204"/>
      <c r="BF67" s="204"/>
      <c r="BG67" s="207"/>
      <c r="BH67" s="226"/>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27"/>
      <c r="DF67" s="204"/>
      <c r="DG67" s="208"/>
      <c r="DH67" s="204"/>
      <c r="DI67" s="208"/>
      <c r="DJ67" s="204"/>
      <c r="DK67" s="204"/>
      <c r="DL67" s="204"/>
      <c r="DM67" s="204"/>
      <c r="DN67" s="204"/>
      <c r="DO67" s="204"/>
      <c r="DP67" s="204"/>
      <c r="DQ67" s="448">
        <v>0</v>
      </c>
      <c r="DR67" s="221">
        <v>0</v>
      </c>
      <c r="DS67" s="448">
        <v>0</v>
      </c>
      <c r="DT67" s="221">
        <v>0</v>
      </c>
      <c r="DU67" s="448">
        <v>0</v>
      </c>
      <c r="DV67" s="221">
        <v>0</v>
      </c>
      <c r="DW67" s="448">
        <v>0</v>
      </c>
      <c r="DX67" s="221">
        <v>0</v>
      </c>
      <c r="DY67" s="448">
        <v>0</v>
      </c>
      <c r="DZ67" s="221">
        <v>0</v>
      </c>
      <c r="EA67" s="448">
        <v>0</v>
      </c>
      <c r="EB67" s="221">
        <v>0</v>
      </c>
      <c r="EC67" s="224"/>
      <c r="ED67" s="228"/>
    </row>
    <row r="68" spans="2:142" s="215" customFormat="1" ht="31.5">
      <c r="B68" s="219" t="s">
        <v>600</v>
      </c>
      <c r="C68" s="220" t="s">
        <v>601</v>
      </c>
      <c r="D68" s="221" t="s">
        <v>507</v>
      </c>
      <c r="E68" s="221">
        <v>0</v>
      </c>
      <c r="F68" s="221">
        <v>0</v>
      </c>
      <c r="G68" s="221">
        <v>0</v>
      </c>
      <c r="H68" s="221">
        <v>0</v>
      </c>
      <c r="I68" s="221">
        <v>0</v>
      </c>
      <c r="J68" s="221">
        <v>0</v>
      </c>
      <c r="K68" s="221">
        <v>0</v>
      </c>
      <c r="L68" s="221">
        <v>0</v>
      </c>
      <c r="M68" s="221">
        <v>0</v>
      </c>
      <c r="N68" s="221">
        <v>0</v>
      </c>
      <c r="O68" s="204" t="s">
        <v>38</v>
      </c>
      <c r="P68" s="221" t="s">
        <v>38</v>
      </c>
      <c r="Q68" s="221">
        <v>0</v>
      </c>
      <c r="R68" s="221">
        <v>0</v>
      </c>
      <c r="S68" s="221">
        <v>0</v>
      </c>
      <c r="T68" s="221">
        <v>0</v>
      </c>
      <c r="U68" s="221">
        <v>0</v>
      </c>
      <c r="V68" s="221">
        <v>0</v>
      </c>
      <c r="W68" s="221">
        <v>0</v>
      </c>
      <c r="X68" s="221">
        <v>0</v>
      </c>
      <c r="Y68" s="221">
        <v>0</v>
      </c>
      <c r="Z68" s="221">
        <v>0</v>
      </c>
      <c r="AA68" s="204" t="s">
        <v>38</v>
      </c>
      <c r="AB68" s="221" t="s">
        <v>38</v>
      </c>
      <c r="AC68" s="221">
        <v>0</v>
      </c>
      <c r="AD68" s="221">
        <v>0</v>
      </c>
      <c r="AE68" s="221">
        <v>0</v>
      </c>
      <c r="AF68" s="221">
        <v>0</v>
      </c>
      <c r="AG68" s="221">
        <v>0</v>
      </c>
      <c r="AH68" s="221">
        <v>0</v>
      </c>
      <c r="AI68" s="221">
        <v>0</v>
      </c>
      <c r="AJ68" s="221">
        <v>0</v>
      </c>
      <c r="AK68" s="221">
        <v>0</v>
      </c>
      <c r="AL68" s="221">
        <v>0</v>
      </c>
      <c r="AM68" s="221">
        <v>0</v>
      </c>
      <c r="AN68" s="221">
        <v>0</v>
      </c>
      <c r="AO68" s="221">
        <v>0</v>
      </c>
      <c r="AP68" s="221">
        <v>0</v>
      </c>
      <c r="AQ68" s="221">
        <v>0</v>
      </c>
      <c r="AR68" s="221">
        <v>0</v>
      </c>
      <c r="AS68" s="221">
        <v>0</v>
      </c>
      <c r="AT68" s="221">
        <v>0</v>
      </c>
      <c r="AU68" s="221">
        <v>0</v>
      </c>
      <c r="AV68" s="221">
        <v>0</v>
      </c>
      <c r="AW68" s="221">
        <v>0</v>
      </c>
      <c r="AX68" s="221">
        <v>0</v>
      </c>
      <c r="AY68" s="221">
        <v>0</v>
      </c>
      <c r="AZ68" s="221">
        <v>0</v>
      </c>
      <c r="BA68" s="221">
        <v>0</v>
      </c>
      <c r="BB68" s="221">
        <v>0</v>
      </c>
      <c r="BC68" s="221">
        <v>0</v>
      </c>
      <c r="BD68" s="221">
        <v>0</v>
      </c>
      <c r="BE68" s="221">
        <v>0</v>
      </c>
      <c r="BF68" s="221">
        <v>0</v>
      </c>
      <c r="BG68" s="207" t="s">
        <v>38</v>
      </c>
      <c r="BH68" s="221" t="s">
        <v>38</v>
      </c>
      <c r="BI68" s="221">
        <v>0</v>
      </c>
      <c r="BJ68" s="221">
        <v>0</v>
      </c>
      <c r="BK68" s="221">
        <v>0</v>
      </c>
      <c r="BL68" s="221">
        <v>0</v>
      </c>
      <c r="BM68" s="221">
        <v>0</v>
      </c>
      <c r="BN68" s="221">
        <v>0</v>
      </c>
      <c r="BO68" s="221">
        <v>0</v>
      </c>
      <c r="BP68" s="221">
        <v>0</v>
      </c>
      <c r="BQ68" s="221">
        <v>0</v>
      </c>
      <c r="BR68" s="221">
        <v>0</v>
      </c>
      <c r="BS68" s="204" t="s">
        <v>38</v>
      </c>
      <c r="BT68" s="221" t="s">
        <v>38</v>
      </c>
      <c r="BU68" s="221">
        <v>0</v>
      </c>
      <c r="BV68" s="221">
        <v>0</v>
      </c>
      <c r="BW68" s="221">
        <v>0</v>
      </c>
      <c r="BX68" s="221">
        <v>0</v>
      </c>
      <c r="BY68" s="221">
        <v>0</v>
      </c>
      <c r="BZ68" s="221">
        <v>0</v>
      </c>
      <c r="CA68" s="221">
        <v>0</v>
      </c>
      <c r="CB68" s="221">
        <v>0</v>
      </c>
      <c r="CC68" s="221">
        <v>0</v>
      </c>
      <c r="CD68" s="221">
        <v>0</v>
      </c>
      <c r="CE68" s="221">
        <v>0</v>
      </c>
      <c r="CF68" s="221">
        <v>0</v>
      </c>
      <c r="CG68" s="221">
        <v>0</v>
      </c>
      <c r="CH68" s="221">
        <v>0</v>
      </c>
      <c r="CI68" s="221">
        <v>0</v>
      </c>
      <c r="CJ68" s="221">
        <v>0</v>
      </c>
      <c r="CK68" s="221">
        <v>0</v>
      </c>
      <c r="CL68" s="221">
        <v>0</v>
      </c>
      <c r="CM68" s="221">
        <v>0</v>
      </c>
      <c r="CN68" s="221">
        <v>0</v>
      </c>
      <c r="CO68" s="221">
        <v>0</v>
      </c>
      <c r="CP68" s="221">
        <v>0</v>
      </c>
      <c r="CQ68" s="204" t="s">
        <v>38</v>
      </c>
      <c r="CR68" s="221" t="s">
        <v>38</v>
      </c>
      <c r="CS68" s="221">
        <v>0</v>
      </c>
      <c r="CT68" s="221">
        <v>0</v>
      </c>
      <c r="CU68" s="221">
        <v>0</v>
      </c>
      <c r="CV68" s="221">
        <v>0</v>
      </c>
      <c r="CW68" s="221">
        <v>0</v>
      </c>
      <c r="CX68" s="221">
        <v>0</v>
      </c>
      <c r="CY68" s="221">
        <v>0</v>
      </c>
      <c r="CZ68" s="221">
        <v>0</v>
      </c>
      <c r="DA68" s="221">
        <v>0</v>
      </c>
      <c r="DB68" s="221">
        <v>0</v>
      </c>
      <c r="DC68" s="204" t="s">
        <v>38</v>
      </c>
      <c r="DD68" s="221" t="s">
        <v>38</v>
      </c>
      <c r="DE68" s="204" t="s">
        <v>38</v>
      </c>
      <c r="DF68" s="221" t="s">
        <v>38</v>
      </c>
      <c r="DG68" s="222">
        <v>0</v>
      </c>
      <c r="DH68" s="221">
        <v>0</v>
      </c>
      <c r="DI68" s="222">
        <v>0</v>
      </c>
      <c r="DJ68" s="221">
        <v>0</v>
      </c>
      <c r="DK68" s="204" t="s">
        <v>38</v>
      </c>
      <c r="DL68" s="221" t="s">
        <v>38</v>
      </c>
      <c r="DM68" s="221">
        <v>0</v>
      </c>
      <c r="DN68" s="221">
        <v>0</v>
      </c>
      <c r="DO68" s="221">
        <v>0</v>
      </c>
      <c r="DP68" s="221">
        <v>0</v>
      </c>
      <c r="DQ68" s="221">
        <v>0</v>
      </c>
      <c r="DR68" s="221">
        <v>0</v>
      </c>
      <c r="DS68" s="221">
        <v>0</v>
      </c>
      <c r="DT68" s="221">
        <v>0</v>
      </c>
      <c r="DU68" s="221">
        <v>0</v>
      </c>
      <c r="DV68" s="221">
        <v>0</v>
      </c>
      <c r="DW68" s="221">
        <v>0</v>
      </c>
      <c r="DX68" s="221">
        <v>0</v>
      </c>
      <c r="DY68" s="221">
        <v>0</v>
      </c>
      <c r="DZ68" s="221">
        <v>0</v>
      </c>
      <c r="EA68" s="221">
        <v>0</v>
      </c>
      <c r="EB68" s="221">
        <v>0</v>
      </c>
      <c r="EC68" s="224"/>
      <c r="ED68" s="209"/>
      <c r="EE68" s="214"/>
      <c r="EF68" s="214"/>
      <c r="EG68" s="214"/>
      <c r="EH68" s="214"/>
      <c r="EI68" s="214"/>
      <c r="EJ68" s="214"/>
      <c r="EK68" s="214"/>
      <c r="EL68" s="214"/>
    </row>
    <row r="69" spans="2:142" s="225" customFormat="1" ht="47.25">
      <c r="B69" s="204" t="s">
        <v>602</v>
      </c>
      <c r="C69" s="205" t="s">
        <v>603</v>
      </c>
      <c r="D69" s="204" t="s">
        <v>507</v>
      </c>
      <c r="E69" s="204"/>
      <c r="F69" s="204"/>
      <c r="G69" s="204"/>
      <c r="H69" s="204"/>
      <c r="I69" s="204"/>
      <c r="J69" s="204"/>
      <c r="K69" s="204"/>
      <c r="L69" s="204"/>
      <c r="M69" s="204"/>
      <c r="N69" s="204"/>
      <c r="O69" s="204" t="s">
        <v>38</v>
      </c>
      <c r="P69" s="204" t="s">
        <v>38</v>
      </c>
      <c r="Q69" s="204"/>
      <c r="R69" s="204"/>
      <c r="S69" s="204"/>
      <c r="T69" s="204"/>
      <c r="U69" s="204"/>
      <c r="V69" s="204"/>
      <c r="W69" s="204"/>
      <c r="X69" s="204"/>
      <c r="Y69" s="204"/>
      <c r="Z69" s="204"/>
      <c r="AA69" s="204" t="s">
        <v>38</v>
      </c>
      <c r="AB69" s="204" t="s">
        <v>38</v>
      </c>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7" t="s">
        <v>38</v>
      </c>
      <c r="BH69" s="204" t="s">
        <v>38</v>
      </c>
      <c r="BI69" s="204"/>
      <c r="BJ69" s="204"/>
      <c r="BK69" s="204"/>
      <c r="BL69" s="204"/>
      <c r="BM69" s="204"/>
      <c r="BN69" s="204"/>
      <c r="BO69" s="204"/>
      <c r="BP69" s="204"/>
      <c r="BQ69" s="204"/>
      <c r="BR69" s="204"/>
      <c r="BS69" s="204" t="s">
        <v>38</v>
      </c>
      <c r="BT69" s="204" t="s">
        <v>38</v>
      </c>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t="s">
        <v>38</v>
      </c>
      <c r="CR69" s="204" t="s">
        <v>38</v>
      </c>
      <c r="CS69" s="204"/>
      <c r="CT69" s="204"/>
      <c r="CU69" s="204"/>
      <c r="CV69" s="204"/>
      <c r="CW69" s="204"/>
      <c r="CX69" s="204"/>
      <c r="CY69" s="204"/>
      <c r="CZ69" s="204"/>
      <c r="DA69" s="204"/>
      <c r="DB69" s="204"/>
      <c r="DC69" s="204" t="s">
        <v>38</v>
      </c>
      <c r="DD69" s="204" t="s">
        <v>38</v>
      </c>
      <c r="DE69" s="204" t="s">
        <v>38</v>
      </c>
      <c r="DF69" s="204" t="s">
        <v>38</v>
      </c>
      <c r="DG69" s="208">
        <v>0</v>
      </c>
      <c r="DH69" s="204">
        <v>0</v>
      </c>
      <c r="DI69" s="208">
        <v>0</v>
      </c>
      <c r="DJ69" s="204"/>
      <c r="DK69" s="204" t="s">
        <v>38</v>
      </c>
      <c r="DL69" s="204" t="s">
        <v>38</v>
      </c>
      <c r="DM69" s="204"/>
      <c r="DN69" s="204"/>
      <c r="DO69" s="204"/>
      <c r="DP69" s="204"/>
      <c r="DQ69" s="448">
        <v>0</v>
      </c>
      <c r="DR69" s="448">
        <v>0</v>
      </c>
      <c r="DS69" s="448">
        <v>0</v>
      </c>
      <c r="DT69" s="448">
        <v>0</v>
      </c>
      <c r="DU69" s="448">
        <v>0</v>
      </c>
      <c r="DV69" s="448">
        <v>0</v>
      </c>
      <c r="DW69" s="448">
        <v>0</v>
      </c>
      <c r="DX69" s="448">
        <v>0</v>
      </c>
      <c r="DY69" s="448">
        <v>0</v>
      </c>
      <c r="DZ69" s="448">
        <v>0</v>
      </c>
      <c r="EA69" s="448">
        <v>0</v>
      </c>
      <c r="EB69" s="448">
        <v>0</v>
      </c>
      <c r="EC69" s="224"/>
      <c r="ED69" s="209"/>
    </row>
    <row r="70" spans="2:142" s="225" customFormat="1" ht="31.5">
      <c r="B70" s="204" t="s">
        <v>604</v>
      </c>
      <c r="C70" s="205" t="s">
        <v>605</v>
      </c>
      <c r="D70" s="204" t="s">
        <v>507</v>
      </c>
      <c r="E70" s="204"/>
      <c r="F70" s="204"/>
      <c r="G70" s="204"/>
      <c r="H70" s="204"/>
      <c r="I70" s="204"/>
      <c r="J70" s="204"/>
      <c r="K70" s="204"/>
      <c r="L70" s="204"/>
      <c r="M70" s="204"/>
      <c r="N70" s="204"/>
      <c r="O70" s="204" t="s">
        <v>38</v>
      </c>
      <c r="P70" s="204" t="s">
        <v>38</v>
      </c>
      <c r="Q70" s="204"/>
      <c r="R70" s="204"/>
      <c r="S70" s="204"/>
      <c r="T70" s="204"/>
      <c r="U70" s="204"/>
      <c r="V70" s="204"/>
      <c r="W70" s="204"/>
      <c r="X70" s="204"/>
      <c r="Y70" s="204"/>
      <c r="Z70" s="204"/>
      <c r="AA70" s="204" t="s">
        <v>38</v>
      </c>
      <c r="AB70" s="204" t="s">
        <v>38</v>
      </c>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7" t="s">
        <v>38</v>
      </c>
      <c r="BH70" s="204" t="s">
        <v>38</v>
      </c>
      <c r="BI70" s="204"/>
      <c r="BJ70" s="204"/>
      <c r="BK70" s="204"/>
      <c r="BL70" s="204"/>
      <c r="BM70" s="204"/>
      <c r="BN70" s="204"/>
      <c r="BO70" s="204"/>
      <c r="BP70" s="204"/>
      <c r="BQ70" s="204"/>
      <c r="BR70" s="204"/>
      <c r="BS70" s="204" t="s">
        <v>38</v>
      </c>
      <c r="BT70" s="204" t="s">
        <v>38</v>
      </c>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t="s">
        <v>38</v>
      </c>
      <c r="CR70" s="204" t="s">
        <v>38</v>
      </c>
      <c r="CS70" s="204"/>
      <c r="CT70" s="204"/>
      <c r="CU70" s="204"/>
      <c r="CV70" s="204"/>
      <c r="CW70" s="204"/>
      <c r="CX70" s="204"/>
      <c r="CY70" s="204"/>
      <c r="CZ70" s="204"/>
      <c r="DA70" s="204"/>
      <c r="DB70" s="204"/>
      <c r="DC70" s="204" t="s">
        <v>38</v>
      </c>
      <c r="DD70" s="204" t="s">
        <v>38</v>
      </c>
      <c r="DE70" s="204" t="s">
        <v>38</v>
      </c>
      <c r="DF70" s="204" t="s">
        <v>38</v>
      </c>
      <c r="DG70" s="208">
        <v>0</v>
      </c>
      <c r="DH70" s="204">
        <v>0</v>
      </c>
      <c r="DI70" s="208">
        <v>0</v>
      </c>
      <c r="DJ70" s="204"/>
      <c r="DK70" s="204" t="s">
        <v>38</v>
      </c>
      <c r="DL70" s="204" t="s">
        <v>38</v>
      </c>
      <c r="DM70" s="204"/>
      <c r="DN70" s="204"/>
      <c r="DO70" s="204"/>
      <c r="DP70" s="204"/>
      <c r="DQ70" s="448">
        <v>0</v>
      </c>
      <c r="DR70" s="448">
        <v>0</v>
      </c>
      <c r="DS70" s="448">
        <v>0</v>
      </c>
      <c r="DT70" s="448">
        <v>0</v>
      </c>
      <c r="DU70" s="448">
        <v>0</v>
      </c>
      <c r="DV70" s="448">
        <v>0</v>
      </c>
      <c r="DW70" s="448">
        <v>0</v>
      </c>
      <c r="DX70" s="448">
        <v>0</v>
      </c>
      <c r="DY70" s="448">
        <v>0</v>
      </c>
      <c r="DZ70" s="448">
        <v>0</v>
      </c>
      <c r="EA70" s="448">
        <v>0</v>
      </c>
      <c r="EB70" s="448">
        <v>0</v>
      </c>
      <c r="EC70" s="224"/>
      <c r="ED70" s="209"/>
    </row>
    <row r="71" spans="2:142" s="215" customFormat="1" ht="31.5">
      <c r="B71" s="219" t="s">
        <v>606</v>
      </c>
      <c r="C71" s="220" t="s">
        <v>607</v>
      </c>
      <c r="D71" s="221" t="s">
        <v>507</v>
      </c>
      <c r="E71" s="221">
        <v>0</v>
      </c>
      <c r="F71" s="221">
        <v>0</v>
      </c>
      <c r="G71" s="221">
        <v>0</v>
      </c>
      <c r="H71" s="221">
        <v>0</v>
      </c>
      <c r="I71" s="221">
        <v>0</v>
      </c>
      <c r="J71" s="221">
        <v>0</v>
      </c>
      <c r="K71" s="221">
        <v>0</v>
      </c>
      <c r="L71" s="221">
        <v>0</v>
      </c>
      <c r="M71" s="221">
        <v>0</v>
      </c>
      <c r="N71" s="221">
        <v>0</v>
      </c>
      <c r="O71" s="204" t="s">
        <v>38</v>
      </c>
      <c r="P71" s="221" t="s">
        <v>38</v>
      </c>
      <c r="Q71" s="221">
        <v>0</v>
      </c>
      <c r="R71" s="221">
        <v>0</v>
      </c>
      <c r="S71" s="221">
        <v>0</v>
      </c>
      <c r="T71" s="221">
        <v>0</v>
      </c>
      <c r="U71" s="221">
        <v>0</v>
      </c>
      <c r="V71" s="221">
        <v>0</v>
      </c>
      <c r="W71" s="221">
        <v>0</v>
      </c>
      <c r="X71" s="221">
        <v>0</v>
      </c>
      <c r="Y71" s="221">
        <v>0</v>
      </c>
      <c r="Z71" s="221">
        <v>0</v>
      </c>
      <c r="AA71" s="204" t="s">
        <v>38</v>
      </c>
      <c r="AB71" s="221" t="s">
        <v>38</v>
      </c>
      <c r="AC71" s="221">
        <v>0</v>
      </c>
      <c r="AD71" s="221">
        <v>0</v>
      </c>
      <c r="AE71" s="221">
        <v>0</v>
      </c>
      <c r="AF71" s="221">
        <v>0</v>
      </c>
      <c r="AG71" s="221">
        <v>0</v>
      </c>
      <c r="AH71" s="221">
        <v>0</v>
      </c>
      <c r="AI71" s="221">
        <v>0</v>
      </c>
      <c r="AJ71" s="221">
        <v>0</v>
      </c>
      <c r="AK71" s="221">
        <v>0</v>
      </c>
      <c r="AL71" s="221">
        <v>0</v>
      </c>
      <c r="AM71" s="221">
        <v>0</v>
      </c>
      <c r="AN71" s="221">
        <v>0</v>
      </c>
      <c r="AO71" s="221">
        <v>0</v>
      </c>
      <c r="AP71" s="221">
        <v>0</v>
      </c>
      <c r="AQ71" s="221">
        <v>0</v>
      </c>
      <c r="AR71" s="221">
        <v>0</v>
      </c>
      <c r="AS71" s="221">
        <v>0</v>
      </c>
      <c r="AT71" s="221">
        <v>0</v>
      </c>
      <c r="AU71" s="221">
        <v>0</v>
      </c>
      <c r="AV71" s="221">
        <v>0</v>
      </c>
      <c r="AW71" s="221">
        <v>0</v>
      </c>
      <c r="AX71" s="221">
        <v>0</v>
      </c>
      <c r="AY71" s="221">
        <v>0</v>
      </c>
      <c r="AZ71" s="221">
        <v>0</v>
      </c>
      <c r="BA71" s="221">
        <v>0</v>
      </c>
      <c r="BB71" s="221">
        <v>0</v>
      </c>
      <c r="BC71" s="221">
        <v>0</v>
      </c>
      <c r="BD71" s="221">
        <v>0</v>
      </c>
      <c r="BE71" s="221">
        <v>0</v>
      </c>
      <c r="BF71" s="221">
        <v>0</v>
      </c>
      <c r="BG71" s="207" t="s">
        <v>38</v>
      </c>
      <c r="BH71" s="221" t="s">
        <v>38</v>
      </c>
      <c r="BI71" s="221">
        <v>0</v>
      </c>
      <c r="BJ71" s="221">
        <v>0</v>
      </c>
      <c r="BK71" s="221">
        <v>0</v>
      </c>
      <c r="BL71" s="221">
        <v>0</v>
      </c>
      <c r="BM71" s="221">
        <v>0</v>
      </c>
      <c r="BN71" s="221">
        <v>0</v>
      </c>
      <c r="BO71" s="221">
        <v>0</v>
      </c>
      <c r="BP71" s="221">
        <v>0</v>
      </c>
      <c r="BQ71" s="221">
        <v>0</v>
      </c>
      <c r="BR71" s="221">
        <v>0</v>
      </c>
      <c r="BS71" s="204" t="s">
        <v>38</v>
      </c>
      <c r="BT71" s="221" t="s">
        <v>38</v>
      </c>
      <c r="BU71" s="221">
        <v>0</v>
      </c>
      <c r="BV71" s="221">
        <v>0</v>
      </c>
      <c r="BW71" s="221">
        <v>0</v>
      </c>
      <c r="BX71" s="221">
        <v>0</v>
      </c>
      <c r="BY71" s="221">
        <v>0</v>
      </c>
      <c r="BZ71" s="221">
        <v>0</v>
      </c>
      <c r="CA71" s="221">
        <v>0</v>
      </c>
      <c r="CB71" s="221">
        <v>0</v>
      </c>
      <c r="CC71" s="221">
        <v>0</v>
      </c>
      <c r="CD71" s="221">
        <v>0</v>
      </c>
      <c r="CE71" s="221">
        <v>0</v>
      </c>
      <c r="CF71" s="221">
        <v>0</v>
      </c>
      <c r="CG71" s="221">
        <v>0</v>
      </c>
      <c r="CH71" s="221">
        <v>0</v>
      </c>
      <c r="CI71" s="221">
        <v>0</v>
      </c>
      <c r="CJ71" s="221">
        <v>0</v>
      </c>
      <c r="CK71" s="221">
        <v>0</v>
      </c>
      <c r="CL71" s="221">
        <v>0</v>
      </c>
      <c r="CM71" s="221">
        <v>0</v>
      </c>
      <c r="CN71" s="221">
        <v>0</v>
      </c>
      <c r="CO71" s="221">
        <v>0</v>
      </c>
      <c r="CP71" s="221">
        <v>0</v>
      </c>
      <c r="CQ71" s="204" t="s">
        <v>38</v>
      </c>
      <c r="CR71" s="221" t="s">
        <v>38</v>
      </c>
      <c r="CS71" s="221">
        <v>0</v>
      </c>
      <c r="CT71" s="221">
        <v>0</v>
      </c>
      <c r="CU71" s="221">
        <v>0</v>
      </c>
      <c r="CV71" s="221">
        <v>0</v>
      </c>
      <c r="CW71" s="221">
        <v>0</v>
      </c>
      <c r="CX71" s="221">
        <v>0</v>
      </c>
      <c r="CY71" s="221">
        <v>0</v>
      </c>
      <c r="CZ71" s="221">
        <v>0</v>
      </c>
      <c r="DA71" s="221">
        <v>0</v>
      </c>
      <c r="DB71" s="221">
        <v>0</v>
      </c>
      <c r="DC71" s="204" t="s">
        <v>38</v>
      </c>
      <c r="DD71" s="221" t="s">
        <v>38</v>
      </c>
      <c r="DE71" s="204" t="s">
        <v>38</v>
      </c>
      <c r="DF71" s="221" t="s">
        <v>38</v>
      </c>
      <c r="DG71" s="222">
        <v>0</v>
      </c>
      <c r="DH71" s="221">
        <v>0</v>
      </c>
      <c r="DI71" s="222">
        <v>0</v>
      </c>
      <c r="DJ71" s="221">
        <v>0</v>
      </c>
      <c r="DK71" s="204" t="s">
        <v>38</v>
      </c>
      <c r="DL71" s="221" t="s">
        <v>38</v>
      </c>
      <c r="DM71" s="221">
        <v>0</v>
      </c>
      <c r="DN71" s="221">
        <v>0</v>
      </c>
      <c r="DO71" s="221">
        <v>0</v>
      </c>
      <c r="DP71" s="221">
        <v>0</v>
      </c>
      <c r="DQ71" s="221">
        <v>0</v>
      </c>
      <c r="DR71" s="221">
        <v>0</v>
      </c>
      <c r="DS71" s="221">
        <v>0</v>
      </c>
      <c r="DT71" s="221">
        <v>0</v>
      </c>
      <c r="DU71" s="221">
        <v>0</v>
      </c>
      <c r="DV71" s="221">
        <v>0</v>
      </c>
      <c r="DW71" s="221">
        <v>0</v>
      </c>
      <c r="DX71" s="221">
        <v>0</v>
      </c>
      <c r="DY71" s="221">
        <v>0</v>
      </c>
      <c r="DZ71" s="221">
        <v>0</v>
      </c>
      <c r="EA71" s="221">
        <v>0</v>
      </c>
      <c r="EB71" s="221">
        <v>0</v>
      </c>
      <c r="EC71" s="224"/>
      <c r="ED71" s="209"/>
      <c r="EE71" s="214"/>
      <c r="EF71" s="214"/>
      <c r="EG71" s="214"/>
      <c r="EH71" s="214"/>
      <c r="EI71" s="214"/>
      <c r="EJ71" s="214"/>
      <c r="EK71" s="214"/>
      <c r="EL71" s="214"/>
    </row>
    <row r="72" spans="2:142" s="225" customFormat="1" ht="31.5">
      <c r="B72" s="204" t="s">
        <v>608</v>
      </c>
      <c r="C72" s="205" t="s">
        <v>609</v>
      </c>
      <c r="D72" s="204" t="s">
        <v>507</v>
      </c>
      <c r="E72" s="204">
        <v>0</v>
      </c>
      <c r="F72" s="204">
        <v>0</v>
      </c>
      <c r="G72" s="204">
        <v>0</v>
      </c>
      <c r="H72" s="204">
        <v>0</v>
      </c>
      <c r="I72" s="204">
        <v>0</v>
      </c>
      <c r="J72" s="204">
        <v>0</v>
      </c>
      <c r="K72" s="204">
        <v>0</v>
      </c>
      <c r="L72" s="204">
        <v>0</v>
      </c>
      <c r="M72" s="204">
        <v>0</v>
      </c>
      <c r="N72" s="204">
        <v>0</v>
      </c>
      <c r="O72" s="204" t="s">
        <v>38</v>
      </c>
      <c r="P72" s="204" t="s">
        <v>38</v>
      </c>
      <c r="Q72" s="204">
        <v>0</v>
      </c>
      <c r="R72" s="204">
        <v>0</v>
      </c>
      <c r="S72" s="204">
        <v>0</v>
      </c>
      <c r="T72" s="204">
        <v>0</v>
      </c>
      <c r="U72" s="204">
        <v>0</v>
      </c>
      <c r="V72" s="204">
        <v>0</v>
      </c>
      <c r="W72" s="204">
        <v>0</v>
      </c>
      <c r="X72" s="204">
        <v>0</v>
      </c>
      <c r="Y72" s="204">
        <v>0</v>
      </c>
      <c r="Z72" s="204">
        <v>0</v>
      </c>
      <c r="AA72" s="204" t="s">
        <v>38</v>
      </c>
      <c r="AB72" s="204" t="s">
        <v>38</v>
      </c>
      <c r="AC72" s="204">
        <v>0</v>
      </c>
      <c r="AD72" s="204">
        <v>0</v>
      </c>
      <c r="AE72" s="204">
        <v>0</v>
      </c>
      <c r="AF72" s="204">
        <v>0</v>
      </c>
      <c r="AG72" s="204">
        <v>0</v>
      </c>
      <c r="AH72" s="204">
        <v>0</v>
      </c>
      <c r="AI72" s="204">
        <v>0</v>
      </c>
      <c r="AJ72" s="204">
        <v>0</v>
      </c>
      <c r="AK72" s="204">
        <v>0</v>
      </c>
      <c r="AL72" s="204">
        <v>0</v>
      </c>
      <c r="AM72" s="204">
        <v>0</v>
      </c>
      <c r="AN72" s="204">
        <v>0</v>
      </c>
      <c r="AO72" s="204">
        <v>0</v>
      </c>
      <c r="AP72" s="204">
        <v>0</v>
      </c>
      <c r="AQ72" s="204">
        <v>0</v>
      </c>
      <c r="AR72" s="204">
        <v>0</v>
      </c>
      <c r="AS72" s="204">
        <v>0</v>
      </c>
      <c r="AT72" s="204">
        <v>0</v>
      </c>
      <c r="AU72" s="204">
        <v>0</v>
      </c>
      <c r="AV72" s="204">
        <v>0</v>
      </c>
      <c r="AW72" s="204">
        <v>0</v>
      </c>
      <c r="AX72" s="204">
        <v>0</v>
      </c>
      <c r="AY72" s="204">
        <v>0</v>
      </c>
      <c r="AZ72" s="204">
        <v>0</v>
      </c>
      <c r="BA72" s="204">
        <v>0</v>
      </c>
      <c r="BB72" s="204">
        <v>0</v>
      </c>
      <c r="BC72" s="204">
        <v>0</v>
      </c>
      <c r="BD72" s="204">
        <v>0</v>
      </c>
      <c r="BE72" s="204">
        <v>0</v>
      </c>
      <c r="BF72" s="204">
        <v>0</v>
      </c>
      <c r="BG72" s="207" t="s">
        <v>38</v>
      </c>
      <c r="BH72" s="204" t="s">
        <v>38</v>
      </c>
      <c r="BI72" s="204">
        <v>0</v>
      </c>
      <c r="BJ72" s="204">
        <v>0</v>
      </c>
      <c r="BK72" s="204">
        <v>0</v>
      </c>
      <c r="BL72" s="204">
        <v>0</v>
      </c>
      <c r="BM72" s="204">
        <v>0</v>
      </c>
      <c r="BN72" s="204">
        <v>0</v>
      </c>
      <c r="BO72" s="204">
        <v>0</v>
      </c>
      <c r="BP72" s="204">
        <v>0</v>
      </c>
      <c r="BQ72" s="204">
        <v>0</v>
      </c>
      <c r="BR72" s="204">
        <v>0</v>
      </c>
      <c r="BS72" s="204" t="s">
        <v>38</v>
      </c>
      <c r="BT72" s="204" t="s">
        <v>38</v>
      </c>
      <c r="BU72" s="204">
        <v>0</v>
      </c>
      <c r="BV72" s="204">
        <v>0</v>
      </c>
      <c r="BW72" s="204">
        <v>0</v>
      </c>
      <c r="BX72" s="204">
        <v>0</v>
      </c>
      <c r="BY72" s="204">
        <v>0</v>
      </c>
      <c r="BZ72" s="204">
        <v>0</v>
      </c>
      <c r="CA72" s="204">
        <v>0</v>
      </c>
      <c r="CB72" s="204">
        <v>0</v>
      </c>
      <c r="CC72" s="204">
        <v>0</v>
      </c>
      <c r="CD72" s="204">
        <v>0</v>
      </c>
      <c r="CE72" s="204">
        <v>0</v>
      </c>
      <c r="CF72" s="204">
        <v>0</v>
      </c>
      <c r="CG72" s="204">
        <v>0</v>
      </c>
      <c r="CH72" s="204">
        <v>0</v>
      </c>
      <c r="CI72" s="204">
        <v>0</v>
      </c>
      <c r="CJ72" s="204">
        <v>0</v>
      </c>
      <c r="CK72" s="204">
        <v>0</v>
      </c>
      <c r="CL72" s="204">
        <v>0</v>
      </c>
      <c r="CM72" s="204">
        <v>0</v>
      </c>
      <c r="CN72" s="204">
        <v>0</v>
      </c>
      <c r="CO72" s="204">
        <v>0</v>
      </c>
      <c r="CP72" s="204">
        <v>0</v>
      </c>
      <c r="CQ72" s="204" t="s">
        <v>38</v>
      </c>
      <c r="CR72" s="204" t="s">
        <v>38</v>
      </c>
      <c r="CS72" s="204">
        <v>0</v>
      </c>
      <c r="CT72" s="204">
        <v>0</v>
      </c>
      <c r="CU72" s="204">
        <v>0</v>
      </c>
      <c r="CV72" s="204">
        <v>0</v>
      </c>
      <c r="CW72" s="204">
        <v>0</v>
      </c>
      <c r="CX72" s="204">
        <v>0</v>
      </c>
      <c r="CY72" s="204">
        <v>0</v>
      </c>
      <c r="CZ72" s="204">
        <v>0</v>
      </c>
      <c r="DA72" s="204">
        <v>0</v>
      </c>
      <c r="DB72" s="204">
        <v>0</v>
      </c>
      <c r="DC72" s="204" t="s">
        <v>38</v>
      </c>
      <c r="DD72" s="204" t="s">
        <v>38</v>
      </c>
      <c r="DE72" s="204" t="s">
        <v>38</v>
      </c>
      <c r="DF72" s="204" t="s">
        <v>38</v>
      </c>
      <c r="DG72" s="208">
        <v>0</v>
      </c>
      <c r="DH72" s="204">
        <v>0</v>
      </c>
      <c r="DI72" s="208">
        <v>0</v>
      </c>
      <c r="DJ72" s="204">
        <v>0</v>
      </c>
      <c r="DK72" s="204" t="s">
        <v>38</v>
      </c>
      <c r="DL72" s="204" t="s">
        <v>38</v>
      </c>
      <c r="DM72" s="204">
        <v>0</v>
      </c>
      <c r="DN72" s="204">
        <v>0</v>
      </c>
      <c r="DO72" s="204">
        <v>0</v>
      </c>
      <c r="DP72" s="204">
        <v>0</v>
      </c>
      <c r="DQ72" s="448">
        <v>0</v>
      </c>
      <c r="DR72" s="448">
        <v>0</v>
      </c>
      <c r="DS72" s="448">
        <v>0</v>
      </c>
      <c r="DT72" s="448">
        <v>0</v>
      </c>
      <c r="DU72" s="448">
        <v>0</v>
      </c>
      <c r="DV72" s="448">
        <v>0</v>
      </c>
      <c r="DW72" s="448">
        <v>0</v>
      </c>
      <c r="DX72" s="448">
        <v>0</v>
      </c>
      <c r="DY72" s="448">
        <v>0</v>
      </c>
      <c r="DZ72" s="448">
        <v>0</v>
      </c>
      <c r="EA72" s="448">
        <v>0</v>
      </c>
      <c r="EB72" s="448">
        <v>0</v>
      </c>
      <c r="EC72" s="224"/>
      <c r="ED72" s="209"/>
    </row>
    <row r="73" spans="2:142" s="202" customFormat="1" ht="63">
      <c r="B73" s="204" t="s">
        <v>608</v>
      </c>
      <c r="C73" s="205" t="s">
        <v>610</v>
      </c>
      <c r="D73" s="206" t="s">
        <v>507</v>
      </c>
      <c r="E73" s="204"/>
      <c r="F73" s="204"/>
      <c r="G73" s="204"/>
      <c r="H73" s="204"/>
      <c r="I73" s="204"/>
      <c r="J73" s="204"/>
      <c r="K73" s="204"/>
      <c r="L73" s="204"/>
      <c r="M73" s="204"/>
      <c r="N73" s="204"/>
      <c r="O73" s="204" t="s">
        <v>38</v>
      </c>
      <c r="P73" s="204" t="s">
        <v>38</v>
      </c>
      <c r="Q73" s="204"/>
      <c r="R73" s="204"/>
      <c r="S73" s="204"/>
      <c r="T73" s="204"/>
      <c r="U73" s="204"/>
      <c r="V73" s="204"/>
      <c r="W73" s="204"/>
      <c r="X73" s="204"/>
      <c r="Y73" s="204"/>
      <c r="Z73" s="204"/>
      <c r="AA73" s="204" t="s">
        <v>38</v>
      </c>
      <c r="AB73" s="204" t="s">
        <v>38</v>
      </c>
      <c r="AC73" s="204"/>
      <c r="AD73" s="204"/>
      <c r="AE73" s="204"/>
      <c r="AF73" s="204"/>
      <c r="AG73" s="204"/>
      <c r="AH73" s="204"/>
      <c r="AI73" s="204"/>
      <c r="AJ73" s="204"/>
      <c r="AK73" s="204"/>
      <c r="AL73" s="204"/>
      <c r="AM73" s="204"/>
      <c r="AN73" s="204"/>
      <c r="AO73" s="204"/>
      <c r="AP73" s="204"/>
      <c r="AQ73" s="204"/>
      <c r="AR73" s="204"/>
      <c r="AS73" s="204"/>
      <c r="AT73" s="204"/>
      <c r="AU73" s="204"/>
      <c r="AV73" s="204"/>
      <c r="AW73" s="204"/>
      <c r="AX73" s="204"/>
      <c r="AY73" s="204"/>
      <c r="AZ73" s="204"/>
      <c r="BA73" s="204"/>
      <c r="BB73" s="204"/>
      <c r="BC73" s="204"/>
      <c r="BD73" s="204"/>
      <c r="BE73" s="204"/>
      <c r="BF73" s="204"/>
      <c r="BG73" s="207" t="s">
        <v>38</v>
      </c>
      <c r="BH73" s="204" t="s">
        <v>38</v>
      </c>
      <c r="BI73" s="204"/>
      <c r="BJ73" s="204"/>
      <c r="BK73" s="204"/>
      <c r="BL73" s="204"/>
      <c r="BM73" s="204"/>
      <c r="BN73" s="204"/>
      <c r="BO73" s="204"/>
      <c r="BP73" s="204"/>
      <c r="BQ73" s="204"/>
      <c r="BR73" s="204"/>
      <c r="BS73" s="204" t="s">
        <v>38</v>
      </c>
      <c r="BT73" s="204" t="s">
        <v>38</v>
      </c>
      <c r="BU73" s="204"/>
      <c r="BV73" s="204"/>
      <c r="BW73" s="204"/>
      <c r="BX73" s="204"/>
      <c r="BY73" s="204"/>
      <c r="BZ73" s="204"/>
      <c r="CA73" s="204"/>
      <c r="CB73" s="204"/>
      <c r="CC73" s="204"/>
      <c r="CD73" s="204"/>
      <c r="CE73" s="204"/>
      <c r="CF73" s="204"/>
      <c r="CG73" s="204"/>
      <c r="CH73" s="204"/>
      <c r="CI73" s="204"/>
      <c r="CJ73" s="204"/>
      <c r="CK73" s="204"/>
      <c r="CL73" s="204"/>
      <c r="CM73" s="204"/>
      <c r="CN73" s="204"/>
      <c r="CO73" s="204"/>
      <c r="CP73" s="204"/>
      <c r="CQ73" s="204" t="s">
        <v>38</v>
      </c>
      <c r="CR73" s="204" t="s">
        <v>38</v>
      </c>
      <c r="CS73" s="204"/>
      <c r="CT73" s="204"/>
      <c r="CU73" s="204"/>
      <c r="CV73" s="204"/>
      <c r="CW73" s="204"/>
      <c r="CX73" s="204"/>
      <c r="CY73" s="204"/>
      <c r="CZ73" s="204"/>
      <c r="DA73" s="204"/>
      <c r="DB73" s="204"/>
      <c r="DC73" s="204" t="s">
        <v>38</v>
      </c>
      <c r="DD73" s="204" t="s">
        <v>38</v>
      </c>
      <c r="DE73" s="204" t="s">
        <v>38</v>
      </c>
      <c r="DF73" s="204" t="s">
        <v>38</v>
      </c>
      <c r="DG73" s="208">
        <v>0</v>
      </c>
      <c r="DH73" s="204">
        <v>0</v>
      </c>
      <c r="DI73" s="208">
        <v>0</v>
      </c>
      <c r="DJ73" s="204"/>
      <c r="DK73" s="204" t="s">
        <v>38</v>
      </c>
      <c r="DL73" s="204" t="s">
        <v>38</v>
      </c>
      <c r="DM73" s="204"/>
      <c r="DN73" s="204"/>
      <c r="DO73" s="204"/>
      <c r="DP73" s="204"/>
      <c r="DQ73" s="448">
        <v>0</v>
      </c>
      <c r="DR73" s="448">
        <v>0</v>
      </c>
      <c r="DS73" s="448">
        <v>0</v>
      </c>
      <c r="DT73" s="448">
        <v>0</v>
      </c>
      <c r="DU73" s="448">
        <v>0</v>
      </c>
      <c r="DV73" s="448">
        <v>0</v>
      </c>
      <c r="DW73" s="448">
        <v>0</v>
      </c>
      <c r="DX73" s="448">
        <v>0</v>
      </c>
      <c r="DY73" s="448">
        <v>0</v>
      </c>
      <c r="DZ73" s="448">
        <v>0</v>
      </c>
      <c r="EA73" s="448">
        <v>0</v>
      </c>
      <c r="EB73" s="448">
        <v>0</v>
      </c>
      <c r="EC73" s="224"/>
      <c r="ED73" s="209"/>
    </row>
    <row r="74" spans="2:142" s="202" customFormat="1" ht="63">
      <c r="B74" s="204" t="s">
        <v>608</v>
      </c>
      <c r="C74" s="205" t="s">
        <v>611</v>
      </c>
      <c r="D74" s="206" t="s">
        <v>507</v>
      </c>
      <c r="E74" s="204"/>
      <c r="F74" s="204"/>
      <c r="G74" s="204"/>
      <c r="H74" s="204"/>
      <c r="I74" s="204"/>
      <c r="J74" s="204"/>
      <c r="K74" s="204"/>
      <c r="L74" s="204"/>
      <c r="M74" s="204"/>
      <c r="N74" s="204"/>
      <c r="O74" s="204" t="s">
        <v>38</v>
      </c>
      <c r="P74" s="204" t="s">
        <v>38</v>
      </c>
      <c r="Q74" s="204"/>
      <c r="R74" s="204"/>
      <c r="S74" s="204"/>
      <c r="T74" s="204"/>
      <c r="U74" s="204"/>
      <c r="V74" s="204"/>
      <c r="W74" s="204"/>
      <c r="X74" s="204"/>
      <c r="Y74" s="204"/>
      <c r="Z74" s="204"/>
      <c r="AA74" s="204" t="s">
        <v>38</v>
      </c>
      <c r="AB74" s="204" t="s">
        <v>38</v>
      </c>
      <c r="AC74" s="204"/>
      <c r="AD74" s="204"/>
      <c r="AE74" s="204"/>
      <c r="AF74" s="204"/>
      <c r="AG74" s="204"/>
      <c r="AH74" s="204"/>
      <c r="AI74" s="204"/>
      <c r="AJ74" s="204"/>
      <c r="AK74" s="204"/>
      <c r="AL74" s="204"/>
      <c r="AM74" s="204"/>
      <c r="AN74" s="204"/>
      <c r="AO74" s="204"/>
      <c r="AP74" s="204"/>
      <c r="AQ74" s="204"/>
      <c r="AR74" s="204"/>
      <c r="AS74" s="204"/>
      <c r="AT74" s="204"/>
      <c r="AU74" s="204"/>
      <c r="AV74" s="204"/>
      <c r="AW74" s="204"/>
      <c r="AX74" s="204"/>
      <c r="AY74" s="204"/>
      <c r="AZ74" s="204"/>
      <c r="BA74" s="204"/>
      <c r="BB74" s="204"/>
      <c r="BC74" s="204"/>
      <c r="BD74" s="204"/>
      <c r="BE74" s="204"/>
      <c r="BF74" s="204"/>
      <c r="BG74" s="207" t="s">
        <v>38</v>
      </c>
      <c r="BH74" s="204" t="s">
        <v>38</v>
      </c>
      <c r="BI74" s="204"/>
      <c r="BJ74" s="204"/>
      <c r="BK74" s="204"/>
      <c r="BL74" s="204"/>
      <c r="BM74" s="204"/>
      <c r="BN74" s="204"/>
      <c r="BO74" s="204"/>
      <c r="BP74" s="204"/>
      <c r="BQ74" s="204"/>
      <c r="BR74" s="204"/>
      <c r="BS74" s="204" t="s">
        <v>38</v>
      </c>
      <c r="BT74" s="204" t="s">
        <v>38</v>
      </c>
      <c r="BU74" s="204"/>
      <c r="BV74" s="204"/>
      <c r="BW74" s="204"/>
      <c r="BX74" s="204"/>
      <c r="BY74" s="204"/>
      <c r="BZ74" s="204"/>
      <c r="CA74" s="204"/>
      <c r="CB74" s="204"/>
      <c r="CC74" s="204"/>
      <c r="CD74" s="204"/>
      <c r="CE74" s="204"/>
      <c r="CF74" s="204"/>
      <c r="CG74" s="204"/>
      <c r="CH74" s="204"/>
      <c r="CI74" s="204"/>
      <c r="CJ74" s="204"/>
      <c r="CK74" s="204"/>
      <c r="CL74" s="204"/>
      <c r="CM74" s="204"/>
      <c r="CN74" s="204"/>
      <c r="CO74" s="204"/>
      <c r="CP74" s="204"/>
      <c r="CQ74" s="204" t="s">
        <v>38</v>
      </c>
      <c r="CR74" s="204" t="s">
        <v>38</v>
      </c>
      <c r="CS74" s="204"/>
      <c r="CT74" s="204"/>
      <c r="CU74" s="204"/>
      <c r="CV74" s="204"/>
      <c r="CW74" s="204"/>
      <c r="CX74" s="204"/>
      <c r="CY74" s="204"/>
      <c r="CZ74" s="204"/>
      <c r="DA74" s="204"/>
      <c r="DB74" s="204"/>
      <c r="DC74" s="204" t="s">
        <v>38</v>
      </c>
      <c r="DD74" s="204" t="s">
        <v>38</v>
      </c>
      <c r="DE74" s="204" t="s">
        <v>38</v>
      </c>
      <c r="DF74" s="204" t="s">
        <v>38</v>
      </c>
      <c r="DG74" s="208">
        <v>0</v>
      </c>
      <c r="DH74" s="204">
        <v>0</v>
      </c>
      <c r="DI74" s="208">
        <v>0</v>
      </c>
      <c r="DJ74" s="204"/>
      <c r="DK74" s="204" t="s">
        <v>38</v>
      </c>
      <c r="DL74" s="204" t="s">
        <v>38</v>
      </c>
      <c r="DM74" s="204"/>
      <c r="DN74" s="204"/>
      <c r="DO74" s="204"/>
      <c r="DP74" s="204"/>
      <c r="DQ74" s="448">
        <v>0</v>
      </c>
      <c r="DR74" s="448">
        <v>0</v>
      </c>
      <c r="DS74" s="448">
        <v>0</v>
      </c>
      <c r="DT74" s="448">
        <v>0</v>
      </c>
      <c r="DU74" s="448">
        <v>0</v>
      </c>
      <c r="DV74" s="448">
        <v>0</v>
      </c>
      <c r="DW74" s="448">
        <v>0</v>
      </c>
      <c r="DX74" s="448">
        <v>0</v>
      </c>
      <c r="DY74" s="448">
        <v>0</v>
      </c>
      <c r="DZ74" s="448">
        <v>0</v>
      </c>
      <c r="EA74" s="448">
        <v>0</v>
      </c>
      <c r="EB74" s="448">
        <v>0</v>
      </c>
      <c r="EC74" s="224"/>
      <c r="ED74" s="209"/>
    </row>
    <row r="75" spans="2:142" s="202" customFormat="1" ht="63">
      <c r="B75" s="204" t="s">
        <v>608</v>
      </c>
      <c r="C75" s="205" t="s">
        <v>612</v>
      </c>
      <c r="D75" s="206" t="s">
        <v>507</v>
      </c>
      <c r="E75" s="204">
        <v>0</v>
      </c>
      <c r="F75" s="204">
        <v>0</v>
      </c>
      <c r="G75" s="204">
        <v>0</v>
      </c>
      <c r="H75" s="204">
        <v>0</v>
      </c>
      <c r="I75" s="204">
        <v>0</v>
      </c>
      <c r="J75" s="204">
        <v>0</v>
      </c>
      <c r="K75" s="204">
        <v>0</v>
      </c>
      <c r="L75" s="204">
        <v>0</v>
      </c>
      <c r="M75" s="204">
        <v>0</v>
      </c>
      <c r="N75" s="204">
        <v>0</v>
      </c>
      <c r="O75" s="204" t="s">
        <v>38</v>
      </c>
      <c r="P75" s="204" t="s">
        <v>38</v>
      </c>
      <c r="Q75" s="204">
        <v>0</v>
      </c>
      <c r="R75" s="204">
        <v>0</v>
      </c>
      <c r="S75" s="204">
        <v>0</v>
      </c>
      <c r="T75" s="204">
        <v>0</v>
      </c>
      <c r="U75" s="204">
        <v>0</v>
      </c>
      <c r="V75" s="204">
        <v>0</v>
      </c>
      <c r="W75" s="204">
        <v>0</v>
      </c>
      <c r="X75" s="204">
        <v>0</v>
      </c>
      <c r="Y75" s="204">
        <v>0</v>
      </c>
      <c r="Z75" s="204">
        <v>0</v>
      </c>
      <c r="AA75" s="204" t="s">
        <v>38</v>
      </c>
      <c r="AB75" s="204" t="s">
        <v>38</v>
      </c>
      <c r="AC75" s="204">
        <v>0</v>
      </c>
      <c r="AD75" s="216">
        <v>0</v>
      </c>
      <c r="AE75" s="204">
        <v>0</v>
      </c>
      <c r="AF75" s="216">
        <v>0</v>
      </c>
      <c r="AG75" s="204">
        <v>0</v>
      </c>
      <c r="AH75" s="216">
        <v>0</v>
      </c>
      <c r="AI75" s="204">
        <v>0</v>
      </c>
      <c r="AJ75" s="216">
        <v>0</v>
      </c>
      <c r="AK75" s="204">
        <v>0</v>
      </c>
      <c r="AL75" s="216">
        <v>0</v>
      </c>
      <c r="AM75" s="204">
        <v>0</v>
      </c>
      <c r="AN75" s="216">
        <v>0</v>
      </c>
      <c r="AO75" s="204">
        <v>0</v>
      </c>
      <c r="AP75" s="216">
        <v>0</v>
      </c>
      <c r="AQ75" s="204">
        <v>0</v>
      </c>
      <c r="AR75" s="216">
        <v>0</v>
      </c>
      <c r="AS75" s="204">
        <v>0</v>
      </c>
      <c r="AT75" s="216">
        <v>0</v>
      </c>
      <c r="AU75" s="204">
        <v>0</v>
      </c>
      <c r="AV75" s="216">
        <v>0</v>
      </c>
      <c r="AW75" s="204">
        <v>0</v>
      </c>
      <c r="AX75" s="216">
        <v>0</v>
      </c>
      <c r="AY75" s="204">
        <v>0</v>
      </c>
      <c r="AZ75" s="216">
        <v>0</v>
      </c>
      <c r="BA75" s="204">
        <v>0</v>
      </c>
      <c r="BB75" s="216">
        <v>0</v>
      </c>
      <c r="BC75" s="204">
        <v>0</v>
      </c>
      <c r="BD75" s="216">
        <v>0</v>
      </c>
      <c r="BE75" s="204">
        <v>0</v>
      </c>
      <c r="BF75" s="216">
        <v>0</v>
      </c>
      <c r="BG75" s="207" t="s">
        <v>38</v>
      </c>
      <c r="BH75" s="204" t="s">
        <v>38</v>
      </c>
      <c r="BI75" s="204">
        <v>0</v>
      </c>
      <c r="BJ75" s="216">
        <v>0</v>
      </c>
      <c r="BK75" s="204">
        <v>0</v>
      </c>
      <c r="BL75" s="216">
        <v>0</v>
      </c>
      <c r="BM75" s="204">
        <v>0</v>
      </c>
      <c r="BN75" s="216">
        <v>0</v>
      </c>
      <c r="BO75" s="204">
        <v>0</v>
      </c>
      <c r="BP75" s="216">
        <v>0</v>
      </c>
      <c r="BQ75" s="204">
        <v>0</v>
      </c>
      <c r="BR75" s="216">
        <v>0</v>
      </c>
      <c r="BS75" s="204" t="s">
        <v>38</v>
      </c>
      <c r="BT75" s="204" t="s">
        <v>38</v>
      </c>
      <c r="BU75" s="204">
        <v>0</v>
      </c>
      <c r="BV75" s="216">
        <v>0</v>
      </c>
      <c r="BW75" s="204">
        <v>0</v>
      </c>
      <c r="BX75" s="216">
        <v>0</v>
      </c>
      <c r="BY75" s="204">
        <v>0</v>
      </c>
      <c r="BZ75" s="216">
        <v>0</v>
      </c>
      <c r="CA75" s="204">
        <v>0</v>
      </c>
      <c r="CB75" s="216">
        <v>0</v>
      </c>
      <c r="CC75" s="204">
        <v>0</v>
      </c>
      <c r="CD75" s="216">
        <v>0</v>
      </c>
      <c r="CE75" s="204">
        <v>0</v>
      </c>
      <c r="CF75" s="216">
        <v>0</v>
      </c>
      <c r="CG75" s="204">
        <v>0</v>
      </c>
      <c r="CH75" s="216">
        <v>0</v>
      </c>
      <c r="CI75" s="204">
        <v>0</v>
      </c>
      <c r="CJ75" s="216">
        <v>0</v>
      </c>
      <c r="CK75" s="204">
        <v>0</v>
      </c>
      <c r="CL75" s="216">
        <v>0</v>
      </c>
      <c r="CM75" s="204">
        <v>0</v>
      </c>
      <c r="CN75" s="216">
        <v>0</v>
      </c>
      <c r="CO75" s="204">
        <v>0</v>
      </c>
      <c r="CP75" s="216">
        <v>0</v>
      </c>
      <c r="CQ75" s="204" t="s">
        <v>38</v>
      </c>
      <c r="CR75" s="204" t="s">
        <v>38</v>
      </c>
      <c r="CS75" s="204">
        <v>0</v>
      </c>
      <c r="CT75" s="216">
        <v>0</v>
      </c>
      <c r="CU75" s="204">
        <v>0</v>
      </c>
      <c r="CV75" s="216">
        <v>0</v>
      </c>
      <c r="CW75" s="204">
        <v>0</v>
      </c>
      <c r="CX75" s="216">
        <v>0</v>
      </c>
      <c r="CY75" s="204">
        <v>0</v>
      </c>
      <c r="CZ75" s="216">
        <v>0</v>
      </c>
      <c r="DA75" s="204">
        <v>0</v>
      </c>
      <c r="DB75" s="216">
        <v>0</v>
      </c>
      <c r="DC75" s="204" t="s">
        <v>38</v>
      </c>
      <c r="DD75" s="204" t="s">
        <v>38</v>
      </c>
      <c r="DE75" s="204" t="s">
        <v>38</v>
      </c>
      <c r="DF75" s="204" t="s">
        <v>38</v>
      </c>
      <c r="DG75" s="208">
        <v>0</v>
      </c>
      <c r="DH75" s="216">
        <v>0</v>
      </c>
      <c r="DI75" s="208">
        <v>0</v>
      </c>
      <c r="DJ75" s="216">
        <v>0</v>
      </c>
      <c r="DK75" s="204" t="s">
        <v>38</v>
      </c>
      <c r="DL75" s="204" t="s">
        <v>38</v>
      </c>
      <c r="DM75" s="204">
        <v>0</v>
      </c>
      <c r="DN75" s="216">
        <v>0</v>
      </c>
      <c r="DO75" s="204">
        <v>0</v>
      </c>
      <c r="DP75" s="216">
        <v>0</v>
      </c>
      <c r="DQ75" s="448">
        <v>0</v>
      </c>
      <c r="DR75" s="450">
        <v>0</v>
      </c>
      <c r="DS75" s="448">
        <v>0</v>
      </c>
      <c r="DT75" s="450">
        <v>0</v>
      </c>
      <c r="DU75" s="448">
        <v>0</v>
      </c>
      <c r="DV75" s="450">
        <v>0</v>
      </c>
      <c r="DW75" s="448">
        <v>0</v>
      </c>
      <c r="DX75" s="450">
        <v>0</v>
      </c>
      <c r="DY75" s="448">
        <v>0</v>
      </c>
      <c r="DZ75" s="450">
        <v>0</v>
      </c>
      <c r="EA75" s="448">
        <v>0</v>
      </c>
      <c r="EB75" s="450">
        <v>0</v>
      </c>
      <c r="EC75" s="224"/>
      <c r="ED75" s="209"/>
    </row>
    <row r="76" spans="2:142" s="225" customFormat="1" ht="31.5">
      <c r="B76" s="204" t="s">
        <v>613</v>
      </c>
      <c r="C76" s="205" t="s">
        <v>609</v>
      </c>
      <c r="D76" s="204" t="s">
        <v>507</v>
      </c>
      <c r="E76" s="204">
        <v>0</v>
      </c>
      <c r="F76" s="204">
        <v>0</v>
      </c>
      <c r="G76" s="204">
        <v>0</v>
      </c>
      <c r="H76" s="204">
        <v>0</v>
      </c>
      <c r="I76" s="204">
        <v>0</v>
      </c>
      <c r="J76" s="204">
        <v>0</v>
      </c>
      <c r="K76" s="204">
        <v>0</v>
      </c>
      <c r="L76" s="204">
        <v>0</v>
      </c>
      <c r="M76" s="204">
        <v>0</v>
      </c>
      <c r="N76" s="204">
        <v>0</v>
      </c>
      <c r="O76" s="204" t="s">
        <v>38</v>
      </c>
      <c r="P76" s="204" t="s">
        <v>38</v>
      </c>
      <c r="Q76" s="204">
        <v>0</v>
      </c>
      <c r="R76" s="204">
        <v>0</v>
      </c>
      <c r="S76" s="204">
        <v>0</v>
      </c>
      <c r="T76" s="204">
        <v>0</v>
      </c>
      <c r="U76" s="204">
        <v>0</v>
      </c>
      <c r="V76" s="204">
        <v>0</v>
      </c>
      <c r="W76" s="204">
        <v>0</v>
      </c>
      <c r="X76" s="204">
        <v>0</v>
      </c>
      <c r="Y76" s="204">
        <v>0</v>
      </c>
      <c r="Z76" s="204">
        <v>0</v>
      </c>
      <c r="AA76" s="204" t="s">
        <v>38</v>
      </c>
      <c r="AB76" s="204" t="s">
        <v>38</v>
      </c>
      <c r="AC76" s="204">
        <v>0</v>
      </c>
      <c r="AD76" s="204">
        <v>0</v>
      </c>
      <c r="AE76" s="204">
        <v>0</v>
      </c>
      <c r="AF76" s="204">
        <v>0</v>
      </c>
      <c r="AG76" s="204">
        <v>0</v>
      </c>
      <c r="AH76" s="204">
        <v>0</v>
      </c>
      <c r="AI76" s="204">
        <v>0</v>
      </c>
      <c r="AJ76" s="204">
        <v>0</v>
      </c>
      <c r="AK76" s="204">
        <v>0</v>
      </c>
      <c r="AL76" s="204">
        <v>0</v>
      </c>
      <c r="AM76" s="204">
        <v>0</v>
      </c>
      <c r="AN76" s="204">
        <v>0</v>
      </c>
      <c r="AO76" s="204">
        <v>0</v>
      </c>
      <c r="AP76" s="204">
        <v>0</v>
      </c>
      <c r="AQ76" s="204">
        <v>0</v>
      </c>
      <c r="AR76" s="204">
        <v>0</v>
      </c>
      <c r="AS76" s="204">
        <v>0</v>
      </c>
      <c r="AT76" s="204">
        <v>0</v>
      </c>
      <c r="AU76" s="204">
        <v>0</v>
      </c>
      <c r="AV76" s="204">
        <v>0</v>
      </c>
      <c r="AW76" s="204">
        <v>0</v>
      </c>
      <c r="AX76" s="204">
        <v>0</v>
      </c>
      <c r="AY76" s="204">
        <v>0</v>
      </c>
      <c r="AZ76" s="204">
        <v>0</v>
      </c>
      <c r="BA76" s="204">
        <v>0</v>
      </c>
      <c r="BB76" s="204">
        <v>0</v>
      </c>
      <c r="BC76" s="204">
        <v>0</v>
      </c>
      <c r="BD76" s="204">
        <v>0</v>
      </c>
      <c r="BE76" s="204">
        <v>0</v>
      </c>
      <c r="BF76" s="204">
        <v>0</v>
      </c>
      <c r="BG76" s="207" t="s">
        <v>38</v>
      </c>
      <c r="BH76" s="204" t="s">
        <v>38</v>
      </c>
      <c r="BI76" s="204">
        <v>0</v>
      </c>
      <c r="BJ76" s="204">
        <v>0</v>
      </c>
      <c r="BK76" s="204">
        <v>0</v>
      </c>
      <c r="BL76" s="204">
        <v>0</v>
      </c>
      <c r="BM76" s="204">
        <v>0</v>
      </c>
      <c r="BN76" s="204">
        <v>0</v>
      </c>
      <c r="BO76" s="204">
        <v>0</v>
      </c>
      <c r="BP76" s="204">
        <v>0</v>
      </c>
      <c r="BQ76" s="204">
        <v>0</v>
      </c>
      <c r="BR76" s="204">
        <v>0</v>
      </c>
      <c r="BS76" s="204" t="s">
        <v>38</v>
      </c>
      <c r="BT76" s="204" t="s">
        <v>38</v>
      </c>
      <c r="BU76" s="204">
        <v>0</v>
      </c>
      <c r="BV76" s="204">
        <v>0</v>
      </c>
      <c r="BW76" s="204">
        <v>0</v>
      </c>
      <c r="BX76" s="204">
        <v>0</v>
      </c>
      <c r="BY76" s="204">
        <v>0</v>
      </c>
      <c r="BZ76" s="204">
        <v>0</v>
      </c>
      <c r="CA76" s="204">
        <v>0</v>
      </c>
      <c r="CB76" s="204">
        <v>0</v>
      </c>
      <c r="CC76" s="204">
        <v>0</v>
      </c>
      <c r="CD76" s="204">
        <v>0</v>
      </c>
      <c r="CE76" s="204">
        <v>0</v>
      </c>
      <c r="CF76" s="204">
        <v>0</v>
      </c>
      <c r="CG76" s="204">
        <v>0</v>
      </c>
      <c r="CH76" s="204">
        <v>0</v>
      </c>
      <c r="CI76" s="204">
        <v>0</v>
      </c>
      <c r="CJ76" s="204">
        <v>0</v>
      </c>
      <c r="CK76" s="204">
        <v>0</v>
      </c>
      <c r="CL76" s="204">
        <v>0</v>
      </c>
      <c r="CM76" s="204">
        <v>0</v>
      </c>
      <c r="CN76" s="204">
        <v>0</v>
      </c>
      <c r="CO76" s="204">
        <v>0</v>
      </c>
      <c r="CP76" s="204">
        <v>0</v>
      </c>
      <c r="CQ76" s="204" t="s">
        <v>38</v>
      </c>
      <c r="CR76" s="204" t="s">
        <v>38</v>
      </c>
      <c r="CS76" s="204">
        <v>0</v>
      </c>
      <c r="CT76" s="204">
        <v>0</v>
      </c>
      <c r="CU76" s="204">
        <v>0</v>
      </c>
      <c r="CV76" s="204">
        <v>0</v>
      </c>
      <c r="CW76" s="204">
        <v>0</v>
      </c>
      <c r="CX76" s="204">
        <v>0</v>
      </c>
      <c r="CY76" s="204">
        <v>0</v>
      </c>
      <c r="CZ76" s="204">
        <v>0</v>
      </c>
      <c r="DA76" s="204">
        <v>0</v>
      </c>
      <c r="DB76" s="204">
        <v>0</v>
      </c>
      <c r="DC76" s="204" t="s">
        <v>38</v>
      </c>
      <c r="DD76" s="204" t="s">
        <v>38</v>
      </c>
      <c r="DE76" s="204" t="s">
        <v>38</v>
      </c>
      <c r="DF76" s="204" t="s">
        <v>38</v>
      </c>
      <c r="DG76" s="208">
        <v>0</v>
      </c>
      <c r="DH76" s="204">
        <v>0</v>
      </c>
      <c r="DI76" s="208">
        <v>0</v>
      </c>
      <c r="DJ76" s="204">
        <v>0</v>
      </c>
      <c r="DK76" s="204" t="s">
        <v>38</v>
      </c>
      <c r="DL76" s="204" t="s">
        <v>38</v>
      </c>
      <c r="DM76" s="204">
        <v>0</v>
      </c>
      <c r="DN76" s="204">
        <v>0</v>
      </c>
      <c r="DO76" s="204">
        <v>0</v>
      </c>
      <c r="DP76" s="204">
        <v>0</v>
      </c>
      <c r="DQ76" s="448">
        <v>0</v>
      </c>
      <c r="DR76" s="448">
        <v>0</v>
      </c>
      <c r="DS76" s="448">
        <v>0</v>
      </c>
      <c r="DT76" s="448">
        <v>0</v>
      </c>
      <c r="DU76" s="448">
        <v>0</v>
      </c>
      <c r="DV76" s="448">
        <v>0</v>
      </c>
      <c r="DW76" s="448">
        <v>0</v>
      </c>
      <c r="DX76" s="448">
        <v>0</v>
      </c>
      <c r="DY76" s="448">
        <v>0</v>
      </c>
      <c r="DZ76" s="448">
        <v>0</v>
      </c>
      <c r="EA76" s="448">
        <v>0</v>
      </c>
      <c r="EB76" s="448">
        <v>0</v>
      </c>
      <c r="EC76" s="224"/>
      <c r="ED76" s="209"/>
    </row>
    <row r="77" spans="2:142" s="202" customFormat="1" ht="63">
      <c r="B77" s="204" t="s">
        <v>613</v>
      </c>
      <c r="C77" s="205" t="s">
        <v>610</v>
      </c>
      <c r="D77" s="206" t="s">
        <v>507</v>
      </c>
      <c r="E77" s="204"/>
      <c r="F77" s="204"/>
      <c r="G77" s="204"/>
      <c r="H77" s="204"/>
      <c r="I77" s="204"/>
      <c r="J77" s="204"/>
      <c r="K77" s="204"/>
      <c r="L77" s="204"/>
      <c r="M77" s="204"/>
      <c r="N77" s="204"/>
      <c r="O77" s="204" t="s">
        <v>38</v>
      </c>
      <c r="P77" s="204" t="s">
        <v>38</v>
      </c>
      <c r="Q77" s="204"/>
      <c r="R77" s="204"/>
      <c r="S77" s="204"/>
      <c r="T77" s="204"/>
      <c r="U77" s="204"/>
      <c r="V77" s="204"/>
      <c r="W77" s="204"/>
      <c r="X77" s="204"/>
      <c r="Y77" s="204"/>
      <c r="Z77" s="204"/>
      <c r="AA77" s="204" t="s">
        <v>38</v>
      </c>
      <c r="AB77" s="204" t="s">
        <v>38</v>
      </c>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c r="BC77" s="204"/>
      <c r="BD77" s="204"/>
      <c r="BE77" s="204"/>
      <c r="BF77" s="204"/>
      <c r="BG77" s="207" t="s">
        <v>38</v>
      </c>
      <c r="BH77" s="204" t="s">
        <v>38</v>
      </c>
      <c r="BI77" s="204"/>
      <c r="BJ77" s="204"/>
      <c r="BK77" s="204"/>
      <c r="BL77" s="204"/>
      <c r="BM77" s="204"/>
      <c r="BN77" s="204"/>
      <c r="BO77" s="204"/>
      <c r="BP77" s="204"/>
      <c r="BQ77" s="204"/>
      <c r="BR77" s="204"/>
      <c r="BS77" s="204" t="s">
        <v>38</v>
      </c>
      <c r="BT77" s="204" t="s">
        <v>38</v>
      </c>
      <c r="BU77" s="204"/>
      <c r="BV77" s="204"/>
      <c r="BW77" s="204"/>
      <c r="BX77" s="204"/>
      <c r="BY77" s="204"/>
      <c r="BZ77" s="204"/>
      <c r="CA77" s="204"/>
      <c r="CB77" s="204"/>
      <c r="CC77" s="204"/>
      <c r="CD77" s="204"/>
      <c r="CE77" s="204"/>
      <c r="CF77" s="204"/>
      <c r="CG77" s="204"/>
      <c r="CH77" s="204"/>
      <c r="CI77" s="204"/>
      <c r="CJ77" s="204"/>
      <c r="CK77" s="204"/>
      <c r="CL77" s="204"/>
      <c r="CM77" s="204"/>
      <c r="CN77" s="204"/>
      <c r="CO77" s="204"/>
      <c r="CP77" s="204"/>
      <c r="CQ77" s="204" t="s">
        <v>38</v>
      </c>
      <c r="CR77" s="204" t="s">
        <v>38</v>
      </c>
      <c r="CS77" s="204"/>
      <c r="CT77" s="204"/>
      <c r="CU77" s="204"/>
      <c r="CV77" s="204"/>
      <c r="CW77" s="204"/>
      <c r="CX77" s="204"/>
      <c r="CY77" s="204"/>
      <c r="CZ77" s="204"/>
      <c r="DA77" s="204"/>
      <c r="DB77" s="204"/>
      <c r="DC77" s="204" t="s">
        <v>38</v>
      </c>
      <c r="DD77" s="204" t="s">
        <v>38</v>
      </c>
      <c r="DE77" s="204" t="s">
        <v>38</v>
      </c>
      <c r="DF77" s="204" t="s">
        <v>38</v>
      </c>
      <c r="DG77" s="208">
        <v>0</v>
      </c>
      <c r="DH77" s="204">
        <v>0</v>
      </c>
      <c r="DI77" s="208">
        <v>0</v>
      </c>
      <c r="DJ77" s="204"/>
      <c r="DK77" s="204" t="s">
        <v>38</v>
      </c>
      <c r="DL77" s="204" t="s">
        <v>38</v>
      </c>
      <c r="DM77" s="204"/>
      <c r="DN77" s="204"/>
      <c r="DO77" s="204"/>
      <c r="DP77" s="204"/>
      <c r="DQ77" s="448">
        <v>0</v>
      </c>
      <c r="DR77" s="448">
        <v>0</v>
      </c>
      <c r="DS77" s="448">
        <v>0</v>
      </c>
      <c r="DT77" s="448">
        <v>0</v>
      </c>
      <c r="DU77" s="448">
        <v>0</v>
      </c>
      <c r="DV77" s="448">
        <v>0</v>
      </c>
      <c r="DW77" s="448">
        <v>0</v>
      </c>
      <c r="DX77" s="448">
        <v>0</v>
      </c>
      <c r="DY77" s="448">
        <v>0</v>
      </c>
      <c r="DZ77" s="448">
        <v>0</v>
      </c>
      <c r="EA77" s="448">
        <v>0</v>
      </c>
      <c r="EB77" s="448">
        <v>0</v>
      </c>
      <c r="EC77" s="224"/>
      <c r="ED77" s="209"/>
    </row>
    <row r="78" spans="2:142" s="202" customFormat="1" ht="63">
      <c r="B78" s="204" t="s">
        <v>613</v>
      </c>
      <c r="C78" s="205" t="s">
        <v>611</v>
      </c>
      <c r="D78" s="206" t="s">
        <v>507</v>
      </c>
      <c r="E78" s="204"/>
      <c r="F78" s="204"/>
      <c r="G78" s="204"/>
      <c r="H78" s="204"/>
      <c r="I78" s="204"/>
      <c r="J78" s="204"/>
      <c r="K78" s="204"/>
      <c r="L78" s="204"/>
      <c r="M78" s="204"/>
      <c r="N78" s="204"/>
      <c r="O78" s="204" t="s">
        <v>38</v>
      </c>
      <c r="P78" s="204" t="s">
        <v>38</v>
      </c>
      <c r="Q78" s="204"/>
      <c r="R78" s="204"/>
      <c r="S78" s="204"/>
      <c r="T78" s="204"/>
      <c r="U78" s="204"/>
      <c r="V78" s="204"/>
      <c r="W78" s="204"/>
      <c r="X78" s="204"/>
      <c r="Y78" s="204"/>
      <c r="Z78" s="204"/>
      <c r="AA78" s="204" t="s">
        <v>38</v>
      </c>
      <c r="AB78" s="204" t="s">
        <v>38</v>
      </c>
      <c r="AC78" s="204"/>
      <c r="AD78" s="204"/>
      <c r="AE78" s="204"/>
      <c r="AF78" s="204"/>
      <c r="AG78" s="204"/>
      <c r="AH78" s="204"/>
      <c r="AI78" s="204"/>
      <c r="AJ78" s="204"/>
      <c r="AK78" s="204"/>
      <c r="AL78" s="204"/>
      <c r="AM78" s="204"/>
      <c r="AN78" s="204"/>
      <c r="AO78" s="204"/>
      <c r="AP78" s="204"/>
      <c r="AQ78" s="204"/>
      <c r="AR78" s="204"/>
      <c r="AS78" s="204"/>
      <c r="AT78" s="204"/>
      <c r="AU78" s="204"/>
      <c r="AV78" s="204"/>
      <c r="AW78" s="204"/>
      <c r="AX78" s="204"/>
      <c r="AY78" s="204"/>
      <c r="AZ78" s="204"/>
      <c r="BA78" s="204"/>
      <c r="BB78" s="204"/>
      <c r="BC78" s="204"/>
      <c r="BD78" s="204"/>
      <c r="BE78" s="204"/>
      <c r="BF78" s="204"/>
      <c r="BG78" s="207" t="s">
        <v>38</v>
      </c>
      <c r="BH78" s="204" t="s">
        <v>38</v>
      </c>
      <c r="BI78" s="204"/>
      <c r="BJ78" s="204"/>
      <c r="BK78" s="204"/>
      <c r="BL78" s="204"/>
      <c r="BM78" s="204"/>
      <c r="BN78" s="204"/>
      <c r="BO78" s="204"/>
      <c r="BP78" s="204"/>
      <c r="BQ78" s="204"/>
      <c r="BR78" s="204"/>
      <c r="BS78" s="204" t="s">
        <v>38</v>
      </c>
      <c r="BT78" s="204" t="s">
        <v>38</v>
      </c>
      <c r="BU78" s="204"/>
      <c r="BV78" s="204"/>
      <c r="BW78" s="204"/>
      <c r="BX78" s="204"/>
      <c r="BY78" s="204"/>
      <c r="BZ78" s="204"/>
      <c r="CA78" s="204"/>
      <c r="CB78" s="204"/>
      <c r="CC78" s="204"/>
      <c r="CD78" s="204"/>
      <c r="CE78" s="204"/>
      <c r="CF78" s="204"/>
      <c r="CG78" s="204"/>
      <c r="CH78" s="204"/>
      <c r="CI78" s="204"/>
      <c r="CJ78" s="204"/>
      <c r="CK78" s="204"/>
      <c r="CL78" s="204"/>
      <c r="CM78" s="204"/>
      <c r="CN78" s="204"/>
      <c r="CO78" s="204"/>
      <c r="CP78" s="204"/>
      <c r="CQ78" s="204" t="s">
        <v>38</v>
      </c>
      <c r="CR78" s="204" t="s">
        <v>38</v>
      </c>
      <c r="CS78" s="204"/>
      <c r="CT78" s="204"/>
      <c r="CU78" s="204"/>
      <c r="CV78" s="204"/>
      <c r="CW78" s="204"/>
      <c r="CX78" s="204"/>
      <c r="CY78" s="204"/>
      <c r="CZ78" s="204"/>
      <c r="DA78" s="204"/>
      <c r="DB78" s="204"/>
      <c r="DC78" s="204" t="s">
        <v>38</v>
      </c>
      <c r="DD78" s="204" t="s">
        <v>38</v>
      </c>
      <c r="DE78" s="204" t="s">
        <v>38</v>
      </c>
      <c r="DF78" s="204" t="s">
        <v>38</v>
      </c>
      <c r="DG78" s="208">
        <v>0</v>
      </c>
      <c r="DH78" s="204">
        <v>0</v>
      </c>
      <c r="DI78" s="208">
        <v>0</v>
      </c>
      <c r="DJ78" s="204"/>
      <c r="DK78" s="204" t="s">
        <v>38</v>
      </c>
      <c r="DL78" s="204" t="s">
        <v>38</v>
      </c>
      <c r="DM78" s="204"/>
      <c r="DN78" s="204"/>
      <c r="DO78" s="204"/>
      <c r="DP78" s="204"/>
      <c r="DQ78" s="448">
        <v>0</v>
      </c>
      <c r="DR78" s="448">
        <v>0</v>
      </c>
      <c r="DS78" s="448">
        <v>0</v>
      </c>
      <c r="DT78" s="448">
        <v>0</v>
      </c>
      <c r="DU78" s="448">
        <v>0</v>
      </c>
      <c r="DV78" s="448">
        <v>0</v>
      </c>
      <c r="DW78" s="448">
        <v>0</v>
      </c>
      <c r="DX78" s="448">
        <v>0</v>
      </c>
      <c r="DY78" s="448">
        <v>0</v>
      </c>
      <c r="DZ78" s="448">
        <v>0</v>
      </c>
      <c r="EA78" s="448">
        <v>0</v>
      </c>
      <c r="EB78" s="448">
        <v>0</v>
      </c>
      <c r="EC78" s="224"/>
      <c r="ED78" s="209"/>
    </row>
    <row r="79" spans="2:142" s="202" customFormat="1" ht="63">
      <c r="B79" s="204" t="s">
        <v>613</v>
      </c>
      <c r="C79" s="205" t="s">
        <v>614</v>
      </c>
      <c r="D79" s="206" t="s">
        <v>507</v>
      </c>
      <c r="E79" s="204"/>
      <c r="F79" s="204"/>
      <c r="G79" s="204"/>
      <c r="H79" s="204"/>
      <c r="I79" s="204"/>
      <c r="J79" s="204"/>
      <c r="K79" s="204"/>
      <c r="L79" s="204"/>
      <c r="M79" s="204"/>
      <c r="N79" s="204"/>
      <c r="O79" s="204" t="s">
        <v>38</v>
      </c>
      <c r="P79" s="204" t="s">
        <v>38</v>
      </c>
      <c r="Q79" s="204"/>
      <c r="R79" s="204"/>
      <c r="S79" s="204"/>
      <c r="T79" s="204"/>
      <c r="U79" s="204"/>
      <c r="V79" s="204"/>
      <c r="W79" s="204"/>
      <c r="X79" s="204"/>
      <c r="Y79" s="204"/>
      <c r="Z79" s="204"/>
      <c r="AA79" s="204" t="s">
        <v>38</v>
      </c>
      <c r="AB79" s="204" t="s">
        <v>38</v>
      </c>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7" t="s">
        <v>38</v>
      </c>
      <c r="BH79" s="204" t="s">
        <v>38</v>
      </c>
      <c r="BI79" s="204"/>
      <c r="BJ79" s="204"/>
      <c r="BK79" s="204"/>
      <c r="BL79" s="204"/>
      <c r="BM79" s="204"/>
      <c r="BN79" s="204"/>
      <c r="BO79" s="204"/>
      <c r="BP79" s="204"/>
      <c r="BQ79" s="204"/>
      <c r="BR79" s="204"/>
      <c r="BS79" s="204" t="s">
        <v>38</v>
      </c>
      <c r="BT79" s="204" t="s">
        <v>38</v>
      </c>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t="s">
        <v>38</v>
      </c>
      <c r="CR79" s="204" t="s">
        <v>38</v>
      </c>
      <c r="CS79" s="204"/>
      <c r="CT79" s="204"/>
      <c r="CU79" s="204"/>
      <c r="CV79" s="204"/>
      <c r="CW79" s="204"/>
      <c r="CX79" s="204"/>
      <c r="CY79" s="204"/>
      <c r="CZ79" s="204"/>
      <c r="DA79" s="204"/>
      <c r="DB79" s="204"/>
      <c r="DC79" s="204" t="s">
        <v>38</v>
      </c>
      <c r="DD79" s="204" t="s">
        <v>38</v>
      </c>
      <c r="DE79" s="204" t="s">
        <v>38</v>
      </c>
      <c r="DF79" s="204" t="s">
        <v>38</v>
      </c>
      <c r="DG79" s="208">
        <v>0</v>
      </c>
      <c r="DH79" s="204">
        <v>0</v>
      </c>
      <c r="DI79" s="208">
        <v>0</v>
      </c>
      <c r="DJ79" s="204"/>
      <c r="DK79" s="204" t="s">
        <v>38</v>
      </c>
      <c r="DL79" s="204" t="s">
        <v>38</v>
      </c>
      <c r="DM79" s="204"/>
      <c r="DN79" s="204"/>
      <c r="DO79" s="204"/>
      <c r="DP79" s="204"/>
      <c r="DQ79" s="448">
        <v>0</v>
      </c>
      <c r="DR79" s="448">
        <v>0</v>
      </c>
      <c r="DS79" s="448">
        <v>0</v>
      </c>
      <c r="DT79" s="448">
        <v>0</v>
      </c>
      <c r="DU79" s="448">
        <v>0</v>
      </c>
      <c r="DV79" s="448">
        <v>0</v>
      </c>
      <c r="DW79" s="448">
        <v>0</v>
      </c>
      <c r="DX79" s="448">
        <v>0</v>
      </c>
      <c r="DY79" s="448">
        <v>0</v>
      </c>
      <c r="DZ79" s="448">
        <v>0</v>
      </c>
      <c r="EA79" s="448">
        <v>0</v>
      </c>
      <c r="EB79" s="448">
        <v>0</v>
      </c>
      <c r="EC79" s="224"/>
      <c r="ED79" s="209"/>
    </row>
    <row r="80" spans="2:142" s="215" customFormat="1" ht="63">
      <c r="B80" s="219" t="s">
        <v>615</v>
      </c>
      <c r="C80" s="220" t="s">
        <v>616</v>
      </c>
      <c r="D80" s="221" t="s">
        <v>507</v>
      </c>
      <c r="E80" s="221">
        <v>0</v>
      </c>
      <c r="F80" s="221">
        <v>0</v>
      </c>
      <c r="G80" s="221">
        <v>0</v>
      </c>
      <c r="H80" s="221">
        <v>0</v>
      </c>
      <c r="I80" s="221">
        <v>0</v>
      </c>
      <c r="J80" s="221">
        <v>0</v>
      </c>
      <c r="K80" s="221">
        <v>0</v>
      </c>
      <c r="L80" s="221">
        <v>0</v>
      </c>
      <c r="M80" s="221">
        <v>0</v>
      </c>
      <c r="N80" s="221">
        <v>0</v>
      </c>
      <c r="O80" s="204" t="s">
        <v>38</v>
      </c>
      <c r="P80" s="221" t="s">
        <v>38</v>
      </c>
      <c r="Q80" s="221">
        <v>0</v>
      </c>
      <c r="R80" s="221">
        <v>0</v>
      </c>
      <c r="S80" s="221">
        <v>0</v>
      </c>
      <c r="T80" s="221">
        <v>0</v>
      </c>
      <c r="U80" s="221">
        <v>0</v>
      </c>
      <c r="V80" s="221">
        <v>0</v>
      </c>
      <c r="W80" s="221">
        <v>0</v>
      </c>
      <c r="X80" s="221">
        <v>0</v>
      </c>
      <c r="Y80" s="221">
        <v>0</v>
      </c>
      <c r="Z80" s="221">
        <v>0</v>
      </c>
      <c r="AA80" s="204" t="s">
        <v>38</v>
      </c>
      <c r="AB80" s="221" t="s">
        <v>38</v>
      </c>
      <c r="AC80" s="221">
        <v>0</v>
      </c>
      <c r="AD80" s="221">
        <v>0</v>
      </c>
      <c r="AE80" s="221">
        <v>0</v>
      </c>
      <c r="AF80" s="221">
        <v>0</v>
      </c>
      <c r="AG80" s="221">
        <v>0</v>
      </c>
      <c r="AH80" s="221">
        <v>0</v>
      </c>
      <c r="AI80" s="221">
        <v>0</v>
      </c>
      <c r="AJ80" s="221">
        <v>0</v>
      </c>
      <c r="AK80" s="221">
        <v>0</v>
      </c>
      <c r="AL80" s="221">
        <v>0</v>
      </c>
      <c r="AM80" s="221">
        <v>0</v>
      </c>
      <c r="AN80" s="221">
        <v>0</v>
      </c>
      <c r="AO80" s="221">
        <v>0</v>
      </c>
      <c r="AP80" s="221">
        <v>0</v>
      </c>
      <c r="AQ80" s="221">
        <v>0</v>
      </c>
      <c r="AR80" s="221">
        <v>0</v>
      </c>
      <c r="AS80" s="221">
        <v>0</v>
      </c>
      <c r="AT80" s="221">
        <v>0</v>
      </c>
      <c r="AU80" s="221">
        <v>0</v>
      </c>
      <c r="AV80" s="221">
        <v>0</v>
      </c>
      <c r="AW80" s="221">
        <v>0</v>
      </c>
      <c r="AX80" s="221">
        <v>0</v>
      </c>
      <c r="AY80" s="221">
        <v>0</v>
      </c>
      <c r="AZ80" s="221">
        <v>0</v>
      </c>
      <c r="BA80" s="221">
        <v>6.4142999999999999</v>
      </c>
      <c r="BB80" s="221">
        <v>0</v>
      </c>
      <c r="BC80" s="221">
        <v>0</v>
      </c>
      <c r="BD80" s="221">
        <v>0</v>
      </c>
      <c r="BE80" s="221">
        <v>0</v>
      </c>
      <c r="BF80" s="221">
        <v>0</v>
      </c>
      <c r="BG80" s="207" t="s">
        <v>38</v>
      </c>
      <c r="BH80" s="221" t="s">
        <v>38</v>
      </c>
      <c r="BI80" s="221">
        <v>0</v>
      </c>
      <c r="BJ80" s="221">
        <v>0</v>
      </c>
      <c r="BK80" s="221">
        <v>0</v>
      </c>
      <c r="BL80" s="221">
        <v>0</v>
      </c>
      <c r="BM80" s="221">
        <v>0</v>
      </c>
      <c r="BN80" s="221">
        <v>0</v>
      </c>
      <c r="BO80" s="221">
        <v>0</v>
      </c>
      <c r="BP80" s="221">
        <v>0</v>
      </c>
      <c r="BQ80" s="221">
        <v>0</v>
      </c>
      <c r="BR80" s="221">
        <v>0</v>
      </c>
      <c r="BS80" s="204" t="s">
        <v>38</v>
      </c>
      <c r="BT80" s="221" t="s">
        <v>38</v>
      </c>
      <c r="BU80" s="221">
        <v>0</v>
      </c>
      <c r="BV80" s="221">
        <v>0</v>
      </c>
      <c r="BW80" s="221">
        <v>0</v>
      </c>
      <c r="BX80" s="221">
        <v>0</v>
      </c>
      <c r="BY80" s="221">
        <v>0</v>
      </c>
      <c r="BZ80" s="221">
        <v>0</v>
      </c>
      <c r="CA80" s="221">
        <v>0</v>
      </c>
      <c r="CB80" s="221">
        <v>0</v>
      </c>
      <c r="CC80" s="221">
        <v>0</v>
      </c>
      <c r="CD80" s="221">
        <v>0</v>
      </c>
      <c r="CE80" s="221">
        <v>0</v>
      </c>
      <c r="CF80" s="221">
        <v>0</v>
      </c>
      <c r="CG80" s="221">
        <v>0</v>
      </c>
      <c r="CH80" s="221">
        <v>0</v>
      </c>
      <c r="CI80" s="221">
        <v>0</v>
      </c>
      <c r="CJ80" s="221">
        <v>0</v>
      </c>
      <c r="CK80" s="221">
        <v>0</v>
      </c>
      <c r="CL80" s="221">
        <v>0</v>
      </c>
      <c r="CM80" s="221">
        <v>0</v>
      </c>
      <c r="CN80" s="221">
        <v>0</v>
      </c>
      <c r="CO80" s="221">
        <v>0</v>
      </c>
      <c r="CP80" s="221">
        <v>0</v>
      </c>
      <c r="CQ80" s="204" t="s">
        <v>38</v>
      </c>
      <c r="CR80" s="221" t="s">
        <v>38</v>
      </c>
      <c r="CS80" s="221">
        <v>0</v>
      </c>
      <c r="CT80" s="221">
        <v>0</v>
      </c>
      <c r="CU80" s="221">
        <v>0</v>
      </c>
      <c r="CV80" s="221">
        <v>0</v>
      </c>
      <c r="CW80" s="221">
        <v>0</v>
      </c>
      <c r="CX80" s="221">
        <v>0</v>
      </c>
      <c r="CY80" s="221">
        <v>0</v>
      </c>
      <c r="CZ80" s="221">
        <v>0</v>
      </c>
      <c r="DA80" s="221">
        <v>0</v>
      </c>
      <c r="DB80" s="221">
        <v>0</v>
      </c>
      <c r="DC80" s="204" t="s">
        <v>38</v>
      </c>
      <c r="DD80" s="221" t="s">
        <v>38</v>
      </c>
      <c r="DE80" s="204" t="s">
        <v>38</v>
      </c>
      <c r="DF80" s="221" t="s">
        <v>38</v>
      </c>
      <c r="DG80" s="222">
        <v>0</v>
      </c>
      <c r="DH80" s="221">
        <v>0</v>
      </c>
      <c r="DI80" s="222">
        <v>0</v>
      </c>
      <c r="DJ80" s="221">
        <v>0</v>
      </c>
      <c r="DK80" s="204" t="s">
        <v>38</v>
      </c>
      <c r="DL80" s="221" t="s">
        <v>38</v>
      </c>
      <c r="DM80" s="221">
        <v>1</v>
      </c>
      <c r="DN80" s="221">
        <v>0</v>
      </c>
      <c r="DO80" s="221">
        <v>0</v>
      </c>
      <c r="DP80" s="221">
        <v>0</v>
      </c>
      <c r="DQ80" s="221">
        <v>0</v>
      </c>
      <c r="DR80" s="221">
        <v>0</v>
      </c>
      <c r="DS80" s="221">
        <v>60.241829508960201</v>
      </c>
      <c r="DT80" s="221">
        <v>0</v>
      </c>
      <c r="DU80" s="221">
        <v>0</v>
      </c>
      <c r="DV80" s="221">
        <v>0</v>
      </c>
      <c r="DW80" s="221">
        <v>0</v>
      </c>
      <c r="DX80" s="221">
        <v>0</v>
      </c>
      <c r="DY80" s="221">
        <v>0</v>
      </c>
      <c r="DZ80" s="221">
        <v>0</v>
      </c>
      <c r="EA80" s="221">
        <v>0</v>
      </c>
      <c r="EB80" s="221">
        <v>0</v>
      </c>
      <c r="EC80" s="224"/>
      <c r="ED80" s="209"/>
      <c r="EE80" s="214"/>
      <c r="EF80" s="214"/>
      <c r="EG80" s="214"/>
      <c r="EH80" s="214"/>
      <c r="EI80" s="214"/>
      <c r="EJ80" s="214"/>
      <c r="EK80" s="214"/>
      <c r="EL80" s="214"/>
    </row>
    <row r="81" spans="2:142" s="225" customFormat="1" ht="47.25">
      <c r="B81" s="204" t="s">
        <v>617</v>
      </c>
      <c r="C81" s="205" t="s">
        <v>618</v>
      </c>
      <c r="D81" s="204" t="s">
        <v>507</v>
      </c>
      <c r="E81" s="204"/>
      <c r="F81" s="204"/>
      <c r="G81" s="204"/>
      <c r="H81" s="204"/>
      <c r="I81" s="204"/>
      <c r="J81" s="204"/>
      <c r="K81" s="204"/>
      <c r="L81" s="204"/>
      <c r="M81" s="204"/>
      <c r="N81" s="204"/>
      <c r="O81" s="204" t="s">
        <v>38</v>
      </c>
      <c r="P81" s="204" t="s">
        <v>38</v>
      </c>
      <c r="Q81" s="204"/>
      <c r="R81" s="204"/>
      <c r="S81" s="204"/>
      <c r="T81" s="204"/>
      <c r="U81" s="204"/>
      <c r="V81" s="204"/>
      <c r="W81" s="204"/>
      <c r="X81" s="204"/>
      <c r="Y81" s="204"/>
      <c r="Z81" s="204"/>
      <c r="AA81" s="204" t="s">
        <v>38</v>
      </c>
      <c r="AB81" s="204" t="s">
        <v>38</v>
      </c>
      <c r="AC81" s="204"/>
      <c r="AD81" s="204"/>
      <c r="AE81" s="204"/>
      <c r="AF81" s="204"/>
      <c r="AG81" s="204"/>
      <c r="AH81" s="204"/>
      <c r="AI81" s="204"/>
      <c r="AJ81" s="204"/>
      <c r="AK81" s="204"/>
      <c r="AL81" s="204"/>
      <c r="AM81" s="204"/>
      <c r="AN81" s="204"/>
      <c r="AO81" s="204"/>
      <c r="AP81" s="204"/>
      <c r="AQ81" s="204"/>
      <c r="AR81" s="204"/>
      <c r="AS81" s="204"/>
      <c r="AT81" s="204"/>
      <c r="AU81" s="204"/>
      <c r="AV81" s="204"/>
      <c r="AW81" s="204"/>
      <c r="AX81" s="204"/>
      <c r="AY81" s="204"/>
      <c r="AZ81" s="204"/>
      <c r="BA81" s="204"/>
      <c r="BB81" s="204"/>
      <c r="BC81" s="204"/>
      <c r="BD81" s="204"/>
      <c r="BE81" s="204"/>
      <c r="BF81" s="204"/>
      <c r="BG81" s="207" t="s">
        <v>38</v>
      </c>
      <c r="BH81" s="204" t="s">
        <v>38</v>
      </c>
      <c r="BI81" s="204"/>
      <c r="BJ81" s="204"/>
      <c r="BK81" s="204"/>
      <c r="BL81" s="204"/>
      <c r="BM81" s="204"/>
      <c r="BN81" s="204"/>
      <c r="BO81" s="204"/>
      <c r="BP81" s="204"/>
      <c r="BQ81" s="204"/>
      <c r="BR81" s="204"/>
      <c r="BS81" s="204" t="s">
        <v>38</v>
      </c>
      <c r="BT81" s="204" t="s">
        <v>38</v>
      </c>
      <c r="BU81" s="204"/>
      <c r="BV81" s="204"/>
      <c r="BW81" s="204"/>
      <c r="BX81" s="204"/>
      <c r="BY81" s="204"/>
      <c r="BZ81" s="204"/>
      <c r="CA81" s="204"/>
      <c r="CB81" s="204"/>
      <c r="CC81" s="204"/>
      <c r="CD81" s="204"/>
      <c r="CE81" s="204"/>
      <c r="CF81" s="204"/>
      <c r="CG81" s="204"/>
      <c r="CH81" s="204"/>
      <c r="CI81" s="204"/>
      <c r="CJ81" s="204"/>
      <c r="CK81" s="204"/>
      <c r="CL81" s="204"/>
      <c r="CM81" s="204"/>
      <c r="CN81" s="204"/>
      <c r="CO81" s="204"/>
      <c r="CP81" s="204"/>
      <c r="CQ81" s="204" t="s">
        <v>38</v>
      </c>
      <c r="CR81" s="204" t="s">
        <v>38</v>
      </c>
      <c r="CS81" s="204"/>
      <c r="CT81" s="204"/>
      <c r="CU81" s="204"/>
      <c r="CV81" s="204"/>
      <c r="CW81" s="204"/>
      <c r="CX81" s="204"/>
      <c r="CY81" s="204"/>
      <c r="CZ81" s="204"/>
      <c r="DA81" s="204"/>
      <c r="DB81" s="204"/>
      <c r="DC81" s="204" t="s">
        <v>38</v>
      </c>
      <c r="DD81" s="204" t="s">
        <v>38</v>
      </c>
      <c r="DE81" s="204" t="s">
        <v>38</v>
      </c>
      <c r="DF81" s="204" t="s">
        <v>38</v>
      </c>
      <c r="DG81" s="208">
        <v>0</v>
      </c>
      <c r="DH81" s="204">
        <v>0</v>
      </c>
      <c r="DI81" s="208">
        <v>0</v>
      </c>
      <c r="DJ81" s="204"/>
      <c r="DK81" s="204" t="s">
        <v>38</v>
      </c>
      <c r="DL81" s="204" t="s">
        <v>38</v>
      </c>
      <c r="DM81" s="204"/>
      <c r="DN81" s="204"/>
      <c r="DO81" s="204"/>
      <c r="DP81" s="204"/>
      <c r="DQ81" s="448">
        <v>0</v>
      </c>
      <c r="DR81" s="448">
        <v>0</v>
      </c>
      <c r="DS81" s="448">
        <v>0</v>
      </c>
      <c r="DT81" s="448">
        <v>0</v>
      </c>
      <c r="DU81" s="448">
        <v>0</v>
      </c>
      <c r="DV81" s="448">
        <v>0</v>
      </c>
      <c r="DW81" s="448">
        <v>0</v>
      </c>
      <c r="DX81" s="448">
        <v>0</v>
      </c>
      <c r="DY81" s="448">
        <v>0</v>
      </c>
      <c r="DZ81" s="448">
        <v>0</v>
      </c>
      <c r="EA81" s="448">
        <v>0</v>
      </c>
      <c r="EB81" s="448">
        <v>0</v>
      </c>
      <c r="EC81" s="224"/>
      <c r="ED81" s="209"/>
    </row>
    <row r="82" spans="2:142" s="225" customFormat="1" ht="47.25">
      <c r="B82" s="204" t="s">
        <v>619</v>
      </c>
      <c r="C82" s="205" t="s">
        <v>620</v>
      </c>
      <c r="D82" s="204" t="s">
        <v>507</v>
      </c>
      <c r="E82" s="204">
        <v>0</v>
      </c>
      <c r="F82" s="204">
        <v>0</v>
      </c>
      <c r="G82" s="204">
        <v>0</v>
      </c>
      <c r="H82" s="204">
        <v>0</v>
      </c>
      <c r="I82" s="204">
        <v>0</v>
      </c>
      <c r="J82" s="204">
        <v>0</v>
      </c>
      <c r="K82" s="204">
        <v>0</v>
      </c>
      <c r="L82" s="204">
        <v>0</v>
      </c>
      <c r="M82" s="204">
        <v>0</v>
      </c>
      <c r="N82" s="204">
        <v>0</v>
      </c>
      <c r="O82" s="204" t="s">
        <v>38</v>
      </c>
      <c r="P82" s="204">
        <v>0</v>
      </c>
      <c r="Q82" s="204">
        <v>0</v>
      </c>
      <c r="R82" s="204">
        <v>0</v>
      </c>
      <c r="S82" s="204">
        <v>0</v>
      </c>
      <c r="T82" s="204">
        <v>0</v>
      </c>
      <c r="U82" s="204">
        <v>0</v>
      </c>
      <c r="V82" s="204">
        <v>0</v>
      </c>
      <c r="W82" s="204">
        <v>0</v>
      </c>
      <c r="X82" s="204">
        <v>0</v>
      </c>
      <c r="Y82" s="204">
        <v>0</v>
      </c>
      <c r="Z82" s="204">
        <v>0</v>
      </c>
      <c r="AA82" s="204" t="s">
        <v>38</v>
      </c>
      <c r="AB82" s="204">
        <v>0</v>
      </c>
      <c r="AC82" s="204">
        <v>0</v>
      </c>
      <c r="AD82" s="204">
        <v>0</v>
      </c>
      <c r="AE82" s="204">
        <v>0</v>
      </c>
      <c r="AF82" s="204">
        <v>0</v>
      </c>
      <c r="AG82" s="204">
        <v>0</v>
      </c>
      <c r="AH82" s="204">
        <v>0</v>
      </c>
      <c r="AI82" s="204">
        <v>0</v>
      </c>
      <c r="AJ82" s="204">
        <v>0</v>
      </c>
      <c r="AK82" s="204">
        <v>0</v>
      </c>
      <c r="AL82" s="204">
        <v>0</v>
      </c>
      <c r="AM82" s="204">
        <v>0</v>
      </c>
      <c r="AN82" s="204">
        <v>0</v>
      </c>
      <c r="AO82" s="204">
        <v>0</v>
      </c>
      <c r="AP82" s="204">
        <v>0</v>
      </c>
      <c r="AQ82" s="204">
        <v>0</v>
      </c>
      <c r="AR82" s="204">
        <v>0</v>
      </c>
      <c r="AS82" s="204">
        <v>0</v>
      </c>
      <c r="AT82" s="204">
        <v>0</v>
      </c>
      <c r="AU82" s="204">
        <v>0</v>
      </c>
      <c r="AV82" s="204">
        <v>0</v>
      </c>
      <c r="AW82" s="204">
        <v>0</v>
      </c>
      <c r="AX82" s="204">
        <v>0</v>
      </c>
      <c r="AY82" s="204">
        <v>0</v>
      </c>
      <c r="AZ82" s="204">
        <v>0</v>
      </c>
      <c r="BA82" s="204">
        <v>6.4142999999999999</v>
      </c>
      <c r="BB82" s="204">
        <v>0</v>
      </c>
      <c r="BC82" s="204">
        <v>0</v>
      </c>
      <c r="BD82" s="204">
        <v>0</v>
      </c>
      <c r="BE82" s="204">
        <v>0</v>
      </c>
      <c r="BF82" s="204">
        <v>0</v>
      </c>
      <c r="BG82" s="207" t="s">
        <v>38</v>
      </c>
      <c r="BH82" s="204">
        <v>0</v>
      </c>
      <c r="BI82" s="204">
        <v>0</v>
      </c>
      <c r="BJ82" s="204">
        <v>0</v>
      </c>
      <c r="BK82" s="204">
        <v>0</v>
      </c>
      <c r="BL82" s="204">
        <v>0</v>
      </c>
      <c r="BM82" s="204">
        <v>0</v>
      </c>
      <c r="BN82" s="204">
        <v>0</v>
      </c>
      <c r="BO82" s="204">
        <v>0</v>
      </c>
      <c r="BP82" s="204">
        <v>0</v>
      </c>
      <c r="BQ82" s="204">
        <v>0</v>
      </c>
      <c r="BR82" s="204">
        <v>0</v>
      </c>
      <c r="BS82" s="204" t="s">
        <v>38</v>
      </c>
      <c r="BT82" s="204">
        <v>0</v>
      </c>
      <c r="BU82" s="204">
        <v>0</v>
      </c>
      <c r="BV82" s="204">
        <v>0</v>
      </c>
      <c r="BW82" s="204">
        <v>0</v>
      </c>
      <c r="BX82" s="204">
        <v>0</v>
      </c>
      <c r="BY82" s="204">
        <v>0</v>
      </c>
      <c r="BZ82" s="204">
        <v>0</v>
      </c>
      <c r="CA82" s="204">
        <v>0</v>
      </c>
      <c r="CB82" s="204">
        <v>0</v>
      </c>
      <c r="CC82" s="204">
        <v>0</v>
      </c>
      <c r="CD82" s="204">
        <v>0</v>
      </c>
      <c r="CE82" s="204">
        <v>0</v>
      </c>
      <c r="CF82" s="204">
        <v>0</v>
      </c>
      <c r="CG82" s="204">
        <v>0</v>
      </c>
      <c r="CH82" s="204">
        <v>0</v>
      </c>
      <c r="CI82" s="204">
        <v>0</v>
      </c>
      <c r="CJ82" s="204">
        <v>0</v>
      </c>
      <c r="CK82" s="204">
        <v>0</v>
      </c>
      <c r="CL82" s="204">
        <v>0</v>
      </c>
      <c r="CM82" s="204">
        <v>0</v>
      </c>
      <c r="CN82" s="204">
        <v>0</v>
      </c>
      <c r="CO82" s="204">
        <v>0</v>
      </c>
      <c r="CP82" s="204">
        <v>0</v>
      </c>
      <c r="CQ82" s="204" t="s">
        <v>38</v>
      </c>
      <c r="CR82" s="204">
        <v>0</v>
      </c>
      <c r="CS82" s="204">
        <v>0</v>
      </c>
      <c r="CT82" s="204">
        <v>0</v>
      </c>
      <c r="CU82" s="204">
        <v>0</v>
      </c>
      <c r="CV82" s="204">
        <v>0</v>
      </c>
      <c r="CW82" s="204">
        <v>0</v>
      </c>
      <c r="CX82" s="204">
        <v>0</v>
      </c>
      <c r="CY82" s="204">
        <v>0</v>
      </c>
      <c r="CZ82" s="204">
        <v>0</v>
      </c>
      <c r="DA82" s="204">
        <v>0</v>
      </c>
      <c r="DB82" s="204">
        <v>0</v>
      </c>
      <c r="DC82" s="204" t="s">
        <v>38</v>
      </c>
      <c r="DD82" s="204">
        <v>0</v>
      </c>
      <c r="DE82" s="204" t="s">
        <v>38</v>
      </c>
      <c r="DF82" s="204">
        <v>0</v>
      </c>
      <c r="DG82" s="208">
        <v>0</v>
      </c>
      <c r="DH82" s="204">
        <v>0</v>
      </c>
      <c r="DI82" s="208">
        <v>0</v>
      </c>
      <c r="DJ82" s="204">
        <v>0</v>
      </c>
      <c r="DK82" s="204" t="s">
        <v>38</v>
      </c>
      <c r="DL82" s="204">
        <v>0</v>
      </c>
      <c r="DM82" s="204">
        <v>1</v>
      </c>
      <c r="DN82" s="204">
        <v>0</v>
      </c>
      <c r="DO82" s="204">
        <v>0</v>
      </c>
      <c r="DP82" s="204">
        <v>0</v>
      </c>
      <c r="DQ82" s="448">
        <v>0</v>
      </c>
      <c r="DR82" s="448">
        <v>0</v>
      </c>
      <c r="DS82" s="448">
        <v>60.241829508960201</v>
      </c>
      <c r="DT82" s="448">
        <v>0</v>
      </c>
      <c r="DU82" s="448">
        <v>0</v>
      </c>
      <c r="DV82" s="448">
        <v>0</v>
      </c>
      <c r="DW82" s="448">
        <v>0</v>
      </c>
      <c r="DX82" s="448">
        <v>0</v>
      </c>
      <c r="DY82" s="448">
        <v>0</v>
      </c>
      <c r="DZ82" s="448">
        <v>0</v>
      </c>
      <c r="EA82" s="448">
        <v>0</v>
      </c>
      <c r="EB82" s="448">
        <v>0</v>
      </c>
      <c r="EC82" s="224"/>
      <c r="ED82" s="209"/>
    </row>
    <row r="83" spans="2:142" s="225" customFormat="1" ht="47.25">
      <c r="B83" s="204" t="s">
        <v>619</v>
      </c>
      <c r="C83" s="205" t="s">
        <v>621</v>
      </c>
      <c r="D83" s="204" t="s">
        <v>622</v>
      </c>
      <c r="E83" s="204">
        <v>0</v>
      </c>
      <c r="F83" s="204"/>
      <c r="G83" s="204">
        <v>0</v>
      </c>
      <c r="H83" s="221"/>
      <c r="I83" s="204">
        <v>0</v>
      </c>
      <c r="J83" s="221"/>
      <c r="K83" s="204">
        <v>0</v>
      </c>
      <c r="L83" s="221"/>
      <c r="M83" s="204">
        <v>0</v>
      </c>
      <c r="N83" s="221"/>
      <c r="O83" s="204">
        <v>0</v>
      </c>
      <c r="P83" s="204"/>
      <c r="Q83" s="204">
        <v>0</v>
      </c>
      <c r="R83" s="221"/>
      <c r="S83" s="204">
        <v>0</v>
      </c>
      <c r="T83" s="221"/>
      <c r="U83" s="204">
        <v>0</v>
      </c>
      <c r="V83" s="221"/>
      <c r="W83" s="204">
        <v>0</v>
      </c>
      <c r="X83" s="221"/>
      <c r="Y83" s="204">
        <v>0</v>
      </c>
      <c r="Z83" s="221"/>
      <c r="AA83" s="204">
        <v>0</v>
      </c>
      <c r="AB83" s="204"/>
      <c r="AC83" s="204">
        <v>0</v>
      </c>
      <c r="AD83" s="221"/>
      <c r="AE83" s="204">
        <v>0</v>
      </c>
      <c r="AF83" s="221"/>
      <c r="AG83" s="204">
        <v>0</v>
      </c>
      <c r="AH83" s="221"/>
      <c r="AI83" s="204">
        <v>0</v>
      </c>
      <c r="AJ83" s="221"/>
      <c r="AK83" s="204">
        <v>0</v>
      </c>
      <c r="AL83" s="221"/>
      <c r="AM83" s="204">
        <v>0</v>
      </c>
      <c r="AN83" s="221"/>
      <c r="AO83" s="204">
        <v>0</v>
      </c>
      <c r="AP83" s="221"/>
      <c r="AQ83" s="204">
        <v>0</v>
      </c>
      <c r="AR83" s="221"/>
      <c r="AS83" s="204">
        <v>0</v>
      </c>
      <c r="AT83" s="221"/>
      <c r="AU83" s="204">
        <v>0</v>
      </c>
      <c r="AV83" s="221"/>
      <c r="AW83" s="204">
        <v>0</v>
      </c>
      <c r="AX83" s="221"/>
      <c r="AY83" s="204">
        <v>0</v>
      </c>
      <c r="AZ83" s="221"/>
      <c r="BA83" s="204">
        <v>6.4142999999999999</v>
      </c>
      <c r="BB83" s="204"/>
      <c r="BC83" s="204">
        <v>0</v>
      </c>
      <c r="BD83" s="204"/>
      <c r="BE83" s="204">
        <v>0</v>
      </c>
      <c r="BF83" s="204"/>
      <c r="BG83" s="207">
        <v>0</v>
      </c>
      <c r="BH83" s="226"/>
      <c r="BI83" s="204">
        <v>0</v>
      </c>
      <c r="BJ83" s="204"/>
      <c r="BK83" s="204">
        <v>0</v>
      </c>
      <c r="BL83" s="204"/>
      <c r="BM83" s="204">
        <v>0</v>
      </c>
      <c r="BN83" s="204"/>
      <c r="BO83" s="204">
        <v>0</v>
      </c>
      <c r="BP83" s="204"/>
      <c r="BQ83" s="204">
        <v>0</v>
      </c>
      <c r="BR83" s="204"/>
      <c r="BS83" s="204">
        <v>0</v>
      </c>
      <c r="BT83" s="204"/>
      <c r="BU83" s="204">
        <v>0</v>
      </c>
      <c r="BV83" s="204"/>
      <c r="BW83" s="204">
        <v>0</v>
      </c>
      <c r="BX83" s="204"/>
      <c r="BY83" s="204">
        <v>0</v>
      </c>
      <c r="BZ83" s="204"/>
      <c r="CA83" s="204">
        <v>0</v>
      </c>
      <c r="CB83" s="204"/>
      <c r="CC83" s="204">
        <v>0</v>
      </c>
      <c r="CD83" s="204"/>
      <c r="CE83" s="204">
        <v>0</v>
      </c>
      <c r="CF83" s="204"/>
      <c r="CG83" s="204">
        <v>0</v>
      </c>
      <c r="CH83" s="204"/>
      <c r="CI83" s="204">
        <v>0</v>
      </c>
      <c r="CJ83" s="204"/>
      <c r="CK83" s="204">
        <v>0</v>
      </c>
      <c r="CL83" s="204"/>
      <c r="CM83" s="204">
        <v>0</v>
      </c>
      <c r="CN83" s="204"/>
      <c r="CO83" s="204">
        <v>0</v>
      </c>
      <c r="CP83" s="204"/>
      <c r="CQ83" s="204">
        <v>0</v>
      </c>
      <c r="CR83" s="204"/>
      <c r="CS83" s="204">
        <v>0</v>
      </c>
      <c r="CT83" s="204"/>
      <c r="CU83" s="204">
        <v>0</v>
      </c>
      <c r="CV83" s="204"/>
      <c r="CW83" s="204">
        <v>0</v>
      </c>
      <c r="CX83" s="204"/>
      <c r="CY83" s="204">
        <v>0</v>
      </c>
      <c r="CZ83" s="204"/>
      <c r="DA83" s="204">
        <v>0</v>
      </c>
      <c r="DB83" s="204"/>
      <c r="DC83" s="204">
        <v>0</v>
      </c>
      <c r="DD83" s="204"/>
      <c r="DE83" s="227">
        <v>0</v>
      </c>
      <c r="DF83" s="204"/>
      <c r="DG83" s="208">
        <v>0</v>
      </c>
      <c r="DH83" s="204"/>
      <c r="DI83" s="208">
        <v>0</v>
      </c>
      <c r="DJ83" s="204"/>
      <c r="DK83" s="204">
        <v>0</v>
      </c>
      <c r="DL83" s="204"/>
      <c r="DM83" s="204">
        <v>1</v>
      </c>
      <c r="DN83" s="204"/>
      <c r="DO83" s="204">
        <v>0</v>
      </c>
      <c r="DP83" s="204"/>
      <c r="DQ83" s="448">
        <v>0</v>
      </c>
      <c r="DR83" s="221">
        <v>0</v>
      </c>
      <c r="DS83" s="448">
        <v>60.241829508960201</v>
      </c>
      <c r="DT83" s="221">
        <v>0</v>
      </c>
      <c r="DU83" s="448">
        <v>0</v>
      </c>
      <c r="DV83" s="221">
        <v>0</v>
      </c>
      <c r="DW83" s="448">
        <v>0</v>
      </c>
      <c r="DX83" s="221">
        <v>0</v>
      </c>
      <c r="DY83" s="448">
        <v>0</v>
      </c>
      <c r="DZ83" s="221">
        <v>0</v>
      </c>
      <c r="EA83" s="448">
        <v>0</v>
      </c>
      <c r="EB83" s="221">
        <v>0</v>
      </c>
      <c r="EC83" s="224"/>
      <c r="ED83" s="228"/>
    </row>
    <row r="84" spans="2:142" s="215" customFormat="1" ht="31.5">
      <c r="B84" s="204" t="s">
        <v>623</v>
      </c>
      <c r="C84" s="205" t="s">
        <v>624</v>
      </c>
      <c r="D84" s="216" t="s">
        <v>2128</v>
      </c>
      <c r="E84" s="216">
        <v>0</v>
      </c>
      <c r="F84" s="216">
        <v>0</v>
      </c>
      <c r="G84" s="216">
        <v>61</v>
      </c>
      <c r="H84" s="216">
        <v>0</v>
      </c>
      <c r="I84" s="216">
        <v>42.199999999999996</v>
      </c>
      <c r="J84" s="216">
        <v>0</v>
      </c>
      <c r="K84" s="216">
        <v>0.25</v>
      </c>
      <c r="L84" s="216">
        <v>0</v>
      </c>
      <c r="M84" s="216">
        <v>0</v>
      </c>
      <c r="N84" s="216">
        <v>0</v>
      </c>
      <c r="O84" s="204" t="s">
        <v>38</v>
      </c>
      <c r="P84" s="216" t="s">
        <v>38</v>
      </c>
      <c r="Q84" s="216">
        <v>0</v>
      </c>
      <c r="R84" s="216">
        <v>0</v>
      </c>
      <c r="S84" s="216">
        <v>0</v>
      </c>
      <c r="T84" s="216">
        <v>0</v>
      </c>
      <c r="U84" s="216">
        <v>0</v>
      </c>
      <c r="V84" s="216">
        <v>0</v>
      </c>
      <c r="W84" s="216">
        <v>0</v>
      </c>
      <c r="X84" s="216">
        <v>0</v>
      </c>
      <c r="Y84" s="216">
        <v>0</v>
      </c>
      <c r="Z84" s="216">
        <v>0</v>
      </c>
      <c r="AA84" s="204" t="s">
        <v>38</v>
      </c>
      <c r="AB84" s="216" t="s">
        <v>38</v>
      </c>
      <c r="AC84" s="216">
        <v>0</v>
      </c>
      <c r="AD84" s="216">
        <v>0</v>
      </c>
      <c r="AE84" s="216">
        <v>0</v>
      </c>
      <c r="AF84" s="216">
        <v>0</v>
      </c>
      <c r="AG84" s="216">
        <v>0</v>
      </c>
      <c r="AH84" s="216">
        <v>0.93100000000000005</v>
      </c>
      <c r="AI84" s="216">
        <v>0</v>
      </c>
      <c r="AJ84" s="216">
        <v>0.48499999999999999</v>
      </c>
      <c r="AK84" s="216">
        <v>0</v>
      </c>
      <c r="AL84" s="216">
        <v>0.107</v>
      </c>
      <c r="AM84" s="216">
        <v>0</v>
      </c>
      <c r="AN84" s="216">
        <v>0.28000000000000003</v>
      </c>
      <c r="AO84" s="216">
        <v>0</v>
      </c>
      <c r="AP84" s="216">
        <v>0</v>
      </c>
      <c r="AQ84" s="216">
        <v>0</v>
      </c>
      <c r="AR84" s="216">
        <v>0</v>
      </c>
      <c r="AS84" s="216">
        <v>0</v>
      </c>
      <c r="AT84" s="216">
        <v>0</v>
      </c>
      <c r="AU84" s="216">
        <v>0</v>
      </c>
      <c r="AV84" s="216">
        <v>0</v>
      </c>
      <c r="AW84" s="216">
        <v>0</v>
      </c>
      <c r="AX84" s="216">
        <v>0</v>
      </c>
      <c r="AY84" s="216">
        <v>0</v>
      </c>
      <c r="AZ84" s="216">
        <v>0</v>
      </c>
      <c r="BA84" s="216">
        <v>0</v>
      </c>
      <c r="BB84" s="216">
        <v>0</v>
      </c>
      <c r="BC84" s="216">
        <v>0</v>
      </c>
      <c r="BD84" s="216">
        <v>0</v>
      </c>
      <c r="BE84" s="216">
        <v>0</v>
      </c>
      <c r="BF84" s="216">
        <v>0</v>
      </c>
      <c r="BG84" s="207" t="s">
        <v>38</v>
      </c>
      <c r="BH84" s="216" t="s">
        <v>38</v>
      </c>
      <c r="BI84" s="216">
        <v>0</v>
      </c>
      <c r="BJ84" s="216">
        <v>0</v>
      </c>
      <c r="BK84" s="216">
        <v>25</v>
      </c>
      <c r="BL84" s="216">
        <v>0</v>
      </c>
      <c r="BM84" s="216">
        <v>0</v>
      </c>
      <c r="BN84" s="216">
        <v>0</v>
      </c>
      <c r="BO84" s="216">
        <v>0</v>
      </c>
      <c r="BP84" s="216">
        <v>0</v>
      </c>
      <c r="BQ84" s="216">
        <v>0</v>
      </c>
      <c r="BR84" s="216">
        <v>0</v>
      </c>
      <c r="BS84" s="204" t="s">
        <v>38</v>
      </c>
      <c r="BT84" s="216" t="s">
        <v>38</v>
      </c>
      <c r="BU84" s="216">
        <v>0</v>
      </c>
      <c r="BV84" s="216">
        <v>0</v>
      </c>
      <c r="BW84" s="216">
        <v>0</v>
      </c>
      <c r="BX84" s="216">
        <v>0</v>
      </c>
      <c r="BY84" s="216">
        <v>0</v>
      </c>
      <c r="BZ84" s="216">
        <v>0</v>
      </c>
      <c r="CA84" s="216">
        <v>0</v>
      </c>
      <c r="CB84" s="216">
        <v>0</v>
      </c>
      <c r="CC84" s="216">
        <v>0</v>
      </c>
      <c r="CD84" s="216">
        <v>0</v>
      </c>
      <c r="CE84" s="216">
        <v>0</v>
      </c>
      <c r="CF84" s="216">
        <v>0</v>
      </c>
      <c r="CG84" s="216">
        <v>0</v>
      </c>
      <c r="CH84" s="216">
        <v>0</v>
      </c>
      <c r="CI84" s="216">
        <v>75</v>
      </c>
      <c r="CJ84" s="216">
        <v>0</v>
      </c>
      <c r="CK84" s="216">
        <v>45</v>
      </c>
      <c r="CL84" s="216">
        <v>0</v>
      </c>
      <c r="CM84" s="216">
        <v>0</v>
      </c>
      <c r="CN84" s="216">
        <v>0</v>
      </c>
      <c r="CO84" s="216">
        <v>0</v>
      </c>
      <c r="CP84" s="216">
        <v>0</v>
      </c>
      <c r="CQ84" s="204" t="s">
        <v>38</v>
      </c>
      <c r="CR84" s="216" t="s">
        <v>38</v>
      </c>
      <c r="CS84" s="216">
        <v>0</v>
      </c>
      <c r="CT84" s="216">
        <v>0</v>
      </c>
      <c r="CU84" s="216">
        <v>0</v>
      </c>
      <c r="CV84" s="216">
        <v>0</v>
      </c>
      <c r="CW84" s="216">
        <v>0</v>
      </c>
      <c r="CX84" s="216">
        <v>0</v>
      </c>
      <c r="CY84" s="216">
        <v>0</v>
      </c>
      <c r="CZ84" s="216">
        <v>0</v>
      </c>
      <c r="DA84" s="216">
        <v>0</v>
      </c>
      <c r="DB84" s="216">
        <v>0</v>
      </c>
      <c r="DC84" s="204" t="s">
        <v>38</v>
      </c>
      <c r="DD84" s="216" t="s">
        <v>38</v>
      </c>
      <c r="DE84" s="204" t="s">
        <v>38</v>
      </c>
      <c r="DF84" s="216" t="s">
        <v>38</v>
      </c>
      <c r="DG84" s="217">
        <v>-7.8437141947996794E-2</v>
      </c>
      <c r="DH84" s="216"/>
      <c r="DI84" s="217">
        <v>-1.897047270612735E-2</v>
      </c>
      <c r="DJ84" s="216">
        <v>0</v>
      </c>
      <c r="DK84" s="204" t="s">
        <v>38</v>
      </c>
      <c r="DL84" s="216" t="s">
        <v>38</v>
      </c>
      <c r="DM84" s="216">
        <v>0</v>
      </c>
      <c r="DN84" s="216">
        <v>0</v>
      </c>
      <c r="DO84" s="216">
        <v>0</v>
      </c>
      <c r="DP84" s="216">
        <v>0</v>
      </c>
      <c r="DQ84" s="450">
        <v>998.3866545757154</v>
      </c>
      <c r="DR84" s="450">
        <v>397.95994258999997</v>
      </c>
      <c r="DS84" s="450">
        <v>183.26909382881377</v>
      </c>
      <c r="DT84" s="450">
        <v>0.12870697</v>
      </c>
      <c r="DU84" s="450">
        <v>0</v>
      </c>
      <c r="DV84" s="450">
        <v>0</v>
      </c>
      <c r="DW84" s="450">
        <v>145.63692467516933</v>
      </c>
      <c r="DX84" s="450">
        <v>0.21828496999999999</v>
      </c>
      <c r="DY84" s="450">
        <v>1365.2307959576251</v>
      </c>
      <c r="DZ84" s="450">
        <v>132.26386322000002</v>
      </c>
      <c r="EA84" s="450">
        <v>0</v>
      </c>
      <c r="EB84" s="450">
        <v>0</v>
      </c>
      <c r="EC84" s="224"/>
      <c r="ED84" s="209"/>
      <c r="EE84" s="214"/>
      <c r="EF84" s="214"/>
      <c r="EG84" s="214"/>
      <c r="EH84" s="214"/>
      <c r="EI84" s="214"/>
      <c r="EJ84" s="214"/>
      <c r="EK84" s="214"/>
      <c r="EL84" s="214"/>
    </row>
    <row r="85" spans="2:142" s="215" customFormat="1" ht="47.25">
      <c r="B85" s="219" t="s">
        <v>625</v>
      </c>
      <c r="C85" s="220" t="s">
        <v>626</v>
      </c>
      <c r="D85" s="221" t="s">
        <v>507</v>
      </c>
      <c r="E85" s="221">
        <v>0</v>
      </c>
      <c r="F85" s="221">
        <v>0</v>
      </c>
      <c r="G85" s="221">
        <v>61</v>
      </c>
      <c r="H85" s="221">
        <v>0</v>
      </c>
      <c r="I85" s="221">
        <v>42.199999999999996</v>
      </c>
      <c r="J85" s="221">
        <v>0</v>
      </c>
      <c r="K85" s="221">
        <v>0</v>
      </c>
      <c r="L85" s="221">
        <v>0</v>
      </c>
      <c r="M85" s="221">
        <v>0</v>
      </c>
      <c r="N85" s="221">
        <v>0</v>
      </c>
      <c r="O85" s="204" t="s">
        <v>38</v>
      </c>
      <c r="P85" s="221" t="s">
        <v>38</v>
      </c>
      <c r="Q85" s="221">
        <v>0</v>
      </c>
      <c r="R85" s="221">
        <v>0</v>
      </c>
      <c r="S85" s="221">
        <v>0</v>
      </c>
      <c r="T85" s="221">
        <v>0</v>
      </c>
      <c r="U85" s="221">
        <v>0</v>
      </c>
      <c r="V85" s="221">
        <v>0</v>
      </c>
      <c r="W85" s="221">
        <v>0</v>
      </c>
      <c r="X85" s="221">
        <v>0</v>
      </c>
      <c r="Y85" s="221">
        <v>0</v>
      </c>
      <c r="Z85" s="221">
        <v>0</v>
      </c>
      <c r="AA85" s="204" t="s">
        <v>38</v>
      </c>
      <c r="AB85" s="221" t="s">
        <v>38</v>
      </c>
      <c r="AC85" s="221">
        <v>0</v>
      </c>
      <c r="AD85" s="221">
        <v>0</v>
      </c>
      <c r="AE85" s="221">
        <v>0</v>
      </c>
      <c r="AF85" s="221">
        <v>0</v>
      </c>
      <c r="AG85" s="221">
        <v>0</v>
      </c>
      <c r="AH85" s="221">
        <v>0</v>
      </c>
      <c r="AI85" s="221">
        <v>0</v>
      </c>
      <c r="AJ85" s="221">
        <v>0</v>
      </c>
      <c r="AK85" s="221">
        <v>0</v>
      </c>
      <c r="AL85" s="221">
        <v>0</v>
      </c>
      <c r="AM85" s="221">
        <v>0</v>
      </c>
      <c r="AN85" s="221">
        <v>0</v>
      </c>
      <c r="AO85" s="221">
        <v>0</v>
      </c>
      <c r="AP85" s="221">
        <v>0</v>
      </c>
      <c r="AQ85" s="221">
        <v>0</v>
      </c>
      <c r="AR85" s="221">
        <v>0</v>
      </c>
      <c r="AS85" s="221">
        <v>0</v>
      </c>
      <c r="AT85" s="221">
        <v>0</v>
      </c>
      <c r="AU85" s="221">
        <v>0</v>
      </c>
      <c r="AV85" s="221">
        <v>0</v>
      </c>
      <c r="AW85" s="221">
        <v>0</v>
      </c>
      <c r="AX85" s="221">
        <v>0</v>
      </c>
      <c r="AY85" s="221">
        <v>0</v>
      </c>
      <c r="AZ85" s="221">
        <v>0</v>
      </c>
      <c r="BA85" s="221">
        <v>0</v>
      </c>
      <c r="BB85" s="221">
        <v>0</v>
      </c>
      <c r="BC85" s="221">
        <v>0</v>
      </c>
      <c r="BD85" s="221">
        <v>0</v>
      </c>
      <c r="BE85" s="221">
        <v>0</v>
      </c>
      <c r="BF85" s="221">
        <v>0</v>
      </c>
      <c r="BG85" s="207" t="s">
        <v>38</v>
      </c>
      <c r="BH85" s="221" t="s">
        <v>38</v>
      </c>
      <c r="BI85" s="221">
        <v>0</v>
      </c>
      <c r="BJ85" s="221">
        <v>0</v>
      </c>
      <c r="BK85" s="221">
        <v>25</v>
      </c>
      <c r="BL85" s="221">
        <v>0</v>
      </c>
      <c r="BM85" s="221">
        <v>0</v>
      </c>
      <c r="BN85" s="221">
        <v>0</v>
      </c>
      <c r="BO85" s="221">
        <v>0</v>
      </c>
      <c r="BP85" s="221">
        <v>0</v>
      </c>
      <c r="BQ85" s="221">
        <v>0</v>
      </c>
      <c r="BR85" s="221">
        <v>0</v>
      </c>
      <c r="BS85" s="204" t="s">
        <v>38</v>
      </c>
      <c r="BT85" s="221" t="s">
        <v>38</v>
      </c>
      <c r="BU85" s="221">
        <v>0</v>
      </c>
      <c r="BV85" s="221">
        <v>0</v>
      </c>
      <c r="BW85" s="221">
        <v>0</v>
      </c>
      <c r="BX85" s="221">
        <v>0</v>
      </c>
      <c r="BY85" s="221">
        <v>0</v>
      </c>
      <c r="BZ85" s="221">
        <v>0</v>
      </c>
      <c r="CA85" s="221">
        <v>0</v>
      </c>
      <c r="CB85" s="221">
        <v>0</v>
      </c>
      <c r="CC85" s="221">
        <v>0</v>
      </c>
      <c r="CD85" s="221">
        <v>0</v>
      </c>
      <c r="CE85" s="221">
        <v>0</v>
      </c>
      <c r="CF85" s="221">
        <v>0</v>
      </c>
      <c r="CG85" s="221">
        <v>0</v>
      </c>
      <c r="CH85" s="221">
        <v>0</v>
      </c>
      <c r="CI85" s="221">
        <v>54</v>
      </c>
      <c r="CJ85" s="221">
        <v>0</v>
      </c>
      <c r="CK85" s="221">
        <v>23</v>
      </c>
      <c r="CL85" s="221">
        <v>0</v>
      </c>
      <c r="CM85" s="221">
        <v>0</v>
      </c>
      <c r="CN85" s="221">
        <v>0</v>
      </c>
      <c r="CO85" s="221">
        <v>0</v>
      </c>
      <c r="CP85" s="221">
        <v>0</v>
      </c>
      <c r="CQ85" s="204" t="s">
        <v>38</v>
      </c>
      <c r="CR85" s="221" t="s">
        <v>38</v>
      </c>
      <c r="CS85" s="221">
        <v>0</v>
      </c>
      <c r="CT85" s="221">
        <v>0</v>
      </c>
      <c r="CU85" s="221">
        <v>0</v>
      </c>
      <c r="CV85" s="221">
        <v>0</v>
      </c>
      <c r="CW85" s="221">
        <v>0</v>
      </c>
      <c r="CX85" s="221">
        <v>0</v>
      </c>
      <c r="CY85" s="221">
        <v>0</v>
      </c>
      <c r="CZ85" s="221">
        <v>0</v>
      </c>
      <c r="DA85" s="221">
        <v>0</v>
      </c>
      <c r="DB85" s="221">
        <v>0</v>
      </c>
      <c r="DC85" s="204" t="s">
        <v>38</v>
      </c>
      <c r="DD85" s="221" t="s">
        <v>38</v>
      </c>
      <c r="DE85" s="204" t="s">
        <v>38</v>
      </c>
      <c r="DF85" s="221" t="s">
        <v>38</v>
      </c>
      <c r="DG85" s="222">
        <v>-1.5467926722156834E-2</v>
      </c>
      <c r="DH85" s="221">
        <v>0</v>
      </c>
      <c r="DI85" s="222">
        <v>-1.4433234207095231E-2</v>
      </c>
      <c r="DJ85" s="221">
        <v>0</v>
      </c>
      <c r="DK85" s="204" t="s">
        <v>38</v>
      </c>
      <c r="DL85" s="221" t="s">
        <v>38</v>
      </c>
      <c r="DM85" s="221">
        <v>0</v>
      </c>
      <c r="DN85" s="221">
        <v>0</v>
      </c>
      <c r="DO85" s="221">
        <v>0</v>
      </c>
      <c r="DP85" s="221">
        <v>0</v>
      </c>
      <c r="DQ85" s="221">
        <v>228.9280161601155</v>
      </c>
      <c r="DR85" s="221">
        <v>2.4E-2</v>
      </c>
      <c r="DS85" s="221">
        <v>80.084427118644101</v>
      </c>
      <c r="DT85" s="221">
        <v>0</v>
      </c>
      <c r="DU85" s="221">
        <v>0</v>
      </c>
      <c r="DV85" s="221">
        <v>0</v>
      </c>
      <c r="DW85" s="221">
        <v>0</v>
      </c>
      <c r="DX85" s="221">
        <v>0</v>
      </c>
      <c r="DY85" s="221">
        <v>1161.9863989686232</v>
      </c>
      <c r="DZ85" s="221">
        <v>131.68811904</v>
      </c>
      <c r="EA85" s="221">
        <v>0</v>
      </c>
      <c r="EB85" s="221">
        <v>0</v>
      </c>
      <c r="EC85" s="224"/>
      <c r="ED85" s="209"/>
      <c r="EE85" s="214"/>
      <c r="EF85" s="214"/>
      <c r="EG85" s="214"/>
      <c r="EH85" s="214"/>
      <c r="EI85" s="214"/>
      <c r="EJ85" s="214"/>
      <c r="EK85" s="214"/>
      <c r="EL85" s="214"/>
    </row>
    <row r="86" spans="2:142" s="225" customFormat="1" ht="31.5">
      <c r="B86" s="204" t="s">
        <v>627</v>
      </c>
      <c r="C86" s="205" t="s">
        <v>628</v>
      </c>
      <c r="D86" s="204" t="s">
        <v>507</v>
      </c>
      <c r="E86" s="204">
        <v>0</v>
      </c>
      <c r="F86" s="204">
        <v>0</v>
      </c>
      <c r="G86" s="204">
        <v>61</v>
      </c>
      <c r="H86" s="204">
        <v>0</v>
      </c>
      <c r="I86" s="204">
        <v>42.199999999999996</v>
      </c>
      <c r="J86" s="204">
        <v>0</v>
      </c>
      <c r="K86" s="204">
        <v>0</v>
      </c>
      <c r="L86" s="204">
        <v>0</v>
      </c>
      <c r="M86" s="204">
        <v>0</v>
      </c>
      <c r="N86" s="204">
        <v>0</v>
      </c>
      <c r="O86" s="204" t="s">
        <v>38</v>
      </c>
      <c r="P86" s="204" t="s">
        <v>38</v>
      </c>
      <c r="Q86" s="204">
        <v>0</v>
      </c>
      <c r="R86" s="204">
        <v>0</v>
      </c>
      <c r="S86" s="204">
        <v>0</v>
      </c>
      <c r="T86" s="204">
        <v>0</v>
      </c>
      <c r="U86" s="204">
        <v>0</v>
      </c>
      <c r="V86" s="204">
        <v>0</v>
      </c>
      <c r="W86" s="204">
        <v>0</v>
      </c>
      <c r="X86" s="204">
        <v>0</v>
      </c>
      <c r="Y86" s="204">
        <v>0</v>
      </c>
      <c r="Z86" s="204">
        <v>0</v>
      </c>
      <c r="AA86" s="204" t="s">
        <v>38</v>
      </c>
      <c r="AB86" s="204" t="s">
        <v>38</v>
      </c>
      <c r="AC86" s="204">
        <v>0</v>
      </c>
      <c r="AD86" s="204">
        <v>0</v>
      </c>
      <c r="AE86" s="204">
        <v>0</v>
      </c>
      <c r="AF86" s="204">
        <v>0</v>
      </c>
      <c r="AG86" s="204">
        <v>0</v>
      </c>
      <c r="AH86" s="204">
        <v>0</v>
      </c>
      <c r="AI86" s="204">
        <v>0</v>
      </c>
      <c r="AJ86" s="204">
        <v>0</v>
      </c>
      <c r="AK86" s="204">
        <v>0</v>
      </c>
      <c r="AL86" s="204">
        <v>0</v>
      </c>
      <c r="AM86" s="204">
        <v>0</v>
      </c>
      <c r="AN86" s="204">
        <v>0</v>
      </c>
      <c r="AO86" s="204">
        <v>0</v>
      </c>
      <c r="AP86" s="204">
        <v>0</v>
      </c>
      <c r="AQ86" s="204">
        <v>0</v>
      </c>
      <c r="AR86" s="204">
        <v>0</v>
      </c>
      <c r="AS86" s="204">
        <v>0</v>
      </c>
      <c r="AT86" s="204">
        <v>0</v>
      </c>
      <c r="AU86" s="204">
        <v>0</v>
      </c>
      <c r="AV86" s="204">
        <v>0</v>
      </c>
      <c r="AW86" s="204">
        <v>0</v>
      </c>
      <c r="AX86" s="204">
        <v>0</v>
      </c>
      <c r="AY86" s="204">
        <v>0</v>
      </c>
      <c r="AZ86" s="204">
        <v>0</v>
      </c>
      <c r="BA86" s="204">
        <v>0</v>
      </c>
      <c r="BB86" s="204">
        <v>0</v>
      </c>
      <c r="BC86" s="204">
        <v>0</v>
      </c>
      <c r="BD86" s="204">
        <v>0</v>
      </c>
      <c r="BE86" s="204">
        <v>0</v>
      </c>
      <c r="BF86" s="204">
        <v>0</v>
      </c>
      <c r="BG86" s="207" t="s">
        <v>38</v>
      </c>
      <c r="BH86" s="204" t="s">
        <v>38</v>
      </c>
      <c r="BI86" s="204">
        <v>0</v>
      </c>
      <c r="BJ86" s="204">
        <v>0</v>
      </c>
      <c r="BK86" s="204">
        <v>25</v>
      </c>
      <c r="BL86" s="204">
        <v>0</v>
      </c>
      <c r="BM86" s="204">
        <v>0</v>
      </c>
      <c r="BN86" s="204">
        <v>0</v>
      </c>
      <c r="BO86" s="204">
        <v>0</v>
      </c>
      <c r="BP86" s="204">
        <v>0</v>
      </c>
      <c r="BQ86" s="204">
        <v>0</v>
      </c>
      <c r="BR86" s="204">
        <v>0</v>
      </c>
      <c r="BS86" s="204" t="s">
        <v>38</v>
      </c>
      <c r="BT86" s="204" t="s">
        <v>38</v>
      </c>
      <c r="BU86" s="204">
        <v>0</v>
      </c>
      <c r="BV86" s="204">
        <v>0</v>
      </c>
      <c r="BW86" s="204">
        <v>0</v>
      </c>
      <c r="BX86" s="204">
        <v>0</v>
      </c>
      <c r="BY86" s="204">
        <v>0</v>
      </c>
      <c r="BZ86" s="204">
        <v>0</v>
      </c>
      <c r="CA86" s="204">
        <v>0</v>
      </c>
      <c r="CB86" s="204">
        <v>0</v>
      </c>
      <c r="CC86" s="204">
        <v>0</v>
      </c>
      <c r="CD86" s="204">
        <v>0</v>
      </c>
      <c r="CE86" s="204">
        <v>0</v>
      </c>
      <c r="CF86" s="204">
        <v>0</v>
      </c>
      <c r="CG86" s="204">
        <v>0</v>
      </c>
      <c r="CH86" s="204">
        <v>0</v>
      </c>
      <c r="CI86" s="204">
        <v>54</v>
      </c>
      <c r="CJ86" s="204">
        <v>0</v>
      </c>
      <c r="CK86" s="204">
        <v>23</v>
      </c>
      <c r="CL86" s="204">
        <v>0</v>
      </c>
      <c r="CM86" s="204">
        <v>0</v>
      </c>
      <c r="CN86" s="204">
        <v>0</v>
      </c>
      <c r="CO86" s="204">
        <v>0</v>
      </c>
      <c r="CP86" s="204">
        <v>0</v>
      </c>
      <c r="CQ86" s="204" t="s">
        <v>38</v>
      </c>
      <c r="CR86" s="204" t="s">
        <v>38</v>
      </c>
      <c r="CS86" s="204">
        <v>0</v>
      </c>
      <c r="CT86" s="204">
        <v>0</v>
      </c>
      <c r="CU86" s="204">
        <v>0</v>
      </c>
      <c r="CV86" s="204">
        <v>0</v>
      </c>
      <c r="CW86" s="204">
        <v>0</v>
      </c>
      <c r="CX86" s="204">
        <v>0</v>
      </c>
      <c r="CY86" s="204">
        <v>0</v>
      </c>
      <c r="CZ86" s="204">
        <v>0</v>
      </c>
      <c r="DA86" s="204">
        <v>0</v>
      </c>
      <c r="DB86" s="204">
        <v>0</v>
      </c>
      <c r="DC86" s="204" t="s">
        <v>38</v>
      </c>
      <c r="DD86" s="204" t="s">
        <v>38</v>
      </c>
      <c r="DE86" s="204" t="s">
        <v>38</v>
      </c>
      <c r="DF86" s="204" t="s">
        <v>38</v>
      </c>
      <c r="DG86" s="208">
        <v>-1.5467926722156834E-2</v>
      </c>
      <c r="DH86" s="204">
        <v>0</v>
      </c>
      <c r="DI86" s="208">
        <v>-1.4433234207095231E-2</v>
      </c>
      <c r="DJ86" s="204">
        <v>0</v>
      </c>
      <c r="DK86" s="204" t="s">
        <v>38</v>
      </c>
      <c r="DL86" s="204" t="s">
        <v>38</v>
      </c>
      <c r="DM86" s="204">
        <v>0</v>
      </c>
      <c r="DN86" s="204">
        <v>0</v>
      </c>
      <c r="DO86" s="204">
        <v>0</v>
      </c>
      <c r="DP86" s="204">
        <v>0</v>
      </c>
      <c r="DQ86" s="448">
        <v>228.9280161601155</v>
      </c>
      <c r="DR86" s="448">
        <v>2.4E-2</v>
      </c>
      <c r="DS86" s="448">
        <v>80.084427118644101</v>
      </c>
      <c r="DT86" s="448">
        <v>0</v>
      </c>
      <c r="DU86" s="448">
        <v>0</v>
      </c>
      <c r="DV86" s="448">
        <v>0</v>
      </c>
      <c r="DW86" s="448">
        <v>0</v>
      </c>
      <c r="DX86" s="448">
        <v>0</v>
      </c>
      <c r="DY86" s="448">
        <v>1161.9863989686232</v>
      </c>
      <c r="DZ86" s="448">
        <v>131.68811904</v>
      </c>
      <c r="EA86" s="448">
        <v>0</v>
      </c>
      <c r="EB86" s="448">
        <v>0</v>
      </c>
      <c r="EC86" s="224"/>
      <c r="ED86" s="209"/>
    </row>
    <row r="87" spans="2:142" s="202" customFormat="1">
      <c r="B87" s="204" t="s">
        <v>627</v>
      </c>
      <c r="C87" s="205" t="s">
        <v>629</v>
      </c>
      <c r="D87" s="204" t="s">
        <v>630</v>
      </c>
      <c r="E87" s="204">
        <v>0</v>
      </c>
      <c r="F87" s="204"/>
      <c r="G87" s="204">
        <v>0</v>
      </c>
      <c r="H87" s="221"/>
      <c r="I87" s="204">
        <v>0</v>
      </c>
      <c r="J87" s="221"/>
      <c r="K87" s="204">
        <v>0</v>
      </c>
      <c r="L87" s="221"/>
      <c r="M87" s="204">
        <v>0</v>
      </c>
      <c r="N87" s="221"/>
      <c r="O87" s="204">
        <v>0</v>
      </c>
      <c r="P87" s="204"/>
      <c r="Q87" s="204">
        <v>0</v>
      </c>
      <c r="R87" s="221"/>
      <c r="S87" s="204">
        <v>0</v>
      </c>
      <c r="T87" s="221"/>
      <c r="U87" s="204">
        <v>0</v>
      </c>
      <c r="V87" s="221"/>
      <c r="W87" s="204">
        <v>0</v>
      </c>
      <c r="X87" s="221"/>
      <c r="Y87" s="204">
        <v>0</v>
      </c>
      <c r="Z87" s="221"/>
      <c r="AA87" s="204">
        <v>0</v>
      </c>
      <c r="AB87" s="204"/>
      <c r="AC87" s="204">
        <v>0</v>
      </c>
      <c r="AD87" s="221"/>
      <c r="AE87" s="204">
        <v>0</v>
      </c>
      <c r="AF87" s="221"/>
      <c r="AG87" s="204">
        <v>0</v>
      </c>
      <c r="AH87" s="221"/>
      <c r="AI87" s="204">
        <v>0</v>
      </c>
      <c r="AJ87" s="221"/>
      <c r="AK87" s="204">
        <v>0</v>
      </c>
      <c r="AL87" s="221"/>
      <c r="AM87" s="204">
        <v>0</v>
      </c>
      <c r="AN87" s="221"/>
      <c r="AO87" s="204">
        <v>0</v>
      </c>
      <c r="AP87" s="221"/>
      <c r="AQ87" s="204">
        <v>0</v>
      </c>
      <c r="AR87" s="221"/>
      <c r="AS87" s="204">
        <v>0</v>
      </c>
      <c r="AT87" s="221"/>
      <c r="AU87" s="204">
        <v>0</v>
      </c>
      <c r="AV87" s="221"/>
      <c r="AW87" s="204">
        <v>0</v>
      </c>
      <c r="AX87" s="221"/>
      <c r="AY87" s="204">
        <v>0</v>
      </c>
      <c r="AZ87" s="221"/>
      <c r="BA87" s="204">
        <v>0</v>
      </c>
      <c r="BB87" s="204"/>
      <c r="BC87" s="204">
        <v>0</v>
      </c>
      <c r="BD87" s="204"/>
      <c r="BE87" s="204">
        <v>0</v>
      </c>
      <c r="BF87" s="204"/>
      <c r="BG87" s="207">
        <v>0</v>
      </c>
      <c r="BH87" s="226"/>
      <c r="BI87" s="204">
        <v>0</v>
      </c>
      <c r="BJ87" s="204"/>
      <c r="BK87" s="204">
        <v>0</v>
      </c>
      <c r="BL87" s="204"/>
      <c r="BM87" s="204">
        <v>0</v>
      </c>
      <c r="BN87" s="204"/>
      <c r="BO87" s="204">
        <v>0</v>
      </c>
      <c r="BP87" s="204"/>
      <c r="BQ87" s="204">
        <v>0</v>
      </c>
      <c r="BR87" s="204"/>
      <c r="BS87" s="204">
        <v>0</v>
      </c>
      <c r="BT87" s="204"/>
      <c r="BU87" s="204">
        <v>0</v>
      </c>
      <c r="BV87" s="204"/>
      <c r="BW87" s="204">
        <v>0</v>
      </c>
      <c r="BX87" s="204"/>
      <c r="BY87" s="204">
        <v>0</v>
      </c>
      <c r="BZ87" s="204"/>
      <c r="CA87" s="204">
        <v>0</v>
      </c>
      <c r="CB87" s="204"/>
      <c r="CC87" s="204">
        <v>0</v>
      </c>
      <c r="CD87" s="204"/>
      <c r="CE87" s="204">
        <v>0</v>
      </c>
      <c r="CF87" s="204"/>
      <c r="CG87" s="204">
        <v>0</v>
      </c>
      <c r="CH87" s="204"/>
      <c r="CI87" s="204">
        <v>0</v>
      </c>
      <c r="CJ87" s="204"/>
      <c r="CK87" s="204">
        <v>0</v>
      </c>
      <c r="CL87" s="204"/>
      <c r="CM87" s="204">
        <v>0</v>
      </c>
      <c r="CN87" s="204"/>
      <c r="CO87" s="204">
        <v>0</v>
      </c>
      <c r="CP87" s="204"/>
      <c r="CQ87" s="204">
        <v>0</v>
      </c>
      <c r="CR87" s="204"/>
      <c r="CS87" s="204">
        <v>0</v>
      </c>
      <c r="CT87" s="204"/>
      <c r="CU87" s="204">
        <v>0</v>
      </c>
      <c r="CV87" s="204"/>
      <c r="CW87" s="204">
        <v>0</v>
      </c>
      <c r="CX87" s="204"/>
      <c r="CY87" s="204">
        <v>0</v>
      </c>
      <c r="CZ87" s="204"/>
      <c r="DA87" s="204">
        <v>0</v>
      </c>
      <c r="DB87" s="204"/>
      <c r="DC87" s="204">
        <v>0</v>
      </c>
      <c r="DD87" s="204"/>
      <c r="DE87" s="227">
        <v>0</v>
      </c>
      <c r="DF87" s="204"/>
      <c r="DG87" s="208">
        <v>0</v>
      </c>
      <c r="DH87" s="204"/>
      <c r="DI87" s="208">
        <v>0</v>
      </c>
      <c r="DJ87" s="204"/>
      <c r="DK87" s="204">
        <v>0</v>
      </c>
      <c r="DL87" s="204"/>
      <c r="DM87" s="204">
        <v>0</v>
      </c>
      <c r="DN87" s="204"/>
      <c r="DO87" s="204">
        <v>0</v>
      </c>
      <c r="DP87" s="204"/>
      <c r="DQ87" s="448">
        <v>0</v>
      </c>
      <c r="DR87" s="221">
        <v>0</v>
      </c>
      <c r="DS87" s="448">
        <v>0</v>
      </c>
      <c r="DT87" s="221">
        <v>0</v>
      </c>
      <c r="DU87" s="448">
        <v>0</v>
      </c>
      <c r="DV87" s="221">
        <v>0</v>
      </c>
      <c r="DW87" s="448">
        <v>0</v>
      </c>
      <c r="DX87" s="221">
        <v>0</v>
      </c>
      <c r="DY87" s="448">
        <v>75.952714715495006</v>
      </c>
      <c r="DZ87" s="221">
        <v>0</v>
      </c>
      <c r="EA87" s="448">
        <v>0</v>
      </c>
      <c r="EB87" s="221">
        <v>0</v>
      </c>
      <c r="EC87" s="224"/>
      <c r="ED87" s="228"/>
    </row>
    <row r="88" spans="2:142" s="202" customFormat="1" ht="31.5">
      <c r="B88" s="204" t="s">
        <v>627</v>
      </c>
      <c r="C88" s="205" t="s">
        <v>631</v>
      </c>
      <c r="D88" s="447" t="s">
        <v>632</v>
      </c>
      <c r="E88" s="204">
        <v>0</v>
      </c>
      <c r="F88" s="204"/>
      <c r="G88" s="204">
        <v>0</v>
      </c>
      <c r="H88" s="221"/>
      <c r="I88" s="204">
        <v>0</v>
      </c>
      <c r="J88" s="221"/>
      <c r="K88" s="204">
        <v>0</v>
      </c>
      <c r="L88" s="221"/>
      <c r="M88" s="204">
        <v>0</v>
      </c>
      <c r="N88" s="221"/>
      <c r="O88" s="204">
        <v>0</v>
      </c>
      <c r="P88" s="204"/>
      <c r="Q88" s="204">
        <v>0</v>
      </c>
      <c r="R88" s="221"/>
      <c r="S88" s="204">
        <v>0</v>
      </c>
      <c r="T88" s="221"/>
      <c r="U88" s="204">
        <v>0</v>
      </c>
      <c r="V88" s="221"/>
      <c r="W88" s="204">
        <v>0</v>
      </c>
      <c r="X88" s="221"/>
      <c r="Y88" s="204">
        <v>0</v>
      </c>
      <c r="Z88" s="221"/>
      <c r="AA88" s="204">
        <v>0</v>
      </c>
      <c r="AB88" s="204"/>
      <c r="AC88" s="204">
        <v>0</v>
      </c>
      <c r="AD88" s="221"/>
      <c r="AE88" s="204">
        <v>0</v>
      </c>
      <c r="AF88" s="221"/>
      <c r="AG88" s="204">
        <v>0</v>
      </c>
      <c r="AH88" s="221"/>
      <c r="AI88" s="204">
        <v>0</v>
      </c>
      <c r="AJ88" s="221"/>
      <c r="AK88" s="204">
        <v>0</v>
      </c>
      <c r="AL88" s="221"/>
      <c r="AM88" s="204">
        <v>0</v>
      </c>
      <c r="AN88" s="221"/>
      <c r="AO88" s="204">
        <v>0</v>
      </c>
      <c r="AP88" s="221"/>
      <c r="AQ88" s="204">
        <v>0</v>
      </c>
      <c r="AR88" s="221"/>
      <c r="AS88" s="204">
        <v>0</v>
      </c>
      <c r="AT88" s="221"/>
      <c r="AU88" s="204">
        <v>0</v>
      </c>
      <c r="AV88" s="221"/>
      <c r="AW88" s="204">
        <v>0</v>
      </c>
      <c r="AX88" s="221"/>
      <c r="AY88" s="204">
        <v>0</v>
      </c>
      <c r="AZ88" s="221"/>
      <c r="BA88" s="204">
        <v>0</v>
      </c>
      <c r="BB88" s="204"/>
      <c r="BC88" s="204">
        <v>0</v>
      </c>
      <c r="BD88" s="204"/>
      <c r="BE88" s="204">
        <v>0</v>
      </c>
      <c r="BF88" s="204"/>
      <c r="BG88" s="207">
        <v>0.81720000000000004</v>
      </c>
      <c r="BH88" s="226"/>
      <c r="BI88" s="204">
        <v>0</v>
      </c>
      <c r="BJ88" s="204"/>
      <c r="BK88" s="204">
        <v>0</v>
      </c>
      <c r="BL88" s="204"/>
      <c r="BM88" s="204">
        <v>0</v>
      </c>
      <c r="BN88" s="204"/>
      <c r="BO88" s="204">
        <v>0</v>
      </c>
      <c r="BP88" s="204"/>
      <c r="BQ88" s="204">
        <v>0</v>
      </c>
      <c r="BR88" s="204"/>
      <c r="BS88" s="204">
        <v>0</v>
      </c>
      <c r="BT88" s="204"/>
      <c r="BU88" s="204">
        <v>0</v>
      </c>
      <c r="BV88" s="204"/>
      <c r="BW88" s="204">
        <v>0</v>
      </c>
      <c r="BX88" s="204"/>
      <c r="BY88" s="204">
        <v>0</v>
      </c>
      <c r="BZ88" s="204"/>
      <c r="CA88" s="204">
        <v>0</v>
      </c>
      <c r="CB88" s="204"/>
      <c r="CC88" s="204">
        <v>0</v>
      </c>
      <c r="CD88" s="204"/>
      <c r="CE88" s="204">
        <v>0</v>
      </c>
      <c r="CF88" s="204"/>
      <c r="CG88" s="204">
        <v>0</v>
      </c>
      <c r="CH88" s="204"/>
      <c r="CI88" s="204">
        <v>0</v>
      </c>
      <c r="CJ88" s="204"/>
      <c r="CK88" s="204">
        <v>0</v>
      </c>
      <c r="CL88" s="204"/>
      <c r="CM88" s="204">
        <v>0</v>
      </c>
      <c r="CN88" s="204"/>
      <c r="CO88" s="204">
        <v>0</v>
      </c>
      <c r="CP88" s="204"/>
      <c r="CQ88" s="204">
        <v>0</v>
      </c>
      <c r="CR88" s="204"/>
      <c r="CS88" s="204">
        <v>0</v>
      </c>
      <c r="CT88" s="204"/>
      <c r="CU88" s="204">
        <v>0</v>
      </c>
      <c r="CV88" s="204"/>
      <c r="CW88" s="204">
        <v>0</v>
      </c>
      <c r="CX88" s="204"/>
      <c r="CY88" s="204">
        <v>0</v>
      </c>
      <c r="CZ88" s="204"/>
      <c r="DA88" s="204">
        <v>0</v>
      </c>
      <c r="DB88" s="204"/>
      <c r="DC88" s="204">
        <v>0</v>
      </c>
      <c r="DD88" s="204"/>
      <c r="DE88" s="227">
        <v>0</v>
      </c>
      <c r="DF88" s="204"/>
      <c r="DG88" s="208">
        <v>0</v>
      </c>
      <c r="DH88" s="204"/>
      <c r="DI88" s="208">
        <v>0</v>
      </c>
      <c r="DJ88" s="204"/>
      <c r="DK88" s="204">
        <v>0</v>
      </c>
      <c r="DL88" s="204"/>
      <c r="DM88" s="204">
        <v>0</v>
      </c>
      <c r="DN88" s="204"/>
      <c r="DO88" s="204">
        <v>0</v>
      </c>
      <c r="DP88" s="204"/>
      <c r="DQ88" s="448">
        <v>0</v>
      </c>
      <c r="DR88" s="221">
        <v>0</v>
      </c>
      <c r="DS88" s="448">
        <v>0</v>
      </c>
      <c r="DT88" s="221">
        <v>0</v>
      </c>
      <c r="DU88" s="448">
        <v>0</v>
      </c>
      <c r="DV88" s="221">
        <v>0</v>
      </c>
      <c r="DW88" s="448">
        <v>0</v>
      </c>
      <c r="DX88" s="221">
        <v>0</v>
      </c>
      <c r="DY88" s="448">
        <v>235.039358600659</v>
      </c>
      <c r="DZ88" s="221">
        <v>71.778877170000001</v>
      </c>
      <c r="EA88" s="448">
        <v>0</v>
      </c>
      <c r="EB88" s="221">
        <v>0</v>
      </c>
      <c r="EC88" s="224"/>
      <c r="ED88" s="228"/>
    </row>
    <row r="89" spans="2:142" s="202" customFormat="1" ht="31.5">
      <c r="B89" s="204" t="s">
        <v>627</v>
      </c>
      <c r="C89" s="205" t="s">
        <v>633</v>
      </c>
      <c r="D89" s="204" t="s">
        <v>634</v>
      </c>
      <c r="E89" s="204">
        <v>0</v>
      </c>
      <c r="F89" s="204"/>
      <c r="G89" s="204">
        <v>0</v>
      </c>
      <c r="H89" s="221"/>
      <c r="I89" s="204">
        <v>0</v>
      </c>
      <c r="J89" s="221"/>
      <c r="K89" s="204">
        <v>0</v>
      </c>
      <c r="L89" s="221"/>
      <c r="M89" s="204">
        <v>0</v>
      </c>
      <c r="N89" s="221"/>
      <c r="O89" s="204">
        <v>0</v>
      </c>
      <c r="P89" s="204"/>
      <c r="Q89" s="204">
        <v>0</v>
      </c>
      <c r="R89" s="221"/>
      <c r="S89" s="204">
        <v>0</v>
      </c>
      <c r="T89" s="221"/>
      <c r="U89" s="204">
        <v>0</v>
      </c>
      <c r="V89" s="221"/>
      <c r="W89" s="204">
        <v>0</v>
      </c>
      <c r="X89" s="221"/>
      <c r="Y89" s="204">
        <v>0</v>
      </c>
      <c r="Z89" s="221"/>
      <c r="AA89" s="204">
        <v>0</v>
      </c>
      <c r="AB89" s="204"/>
      <c r="AC89" s="204">
        <v>0</v>
      </c>
      <c r="AD89" s="221"/>
      <c r="AE89" s="204">
        <v>0</v>
      </c>
      <c r="AF89" s="221"/>
      <c r="AG89" s="204">
        <v>0</v>
      </c>
      <c r="AH89" s="221"/>
      <c r="AI89" s="204">
        <v>0</v>
      </c>
      <c r="AJ89" s="221"/>
      <c r="AK89" s="204">
        <v>0</v>
      </c>
      <c r="AL89" s="221"/>
      <c r="AM89" s="204">
        <v>0</v>
      </c>
      <c r="AN89" s="221"/>
      <c r="AO89" s="204">
        <v>0</v>
      </c>
      <c r="AP89" s="221"/>
      <c r="AQ89" s="204">
        <v>0</v>
      </c>
      <c r="AR89" s="221"/>
      <c r="AS89" s="204">
        <v>0</v>
      </c>
      <c r="AT89" s="221"/>
      <c r="AU89" s="204">
        <v>0</v>
      </c>
      <c r="AV89" s="221"/>
      <c r="AW89" s="204">
        <v>0</v>
      </c>
      <c r="AX89" s="221"/>
      <c r="AY89" s="204">
        <v>0</v>
      </c>
      <c r="AZ89" s="221"/>
      <c r="BA89" s="204">
        <v>0</v>
      </c>
      <c r="BB89" s="204"/>
      <c r="BC89" s="204">
        <v>0</v>
      </c>
      <c r="BD89" s="204"/>
      <c r="BE89" s="204">
        <v>0</v>
      </c>
      <c r="BF89" s="204"/>
      <c r="BG89" s="207">
        <v>0</v>
      </c>
      <c r="BH89" s="226"/>
      <c r="BI89" s="204">
        <v>0</v>
      </c>
      <c r="BJ89" s="204"/>
      <c r="BK89" s="204">
        <v>0</v>
      </c>
      <c r="BL89" s="204"/>
      <c r="BM89" s="204">
        <v>0</v>
      </c>
      <c r="BN89" s="204"/>
      <c r="BO89" s="204">
        <v>0</v>
      </c>
      <c r="BP89" s="204"/>
      <c r="BQ89" s="204">
        <v>0</v>
      </c>
      <c r="BR89" s="204"/>
      <c r="BS89" s="204">
        <v>0</v>
      </c>
      <c r="BT89" s="204"/>
      <c r="BU89" s="204">
        <v>0</v>
      </c>
      <c r="BV89" s="204"/>
      <c r="BW89" s="204">
        <v>0</v>
      </c>
      <c r="BX89" s="204"/>
      <c r="BY89" s="204">
        <v>0</v>
      </c>
      <c r="BZ89" s="204"/>
      <c r="CA89" s="204">
        <v>0</v>
      </c>
      <c r="CB89" s="204"/>
      <c r="CC89" s="204">
        <v>0</v>
      </c>
      <c r="CD89" s="204"/>
      <c r="CE89" s="204">
        <v>0</v>
      </c>
      <c r="CF89" s="204"/>
      <c r="CG89" s="204">
        <v>0</v>
      </c>
      <c r="CH89" s="204"/>
      <c r="CI89" s="204">
        <v>0</v>
      </c>
      <c r="CJ89" s="204"/>
      <c r="CK89" s="204">
        <v>0</v>
      </c>
      <c r="CL89" s="204"/>
      <c r="CM89" s="204">
        <v>0</v>
      </c>
      <c r="CN89" s="204"/>
      <c r="CO89" s="204">
        <v>0</v>
      </c>
      <c r="CP89" s="204"/>
      <c r="CQ89" s="204">
        <v>0</v>
      </c>
      <c r="CR89" s="204"/>
      <c r="CS89" s="204">
        <v>0</v>
      </c>
      <c r="CT89" s="204"/>
      <c r="CU89" s="204">
        <v>0</v>
      </c>
      <c r="CV89" s="204"/>
      <c r="CW89" s="204">
        <v>0</v>
      </c>
      <c r="CX89" s="204"/>
      <c r="CY89" s="204">
        <v>0</v>
      </c>
      <c r="CZ89" s="204"/>
      <c r="DA89" s="204">
        <v>0</v>
      </c>
      <c r="DB89" s="204"/>
      <c r="DC89" s="204">
        <v>0</v>
      </c>
      <c r="DD89" s="204"/>
      <c r="DE89" s="227">
        <v>0</v>
      </c>
      <c r="DF89" s="204"/>
      <c r="DG89" s="208">
        <v>0</v>
      </c>
      <c r="DH89" s="204"/>
      <c r="DI89" s="208">
        <v>0</v>
      </c>
      <c r="DJ89" s="204"/>
      <c r="DK89" s="204">
        <v>0</v>
      </c>
      <c r="DL89" s="204"/>
      <c r="DM89" s="204">
        <v>0</v>
      </c>
      <c r="DN89" s="204"/>
      <c r="DO89" s="204">
        <v>0</v>
      </c>
      <c r="DP89" s="204"/>
      <c r="DQ89" s="448">
        <v>0</v>
      </c>
      <c r="DR89" s="221">
        <v>0</v>
      </c>
      <c r="DS89" s="448">
        <v>0</v>
      </c>
      <c r="DT89" s="221">
        <v>0</v>
      </c>
      <c r="DU89" s="448">
        <v>0</v>
      </c>
      <c r="DV89" s="221">
        <v>0</v>
      </c>
      <c r="DW89" s="448">
        <v>0</v>
      </c>
      <c r="DX89" s="221">
        <v>0</v>
      </c>
      <c r="DY89" s="448">
        <v>110.93825476271201</v>
      </c>
      <c r="DZ89" s="221">
        <v>8.0830849800000006</v>
      </c>
      <c r="EA89" s="448">
        <v>0</v>
      </c>
      <c r="EB89" s="221">
        <v>0</v>
      </c>
      <c r="EC89" s="224"/>
      <c r="ED89" s="228"/>
    </row>
    <row r="90" spans="2:142" s="202" customFormat="1">
      <c r="B90" s="204" t="s">
        <v>627</v>
      </c>
      <c r="C90" s="205" t="s">
        <v>635</v>
      </c>
      <c r="D90" s="204" t="s">
        <v>636</v>
      </c>
      <c r="E90" s="204">
        <v>0</v>
      </c>
      <c r="F90" s="204"/>
      <c r="G90" s="204">
        <v>6</v>
      </c>
      <c r="H90" s="221"/>
      <c r="I90" s="204">
        <v>0</v>
      </c>
      <c r="J90" s="221"/>
      <c r="K90" s="204">
        <v>0</v>
      </c>
      <c r="L90" s="221"/>
      <c r="M90" s="204">
        <v>0</v>
      </c>
      <c r="N90" s="221"/>
      <c r="O90" s="204">
        <v>0</v>
      </c>
      <c r="P90" s="204"/>
      <c r="Q90" s="204">
        <v>0</v>
      </c>
      <c r="R90" s="221"/>
      <c r="S90" s="204">
        <v>0</v>
      </c>
      <c r="T90" s="221"/>
      <c r="U90" s="204">
        <v>0</v>
      </c>
      <c r="V90" s="221"/>
      <c r="W90" s="204">
        <v>0</v>
      </c>
      <c r="X90" s="221"/>
      <c r="Y90" s="204">
        <v>0</v>
      </c>
      <c r="Z90" s="221"/>
      <c r="AA90" s="204">
        <v>0</v>
      </c>
      <c r="AB90" s="204"/>
      <c r="AC90" s="204">
        <v>0</v>
      </c>
      <c r="AD90" s="221"/>
      <c r="AE90" s="204">
        <v>0</v>
      </c>
      <c r="AF90" s="221"/>
      <c r="AG90" s="204">
        <v>0</v>
      </c>
      <c r="AH90" s="221"/>
      <c r="AI90" s="204">
        <v>0</v>
      </c>
      <c r="AJ90" s="221"/>
      <c r="AK90" s="204">
        <v>0</v>
      </c>
      <c r="AL90" s="221"/>
      <c r="AM90" s="204">
        <v>0</v>
      </c>
      <c r="AN90" s="221"/>
      <c r="AO90" s="204">
        <v>0</v>
      </c>
      <c r="AP90" s="221"/>
      <c r="AQ90" s="204">
        <v>0</v>
      </c>
      <c r="AR90" s="221"/>
      <c r="AS90" s="204">
        <v>0</v>
      </c>
      <c r="AT90" s="221"/>
      <c r="AU90" s="204">
        <v>0</v>
      </c>
      <c r="AV90" s="221"/>
      <c r="AW90" s="204">
        <v>0</v>
      </c>
      <c r="AX90" s="221"/>
      <c r="AY90" s="204">
        <v>0</v>
      </c>
      <c r="AZ90" s="221"/>
      <c r="BA90" s="204">
        <v>0</v>
      </c>
      <c r="BB90" s="204"/>
      <c r="BC90" s="204">
        <v>0</v>
      </c>
      <c r="BD90" s="204"/>
      <c r="BE90" s="204">
        <v>0</v>
      </c>
      <c r="BF90" s="204"/>
      <c r="BG90" s="207">
        <v>0.38150000000000001</v>
      </c>
      <c r="BH90" s="226"/>
      <c r="BI90" s="204">
        <v>0</v>
      </c>
      <c r="BJ90" s="204"/>
      <c r="BK90" s="204">
        <v>0</v>
      </c>
      <c r="BL90" s="204"/>
      <c r="BM90" s="204">
        <v>0</v>
      </c>
      <c r="BN90" s="204"/>
      <c r="BO90" s="204">
        <v>0</v>
      </c>
      <c r="BP90" s="204"/>
      <c r="BQ90" s="204">
        <v>0</v>
      </c>
      <c r="BR90" s="204"/>
      <c r="BS90" s="204">
        <v>0</v>
      </c>
      <c r="BT90" s="204"/>
      <c r="BU90" s="204">
        <v>0</v>
      </c>
      <c r="BV90" s="204"/>
      <c r="BW90" s="204">
        <v>0</v>
      </c>
      <c r="BX90" s="204"/>
      <c r="BY90" s="204">
        <v>0</v>
      </c>
      <c r="BZ90" s="204"/>
      <c r="CA90" s="204">
        <v>0</v>
      </c>
      <c r="CB90" s="204"/>
      <c r="CC90" s="204">
        <v>0</v>
      </c>
      <c r="CD90" s="204"/>
      <c r="CE90" s="204">
        <v>0</v>
      </c>
      <c r="CF90" s="204"/>
      <c r="CG90" s="204">
        <v>0</v>
      </c>
      <c r="CH90" s="204"/>
      <c r="CI90" s="204">
        <v>2</v>
      </c>
      <c r="CJ90" s="204"/>
      <c r="CK90" s="204">
        <v>0</v>
      </c>
      <c r="CL90" s="204"/>
      <c r="CM90" s="204">
        <v>0</v>
      </c>
      <c r="CN90" s="204"/>
      <c r="CO90" s="204">
        <v>0</v>
      </c>
      <c r="CP90" s="204"/>
      <c r="CQ90" s="204">
        <v>0</v>
      </c>
      <c r="CR90" s="204"/>
      <c r="CS90" s="204">
        <v>0</v>
      </c>
      <c r="CT90" s="204"/>
      <c r="CU90" s="204">
        <v>0</v>
      </c>
      <c r="CV90" s="204"/>
      <c r="CW90" s="204">
        <v>0</v>
      </c>
      <c r="CX90" s="204"/>
      <c r="CY90" s="204">
        <v>0</v>
      </c>
      <c r="CZ90" s="204"/>
      <c r="DA90" s="204">
        <v>0</v>
      </c>
      <c r="DB90" s="204"/>
      <c r="DC90" s="204">
        <v>0</v>
      </c>
      <c r="DD90" s="204"/>
      <c r="DE90" s="227">
        <v>0</v>
      </c>
      <c r="DF90" s="204"/>
      <c r="DG90" s="208">
        <v>0</v>
      </c>
      <c r="DH90" s="204"/>
      <c r="DI90" s="208">
        <v>0</v>
      </c>
      <c r="DJ90" s="204"/>
      <c r="DK90" s="204">
        <v>0</v>
      </c>
      <c r="DL90" s="204"/>
      <c r="DM90" s="204">
        <v>0</v>
      </c>
      <c r="DN90" s="204"/>
      <c r="DO90" s="204">
        <v>0</v>
      </c>
      <c r="DP90" s="204"/>
      <c r="DQ90" s="448">
        <v>0</v>
      </c>
      <c r="DR90" s="221">
        <v>0</v>
      </c>
      <c r="DS90" s="448">
        <v>0</v>
      </c>
      <c r="DT90" s="221">
        <v>0</v>
      </c>
      <c r="DU90" s="448">
        <v>0</v>
      </c>
      <c r="DV90" s="221">
        <v>0</v>
      </c>
      <c r="DW90" s="448">
        <v>0</v>
      </c>
      <c r="DX90" s="221">
        <v>0</v>
      </c>
      <c r="DY90" s="448">
        <v>36.541042781435898</v>
      </c>
      <c r="DZ90" s="221">
        <v>1.05741877</v>
      </c>
      <c r="EA90" s="448">
        <v>0</v>
      </c>
      <c r="EB90" s="221">
        <v>0</v>
      </c>
      <c r="EC90" s="224"/>
      <c r="ED90" s="228"/>
    </row>
    <row r="91" spans="2:142" s="202" customFormat="1" ht="31.5">
      <c r="B91" s="204" t="s">
        <v>627</v>
      </c>
      <c r="C91" s="205" t="s">
        <v>637</v>
      </c>
      <c r="D91" s="204" t="s">
        <v>638</v>
      </c>
      <c r="E91" s="204">
        <v>0</v>
      </c>
      <c r="F91" s="204"/>
      <c r="G91" s="204">
        <v>0</v>
      </c>
      <c r="H91" s="221"/>
      <c r="I91" s="204">
        <v>0</v>
      </c>
      <c r="J91" s="221"/>
      <c r="K91" s="204">
        <v>0</v>
      </c>
      <c r="L91" s="221"/>
      <c r="M91" s="204">
        <v>0</v>
      </c>
      <c r="N91" s="221"/>
      <c r="O91" s="204">
        <v>0</v>
      </c>
      <c r="P91" s="204"/>
      <c r="Q91" s="204">
        <v>0</v>
      </c>
      <c r="R91" s="221"/>
      <c r="S91" s="204">
        <v>0</v>
      </c>
      <c r="T91" s="221"/>
      <c r="U91" s="204">
        <v>0</v>
      </c>
      <c r="V91" s="221"/>
      <c r="W91" s="204">
        <v>0</v>
      </c>
      <c r="X91" s="221"/>
      <c r="Y91" s="204">
        <v>0</v>
      </c>
      <c r="Z91" s="221"/>
      <c r="AA91" s="204">
        <v>0</v>
      </c>
      <c r="AB91" s="204"/>
      <c r="AC91" s="204">
        <v>0</v>
      </c>
      <c r="AD91" s="221"/>
      <c r="AE91" s="204">
        <v>0</v>
      </c>
      <c r="AF91" s="221"/>
      <c r="AG91" s="204">
        <v>0</v>
      </c>
      <c r="AH91" s="221"/>
      <c r="AI91" s="204">
        <v>0</v>
      </c>
      <c r="AJ91" s="221"/>
      <c r="AK91" s="204">
        <v>0</v>
      </c>
      <c r="AL91" s="221"/>
      <c r="AM91" s="204">
        <v>0</v>
      </c>
      <c r="AN91" s="221"/>
      <c r="AO91" s="204">
        <v>0</v>
      </c>
      <c r="AP91" s="221"/>
      <c r="AQ91" s="204">
        <v>0</v>
      </c>
      <c r="AR91" s="221"/>
      <c r="AS91" s="204">
        <v>0</v>
      </c>
      <c r="AT91" s="221"/>
      <c r="AU91" s="204">
        <v>0</v>
      </c>
      <c r="AV91" s="221"/>
      <c r="AW91" s="204">
        <v>0</v>
      </c>
      <c r="AX91" s="221"/>
      <c r="AY91" s="204">
        <v>0</v>
      </c>
      <c r="AZ91" s="221"/>
      <c r="BA91" s="204">
        <v>0</v>
      </c>
      <c r="BB91" s="204"/>
      <c r="BC91" s="204">
        <v>0</v>
      </c>
      <c r="BD91" s="204"/>
      <c r="BE91" s="204">
        <v>0</v>
      </c>
      <c r="BF91" s="204"/>
      <c r="BG91" s="207">
        <v>0</v>
      </c>
      <c r="BH91" s="226"/>
      <c r="BI91" s="204">
        <v>0</v>
      </c>
      <c r="BJ91" s="204"/>
      <c r="BK91" s="204">
        <v>0</v>
      </c>
      <c r="BL91" s="204"/>
      <c r="BM91" s="204">
        <v>0</v>
      </c>
      <c r="BN91" s="204"/>
      <c r="BO91" s="204">
        <v>0</v>
      </c>
      <c r="BP91" s="204"/>
      <c r="BQ91" s="204">
        <v>0</v>
      </c>
      <c r="BR91" s="204"/>
      <c r="BS91" s="204">
        <v>0</v>
      </c>
      <c r="BT91" s="204"/>
      <c r="BU91" s="204">
        <v>0</v>
      </c>
      <c r="BV91" s="204"/>
      <c r="BW91" s="204">
        <v>0</v>
      </c>
      <c r="BX91" s="204"/>
      <c r="BY91" s="204">
        <v>0</v>
      </c>
      <c r="BZ91" s="204"/>
      <c r="CA91" s="204">
        <v>0</v>
      </c>
      <c r="CB91" s="204"/>
      <c r="CC91" s="204">
        <v>0</v>
      </c>
      <c r="CD91" s="204"/>
      <c r="CE91" s="204">
        <v>0</v>
      </c>
      <c r="CF91" s="204"/>
      <c r="CG91" s="204">
        <v>0</v>
      </c>
      <c r="CH91" s="204"/>
      <c r="CI91" s="204">
        <v>0</v>
      </c>
      <c r="CJ91" s="204"/>
      <c r="CK91" s="204">
        <v>0</v>
      </c>
      <c r="CL91" s="204"/>
      <c r="CM91" s="204">
        <v>0</v>
      </c>
      <c r="CN91" s="204"/>
      <c r="CO91" s="204">
        <v>0</v>
      </c>
      <c r="CP91" s="204"/>
      <c r="CQ91" s="204">
        <v>0</v>
      </c>
      <c r="CR91" s="204"/>
      <c r="CS91" s="204">
        <v>0</v>
      </c>
      <c r="CT91" s="204"/>
      <c r="CU91" s="204">
        <v>0</v>
      </c>
      <c r="CV91" s="204"/>
      <c r="CW91" s="204">
        <v>0</v>
      </c>
      <c r="CX91" s="204"/>
      <c r="CY91" s="204">
        <v>0</v>
      </c>
      <c r="CZ91" s="204"/>
      <c r="DA91" s="204">
        <v>0</v>
      </c>
      <c r="DB91" s="204"/>
      <c r="DC91" s="204">
        <v>0</v>
      </c>
      <c r="DD91" s="204"/>
      <c r="DE91" s="227">
        <v>0</v>
      </c>
      <c r="DF91" s="204"/>
      <c r="DG91" s="208">
        <v>0</v>
      </c>
      <c r="DH91" s="204"/>
      <c r="DI91" s="208">
        <v>0</v>
      </c>
      <c r="DJ91" s="204"/>
      <c r="DK91" s="204">
        <v>0</v>
      </c>
      <c r="DL91" s="204"/>
      <c r="DM91" s="204">
        <v>0</v>
      </c>
      <c r="DN91" s="204"/>
      <c r="DO91" s="204">
        <v>0</v>
      </c>
      <c r="DP91" s="204"/>
      <c r="DQ91" s="448">
        <v>0</v>
      </c>
      <c r="DR91" s="221">
        <v>0</v>
      </c>
      <c r="DS91" s="448">
        <v>0</v>
      </c>
      <c r="DT91" s="221">
        <v>0</v>
      </c>
      <c r="DU91" s="448">
        <v>0</v>
      </c>
      <c r="DV91" s="221">
        <v>0</v>
      </c>
      <c r="DW91" s="448">
        <v>0</v>
      </c>
      <c r="DX91" s="221">
        <v>0</v>
      </c>
      <c r="DY91" s="448">
        <v>60.635847613234546</v>
      </c>
      <c r="DZ91" s="221">
        <v>0</v>
      </c>
      <c r="EA91" s="448">
        <v>0</v>
      </c>
      <c r="EB91" s="221">
        <v>0</v>
      </c>
      <c r="EC91" s="224"/>
      <c r="ED91" s="228"/>
    </row>
    <row r="92" spans="2:142" s="202" customFormat="1" ht="31.5">
      <c r="B92" s="204" t="s">
        <v>627</v>
      </c>
      <c r="C92" s="205" t="s">
        <v>639</v>
      </c>
      <c r="D92" s="204" t="s">
        <v>640</v>
      </c>
      <c r="E92" s="204">
        <v>0</v>
      </c>
      <c r="F92" s="204"/>
      <c r="G92" s="204">
        <v>25</v>
      </c>
      <c r="H92" s="221"/>
      <c r="I92" s="204">
        <v>0</v>
      </c>
      <c r="J92" s="221"/>
      <c r="K92" s="204">
        <v>0</v>
      </c>
      <c r="L92" s="221"/>
      <c r="M92" s="204">
        <v>0</v>
      </c>
      <c r="N92" s="221"/>
      <c r="O92" s="204">
        <v>0</v>
      </c>
      <c r="P92" s="204"/>
      <c r="Q92" s="204">
        <v>0</v>
      </c>
      <c r="R92" s="221"/>
      <c r="S92" s="204">
        <v>0</v>
      </c>
      <c r="T92" s="221"/>
      <c r="U92" s="204">
        <v>0</v>
      </c>
      <c r="V92" s="221"/>
      <c r="W92" s="204">
        <v>0</v>
      </c>
      <c r="X92" s="221"/>
      <c r="Y92" s="204">
        <v>0</v>
      </c>
      <c r="Z92" s="221"/>
      <c r="AA92" s="204">
        <v>0</v>
      </c>
      <c r="AB92" s="204"/>
      <c r="AC92" s="204">
        <v>0</v>
      </c>
      <c r="AD92" s="221"/>
      <c r="AE92" s="204">
        <v>0</v>
      </c>
      <c r="AF92" s="221"/>
      <c r="AG92" s="204">
        <v>0</v>
      </c>
      <c r="AH92" s="221"/>
      <c r="AI92" s="204">
        <v>0</v>
      </c>
      <c r="AJ92" s="221"/>
      <c r="AK92" s="204">
        <v>0</v>
      </c>
      <c r="AL92" s="221"/>
      <c r="AM92" s="204">
        <v>0</v>
      </c>
      <c r="AN92" s="221"/>
      <c r="AO92" s="204">
        <v>0</v>
      </c>
      <c r="AP92" s="221"/>
      <c r="AQ92" s="204">
        <v>0</v>
      </c>
      <c r="AR92" s="221"/>
      <c r="AS92" s="204">
        <v>0</v>
      </c>
      <c r="AT92" s="221"/>
      <c r="AU92" s="204">
        <v>0</v>
      </c>
      <c r="AV92" s="221"/>
      <c r="AW92" s="204">
        <v>0</v>
      </c>
      <c r="AX92" s="221"/>
      <c r="AY92" s="204">
        <v>0</v>
      </c>
      <c r="AZ92" s="221"/>
      <c r="BA92" s="204">
        <v>0</v>
      </c>
      <c r="BB92" s="204"/>
      <c r="BC92" s="204">
        <v>0</v>
      </c>
      <c r="BD92" s="204"/>
      <c r="BE92" s="204">
        <v>0</v>
      </c>
      <c r="BF92" s="204"/>
      <c r="BG92" s="207">
        <v>0.61</v>
      </c>
      <c r="BH92" s="226"/>
      <c r="BI92" s="204">
        <v>0</v>
      </c>
      <c r="BJ92" s="204"/>
      <c r="BK92" s="204">
        <v>0</v>
      </c>
      <c r="BL92" s="204"/>
      <c r="BM92" s="204">
        <v>0</v>
      </c>
      <c r="BN92" s="204"/>
      <c r="BO92" s="204">
        <v>0</v>
      </c>
      <c r="BP92" s="204"/>
      <c r="BQ92" s="204">
        <v>0</v>
      </c>
      <c r="BR92" s="204"/>
      <c r="BS92" s="204">
        <v>0</v>
      </c>
      <c r="BT92" s="204"/>
      <c r="BU92" s="204">
        <v>0</v>
      </c>
      <c r="BV92" s="204"/>
      <c r="BW92" s="204">
        <v>0</v>
      </c>
      <c r="BX92" s="204"/>
      <c r="BY92" s="204">
        <v>0</v>
      </c>
      <c r="BZ92" s="204"/>
      <c r="CA92" s="204">
        <v>0</v>
      </c>
      <c r="CB92" s="204"/>
      <c r="CC92" s="204">
        <v>0</v>
      </c>
      <c r="CD92" s="204"/>
      <c r="CE92" s="204">
        <v>0</v>
      </c>
      <c r="CF92" s="204"/>
      <c r="CG92" s="204">
        <v>0</v>
      </c>
      <c r="CH92" s="204"/>
      <c r="CI92" s="204">
        <v>12</v>
      </c>
      <c r="CJ92" s="204"/>
      <c r="CK92" s="204">
        <v>0</v>
      </c>
      <c r="CL92" s="204"/>
      <c r="CM92" s="204">
        <v>0</v>
      </c>
      <c r="CN92" s="204"/>
      <c r="CO92" s="204">
        <v>0</v>
      </c>
      <c r="CP92" s="204"/>
      <c r="CQ92" s="204">
        <v>0</v>
      </c>
      <c r="CR92" s="204"/>
      <c r="CS92" s="204">
        <v>0</v>
      </c>
      <c r="CT92" s="204"/>
      <c r="CU92" s="204">
        <v>0</v>
      </c>
      <c r="CV92" s="204"/>
      <c r="CW92" s="204">
        <v>0</v>
      </c>
      <c r="CX92" s="204"/>
      <c r="CY92" s="204">
        <v>0</v>
      </c>
      <c r="CZ92" s="204"/>
      <c r="DA92" s="204">
        <v>0</v>
      </c>
      <c r="DB92" s="204"/>
      <c r="DC92" s="204">
        <v>0</v>
      </c>
      <c r="DD92" s="204"/>
      <c r="DE92" s="227">
        <v>0</v>
      </c>
      <c r="DF92" s="204"/>
      <c r="DG92" s="208">
        <v>0</v>
      </c>
      <c r="DH92" s="204"/>
      <c r="DI92" s="208">
        <v>0</v>
      </c>
      <c r="DJ92" s="204"/>
      <c r="DK92" s="204">
        <v>0</v>
      </c>
      <c r="DL92" s="204"/>
      <c r="DM92" s="204">
        <v>0</v>
      </c>
      <c r="DN92" s="204"/>
      <c r="DO92" s="204">
        <v>0</v>
      </c>
      <c r="DP92" s="204"/>
      <c r="DQ92" s="448">
        <v>0</v>
      </c>
      <c r="DR92" s="221">
        <v>0</v>
      </c>
      <c r="DS92" s="448">
        <v>0</v>
      </c>
      <c r="DT92" s="221">
        <v>0</v>
      </c>
      <c r="DU92" s="448">
        <v>0</v>
      </c>
      <c r="DV92" s="221">
        <v>0</v>
      </c>
      <c r="DW92" s="448">
        <v>0</v>
      </c>
      <c r="DX92" s="221">
        <v>0</v>
      </c>
      <c r="DY92" s="448">
        <v>31.4965732881356</v>
      </c>
      <c r="DZ92" s="221">
        <v>0</v>
      </c>
      <c r="EA92" s="448">
        <v>0</v>
      </c>
      <c r="EB92" s="221">
        <v>0</v>
      </c>
      <c r="EC92" s="224"/>
      <c r="ED92" s="228"/>
    </row>
    <row r="93" spans="2:142" s="202" customFormat="1" ht="47.25">
      <c r="B93" s="204" t="s">
        <v>627</v>
      </c>
      <c r="C93" s="205" t="s">
        <v>641</v>
      </c>
      <c r="D93" s="204" t="s">
        <v>642</v>
      </c>
      <c r="E93" s="204">
        <v>0</v>
      </c>
      <c r="F93" s="204"/>
      <c r="G93" s="204">
        <v>0</v>
      </c>
      <c r="H93" s="221"/>
      <c r="I93" s="204">
        <v>0</v>
      </c>
      <c r="J93" s="221"/>
      <c r="K93" s="204">
        <v>0</v>
      </c>
      <c r="L93" s="221"/>
      <c r="M93" s="204">
        <v>0</v>
      </c>
      <c r="N93" s="221"/>
      <c r="O93" s="204">
        <v>0</v>
      </c>
      <c r="P93" s="204"/>
      <c r="Q93" s="204">
        <v>0</v>
      </c>
      <c r="R93" s="221"/>
      <c r="S93" s="204">
        <v>0</v>
      </c>
      <c r="T93" s="221"/>
      <c r="U93" s="204">
        <v>0</v>
      </c>
      <c r="V93" s="221"/>
      <c r="W93" s="204">
        <v>0</v>
      </c>
      <c r="X93" s="221"/>
      <c r="Y93" s="204">
        <v>0</v>
      </c>
      <c r="Z93" s="221"/>
      <c r="AA93" s="204">
        <v>0</v>
      </c>
      <c r="AB93" s="204"/>
      <c r="AC93" s="204">
        <v>0</v>
      </c>
      <c r="AD93" s="221"/>
      <c r="AE93" s="204">
        <v>0</v>
      </c>
      <c r="AF93" s="221"/>
      <c r="AG93" s="204">
        <v>0</v>
      </c>
      <c r="AH93" s="221"/>
      <c r="AI93" s="204">
        <v>0</v>
      </c>
      <c r="AJ93" s="221"/>
      <c r="AK93" s="204">
        <v>0</v>
      </c>
      <c r="AL93" s="221"/>
      <c r="AM93" s="204">
        <v>0</v>
      </c>
      <c r="AN93" s="221"/>
      <c r="AO93" s="204">
        <v>0</v>
      </c>
      <c r="AP93" s="221"/>
      <c r="AQ93" s="204">
        <v>0</v>
      </c>
      <c r="AR93" s="221"/>
      <c r="AS93" s="204">
        <v>0</v>
      </c>
      <c r="AT93" s="221"/>
      <c r="AU93" s="204">
        <v>0</v>
      </c>
      <c r="AV93" s="221"/>
      <c r="AW93" s="204">
        <v>0</v>
      </c>
      <c r="AX93" s="221"/>
      <c r="AY93" s="204">
        <v>0</v>
      </c>
      <c r="AZ93" s="221"/>
      <c r="BA93" s="204">
        <v>0</v>
      </c>
      <c r="BB93" s="204"/>
      <c r="BC93" s="204">
        <v>0</v>
      </c>
      <c r="BD93" s="204"/>
      <c r="BE93" s="204">
        <v>0</v>
      </c>
      <c r="BF93" s="204"/>
      <c r="BG93" s="207">
        <v>0</v>
      </c>
      <c r="BH93" s="226"/>
      <c r="BI93" s="204">
        <v>0</v>
      </c>
      <c r="BJ93" s="204"/>
      <c r="BK93" s="204">
        <v>0</v>
      </c>
      <c r="BL93" s="204"/>
      <c r="BM93" s="204">
        <v>0</v>
      </c>
      <c r="BN93" s="204"/>
      <c r="BO93" s="204">
        <v>0</v>
      </c>
      <c r="BP93" s="204"/>
      <c r="BQ93" s="204">
        <v>0</v>
      </c>
      <c r="BR93" s="204"/>
      <c r="BS93" s="204">
        <v>0</v>
      </c>
      <c r="BT93" s="204"/>
      <c r="BU93" s="204">
        <v>0</v>
      </c>
      <c r="BV93" s="204"/>
      <c r="BW93" s="204">
        <v>0</v>
      </c>
      <c r="BX93" s="204"/>
      <c r="BY93" s="204">
        <v>0</v>
      </c>
      <c r="BZ93" s="204"/>
      <c r="CA93" s="204">
        <v>0</v>
      </c>
      <c r="CB93" s="204"/>
      <c r="CC93" s="204">
        <v>0</v>
      </c>
      <c r="CD93" s="204"/>
      <c r="CE93" s="204">
        <v>0</v>
      </c>
      <c r="CF93" s="204"/>
      <c r="CG93" s="204">
        <v>0</v>
      </c>
      <c r="CH93" s="204"/>
      <c r="CI93" s="204">
        <v>0</v>
      </c>
      <c r="CJ93" s="204"/>
      <c r="CK93" s="204">
        <v>0</v>
      </c>
      <c r="CL93" s="204"/>
      <c r="CM93" s="204">
        <v>0</v>
      </c>
      <c r="CN93" s="204"/>
      <c r="CO93" s="204">
        <v>0</v>
      </c>
      <c r="CP93" s="204"/>
      <c r="CQ93" s="204">
        <v>0</v>
      </c>
      <c r="CR93" s="204"/>
      <c r="CS93" s="204">
        <v>0</v>
      </c>
      <c r="CT93" s="204"/>
      <c r="CU93" s="204">
        <v>0</v>
      </c>
      <c r="CV93" s="204"/>
      <c r="CW93" s="204">
        <v>0</v>
      </c>
      <c r="CX93" s="204"/>
      <c r="CY93" s="204">
        <v>0</v>
      </c>
      <c r="CZ93" s="204"/>
      <c r="DA93" s="204">
        <v>0</v>
      </c>
      <c r="DB93" s="204"/>
      <c r="DC93" s="204">
        <v>0</v>
      </c>
      <c r="DD93" s="204"/>
      <c r="DE93" s="227">
        <v>0</v>
      </c>
      <c r="DF93" s="204"/>
      <c r="DG93" s="208">
        <v>0</v>
      </c>
      <c r="DH93" s="204"/>
      <c r="DI93" s="208">
        <v>0</v>
      </c>
      <c r="DJ93" s="204"/>
      <c r="DK93" s="204">
        <v>0</v>
      </c>
      <c r="DL93" s="204"/>
      <c r="DM93" s="204">
        <v>0</v>
      </c>
      <c r="DN93" s="204"/>
      <c r="DO93" s="204">
        <v>0</v>
      </c>
      <c r="DP93" s="204"/>
      <c r="DQ93" s="448">
        <v>0</v>
      </c>
      <c r="DR93" s="221">
        <v>0</v>
      </c>
      <c r="DS93" s="448">
        <v>0</v>
      </c>
      <c r="DT93" s="221">
        <v>0</v>
      </c>
      <c r="DU93" s="448">
        <v>0</v>
      </c>
      <c r="DV93" s="221">
        <v>0</v>
      </c>
      <c r="DW93" s="448">
        <v>0</v>
      </c>
      <c r="DX93" s="221">
        <v>0</v>
      </c>
      <c r="DY93" s="448">
        <v>59.464890221277528</v>
      </c>
      <c r="DZ93" s="221">
        <v>0</v>
      </c>
      <c r="EA93" s="448">
        <v>0</v>
      </c>
      <c r="EB93" s="221">
        <v>0</v>
      </c>
      <c r="EC93" s="224"/>
      <c r="ED93" s="228"/>
    </row>
    <row r="94" spans="2:142" s="202" customFormat="1" ht="31.5">
      <c r="B94" s="204" t="s">
        <v>627</v>
      </c>
      <c r="C94" s="205" t="s">
        <v>643</v>
      </c>
      <c r="D94" s="204" t="s">
        <v>644</v>
      </c>
      <c r="E94" s="204">
        <v>0</v>
      </c>
      <c r="F94" s="204"/>
      <c r="G94" s="204">
        <v>0</v>
      </c>
      <c r="H94" s="221"/>
      <c r="I94" s="204">
        <v>0</v>
      </c>
      <c r="J94" s="221"/>
      <c r="K94" s="204">
        <v>0</v>
      </c>
      <c r="L94" s="221"/>
      <c r="M94" s="204">
        <v>0</v>
      </c>
      <c r="N94" s="221"/>
      <c r="O94" s="204">
        <v>0</v>
      </c>
      <c r="P94" s="204"/>
      <c r="Q94" s="204">
        <v>0</v>
      </c>
      <c r="R94" s="221"/>
      <c r="S94" s="204">
        <v>0</v>
      </c>
      <c r="T94" s="221"/>
      <c r="U94" s="204">
        <v>0</v>
      </c>
      <c r="V94" s="221"/>
      <c r="W94" s="204">
        <v>0</v>
      </c>
      <c r="X94" s="221"/>
      <c r="Y94" s="204">
        <v>0</v>
      </c>
      <c r="Z94" s="221"/>
      <c r="AA94" s="204">
        <v>0</v>
      </c>
      <c r="AB94" s="204"/>
      <c r="AC94" s="204">
        <v>0</v>
      </c>
      <c r="AD94" s="221"/>
      <c r="AE94" s="204">
        <v>0</v>
      </c>
      <c r="AF94" s="221"/>
      <c r="AG94" s="204">
        <v>0</v>
      </c>
      <c r="AH94" s="221"/>
      <c r="AI94" s="204">
        <v>0</v>
      </c>
      <c r="AJ94" s="221"/>
      <c r="AK94" s="204">
        <v>0</v>
      </c>
      <c r="AL94" s="221"/>
      <c r="AM94" s="204">
        <v>0</v>
      </c>
      <c r="AN94" s="221"/>
      <c r="AO94" s="204">
        <v>0</v>
      </c>
      <c r="AP94" s="221"/>
      <c r="AQ94" s="204">
        <v>0</v>
      </c>
      <c r="AR94" s="221"/>
      <c r="AS94" s="204">
        <v>0</v>
      </c>
      <c r="AT94" s="221"/>
      <c r="AU94" s="204">
        <v>0</v>
      </c>
      <c r="AV94" s="221"/>
      <c r="AW94" s="204">
        <v>0</v>
      </c>
      <c r="AX94" s="221"/>
      <c r="AY94" s="204">
        <v>0</v>
      </c>
      <c r="AZ94" s="221"/>
      <c r="BA94" s="204">
        <v>0</v>
      </c>
      <c r="BB94" s="204"/>
      <c r="BC94" s="204">
        <v>0</v>
      </c>
      <c r="BD94" s="204"/>
      <c r="BE94" s="204">
        <v>0</v>
      </c>
      <c r="BF94" s="204"/>
      <c r="BG94" s="207">
        <v>0.54</v>
      </c>
      <c r="BH94" s="226"/>
      <c r="BI94" s="204">
        <v>0</v>
      </c>
      <c r="BJ94" s="204"/>
      <c r="BK94" s="204">
        <v>0</v>
      </c>
      <c r="BL94" s="204"/>
      <c r="BM94" s="204">
        <v>0</v>
      </c>
      <c r="BN94" s="204"/>
      <c r="BO94" s="204">
        <v>0</v>
      </c>
      <c r="BP94" s="204"/>
      <c r="BQ94" s="204">
        <v>0</v>
      </c>
      <c r="BR94" s="204"/>
      <c r="BS94" s="204">
        <v>0</v>
      </c>
      <c r="BT94" s="204"/>
      <c r="BU94" s="204">
        <v>0</v>
      </c>
      <c r="BV94" s="204"/>
      <c r="BW94" s="204">
        <v>0</v>
      </c>
      <c r="BX94" s="204"/>
      <c r="BY94" s="204">
        <v>0</v>
      </c>
      <c r="BZ94" s="204"/>
      <c r="CA94" s="204">
        <v>0</v>
      </c>
      <c r="CB94" s="204"/>
      <c r="CC94" s="204">
        <v>0</v>
      </c>
      <c r="CD94" s="204"/>
      <c r="CE94" s="204">
        <v>0</v>
      </c>
      <c r="CF94" s="204"/>
      <c r="CG94" s="204">
        <v>0</v>
      </c>
      <c r="CH94" s="204"/>
      <c r="CI94" s="204">
        <v>0</v>
      </c>
      <c r="CJ94" s="204"/>
      <c r="CK94" s="204">
        <v>0</v>
      </c>
      <c r="CL94" s="204"/>
      <c r="CM94" s="204">
        <v>0</v>
      </c>
      <c r="CN94" s="204"/>
      <c r="CO94" s="204">
        <v>0</v>
      </c>
      <c r="CP94" s="204"/>
      <c r="CQ94" s="204">
        <v>0</v>
      </c>
      <c r="CR94" s="204"/>
      <c r="CS94" s="204">
        <v>0</v>
      </c>
      <c r="CT94" s="204"/>
      <c r="CU94" s="204">
        <v>0</v>
      </c>
      <c r="CV94" s="204"/>
      <c r="CW94" s="204">
        <v>0</v>
      </c>
      <c r="CX94" s="204"/>
      <c r="CY94" s="204">
        <v>0</v>
      </c>
      <c r="CZ94" s="204"/>
      <c r="DA94" s="204">
        <v>0</v>
      </c>
      <c r="DB94" s="204"/>
      <c r="DC94" s="204">
        <v>0</v>
      </c>
      <c r="DD94" s="204"/>
      <c r="DE94" s="227">
        <v>0</v>
      </c>
      <c r="DF94" s="204"/>
      <c r="DG94" s="208">
        <v>0</v>
      </c>
      <c r="DH94" s="204"/>
      <c r="DI94" s="208">
        <v>0</v>
      </c>
      <c r="DJ94" s="204"/>
      <c r="DK94" s="204">
        <v>0</v>
      </c>
      <c r="DL94" s="204"/>
      <c r="DM94" s="204">
        <v>0</v>
      </c>
      <c r="DN94" s="204"/>
      <c r="DO94" s="204">
        <v>0</v>
      </c>
      <c r="DP94" s="204"/>
      <c r="DQ94" s="448">
        <v>0</v>
      </c>
      <c r="DR94" s="221">
        <v>0</v>
      </c>
      <c r="DS94" s="448">
        <v>0</v>
      </c>
      <c r="DT94" s="221">
        <v>0</v>
      </c>
      <c r="DU94" s="448">
        <v>0</v>
      </c>
      <c r="DV94" s="221">
        <v>0</v>
      </c>
      <c r="DW94" s="448">
        <v>0</v>
      </c>
      <c r="DX94" s="221">
        <v>0</v>
      </c>
      <c r="DY94" s="448">
        <v>266.88284447238698</v>
      </c>
      <c r="DZ94" s="221">
        <v>35.031910799999999</v>
      </c>
      <c r="EA94" s="448">
        <v>0</v>
      </c>
      <c r="EB94" s="221">
        <v>0</v>
      </c>
      <c r="EC94" s="224"/>
      <c r="ED94" s="228"/>
    </row>
    <row r="95" spans="2:142" s="202" customFormat="1" ht="47.25">
      <c r="B95" s="204" t="s">
        <v>627</v>
      </c>
      <c r="C95" s="205" t="s">
        <v>645</v>
      </c>
      <c r="D95" s="204" t="s">
        <v>646</v>
      </c>
      <c r="E95" s="204">
        <v>0</v>
      </c>
      <c r="F95" s="204"/>
      <c r="G95" s="204">
        <v>0</v>
      </c>
      <c r="H95" s="221"/>
      <c r="I95" s="204">
        <v>0</v>
      </c>
      <c r="J95" s="221"/>
      <c r="K95" s="204">
        <v>0</v>
      </c>
      <c r="L95" s="221"/>
      <c r="M95" s="204">
        <v>0</v>
      </c>
      <c r="N95" s="221"/>
      <c r="O95" s="204">
        <v>0</v>
      </c>
      <c r="P95" s="204"/>
      <c r="Q95" s="204">
        <v>0</v>
      </c>
      <c r="R95" s="221"/>
      <c r="S95" s="204">
        <v>0</v>
      </c>
      <c r="T95" s="221"/>
      <c r="U95" s="204">
        <v>0</v>
      </c>
      <c r="V95" s="221"/>
      <c r="W95" s="204">
        <v>0</v>
      </c>
      <c r="X95" s="221"/>
      <c r="Y95" s="204">
        <v>0</v>
      </c>
      <c r="Z95" s="221"/>
      <c r="AA95" s="204">
        <v>0</v>
      </c>
      <c r="AB95" s="204"/>
      <c r="AC95" s="204">
        <v>0</v>
      </c>
      <c r="AD95" s="221"/>
      <c r="AE95" s="204">
        <v>0</v>
      </c>
      <c r="AF95" s="221"/>
      <c r="AG95" s="204">
        <v>0</v>
      </c>
      <c r="AH95" s="221"/>
      <c r="AI95" s="204">
        <v>0</v>
      </c>
      <c r="AJ95" s="221"/>
      <c r="AK95" s="204">
        <v>0</v>
      </c>
      <c r="AL95" s="221"/>
      <c r="AM95" s="204">
        <v>0</v>
      </c>
      <c r="AN95" s="221"/>
      <c r="AO95" s="204">
        <v>0</v>
      </c>
      <c r="AP95" s="221"/>
      <c r="AQ95" s="204">
        <v>0</v>
      </c>
      <c r="AR95" s="221"/>
      <c r="AS95" s="204">
        <v>0</v>
      </c>
      <c r="AT95" s="221"/>
      <c r="AU95" s="204">
        <v>0</v>
      </c>
      <c r="AV95" s="221"/>
      <c r="AW95" s="204">
        <v>0</v>
      </c>
      <c r="AX95" s="221"/>
      <c r="AY95" s="204">
        <v>0</v>
      </c>
      <c r="AZ95" s="221"/>
      <c r="BA95" s="204">
        <v>0</v>
      </c>
      <c r="BB95" s="204"/>
      <c r="BC95" s="204">
        <v>0</v>
      </c>
      <c r="BD95" s="204"/>
      <c r="BE95" s="204">
        <v>0</v>
      </c>
      <c r="BF95" s="204"/>
      <c r="BG95" s="207">
        <v>0</v>
      </c>
      <c r="BH95" s="226"/>
      <c r="BI95" s="204">
        <v>0</v>
      </c>
      <c r="BJ95" s="204"/>
      <c r="BK95" s="204">
        <v>0</v>
      </c>
      <c r="BL95" s="204"/>
      <c r="BM95" s="204">
        <v>0</v>
      </c>
      <c r="BN95" s="204"/>
      <c r="BO95" s="204">
        <v>0</v>
      </c>
      <c r="BP95" s="204"/>
      <c r="BQ95" s="204">
        <v>0</v>
      </c>
      <c r="BR95" s="204"/>
      <c r="BS95" s="204">
        <v>0</v>
      </c>
      <c r="BT95" s="204"/>
      <c r="BU95" s="204">
        <v>0</v>
      </c>
      <c r="BV95" s="204"/>
      <c r="BW95" s="204">
        <v>0</v>
      </c>
      <c r="BX95" s="204"/>
      <c r="BY95" s="204">
        <v>0</v>
      </c>
      <c r="BZ95" s="204"/>
      <c r="CA95" s="204">
        <v>0</v>
      </c>
      <c r="CB95" s="204"/>
      <c r="CC95" s="204">
        <v>0</v>
      </c>
      <c r="CD95" s="204"/>
      <c r="CE95" s="204">
        <v>0</v>
      </c>
      <c r="CF95" s="204"/>
      <c r="CG95" s="204">
        <v>0</v>
      </c>
      <c r="CH95" s="204"/>
      <c r="CI95" s="204">
        <v>0</v>
      </c>
      <c r="CJ95" s="204"/>
      <c r="CK95" s="204">
        <v>0</v>
      </c>
      <c r="CL95" s="204"/>
      <c r="CM95" s="204">
        <v>0</v>
      </c>
      <c r="CN95" s="204"/>
      <c r="CO95" s="204">
        <v>0</v>
      </c>
      <c r="CP95" s="204"/>
      <c r="CQ95" s="204">
        <v>0</v>
      </c>
      <c r="CR95" s="204"/>
      <c r="CS95" s="204">
        <v>0</v>
      </c>
      <c r="CT95" s="204"/>
      <c r="CU95" s="204">
        <v>0</v>
      </c>
      <c r="CV95" s="204"/>
      <c r="CW95" s="204">
        <v>0</v>
      </c>
      <c r="CX95" s="204"/>
      <c r="CY95" s="204">
        <v>0</v>
      </c>
      <c r="CZ95" s="204"/>
      <c r="DA95" s="204">
        <v>0</v>
      </c>
      <c r="DB95" s="204"/>
      <c r="DC95" s="204">
        <v>0</v>
      </c>
      <c r="DD95" s="204"/>
      <c r="DE95" s="227">
        <v>0</v>
      </c>
      <c r="DF95" s="204"/>
      <c r="DG95" s="208">
        <v>0</v>
      </c>
      <c r="DH95" s="204"/>
      <c r="DI95" s="208">
        <v>0</v>
      </c>
      <c r="DJ95" s="204"/>
      <c r="DK95" s="204">
        <v>0</v>
      </c>
      <c r="DL95" s="204"/>
      <c r="DM95" s="204">
        <v>0</v>
      </c>
      <c r="DN95" s="204"/>
      <c r="DO95" s="204">
        <v>0</v>
      </c>
      <c r="DP95" s="204"/>
      <c r="DQ95" s="448">
        <v>0</v>
      </c>
      <c r="DR95" s="221">
        <v>0</v>
      </c>
      <c r="DS95" s="448">
        <v>0</v>
      </c>
      <c r="DT95" s="221">
        <v>0</v>
      </c>
      <c r="DU95" s="448">
        <v>0</v>
      </c>
      <c r="DV95" s="221">
        <v>0</v>
      </c>
      <c r="DW95" s="448">
        <v>0</v>
      </c>
      <c r="DX95" s="221">
        <v>0</v>
      </c>
      <c r="DY95" s="448">
        <v>47.939320913908468</v>
      </c>
      <c r="DZ95" s="221">
        <v>0</v>
      </c>
      <c r="EA95" s="448">
        <v>0</v>
      </c>
      <c r="EB95" s="221">
        <v>0</v>
      </c>
      <c r="EC95" s="224"/>
      <c r="ED95" s="228"/>
    </row>
    <row r="96" spans="2:142" s="202" customFormat="1" ht="31.5">
      <c r="B96" s="204" t="s">
        <v>627</v>
      </c>
      <c r="C96" s="205" t="s">
        <v>647</v>
      </c>
      <c r="D96" s="204" t="s">
        <v>648</v>
      </c>
      <c r="E96" s="204">
        <v>0</v>
      </c>
      <c r="F96" s="204"/>
      <c r="G96" s="204">
        <v>0</v>
      </c>
      <c r="H96" s="221"/>
      <c r="I96" s="204">
        <v>0</v>
      </c>
      <c r="J96" s="221"/>
      <c r="K96" s="204">
        <v>0</v>
      </c>
      <c r="L96" s="221"/>
      <c r="M96" s="204">
        <v>0</v>
      </c>
      <c r="N96" s="221"/>
      <c r="O96" s="204">
        <v>0</v>
      </c>
      <c r="P96" s="204"/>
      <c r="Q96" s="204">
        <v>0</v>
      </c>
      <c r="R96" s="221"/>
      <c r="S96" s="204">
        <v>0</v>
      </c>
      <c r="T96" s="221"/>
      <c r="U96" s="204">
        <v>0</v>
      </c>
      <c r="V96" s="221"/>
      <c r="W96" s="204">
        <v>0</v>
      </c>
      <c r="X96" s="221"/>
      <c r="Y96" s="204">
        <v>0</v>
      </c>
      <c r="Z96" s="221"/>
      <c r="AA96" s="204">
        <v>0</v>
      </c>
      <c r="AB96" s="204"/>
      <c r="AC96" s="204">
        <v>0</v>
      </c>
      <c r="AD96" s="221"/>
      <c r="AE96" s="204">
        <v>0</v>
      </c>
      <c r="AF96" s="221"/>
      <c r="AG96" s="204">
        <v>0</v>
      </c>
      <c r="AH96" s="221"/>
      <c r="AI96" s="204">
        <v>0</v>
      </c>
      <c r="AJ96" s="221"/>
      <c r="AK96" s="204">
        <v>0</v>
      </c>
      <c r="AL96" s="221"/>
      <c r="AM96" s="204">
        <v>0</v>
      </c>
      <c r="AN96" s="221"/>
      <c r="AO96" s="204">
        <v>0</v>
      </c>
      <c r="AP96" s="221"/>
      <c r="AQ96" s="204">
        <v>0</v>
      </c>
      <c r="AR96" s="221"/>
      <c r="AS96" s="204">
        <v>0</v>
      </c>
      <c r="AT96" s="221"/>
      <c r="AU96" s="204">
        <v>0</v>
      </c>
      <c r="AV96" s="221"/>
      <c r="AW96" s="204">
        <v>0</v>
      </c>
      <c r="AX96" s="221"/>
      <c r="AY96" s="204">
        <v>0</v>
      </c>
      <c r="AZ96" s="221"/>
      <c r="BA96" s="204">
        <v>0</v>
      </c>
      <c r="BB96" s="204"/>
      <c r="BC96" s="204">
        <v>0</v>
      </c>
      <c r="BD96" s="204"/>
      <c r="BE96" s="204">
        <v>0</v>
      </c>
      <c r="BF96" s="204"/>
      <c r="BG96" s="207">
        <v>0</v>
      </c>
      <c r="BH96" s="226"/>
      <c r="BI96" s="204">
        <v>0</v>
      </c>
      <c r="BJ96" s="204"/>
      <c r="BK96" s="204">
        <v>0</v>
      </c>
      <c r="BL96" s="204"/>
      <c r="BM96" s="204">
        <v>0</v>
      </c>
      <c r="BN96" s="204"/>
      <c r="BO96" s="204">
        <v>0</v>
      </c>
      <c r="BP96" s="204"/>
      <c r="BQ96" s="204">
        <v>0</v>
      </c>
      <c r="BR96" s="204"/>
      <c r="BS96" s="204">
        <v>0</v>
      </c>
      <c r="BT96" s="204"/>
      <c r="BU96" s="204">
        <v>0</v>
      </c>
      <c r="BV96" s="204"/>
      <c r="BW96" s="204">
        <v>0</v>
      </c>
      <c r="BX96" s="204"/>
      <c r="BY96" s="204">
        <v>0</v>
      </c>
      <c r="BZ96" s="204"/>
      <c r="CA96" s="204">
        <v>0</v>
      </c>
      <c r="CB96" s="204"/>
      <c r="CC96" s="204">
        <v>0</v>
      </c>
      <c r="CD96" s="204"/>
      <c r="CE96" s="204">
        <v>0</v>
      </c>
      <c r="CF96" s="204"/>
      <c r="CG96" s="204">
        <v>0</v>
      </c>
      <c r="CH96" s="204"/>
      <c r="CI96" s="204">
        <v>0</v>
      </c>
      <c r="CJ96" s="204"/>
      <c r="CK96" s="204">
        <v>0</v>
      </c>
      <c r="CL96" s="204"/>
      <c r="CM96" s="204">
        <v>0</v>
      </c>
      <c r="CN96" s="204"/>
      <c r="CO96" s="204">
        <v>0</v>
      </c>
      <c r="CP96" s="204"/>
      <c r="CQ96" s="204">
        <v>0</v>
      </c>
      <c r="CR96" s="204"/>
      <c r="CS96" s="204">
        <v>0</v>
      </c>
      <c r="CT96" s="204"/>
      <c r="CU96" s="204">
        <v>0</v>
      </c>
      <c r="CV96" s="204"/>
      <c r="CW96" s="204">
        <v>0</v>
      </c>
      <c r="CX96" s="204"/>
      <c r="CY96" s="204">
        <v>0</v>
      </c>
      <c r="CZ96" s="204"/>
      <c r="DA96" s="204">
        <v>0</v>
      </c>
      <c r="DB96" s="204"/>
      <c r="DC96" s="204">
        <v>0</v>
      </c>
      <c r="DD96" s="204"/>
      <c r="DE96" s="227">
        <v>0</v>
      </c>
      <c r="DF96" s="204"/>
      <c r="DG96" s="208">
        <v>0</v>
      </c>
      <c r="DH96" s="204"/>
      <c r="DI96" s="208">
        <v>0</v>
      </c>
      <c r="DJ96" s="204"/>
      <c r="DK96" s="204">
        <v>0</v>
      </c>
      <c r="DL96" s="204"/>
      <c r="DM96" s="204">
        <v>0</v>
      </c>
      <c r="DN96" s="204"/>
      <c r="DO96" s="204">
        <v>0</v>
      </c>
      <c r="DP96" s="204"/>
      <c r="DQ96" s="448">
        <v>0</v>
      </c>
      <c r="DR96" s="221">
        <v>0</v>
      </c>
      <c r="DS96" s="448">
        <v>0</v>
      </c>
      <c r="DT96" s="221">
        <v>0</v>
      </c>
      <c r="DU96" s="448">
        <v>0</v>
      </c>
      <c r="DV96" s="221">
        <v>0</v>
      </c>
      <c r="DW96" s="448">
        <v>0</v>
      </c>
      <c r="DX96" s="221">
        <v>0</v>
      </c>
      <c r="DY96" s="448">
        <v>7.4391819799999404</v>
      </c>
      <c r="DZ96" s="221">
        <v>0</v>
      </c>
      <c r="EA96" s="448">
        <v>0</v>
      </c>
      <c r="EB96" s="221">
        <v>0</v>
      </c>
      <c r="EC96" s="224"/>
      <c r="ED96" s="228"/>
    </row>
    <row r="97" spans="2:134" s="202" customFormat="1" ht="47.25">
      <c r="B97" s="204" t="s">
        <v>627</v>
      </c>
      <c r="C97" s="205" t="s">
        <v>649</v>
      </c>
      <c r="D97" s="204" t="s">
        <v>650</v>
      </c>
      <c r="E97" s="204">
        <v>0</v>
      </c>
      <c r="F97" s="204"/>
      <c r="G97" s="204">
        <v>0</v>
      </c>
      <c r="H97" s="221"/>
      <c r="I97" s="204">
        <v>0</v>
      </c>
      <c r="J97" s="221"/>
      <c r="K97" s="204">
        <v>0</v>
      </c>
      <c r="L97" s="221"/>
      <c r="M97" s="204">
        <v>0</v>
      </c>
      <c r="N97" s="221"/>
      <c r="O97" s="204">
        <v>0</v>
      </c>
      <c r="P97" s="204"/>
      <c r="Q97" s="204">
        <v>0</v>
      </c>
      <c r="R97" s="221"/>
      <c r="S97" s="204">
        <v>0</v>
      </c>
      <c r="T97" s="221"/>
      <c r="U97" s="204">
        <v>0</v>
      </c>
      <c r="V97" s="221"/>
      <c r="W97" s="204">
        <v>0</v>
      </c>
      <c r="X97" s="221"/>
      <c r="Y97" s="204">
        <v>0</v>
      </c>
      <c r="Z97" s="221"/>
      <c r="AA97" s="204">
        <v>0</v>
      </c>
      <c r="AB97" s="204"/>
      <c r="AC97" s="204">
        <v>0</v>
      </c>
      <c r="AD97" s="221"/>
      <c r="AE97" s="204">
        <v>0</v>
      </c>
      <c r="AF97" s="221"/>
      <c r="AG97" s="204">
        <v>0</v>
      </c>
      <c r="AH97" s="221"/>
      <c r="AI97" s="204">
        <v>0</v>
      </c>
      <c r="AJ97" s="221"/>
      <c r="AK97" s="204">
        <v>0</v>
      </c>
      <c r="AL97" s="221"/>
      <c r="AM97" s="204">
        <v>0</v>
      </c>
      <c r="AN97" s="221"/>
      <c r="AO97" s="204">
        <v>0</v>
      </c>
      <c r="AP97" s="221"/>
      <c r="AQ97" s="204">
        <v>0</v>
      </c>
      <c r="AR97" s="221"/>
      <c r="AS97" s="204">
        <v>0</v>
      </c>
      <c r="AT97" s="221"/>
      <c r="AU97" s="204">
        <v>0</v>
      </c>
      <c r="AV97" s="221"/>
      <c r="AW97" s="204">
        <v>0</v>
      </c>
      <c r="AX97" s="221"/>
      <c r="AY97" s="204">
        <v>0</v>
      </c>
      <c r="AZ97" s="221"/>
      <c r="BA97" s="204">
        <v>0</v>
      </c>
      <c r="BB97" s="204"/>
      <c r="BC97" s="204">
        <v>0</v>
      </c>
      <c r="BD97" s="204"/>
      <c r="BE97" s="204">
        <v>0</v>
      </c>
      <c r="BF97" s="204"/>
      <c r="BG97" s="207">
        <v>0</v>
      </c>
      <c r="BH97" s="226"/>
      <c r="BI97" s="204">
        <v>0</v>
      </c>
      <c r="BJ97" s="204"/>
      <c r="BK97" s="204">
        <v>0</v>
      </c>
      <c r="BL97" s="204"/>
      <c r="BM97" s="204">
        <v>0</v>
      </c>
      <c r="BN97" s="204"/>
      <c r="BO97" s="204">
        <v>0</v>
      </c>
      <c r="BP97" s="204"/>
      <c r="BQ97" s="204">
        <v>0</v>
      </c>
      <c r="BR97" s="204"/>
      <c r="BS97" s="204">
        <v>0</v>
      </c>
      <c r="BT97" s="204"/>
      <c r="BU97" s="204">
        <v>0</v>
      </c>
      <c r="BV97" s="204"/>
      <c r="BW97" s="204">
        <v>0</v>
      </c>
      <c r="BX97" s="204"/>
      <c r="BY97" s="204">
        <v>0</v>
      </c>
      <c r="BZ97" s="204"/>
      <c r="CA97" s="204">
        <v>0</v>
      </c>
      <c r="CB97" s="204"/>
      <c r="CC97" s="204">
        <v>0</v>
      </c>
      <c r="CD97" s="204"/>
      <c r="CE97" s="204">
        <v>0</v>
      </c>
      <c r="CF97" s="204"/>
      <c r="CG97" s="204">
        <v>0</v>
      </c>
      <c r="CH97" s="204"/>
      <c r="CI97" s="204">
        <v>0</v>
      </c>
      <c r="CJ97" s="204"/>
      <c r="CK97" s="204">
        <v>0</v>
      </c>
      <c r="CL97" s="204"/>
      <c r="CM97" s="204">
        <v>0</v>
      </c>
      <c r="CN97" s="204"/>
      <c r="CO97" s="204">
        <v>0</v>
      </c>
      <c r="CP97" s="204"/>
      <c r="CQ97" s="204">
        <v>0</v>
      </c>
      <c r="CR97" s="204"/>
      <c r="CS97" s="204">
        <v>0</v>
      </c>
      <c r="CT97" s="204"/>
      <c r="CU97" s="204">
        <v>0</v>
      </c>
      <c r="CV97" s="204"/>
      <c r="CW97" s="204">
        <v>0</v>
      </c>
      <c r="CX97" s="204"/>
      <c r="CY97" s="204">
        <v>0</v>
      </c>
      <c r="CZ97" s="204"/>
      <c r="DA97" s="204">
        <v>0</v>
      </c>
      <c r="DB97" s="204"/>
      <c r="DC97" s="204">
        <v>0</v>
      </c>
      <c r="DD97" s="204"/>
      <c r="DE97" s="227">
        <v>0</v>
      </c>
      <c r="DF97" s="204"/>
      <c r="DG97" s="208">
        <v>0</v>
      </c>
      <c r="DH97" s="204"/>
      <c r="DI97" s="208">
        <v>0</v>
      </c>
      <c r="DJ97" s="204"/>
      <c r="DK97" s="204">
        <v>0</v>
      </c>
      <c r="DL97" s="204"/>
      <c r="DM97" s="204">
        <v>0</v>
      </c>
      <c r="DN97" s="204"/>
      <c r="DO97" s="204">
        <v>0</v>
      </c>
      <c r="DP97" s="204"/>
      <c r="DQ97" s="448">
        <v>0</v>
      </c>
      <c r="DR97" s="221">
        <v>0</v>
      </c>
      <c r="DS97" s="448">
        <v>0</v>
      </c>
      <c r="DT97" s="221">
        <v>0</v>
      </c>
      <c r="DU97" s="448">
        <v>0</v>
      </c>
      <c r="DV97" s="221">
        <v>0</v>
      </c>
      <c r="DW97" s="448">
        <v>0</v>
      </c>
      <c r="DX97" s="221">
        <v>0</v>
      </c>
      <c r="DY97" s="448">
        <v>5.9413793160399777</v>
      </c>
      <c r="DZ97" s="221">
        <v>0</v>
      </c>
      <c r="EA97" s="448">
        <v>0</v>
      </c>
      <c r="EB97" s="221">
        <v>0</v>
      </c>
      <c r="EC97" s="224"/>
      <c r="ED97" s="228"/>
    </row>
    <row r="98" spans="2:134" s="202" customFormat="1" ht="31.5">
      <c r="B98" s="204" t="s">
        <v>627</v>
      </c>
      <c r="C98" s="205" t="s">
        <v>651</v>
      </c>
      <c r="D98" s="204" t="s">
        <v>652</v>
      </c>
      <c r="E98" s="204">
        <v>0</v>
      </c>
      <c r="F98" s="204"/>
      <c r="G98" s="204">
        <v>0</v>
      </c>
      <c r="H98" s="221"/>
      <c r="I98" s="204">
        <v>16</v>
      </c>
      <c r="J98" s="221"/>
      <c r="K98" s="204">
        <v>0</v>
      </c>
      <c r="L98" s="221"/>
      <c r="M98" s="204">
        <v>0</v>
      </c>
      <c r="N98" s="221"/>
      <c r="O98" s="204">
        <v>0</v>
      </c>
      <c r="P98" s="204"/>
      <c r="Q98" s="204">
        <v>0</v>
      </c>
      <c r="R98" s="221"/>
      <c r="S98" s="204">
        <v>0</v>
      </c>
      <c r="T98" s="221"/>
      <c r="U98" s="204">
        <v>0</v>
      </c>
      <c r="V98" s="221"/>
      <c r="W98" s="204">
        <v>0</v>
      </c>
      <c r="X98" s="221"/>
      <c r="Y98" s="204">
        <v>0</v>
      </c>
      <c r="Z98" s="221"/>
      <c r="AA98" s="204">
        <v>0</v>
      </c>
      <c r="AB98" s="204"/>
      <c r="AC98" s="204">
        <v>0</v>
      </c>
      <c r="AD98" s="221"/>
      <c r="AE98" s="204">
        <v>0</v>
      </c>
      <c r="AF98" s="221"/>
      <c r="AG98" s="204">
        <v>0</v>
      </c>
      <c r="AH98" s="221"/>
      <c r="AI98" s="204">
        <v>0</v>
      </c>
      <c r="AJ98" s="221"/>
      <c r="AK98" s="204">
        <v>0</v>
      </c>
      <c r="AL98" s="221"/>
      <c r="AM98" s="204">
        <v>0</v>
      </c>
      <c r="AN98" s="221"/>
      <c r="AO98" s="204">
        <v>0</v>
      </c>
      <c r="AP98" s="221"/>
      <c r="AQ98" s="204">
        <v>0</v>
      </c>
      <c r="AR98" s="221"/>
      <c r="AS98" s="204">
        <v>0</v>
      </c>
      <c r="AT98" s="221"/>
      <c r="AU98" s="204">
        <v>0</v>
      </c>
      <c r="AV98" s="221"/>
      <c r="AW98" s="204">
        <v>0</v>
      </c>
      <c r="AX98" s="221"/>
      <c r="AY98" s="204">
        <v>0</v>
      </c>
      <c r="AZ98" s="221"/>
      <c r="BA98" s="204">
        <v>0</v>
      </c>
      <c r="BB98" s="204"/>
      <c r="BC98" s="204">
        <v>0</v>
      </c>
      <c r="BD98" s="204"/>
      <c r="BE98" s="204">
        <v>0</v>
      </c>
      <c r="BF98" s="204"/>
      <c r="BG98" s="207">
        <v>0.6925</v>
      </c>
      <c r="BH98" s="226"/>
      <c r="BI98" s="204">
        <v>0</v>
      </c>
      <c r="BJ98" s="204"/>
      <c r="BK98" s="204">
        <v>0</v>
      </c>
      <c r="BL98" s="204"/>
      <c r="BM98" s="204">
        <v>0</v>
      </c>
      <c r="BN98" s="204"/>
      <c r="BO98" s="204">
        <v>0</v>
      </c>
      <c r="BP98" s="204"/>
      <c r="BQ98" s="204">
        <v>0</v>
      </c>
      <c r="BR98" s="204"/>
      <c r="BS98" s="204">
        <v>0</v>
      </c>
      <c r="BT98" s="204"/>
      <c r="BU98" s="204">
        <v>0</v>
      </c>
      <c r="BV98" s="204"/>
      <c r="BW98" s="204">
        <v>0</v>
      </c>
      <c r="BX98" s="204"/>
      <c r="BY98" s="204">
        <v>0</v>
      </c>
      <c r="BZ98" s="204"/>
      <c r="CA98" s="204">
        <v>0</v>
      </c>
      <c r="CB98" s="204"/>
      <c r="CC98" s="204">
        <v>0</v>
      </c>
      <c r="CD98" s="204"/>
      <c r="CE98" s="204">
        <v>0</v>
      </c>
      <c r="CF98" s="204"/>
      <c r="CG98" s="204">
        <v>0</v>
      </c>
      <c r="CH98" s="204"/>
      <c r="CI98" s="204">
        <v>0</v>
      </c>
      <c r="CJ98" s="204"/>
      <c r="CK98" s="204">
        <v>13</v>
      </c>
      <c r="CL98" s="204"/>
      <c r="CM98" s="204">
        <v>0</v>
      </c>
      <c r="CN98" s="204"/>
      <c r="CO98" s="204">
        <v>0</v>
      </c>
      <c r="CP98" s="204"/>
      <c r="CQ98" s="204">
        <v>0</v>
      </c>
      <c r="CR98" s="204"/>
      <c r="CS98" s="204">
        <v>0</v>
      </c>
      <c r="CT98" s="204"/>
      <c r="CU98" s="204">
        <v>0</v>
      </c>
      <c r="CV98" s="204"/>
      <c r="CW98" s="204">
        <v>0</v>
      </c>
      <c r="CX98" s="204"/>
      <c r="CY98" s="204">
        <v>0</v>
      </c>
      <c r="CZ98" s="204"/>
      <c r="DA98" s="204">
        <v>0</v>
      </c>
      <c r="DB98" s="204"/>
      <c r="DC98" s="204">
        <v>0</v>
      </c>
      <c r="DD98" s="204"/>
      <c r="DE98" s="227">
        <v>0</v>
      </c>
      <c r="DF98" s="204"/>
      <c r="DG98" s="208">
        <v>0</v>
      </c>
      <c r="DH98" s="204"/>
      <c r="DI98" s="208">
        <v>0</v>
      </c>
      <c r="DJ98" s="204"/>
      <c r="DK98" s="204">
        <v>0</v>
      </c>
      <c r="DL98" s="204"/>
      <c r="DM98" s="204">
        <v>0</v>
      </c>
      <c r="DN98" s="204"/>
      <c r="DO98" s="204">
        <v>0</v>
      </c>
      <c r="DP98" s="204"/>
      <c r="DQ98" s="448">
        <v>0</v>
      </c>
      <c r="DR98" s="221">
        <v>0</v>
      </c>
      <c r="DS98" s="448">
        <v>80.084427118644101</v>
      </c>
      <c r="DT98" s="221">
        <v>0</v>
      </c>
      <c r="DU98" s="448">
        <v>0</v>
      </c>
      <c r="DV98" s="221">
        <v>0</v>
      </c>
      <c r="DW98" s="448">
        <v>0</v>
      </c>
      <c r="DX98" s="221">
        <v>0</v>
      </c>
      <c r="DY98" s="448">
        <v>0</v>
      </c>
      <c r="DZ98" s="221">
        <v>0</v>
      </c>
      <c r="EA98" s="448">
        <v>0</v>
      </c>
      <c r="EB98" s="221">
        <v>0</v>
      </c>
      <c r="EC98" s="224"/>
      <c r="ED98" s="228"/>
    </row>
    <row r="99" spans="2:134" s="202" customFormat="1" ht="31.5">
      <c r="B99" s="204" t="s">
        <v>627</v>
      </c>
      <c r="C99" s="205" t="s">
        <v>653</v>
      </c>
      <c r="D99" s="204" t="s">
        <v>654</v>
      </c>
      <c r="E99" s="204">
        <v>0</v>
      </c>
      <c r="F99" s="204"/>
      <c r="G99" s="204">
        <v>0</v>
      </c>
      <c r="H99" s="221"/>
      <c r="I99" s="204">
        <v>6</v>
      </c>
      <c r="J99" s="221"/>
      <c r="K99" s="204">
        <v>0</v>
      </c>
      <c r="L99" s="221"/>
      <c r="M99" s="204">
        <v>0</v>
      </c>
      <c r="N99" s="221"/>
      <c r="O99" s="204">
        <v>0</v>
      </c>
      <c r="P99" s="204"/>
      <c r="Q99" s="204">
        <v>0</v>
      </c>
      <c r="R99" s="221"/>
      <c r="S99" s="204">
        <v>0</v>
      </c>
      <c r="T99" s="221"/>
      <c r="U99" s="204">
        <v>0</v>
      </c>
      <c r="V99" s="221"/>
      <c r="W99" s="204">
        <v>0</v>
      </c>
      <c r="X99" s="221"/>
      <c r="Y99" s="204">
        <v>0</v>
      </c>
      <c r="Z99" s="221"/>
      <c r="AA99" s="204">
        <v>0</v>
      </c>
      <c r="AB99" s="204"/>
      <c r="AC99" s="204">
        <v>0</v>
      </c>
      <c r="AD99" s="221"/>
      <c r="AE99" s="204">
        <v>0</v>
      </c>
      <c r="AF99" s="221"/>
      <c r="AG99" s="204">
        <v>0</v>
      </c>
      <c r="AH99" s="221"/>
      <c r="AI99" s="204">
        <v>0</v>
      </c>
      <c r="AJ99" s="221"/>
      <c r="AK99" s="204">
        <v>0</v>
      </c>
      <c r="AL99" s="221"/>
      <c r="AM99" s="204">
        <v>0</v>
      </c>
      <c r="AN99" s="221"/>
      <c r="AO99" s="204">
        <v>0</v>
      </c>
      <c r="AP99" s="221"/>
      <c r="AQ99" s="204">
        <v>0</v>
      </c>
      <c r="AR99" s="221"/>
      <c r="AS99" s="204">
        <v>0</v>
      </c>
      <c r="AT99" s="221"/>
      <c r="AU99" s="204">
        <v>0</v>
      </c>
      <c r="AV99" s="221"/>
      <c r="AW99" s="204">
        <v>0</v>
      </c>
      <c r="AX99" s="221"/>
      <c r="AY99" s="204">
        <v>0</v>
      </c>
      <c r="AZ99" s="221"/>
      <c r="BA99" s="204">
        <v>0</v>
      </c>
      <c r="BB99" s="204"/>
      <c r="BC99" s="204">
        <v>0</v>
      </c>
      <c r="BD99" s="204"/>
      <c r="BE99" s="204">
        <v>0</v>
      </c>
      <c r="BF99" s="204"/>
      <c r="BG99" s="207">
        <v>0.71399999999999997</v>
      </c>
      <c r="BH99" s="226"/>
      <c r="BI99" s="204">
        <v>0</v>
      </c>
      <c r="BJ99" s="204"/>
      <c r="BK99" s="204">
        <v>0</v>
      </c>
      <c r="BL99" s="204"/>
      <c r="BM99" s="204">
        <v>0</v>
      </c>
      <c r="BN99" s="204"/>
      <c r="BO99" s="204">
        <v>0</v>
      </c>
      <c r="BP99" s="204"/>
      <c r="BQ99" s="204">
        <v>0</v>
      </c>
      <c r="BR99" s="204"/>
      <c r="BS99" s="204">
        <v>0</v>
      </c>
      <c r="BT99" s="204"/>
      <c r="BU99" s="204">
        <v>0</v>
      </c>
      <c r="BV99" s="204"/>
      <c r="BW99" s="204">
        <v>0</v>
      </c>
      <c r="BX99" s="204"/>
      <c r="BY99" s="204">
        <v>0</v>
      </c>
      <c r="BZ99" s="204"/>
      <c r="CA99" s="204">
        <v>0</v>
      </c>
      <c r="CB99" s="204"/>
      <c r="CC99" s="204">
        <v>0</v>
      </c>
      <c r="CD99" s="204"/>
      <c r="CE99" s="204">
        <v>0</v>
      </c>
      <c r="CF99" s="204"/>
      <c r="CG99" s="204">
        <v>0</v>
      </c>
      <c r="CH99" s="204"/>
      <c r="CI99" s="204">
        <v>0</v>
      </c>
      <c r="CJ99" s="204"/>
      <c r="CK99" s="204">
        <v>10</v>
      </c>
      <c r="CL99" s="204"/>
      <c r="CM99" s="204">
        <v>0</v>
      </c>
      <c r="CN99" s="204"/>
      <c r="CO99" s="204">
        <v>0</v>
      </c>
      <c r="CP99" s="204"/>
      <c r="CQ99" s="204">
        <v>0</v>
      </c>
      <c r="CR99" s="204"/>
      <c r="CS99" s="204">
        <v>0</v>
      </c>
      <c r="CT99" s="204"/>
      <c r="CU99" s="204">
        <v>0</v>
      </c>
      <c r="CV99" s="204"/>
      <c r="CW99" s="204">
        <v>0</v>
      </c>
      <c r="CX99" s="204"/>
      <c r="CY99" s="204">
        <v>0</v>
      </c>
      <c r="CZ99" s="204"/>
      <c r="DA99" s="204">
        <v>0</v>
      </c>
      <c r="DB99" s="204"/>
      <c r="DC99" s="204">
        <v>0</v>
      </c>
      <c r="DD99" s="204"/>
      <c r="DE99" s="227">
        <v>0</v>
      </c>
      <c r="DF99" s="204"/>
      <c r="DG99" s="208">
        <v>0</v>
      </c>
      <c r="DH99" s="204"/>
      <c r="DI99" s="208">
        <v>0</v>
      </c>
      <c r="DJ99" s="204"/>
      <c r="DK99" s="204">
        <v>0</v>
      </c>
      <c r="DL99" s="204"/>
      <c r="DM99" s="204">
        <v>0</v>
      </c>
      <c r="DN99" s="204"/>
      <c r="DO99" s="204">
        <v>0</v>
      </c>
      <c r="DP99" s="204"/>
      <c r="DQ99" s="448">
        <v>0</v>
      </c>
      <c r="DR99" s="221">
        <v>0</v>
      </c>
      <c r="DS99" s="448">
        <v>0</v>
      </c>
      <c r="DT99" s="221">
        <v>0</v>
      </c>
      <c r="DU99" s="448">
        <v>0</v>
      </c>
      <c r="DV99" s="221">
        <v>0</v>
      </c>
      <c r="DW99" s="448">
        <v>0</v>
      </c>
      <c r="DX99" s="221">
        <v>0</v>
      </c>
      <c r="DY99" s="448">
        <v>14.7146767144732</v>
      </c>
      <c r="DZ99" s="221">
        <v>0</v>
      </c>
      <c r="EA99" s="448">
        <v>0</v>
      </c>
      <c r="EB99" s="221">
        <v>0</v>
      </c>
      <c r="EC99" s="224"/>
      <c r="ED99" s="228"/>
    </row>
    <row r="100" spans="2:134" s="202" customFormat="1" ht="31.5">
      <c r="B100" s="204" t="s">
        <v>627</v>
      </c>
      <c r="C100" s="205" t="s">
        <v>655</v>
      </c>
      <c r="D100" s="204" t="s">
        <v>656</v>
      </c>
      <c r="E100" s="204">
        <v>0</v>
      </c>
      <c r="F100" s="204"/>
      <c r="G100" s="204">
        <v>0</v>
      </c>
      <c r="H100" s="221"/>
      <c r="I100" s="204">
        <v>0</v>
      </c>
      <c r="J100" s="221"/>
      <c r="K100" s="204">
        <v>0</v>
      </c>
      <c r="L100" s="221"/>
      <c r="M100" s="204">
        <v>0</v>
      </c>
      <c r="N100" s="221"/>
      <c r="O100" s="204">
        <v>0</v>
      </c>
      <c r="P100" s="204"/>
      <c r="Q100" s="204">
        <v>0</v>
      </c>
      <c r="R100" s="221"/>
      <c r="S100" s="204">
        <v>0</v>
      </c>
      <c r="T100" s="221"/>
      <c r="U100" s="204">
        <v>0</v>
      </c>
      <c r="V100" s="221"/>
      <c r="W100" s="204">
        <v>0</v>
      </c>
      <c r="X100" s="221"/>
      <c r="Y100" s="204">
        <v>0</v>
      </c>
      <c r="Z100" s="221"/>
      <c r="AA100" s="204">
        <v>0</v>
      </c>
      <c r="AB100" s="204"/>
      <c r="AC100" s="204">
        <v>0</v>
      </c>
      <c r="AD100" s="221"/>
      <c r="AE100" s="204">
        <v>0</v>
      </c>
      <c r="AF100" s="221"/>
      <c r="AG100" s="204">
        <v>0</v>
      </c>
      <c r="AH100" s="221"/>
      <c r="AI100" s="204">
        <v>0</v>
      </c>
      <c r="AJ100" s="221"/>
      <c r="AK100" s="204">
        <v>0</v>
      </c>
      <c r="AL100" s="221"/>
      <c r="AM100" s="204">
        <v>0</v>
      </c>
      <c r="AN100" s="221"/>
      <c r="AO100" s="204">
        <v>0</v>
      </c>
      <c r="AP100" s="221"/>
      <c r="AQ100" s="204">
        <v>0</v>
      </c>
      <c r="AR100" s="221"/>
      <c r="AS100" s="204">
        <v>0</v>
      </c>
      <c r="AT100" s="221"/>
      <c r="AU100" s="204">
        <v>0</v>
      </c>
      <c r="AV100" s="221"/>
      <c r="AW100" s="204">
        <v>0</v>
      </c>
      <c r="AX100" s="221"/>
      <c r="AY100" s="204">
        <v>0</v>
      </c>
      <c r="AZ100" s="221"/>
      <c r="BA100" s="204">
        <v>0</v>
      </c>
      <c r="BB100" s="204"/>
      <c r="BC100" s="204">
        <v>0</v>
      </c>
      <c r="BD100" s="204"/>
      <c r="BE100" s="204">
        <v>0</v>
      </c>
      <c r="BF100" s="204"/>
      <c r="BG100" s="207">
        <v>0</v>
      </c>
      <c r="BH100" s="226"/>
      <c r="BI100" s="204">
        <v>0</v>
      </c>
      <c r="BJ100" s="204"/>
      <c r="BK100" s="204">
        <v>0</v>
      </c>
      <c r="BL100" s="204"/>
      <c r="BM100" s="204">
        <v>0</v>
      </c>
      <c r="BN100" s="204"/>
      <c r="BO100" s="204">
        <v>0</v>
      </c>
      <c r="BP100" s="204"/>
      <c r="BQ100" s="204">
        <v>0</v>
      </c>
      <c r="BR100" s="204"/>
      <c r="BS100" s="204">
        <v>0</v>
      </c>
      <c r="BT100" s="204"/>
      <c r="BU100" s="204">
        <v>0</v>
      </c>
      <c r="BV100" s="204"/>
      <c r="BW100" s="204">
        <v>0</v>
      </c>
      <c r="BX100" s="204"/>
      <c r="BY100" s="204">
        <v>0</v>
      </c>
      <c r="BZ100" s="204"/>
      <c r="CA100" s="204">
        <v>0</v>
      </c>
      <c r="CB100" s="204"/>
      <c r="CC100" s="204">
        <v>0</v>
      </c>
      <c r="CD100" s="204"/>
      <c r="CE100" s="204">
        <v>0</v>
      </c>
      <c r="CF100" s="204"/>
      <c r="CG100" s="204">
        <v>0</v>
      </c>
      <c r="CH100" s="204"/>
      <c r="CI100" s="204">
        <v>0</v>
      </c>
      <c r="CJ100" s="204"/>
      <c r="CK100" s="204">
        <v>0</v>
      </c>
      <c r="CL100" s="204"/>
      <c r="CM100" s="204">
        <v>0</v>
      </c>
      <c r="CN100" s="204"/>
      <c r="CO100" s="204">
        <v>0</v>
      </c>
      <c r="CP100" s="204"/>
      <c r="CQ100" s="204">
        <v>0</v>
      </c>
      <c r="CR100" s="204"/>
      <c r="CS100" s="204">
        <v>0</v>
      </c>
      <c r="CT100" s="204"/>
      <c r="CU100" s="204">
        <v>0</v>
      </c>
      <c r="CV100" s="204"/>
      <c r="CW100" s="204">
        <v>0</v>
      </c>
      <c r="CX100" s="204"/>
      <c r="CY100" s="204">
        <v>0</v>
      </c>
      <c r="CZ100" s="204"/>
      <c r="DA100" s="204">
        <v>0</v>
      </c>
      <c r="DB100" s="204"/>
      <c r="DC100" s="204">
        <v>0</v>
      </c>
      <c r="DD100" s="204"/>
      <c r="DE100" s="227">
        <v>0</v>
      </c>
      <c r="DF100" s="204"/>
      <c r="DG100" s="208">
        <v>0</v>
      </c>
      <c r="DH100" s="204"/>
      <c r="DI100" s="208">
        <v>0</v>
      </c>
      <c r="DJ100" s="204"/>
      <c r="DK100" s="204">
        <v>0</v>
      </c>
      <c r="DL100" s="204"/>
      <c r="DM100" s="204">
        <v>0</v>
      </c>
      <c r="DN100" s="204"/>
      <c r="DO100" s="204">
        <v>0</v>
      </c>
      <c r="DP100" s="204"/>
      <c r="DQ100" s="448">
        <v>0</v>
      </c>
      <c r="DR100" s="221">
        <v>0</v>
      </c>
      <c r="DS100" s="448">
        <v>0</v>
      </c>
      <c r="DT100" s="221">
        <v>0</v>
      </c>
      <c r="DU100" s="448">
        <v>0</v>
      </c>
      <c r="DV100" s="221">
        <v>0</v>
      </c>
      <c r="DW100" s="448">
        <v>0</v>
      </c>
      <c r="DX100" s="221">
        <v>0</v>
      </c>
      <c r="DY100" s="448">
        <v>48.740938056847995</v>
      </c>
      <c r="DZ100" s="221">
        <v>0</v>
      </c>
      <c r="EA100" s="448">
        <v>0</v>
      </c>
      <c r="EB100" s="221">
        <v>0</v>
      </c>
      <c r="EC100" s="224"/>
      <c r="ED100" s="228"/>
    </row>
    <row r="101" spans="2:134" s="202" customFormat="1" ht="31.5">
      <c r="B101" s="204" t="s">
        <v>627</v>
      </c>
      <c r="C101" s="205" t="s">
        <v>657</v>
      </c>
      <c r="D101" s="204" t="s">
        <v>658</v>
      </c>
      <c r="E101" s="204">
        <v>0</v>
      </c>
      <c r="F101" s="204"/>
      <c r="G101" s="204">
        <v>0</v>
      </c>
      <c r="H101" s="221"/>
      <c r="I101" s="204">
        <v>0</v>
      </c>
      <c r="J101" s="221"/>
      <c r="K101" s="204">
        <v>0</v>
      </c>
      <c r="L101" s="221"/>
      <c r="M101" s="204">
        <v>0</v>
      </c>
      <c r="N101" s="221"/>
      <c r="O101" s="204">
        <v>0</v>
      </c>
      <c r="P101" s="204"/>
      <c r="Q101" s="204">
        <v>0</v>
      </c>
      <c r="R101" s="221"/>
      <c r="S101" s="204">
        <v>0</v>
      </c>
      <c r="T101" s="221"/>
      <c r="U101" s="204">
        <v>0</v>
      </c>
      <c r="V101" s="221"/>
      <c r="W101" s="204">
        <v>0</v>
      </c>
      <c r="X101" s="221"/>
      <c r="Y101" s="204">
        <v>0</v>
      </c>
      <c r="Z101" s="221"/>
      <c r="AA101" s="204">
        <v>0</v>
      </c>
      <c r="AB101" s="204"/>
      <c r="AC101" s="204">
        <v>0</v>
      </c>
      <c r="AD101" s="221"/>
      <c r="AE101" s="204">
        <v>0</v>
      </c>
      <c r="AF101" s="221"/>
      <c r="AG101" s="204">
        <v>0</v>
      </c>
      <c r="AH101" s="221"/>
      <c r="AI101" s="204">
        <v>0</v>
      </c>
      <c r="AJ101" s="221"/>
      <c r="AK101" s="204">
        <v>0</v>
      </c>
      <c r="AL101" s="221"/>
      <c r="AM101" s="204">
        <v>0</v>
      </c>
      <c r="AN101" s="221"/>
      <c r="AO101" s="204">
        <v>0</v>
      </c>
      <c r="AP101" s="221"/>
      <c r="AQ101" s="204">
        <v>0</v>
      </c>
      <c r="AR101" s="221"/>
      <c r="AS101" s="204">
        <v>0</v>
      </c>
      <c r="AT101" s="221"/>
      <c r="AU101" s="204">
        <v>0</v>
      </c>
      <c r="AV101" s="221"/>
      <c r="AW101" s="204">
        <v>0</v>
      </c>
      <c r="AX101" s="221"/>
      <c r="AY101" s="204">
        <v>0</v>
      </c>
      <c r="AZ101" s="221"/>
      <c r="BA101" s="204">
        <v>0</v>
      </c>
      <c r="BB101" s="204"/>
      <c r="BC101" s="204">
        <v>0</v>
      </c>
      <c r="BD101" s="204"/>
      <c r="BE101" s="204">
        <v>0</v>
      </c>
      <c r="BF101" s="204"/>
      <c r="BG101" s="207">
        <v>0</v>
      </c>
      <c r="BH101" s="226"/>
      <c r="BI101" s="204">
        <v>0</v>
      </c>
      <c r="BJ101" s="204"/>
      <c r="BK101" s="204">
        <v>0</v>
      </c>
      <c r="BL101" s="204"/>
      <c r="BM101" s="204">
        <v>0</v>
      </c>
      <c r="BN101" s="204"/>
      <c r="BO101" s="204">
        <v>0</v>
      </c>
      <c r="BP101" s="204"/>
      <c r="BQ101" s="204">
        <v>0</v>
      </c>
      <c r="BR101" s="204"/>
      <c r="BS101" s="204">
        <v>0</v>
      </c>
      <c r="BT101" s="204"/>
      <c r="BU101" s="204">
        <v>0</v>
      </c>
      <c r="BV101" s="204"/>
      <c r="BW101" s="204">
        <v>0</v>
      </c>
      <c r="BX101" s="204"/>
      <c r="BY101" s="204">
        <v>0</v>
      </c>
      <c r="BZ101" s="204"/>
      <c r="CA101" s="204">
        <v>0</v>
      </c>
      <c r="CB101" s="204"/>
      <c r="CC101" s="204">
        <v>0</v>
      </c>
      <c r="CD101" s="204"/>
      <c r="CE101" s="204">
        <v>0</v>
      </c>
      <c r="CF101" s="204"/>
      <c r="CG101" s="204">
        <v>0</v>
      </c>
      <c r="CH101" s="204"/>
      <c r="CI101" s="204">
        <v>0</v>
      </c>
      <c r="CJ101" s="204"/>
      <c r="CK101" s="204">
        <v>0</v>
      </c>
      <c r="CL101" s="204"/>
      <c r="CM101" s="204">
        <v>0</v>
      </c>
      <c r="CN101" s="204"/>
      <c r="CO101" s="204">
        <v>0</v>
      </c>
      <c r="CP101" s="204"/>
      <c r="CQ101" s="204">
        <v>0</v>
      </c>
      <c r="CR101" s="204"/>
      <c r="CS101" s="204">
        <v>0</v>
      </c>
      <c r="CT101" s="204"/>
      <c r="CU101" s="204">
        <v>0</v>
      </c>
      <c r="CV101" s="204"/>
      <c r="CW101" s="204">
        <v>0</v>
      </c>
      <c r="CX101" s="204"/>
      <c r="CY101" s="204">
        <v>0</v>
      </c>
      <c r="CZ101" s="204"/>
      <c r="DA101" s="204">
        <v>0</v>
      </c>
      <c r="DB101" s="204"/>
      <c r="DC101" s="204">
        <v>0</v>
      </c>
      <c r="DD101" s="204"/>
      <c r="DE101" s="227">
        <v>0</v>
      </c>
      <c r="DF101" s="204"/>
      <c r="DG101" s="208">
        <v>0</v>
      </c>
      <c r="DH101" s="204"/>
      <c r="DI101" s="208">
        <v>0</v>
      </c>
      <c r="DJ101" s="204"/>
      <c r="DK101" s="204">
        <v>0</v>
      </c>
      <c r="DL101" s="204"/>
      <c r="DM101" s="204">
        <v>0</v>
      </c>
      <c r="DN101" s="204"/>
      <c r="DO101" s="204">
        <v>0</v>
      </c>
      <c r="DP101" s="204"/>
      <c r="DQ101" s="448">
        <v>0</v>
      </c>
      <c r="DR101" s="221">
        <v>0</v>
      </c>
      <c r="DS101" s="448">
        <v>0</v>
      </c>
      <c r="DT101" s="221">
        <v>0</v>
      </c>
      <c r="DU101" s="448">
        <v>0</v>
      </c>
      <c r="DV101" s="221">
        <v>0</v>
      </c>
      <c r="DW101" s="448">
        <v>0</v>
      </c>
      <c r="DX101" s="221">
        <v>0</v>
      </c>
      <c r="DY101" s="448">
        <v>12.6010420969198</v>
      </c>
      <c r="DZ101" s="221">
        <v>8.2292509999999996</v>
      </c>
      <c r="EA101" s="448">
        <v>0</v>
      </c>
      <c r="EB101" s="221">
        <v>0</v>
      </c>
      <c r="EC101" s="224"/>
      <c r="ED101" s="228"/>
    </row>
    <row r="102" spans="2:134" s="202" customFormat="1">
      <c r="B102" s="204" t="s">
        <v>627</v>
      </c>
      <c r="C102" s="205" t="s">
        <v>659</v>
      </c>
      <c r="D102" s="204" t="s">
        <v>660</v>
      </c>
      <c r="E102" s="204">
        <v>0</v>
      </c>
      <c r="F102" s="204"/>
      <c r="G102" s="204">
        <v>30</v>
      </c>
      <c r="H102" s="221"/>
      <c r="I102" s="204">
        <v>0</v>
      </c>
      <c r="J102" s="221"/>
      <c r="K102" s="204">
        <v>0</v>
      </c>
      <c r="L102" s="221"/>
      <c r="M102" s="204">
        <v>0</v>
      </c>
      <c r="N102" s="221"/>
      <c r="O102" s="204">
        <v>0</v>
      </c>
      <c r="P102" s="204"/>
      <c r="Q102" s="204">
        <v>0</v>
      </c>
      <c r="R102" s="221"/>
      <c r="S102" s="204">
        <v>0</v>
      </c>
      <c r="T102" s="221"/>
      <c r="U102" s="204">
        <v>0</v>
      </c>
      <c r="V102" s="221"/>
      <c r="W102" s="204">
        <v>0</v>
      </c>
      <c r="X102" s="221"/>
      <c r="Y102" s="204">
        <v>0</v>
      </c>
      <c r="Z102" s="221"/>
      <c r="AA102" s="204">
        <v>0</v>
      </c>
      <c r="AB102" s="204"/>
      <c r="AC102" s="204">
        <v>0</v>
      </c>
      <c r="AD102" s="221"/>
      <c r="AE102" s="204">
        <v>0</v>
      </c>
      <c r="AF102" s="221"/>
      <c r="AG102" s="204">
        <v>0</v>
      </c>
      <c r="AH102" s="221"/>
      <c r="AI102" s="204">
        <v>0</v>
      </c>
      <c r="AJ102" s="221"/>
      <c r="AK102" s="204">
        <v>0</v>
      </c>
      <c r="AL102" s="221"/>
      <c r="AM102" s="204">
        <v>0</v>
      </c>
      <c r="AN102" s="221"/>
      <c r="AO102" s="204">
        <v>0</v>
      </c>
      <c r="AP102" s="221"/>
      <c r="AQ102" s="204">
        <v>0</v>
      </c>
      <c r="AR102" s="221"/>
      <c r="AS102" s="204">
        <v>0</v>
      </c>
      <c r="AT102" s="221"/>
      <c r="AU102" s="204">
        <v>0</v>
      </c>
      <c r="AV102" s="221"/>
      <c r="AW102" s="204">
        <v>0</v>
      </c>
      <c r="AX102" s="221"/>
      <c r="AY102" s="204">
        <v>0</v>
      </c>
      <c r="AZ102" s="221"/>
      <c r="BA102" s="204">
        <v>0</v>
      </c>
      <c r="BB102" s="204"/>
      <c r="BC102" s="204">
        <v>0</v>
      </c>
      <c r="BD102" s="204"/>
      <c r="BE102" s="204">
        <v>0</v>
      </c>
      <c r="BF102" s="204"/>
      <c r="BG102" s="207">
        <v>0.8</v>
      </c>
      <c r="BH102" s="226"/>
      <c r="BI102" s="204">
        <v>0</v>
      </c>
      <c r="BJ102" s="204"/>
      <c r="BK102" s="204">
        <v>0</v>
      </c>
      <c r="BL102" s="204"/>
      <c r="BM102" s="204">
        <v>0</v>
      </c>
      <c r="BN102" s="204"/>
      <c r="BO102" s="204">
        <v>0</v>
      </c>
      <c r="BP102" s="204"/>
      <c r="BQ102" s="204">
        <v>0</v>
      </c>
      <c r="BR102" s="204"/>
      <c r="BS102" s="204">
        <v>0</v>
      </c>
      <c r="BT102" s="204"/>
      <c r="BU102" s="204">
        <v>0</v>
      </c>
      <c r="BV102" s="204"/>
      <c r="BW102" s="204">
        <v>0</v>
      </c>
      <c r="BX102" s="204"/>
      <c r="BY102" s="204">
        <v>0</v>
      </c>
      <c r="BZ102" s="204"/>
      <c r="CA102" s="204">
        <v>0</v>
      </c>
      <c r="CB102" s="204"/>
      <c r="CC102" s="204">
        <v>0</v>
      </c>
      <c r="CD102" s="204"/>
      <c r="CE102" s="204">
        <v>0</v>
      </c>
      <c r="CF102" s="204"/>
      <c r="CG102" s="204">
        <v>0</v>
      </c>
      <c r="CH102" s="204"/>
      <c r="CI102" s="204">
        <v>40</v>
      </c>
      <c r="CJ102" s="204"/>
      <c r="CK102" s="204">
        <v>0</v>
      </c>
      <c r="CL102" s="204"/>
      <c r="CM102" s="204">
        <v>0</v>
      </c>
      <c r="CN102" s="204"/>
      <c r="CO102" s="204">
        <v>0</v>
      </c>
      <c r="CP102" s="204"/>
      <c r="CQ102" s="204">
        <v>0</v>
      </c>
      <c r="CR102" s="204"/>
      <c r="CS102" s="204">
        <v>0</v>
      </c>
      <c r="CT102" s="204"/>
      <c r="CU102" s="204">
        <v>0</v>
      </c>
      <c r="CV102" s="204"/>
      <c r="CW102" s="204">
        <v>0</v>
      </c>
      <c r="CX102" s="204"/>
      <c r="CY102" s="204">
        <v>0</v>
      </c>
      <c r="CZ102" s="204"/>
      <c r="DA102" s="204">
        <v>0</v>
      </c>
      <c r="DB102" s="204"/>
      <c r="DC102" s="204">
        <v>0</v>
      </c>
      <c r="DD102" s="204"/>
      <c r="DE102" s="227">
        <v>0</v>
      </c>
      <c r="DF102" s="204"/>
      <c r="DG102" s="208">
        <v>0</v>
      </c>
      <c r="DH102" s="204"/>
      <c r="DI102" s="208">
        <v>0</v>
      </c>
      <c r="DJ102" s="204"/>
      <c r="DK102" s="204">
        <v>0</v>
      </c>
      <c r="DL102" s="204"/>
      <c r="DM102" s="204">
        <v>0</v>
      </c>
      <c r="DN102" s="204"/>
      <c r="DO102" s="204">
        <v>0</v>
      </c>
      <c r="DP102" s="204"/>
      <c r="DQ102" s="448">
        <v>228.9280161601155</v>
      </c>
      <c r="DR102" s="221">
        <v>2.4E-2</v>
      </c>
      <c r="DS102" s="448">
        <v>0</v>
      </c>
      <c r="DT102" s="221">
        <v>0</v>
      </c>
      <c r="DU102" s="448">
        <v>0</v>
      </c>
      <c r="DV102" s="221">
        <v>0</v>
      </c>
      <c r="DW102" s="448">
        <v>0</v>
      </c>
      <c r="DX102" s="221">
        <v>0</v>
      </c>
      <c r="DY102" s="448">
        <v>0</v>
      </c>
      <c r="DZ102" s="221">
        <v>0</v>
      </c>
      <c r="EA102" s="448">
        <v>0</v>
      </c>
      <c r="EB102" s="221">
        <v>0</v>
      </c>
      <c r="EC102" s="224"/>
      <c r="ED102" s="228"/>
    </row>
    <row r="103" spans="2:134" s="202" customFormat="1" ht="31.5">
      <c r="B103" s="204" t="s">
        <v>627</v>
      </c>
      <c r="C103" s="205" t="s">
        <v>661</v>
      </c>
      <c r="D103" s="204" t="s">
        <v>662</v>
      </c>
      <c r="E103" s="204">
        <v>0</v>
      </c>
      <c r="F103" s="204"/>
      <c r="G103" s="204">
        <v>0</v>
      </c>
      <c r="H103" s="221"/>
      <c r="I103" s="204">
        <v>0</v>
      </c>
      <c r="J103" s="221"/>
      <c r="K103" s="204">
        <v>0</v>
      </c>
      <c r="L103" s="221"/>
      <c r="M103" s="204">
        <v>0</v>
      </c>
      <c r="N103" s="221"/>
      <c r="O103" s="204">
        <v>0</v>
      </c>
      <c r="P103" s="204"/>
      <c r="Q103" s="204">
        <v>0</v>
      </c>
      <c r="R103" s="221"/>
      <c r="S103" s="204">
        <v>0</v>
      </c>
      <c r="T103" s="221"/>
      <c r="U103" s="204">
        <v>0</v>
      </c>
      <c r="V103" s="221"/>
      <c r="W103" s="204">
        <v>0</v>
      </c>
      <c r="X103" s="221"/>
      <c r="Y103" s="204">
        <v>0</v>
      </c>
      <c r="Z103" s="221"/>
      <c r="AA103" s="204">
        <v>0</v>
      </c>
      <c r="AB103" s="204"/>
      <c r="AC103" s="204">
        <v>0</v>
      </c>
      <c r="AD103" s="221"/>
      <c r="AE103" s="204">
        <v>0</v>
      </c>
      <c r="AF103" s="221"/>
      <c r="AG103" s="204">
        <v>0</v>
      </c>
      <c r="AH103" s="221"/>
      <c r="AI103" s="204">
        <v>0</v>
      </c>
      <c r="AJ103" s="221"/>
      <c r="AK103" s="204">
        <v>0</v>
      </c>
      <c r="AL103" s="221"/>
      <c r="AM103" s="204">
        <v>0</v>
      </c>
      <c r="AN103" s="221"/>
      <c r="AO103" s="204">
        <v>0</v>
      </c>
      <c r="AP103" s="221"/>
      <c r="AQ103" s="204">
        <v>0</v>
      </c>
      <c r="AR103" s="221"/>
      <c r="AS103" s="204">
        <v>0</v>
      </c>
      <c r="AT103" s="221"/>
      <c r="AU103" s="204">
        <v>0</v>
      </c>
      <c r="AV103" s="221"/>
      <c r="AW103" s="204">
        <v>0</v>
      </c>
      <c r="AX103" s="221"/>
      <c r="AY103" s="204">
        <v>0</v>
      </c>
      <c r="AZ103" s="221"/>
      <c r="BA103" s="204">
        <v>0</v>
      </c>
      <c r="BB103" s="204"/>
      <c r="BC103" s="204">
        <v>0</v>
      </c>
      <c r="BD103" s="204"/>
      <c r="BE103" s="204">
        <v>0</v>
      </c>
      <c r="BF103" s="204"/>
      <c r="BG103" s="207">
        <v>0</v>
      </c>
      <c r="BH103" s="226"/>
      <c r="BI103" s="204">
        <v>0</v>
      </c>
      <c r="BJ103" s="204"/>
      <c r="BK103" s="204">
        <v>0</v>
      </c>
      <c r="BL103" s="204"/>
      <c r="BM103" s="204">
        <v>0</v>
      </c>
      <c r="BN103" s="204"/>
      <c r="BO103" s="204">
        <v>0</v>
      </c>
      <c r="BP103" s="204"/>
      <c r="BQ103" s="204">
        <v>0</v>
      </c>
      <c r="BR103" s="204"/>
      <c r="BS103" s="204">
        <v>0</v>
      </c>
      <c r="BT103" s="204"/>
      <c r="BU103" s="204">
        <v>0</v>
      </c>
      <c r="BV103" s="204"/>
      <c r="BW103" s="204">
        <v>0</v>
      </c>
      <c r="BX103" s="204"/>
      <c r="BY103" s="204">
        <v>0</v>
      </c>
      <c r="BZ103" s="204"/>
      <c r="CA103" s="204">
        <v>0</v>
      </c>
      <c r="CB103" s="204"/>
      <c r="CC103" s="204">
        <v>0</v>
      </c>
      <c r="CD103" s="204"/>
      <c r="CE103" s="204">
        <v>0</v>
      </c>
      <c r="CF103" s="204"/>
      <c r="CG103" s="204">
        <v>0</v>
      </c>
      <c r="CH103" s="204"/>
      <c r="CI103" s="204">
        <v>0</v>
      </c>
      <c r="CJ103" s="204"/>
      <c r="CK103" s="204">
        <v>0</v>
      </c>
      <c r="CL103" s="204"/>
      <c r="CM103" s="204">
        <v>0</v>
      </c>
      <c r="CN103" s="204"/>
      <c r="CO103" s="204">
        <v>0</v>
      </c>
      <c r="CP103" s="204"/>
      <c r="CQ103" s="204">
        <v>0</v>
      </c>
      <c r="CR103" s="204"/>
      <c r="CS103" s="204">
        <v>0</v>
      </c>
      <c r="CT103" s="204"/>
      <c r="CU103" s="204">
        <v>0</v>
      </c>
      <c r="CV103" s="204"/>
      <c r="CW103" s="204">
        <v>0</v>
      </c>
      <c r="CX103" s="204"/>
      <c r="CY103" s="204">
        <v>0</v>
      </c>
      <c r="CZ103" s="204"/>
      <c r="DA103" s="204">
        <v>0</v>
      </c>
      <c r="DB103" s="204"/>
      <c r="DC103" s="204">
        <v>0</v>
      </c>
      <c r="DD103" s="204"/>
      <c r="DE103" s="227">
        <v>0</v>
      </c>
      <c r="DF103" s="204"/>
      <c r="DG103" s="208">
        <v>0</v>
      </c>
      <c r="DH103" s="204"/>
      <c r="DI103" s="208">
        <v>0</v>
      </c>
      <c r="DJ103" s="204"/>
      <c r="DK103" s="204">
        <v>0</v>
      </c>
      <c r="DL103" s="204"/>
      <c r="DM103" s="204">
        <v>0</v>
      </c>
      <c r="DN103" s="204"/>
      <c r="DO103" s="204">
        <v>0</v>
      </c>
      <c r="DP103" s="204"/>
      <c r="DQ103" s="448">
        <v>0</v>
      </c>
      <c r="DR103" s="221">
        <v>0</v>
      </c>
      <c r="DS103" s="448">
        <v>0</v>
      </c>
      <c r="DT103" s="221">
        <v>0</v>
      </c>
      <c r="DU103" s="448">
        <v>0</v>
      </c>
      <c r="DV103" s="221">
        <v>0</v>
      </c>
      <c r="DW103" s="448">
        <v>0</v>
      </c>
      <c r="DX103" s="221">
        <v>0</v>
      </c>
      <c r="DY103" s="448">
        <v>41.770777055934715</v>
      </c>
      <c r="DZ103" s="221">
        <v>0</v>
      </c>
      <c r="EA103" s="448">
        <v>0</v>
      </c>
      <c r="EB103" s="221">
        <v>0</v>
      </c>
      <c r="EC103" s="224"/>
      <c r="ED103" s="228"/>
    </row>
    <row r="104" spans="2:134" s="202" customFormat="1" ht="47.25">
      <c r="B104" s="204" t="s">
        <v>627</v>
      </c>
      <c r="C104" s="205" t="s">
        <v>663</v>
      </c>
      <c r="D104" s="204" t="s">
        <v>664</v>
      </c>
      <c r="E104" s="204">
        <v>0</v>
      </c>
      <c r="F104" s="204"/>
      <c r="G104" s="204">
        <v>0</v>
      </c>
      <c r="H104" s="221"/>
      <c r="I104" s="204">
        <v>0</v>
      </c>
      <c r="J104" s="221"/>
      <c r="K104" s="204">
        <v>0</v>
      </c>
      <c r="L104" s="221"/>
      <c r="M104" s="204">
        <v>0</v>
      </c>
      <c r="N104" s="221"/>
      <c r="O104" s="204">
        <v>0</v>
      </c>
      <c r="P104" s="204"/>
      <c r="Q104" s="204">
        <v>0</v>
      </c>
      <c r="R104" s="221"/>
      <c r="S104" s="204">
        <v>0</v>
      </c>
      <c r="T104" s="221"/>
      <c r="U104" s="204">
        <v>0</v>
      </c>
      <c r="V104" s="221"/>
      <c r="W104" s="204">
        <v>0</v>
      </c>
      <c r="X104" s="221"/>
      <c r="Y104" s="204">
        <v>0</v>
      </c>
      <c r="Z104" s="221"/>
      <c r="AA104" s="204">
        <v>0</v>
      </c>
      <c r="AB104" s="204"/>
      <c r="AC104" s="204">
        <v>0</v>
      </c>
      <c r="AD104" s="221"/>
      <c r="AE104" s="204">
        <v>0</v>
      </c>
      <c r="AF104" s="221"/>
      <c r="AG104" s="204">
        <v>0</v>
      </c>
      <c r="AH104" s="221"/>
      <c r="AI104" s="204">
        <v>0</v>
      </c>
      <c r="AJ104" s="221"/>
      <c r="AK104" s="204">
        <v>0</v>
      </c>
      <c r="AL104" s="221"/>
      <c r="AM104" s="204">
        <v>0</v>
      </c>
      <c r="AN104" s="221"/>
      <c r="AO104" s="204">
        <v>0</v>
      </c>
      <c r="AP104" s="221"/>
      <c r="AQ104" s="204">
        <v>0</v>
      </c>
      <c r="AR104" s="221"/>
      <c r="AS104" s="204">
        <v>0</v>
      </c>
      <c r="AT104" s="221"/>
      <c r="AU104" s="204">
        <v>0</v>
      </c>
      <c r="AV104" s="221"/>
      <c r="AW104" s="204">
        <v>0</v>
      </c>
      <c r="AX104" s="221"/>
      <c r="AY104" s="204">
        <v>0</v>
      </c>
      <c r="AZ104" s="221"/>
      <c r="BA104" s="204">
        <v>0</v>
      </c>
      <c r="BB104" s="204"/>
      <c r="BC104" s="204">
        <v>0</v>
      </c>
      <c r="BD104" s="204"/>
      <c r="BE104" s="204">
        <v>0</v>
      </c>
      <c r="BF104" s="204"/>
      <c r="BG104" s="207">
        <v>0</v>
      </c>
      <c r="BH104" s="226"/>
      <c r="BI104" s="204">
        <v>0</v>
      </c>
      <c r="BJ104" s="204"/>
      <c r="BK104" s="204">
        <v>0</v>
      </c>
      <c r="BL104" s="204"/>
      <c r="BM104" s="204">
        <v>0</v>
      </c>
      <c r="BN104" s="204"/>
      <c r="BO104" s="204">
        <v>0</v>
      </c>
      <c r="BP104" s="204"/>
      <c r="BQ104" s="204">
        <v>0</v>
      </c>
      <c r="BR104" s="204"/>
      <c r="BS104" s="204">
        <v>0</v>
      </c>
      <c r="BT104" s="204"/>
      <c r="BU104" s="204">
        <v>0</v>
      </c>
      <c r="BV104" s="204"/>
      <c r="BW104" s="204">
        <v>0</v>
      </c>
      <c r="BX104" s="204"/>
      <c r="BY104" s="204">
        <v>0</v>
      </c>
      <c r="BZ104" s="204"/>
      <c r="CA104" s="204">
        <v>0</v>
      </c>
      <c r="CB104" s="204"/>
      <c r="CC104" s="204">
        <v>0</v>
      </c>
      <c r="CD104" s="204"/>
      <c r="CE104" s="204">
        <v>0</v>
      </c>
      <c r="CF104" s="204"/>
      <c r="CG104" s="204">
        <v>0</v>
      </c>
      <c r="CH104" s="204"/>
      <c r="CI104" s="204">
        <v>0</v>
      </c>
      <c r="CJ104" s="204"/>
      <c r="CK104" s="204">
        <v>0</v>
      </c>
      <c r="CL104" s="204"/>
      <c r="CM104" s="204">
        <v>0</v>
      </c>
      <c r="CN104" s="204"/>
      <c r="CO104" s="204">
        <v>0</v>
      </c>
      <c r="CP104" s="204"/>
      <c r="CQ104" s="204">
        <v>0</v>
      </c>
      <c r="CR104" s="204"/>
      <c r="CS104" s="204">
        <v>0</v>
      </c>
      <c r="CT104" s="204"/>
      <c r="CU104" s="204">
        <v>0</v>
      </c>
      <c r="CV104" s="204"/>
      <c r="CW104" s="204">
        <v>0</v>
      </c>
      <c r="CX104" s="204"/>
      <c r="CY104" s="204">
        <v>0</v>
      </c>
      <c r="CZ104" s="204"/>
      <c r="DA104" s="204">
        <v>0</v>
      </c>
      <c r="DB104" s="204"/>
      <c r="DC104" s="204">
        <v>0</v>
      </c>
      <c r="DD104" s="204"/>
      <c r="DE104" s="227">
        <v>0</v>
      </c>
      <c r="DF104" s="204"/>
      <c r="DG104" s="208">
        <v>0</v>
      </c>
      <c r="DH104" s="204"/>
      <c r="DI104" s="208">
        <v>0</v>
      </c>
      <c r="DJ104" s="204"/>
      <c r="DK104" s="204">
        <v>0</v>
      </c>
      <c r="DL104" s="204"/>
      <c r="DM104" s="204">
        <v>0</v>
      </c>
      <c r="DN104" s="204"/>
      <c r="DO104" s="204">
        <v>0</v>
      </c>
      <c r="DP104" s="204"/>
      <c r="DQ104" s="448">
        <v>0</v>
      </c>
      <c r="DR104" s="221">
        <v>0</v>
      </c>
      <c r="DS104" s="448">
        <v>0</v>
      </c>
      <c r="DT104" s="221">
        <v>0</v>
      </c>
      <c r="DU104" s="448">
        <v>0</v>
      </c>
      <c r="DV104" s="221">
        <v>0</v>
      </c>
      <c r="DW104" s="448">
        <v>0</v>
      </c>
      <c r="DX104" s="221">
        <v>0</v>
      </c>
      <c r="DY104" s="448">
        <v>0</v>
      </c>
      <c r="DZ104" s="221">
        <v>0</v>
      </c>
      <c r="EA104" s="448">
        <v>0</v>
      </c>
      <c r="EB104" s="221">
        <v>0</v>
      </c>
      <c r="EC104" s="224"/>
      <c r="ED104" s="228"/>
    </row>
    <row r="105" spans="2:134" s="202" customFormat="1" ht="31.5">
      <c r="B105" s="204" t="s">
        <v>627</v>
      </c>
      <c r="C105" s="205" t="s">
        <v>665</v>
      </c>
      <c r="D105" s="204" t="s">
        <v>666</v>
      </c>
      <c r="E105" s="204">
        <v>0</v>
      </c>
      <c r="F105" s="204"/>
      <c r="G105" s="204">
        <v>0</v>
      </c>
      <c r="H105" s="221"/>
      <c r="I105" s="204">
        <v>0</v>
      </c>
      <c r="J105" s="221"/>
      <c r="K105" s="204">
        <v>0</v>
      </c>
      <c r="L105" s="221"/>
      <c r="M105" s="204">
        <v>0</v>
      </c>
      <c r="N105" s="221"/>
      <c r="O105" s="204">
        <v>0</v>
      </c>
      <c r="P105" s="204"/>
      <c r="Q105" s="204">
        <v>0</v>
      </c>
      <c r="R105" s="221"/>
      <c r="S105" s="204">
        <v>0</v>
      </c>
      <c r="T105" s="221"/>
      <c r="U105" s="204">
        <v>0</v>
      </c>
      <c r="V105" s="221"/>
      <c r="W105" s="204">
        <v>0</v>
      </c>
      <c r="X105" s="221"/>
      <c r="Y105" s="204">
        <v>0</v>
      </c>
      <c r="Z105" s="221"/>
      <c r="AA105" s="204">
        <v>0</v>
      </c>
      <c r="AB105" s="204"/>
      <c r="AC105" s="204">
        <v>0</v>
      </c>
      <c r="AD105" s="221"/>
      <c r="AE105" s="204">
        <v>0</v>
      </c>
      <c r="AF105" s="221"/>
      <c r="AG105" s="204">
        <v>0</v>
      </c>
      <c r="AH105" s="221"/>
      <c r="AI105" s="204">
        <v>0</v>
      </c>
      <c r="AJ105" s="221"/>
      <c r="AK105" s="204">
        <v>0</v>
      </c>
      <c r="AL105" s="221"/>
      <c r="AM105" s="204">
        <v>0</v>
      </c>
      <c r="AN105" s="221"/>
      <c r="AO105" s="204">
        <v>0</v>
      </c>
      <c r="AP105" s="221"/>
      <c r="AQ105" s="204">
        <v>0</v>
      </c>
      <c r="AR105" s="221"/>
      <c r="AS105" s="204">
        <v>0</v>
      </c>
      <c r="AT105" s="221"/>
      <c r="AU105" s="204">
        <v>0</v>
      </c>
      <c r="AV105" s="221"/>
      <c r="AW105" s="204">
        <v>0</v>
      </c>
      <c r="AX105" s="221"/>
      <c r="AY105" s="204">
        <v>0</v>
      </c>
      <c r="AZ105" s="221"/>
      <c r="BA105" s="204">
        <v>0</v>
      </c>
      <c r="BB105" s="204"/>
      <c r="BC105" s="204">
        <v>0</v>
      </c>
      <c r="BD105" s="204"/>
      <c r="BE105" s="204">
        <v>0</v>
      </c>
      <c r="BF105" s="204"/>
      <c r="BG105" s="207">
        <v>0.91300000000000003</v>
      </c>
      <c r="BH105" s="226"/>
      <c r="BI105" s="204">
        <v>0</v>
      </c>
      <c r="BJ105" s="204"/>
      <c r="BK105" s="204">
        <v>0</v>
      </c>
      <c r="BL105" s="204"/>
      <c r="BM105" s="204">
        <v>0</v>
      </c>
      <c r="BN105" s="204"/>
      <c r="BO105" s="204">
        <v>0</v>
      </c>
      <c r="BP105" s="204"/>
      <c r="BQ105" s="204">
        <v>0</v>
      </c>
      <c r="BR105" s="204"/>
      <c r="BS105" s="204">
        <v>0</v>
      </c>
      <c r="BT105" s="204"/>
      <c r="BU105" s="204">
        <v>0</v>
      </c>
      <c r="BV105" s="204"/>
      <c r="BW105" s="204">
        <v>0</v>
      </c>
      <c r="BX105" s="204"/>
      <c r="BY105" s="204">
        <v>0</v>
      </c>
      <c r="BZ105" s="204"/>
      <c r="CA105" s="204">
        <v>0</v>
      </c>
      <c r="CB105" s="204"/>
      <c r="CC105" s="204">
        <v>0</v>
      </c>
      <c r="CD105" s="204"/>
      <c r="CE105" s="204">
        <v>0</v>
      </c>
      <c r="CF105" s="204"/>
      <c r="CG105" s="204">
        <v>0</v>
      </c>
      <c r="CH105" s="204"/>
      <c r="CI105" s="204">
        <v>0</v>
      </c>
      <c r="CJ105" s="204"/>
      <c r="CK105" s="204">
        <v>0</v>
      </c>
      <c r="CL105" s="204"/>
      <c r="CM105" s="204">
        <v>0</v>
      </c>
      <c r="CN105" s="204"/>
      <c r="CO105" s="204">
        <v>0</v>
      </c>
      <c r="CP105" s="204"/>
      <c r="CQ105" s="204">
        <v>0</v>
      </c>
      <c r="CR105" s="204"/>
      <c r="CS105" s="204">
        <v>0</v>
      </c>
      <c r="CT105" s="204"/>
      <c r="CU105" s="204">
        <v>0</v>
      </c>
      <c r="CV105" s="204"/>
      <c r="CW105" s="204">
        <v>0</v>
      </c>
      <c r="CX105" s="204"/>
      <c r="CY105" s="204">
        <v>0</v>
      </c>
      <c r="CZ105" s="204"/>
      <c r="DA105" s="204">
        <v>0</v>
      </c>
      <c r="DB105" s="204"/>
      <c r="DC105" s="204">
        <v>0</v>
      </c>
      <c r="DD105" s="204"/>
      <c r="DE105" s="227">
        <v>0</v>
      </c>
      <c r="DF105" s="204"/>
      <c r="DG105" s="208">
        <v>0</v>
      </c>
      <c r="DH105" s="204"/>
      <c r="DI105" s="208">
        <v>0</v>
      </c>
      <c r="DJ105" s="204"/>
      <c r="DK105" s="204">
        <v>0</v>
      </c>
      <c r="DL105" s="204"/>
      <c r="DM105" s="204">
        <v>0</v>
      </c>
      <c r="DN105" s="204"/>
      <c r="DO105" s="204">
        <v>0</v>
      </c>
      <c r="DP105" s="204"/>
      <c r="DQ105" s="448">
        <v>0</v>
      </c>
      <c r="DR105" s="221">
        <v>0</v>
      </c>
      <c r="DS105" s="448">
        <v>0</v>
      </c>
      <c r="DT105" s="221">
        <v>0</v>
      </c>
      <c r="DU105" s="448">
        <v>0</v>
      </c>
      <c r="DV105" s="221">
        <v>0</v>
      </c>
      <c r="DW105" s="448">
        <v>0</v>
      </c>
      <c r="DX105" s="221">
        <v>0</v>
      </c>
      <c r="DY105" s="448">
        <v>9.0797050359551505</v>
      </c>
      <c r="DZ105" s="221">
        <v>7.5075763200000001</v>
      </c>
      <c r="EA105" s="448">
        <v>0</v>
      </c>
      <c r="EB105" s="221">
        <v>0</v>
      </c>
      <c r="EC105" s="224"/>
      <c r="ED105" s="228"/>
    </row>
    <row r="106" spans="2:134" s="202" customFormat="1" ht="31.5">
      <c r="B106" s="204" t="s">
        <v>627</v>
      </c>
      <c r="C106" s="205" t="s">
        <v>667</v>
      </c>
      <c r="D106" s="204" t="s">
        <v>668</v>
      </c>
      <c r="E106" s="204">
        <v>0</v>
      </c>
      <c r="F106" s="204"/>
      <c r="G106" s="204">
        <v>0</v>
      </c>
      <c r="H106" s="221"/>
      <c r="I106" s="204">
        <v>0</v>
      </c>
      <c r="J106" s="221"/>
      <c r="K106" s="204">
        <v>0</v>
      </c>
      <c r="L106" s="221"/>
      <c r="M106" s="204">
        <v>0</v>
      </c>
      <c r="N106" s="221"/>
      <c r="O106" s="204">
        <v>0</v>
      </c>
      <c r="P106" s="204"/>
      <c r="Q106" s="204">
        <v>0</v>
      </c>
      <c r="R106" s="221"/>
      <c r="S106" s="204">
        <v>0</v>
      </c>
      <c r="T106" s="221"/>
      <c r="U106" s="204">
        <v>0</v>
      </c>
      <c r="V106" s="221"/>
      <c r="W106" s="204">
        <v>0</v>
      </c>
      <c r="X106" s="221"/>
      <c r="Y106" s="204">
        <v>0</v>
      </c>
      <c r="Z106" s="221"/>
      <c r="AA106" s="204">
        <v>0</v>
      </c>
      <c r="AB106" s="204"/>
      <c r="AC106" s="204">
        <v>0</v>
      </c>
      <c r="AD106" s="221"/>
      <c r="AE106" s="204">
        <v>0</v>
      </c>
      <c r="AF106" s="221"/>
      <c r="AG106" s="204">
        <v>0</v>
      </c>
      <c r="AH106" s="221"/>
      <c r="AI106" s="204">
        <v>0</v>
      </c>
      <c r="AJ106" s="221"/>
      <c r="AK106" s="204">
        <v>0</v>
      </c>
      <c r="AL106" s="221"/>
      <c r="AM106" s="204">
        <v>0</v>
      </c>
      <c r="AN106" s="221"/>
      <c r="AO106" s="204">
        <v>0</v>
      </c>
      <c r="AP106" s="221"/>
      <c r="AQ106" s="204">
        <v>0</v>
      </c>
      <c r="AR106" s="221"/>
      <c r="AS106" s="204">
        <v>0</v>
      </c>
      <c r="AT106" s="221"/>
      <c r="AU106" s="204">
        <v>0</v>
      </c>
      <c r="AV106" s="221"/>
      <c r="AW106" s="204">
        <v>0</v>
      </c>
      <c r="AX106" s="221"/>
      <c r="AY106" s="204">
        <v>0</v>
      </c>
      <c r="AZ106" s="221"/>
      <c r="BA106" s="204">
        <v>0</v>
      </c>
      <c r="BB106" s="204"/>
      <c r="BC106" s="204">
        <v>0</v>
      </c>
      <c r="BD106" s="204"/>
      <c r="BE106" s="204">
        <v>0</v>
      </c>
      <c r="BF106" s="204"/>
      <c r="BG106" s="207">
        <v>0.40799999999999997</v>
      </c>
      <c r="BH106" s="226"/>
      <c r="BI106" s="204">
        <v>0</v>
      </c>
      <c r="BJ106" s="204"/>
      <c r="BK106" s="204">
        <v>25</v>
      </c>
      <c r="BL106" s="204"/>
      <c r="BM106" s="204">
        <v>0</v>
      </c>
      <c r="BN106" s="204"/>
      <c r="BO106" s="204">
        <v>0</v>
      </c>
      <c r="BP106" s="204"/>
      <c r="BQ106" s="204">
        <v>0</v>
      </c>
      <c r="BR106" s="204"/>
      <c r="BS106" s="204">
        <v>0</v>
      </c>
      <c r="BT106" s="204"/>
      <c r="BU106" s="204">
        <v>0</v>
      </c>
      <c r="BV106" s="204"/>
      <c r="BW106" s="204">
        <v>0</v>
      </c>
      <c r="BX106" s="204"/>
      <c r="BY106" s="204">
        <v>0</v>
      </c>
      <c r="BZ106" s="204"/>
      <c r="CA106" s="204">
        <v>0</v>
      </c>
      <c r="CB106" s="204"/>
      <c r="CC106" s="204">
        <v>0</v>
      </c>
      <c r="CD106" s="204"/>
      <c r="CE106" s="204">
        <v>0</v>
      </c>
      <c r="CF106" s="204"/>
      <c r="CG106" s="204">
        <v>0</v>
      </c>
      <c r="CH106" s="204"/>
      <c r="CI106" s="204">
        <v>0</v>
      </c>
      <c r="CJ106" s="204"/>
      <c r="CK106" s="204">
        <v>0</v>
      </c>
      <c r="CL106" s="204"/>
      <c r="CM106" s="204">
        <v>0</v>
      </c>
      <c r="CN106" s="204"/>
      <c r="CO106" s="204">
        <v>0</v>
      </c>
      <c r="CP106" s="204"/>
      <c r="CQ106" s="204">
        <v>0</v>
      </c>
      <c r="CR106" s="204"/>
      <c r="CS106" s="204">
        <v>0</v>
      </c>
      <c r="CT106" s="204"/>
      <c r="CU106" s="204">
        <v>0</v>
      </c>
      <c r="CV106" s="204"/>
      <c r="CW106" s="204">
        <v>0</v>
      </c>
      <c r="CX106" s="204"/>
      <c r="CY106" s="204">
        <v>0</v>
      </c>
      <c r="CZ106" s="204"/>
      <c r="DA106" s="204">
        <v>0</v>
      </c>
      <c r="DB106" s="204"/>
      <c r="DC106" s="204">
        <v>0</v>
      </c>
      <c r="DD106" s="204"/>
      <c r="DE106" s="227">
        <v>0</v>
      </c>
      <c r="DF106" s="204"/>
      <c r="DG106" s="208">
        <v>0</v>
      </c>
      <c r="DH106" s="204"/>
      <c r="DI106" s="208">
        <v>0</v>
      </c>
      <c r="DJ106" s="204"/>
      <c r="DK106" s="204">
        <v>0</v>
      </c>
      <c r="DL106" s="204"/>
      <c r="DM106" s="204">
        <v>0</v>
      </c>
      <c r="DN106" s="204"/>
      <c r="DO106" s="204">
        <v>0</v>
      </c>
      <c r="DP106" s="204"/>
      <c r="DQ106" s="448">
        <v>0</v>
      </c>
      <c r="DR106" s="221">
        <v>0</v>
      </c>
      <c r="DS106" s="448">
        <v>0</v>
      </c>
      <c r="DT106" s="221">
        <v>0</v>
      </c>
      <c r="DU106" s="448">
        <v>0</v>
      </c>
      <c r="DV106" s="221">
        <v>0</v>
      </c>
      <c r="DW106" s="448">
        <v>0</v>
      </c>
      <c r="DX106" s="221">
        <v>0</v>
      </c>
      <c r="DY106" s="448">
        <v>31.9717201391455</v>
      </c>
      <c r="DZ106" s="221">
        <v>0</v>
      </c>
      <c r="EA106" s="448">
        <v>0</v>
      </c>
      <c r="EB106" s="221">
        <v>0</v>
      </c>
      <c r="EC106" s="224"/>
      <c r="ED106" s="228"/>
    </row>
    <row r="107" spans="2:134" s="202" customFormat="1" ht="31.5">
      <c r="B107" s="204" t="s">
        <v>627</v>
      </c>
      <c r="C107" s="205" t="s">
        <v>669</v>
      </c>
      <c r="D107" s="204" t="s">
        <v>670</v>
      </c>
      <c r="E107" s="204">
        <v>0</v>
      </c>
      <c r="F107" s="204"/>
      <c r="G107" s="204">
        <v>0</v>
      </c>
      <c r="H107" s="221"/>
      <c r="I107" s="204">
        <v>3.7</v>
      </c>
      <c r="J107" s="221"/>
      <c r="K107" s="204">
        <v>0</v>
      </c>
      <c r="L107" s="221"/>
      <c r="M107" s="204">
        <v>0</v>
      </c>
      <c r="N107" s="221"/>
      <c r="O107" s="204">
        <v>0</v>
      </c>
      <c r="P107" s="204"/>
      <c r="Q107" s="204">
        <v>0</v>
      </c>
      <c r="R107" s="221"/>
      <c r="S107" s="204">
        <v>0</v>
      </c>
      <c r="T107" s="221"/>
      <c r="U107" s="204">
        <v>0</v>
      </c>
      <c r="V107" s="221"/>
      <c r="W107" s="204">
        <v>0</v>
      </c>
      <c r="X107" s="221"/>
      <c r="Y107" s="204">
        <v>0</v>
      </c>
      <c r="Z107" s="221"/>
      <c r="AA107" s="204">
        <v>0</v>
      </c>
      <c r="AB107" s="204"/>
      <c r="AC107" s="204">
        <v>0</v>
      </c>
      <c r="AD107" s="221"/>
      <c r="AE107" s="204">
        <v>0</v>
      </c>
      <c r="AF107" s="221"/>
      <c r="AG107" s="204">
        <v>0</v>
      </c>
      <c r="AH107" s="221"/>
      <c r="AI107" s="204">
        <v>0</v>
      </c>
      <c r="AJ107" s="221"/>
      <c r="AK107" s="204">
        <v>0</v>
      </c>
      <c r="AL107" s="221"/>
      <c r="AM107" s="204">
        <v>0</v>
      </c>
      <c r="AN107" s="221"/>
      <c r="AO107" s="204">
        <v>0</v>
      </c>
      <c r="AP107" s="221"/>
      <c r="AQ107" s="204">
        <v>0</v>
      </c>
      <c r="AR107" s="221"/>
      <c r="AS107" s="204">
        <v>0</v>
      </c>
      <c r="AT107" s="221"/>
      <c r="AU107" s="204">
        <v>0</v>
      </c>
      <c r="AV107" s="221"/>
      <c r="AW107" s="204">
        <v>0</v>
      </c>
      <c r="AX107" s="221"/>
      <c r="AY107" s="204">
        <v>0</v>
      </c>
      <c r="AZ107" s="221"/>
      <c r="BA107" s="204">
        <v>0</v>
      </c>
      <c r="BB107" s="204"/>
      <c r="BC107" s="204">
        <v>0</v>
      </c>
      <c r="BD107" s="204"/>
      <c r="BE107" s="204">
        <v>0</v>
      </c>
      <c r="BF107" s="204"/>
      <c r="BG107" s="207">
        <v>0.94</v>
      </c>
      <c r="BH107" s="226"/>
      <c r="BI107" s="204">
        <v>0</v>
      </c>
      <c r="BJ107" s="204"/>
      <c r="BK107" s="204">
        <v>0</v>
      </c>
      <c r="BL107" s="204"/>
      <c r="BM107" s="204">
        <v>0</v>
      </c>
      <c r="BN107" s="204"/>
      <c r="BO107" s="204">
        <v>0</v>
      </c>
      <c r="BP107" s="204"/>
      <c r="BQ107" s="204">
        <v>0</v>
      </c>
      <c r="BR107" s="204"/>
      <c r="BS107" s="204">
        <v>0</v>
      </c>
      <c r="BT107" s="204"/>
      <c r="BU107" s="204">
        <v>0</v>
      </c>
      <c r="BV107" s="204"/>
      <c r="BW107" s="204">
        <v>0</v>
      </c>
      <c r="BX107" s="204"/>
      <c r="BY107" s="204">
        <v>0</v>
      </c>
      <c r="BZ107" s="204"/>
      <c r="CA107" s="204">
        <v>0</v>
      </c>
      <c r="CB107" s="204"/>
      <c r="CC107" s="204">
        <v>0</v>
      </c>
      <c r="CD107" s="204"/>
      <c r="CE107" s="204">
        <v>0</v>
      </c>
      <c r="CF107" s="204"/>
      <c r="CG107" s="204">
        <v>0</v>
      </c>
      <c r="CH107" s="204"/>
      <c r="CI107" s="204">
        <v>0</v>
      </c>
      <c r="CJ107" s="204"/>
      <c r="CK107" s="204">
        <v>0</v>
      </c>
      <c r="CL107" s="204"/>
      <c r="CM107" s="204">
        <v>0</v>
      </c>
      <c r="CN107" s="204"/>
      <c r="CO107" s="204">
        <v>0</v>
      </c>
      <c r="CP107" s="204"/>
      <c r="CQ107" s="204">
        <v>0</v>
      </c>
      <c r="CR107" s="204"/>
      <c r="CS107" s="204">
        <v>0</v>
      </c>
      <c r="CT107" s="204"/>
      <c r="CU107" s="204">
        <v>0</v>
      </c>
      <c r="CV107" s="204"/>
      <c r="CW107" s="204">
        <v>0</v>
      </c>
      <c r="CX107" s="204"/>
      <c r="CY107" s="204">
        <v>0</v>
      </c>
      <c r="CZ107" s="204"/>
      <c r="DA107" s="204">
        <v>0</v>
      </c>
      <c r="DB107" s="204"/>
      <c r="DC107" s="204">
        <v>0</v>
      </c>
      <c r="DD107" s="204"/>
      <c r="DE107" s="227">
        <v>0</v>
      </c>
      <c r="DF107" s="204"/>
      <c r="DG107" s="208">
        <v>0</v>
      </c>
      <c r="DH107" s="204"/>
      <c r="DI107" s="208">
        <v>0</v>
      </c>
      <c r="DJ107" s="204"/>
      <c r="DK107" s="204">
        <v>0</v>
      </c>
      <c r="DL107" s="204"/>
      <c r="DM107" s="204">
        <v>0</v>
      </c>
      <c r="DN107" s="204"/>
      <c r="DO107" s="204">
        <v>0</v>
      </c>
      <c r="DP107" s="204"/>
      <c r="DQ107" s="448">
        <v>0</v>
      </c>
      <c r="DR107" s="221">
        <v>0</v>
      </c>
      <c r="DS107" s="448">
        <v>0</v>
      </c>
      <c r="DT107" s="221">
        <v>0</v>
      </c>
      <c r="DU107" s="448">
        <v>0</v>
      </c>
      <c r="DV107" s="221">
        <v>0</v>
      </c>
      <c r="DW107" s="448">
        <v>0</v>
      </c>
      <c r="DX107" s="221">
        <v>0</v>
      </c>
      <c r="DY107" s="448">
        <v>1.1551952000000001</v>
      </c>
      <c r="DZ107" s="221">
        <v>0</v>
      </c>
      <c r="EA107" s="448">
        <v>0</v>
      </c>
      <c r="EB107" s="221">
        <v>0</v>
      </c>
      <c r="EC107" s="224"/>
      <c r="ED107" s="228"/>
    </row>
    <row r="108" spans="2:134" s="202" customFormat="1" ht="31.5">
      <c r="B108" s="204" t="s">
        <v>627</v>
      </c>
      <c r="C108" s="205" t="s">
        <v>671</v>
      </c>
      <c r="D108" s="204" t="s">
        <v>672</v>
      </c>
      <c r="E108" s="204">
        <v>0</v>
      </c>
      <c r="F108" s="204"/>
      <c r="G108" s="204">
        <v>0</v>
      </c>
      <c r="H108" s="221"/>
      <c r="I108" s="204">
        <v>3</v>
      </c>
      <c r="J108" s="221"/>
      <c r="K108" s="204">
        <v>0</v>
      </c>
      <c r="L108" s="221"/>
      <c r="M108" s="204">
        <v>0</v>
      </c>
      <c r="N108" s="221"/>
      <c r="O108" s="204">
        <v>0</v>
      </c>
      <c r="P108" s="204"/>
      <c r="Q108" s="204">
        <v>0</v>
      </c>
      <c r="R108" s="221"/>
      <c r="S108" s="204">
        <v>0</v>
      </c>
      <c r="T108" s="221"/>
      <c r="U108" s="204">
        <v>0</v>
      </c>
      <c r="V108" s="221"/>
      <c r="W108" s="204">
        <v>0</v>
      </c>
      <c r="X108" s="221"/>
      <c r="Y108" s="204">
        <v>0</v>
      </c>
      <c r="Z108" s="221"/>
      <c r="AA108" s="204">
        <v>0</v>
      </c>
      <c r="AB108" s="204"/>
      <c r="AC108" s="204">
        <v>0</v>
      </c>
      <c r="AD108" s="221"/>
      <c r="AE108" s="204">
        <v>0</v>
      </c>
      <c r="AF108" s="221"/>
      <c r="AG108" s="204">
        <v>0</v>
      </c>
      <c r="AH108" s="221"/>
      <c r="AI108" s="204">
        <v>0</v>
      </c>
      <c r="AJ108" s="221"/>
      <c r="AK108" s="204">
        <v>0</v>
      </c>
      <c r="AL108" s="221"/>
      <c r="AM108" s="204">
        <v>0</v>
      </c>
      <c r="AN108" s="221"/>
      <c r="AO108" s="204">
        <v>0</v>
      </c>
      <c r="AP108" s="221"/>
      <c r="AQ108" s="204">
        <v>0</v>
      </c>
      <c r="AR108" s="221"/>
      <c r="AS108" s="204">
        <v>0</v>
      </c>
      <c r="AT108" s="221"/>
      <c r="AU108" s="204">
        <v>0</v>
      </c>
      <c r="AV108" s="221"/>
      <c r="AW108" s="204">
        <v>0</v>
      </c>
      <c r="AX108" s="221"/>
      <c r="AY108" s="204">
        <v>0</v>
      </c>
      <c r="AZ108" s="221"/>
      <c r="BA108" s="204">
        <v>0</v>
      </c>
      <c r="BB108" s="204"/>
      <c r="BC108" s="204">
        <v>0</v>
      </c>
      <c r="BD108" s="204"/>
      <c r="BE108" s="204">
        <v>0</v>
      </c>
      <c r="BF108" s="204"/>
      <c r="BG108" s="207">
        <v>0.73</v>
      </c>
      <c r="BH108" s="226"/>
      <c r="BI108" s="204">
        <v>0</v>
      </c>
      <c r="BJ108" s="204"/>
      <c r="BK108" s="204">
        <v>0</v>
      </c>
      <c r="BL108" s="204"/>
      <c r="BM108" s="204">
        <v>0</v>
      </c>
      <c r="BN108" s="204"/>
      <c r="BO108" s="204">
        <v>0</v>
      </c>
      <c r="BP108" s="204"/>
      <c r="BQ108" s="204">
        <v>0</v>
      </c>
      <c r="BR108" s="204"/>
      <c r="BS108" s="204">
        <v>0</v>
      </c>
      <c r="BT108" s="204"/>
      <c r="BU108" s="204">
        <v>0</v>
      </c>
      <c r="BV108" s="204"/>
      <c r="BW108" s="204">
        <v>0</v>
      </c>
      <c r="BX108" s="204"/>
      <c r="BY108" s="204">
        <v>0</v>
      </c>
      <c r="BZ108" s="204"/>
      <c r="CA108" s="204">
        <v>0</v>
      </c>
      <c r="CB108" s="204"/>
      <c r="CC108" s="204">
        <v>0</v>
      </c>
      <c r="CD108" s="204"/>
      <c r="CE108" s="204">
        <v>0</v>
      </c>
      <c r="CF108" s="204"/>
      <c r="CG108" s="204">
        <v>0</v>
      </c>
      <c r="CH108" s="204"/>
      <c r="CI108" s="204">
        <v>0</v>
      </c>
      <c r="CJ108" s="204"/>
      <c r="CK108" s="204">
        <v>0</v>
      </c>
      <c r="CL108" s="204"/>
      <c r="CM108" s="204">
        <v>0</v>
      </c>
      <c r="CN108" s="204"/>
      <c r="CO108" s="204">
        <v>0</v>
      </c>
      <c r="CP108" s="204"/>
      <c r="CQ108" s="204">
        <v>0</v>
      </c>
      <c r="CR108" s="204"/>
      <c r="CS108" s="204">
        <v>0</v>
      </c>
      <c r="CT108" s="204"/>
      <c r="CU108" s="204">
        <v>0</v>
      </c>
      <c r="CV108" s="204"/>
      <c r="CW108" s="204">
        <v>0</v>
      </c>
      <c r="CX108" s="204"/>
      <c r="CY108" s="204">
        <v>0</v>
      </c>
      <c r="CZ108" s="204"/>
      <c r="DA108" s="204">
        <v>0</v>
      </c>
      <c r="DB108" s="204"/>
      <c r="DC108" s="204">
        <v>0</v>
      </c>
      <c r="DD108" s="204"/>
      <c r="DE108" s="227">
        <v>0</v>
      </c>
      <c r="DF108" s="204"/>
      <c r="DG108" s="208">
        <v>0</v>
      </c>
      <c r="DH108" s="204"/>
      <c r="DI108" s="208">
        <v>0</v>
      </c>
      <c r="DJ108" s="204"/>
      <c r="DK108" s="204">
        <v>0</v>
      </c>
      <c r="DL108" s="204"/>
      <c r="DM108" s="204">
        <v>0</v>
      </c>
      <c r="DN108" s="204"/>
      <c r="DO108" s="204">
        <v>0</v>
      </c>
      <c r="DP108" s="204"/>
      <c r="DQ108" s="448">
        <v>0</v>
      </c>
      <c r="DR108" s="221">
        <v>0</v>
      </c>
      <c r="DS108" s="448">
        <v>0</v>
      </c>
      <c r="DT108" s="221">
        <v>0</v>
      </c>
      <c r="DU108" s="448">
        <v>0</v>
      </c>
      <c r="DV108" s="221">
        <v>0</v>
      </c>
      <c r="DW108" s="448">
        <v>0</v>
      </c>
      <c r="DX108" s="221">
        <v>0</v>
      </c>
      <c r="DY108" s="448">
        <v>1.603187344</v>
      </c>
      <c r="DZ108" s="221">
        <v>0</v>
      </c>
      <c r="EA108" s="448">
        <v>0</v>
      </c>
      <c r="EB108" s="221">
        <v>0</v>
      </c>
      <c r="EC108" s="224"/>
      <c r="ED108" s="228"/>
    </row>
    <row r="109" spans="2:134" s="202" customFormat="1" ht="31.5">
      <c r="B109" s="204" t="s">
        <v>627</v>
      </c>
      <c r="C109" s="205" t="s">
        <v>673</v>
      </c>
      <c r="D109" s="204" t="s">
        <v>674</v>
      </c>
      <c r="E109" s="204">
        <v>0</v>
      </c>
      <c r="F109" s="204"/>
      <c r="G109" s="204">
        <v>0</v>
      </c>
      <c r="H109" s="221"/>
      <c r="I109" s="204">
        <v>9.6999999999999993</v>
      </c>
      <c r="J109" s="221"/>
      <c r="K109" s="204">
        <v>0</v>
      </c>
      <c r="L109" s="221"/>
      <c r="M109" s="204">
        <v>0</v>
      </c>
      <c r="N109" s="221"/>
      <c r="O109" s="204">
        <v>0</v>
      </c>
      <c r="P109" s="204"/>
      <c r="Q109" s="204">
        <v>0</v>
      </c>
      <c r="R109" s="221"/>
      <c r="S109" s="204">
        <v>0</v>
      </c>
      <c r="T109" s="221"/>
      <c r="U109" s="204">
        <v>0</v>
      </c>
      <c r="V109" s="221"/>
      <c r="W109" s="204">
        <v>0</v>
      </c>
      <c r="X109" s="221"/>
      <c r="Y109" s="204">
        <v>0</v>
      </c>
      <c r="Z109" s="221"/>
      <c r="AA109" s="204">
        <v>0</v>
      </c>
      <c r="AB109" s="204"/>
      <c r="AC109" s="204">
        <v>0</v>
      </c>
      <c r="AD109" s="221"/>
      <c r="AE109" s="204">
        <v>0</v>
      </c>
      <c r="AF109" s="221"/>
      <c r="AG109" s="204">
        <v>0</v>
      </c>
      <c r="AH109" s="221"/>
      <c r="AI109" s="204">
        <v>0</v>
      </c>
      <c r="AJ109" s="221"/>
      <c r="AK109" s="204">
        <v>0</v>
      </c>
      <c r="AL109" s="221"/>
      <c r="AM109" s="204">
        <v>0</v>
      </c>
      <c r="AN109" s="221"/>
      <c r="AO109" s="204">
        <v>0</v>
      </c>
      <c r="AP109" s="221"/>
      <c r="AQ109" s="204">
        <v>0</v>
      </c>
      <c r="AR109" s="221"/>
      <c r="AS109" s="204">
        <v>0</v>
      </c>
      <c r="AT109" s="221"/>
      <c r="AU109" s="204">
        <v>0</v>
      </c>
      <c r="AV109" s="221"/>
      <c r="AW109" s="204">
        <v>0</v>
      </c>
      <c r="AX109" s="221"/>
      <c r="AY109" s="204">
        <v>0</v>
      </c>
      <c r="AZ109" s="221"/>
      <c r="BA109" s="204">
        <v>0</v>
      </c>
      <c r="BB109" s="204"/>
      <c r="BC109" s="204">
        <v>0</v>
      </c>
      <c r="BD109" s="204"/>
      <c r="BE109" s="204">
        <v>0</v>
      </c>
      <c r="BF109" s="204"/>
      <c r="BG109" s="207">
        <v>0.57999999999999996</v>
      </c>
      <c r="BH109" s="226"/>
      <c r="BI109" s="204">
        <v>0</v>
      </c>
      <c r="BJ109" s="204"/>
      <c r="BK109" s="204">
        <v>0</v>
      </c>
      <c r="BL109" s="204"/>
      <c r="BM109" s="204">
        <v>0</v>
      </c>
      <c r="BN109" s="204"/>
      <c r="BO109" s="204">
        <v>0</v>
      </c>
      <c r="BP109" s="204"/>
      <c r="BQ109" s="204">
        <v>0</v>
      </c>
      <c r="BR109" s="204"/>
      <c r="BS109" s="204">
        <v>0</v>
      </c>
      <c r="BT109" s="204"/>
      <c r="BU109" s="204">
        <v>0</v>
      </c>
      <c r="BV109" s="204"/>
      <c r="BW109" s="204">
        <v>0</v>
      </c>
      <c r="BX109" s="204"/>
      <c r="BY109" s="204">
        <v>0</v>
      </c>
      <c r="BZ109" s="204"/>
      <c r="CA109" s="204">
        <v>0</v>
      </c>
      <c r="CB109" s="204"/>
      <c r="CC109" s="204">
        <v>0</v>
      </c>
      <c r="CD109" s="204"/>
      <c r="CE109" s="204">
        <v>0</v>
      </c>
      <c r="CF109" s="204"/>
      <c r="CG109" s="204">
        <v>0</v>
      </c>
      <c r="CH109" s="204"/>
      <c r="CI109" s="204">
        <v>0</v>
      </c>
      <c r="CJ109" s="204"/>
      <c r="CK109" s="204">
        <v>0</v>
      </c>
      <c r="CL109" s="204"/>
      <c r="CM109" s="204">
        <v>0</v>
      </c>
      <c r="CN109" s="204"/>
      <c r="CO109" s="204">
        <v>0</v>
      </c>
      <c r="CP109" s="204"/>
      <c r="CQ109" s="204">
        <v>0</v>
      </c>
      <c r="CR109" s="204"/>
      <c r="CS109" s="204">
        <v>0</v>
      </c>
      <c r="CT109" s="204"/>
      <c r="CU109" s="204">
        <v>0</v>
      </c>
      <c r="CV109" s="204"/>
      <c r="CW109" s="204">
        <v>0</v>
      </c>
      <c r="CX109" s="204"/>
      <c r="CY109" s="204">
        <v>0</v>
      </c>
      <c r="CZ109" s="204"/>
      <c r="DA109" s="204">
        <v>0</v>
      </c>
      <c r="DB109" s="204"/>
      <c r="DC109" s="204">
        <v>0</v>
      </c>
      <c r="DD109" s="204"/>
      <c r="DE109" s="227">
        <v>0</v>
      </c>
      <c r="DF109" s="204"/>
      <c r="DG109" s="208">
        <v>0</v>
      </c>
      <c r="DH109" s="204"/>
      <c r="DI109" s="208">
        <v>0</v>
      </c>
      <c r="DJ109" s="204"/>
      <c r="DK109" s="204">
        <v>0</v>
      </c>
      <c r="DL109" s="204"/>
      <c r="DM109" s="204">
        <v>0</v>
      </c>
      <c r="DN109" s="204"/>
      <c r="DO109" s="204">
        <v>0</v>
      </c>
      <c r="DP109" s="204"/>
      <c r="DQ109" s="448">
        <v>0</v>
      </c>
      <c r="DR109" s="221">
        <v>0</v>
      </c>
      <c r="DS109" s="448">
        <v>0</v>
      </c>
      <c r="DT109" s="221">
        <v>0</v>
      </c>
      <c r="DU109" s="448">
        <v>0</v>
      </c>
      <c r="DV109" s="221">
        <v>0</v>
      </c>
      <c r="DW109" s="448">
        <v>0</v>
      </c>
      <c r="DX109" s="221">
        <v>0</v>
      </c>
      <c r="DY109" s="448">
        <v>1.52115766162438</v>
      </c>
      <c r="DZ109" s="221">
        <v>0</v>
      </c>
      <c r="EA109" s="448">
        <v>0</v>
      </c>
      <c r="EB109" s="221">
        <v>0</v>
      </c>
      <c r="EC109" s="224"/>
      <c r="ED109" s="228"/>
    </row>
    <row r="110" spans="2:134" s="202" customFormat="1" ht="47.25">
      <c r="B110" s="204" t="s">
        <v>627</v>
      </c>
      <c r="C110" s="205" t="s">
        <v>675</v>
      </c>
      <c r="D110" s="204" t="s">
        <v>676</v>
      </c>
      <c r="E110" s="204"/>
      <c r="F110" s="204"/>
      <c r="G110" s="204"/>
      <c r="H110" s="221"/>
      <c r="I110" s="204"/>
      <c r="J110" s="221"/>
      <c r="K110" s="204"/>
      <c r="L110" s="221"/>
      <c r="M110" s="204"/>
      <c r="N110" s="221"/>
      <c r="O110" s="204"/>
      <c r="P110" s="204"/>
      <c r="Q110" s="204"/>
      <c r="R110" s="221"/>
      <c r="S110" s="204"/>
      <c r="T110" s="221"/>
      <c r="U110" s="204"/>
      <c r="V110" s="221"/>
      <c r="W110" s="204"/>
      <c r="X110" s="221"/>
      <c r="Y110" s="204"/>
      <c r="Z110" s="221"/>
      <c r="AA110" s="204"/>
      <c r="AB110" s="204"/>
      <c r="AC110" s="204"/>
      <c r="AD110" s="221"/>
      <c r="AE110" s="204"/>
      <c r="AF110" s="221"/>
      <c r="AG110" s="204"/>
      <c r="AH110" s="221"/>
      <c r="AI110" s="204"/>
      <c r="AJ110" s="221"/>
      <c r="AK110" s="204"/>
      <c r="AL110" s="221"/>
      <c r="AM110" s="204"/>
      <c r="AN110" s="221"/>
      <c r="AO110" s="204"/>
      <c r="AP110" s="221"/>
      <c r="AQ110" s="204"/>
      <c r="AR110" s="221"/>
      <c r="AS110" s="204"/>
      <c r="AT110" s="221"/>
      <c r="AU110" s="204"/>
      <c r="AV110" s="221"/>
      <c r="AW110" s="204"/>
      <c r="AX110" s="221"/>
      <c r="AY110" s="204"/>
      <c r="AZ110" s="221"/>
      <c r="BA110" s="204"/>
      <c r="BB110" s="204"/>
      <c r="BC110" s="204"/>
      <c r="BD110" s="204"/>
      <c r="BE110" s="204"/>
      <c r="BF110" s="204"/>
      <c r="BG110" s="207"/>
      <c r="BH110" s="226"/>
      <c r="BI110" s="204"/>
      <c r="BJ110" s="204"/>
      <c r="BK110" s="204"/>
      <c r="BL110" s="204"/>
      <c r="BM110" s="204"/>
      <c r="BN110" s="204"/>
      <c r="BO110" s="204"/>
      <c r="BP110" s="204"/>
      <c r="BQ110" s="204"/>
      <c r="BR110" s="204"/>
      <c r="BS110" s="204"/>
      <c r="BT110" s="204"/>
      <c r="BU110" s="204"/>
      <c r="BV110" s="204"/>
      <c r="BW110" s="204"/>
      <c r="BX110" s="204"/>
      <c r="BY110" s="204"/>
      <c r="BZ110" s="204"/>
      <c r="CA110" s="204"/>
      <c r="CB110" s="204"/>
      <c r="CC110" s="204"/>
      <c r="CD110" s="204"/>
      <c r="CE110" s="204"/>
      <c r="CF110" s="204"/>
      <c r="CG110" s="204"/>
      <c r="CH110" s="204"/>
      <c r="CI110" s="204"/>
      <c r="CJ110" s="204"/>
      <c r="CK110" s="204"/>
      <c r="CL110" s="204"/>
      <c r="CM110" s="204"/>
      <c r="CN110" s="204"/>
      <c r="CO110" s="204"/>
      <c r="CP110" s="204"/>
      <c r="CQ110" s="204"/>
      <c r="CR110" s="204"/>
      <c r="CS110" s="204"/>
      <c r="CT110" s="204"/>
      <c r="CU110" s="204"/>
      <c r="CV110" s="204"/>
      <c r="CW110" s="204"/>
      <c r="CX110" s="204"/>
      <c r="CY110" s="204"/>
      <c r="CZ110" s="204"/>
      <c r="DA110" s="204"/>
      <c r="DB110" s="204"/>
      <c r="DC110" s="204"/>
      <c r="DD110" s="204"/>
      <c r="DE110" s="227"/>
      <c r="DF110" s="204"/>
      <c r="DG110" s="208"/>
      <c r="DH110" s="204"/>
      <c r="DI110" s="208"/>
      <c r="DJ110" s="204"/>
      <c r="DK110" s="204"/>
      <c r="DL110" s="204"/>
      <c r="DM110" s="204"/>
      <c r="DN110" s="204"/>
      <c r="DO110" s="204"/>
      <c r="DP110" s="204"/>
      <c r="DQ110" s="448">
        <v>0</v>
      </c>
      <c r="DR110" s="221">
        <v>0</v>
      </c>
      <c r="DS110" s="448">
        <v>0</v>
      </c>
      <c r="DT110" s="221">
        <v>0</v>
      </c>
      <c r="DU110" s="448">
        <v>0</v>
      </c>
      <c r="DV110" s="221">
        <v>0</v>
      </c>
      <c r="DW110" s="448">
        <v>0</v>
      </c>
      <c r="DX110" s="221">
        <v>0</v>
      </c>
      <c r="DY110" s="448">
        <v>0</v>
      </c>
      <c r="DZ110" s="221">
        <v>0</v>
      </c>
      <c r="EA110" s="448">
        <v>0</v>
      </c>
      <c r="EB110" s="221">
        <v>0</v>
      </c>
      <c r="EC110" s="224"/>
      <c r="ED110" s="228"/>
    </row>
    <row r="111" spans="2:134" s="202" customFormat="1" ht="31.5">
      <c r="B111" s="204" t="s">
        <v>627</v>
      </c>
      <c r="C111" s="205" t="s">
        <v>677</v>
      </c>
      <c r="D111" s="204" t="s">
        <v>678</v>
      </c>
      <c r="E111" s="204">
        <v>0</v>
      </c>
      <c r="F111" s="204"/>
      <c r="G111" s="204">
        <v>0</v>
      </c>
      <c r="H111" s="221"/>
      <c r="I111" s="204">
        <v>1.5</v>
      </c>
      <c r="J111" s="221"/>
      <c r="K111" s="204">
        <v>0</v>
      </c>
      <c r="L111" s="221"/>
      <c r="M111" s="204">
        <v>0</v>
      </c>
      <c r="N111" s="221"/>
      <c r="O111" s="204">
        <v>0</v>
      </c>
      <c r="P111" s="204"/>
      <c r="Q111" s="204">
        <v>0</v>
      </c>
      <c r="R111" s="221"/>
      <c r="S111" s="204">
        <v>0</v>
      </c>
      <c r="T111" s="221"/>
      <c r="U111" s="204">
        <v>0</v>
      </c>
      <c r="V111" s="221"/>
      <c r="W111" s="204">
        <v>0</v>
      </c>
      <c r="X111" s="221"/>
      <c r="Y111" s="204">
        <v>0</v>
      </c>
      <c r="Z111" s="221"/>
      <c r="AA111" s="204">
        <v>0</v>
      </c>
      <c r="AB111" s="204"/>
      <c r="AC111" s="204">
        <v>0</v>
      </c>
      <c r="AD111" s="221"/>
      <c r="AE111" s="204">
        <v>0</v>
      </c>
      <c r="AF111" s="221"/>
      <c r="AG111" s="204">
        <v>0</v>
      </c>
      <c r="AH111" s="221"/>
      <c r="AI111" s="204">
        <v>0</v>
      </c>
      <c r="AJ111" s="221"/>
      <c r="AK111" s="204">
        <v>0</v>
      </c>
      <c r="AL111" s="221"/>
      <c r="AM111" s="204">
        <v>0</v>
      </c>
      <c r="AN111" s="221"/>
      <c r="AO111" s="204">
        <v>0</v>
      </c>
      <c r="AP111" s="221"/>
      <c r="AQ111" s="204">
        <v>0</v>
      </c>
      <c r="AR111" s="221"/>
      <c r="AS111" s="204">
        <v>0</v>
      </c>
      <c r="AT111" s="221"/>
      <c r="AU111" s="204">
        <v>0</v>
      </c>
      <c r="AV111" s="221"/>
      <c r="AW111" s="204">
        <v>0</v>
      </c>
      <c r="AX111" s="221"/>
      <c r="AY111" s="204">
        <v>0</v>
      </c>
      <c r="AZ111" s="221"/>
      <c r="BA111" s="204">
        <v>0</v>
      </c>
      <c r="BB111" s="204"/>
      <c r="BC111" s="204">
        <v>0</v>
      </c>
      <c r="BD111" s="204"/>
      <c r="BE111" s="204">
        <v>0</v>
      </c>
      <c r="BF111" s="204"/>
      <c r="BG111" s="207">
        <v>0.73</v>
      </c>
      <c r="BH111" s="226"/>
      <c r="BI111" s="204">
        <v>0</v>
      </c>
      <c r="BJ111" s="204"/>
      <c r="BK111" s="204">
        <v>0</v>
      </c>
      <c r="BL111" s="204"/>
      <c r="BM111" s="204">
        <v>0</v>
      </c>
      <c r="BN111" s="204"/>
      <c r="BO111" s="204">
        <v>0</v>
      </c>
      <c r="BP111" s="204"/>
      <c r="BQ111" s="204">
        <v>0</v>
      </c>
      <c r="BR111" s="204"/>
      <c r="BS111" s="204">
        <v>0</v>
      </c>
      <c r="BT111" s="204"/>
      <c r="BU111" s="204">
        <v>0</v>
      </c>
      <c r="BV111" s="204"/>
      <c r="BW111" s="204">
        <v>0</v>
      </c>
      <c r="BX111" s="204"/>
      <c r="BY111" s="204">
        <v>0</v>
      </c>
      <c r="BZ111" s="204"/>
      <c r="CA111" s="204">
        <v>0</v>
      </c>
      <c r="CB111" s="204"/>
      <c r="CC111" s="204">
        <v>0</v>
      </c>
      <c r="CD111" s="204"/>
      <c r="CE111" s="204">
        <v>0</v>
      </c>
      <c r="CF111" s="204"/>
      <c r="CG111" s="204">
        <v>0</v>
      </c>
      <c r="CH111" s="204"/>
      <c r="CI111" s="204">
        <v>0</v>
      </c>
      <c r="CJ111" s="204"/>
      <c r="CK111" s="204">
        <v>0</v>
      </c>
      <c r="CL111" s="204"/>
      <c r="CM111" s="204">
        <v>0</v>
      </c>
      <c r="CN111" s="204"/>
      <c r="CO111" s="204">
        <v>0</v>
      </c>
      <c r="CP111" s="204"/>
      <c r="CQ111" s="204">
        <v>0</v>
      </c>
      <c r="CR111" s="204"/>
      <c r="CS111" s="204">
        <v>0</v>
      </c>
      <c r="CT111" s="204"/>
      <c r="CU111" s="204">
        <v>0</v>
      </c>
      <c r="CV111" s="204"/>
      <c r="CW111" s="204">
        <v>0</v>
      </c>
      <c r="CX111" s="204"/>
      <c r="CY111" s="204">
        <v>0</v>
      </c>
      <c r="CZ111" s="204"/>
      <c r="DA111" s="204">
        <v>0</v>
      </c>
      <c r="DB111" s="204"/>
      <c r="DC111" s="204">
        <v>0</v>
      </c>
      <c r="DD111" s="204"/>
      <c r="DE111" s="227">
        <v>0</v>
      </c>
      <c r="DF111" s="204"/>
      <c r="DG111" s="208">
        <v>0</v>
      </c>
      <c r="DH111" s="204"/>
      <c r="DI111" s="208">
        <v>0</v>
      </c>
      <c r="DJ111" s="204"/>
      <c r="DK111" s="204">
        <v>0</v>
      </c>
      <c r="DL111" s="204"/>
      <c r="DM111" s="204">
        <v>0</v>
      </c>
      <c r="DN111" s="204"/>
      <c r="DO111" s="204">
        <v>0</v>
      </c>
      <c r="DP111" s="204"/>
      <c r="DQ111" s="448">
        <v>0</v>
      </c>
      <c r="DR111" s="221">
        <v>0</v>
      </c>
      <c r="DS111" s="448">
        <v>0</v>
      </c>
      <c r="DT111" s="221">
        <v>0</v>
      </c>
      <c r="DU111" s="448">
        <v>0</v>
      </c>
      <c r="DV111" s="221">
        <v>0</v>
      </c>
      <c r="DW111" s="448">
        <v>0</v>
      </c>
      <c r="DX111" s="221">
        <v>0</v>
      </c>
      <c r="DY111" s="448">
        <v>0.87002515199999997</v>
      </c>
      <c r="DZ111" s="221">
        <v>0</v>
      </c>
      <c r="EA111" s="448">
        <v>0</v>
      </c>
      <c r="EB111" s="221">
        <v>0</v>
      </c>
      <c r="EC111" s="224"/>
      <c r="ED111" s="228"/>
    </row>
    <row r="112" spans="2:134" s="202" customFormat="1" ht="31.5">
      <c r="B112" s="204" t="s">
        <v>627</v>
      </c>
      <c r="C112" s="205" t="s">
        <v>679</v>
      </c>
      <c r="D112" s="204" t="s">
        <v>680</v>
      </c>
      <c r="E112" s="204">
        <v>0</v>
      </c>
      <c r="F112" s="204"/>
      <c r="G112" s="204">
        <v>0</v>
      </c>
      <c r="H112" s="221"/>
      <c r="I112" s="204">
        <v>2.2999999999999998</v>
      </c>
      <c r="J112" s="221"/>
      <c r="K112" s="204">
        <v>0</v>
      </c>
      <c r="L112" s="221"/>
      <c r="M112" s="204">
        <v>0</v>
      </c>
      <c r="N112" s="221"/>
      <c r="O112" s="204">
        <v>0</v>
      </c>
      <c r="P112" s="204"/>
      <c r="Q112" s="204">
        <v>0</v>
      </c>
      <c r="R112" s="221"/>
      <c r="S112" s="204">
        <v>0</v>
      </c>
      <c r="T112" s="221"/>
      <c r="U112" s="204">
        <v>0</v>
      </c>
      <c r="V112" s="221"/>
      <c r="W112" s="204">
        <v>0</v>
      </c>
      <c r="X112" s="221"/>
      <c r="Y112" s="204">
        <v>0</v>
      </c>
      <c r="Z112" s="221"/>
      <c r="AA112" s="204">
        <v>0</v>
      </c>
      <c r="AB112" s="204"/>
      <c r="AC112" s="204">
        <v>0</v>
      </c>
      <c r="AD112" s="221"/>
      <c r="AE112" s="204">
        <v>0</v>
      </c>
      <c r="AF112" s="221"/>
      <c r="AG112" s="204">
        <v>0</v>
      </c>
      <c r="AH112" s="221"/>
      <c r="AI112" s="204">
        <v>0</v>
      </c>
      <c r="AJ112" s="221"/>
      <c r="AK112" s="204">
        <v>0</v>
      </c>
      <c r="AL112" s="221"/>
      <c r="AM112" s="204">
        <v>0</v>
      </c>
      <c r="AN112" s="221"/>
      <c r="AO112" s="204">
        <v>0</v>
      </c>
      <c r="AP112" s="221"/>
      <c r="AQ112" s="204">
        <v>0</v>
      </c>
      <c r="AR112" s="221"/>
      <c r="AS112" s="204">
        <v>0</v>
      </c>
      <c r="AT112" s="221"/>
      <c r="AU112" s="204">
        <v>0</v>
      </c>
      <c r="AV112" s="221"/>
      <c r="AW112" s="204">
        <v>0</v>
      </c>
      <c r="AX112" s="221"/>
      <c r="AY112" s="204">
        <v>0</v>
      </c>
      <c r="AZ112" s="221"/>
      <c r="BA112" s="204">
        <v>0</v>
      </c>
      <c r="BB112" s="204"/>
      <c r="BC112" s="204">
        <v>0</v>
      </c>
      <c r="BD112" s="204"/>
      <c r="BE112" s="204">
        <v>0</v>
      </c>
      <c r="BF112" s="204"/>
      <c r="BG112" s="207">
        <v>0.79</v>
      </c>
      <c r="BH112" s="226"/>
      <c r="BI112" s="204">
        <v>0</v>
      </c>
      <c r="BJ112" s="204"/>
      <c r="BK112" s="204">
        <v>0</v>
      </c>
      <c r="BL112" s="204"/>
      <c r="BM112" s="204">
        <v>0</v>
      </c>
      <c r="BN112" s="204"/>
      <c r="BO112" s="204">
        <v>0</v>
      </c>
      <c r="BP112" s="204"/>
      <c r="BQ112" s="204">
        <v>0</v>
      </c>
      <c r="BR112" s="204"/>
      <c r="BS112" s="204">
        <v>0</v>
      </c>
      <c r="BT112" s="204"/>
      <c r="BU112" s="204">
        <v>0</v>
      </c>
      <c r="BV112" s="204"/>
      <c r="BW112" s="204">
        <v>0</v>
      </c>
      <c r="BX112" s="204"/>
      <c r="BY112" s="204">
        <v>0</v>
      </c>
      <c r="BZ112" s="204"/>
      <c r="CA112" s="204">
        <v>0</v>
      </c>
      <c r="CB112" s="204"/>
      <c r="CC112" s="204">
        <v>0</v>
      </c>
      <c r="CD112" s="204"/>
      <c r="CE112" s="204">
        <v>0</v>
      </c>
      <c r="CF112" s="204"/>
      <c r="CG112" s="204">
        <v>0</v>
      </c>
      <c r="CH112" s="204"/>
      <c r="CI112" s="204">
        <v>0</v>
      </c>
      <c r="CJ112" s="204"/>
      <c r="CK112" s="204">
        <v>0</v>
      </c>
      <c r="CL112" s="204"/>
      <c r="CM112" s="204">
        <v>0</v>
      </c>
      <c r="CN112" s="204"/>
      <c r="CO112" s="204">
        <v>0</v>
      </c>
      <c r="CP112" s="204"/>
      <c r="CQ112" s="204">
        <v>0</v>
      </c>
      <c r="CR112" s="204"/>
      <c r="CS112" s="204">
        <v>0</v>
      </c>
      <c r="CT112" s="204"/>
      <c r="CU112" s="204">
        <v>0</v>
      </c>
      <c r="CV112" s="204"/>
      <c r="CW112" s="204">
        <v>0</v>
      </c>
      <c r="CX112" s="204"/>
      <c r="CY112" s="204">
        <v>0</v>
      </c>
      <c r="CZ112" s="204"/>
      <c r="DA112" s="204">
        <v>0</v>
      </c>
      <c r="DB112" s="204"/>
      <c r="DC112" s="204">
        <v>0</v>
      </c>
      <c r="DD112" s="204"/>
      <c r="DE112" s="227">
        <v>0</v>
      </c>
      <c r="DF112" s="204"/>
      <c r="DG112" s="208">
        <v>0</v>
      </c>
      <c r="DH112" s="204"/>
      <c r="DI112" s="208">
        <v>0</v>
      </c>
      <c r="DJ112" s="204"/>
      <c r="DK112" s="204">
        <v>0</v>
      </c>
      <c r="DL112" s="204"/>
      <c r="DM112" s="204">
        <v>0</v>
      </c>
      <c r="DN112" s="204"/>
      <c r="DO112" s="204">
        <v>0</v>
      </c>
      <c r="DP112" s="204"/>
      <c r="DQ112" s="448">
        <v>0</v>
      </c>
      <c r="DR112" s="221">
        <v>0</v>
      </c>
      <c r="DS112" s="448">
        <v>0</v>
      </c>
      <c r="DT112" s="221">
        <v>0</v>
      </c>
      <c r="DU112" s="448">
        <v>0</v>
      </c>
      <c r="DV112" s="221">
        <v>0</v>
      </c>
      <c r="DW112" s="448">
        <v>0</v>
      </c>
      <c r="DX112" s="221">
        <v>0</v>
      </c>
      <c r="DY112" s="448">
        <v>0.61737408599999999</v>
      </c>
      <c r="DZ112" s="221">
        <v>0</v>
      </c>
      <c r="EA112" s="448">
        <v>0</v>
      </c>
      <c r="EB112" s="221">
        <v>0</v>
      </c>
      <c r="EC112" s="224"/>
      <c r="ED112" s="228"/>
    </row>
    <row r="113" spans="2:142" s="202" customFormat="1" ht="31.5">
      <c r="B113" s="204" t="s">
        <v>627</v>
      </c>
      <c r="C113" s="205" t="s">
        <v>681</v>
      </c>
      <c r="D113" s="204" t="s">
        <v>682</v>
      </c>
      <c r="E113" s="204">
        <v>0</v>
      </c>
      <c r="F113" s="204"/>
      <c r="G113" s="204">
        <v>0</v>
      </c>
      <c r="H113" s="221"/>
      <c r="I113" s="204">
        <v>0</v>
      </c>
      <c r="J113" s="221"/>
      <c r="K113" s="204">
        <v>0</v>
      </c>
      <c r="L113" s="221"/>
      <c r="M113" s="204">
        <v>0</v>
      </c>
      <c r="N113" s="221"/>
      <c r="O113" s="204">
        <v>0</v>
      </c>
      <c r="P113" s="204"/>
      <c r="Q113" s="204">
        <v>0</v>
      </c>
      <c r="R113" s="221"/>
      <c r="S113" s="204">
        <v>0</v>
      </c>
      <c r="T113" s="221"/>
      <c r="U113" s="204">
        <v>0</v>
      </c>
      <c r="V113" s="221"/>
      <c r="W113" s="204">
        <v>0</v>
      </c>
      <c r="X113" s="221"/>
      <c r="Y113" s="204">
        <v>0</v>
      </c>
      <c r="Z113" s="221"/>
      <c r="AA113" s="204">
        <v>0</v>
      </c>
      <c r="AB113" s="204"/>
      <c r="AC113" s="204">
        <v>0</v>
      </c>
      <c r="AD113" s="221"/>
      <c r="AE113" s="204">
        <v>0</v>
      </c>
      <c r="AF113" s="221"/>
      <c r="AG113" s="204">
        <v>0</v>
      </c>
      <c r="AH113" s="221"/>
      <c r="AI113" s="204">
        <v>0</v>
      </c>
      <c r="AJ113" s="221"/>
      <c r="AK113" s="204">
        <v>0</v>
      </c>
      <c r="AL113" s="221"/>
      <c r="AM113" s="204">
        <v>0</v>
      </c>
      <c r="AN113" s="221"/>
      <c r="AO113" s="204">
        <v>0</v>
      </c>
      <c r="AP113" s="221"/>
      <c r="AQ113" s="204">
        <v>0</v>
      </c>
      <c r="AR113" s="221"/>
      <c r="AS113" s="204">
        <v>0</v>
      </c>
      <c r="AT113" s="221"/>
      <c r="AU113" s="204">
        <v>0</v>
      </c>
      <c r="AV113" s="221"/>
      <c r="AW113" s="204">
        <v>0</v>
      </c>
      <c r="AX113" s="221"/>
      <c r="AY113" s="204">
        <v>0</v>
      </c>
      <c r="AZ113" s="221"/>
      <c r="BA113" s="204">
        <v>0</v>
      </c>
      <c r="BB113" s="204"/>
      <c r="BC113" s="204">
        <v>0</v>
      </c>
      <c r="BD113" s="204"/>
      <c r="BE113" s="204">
        <v>0</v>
      </c>
      <c r="BF113" s="204"/>
      <c r="BG113" s="207">
        <v>0</v>
      </c>
      <c r="BH113" s="226"/>
      <c r="BI113" s="204">
        <v>0</v>
      </c>
      <c r="BJ113" s="204"/>
      <c r="BK113" s="204">
        <v>0</v>
      </c>
      <c r="BL113" s="204"/>
      <c r="BM113" s="204">
        <v>0</v>
      </c>
      <c r="BN113" s="204"/>
      <c r="BO113" s="204">
        <v>0</v>
      </c>
      <c r="BP113" s="204"/>
      <c r="BQ113" s="204">
        <v>0</v>
      </c>
      <c r="BR113" s="204"/>
      <c r="BS113" s="204">
        <v>0</v>
      </c>
      <c r="BT113" s="204"/>
      <c r="BU113" s="204">
        <v>0</v>
      </c>
      <c r="BV113" s="204"/>
      <c r="BW113" s="204">
        <v>0</v>
      </c>
      <c r="BX113" s="204"/>
      <c r="BY113" s="204">
        <v>0</v>
      </c>
      <c r="BZ113" s="204"/>
      <c r="CA113" s="204">
        <v>0</v>
      </c>
      <c r="CB113" s="204"/>
      <c r="CC113" s="204">
        <v>0</v>
      </c>
      <c r="CD113" s="204"/>
      <c r="CE113" s="204">
        <v>0</v>
      </c>
      <c r="CF113" s="204"/>
      <c r="CG113" s="204">
        <v>0</v>
      </c>
      <c r="CH113" s="204"/>
      <c r="CI113" s="204">
        <v>0</v>
      </c>
      <c r="CJ113" s="204"/>
      <c r="CK113" s="204">
        <v>0</v>
      </c>
      <c r="CL113" s="204"/>
      <c r="CM113" s="204">
        <v>0</v>
      </c>
      <c r="CN113" s="204"/>
      <c r="CO113" s="204">
        <v>0</v>
      </c>
      <c r="CP113" s="204"/>
      <c r="CQ113" s="204">
        <v>0</v>
      </c>
      <c r="CR113" s="204"/>
      <c r="CS113" s="204">
        <v>0</v>
      </c>
      <c r="CT113" s="204"/>
      <c r="CU113" s="204">
        <v>0</v>
      </c>
      <c r="CV113" s="204"/>
      <c r="CW113" s="204">
        <v>0</v>
      </c>
      <c r="CX113" s="204"/>
      <c r="CY113" s="204">
        <v>0</v>
      </c>
      <c r="CZ113" s="204"/>
      <c r="DA113" s="204">
        <v>0</v>
      </c>
      <c r="DB113" s="204"/>
      <c r="DC113" s="204">
        <v>0</v>
      </c>
      <c r="DD113" s="204"/>
      <c r="DE113" s="227">
        <v>0</v>
      </c>
      <c r="DF113" s="204"/>
      <c r="DG113" s="208">
        <v>0</v>
      </c>
      <c r="DH113" s="204"/>
      <c r="DI113" s="208">
        <v>0</v>
      </c>
      <c r="DJ113" s="204"/>
      <c r="DK113" s="204">
        <v>0</v>
      </c>
      <c r="DL113" s="204"/>
      <c r="DM113" s="204">
        <v>0</v>
      </c>
      <c r="DN113" s="204"/>
      <c r="DO113" s="204">
        <v>0</v>
      </c>
      <c r="DP113" s="204"/>
      <c r="DQ113" s="448">
        <v>0</v>
      </c>
      <c r="DR113" s="221">
        <v>0</v>
      </c>
      <c r="DS113" s="448">
        <v>0</v>
      </c>
      <c r="DT113" s="221">
        <v>0</v>
      </c>
      <c r="DU113" s="448">
        <v>0</v>
      </c>
      <c r="DV113" s="221">
        <v>0</v>
      </c>
      <c r="DW113" s="448">
        <v>0</v>
      </c>
      <c r="DX113" s="221">
        <v>0</v>
      </c>
      <c r="DY113" s="448">
        <v>59.069191760437995</v>
      </c>
      <c r="DZ113" s="221">
        <v>0</v>
      </c>
      <c r="EA113" s="448">
        <v>0</v>
      </c>
      <c r="EB113" s="221">
        <v>0</v>
      </c>
      <c r="EC113" s="224"/>
      <c r="ED113" s="228"/>
    </row>
    <row r="114" spans="2:142" s="225" customFormat="1" ht="47.25">
      <c r="B114" s="204" t="s">
        <v>683</v>
      </c>
      <c r="C114" s="205" t="s">
        <v>684</v>
      </c>
      <c r="D114" s="204" t="s">
        <v>507</v>
      </c>
      <c r="E114" s="204">
        <v>0</v>
      </c>
      <c r="F114" s="204">
        <v>0</v>
      </c>
      <c r="G114" s="204">
        <v>0</v>
      </c>
      <c r="H114" s="204">
        <v>0</v>
      </c>
      <c r="I114" s="204">
        <v>0</v>
      </c>
      <c r="J114" s="204">
        <v>0</v>
      </c>
      <c r="K114" s="204">
        <v>0</v>
      </c>
      <c r="L114" s="204">
        <v>0</v>
      </c>
      <c r="M114" s="204">
        <v>0</v>
      </c>
      <c r="N114" s="204">
        <v>0</v>
      </c>
      <c r="O114" s="204" t="s">
        <v>38</v>
      </c>
      <c r="P114" s="204" t="s">
        <v>38</v>
      </c>
      <c r="Q114" s="204">
        <v>0</v>
      </c>
      <c r="R114" s="204">
        <v>0</v>
      </c>
      <c r="S114" s="204">
        <v>0</v>
      </c>
      <c r="T114" s="204">
        <v>0</v>
      </c>
      <c r="U114" s="204">
        <v>0</v>
      </c>
      <c r="V114" s="204">
        <v>0</v>
      </c>
      <c r="W114" s="204">
        <v>0</v>
      </c>
      <c r="X114" s="204">
        <v>0</v>
      </c>
      <c r="Y114" s="204">
        <v>0</v>
      </c>
      <c r="Z114" s="204">
        <v>0</v>
      </c>
      <c r="AA114" s="204" t="s">
        <v>38</v>
      </c>
      <c r="AB114" s="204" t="s">
        <v>38</v>
      </c>
      <c r="AC114" s="204">
        <v>0</v>
      </c>
      <c r="AD114" s="216">
        <v>0</v>
      </c>
      <c r="AE114" s="204">
        <v>0</v>
      </c>
      <c r="AF114" s="216">
        <v>0</v>
      </c>
      <c r="AG114" s="204">
        <v>0</v>
      </c>
      <c r="AH114" s="216">
        <v>0</v>
      </c>
      <c r="AI114" s="204">
        <v>0</v>
      </c>
      <c r="AJ114" s="216">
        <v>0</v>
      </c>
      <c r="AK114" s="204">
        <v>0</v>
      </c>
      <c r="AL114" s="216">
        <v>0</v>
      </c>
      <c r="AM114" s="204">
        <v>0</v>
      </c>
      <c r="AN114" s="216">
        <v>0</v>
      </c>
      <c r="AO114" s="204">
        <v>0</v>
      </c>
      <c r="AP114" s="216">
        <v>0</v>
      </c>
      <c r="AQ114" s="204">
        <v>0</v>
      </c>
      <c r="AR114" s="216">
        <v>0</v>
      </c>
      <c r="AS114" s="204">
        <v>0</v>
      </c>
      <c r="AT114" s="216">
        <v>0</v>
      </c>
      <c r="AU114" s="204">
        <v>0</v>
      </c>
      <c r="AV114" s="216">
        <v>0</v>
      </c>
      <c r="AW114" s="204">
        <v>0</v>
      </c>
      <c r="AX114" s="216">
        <v>0</v>
      </c>
      <c r="AY114" s="204">
        <v>0</v>
      </c>
      <c r="AZ114" s="216">
        <v>0</v>
      </c>
      <c r="BA114" s="204">
        <v>0</v>
      </c>
      <c r="BB114" s="216">
        <v>0</v>
      </c>
      <c r="BC114" s="204">
        <v>0</v>
      </c>
      <c r="BD114" s="216">
        <v>0</v>
      </c>
      <c r="BE114" s="204">
        <v>0</v>
      </c>
      <c r="BF114" s="216">
        <v>0</v>
      </c>
      <c r="BG114" s="207" t="s">
        <v>38</v>
      </c>
      <c r="BH114" s="204" t="s">
        <v>38</v>
      </c>
      <c r="BI114" s="204">
        <v>0</v>
      </c>
      <c r="BJ114" s="216">
        <v>0</v>
      </c>
      <c r="BK114" s="204">
        <v>0</v>
      </c>
      <c r="BL114" s="216">
        <v>0</v>
      </c>
      <c r="BM114" s="204">
        <v>0</v>
      </c>
      <c r="BN114" s="216">
        <v>0</v>
      </c>
      <c r="BO114" s="204">
        <v>0</v>
      </c>
      <c r="BP114" s="216">
        <v>0</v>
      </c>
      <c r="BQ114" s="204">
        <v>0</v>
      </c>
      <c r="BR114" s="216">
        <v>0</v>
      </c>
      <c r="BS114" s="204" t="s">
        <v>38</v>
      </c>
      <c r="BT114" s="204" t="s">
        <v>38</v>
      </c>
      <c r="BU114" s="204">
        <v>0</v>
      </c>
      <c r="BV114" s="216">
        <v>0</v>
      </c>
      <c r="BW114" s="204">
        <v>0</v>
      </c>
      <c r="BX114" s="216">
        <v>0</v>
      </c>
      <c r="BY114" s="204">
        <v>0</v>
      </c>
      <c r="BZ114" s="216">
        <v>0</v>
      </c>
      <c r="CA114" s="204">
        <v>0</v>
      </c>
      <c r="CB114" s="216">
        <v>0</v>
      </c>
      <c r="CC114" s="204">
        <v>0</v>
      </c>
      <c r="CD114" s="216">
        <v>0</v>
      </c>
      <c r="CE114" s="204">
        <v>0</v>
      </c>
      <c r="CF114" s="216">
        <v>0</v>
      </c>
      <c r="CG114" s="204">
        <v>0</v>
      </c>
      <c r="CH114" s="216">
        <v>0</v>
      </c>
      <c r="CI114" s="204">
        <v>0</v>
      </c>
      <c r="CJ114" s="216">
        <v>0</v>
      </c>
      <c r="CK114" s="204">
        <v>0</v>
      </c>
      <c r="CL114" s="216">
        <v>0</v>
      </c>
      <c r="CM114" s="204">
        <v>0</v>
      </c>
      <c r="CN114" s="216">
        <v>0</v>
      </c>
      <c r="CO114" s="204">
        <v>0</v>
      </c>
      <c r="CP114" s="216">
        <v>0</v>
      </c>
      <c r="CQ114" s="204" t="s">
        <v>38</v>
      </c>
      <c r="CR114" s="204" t="s">
        <v>38</v>
      </c>
      <c r="CS114" s="204">
        <v>0</v>
      </c>
      <c r="CT114" s="216">
        <v>0</v>
      </c>
      <c r="CU114" s="204">
        <v>0</v>
      </c>
      <c r="CV114" s="216">
        <v>0</v>
      </c>
      <c r="CW114" s="204">
        <v>0</v>
      </c>
      <c r="CX114" s="216">
        <v>0</v>
      </c>
      <c r="CY114" s="204">
        <v>0</v>
      </c>
      <c r="CZ114" s="216">
        <v>0</v>
      </c>
      <c r="DA114" s="204">
        <v>0</v>
      </c>
      <c r="DB114" s="216">
        <v>0</v>
      </c>
      <c r="DC114" s="204" t="s">
        <v>38</v>
      </c>
      <c r="DD114" s="204" t="s">
        <v>38</v>
      </c>
      <c r="DE114" s="204" t="s">
        <v>38</v>
      </c>
      <c r="DF114" s="204" t="s">
        <v>38</v>
      </c>
      <c r="DG114" s="208">
        <v>0</v>
      </c>
      <c r="DH114" s="216">
        <v>0</v>
      </c>
      <c r="DI114" s="208">
        <v>0</v>
      </c>
      <c r="DJ114" s="216">
        <v>0</v>
      </c>
      <c r="DK114" s="204" t="s">
        <v>38</v>
      </c>
      <c r="DL114" s="204" t="s">
        <v>38</v>
      </c>
      <c r="DM114" s="204">
        <v>0</v>
      </c>
      <c r="DN114" s="216">
        <v>0</v>
      </c>
      <c r="DO114" s="204">
        <v>0</v>
      </c>
      <c r="DP114" s="216">
        <v>0</v>
      </c>
      <c r="DQ114" s="448">
        <v>0</v>
      </c>
      <c r="DR114" s="450">
        <v>0</v>
      </c>
      <c r="DS114" s="448">
        <v>0</v>
      </c>
      <c r="DT114" s="450">
        <v>0</v>
      </c>
      <c r="DU114" s="448">
        <v>0</v>
      </c>
      <c r="DV114" s="450">
        <v>0</v>
      </c>
      <c r="DW114" s="448">
        <v>0</v>
      </c>
      <c r="DX114" s="450">
        <v>0</v>
      </c>
      <c r="DY114" s="448">
        <v>0</v>
      </c>
      <c r="DZ114" s="450">
        <v>0</v>
      </c>
      <c r="EA114" s="448">
        <v>0</v>
      </c>
      <c r="EB114" s="450">
        <v>0</v>
      </c>
      <c r="EC114" s="224"/>
      <c r="ED114" s="209"/>
    </row>
    <row r="115" spans="2:142" s="215" customFormat="1" ht="31.5">
      <c r="B115" s="219" t="s">
        <v>685</v>
      </c>
      <c r="C115" s="220" t="s">
        <v>686</v>
      </c>
      <c r="D115" s="221" t="s">
        <v>507</v>
      </c>
      <c r="E115" s="221">
        <v>0</v>
      </c>
      <c r="F115" s="221">
        <v>0</v>
      </c>
      <c r="G115" s="221">
        <v>0</v>
      </c>
      <c r="H115" s="221">
        <v>0</v>
      </c>
      <c r="I115" s="221">
        <v>0</v>
      </c>
      <c r="J115" s="221">
        <v>0</v>
      </c>
      <c r="K115" s="221">
        <v>0.25</v>
      </c>
      <c r="L115" s="221">
        <v>0</v>
      </c>
      <c r="M115" s="221">
        <v>0</v>
      </c>
      <c r="N115" s="221">
        <v>0</v>
      </c>
      <c r="O115" s="204" t="s">
        <v>38</v>
      </c>
      <c r="P115" s="221" t="s">
        <v>38</v>
      </c>
      <c r="Q115" s="221">
        <v>0</v>
      </c>
      <c r="R115" s="221">
        <v>0</v>
      </c>
      <c r="S115" s="221">
        <v>0</v>
      </c>
      <c r="T115" s="221">
        <v>0</v>
      </c>
      <c r="U115" s="221">
        <v>0</v>
      </c>
      <c r="V115" s="221">
        <v>0</v>
      </c>
      <c r="W115" s="221">
        <v>0</v>
      </c>
      <c r="X115" s="221">
        <v>0</v>
      </c>
      <c r="Y115" s="221">
        <v>0</v>
      </c>
      <c r="Z115" s="221">
        <v>0</v>
      </c>
      <c r="AA115" s="204" t="s">
        <v>38</v>
      </c>
      <c r="AB115" s="221" t="s">
        <v>38</v>
      </c>
      <c r="AC115" s="221">
        <v>0</v>
      </c>
      <c r="AD115" s="221">
        <v>0</v>
      </c>
      <c r="AE115" s="221">
        <v>0</v>
      </c>
      <c r="AF115" s="221">
        <v>0</v>
      </c>
      <c r="AG115" s="221">
        <v>0</v>
      </c>
      <c r="AH115" s="221">
        <v>0</v>
      </c>
      <c r="AI115" s="221">
        <v>0</v>
      </c>
      <c r="AJ115" s="221">
        <v>0</v>
      </c>
      <c r="AK115" s="221">
        <v>0</v>
      </c>
      <c r="AL115" s="221">
        <v>0</v>
      </c>
      <c r="AM115" s="221">
        <v>0</v>
      </c>
      <c r="AN115" s="221">
        <v>0</v>
      </c>
      <c r="AO115" s="221">
        <v>0</v>
      </c>
      <c r="AP115" s="221">
        <v>0</v>
      </c>
      <c r="AQ115" s="221">
        <v>0</v>
      </c>
      <c r="AR115" s="221">
        <v>0</v>
      </c>
      <c r="AS115" s="221">
        <v>0</v>
      </c>
      <c r="AT115" s="221">
        <v>0</v>
      </c>
      <c r="AU115" s="221">
        <v>0</v>
      </c>
      <c r="AV115" s="221">
        <v>0</v>
      </c>
      <c r="AW115" s="221">
        <v>0</v>
      </c>
      <c r="AX115" s="221">
        <v>0</v>
      </c>
      <c r="AY115" s="221">
        <v>0</v>
      </c>
      <c r="AZ115" s="221">
        <v>0</v>
      </c>
      <c r="BA115" s="221">
        <v>0</v>
      </c>
      <c r="BB115" s="221">
        <v>0</v>
      </c>
      <c r="BC115" s="221">
        <v>0</v>
      </c>
      <c r="BD115" s="221">
        <v>0</v>
      </c>
      <c r="BE115" s="221">
        <v>0</v>
      </c>
      <c r="BF115" s="221">
        <v>0</v>
      </c>
      <c r="BG115" s="207" t="s">
        <v>38</v>
      </c>
      <c r="BH115" s="221" t="s">
        <v>38</v>
      </c>
      <c r="BI115" s="221">
        <v>0</v>
      </c>
      <c r="BJ115" s="221">
        <v>0</v>
      </c>
      <c r="BK115" s="221">
        <v>0</v>
      </c>
      <c r="BL115" s="221">
        <v>0</v>
      </c>
      <c r="BM115" s="221">
        <v>0</v>
      </c>
      <c r="BN115" s="221">
        <v>0</v>
      </c>
      <c r="BO115" s="221">
        <v>0</v>
      </c>
      <c r="BP115" s="221">
        <v>0</v>
      </c>
      <c r="BQ115" s="221">
        <v>0</v>
      </c>
      <c r="BR115" s="221">
        <v>0</v>
      </c>
      <c r="BS115" s="204" t="s">
        <v>38</v>
      </c>
      <c r="BT115" s="221" t="s">
        <v>38</v>
      </c>
      <c r="BU115" s="221">
        <v>0</v>
      </c>
      <c r="BV115" s="221">
        <v>0</v>
      </c>
      <c r="BW115" s="221">
        <v>0</v>
      </c>
      <c r="BX115" s="221">
        <v>0</v>
      </c>
      <c r="BY115" s="221">
        <v>0</v>
      </c>
      <c r="BZ115" s="221">
        <v>0</v>
      </c>
      <c r="CA115" s="221">
        <v>0</v>
      </c>
      <c r="CB115" s="221">
        <v>0</v>
      </c>
      <c r="CC115" s="221">
        <v>0</v>
      </c>
      <c r="CD115" s="221">
        <v>0</v>
      </c>
      <c r="CE115" s="221">
        <v>0</v>
      </c>
      <c r="CF115" s="221">
        <v>0</v>
      </c>
      <c r="CG115" s="221">
        <v>0</v>
      </c>
      <c r="CH115" s="221">
        <v>0</v>
      </c>
      <c r="CI115" s="221">
        <v>0</v>
      </c>
      <c r="CJ115" s="221">
        <v>0</v>
      </c>
      <c r="CK115" s="221">
        <v>0</v>
      </c>
      <c r="CL115" s="221">
        <v>0</v>
      </c>
      <c r="CM115" s="221">
        <v>0</v>
      </c>
      <c r="CN115" s="221">
        <v>0</v>
      </c>
      <c r="CO115" s="221">
        <v>0</v>
      </c>
      <c r="CP115" s="221">
        <v>0</v>
      </c>
      <c r="CQ115" s="204" t="s">
        <v>38</v>
      </c>
      <c r="CR115" s="221" t="s">
        <v>38</v>
      </c>
      <c r="CS115" s="221">
        <v>0</v>
      </c>
      <c r="CT115" s="221">
        <v>0</v>
      </c>
      <c r="CU115" s="221">
        <v>0</v>
      </c>
      <c r="CV115" s="221">
        <v>0</v>
      </c>
      <c r="CW115" s="221">
        <v>0</v>
      </c>
      <c r="CX115" s="221">
        <v>0</v>
      </c>
      <c r="CY115" s="221">
        <v>0</v>
      </c>
      <c r="CZ115" s="221">
        <v>0</v>
      </c>
      <c r="DA115" s="221">
        <v>0</v>
      </c>
      <c r="DB115" s="221">
        <v>0</v>
      </c>
      <c r="DC115" s="204" t="s">
        <v>38</v>
      </c>
      <c r="DD115" s="221" t="s">
        <v>38</v>
      </c>
      <c r="DE115" s="204" t="s">
        <v>38</v>
      </c>
      <c r="DF115" s="221" t="s">
        <v>38</v>
      </c>
      <c r="DG115" s="222">
        <v>-6.9713191069220777E-5</v>
      </c>
      <c r="DH115" s="221">
        <v>-5.150708952502747E-6</v>
      </c>
      <c r="DI115" s="222">
        <v>-3.4334509344943881E-6</v>
      </c>
      <c r="DJ115" s="221">
        <v>0</v>
      </c>
      <c r="DK115" s="204" t="s">
        <v>38</v>
      </c>
      <c r="DL115" s="221" t="s">
        <v>38</v>
      </c>
      <c r="DM115" s="221">
        <v>0</v>
      </c>
      <c r="DN115" s="221">
        <v>0</v>
      </c>
      <c r="DO115" s="221">
        <v>0</v>
      </c>
      <c r="DP115" s="221">
        <v>0</v>
      </c>
      <c r="DQ115" s="221">
        <v>287.06642715067727</v>
      </c>
      <c r="DR115" s="221">
        <v>0.19546627999999999</v>
      </c>
      <c r="DS115" s="221">
        <v>0</v>
      </c>
      <c r="DT115" s="221">
        <v>0</v>
      </c>
      <c r="DU115" s="221">
        <v>0</v>
      </c>
      <c r="DV115" s="221">
        <v>0</v>
      </c>
      <c r="DW115" s="221">
        <v>0</v>
      </c>
      <c r="DX115" s="221">
        <v>0</v>
      </c>
      <c r="DY115" s="221">
        <v>54.253135761558724</v>
      </c>
      <c r="DZ115" s="221">
        <v>1.4677188400000001</v>
      </c>
      <c r="EA115" s="221">
        <v>0</v>
      </c>
      <c r="EB115" s="221">
        <v>0</v>
      </c>
      <c r="EC115" s="224"/>
      <c r="ED115" s="209"/>
      <c r="EE115" s="214"/>
      <c r="EF115" s="214"/>
      <c r="EG115" s="214"/>
      <c r="EH115" s="214"/>
      <c r="EI115" s="214"/>
      <c r="EJ115" s="214"/>
      <c r="EK115" s="214"/>
      <c r="EL115" s="214"/>
    </row>
    <row r="116" spans="2:142" s="225" customFormat="1">
      <c r="B116" s="204" t="s">
        <v>687</v>
      </c>
      <c r="C116" s="205" t="s">
        <v>688</v>
      </c>
      <c r="D116" s="204" t="s">
        <v>507</v>
      </c>
      <c r="E116" s="204">
        <v>0</v>
      </c>
      <c r="F116" s="204">
        <v>0</v>
      </c>
      <c r="G116" s="204">
        <v>0</v>
      </c>
      <c r="H116" s="204">
        <v>0</v>
      </c>
      <c r="I116" s="204">
        <v>0</v>
      </c>
      <c r="J116" s="204">
        <v>0</v>
      </c>
      <c r="K116" s="204">
        <v>0.25</v>
      </c>
      <c r="L116" s="204">
        <v>0</v>
      </c>
      <c r="M116" s="204">
        <v>0</v>
      </c>
      <c r="N116" s="204">
        <v>0</v>
      </c>
      <c r="O116" s="204" t="s">
        <v>38</v>
      </c>
      <c r="P116" s="204" t="s">
        <v>38</v>
      </c>
      <c r="Q116" s="204">
        <v>0</v>
      </c>
      <c r="R116" s="204">
        <v>0</v>
      </c>
      <c r="S116" s="204">
        <v>0</v>
      </c>
      <c r="T116" s="204">
        <v>0</v>
      </c>
      <c r="U116" s="204">
        <v>0</v>
      </c>
      <c r="V116" s="204">
        <v>0</v>
      </c>
      <c r="W116" s="204">
        <v>0</v>
      </c>
      <c r="X116" s="204">
        <v>0</v>
      </c>
      <c r="Y116" s="204">
        <v>0</v>
      </c>
      <c r="Z116" s="204">
        <v>0</v>
      </c>
      <c r="AA116" s="204" t="s">
        <v>38</v>
      </c>
      <c r="AB116" s="204" t="s">
        <v>38</v>
      </c>
      <c r="AC116" s="204">
        <v>0</v>
      </c>
      <c r="AD116" s="204">
        <v>0</v>
      </c>
      <c r="AE116" s="204">
        <v>0</v>
      </c>
      <c r="AF116" s="204">
        <v>0</v>
      </c>
      <c r="AG116" s="204">
        <v>0</v>
      </c>
      <c r="AH116" s="204">
        <v>0</v>
      </c>
      <c r="AI116" s="204">
        <v>0</v>
      </c>
      <c r="AJ116" s="204">
        <v>0</v>
      </c>
      <c r="AK116" s="204">
        <v>0</v>
      </c>
      <c r="AL116" s="204">
        <v>0</v>
      </c>
      <c r="AM116" s="204">
        <v>0</v>
      </c>
      <c r="AN116" s="204">
        <v>0</v>
      </c>
      <c r="AO116" s="204">
        <v>0</v>
      </c>
      <c r="AP116" s="204">
        <v>0</v>
      </c>
      <c r="AQ116" s="204">
        <v>0</v>
      </c>
      <c r="AR116" s="204">
        <v>0</v>
      </c>
      <c r="AS116" s="204">
        <v>0</v>
      </c>
      <c r="AT116" s="204">
        <v>0</v>
      </c>
      <c r="AU116" s="204">
        <v>0</v>
      </c>
      <c r="AV116" s="204">
        <v>0</v>
      </c>
      <c r="AW116" s="204">
        <v>0</v>
      </c>
      <c r="AX116" s="204">
        <v>0</v>
      </c>
      <c r="AY116" s="204">
        <v>0</v>
      </c>
      <c r="AZ116" s="204">
        <v>0</v>
      </c>
      <c r="BA116" s="204">
        <v>0</v>
      </c>
      <c r="BB116" s="204">
        <v>0</v>
      </c>
      <c r="BC116" s="204">
        <v>0</v>
      </c>
      <c r="BD116" s="204">
        <v>0</v>
      </c>
      <c r="BE116" s="204">
        <v>0</v>
      </c>
      <c r="BF116" s="204">
        <v>0</v>
      </c>
      <c r="BG116" s="207" t="s">
        <v>38</v>
      </c>
      <c r="BH116" s="204" t="s">
        <v>38</v>
      </c>
      <c r="BI116" s="204">
        <v>0</v>
      </c>
      <c r="BJ116" s="204">
        <v>0</v>
      </c>
      <c r="BK116" s="204">
        <v>0</v>
      </c>
      <c r="BL116" s="204">
        <v>0</v>
      </c>
      <c r="BM116" s="204">
        <v>0</v>
      </c>
      <c r="BN116" s="204">
        <v>0</v>
      </c>
      <c r="BO116" s="204">
        <v>0</v>
      </c>
      <c r="BP116" s="204">
        <v>0</v>
      </c>
      <c r="BQ116" s="204">
        <v>0</v>
      </c>
      <c r="BR116" s="204">
        <v>0</v>
      </c>
      <c r="BS116" s="204" t="s">
        <v>38</v>
      </c>
      <c r="BT116" s="204" t="s">
        <v>38</v>
      </c>
      <c r="BU116" s="204">
        <v>0</v>
      </c>
      <c r="BV116" s="204">
        <v>0</v>
      </c>
      <c r="BW116" s="204">
        <v>0</v>
      </c>
      <c r="BX116" s="204">
        <v>0</v>
      </c>
      <c r="BY116" s="204">
        <v>0</v>
      </c>
      <c r="BZ116" s="204">
        <v>0</v>
      </c>
      <c r="CA116" s="204">
        <v>0</v>
      </c>
      <c r="CB116" s="204">
        <v>0</v>
      </c>
      <c r="CC116" s="204">
        <v>0</v>
      </c>
      <c r="CD116" s="204">
        <v>0</v>
      </c>
      <c r="CE116" s="204">
        <v>0</v>
      </c>
      <c r="CF116" s="204">
        <v>0</v>
      </c>
      <c r="CG116" s="204">
        <v>0</v>
      </c>
      <c r="CH116" s="204">
        <v>0</v>
      </c>
      <c r="CI116" s="204">
        <v>0</v>
      </c>
      <c r="CJ116" s="204">
        <v>0</v>
      </c>
      <c r="CK116" s="204">
        <v>0</v>
      </c>
      <c r="CL116" s="204">
        <v>0</v>
      </c>
      <c r="CM116" s="204">
        <v>0</v>
      </c>
      <c r="CN116" s="204">
        <v>0</v>
      </c>
      <c r="CO116" s="204">
        <v>0</v>
      </c>
      <c r="CP116" s="204">
        <v>0</v>
      </c>
      <c r="CQ116" s="204" t="s">
        <v>38</v>
      </c>
      <c r="CR116" s="204" t="s">
        <v>38</v>
      </c>
      <c r="CS116" s="204">
        <v>0</v>
      </c>
      <c r="CT116" s="204">
        <v>0</v>
      </c>
      <c r="CU116" s="204">
        <v>0</v>
      </c>
      <c r="CV116" s="204">
        <v>0</v>
      </c>
      <c r="CW116" s="204">
        <v>0</v>
      </c>
      <c r="CX116" s="204">
        <v>0</v>
      </c>
      <c r="CY116" s="204">
        <v>0</v>
      </c>
      <c r="CZ116" s="204">
        <v>0</v>
      </c>
      <c r="DA116" s="204">
        <v>0</v>
      </c>
      <c r="DB116" s="204">
        <v>0</v>
      </c>
      <c r="DC116" s="204" t="s">
        <v>38</v>
      </c>
      <c r="DD116" s="204" t="s">
        <v>38</v>
      </c>
      <c r="DE116" s="204" t="s">
        <v>38</v>
      </c>
      <c r="DF116" s="204" t="s">
        <v>38</v>
      </c>
      <c r="DG116" s="208">
        <v>-6.9713191069220777E-5</v>
      </c>
      <c r="DH116" s="204">
        <v>-5.150708952502747E-6</v>
      </c>
      <c r="DI116" s="208">
        <v>-3.4334509344943881E-6</v>
      </c>
      <c r="DJ116" s="204">
        <v>0</v>
      </c>
      <c r="DK116" s="204" t="s">
        <v>38</v>
      </c>
      <c r="DL116" s="204" t="s">
        <v>38</v>
      </c>
      <c r="DM116" s="204">
        <v>0</v>
      </c>
      <c r="DN116" s="204">
        <v>0</v>
      </c>
      <c r="DO116" s="204">
        <v>0</v>
      </c>
      <c r="DP116" s="204">
        <v>0</v>
      </c>
      <c r="DQ116" s="448">
        <v>287.06642715067727</v>
      </c>
      <c r="DR116" s="448">
        <v>0.19546627999999999</v>
      </c>
      <c r="DS116" s="448">
        <v>0</v>
      </c>
      <c r="DT116" s="448">
        <v>0</v>
      </c>
      <c r="DU116" s="448">
        <v>0</v>
      </c>
      <c r="DV116" s="448">
        <v>0</v>
      </c>
      <c r="DW116" s="448">
        <v>0</v>
      </c>
      <c r="DX116" s="448">
        <v>0</v>
      </c>
      <c r="DY116" s="448">
        <v>33.94333682419132</v>
      </c>
      <c r="DZ116" s="448">
        <v>1.4677188400000001</v>
      </c>
      <c r="EA116" s="448">
        <v>0</v>
      </c>
      <c r="EB116" s="448">
        <v>0</v>
      </c>
      <c r="EC116" s="224"/>
      <c r="ED116" s="209"/>
    </row>
    <row r="117" spans="2:142" s="202" customFormat="1" ht="63">
      <c r="B117" s="204" t="s">
        <v>687</v>
      </c>
      <c r="C117" s="205" t="s">
        <v>689</v>
      </c>
      <c r="D117" s="204" t="s">
        <v>690</v>
      </c>
      <c r="E117" s="204">
        <v>0</v>
      </c>
      <c r="F117" s="204"/>
      <c r="G117" s="204">
        <v>0</v>
      </c>
      <c r="H117" s="221"/>
      <c r="I117" s="204">
        <v>0</v>
      </c>
      <c r="J117" s="221"/>
      <c r="K117" s="204">
        <v>0</v>
      </c>
      <c r="L117" s="221"/>
      <c r="M117" s="204">
        <v>0</v>
      </c>
      <c r="N117" s="221"/>
      <c r="O117" s="204">
        <v>0</v>
      </c>
      <c r="P117" s="204"/>
      <c r="Q117" s="204">
        <v>0</v>
      </c>
      <c r="R117" s="221"/>
      <c r="S117" s="204">
        <v>0</v>
      </c>
      <c r="T117" s="221"/>
      <c r="U117" s="204">
        <v>0</v>
      </c>
      <c r="V117" s="221"/>
      <c r="W117" s="204">
        <v>0</v>
      </c>
      <c r="X117" s="221"/>
      <c r="Y117" s="204">
        <v>0</v>
      </c>
      <c r="Z117" s="221"/>
      <c r="AA117" s="204">
        <v>0</v>
      </c>
      <c r="AB117" s="204"/>
      <c r="AC117" s="204">
        <v>0</v>
      </c>
      <c r="AD117" s="221"/>
      <c r="AE117" s="204">
        <v>0</v>
      </c>
      <c r="AF117" s="221"/>
      <c r="AG117" s="204">
        <v>0</v>
      </c>
      <c r="AH117" s="221"/>
      <c r="AI117" s="204">
        <v>0</v>
      </c>
      <c r="AJ117" s="221"/>
      <c r="AK117" s="204">
        <v>0</v>
      </c>
      <c r="AL117" s="221"/>
      <c r="AM117" s="204">
        <v>0</v>
      </c>
      <c r="AN117" s="221"/>
      <c r="AO117" s="204">
        <v>0</v>
      </c>
      <c r="AP117" s="221"/>
      <c r="AQ117" s="204">
        <v>0</v>
      </c>
      <c r="AR117" s="221"/>
      <c r="AS117" s="204">
        <v>0</v>
      </c>
      <c r="AT117" s="221"/>
      <c r="AU117" s="204">
        <v>0</v>
      </c>
      <c r="AV117" s="221"/>
      <c r="AW117" s="204">
        <v>0</v>
      </c>
      <c r="AX117" s="221"/>
      <c r="AY117" s="204">
        <v>0</v>
      </c>
      <c r="AZ117" s="221"/>
      <c r="BA117" s="204">
        <v>0</v>
      </c>
      <c r="BB117" s="204"/>
      <c r="BC117" s="204">
        <v>0</v>
      </c>
      <c r="BD117" s="204"/>
      <c r="BE117" s="204">
        <v>0</v>
      </c>
      <c r="BF117" s="204"/>
      <c r="BG117" s="207">
        <v>0</v>
      </c>
      <c r="BH117" s="226"/>
      <c r="BI117" s="204">
        <v>0</v>
      </c>
      <c r="BJ117" s="204"/>
      <c r="BK117" s="204">
        <v>0</v>
      </c>
      <c r="BL117" s="204"/>
      <c r="BM117" s="204">
        <v>0</v>
      </c>
      <c r="BN117" s="204"/>
      <c r="BO117" s="204">
        <v>0</v>
      </c>
      <c r="BP117" s="204"/>
      <c r="BQ117" s="204">
        <v>0</v>
      </c>
      <c r="BR117" s="204"/>
      <c r="BS117" s="204">
        <v>0</v>
      </c>
      <c r="BT117" s="204"/>
      <c r="BU117" s="204">
        <v>0</v>
      </c>
      <c r="BV117" s="204"/>
      <c r="BW117" s="204">
        <v>0</v>
      </c>
      <c r="BX117" s="204"/>
      <c r="BY117" s="204">
        <v>0</v>
      </c>
      <c r="BZ117" s="204"/>
      <c r="CA117" s="204">
        <v>0</v>
      </c>
      <c r="CB117" s="204"/>
      <c r="CC117" s="204">
        <v>0</v>
      </c>
      <c r="CD117" s="204"/>
      <c r="CE117" s="204">
        <v>0</v>
      </c>
      <c r="CF117" s="204"/>
      <c r="CG117" s="204">
        <v>0</v>
      </c>
      <c r="CH117" s="204"/>
      <c r="CI117" s="204">
        <v>0</v>
      </c>
      <c r="CJ117" s="204"/>
      <c r="CK117" s="204">
        <v>0</v>
      </c>
      <c r="CL117" s="204"/>
      <c r="CM117" s="204">
        <v>0</v>
      </c>
      <c r="CN117" s="204"/>
      <c r="CO117" s="204">
        <v>0</v>
      </c>
      <c r="CP117" s="204"/>
      <c r="CQ117" s="204">
        <v>0</v>
      </c>
      <c r="CR117" s="204"/>
      <c r="CS117" s="204">
        <v>0</v>
      </c>
      <c r="CT117" s="204"/>
      <c r="CU117" s="204">
        <v>0</v>
      </c>
      <c r="CV117" s="204"/>
      <c r="CW117" s="204">
        <v>0</v>
      </c>
      <c r="CX117" s="204"/>
      <c r="CY117" s="204">
        <v>0</v>
      </c>
      <c r="CZ117" s="204"/>
      <c r="DA117" s="204">
        <v>0</v>
      </c>
      <c r="DB117" s="204"/>
      <c r="DC117" s="204">
        <v>0</v>
      </c>
      <c r="DD117" s="204"/>
      <c r="DE117" s="227">
        <v>0</v>
      </c>
      <c r="DF117" s="204"/>
      <c r="DG117" s="208">
        <v>0</v>
      </c>
      <c r="DH117" s="204"/>
      <c r="DI117" s="208">
        <v>0</v>
      </c>
      <c r="DJ117" s="204"/>
      <c r="DK117" s="204">
        <v>0</v>
      </c>
      <c r="DL117" s="204"/>
      <c r="DM117" s="204">
        <v>0</v>
      </c>
      <c r="DN117" s="204"/>
      <c r="DO117" s="204">
        <v>0</v>
      </c>
      <c r="DP117" s="204"/>
      <c r="DQ117" s="448">
        <v>0</v>
      </c>
      <c r="DR117" s="221">
        <v>0</v>
      </c>
      <c r="DS117" s="448">
        <v>0</v>
      </c>
      <c r="DT117" s="221">
        <v>0</v>
      </c>
      <c r="DU117" s="448">
        <v>0</v>
      </c>
      <c r="DV117" s="221">
        <v>0</v>
      </c>
      <c r="DW117" s="448">
        <v>0</v>
      </c>
      <c r="DX117" s="221">
        <v>0</v>
      </c>
      <c r="DY117" s="448">
        <v>8.15546283508972</v>
      </c>
      <c r="DZ117" s="221">
        <v>0</v>
      </c>
      <c r="EA117" s="448">
        <v>0</v>
      </c>
      <c r="EB117" s="221">
        <v>0</v>
      </c>
      <c r="EC117" s="224"/>
      <c r="ED117" s="228"/>
    </row>
    <row r="118" spans="2:142" s="202" customFormat="1" ht="31.5">
      <c r="B118" s="204" t="s">
        <v>687</v>
      </c>
      <c r="C118" s="205" t="s">
        <v>691</v>
      </c>
      <c r="D118" s="204" t="s">
        <v>692</v>
      </c>
      <c r="E118" s="204">
        <v>0</v>
      </c>
      <c r="F118" s="204"/>
      <c r="G118" s="204">
        <v>0</v>
      </c>
      <c r="H118" s="221"/>
      <c r="I118" s="204">
        <v>0</v>
      </c>
      <c r="J118" s="221"/>
      <c r="K118" s="204">
        <v>0</v>
      </c>
      <c r="L118" s="221"/>
      <c r="M118" s="204">
        <v>0</v>
      </c>
      <c r="N118" s="221"/>
      <c r="O118" s="204">
        <v>0</v>
      </c>
      <c r="P118" s="204"/>
      <c r="Q118" s="204">
        <v>0</v>
      </c>
      <c r="R118" s="221"/>
      <c r="S118" s="204">
        <v>0</v>
      </c>
      <c r="T118" s="221"/>
      <c r="U118" s="204">
        <v>0</v>
      </c>
      <c r="V118" s="221"/>
      <c r="W118" s="204">
        <v>0</v>
      </c>
      <c r="X118" s="221"/>
      <c r="Y118" s="204">
        <v>0</v>
      </c>
      <c r="Z118" s="221"/>
      <c r="AA118" s="204">
        <v>0</v>
      </c>
      <c r="AB118" s="204"/>
      <c r="AC118" s="204">
        <v>0</v>
      </c>
      <c r="AD118" s="221"/>
      <c r="AE118" s="204">
        <v>0</v>
      </c>
      <c r="AF118" s="221"/>
      <c r="AG118" s="204">
        <v>0</v>
      </c>
      <c r="AH118" s="221"/>
      <c r="AI118" s="204">
        <v>0</v>
      </c>
      <c r="AJ118" s="221"/>
      <c r="AK118" s="204">
        <v>0</v>
      </c>
      <c r="AL118" s="221"/>
      <c r="AM118" s="204">
        <v>0</v>
      </c>
      <c r="AN118" s="221"/>
      <c r="AO118" s="204">
        <v>0</v>
      </c>
      <c r="AP118" s="221"/>
      <c r="AQ118" s="204">
        <v>0</v>
      </c>
      <c r="AR118" s="221"/>
      <c r="AS118" s="204">
        <v>0</v>
      </c>
      <c r="AT118" s="221"/>
      <c r="AU118" s="204">
        <v>0</v>
      </c>
      <c r="AV118" s="221"/>
      <c r="AW118" s="204">
        <v>0</v>
      </c>
      <c r="AX118" s="221"/>
      <c r="AY118" s="204">
        <v>0</v>
      </c>
      <c r="AZ118" s="221"/>
      <c r="BA118" s="204">
        <v>0</v>
      </c>
      <c r="BB118" s="204"/>
      <c r="BC118" s="204">
        <v>0</v>
      </c>
      <c r="BD118" s="204"/>
      <c r="BE118" s="204">
        <v>0</v>
      </c>
      <c r="BF118" s="204"/>
      <c r="BG118" s="207">
        <v>0</v>
      </c>
      <c r="BH118" s="226"/>
      <c r="BI118" s="204">
        <v>0</v>
      </c>
      <c r="BJ118" s="204"/>
      <c r="BK118" s="204">
        <v>0</v>
      </c>
      <c r="BL118" s="204"/>
      <c r="BM118" s="204">
        <v>0</v>
      </c>
      <c r="BN118" s="204"/>
      <c r="BO118" s="204">
        <v>0</v>
      </c>
      <c r="BP118" s="204"/>
      <c r="BQ118" s="204">
        <v>0</v>
      </c>
      <c r="BR118" s="204"/>
      <c r="BS118" s="204">
        <v>0</v>
      </c>
      <c r="BT118" s="204"/>
      <c r="BU118" s="204">
        <v>0</v>
      </c>
      <c r="BV118" s="204"/>
      <c r="BW118" s="204">
        <v>0</v>
      </c>
      <c r="BX118" s="204"/>
      <c r="BY118" s="204">
        <v>0</v>
      </c>
      <c r="BZ118" s="204"/>
      <c r="CA118" s="204">
        <v>0</v>
      </c>
      <c r="CB118" s="204"/>
      <c r="CC118" s="204">
        <v>0</v>
      </c>
      <c r="CD118" s="204"/>
      <c r="CE118" s="204">
        <v>0</v>
      </c>
      <c r="CF118" s="204"/>
      <c r="CG118" s="204">
        <v>0</v>
      </c>
      <c r="CH118" s="204"/>
      <c r="CI118" s="204">
        <v>0</v>
      </c>
      <c r="CJ118" s="204"/>
      <c r="CK118" s="204">
        <v>0</v>
      </c>
      <c r="CL118" s="204"/>
      <c r="CM118" s="204">
        <v>0</v>
      </c>
      <c r="CN118" s="204"/>
      <c r="CO118" s="204">
        <v>0</v>
      </c>
      <c r="CP118" s="204"/>
      <c r="CQ118" s="204">
        <v>0</v>
      </c>
      <c r="CR118" s="204"/>
      <c r="CS118" s="204">
        <v>0</v>
      </c>
      <c r="CT118" s="204"/>
      <c r="CU118" s="204">
        <v>0</v>
      </c>
      <c r="CV118" s="204"/>
      <c r="CW118" s="204">
        <v>0</v>
      </c>
      <c r="CX118" s="204"/>
      <c r="CY118" s="204">
        <v>0</v>
      </c>
      <c r="CZ118" s="204"/>
      <c r="DA118" s="204">
        <v>0</v>
      </c>
      <c r="DB118" s="204"/>
      <c r="DC118" s="204">
        <v>0</v>
      </c>
      <c r="DD118" s="204"/>
      <c r="DE118" s="227">
        <v>0</v>
      </c>
      <c r="DF118" s="204"/>
      <c r="DG118" s="208">
        <v>0</v>
      </c>
      <c r="DH118" s="204"/>
      <c r="DI118" s="208">
        <v>0</v>
      </c>
      <c r="DJ118" s="204"/>
      <c r="DK118" s="204">
        <v>0</v>
      </c>
      <c r="DL118" s="204"/>
      <c r="DM118" s="204">
        <v>0</v>
      </c>
      <c r="DN118" s="204"/>
      <c r="DO118" s="204">
        <v>0</v>
      </c>
      <c r="DP118" s="204"/>
      <c r="DQ118" s="448">
        <v>1</v>
      </c>
      <c r="DR118" s="221">
        <v>0</v>
      </c>
      <c r="DS118" s="448">
        <v>0</v>
      </c>
      <c r="DT118" s="221">
        <v>0</v>
      </c>
      <c r="DU118" s="448">
        <v>0</v>
      </c>
      <c r="DV118" s="221">
        <v>0</v>
      </c>
      <c r="DW118" s="448">
        <v>0</v>
      </c>
      <c r="DX118" s="221">
        <v>0</v>
      </c>
      <c r="DY118" s="448">
        <v>0</v>
      </c>
      <c r="DZ118" s="221">
        <v>0</v>
      </c>
      <c r="EA118" s="448">
        <v>0</v>
      </c>
      <c r="EB118" s="221">
        <v>0</v>
      </c>
      <c r="EC118" s="224"/>
      <c r="ED118" s="228"/>
    </row>
    <row r="119" spans="2:142" s="202" customFormat="1" ht="31.5">
      <c r="B119" s="204" t="s">
        <v>687</v>
      </c>
      <c r="C119" s="205" t="s">
        <v>693</v>
      </c>
      <c r="D119" s="204" t="s">
        <v>694</v>
      </c>
      <c r="E119" s="204">
        <v>0</v>
      </c>
      <c r="F119" s="204"/>
      <c r="G119" s="204">
        <v>0</v>
      </c>
      <c r="H119" s="221"/>
      <c r="I119" s="204">
        <v>0</v>
      </c>
      <c r="J119" s="221"/>
      <c r="K119" s="204">
        <v>0</v>
      </c>
      <c r="L119" s="221"/>
      <c r="M119" s="204">
        <v>0</v>
      </c>
      <c r="N119" s="221"/>
      <c r="O119" s="204">
        <v>0</v>
      </c>
      <c r="P119" s="204"/>
      <c r="Q119" s="204">
        <v>0</v>
      </c>
      <c r="R119" s="221"/>
      <c r="S119" s="204">
        <v>0</v>
      </c>
      <c r="T119" s="221"/>
      <c r="U119" s="204">
        <v>0</v>
      </c>
      <c r="V119" s="221"/>
      <c r="W119" s="204">
        <v>0</v>
      </c>
      <c r="X119" s="221"/>
      <c r="Y119" s="204">
        <v>0</v>
      </c>
      <c r="Z119" s="221"/>
      <c r="AA119" s="204">
        <v>0</v>
      </c>
      <c r="AB119" s="204"/>
      <c r="AC119" s="204">
        <v>0</v>
      </c>
      <c r="AD119" s="221"/>
      <c r="AE119" s="204">
        <v>0</v>
      </c>
      <c r="AF119" s="221"/>
      <c r="AG119" s="204">
        <v>0</v>
      </c>
      <c r="AH119" s="221"/>
      <c r="AI119" s="204">
        <v>0</v>
      </c>
      <c r="AJ119" s="221"/>
      <c r="AK119" s="204">
        <v>0</v>
      </c>
      <c r="AL119" s="221"/>
      <c r="AM119" s="204">
        <v>0</v>
      </c>
      <c r="AN119" s="221"/>
      <c r="AO119" s="204">
        <v>0</v>
      </c>
      <c r="AP119" s="221"/>
      <c r="AQ119" s="204">
        <v>0</v>
      </c>
      <c r="AR119" s="221"/>
      <c r="AS119" s="204">
        <v>0</v>
      </c>
      <c r="AT119" s="221"/>
      <c r="AU119" s="204">
        <v>0</v>
      </c>
      <c r="AV119" s="221"/>
      <c r="AW119" s="204">
        <v>0</v>
      </c>
      <c r="AX119" s="221"/>
      <c r="AY119" s="204">
        <v>0</v>
      </c>
      <c r="AZ119" s="221"/>
      <c r="BA119" s="204">
        <v>0</v>
      </c>
      <c r="BB119" s="204"/>
      <c r="BC119" s="204">
        <v>0</v>
      </c>
      <c r="BD119" s="204"/>
      <c r="BE119" s="204">
        <v>0</v>
      </c>
      <c r="BF119" s="204"/>
      <c r="BG119" s="207">
        <v>0</v>
      </c>
      <c r="BH119" s="226"/>
      <c r="BI119" s="204">
        <v>0</v>
      </c>
      <c r="BJ119" s="204"/>
      <c r="BK119" s="204">
        <v>0</v>
      </c>
      <c r="BL119" s="204"/>
      <c r="BM119" s="204">
        <v>0</v>
      </c>
      <c r="BN119" s="204"/>
      <c r="BO119" s="204">
        <v>0</v>
      </c>
      <c r="BP119" s="204"/>
      <c r="BQ119" s="204">
        <v>0</v>
      </c>
      <c r="BR119" s="204"/>
      <c r="BS119" s="204">
        <v>0</v>
      </c>
      <c r="BT119" s="204"/>
      <c r="BU119" s="204">
        <v>0</v>
      </c>
      <c r="BV119" s="204"/>
      <c r="BW119" s="204">
        <v>0</v>
      </c>
      <c r="BX119" s="204"/>
      <c r="BY119" s="204">
        <v>0</v>
      </c>
      <c r="BZ119" s="204"/>
      <c r="CA119" s="204">
        <v>0</v>
      </c>
      <c r="CB119" s="204"/>
      <c r="CC119" s="204">
        <v>0</v>
      </c>
      <c r="CD119" s="204"/>
      <c r="CE119" s="204">
        <v>0</v>
      </c>
      <c r="CF119" s="204"/>
      <c r="CG119" s="204">
        <v>0</v>
      </c>
      <c r="CH119" s="204"/>
      <c r="CI119" s="204">
        <v>0</v>
      </c>
      <c r="CJ119" s="204"/>
      <c r="CK119" s="204">
        <v>0</v>
      </c>
      <c r="CL119" s="204"/>
      <c r="CM119" s="204">
        <v>0</v>
      </c>
      <c r="CN119" s="204"/>
      <c r="CO119" s="204">
        <v>0</v>
      </c>
      <c r="CP119" s="204"/>
      <c r="CQ119" s="204">
        <v>0</v>
      </c>
      <c r="CR119" s="204"/>
      <c r="CS119" s="204">
        <v>0</v>
      </c>
      <c r="CT119" s="204"/>
      <c r="CU119" s="204">
        <v>0</v>
      </c>
      <c r="CV119" s="204"/>
      <c r="CW119" s="204">
        <v>0</v>
      </c>
      <c r="CX119" s="204"/>
      <c r="CY119" s="204">
        <v>0</v>
      </c>
      <c r="CZ119" s="204"/>
      <c r="DA119" s="204">
        <v>0</v>
      </c>
      <c r="DB119" s="204"/>
      <c r="DC119" s="204">
        <v>0</v>
      </c>
      <c r="DD119" s="204"/>
      <c r="DE119" s="227">
        <v>0</v>
      </c>
      <c r="DF119" s="204"/>
      <c r="DG119" s="208">
        <v>0</v>
      </c>
      <c r="DH119" s="204"/>
      <c r="DI119" s="208">
        <v>0</v>
      </c>
      <c r="DJ119" s="204"/>
      <c r="DK119" s="204">
        <v>0</v>
      </c>
      <c r="DL119" s="204"/>
      <c r="DM119" s="204">
        <v>0</v>
      </c>
      <c r="DN119" s="204"/>
      <c r="DO119" s="204">
        <v>0</v>
      </c>
      <c r="DP119" s="204"/>
      <c r="DQ119" s="448">
        <v>6.8149322033898301</v>
      </c>
      <c r="DR119" s="221">
        <v>0</v>
      </c>
      <c r="DS119" s="448">
        <v>0</v>
      </c>
      <c r="DT119" s="221">
        <v>0</v>
      </c>
      <c r="DU119" s="448">
        <v>0</v>
      </c>
      <c r="DV119" s="221">
        <v>0</v>
      </c>
      <c r="DW119" s="448">
        <v>0</v>
      </c>
      <c r="DX119" s="221">
        <v>0</v>
      </c>
      <c r="DY119" s="448">
        <v>0</v>
      </c>
      <c r="DZ119" s="221">
        <v>0</v>
      </c>
      <c r="EA119" s="448">
        <v>0</v>
      </c>
      <c r="EB119" s="221">
        <v>0</v>
      </c>
      <c r="EC119" s="224"/>
      <c r="ED119" s="228"/>
    </row>
    <row r="120" spans="2:142" s="202" customFormat="1" ht="31.5">
      <c r="B120" s="204" t="s">
        <v>687</v>
      </c>
      <c r="C120" s="205" t="s">
        <v>695</v>
      </c>
      <c r="D120" s="204" t="s">
        <v>696</v>
      </c>
      <c r="E120" s="204">
        <v>0</v>
      </c>
      <c r="F120" s="204"/>
      <c r="G120" s="204">
        <v>0</v>
      </c>
      <c r="H120" s="221"/>
      <c r="I120" s="204">
        <v>0</v>
      </c>
      <c r="J120" s="221"/>
      <c r="K120" s="204">
        <v>0</v>
      </c>
      <c r="L120" s="221"/>
      <c r="M120" s="204">
        <v>0</v>
      </c>
      <c r="N120" s="221"/>
      <c r="O120" s="204">
        <v>0</v>
      </c>
      <c r="P120" s="204"/>
      <c r="Q120" s="204">
        <v>0</v>
      </c>
      <c r="R120" s="221"/>
      <c r="S120" s="204">
        <v>0</v>
      </c>
      <c r="T120" s="221"/>
      <c r="U120" s="204">
        <v>0</v>
      </c>
      <c r="V120" s="221"/>
      <c r="W120" s="204">
        <v>0</v>
      </c>
      <c r="X120" s="221"/>
      <c r="Y120" s="204">
        <v>0</v>
      </c>
      <c r="Z120" s="221"/>
      <c r="AA120" s="204">
        <v>0</v>
      </c>
      <c r="AB120" s="204"/>
      <c r="AC120" s="204">
        <v>0</v>
      </c>
      <c r="AD120" s="221"/>
      <c r="AE120" s="204">
        <v>0</v>
      </c>
      <c r="AF120" s="221"/>
      <c r="AG120" s="204">
        <v>0</v>
      </c>
      <c r="AH120" s="221"/>
      <c r="AI120" s="204">
        <v>0</v>
      </c>
      <c r="AJ120" s="221"/>
      <c r="AK120" s="204">
        <v>0</v>
      </c>
      <c r="AL120" s="221"/>
      <c r="AM120" s="204">
        <v>0</v>
      </c>
      <c r="AN120" s="221"/>
      <c r="AO120" s="204">
        <v>0</v>
      </c>
      <c r="AP120" s="221"/>
      <c r="AQ120" s="204">
        <v>0</v>
      </c>
      <c r="AR120" s="221"/>
      <c r="AS120" s="204">
        <v>0</v>
      </c>
      <c r="AT120" s="221"/>
      <c r="AU120" s="204">
        <v>0</v>
      </c>
      <c r="AV120" s="221"/>
      <c r="AW120" s="204">
        <v>0</v>
      </c>
      <c r="AX120" s="221"/>
      <c r="AY120" s="204">
        <v>0</v>
      </c>
      <c r="AZ120" s="221"/>
      <c r="BA120" s="204">
        <v>0</v>
      </c>
      <c r="BB120" s="204"/>
      <c r="BC120" s="204">
        <v>0</v>
      </c>
      <c r="BD120" s="204"/>
      <c r="BE120" s="204">
        <v>0</v>
      </c>
      <c r="BF120" s="204"/>
      <c r="BG120" s="207">
        <v>0</v>
      </c>
      <c r="BH120" s="226"/>
      <c r="BI120" s="204">
        <v>0</v>
      </c>
      <c r="BJ120" s="204"/>
      <c r="BK120" s="204">
        <v>0</v>
      </c>
      <c r="BL120" s="204"/>
      <c r="BM120" s="204">
        <v>0</v>
      </c>
      <c r="BN120" s="204"/>
      <c r="BO120" s="204">
        <v>0</v>
      </c>
      <c r="BP120" s="204"/>
      <c r="BQ120" s="204">
        <v>0</v>
      </c>
      <c r="BR120" s="204"/>
      <c r="BS120" s="204">
        <v>0</v>
      </c>
      <c r="BT120" s="204"/>
      <c r="BU120" s="204">
        <v>0</v>
      </c>
      <c r="BV120" s="204"/>
      <c r="BW120" s="204">
        <v>0</v>
      </c>
      <c r="BX120" s="204"/>
      <c r="BY120" s="204">
        <v>0</v>
      </c>
      <c r="BZ120" s="204"/>
      <c r="CA120" s="204">
        <v>0</v>
      </c>
      <c r="CB120" s="204"/>
      <c r="CC120" s="204">
        <v>0</v>
      </c>
      <c r="CD120" s="204"/>
      <c r="CE120" s="204">
        <v>0</v>
      </c>
      <c r="CF120" s="204"/>
      <c r="CG120" s="204">
        <v>0</v>
      </c>
      <c r="CH120" s="204"/>
      <c r="CI120" s="204">
        <v>0</v>
      </c>
      <c r="CJ120" s="204"/>
      <c r="CK120" s="204">
        <v>0</v>
      </c>
      <c r="CL120" s="204"/>
      <c r="CM120" s="204">
        <v>0</v>
      </c>
      <c r="CN120" s="204"/>
      <c r="CO120" s="204">
        <v>0</v>
      </c>
      <c r="CP120" s="204"/>
      <c r="CQ120" s="204">
        <v>0</v>
      </c>
      <c r="CR120" s="204"/>
      <c r="CS120" s="204">
        <v>0</v>
      </c>
      <c r="CT120" s="204"/>
      <c r="CU120" s="204">
        <v>0</v>
      </c>
      <c r="CV120" s="204"/>
      <c r="CW120" s="204">
        <v>0</v>
      </c>
      <c r="CX120" s="204"/>
      <c r="CY120" s="204">
        <v>0</v>
      </c>
      <c r="CZ120" s="204"/>
      <c r="DA120" s="204">
        <v>0</v>
      </c>
      <c r="DB120" s="204"/>
      <c r="DC120" s="204">
        <v>0</v>
      </c>
      <c r="DD120" s="204"/>
      <c r="DE120" s="227">
        <v>0</v>
      </c>
      <c r="DF120" s="204"/>
      <c r="DG120" s="208">
        <v>0</v>
      </c>
      <c r="DH120" s="204"/>
      <c r="DI120" s="208">
        <v>0</v>
      </c>
      <c r="DJ120" s="204"/>
      <c r="DK120" s="204">
        <v>0</v>
      </c>
      <c r="DL120" s="204"/>
      <c r="DM120" s="204">
        <v>0</v>
      </c>
      <c r="DN120" s="204"/>
      <c r="DO120" s="204">
        <v>0</v>
      </c>
      <c r="DP120" s="204"/>
      <c r="DQ120" s="448">
        <v>1</v>
      </c>
      <c r="DR120" s="221">
        <v>0</v>
      </c>
      <c r="DS120" s="448">
        <v>0</v>
      </c>
      <c r="DT120" s="221">
        <v>0</v>
      </c>
      <c r="DU120" s="448">
        <v>0</v>
      </c>
      <c r="DV120" s="221">
        <v>0</v>
      </c>
      <c r="DW120" s="448">
        <v>0</v>
      </c>
      <c r="DX120" s="221">
        <v>0</v>
      </c>
      <c r="DY120" s="448">
        <v>0</v>
      </c>
      <c r="DZ120" s="221">
        <v>0</v>
      </c>
      <c r="EA120" s="448">
        <v>0</v>
      </c>
      <c r="EB120" s="221">
        <v>0</v>
      </c>
      <c r="EC120" s="224"/>
      <c r="ED120" s="228"/>
    </row>
    <row r="121" spans="2:142" s="202" customFormat="1" ht="31.5">
      <c r="B121" s="204" t="s">
        <v>687</v>
      </c>
      <c r="C121" s="205" t="s">
        <v>697</v>
      </c>
      <c r="D121" s="204" t="s">
        <v>698</v>
      </c>
      <c r="E121" s="204">
        <v>0</v>
      </c>
      <c r="F121" s="204"/>
      <c r="G121" s="204">
        <v>0</v>
      </c>
      <c r="H121" s="221"/>
      <c r="I121" s="204">
        <v>0</v>
      </c>
      <c r="J121" s="221"/>
      <c r="K121" s="204">
        <v>0</v>
      </c>
      <c r="L121" s="221"/>
      <c r="M121" s="204">
        <v>0</v>
      </c>
      <c r="N121" s="221"/>
      <c r="O121" s="204">
        <v>0</v>
      </c>
      <c r="P121" s="204"/>
      <c r="Q121" s="204">
        <v>0</v>
      </c>
      <c r="R121" s="221"/>
      <c r="S121" s="204">
        <v>0</v>
      </c>
      <c r="T121" s="221"/>
      <c r="U121" s="204">
        <v>0</v>
      </c>
      <c r="V121" s="221"/>
      <c r="W121" s="204">
        <v>0</v>
      </c>
      <c r="X121" s="221"/>
      <c r="Y121" s="204">
        <v>0</v>
      </c>
      <c r="Z121" s="221"/>
      <c r="AA121" s="204">
        <v>0</v>
      </c>
      <c r="AB121" s="204"/>
      <c r="AC121" s="204">
        <v>0</v>
      </c>
      <c r="AD121" s="221"/>
      <c r="AE121" s="204">
        <v>0</v>
      </c>
      <c r="AF121" s="221"/>
      <c r="AG121" s="204">
        <v>0</v>
      </c>
      <c r="AH121" s="221"/>
      <c r="AI121" s="204">
        <v>0</v>
      </c>
      <c r="AJ121" s="221"/>
      <c r="AK121" s="204">
        <v>0</v>
      </c>
      <c r="AL121" s="221"/>
      <c r="AM121" s="204">
        <v>0</v>
      </c>
      <c r="AN121" s="221"/>
      <c r="AO121" s="204">
        <v>0</v>
      </c>
      <c r="AP121" s="221"/>
      <c r="AQ121" s="204">
        <v>0</v>
      </c>
      <c r="AR121" s="221"/>
      <c r="AS121" s="204">
        <v>0</v>
      </c>
      <c r="AT121" s="221"/>
      <c r="AU121" s="204">
        <v>0</v>
      </c>
      <c r="AV121" s="221"/>
      <c r="AW121" s="204">
        <v>0</v>
      </c>
      <c r="AX121" s="221"/>
      <c r="AY121" s="204">
        <v>0</v>
      </c>
      <c r="AZ121" s="221"/>
      <c r="BA121" s="204">
        <v>0</v>
      </c>
      <c r="BB121" s="204"/>
      <c r="BC121" s="204">
        <v>0</v>
      </c>
      <c r="BD121" s="204"/>
      <c r="BE121" s="204">
        <v>0</v>
      </c>
      <c r="BF121" s="204"/>
      <c r="BG121" s="207">
        <v>0</v>
      </c>
      <c r="BH121" s="226"/>
      <c r="BI121" s="204">
        <v>0</v>
      </c>
      <c r="BJ121" s="204"/>
      <c r="BK121" s="204">
        <v>0</v>
      </c>
      <c r="BL121" s="204"/>
      <c r="BM121" s="204">
        <v>0</v>
      </c>
      <c r="BN121" s="204"/>
      <c r="BO121" s="204">
        <v>0</v>
      </c>
      <c r="BP121" s="204"/>
      <c r="BQ121" s="204">
        <v>0</v>
      </c>
      <c r="BR121" s="204"/>
      <c r="BS121" s="204">
        <v>0</v>
      </c>
      <c r="BT121" s="204"/>
      <c r="BU121" s="204">
        <v>0</v>
      </c>
      <c r="BV121" s="204"/>
      <c r="BW121" s="204">
        <v>0</v>
      </c>
      <c r="BX121" s="204"/>
      <c r="BY121" s="204">
        <v>0</v>
      </c>
      <c r="BZ121" s="204"/>
      <c r="CA121" s="204">
        <v>0</v>
      </c>
      <c r="CB121" s="204"/>
      <c r="CC121" s="204">
        <v>0</v>
      </c>
      <c r="CD121" s="204"/>
      <c r="CE121" s="204">
        <v>0</v>
      </c>
      <c r="CF121" s="204"/>
      <c r="CG121" s="204">
        <v>0</v>
      </c>
      <c r="CH121" s="204"/>
      <c r="CI121" s="204">
        <v>0</v>
      </c>
      <c r="CJ121" s="204"/>
      <c r="CK121" s="204">
        <v>0</v>
      </c>
      <c r="CL121" s="204"/>
      <c r="CM121" s="204">
        <v>0</v>
      </c>
      <c r="CN121" s="204"/>
      <c r="CO121" s="204">
        <v>0</v>
      </c>
      <c r="CP121" s="204"/>
      <c r="CQ121" s="204">
        <v>0</v>
      </c>
      <c r="CR121" s="204"/>
      <c r="CS121" s="204">
        <v>0</v>
      </c>
      <c r="CT121" s="204"/>
      <c r="CU121" s="204">
        <v>0</v>
      </c>
      <c r="CV121" s="204"/>
      <c r="CW121" s="204">
        <v>0</v>
      </c>
      <c r="CX121" s="204"/>
      <c r="CY121" s="204">
        <v>0</v>
      </c>
      <c r="CZ121" s="204"/>
      <c r="DA121" s="204">
        <v>0</v>
      </c>
      <c r="DB121" s="204"/>
      <c r="DC121" s="204">
        <v>0</v>
      </c>
      <c r="DD121" s="204"/>
      <c r="DE121" s="227">
        <v>0</v>
      </c>
      <c r="DF121" s="204"/>
      <c r="DG121" s="208">
        <v>0</v>
      </c>
      <c r="DH121" s="204"/>
      <c r="DI121" s="208">
        <v>0</v>
      </c>
      <c r="DJ121" s="204"/>
      <c r="DK121" s="204">
        <v>0</v>
      </c>
      <c r="DL121" s="204"/>
      <c r="DM121" s="204">
        <v>0</v>
      </c>
      <c r="DN121" s="204"/>
      <c r="DO121" s="204">
        <v>0</v>
      </c>
      <c r="DP121" s="204"/>
      <c r="DQ121" s="448">
        <v>5.1495457627118597</v>
      </c>
      <c r="DR121" s="221">
        <v>0</v>
      </c>
      <c r="DS121" s="448">
        <v>0</v>
      </c>
      <c r="DT121" s="221">
        <v>0</v>
      </c>
      <c r="DU121" s="448">
        <v>0</v>
      </c>
      <c r="DV121" s="221">
        <v>0</v>
      </c>
      <c r="DW121" s="448">
        <v>0</v>
      </c>
      <c r="DX121" s="221">
        <v>0</v>
      </c>
      <c r="DY121" s="448">
        <v>0</v>
      </c>
      <c r="DZ121" s="221">
        <v>0</v>
      </c>
      <c r="EA121" s="448">
        <v>0</v>
      </c>
      <c r="EB121" s="221">
        <v>0</v>
      </c>
      <c r="EC121" s="224"/>
      <c r="ED121" s="228"/>
    </row>
    <row r="122" spans="2:142" s="202" customFormat="1" ht="31.5">
      <c r="B122" s="204" t="s">
        <v>687</v>
      </c>
      <c r="C122" s="205" t="s">
        <v>699</v>
      </c>
      <c r="D122" s="204" t="s">
        <v>700</v>
      </c>
      <c r="E122" s="204">
        <v>0</v>
      </c>
      <c r="F122" s="204"/>
      <c r="G122" s="204">
        <v>0</v>
      </c>
      <c r="H122" s="221"/>
      <c r="I122" s="204">
        <v>0</v>
      </c>
      <c r="J122" s="221"/>
      <c r="K122" s="204">
        <v>0</v>
      </c>
      <c r="L122" s="221"/>
      <c r="M122" s="204">
        <v>0</v>
      </c>
      <c r="N122" s="221"/>
      <c r="O122" s="204">
        <v>0</v>
      </c>
      <c r="P122" s="204"/>
      <c r="Q122" s="204">
        <v>0</v>
      </c>
      <c r="R122" s="221"/>
      <c r="S122" s="204">
        <v>0</v>
      </c>
      <c r="T122" s="221"/>
      <c r="U122" s="204">
        <v>0</v>
      </c>
      <c r="V122" s="221"/>
      <c r="W122" s="204">
        <v>0</v>
      </c>
      <c r="X122" s="221"/>
      <c r="Y122" s="204">
        <v>0</v>
      </c>
      <c r="Z122" s="221"/>
      <c r="AA122" s="204">
        <v>0</v>
      </c>
      <c r="AB122" s="204"/>
      <c r="AC122" s="204">
        <v>0</v>
      </c>
      <c r="AD122" s="221"/>
      <c r="AE122" s="204">
        <v>0</v>
      </c>
      <c r="AF122" s="221"/>
      <c r="AG122" s="204">
        <v>0</v>
      </c>
      <c r="AH122" s="221"/>
      <c r="AI122" s="204">
        <v>0</v>
      </c>
      <c r="AJ122" s="221"/>
      <c r="AK122" s="204">
        <v>0</v>
      </c>
      <c r="AL122" s="221"/>
      <c r="AM122" s="204">
        <v>0</v>
      </c>
      <c r="AN122" s="221"/>
      <c r="AO122" s="204">
        <v>0</v>
      </c>
      <c r="AP122" s="221"/>
      <c r="AQ122" s="204">
        <v>0</v>
      </c>
      <c r="AR122" s="221"/>
      <c r="AS122" s="204">
        <v>0</v>
      </c>
      <c r="AT122" s="221"/>
      <c r="AU122" s="204">
        <v>0</v>
      </c>
      <c r="AV122" s="221"/>
      <c r="AW122" s="204">
        <v>0</v>
      </c>
      <c r="AX122" s="221"/>
      <c r="AY122" s="204">
        <v>0</v>
      </c>
      <c r="AZ122" s="221"/>
      <c r="BA122" s="204">
        <v>0</v>
      </c>
      <c r="BB122" s="204"/>
      <c r="BC122" s="204">
        <v>0</v>
      </c>
      <c r="BD122" s="204"/>
      <c r="BE122" s="204">
        <v>0</v>
      </c>
      <c r="BF122" s="204"/>
      <c r="BG122" s="207">
        <v>0</v>
      </c>
      <c r="BH122" s="226"/>
      <c r="BI122" s="204">
        <v>0</v>
      </c>
      <c r="BJ122" s="204"/>
      <c r="BK122" s="204">
        <v>0</v>
      </c>
      <c r="BL122" s="204"/>
      <c r="BM122" s="204">
        <v>0</v>
      </c>
      <c r="BN122" s="204"/>
      <c r="BO122" s="204">
        <v>0</v>
      </c>
      <c r="BP122" s="204"/>
      <c r="BQ122" s="204">
        <v>0</v>
      </c>
      <c r="BR122" s="204"/>
      <c r="BS122" s="204">
        <v>0</v>
      </c>
      <c r="BT122" s="204"/>
      <c r="BU122" s="204">
        <v>0</v>
      </c>
      <c r="BV122" s="204"/>
      <c r="BW122" s="204">
        <v>0</v>
      </c>
      <c r="BX122" s="204"/>
      <c r="BY122" s="204">
        <v>0</v>
      </c>
      <c r="BZ122" s="204"/>
      <c r="CA122" s="204">
        <v>0</v>
      </c>
      <c r="CB122" s="204"/>
      <c r="CC122" s="204">
        <v>0</v>
      </c>
      <c r="CD122" s="204"/>
      <c r="CE122" s="204">
        <v>0</v>
      </c>
      <c r="CF122" s="204"/>
      <c r="CG122" s="204">
        <v>0</v>
      </c>
      <c r="CH122" s="204"/>
      <c r="CI122" s="204">
        <v>0</v>
      </c>
      <c r="CJ122" s="204"/>
      <c r="CK122" s="204">
        <v>0</v>
      </c>
      <c r="CL122" s="204"/>
      <c r="CM122" s="204">
        <v>0</v>
      </c>
      <c r="CN122" s="204"/>
      <c r="CO122" s="204">
        <v>0</v>
      </c>
      <c r="CP122" s="204"/>
      <c r="CQ122" s="204">
        <v>0</v>
      </c>
      <c r="CR122" s="204"/>
      <c r="CS122" s="204">
        <v>0</v>
      </c>
      <c r="CT122" s="204"/>
      <c r="CU122" s="204">
        <v>0</v>
      </c>
      <c r="CV122" s="204"/>
      <c r="CW122" s="204">
        <v>0</v>
      </c>
      <c r="CX122" s="204"/>
      <c r="CY122" s="204">
        <v>0</v>
      </c>
      <c r="CZ122" s="204"/>
      <c r="DA122" s="204">
        <v>0</v>
      </c>
      <c r="DB122" s="204"/>
      <c r="DC122" s="204">
        <v>0</v>
      </c>
      <c r="DD122" s="204"/>
      <c r="DE122" s="227">
        <v>0</v>
      </c>
      <c r="DF122" s="204"/>
      <c r="DG122" s="208">
        <v>0</v>
      </c>
      <c r="DH122" s="204"/>
      <c r="DI122" s="208">
        <v>0</v>
      </c>
      <c r="DJ122" s="204"/>
      <c r="DK122" s="204">
        <v>0</v>
      </c>
      <c r="DL122" s="204"/>
      <c r="DM122" s="204">
        <v>0</v>
      </c>
      <c r="DN122" s="204"/>
      <c r="DO122" s="204">
        <v>0</v>
      </c>
      <c r="DP122" s="204"/>
      <c r="DQ122" s="448">
        <v>1.2084101694915299</v>
      </c>
      <c r="DR122" s="221">
        <v>0</v>
      </c>
      <c r="DS122" s="448">
        <v>0</v>
      </c>
      <c r="DT122" s="221">
        <v>0</v>
      </c>
      <c r="DU122" s="448">
        <v>0</v>
      </c>
      <c r="DV122" s="221">
        <v>0</v>
      </c>
      <c r="DW122" s="448">
        <v>0</v>
      </c>
      <c r="DX122" s="221">
        <v>0</v>
      </c>
      <c r="DY122" s="448">
        <v>0</v>
      </c>
      <c r="DZ122" s="221">
        <v>0</v>
      </c>
      <c r="EA122" s="448">
        <v>0</v>
      </c>
      <c r="EB122" s="221">
        <v>0</v>
      </c>
      <c r="EC122" s="224"/>
      <c r="ED122" s="228"/>
    </row>
    <row r="123" spans="2:142" s="202" customFormat="1" ht="31.5">
      <c r="B123" s="204" t="s">
        <v>687</v>
      </c>
      <c r="C123" s="205" t="s">
        <v>701</v>
      </c>
      <c r="D123" s="204" t="s">
        <v>702</v>
      </c>
      <c r="E123" s="204">
        <v>0</v>
      </c>
      <c r="F123" s="204"/>
      <c r="G123" s="204">
        <v>0</v>
      </c>
      <c r="H123" s="221"/>
      <c r="I123" s="204">
        <v>0</v>
      </c>
      <c r="J123" s="221"/>
      <c r="K123" s="204">
        <v>0</v>
      </c>
      <c r="L123" s="221"/>
      <c r="M123" s="204">
        <v>0</v>
      </c>
      <c r="N123" s="221"/>
      <c r="O123" s="204">
        <v>0</v>
      </c>
      <c r="P123" s="204"/>
      <c r="Q123" s="204">
        <v>0</v>
      </c>
      <c r="R123" s="221"/>
      <c r="S123" s="204">
        <v>0</v>
      </c>
      <c r="T123" s="221"/>
      <c r="U123" s="204">
        <v>0</v>
      </c>
      <c r="V123" s="221"/>
      <c r="W123" s="204">
        <v>0</v>
      </c>
      <c r="X123" s="221"/>
      <c r="Y123" s="204">
        <v>0</v>
      </c>
      <c r="Z123" s="221"/>
      <c r="AA123" s="204">
        <v>0</v>
      </c>
      <c r="AB123" s="204"/>
      <c r="AC123" s="204">
        <v>0</v>
      </c>
      <c r="AD123" s="221"/>
      <c r="AE123" s="204">
        <v>0</v>
      </c>
      <c r="AF123" s="221"/>
      <c r="AG123" s="204">
        <v>0</v>
      </c>
      <c r="AH123" s="221"/>
      <c r="AI123" s="204">
        <v>0</v>
      </c>
      <c r="AJ123" s="221"/>
      <c r="AK123" s="204">
        <v>0</v>
      </c>
      <c r="AL123" s="221"/>
      <c r="AM123" s="204">
        <v>0</v>
      </c>
      <c r="AN123" s="221"/>
      <c r="AO123" s="204">
        <v>0</v>
      </c>
      <c r="AP123" s="221"/>
      <c r="AQ123" s="204">
        <v>0</v>
      </c>
      <c r="AR123" s="221"/>
      <c r="AS123" s="204">
        <v>0</v>
      </c>
      <c r="AT123" s="221"/>
      <c r="AU123" s="204">
        <v>0</v>
      </c>
      <c r="AV123" s="221"/>
      <c r="AW123" s="204">
        <v>0</v>
      </c>
      <c r="AX123" s="221"/>
      <c r="AY123" s="204">
        <v>0</v>
      </c>
      <c r="AZ123" s="221"/>
      <c r="BA123" s="204">
        <v>0</v>
      </c>
      <c r="BB123" s="204"/>
      <c r="BC123" s="204">
        <v>0</v>
      </c>
      <c r="BD123" s="204"/>
      <c r="BE123" s="204">
        <v>0</v>
      </c>
      <c r="BF123" s="204"/>
      <c r="BG123" s="207">
        <v>0</v>
      </c>
      <c r="BH123" s="226"/>
      <c r="BI123" s="204">
        <v>0</v>
      </c>
      <c r="BJ123" s="204"/>
      <c r="BK123" s="204">
        <v>0</v>
      </c>
      <c r="BL123" s="204"/>
      <c r="BM123" s="204">
        <v>0</v>
      </c>
      <c r="BN123" s="204"/>
      <c r="BO123" s="204">
        <v>0</v>
      </c>
      <c r="BP123" s="204"/>
      <c r="BQ123" s="204">
        <v>0</v>
      </c>
      <c r="BR123" s="204"/>
      <c r="BS123" s="204">
        <v>0</v>
      </c>
      <c r="BT123" s="204"/>
      <c r="BU123" s="204">
        <v>0</v>
      </c>
      <c r="BV123" s="204"/>
      <c r="BW123" s="204">
        <v>0</v>
      </c>
      <c r="BX123" s="204"/>
      <c r="BY123" s="204">
        <v>0</v>
      </c>
      <c r="BZ123" s="204"/>
      <c r="CA123" s="204">
        <v>0</v>
      </c>
      <c r="CB123" s="204"/>
      <c r="CC123" s="204">
        <v>0</v>
      </c>
      <c r="CD123" s="204"/>
      <c r="CE123" s="204">
        <v>0</v>
      </c>
      <c r="CF123" s="204"/>
      <c r="CG123" s="204">
        <v>0</v>
      </c>
      <c r="CH123" s="204"/>
      <c r="CI123" s="204">
        <v>0</v>
      </c>
      <c r="CJ123" s="204"/>
      <c r="CK123" s="204">
        <v>0</v>
      </c>
      <c r="CL123" s="204"/>
      <c r="CM123" s="204">
        <v>0</v>
      </c>
      <c r="CN123" s="204"/>
      <c r="CO123" s="204">
        <v>0</v>
      </c>
      <c r="CP123" s="204"/>
      <c r="CQ123" s="204">
        <v>0</v>
      </c>
      <c r="CR123" s="204"/>
      <c r="CS123" s="204">
        <v>0</v>
      </c>
      <c r="CT123" s="204"/>
      <c r="CU123" s="204">
        <v>0</v>
      </c>
      <c r="CV123" s="204"/>
      <c r="CW123" s="204">
        <v>0</v>
      </c>
      <c r="CX123" s="204"/>
      <c r="CY123" s="204">
        <v>0</v>
      </c>
      <c r="CZ123" s="204"/>
      <c r="DA123" s="204">
        <v>0</v>
      </c>
      <c r="DB123" s="204"/>
      <c r="DC123" s="204">
        <v>0</v>
      </c>
      <c r="DD123" s="204"/>
      <c r="DE123" s="227">
        <v>0</v>
      </c>
      <c r="DF123" s="204"/>
      <c r="DG123" s="208">
        <v>0</v>
      </c>
      <c r="DH123" s="204"/>
      <c r="DI123" s="208">
        <v>0</v>
      </c>
      <c r="DJ123" s="204"/>
      <c r="DK123" s="204">
        <v>0</v>
      </c>
      <c r="DL123" s="204"/>
      <c r="DM123" s="204">
        <v>0</v>
      </c>
      <c r="DN123" s="204"/>
      <c r="DO123" s="204">
        <v>0</v>
      </c>
      <c r="DP123" s="204"/>
      <c r="DQ123" s="448">
        <v>2.0246542372881402</v>
      </c>
      <c r="DR123" s="221">
        <v>0</v>
      </c>
      <c r="DS123" s="448">
        <v>0</v>
      </c>
      <c r="DT123" s="221">
        <v>0</v>
      </c>
      <c r="DU123" s="448">
        <v>0</v>
      </c>
      <c r="DV123" s="221">
        <v>0</v>
      </c>
      <c r="DW123" s="448">
        <v>0</v>
      </c>
      <c r="DX123" s="221">
        <v>0</v>
      </c>
      <c r="DY123" s="448">
        <v>0</v>
      </c>
      <c r="DZ123" s="221">
        <v>0</v>
      </c>
      <c r="EA123" s="448">
        <v>0</v>
      </c>
      <c r="EB123" s="221">
        <v>0</v>
      </c>
      <c r="EC123" s="224"/>
      <c r="ED123" s="228"/>
    </row>
    <row r="124" spans="2:142" s="202" customFormat="1" ht="31.5">
      <c r="B124" s="204" t="s">
        <v>687</v>
      </c>
      <c r="C124" s="205" t="s">
        <v>703</v>
      </c>
      <c r="D124" s="204" t="s">
        <v>704</v>
      </c>
      <c r="E124" s="204">
        <v>0</v>
      </c>
      <c r="F124" s="204"/>
      <c r="G124" s="204">
        <v>0</v>
      </c>
      <c r="H124" s="221"/>
      <c r="I124" s="204">
        <v>0</v>
      </c>
      <c r="J124" s="221"/>
      <c r="K124" s="204">
        <v>0</v>
      </c>
      <c r="L124" s="221"/>
      <c r="M124" s="204">
        <v>0</v>
      </c>
      <c r="N124" s="221"/>
      <c r="O124" s="204">
        <v>0</v>
      </c>
      <c r="P124" s="204"/>
      <c r="Q124" s="204">
        <v>0</v>
      </c>
      <c r="R124" s="221"/>
      <c r="S124" s="204">
        <v>0</v>
      </c>
      <c r="T124" s="221"/>
      <c r="U124" s="204">
        <v>0</v>
      </c>
      <c r="V124" s="221"/>
      <c r="W124" s="204">
        <v>0</v>
      </c>
      <c r="X124" s="221"/>
      <c r="Y124" s="204">
        <v>0</v>
      </c>
      <c r="Z124" s="221"/>
      <c r="AA124" s="204">
        <v>0</v>
      </c>
      <c r="AB124" s="204"/>
      <c r="AC124" s="204">
        <v>0</v>
      </c>
      <c r="AD124" s="221"/>
      <c r="AE124" s="204">
        <v>0</v>
      </c>
      <c r="AF124" s="221"/>
      <c r="AG124" s="204">
        <v>0</v>
      </c>
      <c r="AH124" s="221"/>
      <c r="AI124" s="204">
        <v>0</v>
      </c>
      <c r="AJ124" s="221"/>
      <c r="AK124" s="204">
        <v>0</v>
      </c>
      <c r="AL124" s="221"/>
      <c r="AM124" s="204">
        <v>0</v>
      </c>
      <c r="AN124" s="221"/>
      <c r="AO124" s="204">
        <v>0</v>
      </c>
      <c r="AP124" s="221"/>
      <c r="AQ124" s="204">
        <v>0</v>
      </c>
      <c r="AR124" s="221"/>
      <c r="AS124" s="204">
        <v>0</v>
      </c>
      <c r="AT124" s="221"/>
      <c r="AU124" s="204">
        <v>0</v>
      </c>
      <c r="AV124" s="221"/>
      <c r="AW124" s="204">
        <v>0</v>
      </c>
      <c r="AX124" s="221"/>
      <c r="AY124" s="204">
        <v>0</v>
      </c>
      <c r="AZ124" s="221"/>
      <c r="BA124" s="204">
        <v>0</v>
      </c>
      <c r="BB124" s="204"/>
      <c r="BC124" s="204">
        <v>0</v>
      </c>
      <c r="BD124" s="204"/>
      <c r="BE124" s="204">
        <v>0</v>
      </c>
      <c r="BF124" s="204"/>
      <c r="BG124" s="207">
        <v>0</v>
      </c>
      <c r="BH124" s="226"/>
      <c r="BI124" s="204">
        <v>0</v>
      </c>
      <c r="BJ124" s="204"/>
      <c r="BK124" s="204">
        <v>0</v>
      </c>
      <c r="BL124" s="204"/>
      <c r="BM124" s="204">
        <v>0</v>
      </c>
      <c r="BN124" s="204"/>
      <c r="BO124" s="204">
        <v>0</v>
      </c>
      <c r="BP124" s="204"/>
      <c r="BQ124" s="204">
        <v>0</v>
      </c>
      <c r="BR124" s="204"/>
      <c r="BS124" s="204">
        <v>0</v>
      </c>
      <c r="BT124" s="204"/>
      <c r="BU124" s="204">
        <v>0</v>
      </c>
      <c r="BV124" s="204"/>
      <c r="BW124" s="204">
        <v>0</v>
      </c>
      <c r="BX124" s="204"/>
      <c r="BY124" s="204">
        <v>0</v>
      </c>
      <c r="BZ124" s="204"/>
      <c r="CA124" s="204">
        <v>0</v>
      </c>
      <c r="CB124" s="204"/>
      <c r="CC124" s="204">
        <v>0</v>
      </c>
      <c r="CD124" s="204"/>
      <c r="CE124" s="204">
        <v>0</v>
      </c>
      <c r="CF124" s="204"/>
      <c r="CG124" s="204">
        <v>0</v>
      </c>
      <c r="CH124" s="204"/>
      <c r="CI124" s="204">
        <v>0</v>
      </c>
      <c r="CJ124" s="204"/>
      <c r="CK124" s="204">
        <v>0</v>
      </c>
      <c r="CL124" s="204"/>
      <c r="CM124" s="204">
        <v>0</v>
      </c>
      <c r="CN124" s="204"/>
      <c r="CO124" s="204">
        <v>0</v>
      </c>
      <c r="CP124" s="204"/>
      <c r="CQ124" s="204">
        <v>0</v>
      </c>
      <c r="CR124" s="204"/>
      <c r="CS124" s="204">
        <v>0</v>
      </c>
      <c r="CT124" s="204"/>
      <c r="CU124" s="204">
        <v>0</v>
      </c>
      <c r="CV124" s="204"/>
      <c r="CW124" s="204">
        <v>0</v>
      </c>
      <c r="CX124" s="204"/>
      <c r="CY124" s="204">
        <v>0</v>
      </c>
      <c r="CZ124" s="204"/>
      <c r="DA124" s="204">
        <v>0</v>
      </c>
      <c r="DB124" s="204"/>
      <c r="DC124" s="204">
        <v>0</v>
      </c>
      <c r="DD124" s="204"/>
      <c r="DE124" s="227">
        <v>0</v>
      </c>
      <c r="DF124" s="204"/>
      <c r="DG124" s="208">
        <v>0</v>
      </c>
      <c r="DH124" s="204"/>
      <c r="DI124" s="208">
        <v>0</v>
      </c>
      <c r="DJ124" s="204"/>
      <c r="DK124" s="204">
        <v>0</v>
      </c>
      <c r="DL124" s="204"/>
      <c r="DM124" s="204">
        <v>0</v>
      </c>
      <c r="DN124" s="204"/>
      <c r="DO124" s="204">
        <v>0</v>
      </c>
      <c r="DP124" s="204"/>
      <c r="DQ124" s="448">
        <v>0.43252881355932199</v>
      </c>
      <c r="DR124" s="221">
        <v>0</v>
      </c>
      <c r="DS124" s="448">
        <v>0</v>
      </c>
      <c r="DT124" s="221">
        <v>0</v>
      </c>
      <c r="DU124" s="448">
        <v>0</v>
      </c>
      <c r="DV124" s="221">
        <v>0</v>
      </c>
      <c r="DW124" s="448">
        <v>0</v>
      </c>
      <c r="DX124" s="221">
        <v>0</v>
      </c>
      <c r="DY124" s="448">
        <v>0</v>
      </c>
      <c r="DZ124" s="221">
        <v>0</v>
      </c>
      <c r="EA124" s="448">
        <v>0</v>
      </c>
      <c r="EB124" s="221">
        <v>0</v>
      </c>
      <c r="EC124" s="224"/>
      <c r="ED124" s="228"/>
    </row>
    <row r="125" spans="2:142" s="202" customFormat="1" ht="31.5">
      <c r="B125" s="204" t="s">
        <v>687</v>
      </c>
      <c r="C125" s="205" t="s">
        <v>705</v>
      </c>
      <c r="D125" s="204" t="s">
        <v>706</v>
      </c>
      <c r="E125" s="204">
        <v>0</v>
      </c>
      <c r="F125" s="204"/>
      <c r="G125" s="204">
        <v>0</v>
      </c>
      <c r="H125" s="221"/>
      <c r="I125" s="204">
        <v>0</v>
      </c>
      <c r="J125" s="221"/>
      <c r="K125" s="204">
        <v>0</v>
      </c>
      <c r="L125" s="221"/>
      <c r="M125" s="204">
        <v>0</v>
      </c>
      <c r="N125" s="221"/>
      <c r="O125" s="204">
        <v>0</v>
      </c>
      <c r="P125" s="204"/>
      <c r="Q125" s="204">
        <v>0</v>
      </c>
      <c r="R125" s="221"/>
      <c r="S125" s="204">
        <v>0</v>
      </c>
      <c r="T125" s="221"/>
      <c r="U125" s="204">
        <v>0</v>
      </c>
      <c r="V125" s="221"/>
      <c r="W125" s="204">
        <v>0</v>
      </c>
      <c r="X125" s="221"/>
      <c r="Y125" s="204">
        <v>0</v>
      </c>
      <c r="Z125" s="221"/>
      <c r="AA125" s="204">
        <v>0</v>
      </c>
      <c r="AB125" s="204"/>
      <c r="AC125" s="204">
        <v>0</v>
      </c>
      <c r="AD125" s="221"/>
      <c r="AE125" s="204">
        <v>0</v>
      </c>
      <c r="AF125" s="221"/>
      <c r="AG125" s="204">
        <v>0</v>
      </c>
      <c r="AH125" s="221"/>
      <c r="AI125" s="204">
        <v>0</v>
      </c>
      <c r="AJ125" s="221"/>
      <c r="AK125" s="204">
        <v>0</v>
      </c>
      <c r="AL125" s="221"/>
      <c r="AM125" s="204">
        <v>0</v>
      </c>
      <c r="AN125" s="221"/>
      <c r="AO125" s="204">
        <v>0</v>
      </c>
      <c r="AP125" s="221"/>
      <c r="AQ125" s="204">
        <v>0</v>
      </c>
      <c r="AR125" s="221"/>
      <c r="AS125" s="204">
        <v>0</v>
      </c>
      <c r="AT125" s="221"/>
      <c r="AU125" s="204">
        <v>0</v>
      </c>
      <c r="AV125" s="221"/>
      <c r="AW125" s="204">
        <v>0</v>
      </c>
      <c r="AX125" s="221"/>
      <c r="AY125" s="204">
        <v>0</v>
      </c>
      <c r="AZ125" s="221"/>
      <c r="BA125" s="204">
        <v>0</v>
      </c>
      <c r="BB125" s="204"/>
      <c r="BC125" s="204">
        <v>0</v>
      </c>
      <c r="BD125" s="204"/>
      <c r="BE125" s="204">
        <v>0</v>
      </c>
      <c r="BF125" s="204"/>
      <c r="BG125" s="207">
        <v>0</v>
      </c>
      <c r="BH125" s="226"/>
      <c r="BI125" s="204">
        <v>0</v>
      </c>
      <c r="BJ125" s="204"/>
      <c r="BK125" s="204">
        <v>0</v>
      </c>
      <c r="BL125" s="204"/>
      <c r="BM125" s="204">
        <v>0</v>
      </c>
      <c r="BN125" s="204"/>
      <c r="BO125" s="204">
        <v>0</v>
      </c>
      <c r="BP125" s="204"/>
      <c r="BQ125" s="204">
        <v>0</v>
      </c>
      <c r="BR125" s="204"/>
      <c r="BS125" s="204">
        <v>0</v>
      </c>
      <c r="BT125" s="204"/>
      <c r="BU125" s="204">
        <v>0</v>
      </c>
      <c r="BV125" s="204"/>
      <c r="BW125" s="204">
        <v>0</v>
      </c>
      <c r="BX125" s="204"/>
      <c r="BY125" s="204">
        <v>0</v>
      </c>
      <c r="BZ125" s="204"/>
      <c r="CA125" s="204">
        <v>0</v>
      </c>
      <c r="CB125" s="204"/>
      <c r="CC125" s="204">
        <v>0</v>
      </c>
      <c r="CD125" s="204"/>
      <c r="CE125" s="204">
        <v>0</v>
      </c>
      <c r="CF125" s="204"/>
      <c r="CG125" s="204">
        <v>0</v>
      </c>
      <c r="CH125" s="204"/>
      <c r="CI125" s="204">
        <v>0</v>
      </c>
      <c r="CJ125" s="204"/>
      <c r="CK125" s="204">
        <v>0</v>
      </c>
      <c r="CL125" s="204"/>
      <c r="CM125" s="204">
        <v>0</v>
      </c>
      <c r="CN125" s="204"/>
      <c r="CO125" s="204">
        <v>0</v>
      </c>
      <c r="CP125" s="204"/>
      <c r="CQ125" s="204">
        <v>0</v>
      </c>
      <c r="CR125" s="204"/>
      <c r="CS125" s="204">
        <v>0</v>
      </c>
      <c r="CT125" s="204"/>
      <c r="CU125" s="204">
        <v>0</v>
      </c>
      <c r="CV125" s="204"/>
      <c r="CW125" s="204">
        <v>0</v>
      </c>
      <c r="CX125" s="204"/>
      <c r="CY125" s="204">
        <v>0</v>
      </c>
      <c r="CZ125" s="204"/>
      <c r="DA125" s="204">
        <v>0</v>
      </c>
      <c r="DB125" s="204"/>
      <c r="DC125" s="204">
        <v>0</v>
      </c>
      <c r="DD125" s="204"/>
      <c r="DE125" s="227">
        <v>0</v>
      </c>
      <c r="DF125" s="204"/>
      <c r="DG125" s="208">
        <v>0</v>
      </c>
      <c r="DH125" s="204"/>
      <c r="DI125" s="208">
        <v>0</v>
      </c>
      <c r="DJ125" s="204"/>
      <c r="DK125" s="204">
        <v>0</v>
      </c>
      <c r="DL125" s="204"/>
      <c r="DM125" s="204">
        <v>0</v>
      </c>
      <c r="DN125" s="204"/>
      <c r="DO125" s="204">
        <v>0</v>
      </c>
      <c r="DP125" s="204"/>
      <c r="DQ125" s="448">
        <v>0.53883050847457603</v>
      </c>
      <c r="DR125" s="221">
        <v>0</v>
      </c>
      <c r="DS125" s="448">
        <v>0</v>
      </c>
      <c r="DT125" s="221">
        <v>0</v>
      </c>
      <c r="DU125" s="448">
        <v>0</v>
      </c>
      <c r="DV125" s="221">
        <v>0</v>
      </c>
      <c r="DW125" s="448">
        <v>0</v>
      </c>
      <c r="DX125" s="221">
        <v>0</v>
      </c>
      <c r="DY125" s="448">
        <v>0</v>
      </c>
      <c r="DZ125" s="221">
        <v>0</v>
      </c>
      <c r="EA125" s="448">
        <v>0</v>
      </c>
      <c r="EB125" s="221">
        <v>0</v>
      </c>
      <c r="EC125" s="224"/>
      <c r="ED125" s="228"/>
    </row>
    <row r="126" spans="2:142" s="202" customFormat="1" ht="31.5">
      <c r="B126" s="204" t="s">
        <v>687</v>
      </c>
      <c r="C126" s="205" t="s">
        <v>707</v>
      </c>
      <c r="D126" s="204" t="s">
        <v>708</v>
      </c>
      <c r="E126" s="204">
        <v>0</v>
      </c>
      <c r="F126" s="204"/>
      <c r="G126" s="204">
        <v>0</v>
      </c>
      <c r="H126" s="221"/>
      <c r="I126" s="204">
        <v>0</v>
      </c>
      <c r="J126" s="221"/>
      <c r="K126" s="204">
        <v>0</v>
      </c>
      <c r="L126" s="221"/>
      <c r="M126" s="204">
        <v>0</v>
      </c>
      <c r="N126" s="221"/>
      <c r="O126" s="204">
        <v>0</v>
      </c>
      <c r="P126" s="204"/>
      <c r="Q126" s="204">
        <v>0</v>
      </c>
      <c r="R126" s="221"/>
      <c r="S126" s="204">
        <v>0</v>
      </c>
      <c r="T126" s="221"/>
      <c r="U126" s="204">
        <v>0</v>
      </c>
      <c r="V126" s="221"/>
      <c r="W126" s="204">
        <v>0</v>
      </c>
      <c r="X126" s="221"/>
      <c r="Y126" s="204">
        <v>0</v>
      </c>
      <c r="Z126" s="221"/>
      <c r="AA126" s="204">
        <v>0</v>
      </c>
      <c r="AB126" s="204"/>
      <c r="AC126" s="204">
        <v>0</v>
      </c>
      <c r="AD126" s="221"/>
      <c r="AE126" s="204">
        <v>0</v>
      </c>
      <c r="AF126" s="221"/>
      <c r="AG126" s="204">
        <v>0</v>
      </c>
      <c r="AH126" s="221"/>
      <c r="AI126" s="204">
        <v>0</v>
      </c>
      <c r="AJ126" s="221"/>
      <c r="AK126" s="204">
        <v>0</v>
      </c>
      <c r="AL126" s="221"/>
      <c r="AM126" s="204">
        <v>0</v>
      </c>
      <c r="AN126" s="221"/>
      <c r="AO126" s="204">
        <v>0</v>
      </c>
      <c r="AP126" s="221"/>
      <c r="AQ126" s="204">
        <v>0</v>
      </c>
      <c r="AR126" s="221"/>
      <c r="AS126" s="204">
        <v>0</v>
      </c>
      <c r="AT126" s="221"/>
      <c r="AU126" s="204">
        <v>0</v>
      </c>
      <c r="AV126" s="221"/>
      <c r="AW126" s="204">
        <v>0</v>
      </c>
      <c r="AX126" s="221"/>
      <c r="AY126" s="204">
        <v>0</v>
      </c>
      <c r="AZ126" s="221"/>
      <c r="BA126" s="204">
        <v>0</v>
      </c>
      <c r="BB126" s="204"/>
      <c r="BC126" s="204">
        <v>0</v>
      </c>
      <c r="BD126" s="204"/>
      <c r="BE126" s="204">
        <v>0</v>
      </c>
      <c r="BF126" s="204"/>
      <c r="BG126" s="207">
        <v>0</v>
      </c>
      <c r="BH126" s="226"/>
      <c r="BI126" s="204">
        <v>0</v>
      </c>
      <c r="BJ126" s="204"/>
      <c r="BK126" s="204">
        <v>0</v>
      </c>
      <c r="BL126" s="204"/>
      <c r="BM126" s="204">
        <v>0</v>
      </c>
      <c r="BN126" s="204"/>
      <c r="BO126" s="204">
        <v>0</v>
      </c>
      <c r="BP126" s="204"/>
      <c r="BQ126" s="204">
        <v>0</v>
      </c>
      <c r="BR126" s="204"/>
      <c r="BS126" s="204">
        <v>0</v>
      </c>
      <c r="BT126" s="204"/>
      <c r="BU126" s="204">
        <v>0</v>
      </c>
      <c r="BV126" s="204"/>
      <c r="BW126" s="204">
        <v>0</v>
      </c>
      <c r="BX126" s="204"/>
      <c r="BY126" s="204">
        <v>0</v>
      </c>
      <c r="BZ126" s="204"/>
      <c r="CA126" s="204">
        <v>0</v>
      </c>
      <c r="CB126" s="204"/>
      <c r="CC126" s="204">
        <v>0</v>
      </c>
      <c r="CD126" s="204"/>
      <c r="CE126" s="204">
        <v>0</v>
      </c>
      <c r="CF126" s="204"/>
      <c r="CG126" s="204">
        <v>0</v>
      </c>
      <c r="CH126" s="204"/>
      <c r="CI126" s="204">
        <v>0</v>
      </c>
      <c r="CJ126" s="204"/>
      <c r="CK126" s="204">
        <v>0</v>
      </c>
      <c r="CL126" s="204"/>
      <c r="CM126" s="204">
        <v>0</v>
      </c>
      <c r="CN126" s="204"/>
      <c r="CO126" s="204">
        <v>0</v>
      </c>
      <c r="CP126" s="204"/>
      <c r="CQ126" s="204">
        <v>0</v>
      </c>
      <c r="CR126" s="204"/>
      <c r="CS126" s="204">
        <v>0</v>
      </c>
      <c r="CT126" s="204"/>
      <c r="CU126" s="204">
        <v>0</v>
      </c>
      <c r="CV126" s="204"/>
      <c r="CW126" s="204">
        <v>0</v>
      </c>
      <c r="CX126" s="204"/>
      <c r="CY126" s="204">
        <v>0</v>
      </c>
      <c r="CZ126" s="204"/>
      <c r="DA126" s="204">
        <v>0</v>
      </c>
      <c r="DB126" s="204"/>
      <c r="DC126" s="204">
        <v>0</v>
      </c>
      <c r="DD126" s="204"/>
      <c r="DE126" s="227">
        <v>0</v>
      </c>
      <c r="DF126" s="204"/>
      <c r="DG126" s="208">
        <v>0</v>
      </c>
      <c r="DH126" s="204"/>
      <c r="DI126" s="208">
        <v>0</v>
      </c>
      <c r="DJ126" s="204"/>
      <c r="DK126" s="204">
        <v>0</v>
      </c>
      <c r="DL126" s="204"/>
      <c r="DM126" s="204">
        <v>0</v>
      </c>
      <c r="DN126" s="204"/>
      <c r="DO126" s="204">
        <v>0</v>
      </c>
      <c r="DP126" s="204"/>
      <c r="DQ126" s="448">
        <v>1.5537152542372901</v>
      </c>
      <c r="DR126" s="221">
        <v>0</v>
      </c>
      <c r="DS126" s="448">
        <v>0</v>
      </c>
      <c r="DT126" s="221">
        <v>0</v>
      </c>
      <c r="DU126" s="448">
        <v>0</v>
      </c>
      <c r="DV126" s="221">
        <v>0</v>
      </c>
      <c r="DW126" s="448">
        <v>0</v>
      </c>
      <c r="DX126" s="221">
        <v>0</v>
      </c>
      <c r="DY126" s="448">
        <v>0</v>
      </c>
      <c r="DZ126" s="221">
        <v>0</v>
      </c>
      <c r="EA126" s="448">
        <v>0</v>
      </c>
      <c r="EB126" s="221">
        <v>0</v>
      </c>
      <c r="EC126" s="224"/>
      <c r="ED126" s="228"/>
    </row>
    <row r="127" spans="2:142" s="202" customFormat="1" ht="31.5">
      <c r="B127" s="204" t="s">
        <v>687</v>
      </c>
      <c r="C127" s="205" t="s">
        <v>709</v>
      </c>
      <c r="D127" s="204" t="s">
        <v>710</v>
      </c>
      <c r="E127" s="204">
        <v>0</v>
      </c>
      <c r="F127" s="204"/>
      <c r="G127" s="204">
        <v>0</v>
      </c>
      <c r="H127" s="221"/>
      <c r="I127" s="204">
        <v>0</v>
      </c>
      <c r="J127" s="221"/>
      <c r="K127" s="204">
        <v>0</v>
      </c>
      <c r="L127" s="221"/>
      <c r="M127" s="204">
        <v>0</v>
      </c>
      <c r="N127" s="221"/>
      <c r="O127" s="204">
        <v>0</v>
      </c>
      <c r="P127" s="204"/>
      <c r="Q127" s="204">
        <v>0</v>
      </c>
      <c r="R127" s="221"/>
      <c r="S127" s="204">
        <v>0</v>
      </c>
      <c r="T127" s="221"/>
      <c r="U127" s="204">
        <v>0</v>
      </c>
      <c r="V127" s="221"/>
      <c r="W127" s="204">
        <v>0</v>
      </c>
      <c r="X127" s="221"/>
      <c r="Y127" s="204">
        <v>0</v>
      </c>
      <c r="Z127" s="221"/>
      <c r="AA127" s="204">
        <v>0</v>
      </c>
      <c r="AB127" s="204"/>
      <c r="AC127" s="204">
        <v>0</v>
      </c>
      <c r="AD127" s="221"/>
      <c r="AE127" s="204">
        <v>0</v>
      </c>
      <c r="AF127" s="221"/>
      <c r="AG127" s="204">
        <v>0</v>
      </c>
      <c r="AH127" s="221"/>
      <c r="AI127" s="204">
        <v>0</v>
      </c>
      <c r="AJ127" s="221"/>
      <c r="AK127" s="204">
        <v>0</v>
      </c>
      <c r="AL127" s="221"/>
      <c r="AM127" s="204">
        <v>0</v>
      </c>
      <c r="AN127" s="221"/>
      <c r="AO127" s="204">
        <v>0</v>
      </c>
      <c r="AP127" s="221"/>
      <c r="AQ127" s="204">
        <v>0</v>
      </c>
      <c r="AR127" s="221"/>
      <c r="AS127" s="204">
        <v>0</v>
      </c>
      <c r="AT127" s="221"/>
      <c r="AU127" s="204">
        <v>0</v>
      </c>
      <c r="AV127" s="221"/>
      <c r="AW127" s="204">
        <v>0</v>
      </c>
      <c r="AX127" s="221"/>
      <c r="AY127" s="204">
        <v>0</v>
      </c>
      <c r="AZ127" s="221"/>
      <c r="BA127" s="204">
        <v>0</v>
      </c>
      <c r="BB127" s="204"/>
      <c r="BC127" s="204">
        <v>0</v>
      </c>
      <c r="BD127" s="204"/>
      <c r="BE127" s="204">
        <v>0</v>
      </c>
      <c r="BF127" s="204"/>
      <c r="BG127" s="207">
        <v>0</v>
      </c>
      <c r="BH127" s="226"/>
      <c r="BI127" s="204">
        <v>0</v>
      </c>
      <c r="BJ127" s="204"/>
      <c r="BK127" s="204">
        <v>0</v>
      </c>
      <c r="BL127" s="204"/>
      <c r="BM127" s="204">
        <v>0</v>
      </c>
      <c r="BN127" s="204"/>
      <c r="BO127" s="204">
        <v>0</v>
      </c>
      <c r="BP127" s="204"/>
      <c r="BQ127" s="204">
        <v>0</v>
      </c>
      <c r="BR127" s="204"/>
      <c r="BS127" s="204">
        <v>0</v>
      </c>
      <c r="BT127" s="204"/>
      <c r="BU127" s="204">
        <v>0</v>
      </c>
      <c r="BV127" s="204"/>
      <c r="BW127" s="204">
        <v>0</v>
      </c>
      <c r="BX127" s="204"/>
      <c r="BY127" s="204">
        <v>0</v>
      </c>
      <c r="BZ127" s="204"/>
      <c r="CA127" s="204">
        <v>0</v>
      </c>
      <c r="CB127" s="204"/>
      <c r="CC127" s="204">
        <v>0</v>
      </c>
      <c r="CD127" s="204"/>
      <c r="CE127" s="204">
        <v>0</v>
      </c>
      <c r="CF127" s="204"/>
      <c r="CG127" s="204">
        <v>0</v>
      </c>
      <c r="CH127" s="204"/>
      <c r="CI127" s="204">
        <v>0</v>
      </c>
      <c r="CJ127" s="204"/>
      <c r="CK127" s="204">
        <v>0</v>
      </c>
      <c r="CL127" s="204"/>
      <c r="CM127" s="204">
        <v>0</v>
      </c>
      <c r="CN127" s="204"/>
      <c r="CO127" s="204">
        <v>0</v>
      </c>
      <c r="CP127" s="204"/>
      <c r="CQ127" s="204">
        <v>0</v>
      </c>
      <c r="CR127" s="204"/>
      <c r="CS127" s="204">
        <v>0</v>
      </c>
      <c r="CT127" s="204"/>
      <c r="CU127" s="204">
        <v>0</v>
      </c>
      <c r="CV127" s="204"/>
      <c r="CW127" s="204">
        <v>0</v>
      </c>
      <c r="CX127" s="204"/>
      <c r="CY127" s="204">
        <v>0</v>
      </c>
      <c r="CZ127" s="204"/>
      <c r="DA127" s="204">
        <v>0</v>
      </c>
      <c r="DB127" s="204"/>
      <c r="DC127" s="204">
        <v>0</v>
      </c>
      <c r="DD127" s="204"/>
      <c r="DE127" s="227">
        <v>0</v>
      </c>
      <c r="DF127" s="204"/>
      <c r="DG127" s="208">
        <v>0</v>
      </c>
      <c r="DH127" s="204"/>
      <c r="DI127" s="208">
        <v>0</v>
      </c>
      <c r="DJ127" s="204"/>
      <c r="DK127" s="204">
        <v>0</v>
      </c>
      <c r="DL127" s="204"/>
      <c r="DM127" s="204">
        <v>0</v>
      </c>
      <c r="DN127" s="204"/>
      <c r="DO127" s="204">
        <v>0</v>
      </c>
      <c r="DP127" s="204"/>
      <c r="DQ127" s="448">
        <v>7.0102576271186399</v>
      </c>
      <c r="DR127" s="221">
        <v>0</v>
      </c>
      <c r="DS127" s="448">
        <v>0</v>
      </c>
      <c r="DT127" s="221">
        <v>0</v>
      </c>
      <c r="DU127" s="448">
        <v>0</v>
      </c>
      <c r="DV127" s="221">
        <v>0</v>
      </c>
      <c r="DW127" s="448">
        <v>0</v>
      </c>
      <c r="DX127" s="221">
        <v>0</v>
      </c>
      <c r="DY127" s="448">
        <v>0</v>
      </c>
      <c r="DZ127" s="221">
        <v>0</v>
      </c>
      <c r="EA127" s="448">
        <v>0</v>
      </c>
      <c r="EB127" s="221">
        <v>0</v>
      </c>
      <c r="EC127" s="224"/>
      <c r="ED127" s="228"/>
    </row>
    <row r="128" spans="2:142" s="202" customFormat="1" ht="31.5">
      <c r="B128" s="204" t="s">
        <v>687</v>
      </c>
      <c r="C128" s="205" t="s">
        <v>711</v>
      </c>
      <c r="D128" s="204" t="s">
        <v>712</v>
      </c>
      <c r="E128" s="204">
        <v>0</v>
      </c>
      <c r="F128" s="204"/>
      <c r="G128" s="204">
        <v>0</v>
      </c>
      <c r="H128" s="221"/>
      <c r="I128" s="204">
        <v>0</v>
      </c>
      <c r="J128" s="221"/>
      <c r="K128" s="204">
        <v>0</v>
      </c>
      <c r="L128" s="221"/>
      <c r="M128" s="204">
        <v>0</v>
      </c>
      <c r="N128" s="221"/>
      <c r="O128" s="204">
        <v>0</v>
      </c>
      <c r="P128" s="204"/>
      <c r="Q128" s="204">
        <v>0</v>
      </c>
      <c r="R128" s="221"/>
      <c r="S128" s="204">
        <v>0</v>
      </c>
      <c r="T128" s="221"/>
      <c r="U128" s="204">
        <v>0</v>
      </c>
      <c r="V128" s="221"/>
      <c r="W128" s="204">
        <v>0</v>
      </c>
      <c r="X128" s="221"/>
      <c r="Y128" s="204">
        <v>0</v>
      </c>
      <c r="Z128" s="221"/>
      <c r="AA128" s="204">
        <v>0</v>
      </c>
      <c r="AB128" s="204"/>
      <c r="AC128" s="204">
        <v>0</v>
      </c>
      <c r="AD128" s="221"/>
      <c r="AE128" s="204">
        <v>0</v>
      </c>
      <c r="AF128" s="221"/>
      <c r="AG128" s="204">
        <v>0</v>
      </c>
      <c r="AH128" s="221"/>
      <c r="AI128" s="204">
        <v>0</v>
      </c>
      <c r="AJ128" s="221"/>
      <c r="AK128" s="204">
        <v>0</v>
      </c>
      <c r="AL128" s="221"/>
      <c r="AM128" s="204">
        <v>0</v>
      </c>
      <c r="AN128" s="221"/>
      <c r="AO128" s="204">
        <v>0</v>
      </c>
      <c r="AP128" s="221"/>
      <c r="AQ128" s="204">
        <v>0</v>
      </c>
      <c r="AR128" s="221"/>
      <c r="AS128" s="204">
        <v>0</v>
      </c>
      <c r="AT128" s="221"/>
      <c r="AU128" s="204">
        <v>0</v>
      </c>
      <c r="AV128" s="221"/>
      <c r="AW128" s="204">
        <v>0</v>
      </c>
      <c r="AX128" s="221"/>
      <c r="AY128" s="204">
        <v>0</v>
      </c>
      <c r="AZ128" s="221"/>
      <c r="BA128" s="204">
        <v>0</v>
      </c>
      <c r="BB128" s="204"/>
      <c r="BC128" s="204">
        <v>0</v>
      </c>
      <c r="BD128" s="204"/>
      <c r="BE128" s="204">
        <v>0</v>
      </c>
      <c r="BF128" s="204"/>
      <c r="BG128" s="207">
        <v>0</v>
      </c>
      <c r="BH128" s="226"/>
      <c r="BI128" s="204">
        <v>0</v>
      </c>
      <c r="BJ128" s="204"/>
      <c r="BK128" s="204">
        <v>0</v>
      </c>
      <c r="BL128" s="204"/>
      <c r="BM128" s="204">
        <v>0</v>
      </c>
      <c r="BN128" s="204"/>
      <c r="BO128" s="204">
        <v>0</v>
      </c>
      <c r="BP128" s="204"/>
      <c r="BQ128" s="204">
        <v>0</v>
      </c>
      <c r="BR128" s="204"/>
      <c r="BS128" s="204">
        <v>0</v>
      </c>
      <c r="BT128" s="204"/>
      <c r="BU128" s="204">
        <v>0</v>
      </c>
      <c r="BV128" s="204"/>
      <c r="BW128" s="204">
        <v>0</v>
      </c>
      <c r="BX128" s="204"/>
      <c r="BY128" s="204">
        <v>0</v>
      </c>
      <c r="BZ128" s="204"/>
      <c r="CA128" s="204">
        <v>0</v>
      </c>
      <c r="CB128" s="204"/>
      <c r="CC128" s="204">
        <v>0</v>
      </c>
      <c r="CD128" s="204"/>
      <c r="CE128" s="204">
        <v>0</v>
      </c>
      <c r="CF128" s="204"/>
      <c r="CG128" s="204">
        <v>0</v>
      </c>
      <c r="CH128" s="204"/>
      <c r="CI128" s="204">
        <v>0</v>
      </c>
      <c r="CJ128" s="204"/>
      <c r="CK128" s="204">
        <v>0</v>
      </c>
      <c r="CL128" s="204"/>
      <c r="CM128" s="204">
        <v>0</v>
      </c>
      <c r="CN128" s="204"/>
      <c r="CO128" s="204">
        <v>0</v>
      </c>
      <c r="CP128" s="204"/>
      <c r="CQ128" s="204">
        <v>0</v>
      </c>
      <c r="CR128" s="204"/>
      <c r="CS128" s="204">
        <v>0</v>
      </c>
      <c r="CT128" s="204"/>
      <c r="CU128" s="204">
        <v>0</v>
      </c>
      <c r="CV128" s="204"/>
      <c r="CW128" s="204">
        <v>0</v>
      </c>
      <c r="CX128" s="204"/>
      <c r="CY128" s="204">
        <v>0</v>
      </c>
      <c r="CZ128" s="204"/>
      <c r="DA128" s="204">
        <v>0</v>
      </c>
      <c r="DB128" s="204"/>
      <c r="DC128" s="204">
        <v>0</v>
      </c>
      <c r="DD128" s="204"/>
      <c r="DE128" s="227">
        <v>0</v>
      </c>
      <c r="DF128" s="204"/>
      <c r="DG128" s="208">
        <v>0</v>
      </c>
      <c r="DH128" s="204"/>
      <c r="DI128" s="208">
        <v>0</v>
      </c>
      <c r="DJ128" s="204"/>
      <c r="DK128" s="204">
        <v>0</v>
      </c>
      <c r="DL128" s="204"/>
      <c r="DM128" s="204">
        <v>0</v>
      </c>
      <c r="DN128" s="204"/>
      <c r="DO128" s="204">
        <v>0</v>
      </c>
      <c r="DP128" s="204"/>
      <c r="DQ128" s="448">
        <v>7.39475593220339</v>
      </c>
      <c r="DR128" s="221">
        <v>0</v>
      </c>
      <c r="DS128" s="448">
        <v>0</v>
      </c>
      <c r="DT128" s="221">
        <v>0</v>
      </c>
      <c r="DU128" s="448">
        <v>0</v>
      </c>
      <c r="DV128" s="221">
        <v>0</v>
      </c>
      <c r="DW128" s="448">
        <v>0</v>
      </c>
      <c r="DX128" s="221">
        <v>0</v>
      </c>
      <c r="DY128" s="448">
        <v>0</v>
      </c>
      <c r="DZ128" s="221">
        <v>0</v>
      </c>
      <c r="EA128" s="448">
        <v>0</v>
      </c>
      <c r="EB128" s="221">
        <v>0</v>
      </c>
      <c r="EC128" s="224"/>
      <c r="ED128" s="228"/>
    </row>
    <row r="129" spans="2:134" s="202" customFormat="1" ht="31.5">
      <c r="B129" s="204" t="s">
        <v>687</v>
      </c>
      <c r="C129" s="205" t="s">
        <v>713</v>
      </c>
      <c r="D129" s="204" t="s">
        <v>714</v>
      </c>
      <c r="E129" s="204">
        <v>0</v>
      </c>
      <c r="F129" s="204"/>
      <c r="G129" s="204">
        <v>0</v>
      </c>
      <c r="H129" s="221"/>
      <c r="I129" s="204">
        <v>0</v>
      </c>
      <c r="J129" s="221"/>
      <c r="K129" s="204">
        <v>0</v>
      </c>
      <c r="L129" s="221"/>
      <c r="M129" s="204">
        <v>0</v>
      </c>
      <c r="N129" s="221"/>
      <c r="O129" s="204">
        <v>0</v>
      </c>
      <c r="P129" s="204"/>
      <c r="Q129" s="204">
        <v>0</v>
      </c>
      <c r="R129" s="221"/>
      <c r="S129" s="204">
        <v>0</v>
      </c>
      <c r="T129" s="221"/>
      <c r="U129" s="204">
        <v>0</v>
      </c>
      <c r="V129" s="221"/>
      <c r="W129" s="204">
        <v>0</v>
      </c>
      <c r="X129" s="221"/>
      <c r="Y129" s="204">
        <v>0</v>
      </c>
      <c r="Z129" s="221"/>
      <c r="AA129" s="204">
        <v>0</v>
      </c>
      <c r="AB129" s="204"/>
      <c r="AC129" s="204">
        <v>0</v>
      </c>
      <c r="AD129" s="221"/>
      <c r="AE129" s="204">
        <v>0</v>
      </c>
      <c r="AF129" s="221"/>
      <c r="AG129" s="204">
        <v>0</v>
      </c>
      <c r="AH129" s="221"/>
      <c r="AI129" s="204">
        <v>0</v>
      </c>
      <c r="AJ129" s="221"/>
      <c r="AK129" s="204">
        <v>0</v>
      </c>
      <c r="AL129" s="221"/>
      <c r="AM129" s="204">
        <v>0</v>
      </c>
      <c r="AN129" s="221"/>
      <c r="AO129" s="204">
        <v>0</v>
      </c>
      <c r="AP129" s="221"/>
      <c r="AQ129" s="204">
        <v>0</v>
      </c>
      <c r="AR129" s="221"/>
      <c r="AS129" s="204">
        <v>0</v>
      </c>
      <c r="AT129" s="221"/>
      <c r="AU129" s="204">
        <v>0</v>
      </c>
      <c r="AV129" s="221"/>
      <c r="AW129" s="204">
        <v>0</v>
      </c>
      <c r="AX129" s="221"/>
      <c r="AY129" s="204">
        <v>0</v>
      </c>
      <c r="AZ129" s="221"/>
      <c r="BA129" s="204">
        <v>0</v>
      </c>
      <c r="BB129" s="204"/>
      <c r="BC129" s="204">
        <v>0</v>
      </c>
      <c r="BD129" s="204"/>
      <c r="BE129" s="204">
        <v>0</v>
      </c>
      <c r="BF129" s="204"/>
      <c r="BG129" s="207">
        <v>0</v>
      </c>
      <c r="BH129" s="226"/>
      <c r="BI129" s="204">
        <v>0</v>
      </c>
      <c r="BJ129" s="204"/>
      <c r="BK129" s="204">
        <v>0</v>
      </c>
      <c r="BL129" s="204"/>
      <c r="BM129" s="204">
        <v>0</v>
      </c>
      <c r="BN129" s="204"/>
      <c r="BO129" s="204">
        <v>0</v>
      </c>
      <c r="BP129" s="204"/>
      <c r="BQ129" s="204">
        <v>0</v>
      </c>
      <c r="BR129" s="204"/>
      <c r="BS129" s="204">
        <v>0</v>
      </c>
      <c r="BT129" s="204"/>
      <c r="BU129" s="204">
        <v>0</v>
      </c>
      <c r="BV129" s="204"/>
      <c r="BW129" s="204">
        <v>0</v>
      </c>
      <c r="BX129" s="204"/>
      <c r="BY129" s="204">
        <v>0</v>
      </c>
      <c r="BZ129" s="204"/>
      <c r="CA129" s="204">
        <v>0</v>
      </c>
      <c r="CB129" s="204"/>
      <c r="CC129" s="204">
        <v>0</v>
      </c>
      <c r="CD129" s="204"/>
      <c r="CE129" s="204">
        <v>0</v>
      </c>
      <c r="CF129" s="204"/>
      <c r="CG129" s="204">
        <v>0</v>
      </c>
      <c r="CH129" s="204"/>
      <c r="CI129" s="204">
        <v>0</v>
      </c>
      <c r="CJ129" s="204"/>
      <c r="CK129" s="204">
        <v>0</v>
      </c>
      <c r="CL129" s="204"/>
      <c r="CM129" s="204">
        <v>0</v>
      </c>
      <c r="CN129" s="204"/>
      <c r="CO129" s="204">
        <v>0</v>
      </c>
      <c r="CP129" s="204"/>
      <c r="CQ129" s="204">
        <v>0</v>
      </c>
      <c r="CR129" s="204"/>
      <c r="CS129" s="204">
        <v>0</v>
      </c>
      <c r="CT129" s="204"/>
      <c r="CU129" s="204">
        <v>0</v>
      </c>
      <c r="CV129" s="204"/>
      <c r="CW129" s="204">
        <v>0</v>
      </c>
      <c r="CX129" s="204"/>
      <c r="CY129" s="204">
        <v>0</v>
      </c>
      <c r="CZ129" s="204"/>
      <c r="DA129" s="204">
        <v>0</v>
      </c>
      <c r="DB129" s="204"/>
      <c r="DC129" s="204">
        <v>0</v>
      </c>
      <c r="DD129" s="204"/>
      <c r="DE129" s="227">
        <v>0</v>
      </c>
      <c r="DF129" s="204"/>
      <c r="DG129" s="208">
        <v>0</v>
      </c>
      <c r="DH129" s="204"/>
      <c r="DI129" s="208">
        <v>0</v>
      </c>
      <c r="DJ129" s="204"/>
      <c r="DK129" s="204">
        <v>0</v>
      </c>
      <c r="DL129" s="204"/>
      <c r="DM129" s="204">
        <v>0</v>
      </c>
      <c r="DN129" s="204"/>
      <c r="DO129" s="204">
        <v>0</v>
      </c>
      <c r="DP129" s="204"/>
      <c r="DQ129" s="448">
        <v>6.71347118644068</v>
      </c>
      <c r="DR129" s="221">
        <v>0</v>
      </c>
      <c r="DS129" s="448">
        <v>0</v>
      </c>
      <c r="DT129" s="221">
        <v>0</v>
      </c>
      <c r="DU129" s="448">
        <v>0</v>
      </c>
      <c r="DV129" s="221">
        <v>0</v>
      </c>
      <c r="DW129" s="448">
        <v>0</v>
      </c>
      <c r="DX129" s="221">
        <v>0</v>
      </c>
      <c r="DY129" s="448">
        <v>0</v>
      </c>
      <c r="DZ129" s="221">
        <v>0</v>
      </c>
      <c r="EA129" s="448">
        <v>0</v>
      </c>
      <c r="EB129" s="221">
        <v>0</v>
      </c>
      <c r="EC129" s="224"/>
      <c r="ED129" s="228"/>
    </row>
    <row r="130" spans="2:134" s="202" customFormat="1" ht="31.5">
      <c r="B130" s="204" t="s">
        <v>687</v>
      </c>
      <c r="C130" s="205" t="s">
        <v>715</v>
      </c>
      <c r="D130" s="204" t="s">
        <v>716</v>
      </c>
      <c r="E130" s="204">
        <v>0</v>
      </c>
      <c r="F130" s="204"/>
      <c r="G130" s="204">
        <v>0</v>
      </c>
      <c r="H130" s="221"/>
      <c r="I130" s="204">
        <v>0</v>
      </c>
      <c r="J130" s="221"/>
      <c r="K130" s="204">
        <v>0</v>
      </c>
      <c r="L130" s="221"/>
      <c r="M130" s="204">
        <v>0</v>
      </c>
      <c r="N130" s="221"/>
      <c r="O130" s="204">
        <v>0</v>
      </c>
      <c r="P130" s="204"/>
      <c r="Q130" s="204">
        <v>0</v>
      </c>
      <c r="R130" s="221"/>
      <c r="S130" s="204">
        <v>0</v>
      </c>
      <c r="T130" s="221"/>
      <c r="U130" s="204">
        <v>0</v>
      </c>
      <c r="V130" s="221"/>
      <c r="W130" s="204">
        <v>0</v>
      </c>
      <c r="X130" s="221"/>
      <c r="Y130" s="204">
        <v>0</v>
      </c>
      <c r="Z130" s="221"/>
      <c r="AA130" s="204">
        <v>0</v>
      </c>
      <c r="AB130" s="204"/>
      <c r="AC130" s="204">
        <v>0</v>
      </c>
      <c r="AD130" s="221"/>
      <c r="AE130" s="204">
        <v>0</v>
      </c>
      <c r="AF130" s="221"/>
      <c r="AG130" s="204">
        <v>0</v>
      </c>
      <c r="AH130" s="221"/>
      <c r="AI130" s="204">
        <v>0</v>
      </c>
      <c r="AJ130" s="221"/>
      <c r="AK130" s="204">
        <v>0</v>
      </c>
      <c r="AL130" s="221"/>
      <c r="AM130" s="204">
        <v>0</v>
      </c>
      <c r="AN130" s="221"/>
      <c r="AO130" s="204">
        <v>0</v>
      </c>
      <c r="AP130" s="221"/>
      <c r="AQ130" s="204">
        <v>0</v>
      </c>
      <c r="AR130" s="221"/>
      <c r="AS130" s="204">
        <v>0</v>
      </c>
      <c r="AT130" s="221"/>
      <c r="AU130" s="204">
        <v>0</v>
      </c>
      <c r="AV130" s="221"/>
      <c r="AW130" s="204">
        <v>0</v>
      </c>
      <c r="AX130" s="221"/>
      <c r="AY130" s="204">
        <v>0</v>
      </c>
      <c r="AZ130" s="221"/>
      <c r="BA130" s="204">
        <v>0</v>
      </c>
      <c r="BB130" s="204"/>
      <c r="BC130" s="204">
        <v>0</v>
      </c>
      <c r="BD130" s="204"/>
      <c r="BE130" s="204">
        <v>0</v>
      </c>
      <c r="BF130" s="204"/>
      <c r="BG130" s="207">
        <v>0</v>
      </c>
      <c r="BH130" s="226"/>
      <c r="BI130" s="204">
        <v>0</v>
      </c>
      <c r="BJ130" s="204"/>
      <c r="BK130" s="204">
        <v>0</v>
      </c>
      <c r="BL130" s="204"/>
      <c r="BM130" s="204">
        <v>0</v>
      </c>
      <c r="BN130" s="204"/>
      <c r="BO130" s="204">
        <v>0</v>
      </c>
      <c r="BP130" s="204"/>
      <c r="BQ130" s="204">
        <v>0</v>
      </c>
      <c r="BR130" s="204"/>
      <c r="BS130" s="204">
        <v>0</v>
      </c>
      <c r="BT130" s="204"/>
      <c r="BU130" s="204">
        <v>0</v>
      </c>
      <c r="BV130" s="204"/>
      <c r="BW130" s="204">
        <v>0</v>
      </c>
      <c r="BX130" s="204"/>
      <c r="BY130" s="204">
        <v>0</v>
      </c>
      <c r="BZ130" s="204"/>
      <c r="CA130" s="204">
        <v>0</v>
      </c>
      <c r="CB130" s="204"/>
      <c r="CC130" s="204">
        <v>0</v>
      </c>
      <c r="CD130" s="204"/>
      <c r="CE130" s="204">
        <v>0</v>
      </c>
      <c r="CF130" s="204"/>
      <c r="CG130" s="204">
        <v>0</v>
      </c>
      <c r="CH130" s="204"/>
      <c r="CI130" s="204">
        <v>0</v>
      </c>
      <c r="CJ130" s="204"/>
      <c r="CK130" s="204">
        <v>0</v>
      </c>
      <c r="CL130" s="204"/>
      <c r="CM130" s="204">
        <v>0</v>
      </c>
      <c r="CN130" s="204"/>
      <c r="CO130" s="204">
        <v>0</v>
      </c>
      <c r="CP130" s="204"/>
      <c r="CQ130" s="204">
        <v>0</v>
      </c>
      <c r="CR130" s="204"/>
      <c r="CS130" s="204">
        <v>0</v>
      </c>
      <c r="CT130" s="204"/>
      <c r="CU130" s="204">
        <v>0</v>
      </c>
      <c r="CV130" s="204"/>
      <c r="CW130" s="204">
        <v>0</v>
      </c>
      <c r="CX130" s="204"/>
      <c r="CY130" s="204">
        <v>0</v>
      </c>
      <c r="CZ130" s="204"/>
      <c r="DA130" s="204">
        <v>0</v>
      </c>
      <c r="DB130" s="204"/>
      <c r="DC130" s="204">
        <v>0</v>
      </c>
      <c r="DD130" s="204"/>
      <c r="DE130" s="227">
        <v>0</v>
      </c>
      <c r="DF130" s="204"/>
      <c r="DG130" s="208">
        <v>0</v>
      </c>
      <c r="DH130" s="204"/>
      <c r="DI130" s="208">
        <v>0</v>
      </c>
      <c r="DJ130" s="204"/>
      <c r="DK130" s="204">
        <v>0</v>
      </c>
      <c r="DL130" s="204"/>
      <c r="DM130" s="204">
        <v>0</v>
      </c>
      <c r="DN130" s="204"/>
      <c r="DO130" s="204">
        <v>0</v>
      </c>
      <c r="DP130" s="204"/>
      <c r="DQ130" s="448">
        <v>2.8196542372881401</v>
      </c>
      <c r="DR130" s="221">
        <v>0</v>
      </c>
      <c r="DS130" s="448">
        <v>0</v>
      </c>
      <c r="DT130" s="221">
        <v>0</v>
      </c>
      <c r="DU130" s="448">
        <v>0</v>
      </c>
      <c r="DV130" s="221">
        <v>0</v>
      </c>
      <c r="DW130" s="448">
        <v>0</v>
      </c>
      <c r="DX130" s="221">
        <v>0</v>
      </c>
      <c r="DY130" s="448">
        <v>0</v>
      </c>
      <c r="DZ130" s="221">
        <v>0</v>
      </c>
      <c r="EA130" s="448">
        <v>0</v>
      </c>
      <c r="EB130" s="221">
        <v>0</v>
      </c>
      <c r="EC130" s="224"/>
      <c r="ED130" s="228"/>
    </row>
    <row r="131" spans="2:134" s="202" customFormat="1" ht="31.5">
      <c r="B131" s="204" t="s">
        <v>687</v>
      </c>
      <c r="C131" s="205" t="s">
        <v>717</v>
      </c>
      <c r="D131" s="204" t="s">
        <v>718</v>
      </c>
      <c r="E131" s="204">
        <v>0</v>
      </c>
      <c r="F131" s="204"/>
      <c r="G131" s="204">
        <v>0</v>
      </c>
      <c r="H131" s="221"/>
      <c r="I131" s="204">
        <v>0</v>
      </c>
      <c r="J131" s="221"/>
      <c r="K131" s="204">
        <v>0</v>
      </c>
      <c r="L131" s="221"/>
      <c r="M131" s="204">
        <v>0</v>
      </c>
      <c r="N131" s="221"/>
      <c r="O131" s="204">
        <v>0</v>
      </c>
      <c r="P131" s="204"/>
      <c r="Q131" s="204">
        <v>0</v>
      </c>
      <c r="R131" s="221"/>
      <c r="S131" s="204">
        <v>0</v>
      </c>
      <c r="T131" s="221"/>
      <c r="U131" s="204">
        <v>0</v>
      </c>
      <c r="V131" s="221"/>
      <c r="W131" s="204">
        <v>0</v>
      </c>
      <c r="X131" s="221"/>
      <c r="Y131" s="204">
        <v>0</v>
      </c>
      <c r="Z131" s="221"/>
      <c r="AA131" s="204">
        <v>0</v>
      </c>
      <c r="AB131" s="204"/>
      <c r="AC131" s="204">
        <v>0</v>
      </c>
      <c r="AD131" s="221"/>
      <c r="AE131" s="204">
        <v>0</v>
      </c>
      <c r="AF131" s="221"/>
      <c r="AG131" s="204">
        <v>0</v>
      </c>
      <c r="AH131" s="221"/>
      <c r="AI131" s="204">
        <v>0</v>
      </c>
      <c r="AJ131" s="221"/>
      <c r="AK131" s="204">
        <v>0</v>
      </c>
      <c r="AL131" s="221"/>
      <c r="AM131" s="204">
        <v>0</v>
      </c>
      <c r="AN131" s="221"/>
      <c r="AO131" s="204">
        <v>0</v>
      </c>
      <c r="AP131" s="221"/>
      <c r="AQ131" s="204">
        <v>0</v>
      </c>
      <c r="AR131" s="221"/>
      <c r="AS131" s="204">
        <v>0</v>
      </c>
      <c r="AT131" s="221"/>
      <c r="AU131" s="204">
        <v>0</v>
      </c>
      <c r="AV131" s="221"/>
      <c r="AW131" s="204">
        <v>0</v>
      </c>
      <c r="AX131" s="221"/>
      <c r="AY131" s="204">
        <v>0</v>
      </c>
      <c r="AZ131" s="221"/>
      <c r="BA131" s="204">
        <v>0</v>
      </c>
      <c r="BB131" s="204"/>
      <c r="BC131" s="204">
        <v>0</v>
      </c>
      <c r="BD131" s="204"/>
      <c r="BE131" s="204">
        <v>0</v>
      </c>
      <c r="BF131" s="204"/>
      <c r="BG131" s="207">
        <v>0</v>
      </c>
      <c r="BH131" s="226"/>
      <c r="BI131" s="204">
        <v>0</v>
      </c>
      <c r="BJ131" s="204"/>
      <c r="BK131" s="204">
        <v>0</v>
      </c>
      <c r="BL131" s="204"/>
      <c r="BM131" s="204">
        <v>0</v>
      </c>
      <c r="BN131" s="204"/>
      <c r="BO131" s="204">
        <v>0</v>
      </c>
      <c r="BP131" s="204"/>
      <c r="BQ131" s="204">
        <v>0</v>
      </c>
      <c r="BR131" s="204"/>
      <c r="BS131" s="204">
        <v>0</v>
      </c>
      <c r="BT131" s="204"/>
      <c r="BU131" s="204">
        <v>0</v>
      </c>
      <c r="BV131" s="204"/>
      <c r="BW131" s="204">
        <v>0</v>
      </c>
      <c r="BX131" s="204"/>
      <c r="BY131" s="204">
        <v>0</v>
      </c>
      <c r="BZ131" s="204"/>
      <c r="CA131" s="204">
        <v>0</v>
      </c>
      <c r="CB131" s="204"/>
      <c r="CC131" s="204">
        <v>0</v>
      </c>
      <c r="CD131" s="204"/>
      <c r="CE131" s="204">
        <v>0</v>
      </c>
      <c r="CF131" s="204"/>
      <c r="CG131" s="204">
        <v>0</v>
      </c>
      <c r="CH131" s="204"/>
      <c r="CI131" s="204">
        <v>0</v>
      </c>
      <c r="CJ131" s="204"/>
      <c r="CK131" s="204">
        <v>0</v>
      </c>
      <c r="CL131" s="204"/>
      <c r="CM131" s="204">
        <v>0</v>
      </c>
      <c r="CN131" s="204"/>
      <c r="CO131" s="204">
        <v>0</v>
      </c>
      <c r="CP131" s="204"/>
      <c r="CQ131" s="204">
        <v>0</v>
      </c>
      <c r="CR131" s="204"/>
      <c r="CS131" s="204">
        <v>0</v>
      </c>
      <c r="CT131" s="204"/>
      <c r="CU131" s="204">
        <v>0</v>
      </c>
      <c r="CV131" s="204"/>
      <c r="CW131" s="204">
        <v>0</v>
      </c>
      <c r="CX131" s="204"/>
      <c r="CY131" s="204">
        <v>0</v>
      </c>
      <c r="CZ131" s="204"/>
      <c r="DA131" s="204">
        <v>0</v>
      </c>
      <c r="DB131" s="204"/>
      <c r="DC131" s="204">
        <v>0</v>
      </c>
      <c r="DD131" s="204"/>
      <c r="DE131" s="227">
        <v>0</v>
      </c>
      <c r="DF131" s="204"/>
      <c r="DG131" s="208">
        <v>0</v>
      </c>
      <c r="DH131" s="204"/>
      <c r="DI131" s="208">
        <v>0</v>
      </c>
      <c r="DJ131" s="204"/>
      <c r="DK131" s="204">
        <v>0</v>
      </c>
      <c r="DL131" s="204"/>
      <c r="DM131" s="204">
        <v>0</v>
      </c>
      <c r="DN131" s="204"/>
      <c r="DO131" s="204">
        <v>0</v>
      </c>
      <c r="DP131" s="204"/>
      <c r="DQ131" s="448">
        <v>5.2568542372881399</v>
      </c>
      <c r="DR131" s="221">
        <v>0</v>
      </c>
      <c r="DS131" s="448">
        <v>0</v>
      </c>
      <c r="DT131" s="221">
        <v>0</v>
      </c>
      <c r="DU131" s="448">
        <v>0</v>
      </c>
      <c r="DV131" s="221">
        <v>0</v>
      </c>
      <c r="DW131" s="448">
        <v>0</v>
      </c>
      <c r="DX131" s="221">
        <v>0</v>
      </c>
      <c r="DY131" s="448">
        <v>0</v>
      </c>
      <c r="DZ131" s="221">
        <v>0</v>
      </c>
      <c r="EA131" s="448">
        <v>0</v>
      </c>
      <c r="EB131" s="221">
        <v>0</v>
      </c>
      <c r="EC131" s="224"/>
      <c r="ED131" s="228"/>
    </row>
    <row r="132" spans="2:134" s="202" customFormat="1" ht="31.5">
      <c r="B132" s="204" t="s">
        <v>687</v>
      </c>
      <c r="C132" s="205" t="s">
        <v>719</v>
      </c>
      <c r="D132" s="204" t="s">
        <v>720</v>
      </c>
      <c r="E132" s="204">
        <v>0</v>
      </c>
      <c r="F132" s="204"/>
      <c r="G132" s="204">
        <v>0</v>
      </c>
      <c r="H132" s="221"/>
      <c r="I132" s="204">
        <v>0</v>
      </c>
      <c r="J132" s="221"/>
      <c r="K132" s="204">
        <v>0</v>
      </c>
      <c r="L132" s="221"/>
      <c r="M132" s="204">
        <v>0</v>
      </c>
      <c r="N132" s="221"/>
      <c r="O132" s="204">
        <v>0</v>
      </c>
      <c r="P132" s="204"/>
      <c r="Q132" s="204">
        <v>0</v>
      </c>
      <c r="R132" s="221"/>
      <c r="S132" s="204">
        <v>0</v>
      </c>
      <c r="T132" s="221"/>
      <c r="U132" s="204">
        <v>0</v>
      </c>
      <c r="V132" s="221"/>
      <c r="W132" s="204">
        <v>0</v>
      </c>
      <c r="X132" s="221"/>
      <c r="Y132" s="204">
        <v>0</v>
      </c>
      <c r="Z132" s="221"/>
      <c r="AA132" s="204">
        <v>0</v>
      </c>
      <c r="AB132" s="204"/>
      <c r="AC132" s="204">
        <v>0</v>
      </c>
      <c r="AD132" s="221"/>
      <c r="AE132" s="204">
        <v>0</v>
      </c>
      <c r="AF132" s="221"/>
      <c r="AG132" s="204">
        <v>0</v>
      </c>
      <c r="AH132" s="221"/>
      <c r="AI132" s="204">
        <v>0</v>
      </c>
      <c r="AJ132" s="221"/>
      <c r="AK132" s="204">
        <v>0</v>
      </c>
      <c r="AL132" s="221"/>
      <c r="AM132" s="204">
        <v>0</v>
      </c>
      <c r="AN132" s="221"/>
      <c r="AO132" s="204">
        <v>0</v>
      </c>
      <c r="AP132" s="221"/>
      <c r="AQ132" s="204">
        <v>0</v>
      </c>
      <c r="AR132" s="221"/>
      <c r="AS132" s="204">
        <v>0</v>
      </c>
      <c r="AT132" s="221"/>
      <c r="AU132" s="204">
        <v>0</v>
      </c>
      <c r="AV132" s="221"/>
      <c r="AW132" s="204">
        <v>0</v>
      </c>
      <c r="AX132" s="221"/>
      <c r="AY132" s="204">
        <v>0</v>
      </c>
      <c r="AZ132" s="221"/>
      <c r="BA132" s="204">
        <v>0</v>
      </c>
      <c r="BB132" s="204"/>
      <c r="BC132" s="204">
        <v>0</v>
      </c>
      <c r="BD132" s="204"/>
      <c r="BE132" s="204">
        <v>0</v>
      </c>
      <c r="BF132" s="204"/>
      <c r="BG132" s="207">
        <v>0</v>
      </c>
      <c r="BH132" s="226"/>
      <c r="BI132" s="204">
        <v>0</v>
      </c>
      <c r="BJ132" s="204"/>
      <c r="BK132" s="204">
        <v>0</v>
      </c>
      <c r="BL132" s="204"/>
      <c r="BM132" s="204">
        <v>0</v>
      </c>
      <c r="BN132" s="204"/>
      <c r="BO132" s="204">
        <v>0</v>
      </c>
      <c r="BP132" s="204"/>
      <c r="BQ132" s="204">
        <v>0</v>
      </c>
      <c r="BR132" s="204"/>
      <c r="BS132" s="204">
        <v>0</v>
      </c>
      <c r="BT132" s="204"/>
      <c r="BU132" s="204">
        <v>0</v>
      </c>
      <c r="BV132" s="204"/>
      <c r="BW132" s="204">
        <v>0</v>
      </c>
      <c r="BX132" s="204"/>
      <c r="BY132" s="204">
        <v>0</v>
      </c>
      <c r="BZ132" s="204"/>
      <c r="CA132" s="204">
        <v>0</v>
      </c>
      <c r="CB132" s="204"/>
      <c r="CC132" s="204">
        <v>0</v>
      </c>
      <c r="CD132" s="204"/>
      <c r="CE132" s="204">
        <v>0</v>
      </c>
      <c r="CF132" s="204"/>
      <c r="CG132" s="204">
        <v>0</v>
      </c>
      <c r="CH132" s="204"/>
      <c r="CI132" s="204">
        <v>0</v>
      </c>
      <c r="CJ132" s="204"/>
      <c r="CK132" s="204">
        <v>0</v>
      </c>
      <c r="CL132" s="204"/>
      <c r="CM132" s="204">
        <v>0</v>
      </c>
      <c r="CN132" s="204"/>
      <c r="CO132" s="204">
        <v>0</v>
      </c>
      <c r="CP132" s="204"/>
      <c r="CQ132" s="204">
        <v>0</v>
      </c>
      <c r="CR132" s="204"/>
      <c r="CS132" s="204">
        <v>0</v>
      </c>
      <c r="CT132" s="204"/>
      <c r="CU132" s="204">
        <v>0</v>
      </c>
      <c r="CV132" s="204"/>
      <c r="CW132" s="204">
        <v>0</v>
      </c>
      <c r="CX132" s="204"/>
      <c r="CY132" s="204">
        <v>0</v>
      </c>
      <c r="CZ132" s="204"/>
      <c r="DA132" s="204">
        <v>0</v>
      </c>
      <c r="DB132" s="204"/>
      <c r="DC132" s="204">
        <v>0</v>
      </c>
      <c r="DD132" s="204"/>
      <c r="DE132" s="227">
        <v>0</v>
      </c>
      <c r="DF132" s="204"/>
      <c r="DG132" s="208">
        <v>0</v>
      </c>
      <c r="DH132" s="204"/>
      <c r="DI132" s="208">
        <v>0</v>
      </c>
      <c r="DJ132" s="204"/>
      <c r="DK132" s="204">
        <v>0</v>
      </c>
      <c r="DL132" s="204"/>
      <c r="DM132" s="204">
        <v>0</v>
      </c>
      <c r="DN132" s="204"/>
      <c r="DO132" s="204">
        <v>0</v>
      </c>
      <c r="DP132" s="204"/>
      <c r="DQ132" s="448">
        <v>13.195891525423701</v>
      </c>
      <c r="DR132" s="221">
        <v>0</v>
      </c>
      <c r="DS132" s="448">
        <v>0</v>
      </c>
      <c r="DT132" s="221">
        <v>0</v>
      </c>
      <c r="DU132" s="448">
        <v>0</v>
      </c>
      <c r="DV132" s="221">
        <v>0</v>
      </c>
      <c r="DW132" s="448">
        <v>0</v>
      </c>
      <c r="DX132" s="221">
        <v>0</v>
      </c>
      <c r="DY132" s="448">
        <v>0</v>
      </c>
      <c r="DZ132" s="221">
        <v>0</v>
      </c>
      <c r="EA132" s="448">
        <v>0</v>
      </c>
      <c r="EB132" s="221">
        <v>0</v>
      </c>
      <c r="EC132" s="224"/>
      <c r="ED132" s="228"/>
    </row>
    <row r="133" spans="2:134" s="202" customFormat="1" ht="31.5">
      <c r="B133" s="204" t="s">
        <v>687</v>
      </c>
      <c r="C133" s="205" t="s">
        <v>721</v>
      </c>
      <c r="D133" s="204" t="s">
        <v>722</v>
      </c>
      <c r="E133" s="204">
        <v>0</v>
      </c>
      <c r="F133" s="204"/>
      <c r="G133" s="204">
        <v>0</v>
      </c>
      <c r="H133" s="221"/>
      <c r="I133" s="204">
        <v>0</v>
      </c>
      <c r="J133" s="221"/>
      <c r="K133" s="204">
        <v>0</v>
      </c>
      <c r="L133" s="221"/>
      <c r="M133" s="204">
        <v>0</v>
      </c>
      <c r="N133" s="221"/>
      <c r="O133" s="204">
        <v>0</v>
      </c>
      <c r="P133" s="204"/>
      <c r="Q133" s="204">
        <v>0</v>
      </c>
      <c r="R133" s="221"/>
      <c r="S133" s="204">
        <v>0</v>
      </c>
      <c r="T133" s="221"/>
      <c r="U133" s="204">
        <v>0</v>
      </c>
      <c r="V133" s="221"/>
      <c r="W133" s="204">
        <v>0</v>
      </c>
      <c r="X133" s="221"/>
      <c r="Y133" s="204">
        <v>0</v>
      </c>
      <c r="Z133" s="221"/>
      <c r="AA133" s="204">
        <v>0</v>
      </c>
      <c r="AB133" s="204"/>
      <c r="AC133" s="204">
        <v>0</v>
      </c>
      <c r="AD133" s="221"/>
      <c r="AE133" s="204">
        <v>0</v>
      </c>
      <c r="AF133" s="221"/>
      <c r="AG133" s="204">
        <v>0</v>
      </c>
      <c r="AH133" s="221"/>
      <c r="AI133" s="204">
        <v>0</v>
      </c>
      <c r="AJ133" s="221"/>
      <c r="AK133" s="204">
        <v>0</v>
      </c>
      <c r="AL133" s="221"/>
      <c r="AM133" s="204">
        <v>0</v>
      </c>
      <c r="AN133" s="221"/>
      <c r="AO133" s="204">
        <v>0</v>
      </c>
      <c r="AP133" s="221"/>
      <c r="AQ133" s="204">
        <v>0</v>
      </c>
      <c r="AR133" s="221"/>
      <c r="AS133" s="204">
        <v>0</v>
      </c>
      <c r="AT133" s="221"/>
      <c r="AU133" s="204">
        <v>0</v>
      </c>
      <c r="AV133" s="221"/>
      <c r="AW133" s="204">
        <v>0</v>
      </c>
      <c r="AX133" s="221"/>
      <c r="AY133" s="204">
        <v>0</v>
      </c>
      <c r="AZ133" s="221"/>
      <c r="BA133" s="204">
        <v>0</v>
      </c>
      <c r="BB133" s="204"/>
      <c r="BC133" s="204">
        <v>0</v>
      </c>
      <c r="BD133" s="204"/>
      <c r="BE133" s="204">
        <v>0</v>
      </c>
      <c r="BF133" s="204"/>
      <c r="BG133" s="207">
        <v>0</v>
      </c>
      <c r="BH133" s="226"/>
      <c r="BI133" s="204">
        <v>0</v>
      </c>
      <c r="BJ133" s="204"/>
      <c r="BK133" s="204">
        <v>0</v>
      </c>
      <c r="BL133" s="204"/>
      <c r="BM133" s="204">
        <v>0</v>
      </c>
      <c r="BN133" s="204"/>
      <c r="BO133" s="204">
        <v>0</v>
      </c>
      <c r="BP133" s="204"/>
      <c r="BQ133" s="204">
        <v>0</v>
      </c>
      <c r="BR133" s="204"/>
      <c r="BS133" s="204">
        <v>0</v>
      </c>
      <c r="BT133" s="204"/>
      <c r="BU133" s="204">
        <v>0</v>
      </c>
      <c r="BV133" s="204"/>
      <c r="BW133" s="204">
        <v>0</v>
      </c>
      <c r="BX133" s="204"/>
      <c r="BY133" s="204">
        <v>0</v>
      </c>
      <c r="BZ133" s="204"/>
      <c r="CA133" s="204">
        <v>0</v>
      </c>
      <c r="CB133" s="204"/>
      <c r="CC133" s="204">
        <v>0</v>
      </c>
      <c r="CD133" s="204"/>
      <c r="CE133" s="204">
        <v>0</v>
      </c>
      <c r="CF133" s="204"/>
      <c r="CG133" s="204">
        <v>0</v>
      </c>
      <c r="CH133" s="204"/>
      <c r="CI133" s="204">
        <v>0</v>
      </c>
      <c r="CJ133" s="204"/>
      <c r="CK133" s="204">
        <v>0</v>
      </c>
      <c r="CL133" s="204"/>
      <c r="CM133" s="204">
        <v>0</v>
      </c>
      <c r="CN133" s="204"/>
      <c r="CO133" s="204">
        <v>0</v>
      </c>
      <c r="CP133" s="204"/>
      <c r="CQ133" s="204">
        <v>0</v>
      </c>
      <c r="CR133" s="204"/>
      <c r="CS133" s="204">
        <v>0</v>
      </c>
      <c r="CT133" s="204"/>
      <c r="CU133" s="204">
        <v>0</v>
      </c>
      <c r="CV133" s="204"/>
      <c r="CW133" s="204">
        <v>0</v>
      </c>
      <c r="CX133" s="204"/>
      <c r="CY133" s="204">
        <v>0</v>
      </c>
      <c r="CZ133" s="204"/>
      <c r="DA133" s="204">
        <v>0</v>
      </c>
      <c r="DB133" s="204"/>
      <c r="DC133" s="204">
        <v>0</v>
      </c>
      <c r="DD133" s="204"/>
      <c r="DE133" s="227">
        <v>0</v>
      </c>
      <c r="DF133" s="204"/>
      <c r="DG133" s="208">
        <v>0</v>
      </c>
      <c r="DH133" s="204"/>
      <c r="DI133" s="208">
        <v>0</v>
      </c>
      <c r="DJ133" s="204"/>
      <c r="DK133" s="204">
        <v>0</v>
      </c>
      <c r="DL133" s="204"/>
      <c r="DM133" s="204">
        <v>0</v>
      </c>
      <c r="DN133" s="204"/>
      <c r="DO133" s="204">
        <v>0</v>
      </c>
      <c r="DP133" s="204"/>
      <c r="DQ133" s="448">
        <v>3.9679118644067799</v>
      </c>
      <c r="DR133" s="221">
        <v>0</v>
      </c>
      <c r="DS133" s="448">
        <v>0</v>
      </c>
      <c r="DT133" s="221">
        <v>0</v>
      </c>
      <c r="DU133" s="448">
        <v>0</v>
      </c>
      <c r="DV133" s="221">
        <v>0</v>
      </c>
      <c r="DW133" s="448">
        <v>0</v>
      </c>
      <c r="DX133" s="221">
        <v>0</v>
      </c>
      <c r="DY133" s="448">
        <v>0</v>
      </c>
      <c r="DZ133" s="221">
        <v>0</v>
      </c>
      <c r="EA133" s="448">
        <v>0</v>
      </c>
      <c r="EB133" s="221">
        <v>0</v>
      </c>
      <c r="EC133" s="224"/>
      <c r="ED133" s="228"/>
    </row>
    <row r="134" spans="2:134" s="202" customFormat="1" ht="31.5">
      <c r="B134" s="204" t="s">
        <v>687</v>
      </c>
      <c r="C134" s="205" t="s">
        <v>723</v>
      </c>
      <c r="D134" s="204" t="s">
        <v>724</v>
      </c>
      <c r="E134" s="204">
        <v>0</v>
      </c>
      <c r="F134" s="204"/>
      <c r="G134" s="204">
        <v>0</v>
      </c>
      <c r="H134" s="221"/>
      <c r="I134" s="204">
        <v>0</v>
      </c>
      <c r="J134" s="221"/>
      <c r="K134" s="204">
        <v>0</v>
      </c>
      <c r="L134" s="221"/>
      <c r="M134" s="204">
        <v>0</v>
      </c>
      <c r="N134" s="221"/>
      <c r="O134" s="204">
        <v>0</v>
      </c>
      <c r="P134" s="204"/>
      <c r="Q134" s="204">
        <v>0</v>
      </c>
      <c r="R134" s="221"/>
      <c r="S134" s="204">
        <v>0</v>
      </c>
      <c r="T134" s="221"/>
      <c r="U134" s="204">
        <v>0</v>
      </c>
      <c r="V134" s="221"/>
      <c r="W134" s="204">
        <v>0</v>
      </c>
      <c r="X134" s="221"/>
      <c r="Y134" s="204">
        <v>0</v>
      </c>
      <c r="Z134" s="221"/>
      <c r="AA134" s="204">
        <v>0</v>
      </c>
      <c r="AB134" s="204"/>
      <c r="AC134" s="204">
        <v>0</v>
      </c>
      <c r="AD134" s="221"/>
      <c r="AE134" s="204">
        <v>0</v>
      </c>
      <c r="AF134" s="221"/>
      <c r="AG134" s="204">
        <v>0</v>
      </c>
      <c r="AH134" s="221"/>
      <c r="AI134" s="204">
        <v>0</v>
      </c>
      <c r="AJ134" s="221"/>
      <c r="AK134" s="204">
        <v>0</v>
      </c>
      <c r="AL134" s="221"/>
      <c r="AM134" s="204">
        <v>0</v>
      </c>
      <c r="AN134" s="221"/>
      <c r="AO134" s="204">
        <v>0</v>
      </c>
      <c r="AP134" s="221"/>
      <c r="AQ134" s="204">
        <v>0</v>
      </c>
      <c r="AR134" s="221"/>
      <c r="AS134" s="204">
        <v>0</v>
      </c>
      <c r="AT134" s="221"/>
      <c r="AU134" s="204">
        <v>0</v>
      </c>
      <c r="AV134" s="221"/>
      <c r="AW134" s="204">
        <v>0</v>
      </c>
      <c r="AX134" s="221"/>
      <c r="AY134" s="204">
        <v>0</v>
      </c>
      <c r="AZ134" s="221"/>
      <c r="BA134" s="204">
        <v>0</v>
      </c>
      <c r="BB134" s="204"/>
      <c r="BC134" s="204">
        <v>0</v>
      </c>
      <c r="BD134" s="204"/>
      <c r="BE134" s="204">
        <v>0</v>
      </c>
      <c r="BF134" s="204"/>
      <c r="BG134" s="207">
        <v>0</v>
      </c>
      <c r="BH134" s="226"/>
      <c r="BI134" s="204">
        <v>0</v>
      </c>
      <c r="BJ134" s="204"/>
      <c r="BK134" s="204">
        <v>0</v>
      </c>
      <c r="BL134" s="204"/>
      <c r="BM134" s="204">
        <v>0</v>
      </c>
      <c r="BN134" s="204"/>
      <c r="BO134" s="204">
        <v>0</v>
      </c>
      <c r="BP134" s="204"/>
      <c r="BQ134" s="204">
        <v>0</v>
      </c>
      <c r="BR134" s="204"/>
      <c r="BS134" s="204">
        <v>0</v>
      </c>
      <c r="BT134" s="204"/>
      <c r="BU134" s="204">
        <v>0</v>
      </c>
      <c r="BV134" s="204"/>
      <c r="BW134" s="204">
        <v>0</v>
      </c>
      <c r="BX134" s="204"/>
      <c r="BY134" s="204">
        <v>0</v>
      </c>
      <c r="BZ134" s="204"/>
      <c r="CA134" s="204">
        <v>0</v>
      </c>
      <c r="CB134" s="204"/>
      <c r="CC134" s="204">
        <v>0</v>
      </c>
      <c r="CD134" s="204"/>
      <c r="CE134" s="204">
        <v>0</v>
      </c>
      <c r="CF134" s="204"/>
      <c r="CG134" s="204">
        <v>0</v>
      </c>
      <c r="CH134" s="204"/>
      <c r="CI134" s="204">
        <v>0</v>
      </c>
      <c r="CJ134" s="204"/>
      <c r="CK134" s="204">
        <v>0</v>
      </c>
      <c r="CL134" s="204"/>
      <c r="CM134" s="204">
        <v>0</v>
      </c>
      <c r="CN134" s="204"/>
      <c r="CO134" s="204">
        <v>0</v>
      </c>
      <c r="CP134" s="204"/>
      <c r="CQ134" s="204">
        <v>0</v>
      </c>
      <c r="CR134" s="204"/>
      <c r="CS134" s="204">
        <v>0</v>
      </c>
      <c r="CT134" s="204"/>
      <c r="CU134" s="204">
        <v>0</v>
      </c>
      <c r="CV134" s="204"/>
      <c r="CW134" s="204">
        <v>0</v>
      </c>
      <c r="CX134" s="204"/>
      <c r="CY134" s="204">
        <v>0</v>
      </c>
      <c r="CZ134" s="204"/>
      <c r="DA134" s="204">
        <v>0</v>
      </c>
      <c r="DB134" s="204"/>
      <c r="DC134" s="204">
        <v>0</v>
      </c>
      <c r="DD134" s="204"/>
      <c r="DE134" s="227">
        <v>0</v>
      </c>
      <c r="DF134" s="204"/>
      <c r="DG134" s="208">
        <v>0</v>
      </c>
      <c r="DH134" s="204"/>
      <c r="DI134" s="208">
        <v>0</v>
      </c>
      <c r="DJ134" s="204"/>
      <c r="DK134" s="204">
        <v>0</v>
      </c>
      <c r="DL134" s="204"/>
      <c r="DM134" s="204">
        <v>0</v>
      </c>
      <c r="DN134" s="204"/>
      <c r="DO134" s="204">
        <v>0</v>
      </c>
      <c r="DP134" s="204"/>
      <c r="DQ134" s="448">
        <v>9.3384101694915298</v>
      </c>
      <c r="DR134" s="221">
        <v>0</v>
      </c>
      <c r="DS134" s="448">
        <v>0</v>
      </c>
      <c r="DT134" s="221">
        <v>0</v>
      </c>
      <c r="DU134" s="448">
        <v>0</v>
      </c>
      <c r="DV134" s="221">
        <v>0</v>
      </c>
      <c r="DW134" s="448">
        <v>0</v>
      </c>
      <c r="DX134" s="221">
        <v>0</v>
      </c>
      <c r="DY134" s="448">
        <v>0</v>
      </c>
      <c r="DZ134" s="221">
        <v>0</v>
      </c>
      <c r="EA134" s="448">
        <v>0</v>
      </c>
      <c r="EB134" s="221">
        <v>0</v>
      </c>
      <c r="EC134" s="224"/>
      <c r="ED134" s="228"/>
    </row>
    <row r="135" spans="2:134" s="202" customFormat="1" ht="31.5">
      <c r="B135" s="204" t="s">
        <v>687</v>
      </c>
      <c r="C135" s="205" t="s">
        <v>725</v>
      </c>
      <c r="D135" s="204" t="s">
        <v>726</v>
      </c>
      <c r="E135" s="204">
        <v>0</v>
      </c>
      <c r="F135" s="204"/>
      <c r="G135" s="204">
        <v>0</v>
      </c>
      <c r="H135" s="221"/>
      <c r="I135" s="204">
        <v>0</v>
      </c>
      <c r="J135" s="221"/>
      <c r="K135" s="204">
        <v>0</v>
      </c>
      <c r="L135" s="221"/>
      <c r="M135" s="204">
        <v>0</v>
      </c>
      <c r="N135" s="221"/>
      <c r="O135" s="204">
        <v>0</v>
      </c>
      <c r="P135" s="204"/>
      <c r="Q135" s="204">
        <v>0</v>
      </c>
      <c r="R135" s="221"/>
      <c r="S135" s="204">
        <v>0</v>
      </c>
      <c r="T135" s="221"/>
      <c r="U135" s="204">
        <v>0</v>
      </c>
      <c r="V135" s="221"/>
      <c r="W135" s="204">
        <v>0</v>
      </c>
      <c r="X135" s="221"/>
      <c r="Y135" s="204">
        <v>0</v>
      </c>
      <c r="Z135" s="221"/>
      <c r="AA135" s="204">
        <v>0</v>
      </c>
      <c r="AB135" s="204"/>
      <c r="AC135" s="204">
        <v>0</v>
      </c>
      <c r="AD135" s="221"/>
      <c r="AE135" s="204">
        <v>0</v>
      </c>
      <c r="AF135" s="221"/>
      <c r="AG135" s="204">
        <v>0</v>
      </c>
      <c r="AH135" s="221"/>
      <c r="AI135" s="204">
        <v>0</v>
      </c>
      <c r="AJ135" s="221"/>
      <c r="AK135" s="204">
        <v>0</v>
      </c>
      <c r="AL135" s="221"/>
      <c r="AM135" s="204">
        <v>0</v>
      </c>
      <c r="AN135" s="221"/>
      <c r="AO135" s="204">
        <v>0</v>
      </c>
      <c r="AP135" s="221"/>
      <c r="AQ135" s="204">
        <v>0</v>
      </c>
      <c r="AR135" s="221"/>
      <c r="AS135" s="204">
        <v>0</v>
      </c>
      <c r="AT135" s="221"/>
      <c r="AU135" s="204">
        <v>0</v>
      </c>
      <c r="AV135" s="221"/>
      <c r="AW135" s="204">
        <v>0</v>
      </c>
      <c r="AX135" s="221"/>
      <c r="AY135" s="204">
        <v>0</v>
      </c>
      <c r="AZ135" s="221"/>
      <c r="BA135" s="204">
        <v>0</v>
      </c>
      <c r="BB135" s="204"/>
      <c r="BC135" s="204">
        <v>0</v>
      </c>
      <c r="BD135" s="204"/>
      <c r="BE135" s="204">
        <v>0</v>
      </c>
      <c r="BF135" s="204"/>
      <c r="BG135" s="207">
        <v>0</v>
      </c>
      <c r="BH135" s="226"/>
      <c r="BI135" s="204">
        <v>0</v>
      </c>
      <c r="BJ135" s="204"/>
      <c r="BK135" s="204">
        <v>0</v>
      </c>
      <c r="BL135" s="204"/>
      <c r="BM135" s="204">
        <v>0</v>
      </c>
      <c r="BN135" s="204"/>
      <c r="BO135" s="204">
        <v>0</v>
      </c>
      <c r="BP135" s="204"/>
      <c r="BQ135" s="204">
        <v>0</v>
      </c>
      <c r="BR135" s="204"/>
      <c r="BS135" s="204">
        <v>0</v>
      </c>
      <c r="BT135" s="204"/>
      <c r="BU135" s="204">
        <v>0</v>
      </c>
      <c r="BV135" s="204"/>
      <c r="BW135" s="204">
        <v>0</v>
      </c>
      <c r="BX135" s="204"/>
      <c r="BY135" s="204">
        <v>0</v>
      </c>
      <c r="BZ135" s="204"/>
      <c r="CA135" s="204">
        <v>0</v>
      </c>
      <c r="CB135" s="204"/>
      <c r="CC135" s="204">
        <v>0</v>
      </c>
      <c r="CD135" s="204"/>
      <c r="CE135" s="204">
        <v>0</v>
      </c>
      <c r="CF135" s="204"/>
      <c r="CG135" s="204">
        <v>0</v>
      </c>
      <c r="CH135" s="204"/>
      <c r="CI135" s="204">
        <v>0</v>
      </c>
      <c r="CJ135" s="204"/>
      <c r="CK135" s="204">
        <v>0</v>
      </c>
      <c r="CL135" s="204"/>
      <c r="CM135" s="204">
        <v>0</v>
      </c>
      <c r="CN135" s="204"/>
      <c r="CO135" s="204">
        <v>0</v>
      </c>
      <c r="CP135" s="204"/>
      <c r="CQ135" s="204">
        <v>0</v>
      </c>
      <c r="CR135" s="204"/>
      <c r="CS135" s="204">
        <v>0</v>
      </c>
      <c r="CT135" s="204"/>
      <c r="CU135" s="204">
        <v>0</v>
      </c>
      <c r="CV135" s="204"/>
      <c r="CW135" s="204">
        <v>0</v>
      </c>
      <c r="CX135" s="204"/>
      <c r="CY135" s="204">
        <v>0</v>
      </c>
      <c r="CZ135" s="204"/>
      <c r="DA135" s="204">
        <v>0</v>
      </c>
      <c r="DB135" s="204"/>
      <c r="DC135" s="204">
        <v>0</v>
      </c>
      <c r="DD135" s="204"/>
      <c r="DE135" s="227">
        <v>0</v>
      </c>
      <c r="DF135" s="204"/>
      <c r="DG135" s="208">
        <v>0</v>
      </c>
      <c r="DH135" s="204"/>
      <c r="DI135" s="208">
        <v>0</v>
      </c>
      <c r="DJ135" s="204"/>
      <c r="DK135" s="204">
        <v>0</v>
      </c>
      <c r="DL135" s="204"/>
      <c r="DM135" s="204">
        <v>0</v>
      </c>
      <c r="DN135" s="204"/>
      <c r="DO135" s="204">
        <v>0</v>
      </c>
      <c r="DP135" s="204"/>
      <c r="DQ135" s="448">
        <v>4.3466644067796603</v>
      </c>
      <c r="DR135" s="221">
        <v>0</v>
      </c>
      <c r="DS135" s="448">
        <v>0</v>
      </c>
      <c r="DT135" s="221">
        <v>0</v>
      </c>
      <c r="DU135" s="448">
        <v>0</v>
      </c>
      <c r="DV135" s="221">
        <v>0</v>
      </c>
      <c r="DW135" s="448">
        <v>0</v>
      </c>
      <c r="DX135" s="221">
        <v>0</v>
      </c>
      <c r="DY135" s="448">
        <v>0</v>
      </c>
      <c r="DZ135" s="221">
        <v>0</v>
      </c>
      <c r="EA135" s="448">
        <v>0</v>
      </c>
      <c r="EB135" s="221">
        <v>0</v>
      </c>
      <c r="EC135" s="224"/>
      <c r="ED135" s="228"/>
    </row>
    <row r="136" spans="2:134" s="202" customFormat="1" ht="31.5">
      <c r="B136" s="204" t="s">
        <v>687</v>
      </c>
      <c r="C136" s="205" t="s">
        <v>727</v>
      </c>
      <c r="D136" s="204" t="s">
        <v>728</v>
      </c>
      <c r="E136" s="204">
        <v>0</v>
      </c>
      <c r="F136" s="204"/>
      <c r="G136" s="204">
        <v>0</v>
      </c>
      <c r="H136" s="221"/>
      <c r="I136" s="204">
        <v>0</v>
      </c>
      <c r="J136" s="221"/>
      <c r="K136" s="204">
        <v>0</v>
      </c>
      <c r="L136" s="221"/>
      <c r="M136" s="204">
        <v>0</v>
      </c>
      <c r="N136" s="221"/>
      <c r="O136" s="204">
        <v>0</v>
      </c>
      <c r="P136" s="204"/>
      <c r="Q136" s="204">
        <v>0</v>
      </c>
      <c r="R136" s="221"/>
      <c r="S136" s="204">
        <v>0</v>
      </c>
      <c r="T136" s="221"/>
      <c r="U136" s="204">
        <v>0</v>
      </c>
      <c r="V136" s="221"/>
      <c r="W136" s="204">
        <v>0</v>
      </c>
      <c r="X136" s="221"/>
      <c r="Y136" s="204">
        <v>0</v>
      </c>
      <c r="Z136" s="221"/>
      <c r="AA136" s="204">
        <v>0</v>
      </c>
      <c r="AB136" s="204"/>
      <c r="AC136" s="204">
        <v>0</v>
      </c>
      <c r="AD136" s="221"/>
      <c r="AE136" s="204">
        <v>0</v>
      </c>
      <c r="AF136" s="221"/>
      <c r="AG136" s="204">
        <v>0</v>
      </c>
      <c r="AH136" s="221"/>
      <c r="AI136" s="204">
        <v>0</v>
      </c>
      <c r="AJ136" s="221"/>
      <c r="AK136" s="204">
        <v>0</v>
      </c>
      <c r="AL136" s="221"/>
      <c r="AM136" s="204">
        <v>0</v>
      </c>
      <c r="AN136" s="221"/>
      <c r="AO136" s="204">
        <v>0</v>
      </c>
      <c r="AP136" s="221"/>
      <c r="AQ136" s="204">
        <v>0</v>
      </c>
      <c r="AR136" s="221"/>
      <c r="AS136" s="204">
        <v>0</v>
      </c>
      <c r="AT136" s="221"/>
      <c r="AU136" s="204">
        <v>0</v>
      </c>
      <c r="AV136" s="221"/>
      <c r="AW136" s="204">
        <v>0</v>
      </c>
      <c r="AX136" s="221"/>
      <c r="AY136" s="204">
        <v>0</v>
      </c>
      <c r="AZ136" s="221"/>
      <c r="BA136" s="204">
        <v>0</v>
      </c>
      <c r="BB136" s="204"/>
      <c r="BC136" s="204">
        <v>0</v>
      </c>
      <c r="BD136" s="204"/>
      <c r="BE136" s="204">
        <v>0</v>
      </c>
      <c r="BF136" s="204"/>
      <c r="BG136" s="207">
        <v>0</v>
      </c>
      <c r="BH136" s="226"/>
      <c r="BI136" s="204">
        <v>0</v>
      </c>
      <c r="BJ136" s="204"/>
      <c r="BK136" s="204">
        <v>0</v>
      </c>
      <c r="BL136" s="204"/>
      <c r="BM136" s="204">
        <v>0</v>
      </c>
      <c r="BN136" s="204"/>
      <c r="BO136" s="204">
        <v>0</v>
      </c>
      <c r="BP136" s="204"/>
      <c r="BQ136" s="204">
        <v>0</v>
      </c>
      <c r="BR136" s="204"/>
      <c r="BS136" s="204">
        <v>0</v>
      </c>
      <c r="BT136" s="204"/>
      <c r="BU136" s="204">
        <v>0</v>
      </c>
      <c r="BV136" s="204"/>
      <c r="BW136" s="204">
        <v>0</v>
      </c>
      <c r="BX136" s="204"/>
      <c r="BY136" s="204">
        <v>0</v>
      </c>
      <c r="BZ136" s="204"/>
      <c r="CA136" s="204">
        <v>0</v>
      </c>
      <c r="CB136" s="204"/>
      <c r="CC136" s="204">
        <v>0</v>
      </c>
      <c r="CD136" s="204"/>
      <c r="CE136" s="204">
        <v>0</v>
      </c>
      <c r="CF136" s="204"/>
      <c r="CG136" s="204">
        <v>0</v>
      </c>
      <c r="CH136" s="204"/>
      <c r="CI136" s="204">
        <v>0</v>
      </c>
      <c r="CJ136" s="204"/>
      <c r="CK136" s="204">
        <v>0</v>
      </c>
      <c r="CL136" s="204"/>
      <c r="CM136" s="204">
        <v>0</v>
      </c>
      <c r="CN136" s="204"/>
      <c r="CO136" s="204">
        <v>0</v>
      </c>
      <c r="CP136" s="204"/>
      <c r="CQ136" s="204">
        <v>0</v>
      </c>
      <c r="CR136" s="204"/>
      <c r="CS136" s="204">
        <v>0</v>
      </c>
      <c r="CT136" s="204"/>
      <c r="CU136" s="204">
        <v>0</v>
      </c>
      <c r="CV136" s="204"/>
      <c r="CW136" s="204">
        <v>0</v>
      </c>
      <c r="CX136" s="204"/>
      <c r="CY136" s="204">
        <v>0</v>
      </c>
      <c r="CZ136" s="204"/>
      <c r="DA136" s="204">
        <v>0</v>
      </c>
      <c r="DB136" s="204"/>
      <c r="DC136" s="204">
        <v>0</v>
      </c>
      <c r="DD136" s="204"/>
      <c r="DE136" s="227">
        <v>0</v>
      </c>
      <c r="DF136" s="204"/>
      <c r="DG136" s="208">
        <v>0</v>
      </c>
      <c r="DH136" s="204"/>
      <c r="DI136" s="208">
        <v>0</v>
      </c>
      <c r="DJ136" s="204"/>
      <c r="DK136" s="204">
        <v>0</v>
      </c>
      <c r="DL136" s="204"/>
      <c r="DM136" s="204">
        <v>0</v>
      </c>
      <c r="DN136" s="204"/>
      <c r="DO136" s="204">
        <v>0</v>
      </c>
      <c r="DP136" s="204"/>
      <c r="DQ136" s="448">
        <v>8.4778474576271208</v>
      </c>
      <c r="DR136" s="221">
        <v>0</v>
      </c>
      <c r="DS136" s="448">
        <v>0</v>
      </c>
      <c r="DT136" s="221">
        <v>0</v>
      </c>
      <c r="DU136" s="448">
        <v>0</v>
      </c>
      <c r="DV136" s="221">
        <v>0</v>
      </c>
      <c r="DW136" s="448">
        <v>0</v>
      </c>
      <c r="DX136" s="221">
        <v>0</v>
      </c>
      <c r="DY136" s="448">
        <v>0</v>
      </c>
      <c r="DZ136" s="221">
        <v>0</v>
      </c>
      <c r="EA136" s="448">
        <v>0</v>
      </c>
      <c r="EB136" s="221">
        <v>0</v>
      </c>
      <c r="EC136" s="224"/>
      <c r="ED136" s="228"/>
    </row>
    <row r="137" spans="2:134" s="202" customFormat="1" ht="31.5">
      <c r="B137" s="204" t="s">
        <v>687</v>
      </c>
      <c r="C137" s="205" t="s">
        <v>729</v>
      </c>
      <c r="D137" s="204" t="s">
        <v>730</v>
      </c>
      <c r="E137" s="204">
        <v>0</v>
      </c>
      <c r="F137" s="204"/>
      <c r="G137" s="204">
        <v>0</v>
      </c>
      <c r="H137" s="221"/>
      <c r="I137" s="204">
        <v>0</v>
      </c>
      <c r="J137" s="221"/>
      <c r="K137" s="204">
        <v>0</v>
      </c>
      <c r="L137" s="221"/>
      <c r="M137" s="204">
        <v>0</v>
      </c>
      <c r="N137" s="221"/>
      <c r="O137" s="204">
        <v>0</v>
      </c>
      <c r="P137" s="204"/>
      <c r="Q137" s="204">
        <v>0</v>
      </c>
      <c r="R137" s="221"/>
      <c r="S137" s="204">
        <v>0</v>
      </c>
      <c r="T137" s="221"/>
      <c r="U137" s="204">
        <v>0</v>
      </c>
      <c r="V137" s="221"/>
      <c r="W137" s="204">
        <v>0</v>
      </c>
      <c r="X137" s="221"/>
      <c r="Y137" s="204">
        <v>0</v>
      </c>
      <c r="Z137" s="221"/>
      <c r="AA137" s="204">
        <v>0</v>
      </c>
      <c r="AB137" s="204"/>
      <c r="AC137" s="204">
        <v>0</v>
      </c>
      <c r="AD137" s="221"/>
      <c r="AE137" s="204">
        <v>0</v>
      </c>
      <c r="AF137" s="221"/>
      <c r="AG137" s="204">
        <v>0</v>
      </c>
      <c r="AH137" s="221"/>
      <c r="AI137" s="204">
        <v>0</v>
      </c>
      <c r="AJ137" s="221"/>
      <c r="AK137" s="204">
        <v>0</v>
      </c>
      <c r="AL137" s="221"/>
      <c r="AM137" s="204">
        <v>0</v>
      </c>
      <c r="AN137" s="221"/>
      <c r="AO137" s="204">
        <v>0</v>
      </c>
      <c r="AP137" s="221"/>
      <c r="AQ137" s="204">
        <v>0</v>
      </c>
      <c r="AR137" s="221"/>
      <c r="AS137" s="204">
        <v>0</v>
      </c>
      <c r="AT137" s="221"/>
      <c r="AU137" s="204">
        <v>0</v>
      </c>
      <c r="AV137" s="221"/>
      <c r="AW137" s="204">
        <v>0</v>
      </c>
      <c r="AX137" s="221"/>
      <c r="AY137" s="204">
        <v>0</v>
      </c>
      <c r="AZ137" s="221"/>
      <c r="BA137" s="204">
        <v>0</v>
      </c>
      <c r="BB137" s="204"/>
      <c r="BC137" s="204">
        <v>0</v>
      </c>
      <c r="BD137" s="204"/>
      <c r="BE137" s="204">
        <v>0</v>
      </c>
      <c r="BF137" s="204"/>
      <c r="BG137" s="207">
        <v>0</v>
      </c>
      <c r="BH137" s="226"/>
      <c r="BI137" s="204">
        <v>0</v>
      </c>
      <c r="BJ137" s="204"/>
      <c r="BK137" s="204">
        <v>0</v>
      </c>
      <c r="BL137" s="204"/>
      <c r="BM137" s="204">
        <v>0</v>
      </c>
      <c r="BN137" s="204"/>
      <c r="BO137" s="204">
        <v>0</v>
      </c>
      <c r="BP137" s="204"/>
      <c r="BQ137" s="204">
        <v>0</v>
      </c>
      <c r="BR137" s="204"/>
      <c r="BS137" s="204">
        <v>0</v>
      </c>
      <c r="BT137" s="204"/>
      <c r="BU137" s="204">
        <v>0</v>
      </c>
      <c r="BV137" s="204"/>
      <c r="BW137" s="204">
        <v>0</v>
      </c>
      <c r="BX137" s="204"/>
      <c r="BY137" s="204">
        <v>0</v>
      </c>
      <c r="BZ137" s="204"/>
      <c r="CA137" s="204">
        <v>0</v>
      </c>
      <c r="CB137" s="204"/>
      <c r="CC137" s="204">
        <v>0</v>
      </c>
      <c r="CD137" s="204"/>
      <c r="CE137" s="204">
        <v>0</v>
      </c>
      <c r="CF137" s="204"/>
      <c r="CG137" s="204">
        <v>0</v>
      </c>
      <c r="CH137" s="204"/>
      <c r="CI137" s="204">
        <v>0</v>
      </c>
      <c r="CJ137" s="204"/>
      <c r="CK137" s="204">
        <v>0</v>
      </c>
      <c r="CL137" s="204"/>
      <c r="CM137" s="204">
        <v>0</v>
      </c>
      <c r="CN137" s="204"/>
      <c r="CO137" s="204">
        <v>0</v>
      </c>
      <c r="CP137" s="204"/>
      <c r="CQ137" s="204">
        <v>0</v>
      </c>
      <c r="CR137" s="204"/>
      <c r="CS137" s="204">
        <v>0</v>
      </c>
      <c r="CT137" s="204"/>
      <c r="CU137" s="204">
        <v>0</v>
      </c>
      <c r="CV137" s="204"/>
      <c r="CW137" s="204">
        <v>0</v>
      </c>
      <c r="CX137" s="204"/>
      <c r="CY137" s="204">
        <v>0</v>
      </c>
      <c r="CZ137" s="204"/>
      <c r="DA137" s="204">
        <v>0</v>
      </c>
      <c r="DB137" s="204"/>
      <c r="DC137" s="204">
        <v>0</v>
      </c>
      <c r="DD137" s="204"/>
      <c r="DE137" s="227">
        <v>0</v>
      </c>
      <c r="DF137" s="204"/>
      <c r="DG137" s="208">
        <v>0</v>
      </c>
      <c r="DH137" s="204"/>
      <c r="DI137" s="208">
        <v>0</v>
      </c>
      <c r="DJ137" s="204"/>
      <c r="DK137" s="204">
        <v>0</v>
      </c>
      <c r="DL137" s="204"/>
      <c r="DM137" s="204">
        <v>0</v>
      </c>
      <c r="DN137" s="204"/>
      <c r="DO137" s="204">
        <v>0</v>
      </c>
      <c r="DP137" s="204"/>
      <c r="DQ137" s="448">
        <v>4.0715288135593202</v>
      </c>
      <c r="DR137" s="221">
        <v>0</v>
      </c>
      <c r="DS137" s="448">
        <v>0</v>
      </c>
      <c r="DT137" s="221">
        <v>0</v>
      </c>
      <c r="DU137" s="448">
        <v>0</v>
      </c>
      <c r="DV137" s="221">
        <v>0</v>
      </c>
      <c r="DW137" s="448">
        <v>0</v>
      </c>
      <c r="DX137" s="221">
        <v>0</v>
      </c>
      <c r="DY137" s="448">
        <v>0</v>
      </c>
      <c r="DZ137" s="221">
        <v>0</v>
      </c>
      <c r="EA137" s="448">
        <v>0</v>
      </c>
      <c r="EB137" s="221">
        <v>0</v>
      </c>
      <c r="EC137" s="224"/>
      <c r="ED137" s="228"/>
    </row>
    <row r="138" spans="2:134" s="202" customFormat="1" ht="31.5">
      <c r="B138" s="204" t="s">
        <v>687</v>
      </c>
      <c r="C138" s="205" t="s">
        <v>731</v>
      </c>
      <c r="D138" s="204" t="s">
        <v>732</v>
      </c>
      <c r="E138" s="204">
        <v>0</v>
      </c>
      <c r="F138" s="204"/>
      <c r="G138" s="204">
        <v>0</v>
      </c>
      <c r="H138" s="221"/>
      <c r="I138" s="204">
        <v>0</v>
      </c>
      <c r="J138" s="221"/>
      <c r="K138" s="204">
        <v>0</v>
      </c>
      <c r="L138" s="221"/>
      <c r="M138" s="204">
        <v>0</v>
      </c>
      <c r="N138" s="221"/>
      <c r="O138" s="204">
        <v>0</v>
      </c>
      <c r="P138" s="204"/>
      <c r="Q138" s="204">
        <v>0</v>
      </c>
      <c r="R138" s="221"/>
      <c r="S138" s="204">
        <v>0</v>
      </c>
      <c r="T138" s="221"/>
      <c r="U138" s="204">
        <v>0</v>
      </c>
      <c r="V138" s="221"/>
      <c r="W138" s="204">
        <v>0</v>
      </c>
      <c r="X138" s="221"/>
      <c r="Y138" s="204">
        <v>0</v>
      </c>
      <c r="Z138" s="221"/>
      <c r="AA138" s="204">
        <v>0</v>
      </c>
      <c r="AB138" s="204"/>
      <c r="AC138" s="204">
        <v>0</v>
      </c>
      <c r="AD138" s="221"/>
      <c r="AE138" s="204">
        <v>0</v>
      </c>
      <c r="AF138" s="221"/>
      <c r="AG138" s="204">
        <v>0</v>
      </c>
      <c r="AH138" s="221"/>
      <c r="AI138" s="204">
        <v>0</v>
      </c>
      <c r="AJ138" s="221"/>
      <c r="AK138" s="204">
        <v>0</v>
      </c>
      <c r="AL138" s="221"/>
      <c r="AM138" s="204">
        <v>0</v>
      </c>
      <c r="AN138" s="221"/>
      <c r="AO138" s="204">
        <v>0</v>
      </c>
      <c r="AP138" s="221"/>
      <c r="AQ138" s="204">
        <v>0</v>
      </c>
      <c r="AR138" s="221"/>
      <c r="AS138" s="204">
        <v>0</v>
      </c>
      <c r="AT138" s="221"/>
      <c r="AU138" s="204">
        <v>0</v>
      </c>
      <c r="AV138" s="221"/>
      <c r="AW138" s="204">
        <v>0</v>
      </c>
      <c r="AX138" s="221"/>
      <c r="AY138" s="204">
        <v>0</v>
      </c>
      <c r="AZ138" s="221"/>
      <c r="BA138" s="204">
        <v>0</v>
      </c>
      <c r="BB138" s="204"/>
      <c r="BC138" s="204">
        <v>0</v>
      </c>
      <c r="BD138" s="204"/>
      <c r="BE138" s="204">
        <v>0</v>
      </c>
      <c r="BF138" s="204"/>
      <c r="BG138" s="207">
        <v>0</v>
      </c>
      <c r="BH138" s="226"/>
      <c r="BI138" s="204">
        <v>0</v>
      </c>
      <c r="BJ138" s="204"/>
      <c r="BK138" s="204">
        <v>0</v>
      </c>
      <c r="BL138" s="204"/>
      <c r="BM138" s="204">
        <v>0</v>
      </c>
      <c r="BN138" s="204"/>
      <c r="BO138" s="204">
        <v>0</v>
      </c>
      <c r="BP138" s="204"/>
      <c r="BQ138" s="204">
        <v>0</v>
      </c>
      <c r="BR138" s="204"/>
      <c r="BS138" s="204">
        <v>0</v>
      </c>
      <c r="BT138" s="204"/>
      <c r="BU138" s="204">
        <v>0</v>
      </c>
      <c r="BV138" s="204"/>
      <c r="BW138" s="204">
        <v>0</v>
      </c>
      <c r="BX138" s="204"/>
      <c r="BY138" s="204">
        <v>0</v>
      </c>
      <c r="BZ138" s="204"/>
      <c r="CA138" s="204">
        <v>0</v>
      </c>
      <c r="CB138" s="204"/>
      <c r="CC138" s="204">
        <v>0</v>
      </c>
      <c r="CD138" s="204"/>
      <c r="CE138" s="204">
        <v>0</v>
      </c>
      <c r="CF138" s="204"/>
      <c r="CG138" s="204">
        <v>0</v>
      </c>
      <c r="CH138" s="204"/>
      <c r="CI138" s="204">
        <v>0</v>
      </c>
      <c r="CJ138" s="204"/>
      <c r="CK138" s="204">
        <v>0</v>
      </c>
      <c r="CL138" s="204"/>
      <c r="CM138" s="204">
        <v>0</v>
      </c>
      <c r="CN138" s="204"/>
      <c r="CO138" s="204">
        <v>0</v>
      </c>
      <c r="CP138" s="204"/>
      <c r="CQ138" s="204">
        <v>0</v>
      </c>
      <c r="CR138" s="204"/>
      <c r="CS138" s="204">
        <v>0</v>
      </c>
      <c r="CT138" s="204"/>
      <c r="CU138" s="204">
        <v>0</v>
      </c>
      <c r="CV138" s="204"/>
      <c r="CW138" s="204">
        <v>0</v>
      </c>
      <c r="CX138" s="204"/>
      <c r="CY138" s="204">
        <v>0</v>
      </c>
      <c r="CZ138" s="204"/>
      <c r="DA138" s="204">
        <v>0</v>
      </c>
      <c r="DB138" s="204"/>
      <c r="DC138" s="204">
        <v>0</v>
      </c>
      <c r="DD138" s="204"/>
      <c r="DE138" s="227">
        <v>0</v>
      </c>
      <c r="DF138" s="204"/>
      <c r="DG138" s="208">
        <v>0</v>
      </c>
      <c r="DH138" s="204"/>
      <c r="DI138" s="208">
        <v>0</v>
      </c>
      <c r="DJ138" s="204"/>
      <c r="DK138" s="204">
        <v>0</v>
      </c>
      <c r="DL138" s="204"/>
      <c r="DM138" s="204">
        <v>0</v>
      </c>
      <c r="DN138" s="204"/>
      <c r="DO138" s="204">
        <v>0</v>
      </c>
      <c r="DP138" s="204"/>
      <c r="DQ138" s="448">
        <v>17.238549152542301</v>
      </c>
      <c r="DR138" s="221">
        <v>0</v>
      </c>
      <c r="DS138" s="448">
        <v>0</v>
      </c>
      <c r="DT138" s="221">
        <v>0</v>
      </c>
      <c r="DU138" s="448">
        <v>0</v>
      </c>
      <c r="DV138" s="221">
        <v>0</v>
      </c>
      <c r="DW138" s="448">
        <v>0</v>
      </c>
      <c r="DX138" s="221">
        <v>0</v>
      </c>
      <c r="DY138" s="448">
        <v>0</v>
      </c>
      <c r="DZ138" s="221">
        <v>0</v>
      </c>
      <c r="EA138" s="448">
        <v>0</v>
      </c>
      <c r="EB138" s="221">
        <v>0</v>
      </c>
      <c r="EC138" s="224"/>
      <c r="ED138" s="228"/>
    </row>
    <row r="139" spans="2:134" s="202" customFormat="1" ht="31.5">
      <c r="B139" s="204" t="s">
        <v>687</v>
      </c>
      <c r="C139" s="205" t="s">
        <v>733</v>
      </c>
      <c r="D139" s="204" t="s">
        <v>734</v>
      </c>
      <c r="E139" s="204">
        <v>0</v>
      </c>
      <c r="F139" s="204"/>
      <c r="G139" s="204">
        <v>0</v>
      </c>
      <c r="H139" s="221"/>
      <c r="I139" s="204">
        <v>0</v>
      </c>
      <c r="J139" s="221"/>
      <c r="K139" s="204">
        <v>0</v>
      </c>
      <c r="L139" s="221"/>
      <c r="M139" s="204">
        <v>0</v>
      </c>
      <c r="N139" s="221"/>
      <c r="O139" s="204">
        <v>0</v>
      </c>
      <c r="P139" s="204"/>
      <c r="Q139" s="204">
        <v>0</v>
      </c>
      <c r="R139" s="221"/>
      <c r="S139" s="204">
        <v>0</v>
      </c>
      <c r="T139" s="221"/>
      <c r="U139" s="204">
        <v>0</v>
      </c>
      <c r="V139" s="221"/>
      <c r="W139" s="204">
        <v>0</v>
      </c>
      <c r="X139" s="221"/>
      <c r="Y139" s="204">
        <v>0</v>
      </c>
      <c r="Z139" s="221"/>
      <c r="AA139" s="204">
        <v>0</v>
      </c>
      <c r="AB139" s="204"/>
      <c r="AC139" s="204">
        <v>0</v>
      </c>
      <c r="AD139" s="221"/>
      <c r="AE139" s="204">
        <v>0</v>
      </c>
      <c r="AF139" s="221"/>
      <c r="AG139" s="204">
        <v>0</v>
      </c>
      <c r="AH139" s="221"/>
      <c r="AI139" s="204">
        <v>0</v>
      </c>
      <c r="AJ139" s="221"/>
      <c r="AK139" s="204">
        <v>0</v>
      </c>
      <c r="AL139" s="221"/>
      <c r="AM139" s="204">
        <v>0</v>
      </c>
      <c r="AN139" s="221"/>
      <c r="AO139" s="204">
        <v>0</v>
      </c>
      <c r="AP139" s="221"/>
      <c r="AQ139" s="204">
        <v>0</v>
      </c>
      <c r="AR139" s="221"/>
      <c r="AS139" s="204">
        <v>0</v>
      </c>
      <c r="AT139" s="221"/>
      <c r="AU139" s="204">
        <v>0</v>
      </c>
      <c r="AV139" s="221"/>
      <c r="AW139" s="204">
        <v>0</v>
      </c>
      <c r="AX139" s="221"/>
      <c r="AY139" s="204">
        <v>0</v>
      </c>
      <c r="AZ139" s="221"/>
      <c r="BA139" s="204">
        <v>0</v>
      </c>
      <c r="BB139" s="204"/>
      <c r="BC139" s="204">
        <v>0</v>
      </c>
      <c r="BD139" s="204"/>
      <c r="BE139" s="204">
        <v>0</v>
      </c>
      <c r="BF139" s="204"/>
      <c r="BG139" s="207">
        <v>0</v>
      </c>
      <c r="BH139" s="226"/>
      <c r="BI139" s="204">
        <v>0</v>
      </c>
      <c r="BJ139" s="204"/>
      <c r="BK139" s="204">
        <v>0</v>
      </c>
      <c r="BL139" s="204"/>
      <c r="BM139" s="204">
        <v>0</v>
      </c>
      <c r="BN139" s="204"/>
      <c r="BO139" s="204">
        <v>0</v>
      </c>
      <c r="BP139" s="204"/>
      <c r="BQ139" s="204">
        <v>0</v>
      </c>
      <c r="BR139" s="204"/>
      <c r="BS139" s="204">
        <v>0</v>
      </c>
      <c r="BT139" s="204"/>
      <c r="BU139" s="204">
        <v>0</v>
      </c>
      <c r="BV139" s="204"/>
      <c r="BW139" s="204">
        <v>0</v>
      </c>
      <c r="BX139" s="204"/>
      <c r="BY139" s="204">
        <v>0</v>
      </c>
      <c r="BZ139" s="204"/>
      <c r="CA139" s="204">
        <v>0</v>
      </c>
      <c r="CB139" s="204"/>
      <c r="CC139" s="204">
        <v>0</v>
      </c>
      <c r="CD139" s="204"/>
      <c r="CE139" s="204">
        <v>0</v>
      </c>
      <c r="CF139" s="204"/>
      <c r="CG139" s="204">
        <v>0</v>
      </c>
      <c r="CH139" s="204"/>
      <c r="CI139" s="204">
        <v>0</v>
      </c>
      <c r="CJ139" s="204"/>
      <c r="CK139" s="204">
        <v>0</v>
      </c>
      <c r="CL139" s="204"/>
      <c r="CM139" s="204">
        <v>0</v>
      </c>
      <c r="CN139" s="204"/>
      <c r="CO139" s="204">
        <v>0</v>
      </c>
      <c r="CP139" s="204"/>
      <c r="CQ139" s="204">
        <v>0</v>
      </c>
      <c r="CR139" s="204"/>
      <c r="CS139" s="204">
        <v>0</v>
      </c>
      <c r="CT139" s="204"/>
      <c r="CU139" s="204">
        <v>0</v>
      </c>
      <c r="CV139" s="204"/>
      <c r="CW139" s="204">
        <v>0</v>
      </c>
      <c r="CX139" s="204"/>
      <c r="CY139" s="204">
        <v>0</v>
      </c>
      <c r="CZ139" s="204"/>
      <c r="DA139" s="204">
        <v>0</v>
      </c>
      <c r="DB139" s="204"/>
      <c r="DC139" s="204">
        <v>0</v>
      </c>
      <c r="DD139" s="204"/>
      <c r="DE139" s="227">
        <v>0</v>
      </c>
      <c r="DF139" s="204"/>
      <c r="DG139" s="208">
        <v>0</v>
      </c>
      <c r="DH139" s="204"/>
      <c r="DI139" s="208">
        <v>0</v>
      </c>
      <c r="DJ139" s="204"/>
      <c r="DK139" s="204">
        <v>0</v>
      </c>
      <c r="DL139" s="204"/>
      <c r="DM139" s="204">
        <v>0</v>
      </c>
      <c r="DN139" s="204"/>
      <c r="DO139" s="204">
        <v>0</v>
      </c>
      <c r="DP139" s="204"/>
      <c r="DQ139" s="448">
        <v>9.0142677966101701</v>
      </c>
      <c r="DR139" s="221">
        <v>0</v>
      </c>
      <c r="DS139" s="448">
        <v>0</v>
      </c>
      <c r="DT139" s="221">
        <v>0</v>
      </c>
      <c r="DU139" s="448">
        <v>0</v>
      </c>
      <c r="DV139" s="221">
        <v>0</v>
      </c>
      <c r="DW139" s="448">
        <v>0</v>
      </c>
      <c r="DX139" s="221">
        <v>0</v>
      </c>
      <c r="DY139" s="448">
        <v>0</v>
      </c>
      <c r="DZ139" s="221">
        <v>0</v>
      </c>
      <c r="EA139" s="448">
        <v>0</v>
      </c>
      <c r="EB139" s="221">
        <v>0</v>
      </c>
      <c r="EC139" s="224"/>
      <c r="ED139" s="228"/>
    </row>
    <row r="140" spans="2:134" s="202" customFormat="1" ht="31.5">
      <c r="B140" s="204" t="s">
        <v>687</v>
      </c>
      <c r="C140" s="205" t="s">
        <v>735</v>
      </c>
      <c r="D140" s="204" t="s">
        <v>736</v>
      </c>
      <c r="E140" s="204">
        <v>0</v>
      </c>
      <c r="F140" s="204"/>
      <c r="G140" s="204">
        <v>0</v>
      </c>
      <c r="H140" s="221"/>
      <c r="I140" s="204">
        <v>0</v>
      </c>
      <c r="J140" s="221"/>
      <c r="K140" s="204">
        <v>0</v>
      </c>
      <c r="L140" s="221"/>
      <c r="M140" s="204">
        <v>0</v>
      </c>
      <c r="N140" s="221"/>
      <c r="O140" s="204">
        <v>0</v>
      </c>
      <c r="P140" s="204"/>
      <c r="Q140" s="204">
        <v>0</v>
      </c>
      <c r="R140" s="221"/>
      <c r="S140" s="204">
        <v>0</v>
      </c>
      <c r="T140" s="221"/>
      <c r="U140" s="204">
        <v>0</v>
      </c>
      <c r="V140" s="221"/>
      <c r="W140" s="204">
        <v>0</v>
      </c>
      <c r="X140" s="221"/>
      <c r="Y140" s="204">
        <v>0</v>
      </c>
      <c r="Z140" s="221"/>
      <c r="AA140" s="204">
        <v>0</v>
      </c>
      <c r="AB140" s="204"/>
      <c r="AC140" s="204">
        <v>0</v>
      </c>
      <c r="AD140" s="221"/>
      <c r="AE140" s="204">
        <v>0</v>
      </c>
      <c r="AF140" s="221"/>
      <c r="AG140" s="204">
        <v>0</v>
      </c>
      <c r="AH140" s="221"/>
      <c r="AI140" s="204">
        <v>0</v>
      </c>
      <c r="AJ140" s="221"/>
      <c r="AK140" s="204">
        <v>0</v>
      </c>
      <c r="AL140" s="221"/>
      <c r="AM140" s="204">
        <v>0</v>
      </c>
      <c r="AN140" s="221"/>
      <c r="AO140" s="204">
        <v>0</v>
      </c>
      <c r="AP140" s="221"/>
      <c r="AQ140" s="204">
        <v>0</v>
      </c>
      <c r="AR140" s="221"/>
      <c r="AS140" s="204">
        <v>0</v>
      </c>
      <c r="AT140" s="221"/>
      <c r="AU140" s="204">
        <v>0</v>
      </c>
      <c r="AV140" s="221"/>
      <c r="AW140" s="204">
        <v>0</v>
      </c>
      <c r="AX140" s="221"/>
      <c r="AY140" s="204">
        <v>0</v>
      </c>
      <c r="AZ140" s="221"/>
      <c r="BA140" s="204">
        <v>0</v>
      </c>
      <c r="BB140" s="204"/>
      <c r="BC140" s="204">
        <v>0</v>
      </c>
      <c r="BD140" s="204"/>
      <c r="BE140" s="204">
        <v>0</v>
      </c>
      <c r="BF140" s="204"/>
      <c r="BG140" s="207">
        <v>0</v>
      </c>
      <c r="BH140" s="226"/>
      <c r="BI140" s="204">
        <v>0</v>
      </c>
      <c r="BJ140" s="204"/>
      <c r="BK140" s="204">
        <v>0</v>
      </c>
      <c r="BL140" s="204"/>
      <c r="BM140" s="204">
        <v>0</v>
      </c>
      <c r="BN140" s="204"/>
      <c r="BO140" s="204">
        <v>0</v>
      </c>
      <c r="BP140" s="204"/>
      <c r="BQ140" s="204">
        <v>0</v>
      </c>
      <c r="BR140" s="204"/>
      <c r="BS140" s="204">
        <v>0</v>
      </c>
      <c r="BT140" s="204"/>
      <c r="BU140" s="204">
        <v>0</v>
      </c>
      <c r="BV140" s="204"/>
      <c r="BW140" s="204">
        <v>0</v>
      </c>
      <c r="BX140" s="204"/>
      <c r="BY140" s="204">
        <v>0</v>
      </c>
      <c r="BZ140" s="204"/>
      <c r="CA140" s="204">
        <v>0</v>
      </c>
      <c r="CB140" s="204"/>
      <c r="CC140" s="204">
        <v>0</v>
      </c>
      <c r="CD140" s="204"/>
      <c r="CE140" s="204">
        <v>0</v>
      </c>
      <c r="CF140" s="204"/>
      <c r="CG140" s="204">
        <v>0</v>
      </c>
      <c r="CH140" s="204"/>
      <c r="CI140" s="204">
        <v>0</v>
      </c>
      <c r="CJ140" s="204"/>
      <c r="CK140" s="204">
        <v>0</v>
      </c>
      <c r="CL140" s="204"/>
      <c r="CM140" s="204">
        <v>0</v>
      </c>
      <c r="CN140" s="204"/>
      <c r="CO140" s="204">
        <v>0</v>
      </c>
      <c r="CP140" s="204"/>
      <c r="CQ140" s="204">
        <v>0</v>
      </c>
      <c r="CR140" s="204"/>
      <c r="CS140" s="204">
        <v>0</v>
      </c>
      <c r="CT140" s="204"/>
      <c r="CU140" s="204">
        <v>0</v>
      </c>
      <c r="CV140" s="204"/>
      <c r="CW140" s="204">
        <v>0</v>
      </c>
      <c r="CX140" s="204"/>
      <c r="CY140" s="204">
        <v>0</v>
      </c>
      <c r="CZ140" s="204"/>
      <c r="DA140" s="204">
        <v>0</v>
      </c>
      <c r="DB140" s="204"/>
      <c r="DC140" s="204">
        <v>0</v>
      </c>
      <c r="DD140" s="204"/>
      <c r="DE140" s="227">
        <v>0</v>
      </c>
      <c r="DF140" s="204"/>
      <c r="DG140" s="208">
        <v>0</v>
      </c>
      <c r="DH140" s="204"/>
      <c r="DI140" s="208">
        <v>0</v>
      </c>
      <c r="DJ140" s="204"/>
      <c r="DK140" s="204">
        <v>0</v>
      </c>
      <c r="DL140" s="204"/>
      <c r="DM140" s="204">
        <v>0</v>
      </c>
      <c r="DN140" s="204"/>
      <c r="DO140" s="204">
        <v>0</v>
      </c>
      <c r="DP140" s="204"/>
      <c r="DQ140" s="448">
        <v>7.6810881355932201</v>
      </c>
      <c r="DR140" s="221">
        <v>0</v>
      </c>
      <c r="DS140" s="448">
        <v>0</v>
      </c>
      <c r="DT140" s="221">
        <v>0</v>
      </c>
      <c r="DU140" s="448">
        <v>0</v>
      </c>
      <c r="DV140" s="221">
        <v>0</v>
      </c>
      <c r="DW140" s="448">
        <v>0</v>
      </c>
      <c r="DX140" s="221">
        <v>0</v>
      </c>
      <c r="DY140" s="448">
        <v>0</v>
      </c>
      <c r="DZ140" s="221">
        <v>0</v>
      </c>
      <c r="EA140" s="448">
        <v>0</v>
      </c>
      <c r="EB140" s="221">
        <v>0</v>
      </c>
      <c r="EC140" s="224"/>
      <c r="ED140" s="228"/>
    </row>
    <row r="141" spans="2:134" s="202" customFormat="1" ht="47.25">
      <c r="B141" s="204" t="s">
        <v>687</v>
      </c>
      <c r="C141" s="205" t="s">
        <v>737</v>
      </c>
      <c r="D141" s="204" t="s">
        <v>738</v>
      </c>
      <c r="E141" s="204">
        <v>0</v>
      </c>
      <c r="F141" s="204"/>
      <c r="G141" s="204">
        <v>0</v>
      </c>
      <c r="H141" s="221"/>
      <c r="I141" s="204">
        <v>0</v>
      </c>
      <c r="J141" s="221"/>
      <c r="K141" s="204">
        <v>0</v>
      </c>
      <c r="L141" s="221"/>
      <c r="M141" s="204">
        <v>0</v>
      </c>
      <c r="N141" s="221"/>
      <c r="O141" s="204">
        <v>0</v>
      </c>
      <c r="P141" s="204"/>
      <c r="Q141" s="204">
        <v>0</v>
      </c>
      <c r="R141" s="221"/>
      <c r="S141" s="204">
        <v>0</v>
      </c>
      <c r="T141" s="221"/>
      <c r="U141" s="204">
        <v>0</v>
      </c>
      <c r="V141" s="221"/>
      <c r="W141" s="204">
        <v>0</v>
      </c>
      <c r="X141" s="221"/>
      <c r="Y141" s="204">
        <v>0</v>
      </c>
      <c r="Z141" s="221"/>
      <c r="AA141" s="204">
        <v>0</v>
      </c>
      <c r="AB141" s="204"/>
      <c r="AC141" s="204">
        <v>0</v>
      </c>
      <c r="AD141" s="221"/>
      <c r="AE141" s="204">
        <v>0</v>
      </c>
      <c r="AF141" s="221"/>
      <c r="AG141" s="204">
        <v>0</v>
      </c>
      <c r="AH141" s="221"/>
      <c r="AI141" s="204">
        <v>0</v>
      </c>
      <c r="AJ141" s="221"/>
      <c r="AK141" s="204">
        <v>0</v>
      </c>
      <c r="AL141" s="221"/>
      <c r="AM141" s="204">
        <v>0</v>
      </c>
      <c r="AN141" s="221"/>
      <c r="AO141" s="204">
        <v>0</v>
      </c>
      <c r="AP141" s="221"/>
      <c r="AQ141" s="204">
        <v>0</v>
      </c>
      <c r="AR141" s="221"/>
      <c r="AS141" s="204">
        <v>0</v>
      </c>
      <c r="AT141" s="221"/>
      <c r="AU141" s="204">
        <v>0</v>
      </c>
      <c r="AV141" s="221"/>
      <c r="AW141" s="204">
        <v>0</v>
      </c>
      <c r="AX141" s="221"/>
      <c r="AY141" s="204">
        <v>0</v>
      </c>
      <c r="AZ141" s="221"/>
      <c r="BA141" s="204">
        <v>0</v>
      </c>
      <c r="BB141" s="204"/>
      <c r="BC141" s="204">
        <v>0</v>
      </c>
      <c r="BD141" s="204"/>
      <c r="BE141" s="204">
        <v>0</v>
      </c>
      <c r="BF141" s="204"/>
      <c r="BG141" s="207">
        <v>0</v>
      </c>
      <c r="BH141" s="226"/>
      <c r="BI141" s="204">
        <v>0</v>
      </c>
      <c r="BJ141" s="204"/>
      <c r="BK141" s="204">
        <v>0</v>
      </c>
      <c r="BL141" s="204"/>
      <c r="BM141" s="204">
        <v>0</v>
      </c>
      <c r="BN141" s="204"/>
      <c r="BO141" s="204">
        <v>0</v>
      </c>
      <c r="BP141" s="204"/>
      <c r="BQ141" s="204">
        <v>0</v>
      </c>
      <c r="BR141" s="204"/>
      <c r="BS141" s="204">
        <v>0</v>
      </c>
      <c r="BT141" s="204"/>
      <c r="BU141" s="204">
        <v>0</v>
      </c>
      <c r="BV141" s="204"/>
      <c r="BW141" s="204">
        <v>0</v>
      </c>
      <c r="BX141" s="204"/>
      <c r="BY141" s="204">
        <v>0</v>
      </c>
      <c r="BZ141" s="204"/>
      <c r="CA141" s="204">
        <v>0</v>
      </c>
      <c r="CB141" s="204"/>
      <c r="CC141" s="204">
        <v>0</v>
      </c>
      <c r="CD141" s="204"/>
      <c r="CE141" s="204">
        <v>0</v>
      </c>
      <c r="CF141" s="204"/>
      <c r="CG141" s="204">
        <v>0</v>
      </c>
      <c r="CH141" s="204"/>
      <c r="CI141" s="204">
        <v>0</v>
      </c>
      <c r="CJ141" s="204"/>
      <c r="CK141" s="204">
        <v>0</v>
      </c>
      <c r="CL141" s="204"/>
      <c r="CM141" s="204">
        <v>0</v>
      </c>
      <c r="CN141" s="204"/>
      <c r="CO141" s="204">
        <v>0</v>
      </c>
      <c r="CP141" s="204"/>
      <c r="CQ141" s="204">
        <v>0</v>
      </c>
      <c r="CR141" s="204"/>
      <c r="CS141" s="204">
        <v>0</v>
      </c>
      <c r="CT141" s="204"/>
      <c r="CU141" s="204">
        <v>0</v>
      </c>
      <c r="CV141" s="204"/>
      <c r="CW141" s="204">
        <v>0</v>
      </c>
      <c r="CX141" s="204"/>
      <c r="CY141" s="204">
        <v>0</v>
      </c>
      <c r="CZ141" s="204"/>
      <c r="DA141" s="204">
        <v>0</v>
      </c>
      <c r="DB141" s="204"/>
      <c r="DC141" s="204">
        <v>0</v>
      </c>
      <c r="DD141" s="204"/>
      <c r="DE141" s="227">
        <v>0</v>
      </c>
      <c r="DF141" s="204"/>
      <c r="DG141" s="208">
        <v>0</v>
      </c>
      <c r="DH141" s="204"/>
      <c r="DI141" s="208">
        <v>0</v>
      </c>
      <c r="DJ141" s="204"/>
      <c r="DK141" s="204">
        <v>0</v>
      </c>
      <c r="DL141" s="204"/>
      <c r="DM141" s="204">
        <v>0</v>
      </c>
      <c r="DN141" s="204"/>
      <c r="DO141" s="204">
        <v>0</v>
      </c>
      <c r="DP141" s="204"/>
      <c r="DQ141" s="448">
        <v>12.170082011481099</v>
      </c>
      <c r="DR141" s="221">
        <v>0</v>
      </c>
      <c r="DS141" s="448">
        <v>0</v>
      </c>
      <c r="DT141" s="221">
        <v>0</v>
      </c>
      <c r="DU141" s="448">
        <v>0</v>
      </c>
      <c r="DV141" s="221">
        <v>0</v>
      </c>
      <c r="DW141" s="448">
        <v>0</v>
      </c>
      <c r="DX141" s="221">
        <v>0</v>
      </c>
      <c r="DY141" s="448">
        <v>0</v>
      </c>
      <c r="DZ141" s="221">
        <v>0</v>
      </c>
      <c r="EA141" s="448">
        <v>0</v>
      </c>
      <c r="EB141" s="221">
        <v>0</v>
      </c>
      <c r="EC141" s="224"/>
      <c r="ED141" s="228"/>
    </row>
    <row r="142" spans="2:134" s="202" customFormat="1" ht="31.5">
      <c r="B142" s="204" t="s">
        <v>687</v>
      </c>
      <c r="C142" s="205" t="s">
        <v>739</v>
      </c>
      <c r="D142" s="204" t="s">
        <v>740</v>
      </c>
      <c r="E142" s="204">
        <v>0</v>
      </c>
      <c r="F142" s="204"/>
      <c r="G142" s="204">
        <v>0</v>
      </c>
      <c r="H142" s="221"/>
      <c r="I142" s="204">
        <v>0</v>
      </c>
      <c r="J142" s="221"/>
      <c r="K142" s="204">
        <v>0</v>
      </c>
      <c r="L142" s="221"/>
      <c r="M142" s="204">
        <v>0</v>
      </c>
      <c r="N142" s="221"/>
      <c r="O142" s="204">
        <v>0</v>
      </c>
      <c r="P142" s="204"/>
      <c r="Q142" s="204">
        <v>0</v>
      </c>
      <c r="R142" s="221"/>
      <c r="S142" s="204">
        <v>0</v>
      </c>
      <c r="T142" s="221"/>
      <c r="U142" s="204">
        <v>0</v>
      </c>
      <c r="V142" s="221"/>
      <c r="W142" s="204">
        <v>0</v>
      </c>
      <c r="X142" s="221"/>
      <c r="Y142" s="204">
        <v>0</v>
      </c>
      <c r="Z142" s="221"/>
      <c r="AA142" s="204">
        <v>0</v>
      </c>
      <c r="AB142" s="204"/>
      <c r="AC142" s="204">
        <v>0</v>
      </c>
      <c r="AD142" s="221"/>
      <c r="AE142" s="204">
        <v>0</v>
      </c>
      <c r="AF142" s="221"/>
      <c r="AG142" s="204">
        <v>0</v>
      </c>
      <c r="AH142" s="221"/>
      <c r="AI142" s="204">
        <v>0</v>
      </c>
      <c r="AJ142" s="221"/>
      <c r="AK142" s="204">
        <v>0</v>
      </c>
      <c r="AL142" s="221"/>
      <c r="AM142" s="204">
        <v>0</v>
      </c>
      <c r="AN142" s="221"/>
      <c r="AO142" s="204">
        <v>0</v>
      </c>
      <c r="AP142" s="221"/>
      <c r="AQ142" s="204">
        <v>0</v>
      </c>
      <c r="AR142" s="221"/>
      <c r="AS142" s="204">
        <v>0</v>
      </c>
      <c r="AT142" s="221"/>
      <c r="AU142" s="204">
        <v>0</v>
      </c>
      <c r="AV142" s="221"/>
      <c r="AW142" s="204">
        <v>0</v>
      </c>
      <c r="AX142" s="221"/>
      <c r="AY142" s="204">
        <v>0</v>
      </c>
      <c r="AZ142" s="221"/>
      <c r="BA142" s="204">
        <v>0</v>
      </c>
      <c r="BB142" s="204"/>
      <c r="BC142" s="204">
        <v>0</v>
      </c>
      <c r="BD142" s="204"/>
      <c r="BE142" s="204">
        <v>0</v>
      </c>
      <c r="BF142" s="204"/>
      <c r="BG142" s="207">
        <v>0</v>
      </c>
      <c r="BH142" s="226"/>
      <c r="BI142" s="204">
        <v>0</v>
      </c>
      <c r="BJ142" s="204"/>
      <c r="BK142" s="204">
        <v>0</v>
      </c>
      <c r="BL142" s="204"/>
      <c r="BM142" s="204">
        <v>0</v>
      </c>
      <c r="BN142" s="204"/>
      <c r="BO142" s="204">
        <v>0</v>
      </c>
      <c r="BP142" s="204"/>
      <c r="BQ142" s="204">
        <v>0</v>
      </c>
      <c r="BR142" s="204"/>
      <c r="BS142" s="204">
        <v>0</v>
      </c>
      <c r="BT142" s="204"/>
      <c r="BU142" s="204">
        <v>0</v>
      </c>
      <c r="BV142" s="204"/>
      <c r="BW142" s="204">
        <v>0</v>
      </c>
      <c r="BX142" s="204"/>
      <c r="BY142" s="204">
        <v>0</v>
      </c>
      <c r="BZ142" s="204"/>
      <c r="CA142" s="204">
        <v>0</v>
      </c>
      <c r="CB142" s="204"/>
      <c r="CC142" s="204">
        <v>0</v>
      </c>
      <c r="CD142" s="204"/>
      <c r="CE142" s="204">
        <v>0</v>
      </c>
      <c r="CF142" s="204"/>
      <c r="CG142" s="204">
        <v>0</v>
      </c>
      <c r="CH142" s="204"/>
      <c r="CI142" s="204">
        <v>0</v>
      </c>
      <c r="CJ142" s="204"/>
      <c r="CK142" s="204">
        <v>0</v>
      </c>
      <c r="CL142" s="204"/>
      <c r="CM142" s="204">
        <v>0</v>
      </c>
      <c r="CN142" s="204"/>
      <c r="CO142" s="204">
        <v>0</v>
      </c>
      <c r="CP142" s="204"/>
      <c r="CQ142" s="204">
        <v>0</v>
      </c>
      <c r="CR142" s="204"/>
      <c r="CS142" s="204">
        <v>0</v>
      </c>
      <c r="CT142" s="204"/>
      <c r="CU142" s="204">
        <v>0</v>
      </c>
      <c r="CV142" s="204"/>
      <c r="CW142" s="204">
        <v>0</v>
      </c>
      <c r="CX142" s="204"/>
      <c r="CY142" s="204">
        <v>0</v>
      </c>
      <c r="CZ142" s="204"/>
      <c r="DA142" s="204">
        <v>0</v>
      </c>
      <c r="DB142" s="204"/>
      <c r="DC142" s="204">
        <v>0</v>
      </c>
      <c r="DD142" s="204"/>
      <c r="DE142" s="227">
        <v>0</v>
      </c>
      <c r="DF142" s="204"/>
      <c r="DG142" s="208">
        <v>0</v>
      </c>
      <c r="DH142" s="204"/>
      <c r="DI142" s="208">
        <v>0</v>
      </c>
      <c r="DJ142" s="204"/>
      <c r="DK142" s="204">
        <v>0</v>
      </c>
      <c r="DL142" s="204"/>
      <c r="DM142" s="204">
        <v>0</v>
      </c>
      <c r="DN142" s="204"/>
      <c r="DO142" s="204">
        <v>0</v>
      </c>
      <c r="DP142" s="204"/>
      <c r="DQ142" s="448">
        <v>0.73951525423728803</v>
      </c>
      <c r="DR142" s="221">
        <v>0</v>
      </c>
      <c r="DS142" s="448">
        <v>0</v>
      </c>
      <c r="DT142" s="221">
        <v>0</v>
      </c>
      <c r="DU142" s="448">
        <v>0</v>
      </c>
      <c r="DV142" s="221">
        <v>0</v>
      </c>
      <c r="DW142" s="448">
        <v>0</v>
      </c>
      <c r="DX142" s="221">
        <v>0</v>
      </c>
      <c r="DY142" s="448">
        <v>0</v>
      </c>
      <c r="DZ142" s="221">
        <v>0</v>
      </c>
      <c r="EA142" s="448">
        <v>0</v>
      </c>
      <c r="EB142" s="221">
        <v>0</v>
      </c>
      <c r="EC142" s="224"/>
      <c r="ED142" s="228"/>
    </row>
    <row r="143" spans="2:134" s="202" customFormat="1" ht="31.5">
      <c r="B143" s="204" t="s">
        <v>687</v>
      </c>
      <c r="C143" s="205" t="s">
        <v>741</v>
      </c>
      <c r="D143" s="204" t="s">
        <v>742</v>
      </c>
      <c r="E143" s="204">
        <v>0</v>
      </c>
      <c r="F143" s="204"/>
      <c r="G143" s="204">
        <v>0</v>
      </c>
      <c r="H143" s="221"/>
      <c r="I143" s="204">
        <v>0</v>
      </c>
      <c r="J143" s="221"/>
      <c r="K143" s="204">
        <v>0</v>
      </c>
      <c r="L143" s="221"/>
      <c r="M143" s="204">
        <v>0</v>
      </c>
      <c r="N143" s="221"/>
      <c r="O143" s="204">
        <v>0</v>
      </c>
      <c r="P143" s="204"/>
      <c r="Q143" s="204">
        <v>0</v>
      </c>
      <c r="R143" s="221"/>
      <c r="S143" s="204">
        <v>0</v>
      </c>
      <c r="T143" s="221"/>
      <c r="U143" s="204">
        <v>0</v>
      </c>
      <c r="V143" s="221"/>
      <c r="W143" s="204">
        <v>0</v>
      </c>
      <c r="X143" s="221"/>
      <c r="Y143" s="204">
        <v>0</v>
      </c>
      <c r="Z143" s="221"/>
      <c r="AA143" s="204">
        <v>0</v>
      </c>
      <c r="AB143" s="204"/>
      <c r="AC143" s="204">
        <v>0</v>
      </c>
      <c r="AD143" s="221"/>
      <c r="AE143" s="204">
        <v>0</v>
      </c>
      <c r="AF143" s="221"/>
      <c r="AG143" s="204">
        <v>0</v>
      </c>
      <c r="AH143" s="221"/>
      <c r="AI143" s="204">
        <v>0</v>
      </c>
      <c r="AJ143" s="221"/>
      <c r="AK143" s="204">
        <v>0</v>
      </c>
      <c r="AL143" s="221"/>
      <c r="AM143" s="204">
        <v>0</v>
      </c>
      <c r="AN143" s="221"/>
      <c r="AO143" s="204">
        <v>0</v>
      </c>
      <c r="AP143" s="221"/>
      <c r="AQ143" s="204">
        <v>0</v>
      </c>
      <c r="AR143" s="221"/>
      <c r="AS143" s="204">
        <v>0</v>
      </c>
      <c r="AT143" s="221"/>
      <c r="AU143" s="204">
        <v>0</v>
      </c>
      <c r="AV143" s="221"/>
      <c r="AW143" s="204">
        <v>0</v>
      </c>
      <c r="AX143" s="221"/>
      <c r="AY143" s="204">
        <v>0</v>
      </c>
      <c r="AZ143" s="221"/>
      <c r="BA143" s="204">
        <v>0</v>
      </c>
      <c r="BB143" s="204"/>
      <c r="BC143" s="204">
        <v>0</v>
      </c>
      <c r="BD143" s="204"/>
      <c r="BE143" s="204">
        <v>0</v>
      </c>
      <c r="BF143" s="204"/>
      <c r="BG143" s="207">
        <v>0</v>
      </c>
      <c r="BH143" s="226"/>
      <c r="BI143" s="204">
        <v>0</v>
      </c>
      <c r="BJ143" s="204"/>
      <c r="BK143" s="204">
        <v>0</v>
      </c>
      <c r="BL143" s="204"/>
      <c r="BM143" s="204">
        <v>0</v>
      </c>
      <c r="BN143" s="204"/>
      <c r="BO143" s="204">
        <v>0</v>
      </c>
      <c r="BP143" s="204"/>
      <c r="BQ143" s="204">
        <v>0</v>
      </c>
      <c r="BR143" s="204"/>
      <c r="BS143" s="204">
        <v>0</v>
      </c>
      <c r="BT143" s="204"/>
      <c r="BU143" s="204">
        <v>0</v>
      </c>
      <c r="BV143" s="204"/>
      <c r="BW143" s="204">
        <v>0</v>
      </c>
      <c r="BX143" s="204"/>
      <c r="BY143" s="204">
        <v>0</v>
      </c>
      <c r="BZ143" s="204"/>
      <c r="CA143" s="204">
        <v>0</v>
      </c>
      <c r="CB143" s="204"/>
      <c r="CC143" s="204">
        <v>0</v>
      </c>
      <c r="CD143" s="204"/>
      <c r="CE143" s="204">
        <v>0</v>
      </c>
      <c r="CF143" s="204"/>
      <c r="CG143" s="204">
        <v>0</v>
      </c>
      <c r="CH143" s="204"/>
      <c r="CI143" s="204">
        <v>0</v>
      </c>
      <c r="CJ143" s="204"/>
      <c r="CK143" s="204">
        <v>0</v>
      </c>
      <c r="CL143" s="204"/>
      <c r="CM143" s="204">
        <v>0</v>
      </c>
      <c r="CN143" s="204"/>
      <c r="CO143" s="204">
        <v>0</v>
      </c>
      <c r="CP143" s="204"/>
      <c r="CQ143" s="204">
        <v>0</v>
      </c>
      <c r="CR143" s="204"/>
      <c r="CS143" s="204">
        <v>0</v>
      </c>
      <c r="CT143" s="204"/>
      <c r="CU143" s="204">
        <v>0</v>
      </c>
      <c r="CV143" s="204"/>
      <c r="CW143" s="204">
        <v>0</v>
      </c>
      <c r="CX143" s="204"/>
      <c r="CY143" s="204">
        <v>0</v>
      </c>
      <c r="CZ143" s="204"/>
      <c r="DA143" s="204">
        <v>0</v>
      </c>
      <c r="DB143" s="204"/>
      <c r="DC143" s="204">
        <v>0</v>
      </c>
      <c r="DD143" s="204"/>
      <c r="DE143" s="227">
        <v>0</v>
      </c>
      <c r="DF143" s="204"/>
      <c r="DG143" s="208">
        <v>0</v>
      </c>
      <c r="DH143" s="204"/>
      <c r="DI143" s="208">
        <v>0</v>
      </c>
      <c r="DJ143" s="204"/>
      <c r="DK143" s="204">
        <v>0</v>
      </c>
      <c r="DL143" s="204"/>
      <c r="DM143" s="204">
        <v>0</v>
      </c>
      <c r="DN143" s="204"/>
      <c r="DO143" s="204">
        <v>0</v>
      </c>
      <c r="DP143" s="204"/>
      <c r="DQ143" s="448">
        <v>0.69759661016949204</v>
      </c>
      <c r="DR143" s="221">
        <v>0</v>
      </c>
      <c r="DS143" s="448">
        <v>0</v>
      </c>
      <c r="DT143" s="221">
        <v>0</v>
      </c>
      <c r="DU143" s="448">
        <v>0</v>
      </c>
      <c r="DV143" s="221">
        <v>0</v>
      </c>
      <c r="DW143" s="448">
        <v>0</v>
      </c>
      <c r="DX143" s="221">
        <v>0</v>
      </c>
      <c r="DY143" s="448">
        <v>0</v>
      </c>
      <c r="DZ143" s="221">
        <v>0</v>
      </c>
      <c r="EA143" s="448">
        <v>0</v>
      </c>
      <c r="EB143" s="221">
        <v>0</v>
      </c>
      <c r="EC143" s="224"/>
      <c r="ED143" s="228"/>
    </row>
    <row r="144" spans="2:134" s="202" customFormat="1" ht="31.5">
      <c r="B144" s="204" t="s">
        <v>687</v>
      </c>
      <c r="C144" s="205" t="s">
        <v>743</v>
      </c>
      <c r="D144" s="204" t="s">
        <v>744</v>
      </c>
      <c r="E144" s="204">
        <v>0</v>
      </c>
      <c r="F144" s="204"/>
      <c r="G144" s="204">
        <v>0</v>
      </c>
      <c r="H144" s="221"/>
      <c r="I144" s="204">
        <v>0</v>
      </c>
      <c r="J144" s="221"/>
      <c r="K144" s="204">
        <v>0</v>
      </c>
      <c r="L144" s="221"/>
      <c r="M144" s="204">
        <v>0</v>
      </c>
      <c r="N144" s="221"/>
      <c r="O144" s="204">
        <v>0</v>
      </c>
      <c r="P144" s="204"/>
      <c r="Q144" s="204">
        <v>0</v>
      </c>
      <c r="R144" s="221"/>
      <c r="S144" s="204">
        <v>0</v>
      </c>
      <c r="T144" s="221"/>
      <c r="U144" s="204">
        <v>0</v>
      </c>
      <c r="V144" s="221"/>
      <c r="W144" s="204">
        <v>0</v>
      </c>
      <c r="X144" s="221"/>
      <c r="Y144" s="204">
        <v>0</v>
      </c>
      <c r="Z144" s="221"/>
      <c r="AA144" s="204">
        <v>0</v>
      </c>
      <c r="AB144" s="204"/>
      <c r="AC144" s="204">
        <v>0</v>
      </c>
      <c r="AD144" s="221"/>
      <c r="AE144" s="204">
        <v>0</v>
      </c>
      <c r="AF144" s="221"/>
      <c r="AG144" s="204">
        <v>0</v>
      </c>
      <c r="AH144" s="221"/>
      <c r="AI144" s="204">
        <v>0</v>
      </c>
      <c r="AJ144" s="221"/>
      <c r="AK144" s="204">
        <v>0</v>
      </c>
      <c r="AL144" s="221"/>
      <c r="AM144" s="204">
        <v>0</v>
      </c>
      <c r="AN144" s="221"/>
      <c r="AO144" s="204">
        <v>0</v>
      </c>
      <c r="AP144" s="221"/>
      <c r="AQ144" s="204">
        <v>0</v>
      </c>
      <c r="AR144" s="221"/>
      <c r="AS144" s="204">
        <v>0</v>
      </c>
      <c r="AT144" s="221"/>
      <c r="AU144" s="204">
        <v>0</v>
      </c>
      <c r="AV144" s="221"/>
      <c r="AW144" s="204">
        <v>0</v>
      </c>
      <c r="AX144" s="221"/>
      <c r="AY144" s="204">
        <v>0</v>
      </c>
      <c r="AZ144" s="221"/>
      <c r="BA144" s="204">
        <v>0</v>
      </c>
      <c r="BB144" s="204"/>
      <c r="BC144" s="204">
        <v>0</v>
      </c>
      <c r="BD144" s="204"/>
      <c r="BE144" s="204">
        <v>0</v>
      </c>
      <c r="BF144" s="204"/>
      <c r="BG144" s="207">
        <v>0</v>
      </c>
      <c r="BH144" s="226"/>
      <c r="BI144" s="204">
        <v>0</v>
      </c>
      <c r="BJ144" s="204"/>
      <c r="BK144" s="204">
        <v>0</v>
      </c>
      <c r="BL144" s="204"/>
      <c r="BM144" s="204">
        <v>0</v>
      </c>
      <c r="BN144" s="204"/>
      <c r="BO144" s="204">
        <v>0</v>
      </c>
      <c r="BP144" s="204"/>
      <c r="BQ144" s="204">
        <v>0</v>
      </c>
      <c r="BR144" s="204"/>
      <c r="BS144" s="204">
        <v>0</v>
      </c>
      <c r="BT144" s="204"/>
      <c r="BU144" s="204">
        <v>0</v>
      </c>
      <c r="BV144" s="204"/>
      <c r="BW144" s="204">
        <v>0</v>
      </c>
      <c r="BX144" s="204"/>
      <c r="BY144" s="204">
        <v>0</v>
      </c>
      <c r="BZ144" s="204"/>
      <c r="CA144" s="204">
        <v>0</v>
      </c>
      <c r="CB144" s="204"/>
      <c r="CC144" s="204">
        <v>0</v>
      </c>
      <c r="CD144" s="204"/>
      <c r="CE144" s="204">
        <v>0</v>
      </c>
      <c r="CF144" s="204"/>
      <c r="CG144" s="204">
        <v>0</v>
      </c>
      <c r="CH144" s="204"/>
      <c r="CI144" s="204">
        <v>0</v>
      </c>
      <c r="CJ144" s="204"/>
      <c r="CK144" s="204">
        <v>0</v>
      </c>
      <c r="CL144" s="204"/>
      <c r="CM144" s="204">
        <v>0</v>
      </c>
      <c r="CN144" s="204"/>
      <c r="CO144" s="204">
        <v>0</v>
      </c>
      <c r="CP144" s="204"/>
      <c r="CQ144" s="204">
        <v>0</v>
      </c>
      <c r="CR144" s="204"/>
      <c r="CS144" s="204">
        <v>0</v>
      </c>
      <c r="CT144" s="204"/>
      <c r="CU144" s="204">
        <v>0</v>
      </c>
      <c r="CV144" s="204"/>
      <c r="CW144" s="204">
        <v>0</v>
      </c>
      <c r="CX144" s="204"/>
      <c r="CY144" s="204">
        <v>0</v>
      </c>
      <c r="CZ144" s="204"/>
      <c r="DA144" s="204">
        <v>0</v>
      </c>
      <c r="DB144" s="204"/>
      <c r="DC144" s="204">
        <v>0</v>
      </c>
      <c r="DD144" s="204"/>
      <c r="DE144" s="227">
        <v>0</v>
      </c>
      <c r="DF144" s="204"/>
      <c r="DG144" s="208">
        <v>0</v>
      </c>
      <c r="DH144" s="204"/>
      <c r="DI144" s="208">
        <v>0</v>
      </c>
      <c r="DJ144" s="204"/>
      <c r="DK144" s="204">
        <v>0</v>
      </c>
      <c r="DL144" s="204"/>
      <c r="DM144" s="204">
        <v>0</v>
      </c>
      <c r="DN144" s="204"/>
      <c r="DO144" s="204">
        <v>0</v>
      </c>
      <c r="DP144" s="204"/>
      <c r="DQ144" s="448">
        <v>0.59988813559321996</v>
      </c>
      <c r="DR144" s="221">
        <v>0</v>
      </c>
      <c r="DS144" s="448">
        <v>0</v>
      </c>
      <c r="DT144" s="221">
        <v>0</v>
      </c>
      <c r="DU144" s="448">
        <v>0</v>
      </c>
      <c r="DV144" s="221">
        <v>0</v>
      </c>
      <c r="DW144" s="448">
        <v>0</v>
      </c>
      <c r="DX144" s="221">
        <v>0</v>
      </c>
      <c r="DY144" s="448">
        <v>0</v>
      </c>
      <c r="DZ144" s="221">
        <v>0</v>
      </c>
      <c r="EA144" s="448">
        <v>0</v>
      </c>
      <c r="EB144" s="221">
        <v>0</v>
      </c>
      <c r="EC144" s="224"/>
      <c r="ED144" s="228"/>
    </row>
    <row r="145" spans="2:134" s="202" customFormat="1" ht="31.5">
      <c r="B145" s="204" t="s">
        <v>687</v>
      </c>
      <c r="C145" s="205" t="s">
        <v>745</v>
      </c>
      <c r="D145" s="204" t="s">
        <v>746</v>
      </c>
      <c r="E145" s="204">
        <v>0</v>
      </c>
      <c r="F145" s="204"/>
      <c r="G145" s="204">
        <v>0</v>
      </c>
      <c r="H145" s="221"/>
      <c r="I145" s="204">
        <v>0</v>
      </c>
      <c r="J145" s="221"/>
      <c r="K145" s="204">
        <v>0</v>
      </c>
      <c r="L145" s="221"/>
      <c r="M145" s="204">
        <v>0</v>
      </c>
      <c r="N145" s="221"/>
      <c r="O145" s="204">
        <v>0</v>
      </c>
      <c r="P145" s="204"/>
      <c r="Q145" s="204">
        <v>0</v>
      </c>
      <c r="R145" s="221"/>
      <c r="S145" s="204">
        <v>0</v>
      </c>
      <c r="T145" s="221"/>
      <c r="U145" s="204">
        <v>0</v>
      </c>
      <c r="V145" s="221"/>
      <c r="W145" s="204">
        <v>0</v>
      </c>
      <c r="X145" s="221"/>
      <c r="Y145" s="204">
        <v>0</v>
      </c>
      <c r="Z145" s="221"/>
      <c r="AA145" s="204">
        <v>0</v>
      </c>
      <c r="AB145" s="204"/>
      <c r="AC145" s="204">
        <v>0</v>
      </c>
      <c r="AD145" s="221"/>
      <c r="AE145" s="204">
        <v>0</v>
      </c>
      <c r="AF145" s="221"/>
      <c r="AG145" s="204">
        <v>0</v>
      </c>
      <c r="AH145" s="221"/>
      <c r="AI145" s="204">
        <v>0</v>
      </c>
      <c r="AJ145" s="221"/>
      <c r="AK145" s="204">
        <v>0</v>
      </c>
      <c r="AL145" s="221"/>
      <c r="AM145" s="204">
        <v>0</v>
      </c>
      <c r="AN145" s="221"/>
      <c r="AO145" s="204">
        <v>0</v>
      </c>
      <c r="AP145" s="221"/>
      <c r="AQ145" s="204">
        <v>0</v>
      </c>
      <c r="AR145" s="221"/>
      <c r="AS145" s="204">
        <v>0</v>
      </c>
      <c r="AT145" s="221"/>
      <c r="AU145" s="204">
        <v>0</v>
      </c>
      <c r="AV145" s="221"/>
      <c r="AW145" s="204">
        <v>0</v>
      </c>
      <c r="AX145" s="221"/>
      <c r="AY145" s="204">
        <v>0</v>
      </c>
      <c r="AZ145" s="221"/>
      <c r="BA145" s="204">
        <v>0</v>
      </c>
      <c r="BB145" s="204"/>
      <c r="BC145" s="204">
        <v>0</v>
      </c>
      <c r="BD145" s="204"/>
      <c r="BE145" s="204">
        <v>0</v>
      </c>
      <c r="BF145" s="204"/>
      <c r="BG145" s="207">
        <v>0</v>
      </c>
      <c r="BH145" s="226"/>
      <c r="BI145" s="204">
        <v>0</v>
      </c>
      <c r="BJ145" s="204"/>
      <c r="BK145" s="204">
        <v>0</v>
      </c>
      <c r="BL145" s="204"/>
      <c r="BM145" s="204">
        <v>0</v>
      </c>
      <c r="BN145" s="204"/>
      <c r="BO145" s="204">
        <v>0</v>
      </c>
      <c r="BP145" s="204"/>
      <c r="BQ145" s="204">
        <v>0</v>
      </c>
      <c r="BR145" s="204"/>
      <c r="BS145" s="204">
        <v>0</v>
      </c>
      <c r="BT145" s="204"/>
      <c r="BU145" s="204">
        <v>0</v>
      </c>
      <c r="BV145" s="204"/>
      <c r="BW145" s="204">
        <v>0</v>
      </c>
      <c r="BX145" s="204"/>
      <c r="BY145" s="204">
        <v>0</v>
      </c>
      <c r="BZ145" s="204"/>
      <c r="CA145" s="204">
        <v>0</v>
      </c>
      <c r="CB145" s="204"/>
      <c r="CC145" s="204">
        <v>0</v>
      </c>
      <c r="CD145" s="204"/>
      <c r="CE145" s="204">
        <v>0</v>
      </c>
      <c r="CF145" s="204"/>
      <c r="CG145" s="204">
        <v>0</v>
      </c>
      <c r="CH145" s="204"/>
      <c r="CI145" s="204">
        <v>0</v>
      </c>
      <c r="CJ145" s="204"/>
      <c r="CK145" s="204">
        <v>0</v>
      </c>
      <c r="CL145" s="204"/>
      <c r="CM145" s="204">
        <v>0</v>
      </c>
      <c r="CN145" s="204"/>
      <c r="CO145" s="204">
        <v>0</v>
      </c>
      <c r="CP145" s="204"/>
      <c r="CQ145" s="204">
        <v>0</v>
      </c>
      <c r="CR145" s="204"/>
      <c r="CS145" s="204">
        <v>0</v>
      </c>
      <c r="CT145" s="204"/>
      <c r="CU145" s="204">
        <v>0</v>
      </c>
      <c r="CV145" s="204"/>
      <c r="CW145" s="204">
        <v>0</v>
      </c>
      <c r="CX145" s="204"/>
      <c r="CY145" s="204">
        <v>0</v>
      </c>
      <c r="CZ145" s="204"/>
      <c r="DA145" s="204">
        <v>0</v>
      </c>
      <c r="DB145" s="204"/>
      <c r="DC145" s="204">
        <v>0</v>
      </c>
      <c r="DD145" s="204"/>
      <c r="DE145" s="227">
        <v>0</v>
      </c>
      <c r="DF145" s="204"/>
      <c r="DG145" s="208">
        <v>0</v>
      </c>
      <c r="DH145" s="204"/>
      <c r="DI145" s="208">
        <v>0</v>
      </c>
      <c r="DJ145" s="204"/>
      <c r="DK145" s="204">
        <v>0</v>
      </c>
      <c r="DL145" s="204"/>
      <c r="DM145" s="204">
        <v>0</v>
      </c>
      <c r="DN145" s="204"/>
      <c r="DO145" s="204">
        <v>0</v>
      </c>
      <c r="DP145" s="204"/>
      <c r="DQ145" s="448">
        <v>2.2033932203389801</v>
      </c>
      <c r="DR145" s="221">
        <v>0</v>
      </c>
      <c r="DS145" s="448">
        <v>0</v>
      </c>
      <c r="DT145" s="221">
        <v>0</v>
      </c>
      <c r="DU145" s="448">
        <v>0</v>
      </c>
      <c r="DV145" s="221">
        <v>0</v>
      </c>
      <c r="DW145" s="448">
        <v>0</v>
      </c>
      <c r="DX145" s="221">
        <v>0</v>
      </c>
      <c r="DY145" s="448">
        <v>0</v>
      </c>
      <c r="DZ145" s="221">
        <v>0</v>
      </c>
      <c r="EA145" s="448">
        <v>0</v>
      </c>
      <c r="EB145" s="221">
        <v>0</v>
      </c>
      <c r="EC145" s="224"/>
      <c r="ED145" s="228"/>
    </row>
    <row r="146" spans="2:134" s="202" customFormat="1" ht="31.5">
      <c r="B146" s="204" t="s">
        <v>687</v>
      </c>
      <c r="C146" s="205" t="s">
        <v>747</v>
      </c>
      <c r="D146" s="204" t="s">
        <v>748</v>
      </c>
      <c r="E146" s="204">
        <v>0</v>
      </c>
      <c r="F146" s="204"/>
      <c r="G146" s="204">
        <v>0</v>
      </c>
      <c r="H146" s="221"/>
      <c r="I146" s="204">
        <v>0</v>
      </c>
      <c r="J146" s="221"/>
      <c r="K146" s="204">
        <v>0</v>
      </c>
      <c r="L146" s="221"/>
      <c r="M146" s="204">
        <v>0</v>
      </c>
      <c r="N146" s="221"/>
      <c r="O146" s="204">
        <v>0</v>
      </c>
      <c r="P146" s="204"/>
      <c r="Q146" s="204">
        <v>0</v>
      </c>
      <c r="R146" s="221"/>
      <c r="S146" s="204">
        <v>0</v>
      </c>
      <c r="T146" s="221"/>
      <c r="U146" s="204">
        <v>0</v>
      </c>
      <c r="V146" s="221"/>
      <c r="W146" s="204">
        <v>0</v>
      </c>
      <c r="X146" s="221"/>
      <c r="Y146" s="204">
        <v>0</v>
      </c>
      <c r="Z146" s="221"/>
      <c r="AA146" s="204">
        <v>0</v>
      </c>
      <c r="AB146" s="204"/>
      <c r="AC146" s="204">
        <v>0</v>
      </c>
      <c r="AD146" s="221"/>
      <c r="AE146" s="204">
        <v>0</v>
      </c>
      <c r="AF146" s="221"/>
      <c r="AG146" s="204">
        <v>0</v>
      </c>
      <c r="AH146" s="221"/>
      <c r="AI146" s="204">
        <v>0</v>
      </c>
      <c r="AJ146" s="221"/>
      <c r="AK146" s="204">
        <v>0</v>
      </c>
      <c r="AL146" s="221"/>
      <c r="AM146" s="204">
        <v>0</v>
      </c>
      <c r="AN146" s="221"/>
      <c r="AO146" s="204">
        <v>0</v>
      </c>
      <c r="AP146" s="221"/>
      <c r="AQ146" s="204">
        <v>0</v>
      </c>
      <c r="AR146" s="221"/>
      <c r="AS146" s="204">
        <v>0</v>
      </c>
      <c r="AT146" s="221"/>
      <c r="AU146" s="204">
        <v>0</v>
      </c>
      <c r="AV146" s="221"/>
      <c r="AW146" s="204">
        <v>0</v>
      </c>
      <c r="AX146" s="221"/>
      <c r="AY146" s="204">
        <v>0</v>
      </c>
      <c r="AZ146" s="221"/>
      <c r="BA146" s="204">
        <v>0</v>
      </c>
      <c r="BB146" s="204"/>
      <c r="BC146" s="204">
        <v>0</v>
      </c>
      <c r="BD146" s="204"/>
      <c r="BE146" s="204">
        <v>0</v>
      </c>
      <c r="BF146" s="204"/>
      <c r="BG146" s="207">
        <v>0</v>
      </c>
      <c r="BH146" s="226"/>
      <c r="BI146" s="204">
        <v>0</v>
      </c>
      <c r="BJ146" s="204"/>
      <c r="BK146" s="204">
        <v>0</v>
      </c>
      <c r="BL146" s="204"/>
      <c r="BM146" s="204">
        <v>0</v>
      </c>
      <c r="BN146" s="204"/>
      <c r="BO146" s="204">
        <v>0</v>
      </c>
      <c r="BP146" s="204"/>
      <c r="BQ146" s="204">
        <v>0</v>
      </c>
      <c r="BR146" s="204"/>
      <c r="BS146" s="204">
        <v>0</v>
      </c>
      <c r="BT146" s="204"/>
      <c r="BU146" s="204">
        <v>0</v>
      </c>
      <c r="BV146" s="204"/>
      <c r="BW146" s="204">
        <v>0</v>
      </c>
      <c r="BX146" s="204"/>
      <c r="BY146" s="204">
        <v>0</v>
      </c>
      <c r="BZ146" s="204"/>
      <c r="CA146" s="204">
        <v>0</v>
      </c>
      <c r="CB146" s="204"/>
      <c r="CC146" s="204">
        <v>0</v>
      </c>
      <c r="CD146" s="204"/>
      <c r="CE146" s="204">
        <v>0</v>
      </c>
      <c r="CF146" s="204"/>
      <c r="CG146" s="204">
        <v>0</v>
      </c>
      <c r="CH146" s="204"/>
      <c r="CI146" s="204">
        <v>0</v>
      </c>
      <c r="CJ146" s="204"/>
      <c r="CK146" s="204">
        <v>0</v>
      </c>
      <c r="CL146" s="204"/>
      <c r="CM146" s="204">
        <v>0</v>
      </c>
      <c r="CN146" s="204"/>
      <c r="CO146" s="204">
        <v>0</v>
      </c>
      <c r="CP146" s="204"/>
      <c r="CQ146" s="204">
        <v>0</v>
      </c>
      <c r="CR146" s="204"/>
      <c r="CS146" s="204">
        <v>0</v>
      </c>
      <c r="CT146" s="204"/>
      <c r="CU146" s="204">
        <v>0</v>
      </c>
      <c r="CV146" s="204"/>
      <c r="CW146" s="204">
        <v>0</v>
      </c>
      <c r="CX146" s="204"/>
      <c r="CY146" s="204">
        <v>0</v>
      </c>
      <c r="CZ146" s="204"/>
      <c r="DA146" s="204">
        <v>0</v>
      </c>
      <c r="DB146" s="204"/>
      <c r="DC146" s="204">
        <v>0</v>
      </c>
      <c r="DD146" s="204"/>
      <c r="DE146" s="227">
        <v>0</v>
      </c>
      <c r="DF146" s="204"/>
      <c r="DG146" s="208">
        <v>0</v>
      </c>
      <c r="DH146" s="204"/>
      <c r="DI146" s="208">
        <v>0</v>
      </c>
      <c r="DJ146" s="204"/>
      <c r="DK146" s="204">
        <v>0</v>
      </c>
      <c r="DL146" s="204"/>
      <c r="DM146" s="204">
        <v>0</v>
      </c>
      <c r="DN146" s="204"/>
      <c r="DO146" s="204">
        <v>0</v>
      </c>
      <c r="DP146" s="204"/>
      <c r="DQ146" s="448">
        <v>3.6103728813559299</v>
      </c>
      <c r="DR146" s="221">
        <v>0</v>
      </c>
      <c r="DS146" s="448">
        <v>0</v>
      </c>
      <c r="DT146" s="221">
        <v>0</v>
      </c>
      <c r="DU146" s="448">
        <v>0</v>
      </c>
      <c r="DV146" s="221">
        <v>0</v>
      </c>
      <c r="DW146" s="448">
        <v>0</v>
      </c>
      <c r="DX146" s="221">
        <v>0</v>
      </c>
      <c r="DY146" s="448">
        <v>0</v>
      </c>
      <c r="DZ146" s="221">
        <v>0</v>
      </c>
      <c r="EA146" s="448">
        <v>0</v>
      </c>
      <c r="EB146" s="221">
        <v>0</v>
      </c>
      <c r="EC146" s="224"/>
      <c r="ED146" s="228"/>
    </row>
    <row r="147" spans="2:134" s="202" customFormat="1" ht="31.5">
      <c r="B147" s="204" t="s">
        <v>687</v>
      </c>
      <c r="C147" s="205" t="s">
        <v>749</v>
      </c>
      <c r="D147" s="204" t="s">
        <v>750</v>
      </c>
      <c r="E147" s="204">
        <v>0</v>
      </c>
      <c r="F147" s="204"/>
      <c r="G147" s="204">
        <v>0</v>
      </c>
      <c r="H147" s="221"/>
      <c r="I147" s="204">
        <v>0</v>
      </c>
      <c r="J147" s="221"/>
      <c r="K147" s="204">
        <v>0</v>
      </c>
      <c r="L147" s="221"/>
      <c r="M147" s="204">
        <v>0</v>
      </c>
      <c r="N147" s="221"/>
      <c r="O147" s="204">
        <v>0</v>
      </c>
      <c r="P147" s="204"/>
      <c r="Q147" s="204">
        <v>0</v>
      </c>
      <c r="R147" s="221"/>
      <c r="S147" s="204">
        <v>0</v>
      </c>
      <c r="T147" s="221"/>
      <c r="U147" s="204">
        <v>0</v>
      </c>
      <c r="V147" s="221"/>
      <c r="W147" s="204">
        <v>0</v>
      </c>
      <c r="X147" s="221"/>
      <c r="Y147" s="204">
        <v>0</v>
      </c>
      <c r="Z147" s="221"/>
      <c r="AA147" s="204">
        <v>0</v>
      </c>
      <c r="AB147" s="204"/>
      <c r="AC147" s="204">
        <v>0</v>
      </c>
      <c r="AD147" s="221"/>
      <c r="AE147" s="204">
        <v>0</v>
      </c>
      <c r="AF147" s="221"/>
      <c r="AG147" s="204">
        <v>0</v>
      </c>
      <c r="AH147" s="221"/>
      <c r="AI147" s="204">
        <v>0</v>
      </c>
      <c r="AJ147" s="221"/>
      <c r="AK147" s="204">
        <v>0</v>
      </c>
      <c r="AL147" s="221"/>
      <c r="AM147" s="204">
        <v>0</v>
      </c>
      <c r="AN147" s="221"/>
      <c r="AO147" s="204">
        <v>0</v>
      </c>
      <c r="AP147" s="221"/>
      <c r="AQ147" s="204">
        <v>0</v>
      </c>
      <c r="AR147" s="221"/>
      <c r="AS147" s="204">
        <v>0</v>
      </c>
      <c r="AT147" s="221"/>
      <c r="AU147" s="204">
        <v>0</v>
      </c>
      <c r="AV147" s="221"/>
      <c r="AW147" s="204">
        <v>0</v>
      </c>
      <c r="AX147" s="221"/>
      <c r="AY147" s="204">
        <v>0</v>
      </c>
      <c r="AZ147" s="221"/>
      <c r="BA147" s="204">
        <v>0</v>
      </c>
      <c r="BB147" s="204"/>
      <c r="BC147" s="204">
        <v>0</v>
      </c>
      <c r="BD147" s="204"/>
      <c r="BE147" s="204">
        <v>0</v>
      </c>
      <c r="BF147" s="204"/>
      <c r="BG147" s="207">
        <v>0</v>
      </c>
      <c r="BH147" s="226"/>
      <c r="BI147" s="204">
        <v>0</v>
      </c>
      <c r="BJ147" s="204"/>
      <c r="BK147" s="204">
        <v>0</v>
      </c>
      <c r="BL147" s="204"/>
      <c r="BM147" s="204">
        <v>0</v>
      </c>
      <c r="BN147" s="204"/>
      <c r="BO147" s="204">
        <v>0</v>
      </c>
      <c r="BP147" s="204"/>
      <c r="BQ147" s="204">
        <v>0</v>
      </c>
      <c r="BR147" s="204"/>
      <c r="BS147" s="204">
        <v>0</v>
      </c>
      <c r="BT147" s="204"/>
      <c r="BU147" s="204">
        <v>0</v>
      </c>
      <c r="BV147" s="204"/>
      <c r="BW147" s="204">
        <v>0</v>
      </c>
      <c r="BX147" s="204"/>
      <c r="BY147" s="204">
        <v>0</v>
      </c>
      <c r="BZ147" s="204"/>
      <c r="CA147" s="204">
        <v>0</v>
      </c>
      <c r="CB147" s="204"/>
      <c r="CC147" s="204">
        <v>0</v>
      </c>
      <c r="CD147" s="204"/>
      <c r="CE147" s="204">
        <v>0</v>
      </c>
      <c r="CF147" s="204"/>
      <c r="CG147" s="204">
        <v>0</v>
      </c>
      <c r="CH147" s="204"/>
      <c r="CI147" s="204">
        <v>0</v>
      </c>
      <c r="CJ147" s="204"/>
      <c r="CK147" s="204">
        <v>0</v>
      </c>
      <c r="CL147" s="204"/>
      <c r="CM147" s="204">
        <v>0</v>
      </c>
      <c r="CN147" s="204"/>
      <c r="CO147" s="204">
        <v>0</v>
      </c>
      <c r="CP147" s="204"/>
      <c r="CQ147" s="204">
        <v>0</v>
      </c>
      <c r="CR147" s="204"/>
      <c r="CS147" s="204">
        <v>0</v>
      </c>
      <c r="CT147" s="204"/>
      <c r="CU147" s="204">
        <v>0</v>
      </c>
      <c r="CV147" s="204"/>
      <c r="CW147" s="204">
        <v>0</v>
      </c>
      <c r="CX147" s="204"/>
      <c r="CY147" s="204">
        <v>0</v>
      </c>
      <c r="CZ147" s="204"/>
      <c r="DA147" s="204">
        <v>0</v>
      </c>
      <c r="DB147" s="204"/>
      <c r="DC147" s="204">
        <v>0</v>
      </c>
      <c r="DD147" s="204"/>
      <c r="DE147" s="227">
        <v>0</v>
      </c>
      <c r="DF147" s="204"/>
      <c r="DG147" s="208">
        <v>0</v>
      </c>
      <c r="DH147" s="204"/>
      <c r="DI147" s="208">
        <v>0</v>
      </c>
      <c r="DJ147" s="204"/>
      <c r="DK147" s="204">
        <v>0</v>
      </c>
      <c r="DL147" s="204"/>
      <c r="DM147" s="204">
        <v>0</v>
      </c>
      <c r="DN147" s="204"/>
      <c r="DO147" s="204">
        <v>0</v>
      </c>
      <c r="DP147" s="204"/>
      <c r="DQ147" s="448">
        <v>0.78124067796610197</v>
      </c>
      <c r="DR147" s="221">
        <v>0</v>
      </c>
      <c r="DS147" s="448">
        <v>0</v>
      </c>
      <c r="DT147" s="221">
        <v>0</v>
      </c>
      <c r="DU147" s="448">
        <v>0</v>
      </c>
      <c r="DV147" s="221">
        <v>0</v>
      </c>
      <c r="DW147" s="448">
        <v>0</v>
      </c>
      <c r="DX147" s="221">
        <v>0</v>
      </c>
      <c r="DY147" s="448">
        <v>0</v>
      </c>
      <c r="DZ147" s="221">
        <v>0</v>
      </c>
      <c r="EA147" s="448">
        <v>0</v>
      </c>
      <c r="EB147" s="221">
        <v>0</v>
      </c>
      <c r="EC147" s="224"/>
      <c r="ED147" s="228"/>
    </row>
    <row r="148" spans="2:134" s="202" customFormat="1" ht="31.5">
      <c r="B148" s="204" t="s">
        <v>687</v>
      </c>
      <c r="C148" s="205" t="s">
        <v>751</v>
      </c>
      <c r="D148" s="204" t="s">
        <v>752</v>
      </c>
      <c r="E148" s="204">
        <v>0</v>
      </c>
      <c r="F148" s="204"/>
      <c r="G148" s="204">
        <v>0</v>
      </c>
      <c r="H148" s="221"/>
      <c r="I148" s="204">
        <v>0</v>
      </c>
      <c r="J148" s="221"/>
      <c r="K148" s="204">
        <v>0</v>
      </c>
      <c r="L148" s="221"/>
      <c r="M148" s="204">
        <v>0</v>
      </c>
      <c r="N148" s="221"/>
      <c r="O148" s="204">
        <v>0</v>
      </c>
      <c r="P148" s="204"/>
      <c r="Q148" s="204">
        <v>0</v>
      </c>
      <c r="R148" s="221"/>
      <c r="S148" s="204">
        <v>0</v>
      </c>
      <c r="T148" s="221"/>
      <c r="U148" s="204">
        <v>0</v>
      </c>
      <c r="V148" s="221"/>
      <c r="W148" s="204">
        <v>0</v>
      </c>
      <c r="X148" s="221"/>
      <c r="Y148" s="204">
        <v>0</v>
      </c>
      <c r="Z148" s="221"/>
      <c r="AA148" s="204">
        <v>0</v>
      </c>
      <c r="AB148" s="204"/>
      <c r="AC148" s="204">
        <v>0</v>
      </c>
      <c r="AD148" s="221"/>
      <c r="AE148" s="204">
        <v>0</v>
      </c>
      <c r="AF148" s="221"/>
      <c r="AG148" s="204">
        <v>0</v>
      </c>
      <c r="AH148" s="221"/>
      <c r="AI148" s="204">
        <v>0</v>
      </c>
      <c r="AJ148" s="221"/>
      <c r="AK148" s="204">
        <v>0</v>
      </c>
      <c r="AL148" s="221"/>
      <c r="AM148" s="204">
        <v>0</v>
      </c>
      <c r="AN148" s="221"/>
      <c r="AO148" s="204">
        <v>0</v>
      </c>
      <c r="AP148" s="221"/>
      <c r="AQ148" s="204">
        <v>0</v>
      </c>
      <c r="AR148" s="221"/>
      <c r="AS148" s="204">
        <v>0</v>
      </c>
      <c r="AT148" s="221"/>
      <c r="AU148" s="204">
        <v>0</v>
      </c>
      <c r="AV148" s="221"/>
      <c r="AW148" s="204">
        <v>0</v>
      </c>
      <c r="AX148" s="221"/>
      <c r="AY148" s="204">
        <v>0</v>
      </c>
      <c r="AZ148" s="221"/>
      <c r="BA148" s="204">
        <v>0</v>
      </c>
      <c r="BB148" s="204"/>
      <c r="BC148" s="204">
        <v>0</v>
      </c>
      <c r="BD148" s="204"/>
      <c r="BE148" s="204">
        <v>0</v>
      </c>
      <c r="BF148" s="204"/>
      <c r="BG148" s="207">
        <v>0</v>
      </c>
      <c r="BH148" s="226"/>
      <c r="BI148" s="204">
        <v>0</v>
      </c>
      <c r="BJ148" s="204"/>
      <c r="BK148" s="204">
        <v>0</v>
      </c>
      <c r="BL148" s="204"/>
      <c r="BM148" s="204">
        <v>0</v>
      </c>
      <c r="BN148" s="204"/>
      <c r="BO148" s="204">
        <v>0</v>
      </c>
      <c r="BP148" s="204"/>
      <c r="BQ148" s="204">
        <v>0</v>
      </c>
      <c r="BR148" s="204"/>
      <c r="BS148" s="204">
        <v>0</v>
      </c>
      <c r="BT148" s="204"/>
      <c r="BU148" s="204">
        <v>0</v>
      </c>
      <c r="BV148" s="204"/>
      <c r="BW148" s="204">
        <v>0</v>
      </c>
      <c r="BX148" s="204"/>
      <c r="BY148" s="204">
        <v>0</v>
      </c>
      <c r="BZ148" s="204"/>
      <c r="CA148" s="204">
        <v>0</v>
      </c>
      <c r="CB148" s="204"/>
      <c r="CC148" s="204">
        <v>0</v>
      </c>
      <c r="CD148" s="204"/>
      <c r="CE148" s="204">
        <v>0</v>
      </c>
      <c r="CF148" s="204"/>
      <c r="CG148" s="204">
        <v>0</v>
      </c>
      <c r="CH148" s="204"/>
      <c r="CI148" s="204">
        <v>0</v>
      </c>
      <c r="CJ148" s="204"/>
      <c r="CK148" s="204">
        <v>0</v>
      </c>
      <c r="CL148" s="204"/>
      <c r="CM148" s="204">
        <v>0</v>
      </c>
      <c r="CN148" s="204"/>
      <c r="CO148" s="204">
        <v>0</v>
      </c>
      <c r="CP148" s="204"/>
      <c r="CQ148" s="204">
        <v>0</v>
      </c>
      <c r="CR148" s="204"/>
      <c r="CS148" s="204">
        <v>0</v>
      </c>
      <c r="CT148" s="204"/>
      <c r="CU148" s="204">
        <v>0</v>
      </c>
      <c r="CV148" s="204"/>
      <c r="CW148" s="204">
        <v>0</v>
      </c>
      <c r="CX148" s="204"/>
      <c r="CY148" s="204">
        <v>0</v>
      </c>
      <c r="CZ148" s="204"/>
      <c r="DA148" s="204">
        <v>0</v>
      </c>
      <c r="DB148" s="204"/>
      <c r="DC148" s="204">
        <v>0</v>
      </c>
      <c r="DD148" s="204"/>
      <c r="DE148" s="227">
        <v>0</v>
      </c>
      <c r="DF148" s="204"/>
      <c r="DG148" s="208">
        <v>0</v>
      </c>
      <c r="DH148" s="204"/>
      <c r="DI148" s="208">
        <v>0</v>
      </c>
      <c r="DJ148" s="204"/>
      <c r="DK148" s="204">
        <v>0</v>
      </c>
      <c r="DL148" s="204"/>
      <c r="DM148" s="204">
        <v>0</v>
      </c>
      <c r="DN148" s="204"/>
      <c r="DO148" s="204">
        <v>0</v>
      </c>
      <c r="DP148" s="204"/>
      <c r="DQ148" s="448">
        <v>18.294915254237299</v>
      </c>
      <c r="DR148" s="221">
        <v>0</v>
      </c>
      <c r="DS148" s="448">
        <v>0</v>
      </c>
      <c r="DT148" s="221">
        <v>0</v>
      </c>
      <c r="DU148" s="448">
        <v>0</v>
      </c>
      <c r="DV148" s="221">
        <v>0</v>
      </c>
      <c r="DW148" s="448">
        <v>0</v>
      </c>
      <c r="DX148" s="221">
        <v>0</v>
      </c>
      <c r="DY148" s="448">
        <v>0</v>
      </c>
      <c r="DZ148" s="221">
        <v>0</v>
      </c>
      <c r="EA148" s="448">
        <v>0</v>
      </c>
      <c r="EB148" s="221">
        <v>0</v>
      </c>
      <c r="EC148" s="224"/>
      <c r="ED148" s="228"/>
    </row>
    <row r="149" spans="2:134" s="202" customFormat="1">
      <c r="B149" s="204" t="s">
        <v>687</v>
      </c>
      <c r="C149" s="205" t="s">
        <v>753</v>
      </c>
      <c r="D149" s="204" t="s">
        <v>754</v>
      </c>
      <c r="E149" s="204">
        <v>0</v>
      </c>
      <c r="F149" s="204"/>
      <c r="G149" s="204">
        <v>0</v>
      </c>
      <c r="H149" s="221"/>
      <c r="I149" s="204">
        <v>0</v>
      </c>
      <c r="J149" s="221"/>
      <c r="K149" s="204">
        <v>0</v>
      </c>
      <c r="L149" s="221"/>
      <c r="M149" s="204">
        <v>0</v>
      </c>
      <c r="N149" s="221"/>
      <c r="O149" s="204">
        <v>0</v>
      </c>
      <c r="P149" s="204"/>
      <c r="Q149" s="204">
        <v>0</v>
      </c>
      <c r="R149" s="221"/>
      <c r="S149" s="204">
        <v>0</v>
      </c>
      <c r="T149" s="221"/>
      <c r="U149" s="204">
        <v>0</v>
      </c>
      <c r="V149" s="221"/>
      <c r="W149" s="204">
        <v>0</v>
      </c>
      <c r="X149" s="221"/>
      <c r="Y149" s="204">
        <v>0</v>
      </c>
      <c r="Z149" s="221"/>
      <c r="AA149" s="204">
        <v>0</v>
      </c>
      <c r="AB149" s="204"/>
      <c r="AC149" s="204">
        <v>0</v>
      </c>
      <c r="AD149" s="221"/>
      <c r="AE149" s="204">
        <v>0</v>
      </c>
      <c r="AF149" s="221"/>
      <c r="AG149" s="204">
        <v>0</v>
      </c>
      <c r="AH149" s="221"/>
      <c r="AI149" s="204">
        <v>0</v>
      </c>
      <c r="AJ149" s="221"/>
      <c r="AK149" s="204">
        <v>0</v>
      </c>
      <c r="AL149" s="221"/>
      <c r="AM149" s="204">
        <v>0</v>
      </c>
      <c r="AN149" s="221"/>
      <c r="AO149" s="204">
        <v>0</v>
      </c>
      <c r="AP149" s="221"/>
      <c r="AQ149" s="204">
        <v>0</v>
      </c>
      <c r="AR149" s="221"/>
      <c r="AS149" s="204">
        <v>0</v>
      </c>
      <c r="AT149" s="221"/>
      <c r="AU149" s="204">
        <v>0</v>
      </c>
      <c r="AV149" s="221"/>
      <c r="AW149" s="204">
        <v>0</v>
      </c>
      <c r="AX149" s="221"/>
      <c r="AY149" s="204">
        <v>0</v>
      </c>
      <c r="AZ149" s="221"/>
      <c r="BA149" s="204">
        <v>0</v>
      </c>
      <c r="BB149" s="204"/>
      <c r="BC149" s="204">
        <v>0</v>
      </c>
      <c r="BD149" s="204"/>
      <c r="BE149" s="204">
        <v>0</v>
      </c>
      <c r="BF149" s="204"/>
      <c r="BG149" s="207">
        <v>0</v>
      </c>
      <c r="BH149" s="226"/>
      <c r="BI149" s="204">
        <v>0</v>
      </c>
      <c r="BJ149" s="204"/>
      <c r="BK149" s="204">
        <v>0</v>
      </c>
      <c r="BL149" s="204"/>
      <c r="BM149" s="204">
        <v>0</v>
      </c>
      <c r="BN149" s="204"/>
      <c r="BO149" s="204">
        <v>0</v>
      </c>
      <c r="BP149" s="204"/>
      <c r="BQ149" s="204">
        <v>0</v>
      </c>
      <c r="BR149" s="204"/>
      <c r="BS149" s="204">
        <v>0</v>
      </c>
      <c r="BT149" s="204"/>
      <c r="BU149" s="204">
        <v>0</v>
      </c>
      <c r="BV149" s="204"/>
      <c r="BW149" s="204">
        <v>0</v>
      </c>
      <c r="BX149" s="204"/>
      <c r="BY149" s="204">
        <v>0</v>
      </c>
      <c r="BZ149" s="204"/>
      <c r="CA149" s="204">
        <v>0</v>
      </c>
      <c r="CB149" s="204"/>
      <c r="CC149" s="204">
        <v>0</v>
      </c>
      <c r="CD149" s="204"/>
      <c r="CE149" s="204">
        <v>0</v>
      </c>
      <c r="CF149" s="204"/>
      <c r="CG149" s="204">
        <v>0</v>
      </c>
      <c r="CH149" s="204"/>
      <c r="CI149" s="204">
        <v>0</v>
      </c>
      <c r="CJ149" s="204"/>
      <c r="CK149" s="204">
        <v>0</v>
      </c>
      <c r="CL149" s="204"/>
      <c r="CM149" s="204">
        <v>0</v>
      </c>
      <c r="CN149" s="204"/>
      <c r="CO149" s="204">
        <v>0</v>
      </c>
      <c r="CP149" s="204"/>
      <c r="CQ149" s="204">
        <v>0</v>
      </c>
      <c r="CR149" s="204"/>
      <c r="CS149" s="204">
        <v>0</v>
      </c>
      <c r="CT149" s="204"/>
      <c r="CU149" s="204">
        <v>0</v>
      </c>
      <c r="CV149" s="204"/>
      <c r="CW149" s="204">
        <v>0</v>
      </c>
      <c r="CX149" s="204"/>
      <c r="CY149" s="204">
        <v>0</v>
      </c>
      <c r="CZ149" s="204"/>
      <c r="DA149" s="204">
        <v>0</v>
      </c>
      <c r="DB149" s="204"/>
      <c r="DC149" s="204">
        <v>0</v>
      </c>
      <c r="DD149" s="204"/>
      <c r="DE149" s="227">
        <v>0</v>
      </c>
      <c r="DF149" s="204"/>
      <c r="DG149" s="208">
        <v>0</v>
      </c>
      <c r="DH149" s="204"/>
      <c r="DI149" s="208">
        <v>0</v>
      </c>
      <c r="DJ149" s="204"/>
      <c r="DK149" s="204">
        <v>0</v>
      </c>
      <c r="DL149" s="204"/>
      <c r="DM149" s="204">
        <v>0</v>
      </c>
      <c r="DN149" s="204"/>
      <c r="DO149" s="204">
        <v>0</v>
      </c>
      <c r="DP149" s="204"/>
      <c r="DQ149" s="448">
        <v>11.4486414530265</v>
      </c>
      <c r="DR149" s="221">
        <v>0</v>
      </c>
      <c r="DS149" s="448">
        <v>0</v>
      </c>
      <c r="DT149" s="221">
        <v>0</v>
      </c>
      <c r="DU149" s="448">
        <v>0</v>
      </c>
      <c r="DV149" s="221">
        <v>0</v>
      </c>
      <c r="DW149" s="448">
        <v>0</v>
      </c>
      <c r="DX149" s="221">
        <v>0</v>
      </c>
      <c r="DY149" s="448">
        <v>0</v>
      </c>
      <c r="DZ149" s="221">
        <v>0</v>
      </c>
      <c r="EA149" s="448">
        <v>0</v>
      </c>
      <c r="EB149" s="221">
        <v>0</v>
      </c>
      <c r="EC149" s="224"/>
      <c r="ED149" s="228"/>
    </row>
    <row r="150" spans="2:134" s="202" customFormat="1" ht="31.5">
      <c r="B150" s="204" t="s">
        <v>687</v>
      </c>
      <c r="C150" s="205" t="s">
        <v>755</v>
      </c>
      <c r="D150" s="204" t="s">
        <v>756</v>
      </c>
      <c r="E150" s="204">
        <v>0</v>
      </c>
      <c r="F150" s="204"/>
      <c r="G150" s="204">
        <v>0</v>
      </c>
      <c r="H150" s="221"/>
      <c r="I150" s="204">
        <v>0</v>
      </c>
      <c r="J150" s="221"/>
      <c r="K150" s="204">
        <v>0</v>
      </c>
      <c r="L150" s="221"/>
      <c r="M150" s="204">
        <v>0</v>
      </c>
      <c r="N150" s="221"/>
      <c r="O150" s="204">
        <v>0</v>
      </c>
      <c r="P150" s="204"/>
      <c r="Q150" s="204">
        <v>0</v>
      </c>
      <c r="R150" s="221"/>
      <c r="S150" s="204">
        <v>0</v>
      </c>
      <c r="T150" s="221"/>
      <c r="U150" s="204">
        <v>0</v>
      </c>
      <c r="V150" s="221"/>
      <c r="W150" s="204">
        <v>0</v>
      </c>
      <c r="X150" s="221"/>
      <c r="Y150" s="204">
        <v>0</v>
      </c>
      <c r="Z150" s="221"/>
      <c r="AA150" s="204">
        <v>0</v>
      </c>
      <c r="AB150" s="204"/>
      <c r="AC150" s="204">
        <v>0</v>
      </c>
      <c r="AD150" s="221"/>
      <c r="AE150" s="204">
        <v>0</v>
      </c>
      <c r="AF150" s="221"/>
      <c r="AG150" s="204">
        <v>0</v>
      </c>
      <c r="AH150" s="221"/>
      <c r="AI150" s="204">
        <v>0</v>
      </c>
      <c r="AJ150" s="221"/>
      <c r="AK150" s="204">
        <v>0</v>
      </c>
      <c r="AL150" s="221"/>
      <c r="AM150" s="204">
        <v>0</v>
      </c>
      <c r="AN150" s="221"/>
      <c r="AO150" s="204">
        <v>0</v>
      </c>
      <c r="AP150" s="221"/>
      <c r="AQ150" s="204">
        <v>0</v>
      </c>
      <c r="AR150" s="221"/>
      <c r="AS150" s="204">
        <v>0</v>
      </c>
      <c r="AT150" s="221"/>
      <c r="AU150" s="204">
        <v>0</v>
      </c>
      <c r="AV150" s="221"/>
      <c r="AW150" s="204">
        <v>0</v>
      </c>
      <c r="AX150" s="221"/>
      <c r="AY150" s="204">
        <v>0</v>
      </c>
      <c r="AZ150" s="221"/>
      <c r="BA150" s="204">
        <v>0</v>
      </c>
      <c r="BB150" s="204"/>
      <c r="BC150" s="204">
        <v>0</v>
      </c>
      <c r="BD150" s="204"/>
      <c r="BE150" s="204">
        <v>0</v>
      </c>
      <c r="BF150" s="204"/>
      <c r="BG150" s="207">
        <v>0</v>
      </c>
      <c r="BH150" s="226"/>
      <c r="BI150" s="204">
        <v>0</v>
      </c>
      <c r="BJ150" s="204"/>
      <c r="BK150" s="204">
        <v>0</v>
      </c>
      <c r="BL150" s="204"/>
      <c r="BM150" s="204">
        <v>0</v>
      </c>
      <c r="BN150" s="204"/>
      <c r="BO150" s="204">
        <v>0</v>
      </c>
      <c r="BP150" s="204"/>
      <c r="BQ150" s="204">
        <v>0</v>
      </c>
      <c r="BR150" s="204"/>
      <c r="BS150" s="204">
        <v>0</v>
      </c>
      <c r="BT150" s="204"/>
      <c r="BU150" s="204">
        <v>0</v>
      </c>
      <c r="BV150" s="204"/>
      <c r="BW150" s="204">
        <v>0</v>
      </c>
      <c r="BX150" s="204"/>
      <c r="BY150" s="204">
        <v>0</v>
      </c>
      <c r="BZ150" s="204"/>
      <c r="CA150" s="204">
        <v>0</v>
      </c>
      <c r="CB150" s="204"/>
      <c r="CC150" s="204">
        <v>0</v>
      </c>
      <c r="CD150" s="204"/>
      <c r="CE150" s="204">
        <v>0</v>
      </c>
      <c r="CF150" s="204"/>
      <c r="CG150" s="204">
        <v>0</v>
      </c>
      <c r="CH150" s="204"/>
      <c r="CI150" s="204">
        <v>0</v>
      </c>
      <c r="CJ150" s="204"/>
      <c r="CK150" s="204">
        <v>0</v>
      </c>
      <c r="CL150" s="204"/>
      <c r="CM150" s="204">
        <v>0</v>
      </c>
      <c r="CN150" s="204"/>
      <c r="CO150" s="204">
        <v>0</v>
      </c>
      <c r="CP150" s="204"/>
      <c r="CQ150" s="204">
        <v>0</v>
      </c>
      <c r="CR150" s="204"/>
      <c r="CS150" s="204">
        <v>0</v>
      </c>
      <c r="CT150" s="204"/>
      <c r="CU150" s="204">
        <v>0</v>
      </c>
      <c r="CV150" s="204"/>
      <c r="CW150" s="204">
        <v>0</v>
      </c>
      <c r="CX150" s="204"/>
      <c r="CY150" s="204">
        <v>0</v>
      </c>
      <c r="CZ150" s="204"/>
      <c r="DA150" s="204">
        <v>0</v>
      </c>
      <c r="DB150" s="204"/>
      <c r="DC150" s="204">
        <v>0</v>
      </c>
      <c r="DD150" s="204"/>
      <c r="DE150" s="227">
        <v>0</v>
      </c>
      <c r="DF150" s="204"/>
      <c r="DG150" s="208">
        <v>0</v>
      </c>
      <c r="DH150" s="204"/>
      <c r="DI150" s="208">
        <v>0</v>
      </c>
      <c r="DJ150" s="204"/>
      <c r="DK150" s="204">
        <v>0</v>
      </c>
      <c r="DL150" s="204"/>
      <c r="DM150" s="204">
        <v>0</v>
      </c>
      <c r="DN150" s="204"/>
      <c r="DO150" s="204">
        <v>0</v>
      </c>
      <c r="DP150" s="204"/>
      <c r="DQ150" s="448">
        <v>1.3908406779661</v>
      </c>
      <c r="DR150" s="221">
        <v>0</v>
      </c>
      <c r="DS150" s="448">
        <v>0</v>
      </c>
      <c r="DT150" s="221">
        <v>0</v>
      </c>
      <c r="DU150" s="448">
        <v>0</v>
      </c>
      <c r="DV150" s="221">
        <v>0</v>
      </c>
      <c r="DW150" s="448">
        <v>0</v>
      </c>
      <c r="DX150" s="221">
        <v>0</v>
      </c>
      <c r="DY150" s="448">
        <v>0</v>
      </c>
      <c r="DZ150" s="221">
        <v>0</v>
      </c>
      <c r="EA150" s="448">
        <v>0</v>
      </c>
      <c r="EB150" s="221">
        <v>0</v>
      </c>
      <c r="EC150" s="224"/>
      <c r="ED150" s="228"/>
    </row>
    <row r="151" spans="2:134" s="202" customFormat="1" ht="31.5">
      <c r="B151" s="204" t="s">
        <v>687</v>
      </c>
      <c r="C151" s="205" t="s">
        <v>757</v>
      </c>
      <c r="D151" s="204" t="s">
        <v>758</v>
      </c>
      <c r="E151" s="204">
        <v>0</v>
      </c>
      <c r="F151" s="204"/>
      <c r="G151" s="204">
        <v>0</v>
      </c>
      <c r="H151" s="221"/>
      <c r="I151" s="204">
        <v>0</v>
      </c>
      <c r="J151" s="221"/>
      <c r="K151" s="204">
        <v>0</v>
      </c>
      <c r="L151" s="221"/>
      <c r="M151" s="204">
        <v>0</v>
      </c>
      <c r="N151" s="221"/>
      <c r="O151" s="204">
        <v>0</v>
      </c>
      <c r="P151" s="204"/>
      <c r="Q151" s="204">
        <v>0</v>
      </c>
      <c r="R151" s="221"/>
      <c r="S151" s="204">
        <v>0</v>
      </c>
      <c r="T151" s="221"/>
      <c r="U151" s="204">
        <v>0</v>
      </c>
      <c r="V151" s="221"/>
      <c r="W151" s="204">
        <v>0</v>
      </c>
      <c r="X151" s="221"/>
      <c r="Y151" s="204">
        <v>0</v>
      </c>
      <c r="Z151" s="221"/>
      <c r="AA151" s="204">
        <v>0</v>
      </c>
      <c r="AB151" s="204"/>
      <c r="AC151" s="204">
        <v>0</v>
      </c>
      <c r="AD151" s="221"/>
      <c r="AE151" s="204">
        <v>0</v>
      </c>
      <c r="AF151" s="221"/>
      <c r="AG151" s="204">
        <v>0</v>
      </c>
      <c r="AH151" s="221"/>
      <c r="AI151" s="204">
        <v>0</v>
      </c>
      <c r="AJ151" s="221"/>
      <c r="AK151" s="204">
        <v>0</v>
      </c>
      <c r="AL151" s="221"/>
      <c r="AM151" s="204">
        <v>0</v>
      </c>
      <c r="AN151" s="221"/>
      <c r="AO151" s="204">
        <v>0</v>
      </c>
      <c r="AP151" s="221"/>
      <c r="AQ151" s="204">
        <v>0</v>
      </c>
      <c r="AR151" s="221"/>
      <c r="AS151" s="204">
        <v>0</v>
      </c>
      <c r="AT151" s="221"/>
      <c r="AU151" s="204">
        <v>0</v>
      </c>
      <c r="AV151" s="221"/>
      <c r="AW151" s="204">
        <v>0</v>
      </c>
      <c r="AX151" s="221"/>
      <c r="AY151" s="204">
        <v>0</v>
      </c>
      <c r="AZ151" s="221"/>
      <c r="BA151" s="204">
        <v>0</v>
      </c>
      <c r="BB151" s="204"/>
      <c r="BC151" s="204">
        <v>0</v>
      </c>
      <c r="BD151" s="204"/>
      <c r="BE151" s="204">
        <v>0</v>
      </c>
      <c r="BF151" s="204"/>
      <c r="BG151" s="207">
        <v>0</v>
      </c>
      <c r="BH151" s="226"/>
      <c r="BI151" s="204">
        <v>0</v>
      </c>
      <c r="BJ151" s="204"/>
      <c r="BK151" s="204">
        <v>0</v>
      </c>
      <c r="BL151" s="204"/>
      <c r="BM151" s="204">
        <v>0</v>
      </c>
      <c r="BN151" s="204"/>
      <c r="BO151" s="204">
        <v>0</v>
      </c>
      <c r="BP151" s="204"/>
      <c r="BQ151" s="204">
        <v>0</v>
      </c>
      <c r="BR151" s="204"/>
      <c r="BS151" s="204">
        <v>0</v>
      </c>
      <c r="BT151" s="204"/>
      <c r="BU151" s="204">
        <v>0</v>
      </c>
      <c r="BV151" s="204"/>
      <c r="BW151" s="204">
        <v>0</v>
      </c>
      <c r="BX151" s="204"/>
      <c r="BY151" s="204">
        <v>0</v>
      </c>
      <c r="BZ151" s="204"/>
      <c r="CA151" s="204">
        <v>0</v>
      </c>
      <c r="CB151" s="204"/>
      <c r="CC151" s="204">
        <v>0</v>
      </c>
      <c r="CD151" s="204"/>
      <c r="CE151" s="204">
        <v>0</v>
      </c>
      <c r="CF151" s="204"/>
      <c r="CG151" s="204">
        <v>0</v>
      </c>
      <c r="CH151" s="204"/>
      <c r="CI151" s="204">
        <v>0</v>
      </c>
      <c r="CJ151" s="204"/>
      <c r="CK151" s="204">
        <v>0</v>
      </c>
      <c r="CL151" s="204"/>
      <c r="CM151" s="204">
        <v>0</v>
      </c>
      <c r="CN151" s="204"/>
      <c r="CO151" s="204">
        <v>0</v>
      </c>
      <c r="CP151" s="204"/>
      <c r="CQ151" s="204">
        <v>0</v>
      </c>
      <c r="CR151" s="204"/>
      <c r="CS151" s="204">
        <v>0</v>
      </c>
      <c r="CT151" s="204"/>
      <c r="CU151" s="204">
        <v>0</v>
      </c>
      <c r="CV151" s="204"/>
      <c r="CW151" s="204">
        <v>0</v>
      </c>
      <c r="CX151" s="204"/>
      <c r="CY151" s="204">
        <v>0</v>
      </c>
      <c r="CZ151" s="204"/>
      <c r="DA151" s="204">
        <v>0</v>
      </c>
      <c r="DB151" s="204"/>
      <c r="DC151" s="204">
        <v>0</v>
      </c>
      <c r="DD151" s="204"/>
      <c r="DE151" s="227">
        <v>0</v>
      </c>
      <c r="DF151" s="204"/>
      <c r="DG151" s="208">
        <v>0</v>
      </c>
      <c r="DH151" s="204"/>
      <c r="DI151" s="208">
        <v>0</v>
      </c>
      <c r="DJ151" s="204"/>
      <c r="DK151" s="204">
        <v>0</v>
      </c>
      <c r="DL151" s="204"/>
      <c r="DM151" s="204">
        <v>0</v>
      </c>
      <c r="DN151" s="204"/>
      <c r="DO151" s="204">
        <v>0</v>
      </c>
      <c r="DP151" s="204"/>
      <c r="DQ151" s="448">
        <v>3.1909525423728802</v>
      </c>
      <c r="DR151" s="221">
        <v>0</v>
      </c>
      <c r="DS151" s="448">
        <v>0</v>
      </c>
      <c r="DT151" s="221">
        <v>0</v>
      </c>
      <c r="DU151" s="448">
        <v>0</v>
      </c>
      <c r="DV151" s="221">
        <v>0</v>
      </c>
      <c r="DW151" s="448">
        <v>0</v>
      </c>
      <c r="DX151" s="221">
        <v>0</v>
      </c>
      <c r="DY151" s="448">
        <v>0</v>
      </c>
      <c r="DZ151" s="221">
        <v>0</v>
      </c>
      <c r="EA151" s="448">
        <v>0</v>
      </c>
      <c r="EB151" s="221">
        <v>0</v>
      </c>
      <c r="EC151" s="224"/>
      <c r="ED151" s="228"/>
    </row>
    <row r="152" spans="2:134" s="202" customFormat="1" ht="31.5">
      <c r="B152" s="204" t="s">
        <v>687</v>
      </c>
      <c r="C152" s="205" t="s">
        <v>759</v>
      </c>
      <c r="D152" s="204" t="s">
        <v>760</v>
      </c>
      <c r="E152" s="204">
        <v>0</v>
      </c>
      <c r="F152" s="204"/>
      <c r="G152" s="204">
        <v>0</v>
      </c>
      <c r="H152" s="221"/>
      <c r="I152" s="204">
        <v>0</v>
      </c>
      <c r="J152" s="221"/>
      <c r="K152" s="204">
        <v>0</v>
      </c>
      <c r="L152" s="221"/>
      <c r="M152" s="204">
        <v>0</v>
      </c>
      <c r="N152" s="221"/>
      <c r="O152" s="204">
        <v>0</v>
      </c>
      <c r="P152" s="204"/>
      <c r="Q152" s="204">
        <v>0</v>
      </c>
      <c r="R152" s="221"/>
      <c r="S152" s="204">
        <v>0</v>
      </c>
      <c r="T152" s="221"/>
      <c r="U152" s="204">
        <v>0</v>
      </c>
      <c r="V152" s="221"/>
      <c r="W152" s="204">
        <v>0</v>
      </c>
      <c r="X152" s="221"/>
      <c r="Y152" s="204">
        <v>0</v>
      </c>
      <c r="Z152" s="221"/>
      <c r="AA152" s="204">
        <v>0</v>
      </c>
      <c r="AB152" s="204"/>
      <c r="AC152" s="204">
        <v>0</v>
      </c>
      <c r="AD152" s="221"/>
      <c r="AE152" s="204">
        <v>0</v>
      </c>
      <c r="AF152" s="221"/>
      <c r="AG152" s="204">
        <v>0</v>
      </c>
      <c r="AH152" s="221"/>
      <c r="AI152" s="204">
        <v>0</v>
      </c>
      <c r="AJ152" s="221"/>
      <c r="AK152" s="204">
        <v>0</v>
      </c>
      <c r="AL152" s="221"/>
      <c r="AM152" s="204">
        <v>0</v>
      </c>
      <c r="AN152" s="221"/>
      <c r="AO152" s="204">
        <v>0</v>
      </c>
      <c r="AP152" s="221"/>
      <c r="AQ152" s="204">
        <v>0</v>
      </c>
      <c r="AR152" s="221"/>
      <c r="AS152" s="204">
        <v>0</v>
      </c>
      <c r="AT152" s="221"/>
      <c r="AU152" s="204">
        <v>0</v>
      </c>
      <c r="AV152" s="221"/>
      <c r="AW152" s="204">
        <v>0</v>
      </c>
      <c r="AX152" s="221"/>
      <c r="AY152" s="204">
        <v>0</v>
      </c>
      <c r="AZ152" s="221"/>
      <c r="BA152" s="204">
        <v>0</v>
      </c>
      <c r="BB152" s="204"/>
      <c r="BC152" s="204">
        <v>0</v>
      </c>
      <c r="BD152" s="204"/>
      <c r="BE152" s="204">
        <v>0</v>
      </c>
      <c r="BF152" s="204"/>
      <c r="BG152" s="207">
        <v>0</v>
      </c>
      <c r="BH152" s="226"/>
      <c r="BI152" s="204">
        <v>0</v>
      </c>
      <c r="BJ152" s="204"/>
      <c r="BK152" s="204">
        <v>0</v>
      </c>
      <c r="BL152" s="204"/>
      <c r="BM152" s="204">
        <v>0</v>
      </c>
      <c r="BN152" s="204"/>
      <c r="BO152" s="204">
        <v>0</v>
      </c>
      <c r="BP152" s="204"/>
      <c r="BQ152" s="204">
        <v>0</v>
      </c>
      <c r="BR152" s="204"/>
      <c r="BS152" s="204">
        <v>0</v>
      </c>
      <c r="BT152" s="204"/>
      <c r="BU152" s="204">
        <v>0</v>
      </c>
      <c r="BV152" s="204"/>
      <c r="BW152" s="204">
        <v>0</v>
      </c>
      <c r="BX152" s="204"/>
      <c r="BY152" s="204">
        <v>0</v>
      </c>
      <c r="BZ152" s="204"/>
      <c r="CA152" s="204">
        <v>0</v>
      </c>
      <c r="CB152" s="204"/>
      <c r="CC152" s="204">
        <v>0</v>
      </c>
      <c r="CD152" s="204"/>
      <c r="CE152" s="204">
        <v>0</v>
      </c>
      <c r="CF152" s="204"/>
      <c r="CG152" s="204">
        <v>0</v>
      </c>
      <c r="CH152" s="204"/>
      <c r="CI152" s="204">
        <v>0</v>
      </c>
      <c r="CJ152" s="204"/>
      <c r="CK152" s="204">
        <v>0</v>
      </c>
      <c r="CL152" s="204"/>
      <c r="CM152" s="204">
        <v>0</v>
      </c>
      <c r="CN152" s="204"/>
      <c r="CO152" s="204">
        <v>0</v>
      </c>
      <c r="CP152" s="204"/>
      <c r="CQ152" s="204">
        <v>0</v>
      </c>
      <c r="CR152" s="204"/>
      <c r="CS152" s="204">
        <v>0</v>
      </c>
      <c r="CT152" s="204"/>
      <c r="CU152" s="204">
        <v>0</v>
      </c>
      <c r="CV152" s="204"/>
      <c r="CW152" s="204">
        <v>0</v>
      </c>
      <c r="CX152" s="204"/>
      <c r="CY152" s="204">
        <v>0</v>
      </c>
      <c r="CZ152" s="204"/>
      <c r="DA152" s="204">
        <v>0</v>
      </c>
      <c r="DB152" s="204"/>
      <c r="DC152" s="204">
        <v>0</v>
      </c>
      <c r="DD152" s="204"/>
      <c r="DE152" s="227">
        <v>0</v>
      </c>
      <c r="DF152" s="204"/>
      <c r="DG152" s="208">
        <v>0</v>
      </c>
      <c r="DH152" s="204"/>
      <c r="DI152" s="208">
        <v>0</v>
      </c>
      <c r="DJ152" s="204"/>
      <c r="DK152" s="204">
        <v>0</v>
      </c>
      <c r="DL152" s="204"/>
      <c r="DM152" s="204">
        <v>0</v>
      </c>
      <c r="DN152" s="204"/>
      <c r="DO152" s="204">
        <v>0</v>
      </c>
      <c r="DP152" s="204"/>
      <c r="DQ152" s="448">
        <v>21.9775830508475</v>
      </c>
      <c r="DR152" s="221">
        <v>0</v>
      </c>
      <c r="DS152" s="448">
        <v>0</v>
      </c>
      <c r="DT152" s="221">
        <v>0</v>
      </c>
      <c r="DU152" s="448">
        <v>0</v>
      </c>
      <c r="DV152" s="221">
        <v>0</v>
      </c>
      <c r="DW152" s="448">
        <v>0</v>
      </c>
      <c r="DX152" s="221">
        <v>0</v>
      </c>
      <c r="DY152" s="448">
        <v>0</v>
      </c>
      <c r="DZ152" s="221">
        <v>0</v>
      </c>
      <c r="EA152" s="448">
        <v>0</v>
      </c>
      <c r="EB152" s="221">
        <v>0</v>
      </c>
      <c r="EC152" s="224"/>
      <c r="ED152" s="228"/>
    </row>
    <row r="153" spans="2:134" s="202" customFormat="1" ht="31.5">
      <c r="B153" s="204" t="s">
        <v>687</v>
      </c>
      <c r="C153" s="205" t="s">
        <v>761</v>
      </c>
      <c r="D153" s="204" t="s">
        <v>762</v>
      </c>
      <c r="E153" s="204">
        <v>0</v>
      </c>
      <c r="F153" s="204"/>
      <c r="G153" s="204">
        <v>0</v>
      </c>
      <c r="H153" s="221"/>
      <c r="I153" s="204">
        <v>0</v>
      </c>
      <c r="J153" s="221"/>
      <c r="K153" s="204">
        <v>0</v>
      </c>
      <c r="L153" s="221"/>
      <c r="M153" s="204">
        <v>0</v>
      </c>
      <c r="N153" s="221"/>
      <c r="O153" s="204">
        <v>0</v>
      </c>
      <c r="P153" s="204"/>
      <c r="Q153" s="204">
        <v>0</v>
      </c>
      <c r="R153" s="221"/>
      <c r="S153" s="204">
        <v>0</v>
      </c>
      <c r="T153" s="221"/>
      <c r="U153" s="204">
        <v>0</v>
      </c>
      <c r="V153" s="221"/>
      <c r="W153" s="204">
        <v>0</v>
      </c>
      <c r="X153" s="221"/>
      <c r="Y153" s="204">
        <v>0</v>
      </c>
      <c r="Z153" s="221"/>
      <c r="AA153" s="204">
        <v>0</v>
      </c>
      <c r="AB153" s="204"/>
      <c r="AC153" s="204">
        <v>0</v>
      </c>
      <c r="AD153" s="221"/>
      <c r="AE153" s="204">
        <v>0</v>
      </c>
      <c r="AF153" s="221"/>
      <c r="AG153" s="204">
        <v>0</v>
      </c>
      <c r="AH153" s="221"/>
      <c r="AI153" s="204">
        <v>0</v>
      </c>
      <c r="AJ153" s="221"/>
      <c r="AK153" s="204">
        <v>0</v>
      </c>
      <c r="AL153" s="221"/>
      <c r="AM153" s="204">
        <v>0</v>
      </c>
      <c r="AN153" s="221"/>
      <c r="AO153" s="204">
        <v>0</v>
      </c>
      <c r="AP153" s="221"/>
      <c r="AQ153" s="204">
        <v>0</v>
      </c>
      <c r="AR153" s="221"/>
      <c r="AS153" s="204">
        <v>0</v>
      </c>
      <c r="AT153" s="221"/>
      <c r="AU153" s="204">
        <v>0</v>
      </c>
      <c r="AV153" s="221"/>
      <c r="AW153" s="204">
        <v>0</v>
      </c>
      <c r="AX153" s="221"/>
      <c r="AY153" s="204">
        <v>0</v>
      </c>
      <c r="AZ153" s="221"/>
      <c r="BA153" s="204">
        <v>0</v>
      </c>
      <c r="BB153" s="204"/>
      <c r="BC153" s="204">
        <v>0</v>
      </c>
      <c r="BD153" s="204"/>
      <c r="BE153" s="204">
        <v>0</v>
      </c>
      <c r="BF153" s="204"/>
      <c r="BG153" s="207">
        <v>0</v>
      </c>
      <c r="BH153" s="226"/>
      <c r="BI153" s="204">
        <v>0</v>
      </c>
      <c r="BJ153" s="204"/>
      <c r="BK153" s="204">
        <v>0</v>
      </c>
      <c r="BL153" s="204"/>
      <c r="BM153" s="204">
        <v>0</v>
      </c>
      <c r="BN153" s="204"/>
      <c r="BO153" s="204">
        <v>0</v>
      </c>
      <c r="BP153" s="204"/>
      <c r="BQ153" s="204">
        <v>0</v>
      </c>
      <c r="BR153" s="204"/>
      <c r="BS153" s="204">
        <v>0</v>
      </c>
      <c r="BT153" s="204"/>
      <c r="BU153" s="204">
        <v>0</v>
      </c>
      <c r="BV153" s="204"/>
      <c r="BW153" s="204">
        <v>0</v>
      </c>
      <c r="BX153" s="204"/>
      <c r="BY153" s="204">
        <v>0</v>
      </c>
      <c r="BZ153" s="204"/>
      <c r="CA153" s="204">
        <v>0</v>
      </c>
      <c r="CB153" s="204"/>
      <c r="CC153" s="204">
        <v>0</v>
      </c>
      <c r="CD153" s="204"/>
      <c r="CE153" s="204">
        <v>0</v>
      </c>
      <c r="CF153" s="204"/>
      <c r="CG153" s="204">
        <v>0</v>
      </c>
      <c r="CH153" s="204"/>
      <c r="CI153" s="204">
        <v>0</v>
      </c>
      <c r="CJ153" s="204"/>
      <c r="CK153" s="204">
        <v>0</v>
      </c>
      <c r="CL153" s="204"/>
      <c r="CM153" s="204">
        <v>0</v>
      </c>
      <c r="CN153" s="204"/>
      <c r="CO153" s="204">
        <v>0</v>
      </c>
      <c r="CP153" s="204"/>
      <c r="CQ153" s="204">
        <v>0</v>
      </c>
      <c r="CR153" s="204"/>
      <c r="CS153" s="204">
        <v>0</v>
      </c>
      <c r="CT153" s="204"/>
      <c r="CU153" s="204">
        <v>0</v>
      </c>
      <c r="CV153" s="204"/>
      <c r="CW153" s="204">
        <v>0</v>
      </c>
      <c r="CX153" s="204"/>
      <c r="CY153" s="204">
        <v>0</v>
      </c>
      <c r="CZ153" s="204"/>
      <c r="DA153" s="204">
        <v>0</v>
      </c>
      <c r="DB153" s="204"/>
      <c r="DC153" s="204">
        <v>0</v>
      </c>
      <c r="DD153" s="204"/>
      <c r="DE153" s="227">
        <v>0</v>
      </c>
      <c r="DF153" s="204"/>
      <c r="DG153" s="208">
        <v>0</v>
      </c>
      <c r="DH153" s="204"/>
      <c r="DI153" s="208">
        <v>0</v>
      </c>
      <c r="DJ153" s="204"/>
      <c r="DK153" s="204">
        <v>0</v>
      </c>
      <c r="DL153" s="204"/>
      <c r="DM153" s="204">
        <v>0</v>
      </c>
      <c r="DN153" s="204"/>
      <c r="DO153" s="204">
        <v>0</v>
      </c>
      <c r="DP153" s="204"/>
      <c r="DQ153" s="448">
        <v>2.7120610169491499</v>
      </c>
      <c r="DR153" s="221">
        <v>0</v>
      </c>
      <c r="DS153" s="448">
        <v>0</v>
      </c>
      <c r="DT153" s="221">
        <v>0</v>
      </c>
      <c r="DU153" s="448">
        <v>0</v>
      </c>
      <c r="DV153" s="221">
        <v>0</v>
      </c>
      <c r="DW153" s="448">
        <v>0</v>
      </c>
      <c r="DX153" s="221">
        <v>0</v>
      </c>
      <c r="DY153" s="448">
        <v>0</v>
      </c>
      <c r="DZ153" s="221">
        <v>0</v>
      </c>
      <c r="EA153" s="448">
        <v>0</v>
      </c>
      <c r="EB153" s="221">
        <v>0</v>
      </c>
      <c r="EC153" s="224"/>
      <c r="ED153" s="228"/>
    </row>
    <row r="154" spans="2:134" s="202" customFormat="1" ht="31.5">
      <c r="B154" s="204" t="s">
        <v>687</v>
      </c>
      <c r="C154" s="205" t="s">
        <v>763</v>
      </c>
      <c r="D154" s="204" t="s">
        <v>764</v>
      </c>
      <c r="E154" s="204">
        <v>0</v>
      </c>
      <c r="F154" s="204"/>
      <c r="G154" s="204">
        <v>0</v>
      </c>
      <c r="H154" s="221"/>
      <c r="I154" s="204">
        <v>0</v>
      </c>
      <c r="J154" s="221"/>
      <c r="K154" s="204">
        <v>0</v>
      </c>
      <c r="L154" s="221"/>
      <c r="M154" s="204">
        <v>0</v>
      </c>
      <c r="N154" s="221"/>
      <c r="O154" s="204">
        <v>0</v>
      </c>
      <c r="P154" s="204"/>
      <c r="Q154" s="204">
        <v>0</v>
      </c>
      <c r="R154" s="221"/>
      <c r="S154" s="204">
        <v>0</v>
      </c>
      <c r="T154" s="221"/>
      <c r="U154" s="204">
        <v>0</v>
      </c>
      <c r="V154" s="221"/>
      <c r="W154" s="204">
        <v>0</v>
      </c>
      <c r="X154" s="221"/>
      <c r="Y154" s="204">
        <v>0</v>
      </c>
      <c r="Z154" s="221"/>
      <c r="AA154" s="204">
        <v>0</v>
      </c>
      <c r="AB154" s="204"/>
      <c r="AC154" s="204">
        <v>0</v>
      </c>
      <c r="AD154" s="221"/>
      <c r="AE154" s="204">
        <v>0</v>
      </c>
      <c r="AF154" s="221"/>
      <c r="AG154" s="204">
        <v>0</v>
      </c>
      <c r="AH154" s="221"/>
      <c r="AI154" s="204">
        <v>0</v>
      </c>
      <c r="AJ154" s="221"/>
      <c r="AK154" s="204">
        <v>0</v>
      </c>
      <c r="AL154" s="221"/>
      <c r="AM154" s="204">
        <v>0</v>
      </c>
      <c r="AN154" s="221"/>
      <c r="AO154" s="204">
        <v>0</v>
      </c>
      <c r="AP154" s="221"/>
      <c r="AQ154" s="204">
        <v>0</v>
      </c>
      <c r="AR154" s="221"/>
      <c r="AS154" s="204">
        <v>0</v>
      </c>
      <c r="AT154" s="221"/>
      <c r="AU154" s="204">
        <v>0</v>
      </c>
      <c r="AV154" s="221"/>
      <c r="AW154" s="204">
        <v>0</v>
      </c>
      <c r="AX154" s="221"/>
      <c r="AY154" s="204">
        <v>0</v>
      </c>
      <c r="AZ154" s="221"/>
      <c r="BA154" s="204">
        <v>0</v>
      </c>
      <c r="BB154" s="204"/>
      <c r="BC154" s="204">
        <v>0</v>
      </c>
      <c r="BD154" s="204"/>
      <c r="BE154" s="204">
        <v>0</v>
      </c>
      <c r="BF154" s="204"/>
      <c r="BG154" s="207">
        <v>0</v>
      </c>
      <c r="BH154" s="226"/>
      <c r="BI154" s="204">
        <v>0</v>
      </c>
      <c r="BJ154" s="204"/>
      <c r="BK154" s="204">
        <v>0</v>
      </c>
      <c r="BL154" s="204"/>
      <c r="BM154" s="204">
        <v>0</v>
      </c>
      <c r="BN154" s="204"/>
      <c r="BO154" s="204">
        <v>0</v>
      </c>
      <c r="BP154" s="204"/>
      <c r="BQ154" s="204">
        <v>0</v>
      </c>
      <c r="BR154" s="204"/>
      <c r="BS154" s="204">
        <v>0</v>
      </c>
      <c r="BT154" s="204"/>
      <c r="BU154" s="204">
        <v>0</v>
      </c>
      <c r="BV154" s="204"/>
      <c r="BW154" s="204">
        <v>0</v>
      </c>
      <c r="BX154" s="204"/>
      <c r="BY154" s="204">
        <v>0</v>
      </c>
      <c r="BZ154" s="204"/>
      <c r="CA154" s="204">
        <v>0</v>
      </c>
      <c r="CB154" s="204"/>
      <c r="CC154" s="204">
        <v>0</v>
      </c>
      <c r="CD154" s="204"/>
      <c r="CE154" s="204">
        <v>0</v>
      </c>
      <c r="CF154" s="204"/>
      <c r="CG154" s="204">
        <v>0</v>
      </c>
      <c r="CH154" s="204"/>
      <c r="CI154" s="204">
        <v>0</v>
      </c>
      <c r="CJ154" s="204"/>
      <c r="CK154" s="204">
        <v>0</v>
      </c>
      <c r="CL154" s="204"/>
      <c r="CM154" s="204">
        <v>0</v>
      </c>
      <c r="CN154" s="204"/>
      <c r="CO154" s="204">
        <v>0</v>
      </c>
      <c r="CP154" s="204"/>
      <c r="CQ154" s="204">
        <v>0</v>
      </c>
      <c r="CR154" s="204"/>
      <c r="CS154" s="204">
        <v>0</v>
      </c>
      <c r="CT154" s="204"/>
      <c r="CU154" s="204">
        <v>0</v>
      </c>
      <c r="CV154" s="204"/>
      <c r="CW154" s="204">
        <v>0</v>
      </c>
      <c r="CX154" s="204"/>
      <c r="CY154" s="204">
        <v>0</v>
      </c>
      <c r="CZ154" s="204"/>
      <c r="DA154" s="204">
        <v>0</v>
      </c>
      <c r="DB154" s="204"/>
      <c r="DC154" s="204">
        <v>0</v>
      </c>
      <c r="DD154" s="204"/>
      <c r="DE154" s="227">
        <v>0</v>
      </c>
      <c r="DF154" s="204"/>
      <c r="DG154" s="208">
        <v>0</v>
      </c>
      <c r="DH154" s="204"/>
      <c r="DI154" s="208">
        <v>0</v>
      </c>
      <c r="DJ154" s="204"/>
      <c r="DK154" s="204">
        <v>0</v>
      </c>
      <c r="DL154" s="204"/>
      <c r="DM154" s="204">
        <v>0</v>
      </c>
      <c r="DN154" s="204"/>
      <c r="DO154" s="204">
        <v>0</v>
      </c>
      <c r="DP154" s="204"/>
      <c r="DQ154" s="448">
        <v>0.433078229001924</v>
      </c>
      <c r="DR154" s="221">
        <v>0</v>
      </c>
      <c r="DS154" s="448">
        <v>0</v>
      </c>
      <c r="DT154" s="221">
        <v>0</v>
      </c>
      <c r="DU154" s="448">
        <v>0</v>
      </c>
      <c r="DV154" s="221">
        <v>0</v>
      </c>
      <c r="DW154" s="448">
        <v>0</v>
      </c>
      <c r="DX154" s="221">
        <v>0</v>
      </c>
      <c r="DY154" s="448">
        <v>0</v>
      </c>
      <c r="DZ154" s="221">
        <v>0</v>
      </c>
      <c r="EA154" s="448">
        <v>0</v>
      </c>
      <c r="EB154" s="221">
        <v>0</v>
      </c>
      <c r="EC154" s="224"/>
      <c r="ED154" s="228"/>
    </row>
    <row r="155" spans="2:134" s="202" customFormat="1" ht="31.5">
      <c r="B155" s="204" t="s">
        <v>687</v>
      </c>
      <c r="C155" s="205" t="s">
        <v>765</v>
      </c>
      <c r="D155" s="204" t="s">
        <v>766</v>
      </c>
      <c r="E155" s="204">
        <v>0</v>
      </c>
      <c r="F155" s="204"/>
      <c r="G155" s="204">
        <v>0</v>
      </c>
      <c r="H155" s="221"/>
      <c r="I155" s="204">
        <v>0</v>
      </c>
      <c r="J155" s="221"/>
      <c r="K155" s="204">
        <v>0</v>
      </c>
      <c r="L155" s="221"/>
      <c r="M155" s="204">
        <v>0</v>
      </c>
      <c r="N155" s="221"/>
      <c r="O155" s="204">
        <v>0</v>
      </c>
      <c r="P155" s="204"/>
      <c r="Q155" s="204">
        <v>0</v>
      </c>
      <c r="R155" s="221"/>
      <c r="S155" s="204">
        <v>0</v>
      </c>
      <c r="T155" s="221"/>
      <c r="U155" s="204">
        <v>0</v>
      </c>
      <c r="V155" s="221"/>
      <c r="W155" s="204">
        <v>0</v>
      </c>
      <c r="X155" s="221"/>
      <c r="Y155" s="204">
        <v>0</v>
      </c>
      <c r="Z155" s="221"/>
      <c r="AA155" s="204">
        <v>0</v>
      </c>
      <c r="AB155" s="204"/>
      <c r="AC155" s="204">
        <v>0</v>
      </c>
      <c r="AD155" s="221"/>
      <c r="AE155" s="204">
        <v>0</v>
      </c>
      <c r="AF155" s="221"/>
      <c r="AG155" s="204">
        <v>0</v>
      </c>
      <c r="AH155" s="221"/>
      <c r="AI155" s="204">
        <v>0</v>
      </c>
      <c r="AJ155" s="221"/>
      <c r="AK155" s="204">
        <v>0</v>
      </c>
      <c r="AL155" s="221"/>
      <c r="AM155" s="204">
        <v>0</v>
      </c>
      <c r="AN155" s="221"/>
      <c r="AO155" s="204">
        <v>0</v>
      </c>
      <c r="AP155" s="221"/>
      <c r="AQ155" s="204">
        <v>0</v>
      </c>
      <c r="AR155" s="221"/>
      <c r="AS155" s="204">
        <v>0</v>
      </c>
      <c r="AT155" s="221"/>
      <c r="AU155" s="204">
        <v>0</v>
      </c>
      <c r="AV155" s="221"/>
      <c r="AW155" s="204">
        <v>0</v>
      </c>
      <c r="AX155" s="221"/>
      <c r="AY155" s="204">
        <v>0</v>
      </c>
      <c r="AZ155" s="221"/>
      <c r="BA155" s="204">
        <v>0</v>
      </c>
      <c r="BB155" s="204"/>
      <c r="BC155" s="204">
        <v>0</v>
      </c>
      <c r="BD155" s="204"/>
      <c r="BE155" s="204">
        <v>0</v>
      </c>
      <c r="BF155" s="204"/>
      <c r="BG155" s="207">
        <v>0</v>
      </c>
      <c r="BH155" s="226"/>
      <c r="BI155" s="204">
        <v>0</v>
      </c>
      <c r="BJ155" s="204"/>
      <c r="BK155" s="204">
        <v>0</v>
      </c>
      <c r="BL155" s="204"/>
      <c r="BM155" s="204">
        <v>0</v>
      </c>
      <c r="BN155" s="204"/>
      <c r="BO155" s="204">
        <v>0</v>
      </c>
      <c r="BP155" s="204"/>
      <c r="BQ155" s="204">
        <v>0</v>
      </c>
      <c r="BR155" s="204"/>
      <c r="BS155" s="204">
        <v>0</v>
      </c>
      <c r="BT155" s="204"/>
      <c r="BU155" s="204">
        <v>0</v>
      </c>
      <c r="BV155" s="204"/>
      <c r="BW155" s="204">
        <v>0</v>
      </c>
      <c r="BX155" s="204"/>
      <c r="BY155" s="204">
        <v>0</v>
      </c>
      <c r="BZ155" s="204"/>
      <c r="CA155" s="204">
        <v>0</v>
      </c>
      <c r="CB155" s="204"/>
      <c r="CC155" s="204">
        <v>0</v>
      </c>
      <c r="CD155" s="204"/>
      <c r="CE155" s="204">
        <v>0</v>
      </c>
      <c r="CF155" s="204"/>
      <c r="CG155" s="204">
        <v>0</v>
      </c>
      <c r="CH155" s="204"/>
      <c r="CI155" s="204">
        <v>0</v>
      </c>
      <c r="CJ155" s="204"/>
      <c r="CK155" s="204">
        <v>0</v>
      </c>
      <c r="CL155" s="204"/>
      <c r="CM155" s="204">
        <v>0</v>
      </c>
      <c r="CN155" s="204"/>
      <c r="CO155" s="204">
        <v>0</v>
      </c>
      <c r="CP155" s="204"/>
      <c r="CQ155" s="204">
        <v>0</v>
      </c>
      <c r="CR155" s="204"/>
      <c r="CS155" s="204">
        <v>0</v>
      </c>
      <c r="CT155" s="204"/>
      <c r="CU155" s="204">
        <v>0</v>
      </c>
      <c r="CV155" s="204"/>
      <c r="CW155" s="204">
        <v>0</v>
      </c>
      <c r="CX155" s="204"/>
      <c r="CY155" s="204">
        <v>0</v>
      </c>
      <c r="CZ155" s="204"/>
      <c r="DA155" s="204">
        <v>0</v>
      </c>
      <c r="DB155" s="204"/>
      <c r="DC155" s="204">
        <v>0</v>
      </c>
      <c r="DD155" s="204"/>
      <c r="DE155" s="227">
        <v>0</v>
      </c>
      <c r="DF155" s="204"/>
      <c r="DG155" s="208">
        <v>-3.8445696442999999E-5</v>
      </c>
      <c r="DH155" s="204"/>
      <c r="DI155" s="208">
        <v>-1.790936373E-6</v>
      </c>
      <c r="DJ155" s="204"/>
      <c r="DK155" s="204">
        <v>0</v>
      </c>
      <c r="DL155" s="204"/>
      <c r="DM155" s="204">
        <v>0</v>
      </c>
      <c r="DN155" s="204"/>
      <c r="DO155" s="204">
        <v>0</v>
      </c>
      <c r="DP155" s="204"/>
      <c r="DQ155" s="448">
        <v>0</v>
      </c>
      <c r="DR155" s="221">
        <v>0.19546627999999999</v>
      </c>
      <c r="DS155" s="448">
        <v>0</v>
      </c>
      <c r="DT155" s="221">
        <v>0</v>
      </c>
      <c r="DU155" s="448">
        <v>0</v>
      </c>
      <c r="DV155" s="221">
        <v>0</v>
      </c>
      <c r="DW155" s="448">
        <v>0</v>
      </c>
      <c r="DX155" s="221">
        <v>0</v>
      </c>
      <c r="DY155" s="448">
        <v>0</v>
      </c>
      <c r="DZ155" s="221">
        <v>0</v>
      </c>
      <c r="EA155" s="448">
        <v>0</v>
      </c>
      <c r="EB155" s="221">
        <v>0</v>
      </c>
      <c r="EC155" s="224"/>
      <c r="ED155" s="228"/>
    </row>
    <row r="156" spans="2:134" s="202" customFormat="1" ht="31.5">
      <c r="B156" s="204" t="s">
        <v>687</v>
      </c>
      <c r="C156" s="205" t="s">
        <v>767</v>
      </c>
      <c r="D156" s="204" t="s">
        <v>768</v>
      </c>
      <c r="E156" s="204">
        <v>0</v>
      </c>
      <c r="F156" s="204"/>
      <c r="G156" s="204">
        <v>0</v>
      </c>
      <c r="H156" s="221"/>
      <c r="I156" s="204">
        <v>0</v>
      </c>
      <c r="J156" s="221"/>
      <c r="K156" s="204">
        <v>0</v>
      </c>
      <c r="L156" s="221"/>
      <c r="M156" s="204">
        <v>0</v>
      </c>
      <c r="N156" s="221"/>
      <c r="O156" s="204">
        <v>0</v>
      </c>
      <c r="P156" s="204"/>
      <c r="Q156" s="204">
        <v>0</v>
      </c>
      <c r="R156" s="221"/>
      <c r="S156" s="204">
        <v>0</v>
      </c>
      <c r="T156" s="221"/>
      <c r="U156" s="204">
        <v>0</v>
      </c>
      <c r="V156" s="221"/>
      <c r="W156" s="204">
        <v>0</v>
      </c>
      <c r="X156" s="221"/>
      <c r="Y156" s="204">
        <v>0</v>
      </c>
      <c r="Z156" s="221"/>
      <c r="AA156" s="204">
        <v>0</v>
      </c>
      <c r="AB156" s="204"/>
      <c r="AC156" s="204">
        <v>0</v>
      </c>
      <c r="AD156" s="221"/>
      <c r="AE156" s="204">
        <v>0</v>
      </c>
      <c r="AF156" s="221"/>
      <c r="AG156" s="204">
        <v>0</v>
      </c>
      <c r="AH156" s="221"/>
      <c r="AI156" s="204">
        <v>0</v>
      </c>
      <c r="AJ156" s="221"/>
      <c r="AK156" s="204">
        <v>0</v>
      </c>
      <c r="AL156" s="221"/>
      <c r="AM156" s="204">
        <v>0</v>
      </c>
      <c r="AN156" s="221"/>
      <c r="AO156" s="204">
        <v>0</v>
      </c>
      <c r="AP156" s="221"/>
      <c r="AQ156" s="204">
        <v>0</v>
      </c>
      <c r="AR156" s="221"/>
      <c r="AS156" s="204">
        <v>0</v>
      </c>
      <c r="AT156" s="221"/>
      <c r="AU156" s="204">
        <v>0</v>
      </c>
      <c r="AV156" s="221"/>
      <c r="AW156" s="204">
        <v>0</v>
      </c>
      <c r="AX156" s="221"/>
      <c r="AY156" s="204">
        <v>0</v>
      </c>
      <c r="AZ156" s="221"/>
      <c r="BA156" s="204">
        <v>0</v>
      </c>
      <c r="BB156" s="204"/>
      <c r="BC156" s="204">
        <v>0</v>
      </c>
      <c r="BD156" s="204"/>
      <c r="BE156" s="204">
        <v>0</v>
      </c>
      <c r="BF156" s="204"/>
      <c r="BG156" s="207">
        <v>0</v>
      </c>
      <c r="BH156" s="226"/>
      <c r="BI156" s="204">
        <v>0</v>
      </c>
      <c r="BJ156" s="204"/>
      <c r="BK156" s="204">
        <v>0</v>
      </c>
      <c r="BL156" s="204"/>
      <c r="BM156" s="204">
        <v>0</v>
      </c>
      <c r="BN156" s="204"/>
      <c r="BO156" s="204">
        <v>0</v>
      </c>
      <c r="BP156" s="204"/>
      <c r="BQ156" s="204">
        <v>0</v>
      </c>
      <c r="BR156" s="204"/>
      <c r="BS156" s="204">
        <v>0</v>
      </c>
      <c r="BT156" s="204"/>
      <c r="BU156" s="204">
        <v>0</v>
      </c>
      <c r="BV156" s="204"/>
      <c r="BW156" s="204">
        <v>0</v>
      </c>
      <c r="BX156" s="204"/>
      <c r="BY156" s="204">
        <v>0</v>
      </c>
      <c r="BZ156" s="204"/>
      <c r="CA156" s="204">
        <v>0</v>
      </c>
      <c r="CB156" s="204"/>
      <c r="CC156" s="204">
        <v>0</v>
      </c>
      <c r="CD156" s="204"/>
      <c r="CE156" s="204">
        <v>0</v>
      </c>
      <c r="CF156" s="204"/>
      <c r="CG156" s="204">
        <v>0</v>
      </c>
      <c r="CH156" s="204"/>
      <c r="CI156" s="204">
        <v>0</v>
      </c>
      <c r="CJ156" s="204"/>
      <c r="CK156" s="204">
        <v>0</v>
      </c>
      <c r="CL156" s="204"/>
      <c r="CM156" s="204">
        <v>0</v>
      </c>
      <c r="CN156" s="204"/>
      <c r="CO156" s="204">
        <v>0</v>
      </c>
      <c r="CP156" s="204"/>
      <c r="CQ156" s="204">
        <v>0</v>
      </c>
      <c r="CR156" s="204"/>
      <c r="CS156" s="204">
        <v>0</v>
      </c>
      <c r="CT156" s="204"/>
      <c r="CU156" s="204">
        <v>0</v>
      </c>
      <c r="CV156" s="204"/>
      <c r="CW156" s="204">
        <v>0</v>
      </c>
      <c r="CX156" s="204"/>
      <c r="CY156" s="204">
        <v>0</v>
      </c>
      <c r="CZ156" s="204"/>
      <c r="DA156" s="204">
        <v>0</v>
      </c>
      <c r="DB156" s="204"/>
      <c r="DC156" s="204">
        <v>0</v>
      </c>
      <c r="DD156" s="204"/>
      <c r="DE156" s="227">
        <v>0</v>
      </c>
      <c r="DF156" s="204"/>
      <c r="DG156" s="208">
        <v>0</v>
      </c>
      <c r="DH156" s="204"/>
      <c r="DI156" s="208">
        <v>0</v>
      </c>
      <c r="DJ156" s="204"/>
      <c r="DK156" s="204">
        <v>0</v>
      </c>
      <c r="DL156" s="204"/>
      <c r="DM156" s="204">
        <v>0</v>
      </c>
      <c r="DN156" s="204"/>
      <c r="DO156" s="204">
        <v>0</v>
      </c>
      <c r="DP156" s="204"/>
      <c r="DQ156" s="448">
        <v>4.8119694915254199</v>
      </c>
      <c r="DR156" s="221">
        <v>0</v>
      </c>
      <c r="DS156" s="448">
        <v>0</v>
      </c>
      <c r="DT156" s="221">
        <v>0</v>
      </c>
      <c r="DU156" s="448">
        <v>0</v>
      </c>
      <c r="DV156" s="221">
        <v>0</v>
      </c>
      <c r="DW156" s="448">
        <v>0</v>
      </c>
      <c r="DX156" s="221">
        <v>0</v>
      </c>
      <c r="DY156" s="448">
        <v>0</v>
      </c>
      <c r="DZ156" s="221">
        <v>0</v>
      </c>
      <c r="EA156" s="448">
        <v>0</v>
      </c>
      <c r="EB156" s="221">
        <v>0</v>
      </c>
      <c r="EC156" s="224"/>
      <c r="ED156" s="228"/>
    </row>
    <row r="157" spans="2:134" s="202" customFormat="1" ht="31.5">
      <c r="B157" s="204" t="s">
        <v>687</v>
      </c>
      <c r="C157" s="205" t="s">
        <v>769</v>
      </c>
      <c r="D157" s="204" t="s">
        <v>770</v>
      </c>
      <c r="E157" s="204">
        <v>0</v>
      </c>
      <c r="F157" s="204"/>
      <c r="G157" s="204">
        <v>0</v>
      </c>
      <c r="H157" s="221"/>
      <c r="I157" s="204">
        <v>0</v>
      </c>
      <c r="J157" s="221"/>
      <c r="K157" s="204">
        <v>0</v>
      </c>
      <c r="L157" s="221"/>
      <c r="M157" s="204">
        <v>0</v>
      </c>
      <c r="N157" s="221"/>
      <c r="O157" s="204">
        <v>0</v>
      </c>
      <c r="P157" s="204"/>
      <c r="Q157" s="204">
        <v>0</v>
      </c>
      <c r="R157" s="221"/>
      <c r="S157" s="204">
        <v>0</v>
      </c>
      <c r="T157" s="221"/>
      <c r="U157" s="204">
        <v>0</v>
      </c>
      <c r="V157" s="221"/>
      <c r="W157" s="204">
        <v>0</v>
      </c>
      <c r="X157" s="221"/>
      <c r="Y157" s="204">
        <v>0</v>
      </c>
      <c r="Z157" s="221"/>
      <c r="AA157" s="204">
        <v>0</v>
      </c>
      <c r="AB157" s="204"/>
      <c r="AC157" s="204">
        <v>0</v>
      </c>
      <c r="AD157" s="221"/>
      <c r="AE157" s="204">
        <v>0</v>
      </c>
      <c r="AF157" s="221"/>
      <c r="AG157" s="204">
        <v>0</v>
      </c>
      <c r="AH157" s="221"/>
      <c r="AI157" s="204">
        <v>0</v>
      </c>
      <c r="AJ157" s="221"/>
      <c r="AK157" s="204">
        <v>0</v>
      </c>
      <c r="AL157" s="221"/>
      <c r="AM157" s="204">
        <v>0</v>
      </c>
      <c r="AN157" s="221"/>
      <c r="AO157" s="204">
        <v>0</v>
      </c>
      <c r="AP157" s="221"/>
      <c r="AQ157" s="204">
        <v>0</v>
      </c>
      <c r="AR157" s="221"/>
      <c r="AS157" s="204">
        <v>0</v>
      </c>
      <c r="AT157" s="221"/>
      <c r="AU157" s="204">
        <v>0</v>
      </c>
      <c r="AV157" s="221"/>
      <c r="AW157" s="204">
        <v>0</v>
      </c>
      <c r="AX157" s="221"/>
      <c r="AY157" s="204">
        <v>0</v>
      </c>
      <c r="AZ157" s="221"/>
      <c r="BA157" s="204">
        <v>0</v>
      </c>
      <c r="BB157" s="204"/>
      <c r="BC157" s="204">
        <v>0</v>
      </c>
      <c r="BD157" s="204"/>
      <c r="BE157" s="204">
        <v>0</v>
      </c>
      <c r="BF157" s="204"/>
      <c r="BG157" s="207">
        <v>0</v>
      </c>
      <c r="BH157" s="226"/>
      <c r="BI157" s="204">
        <v>0</v>
      </c>
      <c r="BJ157" s="204"/>
      <c r="BK157" s="204">
        <v>0</v>
      </c>
      <c r="BL157" s="204"/>
      <c r="BM157" s="204">
        <v>0</v>
      </c>
      <c r="BN157" s="204"/>
      <c r="BO157" s="204">
        <v>0</v>
      </c>
      <c r="BP157" s="204"/>
      <c r="BQ157" s="204">
        <v>0</v>
      </c>
      <c r="BR157" s="204"/>
      <c r="BS157" s="204">
        <v>0</v>
      </c>
      <c r="BT157" s="204"/>
      <c r="BU157" s="204">
        <v>0</v>
      </c>
      <c r="BV157" s="204"/>
      <c r="BW157" s="204">
        <v>0</v>
      </c>
      <c r="BX157" s="204"/>
      <c r="BY157" s="204">
        <v>0</v>
      </c>
      <c r="BZ157" s="204"/>
      <c r="CA157" s="204">
        <v>0</v>
      </c>
      <c r="CB157" s="204"/>
      <c r="CC157" s="204">
        <v>0</v>
      </c>
      <c r="CD157" s="204"/>
      <c r="CE157" s="204">
        <v>0</v>
      </c>
      <c r="CF157" s="204"/>
      <c r="CG157" s="204">
        <v>0</v>
      </c>
      <c r="CH157" s="204"/>
      <c r="CI157" s="204">
        <v>0</v>
      </c>
      <c r="CJ157" s="204"/>
      <c r="CK157" s="204">
        <v>0</v>
      </c>
      <c r="CL157" s="204"/>
      <c r="CM157" s="204">
        <v>0</v>
      </c>
      <c r="CN157" s="204"/>
      <c r="CO157" s="204">
        <v>0</v>
      </c>
      <c r="CP157" s="204"/>
      <c r="CQ157" s="204">
        <v>0</v>
      </c>
      <c r="CR157" s="204"/>
      <c r="CS157" s="204">
        <v>0</v>
      </c>
      <c r="CT157" s="204"/>
      <c r="CU157" s="204">
        <v>0</v>
      </c>
      <c r="CV157" s="204"/>
      <c r="CW157" s="204">
        <v>0</v>
      </c>
      <c r="CX157" s="204"/>
      <c r="CY157" s="204">
        <v>0</v>
      </c>
      <c r="CZ157" s="204"/>
      <c r="DA157" s="204">
        <v>0</v>
      </c>
      <c r="DB157" s="204"/>
      <c r="DC157" s="204">
        <v>0</v>
      </c>
      <c r="DD157" s="204"/>
      <c r="DE157" s="227">
        <v>0</v>
      </c>
      <c r="DF157" s="204"/>
      <c r="DG157" s="208">
        <v>0</v>
      </c>
      <c r="DH157" s="204"/>
      <c r="DI157" s="208">
        <v>0</v>
      </c>
      <c r="DJ157" s="204"/>
      <c r="DK157" s="204">
        <v>0</v>
      </c>
      <c r="DL157" s="204"/>
      <c r="DM157" s="204">
        <v>0</v>
      </c>
      <c r="DN157" s="204"/>
      <c r="DO157" s="204">
        <v>0</v>
      </c>
      <c r="DP157" s="204"/>
      <c r="DQ157" s="448">
        <v>3.9690203389830501</v>
      </c>
      <c r="DR157" s="221">
        <v>0</v>
      </c>
      <c r="DS157" s="448">
        <v>0</v>
      </c>
      <c r="DT157" s="221">
        <v>0</v>
      </c>
      <c r="DU157" s="448">
        <v>0</v>
      </c>
      <c r="DV157" s="221">
        <v>0</v>
      </c>
      <c r="DW157" s="448">
        <v>0</v>
      </c>
      <c r="DX157" s="221">
        <v>0</v>
      </c>
      <c r="DY157" s="448">
        <v>0</v>
      </c>
      <c r="DZ157" s="221">
        <v>0</v>
      </c>
      <c r="EA157" s="448">
        <v>0</v>
      </c>
      <c r="EB157" s="221">
        <v>0</v>
      </c>
      <c r="EC157" s="224"/>
      <c r="ED157" s="228"/>
    </row>
    <row r="158" spans="2:134" s="202" customFormat="1" ht="31.5">
      <c r="B158" s="204" t="s">
        <v>687</v>
      </c>
      <c r="C158" s="205" t="s">
        <v>771</v>
      </c>
      <c r="D158" s="204" t="s">
        <v>772</v>
      </c>
      <c r="E158" s="204">
        <v>0</v>
      </c>
      <c r="F158" s="204"/>
      <c r="G158" s="204">
        <v>0</v>
      </c>
      <c r="H158" s="221"/>
      <c r="I158" s="204">
        <v>0</v>
      </c>
      <c r="J158" s="221"/>
      <c r="K158" s="204">
        <v>0</v>
      </c>
      <c r="L158" s="221"/>
      <c r="M158" s="204">
        <v>0</v>
      </c>
      <c r="N158" s="221"/>
      <c r="O158" s="204">
        <v>0</v>
      </c>
      <c r="P158" s="204"/>
      <c r="Q158" s="204">
        <v>0</v>
      </c>
      <c r="R158" s="221"/>
      <c r="S158" s="204">
        <v>0</v>
      </c>
      <c r="T158" s="221"/>
      <c r="U158" s="204">
        <v>0</v>
      </c>
      <c r="V158" s="221"/>
      <c r="W158" s="204">
        <v>0</v>
      </c>
      <c r="X158" s="221"/>
      <c r="Y158" s="204">
        <v>0</v>
      </c>
      <c r="Z158" s="221"/>
      <c r="AA158" s="204">
        <v>0</v>
      </c>
      <c r="AB158" s="204"/>
      <c r="AC158" s="204">
        <v>0</v>
      </c>
      <c r="AD158" s="221"/>
      <c r="AE158" s="204">
        <v>0</v>
      </c>
      <c r="AF158" s="221"/>
      <c r="AG158" s="204">
        <v>0</v>
      </c>
      <c r="AH158" s="221"/>
      <c r="AI158" s="204">
        <v>0</v>
      </c>
      <c r="AJ158" s="221"/>
      <c r="AK158" s="204">
        <v>0</v>
      </c>
      <c r="AL158" s="221"/>
      <c r="AM158" s="204">
        <v>0</v>
      </c>
      <c r="AN158" s="221"/>
      <c r="AO158" s="204">
        <v>0</v>
      </c>
      <c r="AP158" s="221"/>
      <c r="AQ158" s="204">
        <v>0</v>
      </c>
      <c r="AR158" s="221"/>
      <c r="AS158" s="204">
        <v>0</v>
      </c>
      <c r="AT158" s="221"/>
      <c r="AU158" s="204">
        <v>0</v>
      </c>
      <c r="AV158" s="221"/>
      <c r="AW158" s="204">
        <v>0</v>
      </c>
      <c r="AX158" s="221"/>
      <c r="AY158" s="204">
        <v>0</v>
      </c>
      <c r="AZ158" s="221"/>
      <c r="BA158" s="204">
        <v>0</v>
      </c>
      <c r="BB158" s="204"/>
      <c r="BC158" s="204">
        <v>0</v>
      </c>
      <c r="BD158" s="204"/>
      <c r="BE158" s="204">
        <v>0</v>
      </c>
      <c r="BF158" s="204"/>
      <c r="BG158" s="207">
        <v>0</v>
      </c>
      <c r="BH158" s="226"/>
      <c r="BI158" s="204">
        <v>0</v>
      </c>
      <c r="BJ158" s="204"/>
      <c r="BK158" s="204">
        <v>0</v>
      </c>
      <c r="BL158" s="204"/>
      <c r="BM158" s="204">
        <v>0</v>
      </c>
      <c r="BN158" s="204"/>
      <c r="BO158" s="204">
        <v>0</v>
      </c>
      <c r="BP158" s="204"/>
      <c r="BQ158" s="204">
        <v>0</v>
      </c>
      <c r="BR158" s="204"/>
      <c r="BS158" s="204">
        <v>0</v>
      </c>
      <c r="BT158" s="204"/>
      <c r="BU158" s="204">
        <v>0</v>
      </c>
      <c r="BV158" s="204"/>
      <c r="BW158" s="204">
        <v>0</v>
      </c>
      <c r="BX158" s="204"/>
      <c r="BY158" s="204">
        <v>0</v>
      </c>
      <c r="BZ158" s="204"/>
      <c r="CA158" s="204">
        <v>0</v>
      </c>
      <c r="CB158" s="204"/>
      <c r="CC158" s="204">
        <v>0</v>
      </c>
      <c r="CD158" s="204"/>
      <c r="CE158" s="204">
        <v>0</v>
      </c>
      <c r="CF158" s="204"/>
      <c r="CG158" s="204">
        <v>0</v>
      </c>
      <c r="CH158" s="204"/>
      <c r="CI158" s="204">
        <v>0</v>
      </c>
      <c r="CJ158" s="204"/>
      <c r="CK158" s="204">
        <v>0</v>
      </c>
      <c r="CL158" s="204"/>
      <c r="CM158" s="204">
        <v>0</v>
      </c>
      <c r="CN158" s="204"/>
      <c r="CO158" s="204">
        <v>0</v>
      </c>
      <c r="CP158" s="204"/>
      <c r="CQ158" s="204">
        <v>0</v>
      </c>
      <c r="CR158" s="204"/>
      <c r="CS158" s="204">
        <v>0</v>
      </c>
      <c r="CT158" s="204"/>
      <c r="CU158" s="204">
        <v>0</v>
      </c>
      <c r="CV158" s="204"/>
      <c r="CW158" s="204">
        <v>0</v>
      </c>
      <c r="CX158" s="204"/>
      <c r="CY158" s="204">
        <v>0</v>
      </c>
      <c r="CZ158" s="204"/>
      <c r="DA158" s="204">
        <v>0</v>
      </c>
      <c r="DB158" s="204"/>
      <c r="DC158" s="204">
        <v>0</v>
      </c>
      <c r="DD158" s="204"/>
      <c r="DE158" s="227">
        <v>0</v>
      </c>
      <c r="DF158" s="204"/>
      <c r="DG158" s="208">
        <v>0</v>
      </c>
      <c r="DH158" s="204"/>
      <c r="DI158" s="208">
        <v>0</v>
      </c>
      <c r="DJ158" s="204"/>
      <c r="DK158" s="204">
        <v>0</v>
      </c>
      <c r="DL158" s="204"/>
      <c r="DM158" s="204">
        <v>0</v>
      </c>
      <c r="DN158" s="204"/>
      <c r="DO158" s="204">
        <v>0</v>
      </c>
      <c r="DP158" s="204"/>
      <c r="DQ158" s="448">
        <v>1.23155593220339</v>
      </c>
      <c r="DR158" s="221">
        <v>0</v>
      </c>
      <c r="DS158" s="448">
        <v>0</v>
      </c>
      <c r="DT158" s="221">
        <v>0</v>
      </c>
      <c r="DU158" s="448">
        <v>0</v>
      </c>
      <c r="DV158" s="221">
        <v>0</v>
      </c>
      <c r="DW158" s="448">
        <v>0</v>
      </c>
      <c r="DX158" s="221">
        <v>0</v>
      </c>
      <c r="DY158" s="448">
        <v>0</v>
      </c>
      <c r="DZ158" s="221">
        <v>0</v>
      </c>
      <c r="EA158" s="448">
        <v>0</v>
      </c>
      <c r="EB158" s="221">
        <v>0</v>
      </c>
      <c r="EC158" s="224"/>
      <c r="ED158" s="228"/>
    </row>
    <row r="159" spans="2:134" s="202" customFormat="1" ht="31.5">
      <c r="B159" s="204" t="s">
        <v>687</v>
      </c>
      <c r="C159" s="205" t="s">
        <v>773</v>
      </c>
      <c r="D159" s="204" t="s">
        <v>774</v>
      </c>
      <c r="E159" s="204">
        <v>0</v>
      </c>
      <c r="F159" s="204"/>
      <c r="G159" s="204">
        <v>0</v>
      </c>
      <c r="H159" s="221"/>
      <c r="I159" s="204">
        <v>0</v>
      </c>
      <c r="J159" s="221"/>
      <c r="K159" s="204">
        <v>0</v>
      </c>
      <c r="L159" s="221"/>
      <c r="M159" s="204">
        <v>0</v>
      </c>
      <c r="N159" s="221"/>
      <c r="O159" s="204">
        <v>0</v>
      </c>
      <c r="P159" s="204"/>
      <c r="Q159" s="204">
        <v>0</v>
      </c>
      <c r="R159" s="221"/>
      <c r="S159" s="204">
        <v>0</v>
      </c>
      <c r="T159" s="221"/>
      <c r="U159" s="204">
        <v>0</v>
      </c>
      <c r="V159" s="221"/>
      <c r="W159" s="204">
        <v>0</v>
      </c>
      <c r="X159" s="221"/>
      <c r="Y159" s="204">
        <v>0</v>
      </c>
      <c r="Z159" s="221"/>
      <c r="AA159" s="204">
        <v>0</v>
      </c>
      <c r="AB159" s="204"/>
      <c r="AC159" s="204">
        <v>0</v>
      </c>
      <c r="AD159" s="221"/>
      <c r="AE159" s="204">
        <v>0</v>
      </c>
      <c r="AF159" s="221"/>
      <c r="AG159" s="204">
        <v>0</v>
      </c>
      <c r="AH159" s="221"/>
      <c r="AI159" s="204">
        <v>0</v>
      </c>
      <c r="AJ159" s="221"/>
      <c r="AK159" s="204">
        <v>0</v>
      </c>
      <c r="AL159" s="221"/>
      <c r="AM159" s="204">
        <v>0</v>
      </c>
      <c r="AN159" s="221"/>
      <c r="AO159" s="204">
        <v>0</v>
      </c>
      <c r="AP159" s="221"/>
      <c r="AQ159" s="204">
        <v>0</v>
      </c>
      <c r="AR159" s="221"/>
      <c r="AS159" s="204">
        <v>0</v>
      </c>
      <c r="AT159" s="221"/>
      <c r="AU159" s="204">
        <v>0</v>
      </c>
      <c r="AV159" s="221"/>
      <c r="AW159" s="204">
        <v>0</v>
      </c>
      <c r="AX159" s="221"/>
      <c r="AY159" s="204">
        <v>0</v>
      </c>
      <c r="AZ159" s="221"/>
      <c r="BA159" s="204">
        <v>0</v>
      </c>
      <c r="BB159" s="204"/>
      <c r="BC159" s="204">
        <v>0</v>
      </c>
      <c r="BD159" s="204"/>
      <c r="BE159" s="204">
        <v>0</v>
      </c>
      <c r="BF159" s="204"/>
      <c r="BG159" s="207">
        <v>0</v>
      </c>
      <c r="BH159" s="226"/>
      <c r="BI159" s="204">
        <v>0</v>
      </c>
      <c r="BJ159" s="204"/>
      <c r="BK159" s="204">
        <v>0</v>
      </c>
      <c r="BL159" s="204"/>
      <c r="BM159" s="204">
        <v>0</v>
      </c>
      <c r="BN159" s="204"/>
      <c r="BO159" s="204">
        <v>0</v>
      </c>
      <c r="BP159" s="204"/>
      <c r="BQ159" s="204">
        <v>0</v>
      </c>
      <c r="BR159" s="204"/>
      <c r="BS159" s="204">
        <v>0</v>
      </c>
      <c r="BT159" s="204"/>
      <c r="BU159" s="204">
        <v>0</v>
      </c>
      <c r="BV159" s="204"/>
      <c r="BW159" s="204">
        <v>0</v>
      </c>
      <c r="BX159" s="204"/>
      <c r="BY159" s="204">
        <v>0</v>
      </c>
      <c r="BZ159" s="204"/>
      <c r="CA159" s="204">
        <v>0</v>
      </c>
      <c r="CB159" s="204"/>
      <c r="CC159" s="204">
        <v>0</v>
      </c>
      <c r="CD159" s="204"/>
      <c r="CE159" s="204">
        <v>0</v>
      </c>
      <c r="CF159" s="204"/>
      <c r="CG159" s="204">
        <v>0</v>
      </c>
      <c r="CH159" s="204"/>
      <c r="CI159" s="204">
        <v>0</v>
      </c>
      <c r="CJ159" s="204"/>
      <c r="CK159" s="204">
        <v>0</v>
      </c>
      <c r="CL159" s="204"/>
      <c r="CM159" s="204">
        <v>0</v>
      </c>
      <c r="CN159" s="204"/>
      <c r="CO159" s="204">
        <v>0</v>
      </c>
      <c r="CP159" s="204"/>
      <c r="CQ159" s="204">
        <v>0</v>
      </c>
      <c r="CR159" s="204"/>
      <c r="CS159" s="204">
        <v>0</v>
      </c>
      <c r="CT159" s="204"/>
      <c r="CU159" s="204">
        <v>0</v>
      </c>
      <c r="CV159" s="204"/>
      <c r="CW159" s="204">
        <v>0</v>
      </c>
      <c r="CX159" s="204"/>
      <c r="CY159" s="204">
        <v>0</v>
      </c>
      <c r="CZ159" s="204"/>
      <c r="DA159" s="204">
        <v>0</v>
      </c>
      <c r="DB159" s="204"/>
      <c r="DC159" s="204">
        <v>0</v>
      </c>
      <c r="DD159" s="204"/>
      <c r="DE159" s="227">
        <v>0</v>
      </c>
      <c r="DF159" s="204"/>
      <c r="DG159" s="208">
        <v>0</v>
      </c>
      <c r="DH159" s="204"/>
      <c r="DI159" s="208">
        <v>0</v>
      </c>
      <c r="DJ159" s="204"/>
      <c r="DK159" s="204">
        <v>0</v>
      </c>
      <c r="DL159" s="204"/>
      <c r="DM159" s="204">
        <v>0</v>
      </c>
      <c r="DN159" s="204"/>
      <c r="DO159" s="204">
        <v>0</v>
      </c>
      <c r="DP159" s="204"/>
      <c r="DQ159" s="448">
        <v>1.3547389830508501</v>
      </c>
      <c r="DR159" s="221">
        <v>0</v>
      </c>
      <c r="DS159" s="448">
        <v>0</v>
      </c>
      <c r="DT159" s="221">
        <v>0</v>
      </c>
      <c r="DU159" s="448">
        <v>0</v>
      </c>
      <c r="DV159" s="221">
        <v>0</v>
      </c>
      <c r="DW159" s="448">
        <v>0</v>
      </c>
      <c r="DX159" s="221">
        <v>0</v>
      </c>
      <c r="DY159" s="448">
        <v>0</v>
      </c>
      <c r="DZ159" s="221">
        <v>0</v>
      </c>
      <c r="EA159" s="448">
        <v>0</v>
      </c>
      <c r="EB159" s="221">
        <v>0</v>
      </c>
      <c r="EC159" s="224"/>
      <c r="ED159" s="228"/>
    </row>
    <row r="160" spans="2:134" s="202" customFormat="1" ht="31.5">
      <c r="B160" s="204" t="s">
        <v>687</v>
      </c>
      <c r="C160" s="205" t="s">
        <v>775</v>
      </c>
      <c r="D160" s="204" t="s">
        <v>776</v>
      </c>
      <c r="E160" s="204">
        <v>0</v>
      </c>
      <c r="F160" s="204"/>
      <c r="G160" s="204">
        <v>0</v>
      </c>
      <c r="H160" s="221"/>
      <c r="I160" s="204">
        <v>0</v>
      </c>
      <c r="J160" s="221"/>
      <c r="K160" s="204">
        <v>0</v>
      </c>
      <c r="L160" s="221"/>
      <c r="M160" s="204">
        <v>0</v>
      </c>
      <c r="N160" s="221"/>
      <c r="O160" s="204">
        <v>0</v>
      </c>
      <c r="P160" s="204"/>
      <c r="Q160" s="204">
        <v>0</v>
      </c>
      <c r="R160" s="221"/>
      <c r="S160" s="204">
        <v>0</v>
      </c>
      <c r="T160" s="221"/>
      <c r="U160" s="204">
        <v>0</v>
      </c>
      <c r="V160" s="221"/>
      <c r="W160" s="204">
        <v>0</v>
      </c>
      <c r="X160" s="221"/>
      <c r="Y160" s="204">
        <v>0</v>
      </c>
      <c r="Z160" s="221"/>
      <c r="AA160" s="204">
        <v>0</v>
      </c>
      <c r="AB160" s="204"/>
      <c r="AC160" s="204">
        <v>0</v>
      </c>
      <c r="AD160" s="221"/>
      <c r="AE160" s="204">
        <v>0</v>
      </c>
      <c r="AF160" s="221"/>
      <c r="AG160" s="204">
        <v>0</v>
      </c>
      <c r="AH160" s="221"/>
      <c r="AI160" s="204">
        <v>0</v>
      </c>
      <c r="AJ160" s="221"/>
      <c r="AK160" s="204">
        <v>0</v>
      </c>
      <c r="AL160" s="221"/>
      <c r="AM160" s="204">
        <v>0</v>
      </c>
      <c r="AN160" s="221"/>
      <c r="AO160" s="204">
        <v>0</v>
      </c>
      <c r="AP160" s="221"/>
      <c r="AQ160" s="204">
        <v>0</v>
      </c>
      <c r="AR160" s="221"/>
      <c r="AS160" s="204">
        <v>0</v>
      </c>
      <c r="AT160" s="221"/>
      <c r="AU160" s="204">
        <v>0</v>
      </c>
      <c r="AV160" s="221"/>
      <c r="AW160" s="204">
        <v>0</v>
      </c>
      <c r="AX160" s="221"/>
      <c r="AY160" s="204">
        <v>0</v>
      </c>
      <c r="AZ160" s="221"/>
      <c r="BA160" s="204">
        <v>0</v>
      </c>
      <c r="BB160" s="204"/>
      <c r="BC160" s="204">
        <v>0</v>
      </c>
      <c r="BD160" s="204"/>
      <c r="BE160" s="204">
        <v>0</v>
      </c>
      <c r="BF160" s="204"/>
      <c r="BG160" s="207">
        <v>0</v>
      </c>
      <c r="BH160" s="226"/>
      <c r="BI160" s="204">
        <v>0</v>
      </c>
      <c r="BJ160" s="204"/>
      <c r="BK160" s="204">
        <v>0</v>
      </c>
      <c r="BL160" s="204"/>
      <c r="BM160" s="204">
        <v>0</v>
      </c>
      <c r="BN160" s="204"/>
      <c r="BO160" s="204">
        <v>0</v>
      </c>
      <c r="BP160" s="204"/>
      <c r="BQ160" s="204">
        <v>0</v>
      </c>
      <c r="BR160" s="204"/>
      <c r="BS160" s="204">
        <v>0</v>
      </c>
      <c r="BT160" s="204"/>
      <c r="BU160" s="204">
        <v>0</v>
      </c>
      <c r="BV160" s="204"/>
      <c r="BW160" s="204">
        <v>0</v>
      </c>
      <c r="BX160" s="204"/>
      <c r="BY160" s="204">
        <v>0</v>
      </c>
      <c r="BZ160" s="204"/>
      <c r="CA160" s="204">
        <v>0</v>
      </c>
      <c r="CB160" s="204"/>
      <c r="CC160" s="204">
        <v>0</v>
      </c>
      <c r="CD160" s="204"/>
      <c r="CE160" s="204">
        <v>0</v>
      </c>
      <c r="CF160" s="204"/>
      <c r="CG160" s="204">
        <v>0</v>
      </c>
      <c r="CH160" s="204"/>
      <c r="CI160" s="204">
        <v>0</v>
      </c>
      <c r="CJ160" s="204"/>
      <c r="CK160" s="204">
        <v>0</v>
      </c>
      <c r="CL160" s="204"/>
      <c r="CM160" s="204">
        <v>0</v>
      </c>
      <c r="CN160" s="204"/>
      <c r="CO160" s="204">
        <v>0</v>
      </c>
      <c r="CP160" s="204"/>
      <c r="CQ160" s="204">
        <v>0</v>
      </c>
      <c r="CR160" s="204"/>
      <c r="CS160" s="204">
        <v>0</v>
      </c>
      <c r="CT160" s="204"/>
      <c r="CU160" s="204">
        <v>0</v>
      </c>
      <c r="CV160" s="204"/>
      <c r="CW160" s="204">
        <v>0</v>
      </c>
      <c r="CX160" s="204"/>
      <c r="CY160" s="204">
        <v>0</v>
      </c>
      <c r="CZ160" s="204"/>
      <c r="DA160" s="204">
        <v>0</v>
      </c>
      <c r="DB160" s="204"/>
      <c r="DC160" s="204">
        <v>0</v>
      </c>
      <c r="DD160" s="204"/>
      <c r="DE160" s="227">
        <v>0</v>
      </c>
      <c r="DF160" s="204"/>
      <c r="DG160" s="208">
        <v>0</v>
      </c>
      <c r="DH160" s="204"/>
      <c r="DI160" s="208">
        <v>0</v>
      </c>
      <c r="DJ160" s="204"/>
      <c r="DK160" s="204">
        <v>0</v>
      </c>
      <c r="DL160" s="204"/>
      <c r="DM160" s="204">
        <v>0</v>
      </c>
      <c r="DN160" s="204"/>
      <c r="DO160" s="204">
        <v>0</v>
      </c>
      <c r="DP160" s="204"/>
      <c r="DQ160" s="448">
        <v>1.9798677966101701</v>
      </c>
      <c r="DR160" s="221">
        <v>0</v>
      </c>
      <c r="DS160" s="448">
        <v>0</v>
      </c>
      <c r="DT160" s="221">
        <v>0</v>
      </c>
      <c r="DU160" s="448">
        <v>0</v>
      </c>
      <c r="DV160" s="221">
        <v>0</v>
      </c>
      <c r="DW160" s="448">
        <v>0</v>
      </c>
      <c r="DX160" s="221">
        <v>0</v>
      </c>
      <c r="DY160" s="448">
        <v>0</v>
      </c>
      <c r="DZ160" s="221">
        <v>0</v>
      </c>
      <c r="EA160" s="448">
        <v>0</v>
      </c>
      <c r="EB160" s="221">
        <v>0</v>
      </c>
      <c r="EC160" s="224"/>
      <c r="ED160" s="228"/>
    </row>
    <row r="161" spans="2:134" s="202" customFormat="1" ht="31.5">
      <c r="B161" s="204" t="s">
        <v>687</v>
      </c>
      <c r="C161" s="205" t="s">
        <v>777</v>
      </c>
      <c r="D161" s="204" t="s">
        <v>778</v>
      </c>
      <c r="E161" s="204">
        <v>0</v>
      </c>
      <c r="F161" s="204"/>
      <c r="G161" s="204">
        <v>0</v>
      </c>
      <c r="H161" s="221"/>
      <c r="I161" s="204">
        <v>0</v>
      </c>
      <c r="J161" s="221"/>
      <c r="K161" s="204">
        <v>0</v>
      </c>
      <c r="L161" s="221"/>
      <c r="M161" s="204">
        <v>0</v>
      </c>
      <c r="N161" s="221"/>
      <c r="O161" s="204">
        <v>0</v>
      </c>
      <c r="P161" s="204"/>
      <c r="Q161" s="204">
        <v>0</v>
      </c>
      <c r="R161" s="221"/>
      <c r="S161" s="204">
        <v>0</v>
      </c>
      <c r="T161" s="221"/>
      <c r="U161" s="204">
        <v>0</v>
      </c>
      <c r="V161" s="221"/>
      <c r="W161" s="204">
        <v>0</v>
      </c>
      <c r="X161" s="221"/>
      <c r="Y161" s="204">
        <v>0</v>
      </c>
      <c r="Z161" s="221"/>
      <c r="AA161" s="204">
        <v>0</v>
      </c>
      <c r="AB161" s="204"/>
      <c r="AC161" s="204">
        <v>0</v>
      </c>
      <c r="AD161" s="221"/>
      <c r="AE161" s="204">
        <v>0</v>
      </c>
      <c r="AF161" s="221"/>
      <c r="AG161" s="204">
        <v>0</v>
      </c>
      <c r="AH161" s="221"/>
      <c r="AI161" s="204">
        <v>0</v>
      </c>
      <c r="AJ161" s="221"/>
      <c r="AK161" s="204">
        <v>0</v>
      </c>
      <c r="AL161" s="221"/>
      <c r="AM161" s="204">
        <v>0</v>
      </c>
      <c r="AN161" s="221"/>
      <c r="AO161" s="204">
        <v>0</v>
      </c>
      <c r="AP161" s="221"/>
      <c r="AQ161" s="204">
        <v>0</v>
      </c>
      <c r="AR161" s="221"/>
      <c r="AS161" s="204">
        <v>0</v>
      </c>
      <c r="AT161" s="221"/>
      <c r="AU161" s="204">
        <v>0</v>
      </c>
      <c r="AV161" s="221"/>
      <c r="AW161" s="204">
        <v>0</v>
      </c>
      <c r="AX161" s="221"/>
      <c r="AY161" s="204">
        <v>0</v>
      </c>
      <c r="AZ161" s="221"/>
      <c r="BA161" s="204">
        <v>0</v>
      </c>
      <c r="BB161" s="204"/>
      <c r="BC161" s="204">
        <v>0</v>
      </c>
      <c r="BD161" s="204"/>
      <c r="BE161" s="204">
        <v>0</v>
      </c>
      <c r="BF161" s="204"/>
      <c r="BG161" s="207">
        <v>0</v>
      </c>
      <c r="BH161" s="226"/>
      <c r="BI161" s="204">
        <v>0</v>
      </c>
      <c r="BJ161" s="204"/>
      <c r="BK161" s="204">
        <v>0</v>
      </c>
      <c r="BL161" s="204"/>
      <c r="BM161" s="204">
        <v>0</v>
      </c>
      <c r="BN161" s="204"/>
      <c r="BO161" s="204">
        <v>0</v>
      </c>
      <c r="BP161" s="204"/>
      <c r="BQ161" s="204">
        <v>0</v>
      </c>
      <c r="BR161" s="204"/>
      <c r="BS161" s="204">
        <v>0</v>
      </c>
      <c r="BT161" s="204"/>
      <c r="BU161" s="204">
        <v>0</v>
      </c>
      <c r="BV161" s="204"/>
      <c r="BW161" s="204">
        <v>0</v>
      </c>
      <c r="BX161" s="204"/>
      <c r="BY161" s="204">
        <v>0</v>
      </c>
      <c r="BZ161" s="204"/>
      <c r="CA161" s="204">
        <v>0</v>
      </c>
      <c r="CB161" s="204"/>
      <c r="CC161" s="204">
        <v>0</v>
      </c>
      <c r="CD161" s="204"/>
      <c r="CE161" s="204">
        <v>0</v>
      </c>
      <c r="CF161" s="204"/>
      <c r="CG161" s="204">
        <v>0</v>
      </c>
      <c r="CH161" s="204"/>
      <c r="CI161" s="204">
        <v>0</v>
      </c>
      <c r="CJ161" s="204"/>
      <c r="CK161" s="204">
        <v>0</v>
      </c>
      <c r="CL161" s="204"/>
      <c r="CM161" s="204">
        <v>0</v>
      </c>
      <c r="CN161" s="204"/>
      <c r="CO161" s="204">
        <v>0</v>
      </c>
      <c r="CP161" s="204"/>
      <c r="CQ161" s="204">
        <v>0</v>
      </c>
      <c r="CR161" s="204"/>
      <c r="CS161" s="204">
        <v>0</v>
      </c>
      <c r="CT161" s="204"/>
      <c r="CU161" s="204">
        <v>0</v>
      </c>
      <c r="CV161" s="204"/>
      <c r="CW161" s="204">
        <v>0</v>
      </c>
      <c r="CX161" s="204"/>
      <c r="CY161" s="204">
        <v>0</v>
      </c>
      <c r="CZ161" s="204"/>
      <c r="DA161" s="204">
        <v>0</v>
      </c>
      <c r="DB161" s="204"/>
      <c r="DC161" s="204">
        <v>0</v>
      </c>
      <c r="DD161" s="204"/>
      <c r="DE161" s="227">
        <v>0</v>
      </c>
      <c r="DF161" s="204"/>
      <c r="DG161" s="208">
        <v>0</v>
      </c>
      <c r="DH161" s="204"/>
      <c r="DI161" s="208">
        <v>0</v>
      </c>
      <c r="DJ161" s="204"/>
      <c r="DK161" s="204">
        <v>0</v>
      </c>
      <c r="DL161" s="204"/>
      <c r="DM161" s="204">
        <v>0</v>
      </c>
      <c r="DN161" s="204"/>
      <c r="DO161" s="204">
        <v>0</v>
      </c>
      <c r="DP161" s="204"/>
      <c r="DQ161" s="448">
        <v>3.6373220338982999</v>
      </c>
      <c r="DR161" s="221">
        <v>0</v>
      </c>
      <c r="DS161" s="448">
        <v>0</v>
      </c>
      <c r="DT161" s="221">
        <v>0</v>
      </c>
      <c r="DU161" s="448">
        <v>0</v>
      </c>
      <c r="DV161" s="221">
        <v>0</v>
      </c>
      <c r="DW161" s="448">
        <v>0</v>
      </c>
      <c r="DX161" s="221">
        <v>0</v>
      </c>
      <c r="DY161" s="448">
        <v>0</v>
      </c>
      <c r="DZ161" s="221">
        <v>0</v>
      </c>
      <c r="EA161" s="448">
        <v>0</v>
      </c>
      <c r="EB161" s="221">
        <v>0</v>
      </c>
      <c r="EC161" s="224"/>
      <c r="ED161" s="228"/>
    </row>
    <row r="162" spans="2:134" s="202" customFormat="1" ht="31.5">
      <c r="B162" s="204" t="s">
        <v>687</v>
      </c>
      <c r="C162" s="205" t="s">
        <v>779</v>
      </c>
      <c r="D162" s="204" t="s">
        <v>780</v>
      </c>
      <c r="E162" s="204">
        <v>0</v>
      </c>
      <c r="F162" s="204"/>
      <c r="G162" s="204">
        <v>0</v>
      </c>
      <c r="H162" s="221"/>
      <c r="I162" s="204">
        <v>0</v>
      </c>
      <c r="J162" s="221"/>
      <c r="K162" s="204">
        <v>0</v>
      </c>
      <c r="L162" s="221"/>
      <c r="M162" s="204">
        <v>0</v>
      </c>
      <c r="N162" s="221"/>
      <c r="O162" s="204">
        <v>0</v>
      </c>
      <c r="P162" s="204"/>
      <c r="Q162" s="204">
        <v>0</v>
      </c>
      <c r="R162" s="221"/>
      <c r="S162" s="204">
        <v>0</v>
      </c>
      <c r="T162" s="221"/>
      <c r="U162" s="204">
        <v>0</v>
      </c>
      <c r="V162" s="221"/>
      <c r="W162" s="204">
        <v>0</v>
      </c>
      <c r="X162" s="221"/>
      <c r="Y162" s="204">
        <v>0</v>
      </c>
      <c r="Z162" s="221"/>
      <c r="AA162" s="204">
        <v>0</v>
      </c>
      <c r="AB162" s="204"/>
      <c r="AC162" s="204">
        <v>0</v>
      </c>
      <c r="AD162" s="221"/>
      <c r="AE162" s="204">
        <v>0</v>
      </c>
      <c r="AF162" s="221"/>
      <c r="AG162" s="204">
        <v>0</v>
      </c>
      <c r="AH162" s="221"/>
      <c r="AI162" s="204">
        <v>0</v>
      </c>
      <c r="AJ162" s="221"/>
      <c r="AK162" s="204">
        <v>0</v>
      </c>
      <c r="AL162" s="221"/>
      <c r="AM162" s="204">
        <v>0</v>
      </c>
      <c r="AN162" s="221"/>
      <c r="AO162" s="204">
        <v>0</v>
      </c>
      <c r="AP162" s="221"/>
      <c r="AQ162" s="204">
        <v>0</v>
      </c>
      <c r="AR162" s="221"/>
      <c r="AS162" s="204">
        <v>0</v>
      </c>
      <c r="AT162" s="221"/>
      <c r="AU162" s="204">
        <v>0</v>
      </c>
      <c r="AV162" s="221"/>
      <c r="AW162" s="204">
        <v>0</v>
      </c>
      <c r="AX162" s="221"/>
      <c r="AY162" s="204">
        <v>0</v>
      </c>
      <c r="AZ162" s="221"/>
      <c r="BA162" s="204">
        <v>0</v>
      </c>
      <c r="BB162" s="204"/>
      <c r="BC162" s="204">
        <v>0</v>
      </c>
      <c r="BD162" s="204"/>
      <c r="BE162" s="204">
        <v>0</v>
      </c>
      <c r="BF162" s="204"/>
      <c r="BG162" s="207">
        <v>0</v>
      </c>
      <c r="BH162" s="226"/>
      <c r="BI162" s="204">
        <v>0</v>
      </c>
      <c r="BJ162" s="204"/>
      <c r="BK162" s="204">
        <v>0</v>
      </c>
      <c r="BL162" s="204"/>
      <c r="BM162" s="204">
        <v>0</v>
      </c>
      <c r="BN162" s="204"/>
      <c r="BO162" s="204">
        <v>0</v>
      </c>
      <c r="BP162" s="204"/>
      <c r="BQ162" s="204">
        <v>0</v>
      </c>
      <c r="BR162" s="204"/>
      <c r="BS162" s="204">
        <v>0</v>
      </c>
      <c r="BT162" s="204"/>
      <c r="BU162" s="204">
        <v>0</v>
      </c>
      <c r="BV162" s="204"/>
      <c r="BW162" s="204">
        <v>0</v>
      </c>
      <c r="BX162" s="204"/>
      <c r="BY162" s="204">
        <v>0</v>
      </c>
      <c r="BZ162" s="204"/>
      <c r="CA162" s="204">
        <v>0</v>
      </c>
      <c r="CB162" s="204"/>
      <c r="CC162" s="204">
        <v>0</v>
      </c>
      <c r="CD162" s="204"/>
      <c r="CE162" s="204">
        <v>0</v>
      </c>
      <c r="CF162" s="204"/>
      <c r="CG162" s="204">
        <v>0</v>
      </c>
      <c r="CH162" s="204"/>
      <c r="CI162" s="204">
        <v>0</v>
      </c>
      <c r="CJ162" s="204"/>
      <c r="CK162" s="204">
        <v>0</v>
      </c>
      <c r="CL162" s="204"/>
      <c r="CM162" s="204">
        <v>0</v>
      </c>
      <c r="CN162" s="204"/>
      <c r="CO162" s="204">
        <v>0</v>
      </c>
      <c r="CP162" s="204"/>
      <c r="CQ162" s="204">
        <v>0</v>
      </c>
      <c r="CR162" s="204"/>
      <c r="CS162" s="204">
        <v>0</v>
      </c>
      <c r="CT162" s="204"/>
      <c r="CU162" s="204">
        <v>0</v>
      </c>
      <c r="CV162" s="204"/>
      <c r="CW162" s="204">
        <v>0</v>
      </c>
      <c r="CX162" s="204"/>
      <c r="CY162" s="204">
        <v>0</v>
      </c>
      <c r="CZ162" s="204"/>
      <c r="DA162" s="204">
        <v>0</v>
      </c>
      <c r="DB162" s="204"/>
      <c r="DC162" s="204">
        <v>0</v>
      </c>
      <c r="DD162" s="204"/>
      <c r="DE162" s="227">
        <v>0</v>
      </c>
      <c r="DF162" s="204"/>
      <c r="DG162" s="208">
        <v>0</v>
      </c>
      <c r="DH162" s="204"/>
      <c r="DI162" s="208">
        <v>0</v>
      </c>
      <c r="DJ162" s="204"/>
      <c r="DK162" s="204">
        <v>0</v>
      </c>
      <c r="DL162" s="204"/>
      <c r="DM162" s="204">
        <v>0</v>
      </c>
      <c r="DN162" s="204"/>
      <c r="DO162" s="204">
        <v>0</v>
      </c>
      <c r="DP162" s="204"/>
      <c r="DQ162" s="448">
        <v>0.96635593220339</v>
      </c>
      <c r="DR162" s="221">
        <v>0</v>
      </c>
      <c r="DS162" s="448">
        <v>0</v>
      </c>
      <c r="DT162" s="221">
        <v>0</v>
      </c>
      <c r="DU162" s="448">
        <v>0</v>
      </c>
      <c r="DV162" s="221">
        <v>0</v>
      </c>
      <c r="DW162" s="448">
        <v>0</v>
      </c>
      <c r="DX162" s="221">
        <v>0</v>
      </c>
      <c r="DY162" s="448">
        <v>0</v>
      </c>
      <c r="DZ162" s="221">
        <v>0</v>
      </c>
      <c r="EA162" s="448">
        <v>0</v>
      </c>
      <c r="EB162" s="221">
        <v>0</v>
      </c>
      <c r="EC162" s="224"/>
      <c r="ED162" s="228"/>
    </row>
    <row r="163" spans="2:134" s="202" customFormat="1" ht="31.5">
      <c r="B163" s="204" t="s">
        <v>687</v>
      </c>
      <c r="C163" s="205" t="s">
        <v>781</v>
      </c>
      <c r="D163" s="204" t="s">
        <v>782</v>
      </c>
      <c r="E163" s="204">
        <v>0</v>
      </c>
      <c r="F163" s="204"/>
      <c r="G163" s="204">
        <v>0</v>
      </c>
      <c r="H163" s="221"/>
      <c r="I163" s="204">
        <v>0</v>
      </c>
      <c r="J163" s="221"/>
      <c r="K163" s="204">
        <v>0</v>
      </c>
      <c r="L163" s="221"/>
      <c r="M163" s="204">
        <v>0</v>
      </c>
      <c r="N163" s="221"/>
      <c r="O163" s="204">
        <v>0</v>
      </c>
      <c r="P163" s="204"/>
      <c r="Q163" s="204">
        <v>0</v>
      </c>
      <c r="R163" s="221"/>
      <c r="S163" s="204">
        <v>0</v>
      </c>
      <c r="T163" s="221"/>
      <c r="U163" s="204">
        <v>0</v>
      </c>
      <c r="V163" s="221"/>
      <c r="W163" s="204">
        <v>0</v>
      </c>
      <c r="X163" s="221"/>
      <c r="Y163" s="204">
        <v>0</v>
      </c>
      <c r="Z163" s="221"/>
      <c r="AA163" s="204">
        <v>0</v>
      </c>
      <c r="AB163" s="204"/>
      <c r="AC163" s="204">
        <v>0</v>
      </c>
      <c r="AD163" s="221"/>
      <c r="AE163" s="204">
        <v>0</v>
      </c>
      <c r="AF163" s="221"/>
      <c r="AG163" s="204">
        <v>0</v>
      </c>
      <c r="AH163" s="221"/>
      <c r="AI163" s="204">
        <v>0</v>
      </c>
      <c r="AJ163" s="221"/>
      <c r="AK163" s="204">
        <v>0</v>
      </c>
      <c r="AL163" s="221"/>
      <c r="AM163" s="204">
        <v>0</v>
      </c>
      <c r="AN163" s="221"/>
      <c r="AO163" s="204">
        <v>0</v>
      </c>
      <c r="AP163" s="221"/>
      <c r="AQ163" s="204">
        <v>0</v>
      </c>
      <c r="AR163" s="221"/>
      <c r="AS163" s="204">
        <v>0</v>
      </c>
      <c r="AT163" s="221"/>
      <c r="AU163" s="204">
        <v>0</v>
      </c>
      <c r="AV163" s="221"/>
      <c r="AW163" s="204">
        <v>0</v>
      </c>
      <c r="AX163" s="221"/>
      <c r="AY163" s="204">
        <v>0</v>
      </c>
      <c r="AZ163" s="221"/>
      <c r="BA163" s="204">
        <v>0</v>
      </c>
      <c r="BB163" s="204"/>
      <c r="BC163" s="204">
        <v>0</v>
      </c>
      <c r="BD163" s="204"/>
      <c r="BE163" s="204">
        <v>0</v>
      </c>
      <c r="BF163" s="204"/>
      <c r="BG163" s="207">
        <v>0</v>
      </c>
      <c r="BH163" s="226"/>
      <c r="BI163" s="204">
        <v>0</v>
      </c>
      <c r="BJ163" s="204"/>
      <c r="BK163" s="204">
        <v>0</v>
      </c>
      <c r="BL163" s="204"/>
      <c r="BM163" s="204">
        <v>0</v>
      </c>
      <c r="BN163" s="204"/>
      <c r="BO163" s="204">
        <v>0</v>
      </c>
      <c r="BP163" s="204"/>
      <c r="BQ163" s="204">
        <v>0</v>
      </c>
      <c r="BR163" s="204"/>
      <c r="BS163" s="204">
        <v>0</v>
      </c>
      <c r="BT163" s="204"/>
      <c r="BU163" s="204">
        <v>0</v>
      </c>
      <c r="BV163" s="204"/>
      <c r="BW163" s="204">
        <v>0</v>
      </c>
      <c r="BX163" s="204"/>
      <c r="BY163" s="204">
        <v>0</v>
      </c>
      <c r="BZ163" s="204"/>
      <c r="CA163" s="204">
        <v>0</v>
      </c>
      <c r="CB163" s="204"/>
      <c r="CC163" s="204">
        <v>0</v>
      </c>
      <c r="CD163" s="204"/>
      <c r="CE163" s="204">
        <v>0</v>
      </c>
      <c r="CF163" s="204"/>
      <c r="CG163" s="204">
        <v>0</v>
      </c>
      <c r="CH163" s="204"/>
      <c r="CI163" s="204">
        <v>0</v>
      </c>
      <c r="CJ163" s="204"/>
      <c r="CK163" s="204">
        <v>0</v>
      </c>
      <c r="CL163" s="204"/>
      <c r="CM163" s="204">
        <v>0</v>
      </c>
      <c r="CN163" s="204"/>
      <c r="CO163" s="204">
        <v>0</v>
      </c>
      <c r="CP163" s="204"/>
      <c r="CQ163" s="204">
        <v>0</v>
      </c>
      <c r="CR163" s="204"/>
      <c r="CS163" s="204">
        <v>0</v>
      </c>
      <c r="CT163" s="204"/>
      <c r="CU163" s="204">
        <v>0</v>
      </c>
      <c r="CV163" s="204"/>
      <c r="CW163" s="204">
        <v>0</v>
      </c>
      <c r="CX163" s="204"/>
      <c r="CY163" s="204">
        <v>0</v>
      </c>
      <c r="CZ163" s="204"/>
      <c r="DA163" s="204">
        <v>0</v>
      </c>
      <c r="DB163" s="204"/>
      <c r="DC163" s="204">
        <v>0</v>
      </c>
      <c r="DD163" s="204"/>
      <c r="DE163" s="227">
        <v>0</v>
      </c>
      <c r="DF163" s="204"/>
      <c r="DG163" s="208">
        <v>0</v>
      </c>
      <c r="DH163" s="204"/>
      <c r="DI163" s="208">
        <v>0</v>
      </c>
      <c r="DJ163" s="204"/>
      <c r="DK163" s="204">
        <v>0</v>
      </c>
      <c r="DL163" s="204"/>
      <c r="DM163" s="204">
        <v>0</v>
      </c>
      <c r="DN163" s="204"/>
      <c r="DO163" s="204">
        <v>0</v>
      </c>
      <c r="DP163" s="204"/>
      <c r="DQ163" s="448">
        <v>1.1368881355932201</v>
      </c>
      <c r="DR163" s="221">
        <v>0</v>
      </c>
      <c r="DS163" s="448">
        <v>0</v>
      </c>
      <c r="DT163" s="221">
        <v>0</v>
      </c>
      <c r="DU163" s="448">
        <v>0</v>
      </c>
      <c r="DV163" s="221">
        <v>0</v>
      </c>
      <c r="DW163" s="448">
        <v>0</v>
      </c>
      <c r="DX163" s="221">
        <v>0</v>
      </c>
      <c r="DY163" s="448">
        <v>0</v>
      </c>
      <c r="DZ163" s="221">
        <v>0</v>
      </c>
      <c r="EA163" s="448">
        <v>0</v>
      </c>
      <c r="EB163" s="221">
        <v>0</v>
      </c>
      <c r="EC163" s="224"/>
      <c r="ED163" s="228"/>
    </row>
    <row r="164" spans="2:134" s="202" customFormat="1" ht="31.5">
      <c r="B164" s="204" t="s">
        <v>687</v>
      </c>
      <c r="C164" s="205" t="s">
        <v>783</v>
      </c>
      <c r="D164" s="204" t="s">
        <v>784</v>
      </c>
      <c r="E164" s="204">
        <v>0</v>
      </c>
      <c r="F164" s="204"/>
      <c r="G164" s="204">
        <v>0</v>
      </c>
      <c r="H164" s="221"/>
      <c r="I164" s="204">
        <v>0</v>
      </c>
      <c r="J164" s="221"/>
      <c r="K164" s="204">
        <v>0</v>
      </c>
      <c r="L164" s="221"/>
      <c r="M164" s="204">
        <v>0</v>
      </c>
      <c r="N164" s="221"/>
      <c r="O164" s="204">
        <v>0</v>
      </c>
      <c r="P164" s="204"/>
      <c r="Q164" s="204">
        <v>0</v>
      </c>
      <c r="R164" s="221"/>
      <c r="S164" s="204">
        <v>0</v>
      </c>
      <c r="T164" s="221"/>
      <c r="U164" s="204">
        <v>0</v>
      </c>
      <c r="V164" s="221"/>
      <c r="W164" s="204">
        <v>0</v>
      </c>
      <c r="X164" s="221"/>
      <c r="Y164" s="204">
        <v>0</v>
      </c>
      <c r="Z164" s="221"/>
      <c r="AA164" s="204">
        <v>0</v>
      </c>
      <c r="AB164" s="204"/>
      <c r="AC164" s="204">
        <v>0</v>
      </c>
      <c r="AD164" s="221"/>
      <c r="AE164" s="204">
        <v>0</v>
      </c>
      <c r="AF164" s="221"/>
      <c r="AG164" s="204">
        <v>0</v>
      </c>
      <c r="AH164" s="221"/>
      <c r="AI164" s="204">
        <v>0</v>
      </c>
      <c r="AJ164" s="221"/>
      <c r="AK164" s="204">
        <v>0</v>
      </c>
      <c r="AL164" s="221"/>
      <c r="AM164" s="204">
        <v>0</v>
      </c>
      <c r="AN164" s="221"/>
      <c r="AO164" s="204">
        <v>0</v>
      </c>
      <c r="AP164" s="221"/>
      <c r="AQ164" s="204">
        <v>0</v>
      </c>
      <c r="AR164" s="221"/>
      <c r="AS164" s="204">
        <v>0</v>
      </c>
      <c r="AT164" s="221"/>
      <c r="AU164" s="204">
        <v>0</v>
      </c>
      <c r="AV164" s="221"/>
      <c r="AW164" s="204">
        <v>0</v>
      </c>
      <c r="AX164" s="221"/>
      <c r="AY164" s="204">
        <v>0</v>
      </c>
      <c r="AZ164" s="221"/>
      <c r="BA164" s="204">
        <v>0</v>
      </c>
      <c r="BB164" s="204"/>
      <c r="BC164" s="204">
        <v>0</v>
      </c>
      <c r="BD164" s="204"/>
      <c r="BE164" s="204">
        <v>0</v>
      </c>
      <c r="BF164" s="204"/>
      <c r="BG164" s="207">
        <v>0</v>
      </c>
      <c r="BH164" s="226"/>
      <c r="BI164" s="204">
        <v>0</v>
      </c>
      <c r="BJ164" s="204"/>
      <c r="BK164" s="204">
        <v>0</v>
      </c>
      <c r="BL164" s="204"/>
      <c r="BM164" s="204">
        <v>0</v>
      </c>
      <c r="BN164" s="204"/>
      <c r="BO164" s="204">
        <v>0</v>
      </c>
      <c r="BP164" s="204"/>
      <c r="BQ164" s="204">
        <v>0</v>
      </c>
      <c r="BR164" s="204"/>
      <c r="BS164" s="204">
        <v>0</v>
      </c>
      <c r="BT164" s="204"/>
      <c r="BU164" s="204">
        <v>0</v>
      </c>
      <c r="BV164" s="204"/>
      <c r="BW164" s="204">
        <v>0</v>
      </c>
      <c r="BX164" s="204"/>
      <c r="BY164" s="204">
        <v>0</v>
      </c>
      <c r="BZ164" s="204"/>
      <c r="CA164" s="204">
        <v>0</v>
      </c>
      <c r="CB164" s="204"/>
      <c r="CC164" s="204">
        <v>0</v>
      </c>
      <c r="CD164" s="204"/>
      <c r="CE164" s="204">
        <v>0</v>
      </c>
      <c r="CF164" s="204"/>
      <c r="CG164" s="204">
        <v>0</v>
      </c>
      <c r="CH164" s="204"/>
      <c r="CI164" s="204">
        <v>0</v>
      </c>
      <c r="CJ164" s="204"/>
      <c r="CK164" s="204">
        <v>0</v>
      </c>
      <c r="CL164" s="204"/>
      <c r="CM164" s="204">
        <v>0</v>
      </c>
      <c r="CN164" s="204"/>
      <c r="CO164" s="204">
        <v>0</v>
      </c>
      <c r="CP164" s="204"/>
      <c r="CQ164" s="204">
        <v>0</v>
      </c>
      <c r="CR164" s="204"/>
      <c r="CS164" s="204">
        <v>0</v>
      </c>
      <c r="CT164" s="204"/>
      <c r="CU164" s="204">
        <v>0</v>
      </c>
      <c r="CV164" s="204"/>
      <c r="CW164" s="204">
        <v>0</v>
      </c>
      <c r="CX164" s="204"/>
      <c r="CY164" s="204">
        <v>0</v>
      </c>
      <c r="CZ164" s="204"/>
      <c r="DA164" s="204">
        <v>0</v>
      </c>
      <c r="DB164" s="204"/>
      <c r="DC164" s="204">
        <v>0</v>
      </c>
      <c r="DD164" s="204"/>
      <c r="DE164" s="227">
        <v>0</v>
      </c>
      <c r="DF164" s="204"/>
      <c r="DG164" s="208">
        <v>0</v>
      </c>
      <c r="DH164" s="204"/>
      <c r="DI164" s="208">
        <v>0</v>
      </c>
      <c r="DJ164" s="204"/>
      <c r="DK164" s="204">
        <v>0</v>
      </c>
      <c r="DL164" s="204"/>
      <c r="DM164" s="204">
        <v>0</v>
      </c>
      <c r="DN164" s="204"/>
      <c r="DO164" s="204">
        <v>0</v>
      </c>
      <c r="DP164" s="204"/>
      <c r="DQ164" s="448">
        <v>0.61583389830508495</v>
      </c>
      <c r="DR164" s="221">
        <v>0</v>
      </c>
      <c r="DS164" s="448">
        <v>0</v>
      </c>
      <c r="DT164" s="221">
        <v>0</v>
      </c>
      <c r="DU164" s="448">
        <v>0</v>
      </c>
      <c r="DV164" s="221">
        <v>0</v>
      </c>
      <c r="DW164" s="448">
        <v>0</v>
      </c>
      <c r="DX164" s="221">
        <v>0</v>
      </c>
      <c r="DY164" s="448">
        <v>0</v>
      </c>
      <c r="DZ164" s="221">
        <v>0</v>
      </c>
      <c r="EA164" s="448">
        <v>0</v>
      </c>
      <c r="EB164" s="221">
        <v>0</v>
      </c>
      <c r="EC164" s="224"/>
      <c r="ED164" s="228"/>
    </row>
    <row r="165" spans="2:134" s="202" customFormat="1" ht="31.5">
      <c r="B165" s="204" t="s">
        <v>687</v>
      </c>
      <c r="C165" s="205" t="s">
        <v>785</v>
      </c>
      <c r="D165" s="204" t="s">
        <v>786</v>
      </c>
      <c r="E165" s="204">
        <v>0</v>
      </c>
      <c r="F165" s="204"/>
      <c r="G165" s="204">
        <v>0</v>
      </c>
      <c r="H165" s="221"/>
      <c r="I165" s="204">
        <v>0</v>
      </c>
      <c r="J165" s="221"/>
      <c r="K165" s="204">
        <v>0</v>
      </c>
      <c r="L165" s="221"/>
      <c r="M165" s="204">
        <v>0</v>
      </c>
      <c r="N165" s="221"/>
      <c r="O165" s="204">
        <v>0</v>
      </c>
      <c r="P165" s="204"/>
      <c r="Q165" s="204">
        <v>0</v>
      </c>
      <c r="R165" s="221"/>
      <c r="S165" s="204">
        <v>0</v>
      </c>
      <c r="T165" s="221"/>
      <c r="U165" s="204">
        <v>0</v>
      </c>
      <c r="V165" s="221"/>
      <c r="W165" s="204">
        <v>0</v>
      </c>
      <c r="X165" s="221"/>
      <c r="Y165" s="204">
        <v>0</v>
      </c>
      <c r="Z165" s="221"/>
      <c r="AA165" s="204">
        <v>0</v>
      </c>
      <c r="AB165" s="204"/>
      <c r="AC165" s="204">
        <v>0</v>
      </c>
      <c r="AD165" s="221"/>
      <c r="AE165" s="204">
        <v>0</v>
      </c>
      <c r="AF165" s="221"/>
      <c r="AG165" s="204">
        <v>0</v>
      </c>
      <c r="AH165" s="221"/>
      <c r="AI165" s="204">
        <v>0</v>
      </c>
      <c r="AJ165" s="221"/>
      <c r="AK165" s="204">
        <v>0</v>
      </c>
      <c r="AL165" s="221"/>
      <c r="AM165" s="204">
        <v>0</v>
      </c>
      <c r="AN165" s="221"/>
      <c r="AO165" s="204">
        <v>0</v>
      </c>
      <c r="AP165" s="221"/>
      <c r="AQ165" s="204">
        <v>0</v>
      </c>
      <c r="AR165" s="221"/>
      <c r="AS165" s="204">
        <v>0</v>
      </c>
      <c r="AT165" s="221"/>
      <c r="AU165" s="204">
        <v>0</v>
      </c>
      <c r="AV165" s="221"/>
      <c r="AW165" s="204">
        <v>0</v>
      </c>
      <c r="AX165" s="221"/>
      <c r="AY165" s="204">
        <v>0</v>
      </c>
      <c r="AZ165" s="221"/>
      <c r="BA165" s="204">
        <v>0</v>
      </c>
      <c r="BB165" s="204"/>
      <c r="BC165" s="204">
        <v>0</v>
      </c>
      <c r="BD165" s="204"/>
      <c r="BE165" s="204">
        <v>0</v>
      </c>
      <c r="BF165" s="204"/>
      <c r="BG165" s="207">
        <v>0</v>
      </c>
      <c r="BH165" s="226"/>
      <c r="BI165" s="204">
        <v>0</v>
      </c>
      <c r="BJ165" s="204"/>
      <c r="BK165" s="204">
        <v>0</v>
      </c>
      <c r="BL165" s="204"/>
      <c r="BM165" s="204">
        <v>0</v>
      </c>
      <c r="BN165" s="204"/>
      <c r="BO165" s="204">
        <v>0</v>
      </c>
      <c r="BP165" s="204"/>
      <c r="BQ165" s="204">
        <v>0</v>
      </c>
      <c r="BR165" s="204"/>
      <c r="BS165" s="204">
        <v>0</v>
      </c>
      <c r="BT165" s="204"/>
      <c r="BU165" s="204">
        <v>0</v>
      </c>
      <c r="BV165" s="204"/>
      <c r="BW165" s="204">
        <v>0</v>
      </c>
      <c r="BX165" s="204"/>
      <c r="BY165" s="204">
        <v>0</v>
      </c>
      <c r="BZ165" s="204"/>
      <c r="CA165" s="204">
        <v>0</v>
      </c>
      <c r="CB165" s="204"/>
      <c r="CC165" s="204">
        <v>0</v>
      </c>
      <c r="CD165" s="204"/>
      <c r="CE165" s="204">
        <v>0</v>
      </c>
      <c r="CF165" s="204"/>
      <c r="CG165" s="204">
        <v>0</v>
      </c>
      <c r="CH165" s="204"/>
      <c r="CI165" s="204">
        <v>0</v>
      </c>
      <c r="CJ165" s="204"/>
      <c r="CK165" s="204">
        <v>0</v>
      </c>
      <c r="CL165" s="204"/>
      <c r="CM165" s="204">
        <v>0</v>
      </c>
      <c r="CN165" s="204"/>
      <c r="CO165" s="204">
        <v>0</v>
      </c>
      <c r="CP165" s="204"/>
      <c r="CQ165" s="204">
        <v>0</v>
      </c>
      <c r="CR165" s="204"/>
      <c r="CS165" s="204">
        <v>0</v>
      </c>
      <c r="CT165" s="204"/>
      <c r="CU165" s="204">
        <v>0</v>
      </c>
      <c r="CV165" s="204"/>
      <c r="CW165" s="204">
        <v>0</v>
      </c>
      <c r="CX165" s="204"/>
      <c r="CY165" s="204">
        <v>0</v>
      </c>
      <c r="CZ165" s="204"/>
      <c r="DA165" s="204">
        <v>0</v>
      </c>
      <c r="DB165" s="204"/>
      <c r="DC165" s="204">
        <v>0</v>
      </c>
      <c r="DD165" s="204"/>
      <c r="DE165" s="227">
        <v>0</v>
      </c>
      <c r="DF165" s="204"/>
      <c r="DG165" s="208">
        <v>0</v>
      </c>
      <c r="DH165" s="204"/>
      <c r="DI165" s="208">
        <v>0</v>
      </c>
      <c r="DJ165" s="204"/>
      <c r="DK165" s="204">
        <v>0</v>
      </c>
      <c r="DL165" s="204"/>
      <c r="DM165" s="204">
        <v>0</v>
      </c>
      <c r="DN165" s="204"/>
      <c r="DO165" s="204">
        <v>0</v>
      </c>
      <c r="DP165" s="204"/>
      <c r="DQ165" s="448">
        <v>1.0799898305084701</v>
      </c>
      <c r="DR165" s="221">
        <v>0</v>
      </c>
      <c r="DS165" s="448">
        <v>0</v>
      </c>
      <c r="DT165" s="221">
        <v>0</v>
      </c>
      <c r="DU165" s="448">
        <v>0</v>
      </c>
      <c r="DV165" s="221">
        <v>0</v>
      </c>
      <c r="DW165" s="448">
        <v>0</v>
      </c>
      <c r="DX165" s="221">
        <v>0</v>
      </c>
      <c r="DY165" s="448">
        <v>0</v>
      </c>
      <c r="DZ165" s="221">
        <v>0</v>
      </c>
      <c r="EA165" s="448">
        <v>0</v>
      </c>
      <c r="EB165" s="221">
        <v>0</v>
      </c>
      <c r="EC165" s="224"/>
      <c r="ED165" s="228"/>
    </row>
    <row r="166" spans="2:134" s="202" customFormat="1" ht="31.5">
      <c r="B166" s="204" t="s">
        <v>687</v>
      </c>
      <c r="C166" s="205" t="s">
        <v>787</v>
      </c>
      <c r="D166" s="204" t="s">
        <v>788</v>
      </c>
      <c r="E166" s="204">
        <v>0</v>
      </c>
      <c r="F166" s="204"/>
      <c r="G166" s="204">
        <v>0</v>
      </c>
      <c r="H166" s="221"/>
      <c r="I166" s="204">
        <v>0</v>
      </c>
      <c r="J166" s="221"/>
      <c r="K166" s="204">
        <v>0</v>
      </c>
      <c r="L166" s="221"/>
      <c r="M166" s="204">
        <v>0</v>
      </c>
      <c r="N166" s="221"/>
      <c r="O166" s="204">
        <v>0</v>
      </c>
      <c r="P166" s="204"/>
      <c r="Q166" s="204">
        <v>0</v>
      </c>
      <c r="R166" s="221"/>
      <c r="S166" s="204">
        <v>0</v>
      </c>
      <c r="T166" s="221"/>
      <c r="U166" s="204">
        <v>0</v>
      </c>
      <c r="V166" s="221"/>
      <c r="W166" s="204">
        <v>0</v>
      </c>
      <c r="X166" s="221"/>
      <c r="Y166" s="204">
        <v>0</v>
      </c>
      <c r="Z166" s="221"/>
      <c r="AA166" s="204">
        <v>0</v>
      </c>
      <c r="AB166" s="204"/>
      <c r="AC166" s="204">
        <v>0</v>
      </c>
      <c r="AD166" s="221"/>
      <c r="AE166" s="204">
        <v>0</v>
      </c>
      <c r="AF166" s="221"/>
      <c r="AG166" s="204">
        <v>0</v>
      </c>
      <c r="AH166" s="221"/>
      <c r="AI166" s="204">
        <v>0</v>
      </c>
      <c r="AJ166" s="221"/>
      <c r="AK166" s="204">
        <v>0</v>
      </c>
      <c r="AL166" s="221"/>
      <c r="AM166" s="204">
        <v>0</v>
      </c>
      <c r="AN166" s="221"/>
      <c r="AO166" s="204">
        <v>0</v>
      </c>
      <c r="AP166" s="221"/>
      <c r="AQ166" s="204">
        <v>0</v>
      </c>
      <c r="AR166" s="221"/>
      <c r="AS166" s="204">
        <v>0</v>
      </c>
      <c r="AT166" s="221"/>
      <c r="AU166" s="204">
        <v>0</v>
      </c>
      <c r="AV166" s="221"/>
      <c r="AW166" s="204">
        <v>0</v>
      </c>
      <c r="AX166" s="221"/>
      <c r="AY166" s="204">
        <v>0</v>
      </c>
      <c r="AZ166" s="221"/>
      <c r="BA166" s="204">
        <v>0</v>
      </c>
      <c r="BB166" s="204"/>
      <c r="BC166" s="204">
        <v>0</v>
      </c>
      <c r="BD166" s="204"/>
      <c r="BE166" s="204">
        <v>0</v>
      </c>
      <c r="BF166" s="204"/>
      <c r="BG166" s="207">
        <v>0</v>
      </c>
      <c r="BH166" s="226"/>
      <c r="BI166" s="204">
        <v>0</v>
      </c>
      <c r="BJ166" s="204"/>
      <c r="BK166" s="204">
        <v>0</v>
      </c>
      <c r="BL166" s="204"/>
      <c r="BM166" s="204">
        <v>0</v>
      </c>
      <c r="BN166" s="204"/>
      <c r="BO166" s="204">
        <v>0</v>
      </c>
      <c r="BP166" s="204"/>
      <c r="BQ166" s="204">
        <v>0</v>
      </c>
      <c r="BR166" s="204"/>
      <c r="BS166" s="204">
        <v>0</v>
      </c>
      <c r="BT166" s="204"/>
      <c r="BU166" s="204">
        <v>0</v>
      </c>
      <c r="BV166" s="204"/>
      <c r="BW166" s="204">
        <v>0</v>
      </c>
      <c r="BX166" s="204"/>
      <c r="BY166" s="204">
        <v>0</v>
      </c>
      <c r="BZ166" s="204"/>
      <c r="CA166" s="204">
        <v>0</v>
      </c>
      <c r="CB166" s="204"/>
      <c r="CC166" s="204">
        <v>0</v>
      </c>
      <c r="CD166" s="204"/>
      <c r="CE166" s="204">
        <v>0</v>
      </c>
      <c r="CF166" s="204"/>
      <c r="CG166" s="204">
        <v>0</v>
      </c>
      <c r="CH166" s="204"/>
      <c r="CI166" s="204">
        <v>0</v>
      </c>
      <c r="CJ166" s="204"/>
      <c r="CK166" s="204">
        <v>0</v>
      </c>
      <c r="CL166" s="204"/>
      <c r="CM166" s="204">
        <v>0</v>
      </c>
      <c r="CN166" s="204"/>
      <c r="CO166" s="204">
        <v>0</v>
      </c>
      <c r="CP166" s="204"/>
      <c r="CQ166" s="204">
        <v>0</v>
      </c>
      <c r="CR166" s="204"/>
      <c r="CS166" s="204">
        <v>0</v>
      </c>
      <c r="CT166" s="204"/>
      <c r="CU166" s="204">
        <v>0</v>
      </c>
      <c r="CV166" s="204"/>
      <c r="CW166" s="204">
        <v>0</v>
      </c>
      <c r="CX166" s="204"/>
      <c r="CY166" s="204">
        <v>0</v>
      </c>
      <c r="CZ166" s="204"/>
      <c r="DA166" s="204">
        <v>0</v>
      </c>
      <c r="DB166" s="204"/>
      <c r="DC166" s="204">
        <v>0</v>
      </c>
      <c r="DD166" s="204"/>
      <c r="DE166" s="227">
        <v>0</v>
      </c>
      <c r="DF166" s="204"/>
      <c r="DG166" s="208">
        <v>0</v>
      </c>
      <c r="DH166" s="204"/>
      <c r="DI166" s="208">
        <v>0</v>
      </c>
      <c r="DJ166" s="204"/>
      <c r="DK166" s="204">
        <v>0</v>
      </c>
      <c r="DL166" s="204"/>
      <c r="DM166" s="204">
        <v>0</v>
      </c>
      <c r="DN166" s="204"/>
      <c r="DO166" s="204">
        <v>0</v>
      </c>
      <c r="DP166" s="204"/>
      <c r="DQ166" s="448">
        <v>5.65557966101695</v>
      </c>
      <c r="DR166" s="221">
        <v>0</v>
      </c>
      <c r="DS166" s="448">
        <v>0</v>
      </c>
      <c r="DT166" s="221">
        <v>0</v>
      </c>
      <c r="DU166" s="448">
        <v>0</v>
      </c>
      <c r="DV166" s="221">
        <v>0</v>
      </c>
      <c r="DW166" s="448">
        <v>0</v>
      </c>
      <c r="DX166" s="221">
        <v>0</v>
      </c>
      <c r="DY166" s="448">
        <v>0</v>
      </c>
      <c r="DZ166" s="221">
        <v>0</v>
      </c>
      <c r="EA166" s="448">
        <v>0</v>
      </c>
      <c r="EB166" s="221">
        <v>0</v>
      </c>
      <c r="EC166" s="224"/>
      <c r="ED166" s="228"/>
    </row>
    <row r="167" spans="2:134" s="202" customFormat="1" ht="31.5">
      <c r="B167" s="204" t="s">
        <v>687</v>
      </c>
      <c r="C167" s="205" t="s">
        <v>789</v>
      </c>
      <c r="D167" s="204" t="s">
        <v>790</v>
      </c>
      <c r="E167" s="204">
        <v>0</v>
      </c>
      <c r="F167" s="204"/>
      <c r="G167" s="204">
        <v>0</v>
      </c>
      <c r="H167" s="221"/>
      <c r="I167" s="204">
        <v>0</v>
      </c>
      <c r="J167" s="221"/>
      <c r="K167" s="204">
        <v>0</v>
      </c>
      <c r="L167" s="221"/>
      <c r="M167" s="204">
        <v>0</v>
      </c>
      <c r="N167" s="221"/>
      <c r="O167" s="204">
        <v>0</v>
      </c>
      <c r="P167" s="204"/>
      <c r="Q167" s="204">
        <v>0</v>
      </c>
      <c r="R167" s="221"/>
      <c r="S167" s="204">
        <v>0</v>
      </c>
      <c r="T167" s="221"/>
      <c r="U167" s="204">
        <v>0</v>
      </c>
      <c r="V167" s="221"/>
      <c r="W167" s="204">
        <v>0</v>
      </c>
      <c r="X167" s="221"/>
      <c r="Y167" s="204">
        <v>0</v>
      </c>
      <c r="Z167" s="221"/>
      <c r="AA167" s="204">
        <v>0</v>
      </c>
      <c r="AB167" s="204"/>
      <c r="AC167" s="204">
        <v>0</v>
      </c>
      <c r="AD167" s="221"/>
      <c r="AE167" s="204">
        <v>0</v>
      </c>
      <c r="AF167" s="221"/>
      <c r="AG167" s="204">
        <v>0</v>
      </c>
      <c r="AH167" s="221"/>
      <c r="AI167" s="204">
        <v>0</v>
      </c>
      <c r="AJ167" s="221"/>
      <c r="AK167" s="204">
        <v>0</v>
      </c>
      <c r="AL167" s="221"/>
      <c r="AM167" s="204">
        <v>0</v>
      </c>
      <c r="AN167" s="221"/>
      <c r="AO167" s="204">
        <v>0</v>
      </c>
      <c r="AP167" s="221"/>
      <c r="AQ167" s="204">
        <v>0</v>
      </c>
      <c r="AR167" s="221"/>
      <c r="AS167" s="204">
        <v>0</v>
      </c>
      <c r="AT167" s="221"/>
      <c r="AU167" s="204">
        <v>0</v>
      </c>
      <c r="AV167" s="221"/>
      <c r="AW167" s="204">
        <v>0</v>
      </c>
      <c r="AX167" s="221"/>
      <c r="AY167" s="204">
        <v>0</v>
      </c>
      <c r="AZ167" s="221"/>
      <c r="BA167" s="204">
        <v>0</v>
      </c>
      <c r="BB167" s="204"/>
      <c r="BC167" s="204">
        <v>0</v>
      </c>
      <c r="BD167" s="204"/>
      <c r="BE167" s="204">
        <v>0</v>
      </c>
      <c r="BF167" s="204"/>
      <c r="BG167" s="207">
        <v>0</v>
      </c>
      <c r="BH167" s="226"/>
      <c r="BI167" s="204">
        <v>0</v>
      </c>
      <c r="BJ167" s="204"/>
      <c r="BK167" s="204">
        <v>0</v>
      </c>
      <c r="BL167" s="204"/>
      <c r="BM167" s="204">
        <v>0</v>
      </c>
      <c r="BN167" s="204"/>
      <c r="BO167" s="204">
        <v>0</v>
      </c>
      <c r="BP167" s="204"/>
      <c r="BQ167" s="204">
        <v>0</v>
      </c>
      <c r="BR167" s="204"/>
      <c r="BS167" s="204">
        <v>0</v>
      </c>
      <c r="BT167" s="204"/>
      <c r="BU167" s="204">
        <v>0</v>
      </c>
      <c r="BV167" s="204"/>
      <c r="BW167" s="204">
        <v>0</v>
      </c>
      <c r="BX167" s="204"/>
      <c r="BY167" s="204">
        <v>0</v>
      </c>
      <c r="BZ167" s="204"/>
      <c r="CA167" s="204">
        <v>0</v>
      </c>
      <c r="CB167" s="204"/>
      <c r="CC167" s="204">
        <v>0</v>
      </c>
      <c r="CD167" s="204"/>
      <c r="CE167" s="204">
        <v>0</v>
      </c>
      <c r="CF167" s="204"/>
      <c r="CG167" s="204">
        <v>0</v>
      </c>
      <c r="CH167" s="204"/>
      <c r="CI167" s="204">
        <v>0</v>
      </c>
      <c r="CJ167" s="204"/>
      <c r="CK167" s="204">
        <v>0</v>
      </c>
      <c r="CL167" s="204"/>
      <c r="CM167" s="204">
        <v>0</v>
      </c>
      <c r="CN167" s="204"/>
      <c r="CO167" s="204">
        <v>0</v>
      </c>
      <c r="CP167" s="204"/>
      <c r="CQ167" s="204">
        <v>0</v>
      </c>
      <c r="CR167" s="204"/>
      <c r="CS167" s="204">
        <v>0</v>
      </c>
      <c r="CT167" s="204"/>
      <c r="CU167" s="204">
        <v>0</v>
      </c>
      <c r="CV167" s="204"/>
      <c r="CW167" s="204">
        <v>0</v>
      </c>
      <c r="CX167" s="204"/>
      <c r="CY167" s="204">
        <v>0</v>
      </c>
      <c r="CZ167" s="204"/>
      <c r="DA167" s="204">
        <v>0</v>
      </c>
      <c r="DB167" s="204"/>
      <c r="DC167" s="204">
        <v>0</v>
      </c>
      <c r="DD167" s="204"/>
      <c r="DE167" s="227">
        <v>0</v>
      </c>
      <c r="DF167" s="204"/>
      <c r="DG167" s="208">
        <v>0</v>
      </c>
      <c r="DH167" s="204"/>
      <c r="DI167" s="208">
        <v>0</v>
      </c>
      <c r="DJ167" s="204"/>
      <c r="DK167" s="204">
        <v>0</v>
      </c>
      <c r="DL167" s="204"/>
      <c r="DM167" s="204">
        <v>0</v>
      </c>
      <c r="DN167" s="204"/>
      <c r="DO167" s="204">
        <v>0</v>
      </c>
      <c r="DP167" s="204"/>
      <c r="DQ167" s="448">
        <v>0.68216949152542405</v>
      </c>
      <c r="DR167" s="221">
        <v>0</v>
      </c>
      <c r="DS167" s="448">
        <v>0</v>
      </c>
      <c r="DT167" s="221">
        <v>0</v>
      </c>
      <c r="DU167" s="448">
        <v>0</v>
      </c>
      <c r="DV167" s="221">
        <v>0</v>
      </c>
      <c r="DW167" s="448">
        <v>0</v>
      </c>
      <c r="DX167" s="221">
        <v>0</v>
      </c>
      <c r="DY167" s="448">
        <v>0</v>
      </c>
      <c r="DZ167" s="221">
        <v>0</v>
      </c>
      <c r="EA167" s="448">
        <v>0</v>
      </c>
      <c r="EB167" s="221">
        <v>0</v>
      </c>
      <c r="EC167" s="224"/>
      <c r="ED167" s="228"/>
    </row>
    <row r="168" spans="2:134" s="202" customFormat="1" ht="31.5">
      <c r="B168" s="204" t="s">
        <v>687</v>
      </c>
      <c r="C168" s="205" t="s">
        <v>791</v>
      </c>
      <c r="D168" s="204" t="s">
        <v>792</v>
      </c>
      <c r="E168" s="204">
        <v>0</v>
      </c>
      <c r="F168" s="204"/>
      <c r="G168" s="204">
        <v>0</v>
      </c>
      <c r="H168" s="221"/>
      <c r="I168" s="204">
        <v>0</v>
      </c>
      <c r="J168" s="221"/>
      <c r="K168" s="204">
        <v>0</v>
      </c>
      <c r="L168" s="221"/>
      <c r="M168" s="204">
        <v>0</v>
      </c>
      <c r="N168" s="221"/>
      <c r="O168" s="204">
        <v>0</v>
      </c>
      <c r="P168" s="204"/>
      <c r="Q168" s="204">
        <v>0</v>
      </c>
      <c r="R168" s="221"/>
      <c r="S168" s="204">
        <v>0</v>
      </c>
      <c r="T168" s="221"/>
      <c r="U168" s="204">
        <v>0</v>
      </c>
      <c r="V168" s="221"/>
      <c r="W168" s="204">
        <v>0</v>
      </c>
      <c r="X168" s="221"/>
      <c r="Y168" s="204">
        <v>0</v>
      </c>
      <c r="Z168" s="221"/>
      <c r="AA168" s="204">
        <v>0</v>
      </c>
      <c r="AB168" s="204"/>
      <c r="AC168" s="204">
        <v>0</v>
      </c>
      <c r="AD168" s="221"/>
      <c r="AE168" s="204">
        <v>0</v>
      </c>
      <c r="AF168" s="221"/>
      <c r="AG168" s="204">
        <v>0</v>
      </c>
      <c r="AH168" s="221"/>
      <c r="AI168" s="204">
        <v>0</v>
      </c>
      <c r="AJ168" s="221"/>
      <c r="AK168" s="204">
        <v>0</v>
      </c>
      <c r="AL168" s="221"/>
      <c r="AM168" s="204">
        <v>0</v>
      </c>
      <c r="AN168" s="221"/>
      <c r="AO168" s="204">
        <v>0</v>
      </c>
      <c r="AP168" s="221"/>
      <c r="AQ168" s="204">
        <v>0</v>
      </c>
      <c r="AR168" s="221"/>
      <c r="AS168" s="204">
        <v>0</v>
      </c>
      <c r="AT168" s="221"/>
      <c r="AU168" s="204">
        <v>0</v>
      </c>
      <c r="AV168" s="221"/>
      <c r="AW168" s="204">
        <v>0</v>
      </c>
      <c r="AX168" s="221"/>
      <c r="AY168" s="204">
        <v>0</v>
      </c>
      <c r="AZ168" s="221"/>
      <c r="BA168" s="204">
        <v>0</v>
      </c>
      <c r="BB168" s="204"/>
      <c r="BC168" s="204">
        <v>0</v>
      </c>
      <c r="BD168" s="204"/>
      <c r="BE168" s="204">
        <v>0</v>
      </c>
      <c r="BF168" s="204"/>
      <c r="BG168" s="207">
        <v>0</v>
      </c>
      <c r="BH168" s="226"/>
      <c r="BI168" s="204">
        <v>0</v>
      </c>
      <c r="BJ168" s="204"/>
      <c r="BK168" s="204">
        <v>0</v>
      </c>
      <c r="BL168" s="204"/>
      <c r="BM168" s="204">
        <v>0</v>
      </c>
      <c r="BN168" s="204"/>
      <c r="BO168" s="204">
        <v>0</v>
      </c>
      <c r="BP168" s="204"/>
      <c r="BQ168" s="204">
        <v>0</v>
      </c>
      <c r="BR168" s="204"/>
      <c r="BS168" s="204">
        <v>0</v>
      </c>
      <c r="BT168" s="204"/>
      <c r="BU168" s="204">
        <v>0</v>
      </c>
      <c r="BV168" s="204"/>
      <c r="BW168" s="204">
        <v>0</v>
      </c>
      <c r="BX168" s="204"/>
      <c r="BY168" s="204">
        <v>0</v>
      </c>
      <c r="BZ168" s="204"/>
      <c r="CA168" s="204">
        <v>0</v>
      </c>
      <c r="CB168" s="204"/>
      <c r="CC168" s="204">
        <v>0</v>
      </c>
      <c r="CD168" s="204"/>
      <c r="CE168" s="204">
        <v>0</v>
      </c>
      <c r="CF168" s="204"/>
      <c r="CG168" s="204">
        <v>0</v>
      </c>
      <c r="CH168" s="204"/>
      <c r="CI168" s="204">
        <v>0</v>
      </c>
      <c r="CJ168" s="204"/>
      <c r="CK168" s="204">
        <v>0</v>
      </c>
      <c r="CL168" s="204"/>
      <c r="CM168" s="204">
        <v>0</v>
      </c>
      <c r="CN168" s="204"/>
      <c r="CO168" s="204">
        <v>0</v>
      </c>
      <c r="CP168" s="204"/>
      <c r="CQ168" s="204">
        <v>0</v>
      </c>
      <c r="CR168" s="204"/>
      <c r="CS168" s="204">
        <v>0</v>
      </c>
      <c r="CT168" s="204"/>
      <c r="CU168" s="204">
        <v>0</v>
      </c>
      <c r="CV168" s="204"/>
      <c r="CW168" s="204">
        <v>0</v>
      </c>
      <c r="CX168" s="204"/>
      <c r="CY168" s="204">
        <v>0</v>
      </c>
      <c r="CZ168" s="204"/>
      <c r="DA168" s="204">
        <v>0</v>
      </c>
      <c r="DB168" s="204"/>
      <c r="DC168" s="204">
        <v>0</v>
      </c>
      <c r="DD168" s="204"/>
      <c r="DE168" s="227">
        <v>0</v>
      </c>
      <c r="DF168" s="204"/>
      <c r="DG168" s="208">
        <v>0</v>
      </c>
      <c r="DH168" s="204"/>
      <c r="DI168" s="208">
        <v>0</v>
      </c>
      <c r="DJ168" s="204"/>
      <c r="DK168" s="204">
        <v>0</v>
      </c>
      <c r="DL168" s="204"/>
      <c r="DM168" s="204">
        <v>0</v>
      </c>
      <c r="DN168" s="204"/>
      <c r="DO168" s="204">
        <v>0</v>
      </c>
      <c r="DP168" s="204"/>
      <c r="DQ168" s="448">
        <v>1.10827118644068</v>
      </c>
      <c r="DR168" s="221">
        <v>0</v>
      </c>
      <c r="DS168" s="448">
        <v>0</v>
      </c>
      <c r="DT168" s="221">
        <v>0</v>
      </c>
      <c r="DU168" s="448">
        <v>0</v>
      </c>
      <c r="DV168" s="221">
        <v>0</v>
      </c>
      <c r="DW168" s="448">
        <v>0</v>
      </c>
      <c r="DX168" s="221">
        <v>0</v>
      </c>
      <c r="DY168" s="448">
        <v>0</v>
      </c>
      <c r="DZ168" s="221">
        <v>0</v>
      </c>
      <c r="EA168" s="448">
        <v>0</v>
      </c>
      <c r="EB168" s="221">
        <v>0</v>
      </c>
      <c r="EC168" s="224"/>
      <c r="ED168" s="228"/>
    </row>
    <row r="169" spans="2:134" s="202" customFormat="1" ht="31.5">
      <c r="B169" s="204" t="s">
        <v>687</v>
      </c>
      <c r="C169" s="205" t="s">
        <v>793</v>
      </c>
      <c r="D169" s="204" t="s">
        <v>794</v>
      </c>
      <c r="E169" s="204">
        <v>0</v>
      </c>
      <c r="F169" s="204"/>
      <c r="G169" s="204">
        <v>0</v>
      </c>
      <c r="H169" s="221"/>
      <c r="I169" s="204">
        <v>0</v>
      </c>
      <c r="J169" s="221"/>
      <c r="K169" s="204">
        <v>0</v>
      </c>
      <c r="L169" s="221"/>
      <c r="M169" s="204">
        <v>0</v>
      </c>
      <c r="N169" s="221"/>
      <c r="O169" s="204">
        <v>0</v>
      </c>
      <c r="P169" s="204"/>
      <c r="Q169" s="204">
        <v>0</v>
      </c>
      <c r="R169" s="221"/>
      <c r="S169" s="204">
        <v>0</v>
      </c>
      <c r="T169" s="221"/>
      <c r="U169" s="204">
        <v>0</v>
      </c>
      <c r="V169" s="221"/>
      <c r="W169" s="204">
        <v>0</v>
      </c>
      <c r="X169" s="221"/>
      <c r="Y169" s="204">
        <v>0</v>
      </c>
      <c r="Z169" s="221"/>
      <c r="AA169" s="204">
        <v>0</v>
      </c>
      <c r="AB169" s="204"/>
      <c r="AC169" s="204">
        <v>0</v>
      </c>
      <c r="AD169" s="221"/>
      <c r="AE169" s="204">
        <v>0</v>
      </c>
      <c r="AF169" s="221"/>
      <c r="AG169" s="204">
        <v>0</v>
      </c>
      <c r="AH169" s="221"/>
      <c r="AI169" s="204">
        <v>0</v>
      </c>
      <c r="AJ169" s="221"/>
      <c r="AK169" s="204">
        <v>0</v>
      </c>
      <c r="AL169" s="221"/>
      <c r="AM169" s="204">
        <v>0</v>
      </c>
      <c r="AN169" s="221"/>
      <c r="AO169" s="204">
        <v>0</v>
      </c>
      <c r="AP169" s="221"/>
      <c r="AQ169" s="204">
        <v>0</v>
      </c>
      <c r="AR169" s="221"/>
      <c r="AS169" s="204">
        <v>0</v>
      </c>
      <c r="AT169" s="221"/>
      <c r="AU169" s="204">
        <v>0</v>
      </c>
      <c r="AV169" s="221"/>
      <c r="AW169" s="204">
        <v>0</v>
      </c>
      <c r="AX169" s="221"/>
      <c r="AY169" s="204">
        <v>0</v>
      </c>
      <c r="AZ169" s="221"/>
      <c r="BA169" s="204">
        <v>0</v>
      </c>
      <c r="BB169" s="204"/>
      <c r="BC169" s="204">
        <v>0</v>
      </c>
      <c r="BD169" s="204"/>
      <c r="BE169" s="204">
        <v>0</v>
      </c>
      <c r="BF169" s="204"/>
      <c r="BG169" s="207">
        <v>0</v>
      </c>
      <c r="BH169" s="226"/>
      <c r="BI169" s="204">
        <v>0</v>
      </c>
      <c r="BJ169" s="204"/>
      <c r="BK169" s="204">
        <v>0</v>
      </c>
      <c r="BL169" s="204"/>
      <c r="BM169" s="204">
        <v>0</v>
      </c>
      <c r="BN169" s="204"/>
      <c r="BO169" s="204">
        <v>0</v>
      </c>
      <c r="BP169" s="204"/>
      <c r="BQ169" s="204">
        <v>0</v>
      </c>
      <c r="BR169" s="204"/>
      <c r="BS169" s="204">
        <v>0</v>
      </c>
      <c r="BT169" s="204"/>
      <c r="BU169" s="204">
        <v>0</v>
      </c>
      <c r="BV169" s="204"/>
      <c r="BW169" s="204">
        <v>0</v>
      </c>
      <c r="BX169" s="204"/>
      <c r="BY169" s="204">
        <v>0</v>
      </c>
      <c r="BZ169" s="204"/>
      <c r="CA169" s="204">
        <v>0</v>
      </c>
      <c r="CB169" s="204"/>
      <c r="CC169" s="204">
        <v>0</v>
      </c>
      <c r="CD169" s="204"/>
      <c r="CE169" s="204">
        <v>0</v>
      </c>
      <c r="CF169" s="204"/>
      <c r="CG169" s="204">
        <v>0</v>
      </c>
      <c r="CH169" s="204"/>
      <c r="CI169" s="204">
        <v>0</v>
      </c>
      <c r="CJ169" s="204"/>
      <c r="CK169" s="204">
        <v>0</v>
      </c>
      <c r="CL169" s="204"/>
      <c r="CM169" s="204">
        <v>0</v>
      </c>
      <c r="CN169" s="204"/>
      <c r="CO169" s="204">
        <v>0</v>
      </c>
      <c r="CP169" s="204"/>
      <c r="CQ169" s="204">
        <v>0</v>
      </c>
      <c r="CR169" s="204"/>
      <c r="CS169" s="204">
        <v>0</v>
      </c>
      <c r="CT169" s="204"/>
      <c r="CU169" s="204">
        <v>0</v>
      </c>
      <c r="CV169" s="204"/>
      <c r="CW169" s="204">
        <v>0</v>
      </c>
      <c r="CX169" s="204"/>
      <c r="CY169" s="204">
        <v>0</v>
      </c>
      <c r="CZ169" s="204"/>
      <c r="DA169" s="204">
        <v>0</v>
      </c>
      <c r="DB169" s="204"/>
      <c r="DC169" s="204">
        <v>0</v>
      </c>
      <c r="DD169" s="204"/>
      <c r="DE169" s="227">
        <v>0</v>
      </c>
      <c r="DF169" s="204"/>
      <c r="DG169" s="208">
        <v>0</v>
      </c>
      <c r="DH169" s="204"/>
      <c r="DI169" s="208">
        <v>0</v>
      </c>
      <c r="DJ169" s="204"/>
      <c r="DK169" s="204">
        <v>0</v>
      </c>
      <c r="DL169" s="204"/>
      <c r="DM169" s="204">
        <v>0</v>
      </c>
      <c r="DN169" s="204"/>
      <c r="DO169" s="204">
        <v>0</v>
      </c>
      <c r="DP169" s="204"/>
      <c r="DQ169" s="448">
        <v>1.0420474576271199</v>
      </c>
      <c r="DR169" s="221">
        <v>0</v>
      </c>
      <c r="DS169" s="448">
        <v>0</v>
      </c>
      <c r="DT169" s="221">
        <v>0</v>
      </c>
      <c r="DU169" s="448">
        <v>0</v>
      </c>
      <c r="DV169" s="221">
        <v>0</v>
      </c>
      <c r="DW169" s="448">
        <v>0</v>
      </c>
      <c r="DX169" s="221">
        <v>0</v>
      </c>
      <c r="DY169" s="448">
        <v>0</v>
      </c>
      <c r="DZ169" s="221">
        <v>0</v>
      </c>
      <c r="EA169" s="448">
        <v>0</v>
      </c>
      <c r="EB169" s="221">
        <v>0</v>
      </c>
      <c r="EC169" s="224"/>
      <c r="ED169" s="228"/>
    </row>
    <row r="170" spans="2:134" s="202" customFormat="1" ht="31.5">
      <c r="B170" s="204" t="s">
        <v>687</v>
      </c>
      <c r="C170" s="205" t="s">
        <v>795</v>
      </c>
      <c r="D170" s="204" t="s">
        <v>796</v>
      </c>
      <c r="E170" s="204">
        <v>0</v>
      </c>
      <c r="F170" s="204"/>
      <c r="G170" s="204">
        <v>0</v>
      </c>
      <c r="H170" s="221"/>
      <c r="I170" s="204">
        <v>0</v>
      </c>
      <c r="J170" s="221"/>
      <c r="K170" s="204">
        <v>0</v>
      </c>
      <c r="L170" s="221"/>
      <c r="M170" s="204">
        <v>0</v>
      </c>
      <c r="N170" s="221"/>
      <c r="O170" s="204">
        <v>0</v>
      </c>
      <c r="P170" s="204"/>
      <c r="Q170" s="204">
        <v>0</v>
      </c>
      <c r="R170" s="221"/>
      <c r="S170" s="204">
        <v>0</v>
      </c>
      <c r="T170" s="221"/>
      <c r="U170" s="204">
        <v>0</v>
      </c>
      <c r="V170" s="221"/>
      <c r="W170" s="204">
        <v>0</v>
      </c>
      <c r="X170" s="221"/>
      <c r="Y170" s="204">
        <v>0</v>
      </c>
      <c r="Z170" s="221"/>
      <c r="AA170" s="204">
        <v>0</v>
      </c>
      <c r="AB170" s="204"/>
      <c r="AC170" s="204">
        <v>0</v>
      </c>
      <c r="AD170" s="221"/>
      <c r="AE170" s="204">
        <v>0</v>
      </c>
      <c r="AF170" s="221"/>
      <c r="AG170" s="204">
        <v>0</v>
      </c>
      <c r="AH170" s="221"/>
      <c r="AI170" s="204">
        <v>0</v>
      </c>
      <c r="AJ170" s="221"/>
      <c r="AK170" s="204">
        <v>0</v>
      </c>
      <c r="AL170" s="221"/>
      <c r="AM170" s="204">
        <v>0</v>
      </c>
      <c r="AN170" s="221"/>
      <c r="AO170" s="204">
        <v>0</v>
      </c>
      <c r="AP170" s="221"/>
      <c r="AQ170" s="204">
        <v>0</v>
      </c>
      <c r="AR170" s="221"/>
      <c r="AS170" s="204">
        <v>0</v>
      </c>
      <c r="AT170" s="221"/>
      <c r="AU170" s="204">
        <v>0</v>
      </c>
      <c r="AV170" s="221"/>
      <c r="AW170" s="204">
        <v>0</v>
      </c>
      <c r="AX170" s="221"/>
      <c r="AY170" s="204">
        <v>0</v>
      </c>
      <c r="AZ170" s="221"/>
      <c r="BA170" s="204">
        <v>0</v>
      </c>
      <c r="BB170" s="204"/>
      <c r="BC170" s="204">
        <v>0</v>
      </c>
      <c r="BD170" s="204"/>
      <c r="BE170" s="204">
        <v>0</v>
      </c>
      <c r="BF170" s="204"/>
      <c r="BG170" s="207">
        <v>0</v>
      </c>
      <c r="BH170" s="226"/>
      <c r="BI170" s="204">
        <v>0</v>
      </c>
      <c r="BJ170" s="204"/>
      <c r="BK170" s="204">
        <v>0</v>
      </c>
      <c r="BL170" s="204"/>
      <c r="BM170" s="204">
        <v>0</v>
      </c>
      <c r="BN170" s="204"/>
      <c r="BO170" s="204">
        <v>0</v>
      </c>
      <c r="BP170" s="204"/>
      <c r="BQ170" s="204">
        <v>0</v>
      </c>
      <c r="BR170" s="204"/>
      <c r="BS170" s="204">
        <v>0</v>
      </c>
      <c r="BT170" s="204"/>
      <c r="BU170" s="204">
        <v>0</v>
      </c>
      <c r="BV170" s="204"/>
      <c r="BW170" s="204">
        <v>0</v>
      </c>
      <c r="BX170" s="204"/>
      <c r="BY170" s="204">
        <v>0</v>
      </c>
      <c r="BZ170" s="204"/>
      <c r="CA170" s="204">
        <v>0</v>
      </c>
      <c r="CB170" s="204"/>
      <c r="CC170" s="204">
        <v>0</v>
      </c>
      <c r="CD170" s="204"/>
      <c r="CE170" s="204">
        <v>0</v>
      </c>
      <c r="CF170" s="204"/>
      <c r="CG170" s="204">
        <v>0</v>
      </c>
      <c r="CH170" s="204"/>
      <c r="CI170" s="204">
        <v>0</v>
      </c>
      <c r="CJ170" s="204"/>
      <c r="CK170" s="204">
        <v>0</v>
      </c>
      <c r="CL170" s="204"/>
      <c r="CM170" s="204">
        <v>0</v>
      </c>
      <c r="CN170" s="204"/>
      <c r="CO170" s="204">
        <v>0</v>
      </c>
      <c r="CP170" s="204"/>
      <c r="CQ170" s="204">
        <v>0</v>
      </c>
      <c r="CR170" s="204"/>
      <c r="CS170" s="204">
        <v>0</v>
      </c>
      <c r="CT170" s="204"/>
      <c r="CU170" s="204">
        <v>0</v>
      </c>
      <c r="CV170" s="204"/>
      <c r="CW170" s="204">
        <v>0</v>
      </c>
      <c r="CX170" s="204"/>
      <c r="CY170" s="204">
        <v>0</v>
      </c>
      <c r="CZ170" s="204"/>
      <c r="DA170" s="204">
        <v>0</v>
      </c>
      <c r="DB170" s="204"/>
      <c r="DC170" s="204">
        <v>0</v>
      </c>
      <c r="DD170" s="204"/>
      <c r="DE170" s="227">
        <v>0</v>
      </c>
      <c r="DF170" s="204"/>
      <c r="DG170" s="208">
        <v>0</v>
      </c>
      <c r="DH170" s="204"/>
      <c r="DI170" s="208">
        <v>0</v>
      </c>
      <c r="DJ170" s="204"/>
      <c r="DK170" s="204">
        <v>0</v>
      </c>
      <c r="DL170" s="204"/>
      <c r="DM170" s="204">
        <v>0</v>
      </c>
      <c r="DN170" s="204"/>
      <c r="DO170" s="204">
        <v>0</v>
      </c>
      <c r="DP170" s="204"/>
      <c r="DQ170" s="448">
        <v>1.7051288135593199</v>
      </c>
      <c r="DR170" s="221">
        <v>0</v>
      </c>
      <c r="DS170" s="448">
        <v>0</v>
      </c>
      <c r="DT170" s="221">
        <v>0</v>
      </c>
      <c r="DU170" s="448">
        <v>0</v>
      </c>
      <c r="DV170" s="221">
        <v>0</v>
      </c>
      <c r="DW170" s="448">
        <v>0</v>
      </c>
      <c r="DX170" s="221">
        <v>0</v>
      </c>
      <c r="DY170" s="448">
        <v>0</v>
      </c>
      <c r="DZ170" s="221">
        <v>0</v>
      </c>
      <c r="EA170" s="448">
        <v>0</v>
      </c>
      <c r="EB170" s="221">
        <v>0</v>
      </c>
      <c r="EC170" s="224"/>
      <c r="ED170" s="228"/>
    </row>
    <row r="171" spans="2:134" s="202" customFormat="1" ht="31.5">
      <c r="B171" s="204" t="s">
        <v>687</v>
      </c>
      <c r="C171" s="205" t="s">
        <v>797</v>
      </c>
      <c r="D171" s="204" t="s">
        <v>798</v>
      </c>
      <c r="E171" s="204">
        <v>0</v>
      </c>
      <c r="F171" s="204"/>
      <c r="G171" s="204">
        <v>0</v>
      </c>
      <c r="H171" s="221"/>
      <c r="I171" s="204">
        <v>0</v>
      </c>
      <c r="J171" s="221"/>
      <c r="K171" s="204">
        <v>0</v>
      </c>
      <c r="L171" s="221"/>
      <c r="M171" s="204">
        <v>0</v>
      </c>
      <c r="N171" s="221"/>
      <c r="O171" s="204">
        <v>0</v>
      </c>
      <c r="P171" s="204"/>
      <c r="Q171" s="204">
        <v>0</v>
      </c>
      <c r="R171" s="221"/>
      <c r="S171" s="204">
        <v>0</v>
      </c>
      <c r="T171" s="221"/>
      <c r="U171" s="204">
        <v>0</v>
      </c>
      <c r="V171" s="221"/>
      <c r="W171" s="204">
        <v>0</v>
      </c>
      <c r="X171" s="221"/>
      <c r="Y171" s="204">
        <v>0</v>
      </c>
      <c r="Z171" s="221"/>
      <c r="AA171" s="204">
        <v>0</v>
      </c>
      <c r="AB171" s="204"/>
      <c r="AC171" s="204">
        <v>0</v>
      </c>
      <c r="AD171" s="221"/>
      <c r="AE171" s="204">
        <v>0</v>
      </c>
      <c r="AF171" s="221"/>
      <c r="AG171" s="204">
        <v>0</v>
      </c>
      <c r="AH171" s="221"/>
      <c r="AI171" s="204">
        <v>0</v>
      </c>
      <c r="AJ171" s="221"/>
      <c r="AK171" s="204">
        <v>0</v>
      </c>
      <c r="AL171" s="221"/>
      <c r="AM171" s="204">
        <v>0</v>
      </c>
      <c r="AN171" s="221"/>
      <c r="AO171" s="204">
        <v>0</v>
      </c>
      <c r="AP171" s="221"/>
      <c r="AQ171" s="204">
        <v>0</v>
      </c>
      <c r="AR171" s="221"/>
      <c r="AS171" s="204">
        <v>0</v>
      </c>
      <c r="AT171" s="221"/>
      <c r="AU171" s="204">
        <v>0</v>
      </c>
      <c r="AV171" s="221"/>
      <c r="AW171" s="204">
        <v>0</v>
      </c>
      <c r="AX171" s="221"/>
      <c r="AY171" s="204">
        <v>0</v>
      </c>
      <c r="AZ171" s="221"/>
      <c r="BA171" s="204">
        <v>0</v>
      </c>
      <c r="BB171" s="204"/>
      <c r="BC171" s="204">
        <v>0</v>
      </c>
      <c r="BD171" s="204"/>
      <c r="BE171" s="204">
        <v>0</v>
      </c>
      <c r="BF171" s="204"/>
      <c r="BG171" s="207">
        <v>0</v>
      </c>
      <c r="BH171" s="226"/>
      <c r="BI171" s="204">
        <v>0</v>
      </c>
      <c r="BJ171" s="204"/>
      <c r="BK171" s="204">
        <v>0</v>
      </c>
      <c r="BL171" s="204"/>
      <c r="BM171" s="204">
        <v>0</v>
      </c>
      <c r="BN171" s="204"/>
      <c r="BO171" s="204">
        <v>0</v>
      </c>
      <c r="BP171" s="204"/>
      <c r="BQ171" s="204">
        <v>0</v>
      </c>
      <c r="BR171" s="204"/>
      <c r="BS171" s="204">
        <v>0</v>
      </c>
      <c r="BT171" s="204"/>
      <c r="BU171" s="204">
        <v>0</v>
      </c>
      <c r="BV171" s="204"/>
      <c r="BW171" s="204">
        <v>0</v>
      </c>
      <c r="BX171" s="204"/>
      <c r="BY171" s="204">
        <v>0</v>
      </c>
      <c r="BZ171" s="204"/>
      <c r="CA171" s="204">
        <v>0</v>
      </c>
      <c r="CB171" s="204"/>
      <c r="CC171" s="204">
        <v>0</v>
      </c>
      <c r="CD171" s="204"/>
      <c r="CE171" s="204">
        <v>0</v>
      </c>
      <c r="CF171" s="204"/>
      <c r="CG171" s="204">
        <v>0</v>
      </c>
      <c r="CH171" s="204"/>
      <c r="CI171" s="204">
        <v>0</v>
      </c>
      <c r="CJ171" s="204"/>
      <c r="CK171" s="204">
        <v>0</v>
      </c>
      <c r="CL171" s="204"/>
      <c r="CM171" s="204">
        <v>0</v>
      </c>
      <c r="CN171" s="204"/>
      <c r="CO171" s="204">
        <v>0</v>
      </c>
      <c r="CP171" s="204"/>
      <c r="CQ171" s="204">
        <v>0</v>
      </c>
      <c r="CR171" s="204"/>
      <c r="CS171" s="204">
        <v>0</v>
      </c>
      <c r="CT171" s="204"/>
      <c r="CU171" s="204">
        <v>0</v>
      </c>
      <c r="CV171" s="204"/>
      <c r="CW171" s="204">
        <v>0</v>
      </c>
      <c r="CX171" s="204"/>
      <c r="CY171" s="204">
        <v>0</v>
      </c>
      <c r="CZ171" s="204"/>
      <c r="DA171" s="204">
        <v>0</v>
      </c>
      <c r="DB171" s="204"/>
      <c r="DC171" s="204">
        <v>0</v>
      </c>
      <c r="DD171" s="204"/>
      <c r="DE171" s="227">
        <v>0</v>
      </c>
      <c r="DF171" s="204"/>
      <c r="DG171" s="208">
        <v>0</v>
      </c>
      <c r="DH171" s="204"/>
      <c r="DI171" s="208">
        <v>0</v>
      </c>
      <c r="DJ171" s="204"/>
      <c r="DK171" s="204">
        <v>0</v>
      </c>
      <c r="DL171" s="204"/>
      <c r="DM171" s="204">
        <v>0</v>
      </c>
      <c r="DN171" s="204"/>
      <c r="DO171" s="204">
        <v>0</v>
      </c>
      <c r="DP171" s="204"/>
      <c r="DQ171" s="448">
        <v>0.60620338983050803</v>
      </c>
      <c r="DR171" s="221">
        <v>0</v>
      </c>
      <c r="DS171" s="448">
        <v>0</v>
      </c>
      <c r="DT171" s="221">
        <v>0</v>
      </c>
      <c r="DU171" s="448">
        <v>0</v>
      </c>
      <c r="DV171" s="221">
        <v>0</v>
      </c>
      <c r="DW171" s="448">
        <v>0</v>
      </c>
      <c r="DX171" s="221">
        <v>0</v>
      </c>
      <c r="DY171" s="448">
        <v>0</v>
      </c>
      <c r="DZ171" s="221">
        <v>0</v>
      </c>
      <c r="EA171" s="448">
        <v>0</v>
      </c>
      <c r="EB171" s="221">
        <v>0</v>
      </c>
      <c r="EC171" s="224"/>
      <c r="ED171" s="228"/>
    </row>
    <row r="172" spans="2:134" s="202" customFormat="1" ht="31.5">
      <c r="B172" s="204" t="s">
        <v>687</v>
      </c>
      <c r="C172" s="205" t="s">
        <v>799</v>
      </c>
      <c r="D172" s="204" t="s">
        <v>800</v>
      </c>
      <c r="E172" s="204">
        <v>0</v>
      </c>
      <c r="F172" s="204"/>
      <c r="G172" s="204">
        <v>0</v>
      </c>
      <c r="H172" s="221"/>
      <c r="I172" s="204">
        <v>0</v>
      </c>
      <c r="J172" s="221"/>
      <c r="K172" s="204">
        <v>0</v>
      </c>
      <c r="L172" s="221"/>
      <c r="M172" s="204">
        <v>0</v>
      </c>
      <c r="N172" s="221"/>
      <c r="O172" s="204">
        <v>0</v>
      </c>
      <c r="P172" s="204"/>
      <c r="Q172" s="204">
        <v>0</v>
      </c>
      <c r="R172" s="221"/>
      <c r="S172" s="204">
        <v>0</v>
      </c>
      <c r="T172" s="221"/>
      <c r="U172" s="204">
        <v>0</v>
      </c>
      <c r="V172" s="221"/>
      <c r="W172" s="204">
        <v>0</v>
      </c>
      <c r="X172" s="221"/>
      <c r="Y172" s="204">
        <v>0</v>
      </c>
      <c r="Z172" s="221"/>
      <c r="AA172" s="204">
        <v>0</v>
      </c>
      <c r="AB172" s="204"/>
      <c r="AC172" s="204">
        <v>0</v>
      </c>
      <c r="AD172" s="221"/>
      <c r="AE172" s="204">
        <v>0</v>
      </c>
      <c r="AF172" s="221"/>
      <c r="AG172" s="204">
        <v>0</v>
      </c>
      <c r="AH172" s="221"/>
      <c r="AI172" s="204">
        <v>0</v>
      </c>
      <c r="AJ172" s="221"/>
      <c r="AK172" s="204">
        <v>0</v>
      </c>
      <c r="AL172" s="221"/>
      <c r="AM172" s="204">
        <v>0</v>
      </c>
      <c r="AN172" s="221"/>
      <c r="AO172" s="204">
        <v>0</v>
      </c>
      <c r="AP172" s="221"/>
      <c r="AQ172" s="204">
        <v>0</v>
      </c>
      <c r="AR172" s="221"/>
      <c r="AS172" s="204">
        <v>0</v>
      </c>
      <c r="AT172" s="221"/>
      <c r="AU172" s="204">
        <v>0</v>
      </c>
      <c r="AV172" s="221"/>
      <c r="AW172" s="204">
        <v>0</v>
      </c>
      <c r="AX172" s="221"/>
      <c r="AY172" s="204">
        <v>0</v>
      </c>
      <c r="AZ172" s="221"/>
      <c r="BA172" s="204">
        <v>0</v>
      </c>
      <c r="BB172" s="204"/>
      <c r="BC172" s="204">
        <v>0</v>
      </c>
      <c r="BD172" s="204"/>
      <c r="BE172" s="204">
        <v>0</v>
      </c>
      <c r="BF172" s="204"/>
      <c r="BG172" s="207">
        <v>0</v>
      </c>
      <c r="BH172" s="226"/>
      <c r="BI172" s="204">
        <v>0</v>
      </c>
      <c r="BJ172" s="204"/>
      <c r="BK172" s="204">
        <v>0</v>
      </c>
      <c r="BL172" s="204"/>
      <c r="BM172" s="204">
        <v>0</v>
      </c>
      <c r="BN172" s="204"/>
      <c r="BO172" s="204">
        <v>0</v>
      </c>
      <c r="BP172" s="204"/>
      <c r="BQ172" s="204">
        <v>0</v>
      </c>
      <c r="BR172" s="204"/>
      <c r="BS172" s="204">
        <v>0</v>
      </c>
      <c r="BT172" s="204"/>
      <c r="BU172" s="204">
        <v>0</v>
      </c>
      <c r="BV172" s="204"/>
      <c r="BW172" s="204">
        <v>0</v>
      </c>
      <c r="BX172" s="204"/>
      <c r="BY172" s="204">
        <v>0</v>
      </c>
      <c r="BZ172" s="204"/>
      <c r="CA172" s="204">
        <v>0</v>
      </c>
      <c r="CB172" s="204"/>
      <c r="CC172" s="204">
        <v>0</v>
      </c>
      <c r="CD172" s="204"/>
      <c r="CE172" s="204">
        <v>0</v>
      </c>
      <c r="CF172" s="204"/>
      <c r="CG172" s="204">
        <v>0</v>
      </c>
      <c r="CH172" s="204"/>
      <c r="CI172" s="204">
        <v>0</v>
      </c>
      <c r="CJ172" s="204"/>
      <c r="CK172" s="204">
        <v>0</v>
      </c>
      <c r="CL172" s="204"/>
      <c r="CM172" s="204">
        <v>0</v>
      </c>
      <c r="CN172" s="204"/>
      <c r="CO172" s="204">
        <v>0</v>
      </c>
      <c r="CP172" s="204"/>
      <c r="CQ172" s="204">
        <v>0</v>
      </c>
      <c r="CR172" s="204"/>
      <c r="CS172" s="204">
        <v>0</v>
      </c>
      <c r="CT172" s="204"/>
      <c r="CU172" s="204">
        <v>0</v>
      </c>
      <c r="CV172" s="204"/>
      <c r="CW172" s="204">
        <v>0</v>
      </c>
      <c r="CX172" s="204"/>
      <c r="CY172" s="204">
        <v>0</v>
      </c>
      <c r="CZ172" s="204"/>
      <c r="DA172" s="204">
        <v>0</v>
      </c>
      <c r="DB172" s="204"/>
      <c r="DC172" s="204">
        <v>0</v>
      </c>
      <c r="DD172" s="204"/>
      <c r="DE172" s="227">
        <v>0</v>
      </c>
      <c r="DF172" s="204"/>
      <c r="DG172" s="208">
        <v>0</v>
      </c>
      <c r="DH172" s="204"/>
      <c r="DI172" s="208">
        <v>0</v>
      </c>
      <c r="DJ172" s="204"/>
      <c r="DK172" s="204">
        <v>0</v>
      </c>
      <c r="DL172" s="204"/>
      <c r="DM172" s="204">
        <v>0</v>
      </c>
      <c r="DN172" s="204"/>
      <c r="DO172" s="204">
        <v>0</v>
      </c>
      <c r="DP172" s="204"/>
      <c r="DQ172" s="448">
        <v>0.85275254237288101</v>
      </c>
      <c r="DR172" s="221">
        <v>0</v>
      </c>
      <c r="DS172" s="448">
        <v>0</v>
      </c>
      <c r="DT172" s="221">
        <v>0</v>
      </c>
      <c r="DU172" s="448">
        <v>0</v>
      </c>
      <c r="DV172" s="221">
        <v>0</v>
      </c>
      <c r="DW172" s="448">
        <v>0</v>
      </c>
      <c r="DX172" s="221">
        <v>0</v>
      </c>
      <c r="DY172" s="448">
        <v>0</v>
      </c>
      <c r="DZ172" s="221">
        <v>0</v>
      </c>
      <c r="EA172" s="448">
        <v>0</v>
      </c>
      <c r="EB172" s="221">
        <v>0</v>
      </c>
      <c r="EC172" s="224"/>
      <c r="ED172" s="228"/>
    </row>
    <row r="173" spans="2:134" s="202" customFormat="1" ht="31.5">
      <c r="B173" s="204" t="s">
        <v>687</v>
      </c>
      <c r="C173" s="205" t="s">
        <v>801</v>
      </c>
      <c r="D173" s="204" t="s">
        <v>802</v>
      </c>
      <c r="E173" s="204">
        <v>0</v>
      </c>
      <c r="F173" s="204"/>
      <c r="G173" s="204">
        <v>0</v>
      </c>
      <c r="H173" s="221"/>
      <c r="I173" s="204">
        <v>0</v>
      </c>
      <c r="J173" s="221"/>
      <c r="K173" s="204">
        <v>0</v>
      </c>
      <c r="L173" s="221"/>
      <c r="M173" s="204">
        <v>0</v>
      </c>
      <c r="N173" s="221"/>
      <c r="O173" s="204">
        <v>0</v>
      </c>
      <c r="P173" s="204"/>
      <c r="Q173" s="204">
        <v>0</v>
      </c>
      <c r="R173" s="221"/>
      <c r="S173" s="204">
        <v>0</v>
      </c>
      <c r="T173" s="221"/>
      <c r="U173" s="204">
        <v>0</v>
      </c>
      <c r="V173" s="221"/>
      <c r="W173" s="204">
        <v>0</v>
      </c>
      <c r="X173" s="221"/>
      <c r="Y173" s="204">
        <v>0</v>
      </c>
      <c r="Z173" s="221"/>
      <c r="AA173" s="204">
        <v>0</v>
      </c>
      <c r="AB173" s="204"/>
      <c r="AC173" s="204">
        <v>0</v>
      </c>
      <c r="AD173" s="221"/>
      <c r="AE173" s="204">
        <v>0</v>
      </c>
      <c r="AF173" s="221"/>
      <c r="AG173" s="204">
        <v>0</v>
      </c>
      <c r="AH173" s="221"/>
      <c r="AI173" s="204">
        <v>0</v>
      </c>
      <c r="AJ173" s="221"/>
      <c r="AK173" s="204">
        <v>0</v>
      </c>
      <c r="AL173" s="221"/>
      <c r="AM173" s="204">
        <v>0</v>
      </c>
      <c r="AN173" s="221"/>
      <c r="AO173" s="204">
        <v>0</v>
      </c>
      <c r="AP173" s="221"/>
      <c r="AQ173" s="204">
        <v>0</v>
      </c>
      <c r="AR173" s="221"/>
      <c r="AS173" s="204">
        <v>0</v>
      </c>
      <c r="AT173" s="221"/>
      <c r="AU173" s="204">
        <v>0</v>
      </c>
      <c r="AV173" s="221"/>
      <c r="AW173" s="204">
        <v>0</v>
      </c>
      <c r="AX173" s="221"/>
      <c r="AY173" s="204">
        <v>0</v>
      </c>
      <c r="AZ173" s="221"/>
      <c r="BA173" s="204">
        <v>0</v>
      </c>
      <c r="BB173" s="204"/>
      <c r="BC173" s="204">
        <v>0</v>
      </c>
      <c r="BD173" s="204"/>
      <c r="BE173" s="204">
        <v>0</v>
      </c>
      <c r="BF173" s="204"/>
      <c r="BG173" s="207">
        <v>0</v>
      </c>
      <c r="BH173" s="226"/>
      <c r="BI173" s="204">
        <v>0</v>
      </c>
      <c r="BJ173" s="204"/>
      <c r="BK173" s="204">
        <v>0</v>
      </c>
      <c r="BL173" s="204"/>
      <c r="BM173" s="204">
        <v>0</v>
      </c>
      <c r="BN173" s="204"/>
      <c r="BO173" s="204">
        <v>0</v>
      </c>
      <c r="BP173" s="204"/>
      <c r="BQ173" s="204">
        <v>0</v>
      </c>
      <c r="BR173" s="204"/>
      <c r="BS173" s="204">
        <v>0</v>
      </c>
      <c r="BT173" s="204"/>
      <c r="BU173" s="204">
        <v>0</v>
      </c>
      <c r="BV173" s="204"/>
      <c r="BW173" s="204">
        <v>0</v>
      </c>
      <c r="BX173" s="204"/>
      <c r="BY173" s="204">
        <v>0</v>
      </c>
      <c r="BZ173" s="204"/>
      <c r="CA173" s="204">
        <v>0</v>
      </c>
      <c r="CB173" s="204"/>
      <c r="CC173" s="204">
        <v>0</v>
      </c>
      <c r="CD173" s="204"/>
      <c r="CE173" s="204">
        <v>0</v>
      </c>
      <c r="CF173" s="204"/>
      <c r="CG173" s="204">
        <v>0</v>
      </c>
      <c r="CH173" s="204"/>
      <c r="CI173" s="204">
        <v>0</v>
      </c>
      <c r="CJ173" s="204"/>
      <c r="CK173" s="204">
        <v>0</v>
      </c>
      <c r="CL173" s="204"/>
      <c r="CM173" s="204">
        <v>0</v>
      </c>
      <c r="CN173" s="204"/>
      <c r="CO173" s="204">
        <v>0</v>
      </c>
      <c r="CP173" s="204"/>
      <c r="CQ173" s="204">
        <v>0</v>
      </c>
      <c r="CR173" s="204"/>
      <c r="CS173" s="204">
        <v>0</v>
      </c>
      <c r="CT173" s="204"/>
      <c r="CU173" s="204">
        <v>0</v>
      </c>
      <c r="CV173" s="204"/>
      <c r="CW173" s="204">
        <v>0</v>
      </c>
      <c r="CX173" s="204"/>
      <c r="CY173" s="204">
        <v>0</v>
      </c>
      <c r="CZ173" s="204"/>
      <c r="DA173" s="204">
        <v>0</v>
      </c>
      <c r="DB173" s="204"/>
      <c r="DC173" s="204">
        <v>0</v>
      </c>
      <c r="DD173" s="204"/>
      <c r="DE173" s="227">
        <v>0</v>
      </c>
      <c r="DF173" s="204"/>
      <c r="DG173" s="208">
        <v>0</v>
      </c>
      <c r="DH173" s="204"/>
      <c r="DI173" s="208">
        <v>0</v>
      </c>
      <c r="DJ173" s="204"/>
      <c r="DK173" s="204">
        <v>0</v>
      </c>
      <c r="DL173" s="204"/>
      <c r="DM173" s="204">
        <v>0</v>
      </c>
      <c r="DN173" s="204"/>
      <c r="DO173" s="204">
        <v>0</v>
      </c>
      <c r="DP173" s="204"/>
      <c r="DQ173" s="448">
        <v>3.9313220338983101</v>
      </c>
      <c r="DR173" s="221">
        <v>0</v>
      </c>
      <c r="DS173" s="448">
        <v>0</v>
      </c>
      <c r="DT173" s="221">
        <v>0</v>
      </c>
      <c r="DU173" s="448">
        <v>0</v>
      </c>
      <c r="DV173" s="221">
        <v>0</v>
      </c>
      <c r="DW173" s="448">
        <v>0</v>
      </c>
      <c r="DX173" s="221">
        <v>0</v>
      </c>
      <c r="DY173" s="448">
        <v>0</v>
      </c>
      <c r="DZ173" s="221">
        <v>0</v>
      </c>
      <c r="EA173" s="448">
        <v>0</v>
      </c>
      <c r="EB173" s="221">
        <v>0</v>
      </c>
      <c r="EC173" s="224"/>
      <c r="ED173" s="228"/>
    </row>
    <row r="174" spans="2:134" s="202" customFormat="1" ht="31.5">
      <c r="B174" s="204" t="s">
        <v>687</v>
      </c>
      <c r="C174" s="205" t="s">
        <v>803</v>
      </c>
      <c r="D174" s="204" t="s">
        <v>804</v>
      </c>
      <c r="E174" s="204">
        <v>0</v>
      </c>
      <c r="F174" s="204"/>
      <c r="G174" s="204">
        <v>0</v>
      </c>
      <c r="H174" s="221"/>
      <c r="I174" s="204">
        <v>0</v>
      </c>
      <c r="J174" s="221"/>
      <c r="K174" s="204">
        <v>0</v>
      </c>
      <c r="L174" s="221"/>
      <c r="M174" s="204">
        <v>0</v>
      </c>
      <c r="N174" s="221"/>
      <c r="O174" s="204">
        <v>0</v>
      </c>
      <c r="P174" s="204"/>
      <c r="Q174" s="204">
        <v>0</v>
      </c>
      <c r="R174" s="221"/>
      <c r="S174" s="204">
        <v>0</v>
      </c>
      <c r="T174" s="221"/>
      <c r="U174" s="204">
        <v>0</v>
      </c>
      <c r="V174" s="221"/>
      <c r="W174" s="204">
        <v>0</v>
      </c>
      <c r="X174" s="221"/>
      <c r="Y174" s="204">
        <v>0</v>
      </c>
      <c r="Z174" s="221"/>
      <c r="AA174" s="204">
        <v>0</v>
      </c>
      <c r="AB174" s="204"/>
      <c r="AC174" s="204">
        <v>0</v>
      </c>
      <c r="AD174" s="221"/>
      <c r="AE174" s="204">
        <v>0</v>
      </c>
      <c r="AF174" s="221"/>
      <c r="AG174" s="204">
        <v>0</v>
      </c>
      <c r="AH174" s="221"/>
      <c r="AI174" s="204">
        <v>0</v>
      </c>
      <c r="AJ174" s="221"/>
      <c r="AK174" s="204">
        <v>0</v>
      </c>
      <c r="AL174" s="221"/>
      <c r="AM174" s="204">
        <v>0</v>
      </c>
      <c r="AN174" s="221"/>
      <c r="AO174" s="204">
        <v>0</v>
      </c>
      <c r="AP174" s="221"/>
      <c r="AQ174" s="204">
        <v>0</v>
      </c>
      <c r="AR174" s="221"/>
      <c r="AS174" s="204">
        <v>0</v>
      </c>
      <c r="AT174" s="221"/>
      <c r="AU174" s="204">
        <v>0</v>
      </c>
      <c r="AV174" s="221"/>
      <c r="AW174" s="204">
        <v>0</v>
      </c>
      <c r="AX174" s="221"/>
      <c r="AY174" s="204">
        <v>0</v>
      </c>
      <c r="AZ174" s="221"/>
      <c r="BA174" s="204">
        <v>0</v>
      </c>
      <c r="BB174" s="204"/>
      <c r="BC174" s="204">
        <v>0</v>
      </c>
      <c r="BD174" s="204"/>
      <c r="BE174" s="204">
        <v>0</v>
      </c>
      <c r="BF174" s="204"/>
      <c r="BG174" s="207">
        <v>0</v>
      </c>
      <c r="BH174" s="226"/>
      <c r="BI174" s="204">
        <v>0</v>
      </c>
      <c r="BJ174" s="204"/>
      <c r="BK174" s="204">
        <v>0</v>
      </c>
      <c r="BL174" s="204"/>
      <c r="BM174" s="204">
        <v>0</v>
      </c>
      <c r="BN174" s="204"/>
      <c r="BO174" s="204">
        <v>0</v>
      </c>
      <c r="BP174" s="204"/>
      <c r="BQ174" s="204">
        <v>0</v>
      </c>
      <c r="BR174" s="204"/>
      <c r="BS174" s="204">
        <v>0</v>
      </c>
      <c r="BT174" s="204"/>
      <c r="BU174" s="204">
        <v>0</v>
      </c>
      <c r="BV174" s="204"/>
      <c r="BW174" s="204">
        <v>0</v>
      </c>
      <c r="BX174" s="204"/>
      <c r="BY174" s="204">
        <v>0</v>
      </c>
      <c r="BZ174" s="204"/>
      <c r="CA174" s="204">
        <v>0</v>
      </c>
      <c r="CB174" s="204"/>
      <c r="CC174" s="204">
        <v>0</v>
      </c>
      <c r="CD174" s="204"/>
      <c r="CE174" s="204">
        <v>0</v>
      </c>
      <c r="CF174" s="204"/>
      <c r="CG174" s="204">
        <v>0</v>
      </c>
      <c r="CH174" s="204"/>
      <c r="CI174" s="204">
        <v>0</v>
      </c>
      <c r="CJ174" s="204"/>
      <c r="CK174" s="204">
        <v>0</v>
      </c>
      <c r="CL174" s="204"/>
      <c r="CM174" s="204">
        <v>0</v>
      </c>
      <c r="CN174" s="204"/>
      <c r="CO174" s="204">
        <v>0</v>
      </c>
      <c r="CP174" s="204"/>
      <c r="CQ174" s="204">
        <v>0</v>
      </c>
      <c r="CR174" s="204"/>
      <c r="CS174" s="204">
        <v>0</v>
      </c>
      <c r="CT174" s="204"/>
      <c r="CU174" s="204">
        <v>0</v>
      </c>
      <c r="CV174" s="204"/>
      <c r="CW174" s="204">
        <v>0</v>
      </c>
      <c r="CX174" s="204"/>
      <c r="CY174" s="204">
        <v>0</v>
      </c>
      <c r="CZ174" s="204"/>
      <c r="DA174" s="204">
        <v>0</v>
      </c>
      <c r="DB174" s="204"/>
      <c r="DC174" s="204">
        <v>0</v>
      </c>
      <c r="DD174" s="204"/>
      <c r="DE174" s="227">
        <v>0</v>
      </c>
      <c r="DF174" s="204"/>
      <c r="DG174" s="208">
        <v>0</v>
      </c>
      <c r="DH174" s="204"/>
      <c r="DI174" s="208">
        <v>0</v>
      </c>
      <c r="DJ174" s="204"/>
      <c r="DK174" s="204">
        <v>0</v>
      </c>
      <c r="DL174" s="204"/>
      <c r="DM174" s="204">
        <v>0</v>
      </c>
      <c r="DN174" s="204"/>
      <c r="DO174" s="204">
        <v>0</v>
      </c>
      <c r="DP174" s="204"/>
      <c r="DQ174" s="448">
        <v>3.29633898305085</v>
      </c>
      <c r="DR174" s="221">
        <v>0</v>
      </c>
      <c r="DS174" s="448">
        <v>0</v>
      </c>
      <c r="DT174" s="221">
        <v>0</v>
      </c>
      <c r="DU174" s="448">
        <v>0</v>
      </c>
      <c r="DV174" s="221">
        <v>0</v>
      </c>
      <c r="DW174" s="448">
        <v>0</v>
      </c>
      <c r="DX174" s="221">
        <v>0</v>
      </c>
      <c r="DY174" s="448">
        <v>0</v>
      </c>
      <c r="DZ174" s="221">
        <v>0</v>
      </c>
      <c r="EA174" s="448">
        <v>0</v>
      </c>
      <c r="EB174" s="221">
        <v>0</v>
      </c>
      <c r="EC174" s="224"/>
      <c r="ED174" s="228"/>
    </row>
    <row r="175" spans="2:134" s="202" customFormat="1" ht="31.5">
      <c r="B175" s="204" t="s">
        <v>687</v>
      </c>
      <c r="C175" s="205" t="s">
        <v>805</v>
      </c>
      <c r="D175" s="204" t="s">
        <v>806</v>
      </c>
      <c r="E175" s="204">
        <v>0</v>
      </c>
      <c r="F175" s="204"/>
      <c r="G175" s="204">
        <v>0</v>
      </c>
      <c r="H175" s="221"/>
      <c r="I175" s="204">
        <v>0</v>
      </c>
      <c r="J175" s="221"/>
      <c r="K175" s="204">
        <v>0</v>
      </c>
      <c r="L175" s="221"/>
      <c r="M175" s="204">
        <v>0</v>
      </c>
      <c r="N175" s="221"/>
      <c r="O175" s="204">
        <v>0</v>
      </c>
      <c r="P175" s="204"/>
      <c r="Q175" s="204">
        <v>0</v>
      </c>
      <c r="R175" s="221"/>
      <c r="S175" s="204">
        <v>0</v>
      </c>
      <c r="T175" s="221"/>
      <c r="U175" s="204">
        <v>0</v>
      </c>
      <c r="V175" s="221"/>
      <c r="W175" s="204">
        <v>0</v>
      </c>
      <c r="X175" s="221"/>
      <c r="Y175" s="204">
        <v>0</v>
      </c>
      <c r="Z175" s="221"/>
      <c r="AA175" s="204">
        <v>0</v>
      </c>
      <c r="AB175" s="204"/>
      <c r="AC175" s="204">
        <v>0</v>
      </c>
      <c r="AD175" s="221"/>
      <c r="AE175" s="204">
        <v>0</v>
      </c>
      <c r="AF175" s="221"/>
      <c r="AG175" s="204">
        <v>0</v>
      </c>
      <c r="AH175" s="221"/>
      <c r="AI175" s="204">
        <v>0</v>
      </c>
      <c r="AJ175" s="221"/>
      <c r="AK175" s="204">
        <v>0</v>
      </c>
      <c r="AL175" s="221"/>
      <c r="AM175" s="204">
        <v>0</v>
      </c>
      <c r="AN175" s="221"/>
      <c r="AO175" s="204">
        <v>0</v>
      </c>
      <c r="AP175" s="221"/>
      <c r="AQ175" s="204">
        <v>0</v>
      </c>
      <c r="AR175" s="221"/>
      <c r="AS175" s="204">
        <v>0</v>
      </c>
      <c r="AT175" s="221"/>
      <c r="AU175" s="204">
        <v>0</v>
      </c>
      <c r="AV175" s="221"/>
      <c r="AW175" s="204">
        <v>0</v>
      </c>
      <c r="AX175" s="221"/>
      <c r="AY175" s="204">
        <v>0</v>
      </c>
      <c r="AZ175" s="221"/>
      <c r="BA175" s="204">
        <v>0</v>
      </c>
      <c r="BB175" s="204"/>
      <c r="BC175" s="204">
        <v>0</v>
      </c>
      <c r="BD175" s="204"/>
      <c r="BE175" s="204">
        <v>0</v>
      </c>
      <c r="BF175" s="204"/>
      <c r="BG175" s="207">
        <v>0</v>
      </c>
      <c r="BH175" s="226"/>
      <c r="BI175" s="204">
        <v>0</v>
      </c>
      <c r="BJ175" s="204"/>
      <c r="BK175" s="204">
        <v>0</v>
      </c>
      <c r="BL175" s="204"/>
      <c r="BM175" s="204">
        <v>0</v>
      </c>
      <c r="BN175" s="204"/>
      <c r="BO175" s="204">
        <v>0</v>
      </c>
      <c r="BP175" s="204"/>
      <c r="BQ175" s="204">
        <v>0</v>
      </c>
      <c r="BR175" s="204"/>
      <c r="BS175" s="204">
        <v>0</v>
      </c>
      <c r="BT175" s="204"/>
      <c r="BU175" s="204">
        <v>0</v>
      </c>
      <c r="BV175" s="204"/>
      <c r="BW175" s="204">
        <v>0</v>
      </c>
      <c r="BX175" s="204"/>
      <c r="BY175" s="204">
        <v>0</v>
      </c>
      <c r="BZ175" s="204"/>
      <c r="CA175" s="204">
        <v>0</v>
      </c>
      <c r="CB175" s="204"/>
      <c r="CC175" s="204">
        <v>0</v>
      </c>
      <c r="CD175" s="204"/>
      <c r="CE175" s="204">
        <v>0</v>
      </c>
      <c r="CF175" s="204"/>
      <c r="CG175" s="204">
        <v>0</v>
      </c>
      <c r="CH175" s="204"/>
      <c r="CI175" s="204">
        <v>0</v>
      </c>
      <c r="CJ175" s="204"/>
      <c r="CK175" s="204">
        <v>0</v>
      </c>
      <c r="CL175" s="204"/>
      <c r="CM175" s="204">
        <v>0</v>
      </c>
      <c r="CN175" s="204"/>
      <c r="CO175" s="204">
        <v>0</v>
      </c>
      <c r="CP175" s="204"/>
      <c r="CQ175" s="204">
        <v>0</v>
      </c>
      <c r="CR175" s="204"/>
      <c r="CS175" s="204">
        <v>0</v>
      </c>
      <c r="CT175" s="204"/>
      <c r="CU175" s="204">
        <v>0</v>
      </c>
      <c r="CV175" s="204"/>
      <c r="CW175" s="204">
        <v>0</v>
      </c>
      <c r="CX175" s="204"/>
      <c r="CY175" s="204">
        <v>0</v>
      </c>
      <c r="CZ175" s="204"/>
      <c r="DA175" s="204">
        <v>0</v>
      </c>
      <c r="DB175" s="204"/>
      <c r="DC175" s="204">
        <v>0</v>
      </c>
      <c r="DD175" s="204"/>
      <c r="DE175" s="227">
        <v>0</v>
      </c>
      <c r="DF175" s="204"/>
      <c r="DG175" s="208">
        <v>0</v>
      </c>
      <c r="DH175" s="204"/>
      <c r="DI175" s="208">
        <v>0</v>
      </c>
      <c r="DJ175" s="204"/>
      <c r="DK175" s="204">
        <v>0</v>
      </c>
      <c r="DL175" s="204"/>
      <c r="DM175" s="204">
        <v>0</v>
      </c>
      <c r="DN175" s="204"/>
      <c r="DO175" s="204">
        <v>0</v>
      </c>
      <c r="DP175" s="204"/>
      <c r="DQ175" s="448">
        <v>3.9912915254237298</v>
      </c>
      <c r="DR175" s="221">
        <v>0</v>
      </c>
      <c r="DS175" s="448">
        <v>0</v>
      </c>
      <c r="DT175" s="221">
        <v>0</v>
      </c>
      <c r="DU175" s="448">
        <v>0</v>
      </c>
      <c r="DV175" s="221">
        <v>0</v>
      </c>
      <c r="DW175" s="448">
        <v>0</v>
      </c>
      <c r="DX175" s="221">
        <v>0</v>
      </c>
      <c r="DY175" s="448">
        <v>0</v>
      </c>
      <c r="DZ175" s="221">
        <v>0</v>
      </c>
      <c r="EA175" s="448">
        <v>0</v>
      </c>
      <c r="EB175" s="221">
        <v>0</v>
      </c>
      <c r="EC175" s="224"/>
      <c r="ED175" s="228"/>
    </row>
    <row r="176" spans="2:134" s="202" customFormat="1" ht="31.5">
      <c r="B176" s="204" t="s">
        <v>687</v>
      </c>
      <c r="C176" s="205" t="s">
        <v>807</v>
      </c>
      <c r="D176" s="204" t="s">
        <v>808</v>
      </c>
      <c r="E176" s="204">
        <v>0</v>
      </c>
      <c r="F176" s="204"/>
      <c r="G176" s="204">
        <v>0</v>
      </c>
      <c r="H176" s="221"/>
      <c r="I176" s="204">
        <v>0</v>
      </c>
      <c r="J176" s="221"/>
      <c r="K176" s="204">
        <v>0</v>
      </c>
      <c r="L176" s="221"/>
      <c r="M176" s="204">
        <v>0</v>
      </c>
      <c r="N176" s="221"/>
      <c r="O176" s="204">
        <v>0</v>
      </c>
      <c r="P176" s="204"/>
      <c r="Q176" s="204">
        <v>0</v>
      </c>
      <c r="R176" s="221"/>
      <c r="S176" s="204">
        <v>0</v>
      </c>
      <c r="T176" s="221"/>
      <c r="U176" s="204">
        <v>0</v>
      </c>
      <c r="V176" s="221"/>
      <c r="W176" s="204">
        <v>0</v>
      </c>
      <c r="X176" s="221"/>
      <c r="Y176" s="204">
        <v>0</v>
      </c>
      <c r="Z176" s="221"/>
      <c r="AA176" s="204">
        <v>0</v>
      </c>
      <c r="AB176" s="204"/>
      <c r="AC176" s="204">
        <v>0</v>
      </c>
      <c r="AD176" s="221"/>
      <c r="AE176" s="204">
        <v>0</v>
      </c>
      <c r="AF176" s="221"/>
      <c r="AG176" s="204">
        <v>0</v>
      </c>
      <c r="AH176" s="221"/>
      <c r="AI176" s="204">
        <v>0</v>
      </c>
      <c r="AJ176" s="221"/>
      <c r="AK176" s="204">
        <v>0</v>
      </c>
      <c r="AL176" s="221"/>
      <c r="AM176" s="204">
        <v>0</v>
      </c>
      <c r="AN176" s="221"/>
      <c r="AO176" s="204">
        <v>0</v>
      </c>
      <c r="AP176" s="221"/>
      <c r="AQ176" s="204">
        <v>0</v>
      </c>
      <c r="AR176" s="221"/>
      <c r="AS176" s="204">
        <v>0</v>
      </c>
      <c r="AT176" s="221"/>
      <c r="AU176" s="204">
        <v>0</v>
      </c>
      <c r="AV176" s="221"/>
      <c r="AW176" s="204">
        <v>0</v>
      </c>
      <c r="AX176" s="221"/>
      <c r="AY176" s="204">
        <v>0</v>
      </c>
      <c r="AZ176" s="221"/>
      <c r="BA176" s="204">
        <v>0</v>
      </c>
      <c r="BB176" s="204"/>
      <c r="BC176" s="204">
        <v>0</v>
      </c>
      <c r="BD176" s="204"/>
      <c r="BE176" s="204">
        <v>0</v>
      </c>
      <c r="BF176" s="204"/>
      <c r="BG176" s="207">
        <v>0</v>
      </c>
      <c r="BH176" s="226"/>
      <c r="BI176" s="204">
        <v>0</v>
      </c>
      <c r="BJ176" s="204"/>
      <c r="BK176" s="204">
        <v>0</v>
      </c>
      <c r="BL176" s="204"/>
      <c r="BM176" s="204">
        <v>0</v>
      </c>
      <c r="BN176" s="204"/>
      <c r="BO176" s="204">
        <v>0</v>
      </c>
      <c r="BP176" s="204"/>
      <c r="BQ176" s="204">
        <v>0</v>
      </c>
      <c r="BR176" s="204"/>
      <c r="BS176" s="204">
        <v>0</v>
      </c>
      <c r="BT176" s="204"/>
      <c r="BU176" s="204">
        <v>0</v>
      </c>
      <c r="BV176" s="204"/>
      <c r="BW176" s="204">
        <v>0</v>
      </c>
      <c r="BX176" s="204"/>
      <c r="BY176" s="204">
        <v>0</v>
      </c>
      <c r="BZ176" s="204"/>
      <c r="CA176" s="204">
        <v>0</v>
      </c>
      <c r="CB176" s="204"/>
      <c r="CC176" s="204">
        <v>0</v>
      </c>
      <c r="CD176" s="204"/>
      <c r="CE176" s="204">
        <v>0</v>
      </c>
      <c r="CF176" s="204"/>
      <c r="CG176" s="204">
        <v>0</v>
      </c>
      <c r="CH176" s="204"/>
      <c r="CI176" s="204">
        <v>0</v>
      </c>
      <c r="CJ176" s="204"/>
      <c r="CK176" s="204">
        <v>0</v>
      </c>
      <c r="CL176" s="204"/>
      <c r="CM176" s="204">
        <v>0</v>
      </c>
      <c r="CN176" s="204"/>
      <c r="CO176" s="204">
        <v>0</v>
      </c>
      <c r="CP176" s="204"/>
      <c r="CQ176" s="204">
        <v>0</v>
      </c>
      <c r="CR176" s="204"/>
      <c r="CS176" s="204">
        <v>0</v>
      </c>
      <c r="CT176" s="204"/>
      <c r="CU176" s="204">
        <v>0</v>
      </c>
      <c r="CV176" s="204"/>
      <c r="CW176" s="204">
        <v>0</v>
      </c>
      <c r="CX176" s="204"/>
      <c r="CY176" s="204">
        <v>0</v>
      </c>
      <c r="CZ176" s="204"/>
      <c r="DA176" s="204">
        <v>0</v>
      </c>
      <c r="DB176" s="204"/>
      <c r="DC176" s="204">
        <v>0</v>
      </c>
      <c r="DD176" s="204"/>
      <c r="DE176" s="227">
        <v>0</v>
      </c>
      <c r="DF176" s="204"/>
      <c r="DG176" s="208">
        <v>0</v>
      </c>
      <c r="DH176" s="204"/>
      <c r="DI176" s="208">
        <v>0</v>
      </c>
      <c r="DJ176" s="204"/>
      <c r="DK176" s="204">
        <v>0</v>
      </c>
      <c r="DL176" s="204"/>
      <c r="DM176" s="204">
        <v>0</v>
      </c>
      <c r="DN176" s="204"/>
      <c r="DO176" s="204">
        <v>0</v>
      </c>
      <c r="DP176" s="204"/>
      <c r="DQ176" s="448">
        <v>1.9702779661017</v>
      </c>
      <c r="DR176" s="221">
        <v>0</v>
      </c>
      <c r="DS176" s="448">
        <v>0</v>
      </c>
      <c r="DT176" s="221">
        <v>0</v>
      </c>
      <c r="DU176" s="448">
        <v>0</v>
      </c>
      <c r="DV176" s="221">
        <v>0</v>
      </c>
      <c r="DW176" s="448">
        <v>0</v>
      </c>
      <c r="DX176" s="221">
        <v>0</v>
      </c>
      <c r="DY176" s="448">
        <v>0</v>
      </c>
      <c r="DZ176" s="221">
        <v>0</v>
      </c>
      <c r="EA176" s="448">
        <v>0</v>
      </c>
      <c r="EB176" s="221">
        <v>0</v>
      </c>
      <c r="EC176" s="224"/>
      <c r="ED176" s="228"/>
    </row>
    <row r="177" spans="2:134" s="202" customFormat="1" ht="31.5">
      <c r="B177" s="204" t="s">
        <v>687</v>
      </c>
      <c r="C177" s="205" t="s">
        <v>809</v>
      </c>
      <c r="D177" s="204" t="s">
        <v>810</v>
      </c>
      <c r="E177" s="204">
        <v>0</v>
      </c>
      <c r="F177" s="204"/>
      <c r="G177" s="204">
        <v>0</v>
      </c>
      <c r="H177" s="221"/>
      <c r="I177" s="204">
        <v>0</v>
      </c>
      <c r="J177" s="221"/>
      <c r="K177" s="204">
        <v>0</v>
      </c>
      <c r="L177" s="221"/>
      <c r="M177" s="204">
        <v>0</v>
      </c>
      <c r="N177" s="221"/>
      <c r="O177" s="204">
        <v>0</v>
      </c>
      <c r="P177" s="204"/>
      <c r="Q177" s="204">
        <v>0</v>
      </c>
      <c r="R177" s="221"/>
      <c r="S177" s="204">
        <v>0</v>
      </c>
      <c r="T177" s="221"/>
      <c r="U177" s="204">
        <v>0</v>
      </c>
      <c r="V177" s="221"/>
      <c r="W177" s="204">
        <v>0</v>
      </c>
      <c r="X177" s="221"/>
      <c r="Y177" s="204">
        <v>0</v>
      </c>
      <c r="Z177" s="221"/>
      <c r="AA177" s="204">
        <v>0</v>
      </c>
      <c r="AB177" s="204"/>
      <c r="AC177" s="204">
        <v>0</v>
      </c>
      <c r="AD177" s="221"/>
      <c r="AE177" s="204">
        <v>0</v>
      </c>
      <c r="AF177" s="221"/>
      <c r="AG177" s="204">
        <v>0</v>
      </c>
      <c r="AH177" s="221"/>
      <c r="AI177" s="204">
        <v>0</v>
      </c>
      <c r="AJ177" s="221"/>
      <c r="AK177" s="204">
        <v>0</v>
      </c>
      <c r="AL177" s="221"/>
      <c r="AM177" s="204">
        <v>0</v>
      </c>
      <c r="AN177" s="221"/>
      <c r="AO177" s="204">
        <v>0</v>
      </c>
      <c r="AP177" s="221"/>
      <c r="AQ177" s="204">
        <v>0</v>
      </c>
      <c r="AR177" s="221"/>
      <c r="AS177" s="204">
        <v>0</v>
      </c>
      <c r="AT177" s="221"/>
      <c r="AU177" s="204">
        <v>0</v>
      </c>
      <c r="AV177" s="221"/>
      <c r="AW177" s="204">
        <v>0</v>
      </c>
      <c r="AX177" s="221"/>
      <c r="AY177" s="204">
        <v>0</v>
      </c>
      <c r="AZ177" s="221"/>
      <c r="BA177" s="204">
        <v>0</v>
      </c>
      <c r="BB177" s="204"/>
      <c r="BC177" s="204">
        <v>0</v>
      </c>
      <c r="BD177" s="204"/>
      <c r="BE177" s="204">
        <v>0</v>
      </c>
      <c r="BF177" s="204"/>
      <c r="BG177" s="207">
        <v>0</v>
      </c>
      <c r="BH177" s="226"/>
      <c r="BI177" s="204">
        <v>0</v>
      </c>
      <c r="BJ177" s="204"/>
      <c r="BK177" s="204">
        <v>0</v>
      </c>
      <c r="BL177" s="204"/>
      <c r="BM177" s="204">
        <v>0</v>
      </c>
      <c r="BN177" s="204"/>
      <c r="BO177" s="204">
        <v>0</v>
      </c>
      <c r="BP177" s="204"/>
      <c r="BQ177" s="204">
        <v>0</v>
      </c>
      <c r="BR177" s="204"/>
      <c r="BS177" s="204">
        <v>0</v>
      </c>
      <c r="BT177" s="204"/>
      <c r="BU177" s="204">
        <v>0</v>
      </c>
      <c r="BV177" s="204"/>
      <c r="BW177" s="204">
        <v>0</v>
      </c>
      <c r="BX177" s="204"/>
      <c r="BY177" s="204">
        <v>0</v>
      </c>
      <c r="BZ177" s="204"/>
      <c r="CA177" s="204">
        <v>0</v>
      </c>
      <c r="CB177" s="204"/>
      <c r="CC177" s="204">
        <v>0</v>
      </c>
      <c r="CD177" s="204"/>
      <c r="CE177" s="204">
        <v>0</v>
      </c>
      <c r="CF177" s="204"/>
      <c r="CG177" s="204">
        <v>0</v>
      </c>
      <c r="CH177" s="204"/>
      <c r="CI177" s="204">
        <v>0</v>
      </c>
      <c r="CJ177" s="204"/>
      <c r="CK177" s="204">
        <v>0</v>
      </c>
      <c r="CL177" s="204"/>
      <c r="CM177" s="204">
        <v>0</v>
      </c>
      <c r="CN177" s="204"/>
      <c r="CO177" s="204">
        <v>0</v>
      </c>
      <c r="CP177" s="204"/>
      <c r="CQ177" s="204">
        <v>0</v>
      </c>
      <c r="CR177" s="204"/>
      <c r="CS177" s="204">
        <v>0</v>
      </c>
      <c r="CT177" s="204"/>
      <c r="CU177" s="204">
        <v>0</v>
      </c>
      <c r="CV177" s="204"/>
      <c r="CW177" s="204">
        <v>0</v>
      </c>
      <c r="CX177" s="204"/>
      <c r="CY177" s="204">
        <v>0</v>
      </c>
      <c r="CZ177" s="204"/>
      <c r="DA177" s="204">
        <v>0</v>
      </c>
      <c r="DB177" s="204"/>
      <c r="DC177" s="204">
        <v>0</v>
      </c>
      <c r="DD177" s="204"/>
      <c r="DE177" s="227">
        <v>0</v>
      </c>
      <c r="DF177" s="204"/>
      <c r="DG177" s="208">
        <v>0</v>
      </c>
      <c r="DH177" s="204"/>
      <c r="DI177" s="208">
        <v>0</v>
      </c>
      <c r="DJ177" s="204"/>
      <c r="DK177" s="204">
        <v>0</v>
      </c>
      <c r="DL177" s="204"/>
      <c r="DM177" s="204">
        <v>0</v>
      </c>
      <c r="DN177" s="204"/>
      <c r="DO177" s="204">
        <v>0</v>
      </c>
      <c r="DP177" s="204"/>
      <c r="DQ177" s="448">
        <v>0.94726779661016902</v>
      </c>
      <c r="DR177" s="221">
        <v>0</v>
      </c>
      <c r="DS177" s="448">
        <v>0</v>
      </c>
      <c r="DT177" s="221">
        <v>0</v>
      </c>
      <c r="DU177" s="448">
        <v>0</v>
      </c>
      <c r="DV177" s="221">
        <v>0</v>
      </c>
      <c r="DW177" s="448">
        <v>0</v>
      </c>
      <c r="DX177" s="221">
        <v>0</v>
      </c>
      <c r="DY177" s="448">
        <v>0</v>
      </c>
      <c r="DZ177" s="221">
        <v>0</v>
      </c>
      <c r="EA177" s="448">
        <v>0</v>
      </c>
      <c r="EB177" s="221">
        <v>0</v>
      </c>
      <c r="EC177" s="224"/>
      <c r="ED177" s="228"/>
    </row>
    <row r="178" spans="2:134" s="202" customFormat="1" ht="31.5">
      <c r="B178" s="204" t="s">
        <v>687</v>
      </c>
      <c r="C178" s="205" t="s">
        <v>811</v>
      </c>
      <c r="D178" s="204" t="s">
        <v>812</v>
      </c>
      <c r="E178" s="204">
        <v>0</v>
      </c>
      <c r="F178" s="204"/>
      <c r="G178" s="204">
        <v>0</v>
      </c>
      <c r="H178" s="221"/>
      <c r="I178" s="204">
        <v>0</v>
      </c>
      <c r="J178" s="221"/>
      <c r="K178" s="204">
        <v>0</v>
      </c>
      <c r="L178" s="221"/>
      <c r="M178" s="204">
        <v>0</v>
      </c>
      <c r="N178" s="221"/>
      <c r="O178" s="204">
        <v>0</v>
      </c>
      <c r="P178" s="204"/>
      <c r="Q178" s="204">
        <v>0</v>
      </c>
      <c r="R178" s="221"/>
      <c r="S178" s="204">
        <v>0</v>
      </c>
      <c r="T178" s="221"/>
      <c r="U178" s="204">
        <v>0</v>
      </c>
      <c r="V178" s="221"/>
      <c r="W178" s="204">
        <v>0</v>
      </c>
      <c r="X178" s="221"/>
      <c r="Y178" s="204">
        <v>0</v>
      </c>
      <c r="Z178" s="221"/>
      <c r="AA178" s="204">
        <v>0</v>
      </c>
      <c r="AB178" s="204"/>
      <c r="AC178" s="204">
        <v>0</v>
      </c>
      <c r="AD178" s="221"/>
      <c r="AE178" s="204">
        <v>0</v>
      </c>
      <c r="AF178" s="221"/>
      <c r="AG178" s="204">
        <v>0</v>
      </c>
      <c r="AH178" s="221"/>
      <c r="AI178" s="204">
        <v>0</v>
      </c>
      <c r="AJ178" s="221"/>
      <c r="AK178" s="204">
        <v>0</v>
      </c>
      <c r="AL178" s="221"/>
      <c r="AM178" s="204">
        <v>0</v>
      </c>
      <c r="AN178" s="221"/>
      <c r="AO178" s="204">
        <v>0</v>
      </c>
      <c r="AP178" s="221"/>
      <c r="AQ178" s="204">
        <v>0</v>
      </c>
      <c r="AR178" s="221"/>
      <c r="AS178" s="204">
        <v>0</v>
      </c>
      <c r="AT178" s="221"/>
      <c r="AU178" s="204">
        <v>0</v>
      </c>
      <c r="AV178" s="221"/>
      <c r="AW178" s="204">
        <v>0</v>
      </c>
      <c r="AX178" s="221"/>
      <c r="AY178" s="204">
        <v>0</v>
      </c>
      <c r="AZ178" s="221"/>
      <c r="BA178" s="204">
        <v>0</v>
      </c>
      <c r="BB178" s="204"/>
      <c r="BC178" s="204">
        <v>0</v>
      </c>
      <c r="BD178" s="204"/>
      <c r="BE178" s="204">
        <v>0</v>
      </c>
      <c r="BF178" s="204"/>
      <c r="BG178" s="207">
        <v>0</v>
      </c>
      <c r="BH178" s="226"/>
      <c r="BI178" s="204">
        <v>0</v>
      </c>
      <c r="BJ178" s="204"/>
      <c r="BK178" s="204">
        <v>0</v>
      </c>
      <c r="BL178" s="204"/>
      <c r="BM178" s="204">
        <v>0</v>
      </c>
      <c r="BN178" s="204"/>
      <c r="BO178" s="204">
        <v>0</v>
      </c>
      <c r="BP178" s="204"/>
      <c r="BQ178" s="204">
        <v>0</v>
      </c>
      <c r="BR178" s="204"/>
      <c r="BS178" s="204">
        <v>0</v>
      </c>
      <c r="BT178" s="204"/>
      <c r="BU178" s="204">
        <v>0</v>
      </c>
      <c r="BV178" s="204"/>
      <c r="BW178" s="204">
        <v>0</v>
      </c>
      <c r="BX178" s="204"/>
      <c r="BY178" s="204">
        <v>0</v>
      </c>
      <c r="BZ178" s="204"/>
      <c r="CA178" s="204">
        <v>0</v>
      </c>
      <c r="CB178" s="204"/>
      <c r="CC178" s="204">
        <v>0</v>
      </c>
      <c r="CD178" s="204"/>
      <c r="CE178" s="204">
        <v>0</v>
      </c>
      <c r="CF178" s="204"/>
      <c r="CG178" s="204">
        <v>0</v>
      </c>
      <c r="CH178" s="204"/>
      <c r="CI178" s="204">
        <v>0</v>
      </c>
      <c r="CJ178" s="204"/>
      <c r="CK178" s="204">
        <v>0</v>
      </c>
      <c r="CL178" s="204"/>
      <c r="CM178" s="204">
        <v>0</v>
      </c>
      <c r="CN178" s="204"/>
      <c r="CO178" s="204">
        <v>0</v>
      </c>
      <c r="CP178" s="204"/>
      <c r="CQ178" s="204">
        <v>0</v>
      </c>
      <c r="CR178" s="204"/>
      <c r="CS178" s="204">
        <v>0</v>
      </c>
      <c r="CT178" s="204"/>
      <c r="CU178" s="204">
        <v>0</v>
      </c>
      <c r="CV178" s="204"/>
      <c r="CW178" s="204">
        <v>0</v>
      </c>
      <c r="CX178" s="204"/>
      <c r="CY178" s="204">
        <v>0</v>
      </c>
      <c r="CZ178" s="204"/>
      <c r="DA178" s="204">
        <v>0</v>
      </c>
      <c r="DB178" s="204"/>
      <c r="DC178" s="204">
        <v>0</v>
      </c>
      <c r="DD178" s="204"/>
      <c r="DE178" s="227">
        <v>0</v>
      </c>
      <c r="DF178" s="204"/>
      <c r="DG178" s="208">
        <v>0</v>
      </c>
      <c r="DH178" s="204"/>
      <c r="DI178" s="208">
        <v>0</v>
      </c>
      <c r="DJ178" s="204"/>
      <c r="DK178" s="204">
        <v>0</v>
      </c>
      <c r="DL178" s="204"/>
      <c r="DM178" s="204">
        <v>0</v>
      </c>
      <c r="DN178" s="204"/>
      <c r="DO178" s="204">
        <v>0</v>
      </c>
      <c r="DP178" s="204"/>
      <c r="DQ178" s="448">
        <v>1.4209932203389799</v>
      </c>
      <c r="DR178" s="221">
        <v>0</v>
      </c>
      <c r="DS178" s="448">
        <v>0</v>
      </c>
      <c r="DT178" s="221">
        <v>0</v>
      </c>
      <c r="DU178" s="448">
        <v>0</v>
      </c>
      <c r="DV178" s="221">
        <v>0</v>
      </c>
      <c r="DW178" s="448">
        <v>0</v>
      </c>
      <c r="DX178" s="221">
        <v>0</v>
      </c>
      <c r="DY178" s="448">
        <v>0</v>
      </c>
      <c r="DZ178" s="221">
        <v>0</v>
      </c>
      <c r="EA178" s="448">
        <v>0</v>
      </c>
      <c r="EB178" s="221">
        <v>0</v>
      </c>
      <c r="EC178" s="224"/>
      <c r="ED178" s="228"/>
    </row>
    <row r="179" spans="2:134" s="202" customFormat="1" ht="31.5">
      <c r="B179" s="204" t="s">
        <v>687</v>
      </c>
      <c r="C179" s="205" t="s">
        <v>813</v>
      </c>
      <c r="D179" s="204" t="s">
        <v>814</v>
      </c>
      <c r="E179" s="204">
        <v>0</v>
      </c>
      <c r="F179" s="204"/>
      <c r="G179" s="204">
        <v>0</v>
      </c>
      <c r="H179" s="221"/>
      <c r="I179" s="204">
        <v>0</v>
      </c>
      <c r="J179" s="221"/>
      <c r="K179" s="204">
        <v>0</v>
      </c>
      <c r="L179" s="221"/>
      <c r="M179" s="204">
        <v>0</v>
      </c>
      <c r="N179" s="221"/>
      <c r="O179" s="204">
        <v>0</v>
      </c>
      <c r="P179" s="204"/>
      <c r="Q179" s="204">
        <v>0</v>
      </c>
      <c r="R179" s="221"/>
      <c r="S179" s="204">
        <v>0</v>
      </c>
      <c r="T179" s="221"/>
      <c r="U179" s="204">
        <v>0</v>
      </c>
      <c r="V179" s="221"/>
      <c r="W179" s="204">
        <v>0</v>
      </c>
      <c r="X179" s="221"/>
      <c r="Y179" s="204">
        <v>0</v>
      </c>
      <c r="Z179" s="221"/>
      <c r="AA179" s="204">
        <v>0</v>
      </c>
      <c r="AB179" s="204"/>
      <c r="AC179" s="204">
        <v>0</v>
      </c>
      <c r="AD179" s="221"/>
      <c r="AE179" s="204">
        <v>0</v>
      </c>
      <c r="AF179" s="221"/>
      <c r="AG179" s="204">
        <v>0</v>
      </c>
      <c r="AH179" s="221"/>
      <c r="AI179" s="204">
        <v>0</v>
      </c>
      <c r="AJ179" s="221"/>
      <c r="AK179" s="204">
        <v>0</v>
      </c>
      <c r="AL179" s="221"/>
      <c r="AM179" s="204">
        <v>0</v>
      </c>
      <c r="AN179" s="221"/>
      <c r="AO179" s="204">
        <v>0</v>
      </c>
      <c r="AP179" s="221"/>
      <c r="AQ179" s="204">
        <v>0</v>
      </c>
      <c r="AR179" s="221"/>
      <c r="AS179" s="204">
        <v>0</v>
      </c>
      <c r="AT179" s="221"/>
      <c r="AU179" s="204">
        <v>0</v>
      </c>
      <c r="AV179" s="221"/>
      <c r="AW179" s="204">
        <v>0</v>
      </c>
      <c r="AX179" s="221"/>
      <c r="AY179" s="204">
        <v>0</v>
      </c>
      <c r="AZ179" s="221"/>
      <c r="BA179" s="204">
        <v>0</v>
      </c>
      <c r="BB179" s="204"/>
      <c r="BC179" s="204">
        <v>0</v>
      </c>
      <c r="BD179" s="204"/>
      <c r="BE179" s="204">
        <v>0</v>
      </c>
      <c r="BF179" s="204"/>
      <c r="BG179" s="207">
        <v>0</v>
      </c>
      <c r="BH179" s="226"/>
      <c r="BI179" s="204">
        <v>0</v>
      </c>
      <c r="BJ179" s="204"/>
      <c r="BK179" s="204">
        <v>0</v>
      </c>
      <c r="BL179" s="204"/>
      <c r="BM179" s="204">
        <v>0</v>
      </c>
      <c r="BN179" s="204"/>
      <c r="BO179" s="204">
        <v>0</v>
      </c>
      <c r="BP179" s="204"/>
      <c r="BQ179" s="204">
        <v>0</v>
      </c>
      <c r="BR179" s="204"/>
      <c r="BS179" s="204">
        <v>0</v>
      </c>
      <c r="BT179" s="204"/>
      <c r="BU179" s="204">
        <v>0</v>
      </c>
      <c r="BV179" s="204"/>
      <c r="BW179" s="204">
        <v>0</v>
      </c>
      <c r="BX179" s="204"/>
      <c r="BY179" s="204">
        <v>0</v>
      </c>
      <c r="BZ179" s="204"/>
      <c r="CA179" s="204">
        <v>0</v>
      </c>
      <c r="CB179" s="204"/>
      <c r="CC179" s="204">
        <v>0</v>
      </c>
      <c r="CD179" s="204"/>
      <c r="CE179" s="204">
        <v>0</v>
      </c>
      <c r="CF179" s="204"/>
      <c r="CG179" s="204">
        <v>0</v>
      </c>
      <c r="CH179" s="204"/>
      <c r="CI179" s="204">
        <v>0</v>
      </c>
      <c r="CJ179" s="204"/>
      <c r="CK179" s="204">
        <v>0</v>
      </c>
      <c r="CL179" s="204"/>
      <c r="CM179" s="204">
        <v>0</v>
      </c>
      <c r="CN179" s="204"/>
      <c r="CO179" s="204">
        <v>0</v>
      </c>
      <c r="CP179" s="204"/>
      <c r="CQ179" s="204">
        <v>0</v>
      </c>
      <c r="CR179" s="204"/>
      <c r="CS179" s="204">
        <v>0</v>
      </c>
      <c r="CT179" s="204"/>
      <c r="CU179" s="204">
        <v>0</v>
      </c>
      <c r="CV179" s="204"/>
      <c r="CW179" s="204">
        <v>0</v>
      </c>
      <c r="CX179" s="204"/>
      <c r="CY179" s="204">
        <v>0</v>
      </c>
      <c r="CZ179" s="204"/>
      <c r="DA179" s="204">
        <v>0</v>
      </c>
      <c r="DB179" s="204"/>
      <c r="DC179" s="204">
        <v>0</v>
      </c>
      <c r="DD179" s="204"/>
      <c r="DE179" s="227">
        <v>0</v>
      </c>
      <c r="DF179" s="204"/>
      <c r="DG179" s="208">
        <v>0</v>
      </c>
      <c r="DH179" s="204"/>
      <c r="DI179" s="208">
        <v>0</v>
      </c>
      <c r="DJ179" s="204"/>
      <c r="DK179" s="204">
        <v>0</v>
      </c>
      <c r="DL179" s="204"/>
      <c r="DM179" s="204">
        <v>0</v>
      </c>
      <c r="DN179" s="204"/>
      <c r="DO179" s="204">
        <v>0</v>
      </c>
      <c r="DP179" s="204"/>
      <c r="DQ179" s="448">
        <v>0.85275254237288101</v>
      </c>
      <c r="DR179" s="221">
        <v>0</v>
      </c>
      <c r="DS179" s="448">
        <v>0</v>
      </c>
      <c r="DT179" s="221">
        <v>0</v>
      </c>
      <c r="DU179" s="448">
        <v>0</v>
      </c>
      <c r="DV179" s="221">
        <v>0</v>
      </c>
      <c r="DW179" s="448">
        <v>0</v>
      </c>
      <c r="DX179" s="221">
        <v>0</v>
      </c>
      <c r="DY179" s="448">
        <v>0</v>
      </c>
      <c r="DZ179" s="221">
        <v>0</v>
      </c>
      <c r="EA179" s="448">
        <v>0</v>
      </c>
      <c r="EB179" s="221">
        <v>0</v>
      </c>
      <c r="EC179" s="224"/>
      <c r="ED179" s="228"/>
    </row>
    <row r="180" spans="2:134" s="202" customFormat="1" ht="31.5">
      <c r="B180" s="204" t="s">
        <v>687</v>
      </c>
      <c r="C180" s="205" t="s">
        <v>815</v>
      </c>
      <c r="D180" s="204" t="s">
        <v>816</v>
      </c>
      <c r="E180" s="204">
        <v>0</v>
      </c>
      <c r="F180" s="204"/>
      <c r="G180" s="204">
        <v>0</v>
      </c>
      <c r="H180" s="221"/>
      <c r="I180" s="204">
        <v>0</v>
      </c>
      <c r="J180" s="221"/>
      <c r="K180" s="204">
        <v>0</v>
      </c>
      <c r="L180" s="221"/>
      <c r="M180" s="204">
        <v>0</v>
      </c>
      <c r="N180" s="221"/>
      <c r="O180" s="204">
        <v>0</v>
      </c>
      <c r="P180" s="204"/>
      <c r="Q180" s="204">
        <v>0</v>
      </c>
      <c r="R180" s="221"/>
      <c r="S180" s="204">
        <v>0</v>
      </c>
      <c r="T180" s="221"/>
      <c r="U180" s="204">
        <v>0</v>
      </c>
      <c r="V180" s="221"/>
      <c r="W180" s="204">
        <v>0</v>
      </c>
      <c r="X180" s="221"/>
      <c r="Y180" s="204">
        <v>0</v>
      </c>
      <c r="Z180" s="221"/>
      <c r="AA180" s="204">
        <v>0</v>
      </c>
      <c r="AB180" s="204"/>
      <c r="AC180" s="204">
        <v>0</v>
      </c>
      <c r="AD180" s="221"/>
      <c r="AE180" s="204">
        <v>0</v>
      </c>
      <c r="AF180" s="221"/>
      <c r="AG180" s="204">
        <v>0</v>
      </c>
      <c r="AH180" s="221"/>
      <c r="AI180" s="204">
        <v>0</v>
      </c>
      <c r="AJ180" s="221"/>
      <c r="AK180" s="204">
        <v>0</v>
      </c>
      <c r="AL180" s="221"/>
      <c r="AM180" s="204">
        <v>0</v>
      </c>
      <c r="AN180" s="221"/>
      <c r="AO180" s="204">
        <v>0</v>
      </c>
      <c r="AP180" s="221"/>
      <c r="AQ180" s="204">
        <v>0</v>
      </c>
      <c r="AR180" s="221"/>
      <c r="AS180" s="204">
        <v>0</v>
      </c>
      <c r="AT180" s="221"/>
      <c r="AU180" s="204">
        <v>0</v>
      </c>
      <c r="AV180" s="221"/>
      <c r="AW180" s="204">
        <v>0</v>
      </c>
      <c r="AX180" s="221"/>
      <c r="AY180" s="204">
        <v>0</v>
      </c>
      <c r="AZ180" s="221"/>
      <c r="BA180" s="204">
        <v>0</v>
      </c>
      <c r="BB180" s="204"/>
      <c r="BC180" s="204">
        <v>0</v>
      </c>
      <c r="BD180" s="204"/>
      <c r="BE180" s="204">
        <v>0</v>
      </c>
      <c r="BF180" s="204"/>
      <c r="BG180" s="207">
        <v>0</v>
      </c>
      <c r="BH180" s="226"/>
      <c r="BI180" s="204">
        <v>0</v>
      </c>
      <c r="BJ180" s="204"/>
      <c r="BK180" s="204">
        <v>0</v>
      </c>
      <c r="BL180" s="204"/>
      <c r="BM180" s="204">
        <v>0</v>
      </c>
      <c r="BN180" s="204"/>
      <c r="BO180" s="204">
        <v>0</v>
      </c>
      <c r="BP180" s="204"/>
      <c r="BQ180" s="204">
        <v>0</v>
      </c>
      <c r="BR180" s="204"/>
      <c r="BS180" s="204">
        <v>0</v>
      </c>
      <c r="BT180" s="204"/>
      <c r="BU180" s="204">
        <v>0</v>
      </c>
      <c r="BV180" s="204"/>
      <c r="BW180" s="204">
        <v>0</v>
      </c>
      <c r="BX180" s="204"/>
      <c r="BY180" s="204">
        <v>0</v>
      </c>
      <c r="BZ180" s="204"/>
      <c r="CA180" s="204">
        <v>0</v>
      </c>
      <c r="CB180" s="204"/>
      <c r="CC180" s="204">
        <v>0</v>
      </c>
      <c r="CD180" s="204"/>
      <c r="CE180" s="204">
        <v>0</v>
      </c>
      <c r="CF180" s="204"/>
      <c r="CG180" s="204">
        <v>0</v>
      </c>
      <c r="CH180" s="204"/>
      <c r="CI180" s="204">
        <v>0</v>
      </c>
      <c r="CJ180" s="204"/>
      <c r="CK180" s="204">
        <v>0</v>
      </c>
      <c r="CL180" s="204"/>
      <c r="CM180" s="204">
        <v>0</v>
      </c>
      <c r="CN180" s="204"/>
      <c r="CO180" s="204">
        <v>0</v>
      </c>
      <c r="CP180" s="204"/>
      <c r="CQ180" s="204">
        <v>0</v>
      </c>
      <c r="CR180" s="204"/>
      <c r="CS180" s="204">
        <v>0</v>
      </c>
      <c r="CT180" s="204"/>
      <c r="CU180" s="204">
        <v>0</v>
      </c>
      <c r="CV180" s="204"/>
      <c r="CW180" s="204">
        <v>0</v>
      </c>
      <c r="CX180" s="204"/>
      <c r="CY180" s="204">
        <v>0</v>
      </c>
      <c r="CZ180" s="204"/>
      <c r="DA180" s="204">
        <v>0</v>
      </c>
      <c r="DB180" s="204"/>
      <c r="DC180" s="204">
        <v>0</v>
      </c>
      <c r="DD180" s="204"/>
      <c r="DE180" s="227">
        <v>0</v>
      </c>
      <c r="DF180" s="204"/>
      <c r="DG180" s="208">
        <v>0</v>
      </c>
      <c r="DH180" s="204"/>
      <c r="DI180" s="208">
        <v>0</v>
      </c>
      <c r="DJ180" s="204"/>
      <c r="DK180" s="204">
        <v>0</v>
      </c>
      <c r="DL180" s="204"/>
      <c r="DM180" s="204">
        <v>0</v>
      </c>
      <c r="DN180" s="204"/>
      <c r="DO180" s="204">
        <v>0</v>
      </c>
      <c r="DP180" s="204"/>
      <c r="DQ180" s="448">
        <v>1.85676610169492</v>
      </c>
      <c r="DR180" s="221">
        <v>0</v>
      </c>
      <c r="DS180" s="448">
        <v>0</v>
      </c>
      <c r="DT180" s="221">
        <v>0</v>
      </c>
      <c r="DU180" s="448">
        <v>0</v>
      </c>
      <c r="DV180" s="221">
        <v>0</v>
      </c>
      <c r="DW180" s="448">
        <v>0</v>
      </c>
      <c r="DX180" s="221">
        <v>0</v>
      </c>
      <c r="DY180" s="448">
        <v>0</v>
      </c>
      <c r="DZ180" s="221">
        <v>0</v>
      </c>
      <c r="EA180" s="448">
        <v>0</v>
      </c>
      <c r="EB180" s="221">
        <v>0</v>
      </c>
      <c r="EC180" s="224"/>
      <c r="ED180" s="228"/>
    </row>
    <row r="181" spans="2:134" s="202" customFormat="1" ht="31.5">
      <c r="B181" s="204" t="s">
        <v>687</v>
      </c>
      <c r="C181" s="205" t="s">
        <v>817</v>
      </c>
      <c r="D181" s="204" t="s">
        <v>818</v>
      </c>
      <c r="E181" s="204">
        <v>0</v>
      </c>
      <c r="F181" s="204"/>
      <c r="G181" s="204">
        <v>0</v>
      </c>
      <c r="H181" s="221"/>
      <c r="I181" s="204">
        <v>0</v>
      </c>
      <c r="J181" s="221"/>
      <c r="K181" s="204">
        <v>0</v>
      </c>
      <c r="L181" s="221"/>
      <c r="M181" s="204">
        <v>0</v>
      </c>
      <c r="N181" s="221"/>
      <c r="O181" s="204">
        <v>0</v>
      </c>
      <c r="P181" s="204"/>
      <c r="Q181" s="204">
        <v>0</v>
      </c>
      <c r="R181" s="221"/>
      <c r="S181" s="204">
        <v>0</v>
      </c>
      <c r="T181" s="221"/>
      <c r="U181" s="204">
        <v>0</v>
      </c>
      <c r="V181" s="221"/>
      <c r="W181" s="204">
        <v>0</v>
      </c>
      <c r="X181" s="221"/>
      <c r="Y181" s="204">
        <v>0</v>
      </c>
      <c r="Z181" s="221"/>
      <c r="AA181" s="204">
        <v>0</v>
      </c>
      <c r="AB181" s="204"/>
      <c r="AC181" s="204">
        <v>0</v>
      </c>
      <c r="AD181" s="221"/>
      <c r="AE181" s="204">
        <v>0</v>
      </c>
      <c r="AF181" s="221"/>
      <c r="AG181" s="204">
        <v>0</v>
      </c>
      <c r="AH181" s="221"/>
      <c r="AI181" s="204">
        <v>0</v>
      </c>
      <c r="AJ181" s="221"/>
      <c r="AK181" s="204">
        <v>0</v>
      </c>
      <c r="AL181" s="221"/>
      <c r="AM181" s="204">
        <v>0</v>
      </c>
      <c r="AN181" s="221"/>
      <c r="AO181" s="204">
        <v>0</v>
      </c>
      <c r="AP181" s="221"/>
      <c r="AQ181" s="204">
        <v>0</v>
      </c>
      <c r="AR181" s="221"/>
      <c r="AS181" s="204">
        <v>0</v>
      </c>
      <c r="AT181" s="221"/>
      <c r="AU181" s="204">
        <v>0</v>
      </c>
      <c r="AV181" s="221"/>
      <c r="AW181" s="204">
        <v>0</v>
      </c>
      <c r="AX181" s="221"/>
      <c r="AY181" s="204">
        <v>0</v>
      </c>
      <c r="AZ181" s="221"/>
      <c r="BA181" s="204">
        <v>0</v>
      </c>
      <c r="BB181" s="204"/>
      <c r="BC181" s="204">
        <v>0</v>
      </c>
      <c r="BD181" s="204"/>
      <c r="BE181" s="204">
        <v>0</v>
      </c>
      <c r="BF181" s="204"/>
      <c r="BG181" s="207">
        <v>0</v>
      </c>
      <c r="BH181" s="226"/>
      <c r="BI181" s="204">
        <v>0</v>
      </c>
      <c r="BJ181" s="204"/>
      <c r="BK181" s="204">
        <v>0</v>
      </c>
      <c r="BL181" s="204"/>
      <c r="BM181" s="204">
        <v>0</v>
      </c>
      <c r="BN181" s="204"/>
      <c r="BO181" s="204">
        <v>0</v>
      </c>
      <c r="BP181" s="204"/>
      <c r="BQ181" s="204">
        <v>0</v>
      </c>
      <c r="BR181" s="204"/>
      <c r="BS181" s="204">
        <v>0</v>
      </c>
      <c r="BT181" s="204"/>
      <c r="BU181" s="204">
        <v>0</v>
      </c>
      <c r="BV181" s="204"/>
      <c r="BW181" s="204">
        <v>0</v>
      </c>
      <c r="BX181" s="204"/>
      <c r="BY181" s="204">
        <v>0</v>
      </c>
      <c r="BZ181" s="204"/>
      <c r="CA181" s="204">
        <v>0</v>
      </c>
      <c r="CB181" s="204"/>
      <c r="CC181" s="204">
        <v>0</v>
      </c>
      <c r="CD181" s="204"/>
      <c r="CE181" s="204">
        <v>0</v>
      </c>
      <c r="CF181" s="204"/>
      <c r="CG181" s="204">
        <v>0</v>
      </c>
      <c r="CH181" s="204"/>
      <c r="CI181" s="204">
        <v>0</v>
      </c>
      <c r="CJ181" s="204"/>
      <c r="CK181" s="204">
        <v>0</v>
      </c>
      <c r="CL181" s="204"/>
      <c r="CM181" s="204">
        <v>0</v>
      </c>
      <c r="CN181" s="204"/>
      <c r="CO181" s="204">
        <v>0</v>
      </c>
      <c r="CP181" s="204"/>
      <c r="CQ181" s="204">
        <v>0</v>
      </c>
      <c r="CR181" s="204"/>
      <c r="CS181" s="204">
        <v>0</v>
      </c>
      <c r="CT181" s="204"/>
      <c r="CU181" s="204">
        <v>0</v>
      </c>
      <c r="CV181" s="204"/>
      <c r="CW181" s="204">
        <v>0</v>
      </c>
      <c r="CX181" s="204"/>
      <c r="CY181" s="204">
        <v>0</v>
      </c>
      <c r="CZ181" s="204"/>
      <c r="DA181" s="204">
        <v>0</v>
      </c>
      <c r="DB181" s="204"/>
      <c r="DC181" s="204">
        <v>0</v>
      </c>
      <c r="DD181" s="204"/>
      <c r="DE181" s="227">
        <v>0</v>
      </c>
      <c r="DF181" s="204"/>
      <c r="DG181" s="208">
        <v>0</v>
      </c>
      <c r="DH181" s="204"/>
      <c r="DI181" s="208">
        <v>0</v>
      </c>
      <c r="DJ181" s="204"/>
      <c r="DK181" s="204">
        <v>0</v>
      </c>
      <c r="DL181" s="204"/>
      <c r="DM181" s="204">
        <v>0</v>
      </c>
      <c r="DN181" s="204"/>
      <c r="DO181" s="204">
        <v>0</v>
      </c>
      <c r="DP181" s="204"/>
      <c r="DQ181" s="448">
        <v>0.57785084745762705</v>
      </c>
      <c r="DR181" s="221">
        <v>0</v>
      </c>
      <c r="DS181" s="448">
        <v>0</v>
      </c>
      <c r="DT181" s="221">
        <v>0</v>
      </c>
      <c r="DU181" s="448">
        <v>0</v>
      </c>
      <c r="DV181" s="221">
        <v>0</v>
      </c>
      <c r="DW181" s="448">
        <v>0</v>
      </c>
      <c r="DX181" s="221">
        <v>0</v>
      </c>
      <c r="DY181" s="448">
        <v>0</v>
      </c>
      <c r="DZ181" s="221">
        <v>0</v>
      </c>
      <c r="EA181" s="448">
        <v>0</v>
      </c>
      <c r="EB181" s="221">
        <v>0</v>
      </c>
      <c r="EC181" s="224"/>
      <c r="ED181" s="228"/>
    </row>
    <row r="182" spans="2:134" s="202" customFormat="1" ht="31.5">
      <c r="B182" s="204" t="s">
        <v>687</v>
      </c>
      <c r="C182" s="205" t="s">
        <v>819</v>
      </c>
      <c r="D182" s="204" t="s">
        <v>820</v>
      </c>
      <c r="E182" s="204">
        <v>0</v>
      </c>
      <c r="F182" s="204"/>
      <c r="G182" s="204">
        <v>0</v>
      </c>
      <c r="H182" s="221"/>
      <c r="I182" s="204">
        <v>0</v>
      </c>
      <c r="J182" s="221"/>
      <c r="K182" s="204">
        <v>0</v>
      </c>
      <c r="L182" s="221"/>
      <c r="M182" s="204">
        <v>0</v>
      </c>
      <c r="N182" s="221"/>
      <c r="O182" s="204">
        <v>0</v>
      </c>
      <c r="P182" s="204"/>
      <c r="Q182" s="204">
        <v>0</v>
      </c>
      <c r="R182" s="221"/>
      <c r="S182" s="204">
        <v>0</v>
      </c>
      <c r="T182" s="221"/>
      <c r="U182" s="204">
        <v>0</v>
      </c>
      <c r="V182" s="221"/>
      <c r="W182" s="204">
        <v>0</v>
      </c>
      <c r="X182" s="221"/>
      <c r="Y182" s="204">
        <v>0</v>
      </c>
      <c r="Z182" s="221"/>
      <c r="AA182" s="204">
        <v>0</v>
      </c>
      <c r="AB182" s="204"/>
      <c r="AC182" s="204">
        <v>0</v>
      </c>
      <c r="AD182" s="221"/>
      <c r="AE182" s="204">
        <v>0</v>
      </c>
      <c r="AF182" s="221"/>
      <c r="AG182" s="204">
        <v>0</v>
      </c>
      <c r="AH182" s="221"/>
      <c r="AI182" s="204">
        <v>0</v>
      </c>
      <c r="AJ182" s="221"/>
      <c r="AK182" s="204">
        <v>0</v>
      </c>
      <c r="AL182" s="221"/>
      <c r="AM182" s="204">
        <v>0</v>
      </c>
      <c r="AN182" s="221"/>
      <c r="AO182" s="204">
        <v>0</v>
      </c>
      <c r="AP182" s="221"/>
      <c r="AQ182" s="204">
        <v>0</v>
      </c>
      <c r="AR182" s="221"/>
      <c r="AS182" s="204">
        <v>0</v>
      </c>
      <c r="AT182" s="221"/>
      <c r="AU182" s="204">
        <v>0</v>
      </c>
      <c r="AV182" s="221"/>
      <c r="AW182" s="204">
        <v>0</v>
      </c>
      <c r="AX182" s="221"/>
      <c r="AY182" s="204">
        <v>0</v>
      </c>
      <c r="AZ182" s="221"/>
      <c r="BA182" s="204">
        <v>0</v>
      </c>
      <c r="BB182" s="204"/>
      <c r="BC182" s="204">
        <v>0</v>
      </c>
      <c r="BD182" s="204"/>
      <c r="BE182" s="204">
        <v>0</v>
      </c>
      <c r="BF182" s="204"/>
      <c r="BG182" s="207">
        <v>0</v>
      </c>
      <c r="BH182" s="226"/>
      <c r="BI182" s="204">
        <v>0</v>
      </c>
      <c r="BJ182" s="204"/>
      <c r="BK182" s="204">
        <v>0</v>
      </c>
      <c r="BL182" s="204"/>
      <c r="BM182" s="204">
        <v>0</v>
      </c>
      <c r="BN182" s="204"/>
      <c r="BO182" s="204">
        <v>0</v>
      </c>
      <c r="BP182" s="204"/>
      <c r="BQ182" s="204">
        <v>0</v>
      </c>
      <c r="BR182" s="204"/>
      <c r="BS182" s="204">
        <v>0</v>
      </c>
      <c r="BT182" s="204"/>
      <c r="BU182" s="204">
        <v>0</v>
      </c>
      <c r="BV182" s="204"/>
      <c r="BW182" s="204">
        <v>0</v>
      </c>
      <c r="BX182" s="204"/>
      <c r="BY182" s="204">
        <v>0</v>
      </c>
      <c r="BZ182" s="204"/>
      <c r="CA182" s="204">
        <v>0</v>
      </c>
      <c r="CB182" s="204"/>
      <c r="CC182" s="204">
        <v>0</v>
      </c>
      <c r="CD182" s="204"/>
      <c r="CE182" s="204">
        <v>0</v>
      </c>
      <c r="CF182" s="204"/>
      <c r="CG182" s="204">
        <v>0</v>
      </c>
      <c r="CH182" s="204"/>
      <c r="CI182" s="204">
        <v>0</v>
      </c>
      <c r="CJ182" s="204"/>
      <c r="CK182" s="204">
        <v>0</v>
      </c>
      <c r="CL182" s="204"/>
      <c r="CM182" s="204">
        <v>0</v>
      </c>
      <c r="CN182" s="204"/>
      <c r="CO182" s="204">
        <v>0</v>
      </c>
      <c r="CP182" s="204"/>
      <c r="CQ182" s="204">
        <v>0</v>
      </c>
      <c r="CR182" s="204"/>
      <c r="CS182" s="204">
        <v>0</v>
      </c>
      <c r="CT182" s="204"/>
      <c r="CU182" s="204">
        <v>0</v>
      </c>
      <c r="CV182" s="204"/>
      <c r="CW182" s="204">
        <v>0</v>
      </c>
      <c r="CX182" s="204"/>
      <c r="CY182" s="204">
        <v>0</v>
      </c>
      <c r="CZ182" s="204"/>
      <c r="DA182" s="204">
        <v>0</v>
      </c>
      <c r="DB182" s="204"/>
      <c r="DC182" s="204">
        <v>0</v>
      </c>
      <c r="DD182" s="204"/>
      <c r="DE182" s="227">
        <v>0</v>
      </c>
      <c r="DF182" s="204"/>
      <c r="DG182" s="208">
        <v>0</v>
      </c>
      <c r="DH182" s="204"/>
      <c r="DI182" s="208">
        <v>0</v>
      </c>
      <c r="DJ182" s="204"/>
      <c r="DK182" s="204">
        <v>0</v>
      </c>
      <c r="DL182" s="204"/>
      <c r="DM182" s="204">
        <v>0</v>
      </c>
      <c r="DN182" s="204"/>
      <c r="DO182" s="204">
        <v>0</v>
      </c>
      <c r="DP182" s="204"/>
      <c r="DQ182" s="448">
        <v>1.23155593220339</v>
      </c>
      <c r="DR182" s="221">
        <v>0</v>
      </c>
      <c r="DS182" s="448">
        <v>0</v>
      </c>
      <c r="DT182" s="221">
        <v>0</v>
      </c>
      <c r="DU182" s="448">
        <v>0</v>
      </c>
      <c r="DV182" s="221">
        <v>0</v>
      </c>
      <c r="DW182" s="448">
        <v>0</v>
      </c>
      <c r="DX182" s="221">
        <v>0</v>
      </c>
      <c r="DY182" s="448">
        <v>0</v>
      </c>
      <c r="DZ182" s="221">
        <v>0</v>
      </c>
      <c r="EA182" s="448">
        <v>0</v>
      </c>
      <c r="EB182" s="221">
        <v>0</v>
      </c>
      <c r="EC182" s="224"/>
      <c r="ED182" s="228"/>
    </row>
    <row r="183" spans="2:134" s="202" customFormat="1" ht="31.5">
      <c r="B183" s="204" t="s">
        <v>687</v>
      </c>
      <c r="C183" s="205" t="s">
        <v>821</v>
      </c>
      <c r="D183" s="204" t="s">
        <v>822</v>
      </c>
      <c r="E183" s="204">
        <v>0</v>
      </c>
      <c r="F183" s="204"/>
      <c r="G183" s="204">
        <v>0</v>
      </c>
      <c r="H183" s="221"/>
      <c r="I183" s="204">
        <v>0</v>
      </c>
      <c r="J183" s="221"/>
      <c r="K183" s="204">
        <v>0</v>
      </c>
      <c r="L183" s="221"/>
      <c r="M183" s="204">
        <v>0</v>
      </c>
      <c r="N183" s="221"/>
      <c r="O183" s="204">
        <v>0</v>
      </c>
      <c r="P183" s="204"/>
      <c r="Q183" s="204">
        <v>0</v>
      </c>
      <c r="R183" s="221"/>
      <c r="S183" s="204">
        <v>0</v>
      </c>
      <c r="T183" s="221"/>
      <c r="U183" s="204">
        <v>0</v>
      </c>
      <c r="V183" s="221"/>
      <c r="W183" s="204">
        <v>0</v>
      </c>
      <c r="X183" s="221"/>
      <c r="Y183" s="204">
        <v>0</v>
      </c>
      <c r="Z183" s="221"/>
      <c r="AA183" s="204">
        <v>0</v>
      </c>
      <c r="AB183" s="204"/>
      <c r="AC183" s="204">
        <v>0</v>
      </c>
      <c r="AD183" s="221"/>
      <c r="AE183" s="204">
        <v>0</v>
      </c>
      <c r="AF183" s="221"/>
      <c r="AG183" s="204">
        <v>0</v>
      </c>
      <c r="AH183" s="221"/>
      <c r="AI183" s="204">
        <v>0</v>
      </c>
      <c r="AJ183" s="221"/>
      <c r="AK183" s="204">
        <v>0</v>
      </c>
      <c r="AL183" s="221"/>
      <c r="AM183" s="204">
        <v>0</v>
      </c>
      <c r="AN183" s="221"/>
      <c r="AO183" s="204">
        <v>0</v>
      </c>
      <c r="AP183" s="221"/>
      <c r="AQ183" s="204">
        <v>0</v>
      </c>
      <c r="AR183" s="221"/>
      <c r="AS183" s="204">
        <v>0</v>
      </c>
      <c r="AT183" s="221"/>
      <c r="AU183" s="204">
        <v>0</v>
      </c>
      <c r="AV183" s="221"/>
      <c r="AW183" s="204">
        <v>0</v>
      </c>
      <c r="AX183" s="221"/>
      <c r="AY183" s="204">
        <v>0</v>
      </c>
      <c r="AZ183" s="221"/>
      <c r="BA183" s="204">
        <v>0</v>
      </c>
      <c r="BB183" s="204"/>
      <c r="BC183" s="204">
        <v>0</v>
      </c>
      <c r="BD183" s="204"/>
      <c r="BE183" s="204">
        <v>0</v>
      </c>
      <c r="BF183" s="204"/>
      <c r="BG183" s="207">
        <v>0</v>
      </c>
      <c r="BH183" s="226"/>
      <c r="BI183" s="204">
        <v>0</v>
      </c>
      <c r="BJ183" s="204"/>
      <c r="BK183" s="204">
        <v>0</v>
      </c>
      <c r="BL183" s="204"/>
      <c r="BM183" s="204">
        <v>0</v>
      </c>
      <c r="BN183" s="204"/>
      <c r="BO183" s="204">
        <v>0</v>
      </c>
      <c r="BP183" s="204"/>
      <c r="BQ183" s="204">
        <v>0</v>
      </c>
      <c r="BR183" s="204"/>
      <c r="BS183" s="204">
        <v>0</v>
      </c>
      <c r="BT183" s="204"/>
      <c r="BU183" s="204">
        <v>0</v>
      </c>
      <c r="BV183" s="204"/>
      <c r="BW183" s="204">
        <v>0</v>
      </c>
      <c r="BX183" s="204"/>
      <c r="BY183" s="204">
        <v>0</v>
      </c>
      <c r="BZ183" s="204"/>
      <c r="CA183" s="204">
        <v>0</v>
      </c>
      <c r="CB183" s="204"/>
      <c r="CC183" s="204">
        <v>0</v>
      </c>
      <c r="CD183" s="204"/>
      <c r="CE183" s="204">
        <v>0</v>
      </c>
      <c r="CF183" s="204"/>
      <c r="CG183" s="204">
        <v>0</v>
      </c>
      <c r="CH183" s="204"/>
      <c r="CI183" s="204">
        <v>0</v>
      </c>
      <c r="CJ183" s="204"/>
      <c r="CK183" s="204">
        <v>0</v>
      </c>
      <c r="CL183" s="204"/>
      <c r="CM183" s="204">
        <v>0</v>
      </c>
      <c r="CN183" s="204"/>
      <c r="CO183" s="204">
        <v>0</v>
      </c>
      <c r="CP183" s="204"/>
      <c r="CQ183" s="204">
        <v>0</v>
      </c>
      <c r="CR183" s="204"/>
      <c r="CS183" s="204">
        <v>0</v>
      </c>
      <c r="CT183" s="204"/>
      <c r="CU183" s="204">
        <v>0</v>
      </c>
      <c r="CV183" s="204"/>
      <c r="CW183" s="204">
        <v>0</v>
      </c>
      <c r="CX183" s="204"/>
      <c r="CY183" s="204">
        <v>0</v>
      </c>
      <c r="CZ183" s="204"/>
      <c r="DA183" s="204">
        <v>0</v>
      </c>
      <c r="DB183" s="204"/>
      <c r="DC183" s="204">
        <v>0</v>
      </c>
      <c r="DD183" s="204"/>
      <c r="DE183" s="227">
        <v>0</v>
      </c>
      <c r="DF183" s="204"/>
      <c r="DG183" s="208">
        <v>0</v>
      </c>
      <c r="DH183" s="204"/>
      <c r="DI183" s="208">
        <v>0</v>
      </c>
      <c r="DJ183" s="204"/>
      <c r="DK183" s="204">
        <v>0</v>
      </c>
      <c r="DL183" s="204"/>
      <c r="DM183" s="204">
        <v>0</v>
      </c>
      <c r="DN183" s="204"/>
      <c r="DO183" s="204">
        <v>0</v>
      </c>
      <c r="DP183" s="204"/>
      <c r="DQ183" s="448">
        <v>0.208393220338983</v>
      </c>
      <c r="DR183" s="221">
        <v>0</v>
      </c>
      <c r="DS183" s="448">
        <v>0</v>
      </c>
      <c r="DT183" s="221">
        <v>0</v>
      </c>
      <c r="DU183" s="448">
        <v>0</v>
      </c>
      <c r="DV183" s="221">
        <v>0</v>
      </c>
      <c r="DW183" s="448">
        <v>0</v>
      </c>
      <c r="DX183" s="221">
        <v>0</v>
      </c>
      <c r="DY183" s="448">
        <v>0</v>
      </c>
      <c r="DZ183" s="221">
        <v>0</v>
      </c>
      <c r="EA183" s="448">
        <v>0</v>
      </c>
      <c r="EB183" s="221">
        <v>0</v>
      </c>
      <c r="EC183" s="224"/>
      <c r="ED183" s="228"/>
    </row>
    <row r="184" spans="2:134" s="202" customFormat="1" ht="31.5">
      <c r="B184" s="204" t="s">
        <v>687</v>
      </c>
      <c r="C184" s="205" t="s">
        <v>823</v>
      </c>
      <c r="D184" s="204" t="s">
        <v>824</v>
      </c>
      <c r="E184" s="204">
        <v>0</v>
      </c>
      <c r="F184" s="204"/>
      <c r="G184" s="204">
        <v>0</v>
      </c>
      <c r="H184" s="221"/>
      <c r="I184" s="204">
        <v>0</v>
      </c>
      <c r="J184" s="221"/>
      <c r="K184" s="204">
        <v>0</v>
      </c>
      <c r="L184" s="221"/>
      <c r="M184" s="204">
        <v>0</v>
      </c>
      <c r="N184" s="221"/>
      <c r="O184" s="204">
        <v>0</v>
      </c>
      <c r="P184" s="204"/>
      <c r="Q184" s="204">
        <v>0</v>
      </c>
      <c r="R184" s="221"/>
      <c r="S184" s="204">
        <v>0</v>
      </c>
      <c r="T184" s="221"/>
      <c r="U184" s="204">
        <v>0</v>
      </c>
      <c r="V184" s="221"/>
      <c r="W184" s="204">
        <v>0</v>
      </c>
      <c r="X184" s="221"/>
      <c r="Y184" s="204">
        <v>0</v>
      </c>
      <c r="Z184" s="221"/>
      <c r="AA184" s="204">
        <v>0</v>
      </c>
      <c r="AB184" s="204"/>
      <c r="AC184" s="204">
        <v>0</v>
      </c>
      <c r="AD184" s="221"/>
      <c r="AE184" s="204">
        <v>0</v>
      </c>
      <c r="AF184" s="221"/>
      <c r="AG184" s="204">
        <v>0</v>
      </c>
      <c r="AH184" s="221"/>
      <c r="AI184" s="204">
        <v>0</v>
      </c>
      <c r="AJ184" s="221"/>
      <c r="AK184" s="204">
        <v>0</v>
      </c>
      <c r="AL184" s="221"/>
      <c r="AM184" s="204">
        <v>0</v>
      </c>
      <c r="AN184" s="221"/>
      <c r="AO184" s="204">
        <v>0</v>
      </c>
      <c r="AP184" s="221"/>
      <c r="AQ184" s="204">
        <v>0</v>
      </c>
      <c r="AR184" s="221"/>
      <c r="AS184" s="204">
        <v>0</v>
      </c>
      <c r="AT184" s="221"/>
      <c r="AU184" s="204">
        <v>0</v>
      </c>
      <c r="AV184" s="221"/>
      <c r="AW184" s="204">
        <v>0</v>
      </c>
      <c r="AX184" s="221"/>
      <c r="AY184" s="204">
        <v>0</v>
      </c>
      <c r="AZ184" s="221"/>
      <c r="BA184" s="204">
        <v>0</v>
      </c>
      <c r="BB184" s="204"/>
      <c r="BC184" s="204">
        <v>0</v>
      </c>
      <c r="BD184" s="204"/>
      <c r="BE184" s="204">
        <v>0</v>
      </c>
      <c r="BF184" s="204"/>
      <c r="BG184" s="207">
        <v>0</v>
      </c>
      <c r="BH184" s="226"/>
      <c r="BI184" s="204">
        <v>0</v>
      </c>
      <c r="BJ184" s="204"/>
      <c r="BK184" s="204">
        <v>0</v>
      </c>
      <c r="BL184" s="204"/>
      <c r="BM184" s="204">
        <v>0</v>
      </c>
      <c r="BN184" s="204"/>
      <c r="BO184" s="204">
        <v>0</v>
      </c>
      <c r="BP184" s="204"/>
      <c r="BQ184" s="204">
        <v>0</v>
      </c>
      <c r="BR184" s="204"/>
      <c r="BS184" s="204">
        <v>0</v>
      </c>
      <c r="BT184" s="204"/>
      <c r="BU184" s="204">
        <v>0</v>
      </c>
      <c r="BV184" s="204"/>
      <c r="BW184" s="204">
        <v>0</v>
      </c>
      <c r="BX184" s="204"/>
      <c r="BY184" s="204">
        <v>0</v>
      </c>
      <c r="BZ184" s="204"/>
      <c r="CA184" s="204">
        <v>0</v>
      </c>
      <c r="CB184" s="204"/>
      <c r="CC184" s="204">
        <v>0</v>
      </c>
      <c r="CD184" s="204"/>
      <c r="CE184" s="204">
        <v>0</v>
      </c>
      <c r="CF184" s="204"/>
      <c r="CG184" s="204">
        <v>0</v>
      </c>
      <c r="CH184" s="204"/>
      <c r="CI184" s="204">
        <v>0</v>
      </c>
      <c r="CJ184" s="204"/>
      <c r="CK184" s="204">
        <v>0</v>
      </c>
      <c r="CL184" s="204"/>
      <c r="CM184" s="204">
        <v>0</v>
      </c>
      <c r="CN184" s="204"/>
      <c r="CO184" s="204">
        <v>0</v>
      </c>
      <c r="CP184" s="204"/>
      <c r="CQ184" s="204">
        <v>0</v>
      </c>
      <c r="CR184" s="204"/>
      <c r="CS184" s="204">
        <v>0</v>
      </c>
      <c r="CT184" s="204"/>
      <c r="CU184" s="204">
        <v>0</v>
      </c>
      <c r="CV184" s="204"/>
      <c r="CW184" s="204">
        <v>0</v>
      </c>
      <c r="CX184" s="204"/>
      <c r="CY184" s="204">
        <v>0</v>
      </c>
      <c r="CZ184" s="204"/>
      <c r="DA184" s="204">
        <v>0</v>
      </c>
      <c r="DB184" s="204"/>
      <c r="DC184" s="204">
        <v>0</v>
      </c>
      <c r="DD184" s="204"/>
      <c r="DE184" s="227">
        <v>0</v>
      </c>
      <c r="DF184" s="204"/>
      <c r="DG184" s="208">
        <v>0</v>
      </c>
      <c r="DH184" s="204"/>
      <c r="DI184" s="208">
        <v>0</v>
      </c>
      <c r="DJ184" s="204"/>
      <c r="DK184" s="204">
        <v>0</v>
      </c>
      <c r="DL184" s="204"/>
      <c r="DM184" s="204">
        <v>0</v>
      </c>
      <c r="DN184" s="204"/>
      <c r="DO184" s="204">
        <v>0</v>
      </c>
      <c r="DP184" s="204"/>
      <c r="DQ184" s="448">
        <v>4.2630406779661003</v>
      </c>
      <c r="DR184" s="221">
        <v>0</v>
      </c>
      <c r="DS184" s="448">
        <v>0</v>
      </c>
      <c r="DT184" s="221">
        <v>0</v>
      </c>
      <c r="DU184" s="448">
        <v>0</v>
      </c>
      <c r="DV184" s="221">
        <v>0</v>
      </c>
      <c r="DW184" s="448">
        <v>0</v>
      </c>
      <c r="DX184" s="221">
        <v>0</v>
      </c>
      <c r="DY184" s="448">
        <v>0</v>
      </c>
      <c r="DZ184" s="221">
        <v>0</v>
      </c>
      <c r="EA184" s="448">
        <v>0</v>
      </c>
      <c r="EB184" s="221">
        <v>0</v>
      </c>
      <c r="EC184" s="224"/>
      <c r="ED184" s="228"/>
    </row>
    <row r="185" spans="2:134" s="202" customFormat="1" ht="31.5">
      <c r="B185" s="204" t="s">
        <v>687</v>
      </c>
      <c r="C185" s="205" t="s">
        <v>825</v>
      </c>
      <c r="D185" s="204" t="s">
        <v>826</v>
      </c>
      <c r="E185" s="204">
        <v>0</v>
      </c>
      <c r="F185" s="204"/>
      <c r="G185" s="204">
        <v>0</v>
      </c>
      <c r="H185" s="221"/>
      <c r="I185" s="204">
        <v>0</v>
      </c>
      <c r="J185" s="221"/>
      <c r="K185" s="204">
        <v>0</v>
      </c>
      <c r="L185" s="221"/>
      <c r="M185" s="204">
        <v>0</v>
      </c>
      <c r="N185" s="221"/>
      <c r="O185" s="204">
        <v>0</v>
      </c>
      <c r="P185" s="204"/>
      <c r="Q185" s="204">
        <v>0</v>
      </c>
      <c r="R185" s="221"/>
      <c r="S185" s="204">
        <v>0</v>
      </c>
      <c r="T185" s="221"/>
      <c r="U185" s="204">
        <v>0</v>
      </c>
      <c r="V185" s="221"/>
      <c r="W185" s="204">
        <v>0</v>
      </c>
      <c r="X185" s="221"/>
      <c r="Y185" s="204">
        <v>0</v>
      </c>
      <c r="Z185" s="221"/>
      <c r="AA185" s="204">
        <v>0</v>
      </c>
      <c r="AB185" s="204"/>
      <c r="AC185" s="204">
        <v>0</v>
      </c>
      <c r="AD185" s="221"/>
      <c r="AE185" s="204">
        <v>0</v>
      </c>
      <c r="AF185" s="221"/>
      <c r="AG185" s="204">
        <v>0</v>
      </c>
      <c r="AH185" s="221"/>
      <c r="AI185" s="204">
        <v>0</v>
      </c>
      <c r="AJ185" s="221"/>
      <c r="AK185" s="204">
        <v>0</v>
      </c>
      <c r="AL185" s="221"/>
      <c r="AM185" s="204">
        <v>0</v>
      </c>
      <c r="AN185" s="221"/>
      <c r="AO185" s="204">
        <v>0</v>
      </c>
      <c r="AP185" s="221"/>
      <c r="AQ185" s="204">
        <v>0</v>
      </c>
      <c r="AR185" s="221"/>
      <c r="AS185" s="204">
        <v>0</v>
      </c>
      <c r="AT185" s="221"/>
      <c r="AU185" s="204">
        <v>0</v>
      </c>
      <c r="AV185" s="221"/>
      <c r="AW185" s="204">
        <v>0</v>
      </c>
      <c r="AX185" s="221"/>
      <c r="AY185" s="204">
        <v>0</v>
      </c>
      <c r="AZ185" s="221"/>
      <c r="BA185" s="204">
        <v>0</v>
      </c>
      <c r="BB185" s="204"/>
      <c r="BC185" s="204">
        <v>0</v>
      </c>
      <c r="BD185" s="204"/>
      <c r="BE185" s="204">
        <v>0</v>
      </c>
      <c r="BF185" s="204"/>
      <c r="BG185" s="207">
        <v>0</v>
      </c>
      <c r="BH185" s="226"/>
      <c r="BI185" s="204">
        <v>0</v>
      </c>
      <c r="BJ185" s="204"/>
      <c r="BK185" s="204">
        <v>0</v>
      </c>
      <c r="BL185" s="204"/>
      <c r="BM185" s="204">
        <v>0</v>
      </c>
      <c r="BN185" s="204"/>
      <c r="BO185" s="204">
        <v>0</v>
      </c>
      <c r="BP185" s="204"/>
      <c r="BQ185" s="204">
        <v>0</v>
      </c>
      <c r="BR185" s="204"/>
      <c r="BS185" s="204">
        <v>0</v>
      </c>
      <c r="BT185" s="204"/>
      <c r="BU185" s="204">
        <v>0</v>
      </c>
      <c r="BV185" s="204"/>
      <c r="BW185" s="204">
        <v>0</v>
      </c>
      <c r="BX185" s="204"/>
      <c r="BY185" s="204">
        <v>0</v>
      </c>
      <c r="BZ185" s="204"/>
      <c r="CA185" s="204">
        <v>0</v>
      </c>
      <c r="CB185" s="204"/>
      <c r="CC185" s="204">
        <v>0</v>
      </c>
      <c r="CD185" s="204"/>
      <c r="CE185" s="204">
        <v>0</v>
      </c>
      <c r="CF185" s="204"/>
      <c r="CG185" s="204">
        <v>0</v>
      </c>
      <c r="CH185" s="204"/>
      <c r="CI185" s="204">
        <v>0</v>
      </c>
      <c r="CJ185" s="204"/>
      <c r="CK185" s="204">
        <v>0</v>
      </c>
      <c r="CL185" s="204"/>
      <c r="CM185" s="204">
        <v>0</v>
      </c>
      <c r="CN185" s="204"/>
      <c r="CO185" s="204">
        <v>0</v>
      </c>
      <c r="CP185" s="204"/>
      <c r="CQ185" s="204">
        <v>0</v>
      </c>
      <c r="CR185" s="204"/>
      <c r="CS185" s="204">
        <v>0</v>
      </c>
      <c r="CT185" s="204"/>
      <c r="CU185" s="204">
        <v>0</v>
      </c>
      <c r="CV185" s="204"/>
      <c r="CW185" s="204">
        <v>0</v>
      </c>
      <c r="CX185" s="204"/>
      <c r="CY185" s="204">
        <v>0</v>
      </c>
      <c r="CZ185" s="204"/>
      <c r="DA185" s="204">
        <v>0</v>
      </c>
      <c r="DB185" s="204"/>
      <c r="DC185" s="204">
        <v>0</v>
      </c>
      <c r="DD185" s="204"/>
      <c r="DE185" s="227">
        <v>0</v>
      </c>
      <c r="DF185" s="204"/>
      <c r="DG185" s="208">
        <v>0</v>
      </c>
      <c r="DH185" s="204"/>
      <c r="DI185" s="208">
        <v>0</v>
      </c>
      <c r="DJ185" s="204"/>
      <c r="DK185" s="204">
        <v>0</v>
      </c>
      <c r="DL185" s="204"/>
      <c r="DM185" s="204">
        <v>0</v>
      </c>
      <c r="DN185" s="204"/>
      <c r="DO185" s="204">
        <v>0</v>
      </c>
      <c r="DP185" s="204"/>
      <c r="DQ185" s="448">
        <v>0.73891525423728799</v>
      </c>
      <c r="DR185" s="221">
        <v>0</v>
      </c>
      <c r="DS185" s="448">
        <v>0</v>
      </c>
      <c r="DT185" s="221">
        <v>0</v>
      </c>
      <c r="DU185" s="448">
        <v>0</v>
      </c>
      <c r="DV185" s="221">
        <v>0</v>
      </c>
      <c r="DW185" s="448">
        <v>0</v>
      </c>
      <c r="DX185" s="221">
        <v>0</v>
      </c>
      <c r="DY185" s="448">
        <v>0</v>
      </c>
      <c r="DZ185" s="221">
        <v>0</v>
      </c>
      <c r="EA185" s="448">
        <v>0</v>
      </c>
      <c r="EB185" s="221">
        <v>0</v>
      </c>
      <c r="EC185" s="224"/>
      <c r="ED185" s="228"/>
    </row>
    <row r="186" spans="2:134" s="202" customFormat="1" ht="31.5">
      <c r="B186" s="204" t="s">
        <v>687</v>
      </c>
      <c r="C186" s="205" t="s">
        <v>827</v>
      </c>
      <c r="D186" s="204" t="s">
        <v>828</v>
      </c>
      <c r="E186" s="204">
        <v>0</v>
      </c>
      <c r="F186" s="204"/>
      <c r="G186" s="204">
        <v>0</v>
      </c>
      <c r="H186" s="221"/>
      <c r="I186" s="204">
        <v>0</v>
      </c>
      <c r="J186" s="221"/>
      <c r="K186" s="204">
        <v>0</v>
      </c>
      <c r="L186" s="221"/>
      <c r="M186" s="204">
        <v>0</v>
      </c>
      <c r="N186" s="221"/>
      <c r="O186" s="204">
        <v>0</v>
      </c>
      <c r="P186" s="204"/>
      <c r="Q186" s="204">
        <v>0</v>
      </c>
      <c r="R186" s="221"/>
      <c r="S186" s="204">
        <v>0</v>
      </c>
      <c r="T186" s="221"/>
      <c r="U186" s="204">
        <v>0</v>
      </c>
      <c r="V186" s="221"/>
      <c r="W186" s="204">
        <v>0</v>
      </c>
      <c r="X186" s="221"/>
      <c r="Y186" s="204">
        <v>0</v>
      </c>
      <c r="Z186" s="221"/>
      <c r="AA186" s="204">
        <v>0</v>
      </c>
      <c r="AB186" s="204"/>
      <c r="AC186" s="204">
        <v>0</v>
      </c>
      <c r="AD186" s="221"/>
      <c r="AE186" s="204">
        <v>0</v>
      </c>
      <c r="AF186" s="221"/>
      <c r="AG186" s="204">
        <v>0</v>
      </c>
      <c r="AH186" s="221"/>
      <c r="AI186" s="204">
        <v>0</v>
      </c>
      <c r="AJ186" s="221"/>
      <c r="AK186" s="204">
        <v>0</v>
      </c>
      <c r="AL186" s="221"/>
      <c r="AM186" s="204">
        <v>0</v>
      </c>
      <c r="AN186" s="221"/>
      <c r="AO186" s="204">
        <v>0</v>
      </c>
      <c r="AP186" s="221"/>
      <c r="AQ186" s="204">
        <v>0</v>
      </c>
      <c r="AR186" s="221"/>
      <c r="AS186" s="204">
        <v>0</v>
      </c>
      <c r="AT186" s="221"/>
      <c r="AU186" s="204">
        <v>0</v>
      </c>
      <c r="AV186" s="221"/>
      <c r="AW186" s="204">
        <v>0</v>
      </c>
      <c r="AX186" s="221"/>
      <c r="AY186" s="204">
        <v>0</v>
      </c>
      <c r="AZ186" s="221"/>
      <c r="BA186" s="204">
        <v>0</v>
      </c>
      <c r="BB186" s="204"/>
      <c r="BC186" s="204">
        <v>0</v>
      </c>
      <c r="BD186" s="204"/>
      <c r="BE186" s="204">
        <v>0</v>
      </c>
      <c r="BF186" s="204"/>
      <c r="BG186" s="207">
        <v>0</v>
      </c>
      <c r="BH186" s="226"/>
      <c r="BI186" s="204">
        <v>0</v>
      </c>
      <c r="BJ186" s="204"/>
      <c r="BK186" s="204">
        <v>0</v>
      </c>
      <c r="BL186" s="204"/>
      <c r="BM186" s="204">
        <v>0</v>
      </c>
      <c r="BN186" s="204"/>
      <c r="BO186" s="204">
        <v>0</v>
      </c>
      <c r="BP186" s="204"/>
      <c r="BQ186" s="204">
        <v>0</v>
      </c>
      <c r="BR186" s="204"/>
      <c r="BS186" s="204">
        <v>0</v>
      </c>
      <c r="BT186" s="204"/>
      <c r="BU186" s="204">
        <v>0</v>
      </c>
      <c r="BV186" s="204"/>
      <c r="BW186" s="204">
        <v>0</v>
      </c>
      <c r="BX186" s="204"/>
      <c r="BY186" s="204">
        <v>0</v>
      </c>
      <c r="BZ186" s="204"/>
      <c r="CA186" s="204">
        <v>0</v>
      </c>
      <c r="CB186" s="204"/>
      <c r="CC186" s="204">
        <v>0</v>
      </c>
      <c r="CD186" s="204"/>
      <c r="CE186" s="204">
        <v>0</v>
      </c>
      <c r="CF186" s="204"/>
      <c r="CG186" s="204">
        <v>0</v>
      </c>
      <c r="CH186" s="204"/>
      <c r="CI186" s="204">
        <v>0</v>
      </c>
      <c r="CJ186" s="204"/>
      <c r="CK186" s="204">
        <v>0</v>
      </c>
      <c r="CL186" s="204"/>
      <c r="CM186" s="204">
        <v>0</v>
      </c>
      <c r="CN186" s="204"/>
      <c r="CO186" s="204">
        <v>0</v>
      </c>
      <c r="CP186" s="204"/>
      <c r="CQ186" s="204">
        <v>0</v>
      </c>
      <c r="CR186" s="204"/>
      <c r="CS186" s="204">
        <v>0</v>
      </c>
      <c r="CT186" s="204"/>
      <c r="CU186" s="204">
        <v>0</v>
      </c>
      <c r="CV186" s="204"/>
      <c r="CW186" s="204">
        <v>0</v>
      </c>
      <c r="CX186" s="204"/>
      <c r="CY186" s="204">
        <v>0</v>
      </c>
      <c r="CZ186" s="204"/>
      <c r="DA186" s="204">
        <v>0</v>
      </c>
      <c r="DB186" s="204"/>
      <c r="DC186" s="204">
        <v>0</v>
      </c>
      <c r="DD186" s="204"/>
      <c r="DE186" s="227">
        <v>0</v>
      </c>
      <c r="DF186" s="204"/>
      <c r="DG186" s="208">
        <v>0</v>
      </c>
      <c r="DH186" s="204"/>
      <c r="DI186" s="208">
        <v>0</v>
      </c>
      <c r="DJ186" s="204"/>
      <c r="DK186" s="204">
        <v>0</v>
      </c>
      <c r="DL186" s="204"/>
      <c r="DM186" s="204">
        <v>0</v>
      </c>
      <c r="DN186" s="204"/>
      <c r="DO186" s="204">
        <v>0</v>
      </c>
      <c r="DP186" s="204"/>
      <c r="DQ186" s="448">
        <v>2.15986779661017</v>
      </c>
      <c r="DR186" s="221">
        <v>0</v>
      </c>
      <c r="DS186" s="448">
        <v>0</v>
      </c>
      <c r="DT186" s="221">
        <v>0</v>
      </c>
      <c r="DU186" s="448">
        <v>0</v>
      </c>
      <c r="DV186" s="221">
        <v>0</v>
      </c>
      <c r="DW186" s="448">
        <v>0</v>
      </c>
      <c r="DX186" s="221">
        <v>0</v>
      </c>
      <c r="DY186" s="448">
        <v>0</v>
      </c>
      <c r="DZ186" s="221">
        <v>0</v>
      </c>
      <c r="EA186" s="448">
        <v>0</v>
      </c>
      <c r="EB186" s="221">
        <v>0</v>
      </c>
      <c r="EC186" s="224"/>
      <c r="ED186" s="228"/>
    </row>
    <row r="187" spans="2:134" s="202" customFormat="1" ht="31.5">
      <c r="B187" s="204" t="s">
        <v>687</v>
      </c>
      <c r="C187" s="205" t="s">
        <v>829</v>
      </c>
      <c r="D187" s="204" t="s">
        <v>830</v>
      </c>
      <c r="E187" s="204">
        <v>0</v>
      </c>
      <c r="F187" s="204"/>
      <c r="G187" s="204">
        <v>0</v>
      </c>
      <c r="H187" s="221"/>
      <c r="I187" s="204">
        <v>0</v>
      </c>
      <c r="J187" s="221"/>
      <c r="K187" s="204">
        <v>0</v>
      </c>
      <c r="L187" s="221"/>
      <c r="M187" s="204">
        <v>0</v>
      </c>
      <c r="N187" s="221"/>
      <c r="O187" s="204">
        <v>0</v>
      </c>
      <c r="P187" s="204"/>
      <c r="Q187" s="204">
        <v>0</v>
      </c>
      <c r="R187" s="221"/>
      <c r="S187" s="204">
        <v>0</v>
      </c>
      <c r="T187" s="221"/>
      <c r="U187" s="204">
        <v>0</v>
      </c>
      <c r="V187" s="221"/>
      <c r="W187" s="204">
        <v>0</v>
      </c>
      <c r="X187" s="221"/>
      <c r="Y187" s="204">
        <v>0</v>
      </c>
      <c r="Z187" s="221"/>
      <c r="AA187" s="204">
        <v>0</v>
      </c>
      <c r="AB187" s="204"/>
      <c r="AC187" s="204">
        <v>0</v>
      </c>
      <c r="AD187" s="221"/>
      <c r="AE187" s="204">
        <v>0</v>
      </c>
      <c r="AF187" s="221"/>
      <c r="AG187" s="204">
        <v>0</v>
      </c>
      <c r="AH187" s="221"/>
      <c r="AI187" s="204">
        <v>0</v>
      </c>
      <c r="AJ187" s="221"/>
      <c r="AK187" s="204">
        <v>0</v>
      </c>
      <c r="AL187" s="221"/>
      <c r="AM187" s="204">
        <v>0</v>
      </c>
      <c r="AN187" s="221"/>
      <c r="AO187" s="204">
        <v>0</v>
      </c>
      <c r="AP187" s="221"/>
      <c r="AQ187" s="204">
        <v>0</v>
      </c>
      <c r="AR187" s="221"/>
      <c r="AS187" s="204">
        <v>0</v>
      </c>
      <c r="AT187" s="221"/>
      <c r="AU187" s="204">
        <v>0</v>
      </c>
      <c r="AV187" s="221"/>
      <c r="AW187" s="204">
        <v>0</v>
      </c>
      <c r="AX187" s="221"/>
      <c r="AY187" s="204">
        <v>0</v>
      </c>
      <c r="AZ187" s="221"/>
      <c r="BA187" s="204">
        <v>0</v>
      </c>
      <c r="BB187" s="204"/>
      <c r="BC187" s="204">
        <v>0</v>
      </c>
      <c r="BD187" s="204"/>
      <c r="BE187" s="204">
        <v>0</v>
      </c>
      <c r="BF187" s="204"/>
      <c r="BG187" s="207">
        <v>0</v>
      </c>
      <c r="BH187" s="226"/>
      <c r="BI187" s="204">
        <v>0</v>
      </c>
      <c r="BJ187" s="204"/>
      <c r="BK187" s="204">
        <v>0</v>
      </c>
      <c r="BL187" s="204"/>
      <c r="BM187" s="204">
        <v>0</v>
      </c>
      <c r="BN187" s="204"/>
      <c r="BO187" s="204">
        <v>0</v>
      </c>
      <c r="BP187" s="204"/>
      <c r="BQ187" s="204">
        <v>0</v>
      </c>
      <c r="BR187" s="204"/>
      <c r="BS187" s="204">
        <v>0</v>
      </c>
      <c r="BT187" s="204"/>
      <c r="BU187" s="204">
        <v>0</v>
      </c>
      <c r="BV187" s="204"/>
      <c r="BW187" s="204">
        <v>0</v>
      </c>
      <c r="BX187" s="204"/>
      <c r="BY187" s="204">
        <v>0</v>
      </c>
      <c r="BZ187" s="204"/>
      <c r="CA187" s="204">
        <v>0</v>
      </c>
      <c r="CB187" s="204"/>
      <c r="CC187" s="204">
        <v>0</v>
      </c>
      <c r="CD187" s="204"/>
      <c r="CE187" s="204">
        <v>0</v>
      </c>
      <c r="CF187" s="204"/>
      <c r="CG187" s="204">
        <v>0</v>
      </c>
      <c r="CH187" s="204"/>
      <c r="CI187" s="204">
        <v>0</v>
      </c>
      <c r="CJ187" s="204"/>
      <c r="CK187" s="204">
        <v>0</v>
      </c>
      <c r="CL187" s="204"/>
      <c r="CM187" s="204">
        <v>0</v>
      </c>
      <c r="CN187" s="204"/>
      <c r="CO187" s="204">
        <v>0</v>
      </c>
      <c r="CP187" s="204"/>
      <c r="CQ187" s="204">
        <v>0</v>
      </c>
      <c r="CR187" s="204"/>
      <c r="CS187" s="204">
        <v>0</v>
      </c>
      <c r="CT187" s="204"/>
      <c r="CU187" s="204">
        <v>0</v>
      </c>
      <c r="CV187" s="204"/>
      <c r="CW187" s="204">
        <v>0</v>
      </c>
      <c r="CX187" s="204"/>
      <c r="CY187" s="204">
        <v>0</v>
      </c>
      <c r="CZ187" s="204"/>
      <c r="DA187" s="204">
        <v>0</v>
      </c>
      <c r="DB187" s="204"/>
      <c r="DC187" s="204">
        <v>0</v>
      </c>
      <c r="DD187" s="204"/>
      <c r="DE187" s="227">
        <v>0</v>
      </c>
      <c r="DF187" s="204"/>
      <c r="DG187" s="208">
        <v>0</v>
      </c>
      <c r="DH187" s="204"/>
      <c r="DI187" s="208">
        <v>0</v>
      </c>
      <c r="DJ187" s="204"/>
      <c r="DK187" s="204">
        <v>0</v>
      </c>
      <c r="DL187" s="204"/>
      <c r="DM187" s="204">
        <v>0</v>
      </c>
      <c r="DN187" s="204"/>
      <c r="DO187" s="204">
        <v>0</v>
      </c>
      <c r="DP187" s="204"/>
      <c r="DQ187" s="448">
        <v>2.27354237288136</v>
      </c>
      <c r="DR187" s="221">
        <v>0</v>
      </c>
      <c r="DS187" s="448">
        <v>0</v>
      </c>
      <c r="DT187" s="221">
        <v>0</v>
      </c>
      <c r="DU187" s="448">
        <v>0</v>
      </c>
      <c r="DV187" s="221">
        <v>0</v>
      </c>
      <c r="DW187" s="448">
        <v>0</v>
      </c>
      <c r="DX187" s="221">
        <v>0</v>
      </c>
      <c r="DY187" s="448">
        <v>0</v>
      </c>
      <c r="DZ187" s="221">
        <v>0</v>
      </c>
      <c r="EA187" s="448">
        <v>0</v>
      </c>
      <c r="EB187" s="221">
        <v>0</v>
      </c>
      <c r="EC187" s="224"/>
      <c r="ED187" s="228"/>
    </row>
    <row r="188" spans="2:134" s="202" customFormat="1" ht="31.5">
      <c r="B188" s="204" t="s">
        <v>687</v>
      </c>
      <c r="C188" s="205" t="s">
        <v>831</v>
      </c>
      <c r="D188" s="204" t="s">
        <v>832</v>
      </c>
      <c r="E188" s="204">
        <v>0</v>
      </c>
      <c r="F188" s="204"/>
      <c r="G188" s="204">
        <v>0</v>
      </c>
      <c r="H188" s="221"/>
      <c r="I188" s="204">
        <v>0</v>
      </c>
      <c r="J188" s="221"/>
      <c r="K188" s="204">
        <v>0</v>
      </c>
      <c r="L188" s="221"/>
      <c r="M188" s="204">
        <v>0</v>
      </c>
      <c r="N188" s="221"/>
      <c r="O188" s="204">
        <v>0</v>
      </c>
      <c r="P188" s="204"/>
      <c r="Q188" s="204">
        <v>0</v>
      </c>
      <c r="R188" s="221"/>
      <c r="S188" s="204">
        <v>0</v>
      </c>
      <c r="T188" s="221"/>
      <c r="U188" s="204">
        <v>0</v>
      </c>
      <c r="V188" s="221"/>
      <c r="W188" s="204">
        <v>0</v>
      </c>
      <c r="X188" s="221"/>
      <c r="Y188" s="204">
        <v>0</v>
      </c>
      <c r="Z188" s="221"/>
      <c r="AA188" s="204">
        <v>0</v>
      </c>
      <c r="AB188" s="204"/>
      <c r="AC188" s="204">
        <v>0</v>
      </c>
      <c r="AD188" s="221"/>
      <c r="AE188" s="204">
        <v>0</v>
      </c>
      <c r="AF188" s="221"/>
      <c r="AG188" s="204">
        <v>0</v>
      </c>
      <c r="AH188" s="221"/>
      <c r="AI188" s="204">
        <v>0</v>
      </c>
      <c r="AJ188" s="221"/>
      <c r="AK188" s="204">
        <v>0</v>
      </c>
      <c r="AL188" s="221"/>
      <c r="AM188" s="204">
        <v>0</v>
      </c>
      <c r="AN188" s="221"/>
      <c r="AO188" s="204">
        <v>0</v>
      </c>
      <c r="AP188" s="221"/>
      <c r="AQ188" s="204">
        <v>0</v>
      </c>
      <c r="AR188" s="221"/>
      <c r="AS188" s="204">
        <v>0</v>
      </c>
      <c r="AT188" s="221"/>
      <c r="AU188" s="204">
        <v>0</v>
      </c>
      <c r="AV188" s="221"/>
      <c r="AW188" s="204">
        <v>0</v>
      </c>
      <c r="AX188" s="221"/>
      <c r="AY188" s="204">
        <v>0</v>
      </c>
      <c r="AZ188" s="221"/>
      <c r="BA188" s="204">
        <v>0</v>
      </c>
      <c r="BB188" s="204"/>
      <c r="BC188" s="204">
        <v>0</v>
      </c>
      <c r="BD188" s="204"/>
      <c r="BE188" s="204">
        <v>0</v>
      </c>
      <c r="BF188" s="204"/>
      <c r="BG188" s="207">
        <v>0</v>
      </c>
      <c r="BH188" s="226"/>
      <c r="BI188" s="204">
        <v>0</v>
      </c>
      <c r="BJ188" s="204"/>
      <c r="BK188" s="204">
        <v>0</v>
      </c>
      <c r="BL188" s="204"/>
      <c r="BM188" s="204">
        <v>0</v>
      </c>
      <c r="BN188" s="204"/>
      <c r="BO188" s="204">
        <v>0</v>
      </c>
      <c r="BP188" s="204"/>
      <c r="BQ188" s="204">
        <v>0</v>
      </c>
      <c r="BR188" s="204"/>
      <c r="BS188" s="204">
        <v>0</v>
      </c>
      <c r="BT188" s="204"/>
      <c r="BU188" s="204">
        <v>0</v>
      </c>
      <c r="BV188" s="204"/>
      <c r="BW188" s="204">
        <v>0</v>
      </c>
      <c r="BX188" s="204"/>
      <c r="BY188" s="204">
        <v>0</v>
      </c>
      <c r="BZ188" s="204"/>
      <c r="CA188" s="204">
        <v>0</v>
      </c>
      <c r="CB188" s="204"/>
      <c r="CC188" s="204">
        <v>0</v>
      </c>
      <c r="CD188" s="204"/>
      <c r="CE188" s="204">
        <v>0</v>
      </c>
      <c r="CF188" s="204"/>
      <c r="CG188" s="204">
        <v>0</v>
      </c>
      <c r="CH188" s="204"/>
      <c r="CI188" s="204">
        <v>0</v>
      </c>
      <c r="CJ188" s="204"/>
      <c r="CK188" s="204">
        <v>0</v>
      </c>
      <c r="CL188" s="204"/>
      <c r="CM188" s="204">
        <v>0</v>
      </c>
      <c r="CN188" s="204"/>
      <c r="CO188" s="204">
        <v>0</v>
      </c>
      <c r="CP188" s="204"/>
      <c r="CQ188" s="204">
        <v>0</v>
      </c>
      <c r="CR188" s="204"/>
      <c r="CS188" s="204">
        <v>0</v>
      </c>
      <c r="CT188" s="204"/>
      <c r="CU188" s="204">
        <v>0</v>
      </c>
      <c r="CV188" s="204"/>
      <c r="CW188" s="204">
        <v>0</v>
      </c>
      <c r="CX188" s="204"/>
      <c r="CY188" s="204">
        <v>0</v>
      </c>
      <c r="CZ188" s="204"/>
      <c r="DA188" s="204">
        <v>0</v>
      </c>
      <c r="DB188" s="204"/>
      <c r="DC188" s="204">
        <v>0</v>
      </c>
      <c r="DD188" s="204"/>
      <c r="DE188" s="227">
        <v>0</v>
      </c>
      <c r="DF188" s="204"/>
      <c r="DG188" s="208">
        <v>0</v>
      </c>
      <c r="DH188" s="204"/>
      <c r="DI188" s="208">
        <v>0</v>
      </c>
      <c r="DJ188" s="204"/>
      <c r="DK188" s="204">
        <v>0</v>
      </c>
      <c r="DL188" s="204"/>
      <c r="DM188" s="204">
        <v>0</v>
      </c>
      <c r="DN188" s="204"/>
      <c r="DO188" s="204">
        <v>0</v>
      </c>
      <c r="DP188" s="204"/>
      <c r="DQ188" s="448">
        <v>1.3262745762711901</v>
      </c>
      <c r="DR188" s="221">
        <v>0</v>
      </c>
      <c r="DS188" s="448">
        <v>0</v>
      </c>
      <c r="DT188" s="221">
        <v>0</v>
      </c>
      <c r="DU188" s="448">
        <v>0</v>
      </c>
      <c r="DV188" s="221">
        <v>0</v>
      </c>
      <c r="DW188" s="448">
        <v>0</v>
      </c>
      <c r="DX188" s="221">
        <v>0</v>
      </c>
      <c r="DY188" s="448">
        <v>0</v>
      </c>
      <c r="DZ188" s="221">
        <v>0</v>
      </c>
      <c r="EA188" s="448">
        <v>0</v>
      </c>
      <c r="EB188" s="221">
        <v>0</v>
      </c>
      <c r="EC188" s="224"/>
      <c r="ED188" s="228"/>
    </row>
    <row r="189" spans="2:134" s="202" customFormat="1" ht="31.5">
      <c r="B189" s="204" t="s">
        <v>687</v>
      </c>
      <c r="C189" s="205" t="s">
        <v>833</v>
      </c>
      <c r="D189" s="204" t="s">
        <v>834</v>
      </c>
      <c r="E189" s="204">
        <v>0</v>
      </c>
      <c r="F189" s="204"/>
      <c r="G189" s="204">
        <v>0</v>
      </c>
      <c r="H189" s="221"/>
      <c r="I189" s="204">
        <v>0</v>
      </c>
      <c r="J189" s="221"/>
      <c r="K189" s="204">
        <v>0</v>
      </c>
      <c r="L189" s="221"/>
      <c r="M189" s="204">
        <v>0</v>
      </c>
      <c r="N189" s="221"/>
      <c r="O189" s="204">
        <v>0</v>
      </c>
      <c r="P189" s="204"/>
      <c r="Q189" s="204">
        <v>0</v>
      </c>
      <c r="R189" s="221"/>
      <c r="S189" s="204">
        <v>0</v>
      </c>
      <c r="T189" s="221"/>
      <c r="U189" s="204">
        <v>0</v>
      </c>
      <c r="V189" s="221"/>
      <c r="W189" s="204">
        <v>0</v>
      </c>
      <c r="X189" s="221"/>
      <c r="Y189" s="204">
        <v>0</v>
      </c>
      <c r="Z189" s="221"/>
      <c r="AA189" s="204">
        <v>0</v>
      </c>
      <c r="AB189" s="204"/>
      <c r="AC189" s="204">
        <v>0</v>
      </c>
      <c r="AD189" s="221"/>
      <c r="AE189" s="204">
        <v>0</v>
      </c>
      <c r="AF189" s="221"/>
      <c r="AG189" s="204">
        <v>0</v>
      </c>
      <c r="AH189" s="221"/>
      <c r="AI189" s="204">
        <v>0</v>
      </c>
      <c r="AJ189" s="221"/>
      <c r="AK189" s="204">
        <v>0</v>
      </c>
      <c r="AL189" s="221"/>
      <c r="AM189" s="204">
        <v>0</v>
      </c>
      <c r="AN189" s="221"/>
      <c r="AO189" s="204">
        <v>0</v>
      </c>
      <c r="AP189" s="221"/>
      <c r="AQ189" s="204">
        <v>0</v>
      </c>
      <c r="AR189" s="221"/>
      <c r="AS189" s="204">
        <v>0</v>
      </c>
      <c r="AT189" s="221"/>
      <c r="AU189" s="204">
        <v>0</v>
      </c>
      <c r="AV189" s="221"/>
      <c r="AW189" s="204">
        <v>0</v>
      </c>
      <c r="AX189" s="221"/>
      <c r="AY189" s="204">
        <v>0</v>
      </c>
      <c r="AZ189" s="221"/>
      <c r="BA189" s="204">
        <v>0</v>
      </c>
      <c r="BB189" s="204"/>
      <c r="BC189" s="204">
        <v>0</v>
      </c>
      <c r="BD189" s="204"/>
      <c r="BE189" s="204">
        <v>0</v>
      </c>
      <c r="BF189" s="204"/>
      <c r="BG189" s="207">
        <v>0</v>
      </c>
      <c r="BH189" s="226"/>
      <c r="BI189" s="204">
        <v>0</v>
      </c>
      <c r="BJ189" s="204"/>
      <c r="BK189" s="204">
        <v>0</v>
      </c>
      <c r="BL189" s="204"/>
      <c r="BM189" s="204">
        <v>0</v>
      </c>
      <c r="BN189" s="204"/>
      <c r="BO189" s="204">
        <v>0</v>
      </c>
      <c r="BP189" s="204"/>
      <c r="BQ189" s="204">
        <v>0</v>
      </c>
      <c r="BR189" s="204"/>
      <c r="BS189" s="204">
        <v>0</v>
      </c>
      <c r="BT189" s="204"/>
      <c r="BU189" s="204">
        <v>0</v>
      </c>
      <c r="BV189" s="204"/>
      <c r="BW189" s="204">
        <v>0</v>
      </c>
      <c r="BX189" s="204"/>
      <c r="BY189" s="204">
        <v>0</v>
      </c>
      <c r="BZ189" s="204"/>
      <c r="CA189" s="204">
        <v>0</v>
      </c>
      <c r="CB189" s="204"/>
      <c r="CC189" s="204">
        <v>0</v>
      </c>
      <c r="CD189" s="204"/>
      <c r="CE189" s="204">
        <v>0</v>
      </c>
      <c r="CF189" s="204"/>
      <c r="CG189" s="204">
        <v>0</v>
      </c>
      <c r="CH189" s="204"/>
      <c r="CI189" s="204">
        <v>0</v>
      </c>
      <c r="CJ189" s="204"/>
      <c r="CK189" s="204">
        <v>0</v>
      </c>
      <c r="CL189" s="204"/>
      <c r="CM189" s="204">
        <v>0</v>
      </c>
      <c r="CN189" s="204"/>
      <c r="CO189" s="204">
        <v>0</v>
      </c>
      <c r="CP189" s="204"/>
      <c r="CQ189" s="204">
        <v>0</v>
      </c>
      <c r="CR189" s="204"/>
      <c r="CS189" s="204">
        <v>0</v>
      </c>
      <c r="CT189" s="204"/>
      <c r="CU189" s="204">
        <v>0</v>
      </c>
      <c r="CV189" s="204"/>
      <c r="CW189" s="204">
        <v>0</v>
      </c>
      <c r="CX189" s="204"/>
      <c r="CY189" s="204">
        <v>0</v>
      </c>
      <c r="CZ189" s="204"/>
      <c r="DA189" s="204">
        <v>0</v>
      </c>
      <c r="DB189" s="204"/>
      <c r="DC189" s="204">
        <v>0</v>
      </c>
      <c r="DD189" s="204"/>
      <c r="DE189" s="227">
        <v>0</v>
      </c>
      <c r="DF189" s="204"/>
      <c r="DG189" s="208">
        <v>0</v>
      </c>
      <c r="DH189" s="204"/>
      <c r="DI189" s="208">
        <v>0</v>
      </c>
      <c r="DJ189" s="204"/>
      <c r="DK189" s="204">
        <v>0</v>
      </c>
      <c r="DL189" s="204"/>
      <c r="DM189" s="204">
        <v>0</v>
      </c>
      <c r="DN189" s="204"/>
      <c r="DO189" s="204">
        <v>0</v>
      </c>
      <c r="DP189" s="204"/>
      <c r="DQ189" s="448">
        <v>1.61980677966102</v>
      </c>
      <c r="DR189" s="221">
        <v>0</v>
      </c>
      <c r="DS189" s="448">
        <v>0</v>
      </c>
      <c r="DT189" s="221">
        <v>0</v>
      </c>
      <c r="DU189" s="448">
        <v>0</v>
      </c>
      <c r="DV189" s="221">
        <v>0</v>
      </c>
      <c r="DW189" s="448">
        <v>0</v>
      </c>
      <c r="DX189" s="221">
        <v>0</v>
      </c>
      <c r="DY189" s="448">
        <v>0</v>
      </c>
      <c r="DZ189" s="221">
        <v>0</v>
      </c>
      <c r="EA189" s="448">
        <v>0</v>
      </c>
      <c r="EB189" s="221">
        <v>0</v>
      </c>
      <c r="EC189" s="224"/>
      <c r="ED189" s="228"/>
    </row>
    <row r="190" spans="2:134" s="202" customFormat="1" ht="31.5">
      <c r="B190" s="204" t="s">
        <v>687</v>
      </c>
      <c r="C190" s="205" t="s">
        <v>835</v>
      </c>
      <c r="D190" s="204" t="s">
        <v>836</v>
      </c>
      <c r="E190" s="204">
        <v>0</v>
      </c>
      <c r="F190" s="204"/>
      <c r="G190" s="204">
        <v>0</v>
      </c>
      <c r="H190" s="221"/>
      <c r="I190" s="204">
        <v>0</v>
      </c>
      <c r="J190" s="221"/>
      <c r="K190" s="204">
        <v>0</v>
      </c>
      <c r="L190" s="221"/>
      <c r="M190" s="204">
        <v>0</v>
      </c>
      <c r="N190" s="221"/>
      <c r="O190" s="204">
        <v>0</v>
      </c>
      <c r="P190" s="204"/>
      <c r="Q190" s="204">
        <v>0</v>
      </c>
      <c r="R190" s="221"/>
      <c r="S190" s="204">
        <v>0</v>
      </c>
      <c r="T190" s="221"/>
      <c r="U190" s="204">
        <v>0</v>
      </c>
      <c r="V190" s="221"/>
      <c r="W190" s="204">
        <v>0</v>
      </c>
      <c r="X190" s="221"/>
      <c r="Y190" s="204">
        <v>0</v>
      </c>
      <c r="Z190" s="221"/>
      <c r="AA190" s="204">
        <v>0</v>
      </c>
      <c r="AB190" s="204"/>
      <c r="AC190" s="204">
        <v>0</v>
      </c>
      <c r="AD190" s="221"/>
      <c r="AE190" s="204">
        <v>0</v>
      </c>
      <c r="AF190" s="221"/>
      <c r="AG190" s="204">
        <v>0</v>
      </c>
      <c r="AH190" s="221"/>
      <c r="AI190" s="204">
        <v>0</v>
      </c>
      <c r="AJ190" s="221"/>
      <c r="AK190" s="204">
        <v>0</v>
      </c>
      <c r="AL190" s="221"/>
      <c r="AM190" s="204">
        <v>0</v>
      </c>
      <c r="AN190" s="221"/>
      <c r="AO190" s="204">
        <v>0</v>
      </c>
      <c r="AP190" s="221"/>
      <c r="AQ190" s="204">
        <v>0</v>
      </c>
      <c r="AR190" s="221"/>
      <c r="AS190" s="204">
        <v>0</v>
      </c>
      <c r="AT190" s="221"/>
      <c r="AU190" s="204">
        <v>0</v>
      </c>
      <c r="AV190" s="221"/>
      <c r="AW190" s="204">
        <v>0</v>
      </c>
      <c r="AX190" s="221"/>
      <c r="AY190" s="204">
        <v>0</v>
      </c>
      <c r="AZ190" s="221"/>
      <c r="BA190" s="204">
        <v>0</v>
      </c>
      <c r="BB190" s="204"/>
      <c r="BC190" s="204">
        <v>0</v>
      </c>
      <c r="BD190" s="204"/>
      <c r="BE190" s="204">
        <v>0</v>
      </c>
      <c r="BF190" s="204"/>
      <c r="BG190" s="207">
        <v>0</v>
      </c>
      <c r="BH190" s="226"/>
      <c r="BI190" s="204">
        <v>0</v>
      </c>
      <c r="BJ190" s="204"/>
      <c r="BK190" s="204">
        <v>0</v>
      </c>
      <c r="BL190" s="204"/>
      <c r="BM190" s="204">
        <v>0</v>
      </c>
      <c r="BN190" s="204"/>
      <c r="BO190" s="204">
        <v>0</v>
      </c>
      <c r="BP190" s="204"/>
      <c r="BQ190" s="204">
        <v>0</v>
      </c>
      <c r="BR190" s="204"/>
      <c r="BS190" s="204">
        <v>0</v>
      </c>
      <c r="BT190" s="204"/>
      <c r="BU190" s="204">
        <v>0</v>
      </c>
      <c r="BV190" s="204"/>
      <c r="BW190" s="204">
        <v>0</v>
      </c>
      <c r="BX190" s="204"/>
      <c r="BY190" s="204">
        <v>0</v>
      </c>
      <c r="BZ190" s="204"/>
      <c r="CA190" s="204">
        <v>0</v>
      </c>
      <c r="CB190" s="204"/>
      <c r="CC190" s="204">
        <v>0</v>
      </c>
      <c r="CD190" s="204"/>
      <c r="CE190" s="204">
        <v>0</v>
      </c>
      <c r="CF190" s="204"/>
      <c r="CG190" s="204">
        <v>0</v>
      </c>
      <c r="CH190" s="204"/>
      <c r="CI190" s="204">
        <v>0</v>
      </c>
      <c r="CJ190" s="204"/>
      <c r="CK190" s="204">
        <v>0</v>
      </c>
      <c r="CL190" s="204"/>
      <c r="CM190" s="204">
        <v>0</v>
      </c>
      <c r="CN190" s="204"/>
      <c r="CO190" s="204">
        <v>0</v>
      </c>
      <c r="CP190" s="204"/>
      <c r="CQ190" s="204">
        <v>0</v>
      </c>
      <c r="CR190" s="204"/>
      <c r="CS190" s="204">
        <v>0</v>
      </c>
      <c r="CT190" s="204"/>
      <c r="CU190" s="204">
        <v>0</v>
      </c>
      <c r="CV190" s="204"/>
      <c r="CW190" s="204">
        <v>0</v>
      </c>
      <c r="CX190" s="204"/>
      <c r="CY190" s="204">
        <v>0</v>
      </c>
      <c r="CZ190" s="204"/>
      <c r="DA190" s="204">
        <v>0</v>
      </c>
      <c r="DB190" s="204"/>
      <c r="DC190" s="204">
        <v>0</v>
      </c>
      <c r="DD190" s="204"/>
      <c r="DE190" s="227">
        <v>0</v>
      </c>
      <c r="DF190" s="204"/>
      <c r="DG190" s="208">
        <v>0</v>
      </c>
      <c r="DH190" s="204"/>
      <c r="DI190" s="208">
        <v>0</v>
      </c>
      <c r="DJ190" s="204"/>
      <c r="DK190" s="204">
        <v>0</v>
      </c>
      <c r="DL190" s="204"/>
      <c r="DM190" s="204">
        <v>0</v>
      </c>
      <c r="DN190" s="204"/>
      <c r="DO190" s="204">
        <v>0</v>
      </c>
      <c r="DP190" s="204"/>
      <c r="DQ190" s="448">
        <v>2.1126</v>
      </c>
      <c r="DR190" s="221">
        <v>0</v>
      </c>
      <c r="DS190" s="448">
        <v>0</v>
      </c>
      <c r="DT190" s="221">
        <v>0</v>
      </c>
      <c r="DU190" s="448">
        <v>0</v>
      </c>
      <c r="DV190" s="221">
        <v>0</v>
      </c>
      <c r="DW190" s="448">
        <v>0</v>
      </c>
      <c r="DX190" s="221">
        <v>0</v>
      </c>
      <c r="DY190" s="448">
        <v>0</v>
      </c>
      <c r="DZ190" s="221">
        <v>0</v>
      </c>
      <c r="EA190" s="448">
        <v>0</v>
      </c>
      <c r="EB190" s="221">
        <v>0</v>
      </c>
      <c r="EC190" s="224"/>
      <c r="ED190" s="228"/>
    </row>
    <row r="191" spans="2:134" s="202" customFormat="1" ht="31.5">
      <c r="B191" s="204" t="s">
        <v>687</v>
      </c>
      <c r="C191" s="205" t="s">
        <v>837</v>
      </c>
      <c r="D191" s="204" t="s">
        <v>838</v>
      </c>
      <c r="E191" s="204">
        <v>0</v>
      </c>
      <c r="F191" s="204"/>
      <c r="G191" s="204">
        <v>0</v>
      </c>
      <c r="H191" s="221"/>
      <c r="I191" s="204">
        <v>0</v>
      </c>
      <c r="J191" s="221"/>
      <c r="K191" s="204">
        <v>0</v>
      </c>
      <c r="L191" s="221"/>
      <c r="M191" s="204">
        <v>0</v>
      </c>
      <c r="N191" s="221"/>
      <c r="O191" s="204">
        <v>0</v>
      </c>
      <c r="P191" s="204"/>
      <c r="Q191" s="204">
        <v>0</v>
      </c>
      <c r="R191" s="221"/>
      <c r="S191" s="204">
        <v>0</v>
      </c>
      <c r="T191" s="221"/>
      <c r="U191" s="204">
        <v>0</v>
      </c>
      <c r="V191" s="221"/>
      <c r="W191" s="204">
        <v>0</v>
      </c>
      <c r="X191" s="221"/>
      <c r="Y191" s="204">
        <v>0</v>
      </c>
      <c r="Z191" s="221"/>
      <c r="AA191" s="204">
        <v>0</v>
      </c>
      <c r="AB191" s="204"/>
      <c r="AC191" s="204">
        <v>0</v>
      </c>
      <c r="AD191" s="221"/>
      <c r="AE191" s="204">
        <v>0</v>
      </c>
      <c r="AF191" s="221"/>
      <c r="AG191" s="204">
        <v>0</v>
      </c>
      <c r="AH191" s="221"/>
      <c r="AI191" s="204">
        <v>0</v>
      </c>
      <c r="AJ191" s="221"/>
      <c r="AK191" s="204">
        <v>0</v>
      </c>
      <c r="AL191" s="221"/>
      <c r="AM191" s="204">
        <v>0</v>
      </c>
      <c r="AN191" s="221"/>
      <c r="AO191" s="204">
        <v>0</v>
      </c>
      <c r="AP191" s="221"/>
      <c r="AQ191" s="204">
        <v>0</v>
      </c>
      <c r="AR191" s="221"/>
      <c r="AS191" s="204">
        <v>0</v>
      </c>
      <c r="AT191" s="221"/>
      <c r="AU191" s="204">
        <v>0</v>
      </c>
      <c r="AV191" s="221"/>
      <c r="AW191" s="204">
        <v>0</v>
      </c>
      <c r="AX191" s="221"/>
      <c r="AY191" s="204">
        <v>0</v>
      </c>
      <c r="AZ191" s="221"/>
      <c r="BA191" s="204">
        <v>0</v>
      </c>
      <c r="BB191" s="204"/>
      <c r="BC191" s="204">
        <v>0</v>
      </c>
      <c r="BD191" s="204"/>
      <c r="BE191" s="204">
        <v>0</v>
      </c>
      <c r="BF191" s="204"/>
      <c r="BG191" s="207">
        <v>0</v>
      </c>
      <c r="BH191" s="226"/>
      <c r="BI191" s="204">
        <v>0</v>
      </c>
      <c r="BJ191" s="204"/>
      <c r="BK191" s="204">
        <v>0</v>
      </c>
      <c r="BL191" s="204"/>
      <c r="BM191" s="204">
        <v>0</v>
      </c>
      <c r="BN191" s="204"/>
      <c r="BO191" s="204">
        <v>0</v>
      </c>
      <c r="BP191" s="204"/>
      <c r="BQ191" s="204">
        <v>0</v>
      </c>
      <c r="BR191" s="204"/>
      <c r="BS191" s="204">
        <v>0</v>
      </c>
      <c r="BT191" s="204"/>
      <c r="BU191" s="204">
        <v>0</v>
      </c>
      <c r="BV191" s="204"/>
      <c r="BW191" s="204">
        <v>0</v>
      </c>
      <c r="BX191" s="204"/>
      <c r="BY191" s="204">
        <v>0</v>
      </c>
      <c r="BZ191" s="204"/>
      <c r="CA191" s="204">
        <v>0</v>
      </c>
      <c r="CB191" s="204"/>
      <c r="CC191" s="204">
        <v>0</v>
      </c>
      <c r="CD191" s="204"/>
      <c r="CE191" s="204">
        <v>0</v>
      </c>
      <c r="CF191" s="204"/>
      <c r="CG191" s="204">
        <v>0</v>
      </c>
      <c r="CH191" s="204"/>
      <c r="CI191" s="204">
        <v>0</v>
      </c>
      <c r="CJ191" s="204"/>
      <c r="CK191" s="204">
        <v>0</v>
      </c>
      <c r="CL191" s="204"/>
      <c r="CM191" s="204">
        <v>0</v>
      </c>
      <c r="CN191" s="204"/>
      <c r="CO191" s="204">
        <v>0</v>
      </c>
      <c r="CP191" s="204"/>
      <c r="CQ191" s="204">
        <v>0</v>
      </c>
      <c r="CR191" s="204"/>
      <c r="CS191" s="204">
        <v>0</v>
      </c>
      <c r="CT191" s="204"/>
      <c r="CU191" s="204">
        <v>0</v>
      </c>
      <c r="CV191" s="204"/>
      <c r="CW191" s="204">
        <v>0</v>
      </c>
      <c r="CX191" s="204"/>
      <c r="CY191" s="204">
        <v>0</v>
      </c>
      <c r="CZ191" s="204"/>
      <c r="DA191" s="204">
        <v>0</v>
      </c>
      <c r="DB191" s="204"/>
      <c r="DC191" s="204">
        <v>0</v>
      </c>
      <c r="DD191" s="204"/>
      <c r="DE191" s="227">
        <v>0</v>
      </c>
      <c r="DF191" s="204"/>
      <c r="DG191" s="208">
        <v>0</v>
      </c>
      <c r="DH191" s="204"/>
      <c r="DI191" s="208">
        <v>0</v>
      </c>
      <c r="DJ191" s="204"/>
      <c r="DK191" s="204">
        <v>0</v>
      </c>
      <c r="DL191" s="204"/>
      <c r="DM191" s="204">
        <v>0</v>
      </c>
      <c r="DN191" s="204"/>
      <c r="DO191" s="204">
        <v>0</v>
      </c>
      <c r="DP191" s="204"/>
      <c r="DQ191" s="448">
        <v>0.89995932203389795</v>
      </c>
      <c r="DR191" s="221">
        <v>0</v>
      </c>
      <c r="DS191" s="448">
        <v>0</v>
      </c>
      <c r="DT191" s="221">
        <v>0</v>
      </c>
      <c r="DU191" s="448">
        <v>0</v>
      </c>
      <c r="DV191" s="221">
        <v>0</v>
      </c>
      <c r="DW191" s="448">
        <v>0</v>
      </c>
      <c r="DX191" s="221">
        <v>0</v>
      </c>
      <c r="DY191" s="448">
        <v>0</v>
      </c>
      <c r="DZ191" s="221">
        <v>0</v>
      </c>
      <c r="EA191" s="448">
        <v>0</v>
      </c>
      <c r="EB191" s="221">
        <v>0</v>
      </c>
      <c r="EC191" s="224"/>
      <c r="ED191" s="228"/>
    </row>
    <row r="192" spans="2:134" s="202" customFormat="1" ht="31.5">
      <c r="B192" s="204" t="s">
        <v>687</v>
      </c>
      <c r="C192" s="205" t="s">
        <v>839</v>
      </c>
      <c r="D192" s="204" t="s">
        <v>840</v>
      </c>
      <c r="E192" s="204">
        <v>0</v>
      </c>
      <c r="F192" s="204"/>
      <c r="G192" s="204">
        <v>0</v>
      </c>
      <c r="H192" s="221"/>
      <c r="I192" s="204">
        <v>0</v>
      </c>
      <c r="J192" s="221"/>
      <c r="K192" s="204">
        <v>0</v>
      </c>
      <c r="L192" s="221"/>
      <c r="M192" s="204">
        <v>0</v>
      </c>
      <c r="N192" s="221"/>
      <c r="O192" s="204">
        <v>0</v>
      </c>
      <c r="P192" s="204"/>
      <c r="Q192" s="204">
        <v>0</v>
      </c>
      <c r="R192" s="221"/>
      <c r="S192" s="204">
        <v>0</v>
      </c>
      <c r="T192" s="221"/>
      <c r="U192" s="204">
        <v>0</v>
      </c>
      <c r="V192" s="221"/>
      <c r="W192" s="204">
        <v>0</v>
      </c>
      <c r="X192" s="221"/>
      <c r="Y192" s="204">
        <v>0</v>
      </c>
      <c r="Z192" s="221"/>
      <c r="AA192" s="204">
        <v>0</v>
      </c>
      <c r="AB192" s="204"/>
      <c r="AC192" s="204">
        <v>0</v>
      </c>
      <c r="AD192" s="221"/>
      <c r="AE192" s="204">
        <v>0</v>
      </c>
      <c r="AF192" s="221"/>
      <c r="AG192" s="204">
        <v>0</v>
      </c>
      <c r="AH192" s="221"/>
      <c r="AI192" s="204">
        <v>0</v>
      </c>
      <c r="AJ192" s="221"/>
      <c r="AK192" s="204">
        <v>0</v>
      </c>
      <c r="AL192" s="221"/>
      <c r="AM192" s="204">
        <v>0</v>
      </c>
      <c r="AN192" s="221"/>
      <c r="AO192" s="204">
        <v>0</v>
      </c>
      <c r="AP192" s="221"/>
      <c r="AQ192" s="204">
        <v>0</v>
      </c>
      <c r="AR192" s="221"/>
      <c r="AS192" s="204">
        <v>0</v>
      </c>
      <c r="AT192" s="221"/>
      <c r="AU192" s="204">
        <v>0</v>
      </c>
      <c r="AV192" s="221"/>
      <c r="AW192" s="204">
        <v>0</v>
      </c>
      <c r="AX192" s="221"/>
      <c r="AY192" s="204">
        <v>0</v>
      </c>
      <c r="AZ192" s="221"/>
      <c r="BA192" s="204">
        <v>0</v>
      </c>
      <c r="BB192" s="204"/>
      <c r="BC192" s="204">
        <v>0</v>
      </c>
      <c r="BD192" s="204"/>
      <c r="BE192" s="204">
        <v>0</v>
      </c>
      <c r="BF192" s="204"/>
      <c r="BG192" s="207">
        <v>0</v>
      </c>
      <c r="BH192" s="226"/>
      <c r="BI192" s="204">
        <v>0</v>
      </c>
      <c r="BJ192" s="204"/>
      <c r="BK192" s="204">
        <v>0</v>
      </c>
      <c r="BL192" s="204"/>
      <c r="BM192" s="204">
        <v>0</v>
      </c>
      <c r="BN192" s="204"/>
      <c r="BO192" s="204">
        <v>0</v>
      </c>
      <c r="BP192" s="204"/>
      <c r="BQ192" s="204">
        <v>0</v>
      </c>
      <c r="BR192" s="204"/>
      <c r="BS192" s="204">
        <v>0</v>
      </c>
      <c r="BT192" s="204"/>
      <c r="BU192" s="204">
        <v>0</v>
      </c>
      <c r="BV192" s="204"/>
      <c r="BW192" s="204">
        <v>0</v>
      </c>
      <c r="BX192" s="204"/>
      <c r="BY192" s="204">
        <v>0</v>
      </c>
      <c r="BZ192" s="204"/>
      <c r="CA192" s="204">
        <v>0</v>
      </c>
      <c r="CB192" s="204"/>
      <c r="CC192" s="204">
        <v>0</v>
      </c>
      <c r="CD192" s="204"/>
      <c r="CE192" s="204">
        <v>0</v>
      </c>
      <c r="CF192" s="204"/>
      <c r="CG192" s="204">
        <v>0</v>
      </c>
      <c r="CH192" s="204"/>
      <c r="CI192" s="204">
        <v>0</v>
      </c>
      <c r="CJ192" s="204"/>
      <c r="CK192" s="204">
        <v>0</v>
      </c>
      <c r="CL192" s="204"/>
      <c r="CM192" s="204">
        <v>0</v>
      </c>
      <c r="CN192" s="204"/>
      <c r="CO192" s="204">
        <v>0</v>
      </c>
      <c r="CP192" s="204"/>
      <c r="CQ192" s="204">
        <v>0</v>
      </c>
      <c r="CR192" s="204"/>
      <c r="CS192" s="204">
        <v>0</v>
      </c>
      <c r="CT192" s="204"/>
      <c r="CU192" s="204">
        <v>0</v>
      </c>
      <c r="CV192" s="204"/>
      <c r="CW192" s="204">
        <v>0</v>
      </c>
      <c r="CX192" s="204"/>
      <c r="CY192" s="204">
        <v>0</v>
      </c>
      <c r="CZ192" s="204"/>
      <c r="DA192" s="204">
        <v>0</v>
      </c>
      <c r="DB192" s="204"/>
      <c r="DC192" s="204">
        <v>0</v>
      </c>
      <c r="DD192" s="204"/>
      <c r="DE192" s="227">
        <v>0</v>
      </c>
      <c r="DF192" s="204"/>
      <c r="DG192" s="208">
        <v>0</v>
      </c>
      <c r="DH192" s="204"/>
      <c r="DI192" s="208">
        <v>0</v>
      </c>
      <c r="DJ192" s="204"/>
      <c r="DK192" s="204">
        <v>0</v>
      </c>
      <c r="DL192" s="204"/>
      <c r="DM192" s="204">
        <v>0</v>
      </c>
      <c r="DN192" s="204"/>
      <c r="DO192" s="204">
        <v>0</v>
      </c>
      <c r="DP192" s="204"/>
      <c r="DQ192" s="448">
        <v>1.0420474576271199</v>
      </c>
      <c r="DR192" s="221">
        <v>0</v>
      </c>
      <c r="DS192" s="448">
        <v>0</v>
      </c>
      <c r="DT192" s="221">
        <v>0</v>
      </c>
      <c r="DU192" s="448">
        <v>0</v>
      </c>
      <c r="DV192" s="221">
        <v>0</v>
      </c>
      <c r="DW192" s="448">
        <v>0</v>
      </c>
      <c r="DX192" s="221">
        <v>0</v>
      </c>
      <c r="DY192" s="448">
        <v>0</v>
      </c>
      <c r="DZ192" s="221">
        <v>0</v>
      </c>
      <c r="EA192" s="448">
        <v>0</v>
      </c>
      <c r="EB192" s="221">
        <v>0</v>
      </c>
      <c r="EC192" s="224"/>
      <c r="ED192" s="228"/>
    </row>
    <row r="193" spans="2:142" s="202" customFormat="1" ht="31.5">
      <c r="B193" s="204" t="s">
        <v>687</v>
      </c>
      <c r="C193" s="205" t="s">
        <v>841</v>
      </c>
      <c r="D193" s="204" t="s">
        <v>842</v>
      </c>
      <c r="E193" s="204">
        <v>0</v>
      </c>
      <c r="F193" s="204"/>
      <c r="G193" s="204">
        <v>0</v>
      </c>
      <c r="H193" s="221"/>
      <c r="I193" s="204">
        <v>0</v>
      </c>
      <c r="J193" s="221"/>
      <c r="K193" s="204">
        <v>0</v>
      </c>
      <c r="L193" s="221"/>
      <c r="M193" s="204">
        <v>0</v>
      </c>
      <c r="N193" s="221"/>
      <c r="O193" s="204">
        <v>0</v>
      </c>
      <c r="P193" s="204"/>
      <c r="Q193" s="204">
        <v>0</v>
      </c>
      <c r="R193" s="221"/>
      <c r="S193" s="204">
        <v>0</v>
      </c>
      <c r="T193" s="221"/>
      <c r="U193" s="204">
        <v>0</v>
      </c>
      <c r="V193" s="221"/>
      <c r="W193" s="204">
        <v>0</v>
      </c>
      <c r="X193" s="221"/>
      <c r="Y193" s="204">
        <v>0</v>
      </c>
      <c r="Z193" s="221"/>
      <c r="AA193" s="204">
        <v>0</v>
      </c>
      <c r="AB193" s="204"/>
      <c r="AC193" s="204">
        <v>0</v>
      </c>
      <c r="AD193" s="221"/>
      <c r="AE193" s="204">
        <v>0</v>
      </c>
      <c r="AF193" s="221"/>
      <c r="AG193" s="204">
        <v>0</v>
      </c>
      <c r="AH193" s="221"/>
      <c r="AI193" s="204">
        <v>0</v>
      </c>
      <c r="AJ193" s="221"/>
      <c r="AK193" s="204">
        <v>0</v>
      </c>
      <c r="AL193" s="221"/>
      <c r="AM193" s="204">
        <v>0</v>
      </c>
      <c r="AN193" s="221"/>
      <c r="AO193" s="204">
        <v>0</v>
      </c>
      <c r="AP193" s="221"/>
      <c r="AQ193" s="204">
        <v>0</v>
      </c>
      <c r="AR193" s="221"/>
      <c r="AS193" s="204">
        <v>0</v>
      </c>
      <c r="AT193" s="221"/>
      <c r="AU193" s="204">
        <v>0</v>
      </c>
      <c r="AV193" s="221"/>
      <c r="AW193" s="204">
        <v>0</v>
      </c>
      <c r="AX193" s="221"/>
      <c r="AY193" s="204">
        <v>0</v>
      </c>
      <c r="AZ193" s="221"/>
      <c r="BA193" s="204">
        <v>0</v>
      </c>
      <c r="BB193" s="204"/>
      <c r="BC193" s="204">
        <v>0</v>
      </c>
      <c r="BD193" s="204"/>
      <c r="BE193" s="204">
        <v>0</v>
      </c>
      <c r="BF193" s="204"/>
      <c r="BG193" s="207">
        <v>0</v>
      </c>
      <c r="BH193" s="226"/>
      <c r="BI193" s="204">
        <v>0</v>
      </c>
      <c r="BJ193" s="204"/>
      <c r="BK193" s="204">
        <v>0</v>
      </c>
      <c r="BL193" s="204"/>
      <c r="BM193" s="204">
        <v>0</v>
      </c>
      <c r="BN193" s="204"/>
      <c r="BO193" s="204">
        <v>0</v>
      </c>
      <c r="BP193" s="204"/>
      <c r="BQ193" s="204">
        <v>0</v>
      </c>
      <c r="BR193" s="204"/>
      <c r="BS193" s="204">
        <v>0</v>
      </c>
      <c r="BT193" s="204"/>
      <c r="BU193" s="204">
        <v>0</v>
      </c>
      <c r="BV193" s="204"/>
      <c r="BW193" s="204">
        <v>0</v>
      </c>
      <c r="BX193" s="204"/>
      <c r="BY193" s="204">
        <v>0</v>
      </c>
      <c r="BZ193" s="204"/>
      <c r="CA193" s="204">
        <v>0</v>
      </c>
      <c r="CB193" s="204"/>
      <c r="CC193" s="204">
        <v>0</v>
      </c>
      <c r="CD193" s="204"/>
      <c r="CE193" s="204">
        <v>0</v>
      </c>
      <c r="CF193" s="204"/>
      <c r="CG193" s="204">
        <v>0</v>
      </c>
      <c r="CH193" s="204"/>
      <c r="CI193" s="204">
        <v>0</v>
      </c>
      <c r="CJ193" s="204"/>
      <c r="CK193" s="204">
        <v>0</v>
      </c>
      <c r="CL193" s="204"/>
      <c r="CM193" s="204">
        <v>0</v>
      </c>
      <c r="CN193" s="204"/>
      <c r="CO193" s="204">
        <v>0</v>
      </c>
      <c r="CP193" s="204"/>
      <c r="CQ193" s="204">
        <v>0</v>
      </c>
      <c r="CR193" s="204"/>
      <c r="CS193" s="204">
        <v>0</v>
      </c>
      <c r="CT193" s="204"/>
      <c r="CU193" s="204">
        <v>0</v>
      </c>
      <c r="CV193" s="204"/>
      <c r="CW193" s="204">
        <v>0</v>
      </c>
      <c r="CX193" s="204"/>
      <c r="CY193" s="204">
        <v>0</v>
      </c>
      <c r="CZ193" s="204"/>
      <c r="DA193" s="204">
        <v>0</v>
      </c>
      <c r="DB193" s="204"/>
      <c r="DC193" s="204">
        <v>0</v>
      </c>
      <c r="DD193" s="204"/>
      <c r="DE193" s="227">
        <v>0</v>
      </c>
      <c r="DF193" s="204"/>
      <c r="DG193" s="208">
        <v>0</v>
      </c>
      <c r="DH193" s="204"/>
      <c r="DI193" s="208">
        <v>0</v>
      </c>
      <c r="DJ193" s="204"/>
      <c r="DK193" s="204">
        <v>0</v>
      </c>
      <c r="DL193" s="204"/>
      <c r="DM193" s="204">
        <v>0</v>
      </c>
      <c r="DN193" s="204"/>
      <c r="DO193" s="204">
        <v>0</v>
      </c>
      <c r="DP193" s="204"/>
      <c r="DQ193" s="448">
        <v>0.75786101694915298</v>
      </c>
      <c r="DR193" s="221">
        <v>0</v>
      </c>
      <c r="DS193" s="448">
        <v>0</v>
      </c>
      <c r="DT193" s="221">
        <v>0</v>
      </c>
      <c r="DU193" s="448">
        <v>0</v>
      </c>
      <c r="DV193" s="221">
        <v>0</v>
      </c>
      <c r="DW193" s="448">
        <v>0</v>
      </c>
      <c r="DX193" s="221">
        <v>0</v>
      </c>
      <c r="DY193" s="448">
        <v>0</v>
      </c>
      <c r="DZ193" s="221">
        <v>0</v>
      </c>
      <c r="EA193" s="448">
        <v>0</v>
      </c>
      <c r="EB193" s="221">
        <v>0</v>
      </c>
      <c r="EC193" s="224"/>
      <c r="ED193" s="228"/>
    </row>
    <row r="194" spans="2:142" s="202" customFormat="1" ht="31.5">
      <c r="B194" s="204" t="s">
        <v>687</v>
      </c>
      <c r="C194" s="205" t="s">
        <v>843</v>
      </c>
      <c r="D194" s="204" t="s">
        <v>844</v>
      </c>
      <c r="E194" s="204">
        <v>0</v>
      </c>
      <c r="F194" s="204"/>
      <c r="G194" s="204">
        <v>0</v>
      </c>
      <c r="H194" s="221"/>
      <c r="I194" s="204">
        <v>0</v>
      </c>
      <c r="J194" s="221"/>
      <c r="K194" s="204">
        <v>0</v>
      </c>
      <c r="L194" s="221"/>
      <c r="M194" s="204">
        <v>0</v>
      </c>
      <c r="N194" s="221"/>
      <c r="O194" s="204">
        <v>0</v>
      </c>
      <c r="P194" s="204"/>
      <c r="Q194" s="204">
        <v>0</v>
      </c>
      <c r="R194" s="221"/>
      <c r="S194" s="204">
        <v>0</v>
      </c>
      <c r="T194" s="221"/>
      <c r="U194" s="204">
        <v>0</v>
      </c>
      <c r="V194" s="221"/>
      <c r="W194" s="204">
        <v>0</v>
      </c>
      <c r="X194" s="221"/>
      <c r="Y194" s="204">
        <v>0</v>
      </c>
      <c r="Z194" s="221"/>
      <c r="AA194" s="204">
        <v>0</v>
      </c>
      <c r="AB194" s="204"/>
      <c r="AC194" s="204">
        <v>0</v>
      </c>
      <c r="AD194" s="221"/>
      <c r="AE194" s="204">
        <v>0</v>
      </c>
      <c r="AF194" s="221"/>
      <c r="AG194" s="204">
        <v>0</v>
      </c>
      <c r="AH194" s="221"/>
      <c r="AI194" s="204">
        <v>0</v>
      </c>
      <c r="AJ194" s="221"/>
      <c r="AK194" s="204">
        <v>0</v>
      </c>
      <c r="AL194" s="221"/>
      <c r="AM194" s="204">
        <v>0</v>
      </c>
      <c r="AN194" s="221"/>
      <c r="AO194" s="204">
        <v>0</v>
      </c>
      <c r="AP194" s="221"/>
      <c r="AQ194" s="204">
        <v>0</v>
      </c>
      <c r="AR194" s="221"/>
      <c r="AS194" s="204">
        <v>0</v>
      </c>
      <c r="AT194" s="221"/>
      <c r="AU194" s="204">
        <v>0</v>
      </c>
      <c r="AV194" s="221"/>
      <c r="AW194" s="204">
        <v>0</v>
      </c>
      <c r="AX194" s="221"/>
      <c r="AY194" s="204">
        <v>0</v>
      </c>
      <c r="AZ194" s="221"/>
      <c r="BA194" s="204">
        <v>0</v>
      </c>
      <c r="BB194" s="204"/>
      <c r="BC194" s="204">
        <v>0</v>
      </c>
      <c r="BD194" s="204"/>
      <c r="BE194" s="204">
        <v>0</v>
      </c>
      <c r="BF194" s="204"/>
      <c r="BG194" s="207">
        <v>0</v>
      </c>
      <c r="BH194" s="226"/>
      <c r="BI194" s="204">
        <v>0</v>
      </c>
      <c r="BJ194" s="204"/>
      <c r="BK194" s="204">
        <v>0</v>
      </c>
      <c r="BL194" s="204"/>
      <c r="BM194" s="204">
        <v>0</v>
      </c>
      <c r="BN194" s="204"/>
      <c r="BO194" s="204">
        <v>0</v>
      </c>
      <c r="BP194" s="204"/>
      <c r="BQ194" s="204">
        <v>0</v>
      </c>
      <c r="BR194" s="204"/>
      <c r="BS194" s="204">
        <v>0</v>
      </c>
      <c r="BT194" s="204"/>
      <c r="BU194" s="204">
        <v>0</v>
      </c>
      <c r="BV194" s="204"/>
      <c r="BW194" s="204">
        <v>0</v>
      </c>
      <c r="BX194" s="204"/>
      <c r="BY194" s="204">
        <v>0</v>
      </c>
      <c r="BZ194" s="204"/>
      <c r="CA194" s="204">
        <v>0</v>
      </c>
      <c r="CB194" s="204"/>
      <c r="CC194" s="204">
        <v>0</v>
      </c>
      <c r="CD194" s="204"/>
      <c r="CE194" s="204">
        <v>0</v>
      </c>
      <c r="CF194" s="204"/>
      <c r="CG194" s="204">
        <v>0</v>
      </c>
      <c r="CH194" s="204"/>
      <c r="CI194" s="204">
        <v>0</v>
      </c>
      <c r="CJ194" s="204"/>
      <c r="CK194" s="204">
        <v>0</v>
      </c>
      <c r="CL194" s="204"/>
      <c r="CM194" s="204">
        <v>0</v>
      </c>
      <c r="CN194" s="204"/>
      <c r="CO194" s="204">
        <v>0</v>
      </c>
      <c r="CP194" s="204"/>
      <c r="CQ194" s="204">
        <v>0</v>
      </c>
      <c r="CR194" s="204"/>
      <c r="CS194" s="204">
        <v>0</v>
      </c>
      <c r="CT194" s="204"/>
      <c r="CU194" s="204">
        <v>0</v>
      </c>
      <c r="CV194" s="204"/>
      <c r="CW194" s="204">
        <v>0</v>
      </c>
      <c r="CX194" s="204"/>
      <c r="CY194" s="204">
        <v>0</v>
      </c>
      <c r="CZ194" s="204"/>
      <c r="DA194" s="204">
        <v>0</v>
      </c>
      <c r="DB194" s="204"/>
      <c r="DC194" s="204">
        <v>0</v>
      </c>
      <c r="DD194" s="204"/>
      <c r="DE194" s="227">
        <v>0</v>
      </c>
      <c r="DF194" s="204"/>
      <c r="DG194" s="208">
        <v>0</v>
      </c>
      <c r="DH194" s="204"/>
      <c r="DI194" s="208">
        <v>0</v>
      </c>
      <c r="DJ194" s="204"/>
      <c r="DK194" s="204">
        <v>0</v>
      </c>
      <c r="DL194" s="204"/>
      <c r="DM194" s="204">
        <v>0</v>
      </c>
      <c r="DN194" s="204"/>
      <c r="DO194" s="204">
        <v>0</v>
      </c>
      <c r="DP194" s="204"/>
      <c r="DQ194" s="448">
        <v>2.0841355932203398</v>
      </c>
      <c r="DR194" s="221">
        <v>0</v>
      </c>
      <c r="DS194" s="448">
        <v>0</v>
      </c>
      <c r="DT194" s="221">
        <v>0</v>
      </c>
      <c r="DU194" s="448">
        <v>0</v>
      </c>
      <c r="DV194" s="221">
        <v>0</v>
      </c>
      <c r="DW194" s="448">
        <v>0</v>
      </c>
      <c r="DX194" s="221">
        <v>0</v>
      </c>
      <c r="DY194" s="448">
        <v>0</v>
      </c>
      <c r="DZ194" s="221">
        <v>0</v>
      </c>
      <c r="EA194" s="448">
        <v>0</v>
      </c>
      <c r="EB194" s="221">
        <v>0</v>
      </c>
      <c r="EC194" s="224"/>
      <c r="ED194" s="228"/>
    </row>
    <row r="195" spans="2:142" s="202" customFormat="1" ht="31.5">
      <c r="B195" s="204" t="s">
        <v>687</v>
      </c>
      <c r="C195" s="205" t="s">
        <v>845</v>
      </c>
      <c r="D195" s="204" t="s">
        <v>846</v>
      </c>
      <c r="E195" s="204">
        <v>0</v>
      </c>
      <c r="F195" s="204"/>
      <c r="G195" s="204">
        <v>0</v>
      </c>
      <c r="H195" s="221"/>
      <c r="I195" s="204">
        <v>0</v>
      </c>
      <c r="J195" s="221"/>
      <c r="K195" s="204">
        <v>0</v>
      </c>
      <c r="L195" s="221"/>
      <c r="M195" s="204">
        <v>0</v>
      </c>
      <c r="N195" s="221"/>
      <c r="O195" s="204">
        <v>0</v>
      </c>
      <c r="P195" s="204"/>
      <c r="Q195" s="204">
        <v>0</v>
      </c>
      <c r="R195" s="221"/>
      <c r="S195" s="204">
        <v>0</v>
      </c>
      <c r="T195" s="221"/>
      <c r="U195" s="204">
        <v>0</v>
      </c>
      <c r="V195" s="221"/>
      <c r="W195" s="204">
        <v>0</v>
      </c>
      <c r="X195" s="221"/>
      <c r="Y195" s="204">
        <v>0</v>
      </c>
      <c r="Z195" s="221"/>
      <c r="AA195" s="204">
        <v>0</v>
      </c>
      <c r="AB195" s="204"/>
      <c r="AC195" s="204">
        <v>0</v>
      </c>
      <c r="AD195" s="221"/>
      <c r="AE195" s="204">
        <v>0</v>
      </c>
      <c r="AF195" s="221"/>
      <c r="AG195" s="204">
        <v>0</v>
      </c>
      <c r="AH195" s="221"/>
      <c r="AI195" s="204">
        <v>0</v>
      </c>
      <c r="AJ195" s="221"/>
      <c r="AK195" s="204">
        <v>0</v>
      </c>
      <c r="AL195" s="221"/>
      <c r="AM195" s="204">
        <v>0</v>
      </c>
      <c r="AN195" s="221"/>
      <c r="AO195" s="204">
        <v>0</v>
      </c>
      <c r="AP195" s="221"/>
      <c r="AQ195" s="204">
        <v>0</v>
      </c>
      <c r="AR195" s="221"/>
      <c r="AS195" s="204">
        <v>0</v>
      </c>
      <c r="AT195" s="221"/>
      <c r="AU195" s="204">
        <v>0</v>
      </c>
      <c r="AV195" s="221"/>
      <c r="AW195" s="204">
        <v>0</v>
      </c>
      <c r="AX195" s="221"/>
      <c r="AY195" s="204">
        <v>0</v>
      </c>
      <c r="AZ195" s="221"/>
      <c r="BA195" s="204">
        <v>0</v>
      </c>
      <c r="BB195" s="204"/>
      <c r="BC195" s="204">
        <v>0</v>
      </c>
      <c r="BD195" s="204"/>
      <c r="BE195" s="204">
        <v>0</v>
      </c>
      <c r="BF195" s="204"/>
      <c r="BG195" s="207">
        <v>0</v>
      </c>
      <c r="BH195" s="226"/>
      <c r="BI195" s="204">
        <v>0</v>
      </c>
      <c r="BJ195" s="204"/>
      <c r="BK195" s="204">
        <v>0</v>
      </c>
      <c r="BL195" s="204"/>
      <c r="BM195" s="204">
        <v>0</v>
      </c>
      <c r="BN195" s="204"/>
      <c r="BO195" s="204">
        <v>0</v>
      </c>
      <c r="BP195" s="204"/>
      <c r="BQ195" s="204">
        <v>0</v>
      </c>
      <c r="BR195" s="204"/>
      <c r="BS195" s="204">
        <v>0</v>
      </c>
      <c r="BT195" s="204"/>
      <c r="BU195" s="204">
        <v>0</v>
      </c>
      <c r="BV195" s="204"/>
      <c r="BW195" s="204">
        <v>0</v>
      </c>
      <c r="BX195" s="204"/>
      <c r="BY195" s="204">
        <v>0</v>
      </c>
      <c r="BZ195" s="204"/>
      <c r="CA195" s="204">
        <v>0</v>
      </c>
      <c r="CB195" s="204"/>
      <c r="CC195" s="204">
        <v>0</v>
      </c>
      <c r="CD195" s="204"/>
      <c r="CE195" s="204">
        <v>0</v>
      </c>
      <c r="CF195" s="204"/>
      <c r="CG195" s="204">
        <v>0</v>
      </c>
      <c r="CH195" s="204"/>
      <c r="CI195" s="204">
        <v>0</v>
      </c>
      <c r="CJ195" s="204"/>
      <c r="CK195" s="204">
        <v>0</v>
      </c>
      <c r="CL195" s="204"/>
      <c r="CM195" s="204">
        <v>0</v>
      </c>
      <c r="CN195" s="204"/>
      <c r="CO195" s="204">
        <v>0</v>
      </c>
      <c r="CP195" s="204"/>
      <c r="CQ195" s="204">
        <v>0</v>
      </c>
      <c r="CR195" s="204"/>
      <c r="CS195" s="204">
        <v>0</v>
      </c>
      <c r="CT195" s="204"/>
      <c r="CU195" s="204">
        <v>0</v>
      </c>
      <c r="CV195" s="204"/>
      <c r="CW195" s="204">
        <v>0</v>
      </c>
      <c r="CX195" s="204"/>
      <c r="CY195" s="204">
        <v>0</v>
      </c>
      <c r="CZ195" s="204"/>
      <c r="DA195" s="204">
        <v>0</v>
      </c>
      <c r="DB195" s="204"/>
      <c r="DC195" s="204">
        <v>0</v>
      </c>
      <c r="DD195" s="204"/>
      <c r="DE195" s="227">
        <v>0</v>
      </c>
      <c r="DF195" s="204"/>
      <c r="DG195" s="208">
        <v>0</v>
      </c>
      <c r="DH195" s="204"/>
      <c r="DI195" s="208">
        <v>0</v>
      </c>
      <c r="DJ195" s="204"/>
      <c r="DK195" s="204">
        <v>0</v>
      </c>
      <c r="DL195" s="204"/>
      <c r="DM195" s="204">
        <v>0</v>
      </c>
      <c r="DN195" s="204"/>
      <c r="DO195" s="204">
        <v>0</v>
      </c>
      <c r="DP195" s="204"/>
      <c r="DQ195" s="448">
        <v>2.8893457627118599</v>
      </c>
      <c r="DR195" s="221">
        <v>0</v>
      </c>
      <c r="DS195" s="448">
        <v>0</v>
      </c>
      <c r="DT195" s="221">
        <v>0</v>
      </c>
      <c r="DU195" s="448">
        <v>0</v>
      </c>
      <c r="DV195" s="221">
        <v>0</v>
      </c>
      <c r="DW195" s="448">
        <v>0</v>
      </c>
      <c r="DX195" s="221">
        <v>0</v>
      </c>
      <c r="DY195" s="448">
        <v>0</v>
      </c>
      <c r="DZ195" s="221">
        <v>0</v>
      </c>
      <c r="EA195" s="448">
        <v>0</v>
      </c>
      <c r="EB195" s="221">
        <v>0</v>
      </c>
      <c r="EC195" s="224"/>
      <c r="ED195" s="228"/>
    </row>
    <row r="196" spans="2:142" s="202" customFormat="1" ht="31.5">
      <c r="B196" s="204" t="s">
        <v>687</v>
      </c>
      <c r="C196" s="205" t="s">
        <v>847</v>
      </c>
      <c r="D196" s="204" t="s">
        <v>848</v>
      </c>
      <c r="E196" s="204">
        <v>0</v>
      </c>
      <c r="F196" s="204"/>
      <c r="G196" s="204">
        <v>0</v>
      </c>
      <c r="H196" s="221"/>
      <c r="I196" s="204">
        <v>0</v>
      </c>
      <c r="J196" s="221"/>
      <c r="K196" s="204">
        <v>0</v>
      </c>
      <c r="L196" s="221"/>
      <c r="M196" s="204">
        <v>0</v>
      </c>
      <c r="N196" s="221"/>
      <c r="O196" s="204">
        <v>0</v>
      </c>
      <c r="P196" s="204"/>
      <c r="Q196" s="204">
        <v>0</v>
      </c>
      <c r="R196" s="221"/>
      <c r="S196" s="204">
        <v>0</v>
      </c>
      <c r="T196" s="221"/>
      <c r="U196" s="204">
        <v>0</v>
      </c>
      <c r="V196" s="221"/>
      <c r="W196" s="204">
        <v>0</v>
      </c>
      <c r="X196" s="221"/>
      <c r="Y196" s="204">
        <v>0</v>
      </c>
      <c r="Z196" s="221"/>
      <c r="AA196" s="204">
        <v>0</v>
      </c>
      <c r="AB196" s="204"/>
      <c r="AC196" s="204">
        <v>0</v>
      </c>
      <c r="AD196" s="221"/>
      <c r="AE196" s="204">
        <v>0</v>
      </c>
      <c r="AF196" s="221"/>
      <c r="AG196" s="204">
        <v>0</v>
      </c>
      <c r="AH196" s="221"/>
      <c r="AI196" s="204">
        <v>0</v>
      </c>
      <c r="AJ196" s="221"/>
      <c r="AK196" s="204">
        <v>0</v>
      </c>
      <c r="AL196" s="221"/>
      <c r="AM196" s="204">
        <v>0</v>
      </c>
      <c r="AN196" s="221"/>
      <c r="AO196" s="204">
        <v>0</v>
      </c>
      <c r="AP196" s="221"/>
      <c r="AQ196" s="204">
        <v>0</v>
      </c>
      <c r="AR196" s="221"/>
      <c r="AS196" s="204">
        <v>0</v>
      </c>
      <c r="AT196" s="221"/>
      <c r="AU196" s="204">
        <v>0</v>
      </c>
      <c r="AV196" s="221"/>
      <c r="AW196" s="204">
        <v>0</v>
      </c>
      <c r="AX196" s="221"/>
      <c r="AY196" s="204">
        <v>0</v>
      </c>
      <c r="AZ196" s="221"/>
      <c r="BA196" s="204">
        <v>0</v>
      </c>
      <c r="BB196" s="204"/>
      <c r="BC196" s="204">
        <v>0</v>
      </c>
      <c r="BD196" s="204"/>
      <c r="BE196" s="204">
        <v>0</v>
      </c>
      <c r="BF196" s="204"/>
      <c r="BG196" s="207">
        <v>0</v>
      </c>
      <c r="BH196" s="226"/>
      <c r="BI196" s="204">
        <v>0</v>
      </c>
      <c r="BJ196" s="204"/>
      <c r="BK196" s="204">
        <v>0</v>
      </c>
      <c r="BL196" s="204"/>
      <c r="BM196" s="204">
        <v>0</v>
      </c>
      <c r="BN196" s="204"/>
      <c r="BO196" s="204">
        <v>0</v>
      </c>
      <c r="BP196" s="204"/>
      <c r="BQ196" s="204">
        <v>0</v>
      </c>
      <c r="BR196" s="204"/>
      <c r="BS196" s="204">
        <v>0</v>
      </c>
      <c r="BT196" s="204"/>
      <c r="BU196" s="204">
        <v>0</v>
      </c>
      <c r="BV196" s="204"/>
      <c r="BW196" s="204">
        <v>0</v>
      </c>
      <c r="BX196" s="204"/>
      <c r="BY196" s="204">
        <v>0</v>
      </c>
      <c r="BZ196" s="204"/>
      <c r="CA196" s="204">
        <v>0</v>
      </c>
      <c r="CB196" s="204"/>
      <c r="CC196" s="204">
        <v>0</v>
      </c>
      <c r="CD196" s="204"/>
      <c r="CE196" s="204">
        <v>0</v>
      </c>
      <c r="CF196" s="204"/>
      <c r="CG196" s="204">
        <v>0</v>
      </c>
      <c r="CH196" s="204"/>
      <c r="CI196" s="204">
        <v>0</v>
      </c>
      <c r="CJ196" s="204"/>
      <c r="CK196" s="204">
        <v>0</v>
      </c>
      <c r="CL196" s="204"/>
      <c r="CM196" s="204">
        <v>0</v>
      </c>
      <c r="CN196" s="204"/>
      <c r="CO196" s="204">
        <v>0</v>
      </c>
      <c r="CP196" s="204"/>
      <c r="CQ196" s="204">
        <v>0</v>
      </c>
      <c r="CR196" s="204"/>
      <c r="CS196" s="204">
        <v>0</v>
      </c>
      <c r="CT196" s="204"/>
      <c r="CU196" s="204">
        <v>0</v>
      </c>
      <c r="CV196" s="204"/>
      <c r="CW196" s="204">
        <v>0</v>
      </c>
      <c r="CX196" s="204"/>
      <c r="CY196" s="204">
        <v>0</v>
      </c>
      <c r="CZ196" s="204"/>
      <c r="DA196" s="204">
        <v>0</v>
      </c>
      <c r="DB196" s="204"/>
      <c r="DC196" s="204">
        <v>0</v>
      </c>
      <c r="DD196" s="204"/>
      <c r="DE196" s="227">
        <v>0</v>
      </c>
      <c r="DF196" s="204"/>
      <c r="DG196" s="208">
        <v>0</v>
      </c>
      <c r="DH196" s="204"/>
      <c r="DI196" s="208">
        <v>0</v>
      </c>
      <c r="DJ196" s="204"/>
      <c r="DK196" s="204">
        <v>0</v>
      </c>
      <c r="DL196" s="204"/>
      <c r="DM196" s="204">
        <v>0</v>
      </c>
      <c r="DN196" s="204"/>
      <c r="DO196" s="204">
        <v>0</v>
      </c>
      <c r="DP196" s="204"/>
      <c r="DQ196" s="448">
        <v>0.50206779661016998</v>
      </c>
      <c r="DR196" s="221">
        <v>0</v>
      </c>
      <c r="DS196" s="448">
        <v>0</v>
      </c>
      <c r="DT196" s="221">
        <v>0</v>
      </c>
      <c r="DU196" s="448">
        <v>0</v>
      </c>
      <c r="DV196" s="221">
        <v>0</v>
      </c>
      <c r="DW196" s="448">
        <v>0</v>
      </c>
      <c r="DX196" s="221">
        <v>0</v>
      </c>
      <c r="DY196" s="448">
        <v>0</v>
      </c>
      <c r="DZ196" s="221">
        <v>0</v>
      </c>
      <c r="EA196" s="448">
        <v>0</v>
      </c>
      <c r="EB196" s="221">
        <v>0</v>
      </c>
      <c r="EC196" s="224"/>
      <c r="ED196" s="228"/>
    </row>
    <row r="197" spans="2:142" s="202" customFormat="1" ht="63">
      <c r="B197" s="204" t="s">
        <v>687</v>
      </c>
      <c r="C197" s="205" t="s">
        <v>849</v>
      </c>
      <c r="D197" s="204" t="s">
        <v>850</v>
      </c>
      <c r="E197" s="204">
        <v>0</v>
      </c>
      <c r="F197" s="204"/>
      <c r="G197" s="204">
        <v>0</v>
      </c>
      <c r="H197" s="221"/>
      <c r="I197" s="204">
        <v>0</v>
      </c>
      <c r="J197" s="221"/>
      <c r="K197" s="204">
        <v>0.25</v>
      </c>
      <c r="L197" s="221"/>
      <c r="M197" s="204">
        <v>0</v>
      </c>
      <c r="N197" s="221"/>
      <c r="O197" s="204">
        <v>0</v>
      </c>
      <c r="P197" s="204"/>
      <c r="Q197" s="204">
        <v>0</v>
      </c>
      <c r="R197" s="221"/>
      <c r="S197" s="204">
        <v>0</v>
      </c>
      <c r="T197" s="221"/>
      <c r="U197" s="204">
        <v>0</v>
      </c>
      <c r="V197" s="221"/>
      <c r="W197" s="204">
        <v>0</v>
      </c>
      <c r="X197" s="221"/>
      <c r="Y197" s="204">
        <v>0</v>
      </c>
      <c r="Z197" s="221"/>
      <c r="AA197" s="204">
        <v>0</v>
      </c>
      <c r="AB197" s="204"/>
      <c r="AC197" s="204">
        <v>0</v>
      </c>
      <c r="AD197" s="221"/>
      <c r="AE197" s="204">
        <v>0</v>
      </c>
      <c r="AF197" s="221"/>
      <c r="AG197" s="204">
        <v>0</v>
      </c>
      <c r="AH197" s="221"/>
      <c r="AI197" s="204">
        <v>0</v>
      </c>
      <c r="AJ197" s="221"/>
      <c r="AK197" s="204">
        <v>0</v>
      </c>
      <c r="AL197" s="221"/>
      <c r="AM197" s="204">
        <v>0</v>
      </c>
      <c r="AN197" s="221"/>
      <c r="AO197" s="204">
        <v>0</v>
      </c>
      <c r="AP197" s="221"/>
      <c r="AQ197" s="204">
        <v>0</v>
      </c>
      <c r="AR197" s="221"/>
      <c r="AS197" s="204">
        <v>0</v>
      </c>
      <c r="AT197" s="221"/>
      <c r="AU197" s="204">
        <v>0</v>
      </c>
      <c r="AV197" s="221"/>
      <c r="AW197" s="204">
        <v>0</v>
      </c>
      <c r="AX197" s="221"/>
      <c r="AY197" s="204">
        <v>0</v>
      </c>
      <c r="AZ197" s="221"/>
      <c r="BA197" s="204">
        <v>0</v>
      </c>
      <c r="BB197" s="204"/>
      <c r="BC197" s="204">
        <v>0</v>
      </c>
      <c r="BD197" s="204"/>
      <c r="BE197" s="204">
        <v>0</v>
      </c>
      <c r="BF197" s="204"/>
      <c r="BG197" s="207">
        <v>0</v>
      </c>
      <c r="BH197" s="226"/>
      <c r="BI197" s="204">
        <v>0</v>
      </c>
      <c r="BJ197" s="204"/>
      <c r="BK197" s="204">
        <v>0</v>
      </c>
      <c r="BL197" s="204"/>
      <c r="BM197" s="204">
        <v>0</v>
      </c>
      <c r="BN197" s="204"/>
      <c r="BO197" s="204">
        <v>0</v>
      </c>
      <c r="BP197" s="204"/>
      <c r="BQ197" s="204">
        <v>0</v>
      </c>
      <c r="BR197" s="204"/>
      <c r="BS197" s="204">
        <v>0</v>
      </c>
      <c r="BT197" s="204"/>
      <c r="BU197" s="204">
        <v>0</v>
      </c>
      <c r="BV197" s="204"/>
      <c r="BW197" s="204">
        <v>0</v>
      </c>
      <c r="BX197" s="204"/>
      <c r="BY197" s="204">
        <v>0</v>
      </c>
      <c r="BZ197" s="204"/>
      <c r="CA197" s="204">
        <v>0</v>
      </c>
      <c r="CB197" s="204"/>
      <c r="CC197" s="204">
        <v>0</v>
      </c>
      <c r="CD197" s="204"/>
      <c r="CE197" s="204">
        <v>0</v>
      </c>
      <c r="CF197" s="204"/>
      <c r="CG197" s="204">
        <v>0</v>
      </c>
      <c r="CH197" s="204"/>
      <c r="CI197" s="204">
        <v>0</v>
      </c>
      <c r="CJ197" s="204"/>
      <c r="CK197" s="204">
        <v>0</v>
      </c>
      <c r="CL197" s="204"/>
      <c r="CM197" s="204">
        <v>0</v>
      </c>
      <c r="CN197" s="204"/>
      <c r="CO197" s="204">
        <v>0</v>
      </c>
      <c r="CP197" s="204"/>
      <c r="CQ197" s="204">
        <v>0</v>
      </c>
      <c r="CR197" s="204"/>
      <c r="CS197" s="204">
        <v>0</v>
      </c>
      <c r="CT197" s="204"/>
      <c r="CU197" s="204">
        <v>0</v>
      </c>
      <c r="CV197" s="204"/>
      <c r="CW197" s="204">
        <v>0</v>
      </c>
      <c r="CX197" s="204"/>
      <c r="CY197" s="204">
        <v>0</v>
      </c>
      <c r="CZ197" s="204"/>
      <c r="DA197" s="204">
        <v>0</v>
      </c>
      <c r="DB197" s="204"/>
      <c r="DC197" s="204">
        <v>0</v>
      </c>
      <c r="DD197" s="204"/>
      <c r="DE197" s="227">
        <v>0</v>
      </c>
      <c r="DF197" s="204"/>
      <c r="DG197" s="208">
        <v>0</v>
      </c>
      <c r="DH197" s="204"/>
      <c r="DI197" s="208">
        <v>0</v>
      </c>
      <c r="DJ197" s="204"/>
      <c r="DK197" s="204">
        <v>0</v>
      </c>
      <c r="DL197" s="204"/>
      <c r="DM197" s="204">
        <v>0</v>
      </c>
      <c r="DN197" s="204"/>
      <c r="DO197" s="204">
        <v>0</v>
      </c>
      <c r="DP197" s="204"/>
      <c r="DQ197" s="448">
        <v>5.1765271520830201</v>
      </c>
      <c r="DR197" s="221">
        <v>0</v>
      </c>
      <c r="DS197" s="448">
        <v>0</v>
      </c>
      <c r="DT197" s="221">
        <v>0</v>
      </c>
      <c r="DU197" s="448">
        <v>0</v>
      </c>
      <c r="DV197" s="221">
        <v>0</v>
      </c>
      <c r="DW197" s="448">
        <v>0</v>
      </c>
      <c r="DX197" s="221">
        <v>0</v>
      </c>
      <c r="DY197" s="448">
        <v>0</v>
      </c>
      <c r="DZ197" s="221">
        <v>0</v>
      </c>
      <c r="EA197" s="448">
        <v>0</v>
      </c>
      <c r="EB197" s="221">
        <v>0</v>
      </c>
      <c r="EC197" s="224"/>
      <c r="ED197" s="228"/>
    </row>
    <row r="198" spans="2:142" s="202" customFormat="1" ht="63">
      <c r="B198" s="204" t="s">
        <v>687</v>
      </c>
      <c r="C198" s="205" t="s">
        <v>851</v>
      </c>
      <c r="D198" s="204" t="s">
        <v>852</v>
      </c>
      <c r="E198" s="204">
        <v>0</v>
      </c>
      <c r="F198" s="204"/>
      <c r="G198" s="204">
        <v>0</v>
      </c>
      <c r="H198" s="221"/>
      <c r="I198" s="204">
        <v>0</v>
      </c>
      <c r="J198" s="221"/>
      <c r="K198" s="204">
        <v>0</v>
      </c>
      <c r="L198" s="221"/>
      <c r="M198" s="204">
        <v>0</v>
      </c>
      <c r="N198" s="221"/>
      <c r="O198" s="204">
        <v>0</v>
      </c>
      <c r="P198" s="204"/>
      <c r="Q198" s="204">
        <v>0</v>
      </c>
      <c r="R198" s="221"/>
      <c r="S198" s="204">
        <v>0</v>
      </c>
      <c r="T198" s="221"/>
      <c r="U198" s="204">
        <v>0</v>
      </c>
      <c r="V198" s="221"/>
      <c r="W198" s="204">
        <v>0</v>
      </c>
      <c r="X198" s="221"/>
      <c r="Y198" s="204">
        <v>0</v>
      </c>
      <c r="Z198" s="221"/>
      <c r="AA198" s="204">
        <v>0</v>
      </c>
      <c r="AB198" s="204"/>
      <c r="AC198" s="204">
        <v>0</v>
      </c>
      <c r="AD198" s="221"/>
      <c r="AE198" s="204">
        <v>0</v>
      </c>
      <c r="AF198" s="221"/>
      <c r="AG198" s="204">
        <v>0</v>
      </c>
      <c r="AH198" s="221"/>
      <c r="AI198" s="204">
        <v>0</v>
      </c>
      <c r="AJ198" s="221"/>
      <c r="AK198" s="204">
        <v>0</v>
      </c>
      <c r="AL198" s="221"/>
      <c r="AM198" s="204">
        <v>0</v>
      </c>
      <c r="AN198" s="221"/>
      <c r="AO198" s="204">
        <v>0</v>
      </c>
      <c r="AP198" s="221"/>
      <c r="AQ198" s="204">
        <v>0</v>
      </c>
      <c r="AR198" s="221"/>
      <c r="AS198" s="204">
        <v>0</v>
      </c>
      <c r="AT198" s="221"/>
      <c r="AU198" s="204">
        <v>0</v>
      </c>
      <c r="AV198" s="221"/>
      <c r="AW198" s="204">
        <v>0</v>
      </c>
      <c r="AX198" s="221"/>
      <c r="AY198" s="204">
        <v>0</v>
      </c>
      <c r="AZ198" s="221"/>
      <c r="BA198" s="204">
        <v>0</v>
      </c>
      <c r="BB198" s="204"/>
      <c r="BC198" s="204">
        <v>0</v>
      </c>
      <c r="BD198" s="204"/>
      <c r="BE198" s="204">
        <v>0</v>
      </c>
      <c r="BF198" s="204"/>
      <c r="BG198" s="207">
        <v>0</v>
      </c>
      <c r="BH198" s="226"/>
      <c r="BI198" s="204">
        <v>0</v>
      </c>
      <c r="BJ198" s="204"/>
      <c r="BK198" s="204">
        <v>0</v>
      </c>
      <c r="BL198" s="204"/>
      <c r="BM198" s="204">
        <v>0</v>
      </c>
      <c r="BN198" s="204"/>
      <c r="BO198" s="204">
        <v>0</v>
      </c>
      <c r="BP198" s="204"/>
      <c r="BQ198" s="204">
        <v>0</v>
      </c>
      <c r="BR198" s="204"/>
      <c r="BS198" s="204">
        <v>0</v>
      </c>
      <c r="BT198" s="204"/>
      <c r="BU198" s="204">
        <v>0</v>
      </c>
      <c r="BV198" s="204"/>
      <c r="BW198" s="204">
        <v>0</v>
      </c>
      <c r="BX198" s="204"/>
      <c r="BY198" s="204">
        <v>0</v>
      </c>
      <c r="BZ198" s="204"/>
      <c r="CA198" s="204">
        <v>0</v>
      </c>
      <c r="CB198" s="204"/>
      <c r="CC198" s="204">
        <v>0</v>
      </c>
      <c r="CD198" s="204"/>
      <c r="CE198" s="204">
        <v>0</v>
      </c>
      <c r="CF198" s="204"/>
      <c r="CG198" s="204">
        <v>0</v>
      </c>
      <c r="CH198" s="204"/>
      <c r="CI198" s="204">
        <v>0</v>
      </c>
      <c r="CJ198" s="204"/>
      <c r="CK198" s="204">
        <v>0</v>
      </c>
      <c r="CL198" s="204"/>
      <c r="CM198" s="204">
        <v>0</v>
      </c>
      <c r="CN198" s="204"/>
      <c r="CO198" s="204">
        <v>0</v>
      </c>
      <c r="CP198" s="204"/>
      <c r="CQ198" s="204">
        <v>0</v>
      </c>
      <c r="CR198" s="204"/>
      <c r="CS198" s="204">
        <v>0</v>
      </c>
      <c r="CT198" s="204"/>
      <c r="CU198" s="204">
        <v>0</v>
      </c>
      <c r="CV198" s="204"/>
      <c r="CW198" s="204">
        <v>0</v>
      </c>
      <c r="CX198" s="204"/>
      <c r="CY198" s="204">
        <v>0</v>
      </c>
      <c r="CZ198" s="204"/>
      <c r="DA198" s="204">
        <v>0</v>
      </c>
      <c r="DB198" s="204"/>
      <c r="DC198" s="204">
        <v>0</v>
      </c>
      <c r="DD198" s="204"/>
      <c r="DE198" s="227">
        <v>0</v>
      </c>
      <c r="DF198" s="204"/>
      <c r="DG198" s="208">
        <v>0</v>
      </c>
      <c r="DH198" s="204"/>
      <c r="DI198" s="208">
        <v>0</v>
      </c>
      <c r="DJ198" s="204"/>
      <c r="DK198" s="204">
        <v>0</v>
      </c>
      <c r="DL198" s="204"/>
      <c r="DM198" s="204">
        <v>0</v>
      </c>
      <c r="DN198" s="204"/>
      <c r="DO198" s="204">
        <v>0</v>
      </c>
      <c r="DP198" s="204"/>
      <c r="DQ198" s="448">
        <v>0</v>
      </c>
      <c r="DR198" s="221">
        <v>0</v>
      </c>
      <c r="DS198" s="448">
        <v>0</v>
      </c>
      <c r="DT198" s="221">
        <v>0</v>
      </c>
      <c r="DU198" s="448">
        <v>0</v>
      </c>
      <c r="DV198" s="221">
        <v>0</v>
      </c>
      <c r="DW198" s="448">
        <v>0</v>
      </c>
      <c r="DX198" s="221">
        <v>0</v>
      </c>
      <c r="DY198" s="448">
        <v>1.33908315859059</v>
      </c>
      <c r="DZ198" s="221">
        <v>0</v>
      </c>
      <c r="EA198" s="448">
        <v>0</v>
      </c>
      <c r="EB198" s="221">
        <v>0</v>
      </c>
      <c r="EC198" s="224"/>
      <c r="ED198" s="228"/>
    </row>
    <row r="199" spans="2:142" s="202" customFormat="1" ht="31.5">
      <c r="B199" s="204" t="s">
        <v>687</v>
      </c>
      <c r="C199" s="205" t="s">
        <v>853</v>
      </c>
      <c r="D199" s="204" t="s">
        <v>854</v>
      </c>
      <c r="E199" s="204">
        <v>0</v>
      </c>
      <c r="F199" s="204"/>
      <c r="G199" s="204">
        <v>0</v>
      </c>
      <c r="H199" s="221"/>
      <c r="I199" s="204">
        <v>0</v>
      </c>
      <c r="J199" s="221"/>
      <c r="K199" s="204">
        <v>0</v>
      </c>
      <c r="L199" s="221"/>
      <c r="M199" s="204">
        <v>0</v>
      </c>
      <c r="N199" s="221"/>
      <c r="O199" s="204">
        <v>0</v>
      </c>
      <c r="P199" s="204"/>
      <c r="Q199" s="204">
        <v>0</v>
      </c>
      <c r="R199" s="221"/>
      <c r="S199" s="204">
        <v>0</v>
      </c>
      <c r="T199" s="221"/>
      <c r="U199" s="204">
        <v>0</v>
      </c>
      <c r="V199" s="221"/>
      <c r="W199" s="204">
        <v>0</v>
      </c>
      <c r="X199" s="221"/>
      <c r="Y199" s="204">
        <v>0</v>
      </c>
      <c r="Z199" s="221"/>
      <c r="AA199" s="204">
        <v>0</v>
      </c>
      <c r="AB199" s="204"/>
      <c r="AC199" s="204">
        <v>0</v>
      </c>
      <c r="AD199" s="221"/>
      <c r="AE199" s="204">
        <v>0</v>
      </c>
      <c r="AF199" s="221"/>
      <c r="AG199" s="204">
        <v>0</v>
      </c>
      <c r="AH199" s="221"/>
      <c r="AI199" s="204">
        <v>0</v>
      </c>
      <c r="AJ199" s="221"/>
      <c r="AK199" s="204">
        <v>0</v>
      </c>
      <c r="AL199" s="221"/>
      <c r="AM199" s="204">
        <v>0</v>
      </c>
      <c r="AN199" s="221"/>
      <c r="AO199" s="204">
        <v>0</v>
      </c>
      <c r="AP199" s="221"/>
      <c r="AQ199" s="204">
        <v>0</v>
      </c>
      <c r="AR199" s="221"/>
      <c r="AS199" s="204">
        <v>0</v>
      </c>
      <c r="AT199" s="221"/>
      <c r="AU199" s="204">
        <v>0</v>
      </c>
      <c r="AV199" s="221"/>
      <c r="AW199" s="204">
        <v>0</v>
      </c>
      <c r="AX199" s="221"/>
      <c r="AY199" s="204">
        <v>0</v>
      </c>
      <c r="AZ199" s="221"/>
      <c r="BA199" s="204">
        <v>0</v>
      </c>
      <c r="BB199" s="204"/>
      <c r="BC199" s="204">
        <v>0</v>
      </c>
      <c r="BD199" s="204"/>
      <c r="BE199" s="204">
        <v>0</v>
      </c>
      <c r="BF199" s="204"/>
      <c r="BG199" s="207">
        <v>0</v>
      </c>
      <c r="BH199" s="226"/>
      <c r="BI199" s="204">
        <v>0</v>
      </c>
      <c r="BJ199" s="204"/>
      <c r="BK199" s="204">
        <v>0</v>
      </c>
      <c r="BL199" s="204"/>
      <c r="BM199" s="204">
        <v>0</v>
      </c>
      <c r="BN199" s="204"/>
      <c r="BO199" s="204">
        <v>0</v>
      </c>
      <c r="BP199" s="204"/>
      <c r="BQ199" s="204">
        <v>0</v>
      </c>
      <c r="BR199" s="204"/>
      <c r="BS199" s="204">
        <v>0</v>
      </c>
      <c r="BT199" s="204"/>
      <c r="BU199" s="204">
        <v>0</v>
      </c>
      <c r="BV199" s="204"/>
      <c r="BW199" s="204">
        <v>0</v>
      </c>
      <c r="BX199" s="204"/>
      <c r="BY199" s="204">
        <v>0</v>
      </c>
      <c r="BZ199" s="204"/>
      <c r="CA199" s="204">
        <v>0</v>
      </c>
      <c r="CB199" s="204"/>
      <c r="CC199" s="204">
        <v>0</v>
      </c>
      <c r="CD199" s="204"/>
      <c r="CE199" s="204">
        <v>0</v>
      </c>
      <c r="CF199" s="204"/>
      <c r="CG199" s="204">
        <v>0</v>
      </c>
      <c r="CH199" s="204"/>
      <c r="CI199" s="204">
        <v>0</v>
      </c>
      <c r="CJ199" s="204"/>
      <c r="CK199" s="204">
        <v>0</v>
      </c>
      <c r="CL199" s="204"/>
      <c r="CM199" s="204">
        <v>0</v>
      </c>
      <c r="CN199" s="204"/>
      <c r="CO199" s="204">
        <v>0</v>
      </c>
      <c r="CP199" s="204"/>
      <c r="CQ199" s="204">
        <v>0</v>
      </c>
      <c r="CR199" s="204"/>
      <c r="CS199" s="204">
        <v>0</v>
      </c>
      <c r="CT199" s="204"/>
      <c r="CU199" s="204">
        <v>0</v>
      </c>
      <c r="CV199" s="204"/>
      <c r="CW199" s="204">
        <v>0</v>
      </c>
      <c r="CX199" s="204"/>
      <c r="CY199" s="204">
        <v>0</v>
      </c>
      <c r="CZ199" s="204"/>
      <c r="DA199" s="204">
        <v>0</v>
      </c>
      <c r="DB199" s="204"/>
      <c r="DC199" s="204">
        <v>0</v>
      </c>
      <c r="DD199" s="204"/>
      <c r="DE199" s="227">
        <v>0</v>
      </c>
      <c r="DF199" s="204"/>
      <c r="DG199" s="208">
        <v>0</v>
      </c>
      <c r="DH199" s="204"/>
      <c r="DI199" s="208">
        <v>0</v>
      </c>
      <c r="DJ199" s="204"/>
      <c r="DK199" s="204">
        <v>0</v>
      </c>
      <c r="DL199" s="204"/>
      <c r="DM199" s="204">
        <v>0</v>
      </c>
      <c r="DN199" s="204"/>
      <c r="DO199" s="204">
        <v>0</v>
      </c>
      <c r="DP199" s="204"/>
      <c r="DQ199" s="448">
        <v>0</v>
      </c>
      <c r="DR199" s="221">
        <v>0</v>
      </c>
      <c r="DS199" s="448">
        <v>0</v>
      </c>
      <c r="DT199" s="221">
        <v>0</v>
      </c>
      <c r="DU199" s="448">
        <v>0</v>
      </c>
      <c r="DV199" s="221">
        <v>0</v>
      </c>
      <c r="DW199" s="448">
        <v>0</v>
      </c>
      <c r="DX199" s="221">
        <v>0</v>
      </c>
      <c r="DY199" s="448">
        <v>0.49000000000000399</v>
      </c>
      <c r="DZ199" s="221">
        <v>0</v>
      </c>
      <c r="EA199" s="448">
        <v>0</v>
      </c>
      <c r="EB199" s="221">
        <v>0</v>
      </c>
      <c r="EC199" s="224"/>
      <c r="ED199" s="228"/>
    </row>
    <row r="200" spans="2:142" s="202" customFormat="1" ht="47.25">
      <c r="B200" s="204" t="s">
        <v>687</v>
      </c>
      <c r="C200" s="205" t="s">
        <v>855</v>
      </c>
      <c r="D200" s="204" t="s">
        <v>856</v>
      </c>
      <c r="E200" s="204">
        <v>0</v>
      </c>
      <c r="F200" s="204"/>
      <c r="G200" s="204">
        <v>0</v>
      </c>
      <c r="H200" s="221"/>
      <c r="I200" s="204">
        <v>0</v>
      </c>
      <c r="J200" s="221"/>
      <c r="K200" s="204">
        <v>0</v>
      </c>
      <c r="L200" s="221"/>
      <c r="M200" s="204">
        <v>0</v>
      </c>
      <c r="N200" s="221"/>
      <c r="O200" s="204">
        <v>0</v>
      </c>
      <c r="P200" s="204"/>
      <c r="Q200" s="204">
        <v>0</v>
      </c>
      <c r="R200" s="221"/>
      <c r="S200" s="204">
        <v>0</v>
      </c>
      <c r="T200" s="221"/>
      <c r="U200" s="204">
        <v>0</v>
      </c>
      <c r="V200" s="221"/>
      <c r="W200" s="204">
        <v>0</v>
      </c>
      <c r="X200" s="221"/>
      <c r="Y200" s="204">
        <v>0</v>
      </c>
      <c r="Z200" s="221"/>
      <c r="AA200" s="204">
        <v>0</v>
      </c>
      <c r="AB200" s="204"/>
      <c r="AC200" s="204">
        <v>0</v>
      </c>
      <c r="AD200" s="221"/>
      <c r="AE200" s="204">
        <v>0</v>
      </c>
      <c r="AF200" s="221"/>
      <c r="AG200" s="204">
        <v>0</v>
      </c>
      <c r="AH200" s="221"/>
      <c r="AI200" s="204">
        <v>0</v>
      </c>
      <c r="AJ200" s="221"/>
      <c r="AK200" s="204">
        <v>0</v>
      </c>
      <c r="AL200" s="221"/>
      <c r="AM200" s="204">
        <v>0</v>
      </c>
      <c r="AN200" s="221"/>
      <c r="AO200" s="204">
        <v>0</v>
      </c>
      <c r="AP200" s="221"/>
      <c r="AQ200" s="204">
        <v>0</v>
      </c>
      <c r="AR200" s="221"/>
      <c r="AS200" s="204">
        <v>0</v>
      </c>
      <c r="AT200" s="221"/>
      <c r="AU200" s="204">
        <v>0</v>
      </c>
      <c r="AV200" s="221"/>
      <c r="AW200" s="204">
        <v>0</v>
      </c>
      <c r="AX200" s="221"/>
      <c r="AY200" s="204">
        <v>0</v>
      </c>
      <c r="AZ200" s="221"/>
      <c r="BA200" s="204">
        <v>0</v>
      </c>
      <c r="BB200" s="204"/>
      <c r="BC200" s="204">
        <v>0</v>
      </c>
      <c r="BD200" s="204"/>
      <c r="BE200" s="204">
        <v>0</v>
      </c>
      <c r="BF200" s="204"/>
      <c r="BG200" s="207">
        <v>0</v>
      </c>
      <c r="BH200" s="226"/>
      <c r="BI200" s="204">
        <v>0</v>
      </c>
      <c r="BJ200" s="204"/>
      <c r="BK200" s="204">
        <v>0</v>
      </c>
      <c r="BL200" s="204"/>
      <c r="BM200" s="204">
        <v>0</v>
      </c>
      <c r="BN200" s="204"/>
      <c r="BO200" s="204">
        <v>0</v>
      </c>
      <c r="BP200" s="204"/>
      <c r="BQ200" s="204">
        <v>0</v>
      </c>
      <c r="BR200" s="204"/>
      <c r="BS200" s="204">
        <v>0</v>
      </c>
      <c r="BT200" s="204"/>
      <c r="BU200" s="204">
        <v>0</v>
      </c>
      <c r="BV200" s="204"/>
      <c r="BW200" s="204">
        <v>0</v>
      </c>
      <c r="BX200" s="204"/>
      <c r="BY200" s="204">
        <v>0</v>
      </c>
      <c r="BZ200" s="204"/>
      <c r="CA200" s="204">
        <v>0</v>
      </c>
      <c r="CB200" s="204"/>
      <c r="CC200" s="204">
        <v>0</v>
      </c>
      <c r="CD200" s="204"/>
      <c r="CE200" s="204">
        <v>0</v>
      </c>
      <c r="CF200" s="204"/>
      <c r="CG200" s="204">
        <v>0</v>
      </c>
      <c r="CH200" s="204"/>
      <c r="CI200" s="204">
        <v>0</v>
      </c>
      <c r="CJ200" s="204"/>
      <c r="CK200" s="204">
        <v>0</v>
      </c>
      <c r="CL200" s="204"/>
      <c r="CM200" s="204">
        <v>0</v>
      </c>
      <c r="CN200" s="204"/>
      <c r="CO200" s="204">
        <v>0</v>
      </c>
      <c r="CP200" s="204"/>
      <c r="CQ200" s="204">
        <v>0</v>
      </c>
      <c r="CR200" s="204"/>
      <c r="CS200" s="204">
        <v>0</v>
      </c>
      <c r="CT200" s="204"/>
      <c r="CU200" s="204">
        <v>0</v>
      </c>
      <c r="CV200" s="204"/>
      <c r="CW200" s="204">
        <v>0</v>
      </c>
      <c r="CX200" s="204"/>
      <c r="CY200" s="204">
        <v>0</v>
      </c>
      <c r="CZ200" s="204"/>
      <c r="DA200" s="204">
        <v>0</v>
      </c>
      <c r="DB200" s="204"/>
      <c r="DC200" s="204">
        <v>0</v>
      </c>
      <c r="DD200" s="204"/>
      <c r="DE200" s="227">
        <v>0</v>
      </c>
      <c r="DF200" s="204"/>
      <c r="DG200" s="208">
        <v>0</v>
      </c>
      <c r="DH200" s="204"/>
      <c r="DI200" s="208">
        <v>0</v>
      </c>
      <c r="DJ200" s="204"/>
      <c r="DK200" s="204">
        <v>0</v>
      </c>
      <c r="DL200" s="204"/>
      <c r="DM200" s="204">
        <v>0</v>
      </c>
      <c r="DN200" s="204"/>
      <c r="DO200" s="204">
        <v>0</v>
      </c>
      <c r="DP200" s="204"/>
      <c r="DQ200" s="448">
        <v>0</v>
      </c>
      <c r="DR200" s="221">
        <v>0</v>
      </c>
      <c r="DS200" s="448">
        <v>0</v>
      </c>
      <c r="DT200" s="221">
        <v>0</v>
      </c>
      <c r="DU200" s="448">
        <v>0</v>
      </c>
      <c r="DV200" s="221">
        <v>0</v>
      </c>
      <c r="DW200" s="448">
        <v>0</v>
      </c>
      <c r="DX200" s="221">
        <v>0</v>
      </c>
      <c r="DY200" s="448">
        <v>14.158790830511</v>
      </c>
      <c r="DZ200" s="221">
        <v>0</v>
      </c>
      <c r="EA200" s="448">
        <v>0</v>
      </c>
      <c r="EB200" s="221">
        <v>0</v>
      </c>
      <c r="EC200" s="224"/>
      <c r="ED200" s="228"/>
    </row>
    <row r="201" spans="2:142" s="202" customFormat="1" ht="63">
      <c r="B201" s="204" t="s">
        <v>687</v>
      </c>
      <c r="C201" s="205" t="s">
        <v>857</v>
      </c>
      <c r="D201" s="204" t="s">
        <v>858</v>
      </c>
      <c r="E201" s="204">
        <v>0</v>
      </c>
      <c r="F201" s="204"/>
      <c r="G201" s="204">
        <v>0</v>
      </c>
      <c r="H201" s="221"/>
      <c r="I201" s="204">
        <v>0</v>
      </c>
      <c r="J201" s="221"/>
      <c r="K201" s="204">
        <v>0</v>
      </c>
      <c r="L201" s="221"/>
      <c r="M201" s="204">
        <v>0</v>
      </c>
      <c r="N201" s="221"/>
      <c r="O201" s="204">
        <v>0</v>
      </c>
      <c r="P201" s="204"/>
      <c r="Q201" s="204">
        <v>0</v>
      </c>
      <c r="R201" s="221"/>
      <c r="S201" s="204">
        <v>0</v>
      </c>
      <c r="T201" s="221"/>
      <c r="U201" s="204">
        <v>0</v>
      </c>
      <c r="V201" s="221"/>
      <c r="W201" s="204">
        <v>0</v>
      </c>
      <c r="X201" s="221"/>
      <c r="Y201" s="204">
        <v>0</v>
      </c>
      <c r="Z201" s="221"/>
      <c r="AA201" s="204">
        <v>0</v>
      </c>
      <c r="AB201" s="204"/>
      <c r="AC201" s="204">
        <v>0</v>
      </c>
      <c r="AD201" s="221"/>
      <c r="AE201" s="204">
        <v>0</v>
      </c>
      <c r="AF201" s="221"/>
      <c r="AG201" s="204">
        <v>0</v>
      </c>
      <c r="AH201" s="221"/>
      <c r="AI201" s="204">
        <v>0</v>
      </c>
      <c r="AJ201" s="221"/>
      <c r="AK201" s="204">
        <v>0</v>
      </c>
      <c r="AL201" s="221"/>
      <c r="AM201" s="204">
        <v>0</v>
      </c>
      <c r="AN201" s="221"/>
      <c r="AO201" s="204">
        <v>0</v>
      </c>
      <c r="AP201" s="221"/>
      <c r="AQ201" s="204">
        <v>0</v>
      </c>
      <c r="AR201" s="221"/>
      <c r="AS201" s="204">
        <v>0</v>
      </c>
      <c r="AT201" s="221"/>
      <c r="AU201" s="204">
        <v>0</v>
      </c>
      <c r="AV201" s="221"/>
      <c r="AW201" s="204">
        <v>0</v>
      </c>
      <c r="AX201" s="221"/>
      <c r="AY201" s="204">
        <v>0</v>
      </c>
      <c r="AZ201" s="221"/>
      <c r="BA201" s="204">
        <v>0</v>
      </c>
      <c r="BB201" s="204"/>
      <c r="BC201" s="204">
        <v>0</v>
      </c>
      <c r="BD201" s="204"/>
      <c r="BE201" s="204">
        <v>0</v>
      </c>
      <c r="BF201" s="204"/>
      <c r="BG201" s="207">
        <v>0</v>
      </c>
      <c r="BH201" s="226"/>
      <c r="BI201" s="204">
        <v>0</v>
      </c>
      <c r="BJ201" s="204"/>
      <c r="BK201" s="204">
        <v>0</v>
      </c>
      <c r="BL201" s="204"/>
      <c r="BM201" s="204">
        <v>0</v>
      </c>
      <c r="BN201" s="204"/>
      <c r="BO201" s="204">
        <v>0</v>
      </c>
      <c r="BP201" s="204"/>
      <c r="BQ201" s="204">
        <v>0</v>
      </c>
      <c r="BR201" s="204"/>
      <c r="BS201" s="204">
        <v>0</v>
      </c>
      <c r="BT201" s="204"/>
      <c r="BU201" s="204">
        <v>0</v>
      </c>
      <c r="BV201" s="204"/>
      <c r="BW201" s="204">
        <v>0</v>
      </c>
      <c r="BX201" s="204"/>
      <c r="BY201" s="204">
        <v>0</v>
      </c>
      <c r="BZ201" s="204"/>
      <c r="CA201" s="204">
        <v>0</v>
      </c>
      <c r="CB201" s="204"/>
      <c r="CC201" s="204">
        <v>0</v>
      </c>
      <c r="CD201" s="204"/>
      <c r="CE201" s="204">
        <v>0</v>
      </c>
      <c r="CF201" s="204"/>
      <c r="CG201" s="204">
        <v>0</v>
      </c>
      <c r="CH201" s="204"/>
      <c r="CI201" s="204">
        <v>0</v>
      </c>
      <c r="CJ201" s="204"/>
      <c r="CK201" s="204">
        <v>0</v>
      </c>
      <c r="CL201" s="204"/>
      <c r="CM201" s="204">
        <v>0</v>
      </c>
      <c r="CN201" s="204"/>
      <c r="CO201" s="204">
        <v>0</v>
      </c>
      <c r="CP201" s="204"/>
      <c r="CQ201" s="204">
        <v>0</v>
      </c>
      <c r="CR201" s="204"/>
      <c r="CS201" s="204">
        <v>0</v>
      </c>
      <c r="CT201" s="204"/>
      <c r="CU201" s="204">
        <v>0</v>
      </c>
      <c r="CV201" s="204"/>
      <c r="CW201" s="204">
        <v>0</v>
      </c>
      <c r="CX201" s="204"/>
      <c r="CY201" s="204">
        <v>0</v>
      </c>
      <c r="CZ201" s="204"/>
      <c r="DA201" s="204">
        <v>0</v>
      </c>
      <c r="DB201" s="204"/>
      <c r="DC201" s="204">
        <v>0</v>
      </c>
      <c r="DD201" s="204"/>
      <c r="DE201" s="227">
        <v>0</v>
      </c>
      <c r="DF201" s="204"/>
      <c r="DG201" s="208">
        <v>0</v>
      </c>
      <c r="DH201" s="204"/>
      <c r="DI201" s="208">
        <v>0</v>
      </c>
      <c r="DJ201" s="204"/>
      <c r="DK201" s="204">
        <v>0</v>
      </c>
      <c r="DL201" s="204"/>
      <c r="DM201" s="204">
        <v>0</v>
      </c>
      <c r="DN201" s="204"/>
      <c r="DO201" s="204">
        <v>0</v>
      </c>
      <c r="DP201" s="204"/>
      <c r="DQ201" s="448">
        <v>0</v>
      </c>
      <c r="DR201" s="221">
        <v>0</v>
      </c>
      <c r="DS201" s="448">
        <v>0</v>
      </c>
      <c r="DT201" s="221">
        <v>0</v>
      </c>
      <c r="DU201" s="448">
        <v>0</v>
      </c>
      <c r="DV201" s="221">
        <v>0</v>
      </c>
      <c r="DW201" s="448">
        <v>0</v>
      </c>
      <c r="DX201" s="221">
        <v>0</v>
      </c>
      <c r="DY201" s="448">
        <v>9.8000000000000007</v>
      </c>
      <c r="DZ201" s="221">
        <v>1.4677188400000001</v>
      </c>
      <c r="EA201" s="448">
        <v>0</v>
      </c>
      <c r="EB201" s="221">
        <v>0</v>
      </c>
      <c r="EC201" s="224"/>
      <c r="ED201" s="228"/>
    </row>
    <row r="202" spans="2:142" s="225" customFormat="1" ht="31.5">
      <c r="B202" s="204" t="s">
        <v>859</v>
      </c>
      <c r="C202" s="205" t="s">
        <v>860</v>
      </c>
      <c r="D202" s="204" t="s">
        <v>507</v>
      </c>
      <c r="E202" s="204">
        <v>0</v>
      </c>
      <c r="F202" s="204">
        <v>0</v>
      </c>
      <c r="G202" s="204">
        <v>0</v>
      </c>
      <c r="H202" s="204">
        <v>0</v>
      </c>
      <c r="I202" s="204">
        <v>0</v>
      </c>
      <c r="J202" s="204">
        <v>0</v>
      </c>
      <c r="K202" s="204">
        <v>0</v>
      </c>
      <c r="L202" s="204">
        <v>0</v>
      </c>
      <c r="M202" s="204">
        <v>0</v>
      </c>
      <c r="N202" s="204">
        <v>0</v>
      </c>
      <c r="O202" s="204" t="s">
        <v>38</v>
      </c>
      <c r="P202" s="204" t="s">
        <v>38</v>
      </c>
      <c r="Q202" s="204">
        <v>0</v>
      </c>
      <c r="R202" s="204">
        <v>0</v>
      </c>
      <c r="S202" s="204">
        <v>0</v>
      </c>
      <c r="T202" s="204">
        <v>0</v>
      </c>
      <c r="U202" s="204">
        <v>0</v>
      </c>
      <c r="V202" s="204">
        <v>0</v>
      </c>
      <c r="W202" s="204">
        <v>0</v>
      </c>
      <c r="X202" s="204">
        <v>0</v>
      </c>
      <c r="Y202" s="204">
        <v>0</v>
      </c>
      <c r="Z202" s="204">
        <v>0</v>
      </c>
      <c r="AA202" s="204" t="s">
        <v>38</v>
      </c>
      <c r="AB202" s="204" t="s">
        <v>38</v>
      </c>
      <c r="AC202" s="204">
        <v>0</v>
      </c>
      <c r="AD202" s="204">
        <v>0</v>
      </c>
      <c r="AE202" s="204">
        <v>0</v>
      </c>
      <c r="AF202" s="204">
        <v>0</v>
      </c>
      <c r="AG202" s="204">
        <v>0</v>
      </c>
      <c r="AH202" s="204">
        <v>0</v>
      </c>
      <c r="AI202" s="204">
        <v>0</v>
      </c>
      <c r="AJ202" s="204">
        <v>0</v>
      </c>
      <c r="AK202" s="204">
        <v>0</v>
      </c>
      <c r="AL202" s="204">
        <v>0</v>
      </c>
      <c r="AM202" s="204">
        <v>0</v>
      </c>
      <c r="AN202" s="204">
        <v>0</v>
      </c>
      <c r="AO202" s="204">
        <v>0</v>
      </c>
      <c r="AP202" s="204">
        <v>0</v>
      </c>
      <c r="AQ202" s="204">
        <v>0</v>
      </c>
      <c r="AR202" s="204">
        <v>0</v>
      </c>
      <c r="AS202" s="204">
        <v>0</v>
      </c>
      <c r="AT202" s="204">
        <v>0</v>
      </c>
      <c r="AU202" s="204">
        <v>0</v>
      </c>
      <c r="AV202" s="204">
        <v>0</v>
      </c>
      <c r="AW202" s="204">
        <v>0</v>
      </c>
      <c r="AX202" s="204">
        <v>0</v>
      </c>
      <c r="AY202" s="204">
        <v>0</v>
      </c>
      <c r="AZ202" s="204">
        <v>0</v>
      </c>
      <c r="BA202" s="204">
        <v>0</v>
      </c>
      <c r="BB202" s="204">
        <v>0</v>
      </c>
      <c r="BC202" s="204">
        <v>0</v>
      </c>
      <c r="BD202" s="204">
        <v>0</v>
      </c>
      <c r="BE202" s="204">
        <v>0</v>
      </c>
      <c r="BF202" s="204">
        <v>0</v>
      </c>
      <c r="BG202" s="207" t="s">
        <v>38</v>
      </c>
      <c r="BH202" s="204" t="s">
        <v>38</v>
      </c>
      <c r="BI202" s="204">
        <v>0</v>
      </c>
      <c r="BJ202" s="204">
        <v>0</v>
      </c>
      <c r="BK202" s="204">
        <v>0</v>
      </c>
      <c r="BL202" s="204">
        <v>0</v>
      </c>
      <c r="BM202" s="204">
        <v>0</v>
      </c>
      <c r="BN202" s="204">
        <v>0</v>
      </c>
      <c r="BO202" s="204">
        <v>0</v>
      </c>
      <c r="BP202" s="204">
        <v>0</v>
      </c>
      <c r="BQ202" s="204">
        <v>0</v>
      </c>
      <c r="BR202" s="204">
        <v>0</v>
      </c>
      <c r="BS202" s="204" t="s">
        <v>38</v>
      </c>
      <c r="BT202" s="204" t="s">
        <v>38</v>
      </c>
      <c r="BU202" s="204">
        <v>0</v>
      </c>
      <c r="BV202" s="204">
        <v>0</v>
      </c>
      <c r="BW202" s="204">
        <v>0</v>
      </c>
      <c r="BX202" s="204">
        <v>0</v>
      </c>
      <c r="BY202" s="204">
        <v>0</v>
      </c>
      <c r="BZ202" s="204">
        <v>0</v>
      </c>
      <c r="CA202" s="204">
        <v>0</v>
      </c>
      <c r="CB202" s="204">
        <v>0</v>
      </c>
      <c r="CC202" s="204">
        <v>0</v>
      </c>
      <c r="CD202" s="204">
        <v>0</v>
      </c>
      <c r="CE202" s="204">
        <v>0</v>
      </c>
      <c r="CF202" s="204">
        <v>0</v>
      </c>
      <c r="CG202" s="204">
        <v>0</v>
      </c>
      <c r="CH202" s="204">
        <v>0</v>
      </c>
      <c r="CI202" s="204">
        <v>0</v>
      </c>
      <c r="CJ202" s="204">
        <v>0</v>
      </c>
      <c r="CK202" s="204">
        <v>0</v>
      </c>
      <c r="CL202" s="204">
        <v>0</v>
      </c>
      <c r="CM202" s="204">
        <v>0</v>
      </c>
      <c r="CN202" s="204">
        <v>0</v>
      </c>
      <c r="CO202" s="204">
        <v>0</v>
      </c>
      <c r="CP202" s="204">
        <v>0</v>
      </c>
      <c r="CQ202" s="204" t="s">
        <v>38</v>
      </c>
      <c r="CR202" s="204" t="s">
        <v>38</v>
      </c>
      <c r="CS202" s="204">
        <v>0</v>
      </c>
      <c r="CT202" s="204">
        <v>0</v>
      </c>
      <c r="CU202" s="204">
        <v>0</v>
      </c>
      <c r="CV202" s="204">
        <v>0</v>
      </c>
      <c r="CW202" s="204">
        <v>0</v>
      </c>
      <c r="CX202" s="204">
        <v>0</v>
      </c>
      <c r="CY202" s="204">
        <v>0</v>
      </c>
      <c r="CZ202" s="204">
        <v>0</v>
      </c>
      <c r="DA202" s="204">
        <v>0</v>
      </c>
      <c r="DB202" s="204">
        <v>0</v>
      </c>
      <c r="DC202" s="204" t="s">
        <v>38</v>
      </c>
      <c r="DD202" s="204" t="s">
        <v>38</v>
      </c>
      <c r="DE202" s="204" t="s">
        <v>38</v>
      </c>
      <c r="DF202" s="204" t="s">
        <v>38</v>
      </c>
      <c r="DG202" s="208">
        <v>0</v>
      </c>
      <c r="DH202" s="204">
        <v>0</v>
      </c>
      <c r="DI202" s="208">
        <v>0</v>
      </c>
      <c r="DJ202" s="204">
        <v>0</v>
      </c>
      <c r="DK202" s="204" t="s">
        <v>38</v>
      </c>
      <c r="DL202" s="204" t="s">
        <v>38</v>
      </c>
      <c r="DM202" s="204">
        <v>0</v>
      </c>
      <c r="DN202" s="204">
        <v>0</v>
      </c>
      <c r="DO202" s="204">
        <v>0</v>
      </c>
      <c r="DP202" s="204">
        <v>0</v>
      </c>
      <c r="DQ202" s="448">
        <v>0</v>
      </c>
      <c r="DR202" s="448">
        <v>0</v>
      </c>
      <c r="DS202" s="448">
        <v>0</v>
      </c>
      <c r="DT202" s="448">
        <v>0</v>
      </c>
      <c r="DU202" s="448">
        <v>0</v>
      </c>
      <c r="DV202" s="448">
        <v>0</v>
      </c>
      <c r="DW202" s="448">
        <v>0</v>
      </c>
      <c r="DX202" s="448">
        <v>0</v>
      </c>
      <c r="DY202" s="448">
        <v>20.3097989373674</v>
      </c>
      <c r="DZ202" s="448">
        <v>0</v>
      </c>
      <c r="EA202" s="448">
        <v>0</v>
      </c>
      <c r="EB202" s="448">
        <v>0</v>
      </c>
      <c r="EC202" s="224"/>
      <c r="ED202" s="209"/>
    </row>
    <row r="203" spans="2:142" s="225" customFormat="1" ht="31.5">
      <c r="B203" s="204" t="s">
        <v>859</v>
      </c>
      <c r="C203" s="205" t="s">
        <v>861</v>
      </c>
      <c r="D203" s="204" t="s">
        <v>862</v>
      </c>
      <c r="E203" s="204">
        <v>0</v>
      </c>
      <c r="F203" s="204"/>
      <c r="G203" s="204">
        <v>0</v>
      </c>
      <c r="H203" s="221"/>
      <c r="I203" s="204">
        <v>0</v>
      </c>
      <c r="J203" s="221"/>
      <c r="K203" s="204">
        <v>0</v>
      </c>
      <c r="L203" s="221"/>
      <c r="M203" s="204">
        <v>0</v>
      </c>
      <c r="N203" s="221"/>
      <c r="O203" s="204">
        <v>0</v>
      </c>
      <c r="P203" s="204"/>
      <c r="Q203" s="204">
        <v>0</v>
      </c>
      <c r="R203" s="221"/>
      <c r="S203" s="204">
        <v>0</v>
      </c>
      <c r="T203" s="221"/>
      <c r="U203" s="204">
        <v>0</v>
      </c>
      <c r="V203" s="221"/>
      <c r="W203" s="204">
        <v>0</v>
      </c>
      <c r="X203" s="221"/>
      <c r="Y203" s="204">
        <v>0</v>
      </c>
      <c r="Z203" s="221"/>
      <c r="AA203" s="204">
        <v>0</v>
      </c>
      <c r="AB203" s="204"/>
      <c r="AC203" s="204">
        <v>0</v>
      </c>
      <c r="AD203" s="221"/>
      <c r="AE203" s="204">
        <v>0</v>
      </c>
      <c r="AF203" s="221"/>
      <c r="AG203" s="204">
        <v>0</v>
      </c>
      <c r="AH203" s="221"/>
      <c r="AI203" s="204">
        <v>0</v>
      </c>
      <c r="AJ203" s="221"/>
      <c r="AK203" s="204">
        <v>0</v>
      </c>
      <c r="AL203" s="221"/>
      <c r="AM203" s="204">
        <v>0</v>
      </c>
      <c r="AN203" s="221"/>
      <c r="AO203" s="204">
        <v>0</v>
      </c>
      <c r="AP203" s="221"/>
      <c r="AQ203" s="204">
        <v>0</v>
      </c>
      <c r="AR203" s="221"/>
      <c r="AS203" s="204">
        <v>0</v>
      </c>
      <c r="AT203" s="221"/>
      <c r="AU203" s="204">
        <v>0</v>
      </c>
      <c r="AV203" s="221"/>
      <c r="AW203" s="204">
        <v>0</v>
      </c>
      <c r="AX203" s="221"/>
      <c r="AY203" s="204">
        <v>0</v>
      </c>
      <c r="AZ203" s="221"/>
      <c r="BA203" s="204">
        <v>0</v>
      </c>
      <c r="BB203" s="204"/>
      <c r="BC203" s="204">
        <v>0</v>
      </c>
      <c r="BD203" s="204"/>
      <c r="BE203" s="204">
        <v>0</v>
      </c>
      <c r="BF203" s="204"/>
      <c r="BG203" s="207">
        <v>0</v>
      </c>
      <c r="BH203" s="226"/>
      <c r="BI203" s="204">
        <v>0</v>
      </c>
      <c r="BJ203" s="204"/>
      <c r="BK203" s="204">
        <v>0</v>
      </c>
      <c r="BL203" s="204"/>
      <c r="BM203" s="204">
        <v>0</v>
      </c>
      <c r="BN203" s="204"/>
      <c r="BO203" s="204">
        <v>0</v>
      </c>
      <c r="BP203" s="204"/>
      <c r="BQ203" s="204">
        <v>0</v>
      </c>
      <c r="BR203" s="204"/>
      <c r="BS203" s="204">
        <v>0</v>
      </c>
      <c r="BT203" s="204"/>
      <c r="BU203" s="204">
        <v>0</v>
      </c>
      <c r="BV203" s="204"/>
      <c r="BW203" s="204">
        <v>0</v>
      </c>
      <c r="BX203" s="204"/>
      <c r="BY203" s="204">
        <v>0</v>
      </c>
      <c r="BZ203" s="204"/>
      <c r="CA203" s="204">
        <v>0</v>
      </c>
      <c r="CB203" s="204"/>
      <c r="CC203" s="204">
        <v>0</v>
      </c>
      <c r="CD203" s="204"/>
      <c r="CE203" s="204">
        <v>0</v>
      </c>
      <c r="CF203" s="204"/>
      <c r="CG203" s="204">
        <v>0</v>
      </c>
      <c r="CH203" s="204"/>
      <c r="CI203" s="204">
        <v>0</v>
      </c>
      <c r="CJ203" s="204"/>
      <c r="CK203" s="204">
        <v>0</v>
      </c>
      <c r="CL203" s="204"/>
      <c r="CM203" s="204">
        <v>0</v>
      </c>
      <c r="CN203" s="204"/>
      <c r="CO203" s="204">
        <v>0</v>
      </c>
      <c r="CP203" s="204"/>
      <c r="CQ203" s="204">
        <v>0</v>
      </c>
      <c r="CR203" s="204"/>
      <c r="CS203" s="204">
        <v>0</v>
      </c>
      <c r="CT203" s="204"/>
      <c r="CU203" s="204">
        <v>0</v>
      </c>
      <c r="CV203" s="204"/>
      <c r="CW203" s="204">
        <v>0</v>
      </c>
      <c r="CX203" s="204"/>
      <c r="CY203" s="204">
        <v>0</v>
      </c>
      <c r="CZ203" s="204"/>
      <c r="DA203" s="204">
        <v>0</v>
      </c>
      <c r="DB203" s="204"/>
      <c r="DC203" s="204">
        <v>0</v>
      </c>
      <c r="DD203" s="204"/>
      <c r="DE203" s="227">
        <v>0</v>
      </c>
      <c r="DF203" s="204"/>
      <c r="DG203" s="208">
        <v>0</v>
      </c>
      <c r="DH203" s="204"/>
      <c r="DI203" s="208">
        <v>0</v>
      </c>
      <c r="DJ203" s="204"/>
      <c r="DK203" s="204">
        <v>0</v>
      </c>
      <c r="DL203" s="204"/>
      <c r="DM203" s="204">
        <v>0</v>
      </c>
      <c r="DN203" s="204"/>
      <c r="DO203" s="204">
        <v>0</v>
      </c>
      <c r="DP203" s="204"/>
      <c r="DQ203" s="448">
        <v>0</v>
      </c>
      <c r="DR203" s="221">
        <v>0</v>
      </c>
      <c r="DS203" s="448">
        <v>0</v>
      </c>
      <c r="DT203" s="221">
        <v>0</v>
      </c>
      <c r="DU203" s="448">
        <v>0</v>
      </c>
      <c r="DV203" s="221">
        <v>0</v>
      </c>
      <c r="DW203" s="448">
        <v>0</v>
      </c>
      <c r="DX203" s="221">
        <v>0</v>
      </c>
      <c r="DY203" s="448">
        <v>10.818224472860701</v>
      </c>
      <c r="DZ203" s="221">
        <v>0</v>
      </c>
      <c r="EA203" s="448">
        <v>0</v>
      </c>
      <c r="EB203" s="221">
        <v>0</v>
      </c>
      <c r="EC203" s="224"/>
      <c r="ED203" s="228"/>
    </row>
    <row r="204" spans="2:142" s="225" customFormat="1" ht="47.25">
      <c r="B204" s="204" t="s">
        <v>859</v>
      </c>
      <c r="C204" s="205" t="s">
        <v>863</v>
      </c>
      <c r="D204" s="204" t="s">
        <v>864</v>
      </c>
      <c r="E204" s="204">
        <v>0</v>
      </c>
      <c r="F204" s="204"/>
      <c r="G204" s="204">
        <v>0</v>
      </c>
      <c r="H204" s="221"/>
      <c r="I204" s="204">
        <v>0</v>
      </c>
      <c r="J204" s="221"/>
      <c r="K204" s="204">
        <v>0</v>
      </c>
      <c r="L204" s="221"/>
      <c r="M204" s="204">
        <v>0</v>
      </c>
      <c r="N204" s="221"/>
      <c r="O204" s="204">
        <v>0</v>
      </c>
      <c r="P204" s="204"/>
      <c r="Q204" s="204">
        <v>0</v>
      </c>
      <c r="R204" s="221"/>
      <c r="S204" s="204">
        <v>0</v>
      </c>
      <c r="T204" s="221"/>
      <c r="U204" s="204">
        <v>0</v>
      </c>
      <c r="V204" s="221"/>
      <c r="W204" s="204">
        <v>0</v>
      </c>
      <c r="X204" s="221"/>
      <c r="Y204" s="204">
        <v>0</v>
      </c>
      <c r="Z204" s="221"/>
      <c r="AA204" s="204">
        <v>0</v>
      </c>
      <c r="AB204" s="204"/>
      <c r="AC204" s="204">
        <v>0</v>
      </c>
      <c r="AD204" s="221"/>
      <c r="AE204" s="204">
        <v>0</v>
      </c>
      <c r="AF204" s="221"/>
      <c r="AG204" s="204">
        <v>0</v>
      </c>
      <c r="AH204" s="221"/>
      <c r="AI204" s="204">
        <v>0</v>
      </c>
      <c r="AJ204" s="221"/>
      <c r="AK204" s="204">
        <v>0</v>
      </c>
      <c r="AL204" s="221"/>
      <c r="AM204" s="204">
        <v>0</v>
      </c>
      <c r="AN204" s="221"/>
      <c r="AO204" s="204">
        <v>0</v>
      </c>
      <c r="AP204" s="221"/>
      <c r="AQ204" s="204">
        <v>0</v>
      </c>
      <c r="AR204" s="221"/>
      <c r="AS204" s="204">
        <v>0</v>
      </c>
      <c r="AT204" s="221"/>
      <c r="AU204" s="204">
        <v>0</v>
      </c>
      <c r="AV204" s="221"/>
      <c r="AW204" s="204">
        <v>0</v>
      </c>
      <c r="AX204" s="221"/>
      <c r="AY204" s="204">
        <v>0</v>
      </c>
      <c r="AZ204" s="221"/>
      <c r="BA204" s="204">
        <v>0</v>
      </c>
      <c r="BB204" s="204"/>
      <c r="BC204" s="204">
        <v>0</v>
      </c>
      <c r="BD204" s="204"/>
      <c r="BE204" s="204">
        <v>0</v>
      </c>
      <c r="BF204" s="204"/>
      <c r="BG204" s="207">
        <v>0</v>
      </c>
      <c r="BH204" s="226"/>
      <c r="BI204" s="204">
        <v>0</v>
      </c>
      <c r="BJ204" s="204"/>
      <c r="BK204" s="204">
        <v>0</v>
      </c>
      <c r="BL204" s="204"/>
      <c r="BM204" s="204">
        <v>0</v>
      </c>
      <c r="BN204" s="204"/>
      <c r="BO204" s="204">
        <v>0</v>
      </c>
      <c r="BP204" s="204"/>
      <c r="BQ204" s="204">
        <v>0</v>
      </c>
      <c r="BR204" s="204"/>
      <c r="BS204" s="204">
        <v>0</v>
      </c>
      <c r="BT204" s="204"/>
      <c r="BU204" s="204">
        <v>0</v>
      </c>
      <c r="BV204" s="204"/>
      <c r="BW204" s="204">
        <v>0</v>
      </c>
      <c r="BX204" s="204"/>
      <c r="BY204" s="204">
        <v>0</v>
      </c>
      <c r="BZ204" s="204"/>
      <c r="CA204" s="204">
        <v>0</v>
      </c>
      <c r="CB204" s="204"/>
      <c r="CC204" s="204">
        <v>0</v>
      </c>
      <c r="CD204" s="204"/>
      <c r="CE204" s="204">
        <v>0</v>
      </c>
      <c r="CF204" s="204"/>
      <c r="CG204" s="204">
        <v>0</v>
      </c>
      <c r="CH204" s="204"/>
      <c r="CI204" s="204">
        <v>0</v>
      </c>
      <c r="CJ204" s="204"/>
      <c r="CK204" s="204">
        <v>0</v>
      </c>
      <c r="CL204" s="204"/>
      <c r="CM204" s="204">
        <v>0</v>
      </c>
      <c r="CN204" s="204"/>
      <c r="CO204" s="204">
        <v>0</v>
      </c>
      <c r="CP204" s="204"/>
      <c r="CQ204" s="204">
        <v>0</v>
      </c>
      <c r="CR204" s="204"/>
      <c r="CS204" s="204">
        <v>0</v>
      </c>
      <c r="CT204" s="204"/>
      <c r="CU204" s="204">
        <v>0</v>
      </c>
      <c r="CV204" s="204"/>
      <c r="CW204" s="204">
        <v>0</v>
      </c>
      <c r="CX204" s="204"/>
      <c r="CY204" s="204">
        <v>0</v>
      </c>
      <c r="CZ204" s="204"/>
      <c r="DA204" s="204">
        <v>0</v>
      </c>
      <c r="DB204" s="204"/>
      <c r="DC204" s="204">
        <v>0</v>
      </c>
      <c r="DD204" s="204"/>
      <c r="DE204" s="227">
        <v>0</v>
      </c>
      <c r="DF204" s="204"/>
      <c r="DG204" s="208">
        <v>0</v>
      </c>
      <c r="DH204" s="204"/>
      <c r="DI204" s="208">
        <v>0</v>
      </c>
      <c r="DJ204" s="204"/>
      <c r="DK204" s="204">
        <v>0</v>
      </c>
      <c r="DL204" s="204"/>
      <c r="DM204" s="204">
        <v>0</v>
      </c>
      <c r="DN204" s="204"/>
      <c r="DO204" s="204">
        <v>0</v>
      </c>
      <c r="DP204" s="204"/>
      <c r="DQ204" s="448">
        <v>0</v>
      </c>
      <c r="DR204" s="221">
        <v>0</v>
      </c>
      <c r="DS204" s="448">
        <v>0</v>
      </c>
      <c r="DT204" s="221">
        <v>0</v>
      </c>
      <c r="DU204" s="448">
        <v>0</v>
      </c>
      <c r="DV204" s="221">
        <v>0</v>
      </c>
      <c r="DW204" s="448">
        <v>0</v>
      </c>
      <c r="DX204" s="221">
        <v>0</v>
      </c>
      <c r="DY204" s="448">
        <v>9.4915744645066997</v>
      </c>
      <c r="DZ204" s="221">
        <v>0</v>
      </c>
      <c r="EA204" s="448">
        <v>0</v>
      </c>
      <c r="EB204" s="221">
        <v>0</v>
      </c>
      <c r="EC204" s="224"/>
      <c r="ED204" s="228"/>
    </row>
    <row r="205" spans="2:142" s="215" customFormat="1" ht="31.5">
      <c r="B205" s="219" t="s">
        <v>865</v>
      </c>
      <c r="C205" s="220" t="s">
        <v>866</v>
      </c>
      <c r="D205" s="221" t="s">
        <v>507</v>
      </c>
      <c r="E205" s="221">
        <v>0</v>
      </c>
      <c r="F205" s="221">
        <v>0</v>
      </c>
      <c r="G205" s="221">
        <v>0</v>
      </c>
      <c r="H205" s="221">
        <v>0</v>
      </c>
      <c r="I205" s="221">
        <v>0</v>
      </c>
      <c r="J205" s="221">
        <v>0</v>
      </c>
      <c r="K205" s="221">
        <v>0</v>
      </c>
      <c r="L205" s="221">
        <v>0</v>
      </c>
      <c r="M205" s="221">
        <v>0</v>
      </c>
      <c r="N205" s="221">
        <v>0</v>
      </c>
      <c r="O205" s="204" t="s">
        <v>38</v>
      </c>
      <c r="P205" s="221" t="s">
        <v>38</v>
      </c>
      <c r="Q205" s="221">
        <v>0</v>
      </c>
      <c r="R205" s="221">
        <v>0</v>
      </c>
      <c r="S205" s="221">
        <v>0</v>
      </c>
      <c r="T205" s="221">
        <v>0</v>
      </c>
      <c r="U205" s="221">
        <v>0</v>
      </c>
      <c r="V205" s="221">
        <v>0</v>
      </c>
      <c r="W205" s="221">
        <v>0</v>
      </c>
      <c r="X205" s="221">
        <v>0</v>
      </c>
      <c r="Y205" s="221">
        <v>0</v>
      </c>
      <c r="Z205" s="221">
        <v>0</v>
      </c>
      <c r="AA205" s="204" t="s">
        <v>38</v>
      </c>
      <c r="AB205" s="221" t="s">
        <v>38</v>
      </c>
      <c r="AC205" s="221">
        <v>0</v>
      </c>
      <c r="AD205" s="221">
        <v>0</v>
      </c>
      <c r="AE205" s="221">
        <v>0</v>
      </c>
      <c r="AF205" s="221">
        <v>0</v>
      </c>
      <c r="AG205" s="221">
        <v>0</v>
      </c>
      <c r="AH205" s="221">
        <v>0</v>
      </c>
      <c r="AI205" s="221">
        <v>0</v>
      </c>
      <c r="AJ205" s="221">
        <v>0</v>
      </c>
      <c r="AK205" s="221">
        <v>0</v>
      </c>
      <c r="AL205" s="221">
        <v>0</v>
      </c>
      <c r="AM205" s="221">
        <v>0</v>
      </c>
      <c r="AN205" s="221">
        <v>0</v>
      </c>
      <c r="AO205" s="221">
        <v>0</v>
      </c>
      <c r="AP205" s="221">
        <v>0</v>
      </c>
      <c r="AQ205" s="221">
        <v>0</v>
      </c>
      <c r="AR205" s="221">
        <v>0</v>
      </c>
      <c r="AS205" s="221">
        <v>0</v>
      </c>
      <c r="AT205" s="221">
        <v>0</v>
      </c>
      <c r="AU205" s="221">
        <v>0</v>
      </c>
      <c r="AV205" s="221">
        <v>0</v>
      </c>
      <c r="AW205" s="221">
        <v>0</v>
      </c>
      <c r="AX205" s="221">
        <v>0</v>
      </c>
      <c r="AY205" s="221">
        <v>0</v>
      </c>
      <c r="AZ205" s="221">
        <v>0</v>
      </c>
      <c r="BA205" s="221">
        <v>0</v>
      </c>
      <c r="BB205" s="221">
        <v>0</v>
      </c>
      <c r="BC205" s="221">
        <v>0</v>
      </c>
      <c r="BD205" s="221">
        <v>0</v>
      </c>
      <c r="BE205" s="221">
        <v>0</v>
      </c>
      <c r="BF205" s="221">
        <v>0</v>
      </c>
      <c r="BG205" s="207" t="s">
        <v>38</v>
      </c>
      <c r="BH205" s="221" t="s">
        <v>38</v>
      </c>
      <c r="BI205" s="221">
        <v>0</v>
      </c>
      <c r="BJ205" s="221">
        <v>0</v>
      </c>
      <c r="BK205" s="221">
        <v>0</v>
      </c>
      <c r="BL205" s="221">
        <v>0</v>
      </c>
      <c r="BM205" s="221">
        <v>0</v>
      </c>
      <c r="BN205" s="221">
        <v>0</v>
      </c>
      <c r="BO205" s="221">
        <v>0</v>
      </c>
      <c r="BP205" s="221">
        <v>0</v>
      </c>
      <c r="BQ205" s="221">
        <v>0</v>
      </c>
      <c r="BR205" s="221">
        <v>0</v>
      </c>
      <c r="BS205" s="204" t="s">
        <v>38</v>
      </c>
      <c r="BT205" s="221" t="s">
        <v>38</v>
      </c>
      <c r="BU205" s="221">
        <v>0</v>
      </c>
      <c r="BV205" s="221">
        <v>0</v>
      </c>
      <c r="BW205" s="221">
        <v>0</v>
      </c>
      <c r="BX205" s="221">
        <v>0</v>
      </c>
      <c r="BY205" s="221">
        <v>0</v>
      </c>
      <c r="BZ205" s="221">
        <v>0</v>
      </c>
      <c r="CA205" s="221">
        <v>0</v>
      </c>
      <c r="CB205" s="221">
        <v>0</v>
      </c>
      <c r="CC205" s="221">
        <v>0</v>
      </c>
      <c r="CD205" s="221">
        <v>0</v>
      </c>
      <c r="CE205" s="221">
        <v>0</v>
      </c>
      <c r="CF205" s="221">
        <v>0</v>
      </c>
      <c r="CG205" s="221">
        <v>0</v>
      </c>
      <c r="CH205" s="221">
        <v>0</v>
      </c>
      <c r="CI205" s="221">
        <v>0</v>
      </c>
      <c r="CJ205" s="221">
        <v>0</v>
      </c>
      <c r="CK205" s="221">
        <v>0</v>
      </c>
      <c r="CL205" s="221">
        <v>0</v>
      </c>
      <c r="CM205" s="221">
        <v>0</v>
      </c>
      <c r="CN205" s="221">
        <v>0</v>
      </c>
      <c r="CO205" s="221">
        <v>0</v>
      </c>
      <c r="CP205" s="221">
        <v>0</v>
      </c>
      <c r="CQ205" s="204" t="s">
        <v>38</v>
      </c>
      <c r="CR205" s="221" t="s">
        <v>38</v>
      </c>
      <c r="CS205" s="221">
        <v>0</v>
      </c>
      <c r="CT205" s="221">
        <v>0</v>
      </c>
      <c r="CU205" s="221">
        <v>0</v>
      </c>
      <c r="CV205" s="221">
        <v>0</v>
      </c>
      <c r="CW205" s="221">
        <v>0</v>
      </c>
      <c r="CX205" s="221">
        <v>0</v>
      </c>
      <c r="CY205" s="221">
        <v>0</v>
      </c>
      <c r="CZ205" s="221">
        <v>0</v>
      </c>
      <c r="DA205" s="221">
        <v>0</v>
      </c>
      <c r="DB205" s="221">
        <v>0</v>
      </c>
      <c r="DC205" s="204" t="s">
        <v>38</v>
      </c>
      <c r="DD205" s="221" t="s">
        <v>38</v>
      </c>
      <c r="DE205" s="204" t="s">
        <v>38</v>
      </c>
      <c r="DF205" s="221" t="s">
        <v>38</v>
      </c>
      <c r="DG205" s="222">
        <v>0</v>
      </c>
      <c r="DH205" s="221">
        <v>0</v>
      </c>
      <c r="DI205" s="222">
        <v>0</v>
      </c>
      <c r="DJ205" s="221">
        <v>0</v>
      </c>
      <c r="DK205" s="204" t="s">
        <v>38</v>
      </c>
      <c r="DL205" s="221" t="s">
        <v>38</v>
      </c>
      <c r="DM205" s="221">
        <v>0</v>
      </c>
      <c r="DN205" s="221">
        <v>0</v>
      </c>
      <c r="DO205" s="221">
        <v>0</v>
      </c>
      <c r="DP205" s="221">
        <v>0</v>
      </c>
      <c r="DQ205" s="221">
        <v>0</v>
      </c>
      <c r="DR205" s="221">
        <v>6.5247173099999998</v>
      </c>
      <c r="DS205" s="221">
        <v>0</v>
      </c>
      <c r="DT205" s="221">
        <v>0</v>
      </c>
      <c r="DU205" s="221">
        <v>0</v>
      </c>
      <c r="DV205" s="221">
        <v>0</v>
      </c>
      <c r="DW205" s="221">
        <v>0</v>
      </c>
      <c r="DX205" s="221">
        <v>0</v>
      </c>
      <c r="DY205" s="221">
        <v>0</v>
      </c>
      <c r="DZ205" s="221">
        <v>0</v>
      </c>
      <c r="EA205" s="221">
        <v>0</v>
      </c>
      <c r="EB205" s="221">
        <v>0</v>
      </c>
      <c r="EC205" s="224"/>
      <c r="ED205" s="209"/>
      <c r="EE205" s="214"/>
      <c r="EF205" s="214"/>
      <c r="EG205" s="214"/>
      <c r="EH205" s="214"/>
      <c r="EI205" s="214"/>
      <c r="EJ205" s="214"/>
      <c r="EK205" s="214"/>
      <c r="EL205" s="214"/>
    </row>
    <row r="206" spans="2:142" s="225" customFormat="1" ht="31.5">
      <c r="B206" s="204" t="s">
        <v>867</v>
      </c>
      <c r="C206" s="205" t="s">
        <v>868</v>
      </c>
      <c r="D206" s="204" t="s">
        <v>507</v>
      </c>
      <c r="E206" s="204">
        <v>0</v>
      </c>
      <c r="F206" s="204">
        <v>0</v>
      </c>
      <c r="G206" s="204">
        <v>0</v>
      </c>
      <c r="H206" s="204">
        <v>0</v>
      </c>
      <c r="I206" s="204">
        <v>0</v>
      </c>
      <c r="J206" s="204">
        <v>0</v>
      </c>
      <c r="K206" s="204">
        <v>0</v>
      </c>
      <c r="L206" s="204">
        <v>0</v>
      </c>
      <c r="M206" s="204">
        <v>0</v>
      </c>
      <c r="N206" s="204">
        <v>0</v>
      </c>
      <c r="O206" s="204" t="s">
        <v>38</v>
      </c>
      <c r="P206" s="204" t="s">
        <v>38</v>
      </c>
      <c r="Q206" s="204">
        <v>0</v>
      </c>
      <c r="R206" s="204">
        <v>0</v>
      </c>
      <c r="S206" s="204">
        <v>0</v>
      </c>
      <c r="T206" s="204">
        <v>0</v>
      </c>
      <c r="U206" s="204">
        <v>0</v>
      </c>
      <c r="V206" s="204">
        <v>0</v>
      </c>
      <c r="W206" s="204">
        <v>0</v>
      </c>
      <c r="X206" s="204">
        <v>0</v>
      </c>
      <c r="Y206" s="204">
        <v>0</v>
      </c>
      <c r="Z206" s="204">
        <v>0</v>
      </c>
      <c r="AA206" s="204" t="s">
        <v>38</v>
      </c>
      <c r="AB206" s="204" t="s">
        <v>38</v>
      </c>
      <c r="AC206" s="204">
        <v>0</v>
      </c>
      <c r="AD206" s="204">
        <v>0</v>
      </c>
      <c r="AE206" s="204">
        <v>0</v>
      </c>
      <c r="AF206" s="204">
        <v>0</v>
      </c>
      <c r="AG206" s="204">
        <v>0</v>
      </c>
      <c r="AH206" s="204">
        <v>0</v>
      </c>
      <c r="AI206" s="204">
        <v>0</v>
      </c>
      <c r="AJ206" s="204">
        <v>0</v>
      </c>
      <c r="AK206" s="204">
        <v>0</v>
      </c>
      <c r="AL206" s="204">
        <v>0</v>
      </c>
      <c r="AM206" s="204">
        <v>0</v>
      </c>
      <c r="AN206" s="204">
        <v>0</v>
      </c>
      <c r="AO206" s="204">
        <v>0</v>
      </c>
      <c r="AP206" s="204">
        <v>0</v>
      </c>
      <c r="AQ206" s="204">
        <v>0</v>
      </c>
      <c r="AR206" s="204">
        <v>0</v>
      </c>
      <c r="AS206" s="204">
        <v>0</v>
      </c>
      <c r="AT206" s="204">
        <v>0</v>
      </c>
      <c r="AU206" s="204">
        <v>0</v>
      </c>
      <c r="AV206" s="204">
        <v>0</v>
      </c>
      <c r="AW206" s="204">
        <v>0</v>
      </c>
      <c r="AX206" s="204">
        <v>0</v>
      </c>
      <c r="AY206" s="204">
        <v>0</v>
      </c>
      <c r="AZ206" s="204">
        <v>0</v>
      </c>
      <c r="BA206" s="204">
        <v>0</v>
      </c>
      <c r="BB206" s="204">
        <v>0</v>
      </c>
      <c r="BC206" s="204">
        <v>0</v>
      </c>
      <c r="BD206" s="204">
        <v>0</v>
      </c>
      <c r="BE206" s="204">
        <v>0</v>
      </c>
      <c r="BF206" s="204">
        <v>0</v>
      </c>
      <c r="BG206" s="207" t="s">
        <v>38</v>
      </c>
      <c r="BH206" s="204" t="s">
        <v>38</v>
      </c>
      <c r="BI206" s="204">
        <v>0</v>
      </c>
      <c r="BJ206" s="204">
        <v>0</v>
      </c>
      <c r="BK206" s="204">
        <v>0</v>
      </c>
      <c r="BL206" s="204">
        <v>0</v>
      </c>
      <c r="BM206" s="204">
        <v>0</v>
      </c>
      <c r="BN206" s="204">
        <v>0</v>
      </c>
      <c r="BO206" s="204">
        <v>0</v>
      </c>
      <c r="BP206" s="204">
        <v>0</v>
      </c>
      <c r="BQ206" s="204">
        <v>0</v>
      </c>
      <c r="BR206" s="204">
        <v>0</v>
      </c>
      <c r="BS206" s="204" t="s">
        <v>38</v>
      </c>
      <c r="BT206" s="204" t="s">
        <v>38</v>
      </c>
      <c r="BU206" s="204">
        <v>0</v>
      </c>
      <c r="BV206" s="204">
        <v>0</v>
      </c>
      <c r="BW206" s="204">
        <v>0</v>
      </c>
      <c r="BX206" s="204">
        <v>0</v>
      </c>
      <c r="BY206" s="204">
        <v>0</v>
      </c>
      <c r="BZ206" s="204">
        <v>0</v>
      </c>
      <c r="CA206" s="204">
        <v>0</v>
      </c>
      <c r="CB206" s="204">
        <v>0</v>
      </c>
      <c r="CC206" s="204">
        <v>0</v>
      </c>
      <c r="CD206" s="204">
        <v>0</v>
      </c>
      <c r="CE206" s="204">
        <v>0</v>
      </c>
      <c r="CF206" s="204">
        <v>0</v>
      </c>
      <c r="CG206" s="204">
        <v>0</v>
      </c>
      <c r="CH206" s="204">
        <v>0</v>
      </c>
      <c r="CI206" s="204">
        <v>0</v>
      </c>
      <c r="CJ206" s="204">
        <v>0</v>
      </c>
      <c r="CK206" s="204">
        <v>0</v>
      </c>
      <c r="CL206" s="204">
        <v>0</v>
      </c>
      <c r="CM206" s="204">
        <v>0</v>
      </c>
      <c r="CN206" s="204">
        <v>0</v>
      </c>
      <c r="CO206" s="204">
        <v>0</v>
      </c>
      <c r="CP206" s="204">
        <v>0</v>
      </c>
      <c r="CQ206" s="204" t="s">
        <v>38</v>
      </c>
      <c r="CR206" s="204" t="s">
        <v>38</v>
      </c>
      <c r="CS206" s="204">
        <v>0</v>
      </c>
      <c r="CT206" s="204">
        <v>0</v>
      </c>
      <c r="CU206" s="204">
        <v>0</v>
      </c>
      <c r="CV206" s="204">
        <v>0</v>
      </c>
      <c r="CW206" s="204">
        <v>0</v>
      </c>
      <c r="CX206" s="204">
        <v>0</v>
      </c>
      <c r="CY206" s="204">
        <v>0</v>
      </c>
      <c r="CZ206" s="204">
        <v>0</v>
      </c>
      <c r="DA206" s="204">
        <v>0</v>
      </c>
      <c r="DB206" s="204">
        <v>0</v>
      </c>
      <c r="DC206" s="204" t="s">
        <v>38</v>
      </c>
      <c r="DD206" s="204" t="s">
        <v>38</v>
      </c>
      <c r="DE206" s="204" t="s">
        <v>38</v>
      </c>
      <c r="DF206" s="204" t="s">
        <v>38</v>
      </c>
      <c r="DG206" s="208">
        <v>0</v>
      </c>
      <c r="DH206" s="204">
        <v>0</v>
      </c>
      <c r="DI206" s="208">
        <v>0</v>
      </c>
      <c r="DJ206" s="204">
        <v>0</v>
      </c>
      <c r="DK206" s="204" t="s">
        <v>38</v>
      </c>
      <c r="DL206" s="204" t="s">
        <v>38</v>
      </c>
      <c r="DM206" s="204">
        <v>0</v>
      </c>
      <c r="DN206" s="204">
        <v>0</v>
      </c>
      <c r="DO206" s="204">
        <v>0</v>
      </c>
      <c r="DP206" s="204">
        <v>0</v>
      </c>
      <c r="DQ206" s="448">
        <v>0</v>
      </c>
      <c r="DR206" s="448">
        <v>6.5247173099999998</v>
      </c>
      <c r="DS206" s="448">
        <v>0</v>
      </c>
      <c r="DT206" s="448">
        <v>0</v>
      </c>
      <c r="DU206" s="448">
        <v>0</v>
      </c>
      <c r="DV206" s="448">
        <v>0</v>
      </c>
      <c r="DW206" s="448">
        <v>0</v>
      </c>
      <c r="DX206" s="448">
        <v>0</v>
      </c>
      <c r="DY206" s="448">
        <v>0</v>
      </c>
      <c r="DZ206" s="448">
        <v>0</v>
      </c>
      <c r="EA206" s="448">
        <v>0</v>
      </c>
      <c r="EB206" s="448">
        <v>0</v>
      </c>
      <c r="EC206" s="224"/>
      <c r="ED206" s="209"/>
    </row>
    <row r="207" spans="2:142" s="225" customFormat="1" ht="78.75">
      <c r="B207" s="204" t="s">
        <v>867</v>
      </c>
      <c r="C207" s="205" t="s">
        <v>869</v>
      </c>
      <c r="D207" s="204" t="s">
        <v>870</v>
      </c>
      <c r="E207" s="204">
        <v>0</v>
      </c>
      <c r="F207" s="204"/>
      <c r="G207" s="204">
        <v>0</v>
      </c>
      <c r="H207" s="221"/>
      <c r="I207" s="204">
        <v>0</v>
      </c>
      <c r="J207" s="221"/>
      <c r="K207" s="204">
        <v>0</v>
      </c>
      <c r="L207" s="221"/>
      <c r="M207" s="204">
        <v>0</v>
      </c>
      <c r="N207" s="221"/>
      <c r="O207" s="204">
        <v>0</v>
      </c>
      <c r="P207" s="204"/>
      <c r="Q207" s="204">
        <v>0</v>
      </c>
      <c r="R207" s="221"/>
      <c r="S207" s="204">
        <v>0</v>
      </c>
      <c r="T207" s="221"/>
      <c r="U207" s="204">
        <v>0</v>
      </c>
      <c r="V207" s="221"/>
      <c r="W207" s="204">
        <v>0</v>
      </c>
      <c r="X207" s="221"/>
      <c r="Y207" s="204">
        <v>0</v>
      </c>
      <c r="Z207" s="221"/>
      <c r="AA207" s="204">
        <v>0</v>
      </c>
      <c r="AB207" s="204"/>
      <c r="AC207" s="204">
        <v>0</v>
      </c>
      <c r="AD207" s="221"/>
      <c r="AE207" s="204">
        <v>0</v>
      </c>
      <c r="AF207" s="221"/>
      <c r="AG207" s="204">
        <v>0</v>
      </c>
      <c r="AH207" s="221"/>
      <c r="AI207" s="204">
        <v>0</v>
      </c>
      <c r="AJ207" s="221"/>
      <c r="AK207" s="204">
        <v>0</v>
      </c>
      <c r="AL207" s="221"/>
      <c r="AM207" s="204">
        <v>0</v>
      </c>
      <c r="AN207" s="221"/>
      <c r="AO207" s="204">
        <v>0</v>
      </c>
      <c r="AP207" s="221"/>
      <c r="AQ207" s="204">
        <v>0</v>
      </c>
      <c r="AR207" s="221"/>
      <c r="AS207" s="204">
        <v>0</v>
      </c>
      <c r="AT207" s="221"/>
      <c r="AU207" s="204">
        <v>0</v>
      </c>
      <c r="AV207" s="221"/>
      <c r="AW207" s="204">
        <v>0</v>
      </c>
      <c r="AX207" s="221"/>
      <c r="AY207" s="204">
        <v>0</v>
      </c>
      <c r="AZ207" s="221"/>
      <c r="BA207" s="204">
        <v>0</v>
      </c>
      <c r="BB207" s="204"/>
      <c r="BC207" s="204">
        <v>0</v>
      </c>
      <c r="BD207" s="204"/>
      <c r="BE207" s="204">
        <v>0</v>
      </c>
      <c r="BF207" s="204"/>
      <c r="BG207" s="207">
        <v>0</v>
      </c>
      <c r="BH207" s="226"/>
      <c r="BI207" s="204">
        <v>0</v>
      </c>
      <c r="BJ207" s="204"/>
      <c r="BK207" s="204">
        <v>0</v>
      </c>
      <c r="BL207" s="204"/>
      <c r="BM207" s="204">
        <v>0</v>
      </c>
      <c r="BN207" s="204"/>
      <c r="BO207" s="204">
        <v>0</v>
      </c>
      <c r="BP207" s="204"/>
      <c r="BQ207" s="204">
        <v>0</v>
      </c>
      <c r="BR207" s="204"/>
      <c r="BS207" s="204">
        <v>0</v>
      </c>
      <c r="BT207" s="204"/>
      <c r="BU207" s="204">
        <v>0</v>
      </c>
      <c r="BV207" s="204"/>
      <c r="BW207" s="204">
        <v>0</v>
      </c>
      <c r="BX207" s="204"/>
      <c r="BY207" s="204">
        <v>0</v>
      </c>
      <c r="BZ207" s="204"/>
      <c r="CA207" s="204">
        <v>0</v>
      </c>
      <c r="CB207" s="204"/>
      <c r="CC207" s="204">
        <v>0</v>
      </c>
      <c r="CD207" s="204"/>
      <c r="CE207" s="204">
        <v>0</v>
      </c>
      <c r="CF207" s="204"/>
      <c r="CG207" s="204">
        <v>0</v>
      </c>
      <c r="CH207" s="204"/>
      <c r="CI207" s="204">
        <v>0</v>
      </c>
      <c r="CJ207" s="204"/>
      <c r="CK207" s="204">
        <v>0</v>
      </c>
      <c r="CL207" s="204"/>
      <c r="CM207" s="204">
        <v>0</v>
      </c>
      <c r="CN207" s="204"/>
      <c r="CO207" s="204">
        <v>0</v>
      </c>
      <c r="CP207" s="204"/>
      <c r="CQ207" s="204">
        <v>0</v>
      </c>
      <c r="CR207" s="204"/>
      <c r="CS207" s="204">
        <v>0</v>
      </c>
      <c r="CT207" s="204"/>
      <c r="CU207" s="204">
        <v>0</v>
      </c>
      <c r="CV207" s="204"/>
      <c r="CW207" s="204">
        <v>0</v>
      </c>
      <c r="CX207" s="204"/>
      <c r="CY207" s="204">
        <v>0</v>
      </c>
      <c r="CZ207" s="204"/>
      <c r="DA207" s="204">
        <v>0</v>
      </c>
      <c r="DB207" s="204"/>
      <c r="DC207" s="204">
        <v>0</v>
      </c>
      <c r="DD207" s="204"/>
      <c r="DE207" s="227">
        <v>0</v>
      </c>
      <c r="DF207" s="204"/>
      <c r="DG207" s="208">
        <v>0</v>
      </c>
      <c r="DH207" s="204"/>
      <c r="DI207" s="208">
        <v>0</v>
      </c>
      <c r="DJ207" s="204"/>
      <c r="DK207" s="204">
        <v>0</v>
      </c>
      <c r="DL207" s="204"/>
      <c r="DM207" s="204">
        <v>0</v>
      </c>
      <c r="DN207" s="204"/>
      <c r="DO207" s="204">
        <v>0</v>
      </c>
      <c r="DP207" s="204"/>
      <c r="DQ207" s="448">
        <v>0</v>
      </c>
      <c r="DR207" s="221">
        <v>6.5247173099999998</v>
      </c>
      <c r="DS207" s="448">
        <v>0</v>
      </c>
      <c r="DT207" s="221">
        <v>0</v>
      </c>
      <c r="DU207" s="448">
        <v>0</v>
      </c>
      <c r="DV207" s="221">
        <v>0</v>
      </c>
      <c r="DW207" s="448">
        <v>0</v>
      </c>
      <c r="DX207" s="221">
        <v>0</v>
      </c>
      <c r="DY207" s="448">
        <v>0</v>
      </c>
      <c r="DZ207" s="221">
        <v>0</v>
      </c>
      <c r="EA207" s="448">
        <v>0</v>
      </c>
      <c r="EB207" s="221">
        <v>0</v>
      </c>
      <c r="EC207" s="224"/>
      <c r="ED207" s="228"/>
    </row>
    <row r="208" spans="2:142" s="225" customFormat="1" ht="31.5">
      <c r="B208" s="204" t="s">
        <v>871</v>
      </c>
      <c r="C208" s="205" t="s">
        <v>872</v>
      </c>
      <c r="D208" s="204" t="s">
        <v>507</v>
      </c>
      <c r="E208" s="204"/>
      <c r="F208" s="204"/>
      <c r="G208" s="204"/>
      <c r="H208" s="204"/>
      <c r="I208" s="204"/>
      <c r="J208" s="204"/>
      <c r="K208" s="204"/>
      <c r="L208" s="204"/>
      <c r="M208" s="204"/>
      <c r="N208" s="204"/>
      <c r="O208" s="204" t="s">
        <v>38</v>
      </c>
      <c r="P208" s="204" t="s">
        <v>38</v>
      </c>
      <c r="Q208" s="204"/>
      <c r="R208" s="204"/>
      <c r="S208" s="204"/>
      <c r="T208" s="204"/>
      <c r="U208" s="204"/>
      <c r="V208" s="204"/>
      <c r="W208" s="204"/>
      <c r="X208" s="204"/>
      <c r="Y208" s="204"/>
      <c r="Z208" s="204"/>
      <c r="AA208" s="204" t="s">
        <v>38</v>
      </c>
      <c r="AB208" s="204" t="s">
        <v>38</v>
      </c>
      <c r="AC208" s="204"/>
      <c r="AD208" s="204"/>
      <c r="AE208" s="204"/>
      <c r="AF208" s="204"/>
      <c r="AG208" s="204"/>
      <c r="AH208" s="204"/>
      <c r="AI208" s="204"/>
      <c r="AJ208" s="204"/>
      <c r="AK208" s="204"/>
      <c r="AL208" s="204"/>
      <c r="AM208" s="204"/>
      <c r="AN208" s="204"/>
      <c r="AO208" s="204"/>
      <c r="AP208" s="204"/>
      <c r="AQ208" s="204"/>
      <c r="AR208" s="204"/>
      <c r="AS208" s="204"/>
      <c r="AT208" s="204"/>
      <c r="AU208" s="204"/>
      <c r="AV208" s="204"/>
      <c r="AW208" s="204"/>
      <c r="AX208" s="204"/>
      <c r="AY208" s="204"/>
      <c r="AZ208" s="204"/>
      <c r="BA208" s="204"/>
      <c r="BB208" s="204"/>
      <c r="BC208" s="204"/>
      <c r="BD208" s="204"/>
      <c r="BE208" s="204"/>
      <c r="BF208" s="204"/>
      <c r="BG208" s="207" t="s">
        <v>38</v>
      </c>
      <c r="BH208" s="204" t="s">
        <v>38</v>
      </c>
      <c r="BI208" s="204"/>
      <c r="BJ208" s="204"/>
      <c r="BK208" s="204"/>
      <c r="BL208" s="204"/>
      <c r="BM208" s="204"/>
      <c r="BN208" s="204"/>
      <c r="BO208" s="204"/>
      <c r="BP208" s="204"/>
      <c r="BQ208" s="204"/>
      <c r="BR208" s="204"/>
      <c r="BS208" s="204" t="s">
        <v>38</v>
      </c>
      <c r="BT208" s="204" t="s">
        <v>38</v>
      </c>
      <c r="BU208" s="204"/>
      <c r="BV208" s="204"/>
      <c r="BW208" s="204"/>
      <c r="BX208" s="204"/>
      <c r="BY208" s="204"/>
      <c r="BZ208" s="204"/>
      <c r="CA208" s="204"/>
      <c r="CB208" s="204"/>
      <c r="CC208" s="204"/>
      <c r="CD208" s="204"/>
      <c r="CE208" s="204"/>
      <c r="CF208" s="204"/>
      <c r="CG208" s="204"/>
      <c r="CH208" s="204"/>
      <c r="CI208" s="204"/>
      <c r="CJ208" s="204"/>
      <c r="CK208" s="204"/>
      <c r="CL208" s="204"/>
      <c r="CM208" s="204"/>
      <c r="CN208" s="204"/>
      <c r="CO208" s="204"/>
      <c r="CP208" s="204"/>
      <c r="CQ208" s="204" t="s">
        <v>38</v>
      </c>
      <c r="CR208" s="204" t="s">
        <v>38</v>
      </c>
      <c r="CS208" s="204"/>
      <c r="CT208" s="204"/>
      <c r="CU208" s="204"/>
      <c r="CV208" s="204"/>
      <c r="CW208" s="204"/>
      <c r="CX208" s="204"/>
      <c r="CY208" s="204"/>
      <c r="CZ208" s="204"/>
      <c r="DA208" s="204"/>
      <c r="DB208" s="204"/>
      <c r="DC208" s="204" t="s">
        <v>38</v>
      </c>
      <c r="DD208" s="204" t="s">
        <v>38</v>
      </c>
      <c r="DE208" s="204" t="s">
        <v>38</v>
      </c>
      <c r="DF208" s="204" t="s">
        <v>38</v>
      </c>
      <c r="DG208" s="208">
        <v>0</v>
      </c>
      <c r="DH208" s="204">
        <v>0</v>
      </c>
      <c r="DI208" s="208">
        <v>0</v>
      </c>
      <c r="DJ208" s="204"/>
      <c r="DK208" s="204" t="s">
        <v>38</v>
      </c>
      <c r="DL208" s="204" t="s">
        <v>38</v>
      </c>
      <c r="DM208" s="204"/>
      <c r="DN208" s="204"/>
      <c r="DO208" s="204"/>
      <c r="DP208" s="204"/>
      <c r="DQ208" s="448">
        <v>0</v>
      </c>
      <c r="DR208" s="448">
        <v>0</v>
      </c>
      <c r="DS208" s="448">
        <v>0</v>
      </c>
      <c r="DT208" s="448">
        <v>0</v>
      </c>
      <c r="DU208" s="448">
        <v>0</v>
      </c>
      <c r="DV208" s="448">
        <v>0</v>
      </c>
      <c r="DW208" s="448">
        <v>0</v>
      </c>
      <c r="DX208" s="448">
        <v>0</v>
      </c>
      <c r="DY208" s="448">
        <v>0</v>
      </c>
      <c r="DZ208" s="448">
        <v>0</v>
      </c>
      <c r="EA208" s="448">
        <v>0</v>
      </c>
      <c r="EB208" s="448">
        <v>0</v>
      </c>
      <c r="EC208" s="224"/>
      <c r="ED208" s="209"/>
    </row>
    <row r="209" spans="2:142" s="225" customFormat="1" ht="31.5">
      <c r="B209" s="204" t="s">
        <v>873</v>
      </c>
      <c r="C209" s="205" t="s">
        <v>874</v>
      </c>
      <c r="D209" s="204" t="s">
        <v>507</v>
      </c>
      <c r="E209" s="204"/>
      <c r="F209" s="204"/>
      <c r="G209" s="204"/>
      <c r="H209" s="204"/>
      <c r="I209" s="204"/>
      <c r="J209" s="204"/>
      <c r="K209" s="204"/>
      <c r="L209" s="204"/>
      <c r="M209" s="204"/>
      <c r="N209" s="204"/>
      <c r="O209" s="204" t="s">
        <v>38</v>
      </c>
      <c r="P209" s="204" t="s">
        <v>38</v>
      </c>
      <c r="Q209" s="204"/>
      <c r="R209" s="204"/>
      <c r="S209" s="204"/>
      <c r="T209" s="204"/>
      <c r="U209" s="204"/>
      <c r="V209" s="204"/>
      <c r="W209" s="204"/>
      <c r="X209" s="204"/>
      <c r="Y209" s="204"/>
      <c r="Z209" s="204"/>
      <c r="AA209" s="204" t="s">
        <v>38</v>
      </c>
      <c r="AB209" s="204" t="s">
        <v>38</v>
      </c>
      <c r="AC209" s="204"/>
      <c r="AD209" s="204"/>
      <c r="AE209" s="204"/>
      <c r="AF209" s="204"/>
      <c r="AG209" s="204"/>
      <c r="AH209" s="204"/>
      <c r="AI209" s="204"/>
      <c r="AJ209" s="204"/>
      <c r="AK209" s="204"/>
      <c r="AL209" s="204"/>
      <c r="AM209" s="204"/>
      <c r="AN209" s="204"/>
      <c r="AO209" s="204"/>
      <c r="AP209" s="204"/>
      <c r="AQ209" s="204"/>
      <c r="AR209" s="204"/>
      <c r="AS209" s="204"/>
      <c r="AT209" s="204"/>
      <c r="AU209" s="204"/>
      <c r="AV209" s="204"/>
      <c r="AW209" s="204"/>
      <c r="AX209" s="204"/>
      <c r="AY209" s="204"/>
      <c r="AZ209" s="204"/>
      <c r="BA209" s="204"/>
      <c r="BB209" s="204"/>
      <c r="BC209" s="204"/>
      <c r="BD209" s="204"/>
      <c r="BE209" s="204"/>
      <c r="BF209" s="204"/>
      <c r="BG209" s="207" t="s">
        <v>38</v>
      </c>
      <c r="BH209" s="204" t="s">
        <v>38</v>
      </c>
      <c r="BI209" s="204"/>
      <c r="BJ209" s="204"/>
      <c r="BK209" s="204"/>
      <c r="BL209" s="204"/>
      <c r="BM209" s="204"/>
      <c r="BN209" s="204"/>
      <c r="BO209" s="204"/>
      <c r="BP209" s="204"/>
      <c r="BQ209" s="204"/>
      <c r="BR209" s="204"/>
      <c r="BS209" s="204" t="s">
        <v>38</v>
      </c>
      <c r="BT209" s="204" t="s">
        <v>38</v>
      </c>
      <c r="BU209" s="204"/>
      <c r="BV209" s="204"/>
      <c r="BW209" s="204"/>
      <c r="BX209" s="204"/>
      <c r="BY209" s="204"/>
      <c r="BZ209" s="204"/>
      <c r="CA209" s="204"/>
      <c r="CB209" s="204"/>
      <c r="CC209" s="204"/>
      <c r="CD209" s="204"/>
      <c r="CE209" s="204"/>
      <c r="CF209" s="204"/>
      <c r="CG209" s="204"/>
      <c r="CH209" s="204"/>
      <c r="CI209" s="204"/>
      <c r="CJ209" s="204"/>
      <c r="CK209" s="204"/>
      <c r="CL209" s="204"/>
      <c r="CM209" s="204"/>
      <c r="CN209" s="204"/>
      <c r="CO209" s="204"/>
      <c r="CP209" s="204"/>
      <c r="CQ209" s="204" t="s">
        <v>38</v>
      </c>
      <c r="CR209" s="204" t="s">
        <v>38</v>
      </c>
      <c r="CS209" s="204"/>
      <c r="CT209" s="204"/>
      <c r="CU209" s="204"/>
      <c r="CV209" s="204"/>
      <c r="CW209" s="204"/>
      <c r="CX209" s="204"/>
      <c r="CY209" s="204"/>
      <c r="CZ209" s="204"/>
      <c r="DA209" s="204"/>
      <c r="DB209" s="204"/>
      <c r="DC209" s="204" t="s">
        <v>38</v>
      </c>
      <c r="DD209" s="204" t="s">
        <v>38</v>
      </c>
      <c r="DE209" s="204" t="s">
        <v>38</v>
      </c>
      <c r="DF209" s="204" t="s">
        <v>38</v>
      </c>
      <c r="DG209" s="208">
        <v>0</v>
      </c>
      <c r="DH209" s="204">
        <v>0</v>
      </c>
      <c r="DI209" s="208">
        <v>0</v>
      </c>
      <c r="DJ209" s="204"/>
      <c r="DK209" s="204" t="s">
        <v>38</v>
      </c>
      <c r="DL209" s="204" t="s">
        <v>38</v>
      </c>
      <c r="DM209" s="204"/>
      <c r="DN209" s="204"/>
      <c r="DO209" s="204"/>
      <c r="DP209" s="204"/>
      <c r="DQ209" s="448">
        <v>0</v>
      </c>
      <c r="DR209" s="448">
        <v>0</v>
      </c>
      <c r="DS209" s="448">
        <v>0</v>
      </c>
      <c r="DT209" s="448">
        <v>0</v>
      </c>
      <c r="DU209" s="448">
        <v>0</v>
      </c>
      <c r="DV209" s="448">
        <v>0</v>
      </c>
      <c r="DW209" s="448">
        <v>0</v>
      </c>
      <c r="DX209" s="448">
        <v>0</v>
      </c>
      <c r="DY209" s="448">
        <v>0</v>
      </c>
      <c r="DZ209" s="448">
        <v>0</v>
      </c>
      <c r="EA209" s="448">
        <v>0</v>
      </c>
      <c r="EB209" s="448">
        <v>0</v>
      </c>
      <c r="EC209" s="224"/>
      <c r="ED209" s="209"/>
    </row>
    <row r="210" spans="2:142" s="225" customFormat="1" ht="31.5">
      <c r="B210" s="204" t="s">
        <v>875</v>
      </c>
      <c r="C210" s="205" t="s">
        <v>876</v>
      </c>
      <c r="D210" s="204" t="s">
        <v>507</v>
      </c>
      <c r="E210" s="204"/>
      <c r="F210" s="204"/>
      <c r="G210" s="204"/>
      <c r="H210" s="204"/>
      <c r="I210" s="204"/>
      <c r="J210" s="204"/>
      <c r="K210" s="204"/>
      <c r="L210" s="204"/>
      <c r="M210" s="204"/>
      <c r="N210" s="204"/>
      <c r="O210" s="204" t="s">
        <v>38</v>
      </c>
      <c r="P210" s="204" t="s">
        <v>38</v>
      </c>
      <c r="Q210" s="204"/>
      <c r="R210" s="204"/>
      <c r="S210" s="204"/>
      <c r="T210" s="204"/>
      <c r="U210" s="204"/>
      <c r="V210" s="204"/>
      <c r="W210" s="204"/>
      <c r="X210" s="204"/>
      <c r="Y210" s="204"/>
      <c r="Z210" s="204"/>
      <c r="AA210" s="204" t="s">
        <v>38</v>
      </c>
      <c r="AB210" s="204" t="s">
        <v>38</v>
      </c>
      <c r="AC210" s="204"/>
      <c r="AD210" s="204"/>
      <c r="AE210" s="204"/>
      <c r="AF210" s="204"/>
      <c r="AG210" s="204"/>
      <c r="AH210" s="204"/>
      <c r="AI210" s="204"/>
      <c r="AJ210" s="204"/>
      <c r="AK210" s="204"/>
      <c r="AL210" s="204"/>
      <c r="AM210" s="204"/>
      <c r="AN210" s="204"/>
      <c r="AO210" s="204"/>
      <c r="AP210" s="204"/>
      <c r="AQ210" s="204"/>
      <c r="AR210" s="204"/>
      <c r="AS210" s="204"/>
      <c r="AT210" s="204"/>
      <c r="AU210" s="204"/>
      <c r="AV210" s="204"/>
      <c r="AW210" s="204"/>
      <c r="AX210" s="204"/>
      <c r="AY210" s="204"/>
      <c r="AZ210" s="204"/>
      <c r="BA210" s="204"/>
      <c r="BB210" s="204"/>
      <c r="BC210" s="204"/>
      <c r="BD210" s="204"/>
      <c r="BE210" s="204"/>
      <c r="BF210" s="204"/>
      <c r="BG210" s="207" t="s">
        <v>38</v>
      </c>
      <c r="BH210" s="204" t="s">
        <v>38</v>
      </c>
      <c r="BI210" s="204"/>
      <c r="BJ210" s="204"/>
      <c r="BK210" s="204"/>
      <c r="BL210" s="204"/>
      <c r="BM210" s="204"/>
      <c r="BN210" s="204"/>
      <c r="BO210" s="204"/>
      <c r="BP210" s="204"/>
      <c r="BQ210" s="204"/>
      <c r="BR210" s="204"/>
      <c r="BS210" s="204" t="s">
        <v>38</v>
      </c>
      <c r="BT210" s="204" t="s">
        <v>38</v>
      </c>
      <c r="BU210" s="204"/>
      <c r="BV210" s="204"/>
      <c r="BW210" s="204"/>
      <c r="BX210" s="204"/>
      <c r="BY210" s="204"/>
      <c r="BZ210" s="204"/>
      <c r="CA210" s="204"/>
      <c r="CB210" s="204"/>
      <c r="CC210" s="204"/>
      <c r="CD210" s="204"/>
      <c r="CE210" s="204"/>
      <c r="CF210" s="204"/>
      <c r="CG210" s="204"/>
      <c r="CH210" s="204"/>
      <c r="CI210" s="204"/>
      <c r="CJ210" s="204"/>
      <c r="CK210" s="204"/>
      <c r="CL210" s="204"/>
      <c r="CM210" s="204"/>
      <c r="CN210" s="204"/>
      <c r="CO210" s="204"/>
      <c r="CP210" s="204"/>
      <c r="CQ210" s="204" t="s">
        <v>38</v>
      </c>
      <c r="CR210" s="204" t="s">
        <v>38</v>
      </c>
      <c r="CS210" s="204"/>
      <c r="CT210" s="204"/>
      <c r="CU210" s="204"/>
      <c r="CV210" s="204"/>
      <c r="CW210" s="204"/>
      <c r="CX210" s="204"/>
      <c r="CY210" s="204"/>
      <c r="CZ210" s="204"/>
      <c r="DA210" s="204"/>
      <c r="DB210" s="204"/>
      <c r="DC210" s="204" t="s">
        <v>38</v>
      </c>
      <c r="DD210" s="204" t="s">
        <v>38</v>
      </c>
      <c r="DE210" s="204" t="s">
        <v>38</v>
      </c>
      <c r="DF210" s="204" t="s">
        <v>38</v>
      </c>
      <c r="DG210" s="208">
        <v>0</v>
      </c>
      <c r="DH210" s="204">
        <v>0</v>
      </c>
      <c r="DI210" s="208">
        <v>0</v>
      </c>
      <c r="DJ210" s="204"/>
      <c r="DK210" s="204" t="s">
        <v>38</v>
      </c>
      <c r="DL210" s="204" t="s">
        <v>38</v>
      </c>
      <c r="DM210" s="204"/>
      <c r="DN210" s="204"/>
      <c r="DO210" s="204"/>
      <c r="DP210" s="204"/>
      <c r="DQ210" s="448">
        <v>0</v>
      </c>
      <c r="DR210" s="448">
        <v>0</v>
      </c>
      <c r="DS210" s="448">
        <v>0</v>
      </c>
      <c r="DT210" s="448">
        <v>0</v>
      </c>
      <c r="DU210" s="448">
        <v>0</v>
      </c>
      <c r="DV210" s="448">
        <v>0</v>
      </c>
      <c r="DW210" s="448">
        <v>0</v>
      </c>
      <c r="DX210" s="448">
        <v>0</v>
      </c>
      <c r="DY210" s="448">
        <v>0</v>
      </c>
      <c r="DZ210" s="448">
        <v>0</v>
      </c>
      <c r="EA210" s="448">
        <v>0</v>
      </c>
      <c r="EB210" s="448">
        <v>0</v>
      </c>
      <c r="EC210" s="224"/>
      <c r="ED210" s="209"/>
    </row>
    <row r="211" spans="2:142" s="225" customFormat="1" ht="31.5">
      <c r="B211" s="204" t="s">
        <v>877</v>
      </c>
      <c r="C211" s="205" t="s">
        <v>878</v>
      </c>
      <c r="D211" s="204" t="s">
        <v>507</v>
      </c>
      <c r="E211" s="204"/>
      <c r="F211" s="204"/>
      <c r="G211" s="204"/>
      <c r="H211" s="204"/>
      <c r="I211" s="204"/>
      <c r="J211" s="204"/>
      <c r="K211" s="204"/>
      <c r="L211" s="204"/>
      <c r="M211" s="204"/>
      <c r="N211" s="204"/>
      <c r="O211" s="204" t="s">
        <v>38</v>
      </c>
      <c r="P211" s="204" t="s">
        <v>38</v>
      </c>
      <c r="Q211" s="204"/>
      <c r="R211" s="204"/>
      <c r="S211" s="204"/>
      <c r="T211" s="204"/>
      <c r="U211" s="204"/>
      <c r="V211" s="204"/>
      <c r="W211" s="204"/>
      <c r="X211" s="204"/>
      <c r="Y211" s="204"/>
      <c r="Z211" s="204"/>
      <c r="AA211" s="204" t="s">
        <v>38</v>
      </c>
      <c r="AB211" s="204" t="s">
        <v>38</v>
      </c>
      <c r="AC211" s="204"/>
      <c r="AD211" s="204"/>
      <c r="AE211" s="204"/>
      <c r="AF211" s="204"/>
      <c r="AG211" s="204"/>
      <c r="AH211" s="204"/>
      <c r="AI211" s="204"/>
      <c r="AJ211" s="204"/>
      <c r="AK211" s="204"/>
      <c r="AL211" s="204"/>
      <c r="AM211" s="204"/>
      <c r="AN211" s="204"/>
      <c r="AO211" s="204"/>
      <c r="AP211" s="204"/>
      <c r="AQ211" s="204"/>
      <c r="AR211" s="204"/>
      <c r="AS211" s="204"/>
      <c r="AT211" s="204"/>
      <c r="AU211" s="204"/>
      <c r="AV211" s="204"/>
      <c r="AW211" s="204"/>
      <c r="AX211" s="204"/>
      <c r="AY211" s="204"/>
      <c r="AZ211" s="204"/>
      <c r="BA211" s="204"/>
      <c r="BB211" s="204"/>
      <c r="BC211" s="204"/>
      <c r="BD211" s="204"/>
      <c r="BE211" s="204"/>
      <c r="BF211" s="204"/>
      <c r="BG211" s="207" t="s">
        <v>38</v>
      </c>
      <c r="BH211" s="204" t="s">
        <v>38</v>
      </c>
      <c r="BI211" s="204"/>
      <c r="BJ211" s="204"/>
      <c r="BK211" s="204"/>
      <c r="BL211" s="204"/>
      <c r="BM211" s="204"/>
      <c r="BN211" s="204"/>
      <c r="BO211" s="204"/>
      <c r="BP211" s="204"/>
      <c r="BQ211" s="204"/>
      <c r="BR211" s="204"/>
      <c r="BS211" s="204" t="s">
        <v>38</v>
      </c>
      <c r="BT211" s="204" t="s">
        <v>38</v>
      </c>
      <c r="BU211" s="204"/>
      <c r="BV211" s="204"/>
      <c r="BW211" s="204"/>
      <c r="BX211" s="204"/>
      <c r="BY211" s="204"/>
      <c r="BZ211" s="204"/>
      <c r="CA211" s="204"/>
      <c r="CB211" s="204"/>
      <c r="CC211" s="204"/>
      <c r="CD211" s="204"/>
      <c r="CE211" s="204"/>
      <c r="CF211" s="204"/>
      <c r="CG211" s="204"/>
      <c r="CH211" s="204"/>
      <c r="CI211" s="204"/>
      <c r="CJ211" s="204"/>
      <c r="CK211" s="204"/>
      <c r="CL211" s="204"/>
      <c r="CM211" s="204"/>
      <c r="CN211" s="204"/>
      <c r="CO211" s="204"/>
      <c r="CP211" s="204"/>
      <c r="CQ211" s="204" t="s">
        <v>38</v>
      </c>
      <c r="CR211" s="204" t="s">
        <v>38</v>
      </c>
      <c r="CS211" s="204"/>
      <c r="CT211" s="204"/>
      <c r="CU211" s="204"/>
      <c r="CV211" s="204"/>
      <c r="CW211" s="204"/>
      <c r="CX211" s="204"/>
      <c r="CY211" s="204"/>
      <c r="CZ211" s="204"/>
      <c r="DA211" s="204"/>
      <c r="DB211" s="204"/>
      <c r="DC211" s="204" t="s">
        <v>38</v>
      </c>
      <c r="DD211" s="204" t="s">
        <v>38</v>
      </c>
      <c r="DE211" s="204" t="s">
        <v>38</v>
      </c>
      <c r="DF211" s="204" t="s">
        <v>38</v>
      </c>
      <c r="DG211" s="208">
        <v>0</v>
      </c>
      <c r="DH211" s="204">
        <v>0</v>
      </c>
      <c r="DI211" s="208">
        <v>0</v>
      </c>
      <c r="DJ211" s="204"/>
      <c r="DK211" s="204" t="s">
        <v>38</v>
      </c>
      <c r="DL211" s="204" t="s">
        <v>38</v>
      </c>
      <c r="DM211" s="204"/>
      <c r="DN211" s="204"/>
      <c r="DO211" s="204"/>
      <c r="DP211" s="204"/>
      <c r="DQ211" s="448">
        <v>0</v>
      </c>
      <c r="DR211" s="448">
        <v>0</v>
      </c>
      <c r="DS211" s="448">
        <v>0</v>
      </c>
      <c r="DT211" s="448">
        <v>0</v>
      </c>
      <c r="DU211" s="448">
        <v>0</v>
      </c>
      <c r="DV211" s="448">
        <v>0</v>
      </c>
      <c r="DW211" s="448">
        <v>0</v>
      </c>
      <c r="DX211" s="448">
        <v>0</v>
      </c>
      <c r="DY211" s="448">
        <v>0</v>
      </c>
      <c r="DZ211" s="448">
        <v>0</v>
      </c>
      <c r="EA211" s="448">
        <v>0</v>
      </c>
      <c r="EB211" s="448">
        <v>0</v>
      </c>
      <c r="EC211" s="224"/>
      <c r="ED211" s="209"/>
    </row>
    <row r="212" spans="2:142" s="225" customFormat="1" ht="31.5">
      <c r="B212" s="204" t="s">
        <v>879</v>
      </c>
      <c r="C212" s="205" t="s">
        <v>880</v>
      </c>
      <c r="D212" s="204" t="s">
        <v>507</v>
      </c>
      <c r="E212" s="204"/>
      <c r="F212" s="204"/>
      <c r="G212" s="204"/>
      <c r="H212" s="204"/>
      <c r="I212" s="204"/>
      <c r="J212" s="204"/>
      <c r="K212" s="204"/>
      <c r="L212" s="204"/>
      <c r="M212" s="204"/>
      <c r="N212" s="204"/>
      <c r="O212" s="204" t="s">
        <v>38</v>
      </c>
      <c r="P212" s="204" t="s">
        <v>38</v>
      </c>
      <c r="Q212" s="204"/>
      <c r="R212" s="204"/>
      <c r="S212" s="204"/>
      <c r="T212" s="204"/>
      <c r="U212" s="204"/>
      <c r="V212" s="204"/>
      <c r="W212" s="204"/>
      <c r="X212" s="204"/>
      <c r="Y212" s="204"/>
      <c r="Z212" s="204"/>
      <c r="AA212" s="204" t="s">
        <v>38</v>
      </c>
      <c r="AB212" s="204" t="s">
        <v>38</v>
      </c>
      <c r="AC212" s="204"/>
      <c r="AD212" s="204"/>
      <c r="AE212" s="204"/>
      <c r="AF212" s="204"/>
      <c r="AG212" s="204"/>
      <c r="AH212" s="204"/>
      <c r="AI212" s="204"/>
      <c r="AJ212" s="204"/>
      <c r="AK212" s="204"/>
      <c r="AL212" s="204"/>
      <c r="AM212" s="204"/>
      <c r="AN212" s="204"/>
      <c r="AO212" s="204"/>
      <c r="AP212" s="204"/>
      <c r="AQ212" s="204"/>
      <c r="AR212" s="204"/>
      <c r="AS212" s="204"/>
      <c r="AT212" s="204"/>
      <c r="AU212" s="204"/>
      <c r="AV212" s="204"/>
      <c r="AW212" s="204"/>
      <c r="AX212" s="204"/>
      <c r="AY212" s="204"/>
      <c r="AZ212" s="204"/>
      <c r="BA212" s="204"/>
      <c r="BB212" s="204"/>
      <c r="BC212" s="204"/>
      <c r="BD212" s="204"/>
      <c r="BE212" s="204"/>
      <c r="BF212" s="204"/>
      <c r="BG212" s="207" t="s">
        <v>38</v>
      </c>
      <c r="BH212" s="204" t="s">
        <v>38</v>
      </c>
      <c r="BI212" s="204"/>
      <c r="BJ212" s="204"/>
      <c r="BK212" s="204"/>
      <c r="BL212" s="204"/>
      <c r="BM212" s="204"/>
      <c r="BN212" s="204"/>
      <c r="BO212" s="204"/>
      <c r="BP212" s="204"/>
      <c r="BQ212" s="204"/>
      <c r="BR212" s="204"/>
      <c r="BS212" s="204" t="s">
        <v>38</v>
      </c>
      <c r="BT212" s="204" t="s">
        <v>38</v>
      </c>
      <c r="BU212" s="204"/>
      <c r="BV212" s="204"/>
      <c r="BW212" s="204"/>
      <c r="BX212" s="204"/>
      <c r="BY212" s="204"/>
      <c r="BZ212" s="204"/>
      <c r="CA212" s="204"/>
      <c r="CB212" s="204"/>
      <c r="CC212" s="204"/>
      <c r="CD212" s="204"/>
      <c r="CE212" s="204"/>
      <c r="CF212" s="204"/>
      <c r="CG212" s="204"/>
      <c r="CH212" s="204"/>
      <c r="CI212" s="204"/>
      <c r="CJ212" s="204"/>
      <c r="CK212" s="204"/>
      <c r="CL212" s="204"/>
      <c r="CM212" s="204"/>
      <c r="CN212" s="204"/>
      <c r="CO212" s="204"/>
      <c r="CP212" s="204"/>
      <c r="CQ212" s="204" t="s">
        <v>38</v>
      </c>
      <c r="CR212" s="204" t="s">
        <v>38</v>
      </c>
      <c r="CS212" s="204"/>
      <c r="CT212" s="204"/>
      <c r="CU212" s="204"/>
      <c r="CV212" s="204"/>
      <c r="CW212" s="204"/>
      <c r="CX212" s="204"/>
      <c r="CY212" s="204"/>
      <c r="CZ212" s="204"/>
      <c r="DA212" s="204"/>
      <c r="DB212" s="204"/>
      <c r="DC212" s="204" t="s">
        <v>38</v>
      </c>
      <c r="DD212" s="204" t="s">
        <v>38</v>
      </c>
      <c r="DE212" s="204" t="s">
        <v>38</v>
      </c>
      <c r="DF212" s="204" t="s">
        <v>38</v>
      </c>
      <c r="DG212" s="208">
        <v>0</v>
      </c>
      <c r="DH212" s="204">
        <v>0</v>
      </c>
      <c r="DI212" s="208">
        <v>0</v>
      </c>
      <c r="DJ212" s="204"/>
      <c r="DK212" s="204" t="s">
        <v>38</v>
      </c>
      <c r="DL212" s="204" t="s">
        <v>38</v>
      </c>
      <c r="DM212" s="204"/>
      <c r="DN212" s="204"/>
      <c r="DO212" s="204"/>
      <c r="DP212" s="204"/>
      <c r="DQ212" s="448">
        <v>0</v>
      </c>
      <c r="DR212" s="448">
        <v>0</v>
      </c>
      <c r="DS212" s="448">
        <v>0</v>
      </c>
      <c r="DT212" s="448">
        <v>0</v>
      </c>
      <c r="DU212" s="448">
        <v>0</v>
      </c>
      <c r="DV212" s="448">
        <v>0</v>
      </c>
      <c r="DW212" s="448">
        <v>0</v>
      </c>
      <c r="DX212" s="448">
        <v>0</v>
      </c>
      <c r="DY212" s="448">
        <v>0</v>
      </c>
      <c r="DZ212" s="448">
        <v>0</v>
      </c>
      <c r="EA212" s="448">
        <v>0</v>
      </c>
      <c r="EB212" s="448">
        <v>0</v>
      </c>
      <c r="EC212" s="224"/>
      <c r="ED212" s="209"/>
    </row>
    <row r="213" spans="2:142" s="225" customFormat="1" ht="31.5">
      <c r="B213" s="204" t="s">
        <v>881</v>
      </c>
      <c r="C213" s="205" t="s">
        <v>882</v>
      </c>
      <c r="D213" s="204" t="s">
        <v>507</v>
      </c>
      <c r="E213" s="204"/>
      <c r="F213" s="204"/>
      <c r="G213" s="204"/>
      <c r="H213" s="204"/>
      <c r="I213" s="204"/>
      <c r="J213" s="204"/>
      <c r="K213" s="204"/>
      <c r="L213" s="204"/>
      <c r="M213" s="204"/>
      <c r="N213" s="204"/>
      <c r="O213" s="204" t="s">
        <v>38</v>
      </c>
      <c r="P213" s="204" t="s">
        <v>38</v>
      </c>
      <c r="Q213" s="204"/>
      <c r="R213" s="204"/>
      <c r="S213" s="204"/>
      <c r="T213" s="204"/>
      <c r="U213" s="204"/>
      <c r="V213" s="204"/>
      <c r="W213" s="204"/>
      <c r="X213" s="204"/>
      <c r="Y213" s="204"/>
      <c r="Z213" s="204"/>
      <c r="AA213" s="204" t="s">
        <v>38</v>
      </c>
      <c r="AB213" s="204" t="s">
        <v>38</v>
      </c>
      <c r="AC213" s="204"/>
      <c r="AD213" s="204"/>
      <c r="AE213" s="204"/>
      <c r="AF213" s="204"/>
      <c r="AG213" s="204"/>
      <c r="AH213" s="204"/>
      <c r="AI213" s="204"/>
      <c r="AJ213" s="204"/>
      <c r="AK213" s="204"/>
      <c r="AL213" s="204"/>
      <c r="AM213" s="204"/>
      <c r="AN213" s="204"/>
      <c r="AO213" s="204"/>
      <c r="AP213" s="204"/>
      <c r="AQ213" s="204"/>
      <c r="AR213" s="204"/>
      <c r="AS213" s="204"/>
      <c r="AT213" s="204"/>
      <c r="AU213" s="204"/>
      <c r="AV213" s="204"/>
      <c r="AW213" s="204"/>
      <c r="AX213" s="204"/>
      <c r="AY213" s="204"/>
      <c r="AZ213" s="204"/>
      <c r="BA213" s="204"/>
      <c r="BB213" s="204"/>
      <c r="BC213" s="204"/>
      <c r="BD213" s="204"/>
      <c r="BE213" s="204"/>
      <c r="BF213" s="204"/>
      <c r="BG213" s="207" t="s">
        <v>38</v>
      </c>
      <c r="BH213" s="204" t="s">
        <v>38</v>
      </c>
      <c r="BI213" s="204"/>
      <c r="BJ213" s="204"/>
      <c r="BK213" s="204"/>
      <c r="BL213" s="204"/>
      <c r="BM213" s="204"/>
      <c r="BN213" s="204"/>
      <c r="BO213" s="204"/>
      <c r="BP213" s="204"/>
      <c r="BQ213" s="204"/>
      <c r="BR213" s="204"/>
      <c r="BS213" s="204" t="s">
        <v>38</v>
      </c>
      <c r="BT213" s="204" t="s">
        <v>38</v>
      </c>
      <c r="BU213" s="204"/>
      <c r="BV213" s="204"/>
      <c r="BW213" s="204"/>
      <c r="BX213" s="204"/>
      <c r="BY213" s="204"/>
      <c r="BZ213" s="204"/>
      <c r="CA213" s="204"/>
      <c r="CB213" s="204"/>
      <c r="CC213" s="204"/>
      <c r="CD213" s="204"/>
      <c r="CE213" s="204"/>
      <c r="CF213" s="204"/>
      <c r="CG213" s="204"/>
      <c r="CH213" s="204"/>
      <c r="CI213" s="204"/>
      <c r="CJ213" s="204"/>
      <c r="CK213" s="204"/>
      <c r="CL213" s="204"/>
      <c r="CM213" s="204"/>
      <c r="CN213" s="204"/>
      <c r="CO213" s="204"/>
      <c r="CP213" s="204"/>
      <c r="CQ213" s="204" t="s">
        <v>38</v>
      </c>
      <c r="CR213" s="204" t="s">
        <v>38</v>
      </c>
      <c r="CS213" s="204"/>
      <c r="CT213" s="204"/>
      <c r="CU213" s="204"/>
      <c r="CV213" s="204"/>
      <c r="CW213" s="204"/>
      <c r="CX213" s="204"/>
      <c r="CY213" s="204"/>
      <c r="CZ213" s="204"/>
      <c r="DA213" s="204"/>
      <c r="DB213" s="204"/>
      <c r="DC213" s="204" t="s">
        <v>38</v>
      </c>
      <c r="DD213" s="204" t="s">
        <v>38</v>
      </c>
      <c r="DE213" s="204" t="s">
        <v>38</v>
      </c>
      <c r="DF213" s="204" t="s">
        <v>38</v>
      </c>
      <c r="DG213" s="208">
        <v>0</v>
      </c>
      <c r="DH213" s="204">
        <v>0</v>
      </c>
      <c r="DI213" s="208">
        <v>0</v>
      </c>
      <c r="DJ213" s="204"/>
      <c r="DK213" s="204" t="s">
        <v>38</v>
      </c>
      <c r="DL213" s="204" t="s">
        <v>38</v>
      </c>
      <c r="DM213" s="204"/>
      <c r="DN213" s="204"/>
      <c r="DO213" s="204"/>
      <c r="DP213" s="204"/>
      <c r="DQ213" s="448">
        <v>0</v>
      </c>
      <c r="DR213" s="448">
        <v>0</v>
      </c>
      <c r="DS213" s="448">
        <v>0</v>
      </c>
      <c r="DT213" s="448">
        <v>0</v>
      </c>
      <c r="DU213" s="448">
        <v>0</v>
      </c>
      <c r="DV213" s="448">
        <v>0</v>
      </c>
      <c r="DW213" s="448">
        <v>0</v>
      </c>
      <c r="DX213" s="448">
        <v>0</v>
      </c>
      <c r="DY213" s="448">
        <v>0</v>
      </c>
      <c r="DZ213" s="448">
        <v>0</v>
      </c>
      <c r="EA213" s="448">
        <v>0</v>
      </c>
      <c r="EB213" s="448">
        <v>0</v>
      </c>
      <c r="EC213" s="224"/>
      <c r="ED213" s="209"/>
    </row>
    <row r="214" spans="2:142" s="225" customFormat="1" ht="31.5">
      <c r="B214" s="204" t="s">
        <v>883</v>
      </c>
      <c r="C214" s="205" t="s">
        <v>884</v>
      </c>
      <c r="D214" s="204" t="s">
        <v>507</v>
      </c>
      <c r="E214" s="204"/>
      <c r="F214" s="204"/>
      <c r="G214" s="204"/>
      <c r="H214" s="204"/>
      <c r="I214" s="204"/>
      <c r="J214" s="204"/>
      <c r="K214" s="204"/>
      <c r="L214" s="204"/>
      <c r="M214" s="204"/>
      <c r="N214" s="204"/>
      <c r="O214" s="204" t="s">
        <v>38</v>
      </c>
      <c r="P214" s="204" t="s">
        <v>38</v>
      </c>
      <c r="Q214" s="204"/>
      <c r="R214" s="204"/>
      <c r="S214" s="204"/>
      <c r="T214" s="204"/>
      <c r="U214" s="204"/>
      <c r="V214" s="204"/>
      <c r="W214" s="204"/>
      <c r="X214" s="204"/>
      <c r="Y214" s="204"/>
      <c r="Z214" s="204"/>
      <c r="AA214" s="204" t="s">
        <v>38</v>
      </c>
      <c r="AB214" s="204" t="s">
        <v>38</v>
      </c>
      <c r="AC214" s="204"/>
      <c r="AD214" s="204"/>
      <c r="AE214" s="204"/>
      <c r="AF214" s="204"/>
      <c r="AG214" s="204"/>
      <c r="AH214" s="204"/>
      <c r="AI214" s="204"/>
      <c r="AJ214" s="204"/>
      <c r="AK214" s="204"/>
      <c r="AL214" s="204"/>
      <c r="AM214" s="204"/>
      <c r="AN214" s="204"/>
      <c r="AO214" s="204"/>
      <c r="AP214" s="204"/>
      <c r="AQ214" s="204"/>
      <c r="AR214" s="204"/>
      <c r="AS214" s="204"/>
      <c r="AT214" s="204"/>
      <c r="AU214" s="204"/>
      <c r="AV214" s="204"/>
      <c r="AW214" s="204"/>
      <c r="AX214" s="204"/>
      <c r="AY214" s="204"/>
      <c r="AZ214" s="204"/>
      <c r="BA214" s="204"/>
      <c r="BB214" s="204"/>
      <c r="BC214" s="204"/>
      <c r="BD214" s="204"/>
      <c r="BE214" s="204"/>
      <c r="BF214" s="204"/>
      <c r="BG214" s="207" t="s">
        <v>38</v>
      </c>
      <c r="BH214" s="204" t="s">
        <v>38</v>
      </c>
      <c r="BI214" s="204"/>
      <c r="BJ214" s="204"/>
      <c r="BK214" s="204"/>
      <c r="BL214" s="204"/>
      <c r="BM214" s="204"/>
      <c r="BN214" s="204"/>
      <c r="BO214" s="204"/>
      <c r="BP214" s="204"/>
      <c r="BQ214" s="204"/>
      <c r="BR214" s="204"/>
      <c r="BS214" s="204" t="s">
        <v>38</v>
      </c>
      <c r="BT214" s="204" t="s">
        <v>38</v>
      </c>
      <c r="BU214" s="204"/>
      <c r="BV214" s="204"/>
      <c r="BW214" s="204"/>
      <c r="BX214" s="204"/>
      <c r="BY214" s="204"/>
      <c r="BZ214" s="204"/>
      <c r="CA214" s="204"/>
      <c r="CB214" s="204"/>
      <c r="CC214" s="204"/>
      <c r="CD214" s="204"/>
      <c r="CE214" s="204"/>
      <c r="CF214" s="204"/>
      <c r="CG214" s="204"/>
      <c r="CH214" s="204"/>
      <c r="CI214" s="204"/>
      <c r="CJ214" s="204"/>
      <c r="CK214" s="204"/>
      <c r="CL214" s="204"/>
      <c r="CM214" s="204"/>
      <c r="CN214" s="204"/>
      <c r="CO214" s="204"/>
      <c r="CP214" s="204"/>
      <c r="CQ214" s="204" t="s">
        <v>38</v>
      </c>
      <c r="CR214" s="204" t="s">
        <v>38</v>
      </c>
      <c r="CS214" s="204"/>
      <c r="CT214" s="204"/>
      <c r="CU214" s="204"/>
      <c r="CV214" s="204"/>
      <c r="CW214" s="204"/>
      <c r="CX214" s="204"/>
      <c r="CY214" s="204"/>
      <c r="CZ214" s="204"/>
      <c r="DA214" s="204"/>
      <c r="DB214" s="204"/>
      <c r="DC214" s="204" t="s">
        <v>38</v>
      </c>
      <c r="DD214" s="204" t="s">
        <v>38</v>
      </c>
      <c r="DE214" s="204" t="s">
        <v>38</v>
      </c>
      <c r="DF214" s="204" t="s">
        <v>38</v>
      </c>
      <c r="DG214" s="208">
        <v>0</v>
      </c>
      <c r="DH214" s="204">
        <v>0</v>
      </c>
      <c r="DI214" s="208">
        <v>0</v>
      </c>
      <c r="DJ214" s="204"/>
      <c r="DK214" s="204" t="s">
        <v>38</v>
      </c>
      <c r="DL214" s="204" t="s">
        <v>38</v>
      </c>
      <c r="DM214" s="204"/>
      <c r="DN214" s="204"/>
      <c r="DO214" s="204"/>
      <c r="DP214" s="204"/>
      <c r="DQ214" s="448">
        <v>0</v>
      </c>
      <c r="DR214" s="448">
        <v>0</v>
      </c>
      <c r="DS214" s="448">
        <v>0</v>
      </c>
      <c r="DT214" s="448">
        <v>0</v>
      </c>
      <c r="DU214" s="448">
        <v>0</v>
      </c>
      <c r="DV214" s="448">
        <v>0</v>
      </c>
      <c r="DW214" s="448">
        <v>0</v>
      </c>
      <c r="DX214" s="448">
        <v>0</v>
      </c>
      <c r="DY214" s="448">
        <v>0</v>
      </c>
      <c r="DZ214" s="448">
        <v>0</v>
      </c>
      <c r="EA214" s="448">
        <v>0</v>
      </c>
      <c r="EB214" s="448">
        <v>0</v>
      </c>
      <c r="EC214" s="224"/>
      <c r="ED214" s="209"/>
    </row>
    <row r="215" spans="2:142" s="215" customFormat="1" ht="31.5">
      <c r="B215" s="219" t="s">
        <v>885</v>
      </c>
      <c r="C215" s="220" t="s">
        <v>886</v>
      </c>
      <c r="D215" s="221" t="s">
        <v>507</v>
      </c>
      <c r="E215" s="221">
        <v>0</v>
      </c>
      <c r="F215" s="221">
        <v>0</v>
      </c>
      <c r="G215" s="221">
        <v>0</v>
      </c>
      <c r="H215" s="221">
        <v>0</v>
      </c>
      <c r="I215" s="221">
        <v>0</v>
      </c>
      <c r="J215" s="221">
        <v>0</v>
      </c>
      <c r="K215" s="221">
        <v>0</v>
      </c>
      <c r="L215" s="221">
        <v>0</v>
      </c>
      <c r="M215" s="221">
        <v>0</v>
      </c>
      <c r="N215" s="221">
        <v>0</v>
      </c>
      <c r="O215" s="204" t="s">
        <v>38</v>
      </c>
      <c r="P215" s="221" t="s">
        <v>38</v>
      </c>
      <c r="Q215" s="221">
        <v>0</v>
      </c>
      <c r="R215" s="221">
        <v>0</v>
      </c>
      <c r="S215" s="221">
        <v>0</v>
      </c>
      <c r="T215" s="221">
        <v>0</v>
      </c>
      <c r="U215" s="221">
        <v>0</v>
      </c>
      <c r="V215" s="221">
        <v>0</v>
      </c>
      <c r="W215" s="221">
        <v>0</v>
      </c>
      <c r="X215" s="221">
        <v>0</v>
      </c>
      <c r="Y215" s="221">
        <v>0</v>
      </c>
      <c r="Z215" s="221">
        <v>0</v>
      </c>
      <c r="AA215" s="204" t="s">
        <v>38</v>
      </c>
      <c r="AB215" s="221" t="s">
        <v>38</v>
      </c>
      <c r="AC215" s="221">
        <v>0</v>
      </c>
      <c r="AD215" s="221">
        <v>0</v>
      </c>
      <c r="AE215" s="221">
        <v>0</v>
      </c>
      <c r="AF215" s="221">
        <v>0</v>
      </c>
      <c r="AG215" s="221">
        <v>0</v>
      </c>
      <c r="AH215" s="221">
        <v>0.93100000000000005</v>
      </c>
      <c r="AI215" s="221">
        <v>0</v>
      </c>
      <c r="AJ215" s="221">
        <v>0.48499999999999999</v>
      </c>
      <c r="AK215" s="221">
        <v>0</v>
      </c>
      <c r="AL215" s="221">
        <v>0.107</v>
      </c>
      <c r="AM215" s="221">
        <v>0</v>
      </c>
      <c r="AN215" s="221">
        <v>0.28000000000000003</v>
      </c>
      <c r="AO215" s="221">
        <v>0</v>
      </c>
      <c r="AP215" s="221">
        <v>0</v>
      </c>
      <c r="AQ215" s="221">
        <v>0</v>
      </c>
      <c r="AR215" s="221">
        <v>0</v>
      </c>
      <c r="AS215" s="221">
        <v>0</v>
      </c>
      <c r="AT215" s="221">
        <v>0</v>
      </c>
      <c r="AU215" s="221">
        <v>0</v>
      </c>
      <c r="AV215" s="221">
        <v>0</v>
      </c>
      <c r="AW215" s="221">
        <v>0</v>
      </c>
      <c r="AX215" s="221">
        <v>0</v>
      </c>
      <c r="AY215" s="221">
        <v>0</v>
      </c>
      <c r="AZ215" s="221">
        <v>0</v>
      </c>
      <c r="BA215" s="221">
        <v>0</v>
      </c>
      <c r="BB215" s="221">
        <v>0</v>
      </c>
      <c r="BC215" s="221">
        <v>0</v>
      </c>
      <c r="BD215" s="221">
        <v>0</v>
      </c>
      <c r="BE215" s="221">
        <v>0</v>
      </c>
      <c r="BF215" s="221">
        <v>0</v>
      </c>
      <c r="BG215" s="207" t="s">
        <v>38</v>
      </c>
      <c r="BH215" s="221" t="s">
        <v>38</v>
      </c>
      <c r="BI215" s="221">
        <v>0</v>
      </c>
      <c r="BJ215" s="221">
        <v>0</v>
      </c>
      <c r="BK215" s="221">
        <v>0</v>
      </c>
      <c r="BL215" s="221">
        <v>0</v>
      </c>
      <c r="BM215" s="221">
        <v>0</v>
      </c>
      <c r="BN215" s="221">
        <v>0</v>
      </c>
      <c r="BO215" s="221">
        <v>0</v>
      </c>
      <c r="BP215" s="221">
        <v>0</v>
      </c>
      <c r="BQ215" s="221">
        <v>0</v>
      </c>
      <c r="BR215" s="221">
        <v>0</v>
      </c>
      <c r="BS215" s="204" t="s">
        <v>38</v>
      </c>
      <c r="BT215" s="221" t="s">
        <v>38</v>
      </c>
      <c r="BU215" s="221">
        <v>0</v>
      </c>
      <c r="BV215" s="221">
        <v>0</v>
      </c>
      <c r="BW215" s="221">
        <v>0</v>
      </c>
      <c r="BX215" s="221">
        <v>0</v>
      </c>
      <c r="BY215" s="221">
        <v>0</v>
      </c>
      <c r="BZ215" s="221">
        <v>0</v>
      </c>
      <c r="CA215" s="221">
        <v>0</v>
      </c>
      <c r="CB215" s="221">
        <v>0</v>
      </c>
      <c r="CC215" s="221">
        <v>0</v>
      </c>
      <c r="CD215" s="221">
        <v>0</v>
      </c>
      <c r="CE215" s="221">
        <v>0</v>
      </c>
      <c r="CF215" s="221">
        <v>0</v>
      </c>
      <c r="CG215" s="221">
        <v>0</v>
      </c>
      <c r="CH215" s="221">
        <v>0</v>
      </c>
      <c r="CI215" s="221">
        <v>21</v>
      </c>
      <c r="CJ215" s="221">
        <v>0</v>
      </c>
      <c r="CK215" s="221">
        <v>22</v>
      </c>
      <c r="CL215" s="221">
        <v>0</v>
      </c>
      <c r="CM215" s="221">
        <v>0</v>
      </c>
      <c r="CN215" s="221">
        <v>0</v>
      </c>
      <c r="CO215" s="221">
        <v>0</v>
      </c>
      <c r="CP215" s="221">
        <v>0</v>
      </c>
      <c r="CQ215" s="204" t="s">
        <v>38</v>
      </c>
      <c r="CR215" s="221" t="s">
        <v>38</v>
      </c>
      <c r="CS215" s="221">
        <v>0</v>
      </c>
      <c r="CT215" s="221">
        <v>0</v>
      </c>
      <c r="CU215" s="221">
        <v>0</v>
      </c>
      <c r="CV215" s="221">
        <v>0</v>
      </c>
      <c r="CW215" s="221">
        <v>0</v>
      </c>
      <c r="CX215" s="221">
        <v>0</v>
      </c>
      <c r="CY215" s="221">
        <v>0</v>
      </c>
      <c r="CZ215" s="221">
        <v>0</v>
      </c>
      <c r="DA215" s="221">
        <v>0</v>
      </c>
      <c r="DB215" s="221">
        <v>0</v>
      </c>
      <c r="DC215" s="204" t="s">
        <v>38</v>
      </c>
      <c r="DD215" s="221" t="s">
        <v>38</v>
      </c>
      <c r="DE215" s="204" t="s">
        <v>38</v>
      </c>
      <c r="DF215" s="221" t="s">
        <v>38</v>
      </c>
      <c r="DG215" s="222">
        <v>-6.2899502034770738E-2</v>
      </c>
      <c r="DH215" s="221"/>
      <c r="DI215" s="222">
        <v>-4.5338050480976224E-3</v>
      </c>
      <c r="DJ215" s="221">
        <v>0</v>
      </c>
      <c r="DK215" s="204" t="s">
        <v>38</v>
      </c>
      <c r="DL215" s="221" t="s">
        <v>38</v>
      </c>
      <c r="DM215" s="221">
        <v>0</v>
      </c>
      <c r="DN215" s="221">
        <v>0</v>
      </c>
      <c r="DO215" s="221">
        <v>0</v>
      </c>
      <c r="DP215" s="221">
        <v>0</v>
      </c>
      <c r="DQ215" s="221">
        <v>482.39221126492259</v>
      </c>
      <c r="DR215" s="221">
        <v>391.21575899999999</v>
      </c>
      <c r="DS215" s="221">
        <v>103.18466671016965</v>
      </c>
      <c r="DT215" s="221">
        <v>0.12870697</v>
      </c>
      <c r="DU215" s="221">
        <v>0</v>
      </c>
      <c r="DV215" s="221">
        <v>0</v>
      </c>
      <c r="DW215" s="221">
        <v>145.63692467516933</v>
      </c>
      <c r="DX215" s="221">
        <v>0.21828496999999999</v>
      </c>
      <c r="DY215" s="221">
        <v>148.99126122744318</v>
      </c>
      <c r="DZ215" s="221">
        <v>-0.89197465999999981</v>
      </c>
      <c r="EA215" s="221">
        <v>0</v>
      </c>
      <c r="EB215" s="221">
        <v>0</v>
      </c>
      <c r="EC215" s="224"/>
      <c r="ED215" s="209"/>
      <c r="EE215" s="214"/>
      <c r="EF215" s="214"/>
      <c r="EG215" s="214"/>
      <c r="EH215" s="214"/>
      <c r="EI215" s="214"/>
      <c r="EJ215" s="214"/>
      <c r="EK215" s="214"/>
      <c r="EL215" s="214"/>
    </row>
    <row r="216" spans="2:142" s="225" customFormat="1" ht="31.5">
      <c r="B216" s="204" t="s">
        <v>887</v>
      </c>
      <c r="C216" s="205" t="s">
        <v>888</v>
      </c>
      <c r="D216" s="204" t="s">
        <v>507</v>
      </c>
      <c r="E216" s="204">
        <v>0</v>
      </c>
      <c r="F216" s="204">
        <v>0</v>
      </c>
      <c r="G216" s="204">
        <v>0</v>
      </c>
      <c r="H216" s="204">
        <v>0</v>
      </c>
      <c r="I216" s="204">
        <v>0</v>
      </c>
      <c r="J216" s="204">
        <v>0</v>
      </c>
      <c r="K216" s="204">
        <v>0</v>
      </c>
      <c r="L216" s="204">
        <v>0</v>
      </c>
      <c r="M216" s="204">
        <v>0</v>
      </c>
      <c r="N216" s="204">
        <v>0</v>
      </c>
      <c r="O216" s="204" t="s">
        <v>38</v>
      </c>
      <c r="P216" s="204" t="s">
        <v>38</v>
      </c>
      <c r="Q216" s="204">
        <v>0</v>
      </c>
      <c r="R216" s="204">
        <v>0</v>
      </c>
      <c r="S216" s="204">
        <v>0</v>
      </c>
      <c r="T216" s="204">
        <v>0</v>
      </c>
      <c r="U216" s="204">
        <v>0</v>
      </c>
      <c r="V216" s="204">
        <v>0</v>
      </c>
      <c r="W216" s="204">
        <v>0</v>
      </c>
      <c r="X216" s="204">
        <v>0</v>
      </c>
      <c r="Y216" s="204">
        <v>0</v>
      </c>
      <c r="Z216" s="204">
        <v>0</v>
      </c>
      <c r="AA216" s="204" t="s">
        <v>38</v>
      </c>
      <c r="AB216" s="204" t="s">
        <v>38</v>
      </c>
      <c r="AC216" s="204">
        <v>0</v>
      </c>
      <c r="AD216" s="204">
        <v>0</v>
      </c>
      <c r="AE216" s="204">
        <v>0</v>
      </c>
      <c r="AF216" s="204">
        <v>0</v>
      </c>
      <c r="AG216" s="204">
        <v>0</v>
      </c>
      <c r="AH216" s="204">
        <v>0.93100000000000005</v>
      </c>
      <c r="AI216" s="204">
        <v>0</v>
      </c>
      <c r="AJ216" s="204">
        <v>0.48499999999999999</v>
      </c>
      <c r="AK216" s="204">
        <v>0</v>
      </c>
      <c r="AL216" s="204">
        <v>0.107</v>
      </c>
      <c r="AM216" s="204">
        <v>0</v>
      </c>
      <c r="AN216" s="204">
        <v>0.28000000000000003</v>
      </c>
      <c r="AO216" s="204">
        <v>0</v>
      </c>
      <c r="AP216" s="204">
        <v>0</v>
      </c>
      <c r="AQ216" s="204">
        <v>0</v>
      </c>
      <c r="AR216" s="204">
        <v>0</v>
      </c>
      <c r="AS216" s="204">
        <v>0</v>
      </c>
      <c r="AT216" s="204">
        <v>0</v>
      </c>
      <c r="AU216" s="204">
        <v>0</v>
      </c>
      <c r="AV216" s="204">
        <v>0</v>
      </c>
      <c r="AW216" s="204">
        <v>0</v>
      </c>
      <c r="AX216" s="204">
        <v>0</v>
      </c>
      <c r="AY216" s="204">
        <v>0</v>
      </c>
      <c r="AZ216" s="204">
        <v>0</v>
      </c>
      <c r="BA216" s="204">
        <v>0</v>
      </c>
      <c r="BB216" s="204">
        <v>0</v>
      </c>
      <c r="BC216" s="204">
        <v>0</v>
      </c>
      <c r="BD216" s="204">
        <v>0</v>
      </c>
      <c r="BE216" s="204">
        <v>0</v>
      </c>
      <c r="BF216" s="204">
        <v>0</v>
      </c>
      <c r="BG216" s="207" t="s">
        <v>38</v>
      </c>
      <c r="BH216" s="204" t="s">
        <v>38</v>
      </c>
      <c r="BI216" s="204">
        <v>0</v>
      </c>
      <c r="BJ216" s="204">
        <v>0</v>
      </c>
      <c r="BK216" s="204">
        <v>0</v>
      </c>
      <c r="BL216" s="204">
        <v>0</v>
      </c>
      <c r="BM216" s="204">
        <v>0</v>
      </c>
      <c r="BN216" s="204">
        <v>0</v>
      </c>
      <c r="BO216" s="204">
        <v>0</v>
      </c>
      <c r="BP216" s="204">
        <v>0</v>
      </c>
      <c r="BQ216" s="204">
        <v>0</v>
      </c>
      <c r="BR216" s="204">
        <v>0</v>
      </c>
      <c r="BS216" s="204" t="s">
        <v>38</v>
      </c>
      <c r="BT216" s="204" t="s">
        <v>38</v>
      </c>
      <c r="BU216" s="204">
        <v>0</v>
      </c>
      <c r="BV216" s="204">
        <v>0</v>
      </c>
      <c r="BW216" s="204">
        <v>0</v>
      </c>
      <c r="BX216" s="204">
        <v>0</v>
      </c>
      <c r="BY216" s="204">
        <v>0</v>
      </c>
      <c r="BZ216" s="204">
        <v>0</v>
      </c>
      <c r="CA216" s="204">
        <v>0</v>
      </c>
      <c r="CB216" s="204">
        <v>0</v>
      </c>
      <c r="CC216" s="204">
        <v>0</v>
      </c>
      <c r="CD216" s="204">
        <v>0</v>
      </c>
      <c r="CE216" s="204">
        <v>0</v>
      </c>
      <c r="CF216" s="204">
        <v>0</v>
      </c>
      <c r="CG216" s="204">
        <v>0</v>
      </c>
      <c r="CH216" s="204">
        <v>0</v>
      </c>
      <c r="CI216" s="204">
        <v>21</v>
      </c>
      <c r="CJ216" s="204">
        <v>0</v>
      </c>
      <c r="CK216" s="204">
        <v>22</v>
      </c>
      <c r="CL216" s="204">
        <v>0</v>
      </c>
      <c r="CM216" s="204">
        <v>0</v>
      </c>
      <c r="CN216" s="204">
        <v>0</v>
      </c>
      <c r="CO216" s="204">
        <v>0</v>
      </c>
      <c r="CP216" s="204">
        <v>0</v>
      </c>
      <c r="CQ216" s="204" t="s">
        <v>38</v>
      </c>
      <c r="CR216" s="204" t="s">
        <v>38</v>
      </c>
      <c r="CS216" s="204">
        <v>0</v>
      </c>
      <c r="CT216" s="204">
        <v>0</v>
      </c>
      <c r="CU216" s="204">
        <v>0</v>
      </c>
      <c r="CV216" s="204">
        <v>0</v>
      </c>
      <c r="CW216" s="204">
        <v>0</v>
      </c>
      <c r="CX216" s="204">
        <v>0</v>
      </c>
      <c r="CY216" s="204">
        <v>0</v>
      </c>
      <c r="CZ216" s="204">
        <v>0</v>
      </c>
      <c r="DA216" s="204">
        <v>0</v>
      </c>
      <c r="DB216" s="204">
        <v>0</v>
      </c>
      <c r="DC216" s="204" t="s">
        <v>38</v>
      </c>
      <c r="DD216" s="204" t="s">
        <v>38</v>
      </c>
      <c r="DE216" s="204" t="s">
        <v>38</v>
      </c>
      <c r="DF216" s="204" t="s">
        <v>38</v>
      </c>
      <c r="DG216" s="208">
        <v>-6.2899502034770738E-2</v>
      </c>
      <c r="DH216" s="204"/>
      <c r="DI216" s="208">
        <v>-4.5338050480976224E-3</v>
      </c>
      <c r="DJ216" s="204">
        <v>0</v>
      </c>
      <c r="DK216" s="204" t="s">
        <v>38</v>
      </c>
      <c r="DL216" s="204" t="s">
        <v>38</v>
      </c>
      <c r="DM216" s="204">
        <v>0</v>
      </c>
      <c r="DN216" s="204">
        <v>0</v>
      </c>
      <c r="DO216" s="204">
        <v>0</v>
      </c>
      <c r="DP216" s="204">
        <v>0</v>
      </c>
      <c r="DQ216" s="448">
        <v>482.39221126492259</v>
      </c>
      <c r="DR216" s="448">
        <v>391.21575899999999</v>
      </c>
      <c r="DS216" s="448">
        <v>103.18466671016965</v>
      </c>
      <c r="DT216" s="448">
        <v>0.12870697</v>
      </c>
      <c r="DU216" s="448">
        <v>0</v>
      </c>
      <c r="DV216" s="448">
        <v>0</v>
      </c>
      <c r="DW216" s="448">
        <v>0</v>
      </c>
      <c r="DX216" s="448">
        <v>0</v>
      </c>
      <c r="DY216" s="448">
        <v>148.99126122744318</v>
      </c>
      <c r="DZ216" s="448">
        <v>-0.89197465999999981</v>
      </c>
      <c r="EA216" s="448">
        <v>0</v>
      </c>
      <c r="EB216" s="448">
        <v>0</v>
      </c>
      <c r="EC216" s="224"/>
      <c r="ED216" s="209"/>
    </row>
    <row r="217" spans="2:142" s="202" customFormat="1">
      <c r="B217" s="204" t="s">
        <v>887</v>
      </c>
      <c r="C217" s="205" t="s">
        <v>889</v>
      </c>
      <c r="D217" s="204" t="s">
        <v>890</v>
      </c>
      <c r="E217" s="204">
        <v>0</v>
      </c>
      <c r="F217" s="204"/>
      <c r="G217" s="204">
        <v>0</v>
      </c>
      <c r="H217" s="221"/>
      <c r="I217" s="204">
        <v>0</v>
      </c>
      <c r="J217" s="221"/>
      <c r="K217" s="204">
        <v>0</v>
      </c>
      <c r="L217" s="221"/>
      <c r="M217" s="204">
        <v>0</v>
      </c>
      <c r="N217" s="221"/>
      <c r="O217" s="204">
        <v>0</v>
      </c>
      <c r="P217" s="204"/>
      <c r="Q217" s="204">
        <v>0</v>
      </c>
      <c r="R217" s="221"/>
      <c r="S217" s="204">
        <v>0</v>
      </c>
      <c r="T217" s="221"/>
      <c r="U217" s="204">
        <v>0</v>
      </c>
      <c r="V217" s="221"/>
      <c r="W217" s="204">
        <v>0</v>
      </c>
      <c r="X217" s="221"/>
      <c r="Y217" s="204">
        <v>0</v>
      </c>
      <c r="Z217" s="221"/>
      <c r="AA217" s="204">
        <v>0</v>
      </c>
      <c r="AB217" s="204"/>
      <c r="AC217" s="204">
        <v>0</v>
      </c>
      <c r="AD217" s="221"/>
      <c r="AE217" s="204">
        <v>0</v>
      </c>
      <c r="AF217" s="221"/>
      <c r="AG217" s="204">
        <v>0</v>
      </c>
      <c r="AH217" s="221"/>
      <c r="AI217" s="204">
        <v>0</v>
      </c>
      <c r="AJ217" s="221"/>
      <c r="AK217" s="204">
        <v>0</v>
      </c>
      <c r="AL217" s="221"/>
      <c r="AM217" s="204">
        <v>0</v>
      </c>
      <c r="AN217" s="221"/>
      <c r="AO217" s="204">
        <v>0</v>
      </c>
      <c r="AP217" s="221"/>
      <c r="AQ217" s="204">
        <v>0</v>
      </c>
      <c r="AR217" s="221"/>
      <c r="AS217" s="204">
        <v>0</v>
      </c>
      <c r="AT217" s="221"/>
      <c r="AU217" s="204">
        <v>0</v>
      </c>
      <c r="AV217" s="221"/>
      <c r="AW217" s="204">
        <v>0</v>
      </c>
      <c r="AX217" s="221"/>
      <c r="AY217" s="204">
        <v>0</v>
      </c>
      <c r="AZ217" s="221"/>
      <c r="BA217" s="204">
        <v>0</v>
      </c>
      <c r="BB217" s="204"/>
      <c r="BC217" s="204">
        <v>0</v>
      </c>
      <c r="BD217" s="204"/>
      <c r="BE217" s="204">
        <v>0</v>
      </c>
      <c r="BF217" s="204"/>
      <c r="BG217" s="207">
        <v>0.17849999999999999</v>
      </c>
      <c r="BH217" s="226"/>
      <c r="BI217" s="204">
        <v>0</v>
      </c>
      <c r="BJ217" s="204"/>
      <c r="BK217" s="204">
        <v>0</v>
      </c>
      <c r="BL217" s="204"/>
      <c r="BM217" s="204">
        <v>0</v>
      </c>
      <c r="BN217" s="204"/>
      <c r="BO217" s="204">
        <v>0</v>
      </c>
      <c r="BP217" s="204"/>
      <c r="BQ217" s="204">
        <v>0</v>
      </c>
      <c r="BR217" s="204"/>
      <c r="BS217" s="204">
        <v>0</v>
      </c>
      <c r="BT217" s="204"/>
      <c r="BU217" s="204">
        <v>0</v>
      </c>
      <c r="BV217" s="204"/>
      <c r="BW217" s="204">
        <v>0</v>
      </c>
      <c r="BX217" s="204"/>
      <c r="BY217" s="204">
        <v>0</v>
      </c>
      <c r="BZ217" s="204"/>
      <c r="CA217" s="204">
        <v>0</v>
      </c>
      <c r="CB217" s="204"/>
      <c r="CC217" s="204">
        <v>0</v>
      </c>
      <c r="CD217" s="204"/>
      <c r="CE217" s="204">
        <v>0</v>
      </c>
      <c r="CF217" s="204"/>
      <c r="CG217" s="204">
        <v>0</v>
      </c>
      <c r="CH217" s="204"/>
      <c r="CI217" s="204">
        <v>0</v>
      </c>
      <c r="CJ217" s="204"/>
      <c r="CK217" s="204">
        <v>0</v>
      </c>
      <c r="CL217" s="204"/>
      <c r="CM217" s="204">
        <v>0</v>
      </c>
      <c r="CN217" s="204"/>
      <c r="CO217" s="204">
        <v>0</v>
      </c>
      <c r="CP217" s="204"/>
      <c r="CQ217" s="204">
        <v>0</v>
      </c>
      <c r="CR217" s="204"/>
      <c r="CS217" s="204">
        <v>0</v>
      </c>
      <c r="CT217" s="204"/>
      <c r="CU217" s="204">
        <v>0</v>
      </c>
      <c r="CV217" s="204"/>
      <c r="CW217" s="204">
        <v>0</v>
      </c>
      <c r="CX217" s="204"/>
      <c r="CY217" s="204">
        <v>0</v>
      </c>
      <c r="CZ217" s="204"/>
      <c r="DA217" s="204">
        <v>0</v>
      </c>
      <c r="DB217" s="204"/>
      <c r="DC217" s="204">
        <v>0</v>
      </c>
      <c r="DD217" s="204"/>
      <c r="DE217" s="227">
        <v>0</v>
      </c>
      <c r="DF217" s="204"/>
      <c r="DG217" s="208">
        <v>0</v>
      </c>
      <c r="DH217" s="204"/>
      <c r="DI217" s="208">
        <v>0</v>
      </c>
      <c r="DJ217" s="204"/>
      <c r="DK217" s="204">
        <v>0</v>
      </c>
      <c r="DL217" s="204"/>
      <c r="DM217" s="204">
        <v>0</v>
      </c>
      <c r="DN217" s="204"/>
      <c r="DO217" s="204">
        <v>0</v>
      </c>
      <c r="DP217" s="204"/>
      <c r="DQ217" s="448">
        <v>6</v>
      </c>
      <c r="DR217" s="221">
        <v>0</v>
      </c>
      <c r="DS217" s="448">
        <v>0</v>
      </c>
      <c r="DT217" s="221">
        <v>0</v>
      </c>
      <c r="DU217" s="448">
        <v>0</v>
      </c>
      <c r="DV217" s="221">
        <v>0</v>
      </c>
      <c r="DW217" s="448">
        <v>0</v>
      </c>
      <c r="DX217" s="221">
        <v>0</v>
      </c>
      <c r="DY217" s="448">
        <v>0</v>
      </c>
      <c r="DZ217" s="221">
        <v>0</v>
      </c>
      <c r="EA217" s="448">
        <v>0</v>
      </c>
      <c r="EB217" s="221">
        <v>0</v>
      </c>
      <c r="EC217" s="224"/>
      <c r="ED217" s="228"/>
    </row>
    <row r="218" spans="2:142" s="202" customFormat="1">
      <c r="B218" s="204" t="s">
        <v>887</v>
      </c>
      <c r="C218" s="205" t="s">
        <v>891</v>
      </c>
      <c r="D218" s="204" t="s">
        <v>892</v>
      </c>
      <c r="E218" s="204">
        <v>0</v>
      </c>
      <c r="F218" s="204"/>
      <c r="G218" s="204">
        <v>0</v>
      </c>
      <c r="H218" s="221"/>
      <c r="I218" s="204">
        <v>0</v>
      </c>
      <c r="J218" s="221"/>
      <c r="K218" s="204">
        <v>0</v>
      </c>
      <c r="L218" s="221"/>
      <c r="M218" s="204">
        <v>0</v>
      </c>
      <c r="N218" s="221"/>
      <c r="O218" s="204">
        <v>0</v>
      </c>
      <c r="P218" s="204"/>
      <c r="Q218" s="204">
        <v>0</v>
      </c>
      <c r="R218" s="221"/>
      <c r="S218" s="204">
        <v>0</v>
      </c>
      <c r="T218" s="221"/>
      <c r="U218" s="204">
        <v>0</v>
      </c>
      <c r="V218" s="221"/>
      <c r="W218" s="204">
        <v>0</v>
      </c>
      <c r="X218" s="221"/>
      <c r="Y218" s="204">
        <v>0</v>
      </c>
      <c r="Z218" s="221"/>
      <c r="AA218" s="204">
        <v>0</v>
      </c>
      <c r="AB218" s="204"/>
      <c r="AC218" s="204">
        <v>0</v>
      </c>
      <c r="AD218" s="221"/>
      <c r="AE218" s="204">
        <v>0</v>
      </c>
      <c r="AF218" s="221"/>
      <c r="AG218" s="204">
        <v>0</v>
      </c>
      <c r="AH218" s="221"/>
      <c r="AI218" s="204">
        <v>0</v>
      </c>
      <c r="AJ218" s="221"/>
      <c r="AK218" s="204">
        <v>0</v>
      </c>
      <c r="AL218" s="221"/>
      <c r="AM218" s="204">
        <v>0</v>
      </c>
      <c r="AN218" s="221"/>
      <c r="AO218" s="204">
        <v>0</v>
      </c>
      <c r="AP218" s="221"/>
      <c r="AQ218" s="204">
        <v>0</v>
      </c>
      <c r="AR218" s="221"/>
      <c r="AS218" s="204">
        <v>0</v>
      </c>
      <c r="AT218" s="221"/>
      <c r="AU218" s="204">
        <v>0</v>
      </c>
      <c r="AV218" s="221"/>
      <c r="AW218" s="204">
        <v>0</v>
      </c>
      <c r="AX218" s="221"/>
      <c r="AY218" s="204">
        <v>0</v>
      </c>
      <c r="AZ218" s="221"/>
      <c r="BA218" s="204">
        <v>0</v>
      </c>
      <c r="BB218" s="204"/>
      <c r="BC218" s="204">
        <v>0</v>
      </c>
      <c r="BD218" s="204"/>
      <c r="BE218" s="204">
        <v>0</v>
      </c>
      <c r="BF218" s="204"/>
      <c r="BG218" s="207">
        <v>0.503</v>
      </c>
      <c r="BH218" s="226"/>
      <c r="BI218" s="204">
        <v>0</v>
      </c>
      <c r="BJ218" s="204"/>
      <c r="BK218" s="204">
        <v>0</v>
      </c>
      <c r="BL218" s="204"/>
      <c r="BM218" s="204">
        <v>0</v>
      </c>
      <c r="BN218" s="204"/>
      <c r="BO218" s="204">
        <v>0</v>
      </c>
      <c r="BP218" s="204"/>
      <c r="BQ218" s="204">
        <v>0</v>
      </c>
      <c r="BR218" s="204"/>
      <c r="BS218" s="204">
        <v>0</v>
      </c>
      <c r="BT218" s="204"/>
      <c r="BU218" s="204">
        <v>0</v>
      </c>
      <c r="BV218" s="204"/>
      <c r="BW218" s="204">
        <v>0</v>
      </c>
      <c r="BX218" s="204"/>
      <c r="BY218" s="204">
        <v>0</v>
      </c>
      <c r="BZ218" s="204"/>
      <c r="CA218" s="204">
        <v>0</v>
      </c>
      <c r="CB218" s="204"/>
      <c r="CC218" s="204">
        <v>0</v>
      </c>
      <c r="CD218" s="204"/>
      <c r="CE218" s="204">
        <v>0</v>
      </c>
      <c r="CF218" s="204"/>
      <c r="CG218" s="204">
        <v>0</v>
      </c>
      <c r="CH218" s="204"/>
      <c r="CI218" s="204">
        <v>0</v>
      </c>
      <c r="CJ218" s="204"/>
      <c r="CK218" s="204">
        <v>0</v>
      </c>
      <c r="CL218" s="204"/>
      <c r="CM218" s="204">
        <v>0</v>
      </c>
      <c r="CN218" s="204"/>
      <c r="CO218" s="204">
        <v>0</v>
      </c>
      <c r="CP218" s="204"/>
      <c r="CQ218" s="204">
        <v>0</v>
      </c>
      <c r="CR218" s="204"/>
      <c r="CS218" s="204">
        <v>0</v>
      </c>
      <c r="CT218" s="204"/>
      <c r="CU218" s="204">
        <v>0</v>
      </c>
      <c r="CV218" s="204"/>
      <c r="CW218" s="204">
        <v>0</v>
      </c>
      <c r="CX218" s="204"/>
      <c r="CY218" s="204">
        <v>0</v>
      </c>
      <c r="CZ218" s="204"/>
      <c r="DA218" s="204">
        <v>0</v>
      </c>
      <c r="DB218" s="204"/>
      <c r="DC218" s="204">
        <v>0</v>
      </c>
      <c r="DD218" s="204"/>
      <c r="DE218" s="227">
        <v>0</v>
      </c>
      <c r="DF218" s="204"/>
      <c r="DG218" s="208">
        <v>0</v>
      </c>
      <c r="DH218" s="204"/>
      <c r="DI218" s="208">
        <v>0</v>
      </c>
      <c r="DJ218" s="204"/>
      <c r="DK218" s="204">
        <v>0</v>
      </c>
      <c r="DL218" s="204"/>
      <c r="DM218" s="204">
        <v>0</v>
      </c>
      <c r="DN218" s="204"/>
      <c r="DO218" s="204">
        <v>0</v>
      </c>
      <c r="DP218" s="204"/>
      <c r="DQ218" s="448">
        <v>6</v>
      </c>
      <c r="DR218" s="221">
        <v>0</v>
      </c>
      <c r="DS218" s="448">
        <v>0</v>
      </c>
      <c r="DT218" s="221">
        <v>0</v>
      </c>
      <c r="DU218" s="448">
        <v>0</v>
      </c>
      <c r="DV218" s="221">
        <v>0</v>
      </c>
      <c r="DW218" s="448">
        <v>0</v>
      </c>
      <c r="DX218" s="221">
        <v>0</v>
      </c>
      <c r="DY218" s="448">
        <v>0</v>
      </c>
      <c r="DZ218" s="221">
        <v>0</v>
      </c>
      <c r="EA218" s="448">
        <v>0</v>
      </c>
      <c r="EB218" s="221">
        <v>0</v>
      </c>
      <c r="EC218" s="224"/>
      <c r="ED218" s="228"/>
    </row>
    <row r="219" spans="2:142" s="202" customFormat="1">
      <c r="B219" s="204" t="s">
        <v>887</v>
      </c>
      <c r="C219" s="205" t="s">
        <v>893</v>
      </c>
      <c r="D219" s="204" t="s">
        <v>894</v>
      </c>
      <c r="E219" s="204">
        <v>0</v>
      </c>
      <c r="F219" s="204"/>
      <c r="G219" s="204">
        <v>0</v>
      </c>
      <c r="H219" s="221"/>
      <c r="I219" s="204">
        <v>0</v>
      </c>
      <c r="J219" s="221"/>
      <c r="K219" s="204">
        <v>0</v>
      </c>
      <c r="L219" s="221"/>
      <c r="M219" s="204">
        <v>0</v>
      </c>
      <c r="N219" s="221"/>
      <c r="O219" s="204">
        <v>0</v>
      </c>
      <c r="P219" s="204"/>
      <c r="Q219" s="204">
        <v>0</v>
      </c>
      <c r="R219" s="221"/>
      <c r="S219" s="204">
        <v>0</v>
      </c>
      <c r="T219" s="221"/>
      <c r="U219" s="204">
        <v>0</v>
      </c>
      <c r="V219" s="221"/>
      <c r="W219" s="204">
        <v>0</v>
      </c>
      <c r="X219" s="221"/>
      <c r="Y219" s="204">
        <v>0</v>
      </c>
      <c r="Z219" s="221"/>
      <c r="AA219" s="204">
        <v>0</v>
      </c>
      <c r="AB219" s="204"/>
      <c r="AC219" s="204">
        <v>0</v>
      </c>
      <c r="AD219" s="221"/>
      <c r="AE219" s="204">
        <v>0</v>
      </c>
      <c r="AF219" s="221"/>
      <c r="AG219" s="204">
        <v>0</v>
      </c>
      <c r="AH219" s="221"/>
      <c r="AI219" s="204">
        <v>0</v>
      </c>
      <c r="AJ219" s="221"/>
      <c r="AK219" s="204">
        <v>0</v>
      </c>
      <c r="AL219" s="221"/>
      <c r="AM219" s="204">
        <v>0</v>
      </c>
      <c r="AN219" s="221"/>
      <c r="AO219" s="204">
        <v>0</v>
      </c>
      <c r="AP219" s="221"/>
      <c r="AQ219" s="204">
        <v>0</v>
      </c>
      <c r="AR219" s="221"/>
      <c r="AS219" s="204">
        <v>0</v>
      </c>
      <c r="AT219" s="221"/>
      <c r="AU219" s="204">
        <v>0</v>
      </c>
      <c r="AV219" s="221"/>
      <c r="AW219" s="204">
        <v>0</v>
      </c>
      <c r="AX219" s="221"/>
      <c r="AY219" s="204">
        <v>0</v>
      </c>
      <c r="AZ219" s="221"/>
      <c r="BA219" s="204">
        <v>0</v>
      </c>
      <c r="BB219" s="204"/>
      <c r="BC219" s="204">
        <v>0</v>
      </c>
      <c r="BD219" s="204"/>
      <c r="BE219" s="204">
        <v>0</v>
      </c>
      <c r="BF219" s="204"/>
      <c r="BG219" s="207">
        <v>0.26</v>
      </c>
      <c r="BH219" s="226"/>
      <c r="BI219" s="204">
        <v>0</v>
      </c>
      <c r="BJ219" s="204"/>
      <c r="BK219" s="204">
        <v>0</v>
      </c>
      <c r="BL219" s="204"/>
      <c r="BM219" s="204">
        <v>0</v>
      </c>
      <c r="BN219" s="204"/>
      <c r="BO219" s="204">
        <v>0</v>
      </c>
      <c r="BP219" s="204"/>
      <c r="BQ219" s="204">
        <v>0</v>
      </c>
      <c r="BR219" s="204"/>
      <c r="BS219" s="204">
        <v>0</v>
      </c>
      <c r="BT219" s="204"/>
      <c r="BU219" s="204">
        <v>0</v>
      </c>
      <c r="BV219" s="204"/>
      <c r="BW219" s="204">
        <v>0</v>
      </c>
      <c r="BX219" s="204"/>
      <c r="BY219" s="204">
        <v>0</v>
      </c>
      <c r="BZ219" s="204"/>
      <c r="CA219" s="204">
        <v>0</v>
      </c>
      <c r="CB219" s="204"/>
      <c r="CC219" s="204">
        <v>0</v>
      </c>
      <c r="CD219" s="204"/>
      <c r="CE219" s="204">
        <v>0</v>
      </c>
      <c r="CF219" s="204"/>
      <c r="CG219" s="204">
        <v>0</v>
      </c>
      <c r="CH219" s="204"/>
      <c r="CI219" s="204">
        <v>0</v>
      </c>
      <c r="CJ219" s="204"/>
      <c r="CK219" s="204">
        <v>0</v>
      </c>
      <c r="CL219" s="204"/>
      <c r="CM219" s="204">
        <v>0</v>
      </c>
      <c r="CN219" s="204"/>
      <c r="CO219" s="204">
        <v>0</v>
      </c>
      <c r="CP219" s="204"/>
      <c r="CQ219" s="204">
        <v>0</v>
      </c>
      <c r="CR219" s="204"/>
      <c r="CS219" s="204">
        <v>0</v>
      </c>
      <c r="CT219" s="204"/>
      <c r="CU219" s="204">
        <v>0</v>
      </c>
      <c r="CV219" s="204"/>
      <c r="CW219" s="204">
        <v>0</v>
      </c>
      <c r="CX219" s="204"/>
      <c r="CY219" s="204">
        <v>0</v>
      </c>
      <c r="CZ219" s="204"/>
      <c r="DA219" s="204">
        <v>0</v>
      </c>
      <c r="DB219" s="204"/>
      <c r="DC219" s="204">
        <v>0</v>
      </c>
      <c r="DD219" s="204"/>
      <c r="DE219" s="227">
        <v>0</v>
      </c>
      <c r="DF219" s="204"/>
      <c r="DG219" s="208">
        <v>0</v>
      </c>
      <c r="DH219" s="204"/>
      <c r="DI219" s="208">
        <v>0</v>
      </c>
      <c r="DJ219" s="204"/>
      <c r="DK219" s="204">
        <v>0</v>
      </c>
      <c r="DL219" s="204"/>
      <c r="DM219" s="204">
        <v>0</v>
      </c>
      <c r="DN219" s="204"/>
      <c r="DO219" s="204">
        <v>0</v>
      </c>
      <c r="DP219" s="204"/>
      <c r="DQ219" s="448">
        <v>6</v>
      </c>
      <c r="DR219" s="221">
        <v>0</v>
      </c>
      <c r="DS219" s="448">
        <v>0</v>
      </c>
      <c r="DT219" s="221">
        <v>0</v>
      </c>
      <c r="DU219" s="448">
        <v>0</v>
      </c>
      <c r="DV219" s="221">
        <v>0</v>
      </c>
      <c r="DW219" s="448">
        <v>0</v>
      </c>
      <c r="DX219" s="221">
        <v>0</v>
      </c>
      <c r="DY219" s="448">
        <v>0</v>
      </c>
      <c r="DZ219" s="221">
        <v>0</v>
      </c>
      <c r="EA219" s="448">
        <v>0</v>
      </c>
      <c r="EB219" s="221">
        <v>0</v>
      </c>
      <c r="EC219" s="224"/>
      <c r="ED219" s="228"/>
    </row>
    <row r="220" spans="2:142" s="202" customFormat="1">
      <c r="B220" s="204" t="s">
        <v>887</v>
      </c>
      <c r="C220" s="205" t="s">
        <v>895</v>
      </c>
      <c r="D220" s="204" t="s">
        <v>896</v>
      </c>
      <c r="E220" s="204">
        <v>0</v>
      </c>
      <c r="F220" s="204"/>
      <c r="G220" s="204">
        <v>0</v>
      </c>
      <c r="H220" s="221"/>
      <c r="I220" s="204">
        <v>0</v>
      </c>
      <c r="J220" s="221"/>
      <c r="K220" s="204">
        <v>0</v>
      </c>
      <c r="L220" s="221"/>
      <c r="M220" s="204">
        <v>0</v>
      </c>
      <c r="N220" s="221"/>
      <c r="O220" s="204">
        <v>0</v>
      </c>
      <c r="P220" s="204"/>
      <c r="Q220" s="204">
        <v>0</v>
      </c>
      <c r="R220" s="221"/>
      <c r="S220" s="204">
        <v>0</v>
      </c>
      <c r="T220" s="221"/>
      <c r="U220" s="204">
        <v>0</v>
      </c>
      <c r="V220" s="221"/>
      <c r="W220" s="204">
        <v>0</v>
      </c>
      <c r="X220" s="221"/>
      <c r="Y220" s="204">
        <v>0</v>
      </c>
      <c r="Z220" s="221"/>
      <c r="AA220" s="204">
        <v>0</v>
      </c>
      <c r="AB220" s="204"/>
      <c r="AC220" s="204">
        <v>0</v>
      </c>
      <c r="AD220" s="221"/>
      <c r="AE220" s="204">
        <v>0</v>
      </c>
      <c r="AF220" s="221"/>
      <c r="AG220" s="204">
        <v>0</v>
      </c>
      <c r="AH220" s="221"/>
      <c r="AI220" s="204">
        <v>0</v>
      </c>
      <c r="AJ220" s="221"/>
      <c r="AK220" s="204">
        <v>0</v>
      </c>
      <c r="AL220" s="221"/>
      <c r="AM220" s="204">
        <v>0</v>
      </c>
      <c r="AN220" s="221"/>
      <c r="AO220" s="204">
        <v>0</v>
      </c>
      <c r="AP220" s="221"/>
      <c r="AQ220" s="204">
        <v>0</v>
      </c>
      <c r="AR220" s="221"/>
      <c r="AS220" s="204">
        <v>0</v>
      </c>
      <c r="AT220" s="221"/>
      <c r="AU220" s="204">
        <v>0</v>
      </c>
      <c r="AV220" s="221"/>
      <c r="AW220" s="204">
        <v>0</v>
      </c>
      <c r="AX220" s="221"/>
      <c r="AY220" s="204">
        <v>0</v>
      </c>
      <c r="AZ220" s="221"/>
      <c r="BA220" s="204">
        <v>0</v>
      </c>
      <c r="BB220" s="204"/>
      <c r="BC220" s="204">
        <v>0</v>
      </c>
      <c r="BD220" s="204"/>
      <c r="BE220" s="204">
        <v>0</v>
      </c>
      <c r="BF220" s="204"/>
      <c r="BG220" s="207">
        <v>0.44</v>
      </c>
      <c r="BH220" s="226"/>
      <c r="BI220" s="204">
        <v>0</v>
      </c>
      <c r="BJ220" s="204"/>
      <c r="BK220" s="204">
        <v>0</v>
      </c>
      <c r="BL220" s="204"/>
      <c r="BM220" s="204">
        <v>0</v>
      </c>
      <c r="BN220" s="204"/>
      <c r="BO220" s="204">
        <v>0</v>
      </c>
      <c r="BP220" s="204"/>
      <c r="BQ220" s="204">
        <v>0</v>
      </c>
      <c r="BR220" s="204"/>
      <c r="BS220" s="204">
        <v>0</v>
      </c>
      <c r="BT220" s="204"/>
      <c r="BU220" s="204">
        <v>0</v>
      </c>
      <c r="BV220" s="204"/>
      <c r="BW220" s="204">
        <v>0</v>
      </c>
      <c r="BX220" s="204"/>
      <c r="BY220" s="204">
        <v>0</v>
      </c>
      <c r="BZ220" s="204"/>
      <c r="CA220" s="204">
        <v>0</v>
      </c>
      <c r="CB220" s="204"/>
      <c r="CC220" s="204">
        <v>0</v>
      </c>
      <c r="CD220" s="204"/>
      <c r="CE220" s="204">
        <v>0</v>
      </c>
      <c r="CF220" s="204"/>
      <c r="CG220" s="204">
        <v>0</v>
      </c>
      <c r="CH220" s="204"/>
      <c r="CI220" s="204">
        <v>0</v>
      </c>
      <c r="CJ220" s="204"/>
      <c r="CK220" s="204">
        <v>0</v>
      </c>
      <c r="CL220" s="204"/>
      <c r="CM220" s="204">
        <v>0</v>
      </c>
      <c r="CN220" s="204"/>
      <c r="CO220" s="204">
        <v>0</v>
      </c>
      <c r="CP220" s="204"/>
      <c r="CQ220" s="204">
        <v>0</v>
      </c>
      <c r="CR220" s="204"/>
      <c r="CS220" s="204">
        <v>0</v>
      </c>
      <c r="CT220" s="204"/>
      <c r="CU220" s="204">
        <v>0</v>
      </c>
      <c r="CV220" s="204"/>
      <c r="CW220" s="204">
        <v>0</v>
      </c>
      <c r="CX220" s="204"/>
      <c r="CY220" s="204">
        <v>0</v>
      </c>
      <c r="CZ220" s="204"/>
      <c r="DA220" s="204">
        <v>0</v>
      </c>
      <c r="DB220" s="204"/>
      <c r="DC220" s="204">
        <v>0</v>
      </c>
      <c r="DD220" s="204"/>
      <c r="DE220" s="227">
        <v>0</v>
      </c>
      <c r="DF220" s="204"/>
      <c r="DG220" s="208">
        <v>0</v>
      </c>
      <c r="DH220" s="204"/>
      <c r="DI220" s="208">
        <v>0</v>
      </c>
      <c r="DJ220" s="204"/>
      <c r="DK220" s="204">
        <v>0</v>
      </c>
      <c r="DL220" s="204"/>
      <c r="DM220" s="204">
        <v>0</v>
      </c>
      <c r="DN220" s="204"/>
      <c r="DO220" s="204">
        <v>0</v>
      </c>
      <c r="DP220" s="204"/>
      <c r="DQ220" s="448">
        <v>6</v>
      </c>
      <c r="DR220" s="221">
        <v>0</v>
      </c>
      <c r="DS220" s="448">
        <v>0</v>
      </c>
      <c r="DT220" s="221">
        <v>0</v>
      </c>
      <c r="DU220" s="448">
        <v>0</v>
      </c>
      <c r="DV220" s="221">
        <v>0</v>
      </c>
      <c r="DW220" s="448">
        <v>0</v>
      </c>
      <c r="DX220" s="221">
        <v>0</v>
      </c>
      <c r="DY220" s="448">
        <v>0</v>
      </c>
      <c r="DZ220" s="221">
        <v>0</v>
      </c>
      <c r="EA220" s="448">
        <v>0</v>
      </c>
      <c r="EB220" s="221">
        <v>0</v>
      </c>
      <c r="EC220" s="224"/>
      <c r="ED220" s="228"/>
    </row>
    <row r="221" spans="2:142" s="202" customFormat="1">
      <c r="B221" s="204" t="s">
        <v>887</v>
      </c>
      <c r="C221" s="205" t="s">
        <v>897</v>
      </c>
      <c r="D221" s="204" t="s">
        <v>898</v>
      </c>
      <c r="E221" s="204">
        <v>0</v>
      </c>
      <c r="F221" s="204"/>
      <c r="G221" s="204">
        <v>0</v>
      </c>
      <c r="H221" s="221"/>
      <c r="I221" s="204">
        <v>0</v>
      </c>
      <c r="J221" s="221"/>
      <c r="K221" s="204">
        <v>0</v>
      </c>
      <c r="L221" s="221"/>
      <c r="M221" s="204">
        <v>0</v>
      </c>
      <c r="N221" s="221"/>
      <c r="O221" s="204">
        <v>0</v>
      </c>
      <c r="P221" s="204"/>
      <c r="Q221" s="204">
        <v>0</v>
      </c>
      <c r="R221" s="221"/>
      <c r="S221" s="204">
        <v>0</v>
      </c>
      <c r="T221" s="221"/>
      <c r="U221" s="204">
        <v>0</v>
      </c>
      <c r="V221" s="221"/>
      <c r="W221" s="204">
        <v>0</v>
      </c>
      <c r="X221" s="221"/>
      <c r="Y221" s="204">
        <v>0</v>
      </c>
      <c r="Z221" s="221"/>
      <c r="AA221" s="204">
        <v>0</v>
      </c>
      <c r="AB221" s="204"/>
      <c r="AC221" s="204">
        <v>0</v>
      </c>
      <c r="AD221" s="221"/>
      <c r="AE221" s="204">
        <v>0</v>
      </c>
      <c r="AF221" s="221"/>
      <c r="AG221" s="204">
        <v>0</v>
      </c>
      <c r="AH221" s="221"/>
      <c r="AI221" s="204">
        <v>0</v>
      </c>
      <c r="AJ221" s="221"/>
      <c r="AK221" s="204">
        <v>0</v>
      </c>
      <c r="AL221" s="221"/>
      <c r="AM221" s="204">
        <v>0</v>
      </c>
      <c r="AN221" s="221"/>
      <c r="AO221" s="204">
        <v>0</v>
      </c>
      <c r="AP221" s="221"/>
      <c r="AQ221" s="204">
        <v>0</v>
      </c>
      <c r="AR221" s="221"/>
      <c r="AS221" s="204">
        <v>0</v>
      </c>
      <c r="AT221" s="221"/>
      <c r="AU221" s="204">
        <v>0</v>
      </c>
      <c r="AV221" s="221"/>
      <c r="AW221" s="204">
        <v>0</v>
      </c>
      <c r="AX221" s="221"/>
      <c r="AY221" s="204">
        <v>0</v>
      </c>
      <c r="AZ221" s="221"/>
      <c r="BA221" s="204">
        <v>0</v>
      </c>
      <c r="BB221" s="204"/>
      <c r="BC221" s="204">
        <v>0</v>
      </c>
      <c r="BD221" s="204"/>
      <c r="BE221" s="204">
        <v>0</v>
      </c>
      <c r="BF221" s="204"/>
      <c r="BG221" s="207">
        <v>0.81200000000000006</v>
      </c>
      <c r="BH221" s="226"/>
      <c r="BI221" s="204">
        <v>0</v>
      </c>
      <c r="BJ221" s="204"/>
      <c r="BK221" s="204">
        <v>0</v>
      </c>
      <c r="BL221" s="204"/>
      <c r="BM221" s="204">
        <v>0</v>
      </c>
      <c r="BN221" s="204"/>
      <c r="BO221" s="204">
        <v>0</v>
      </c>
      <c r="BP221" s="204"/>
      <c r="BQ221" s="204">
        <v>0</v>
      </c>
      <c r="BR221" s="204"/>
      <c r="BS221" s="204">
        <v>0</v>
      </c>
      <c r="BT221" s="204"/>
      <c r="BU221" s="204">
        <v>0</v>
      </c>
      <c r="BV221" s="204"/>
      <c r="BW221" s="204">
        <v>0</v>
      </c>
      <c r="BX221" s="204"/>
      <c r="BY221" s="204">
        <v>0</v>
      </c>
      <c r="BZ221" s="204"/>
      <c r="CA221" s="204">
        <v>0</v>
      </c>
      <c r="CB221" s="204"/>
      <c r="CC221" s="204">
        <v>0</v>
      </c>
      <c r="CD221" s="204"/>
      <c r="CE221" s="204">
        <v>0</v>
      </c>
      <c r="CF221" s="204"/>
      <c r="CG221" s="204">
        <v>0</v>
      </c>
      <c r="CH221" s="204"/>
      <c r="CI221" s="204">
        <v>0</v>
      </c>
      <c r="CJ221" s="204"/>
      <c r="CK221" s="204">
        <v>0</v>
      </c>
      <c r="CL221" s="204"/>
      <c r="CM221" s="204">
        <v>0</v>
      </c>
      <c r="CN221" s="204"/>
      <c r="CO221" s="204">
        <v>0</v>
      </c>
      <c r="CP221" s="204"/>
      <c r="CQ221" s="204">
        <v>0</v>
      </c>
      <c r="CR221" s="204"/>
      <c r="CS221" s="204">
        <v>0</v>
      </c>
      <c r="CT221" s="204"/>
      <c r="CU221" s="204">
        <v>0</v>
      </c>
      <c r="CV221" s="204"/>
      <c r="CW221" s="204">
        <v>0</v>
      </c>
      <c r="CX221" s="204"/>
      <c r="CY221" s="204">
        <v>0</v>
      </c>
      <c r="CZ221" s="204"/>
      <c r="DA221" s="204">
        <v>0</v>
      </c>
      <c r="DB221" s="204"/>
      <c r="DC221" s="204">
        <v>0</v>
      </c>
      <c r="DD221" s="204"/>
      <c r="DE221" s="227">
        <v>0</v>
      </c>
      <c r="DF221" s="204"/>
      <c r="DG221" s="208">
        <v>0</v>
      </c>
      <c r="DH221" s="204"/>
      <c r="DI221" s="208">
        <v>0</v>
      </c>
      <c r="DJ221" s="204"/>
      <c r="DK221" s="204">
        <v>0</v>
      </c>
      <c r="DL221" s="204"/>
      <c r="DM221" s="204">
        <v>0</v>
      </c>
      <c r="DN221" s="204"/>
      <c r="DO221" s="204">
        <v>0</v>
      </c>
      <c r="DP221" s="204"/>
      <c r="DQ221" s="448">
        <v>6</v>
      </c>
      <c r="DR221" s="221">
        <v>1.1032862900000002</v>
      </c>
      <c r="DS221" s="448">
        <v>0</v>
      </c>
      <c r="DT221" s="221">
        <v>0</v>
      </c>
      <c r="DU221" s="448">
        <v>0</v>
      </c>
      <c r="DV221" s="221">
        <v>0</v>
      </c>
      <c r="DW221" s="448">
        <v>0</v>
      </c>
      <c r="DX221" s="221">
        <v>0</v>
      </c>
      <c r="DY221" s="448">
        <v>0</v>
      </c>
      <c r="DZ221" s="221">
        <v>0</v>
      </c>
      <c r="EA221" s="448">
        <v>0</v>
      </c>
      <c r="EB221" s="221">
        <v>0</v>
      </c>
      <c r="EC221" s="224"/>
      <c r="ED221" s="228"/>
    </row>
    <row r="222" spans="2:142" s="202" customFormat="1" ht="47.25">
      <c r="B222" s="204" t="s">
        <v>887</v>
      </c>
      <c r="C222" s="205" t="s">
        <v>899</v>
      </c>
      <c r="D222" s="204" t="s">
        <v>900</v>
      </c>
      <c r="E222" s="204"/>
      <c r="F222" s="204"/>
      <c r="G222" s="204"/>
      <c r="H222" s="221"/>
      <c r="I222" s="204"/>
      <c r="J222" s="221"/>
      <c r="K222" s="204"/>
      <c r="L222" s="221"/>
      <c r="M222" s="204"/>
      <c r="N222" s="221"/>
      <c r="O222" s="204"/>
      <c r="P222" s="204"/>
      <c r="Q222" s="204"/>
      <c r="R222" s="221"/>
      <c r="S222" s="204"/>
      <c r="T222" s="221"/>
      <c r="U222" s="204"/>
      <c r="V222" s="221"/>
      <c r="W222" s="204"/>
      <c r="X222" s="221"/>
      <c r="Y222" s="204"/>
      <c r="Z222" s="221"/>
      <c r="AA222" s="204"/>
      <c r="AB222" s="204"/>
      <c r="AC222" s="204"/>
      <c r="AD222" s="221"/>
      <c r="AE222" s="204"/>
      <c r="AF222" s="221"/>
      <c r="AG222" s="204"/>
      <c r="AH222" s="221"/>
      <c r="AI222" s="204"/>
      <c r="AJ222" s="221"/>
      <c r="AK222" s="204"/>
      <c r="AL222" s="221"/>
      <c r="AM222" s="204"/>
      <c r="AN222" s="221"/>
      <c r="AO222" s="204"/>
      <c r="AP222" s="221"/>
      <c r="AQ222" s="204"/>
      <c r="AR222" s="221"/>
      <c r="AS222" s="204"/>
      <c r="AT222" s="221"/>
      <c r="AU222" s="204"/>
      <c r="AV222" s="221"/>
      <c r="AW222" s="204"/>
      <c r="AX222" s="221"/>
      <c r="AY222" s="204"/>
      <c r="AZ222" s="221"/>
      <c r="BA222" s="204"/>
      <c r="BB222" s="204"/>
      <c r="BC222" s="204"/>
      <c r="BD222" s="204"/>
      <c r="BE222" s="204"/>
      <c r="BF222" s="204"/>
      <c r="BG222" s="207"/>
      <c r="BH222" s="226"/>
      <c r="BI222" s="204"/>
      <c r="BJ222" s="204"/>
      <c r="BK222" s="204"/>
      <c r="BL222" s="204"/>
      <c r="BM222" s="204"/>
      <c r="BN222" s="204"/>
      <c r="BO222" s="204"/>
      <c r="BP222" s="204"/>
      <c r="BQ222" s="204"/>
      <c r="BR222" s="204"/>
      <c r="BS222" s="204"/>
      <c r="BT222" s="204"/>
      <c r="BU222" s="204"/>
      <c r="BV222" s="204"/>
      <c r="BW222" s="204"/>
      <c r="BX222" s="204"/>
      <c r="BY222" s="204"/>
      <c r="BZ222" s="204"/>
      <c r="CA222" s="204"/>
      <c r="CB222" s="204"/>
      <c r="CC222" s="204"/>
      <c r="CD222" s="204"/>
      <c r="CE222" s="204"/>
      <c r="CF222" s="204"/>
      <c r="CG222" s="204"/>
      <c r="CH222" s="204"/>
      <c r="CI222" s="204"/>
      <c r="CJ222" s="204"/>
      <c r="CK222" s="204"/>
      <c r="CL222" s="204"/>
      <c r="CM222" s="204"/>
      <c r="CN222" s="204"/>
      <c r="CO222" s="204"/>
      <c r="CP222" s="204"/>
      <c r="CQ222" s="204"/>
      <c r="CR222" s="204"/>
      <c r="CS222" s="204"/>
      <c r="CT222" s="204"/>
      <c r="CU222" s="204"/>
      <c r="CV222" s="204"/>
      <c r="CW222" s="204"/>
      <c r="CX222" s="204"/>
      <c r="CY222" s="204"/>
      <c r="CZ222" s="204"/>
      <c r="DA222" s="204"/>
      <c r="DB222" s="204"/>
      <c r="DC222" s="204"/>
      <c r="DD222" s="204"/>
      <c r="DE222" s="227"/>
      <c r="DF222" s="204"/>
      <c r="DG222" s="208"/>
      <c r="DH222" s="204"/>
      <c r="DI222" s="208"/>
      <c r="DJ222" s="204"/>
      <c r="DK222" s="204"/>
      <c r="DL222" s="204"/>
      <c r="DM222" s="204"/>
      <c r="DN222" s="204"/>
      <c r="DO222" s="204"/>
      <c r="DP222" s="204"/>
      <c r="DQ222" s="448">
        <v>0</v>
      </c>
      <c r="DR222" s="221">
        <v>17.380682490000002</v>
      </c>
      <c r="DS222" s="448">
        <v>0</v>
      </c>
      <c r="DT222" s="221">
        <v>0</v>
      </c>
      <c r="DU222" s="448">
        <v>0</v>
      </c>
      <c r="DV222" s="221">
        <v>0</v>
      </c>
      <c r="DW222" s="448">
        <v>0</v>
      </c>
      <c r="DX222" s="221">
        <v>0</v>
      </c>
      <c r="DY222" s="448">
        <v>0</v>
      </c>
      <c r="DZ222" s="221">
        <v>0</v>
      </c>
      <c r="EA222" s="448">
        <v>0</v>
      </c>
      <c r="EB222" s="221">
        <v>0</v>
      </c>
      <c r="EC222" s="224"/>
      <c r="ED222" s="228"/>
    </row>
    <row r="223" spans="2:142" s="202" customFormat="1">
      <c r="B223" s="204" t="s">
        <v>887</v>
      </c>
      <c r="C223" s="205" t="s">
        <v>901</v>
      </c>
      <c r="D223" s="204" t="s">
        <v>902</v>
      </c>
      <c r="E223" s="204">
        <v>0</v>
      </c>
      <c r="F223" s="204"/>
      <c r="G223" s="204">
        <v>0</v>
      </c>
      <c r="H223" s="221"/>
      <c r="I223" s="204">
        <v>0</v>
      </c>
      <c r="J223" s="221"/>
      <c r="K223" s="204">
        <v>0</v>
      </c>
      <c r="L223" s="221"/>
      <c r="M223" s="204">
        <v>0</v>
      </c>
      <c r="N223" s="221"/>
      <c r="O223" s="204">
        <v>0</v>
      </c>
      <c r="P223" s="204"/>
      <c r="Q223" s="204">
        <v>0</v>
      </c>
      <c r="R223" s="221"/>
      <c r="S223" s="204">
        <v>0</v>
      </c>
      <c r="T223" s="221"/>
      <c r="U223" s="204">
        <v>0</v>
      </c>
      <c r="V223" s="221"/>
      <c r="W223" s="204">
        <v>0</v>
      </c>
      <c r="X223" s="221"/>
      <c r="Y223" s="204">
        <v>0</v>
      </c>
      <c r="Z223" s="221"/>
      <c r="AA223" s="204">
        <v>0</v>
      </c>
      <c r="AB223" s="204"/>
      <c r="AC223" s="204">
        <v>0</v>
      </c>
      <c r="AD223" s="221"/>
      <c r="AE223" s="204">
        <v>0</v>
      </c>
      <c r="AF223" s="221"/>
      <c r="AG223" s="204">
        <v>0</v>
      </c>
      <c r="AH223" s="221"/>
      <c r="AI223" s="204">
        <v>0</v>
      </c>
      <c r="AJ223" s="221"/>
      <c r="AK223" s="204">
        <v>0</v>
      </c>
      <c r="AL223" s="221"/>
      <c r="AM223" s="204">
        <v>0</v>
      </c>
      <c r="AN223" s="221"/>
      <c r="AO223" s="204">
        <v>0</v>
      </c>
      <c r="AP223" s="221"/>
      <c r="AQ223" s="204">
        <v>0</v>
      </c>
      <c r="AR223" s="221"/>
      <c r="AS223" s="204">
        <v>0</v>
      </c>
      <c r="AT223" s="221"/>
      <c r="AU223" s="204">
        <v>0</v>
      </c>
      <c r="AV223" s="221"/>
      <c r="AW223" s="204">
        <v>0</v>
      </c>
      <c r="AX223" s="221"/>
      <c r="AY223" s="204">
        <v>0</v>
      </c>
      <c r="AZ223" s="221"/>
      <c r="BA223" s="204">
        <v>0</v>
      </c>
      <c r="BB223" s="204"/>
      <c r="BC223" s="204">
        <v>0</v>
      </c>
      <c r="BD223" s="204"/>
      <c r="BE223" s="204">
        <v>0</v>
      </c>
      <c r="BF223" s="204"/>
      <c r="BG223" s="207">
        <v>0.15</v>
      </c>
      <c r="BH223" s="226"/>
      <c r="BI223" s="204">
        <v>0</v>
      </c>
      <c r="BJ223" s="204"/>
      <c r="BK223" s="204">
        <v>0</v>
      </c>
      <c r="BL223" s="204"/>
      <c r="BM223" s="204">
        <v>0</v>
      </c>
      <c r="BN223" s="204"/>
      <c r="BO223" s="204">
        <v>0</v>
      </c>
      <c r="BP223" s="204"/>
      <c r="BQ223" s="204">
        <v>0</v>
      </c>
      <c r="BR223" s="204"/>
      <c r="BS223" s="204">
        <v>0</v>
      </c>
      <c r="BT223" s="204"/>
      <c r="BU223" s="204">
        <v>0</v>
      </c>
      <c r="BV223" s="204"/>
      <c r="BW223" s="204">
        <v>0</v>
      </c>
      <c r="BX223" s="204"/>
      <c r="BY223" s="204">
        <v>0</v>
      </c>
      <c r="BZ223" s="204"/>
      <c r="CA223" s="204">
        <v>0</v>
      </c>
      <c r="CB223" s="204"/>
      <c r="CC223" s="204">
        <v>0</v>
      </c>
      <c r="CD223" s="204"/>
      <c r="CE223" s="204">
        <v>0</v>
      </c>
      <c r="CF223" s="204"/>
      <c r="CG223" s="204">
        <v>0</v>
      </c>
      <c r="CH223" s="204"/>
      <c r="CI223" s="204">
        <v>0</v>
      </c>
      <c r="CJ223" s="204"/>
      <c r="CK223" s="204">
        <v>0</v>
      </c>
      <c r="CL223" s="204"/>
      <c r="CM223" s="204">
        <v>0</v>
      </c>
      <c r="CN223" s="204"/>
      <c r="CO223" s="204">
        <v>0</v>
      </c>
      <c r="CP223" s="204"/>
      <c r="CQ223" s="204">
        <v>0</v>
      </c>
      <c r="CR223" s="204"/>
      <c r="CS223" s="204">
        <v>0</v>
      </c>
      <c r="CT223" s="204"/>
      <c r="CU223" s="204">
        <v>0</v>
      </c>
      <c r="CV223" s="204"/>
      <c r="CW223" s="204">
        <v>0</v>
      </c>
      <c r="CX223" s="204"/>
      <c r="CY223" s="204">
        <v>0</v>
      </c>
      <c r="CZ223" s="204"/>
      <c r="DA223" s="204">
        <v>0</v>
      </c>
      <c r="DB223" s="204"/>
      <c r="DC223" s="204">
        <v>0</v>
      </c>
      <c r="DD223" s="204"/>
      <c r="DE223" s="227">
        <v>0</v>
      </c>
      <c r="DF223" s="204"/>
      <c r="DG223" s="208">
        <v>0</v>
      </c>
      <c r="DH223" s="204"/>
      <c r="DI223" s="208">
        <v>0</v>
      </c>
      <c r="DJ223" s="204"/>
      <c r="DK223" s="204">
        <v>0</v>
      </c>
      <c r="DL223" s="204"/>
      <c r="DM223" s="204">
        <v>0</v>
      </c>
      <c r="DN223" s="204"/>
      <c r="DO223" s="204">
        <v>0</v>
      </c>
      <c r="DP223" s="204"/>
      <c r="DQ223" s="448">
        <v>6</v>
      </c>
      <c r="DR223" s="221">
        <v>0</v>
      </c>
      <c r="DS223" s="448">
        <v>0</v>
      </c>
      <c r="DT223" s="221">
        <v>0</v>
      </c>
      <c r="DU223" s="448">
        <v>0</v>
      </c>
      <c r="DV223" s="221">
        <v>0</v>
      </c>
      <c r="DW223" s="448">
        <v>0</v>
      </c>
      <c r="DX223" s="221">
        <v>0</v>
      </c>
      <c r="DY223" s="448">
        <v>0</v>
      </c>
      <c r="DZ223" s="221">
        <v>0</v>
      </c>
      <c r="EA223" s="448">
        <v>0</v>
      </c>
      <c r="EB223" s="221">
        <v>0</v>
      </c>
      <c r="EC223" s="224"/>
      <c r="ED223" s="228"/>
    </row>
    <row r="224" spans="2:142" s="202" customFormat="1">
      <c r="B224" s="204" t="s">
        <v>887</v>
      </c>
      <c r="C224" s="205" t="s">
        <v>903</v>
      </c>
      <c r="D224" s="204" t="s">
        <v>904</v>
      </c>
      <c r="E224" s="204">
        <v>0</v>
      </c>
      <c r="F224" s="204"/>
      <c r="G224" s="204">
        <v>0</v>
      </c>
      <c r="H224" s="221"/>
      <c r="I224" s="204">
        <v>0</v>
      </c>
      <c r="J224" s="221"/>
      <c r="K224" s="204">
        <v>0</v>
      </c>
      <c r="L224" s="221"/>
      <c r="M224" s="204">
        <v>0</v>
      </c>
      <c r="N224" s="221"/>
      <c r="O224" s="204">
        <v>0</v>
      </c>
      <c r="P224" s="204"/>
      <c r="Q224" s="204">
        <v>0</v>
      </c>
      <c r="R224" s="221"/>
      <c r="S224" s="204">
        <v>0</v>
      </c>
      <c r="T224" s="221"/>
      <c r="U224" s="204">
        <v>0</v>
      </c>
      <c r="V224" s="221"/>
      <c r="W224" s="204">
        <v>0</v>
      </c>
      <c r="X224" s="221"/>
      <c r="Y224" s="204">
        <v>0</v>
      </c>
      <c r="Z224" s="221"/>
      <c r="AA224" s="204">
        <v>0</v>
      </c>
      <c r="AB224" s="204"/>
      <c r="AC224" s="204">
        <v>0</v>
      </c>
      <c r="AD224" s="221"/>
      <c r="AE224" s="204">
        <v>0</v>
      </c>
      <c r="AF224" s="221"/>
      <c r="AG224" s="204">
        <v>0</v>
      </c>
      <c r="AH224" s="221"/>
      <c r="AI224" s="204">
        <v>0</v>
      </c>
      <c r="AJ224" s="221"/>
      <c r="AK224" s="204">
        <v>0</v>
      </c>
      <c r="AL224" s="221"/>
      <c r="AM224" s="204">
        <v>0</v>
      </c>
      <c r="AN224" s="221"/>
      <c r="AO224" s="204">
        <v>0</v>
      </c>
      <c r="AP224" s="221"/>
      <c r="AQ224" s="204">
        <v>0</v>
      </c>
      <c r="AR224" s="221"/>
      <c r="AS224" s="204">
        <v>0</v>
      </c>
      <c r="AT224" s="221"/>
      <c r="AU224" s="204">
        <v>0</v>
      </c>
      <c r="AV224" s="221"/>
      <c r="AW224" s="204">
        <v>0</v>
      </c>
      <c r="AX224" s="221"/>
      <c r="AY224" s="204">
        <v>0</v>
      </c>
      <c r="AZ224" s="221"/>
      <c r="BA224" s="204">
        <v>0</v>
      </c>
      <c r="BB224" s="204"/>
      <c r="BC224" s="204">
        <v>0</v>
      </c>
      <c r="BD224" s="204"/>
      <c r="BE224" s="204">
        <v>0</v>
      </c>
      <c r="BF224" s="204"/>
      <c r="BG224" s="207">
        <v>0.88</v>
      </c>
      <c r="BH224" s="226"/>
      <c r="BI224" s="204">
        <v>0</v>
      </c>
      <c r="BJ224" s="204"/>
      <c r="BK224" s="204">
        <v>0</v>
      </c>
      <c r="BL224" s="204"/>
      <c r="BM224" s="204">
        <v>0</v>
      </c>
      <c r="BN224" s="204"/>
      <c r="BO224" s="204">
        <v>0</v>
      </c>
      <c r="BP224" s="204"/>
      <c r="BQ224" s="204">
        <v>0</v>
      </c>
      <c r="BR224" s="204"/>
      <c r="BS224" s="204">
        <v>0</v>
      </c>
      <c r="BT224" s="204"/>
      <c r="BU224" s="204">
        <v>0</v>
      </c>
      <c r="BV224" s="204"/>
      <c r="BW224" s="204">
        <v>0</v>
      </c>
      <c r="BX224" s="204"/>
      <c r="BY224" s="204">
        <v>0</v>
      </c>
      <c r="BZ224" s="204"/>
      <c r="CA224" s="204">
        <v>0</v>
      </c>
      <c r="CB224" s="204"/>
      <c r="CC224" s="204">
        <v>0</v>
      </c>
      <c r="CD224" s="204"/>
      <c r="CE224" s="204">
        <v>0</v>
      </c>
      <c r="CF224" s="204"/>
      <c r="CG224" s="204">
        <v>0</v>
      </c>
      <c r="CH224" s="204"/>
      <c r="CI224" s="204">
        <v>0</v>
      </c>
      <c r="CJ224" s="204"/>
      <c r="CK224" s="204">
        <v>0</v>
      </c>
      <c r="CL224" s="204"/>
      <c r="CM224" s="204">
        <v>0</v>
      </c>
      <c r="CN224" s="204"/>
      <c r="CO224" s="204">
        <v>0</v>
      </c>
      <c r="CP224" s="204"/>
      <c r="CQ224" s="204">
        <v>0</v>
      </c>
      <c r="CR224" s="204"/>
      <c r="CS224" s="204">
        <v>0</v>
      </c>
      <c r="CT224" s="204"/>
      <c r="CU224" s="204">
        <v>0</v>
      </c>
      <c r="CV224" s="204"/>
      <c r="CW224" s="204">
        <v>0</v>
      </c>
      <c r="CX224" s="204"/>
      <c r="CY224" s="204">
        <v>0</v>
      </c>
      <c r="CZ224" s="204"/>
      <c r="DA224" s="204">
        <v>0</v>
      </c>
      <c r="DB224" s="204"/>
      <c r="DC224" s="204">
        <v>0</v>
      </c>
      <c r="DD224" s="204"/>
      <c r="DE224" s="227">
        <v>0</v>
      </c>
      <c r="DF224" s="204"/>
      <c r="DG224" s="208">
        <v>0</v>
      </c>
      <c r="DH224" s="204"/>
      <c r="DI224" s="208">
        <v>0</v>
      </c>
      <c r="DJ224" s="204"/>
      <c r="DK224" s="204">
        <v>0</v>
      </c>
      <c r="DL224" s="204"/>
      <c r="DM224" s="204">
        <v>0</v>
      </c>
      <c r="DN224" s="204"/>
      <c r="DO224" s="204">
        <v>0</v>
      </c>
      <c r="DP224" s="204"/>
      <c r="DQ224" s="448">
        <v>6</v>
      </c>
      <c r="DR224" s="221">
        <v>0</v>
      </c>
      <c r="DS224" s="448">
        <v>0</v>
      </c>
      <c r="DT224" s="221">
        <v>0</v>
      </c>
      <c r="DU224" s="448">
        <v>0</v>
      </c>
      <c r="DV224" s="221">
        <v>0</v>
      </c>
      <c r="DW224" s="448">
        <v>0</v>
      </c>
      <c r="DX224" s="221">
        <v>0</v>
      </c>
      <c r="DY224" s="448">
        <v>0</v>
      </c>
      <c r="DZ224" s="221">
        <v>0</v>
      </c>
      <c r="EA224" s="448">
        <v>0</v>
      </c>
      <c r="EB224" s="221">
        <v>0</v>
      </c>
      <c r="EC224" s="224"/>
      <c r="ED224" s="228"/>
    </row>
    <row r="225" spans="2:134" s="202" customFormat="1">
      <c r="B225" s="204" t="s">
        <v>887</v>
      </c>
      <c r="C225" s="205" t="s">
        <v>905</v>
      </c>
      <c r="D225" s="204" t="s">
        <v>906</v>
      </c>
      <c r="E225" s="204">
        <v>0</v>
      </c>
      <c r="F225" s="204"/>
      <c r="G225" s="204">
        <v>0</v>
      </c>
      <c r="H225" s="221"/>
      <c r="I225" s="204">
        <v>0</v>
      </c>
      <c r="J225" s="221"/>
      <c r="K225" s="204">
        <v>0</v>
      </c>
      <c r="L225" s="221"/>
      <c r="M225" s="204">
        <v>0</v>
      </c>
      <c r="N225" s="221"/>
      <c r="O225" s="204">
        <v>0</v>
      </c>
      <c r="P225" s="204"/>
      <c r="Q225" s="204">
        <v>0</v>
      </c>
      <c r="R225" s="221"/>
      <c r="S225" s="204">
        <v>0</v>
      </c>
      <c r="T225" s="221"/>
      <c r="U225" s="204">
        <v>0</v>
      </c>
      <c r="V225" s="221"/>
      <c r="W225" s="204">
        <v>0</v>
      </c>
      <c r="X225" s="221"/>
      <c r="Y225" s="204">
        <v>0</v>
      </c>
      <c r="Z225" s="221"/>
      <c r="AA225" s="204">
        <v>0</v>
      </c>
      <c r="AB225" s="204"/>
      <c r="AC225" s="204">
        <v>0</v>
      </c>
      <c r="AD225" s="221"/>
      <c r="AE225" s="204">
        <v>0</v>
      </c>
      <c r="AF225" s="221"/>
      <c r="AG225" s="204">
        <v>0</v>
      </c>
      <c r="AH225" s="221"/>
      <c r="AI225" s="204">
        <v>0</v>
      </c>
      <c r="AJ225" s="221"/>
      <c r="AK225" s="204">
        <v>0</v>
      </c>
      <c r="AL225" s="221"/>
      <c r="AM225" s="204">
        <v>0</v>
      </c>
      <c r="AN225" s="221"/>
      <c r="AO225" s="204">
        <v>0</v>
      </c>
      <c r="AP225" s="221"/>
      <c r="AQ225" s="204">
        <v>0</v>
      </c>
      <c r="AR225" s="221"/>
      <c r="AS225" s="204">
        <v>0</v>
      </c>
      <c r="AT225" s="221"/>
      <c r="AU225" s="204">
        <v>0</v>
      </c>
      <c r="AV225" s="221"/>
      <c r="AW225" s="204">
        <v>0</v>
      </c>
      <c r="AX225" s="221"/>
      <c r="AY225" s="204">
        <v>0</v>
      </c>
      <c r="AZ225" s="221"/>
      <c r="BA225" s="204">
        <v>0</v>
      </c>
      <c r="BB225" s="204"/>
      <c r="BC225" s="204">
        <v>0</v>
      </c>
      <c r="BD225" s="204"/>
      <c r="BE225" s="204">
        <v>0</v>
      </c>
      <c r="BF225" s="204"/>
      <c r="BG225" s="207">
        <v>0.82599999999999996</v>
      </c>
      <c r="BH225" s="226"/>
      <c r="BI225" s="204">
        <v>0</v>
      </c>
      <c r="BJ225" s="204"/>
      <c r="BK225" s="204">
        <v>0</v>
      </c>
      <c r="BL225" s="204"/>
      <c r="BM225" s="204">
        <v>0</v>
      </c>
      <c r="BN225" s="204"/>
      <c r="BO225" s="204">
        <v>0</v>
      </c>
      <c r="BP225" s="204"/>
      <c r="BQ225" s="204">
        <v>0</v>
      </c>
      <c r="BR225" s="204"/>
      <c r="BS225" s="204">
        <v>0</v>
      </c>
      <c r="BT225" s="204"/>
      <c r="BU225" s="204">
        <v>0</v>
      </c>
      <c r="BV225" s="204"/>
      <c r="BW225" s="204">
        <v>0</v>
      </c>
      <c r="BX225" s="204"/>
      <c r="BY225" s="204">
        <v>0</v>
      </c>
      <c r="BZ225" s="204"/>
      <c r="CA225" s="204">
        <v>0</v>
      </c>
      <c r="CB225" s="204"/>
      <c r="CC225" s="204">
        <v>0</v>
      </c>
      <c r="CD225" s="204"/>
      <c r="CE225" s="204">
        <v>0</v>
      </c>
      <c r="CF225" s="204"/>
      <c r="CG225" s="204">
        <v>0</v>
      </c>
      <c r="CH225" s="204"/>
      <c r="CI225" s="204">
        <v>0</v>
      </c>
      <c r="CJ225" s="204"/>
      <c r="CK225" s="204">
        <v>0</v>
      </c>
      <c r="CL225" s="204"/>
      <c r="CM225" s="204">
        <v>0</v>
      </c>
      <c r="CN225" s="204"/>
      <c r="CO225" s="204">
        <v>0</v>
      </c>
      <c r="CP225" s="204"/>
      <c r="CQ225" s="204">
        <v>0</v>
      </c>
      <c r="CR225" s="204"/>
      <c r="CS225" s="204">
        <v>0</v>
      </c>
      <c r="CT225" s="204"/>
      <c r="CU225" s="204">
        <v>0</v>
      </c>
      <c r="CV225" s="204"/>
      <c r="CW225" s="204">
        <v>0</v>
      </c>
      <c r="CX225" s="204"/>
      <c r="CY225" s="204">
        <v>0</v>
      </c>
      <c r="CZ225" s="204"/>
      <c r="DA225" s="204">
        <v>0</v>
      </c>
      <c r="DB225" s="204"/>
      <c r="DC225" s="204">
        <v>0</v>
      </c>
      <c r="DD225" s="204"/>
      <c r="DE225" s="227">
        <v>0</v>
      </c>
      <c r="DF225" s="204"/>
      <c r="DG225" s="208">
        <v>0</v>
      </c>
      <c r="DH225" s="204"/>
      <c r="DI225" s="208">
        <v>0</v>
      </c>
      <c r="DJ225" s="204"/>
      <c r="DK225" s="204">
        <v>0</v>
      </c>
      <c r="DL225" s="204"/>
      <c r="DM225" s="204">
        <v>0</v>
      </c>
      <c r="DN225" s="204"/>
      <c r="DO225" s="204">
        <v>0</v>
      </c>
      <c r="DP225" s="204"/>
      <c r="DQ225" s="448">
        <v>6</v>
      </c>
      <c r="DR225" s="221">
        <v>0</v>
      </c>
      <c r="DS225" s="448">
        <v>0</v>
      </c>
      <c r="DT225" s="221">
        <v>0</v>
      </c>
      <c r="DU225" s="448">
        <v>0</v>
      </c>
      <c r="DV225" s="221">
        <v>0</v>
      </c>
      <c r="DW225" s="448">
        <v>0</v>
      </c>
      <c r="DX225" s="221">
        <v>0</v>
      </c>
      <c r="DY225" s="448">
        <v>0</v>
      </c>
      <c r="DZ225" s="221">
        <v>0</v>
      </c>
      <c r="EA225" s="448">
        <v>0</v>
      </c>
      <c r="EB225" s="221">
        <v>0</v>
      </c>
      <c r="EC225" s="224"/>
      <c r="ED225" s="228"/>
    </row>
    <row r="226" spans="2:134" s="202" customFormat="1">
      <c r="B226" s="204" t="s">
        <v>887</v>
      </c>
      <c r="C226" s="205" t="s">
        <v>907</v>
      </c>
      <c r="D226" s="204" t="s">
        <v>908</v>
      </c>
      <c r="E226" s="204">
        <v>0</v>
      </c>
      <c r="F226" s="204"/>
      <c r="G226" s="204">
        <v>0</v>
      </c>
      <c r="H226" s="221"/>
      <c r="I226" s="204">
        <v>0</v>
      </c>
      <c r="J226" s="221"/>
      <c r="K226" s="204">
        <v>0</v>
      </c>
      <c r="L226" s="221"/>
      <c r="M226" s="204">
        <v>0</v>
      </c>
      <c r="N226" s="221"/>
      <c r="O226" s="204">
        <v>0</v>
      </c>
      <c r="P226" s="204"/>
      <c r="Q226" s="204">
        <v>0</v>
      </c>
      <c r="R226" s="221"/>
      <c r="S226" s="204">
        <v>0</v>
      </c>
      <c r="T226" s="221"/>
      <c r="U226" s="204">
        <v>0</v>
      </c>
      <c r="V226" s="221"/>
      <c r="W226" s="204">
        <v>0</v>
      </c>
      <c r="X226" s="221"/>
      <c r="Y226" s="204">
        <v>0</v>
      </c>
      <c r="Z226" s="221"/>
      <c r="AA226" s="204">
        <v>0</v>
      </c>
      <c r="AB226" s="204"/>
      <c r="AC226" s="204">
        <v>0</v>
      </c>
      <c r="AD226" s="221"/>
      <c r="AE226" s="204">
        <v>0</v>
      </c>
      <c r="AF226" s="221"/>
      <c r="AG226" s="204">
        <v>0</v>
      </c>
      <c r="AH226" s="221"/>
      <c r="AI226" s="204">
        <v>0</v>
      </c>
      <c r="AJ226" s="221"/>
      <c r="AK226" s="204">
        <v>0</v>
      </c>
      <c r="AL226" s="221"/>
      <c r="AM226" s="204">
        <v>0</v>
      </c>
      <c r="AN226" s="221"/>
      <c r="AO226" s="204">
        <v>0</v>
      </c>
      <c r="AP226" s="221"/>
      <c r="AQ226" s="204">
        <v>0</v>
      </c>
      <c r="AR226" s="221"/>
      <c r="AS226" s="204">
        <v>0</v>
      </c>
      <c r="AT226" s="221"/>
      <c r="AU226" s="204">
        <v>0</v>
      </c>
      <c r="AV226" s="221"/>
      <c r="AW226" s="204">
        <v>0</v>
      </c>
      <c r="AX226" s="221"/>
      <c r="AY226" s="204">
        <v>0</v>
      </c>
      <c r="AZ226" s="221"/>
      <c r="BA226" s="204">
        <v>0</v>
      </c>
      <c r="BB226" s="204"/>
      <c r="BC226" s="204">
        <v>0</v>
      </c>
      <c r="BD226" s="204"/>
      <c r="BE226" s="204">
        <v>0</v>
      </c>
      <c r="BF226" s="204"/>
      <c r="BG226" s="207">
        <v>0.9</v>
      </c>
      <c r="BH226" s="226"/>
      <c r="BI226" s="204">
        <v>0</v>
      </c>
      <c r="BJ226" s="204"/>
      <c r="BK226" s="204">
        <v>0</v>
      </c>
      <c r="BL226" s="204"/>
      <c r="BM226" s="204">
        <v>0</v>
      </c>
      <c r="BN226" s="204"/>
      <c r="BO226" s="204">
        <v>0</v>
      </c>
      <c r="BP226" s="204"/>
      <c r="BQ226" s="204">
        <v>0</v>
      </c>
      <c r="BR226" s="204"/>
      <c r="BS226" s="204">
        <v>0</v>
      </c>
      <c r="BT226" s="204"/>
      <c r="BU226" s="204">
        <v>0</v>
      </c>
      <c r="BV226" s="204"/>
      <c r="BW226" s="204">
        <v>0</v>
      </c>
      <c r="BX226" s="204"/>
      <c r="BY226" s="204">
        <v>0</v>
      </c>
      <c r="BZ226" s="204"/>
      <c r="CA226" s="204">
        <v>0</v>
      </c>
      <c r="CB226" s="204"/>
      <c r="CC226" s="204">
        <v>0</v>
      </c>
      <c r="CD226" s="204"/>
      <c r="CE226" s="204">
        <v>0</v>
      </c>
      <c r="CF226" s="204"/>
      <c r="CG226" s="204">
        <v>0</v>
      </c>
      <c r="CH226" s="204"/>
      <c r="CI226" s="204">
        <v>0</v>
      </c>
      <c r="CJ226" s="204"/>
      <c r="CK226" s="204">
        <v>0</v>
      </c>
      <c r="CL226" s="204"/>
      <c r="CM226" s="204">
        <v>0</v>
      </c>
      <c r="CN226" s="204"/>
      <c r="CO226" s="204">
        <v>0</v>
      </c>
      <c r="CP226" s="204"/>
      <c r="CQ226" s="204">
        <v>0</v>
      </c>
      <c r="CR226" s="204"/>
      <c r="CS226" s="204">
        <v>0</v>
      </c>
      <c r="CT226" s="204"/>
      <c r="CU226" s="204">
        <v>0</v>
      </c>
      <c r="CV226" s="204"/>
      <c r="CW226" s="204">
        <v>0</v>
      </c>
      <c r="CX226" s="204"/>
      <c r="CY226" s="204">
        <v>0</v>
      </c>
      <c r="CZ226" s="204"/>
      <c r="DA226" s="204">
        <v>0</v>
      </c>
      <c r="DB226" s="204"/>
      <c r="DC226" s="204">
        <v>0</v>
      </c>
      <c r="DD226" s="204"/>
      <c r="DE226" s="227">
        <v>0</v>
      </c>
      <c r="DF226" s="204"/>
      <c r="DG226" s="208">
        <v>0</v>
      </c>
      <c r="DH226" s="204"/>
      <c r="DI226" s="208">
        <v>0</v>
      </c>
      <c r="DJ226" s="204"/>
      <c r="DK226" s="204">
        <v>0</v>
      </c>
      <c r="DL226" s="204"/>
      <c r="DM226" s="204">
        <v>0</v>
      </c>
      <c r="DN226" s="204"/>
      <c r="DO226" s="204">
        <v>0</v>
      </c>
      <c r="DP226" s="204"/>
      <c r="DQ226" s="448">
        <v>6</v>
      </c>
      <c r="DR226" s="221">
        <v>0</v>
      </c>
      <c r="DS226" s="448">
        <v>0</v>
      </c>
      <c r="DT226" s="221">
        <v>0</v>
      </c>
      <c r="DU226" s="448">
        <v>0</v>
      </c>
      <c r="DV226" s="221">
        <v>0</v>
      </c>
      <c r="DW226" s="448">
        <v>0</v>
      </c>
      <c r="DX226" s="221">
        <v>0</v>
      </c>
      <c r="DY226" s="448">
        <v>0</v>
      </c>
      <c r="DZ226" s="221">
        <v>0</v>
      </c>
      <c r="EA226" s="448">
        <v>0</v>
      </c>
      <c r="EB226" s="221">
        <v>0</v>
      </c>
      <c r="EC226" s="224"/>
      <c r="ED226" s="228"/>
    </row>
    <row r="227" spans="2:134" s="202" customFormat="1">
      <c r="B227" s="204" t="s">
        <v>887</v>
      </c>
      <c r="C227" s="205" t="s">
        <v>909</v>
      </c>
      <c r="D227" s="204" t="s">
        <v>910</v>
      </c>
      <c r="E227" s="204">
        <v>0</v>
      </c>
      <c r="F227" s="204"/>
      <c r="G227" s="204">
        <v>0</v>
      </c>
      <c r="H227" s="221"/>
      <c r="I227" s="204">
        <v>0</v>
      </c>
      <c r="J227" s="221"/>
      <c r="K227" s="204">
        <v>0</v>
      </c>
      <c r="L227" s="221"/>
      <c r="M227" s="204">
        <v>0</v>
      </c>
      <c r="N227" s="221"/>
      <c r="O227" s="204">
        <v>0</v>
      </c>
      <c r="P227" s="204"/>
      <c r="Q227" s="204">
        <v>0</v>
      </c>
      <c r="R227" s="221"/>
      <c r="S227" s="204">
        <v>0</v>
      </c>
      <c r="T227" s="221"/>
      <c r="U227" s="204">
        <v>0</v>
      </c>
      <c r="V227" s="221"/>
      <c r="W227" s="204">
        <v>0</v>
      </c>
      <c r="X227" s="221"/>
      <c r="Y227" s="204">
        <v>0</v>
      </c>
      <c r="Z227" s="221"/>
      <c r="AA227" s="204">
        <v>0</v>
      </c>
      <c r="AB227" s="204"/>
      <c r="AC227" s="204">
        <v>0</v>
      </c>
      <c r="AD227" s="221"/>
      <c r="AE227" s="204">
        <v>0</v>
      </c>
      <c r="AF227" s="221"/>
      <c r="AG227" s="204">
        <v>0</v>
      </c>
      <c r="AH227" s="221"/>
      <c r="AI227" s="204">
        <v>0</v>
      </c>
      <c r="AJ227" s="221"/>
      <c r="AK227" s="204">
        <v>0</v>
      </c>
      <c r="AL227" s="221"/>
      <c r="AM227" s="204">
        <v>0</v>
      </c>
      <c r="AN227" s="221"/>
      <c r="AO227" s="204">
        <v>0</v>
      </c>
      <c r="AP227" s="221"/>
      <c r="AQ227" s="204">
        <v>0</v>
      </c>
      <c r="AR227" s="221"/>
      <c r="AS227" s="204">
        <v>0</v>
      </c>
      <c r="AT227" s="221"/>
      <c r="AU227" s="204">
        <v>0</v>
      </c>
      <c r="AV227" s="221"/>
      <c r="AW227" s="204">
        <v>0</v>
      </c>
      <c r="AX227" s="221"/>
      <c r="AY227" s="204">
        <v>0</v>
      </c>
      <c r="AZ227" s="221"/>
      <c r="BA227" s="204">
        <v>0</v>
      </c>
      <c r="BB227" s="204"/>
      <c r="BC227" s="204">
        <v>0</v>
      </c>
      <c r="BD227" s="204"/>
      <c r="BE227" s="204">
        <v>0</v>
      </c>
      <c r="BF227" s="204"/>
      <c r="BG227" s="207">
        <v>0.56000000000000005</v>
      </c>
      <c r="BH227" s="226"/>
      <c r="BI227" s="204">
        <v>0</v>
      </c>
      <c r="BJ227" s="204"/>
      <c r="BK227" s="204">
        <v>0</v>
      </c>
      <c r="BL227" s="204"/>
      <c r="BM227" s="204">
        <v>0</v>
      </c>
      <c r="BN227" s="204"/>
      <c r="BO227" s="204">
        <v>0</v>
      </c>
      <c r="BP227" s="204"/>
      <c r="BQ227" s="204">
        <v>0</v>
      </c>
      <c r="BR227" s="204"/>
      <c r="BS227" s="204">
        <v>0</v>
      </c>
      <c r="BT227" s="204"/>
      <c r="BU227" s="204">
        <v>0</v>
      </c>
      <c r="BV227" s="204"/>
      <c r="BW227" s="204">
        <v>0</v>
      </c>
      <c r="BX227" s="204"/>
      <c r="BY227" s="204">
        <v>0</v>
      </c>
      <c r="BZ227" s="204"/>
      <c r="CA227" s="204">
        <v>0</v>
      </c>
      <c r="CB227" s="204"/>
      <c r="CC227" s="204">
        <v>0</v>
      </c>
      <c r="CD227" s="204"/>
      <c r="CE227" s="204">
        <v>0</v>
      </c>
      <c r="CF227" s="204"/>
      <c r="CG227" s="204">
        <v>0</v>
      </c>
      <c r="CH227" s="204"/>
      <c r="CI227" s="204">
        <v>0</v>
      </c>
      <c r="CJ227" s="204"/>
      <c r="CK227" s="204">
        <v>0</v>
      </c>
      <c r="CL227" s="204"/>
      <c r="CM227" s="204">
        <v>0</v>
      </c>
      <c r="CN227" s="204"/>
      <c r="CO227" s="204">
        <v>0</v>
      </c>
      <c r="CP227" s="204"/>
      <c r="CQ227" s="204">
        <v>0</v>
      </c>
      <c r="CR227" s="204"/>
      <c r="CS227" s="204">
        <v>0</v>
      </c>
      <c r="CT227" s="204"/>
      <c r="CU227" s="204">
        <v>0</v>
      </c>
      <c r="CV227" s="204"/>
      <c r="CW227" s="204">
        <v>0</v>
      </c>
      <c r="CX227" s="204"/>
      <c r="CY227" s="204">
        <v>0</v>
      </c>
      <c r="CZ227" s="204"/>
      <c r="DA227" s="204">
        <v>0</v>
      </c>
      <c r="DB227" s="204"/>
      <c r="DC227" s="204">
        <v>0</v>
      </c>
      <c r="DD227" s="204"/>
      <c r="DE227" s="227">
        <v>0</v>
      </c>
      <c r="DF227" s="204"/>
      <c r="DG227" s="208">
        <v>0</v>
      </c>
      <c r="DH227" s="204"/>
      <c r="DI227" s="208">
        <v>0</v>
      </c>
      <c r="DJ227" s="204"/>
      <c r="DK227" s="204">
        <v>0</v>
      </c>
      <c r="DL227" s="204"/>
      <c r="DM227" s="204">
        <v>0</v>
      </c>
      <c r="DN227" s="204"/>
      <c r="DO227" s="204">
        <v>0</v>
      </c>
      <c r="DP227" s="204"/>
      <c r="DQ227" s="448">
        <v>6</v>
      </c>
      <c r="DR227" s="221">
        <v>0</v>
      </c>
      <c r="DS227" s="448">
        <v>0</v>
      </c>
      <c r="DT227" s="221">
        <v>0</v>
      </c>
      <c r="DU227" s="448">
        <v>0</v>
      </c>
      <c r="DV227" s="221">
        <v>0</v>
      </c>
      <c r="DW227" s="448">
        <v>0</v>
      </c>
      <c r="DX227" s="221">
        <v>0</v>
      </c>
      <c r="DY227" s="448">
        <v>0</v>
      </c>
      <c r="DZ227" s="221">
        <v>0</v>
      </c>
      <c r="EA227" s="448">
        <v>0</v>
      </c>
      <c r="EB227" s="221">
        <v>0</v>
      </c>
      <c r="EC227" s="224"/>
      <c r="ED227" s="228"/>
    </row>
    <row r="228" spans="2:134" s="202" customFormat="1">
      <c r="B228" s="204" t="s">
        <v>887</v>
      </c>
      <c r="C228" s="205" t="s">
        <v>911</v>
      </c>
      <c r="D228" s="204" t="s">
        <v>912</v>
      </c>
      <c r="E228" s="204">
        <v>0</v>
      </c>
      <c r="F228" s="204"/>
      <c r="G228" s="204">
        <v>0</v>
      </c>
      <c r="H228" s="221"/>
      <c r="I228" s="204">
        <v>0</v>
      </c>
      <c r="J228" s="221"/>
      <c r="K228" s="204">
        <v>0</v>
      </c>
      <c r="L228" s="221"/>
      <c r="M228" s="204">
        <v>0</v>
      </c>
      <c r="N228" s="221"/>
      <c r="O228" s="204">
        <v>0</v>
      </c>
      <c r="P228" s="204"/>
      <c r="Q228" s="204">
        <v>0</v>
      </c>
      <c r="R228" s="221"/>
      <c r="S228" s="204">
        <v>0</v>
      </c>
      <c r="T228" s="221"/>
      <c r="U228" s="204">
        <v>0</v>
      </c>
      <c r="V228" s="221"/>
      <c r="W228" s="204">
        <v>0</v>
      </c>
      <c r="X228" s="221"/>
      <c r="Y228" s="204">
        <v>0</v>
      </c>
      <c r="Z228" s="221"/>
      <c r="AA228" s="204">
        <v>0</v>
      </c>
      <c r="AB228" s="204"/>
      <c r="AC228" s="204">
        <v>0</v>
      </c>
      <c r="AD228" s="221"/>
      <c r="AE228" s="204">
        <v>0</v>
      </c>
      <c r="AF228" s="221"/>
      <c r="AG228" s="204">
        <v>0</v>
      </c>
      <c r="AH228" s="221"/>
      <c r="AI228" s="204">
        <v>0</v>
      </c>
      <c r="AJ228" s="221"/>
      <c r="AK228" s="204">
        <v>0</v>
      </c>
      <c r="AL228" s="221"/>
      <c r="AM228" s="204">
        <v>0</v>
      </c>
      <c r="AN228" s="221"/>
      <c r="AO228" s="204">
        <v>0</v>
      </c>
      <c r="AP228" s="221"/>
      <c r="AQ228" s="204">
        <v>0</v>
      </c>
      <c r="AR228" s="221"/>
      <c r="AS228" s="204">
        <v>0</v>
      </c>
      <c r="AT228" s="221"/>
      <c r="AU228" s="204">
        <v>0</v>
      </c>
      <c r="AV228" s="221"/>
      <c r="AW228" s="204">
        <v>0</v>
      </c>
      <c r="AX228" s="221"/>
      <c r="AY228" s="204">
        <v>0</v>
      </c>
      <c r="AZ228" s="221"/>
      <c r="BA228" s="204">
        <v>0</v>
      </c>
      <c r="BB228" s="204"/>
      <c r="BC228" s="204">
        <v>0</v>
      </c>
      <c r="BD228" s="204"/>
      <c r="BE228" s="204">
        <v>0</v>
      </c>
      <c r="BF228" s="204"/>
      <c r="BG228" s="207">
        <v>0.62</v>
      </c>
      <c r="BH228" s="226"/>
      <c r="BI228" s="204">
        <v>0</v>
      </c>
      <c r="BJ228" s="204"/>
      <c r="BK228" s="204">
        <v>0</v>
      </c>
      <c r="BL228" s="204"/>
      <c r="BM228" s="204">
        <v>0</v>
      </c>
      <c r="BN228" s="204"/>
      <c r="BO228" s="204">
        <v>0</v>
      </c>
      <c r="BP228" s="204"/>
      <c r="BQ228" s="204">
        <v>0</v>
      </c>
      <c r="BR228" s="204"/>
      <c r="BS228" s="204">
        <v>0</v>
      </c>
      <c r="BT228" s="204"/>
      <c r="BU228" s="204">
        <v>0</v>
      </c>
      <c r="BV228" s="204"/>
      <c r="BW228" s="204">
        <v>0</v>
      </c>
      <c r="BX228" s="204"/>
      <c r="BY228" s="204">
        <v>0</v>
      </c>
      <c r="BZ228" s="204"/>
      <c r="CA228" s="204">
        <v>0</v>
      </c>
      <c r="CB228" s="204"/>
      <c r="CC228" s="204">
        <v>0</v>
      </c>
      <c r="CD228" s="204"/>
      <c r="CE228" s="204">
        <v>0</v>
      </c>
      <c r="CF228" s="204"/>
      <c r="CG228" s="204">
        <v>0</v>
      </c>
      <c r="CH228" s="204"/>
      <c r="CI228" s="204">
        <v>0</v>
      </c>
      <c r="CJ228" s="204"/>
      <c r="CK228" s="204">
        <v>0</v>
      </c>
      <c r="CL228" s="204"/>
      <c r="CM228" s="204">
        <v>0</v>
      </c>
      <c r="CN228" s="204"/>
      <c r="CO228" s="204">
        <v>0</v>
      </c>
      <c r="CP228" s="204"/>
      <c r="CQ228" s="204">
        <v>0</v>
      </c>
      <c r="CR228" s="204"/>
      <c r="CS228" s="204">
        <v>0</v>
      </c>
      <c r="CT228" s="204"/>
      <c r="CU228" s="204">
        <v>0</v>
      </c>
      <c r="CV228" s="204"/>
      <c r="CW228" s="204">
        <v>0</v>
      </c>
      <c r="CX228" s="204"/>
      <c r="CY228" s="204">
        <v>0</v>
      </c>
      <c r="CZ228" s="204"/>
      <c r="DA228" s="204">
        <v>0</v>
      </c>
      <c r="DB228" s="204"/>
      <c r="DC228" s="204">
        <v>0</v>
      </c>
      <c r="DD228" s="204"/>
      <c r="DE228" s="227">
        <v>0</v>
      </c>
      <c r="DF228" s="204"/>
      <c r="DG228" s="208">
        <v>0</v>
      </c>
      <c r="DH228" s="204"/>
      <c r="DI228" s="208">
        <v>0</v>
      </c>
      <c r="DJ228" s="204"/>
      <c r="DK228" s="204">
        <v>0</v>
      </c>
      <c r="DL228" s="204"/>
      <c r="DM228" s="204">
        <v>0</v>
      </c>
      <c r="DN228" s="204"/>
      <c r="DO228" s="204">
        <v>0</v>
      </c>
      <c r="DP228" s="204"/>
      <c r="DQ228" s="448">
        <v>6</v>
      </c>
      <c r="DR228" s="221">
        <v>0</v>
      </c>
      <c r="DS228" s="448">
        <v>0</v>
      </c>
      <c r="DT228" s="221">
        <v>0</v>
      </c>
      <c r="DU228" s="448">
        <v>0</v>
      </c>
      <c r="DV228" s="221">
        <v>0</v>
      </c>
      <c r="DW228" s="448">
        <v>0</v>
      </c>
      <c r="DX228" s="221">
        <v>0</v>
      </c>
      <c r="DY228" s="448">
        <v>0</v>
      </c>
      <c r="DZ228" s="221">
        <v>0</v>
      </c>
      <c r="EA228" s="448">
        <v>0</v>
      </c>
      <c r="EB228" s="221">
        <v>0</v>
      </c>
      <c r="EC228" s="224"/>
      <c r="ED228" s="228"/>
    </row>
    <row r="229" spans="2:134" s="202" customFormat="1">
      <c r="B229" s="204" t="s">
        <v>887</v>
      </c>
      <c r="C229" s="205" t="s">
        <v>913</v>
      </c>
      <c r="D229" s="204" t="s">
        <v>914</v>
      </c>
      <c r="E229" s="204">
        <v>0</v>
      </c>
      <c r="F229" s="204"/>
      <c r="G229" s="204">
        <v>0</v>
      </c>
      <c r="H229" s="221"/>
      <c r="I229" s="204">
        <v>0</v>
      </c>
      <c r="J229" s="221"/>
      <c r="K229" s="204">
        <v>0</v>
      </c>
      <c r="L229" s="221"/>
      <c r="M229" s="204">
        <v>0</v>
      </c>
      <c r="N229" s="221"/>
      <c r="O229" s="204">
        <v>0</v>
      </c>
      <c r="P229" s="204"/>
      <c r="Q229" s="204">
        <v>0</v>
      </c>
      <c r="R229" s="221"/>
      <c r="S229" s="204">
        <v>0</v>
      </c>
      <c r="T229" s="221"/>
      <c r="U229" s="204">
        <v>0</v>
      </c>
      <c r="V229" s="221"/>
      <c r="W229" s="204">
        <v>0</v>
      </c>
      <c r="X229" s="221"/>
      <c r="Y229" s="204">
        <v>0</v>
      </c>
      <c r="Z229" s="221"/>
      <c r="AA229" s="204">
        <v>0</v>
      </c>
      <c r="AB229" s="204"/>
      <c r="AC229" s="204">
        <v>0</v>
      </c>
      <c r="AD229" s="221"/>
      <c r="AE229" s="204">
        <v>0</v>
      </c>
      <c r="AF229" s="221"/>
      <c r="AG229" s="204">
        <v>0</v>
      </c>
      <c r="AH229" s="221"/>
      <c r="AI229" s="204">
        <v>0</v>
      </c>
      <c r="AJ229" s="221"/>
      <c r="AK229" s="204">
        <v>0</v>
      </c>
      <c r="AL229" s="221"/>
      <c r="AM229" s="204">
        <v>0</v>
      </c>
      <c r="AN229" s="221"/>
      <c r="AO229" s="204">
        <v>0</v>
      </c>
      <c r="AP229" s="221"/>
      <c r="AQ229" s="204">
        <v>0</v>
      </c>
      <c r="AR229" s="221"/>
      <c r="AS229" s="204">
        <v>0</v>
      </c>
      <c r="AT229" s="221"/>
      <c r="AU229" s="204">
        <v>0</v>
      </c>
      <c r="AV229" s="221"/>
      <c r="AW229" s="204">
        <v>0</v>
      </c>
      <c r="AX229" s="221"/>
      <c r="AY229" s="204">
        <v>0</v>
      </c>
      <c r="AZ229" s="221"/>
      <c r="BA229" s="204">
        <v>0</v>
      </c>
      <c r="BB229" s="204"/>
      <c r="BC229" s="204">
        <v>0</v>
      </c>
      <c r="BD229" s="204"/>
      <c r="BE229" s="204">
        <v>0</v>
      </c>
      <c r="BF229" s="204"/>
      <c r="BG229" s="207">
        <v>0.78</v>
      </c>
      <c r="BH229" s="226"/>
      <c r="BI229" s="204">
        <v>0</v>
      </c>
      <c r="BJ229" s="204"/>
      <c r="BK229" s="204">
        <v>0</v>
      </c>
      <c r="BL229" s="204"/>
      <c r="BM229" s="204">
        <v>0</v>
      </c>
      <c r="BN229" s="204"/>
      <c r="BO229" s="204">
        <v>0</v>
      </c>
      <c r="BP229" s="204"/>
      <c r="BQ229" s="204">
        <v>0</v>
      </c>
      <c r="BR229" s="204"/>
      <c r="BS229" s="204">
        <v>0</v>
      </c>
      <c r="BT229" s="204"/>
      <c r="BU229" s="204">
        <v>0</v>
      </c>
      <c r="BV229" s="204"/>
      <c r="BW229" s="204">
        <v>0</v>
      </c>
      <c r="BX229" s="204"/>
      <c r="BY229" s="204">
        <v>0</v>
      </c>
      <c r="BZ229" s="204"/>
      <c r="CA229" s="204">
        <v>0</v>
      </c>
      <c r="CB229" s="204"/>
      <c r="CC229" s="204">
        <v>0</v>
      </c>
      <c r="CD229" s="204"/>
      <c r="CE229" s="204">
        <v>0</v>
      </c>
      <c r="CF229" s="204"/>
      <c r="CG229" s="204">
        <v>0</v>
      </c>
      <c r="CH229" s="204"/>
      <c r="CI229" s="204">
        <v>0</v>
      </c>
      <c r="CJ229" s="204"/>
      <c r="CK229" s="204">
        <v>0</v>
      </c>
      <c r="CL229" s="204"/>
      <c r="CM229" s="204">
        <v>0</v>
      </c>
      <c r="CN229" s="204"/>
      <c r="CO229" s="204">
        <v>0</v>
      </c>
      <c r="CP229" s="204"/>
      <c r="CQ229" s="204">
        <v>0</v>
      </c>
      <c r="CR229" s="204"/>
      <c r="CS229" s="204">
        <v>0</v>
      </c>
      <c r="CT229" s="204"/>
      <c r="CU229" s="204">
        <v>0</v>
      </c>
      <c r="CV229" s="204"/>
      <c r="CW229" s="204">
        <v>0</v>
      </c>
      <c r="CX229" s="204"/>
      <c r="CY229" s="204">
        <v>0</v>
      </c>
      <c r="CZ229" s="204"/>
      <c r="DA229" s="204">
        <v>0</v>
      </c>
      <c r="DB229" s="204"/>
      <c r="DC229" s="204">
        <v>0</v>
      </c>
      <c r="DD229" s="204"/>
      <c r="DE229" s="227">
        <v>0</v>
      </c>
      <c r="DF229" s="204"/>
      <c r="DG229" s="208">
        <v>0</v>
      </c>
      <c r="DH229" s="204"/>
      <c r="DI229" s="208">
        <v>0</v>
      </c>
      <c r="DJ229" s="204"/>
      <c r="DK229" s="204">
        <v>0</v>
      </c>
      <c r="DL229" s="204"/>
      <c r="DM229" s="204">
        <v>0</v>
      </c>
      <c r="DN229" s="204"/>
      <c r="DO229" s="204">
        <v>0</v>
      </c>
      <c r="DP229" s="204"/>
      <c r="DQ229" s="448">
        <v>12.8784039694019</v>
      </c>
      <c r="DR229" s="221">
        <v>1.6070159800000001</v>
      </c>
      <c r="DS229" s="448">
        <v>0</v>
      </c>
      <c r="DT229" s="221">
        <v>0</v>
      </c>
      <c r="DU229" s="448">
        <v>0</v>
      </c>
      <c r="DV229" s="221">
        <v>0</v>
      </c>
      <c r="DW229" s="448">
        <v>0</v>
      </c>
      <c r="DX229" s="221">
        <v>0</v>
      </c>
      <c r="DY229" s="448">
        <v>0</v>
      </c>
      <c r="DZ229" s="221">
        <v>0</v>
      </c>
      <c r="EA229" s="448">
        <v>0</v>
      </c>
      <c r="EB229" s="221">
        <v>0</v>
      </c>
      <c r="EC229" s="224"/>
      <c r="ED229" s="228"/>
    </row>
    <row r="230" spans="2:134" s="202" customFormat="1">
      <c r="B230" s="204" t="s">
        <v>887</v>
      </c>
      <c r="C230" s="205" t="s">
        <v>915</v>
      </c>
      <c r="D230" s="204" t="s">
        <v>916</v>
      </c>
      <c r="E230" s="204">
        <v>0</v>
      </c>
      <c r="F230" s="204"/>
      <c r="G230" s="204">
        <v>0</v>
      </c>
      <c r="H230" s="221"/>
      <c r="I230" s="204">
        <v>0</v>
      </c>
      <c r="J230" s="221"/>
      <c r="K230" s="204">
        <v>0</v>
      </c>
      <c r="L230" s="221"/>
      <c r="M230" s="204">
        <v>0</v>
      </c>
      <c r="N230" s="221"/>
      <c r="O230" s="204">
        <v>0</v>
      </c>
      <c r="P230" s="204"/>
      <c r="Q230" s="204">
        <v>0</v>
      </c>
      <c r="R230" s="221"/>
      <c r="S230" s="204">
        <v>0</v>
      </c>
      <c r="T230" s="221"/>
      <c r="U230" s="204">
        <v>0</v>
      </c>
      <c r="V230" s="221"/>
      <c r="W230" s="204">
        <v>0</v>
      </c>
      <c r="X230" s="221"/>
      <c r="Y230" s="204">
        <v>0</v>
      </c>
      <c r="Z230" s="221"/>
      <c r="AA230" s="204">
        <v>0</v>
      </c>
      <c r="AB230" s="204"/>
      <c r="AC230" s="204">
        <v>0</v>
      </c>
      <c r="AD230" s="221"/>
      <c r="AE230" s="204">
        <v>0</v>
      </c>
      <c r="AF230" s="221"/>
      <c r="AG230" s="204">
        <v>0</v>
      </c>
      <c r="AH230" s="221"/>
      <c r="AI230" s="204">
        <v>0</v>
      </c>
      <c r="AJ230" s="221"/>
      <c r="AK230" s="204">
        <v>0</v>
      </c>
      <c r="AL230" s="221"/>
      <c r="AM230" s="204">
        <v>0</v>
      </c>
      <c r="AN230" s="221"/>
      <c r="AO230" s="204">
        <v>0</v>
      </c>
      <c r="AP230" s="221"/>
      <c r="AQ230" s="204">
        <v>0</v>
      </c>
      <c r="AR230" s="221"/>
      <c r="AS230" s="204">
        <v>0</v>
      </c>
      <c r="AT230" s="221"/>
      <c r="AU230" s="204">
        <v>0</v>
      </c>
      <c r="AV230" s="221"/>
      <c r="AW230" s="204">
        <v>0</v>
      </c>
      <c r="AX230" s="221"/>
      <c r="AY230" s="204">
        <v>0</v>
      </c>
      <c r="AZ230" s="221"/>
      <c r="BA230" s="204">
        <v>0</v>
      </c>
      <c r="BB230" s="204"/>
      <c r="BC230" s="204">
        <v>0</v>
      </c>
      <c r="BD230" s="204"/>
      <c r="BE230" s="204">
        <v>0</v>
      </c>
      <c r="BF230" s="204"/>
      <c r="BG230" s="207">
        <v>0.48899999999999999</v>
      </c>
      <c r="BH230" s="226"/>
      <c r="BI230" s="204">
        <v>0</v>
      </c>
      <c r="BJ230" s="204"/>
      <c r="BK230" s="204">
        <v>0</v>
      </c>
      <c r="BL230" s="204"/>
      <c r="BM230" s="204">
        <v>0</v>
      </c>
      <c r="BN230" s="204"/>
      <c r="BO230" s="204">
        <v>0</v>
      </c>
      <c r="BP230" s="204"/>
      <c r="BQ230" s="204">
        <v>0</v>
      </c>
      <c r="BR230" s="204"/>
      <c r="BS230" s="204">
        <v>0</v>
      </c>
      <c r="BT230" s="204"/>
      <c r="BU230" s="204">
        <v>0</v>
      </c>
      <c r="BV230" s="204"/>
      <c r="BW230" s="204">
        <v>0</v>
      </c>
      <c r="BX230" s="204"/>
      <c r="BY230" s="204">
        <v>0</v>
      </c>
      <c r="BZ230" s="204"/>
      <c r="CA230" s="204">
        <v>0</v>
      </c>
      <c r="CB230" s="204"/>
      <c r="CC230" s="204">
        <v>0</v>
      </c>
      <c r="CD230" s="204"/>
      <c r="CE230" s="204">
        <v>0</v>
      </c>
      <c r="CF230" s="204"/>
      <c r="CG230" s="204">
        <v>0</v>
      </c>
      <c r="CH230" s="204"/>
      <c r="CI230" s="204">
        <v>0</v>
      </c>
      <c r="CJ230" s="204"/>
      <c r="CK230" s="204">
        <v>0</v>
      </c>
      <c r="CL230" s="204"/>
      <c r="CM230" s="204">
        <v>0</v>
      </c>
      <c r="CN230" s="204"/>
      <c r="CO230" s="204">
        <v>0</v>
      </c>
      <c r="CP230" s="204"/>
      <c r="CQ230" s="204">
        <v>0</v>
      </c>
      <c r="CR230" s="204"/>
      <c r="CS230" s="204">
        <v>0</v>
      </c>
      <c r="CT230" s="204"/>
      <c r="CU230" s="204">
        <v>0</v>
      </c>
      <c r="CV230" s="204"/>
      <c r="CW230" s="204">
        <v>0</v>
      </c>
      <c r="CX230" s="204"/>
      <c r="CY230" s="204">
        <v>0</v>
      </c>
      <c r="CZ230" s="204"/>
      <c r="DA230" s="204">
        <v>0</v>
      </c>
      <c r="DB230" s="204"/>
      <c r="DC230" s="204">
        <v>0</v>
      </c>
      <c r="DD230" s="204"/>
      <c r="DE230" s="227">
        <v>0</v>
      </c>
      <c r="DF230" s="204"/>
      <c r="DG230" s="208">
        <v>0</v>
      </c>
      <c r="DH230" s="204"/>
      <c r="DI230" s="208">
        <v>0</v>
      </c>
      <c r="DJ230" s="204"/>
      <c r="DK230" s="204">
        <v>0</v>
      </c>
      <c r="DL230" s="204"/>
      <c r="DM230" s="204">
        <v>0</v>
      </c>
      <c r="DN230" s="204"/>
      <c r="DO230" s="204">
        <v>0</v>
      </c>
      <c r="DP230" s="204"/>
      <c r="DQ230" s="448">
        <v>6</v>
      </c>
      <c r="DR230" s="221">
        <v>0</v>
      </c>
      <c r="DS230" s="448">
        <v>0</v>
      </c>
      <c r="DT230" s="221">
        <v>0</v>
      </c>
      <c r="DU230" s="448">
        <v>0</v>
      </c>
      <c r="DV230" s="221">
        <v>0</v>
      </c>
      <c r="DW230" s="448">
        <v>0</v>
      </c>
      <c r="DX230" s="221">
        <v>0</v>
      </c>
      <c r="DY230" s="448">
        <v>0</v>
      </c>
      <c r="DZ230" s="221">
        <v>0</v>
      </c>
      <c r="EA230" s="448">
        <v>0</v>
      </c>
      <c r="EB230" s="221">
        <v>0</v>
      </c>
      <c r="EC230" s="224"/>
      <c r="ED230" s="228"/>
    </row>
    <row r="231" spans="2:134" s="202" customFormat="1">
      <c r="B231" s="204" t="s">
        <v>887</v>
      </c>
      <c r="C231" s="205" t="s">
        <v>917</v>
      </c>
      <c r="D231" s="204" t="s">
        <v>918</v>
      </c>
      <c r="E231" s="204">
        <v>0</v>
      </c>
      <c r="F231" s="204"/>
      <c r="G231" s="204">
        <v>0</v>
      </c>
      <c r="H231" s="221"/>
      <c r="I231" s="204">
        <v>0</v>
      </c>
      <c r="J231" s="221"/>
      <c r="K231" s="204">
        <v>0</v>
      </c>
      <c r="L231" s="221"/>
      <c r="M231" s="204">
        <v>0</v>
      </c>
      <c r="N231" s="221"/>
      <c r="O231" s="204">
        <v>0</v>
      </c>
      <c r="P231" s="204"/>
      <c r="Q231" s="204">
        <v>0</v>
      </c>
      <c r="R231" s="221"/>
      <c r="S231" s="204">
        <v>0</v>
      </c>
      <c r="T231" s="221"/>
      <c r="U231" s="204">
        <v>0</v>
      </c>
      <c r="V231" s="221"/>
      <c r="W231" s="204">
        <v>0</v>
      </c>
      <c r="X231" s="221"/>
      <c r="Y231" s="204">
        <v>0</v>
      </c>
      <c r="Z231" s="221"/>
      <c r="AA231" s="204">
        <v>0</v>
      </c>
      <c r="AB231" s="204"/>
      <c r="AC231" s="204">
        <v>0</v>
      </c>
      <c r="AD231" s="221"/>
      <c r="AE231" s="204">
        <v>0</v>
      </c>
      <c r="AF231" s="221"/>
      <c r="AG231" s="204">
        <v>0</v>
      </c>
      <c r="AH231" s="221"/>
      <c r="AI231" s="204">
        <v>0</v>
      </c>
      <c r="AJ231" s="221"/>
      <c r="AK231" s="204">
        <v>0</v>
      </c>
      <c r="AL231" s="221"/>
      <c r="AM231" s="204">
        <v>0</v>
      </c>
      <c r="AN231" s="221"/>
      <c r="AO231" s="204">
        <v>0</v>
      </c>
      <c r="AP231" s="221"/>
      <c r="AQ231" s="204">
        <v>0</v>
      </c>
      <c r="AR231" s="221"/>
      <c r="AS231" s="204">
        <v>0</v>
      </c>
      <c r="AT231" s="221"/>
      <c r="AU231" s="204">
        <v>0</v>
      </c>
      <c r="AV231" s="221"/>
      <c r="AW231" s="204">
        <v>0</v>
      </c>
      <c r="AX231" s="221"/>
      <c r="AY231" s="204">
        <v>0</v>
      </c>
      <c r="AZ231" s="221"/>
      <c r="BA231" s="204">
        <v>0</v>
      </c>
      <c r="BB231" s="204"/>
      <c r="BC231" s="204">
        <v>0</v>
      </c>
      <c r="BD231" s="204"/>
      <c r="BE231" s="204">
        <v>0</v>
      </c>
      <c r="BF231" s="204"/>
      <c r="BG231" s="207">
        <v>0.56699999999999995</v>
      </c>
      <c r="BH231" s="226"/>
      <c r="BI231" s="204">
        <v>0</v>
      </c>
      <c r="BJ231" s="204"/>
      <c r="BK231" s="204">
        <v>0</v>
      </c>
      <c r="BL231" s="204"/>
      <c r="BM231" s="204">
        <v>0</v>
      </c>
      <c r="BN231" s="204"/>
      <c r="BO231" s="204">
        <v>0</v>
      </c>
      <c r="BP231" s="204"/>
      <c r="BQ231" s="204">
        <v>0</v>
      </c>
      <c r="BR231" s="204"/>
      <c r="BS231" s="204">
        <v>0</v>
      </c>
      <c r="BT231" s="204"/>
      <c r="BU231" s="204">
        <v>0</v>
      </c>
      <c r="BV231" s="204"/>
      <c r="BW231" s="204">
        <v>0</v>
      </c>
      <c r="BX231" s="204"/>
      <c r="BY231" s="204">
        <v>0</v>
      </c>
      <c r="BZ231" s="204"/>
      <c r="CA231" s="204">
        <v>0</v>
      </c>
      <c r="CB231" s="204"/>
      <c r="CC231" s="204">
        <v>0</v>
      </c>
      <c r="CD231" s="204"/>
      <c r="CE231" s="204">
        <v>0</v>
      </c>
      <c r="CF231" s="204"/>
      <c r="CG231" s="204">
        <v>0</v>
      </c>
      <c r="CH231" s="204"/>
      <c r="CI231" s="204">
        <v>0</v>
      </c>
      <c r="CJ231" s="204"/>
      <c r="CK231" s="204">
        <v>0</v>
      </c>
      <c r="CL231" s="204"/>
      <c r="CM231" s="204">
        <v>0</v>
      </c>
      <c r="CN231" s="204"/>
      <c r="CO231" s="204">
        <v>0</v>
      </c>
      <c r="CP231" s="204"/>
      <c r="CQ231" s="204">
        <v>0</v>
      </c>
      <c r="CR231" s="204"/>
      <c r="CS231" s="204">
        <v>0</v>
      </c>
      <c r="CT231" s="204"/>
      <c r="CU231" s="204">
        <v>0</v>
      </c>
      <c r="CV231" s="204"/>
      <c r="CW231" s="204">
        <v>0</v>
      </c>
      <c r="CX231" s="204"/>
      <c r="CY231" s="204">
        <v>0</v>
      </c>
      <c r="CZ231" s="204"/>
      <c r="DA231" s="204">
        <v>0</v>
      </c>
      <c r="DB231" s="204"/>
      <c r="DC231" s="204">
        <v>0</v>
      </c>
      <c r="DD231" s="204"/>
      <c r="DE231" s="227">
        <v>0</v>
      </c>
      <c r="DF231" s="204"/>
      <c r="DG231" s="208">
        <v>0</v>
      </c>
      <c r="DH231" s="204"/>
      <c r="DI231" s="208">
        <v>0</v>
      </c>
      <c r="DJ231" s="204"/>
      <c r="DK231" s="204">
        <v>0</v>
      </c>
      <c r="DL231" s="204"/>
      <c r="DM231" s="204">
        <v>0</v>
      </c>
      <c r="DN231" s="204"/>
      <c r="DO231" s="204">
        <v>0</v>
      </c>
      <c r="DP231" s="204"/>
      <c r="DQ231" s="448">
        <v>6</v>
      </c>
      <c r="DR231" s="221">
        <v>0</v>
      </c>
      <c r="DS231" s="448">
        <v>0</v>
      </c>
      <c r="DT231" s="221">
        <v>0</v>
      </c>
      <c r="DU231" s="448">
        <v>0</v>
      </c>
      <c r="DV231" s="221">
        <v>0</v>
      </c>
      <c r="DW231" s="448">
        <v>0</v>
      </c>
      <c r="DX231" s="221">
        <v>0</v>
      </c>
      <c r="DY231" s="448">
        <v>0</v>
      </c>
      <c r="DZ231" s="221">
        <v>0</v>
      </c>
      <c r="EA231" s="448">
        <v>0</v>
      </c>
      <c r="EB231" s="221">
        <v>0</v>
      </c>
      <c r="EC231" s="224"/>
      <c r="ED231" s="228"/>
    </row>
    <row r="232" spans="2:134" s="202" customFormat="1">
      <c r="B232" s="204" t="s">
        <v>887</v>
      </c>
      <c r="C232" s="205" t="s">
        <v>919</v>
      </c>
      <c r="D232" s="204" t="s">
        <v>920</v>
      </c>
      <c r="E232" s="204">
        <v>0</v>
      </c>
      <c r="F232" s="204"/>
      <c r="G232" s="204">
        <v>0</v>
      </c>
      <c r="H232" s="221"/>
      <c r="I232" s="204">
        <v>0</v>
      </c>
      <c r="J232" s="221"/>
      <c r="K232" s="204">
        <v>0</v>
      </c>
      <c r="L232" s="221"/>
      <c r="M232" s="204">
        <v>0</v>
      </c>
      <c r="N232" s="221"/>
      <c r="O232" s="204">
        <v>0</v>
      </c>
      <c r="P232" s="204"/>
      <c r="Q232" s="204">
        <v>0</v>
      </c>
      <c r="R232" s="221"/>
      <c r="S232" s="204">
        <v>0</v>
      </c>
      <c r="T232" s="221"/>
      <c r="U232" s="204">
        <v>0</v>
      </c>
      <c r="V232" s="221"/>
      <c r="W232" s="204">
        <v>0</v>
      </c>
      <c r="X232" s="221"/>
      <c r="Y232" s="204">
        <v>0</v>
      </c>
      <c r="Z232" s="221"/>
      <c r="AA232" s="204">
        <v>0</v>
      </c>
      <c r="AB232" s="204"/>
      <c r="AC232" s="204">
        <v>0</v>
      </c>
      <c r="AD232" s="221"/>
      <c r="AE232" s="204">
        <v>0</v>
      </c>
      <c r="AF232" s="221"/>
      <c r="AG232" s="204">
        <v>0</v>
      </c>
      <c r="AH232" s="221"/>
      <c r="AI232" s="204">
        <v>0</v>
      </c>
      <c r="AJ232" s="221"/>
      <c r="AK232" s="204">
        <v>0</v>
      </c>
      <c r="AL232" s="221"/>
      <c r="AM232" s="204">
        <v>0</v>
      </c>
      <c r="AN232" s="221"/>
      <c r="AO232" s="204">
        <v>0</v>
      </c>
      <c r="AP232" s="221"/>
      <c r="AQ232" s="204">
        <v>0</v>
      </c>
      <c r="AR232" s="221"/>
      <c r="AS232" s="204">
        <v>0</v>
      </c>
      <c r="AT232" s="221"/>
      <c r="AU232" s="204">
        <v>0</v>
      </c>
      <c r="AV232" s="221"/>
      <c r="AW232" s="204">
        <v>0</v>
      </c>
      <c r="AX232" s="221"/>
      <c r="AY232" s="204">
        <v>0</v>
      </c>
      <c r="AZ232" s="221"/>
      <c r="BA232" s="204">
        <v>0</v>
      </c>
      <c r="BB232" s="204"/>
      <c r="BC232" s="204">
        <v>0</v>
      </c>
      <c r="BD232" s="204"/>
      <c r="BE232" s="204">
        <v>0</v>
      </c>
      <c r="BF232" s="204"/>
      <c r="BG232" s="207">
        <v>0.39</v>
      </c>
      <c r="BH232" s="226"/>
      <c r="BI232" s="204">
        <v>0</v>
      </c>
      <c r="BJ232" s="204"/>
      <c r="BK232" s="204">
        <v>0</v>
      </c>
      <c r="BL232" s="204"/>
      <c r="BM232" s="204">
        <v>0</v>
      </c>
      <c r="BN232" s="204"/>
      <c r="BO232" s="204">
        <v>0</v>
      </c>
      <c r="BP232" s="204"/>
      <c r="BQ232" s="204">
        <v>0</v>
      </c>
      <c r="BR232" s="204"/>
      <c r="BS232" s="204">
        <v>0</v>
      </c>
      <c r="BT232" s="204"/>
      <c r="BU232" s="204">
        <v>0</v>
      </c>
      <c r="BV232" s="204"/>
      <c r="BW232" s="204">
        <v>0</v>
      </c>
      <c r="BX232" s="204"/>
      <c r="BY232" s="204">
        <v>0</v>
      </c>
      <c r="BZ232" s="204"/>
      <c r="CA232" s="204">
        <v>0</v>
      </c>
      <c r="CB232" s="204"/>
      <c r="CC232" s="204">
        <v>0</v>
      </c>
      <c r="CD232" s="204"/>
      <c r="CE232" s="204">
        <v>0</v>
      </c>
      <c r="CF232" s="204"/>
      <c r="CG232" s="204">
        <v>0</v>
      </c>
      <c r="CH232" s="204"/>
      <c r="CI232" s="204">
        <v>0</v>
      </c>
      <c r="CJ232" s="204"/>
      <c r="CK232" s="204">
        <v>0</v>
      </c>
      <c r="CL232" s="204"/>
      <c r="CM232" s="204">
        <v>0</v>
      </c>
      <c r="CN232" s="204"/>
      <c r="CO232" s="204">
        <v>0</v>
      </c>
      <c r="CP232" s="204"/>
      <c r="CQ232" s="204">
        <v>0</v>
      </c>
      <c r="CR232" s="204"/>
      <c r="CS232" s="204">
        <v>0</v>
      </c>
      <c r="CT232" s="204"/>
      <c r="CU232" s="204">
        <v>0</v>
      </c>
      <c r="CV232" s="204"/>
      <c r="CW232" s="204">
        <v>0</v>
      </c>
      <c r="CX232" s="204"/>
      <c r="CY232" s="204">
        <v>0</v>
      </c>
      <c r="CZ232" s="204"/>
      <c r="DA232" s="204">
        <v>0</v>
      </c>
      <c r="DB232" s="204"/>
      <c r="DC232" s="204">
        <v>0</v>
      </c>
      <c r="DD232" s="204"/>
      <c r="DE232" s="227">
        <v>0</v>
      </c>
      <c r="DF232" s="204"/>
      <c r="DG232" s="208">
        <v>0</v>
      </c>
      <c r="DH232" s="204"/>
      <c r="DI232" s="208">
        <v>0</v>
      </c>
      <c r="DJ232" s="204"/>
      <c r="DK232" s="204">
        <v>0</v>
      </c>
      <c r="DL232" s="204"/>
      <c r="DM232" s="204">
        <v>0</v>
      </c>
      <c r="DN232" s="204"/>
      <c r="DO232" s="204">
        <v>0</v>
      </c>
      <c r="DP232" s="204"/>
      <c r="DQ232" s="448">
        <v>7</v>
      </c>
      <c r="DR232" s="221">
        <v>0</v>
      </c>
      <c r="DS232" s="448">
        <v>0</v>
      </c>
      <c r="DT232" s="221">
        <v>0</v>
      </c>
      <c r="DU232" s="448">
        <v>0</v>
      </c>
      <c r="DV232" s="221">
        <v>0</v>
      </c>
      <c r="DW232" s="448">
        <v>0</v>
      </c>
      <c r="DX232" s="221">
        <v>0</v>
      </c>
      <c r="DY232" s="448">
        <v>0</v>
      </c>
      <c r="DZ232" s="221">
        <v>0</v>
      </c>
      <c r="EA232" s="448">
        <v>0</v>
      </c>
      <c r="EB232" s="221">
        <v>0</v>
      </c>
      <c r="EC232" s="224"/>
      <c r="ED232" s="228"/>
    </row>
    <row r="233" spans="2:134" s="202" customFormat="1">
      <c r="B233" s="204" t="s">
        <v>887</v>
      </c>
      <c r="C233" s="205" t="s">
        <v>921</v>
      </c>
      <c r="D233" s="204" t="s">
        <v>922</v>
      </c>
      <c r="E233" s="204">
        <v>0</v>
      </c>
      <c r="F233" s="204"/>
      <c r="G233" s="204">
        <v>0</v>
      </c>
      <c r="H233" s="221"/>
      <c r="I233" s="204">
        <v>0</v>
      </c>
      <c r="J233" s="221"/>
      <c r="K233" s="204">
        <v>0</v>
      </c>
      <c r="L233" s="221"/>
      <c r="M233" s="204">
        <v>0</v>
      </c>
      <c r="N233" s="221"/>
      <c r="O233" s="204">
        <v>0</v>
      </c>
      <c r="P233" s="204"/>
      <c r="Q233" s="204">
        <v>0</v>
      </c>
      <c r="R233" s="221"/>
      <c r="S233" s="204">
        <v>0</v>
      </c>
      <c r="T233" s="221"/>
      <c r="U233" s="204">
        <v>0</v>
      </c>
      <c r="V233" s="221"/>
      <c r="W233" s="204">
        <v>0</v>
      </c>
      <c r="X233" s="221"/>
      <c r="Y233" s="204">
        <v>0</v>
      </c>
      <c r="Z233" s="221"/>
      <c r="AA233" s="204">
        <v>0</v>
      </c>
      <c r="AB233" s="204"/>
      <c r="AC233" s="204">
        <v>0</v>
      </c>
      <c r="AD233" s="221"/>
      <c r="AE233" s="204">
        <v>0</v>
      </c>
      <c r="AF233" s="221"/>
      <c r="AG233" s="204">
        <v>0</v>
      </c>
      <c r="AH233" s="221"/>
      <c r="AI233" s="204">
        <v>0</v>
      </c>
      <c r="AJ233" s="221"/>
      <c r="AK233" s="204">
        <v>0</v>
      </c>
      <c r="AL233" s="221"/>
      <c r="AM233" s="204">
        <v>0</v>
      </c>
      <c r="AN233" s="221"/>
      <c r="AO233" s="204">
        <v>0</v>
      </c>
      <c r="AP233" s="221"/>
      <c r="AQ233" s="204">
        <v>0</v>
      </c>
      <c r="AR233" s="221"/>
      <c r="AS233" s="204">
        <v>0</v>
      </c>
      <c r="AT233" s="221"/>
      <c r="AU233" s="204">
        <v>0</v>
      </c>
      <c r="AV233" s="221"/>
      <c r="AW233" s="204">
        <v>0</v>
      </c>
      <c r="AX233" s="221"/>
      <c r="AY233" s="204">
        <v>0</v>
      </c>
      <c r="AZ233" s="221"/>
      <c r="BA233" s="204">
        <v>0</v>
      </c>
      <c r="BB233" s="204"/>
      <c r="BC233" s="204">
        <v>0</v>
      </c>
      <c r="BD233" s="204"/>
      <c r="BE233" s="204">
        <v>0</v>
      </c>
      <c r="BF233" s="204"/>
      <c r="BG233" s="207">
        <v>0.96599999999999997</v>
      </c>
      <c r="BH233" s="226"/>
      <c r="BI233" s="204">
        <v>0</v>
      </c>
      <c r="BJ233" s="204"/>
      <c r="BK233" s="204">
        <v>0</v>
      </c>
      <c r="BL233" s="204"/>
      <c r="BM233" s="204">
        <v>0</v>
      </c>
      <c r="BN233" s="204"/>
      <c r="BO233" s="204">
        <v>0</v>
      </c>
      <c r="BP233" s="204"/>
      <c r="BQ233" s="204">
        <v>0</v>
      </c>
      <c r="BR233" s="204"/>
      <c r="BS233" s="204">
        <v>0</v>
      </c>
      <c r="BT233" s="204"/>
      <c r="BU233" s="204">
        <v>0</v>
      </c>
      <c r="BV233" s="204"/>
      <c r="BW233" s="204">
        <v>0</v>
      </c>
      <c r="BX233" s="204"/>
      <c r="BY233" s="204">
        <v>0</v>
      </c>
      <c r="BZ233" s="204"/>
      <c r="CA233" s="204">
        <v>0</v>
      </c>
      <c r="CB233" s="204"/>
      <c r="CC233" s="204">
        <v>0</v>
      </c>
      <c r="CD233" s="204"/>
      <c r="CE233" s="204">
        <v>0</v>
      </c>
      <c r="CF233" s="204"/>
      <c r="CG233" s="204">
        <v>0</v>
      </c>
      <c r="CH233" s="204"/>
      <c r="CI233" s="204">
        <v>0</v>
      </c>
      <c r="CJ233" s="204"/>
      <c r="CK233" s="204">
        <v>0</v>
      </c>
      <c r="CL233" s="204"/>
      <c r="CM233" s="204">
        <v>0</v>
      </c>
      <c r="CN233" s="204"/>
      <c r="CO233" s="204">
        <v>0</v>
      </c>
      <c r="CP233" s="204"/>
      <c r="CQ233" s="204">
        <v>0</v>
      </c>
      <c r="CR233" s="204"/>
      <c r="CS233" s="204">
        <v>0</v>
      </c>
      <c r="CT233" s="204"/>
      <c r="CU233" s="204">
        <v>0</v>
      </c>
      <c r="CV233" s="204"/>
      <c r="CW233" s="204">
        <v>0</v>
      </c>
      <c r="CX233" s="204"/>
      <c r="CY233" s="204">
        <v>0</v>
      </c>
      <c r="CZ233" s="204"/>
      <c r="DA233" s="204">
        <v>0</v>
      </c>
      <c r="DB233" s="204"/>
      <c r="DC233" s="204">
        <v>0</v>
      </c>
      <c r="DD233" s="204"/>
      <c r="DE233" s="227">
        <v>0</v>
      </c>
      <c r="DF233" s="204"/>
      <c r="DG233" s="208">
        <v>0</v>
      </c>
      <c r="DH233" s="204"/>
      <c r="DI233" s="208">
        <v>0</v>
      </c>
      <c r="DJ233" s="204"/>
      <c r="DK233" s="204">
        <v>0</v>
      </c>
      <c r="DL233" s="204"/>
      <c r="DM233" s="204">
        <v>0</v>
      </c>
      <c r="DN233" s="204"/>
      <c r="DO233" s="204">
        <v>0</v>
      </c>
      <c r="DP233" s="204"/>
      <c r="DQ233" s="448">
        <v>6</v>
      </c>
      <c r="DR233" s="221">
        <v>0</v>
      </c>
      <c r="DS233" s="448">
        <v>0</v>
      </c>
      <c r="DT233" s="221">
        <v>0</v>
      </c>
      <c r="DU233" s="448">
        <v>0</v>
      </c>
      <c r="DV233" s="221">
        <v>0</v>
      </c>
      <c r="DW233" s="448">
        <v>0</v>
      </c>
      <c r="DX233" s="221">
        <v>0</v>
      </c>
      <c r="DY233" s="448">
        <v>0</v>
      </c>
      <c r="DZ233" s="221">
        <v>0</v>
      </c>
      <c r="EA233" s="448">
        <v>0</v>
      </c>
      <c r="EB233" s="221">
        <v>0</v>
      </c>
      <c r="EC233" s="224"/>
      <c r="ED233" s="228"/>
    </row>
    <row r="234" spans="2:134" s="202" customFormat="1">
      <c r="B234" s="204" t="s">
        <v>887</v>
      </c>
      <c r="C234" s="205" t="s">
        <v>923</v>
      </c>
      <c r="D234" s="204" t="s">
        <v>924</v>
      </c>
      <c r="E234" s="204">
        <v>0</v>
      </c>
      <c r="F234" s="204"/>
      <c r="G234" s="204">
        <v>0</v>
      </c>
      <c r="H234" s="221"/>
      <c r="I234" s="204">
        <v>0</v>
      </c>
      <c r="J234" s="221"/>
      <c r="K234" s="204">
        <v>0</v>
      </c>
      <c r="L234" s="221"/>
      <c r="M234" s="204">
        <v>0</v>
      </c>
      <c r="N234" s="221"/>
      <c r="O234" s="204">
        <v>0</v>
      </c>
      <c r="P234" s="204"/>
      <c r="Q234" s="204">
        <v>0</v>
      </c>
      <c r="R234" s="221"/>
      <c r="S234" s="204">
        <v>0</v>
      </c>
      <c r="T234" s="221"/>
      <c r="U234" s="204">
        <v>0</v>
      </c>
      <c r="V234" s="221"/>
      <c r="W234" s="204">
        <v>0</v>
      </c>
      <c r="X234" s="221"/>
      <c r="Y234" s="204">
        <v>0</v>
      </c>
      <c r="Z234" s="221"/>
      <c r="AA234" s="204">
        <v>0</v>
      </c>
      <c r="AB234" s="204"/>
      <c r="AC234" s="204">
        <v>0</v>
      </c>
      <c r="AD234" s="221"/>
      <c r="AE234" s="204">
        <v>0</v>
      </c>
      <c r="AF234" s="221"/>
      <c r="AG234" s="204">
        <v>0</v>
      </c>
      <c r="AH234" s="221"/>
      <c r="AI234" s="204">
        <v>0</v>
      </c>
      <c r="AJ234" s="221"/>
      <c r="AK234" s="204">
        <v>0</v>
      </c>
      <c r="AL234" s="221"/>
      <c r="AM234" s="204">
        <v>0</v>
      </c>
      <c r="AN234" s="221"/>
      <c r="AO234" s="204">
        <v>0</v>
      </c>
      <c r="AP234" s="221"/>
      <c r="AQ234" s="204">
        <v>0</v>
      </c>
      <c r="AR234" s="221"/>
      <c r="AS234" s="204">
        <v>0</v>
      </c>
      <c r="AT234" s="221"/>
      <c r="AU234" s="204">
        <v>0</v>
      </c>
      <c r="AV234" s="221"/>
      <c r="AW234" s="204">
        <v>0</v>
      </c>
      <c r="AX234" s="221"/>
      <c r="AY234" s="204">
        <v>0</v>
      </c>
      <c r="AZ234" s="221"/>
      <c r="BA234" s="204">
        <v>0</v>
      </c>
      <c r="BB234" s="204"/>
      <c r="BC234" s="204">
        <v>0</v>
      </c>
      <c r="BD234" s="204"/>
      <c r="BE234" s="204">
        <v>0</v>
      </c>
      <c r="BF234" s="204"/>
      <c r="BG234" s="207">
        <v>0.67</v>
      </c>
      <c r="BH234" s="226"/>
      <c r="BI234" s="204">
        <v>0</v>
      </c>
      <c r="BJ234" s="204"/>
      <c r="BK234" s="204">
        <v>0</v>
      </c>
      <c r="BL234" s="204"/>
      <c r="BM234" s="204">
        <v>0</v>
      </c>
      <c r="BN234" s="204"/>
      <c r="BO234" s="204">
        <v>0</v>
      </c>
      <c r="BP234" s="204"/>
      <c r="BQ234" s="204">
        <v>0</v>
      </c>
      <c r="BR234" s="204"/>
      <c r="BS234" s="204">
        <v>0</v>
      </c>
      <c r="BT234" s="204"/>
      <c r="BU234" s="204">
        <v>0</v>
      </c>
      <c r="BV234" s="204"/>
      <c r="BW234" s="204">
        <v>0</v>
      </c>
      <c r="BX234" s="204"/>
      <c r="BY234" s="204">
        <v>0</v>
      </c>
      <c r="BZ234" s="204"/>
      <c r="CA234" s="204">
        <v>0</v>
      </c>
      <c r="CB234" s="204"/>
      <c r="CC234" s="204">
        <v>0</v>
      </c>
      <c r="CD234" s="204"/>
      <c r="CE234" s="204">
        <v>0</v>
      </c>
      <c r="CF234" s="204"/>
      <c r="CG234" s="204">
        <v>0</v>
      </c>
      <c r="CH234" s="204"/>
      <c r="CI234" s="204">
        <v>0</v>
      </c>
      <c r="CJ234" s="204"/>
      <c r="CK234" s="204">
        <v>0</v>
      </c>
      <c r="CL234" s="204"/>
      <c r="CM234" s="204">
        <v>0</v>
      </c>
      <c r="CN234" s="204"/>
      <c r="CO234" s="204">
        <v>0</v>
      </c>
      <c r="CP234" s="204"/>
      <c r="CQ234" s="204">
        <v>0</v>
      </c>
      <c r="CR234" s="204"/>
      <c r="CS234" s="204">
        <v>0</v>
      </c>
      <c r="CT234" s="204"/>
      <c r="CU234" s="204">
        <v>0</v>
      </c>
      <c r="CV234" s="204"/>
      <c r="CW234" s="204">
        <v>0</v>
      </c>
      <c r="CX234" s="204"/>
      <c r="CY234" s="204">
        <v>0</v>
      </c>
      <c r="CZ234" s="204"/>
      <c r="DA234" s="204">
        <v>0</v>
      </c>
      <c r="DB234" s="204"/>
      <c r="DC234" s="204">
        <v>0</v>
      </c>
      <c r="DD234" s="204"/>
      <c r="DE234" s="227">
        <v>0</v>
      </c>
      <c r="DF234" s="204"/>
      <c r="DG234" s="208">
        <v>0</v>
      </c>
      <c r="DH234" s="204"/>
      <c r="DI234" s="208">
        <v>0</v>
      </c>
      <c r="DJ234" s="204"/>
      <c r="DK234" s="204">
        <v>0</v>
      </c>
      <c r="DL234" s="204"/>
      <c r="DM234" s="204">
        <v>0</v>
      </c>
      <c r="DN234" s="204"/>
      <c r="DO234" s="204">
        <v>0</v>
      </c>
      <c r="DP234" s="204"/>
      <c r="DQ234" s="448">
        <v>24.963631276853398</v>
      </c>
      <c r="DR234" s="221">
        <v>17.867834040000002</v>
      </c>
      <c r="DS234" s="448">
        <v>0</v>
      </c>
      <c r="DT234" s="221">
        <v>0</v>
      </c>
      <c r="DU234" s="448">
        <v>0</v>
      </c>
      <c r="DV234" s="221">
        <v>0</v>
      </c>
      <c r="DW234" s="448">
        <v>0</v>
      </c>
      <c r="DX234" s="221">
        <v>0</v>
      </c>
      <c r="DY234" s="448">
        <v>0</v>
      </c>
      <c r="DZ234" s="221">
        <v>0</v>
      </c>
      <c r="EA234" s="448">
        <v>0</v>
      </c>
      <c r="EB234" s="221">
        <v>0</v>
      </c>
      <c r="EC234" s="224"/>
      <c r="ED234" s="228"/>
    </row>
    <row r="235" spans="2:134" s="202" customFormat="1">
      <c r="B235" s="204" t="s">
        <v>887</v>
      </c>
      <c r="C235" s="205" t="s">
        <v>925</v>
      </c>
      <c r="D235" s="204" t="s">
        <v>926</v>
      </c>
      <c r="E235" s="204">
        <v>0</v>
      </c>
      <c r="F235" s="204"/>
      <c r="G235" s="204">
        <v>0</v>
      </c>
      <c r="H235" s="221"/>
      <c r="I235" s="204">
        <v>0</v>
      </c>
      <c r="J235" s="221"/>
      <c r="K235" s="204">
        <v>0</v>
      </c>
      <c r="L235" s="221"/>
      <c r="M235" s="204">
        <v>0</v>
      </c>
      <c r="N235" s="221"/>
      <c r="O235" s="204">
        <v>0</v>
      </c>
      <c r="P235" s="204"/>
      <c r="Q235" s="204">
        <v>0</v>
      </c>
      <c r="R235" s="221"/>
      <c r="S235" s="204">
        <v>0</v>
      </c>
      <c r="T235" s="221"/>
      <c r="U235" s="204">
        <v>0</v>
      </c>
      <c r="V235" s="221"/>
      <c r="W235" s="204">
        <v>0</v>
      </c>
      <c r="X235" s="221"/>
      <c r="Y235" s="204">
        <v>0</v>
      </c>
      <c r="Z235" s="221"/>
      <c r="AA235" s="204">
        <v>0</v>
      </c>
      <c r="AB235" s="204"/>
      <c r="AC235" s="204">
        <v>0</v>
      </c>
      <c r="AD235" s="221"/>
      <c r="AE235" s="204">
        <v>0</v>
      </c>
      <c r="AF235" s="221"/>
      <c r="AG235" s="204">
        <v>0</v>
      </c>
      <c r="AH235" s="221"/>
      <c r="AI235" s="204">
        <v>0</v>
      </c>
      <c r="AJ235" s="221"/>
      <c r="AK235" s="204">
        <v>0</v>
      </c>
      <c r="AL235" s="221"/>
      <c r="AM235" s="204">
        <v>0</v>
      </c>
      <c r="AN235" s="221"/>
      <c r="AO235" s="204">
        <v>0</v>
      </c>
      <c r="AP235" s="221"/>
      <c r="AQ235" s="204">
        <v>0</v>
      </c>
      <c r="AR235" s="221"/>
      <c r="AS235" s="204">
        <v>0</v>
      </c>
      <c r="AT235" s="221"/>
      <c r="AU235" s="204">
        <v>0</v>
      </c>
      <c r="AV235" s="221"/>
      <c r="AW235" s="204">
        <v>0</v>
      </c>
      <c r="AX235" s="221"/>
      <c r="AY235" s="204">
        <v>0</v>
      </c>
      <c r="AZ235" s="221"/>
      <c r="BA235" s="204">
        <v>0</v>
      </c>
      <c r="BB235" s="204"/>
      <c r="BC235" s="204">
        <v>0</v>
      </c>
      <c r="BD235" s="204"/>
      <c r="BE235" s="204">
        <v>0</v>
      </c>
      <c r="BF235" s="204"/>
      <c r="BG235" s="207">
        <v>0.73</v>
      </c>
      <c r="BH235" s="226"/>
      <c r="BI235" s="204">
        <v>0</v>
      </c>
      <c r="BJ235" s="204"/>
      <c r="BK235" s="204">
        <v>0</v>
      </c>
      <c r="BL235" s="204"/>
      <c r="BM235" s="204">
        <v>0</v>
      </c>
      <c r="BN235" s="204"/>
      <c r="BO235" s="204">
        <v>0</v>
      </c>
      <c r="BP235" s="204"/>
      <c r="BQ235" s="204">
        <v>0</v>
      </c>
      <c r="BR235" s="204"/>
      <c r="BS235" s="204">
        <v>0</v>
      </c>
      <c r="BT235" s="204"/>
      <c r="BU235" s="204">
        <v>0</v>
      </c>
      <c r="BV235" s="204"/>
      <c r="BW235" s="204">
        <v>0</v>
      </c>
      <c r="BX235" s="204"/>
      <c r="BY235" s="204">
        <v>0</v>
      </c>
      <c r="BZ235" s="204"/>
      <c r="CA235" s="204">
        <v>0</v>
      </c>
      <c r="CB235" s="204"/>
      <c r="CC235" s="204">
        <v>0</v>
      </c>
      <c r="CD235" s="204"/>
      <c r="CE235" s="204">
        <v>0</v>
      </c>
      <c r="CF235" s="204"/>
      <c r="CG235" s="204">
        <v>0</v>
      </c>
      <c r="CH235" s="204"/>
      <c r="CI235" s="204">
        <v>0</v>
      </c>
      <c r="CJ235" s="204"/>
      <c r="CK235" s="204">
        <v>0</v>
      </c>
      <c r="CL235" s="204"/>
      <c r="CM235" s="204">
        <v>0</v>
      </c>
      <c r="CN235" s="204"/>
      <c r="CO235" s="204">
        <v>0</v>
      </c>
      <c r="CP235" s="204"/>
      <c r="CQ235" s="204">
        <v>0</v>
      </c>
      <c r="CR235" s="204"/>
      <c r="CS235" s="204">
        <v>0</v>
      </c>
      <c r="CT235" s="204"/>
      <c r="CU235" s="204">
        <v>0</v>
      </c>
      <c r="CV235" s="204"/>
      <c r="CW235" s="204">
        <v>0</v>
      </c>
      <c r="CX235" s="204"/>
      <c r="CY235" s="204">
        <v>0</v>
      </c>
      <c r="CZ235" s="204"/>
      <c r="DA235" s="204">
        <v>0</v>
      </c>
      <c r="DB235" s="204"/>
      <c r="DC235" s="204">
        <v>0</v>
      </c>
      <c r="DD235" s="204"/>
      <c r="DE235" s="227">
        <v>0</v>
      </c>
      <c r="DF235" s="204"/>
      <c r="DG235" s="208">
        <v>0</v>
      </c>
      <c r="DH235" s="204"/>
      <c r="DI235" s="208">
        <v>0</v>
      </c>
      <c r="DJ235" s="204"/>
      <c r="DK235" s="204">
        <v>0</v>
      </c>
      <c r="DL235" s="204"/>
      <c r="DM235" s="204">
        <v>0</v>
      </c>
      <c r="DN235" s="204"/>
      <c r="DO235" s="204">
        <v>0</v>
      </c>
      <c r="DP235" s="204"/>
      <c r="DQ235" s="448">
        <v>39.425446528722397</v>
      </c>
      <c r="DR235" s="221">
        <v>0</v>
      </c>
      <c r="DS235" s="448">
        <v>0</v>
      </c>
      <c r="DT235" s="221">
        <v>0</v>
      </c>
      <c r="DU235" s="448">
        <v>0</v>
      </c>
      <c r="DV235" s="221">
        <v>0</v>
      </c>
      <c r="DW235" s="448">
        <v>0</v>
      </c>
      <c r="DX235" s="221">
        <v>0</v>
      </c>
      <c r="DY235" s="448">
        <v>0</v>
      </c>
      <c r="DZ235" s="221">
        <v>0</v>
      </c>
      <c r="EA235" s="448">
        <v>0</v>
      </c>
      <c r="EB235" s="221">
        <v>0</v>
      </c>
      <c r="EC235" s="224"/>
      <c r="ED235" s="228"/>
    </row>
    <row r="236" spans="2:134" s="202" customFormat="1">
      <c r="B236" s="204" t="s">
        <v>887</v>
      </c>
      <c r="C236" s="205" t="s">
        <v>927</v>
      </c>
      <c r="D236" s="204" t="s">
        <v>928</v>
      </c>
      <c r="E236" s="204">
        <v>0</v>
      </c>
      <c r="F236" s="204"/>
      <c r="G236" s="204">
        <v>0</v>
      </c>
      <c r="H236" s="221"/>
      <c r="I236" s="204">
        <v>0</v>
      </c>
      <c r="J236" s="221"/>
      <c r="K236" s="204">
        <v>0</v>
      </c>
      <c r="L236" s="221"/>
      <c r="M236" s="204">
        <v>0</v>
      </c>
      <c r="N236" s="221"/>
      <c r="O236" s="204">
        <v>0</v>
      </c>
      <c r="P236" s="204"/>
      <c r="Q236" s="204">
        <v>0</v>
      </c>
      <c r="R236" s="221"/>
      <c r="S236" s="204">
        <v>0</v>
      </c>
      <c r="T236" s="221"/>
      <c r="U236" s="204">
        <v>0</v>
      </c>
      <c r="V236" s="221"/>
      <c r="W236" s="204">
        <v>0</v>
      </c>
      <c r="X236" s="221"/>
      <c r="Y236" s="204">
        <v>0</v>
      </c>
      <c r="Z236" s="221"/>
      <c r="AA236" s="204">
        <v>0</v>
      </c>
      <c r="AB236" s="204"/>
      <c r="AC236" s="204">
        <v>0</v>
      </c>
      <c r="AD236" s="221"/>
      <c r="AE236" s="204">
        <v>0</v>
      </c>
      <c r="AF236" s="221"/>
      <c r="AG236" s="204">
        <v>0</v>
      </c>
      <c r="AH236" s="221"/>
      <c r="AI236" s="204">
        <v>0</v>
      </c>
      <c r="AJ236" s="221"/>
      <c r="AK236" s="204">
        <v>0</v>
      </c>
      <c r="AL236" s="221"/>
      <c r="AM236" s="204">
        <v>0</v>
      </c>
      <c r="AN236" s="221"/>
      <c r="AO236" s="204">
        <v>0</v>
      </c>
      <c r="AP236" s="221"/>
      <c r="AQ236" s="204">
        <v>0</v>
      </c>
      <c r="AR236" s="221"/>
      <c r="AS236" s="204">
        <v>0</v>
      </c>
      <c r="AT236" s="221"/>
      <c r="AU236" s="204">
        <v>0</v>
      </c>
      <c r="AV236" s="221"/>
      <c r="AW236" s="204">
        <v>0</v>
      </c>
      <c r="AX236" s="221"/>
      <c r="AY236" s="204">
        <v>0</v>
      </c>
      <c r="AZ236" s="221"/>
      <c r="BA236" s="204">
        <v>0</v>
      </c>
      <c r="BB236" s="204"/>
      <c r="BC236" s="204">
        <v>0</v>
      </c>
      <c r="BD236" s="204"/>
      <c r="BE236" s="204">
        <v>0</v>
      </c>
      <c r="BF236" s="204"/>
      <c r="BG236" s="207">
        <v>1</v>
      </c>
      <c r="BH236" s="226"/>
      <c r="BI236" s="204">
        <v>0</v>
      </c>
      <c r="BJ236" s="204"/>
      <c r="BK236" s="204">
        <v>0</v>
      </c>
      <c r="BL236" s="204"/>
      <c r="BM236" s="204">
        <v>0</v>
      </c>
      <c r="BN236" s="204"/>
      <c r="BO236" s="204">
        <v>0</v>
      </c>
      <c r="BP236" s="204"/>
      <c r="BQ236" s="204">
        <v>0</v>
      </c>
      <c r="BR236" s="204"/>
      <c r="BS236" s="204">
        <v>0</v>
      </c>
      <c r="BT236" s="204"/>
      <c r="BU236" s="204">
        <v>0</v>
      </c>
      <c r="BV236" s="204"/>
      <c r="BW236" s="204">
        <v>0</v>
      </c>
      <c r="BX236" s="204"/>
      <c r="BY236" s="204">
        <v>0</v>
      </c>
      <c r="BZ236" s="204"/>
      <c r="CA236" s="204">
        <v>0</v>
      </c>
      <c r="CB236" s="204"/>
      <c r="CC236" s="204">
        <v>0</v>
      </c>
      <c r="CD236" s="204"/>
      <c r="CE236" s="204">
        <v>0</v>
      </c>
      <c r="CF236" s="204"/>
      <c r="CG236" s="204">
        <v>0</v>
      </c>
      <c r="CH236" s="204"/>
      <c r="CI236" s="204">
        <v>0</v>
      </c>
      <c r="CJ236" s="204"/>
      <c r="CK236" s="204">
        <v>0</v>
      </c>
      <c r="CL236" s="204"/>
      <c r="CM236" s="204">
        <v>0</v>
      </c>
      <c r="CN236" s="204"/>
      <c r="CO236" s="204">
        <v>0</v>
      </c>
      <c r="CP236" s="204"/>
      <c r="CQ236" s="204">
        <v>0</v>
      </c>
      <c r="CR236" s="204"/>
      <c r="CS236" s="204">
        <v>0</v>
      </c>
      <c r="CT236" s="204"/>
      <c r="CU236" s="204">
        <v>0</v>
      </c>
      <c r="CV236" s="204"/>
      <c r="CW236" s="204">
        <v>0</v>
      </c>
      <c r="CX236" s="204"/>
      <c r="CY236" s="204">
        <v>0</v>
      </c>
      <c r="CZ236" s="204"/>
      <c r="DA236" s="204">
        <v>0</v>
      </c>
      <c r="DB236" s="204"/>
      <c r="DC236" s="204">
        <v>0</v>
      </c>
      <c r="DD236" s="204"/>
      <c r="DE236" s="227">
        <v>0</v>
      </c>
      <c r="DF236" s="204"/>
      <c r="DG236" s="208">
        <v>0</v>
      </c>
      <c r="DH236" s="204"/>
      <c r="DI236" s="208">
        <v>0</v>
      </c>
      <c r="DJ236" s="204"/>
      <c r="DK236" s="204">
        <v>0</v>
      </c>
      <c r="DL236" s="204"/>
      <c r="DM236" s="204">
        <v>0</v>
      </c>
      <c r="DN236" s="204"/>
      <c r="DO236" s="204">
        <v>0</v>
      </c>
      <c r="DP236" s="204"/>
      <c r="DQ236" s="448">
        <v>38.974427930450503</v>
      </c>
      <c r="DR236" s="221">
        <v>0</v>
      </c>
      <c r="DS236" s="448">
        <v>0</v>
      </c>
      <c r="DT236" s="221">
        <v>0</v>
      </c>
      <c r="DU236" s="448">
        <v>0</v>
      </c>
      <c r="DV236" s="221">
        <v>0</v>
      </c>
      <c r="DW236" s="448">
        <v>0</v>
      </c>
      <c r="DX236" s="221">
        <v>0</v>
      </c>
      <c r="DY236" s="448">
        <v>0</v>
      </c>
      <c r="DZ236" s="221">
        <v>0</v>
      </c>
      <c r="EA236" s="448">
        <v>0</v>
      </c>
      <c r="EB236" s="221">
        <v>0</v>
      </c>
      <c r="EC236" s="224"/>
      <c r="ED236" s="228"/>
    </row>
    <row r="237" spans="2:134" s="202" customFormat="1" ht="31.5">
      <c r="B237" s="204" t="s">
        <v>887</v>
      </c>
      <c r="C237" s="205" t="s">
        <v>929</v>
      </c>
      <c r="D237" s="204" t="s">
        <v>930</v>
      </c>
      <c r="E237" s="204">
        <v>0</v>
      </c>
      <c r="F237" s="204"/>
      <c r="G237" s="204">
        <v>0</v>
      </c>
      <c r="H237" s="221"/>
      <c r="I237" s="204">
        <v>0</v>
      </c>
      <c r="J237" s="221"/>
      <c r="K237" s="204">
        <v>0</v>
      </c>
      <c r="L237" s="221"/>
      <c r="M237" s="204">
        <v>0</v>
      </c>
      <c r="N237" s="221"/>
      <c r="O237" s="204">
        <v>0</v>
      </c>
      <c r="P237" s="204"/>
      <c r="Q237" s="204">
        <v>0</v>
      </c>
      <c r="R237" s="221"/>
      <c r="S237" s="204">
        <v>0</v>
      </c>
      <c r="T237" s="221"/>
      <c r="U237" s="204">
        <v>0</v>
      </c>
      <c r="V237" s="221"/>
      <c r="W237" s="204">
        <v>0</v>
      </c>
      <c r="X237" s="221"/>
      <c r="Y237" s="204">
        <v>0</v>
      </c>
      <c r="Z237" s="221"/>
      <c r="AA237" s="204">
        <v>0</v>
      </c>
      <c r="AB237" s="204"/>
      <c r="AC237" s="204">
        <v>0</v>
      </c>
      <c r="AD237" s="221"/>
      <c r="AE237" s="204">
        <v>0</v>
      </c>
      <c r="AF237" s="221"/>
      <c r="AG237" s="204">
        <v>0</v>
      </c>
      <c r="AH237" s="221"/>
      <c r="AI237" s="204">
        <v>0</v>
      </c>
      <c r="AJ237" s="221"/>
      <c r="AK237" s="204">
        <v>0</v>
      </c>
      <c r="AL237" s="221"/>
      <c r="AM237" s="204">
        <v>0</v>
      </c>
      <c r="AN237" s="221"/>
      <c r="AO237" s="204">
        <v>0</v>
      </c>
      <c r="AP237" s="221"/>
      <c r="AQ237" s="204">
        <v>0</v>
      </c>
      <c r="AR237" s="221"/>
      <c r="AS237" s="204">
        <v>0</v>
      </c>
      <c r="AT237" s="221"/>
      <c r="AU237" s="204">
        <v>0</v>
      </c>
      <c r="AV237" s="221"/>
      <c r="AW237" s="204">
        <v>0</v>
      </c>
      <c r="AX237" s="221"/>
      <c r="AY237" s="204">
        <v>0</v>
      </c>
      <c r="AZ237" s="221"/>
      <c r="BA237" s="204">
        <v>0</v>
      </c>
      <c r="BB237" s="204"/>
      <c r="BC237" s="204">
        <v>0</v>
      </c>
      <c r="BD237" s="204"/>
      <c r="BE237" s="204">
        <v>0</v>
      </c>
      <c r="BF237" s="204"/>
      <c r="BG237" s="207">
        <v>0.22</v>
      </c>
      <c r="BH237" s="226"/>
      <c r="BI237" s="204">
        <v>0</v>
      </c>
      <c r="BJ237" s="204"/>
      <c r="BK237" s="204">
        <v>0</v>
      </c>
      <c r="BL237" s="204"/>
      <c r="BM237" s="204">
        <v>0</v>
      </c>
      <c r="BN237" s="204"/>
      <c r="BO237" s="204">
        <v>0</v>
      </c>
      <c r="BP237" s="204"/>
      <c r="BQ237" s="204">
        <v>0</v>
      </c>
      <c r="BR237" s="204"/>
      <c r="BS237" s="204">
        <v>0</v>
      </c>
      <c r="BT237" s="204"/>
      <c r="BU237" s="204">
        <v>0</v>
      </c>
      <c r="BV237" s="204"/>
      <c r="BW237" s="204">
        <v>0</v>
      </c>
      <c r="BX237" s="204"/>
      <c r="BY237" s="204">
        <v>0</v>
      </c>
      <c r="BZ237" s="204"/>
      <c r="CA237" s="204">
        <v>0</v>
      </c>
      <c r="CB237" s="204"/>
      <c r="CC237" s="204">
        <v>0</v>
      </c>
      <c r="CD237" s="204"/>
      <c r="CE237" s="204">
        <v>0</v>
      </c>
      <c r="CF237" s="204"/>
      <c r="CG237" s="204">
        <v>0</v>
      </c>
      <c r="CH237" s="204"/>
      <c r="CI237" s="204">
        <v>0</v>
      </c>
      <c r="CJ237" s="204"/>
      <c r="CK237" s="204">
        <v>0</v>
      </c>
      <c r="CL237" s="204"/>
      <c r="CM237" s="204">
        <v>0</v>
      </c>
      <c r="CN237" s="204"/>
      <c r="CO237" s="204">
        <v>0</v>
      </c>
      <c r="CP237" s="204"/>
      <c r="CQ237" s="204">
        <v>0</v>
      </c>
      <c r="CR237" s="204"/>
      <c r="CS237" s="204">
        <v>0</v>
      </c>
      <c r="CT237" s="204"/>
      <c r="CU237" s="204">
        <v>0</v>
      </c>
      <c r="CV237" s="204"/>
      <c r="CW237" s="204">
        <v>0</v>
      </c>
      <c r="CX237" s="204"/>
      <c r="CY237" s="204">
        <v>0</v>
      </c>
      <c r="CZ237" s="204"/>
      <c r="DA237" s="204">
        <v>0</v>
      </c>
      <c r="DB237" s="204"/>
      <c r="DC237" s="204">
        <v>0</v>
      </c>
      <c r="DD237" s="204"/>
      <c r="DE237" s="227">
        <v>0</v>
      </c>
      <c r="DF237" s="204"/>
      <c r="DG237" s="208">
        <v>0</v>
      </c>
      <c r="DH237" s="204"/>
      <c r="DI237" s="208">
        <v>0</v>
      </c>
      <c r="DJ237" s="204"/>
      <c r="DK237" s="204">
        <v>0</v>
      </c>
      <c r="DL237" s="204"/>
      <c r="DM237" s="204">
        <v>0</v>
      </c>
      <c r="DN237" s="204"/>
      <c r="DO237" s="204">
        <v>0</v>
      </c>
      <c r="DP237" s="204"/>
      <c r="DQ237" s="448">
        <v>0</v>
      </c>
      <c r="DR237" s="221">
        <v>0</v>
      </c>
      <c r="DS237" s="448">
        <v>0</v>
      </c>
      <c r="DT237" s="221">
        <v>0</v>
      </c>
      <c r="DU237" s="448">
        <v>0</v>
      </c>
      <c r="DV237" s="221">
        <v>0</v>
      </c>
      <c r="DW237" s="448">
        <v>0</v>
      </c>
      <c r="DX237" s="221">
        <v>0</v>
      </c>
      <c r="DY237" s="448">
        <v>0</v>
      </c>
      <c r="DZ237" s="221">
        <v>0</v>
      </c>
      <c r="EA237" s="448">
        <v>0</v>
      </c>
      <c r="EB237" s="221">
        <v>0</v>
      </c>
      <c r="EC237" s="224"/>
      <c r="ED237" s="228"/>
    </row>
    <row r="238" spans="2:134" s="202" customFormat="1" ht="31.5">
      <c r="B238" s="204" t="s">
        <v>887</v>
      </c>
      <c r="C238" s="205" t="s">
        <v>931</v>
      </c>
      <c r="D238" s="204" t="s">
        <v>932</v>
      </c>
      <c r="E238" s="204">
        <v>0</v>
      </c>
      <c r="F238" s="204"/>
      <c r="G238" s="204">
        <v>0</v>
      </c>
      <c r="H238" s="221"/>
      <c r="I238" s="204">
        <v>0</v>
      </c>
      <c r="J238" s="221"/>
      <c r="K238" s="204">
        <v>0</v>
      </c>
      <c r="L238" s="221"/>
      <c r="M238" s="204">
        <v>0</v>
      </c>
      <c r="N238" s="221"/>
      <c r="O238" s="204">
        <v>0</v>
      </c>
      <c r="P238" s="204"/>
      <c r="Q238" s="204">
        <v>0</v>
      </c>
      <c r="R238" s="221"/>
      <c r="S238" s="204">
        <v>0</v>
      </c>
      <c r="T238" s="221"/>
      <c r="U238" s="204">
        <v>0</v>
      </c>
      <c r="V238" s="221"/>
      <c r="W238" s="204">
        <v>0</v>
      </c>
      <c r="X238" s="221"/>
      <c r="Y238" s="204">
        <v>0</v>
      </c>
      <c r="Z238" s="221"/>
      <c r="AA238" s="204">
        <v>0</v>
      </c>
      <c r="AB238" s="204"/>
      <c r="AC238" s="204">
        <v>0</v>
      </c>
      <c r="AD238" s="221"/>
      <c r="AE238" s="204">
        <v>0</v>
      </c>
      <c r="AF238" s="221"/>
      <c r="AG238" s="204">
        <v>0</v>
      </c>
      <c r="AH238" s="221"/>
      <c r="AI238" s="204">
        <v>0</v>
      </c>
      <c r="AJ238" s="221"/>
      <c r="AK238" s="204">
        <v>0</v>
      </c>
      <c r="AL238" s="221"/>
      <c r="AM238" s="204">
        <v>0</v>
      </c>
      <c r="AN238" s="221"/>
      <c r="AO238" s="204">
        <v>0</v>
      </c>
      <c r="AP238" s="221"/>
      <c r="AQ238" s="204">
        <v>0</v>
      </c>
      <c r="AR238" s="221"/>
      <c r="AS238" s="204">
        <v>0</v>
      </c>
      <c r="AT238" s="221"/>
      <c r="AU238" s="204">
        <v>0</v>
      </c>
      <c r="AV238" s="221"/>
      <c r="AW238" s="204">
        <v>0</v>
      </c>
      <c r="AX238" s="221"/>
      <c r="AY238" s="204">
        <v>0</v>
      </c>
      <c r="AZ238" s="221"/>
      <c r="BA238" s="204">
        <v>0</v>
      </c>
      <c r="BB238" s="204"/>
      <c r="BC238" s="204">
        <v>0</v>
      </c>
      <c r="BD238" s="204"/>
      <c r="BE238" s="204">
        <v>0</v>
      </c>
      <c r="BF238" s="204"/>
      <c r="BG238" s="207">
        <v>0.56000000000000005</v>
      </c>
      <c r="BH238" s="226"/>
      <c r="BI238" s="204">
        <v>0</v>
      </c>
      <c r="BJ238" s="204"/>
      <c r="BK238" s="204">
        <v>0</v>
      </c>
      <c r="BL238" s="204"/>
      <c r="BM238" s="204">
        <v>0</v>
      </c>
      <c r="BN238" s="204"/>
      <c r="BO238" s="204">
        <v>0</v>
      </c>
      <c r="BP238" s="204"/>
      <c r="BQ238" s="204">
        <v>0</v>
      </c>
      <c r="BR238" s="204"/>
      <c r="BS238" s="204">
        <v>0</v>
      </c>
      <c r="BT238" s="204"/>
      <c r="BU238" s="204">
        <v>0</v>
      </c>
      <c r="BV238" s="204"/>
      <c r="BW238" s="204">
        <v>0</v>
      </c>
      <c r="BX238" s="204"/>
      <c r="BY238" s="204">
        <v>0</v>
      </c>
      <c r="BZ238" s="204"/>
      <c r="CA238" s="204">
        <v>0</v>
      </c>
      <c r="CB238" s="204"/>
      <c r="CC238" s="204">
        <v>0</v>
      </c>
      <c r="CD238" s="204"/>
      <c r="CE238" s="204">
        <v>0</v>
      </c>
      <c r="CF238" s="204"/>
      <c r="CG238" s="204">
        <v>0</v>
      </c>
      <c r="CH238" s="204"/>
      <c r="CI238" s="204">
        <v>0</v>
      </c>
      <c r="CJ238" s="204"/>
      <c r="CK238" s="204">
        <v>0</v>
      </c>
      <c r="CL238" s="204"/>
      <c r="CM238" s="204">
        <v>0</v>
      </c>
      <c r="CN238" s="204"/>
      <c r="CO238" s="204">
        <v>0</v>
      </c>
      <c r="CP238" s="204"/>
      <c r="CQ238" s="204">
        <v>0</v>
      </c>
      <c r="CR238" s="204"/>
      <c r="CS238" s="204">
        <v>0</v>
      </c>
      <c r="CT238" s="204"/>
      <c r="CU238" s="204">
        <v>0</v>
      </c>
      <c r="CV238" s="204"/>
      <c r="CW238" s="204">
        <v>0</v>
      </c>
      <c r="CX238" s="204"/>
      <c r="CY238" s="204">
        <v>0</v>
      </c>
      <c r="CZ238" s="204"/>
      <c r="DA238" s="204">
        <v>0</v>
      </c>
      <c r="DB238" s="204"/>
      <c r="DC238" s="204">
        <v>0</v>
      </c>
      <c r="DD238" s="204"/>
      <c r="DE238" s="227">
        <v>0</v>
      </c>
      <c r="DF238" s="204"/>
      <c r="DG238" s="208">
        <v>0</v>
      </c>
      <c r="DH238" s="204"/>
      <c r="DI238" s="208">
        <v>0</v>
      </c>
      <c r="DJ238" s="204"/>
      <c r="DK238" s="204">
        <v>0</v>
      </c>
      <c r="DL238" s="204"/>
      <c r="DM238" s="204">
        <v>0</v>
      </c>
      <c r="DN238" s="204"/>
      <c r="DO238" s="204">
        <v>0</v>
      </c>
      <c r="DP238" s="204"/>
      <c r="DQ238" s="448">
        <v>0</v>
      </c>
      <c r="DR238" s="221">
        <v>0</v>
      </c>
      <c r="DS238" s="448">
        <v>0</v>
      </c>
      <c r="DT238" s="221">
        <v>0</v>
      </c>
      <c r="DU238" s="448">
        <v>0</v>
      </c>
      <c r="DV238" s="221">
        <v>0</v>
      </c>
      <c r="DW238" s="448">
        <v>0</v>
      </c>
      <c r="DX238" s="221">
        <v>0</v>
      </c>
      <c r="DY238" s="448">
        <v>10.150233197590101</v>
      </c>
      <c r="DZ238" s="221">
        <v>0</v>
      </c>
      <c r="EA238" s="448">
        <v>0</v>
      </c>
      <c r="EB238" s="221">
        <v>0</v>
      </c>
      <c r="EC238" s="224"/>
      <c r="ED238" s="228"/>
    </row>
    <row r="239" spans="2:134" s="202" customFormat="1" ht="47.25">
      <c r="B239" s="204" t="s">
        <v>887</v>
      </c>
      <c r="C239" s="205" t="s">
        <v>933</v>
      </c>
      <c r="D239" s="204" t="s">
        <v>934</v>
      </c>
      <c r="E239" s="204">
        <v>0</v>
      </c>
      <c r="F239" s="204"/>
      <c r="G239" s="204">
        <v>0</v>
      </c>
      <c r="H239" s="221"/>
      <c r="I239" s="204">
        <v>0</v>
      </c>
      <c r="J239" s="221"/>
      <c r="K239" s="204">
        <v>0</v>
      </c>
      <c r="L239" s="221"/>
      <c r="M239" s="204">
        <v>0</v>
      </c>
      <c r="N239" s="221"/>
      <c r="O239" s="204">
        <v>0</v>
      </c>
      <c r="P239" s="204"/>
      <c r="Q239" s="204">
        <v>0</v>
      </c>
      <c r="R239" s="221"/>
      <c r="S239" s="204">
        <v>0</v>
      </c>
      <c r="T239" s="221"/>
      <c r="U239" s="204">
        <v>0</v>
      </c>
      <c r="V239" s="221"/>
      <c r="W239" s="204">
        <v>0</v>
      </c>
      <c r="X239" s="221"/>
      <c r="Y239" s="204">
        <v>0</v>
      </c>
      <c r="Z239" s="221"/>
      <c r="AA239" s="204">
        <v>0</v>
      </c>
      <c r="AB239" s="204"/>
      <c r="AC239" s="204">
        <v>0</v>
      </c>
      <c r="AD239" s="221"/>
      <c r="AE239" s="204">
        <v>0</v>
      </c>
      <c r="AF239" s="221"/>
      <c r="AG239" s="204">
        <v>0</v>
      </c>
      <c r="AH239" s="221"/>
      <c r="AI239" s="204">
        <v>0</v>
      </c>
      <c r="AJ239" s="221"/>
      <c r="AK239" s="204">
        <v>0</v>
      </c>
      <c r="AL239" s="221"/>
      <c r="AM239" s="204">
        <v>0</v>
      </c>
      <c r="AN239" s="221"/>
      <c r="AO239" s="204">
        <v>0</v>
      </c>
      <c r="AP239" s="221"/>
      <c r="AQ239" s="204">
        <v>0</v>
      </c>
      <c r="AR239" s="221"/>
      <c r="AS239" s="204">
        <v>0</v>
      </c>
      <c r="AT239" s="221"/>
      <c r="AU239" s="204">
        <v>0</v>
      </c>
      <c r="AV239" s="221"/>
      <c r="AW239" s="204">
        <v>0</v>
      </c>
      <c r="AX239" s="221"/>
      <c r="AY239" s="204">
        <v>0</v>
      </c>
      <c r="AZ239" s="221"/>
      <c r="BA239" s="204">
        <v>0</v>
      </c>
      <c r="BB239" s="204"/>
      <c r="BC239" s="204">
        <v>0</v>
      </c>
      <c r="BD239" s="204"/>
      <c r="BE239" s="204">
        <v>0</v>
      </c>
      <c r="BF239" s="204"/>
      <c r="BG239" s="207">
        <v>0.78</v>
      </c>
      <c r="BH239" s="226"/>
      <c r="BI239" s="204">
        <v>0</v>
      </c>
      <c r="BJ239" s="204"/>
      <c r="BK239" s="204">
        <v>0</v>
      </c>
      <c r="BL239" s="204"/>
      <c r="BM239" s="204">
        <v>0</v>
      </c>
      <c r="BN239" s="204"/>
      <c r="BO239" s="204">
        <v>0</v>
      </c>
      <c r="BP239" s="204"/>
      <c r="BQ239" s="204">
        <v>0</v>
      </c>
      <c r="BR239" s="204"/>
      <c r="BS239" s="204">
        <v>0</v>
      </c>
      <c r="BT239" s="204"/>
      <c r="BU239" s="204">
        <v>0</v>
      </c>
      <c r="BV239" s="204"/>
      <c r="BW239" s="204">
        <v>0</v>
      </c>
      <c r="BX239" s="204"/>
      <c r="BY239" s="204">
        <v>0</v>
      </c>
      <c r="BZ239" s="204"/>
      <c r="CA239" s="204">
        <v>0</v>
      </c>
      <c r="CB239" s="204"/>
      <c r="CC239" s="204">
        <v>0</v>
      </c>
      <c r="CD239" s="204"/>
      <c r="CE239" s="204">
        <v>0</v>
      </c>
      <c r="CF239" s="204"/>
      <c r="CG239" s="204">
        <v>0</v>
      </c>
      <c r="CH239" s="204"/>
      <c r="CI239" s="204">
        <v>0</v>
      </c>
      <c r="CJ239" s="204"/>
      <c r="CK239" s="204">
        <v>0</v>
      </c>
      <c r="CL239" s="204"/>
      <c r="CM239" s="204">
        <v>0</v>
      </c>
      <c r="CN239" s="204"/>
      <c r="CO239" s="204">
        <v>0</v>
      </c>
      <c r="CP239" s="204"/>
      <c r="CQ239" s="204">
        <v>0</v>
      </c>
      <c r="CR239" s="204"/>
      <c r="CS239" s="204">
        <v>0</v>
      </c>
      <c r="CT239" s="204"/>
      <c r="CU239" s="204">
        <v>0</v>
      </c>
      <c r="CV239" s="204"/>
      <c r="CW239" s="204">
        <v>0</v>
      </c>
      <c r="CX239" s="204"/>
      <c r="CY239" s="204">
        <v>0</v>
      </c>
      <c r="CZ239" s="204"/>
      <c r="DA239" s="204">
        <v>0</v>
      </c>
      <c r="DB239" s="204"/>
      <c r="DC239" s="204">
        <v>0</v>
      </c>
      <c r="DD239" s="204"/>
      <c r="DE239" s="227">
        <v>0</v>
      </c>
      <c r="DF239" s="204"/>
      <c r="DG239" s="208">
        <v>0</v>
      </c>
      <c r="DH239" s="204"/>
      <c r="DI239" s="208">
        <v>0</v>
      </c>
      <c r="DJ239" s="204"/>
      <c r="DK239" s="204">
        <v>0</v>
      </c>
      <c r="DL239" s="204"/>
      <c r="DM239" s="204">
        <v>0</v>
      </c>
      <c r="DN239" s="204"/>
      <c r="DO239" s="204">
        <v>0</v>
      </c>
      <c r="DP239" s="204"/>
      <c r="DQ239" s="448">
        <v>7.4927694915254204</v>
      </c>
      <c r="DR239" s="221">
        <v>0</v>
      </c>
      <c r="DS239" s="448">
        <v>0</v>
      </c>
      <c r="DT239" s="221">
        <v>0</v>
      </c>
      <c r="DU239" s="448">
        <v>0</v>
      </c>
      <c r="DV239" s="221">
        <v>0</v>
      </c>
      <c r="DW239" s="448">
        <v>0</v>
      </c>
      <c r="DX239" s="221">
        <v>0</v>
      </c>
      <c r="DY239" s="448">
        <v>0</v>
      </c>
      <c r="DZ239" s="221">
        <v>0</v>
      </c>
      <c r="EA239" s="448">
        <v>0</v>
      </c>
      <c r="EB239" s="221">
        <v>0</v>
      </c>
      <c r="EC239" s="224"/>
      <c r="ED239" s="228"/>
    </row>
    <row r="240" spans="2:134" s="202" customFormat="1" ht="47.25">
      <c r="B240" s="204" t="s">
        <v>887</v>
      </c>
      <c r="C240" s="205" t="s">
        <v>935</v>
      </c>
      <c r="D240" s="204" t="s">
        <v>936</v>
      </c>
      <c r="E240" s="204">
        <v>0</v>
      </c>
      <c r="F240" s="204"/>
      <c r="G240" s="204">
        <v>0</v>
      </c>
      <c r="H240" s="221"/>
      <c r="I240" s="204">
        <v>0</v>
      </c>
      <c r="J240" s="221"/>
      <c r="K240" s="204">
        <v>0</v>
      </c>
      <c r="L240" s="221"/>
      <c r="M240" s="204">
        <v>0</v>
      </c>
      <c r="N240" s="221"/>
      <c r="O240" s="204">
        <v>0</v>
      </c>
      <c r="P240" s="204"/>
      <c r="Q240" s="204">
        <v>0</v>
      </c>
      <c r="R240" s="221"/>
      <c r="S240" s="204">
        <v>0</v>
      </c>
      <c r="T240" s="221"/>
      <c r="U240" s="204">
        <v>0</v>
      </c>
      <c r="V240" s="221"/>
      <c r="W240" s="204">
        <v>0</v>
      </c>
      <c r="X240" s="221"/>
      <c r="Y240" s="204">
        <v>0</v>
      </c>
      <c r="Z240" s="221"/>
      <c r="AA240" s="204">
        <v>0</v>
      </c>
      <c r="AB240" s="204"/>
      <c r="AC240" s="204">
        <v>0</v>
      </c>
      <c r="AD240" s="221"/>
      <c r="AE240" s="204">
        <v>0</v>
      </c>
      <c r="AF240" s="221"/>
      <c r="AG240" s="204">
        <v>0</v>
      </c>
      <c r="AH240" s="221"/>
      <c r="AI240" s="204">
        <v>0</v>
      </c>
      <c r="AJ240" s="221"/>
      <c r="AK240" s="204">
        <v>0</v>
      </c>
      <c r="AL240" s="221"/>
      <c r="AM240" s="204">
        <v>0</v>
      </c>
      <c r="AN240" s="221"/>
      <c r="AO240" s="204">
        <v>0</v>
      </c>
      <c r="AP240" s="221"/>
      <c r="AQ240" s="204">
        <v>0</v>
      </c>
      <c r="AR240" s="221"/>
      <c r="AS240" s="204">
        <v>0</v>
      </c>
      <c r="AT240" s="221"/>
      <c r="AU240" s="204">
        <v>0</v>
      </c>
      <c r="AV240" s="221"/>
      <c r="AW240" s="204">
        <v>0</v>
      </c>
      <c r="AX240" s="221"/>
      <c r="AY240" s="204">
        <v>0</v>
      </c>
      <c r="AZ240" s="221"/>
      <c r="BA240" s="204">
        <v>0</v>
      </c>
      <c r="BB240" s="204"/>
      <c r="BC240" s="204">
        <v>0</v>
      </c>
      <c r="BD240" s="204"/>
      <c r="BE240" s="204">
        <v>0</v>
      </c>
      <c r="BF240" s="204"/>
      <c r="BG240" s="207">
        <v>0.44</v>
      </c>
      <c r="BH240" s="226"/>
      <c r="BI240" s="204">
        <v>0</v>
      </c>
      <c r="BJ240" s="204"/>
      <c r="BK240" s="204">
        <v>0</v>
      </c>
      <c r="BL240" s="204"/>
      <c r="BM240" s="204">
        <v>0</v>
      </c>
      <c r="BN240" s="204"/>
      <c r="BO240" s="204">
        <v>0</v>
      </c>
      <c r="BP240" s="204"/>
      <c r="BQ240" s="204">
        <v>0</v>
      </c>
      <c r="BR240" s="204"/>
      <c r="BS240" s="204">
        <v>0</v>
      </c>
      <c r="BT240" s="204"/>
      <c r="BU240" s="204">
        <v>0</v>
      </c>
      <c r="BV240" s="204"/>
      <c r="BW240" s="204">
        <v>0</v>
      </c>
      <c r="BX240" s="204"/>
      <c r="BY240" s="204">
        <v>0</v>
      </c>
      <c r="BZ240" s="204"/>
      <c r="CA240" s="204">
        <v>0</v>
      </c>
      <c r="CB240" s="204"/>
      <c r="CC240" s="204">
        <v>0</v>
      </c>
      <c r="CD240" s="204"/>
      <c r="CE240" s="204">
        <v>0</v>
      </c>
      <c r="CF240" s="204"/>
      <c r="CG240" s="204">
        <v>0</v>
      </c>
      <c r="CH240" s="204"/>
      <c r="CI240" s="204">
        <v>0</v>
      </c>
      <c r="CJ240" s="204"/>
      <c r="CK240" s="204">
        <v>0</v>
      </c>
      <c r="CL240" s="204"/>
      <c r="CM240" s="204">
        <v>0</v>
      </c>
      <c r="CN240" s="204"/>
      <c r="CO240" s="204">
        <v>0</v>
      </c>
      <c r="CP240" s="204"/>
      <c r="CQ240" s="204">
        <v>0</v>
      </c>
      <c r="CR240" s="204"/>
      <c r="CS240" s="204">
        <v>0</v>
      </c>
      <c r="CT240" s="204"/>
      <c r="CU240" s="204">
        <v>0</v>
      </c>
      <c r="CV240" s="204"/>
      <c r="CW240" s="204">
        <v>0</v>
      </c>
      <c r="CX240" s="204"/>
      <c r="CY240" s="204">
        <v>0</v>
      </c>
      <c r="CZ240" s="204"/>
      <c r="DA240" s="204">
        <v>0</v>
      </c>
      <c r="DB240" s="204"/>
      <c r="DC240" s="204">
        <v>0</v>
      </c>
      <c r="DD240" s="204"/>
      <c r="DE240" s="227">
        <v>0</v>
      </c>
      <c r="DF240" s="204"/>
      <c r="DG240" s="208">
        <v>0</v>
      </c>
      <c r="DH240" s="204"/>
      <c r="DI240" s="208">
        <v>0</v>
      </c>
      <c r="DJ240" s="204"/>
      <c r="DK240" s="204">
        <v>0</v>
      </c>
      <c r="DL240" s="204"/>
      <c r="DM240" s="204">
        <v>0</v>
      </c>
      <c r="DN240" s="204"/>
      <c r="DO240" s="204">
        <v>0</v>
      </c>
      <c r="DP240" s="204"/>
      <c r="DQ240" s="448">
        <v>0</v>
      </c>
      <c r="DR240" s="221">
        <v>0</v>
      </c>
      <c r="DS240" s="448">
        <v>0</v>
      </c>
      <c r="DT240" s="221">
        <v>0</v>
      </c>
      <c r="DU240" s="448">
        <v>0</v>
      </c>
      <c r="DV240" s="221">
        <v>0</v>
      </c>
      <c r="DW240" s="448">
        <v>0</v>
      </c>
      <c r="DX240" s="221">
        <v>0</v>
      </c>
      <c r="DY240" s="448">
        <v>0</v>
      </c>
      <c r="DZ240" s="221">
        <v>0</v>
      </c>
      <c r="EA240" s="448">
        <v>0</v>
      </c>
      <c r="EB240" s="221">
        <v>0</v>
      </c>
      <c r="EC240" s="224"/>
      <c r="ED240" s="228"/>
    </row>
    <row r="241" spans="2:134" s="202" customFormat="1" ht="47.25">
      <c r="B241" s="204" t="s">
        <v>887</v>
      </c>
      <c r="C241" s="205" t="s">
        <v>937</v>
      </c>
      <c r="D241" s="204" t="s">
        <v>938</v>
      </c>
      <c r="E241" s="204">
        <v>0</v>
      </c>
      <c r="F241" s="204"/>
      <c r="G241" s="204">
        <v>0</v>
      </c>
      <c r="H241" s="221"/>
      <c r="I241" s="204">
        <v>0</v>
      </c>
      <c r="J241" s="221"/>
      <c r="K241" s="204">
        <v>0</v>
      </c>
      <c r="L241" s="221"/>
      <c r="M241" s="204">
        <v>0</v>
      </c>
      <c r="N241" s="221"/>
      <c r="O241" s="204">
        <v>0</v>
      </c>
      <c r="P241" s="204"/>
      <c r="Q241" s="204">
        <v>0</v>
      </c>
      <c r="R241" s="221"/>
      <c r="S241" s="204">
        <v>0</v>
      </c>
      <c r="T241" s="221"/>
      <c r="U241" s="204">
        <v>0</v>
      </c>
      <c r="V241" s="221"/>
      <c r="W241" s="204">
        <v>0</v>
      </c>
      <c r="X241" s="221"/>
      <c r="Y241" s="204">
        <v>0</v>
      </c>
      <c r="Z241" s="221"/>
      <c r="AA241" s="204">
        <v>0</v>
      </c>
      <c r="AB241" s="204"/>
      <c r="AC241" s="204">
        <v>0</v>
      </c>
      <c r="AD241" s="221"/>
      <c r="AE241" s="204">
        <v>0</v>
      </c>
      <c r="AF241" s="221"/>
      <c r="AG241" s="204">
        <v>0</v>
      </c>
      <c r="AH241" s="221"/>
      <c r="AI241" s="204">
        <v>0</v>
      </c>
      <c r="AJ241" s="221"/>
      <c r="AK241" s="204">
        <v>0</v>
      </c>
      <c r="AL241" s="221"/>
      <c r="AM241" s="204">
        <v>0</v>
      </c>
      <c r="AN241" s="221"/>
      <c r="AO241" s="204">
        <v>0</v>
      </c>
      <c r="AP241" s="221"/>
      <c r="AQ241" s="204">
        <v>0</v>
      </c>
      <c r="AR241" s="221"/>
      <c r="AS241" s="204">
        <v>0</v>
      </c>
      <c r="AT241" s="221"/>
      <c r="AU241" s="204">
        <v>0</v>
      </c>
      <c r="AV241" s="221"/>
      <c r="AW241" s="204">
        <v>0</v>
      </c>
      <c r="AX241" s="221"/>
      <c r="AY241" s="204">
        <v>0</v>
      </c>
      <c r="AZ241" s="221"/>
      <c r="BA241" s="204">
        <v>0</v>
      </c>
      <c r="BB241" s="204"/>
      <c r="BC241" s="204">
        <v>0</v>
      </c>
      <c r="BD241" s="204"/>
      <c r="BE241" s="204">
        <v>0</v>
      </c>
      <c r="BF241" s="204"/>
      <c r="BG241" s="207">
        <v>0.51</v>
      </c>
      <c r="BH241" s="226"/>
      <c r="BI241" s="204">
        <v>0</v>
      </c>
      <c r="BJ241" s="204"/>
      <c r="BK241" s="204">
        <v>0</v>
      </c>
      <c r="BL241" s="204"/>
      <c r="BM241" s="204">
        <v>0</v>
      </c>
      <c r="BN241" s="204"/>
      <c r="BO241" s="204">
        <v>0</v>
      </c>
      <c r="BP241" s="204"/>
      <c r="BQ241" s="204">
        <v>0</v>
      </c>
      <c r="BR241" s="204"/>
      <c r="BS241" s="204">
        <v>0</v>
      </c>
      <c r="BT241" s="204"/>
      <c r="BU241" s="204">
        <v>0</v>
      </c>
      <c r="BV241" s="204"/>
      <c r="BW241" s="204">
        <v>0</v>
      </c>
      <c r="BX241" s="204"/>
      <c r="BY241" s="204">
        <v>0</v>
      </c>
      <c r="BZ241" s="204"/>
      <c r="CA241" s="204">
        <v>0</v>
      </c>
      <c r="CB241" s="204"/>
      <c r="CC241" s="204">
        <v>0</v>
      </c>
      <c r="CD241" s="204"/>
      <c r="CE241" s="204">
        <v>0</v>
      </c>
      <c r="CF241" s="204"/>
      <c r="CG241" s="204">
        <v>0</v>
      </c>
      <c r="CH241" s="204"/>
      <c r="CI241" s="204">
        <v>0</v>
      </c>
      <c r="CJ241" s="204"/>
      <c r="CK241" s="204">
        <v>0</v>
      </c>
      <c r="CL241" s="204"/>
      <c r="CM241" s="204">
        <v>0</v>
      </c>
      <c r="CN241" s="204"/>
      <c r="CO241" s="204">
        <v>0</v>
      </c>
      <c r="CP241" s="204"/>
      <c r="CQ241" s="204">
        <v>0</v>
      </c>
      <c r="CR241" s="204"/>
      <c r="CS241" s="204">
        <v>0</v>
      </c>
      <c r="CT241" s="204"/>
      <c r="CU241" s="204">
        <v>0</v>
      </c>
      <c r="CV241" s="204"/>
      <c r="CW241" s="204">
        <v>0</v>
      </c>
      <c r="CX241" s="204"/>
      <c r="CY241" s="204">
        <v>0</v>
      </c>
      <c r="CZ241" s="204"/>
      <c r="DA241" s="204">
        <v>0</v>
      </c>
      <c r="DB241" s="204"/>
      <c r="DC241" s="204">
        <v>0</v>
      </c>
      <c r="DD241" s="204"/>
      <c r="DE241" s="227">
        <v>0</v>
      </c>
      <c r="DF241" s="204"/>
      <c r="DG241" s="208">
        <v>0</v>
      </c>
      <c r="DH241" s="204"/>
      <c r="DI241" s="208">
        <v>0</v>
      </c>
      <c r="DJ241" s="204"/>
      <c r="DK241" s="204">
        <v>0</v>
      </c>
      <c r="DL241" s="204"/>
      <c r="DM241" s="204">
        <v>0</v>
      </c>
      <c r="DN241" s="204"/>
      <c r="DO241" s="204">
        <v>0</v>
      </c>
      <c r="DP241" s="204"/>
      <c r="DQ241" s="448">
        <v>7</v>
      </c>
      <c r="DR241" s="221">
        <v>0.5</v>
      </c>
      <c r="DS241" s="448">
        <v>0</v>
      </c>
      <c r="DT241" s="221">
        <v>0</v>
      </c>
      <c r="DU241" s="448">
        <v>0</v>
      </c>
      <c r="DV241" s="221">
        <v>0</v>
      </c>
      <c r="DW241" s="448">
        <v>0</v>
      </c>
      <c r="DX241" s="221">
        <v>0</v>
      </c>
      <c r="DY241" s="448">
        <v>0</v>
      </c>
      <c r="DZ241" s="221">
        <v>0</v>
      </c>
      <c r="EA241" s="448">
        <v>0</v>
      </c>
      <c r="EB241" s="221">
        <v>0</v>
      </c>
      <c r="EC241" s="224"/>
      <c r="ED241" s="228"/>
    </row>
    <row r="242" spans="2:134" s="202" customFormat="1" ht="47.25">
      <c r="B242" s="204" t="s">
        <v>887</v>
      </c>
      <c r="C242" s="205" t="s">
        <v>939</v>
      </c>
      <c r="D242" s="204" t="s">
        <v>940</v>
      </c>
      <c r="E242" s="204">
        <v>0</v>
      </c>
      <c r="F242" s="204"/>
      <c r="G242" s="204">
        <v>0</v>
      </c>
      <c r="H242" s="221"/>
      <c r="I242" s="204">
        <v>0</v>
      </c>
      <c r="J242" s="221"/>
      <c r="K242" s="204">
        <v>0</v>
      </c>
      <c r="L242" s="221"/>
      <c r="M242" s="204">
        <v>0</v>
      </c>
      <c r="N242" s="221"/>
      <c r="O242" s="204">
        <v>0</v>
      </c>
      <c r="P242" s="204"/>
      <c r="Q242" s="204">
        <v>0</v>
      </c>
      <c r="R242" s="221"/>
      <c r="S242" s="204">
        <v>0</v>
      </c>
      <c r="T242" s="221"/>
      <c r="U242" s="204">
        <v>0</v>
      </c>
      <c r="V242" s="221"/>
      <c r="W242" s="204">
        <v>0</v>
      </c>
      <c r="X242" s="221"/>
      <c r="Y242" s="204">
        <v>0</v>
      </c>
      <c r="Z242" s="221"/>
      <c r="AA242" s="204">
        <v>0</v>
      </c>
      <c r="AB242" s="204"/>
      <c r="AC242" s="204">
        <v>0</v>
      </c>
      <c r="AD242" s="221"/>
      <c r="AE242" s="204">
        <v>0</v>
      </c>
      <c r="AF242" s="221"/>
      <c r="AG242" s="204">
        <v>0</v>
      </c>
      <c r="AH242" s="221"/>
      <c r="AI242" s="204">
        <v>0</v>
      </c>
      <c r="AJ242" s="221"/>
      <c r="AK242" s="204">
        <v>0</v>
      </c>
      <c r="AL242" s="221"/>
      <c r="AM242" s="204">
        <v>0</v>
      </c>
      <c r="AN242" s="221"/>
      <c r="AO242" s="204">
        <v>0</v>
      </c>
      <c r="AP242" s="221"/>
      <c r="AQ242" s="204">
        <v>0</v>
      </c>
      <c r="AR242" s="221"/>
      <c r="AS242" s="204">
        <v>0</v>
      </c>
      <c r="AT242" s="221"/>
      <c r="AU242" s="204">
        <v>0</v>
      </c>
      <c r="AV242" s="221"/>
      <c r="AW242" s="204">
        <v>0</v>
      </c>
      <c r="AX242" s="221"/>
      <c r="AY242" s="204">
        <v>0</v>
      </c>
      <c r="AZ242" s="221"/>
      <c r="BA242" s="204">
        <v>0</v>
      </c>
      <c r="BB242" s="204"/>
      <c r="BC242" s="204">
        <v>0</v>
      </c>
      <c r="BD242" s="204"/>
      <c r="BE242" s="204">
        <v>0</v>
      </c>
      <c r="BF242" s="204"/>
      <c r="BG242" s="207">
        <v>0.26</v>
      </c>
      <c r="BH242" s="226"/>
      <c r="BI242" s="204">
        <v>0</v>
      </c>
      <c r="BJ242" s="204"/>
      <c r="BK242" s="204">
        <v>0</v>
      </c>
      <c r="BL242" s="204"/>
      <c r="BM242" s="204">
        <v>0</v>
      </c>
      <c r="BN242" s="204"/>
      <c r="BO242" s="204">
        <v>0</v>
      </c>
      <c r="BP242" s="204"/>
      <c r="BQ242" s="204">
        <v>0</v>
      </c>
      <c r="BR242" s="204"/>
      <c r="BS242" s="204">
        <v>0</v>
      </c>
      <c r="BT242" s="204"/>
      <c r="BU242" s="204">
        <v>0</v>
      </c>
      <c r="BV242" s="204"/>
      <c r="BW242" s="204">
        <v>0</v>
      </c>
      <c r="BX242" s="204"/>
      <c r="BY242" s="204">
        <v>0</v>
      </c>
      <c r="BZ242" s="204"/>
      <c r="CA242" s="204">
        <v>0</v>
      </c>
      <c r="CB242" s="204"/>
      <c r="CC242" s="204">
        <v>0</v>
      </c>
      <c r="CD242" s="204"/>
      <c r="CE242" s="204">
        <v>0</v>
      </c>
      <c r="CF242" s="204"/>
      <c r="CG242" s="204">
        <v>0</v>
      </c>
      <c r="CH242" s="204"/>
      <c r="CI242" s="204">
        <v>0</v>
      </c>
      <c r="CJ242" s="204"/>
      <c r="CK242" s="204">
        <v>0</v>
      </c>
      <c r="CL242" s="204"/>
      <c r="CM242" s="204">
        <v>0</v>
      </c>
      <c r="CN242" s="204"/>
      <c r="CO242" s="204">
        <v>0</v>
      </c>
      <c r="CP242" s="204"/>
      <c r="CQ242" s="204">
        <v>0</v>
      </c>
      <c r="CR242" s="204"/>
      <c r="CS242" s="204">
        <v>0</v>
      </c>
      <c r="CT242" s="204"/>
      <c r="CU242" s="204">
        <v>0</v>
      </c>
      <c r="CV242" s="204"/>
      <c r="CW242" s="204">
        <v>0</v>
      </c>
      <c r="CX242" s="204"/>
      <c r="CY242" s="204">
        <v>0</v>
      </c>
      <c r="CZ242" s="204"/>
      <c r="DA242" s="204">
        <v>0</v>
      </c>
      <c r="DB242" s="204"/>
      <c r="DC242" s="204">
        <v>0</v>
      </c>
      <c r="DD242" s="204"/>
      <c r="DE242" s="227">
        <v>0</v>
      </c>
      <c r="DF242" s="204"/>
      <c r="DG242" s="208">
        <v>0</v>
      </c>
      <c r="DH242" s="204"/>
      <c r="DI242" s="208">
        <v>0</v>
      </c>
      <c r="DJ242" s="204"/>
      <c r="DK242" s="204">
        <v>0</v>
      </c>
      <c r="DL242" s="204"/>
      <c r="DM242" s="204">
        <v>0</v>
      </c>
      <c r="DN242" s="204"/>
      <c r="DO242" s="204">
        <v>0</v>
      </c>
      <c r="DP242" s="204"/>
      <c r="DQ242" s="448">
        <v>10.303786440678</v>
      </c>
      <c r="DR242" s="221">
        <v>0</v>
      </c>
      <c r="DS242" s="448">
        <v>0</v>
      </c>
      <c r="DT242" s="221">
        <v>0</v>
      </c>
      <c r="DU242" s="448">
        <v>0</v>
      </c>
      <c r="DV242" s="221">
        <v>0</v>
      </c>
      <c r="DW242" s="448">
        <v>0</v>
      </c>
      <c r="DX242" s="221">
        <v>0</v>
      </c>
      <c r="DY242" s="448">
        <v>0</v>
      </c>
      <c r="DZ242" s="221">
        <v>0</v>
      </c>
      <c r="EA242" s="448">
        <v>0</v>
      </c>
      <c r="EB242" s="221">
        <v>0</v>
      </c>
      <c r="EC242" s="224"/>
      <c r="ED242" s="228"/>
    </row>
    <row r="243" spans="2:134" s="202" customFormat="1" ht="47.25">
      <c r="B243" s="204" t="s">
        <v>887</v>
      </c>
      <c r="C243" s="205" t="s">
        <v>941</v>
      </c>
      <c r="D243" s="204" t="s">
        <v>942</v>
      </c>
      <c r="E243" s="204">
        <v>0</v>
      </c>
      <c r="F243" s="204"/>
      <c r="G243" s="204">
        <v>0</v>
      </c>
      <c r="H243" s="221"/>
      <c r="I243" s="204">
        <v>0</v>
      </c>
      <c r="J243" s="221"/>
      <c r="K243" s="204">
        <v>0</v>
      </c>
      <c r="L243" s="221"/>
      <c r="M243" s="204">
        <v>0</v>
      </c>
      <c r="N243" s="221"/>
      <c r="O243" s="204">
        <v>0</v>
      </c>
      <c r="P243" s="204"/>
      <c r="Q243" s="204">
        <v>0</v>
      </c>
      <c r="R243" s="221"/>
      <c r="S243" s="204">
        <v>0</v>
      </c>
      <c r="T243" s="221"/>
      <c r="U243" s="204">
        <v>0</v>
      </c>
      <c r="V243" s="221"/>
      <c r="W243" s="204">
        <v>0</v>
      </c>
      <c r="X243" s="221"/>
      <c r="Y243" s="204">
        <v>0</v>
      </c>
      <c r="Z243" s="221"/>
      <c r="AA243" s="204">
        <v>0</v>
      </c>
      <c r="AB243" s="204"/>
      <c r="AC243" s="204">
        <v>0</v>
      </c>
      <c r="AD243" s="221"/>
      <c r="AE243" s="204">
        <v>0</v>
      </c>
      <c r="AF243" s="221"/>
      <c r="AG243" s="204">
        <v>0</v>
      </c>
      <c r="AH243" s="221"/>
      <c r="AI243" s="204">
        <v>0</v>
      </c>
      <c r="AJ243" s="221"/>
      <c r="AK243" s="204">
        <v>0</v>
      </c>
      <c r="AL243" s="221"/>
      <c r="AM243" s="204">
        <v>0</v>
      </c>
      <c r="AN243" s="221"/>
      <c r="AO243" s="204">
        <v>0</v>
      </c>
      <c r="AP243" s="221"/>
      <c r="AQ243" s="204">
        <v>0</v>
      </c>
      <c r="AR243" s="221"/>
      <c r="AS243" s="204">
        <v>0</v>
      </c>
      <c r="AT243" s="221"/>
      <c r="AU243" s="204">
        <v>0</v>
      </c>
      <c r="AV243" s="221"/>
      <c r="AW243" s="204">
        <v>0</v>
      </c>
      <c r="AX243" s="221"/>
      <c r="AY243" s="204">
        <v>0</v>
      </c>
      <c r="AZ243" s="221"/>
      <c r="BA243" s="204">
        <v>0</v>
      </c>
      <c r="BB243" s="204"/>
      <c r="BC243" s="204">
        <v>0</v>
      </c>
      <c r="BD243" s="204"/>
      <c r="BE243" s="204">
        <v>0</v>
      </c>
      <c r="BF243" s="204"/>
      <c r="BG243" s="207">
        <v>0.56999999999999995</v>
      </c>
      <c r="BH243" s="226"/>
      <c r="BI243" s="204">
        <v>0</v>
      </c>
      <c r="BJ243" s="204"/>
      <c r="BK243" s="204">
        <v>0</v>
      </c>
      <c r="BL243" s="204"/>
      <c r="BM243" s="204">
        <v>0</v>
      </c>
      <c r="BN243" s="204"/>
      <c r="BO243" s="204">
        <v>0</v>
      </c>
      <c r="BP243" s="204"/>
      <c r="BQ243" s="204">
        <v>0</v>
      </c>
      <c r="BR243" s="204"/>
      <c r="BS243" s="204">
        <v>0</v>
      </c>
      <c r="BT243" s="204"/>
      <c r="BU243" s="204">
        <v>0</v>
      </c>
      <c r="BV243" s="204"/>
      <c r="BW243" s="204">
        <v>0</v>
      </c>
      <c r="BX243" s="204"/>
      <c r="BY243" s="204">
        <v>0</v>
      </c>
      <c r="BZ243" s="204"/>
      <c r="CA243" s="204">
        <v>0</v>
      </c>
      <c r="CB243" s="204"/>
      <c r="CC243" s="204">
        <v>0</v>
      </c>
      <c r="CD243" s="204"/>
      <c r="CE243" s="204">
        <v>0</v>
      </c>
      <c r="CF243" s="204"/>
      <c r="CG243" s="204">
        <v>0</v>
      </c>
      <c r="CH243" s="204"/>
      <c r="CI243" s="204">
        <v>0</v>
      </c>
      <c r="CJ243" s="204"/>
      <c r="CK243" s="204">
        <v>0</v>
      </c>
      <c r="CL243" s="204"/>
      <c r="CM243" s="204">
        <v>0</v>
      </c>
      <c r="CN243" s="204"/>
      <c r="CO243" s="204">
        <v>0</v>
      </c>
      <c r="CP243" s="204"/>
      <c r="CQ243" s="204">
        <v>0</v>
      </c>
      <c r="CR243" s="204"/>
      <c r="CS243" s="204">
        <v>0</v>
      </c>
      <c r="CT243" s="204"/>
      <c r="CU243" s="204">
        <v>0</v>
      </c>
      <c r="CV243" s="204"/>
      <c r="CW243" s="204">
        <v>0</v>
      </c>
      <c r="CX243" s="204"/>
      <c r="CY243" s="204">
        <v>0</v>
      </c>
      <c r="CZ243" s="204"/>
      <c r="DA243" s="204">
        <v>0</v>
      </c>
      <c r="DB243" s="204"/>
      <c r="DC243" s="204">
        <v>0</v>
      </c>
      <c r="DD243" s="204"/>
      <c r="DE243" s="227">
        <v>0</v>
      </c>
      <c r="DF243" s="204"/>
      <c r="DG243" s="208">
        <v>0</v>
      </c>
      <c r="DH243" s="204"/>
      <c r="DI243" s="208">
        <v>0</v>
      </c>
      <c r="DJ243" s="204"/>
      <c r="DK243" s="204">
        <v>0</v>
      </c>
      <c r="DL243" s="204"/>
      <c r="DM243" s="204">
        <v>0</v>
      </c>
      <c r="DN243" s="204"/>
      <c r="DO243" s="204">
        <v>0</v>
      </c>
      <c r="DP243" s="204"/>
      <c r="DQ243" s="448">
        <v>3.7947152542372882</v>
      </c>
      <c r="DR243" s="221">
        <v>0</v>
      </c>
      <c r="DS243" s="448">
        <v>0</v>
      </c>
      <c r="DT243" s="221">
        <v>0</v>
      </c>
      <c r="DU243" s="448">
        <v>0</v>
      </c>
      <c r="DV243" s="221">
        <v>0</v>
      </c>
      <c r="DW243" s="448">
        <v>0</v>
      </c>
      <c r="DX243" s="221">
        <v>0</v>
      </c>
      <c r="DY243" s="448">
        <v>0</v>
      </c>
      <c r="DZ243" s="221">
        <v>0</v>
      </c>
      <c r="EA243" s="448">
        <v>0</v>
      </c>
      <c r="EB243" s="221">
        <v>0</v>
      </c>
      <c r="EC243" s="224"/>
      <c r="ED243" s="228"/>
    </row>
    <row r="244" spans="2:134" s="202" customFormat="1" ht="47.25">
      <c r="B244" s="204" t="s">
        <v>887</v>
      </c>
      <c r="C244" s="205" t="s">
        <v>943</v>
      </c>
      <c r="D244" s="204" t="s">
        <v>944</v>
      </c>
      <c r="E244" s="204">
        <v>0</v>
      </c>
      <c r="F244" s="204"/>
      <c r="G244" s="204">
        <v>0</v>
      </c>
      <c r="H244" s="221"/>
      <c r="I244" s="204">
        <v>0</v>
      </c>
      <c r="J244" s="221"/>
      <c r="K244" s="204">
        <v>0</v>
      </c>
      <c r="L244" s="221"/>
      <c r="M244" s="204">
        <v>0</v>
      </c>
      <c r="N244" s="221"/>
      <c r="O244" s="204">
        <v>0</v>
      </c>
      <c r="P244" s="204"/>
      <c r="Q244" s="204">
        <v>0</v>
      </c>
      <c r="R244" s="221"/>
      <c r="S244" s="204">
        <v>0</v>
      </c>
      <c r="T244" s="221"/>
      <c r="U244" s="204">
        <v>0</v>
      </c>
      <c r="V244" s="221"/>
      <c r="W244" s="204">
        <v>0</v>
      </c>
      <c r="X244" s="221"/>
      <c r="Y244" s="204">
        <v>0</v>
      </c>
      <c r="Z244" s="221"/>
      <c r="AA244" s="204">
        <v>0</v>
      </c>
      <c r="AB244" s="204"/>
      <c r="AC244" s="204">
        <v>0</v>
      </c>
      <c r="AD244" s="221"/>
      <c r="AE244" s="204">
        <v>0</v>
      </c>
      <c r="AF244" s="221"/>
      <c r="AG244" s="204">
        <v>0</v>
      </c>
      <c r="AH244" s="221"/>
      <c r="AI244" s="204">
        <v>0</v>
      </c>
      <c r="AJ244" s="221"/>
      <c r="AK244" s="204">
        <v>0</v>
      </c>
      <c r="AL244" s="221"/>
      <c r="AM244" s="204">
        <v>0</v>
      </c>
      <c r="AN244" s="221"/>
      <c r="AO244" s="204">
        <v>0</v>
      </c>
      <c r="AP244" s="221"/>
      <c r="AQ244" s="204">
        <v>0</v>
      </c>
      <c r="AR244" s="221"/>
      <c r="AS244" s="204">
        <v>0</v>
      </c>
      <c r="AT244" s="221"/>
      <c r="AU244" s="204">
        <v>0</v>
      </c>
      <c r="AV244" s="221"/>
      <c r="AW244" s="204">
        <v>0</v>
      </c>
      <c r="AX244" s="221"/>
      <c r="AY244" s="204">
        <v>0</v>
      </c>
      <c r="AZ244" s="221"/>
      <c r="BA244" s="204">
        <v>0</v>
      </c>
      <c r="BB244" s="204"/>
      <c r="BC244" s="204">
        <v>0</v>
      </c>
      <c r="BD244" s="204"/>
      <c r="BE244" s="204">
        <v>0</v>
      </c>
      <c r="BF244" s="204"/>
      <c r="BG244" s="207">
        <v>0.65</v>
      </c>
      <c r="BH244" s="226"/>
      <c r="BI244" s="204">
        <v>0</v>
      </c>
      <c r="BJ244" s="204"/>
      <c r="BK244" s="204">
        <v>0</v>
      </c>
      <c r="BL244" s="204"/>
      <c r="BM244" s="204">
        <v>0</v>
      </c>
      <c r="BN244" s="204"/>
      <c r="BO244" s="204">
        <v>0</v>
      </c>
      <c r="BP244" s="204"/>
      <c r="BQ244" s="204">
        <v>0</v>
      </c>
      <c r="BR244" s="204"/>
      <c r="BS244" s="204">
        <v>0</v>
      </c>
      <c r="BT244" s="204"/>
      <c r="BU244" s="204">
        <v>0</v>
      </c>
      <c r="BV244" s="204"/>
      <c r="BW244" s="204">
        <v>0</v>
      </c>
      <c r="BX244" s="204"/>
      <c r="BY244" s="204">
        <v>0</v>
      </c>
      <c r="BZ244" s="204"/>
      <c r="CA244" s="204">
        <v>0</v>
      </c>
      <c r="CB244" s="204"/>
      <c r="CC244" s="204">
        <v>0</v>
      </c>
      <c r="CD244" s="204"/>
      <c r="CE244" s="204">
        <v>0</v>
      </c>
      <c r="CF244" s="204"/>
      <c r="CG244" s="204">
        <v>0</v>
      </c>
      <c r="CH244" s="204"/>
      <c r="CI244" s="204">
        <v>0</v>
      </c>
      <c r="CJ244" s="204"/>
      <c r="CK244" s="204">
        <v>0</v>
      </c>
      <c r="CL244" s="204"/>
      <c r="CM244" s="204">
        <v>0</v>
      </c>
      <c r="CN244" s="204"/>
      <c r="CO244" s="204">
        <v>0</v>
      </c>
      <c r="CP244" s="204"/>
      <c r="CQ244" s="204">
        <v>0</v>
      </c>
      <c r="CR244" s="204"/>
      <c r="CS244" s="204">
        <v>0</v>
      </c>
      <c r="CT244" s="204"/>
      <c r="CU244" s="204">
        <v>0</v>
      </c>
      <c r="CV244" s="204"/>
      <c r="CW244" s="204">
        <v>0</v>
      </c>
      <c r="CX244" s="204"/>
      <c r="CY244" s="204">
        <v>0</v>
      </c>
      <c r="CZ244" s="204"/>
      <c r="DA244" s="204">
        <v>0</v>
      </c>
      <c r="DB244" s="204"/>
      <c r="DC244" s="204">
        <v>0</v>
      </c>
      <c r="DD244" s="204"/>
      <c r="DE244" s="227">
        <v>0</v>
      </c>
      <c r="DF244" s="204"/>
      <c r="DG244" s="208">
        <v>0</v>
      </c>
      <c r="DH244" s="204"/>
      <c r="DI244" s="208">
        <v>0</v>
      </c>
      <c r="DJ244" s="204"/>
      <c r="DK244" s="204">
        <v>0</v>
      </c>
      <c r="DL244" s="204"/>
      <c r="DM244" s="204">
        <v>0</v>
      </c>
      <c r="DN244" s="204"/>
      <c r="DO244" s="204">
        <v>0</v>
      </c>
      <c r="DP244" s="204"/>
      <c r="DQ244" s="448">
        <v>3.7947152542372882</v>
      </c>
      <c r="DR244" s="221">
        <v>0</v>
      </c>
      <c r="DS244" s="448">
        <v>0</v>
      </c>
      <c r="DT244" s="221">
        <v>0</v>
      </c>
      <c r="DU244" s="448">
        <v>0</v>
      </c>
      <c r="DV244" s="221">
        <v>0</v>
      </c>
      <c r="DW244" s="448">
        <v>0</v>
      </c>
      <c r="DX244" s="221">
        <v>0</v>
      </c>
      <c r="DY244" s="448">
        <v>0</v>
      </c>
      <c r="DZ244" s="221">
        <v>0</v>
      </c>
      <c r="EA244" s="448">
        <v>0</v>
      </c>
      <c r="EB244" s="221">
        <v>0</v>
      </c>
      <c r="EC244" s="224"/>
      <c r="ED244" s="228"/>
    </row>
    <row r="245" spans="2:134" s="202" customFormat="1" ht="47.25">
      <c r="B245" s="204" t="s">
        <v>887</v>
      </c>
      <c r="C245" s="205" t="s">
        <v>945</v>
      </c>
      <c r="D245" s="204" t="s">
        <v>946</v>
      </c>
      <c r="E245" s="204">
        <v>0</v>
      </c>
      <c r="F245" s="204"/>
      <c r="G245" s="204">
        <v>0</v>
      </c>
      <c r="H245" s="221"/>
      <c r="I245" s="204">
        <v>0</v>
      </c>
      <c r="J245" s="221"/>
      <c r="K245" s="204">
        <v>0</v>
      </c>
      <c r="L245" s="221"/>
      <c r="M245" s="204">
        <v>0</v>
      </c>
      <c r="N245" s="221"/>
      <c r="O245" s="204">
        <v>0</v>
      </c>
      <c r="P245" s="204"/>
      <c r="Q245" s="204">
        <v>0</v>
      </c>
      <c r="R245" s="221"/>
      <c r="S245" s="204">
        <v>0</v>
      </c>
      <c r="T245" s="221"/>
      <c r="U245" s="204">
        <v>0</v>
      </c>
      <c r="V245" s="221"/>
      <c r="W245" s="204">
        <v>0</v>
      </c>
      <c r="X245" s="221"/>
      <c r="Y245" s="204">
        <v>0</v>
      </c>
      <c r="Z245" s="221"/>
      <c r="AA245" s="204">
        <v>0</v>
      </c>
      <c r="AB245" s="204"/>
      <c r="AC245" s="204">
        <v>0</v>
      </c>
      <c r="AD245" s="221"/>
      <c r="AE245" s="204">
        <v>0</v>
      </c>
      <c r="AF245" s="221"/>
      <c r="AG245" s="204">
        <v>0</v>
      </c>
      <c r="AH245" s="221"/>
      <c r="AI245" s="204">
        <v>0</v>
      </c>
      <c r="AJ245" s="221"/>
      <c r="AK245" s="204">
        <v>0</v>
      </c>
      <c r="AL245" s="221"/>
      <c r="AM245" s="204">
        <v>0</v>
      </c>
      <c r="AN245" s="221"/>
      <c r="AO245" s="204">
        <v>0</v>
      </c>
      <c r="AP245" s="221"/>
      <c r="AQ245" s="204">
        <v>0</v>
      </c>
      <c r="AR245" s="221"/>
      <c r="AS245" s="204">
        <v>0</v>
      </c>
      <c r="AT245" s="221"/>
      <c r="AU245" s="204">
        <v>0</v>
      </c>
      <c r="AV245" s="221"/>
      <c r="AW245" s="204">
        <v>0</v>
      </c>
      <c r="AX245" s="221"/>
      <c r="AY245" s="204">
        <v>0</v>
      </c>
      <c r="AZ245" s="221"/>
      <c r="BA245" s="204">
        <v>0</v>
      </c>
      <c r="BB245" s="204"/>
      <c r="BC245" s="204">
        <v>0</v>
      </c>
      <c r="BD245" s="204"/>
      <c r="BE245" s="204">
        <v>0</v>
      </c>
      <c r="BF245" s="204"/>
      <c r="BG245" s="207">
        <v>0.56699999999999995</v>
      </c>
      <c r="BH245" s="226"/>
      <c r="BI245" s="204">
        <v>0</v>
      </c>
      <c r="BJ245" s="204"/>
      <c r="BK245" s="204">
        <v>0</v>
      </c>
      <c r="BL245" s="204"/>
      <c r="BM245" s="204">
        <v>0</v>
      </c>
      <c r="BN245" s="204"/>
      <c r="BO245" s="204">
        <v>0</v>
      </c>
      <c r="BP245" s="204"/>
      <c r="BQ245" s="204">
        <v>0</v>
      </c>
      <c r="BR245" s="204"/>
      <c r="BS245" s="204">
        <v>0</v>
      </c>
      <c r="BT245" s="204"/>
      <c r="BU245" s="204">
        <v>0</v>
      </c>
      <c r="BV245" s="204"/>
      <c r="BW245" s="204">
        <v>0</v>
      </c>
      <c r="BX245" s="204"/>
      <c r="BY245" s="204">
        <v>0</v>
      </c>
      <c r="BZ245" s="204"/>
      <c r="CA245" s="204">
        <v>0</v>
      </c>
      <c r="CB245" s="204"/>
      <c r="CC245" s="204">
        <v>0</v>
      </c>
      <c r="CD245" s="204"/>
      <c r="CE245" s="204">
        <v>0</v>
      </c>
      <c r="CF245" s="204"/>
      <c r="CG245" s="204">
        <v>0</v>
      </c>
      <c r="CH245" s="204"/>
      <c r="CI245" s="204">
        <v>0</v>
      </c>
      <c r="CJ245" s="204"/>
      <c r="CK245" s="204">
        <v>0</v>
      </c>
      <c r="CL245" s="204"/>
      <c r="CM245" s="204">
        <v>0</v>
      </c>
      <c r="CN245" s="204"/>
      <c r="CO245" s="204">
        <v>0</v>
      </c>
      <c r="CP245" s="204"/>
      <c r="CQ245" s="204">
        <v>0</v>
      </c>
      <c r="CR245" s="204"/>
      <c r="CS245" s="204">
        <v>0</v>
      </c>
      <c r="CT245" s="204"/>
      <c r="CU245" s="204">
        <v>0</v>
      </c>
      <c r="CV245" s="204"/>
      <c r="CW245" s="204">
        <v>0</v>
      </c>
      <c r="CX245" s="204"/>
      <c r="CY245" s="204">
        <v>0</v>
      </c>
      <c r="CZ245" s="204"/>
      <c r="DA245" s="204">
        <v>0</v>
      </c>
      <c r="DB245" s="204"/>
      <c r="DC245" s="204">
        <v>0</v>
      </c>
      <c r="DD245" s="204"/>
      <c r="DE245" s="227">
        <v>0</v>
      </c>
      <c r="DF245" s="204"/>
      <c r="DG245" s="208">
        <v>0</v>
      </c>
      <c r="DH245" s="204"/>
      <c r="DI245" s="208">
        <v>0</v>
      </c>
      <c r="DJ245" s="204"/>
      <c r="DK245" s="204">
        <v>0</v>
      </c>
      <c r="DL245" s="204"/>
      <c r="DM245" s="204">
        <v>0</v>
      </c>
      <c r="DN245" s="204"/>
      <c r="DO245" s="204">
        <v>0</v>
      </c>
      <c r="DP245" s="204"/>
      <c r="DQ245" s="448">
        <v>4.3613050847457604</v>
      </c>
      <c r="DR245" s="221">
        <v>0</v>
      </c>
      <c r="DS245" s="448">
        <v>0</v>
      </c>
      <c r="DT245" s="221">
        <v>0</v>
      </c>
      <c r="DU245" s="448">
        <v>0</v>
      </c>
      <c r="DV245" s="221">
        <v>0</v>
      </c>
      <c r="DW245" s="448">
        <v>0</v>
      </c>
      <c r="DX245" s="221">
        <v>0</v>
      </c>
      <c r="DY245" s="448">
        <v>0</v>
      </c>
      <c r="DZ245" s="221">
        <v>0</v>
      </c>
      <c r="EA245" s="448">
        <v>0</v>
      </c>
      <c r="EB245" s="221">
        <v>0</v>
      </c>
      <c r="EC245" s="224"/>
      <c r="ED245" s="228"/>
    </row>
    <row r="246" spans="2:134" s="202" customFormat="1" ht="47.25">
      <c r="B246" s="204" t="s">
        <v>887</v>
      </c>
      <c r="C246" s="205" t="s">
        <v>947</v>
      </c>
      <c r="D246" s="204" t="s">
        <v>948</v>
      </c>
      <c r="E246" s="204">
        <v>0</v>
      </c>
      <c r="F246" s="204"/>
      <c r="G246" s="204">
        <v>0</v>
      </c>
      <c r="H246" s="221"/>
      <c r="I246" s="204">
        <v>0</v>
      </c>
      <c r="J246" s="221"/>
      <c r="K246" s="204">
        <v>0</v>
      </c>
      <c r="L246" s="221"/>
      <c r="M246" s="204">
        <v>0</v>
      </c>
      <c r="N246" s="221"/>
      <c r="O246" s="204">
        <v>0</v>
      </c>
      <c r="P246" s="204"/>
      <c r="Q246" s="204">
        <v>0</v>
      </c>
      <c r="R246" s="221"/>
      <c r="S246" s="204">
        <v>0</v>
      </c>
      <c r="T246" s="221"/>
      <c r="U246" s="204">
        <v>0</v>
      </c>
      <c r="V246" s="221"/>
      <c r="W246" s="204">
        <v>0</v>
      </c>
      <c r="X246" s="221"/>
      <c r="Y246" s="204">
        <v>0</v>
      </c>
      <c r="Z246" s="221"/>
      <c r="AA246" s="204">
        <v>0</v>
      </c>
      <c r="AB246" s="204"/>
      <c r="AC246" s="204">
        <v>0</v>
      </c>
      <c r="AD246" s="221"/>
      <c r="AE246" s="204">
        <v>0</v>
      </c>
      <c r="AF246" s="221"/>
      <c r="AG246" s="204">
        <v>0</v>
      </c>
      <c r="AH246" s="221"/>
      <c r="AI246" s="204">
        <v>0</v>
      </c>
      <c r="AJ246" s="221"/>
      <c r="AK246" s="204">
        <v>0</v>
      </c>
      <c r="AL246" s="221"/>
      <c r="AM246" s="204">
        <v>0</v>
      </c>
      <c r="AN246" s="221"/>
      <c r="AO246" s="204">
        <v>0</v>
      </c>
      <c r="AP246" s="221"/>
      <c r="AQ246" s="204">
        <v>0</v>
      </c>
      <c r="AR246" s="221"/>
      <c r="AS246" s="204">
        <v>0</v>
      </c>
      <c r="AT246" s="221"/>
      <c r="AU246" s="204">
        <v>0</v>
      </c>
      <c r="AV246" s="221"/>
      <c r="AW246" s="204">
        <v>0</v>
      </c>
      <c r="AX246" s="221"/>
      <c r="AY246" s="204">
        <v>0</v>
      </c>
      <c r="AZ246" s="221"/>
      <c r="BA246" s="204">
        <v>0</v>
      </c>
      <c r="BB246" s="204"/>
      <c r="BC246" s="204">
        <v>0</v>
      </c>
      <c r="BD246" s="204"/>
      <c r="BE246" s="204">
        <v>0</v>
      </c>
      <c r="BF246" s="204"/>
      <c r="BG246" s="207">
        <v>0.45</v>
      </c>
      <c r="BH246" s="226"/>
      <c r="BI246" s="204">
        <v>0</v>
      </c>
      <c r="BJ246" s="204"/>
      <c r="BK246" s="204">
        <v>0</v>
      </c>
      <c r="BL246" s="204"/>
      <c r="BM246" s="204">
        <v>0</v>
      </c>
      <c r="BN246" s="204"/>
      <c r="BO246" s="204">
        <v>0</v>
      </c>
      <c r="BP246" s="204"/>
      <c r="BQ246" s="204">
        <v>0</v>
      </c>
      <c r="BR246" s="204"/>
      <c r="BS246" s="204">
        <v>0</v>
      </c>
      <c r="BT246" s="204"/>
      <c r="BU246" s="204">
        <v>0</v>
      </c>
      <c r="BV246" s="204"/>
      <c r="BW246" s="204">
        <v>0</v>
      </c>
      <c r="BX246" s="204"/>
      <c r="BY246" s="204">
        <v>0</v>
      </c>
      <c r="BZ246" s="204"/>
      <c r="CA246" s="204">
        <v>0</v>
      </c>
      <c r="CB246" s="204"/>
      <c r="CC246" s="204">
        <v>0</v>
      </c>
      <c r="CD246" s="204"/>
      <c r="CE246" s="204">
        <v>0</v>
      </c>
      <c r="CF246" s="204"/>
      <c r="CG246" s="204">
        <v>0</v>
      </c>
      <c r="CH246" s="204"/>
      <c r="CI246" s="204">
        <v>0</v>
      </c>
      <c r="CJ246" s="204"/>
      <c r="CK246" s="204">
        <v>0</v>
      </c>
      <c r="CL246" s="204"/>
      <c r="CM246" s="204">
        <v>0</v>
      </c>
      <c r="CN246" s="204"/>
      <c r="CO246" s="204">
        <v>0</v>
      </c>
      <c r="CP246" s="204"/>
      <c r="CQ246" s="204">
        <v>0</v>
      </c>
      <c r="CR246" s="204"/>
      <c r="CS246" s="204">
        <v>0</v>
      </c>
      <c r="CT246" s="204"/>
      <c r="CU246" s="204">
        <v>0</v>
      </c>
      <c r="CV246" s="204"/>
      <c r="CW246" s="204">
        <v>0</v>
      </c>
      <c r="CX246" s="204"/>
      <c r="CY246" s="204">
        <v>0</v>
      </c>
      <c r="CZ246" s="204"/>
      <c r="DA246" s="204">
        <v>0</v>
      </c>
      <c r="DB246" s="204"/>
      <c r="DC246" s="204">
        <v>0</v>
      </c>
      <c r="DD246" s="204"/>
      <c r="DE246" s="227">
        <v>0</v>
      </c>
      <c r="DF246" s="204"/>
      <c r="DG246" s="208">
        <v>0</v>
      </c>
      <c r="DH246" s="204"/>
      <c r="DI246" s="208">
        <v>0</v>
      </c>
      <c r="DJ246" s="204"/>
      <c r="DK246" s="204">
        <v>0</v>
      </c>
      <c r="DL246" s="204"/>
      <c r="DM246" s="204">
        <v>0</v>
      </c>
      <c r="DN246" s="204"/>
      <c r="DO246" s="204">
        <v>0</v>
      </c>
      <c r="DP246" s="204"/>
      <c r="DQ246" s="448">
        <v>3</v>
      </c>
      <c r="DR246" s="221">
        <v>0</v>
      </c>
      <c r="DS246" s="448">
        <v>0</v>
      </c>
      <c r="DT246" s="221">
        <v>0</v>
      </c>
      <c r="DU246" s="448">
        <v>0</v>
      </c>
      <c r="DV246" s="221">
        <v>0</v>
      </c>
      <c r="DW246" s="448">
        <v>0</v>
      </c>
      <c r="DX246" s="221">
        <v>0</v>
      </c>
      <c r="DY246" s="448">
        <v>0</v>
      </c>
      <c r="DZ246" s="221">
        <v>0</v>
      </c>
      <c r="EA246" s="448">
        <v>0</v>
      </c>
      <c r="EB246" s="221">
        <v>0</v>
      </c>
      <c r="EC246" s="224"/>
      <c r="ED246" s="228"/>
    </row>
    <row r="247" spans="2:134" s="202" customFormat="1" ht="47.25">
      <c r="B247" s="204" t="s">
        <v>887</v>
      </c>
      <c r="C247" s="205" t="s">
        <v>949</v>
      </c>
      <c r="D247" s="204" t="s">
        <v>950</v>
      </c>
      <c r="E247" s="204">
        <v>0</v>
      </c>
      <c r="F247" s="204"/>
      <c r="G247" s="204">
        <v>0</v>
      </c>
      <c r="H247" s="221"/>
      <c r="I247" s="204">
        <v>0</v>
      </c>
      <c r="J247" s="221"/>
      <c r="K247" s="204">
        <v>0</v>
      </c>
      <c r="L247" s="221"/>
      <c r="M247" s="204">
        <v>0</v>
      </c>
      <c r="N247" s="221"/>
      <c r="O247" s="204">
        <v>0</v>
      </c>
      <c r="P247" s="204"/>
      <c r="Q247" s="204">
        <v>0</v>
      </c>
      <c r="R247" s="221"/>
      <c r="S247" s="204">
        <v>0</v>
      </c>
      <c r="T247" s="221"/>
      <c r="U247" s="204">
        <v>0</v>
      </c>
      <c r="V247" s="221"/>
      <c r="W247" s="204">
        <v>0</v>
      </c>
      <c r="X247" s="221"/>
      <c r="Y247" s="204">
        <v>0</v>
      </c>
      <c r="Z247" s="221"/>
      <c r="AA247" s="204">
        <v>0</v>
      </c>
      <c r="AB247" s="204"/>
      <c r="AC247" s="204">
        <v>0</v>
      </c>
      <c r="AD247" s="221"/>
      <c r="AE247" s="204">
        <v>0</v>
      </c>
      <c r="AF247" s="221"/>
      <c r="AG247" s="204">
        <v>0</v>
      </c>
      <c r="AH247" s="221"/>
      <c r="AI247" s="204">
        <v>0</v>
      </c>
      <c r="AJ247" s="221"/>
      <c r="AK247" s="204">
        <v>0</v>
      </c>
      <c r="AL247" s="221"/>
      <c r="AM247" s="204">
        <v>0</v>
      </c>
      <c r="AN247" s="221"/>
      <c r="AO247" s="204">
        <v>0</v>
      </c>
      <c r="AP247" s="221"/>
      <c r="AQ247" s="204">
        <v>0</v>
      </c>
      <c r="AR247" s="221"/>
      <c r="AS247" s="204">
        <v>0</v>
      </c>
      <c r="AT247" s="221"/>
      <c r="AU247" s="204">
        <v>0</v>
      </c>
      <c r="AV247" s="221"/>
      <c r="AW247" s="204">
        <v>0</v>
      </c>
      <c r="AX247" s="221"/>
      <c r="AY247" s="204">
        <v>0</v>
      </c>
      <c r="AZ247" s="221"/>
      <c r="BA247" s="204">
        <v>0</v>
      </c>
      <c r="BB247" s="204"/>
      <c r="BC247" s="204">
        <v>0</v>
      </c>
      <c r="BD247" s="204"/>
      <c r="BE247" s="204">
        <v>0</v>
      </c>
      <c r="BF247" s="204"/>
      <c r="BG247" s="207">
        <v>0.63</v>
      </c>
      <c r="BH247" s="226"/>
      <c r="BI247" s="204">
        <v>0</v>
      </c>
      <c r="BJ247" s="204"/>
      <c r="BK247" s="204">
        <v>0</v>
      </c>
      <c r="BL247" s="204"/>
      <c r="BM247" s="204">
        <v>0</v>
      </c>
      <c r="BN247" s="204"/>
      <c r="BO247" s="204">
        <v>0</v>
      </c>
      <c r="BP247" s="204"/>
      <c r="BQ247" s="204">
        <v>0</v>
      </c>
      <c r="BR247" s="204"/>
      <c r="BS247" s="204">
        <v>0</v>
      </c>
      <c r="BT247" s="204"/>
      <c r="BU247" s="204">
        <v>0</v>
      </c>
      <c r="BV247" s="204"/>
      <c r="BW247" s="204">
        <v>0</v>
      </c>
      <c r="BX247" s="204"/>
      <c r="BY247" s="204">
        <v>0</v>
      </c>
      <c r="BZ247" s="204"/>
      <c r="CA247" s="204">
        <v>0</v>
      </c>
      <c r="CB247" s="204"/>
      <c r="CC247" s="204">
        <v>0</v>
      </c>
      <c r="CD247" s="204"/>
      <c r="CE247" s="204">
        <v>0</v>
      </c>
      <c r="CF247" s="204"/>
      <c r="CG247" s="204">
        <v>0</v>
      </c>
      <c r="CH247" s="204"/>
      <c r="CI247" s="204">
        <v>0</v>
      </c>
      <c r="CJ247" s="204"/>
      <c r="CK247" s="204">
        <v>0</v>
      </c>
      <c r="CL247" s="204"/>
      <c r="CM247" s="204">
        <v>0</v>
      </c>
      <c r="CN247" s="204"/>
      <c r="CO247" s="204">
        <v>0</v>
      </c>
      <c r="CP247" s="204"/>
      <c r="CQ247" s="204">
        <v>0</v>
      </c>
      <c r="CR247" s="204"/>
      <c r="CS247" s="204">
        <v>0</v>
      </c>
      <c r="CT247" s="204"/>
      <c r="CU247" s="204">
        <v>0</v>
      </c>
      <c r="CV247" s="204"/>
      <c r="CW247" s="204">
        <v>0</v>
      </c>
      <c r="CX247" s="204"/>
      <c r="CY247" s="204">
        <v>0</v>
      </c>
      <c r="CZ247" s="204"/>
      <c r="DA247" s="204">
        <v>0</v>
      </c>
      <c r="DB247" s="204"/>
      <c r="DC247" s="204">
        <v>0</v>
      </c>
      <c r="DD247" s="204"/>
      <c r="DE247" s="227">
        <v>0</v>
      </c>
      <c r="DF247" s="204"/>
      <c r="DG247" s="208">
        <v>0</v>
      </c>
      <c r="DH247" s="204"/>
      <c r="DI247" s="208">
        <v>0</v>
      </c>
      <c r="DJ247" s="204"/>
      <c r="DK247" s="204">
        <v>0</v>
      </c>
      <c r="DL247" s="204"/>
      <c r="DM247" s="204">
        <v>0</v>
      </c>
      <c r="DN247" s="204"/>
      <c r="DO247" s="204">
        <v>0</v>
      </c>
      <c r="DP247" s="204"/>
      <c r="DQ247" s="448">
        <v>5.62372881355933</v>
      </c>
      <c r="DR247" s="221">
        <v>0</v>
      </c>
      <c r="DS247" s="448">
        <v>0</v>
      </c>
      <c r="DT247" s="221">
        <v>0</v>
      </c>
      <c r="DU247" s="448">
        <v>0</v>
      </c>
      <c r="DV247" s="221">
        <v>0</v>
      </c>
      <c r="DW247" s="448">
        <v>0</v>
      </c>
      <c r="DX247" s="221">
        <v>0</v>
      </c>
      <c r="DY247" s="448">
        <v>0</v>
      </c>
      <c r="DZ247" s="221">
        <v>0</v>
      </c>
      <c r="EA247" s="448">
        <v>0</v>
      </c>
      <c r="EB247" s="221">
        <v>0</v>
      </c>
      <c r="EC247" s="224"/>
      <c r="ED247" s="228"/>
    </row>
    <row r="248" spans="2:134" s="202" customFormat="1" ht="47.25">
      <c r="B248" s="204" t="s">
        <v>887</v>
      </c>
      <c r="C248" s="205" t="s">
        <v>951</v>
      </c>
      <c r="D248" s="204" t="s">
        <v>952</v>
      </c>
      <c r="E248" s="204">
        <v>0</v>
      </c>
      <c r="F248" s="204"/>
      <c r="G248" s="204">
        <v>0</v>
      </c>
      <c r="H248" s="221"/>
      <c r="I248" s="204">
        <v>0</v>
      </c>
      <c r="J248" s="221"/>
      <c r="K248" s="204">
        <v>0</v>
      </c>
      <c r="L248" s="221"/>
      <c r="M248" s="204">
        <v>0</v>
      </c>
      <c r="N248" s="221"/>
      <c r="O248" s="204">
        <v>0</v>
      </c>
      <c r="P248" s="204"/>
      <c r="Q248" s="204">
        <v>0</v>
      </c>
      <c r="R248" s="221"/>
      <c r="S248" s="204">
        <v>0</v>
      </c>
      <c r="T248" s="221"/>
      <c r="U248" s="204">
        <v>0</v>
      </c>
      <c r="V248" s="221"/>
      <c r="W248" s="204">
        <v>0</v>
      </c>
      <c r="X248" s="221"/>
      <c r="Y248" s="204">
        <v>0</v>
      </c>
      <c r="Z248" s="221"/>
      <c r="AA248" s="204">
        <v>0</v>
      </c>
      <c r="AB248" s="204"/>
      <c r="AC248" s="204">
        <v>0</v>
      </c>
      <c r="AD248" s="221"/>
      <c r="AE248" s="204">
        <v>0</v>
      </c>
      <c r="AF248" s="221"/>
      <c r="AG248" s="204">
        <v>0</v>
      </c>
      <c r="AH248" s="221"/>
      <c r="AI248" s="204">
        <v>0</v>
      </c>
      <c r="AJ248" s="221"/>
      <c r="AK248" s="204">
        <v>0</v>
      </c>
      <c r="AL248" s="221"/>
      <c r="AM248" s="204">
        <v>0</v>
      </c>
      <c r="AN248" s="221"/>
      <c r="AO248" s="204">
        <v>0</v>
      </c>
      <c r="AP248" s="221"/>
      <c r="AQ248" s="204">
        <v>0</v>
      </c>
      <c r="AR248" s="221"/>
      <c r="AS248" s="204">
        <v>0</v>
      </c>
      <c r="AT248" s="221"/>
      <c r="AU248" s="204">
        <v>0</v>
      </c>
      <c r="AV248" s="221"/>
      <c r="AW248" s="204">
        <v>0</v>
      </c>
      <c r="AX248" s="221"/>
      <c r="AY248" s="204">
        <v>0</v>
      </c>
      <c r="AZ248" s="221"/>
      <c r="BA248" s="204">
        <v>0</v>
      </c>
      <c r="BB248" s="204"/>
      <c r="BC248" s="204">
        <v>0</v>
      </c>
      <c r="BD248" s="204"/>
      <c r="BE248" s="204">
        <v>0</v>
      </c>
      <c r="BF248" s="204"/>
      <c r="BG248" s="207">
        <v>0.74</v>
      </c>
      <c r="BH248" s="226"/>
      <c r="BI248" s="204">
        <v>0</v>
      </c>
      <c r="BJ248" s="204"/>
      <c r="BK248" s="204">
        <v>0</v>
      </c>
      <c r="BL248" s="204"/>
      <c r="BM248" s="204">
        <v>0</v>
      </c>
      <c r="BN248" s="204"/>
      <c r="BO248" s="204">
        <v>0</v>
      </c>
      <c r="BP248" s="204"/>
      <c r="BQ248" s="204">
        <v>0</v>
      </c>
      <c r="BR248" s="204"/>
      <c r="BS248" s="204">
        <v>0</v>
      </c>
      <c r="BT248" s="204"/>
      <c r="BU248" s="204">
        <v>0</v>
      </c>
      <c r="BV248" s="204"/>
      <c r="BW248" s="204">
        <v>0</v>
      </c>
      <c r="BX248" s="204"/>
      <c r="BY248" s="204">
        <v>0</v>
      </c>
      <c r="BZ248" s="204"/>
      <c r="CA248" s="204">
        <v>0</v>
      </c>
      <c r="CB248" s="204"/>
      <c r="CC248" s="204">
        <v>0</v>
      </c>
      <c r="CD248" s="204"/>
      <c r="CE248" s="204">
        <v>0</v>
      </c>
      <c r="CF248" s="204"/>
      <c r="CG248" s="204">
        <v>0</v>
      </c>
      <c r="CH248" s="204"/>
      <c r="CI248" s="204">
        <v>0</v>
      </c>
      <c r="CJ248" s="204"/>
      <c r="CK248" s="204">
        <v>0</v>
      </c>
      <c r="CL248" s="204"/>
      <c r="CM248" s="204">
        <v>0</v>
      </c>
      <c r="CN248" s="204"/>
      <c r="CO248" s="204">
        <v>0</v>
      </c>
      <c r="CP248" s="204"/>
      <c r="CQ248" s="204">
        <v>0</v>
      </c>
      <c r="CR248" s="204"/>
      <c r="CS248" s="204">
        <v>0</v>
      </c>
      <c r="CT248" s="204"/>
      <c r="CU248" s="204">
        <v>0</v>
      </c>
      <c r="CV248" s="204"/>
      <c r="CW248" s="204">
        <v>0</v>
      </c>
      <c r="CX248" s="204"/>
      <c r="CY248" s="204">
        <v>0</v>
      </c>
      <c r="CZ248" s="204"/>
      <c r="DA248" s="204">
        <v>0</v>
      </c>
      <c r="DB248" s="204"/>
      <c r="DC248" s="204">
        <v>0</v>
      </c>
      <c r="DD248" s="204"/>
      <c r="DE248" s="227">
        <v>0</v>
      </c>
      <c r="DF248" s="204"/>
      <c r="DG248" s="208">
        <v>0</v>
      </c>
      <c r="DH248" s="204"/>
      <c r="DI248" s="208">
        <v>0</v>
      </c>
      <c r="DJ248" s="204"/>
      <c r="DK248" s="204">
        <v>0</v>
      </c>
      <c r="DL248" s="204"/>
      <c r="DM248" s="204">
        <v>0</v>
      </c>
      <c r="DN248" s="204"/>
      <c r="DO248" s="204">
        <v>0</v>
      </c>
      <c r="DP248" s="204"/>
      <c r="DQ248" s="448">
        <v>2.6687762711864398</v>
      </c>
      <c r="DR248" s="221">
        <v>0</v>
      </c>
      <c r="DS248" s="448">
        <v>0</v>
      </c>
      <c r="DT248" s="221">
        <v>0</v>
      </c>
      <c r="DU248" s="448">
        <v>0</v>
      </c>
      <c r="DV248" s="221">
        <v>0</v>
      </c>
      <c r="DW248" s="448">
        <v>0</v>
      </c>
      <c r="DX248" s="221">
        <v>0</v>
      </c>
      <c r="DY248" s="448">
        <v>0</v>
      </c>
      <c r="DZ248" s="221">
        <v>0</v>
      </c>
      <c r="EA248" s="448">
        <v>0</v>
      </c>
      <c r="EB248" s="221">
        <v>0</v>
      </c>
      <c r="EC248" s="224"/>
      <c r="ED248" s="228"/>
    </row>
    <row r="249" spans="2:134" s="202" customFormat="1" ht="31.5">
      <c r="B249" s="204" t="s">
        <v>887</v>
      </c>
      <c r="C249" s="205" t="s">
        <v>953</v>
      </c>
      <c r="D249" s="204" t="s">
        <v>954</v>
      </c>
      <c r="E249" s="204">
        <v>0</v>
      </c>
      <c r="F249" s="204"/>
      <c r="G249" s="204">
        <v>0</v>
      </c>
      <c r="H249" s="221"/>
      <c r="I249" s="204">
        <v>0</v>
      </c>
      <c r="J249" s="221"/>
      <c r="K249" s="204">
        <v>0</v>
      </c>
      <c r="L249" s="221"/>
      <c r="M249" s="204">
        <v>0</v>
      </c>
      <c r="N249" s="221"/>
      <c r="O249" s="204">
        <v>0</v>
      </c>
      <c r="P249" s="204"/>
      <c r="Q249" s="204">
        <v>0</v>
      </c>
      <c r="R249" s="221"/>
      <c r="S249" s="204">
        <v>0</v>
      </c>
      <c r="T249" s="221"/>
      <c r="U249" s="204">
        <v>0</v>
      </c>
      <c r="V249" s="221"/>
      <c r="W249" s="204">
        <v>0</v>
      </c>
      <c r="X249" s="221"/>
      <c r="Y249" s="204">
        <v>0</v>
      </c>
      <c r="Z249" s="221"/>
      <c r="AA249" s="204">
        <v>0</v>
      </c>
      <c r="AB249" s="204"/>
      <c r="AC249" s="204">
        <v>0</v>
      </c>
      <c r="AD249" s="221"/>
      <c r="AE249" s="204">
        <v>0</v>
      </c>
      <c r="AF249" s="221"/>
      <c r="AG249" s="204">
        <v>0</v>
      </c>
      <c r="AH249" s="221"/>
      <c r="AI249" s="204">
        <v>0</v>
      </c>
      <c r="AJ249" s="221"/>
      <c r="AK249" s="204">
        <v>0</v>
      </c>
      <c r="AL249" s="221"/>
      <c r="AM249" s="204">
        <v>0</v>
      </c>
      <c r="AN249" s="221"/>
      <c r="AO249" s="204">
        <v>0</v>
      </c>
      <c r="AP249" s="221"/>
      <c r="AQ249" s="204">
        <v>0</v>
      </c>
      <c r="AR249" s="221"/>
      <c r="AS249" s="204">
        <v>0</v>
      </c>
      <c r="AT249" s="221"/>
      <c r="AU249" s="204">
        <v>0</v>
      </c>
      <c r="AV249" s="221"/>
      <c r="AW249" s="204">
        <v>0</v>
      </c>
      <c r="AX249" s="221"/>
      <c r="AY249" s="204">
        <v>0</v>
      </c>
      <c r="AZ249" s="221"/>
      <c r="BA249" s="204">
        <v>0</v>
      </c>
      <c r="BB249" s="204"/>
      <c r="BC249" s="204">
        <v>0</v>
      </c>
      <c r="BD249" s="204"/>
      <c r="BE249" s="204">
        <v>0</v>
      </c>
      <c r="BF249" s="204"/>
      <c r="BG249" s="207">
        <v>0.45</v>
      </c>
      <c r="BH249" s="226"/>
      <c r="BI249" s="204">
        <v>0</v>
      </c>
      <c r="BJ249" s="204"/>
      <c r="BK249" s="204">
        <v>0</v>
      </c>
      <c r="BL249" s="204"/>
      <c r="BM249" s="204">
        <v>0</v>
      </c>
      <c r="BN249" s="204"/>
      <c r="BO249" s="204">
        <v>0</v>
      </c>
      <c r="BP249" s="204"/>
      <c r="BQ249" s="204">
        <v>0</v>
      </c>
      <c r="BR249" s="204"/>
      <c r="BS249" s="204">
        <v>0</v>
      </c>
      <c r="BT249" s="204"/>
      <c r="BU249" s="204">
        <v>0</v>
      </c>
      <c r="BV249" s="204"/>
      <c r="BW249" s="204">
        <v>0</v>
      </c>
      <c r="BX249" s="204"/>
      <c r="BY249" s="204">
        <v>0</v>
      </c>
      <c r="BZ249" s="204"/>
      <c r="CA249" s="204">
        <v>0</v>
      </c>
      <c r="CB249" s="204"/>
      <c r="CC249" s="204">
        <v>0</v>
      </c>
      <c r="CD249" s="204"/>
      <c r="CE249" s="204">
        <v>0</v>
      </c>
      <c r="CF249" s="204"/>
      <c r="CG249" s="204">
        <v>0</v>
      </c>
      <c r="CH249" s="204"/>
      <c r="CI249" s="204">
        <v>0</v>
      </c>
      <c r="CJ249" s="204"/>
      <c r="CK249" s="204">
        <v>0</v>
      </c>
      <c r="CL249" s="204"/>
      <c r="CM249" s="204">
        <v>0</v>
      </c>
      <c r="CN249" s="204"/>
      <c r="CO249" s="204">
        <v>0</v>
      </c>
      <c r="CP249" s="204"/>
      <c r="CQ249" s="204">
        <v>0</v>
      </c>
      <c r="CR249" s="204"/>
      <c r="CS249" s="204">
        <v>0</v>
      </c>
      <c r="CT249" s="204"/>
      <c r="CU249" s="204">
        <v>0</v>
      </c>
      <c r="CV249" s="204"/>
      <c r="CW249" s="204">
        <v>0</v>
      </c>
      <c r="CX249" s="204"/>
      <c r="CY249" s="204">
        <v>0</v>
      </c>
      <c r="CZ249" s="204"/>
      <c r="DA249" s="204">
        <v>0</v>
      </c>
      <c r="DB249" s="204"/>
      <c r="DC249" s="204">
        <v>0</v>
      </c>
      <c r="DD249" s="204"/>
      <c r="DE249" s="227">
        <v>0</v>
      </c>
      <c r="DF249" s="204"/>
      <c r="DG249" s="208">
        <v>0</v>
      </c>
      <c r="DH249" s="204"/>
      <c r="DI249" s="208">
        <v>0</v>
      </c>
      <c r="DJ249" s="204"/>
      <c r="DK249" s="204">
        <v>0</v>
      </c>
      <c r="DL249" s="204"/>
      <c r="DM249" s="204">
        <v>0</v>
      </c>
      <c r="DN249" s="204"/>
      <c r="DO249" s="204">
        <v>0</v>
      </c>
      <c r="DP249" s="204"/>
      <c r="DQ249" s="448">
        <v>3.5209118644067798</v>
      </c>
      <c r="DR249" s="221">
        <v>0</v>
      </c>
      <c r="DS249" s="448">
        <v>0</v>
      </c>
      <c r="DT249" s="221">
        <v>0</v>
      </c>
      <c r="DU249" s="448">
        <v>0</v>
      </c>
      <c r="DV249" s="221">
        <v>0</v>
      </c>
      <c r="DW249" s="448">
        <v>0</v>
      </c>
      <c r="DX249" s="221">
        <v>0</v>
      </c>
      <c r="DY249" s="448">
        <v>0</v>
      </c>
      <c r="DZ249" s="221">
        <v>0</v>
      </c>
      <c r="EA249" s="448">
        <v>0</v>
      </c>
      <c r="EB249" s="221">
        <v>0</v>
      </c>
      <c r="EC249" s="224"/>
      <c r="ED249" s="228"/>
    </row>
    <row r="250" spans="2:134" s="202" customFormat="1" ht="47.25">
      <c r="B250" s="204" t="s">
        <v>887</v>
      </c>
      <c r="C250" s="205" t="s">
        <v>955</v>
      </c>
      <c r="D250" s="204" t="s">
        <v>956</v>
      </c>
      <c r="E250" s="204">
        <v>0</v>
      </c>
      <c r="F250" s="204"/>
      <c r="G250" s="204">
        <v>0</v>
      </c>
      <c r="H250" s="221"/>
      <c r="I250" s="204">
        <v>0</v>
      </c>
      <c r="J250" s="221"/>
      <c r="K250" s="204">
        <v>0</v>
      </c>
      <c r="L250" s="221"/>
      <c r="M250" s="204">
        <v>0</v>
      </c>
      <c r="N250" s="221"/>
      <c r="O250" s="204">
        <v>0</v>
      </c>
      <c r="P250" s="204"/>
      <c r="Q250" s="204">
        <v>0</v>
      </c>
      <c r="R250" s="221"/>
      <c r="S250" s="204">
        <v>0</v>
      </c>
      <c r="T250" s="221"/>
      <c r="U250" s="204">
        <v>0</v>
      </c>
      <c r="V250" s="221"/>
      <c r="W250" s="204">
        <v>0</v>
      </c>
      <c r="X250" s="221"/>
      <c r="Y250" s="204">
        <v>0</v>
      </c>
      <c r="Z250" s="221"/>
      <c r="AA250" s="204">
        <v>0</v>
      </c>
      <c r="AB250" s="204"/>
      <c r="AC250" s="204">
        <v>0</v>
      </c>
      <c r="AD250" s="221"/>
      <c r="AE250" s="204">
        <v>0</v>
      </c>
      <c r="AF250" s="221"/>
      <c r="AG250" s="204">
        <v>0</v>
      </c>
      <c r="AH250" s="221"/>
      <c r="AI250" s="204">
        <v>0</v>
      </c>
      <c r="AJ250" s="221"/>
      <c r="AK250" s="204">
        <v>0</v>
      </c>
      <c r="AL250" s="221"/>
      <c r="AM250" s="204">
        <v>0</v>
      </c>
      <c r="AN250" s="221"/>
      <c r="AO250" s="204">
        <v>0</v>
      </c>
      <c r="AP250" s="221"/>
      <c r="AQ250" s="204">
        <v>0</v>
      </c>
      <c r="AR250" s="221"/>
      <c r="AS250" s="204">
        <v>0</v>
      </c>
      <c r="AT250" s="221"/>
      <c r="AU250" s="204">
        <v>0</v>
      </c>
      <c r="AV250" s="221"/>
      <c r="AW250" s="204">
        <v>0</v>
      </c>
      <c r="AX250" s="221"/>
      <c r="AY250" s="204">
        <v>0</v>
      </c>
      <c r="AZ250" s="221"/>
      <c r="BA250" s="204">
        <v>0</v>
      </c>
      <c r="BB250" s="204"/>
      <c r="BC250" s="204">
        <v>0</v>
      </c>
      <c r="BD250" s="204"/>
      <c r="BE250" s="204">
        <v>0</v>
      </c>
      <c r="BF250" s="204"/>
      <c r="BG250" s="207">
        <v>0.26</v>
      </c>
      <c r="BH250" s="226"/>
      <c r="BI250" s="204">
        <v>0</v>
      </c>
      <c r="BJ250" s="204"/>
      <c r="BK250" s="204">
        <v>0</v>
      </c>
      <c r="BL250" s="204"/>
      <c r="BM250" s="204">
        <v>0</v>
      </c>
      <c r="BN250" s="204"/>
      <c r="BO250" s="204">
        <v>0</v>
      </c>
      <c r="BP250" s="204"/>
      <c r="BQ250" s="204">
        <v>0</v>
      </c>
      <c r="BR250" s="204"/>
      <c r="BS250" s="204">
        <v>0</v>
      </c>
      <c r="BT250" s="204"/>
      <c r="BU250" s="204">
        <v>0</v>
      </c>
      <c r="BV250" s="204"/>
      <c r="BW250" s="204">
        <v>0</v>
      </c>
      <c r="BX250" s="204"/>
      <c r="BY250" s="204">
        <v>0</v>
      </c>
      <c r="BZ250" s="204"/>
      <c r="CA250" s="204">
        <v>0</v>
      </c>
      <c r="CB250" s="204"/>
      <c r="CC250" s="204">
        <v>0</v>
      </c>
      <c r="CD250" s="204"/>
      <c r="CE250" s="204">
        <v>0</v>
      </c>
      <c r="CF250" s="204"/>
      <c r="CG250" s="204">
        <v>0</v>
      </c>
      <c r="CH250" s="204"/>
      <c r="CI250" s="204">
        <v>0</v>
      </c>
      <c r="CJ250" s="204"/>
      <c r="CK250" s="204">
        <v>0</v>
      </c>
      <c r="CL250" s="204"/>
      <c r="CM250" s="204">
        <v>0</v>
      </c>
      <c r="CN250" s="204"/>
      <c r="CO250" s="204">
        <v>0</v>
      </c>
      <c r="CP250" s="204"/>
      <c r="CQ250" s="204">
        <v>0</v>
      </c>
      <c r="CR250" s="204"/>
      <c r="CS250" s="204">
        <v>0</v>
      </c>
      <c r="CT250" s="204"/>
      <c r="CU250" s="204">
        <v>0</v>
      </c>
      <c r="CV250" s="204"/>
      <c r="CW250" s="204">
        <v>0</v>
      </c>
      <c r="CX250" s="204"/>
      <c r="CY250" s="204">
        <v>0</v>
      </c>
      <c r="CZ250" s="204"/>
      <c r="DA250" s="204">
        <v>0</v>
      </c>
      <c r="DB250" s="204"/>
      <c r="DC250" s="204">
        <v>0</v>
      </c>
      <c r="DD250" s="204"/>
      <c r="DE250" s="227">
        <v>0</v>
      </c>
      <c r="DF250" s="204"/>
      <c r="DG250" s="208">
        <v>0</v>
      </c>
      <c r="DH250" s="204"/>
      <c r="DI250" s="208">
        <v>0</v>
      </c>
      <c r="DJ250" s="204"/>
      <c r="DK250" s="204">
        <v>0</v>
      </c>
      <c r="DL250" s="204"/>
      <c r="DM250" s="204">
        <v>0</v>
      </c>
      <c r="DN250" s="204"/>
      <c r="DO250" s="204">
        <v>0</v>
      </c>
      <c r="DP250" s="204"/>
      <c r="DQ250" s="448">
        <v>0</v>
      </c>
      <c r="DR250" s="221">
        <v>0</v>
      </c>
      <c r="DS250" s="448">
        <v>0</v>
      </c>
      <c r="DT250" s="221">
        <v>0</v>
      </c>
      <c r="DU250" s="448">
        <v>0</v>
      </c>
      <c r="DV250" s="221">
        <v>0</v>
      </c>
      <c r="DW250" s="448">
        <v>0</v>
      </c>
      <c r="DX250" s="221">
        <v>0</v>
      </c>
      <c r="DY250" s="448">
        <v>0</v>
      </c>
      <c r="DZ250" s="221">
        <v>0</v>
      </c>
      <c r="EA250" s="448">
        <v>0</v>
      </c>
      <c r="EB250" s="221">
        <v>0</v>
      </c>
      <c r="EC250" s="224"/>
      <c r="ED250" s="228"/>
    </row>
    <row r="251" spans="2:134" s="202" customFormat="1" ht="47.25">
      <c r="B251" s="204" t="s">
        <v>887</v>
      </c>
      <c r="C251" s="205" t="s">
        <v>957</v>
      </c>
      <c r="D251" s="204" t="s">
        <v>958</v>
      </c>
      <c r="E251" s="204">
        <v>0</v>
      </c>
      <c r="F251" s="204"/>
      <c r="G251" s="204">
        <v>0</v>
      </c>
      <c r="H251" s="221"/>
      <c r="I251" s="204">
        <v>0</v>
      </c>
      <c r="J251" s="221"/>
      <c r="K251" s="204">
        <v>0</v>
      </c>
      <c r="L251" s="221"/>
      <c r="M251" s="204">
        <v>0</v>
      </c>
      <c r="N251" s="221"/>
      <c r="O251" s="204">
        <v>0</v>
      </c>
      <c r="P251" s="204"/>
      <c r="Q251" s="204">
        <v>0</v>
      </c>
      <c r="R251" s="221"/>
      <c r="S251" s="204">
        <v>0</v>
      </c>
      <c r="T251" s="221"/>
      <c r="U251" s="204">
        <v>0</v>
      </c>
      <c r="V251" s="221"/>
      <c r="W251" s="204">
        <v>0</v>
      </c>
      <c r="X251" s="221"/>
      <c r="Y251" s="204">
        <v>0</v>
      </c>
      <c r="Z251" s="221"/>
      <c r="AA251" s="204">
        <v>0</v>
      </c>
      <c r="AB251" s="204"/>
      <c r="AC251" s="204">
        <v>0</v>
      </c>
      <c r="AD251" s="221"/>
      <c r="AE251" s="204">
        <v>0</v>
      </c>
      <c r="AF251" s="221"/>
      <c r="AG251" s="204">
        <v>0</v>
      </c>
      <c r="AH251" s="221"/>
      <c r="AI251" s="204">
        <v>0</v>
      </c>
      <c r="AJ251" s="221"/>
      <c r="AK251" s="204">
        <v>0</v>
      </c>
      <c r="AL251" s="221"/>
      <c r="AM251" s="204">
        <v>0</v>
      </c>
      <c r="AN251" s="221"/>
      <c r="AO251" s="204">
        <v>0</v>
      </c>
      <c r="AP251" s="221"/>
      <c r="AQ251" s="204">
        <v>0</v>
      </c>
      <c r="AR251" s="221"/>
      <c r="AS251" s="204">
        <v>0</v>
      </c>
      <c r="AT251" s="221"/>
      <c r="AU251" s="204">
        <v>0</v>
      </c>
      <c r="AV251" s="221"/>
      <c r="AW251" s="204">
        <v>0</v>
      </c>
      <c r="AX251" s="221"/>
      <c r="AY251" s="204">
        <v>0</v>
      </c>
      <c r="AZ251" s="221"/>
      <c r="BA251" s="204">
        <v>0</v>
      </c>
      <c r="BB251" s="204"/>
      <c r="BC251" s="204">
        <v>0</v>
      </c>
      <c r="BD251" s="204"/>
      <c r="BE251" s="204">
        <v>0</v>
      </c>
      <c r="BF251" s="204"/>
      <c r="BG251" s="207">
        <v>0.74</v>
      </c>
      <c r="BH251" s="226"/>
      <c r="BI251" s="204">
        <v>0</v>
      </c>
      <c r="BJ251" s="204"/>
      <c r="BK251" s="204">
        <v>0</v>
      </c>
      <c r="BL251" s="204"/>
      <c r="BM251" s="204">
        <v>0</v>
      </c>
      <c r="BN251" s="204"/>
      <c r="BO251" s="204">
        <v>0</v>
      </c>
      <c r="BP251" s="204"/>
      <c r="BQ251" s="204">
        <v>0</v>
      </c>
      <c r="BR251" s="204"/>
      <c r="BS251" s="204">
        <v>0</v>
      </c>
      <c r="BT251" s="204"/>
      <c r="BU251" s="204">
        <v>0</v>
      </c>
      <c r="BV251" s="204"/>
      <c r="BW251" s="204">
        <v>0</v>
      </c>
      <c r="BX251" s="204"/>
      <c r="BY251" s="204">
        <v>0</v>
      </c>
      <c r="BZ251" s="204"/>
      <c r="CA251" s="204">
        <v>0</v>
      </c>
      <c r="CB251" s="204"/>
      <c r="CC251" s="204">
        <v>0</v>
      </c>
      <c r="CD251" s="204"/>
      <c r="CE251" s="204">
        <v>0</v>
      </c>
      <c r="CF251" s="204"/>
      <c r="CG251" s="204">
        <v>0</v>
      </c>
      <c r="CH251" s="204"/>
      <c r="CI251" s="204">
        <v>0</v>
      </c>
      <c r="CJ251" s="204"/>
      <c r="CK251" s="204">
        <v>0</v>
      </c>
      <c r="CL251" s="204"/>
      <c r="CM251" s="204">
        <v>0</v>
      </c>
      <c r="CN251" s="204"/>
      <c r="CO251" s="204">
        <v>0</v>
      </c>
      <c r="CP251" s="204"/>
      <c r="CQ251" s="204">
        <v>0</v>
      </c>
      <c r="CR251" s="204"/>
      <c r="CS251" s="204">
        <v>0</v>
      </c>
      <c r="CT251" s="204"/>
      <c r="CU251" s="204">
        <v>0</v>
      </c>
      <c r="CV251" s="204"/>
      <c r="CW251" s="204">
        <v>0</v>
      </c>
      <c r="CX251" s="204"/>
      <c r="CY251" s="204">
        <v>0</v>
      </c>
      <c r="CZ251" s="204"/>
      <c r="DA251" s="204">
        <v>0</v>
      </c>
      <c r="DB251" s="204"/>
      <c r="DC251" s="204">
        <v>0</v>
      </c>
      <c r="DD251" s="204"/>
      <c r="DE251" s="227">
        <v>0</v>
      </c>
      <c r="DF251" s="204"/>
      <c r="DG251" s="208">
        <v>0</v>
      </c>
      <c r="DH251" s="204"/>
      <c r="DI251" s="208">
        <v>0</v>
      </c>
      <c r="DJ251" s="204"/>
      <c r="DK251" s="204">
        <v>0</v>
      </c>
      <c r="DL251" s="204"/>
      <c r="DM251" s="204">
        <v>0</v>
      </c>
      <c r="DN251" s="204"/>
      <c r="DO251" s="204">
        <v>0</v>
      </c>
      <c r="DP251" s="204"/>
      <c r="DQ251" s="448">
        <v>3.74636949152542</v>
      </c>
      <c r="DR251" s="221">
        <v>0</v>
      </c>
      <c r="DS251" s="448">
        <v>0</v>
      </c>
      <c r="DT251" s="221">
        <v>0</v>
      </c>
      <c r="DU251" s="448">
        <v>0</v>
      </c>
      <c r="DV251" s="221">
        <v>0</v>
      </c>
      <c r="DW251" s="448">
        <v>0</v>
      </c>
      <c r="DX251" s="221">
        <v>0</v>
      </c>
      <c r="DY251" s="448">
        <v>0</v>
      </c>
      <c r="DZ251" s="221">
        <v>0</v>
      </c>
      <c r="EA251" s="448">
        <v>0</v>
      </c>
      <c r="EB251" s="221">
        <v>0</v>
      </c>
      <c r="EC251" s="224"/>
      <c r="ED251" s="228"/>
    </row>
    <row r="252" spans="2:134" s="202" customFormat="1" ht="31.5">
      <c r="B252" s="204" t="s">
        <v>887</v>
      </c>
      <c r="C252" s="205" t="s">
        <v>959</v>
      </c>
      <c r="D252" s="204" t="s">
        <v>960</v>
      </c>
      <c r="E252" s="204">
        <v>0</v>
      </c>
      <c r="F252" s="204"/>
      <c r="G252" s="204">
        <v>0</v>
      </c>
      <c r="H252" s="221"/>
      <c r="I252" s="204">
        <v>0</v>
      </c>
      <c r="J252" s="221"/>
      <c r="K252" s="204">
        <v>0</v>
      </c>
      <c r="L252" s="221"/>
      <c r="M252" s="204">
        <v>0</v>
      </c>
      <c r="N252" s="221"/>
      <c r="O252" s="204">
        <v>0</v>
      </c>
      <c r="P252" s="204"/>
      <c r="Q252" s="204">
        <v>0</v>
      </c>
      <c r="R252" s="221"/>
      <c r="S252" s="204">
        <v>0</v>
      </c>
      <c r="T252" s="221"/>
      <c r="U252" s="204">
        <v>0</v>
      </c>
      <c r="V252" s="221"/>
      <c r="W252" s="204">
        <v>0</v>
      </c>
      <c r="X252" s="221"/>
      <c r="Y252" s="204">
        <v>0</v>
      </c>
      <c r="Z252" s="221"/>
      <c r="AA252" s="204">
        <v>0</v>
      </c>
      <c r="AB252" s="204"/>
      <c r="AC252" s="204">
        <v>0</v>
      </c>
      <c r="AD252" s="221"/>
      <c r="AE252" s="204">
        <v>0</v>
      </c>
      <c r="AF252" s="221"/>
      <c r="AG252" s="204">
        <v>0</v>
      </c>
      <c r="AH252" s="221"/>
      <c r="AI252" s="204">
        <v>0</v>
      </c>
      <c r="AJ252" s="221"/>
      <c r="AK252" s="204">
        <v>0</v>
      </c>
      <c r="AL252" s="221"/>
      <c r="AM252" s="204">
        <v>0</v>
      </c>
      <c r="AN252" s="221"/>
      <c r="AO252" s="204">
        <v>0</v>
      </c>
      <c r="AP252" s="221"/>
      <c r="AQ252" s="204">
        <v>0</v>
      </c>
      <c r="AR252" s="221"/>
      <c r="AS252" s="204">
        <v>0</v>
      </c>
      <c r="AT252" s="221"/>
      <c r="AU252" s="204">
        <v>0</v>
      </c>
      <c r="AV252" s="221"/>
      <c r="AW252" s="204">
        <v>0</v>
      </c>
      <c r="AX252" s="221"/>
      <c r="AY252" s="204">
        <v>0</v>
      </c>
      <c r="AZ252" s="221"/>
      <c r="BA252" s="204">
        <v>0</v>
      </c>
      <c r="BB252" s="204"/>
      <c r="BC252" s="204">
        <v>0</v>
      </c>
      <c r="BD252" s="204"/>
      <c r="BE252" s="204">
        <v>0</v>
      </c>
      <c r="BF252" s="204"/>
      <c r="BG252" s="207">
        <v>0.378</v>
      </c>
      <c r="BH252" s="226"/>
      <c r="BI252" s="204">
        <v>0</v>
      </c>
      <c r="BJ252" s="204"/>
      <c r="BK252" s="204">
        <v>0</v>
      </c>
      <c r="BL252" s="204"/>
      <c r="BM252" s="204">
        <v>0</v>
      </c>
      <c r="BN252" s="204"/>
      <c r="BO252" s="204">
        <v>0</v>
      </c>
      <c r="BP252" s="204"/>
      <c r="BQ252" s="204">
        <v>0</v>
      </c>
      <c r="BR252" s="204"/>
      <c r="BS252" s="204">
        <v>0</v>
      </c>
      <c r="BT252" s="204"/>
      <c r="BU252" s="204">
        <v>0</v>
      </c>
      <c r="BV252" s="204"/>
      <c r="BW252" s="204">
        <v>0</v>
      </c>
      <c r="BX252" s="204"/>
      <c r="BY252" s="204">
        <v>0</v>
      </c>
      <c r="BZ252" s="204"/>
      <c r="CA252" s="204">
        <v>0</v>
      </c>
      <c r="CB252" s="204"/>
      <c r="CC252" s="204">
        <v>0</v>
      </c>
      <c r="CD252" s="204"/>
      <c r="CE252" s="204">
        <v>0</v>
      </c>
      <c r="CF252" s="204"/>
      <c r="CG252" s="204">
        <v>0</v>
      </c>
      <c r="CH252" s="204"/>
      <c r="CI252" s="204">
        <v>0</v>
      </c>
      <c r="CJ252" s="204"/>
      <c r="CK252" s="204">
        <v>0</v>
      </c>
      <c r="CL252" s="204"/>
      <c r="CM252" s="204">
        <v>0</v>
      </c>
      <c r="CN252" s="204"/>
      <c r="CO252" s="204">
        <v>0</v>
      </c>
      <c r="CP252" s="204"/>
      <c r="CQ252" s="204">
        <v>0</v>
      </c>
      <c r="CR252" s="204"/>
      <c r="CS252" s="204">
        <v>0</v>
      </c>
      <c r="CT252" s="204"/>
      <c r="CU252" s="204">
        <v>0</v>
      </c>
      <c r="CV252" s="204"/>
      <c r="CW252" s="204">
        <v>0</v>
      </c>
      <c r="CX252" s="204"/>
      <c r="CY252" s="204">
        <v>0</v>
      </c>
      <c r="CZ252" s="204"/>
      <c r="DA252" s="204">
        <v>0</v>
      </c>
      <c r="DB252" s="204"/>
      <c r="DC252" s="204">
        <v>0</v>
      </c>
      <c r="DD252" s="204"/>
      <c r="DE252" s="227">
        <v>0</v>
      </c>
      <c r="DF252" s="204"/>
      <c r="DG252" s="208">
        <v>0</v>
      </c>
      <c r="DH252" s="204"/>
      <c r="DI252" s="208">
        <v>0</v>
      </c>
      <c r="DJ252" s="204"/>
      <c r="DK252" s="204">
        <v>0</v>
      </c>
      <c r="DL252" s="204"/>
      <c r="DM252" s="204">
        <v>0</v>
      </c>
      <c r="DN252" s="204"/>
      <c r="DO252" s="204">
        <v>0</v>
      </c>
      <c r="DP252" s="204"/>
      <c r="DQ252" s="448">
        <v>1.3951932203389801</v>
      </c>
      <c r="DR252" s="221">
        <v>0</v>
      </c>
      <c r="DS252" s="448">
        <v>0</v>
      </c>
      <c r="DT252" s="221">
        <v>0</v>
      </c>
      <c r="DU252" s="448">
        <v>0</v>
      </c>
      <c r="DV252" s="221">
        <v>0</v>
      </c>
      <c r="DW252" s="448">
        <v>0</v>
      </c>
      <c r="DX252" s="221">
        <v>0</v>
      </c>
      <c r="DY252" s="448">
        <v>0</v>
      </c>
      <c r="DZ252" s="221">
        <v>0</v>
      </c>
      <c r="EA252" s="448">
        <v>0</v>
      </c>
      <c r="EB252" s="221">
        <v>0</v>
      </c>
      <c r="EC252" s="224"/>
      <c r="ED252" s="228"/>
    </row>
    <row r="253" spans="2:134" s="202" customFormat="1" ht="47.25">
      <c r="B253" s="204" t="s">
        <v>887</v>
      </c>
      <c r="C253" s="205" t="s">
        <v>961</v>
      </c>
      <c r="D253" s="204" t="s">
        <v>962</v>
      </c>
      <c r="E253" s="204">
        <v>0</v>
      </c>
      <c r="F253" s="204"/>
      <c r="G253" s="204">
        <v>0</v>
      </c>
      <c r="H253" s="221"/>
      <c r="I253" s="204">
        <v>0</v>
      </c>
      <c r="J253" s="221"/>
      <c r="K253" s="204">
        <v>0</v>
      </c>
      <c r="L253" s="221"/>
      <c r="M253" s="204">
        <v>0</v>
      </c>
      <c r="N253" s="221"/>
      <c r="O253" s="204">
        <v>0</v>
      </c>
      <c r="P253" s="204"/>
      <c r="Q253" s="204">
        <v>0</v>
      </c>
      <c r="R253" s="221"/>
      <c r="S253" s="204">
        <v>0</v>
      </c>
      <c r="T253" s="221"/>
      <c r="U253" s="204">
        <v>0</v>
      </c>
      <c r="V253" s="221"/>
      <c r="W253" s="204">
        <v>0</v>
      </c>
      <c r="X253" s="221"/>
      <c r="Y253" s="204">
        <v>0</v>
      </c>
      <c r="Z253" s="221"/>
      <c r="AA253" s="204">
        <v>0</v>
      </c>
      <c r="AB253" s="204"/>
      <c r="AC253" s="204">
        <v>0</v>
      </c>
      <c r="AD253" s="221"/>
      <c r="AE253" s="204">
        <v>0</v>
      </c>
      <c r="AF253" s="221"/>
      <c r="AG253" s="204">
        <v>0</v>
      </c>
      <c r="AH253" s="221"/>
      <c r="AI253" s="204">
        <v>0</v>
      </c>
      <c r="AJ253" s="221"/>
      <c r="AK253" s="204">
        <v>0</v>
      </c>
      <c r="AL253" s="221"/>
      <c r="AM253" s="204">
        <v>0</v>
      </c>
      <c r="AN253" s="221"/>
      <c r="AO253" s="204">
        <v>0</v>
      </c>
      <c r="AP253" s="221"/>
      <c r="AQ253" s="204">
        <v>0</v>
      </c>
      <c r="AR253" s="221"/>
      <c r="AS253" s="204">
        <v>0</v>
      </c>
      <c r="AT253" s="221"/>
      <c r="AU253" s="204">
        <v>0</v>
      </c>
      <c r="AV253" s="221"/>
      <c r="AW253" s="204">
        <v>0</v>
      </c>
      <c r="AX253" s="221"/>
      <c r="AY253" s="204">
        <v>0</v>
      </c>
      <c r="AZ253" s="221"/>
      <c r="BA253" s="204">
        <v>0</v>
      </c>
      <c r="BB253" s="204"/>
      <c r="BC253" s="204">
        <v>0</v>
      </c>
      <c r="BD253" s="204"/>
      <c r="BE253" s="204">
        <v>0</v>
      </c>
      <c r="BF253" s="204"/>
      <c r="BG253" s="207">
        <v>0.60299999999999998</v>
      </c>
      <c r="BH253" s="226"/>
      <c r="BI253" s="204">
        <v>0</v>
      </c>
      <c r="BJ253" s="204"/>
      <c r="BK253" s="204">
        <v>0</v>
      </c>
      <c r="BL253" s="204"/>
      <c r="BM253" s="204">
        <v>0</v>
      </c>
      <c r="BN253" s="204"/>
      <c r="BO253" s="204">
        <v>0</v>
      </c>
      <c r="BP253" s="204"/>
      <c r="BQ253" s="204">
        <v>0</v>
      </c>
      <c r="BR253" s="204"/>
      <c r="BS253" s="204">
        <v>0</v>
      </c>
      <c r="BT253" s="204"/>
      <c r="BU253" s="204">
        <v>0</v>
      </c>
      <c r="BV253" s="204"/>
      <c r="BW253" s="204">
        <v>0</v>
      </c>
      <c r="BX253" s="204"/>
      <c r="BY253" s="204">
        <v>0</v>
      </c>
      <c r="BZ253" s="204"/>
      <c r="CA253" s="204">
        <v>0</v>
      </c>
      <c r="CB253" s="204"/>
      <c r="CC253" s="204">
        <v>0</v>
      </c>
      <c r="CD253" s="204"/>
      <c r="CE253" s="204">
        <v>0</v>
      </c>
      <c r="CF253" s="204"/>
      <c r="CG253" s="204">
        <v>0</v>
      </c>
      <c r="CH253" s="204"/>
      <c r="CI253" s="204">
        <v>0</v>
      </c>
      <c r="CJ253" s="204"/>
      <c r="CK253" s="204">
        <v>0</v>
      </c>
      <c r="CL253" s="204"/>
      <c r="CM253" s="204">
        <v>0</v>
      </c>
      <c r="CN253" s="204"/>
      <c r="CO253" s="204">
        <v>0</v>
      </c>
      <c r="CP253" s="204"/>
      <c r="CQ253" s="204">
        <v>0</v>
      </c>
      <c r="CR253" s="204"/>
      <c r="CS253" s="204">
        <v>0</v>
      </c>
      <c r="CT253" s="204"/>
      <c r="CU253" s="204">
        <v>0</v>
      </c>
      <c r="CV253" s="204"/>
      <c r="CW253" s="204">
        <v>0</v>
      </c>
      <c r="CX253" s="204"/>
      <c r="CY253" s="204">
        <v>0</v>
      </c>
      <c r="CZ253" s="204"/>
      <c r="DA253" s="204">
        <v>0</v>
      </c>
      <c r="DB253" s="204"/>
      <c r="DC253" s="204">
        <v>0</v>
      </c>
      <c r="DD253" s="204"/>
      <c r="DE253" s="227">
        <v>0</v>
      </c>
      <c r="DF253" s="204"/>
      <c r="DG253" s="208">
        <v>0</v>
      </c>
      <c r="DH253" s="204"/>
      <c r="DI253" s="208">
        <v>0</v>
      </c>
      <c r="DJ253" s="204"/>
      <c r="DK253" s="204">
        <v>0</v>
      </c>
      <c r="DL253" s="204"/>
      <c r="DM253" s="204">
        <v>0</v>
      </c>
      <c r="DN253" s="204"/>
      <c r="DO253" s="204">
        <v>0</v>
      </c>
      <c r="DP253" s="204"/>
      <c r="DQ253" s="448">
        <v>4.5659728813559299</v>
      </c>
      <c r="DR253" s="221">
        <v>0</v>
      </c>
      <c r="DS253" s="448">
        <v>0</v>
      </c>
      <c r="DT253" s="221">
        <v>0</v>
      </c>
      <c r="DU253" s="448">
        <v>0</v>
      </c>
      <c r="DV253" s="221">
        <v>0</v>
      </c>
      <c r="DW253" s="448">
        <v>0</v>
      </c>
      <c r="DX253" s="221">
        <v>0</v>
      </c>
      <c r="DY253" s="448">
        <v>0</v>
      </c>
      <c r="DZ253" s="221">
        <v>0</v>
      </c>
      <c r="EA253" s="448">
        <v>0</v>
      </c>
      <c r="EB253" s="221">
        <v>0</v>
      </c>
      <c r="EC253" s="224"/>
      <c r="ED253" s="228"/>
    </row>
    <row r="254" spans="2:134" s="202" customFormat="1" ht="31.5">
      <c r="B254" s="204" t="s">
        <v>887</v>
      </c>
      <c r="C254" s="205" t="s">
        <v>963</v>
      </c>
      <c r="D254" s="204" t="s">
        <v>964</v>
      </c>
      <c r="E254" s="204">
        <v>0</v>
      </c>
      <c r="F254" s="204"/>
      <c r="G254" s="204">
        <v>0</v>
      </c>
      <c r="H254" s="221"/>
      <c r="I254" s="204">
        <v>0</v>
      </c>
      <c r="J254" s="221"/>
      <c r="K254" s="204">
        <v>0</v>
      </c>
      <c r="L254" s="221"/>
      <c r="M254" s="204">
        <v>0</v>
      </c>
      <c r="N254" s="221"/>
      <c r="O254" s="204">
        <v>0</v>
      </c>
      <c r="P254" s="204"/>
      <c r="Q254" s="204">
        <v>0</v>
      </c>
      <c r="R254" s="221"/>
      <c r="S254" s="204">
        <v>0</v>
      </c>
      <c r="T254" s="221"/>
      <c r="U254" s="204">
        <v>0</v>
      </c>
      <c r="V254" s="221"/>
      <c r="W254" s="204">
        <v>0</v>
      </c>
      <c r="X254" s="221"/>
      <c r="Y254" s="204">
        <v>0</v>
      </c>
      <c r="Z254" s="221"/>
      <c r="AA254" s="204">
        <v>0</v>
      </c>
      <c r="AB254" s="204"/>
      <c r="AC254" s="204">
        <v>0</v>
      </c>
      <c r="AD254" s="221"/>
      <c r="AE254" s="204">
        <v>0</v>
      </c>
      <c r="AF254" s="221"/>
      <c r="AG254" s="204">
        <v>0</v>
      </c>
      <c r="AH254" s="221"/>
      <c r="AI254" s="204">
        <v>0</v>
      </c>
      <c r="AJ254" s="221"/>
      <c r="AK254" s="204">
        <v>0</v>
      </c>
      <c r="AL254" s="221"/>
      <c r="AM254" s="204">
        <v>0</v>
      </c>
      <c r="AN254" s="221"/>
      <c r="AO254" s="204">
        <v>0</v>
      </c>
      <c r="AP254" s="221"/>
      <c r="AQ254" s="204">
        <v>0</v>
      </c>
      <c r="AR254" s="221"/>
      <c r="AS254" s="204">
        <v>0</v>
      </c>
      <c r="AT254" s="221"/>
      <c r="AU254" s="204">
        <v>0</v>
      </c>
      <c r="AV254" s="221"/>
      <c r="AW254" s="204">
        <v>0</v>
      </c>
      <c r="AX254" s="221"/>
      <c r="AY254" s="204">
        <v>0</v>
      </c>
      <c r="AZ254" s="221"/>
      <c r="BA254" s="204">
        <v>0</v>
      </c>
      <c r="BB254" s="204"/>
      <c r="BC254" s="204">
        <v>0</v>
      </c>
      <c r="BD254" s="204"/>
      <c r="BE254" s="204">
        <v>0</v>
      </c>
      <c r="BF254" s="204"/>
      <c r="BG254" s="207">
        <v>0.39700000000000002</v>
      </c>
      <c r="BH254" s="226"/>
      <c r="BI254" s="204">
        <v>0</v>
      </c>
      <c r="BJ254" s="204"/>
      <c r="BK254" s="204">
        <v>0</v>
      </c>
      <c r="BL254" s="204"/>
      <c r="BM254" s="204">
        <v>0</v>
      </c>
      <c r="BN254" s="204"/>
      <c r="BO254" s="204">
        <v>0</v>
      </c>
      <c r="BP254" s="204"/>
      <c r="BQ254" s="204">
        <v>0</v>
      </c>
      <c r="BR254" s="204"/>
      <c r="BS254" s="204">
        <v>0</v>
      </c>
      <c r="BT254" s="204"/>
      <c r="BU254" s="204">
        <v>0</v>
      </c>
      <c r="BV254" s="204"/>
      <c r="BW254" s="204">
        <v>0</v>
      </c>
      <c r="BX254" s="204"/>
      <c r="BY254" s="204">
        <v>0</v>
      </c>
      <c r="BZ254" s="204"/>
      <c r="CA254" s="204">
        <v>0</v>
      </c>
      <c r="CB254" s="204"/>
      <c r="CC254" s="204">
        <v>0</v>
      </c>
      <c r="CD254" s="204"/>
      <c r="CE254" s="204">
        <v>0</v>
      </c>
      <c r="CF254" s="204"/>
      <c r="CG254" s="204">
        <v>0</v>
      </c>
      <c r="CH254" s="204"/>
      <c r="CI254" s="204">
        <v>0</v>
      </c>
      <c r="CJ254" s="204"/>
      <c r="CK254" s="204">
        <v>0</v>
      </c>
      <c r="CL254" s="204"/>
      <c r="CM254" s="204">
        <v>0</v>
      </c>
      <c r="CN254" s="204"/>
      <c r="CO254" s="204">
        <v>0</v>
      </c>
      <c r="CP254" s="204"/>
      <c r="CQ254" s="204">
        <v>0</v>
      </c>
      <c r="CR254" s="204"/>
      <c r="CS254" s="204">
        <v>0</v>
      </c>
      <c r="CT254" s="204"/>
      <c r="CU254" s="204">
        <v>0</v>
      </c>
      <c r="CV254" s="204"/>
      <c r="CW254" s="204">
        <v>0</v>
      </c>
      <c r="CX254" s="204"/>
      <c r="CY254" s="204">
        <v>0</v>
      </c>
      <c r="CZ254" s="204"/>
      <c r="DA254" s="204">
        <v>0</v>
      </c>
      <c r="DB254" s="204"/>
      <c r="DC254" s="204">
        <v>0</v>
      </c>
      <c r="DD254" s="204"/>
      <c r="DE254" s="227">
        <v>0</v>
      </c>
      <c r="DF254" s="204"/>
      <c r="DG254" s="208">
        <v>0</v>
      </c>
      <c r="DH254" s="204"/>
      <c r="DI254" s="208">
        <v>0</v>
      </c>
      <c r="DJ254" s="204"/>
      <c r="DK254" s="204">
        <v>0</v>
      </c>
      <c r="DL254" s="204"/>
      <c r="DM254" s="204">
        <v>0</v>
      </c>
      <c r="DN254" s="204"/>
      <c r="DO254" s="204">
        <v>0</v>
      </c>
      <c r="DP254" s="204"/>
      <c r="DQ254" s="448">
        <v>3.74636949152542</v>
      </c>
      <c r="DR254" s="221">
        <v>0</v>
      </c>
      <c r="DS254" s="448">
        <v>0</v>
      </c>
      <c r="DT254" s="221">
        <v>0</v>
      </c>
      <c r="DU254" s="448">
        <v>0</v>
      </c>
      <c r="DV254" s="221">
        <v>0</v>
      </c>
      <c r="DW254" s="448">
        <v>0</v>
      </c>
      <c r="DX254" s="221">
        <v>0</v>
      </c>
      <c r="DY254" s="448">
        <v>0</v>
      </c>
      <c r="DZ254" s="221">
        <v>0</v>
      </c>
      <c r="EA254" s="448">
        <v>0</v>
      </c>
      <c r="EB254" s="221">
        <v>0</v>
      </c>
      <c r="EC254" s="224"/>
      <c r="ED254" s="228"/>
    </row>
    <row r="255" spans="2:134" s="202" customFormat="1" ht="47.25">
      <c r="B255" s="204" t="s">
        <v>887</v>
      </c>
      <c r="C255" s="205" t="s">
        <v>965</v>
      </c>
      <c r="D255" s="204" t="s">
        <v>966</v>
      </c>
      <c r="E255" s="204">
        <v>0</v>
      </c>
      <c r="F255" s="204"/>
      <c r="G255" s="204">
        <v>0</v>
      </c>
      <c r="H255" s="221"/>
      <c r="I255" s="204">
        <v>0</v>
      </c>
      <c r="J255" s="221"/>
      <c r="K255" s="204">
        <v>0</v>
      </c>
      <c r="L255" s="221"/>
      <c r="M255" s="204">
        <v>0</v>
      </c>
      <c r="N255" s="221"/>
      <c r="O255" s="204">
        <v>0</v>
      </c>
      <c r="P255" s="204"/>
      <c r="Q255" s="204">
        <v>0</v>
      </c>
      <c r="R255" s="221"/>
      <c r="S255" s="204">
        <v>0</v>
      </c>
      <c r="T255" s="221"/>
      <c r="U255" s="204">
        <v>0</v>
      </c>
      <c r="V255" s="221"/>
      <c r="W255" s="204">
        <v>0</v>
      </c>
      <c r="X255" s="221"/>
      <c r="Y255" s="204">
        <v>0</v>
      </c>
      <c r="Z255" s="221"/>
      <c r="AA255" s="204">
        <v>0</v>
      </c>
      <c r="AB255" s="204"/>
      <c r="AC255" s="204">
        <v>0</v>
      </c>
      <c r="AD255" s="221"/>
      <c r="AE255" s="204">
        <v>0</v>
      </c>
      <c r="AF255" s="221"/>
      <c r="AG255" s="204">
        <v>0</v>
      </c>
      <c r="AH255" s="221"/>
      <c r="AI255" s="204">
        <v>0</v>
      </c>
      <c r="AJ255" s="221"/>
      <c r="AK255" s="204">
        <v>0</v>
      </c>
      <c r="AL255" s="221"/>
      <c r="AM255" s="204">
        <v>0</v>
      </c>
      <c r="AN255" s="221"/>
      <c r="AO255" s="204">
        <v>0</v>
      </c>
      <c r="AP255" s="221"/>
      <c r="AQ255" s="204">
        <v>0</v>
      </c>
      <c r="AR255" s="221"/>
      <c r="AS255" s="204">
        <v>0</v>
      </c>
      <c r="AT255" s="221"/>
      <c r="AU255" s="204">
        <v>0</v>
      </c>
      <c r="AV255" s="221"/>
      <c r="AW255" s="204">
        <v>0</v>
      </c>
      <c r="AX255" s="221"/>
      <c r="AY255" s="204">
        <v>0</v>
      </c>
      <c r="AZ255" s="221"/>
      <c r="BA255" s="204">
        <v>0</v>
      </c>
      <c r="BB255" s="204"/>
      <c r="BC255" s="204">
        <v>0</v>
      </c>
      <c r="BD255" s="204"/>
      <c r="BE255" s="204">
        <v>0</v>
      </c>
      <c r="BF255" s="204"/>
      <c r="BG255" s="207">
        <v>0.74</v>
      </c>
      <c r="BH255" s="226"/>
      <c r="BI255" s="204">
        <v>0</v>
      </c>
      <c r="BJ255" s="204"/>
      <c r="BK255" s="204">
        <v>0</v>
      </c>
      <c r="BL255" s="204"/>
      <c r="BM255" s="204">
        <v>0</v>
      </c>
      <c r="BN255" s="204"/>
      <c r="BO255" s="204">
        <v>0</v>
      </c>
      <c r="BP255" s="204"/>
      <c r="BQ255" s="204">
        <v>0</v>
      </c>
      <c r="BR255" s="204"/>
      <c r="BS255" s="204">
        <v>0</v>
      </c>
      <c r="BT255" s="204"/>
      <c r="BU255" s="204">
        <v>0</v>
      </c>
      <c r="BV255" s="204"/>
      <c r="BW255" s="204">
        <v>0</v>
      </c>
      <c r="BX255" s="204"/>
      <c r="BY255" s="204">
        <v>0</v>
      </c>
      <c r="BZ255" s="204"/>
      <c r="CA255" s="204">
        <v>0</v>
      </c>
      <c r="CB255" s="204"/>
      <c r="CC255" s="204">
        <v>0</v>
      </c>
      <c r="CD255" s="204"/>
      <c r="CE255" s="204">
        <v>0</v>
      </c>
      <c r="CF255" s="204"/>
      <c r="CG255" s="204">
        <v>0</v>
      </c>
      <c r="CH255" s="204"/>
      <c r="CI255" s="204">
        <v>0</v>
      </c>
      <c r="CJ255" s="204"/>
      <c r="CK255" s="204">
        <v>0</v>
      </c>
      <c r="CL255" s="204"/>
      <c r="CM255" s="204">
        <v>0</v>
      </c>
      <c r="CN255" s="204"/>
      <c r="CO255" s="204">
        <v>0</v>
      </c>
      <c r="CP255" s="204"/>
      <c r="CQ255" s="204">
        <v>0</v>
      </c>
      <c r="CR255" s="204"/>
      <c r="CS255" s="204">
        <v>0</v>
      </c>
      <c r="CT255" s="204"/>
      <c r="CU255" s="204">
        <v>0</v>
      </c>
      <c r="CV255" s="204"/>
      <c r="CW255" s="204">
        <v>0</v>
      </c>
      <c r="CX255" s="204"/>
      <c r="CY255" s="204">
        <v>0</v>
      </c>
      <c r="CZ255" s="204"/>
      <c r="DA255" s="204">
        <v>0</v>
      </c>
      <c r="DB255" s="204"/>
      <c r="DC255" s="204">
        <v>0</v>
      </c>
      <c r="DD255" s="204"/>
      <c r="DE255" s="227">
        <v>0</v>
      </c>
      <c r="DF255" s="204"/>
      <c r="DG255" s="208">
        <v>0</v>
      </c>
      <c r="DH255" s="204"/>
      <c r="DI255" s="208">
        <v>0</v>
      </c>
      <c r="DJ255" s="204"/>
      <c r="DK255" s="204">
        <v>0</v>
      </c>
      <c r="DL255" s="204"/>
      <c r="DM255" s="204">
        <v>0</v>
      </c>
      <c r="DN255" s="204"/>
      <c r="DO255" s="204">
        <v>0</v>
      </c>
      <c r="DP255" s="204"/>
      <c r="DQ255" s="448">
        <v>10.0058813559322</v>
      </c>
      <c r="DR255" s="221">
        <v>0</v>
      </c>
      <c r="DS255" s="448">
        <v>0</v>
      </c>
      <c r="DT255" s="221">
        <v>0</v>
      </c>
      <c r="DU255" s="448">
        <v>0</v>
      </c>
      <c r="DV255" s="221">
        <v>0</v>
      </c>
      <c r="DW255" s="448">
        <v>0</v>
      </c>
      <c r="DX255" s="221">
        <v>0</v>
      </c>
      <c r="DY255" s="448">
        <v>0</v>
      </c>
      <c r="DZ255" s="221">
        <v>0</v>
      </c>
      <c r="EA255" s="448">
        <v>0</v>
      </c>
      <c r="EB255" s="221">
        <v>0</v>
      </c>
      <c r="EC255" s="224"/>
      <c r="ED255" s="228"/>
    </row>
    <row r="256" spans="2:134" s="202" customFormat="1" ht="47.25">
      <c r="B256" s="204" t="s">
        <v>887</v>
      </c>
      <c r="C256" s="205" t="s">
        <v>967</v>
      </c>
      <c r="D256" s="204" t="s">
        <v>968</v>
      </c>
      <c r="E256" s="204">
        <v>0</v>
      </c>
      <c r="F256" s="204"/>
      <c r="G256" s="204">
        <v>0</v>
      </c>
      <c r="H256" s="221"/>
      <c r="I256" s="204">
        <v>0</v>
      </c>
      <c r="J256" s="221"/>
      <c r="K256" s="204">
        <v>0</v>
      </c>
      <c r="L256" s="221"/>
      <c r="M256" s="204">
        <v>0</v>
      </c>
      <c r="N256" s="221"/>
      <c r="O256" s="204">
        <v>0</v>
      </c>
      <c r="P256" s="204"/>
      <c r="Q256" s="204">
        <v>0</v>
      </c>
      <c r="R256" s="221"/>
      <c r="S256" s="204">
        <v>0</v>
      </c>
      <c r="T256" s="221"/>
      <c r="U256" s="204">
        <v>0</v>
      </c>
      <c r="V256" s="221"/>
      <c r="W256" s="204">
        <v>0</v>
      </c>
      <c r="X256" s="221"/>
      <c r="Y256" s="204">
        <v>0</v>
      </c>
      <c r="Z256" s="221"/>
      <c r="AA256" s="204">
        <v>0</v>
      </c>
      <c r="AB256" s="204"/>
      <c r="AC256" s="204">
        <v>0</v>
      </c>
      <c r="AD256" s="221"/>
      <c r="AE256" s="204">
        <v>0</v>
      </c>
      <c r="AF256" s="221"/>
      <c r="AG256" s="204">
        <v>0</v>
      </c>
      <c r="AH256" s="221"/>
      <c r="AI256" s="204">
        <v>0</v>
      </c>
      <c r="AJ256" s="221"/>
      <c r="AK256" s="204">
        <v>0</v>
      </c>
      <c r="AL256" s="221"/>
      <c r="AM256" s="204">
        <v>0</v>
      </c>
      <c r="AN256" s="221"/>
      <c r="AO256" s="204">
        <v>0</v>
      </c>
      <c r="AP256" s="221"/>
      <c r="AQ256" s="204">
        <v>0</v>
      </c>
      <c r="AR256" s="221"/>
      <c r="AS256" s="204">
        <v>0</v>
      </c>
      <c r="AT256" s="221"/>
      <c r="AU256" s="204">
        <v>0</v>
      </c>
      <c r="AV256" s="221"/>
      <c r="AW256" s="204">
        <v>0</v>
      </c>
      <c r="AX256" s="221"/>
      <c r="AY256" s="204">
        <v>0</v>
      </c>
      <c r="AZ256" s="221"/>
      <c r="BA256" s="204">
        <v>0</v>
      </c>
      <c r="BB256" s="204"/>
      <c r="BC256" s="204">
        <v>0</v>
      </c>
      <c r="BD256" s="204"/>
      <c r="BE256" s="204">
        <v>0</v>
      </c>
      <c r="BF256" s="204"/>
      <c r="BG256" s="207">
        <v>0.72</v>
      </c>
      <c r="BH256" s="226"/>
      <c r="BI256" s="204">
        <v>0</v>
      </c>
      <c r="BJ256" s="204"/>
      <c r="BK256" s="204">
        <v>0</v>
      </c>
      <c r="BL256" s="204"/>
      <c r="BM256" s="204">
        <v>0</v>
      </c>
      <c r="BN256" s="204"/>
      <c r="BO256" s="204">
        <v>0</v>
      </c>
      <c r="BP256" s="204"/>
      <c r="BQ256" s="204">
        <v>0</v>
      </c>
      <c r="BR256" s="204"/>
      <c r="BS256" s="204">
        <v>0</v>
      </c>
      <c r="BT256" s="204"/>
      <c r="BU256" s="204">
        <v>0</v>
      </c>
      <c r="BV256" s="204"/>
      <c r="BW256" s="204">
        <v>0</v>
      </c>
      <c r="BX256" s="204"/>
      <c r="BY256" s="204">
        <v>0</v>
      </c>
      <c r="BZ256" s="204"/>
      <c r="CA256" s="204">
        <v>0</v>
      </c>
      <c r="CB256" s="204"/>
      <c r="CC256" s="204">
        <v>0</v>
      </c>
      <c r="CD256" s="204"/>
      <c r="CE256" s="204">
        <v>0</v>
      </c>
      <c r="CF256" s="204"/>
      <c r="CG256" s="204">
        <v>0</v>
      </c>
      <c r="CH256" s="204"/>
      <c r="CI256" s="204">
        <v>0</v>
      </c>
      <c r="CJ256" s="204"/>
      <c r="CK256" s="204">
        <v>0</v>
      </c>
      <c r="CL256" s="204"/>
      <c r="CM256" s="204">
        <v>0</v>
      </c>
      <c r="CN256" s="204"/>
      <c r="CO256" s="204">
        <v>0</v>
      </c>
      <c r="CP256" s="204"/>
      <c r="CQ256" s="204">
        <v>0</v>
      </c>
      <c r="CR256" s="204"/>
      <c r="CS256" s="204">
        <v>0</v>
      </c>
      <c r="CT256" s="204"/>
      <c r="CU256" s="204">
        <v>0</v>
      </c>
      <c r="CV256" s="204"/>
      <c r="CW256" s="204">
        <v>0</v>
      </c>
      <c r="CX256" s="204"/>
      <c r="CY256" s="204">
        <v>0</v>
      </c>
      <c r="CZ256" s="204"/>
      <c r="DA256" s="204">
        <v>0</v>
      </c>
      <c r="DB256" s="204"/>
      <c r="DC256" s="204">
        <v>0</v>
      </c>
      <c r="DD256" s="204"/>
      <c r="DE256" s="227">
        <v>0</v>
      </c>
      <c r="DF256" s="204"/>
      <c r="DG256" s="208">
        <v>0</v>
      </c>
      <c r="DH256" s="204"/>
      <c r="DI256" s="208">
        <v>0</v>
      </c>
      <c r="DJ256" s="204"/>
      <c r="DK256" s="204">
        <v>0</v>
      </c>
      <c r="DL256" s="204"/>
      <c r="DM256" s="204">
        <v>0</v>
      </c>
      <c r="DN256" s="204"/>
      <c r="DO256" s="204">
        <v>0</v>
      </c>
      <c r="DP256" s="204"/>
      <c r="DQ256" s="448">
        <v>6.3371864406779697</v>
      </c>
      <c r="DR256" s="221">
        <v>0.37430912</v>
      </c>
      <c r="DS256" s="448">
        <v>0</v>
      </c>
      <c r="DT256" s="221">
        <v>0</v>
      </c>
      <c r="DU256" s="448">
        <v>0</v>
      </c>
      <c r="DV256" s="221">
        <v>0</v>
      </c>
      <c r="DW256" s="448">
        <v>0</v>
      </c>
      <c r="DX256" s="221">
        <v>0</v>
      </c>
      <c r="DY256" s="448">
        <v>0</v>
      </c>
      <c r="DZ256" s="221">
        <v>0</v>
      </c>
      <c r="EA256" s="448">
        <v>0</v>
      </c>
      <c r="EB256" s="221">
        <v>0</v>
      </c>
      <c r="EC256" s="224"/>
      <c r="ED256" s="228"/>
    </row>
    <row r="257" spans="2:134" s="202" customFormat="1" ht="47.25">
      <c r="B257" s="204" t="s">
        <v>887</v>
      </c>
      <c r="C257" s="205" t="s">
        <v>969</v>
      </c>
      <c r="D257" s="204" t="s">
        <v>970</v>
      </c>
      <c r="E257" s="204">
        <v>0</v>
      </c>
      <c r="F257" s="204"/>
      <c r="G257" s="204">
        <v>0</v>
      </c>
      <c r="H257" s="221"/>
      <c r="I257" s="204">
        <v>0</v>
      </c>
      <c r="J257" s="221"/>
      <c r="K257" s="204">
        <v>0</v>
      </c>
      <c r="L257" s="221"/>
      <c r="M257" s="204">
        <v>0</v>
      </c>
      <c r="N257" s="221"/>
      <c r="O257" s="204">
        <v>0</v>
      </c>
      <c r="P257" s="204"/>
      <c r="Q257" s="204">
        <v>0</v>
      </c>
      <c r="R257" s="221"/>
      <c r="S257" s="204">
        <v>0</v>
      </c>
      <c r="T257" s="221"/>
      <c r="U257" s="204">
        <v>0</v>
      </c>
      <c r="V257" s="221"/>
      <c r="W257" s="204">
        <v>0</v>
      </c>
      <c r="X257" s="221"/>
      <c r="Y257" s="204">
        <v>0</v>
      </c>
      <c r="Z257" s="221"/>
      <c r="AA257" s="204">
        <v>0</v>
      </c>
      <c r="AB257" s="204"/>
      <c r="AC257" s="204">
        <v>0</v>
      </c>
      <c r="AD257" s="221"/>
      <c r="AE257" s="204">
        <v>0</v>
      </c>
      <c r="AF257" s="221"/>
      <c r="AG257" s="204">
        <v>0</v>
      </c>
      <c r="AH257" s="221"/>
      <c r="AI257" s="204">
        <v>0</v>
      </c>
      <c r="AJ257" s="221"/>
      <c r="AK257" s="204">
        <v>0</v>
      </c>
      <c r="AL257" s="221"/>
      <c r="AM257" s="204">
        <v>0</v>
      </c>
      <c r="AN257" s="221"/>
      <c r="AO257" s="204">
        <v>0</v>
      </c>
      <c r="AP257" s="221"/>
      <c r="AQ257" s="204">
        <v>0</v>
      </c>
      <c r="AR257" s="221"/>
      <c r="AS257" s="204">
        <v>0</v>
      </c>
      <c r="AT257" s="221"/>
      <c r="AU257" s="204">
        <v>0</v>
      </c>
      <c r="AV257" s="221"/>
      <c r="AW257" s="204">
        <v>0</v>
      </c>
      <c r="AX257" s="221"/>
      <c r="AY257" s="204">
        <v>0</v>
      </c>
      <c r="AZ257" s="221"/>
      <c r="BA257" s="204">
        <v>0</v>
      </c>
      <c r="BB257" s="204"/>
      <c r="BC257" s="204">
        <v>0</v>
      </c>
      <c r="BD257" s="204"/>
      <c r="BE257" s="204">
        <v>0</v>
      </c>
      <c r="BF257" s="204"/>
      <c r="BG257" s="207">
        <v>0.72699999999999998</v>
      </c>
      <c r="BH257" s="226"/>
      <c r="BI257" s="204">
        <v>0</v>
      </c>
      <c r="BJ257" s="204"/>
      <c r="BK257" s="204">
        <v>0</v>
      </c>
      <c r="BL257" s="204"/>
      <c r="BM257" s="204">
        <v>0</v>
      </c>
      <c r="BN257" s="204"/>
      <c r="BO257" s="204">
        <v>0</v>
      </c>
      <c r="BP257" s="204"/>
      <c r="BQ257" s="204">
        <v>0</v>
      </c>
      <c r="BR257" s="204"/>
      <c r="BS257" s="204">
        <v>0</v>
      </c>
      <c r="BT257" s="204"/>
      <c r="BU257" s="204">
        <v>0</v>
      </c>
      <c r="BV257" s="204"/>
      <c r="BW257" s="204">
        <v>0</v>
      </c>
      <c r="BX257" s="204"/>
      <c r="BY257" s="204">
        <v>0</v>
      </c>
      <c r="BZ257" s="204"/>
      <c r="CA257" s="204">
        <v>0</v>
      </c>
      <c r="CB257" s="204"/>
      <c r="CC257" s="204">
        <v>0</v>
      </c>
      <c r="CD257" s="204"/>
      <c r="CE257" s="204">
        <v>0</v>
      </c>
      <c r="CF257" s="204"/>
      <c r="CG257" s="204">
        <v>0</v>
      </c>
      <c r="CH257" s="204"/>
      <c r="CI257" s="204">
        <v>0</v>
      </c>
      <c r="CJ257" s="204"/>
      <c r="CK257" s="204">
        <v>0</v>
      </c>
      <c r="CL257" s="204"/>
      <c r="CM257" s="204">
        <v>0</v>
      </c>
      <c r="CN257" s="204"/>
      <c r="CO257" s="204">
        <v>0</v>
      </c>
      <c r="CP257" s="204"/>
      <c r="CQ257" s="204">
        <v>0</v>
      </c>
      <c r="CR257" s="204"/>
      <c r="CS257" s="204">
        <v>0</v>
      </c>
      <c r="CT257" s="204"/>
      <c r="CU257" s="204">
        <v>0</v>
      </c>
      <c r="CV257" s="204"/>
      <c r="CW257" s="204">
        <v>0</v>
      </c>
      <c r="CX257" s="204"/>
      <c r="CY257" s="204">
        <v>0</v>
      </c>
      <c r="CZ257" s="204"/>
      <c r="DA257" s="204">
        <v>0</v>
      </c>
      <c r="DB257" s="204"/>
      <c r="DC257" s="204">
        <v>0</v>
      </c>
      <c r="DD257" s="204"/>
      <c r="DE257" s="227">
        <v>0</v>
      </c>
      <c r="DF257" s="204"/>
      <c r="DG257" s="208">
        <v>0</v>
      </c>
      <c r="DH257" s="204"/>
      <c r="DI257" s="208">
        <v>0</v>
      </c>
      <c r="DJ257" s="204"/>
      <c r="DK257" s="204">
        <v>0</v>
      </c>
      <c r="DL257" s="204"/>
      <c r="DM257" s="204">
        <v>0</v>
      </c>
      <c r="DN257" s="204"/>
      <c r="DO257" s="204">
        <v>0</v>
      </c>
      <c r="DP257" s="204"/>
      <c r="DQ257" s="448">
        <v>6.2128440677966097</v>
      </c>
      <c r="DR257" s="221">
        <v>0</v>
      </c>
      <c r="DS257" s="448">
        <v>0</v>
      </c>
      <c r="DT257" s="221">
        <v>0</v>
      </c>
      <c r="DU257" s="448">
        <v>0</v>
      </c>
      <c r="DV257" s="221">
        <v>0</v>
      </c>
      <c r="DW257" s="448">
        <v>0</v>
      </c>
      <c r="DX257" s="221">
        <v>0</v>
      </c>
      <c r="DY257" s="448">
        <v>0</v>
      </c>
      <c r="DZ257" s="221">
        <v>0</v>
      </c>
      <c r="EA257" s="448">
        <v>0</v>
      </c>
      <c r="EB257" s="221">
        <v>0</v>
      </c>
      <c r="EC257" s="224"/>
      <c r="ED257" s="228"/>
    </row>
    <row r="258" spans="2:134" s="202" customFormat="1" ht="47.25">
      <c r="B258" s="204" t="s">
        <v>887</v>
      </c>
      <c r="C258" s="205" t="s">
        <v>971</v>
      </c>
      <c r="D258" s="204" t="s">
        <v>972</v>
      </c>
      <c r="E258" s="204">
        <v>0</v>
      </c>
      <c r="F258" s="204"/>
      <c r="G258" s="204">
        <v>0</v>
      </c>
      <c r="H258" s="221"/>
      <c r="I258" s="204">
        <v>0</v>
      </c>
      <c r="J258" s="221"/>
      <c r="K258" s="204">
        <v>0</v>
      </c>
      <c r="L258" s="221"/>
      <c r="M258" s="204">
        <v>0</v>
      </c>
      <c r="N258" s="221"/>
      <c r="O258" s="204">
        <v>0</v>
      </c>
      <c r="P258" s="204"/>
      <c r="Q258" s="204">
        <v>0</v>
      </c>
      <c r="R258" s="221"/>
      <c r="S258" s="204">
        <v>0</v>
      </c>
      <c r="T258" s="221"/>
      <c r="U258" s="204">
        <v>0</v>
      </c>
      <c r="V258" s="221"/>
      <c r="W258" s="204">
        <v>0</v>
      </c>
      <c r="X258" s="221"/>
      <c r="Y258" s="204">
        <v>0</v>
      </c>
      <c r="Z258" s="221"/>
      <c r="AA258" s="204">
        <v>0</v>
      </c>
      <c r="AB258" s="204"/>
      <c r="AC258" s="204">
        <v>0</v>
      </c>
      <c r="AD258" s="221"/>
      <c r="AE258" s="204">
        <v>0</v>
      </c>
      <c r="AF258" s="221"/>
      <c r="AG258" s="204">
        <v>0</v>
      </c>
      <c r="AH258" s="221"/>
      <c r="AI258" s="204">
        <v>0</v>
      </c>
      <c r="AJ258" s="221"/>
      <c r="AK258" s="204">
        <v>0</v>
      </c>
      <c r="AL258" s="221"/>
      <c r="AM258" s="204">
        <v>0</v>
      </c>
      <c r="AN258" s="221"/>
      <c r="AO258" s="204">
        <v>0</v>
      </c>
      <c r="AP258" s="221"/>
      <c r="AQ258" s="204">
        <v>0</v>
      </c>
      <c r="AR258" s="221"/>
      <c r="AS258" s="204">
        <v>0</v>
      </c>
      <c r="AT258" s="221"/>
      <c r="AU258" s="204">
        <v>0</v>
      </c>
      <c r="AV258" s="221"/>
      <c r="AW258" s="204">
        <v>0</v>
      </c>
      <c r="AX258" s="221"/>
      <c r="AY258" s="204">
        <v>0</v>
      </c>
      <c r="AZ258" s="221"/>
      <c r="BA258" s="204">
        <v>0</v>
      </c>
      <c r="BB258" s="204"/>
      <c r="BC258" s="204">
        <v>0</v>
      </c>
      <c r="BD258" s="204"/>
      <c r="BE258" s="204">
        <v>0</v>
      </c>
      <c r="BF258" s="204"/>
      <c r="BG258" s="207">
        <v>0.2</v>
      </c>
      <c r="BH258" s="226"/>
      <c r="BI258" s="204">
        <v>0</v>
      </c>
      <c r="BJ258" s="204"/>
      <c r="BK258" s="204">
        <v>0</v>
      </c>
      <c r="BL258" s="204"/>
      <c r="BM258" s="204">
        <v>0</v>
      </c>
      <c r="BN258" s="204"/>
      <c r="BO258" s="204">
        <v>0</v>
      </c>
      <c r="BP258" s="204"/>
      <c r="BQ258" s="204">
        <v>0</v>
      </c>
      <c r="BR258" s="204"/>
      <c r="BS258" s="204">
        <v>0</v>
      </c>
      <c r="BT258" s="204"/>
      <c r="BU258" s="204">
        <v>0</v>
      </c>
      <c r="BV258" s="204"/>
      <c r="BW258" s="204">
        <v>0</v>
      </c>
      <c r="BX258" s="204"/>
      <c r="BY258" s="204">
        <v>0</v>
      </c>
      <c r="BZ258" s="204"/>
      <c r="CA258" s="204">
        <v>0</v>
      </c>
      <c r="CB258" s="204"/>
      <c r="CC258" s="204">
        <v>0</v>
      </c>
      <c r="CD258" s="204"/>
      <c r="CE258" s="204">
        <v>0</v>
      </c>
      <c r="CF258" s="204"/>
      <c r="CG258" s="204">
        <v>0</v>
      </c>
      <c r="CH258" s="204"/>
      <c r="CI258" s="204">
        <v>0</v>
      </c>
      <c r="CJ258" s="204"/>
      <c r="CK258" s="204">
        <v>0</v>
      </c>
      <c r="CL258" s="204"/>
      <c r="CM258" s="204">
        <v>0</v>
      </c>
      <c r="CN258" s="204"/>
      <c r="CO258" s="204">
        <v>0</v>
      </c>
      <c r="CP258" s="204"/>
      <c r="CQ258" s="204">
        <v>0</v>
      </c>
      <c r="CR258" s="204"/>
      <c r="CS258" s="204">
        <v>0</v>
      </c>
      <c r="CT258" s="204"/>
      <c r="CU258" s="204">
        <v>0</v>
      </c>
      <c r="CV258" s="204"/>
      <c r="CW258" s="204">
        <v>0</v>
      </c>
      <c r="CX258" s="204"/>
      <c r="CY258" s="204">
        <v>0</v>
      </c>
      <c r="CZ258" s="204"/>
      <c r="DA258" s="204">
        <v>0</v>
      </c>
      <c r="DB258" s="204"/>
      <c r="DC258" s="204">
        <v>0</v>
      </c>
      <c r="DD258" s="204"/>
      <c r="DE258" s="227">
        <v>0</v>
      </c>
      <c r="DF258" s="204"/>
      <c r="DG258" s="208">
        <v>0</v>
      </c>
      <c r="DH258" s="204"/>
      <c r="DI258" s="208">
        <v>0</v>
      </c>
      <c r="DJ258" s="204"/>
      <c r="DK258" s="204">
        <v>0</v>
      </c>
      <c r="DL258" s="204"/>
      <c r="DM258" s="204">
        <v>0</v>
      </c>
      <c r="DN258" s="204"/>
      <c r="DO258" s="204">
        <v>0</v>
      </c>
      <c r="DP258" s="204"/>
      <c r="DQ258" s="448">
        <v>2.60641694915254</v>
      </c>
      <c r="DR258" s="221">
        <v>0</v>
      </c>
      <c r="DS258" s="448">
        <v>0</v>
      </c>
      <c r="DT258" s="221">
        <v>0</v>
      </c>
      <c r="DU258" s="448">
        <v>0</v>
      </c>
      <c r="DV258" s="221">
        <v>0</v>
      </c>
      <c r="DW258" s="448">
        <v>0</v>
      </c>
      <c r="DX258" s="221">
        <v>0</v>
      </c>
      <c r="DY258" s="448">
        <v>0</v>
      </c>
      <c r="DZ258" s="221">
        <v>0</v>
      </c>
      <c r="EA258" s="448">
        <v>0</v>
      </c>
      <c r="EB258" s="221">
        <v>0</v>
      </c>
      <c r="EC258" s="224"/>
      <c r="ED258" s="228"/>
    </row>
    <row r="259" spans="2:134" s="202" customFormat="1" ht="47.25">
      <c r="B259" s="204" t="s">
        <v>887</v>
      </c>
      <c r="C259" s="205" t="s">
        <v>973</v>
      </c>
      <c r="D259" s="204" t="s">
        <v>974</v>
      </c>
      <c r="E259" s="204">
        <v>0</v>
      </c>
      <c r="F259" s="204"/>
      <c r="G259" s="204">
        <v>0</v>
      </c>
      <c r="H259" s="221"/>
      <c r="I259" s="204">
        <v>0</v>
      </c>
      <c r="J259" s="221"/>
      <c r="K259" s="204">
        <v>0</v>
      </c>
      <c r="L259" s="221"/>
      <c r="M259" s="204">
        <v>0</v>
      </c>
      <c r="N259" s="221"/>
      <c r="O259" s="204">
        <v>0</v>
      </c>
      <c r="P259" s="204"/>
      <c r="Q259" s="204">
        <v>0</v>
      </c>
      <c r="R259" s="221"/>
      <c r="S259" s="204">
        <v>0</v>
      </c>
      <c r="T259" s="221"/>
      <c r="U259" s="204">
        <v>0</v>
      </c>
      <c r="V259" s="221"/>
      <c r="W259" s="204">
        <v>0</v>
      </c>
      <c r="X259" s="221"/>
      <c r="Y259" s="204">
        <v>0</v>
      </c>
      <c r="Z259" s="221"/>
      <c r="AA259" s="204">
        <v>0</v>
      </c>
      <c r="AB259" s="204"/>
      <c r="AC259" s="204">
        <v>0</v>
      </c>
      <c r="AD259" s="221"/>
      <c r="AE259" s="204">
        <v>0</v>
      </c>
      <c r="AF259" s="221"/>
      <c r="AG259" s="204">
        <v>0</v>
      </c>
      <c r="AH259" s="221"/>
      <c r="AI259" s="204">
        <v>0</v>
      </c>
      <c r="AJ259" s="221"/>
      <c r="AK259" s="204">
        <v>0</v>
      </c>
      <c r="AL259" s="221"/>
      <c r="AM259" s="204">
        <v>0</v>
      </c>
      <c r="AN259" s="221"/>
      <c r="AO259" s="204">
        <v>0</v>
      </c>
      <c r="AP259" s="221"/>
      <c r="AQ259" s="204">
        <v>0</v>
      </c>
      <c r="AR259" s="221"/>
      <c r="AS259" s="204">
        <v>0</v>
      </c>
      <c r="AT259" s="221"/>
      <c r="AU259" s="204">
        <v>0</v>
      </c>
      <c r="AV259" s="221"/>
      <c r="AW259" s="204">
        <v>0</v>
      </c>
      <c r="AX259" s="221"/>
      <c r="AY259" s="204">
        <v>0</v>
      </c>
      <c r="AZ259" s="221"/>
      <c r="BA259" s="204">
        <v>0</v>
      </c>
      <c r="BB259" s="204"/>
      <c r="BC259" s="204">
        <v>0</v>
      </c>
      <c r="BD259" s="204"/>
      <c r="BE259" s="204">
        <v>0</v>
      </c>
      <c r="BF259" s="204"/>
      <c r="BG259" s="207">
        <v>0.56599999999999995</v>
      </c>
      <c r="BH259" s="226"/>
      <c r="BI259" s="204">
        <v>0</v>
      </c>
      <c r="BJ259" s="204"/>
      <c r="BK259" s="204">
        <v>0</v>
      </c>
      <c r="BL259" s="204"/>
      <c r="BM259" s="204">
        <v>0</v>
      </c>
      <c r="BN259" s="204"/>
      <c r="BO259" s="204">
        <v>0</v>
      </c>
      <c r="BP259" s="204"/>
      <c r="BQ259" s="204">
        <v>0</v>
      </c>
      <c r="BR259" s="204"/>
      <c r="BS259" s="204">
        <v>0</v>
      </c>
      <c r="BT259" s="204"/>
      <c r="BU259" s="204">
        <v>0</v>
      </c>
      <c r="BV259" s="204"/>
      <c r="BW259" s="204">
        <v>0</v>
      </c>
      <c r="BX259" s="204"/>
      <c r="BY259" s="204">
        <v>0</v>
      </c>
      <c r="BZ259" s="204"/>
      <c r="CA259" s="204">
        <v>0</v>
      </c>
      <c r="CB259" s="204"/>
      <c r="CC259" s="204">
        <v>0</v>
      </c>
      <c r="CD259" s="204"/>
      <c r="CE259" s="204">
        <v>0</v>
      </c>
      <c r="CF259" s="204"/>
      <c r="CG259" s="204">
        <v>0</v>
      </c>
      <c r="CH259" s="204"/>
      <c r="CI259" s="204">
        <v>0</v>
      </c>
      <c r="CJ259" s="204"/>
      <c r="CK259" s="204">
        <v>0</v>
      </c>
      <c r="CL259" s="204"/>
      <c r="CM259" s="204">
        <v>0</v>
      </c>
      <c r="CN259" s="204"/>
      <c r="CO259" s="204">
        <v>0</v>
      </c>
      <c r="CP259" s="204"/>
      <c r="CQ259" s="204">
        <v>0</v>
      </c>
      <c r="CR259" s="204"/>
      <c r="CS259" s="204">
        <v>0</v>
      </c>
      <c r="CT259" s="204"/>
      <c r="CU259" s="204">
        <v>0</v>
      </c>
      <c r="CV259" s="204"/>
      <c r="CW259" s="204">
        <v>0</v>
      </c>
      <c r="CX259" s="204"/>
      <c r="CY259" s="204">
        <v>0</v>
      </c>
      <c r="CZ259" s="204"/>
      <c r="DA259" s="204">
        <v>0</v>
      </c>
      <c r="DB259" s="204"/>
      <c r="DC259" s="204">
        <v>0</v>
      </c>
      <c r="DD259" s="204"/>
      <c r="DE259" s="227">
        <v>0</v>
      </c>
      <c r="DF259" s="204"/>
      <c r="DG259" s="208">
        <v>0</v>
      </c>
      <c r="DH259" s="204"/>
      <c r="DI259" s="208">
        <v>0</v>
      </c>
      <c r="DJ259" s="204"/>
      <c r="DK259" s="204">
        <v>0</v>
      </c>
      <c r="DL259" s="204"/>
      <c r="DM259" s="204">
        <v>0</v>
      </c>
      <c r="DN259" s="204"/>
      <c r="DO259" s="204">
        <v>0</v>
      </c>
      <c r="DP259" s="204"/>
      <c r="DQ259" s="448">
        <v>2.6687762711864398</v>
      </c>
      <c r="DR259" s="221">
        <v>0.32791999999999999</v>
      </c>
      <c r="DS259" s="448">
        <v>0</v>
      </c>
      <c r="DT259" s="221">
        <v>0</v>
      </c>
      <c r="DU259" s="448">
        <v>0</v>
      </c>
      <c r="DV259" s="221">
        <v>0</v>
      </c>
      <c r="DW259" s="448">
        <v>0</v>
      </c>
      <c r="DX259" s="221">
        <v>0</v>
      </c>
      <c r="DY259" s="448">
        <v>0</v>
      </c>
      <c r="DZ259" s="221">
        <v>0</v>
      </c>
      <c r="EA259" s="448">
        <v>0</v>
      </c>
      <c r="EB259" s="221">
        <v>0</v>
      </c>
      <c r="EC259" s="224"/>
      <c r="ED259" s="228"/>
    </row>
    <row r="260" spans="2:134" s="202" customFormat="1" ht="47.25">
      <c r="B260" s="204" t="s">
        <v>887</v>
      </c>
      <c r="C260" s="205" t="s">
        <v>975</v>
      </c>
      <c r="D260" s="204" t="s">
        <v>976</v>
      </c>
      <c r="E260" s="204">
        <v>0</v>
      </c>
      <c r="F260" s="204"/>
      <c r="G260" s="204">
        <v>0</v>
      </c>
      <c r="H260" s="221"/>
      <c r="I260" s="204">
        <v>0</v>
      </c>
      <c r="J260" s="221"/>
      <c r="K260" s="204">
        <v>0</v>
      </c>
      <c r="L260" s="221"/>
      <c r="M260" s="204">
        <v>0</v>
      </c>
      <c r="N260" s="221"/>
      <c r="O260" s="204">
        <v>0</v>
      </c>
      <c r="P260" s="204"/>
      <c r="Q260" s="204">
        <v>0</v>
      </c>
      <c r="R260" s="221"/>
      <c r="S260" s="204">
        <v>0</v>
      </c>
      <c r="T260" s="221"/>
      <c r="U260" s="204">
        <v>0</v>
      </c>
      <c r="V260" s="221"/>
      <c r="W260" s="204">
        <v>0</v>
      </c>
      <c r="X260" s="221"/>
      <c r="Y260" s="204">
        <v>0</v>
      </c>
      <c r="Z260" s="221"/>
      <c r="AA260" s="204">
        <v>0</v>
      </c>
      <c r="AB260" s="204"/>
      <c r="AC260" s="204">
        <v>0</v>
      </c>
      <c r="AD260" s="221"/>
      <c r="AE260" s="204">
        <v>0</v>
      </c>
      <c r="AF260" s="221"/>
      <c r="AG260" s="204">
        <v>0</v>
      </c>
      <c r="AH260" s="221"/>
      <c r="AI260" s="204">
        <v>0</v>
      </c>
      <c r="AJ260" s="221"/>
      <c r="AK260" s="204">
        <v>0</v>
      </c>
      <c r="AL260" s="221"/>
      <c r="AM260" s="204">
        <v>0</v>
      </c>
      <c r="AN260" s="221"/>
      <c r="AO260" s="204">
        <v>0</v>
      </c>
      <c r="AP260" s="221"/>
      <c r="AQ260" s="204">
        <v>0</v>
      </c>
      <c r="AR260" s="221"/>
      <c r="AS260" s="204">
        <v>0</v>
      </c>
      <c r="AT260" s="221"/>
      <c r="AU260" s="204">
        <v>0</v>
      </c>
      <c r="AV260" s="221"/>
      <c r="AW260" s="204">
        <v>0</v>
      </c>
      <c r="AX260" s="221"/>
      <c r="AY260" s="204">
        <v>0</v>
      </c>
      <c r="AZ260" s="221"/>
      <c r="BA260" s="204">
        <v>0</v>
      </c>
      <c r="BB260" s="204"/>
      <c r="BC260" s="204">
        <v>0</v>
      </c>
      <c r="BD260" s="204"/>
      <c r="BE260" s="204">
        <v>0</v>
      </c>
      <c r="BF260" s="204"/>
      <c r="BG260" s="207">
        <v>0.72</v>
      </c>
      <c r="BH260" s="226"/>
      <c r="BI260" s="204">
        <v>0</v>
      </c>
      <c r="BJ260" s="204"/>
      <c r="BK260" s="204">
        <v>0</v>
      </c>
      <c r="BL260" s="204"/>
      <c r="BM260" s="204">
        <v>0</v>
      </c>
      <c r="BN260" s="204"/>
      <c r="BO260" s="204">
        <v>0</v>
      </c>
      <c r="BP260" s="204"/>
      <c r="BQ260" s="204">
        <v>0</v>
      </c>
      <c r="BR260" s="204"/>
      <c r="BS260" s="204">
        <v>0</v>
      </c>
      <c r="BT260" s="204"/>
      <c r="BU260" s="204">
        <v>0</v>
      </c>
      <c r="BV260" s="204"/>
      <c r="BW260" s="204">
        <v>0</v>
      </c>
      <c r="BX260" s="204"/>
      <c r="BY260" s="204">
        <v>0</v>
      </c>
      <c r="BZ260" s="204"/>
      <c r="CA260" s="204">
        <v>0</v>
      </c>
      <c r="CB260" s="204"/>
      <c r="CC260" s="204">
        <v>0</v>
      </c>
      <c r="CD260" s="204"/>
      <c r="CE260" s="204">
        <v>0</v>
      </c>
      <c r="CF260" s="204"/>
      <c r="CG260" s="204">
        <v>0</v>
      </c>
      <c r="CH260" s="204"/>
      <c r="CI260" s="204">
        <v>0</v>
      </c>
      <c r="CJ260" s="204"/>
      <c r="CK260" s="204">
        <v>0</v>
      </c>
      <c r="CL260" s="204"/>
      <c r="CM260" s="204">
        <v>0</v>
      </c>
      <c r="CN260" s="204"/>
      <c r="CO260" s="204">
        <v>0</v>
      </c>
      <c r="CP260" s="204"/>
      <c r="CQ260" s="204">
        <v>0</v>
      </c>
      <c r="CR260" s="204"/>
      <c r="CS260" s="204">
        <v>0</v>
      </c>
      <c r="CT260" s="204"/>
      <c r="CU260" s="204">
        <v>0</v>
      </c>
      <c r="CV260" s="204"/>
      <c r="CW260" s="204">
        <v>0</v>
      </c>
      <c r="CX260" s="204"/>
      <c r="CY260" s="204">
        <v>0</v>
      </c>
      <c r="CZ260" s="204"/>
      <c r="DA260" s="204">
        <v>0</v>
      </c>
      <c r="DB260" s="204"/>
      <c r="DC260" s="204">
        <v>0</v>
      </c>
      <c r="DD260" s="204"/>
      <c r="DE260" s="227">
        <v>0</v>
      </c>
      <c r="DF260" s="204"/>
      <c r="DG260" s="208">
        <v>0</v>
      </c>
      <c r="DH260" s="204"/>
      <c r="DI260" s="208">
        <v>0</v>
      </c>
      <c r="DJ260" s="204"/>
      <c r="DK260" s="204">
        <v>0</v>
      </c>
      <c r="DL260" s="204"/>
      <c r="DM260" s="204">
        <v>0</v>
      </c>
      <c r="DN260" s="204"/>
      <c r="DO260" s="204">
        <v>0</v>
      </c>
      <c r="DP260" s="204"/>
      <c r="DQ260" s="448">
        <v>3.74636949152542</v>
      </c>
      <c r="DR260" s="221">
        <v>0</v>
      </c>
      <c r="DS260" s="448">
        <v>0</v>
      </c>
      <c r="DT260" s="221">
        <v>0</v>
      </c>
      <c r="DU260" s="448">
        <v>0</v>
      </c>
      <c r="DV260" s="221">
        <v>0</v>
      </c>
      <c r="DW260" s="448">
        <v>0</v>
      </c>
      <c r="DX260" s="221">
        <v>0</v>
      </c>
      <c r="DY260" s="448">
        <v>0</v>
      </c>
      <c r="DZ260" s="221">
        <v>0</v>
      </c>
      <c r="EA260" s="448">
        <v>0</v>
      </c>
      <c r="EB260" s="221">
        <v>0</v>
      </c>
      <c r="EC260" s="224"/>
      <c r="ED260" s="228"/>
    </row>
    <row r="261" spans="2:134" s="202" customFormat="1" ht="47.25">
      <c r="B261" s="204" t="s">
        <v>887</v>
      </c>
      <c r="C261" s="205" t="s">
        <v>977</v>
      </c>
      <c r="D261" s="204" t="s">
        <v>978</v>
      </c>
      <c r="E261" s="204">
        <v>0</v>
      </c>
      <c r="F261" s="204"/>
      <c r="G261" s="204">
        <v>0</v>
      </c>
      <c r="H261" s="221"/>
      <c r="I261" s="204">
        <v>0</v>
      </c>
      <c r="J261" s="221"/>
      <c r="K261" s="204">
        <v>0</v>
      </c>
      <c r="L261" s="221"/>
      <c r="M261" s="204">
        <v>0</v>
      </c>
      <c r="N261" s="221"/>
      <c r="O261" s="204">
        <v>0</v>
      </c>
      <c r="P261" s="204"/>
      <c r="Q261" s="204">
        <v>0</v>
      </c>
      <c r="R261" s="221"/>
      <c r="S261" s="204">
        <v>0</v>
      </c>
      <c r="T261" s="221"/>
      <c r="U261" s="204">
        <v>0</v>
      </c>
      <c r="V261" s="221"/>
      <c r="W261" s="204">
        <v>0</v>
      </c>
      <c r="X261" s="221"/>
      <c r="Y261" s="204">
        <v>0</v>
      </c>
      <c r="Z261" s="221"/>
      <c r="AA261" s="204">
        <v>0</v>
      </c>
      <c r="AB261" s="204"/>
      <c r="AC261" s="204">
        <v>0</v>
      </c>
      <c r="AD261" s="221"/>
      <c r="AE261" s="204">
        <v>0</v>
      </c>
      <c r="AF261" s="221"/>
      <c r="AG261" s="204">
        <v>0</v>
      </c>
      <c r="AH261" s="221"/>
      <c r="AI261" s="204">
        <v>0</v>
      </c>
      <c r="AJ261" s="221"/>
      <c r="AK261" s="204">
        <v>0</v>
      </c>
      <c r="AL261" s="221"/>
      <c r="AM261" s="204">
        <v>0</v>
      </c>
      <c r="AN261" s="221"/>
      <c r="AO261" s="204">
        <v>0</v>
      </c>
      <c r="AP261" s="221"/>
      <c r="AQ261" s="204">
        <v>0</v>
      </c>
      <c r="AR261" s="221"/>
      <c r="AS261" s="204">
        <v>0</v>
      </c>
      <c r="AT261" s="221"/>
      <c r="AU261" s="204">
        <v>0</v>
      </c>
      <c r="AV261" s="221"/>
      <c r="AW261" s="204">
        <v>0</v>
      </c>
      <c r="AX261" s="221"/>
      <c r="AY261" s="204">
        <v>0</v>
      </c>
      <c r="AZ261" s="221"/>
      <c r="BA261" s="204">
        <v>0</v>
      </c>
      <c r="BB261" s="204"/>
      <c r="BC261" s="204">
        <v>0</v>
      </c>
      <c r="BD261" s="204"/>
      <c r="BE261" s="204">
        <v>0</v>
      </c>
      <c r="BF261" s="204"/>
      <c r="BG261" s="207">
        <v>0.65</v>
      </c>
      <c r="BH261" s="226"/>
      <c r="BI261" s="204">
        <v>0</v>
      </c>
      <c r="BJ261" s="204"/>
      <c r="BK261" s="204">
        <v>0</v>
      </c>
      <c r="BL261" s="204"/>
      <c r="BM261" s="204">
        <v>0</v>
      </c>
      <c r="BN261" s="204"/>
      <c r="BO261" s="204">
        <v>0</v>
      </c>
      <c r="BP261" s="204"/>
      <c r="BQ261" s="204">
        <v>0</v>
      </c>
      <c r="BR261" s="204"/>
      <c r="BS261" s="204">
        <v>0</v>
      </c>
      <c r="BT261" s="204"/>
      <c r="BU261" s="204">
        <v>0</v>
      </c>
      <c r="BV261" s="204"/>
      <c r="BW261" s="204">
        <v>0</v>
      </c>
      <c r="BX261" s="204"/>
      <c r="BY261" s="204">
        <v>0</v>
      </c>
      <c r="BZ261" s="204"/>
      <c r="CA261" s="204">
        <v>0</v>
      </c>
      <c r="CB261" s="204"/>
      <c r="CC261" s="204">
        <v>0</v>
      </c>
      <c r="CD261" s="204"/>
      <c r="CE261" s="204">
        <v>0</v>
      </c>
      <c r="CF261" s="204"/>
      <c r="CG261" s="204">
        <v>0</v>
      </c>
      <c r="CH261" s="204"/>
      <c r="CI261" s="204">
        <v>0</v>
      </c>
      <c r="CJ261" s="204"/>
      <c r="CK261" s="204">
        <v>0</v>
      </c>
      <c r="CL261" s="204"/>
      <c r="CM261" s="204">
        <v>0</v>
      </c>
      <c r="CN261" s="204"/>
      <c r="CO261" s="204">
        <v>0</v>
      </c>
      <c r="CP261" s="204"/>
      <c r="CQ261" s="204">
        <v>0</v>
      </c>
      <c r="CR261" s="204"/>
      <c r="CS261" s="204">
        <v>0</v>
      </c>
      <c r="CT261" s="204"/>
      <c r="CU261" s="204">
        <v>0</v>
      </c>
      <c r="CV261" s="204"/>
      <c r="CW261" s="204">
        <v>0</v>
      </c>
      <c r="CX261" s="204"/>
      <c r="CY261" s="204">
        <v>0</v>
      </c>
      <c r="CZ261" s="204"/>
      <c r="DA261" s="204">
        <v>0</v>
      </c>
      <c r="DB261" s="204"/>
      <c r="DC261" s="204">
        <v>0</v>
      </c>
      <c r="DD261" s="204"/>
      <c r="DE261" s="227">
        <v>0</v>
      </c>
      <c r="DF261" s="204"/>
      <c r="DG261" s="208">
        <v>0</v>
      </c>
      <c r="DH261" s="204"/>
      <c r="DI261" s="208">
        <v>0</v>
      </c>
      <c r="DJ261" s="204"/>
      <c r="DK261" s="204">
        <v>0</v>
      </c>
      <c r="DL261" s="204"/>
      <c r="DM261" s="204">
        <v>0</v>
      </c>
      <c r="DN261" s="204"/>
      <c r="DO261" s="204">
        <v>0</v>
      </c>
      <c r="DP261" s="204"/>
      <c r="DQ261" s="448">
        <v>7.4926677966101698</v>
      </c>
      <c r="DR261" s="221">
        <v>0</v>
      </c>
      <c r="DS261" s="448">
        <v>0</v>
      </c>
      <c r="DT261" s="221">
        <v>0</v>
      </c>
      <c r="DU261" s="448">
        <v>0</v>
      </c>
      <c r="DV261" s="221">
        <v>0</v>
      </c>
      <c r="DW261" s="448">
        <v>0</v>
      </c>
      <c r="DX261" s="221">
        <v>0</v>
      </c>
      <c r="DY261" s="448">
        <v>0</v>
      </c>
      <c r="DZ261" s="221">
        <v>0</v>
      </c>
      <c r="EA261" s="448">
        <v>0</v>
      </c>
      <c r="EB261" s="221">
        <v>0</v>
      </c>
      <c r="EC261" s="224"/>
      <c r="ED261" s="228"/>
    </row>
    <row r="262" spans="2:134" s="202" customFormat="1" ht="47.25">
      <c r="B262" s="204" t="s">
        <v>887</v>
      </c>
      <c r="C262" s="205" t="s">
        <v>979</v>
      </c>
      <c r="D262" s="204" t="s">
        <v>980</v>
      </c>
      <c r="E262" s="204">
        <v>0</v>
      </c>
      <c r="F262" s="204"/>
      <c r="G262" s="204">
        <v>0</v>
      </c>
      <c r="H262" s="221"/>
      <c r="I262" s="204">
        <v>0</v>
      </c>
      <c r="J262" s="221"/>
      <c r="K262" s="204">
        <v>0</v>
      </c>
      <c r="L262" s="221"/>
      <c r="M262" s="204">
        <v>0</v>
      </c>
      <c r="N262" s="221"/>
      <c r="O262" s="204">
        <v>0</v>
      </c>
      <c r="P262" s="204"/>
      <c r="Q262" s="204">
        <v>0</v>
      </c>
      <c r="R262" s="221"/>
      <c r="S262" s="204">
        <v>0</v>
      </c>
      <c r="T262" s="221"/>
      <c r="U262" s="204">
        <v>0</v>
      </c>
      <c r="V262" s="221"/>
      <c r="W262" s="204">
        <v>0</v>
      </c>
      <c r="X262" s="221"/>
      <c r="Y262" s="204">
        <v>0</v>
      </c>
      <c r="Z262" s="221"/>
      <c r="AA262" s="204">
        <v>0</v>
      </c>
      <c r="AB262" s="204"/>
      <c r="AC262" s="204">
        <v>0</v>
      </c>
      <c r="AD262" s="221"/>
      <c r="AE262" s="204">
        <v>0</v>
      </c>
      <c r="AF262" s="221"/>
      <c r="AG262" s="204">
        <v>0</v>
      </c>
      <c r="AH262" s="221"/>
      <c r="AI262" s="204">
        <v>0</v>
      </c>
      <c r="AJ262" s="221"/>
      <c r="AK262" s="204">
        <v>0</v>
      </c>
      <c r="AL262" s="221"/>
      <c r="AM262" s="204">
        <v>0</v>
      </c>
      <c r="AN262" s="221"/>
      <c r="AO262" s="204">
        <v>0</v>
      </c>
      <c r="AP262" s="221"/>
      <c r="AQ262" s="204">
        <v>0</v>
      </c>
      <c r="AR262" s="221"/>
      <c r="AS262" s="204">
        <v>0</v>
      </c>
      <c r="AT262" s="221"/>
      <c r="AU262" s="204">
        <v>0</v>
      </c>
      <c r="AV262" s="221"/>
      <c r="AW262" s="204">
        <v>0</v>
      </c>
      <c r="AX262" s="221"/>
      <c r="AY262" s="204">
        <v>0</v>
      </c>
      <c r="AZ262" s="221"/>
      <c r="BA262" s="204">
        <v>0</v>
      </c>
      <c r="BB262" s="204"/>
      <c r="BC262" s="204">
        <v>0</v>
      </c>
      <c r="BD262" s="204"/>
      <c r="BE262" s="204">
        <v>0</v>
      </c>
      <c r="BF262" s="204"/>
      <c r="BG262" s="207">
        <v>0.60299999999999998</v>
      </c>
      <c r="BH262" s="226"/>
      <c r="BI262" s="204">
        <v>0</v>
      </c>
      <c r="BJ262" s="204"/>
      <c r="BK262" s="204">
        <v>0</v>
      </c>
      <c r="BL262" s="204"/>
      <c r="BM262" s="204">
        <v>0</v>
      </c>
      <c r="BN262" s="204"/>
      <c r="BO262" s="204">
        <v>0</v>
      </c>
      <c r="BP262" s="204"/>
      <c r="BQ262" s="204">
        <v>0</v>
      </c>
      <c r="BR262" s="204"/>
      <c r="BS262" s="204">
        <v>0</v>
      </c>
      <c r="BT262" s="204"/>
      <c r="BU262" s="204">
        <v>0</v>
      </c>
      <c r="BV262" s="204"/>
      <c r="BW262" s="204">
        <v>0</v>
      </c>
      <c r="BX262" s="204"/>
      <c r="BY262" s="204">
        <v>0</v>
      </c>
      <c r="BZ262" s="204"/>
      <c r="CA262" s="204">
        <v>0</v>
      </c>
      <c r="CB262" s="204"/>
      <c r="CC262" s="204">
        <v>0</v>
      </c>
      <c r="CD262" s="204"/>
      <c r="CE262" s="204">
        <v>0</v>
      </c>
      <c r="CF262" s="204"/>
      <c r="CG262" s="204">
        <v>0</v>
      </c>
      <c r="CH262" s="204"/>
      <c r="CI262" s="204">
        <v>0</v>
      </c>
      <c r="CJ262" s="204"/>
      <c r="CK262" s="204">
        <v>0</v>
      </c>
      <c r="CL262" s="204"/>
      <c r="CM262" s="204">
        <v>0</v>
      </c>
      <c r="CN262" s="204"/>
      <c r="CO262" s="204">
        <v>0</v>
      </c>
      <c r="CP262" s="204"/>
      <c r="CQ262" s="204">
        <v>0</v>
      </c>
      <c r="CR262" s="204"/>
      <c r="CS262" s="204">
        <v>0</v>
      </c>
      <c r="CT262" s="204"/>
      <c r="CU262" s="204">
        <v>0</v>
      </c>
      <c r="CV262" s="204"/>
      <c r="CW262" s="204">
        <v>0</v>
      </c>
      <c r="CX262" s="204"/>
      <c r="CY262" s="204">
        <v>0</v>
      </c>
      <c r="CZ262" s="204"/>
      <c r="DA262" s="204">
        <v>0</v>
      </c>
      <c r="DB262" s="204"/>
      <c r="DC262" s="204">
        <v>0</v>
      </c>
      <c r="DD262" s="204"/>
      <c r="DE262" s="227">
        <v>0</v>
      </c>
      <c r="DF262" s="204"/>
      <c r="DG262" s="208">
        <v>0</v>
      </c>
      <c r="DH262" s="204"/>
      <c r="DI262" s="208">
        <v>0</v>
      </c>
      <c r="DJ262" s="204"/>
      <c r="DK262" s="204">
        <v>0</v>
      </c>
      <c r="DL262" s="204"/>
      <c r="DM262" s="204">
        <v>0</v>
      </c>
      <c r="DN262" s="204"/>
      <c r="DO262" s="204">
        <v>0</v>
      </c>
      <c r="DP262" s="204"/>
      <c r="DQ262" s="448">
        <v>2.82134237288136</v>
      </c>
      <c r="DR262" s="221">
        <v>0</v>
      </c>
      <c r="DS262" s="448">
        <v>0</v>
      </c>
      <c r="DT262" s="221">
        <v>0</v>
      </c>
      <c r="DU262" s="448">
        <v>0</v>
      </c>
      <c r="DV262" s="221">
        <v>0</v>
      </c>
      <c r="DW262" s="448">
        <v>0</v>
      </c>
      <c r="DX262" s="221">
        <v>0</v>
      </c>
      <c r="DY262" s="448">
        <v>0</v>
      </c>
      <c r="DZ262" s="221">
        <v>0</v>
      </c>
      <c r="EA262" s="448">
        <v>0</v>
      </c>
      <c r="EB262" s="221">
        <v>0</v>
      </c>
      <c r="EC262" s="224"/>
      <c r="ED262" s="228"/>
    </row>
    <row r="263" spans="2:134" s="202" customFormat="1" ht="47.25">
      <c r="B263" s="204" t="s">
        <v>887</v>
      </c>
      <c r="C263" s="205" t="s">
        <v>981</v>
      </c>
      <c r="D263" s="204" t="s">
        <v>982</v>
      </c>
      <c r="E263" s="204">
        <v>0</v>
      </c>
      <c r="F263" s="204"/>
      <c r="G263" s="204">
        <v>0</v>
      </c>
      <c r="H263" s="221"/>
      <c r="I263" s="204">
        <v>0</v>
      </c>
      <c r="J263" s="221"/>
      <c r="K263" s="204">
        <v>0</v>
      </c>
      <c r="L263" s="221"/>
      <c r="M263" s="204">
        <v>0</v>
      </c>
      <c r="N263" s="221"/>
      <c r="O263" s="204">
        <v>0</v>
      </c>
      <c r="P263" s="204"/>
      <c r="Q263" s="204">
        <v>0</v>
      </c>
      <c r="R263" s="221"/>
      <c r="S263" s="204">
        <v>0</v>
      </c>
      <c r="T263" s="221"/>
      <c r="U263" s="204">
        <v>0</v>
      </c>
      <c r="V263" s="221"/>
      <c r="W263" s="204">
        <v>0</v>
      </c>
      <c r="X263" s="221"/>
      <c r="Y263" s="204">
        <v>0</v>
      </c>
      <c r="Z263" s="221"/>
      <c r="AA263" s="204">
        <v>0</v>
      </c>
      <c r="AB263" s="204"/>
      <c r="AC263" s="204">
        <v>0</v>
      </c>
      <c r="AD263" s="221"/>
      <c r="AE263" s="204">
        <v>0</v>
      </c>
      <c r="AF263" s="221"/>
      <c r="AG263" s="204">
        <v>0</v>
      </c>
      <c r="AH263" s="221"/>
      <c r="AI263" s="204">
        <v>0</v>
      </c>
      <c r="AJ263" s="221"/>
      <c r="AK263" s="204">
        <v>0</v>
      </c>
      <c r="AL263" s="221"/>
      <c r="AM263" s="204">
        <v>0</v>
      </c>
      <c r="AN263" s="221"/>
      <c r="AO263" s="204">
        <v>0</v>
      </c>
      <c r="AP263" s="221"/>
      <c r="AQ263" s="204">
        <v>0</v>
      </c>
      <c r="AR263" s="221"/>
      <c r="AS263" s="204">
        <v>0</v>
      </c>
      <c r="AT263" s="221"/>
      <c r="AU263" s="204">
        <v>0</v>
      </c>
      <c r="AV263" s="221"/>
      <c r="AW263" s="204">
        <v>0</v>
      </c>
      <c r="AX263" s="221"/>
      <c r="AY263" s="204">
        <v>0</v>
      </c>
      <c r="AZ263" s="221"/>
      <c r="BA263" s="204">
        <v>0</v>
      </c>
      <c r="BB263" s="204"/>
      <c r="BC263" s="204">
        <v>0</v>
      </c>
      <c r="BD263" s="204"/>
      <c r="BE263" s="204">
        <v>0</v>
      </c>
      <c r="BF263" s="204"/>
      <c r="BG263" s="207">
        <v>0.79</v>
      </c>
      <c r="BH263" s="226"/>
      <c r="BI263" s="204">
        <v>0</v>
      </c>
      <c r="BJ263" s="204"/>
      <c r="BK263" s="204">
        <v>0</v>
      </c>
      <c r="BL263" s="204"/>
      <c r="BM263" s="204">
        <v>0</v>
      </c>
      <c r="BN263" s="204"/>
      <c r="BO263" s="204">
        <v>0</v>
      </c>
      <c r="BP263" s="204"/>
      <c r="BQ263" s="204">
        <v>0</v>
      </c>
      <c r="BR263" s="204"/>
      <c r="BS263" s="204">
        <v>0</v>
      </c>
      <c r="BT263" s="204"/>
      <c r="BU263" s="204">
        <v>0</v>
      </c>
      <c r="BV263" s="204"/>
      <c r="BW263" s="204">
        <v>0</v>
      </c>
      <c r="BX263" s="204"/>
      <c r="BY263" s="204">
        <v>0</v>
      </c>
      <c r="BZ263" s="204"/>
      <c r="CA263" s="204">
        <v>0</v>
      </c>
      <c r="CB263" s="204"/>
      <c r="CC263" s="204">
        <v>0</v>
      </c>
      <c r="CD263" s="204"/>
      <c r="CE263" s="204">
        <v>0</v>
      </c>
      <c r="CF263" s="204"/>
      <c r="CG263" s="204">
        <v>0</v>
      </c>
      <c r="CH263" s="204"/>
      <c r="CI263" s="204">
        <v>0</v>
      </c>
      <c r="CJ263" s="204"/>
      <c r="CK263" s="204">
        <v>0</v>
      </c>
      <c r="CL263" s="204"/>
      <c r="CM263" s="204">
        <v>0</v>
      </c>
      <c r="CN263" s="204"/>
      <c r="CO263" s="204">
        <v>0</v>
      </c>
      <c r="CP263" s="204"/>
      <c r="CQ263" s="204">
        <v>0</v>
      </c>
      <c r="CR263" s="204"/>
      <c r="CS263" s="204">
        <v>0</v>
      </c>
      <c r="CT263" s="204"/>
      <c r="CU263" s="204">
        <v>0</v>
      </c>
      <c r="CV263" s="204"/>
      <c r="CW263" s="204">
        <v>0</v>
      </c>
      <c r="CX263" s="204"/>
      <c r="CY263" s="204">
        <v>0</v>
      </c>
      <c r="CZ263" s="204"/>
      <c r="DA263" s="204">
        <v>0</v>
      </c>
      <c r="DB263" s="204"/>
      <c r="DC263" s="204">
        <v>0</v>
      </c>
      <c r="DD263" s="204"/>
      <c r="DE263" s="227">
        <v>0</v>
      </c>
      <c r="DF263" s="204"/>
      <c r="DG263" s="208">
        <v>0</v>
      </c>
      <c r="DH263" s="204"/>
      <c r="DI263" s="208">
        <v>0</v>
      </c>
      <c r="DJ263" s="204"/>
      <c r="DK263" s="204">
        <v>0</v>
      </c>
      <c r="DL263" s="204"/>
      <c r="DM263" s="204">
        <v>0</v>
      </c>
      <c r="DN263" s="204"/>
      <c r="DO263" s="204">
        <v>0</v>
      </c>
      <c r="DP263" s="204"/>
      <c r="DQ263" s="448">
        <v>1.87338305084746</v>
      </c>
      <c r="DR263" s="221">
        <v>0</v>
      </c>
      <c r="DS263" s="448">
        <v>0</v>
      </c>
      <c r="DT263" s="221">
        <v>0</v>
      </c>
      <c r="DU263" s="448">
        <v>0</v>
      </c>
      <c r="DV263" s="221">
        <v>0</v>
      </c>
      <c r="DW263" s="448">
        <v>0</v>
      </c>
      <c r="DX263" s="221">
        <v>0</v>
      </c>
      <c r="DY263" s="448">
        <v>0</v>
      </c>
      <c r="DZ263" s="221">
        <v>0</v>
      </c>
      <c r="EA263" s="448">
        <v>0</v>
      </c>
      <c r="EB263" s="221">
        <v>0</v>
      </c>
      <c r="EC263" s="224"/>
      <c r="ED263" s="228"/>
    </row>
    <row r="264" spans="2:134" s="202" customFormat="1" ht="47.25">
      <c r="B264" s="204" t="s">
        <v>887</v>
      </c>
      <c r="C264" s="205" t="s">
        <v>983</v>
      </c>
      <c r="D264" s="204" t="s">
        <v>984</v>
      </c>
      <c r="E264" s="204">
        <v>0</v>
      </c>
      <c r="F264" s="204"/>
      <c r="G264" s="204">
        <v>0</v>
      </c>
      <c r="H264" s="221"/>
      <c r="I264" s="204">
        <v>0</v>
      </c>
      <c r="J264" s="221"/>
      <c r="K264" s="204">
        <v>0</v>
      </c>
      <c r="L264" s="221"/>
      <c r="M264" s="204">
        <v>0</v>
      </c>
      <c r="N264" s="221"/>
      <c r="O264" s="204">
        <v>0</v>
      </c>
      <c r="P264" s="204"/>
      <c r="Q264" s="204">
        <v>0</v>
      </c>
      <c r="R264" s="221"/>
      <c r="S264" s="204">
        <v>0</v>
      </c>
      <c r="T264" s="221"/>
      <c r="U264" s="204">
        <v>0</v>
      </c>
      <c r="V264" s="221"/>
      <c r="W264" s="204">
        <v>0</v>
      </c>
      <c r="X264" s="221"/>
      <c r="Y264" s="204">
        <v>0</v>
      </c>
      <c r="Z264" s="221"/>
      <c r="AA264" s="204">
        <v>0</v>
      </c>
      <c r="AB264" s="204"/>
      <c r="AC264" s="204">
        <v>0</v>
      </c>
      <c r="AD264" s="221"/>
      <c r="AE264" s="204">
        <v>0</v>
      </c>
      <c r="AF264" s="221"/>
      <c r="AG264" s="204">
        <v>0</v>
      </c>
      <c r="AH264" s="221"/>
      <c r="AI264" s="204">
        <v>0</v>
      </c>
      <c r="AJ264" s="221"/>
      <c r="AK264" s="204">
        <v>0</v>
      </c>
      <c r="AL264" s="221"/>
      <c r="AM264" s="204">
        <v>0</v>
      </c>
      <c r="AN264" s="221"/>
      <c r="AO264" s="204">
        <v>0</v>
      </c>
      <c r="AP264" s="221"/>
      <c r="AQ264" s="204">
        <v>0</v>
      </c>
      <c r="AR264" s="221"/>
      <c r="AS264" s="204">
        <v>0</v>
      </c>
      <c r="AT264" s="221"/>
      <c r="AU264" s="204">
        <v>0</v>
      </c>
      <c r="AV264" s="221"/>
      <c r="AW264" s="204">
        <v>0</v>
      </c>
      <c r="AX264" s="221"/>
      <c r="AY264" s="204">
        <v>0</v>
      </c>
      <c r="AZ264" s="221"/>
      <c r="BA264" s="204">
        <v>0</v>
      </c>
      <c r="BB264" s="204"/>
      <c r="BC264" s="204">
        <v>0</v>
      </c>
      <c r="BD264" s="204"/>
      <c r="BE264" s="204">
        <v>0</v>
      </c>
      <c r="BF264" s="204"/>
      <c r="BG264" s="207">
        <v>0.53</v>
      </c>
      <c r="BH264" s="226"/>
      <c r="BI264" s="204">
        <v>0</v>
      </c>
      <c r="BJ264" s="204"/>
      <c r="BK264" s="204">
        <v>0</v>
      </c>
      <c r="BL264" s="204"/>
      <c r="BM264" s="204">
        <v>0</v>
      </c>
      <c r="BN264" s="204"/>
      <c r="BO264" s="204">
        <v>0</v>
      </c>
      <c r="BP264" s="204"/>
      <c r="BQ264" s="204">
        <v>0</v>
      </c>
      <c r="BR264" s="204"/>
      <c r="BS264" s="204">
        <v>0</v>
      </c>
      <c r="BT264" s="204"/>
      <c r="BU264" s="204">
        <v>0</v>
      </c>
      <c r="BV264" s="204"/>
      <c r="BW264" s="204">
        <v>0</v>
      </c>
      <c r="BX264" s="204"/>
      <c r="BY264" s="204">
        <v>0</v>
      </c>
      <c r="BZ264" s="204"/>
      <c r="CA264" s="204">
        <v>0</v>
      </c>
      <c r="CB264" s="204"/>
      <c r="CC264" s="204">
        <v>0</v>
      </c>
      <c r="CD264" s="204"/>
      <c r="CE264" s="204">
        <v>0</v>
      </c>
      <c r="CF264" s="204"/>
      <c r="CG264" s="204">
        <v>0</v>
      </c>
      <c r="CH264" s="204"/>
      <c r="CI264" s="204">
        <v>0</v>
      </c>
      <c r="CJ264" s="204"/>
      <c r="CK264" s="204">
        <v>0</v>
      </c>
      <c r="CL264" s="204"/>
      <c r="CM264" s="204">
        <v>0</v>
      </c>
      <c r="CN264" s="204"/>
      <c r="CO264" s="204">
        <v>0</v>
      </c>
      <c r="CP264" s="204"/>
      <c r="CQ264" s="204">
        <v>0</v>
      </c>
      <c r="CR264" s="204"/>
      <c r="CS264" s="204">
        <v>0</v>
      </c>
      <c r="CT264" s="204"/>
      <c r="CU264" s="204">
        <v>0</v>
      </c>
      <c r="CV264" s="204"/>
      <c r="CW264" s="204">
        <v>0</v>
      </c>
      <c r="CX264" s="204"/>
      <c r="CY264" s="204">
        <v>0</v>
      </c>
      <c r="CZ264" s="204"/>
      <c r="DA264" s="204">
        <v>0</v>
      </c>
      <c r="DB264" s="204"/>
      <c r="DC264" s="204">
        <v>0</v>
      </c>
      <c r="DD264" s="204"/>
      <c r="DE264" s="227">
        <v>0</v>
      </c>
      <c r="DF264" s="204"/>
      <c r="DG264" s="208">
        <v>0</v>
      </c>
      <c r="DH264" s="204"/>
      <c r="DI264" s="208">
        <v>0</v>
      </c>
      <c r="DJ264" s="204"/>
      <c r="DK264" s="204">
        <v>0</v>
      </c>
      <c r="DL264" s="204"/>
      <c r="DM264" s="204">
        <v>0</v>
      </c>
      <c r="DN264" s="204"/>
      <c r="DO264" s="204">
        <v>0</v>
      </c>
      <c r="DP264" s="204"/>
      <c r="DQ264" s="448">
        <v>3.6341898305084799</v>
      </c>
      <c r="DR264" s="221">
        <v>0.23657051000000001</v>
      </c>
      <c r="DS264" s="448">
        <v>0</v>
      </c>
      <c r="DT264" s="221">
        <v>0</v>
      </c>
      <c r="DU264" s="448">
        <v>0</v>
      </c>
      <c r="DV264" s="221">
        <v>0</v>
      </c>
      <c r="DW264" s="448">
        <v>0</v>
      </c>
      <c r="DX264" s="221">
        <v>0</v>
      </c>
      <c r="DY264" s="448">
        <v>0</v>
      </c>
      <c r="DZ264" s="221">
        <v>0</v>
      </c>
      <c r="EA264" s="448">
        <v>0</v>
      </c>
      <c r="EB264" s="221">
        <v>0</v>
      </c>
      <c r="EC264" s="224"/>
      <c r="ED264" s="228"/>
    </row>
    <row r="265" spans="2:134" s="202" customFormat="1" ht="31.5">
      <c r="B265" s="204" t="s">
        <v>887</v>
      </c>
      <c r="C265" s="205" t="s">
        <v>985</v>
      </c>
      <c r="D265" s="204" t="s">
        <v>986</v>
      </c>
      <c r="E265" s="204">
        <v>0</v>
      </c>
      <c r="F265" s="204"/>
      <c r="G265" s="204">
        <v>0</v>
      </c>
      <c r="H265" s="221"/>
      <c r="I265" s="204">
        <v>0</v>
      </c>
      <c r="J265" s="221"/>
      <c r="K265" s="204">
        <v>0</v>
      </c>
      <c r="L265" s="221"/>
      <c r="M265" s="204">
        <v>0</v>
      </c>
      <c r="N265" s="221"/>
      <c r="O265" s="204">
        <v>0</v>
      </c>
      <c r="P265" s="204"/>
      <c r="Q265" s="204">
        <v>0</v>
      </c>
      <c r="R265" s="221"/>
      <c r="S265" s="204">
        <v>0</v>
      </c>
      <c r="T265" s="221"/>
      <c r="U265" s="204">
        <v>0</v>
      </c>
      <c r="V265" s="221"/>
      <c r="W265" s="204">
        <v>0</v>
      </c>
      <c r="X265" s="221"/>
      <c r="Y265" s="204">
        <v>0</v>
      </c>
      <c r="Z265" s="221"/>
      <c r="AA265" s="204">
        <v>0</v>
      </c>
      <c r="AB265" s="204"/>
      <c r="AC265" s="204">
        <v>0</v>
      </c>
      <c r="AD265" s="221"/>
      <c r="AE265" s="204">
        <v>0</v>
      </c>
      <c r="AF265" s="221"/>
      <c r="AG265" s="204">
        <v>0</v>
      </c>
      <c r="AH265" s="221"/>
      <c r="AI265" s="204">
        <v>0</v>
      </c>
      <c r="AJ265" s="221"/>
      <c r="AK265" s="204">
        <v>0</v>
      </c>
      <c r="AL265" s="221"/>
      <c r="AM265" s="204">
        <v>0</v>
      </c>
      <c r="AN265" s="221"/>
      <c r="AO265" s="204">
        <v>0</v>
      </c>
      <c r="AP265" s="221"/>
      <c r="AQ265" s="204">
        <v>0</v>
      </c>
      <c r="AR265" s="221"/>
      <c r="AS265" s="204">
        <v>0</v>
      </c>
      <c r="AT265" s="221"/>
      <c r="AU265" s="204">
        <v>0</v>
      </c>
      <c r="AV265" s="221"/>
      <c r="AW265" s="204">
        <v>0</v>
      </c>
      <c r="AX265" s="221"/>
      <c r="AY265" s="204">
        <v>0</v>
      </c>
      <c r="AZ265" s="221"/>
      <c r="BA265" s="204">
        <v>0</v>
      </c>
      <c r="BB265" s="204"/>
      <c r="BC265" s="204">
        <v>0</v>
      </c>
      <c r="BD265" s="204"/>
      <c r="BE265" s="204">
        <v>0</v>
      </c>
      <c r="BF265" s="204"/>
      <c r="BG265" s="207">
        <v>1.02</v>
      </c>
      <c r="BH265" s="226"/>
      <c r="BI265" s="204">
        <v>0</v>
      </c>
      <c r="BJ265" s="204"/>
      <c r="BK265" s="204">
        <v>0</v>
      </c>
      <c r="BL265" s="204"/>
      <c r="BM265" s="204">
        <v>0</v>
      </c>
      <c r="BN265" s="204"/>
      <c r="BO265" s="204">
        <v>0</v>
      </c>
      <c r="BP265" s="204"/>
      <c r="BQ265" s="204">
        <v>0</v>
      </c>
      <c r="BR265" s="204"/>
      <c r="BS265" s="204">
        <v>0</v>
      </c>
      <c r="BT265" s="204"/>
      <c r="BU265" s="204">
        <v>0</v>
      </c>
      <c r="BV265" s="204"/>
      <c r="BW265" s="204">
        <v>0</v>
      </c>
      <c r="BX265" s="204"/>
      <c r="BY265" s="204">
        <v>0</v>
      </c>
      <c r="BZ265" s="204"/>
      <c r="CA265" s="204">
        <v>0</v>
      </c>
      <c r="CB265" s="204"/>
      <c r="CC265" s="204">
        <v>0</v>
      </c>
      <c r="CD265" s="204"/>
      <c r="CE265" s="204">
        <v>0</v>
      </c>
      <c r="CF265" s="204"/>
      <c r="CG265" s="204">
        <v>0</v>
      </c>
      <c r="CH265" s="204"/>
      <c r="CI265" s="204">
        <v>0</v>
      </c>
      <c r="CJ265" s="204"/>
      <c r="CK265" s="204">
        <v>0</v>
      </c>
      <c r="CL265" s="204"/>
      <c r="CM265" s="204">
        <v>0</v>
      </c>
      <c r="CN265" s="204"/>
      <c r="CO265" s="204">
        <v>0</v>
      </c>
      <c r="CP265" s="204"/>
      <c r="CQ265" s="204">
        <v>0</v>
      </c>
      <c r="CR265" s="204"/>
      <c r="CS265" s="204">
        <v>0</v>
      </c>
      <c r="CT265" s="204"/>
      <c r="CU265" s="204">
        <v>0</v>
      </c>
      <c r="CV265" s="204"/>
      <c r="CW265" s="204">
        <v>0</v>
      </c>
      <c r="CX265" s="204"/>
      <c r="CY265" s="204">
        <v>0</v>
      </c>
      <c r="CZ265" s="204"/>
      <c r="DA265" s="204">
        <v>0</v>
      </c>
      <c r="DB265" s="204"/>
      <c r="DC265" s="204">
        <v>0</v>
      </c>
      <c r="DD265" s="204"/>
      <c r="DE265" s="227">
        <v>0</v>
      </c>
      <c r="DF265" s="204"/>
      <c r="DG265" s="208">
        <v>0</v>
      </c>
      <c r="DH265" s="204"/>
      <c r="DI265" s="208">
        <v>0</v>
      </c>
      <c r="DJ265" s="204"/>
      <c r="DK265" s="204">
        <v>0</v>
      </c>
      <c r="DL265" s="204"/>
      <c r="DM265" s="204">
        <v>0</v>
      </c>
      <c r="DN265" s="204"/>
      <c r="DO265" s="204">
        <v>0</v>
      </c>
      <c r="DP265" s="204"/>
      <c r="DQ265" s="448">
        <v>3.74636949152542</v>
      </c>
      <c r="DR265" s="221">
        <v>0</v>
      </c>
      <c r="DS265" s="448">
        <v>0</v>
      </c>
      <c r="DT265" s="221">
        <v>0</v>
      </c>
      <c r="DU265" s="448">
        <v>0</v>
      </c>
      <c r="DV265" s="221">
        <v>0</v>
      </c>
      <c r="DW265" s="448">
        <v>0</v>
      </c>
      <c r="DX265" s="221">
        <v>0</v>
      </c>
      <c r="DY265" s="448">
        <v>0</v>
      </c>
      <c r="DZ265" s="221">
        <v>0</v>
      </c>
      <c r="EA265" s="448">
        <v>0</v>
      </c>
      <c r="EB265" s="221">
        <v>0</v>
      </c>
      <c r="EC265" s="224"/>
      <c r="ED265" s="228"/>
    </row>
    <row r="266" spans="2:134" s="202" customFormat="1" ht="47.25">
      <c r="B266" s="204" t="s">
        <v>887</v>
      </c>
      <c r="C266" s="205" t="s">
        <v>987</v>
      </c>
      <c r="D266" s="204" t="s">
        <v>988</v>
      </c>
      <c r="E266" s="204">
        <v>0</v>
      </c>
      <c r="F266" s="204"/>
      <c r="G266" s="204">
        <v>0</v>
      </c>
      <c r="H266" s="221"/>
      <c r="I266" s="204">
        <v>0</v>
      </c>
      <c r="J266" s="221"/>
      <c r="K266" s="204">
        <v>0</v>
      </c>
      <c r="L266" s="221"/>
      <c r="M266" s="204">
        <v>0</v>
      </c>
      <c r="N266" s="221"/>
      <c r="O266" s="204">
        <v>0</v>
      </c>
      <c r="P266" s="204"/>
      <c r="Q266" s="204">
        <v>0</v>
      </c>
      <c r="R266" s="221"/>
      <c r="S266" s="204">
        <v>0</v>
      </c>
      <c r="T266" s="221"/>
      <c r="U266" s="204">
        <v>0</v>
      </c>
      <c r="V266" s="221"/>
      <c r="W266" s="204">
        <v>0</v>
      </c>
      <c r="X266" s="221"/>
      <c r="Y266" s="204">
        <v>0</v>
      </c>
      <c r="Z266" s="221"/>
      <c r="AA266" s="204">
        <v>0</v>
      </c>
      <c r="AB266" s="204"/>
      <c r="AC266" s="204">
        <v>0</v>
      </c>
      <c r="AD266" s="221"/>
      <c r="AE266" s="204">
        <v>0</v>
      </c>
      <c r="AF266" s="221"/>
      <c r="AG266" s="204">
        <v>0</v>
      </c>
      <c r="AH266" s="221"/>
      <c r="AI266" s="204">
        <v>0</v>
      </c>
      <c r="AJ266" s="221"/>
      <c r="AK266" s="204">
        <v>0</v>
      </c>
      <c r="AL266" s="221"/>
      <c r="AM266" s="204">
        <v>0</v>
      </c>
      <c r="AN266" s="221"/>
      <c r="AO266" s="204">
        <v>0</v>
      </c>
      <c r="AP266" s="221"/>
      <c r="AQ266" s="204">
        <v>0</v>
      </c>
      <c r="AR266" s="221"/>
      <c r="AS266" s="204">
        <v>0</v>
      </c>
      <c r="AT266" s="221"/>
      <c r="AU266" s="204">
        <v>0</v>
      </c>
      <c r="AV266" s="221"/>
      <c r="AW266" s="204">
        <v>0</v>
      </c>
      <c r="AX266" s="221"/>
      <c r="AY266" s="204">
        <v>0</v>
      </c>
      <c r="AZ266" s="221"/>
      <c r="BA266" s="204">
        <v>0</v>
      </c>
      <c r="BB266" s="204"/>
      <c r="BC266" s="204">
        <v>0</v>
      </c>
      <c r="BD266" s="204"/>
      <c r="BE266" s="204">
        <v>0</v>
      </c>
      <c r="BF266" s="204"/>
      <c r="BG266" s="207">
        <v>0.85</v>
      </c>
      <c r="BH266" s="226"/>
      <c r="BI266" s="204">
        <v>0</v>
      </c>
      <c r="BJ266" s="204"/>
      <c r="BK266" s="204">
        <v>0</v>
      </c>
      <c r="BL266" s="204"/>
      <c r="BM266" s="204">
        <v>0</v>
      </c>
      <c r="BN266" s="204"/>
      <c r="BO266" s="204">
        <v>0</v>
      </c>
      <c r="BP266" s="204"/>
      <c r="BQ266" s="204">
        <v>0</v>
      </c>
      <c r="BR266" s="204"/>
      <c r="BS266" s="204">
        <v>0</v>
      </c>
      <c r="BT266" s="204"/>
      <c r="BU266" s="204">
        <v>0</v>
      </c>
      <c r="BV266" s="204"/>
      <c r="BW266" s="204">
        <v>0</v>
      </c>
      <c r="BX266" s="204"/>
      <c r="BY266" s="204">
        <v>0</v>
      </c>
      <c r="BZ266" s="204"/>
      <c r="CA266" s="204">
        <v>0</v>
      </c>
      <c r="CB266" s="204"/>
      <c r="CC266" s="204">
        <v>0</v>
      </c>
      <c r="CD266" s="204"/>
      <c r="CE266" s="204">
        <v>0</v>
      </c>
      <c r="CF266" s="204"/>
      <c r="CG266" s="204">
        <v>0</v>
      </c>
      <c r="CH266" s="204"/>
      <c r="CI266" s="204">
        <v>1</v>
      </c>
      <c r="CJ266" s="204"/>
      <c r="CK266" s="204">
        <v>0</v>
      </c>
      <c r="CL266" s="204"/>
      <c r="CM266" s="204">
        <v>0</v>
      </c>
      <c r="CN266" s="204"/>
      <c r="CO266" s="204">
        <v>0</v>
      </c>
      <c r="CP266" s="204"/>
      <c r="CQ266" s="204">
        <v>0</v>
      </c>
      <c r="CR266" s="204"/>
      <c r="CS266" s="204">
        <v>0</v>
      </c>
      <c r="CT266" s="204"/>
      <c r="CU266" s="204">
        <v>0</v>
      </c>
      <c r="CV266" s="204"/>
      <c r="CW266" s="204">
        <v>0</v>
      </c>
      <c r="CX266" s="204"/>
      <c r="CY266" s="204">
        <v>0</v>
      </c>
      <c r="CZ266" s="204"/>
      <c r="DA266" s="204">
        <v>0</v>
      </c>
      <c r="DB266" s="204"/>
      <c r="DC266" s="204">
        <v>0</v>
      </c>
      <c r="DD266" s="204"/>
      <c r="DE266" s="227">
        <v>0</v>
      </c>
      <c r="DF266" s="204"/>
      <c r="DG266" s="208">
        <v>0</v>
      </c>
      <c r="DH266" s="204"/>
      <c r="DI266" s="208">
        <v>0</v>
      </c>
      <c r="DJ266" s="204"/>
      <c r="DK266" s="204">
        <v>0</v>
      </c>
      <c r="DL266" s="204"/>
      <c r="DM266" s="204">
        <v>0</v>
      </c>
      <c r="DN266" s="204"/>
      <c r="DO266" s="204">
        <v>0</v>
      </c>
      <c r="DP266" s="204"/>
      <c r="DQ266" s="448">
        <v>0</v>
      </c>
      <c r="DR266" s="221">
        <v>0</v>
      </c>
      <c r="DS266" s="448">
        <v>2.0217864406779702</v>
      </c>
      <c r="DT266" s="221">
        <v>0</v>
      </c>
      <c r="DU266" s="448">
        <v>0</v>
      </c>
      <c r="DV266" s="221">
        <v>0</v>
      </c>
      <c r="DW266" s="448">
        <v>0</v>
      </c>
      <c r="DX266" s="221">
        <v>0</v>
      </c>
      <c r="DY266" s="448">
        <v>0</v>
      </c>
      <c r="DZ266" s="221">
        <v>0</v>
      </c>
      <c r="EA266" s="448">
        <v>0</v>
      </c>
      <c r="EB266" s="221">
        <v>0</v>
      </c>
      <c r="EC266" s="224"/>
      <c r="ED266" s="228"/>
    </row>
    <row r="267" spans="2:134" s="202" customFormat="1" ht="47.25">
      <c r="B267" s="204" t="s">
        <v>887</v>
      </c>
      <c r="C267" s="205" t="s">
        <v>989</v>
      </c>
      <c r="D267" s="204" t="s">
        <v>990</v>
      </c>
      <c r="E267" s="204">
        <v>0</v>
      </c>
      <c r="F267" s="204"/>
      <c r="G267" s="204">
        <v>0</v>
      </c>
      <c r="H267" s="221"/>
      <c r="I267" s="204">
        <v>0</v>
      </c>
      <c r="J267" s="221"/>
      <c r="K267" s="204">
        <v>0</v>
      </c>
      <c r="L267" s="221"/>
      <c r="M267" s="204">
        <v>0</v>
      </c>
      <c r="N267" s="221"/>
      <c r="O267" s="204">
        <v>0</v>
      </c>
      <c r="P267" s="204"/>
      <c r="Q267" s="204">
        <v>0</v>
      </c>
      <c r="R267" s="221"/>
      <c r="S267" s="204">
        <v>0</v>
      </c>
      <c r="T267" s="221"/>
      <c r="U267" s="204">
        <v>0</v>
      </c>
      <c r="V267" s="221"/>
      <c r="W267" s="204">
        <v>0</v>
      </c>
      <c r="X267" s="221"/>
      <c r="Y267" s="204">
        <v>0</v>
      </c>
      <c r="Z267" s="221"/>
      <c r="AA267" s="204">
        <v>0</v>
      </c>
      <c r="AB267" s="204"/>
      <c r="AC267" s="204">
        <v>0</v>
      </c>
      <c r="AD267" s="221"/>
      <c r="AE267" s="204">
        <v>0</v>
      </c>
      <c r="AF267" s="221"/>
      <c r="AG267" s="204">
        <v>0</v>
      </c>
      <c r="AH267" s="221"/>
      <c r="AI267" s="204">
        <v>0</v>
      </c>
      <c r="AJ267" s="221"/>
      <c r="AK267" s="204">
        <v>0</v>
      </c>
      <c r="AL267" s="221"/>
      <c r="AM267" s="204">
        <v>0</v>
      </c>
      <c r="AN267" s="221"/>
      <c r="AO267" s="204">
        <v>0</v>
      </c>
      <c r="AP267" s="221"/>
      <c r="AQ267" s="204">
        <v>0</v>
      </c>
      <c r="AR267" s="221"/>
      <c r="AS267" s="204">
        <v>0</v>
      </c>
      <c r="AT267" s="221"/>
      <c r="AU267" s="204">
        <v>0</v>
      </c>
      <c r="AV267" s="221"/>
      <c r="AW267" s="204">
        <v>0</v>
      </c>
      <c r="AX267" s="221"/>
      <c r="AY267" s="204">
        <v>0</v>
      </c>
      <c r="AZ267" s="221"/>
      <c r="BA267" s="204">
        <v>0</v>
      </c>
      <c r="BB267" s="204"/>
      <c r="BC267" s="204">
        <v>0</v>
      </c>
      <c r="BD267" s="204"/>
      <c r="BE267" s="204">
        <v>0</v>
      </c>
      <c r="BF267" s="204"/>
      <c r="BG267" s="207">
        <v>0.55000000000000004</v>
      </c>
      <c r="BH267" s="226"/>
      <c r="BI267" s="204">
        <v>0</v>
      </c>
      <c r="BJ267" s="204"/>
      <c r="BK267" s="204">
        <v>0</v>
      </c>
      <c r="BL267" s="204"/>
      <c r="BM267" s="204">
        <v>0</v>
      </c>
      <c r="BN267" s="204"/>
      <c r="BO267" s="204">
        <v>0</v>
      </c>
      <c r="BP267" s="204"/>
      <c r="BQ267" s="204">
        <v>0</v>
      </c>
      <c r="BR267" s="204"/>
      <c r="BS267" s="204">
        <v>0</v>
      </c>
      <c r="BT267" s="204"/>
      <c r="BU267" s="204">
        <v>0</v>
      </c>
      <c r="BV267" s="204"/>
      <c r="BW267" s="204">
        <v>0</v>
      </c>
      <c r="BX267" s="204"/>
      <c r="BY267" s="204">
        <v>0</v>
      </c>
      <c r="BZ267" s="204"/>
      <c r="CA267" s="204">
        <v>0</v>
      </c>
      <c r="CB267" s="204"/>
      <c r="CC267" s="204">
        <v>0</v>
      </c>
      <c r="CD267" s="204"/>
      <c r="CE267" s="204">
        <v>0</v>
      </c>
      <c r="CF267" s="204"/>
      <c r="CG267" s="204">
        <v>0</v>
      </c>
      <c r="CH267" s="204"/>
      <c r="CI267" s="204">
        <v>1</v>
      </c>
      <c r="CJ267" s="204"/>
      <c r="CK267" s="204">
        <v>0</v>
      </c>
      <c r="CL267" s="204"/>
      <c r="CM267" s="204">
        <v>0</v>
      </c>
      <c r="CN267" s="204"/>
      <c r="CO267" s="204">
        <v>0</v>
      </c>
      <c r="CP267" s="204"/>
      <c r="CQ267" s="204">
        <v>0</v>
      </c>
      <c r="CR267" s="204"/>
      <c r="CS267" s="204">
        <v>0</v>
      </c>
      <c r="CT267" s="204"/>
      <c r="CU267" s="204">
        <v>0</v>
      </c>
      <c r="CV267" s="204"/>
      <c r="CW267" s="204">
        <v>0</v>
      </c>
      <c r="CX267" s="204"/>
      <c r="CY267" s="204">
        <v>0</v>
      </c>
      <c r="CZ267" s="204"/>
      <c r="DA267" s="204">
        <v>0</v>
      </c>
      <c r="DB267" s="204"/>
      <c r="DC267" s="204">
        <v>0</v>
      </c>
      <c r="DD267" s="204"/>
      <c r="DE267" s="227">
        <v>0</v>
      </c>
      <c r="DF267" s="204"/>
      <c r="DG267" s="208">
        <v>0</v>
      </c>
      <c r="DH267" s="204"/>
      <c r="DI267" s="208">
        <v>0</v>
      </c>
      <c r="DJ267" s="204"/>
      <c r="DK267" s="204">
        <v>0</v>
      </c>
      <c r="DL267" s="204"/>
      <c r="DM267" s="204">
        <v>0</v>
      </c>
      <c r="DN267" s="204"/>
      <c r="DO267" s="204">
        <v>0</v>
      </c>
      <c r="DP267" s="204"/>
      <c r="DQ267" s="448">
        <v>0</v>
      </c>
      <c r="DR267" s="221">
        <v>0</v>
      </c>
      <c r="DS267" s="448">
        <v>2.0217864406779702</v>
      </c>
      <c r="DT267" s="221">
        <v>0</v>
      </c>
      <c r="DU267" s="448">
        <v>0</v>
      </c>
      <c r="DV267" s="221">
        <v>0</v>
      </c>
      <c r="DW267" s="448">
        <v>0</v>
      </c>
      <c r="DX267" s="221">
        <v>0</v>
      </c>
      <c r="DY267" s="448">
        <v>0</v>
      </c>
      <c r="DZ267" s="221">
        <v>0</v>
      </c>
      <c r="EA267" s="448">
        <v>0</v>
      </c>
      <c r="EB267" s="221">
        <v>0</v>
      </c>
      <c r="EC267" s="224"/>
      <c r="ED267" s="228"/>
    </row>
    <row r="268" spans="2:134" s="202" customFormat="1" ht="47.25">
      <c r="B268" s="204" t="s">
        <v>887</v>
      </c>
      <c r="C268" s="205" t="s">
        <v>991</v>
      </c>
      <c r="D268" s="204" t="s">
        <v>992</v>
      </c>
      <c r="E268" s="204">
        <v>0</v>
      </c>
      <c r="F268" s="204"/>
      <c r="G268" s="204">
        <v>0</v>
      </c>
      <c r="H268" s="221"/>
      <c r="I268" s="204">
        <v>0</v>
      </c>
      <c r="J268" s="221"/>
      <c r="K268" s="204">
        <v>0</v>
      </c>
      <c r="L268" s="221"/>
      <c r="M268" s="204">
        <v>0</v>
      </c>
      <c r="N268" s="221"/>
      <c r="O268" s="204">
        <v>0</v>
      </c>
      <c r="P268" s="204"/>
      <c r="Q268" s="204">
        <v>0</v>
      </c>
      <c r="R268" s="221"/>
      <c r="S268" s="204">
        <v>0</v>
      </c>
      <c r="T268" s="221"/>
      <c r="U268" s="204">
        <v>0</v>
      </c>
      <c r="V268" s="221"/>
      <c r="W268" s="204">
        <v>0</v>
      </c>
      <c r="X268" s="221"/>
      <c r="Y268" s="204">
        <v>0</v>
      </c>
      <c r="Z268" s="221"/>
      <c r="AA268" s="204">
        <v>0</v>
      </c>
      <c r="AB268" s="204"/>
      <c r="AC268" s="204">
        <v>0</v>
      </c>
      <c r="AD268" s="221"/>
      <c r="AE268" s="204">
        <v>0</v>
      </c>
      <c r="AF268" s="221"/>
      <c r="AG268" s="204">
        <v>0</v>
      </c>
      <c r="AH268" s="221"/>
      <c r="AI268" s="204">
        <v>0</v>
      </c>
      <c r="AJ268" s="221"/>
      <c r="AK268" s="204">
        <v>0</v>
      </c>
      <c r="AL268" s="221"/>
      <c r="AM268" s="204">
        <v>0</v>
      </c>
      <c r="AN268" s="221"/>
      <c r="AO268" s="204">
        <v>0</v>
      </c>
      <c r="AP268" s="221"/>
      <c r="AQ268" s="204">
        <v>0</v>
      </c>
      <c r="AR268" s="221"/>
      <c r="AS268" s="204">
        <v>0</v>
      </c>
      <c r="AT268" s="221"/>
      <c r="AU268" s="204">
        <v>0</v>
      </c>
      <c r="AV268" s="221"/>
      <c r="AW268" s="204">
        <v>0</v>
      </c>
      <c r="AX268" s="221"/>
      <c r="AY268" s="204">
        <v>0</v>
      </c>
      <c r="AZ268" s="221"/>
      <c r="BA268" s="204">
        <v>0</v>
      </c>
      <c r="BB268" s="204"/>
      <c r="BC268" s="204">
        <v>0</v>
      </c>
      <c r="BD268" s="204"/>
      <c r="BE268" s="204">
        <v>0</v>
      </c>
      <c r="BF268" s="204"/>
      <c r="BG268" s="207">
        <v>0.378</v>
      </c>
      <c r="BH268" s="226"/>
      <c r="BI268" s="204">
        <v>0</v>
      </c>
      <c r="BJ268" s="204"/>
      <c r="BK268" s="204">
        <v>0</v>
      </c>
      <c r="BL268" s="204"/>
      <c r="BM268" s="204">
        <v>0</v>
      </c>
      <c r="BN268" s="204"/>
      <c r="BO268" s="204">
        <v>0</v>
      </c>
      <c r="BP268" s="204"/>
      <c r="BQ268" s="204">
        <v>0</v>
      </c>
      <c r="BR268" s="204"/>
      <c r="BS268" s="204">
        <v>0</v>
      </c>
      <c r="BT268" s="204"/>
      <c r="BU268" s="204">
        <v>0</v>
      </c>
      <c r="BV268" s="204"/>
      <c r="BW268" s="204">
        <v>0</v>
      </c>
      <c r="BX268" s="204"/>
      <c r="BY268" s="204">
        <v>0</v>
      </c>
      <c r="BZ268" s="204"/>
      <c r="CA268" s="204">
        <v>0</v>
      </c>
      <c r="CB268" s="204"/>
      <c r="CC268" s="204">
        <v>0</v>
      </c>
      <c r="CD268" s="204"/>
      <c r="CE268" s="204">
        <v>0</v>
      </c>
      <c r="CF268" s="204"/>
      <c r="CG268" s="204">
        <v>0</v>
      </c>
      <c r="CH268" s="204"/>
      <c r="CI268" s="204">
        <v>1</v>
      </c>
      <c r="CJ268" s="204"/>
      <c r="CK268" s="204">
        <v>0</v>
      </c>
      <c r="CL268" s="204"/>
      <c r="CM268" s="204">
        <v>0</v>
      </c>
      <c r="CN268" s="204"/>
      <c r="CO268" s="204">
        <v>0</v>
      </c>
      <c r="CP268" s="204"/>
      <c r="CQ268" s="204">
        <v>0</v>
      </c>
      <c r="CR268" s="204"/>
      <c r="CS268" s="204">
        <v>0</v>
      </c>
      <c r="CT268" s="204"/>
      <c r="CU268" s="204">
        <v>0</v>
      </c>
      <c r="CV268" s="204"/>
      <c r="CW268" s="204">
        <v>0</v>
      </c>
      <c r="CX268" s="204"/>
      <c r="CY268" s="204">
        <v>0</v>
      </c>
      <c r="CZ268" s="204"/>
      <c r="DA268" s="204">
        <v>0</v>
      </c>
      <c r="DB268" s="204"/>
      <c r="DC268" s="204">
        <v>0</v>
      </c>
      <c r="DD268" s="204"/>
      <c r="DE268" s="227">
        <v>0</v>
      </c>
      <c r="DF268" s="204"/>
      <c r="DG268" s="208">
        <v>0</v>
      </c>
      <c r="DH268" s="204"/>
      <c r="DI268" s="208">
        <v>0</v>
      </c>
      <c r="DJ268" s="204"/>
      <c r="DK268" s="204">
        <v>0</v>
      </c>
      <c r="DL268" s="204"/>
      <c r="DM268" s="204">
        <v>0</v>
      </c>
      <c r="DN268" s="204"/>
      <c r="DO268" s="204">
        <v>0</v>
      </c>
      <c r="DP268" s="204"/>
      <c r="DQ268" s="448">
        <v>0</v>
      </c>
      <c r="DR268" s="221">
        <v>0</v>
      </c>
      <c r="DS268" s="448">
        <v>2.0217864406779702</v>
      </c>
      <c r="DT268" s="221">
        <v>0</v>
      </c>
      <c r="DU268" s="448">
        <v>0</v>
      </c>
      <c r="DV268" s="221">
        <v>0</v>
      </c>
      <c r="DW268" s="448">
        <v>0</v>
      </c>
      <c r="DX268" s="221">
        <v>0</v>
      </c>
      <c r="DY268" s="448">
        <v>0</v>
      </c>
      <c r="DZ268" s="221">
        <v>0</v>
      </c>
      <c r="EA268" s="448">
        <v>0</v>
      </c>
      <c r="EB268" s="221">
        <v>0</v>
      </c>
      <c r="EC268" s="224"/>
      <c r="ED268" s="228"/>
    </row>
    <row r="269" spans="2:134" s="202" customFormat="1" ht="47.25">
      <c r="B269" s="204" t="s">
        <v>887</v>
      </c>
      <c r="C269" s="205" t="s">
        <v>993</v>
      </c>
      <c r="D269" s="204" t="s">
        <v>994</v>
      </c>
      <c r="E269" s="204">
        <v>0</v>
      </c>
      <c r="F269" s="204"/>
      <c r="G269" s="204">
        <v>0</v>
      </c>
      <c r="H269" s="221"/>
      <c r="I269" s="204">
        <v>0</v>
      </c>
      <c r="J269" s="221"/>
      <c r="K269" s="204">
        <v>0</v>
      </c>
      <c r="L269" s="221"/>
      <c r="M269" s="204">
        <v>0</v>
      </c>
      <c r="N269" s="221"/>
      <c r="O269" s="204">
        <v>0</v>
      </c>
      <c r="P269" s="204"/>
      <c r="Q269" s="204">
        <v>0</v>
      </c>
      <c r="R269" s="221"/>
      <c r="S269" s="204">
        <v>0</v>
      </c>
      <c r="T269" s="221"/>
      <c r="U269" s="204">
        <v>0</v>
      </c>
      <c r="V269" s="221"/>
      <c r="W269" s="204">
        <v>0</v>
      </c>
      <c r="X269" s="221"/>
      <c r="Y269" s="204">
        <v>0</v>
      </c>
      <c r="Z269" s="221"/>
      <c r="AA269" s="204">
        <v>0</v>
      </c>
      <c r="AB269" s="204"/>
      <c r="AC269" s="204">
        <v>0</v>
      </c>
      <c r="AD269" s="221"/>
      <c r="AE269" s="204">
        <v>0</v>
      </c>
      <c r="AF269" s="221"/>
      <c r="AG269" s="204">
        <v>0</v>
      </c>
      <c r="AH269" s="221"/>
      <c r="AI269" s="204">
        <v>0</v>
      </c>
      <c r="AJ269" s="221"/>
      <c r="AK269" s="204">
        <v>0</v>
      </c>
      <c r="AL269" s="221"/>
      <c r="AM269" s="204">
        <v>0</v>
      </c>
      <c r="AN269" s="221"/>
      <c r="AO269" s="204">
        <v>0</v>
      </c>
      <c r="AP269" s="221"/>
      <c r="AQ269" s="204">
        <v>0</v>
      </c>
      <c r="AR269" s="221"/>
      <c r="AS269" s="204">
        <v>0</v>
      </c>
      <c r="AT269" s="221"/>
      <c r="AU269" s="204">
        <v>0</v>
      </c>
      <c r="AV269" s="221"/>
      <c r="AW269" s="204">
        <v>0</v>
      </c>
      <c r="AX269" s="221"/>
      <c r="AY269" s="204">
        <v>0</v>
      </c>
      <c r="AZ269" s="221"/>
      <c r="BA269" s="204">
        <v>0</v>
      </c>
      <c r="BB269" s="204"/>
      <c r="BC269" s="204">
        <v>0</v>
      </c>
      <c r="BD269" s="204"/>
      <c r="BE269" s="204">
        <v>0</v>
      </c>
      <c r="BF269" s="204"/>
      <c r="BG269" s="207">
        <v>0.83399999999999996</v>
      </c>
      <c r="BH269" s="226"/>
      <c r="BI269" s="204">
        <v>0</v>
      </c>
      <c r="BJ269" s="204"/>
      <c r="BK269" s="204">
        <v>0</v>
      </c>
      <c r="BL269" s="204"/>
      <c r="BM269" s="204">
        <v>0</v>
      </c>
      <c r="BN269" s="204"/>
      <c r="BO269" s="204">
        <v>0</v>
      </c>
      <c r="BP269" s="204"/>
      <c r="BQ269" s="204">
        <v>0</v>
      </c>
      <c r="BR269" s="204"/>
      <c r="BS269" s="204">
        <v>0</v>
      </c>
      <c r="BT269" s="204"/>
      <c r="BU269" s="204">
        <v>0</v>
      </c>
      <c r="BV269" s="204"/>
      <c r="BW269" s="204">
        <v>0</v>
      </c>
      <c r="BX269" s="204"/>
      <c r="BY269" s="204">
        <v>0</v>
      </c>
      <c r="BZ269" s="204"/>
      <c r="CA269" s="204">
        <v>0</v>
      </c>
      <c r="CB269" s="204"/>
      <c r="CC269" s="204">
        <v>0</v>
      </c>
      <c r="CD269" s="204"/>
      <c r="CE269" s="204">
        <v>0</v>
      </c>
      <c r="CF269" s="204"/>
      <c r="CG269" s="204">
        <v>0</v>
      </c>
      <c r="CH269" s="204"/>
      <c r="CI269" s="204">
        <v>1</v>
      </c>
      <c r="CJ269" s="204"/>
      <c r="CK269" s="204">
        <v>0</v>
      </c>
      <c r="CL269" s="204"/>
      <c r="CM269" s="204">
        <v>0</v>
      </c>
      <c r="CN269" s="204"/>
      <c r="CO269" s="204">
        <v>0</v>
      </c>
      <c r="CP269" s="204"/>
      <c r="CQ269" s="204">
        <v>0</v>
      </c>
      <c r="CR269" s="204"/>
      <c r="CS269" s="204">
        <v>0</v>
      </c>
      <c r="CT269" s="204"/>
      <c r="CU269" s="204">
        <v>0</v>
      </c>
      <c r="CV269" s="204"/>
      <c r="CW269" s="204">
        <v>0</v>
      </c>
      <c r="CX269" s="204"/>
      <c r="CY269" s="204">
        <v>0</v>
      </c>
      <c r="CZ269" s="204"/>
      <c r="DA269" s="204">
        <v>0</v>
      </c>
      <c r="DB269" s="204"/>
      <c r="DC269" s="204">
        <v>0</v>
      </c>
      <c r="DD269" s="204"/>
      <c r="DE269" s="227">
        <v>0</v>
      </c>
      <c r="DF269" s="204"/>
      <c r="DG269" s="208">
        <v>0</v>
      </c>
      <c r="DH269" s="204"/>
      <c r="DI269" s="208">
        <v>0</v>
      </c>
      <c r="DJ269" s="204"/>
      <c r="DK269" s="204">
        <v>0</v>
      </c>
      <c r="DL269" s="204"/>
      <c r="DM269" s="204">
        <v>0</v>
      </c>
      <c r="DN269" s="204"/>
      <c r="DO269" s="204">
        <v>0</v>
      </c>
      <c r="DP269" s="204"/>
      <c r="DQ269" s="448">
        <v>0</v>
      </c>
      <c r="DR269" s="221">
        <v>0</v>
      </c>
      <c r="DS269" s="448">
        <v>1.94624745762712</v>
      </c>
      <c r="DT269" s="221">
        <v>0</v>
      </c>
      <c r="DU269" s="448">
        <v>0</v>
      </c>
      <c r="DV269" s="221">
        <v>0</v>
      </c>
      <c r="DW269" s="448">
        <v>0</v>
      </c>
      <c r="DX269" s="221">
        <v>0</v>
      </c>
      <c r="DY269" s="448">
        <v>0</v>
      </c>
      <c r="DZ269" s="221">
        <v>0</v>
      </c>
      <c r="EA269" s="448">
        <v>0</v>
      </c>
      <c r="EB269" s="221">
        <v>0</v>
      </c>
      <c r="EC269" s="224"/>
      <c r="ED269" s="228"/>
    </row>
    <row r="270" spans="2:134" s="202" customFormat="1" ht="47.25">
      <c r="B270" s="204" t="s">
        <v>887</v>
      </c>
      <c r="C270" s="205" t="s">
        <v>995</v>
      </c>
      <c r="D270" s="204" t="s">
        <v>996</v>
      </c>
      <c r="E270" s="204">
        <v>0</v>
      </c>
      <c r="F270" s="204"/>
      <c r="G270" s="204">
        <v>0</v>
      </c>
      <c r="H270" s="221"/>
      <c r="I270" s="204">
        <v>0</v>
      </c>
      <c r="J270" s="221"/>
      <c r="K270" s="204">
        <v>0</v>
      </c>
      <c r="L270" s="221"/>
      <c r="M270" s="204">
        <v>0</v>
      </c>
      <c r="N270" s="221"/>
      <c r="O270" s="204">
        <v>0</v>
      </c>
      <c r="P270" s="204"/>
      <c r="Q270" s="204">
        <v>0</v>
      </c>
      <c r="R270" s="221"/>
      <c r="S270" s="204">
        <v>0</v>
      </c>
      <c r="T270" s="221"/>
      <c r="U270" s="204">
        <v>0</v>
      </c>
      <c r="V270" s="221"/>
      <c r="W270" s="204">
        <v>0</v>
      </c>
      <c r="X270" s="221"/>
      <c r="Y270" s="204">
        <v>0</v>
      </c>
      <c r="Z270" s="221"/>
      <c r="AA270" s="204">
        <v>0</v>
      </c>
      <c r="AB270" s="204"/>
      <c r="AC270" s="204">
        <v>0</v>
      </c>
      <c r="AD270" s="221"/>
      <c r="AE270" s="204">
        <v>0</v>
      </c>
      <c r="AF270" s="221"/>
      <c r="AG270" s="204">
        <v>0</v>
      </c>
      <c r="AH270" s="221"/>
      <c r="AI270" s="204">
        <v>0</v>
      </c>
      <c r="AJ270" s="221"/>
      <c r="AK270" s="204">
        <v>0</v>
      </c>
      <c r="AL270" s="221"/>
      <c r="AM270" s="204">
        <v>0</v>
      </c>
      <c r="AN270" s="221"/>
      <c r="AO270" s="204">
        <v>0</v>
      </c>
      <c r="AP270" s="221"/>
      <c r="AQ270" s="204">
        <v>0</v>
      </c>
      <c r="AR270" s="221"/>
      <c r="AS270" s="204">
        <v>0</v>
      </c>
      <c r="AT270" s="221"/>
      <c r="AU270" s="204">
        <v>0</v>
      </c>
      <c r="AV270" s="221"/>
      <c r="AW270" s="204">
        <v>0</v>
      </c>
      <c r="AX270" s="221"/>
      <c r="AY270" s="204">
        <v>0</v>
      </c>
      <c r="AZ270" s="221"/>
      <c r="BA270" s="204">
        <v>0</v>
      </c>
      <c r="BB270" s="204"/>
      <c r="BC270" s="204">
        <v>0</v>
      </c>
      <c r="BD270" s="204"/>
      <c r="BE270" s="204">
        <v>0</v>
      </c>
      <c r="BF270" s="204"/>
      <c r="BG270" s="207">
        <v>0.61</v>
      </c>
      <c r="BH270" s="226"/>
      <c r="BI270" s="204">
        <v>0</v>
      </c>
      <c r="BJ270" s="204"/>
      <c r="BK270" s="204">
        <v>0</v>
      </c>
      <c r="BL270" s="204"/>
      <c r="BM270" s="204">
        <v>0</v>
      </c>
      <c r="BN270" s="204"/>
      <c r="BO270" s="204">
        <v>0</v>
      </c>
      <c r="BP270" s="204"/>
      <c r="BQ270" s="204">
        <v>0</v>
      </c>
      <c r="BR270" s="204"/>
      <c r="BS270" s="204">
        <v>0</v>
      </c>
      <c r="BT270" s="204"/>
      <c r="BU270" s="204">
        <v>0</v>
      </c>
      <c r="BV270" s="204"/>
      <c r="BW270" s="204">
        <v>0</v>
      </c>
      <c r="BX270" s="204"/>
      <c r="BY270" s="204">
        <v>0</v>
      </c>
      <c r="BZ270" s="204"/>
      <c r="CA270" s="204">
        <v>0</v>
      </c>
      <c r="CB270" s="204"/>
      <c r="CC270" s="204">
        <v>0</v>
      </c>
      <c r="CD270" s="204"/>
      <c r="CE270" s="204">
        <v>0</v>
      </c>
      <c r="CF270" s="204"/>
      <c r="CG270" s="204">
        <v>0</v>
      </c>
      <c r="CH270" s="204"/>
      <c r="CI270" s="204">
        <v>0</v>
      </c>
      <c r="CJ270" s="204"/>
      <c r="CK270" s="204">
        <v>0</v>
      </c>
      <c r="CL270" s="204"/>
      <c r="CM270" s="204">
        <v>0</v>
      </c>
      <c r="CN270" s="204"/>
      <c r="CO270" s="204">
        <v>0</v>
      </c>
      <c r="CP270" s="204"/>
      <c r="CQ270" s="204">
        <v>0</v>
      </c>
      <c r="CR270" s="204"/>
      <c r="CS270" s="204">
        <v>0</v>
      </c>
      <c r="CT270" s="204"/>
      <c r="CU270" s="204">
        <v>0</v>
      </c>
      <c r="CV270" s="204"/>
      <c r="CW270" s="204">
        <v>0</v>
      </c>
      <c r="CX270" s="204"/>
      <c r="CY270" s="204">
        <v>0</v>
      </c>
      <c r="CZ270" s="204"/>
      <c r="DA270" s="204">
        <v>0</v>
      </c>
      <c r="DB270" s="204"/>
      <c r="DC270" s="204">
        <v>0</v>
      </c>
      <c r="DD270" s="204"/>
      <c r="DE270" s="227">
        <v>0</v>
      </c>
      <c r="DF270" s="204"/>
      <c r="DG270" s="208">
        <v>0</v>
      </c>
      <c r="DH270" s="204"/>
      <c r="DI270" s="208">
        <v>0</v>
      </c>
      <c r="DJ270" s="204"/>
      <c r="DK270" s="204">
        <v>0</v>
      </c>
      <c r="DL270" s="204"/>
      <c r="DM270" s="204">
        <v>0</v>
      </c>
      <c r="DN270" s="204"/>
      <c r="DO270" s="204">
        <v>0</v>
      </c>
      <c r="DP270" s="204"/>
      <c r="DQ270" s="448">
        <v>0</v>
      </c>
      <c r="DR270" s="221">
        <v>1.43478583</v>
      </c>
      <c r="DS270" s="448">
        <v>0</v>
      </c>
      <c r="DT270" s="221">
        <v>0</v>
      </c>
      <c r="DU270" s="448">
        <v>0</v>
      </c>
      <c r="DV270" s="221">
        <v>0</v>
      </c>
      <c r="DW270" s="448">
        <v>0</v>
      </c>
      <c r="DX270" s="221">
        <v>0</v>
      </c>
      <c r="DY270" s="448">
        <v>0</v>
      </c>
      <c r="DZ270" s="221">
        <v>0</v>
      </c>
      <c r="EA270" s="448">
        <v>0</v>
      </c>
      <c r="EB270" s="221">
        <v>0</v>
      </c>
      <c r="EC270" s="224"/>
      <c r="ED270" s="228"/>
    </row>
    <row r="271" spans="2:134" s="202" customFormat="1" ht="47.25">
      <c r="B271" s="204" t="s">
        <v>887</v>
      </c>
      <c r="C271" s="205" t="s">
        <v>997</v>
      </c>
      <c r="D271" s="204" t="s">
        <v>998</v>
      </c>
      <c r="E271" s="204">
        <v>0</v>
      </c>
      <c r="F271" s="204"/>
      <c r="G271" s="204">
        <v>0</v>
      </c>
      <c r="H271" s="221"/>
      <c r="I271" s="204">
        <v>0</v>
      </c>
      <c r="J271" s="221"/>
      <c r="K271" s="204">
        <v>0</v>
      </c>
      <c r="L271" s="221"/>
      <c r="M271" s="204">
        <v>0</v>
      </c>
      <c r="N271" s="221"/>
      <c r="O271" s="204">
        <v>0</v>
      </c>
      <c r="P271" s="204"/>
      <c r="Q271" s="204">
        <v>0</v>
      </c>
      <c r="R271" s="221"/>
      <c r="S271" s="204">
        <v>0</v>
      </c>
      <c r="T271" s="221"/>
      <c r="U271" s="204">
        <v>0</v>
      </c>
      <c r="V271" s="221"/>
      <c r="W271" s="204">
        <v>0</v>
      </c>
      <c r="X271" s="221"/>
      <c r="Y271" s="204">
        <v>0</v>
      </c>
      <c r="Z271" s="221"/>
      <c r="AA271" s="204">
        <v>0</v>
      </c>
      <c r="AB271" s="204"/>
      <c r="AC271" s="204">
        <v>0</v>
      </c>
      <c r="AD271" s="221"/>
      <c r="AE271" s="204">
        <v>0</v>
      </c>
      <c r="AF271" s="221"/>
      <c r="AG271" s="204">
        <v>0</v>
      </c>
      <c r="AH271" s="221"/>
      <c r="AI271" s="204">
        <v>0</v>
      </c>
      <c r="AJ271" s="221"/>
      <c r="AK271" s="204">
        <v>0</v>
      </c>
      <c r="AL271" s="221"/>
      <c r="AM271" s="204">
        <v>0</v>
      </c>
      <c r="AN271" s="221"/>
      <c r="AO271" s="204">
        <v>0</v>
      </c>
      <c r="AP271" s="221"/>
      <c r="AQ271" s="204">
        <v>0</v>
      </c>
      <c r="AR271" s="221"/>
      <c r="AS271" s="204">
        <v>0</v>
      </c>
      <c r="AT271" s="221"/>
      <c r="AU271" s="204">
        <v>0</v>
      </c>
      <c r="AV271" s="221"/>
      <c r="AW271" s="204">
        <v>0</v>
      </c>
      <c r="AX271" s="221"/>
      <c r="AY271" s="204">
        <v>0</v>
      </c>
      <c r="AZ271" s="221"/>
      <c r="BA271" s="204">
        <v>0</v>
      </c>
      <c r="BB271" s="204"/>
      <c r="BC271" s="204">
        <v>0</v>
      </c>
      <c r="BD271" s="204"/>
      <c r="BE271" s="204">
        <v>0</v>
      </c>
      <c r="BF271" s="204"/>
      <c r="BG271" s="207">
        <v>0.26</v>
      </c>
      <c r="BH271" s="226"/>
      <c r="BI271" s="204">
        <v>0</v>
      </c>
      <c r="BJ271" s="204"/>
      <c r="BK271" s="204">
        <v>0</v>
      </c>
      <c r="BL271" s="204"/>
      <c r="BM271" s="204">
        <v>0</v>
      </c>
      <c r="BN271" s="204"/>
      <c r="BO271" s="204">
        <v>0</v>
      </c>
      <c r="BP271" s="204"/>
      <c r="BQ271" s="204">
        <v>0</v>
      </c>
      <c r="BR271" s="204"/>
      <c r="BS271" s="204">
        <v>0</v>
      </c>
      <c r="BT271" s="204"/>
      <c r="BU271" s="204">
        <v>0</v>
      </c>
      <c r="BV271" s="204"/>
      <c r="BW271" s="204">
        <v>0</v>
      </c>
      <c r="BX271" s="204"/>
      <c r="BY271" s="204">
        <v>0</v>
      </c>
      <c r="BZ271" s="204"/>
      <c r="CA271" s="204">
        <v>0</v>
      </c>
      <c r="CB271" s="204"/>
      <c r="CC271" s="204">
        <v>0</v>
      </c>
      <c r="CD271" s="204"/>
      <c r="CE271" s="204">
        <v>0</v>
      </c>
      <c r="CF271" s="204"/>
      <c r="CG271" s="204">
        <v>0</v>
      </c>
      <c r="CH271" s="204"/>
      <c r="CI271" s="204">
        <v>0</v>
      </c>
      <c r="CJ271" s="204"/>
      <c r="CK271" s="204">
        <v>0</v>
      </c>
      <c r="CL271" s="204"/>
      <c r="CM271" s="204">
        <v>0</v>
      </c>
      <c r="CN271" s="204"/>
      <c r="CO271" s="204">
        <v>0</v>
      </c>
      <c r="CP271" s="204"/>
      <c r="CQ271" s="204">
        <v>0</v>
      </c>
      <c r="CR271" s="204"/>
      <c r="CS271" s="204">
        <v>0</v>
      </c>
      <c r="CT271" s="204"/>
      <c r="CU271" s="204">
        <v>0</v>
      </c>
      <c r="CV271" s="204"/>
      <c r="CW271" s="204">
        <v>0</v>
      </c>
      <c r="CX271" s="204"/>
      <c r="CY271" s="204">
        <v>0</v>
      </c>
      <c r="CZ271" s="204"/>
      <c r="DA271" s="204">
        <v>0</v>
      </c>
      <c r="DB271" s="204"/>
      <c r="DC271" s="204">
        <v>0</v>
      </c>
      <c r="DD271" s="204"/>
      <c r="DE271" s="227">
        <v>0</v>
      </c>
      <c r="DF271" s="204"/>
      <c r="DG271" s="208">
        <v>0</v>
      </c>
      <c r="DH271" s="204"/>
      <c r="DI271" s="208">
        <v>0</v>
      </c>
      <c r="DJ271" s="204"/>
      <c r="DK271" s="204">
        <v>0</v>
      </c>
      <c r="DL271" s="204"/>
      <c r="DM271" s="204">
        <v>0</v>
      </c>
      <c r="DN271" s="204"/>
      <c r="DO271" s="204">
        <v>0</v>
      </c>
      <c r="DP271" s="204"/>
      <c r="DQ271" s="448">
        <v>0</v>
      </c>
      <c r="DR271" s="221">
        <v>1.2764941699999999</v>
      </c>
      <c r="DS271" s="448">
        <v>0</v>
      </c>
      <c r="DT271" s="221">
        <v>0</v>
      </c>
      <c r="DU271" s="448">
        <v>0</v>
      </c>
      <c r="DV271" s="221">
        <v>0</v>
      </c>
      <c r="DW271" s="448">
        <v>0</v>
      </c>
      <c r="DX271" s="221">
        <v>0</v>
      </c>
      <c r="DY271" s="448">
        <v>0</v>
      </c>
      <c r="DZ271" s="221">
        <v>0</v>
      </c>
      <c r="EA271" s="448">
        <v>0</v>
      </c>
      <c r="EB271" s="221">
        <v>0</v>
      </c>
      <c r="EC271" s="224"/>
      <c r="ED271" s="228"/>
    </row>
    <row r="272" spans="2:134" s="202" customFormat="1" ht="47.25">
      <c r="B272" s="204" t="s">
        <v>887</v>
      </c>
      <c r="C272" s="205" t="s">
        <v>999</v>
      </c>
      <c r="D272" s="204" t="s">
        <v>1000</v>
      </c>
      <c r="E272" s="204">
        <v>0</v>
      </c>
      <c r="F272" s="204"/>
      <c r="G272" s="204">
        <v>0</v>
      </c>
      <c r="H272" s="221"/>
      <c r="I272" s="204">
        <v>0</v>
      </c>
      <c r="J272" s="221"/>
      <c r="K272" s="204">
        <v>0</v>
      </c>
      <c r="L272" s="221"/>
      <c r="M272" s="204">
        <v>0</v>
      </c>
      <c r="N272" s="221"/>
      <c r="O272" s="204">
        <v>0</v>
      </c>
      <c r="P272" s="204"/>
      <c r="Q272" s="204">
        <v>0</v>
      </c>
      <c r="R272" s="221"/>
      <c r="S272" s="204">
        <v>0</v>
      </c>
      <c r="T272" s="221"/>
      <c r="U272" s="204">
        <v>0</v>
      </c>
      <c r="V272" s="221"/>
      <c r="W272" s="204">
        <v>0</v>
      </c>
      <c r="X272" s="221"/>
      <c r="Y272" s="204">
        <v>0</v>
      </c>
      <c r="Z272" s="221"/>
      <c r="AA272" s="204">
        <v>0</v>
      </c>
      <c r="AB272" s="204"/>
      <c r="AC272" s="204">
        <v>0</v>
      </c>
      <c r="AD272" s="221"/>
      <c r="AE272" s="204">
        <v>0</v>
      </c>
      <c r="AF272" s="221"/>
      <c r="AG272" s="204">
        <v>0</v>
      </c>
      <c r="AH272" s="221"/>
      <c r="AI272" s="204">
        <v>0</v>
      </c>
      <c r="AJ272" s="221"/>
      <c r="AK272" s="204">
        <v>0</v>
      </c>
      <c r="AL272" s="221"/>
      <c r="AM272" s="204">
        <v>0</v>
      </c>
      <c r="AN272" s="221"/>
      <c r="AO272" s="204">
        <v>0</v>
      </c>
      <c r="AP272" s="221"/>
      <c r="AQ272" s="204">
        <v>0</v>
      </c>
      <c r="AR272" s="221"/>
      <c r="AS272" s="204">
        <v>0</v>
      </c>
      <c r="AT272" s="221"/>
      <c r="AU272" s="204">
        <v>0</v>
      </c>
      <c r="AV272" s="221"/>
      <c r="AW272" s="204">
        <v>0</v>
      </c>
      <c r="AX272" s="221"/>
      <c r="AY272" s="204">
        <v>0</v>
      </c>
      <c r="AZ272" s="221"/>
      <c r="BA272" s="204">
        <v>0</v>
      </c>
      <c r="BB272" s="204"/>
      <c r="BC272" s="204">
        <v>0</v>
      </c>
      <c r="BD272" s="204"/>
      <c r="BE272" s="204">
        <v>0</v>
      </c>
      <c r="BF272" s="204"/>
      <c r="BG272" s="207">
        <v>0.67</v>
      </c>
      <c r="BH272" s="226"/>
      <c r="BI272" s="204">
        <v>0</v>
      </c>
      <c r="BJ272" s="204"/>
      <c r="BK272" s="204">
        <v>0</v>
      </c>
      <c r="BL272" s="204"/>
      <c r="BM272" s="204">
        <v>0</v>
      </c>
      <c r="BN272" s="204"/>
      <c r="BO272" s="204">
        <v>0</v>
      </c>
      <c r="BP272" s="204"/>
      <c r="BQ272" s="204">
        <v>0</v>
      </c>
      <c r="BR272" s="204"/>
      <c r="BS272" s="204">
        <v>0</v>
      </c>
      <c r="BT272" s="204"/>
      <c r="BU272" s="204">
        <v>0</v>
      </c>
      <c r="BV272" s="204"/>
      <c r="BW272" s="204">
        <v>0</v>
      </c>
      <c r="BX272" s="204"/>
      <c r="BY272" s="204">
        <v>0</v>
      </c>
      <c r="BZ272" s="204"/>
      <c r="CA272" s="204">
        <v>0</v>
      </c>
      <c r="CB272" s="204"/>
      <c r="CC272" s="204">
        <v>0</v>
      </c>
      <c r="CD272" s="204"/>
      <c r="CE272" s="204">
        <v>0</v>
      </c>
      <c r="CF272" s="204"/>
      <c r="CG272" s="204">
        <v>0</v>
      </c>
      <c r="CH272" s="204"/>
      <c r="CI272" s="204">
        <v>1</v>
      </c>
      <c r="CJ272" s="204"/>
      <c r="CK272" s="204">
        <v>0</v>
      </c>
      <c r="CL272" s="204"/>
      <c r="CM272" s="204">
        <v>0</v>
      </c>
      <c r="CN272" s="204"/>
      <c r="CO272" s="204">
        <v>0</v>
      </c>
      <c r="CP272" s="204"/>
      <c r="CQ272" s="204">
        <v>0</v>
      </c>
      <c r="CR272" s="204"/>
      <c r="CS272" s="204">
        <v>0</v>
      </c>
      <c r="CT272" s="204"/>
      <c r="CU272" s="204">
        <v>0</v>
      </c>
      <c r="CV272" s="204"/>
      <c r="CW272" s="204">
        <v>0</v>
      </c>
      <c r="CX272" s="204"/>
      <c r="CY272" s="204">
        <v>0</v>
      </c>
      <c r="CZ272" s="204"/>
      <c r="DA272" s="204">
        <v>0</v>
      </c>
      <c r="DB272" s="204"/>
      <c r="DC272" s="204">
        <v>0</v>
      </c>
      <c r="DD272" s="204"/>
      <c r="DE272" s="227">
        <v>0</v>
      </c>
      <c r="DF272" s="204"/>
      <c r="DG272" s="208">
        <v>0</v>
      </c>
      <c r="DH272" s="204"/>
      <c r="DI272" s="208">
        <v>0</v>
      </c>
      <c r="DJ272" s="204"/>
      <c r="DK272" s="204">
        <v>0</v>
      </c>
      <c r="DL272" s="204"/>
      <c r="DM272" s="204">
        <v>0</v>
      </c>
      <c r="DN272" s="204"/>
      <c r="DO272" s="204">
        <v>0</v>
      </c>
      <c r="DP272" s="204"/>
      <c r="DQ272" s="448">
        <v>0</v>
      </c>
      <c r="DR272" s="221">
        <v>0</v>
      </c>
      <c r="DS272" s="448">
        <v>1.94624745762712</v>
      </c>
      <c r="DT272" s="221">
        <v>0</v>
      </c>
      <c r="DU272" s="448">
        <v>0</v>
      </c>
      <c r="DV272" s="221">
        <v>0</v>
      </c>
      <c r="DW272" s="448">
        <v>0</v>
      </c>
      <c r="DX272" s="221">
        <v>0</v>
      </c>
      <c r="DY272" s="448">
        <v>0</v>
      </c>
      <c r="DZ272" s="221">
        <v>0</v>
      </c>
      <c r="EA272" s="448">
        <v>0</v>
      </c>
      <c r="EB272" s="221">
        <v>0</v>
      </c>
      <c r="EC272" s="224"/>
      <c r="ED272" s="228"/>
    </row>
    <row r="273" spans="2:134" s="202" customFormat="1" ht="47.25">
      <c r="B273" s="204" t="s">
        <v>887</v>
      </c>
      <c r="C273" s="205" t="s">
        <v>1001</v>
      </c>
      <c r="D273" s="204" t="s">
        <v>1002</v>
      </c>
      <c r="E273" s="204">
        <v>0</v>
      </c>
      <c r="F273" s="204"/>
      <c r="G273" s="204">
        <v>0</v>
      </c>
      <c r="H273" s="221"/>
      <c r="I273" s="204">
        <v>0</v>
      </c>
      <c r="J273" s="221"/>
      <c r="K273" s="204">
        <v>0</v>
      </c>
      <c r="L273" s="221"/>
      <c r="M273" s="204">
        <v>0</v>
      </c>
      <c r="N273" s="221"/>
      <c r="O273" s="204">
        <v>0</v>
      </c>
      <c r="P273" s="204"/>
      <c r="Q273" s="204">
        <v>0</v>
      </c>
      <c r="R273" s="221"/>
      <c r="S273" s="204">
        <v>0</v>
      </c>
      <c r="T273" s="221"/>
      <c r="U273" s="204">
        <v>0</v>
      </c>
      <c r="V273" s="221"/>
      <c r="W273" s="204">
        <v>0</v>
      </c>
      <c r="X273" s="221"/>
      <c r="Y273" s="204">
        <v>0</v>
      </c>
      <c r="Z273" s="221"/>
      <c r="AA273" s="204">
        <v>0</v>
      </c>
      <c r="AB273" s="204"/>
      <c r="AC273" s="204">
        <v>0</v>
      </c>
      <c r="AD273" s="221"/>
      <c r="AE273" s="204">
        <v>0</v>
      </c>
      <c r="AF273" s="221"/>
      <c r="AG273" s="204">
        <v>0</v>
      </c>
      <c r="AH273" s="221"/>
      <c r="AI273" s="204">
        <v>0</v>
      </c>
      <c r="AJ273" s="221"/>
      <c r="AK273" s="204">
        <v>0</v>
      </c>
      <c r="AL273" s="221"/>
      <c r="AM273" s="204">
        <v>0</v>
      </c>
      <c r="AN273" s="221"/>
      <c r="AO273" s="204">
        <v>0</v>
      </c>
      <c r="AP273" s="221"/>
      <c r="AQ273" s="204">
        <v>0</v>
      </c>
      <c r="AR273" s="221"/>
      <c r="AS273" s="204">
        <v>0</v>
      </c>
      <c r="AT273" s="221"/>
      <c r="AU273" s="204">
        <v>0</v>
      </c>
      <c r="AV273" s="221"/>
      <c r="AW273" s="204">
        <v>0</v>
      </c>
      <c r="AX273" s="221"/>
      <c r="AY273" s="204">
        <v>0</v>
      </c>
      <c r="AZ273" s="221"/>
      <c r="BA273" s="204">
        <v>0</v>
      </c>
      <c r="BB273" s="204"/>
      <c r="BC273" s="204">
        <v>0</v>
      </c>
      <c r="BD273" s="204"/>
      <c r="BE273" s="204">
        <v>0</v>
      </c>
      <c r="BF273" s="204"/>
      <c r="BG273" s="207">
        <v>0.56999999999999995</v>
      </c>
      <c r="BH273" s="226"/>
      <c r="BI273" s="204">
        <v>0</v>
      </c>
      <c r="BJ273" s="204"/>
      <c r="BK273" s="204">
        <v>0</v>
      </c>
      <c r="BL273" s="204"/>
      <c r="BM273" s="204">
        <v>0</v>
      </c>
      <c r="BN273" s="204"/>
      <c r="BO273" s="204">
        <v>0</v>
      </c>
      <c r="BP273" s="204"/>
      <c r="BQ273" s="204">
        <v>0</v>
      </c>
      <c r="BR273" s="204"/>
      <c r="BS273" s="204">
        <v>0</v>
      </c>
      <c r="BT273" s="204"/>
      <c r="BU273" s="204">
        <v>0</v>
      </c>
      <c r="BV273" s="204"/>
      <c r="BW273" s="204">
        <v>0</v>
      </c>
      <c r="BX273" s="204"/>
      <c r="BY273" s="204">
        <v>0</v>
      </c>
      <c r="BZ273" s="204"/>
      <c r="CA273" s="204">
        <v>0</v>
      </c>
      <c r="CB273" s="204"/>
      <c r="CC273" s="204">
        <v>0</v>
      </c>
      <c r="CD273" s="204"/>
      <c r="CE273" s="204">
        <v>0</v>
      </c>
      <c r="CF273" s="204"/>
      <c r="CG273" s="204">
        <v>0</v>
      </c>
      <c r="CH273" s="204"/>
      <c r="CI273" s="204">
        <v>1</v>
      </c>
      <c r="CJ273" s="204"/>
      <c r="CK273" s="204">
        <v>0</v>
      </c>
      <c r="CL273" s="204"/>
      <c r="CM273" s="204">
        <v>0</v>
      </c>
      <c r="CN273" s="204"/>
      <c r="CO273" s="204">
        <v>0</v>
      </c>
      <c r="CP273" s="204"/>
      <c r="CQ273" s="204">
        <v>0</v>
      </c>
      <c r="CR273" s="204"/>
      <c r="CS273" s="204">
        <v>0</v>
      </c>
      <c r="CT273" s="204"/>
      <c r="CU273" s="204">
        <v>0</v>
      </c>
      <c r="CV273" s="204"/>
      <c r="CW273" s="204">
        <v>0</v>
      </c>
      <c r="CX273" s="204"/>
      <c r="CY273" s="204">
        <v>0</v>
      </c>
      <c r="CZ273" s="204"/>
      <c r="DA273" s="204">
        <v>0</v>
      </c>
      <c r="DB273" s="204"/>
      <c r="DC273" s="204">
        <v>0</v>
      </c>
      <c r="DD273" s="204"/>
      <c r="DE273" s="227">
        <v>0</v>
      </c>
      <c r="DF273" s="204"/>
      <c r="DG273" s="208">
        <v>0</v>
      </c>
      <c r="DH273" s="204"/>
      <c r="DI273" s="208">
        <v>0</v>
      </c>
      <c r="DJ273" s="204"/>
      <c r="DK273" s="204">
        <v>0</v>
      </c>
      <c r="DL273" s="204"/>
      <c r="DM273" s="204">
        <v>0</v>
      </c>
      <c r="DN273" s="204"/>
      <c r="DO273" s="204">
        <v>0</v>
      </c>
      <c r="DP273" s="204"/>
      <c r="DQ273" s="448">
        <v>0</v>
      </c>
      <c r="DR273" s="221">
        <v>0</v>
      </c>
      <c r="DS273" s="448">
        <v>2.0217864406779702</v>
      </c>
      <c r="DT273" s="221">
        <v>0</v>
      </c>
      <c r="DU273" s="448">
        <v>0</v>
      </c>
      <c r="DV273" s="221">
        <v>0</v>
      </c>
      <c r="DW273" s="448">
        <v>0</v>
      </c>
      <c r="DX273" s="221">
        <v>0</v>
      </c>
      <c r="DY273" s="448">
        <v>0</v>
      </c>
      <c r="DZ273" s="221">
        <v>0</v>
      </c>
      <c r="EA273" s="448">
        <v>0</v>
      </c>
      <c r="EB273" s="221">
        <v>0</v>
      </c>
      <c r="EC273" s="224"/>
      <c r="ED273" s="228"/>
    </row>
    <row r="274" spans="2:134" s="202" customFormat="1" ht="47.25">
      <c r="B274" s="204" t="s">
        <v>887</v>
      </c>
      <c r="C274" s="205" t="s">
        <v>1003</v>
      </c>
      <c r="D274" s="204" t="s">
        <v>1004</v>
      </c>
      <c r="E274" s="204">
        <v>0</v>
      </c>
      <c r="F274" s="204"/>
      <c r="G274" s="204">
        <v>0</v>
      </c>
      <c r="H274" s="221"/>
      <c r="I274" s="204">
        <v>0</v>
      </c>
      <c r="J274" s="221"/>
      <c r="K274" s="204">
        <v>0</v>
      </c>
      <c r="L274" s="221"/>
      <c r="M274" s="204">
        <v>0</v>
      </c>
      <c r="N274" s="221"/>
      <c r="O274" s="204">
        <v>0</v>
      </c>
      <c r="P274" s="204"/>
      <c r="Q274" s="204">
        <v>0</v>
      </c>
      <c r="R274" s="221"/>
      <c r="S274" s="204">
        <v>0</v>
      </c>
      <c r="T274" s="221"/>
      <c r="U274" s="204">
        <v>0</v>
      </c>
      <c r="V274" s="221"/>
      <c r="W274" s="204">
        <v>0</v>
      </c>
      <c r="X274" s="221"/>
      <c r="Y274" s="204">
        <v>0</v>
      </c>
      <c r="Z274" s="221"/>
      <c r="AA274" s="204">
        <v>0</v>
      </c>
      <c r="AB274" s="204"/>
      <c r="AC274" s="204">
        <v>0</v>
      </c>
      <c r="AD274" s="221"/>
      <c r="AE274" s="204">
        <v>0</v>
      </c>
      <c r="AF274" s="221"/>
      <c r="AG274" s="204">
        <v>0</v>
      </c>
      <c r="AH274" s="221"/>
      <c r="AI274" s="204">
        <v>0</v>
      </c>
      <c r="AJ274" s="221"/>
      <c r="AK274" s="204">
        <v>0</v>
      </c>
      <c r="AL274" s="221"/>
      <c r="AM274" s="204">
        <v>0</v>
      </c>
      <c r="AN274" s="221"/>
      <c r="AO274" s="204">
        <v>0</v>
      </c>
      <c r="AP274" s="221"/>
      <c r="AQ274" s="204">
        <v>0</v>
      </c>
      <c r="AR274" s="221"/>
      <c r="AS274" s="204">
        <v>0</v>
      </c>
      <c r="AT274" s="221"/>
      <c r="AU274" s="204">
        <v>0</v>
      </c>
      <c r="AV274" s="221"/>
      <c r="AW274" s="204">
        <v>0</v>
      </c>
      <c r="AX274" s="221"/>
      <c r="AY274" s="204">
        <v>0</v>
      </c>
      <c r="AZ274" s="221"/>
      <c r="BA274" s="204">
        <v>0</v>
      </c>
      <c r="BB274" s="204"/>
      <c r="BC274" s="204">
        <v>0</v>
      </c>
      <c r="BD274" s="204"/>
      <c r="BE274" s="204">
        <v>0</v>
      </c>
      <c r="BF274" s="204"/>
      <c r="BG274" s="207">
        <v>0.375</v>
      </c>
      <c r="BH274" s="226"/>
      <c r="BI274" s="204">
        <v>0</v>
      </c>
      <c r="BJ274" s="204"/>
      <c r="BK274" s="204">
        <v>0</v>
      </c>
      <c r="BL274" s="204"/>
      <c r="BM274" s="204">
        <v>0</v>
      </c>
      <c r="BN274" s="204"/>
      <c r="BO274" s="204">
        <v>0</v>
      </c>
      <c r="BP274" s="204"/>
      <c r="BQ274" s="204">
        <v>0</v>
      </c>
      <c r="BR274" s="204"/>
      <c r="BS274" s="204">
        <v>0</v>
      </c>
      <c r="BT274" s="204"/>
      <c r="BU274" s="204">
        <v>0</v>
      </c>
      <c r="BV274" s="204"/>
      <c r="BW274" s="204">
        <v>0</v>
      </c>
      <c r="BX274" s="204"/>
      <c r="BY274" s="204">
        <v>0</v>
      </c>
      <c r="BZ274" s="204"/>
      <c r="CA274" s="204">
        <v>0</v>
      </c>
      <c r="CB274" s="204"/>
      <c r="CC274" s="204">
        <v>0</v>
      </c>
      <c r="CD274" s="204"/>
      <c r="CE274" s="204">
        <v>0</v>
      </c>
      <c r="CF274" s="204"/>
      <c r="CG274" s="204">
        <v>0</v>
      </c>
      <c r="CH274" s="204"/>
      <c r="CI274" s="204">
        <v>1</v>
      </c>
      <c r="CJ274" s="204"/>
      <c r="CK274" s="204">
        <v>0</v>
      </c>
      <c r="CL274" s="204"/>
      <c r="CM274" s="204">
        <v>0</v>
      </c>
      <c r="CN274" s="204"/>
      <c r="CO274" s="204">
        <v>0</v>
      </c>
      <c r="CP274" s="204"/>
      <c r="CQ274" s="204">
        <v>0</v>
      </c>
      <c r="CR274" s="204"/>
      <c r="CS274" s="204">
        <v>0</v>
      </c>
      <c r="CT274" s="204"/>
      <c r="CU274" s="204">
        <v>0</v>
      </c>
      <c r="CV274" s="204"/>
      <c r="CW274" s="204">
        <v>0</v>
      </c>
      <c r="CX274" s="204"/>
      <c r="CY274" s="204">
        <v>0</v>
      </c>
      <c r="CZ274" s="204"/>
      <c r="DA274" s="204">
        <v>0</v>
      </c>
      <c r="DB274" s="204"/>
      <c r="DC274" s="204">
        <v>0</v>
      </c>
      <c r="DD274" s="204"/>
      <c r="DE274" s="227">
        <v>0</v>
      </c>
      <c r="DF274" s="204"/>
      <c r="DG274" s="208">
        <v>0</v>
      </c>
      <c r="DH274" s="204"/>
      <c r="DI274" s="208">
        <v>0</v>
      </c>
      <c r="DJ274" s="204"/>
      <c r="DK274" s="204">
        <v>0</v>
      </c>
      <c r="DL274" s="204"/>
      <c r="DM274" s="204">
        <v>0</v>
      </c>
      <c r="DN274" s="204"/>
      <c r="DO274" s="204">
        <v>0</v>
      </c>
      <c r="DP274" s="204"/>
      <c r="DQ274" s="448">
        <v>0</v>
      </c>
      <c r="DR274" s="221">
        <v>0</v>
      </c>
      <c r="DS274" s="448">
        <v>2.0217864406779702</v>
      </c>
      <c r="DT274" s="221">
        <v>0</v>
      </c>
      <c r="DU274" s="448">
        <v>0</v>
      </c>
      <c r="DV274" s="221">
        <v>0</v>
      </c>
      <c r="DW274" s="448">
        <v>0</v>
      </c>
      <c r="DX274" s="221">
        <v>0</v>
      </c>
      <c r="DY274" s="448">
        <v>0</v>
      </c>
      <c r="DZ274" s="221">
        <v>0</v>
      </c>
      <c r="EA274" s="448">
        <v>0</v>
      </c>
      <c r="EB274" s="221">
        <v>0</v>
      </c>
      <c r="EC274" s="224"/>
      <c r="ED274" s="228"/>
    </row>
    <row r="275" spans="2:134" s="202" customFormat="1" ht="47.25">
      <c r="B275" s="204" t="s">
        <v>887</v>
      </c>
      <c r="C275" s="205" t="s">
        <v>1005</v>
      </c>
      <c r="D275" s="204" t="s">
        <v>1006</v>
      </c>
      <c r="E275" s="204">
        <v>0</v>
      </c>
      <c r="F275" s="204"/>
      <c r="G275" s="204">
        <v>0</v>
      </c>
      <c r="H275" s="221"/>
      <c r="I275" s="204">
        <v>0</v>
      </c>
      <c r="J275" s="221"/>
      <c r="K275" s="204">
        <v>0</v>
      </c>
      <c r="L275" s="221"/>
      <c r="M275" s="204">
        <v>0</v>
      </c>
      <c r="N275" s="221"/>
      <c r="O275" s="204">
        <v>0</v>
      </c>
      <c r="P275" s="204"/>
      <c r="Q275" s="204">
        <v>0</v>
      </c>
      <c r="R275" s="221"/>
      <c r="S275" s="204">
        <v>0</v>
      </c>
      <c r="T275" s="221"/>
      <c r="U275" s="204">
        <v>0</v>
      </c>
      <c r="V275" s="221"/>
      <c r="W275" s="204">
        <v>0</v>
      </c>
      <c r="X275" s="221"/>
      <c r="Y275" s="204">
        <v>0</v>
      </c>
      <c r="Z275" s="221"/>
      <c r="AA275" s="204">
        <v>0</v>
      </c>
      <c r="AB275" s="204"/>
      <c r="AC275" s="204">
        <v>0</v>
      </c>
      <c r="AD275" s="221"/>
      <c r="AE275" s="204">
        <v>0</v>
      </c>
      <c r="AF275" s="221"/>
      <c r="AG275" s="204">
        <v>0</v>
      </c>
      <c r="AH275" s="221"/>
      <c r="AI275" s="204">
        <v>0</v>
      </c>
      <c r="AJ275" s="221"/>
      <c r="AK275" s="204">
        <v>0</v>
      </c>
      <c r="AL275" s="221"/>
      <c r="AM275" s="204">
        <v>0</v>
      </c>
      <c r="AN275" s="221"/>
      <c r="AO275" s="204">
        <v>0</v>
      </c>
      <c r="AP275" s="221"/>
      <c r="AQ275" s="204">
        <v>0</v>
      </c>
      <c r="AR275" s="221"/>
      <c r="AS275" s="204">
        <v>0</v>
      </c>
      <c r="AT275" s="221"/>
      <c r="AU275" s="204">
        <v>0</v>
      </c>
      <c r="AV275" s="221"/>
      <c r="AW275" s="204">
        <v>0</v>
      </c>
      <c r="AX275" s="221"/>
      <c r="AY275" s="204">
        <v>0</v>
      </c>
      <c r="AZ275" s="221"/>
      <c r="BA275" s="204">
        <v>0</v>
      </c>
      <c r="BB275" s="204"/>
      <c r="BC275" s="204">
        <v>0</v>
      </c>
      <c r="BD275" s="204"/>
      <c r="BE275" s="204">
        <v>0</v>
      </c>
      <c r="BF275" s="204"/>
      <c r="BG275" s="207">
        <v>0.71</v>
      </c>
      <c r="BH275" s="226"/>
      <c r="BI275" s="204">
        <v>0</v>
      </c>
      <c r="BJ275" s="204"/>
      <c r="BK275" s="204">
        <v>0</v>
      </c>
      <c r="BL275" s="204"/>
      <c r="BM275" s="204">
        <v>0</v>
      </c>
      <c r="BN275" s="204"/>
      <c r="BO275" s="204">
        <v>0</v>
      </c>
      <c r="BP275" s="204"/>
      <c r="BQ275" s="204">
        <v>0</v>
      </c>
      <c r="BR275" s="204"/>
      <c r="BS275" s="204">
        <v>0</v>
      </c>
      <c r="BT275" s="204"/>
      <c r="BU275" s="204">
        <v>0</v>
      </c>
      <c r="BV275" s="204"/>
      <c r="BW275" s="204">
        <v>0</v>
      </c>
      <c r="BX275" s="204"/>
      <c r="BY275" s="204">
        <v>0</v>
      </c>
      <c r="BZ275" s="204"/>
      <c r="CA275" s="204">
        <v>0</v>
      </c>
      <c r="CB275" s="204"/>
      <c r="CC275" s="204">
        <v>0</v>
      </c>
      <c r="CD275" s="204"/>
      <c r="CE275" s="204">
        <v>0</v>
      </c>
      <c r="CF275" s="204"/>
      <c r="CG275" s="204">
        <v>0</v>
      </c>
      <c r="CH275" s="204"/>
      <c r="CI275" s="204">
        <v>1</v>
      </c>
      <c r="CJ275" s="204"/>
      <c r="CK275" s="204">
        <v>0</v>
      </c>
      <c r="CL275" s="204"/>
      <c r="CM275" s="204">
        <v>0</v>
      </c>
      <c r="CN275" s="204"/>
      <c r="CO275" s="204">
        <v>0</v>
      </c>
      <c r="CP275" s="204"/>
      <c r="CQ275" s="204">
        <v>0</v>
      </c>
      <c r="CR275" s="204"/>
      <c r="CS275" s="204">
        <v>0</v>
      </c>
      <c r="CT275" s="204"/>
      <c r="CU275" s="204">
        <v>0</v>
      </c>
      <c r="CV275" s="204"/>
      <c r="CW275" s="204">
        <v>0</v>
      </c>
      <c r="CX275" s="204"/>
      <c r="CY275" s="204">
        <v>0</v>
      </c>
      <c r="CZ275" s="204"/>
      <c r="DA275" s="204">
        <v>0</v>
      </c>
      <c r="DB275" s="204"/>
      <c r="DC275" s="204">
        <v>0</v>
      </c>
      <c r="DD275" s="204"/>
      <c r="DE275" s="227">
        <v>0</v>
      </c>
      <c r="DF275" s="204"/>
      <c r="DG275" s="208">
        <v>0</v>
      </c>
      <c r="DH275" s="204"/>
      <c r="DI275" s="208">
        <v>0</v>
      </c>
      <c r="DJ275" s="204"/>
      <c r="DK275" s="204">
        <v>0</v>
      </c>
      <c r="DL275" s="204"/>
      <c r="DM275" s="204">
        <v>0</v>
      </c>
      <c r="DN275" s="204"/>
      <c r="DO275" s="204">
        <v>0</v>
      </c>
      <c r="DP275" s="204"/>
      <c r="DQ275" s="448">
        <v>0</v>
      </c>
      <c r="DR275" s="221">
        <v>0</v>
      </c>
      <c r="DS275" s="448">
        <v>1.94624745762712</v>
      </c>
      <c r="DT275" s="221">
        <v>0</v>
      </c>
      <c r="DU275" s="448">
        <v>0</v>
      </c>
      <c r="DV275" s="221">
        <v>0</v>
      </c>
      <c r="DW275" s="448">
        <v>0</v>
      </c>
      <c r="DX275" s="221">
        <v>0</v>
      </c>
      <c r="DY275" s="448">
        <v>0</v>
      </c>
      <c r="DZ275" s="221">
        <v>0</v>
      </c>
      <c r="EA275" s="448">
        <v>0</v>
      </c>
      <c r="EB275" s="221">
        <v>0</v>
      </c>
      <c r="EC275" s="224"/>
      <c r="ED275" s="228"/>
    </row>
    <row r="276" spans="2:134" s="202" customFormat="1" ht="47.25">
      <c r="B276" s="204" t="s">
        <v>887</v>
      </c>
      <c r="C276" s="205" t="s">
        <v>1007</v>
      </c>
      <c r="D276" s="204" t="s">
        <v>1008</v>
      </c>
      <c r="E276" s="204">
        <v>0</v>
      </c>
      <c r="F276" s="204"/>
      <c r="G276" s="204">
        <v>0</v>
      </c>
      <c r="H276" s="221"/>
      <c r="I276" s="204">
        <v>0</v>
      </c>
      <c r="J276" s="221"/>
      <c r="K276" s="204">
        <v>0</v>
      </c>
      <c r="L276" s="221"/>
      <c r="M276" s="204">
        <v>0</v>
      </c>
      <c r="N276" s="221"/>
      <c r="O276" s="204">
        <v>0</v>
      </c>
      <c r="P276" s="204"/>
      <c r="Q276" s="204">
        <v>0</v>
      </c>
      <c r="R276" s="221"/>
      <c r="S276" s="204">
        <v>0</v>
      </c>
      <c r="T276" s="221"/>
      <c r="U276" s="204">
        <v>0</v>
      </c>
      <c r="V276" s="221"/>
      <c r="W276" s="204">
        <v>0</v>
      </c>
      <c r="X276" s="221"/>
      <c r="Y276" s="204">
        <v>0</v>
      </c>
      <c r="Z276" s="221"/>
      <c r="AA276" s="204">
        <v>0</v>
      </c>
      <c r="AB276" s="204"/>
      <c r="AC276" s="204">
        <v>0</v>
      </c>
      <c r="AD276" s="221"/>
      <c r="AE276" s="204">
        <v>0</v>
      </c>
      <c r="AF276" s="221"/>
      <c r="AG276" s="204">
        <v>0</v>
      </c>
      <c r="AH276" s="221"/>
      <c r="AI276" s="204">
        <v>0</v>
      </c>
      <c r="AJ276" s="221"/>
      <c r="AK276" s="204">
        <v>0</v>
      </c>
      <c r="AL276" s="221"/>
      <c r="AM276" s="204">
        <v>0</v>
      </c>
      <c r="AN276" s="221"/>
      <c r="AO276" s="204">
        <v>0</v>
      </c>
      <c r="AP276" s="221"/>
      <c r="AQ276" s="204">
        <v>0</v>
      </c>
      <c r="AR276" s="221"/>
      <c r="AS276" s="204">
        <v>0</v>
      </c>
      <c r="AT276" s="221"/>
      <c r="AU276" s="204">
        <v>0</v>
      </c>
      <c r="AV276" s="221"/>
      <c r="AW276" s="204">
        <v>0</v>
      </c>
      <c r="AX276" s="221"/>
      <c r="AY276" s="204">
        <v>0</v>
      </c>
      <c r="AZ276" s="221"/>
      <c r="BA276" s="204">
        <v>0</v>
      </c>
      <c r="BB276" s="204"/>
      <c r="BC276" s="204">
        <v>0</v>
      </c>
      <c r="BD276" s="204"/>
      <c r="BE276" s="204">
        <v>0</v>
      </c>
      <c r="BF276" s="204"/>
      <c r="BG276" s="207">
        <v>0.38800000000000001</v>
      </c>
      <c r="BH276" s="226"/>
      <c r="BI276" s="204">
        <v>0</v>
      </c>
      <c r="BJ276" s="204"/>
      <c r="BK276" s="204">
        <v>0</v>
      </c>
      <c r="BL276" s="204"/>
      <c r="BM276" s="204">
        <v>0</v>
      </c>
      <c r="BN276" s="204"/>
      <c r="BO276" s="204">
        <v>0</v>
      </c>
      <c r="BP276" s="204"/>
      <c r="BQ276" s="204">
        <v>0</v>
      </c>
      <c r="BR276" s="204"/>
      <c r="BS276" s="204">
        <v>0</v>
      </c>
      <c r="BT276" s="204"/>
      <c r="BU276" s="204">
        <v>0</v>
      </c>
      <c r="BV276" s="204"/>
      <c r="BW276" s="204">
        <v>0</v>
      </c>
      <c r="BX276" s="204"/>
      <c r="BY276" s="204">
        <v>0</v>
      </c>
      <c r="BZ276" s="204"/>
      <c r="CA276" s="204">
        <v>0</v>
      </c>
      <c r="CB276" s="204"/>
      <c r="CC276" s="204">
        <v>0</v>
      </c>
      <c r="CD276" s="204"/>
      <c r="CE276" s="204">
        <v>0</v>
      </c>
      <c r="CF276" s="204"/>
      <c r="CG276" s="204">
        <v>0</v>
      </c>
      <c r="CH276" s="204"/>
      <c r="CI276" s="204">
        <v>1</v>
      </c>
      <c r="CJ276" s="204"/>
      <c r="CK276" s="204">
        <v>0</v>
      </c>
      <c r="CL276" s="204"/>
      <c r="CM276" s="204">
        <v>0</v>
      </c>
      <c r="CN276" s="204"/>
      <c r="CO276" s="204">
        <v>0</v>
      </c>
      <c r="CP276" s="204"/>
      <c r="CQ276" s="204">
        <v>0</v>
      </c>
      <c r="CR276" s="204"/>
      <c r="CS276" s="204">
        <v>0</v>
      </c>
      <c r="CT276" s="204"/>
      <c r="CU276" s="204">
        <v>0</v>
      </c>
      <c r="CV276" s="204"/>
      <c r="CW276" s="204">
        <v>0</v>
      </c>
      <c r="CX276" s="204"/>
      <c r="CY276" s="204">
        <v>0</v>
      </c>
      <c r="CZ276" s="204"/>
      <c r="DA276" s="204">
        <v>0</v>
      </c>
      <c r="DB276" s="204"/>
      <c r="DC276" s="204">
        <v>0</v>
      </c>
      <c r="DD276" s="204"/>
      <c r="DE276" s="227">
        <v>0</v>
      </c>
      <c r="DF276" s="204"/>
      <c r="DG276" s="208">
        <v>0</v>
      </c>
      <c r="DH276" s="204"/>
      <c r="DI276" s="208">
        <v>0</v>
      </c>
      <c r="DJ276" s="204"/>
      <c r="DK276" s="204">
        <v>0</v>
      </c>
      <c r="DL276" s="204"/>
      <c r="DM276" s="204">
        <v>0</v>
      </c>
      <c r="DN276" s="204"/>
      <c r="DO276" s="204">
        <v>0</v>
      </c>
      <c r="DP276" s="204"/>
      <c r="DQ276" s="448">
        <v>0</v>
      </c>
      <c r="DR276" s="221">
        <v>0</v>
      </c>
      <c r="DS276" s="448">
        <v>2.0217864406779702</v>
      </c>
      <c r="DT276" s="221">
        <v>0</v>
      </c>
      <c r="DU276" s="448">
        <v>0</v>
      </c>
      <c r="DV276" s="221">
        <v>0</v>
      </c>
      <c r="DW276" s="448">
        <v>0</v>
      </c>
      <c r="DX276" s="221">
        <v>0</v>
      </c>
      <c r="DY276" s="448">
        <v>0</v>
      </c>
      <c r="DZ276" s="221">
        <v>0</v>
      </c>
      <c r="EA276" s="448">
        <v>0</v>
      </c>
      <c r="EB276" s="221">
        <v>0</v>
      </c>
      <c r="EC276" s="224"/>
      <c r="ED276" s="228"/>
    </row>
    <row r="277" spans="2:134" s="202" customFormat="1" ht="63">
      <c r="B277" s="204" t="s">
        <v>887</v>
      </c>
      <c r="C277" s="205" t="s">
        <v>1009</v>
      </c>
      <c r="D277" s="204" t="s">
        <v>1010</v>
      </c>
      <c r="E277" s="204">
        <v>0</v>
      </c>
      <c r="F277" s="204"/>
      <c r="G277" s="204">
        <v>0</v>
      </c>
      <c r="H277" s="221"/>
      <c r="I277" s="204">
        <v>0</v>
      </c>
      <c r="J277" s="221"/>
      <c r="K277" s="204">
        <v>0</v>
      </c>
      <c r="L277" s="221"/>
      <c r="M277" s="204">
        <v>0</v>
      </c>
      <c r="N277" s="221"/>
      <c r="O277" s="204">
        <v>0</v>
      </c>
      <c r="P277" s="204"/>
      <c r="Q277" s="204">
        <v>0</v>
      </c>
      <c r="R277" s="221"/>
      <c r="S277" s="204">
        <v>0</v>
      </c>
      <c r="T277" s="221"/>
      <c r="U277" s="204">
        <v>0</v>
      </c>
      <c r="V277" s="221"/>
      <c r="W277" s="204">
        <v>0</v>
      </c>
      <c r="X277" s="221"/>
      <c r="Y277" s="204">
        <v>0</v>
      </c>
      <c r="Z277" s="221"/>
      <c r="AA277" s="204">
        <v>0</v>
      </c>
      <c r="AB277" s="204"/>
      <c r="AC277" s="204">
        <v>0</v>
      </c>
      <c r="AD277" s="221"/>
      <c r="AE277" s="204">
        <v>0</v>
      </c>
      <c r="AF277" s="221"/>
      <c r="AG277" s="204">
        <v>0</v>
      </c>
      <c r="AH277" s="221"/>
      <c r="AI277" s="204">
        <v>0</v>
      </c>
      <c r="AJ277" s="221"/>
      <c r="AK277" s="204">
        <v>0</v>
      </c>
      <c r="AL277" s="221"/>
      <c r="AM277" s="204">
        <v>0</v>
      </c>
      <c r="AN277" s="221"/>
      <c r="AO277" s="204">
        <v>0</v>
      </c>
      <c r="AP277" s="221"/>
      <c r="AQ277" s="204">
        <v>0</v>
      </c>
      <c r="AR277" s="221"/>
      <c r="AS277" s="204">
        <v>0</v>
      </c>
      <c r="AT277" s="221"/>
      <c r="AU277" s="204">
        <v>0</v>
      </c>
      <c r="AV277" s="221"/>
      <c r="AW277" s="204">
        <v>0</v>
      </c>
      <c r="AX277" s="221"/>
      <c r="AY277" s="204">
        <v>0</v>
      </c>
      <c r="AZ277" s="221"/>
      <c r="BA277" s="204">
        <v>0</v>
      </c>
      <c r="BB277" s="204"/>
      <c r="BC277" s="204">
        <v>0</v>
      </c>
      <c r="BD277" s="204"/>
      <c r="BE277" s="204">
        <v>0</v>
      </c>
      <c r="BF277" s="204"/>
      <c r="BG277" s="207">
        <v>0.32</v>
      </c>
      <c r="BH277" s="226"/>
      <c r="BI277" s="204">
        <v>0</v>
      </c>
      <c r="BJ277" s="204"/>
      <c r="BK277" s="204">
        <v>0</v>
      </c>
      <c r="BL277" s="204"/>
      <c r="BM277" s="204">
        <v>0</v>
      </c>
      <c r="BN277" s="204"/>
      <c r="BO277" s="204">
        <v>0</v>
      </c>
      <c r="BP277" s="204"/>
      <c r="BQ277" s="204">
        <v>0</v>
      </c>
      <c r="BR277" s="204"/>
      <c r="BS277" s="204">
        <v>0</v>
      </c>
      <c r="BT277" s="204"/>
      <c r="BU277" s="204">
        <v>0</v>
      </c>
      <c r="BV277" s="204"/>
      <c r="BW277" s="204">
        <v>0</v>
      </c>
      <c r="BX277" s="204"/>
      <c r="BY277" s="204">
        <v>0</v>
      </c>
      <c r="BZ277" s="204"/>
      <c r="CA277" s="204">
        <v>0</v>
      </c>
      <c r="CB277" s="204"/>
      <c r="CC277" s="204">
        <v>0</v>
      </c>
      <c r="CD277" s="204"/>
      <c r="CE277" s="204">
        <v>0</v>
      </c>
      <c r="CF277" s="204"/>
      <c r="CG277" s="204">
        <v>0</v>
      </c>
      <c r="CH277" s="204"/>
      <c r="CI277" s="204">
        <v>1</v>
      </c>
      <c r="CJ277" s="204"/>
      <c r="CK277" s="204">
        <v>0</v>
      </c>
      <c r="CL277" s="204"/>
      <c r="CM277" s="204">
        <v>0</v>
      </c>
      <c r="CN277" s="204"/>
      <c r="CO277" s="204">
        <v>0</v>
      </c>
      <c r="CP277" s="204"/>
      <c r="CQ277" s="204">
        <v>0</v>
      </c>
      <c r="CR277" s="204"/>
      <c r="CS277" s="204">
        <v>0</v>
      </c>
      <c r="CT277" s="204"/>
      <c r="CU277" s="204">
        <v>0</v>
      </c>
      <c r="CV277" s="204"/>
      <c r="CW277" s="204">
        <v>0</v>
      </c>
      <c r="CX277" s="204"/>
      <c r="CY277" s="204">
        <v>0</v>
      </c>
      <c r="CZ277" s="204"/>
      <c r="DA277" s="204">
        <v>0</v>
      </c>
      <c r="DB277" s="204"/>
      <c r="DC277" s="204">
        <v>0</v>
      </c>
      <c r="DD277" s="204"/>
      <c r="DE277" s="227">
        <v>0</v>
      </c>
      <c r="DF277" s="204"/>
      <c r="DG277" s="208">
        <v>0</v>
      </c>
      <c r="DH277" s="204"/>
      <c r="DI277" s="208">
        <v>0</v>
      </c>
      <c r="DJ277" s="204"/>
      <c r="DK277" s="204">
        <v>0</v>
      </c>
      <c r="DL277" s="204"/>
      <c r="DM277" s="204">
        <v>0</v>
      </c>
      <c r="DN277" s="204"/>
      <c r="DO277" s="204">
        <v>0</v>
      </c>
      <c r="DP277" s="204"/>
      <c r="DQ277" s="448">
        <v>0</v>
      </c>
      <c r="DR277" s="221">
        <v>0</v>
      </c>
      <c r="DS277" s="448">
        <v>2.0217864406779702</v>
      </c>
      <c r="DT277" s="221">
        <v>0</v>
      </c>
      <c r="DU277" s="448">
        <v>0</v>
      </c>
      <c r="DV277" s="221">
        <v>0</v>
      </c>
      <c r="DW277" s="448">
        <v>0</v>
      </c>
      <c r="DX277" s="221">
        <v>0</v>
      </c>
      <c r="DY277" s="448">
        <v>0</v>
      </c>
      <c r="DZ277" s="221">
        <v>0</v>
      </c>
      <c r="EA277" s="448">
        <v>0</v>
      </c>
      <c r="EB277" s="221">
        <v>0</v>
      </c>
      <c r="EC277" s="224"/>
      <c r="ED277" s="228"/>
    </row>
    <row r="278" spans="2:134" s="202" customFormat="1" ht="47.25">
      <c r="B278" s="204" t="s">
        <v>887</v>
      </c>
      <c r="C278" s="205" t="s">
        <v>1011</v>
      </c>
      <c r="D278" s="204" t="s">
        <v>1012</v>
      </c>
      <c r="E278" s="204">
        <v>0</v>
      </c>
      <c r="F278" s="204"/>
      <c r="G278" s="204">
        <v>0</v>
      </c>
      <c r="H278" s="221"/>
      <c r="I278" s="204">
        <v>0</v>
      </c>
      <c r="J278" s="221"/>
      <c r="K278" s="204">
        <v>0</v>
      </c>
      <c r="L278" s="221"/>
      <c r="M278" s="204">
        <v>0</v>
      </c>
      <c r="N278" s="221"/>
      <c r="O278" s="204">
        <v>0</v>
      </c>
      <c r="P278" s="204"/>
      <c r="Q278" s="204">
        <v>0</v>
      </c>
      <c r="R278" s="221"/>
      <c r="S278" s="204">
        <v>0</v>
      </c>
      <c r="T278" s="221"/>
      <c r="U278" s="204">
        <v>0</v>
      </c>
      <c r="V278" s="221"/>
      <c r="W278" s="204">
        <v>0</v>
      </c>
      <c r="X278" s="221"/>
      <c r="Y278" s="204">
        <v>0</v>
      </c>
      <c r="Z278" s="221"/>
      <c r="AA278" s="204">
        <v>0</v>
      </c>
      <c r="AB278" s="204"/>
      <c r="AC278" s="204">
        <v>0</v>
      </c>
      <c r="AD278" s="221"/>
      <c r="AE278" s="204">
        <v>0</v>
      </c>
      <c r="AF278" s="221"/>
      <c r="AG278" s="204">
        <v>0</v>
      </c>
      <c r="AH278" s="221"/>
      <c r="AI278" s="204">
        <v>0</v>
      </c>
      <c r="AJ278" s="221"/>
      <c r="AK278" s="204">
        <v>0</v>
      </c>
      <c r="AL278" s="221"/>
      <c r="AM278" s="204">
        <v>0</v>
      </c>
      <c r="AN278" s="221"/>
      <c r="AO278" s="204">
        <v>0</v>
      </c>
      <c r="AP278" s="221"/>
      <c r="AQ278" s="204">
        <v>0</v>
      </c>
      <c r="AR278" s="221"/>
      <c r="AS278" s="204">
        <v>0</v>
      </c>
      <c r="AT278" s="221"/>
      <c r="AU278" s="204">
        <v>0</v>
      </c>
      <c r="AV278" s="221"/>
      <c r="AW278" s="204">
        <v>0</v>
      </c>
      <c r="AX278" s="221"/>
      <c r="AY278" s="204">
        <v>0</v>
      </c>
      <c r="AZ278" s="221"/>
      <c r="BA278" s="204">
        <v>0</v>
      </c>
      <c r="BB278" s="204"/>
      <c r="BC278" s="204">
        <v>0</v>
      </c>
      <c r="BD278" s="204"/>
      <c r="BE278" s="204">
        <v>0</v>
      </c>
      <c r="BF278" s="204"/>
      <c r="BG278" s="207">
        <v>0.3</v>
      </c>
      <c r="BH278" s="226"/>
      <c r="BI278" s="204">
        <v>0</v>
      </c>
      <c r="BJ278" s="204"/>
      <c r="BK278" s="204">
        <v>0</v>
      </c>
      <c r="BL278" s="204"/>
      <c r="BM278" s="204">
        <v>0</v>
      </c>
      <c r="BN278" s="204"/>
      <c r="BO278" s="204">
        <v>0</v>
      </c>
      <c r="BP278" s="204"/>
      <c r="BQ278" s="204">
        <v>0</v>
      </c>
      <c r="BR278" s="204"/>
      <c r="BS278" s="204">
        <v>0</v>
      </c>
      <c r="BT278" s="204"/>
      <c r="BU278" s="204">
        <v>0</v>
      </c>
      <c r="BV278" s="204"/>
      <c r="BW278" s="204">
        <v>0</v>
      </c>
      <c r="BX278" s="204"/>
      <c r="BY278" s="204">
        <v>0</v>
      </c>
      <c r="BZ278" s="204"/>
      <c r="CA278" s="204">
        <v>0</v>
      </c>
      <c r="CB278" s="204"/>
      <c r="CC278" s="204">
        <v>0</v>
      </c>
      <c r="CD278" s="204"/>
      <c r="CE278" s="204">
        <v>0</v>
      </c>
      <c r="CF278" s="204"/>
      <c r="CG278" s="204">
        <v>0</v>
      </c>
      <c r="CH278" s="204"/>
      <c r="CI278" s="204">
        <v>1</v>
      </c>
      <c r="CJ278" s="204"/>
      <c r="CK278" s="204">
        <v>0</v>
      </c>
      <c r="CL278" s="204"/>
      <c r="CM278" s="204">
        <v>0</v>
      </c>
      <c r="CN278" s="204"/>
      <c r="CO278" s="204">
        <v>0</v>
      </c>
      <c r="CP278" s="204"/>
      <c r="CQ278" s="204">
        <v>0</v>
      </c>
      <c r="CR278" s="204"/>
      <c r="CS278" s="204">
        <v>0</v>
      </c>
      <c r="CT278" s="204"/>
      <c r="CU278" s="204">
        <v>0</v>
      </c>
      <c r="CV278" s="204"/>
      <c r="CW278" s="204">
        <v>0</v>
      </c>
      <c r="CX278" s="204"/>
      <c r="CY278" s="204">
        <v>0</v>
      </c>
      <c r="CZ278" s="204"/>
      <c r="DA278" s="204">
        <v>0</v>
      </c>
      <c r="DB278" s="204"/>
      <c r="DC278" s="204">
        <v>0</v>
      </c>
      <c r="DD278" s="204"/>
      <c r="DE278" s="227">
        <v>0</v>
      </c>
      <c r="DF278" s="204"/>
      <c r="DG278" s="208">
        <v>0</v>
      </c>
      <c r="DH278" s="204"/>
      <c r="DI278" s="208">
        <v>0</v>
      </c>
      <c r="DJ278" s="204"/>
      <c r="DK278" s="204">
        <v>0</v>
      </c>
      <c r="DL278" s="204"/>
      <c r="DM278" s="204">
        <v>0</v>
      </c>
      <c r="DN278" s="204"/>
      <c r="DO278" s="204">
        <v>0</v>
      </c>
      <c r="DP278" s="204"/>
      <c r="DQ278" s="448">
        <v>0</v>
      </c>
      <c r="DR278" s="221">
        <v>0</v>
      </c>
      <c r="DS278" s="448">
        <v>2.0217864406779702</v>
      </c>
      <c r="DT278" s="221">
        <v>0</v>
      </c>
      <c r="DU278" s="448">
        <v>0</v>
      </c>
      <c r="DV278" s="221">
        <v>0</v>
      </c>
      <c r="DW278" s="448">
        <v>0</v>
      </c>
      <c r="DX278" s="221">
        <v>0</v>
      </c>
      <c r="DY278" s="448">
        <v>0</v>
      </c>
      <c r="DZ278" s="221">
        <v>0</v>
      </c>
      <c r="EA278" s="448">
        <v>0</v>
      </c>
      <c r="EB278" s="221">
        <v>0</v>
      </c>
      <c r="EC278" s="224"/>
      <c r="ED278" s="228"/>
    </row>
    <row r="279" spans="2:134" s="202" customFormat="1" ht="47.25">
      <c r="B279" s="204" t="s">
        <v>887</v>
      </c>
      <c r="C279" s="205" t="s">
        <v>1013</v>
      </c>
      <c r="D279" s="204" t="s">
        <v>1014</v>
      </c>
      <c r="E279" s="204">
        <v>0</v>
      </c>
      <c r="F279" s="204"/>
      <c r="G279" s="204">
        <v>0</v>
      </c>
      <c r="H279" s="221"/>
      <c r="I279" s="204">
        <v>0</v>
      </c>
      <c r="J279" s="221"/>
      <c r="K279" s="204">
        <v>0</v>
      </c>
      <c r="L279" s="221"/>
      <c r="M279" s="204">
        <v>0</v>
      </c>
      <c r="N279" s="221"/>
      <c r="O279" s="204">
        <v>0</v>
      </c>
      <c r="P279" s="204"/>
      <c r="Q279" s="204">
        <v>0</v>
      </c>
      <c r="R279" s="221"/>
      <c r="S279" s="204">
        <v>0</v>
      </c>
      <c r="T279" s="221"/>
      <c r="U279" s="204">
        <v>0</v>
      </c>
      <c r="V279" s="221"/>
      <c r="W279" s="204">
        <v>0</v>
      </c>
      <c r="X279" s="221"/>
      <c r="Y279" s="204">
        <v>0</v>
      </c>
      <c r="Z279" s="221"/>
      <c r="AA279" s="204">
        <v>0</v>
      </c>
      <c r="AB279" s="204"/>
      <c r="AC279" s="204">
        <v>0</v>
      </c>
      <c r="AD279" s="221"/>
      <c r="AE279" s="204">
        <v>0</v>
      </c>
      <c r="AF279" s="221"/>
      <c r="AG279" s="204">
        <v>0</v>
      </c>
      <c r="AH279" s="221"/>
      <c r="AI279" s="204">
        <v>0</v>
      </c>
      <c r="AJ279" s="221"/>
      <c r="AK279" s="204">
        <v>0</v>
      </c>
      <c r="AL279" s="221"/>
      <c r="AM279" s="204">
        <v>0</v>
      </c>
      <c r="AN279" s="221"/>
      <c r="AO279" s="204">
        <v>0</v>
      </c>
      <c r="AP279" s="221"/>
      <c r="AQ279" s="204">
        <v>0</v>
      </c>
      <c r="AR279" s="221"/>
      <c r="AS279" s="204">
        <v>0</v>
      </c>
      <c r="AT279" s="221"/>
      <c r="AU279" s="204">
        <v>0</v>
      </c>
      <c r="AV279" s="221"/>
      <c r="AW279" s="204">
        <v>0</v>
      </c>
      <c r="AX279" s="221"/>
      <c r="AY279" s="204">
        <v>0</v>
      </c>
      <c r="AZ279" s="221"/>
      <c r="BA279" s="204">
        <v>0</v>
      </c>
      <c r="BB279" s="204"/>
      <c r="BC279" s="204">
        <v>0</v>
      </c>
      <c r="BD279" s="204"/>
      <c r="BE279" s="204">
        <v>0</v>
      </c>
      <c r="BF279" s="204"/>
      <c r="BG279" s="207">
        <v>0.83</v>
      </c>
      <c r="BH279" s="226"/>
      <c r="BI279" s="204">
        <v>0</v>
      </c>
      <c r="BJ279" s="204"/>
      <c r="BK279" s="204">
        <v>0</v>
      </c>
      <c r="BL279" s="204"/>
      <c r="BM279" s="204">
        <v>0</v>
      </c>
      <c r="BN279" s="204"/>
      <c r="BO279" s="204">
        <v>0</v>
      </c>
      <c r="BP279" s="204"/>
      <c r="BQ279" s="204">
        <v>0</v>
      </c>
      <c r="BR279" s="204"/>
      <c r="BS279" s="204">
        <v>0</v>
      </c>
      <c r="BT279" s="204"/>
      <c r="BU279" s="204">
        <v>0</v>
      </c>
      <c r="BV279" s="204"/>
      <c r="BW279" s="204">
        <v>0</v>
      </c>
      <c r="BX279" s="204"/>
      <c r="BY279" s="204">
        <v>0</v>
      </c>
      <c r="BZ279" s="204"/>
      <c r="CA279" s="204">
        <v>0</v>
      </c>
      <c r="CB279" s="204"/>
      <c r="CC279" s="204">
        <v>0</v>
      </c>
      <c r="CD279" s="204"/>
      <c r="CE279" s="204">
        <v>0</v>
      </c>
      <c r="CF279" s="204"/>
      <c r="CG279" s="204">
        <v>0</v>
      </c>
      <c r="CH279" s="204"/>
      <c r="CI279" s="204">
        <v>0</v>
      </c>
      <c r="CJ279" s="204"/>
      <c r="CK279" s="204">
        <v>0</v>
      </c>
      <c r="CL279" s="204"/>
      <c r="CM279" s="204">
        <v>0</v>
      </c>
      <c r="CN279" s="204"/>
      <c r="CO279" s="204">
        <v>0</v>
      </c>
      <c r="CP279" s="204"/>
      <c r="CQ279" s="204">
        <v>0</v>
      </c>
      <c r="CR279" s="204"/>
      <c r="CS279" s="204">
        <v>0</v>
      </c>
      <c r="CT279" s="204"/>
      <c r="CU279" s="204">
        <v>0</v>
      </c>
      <c r="CV279" s="204"/>
      <c r="CW279" s="204">
        <v>0</v>
      </c>
      <c r="CX279" s="204"/>
      <c r="CY279" s="204">
        <v>0</v>
      </c>
      <c r="CZ279" s="204"/>
      <c r="DA279" s="204">
        <v>0</v>
      </c>
      <c r="DB279" s="204"/>
      <c r="DC279" s="204">
        <v>0</v>
      </c>
      <c r="DD279" s="204"/>
      <c r="DE279" s="227">
        <v>0</v>
      </c>
      <c r="DF279" s="204"/>
      <c r="DG279" s="208">
        <v>-3.2965988712715891E-3</v>
      </c>
      <c r="DH279" s="204"/>
      <c r="DI279" s="208">
        <v>-3.5227737832314605E-4</v>
      </c>
      <c r="DJ279" s="204"/>
      <c r="DK279" s="204">
        <v>0</v>
      </c>
      <c r="DL279" s="204"/>
      <c r="DM279" s="204">
        <v>0</v>
      </c>
      <c r="DN279" s="204"/>
      <c r="DO279" s="204">
        <v>0</v>
      </c>
      <c r="DP279" s="204"/>
      <c r="DQ279" s="448">
        <v>0</v>
      </c>
      <c r="DR279" s="221">
        <v>0.97119719999999998</v>
      </c>
      <c r="DS279" s="448">
        <v>0</v>
      </c>
      <c r="DT279" s="221">
        <v>0</v>
      </c>
      <c r="DU279" s="448">
        <v>0</v>
      </c>
      <c r="DV279" s="221">
        <v>0</v>
      </c>
      <c r="DW279" s="448">
        <v>0</v>
      </c>
      <c r="DX279" s="221">
        <v>0</v>
      </c>
      <c r="DY279" s="448">
        <v>0</v>
      </c>
      <c r="DZ279" s="221">
        <v>0</v>
      </c>
      <c r="EA279" s="448">
        <v>0</v>
      </c>
      <c r="EB279" s="221">
        <v>0</v>
      </c>
      <c r="EC279" s="224"/>
      <c r="ED279" s="228"/>
    </row>
    <row r="280" spans="2:134" s="202" customFormat="1" ht="47.25">
      <c r="B280" s="204" t="s">
        <v>887</v>
      </c>
      <c r="C280" s="205" t="s">
        <v>1015</v>
      </c>
      <c r="D280" s="204" t="s">
        <v>1016</v>
      </c>
      <c r="E280" s="204">
        <v>0</v>
      </c>
      <c r="F280" s="204"/>
      <c r="G280" s="204">
        <v>0</v>
      </c>
      <c r="H280" s="221"/>
      <c r="I280" s="204">
        <v>0</v>
      </c>
      <c r="J280" s="221"/>
      <c r="K280" s="204">
        <v>0</v>
      </c>
      <c r="L280" s="221"/>
      <c r="M280" s="204">
        <v>0</v>
      </c>
      <c r="N280" s="221"/>
      <c r="O280" s="204">
        <v>0</v>
      </c>
      <c r="P280" s="204"/>
      <c r="Q280" s="204">
        <v>0</v>
      </c>
      <c r="R280" s="221"/>
      <c r="S280" s="204">
        <v>0</v>
      </c>
      <c r="T280" s="221"/>
      <c r="U280" s="204">
        <v>0</v>
      </c>
      <c r="V280" s="221"/>
      <c r="W280" s="204">
        <v>0</v>
      </c>
      <c r="X280" s="221"/>
      <c r="Y280" s="204">
        <v>0</v>
      </c>
      <c r="Z280" s="221"/>
      <c r="AA280" s="204">
        <v>0</v>
      </c>
      <c r="AB280" s="204"/>
      <c r="AC280" s="204">
        <v>0</v>
      </c>
      <c r="AD280" s="221"/>
      <c r="AE280" s="204">
        <v>0</v>
      </c>
      <c r="AF280" s="221"/>
      <c r="AG280" s="204">
        <v>0</v>
      </c>
      <c r="AH280" s="221"/>
      <c r="AI280" s="204">
        <v>0</v>
      </c>
      <c r="AJ280" s="221"/>
      <c r="AK280" s="204">
        <v>0</v>
      </c>
      <c r="AL280" s="221"/>
      <c r="AM280" s="204">
        <v>0</v>
      </c>
      <c r="AN280" s="221"/>
      <c r="AO280" s="204">
        <v>0</v>
      </c>
      <c r="AP280" s="221"/>
      <c r="AQ280" s="204">
        <v>0</v>
      </c>
      <c r="AR280" s="221"/>
      <c r="AS280" s="204">
        <v>0</v>
      </c>
      <c r="AT280" s="221"/>
      <c r="AU280" s="204">
        <v>0</v>
      </c>
      <c r="AV280" s="221"/>
      <c r="AW280" s="204">
        <v>0</v>
      </c>
      <c r="AX280" s="221"/>
      <c r="AY280" s="204">
        <v>0</v>
      </c>
      <c r="AZ280" s="221"/>
      <c r="BA280" s="204">
        <v>0</v>
      </c>
      <c r="BB280" s="204"/>
      <c r="BC280" s="204">
        <v>0</v>
      </c>
      <c r="BD280" s="204"/>
      <c r="BE280" s="204">
        <v>0</v>
      </c>
      <c r="BF280" s="204"/>
      <c r="BG280" s="207">
        <v>0.2</v>
      </c>
      <c r="BH280" s="226"/>
      <c r="BI280" s="204">
        <v>0</v>
      </c>
      <c r="BJ280" s="204"/>
      <c r="BK280" s="204">
        <v>0</v>
      </c>
      <c r="BL280" s="204"/>
      <c r="BM280" s="204">
        <v>0</v>
      </c>
      <c r="BN280" s="204"/>
      <c r="BO280" s="204">
        <v>0</v>
      </c>
      <c r="BP280" s="204"/>
      <c r="BQ280" s="204">
        <v>0</v>
      </c>
      <c r="BR280" s="204"/>
      <c r="BS280" s="204">
        <v>0</v>
      </c>
      <c r="BT280" s="204"/>
      <c r="BU280" s="204">
        <v>0</v>
      </c>
      <c r="BV280" s="204"/>
      <c r="BW280" s="204">
        <v>0</v>
      </c>
      <c r="BX280" s="204"/>
      <c r="BY280" s="204">
        <v>0</v>
      </c>
      <c r="BZ280" s="204"/>
      <c r="CA280" s="204">
        <v>0</v>
      </c>
      <c r="CB280" s="204"/>
      <c r="CC280" s="204">
        <v>0</v>
      </c>
      <c r="CD280" s="204"/>
      <c r="CE280" s="204">
        <v>0</v>
      </c>
      <c r="CF280" s="204"/>
      <c r="CG280" s="204">
        <v>0</v>
      </c>
      <c r="CH280" s="204"/>
      <c r="CI280" s="204">
        <v>1</v>
      </c>
      <c r="CJ280" s="204"/>
      <c r="CK280" s="204">
        <v>0</v>
      </c>
      <c r="CL280" s="204"/>
      <c r="CM280" s="204">
        <v>0</v>
      </c>
      <c r="CN280" s="204"/>
      <c r="CO280" s="204">
        <v>0</v>
      </c>
      <c r="CP280" s="204"/>
      <c r="CQ280" s="204">
        <v>0</v>
      </c>
      <c r="CR280" s="204"/>
      <c r="CS280" s="204">
        <v>0</v>
      </c>
      <c r="CT280" s="204"/>
      <c r="CU280" s="204">
        <v>0</v>
      </c>
      <c r="CV280" s="204"/>
      <c r="CW280" s="204">
        <v>0</v>
      </c>
      <c r="CX280" s="204"/>
      <c r="CY280" s="204">
        <v>0</v>
      </c>
      <c r="CZ280" s="204"/>
      <c r="DA280" s="204">
        <v>0</v>
      </c>
      <c r="DB280" s="204"/>
      <c r="DC280" s="204">
        <v>0</v>
      </c>
      <c r="DD280" s="204"/>
      <c r="DE280" s="227">
        <v>0</v>
      </c>
      <c r="DF280" s="204"/>
      <c r="DG280" s="208">
        <v>0</v>
      </c>
      <c r="DH280" s="204"/>
      <c r="DI280" s="208">
        <v>0</v>
      </c>
      <c r="DJ280" s="204"/>
      <c r="DK280" s="204">
        <v>0</v>
      </c>
      <c r="DL280" s="204"/>
      <c r="DM280" s="204">
        <v>0</v>
      </c>
      <c r="DN280" s="204"/>
      <c r="DO280" s="204">
        <v>0</v>
      </c>
      <c r="DP280" s="204"/>
      <c r="DQ280" s="448">
        <v>0</v>
      </c>
      <c r="DR280" s="221">
        <v>0</v>
      </c>
      <c r="DS280" s="448">
        <v>1.94624745762712</v>
      </c>
      <c r="DT280" s="221">
        <v>0</v>
      </c>
      <c r="DU280" s="448">
        <v>0</v>
      </c>
      <c r="DV280" s="221">
        <v>0</v>
      </c>
      <c r="DW280" s="448">
        <v>0</v>
      </c>
      <c r="DX280" s="221">
        <v>0</v>
      </c>
      <c r="DY280" s="448">
        <v>0</v>
      </c>
      <c r="DZ280" s="221">
        <v>0</v>
      </c>
      <c r="EA280" s="448">
        <v>0</v>
      </c>
      <c r="EB280" s="221">
        <v>0</v>
      </c>
      <c r="EC280" s="224"/>
      <c r="ED280" s="228"/>
    </row>
    <row r="281" spans="2:134" s="202" customFormat="1" ht="47.25">
      <c r="B281" s="204" t="s">
        <v>887</v>
      </c>
      <c r="C281" s="205" t="s">
        <v>1017</v>
      </c>
      <c r="D281" s="204" t="s">
        <v>1018</v>
      </c>
      <c r="E281" s="204">
        <v>0</v>
      </c>
      <c r="F281" s="204"/>
      <c r="G281" s="204">
        <v>0</v>
      </c>
      <c r="H281" s="221"/>
      <c r="I281" s="204">
        <v>0</v>
      </c>
      <c r="J281" s="221"/>
      <c r="K281" s="204">
        <v>0</v>
      </c>
      <c r="L281" s="221"/>
      <c r="M281" s="204">
        <v>0</v>
      </c>
      <c r="N281" s="221"/>
      <c r="O281" s="204">
        <v>0</v>
      </c>
      <c r="P281" s="204"/>
      <c r="Q281" s="204">
        <v>0</v>
      </c>
      <c r="R281" s="221"/>
      <c r="S281" s="204">
        <v>0</v>
      </c>
      <c r="T281" s="221"/>
      <c r="U281" s="204">
        <v>0</v>
      </c>
      <c r="V281" s="221"/>
      <c r="W281" s="204">
        <v>0</v>
      </c>
      <c r="X281" s="221"/>
      <c r="Y281" s="204">
        <v>0</v>
      </c>
      <c r="Z281" s="221"/>
      <c r="AA281" s="204">
        <v>0</v>
      </c>
      <c r="AB281" s="204"/>
      <c r="AC281" s="204">
        <v>0</v>
      </c>
      <c r="AD281" s="221"/>
      <c r="AE281" s="204">
        <v>0</v>
      </c>
      <c r="AF281" s="221"/>
      <c r="AG281" s="204">
        <v>0</v>
      </c>
      <c r="AH281" s="221"/>
      <c r="AI281" s="204">
        <v>0</v>
      </c>
      <c r="AJ281" s="221"/>
      <c r="AK281" s="204">
        <v>0</v>
      </c>
      <c r="AL281" s="221"/>
      <c r="AM281" s="204">
        <v>0</v>
      </c>
      <c r="AN281" s="221"/>
      <c r="AO281" s="204">
        <v>0</v>
      </c>
      <c r="AP281" s="221"/>
      <c r="AQ281" s="204">
        <v>0</v>
      </c>
      <c r="AR281" s="221"/>
      <c r="AS281" s="204">
        <v>0</v>
      </c>
      <c r="AT281" s="221"/>
      <c r="AU281" s="204">
        <v>0</v>
      </c>
      <c r="AV281" s="221"/>
      <c r="AW281" s="204">
        <v>0</v>
      </c>
      <c r="AX281" s="221"/>
      <c r="AY281" s="204">
        <v>0</v>
      </c>
      <c r="AZ281" s="221"/>
      <c r="BA281" s="204">
        <v>0</v>
      </c>
      <c r="BB281" s="204"/>
      <c r="BC281" s="204">
        <v>0</v>
      </c>
      <c r="BD281" s="204"/>
      <c r="BE281" s="204">
        <v>0</v>
      </c>
      <c r="BF281" s="204"/>
      <c r="BG281" s="207">
        <v>0.45</v>
      </c>
      <c r="BH281" s="226"/>
      <c r="BI281" s="204">
        <v>0</v>
      </c>
      <c r="BJ281" s="204"/>
      <c r="BK281" s="204">
        <v>0</v>
      </c>
      <c r="BL281" s="204"/>
      <c r="BM281" s="204">
        <v>0</v>
      </c>
      <c r="BN281" s="204"/>
      <c r="BO281" s="204">
        <v>0</v>
      </c>
      <c r="BP281" s="204"/>
      <c r="BQ281" s="204">
        <v>0</v>
      </c>
      <c r="BR281" s="204"/>
      <c r="BS281" s="204">
        <v>0</v>
      </c>
      <c r="BT281" s="204"/>
      <c r="BU281" s="204">
        <v>0</v>
      </c>
      <c r="BV281" s="204"/>
      <c r="BW281" s="204">
        <v>0</v>
      </c>
      <c r="BX281" s="204"/>
      <c r="BY281" s="204">
        <v>0</v>
      </c>
      <c r="BZ281" s="204"/>
      <c r="CA281" s="204">
        <v>0</v>
      </c>
      <c r="CB281" s="204"/>
      <c r="CC281" s="204">
        <v>0</v>
      </c>
      <c r="CD281" s="204"/>
      <c r="CE281" s="204">
        <v>0</v>
      </c>
      <c r="CF281" s="204"/>
      <c r="CG281" s="204">
        <v>0</v>
      </c>
      <c r="CH281" s="204"/>
      <c r="CI281" s="204">
        <v>1</v>
      </c>
      <c r="CJ281" s="204"/>
      <c r="CK281" s="204">
        <v>0</v>
      </c>
      <c r="CL281" s="204"/>
      <c r="CM281" s="204">
        <v>0</v>
      </c>
      <c r="CN281" s="204"/>
      <c r="CO281" s="204">
        <v>0</v>
      </c>
      <c r="CP281" s="204"/>
      <c r="CQ281" s="204">
        <v>0</v>
      </c>
      <c r="CR281" s="204"/>
      <c r="CS281" s="204">
        <v>0</v>
      </c>
      <c r="CT281" s="204"/>
      <c r="CU281" s="204">
        <v>0</v>
      </c>
      <c r="CV281" s="204"/>
      <c r="CW281" s="204">
        <v>0</v>
      </c>
      <c r="CX281" s="204"/>
      <c r="CY281" s="204">
        <v>0</v>
      </c>
      <c r="CZ281" s="204"/>
      <c r="DA281" s="204">
        <v>0</v>
      </c>
      <c r="DB281" s="204"/>
      <c r="DC281" s="204">
        <v>0</v>
      </c>
      <c r="DD281" s="204"/>
      <c r="DE281" s="227">
        <v>0</v>
      </c>
      <c r="DF281" s="204"/>
      <c r="DG281" s="208">
        <v>0</v>
      </c>
      <c r="DH281" s="204"/>
      <c r="DI281" s="208">
        <v>0</v>
      </c>
      <c r="DJ281" s="204"/>
      <c r="DK281" s="204">
        <v>0</v>
      </c>
      <c r="DL281" s="204"/>
      <c r="DM281" s="204">
        <v>0</v>
      </c>
      <c r="DN281" s="204"/>
      <c r="DO281" s="204">
        <v>0</v>
      </c>
      <c r="DP281" s="204"/>
      <c r="DQ281" s="448">
        <v>0</v>
      </c>
      <c r="DR281" s="221">
        <v>0</v>
      </c>
      <c r="DS281" s="448">
        <v>2.0217864406779702</v>
      </c>
      <c r="DT281" s="221">
        <v>0</v>
      </c>
      <c r="DU281" s="448">
        <v>0</v>
      </c>
      <c r="DV281" s="221">
        <v>0</v>
      </c>
      <c r="DW281" s="448">
        <v>0</v>
      </c>
      <c r="DX281" s="221">
        <v>0</v>
      </c>
      <c r="DY281" s="448">
        <v>0</v>
      </c>
      <c r="DZ281" s="221">
        <v>0</v>
      </c>
      <c r="EA281" s="448">
        <v>0</v>
      </c>
      <c r="EB281" s="221">
        <v>0</v>
      </c>
      <c r="EC281" s="224"/>
      <c r="ED281" s="228"/>
    </row>
    <row r="282" spans="2:134" s="202" customFormat="1" ht="47.25">
      <c r="B282" s="204" t="s">
        <v>887</v>
      </c>
      <c r="C282" s="205" t="s">
        <v>1019</v>
      </c>
      <c r="D282" s="204" t="s">
        <v>1020</v>
      </c>
      <c r="E282" s="204">
        <v>0</v>
      </c>
      <c r="F282" s="204"/>
      <c r="G282" s="204">
        <v>0</v>
      </c>
      <c r="H282" s="221"/>
      <c r="I282" s="204">
        <v>0</v>
      </c>
      <c r="J282" s="221"/>
      <c r="K282" s="204">
        <v>0</v>
      </c>
      <c r="L282" s="221"/>
      <c r="M282" s="204">
        <v>0</v>
      </c>
      <c r="N282" s="221"/>
      <c r="O282" s="204">
        <v>0</v>
      </c>
      <c r="P282" s="204"/>
      <c r="Q282" s="204">
        <v>0</v>
      </c>
      <c r="R282" s="221"/>
      <c r="S282" s="204">
        <v>0</v>
      </c>
      <c r="T282" s="221"/>
      <c r="U282" s="204">
        <v>0</v>
      </c>
      <c r="V282" s="221"/>
      <c r="W282" s="204">
        <v>0</v>
      </c>
      <c r="X282" s="221"/>
      <c r="Y282" s="204">
        <v>0</v>
      </c>
      <c r="Z282" s="221"/>
      <c r="AA282" s="204">
        <v>0</v>
      </c>
      <c r="AB282" s="204"/>
      <c r="AC282" s="204">
        <v>0</v>
      </c>
      <c r="AD282" s="221"/>
      <c r="AE282" s="204">
        <v>0</v>
      </c>
      <c r="AF282" s="221"/>
      <c r="AG282" s="204">
        <v>0</v>
      </c>
      <c r="AH282" s="221"/>
      <c r="AI282" s="204">
        <v>0</v>
      </c>
      <c r="AJ282" s="221"/>
      <c r="AK282" s="204">
        <v>0</v>
      </c>
      <c r="AL282" s="221"/>
      <c r="AM282" s="204">
        <v>0</v>
      </c>
      <c r="AN282" s="221"/>
      <c r="AO282" s="204">
        <v>0</v>
      </c>
      <c r="AP282" s="221"/>
      <c r="AQ282" s="204">
        <v>0</v>
      </c>
      <c r="AR282" s="221"/>
      <c r="AS282" s="204">
        <v>0</v>
      </c>
      <c r="AT282" s="221"/>
      <c r="AU282" s="204">
        <v>0</v>
      </c>
      <c r="AV282" s="221"/>
      <c r="AW282" s="204">
        <v>0</v>
      </c>
      <c r="AX282" s="221"/>
      <c r="AY282" s="204">
        <v>0</v>
      </c>
      <c r="AZ282" s="221"/>
      <c r="BA282" s="204">
        <v>0</v>
      </c>
      <c r="BB282" s="204"/>
      <c r="BC282" s="204">
        <v>0</v>
      </c>
      <c r="BD282" s="204"/>
      <c r="BE282" s="204">
        <v>0</v>
      </c>
      <c r="BF282" s="204"/>
      <c r="BG282" s="207">
        <v>0.81</v>
      </c>
      <c r="BH282" s="226"/>
      <c r="BI282" s="204">
        <v>0</v>
      </c>
      <c r="BJ282" s="204"/>
      <c r="BK282" s="204">
        <v>0</v>
      </c>
      <c r="BL282" s="204"/>
      <c r="BM282" s="204">
        <v>0</v>
      </c>
      <c r="BN282" s="204"/>
      <c r="BO282" s="204">
        <v>0</v>
      </c>
      <c r="BP282" s="204"/>
      <c r="BQ282" s="204">
        <v>0</v>
      </c>
      <c r="BR282" s="204"/>
      <c r="BS282" s="204">
        <v>0</v>
      </c>
      <c r="BT282" s="204"/>
      <c r="BU282" s="204">
        <v>0</v>
      </c>
      <c r="BV282" s="204"/>
      <c r="BW282" s="204">
        <v>0</v>
      </c>
      <c r="BX282" s="204"/>
      <c r="BY282" s="204">
        <v>0</v>
      </c>
      <c r="BZ282" s="204"/>
      <c r="CA282" s="204">
        <v>0</v>
      </c>
      <c r="CB282" s="204"/>
      <c r="CC282" s="204">
        <v>0</v>
      </c>
      <c r="CD282" s="204"/>
      <c r="CE282" s="204">
        <v>0</v>
      </c>
      <c r="CF282" s="204"/>
      <c r="CG282" s="204">
        <v>0</v>
      </c>
      <c r="CH282" s="204"/>
      <c r="CI282" s="204">
        <v>1</v>
      </c>
      <c r="CJ282" s="204"/>
      <c r="CK282" s="204">
        <v>0</v>
      </c>
      <c r="CL282" s="204"/>
      <c r="CM282" s="204">
        <v>0</v>
      </c>
      <c r="CN282" s="204"/>
      <c r="CO282" s="204">
        <v>0</v>
      </c>
      <c r="CP282" s="204"/>
      <c r="CQ282" s="204">
        <v>0</v>
      </c>
      <c r="CR282" s="204"/>
      <c r="CS282" s="204">
        <v>0</v>
      </c>
      <c r="CT282" s="204"/>
      <c r="CU282" s="204">
        <v>0</v>
      </c>
      <c r="CV282" s="204"/>
      <c r="CW282" s="204">
        <v>0</v>
      </c>
      <c r="CX282" s="204"/>
      <c r="CY282" s="204">
        <v>0</v>
      </c>
      <c r="CZ282" s="204"/>
      <c r="DA282" s="204">
        <v>0</v>
      </c>
      <c r="DB282" s="204"/>
      <c r="DC282" s="204">
        <v>0</v>
      </c>
      <c r="DD282" s="204"/>
      <c r="DE282" s="227">
        <v>0</v>
      </c>
      <c r="DF282" s="204"/>
      <c r="DG282" s="208">
        <v>0</v>
      </c>
      <c r="DH282" s="204"/>
      <c r="DI282" s="208">
        <v>0</v>
      </c>
      <c r="DJ282" s="204"/>
      <c r="DK282" s="204">
        <v>0</v>
      </c>
      <c r="DL282" s="204"/>
      <c r="DM282" s="204">
        <v>0</v>
      </c>
      <c r="DN282" s="204"/>
      <c r="DO282" s="204">
        <v>0</v>
      </c>
      <c r="DP282" s="204"/>
      <c r="DQ282" s="448">
        <v>0</v>
      </c>
      <c r="DR282" s="221">
        <v>0</v>
      </c>
      <c r="DS282" s="448">
        <v>2.0217864406779702</v>
      </c>
      <c r="DT282" s="221">
        <v>0</v>
      </c>
      <c r="DU282" s="448">
        <v>0</v>
      </c>
      <c r="DV282" s="221">
        <v>0</v>
      </c>
      <c r="DW282" s="448">
        <v>0</v>
      </c>
      <c r="DX282" s="221">
        <v>0</v>
      </c>
      <c r="DY282" s="448">
        <v>0</v>
      </c>
      <c r="DZ282" s="221">
        <v>0</v>
      </c>
      <c r="EA282" s="448">
        <v>0</v>
      </c>
      <c r="EB282" s="221">
        <v>0</v>
      </c>
      <c r="EC282" s="224"/>
      <c r="ED282" s="228"/>
    </row>
    <row r="283" spans="2:134" s="202" customFormat="1" ht="47.25">
      <c r="B283" s="204" t="s">
        <v>887</v>
      </c>
      <c r="C283" s="205" t="s">
        <v>1021</v>
      </c>
      <c r="D283" s="204" t="s">
        <v>1022</v>
      </c>
      <c r="E283" s="204">
        <v>0</v>
      </c>
      <c r="F283" s="204"/>
      <c r="G283" s="204">
        <v>0</v>
      </c>
      <c r="H283" s="221"/>
      <c r="I283" s="204">
        <v>0</v>
      </c>
      <c r="J283" s="221"/>
      <c r="K283" s="204">
        <v>0</v>
      </c>
      <c r="L283" s="221"/>
      <c r="M283" s="204">
        <v>0</v>
      </c>
      <c r="N283" s="221"/>
      <c r="O283" s="204">
        <v>0</v>
      </c>
      <c r="P283" s="204"/>
      <c r="Q283" s="204">
        <v>0</v>
      </c>
      <c r="R283" s="221"/>
      <c r="S283" s="204">
        <v>0</v>
      </c>
      <c r="T283" s="221"/>
      <c r="U283" s="204">
        <v>0</v>
      </c>
      <c r="V283" s="221"/>
      <c r="W283" s="204">
        <v>0</v>
      </c>
      <c r="X283" s="221"/>
      <c r="Y283" s="204">
        <v>0</v>
      </c>
      <c r="Z283" s="221"/>
      <c r="AA283" s="204">
        <v>0</v>
      </c>
      <c r="AB283" s="204"/>
      <c r="AC283" s="204">
        <v>0</v>
      </c>
      <c r="AD283" s="221"/>
      <c r="AE283" s="204">
        <v>0</v>
      </c>
      <c r="AF283" s="221"/>
      <c r="AG283" s="204">
        <v>0</v>
      </c>
      <c r="AH283" s="221"/>
      <c r="AI283" s="204">
        <v>0</v>
      </c>
      <c r="AJ283" s="221"/>
      <c r="AK283" s="204">
        <v>0</v>
      </c>
      <c r="AL283" s="221"/>
      <c r="AM283" s="204">
        <v>0</v>
      </c>
      <c r="AN283" s="221"/>
      <c r="AO283" s="204">
        <v>0</v>
      </c>
      <c r="AP283" s="221"/>
      <c r="AQ283" s="204">
        <v>0</v>
      </c>
      <c r="AR283" s="221"/>
      <c r="AS283" s="204">
        <v>0</v>
      </c>
      <c r="AT283" s="221"/>
      <c r="AU283" s="204">
        <v>0</v>
      </c>
      <c r="AV283" s="221"/>
      <c r="AW283" s="204">
        <v>0</v>
      </c>
      <c r="AX283" s="221"/>
      <c r="AY283" s="204">
        <v>0</v>
      </c>
      <c r="AZ283" s="221"/>
      <c r="BA283" s="204">
        <v>0</v>
      </c>
      <c r="BB283" s="204"/>
      <c r="BC283" s="204">
        <v>0</v>
      </c>
      <c r="BD283" s="204"/>
      <c r="BE283" s="204">
        <v>0</v>
      </c>
      <c r="BF283" s="204"/>
      <c r="BG283" s="207">
        <v>0.44</v>
      </c>
      <c r="BH283" s="226"/>
      <c r="BI283" s="204">
        <v>0</v>
      </c>
      <c r="BJ283" s="204"/>
      <c r="BK283" s="204">
        <v>0</v>
      </c>
      <c r="BL283" s="204"/>
      <c r="BM283" s="204">
        <v>0</v>
      </c>
      <c r="BN283" s="204"/>
      <c r="BO283" s="204">
        <v>0</v>
      </c>
      <c r="BP283" s="204"/>
      <c r="BQ283" s="204">
        <v>0</v>
      </c>
      <c r="BR283" s="204"/>
      <c r="BS283" s="204">
        <v>0</v>
      </c>
      <c r="BT283" s="204"/>
      <c r="BU283" s="204">
        <v>0</v>
      </c>
      <c r="BV283" s="204"/>
      <c r="BW283" s="204">
        <v>0</v>
      </c>
      <c r="BX283" s="204"/>
      <c r="BY283" s="204">
        <v>0</v>
      </c>
      <c r="BZ283" s="204"/>
      <c r="CA283" s="204">
        <v>0</v>
      </c>
      <c r="CB283" s="204"/>
      <c r="CC283" s="204">
        <v>0</v>
      </c>
      <c r="CD283" s="204"/>
      <c r="CE283" s="204">
        <v>0</v>
      </c>
      <c r="CF283" s="204"/>
      <c r="CG283" s="204">
        <v>0</v>
      </c>
      <c r="CH283" s="204"/>
      <c r="CI283" s="204">
        <v>1</v>
      </c>
      <c r="CJ283" s="204"/>
      <c r="CK283" s="204">
        <v>0</v>
      </c>
      <c r="CL283" s="204"/>
      <c r="CM283" s="204">
        <v>0</v>
      </c>
      <c r="CN283" s="204"/>
      <c r="CO283" s="204">
        <v>0</v>
      </c>
      <c r="CP283" s="204"/>
      <c r="CQ283" s="204">
        <v>0</v>
      </c>
      <c r="CR283" s="204"/>
      <c r="CS283" s="204">
        <v>0</v>
      </c>
      <c r="CT283" s="204"/>
      <c r="CU283" s="204">
        <v>0</v>
      </c>
      <c r="CV283" s="204"/>
      <c r="CW283" s="204">
        <v>0</v>
      </c>
      <c r="CX283" s="204"/>
      <c r="CY283" s="204">
        <v>0</v>
      </c>
      <c r="CZ283" s="204"/>
      <c r="DA283" s="204">
        <v>0</v>
      </c>
      <c r="DB283" s="204"/>
      <c r="DC283" s="204">
        <v>0</v>
      </c>
      <c r="DD283" s="204"/>
      <c r="DE283" s="227">
        <v>0</v>
      </c>
      <c r="DF283" s="204"/>
      <c r="DG283" s="208">
        <v>0</v>
      </c>
      <c r="DH283" s="204"/>
      <c r="DI283" s="208">
        <v>0</v>
      </c>
      <c r="DJ283" s="204"/>
      <c r="DK283" s="204">
        <v>0</v>
      </c>
      <c r="DL283" s="204"/>
      <c r="DM283" s="204">
        <v>0</v>
      </c>
      <c r="DN283" s="204"/>
      <c r="DO283" s="204">
        <v>0</v>
      </c>
      <c r="DP283" s="204"/>
      <c r="DQ283" s="448">
        <v>0</v>
      </c>
      <c r="DR283" s="221">
        <v>0</v>
      </c>
      <c r="DS283" s="448">
        <v>2.0217864406779702</v>
      </c>
      <c r="DT283" s="221">
        <v>0</v>
      </c>
      <c r="DU283" s="448">
        <v>0</v>
      </c>
      <c r="DV283" s="221">
        <v>0</v>
      </c>
      <c r="DW283" s="448">
        <v>0</v>
      </c>
      <c r="DX283" s="221">
        <v>0</v>
      </c>
      <c r="DY283" s="448">
        <v>0</v>
      </c>
      <c r="DZ283" s="221">
        <v>0</v>
      </c>
      <c r="EA283" s="448">
        <v>0</v>
      </c>
      <c r="EB283" s="221">
        <v>0</v>
      </c>
      <c r="EC283" s="224"/>
      <c r="ED283" s="228"/>
    </row>
    <row r="284" spans="2:134" s="202" customFormat="1" ht="47.25">
      <c r="B284" s="204" t="s">
        <v>887</v>
      </c>
      <c r="C284" s="205" t="s">
        <v>1023</v>
      </c>
      <c r="D284" s="204" t="s">
        <v>1024</v>
      </c>
      <c r="E284" s="204">
        <v>0</v>
      </c>
      <c r="F284" s="204"/>
      <c r="G284" s="204">
        <v>0</v>
      </c>
      <c r="H284" s="221"/>
      <c r="I284" s="204">
        <v>0</v>
      </c>
      <c r="J284" s="221"/>
      <c r="K284" s="204">
        <v>0</v>
      </c>
      <c r="L284" s="221"/>
      <c r="M284" s="204">
        <v>0</v>
      </c>
      <c r="N284" s="221"/>
      <c r="O284" s="204">
        <v>0</v>
      </c>
      <c r="P284" s="204"/>
      <c r="Q284" s="204">
        <v>0</v>
      </c>
      <c r="R284" s="221"/>
      <c r="S284" s="204">
        <v>0</v>
      </c>
      <c r="T284" s="221"/>
      <c r="U284" s="204">
        <v>0</v>
      </c>
      <c r="V284" s="221"/>
      <c r="W284" s="204">
        <v>0</v>
      </c>
      <c r="X284" s="221"/>
      <c r="Y284" s="204">
        <v>0</v>
      </c>
      <c r="Z284" s="221"/>
      <c r="AA284" s="204">
        <v>0</v>
      </c>
      <c r="AB284" s="204"/>
      <c r="AC284" s="204">
        <v>0</v>
      </c>
      <c r="AD284" s="221"/>
      <c r="AE284" s="204">
        <v>0</v>
      </c>
      <c r="AF284" s="221"/>
      <c r="AG284" s="204">
        <v>0</v>
      </c>
      <c r="AH284" s="221"/>
      <c r="AI284" s="204">
        <v>0</v>
      </c>
      <c r="AJ284" s="221"/>
      <c r="AK284" s="204">
        <v>0</v>
      </c>
      <c r="AL284" s="221"/>
      <c r="AM284" s="204">
        <v>0</v>
      </c>
      <c r="AN284" s="221"/>
      <c r="AO284" s="204">
        <v>0</v>
      </c>
      <c r="AP284" s="221"/>
      <c r="AQ284" s="204">
        <v>0</v>
      </c>
      <c r="AR284" s="221"/>
      <c r="AS284" s="204">
        <v>0</v>
      </c>
      <c r="AT284" s="221"/>
      <c r="AU284" s="204">
        <v>0</v>
      </c>
      <c r="AV284" s="221"/>
      <c r="AW284" s="204">
        <v>0</v>
      </c>
      <c r="AX284" s="221"/>
      <c r="AY284" s="204">
        <v>0</v>
      </c>
      <c r="AZ284" s="221"/>
      <c r="BA284" s="204">
        <v>0</v>
      </c>
      <c r="BB284" s="204"/>
      <c r="BC284" s="204">
        <v>0</v>
      </c>
      <c r="BD284" s="204"/>
      <c r="BE284" s="204">
        <v>0</v>
      </c>
      <c r="BF284" s="204"/>
      <c r="BG284" s="207">
        <v>0.46700000000000003</v>
      </c>
      <c r="BH284" s="226"/>
      <c r="BI284" s="204">
        <v>0</v>
      </c>
      <c r="BJ284" s="204"/>
      <c r="BK284" s="204">
        <v>0</v>
      </c>
      <c r="BL284" s="204"/>
      <c r="BM284" s="204">
        <v>0</v>
      </c>
      <c r="BN284" s="204"/>
      <c r="BO284" s="204">
        <v>0</v>
      </c>
      <c r="BP284" s="204"/>
      <c r="BQ284" s="204">
        <v>0</v>
      </c>
      <c r="BR284" s="204"/>
      <c r="BS284" s="204">
        <v>0</v>
      </c>
      <c r="BT284" s="204"/>
      <c r="BU284" s="204">
        <v>0</v>
      </c>
      <c r="BV284" s="204"/>
      <c r="BW284" s="204">
        <v>0</v>
      </c>
      <c r="BX284" s="204"/>
      <c r="BY284" s="204">
        <v>0</v>
      </c>
      <c r="BZ284" s="204"/>
      <c r="CA284" s="204">
        <v>0</v>
      </c>
      <c r="CB284" s="204"/>
      <c r="CC284" s="204">
        <v>0</v>
      </c>
      <c r="CD284" s="204"/>
      <c r="CE284" s="204">
        <v>0</v>
      </c>
      <c r="CF284" s="204"/>
      <c r="CG284" s="204">
        <v>0</v>
      </c>
      <c r="CH284" s="204"/>
      <c r="CI284" s="204">
        <v>0</v>
      </c>
      <c r="CJ284" s="204"/>
      <c r="CK284" s="204">
        <v>0</v>
      </c>
      <c r="CL284" s="204"/>
      <c r="CM284" s="204">
        <v>0</v>
      </c>
      <c r="CN284" s="204"/>
      <c r="CO284" s="204">
        <v>0</v>
      </c>
      <c r="CP284" s="204"/>
      <c r="CQ284" s="204">
        <v>0</v>
      </c>
      <c r="CR284" s="204"/>
      <c r="CS284" s="204">
        <v>0</v>
      </c>
      <c r="CT284" s="204"/>
      <c r="CU284" s="204">
        <v>0</v>
      </c>
      <c r="CV284" s="204"/>
      <c r="CW284" s="204">
        <v>0</v>
      </c>
      <c r="CX284" s="204"/>
      <c r="CY284" s="204">
        <v>0</v>
      </c>
      <c r="CZ284" s="204"/>
      <c r="DA284" s="204">
        <v>0</v>
      </c>
      <c r="DB284" s="204"/>
      <c r="DC284" s="204">
        <v>0</v>
      </c>
      <c r="DD284" s="204"/>
      <c r="DE284" s="227">
        <v>0</v>
      </c>
      <c r="DF284" s="204"/>
      <c r="DG284" s="208">
        <v>-1.3631006634021392E-4</v>
      </c>
      <c r="DH284" s="204"/>
      <c r="DI284" s="208">
        <v>-1.4892824564905361E-5</v>
      </c>
      <c r="DJ284" s="204"/>
      <c r="DK284" s="204">
        <v>0</v>
      </c>
      <c r="DL284" s="204"/>
      <c r="DM284" s="204">
        <v>0</v>
      </c>
      <c r="DN284" s="204"/>
      <c r="DO284" s="204">
        <v>0</v>
      </c>
      <c r="DP284" s="204"/>
      <c r="DQ284" s="448">
        <v>0</v>
      </c>
      <c r="DR284" s="221">
        <v>5.5792069999999999E-2</v>
      </c>
      <c r="DS284" s="448">
        <v>0</v>
      </c>
      <c r="DT284" s="221">
        <v>0</v>
      </c>
      <c r="DU284" s="448">
        <v>0</v>
      </c>
      <c r="DV284" s="221">
        <v>0</v>
      </c>
      <c r="DW284" s="448">
        <v>0</v>
      </c>
      <c r="DX284" s="221">
        <v>0</v>
      </c>
      <c r="DY284" s="448">
        <v>0</v>
      </c>
      <c r="DZ284" s="221">
        <v>0</v>
      </c>
      <c r="EA284" s="448">
        <v>0</v>
      </c>
      <c r="EB284" s="221">
        <v>0</v>
      </c>
      <c r="EC284" s="224"/>
      <c r="ED284" s="228"/>
    </row>
    <row r="285" spans="2:134" s="202" customFormat="1" ht="47.25">
      <c r="B285" s="204" t="s">
        <v>887</v>
      </c>
      <c r="C285" s="205" t="s">
        <v>1025</v>
      </c>
      <c r="D285" s="204" t="s">
        <v>1026</v>
      </c>
      <c r="E285" s="204">
        <v>0</v>
      </c>
      <c r="F285" s="204"/>
      <c r="G285" s="204">
        <v>0</v>
      </c>
      <c r="H285" s="221"/>
      <c r="I285" s="204">
        <v>0</v>
      </c>
      <c r="J285" s="221"/>
      <c r="K285" s="204">
        <v>0</v>
      </c>
      <c r="L285" s="221"/>
      <c r="M285" s="204">
        <v>0</v>
      </c>
      <c r="N285" s="221"/>
      <c r="O285" s="204">
        <v>0</v>
      </c>
      <c r="P285" s="204"/>
      <c r="Q285" s="204">
        <v>0</v>
      </c>
      <c r="R285" s="221"/>
      <c r="S285" s="204">
        <v>0</v>
      </c>
      <c r="T285" s="221"/>
      <c r="U285" s="204">
        <v>0</v>
      </c>
      <c r="V285" s="221"/>
      <c r="W285" s="204">
        <v>0</v>
      </c>
      <c r="X285" s="221"/>
      <c r="Y285" s="204">
        <v>0</v>
      </c>
      <c r="Z285" s="221"/>
      <c r="AA285" s="204">
        <v>0</v>
      </c>
      <c r="AB285" s="204"/>
      <c r="AC285" s="204">
        <v>0</v>
      </c>
      <c r="AD285" s="221"/>
      <c r="AE285" s="204">
        <v>0</v>
      </c>
      <c r="AF285" s="221"/>
      <c r="AG285" s="204">
        <v>0</v>
      </c>
      <c r="AH285" s="221"/>
      <c r="AI285" s="204">
        <v>0</v>
      </c>
      <c r="AJ285" s="221"/>
      <c r="AK285" s="204">
        <v>0</v>
      </c>
      <c r="AL285" s="221"/>
      <c r="AM285" s="204">
        <v>0</v>
      </c>
      <c r="AN285" s="221"/>
      <c r="AO285" s="204">
        <v>0</v>
      </c>
      <c r="AP285" s="221"/>
      <c r="AQ285" s="204">
        <v>0</v>
      </c>
      <c r="AR285" s="221"/>
      <c r="AS285" s="204">
        <v>0</v>
      </c>
      <c r="AT285" s="221"/>
      <c r="AU285" s="204">
        <v>0</v>
      </c>
      <c r="AV285" s="221"/>
      <c r="AW285" s="204">
        <v>0</v>
      </c>
      <c r="AX285" s="221"/>
      <c r="AY285" s="204">
        <v>0</v>
      </c>
      <c r="AZ285" s="221"/>
      <c r="BA285" s="204">
        <v>0</v>
      </c>
      <c r="BB285" s="204"/>
      <c r="BC285" s="204">
        <v>0</v>
      </c>
      <c r="BD285" s="204"/>
      <c r="BE285" s="204">
        <v>0</v>
      </c>
      <c r="BF285" s="204"/>
      <c r="BG285" s="207">
        <v>0.78500000000000003</v>
      </c>
      <c r="BH285" s="226"/>
      <c r="BI285" s="204">
        <v>0</v>
      </c>
      <c r="BJ285" s="204"/>
      <c r="BK285" s="204">
        <v>0</v>
      </c>
      <c r="BL285" s="204"/>
      <c r="BM285" s="204">
        <v>0</v>
      </c>
      <c r="BN285" s="204"/>
      <c r="BO285" s="204">
        <v>0</v>
      </c>
      <c r="BP285" s="204"/>
      <c r="BQ285" s="204">
        <v>0</v>
      </c>
      <c r="BR285" s="204"/>
      <c r="BS285" s="204">
        <v>0</v>
      </c>
      <c r="BT285" s="204"/>
      <c r="BU285" s="204">
        <v>0</v>
      </c>
      <c r="BV285" s="204"/>
      <c r="BW285" s="204">
        <v>0</v>
      </c>
      <c r="BX285" s="204"/>
      <c r="BY285" s="204">
        <v>0</v>
      </c>
      <c r="BZ285" s="204"/>
      <c r="CA285" s="204">
        <v>0</v>
      </c>
      <c r="CB285" s="204"/>
      <c r="CC285" s="204">
        <v>0</v>
      </c>
      <c r="CD285" s="204"/>
      <c r="CE285" s="204">
        <v>0</v>
      </c>
      <c r="CF285" s="204"/>
      <c r="CG285" s="204">
        <v>0</v>
      </c>
      <c r="CH285" s="204"/>
      <c r="CI285" s="204">
        <v>1</v>
      </c>
      <c r="CJ285" s="204"/>
      <c r="CK285" s="204">
        <v>0</v>
      </c>
      <c r="CL285" s="204"/>
      <c r="CM285" s="204">
        <v>0</v>
      </c>
      <c r="CN285" s="204"/>
      <c r="CO285" s="204">
        <v>0</v>
      </c>
      <c r="CP285" s="204"/>
      <c r="CQ285" s="204">
        <v>0</v>
      </c>
      <c r="CR285" s="204"/>
      <c r="CS285" s="204">
        <v>0</v>
      </c>
      <c r="CT285" s="204"/>
      <c r="CU285" s="204">
        <v>0</v>
      </c>
      <c r="CV285" s="204"/>
      <c r="CW285" s="204">
        <v>0</v>
      </c>
      <c r="CX285" s="204"/>
      <c r="CY285" s="204">
        <v>0</v>
      </c>
      <c r="CZ285" s="204"/>
      <c r="DA285" s="204">
        <v>0</v>
      </c>
      <c r="DB285" s="204"/>
      <c r="DC285" s="204">
        <v>0</v>
      </c>
      <c r="DD285" s="204"/>
      <c r="DE285" s="227">
        <v>0</v>
      </c>
      <c r="DF285" s="204"/>
      <c r="DG285" s="208">
        <v>0</v>
      </c>
      <c r="DH285" s="204"/>
      <c r="DI285" s="208">
        <v>0</v>
      </c>
      <c r="DJ285" s="204"/>
      <c r="DK285" s="204">
        <v>0</v>
      </c>
      <c r="DL285" s="204"/>
      <c r="DM285" s="204">
        <v>0</v>
      </c>
      <c r="DN285" s="204"/>
      <c r="DO285" s="204">
        <v>0</v>
      </c>
      <c r="DP285" s="204"/>
      <c r="DQ285" s="448">
        <v>0</v>
      </c>
      <c r="DR285" s="221">
        <v>0</v>
      </c>
      <c r="DS285" s="448">
        <v>2.0217864406779702</v>
      </c>
      <c r="DT285" s="221">
        <v>0</v>
      </c>
      <c r="DU285" s="448">
        <v>0</v>
      </c>
      <c r="DV285" s="221">
        <v>0</v>
      </c>
      <c r="DW285" s="448">
        <v>0</v>
      </c>
      <c r="DX285" s="221">
        <v>0</v>
      </c>
      <c r="DY285" s="448">
        <v>0</v>
      </c>
      <c r="DZ285" s="221">
        <v>0</v>
      </c>
      <c r="EA285" s="448">
        <v>0</v>
      </c>
      <c r="EB285" s="221">
        <v>0</v>
      </c>
      <c r="EC285" s="224"/>
      <c r="ED285" s="228"/>
    </row>
    <row r="286" spans="2:134" s="202" customFormat="1" ht="47.25">
      <c r="B286" s="204" t="s">
        <v>887</v>
      </c>
      <c r="C286" s="205" t="s">
        <v>1027</v>
      </c>
      <c r="D286" s="204" t="s">
        <v>1028</v>
      </c>
      <c r="E286" s="204">
        <v>0</v>
      </c>
      <c r="F286" s="204"/>
      <c r="G286" s="204">
        <v>0</v>
      </c>
      <c r="H286" s="221"/>
      <c r="I286" s="204">
        <v>0</v>
      </c>
      <c r="J286" s="221"/>
      <c r="K286" s="204">
        <v>0</v>
      </c>
      <c r="L286" s="221"/>
      <c r="M286" s="204">
        <v>0</v>
      </c>
      <c r="N286" s="221"/>
      <c r="O286" s="204">
        <v>0</v>
      </c>
      <c r="P286" s="204"/>
      <c r="Q286" s="204">
        <v>0</v>
      </c>
      <c r="R286" s="221"/>
      <c r="S286" s="204">
        <v>0</v>
      </c>
      <c r="T286" s="221"/>
      <c r="U286" s="204">
        <v>0</v>
      </c>
      <c r="V286" s="221"/>
      <c r="W286" s="204">
        <v>0</v>
      </c>
      <c r="X286" s="221"/>
      <c r="Y286" s="204">
        <v>0</v>
      </c>
      <c r="Z286" s="221"/>
      <c r="AA286" s="204">
        <v>0</v>
      </c>
      <c r="AB286" s="204"/>
      <c r="AC286" s="204">
        <v>0</v>
      </c>
      <c r="AD286" s="221"/>
      <c r="AE286" s="204">
        <v>0</v>
      </c>
      <c r="AF286" s="221"/>
      <c r="AG286" s="204">
        <v>0</v>
      </c>
      <c r="AH286" s="221"/>
      <c r="AI286" s="204">
        <v>0</v>
      </c>
      <c r="AJ286" s="221"/>
      <c r="AK286" s="204">
        <v>0</v>
      </c>
      <c r="AL286" s="221"/>
      <c r="AM286" s="204">
        <v>0</v>
      </c>
      <c r="AN286" s="221"/>
      <c r="AO286" s="204">
        <v>0</v>
      </c>
      <c r="AP286" s="221"/>
      <c r="AQ286" s="204">
        <v>0</v>
      </c>
      <c r="AR286" s="221"/>
      <c r="AS286" s="204">
        <v>0</v>
      </c>
      <c r="AT286" s="221"/>
      <c r="AU286" s="204">
        <v>0</v>
      </c>
      <c r="AV286" s="221"/>
      <c r="AW286" s="204">
        <v>0</v>
      </c>
      <c r="AX286" s="221"/>
      <c r="AY286" s="204">
        <v>0</v>
      </c>
      <c r="AZ286" s="221"/>
      <c r="BA286" s="204">
        <v>0</v>
      </c>
      <c r="BB286" s="204"/>
      <c r="BC286" s="204">
        <v>0</v>
      </c>
      <c r="BD286" s="204"/>
      <c r="BE286" s="204">
        <v>0</v>
      </c>
      <c r="BF286" s="204"/>
      <c r="BG286" s="207">
        <v>0.45</v>
      </c>
      <c r="BH286" s="226"/>
      <c r="BI286" s="204">
        <v>0</v>
      </c>
      <c r="BJ286" s="204"/>
      <c r="BK286" s="204">
        <v>0</v>
      </c>
      <c r="BL286" s="204"/>
      <c r="BM286" s="204">
        <v>0</v>
      </c>
      <c r="BN286" s="204"/>
      <c r="BO286" s="204">
        <v>0</v>
      </c>
      <c r="BP286" s="204"/>
      <c r="BQ286" s="204">
        <v>0</v>
      </c>
      <c r="BR286" s="204"/>
      <c r="BS286" s="204">
        <v>0</v>
      </c>
      <c r="BT286" s="204"/>
      <c r="BU286" s="204">
        <v>0</v>
      </c>
      <c r="BV286" s="204"/>
      <c r="BW286" s="204">
        <v>0</v>
      </c>
      <c r="BX286" s="204"/>
      <c r="BY286" s="204">
        <v>0</v>
      </c>
      <c r="BZ286" s="204"/>
      <c r="CA286" s="204">
        <v>0</v>
      </c>
      <c r="CB286" s="204"/>
      <c r="CC286" s="204">
        <v>0</v>
      </c>
      <c r="CD286" s="204"/>
      <c r="CE286" s="204">
        <v>0</v>
      </c>
      <c r="CF286" s="204"/>
      <c r="CG286" s="204">
        <v>0</v>
      </c>
      <c r="CH286" s="204"/>
      <c r="CI286" s="204">
        <v>0</v>
      </c>
      <c r="CJ286" s="204"/>
      <c r="CK286" s="204">
        <v>1</v>
      </c>
      <c r="CL286" s="204"/>
      <c r="CM286" s="204">
        <v>0</v>
      </c>
      <c r="CN286" s="204"/>
      <c r="CO286" s="204">
        <v>0</v>
      </c>
      <c r="CP286" s="204"/>
      <c r="CQ286" s="204">
        <v>0</v>
      </c>
      <c r="CR286" s="204"/>
      <c r="CS286" s="204">
        <v>0</v>
      </c>
      <c r="CT286" s="204"/>
      <c r="CU286" s="204">
        <v>0</v>
      </c>
      <c r="CV286" s="204"/>
      <c r="CW286" s="204">
        <v>0</v>
      </c>
      <c r="CX286" s="204"/>
      <c r="CY286" s="204">
        <v>0</v>
      </c>
      <c r="CZ286" s="204"/>
      <c r="DA286" s="204">
        <v>0</v>
      </c>
      <c r="DB286" s="204"/>
      <c r="DC286" s="204">
        <v>0</v>
      </c>
      <c r="DD286" s="204"/>
      <c r="DE286" s="227">
        <v>0</v>
      </c>
      <c r="DF286" s="204"/>
      <c r="DG286" s="208">
        <v>0</v>
      </c>
      <c r="DH286" s="204"/>
      <c r="DI286" s="208">
        <v>0</v>
      </c>
      <c r="DJ286" s="204"/>
      <c r="DK286" s="204">
        <v>0</v>
      </c>
      <c r="DL286" s="204"/>
      <c r="DM286" s="204">
        <v>0</v>
      </c>
      <c r="DN286" s="204"/>
      <c r="DO286" s="204">
        <v>0</v>
      </c>
      <c r="DP286" s="204"/>
      <c r="DQ286" s="448">
        <v>0</v>
      </c>
      <c r="DR286" s="221">
        <v>0</v>
      </c>
      <c r="DS286" s="448">
        <v>2.0217864406779702</v>
      </c>
      <c r="DT286" s="221">
        <v>0</v>
      </c>
      <c r="DU286" s="448">
        <v>0</v>
      </c>
      <c r="DV286" s="221">
        <v>0</v>
      </c>
      <c r="DW286" s="448">
        <v>0</v>
      </c>
      <c r="DX286" s="221">
        <v>0</v>
      </c>
      <c r="DY286" s="448">
        <v>0</v>
      </c>
      <c r="DZ286" s="221">
        <v>0</v>
      </c>
      <c r="EA286" s="448">
        <v>0</v>
      </c>
      <c r="EB286" s="221">
        <v>0</v>
      </c>
      <c r="EC286" s="224"/>
      <c r="ED286" s="228"/>
    </row>
    <row r="287" spans="2:134" s="202" customFormat="1" ht="47.25">
      <c r="B287" s="204" t="s">
        <v>887</v>
      </c>
      <c r="C287" s="205" t="s">
        <v>1029</v>
      </c>
      <c r="D287" s="204" t="s">
        <v>1030</v>
      </c>
      <c r="E287" s="204">
        <v>0</v>
      </c>
      <c r="F287" s="204"/>
      <c r="G287" s="204">
        <v>0</v>
      </c>
      <c r="H287" s="221"/>
      <c r="I287" s="204">
        <v>0</v>
      </c>
      <c r="J287" s="221"/>
      <c r="K287" s="204">
        <v>0</v>
      </c>
      <c r="L287" s="221"/>
      <c r="M287" s="204">
        <v>0</v>
      </c>
      <c r="N287" s="221"/>
      <c r="O287" s="204">
        <v>0</v>
      </c>
      <c r="P287" s="204"/>
      <c r="Q287" s="204">
        <v>0</v>
      </c>
      <c r="R287" s="221"/>
      <c r="S287" s="204">
        <v>0</v>
      </c>
      <c r="T287" s="221"/>
      <c r="U287" s="204">
        <v>0</v>
      </c>
      <c r="V287" s="221"/>
      <c r="W287" s="204">
        <v>0</v>
      </c>
      <c r="X287" s="221"/>
      <c r="Y287" s="204">
        <v>0</v>
      </c>
      <c r="Z287" s="221"/>
      <c r="AA287" s="204">
        <v>0</v>
      </c>
      <c r="AB287" s="204"/>
      <c r="AC287" s="204">
        <v>0</v>
      </c>
      <c r="AD287" s="221"/>
      <c r="AE287" s="204">
        <v>0</v>
      </c>
      <c r="AF287" s="221"/>
      <c r="AG287" s="204">
        <v>0</v>
      </c>
      <c r="AH287" s="221"/>
      <c r="AI287" s="204">
        <v>0</v>
      </c>
      <c r="AJ287" s="221"/>
      <c r="AK287" s="204">
        <v>0</v>
      </c>
      <c r="AL287" s="221"/>
      <c r="AM287" s="204">
        <v>0</v>
      </c>
      <c r="AN287" s="221"/>
      <c r="AO287" s="204">
        <v>0</v>
      </c>
      <c r="AP287" s="221"/>
      <c r="AQ287" s="204">
        <v>0</v>
      </c>
      <c r="AR287" s="221"/>
      <c r="AS287" s="204">
        <v>0</v>
      </c>
      <c r="AT287" s="221"/>
      <c r="AU287" s="204">
        <v>0</v>
      </c>
      <c r="AV287" s="221"/>
      <c r="AW287" s="204">
        <v>0</v>
      </c>
      <c r="AX287" s="221"/>
      <c r="AY287" s="204">
        <v>0</v>
      </c>
      <c r="AZ287" s="221"/>
      <c r="BA287" s="204">
        <v>0</v>
      </c>
      <c r="BB287" s="204"/>
      <c r="BC287" s="204">
        <v>0</v>
      </c>
      <c r="BD287" s="204"/>
      <c r="BE287" s="204">
        <v>0</v>
      </c>
      <c r="BF287" s="204"/>
      <c r="BG287" s="207">
        <v>0.91200000000000003</v>
      </c>
      <c r="BH287" s="226"/>
      <c r="BI287" s="204">
        <v>0</v>
      </c>
      <c r="BJ287" s="204"/>
      <c r="BK287" s="204">
        <v>0</v>
      </c>
      <c r="BL287" s="204"/>
      <c r="BM287" s="204">
        <v>0</v>
      </c>
      <c r="BN287" s="204"/>
      <c r="BO287" s="204">
        <v>0</v>
      </c>
      <c r="BP287" s="204"/>
      <c r="BQ287" s="204">
        <v>0</v>
      </c>
      <c r="BR287" s="204"/>
      <c r="BS287" s="204">
        <v>0</v>
      </c>
      <c r="BT287" s="204"/>
      <c r="BU287" s="204">
        <v>0</v>
      </c>
      <c r="BV287" s="204"/>
      <c r="BW287" s="204">
        <v>0</v>
      </c>
      <c r="BX287" s="204"/>
      <c r="BY287" s="204">
        <v>0</v>
      </c>
      <c r="BZ287" s="204"/>
      <c r="CA287" s="204">
        <v>0</v>
      </c>
      <c r="CB287" s="204"/>
      <c r="CC287" s="204">
        <v>0</v>
      </c>
      <c r="CD287" s="204"/>
      <c r="CE287" s="204">
        <v>0</v>
      </c>
      <c r="CF287" s="204"/>
      <c r="CG287" s="204">
        <v>0</v>
      </c>
      <c r="CH287" s="204"/>
      <c r="CI287" s="204">
        <v>0</v>
      </c>
      <c r="CJ287" s="204"/>
      <c r="CK287" s="204">
        <v>1</v>
      </c>
      <c r="CL287" s="204"/>
      <c r="CM287" s="204">
        <v>0</v>
      </c>
      <c r="CN287" s="204"/>
      <c r="CO287" s="204">
        <v>0</v>
      </c>
      <c r="CP287" s="204"/>
      <c r="CQ287" s="204">
        <v>0</v>
      </c>
      <c r="CR287" s="204"/>
      <c r="CS287" s="204">
        <v>0</v>
      </c>
      <c r="CT287" s="204"/>
      <c r="CU287" s="204">
        <v>0</v>
      </c>
      <c r="CV287" s="204"/>
      <c r="CW287" s="204">
        <v>0</v>
      </c>
      <c r="CX287" s="204"/>
      <c r="CY287" s="204">
        <v>0</v>
      </c>
      <c r="CZ287" s="204"/>
      <c r="DA287" s="204">
        <v>0</v>
      </c>
      <c r="DB287" s="204"/>
      <c r="DC287" s="204">
        <v>0</v>
      </c>
      <c r="DD287" s="204"/>
      <c r="DE287" s="227">
        <v>0</v>
      </c>
      <c r="DF287" s="204"/>
      <c r="DG287" s="208">
        <v>0</v>
      </c>
      <c r="DH287" s="204"/>
      <c r="DI287" s="208">
        <v>0</v>
      </c>
      <c r="DJ287" s="204"/>
      <c r="DK287" s="204">
        <v>0</v>
      </c>
      <c r="DL287" s="204"/>
      <c r="DM287" s="204">
        <v>0</v>
      </c>
      <c r="DN287" s="204"/>
      <c r="DO287" s="204">
        <v>0</v>
      </c>
      <c r="DP287" s="204"/>
      <c r="DQ287" s="448">
        <v>0</v>
      </c>
      <c r="DR287" s="221">
        <v>0</v>
      </c>
      <c r="DS287" s="448">
        <v>2.0217864406779702</v>
      </c>
      <c r="DT287" s="221">
        <v>0</v>
      </c>
      <c r="DU287" s="448">
        <v>0</v>
      </c>
      <c r="DV287" s="221">
        <v>0</v>
      </c>
      <c r="DW287" s="448">
        <v>0</v>
      </c>
      <c r="DX287" s="221">
        <v>0</v>
      </c>
      <c r="DY287" s="448">
        <v>0</v>
      </c>
      <c r="DZ287" s="221">
        <v>0</v>
      </c>
      <c r="EA287" s="448">
        <v>0</v>
      </c>
      <c r="EB287" s="221">
        <v>0</v>
      </c>
      <c r="EC287" s="224"/>
      <c r="ED287" s="228"/>
    </row>
    <row r="288" spans="2:134" s="202" customFormat="1" ht="47.25">
      <c r="B288" s="204" t="s">
        <v>887</v>
      </c>
      <c r="C288" s="205" t="s">
        <v>1031</v>
      </c>
      <c r="D288" s="204" t="s">
        <v>1032</v>
      </c>
      <c r="E288" s="204">
        <v>0</v>
      </c>
      <c r="F288" s="204"/>
      <c r="G288" s="204">
        <v>0</v>
      </c>
      <c r="H288" s="221"/>
      <c r="I288" s="204">
        <v>0</v>
      </c>
      <c r="J288" s="221"/>
      <c r="K288" s="204">
        <v>0</v>
      </c>
      <c r="L288" s="221"/>
      <c r="M288" s="204">
        <v>0</v>
      </c>
      <c r="N288" s="221"/>
      <c r="O288" s="204">
        <v>0</v>
      </c>
      <c r="P288" s="204"/>
      <c r="Q288" s="204">
        <v>0</v>
      </c>
      <c r="R288" s="221"/>
      <c r="S288" s="204">
        <v>0</v>
      </c>
      <c r="T288" s="221"/>
      <c r="U288" s="204">
        <v>0</v>
      </c>
      <c r="V288" s="221"/>
      <c r="W288" s="204">
        <v>0</v>
      </c>
      <c r="X288" s="221"/>
      <c r="Y288" s="204">
        <v>0</v>
      </c>
      <c r="Z288" s="221"/>
      <c r="AA288" s="204">
        <v>0</v>
      </c>
      <c r="AB288" s="204"/>
      <c r="AC288" s="204">
        <v>0</v>
      </c>
      <c r="AD288" s="221"/>
      <c r="AE288" s="204">
        <v>0</v>
      </c>
      <c r="AF288" s="221"/>
      <c r="AG288" s="204">
        <v>0</v>
      </c>
      <c r="AH288" s="221"/>
      <c r="AI288" s="204">
        <v>0</v>
      </c>
      <c r="AJ288" s="221"/>
      <c r="AK288" s="204">
        <v>0</v>
      </c>
      <c r="AL288" s="221"/>
      <c r="AM288" s="204">
        <v>0</v>
      </c>
      <c r="AN288" s="221"/>
      <c r="AO288" s="204">
        <v>0</v>
      </c>
      <c r="AP288" s="221"/>
      <c r="AQ288" s="204">
        <v>0</v>
      </c>
      <c r="AR288" s="221"/>
      <c r="AS288" s="204">
        <v>0</v>
      </c>
      <c r="AT288" s="221"/>
      <c r="AU288" s="204">
        <v>0</v>
      </c>
      <c r="AV288" s="221"/>
      <c r="AW288" s="204">
        <v>0</v>
      </c>
      <c r="AX288" s="221"/>
      <c r="AY288" s="204">
        <v>0</v>
      </c>
      <c r="AZ288" s="221"/>
      <c r="BA288" s="204">
        <v>0</v>
      </c>
      <c r="BB288" s="204"/>
      <c r="BC288" s="204">
        <v>0</v>
      </c>
      <c r="BD288" s="204"/>
      <c r="BE288" s="204">
        <v>0</v>
      </c>
      <c r="BF288" s="204"/>
      <c r="BG288" s="207">
        <v>3.2000000000000001E-2</v>
      </c>
      <c r="BH288" s="226"/>
      <c r="BI288" s="204">
        <v>0</v>
      </c>
      <c r="BJ288" s="204"/>
      <c r="BK288" s="204">
        <v>0</v>
      </c>
      <c r="BL288" s="204"/>
      <c r="BM288" s="204">
        <v>0</v>
      </c>
      <c r="BN288" s="204"/>
      <c r="BO288" s="204">
        <v>0</v>
      </c>
      <c r="BP288" s="204"/>
      <c r="BQ288" s="204">
        <v>0</v>
      </c>
      <c r="BR288" s="204"/>
      <c r="BS288" s="204">
        <v>0</v>
      </c>
      <c r="BT288" s="204"/>
      <c r="BU288" s="204">
        <v>0</v>
      </c>
      <c r="BV288" s="204"/>
      <c r="BW288" s="204">
        <v>0</v>
      </c>
      <c r="BX288" s="204"/>
      <c r="BY288" s="204">
        <v>0</v>
      </c>
      <c r="BZ288" s="204"/>
      <c r="CA288" s="204">
        <v>0</v>
      </c>
      <c r="CB288" s="204"/>
      <c r="CC288" s="204">
        <v>0</v>
      </c>
      <c r="CD288" s="204"/>
      <c r="CE288" s="204">
        <v>0</v>
      </c>
      <c r="CF288" s="204"/>
      <c r="CG288" s="204">
        <v>0</v>
      </c>
      <c r="CH288" s="204"/>
      <c r="CI288" s="204">
        <v>0</v>
      </c>
      <c r="CJ288" s="204"/>
      <c r="CK288" s="204">
        <v>1</v>
      </c>
      <c r="CL288" s="204"/>
      <c r="CM288" s="204">
        <v>0</v>
      </c>
      <c r="CN288" s="204"/>
      <c r="CO288" s="204">
        <v>0</v>
      </c>
      <c r="CP288" s="204"/>
      <c r="CQ288" s="204">
        <v>0</v>
      </c>
      <c r="CR288" s="204"/>
      <c r="CS288" s="204">
        <v>0</v>
      </c>
      <c r="CT288" s="204"/>
      <c r="CU288" s="204">
        <v>0</v>
      </c>
      <c r="CV288" s="204"/>
      <c r="CW288" s="204">
        <v>0</v>
      </c>
      <c r="CX288" s="204"/>
      <c r="CY288" s="204">
        <v>0</v>
      </c>
      <c r="CZ288" s="204"/>
      <c r="DA288" s="204">
        <v>0</v>
      </c>
      <c r="DB288" s="204"/>
      <c r="DC288" s="204">
        <v>0</v>
      </c>
      <c r="DD288" s="204"/>
      <c r="DE288" s="227">
        <v>0</v>
      </c>
      <c r="DF288" s="204"/>
      <c r="DG288" s="208">
        <v>0</v>
      </c>
      <c r="DH288" s="204"/>
      <c r="DI288" s="208">
        <v>0</v>
      </c>
      <c r="DJ288" s="204"/>
      <c r="DK288" s="204">
        <v>0</v>
      </c>
      <c r="DL288" s="204"/>
      <c r="DM288" s="204">
        <v>0</v>
      </c>
      <c r="DN288" s="204"/>
      <c r="DO288" s="204">
        <v>0</v>
      </c>
      <c r="DP288" s="204"/>
      <c r="DQ288" s="448">
        <v>0</v>
      </c>
      <c r="DR288" s="221">
        <v>0</v>
      </c>
      <c r="DS288" s="448">
        <v>2.0217864406779702</v>
      </c>
      <c r="DT288" s="221">
        <v>0</v>
      </c>
      <c r="DU288" s="448">
        <v>0</v>
      </c>
      <c r="DV288" s="221">
        <v>0</v>
      </c>
      <c r="DW288" s="448">
        <v>0</v>
      </c>
      <c r="DX288" s="221">
        <v>0</v>
      </c>
      <c r="DY288" s="448">
        <v>0</v>
      </c>
      <c r="DZ288" s="221">
        <v>0</v>
      </c>
      <c r="EA288" s="448">
        <v>0</v>
      </c>
      <c r="EB288" s="221">
        <v>0</v>
      </c>
      <c r="EC288" s="224"/>
      <c r="ED288" s="228"/>
    </row>
    <row r="289" spans="2:134" s="202" customFormat="1" ht="47.25">
      <c r="B289" s="204" t="s">
        <v>887</v>
      </c>
      <c r="C289" s="205" t="s">
        <v>1033</v>
      </c>
      <c r="D289" s="204" t="s">
        <v>1034</v>
      </c>
      <c r="E289" s="204">
        <v>0</v>
      </c>
      <c r="F289" s="204"/>
      <c r="G289" s="204">
        <v>0</v>
      </c>
      <c r="H289" s="221"/>
      <c r="I289" s="204">
        <v>0</v>
      </c>
      <c r="J289" s="221"/>
      <c r="K289" s="204">
        <v>0</v>
      </c>
      <c r="L289" s="221"/>
      <c r="M289" s="204">
        <v>0</v>
      </c>
      <c r="N289" s="221"/>
      <c r="O289" s="204">
        <v>0</v>
      </c>
      <c r="P289" s="204"/>
      <c r="Q289" s="204">
        <v>0</v>
      </c>
      <c r="R289" s="221"/>
      <c r="S289" s="204">
        <v>0</v>
      </c>
      <c r="T289" s="221"/>
      <c r="U289" s="204">
        <v>0</v>
      </c>
      <c r="V289" s="221"/>
      <c r="W289" s="204">
        <v>0</v>
      </c>
      <c r="X289" s="221"/>
      <c r="Y289" s="204">
        <v>0</v>
      </c>
      <c r="Z289" s="221"/>
      <c r="AA289" s="204">
        <v>0</v>
      </c>
      <c r="AB289" s="204"/>
      <c r="AC289" s="204">
        <v>0</v>
      </c>
      <c r="AD289" s="221"/>
      <c r="AE289" s="204">
        <v>0</v>
      </c>
      <c r="AF289" s="221"/>
      <c r="AG289" s="204">
        <v>0</v>
      </c>
      <c r="AH289" s="221"/>
      <c r="AI289" s="204">
        <v>0</v>
      </c>
      <c r="AJ289" s="221"/>
      <c r="AK289" s="204">
        <v>0</v>
      </c>
      <c r="AL289" s="221"/>
      <c r="AM289" s="204">
        <v>0</v>
      </c>
      <c r="AN289" s="221"/>
      <c r="AO289" s="204">
        <v>0</v>
      </c>
      <c r="AP289" s="221"/>
      <c r="AQ289" s="204">
        <v>0</v>
      </c>
      <c r="AR289" s="221"/>
      <c r="AS289" s="204">
        <v>0</v>
      </c>
      <c r="AT289" s="221"/>
      <c r="AU289" s="204">
        <v>0</v>
      </c>
      <c r="AV289" s="221"/>
      <c r="AW289" s="204">
        <v>0</v>
      </c>
      <c r="AX289" s="221"/>
      <c r="AY289" s="204">
        <v>0</v>
      </c>
      <c r="AZ289" s="221"/>
      <c r="BA289" s="204">
        <v>0</v>
      </c>
      <c r="BB289" s="204"/>
      <c r="BC289" s="204">
        <v>0</v>
      </c>
      <c r="BD289" s="204"/>
      <c r="BE289" s="204">
        <v>0</v>
      </c>
      <c r="BF289" s="204"/>
      <c r="BG289" s="207">
        <v>0.31879999999999997</v>
      </c>
      <c r="BH289" s="226"/>
      <c r="BI289" s="204">
        <v>0</v>
      </c>
      <c r="BJ289" s="204"/>
      <c r="BK289" s="204">
        <v>0</v>
      </c>
      <c r="BL289" s="204"/>
      <c r="BM289" s="204">
        <v>0</v>
      </c>
      <c r="BN289" s="204"/>
      <c r="BO289" s="204">
        <v>0</v>
      </c>
      <c r="BP289" s="204"/>
      <c r="BQ289" s="204">
        <v>0</v>
      </c>
      <c r="BR289" s="204"/>
      <c r="BS289" s="204">
        <v>0</v>
      </c>
      <c r="BT289" s="204"/>
      <c r="BU289" s="204">
        <v>0</v>
      </c>
      <c r="BV289" s="204"/>
      <c r="BW289" s="204">
        <v>0</v>
      </c>
      <c r="BX289" s="204"/>
      <c r="BY289" s="204">
        <v>0</v>
      </c>
      <c r="BZ289" s="204"/>
      <c r="CA289" s="204">
        <v>0</v>
      </c>
      <c r="CB289" s="204"/>
      <c r="CC289" s="204">
        <v>0</v>
      </c>
      <c r="CD289" s="204"/>
      <c r="CE289" s="204">
        <v>0</v>
      </c>
      <c r="CF289" s="204"/>
      <c r="CG289" s="204">
        <v>0</v>
      </c>
      <c r="CH289" s="204"/>
      <c r="CI289" s="204">
        <v>0</v>
      </c>
      <c r="CJ289" s="204"/>
      <c r="CK289" s="204">
        <v>1</v>
      </c>
      <c r="CL289" s="204"/>
      <c r="CM289" s="204">
        <v>0</v>
      </c>
      <c r="CN289" s="204"/>
      <c r="CO289" s="204">
        <v>0</v>
      </c>
      <c r="CP289" s="204"/>
      <c r="CQ289" s="204">
        <v>0</v>
      </c>
      <c r="CR289" s="204"/>
      <c r="CS289" s="204">
        <v>0</v>
      </c>
      <c r="CT289" s="204"/>
      <c r="CU289" s="204">
        <v>0</v>
      </c>
      <c r="CV289" s="204"/>
      <c r="CW289" s="204">
        <v>0</v>
      </c>
      <c r="CX289" s="204"/>
      <c r="CY289" s="204">
        <v>0</v>
      </c>
      <c r="CZ289" s="204"/>
      <c r="DA289" s="204">
        <v>0</v>
      </c>
      <c r="DB289" s="204"/>
      <c r="DC289" s="204">
        <v>0</v>
      </c>
      <c r="DD289" s="204"/>
      <c r="DE289" s="227">
        <v>0</v>
      </c>
      <c r="DF289" s="204"/>
      <c r="DG289" s="208">
        <v>0</v>
      </c>
      <c r="DH289" s="204"/>
      <c r="DI289" s="208">
        <v>0</v>
      </c>
      <c r="DJ289" s="204"/>
      <c r="DK289" s="204">
        <v>0</v>
      </c>
      <c r="DL289" s="204"/>
      <c r="DM289" s="204">
        <v>0</v>
      </c>
      <c r="DN289" s="204"/>
      <c r="DO289" s="204">
        <v>0</v>
      </c>
      <c r="DP289" s="204"/>
      <c r="DQ289" s="448">
        <v>0</v>
      </c>
      <c r="DR289" s="221">
        <v>0</v>
      </c>
      <c r="DS289" s="448">
        <v>2.0217864406779702</v>
      </c>
      <c r="DT289" s="221">
        <v>0</v>
      </c>
      <c r="DU289" s="448">
        <v>0</v>
      </c>
      <c r="DV289" s="221">
        <v>0</v>
      </c>
      <c r="DW289" s="448">
        <v>0</v>
      </c>
      <c r="DX289" s="221">
        <v>0</v>
      </c>
      <c r="DY289" s="448">
        <v>0</v>
      </c>
      <c r="DZ289" s="221">
        <v>0</v>
      </c>
      <c r="EA289" s="448">
        <v>0</v>
      </c>
      <c r="EB289" s="221">
        <v>0</v>
      </c>
      <c r="EC289" s="224"/>
      <c r="ED289" s="228"/>
    </row>
    <row r="290" spans="2:134" s="202" customFormat="1" ht="47.25">
      <c r="B290" s="204" t="s">
        <v>887</v>
      </c>
      <c r="C290" s="205" t="s">
        <v>1035</v>
      </c>
      <c r="D290" s="204" t="s">
        <v>1036</v>
      </c>
      <c r="E290" s="204">
        <v>0</v>
      </c>
      <c r="F290" s="204"/>
      <c r="G290" s="204">
        <v>0</v>
      </c>
      <c r="H290" s="221"/>
      <c r="I290" s="204">
        <v>0</v>
      </c>
      <c r="J290" s="221"/>
      <c r="K290" s="204">
        <v>0</v>
      </c>
      <c r="L290" s="221"/>
      <c r="M290" s="204">
        <v>0</v>
      </c>
      <c r="N290" s="221"/>
      <c r="O290" s="204">
        <v>0</v>
      </c>
      <c r="P290" s="204"/>
      <c r="Q290" s="204">
        <v>0</v>
      </c>
      <c r="R290" s="221"/>
      <c r="S290" s="204">
        <v>0</v>
      </c>
      <c r="T290" s="221"/>
      <c r="U290" s="204">
        <v>0</v>
      </c>
      <c r="V290" s="221"/>
      <c r="W290" s="204">
        <v>0</v>
      </c>
      <c r="X290" s="221"/>
      <c r="Y290" s="204">
        <v>0</v>
      </c>
      <c r="Z290" s="221"/>
      <c r="AA290" s="204">
        <v>0</v>
      </c>
      <c r="AB290" s="204"/>
      <c r="AC290" s="204">
        <v>0</v>
      </c>
      <c r="AD290" s="221"/>
      <c r="AE290" s="204">
        <v>0</v>
      </c>
      <c r="AF290" s="221"/>
      <c r="AG290" s="204">
        <v>0</v>
      </c>
      <c r="AH290" s="221"/>
      <c r="AI290" s="204">
        <v>0</v>
      </c>
      <c r="AJ290" s="221"/>
      <c r="AK290" s="204">
        <v>0</v>
      </c>
      <c r="AL290" s="221"/>
      <c r="AM290" s="204">
        <v>0</v>
      </c>
      <c r="AN290" s="221"/>
      <c r="AO290" s="204">
        <v>0</v>
      </c>
      <c r="AP290" s="221"/>
      <c r="AQ290" s="204">
        <v>0</v>
      </c>
      <c r="AR290" s="221"/>
      <c r="AS290" s="204">
        <v>0</v>
      </c>
      <c r="AT290" s="221"/>
      <c r="AU290" s="204">
        <v>0</v>
      </c>
      <c r="AV290" s="221"/>
      <c r="AW290" s="204">
        <v>0</v>
      </c>
      <c r="AX290" s="221"/>
      <c r="AY290" s="204">
        <v>0</v>
      </c>
      <c r="AZ290" s="221"/>
      <c r="BA290" s="204">
        <v>0</v>
      </c>
      <c r="BB290" s="204"/>
      <c r="BC290" s="204">
        <v>0</v>
      </c>
      <c r="BD290" s="204"/>
      <c r="BE290" s="204">
        <v>0</v>
      </c>
      <c r="BF290" s="204"/>
      <c r="BG290" s="207">
        <v>0.40400000000000003</v>
      </c>
      <c r="BH290" s="226"/>
      <c r="BI290" s="204">
        <v>0</v>
      </c>
      <c r="BJ290" s="204"/>
      <c r="BK290" s="204">
        <v>0</v>
      </c>
      <c r="BL290" s="204"/>
      <c r="BM290" s="204">
        <v>0</v>
      </c>
      <c r="BN290" s="204"/>
      <c r="BO290" s="204">
        <v>0</v>
      </c>
      <c r="BP290" s="204"/>
      <c r="BQ290" s="204">
        <v>0</v>
      </c>
      <c r="BR290" s="204"/>
      <c r="BS290" s="204">
        <v>0</v>
      </c>
      <c r="BT290" s="204"/>
      <c r="BU290" s="204">
        <v>0</v>
      </c>
      <c r="BV290" s="204"/>
      <c r="BW290" s="204">
        <v>0</v>
      </c>
      <c r="BX290" s="204"/>
      <c r="BY290" s="204">
        <v>0</v>
      </c>
      <c r="BZ290" s="204"/>
      <c r="CA290" s="204">
        <v>0</v>
      </c>
      <c r="CB290" s="204"/>
      <c r="CC290" s="204">
        <v>0</v>
      </c>
      <c r="CD290" s="204"/>
      <c r="CE290" s="204">
        <v>0</v>
      </c>
      <c r="CF290" s="204"/>
      <c r="CG290" s="204">
        <v>0</v>
      </c>
      <c r="CH290" s="204"/>
      <c r="CI290" s="204">
        <v>0</v>
      </c>
      <c r="CJ290" s="204"/>
      <c r="CK290" s="204">
        <v>1</v>
      </c>
      <c r="CL290" s="204"/>
      <c r="CM290" s="204">
        <v>0</v>
      </c>
      <c r="CN290" s="204"/>
      <c r="CO290" s="204">
        <v>0</v>
      </c>
      <c r="CP290" s="204"/>
      <c r="CQ290" s="204">
        <v>0</v>
      </c>
      <c r="CR290" s="204"/>
      <c r="CS290" s="204">
        <v>0</v>
      </c>
      <c r="CT290" s="204"/>
      <c r="CU290" s="204">
        <v>0</v>
      </c>
      <c r="CV290" s="204"/>
      <c r="CW290" s="204">
        <v>0</v>
      </c>
      <c r="CX290" s="204"/>
      <c r="CY290" s="204">
        <v>0</v>
      </c>
      <c r="CZ290" s="204"/>
      <c r="DA290" s="204">
        <v>0</v>
      </c>
      <c r="DB290" s="204"/>
      <c r="DC290" s="204">
        <v>0</v>
      </c>
      <c r="DD290" s="204"/>
      <c r="DE290" s="227">
        <v>0</v>
      </c>
      <c r="DF290" s="204"/>
      <c r="DG290" s="208">
        <v>0</v>
      </c>
      <c r="DH290" s="204"/>
      <c r="DI290" s="208">
        <v>0</v>
      </c>
      <c r="DJ290" s="204"/>
      <c r="DK290" s="204">
        <v>0</v>
      </c>
      <c r="DL290" s="204"/>
      <c r="DM290" s="204">
        <v>0</v>
      </c>
      <c r="DN290" s="204"/>
      <c r="DO290" s="204">
        <v>0</v>
      </c>
      <c r="DP290" s="204"/>
      <c r="DQ290" s="448">
        <v>0</v>
      </c>
      <c r="DR290" s="221">
        <v>0</v>
      </c>
      <c r="DS290" s="448">
        <v>2.0217864406779702</v>
      </c>
      <c r="DT290" s="221">
        <v>0</v>
      </c>
      <c r="DU290" s="448">
        <v>0</v>
      </c>
      <c r="DV290" s="221">
        <v>0</v>
      </c>
      <c r="DW290" s="448">
        <v>0</v>
      </c>
      <c r="DX290" s="221">
        <v>0</v>
      </c>
      <c r="DY290" s="448">
        <v>0</v>
      </c>
      <c r="DZ290" s="221">
        <v>0</v>
      </c>
      <c r="EA290" s="448">
        <v>0</v>
      </c>
      <c r="EB290" s="221">
        <v>0</v>
      </c>
      <c r="EC290" s="224"/>
      <c r="ED290" s="228"/>
    </row>
    <row r="291" spans="2:134" s="202" customFormat="1" ht="47.25">
      <c r="B291" s="204" t="s">
        <v>887</v>
      </c>
      <c r="C291" s="205" t="s">
        <v>1037</v>
      </c>
      <c r="D291" s="204" t="s">
        <v>1038</v>
      </c>
      <c r="E291" s="204">
        <v>0</v>
      </c>
      <c r="F291" s="204"/>
      <c r="G291" s="204">
        <v>0</v>
      </c>
      <c r="H291" s="221"/>
      <c r="I291" s="204">
        <v>0</v>
      </c>
      <c r="J291" s="221"/>
      <c r="K291" s="204">
        <v>0</v>
      </c>
      <c r="L291" s="221"/>
      <c r="M291" s="204">
        <v>0</v>
      </c>
      <c r="N291" s="221"/>
      <c r="O291" s="204">
        <v>0</v>
      </c>
      <c r="P291" s="204"/>
      <c r="Q291" s="204">
        <v>0</v>
      </c>
      <c r="R291" s="221"/>
      <c r="S291" s="204">
        <v>0</v>
      </c>
      <c r="T291" s="221"/>
      <c r="U291" s="204">
        <v>0</v>
      </c>
      <c r="V291" s="221"/>
      <c r="W291" s="204">
        <v>0</v>
      </c>
      <c r="X291" s="221"/>
      <c r="Y291" s="204">
        <v>0</v>
      </c>
      <c r="Z291" s="221"/>
      <c r="AA291" s="204">
        <v>0</v>
      </c>
      <c r="AB291" s="204"/>
      <c r="AC291" s="204">
        <v>0</v>
      </c>
      <c r="AD291" s="221"/>
      <c r="AE291" s="204">
        <v>0</v>
      </c>
      <c r="AF291" s="221"/>
      <c r="AG291" s="204">
        <v>0</v>
      </c>
      <c r="AH291" s="221"/>
      <c r="AI291" s="204">
        <v>0</v>
      </c>
      <c r="AJ291" s="221"/>
      <c r="AK291" s="204">
        <v>0</v>
      </c>
      <c r="AL291" s="221"/>
      <c r="AM291" s="204">
        <v>0</v>
      </c>
      <c r="AN291" s="221"/>
      <c r="AO291" s="204">
        <v>0</v>
      </c>
      <c r="AP291" s="221"/>
      <c r="AQ291" s="204">
        <v>0</v>
      </c>
      <c r="AR291" s="221"/>
      <c r="AS291" s="204">
        <v>0</v>
      </c>
      <c r="AT291" s="221"/>
      <c r="AU291" s="204">
        <v>0</v>
      </c>
      <c r="AV291" s="221"/>
      <c r="AW291" s="204">
        <v>0</v>
      </c>
      <c r="AX291" s="221"/>
      <c r="AY291" s="204">
        <v>0</v>
      </c>
      <c r="AZ291" s="221"/>
      <c r="BA291" s="204">
        <v>0</v>
      </c>
      <c r="BB291" s="204"/>
      <c r="BC291" s="204">
        <v>0</v>
      </c>
      <c r="BD291" s="204"/>
      <c r="BE291" s="204">
        <v>0</v>
      </c>
      <c r="BF291" s="204"/>
      <c r="BG291" s="207">
        <v>0.75</v>
      </c>
      <c r="BH291" s="226"/>
      <c r="BI291" s="204">
        <v>0</v>
      </c>
      <c r="BJ291" s="204"/>
      <c r="BK291" s="204">
        <v>0</v>
      </c>
      <c r="BL291" s="204"/>
      <c r="BM291" s="204">
        <v>0</v>
      </c>
      <c r="BN291" s="204"/>
      <c r="BO291" s="204">
        <v>0</v>
      </c>
      <c r="BP291" s="204"/>
      <c r="BQ291" s="204">
        <v>0</v>
      </c>
      <c r="BR291" s="204"/>
      <c r="BS291" s="204">
        <v>0</v>
      </c>
      <c r="BT291" s="204"/>
      <c r="BU291" s="204">
        <v>0</v>
      </c>
      <c r="BV291" s="204"/>
      <c r="BW291" s="204">
        <v>0</v>
      </c>
      <c r="BX291" s="204"/>
      <c r="BY291" s="204">
        <v>0</v>
      </c>
      <c r="BZ291" s="204"/>
      <c r="CA291" s="204">
        <v>0</v>
      </c>
      <c r="CB291" s="204"/>
      <c r="CC291" s="204">
        <v>0</v>
      </c>
      <c r="CD291" s="204"/>
      <c r="CE291" s="204">
        <v>0</v>
      </c>
      <c r="CF291" s="204"/>
      <c r="CG291" s="204">
        <v>0</v>
      </c>
      <c r="CH291" s="204"/>
      <c r="CI291" s="204">
        <v>0</v>
      </c>
      <c r="CJ291" s="204"/>
      <c r="CK291" s="204">
        <v>1</v>
      </c>
      <c r="CL291" s="204"/>
      <c r="CM291" s="204">
        <v>0</v>
      </c>
      <c r="CN291" s="204"/>
      <c r="CO291" s="204">
        <v>0</v>
      </c>
      <c r="CP291" s="204"/>
      <c r="CQ291" s="204">
        <v>0</v>
      </c>
      <c r="CR291" s="204"/>
      <c r="CS291" s="204">
        <v>0</v>
      </c>
      <c r="CT291" s="204"/>
      <c r="CU291" s="204">
        <v>0</v>
      </c>
      <c r="CV291" s="204"/>
      <c r="CW291" s="204">
        <v>0</v>
      </c>
      <c r="CX291" s="204"/>
      <c r="CY291" s="204">
        <v>0</v>
      </c>
      <c r="CZ291" s="204"/>
      <c r="DA291" s="204">
        <v>0</v>
      </c>
      <c r="DB291" s="204"/>
      <c r="DC291" s="204">
        <v>0</v>
      </c>
      <c r="DD291" s="204"/>
      <c r="DE291" s="227">
        <v>0</v>
      </c>
      <c r="DF291" s="204"/>
      <c r="DG291" s="208">
        <v>0</v>
      </c>
      <c r="DH291" s="204"/>
      <c r="DI291" s="208">
        <v>0</v>
      </c>
      <c r="DJ291" s="204"/>
      <c r="DK291" s="204">
        <v>0</v>
      </c>
      <c r="DL291" s="204"/>
      <c r="DM291" s="204">
        <v>0</v>
      </c>
      <c r="DN291" s="204"/>
      <c r="DO291" s="204">
        <v>0</v>
      </c>
      <c r="DP291" s="204"/>
      <c r="DQ291" s="448">
        <v>0</v>
      </c>
      <c r="DR291" s="221">
        <v>0</v>
      </c>
      <c r="DS291" s="448">
        <v>2.0217864406779702</v>
      </c>
      <c r="DT291" s="221">
        <v>0</v>
      </c>
      <c r="DU291" s="448">
        <v>0</v>
      </c>
      <c r="DV291" s="221">
        <v>0</v>
      </c>
      <c r="DW291" s="448">
        <v>0</v>
      </c>
      <c r="DX291" s="221">
        <v>0</v>
      </c>
      <c r="DY291" s="448">
        <v>0</v>
      </c>
      <c r="DZ291" s="221">
        <v>0</v>
      </c>
      <c r="EA291" s="448">
        <v>0</v>
      </c>
      <c r="EB291" s="221">
        <v>0</v>
      </c>
      <c r="EC291" s="224"/>
      <c r="ED291" s="228"/>
    </row>
    <row r="292" spans="2:134" s="202" customFormat="1" ht="47.25">
      <c r="B292" s="204" t="s">
        <v>887</v>
      </c>
      <c r="C292" s="205" t="s">
        <v>1039</v>
      </c>
      <c r="D292" s="204" t="s">
        <v>1040</v>
      </c>
      <c r="E292" s="204">
        <v>0</v>
      </c>
      <c r="F292" s="204"/>
      <c r="G292" s="204">
        <v>0</v>
      </c>
      <c r="H292" s="221"/>
      <c r="I292" s="204">
        <v>0</v>
      </c>
      <c r="J292" s="221"/>
      <c r="K292" s="204">
        <v>0</v>
      </c>
      <c r="L292" s="221"/>
      <c r="M292" s="204">
        <v>0</v>
      </c>
      <c r="N292" s="221"/>
      <c r="O292" s="204">
        <v>0</v>
      </c>
      <c r="P292" s="204"/>
      <c r="Q292" s="204">
        <v>0</v>
      </c>
      <c r="R292" s="221"/>
      <c r="S292" s="204">
        <v>0</v>
      </c>
      <c r="T292" s="221"/>
      <c r="U292" s="204">
        <v>0</v>
      </c>
      <c r="V292" s="221"/>
      <c r="W292" s="204">
        <v>0</v>
      </c>
      <c r="X292" s="221"/>
      <c r="Y292" s="204">
        <v>0</v>
      </c>
      <c r="Z292" s="221"/>
      <c r="AA292" s="204">
        <v>0</v>
      </c>
      <c r="AB292" s="204"/>
      <c r="AC292" s="204">
        <v>0</v>
      </c>
      <c r="AD292" s="221"/>
      <c r="AE292" s="204">
        <v>0</v>
      </c>
      <c r="AF292" s="221"/>
      <c r="AG292" s="204">
        <v>0</v>
      </c>
      <c r="AH292" s="221"/>
      <c r="AI292" s="204">
        <v>0</v>
      </c>
      <c r="AJ292" s="221"/>
      <c r="AK292" s="204">
        <v>0</v>
      </c>
      <c r="AL292" s="221"/>
      <c r="AM292" s="204">
        <v>0</v>
      </c>
      <c r="AN292" s="221"/>
      <c r="AO292" s="204">
        <v>0</v>
      </c>
      <c r="AP292" s="221"/>
      <c r="AQ292" s="204">
        <v>0</v>
      </c>
      <c r="AR292" s="221"/>
      <c r="AS292" s="204">
        <v>0</v>
      </c>
      <c r="AT292" s="221"/>
      <c r="AU292" s="204">
        <v>0</v>
      </c>
      <c r="AV292" s="221"/>
      <c r="AW292" s="204">
        <v>0</v>
      </c>
      <c r="AX292" s="221"/>
      <c r="AY292" s="204">
        <v>0</v>
      </c>
      <c r="AZ292" s="221"/>
      <c r="BA292" s="204">
        <v>0</v>
      </c>
      <c r="BB292" s="204"/>
      <c r="BC292" s="204">
        <v>0</v>
      </c>
      <c r="BD292" s="204"/>
      <c r="BE292" s="204">
        <v>0</v>
      </c>
      <c r="BF292" s="204"/>
      <c r="BG292" s="207">
        <v>0.248</v>
      </c>
      <c r="BH292" s="226"/>
      <c r="BI292" s="204">
        <v>0</v>
      </c>
      <c r="BJ292" s="204"/>
      <c r="BK292" s="204">
        <v>0</v>
      </c>
      <c r="BL292" s="204"/>
      <c r="BM292" s="204">
        <v>0</v>
      </c>
      <c r="BN292" s="204"/>
      <c r="BO292" s="204">
        <v>0</v>
      </c>
      <c r="BP292" s="204"/>
      <c r="BQ292" s="204">
        <v>0</v>
      </c>
      <c r="BR292" s="204"/>
      <c r="BS292" s="204">
        <v>0</v>
      </c>
      <c r="BT292" s="204"/>
      <c r="BU292" s="204">
        <v>0</v>
      </c>
      <c r="BV292" s="204"/>
      <c r="BW292" s="204">
        <v>0</v>
      </c>
      <c r="BX292" s="204"/>
      <c r="BY292" s="204">
        <v>0</v>
      </c>
      <c r="BZ292" s="204"/>
      <c r="CA292" s="204">
        <v>0</v>
      </c>
      <c r="CB292" s="204"/>
      <c r="CC292" s="204">
        <v>0</v>
      </c>
      <c r="CD292" s="204"/>
      <c r="CE292" s="204">
        <v>0</v>
      </c>
      <c r="CF292" s="204"/>
      <c r="CG292" s="204">
        <v>0</v>
      </c>
      <c r="CH292" s="204"/>
      <c r="CI292" s="204">
        <v>0</v>
      </c>
      <c r="CJ292" s="204"/>
      <c r="CK292" s="204">
        <v>2</v>
      </c>
      <c r="CL292" s="204"/>
      <c r="CM292" s="204">
        <v>0</v>
      </c>
      <c r="CN292" s="204"/>
      <c r="CO292" s="204">
        <v>0</v>
      </c>
      <c r="CP292" s="204"/>
      <c r="CQ292" s="204">
        <v>0</v>
      </c>
      <c r="CR292" s="204"/>
      <c r="CS292" s="204">
        <v>0</v>
      </c>
      <c r="CT292" s="204"/>
      <c r="CU292" s="204">
        <v>0</v>
      </c>
      <c r="CV292" s="204"/>
      <c r="CW292" s="204">
        <v>0</v>
      </c>
      <c r="CX292" s="204"/>
      <c r="CY292" s="204">
        <v>0</v>
      </c>
      <c r="CZ292" s="204"/>
      <c r="DA292" s="204">
        <v>0</v>
      </c>
      <c r="DB292" s="204"/>
      <c r="DC292" s="204">
        <v>0</v>
      </c>
      <c r="DD292" s="204"/>
      <c r="DE292" s="227">
        <v>0</v>
      </c>
      <c r="DF292" s="204"/>
      <c r="DG292" s="208">
        <v>0</v>
      </c>
      <c r="DH292" s="204"/>
      <c r="DI292" s="208">
        <v>0</v>
      </c>
      <c r="DJ292" s="204"/>
      <c r="DK292" s="204">
        <v>0</v>
      </c>
      <c r="DL292" s="204"/>
      <c r="DM292" s="204">
        <v>0</v>
      </c>
      <c r="DN292" s="204"/>
      <c r="DO292" s="204">
        <v>0</v>
      </c>
      <c r="DP292" s="204"/>
      <c r="DQ292" s="448">
        <v>0</v>
      </c>
      <c r="DR292" s="221">
        <v>0</v>
      </c>
      <c r="DS292" s="448">
        <v>4.0435627118644097</v>
      </c>
      <c r="DT292" s="221">
        <v>0</v>
      </c>
      <c r="DU292" s="448">
        <v>0</v>
      </c>
      <c r="DV292" s="221">
        <v>0</v>
      </c>
      <c r="DW292" s="448">
        <v>0</v>
      </c>
      <c r="DX292" s="221">
        <v>0</v>
      </c>
      <c r="DY292" s="448">
        <v>0</v>
      </c>
      <c r="DZ292" s="221">
        <v>0</v>
      </c>
      <c r="EA292" s="448">
        <v>0</v>
      </c>
      <c r="EB292" s="221">
        <v>0</v>
      </c>
      <c r="EC292" s="224"/>
      <c r="ED292" s="228"/>
    </row>
    <row r="293" spans="2:134" s="202" customFormat="1" ht="47.25">
      <c r="B293" s="204" t="s">
        <v>887</v>
      </c>
      <c r="C293" s="205" t="s">
        <v>1041</v>
      </c>
      <c r="D293" s="204" t="s">
        <v>1042</v>
      </c>
      <c r="E293" s="204">
        <v>0</v>
      </c>
      <c r="F293" s="204"/>
      <c r="G293" s="204">
        <v>0</v>
      </c>
      <c r="H293" s="221"/>
      <c r="I293" s="204">
        <v>0</v>
      </c>
      <c r="J293" s="221"/>
      <c r="K293" s="204">
        <v>0</v>
      </c>
      <c r="L293" s="221"/>
      <c r="M293" s="204">
        <v>0</v>
      </c>
      <c r="N293" s="221"/>
      <c r="O293" s="204">
        <v>0</v>
      </c>
      <c r="P293" s="204"/>
      <c r="Q293" s="204">
        <v>0</v>
      </c>
      <c r="R293" s="221"/>
      <c r="S293" s="204">
        <v>0</v>
      </c>
      <c r="T293" s="221"/>
      <c r="U293" s="204">
        <v>0</v>
      </c>
      <c r="V293" s="221"/>
      <c r="W293" s="204">
        <v>0</v>
      </c>
      <c r="X293" s="221"/>
      <c r="Y293" s="204">
        <v>0</v>
      </c>
      <c r="Z293" s="221"/>
      <c r="AA293" s="204">
        <v>0</v>
      </c>
      <c r="AB293" s="204"/>
      <c r="AC293" s="204">
        <v>0</v>
      </c>
      <c r="AD293" s="221"/>
      <c r="AE293" s="204">
        <v>0</v>
      </c>
      <c r="AF293" s="221"/>
      <c r="AG293" s="204">
        <v>0</v>
      </c>
      <c r="AH293" s="221"/>
      <c r="AI293" s="204">
        <v>0</v>
      </c>
      <c r="AJ293" s="221"/>
      <c r="AK293" s="204">
        <v>0</v>
      </c>
      <c r="AL293" s="221"/>
      <c r="AM293" s="204">
        <v>0</v>
      </c>
      <c r="AN293" s="221"/>
      <c r="AO293" s="204">
        <v>0</v>
      </c>
      <c r="AP293" s="221"/>
      <c r="AQ293" s="204">
        <v>0</v>
      </c>
      <c r="AR293" s="221"/>
      <c r="AS293" s="204">
        <v>0</v>
      </c>
      <c r="AT293" s="221"/>
      <c r="AU293" s="204">
        <v>0</v>
      </c>
      <c r="AV293" s="221"/>
      <c r="AW293" s="204">
        <v>0</v>
      </c>
      <c r="AX293" s="221"/>
      <c r="AY293" s="204">
        <v>0</v>
      </c>
      <c r="AZ293" s="221"/>
      <c r="BA293" s="204">
        <v>0</v>
      </c>
      <c r="BB293" s="204"/>
      <c r="BC293" s="204">
        <v>0</v>
      </c>
      <c r="BD293" s="204"/>
      <c r="BE293" s="204">
        <v>0</v>
      </c>
      <c r="BF293" s="204"/>
      <c r="BG293" s="207">
        <v>0.46400000000000002</v>
      </c>
      <c r="BH293" s="226"/>
      <c r="BI293" s="204">
        <v>0</v>
      </c>
      <c r="BJ293" s="204"/>
      <c r="BK293" s="204">
        <v>0</v>
      </c>
      <c r="BL293" s="204"/>
      <c r="BM293" s="204">
        <v>0</v>
      </c>
      <c r="BN293" s="204"/>
      <c r="BO293" s="204">
        <v>0</v>
      </c>
      <c r="BP293" s="204"/>
      <c r="BQ293" s="204">
        <v>0</v>
      </c>
      <c r="BR293" s="204"/>
      <c r="BS293" s="204">
        <v>0</v>
      </c>
      <c r="BT293" s="204"/>
      <c r="BU293" s="204">
        <v>0</v>
      </c>
      <c r="BV293" s="204"/>
      <c r="BW293" s="204">
        <v>0</v>
      </c>
      <c r="BX293" s="204"/>
      <c r="BY293" s="204">
        <v>0</v>
      </c>
      <c r="BZ293" s="204"/>
      <c r="CA293" s="204">
        <v>0</v>
      </c>
      <c r="CB293" s="204"/>
      <c r="CC293" s="204">
        <v>0</v>
      </c>
      <c r="CD293" s="204"/>
      <c r="CE293" s="204">
        <v>0</v>
      </c>
      <c r="CF293" s="204"/>
      <c r="CG293" s="204">
        <v>0</v>
      </c>
      <c r="CH293" s="204"/>
      <c r="CI293" s="204">
        <v>0</v>
      </c>
      <c r="CJ293" s="204"/>
      <c r="CK293" s="204">
        <v>1</v>
      </c>
      <c r="CL293" s="204"/>
      <c r="CM293" s="204">
        <v>0</v>
      </c>
      <c r="CN293" s="204"/>
      <c r="CO293" s="204">
        <v>0</v>
      </c>
      <c r="CP293" s="204"/>
      <c r="CQ293" s="204">
        <v>0</v>
      </c>
      <c r="CR293" s="204"/>
      <c r="CS293" s="204">
        <v>0</v>
      </c>
      <c r="CT293" s="204"/>
      <c r="CU293" s="204">
        <v>0</v>
      </c>
      <c r="CV293" s="204"/>
      <c r="CW293" s="204">
        <v>0</v>
      </c>
      <c r="CX293" s="204"/>
      <c r="CY293" s="204">
        <v>0</v>
      </c>
      <c r="CZ293" s="204"/>
      <c r="DA293" s="204">
        <v>0</v>
      </c>
      <c r="DB293" s="204"/>
      <c r="DC293" s="204">
        <v>0</v>
      </c>
      <c r="DD293" s="204"/>
      <c r="DE293" s="227">
        <v>0</v>
      </c>
      <c r="DF293" s="204"/>
      <c r="DG293" s="208">
        <v>0</v>
      </c>
      <c r="DH293" s="204"/>
      <c r="DI293" s="208">
        <v>0</v>
      </c>
      <c r="DJ293" s="204"/>
      <c r="DK293" s="204">
        <v>0</v>
      </c>
      <c r="DL293" s="204"/>
      <c r="DM293" s="204">
        <v>0</v>
      </c>
      <c r="DN293" s="204"/>
      <c r="DO293" s="204">
        <v>0</v>
      </c>
      <c r="DP293" s="204"/>
      <c r="DQ293" s="448">
        <v>0</v>
      </c>
      <c r="DR293" s="221">
        <v>0</v>
      </c>
      <c r="DS293" s="448">
        <v>2.0217864406779702</v>
      </c>
      <c r="DT293" s="221">
        <v>0</v>
      </c>
      <c r="DU293" s="448">
        <v>0</v>
      </c>
      <c r="DV293" s="221">
        <v>0</v>
      </c>
      <c r="DW293" s="448">
        <v>0</v>
      </c>
      <c r="DX293" s="221">
        <v>0</v>
      </c>
      <c r="DY293" s="448">
        <v>0</v>
      </c>
      <c r="DZ293" s="221">
        <v>0</v>
      </c>
      <c r="EA293" s="448">
        <v>0</v>
      </c>
      <c r="EB293" s="221">
        <v>0</v>
      </c>
      <c r="EC293" s="224"/>
      <c r="ED293" s="228"/>
    </row>
    <row r="294" spans="2:134" s="202" customFormat="1" ht="47.25">
      <c r="B294" s="204" t="s">
        <v>887</v>
      </c>
      <c r="C294" s="205" t="s">
        <v>1043</v>
      </c>
      <c r="D294" s="204" t="s">
        <v>1044</v>
      </c>
      <c r="E294" s="204">
        <v>0</v>
      </c>
      <c r="F294" s="204"/>
      <c r="G294" s="204">
        <v>0</v>
      </c>
      <c r="H294" s="221"/>
      <c r="I294" s="204">
        <v>0</v>
      </c>
      <c r="J294" s="221"/>
      <c r="K294" s="204">
        <v>0</v>
      </c>
      <c r="L294" s="221"/>
      <c r="M294" s="204">
        <v>0</v>
      </c>
      <c r="N294" s="221"/>
      <c r="O294" s="204">
        <v>0</v>
      </c>
      <c r="P294" s="204"/>
      <c r="Q294" s="204">
        <v>0</v>
      </c>
      <c r="R294" s="221"/>
      <c r="S294" s="204">
        <v>0</v>
      </c>
      <c r="T294" s="221"/>
      <c r="U294" s="204">
        <v>0</v>
      </c>
      <c r="V294" s="221"/>
      <c r="W294" s="204">
        <v>0</v>
      </c>
      <c r="X294" s="221"/>
      <c r="Y294" s="204">
        <v>0</v>
      </c>
      <c r="Z294" s="221"/>
      <c r="AA294" s="204">
        <v>0</v>
      </c>
      <c r="AB294" s="204"/>
      <c r="AC294" s="204">
        <v>0</v>
      </c>
      <c r="AD294" s="221"/>
      <c r="AE294" s="204">
        <v>0</v>
      </c>
      <c r="AF294" s="221"/>
      <c r="AG294" s="204">
        <v>0</v>
      </c>
      <c r="AH294" s="221"/>
      <c r="AI294" s="204">
        <v>0</v>
      </c>
      <c r="AJ294" s="221"/>
      <c r="AK294" s="204">
        <v>0</v>
      </c>
      <c r="AL294" s="221"/>
      <c r="AM294" s="204">
        <v>0</v>
      </c>
      <c r="AN294" s="221"/>
      <c r="AO294" s="204">
        <v>0</v>
      </c>
      <c r="AP294" s="221"/>
      <c r="AQ294" s="204">
        <v>0</v>
      </c>
      <c r="AR294" s="221"/>
      <c r="AS294" s="204">
        <v>0</v>
      </c>
      <c r="AT294" s="221"/>
      <c r="AU294" s="204">
        <v>0</v>
      </c>
      <c r="AV294" s="221"/>
      <c r="AW294" s="204">
        <v>0</v>
      </c>
      <c r="AX294" s="221"/>
      <c r="AY294" s="204">
        <v>0</v>
      </c>
      <c r="AZ294" s="221"/>
      <c r="BA294" s="204">
        <v>0</v>
      </c>
      <c r="BB294" s="204"/>
      <c r="BC294" s="204">
        <v>0</v>
      </c>
      <c r="BD294" s="204"/>
      <c r="BE294" s="204">
        <v>0</v>
      </c>
      <c r="BF294" s="204"/>
      <c r="BG294" s="207">
        <v>0.2</v>
      </c>
      <c r="BH294" s="226"/>
      <c r="BI294" s="204">
        <v>0</v>
      </c>
      <c r="BJ294" s="204"/>
      <c r="BK294" s="204">
        <v>0</v>
      </c>
      <c r="BL294" s="204"/>
      <c r="BM294" s="204">
        <v>0</v>
      </c>
      <c r="BN294" s="204"/>
      <c r="BO294" s="204">
        <v>0</v>
      </c>
      <c r="BP294" s="204"/>
      <c r="BQ294" s="204">
        <v>0</v>
      </c>
      <c r="BR294" s="204"/>
      <c r="BS294" s="204">
        <v>0</v>
      </c>
      <c r="BT294" s="204"/>
      <c r="BU294" s="204">
        <v>0</v>
      </c>
      <c r="BV294" s="204"/>
      <c r="BW294" s="204">
        <v>0</v>
      </c>
      <c r="BX294" s="204"/>
      <c r="BY294" s="204">
        <v>0</v>
      </c>
      <c r="BZ294" s="204"/>
      <c r="CA294" s="204">
        <v>0</v>
      </c>
      <c r="CB294" s="204"/>
      <c r="CC294" s="204">
        <v>0</v>
      </c>
      <c r="CD294" s="204"/>
      <c r="CE294" s="204">
        <v>0</v>
      </c>
      <c r="CF294" s="204"/>
      <c r="CG294" s="204">
        <v>0</v>
      </c>
      <c r="CH294" s="204"/>
      <c r="CI294" s="204">
        <v>0</v>
      </c>
      <c r="CJ294" s="204"/>
      <c r="CK294" s="204">
        <v>2</v>
      </c>
      <c r="CL294" s="204"/>
      <c r="CM294" s="204">
        <v>0</v>
      </c>
      <c r="CN294" s="204"/>
      <c r="CO294" s="204">
        <v>0</v>
      </c>
      <c r="CP294" s="204"/>
      <c r="CQ294" s="204">
        <v>0</v>
      </c>
      <c r="CR294" s="204"/>
      <c r="CS294" s="204">
        <v>0</v>
      </c>
      <c r="CT294" s="204"/>
      <c r="CU294" s="204">
        <v>0</v>
      </c>
      <c r="CV294" s="204"/>
      <c r="CW294" s="204">
        <v>0</v>
      </c>
      <c r="CX294" s="204"/>
      <c r="CY294" s="204">
        <v>0</v>
      </c>
      <c r="CZ294" s="204"/>
      <c r="DA294" s="204">
        <v>0</v>
      </c>
      <c r="DB294" s="204"/>
      <c r="DC294" s="204">
        <v>0</v>
      </c>
      <c r="DD294" s="204"/>
      <c r="DE294" s="227">
        <v>0</v>
      </c>
      <c r="DF294" s="204"/>
      <c r="DG294" s="208">
        <v>0</v>
      </c>
      <c r="DH294" s="204"/>
      <c r="DI294" s="208">
        <v>0</v>
      </c>
      <c r="DJ294" s="204"/>
      <c r="DK294" s="204">
        <v>0</v>
      </c>
      <c r="DL294" s="204"/>
      <c r="DM294" s="204">
        <v>0</v>
      </c>
      <c r="DN294" s="204"/>
      <c r="DO294" s="204">
        <v>0</v>
      </c>
      <c r="DP294" s="204"/>
      <c r="DQ294" s="448">
        <v>0</v>
      </c>
      <c r="DR294" s="221">
        <v>0</v>
      </c>
      <c r="DS294" s="448">
        <v>4.0435627118644097</v>
      </c>
      <c r="DT294" s="221">
        <v>0</v>
      </c>
      <c r="DU294" s="448">
        <v>0</v>
      </c>
      <c r="DV294" s="221">
        <v>0</v>
      </c>
      <c r="DW294" s="448">
        <v>0</v>
      </c>
      <c r="DX294" s="221">
        <v>0</v>
      </c>
      <c r="DY294" s="448">
        <v>0</v>
      </c>
      <c r="DZ294" s="221">
        <v>0</v>
      </c>
      <c r="EA294" s="448">
        <v>0</v>
      </c>
      <c r="EB294" s="221">
        <v>0</v>
      </c>
      <c r="EC294" s="224"/>
      <c r="ED294" s="228"/>
    </row>
    <row r="295" spans="2:134" s="202" customFormat="1" ht="47.25">
      <c r="B295" s="204" t="s">
        <v>887</v>
      </c>
      <c r="C295" s="205" t="s">
        <v>1045</v>
      </c>
      <c r="D295" s="204" t="s">
        <v>1046</v>
      </c>
      <c r="E295" s="204">
        <v>0</v>
      </c>
      <c r="F295" s="204"/>
      <c r="G295" s="204">
        <v>0</v>
      </c>
      <c r="H295" s="221"/>
      <c r="I295" s="204">
        <v>0</v>
      </c>
      <c r="J295" s="221"/>
      <c r="K295" s="204">
        <v>0</v>
      </c>
      <c r="L295" s="221"/>
      <c r="M295" s="204">
        <v>0</v>
      </c>
      <c r="N295" s="221"/>
      <c r="O295" s="204">
        <v>0</v>
      </c>
      <c r="P295" s="204"/>
      <c r="Q295" s="204">
        <v>0</v>
      </c>
      <c r="R295" s="221"/>
      <c r="S295" s="204">
        <v>0</v>
      </c>
      <c r="T295" s="221"/>
      <c r="U295" s="204">
        <v>0</v>
      </c>
      <c r="V295" s="221"/>
      <c r="W295" s="204">
        <v>0</v>
      </c>
      <c r="X295" s="221"/>
      <c r="Y295" s="204">
        <v>0</v>
      </c>
      <c r="Z295" s="221"/>
      <c r="AA295" s="204">
        <v>0</v>
      </c>
      <c r="AB295" s="204"/>
      <c r="AC295" s="204">
        <v>0</v>
      </c>
      <c r="AD295" s="221"/>
      <c r="AE295" s="204">
        <v>0</v>
      </c>
      <c r="AF295" s="221"/>
      <c r="AG295" s="204">
        <v>0</v>
      </c>
      <c r="AH295" s="221"/>
      <c r="AI295" s="204">
        <v>0</v>
      </c>
      <c r="AJ295" s="221"/>
      <c r="AK295" s="204">
        <v>0</v>
      </c>
      <c r="AL295" s="221"/>
      <c r="AM295" s="204">
        <v>0</v>
      </c>
      <c r="AN295" s="221"/>
      <c r="AO295" s="204">
        <v>0</v>
      </c>
      <c r="AP295" s="221"/>
      <c r="AQ295" s="204">
        <v>0</v>
      </c>
      <c r="AR295" s="221"/>
      <c r="AS295" s="204">
        <v>0</v>
      </c>
      <c r="AT295" s="221"/>
      <c r="AU295" s="204">
        <v>0</v>
      </c>
      <c r="AV295" s="221"/>
      <c r="AW295" s="204">
        <v>0</v>
      </c>
      <c r="AX295" s="221"/>
      <c r="AY295" s="204">
        <v>0</v>
      </c>
      <c r="AZ295" s="221"/>
      <c r="BA295" s="204">
        <v>0</v>
      </c>
      <c r="BB295" s="204"/>
      <c r="BC295" s="204">
        <v>0</v>
      </c>
      <c r="BD295" s="204"/>
      <c r="BE295" s="204">
        <v>0</v>
      </c>
      <c r="BF295" s="204"/>
      <c r="BG295" s="207">
        <v>0.51600000000000001</v>
      </c>
      <c r="BH295" s="226"/>
      <c r="BI295" s="204">
        <v>0</v>
      </c>
      <c r="BJ295" s="204"/>
      <c r="BK295" s="204">
        <v>0</v>
      </c>
      <c r="BL295" s="204"/>
      <c r="BM295" s="204">
        <v>0</v>
      </c>
      <c r="BN295" s="204"/>
      <c r="BO295" s="204">
        <v>0</v>
      </c>
      <c r="BP295" s="204"/>
      <c r="BQ295" s="204">
        <v>0</v>
      </c>
      <c r="BR295" s="204"/>
      <c r="BS295" s="204">
        <v>0</v>
      </c>
      <c r="BT295" s="204"/>
      <c r="BU295" s="204">
        <v>0</v>
      </c>
      <c r="BV295" s="204"/>
      <c r="BW295" s="204">
        <v>0</v>
      </c>
      <c r="BX295" s="204"/>
      <c r="BY295" s="204">
        <v>0</v>
      </c>
      <c r="BZ295" s="204"/>
      <c r="CA295" s="204">
        <v>0</v>
      </c>
      <c r="CB295" s="204"/>
      <c r="CC295" s="204">
        <v>0</v>
      </c>
      <c r="CD295" s="204"/>
      <c r="CE295" s="204">
        <v>0</v>
      </c>
      <c r="CF295" s="204"/>
      <c r="CG295" s="204">
        <v>0</v>
      </c>
      <c r="CH295" s="204"/>
      <c r="CI295" s="204">
        <v>0</v>
      </c>
      <c r="CJ295" s="204"/>
      <c r="CK295" s="204">
        <v>1</v>
      </c>
      <c r="CL295" s="204"/>
      <c r="CM295" s="204">
        <v>0</v>
      </c>
      <c r="CN295" s="204"/>
      <c r="CO295" s="204">
        <v>0</v>
      </c>
      <c r="CP295" s="204"/>
      <c r="CQ295" s="204">
        <v>0</v>
      </c>
      <c r="CR295" s="204"/>
      <c r="CS295" s="204">
        <v>0</v>
      </c>
      <c r="CT295" s="204"/>
      <c r="CU295" s="204">
        <v>0</v>
      </c>
      <c r="CV295" s="204"/>
      <c r="CW295" s="204">
        <v>0</v>
      </c>
      <c r="CX295" s="204"/>
      <c r="CY295" s="204">
        <v>0</v>
      </c>
      <c r="CZ295" s="204"/>
      <c r="DA295" s="204">
        <v>0</v>
      </c>
      <c r="DB295" s="204"/>
      <c r="DC295" s="204">
        <v>0</v>
      </c>
      <c r="DD295" s="204"/>
      <c r="DE295" s="227">
        <v>0</v>
      </c>
      <c r="DF295" s="204"/>
      <c r="DG295" s="208">
        <v>0</v>
      </c>
      <c r="DH295" s="204"/>
      <c r="DI295" s="208">
        <v>0</v>
      </c>
      <c r="DJ295" s="204"/>
      <c r="DK295" s="204">
        <v>0</v>
      </c>
      <c r="DL295" s="204"/>
      <c r="DM295" s="204">
        <v>0</v>
      </c>
      <c r="DN295" s="204"/>
      <c r="DO295" s="204">
        <v>0</v>
      </c>
      <c r="DP295" s="204"/>
      <c r="DQ295" s="448">
        <v>0</v>
      </c>
      <c r="DR295" s="221">
        <v>0</v>
      </c>
      <c r="DS295" s="448">
        <v>2.0217864406779702</v>
      </c>
      <c r="DT295" s="221">
        <v>0</v>
      </c>
      <c r="DU295" s="448">
        <v>0</v>
      </c>
      <c r="DV295" s="221">
        <v>0</v>
      </c>
      <c r="DW295" s="448">
        <v>0</v>
      </c>
      <c r="DX295" s="221">
        <v>0</v>
      </c>
      <c r="DY295" s="448">
        <v>0</v>
      </c>
      <c r="DZ295" s="221">
        <v>0</v>
      </c>
      <c r="EA295" s="448">
        <v>0</v>
      </c>
      <c r="EB295" s="221">
        <v>0</v>
      </c>
      <c r="EC295" s="224"/>
      <c r="ED295" s="228"/>
    </row>
    <row r="296" spans="2:134" s="202" customFormat="1" ht="47.25">
      <c r="B296" s="204" t="s">
        <v>887</v>
      </c>
      <c r="C296" s="205" t="s">
        <v>1047</v>
      </c>
      <c r="D296" s="204" t="s">
        <v>1048</v>
      </c>
      <c r="E296" s="204">
        <v>0</v>
      </c>
      <c r="F296" s="204"/>
      <c r="G296" s="204">
        <v>0</v>
      </c>
      <c r="H296" s="221"/>
      <c r="I296" s="204">
        <v>0</v>
      </c>
      <c r="J296" s="221"/>
      <c r="K296" s="204">
        <v>0</v>
      </c>
      <c r="L296" s="221"/>
      <c r="M296" s="204">
        <v>0</v>
      </c>
      <c r="N296" s="221"/>
      <c r="O296" s="204">
        <v>0</v>
      </c>
      <c r="P296" s="204"/>
      <c r="Q296" s="204">
        <v>0</v>
      </c>
      <c r="R296" s="221"/>
      <c r="S296" s="204">
        <v>0</v>
      </c>
      <c r="T296" s="221"/>
      <c r="U296" s="204">
        <v>0</v>
      </c>
      <c r="V296" s="221"/>
      <c r="W296" s="204">
        <v>0</v>
      </c>
      <c r="X296" s="221"/>
      <c r="Y296" s="204">
        <v>0</v>
      </c>
      <c r="Z296" s="221"/>
      <c r="AA296" s="204">
        <v>0</v>
      </c>
      <c r="AB296" s="204"/>
      <c r="AC296" s="204">
        <v>0</v>
      </c>
      <c r="AD296" s="221"/>
      <c r="AE296" s="204">
        <v>0</v>
      </c>
      <c r="AF296" s="221"/>
      <c r="AG296" s="204">
        <v>0</v>
      </c>
      <c r="AH296" s="221"/>
      <c r="AI296" s="204">
        <v>0</v>
      </c>
      <c r="AJ296" s="221"/>
      <c r="AK296" s="204">
        <v>0</v>
      </c>
      <c r="AL296" s="221"/>
      <c r="AM296" s="204">
        <v>0</v>
      </c>
      <c r="AN296" s="221"/>
      <c r="AO296" s="204">
        <v>0</v>
      </c>
      <c r="AP296" s="221"/>
      <c r="AQ296" s="204">
        <v>0</v>
      </c>
      <c r="AR296" s="221"/>
      <c r="AS296" s="204">
        <v>0</v>
      </c>
      <c r="AT296" s="221"/>
      <c r="AU296" s="204">
        <v>0</v>
      </c>
      <c r="AV296" s="221"/>
      <c r="AW296" s="204">
        <v>0</v>
      </c>
      <c r="AX296" s="221"/>
      <c r="AY296" s="204">
        <v>0</v>
      </c>
      <c r="AZ296" s="221"/>
      <c r="BA296" s="204">
        <v>0</v>
      </c>
      <c r="BB296" s="204"/>
      <c r="BC296" s="204">
        <v>0</v>
      </c>
      <c r="BD296" s="204"/>
      <c r="BE296" s="204">
        <v>0</v>
      </c>
      <c r="BF296" s="204"/>
      <c r="BG296" s="207">
        <v>0.504</v>
      </c>
      <c r="BH296" s="226"/>
      <c r="BI296" s="204">
        <v>0</v>
      </c>
      <c r="BJ296" s="204"/>
      <c r="BK296" s="204">
        <v>0</v>
      </c>
      <c r="BL296" s="204"/>
      <c r="BM296" s="204">
        <v>0</v>
      </c>
      <c r="BN296" s="204"/>
      <c r="BO296" s="204">
        <v>0</v>
      </c>
      <c r="BP296" s="204"/>
      <c r="BQ296" s="204">
        <v>0</v>
      </c>
      <c r="BR296" s="204"/>
      <c r="BS296" s="204">
        <v>0</v>
      </c>
      <c r="BT296" s="204"/>
      <c r="BU296" s="204">
        <v>0</v>
      </c>
      <c r="BV296" s="204"/>
      <c r="BW296" s="204">
        <v>0</v>
      </c>
      <c r="BX296" s="204"/>
      <c r="BY296" s="204">
        <v>0</v>
      </c>
      <c r="BZ296" s="204"/>
      <c r="CA296" s="204">
        <v>0</v>
      </c>
      <c r="CB296" s="204"/>
      <c r="CC296" s="204">
        <v>0</v>
      </c>
      <c r="CD296" s="204"/>
      <c r="CE296" s="204">
        <v>0</v>
      </c>
      <c r="CF296" s="204"/>
      <c r="CG296" s="204">
        <v>0</v>
      </c>
      <c r="CH296" s="204"/>
      <c r="CI296" s="204">
        <v>0</v>
      </c>
      <c r="CJ296" s="204"/>
      <c r="CK296" s="204">
        <v>0</v>
      </c>
      <c r="CL296" s="204"/>
      <c r="CM296" s="204">
        <v>0</v>
      </c>
      <c r="CN296" s="204"/>
      <c r="CO296" s="204">
        <v>0</v>
      </c>
      <c r="CP296" s="204"/>
      <c r="CQ296" s="204">
        <v>0</v>
      </c>
      <c r="CR296" s="204"/>
      <c r="CS296" s="204">
        <v>0</v>
      </c>
      <c r="CT296" s="204"/>
      <c r="CU296" s="204">
        <v>0</v>
      </c>
      <c r="CV296" s="204"/>
      <c r="CW296" s="204">
        <v>0</v>
      </c>
      <c r="CX296" s="204"/>
      <c r="CY296" s="204">
        <v>0</v>
      </c>
      <c r="CZ296" s="204"/>
      <c r="DA296" s="204">
        <v>0</v>
      </c>
      <c r="DB296" s="204"/>
      <c r="DC296" s="204">
        <v>0</v>
      </c>
      <c r="DD296" s="204"/>
      <c r="DE296" s="227">
        <v>0</v>
      </c>
      <c r="DF296" s="204"/>
      <c r="DG296" s="208">
        <v>0</v>
      </c>
      <c r="DH296" s="204"/>
      <c r="DI296" s="208">
        <v>0</v>
      </c>
      <c r="DJ296" s="204"/>
      <c r="DK296" s="204">
        <v>0</v>
      </c>
      <c r="DL296" s="204"/>
      <c r="DM296" s="204">
        <v>0</v>
      </c>
      <c r="DN296" s="204"/>
      <c r="DO296" s="204">
        <v>0</v>
      </c>
      <c r="DP296" s="204"/>
      <c r="DQ296" s="448">
        <v>0</v>
      </c>
      <c r="DR296" s="221">
        <v>1.82148581</v>
      </c>
      <c r="DS296" s="448">
        <v>0</v>
      </c>
      <c r="DT296" s="221">
        <v>0</v>
      </c>
      <c r="DU296" s="448">
        <v>0</v>
      </c>
      <c r="DV296" s="221">
        <v>0</v>
      </c>
      <c r="DW296" s="448">
        <v>0</v>
      </c>
      <c r="DX296" s="221">
        <v>0</v>
      </c>
      <c r="DY296" s="448">
        <v>0</v>
      </c>
      <c r="DZ296" s="221">
        <v>0</v>
      </c>
      <c r="EA296" s="448">
        <v>0</v>
      </c>
      <c r="EB296" s="221">
        <v>0</v>
      </c>
      <c r="EC296" s="224"/>
      <c r="ED296" s="228"/>
    </row>
    <row r="297" spans="2:134" s="202" customFormat="1" ht="47.25">
      <c r="B297" s="204" t="s">
        <v>887</v>
      </c>
      <c r="C297" s="205" t="s">
        <v>1049</v>
      </c>
      <c r="D297" s="204" t="s">
        <v>1050</v>
      </c>
      <c r="E297" s="204">
        <v>0</v>
      </c>
      <c r="F297" s="204"/>
      <c r="G297" s="204">
        <v>0</v>
      </c>
      <c r="H297" s="221"/>
      <c r="I297" s="204">
        <v>0</v>
      </c>
      <c r="J297" s="221"/>
      <c r="K297" s="204">
        <v>0</v>
      </c>
      <c r="L297" s="221"/>
      <c r="M297" s="204">
        <v>0</v>
      </c>
      <c r="N297" s="221"/>
      <c r="O297" s="204">
        <v>0</v>
      </c>
      <c r="P297" s="204"/>
      <c r="Q297" s="204">
        <v>0</v>
      </c>
      <c r="R297" s="221"/>
      <c r="S297" s="204">
        <v>0</v>
      </c>
      <c r="T297" s="221"/>
      <c r="U297" s="204">
        <v>0</v>
      </c>
      <c r="V297" s="221"/>
      <c r="W297" s="204">
        <v>0</v>
      </c>
      <c r="X297" s="221"/>
      <c r="Y297" s="204">
        <v>0</v>
      </c>
      <c r="Z297" s="221"/>
      <c r="AA297" s="204">
        <v>0</v>
      </c>
      <c r="AB297" s="204"/>
      <c r="AC297" s="204">
        <v>0</v>
      </c>
      <c r="AD297" s="221"/>
      <c r="AE297" s="204">
        <v>0</v>
      </c>
      <c r="AF297" s="221"/>
      <c r="AG297" s="204">
        <v>0</v>
      </c>
      <c r="AH297" s="221"/>
      <c r="AI297" s="204">
        <v>0</v>
      </c>
      <c r="AJ297" s="221"/>
      <c r="AK297" s="204">
        <v>0</v>
      </c>
      <c r="AL297" s="221"/>
      <c r="AM297" s="204">
        <v>0</v>
      </c>
      <c r="AN297" s="221"/>
      <c r="AO297" s="204">
        <v>0</v>
      </c>
      <c r="AP297" s="221"/>
      <c r="AQ297" s="204">
        <v>0</v>
      </c>
      <c r="AR297" s="221"/>
      <c r="AS297" s="204">
        <v>0</v>
      </c>
      <c r="AT297" s="221"/>
      <c r="AU297" s="204">
        <v>0</v>
      </c>
      <c r="AV297" s="221"/>
      <c r="AW297" s="204">
        <v>0</v>
      </c>
      <c r="AX297" s="221"/>
      <c r="AY297" s="204">
        <v>0</v>
      </c>
      <c r="AZ297" s="221"/>
      <c r="BA297" s="204">
        <v>0</v>
      </c>
      <c r="BB297" s="204"/>
      <c r="BC297" s="204">
        <v>0</v>
      </c>
      <c r="BD297" s="204"/>
      <c r="BE297" s="204">
        <v>0</v>
      </c>
      <c r="BF297" s="204"/>
      <c r="BG297" s="207">
        <v>0.6079</v>
      </c>
      <c r="BH297" s="226"/>
      <c r="BI297" s="204">
        <v>0</v>
      </c>
      <c r="BJ297" s="204"/>
      <c r="BK297" s="204">
        <v>0</v>
      </c>
      <c r="BL297" s="204"/>
      <c r="BM297" s="204">
        <v>0</v>
      </c>
      <c r="BN297" s="204"/>
      <c r="BO297" s="204">
        <v>0</v>
      </c>
      <c r="BP297" s="204"/>
      <c r="BQ297" s="204">
        <v>0</v>
      </c>
      <c r="BR297" s="204"/>
      <c r="BS297" s="204">
        <v>0</v>
      </c>
      <c r="BT297" s="204"/>
      <c r="BU297" s="204">
        <v>0</v>
      </c>
      <c r="BV297" s="204"/>
      <c r="BW297" s="204">
        <v>0</v>
      </c>
      <c r="BX297" s="204"/>
      <c r="BY297" s="204">
        <v>0</v>
      </c>
      <c r="BZ297" s="204"/>
      <c r="CA297" s="204">
        <v>0</v>
      </c>
      <c r="CB297" s="204"/>
      <c r="CC297" s="204">
        <v>0</v>
      </c>
      <c r="CD297" s="204"/>
      <c r="CE297" s="204">
        <v>0</v>
      </c>
      <c r="CF297" s="204"/>
      <c r="CG297" s="204">
        <v>0</v>
      </c>
      <c r="CH297" s="204"/>
      <c r="CI297" s="204">
        <v>0</v>
      </c>
      <c r="CJ297" s="204"/>
      <c r="CK297" s="204">
        <v>1</v>
      </c>
      <c r="CL297" s="204"/>
      <c r="CM297" s="204">
        <v>0</v>
      </c>
      <c r="CN297" s="204"/>
      <c r="CO297" s="204">
        <v>0</v>
      </c>
      <c r="CP297" s="204"/>
      <c r="CQ297" s="204">
        <v>0</v>
      </c>
      <c r="CR297" s="204"/>
      <c r="CS297" s="204">
        <v>0</v>
      </c>
      <c r="CT297" s="204"/>
      <c r="CU297" s="204">
        <v>0</v>
      </c>
      <c r="CV297" s="204"/>
      <c r="CW297" s="204">
        <v>0</v>
      </c>
      <c r="CX297" s="204"/>
      <c r="CY297" s="204">
        <v>0</v>
      </c>
      <c r="CZ297" s="204"/>
      <c r="DA297" s="204">
        <v>0</v>
      </c>
      <c r="DB297" s="204"/>
      <c r="DC297" s="204">
        <v>0</v>
      </c>
      <c r="DD297" s="204"/>
      <c r="DE297" s="227">
        <v>0</v>
      </c>
      <c r="DF297" s="204"/>
      <c r="DG297" s="208">
        <v>0</v>
      </c>
      <c r="DH297" s="204"/>
      <c r="DI297" s="208">
        <v>0</v>
      </c>
      <c r="DJ297" s="204"/>
      <c r="DK297" s="204">
        <v>0</v>
      </c>
      <c r="DL297" s="204"/>
      <c r="DM297" s="204">
        <v>0</v>
      </c>
      <c r="DN297" s="204"/>
      <c r="DO297" s="204">
        <v>0</v>
      </c>
      <c r="DP297" s="204"/>
      <c r="DQ297" s="448">
        <v>0</v>
      </c>
      <c r="DR297" s="221">
        <v>0</v>
      </c>
      <c r="DS297" s="448">
        <v>2.0217864406779702</v>
      </c>
      <c r="DT297" s="221">
        <v>0</v>
      </c>
      <c r="DU297" s="448">
        <v>0</v>
      </c>
      <c r="DV297" s="221">
        <v>0</v>
      </c>
      <c r="DW297" s="448">
        <v>0</v>
      </c>
      <c r="DX297" s="221">
        <v>0</v>
      </c>
      <c r="DY297" s="448">
        <v>0</v>
      </c>
      <c r="DZ297" s="221">
        <v>0</v>
      </c>
      <c r="EA297" s="448">
        <v>0</v>
      </c>
      <c r="EB297" s="221">
        <v>0</v>
      </c>
      <c r="EC297" s="224"/>
      <c r="ED297" s="228"/>
    </row>
    <row r="298" spans="2:134" s="202" customFormat="1" ht="47.25">
      <c r="B298" s="204" t="s">
        <v>887</v>
      </c>
      <c r="C298" s="205" t="s">
        <v>1051</v>
      </c>
      <c r="D298" s="204" t="s">
        <v>1052</v>
      </c>
      <c r="E298" s="204">
        <v>0</v>
      </c>
      <c r="F298" s="204"/>
      <c r="G298" s="204">
        <v>0</v>
      </c>
      <c r="H298" s="221"/>
      <c r="I298" s="204">
        <v>0</v>
      </c>
      <c r="J298" s="221"/>
      <c r="K298" s="204">
        <v>0</v>
      </c>
      <c r="L298" s="221"/>
      <c r="M298" s="204">
        <v>0</v>
      </c>
      <c r="N298" s="221"/>
      <c r="O298" s="204">
        <v>0</v>
      </c>
      <c r="P298" s="204"/>
      <c r="Q298" s="204">
        <v>0</v>
      </c>
      <c r="R298" s="221"/>
      <c r="S298" s="204">
        <v>0</v>
      </c>
      <c r="T298" s="221"/>
      <c r="U298" s="204">
        <v>0</v>
      </c>
      <c r="V298" s="221"/>
      <c r="W298" s="204">
        <v>0</v>
      </c>
      <c r="X298" s="221"/>
      <c r="Y298" s="204">
        <v>0</v>
      </c>
      <c r="Z298" s="221"/>
      <c r="AA298" s="204">
        <v>0</v>
      </c>
      <c r="AB298" s="204"/>
      <c r="AC298" s="204">
        <v>0</v>
      </c>
      <c r="AD298" s="221"/>
      <c r="AE298" s="204">
        <v>0</v>
      </c>
      <c r="AF298" s="221"/>
      <c r="AG298" s="204">
        <v>0</v>
      </c>
      <c r="AH298" s="221"/>
      <c r="AI298" s="204">
        <v>0</v>
      </c>
      <c r="AJ298" s="221"/>
      <c r="AK298" s="204">
        <v>0</v>
      </c>
      <c r="AL298" s="221"/>
      <c r="AM298" s="204">
        <v>0</v>
      </c>
      <c r="AN298" s="221"/>
      <c r="AO298" s="204">
        <v>0</v>
      </c>
      <c r="AP298" s="221"/>
      <c r="AQ298" s="204">
        <v>0</v>
      </c>
      <c r="AR298" s="221"/>
      <c r="AS298" s="204">
        <v>0</v>
      </c>
      <c r="AT298" s="221"/>
      <c r="AU298" s="204">
        <v>0</v>
      </c>
      <c r="AV298" s="221"/>
      <c r="AW298" s="204">
        <v>0</v>
      </c>
      <c r="AX298" s="221"/>
      <c r="AY298" s="204">
        <v>0</v>
      </c>
      <c r="AZ298" s="221"/>
      <c r="BA298" s="204">
        <v>0</v>
      </c>
      <c r="BB298" s="204"/>
      <c r="BC298" s="204">
        <v>0</v>
      </c>
      <c r="BD298" s="204"/>
      <c r="BE298" s="204">
        <v>0</v>
      </c>
      <c r="BF298" s="204"/>
      <c r="BG298" s="207">
        <v>0.36799999999999999</v>
      </c>
      <c r="BH298" s="226"/>
      <c r="BI298" s="204">
        <v>0</v>
      </c>
      <c r="BJ298" s="204"/>
      <c r="BK298" s="204">
        <v>0</v>
      </c>
      <c r="BL298" s="204"/>
      <c r="BM298" s="204">
        <v>0</v>
      </c>
      <c r="BN298" s="204"/>
      <c r="BO298" s="204">
        <v>0</v>
      </c>
      <c r="BP298" s="204"/>
      <c r="BQ298" s="204">
        <v>0</v>
      </c>
      <c r="BR298" s="204"/>
      <c r="BS298" s="204">
        <v>0</v>
      </c>
      <c r="BT298" s="204"/>
      <c r="BU298" s="204">
        <v>0</v>
      </c>
      <c r="BV298" s="204"/>
      <c r="BW298" s="204">
        <v>0</v>
      </c>
      <c r="BX298" s="204"/>
      <c r="BY298" s="204">
        <v>0</v>
      </c>
      <c r="BZ298" s="204"/>
      <c r="CA298" s="204">
        <v>0</v>
      </c>
      <c r="CB298" s="204"/>
      <c r="CC298" s="204">
        <v>0</v>
      </c>
      <c r="CD298" s="204"/>
      <c r="CE298" s="204">
        <v>0</v>
      </c>
      <c r="CF298" s="204"/>
      <c r="CG298" s="204">
        <v>0</v>
      </c>
      <c r="CH298" s="204"/>
      <c r="CI298" s="204">
        <v>0</v>
      </c>
      <c r="CJ298" s="204"/>
      <c r="CK298" s="204">
        <v>2</v>
      </c>
      <c r="CL298" s="204"/>
      <c r="CM298" s="204">
        <v>0</v>
      </c>
      <c r="CN298" s="204"/>
      <c r="CO298" s="204">
        <v>0</v>
      </c>
      <c r="CP298" s="204"/>
      <c r="CQ298" s="204">
        <v>0</v>
      </c>
      <c r="CR298" s="204"/>
      <c r="CS298" s="204">
        <v>0</v>
      </c>
      <c r="CT298" s="204"/>
      <c r="CU298" s="204">
        <v>0</v>
      </c>
      <c r="CV298" s="204"/>
      <c r="CW298" s="204">
        <v>0</v>
      </c>
      <c r="CX298" s="204"/>
      <c r="CY298" s="204">
        <v>0</v>
      </c>
      <c r="CZ298" s="204"/>
      <c r="DA298" s="204">
        <v>0</v>
      </c>
      <c r="DB298" s="204"/>
      <c r="DC298" s="204">
        <v>0</v>
      </c>
      <c r="DD298" s="204"/>
      <c r="DE298" s="227">
        <v>0</v>
      </c>
      <c r="DF298" s="204"/>
      <c r="DG298" s="208">
        <v>0</v>
      </c>
      <c r="DH298" s="204"/>
      <c r="DI298" s="208">
        <v>0</v>
      </c>
      <c r="DJ298" s="204"/>
      <c r="DK298" s="204">
        <v>0</v>
      </c>
      <c r="DL298" s="204"/>
      <c r="DM298" s="204">
        <v>0</v>
      </c>
      <c r="DN298" s="204"/>
      <c r="DO298" s="204">
        <v>0</v>
      </c>
      <c r="DP298" s="204"/>
      <c r="DQ298" s="448">
        <v>0</v>
      </c>
      <c r="DR298" s="221">
        <v>0</v>
      </c>
      <c r="DS298" s="448">
        <v>4.0435627118644097</v>
      </c>
      <c r="DT298" s="221">
        <v>0</v>
      </c>
      <c r="DU298" s="448">
        <v>0</v>
      </c>
      <c r="DV298" s="221">
        <v>0</v>
      </c>
      <c r="DW298" s="448">
        <v>0</v>
      </c>
      <c r="DX298" s="221">
        <v>0</v>
      </c>
      <c r="DY298" s="448">
        <v>0</v>
      </c>
      <c r="DZ298" s="221">
        <v>0</v>
      </c>
      <c r="EA298" s="448">
        <v>0</v>
      </c>
      <c r="EB298" s="221">
        <v>0</v>
      </c>
      <c r="EC298" s="224"/>
      <c r="ED298" s="228"/>
    </row>
    <row r="299" spans="2:134" s="202" customFormat="1" ht="47.25">
      <c r="B299" s="204" t="s">
        <v>887</v>
      </c>
      <c r="C299" s="205" t="s">
        <v>1053</v>
      </c>
      <c r="D299" s="204" t="s">
        <v>1054</v>
      </c>
      <c r="E299" s="204">
        <v>0</v>
      </c>
      <c r="F299" s="204"/>
      <c r="G299" s="204">
        <v>0</v>
      </c>
      <c r="H299" s="221"/>
      <c r="I299" s="204">
        <v>0</v>
      </c>
      <c r="J299" s="221"/>
      <c r="K299" s="204">
        <v>0</v>
      </c>
      <c r="L299" s="221"/>
      <c r="M299" s="204">
        <v>0</v>
      </c>
      <c r="N299" s="221"/>
      <c r="O299" s="204">
        <v>0</v>
      </c>
      <c r="P299" s="204"/>
      <c r="Q299" s="204">
        <v>0</v>
      </c>
      <c r="R299" s="221"/>
      <c r="S299" s="204">
        <v>0</v>
      </c>
      <c r="T299" s="221"/>
      <c r="U299" s="204">
        <v>0</v>
      </c>
      <c r="V299" s="221"/>
      <c r="W299" s="204">
        <v>0</v>
      </c>
      <c r="X299" s="221"/>
      <c r="Y299" s="204">
        <v>0</v>
      </c>
      <c r="Z299" s="221"/>
      <c r="AA299" s="204">
        <v>0</v>
      </c>
      <c r="AB299" s="204"/>
      <c r="AC299" s="204">
        <v>0</v>
      </c>
      <c r="AD299" s="221"/>
      <c r="AE299" s="204">
        <v>0</v>
      </c>
      <c r="AF299" s="221"/>
      <c r="AG299" s="204">
        <v>0</v>
      </c>
      <c r="AH299" s="221"/>
      <c r="AI299" s="204">
        <v>0</v>
      </c>
      <c r="AJ299" s="221"/>
      <c r="AK299" s="204">
        <v>0</v>
      </c>
      <c r="AL299" s="221"/>
      <c r="AM299" s="204">
        <v>0</v>
      </c>
      <c r="AN299" s="221"/>
      <c r="AO299" s="204">
        <v>0</v>
      </c>
      <c r="AP299" s="221"/>
      <c r="AQ299" s="204">
        <v>0</v>
      </c>
      <c r="AR299" s="221"/>
      <c r="AS299" s="204">
        <v>0</v>
      </c>
      <c r="AT299" s="221"/>
      <c r="AU299" s="204">
        <v>0</v>
      </c>
      <c r="AV299" s="221"/>
      <c r="AW299" s="204">
        <v>0</v>
      </c>
      <c r="AX299" s="221"/>
      <c r="AY299" s="204">
        <v>0</v>
      </c>
      <c r="AZ299" s="221"/>
      <c r="BA299" s="204">
        <v>0</v>
      </c>
      <c r="BB299" s="204"/>
      <c r="BC299" s="204">
        <v>0</v>
      </c>
      <c r="BD299" s="204"/>
      <c r="BE299" s="204">
        <v>0</v>
      </c>
      <c r="BF299" s="204"/>
      <c r="BG299" s="207">
        <v>0.6</v>
      </c>
      <c r="BH299" s="226"/>
      <c r="BI299" s="204">
        <v>0</v>
      </c>
      <c r="BJ299" s="204"/>
      <c r="BK299" s="204">
        <v>0</v>
      </c>
      <c r="BL299" s="204"/>
      <c r="BM299" s="204">
        <v>0</v>
      </c>
      <c r="BN299" s="204"/>
      <c r="BO299" s="204">
        <v>0</v>
      </c>
      <c r="BP299" s="204"/>
      <c r="BQ299" s="204">
        <v>0</v>
      </c>
      <c r="BR299" s="204"/>
      <c r="BS299" s="204">
        <v>0</v>
      </c>
      <c r="BT299" s="204"/>
      <c r="BU299" s="204">
        <v>0</v>
      </c>
      <c r="BV299" s="204"/>
      <c r="BW299" s="204">
        <v>0</v>
      </c>
      <c r="BX299" s="204"/>
      <c r="BY299" s="204">
        <v>0</v>
      </c>
      <c r="BZ299" s="204"/>
      <c r="CA299" s="204">
        <v>0</v>
      </c>
      <c r="CB299" s="204"/>
      <c r="CC299" s="204">
        <v>0</v>
      </c>
      <c r="CD299" s="204"/>
      <c r="CE299" s="204">
        <v>0</v>
      </c>
      <c r="CF299" s="204"/>
      <c r="CG299" s="204">
        <v>0</v>
      </c>
      <c r="CH299" s="204"/>
      <c r="CI299" s="204">
        <v>0</v>
      </c>
      <c r="CJ299" s="204"/>
      <c r="CK299" s="204">
        <v>0</v>
      </c>
      <c r="CL299" s="204"/>
      <c r="CM299" s="204">
        <v>0</v>
      </c>
      <c r="CN299" s="204"/>
      <c r="CO299" s="204">
        <v>0</v>
      </c>
      <c r="CP299" s="204"/>
      <c r="CQ299" s="204">
        <v>0</v>
      </c>
      <c r="CR299" s="204"/>
      <c r="CS299" s="204">
        <v>0</v>
      </c>
      <c r="CT299" s="204"/>
      <c r="CU299" s="204">
        <v>0</v>
      </c>
      <c r="CV299" s="204"/>
      <c r="CW299" s="204">
        <v>0</v>
      </c>
      <c r="CX299" s="204"/>
      <c r="CY299" s="204">
        <v>0</v>
      </c>
      <c r="CZ299" s="204"/>
      <c r="DA299" s="204">
        <v>0</v>
      </c>
      <c r="DB299" s="204"/>
      <c r="DC299" s="204">
        <v>0</v>
      </c>
      <c r="DD299" s="204"/>
      <c r="DE299" s="227">
        <v>0</v>
      </c>
      <c r="DF299" s="204"/>
      <c r="DG299" s="208">
        <v>0</v>
      </c>
      <c r="DH299" s="204"/>
      <c r="DI299" s="208">
        <v>0</v>
      </c>
      <c r="DJ299" s="204"/>
      <c r="DK299" s="204">
        <v>0</v>
      </c>
      <c r="DL299" s="204"/>
      <c r="DM299" s="204">
        <v>0</v>
      </c>
      <c r="DN299" s="204"/>
      <c r="DO299" s="204">
        <v>0</v>
      </c>
      <c r="DP299" s="204"/>
      <c r="DQ299" s="448">
        <v>0</v>
      </c>
      <c r="DR299" s="221">
        <v>1.8095059</v>
      </c>
      <c r="DS299" s="448">
        <v>0</v>
      </c>
      <c r="DT299" s="221">
        <v>0</v>
      </c>
      <c r="DU299" s="448">
        <v>0</v>
      </c>
      <c r="DV299" s="221">
        <v>0</v>
      </c>
      <c r="DW299" s="448">
        <v>0</v>
      </c>
      <c r="DX299" s="221">
        <v>0</v>
      </c>
      <c r="DY299" s="448">
        <v>0</v>
      </c>
      <c r="DZ299" s="221">
        <v>0</v>
      </c>
      <c r="EA299" s="448">
        <v>0</v>
      </c>
      <c r="EB299" s="221">
        <v>0</v>
      </c>
      <c r="EC299" s="224"/>
      <c r="ED299" s="228"/>
    </row>
    <row r="300" spans="2:134" s="202" customFormat="1" ht="47.25">
      <c r="B300" s="204" t="s">
        <v>887</v>
      </c>
      <c r="C300" s="205" t="s">
        <v>1055</v>
      </c>
      <c r="D300" s="204" t="s">
        <v>1056</v>
      </c>
      <c r="E300" s="204">
        <v>0</v>
      </c>
      <c r="F300" s="204"/>
      <c r="G300" s="204">
        <v>0</v>
      </c>
      <c r="H300" s="221"/>
      <c r="I300" s="204">
        <v>0</v>
      </c>
      <c r="J300" s="221"/>
      <c r="K300" s="204">
        <v>0</v>
      </c>
      <c r="L300" s="221"/>
      <c r="M300" s="204">
        <v>0</v>
      </c>
      <c r="N300" s="221"/>
      <c r="O300" s="204">
        <v>0</v>
      </c>
      <c r="P300" s="204"/>
      <c r="Q300" s="204">
        <v>0</v>
      </c>
      <c r="R300" s="221"/>
      <c r="S300" s="204">
        <v>0</v>
      </c>
      <c r="T300" s="221"/>
      <c r="U300" s="204">
        <v>0</v>
      </c>
      <c r="V300" s="221"/>
      <c r="W300" s="204">
        <v>0</v>
      </c>
      <c r="X300" s="221"/>
      <c r="Y300" s="204">
        <v>0</v>
      </c>
      <c r="Z300" s="221"/>
      <c r="AA300" s="204">
        <v>0</v>
      </c>
      <c r="AB300" s="204"/>
      <c r="AC300" s="204">
        <v>0</v>
      </c>
      <c r="AD300" s="221"/>
      <c r="AE300" s="204">
        <v>0</v>
      </c>
      <c r="AF300" s="221"/>
      <c r="AG300" s="204">
        <v>0</v>
      </c>
      <c r="AH300" s="221"/>
      <c r="AI300" s="204">
        <v>0</v>
      </c>
      <c r="AJ300" s="221"/>
      <c r="AK300" s="204">
        <v>0</v>
      </c>
      <c r="AL300" s="221"/>
      <c r="AM300" s="204">
        <v>0</v>
      </c>
      <c r="AN300" s="221"/>
      <c r="AO300" s="204">
        <v>0</v>
      </c>
      <c r="AP300" s="221"/>
      <c r="AQ300" s="204">
        <v>0</v>
      </c>
      <c r="AR300" s="221"/>
      <c r="AS300" s="204">
        <v>0</v>
      </c>
      <c r="AT300" s="221"/>
      <c r="AU300" s="204">
        <v>0</v>
      </c>
      <c r="AV300" s="221"/>
      <c r="AW300" s="204">
        <v>0</v>
      </c>
      <c r="AX300" s="221"/>
      <c r="AY300" s="204">
        <v>0</v>
      </c>
      <c r="AZ300" s="221"/>
      <c r="BA300" s="204">
        <v>0</v>
      </c>
      <c r="BB300" s="204"/>
      <c r="BC300" s="204">
        <v>0</v>
      </c>
      <c r="BD300" s="204"/>
      <c r="BE300" s="204">
        <v>0</v>
      </c>
      <c r="BF300" s="204"/>
      <c r="BG300" s="207">
        <v>0.57599999999999996</v>
      </c>
      <c r="BH300" s="226"/>
      <c r="BI300" s="204">
        <v>0</v>
      </c>
      <c r="BJ300" s="204"/>
      <c r="BK300" s="204">
        <v>0</v>
      </c>
      <c r="BL300" s="204"/>
      <c r="BM300" s="204">
        <v>0</v>
      </c>
      <c r="BN300" s="204"/>
      <c r="BO300" s="204">
        <v>0</v>
      </c>
      <c r="BP300" s="204"/>
      <c r="BQ300" s="204">
        <v>0</v>
      </c>
      <c r="BR300" s="204"/>
      <c r="BS300" s="204">
        <v>0</v>
      </c>
      <c r="BT300" s="204"/>
      <c r="BU300" s="204">
        <v>0</v>
      </c>
      <c r="BV300" s="204"/>
      <c r="BW300" s="204">
        <v>0</v>
      </c>
      <c r="BX300" s="204"/>
      <c r="BY300" s="204">
        <v>0</v>
      </c>
      <c r="BZ300" s="204"/>
      <c r="CA300" s="204">
        <v>0</v>
      </c>
      <c r="CB300" s="204"/>
      <c r="CC300" s="204">
        <v>0</v>
      </c>
      <c r="CD300" s="204"/>
      <c r="CE300" s="204">
        <v>0</v>
      </c>
      <c r="CF300" s="204"/>
      <c r="CG300" s="204">
        <v>0</v>
      </c>
      <c r="CH300" s="204"/>
      <c r="CI300" s="204">
        <v>0</v>
      </c>
      <c r="CJ300" s="204"/>
      <c r="CK300" s="204">
        <v>0</v>
      </c>
      <c r="CL300" s="204"/>
      <c r="CM300" s="204">
        <v>0</v>
      </c>
      <c r="CN300" s="204"/>
      <c r="CO300" s="204">
        <v>0</v>
      </c>
      <c r="CP300" s="204"/>
      <c r="CQ300" s="204">
        <v>0</v>
      </c>
      <c r="CR300" s="204"/>
      <c r="CS300" s="204">
        <v>0</v>
      </c>
      <c r="CT300" s="204"/>
      <c r="CU300" s="204">
        <v>0</v>
      </c>
      <c r="CV300" s="204"/>
      <c r="CW300" s="204">
        <v>0</v>
      </c>
      <c r="CX300" s="204"/>
      <c r="CY300" s="204">
        <v>0</v>
      </c>
      <c r="CZ300" s="204"/>
      <c r="DA300" s="204">
        <v>0</v>
      </c>
      <c r="DB300" s="204"/>
      <c r="DC300" s="204">
        <v>0</v>
      </c>
      <c r="DD300" s="204"/>
      <c r="DE300" s="227">
        <v>0</v>
      </c>
      <c r="DF300" s="204"/>
      <c r="DG300" s="208">
        <v>0</v>
      </c>
      <c r="DH300" s="204"/>
      <c r="DI300" s="208">
        <v>0</v>
      </c>
      <c r="DJ300" s="204"/>
      <c r="DK300" s="204">
        <v>0</v>
      </c>
      <c r="DL300" s="204"/>
      <c r="DM300" s="204">
        <v>0</v>
      </c>
      <c r="DN300" s="204"/>
      <c r="DO300" s="204">
        <v>0</v>
      </c>
      <c r="DP300" s="204"/>
      <c r="DQ300" s="448">
        <v>0</v>
      </c>
      <c r="DR300" s="221">
        <v>1.8095059</v>
      </c>
      <c r="DS300" s="448">
        <v>0</v>
      </c>
      <c r="DT300" s="221">
        <v>0</v>
      </c>
      <c r="DU300" s="448">
        <v>0</v>
      </c>
      <c r="DV300" s="221">
        <v>0</v>
      </c>
      <c r="DW300" s="448">
        <v>0</v>
      </c>
      <c r="DX300" s="221">
        <v>0</v>
      </c>
      <c r="DY300" s="448">
        <v>0</v>
      </c>
      <c r="DZ300" s="221">
        <v>0</v>
      </c>
      <c r="EA300" s="448">
        <v>0</v>
      </c>
      <c r="EB300" s="221">
        <v>0</v>
      </c>
      <c r="EC300" s="224"/>
      <c r="ED300" s="228"/>
    </row>
    <row r="301" spans="2:134" s="202" customFormat="1" ht="47.25">
      <c r="B301" s="204" t="s">
        <v>887</v>
      </c>
      <c r="C301" s="205" t="s">
        <v>1057</v>
      </c>
      <c r="D301" s="204" t="s">
        <v>1058</v>
      </c>
      <c r="E301" s="204">
        <v>0</v>
      </c>
      <c r="F301" s="204"/>
      <c r="G301" s="204">
        <v>0</v>
      </c>
      <c r="H301" s="221"/>
      <c r="I301" s="204">
        <v>0</v>
      </c>
      <c r="J301" s="221"/>
      <c r="K301" s="204">
        <v>0</v>
      </c>
      <c r="L301" s="221"/>
      <c r="M301" s="204">
        <v>0</v>
      </c>
      <c r="N301" s="221"/>
      <c r="O301" s="204">
        <v>0</v>
      </c>
      <c r="P301" s="204"/>
      <c r="Q301" s="204">
        <v>0</v>
      </c>
      <c r="R301" s="221"/>
      <c r="S301" s="204">
        <v>0</v>
      </c>
      <c r="T301" s="221"/>
      <c r="U301" s="204">
        <v>0</v>
      </c>
      <c r="V301" s="221"/>
      <c r="W301" s="204">
        <v>0</v>
      </c>
      <c r="X301" s="221"/>
      <c r="Y301" s="204">
        <v>0</v>
      </c>
      <c r="Z301" s="221"/>
      <c r="AA301" s="204">
        <v>0</v>
      </c>
      <c r="AB301" s="204"/>
      <c r="AC301" s="204">
        <v>0</v>
      </c>
      <c r="AD301" s="221"/>
      <c r="AE301" s="204">
        <v>0</v>
      </c>
      <c r="AF301" s="221"/>
      <c r="AG301" s="204">
        <v>0</v>
      </c>
      <c r="AH301" s="221"/>
      <c r="AI301" s="204">
        <v>0</v>
      </c>
      <c r="AJ301" s="221"/>
      <c r="AK301" s="204">
        <v>0</v>
      </c>
      <c r="AL301" s="221"/>
      <c r="AM301" s="204">
        <v>0</v>
      </c>
      <c r="AN301" s="221"/>
      <c r="AO301" s="204">
        <v>0</v>
      </c>
      <c r="AP301" s="221"/>
      <c r="AQ301" s="204">
        <v>0</v>
      </c>
      <c r="AR301" s="221"/>
      <c r="AS301" s="204">
        <v>0</v>
      </c>
      <c r="AT301" s="221"/>
      <c r="AU301" s="204">
        <v>0</v>
      </c>
      <c r="AV301" s="221"/>
      <c r="AW301" s="204">
        <v>0</v>
      </c>
      <c r="AX301" s="221"/>
      <c r="AY301" s="204">
        <v>0</v>
      </c>
      <c r="AZ301" s="221"/>
      <c r="BA301" s="204">
        <v>0</v>
      </c>
      <c r="BB301" s="204"/>
      <c r="BC301" s="204">
        <v>0</v>
      </c>
      <c r="BD301" s="204"/>
      <c r="BE301" s="204">
        <v>0</v>
      </c>
      <c r="BF301" s="204"/>
      <c r="BG301" s="207">
        <v>0.36</v>
      </c>
      <c r="BH301" s="226"/>
      <c r="BI301" s="204">
        <v>0</v>
      </c>
      <c r="BJ301" s="204"/>
      <c r="BK301" s="204">
        <v>0</v>
      </c>
      <c r="BL301" s="204"/>
      <c r="BM301" s="204">
        <v>0</v>
      </c>
      <c r="BN301" s="204"/>
      <c r="BO301" s="204">
        <v>0</v>
      </c>
      <c r="BP301" s="204"/>
      <c r="BQ301" s="204">
        <v>0</v>
      </c>
      <c r="BR301" s="204"/>
      <c r="BS301" s="204">
        <v>0</v>
      </c>
      <c r="BT301" s="204"/>
      <c r="BU301" s="204">
        <v>0</v>
      </c>
      <c r="BV301" s="204"/>
      <c r="BW301" s="204">
        <v>0</v>
      </c>
      <c r="BX301" s="204"/>
      <c r="BY301" s="204">
        <v>0</v>
      </c>
      <c r="BZ301" s="204"/>
      <c r="CA301" s="204">
        <v>0</v>
      </c>
      <c r="CB301" s="204"/>
      <c r="CC301" s="204">
        <v>0</v>
      </c>
      <c r="CD301" s="204"/>
      <c r="CE301" s="204">
        <v>0</v>
      </c>
      <c r="CF301" s="204"/>
      <c r="CG301" s="204">
        <v>0</v>
      </c>
      <c r="CH301" s="204"/>
      <c r="CI301" s="204">
        <v>0</v>
      </c>
      <c r="CJ301" s="204"/>
      <c r="CK301" s="204">
        <v>0</v>
      </c>
      <c r="CL301" s="204"/>
      <c r="CM301" s="204">
        <v>0</v>
      </c>
      <c r="CN301" s="204"/>
      <c r="CO301" s="204">
        <v>0</v>
      </c>
      <c r="CP301" s="204"/>
      <c r="CQ301" s="204">
        <v>0</v>
      </c>
      <c r="CR301" s="204"/>
      <c r="CS301" s="204">
        <v>0</v>
      </c>
      <c r="CT301" s="204"/>
      <c r="CU301" s="204">
        <v>0</v>
      </c>
      <c r="CV301" s="204"/>
      <c r="CW301" s="204">
        <v>0</v>
      </c>
      <c r="CX301" s="204"/>
      <c r="CY301" s="204">
        <v>0</v>
      </c>
      <c r="CZ301" s="204"/>
      <c r="DA301" s="204">
        <v>0</v>
      </c>
      <c r="DB301" s="204"/>
      <c r="DC301" s="204">
        <v>0</v>
      </c>
      <c r="DD301" s="204"/>
      <c r="DE301" s="227">
        <v>0</v>
      </c>
      <c r="DF301" s="204"/>
      <c r="DG301" s="208">
        <v>0</v>
      </c>
      <c r="DH301" s="204"/>
      <c r="DI301" s="208">
        <v>0</v>
      </c>
      <c r="DJ301" s="204"/>
      <c r="DK301" s="204">
        <v>0</v>
      </c>
      <c r="DL301" s="204"/>
      <c r="DM301" s="204">
        <v>0</v>
      </c>
      <c r="DN301" s="204"/>
      <c r="DO301" s="204">
        <v>0</v>
      </c>
      <c r="DP301" s="204"/>
      <c r="DQ301" s="448">
        <v>0</v>
      </c>
      <c r="DR301" s="221">
        <v>0.55950239000000002</v>
      </c>
      <c r="DS301" s="448">
        <v>0</v>
      </c>
      <c r="DT301" s="221">
        <v>0</v>
      </c>
      <c r="DU301" s="448">
        <v>0</v>
      </c>
      <c r="DV301" s="221">
        <v>0</v>
      </c>
      <c r="DW301" s="448">
        <v>0</v>
      </c>
      <c r="DX301" s="221">
        <v>0</v>
      </c>
      <c r="DY301" s="448">
        <v>0</v>
      </c>
      <c r="DZ301" s="221">
        <v>0</v>
      </c>
      <c r="EA301" s="448">
        <v>0</v>
      </c>
      <c r="EB301" s="221">
        <v>0</v>
      </c>
      <c r="EC301" s="224"/>
      <c r="ED301" s="228"/>
    </row>
    <row r="302" spans="2:134" s="202" customFormat="1" ht="47.25">
      <c r="B302" s="204" t="s">
        <v>887</v>
      </c>
      <c r="C302" s="205" t="s">
        <v>1059</v>
      </c>
      <c r="D302" s="204" t="s">
        <v>1060</v>
      </c>
      <c r="E302" s="204">
        <v>0</v>
      </c>
      <c r="F302" s="204"/>
      <c r="G302" s="204">
        <v>0</v>
      </c>
      <c r="H302" s="221"/>
      <c r="I302" s="204">
        <v>0</v>
      </c>
      <c r="J302" s="221"/>
      <c r="K302" s="204">
        <v>0</v>
      </c>
      <c r="L302" s="221"/>
      <c r="M302" s="204">
        <v>0</v>
      </c>
      <c r="N302" s="221"/>
      <c r="O302" s="204">
        <v>0</v>
      </c>
      <c r="P302" s="204"/>
      <c r="Q302" s="204">
        <v>0</v>
      </c>
      <c r="R302" s="221"/>
      <c r="S302" s="204">
        <v>0</v>
      </c>
      <c r="T302" s="221"/>
      <c r="U302" s="204">
        <v>0</v>
      </c>
      <c r="V302" s="221"/>
      <c r="W302" s="204">
        <v>0</v>
      </c>
      <c r="X302" s="221"/>
      <c r="Y302" s="204">
        <v>0</v>
      </c>
      <c r="Z302" s="221"/>
      <c r="AA302" s="204">
        <v>0</v>
      </c>
      <c r="AB302" s="204"/>
      <c r="AC302" s="204">
        <v>0</v>
      </c>
      <c r="AD302" s="221"/>
      <c r="AE302" s="204">
        <v>0</v>
      </c>
      <c r="AF302" s="221"/>
      <c r="AG302" s="204">
        <v>0</v>
      </c>
      <c r="AH302" s="221"/>
      <c r="AI302" s="204">
        <v>0</v>
      </c>
      <c r="AJ302" s="221"/>
      <c r="AK302" s="204">
        <v>0</v>
      </c>
      <c r="AL302" s="221"/>
      <c r="AM302" s="204">
        <v>0</v>
      </c>
      <c r="AN302" s="221"/>
      <c r="AO302" s="204">
        <v>0</v>
      </c>
      <c r="AP302" s="221"/>
      <c r="AQ302" s="204">
        <v>0</v>
      </c>
      <c r="AR302" s="221"/>
      <c r="AS302" s="204">
        <v>0</v>
      </c>
      <c r="AT302" s="221"/>
      <c r="AU302" s="204">
        <v>0</v>
      </c>
      <c r="AV302" s="221"/>
      <c r="AW302" s="204">
        <v>0</v>
      </c>
      <c r="AX302" s="221"/>
      <c r="AY302" s="204">
        <v>0</v>
      </c>
      <c r="AZ302" s="221"/>
      <c r="BA302" s="204">
        <v>0</v>
      </c>
      <c r="BB302" s="204"/>
      <c r="BC302" s="204">
        <v>0</v>
      </c>
      <c r="BD302" s="204"/>
      <c r="BE302" s="204">
        <v>0</v>
      </c>
      <c r="BF302" s="204"/>
      <c r="BG302" s="207">
        <v>0.376</v>
      </c>
      <c r="BH302" s="226"/>
      <c r="BI302" s="204">
        <v>0</v>
      </c>
      <c r="BJ302" s="204"/>
      <c r="BK302" s="204">
        <v>0</v>
      </c>
      <c r="BL302" s="204"/>
      <c r="BM302" s="204">
        <v>0</v>
      </c>
      <c r="BN302" s="204"/>
      <c r="BO302" s="204">
        <v>0</v>
      </c>
      <c r="BP302" s="204"/>
      <c r="BQ302" s="204">
        <v>0</v>
      </c>
      <c r="BR302" s="204"/>
      <c r="BS302" s="204">
        <v>0</v>
      </c>
      <c r="BT302" s="204"/>
      <c r="BU302" s="204">
        <v>0</v>
      </c>
      <c r="BV302" s="204"/>
      <c r="BW302" s="204">
        <v>0</v>
      </c>
      <c r="BX302" s="204"/>
      <c r="BY302" s="204">
        <v>0</v>
      </c>
      <c r="BZ302" s="204"/>
      <c r="CA302" s="204">
        <v>0</v>
      </c>
      <c r="CB302" s="204"/>
      <c r="CC302" s="204">
        <v>0</v>
      </c>
      <c r="CD302" s="204"/>
      <c r="CE302" s="204">
        <v>0</v>
      </c>
      <c r="CF302" s="204"/>
      <c r="CG302" s="204">
        <v>0</v>
      </c>
      <c r="CH302" s="204"/>
      <c r="CI302" s="204">
        <v>0</v>
      </c>
      <c r="CJ302" s="204"/>
      <c r="CK302" s="204">
        <v>1</v>
      </c>
      <c r="CL302" s="204"/>
      <c r="CM302" s="204">
        <v>0</v>
      </c>
      <c r="CN302" s="204"/>
      <c r="CO302" s="204">
        <v>0</v>
      </c>
      <c r="CP302" s="204"/>
      <c r="CQ302" s="204">
        <v>0</v>
      </c>
      <c r="CR302" s="204"/>
      <c r="CS302" s="204">
        <v>0</v>
      </c>
      <c r="CT302" s="204"/>
      <c r="CU302" s="204">
        <v>0</v>
      </c>
      <c r="CV302" s="204"/>
      <c r="CW302" s="204">
        <v>0</v>
      </c>
      <c r="CX302" s="204"/>
      <c r="CY302" s="204">
        <v>0</v>
      </c>
      <c r="CZ302" s="204"/>
      <c r="DA302" s="204">
        <v>0</v>
      </c>
      <c r="DB302" s="204"/>
      <c r="DC302" s="204">
        <v>0</v>
      </c>
      <c r="DD302" s="204"/>
      <c r="DE302" s="227">
        <v>0</v>
      </c>
      <c r="DF302" s="204"/>
      <c r="DG302" s="208">
        <v>0</v>
      </c>
      <c r="DH302" s="204"/>
      <c r="DI302" s="208">
        <v>0</v>
      </c>
      <c r="DJ302" s="204"/>
      <c r="DK302" s="204">
        <v>0</v>
      </c>
      <c r="DL302" s="204"/>
      <c r="DM302" s="204">
        <v>0</v>
      </c>
      <c r="DN302" s="204"/>
      <c r="DO302" s="204">
        <v>0</v>
      </c>
      <c r="DP302" s="204"/>
      <c r="DQ302" s="448">
        <v>0</v>
      </c>
      <c r="DR302" s="221">
        <v>0</v>
      </c>
      <c r="DS302" s="448">
        <v>2.0217864406779702</v>
      </c>
      <c r="DT302" s="221">
        <v>0</v>
      </c>
      <c r="DU302" s="448">
        <v>0</v>
      </c>
      <c r="DV302" s="221">
        <v>0</v>
      </c>
      <c r="DW302" s="448">
        <v>0</v>
      </c>
      <c r="DX302" s="221">
        <v>0</v>
      </c>
      <c r="DY302" s="448">
        <v>0</v>
      </c>
      <c r="DZ302" s="221">
        <v>0</v>
      </c>
      <c r="EA302" s="448">
        <v>0</v>
      </c>
      <c r="EB302" s="221">
        <v>0</v>
      </c>
      <c r="EC302" s="224"/>
      <c r="ED302" s="228"/>
    </row>
    <row r="303" spans="2:134" s="202" customFormat="1" ht="47.25">
      <c r="B303" s="204" t="s">
        <v>887</v>
      </c>
      <c r="C303" s="205" t="s">
        <v>1061</v>
      </c>
      <c r="D303" s="204" t="s">
        <v>1062</v>
      </c>
      <c r="E303" s="204">
        <v>0</v>
      </c>
      <c r="F303" s="204"/>
      <c r="G303" s="204">
        <v>0</v>
      </c>
      <c r="H303" s="221"/>
      <c r="I303" s="204">
        <v>0</v>
      </c>
      <c r="J303" s="221"/>
      <c r="K303" s="204">
        <v>0</v>
      </c>
      <c r="L303" s="221"/>
      <c r="M303" s="204">
        <v>0</v>
      </c>
      <c r="N303" s="221"/>
      <c r="O303" s="204">
        <v>0</v>
      </c>
      <c r="P303" s="204"/>
      <c r="Q303" s="204">
        <v>0</v>
      </c>
      <c r="R303" s="221"/>
      <c r="S303" s="204">
        <v>0</v>
      </c>
      <c r="T303" s="221"/>
      <c r="U303" s="204">
        <v>0</v>
      </c>
      <c r="V303" s="221"/>
      <c r="W303" s="204">
        <v>0</v>
      </c>
      <c r="X303" s="221"/>
      <c r="Y303" s="204">
        <v>0</v>
      </c>
      <c r="Z303" s="221"/>
      <c r="AA303" s="204">
        <v>0</v>
      </c>
      <c r="AB303" s="204"/>
      <c r="AC303" s="204">
        <v>0</v>
      </c>
      <c r="AD303" s="221"/>
      <c r="AE303" s="204">
        <v>0</v>
      </c>
      <c r="AF303" s="221"/>
      <c r="AG303" s="204">
        <v>0</v>
      </c>
      <c r="AH303" s="221"/>
      <c r="AI303" s="204">
        <v>0</v>
      </c>
      <c r="AJ303" s="221"/>
      <c r="AK303" s="204">
        <v>0</v>
      </c>
      <c r="AL303" s="221"/>
      <c r="AM303" s="204">
        <v>0</v>
      </c>
      <c r="AN303" s="221"/>
      <c r="AO303" s="204">
        <v>0</v>
      </c>
      <c r="AP303" s="221"/>
      <c r="AQ303" s="204">
        <v>0</v>
      </c>
      <c r="AR303" s="221"/>
      <c r="AS303" s="204">
        <v>0</v>
      </c>
      <c r="AT303" s="221"/>
      <c r="AU303" s="204">
        <v>0</v>
      </c>
      <c r="AV303" s="221"/>
      <c r="AW303" s="204">
        <v>0</v>
      </c>
      <c r="AX303" s="221"/>
      <c r="AY303" s="204">
        <v>0</v>
      </c>
      <c r="AZ303" s="221"/>
      <c r="BA303" s="204">
        <v>0</v>
      </c>
      <c r="BB303" s="204"/>
      <c r="BC303" s="204">
        <v>0</v>
      </c>
      <c r="BD303" s="204"/>
      <c r="BE303" s="204">
        <v>0</v>
      </c>
      <c r="BF303" s="204"/>
      <c r="BG303" s="207">
        <v>2.8000000000000001E-2</v>
      </c>
      <c r="BH303" s="226"/>
      <c r="BI303" s="204">
        <v>0</v>
      </c>
      <c r="BJ303" s="204"/>
      <c r="BK303" s="204">
        <v>0</v>
      </c>
      <c r="BL303" s="204"/>
      <c r="BM303" s="204">
        <v>0</v>
      </c>
      <c r="BN303" s="204"/>
      <c r="BO303" s="204">
        <v>0</v>
      </c>
      <c r="BP303" s="204"/>
      <c r="BQ303" s="204">
        <v>0</v>
      </c>
      <c r="BR303" s="204"/>
      <c r="BS303" s="204">
        <v>0</v>
      </c>
      <c r="BT303" s="204"/>
      <c r="BU303" s="204">
        <v>0</v>
      </c>
      <c r="BV303" s="204"/>
      <c r="BW303" s="204">
        <v>0</v>
      </c>
      <c r="BX303" s="204"/>
      <c r="BY303" s="204">
        <v>0</v>
      </c>
      <c r="BZ303" s="204"/>
      <c r="CA303" s="204">
        <v>0</v>
      </c>
      <c r="CB303" s="204"/>
      <c r="CC303" s="204">
        <v>0</v>
      </c>
      <c r="CD303" s="204"/>
      <c r="CE303" s="204">
        <v>0</v>
      </c>
      <c r="CF303" s="204"/>
      <c r="CG303" s="204">
        <v>0</v>
      </c>
      <c r="CH303" s="204"/>
      <c r="CI303" s="204">
        <v>0</v>
      </c>
      <c r="CJ303" s="204"/>
      <c r="CK303" s="204">
        <v>1</v>
      </c>
      <c r="CL303" s="204"/>
      <c r="CM303" s="204">
        <v>0</v>
      </c>
      <c r="CN303" s="204"/>
      <c r="CO303" s="204">
        <v>0</v>
      </c>
      <c r="CP303" s="204"/>
      <c r="CQ303" s="204">
        <v>0</v>
      </c>
      <c r="CR303" s="204"/>
      <c r="CS303" s="204">
        <v>0</v>
      </c>
      <c r="CT303" s="204"/>
      <c r="CU303" s="204">
        <v>0</v>
      </c>
      <c r="CV303" s="204"/>
      <c r="CW303" s="204">
        <v>0</v>
      </c>
      <c r="CX303" s="204"/>
      <c r="CY303" s="204">
        <v>0</v>
      </c>
      <c r="CZ303" s="204"/>
      <c r="DA303" s="204">
        <v>0</v>
      </c>
      <c r="DB303" s="204"/>
      <c r="DC303" s="204">
        <v>0</v>
      </c>
      <c r="DD303" s="204"/>
      <c r="DE303" s="227">
        <v>0</v>
      </c>
      <c r="DF303" s="204"/>
      <c r="DG303" s="208">
        <v>0</v>
      </c>
      <c r="DH303" s="204"/>
      <c r="DI303" s="208">
        <v>0</v>
      </c>
      <c r="DJ303" s="204"/>
      <c r="DK303" s="204">
        <v>0</v>
      </c>
      <c r="DL303" s="204"/>
      <c r="DM303" s="204">
        <v>0</v>
      </c>
      <c r="DN303" s="204"/>
      <c r="DO303" s="204">
        <v>0</v>
      </c>
      <c r="DP303" s="204"/>
      <c r="DQ303" s="448">
        <v>0</v>
      </c>
      <c r="DR303" s="221">
        <v>0</v>
      </c>
      <c r="DS303" s="448">
        <v>2.0217864406779702</v>
      </c>
      <c r="DT303" s="221">
        <v>0</v>
      </c>
      <c r="DU303" s="448">
        <v>0</v>
      </c>
      <c r="DV303" s="221">
        <v>0</v>
      </c>
      <c r="DW303" s="448">
        <v>0</v>
      </c>
      <c r="DX303" s="221">
        <v>0</v>
      </c>
      <c r="DY303" s="448">
        <v>0</v>
      </c>
      <c r="DZ303" s="221">
        <v>0</v>
      </c>
      <c r="EA303" s="448">
        <v>0</v>
      </c>
      <c r="EB303" s="221">
        <v>0</v>
      </c>
      <c r="EC303" s="224"/>
      <c r="ED303" s="228"/>
    </row>
    <row r="304" spans="2:134" s="202" customFormat="1" ht="47.25">
      <c r="B304" s="204" t="s">
        <v>887</v>
      </c>
      <c r="C304" s="205" t="s">
        <v>1063</v>
      </c>
      <c r="D304" s="204" t="s">
        <v>1064</v>
      </c>
      <c r="E304" s="204">
        <v>0</v>
      </c>
      <c r="F304" s="204"/>
      <c r="G304" s="204">
        <v>0</v>
      </c>
      <c r="H304" s="221"/>
      <c r="I304" s="204">
        <v>0</v>
      </c>
      <c r="J304" s="221"/>
      <c r="K304" s="204">
        <v>0</v>
      </c>
      <c r="L304" s="221"/>
      <c r="M304" s="204">
        <v>0</v>
      </c>
      <c r="N304" s="221"/>
      <c r="O304" s="204">
        <v>0</v>
      </c>
      <c r="P304" s="204"/>
      <c r="Q304" s="204">
        <v>0</v>
      </c>
      <c r="R304" s="221"/>
      <c r="S304" s="204">
        <v>0</v>
      </c>
      <c r="T304" s="221"/>
      <c r="U304" s="204">
        <v>0</v>
      </c>
      <c r="V304" s="221"/>
      <c r="W304" s="204">
        <v>0</v>
      </c>
      <c r="X304" s="221"/>
      <c r="Y304" s="204">
        <v>0</v>
      </c>
      <c r="Z304" s="221"/>
      <c r="AA304" s="204">
        <v>0</v>
      </c>
      <c r="AB304" s="204"/>
      <c r="AC304" s="204">
        <v>0</v>
      </c>
      <c r="AD304" s="221"/>
      <c r="AE304" s="204">
        <v>0</v>
      </c>
      <c r="AF304" s="221"/>
      <c r="AG304" s="204">
        <v>0</v>
      </c>
      <c r="AH304" s="221"/>
      <c r="AI304" s="204">
        <v>0</v>
      </c>
      <c r="AJ304" s="221"/>
      <c r="AK304" s="204">
        <v>0</v>
      </c>
      <c r="AL304" s="221"/>
      <c r="AM304" s="204">
        <v>0</v>
      </c>
      <c r="AN304" s="221"/>
      <c r="AO304" s="204">
        <v>0</v>
      </c>
      <c r="AP304" s="221"/>
      <c r="AQ304" s="204">
        <v>0</v>
      </c>
      <c r="AR304" s="221"/>
      <c r="AS304" s="204">
        <v>0</v>
      </c>
      <c r="AT304" s="221"/>
      <c r="AU304" s="204">
        <v>0</v>
      </c>
      <c r="AV304" s="221"/>
      <c r="AW304" s="204">
        <v>0</v>
      </c>
      <c r="AX304" s="221"/>
      <c r="AY304" s="204">
        <v>0</v>
      </c>
      <c r="AZ304" s="221"/>
      <c r="BA304" s="204">
        <v>0</v>
      </c>
      <c r="BB304" s="204"/>
      <c r="BC304" s="204">
        <v>0</v>
      </c>
      <c r="BD304" s="204"/>
      <c r="BE304" s="204">
        <v>0</v>
      </c>
      <c r="BF304" s="204"/>
      <c r="BG304" s="207">
        <v>0.38800000000000001</v>
      </c>
      <c r="BH304" s="226"/>
      <c r="BI304" s="204">
        <v>0</v>
      </c>
      <c r="BJ304" s="204"/>
      <c r="BK304" s="204">
        <v>0</v>
      </c>
      <c r="BL304" s="204"/>
      <c r="BM304" s="204">
        <v>0</v>
      </c>
      <c r="BN304" s="204"/>
      <c r="BO304" s="204">
        <v>0</v>
      </c>
      <c r="BP304" s="204"/>
      <c r="BQ304" s="204">
        <v>0</v>
      </c>
      <c r="BR304" s="204"/>
      <c r="BS304" s="204">
        <v>0</v>
      </c>
      <c r="BT304" s="204"/>
      <c r="BU304" s="204">
        <v>0</v>
      </c>
      <c r="BV304" s="204"/>
      <c r="BW304" s="204">
        <v>0</v>
      </c>
      <c r="BX304" s="204"/>
      <c r="BY304" s="204">
        <v>0</v>
      </c>
      <c r="BZ304" s="204"/>
      <c r="CA304" s="204">
        <v>0</v>
      </c>
      <c r="CB304" s="204"/>
      <c r="CC304" s="204">
        <v>0</v>
      </c>
      <c r="CD304" s="204"/>
      <c r="CE304" s="204">
        <v>0</v>
      </c>
      <c r="CF304" s="204"/>
      <c r="CG304" s="204">
        <v>0</v>
      </c>
      <c r="CH304" s="204"/>
      <c r="CI304" s="204">
        <v>0</v>
      </c>
      <c r="CJ304" s="204"/>
      <c r="CK304" s="204">
        <v>1</v>
      </c>
      <c r="CL304" s="204"/>
      <c r="CM304" s="204">
        <v>0</v>
      </c>
      <c r="CN304" s="204"/>
      <c r="CO304" s="204">
        <v>0</v>
      </c>
      <c r="CP304" s="204"/>
      <c r="CQ304" s="204">
        <v>0</v>
      </c>
      <c r="CR304" s="204"/>
      <c r="CS304" s="204">
        <v>0</v>
      </c>
      <c r="CT304" s="204"/>
      <c r="CU304" s="204">
        <v>0</v>
      </c>
      <c r="CV304" s="204"/>
      <c r="CW304" s="204">
        <v>0</v>
      </c>
      <c r="CX304" s="204"/>
      <c r="CY304" s="204">
        <v>0</v>
      </c>
      <c r="CZ304" s="204"/>
      <c r="DA304" s="204">
        <v>0</v>
      </c>
      <c r="DB304" s="204"/>
      <c r="DC304" s="204">
        <v>0</v>
      </c>
      <c r="DD304" s="204"/>
      <c r="DE304" s="227">
        <v>0</v>
      </c>
      <c r="DF304" s="204"/>
      <c r="DG304" s="208">
        <v>0</v>
      </c>
      <c r="DH304" s="204"/>
      <c r="DI304" s="208">
        <v>0</v>
      </c>
      <c r="DJ304" s="204"/>
      <c r="DK304" s="204">
        <v>0</v>
      </c>
      <c r="DL304" s="204"/>
      <c r="DM304" s="204">
        <v>0</v>
      </c>
      <c r="DN304" s="204"/>
      <c r="DO304" s="204">
        <v>0</v>
      </c>
      <c r="DP304" s="204"/>
      <c r="DQ304" s="448">
        <v>0</v>
      </c>
      <c r="DR304" s="221">
        <v>0</v>
      </c>
      <c r="DS304" s="448">
        <v>2.0217864406779702</v>
      </c>
      <c r="DT304" s="221">
        <v>0</v>
      </c>
      <c r="DU304" s="448">
        <v>0</v>
      </c>
      <c r="DV304" s="221">
        <v>0</v>
      </c>
      <c r="DW304" s="448">
        <v>0</v>
      </c>
      <c r="DX304" s="221">
        <v>0</v>
      </c>
      <c r="DY304" s="448">
        <v>0</v>
      </c>
      <c r="DZ304" s="221">
        <v>0</v>
      </c>
      <c r="EA304" s="448">
        <v>0</v>
      </c>
      <c r="EB304" s="221">
        <v>0</v>
      </c>
      <c r="EC304" s="224"/>
      <c r="ED304" s="228"/>
    </row>
    <row r="305" spans="2:134" s="202" customFormat="1" ht="47.25">
      <c r="B305" s="204" t="s">
        <v>887</v>
      </c>
      <c r="C305" s="205" t="s">
        <v>1065</v>
      </c>
      <c r="D305" s="204" t="s">
        <v>1066</v>
      </c>
      <c r="E305" s="204">
        <v>0</v>
      </c>
      <c r="F305" s="204"/>
      <c r="G305" s="204">
        <v>0</v>
      </c>
      <c r="H305" s="221"/>
      <c r="I305" s="204">
        <v>0</v>
      </c>
      <c r="J305" s="221"/>
      <c r="K305" s="204">
        <v>0</v>
      </c>
      <c r="L305" s="221"/>
      <c r="M305" s="204">
        <v>0</v>
      </c>
      <c r="N305" s="221"/>
      <c r="O305" s="204">
        <v>0</v>
      </c>
      <c r="P305" s="204"/>
      <c r="Q305" s="204">
        <v>0</v>
      </c>
      <c r="R305" s="221"/>
      <c r="S305" s="204">
        <v>0</v>
      </c>
      <c r="T305" s="221"/>
      <c r="U305" s="204">
        <v>0</v>
      </c>
      <c r="V305" s="221"/>
      <c r="W305" s="204">
        <v>0</v>
      </c>
      <c r="X305" s="221"/>
      <c r="Y305" s="204">
        <v>0</v>
      </c>
      <c r="Z305" s="221"/>
      <c r="AA305" s="204">
        <v>0</v>
      </c>
      <c r="AB305" s="204"/>
      <c r="AC305" s="204">
        <v>0</v>
      </c>
      <c r="AD305" s="221"/>
      <c r="AE305" s="204">
        <v>0</v>
      </c>
      <c r="AF305" s="221"/>
      <c r="AG305" s="204">
        <v>0</v>
      </c>
      <c r="AH305" s="221"/>
      <c r="AI305" s="204">
        <v>0</v>
      </c>
      <c r="AJ305" s="221"/>
      <c r="AK305" s="204">
        <v>0</v>
      </c>
      <c r="AL305" s="221"/>
      <c r="AM305" s="204">
        <v>0</v>
      </c>
      <c r="AN305" s="221"/>
      <c r="AO305" s="204">
        <v>0</v>
      </c>
      <c r="AP305" s="221"/>
      <c r="AQ305" s="204">
        <v>0</v>
      </c>
      <c r="AR305" s="221"/>
      <c r="AS305" s="204">
        <v>0</v>
      </c>
      <c r="AT305" s="221"/>
      <c r="AU305" s="204">
        <v>0</v>
      </c>
      <c r="AV305" s="221"/>
      <c r="AW305" s="204">
        <v>0</v>
      </c>
      <c r="AX305" s="221"/>
      <c r="AY305" s="204">
        <v>0</v>
      </c>
      <c r="AZ305" s="221"/>
      <c r="BA305" s="204">
        <v>0</v>
      </c>
      <c r="BB305" s="204"/>
      <c r="BC305" s="204">
        <v>0</v>
      </c>
      <c r="BD305" s="204"/>
      <c r="BE305" s="204">
        <v>0</v>
      </c>
      <c r="BF305" s="204"/>
      <c r="BG305" s="207">
        <v>0.42399999999999999</v>
      </c>
      <c r="BH305" s="226"/>
      <c r="BI305" s="204">
        <v>0</v>
      </c>
      <c r="BJ305" s="204"/>
      <c r="BK305" s="204">
        <v>0</v>
      </c>
      <c r="BL305" s="204"/>
      <c r="BM305" s="204">
        <v>0</v>
      </c>
      <c r="BN305" s="204"/>
      <c r="BO305" s="204">
        <v>0</v>
      </c>
      <c r="BP305" s="204"/>
      <c r="BQ305" s="204">
        <v>0</v>
      </c>
      <c r="BR305" s="204"/>
      <c r="BS305" s="204">
        <v>0</v>
      </c>
      <c r="BT305" s="204"/>
      <c r="BU305" s="204">
        <v>0</v>
      </c>
      <c r="BV305" s="204"/>
      <c r="BW305" s="204">
        <v>0</v>
      </c>
      <c r="BX305" s="204"/>
      <c r="BY305" s="204">
        <v>0</v>
      </c>
      <c r="BZ305" s="204"/>
      <c r="CA305" s="204">
        <v>0</v>
      </c>
      <c r="CB305" s="204"/>
      <c r="CC305" s="204">
        <v>0</v>
      </c>
      <c r="CD305" s="204"/>
      <c r="CE305" s="204">
        <v>0</v>
      </c>
      <c r="CF305" s="204"/>
      <c r="CG305" s="204">
        <v>0</v>
      </c>
      <c r="CH305" s="204"/>
      <c r="CI305" s="204">
        <v>0</v>
      </c>
      <c r="CJ305" s="204"/>
      <c r="CK305" s="204">
        <v>1</v>
      </c>
      <c r="CL305" s="204"/>
      <c r="CM305" s="204">
        <v>0</v>
      </c>
      <c r="CN305" s="204"/>
      <c r="CO305" s="204">
        <v>0</v>
      </c>
      <c r="CP305" s="204"/>
      <c r="CQ305" s="204">
        <v>0</v>
      </c>
      <c r="CR305" s="204"/>
      <c r="CS305" s="204">
        <v>0</v>
      </c>
      <c r="CT305" s="204"/>
      <c r="CU305" s="204">
        <v>0</v>
      </c>
      <c r="CV305" s="204"/>
      <c r="CW305" s="204">
        <v>0</v>
      </c>
      <c r="CX305" s="204"/>
      <c r="CY305" s="204">
        <v>0</v>
      </c>
      <c r="CZ305" s="204"/>
      <c r="DA305" s="204">
        <v>0</v>
      </c>
      <c r="DB305" s="204"/>
      <c r="DC305" s="204">
        <v>0</v>
      </c>
      <c r="DD305" s="204"/>
      <c r="DE305" s="227">
        <v>0</v>
      </c>
      <c r="DF305" s="204"/>
      <c r="DG305" s="208">
        <v>0</v>
      </c>
      <c r="DH305" s="204"/>
      <c r="DI305" s="208">
        <v>0</v>
      </c>
      <c r="DJ305" s="204"/>
      <c r="DK305" s="204">
        <v>0</v>
      </c>
      <c r="DL305" s="204"/>
      <c r="DM305" s="204">
        <v>0</v>
      </c>
      <c r="DN305" s="204"/>
      <c r="DO305" s="204">
        <v>0</v>
      </c>
      <c r="DP305" s="204"/>
      <c r="DQ305" s="448">
        <v>0</v>
      </c>
      <c r="DR305" s="221">
        <v>0</v>
      </c>
      <c r="DS305" s="448">
        <v>2.0217864406779702</v>
      </c>
      <c r="DT305" s="221">
        <v>0</v>
      </c>
      <c r="DU305" s="448">
        <v>0</v>
      </c>
      <c r="DV305" s="221">
        <v>0</v>
      </c>
      <c r="DW305" s="448">
        <v>0</v>
      </c>
      <c r="DX305" s="221">
        <v>0</v>
      </c>
      <c r="DY305" s="448">
        <v>0</v>
      </c>
      <c r="DZ305" s="221">
        <v>0</v>
      </c>
      <c r="EA305" s="448">
        <v>0</v>
      </c>
      <c r="EB305" s="221">
        <v>0</v>
      </c>
      <c r="EC305" s="224"/>
      <c r="ED305" s="228"/>
    </row>
    <row r="306" spans="2:134" s="202" customFormat="1" ht="47.25">
      <c r="B306" s="204" t="s">
        <v>887</v>
      </c>
      <c r="C306" s="205" t="s">
        <v>1067</v>
      </c>
      <c r="D306" s="204" t="s">
        <v>1068</v>
      </c>
      <c r="E306" s="204">
        <v>0</v>
      </c>
      <c r="F306" s="204"/>
      <c r="G306" s="204">
        <v>0</v>
      </c>
      <c r="H306" s="221"/>
      <c r="I306" s="204">
        <v>0</v>
      </c>
      <c r="J306" s="221"/>
      <c r="K306" s="204">
        <v>0</v>
      </c>
      <c r="L306" s="221"/>
      <c r="M306" s="204">
        <v>0</v>
      </c>
      <c r="N306" s="221"/>
      <c r="O306" s="204">
        <v>0</v>
      </c>
      <c r="P306" s="204"/>
      <c r="Q306" s="204">
        <v>0</v>
      </c>
      <c r="R306" s="221"/>
      <c r="S306" s="204">
        <v>0</v>
      </c>
      <c r="T306" s="221"/>
      <c r="U306" s="204">
        <v>0</v>
      </c>
      <c r="V306" s="221"/>
      <c r="W306" s="204">
        <v>0</v>
      </c>
      <c r="X306" s="221"/>
      <c r="Y306" s="204">
        <v>0</v>
      </c>
      <c r="Z306" s="221"/>
      <c r="AA306" s="204">
        <v>0</v>
      </c>
      <c r="AB306" s="204"/>
      <c r="AC306" s="204">
        <v>0</v>
      </c>
      <c r="AD306" s="221"/>
      <c r="AE306" s="204">
        <v>0</v>
      </c>
      <c r="AF306" s="221"/>
      <c r="AG306" s="204">
        <v>0</v>
      </c>
      <c r="AH306" s="221"/>
      <c r="AI306" s="204">
        <v>0</v>
      </c>
      <c r="AJ306" s="221"/>
      <c r="AK306" s="204">
        <v>0</v>
      </c>
      <c r="AL306" s="221"/>
      <c r="AM306" s="204">
        <v>0</v>
      </c>
      <c r="AN306" s="221"/>
      <c r="AO306" s="204">
        <v>0</v>
      </c>
      <c r="AP306" s="221"/>
      <c r="AQ306" s="204">
        <v>0</v>
      </c>
      <c r="AR306" s="221"/>
      <c r="AS306" s="204">
        <v>0</v>
      </c>
      <c r="AT306" s="221"/>
      <c r="AU306" s="204">
        <v>0</v>
      </c>
      <c r="AV306" s="221"/>
      <c r="AW306" s="204">
        <v>0</v>
      </c>
      <c r="AX306" s="221"/>
      <c r="AY306" s="204">
        <v>0</v>
      </c>
      <c r="AZ306" s="221"/>
      <c r="BA306" s="204">
        <v>0</v>
      </c>
      <c r="BB306" s="204"/>
      <c r="BC306" s="204">
        <v>0</v>
      </c>
      <c r="BD306" s="204"/>
      <c r="BE306" s="204">
        <v>0</v>
      </c>
      <c r="BF306" s="204"/>
      <c r="BG306" s="207">
        <v>0.128</v>
      </c>
      <c r="BH306" s="226"/>
      <c r="BI306" s="204">
        <v>0</v>
      </c>
      <c r="BJ306" s="204"/>
      <c r="BK306" s="204">
        <v>0</v>
      </c>
      <c r="BL306" s="204"/>
      <c r="BM306" s="204">
        <v>0</v>
      </c>
      <c r="BN306" s="204"/>
      <c r="BO306" s="204">
        <v>0</v>
      </c>
      <c r="BP306" s="204"/>
      <c r="BQ306" s="204">
        <v>0</v>
      </c>
      <c r="BR306" s="204"/>
      <c r="BS306" s="204">
        <v>0</v>
      </c>
      <c r="BT306" s="204"/>
      <c r="BU306" s="204">
        <v>0</v>
      </c>
      <c r="BV306" s="204"/>
      <c r="BW306" s="204">
        <v>0</v>
      </c>
      <c r="BX306" s="204"/>
      <c r="BY306" s="204">
        <v>0</v>
      </c>
      <c r="BZ306" s="204"/>
      <c r="CA306" s="204">
        <v>0</v>
      </c>
      <c r="CB306" s="204"/>
      <c r="CC306" s="204">
        <v>0</v>
      </c>
      <c r="CD306" s="204"/>
      <c r="CE306" s="204">
        <v>0</v>
      </c>
      <c r="CF306" s="204"/>
      <c r="CG306" s="204">
        <v>0</v>
      </c>
      <c r="CH306" s="204"/>
      <c r="CI306" s="204">
        <v>0</v>
      </c>
      <c r="CJ306" s="204"/>
      <c r="CK306" s="204">
        <v>2</v>
      </c>
      <c r="CL306" s="204"/>
      <c r="CM306" s="204">
        <v>0</v>
      </c>
      <c r="CN306" s="204"/>
      <c r="CO306" s="204">
        <v>0</v>
      </c>
      <c r="CP306" s="204"/>
      <c r="CQ306" s="204">
        <v>0</v>
      </c>
      <c r="CR306" s="204"/>
      <c r="CS306" s="204">
        <v>0</v>
      </c>
      <c r="CT306" s="204"/>
      <c r="CU306" s="204">
        <v>0</v>
      </c>
      <c r="CV306" s="204"/>
      <c r="CW306" s="204">
        <v>0</v>
      </c>
      <c r="CX306" s="204"/>
      <c r="CY306" s="204">
        <v>0</v>
      </c>
      <c r="CZ306" s="204"/>
      <c r="DA306" s="204">
        <v>0</v>
      </c>
      <c r="DB306" s="204"/>
      <c r="DC306" s="204">
        <v>0</v>
      </c>
      <c r="DD306" s="204"/>
      <c r="DE306" s="227">
        <v>0</v>
      </c>
      <c r="DF306" s="204"/>
      <c r="DG306" s="208">
        <v>0</v>
      </c>
      <c r="DH306" s="204"/>
      <c r="DI306" s="208">
        <v>0</v>
      </c>
      <c r="DJ306" s="204"/>
      <c r="DK306" s="204">
        <v>0</v>
      </c>
      <c r="DL306" s="204"/>
      <c r="DM306" s="204">
        <v>0</v>
      </c>
      <c r="DN306" s="204"/>
      <c r="DO306" s="204">
        <v>0</v>
      </c>
      <c r="DP306" s="204"/>
      <c r="DQ306" s="448">
        <v>0</v>
      </c>
      <c r="DR306" s="221">
        <v>0</v>
      </c>
      <c r="DS306" s="448">
        <v>3.8924644067796601</v>
      </c>
      <c r="DT306" s="221">
        <v>0.12870697</v>
      </c>
      <c r="DU306" s="448">
        <v>0</v>
      </c>
      <c r="DV306" s="221">
        <v>0</v>
      </c>
      <c r="DW306" s="448">
        <v>0</v>
      </c>
      <c r="DX306" s="221">
        <v>0</v>
      </c>
      <c r="DY306" s="448">
        <v>0</v>
      </c>
      <c r="DZ306" s="221">
        <v>0</v>
      </c>
      <c r="EA306" s="448">
        <v>0</v>
      </c>
      <c r="EB306" s="221">
        <v>0</v>
      </c>
      <c r="EC306" s="224"/>
      <c r="ED306" s="228"/>
    </row>
    <row r="307" spans="2:134" s="202" customFormat="1" ht="47.25">
      <c r="B307" s="204" t="s">
        <v>887</v>
      </c>
      <c r="C307" s="205" t="s">
        <v>1069</v>
      </c>
      <c r="D307" s="204" t="s">
        <v>1070</v>
      </c>
      <c r="E307" s="204">
        <v>0</v>
      </c>
      <c r="F307" s="204"/>
      <c r="G307" s="204">
        <v>0</v>
      </c>
      <c r="H307" s="221"/>
      <c r="I307" s="204">
        <v>0</v>
      </c>
      <c r="J307" s="221"/>
      <c r="K307" s="204">
        <v>0</v>
      </c>
      <c r="L307" s="221"/>
      <c r="M307" s="204">
        <v>0</v>
      </c>
      <c r="N307" s="221"/>
      <c r="O307" s="204">
        <v>0</v>
      </c>
      <c r="P307" s="204"/>
      <c r="Q307" s="204">
        <v>0</v>
      </c>
      <c r="R307" s="221"/>
      <c r="S307" s="204">
        <v>0</v>
      </c>
      <c r="T307" s="221"/>
      <c r="U307" s="204">
        <v>0</v>
      </c>
      <c r="V307" s="221"/>
      <c r="W307" s="204">
        <v>0</v>
      </c>
      <c r="X307" s="221"/>
      <c r="Y307" s="204">
        <v>0</v>
      </c>
      <c r="Z307" s="221"/>
      <c r="AA307" s="204">
        <v>0</v>
      </c>
      <c r="AB307" s="204"/>
      <c r="AC307" s="204">
        <v>0</v>
      </c>
      <c r="AD307" s="221"/>
      <c r="AE307" s="204">
        <v>0</v>
      </c>
      <c r="AF307" s="221"/>
      <c r="AG307" s="204">
        <v>0</v>
      </c>
      <c r="AH307" s="221"/>
      <c r="AI307" s="204">
        <v>0</v>
      </c>
      <c r="AJ307" s="221"/>
      <c r="AK307" s="204">
        <v>0</v>
      </c>
      <c r="AL307" s="221"/>
      <c r="AM307" s="204">
        <v>0</v>
      </c>
      <c r="AN307" s="221"/>
      <c r="AO307" s="204">
        <v>0</v>
      </c>
      <c r="AP307" s="221"/>
      <c r="AQ307" s="204">
        <v>0</v>
      </c>
      <c r="AR307" s="221"/>
      <c r="AS307" s="204">
        <v>0</v>
      </c>
      <c r="AT307" s="221"/>
      <c r="AU307" s="204">
        <v>0</v>
      </c>
      <c r="AV307" s="221"/>
      <c r="AW307" s="204">
        <v>0</v>
      </c>
      <c r="AX307" s="221"/>
      <c r="AY307" s="204">
        <v>0</v>
      </c>
      <c r="AZ307" s="221"/>
      <c r="BA307" s="204">
        <v>0</v>
      </c>
      <c r="BB307" s="204"/>
      <c r="BC307" s="204">
        <v>0</v>
      </c>
      <c r="BD307" s="204"/>
      <c r="BE307" s="204">
        <v>0</v>
      </c>
      <c r="BF307" s="204"/>
      <c r="BG307" s="207">
        <v>0.318</v>
      </c>
      <c r="BH307" s="226"/>
      <c r="BI307" s="204">
        <v>0</v>
      </c>
      <c r="BJ307" s="204"/>
      <c r="BK307" s="204">
        <v>0</v>
      </c>
      <c r="BL307" s="204"/>
      <c r="BM307" s="204">
        <v>0</v>
      </c>
      <c r="BN307" s="204"/>
      <c r="BO307" s="204">
        <v>0</v>
      </c>
      <c r="BP307" s="204"/>
      <c r="BQ307" s="204">
        <v>0</v>
      </c>
      <c r="BR307" s="204"/>
      <c r="BS307" s="204">
        <v>0</v>
      </c>
      <c r="BT307" s="204"/>
      <c r="BU307" s="204">
        <v>0</v>
      </c>
      <c r="BV307" s="204"/>
      <c r="BW307" s="204">
        <v>0</v>
      </c>
      <c r="BX307" s="204"/>
      <c r="BY307" s="204">
        <v>0</v>
      </c>
      <c r="BZ307" s="204"/>
      <c r="CA307" s="204">
        <v>0</v>
      </c>
      <c r="CB307" s="204"/>
      <c r="CC307" s="204">
        <v>0</v>
      </c>
      <c r="CD307" s="204"/>
      <c r="CE307" s="204">
        <v>0</v>
      </c>
      <c r="CF307" s="204"/>
      <c r="CG307" s="204">
        <v>0</v>
      </c>
      <c r="CH307" s="204"/>
      <c r="CI307" s="204">
        <v>0</v>
      </c>
      <c r="CJ307" s="204"/>
      <c r="CK307" s="204">
        <v>1</v>
      </c>
      <c r="CL307" s="204"/>
      <c r="CM307" s="204">
        <v>0</v>
      </c>
      <c r="CN307" s="204"/>
      <c r="CO307" s="204">
        <v>0</v>
      </c>
      <c r="CP307" s="204"/>
      <c r="CQ307" s="204">
        <v>0</v>
      </c>
      <c r="CR307" s="204"/>
      <c r="CS307" s="204">
        <v>0</v>
      </c>
      <c r="CT307" s="204"/>
      <c r="CU307" s="204">
        <v>0</v>
      </c>
      <c r="CV307" s="204"/>
      <c r="CW307" s="204">
        <v>0</v>
      </c>
      <c r="CX307" s="204"/>
      <c r="CY307" s="204">
        <v>0</v>
      </c>
      <c r="CZ307" s="204"/>
      <c r="DA307" s="204">
        <v>0</v>
      </c>
      <c r="DB307" s="204"/>
      <c r="DC307" s="204">
        <v>0</v>
      </c>
      <c r="DD307" s="204"/>
      <c r="DE307" s="227">
        <v>0</v>
      </c>
      <c r="DF307" s="204"/>
      <c r="DG307" s="208">
        <v>0</v>
      </c>
      <c r="DH307" s="204"/>
      <c r="DI307" s="208">
        <v>0</v>
      </c>
      <c r="DJ307" s="204"/>
      <c r="DK307" s="204">
        <v>0</v>
      </c>
      <c r="DL307" s="204"/>
      <c r="DM307" s="204">
        <v>0</v>
      </c>
      <c r="DN307" s="204"/>
      <c r="DO307" s="204">
        <v>0</v>
      </c>
      <c r="DP307" s="204"/>
      <c r="DQ307" s="448">
        <v>0</v>
      </c>
      <c r="DR307" s="221">
        <v>0</v>
      </c>
      <c r="DS307" s="448">
        <v>2.0217864406779702</v>
      </c>
      <c r="DT307" s="221">
        <v>0</v>
      </c>
      <c r="DU307" s="448">
        <v>0</v>
      </c>
      <c r="DV307" s="221">
        <v>0</v>
      </c>
      <c r="DW307" s="448">
        <v>0</v>
      </c>
      <c r="DX307" s="221">
        <v>0</v>
      </c>
      <c r="DY307" s="448">
        <v>0</v>
      </c>
      <c r="DZ307" s="221">
        <v>0</v>
      </c>
      <c r="EA307" s="448">
        <v>0</v>
      </c>
      <c r="EB307" s="221">
        <v>0</v>
      </c>
      <c r="EC307" s="224"/>
      <c r="ED307" s="228"/>
    </row>
    <row r="308" spans="2:134" s="202" customFormat="1" ht="31.5">
      <c r="B308" s="204" t="s">
        <v>887</v>
      </c>
      <c r="C308" s="205" t="s">
        <v>1071</v>
      </c>
      <c r="D308" s="204" t="s">
        <v>1072</v>
      </c>
      <c r="E308" s="204">
        <v>0</v>
      </c>
      <c r="F308" s="204"/>
      <c r="G308" s="204">
        <v>0</v>
      </c>
      <c r="H308" s="221"/>
      <c r="I308" s="204">
        <v>0</v>
      </c>
      <c r="J308" s="221"/>
      <c r="K308" s="204">
        <v>0</v>
      </c>
      <c r="L308" s="221"/>
      <c r="M308" s="204">
        <v>0</v>
      </c>
      <c r="N308" s="221"/>
      <c r="O308" s="204">
        <v>0</v>
      </c>
      <c r="P308" s="204"/>
      <c r="Q308" s="204">
        <v>0</v>
      </c>
      <c r="R308" s="221"/>
      <c r="S308" s="204">
        <v>0</v>
      </c>
      <c r="T308" s="221"/>
      <c r="U308" s="204">
        <v>0</v>
      </c>
      <c r="V308" s="221"/>
      <c r="W308" s="204">
        <v>0</v>
      </c>
      <c r="X308" s="221"/>
      <c r="Y308" s="204">
        <v>0</v>
      </c>
      <c r="Z308" s="221"/>
      <c r="AA308" s="204">
        <v>0</v>
      </c>
      <c r="AB308" s="204"/>
      <c r="AC308" s="204">
        <v>0</v>
      </c>
      <c r="AD308" s="221"/>
      <c r="AE308" s="204">
        <v>0</v>
      </c>
      <c r="AF308" s="221"/>
      <c r="AG308" s="204">
        <v>0</v>
      </c>
      <c r="AH308" s="221"/>
      <c r="AI308" s="204">
        <v>0</v>
      </c>
      <c r="AJ308" s="221"/>
      <c r="AK308" s="204">
        <v>0</v>
      </c>
      <c r="AL308" s="221"/>
      <c r="AM308" s="204">
        <v>0</v>
      </c>
      <c r="AN308" s="221"/>
      <c r="AO308" s="204">
        <v>0</v>
      </c>
      <c r="AP308" s="221"/>
      <c r="AQ308" s="204">
        <v>0</v>
      </c>
      <c r="AR308" s="221"/>
      <c r="AS308" s="204">
        <v>0</v>
      </c>
      <c r="AT308" s="221"/>
      <c r="AU308" s="204">
        <v>0</v>
      </c>
      <c r="AV308" s="221"/>
      <c r="AW308" s="204">
        <v>0</v>
      </c>
      <c r="AX308" s="221"/>
      <c r="AY308" s="204">
        <v>0</v>
      </c>
      <c r="AZ308" s="221"/>
      <c r="BA308" s="204">
        <v>0</v>
      </c>
      <c r="BB308" s="204"/>
      <c r="BC308" s="204">
        <v>0</v>
      </c>
      <c r="BD308" s="204"/>
      <c r="BE308" s="204">
        <v>0</v>
      </c>
      <c r="BF308" s="204"/>
      <c r="BG308" s="207">
        <v>0.3463</v>
      </c>
      <c r="BH308" s="226"/>
      <c r="BI308" s="204">
        <v>0</v>
      </c>
      <c r="BJ308" s="204"/>
      <c r="BK308" s="204">
        <v>0</v>
      </c>
      <c r="BL308" s="204"/>
      <c r="BM308" s="204">
        <v>0</v>
      </c>
      <c r="BN308" s="204"/>
      <c r="BO308" s="204">
        <v>0</v>
      </c>
      <c r="BP308" s="204"/>
      <c r="BQ308" s="204">
        <v>0</v>
      </c>
      <c r="BR308" s="204"/>
      <c r="BS308" s="204">
        <v>0</v>
      </c>
      <c r="BT308" s="204"/>
      <c r="BU308" s="204">
        <v>0</v>
      </c>
      <c r="BV308" s="204"/>
      <c r="BW308" s="204">
        <v>0</v>
      </c>
      <c r="BX308" s="204"/>
      <c r="BY308" s="204">
        <v>0</v>
      </c>
      <c r="BZ308" s="204"/>
      <c r="CA308" s="204">
        <v>0</v>
      </c>
      <c r="CB308" s="204"/>
      <c r="CC308" s="204">
        <v>0</v>
      </c>
      <c r="CD308" s="204"/>
      <c r="CE308" s="204">
        <v>0</v>
      </c>
      <c r="CF308" s="204"/>
      <c r="CG308" s="204">
        <v>0</v>
      </c>
      <c r="CH308" s="204"/>
      <c r="CI308" s="204">
        <v>0</v>
      </c>
      <c r="CJ308" s="204"/>
      <c r="CK308" s="204">
        <v>0</v>
      </c>
      <c r="CL308" s="204"/>
      <c r="CM308" s="204">
        <v>0</v>
      </c>
      <c r="CN308" s="204"/>
      <c r="CO308" s="204">
        <v>0</v>
      </c>
      <c r="CP308" s="204"/>
      <c r="CQ308" s="204">
        <v>0</v>
      </c>
      <c r="CR308" s="204"/>
      <c r="CS308" s="204">
        <v>0</v>
      </c>
      <c r="CT308" s="204"/>
      <c r="CU308" s="204">
        <v>0</v>
      </c>
      <c r="CV308" s="204"/>
      <c r="CW308" s="204">
        <v>0</v>
      </c>
      <c r="CX308" s="204"/>
      <c r="CY308" s="204">
        <v>0</v>
      </c>
      <c r="CZ308" s="204"/>
      <c r="DA308" s="204">
        <v>0</v>
      </c>
      <c r="DB308" s="204"/>
      <c r="DC308" s="204">
        <v>0</v>
      </c>
      <c r="DD308" s="204"/>
      <c r="DE308" s="227">
        <v>0</v>
      </c>
      <c r="DF308" s="204"/>
      <c r="DG308" s="208">
        <v>-3.1292781900000001E-7</v>
      </c>
      <c r="DH308" s="204"/>
      <c r="DI308" s="208">
        <v>-6.5225472799999998E-7</v>
      </c>
      <c r="DJ308" s="204"/>
      <c r="DK308" s="204">
        <v>0</v>
      </c>
      <c r="DL308" s="204"/>
      <c r="DM308" s="204">
        <v>0</v>
      </c>
      <c r="DN308" s="204"/>
      <c r="DO308" s="204">
        <v>0</v>
      </c>
      <c r="DP308" s="204"/>
      <c r="DQ308" s="448">
        <v>0</v>
      </c>
      <c r="DR308" s="221">
        <v>0</v>
      </c>
      <c r="DS308" s="448">
        <v>18.798470100000003</v>
      </c>
      <c r="DT308" s="221">
        <v>0</v>
      </c>
      <c r="DU308" s="448">
        <v>0</v>
      </c>
      <c r="DV308" s="221">
        <v>0</v>
      </c>
      <c r="DW308" s="448">
        <v>0</v>
      </c>
      <c r="DX308" s="221">
        <v>0</v>
      </c>
      <c r="DY308" s="448">
        <v>0</v>
      </c>
      <c r="DZ308" s="221">
        <v>0</v>
      </c>
      <c r="EA308" s="448">
        <v>0</v>
      </c>
      <c r="EB308" s="221">
        <v>0</v>
      </c>
      <c r="EC308" s="224"/>
      <c r="ED308" s="228"/>
    </row>
    <row r="309" spans="2:134" s="202" customFormat="1" ht="47.25">
      <c r="B309" s="204" t="s">
        <v>887</v>
      </c>
      <c r="C309" s="205" t="s">
        <v>1073</v>
      </c>
      <c r="D309" s="204" t="s">
        <v>1074</v>
      </c>
      <c r="E309" s="204">
        <v>0</v>
      </c>
      <c r="F309" s="204"/>
      <c r="G309" s="204">
        <v>0</v>
      </c>
      <c r="H309" s="221"/>
      <c r="I309" s="204">
        <v>0</v>
      </c>
      <c r="J309" s="221"/>
      <c r="K309" s="204">
        <v>0</v>
      </c>
      <c r="L309" s="221"/>
      <c r="M309" s="204">
        <v>0</v>
      </c>
      <c r="N309" s="221"/>
      <c r="O309" s="204">
        <v>0</v>
      </c>
      <c r="P309" s="204"/>
      <c r="Q309" s="204">
        <v>0</v>
      </c>
      <c r="R309" s="221"/>
      <c r="S309" s="204">
        <v>0</v>
      </c>
      <c r="T309" s="221"/>
      <c r="U309" s="204">
        <v>0</v>
      </c>
      <c r="V309" s="221"/>
      <c r="W309" s="204">
        <v>0</v>
      </c>
      <c r="X309" s="221"/>
      <c r="Y309" s="204">
        <v>0</v>
      </c>
      <c r="Z309" s="221"/>
      <c r="AA309" s="204">
        <v>0</v>
      </c>
      <c r="AB309" s="204"/>
      <c r="AC309" s="204">
        <v>0</v>
      </c>
      <c r="AD309" s="221"/>
      <c r="AE309" s="204">
        <v>0</v>
      </c>
      <c r="AF309" s="221"/>
      <c r="AG309" s="204">
        <v>0</v>
      </c>
      <c r="AH309" s="221"/>
      <c r="AI309" s="204">
        <v>0</v>
      </c>
      <c r="AJ309" s="221"/>
      <c r="AK309" s="204">
        <v>0</v>
      </c>
      <c r="AL309" s="221"/>
      <c r="AM309" s="204">
        <v>0</v>
      </c>
      <c r="AN309" s="221"/>
      <c r="AO309" s="204">
        <v>0</v>
      </c>
      <c r="AP309" s="221"/>
      <c r="AQ309" s="204">
        <v>0</v>
      </c>
      <c r="AR309" s="221"/>
      <c r="AS309" s="204">
        <v>0</v>
      </c>
      <c r="AT309" s="221"/>
      <c r="AU309" s="204">
        <v>0</v>
      </c>
      <c r="AV309" s="221"/>
      <c r="AW309" s="204">
        <v>0</v>
      </c>
      <c r="AX309" s="221"/>
      <c r="AY309" s="204">
        <v>0</v>
      </c>
      <c r="AZ309" s="221"/>
      <c r="BA309" s="204">
        <v>0</v>
      </c>
      <c r="BB309" s="204"/>
      <c r="BC309" s="204">
        <v>0</v>
      </c>
      <c r="BD309" s="204"/>
      <c r="BE309" s="204">
        <v>0</v>
      </c>
      <c r="BF309" s="204"/>
      <c r="BG309" s="207">
        <v>0.46200000000000002</v>
      </c>
      <c r="BH309" s="226"/>
      <c r="BI309" s="204">
        <v>0</v>
      </c>
      <c r="BJ309" s="204"/>
      <c r="BK309" s="204">
        <v>0</v>
      </c>
      <c r="BL309" s="204"/>
      <c r="BM309" s="204">
        <v>0</v>
      </c>
      <c r="BN309" s="204"/>
      <c r="BO309" s="204">
        <v>0</v>
      </c>
      <c r="BP309" s="204"/>
      <c r="BQ309" s="204">
        <v>0</v>
      </c>
      <c r="BR309" s="204"/>
      <c r="BS309" s="204">
        <v>0</v>
      </c>
      <c r="BT309" s="204"/>
      <c r="BU309" s="204">
        <v>0</v>
      </c>
      <c r="BV309" s="204"/>
      <c r="BW309" s="204">
        <v>0</v>
      </c>
      <c r="BX309" s="204"/>
      <c r="BY309" s="204">
        <v>0</v>
      </c>
      <c r="BZ309" s="204"/>
      <c r="CA309" s="204">
        <v>0</v>
      </c>
      <c r="CB309" s="204"/>
      <c r="CC309" s="204">
        <v>0</v>
      </c>
      <c r="CD309" s="204"/>
      <c r="CE309" s="204">
        <v>0</v>
      </c>
      <c r="CF309" s="204"/>
      <c r="CG309" s="204">
        <v>0</v>
      </c>
      <c r="CH309" s="204"/>
      <c r="CI309" s="204">
        <v>1</v>
      </c>
      <c r="CJ309" s="204"/>
      <c r="CK309" s="204">
        <v>0</v>
      </c>
      <c r="CL309" s="204"/>
      <c r="CM309" s="204">
        <v>0</v>
      </c>
      <c r="CN309" s="204"/>
      <c r="CO309" s="204">
        <v>0</v>
      </c>
      <c r="CP309" s="204"/>
      <c r="CQ309" s="204">
        <v>0</v>
      </c>
      <c r="CR309" s="204"/>
      <c r="CS309" s="204">
        <v>0</v>
      </c>
      <c r="CT309" s="204"/>
      <c r="CU309" s="204">
        <v>0</v>
      </c>
      <c r="CV309" s="204"/>
      <c r="CW309" s="204">
        <v>0</v>
      </c>
      <c r="CX309" s="204"/>
      <c r="CY309" s="204">
        <v>0</v>
      </c>
      <c r="CZ309" s="204"/>
      <c r="DA309" s="204">
        <v>0</v>
      </c>
      <c r="DB309" s="204"/>
      <c r="DC309" s="204">
        <v>0</v>
      </c>
      <c r="DD309" s="204"/>
      <c r="DE309" s="227">
        <v>0</v>
      </c>
      <c r="DF309" s="204"/>
      <c r="DG309" s="208">
        <v>0</v>
      </c>
      <c r="DH309" s="204"/>
      <c r="DI309" s="208">
        <v>0</v>
      </c>
      <c r="DJ309" s="204"/>
      <c r="DK309" s="204">
        <v>0</v>
      </c>
      <c r="DL309" s="204"/>
      <c r="DM309" s="204">
        <v>0</v>
      </c>
      <c r="DN309" s="204"/>
      <c r="DO309" s="204">
        <v>0</v>
      </c>
      <c r="DP309" s="204"/>
      <c r="DQ309" s="448">
        <v>0</v>
      </c>
      <c r="DR309" s="221">
        <v>0</v>
      </c>
      <c r="DS309" s="448">
        <v>2.0217864406779702</v>
      </c>
      <c r="DT309" s="221">
        <v>0</v>
      </c>
      <c r="DU309" s="448">
        <v>0</v>
      </c>
      <c r="DV309" s="221">
        <v>0</v>
      </c>
      <c r="DW309" s="448">
        <v>0</v>
      </c>
      <c r="DX309" s="221">
        <v>0</v>
      </c>
      <c r="DY309" s="448">
        <v>0</v>
      </c>
      <c r="DZ309" s="221">
        <v>0</v>
      </c>
      <c r="EA309" s="448">
        <v>0</v>
      </c>
      <c r="EB309" s="221">
        <v>0</v>
      </c>
      <c r="EC309" s="224"/>
      <c r="ED309" s="228"/>
    </row>
    <row r="310" spans="2:134" s="202" customFormat="1" ht="47.25">
      <c r="B310" s="204" t="s">
        <v>887</v>
      </c>
      <c r="C310" s="205" t="s">
        <v>1075</v>
      </c>
      <c r="D310" s="204" t="s">
        <v>1076</v>
      </c>
      <c r="E310" s="204">
        <v>0</v>
      </c>
      <c r="F310" s="204"/>
      <c r="G310" s="204">
        <v>0</v>
      </c>
      <c r="H310" s="221"/>
      <c r="I310" s="204">
        <v>0</v>
      </c>
      <c r="J310" s="221"/>
      <c r="K310" s="204">
        <v>0</v>
      </c>
      <c r="L310" s="221"/>
      <c r="M310" s="204">
        <v>0</v>
      </c>
      <c r="N310" s="221"/>
      <c r="O310" s="204">
        <v>0</v>
      </c>
      <c r="P310" s="204"/>
      <c r="Q310" s="204">
        <v>0</v>
      </c>
      <c r="R310" s="221"/>
      <c r="S310" s="204">
        <v>0</v>
      </c>
      <c r="T310" s="221"/>
      <c r="U310" s="204">
        <v>0</v>
      </c>
      <c r="V310" s="221"/>
      <c r="W310" s="204">
        <v>0</v>
      </c>
      <c r="X310" s="221"/>
      <c r="Y310" s="204">
        <v>0</v>
      </c>
      <c r="Z310" s="221"/>
      <c r="AA310" s="204">
        <v>0</v>
      </c>
      <c r="AB310" s="204"/>
      <c r="AC310" s="204">
        <v>0</v>
      </c>
      <c r="AD310" s="221"/>
      <c r="AE310" s="204">
        <v>0</v>
      </c>
      <c r="AF310" s="221"/>
      <c r="AG310" s="204">
        <v>0</v>
      </c>
      <c r="AH310" s="221"/>
      <c r="AI310" s="204">
        <v>0</v>
      </c>
      <c r="AJ310" s="221"/>
      <c r="AK310" s="204">
        <v>0</v>
      </c>
      <c r="AL310" s="221"/>
      <c r="AM310" s="204">
        <v>0</v>
      </c>
      <c r="AN310" s="221"/>
      <c r="AO310" s="204">
        <v>0</v>
      </c>
      <c r="AP310" s="221"/>
      <c r="AQ310" s="204">
        <v>0</v>
      </c>
      <c r="AR310" s="221"/>
      <c r="AS310" s="204">
        <v>0</v>
      </c>
      <c r="AT310" s="221"/>
      <c r="AU310" s="204">
        <v>0</v>
      </c>
      <c r="AV310" s="221"/>
      <c r="AW310" s="204">
        <v>0</v>
      </c>
      <c r="AX310" s="221"/>
      <c r="AY310" s="204">
        <v>0</v>
      </c>
      <c r="AZ310" s="221"/>
      <c r="BA310" s="204">
        <v>0</v>
      </c>
      <c r="BB310" s="204"/>
      <c r="BC310" s="204">
        <v>0</v>
      </c>
      <c r="BD310" s="204"/>
      <c r="BE310" s="204">
        <v>0</v>
      </c>
      <c r="BF310" s="204"/>
      <c r="BG310" s="207">
        <v>0.11799999999999999</v>
      </c>
      <c r="BH310" s="226"/>
      <c r="BI310" s="204">
        <v>0</v>
      </c>
      <c r="BJ310" s="204"/>
      <c r="BK310" s="204">
        <v>0</v>
      </c>
      <c r="BL310" s="204"/>
      <c r="BM310" s="204">
        <v>0</v>
      </c>
      <c r="BN310" s="204"/>
      <c r="BO310" s="204">
        <v>0</v>
      </c>
      <c r="BP310" s="204"/>
      <c r="BQ310" s="204">
        <v>0</v>
      </c>
      <c r="BR310" s="204"/>
      <c r="BS310" s="204">
        <v>0</v>
      </c>
      <c r="BT310" s="204"/>
      <c r="BU310" s="204">
        <v>0</v>
      </c>
      <c r="BV310" s="204"/>
      <c r="BW310" s="204">
        <v>0</v>
      </c>
      <c r="BX310" s="204"/>
      <c r="BY310" s="204">
        <v>0</v>
      </c>
      <c r="BZ310" s="204"/>
      <c r="CA310" s="204">
        <v>0</v>
      </c>
      <c r="CB310" s="204"/>
      <c r="CC310" s="204">
        <v>0</v>
      </c>
      <c r="CD310" s="204"/>
      <c r="CE310" s="204">
        <v>0</v>
      </c>
      <c r="CF310" s="204"/>
      <c r="CG310" s="204">
        <v>0</v>
      </c>
      <c r="CH310" s="204"/>
      <c r="CI310" s="204">
        <v>1</v>
      </c>
      <c r="CJ310" s="204"/>
      <c r="CK310" s="204">
        <v>0</v>
      </c>
      <c r="CL310" s="204"/>
      <c r="CM310" s="204">
        <v>0</v>
      </c>
      <c r="CN310" s="204"/>
      <c r="CO310" s="204">
        <v>0</v>
      </c>
      <c r="CP310" s="204"/>
      <c r="CQ310" s="204">
        <v>0</v>
      </c>
      <c r="CR310" s="204"/>
      <c r="CS310" s="204">
        <v>0</v>
      </c>
      <c r="CT310" s="204"/>
      <c r="CU310" s="204">
        <v>0</v>
      </c>
      <c r="CV310" s="204"/>
      <c r="CW310" s="204">
        <v>0</v>
      </c>
      <c r="CX310" s="204"/>
      <c r="CY310" s="204">
        <v>0</v>
      </c>
      <c r="CZ310" s="204"/>
      <c r="DA310" s="204">
        <v>0</v>
      </c>
      <c r="DB310" s="204"/>
      <c r="DC310" s="204">
        <v>0</v>
      </c>
      <c r="DD310" s="204"/>
      <c r="DE310" s="227">
        <v>0</v>
      </c>
      <c r="DF310" s="204"/>
      <c r="DG310" s="208">
        <v>0</v>
      </c>
      <c r="DH310" s="204"/>
      <c r="DI310" s="208">
        <v>0</v>
      </c>
      <c r="DJ310" s="204"/>
      <c r="DK310" s="204">
        <v>0</v>
      </c>
      <c r="DL310" s="204"/>
      <c r="DM310" s="204">
        <v>0</v>
      </c>
      <c r="DN310" s="204"/>
      <c r="DO310" s="204">
        <v>0</v>
      </c>
      <c r="DP310" s="204"/>
      <c r="DQ310" s="448">
        <v>0</v>
      </c>
      <c r="DR310" s="221">
        <v>0</v>
      </c>
      <c r="DS310" s="448">
        <v>2.0217864406779702</v>
      </c>
      <c r="DT310" s="221">
        <v>0</v>
      </c>
      <c r="DU310" s="448">
        <v>0</v>
      </c>
      <c r="DV310" s="221">
        <v>0</v>
      </c>
      <c r="DW310" s="448">
        <v>0</v>
      </c>
      <c r="DX310" s="221">
        <v>0</v>
      </c>
      <c r="DY310" s="448">
        <v>0</v>
      </c>
      <c r="DZ310" s="221">
        <v>0</v>
      </c>
      <c r="EA310" s="448">
        <v>0</v>
      </c>
      <c r="EB310" s="221">
        <v>0</v>
      </c>
      <c r="EC310" s="224"/>
      <c r="ED310" s="228"/>
    </row>
    <row r="311" spans="2:134" s="202" customFormat="1" ht="47.25">
      <c r="B311" s="204" t="s">
        <v>887</v>
      </c>
      <c r="C311" s="205" t="s">
        <v>1077</v>
      </c>
      <c r="D311" s="204" t="s">
        <v>1078</v>
      </c>
      <c r="E311" s="204">
        <v>0</v>
      </c>
      <c r="F311" s="204"/>
      <c r="G311" s="204">
        <v>0</v>
      </c>
      <c r="H311" s="221"/>
      <c r="I311" s="204">
        <v>0</v>
      </c>
      <c r="J311" s="221"/>
      <c r="K311" s="204">
        <v>0</v>
      </c>
      <c r="L311" s="221"/>
      <c r="M311" s="204">
        <v>0</v>
      </c>
      <c r="N311" s="221"/>
      <c r="O311" s="204">
        <v>0</v>
      </c>
      <c r="P311" s="204"/>
      <c r="Q311" s="204">
        <v>0</v>
      </c>
      <c r="R311" s="221"/>
      <c r="S311" s="204">
        <v>0</v>
      </c>
      <c r="T311" s="221"/>
      <c r="U311" s="204">
        <v>0</v>
      </c>
      <c r="V311" s="221"/>
      <c r="W311" s="204">
        <v>0</v>
      </c>
      <c r="X311" s="221"/>
      <c r="Y311" s="204">
        <v>0</v>
      </c>
      <c r="Z311" s="221"/>
      <c r="AA311" s="204">
        <v>0</v>
      </c>
      <c r="AB311" s="204"/>
      <c r="AC311" s="204">
        <v>0</v>
      </c>
      <c r="AD311" s="221"/>
      <c r="AE311" s="204">
        <v>0</v>
      </c>
      <c r="AF311" s="221"/>
      <c r="AG311" s="204">
        <v>0</v>
      </c>
      <c r="AH311" s="221"/>
      <c r="AI311" s="204">
        <v>0</v>
      </c>
      <c r="AJ311" s="221"/>
      <c r="AK311" s="204">
        <v>0</v>
      </c>
      <c r="AL311" s="221"/>
      <c r="AM311" s="204">
        <v>0</v>
      </c>
      <c r="AN311" s="221"/>
      <c r="AO311" s="204">
        <v>0</v>
      </c>
      <c r="AP311" s="221"/>
      <c r="AQ311" s="204">
        <v>0</v>
      </c>
      <c r="AR311" s="221"/>
      <c r="AS311" s="204">
        <v>0</v>
      </c>
      <c r="AT311" s="221"/>
      <c r="AU311" s="204">
        <v>0</v>
      </c>
      <c r="AV311" s="221"/>
      <c r="AW311" s="204">
        <v>0</v>
      </c>
      <c r="AX311" s="221"/>
      <c r="AY311" s="204">
        <v>0</v>
      </c>
      <c r="AZ311" s="221"/>
      <c r="BA311" s="204">
        <v>0</v>
      </c>
      <c r="BB311" s="204"/>
      <c r="BC311" s="204">
        <v>0</v>
      </c>
      <c r="BD311" s="204"/>
      <c r="BE311" s="204">
        <v>0</v>
      </c>
      <c r="BF311" s="204"/>
      <c r="BG311" s="207">
        <v>0.96599999999999997</v>
      </c>
      <c r="BH311" s="226"/>
      <c r="BI311" s="204">
        <v>0</v>
      </c>
      <c r="BJ311" s="204"/>
      <c r="BK311" s="204">
        <v>0</v>
      </c>
      <c r="BL311" s="204"/>
      <c r="BM311" s="204">
        <v>0</v>
      </c>
      <c r="BN311" s="204"/>
      <c r="BO311" s="204">
        <v>0</v>
      </c>
      <c r="BP311" s="204"/>
      <c r="BQ311" s="204">
        <v>0</v>
      </c>
      <c r="BR311" s="204"/>
      <c r="BS311" s="204">
        <v>0</v>
      </c>
      <c r="BT311" s="204"/>
      <c r="BU311" s="204">
        <v>0</v>
      </c>
      <c r="BV311" s="204"/>
      <c r="BW311" s="204">
        <v>0</v>
      </c>
      <c r="BX311" s="204"/>
      <c r="BY311" s="204">
        <v>0</v>
      </c>
      <c r="BZ311" s="204"/>
      <c r="CA311" s="204">
        <v>0</v>
      </c>
      <c r="CB311" s="204"/>
      <c r="CC311" s="204">
        <v>0</v>
      </c>
      <c r="CD311" s="204"/>
      <c r="CE311" s="204">
        <v>0</v>
      </c>
      <c r="CF311" s="204"/>
      <c r="CG311" s="204">
        <v>0</v>
      </c>
      <c r="CH311" s="204"/>
      <c r="CI311" s="204">
        <v>1</v>
      </c>
      <c r="CJ311" s="204"/>
      <c r="CK311" s="204">
        <v>0</v>
      </c>
      <c r="CL311" s="204"/>
      <c r="CM311" s="204">
        <v>0</v>
      </c>
      <c r="CN311" s="204"/>
      <c r="CO311" s="204">
        <v>0</v>
      </c>
      <c r="CP311" s="204"/>
      <c r="CQ311" s="204">
        <v>0</v>
      </c>
      <c r="CR311" s="204"/>
      <c r="CS311" s="204">
        <v>0</v>
      </c>
      <c r="CT311" s="204"/>
      <c r="CU311" s="204">
        <v>0</v>
      </c>
      <c r="CV311" s="204"/>
      <c r="CW311" s="204">
        <v>0</v>
      </c>
      <c r="CX311" s="204"/>
      <c r="CY311" s="204">
        <v>0</v>
      </c>
      <c r="CZ311" s="204"/>
      <c r="DA311" s="204">
        <v>0</v>
      </c>
      <c r="DB311" s="204"/>
      <c r="DC311" s="204">
        <v>0</v>
      </c>
      <c r="DD311" s="204"/>
      <c r="DE311" s="227">
        <v>0</v>
      </c>
      <c r="DF311" s="204"/>
      <c r="DG311" s="208">
        <v>0</v>
      </c>
      <c r="DH311" s="204"/>
      <c r="DI311" s="208">
        <v>0</v>
      </c>
      <c r="DJ311" s="204"/>
      <c r="DK311" s="204">
        <v>0</v>
      </c>
      <c r="DL311" s="204"/>
      <c r="DM311" s="204">
        <v>0</v>
      </c>
      <c r="DN311" s="204"/>
      <c r="DO311" s="204">
        <v>0</v>
      </c>
      <c r="DP311" s="204"/>
      <c r="DQ311" s="448">
        <v>0</v>
      </c>
      <c r="DR311" s="221">
        <v>0</v>
      </c>
      <c r="DS311" s="448">
        <v>1.94624745762712</v>
      </c>
      <c r="DT311" s="221">
        <v>0</v>
      </c>
      <c r="DU311" s="448">
        <v>0</v>
      </c>
      <c r="DV311" s="221">
        <v>0</v>
      </c>
      <c r="DW311" s="448">
        <v>0</v>
      </c>
      <c r="DX311" s="221">
        <v>0</v>
      </c>
      <c r="DY311" s="448">
        <v>0</v>
      </c>
      <c r="DZ311" s="221">
        <v>0</v>
      </c>
      <c r="EA311" s="448">
        <v>0</v>
      </c>
      <c r="EB311" s="221">
        <v>0</v>
      </c>
      <c r="EC311" s="224"/>
      <c r="ED311" s="228"/>
    </row>
    <row r="312" spans="2:134" s="202" customFormat="1" ht="47.25">
      <c r="B312" s="204" t="s">
        <v>887</v>
      </c>
      <c r="C312" s="205" t="s">
        <v>1079</v>
      </c>
      <c r="D312" s="204" t="s">
        <v>1080</v>
      </c>
      <c r="E312" s="204">
        <v>0</v>
      </c>
      <c r="F312" s="204"/>
      <c r="G312" s="204">
        <v>0</v>
      </c>
      <c r="H312" s="221"/>
      <c r="I312" s="204">
        <v>0</v>
      </c>
      <c r="J312" s="221"/>
      <c r="K312" s="204">
        <v>0</v>
      </c>
      <c r="L312" s="221"/>
      <c r="M312" s="204">
        <v>0</v>
      </c>
      <c r="N312" s="221"/>
      <c r="O312" s="204">
        <v>0</v>
      </c>
      <c r="P312" s="204"/>
      <c r="Q312" s="204">
        <v>0</v>
      </c>
      <c r="R312" s="221"/>
      <c r="S312" s="204">
        <v>0</v>
      </c>
      <c r="T312" s="221"/>
      <c r="U312" s="204">
        <v>0</v>
      </c>
      <c r="V312" s="221"/>
      <c r="W312" s="204">
        <v>0</v>
      </c>
      <c r="X312" s="221"/>
      <c r="Y312" s="204">
        <v>0</v>
      </c>
      <c r="Z312" s="221"/>
      <c r="AA312" s="204">
        <v>0</v>
      </c>
      <c r="AB312" s="204"/>
      <c r="AC312" s="204">
        <v>0</v>
      </c>
      <c r="AD312" s="221"/>
      <c r="AE312" s="204">
        <v>0</v>
      </c>
      <c r="AF312" s="221"/>
      <c r="AG312" s="204">
        <v>0</v>
      </c>
      <c r="AH312" s="221"/>
      <c r="AI312" s="204">
        <v>0</v>
      </c>
      <c r="AJ312" s="221"/>
      <c r="AK312" s="204">
        <v>0</v>
      </c>
      <c r="AL312" s="221"/>
      <c r="AM312" s="204">
        <v>0</v>
      </c>
      <c r="AN312" s="221"/>
      <c r="AO312" s="204">
        <v>0</v>
      </c>
      <c r="AP312" s="221"/>
      <c r="AQ312" s="204">
        <v>0</v>
      </c>
      <c r="AR312" s="221"/>
      <c r="AS312" s="204">
        <v>0</v>
      </c>
      <c r="AT312" s="221"/>
      <c r="AU312" s="204">
        <v>0</v>
      </c>
      <c r="AV312" s="221"/>
      <c r="AW312" s="204">
        <v>0</v>
      </c>
      <c r="AX312" s="221"/>
      <c r="AY312" s="204">
        <v>0</v>
      </c>
      <c r="AZ312" s="221"/>
      <c r="BA312" s="204">
        <v>0</v>
      </c>
      <c r="BB312" s="204"/>
      <c r="BC312" s="204">
        <v>0</v>
      </c>
      <c r="BD312" s="204"/>
      <c r="BE312" s="204">
        <v>0</v>
      </c>
      <c r="BF312" s="204"/>
      <c r="BG312" s="207">
        <v>0.56399999999999995</v>
      </c>
      <c r="BH312" s="226"/>
      <c r="BI312" s="204">
        <v>0</v>
      </c>
      <c r="BJ312" s="204"/>
      <c r="BK312" s="204">
        <v>0</v>
      </c>
      <c r="BL312" s="204"/>
      <c r="BM312" s="204">
        <v>0</v>
      </c>
      <c r="BN312" s="204"/>
      <c r="BO312" s="204">
        <v>0</v>
      </c>
      <c r="BP312" s="204"/>
      <c r="BQ312" s="204">
        <v>0</v>
      </c>
      <c r="BR312" s="204"/>
      <c r="BS312" s="204">
        <v>0</v>
      </c>
      <c r="BT312" s="204"/>
      <c r="BU312" s="204">
        <v>0</v>
      </c>
      <c r="BV312" s="204"/>
      <c r="BW312" s="204">
        <v>0</v>
      </c>
      <c r="BX312" s="204"/>
      <c r="BY312" s="204">
        <v>0</v>
      </c>
      <c r="BZ312" s="204"/>
      <c r="CA312" s="204">
        <v>0</v>
      </c>
      <c r="CB312" s="204"/>
      <c r="CC312" s="204">
        <v>0</v>
      </c>
      <c r="CD312" s="204"/>
      <c r="CE312" s="204">
        <v>0</v>
      </c>
      <c r="CF312" s="204"/>
      <c r="CG312" s="204">
        <v>0</v>
      </c>
      <c r="CH312" s="204"/>
      <c r="CI312" s="204">
        <v>1</v>
      </c>
      <c r="CJ312" s="204"/>
      <c r="CK312" s="204">
        <v>0</v>
      </c>
      <c r="CL312" s="204"/>
      <c r="CM312" s="204">
        <v>0</v>
      </c>
      <c r="CN312" s="204"/>
      <c r="CO312" s="204">
        <v>0</v>
      </c>
      <c r="CP312" s="204"/>
      <c r="CQ312" s="204">
        <v>0</v>
      </c>
      <c r="CR312" s="204"/>
      <c r="CS312" s="204">
        <v>0</v>
      </c>
      <c r="CT312" s="204"/>
      <c r="CU312" s="204">
        <v>0</v>
      </c>
      <c r="CV312" s="204"/>
      <c r="CW312" s="204">
        <v>0</v>
      </c>
      <c r="CX312" s="204"/>
      <c r="CY312" s="204">
        <v>0</v>
      </c>
      <c r="CZ312" s="204"/>
      <c r="DA312" s="204">
        <v>0</v>
      </c>
      <c r="DB312" s="204"/>
      <c r="DC312" s="204">
        <v>0</v>
      </c>
      <c r="DD312" s="204"/>
      <c r="DE312" s="227">
        <v>0</v>
      </c>
      <c r="DF312" s="204"/>
      <c r="DG312" s="208">
        <v>0</v>
      </c>
      <c r="DH312" s="204"/>
      <c r="DI312" s="208">
        <v>0</v>
      </c>
      <c r="DJ312" s="204"/>
      <c r="DK312" s="204">
        <v>0</v>
      </c>
      <c r="DL312" s="204"/>
      <c r="DM312" s="204">
        <v>0</v>
      </c>
      <c r="DN312" s="204"/>
      <c r="DO312" s="204">
        <v>0</v>
      </c>
      <c r="DP312" s="204"/>
      <c r="DQ312" s="448">
        <v>0</v>
      </c>
      <c r="DR312" s="221">
        <v>0</v>
      </c>
      <c r="DS312" s="448">
        <v>2.0217864406779702</v>
      </c>
      <c r="DT312" s="221">
        <v>0</v>
      </c>
      <c r="DU312" s="448">
        <v>0</v>
      </c>
      <c r="DV312" s="221">
        <v>0</v>
      </c>
      <c r="DW312" s="448">
        <v>0</v>
      </c>
      <c r="DX312" s="221">
        <v>0</v>
      </c>
      <c r="DY312" s="448">
        <v>0</v>
      </c>
      <c r="DZ312" s="221">
        <v>0</v>
      </c>
      <c r="EA312" s="448">
        <v>0</v>
      </c>
      <c r="EB312" s="221">
        <v>0</v>
      </c>
      <c r="EC312" s="224"/>
      <c r="ED312" s="228"/>
    </row>
    <row r="313" spans="2:134" s="202" customFormat="1" ht="47.25">
      <c r="B313" s="204" t="s">
        <v>887</v>
      </c>
      <c r="C313" s="205" t="s">
        <v>1081</v>
      </c>
      <c r="D313" s="204" t="s">
        <v>1082</v>
      </c>
      <c r="E313" s="204">
        <v>0</v>
      </c>
      <c r="F313" s="204"/>
      <c r="G313" s="204">
        <v>0</v>
      </c>
      <c r="H313" s="221"/>
      <c r="I313" s="204">
        <v>0</v>
      </c>
      <c r="J313" s="221"/>
      <c r="K313" s="204">
        <v>0</v>
      </c>
      <c r="L313" s="221"/>
      <c r="M313" s="204">
        <v>0</v>
      </c>
      <c r="N313" s="221"/>
      <c r="O313" s="204">
        <v>0</v>
      </c>
      <c r="P313" s="204"/>
      <c r="Q313" s="204">
        <v>0</v>
      </c>
      <c r="R313" s="221"/>
      <c r="S313" s="204">
        <v>0</v>
      </c>
      <c r="T313" s="221"/>
      <c r="U313" s="204">
        <v>0</v>
      </c>
      <c r="V313" s="221"/>
      <c r="W313" s="204">
        <v>0</v>
      </c>
      <c r="X313" s="221"/>
      <c r="Y313" s="204">
        <v>0</v>
      </c>
      <c r="Z313" s="221"/>
      <c r="AA313" s="204">
        <v>0</v>
      </c>
      <c r="AB313" s="204"/>
      <c r="AC313" s="204">
        <v>0</v>
      </c>
      <c r="AD313" s="221"/>
      <c r="AE313" s="204">
        <v>0</v>
      </c>
      <c r="AF313" s="221"/>
      <c r="AG313" s="204">
        <v>0</v>
      </c>
      <c r="AH313" s="221"/>
      <c r="AI313" s="204">
        <v>0</v>
      </c>
      <c r="AJ313" s="221"/>
      <c r="AK313" s="204">
        <v>0</v>
      </c>
      <c r="AL313" s="221"/>
      <c r="AM313" s="204">
        <v>0</v>
      </c>
      <c r="AN313" s="221"/>
      <c r="AO313" s="204">
        <v>0</v>
      </c>
      <c r="AP313" s="221"/>
      <c r="AQ313" s="204">
        <v>0</v>
      </c>
      <c r="AR313" s="221"/>
      <c r="AS313" s="204">
        <v>0</v>
      </c>
      <c r="AT313" s="221"/>
      <c r="AU313" s="204">
        <v>0</v>
      </c>
      <c r="AV313" s="221"/>
      <c r="AW313" s="204">
        <v>0</v>
      </c>
      <c r="AX313" s="221"/>
      <c r="AY313" s="204">
        <v>0</v>
      </c>
      <c r="AZ313" s="221"/>
      <c r="BA313" s="204">
        <v>0</v>
      </c>
      <c r="BB313" s="204"/>
      <c r="BC313" s="204">
        <v>0</v>
      </c>
      <c r="BD313" s="204"/>
      <c r="BE313" s="204">
        <v>0</v>
      </c>
      <c r="BF313" s="204"/>
      <c r="BG313" s="207">
        <v>0.72699999999999998</v>
      </c>
      <c r="BH313" s="226"/>
      <c r="BI313" s="204">
        <v>0</v>
      </c>
      <c r="BJ313" s="204"/>
      <c r="BK313" s="204">
        <v>0</v>
      </c>
      <c r="BL313" s="204"/>
      <c r="BM313" s="204">
        <v>0</v>
      </c>
      <c r="BN313" s="204"/>
      <c r="BO313" s="204">
        <v>0</v>
      </c>
      <c r="BP313" s="204"/>
      <c r="BQ313" s="204">
        <v>0</v>
      </c>
      <c r="BR313" s="204"/>
      <c r="BS313" s="204">
        <v>0</v>
      </c>
      <c r="BT313" s="204"/>
      <c r="BU313" s="204">
        <v>0</v>
      </c>
      <c r="BV313" s="204"/>
      <c r="BW313" s="204">
        <v>0</v>
      </c>
      <c r="BX313" s="204"/>
      <c r="BY313" s="204">
        <v>0</v>
      </c>
      <c r="BZ313" s="204"/>
      <c r="CA313" s="204">
        <v>0</v>
      </c>
      <c r="CB313" s="204"/>
      <c r="CC313" s="204">
        <v>0</v>
      </c>
      <c r="CD313" s="204"/>
      <c r="CE313" s="204">
        <v>0</v>
      </c>
      <c r="CF313" s="204"/>
      <c r="CG313" s="204">
        <v>0</v>
      </c>
      <c r="CH313" s="204"/>
      <c r="CI313" s="204">
        <v>0</v>
      </c>
      <c r="CJ313" s="204"/>
      <c r="CK313" s="204">
        <v>0</v>
      </c>
      <c r="CL313" s="204"/>
      <c r="CM313" s="204">
        <v>0</v>
      </c>
      <c r="CN313" s="204"/>
      <c r="CO313" s="204">
        <v>0</v>
      </c>
      <c r="CP313" s="204"/>
      <c r="CQ313" s="204">
        <v>0</v>
      </c>
      <c r="CR313" s="204"/>
      <c r="CS313" s="204">
        <v>0</v>
      </c>
      <c r="CT313" s="204"/>
      <c r="CU313" s="204">
        <v>0</v>
      </c>
      <c r="CV313" s="204"/>
      <c r="CW313" s="204">
        <v>0</v>
      </c>
      <c r="CX313" s="204"/>
      <c r="CY313" s="204">
        <v>0</v>
      </c>
      <c r="CZ313" s="204"/>
      <c r="DA313" s="204">
        <v>0</v>
      </c>
      <c r="DB313" s="204"/>
      <c r="DC313" s="204">
        <v>0</v>
      </c>
      <c r="DD313" s="204"/>
      <c r="DE313" s="227">
        <v>0</v>
      </c>
      <c r="DF313" s="204"/>
      <c r="DG313" s="208">
        <v>0</v>
      </c>
      <c r="DH313" s="204"/>
      <c r="DI313" s="208">
        <v>0</v>
      </c>
      <c r="DJ313" s="204"/>
      <c r="DK313" s="204">
        <v>0</v>
      </c>
      <c r="DL313" s="204"/>
      <c r="DM313" s="204">
        <v>0</v>
      </c>
      <c r="DN313" s="204"/>
      <c r="DO313" s="204">
        <v>0</v>
      </c>
      <c r="DP313" s="204"/>
      <c r="DQ313" s="448">
        <v>0</v>
      </c>
      <c r="DR313" s="221">
        <v>0.16464000000000001</v>
      </c>
      <c r="DS313" s="448">
        <v>0</v>
      </c>
      <c r="DT313" s="221">
        <v>0</v>
      </c>
      <c r="DU313" s="448">
        <v>0</v>
      </c>
      <c r="DV313" s="221">
        <v>0</v>
      </c>
      <c r="DW313" s="448">
        <v>0</v>
      </c>
      <c r="DX313" s="221">
        <v>0</v>
      </c>
      <c r="DY313" s="448">
        <v>0</v>
      </c>
      <c r="DZ313" s="221">
        <v>0</v>
      </c>
      <c r="EA313" s="448">
        <v>0</v>
      </c>
      <c r="EB313" s="221">
        <v>0</v>
      </c>
      <c r="EC313" s="224"/>
      <c r="ED313" s="228"/>
    </row>
    <row r="314" spans="2:134" s="202" customFormat="1" ht="47.25">
      <c r="B314" s="204" t="s">
        <v>887</v>
      </c>
      <c r="C314" s="205" t="s">
        <v>1083</v>
      </c>
      <c r="D314" s="204" t="s">
        <v>1084</v>
      </c>
      <c r="E314" s="204">
        <v>0</v>
      </c>
      <c r="F314" s="204"/>
      <c r="G314" s="204">
        <v>0</v>
      </c>
      <c r="H314" s="221"/>
      <c r="I314" s="204">
        <v>0</v>
      </c>
      <c r="J314" s="221"/>
      <c r="K314" s="204">
        <v>0</v>
      </c>
      <c r="L314" s="221"/>
      <c r="M314" s="204">
        <v>0</v>
      </c>
      <c r="N314" s="221"/>
      <c r="O314" s="204">
        <v>0</v>
      </c>
      <c r="P314" s="204"/>
      <c r="Q314" s="204">
        <v>0</v>
      </c>
      <c r="R314" s="221"/>
      <c r="S314" s="204">
        <v>0</v>
      </c>
      <c r="T314" s="221"/>
      <c r="U314" s="204">
        <v>0</v>
      </c>
      <c r="V314" s="221"/>
      <c r="W314" s="204">
        <v>0</v>
      </c>
      <c r="X314" s="221"/>
      <c r="Y314" s="204">
        <v>0</v>
      </c>
      <c r="Z314" s="221"/>
      <c r="AA314" s="204">
        <v>0</v>
      </c>
      <c r="AB314" s="204"/>
      <c r="AC314" s="204">
        <v>0</v>
      </c>
      <c r="AD314" s="221"/>
      <c r="AE314" s="204">
        <v>0</v>
      </c>
      <c r="AF314" s="221"/>
      <c r="AG314" s="204">
        <v>0</v>
      </c>
      <c r="AH314" s="221"/>
      <c r="AI314" s="204">
        <v>0</v>
      </c>
      <c r="AJ314" s="221"/>
      <c r="AK314" s="204">
        <v>0</v>
      </c>
      <c r="AL314" s="221"/>
      <c r="AM314" s="204">
        <v>0</v>
      </c>
      <c r="AN314" s="221"/>
      <c r="AO314" s="204">
        <v>0</v>
      </c>
      <c r="AP314" s="221"/>
      <c r="AQ314" s="204">
        <v>0</v>
      </c>
      <c r="AR314" s="221"/>
      <c r="AS314" s="204">
        <v>0</v>
      </c>
      <c r="AT314" s="221"/>
      <c r="AU314" s="204">
        <v>0</v>
      </c>
      <c r="AV314" s="221"/>
      <c r="AW314" s="204">
        <v>0</v>
      </c>
      <c r="AX314" s="221"/>
      <c r="AY314" s="204">
        <v>0</v>
      </c>
      <c r="AZ314" s="221"/>
      <c r="BA314" s="204">
        <v>0</v>
      </c>
      <c r="BB314" s="204"/>
      <c r="BC314" s="204">
        <v>0</v>
      </c>
      <c r="BD314" s="204"/>
      <c r="BE314" s="204">
        <v>0</v>
      </c>
      <c r="BF314" s="204"/>
      <c r="BG314" s="207">
        <v>0.29599999999999999</v>
      </c>
      <c r="BH314" s="226"/>
      <c r="BI314" s="204">
        <v>0</v>
      </c>
      <c r="BJ314" s="204"/>
      <c r="BK314" s="204">
        <v>0</v>
      </c>
      <c r="BL314" s="204"/>
      <c r="BM314" s="204">
        <v>0</v>
      </c>
      <c r="BN314" s="204"/>
      <c r="BO314" s="204">
        <v>0</v>
      </c>
      <c r="BP314" s="204"/>
      <c r="BQ314" s="204">
        <v>0</v>
      </c>
      <c r="BR314" s="204"/>
      <c r="BS314" s="204">
        <v>0</v>
      </c>
      <c r="BT314" s="204"/>
      <c r="BU314" s="204">
        <v>0</v>
      </c>
      <c r="BV314" s="204"/>
      <c r="BW314" s="204">
        <v>0</v>
      </c>
      <c r="BX314" s="204"/>
      <c r="BY314" s="204">
        <v>0</v>
      </c>
      <c r="BZ314" s="204"/>
      <c r="CA314" s="204">
        <v>0</v>
      </c>
      <c r="CB314" s="204"/>
      <c r="CC314" s="204">
        <v>0</v>
      </c>
      <c r="CD314" s="204"/>
      <c r="CE314" s="204">
        <v>0</v>
      </c>
      <c r="CF314" s="204"/>
      <c r="CG314" s="204">
        <v>0</v>
      </c>
      <c r="CH314" s="204"/>
      <c r="CI314" s="204">
        <v>0</v>
      </c>
      <c r="CJ314" s="204"/>
      <c r="CK314" s="204">
        <v>0</v>
      </c>
      <c r="CL314" s="204"/>
      <c r="CM314" s="204">
        <v>0</v>
      </c>
      <c r="CN314" s="204"/>
      <c r="CO314" s="204">
        <v>0</v>
      </c>
      <c r="CP314" s="204"/>
      <c r="CQ314" s="204">
        <v>0</v>
      </c>
      <c r="CR314" s="204"/>
      <c r="CS314" s="204">
        <v>0</v>
      </c>
      <c r="CT314" s="204"/>
      <c r="CU314" s="204">
        <v>0</v>
      </c>
      <c r="CV314" s="204"/>
      <c r="CW314" s="204">
        <v>0</v>
      </c>
      <c r="CX314" s="204"/>
      <c r="CY314" s="204">
        <v>0</v>
      </c>
      <c r="CZ314" s="204"/>
      <c r="DA314" s="204">
        <v>0</v>
      </c>
      <c r="DB314" s="204"/>
      <c r="DC314" s="204">
        <v>0</v>
      </c>
      <c r="DD314" s="204"/>
      <c r="DE314" s="227">
        <v>0</v>
      </c>
      <c r="DF314" s="204"/>
      <c r="DG314" s="208">
        <v>0</v>
      </c>
      <c r="DH314" s="204"/>
      <c r="DI314" s="208">
        <v>0</v>
      </c>
      <c r="DJ314" s="204"/>
      <c r="DK314" s="204">
        <v>0</v>
      </c>
      <c r="DL314" s="204"/>
      <c r="DM314" s="204">
        <v>0</v>
      </c>
      <c r="DN314" s="204"/>
      <c r="DO314" s="204">
        <v>0</v>
      </c>
      <c r="DP314" s="204"/>
      <c r="DQ314" s="448">
        <v>0</v>
      </c>
      <c r="DR314" s="221">
        <v>0.13849</v>
      </c>
      <c r="DS314" s="448">
        <v>0</v>
      </c>
      <c r="DT314" s="221">
        <v>0</v>
      </c>
      <c r="DU314" s="448">
        <v>0</v>
      </c>
      <c r="DV314" s="221">
        <v>0</v>
      </c>
      <c r="DW314" s="448">
        <v>0</v>
      </c>
      <c r="DX314" s="221">
        <v>0</v>
      </c>
      <c r="DY314" s="448">
        <v>0</v>
      </c>
      <c r="DZ314" s="221">
        <v>0</v>
      </c>
      <c r="EA314" s="448">
        <v>0</v>
      </c>
      <c r="EB314" s="221">
        <v>0</v>
      </c>
      <c r="EC314" s="224"/>
      <c r="ED314" s="228"/>
    </row>
    <row r="315" spans="2:134" s="202" customFormat="1" ht="31.5">
      <c r="B315" s="204" t="s">
        <v>887</v>
      </c>
      <c r="C315" s="205" t="s">
        <v>1085</v>
      </c>
      <c r="D315" s="447" t="s">
        <v>1086</v>
      </c>
      <c r="E315" s="204">
        <v>0</v>
      </c>
      <c r="F315" s="204"/>
      <c r="G315" s="204">
        <v>0</v>
      </c>
      <c r="H315" s="221"/>
      <c r="I315" s="204">
        <v>0</v>
      </c>
      <c r="J315" s="221"/>
      <c r="K315" s="204">
        <v>0</v>
      </c>
      <c r="L315" s="221"/>
      <c r="M315" s="204">
        <v>0</v>
      </c>
      <c r="N315" s="221"/>
      <c r="O315" s="204">
        <v>0</v>
      </c>
      <c r="P315" s="204"/>
      <c r="Q315" s="204">
        <v>0</v>
      </c>
      <c r="R315" s="221"/>
      <c r="S315" s="204">
        <v>0</v>
      </c>
      <c r="T315" s="221"/>
      <c r="U315" s="204">
        <v>0</v>
      </c>
      <c r="V315" s="221"/>
      <c r="W315" s="204">
        <v>0</v>
      </c>
      <c r="X315" s="221"/>
      <c r="Y315" s="204">
        <v>0</v>
      </c>
      <c r="Z315" s="221"/>
      <c r="AA315" s="204">
        <v>0</v>
      </c>
      <c r="AB315" s="204"/>
      <c r="AC315" s="204">
        <v>0</v>
      </c>
      <c r="AD315" s="221"/>
      <c r="AE315" s="204">
        <v>0</v>
      </c>
      <c r="AF315" s="221"/>
      <c r="AG315" s="204">
        <v>0</v>
      </c>
      <c r="AH315" s="221"/>
      <c r="AI315" s="204">
        <v>0</v>
      </c>
      <c r="AJ315" s="221"/>
      <c r="AK315" s="204">
        <v>0</v>
      </c>
      <c r="AL315" s="221"/>
      <c r="AM315" s="204">
        <v>0</v>
      </c>
      <c r="AN315" s="221"/>
      <c r="AO315" s="204">
        <v>0</v>
      </c>
      <c r="AP315" s="221"/>
      <c r="AQ315" s="204">
        <v>0</v>
      </c>
      <c r="AR315" s="221"/>
      <c r="AS315" s="204">
        <v>0</v>
      </c>
      <c r="AT315" s="221"/>
      <c r="AU315" s="204">
        <v>0</v>
      </c>
      <c r="AV315" s="221"/>
      <c r="AW315" s="204">
        <v>0</v>
      </c>
      <c r="AX315" s="221"/>
      <c r="AY315" s="204">
        <v>0</v>
      </c>
      <c r="AZ315" s="221"/>
      <c r="BA315" s="204">
        <v>0</v>
      </c>
      <c r="BB315" s="204"/>
      <c r="BC315" s="204">
        <v>0</v>
      </c>
      <c r="BD315" s="204"/>
      <c r="BE315" s="204">
        <v>0</v>
      </c>
      <c r="BF315" s="204"/>
      <c r="BG315" s="207">
        <v>0.81720000000000004</v>
      </c>
      <c r="BH315" s="226"/>
      <c r="BI315" s="204">
        <v>0</v>
      </c>
      <c r="BJ315" s="204"/>
      <c r="BK315" s="204">
        <v>0</v>
      </c>
      <c r="BL315" s="204"/>
      <c r="BM315" s="204">
        <v>0</v>
      </c>
      <c r="BN315" s="204"/>
      <c r="BO315" s="204">
        <v>0</v>
      </c>
      <c r="BP315" s="204"/>
      <c r="BQ315" s="204">
        <v>0</v>
      </c>
      <c r="BR315" s="204"/>
      <c r="BS315" s="204">
        <v>0</v>
      </c>
      <c r="BT315" s="204"/>
      <c r="BU315" s="204">
        <v>0</v>
      </c>
      <c r="BV315" s="204"/>
      <c r="BW315" s="204">
        <v>0</v>
      </c>
      <c r="BX315" s="204"/>
      <c r="BY315" s="204">
        <v>0</v>
      </c>
      <c r="BZ315" s="204"/>
      <c r="CA315" s="204">
        <v>0</v>
      </c>
      <c r="CB315" s="204"/>
      <c r="CC315" s="204">
        <v>0</v>
      </c>
      <c r="CD315" s="204"/>
      <c r="CE315" s="204">
        <v>0</v>
      </c>
      <c r="CF315" s="204"/>
      <c r="CG315" s="204">
        <v>0</v>
      </c>
      <c r="CH315" s="204"/>
      <c r="CI315" s="204">
        <v>0</v>
      </c>
      <c r="CJ315" s="204"/>
      <c r="CK315" s="204">
        <v>0</v>
      </c>
      <c r="CL315" s="204"/>
      <c r="CM315" s="204">
        <v>0</v>
      </c>
      <c r="CN315" s="204"/>
      <c r="CO315" s="204">
        <v>0</v>
      </c>
      <c r="CP315" s="204"/>
      <c r="CQ315" s="204">
        <v>0</v>
      </c>
      <c r="CR315" s="204"/>
      <c r="CS315" s="204">
        <v>0</v>
      </c>
      <c r="CT315" s="204"/>
      <c r="CU315" s="204">
        <v>0</v>
      </c>
      <c r="CV315" s="204"/>
      <c r="CW315" s="204">
        <v>0</v>
      </c>
      <c r="CX315" s="204"/>
      <c r="CY315" s="204">
        <v>0</v>
      </c>
      <c r="CZ315" s="204"/>
      <c r="DA315" s="204">
        <v>0</v>
      </c>
      <c r="DB315" s="204"/>
      <c r="DC315" s="204">
        <v>0</v>
      </c>
      <c r="DD315" s="204"/>
      <c r="DE315" s="227">
        <v>0</v>
      </c>
      <c r="DF315" s="204"/>
      <c r="DG315" s="208">
        <v>-2.0641993548809903E-5</v>
      </c>
      <c r="DH315" s="204"/>
      <c r="DI315" s="208">
        <v>-3.1501267855391379E-7</v>
      </c>
      <c r="DJ315" s="204"/>
      <c r="DK315" s="204">
        <v>0</v>
      </c>
      <c r="DL315" s="204"/>
      <c r="DM315" s="204">
        <v>0</v>
      </c>
      <c r="DN315" s="204"/>
      <c r="DO315" s="204">
        <v>0</v>
      </c>
      <c r="DP315" s="204"/>
      <c r="DQ315" s="448">
        <v>0</v>
      </c>
      <c r="DR315" s="221">
        <v>0.38544981000000034</v>
      </c>
      <c r="DS315" s="448">
        <v>0</v>
      </c>
      <c r="DT315" s="221">
        <v>0</v>
      </c>
      <c r="DU315" s="448">
        <v>0</v>
      </c>
      <c r="DV315" s="221">
        <v>0</v>
      </c>
      <c r="DW315" s="448">
        <v>0</v>
      </c>
      <c r="DX315" s="221">
        <v>0</v>
      </c>
      <c r="DY315" s="448">
        <v>0</v>
      </c>
      <c r="DZ315" s="221">
        <v>0</v>
      </c>
      <c r="EA315" s="448">
        <v>0</v>
      </c>
      <c r="EB315" s="221">
        <v>0</v>
      </c>
      <c r="EC315" s="224"/>
      <c r="ED315" s="228"/>
    </row>
    <row r="316" spans="2:134" s="202" customFormat="1" ht="31.5">
      <c r="B316" s="204" t="s">
        <v>887</v>
      </c>
      <c r="C316" s="205" t="s">
        <v>1087</v>
      </c>
      <c r="D316" s="447" t="s">
        <v>1088</v>
      </c>
      <c r="E316" s="204">
        <v>0</v>
      </c>
      <c r="F316" s="204"/>
      <c r="G316" s="204">
        <v>0</v>
      </c>
      <c r="H316" s="221"/>
      <c r="I316" s="204">
        <v>0</v>
      </c>
      <c r="J316" s="221"/>
      <c r="K316" s="204">
        <v>0</v>
      </c>
      <c r="L316" s="221"/>
      <c r="M316" s="204">
        <v>0</v>
      </c>
      <c r="N316" s="221"/>
      <c r="O316" s="204">
        <v>0</v>
      </c>
      <c r="P316" s="204"/>
      <c r="Q316" s="204">
        <v>0</v>
      </c>
      <c r="R316" s="221"/>
      <c r="S316" s="204">
        <v>0</v>
      </c>
      <c r="T316" s="221"/>
      <c r="U316" s="204">
        <v>0</v>
      </c>
      <c r="V316" s="221"/>
      <c r="W316" s="204">
        <v>0</v>
      </c>
      <c r="X316" s="221"/>
      <c r="Y316" s="204">
        <v>0</v>
      </c>
      <c r="Z316" s="221"/>
      <c r="AA316" s="204">
        <v>0</v>
      </c>
      <c r="AB316" s="204"/>
      <c r="AC316" s="204">
        <v>0</v>
      </c>
      <c r="AD316" s="221"/>
      <c r="AE316" s="204">
        <v>0</v>
      </c>
      <c r="AF316" s="221"/>
      <c r="AG316" s="204">
        <v>0</v>
      </c>
      <c r="AH316" s="221"/>
      <c r="AI316" s="204">
        <v>0</v>
      </c>
      <c r="AJ316" s="221"/>
      <c r="AK316" s="204">
        <v>0</v>
      </c>
      <c r="AL316" s="221"/>
      <c r="AM316" s="204">
        <v>0</v>
      </c>
      <c r="AN316" s="221"/>
      <c r="AO316" s="204">
        <v>0</v>
      </c>
      <c r="AP316" s="221"/>
      <c r="AQ316" s="204">
        <v>0</v>
      </c>
      <c r="AR316" s="221"/>
      <c r="AS316" s="204">
        <v>0</v>
      </c>
      <c r="AT316" s="221"/>
      <c r="AU316" s="204">
        <v>0</v>
      </c>
      <c r="AV316" s="221"/>
      <c r="AW316" s="204">
        <v>0</v>
      </c>
      <c r="AX316" s="221"/>
      <c r="AY316" s="204">
        <v>0</v>
      </c>
      <c r="AZ316" s="221"/>
      <c r="BA316" s="204">
        <v>0</v>
      </c>
      <c r="BB316" s="204"/>
      <c r="BC316" s="204">
        <v>0</v>
      </c>
      <c r="BD316" s="204"/>
      <c r="BE316" s="204">
        <v>0</v>
      </c>
      <c r="BF316" s="204"/>
      <c r="BG316" s="207">
        <v>0.56699999999999995</v>
      </c>
      <c r="BH316" s="226"/>
      <c r="BI316" s="204">
        <v>0</v>
      </c>
      <c r="BJ316" s="204"/>
      <c r="BK316" s="204">
        <v>0</v>
      </c>
      <c r="BL316" s="204"/>
      <c r="BM316" s="204">
        <v>0</v>
      </c>
      <c r="BN316" s="204"/>
      <c r="BO316" s="204">
        <v>0</v>
      </c>
      <c r="BP316" s="204"/>
      <c r="BQ316" s="204">
        <v>0</v>
      </c>
      <c r="BR316" s="204"/>
      <c r="BS316" s="204">
        <v>0</v>
      </c>
      <c r="BT316" s="204"/>
      <c r="BU316" s="204">
        <v>0</v>
      </c>
      <c r="BV316" s="204"/>
      <c r="BW316" s="204">
        <v>0</v>
      </c>
      <c r="BX316" s="204"/>
      <c r="BY316" s="204">
        <v>0</v>
      </c>
      <c r="BZ316" s="204"/>
      <c r="CA316" s="204">
        <v>0</v>
      </c>
      <c r="CB316" s="204"/>
      <c r="CC316" s="204">
        <v>0</v>
      </c>
      <c r="CD316" s="204"/>
      <c r="CE316" s="204">
        <v>0</v>
      </c>
      <c r="CF316" s="204"/>
      <c r="CG316" s="204">
        <v>0</v>
      </c>
      <c r="CH316" s="204"/>
      <c r="CI316" s="204">
        <v>0</v>
      </c>
      <c r="CJ316" s="204"/>
      <c r="CK316" s="204">
        <v>0</v>
      </c>
      <c r="CL316" s="204"/>
      <c r="CM316" s="204">
        <v>0</v>
      </c>
      <c r="CN316" s="204"/>
      <c r="CO316" s="204">
        <v>0</v>
      </c>
      <c r="CP316" s="204"/>
      <c r="CQ316" s="204">
        <v>0</v>
      </c>
      <c r="CR316" s="204"/>
      <c r="CS316" s="204">
        <v>0</v>
      </c>
      <c r="CT316" s="204"/>
      <c r="CU316" s="204">
        <v>0</v>
      </c>
      <c r="CV316" s="204"/>
      <c r="CW316" s="204">
        <v>0</v>
      </c>
      <c r="CX316" s="204"/>
      <c r="CY316" s="204">
        <v>0</v>
      </c>
      <c r="CZ316" s="204"/>
      <c r="DA316" s="204">
        <v>0</v>
      </c>
      <c r="DB316" s="204"/>
      <c r="DC316" s="204">
        <v>0</v>
      </c>
      <c r="DD316" s="204"/>
      <c r="DE316" s="227">
        <v>0</v>
      </c>
      <c r="DF316" s="204"/>
      <c r="DG316" s="208">
        <v>-3.0334470123017133E-3</v>
      </c>
      <c r="DH316" s="204"/>
      <c r="DI316" s="208">
        <v>-9.0992866658738073E-6</v>
      </c>
      <c r="DJ316" s="204"/>
      <c r="DK316" s="204">
        <v>0</v>
      </c>
      <c r="DL316" s="204"/>
      <c r="DM316" s="204">
        <v>0</v>
      </c>
      <c r="DN316" s="204"/>
      <c r="DO316" s="204">
        <v>0</v>
      </c>
      <c r="DP316" s="204"/>
      <c r="DQ316" s="448">
        <v>0</v>
      </c>
      <c r="DR316" s="221">
        <v>0</v>
      </c>
      <c r="DS316" s="448">
        <v>0</v>
      </c>
      <c r="DT316" s="221">
        <v>0</v>
      </c>
      <c r="DU316" s="448">
        <v>0</v>
      </c>
      <c r="DV316" s="221">
        <v>0</v>
      </c>
      <c r="DW316" s="448">
        <v>0</v>
      </c>
      <c r="DX316" s="221">
        <v>0</v>
      </c>
      <c r="DY316" s="448">
        <v>16.3830790168509</v>
      </c>
      <c r="DZ316" s="221">
        <v>-3.32</v>
      </c>
      <c r="EA316" s="448">
        <v>0</v>
      </c>
      <c r="EB316" s="221">
        <v>0</v>
      </c>
      <c r="EC316" s="224"/>
      <c r="ED316" s="228"/>
    </row>
    <row r="317" spans="2:134" s="202" customFormat="1" ht="47.25">
      <c r="B317" s="204" t="s">
        <v>887</v>
      </c>
      <c r="C317" s="205" t="s">
        <v>1089</v>
      </c>
      <c r="D317" s="204" t="s">
        <v>1090</v>
      </c>
      <c r="E317" s="204">
        <v>0</v>
      </c>
      <c r="F317" s="204"/>
      <c r="G317" s="204">
        <v>0</v>
      </c>
      <c r="H317" s="221"/>
      <c r="I317" s="204">
        <v>0</v>
      </c>
      <c r="J317" s="221"/>
      <c r="K317" s="204">
        <v>0</v>
      </c>
      <c r="L317" s="221"/>
      <c r="M317" s="204">
        <v>0</v>
      </c>
      <c r="N317" s="221"/>
      <c r="O317" s="204">
        <v>0</v>
      </c>
      <c r="P317" s="204"/>
      <c r="Q317" s="204">
        <v>0</v>
      </c>
      <c r="R317" s="221"/>
      <c r="S317" s="204">
        <v>0</v>
      </c>
      <c r="T317" s="221"/>
      <c r="U317" s="204">
        <v>0</v>
      </c>
      <c r="V317" s="221"/>
      <c r="W317" s="204">
        <v>0</v>
      </c>
      <c r="X317" s="221"/>
      <c r="Y317" s="204">
        <v>0</v>
      </c>
      <c r="Z317" s="221"/>
      <c r="AA317" s="204">
        <v>0</v>
      </c>
      <c r="AB317" s="204"/>
      <c r="AC317" s="204">
        <v>0</v>
      </c>
      <c r="AD317" s="221"/>
      <c r="AE317" s="204">
        <v>0</v>
      </c>
      <c r="AF317" s="221"/>
      <c r="AG317" s="204">
        <v>0</v>
      </c>
      <c r="AH317" s="221"/>
      <c r="AI317" s="204">
        <v>0</v>
      </c>
      <c r="AJ317" s="221"/>
      <c r="AK317" s="204">
        <v>0</v>
      </c>
      <c r="AL317" s="221"/>
      <c r="AM317" s="204">
        <v>0</v>
      </c>
      <c r="AN317" s="221"/>
      <c r="AO317" s="204">
        <v>0</v>
      </c>
      <c r="AP317" s="221"/>
      <c r="AQ317" s="204">
        <v>0</v>
      </c>
      <c r="AR317" s="221"/>
      <c r="AS317" s="204">
        <v>0</v>
      </c>
      <c r="AT317" s="221"/>
      <c r="AU317" s="204">
        <v>0</v>
      </c>
      <c r="AV317" s="221"/>
      <c r="AW317" s="204">
        <v>0</v>
      </c>
      <c r="AX317" s="221"/>
      <c r="AY317" s="204">
        <v>0</v>
      </c>
      <c r="AZ317" s="221"/>
      <c r="BA317" s="204">
        <v>0</v>
      </c>
      <c r="BB317" s="204"/>
      <c r="BC317" s="204">
        <v>0</v>
      </c>
      <c r="BD317" s="204"/>
      <c r="BE317" s="204">
        <v>0</v>
      </c>
      <c r="BF317" s="204"/>
      <c r="BG317" s="207">
        <v>0.89</v>
      </c>
      <c r="BH317" s="226"/>
      <c r="BI317" s="204">
        <v>0</v>
      </c>
      <c r="BJ317" s="204"/>
      <c r="BK317" s="204">
        <v>0</v>
      </c>
      <c r="BL317" s="204"/>
      <c r="BM317" s="204">
        <v>0</v>
      </c>
      <c r="BN317" s="204"/>
      <c r="BO317" s="204">
        <v>0</v>
      </c>
      <c r="BP317" s="204"/>
      <c r="BQ317" s="204">
        <v>0</v>
      </c>
      <c r="BR317" s="204"/>
      <c r="BS317" s="204">
        <v>0</v>
      </c>
      <c r="BT317" s="204"/>
      <c r="BU317" s="204">
        <v>0</v>
      </c>
      <c r="BV317" s="204"/>
      <c r="BW317" s="204">
        <v>0</v>
      </c>
      <c r="BX317" s="204"/>
      <c r="BY317" s="204">
        <v>0</v>
      </c>
      <c r="BZ317" s="204"/>
      <c r="CA317" s="204">
        <v>0</v>
      </c>
      <c r="CB317" s="204"/>
      <c r="CC317" s="204">
        <v>0</v>
      </c>
      <c r="CD317" s="204"/>
      <c r="CE317" s="204">
        <v>0</v>
      </c>
      <c r="CF317" s="204"/>
      <c r="CG317" s="204">
        <v>0</v>
      </c>
      <c r="CH317" s="204"/>
      <c r="CI317" s="204">
        <v>1</v>
      </c>
      <c r="CJ317" s="204"/>
      <c r="CK317" s="204">
        <v>0</v>
      </c>
      <c r="CL317" s="204"/>
      <c r="CM317" s="204">
        <v>0</v>
      </c>
      <c r="CN317" s="204"/>
      <c r="CO317" s="204">
        <v>0</v>
      </c>
      <c r="CP317" s="204"/>
      <c r="CQ317" s="204">
        <v>0</v>
      </c>
      <c r="CR317" s="204"/>
      <c r="CS317" s="204">
        <v>0</v>
      </c>
      <c r="CT317" s="204"/>
      <c r="CU317" s="204">
        <v>0</v>
      </c>
      <c r="CV317" s="204"/>
      <c r="CW317" s="204">
        <v>0</v>
      </c>
      <c r="CX317" s="204"/>
      <c r="CY317" s="204">
        <v>0</v>
      </c>
      <c r="CZ317" s="204"/>
      <c r="DA317" s="204">
        <v>0</v>
      </c>
      <c r="DB317" s="204"/>
      <c r="DC317" s="204">
        <v>0</v>
      </c>
      <c r="DD317" s="204"/>
      <c r="DE317" s="227">
        <v>0</v>
      </c>
      <c r="DF317" s="204"/>
      <c r="DG317" s="208">
        <v>0</v>
      </c>
      <c r="DH317" s="204"/>
      <c r="DI317" s="208">
        <v>0</v>
      </c>
      <c r="DJ317" s="204"/>
      <c r="DK317" s="204">
        <v>0</v>
      </c>
      <c r="DL317" s="204"/>
      <c r="DM317" s="204">
        <v>0</v>
      </c>
      <c r="DN317" s="204"/>
      <c r="DO317" s="204">
        <v>0</v>
      </c>
      <c r="DP317" s="204"/>
      <c r="DQ317" s="448">
        <v>0</v>
      </c>
      <c r="DR317" s="221">
        <v>0</v>
      </c>
      <c r="DS317" s="448">
        <v>0</v>
      </c>
      <c r="DT317" s="221">
        <v>0</v>
      </c>
      <c r="DU317" s="448">
        <v>0</v>
      </c>
      <c r="DV317" s="221">
        <v>0</v>
      </c>
      <c r="DW317" s="448">
        <v>0</v>
      </c>
      <c r="DX317" s="221">
        <v>0</v>
      </c>
      <c r="DY317" s="448">
        <v>69.242915810783202</v>
      </c>
      <c r="DZ317" s="221">
        <v>0</v>
      </c>
      <c r="EA317" s="448">
        <v>0</v>
      </c>
      <c r="EB317" s="221">
        <v>0</v>
      </c>
      <c r="EC317" s="224"/>
      <c r="ED317" s="228"/>
    </row>
    <row r="318" spans="2:134" s="202" customFormat="1" ht="31.5">
      <c r="B318" s="204" t="s">
        <v>887</v>
      </c>
      <c r="C318" s="205" t="s">
        <v>1091</v>
      </c>
      <c r="D318" s="204" t="s">
        <v>1092</v>
      </c>
      <c r="E318" s="204">
        <v>0</v>
      </c>
      <c r="F318" s="204"/>
      <c r="G318" s="204">
        <v>0</v>
      </c>
      <c r="H318" s="221"/>
      <c r="I318" s="204">
        <v>0</v>
      </c>
      <c r="J318" s="221"/>
      <c r="K318" s="204">
        <v>0</v>
      </c>
      <c r="L318" s="221"/>
      <c r="M318" s="204">
        <v>0</v>
      </c>
      <c r="N318" s="221"/>
      <c r="O318" s="204">
        <v>0</v>
      </c>
      <c r="P318" s="204"/>
      <c r="Q318" s="204">
        <v>0</v>
      </c>
      <c r="R318" s="221"/>
      <c r="S318" s="204">
        <v>0</v>
      </c>
      <c r="T318" s="221"/>
      <c r="U318" s="204">
        <v>0</v>
      </c>
      <c r="V318" s="221"/>
      <c r="W318" s="204">
        <v>0</v>
      </c>
      <c r="X318" s="221"/>
      <c r="Y318" s="204">
        <v>0</v>
      </c>
      <c r="Z318" s="221"/>
      <c r="AA318" s="204">
        <v>0</v>
      </c>
      <c r="AB318" s="204"/>
      <c r="AC318" s="204">
        <v>0</v>
      </c>
      <c r="AD318" s="221"/>
      <c r="AE318" s="204">
        <v>0</v>
      </c>
      <c r="AF318" s="221"/>
      <c r="AG318" s="204">
        <v>0</v>
      </c>
      <c r="AH318" s="221"/>
      <c r="AI318" s="204">
        <v>0</v>
      </c>
      <c r="AJ318" s="221"/>
      <c r="AK318" s="204">
        <v>0</v>
      </c>
      <c r="AL318" s="221"/>
      <c r="AM318" s="204">
        <v>0</v>
      </c>
      <c r="AN318" s="221"/>
      <c r="AO318" s="204">
        <v>0</v>
      </c>
      <c r="AP318" s="221"/>
      <c r="AQ318" s="204">
        <v>0</v>
      </c>
      <c r="AR318" s="221"/>
      <c r="AS318" s="204">
        <v>0</v>
      </c>
      <c r="AT318" s="221"/>
      <c r="AU318" s="204">
        <v>0</v>
      </c>
      <c r="AV318" s="221"/>
      <c r="AW318" s="204">
        <v>0</v>
      </c>
      <c r="AX318" s="221"/>
      <c r="AY318" s="204">
        <v>0</v>
      </c>
      <c r="AZ318" s="221"/>
      <c r="BA318" s="204">
        <v>0</v>
      </c>
      <c r="BB318" s="204"/>
      <c r="BC318" s="204">
        <v>0</v>
      </c>
      <c r="BD318" s="204"/>
      <c r="BE318" s="204">
        <v>0</v>
      </c>
      <c r="BF318" s="204"/>
      <c r="BG318" s="207">
        <v>0</v>
      </c>
      <c r="BH318" s="226"/>
      <c r="BI318" s="204">
        <v>0</v>
      </c>
      <c r="BJ318" s="204"/>
      <c r="BK318" s="204">
        <v>0</v>
      </c>
      <c r="BL318" s="204"/>
      <c r="BM318" s="204">
        <v>0</v>
      </c>
      <c r="BN318" s="204"/>
      <c r="BO318" s="204">
        <v>0</v>
      </c>
      <c r="BP318" s="204"/>
      <c r="BQ318" s="204">
        <v>0</v>
      </c>
      <c r="BR318" s="204"/>
      <c r="BS318" s="204">
        <v>0</v>
      </c>
      <c r="BT318" s="204"/>
      <c r="BU318" s="204">
        <v>0</v>
      </c>
      <c r="BV318" s="204"/>
      <c r="BW318" s="204">
        <v>0</v>
      </c>
      <c r="BX318" s="204"/>
      <c r="BY318" s="204">
        <v>0</v>
      </c>
      <c r="BZ318" s="204"/>
      <c r="CA318" s="204">
        <v>0</v>
      </c>
      <c r="CB318" s="204"/>
      <c r="CC318" s="204">
        <v>0</v>
      </c>
      <c r="CD318" s="204"/>
      <c r="CE318" s="204">
        <v>0</v>
      </c>
      <c r="CF318" s="204"/>
      <c r="CG318" s="204">
        <v>0</v>
      </c>
      <c r="CH318" s="204"/>
      <c r="CI318" s="204">
        <v>0</v>
      </c>
      <c r="CJ318" s="204"/>
      <c r="CK318" s="204">
        <v>0</v>
      </c>
      <c r="CL318" s="204"/>
      <c r="CM318" s="204">
        <v>0</v>
      </c>
      <c r="CN318" s="204"/>
      <c r="CO318" s="204">
        <v>0</v>
      </c>
      <c r="CP318" s="204"/>
      <c r="CQ318" s="204">
        <v>0</v>
      </c>
      <c r="CR318" s="204"/>
      <c r="CS318" s="204">
        <v>0</v>
      </c>
      <c r="CT318" s="204"/>
      <c r="CU318" s="204">
        <v>0</v>
      </c>
      <c r="CV318" s="204"/>
      <c r="CW318" s="204">
        <v>0</v>
      </c>
      <c r="CX318" s="204"/>
      <c r="CY318" s="204">
        <v>0</v>
      </c>
      <c r="CZ318" s="204"/>
      <c r="DA318" s="204">
        <v>0</v>
      </c>
      <c r="DB318" s="204"/>
      <c r="DC318" s="204">
        <v>0</v>
      </c>
      <c r="DD318" s="204"/>
      <c r="DE318" s="227">
        <v>0</v>
      </c>
      <c r="DF318" s="204"/>
      <c r="DG318" s="208">
        <v>0</v>
      </c>
      <c r="DH318" s="204"/>
      <c r="DI318" s="208">
        <v>0</v>
      </c>
      <c r="DJ318" s="204"/>
      <c r="DK318" s="204">
        <v>0</v>
      </c>
      <c r="DL318" s="204"/>
      <c r="DM318" s="204">
        <v>0</v>
      </c>
      <c r="DN318" s="204"/>
      <c r="DO318" s="204">
        <v>0</v>
      </c>
      <c r="DP318" s="204"/>
      <c r="DQ318" s="448">
        <v>0</v>
      </c>
      <c r="DR318" s="221">
        <v>0</v>
      </c>
      <c r="DS318" s="448">
        <v>0</v>
      </c>
      <c r="DT318" s="221">
        <v>0</v>
      </c>
      <c r="DU318" s="448">
        <v>0</v>
      </c>
      <c r="DV318" s="221">
        <v>0</v>
      </c>
      <c r="DW318" s="448">
        <v>0</v>
      </c>
      <c r="DX318" s="221">
        <v>0</v>
      </c>
      <c r="DY318" s="448">
        <v>3.879754349642996</v>
      </c>
      <c r="DZ318" s="221">
        <v>0</v>
      </c>
      <c r="EA318" s="448">
        <v>0</v>
      </c>
      <c r="EB318" s="221">
        <v>0</v>
      </c>
      <c r="EC318" s="224"/>
      <c r="ED318" s="228"/>
    </row>
    <row r="319" spans="2:134" s="202" customFormat="1" ht="47.25">
      <c r="B319" s="204" t="s">
        <v>887</v>
      </c>
      <c r="C319" s="205" t="s">
        <v>1093</v>
      </c>
      <c r="D319" s="204" t="s">
        <v>1094</v>
      </c>
      <c r="E319" s="204">
        <v>0</v>
      </c>
      <c r="F319" s="204"/>
      <c r="G319" s="204">
        <v>0</v>
      </c>
      <c r="H319" s="221"/>
      <c r="I319" s="204">
        <v>0</v>
      </c>
      <c r="J319" s="221"/>
      <c r="K319" s="204">
        <v>0</v>
      </c>
      <c r="L319" s="221"/>
      <c r="M319" s="204">
        <v>0</v>
      </c>
      <c r="N319" s="221"/>
      <c r="O319" s="204">
        <v>0</v>
      </c>
      <c r="P319" s="204"/>
      <c r="Q319" s="204">
        <v>0</v>
      </c>
      <c r="R319" s="221"/>
      <c r="S319" s="204">
        <v>0</v>
      </c>
      <c r="T319" s="221"/>
      <c r="U319" s="204">
        <v>0</v>
      </c>
      <c r="V319" s="221"/>
      <c r="W319" s="204">
        <v>0</v>
      </c>
      <c r="X319" s="221"/>
      <c r="Y319" s="204">
        <v>0</v>
      </c>
      <c r="Z319" s="221"/>
      <c r="AA319" s="204">
        <v>0</v>
      </c>
      <c r="AB319" s="204"/>
      <c r="AC319" s="204">
        <v>0</v>
      </c>
      <c r="AD319" s="221"/>
      <c r="AE319" s="204">
        <v>0</v>
      </c>
      <c r="AF319" s="221"/>
      <c r="AG319" s="204">
        <v>0</v>
      </c>
      <c r="AH319" s="221"/>
      <c r="AI319" s="204">
        <v>0</v>
      </c>
      <c r="AJ319" s="221"/>
      <c r="AK319" s="204">
        <v>0</v>
      </c>
      <c r="AL319" s="221"/>
      <c r="AM319" s="204">
        <v>0</v>
      </c>
      <c r="AN319" s="221"/>
      <c r="AO319" s="204">
        <v>0</v>
      </c>
      <c r="AP319" s="221"/>
      <c r="AQ319" s="204">
        <v>0</v>
      </c>
      <c r="AR319" s="221"/>
      <c r="AS319" s="204">
        <v>0</v>
      </c>
      <c r="AT319" s="221"/>
      <c r="AU319" s="204">
        <v>0</v>
      </c>
      <c r="AV319" s="221"/>
      <c r="AW319" s="204">
        <v>0</v>
      </c>
      <c r="AX319" s="221"/>
      <c r="AY319" s="204">
        <v>0</v>
      </c>
      <c r="AZ319" s="221"/>
      <c r="BA319" s="204">
        <v>0</v>
      </c>
      <c r="BB319" s="204"/>
      <c r="BC319" s="204">
        <v>0</v>
      </c>
      <c r="BD319" s="204"/>
      <c r="BE319" s="204">
        <v>0</v>
      </c>
      <c r="BF319" s="204"/>
      <c r="BG319" s="207">
        <v>0</v>
      </c>
      <c r="BH319" s="226"/>
      <c r="BI319" s="204">
        <v>0</v>
      </c>
      <c r="BJ319" s="204"/>
      <c r="BK319" s="204">
        <v>0</v>
      </c>
      <c r="BL319" s="204"/>
      <c r="BM319" s="204">
        <v>0</v>
      </c>
      <c r="BN319" s="204"/>
      <c r="BO319" s="204">
        <v>0</v>
      </c>
      <c r="BP319" s="204"/>
      <c r="BQ319" s="204">
        <v>0</v>
      </c>
      <c r="BR319" s="204"/>
      <c r="BS319" s="204">
        <v>0</v>
      </c>
      <c r="BT319" s="204"/>
      <c r="BU319" s="204">
        <v>0</v>
      </c>
      <c r="BV319" s="204"/>
      <c r="BW319" s="204">
        <v>0</v>
      </c>
      <c r="BX319" s="204"/>
      <c r="BY319" s="204">
        <v>0</v>
      </c>
      <c r="BZ319" s="204"/>
      <c r="CA319" s="204">
        <v>0</v>
      </c>
      <c r="CB319" s="204"/>
      <c r="CC319" s="204">
        <v>0</v>
      </c>
      <c r="CD319" s="204"/>
      <c r="CE319" s="204">
        <v>0</v>
      </c>
      <c r="CF319" s="204"/>
      <c r="CG319" s="204">
        <v>0</v>
      </c>
      <c r="CH319" s="204"/>
      <c r="CI319" s="204">
        <v>0</v>
      </c>
      <c r="CJ319" s="204"/>
      <c r="CK319" s="204">
        <v>0</v>
      </c>
      <c r="CL319" s="204"/>
      <c r="CM319" s="204">
        <v>0</v>
      </c>
      <c r="CN319" s="204"/>
      <c r="CO319" s="204">
        <v>0</v>
      </c>
      <c r="CP319" s="204"/>
      <c r="CQ319" s="204">
        <v>0</v>
      </c>
      <c r="CR319" s="204"/>
      <c r="CS319" s="204">
        <v>0</v>
      </c>
      <c r="CT319" s="204"/>
      <c r="CU319" s="204">
        <v>0</v>
      </c>
      <c r="CV319" s="204"/>
      <c r="CW319" s="204">
        <v>0</v>
      </c>
      <c r="CX319" s="204"/>
      <c r="CY319" s="204">
        <v>0</v>
      </c>
      <c r="CZ319" s="204"/>
      <c r="DA319" s="204">
        <v>0</v>
      </c>
      <c r="DB319" s="204"/>
      <c r="DC319" s="204">
        <v>0</v>
      </c>
      <c r="DD319" s="204"/>
      <c r="DE319" s="227">
        <v>0</v>
      </c>
      <c r="DF319" s="204"/>
      <c r="DG319" s="208">
        <v>0</v>
      </c>
      <c r="DH319" s="204"/>
      <c r="DI319" s="208">
        <v>0</v>
      </c>
      <c r="DJ319" s="204"/>
      <c r="DK319" s="204">
        <v>0</v>
      </c>
      <c r="DL319" s="204"/>
      <c r="DM319" s="204">
        <v>0</v>
      </c>
      <c r="DN319" s="204"/>
      <c r="DO319" s="204">
        <v>0</v>
      </c>
      <c r="DP319" s="204"/>
      <c r="DQ319" s="448">
        <v>0</v>
      </c>
      <c r="DR319" s="221">
        <v>0</v>
      </c>
      <c r="DS319" s="448">
        <v>0</v>
      </c>
      <c r="DT319" s="221">
        <v>0</v>
      </c>
      <c r="DU319" s="448">
        <v>0</v>
      </c>
      <c r="DV319" s="221">
        <v>0</v>
      </c>
      <c r="DW319" s="448">
        <v>0</v>
      </c>
      <c r="DX319" s="221">
        <v>0</v>
      </c>
      <c r="DY319" s="448">
        <v>12.441986707943341</v>
      </c>
      <c r="DZ319" s="221">
        <v>0</v>
      </c>
      <c r="EA319" s="448">
        <v>0</v>
      </c>
      <c r="EB319" s="221">
        <v>0</v>
      </c>
      <c r="EC319" s="224"/>
      <c r="ED319" s="228"/>
    </row>
    <row r="320" spans="2:134" s="202" customFormat="1" ht="31.5">
      <c r="B320" s="204" t="s">
        <v>887</v>
      </c>
      <c r="C320" s="205" t="s">
        <v>1095</v>
      </c>
      <c r="D320" s="204" t="s">
        <v>1096</v>
      </c>
      <c r="E320" s="204">
        <v>0</v>
      </c>
      <c r="F320" s="204"/>
      <c r="G320" s="204">
        <v>0</v>
      </c>
      <c r="H320" s="221"/>
      <c r="I320" s="204">
        <v>0</v>
      </c>
      <c r="J320" s="221"/>
      <c r="K320" s="204">
        <v>0</v>
      </c>
      <c r="L320" s="221"/>
      <c r="M320" s="204">
        <v>0</v>
      </c>
      <c r="N320" s="221"/>
      <c r="O320" s="204">
        <v>0</v>
      </c>
      <c r="P320" s="204"/>
      <c r="Q320" s="204">
        <v>0</v>
      </c>
      <c r="R320" s="221"/>
      <c r="S320" s="204">
        <v>0</v>
      </c>
      <c r="T320" s="221"/>
      <c r="U320" s="204">
        <v>0</v>
      </c>
      <c r="V320" s="221"/>
      <c r="W320" s="204">
        <v>0</v>
      </c>
      <c r="X320" s="221"/>
      <c r="Y320" s="204">
        <v>0</v>
      </c>
      <c r="Z320" s="221"/>
      <c r="AA320" s="204">
        <v>0</v>
      </c>
      <c r="AB320" s="204"/>
      <c r="AC320" s="204">
        <v>0</v>
      </c>
      <c r="AD320" s="221"/>
      <c r="AE320" s="204">
        <v>0</v>
      </c>
      <c r="AF320" s="221"/>
      <c r="AG320" s="204">
        <v>0</v>
      </c>
      <c r="AH320" s="221"/>
      <c r="AI320" s="204">
        <v>0</v>
      </c>
      <c r="AJ320" s="221"/>
      <c r="AK320" s="204">
        <v>0</v>
      </c>
      <c r="AL320" s="221"/>
      <c r="AM320" s="204">
        <v>0</v>
      </c>
      <c r="AN320" s="221"/>
      <c r="AO320" s="204">
        <v>0</v>
      </c>
      <c r="AP320" s="221"/>
      <c r="AQ320" s="204">
        <v>0</v>
      </c>
      <c r="AR320" s="221"/>
      <c r="AS320" s="204">
        <v>0</v>
      </c>
      <c r="AT320" s="221"/>
      <c r="AU320" s="204">
        <v>0</v>
      </c>
      <c r="AV320" s="221"/>
      <c r="AW320" s="204">
        <v>0</v>
      </c>
      <c r="AX320" s="221"/>
      <c r="AY320" s="204">
        <v>0</v>
      </c>
      <c r="AZ320" s="221"/>
      <c r="BA320" s="204">
        <v>0</v>
      </c>
      <c r="BB320" s="204"/>
      <c r="BC320" s="204">
        <v>0</v>
      </c>
      <c r="BD320" s="204"/>
      <c r="BE320" s="204">
        <v>0</v>
      </c>
      <c r="BF320" s="204"/>
      <c r="BG320" s="207">
        <v>0.8921</v>
      </c>
      <c r="BH320" s="226"/>
      <c r="BI320" s="204">
        <v>0</v>
      </c>
      <c r="BJ320" s="204"/>
      <c r="BK320" s="204">
        <v>0</v>
      </c>
      <c r="BL320" s="204"/>
      <c r="BM320" s="204">
        <v>0</v>
      </c>
      <c r="BN320" s="204"/>
      <c r="BO320" s="204">
        <v>0</v>
      </c>
      <c r="BP320" s="204"/>
      <c r="BQ320" s="204">
        <v>0</v>
      </c>
      <c r="BR320" s="204"/>
      <c r="BS320" s="204">
        <v>0</v>
      </c>
      <c r="BT320" s="204"/>
      <c r="BU320" s="204">
        <v>0</v>
      </c>
      <c r="BV320" s="204"/>
      <c r="BW320" s="204">
        <v>0</v>
      </c>
      <c r="BX320" s="204"/>
      <c r="BY320" s="204">
        <v>0</v>
      </c>
      <c r="BZ320" s="204"/>
      <c r="CA320" s="204">
        <v>0</v>
      </c>
      <c r="CB320" s="204"/>
      <c r="CC320" s="204">
        <v>0</v>
      </c>
      <c r="CD320" s="204"/>
      <c r="CE320" s="204">
        <v>0</v>
      </c>
      <c r="CF320" s="204"/>
      <c r="CG320" s="204">
        <v>0</v>
      </c>
      <c r="CH320" s="204"/>
      <c r="CI320" s="204">
        <v>0</v>
      </c>
      <c r="CJ320" s="204"/>
      <c r="CK320" s="204">
        <v>0</v>
      </c>
      <c r="CL320" s="204"/>
      <c r="CM320" s="204">
        <v>0</v>
      </c>
      <c r="CN320" s="204"/>
      <c r="CO320" s="204">
        <v>0</v>
      </c>
      <c r="CP320" s="204"/>
      <c r="CQ320" s="204">
        <v>0</v>
      </c>
      <c r="CR320" s="204"/>
      <c r="CS320" s="204">
        <v>0</v>
      </c>
      <c r="CT320" s="204"/>
      <c r="CU320" s="204">
        <v>0</v>
      </c>
      <c r="CV320" s="204"/>
      <c r="CW320" s="204">
        <v>0</v>
      </c>
      <c r="CX320" s="204"/>
      <c r="CY320" s="204">
        <v>0</v>
      </c>
      <c r="CZ320" s="204"/>
      <c r="DA320" s="204">
        <v>0</v>
      </c>
      <c r="DB320" s="204"/>
      <c r="DC320" s="204">
        <v>0</v>
      </c>
      <c r="DD320" s="204"/>
      <c r="DE320" s="227">
        <v>0</v>
      </c>
      <c r="DF320" s="204"/>
      <c r="DG320" s="208">
        <v>0</v>
      </c>
      <c r="DH320" s="204"/>
      <c r="DI320" s="208">
        <v>0</v>
      </c>
      <c r="DJ320" s="204"/>
      <c r="DK320" s="204">
        <v>0</v>
      </c>
      <c r="DL320" s="204"/>
      <c r="DM320" s="204">
        <v>0</v>
      </c>
      <c r="DN320" s="204"/>
      <c r="DO320" s="204">
        <v>0</v>
      </c>
      <c r="DP320" s="204"/>
      <c r="DQ320" s="448">
        <v>20</v>
      </c>
      <c r="DR320" s="221">
        <v>2.0169092499999999</v>
      </c>
      <c r="DS320" s="448">
        <v>0</v>
      </c>
      <c r="DT320" s="221">
        <v>0</v>
      </c>
      <c r="DU320" s="448">
        <v>0</v>
      </c>
      <c r="DV320" s="221">
        <v>0</v>
      </c>
      <c r="DW320" s="448">
        <v>0</v>
      </c>
      <c r="DX320" s="221">
        <v>0</v>
      </c>
      <c r="DY320" s="448">
        <v>0</v>
      </c>
      <c r="DZ320" s="221">
        <v>0</v>
      </c>
      <c r="EA320" s="448">
        <v>0</v>
      </c>
      <c r="EB320" s="221">
        <v>0</v>
      </c>
      <c r="EC320" s="224"/>
      <c r="ED320" s="228"/>
    </row>
    <row r="321" spans="2:134" s="202" customFormat="1" ht="31.5">
      <c r="B321" s="204" t="s">
        <v>887</v>
      </c>
      <c r="C321" s="205" t="s">
        <v>1097</v>
      </c>
      <c r="D321" s="204" t="s">
        <v>1098</v>
      </c>
      <c r="E321" s="204">
        <v>0</v>
      </c>
      <c r="F321" s="204"/>
      <c r="G321" s="204">
        <v>0</v>
      </c>
      <c r="H321" s="221"/>
      <c r="I321" s="204">
        <v>0</v>
      </c>
      <c r="J321" s="221"/>
      <c r="K321" s="204">
        <v>0</v>
      </c>
      <c r="L321" s="221"/>
      <c r="M321" s="204">
        <v>0</v>
      </c>
      <c r="N321" s="221"/>
      <c r="O321" s="204">
        <v>0</v>
      </c>
      <c r="P321" s="204"/>
      <c r="Q321" s="204">
        <v>0</v>
      </c>
      <c r="R321" s="221"/>
      <c r="S321" s="204">
        <v>0</v>
      </c>
      <c r="T321" s="221"/>
      <c r="U321" s="204">
        <v>0</v>
      </c>
      <c r="V321" s="221"/>
      <c r="W321" s="204">
        <v>0</v>
      </c>
      <c r="X321" s="221"/>
      <c r="Y321" s="204">
        <v>0</v>
      </c>
      <c r="Z321" s="221"/>
      <c r="AA321" s="204">
        <v>0</v>
      </c>
      <c r="AB321" s="204"/>
      <c r="AC321" s="204">
        <v>0</v>
      </c>
      <c r="AD321" s="221"/>
      <c r="AE321" s="204">
        <v>0</v>
      </c>
      <c r="AF321" s="221"/>
      <c r="AG321" s="204">
        <v>0</v>
      </c>
      <c r="AH321" s="221"/>
      <c r="AI321" s="204">
        <v>0</v>
      </c>
      <c r="AJ321" s="221"/>
      <c r="AK321" s="204">
        <v>0</v>
      </c>
      <c r="AL321" s="221"/>
      <c r="AM321" s="204">
        <v>0</v>
      </c>
      <c r="AN321" s="221"/>
      <c r="AO321" s="204">
        <v>0</v>
      </c>
      <c r="AP321" s="221"/>
      <c r="AQ321" s="204">
        <v>0</v>
      </c>
      <c r="AR321" s="221"/>
      <c r="AS321" s="204">
        <v>0</v>
      </c>
      <c r="AT321" s="221"/>
      <c r="AU321" s="204">
        <v>0</v>
      </c>
      <c r="AV321" s="221"/>
      <c r="AW321" s="204">
        <v>0</v>
      </c>
      <c r="AX321" s="221"/>
      <c r="AY321" s="204">
        <v>0</v>
      </c>
      <c r="AZ321" s="221"/>
      <c r="BA321" s="204">
        <v>0</v>
      </c>
      <c r="BB321" s="204"/>
      <c r="BC321" s="204">
        <v>0</v>
      </c>
      <c r="BD321" s="204"/>
      <c r="BE321" s="204">
        <v>0</v>
      </c>
      <c r="BF321" s="204"/>
      <c r="BG321" s="207">
        <v>7.0000000000000007E-2</v>
      </c>
      <c r="BH321" s="226"/>
      <c r="BI321" s="204">
        <v>0</v>
      </c>
      <c r="BJ321" s="204"/>
      <c r="BK321" s="204">
        <v>0</v>
      </c>
      <c r="BL321" s="204"/>
      <c r="BM321" s="204">
        <v>0</v>
      </c>
      <c r="BN321" s="204"/>
      <c r="BO321" s="204">
        <v>0</v>
      </c>
      <c r="BP321" s="204"/>
      <c r="BQ321" s="204">
        <v>0</v>
      </c>
      <c r="BR321" s="204"/>
      <c r="BS321" s="204">
        <v>0</v>
      </c>
      <c r="BT321" s="204"/>
      <c r="BU321" s="204">
        <v>0</v>
      </c>
      <c r="BV321" s="204"/>
      <c r="BW321" s="204">
        <v>0</v>
      </c>
      <c r="BX321" s="204"/>
      <c r="BY321" s="204">
        <v>0</v>
      </c>
      <c r="BZ321" s="204"/>
      <c r="CA321" s="204">
        <v>0</v>
      </c>
      <c r="CB321" s="204"/>
      <c r="CC321" s="204">
        <v>0</v>
      </c>
      <c r="CD321" s="204"/>
      <c r="CE321" s="204">
        <v>0</v>
      </c>
      <c r="CF321" s="204"/>
      <c r="CG321" s="204">
        <v>0</v>
      </c>
      <c r="CH321" s="204"/>
      <c r="CI321" s="204">
        <v>0</v>
      </c>
      <c r="CJ321" s="204"/>
      <c r="CK321" s="204">
        <v>0</v>
      </c>
      <c r="CL321" s="204"/>
      <c r="CM321" s="204">
        <v>0</v>
      </c>
      <c r="CN321" s="204"/>
      <c r="CO321" s="204">
        <v>0</v>
      </c>
      <c r="CP321" s="204"/>
      <c r="CQ321" s="204">
        <v>0</v>
      </c>
      <c r="CR321" s="204"/>
      <c r="CS321" s="204">
        <v>0</v>
      </c>
      <c r="CT321" s="204"/>
      <c r="CU321" s="204">
        <v>0</v>
      </c>
      <c r="CV321" s="204"/>
      <c r="CW321" s="204">
        <v>0</v>
      </c>
      <c r="CX321" s="204"/>
      <c r="CY321" s="204">
        <v>0</v>
      </c>
      <c r="CZ321" s="204"/>
      <c r="DA321" s="204">
        <v>0</v>
      </c>
      <c r="DB321" s="204"/>
      <c r="DC321" s="204">
        <v>0</v>
      </c>
      <c r="DD321" s="204"/>
      <c r="DE321" s="227">
        <v>0</v>
      </c>
      <c r="DF321" s="204"/>
      <c r="DG321" s="208">
        <v>0</v>
      </c>
      <c r="DH321" s="204"/>
      <c r="DI321" s="208">
        <v>0</v>
      </c>
      <c r="DJ321" s="204"/>
      <c r="DK321" s="204">
        <v>0</v>
      </c>
      <c r="DL321" s="204"/>
      <c r="DM321" s="204">
        <v>0</v>
      </c>
      <c r="DN321" s="204"/>
      <c r="DO321" s="204">
        <v>0</v>
      </c>
      <c r="DP321" s="204"/>
      <c r="DQ321" s="448">
        <v>20.176271186440669</v>
      </c>
      <c r="DR321" s="221">
        <v>0</v>
      </c>
      <c r="DS321" s="448">
        <v>0</v>
      </c>
      <c r="DT321" s="221">
        <v>0</v>
      </c>
      <c r="DU321" s="448">
        <v>0</v>
      </c>
      <c r="DV321" s="221">
        <v>0</v>
      </c>
      <c r="DW321" s="448">
        <v>0</v>
      </c>
      <c r="DX321" s="221">
        <v>0</v>
      </c>
      <c r="DY321" s="448">
        <v>0</v>
      </c>
      <c r="DZ321" s="221">
        <v>0</v>
      </c>
      <c r="EA321" s="448">
        <v>0</v>
      </c>
      <c r="EB321" s="221">
        <v>0</v>
      </c>
      <c r="EC321" s="224"/>
      <c r="ED321" s="228"/>
    </row>
    <row r="322" spans="2:134" s="202" customFormat="1" ht="31.5">
      <c r="B322" s="204" t="s">
        <v>887</v>
      </c>
      <c r="C322" s="205" t="s">
        <v>1099</v>
      </c>
      <c r="D322" s="204" t="s">
        <v>1100</v>
      </c>
      <c r="E322" s="204">
        <v>0</v>
      </c>
      <c r="F322" s="204"/>
      <c r="G322" s="204">
        <v>0</v>
      </c>
      <c r="H322" s="221"/>
      <c r="I322" s="204">
        <v>0</v>
      </c>
      <c r="J322" s="221"/>
      <c r="K322" s="204">
        <v>0</v>
      </c>
      <c r="L322" s="221"/>
      <c r="M322" s="204">
        <v>0</v>
      </c>
      <c r="N322" s="221"/>
      <c r="O322" s="204">
        <v>0</v>
      </c>
      <c r="P322" s="204"/>
      <c r="Q322" s="204">
        <v>0</v>
      </c>
      <c r="R322" s="221"/>
      <c r="S322" s="204">
        <v>0</v>
      </c>
      <c r="T322" s="221"/>
      <c r="U322" s="204">
        <v>0</v>
      </c>
      <c r="V322" s="221"/>
      <c r="W322" s="204">
        <v>0</v>
      </c>
      <c r="X322" s="221"/>
      <c r="Y322" s="204">
        <v>0</v>
      </c>
      <c r="Z322" s="221"/>
      <c r="AA322" s="204">
        <v>0</v>
      </c>
      <c r="AB322" s="204"/>
      <c r="AC322" s="204">
        <v>0</v>
      </c>
      <c r="AD322" s="221"/>
      <c r="AE322" s="204">
        <v>0</v>
      </c>
      <c r="AF322" s="221"/>
      <c r="AG322" s="204">
        <v>0</v>
      </c>
      <c r="AH322" s="221"/>
      <c r="AI322" s="204">
        <v>0</v>
      </c>
      <c r="AJ322" s="221"/>
      <c r="AK322" s="204">
        <v>0</v>
      </c>
      <c r="AL322" s="221"/>
      <c r="AM322" s="204">
        <v>0</v>
      </c>
      <c r="AN322" s="221"/>
      <c r="AO322" s="204">
        <v>0</v>
      </c>
      <c r="AP322" s="221"/>
      <c r="AQ322" s="204">
        <v>0</v>
      </c>
      <c r="AR322" s="221"/>
      <c r="AS322" s="204">
        <v>0</v>
      </c>
      <c r="AT322" s="221"/>
      <c r="AU322" s="204">
        <v>0</v>
      </c>
      <c r="AV322" s="221"/>
      <c r="AW322" s="204">
        <v>0</v>
      </c>
      <c r="AX322" s="221"/>
      <c r="AY322" s="204">
        <v>0</v>
      </c>
      <c r="AZ322" s="221"/>
      <c r="BA322" s="204">
        <v>0</v>
      </c>
      <c r="BB322" s="204"/>
      <c r="BC322" s="204">
        <v>0</v>
      </c>
      <c r="BD322" s="204"/>
      <c r="BE322" s="204">
        <v>0</v>
      </c>
      <c r="BF322" s="204"/>
      <c r="BG322" s="207">
        <v>0.57299999999999995</v>
      </c>
      <c r="BH322" s="226"/>
      <c r="BI322" s="204">
        <v>0</v>
      </c>
      <c r="BJ322" s="204"/>
      <c r="BK322" s="204">
        <v>0</v>
      </c>
      <c r="BL322" s="204"/>
      <c r="BM322" s="204">
        <v>0</v>
      </c>
      <c r="BN322" s="204"/>
      <c r="BO322" s="204">
        <v>0</v>
      </c>
      <c r="BP322" s="204"/>
      <c r="BQ322" s="204">
        <v>0</v>
      </c>
      <c r="BR322" s="204"/>
      <c r="BS322" s="204">
        <v>0</v>
      </c>
      <c r="BT322" s="204"/>
      <c r="BU322" s="204">
        <v>0</v>
      </c>
      <c r="BV322" s="204"/>
      <c r="BW322" s="204">
        <v>0</v>
      </c>
      <c r="BX322" s="204"/>
      <c r="BY322" s="204">
        <v>0</v>
      </c>
      <c r="BZ322" s="204"/>
      <c r="CA322" s="204">
        <v>0</v>
      </c>
      <c r="CB322" s="204"/>
      <c r="CC322" s="204">
        <v>0</v>
      </c>
      <c r="CD322" s="204"/>
      <c r="CE322" s="204">
        <v>0</v>
      </c>
      <c r="CF322" s="204"/>
      <c r="CG322" s="204">
        <v>0</v>
      </c>
      <c r="CH322" s="204"/>
      <c r="CI322" s="204">
        <v>0</v>
      </c>
      <c r="CJ322" s="204"/>
      <c r="CK322" s="204">
        <v>0</v>
      </c>
      <c r="CL322" s="204"/>
      <c r="CM322" s="204">
        <v>0</v>
      </c>
      <c r="CN322" s="204"/>
      <c r="CO322" s="204">
        <v>0</v>
      </c>
      <c r="CP322" s="204"/>
      <c r="CQ322" s="204">
        <v>0</v>
      </c>
      <c r="CR322" s="204"/>
      <c r="CS322" s="204">
        <v>0</v>
      </c>
      <c r="CT322" s="204"/>
      <c r="CU322" s="204">
        <v>0</v>
      </c>
      <c r="CV322" s="204"/>
      <c r="CW322" s="204">
        <v>0</v>
      </c>
      <c r="CX322" s="204"/>
      <c r="CY322" s="204">
        <v>0</v>
      </c>
      <c r="CZ322" s="204"/>
      <c r="DA322" s="204">
        <v>0</v>
      </c>
      <c r="DB322" s="204"/>
      <c r="DC322" s="204">
        <v>0</v>
      </c>
      <c r="DD322" s="204"/>
      <c r="DE322" s="227">
        <v>0</v>
      </c>
      <c r="DF322" s="204"/>
      <c r="DG322" s="208">
        <v>-1.2057833211308925E-3</v>
      </c>
      <c r="DH322" s="204"/>
      <c r="DI322" s="208">
        <v>3.3148877996701676E-4</v>
      </c>
      <c r="DJ322" s="204"/>
      <c r="DK322" s="204">
        <v>0</v>
      </c>
      <c r="DL322" s="204"/>
      <c r="DM322" s="204">
        <v>0</v>
      </c>
      <c r="DN322" s="204"/>
      <c r="DO322" s="204">
        <v>0</v>
      </c>
      <c r="DP322" s="204"/>
      <c r="DQ322" s="448">
        <v>20</v>
      </c>
      <c r="DR322" s="221">
        <v>0.20315184999999999</v>
      </c>
      <c r="DS322" s="448">
        <v>0</v>
      </c>
      <c r="DT322" s="221">
        <v>0</v>
      </c>
      <c r="DU322" s="448">
        <v>0</v>
      </c>
      <c r="DV322" s="221">
        <v>0</v>
      </c>
      <c r="DW322" s="448">
        <v>0</v>
      </c>
      <c r="DX322" s="221">
        <v>0</v>
      </c>
      <c r="DY322" s="448">
        <v>0</v>
      </c>
      <c r="DZ322" s="221">
        <v>0</v>
      </c>
      <c r="EA322" s="448">
        <v>0</v>
      </c>
      <c r="EB322" s="221">
        <v>0</v>
      </c>
      <c r="EC322" s="224"/>
      <c r="ED322" s="228"/>
    </row>
    <row r="323" spans="2:134" s="202" customFormat="1" ht="31.5">
      <c r="B323" s="204" t="s">
        <v>887</v>
      </c>
      <c r="C323" s="205" t="s">
        <v>1101</v>
      </c>
      <c r="D323" s="204" t="s">
        <v>1102</v>
      </c>
      <c r="E323" s="204">
        <v>0</v>
      </c>
      <c r="F323" s="204"/>
      <c r="G323" s="204">
        <v>0</v>
      </c>
      <c r="H323" s="221"/>
      <c r="I323" s="204">
        <v>0</v>
      </c>
      <c r="J323" s="221"/>
      <c r="K323" s="204">
        <v>0</v>
      </c>
      <c r="L323" s="221"/>
      <c r="M323" s="204">
        <v>0</v>
      </c>
      <c r="N323" s="221"/>
      <c r="O323" s="204">
        <v>0</v>
      </c>
      <c r="P323" s="204"/>
      <c r="Q323" s="204">
        <v>0</v>
      </c>
      <c r="R323" s="221"/>
      <c r="S323" s="204">
        <v>0</v>
      </c>
      <c r="T323" s="221"/>
      <c r="U323" s="204">
        <v>0</v>
      </c>
      <c r="V323" s="221"/>
      <c r="W323" s="204">
        <v>0</v>
      </c>
      <c r="X323" s="221"/>
      <c r="Y323" s="204">
        <v>0</v>
      </c>
      <c r="Z323" s="221"/>
      <c r="AA323" s="204">
        <v>0</v>
      </c>
      <c r="AB323" s="204"/>
      <c r="AC323" s="204">
        <v>0</v>
      </c>
      <c r="AD323" s="221"/>
      <c r="AE323" s="204">
        <v>0</v>
      </c>
      <c r="AF323" s="221"/>
      <c r="AG323" s="204">
        <v>0</v>
      </c>
      <c r="AH323" s="221"/>
      <c r="AI323" s="204">
        <v>0</v>
      </c>
      <c r="AJ323" s="221"/>
      <c r="AK323" s="204">
        <v>0</v>
      </c>
      <c r="AL323" s="221"/>
      <c r="AM323" s="204">
        <v>0</v>
      </c>
      <c r="AN323" s="221"/>
      <c r="AO323" s="204">
        <v>0</v>
      </c>
      <c r="AP323" s="221"/>
      <c r="AQ323" s="204">
        <v>0</v>
      </c>
      <c r="AR323" s="221"/>
      <c r="AS323" s="204">
        <v>0</v>
      </c>
      <c r="AT323" s="221"/>
      <c r="AU323" s="204">
        <v>0</v>
      </c>
      <c r="AV323" s="221"/>
      <c r="AW323" s="204">
        <v>0</v>
      </c>
      <c r="AX323" s="221"/>
      <c r="AY323" s="204">
        <v>0</v>
      </c>
      <c r="AZ323" s="221"/>
      <c r="BA323" s="204">
        <v>0</v>
      </c>
      <c r="BB323" s="204"/>
      <c r="BC323" s="204">
        <v>0</v>
      </c>
      <c r="BD323" s="204"/>
      <c r="BE323" s="204">
        <v>0</v>
      </c>
      <c r="BF323" s="204"/>
      <c r="BG323" s="207">
        <v>0</v>
      </c>
      <c r="BH323" s="226"/>
      <c r="BI323" s="204">
        <v>0</v>
      </c>
      <c r="BJ323" s="204"/>
      <c r="BK323" s="204">
        <v>0</v>
      </c>
      <c r="BL323" s="204"/>
      <c r="BM323" s="204">
        <v>0</v>
      </c>
      <c r="BN323" s="204"/>
      <c r="BO323" s="204">
        <v>0</v>
      </c>
      <c r="BP323" s="204"/>
      <c r="BQ323" s="204">
        <v>0</v>
      </c>
      <c r="BR323" s="204"/>
      <c r="BS323" s="204">
        <v>0</v>
      </c>
      <c r="BT323" s="204"/>
      <c r="BU323" s="204">
        <v>0</v>
      </c>
      <c r="BV323" s="204"/>
      <c r="BW323" s="204">
        <v>0</v>
      </c>
      <c r="BX323" s="204"/>
      <c r="BY323" s="204">
        <v>0</v>
      </c>
      <c r="BZ323" s="204"/>
      <c r="CA323" s="204">
        <v>0</v>
      </c>
      <c r="CB323" s="204"/>
      <c r="CC323" s="204">
        <v>0</v>
      </c>
      <c r="CD323" s="204"/>
      <c r="CE323" s="204">
        <v>0</v>
      </c>
      <c r="CF323" s="204"/>
      <c r="CG323" s="204">
        <v>0</v>
      </c>
      <c r="CH323" s="204"/>
      <c r="CI323" s="204">
        <v>0</v>
      </c>
      <c r="CJ323" s="204"/>
      <c r="CK323" s="204">
        <v>0</v>
      </c>
      <c r="CL323" s="204"/>
      <c r="CM323" s="204">
        <v>0</v>
      </c>
      <c r="CN323" s="204"/>
      <c r="CO323" s="204">
        <v>0</v>
      </c>
      <c r="CP323" s="204"/>
      <c r="CQ323" s="204">
        <v>0</v>
      </c>
      <c r="CR323" s="204"/>
      <c r="CS323" s="204">
        <v>0</v>
      </c>
      <c r="CT323" s="204"/>
      <c r="CU323" s="204">
        <v>0</v>
      </c>
      <c r="CV323" s="204"/>
      <c r="CW323" s="204">
        <v>0</v>
      </c>
      <c r="CX323" s="204"/>
      <c r="CY323" s="204">
        <v>0</v>
      </c>
      <c r="CZ323" s="204"/>
      <c r="DA323" s="204">
        <v>0</v>
      </c>
      <c r="DB323" s="204"/>
      <c r="DC323" s="204">
        <v>0</v>
      </c>
      <c r="DD323" s="204"/>
      <c r="DE323" s="227">
        <v>0</v>
      </c>
      <c r="DF323" s="204"/>
      <c r="DG323" s="208">
        <v>-1.1837240285548405E-2</v>
      </c>
      <c r="DH323" s="204"/>
      <c r="DI323" s="208">
        <v>-9.5553845828020862E-5</v>
      </c>
      <c r="DJ323" s="204"/>
      <c r="DK323" s="204">
        <v>0</v>
      </c>
      <c r="DL323" s="204"/>
      <c r="DM323" s="204">
        <v>0</v>
      </c>
      <c r="DN323" s="204"/>
      <c r="DO323" s="204">
        <v>0</v>
      </c>
      <c r="DP323" s="204"/>
      <c r="DQ323" s="448">
        <v>6.6986714836916299</v>
      </c>
      <c r="DR323" s="221">
        <v>0.68735864999999996</v>
      </c>
      <c r="DS323" s="448">
        <v>0</v>
      </c>
      <c r="DT323" s="221">
        <v>0</v>
      </c>
      <c r="DU323" s="448">
        <v>0</v>
      </c>
      <c r="DV323" s="221">
        <v>0</v>
      </c>
      <c r="DW323" s="448">
        <v>0</v>
      </c>
      <c r="DX323" s="221">
        <v>0</v>
      </c>
      <c r="DY323" s="448">
        <v>0</v>
      </c>
      <c r="DZ323" s="221">
        <v>0</v>
      </c>
      <c r="EA323" s="448">
        <v>0</v>
      </c>
      <c r="EB323" s="221">
        <v>0</v>
      </c>
      <c r="EC323" s="224"/>
      <c r="ED323" s="228"/>
    </row>
    <row r="324" spans="2:134" s="202" customFormat="1" ht="47.25">
      <c r="B324" s="204" t="s">
        <v>887</v>
      </c>
      <c r="C324" s="205" t="s">
        <v>1103</v>
      </c>
      <c r="D324" s="204" t="s">
        <v>1104</v>
      </c>
      <c r="E324" s="204">
        <v>0</v>
      </c>
      <c r="F324" s="204"/>
      <c r="G324" s="204">
        <v>0</v>
      </c>
      <c r="H324" s="221"/>
      <c r="I324" s="204">
        <v>0</v>
      </c>
      <c r="J324" s="221"/>
      <c r="K324" s="204">
        <v>0</v>
      </c>
      <c r="L324" s="221"/>
      <c r="M324" s="204">
        <v>0</v>
      </c>
      <c r="N324" s="221"/>
      <c r="O324" s="204">
        <v>0</v>
      </c>
      <c r="P324" s="204"/>
      <c r="Q324" s="204">
        <v>0</v>
      </c>
      <c r="R324" s="221"/>
      <c r="S324" s="204">
        <v>0</v>
      </c>
      <c r="T324" s="221"/>
      <c r="U324" s="204">
        <v>0</v>
      </c>
      <c r="V324" s="221"/>
      <c r="W324" s="204">
        <v>0</v>
      </c>
      <c r="X324" s="221"/>
      <c r="Y324" s="204">
        <v>0</v>
      </c>
      <c r="Z324" s="221"/>
      <c r="AA324" s="204">
        <v>0</v>
      </c>
      <c r="AB324" s="204"/>
      <c r="AC324" s="204">
        <v>0</v>
      </c>
      <c r="AD324" s="221"/>
      <c r="AE324" s="204">
        <v>0</v>
      </c>
      <c r="AF324" s="221"/>
      <c r="AG324" s="204">
        <v>0</v>
      </c>
      <c r="AH324" s="221"/>
      <c r="AI324" s="204">
        <v>0</v>
      </c>
      <c r="AJ324" s="221"/>
      <c r="AK324" s="204">
        <v>0</v>
      </c>
      <c r="AL324" s="221"/>
      <c r="AM324" s="204">
        <v>0</v>
      </c>
      <c r="AN324" s="221"/>
      <c r="AO324" s="204">
        <v>0</v>
      </c>
      <c r="AP324" s="221"/>
      <c r="AQ324" s="204">
        <v>0</v>
      </c>
      <c r="AR324" s="221"/>
      <c r="AS324" s="204">
        <v>0</v>
      </c>
      <c r="AT324" s="221"/>
      <c r="AU324" s="204">
        <v>0</v>
      </c>
      <c r="AV324" s="221"/>
      <c r="AW324" s="204">
        <v>0</v>
      </c>
      <c r="AX324" s="221"/>
      <c r="AY324" s="204">
        <v>0</v>
      </c>
      <c r="AZ324" s="221"/>
      <c r="BA324" s="204">
        <v>0</v>
      </c>
      <c r="BB324" s="204"/>
      <c r="BC324" s="204">
        <v>0</v>
      </c>
      <c r="BD324" s="204"/>
      <c r="BE324" s="204">
        <v>0</v>
      </c>
      <c r="BF324" s="204"/>
      <c r="BG324" s="207">
        <v>0</v>
      </c>
      <c r="BH324" s="226"/>
      <c r="BI324" s="204">
        <v>0</v>
      </c>
      <c r="BJ324" s="204"/>
      <c r="BK324" s="204">
        <v>0</v>
      </c>
      <c r="BL324" s="204"/>
      <c r="BM324" s="204">
        <v>0</v>
      </c>
      <c r="BN324" s="204"/>
      <c r="BO324" s="204">
        <v>0</v>
      </c>
      <c r="BP324" s="204"/>
      <c r="BQ324" s="204">
        <v>0</v>
      </c>
      <c r="BR324" s="204"/>
      <c r="BS324" s="204">
        <v>0</v>
      </c>
      <c r="BT324" s="204"/>
      <c r="BU324" s="204">
        <v>0</v>
      </c>
      <c r="BV324" s="204"/>
      <c r="BW324" s="204">
        <v>0</v>
      </c>
      <c r="BX324" s="204"/>
      <c r="BY324" s="204">
        <v>0</v>
      </c>
      <c r="BZ324" s="204"/>
      <c r="CA324" s="204">
        <v>0</v>
      </c>
      <c r="CB324" s="204"/>
      <c r="CC324" s="204">
        <v>0</v>
      </c>
      <c r="CD324" s="204"/>
      <c r="CE324" s="204">
        <v>0</v>
      </c>
      <c r="CF324" s="204"/>
      <c r="CG324" s="204">
        <v>0</v>
      </c>
      <c r="CH324" s="204"/>
      <c r="CI324" s="204">
        <v>0</v>
      </c>
      <c r="CJ324" s="204"/>
      <c r="CK324" s="204">
        <v>0</v>
      </c>
      <c r="CL324" s="204"/>
      <c r="CM324" s="204">
        <v>0</v>
      </c>
      <c r="CN324" s="204"/>
      <c r="CO324" s="204">
        <v>0</v>
      </c>
      <c r="CP324" s="204"/>
      <c r="CQ324" s="204">
        <v>0</v>
      </c>
      <c r="CR324" s="204"/>
      <c r="CS324" s="204">
        <v>0</v>
      </c>
      <c r="CT324" s="204"/>
      <c r="CU324" s="204">
        <v>0</v>
      </c>
      <c r="CV324" s="204"/>
      <c r="CW324" s="204">
        <v>0</v>
      </c>
      <c r="CX324" s="204"/>
      <c r="CY324" s="204">
        <v>0</v>
      </c>
      <c r="CZ324" s="204"/>
      <c r="DA324" s="204">
        <v>0</v>
      </c>
      <c r="DB324" s="204"/>
      <c r="DC324" s="204">
        <v>0</v>
      </c>
      <c r="DD324" s="204"/>
      <c r="DE324" s="227">
        <v>0</v>
      </c>
      <c r="DF324" s="204"/>
      <c r="DG324" s="208">
        <v>0</v>
      </c>
      <c r="DH324" s="204"/>
      <c r="DI324" s="208">
        <v>0</v>
      </c>
      <c r="DJ324" s="204"/>
      <c r="DK324" s="204">
        <v>0</v>
      </c>
      <c r="DL324" s="204"/>
      <c r="DM324" s="204">
        <v>0</v>
      </c>
      <c r="DN324" s="204"/>
      <c r="DO324" s="204">
        <v>0</v>
      </c>
      <c r="DP324" s="204"/>
      <c r="DQ324" s="448">
        <v>0</v>
      </c>
      <c r="DR324" s="221">
        <v>12.293767560000001</v>
      </c>
      <c r="DS324" s="448">
        <v>0</v>
      </c>
      <c r="DT324" s="221">
        <v>0</v>
      </c>
      <c r="DU324" s="448">
        <v>0</v>
      </c>
      <c r="DV324" s="221">
        <v>0</v>
      </c>
      <c r="DW324" s="448">
        <v>0</v>
      </c>
      <c r="DX324" s="221">
        <v>0</v>
      </c>
      <c r="DY324" s="448">
        <v>0</v>
      </c>
      <c r="DZ324" s="221">
        <v>0</v>
      </c>
      <c r="EA324" s="448">
        <v>0</v>
      </c>
      <c r="EB324" s="221">
        <v>0</v>
      </c>
      <c r="EC324" s="224"/>
      <c r="ED324" s="228"/>
    </row>
    <row r="325" spans="2:134" s="202" customFormat="1" ht="31.5">
      <c r="B325" s="204" t="s">
        <v>887</v>
      </c>
      <c r="C325" s="205" t="s">
        <v>1105</v>
      </c>
      <c r="D325" s="204" t="s">
        <v>1106</v>
      </c>
      <c r="E325" s="204">
        <v>0</v>
      </c>
      <c r="F325" s="204"/>
      <c r="G325" s="204">
        <v>0</v>
      </c>
      <c r="H325" s="221"/>
      <c r="I325" s="204">
        <v>0</v>
      </c>
      <c r="J325" s="221"/>
      <c r="K325" s="204">
        <v>0</v>
      </c>
      <c r="L325" s="221"/>
      <c r="M325" s="204">
        <v>0</v>
      </c>
      <c r="N325" s="221"/>
      <c r="O325" s="204">
        <v>0</v>
      </c>
      <c r="P325" s="204"/>
      <c r="Q325" s="204">
        <v>0</v>
      </c>
      <c r="R325" s="221"/>
      <c r="S325" s="204">
        <v>0</v>
      </c>
      <c r="T325" s="221"/>
      <c r="U325" s="204">
        <v>0</v>
      </c>
      <c r="V325" s="221"/>
      <c r="W325" s="204">
        <v>0</v>
      </c>
      <c r="X325" s="221"/>
      <c r="Y325" s="204">
        <v>0</v>
      </c>
      <c r="Z325" s="221"/>
      <c r="AA325" s="204">
        <v>0</v>
      </c>
      <c r="AB325" s="204"/>
      <c r="AC325" s="204">
        <v>0</v>
      </c>
      <c r="AD325" s="221"/>
      <c r="AE325" s="204">
        <v>0</v>
      </c>
      <c r="AF325" s="221"/>
      <c r="AG325" s="204">
        <v>0</v>
      </c>
      <c r="AH325" s="221"/>
      <c r="AI325" s="204">
        <v>0</v>
      </c>
      <c r="AJ325" s="221"/>
      <c r="AK325" s="204">
        <v>0</v>
      </c>
      <c r="AL325" s="221"/>
      <c r="AM325" s="204">
        <v>0</v>
      </c>
      <c r="AN325" s="221"/>
      <c r="AO325" s="204">
        <v>0</v>
      </c>
      <c r="AP325" s="221"/>
      <c r="AQ325" s="204">
        <v>0</v>
      </c>
      <c r="AR325" s="221"/>
      <c r="AS325" s="204">
        <v>0</v>
      </c>
      <c r="AT325" s="221"/>
      <c r="AU325" s="204">
        <v>0</v>
      </c>
      <c r="AV325" s="221"/>
      <c r="AW325" s="204">
        <v>0</v>
      </c>
      <c r="AX325" s="221"/>
      <c r="AY325" s="204">
        <v>0</v>
      </c>
      <c r="AZ325" s="221"/>
      <c r="BA325" s="204">
        <v>0</v>
      </c>
      <c r="BB325" s="204"/>
      <c r="BC325" s="204">
        <v>0</v>
      </c>
      <c r="BD325" s="204"/>
      <c r="BE325" s="204">
        <v>0</v>
      </c>
      <c r="BF325" s="204"/>
      <c r="BG325" s="207">
        <v>0</v>
      </c>
      <c r="BH325" s="226"/>
      <c r="BI325" s="204">
        <v>0</v>
      </c>
      <c r="BJ325" s="204"/>
      <c r="BK325" s="204">
        <v>0</v>
      </c>
      <c r="BL325" s="204"/>
      <c r="BM325" s="204">
        <v>0</v>
      </c>
      <c r="BN325" s="204"/>
      <c r="BO325" s="204">
        <v>0</v>
      </c>
      <c r="BP325" s="204"/>
      <c r="BQ325" s="204">
        <v>0</v>
      </c>
      <c r="BR325" s="204"/>
      <c r="BS325" s="204">
        <v>0</v>
      </c>
      <c r="BT325" s="204"/>
      <c r="BU325" s="204">
        <v>0</v>
      </c>
      <c r="BV325" s="204"/>
      <c r="BW325" s="204">
        <v>0</v>
      </c>
      <c r="BX325" s="204"/>
      <c r="BY325" s="204">
        <v>0</v>
      </c>
      <c r="BZ325" s="204"/>
      <c r="CA325" s="204">
        <v>0</v>
      </c>
      <c r="CB325" s="204"/>
      <c r="CC325" s="204">
        <v>0</v>
      </c>
      <c r="CD325" s="204"/>
      <c r="CE325" s="204">
        <v>0</v>
      </c>
      <c r="CF325" s="204"/>
      <c r="CG325" s="204">
        <v>0</v>
      </c>
      <c r="CH325" s="204"/>
      <c r="CI325" s="204">
        <v>0</v>
      </c>
      <c r="CJ325" s="204"/>
      <c r="CK325" s="204">
        <v>0</v>
      </c>
      <c r="CL325" s="204"/>
      <c r="CM325" s="204">
        <v>0</v>
      </c>
      <c r="CN325" s="204"/>
      <c r="CO325" s="204">
        <v>0</v>
      </c>
      <c r="CP325" s="204"/>
      <c r="CQ325" s="204">
        <v>0</v>
      </c>
      <c r="CR325" s="204"/>
      <c r="CS325" s="204">
        <v>0</v>
      </c>
      <c r="CT325" s="204"/>
      <c r="CU325" s="204">
        <v>0</v>
      </c>
      <c r="CV325" s="204"/>
      <c r="CW325" s="204">
        <v>0</v>
      </c>
      <c r="CX325" s="204"/>
      <c r="CY325" s="204">
        <v>0</v>
      </c>
      <c r="CZ325" s="204"/>
      <c r="DA325" s="204">
        <v>0</v>
      </c>
      <c r="DB325" s="204"/>
      <c r="DC325" s="204">
        <v>0</v>
      </c>
      <c r="DD325" s="204"/>
      <c r="DE325" s="227">
        <v>0</v>
      </c>
      <c r="DF325" s="204"/>
      <c r="DG325" s="208">
        <v>0</v>
      </c>
      <c r="DH325" s="204"/>
      <c r="DI325" s="208">
        <v>0</v>
      </c>
      <c r="DJ325" s="204"/>
      <c r="DK325" s="204">
        <v>0</v>
      </c>
      <c r="DL325" s="204"/>
      <c r="DM325" s="204">
        <v>0</v>
      </c>
      <c r="DN325" s="204"/>
      <c r="DO325" s="204">
        <v>0</v>
      </c>
      <c r="DP325" s="204"/>
      <c r="DQ325" s="448">
        <v>9.5772643315267203</v>
      </c>
      <c r="DR325" s="221">
        <v>0</v>
      </c>
      <c r="DS325" s="448">
        <v>0</v>
      </c>
      <c r="DT325" s="221">
        <v>0</v>
      </c>
      <c r="DU325" s="448">
        <v>0</v>
      </c>
      <c r="DV325" s="221">
        <v>0</v>
      </c>
      <c r="DW325" s="448">
        <v>0</v>
      </c>
      <c r="DX325" s="221">
        <v>0</v>
      </c>
      <c r="DY325" s="448">
        <v>0</v>
      </c>
      <c r="DZ325" s="221">
        <v>0</v>
      </c>
      <c r="EA325" s="448">
        <v>0</v>
      </c>
      <c r="EB325" s="221">
        <v>0</v>
      </c>
      <c r="EC325" s="224"/>
      <c r="ED325" s="228"/>
    </row>
    <row r="326" spans="2:134" s="202" customFormat="1" ht="31.5">
      <c r="B326" s="204" t="s">
        <v>887</v>
      </c>
      <c r="C326" s="205" t="s">
        <v>1107</v>
      </c>
      <c r="D326" s="204" t="s">
        <v>1108</v>
      </c>
      <c r="E326" s="204">
        <v>0</v>
      </c>
      <c r="F326" s="204"/>
      <c r="G326" s="204">
        <v>0</v>
      </c>
      <c r="H326" s="221"/>
      <c r="I326" s="204">
        <v>0</v>
      </c>
      <c r="J326" s="221"/>
      <c r="K326" s="204">
        <v>0</v>
      </c>
      <c r="L326" s="221"/>
      <c r="M326" s="204">
        <v>0</v>
      </c>
      <c r="N326" s="221"/>
      <c r="O326" s="204">
        <v>0</v>
      </c>
      <c r="P326" s="204"/>
      <c r="Q326" s="204">
        <v>0</v>
      </c>
      <c r="R326" s="221"/>
      <c r="S326" s="204">
        <v>0</v>
      </c>
      <c r="T326" s="221"/>
      <c r="U326" s="204">
        <v>0</v>
      </c>
      <c r="V326" s="221"/>
      <c r="W326" s="204">
        <v>0</v>
      </c>
      <c r="X326" s="221"/>
      <c r="Y326" s="204">
        <v>0</v>
      </c>
      <c r="Z326" s="221"/>
      <c r="AA326" s="204">
        <v>0</v>
      </c>
      <c r="AB326" s="204"/>
      <c r="AC326" s="204">
        <v>0</v>
      </c>
      <c r="AD326" s="221"/>
      <c r="AE326" s="204">
        <v>0</v>
      </c>
      <c r="AF326" s="221"/>
      <c r="AG326" s="204">
        <v>0</v>
      </c>
      <c r="AH326" s="221"/>
      <c r="AI326" s="204">
        <v>0</v>
      </c>
      <c r="AJ326" s="221"/>
      <c r="AK326" s="204">
        <v>0</v>
      </c>
      <c r="AL326" s="221"/>
      <c r="AM326" s="204">
        <v>0</v>
      </c>
      <c r="AN326" s="221"/>
      <c r="AO326" s="204">
        <v>0</v>
      </c>
      <c r="AP326" s="221"/>
      <c r="AQ326" s="204">
        <v>0</v>
      </c>
      <c r="AR326" s="221"/>
      <c r="AS326" s="204">
        <v>0</v>
      </c>
      <c r="AT326" s="221"/>
      <c r="AU326" s="204">
        <v>0</v>
      </c>
      <c r="AV326" s="221"/>
      <c r="AW326" s="204">
        <v>0</v>
      </c>
      <c r="AX326" s="221"/>
      <c r="AY326" s="204">
        <v>0</v>
      </c>
      <c r="AZ326" s="221"/>
      <c r="BA326" s="204">
        <v>0</v>
      </c>
      <c r="BB326" s="204"/>
      <c r="BC326" s="204">
        <v>0</v>
      </c>
      <c r="BD326" s="204"/>
      <c r="BE326" s="204">
        <v>0</v>
      </c>
      <c r="BF326" s="204"/>
      <c r="BG326" s="207">
        <v>0</v>
      </c>
      <c r="BH326" s="226"/>
      <c r="BI326" s="204">
        <v>0</v>
      </c>
      <c r="BJ326" s="204"/>
      <c r="BK326" s="204">
        <v>0</v>
      </c>
      <c r="BL326" s="204"/>
      <c r="BM326" s="204">
        <v>0</v>
      </c>
      <c r="BN326" s="204"/>
      <c r="BO326" s="204">
        <v>0</v>
      </c>
      <c r="BP326" s="204"/>
      <c r="BQ326" s="204">
        <v>0</v>
      </c>
      <c r="BR326" s="204"/>
      <c r="BS326" s="204">
        <v>0</v>
      </c>
      <c r="BT326" s="204"/>
      <c r="BU326" s="204">
        <v>0</v>
      </c>
      <c r="BV326" s="204"/>
      <c r="BW326" s="204">
        <v>0</v>
      </c>
      <c r="BX326" s="204"/>
      <c r="BY326" s="204">
        <v>0</v>
      </c>
      <c r="BZ326" s="204"/>
      <c r="CA326" s="204">
        <v>0</v>
      </c>
      <c r="CB326" s="204"/>
      <c r="CC326" s="204">
        <v>0</v>
      </c>
      <c r="CD326" s="204"/>
      <c r="CE326" s="204">
        <v>0</v>
      </c>
      <c r="CF326" s="204"/>
      <c r="CG326" s="204">
        <v>0</v>
      </c>
      <c r="CH326" s="204"/>
      <c r="CI326" s="204">
        <v>0</v>
      </c>
      <c r="CJ326" s="204"/>
      <c r="CK326" s="204">
        <v>0</v>
      </c>
      <c r="CL326" s="204"/>
      <c r="CM326" s="204">
        <v>0</v>
      </c>
      <c r="CN326" s="204"/>
      <c r="CO326" s="204">
        <v>0</v>
      </c>
      <c r="CP326" s="204"/>
      <c r="CQ326" s="204">
        <v>0</v>
      </c>
      <c r="CR326" s="204"/>
      <c r="CS326" s="204">
        <v>0</v>
      </c>
      <c r="CT326" s="204"/>
      <c r="CU326" s="204">
        <v>0</v>
      </c>
      <c r="CV326" s="204"/>
      <c r="CW326" s="204">
        <v>0</v>
      </c>
      <c r="CX326" s="204"/>
      <c r="CY326" s="204">
        <v>0</v>
      </c>
      <c r="CZ326" s="204"/>
      <c r="DA326" s="204">
        <v>0</v>
      </c>
      <c r="DB326" s="204"/>
      <c r="DC326" s="204">
        <v>0</v>
      </c>
      <c r="DD326" s="204"/>
      <c r="DE326" s="227">
        <v>0</v>
      </c>
      <c r="DF326" s="204"/>
      <c r="DG326" s="208">
        <v>0</v>
      </c>
      <c r="DH326" s="204"/>
      <c r="DI326" s="208">
        <v>0</v>
      </c>
      <c r="DJ326" s="204"/>
      <c r="DK326" s="204">
        <v>0</v>
      </c>
      <c r="DL326" s="204"/>
      <c r="DM326" s="204">
        <v>0</v>
      </c>
      <c r="DN326" s="204"/>
      <c r="DO326" s="204">
        <v>0</v>
      </c>
      <c r="DP326" s="204"/>
      <c r="DQ326" s="448">
        <v>7.1941263758729503</v>
      </c>
      <c r="DR326" s="221">
        <v>0</v>
      </c>
      <c r="DS326" s="448">
        <v>0</v>
      </c>
      <c r="DT326" s="221">
        <v>0</v>
      </c>
      <c r="DU326" s="448">
        <v>0</v>
      </c>
      <c r="DV326" s="221">
        <v>0</v>
      </c>
      <c r="DW326" s="448">
        <v>0</v>
      </c>
      <c r="DX326" s="221">
        <v>0</v>
      </c>
      <c r="DY326" s="448">
        <v>0</v>
      </c>
      <c r="DZ326" s="221">
        <v>0</v>
      </c>
      <c r="EA326" s="448">
        <v>0</v>
      </c>
      <c r="EB326" s="221">
        <v>0</v>
      </c>
      <c r="EC326" s="224"/>
      <c r="ED326" s="228"/>
    </row>
    <row r="327" spans="2:134" s="202" customFormat="1" ht="47.25">
      <c r="B327" s="204" t="s">
        <v>887</v>
      </c>
      <c r="C327" s="205" t="s">
        <v>1109</v>
      </c>
      <c r="D327" s="204" t="s">
        <v>1110</v>
      </c>
      <c r="E327" s="204">
        <v>0</v>
      </c>
      <c r="F327" s="204"/>
      <c r="G327" s="204">
        <v>0</v>
      </c>
      <c r="H327" s="221"/>
      <c r="I327" s="204">
        <v>0</v>
      </c>
      <c r="J327" s="221"/>
      <c r="K327" s="204">
        <v>0</v>
      </c>
      <c r="L327" s="221"/>
      <c r="M327" s="204">
        <v>0</v>
      </c>
      <c r="N327" s="221"/>
      <c r="O327" s="204">
        <v>0</v>
      </c>
      <c r="P327" s="204"/>
      <c r="Q327" s="204">
        <v>0</v>
      </c>
      <c r="R327" s="221"/>
      <c r="S327" s="204">
        <v>0</v>
      </c>
      <c r="T327" s="221"/>
      <c r="U327" s="204">
        <v>0</v>
      </c>
      <c r="V327" s="221"/>
      <c r="W327" s="204">
        <v>0</v>
      </c>
      <c r="X327" s="221"/>
      <c r="Y327" s="204">
        <v>0</v>
      </c>
      <c r="Z327" s="221"/>
      <c r="AA327" s="204">
        <v>0</v>
      </c>
      <c r="AB327" s="204"/>
      <c r="AC327" s="204">
        <v>0</v>
      </c>
      <c r="AD327" s="221"/>
      <c r="AE327" s="204">
        <v>0</v>
      </c>
      <c r="AF327" s="221"/>
      <c r="AG327" s="204">
        <v>0</v>
      </c>
      <c r="AH327" s="221"/>
      <c r="AI327" s="204">
        <v>0</v>
      </c>
      <c r="AJ327" s="221"/>
      <c r="AK327" s="204">
        <v>0</v>
      </c>
      <c r="AL327" s="221"/>
      <c r="AM327" s="204">
        <v>0</v>
      </c>
      <c r="AN327" s="221"/>
      <c r="AO327" s="204">
        <v>0</v>
      </c>
      <c r="AP327" s="221"/>
      <c r="AQ327" s="204">
        <v>0</v>
      </c>
      <c r="AR327" s="221"/>
      <c r="AS327" s="204">
        <v>0</v>
      </c>
      <c r="AT327" s="221"/>
      <c r="AU327" s="204">
        <v>0</v>
      </c>
      <c r="AV327" s="221"/>
      <c r="AW327" s="204">
        <v>0</v>
      </c>
      <c r="AX327" s="221"/>
      <c r="AY327" s="204">
        <v>0</v>
      </c>
      <c r="AZ327" s="221"/>
      <c r="BA327" s="204">
        <v>0</v>
      </c>
      <c r="BB327" s="204"/>
      <c r="BC327" s="204">
        <v>0</v>
      </c>
      <c r="BD327" s="204"/>
      <c r="BE327" s="204">
        <v>0</v>
      </c>
      <c r="BF327" s="204"/>
      <c r="BG327" s="207">
        <v>0</v>
      </c>
      <c r="BH327" s="226"/>
      <c r="BI327" s="204">
        <v>0</v>
      </c>
      <c r="BJ327" s="204"/>
      <c r="BK327" s="204">
        <v>0</v>
      </c>
      <c r="BL327" s="204"/>
      <c r="BM327" s="204">
        <v>0</v>
      </c>
      <c r="BN327" s="204"/>
      <c r="BO327" s="204">
        <v>0</v>
      </c>
      <c r="BP327" s="204"/>
      <c r="BQ327" s="204">
        <v>0</v>
      </c>
      <c r="BR327" s="204"/>
      <c r="BS327" s="204">
        <v>0</v>
      </c>
      <c r="BT327" s="204"/>
      <c r="BU327" s="204">
        <v>0</v>
      </c>
      <c r="BV327" s="204"/>
      <c r="BW327" s="204">
        <v>0</v>
      </c>
      <c r="BX327" s="204"/>
      <c r="BY327" s="204">
        <v>0</v>
      </c>
      <c r="BZ327" s="204"/>
      <c r="CA327" s="204">
        <v>0</v>
      </c>
      <c r="CB327" s="204"/>
      <c r="CC327" s="204">
        <v>0</v>
      </c>
      <c r="CD327" s="204"/>
      <c r="CE327" s="204">
        <v>0</v>
      </c>
      <c r="CF327" s="204"/>
      <c r="CG327" s="204">
        <v>0</v>
      </c>
      <c r="CH327" s="204"/>
      <c r="CI327" s="204">
        <v>0</v>
      </c>
      <c r="CJ327" s="204"/>
      <c r="CK327" s="204">
        <v>0</v>
      </c>
      <c r="CL327" s="204"/>
      <c r="CM327" s="204">
        <v>0</v>
      </c>
      <c r="CN327" s="204"/>
      <c r="CO327" s="204">
        <v>0</v>
      </c>
      <c r="CP327" s="204"/>
      <c r="CQ327" s="204">
        <v>0</v>
      </c>
      <c r="CR327" s="204"/>
      <c r="CS327" s="204">
        <v>0</v>
      </c>
      <c r="CT327" s="204"/>
      <c r="CU327" s="204">
        <v>0</v>
      </c>
      <c r="CV327" s="204"/>
      <c r="CW327" s="204">
        <v>0</v>
      </c>
      <c r="CX327" s="204"/>
      <c r="CY327" s="204">
        <v>0</v>
      </c>
      <c r="CZ327" s="204"/>
      <c r="DA327" s="204">
        <v>0</v>
      </c>
      <c r="DB327" s="204"/>
      <c r="DC327" s="204">
        <v>0</v>
      </c>
      <c r="DD327" s="204"/>
      <c r="DE327" s="227">
        <v>0</v>
      </c>
      <c r="DF327" s="204"/>
      <c r="DG327" s="208">
        <v>0</v>
      </c>
      <c r="DH327" s="204"/>
      <c r="DI327" s="208">
        <v>0</v>
      </c>
      <c r="DJ327" s="204"/>
      <c r="DK327" s="204">
        <v>0</v>
      </c>
      <c r="DL327" s="204"/>
      <c r="DM327" s="204">
        <v>0</v>
      </c>
      <c r="DN327" s="204"/>
      <c r="DO327" s="204">
        <v>0</v>
      </c>
      <c r="DP327" s="204"/>
      <c r="DQ327" s="448">
        <v>14.9423746944945</v>
      </c>
      <c r="DR327" s="221">
        <v>18.57853231</v>
      </c>
      <c r="DS327" s="448">
        <v>0</v>
      </c>
      <c r="DT327" s="221">
        <v>0</v>
      </c>
      <c r="DU327" s="448">
        <v>0</v>
      </c>
      <c r="DV327" s="221">
        <v>0</v>
      </c>
      <c r="DW327" s="448">
        <v>0</v>
      </c>
      <c r="DX327" s="221">
        <v>0</v>
      </c>
      <c r="DY327" s="448">
        <v>0</v>
      </c>
      <c r="DZ327" s="221">
        <v>0</v>
      </c>
      <c r="EA327" s="448">
        <v>0</v>
      </c>
      <c r="EB327" s="221">
        <v>0</v>
      </c>
      <c r="EC327" s="224"/>
      <c r="ED327" s="228"/>
    </row>
    <row r="328" spans="2:134" s="202" customFormat="1" ht="31.5">
      <c r="B328" s="204" t="s">
        <v>887</v>
      </c>
      <c r="C328" s="205" t="s">
        <v>1111</v>
      </c>
      <c r="D328" s="204" t="s">
        <v>1112</v>
      </c>
      <c r="E328" s="204">
        <v>0</v>
      </c>
      <c r="F328" s="204"/>
      <c r="G328" s="204">
        <v>0</v>
      </c>
      <c r="H328" s="221"/>
      <c r="I328" s="204">
        <v>0</v>
      </c>
      <c r="J328" s="221"/>
      <c r="K328" s="204">
        <v>0</v>
      </c>
      <c r="L328" s="221"/>
      <c r="M328" s="204">
        <v>0</v>
      </c>
      <c r="N328" s="221"/>
      <c r="O328" s="204">
        <v>0</v>
      </c>
      <c r="P328" s="204"/>
      <c r="Q328" s="204">
        <v>0</v>
      </c>
      <c r="R328" s="221"/>
      <c r="S328" s="204">
        <v>0</v>
      </c>
      <c r="T328" s="221"/>
      <c r="U328" s="204">
        <v>0</v>
      </c>
      <c r="V328" s="221"/>
      <c r="W328" s="204">
        <v>0</v>
      </c>
      <c r="X328" s="221"/>
      <c r="Y328" s="204">
        <v>0</v>
      </c>
      <c r="Z328" s="221"/>
      <c r="AA328" s="204">
        <v>0</v>
      </c>
      <c r="AB328" s="204"/>
      <c r="AC328" s="204">
        <v>0</v>
      </c>
      <c r="AD328" s="221"/>
      <c r="AE328" s="204">
        <v>0</v>
      </c>
      <c r="AF328" s="221"/>
      <c r="AG328" s="204">
        <v>0</v>
      </c>
      <c r="AH328" s="221"/>
      <c r="AI328" s="204">
        <v>0</v>
      </c>
      <c r="AJ328" s="221"/>
      <c r="AK328" s="204">
        <v>0</v>
      </c>
      <c r="AL328" s="221"/>
      <c r="AM328" s="204">
        <v>0</v>
      </c>
      <c r="AN328" s="221"/>
      <c r="AO328" s="204">
        <v>0</v>
      </c>
      <c r="AP328" s="221"/>
      <c r="AQ328" s="204">
        <v>0</v>
      </c>
      <c r="AR328" s="221"/>
      <c r="AS328" s="204">
        <v>0</v>
      </c>
      <c r="AT328" s="221"/>
      <c r="AU328" s="204">
        <v>0</v>
      </c>
      <c r="AV328" s="221"/>
      <c r="AW328" s="204">
        <v>0</v>
      </c>
      <c r="AX328" s="221"/>
      <c r="AY328" s="204">
        <v>0</v>
      </c>
      <c r="AZ328" s="221"/>
      <c r="BA328" s="204">
        <v>0</v>
      </c>
      <c r="BB328" s="204"/>
      <c r="BC328" s="204">
        <v>0</v>
      </c>
      <c r="BD328" s="204"/>
      <c r="BE328" s="204">
        <v>0</v>
      </c>
      <c r="BF328" s="204"/>
      <c r="BG328" s="207">
        <v>0</v>
      </c>
      <c r="BH328" s="226"/>
      <c r="BI328" s="204">
        <v>0</v>
      </c>
      <c r="BJ328" s="204"/>
      <c r="BK328" s="204">
        <v>0</v>
      </c>
      <c r="BL328" s="204"/>
      <c r="BM328" s="204">
        <v>0</v>
      </c>
      <c r="BN328" s="204"/>
      <c r="BO328" s="204">
        <v>0</v>
      </c>
      <c r="BP328" s="204"/>
      <c r="BQ328" s="204">
        <v>0</v>
      </c>
      <c r="BR328" s="204"/>
      <c r="BS328" s="204">
        <v>0</v>
      </c>
      <c r="BT328" s="204"/>
      <c r="BU328" s="204">
        <v>0</v>
      </c>
      <c r="BV328" s="204"/>
      <c r="BW328" s="204">
        <v>0</v>
      </c>
      <c r="BX328" s="204"/>
      <c r="BY328" s="204">
        <v>0</v>
      </c>
      <c r="BZ328" s="204"/>
      <c r="CA328" s="204">
        <v>0</v>
      </c>
      <c r="CB328" s="204"/>
      <c r="CC328" s="204">
        <v>0</v>
      </c>
      <c r="CD328" s="204"/>
      <c r="CE328" s="204">
        <v>0</v>
      </c>
      <c r="CF328" s="204"/>
      <c r="CG328" s="204">
        <v>0</v>
      </c>
      <c r="CH328" s="204"/>
      <c r="CI328" s="204">
        <v>0</v>
      </c>
      <c r="CJ328" s="204"/>
      <c r="CK328" s="204">
        <v>0</v>
      </c>
      <c r="CL328" s="204"/>
      <c r="CM328" s="204">
        <v>0</v>
      </c>
      <c r="CN328" s="204"/>
      <c r="CO328" s="204">
        <v>0</v>
      </c>
      <c r="CP328" s="204"/>
      <c r="CQ328" s="204">
        <v>0</v>
      </c>
      <c r="CR328" s="204"/>
      <c r="CS328" s="204">
        <v>0</v>
      </c>
      <c r="CT328" s="204"/>
      <c r="CU328" s="204">
        <v>0</v>
      </c>
      <c r="CV328" s="204"/>
      <c r="CW328" s="204">
        <v>0</v>
      </c>
      <c r="CX328" s="204"/>
      <c r="CY328" s="204">
        <v>0</v>
      </c>
      <c r="CZ328" s="204"/>
      <c r="DA328" s="204">
        <v>0</v>
      </c>
      <c r="DB328" s="204"/>
      <c r="DC328" s="204">
        <v>0</v>
      </c>
      <c r="DD328" s="204"/>
      <c r="DE328" s="227">
        <v>0</v>
      </c>
      <c r="DF328" s="204"/>
      <c r="DG328" s="208">
        <v>0</v>
      </c>
      <c r="DH328" s="204"/>
      <c r="DI328" s="208">
        <v>0</v>
      </c>
      <c r="DJ328" s="204"/>
      <c r="DK328" s="204">
        <v>0</v>
      </c>
      <c r="DL328" s="204"/>
      <c r="DM328" s="204">
        <v>0</v>
      </c>
      <c r="DN328" s="204"/>
      <c r="DO328" s="204">
        <v>0</v>
      </c>
      <c r="DP328" s="204"/>
      <c r="DQ328" s="448">
        <v>2.2913624288567598</v>
      </c>
      <c r="DR328" s="221">
        <v>1</v>
      </c>
      <c r="DS328" s="448">
        <v>0</v>
      </c>
      <c r="DT328" s="221">
        <v>0</v>
      </c>
      <c r="DU328" s="448">
        <v>0</v>
      </c>
      <c r="DV328" s="221">
        <v>0</v>
      </c>
      <c r="DW328" s="448">
        <v>0</v>
      </c>
      <c r="DX328" s="221">
        <v>0</v>
      </c>
      <c r="DY328" s="448">
        <v>0</v>
      </c>
      <c r="DZ328" s="221">
        <v>0</v>
      </c>
      <c r="EA328" s="448">
        <v>0</v>
      </c>
      <c r="EB328" s="221">
        <v>0</v>
      </c>
      <c r="EC328" s="224"/>
      <c r="ED328" s="228"/>
    </row>
    <row r="329" spans="2:134" s="202" customFormat="1" ht="47.25">
      <c r="B329" s="204" t="s">
        <v>887</v>
      </c>
      <c r="C329" s="205" t="s">
        <v>1113</v>
      </c>
      <c r="D329" s="204" t="s">
        <v>1114</v>
      </c>
      <c r="E329" s="204">
        <v>0</v>
      </c>
      <c r="F329" s="204"/>
      <c r="G329" s="204">
        <v>0</v>
      </c>
      <c r="H329" s="221"/>
      <c r="I329" s="204">
        <v>0</v>
      </c>
      <c r="J329" s="221"/>
      <c r="K329" s="204">
        <v>0</v>
      </c>
      <c r="L329" s="221"/>
      <c r="M329" s="204">
        <v>0</v>
      </c>
      <c r="N329" s="221"/>
      <c r="O329" s="204">
        <v>0</v>
      </c>
      <c r="P329" s="204"/>
      <c r="Q329" s="204">
        <v>0</v>
      </c>
      <c r="R329" s="221"/>
      <c r="S329" s="204">
        <v>0</v>
      </c>
      <c r="T329" s="221"/>
      <c r="U329" s="204">
        <v>0</v>
      </c>
      <c r="V329" s="221"/>
      <c r="W329" s="204">
        <v>0</v>
      </c>
      <c r="X329" s="221"/>
      <c r="Y329" s="204">
        <v>0</v>
      </c>
      <c r="Z329" s="221"/>
      <c r="AA329" s="204">
        <v>0</v>
      </c>
      <c r="AB329" s="204"/>
      <c r="AC329" s="204">
        <v>0</v>
      </c>
      <c r="AD329" s="221"/>
      <c r="AE329" s="204">
        <v>0</v>
      </c>
      <c r="AF329" s="221"/>
      <c r="AG329" s="204">
        <v>0</v>
      </c>
      <c r="AH329" s="221"/>
      <c r="AI329" s="204">
        <v>0</v>
      </c>
      <c r="AJ329" s="221"/>
      <c r="AK329" s="204">
        <v>0</v>
      </c>
      <c r="AL329" s="221"/>
      <c r="AM329" s="204">
        <v>0</v>
      </c>
      <c r="AN329" s="221"/>
      <c r="AO329" s="204">
        <v>0</v>
      </c>
      <c r="AP329" s="221"/>
      <c r="AQ329" s="204">
        <v>0</v>
      </c>
      <c r="AR329" s="221"/>
      <c r="AS329" s="204">
        <v>0</v>
      </c>
      <c r="AT329" s="221"/>
      <c r="AU329" s="204">
        <v>0</v>
      </c>
      <c r="AV329" s="221"/>
      <c r="AW329" s="204">
        <v>0</v>
      </c>
      <c r="AX329" s="221"/>
      <c r="AY329" s="204">
        <v>0</v>
      </c>
      <c r="AZ329" s="221"/>
      <c r="BA329" s="204">
        <v>0</v>
      </c>
      <c r="BB329" s="204"/>
      <c r="BC329" s="204">
        <v>0</v>
      </c>
      <c r="BD329" s="204"/>
      <c r="BE329" s="204">
        <v>0</v>
      </c>
      <c r="BF329" s="204"/>
      <c r="BG329" s="207">
        <v>0</v>
      </c>
      <c r="BH329" s="226"/>
      <c r="BI329" s="204">
        <v>0</v>
      </c>
      <c r="BJ329" s="204"/>
      <c r="BK329" s="204">
        <v>0</v>
      </c>
      <c r="BL329" s="204"/>
      <c r="BM329" s="204">
        <v>0</v>
      </c>
      <c r="BN329" s="204"/>
      <c r="BO329" s="204">
        <v>0</v>
      </c>
      <c r="BP329" s="204"/>
      <c r="BQ329" s="204">
        <v>0</v>
      </c>
      <c r="BR329" s="204"/>
      <c r="BS329" s="204">
        <v>0</v>
      </c>
      <c r="BT329" s="204"/>
      <c r="BU329" s="204">
        <v>0</v>
      </c>
      <c r="BV329" s="204"/>
      <c r="BW329" s="204">
        <v>0</v>
      </c>
      <c r="BX329" s="204"/>
      <c r="BY329" s="204">
        <v>0</v>
      </c>
      <c r="BZ329" s="204"/>
      <c r="CA329" s="204">
        <v>0</v>
      </c>
      <c r="CB329" s="204"/>
      <c r="CC329" s="204">
        <v>0</v>
      </c>
      <c r="CD329" s="204"/>
      <c r="CE329" s="204">
        <v>0</v>
      </c>
      <c r="CF329" s="204"/>
      <c r="CG329" s="204">
        <v>0</v>
      </c>
      <c r="CH329" s="204"/>
      <c r="CI329" s="204">
        <v>0</v>
      </c>
      <c r="CJ329" s="204"/>
      <c r="CK329" s="204">
        <v>0</v>
      </c>
      <c r="CL329" s="204"/>
      <c r="CM329" s="204">
        <v>0</v>
      </c>
      <c r="CN329" s="204"/>
      <c r="CO329" s="204">
        <v>0</v>
      </c>
      <c r="CP329" s="204"/>
      <c r="CQ329" s="204">
        <v>0</v>
      </c>
      <c r="CR329" s="204"/>
      <c r="CS329" s="204">
        <v>0</v>
      </c>
      <c r="CT329" s="204"/>
      <c r="CU329" s="204">
        <v>0</v>
      </c>
      <c r="CV329" s="204"/>
      <c r="CW329" s="204">
        <v>0</v>
      </c>
      <c r="CX329" s="204"/>
      <c r="CY329" s="204">
        <v>0</v>
      </c>
      <c r="CZ329" s="204"/>
      <c r="DA329" s="204">
        <v>0</v>
      </c>
      <c r="DB329" s="204"/>
      <c r="DC329" s="204">
        <v>0</v>
      </c>
      <c r="DD329" s="204"/>
      <c r="DE329" s="227">
        <v>0</v>
      </c>
      <c r="DF329" s="204"/>
      <c r="DG329" s="208">
        <v>0</v>
      </c>
      <c r="DH329" s="204"/>
      <c r="DI329" s="208">
        <v>0</v>
      </c>
      <c r="DJ329" s="204"/>
      <c r="DK329" s="204">
        <v>0</v>
      </c>
      <c r="DL329" s="204"/>
      <c r="DM329" s="204">
        <v>0</v>
      </c>
      <c r="DN329" s="204"/>
      <c r="DO329" s="204">
        <v>0</v>
      </c>
      <c r="DP329" s="204"/>
      <c r="DQ329" s="448">
        <v>2.0222539867508602</v>
      </c>
      <c r="DR329" s="221">
        <v>0</v>
      </c>
      <c r="DS329" s="448">
        <v>0</v>
      </c>
      <c r="DT329" s="221">
        <v>0</v>
      </c>
      <c r="DU329" s="448">
        <v>0</v>
      </c>
      <c r="DV329" s="221">
        <v>0</v>
      </c>
      <c r="DW329" s="448">
        <v>0</v>
      </c>
      <c r="DX329" s="221">
        <v>0</v>
      </c>
      <c r="DY329" s="448">
        <v>0</v>
      </c>
      <c r="DZ329" s="221">
        <v>0</v>
      </c>
      <c r="EA329" s="448">
        <v>0</v>
      </c>
      <c r="EB329" s="221">
        <v>0</v>
      </c>
      <c r="EC329" s="224"/>
      <c r="ED329" s="228"/>
    </row>
    <row r="330" spans="2:134" s="202" customFormat="1" ht="31.5">
      <c r="B330" s="204" t="s">
        <v>887</v>
      </c>
      <c r="C330" s="205" t="s">
        <v>1115</v>
      </c>
      <c r="D330" s="204" t="s">
        <v>1116</v>
      </c>
      <c r="E330" s="204">
        <v>0</v>
      </c>
      <c r="F330" s="204"/>
      <c r="G330" s="204">
        <v>0</v>
      </c>
      <c r="H330" s="221"/>
      <c r="I330" s="204">
        <v>0</v>
      </c>
      <c r="J330" s="221"/>
      <c r="K330" s="204">
        <v>0</v>
      </c>
      <c r="L330" s="221"/>
      <c r="M330" s="204">
        <v>0</v>
      </c>
      <c r="N330" s="221"/>
      <c r="O330" s="204">
        <v>0</v>
      </c>
      <c r="P330" s="204"/>
      <c r="Q330" s="204">
        <v>0</v>
      </c>
      <c r="R330" s="221"/>
      <c r="S330" s="204">
        <v>0</v>
      </c>
      <c r="T330" s="221"/>
      <c r="U330" s="204">
        <v>0</v>
      </c>
      <c r="V330" s="221"/>
      <c r="W330" s="204">
        <v>0</v>
      </c>
      <c r="X330" s="221"/>
      <c r="Y330" s="204">
        <v>0</v>
      </c>
      <c r="Z330" s="221"/>
      <c r="AA330" s="204">
        <v>0</v>
      </c>
      <c r="AB330" s="204"/>
      <c r="AC330" s="204">
        <v>0</v>
      </c>
      <c r="AD330" s="221"/>
      <c r="AE330" s="204">
        <v>0</v>
      </c>
      <c r="AF330" s="221"/>
      <c r="AG330" s="204">
        <v>0</v>
      </c>
      <c r="AH330" s="221"/>
      <c r="AI330" s="204">
        <v>0</v>
      </c>
      <c r="AJ330" s="221"/>
      <c r="AK330" s="204">
        <v>0</v>
      </c>
      <c r="AL330" s="221"/>
      <c r="AM330" s="204">
        <v>0</v>
      </c>
      <c r="AN330" s="221"/>
      <c r="AO330" s="204">
        <v>0</v>
      </c>
      <c r="AP330" s="221"/>
      <c r="AQ330" s="204">
        <v>0</v>
      </c>
      <c r="AR330" s="221"/>
      <c r="AS330" s="204">
        <v>0</v>
      </c>
      <c r="AT330" s="221"/>
      <c r="AU330" s="204">
        <v>0</v>
      </c>
      <c r="AV330" s="221"/>
      <c r="AW330" s="204">
        <v>0</v>
      </c>
      <c r="AX330" s="221"/>
      <c r="AY330" s="204">
        <v>0</v>
      </c>
      <c r="AZ330" s="221"/>
      <c r="BA330" s="204">
        <v>0</v>
      </c>
      <c r="BB330" s="204"/>
      <c r="BC330" s="204">
        <v>0</v>
      </c>
      <c r="BD330" s="204"/>
      <c r="BE330" s="204">
        <v>0</v>
      </c>
      <c r="BF330" s="204"/>
      <c r="BG330" s="207">
        <v>0</v>
      </c>
      <c r="BH330" s="226"/>
      <c r="BI330" s="204">
        <v>0</v>
      </c>
      <c r="BJ330" s="204"/>
      <c r="BK330" s="204">
        <v>0</v>
      </c>
      <c r="BL330" s="204"/>
      <c r="BM330" s="204">
        <v>0</v>
      </c>
      <c r="BN330" s="204"/>
      <c r="BO330" s="204">
        <v>0</v>
      </c>
      <c r="BP330" s="204"/>
      <c r="BQ330" s="204">
        <v>0</v>
      </c>
      <c r="BR330" s="204"/>
      <c r="BS330" s="204">
        <v>0</v>
      </c>
      <c r="BT330" s="204"/>
      <c r="BU330" s="204">
        <v>0</v>
      </c>
      <c r="BV330" s="204"/>
      <c r="BW330" s="204">
        <v>0</v>
      </c>
      <c r="BX330" s="204"/>
      <c r="BY330" s="204">
        <v>0</v>
      </c>
      <c r="BZ330" s="204"/>
      <c r="CA330" s="204">
        <v>0</v>
      </c>
      <c r="CB330" s="204"/>
      <c r="CC330" s="204">
        <v>0</v>
      </c>
      <c r="CD330" s="204"/>
      <c r="CE330" s="204">
        <v>0</v>
      </c>
      <c r="CF330" s="204"/>
      <c r="CG330" s="204">
        <v>0</v>
      </c>
      <c r="CH330" s="204"/>
      <c r="CI330" s="204">
        <v>0</v>
      </c>
      <c r="CJ330" s="204"/>
      <c r="CK330" s="204">
        <v>0</v>
      </c>
      <c r="CL330" s="204"/>
      <c r="CM330" s="204">
        <v>0</v>
      </c>
      <c r="CN330" s="204"/>
      <c r="CO330" s="204">
        <v>0</v>
      </c>
      <c r="CP330" s="204"/>
      <c r="CQ330" s="204">
        <v>0</v>
      </c>
      <c r="CR330" s="204"/>
      <c r="CS330" s="204">
        <v>0</v>
      </c>
      <c r="CT330" s="204"/>
      <c r="CU330" s="204">
        <v>0</v>
      </c>
      <c r="CV330" s="204"/>
      <c r="CW330" s="204">
        <v>0</v>
      </c>
      <c r="CX330" s="204"/>
      <c r="CY330" s="204">
        <v>0</v>
      </c>
      <c r="CZ330" s="204"/>
      <c r="DA330" s="204">
        <v>0</v>
      </c>
      <c r="DB330" s="204"/>
      <c r="DC330" s="204">
        <v>0</v>
      </c>
      <c r="DD330" s="204"/>
      <c r="DE330" s="227">
        <v>0</v>
      </c>
      <c r="DF330" s="204"/>
      <c r="DG330" s="208">
        <v>0</v>
      </c>
      <c r="DH330" s="204"/>
      <c r="DI330" s="208">
        <v>0</v>
      </c>
      <c r="DJ330" s="204"/>
      <c r="DK330" s="204">
        <v>0</v>
      </c>
      <c r="DL330" s="204"/>
      <c r="DM330" s="204">
        <v>0</v>
      </c>
      <c r="DN330" s="204"/>
      <c r="DO330" s="204">
        <v>0</v>
      </c>
      <c r="DP330" s="204"/>
      <c r="DQ330" s="448">
        <v>12.5969588691448</v>
      </c>
      <c r="DR330" s="221">
        <v>3</v>
      </c>
      <c r="DS330" s="448">
        <v>0</v>
      </c>
      <c r="DT330" s="221">
        <v>0</v>
      </c>
      <c r="DU330" s="448">
        <v>0</v>
      </c>
      <c r="DV330" s="221">
        <v>0</v>
      </c>
      <c r="DW330" s="448">
        <v>0</v>
      </c>
      <c r="DX330" s="221">
        <v>0</v>
      </c>
      <c r="DY330" s="448">
        <v>0</v>
      </c>
      <c r="DZ330" s="221">
        <v>0</v>
      </c>
      <c r="EA330" s="448">
        <v>0</v>
      </c>
      <c r="EB330" s="221">
        <v>0</v>
      </c>
      <c r="EC330" s="224"/>
      <c r="ED330" s="228"/>
    </row>
    <row r="331" spans="2:134" s="202" customFormat="1" ht="31.5">
      <c r="B331" s="204" t="s">
        <v>887</v>
      </c>
      <c r="C331" s="205" t="s">
        <v>1117</v>
      </c>
      <c r="D331" s="204" t="s">
        <v>1118</v>
      </c>
      <c r="E331" s="204">
        <v>0</v>
      </c>
      <c r="F331" s="204"/>
      <c r="G331" s="204">
        <v>0</v>
      </c>
      <c r="H331" s="221"/>
      <c r="I331" s="204">
        <v>0</v>
      </c>
      <c r="J331" s="221"/>
      <c r="K331" s="204">
        <v>0</v>
      </c>
      <c r="L331" s="221"/>
      <c r="M331" s="204">
        <v>0</v>
      </c>
      <c r="N331" s="221"/>
      <c r="O331" s="204">
        <v>0</v>
      </c>
      <c r="P331" s="204"/>
      <c r="Q331" s="204">
        <v>0</v>
      </c>
      <c r="R331" s="221"/>
      <c r="S331" s="204">
        <v>0</v>
      </c>
      <c r="T331" s="221"/>
      <c r="U331" s="204">
        <v>0</v>
      </c>
      <c r="V331" s="221"/>
      <c r="W331" s="204">
        <v>0</v>
      </c>
      <c r="X331" s="221"/>
      <c r="Y331" s="204">
        <v>0</v>
      </c>
      <c r="Z331" s="221"/>
      <c r="AA331" s="204">
        <v>0</v>
      </c>
      <c r="AB331" s="204"/>
      <c r="AC331" s="204">
        <v>0</v>
      </c>
      <c r="AD331" s="221"/>
      <c r="AE331" s="204">
        <v>0</v>
      </c>
      <c r="AF331" s="221"/>
      <c r="AG331" s="204">
        <v>0</v>
      </c>
      <c r="AH331" s="221"/>
      <c r="AI331" s="204">
        <v>0</v>
      </c>
      <c r="AJ331" s="221"/>
      <c r="AK331" s="204">
        <v>0</v>
      </c>
      <c r="AL331" s="221"/>
      <c r="AM331" s="204">
        <v>0</v>
      </c>
      <c r="AN331" s="221"/>
      <c r="AO331" s="204">
        <v>0</v>
      </c>
      <c r="AP331" s="221"/>
      <c r="AQ331" s="204">
        <v>0</v>
      </c>
      <c r="AR331" s="221"/>
      <c r="AS331" s="204">
        <v>0</v>
      </c>
      <c r="AT331" s="221"/>
      <c r="AU331" s="204">
        <v>0</v>
      </c>
      <c r="AV331" s="221"/>
      <c r="AW331" s="204">
        <v>0</v>
      </c>
      <c r="AX331" s="221"/>
      <c r="AY331" s="204">
        <v>0</v>
      </c>
      <c r="AZ331" s="221"/>
      <c r="BA331" s="204">
        <v>0</v>
      </c>
      <c r="BB331" s="204"/>
      <c r="BC331" s="204">
        <v>0</v>
      </c>
      <c r="BD331" s="204"/>
      <c r="BE331" s="204">
        <v>0</v>
      </c>
      <c r="BF331" s="204"/>
      <c r="BG331" s="207">
        <v>0</v>
      </c>
      <c r="BH331" s="226"/>
      <c r="BI331" s="204">
        <v>0</v>
      </c>
      <c r="BJ331" s="204"/>
      <c r="BK331" s="204">
        <v>0</v>
      </c>
      <c r="BL331" s="204"/>
      <c r="BM331" s="204">
        <v>0</v>
      </c>
      <c r="BN331" s="204"/>
      <c r="BO331" s="204">
        <v>0</v>
      </c>
      <c r="BP331" s="204"/>
      <c r="BQ331" s="204">
        <v>0</v>
      </c>
      <c r="BR331" s="204"/>
      <c r="BS331" s="204">
        <v>0</v>
      </c>
      <c r="BT331" s="204"/>
      <c r="BU331" s="204">
        <v>0</v>
      </c>
      <c r="BV331" s="204"/>
      <c r="BW331" s="204">
        <v>0</v>
      </c>
      <c r="BX331" s="204"/>
      <c r="BY331" s="204">
        <v>0</v>
      </c>
      <c r="BZ331" s="204"/>
      <c r="CA331" s="204">
        <v>0</v>
      </c>
      <c r="CB331" s="204"/>
      <c r="CC331" s="204">
        <v>0</v>
      </c>
      <c r="CD331" s="204"/>
      <c r="CE331" s="204">
        <v>0</v>
      </c>
      <c r="CF331" s="204"/>
      <c r="CG331" s="204">
        <v>0</v>
      </c>
      <c r="CH331" s="204"/>
      <c r="CI331" s="204">
        <v>0</v>
      </c>
      <c r="CJ331" s="204"/>
      <c r="CK331" s="204">
        <v>0</v>
      </c>
      <c r="CL331" s="204"/>
      <c r="CM331" s="204">
        <v>0</v>
      </c>
      <c r="CN331" s="204"/>
      <c r="CO331" s="204">
        <v>0</v>
      </c>
      <c r="CP331" s="204"/>
      <c r="CQ331" s="204">
        <v>0</v>
      </c>
      <c r="CR331" s="204"/>
      <c r="CS331" s="204">
        <v>0</v>
      </c>
      <c r="CT331" s="204"/>
      <c r="CU331" s="204">
        <v>0</v>
      </c>
      <c r="CV331" s="204"/>
      <c r="CW331" s="204">
        <v>0</v>
      </c>
      <c r="CX331" s="204"/>
      <c r="CY331" s="204">
        <v>0</v>
      </c>
      <c r="CZ331" s="204"/>
      <c r="DA331" s="204">
        <v>0</v>
      </c>
      <c r="DB331" s="204"/>
      <c r="DC331" s="204">
        <v>0</v>
      </c>
      <c r="DD331" s="204"/>
      <c r="DE331" s="227">
        <v>0</v>
      </c>
      <c r="DF331" s="204"/>
      <c r="DG331" s="208">
        <v>0</v>
      </c>
      <c r="DH331" s="204"/>
      <c r="DI331" s="208">
        <v>0</v>
      </c>
      <c r="DJ331" s="204"/>
      <c r="DK331" s="204">
        <v>0</v>
      </c>
      <c r="DL331" s="204"/>
      <c r="DM331" s="204">
        <v>0</v>
      </c>
      <c r="DN331" s="204"/>
      <c r="DO331" s="204">
        <v>0</v>
      </c>
      <c r="DP331" s="204"/>
      <c r="DQ331" s="448">
        <v>4.6488639517946302</v>
      </c>
      <c r="DR331" s="221">
        <v>0</v>
      </c>
      <c r="DS331" s="448">
        <v>0</v>
      </c>
      <c r="DT331" s="221">
        <v>0</v>
      </c>
      <c r="DU331" s="448">
        <v>0</v>
      </c>
      <c r="DV331" s="221">
        <v>0</v>
      </c>
      <c r="DW331" s="448">
        <v>0</v>
      </c>
      <c r="DX331" s="221">
        <v>0</v>
      </c>
      <c r="DY331" s="448">
        <v>0</v>
      </c>
      <c r="DZ331" s="221">
        <v>0</v>
      </c>
      <c r="EA331" s="448">
        <v>0</v>
      </c>
      <c r="EB331" s="221">
        <v>0</v>
      </c>
      <c r="EC331" s="224"/>
      <c r="ED331" s="228"/>
    </row>
    <row r="332" spans="2:134" s="202" customFormat="1" ht="31.5">
      <c r="B332" s="204" t="s">
        <v>887</v>
      </c>
      <c r="C332" s="205" t="s">
        <v>1119</v>
      </c>
      <c r="D332" s="204" t="s">
        <v>1120</v>
      </c>
      <c r="E332" s="204">
        <v>0</v>
      </c>
      <c r="F332" s="204"/>
      <c r="G332" s="204">
        <v>0</v>
      </c>
      <c r="H332" s="221"/>
      <c r="I332" s="204">
        <v>0</v>
      </c>
      <c r="J332" s="221"/>
      <c r="K332" s="204">
        <v>0</v>
      </c>
      <c r="L332" s="221"/>
      <c r="M332" s="204">
        <v>0</v>
      </c>
      <c r="N332" s="221"/>
      <c r="O332" s="204">
        <v>0</v>
      </c>
      <c r="P332" s="204"/>
      <c r="Q332" s="204">
        <v>0</v>
      </c>
      <c r="R332" s="221"/>
      <c r="S332" s="204">
        <v>0</v>
      </c>
      <c r="T332" s="221"/>
      <c r="U332" s="204">
        <v>0</v>
      </c>
      <c r="V332" s="221"/>
      <c r="W332" s="204">
        <v>0</v>
      </c>
      <c r="X332" s="221"/>
      <c r="Y332" s="204">
        <v>0</v>
      </c>
      <c r="Z332" s="221"/>
      <c r="AA332" s="204">
        <v>0</v>
      </c>
      <c r="AB332" s="204"/>
      <c r="AC332" s="204">
        <v>0</v>
      </c>
      <c r="AD332" s="221"/>
      <c r="AE332" s="204">
        <v>0</v>
      </c>
      <c r="AF332" s="221"/>
      <c r="AG332" s="204">
        <v>0</v>
      </c>
      <c r="AH332" s="221"/>
      <c r="AI332" s="204">
        <v>0</v>
      </c>
      <c r="AJ332" s="221"/>
      <c r="AK332" s="204">
        <v>0</v>
      </c>
      <c r="AL332" s="221"/>
      <c r="AM332" s="204">
        <v>0</v>
      </c>
      <c r="AN332" s="221"/>
      <c r="AO332" s="204">
        <v>0</v>
      </c>
      <c r="AP332" s="221"/>
      <c r="AQ332" s="204">
        <v>0</v>
      </c>
      <c r="AR332" s="221"/>
      <c r="AS332" s="204">
        <v>0</v>
      </c>
      <c r="AT332" s="221"/>
      <c r="AU332" s="204">
        <v>0</v>
      </c>
      <c r="AV332" s="221"/>
      <c r="AW332" s="204">
        <v>0</v>
      </c>
      <c r="AX332" s="221"/>
      <c r="AY332" s="204">
        <v>0</v>
      </c>
      <c r="AZ332" s="221"/>
      <c r="BA332" s="204">
        <v>0</v>
      </c>
      <c r="BB332" s="204"/>
      <c r="BC332" s="204">
        <v>0</v>
      </c>
      <c r="BD332" s="204"/>
      <c r="BE332" s="204">
        <v>0</v>
      </c>
      <c r="BF332" s="204"/>
      <c r="BG332" s="207">
        <v>0</v>
      </c>
      <c r="BH332" s="226"/>
      <c r="BI332" s="204">
        <v>0</v>
      </c>
      <c r="BJ332" s="204"/>
      <c r="BK332" s="204">
        <v>0</v>
      </c>
      <c r="BL332" s="204"/>
      <c r="BM332" s="204">
        <v>0</v>
      </c>
      <c r="BN332" s="204"/>
      <c r="BO332" s="204">
        <v>0</v>
      </c>
      <c r="BP332" s="204"/>
      <c r="BQ332" s="204">
        <v>0</v>
      </c>
      <c r="BR332" s="204"/>
      <c r="BS332" s="204">
        <v>0</v>
      </c>
      <c r="BT332" s="204"/>
      <c r="BU332" s="204">
        <v>0</v>
      </c>
      <c r="BV332" s="204"/>
      <c r="BW332" s="204">
        <v>0</v>
      </c>
      <c r="BX332" s="204"/>
      <c r="BY332" s="204">
        <v>0</v>
      </c>
      <c r="BZ332" s="204"/>
      <c r="CA332" s="204">
        <v>0</v>
      </c>
      <c r="CB332" s="204"/>
      <c r="CC332" s="204">
        <v>0</v>
      </c>
      <c r="CD332" s="204"/>
      <c r="CE332" s="204">
        <v>0</v>
      </c>
      <c r="CF332" s="204"/>
      <c r="CG332" s="204">
        <v>0</v>
      </c>
      <c r="CH332" s="204"/>
      <c r="CI332" s="204">
        <v>0</v>
      </c>
      <c r="CJ332" s="204"/>
      <c r="CK332" s="204">
        <v>0</v>
      </c>
      <c r="CL332" s="204"/>
      <c r="CM332" s="204">
        <v>0</v>
      </c>
      <c r="CN332" s="204"/>
      <c r="CO332" s="204">
        <v>0</v>
      </c>
      <c r="CP332" s="204"/>
      <c r="CQ332" s="204">
        <v>0</v>
      </c>
      <c r="CR332" s="204"/>
      <c r="CS332" s="204">
        <v>0</v>
      </c>
      <c r="CT332" s="204"/>
      <c r="CU332" s="204">
        <v>0</v>
      </c>
      <c r="CV332" s="204"/>
      <c r="CW332" s="204">
        <v>0</v>
      </c>
      <c r="CX332" s="204"/>
      <c r="CY332" s="204">
        <v>0</v>
      </c>
      <c r="CZ332" s="204"/>
      <c r="DA332" s="204">
        <v>0</v>
      </c>
      <c r="DB332" s="204"/>
      <c r="DC332" s="204">
        <v>0</v>
      </c>
      <c r="DD332" s="204"/>
      <c r="DE332" s="227">
        <v>0</v>
      </c>
      <c r="DF332" s="204"/>
      <c r="DG332" s="208">
        <v>0</v>
      </c>
      <c r="DH332" s="204"/>
      <c r="DI332" s="208">
        <v>0</v>
      </c>
      <c r="DJ332" s="204"/>
      <c r="DK332" s="204">
        <v>0</v>
      </c>
      <c r="DL332" s="204"/>
      <c r="DM332" s="204">
        <v>0</v>
      </c>
      <c r="DN332" s="204"/>
      <c r="DO332" s="204">
        <v>0</v>
      </c>
      <c r="DP332" s="204"/>
      <c r="DQ332" s="448">
        <v>3.2853033627433699</v>
      </c>
      <c r="DR332" s="221">
        <v>0</v>
      </c>
      <c r="DS332" s="448">
        <v>0</v>
      </c>
      <c r="DT332" s="221">
        <v>0</v>
      </c>
      <c r="DU332" s="448">
        <v>0</v>
      </c>
      <c r="DV332" s="221">
        <v>0</v>
      </c>
      <c r="DW332" s="448">
        <v>0</v>
      </c>
      <c r="DX332" s="221">
        <v>0</v>
      </c>
      <c r="DY332" s="448">
        <v>0</v>
      </c>
      <c r="DZ332" s="221">
        <v>0</v>
      </c>
      <c r="EA332" s="448">
        <v>0</v>
      </c>
      <c r="EB332" s="221">
        <v>0</v>
      </c>
      <c r="EC332" s="224"/>
      <c r="ED332" s="228"/>
    </row>
    <row r="333" spans="2:134" s="202" customFormat="1" ht="31.5">
      <c r="B333" s="204" t="s">
        <v>887</v>
      </c>
      <c r="C333" s="205" t="s">
        <v>1121</v>
      </c>
      <c r="D333" s="204" t="s">
        <v>1122</v>
      </c>
      <c r="E333" s="204">
        <v>0</v>
      </c>
      <c r="F333" s="204"/>
      <c r="G333" s="204">
        <v>0</v>
      </c>
      <c r="H333" s="221"/>
      <c r="I333" s="204">
        <v>0</v>
      </c>
      <c r="J333" s="221"/>
      <c r="K333" s="204">
        <v>0</v>
      </c>
      <c r="L333" s="221"/>
      <c r="M333" s="204">
        <v>0</v>
      </c>
      <c r="N333" s="221"/>
      <c r="O333" s="204">
        <v>0</v>
      </c>
      <c r="P333" s="204"/>
      <c r="Q333" s="204">
        <v>0</v>
      </c>
      <c r="R333" s="221"/>
      <c r="S333" s="204">
        <v>0</v>
      </c>
      <c r="T333" s="221"/>
      <c r="U333" s="204">
        <v>0</v>
      </c>
      <c r="V333" s="221"/>
      <c r="W333" s="204">
        <v>0</v>
      </c>
      <c r="X333" s="221"/>
      <c r="Y333" s="204">
        <v>0</v>
      </c>
      <c r="Z333" s="221"/>
      <c r="AA333" s="204">
        <v>0</v>
      </c>
      <c r="AB333" s="204"/>
      <c r="AC333" s="204">
        <v>0</v>
      </c>
      <c r="AD333" s="221"/>
      <c r="AE333" s="204">
        <v>0</v>
      </c>
      <c r="AF333" s="221"/>
      <c r="AG333" s="204">
        <v>0</v>
      </c>
      <c r="AH333" s="221"/>
      <c r="AI333" s="204">
        <v>0</v>
      </c>
      <c r="AJ333" s="221"/>
      <c r="AK333" s="204">
        <v>0</v>
      </c>
      <c r="AL333" s="221"/>
      <c r="AM333" s="204">
        <v>0</v>
      </c>
      <c r="AN333" s="221"/>
      <c r="AO333" s="204">
        <v>0</v>
      </c>
      <c r="AP333" s="221"/>
      <c r="AQ333" s="204">
        <v>0</v>
      </c>
      <c r="AR333" s="221"/>
      <c r="AS333" s="204">
        <v>0</v>
      </c>
      <c r="AT333" s="221"/>
      <c r="AU333" s="204">
        <v>0</v>
      </c>
      <c r="AV333" s="221"/>
      <c r="AW333" s="204">
        <v>0</v>
      </c>
      <c r="AX333" s="221"/>
      <c r="AY333" s="204">
        <v>0</v>
      </c>
      <c r="AZ333" s="221"/>
      <c r="BA333" s="204">
        <v>0</v>
      </c>
      <c r="BB333" s="204"/>
      <c r="BC333" s="204">
        <v>0</v>
      </c>
      <c r="BD333" s="204"/>
      <c r="BE333" s="204">
        <v>0</v>
      </c>
      <c r="BF333" s="204"/>
      <c r="BG333" s="207">
        <v>0</v>
      </c>
      <c r="BH333" s="226"/>
      <c r="BI333" s="204">
        <v>0</v>
      </c>
      <c r="BJ333" s="204"/>
      <c r="BK333" s="204">
        <v>0</v>
      </c>
      <c r="BL333" s="204"/>
      <c r="BM333" s="204">
        <v>0</v>
      </c>
      <c r="BN333" s="204"/>
      <c r="BO333" s="204">
        <v>0</v>
      </c>
      <c r="BP333" s="204"/>
      <c r="BQ333" s="204">
        <v>0</v>
      </c>
      <c r="BR333" s="204"/>
      <c r="BS333" s="204">
        <v>0</v>
      </c>
      <c r="BT333" s="204"/>
      <c r="BU333" s="204">
        <v>0</v>
      </c>
      <c r="BV333" s="204"/>
      <c r="BW333" s="204">
        <v>0</v>
      </c>
      <c r="BX333" s="204"/>
      <c r="BY333" s="204">
        <v>0</v>
      </c>
      <c r="BZ333" s="204"/>
      <c r="CA333" s="204">
        <v>0</v>
      </c>
      <c r="CB333" s="204"/>
      <c r="CC333" s="204">
        <v>0</v>
      </c>
      <c r="CD333" s="204"/>
      <c r="CE333" s="204">
        <v>0</v>
      </c>
      <c r="CF333" s="204"/>
      <c r="CG333" s="204">
        <v>0</v>
      </c>
      <c r="CH333" s="204"/>
      <c r="CI333" s="204">
        <v>0</v>
      </c>
      <c r="CJ333" s="204"/>
      <c r="CK333" s="204">
        <v>0</v>
      </c>
      <c r="CL333" s="204"/>
      <c r="CM333" s="204">
        <v>0</v>
      </c>
      <c r="CN333" s="204"/>
      <c r="CO333" s="204">
        <v>0</v>
      </c>
      <c r="CP333" s="204"/>
      <c r="CQ333" s="204">
        <v>0</v>
      </c>
      <c r="CR333" s="204"/>
      <c r="CS333" s="204">
        <v>0</v>
      </c>
      <c r="CT333" s="204"/>
      <c r="CU333" s="204">
        <v>0</v>
      </c>
      <c r="CV333" s="204"/>
      <c r="CW333" s="204">
        <v>0</v>
      </c>
      <c r="CX333" s="204"/>
      <c r="CY333" s="204">
        <v>0</v>
      </c>
      <c r="CZ333" s="204"/>
      <c r="DA333" s="204">
        <v>0</v>
      </c>
      <c r="DB333" s="204"/>
      <c r="DC333" s="204">
        <v>0</v>
      </c>
      <c r="DD333" s="204"/>
      <c r="DE333" s="227">
        <v>0</v>
      </c>
      <c r="DF333" s="204"/>
      <c r="DG333" s="208">
        <v>0</v>
      </c>
      <c r="DH333" s="204"/>
      <c r="DI333" s="208">
        <v>0</v>
      </c>
      <c r="DJ333" s="204"/>
      <c r="DK333" s="204">
        <v>0</v>
      </c>
      <c r="DL333" s="204"/>
      <c r="DM333" s="204">
        <v>0</v>
      </c>
      <c r="DN333" s="204"/>
      <c r="DO333" s="204">
        <v>0</v>
      </c>
      <c r="DP333" s="204"/>
      <c r="DQ333" s="448">
        <v>9.6841997322453093</v>
      </c>
      <c r="DR333" s="221">
        <v>0</v>
      </c>
      <c r="DS333" s="448">
        <v>0</v>
      </c>
      <c r="DT333" s="221">
        <v>0</v>
      </c>
      <c r="DU333" s="448">
        <v>0</v>
      </c>
      <c r="DV333" s="221">
        <v>0</v>
      </c>
      <c r="DW333" s="448">
        <v>0</v>
      </c>
      <c r="DX333" s="221">
        <v>0</v>
      </c>
      <c r="DY333" s="448">
        <v>0</v>
      </c>
      <c r="DZ333" s="221">
        <v>0</v>
      </c>
      <c r="EA333" s="448">
        <v>0</v>
      </c>
      <c r="EB333" s="221">
        <v>0</v>
      </c>
      <c r="EC333" s="224"/>
      <c r="ED333" s="228"/>
    </row>
    <row r="334" spans="2:134" s="202" customFormat="1" ht="94.5">
      <c r="B334" s="204" t="s">
        <v>887</v>
      </c>
      <c r="C334" s="205" t="s">
        <v>1123</v>
      </c>
      <c r="D334" s="204" t="s">
        <v>1124</v>
      </c>
      <c r="E334" s="204">
        <v>0</v>
      </c>
      <c r="F334" s="204"/>
      <c r="G334" s="204">
        <v>0</v>
      </c>
      <c r="H334" s="221"/>
      <c r="I334" s="204">
        <v>0</v>
      </c>
      <c r="J334" s="221"/>
      <c r="K334" s="204">
        <v>0</v>
      </c>
      <c r="L334" s="221"/>
      <c r="M334" s="204">
        <v>0</v>
      </c>
      <c r="N334" s="221"/>
      <c r="O334" s="204">
        <v>0</v>
      </c>
      <c r="P334" s="204"/>
      <c r="Q334" s="204">
        <v>0</v>
      </c>
      <c r="R334" s="221"/>
      <c r="S334" s="204">
        <v>0</v>
      </c>
      <c r="T334" s="221"/>
      <c r="U334" s="204">
        <v>0</v>
      </c>
      <c r="V334" s="221"/>
      <c r="W334" s="204">
        <v>0</v>
      </c>
      <c r="X334" s="221"/>
      <c r="Y334" s="204">
        <v>0</v>
      </c>
      <c r="Z334" s="221"/>
      <c r="AA334" s="204">
        <v>0</v>
      </c>
      <c r="AB334" s="204"/>
      <c r="AC334" s="204">
        <v>0</v>
      </c>
      <c r="AD334" s="221"/>
      <c r="AE334" s="204">
        <v>0</v>
      </c>
      <c r="AF334" s="221"/>
      <c r="AG334" s="204">
        <v>0</v>
      </c>
      <c r="AH334" s="221"/>
      <c r="AI334" s="204">
        <v>0</v>
      </c>
      <c r="AJ334" s="221"/>
      <c r="AK334" s="204">
        <v>0</v>
      </c>
      <c r="AL334" s="221"/>
      <c r="AM334" s="204">
        <v>0</v>
      </c>
      <c r="AN334" s="221"/>
      <c r="AO334" s="204">
        <v>0</v>
      </c>
      <c r="AP334" s="221"/>
      <c r="AQ334" s="204">
        <v>0</v>
      </c>
      <c r="AR334" s="221"/>
      <c r="AS334" s="204">
        <v>0</v>
      </c>
      <c r="AT334" s="221"/>
      <c r="AU334" s="204">
        <v>0</v>
      </c>
      <c r="AV334" s="221"/>
      <c r="AW334" s="204">
        <v>0</v>
      </c>
      <c r="AX334" s="221"/>
      <c r="AY334" s="204">
        <v>0</v>
      </c>
      <c r="AZ334" s="221"/>
      <c r="BA334" s="204">
        <v>0</v>
      </c>
      <c r="BB334" s="204"/>
      <c r="BC334" s="204">
        <v>0</v>
      </c>
      <c r="BD334" s="204"/>
      <c r="BE334" s="204">
        <v>0</v>
      </c>
      <c r="BF334" s="204"/>
      <c r="BG334" s="207">
        <v>0</v>
      </c>
      <c r="BH334" s="226"/>
      <c r="BI334" s="204">
        <v>0</v>
      </c>
      <c r="BJ334" s="204"/>
      <c r="BK334" s="204">
        <v>0</v>
      </c>
      <c r="BL334" s="204"/>
      <c r="BM334" s="204">
        <v>0</v>
      </c>
      <c r="BN334" s="204"/>
      <c r="BO334" s="204">
        <v>0</v>
      </c>
      <c r="BP334" s="204"/>
      <c r="BQ334" s="204">
        <v>0</v>
      </c>
      <c r="BR334" s="204"/>
      <c r="BS334" s="204">
        <v>0</v>
      </c>
      <c r="BT334" s="204"/>
      <c r="BU334" s="204">
        <v>0</v>
      </c>
      <c r="BV334" s="204"/>
      <c r="BW334" s="204">
        <v>0</v>
      </c>
      <c r="BX334" s="204"/>
      <c r="BY334" s="204">
        <v>0</v>
      </c>
      <c r="BZ334" s="204"/>
      <c r="CA334" s="204">
        <v>0</v>
      </c>
      <c r="CB334" s="204"/>
      <c r="CC334" s="204">
        <v>0</v>
      </c>
      <c r="CD334" s="204"/>
      <c r="CE334" s="204">
        <v>0</v>
      </c>
      <c r="CF334" s="204"/>
      <c r="CG334" s="204">
        <v>0</v>
      </c>
      <c r="CH334" s="204"/>
      <c r="CI334" s="204">
        <v>0</v>
      </c>
      <c r="CJ334" s="204"/>
      <c r="CK334" s="204">
        <v>0</v>
      </c>
      <c r="CL334" s="204"/>
      <c r="CM334" s="204">
        <v>0</v>
      </c>
      <c r="CN334" s="204"/>
      <c r="CO334" s="204">
        <v>0</v>
      </c>
      <c r="CP334" s="204"/>
      <c r="CQ334" s="204">
        <v>0</v>
      </c>
      <c r="CR334" s="204"/>
      <c r="CS334" s="204">
        <v>0</v>
      </c>
      <c r="CT334" s="204"/>
      <c r="CU334" s="204">
        <v>0</v>
      </c>
      <c r="CV334" s="204"/>
      <c r="CW334" s="204">
        <v>0</v>
      </c>
      <c r="CX334" s="204"/>
      <c r="CY334" s="204">
        <v>0</v>
      </c>
      <c r="CZ334" s="204"/>
      <c r="DA334" s="204">
        <v>0</v>
      </c>
      <c r="DB334" s="204"/>
      <c r="DC334" s="204">
        <v>0</v>
      </c>
      <c r="DD334" s="204"/>
      <c r="DE334" s="227">
        <v>0</v>
      </c>
      <c r="DF334" s="204"/>
      <c r="DG334" s="208">
        <v>0</v>
      </c>
      <c r="DH334" s="204"/>
      <c r="DI334" s="208">
        <v>0</v>
      </c>
      <c r="DJ334" s="204"/>
      <c r="DK334" s="204">
        <v>0</v>
      </c>
      <c r="DL334" s="204"/>
      <c r="DM334" s="204">
        <v>0</v>
      </c>
      <c r="DN334" s="204"/>
      <c r="DO334" s="204">
        <v>0</v>
      </c>
      <c r="DP334" s="204"/>
      <c r="DQ334" s="448">
        <v>25.872610477966099</v>
      </c>
      <c r="DR334" s="221">
        <v>7.4</v>
      </c>
      <c r="DS334" s="448">
        <v>0</v>
      </c>
      <c r="DT334" s="221">
        <v>0</v>
      </c>
      <c r="DU334" s="448">
        <v>0</v>
      </c>
      <c r="DV334" s="221">
        <v>0</v>
      </c>
      <c r="DW334" s="448">
        <v>0</v>
      </c>
      <c r="DX334" s="221">
        <v>0</v>
      </c>
      <c r="DY334" s="448">
        <v>0</v>
      </c>
      <c r="DZ334" s="221">
        <v>0</v>
      </c>
      <c r="EA334" s="448">
        <v>0</v>
      </c>
      <c r="EB334" s="221">
        <v>0</v>
      </c>
      <c r="EC334" s="224"/>
      <c r="ED334" s="228"/>
    </row>
    <row r="335" spans="2:134" s="202" customFormat="1">
      <c r="B335" s="204" t="s">
        <v>887</v>
      </c>
      <c r="C335" s="205" t="s">
        <v>1125</v>
      </c>
      <c r="D335" s="204" t="s">
        <v>1126</v>
      </c>
      <c r="E335" s="204">
        <v>0</v>
      </c>
      <c r="F335" s="204"/>
      <c r="G335" s="204">
        <v>0</v>
      </c>
      <c r="H335" s="221"/>
      <c r="I335" s="204">
        <v>0</v>
      </c>
      <c r="J335" s="221"/>
      <c r="K335" s="204">
        <v>0</v>
      </c>
      <c r="L335" s="221"/>
      <c r="M335" s="204">
        <v>0</v>
      </c>
      <c r="N335" s="221"/>
      <c r="O335" s="204">
        <v>0</v>
      </c>
      <c r="P335" s="204"/>
      <c r="Q335" s="204">
        <v>0</v>
      </c>
      <c r="R335" s="221"/>
      <c r="S335" s="204">
        <v>0</v>
      </c>
      <c r="T335" s="221"/>
      <c r="U335" s="204">
        <v>0</v>
      </c>
      <c r="V335" s="221"/>
      <c r="W335" s="204">
        <v>0</v>
      </c>
      <c r="X335" s="221"/>
      <c r="Y335" s="204">
        <v>0</v>
      </c>
      <c r="Z335" s="221"/>
      <c r="AA335" s="204">
        <v>0</v>
      </c>
      <c r="AB335" s="204"/>
      <c r="AC335" s="204">
        <v>0</v>
      </c>
      <c r="AD335" s="221"/>
      <c r="AE335" s="204">
        <v>0</v>
      </c>
      <c r="AF335" s="221"/>
      <c r="AG335" s="204">
        <v>0</v>
      </c>
      <c r="AH335" s="221"/>
      <c r="AI335" s="204">
        <v>0</v>
      </c>
      <c r="AJ335" s="221"/>
      <c r="AK335" s="204">
        <v>0</v>
      </c>
      <c r="AL335" s="221"/>
      <c r="AM335" s="204">
        <v>0</v>
      </c>
      <c r="AN335" s="221"/>
      <c r="AO335" s="204">
        <v>0</v>
      </c>
      <c r="AP335" s="221"/>
      <c r="AQ335" s="204">
        <v>0</v>
      </c>
      <c r="AR335" s="221"/>
      <c r="AS335" s="204">
        <v>0</v>
      </c>
      <c r="AT335" s="221"/>
      <c r="AU335" s="204">
        <v>0</v>
      </c>
      <c r="AV335" s="221"/>
      <c r="AW335" s="204">
        <v>0</v>
      </c>
      <c r="AX335" s="221"/>
      <c r="AY335" s="204">
        <v>0</v>
      </c>
      <c r="AZ335" s="221"/>
      <c r="BA335" s="204">
        <v>0</v>
      </c>
      <c r="BB335" s="204"/>
      <c r="BC335" s="204">
        <v>0</v>
      </c>
      <c r="BD335" s="204"/>
      <c r="BE335" s="204">
        <v>0</v>
      </c>
      <c r="BF335" s="204"/>
      <c r="BG335" s="207">
        <v>0</v>
      </c>
      <c r="BH335" s="226"/>
      <c r="BI335" s="204">
        <v>0</v>
      </c>
      <c r="BJ335" s="204"/>
      <c r="BK335" s="204">
        <v>0</v>
      </c>
      <c r="BL335" s="204"/>
      <c r="BM335" s="204">
        <v>0</v>
      </c>
      <c r="BN335" s="204"/>
      <c r="BO335" s="204">
        <v>0</v>
      </c>
      <c r="BP335" s="204"/>
      <c r="BQ335" s="204">
        <v>0</v>
      </c>
      <c r="BR335" s="204"/>
      <c r="BS335" s="204">
        <v>0</v>
      </c>
      <c r="BT335" s="204"/>
      <c r="BU335" s="204">
        <v>0</v>
      </c>
      <c r="BV335" s="204"/>
      <c r="BW335" s="204">
        <v>0</v>
      </c>
      <c r="BX335" s="204"/>
      <c r="BY335" s="204">
        <v>0</v>
      </c>
      <c r="BZ335" s="204"/>
      <c r="CA335" s="204">
        <v>0</v>
      </c>
      <c r="CB335" s="204"/>
      <c r="CC335" s="204">
        <v>0</v>
      </c>
      <c r="CD335" s="204"/>
      <c r="CE335" s="204">
        <v>0</v>
      </c>
      <c r="CF335" s="204"/>
      <c r="CG335" s="204">
        <v>0</v>
      </c>
      <c r="CH335" s="204"/>
      <c r="CI335" s="204">
        <v>0</v>
      </c>
      <c r="CJ335" s="204"/>
      <c r="CK335" s="204">
        <v>0</v>
      </c>
      <c r="CL335" s="204"/>
      <c r="CM335" s="204">
        <v>0</v>
      </c>
      <c r="CN335" s="204"/>
      <c r="CO335" s="204">
        <v>0</v>
      </c>
      <c r="CP335" s="204"/>
      <c r="CQ335" s="204">
        <v>0</v>
      </c>
      <c r="CR335" s="204"/>
      <c r="CS335" s="204">
        <v>0</v>
      </c>
      <c r="CT335" s="204"/>
      <c r="CU335" s="204">
        <v>0</v>
      </c>
      <c r="CV335" s="204"/>
      <c r="CW335" s="204">
        <v>0</v>
      </c>
      <c r="CX335" s="204"/>
      <c r="CY335" s="204">
        <v>0</v>
      </c>
      <c r="CZ335" s="204"/>
      <c r="DA335" s="204">
        <v>0</v>
      </c>
      <c r="DB335" s="204"/>
      <c r="DC335" s="204">
        <v>0</v>
      </c>
      <c r="DD335" s="204"/>
      <c r="DE335" s="227">
        <v>0</v>
      </c>
      <c r="DF335" s="204"/>
      <c r="DG335" s="208">
        <v>-7.7131019967449773E-4</v>
      </c>
      <c r="DH335" s="204"/>
      <c r="DI335" s="208">
        <v>-1.0858930467116596E-3</v>
      </c>
      <c r="DJ335" s="204"/>
      <c r="DK335" s="204">
        <v>0</v>
      </c>
      <c r="DL335" s="204"/>
      <c r="DM335" s="204">
        <v>0</v>
      </c>
      <c r="DN335" s="204"/>
      <c r="DO335" s="204">
        <v>0</v>
      </c>
      <c r="DP335" s="204"/>
      <c r="DQ335" s="448">
        <v>0</v>
      </c>
      <c r="DR335" s="221">
        <v>0.98626638</v>
      </c>
      <c r="DS335" s="448">
        <v>0</v>
      </c>
      <c r="DT335" s="221">
        <v>0</v>
      </c>
      <c r="DU335" s="448">
        <v>0</v>
      </c>
      <c r="DV335" s="221">
        <v>0</v>
      </c>
      <c r="DW335" s="448">
        <v>0</v>
      </c>
      <c r="DX335" s="221">
        <v>0</v>
      </c>
      <c r="DY335" s="448">
        <v>0</v>
      </c>
      <c r="DZ335" s="221">
        <v>0</v>
      </c>
      <c r="EA335" s="448">
        <v>0</v>
      </c>
      <c r="EB335" s="221">
        <v>0</v>
      </c>
      <c r="EC335" s="224"/>
      <c r="ED335" s="228"/>
    </row>
    <row r="336" spans="2:134" s="202" customFormat="1">
      <c r="B336" s="204" t="s">
        <v>887</v>
      </c>
      <c r="C336" s="205" t="s">
        <v>1127</v>
      </c>
      <c r="D336" s="204" t="s">
        <v>1128</v>
      </c>
      <c r="E336" s="204">
        <v>0</v>
      </c>
      <c r="F336" s="204"/>
      <c r="G336" s="204">
        <v>0</v>
      </c>
      <c r="H336" s="221"/>
      <c r="I336" s="204">
        <v>0</v>
      </c>
      <c r="J336" s="221"/>
      <c r="K336" s="204">
        <v>0</v>
      </c>
      <c r="L336" s="221"/>
      <c r="M336" s="204">
        <v>0</v>
      </c>
      <c r="N336" s="221"/>
      <c r="O336" s="204">
        <v>0</v>
      </c>
      <c r="P336" s="204"/>
      <c r="Q336" s="204">
        <v>0</v>
      </c>
      <c r="R336" s="221"/>
      <c r="S336" s="204">
        <v>0</v>
      </c>
      <c r="T336" s="221"/>
      <c r="U336" s="204">
        <v>0</v>
      </c>
      <c r="V336" s="221"/>
      <c r="W336" s="204">
        <v>0</v>
      </c>
      <c r="X336" s="221"/>
      <c r="Y336" s="204">
        <v>0</v>
      </c>
      <c r="Z336" s="221"/>
      <c r="AA336" s="204">
        <v>0</v>
      </c>
      <c r="AB336" s="204"/>
      <c r="AC336" s="204">
        <v>0</v>
      </c>
      <c r="AD336" s="221"/>
      <c r="AE336" s="204">
        <v>0</v>
      </c>
      <c r="AF336" s="221"/>
      <c r="AG336" s="204">
        <v>0</v>
      </c>
      <c r="AH336" s="221"/>
      <c r="AI336" s="204">
        <v>0</v>
      </c>
      <c r="AJ336" s="221"/>
      <c r="AK336" s="204">
        <v>0</v>
      </c>
      <c r="AL336" s="221"/>
      <c r="AM336" s="204">
        <v>0</v>
      </c>
      <c r="AN336" s="221"/>
      <c r="AO336" s="204">
        <v>0</v>
      </c>
      <c r="AP336" s="221"/>
      <c r="AQ336" s="204">
        <v>0</v>
      </c>
      <c r="AR336" s="221"/>
      <c r="AS336" s="204">
        <v>0</v>
      </c>
      <c r="AT336" s="221"/>
      <c r="AU336" s="204">
        <v>0</v>
      </c>
      <c r="AV336" s="221"/>
      <c r="AW336" s="204">
        <v>0</v>
      </c>
      <c r="AX336" s="221"/>
      <c r="AY336" s="204">
        <v>0</v>
      </c>
      <c r="AZ336" s="221"/>
      <c r="BA336" s="204">
        <v>0</v>
      </c>
      <c r="BB336" s="204"/>
      <c r="BC336" s="204">
        <v>0</v>
      </c>
      <c r="BD336" s="204"/>
      <c r="BE336" s="204">
        <v>0</v>
      </c>
      <c r="BF336" s="204"/>
      <c r="BG336" s="207">
        <v>0</v>
      </c>
      <c r="BH336" s="226"/>
      <c r="BI336" s="204">
        <v>0</v>
      </c>
      <c r="BJ336" s="204"/>
      <c r="BK336" s="204">
        <v>0</v>
      </c>
      <c r="BL336" s="204"/>
      <c r="BM336" s="204">
        <v>0</v>
      </c>
      <c r="BN336" s="204"/>
      <c r="BO336" s="204">
        <v>0</v>
      </c>
      <c r="BP336" s="204"/>
      <c r="BQ336" s="204">
        <v>0</v>
      </c>
      <c r="BR336" s="204"/>
      <c r="BS336" s="204">
        <v>0</v>
      </c>
      <c r="BT336" s="204"/>
      <c r="BU336" s="204">
        <v>0</v>
      </c>
      <c r="BV336" s="204"/>
      <c r="BW336" s="204">
        <v>0</v>
      </c>
      <c r="BX336" s="204"/>
      <c r="BY336" s="204">
        <v>0</v>
      </c>
      <c r="BZ336" s="204"/>
      <c r="CA336" s="204">
        <v>0</v>
      </c>
      <c r="CB336" s="204"/>
      <c r="CC336" s="204">
        <v>0</v>
      </c>
      <c r="CD336" s="204"/>
      <c r="CE336" s="204">
        <v>0</v>
      </c>
      <c r="CF336" s="204"/>
      <c r="CG336" s="204">
        <v>0</v>
      </c>
      <c r="CH336" s="204"/>
      <c r="CI336" s="204">
        <v>0</v>
      </c>
      <c r="CJ336" s="204"/>
      <c r="CK336" s="204">
        <v>0</v>
      </c>
      <c r="CL336" s="204"/>
      <c r="CM336" s="204">
        <v>0</v>
      </c>
      <c r="CN336" s="204"/>
      <c r="CO336" s="204">
        <v>0</v>
      </c>
      <c r="CP336" s="204"/>
      <c r="CQ336" s="204">
        <v>0</v>
      </c>
      <c r="CR336" s="204"/>
      <c r="CS336" s="204">
        <v>0</v>
      </c>
      <c r="CT336" s="204"/>
      <c r="CU336" s="204">
        <v>0</v>
      </c>
      <c r="CV336" s="204"/>
      <c r="CW336" s="204">
        <v>0</v>
      </c>
      <c r="CX336" s="204"/>
      <c r="CY336" s="204">
        <v>0</v>
      </c>
      <c r="CZ336" s="204"/>
      <c r="DA336" s="204">
        <v>0</v>
      </c>
      <c r="DB336" s="204"/>
      <c r="DC336" s="204">
        <v>0</v>
      </c>
      <c r="DD336" s="204"/>
      <c r="DE336" s="227">
        <v>0</v>
      </c>
      <c r="DF336" s="204"/>
      <c r="DG336" s="208">
        <v>-1.5926550640335159E-6</v>
      </c>
      <c r="DH336" s="204"/>
      <c r="DI336" s="208">
        <v>-2.9549255089097982E-7</v>
      </c>
      <c r="DJ336" s="204"/>
      <c r="DK336" s="204">
        <v>0</v>
      </c>
      <c r="DL336" s="204"/>
      <c r="DM336" s="204">
        <v>0</v>
      </c>
      <c r="DN336" s="204"/>
      <c r="DO336" s="204">
        <v>0</v>
      </c>
      <c r="DP336" s="204"/>
      <c r="DQ336" s="448">
        <v>0</v>
      </c>
      <c r="DR336" s="221">
        <v>3.5</v>
      </c>
      <c r="DS336" s="448">
        <v>0</v>
      </c>
      <c r="DT336" s="221">
        <v>0</v>
      </c>
      <c r="DU336" s="448">
        <v>0</v>
      </c>
      <c r="DV336" s="221">
        <v>0</v>
      </c>
      <c r="DW336" s="448">
        <v>0</v>
      </c>
      <c r="DX336" s="221">
        <v>0</v>
      </c>
      <c r="DY336" s="448">
        <v>0</v>
      </c>
      <c r="DZ336" s="221">
        <v>0</v>
      </c>
      <c r="EA336" s="448">
        <v>0</v>
      </c>
      <c r="EB336" s="221">
        <v>0</v>
      </c>
      <c r="EC336" s="224"/>
      <c r="ED336" s="228"/>
    </row>
    <row r="337" spans="2:134" s="202" customFormat="1" ht="126">
      <c r="B337" s="204" t="s">
        <v>887</v>
      </c>
      <c r="C337" s="205" t="s">
        <v>1129</v>
      </c>
      <c r="D337" s="204" t="s">
        <v>1130</v>
      </c>
      <c r="E337" s="204">
        <v>0</v>
      </c>
      <c r="F337" s="204"/>
      <c r="G337" s="204">
        <v>0</v>
      </c>
      <c r="H337" s="221"/>
      <c r="I337" s="204">
        <v>0</v>
      </c>
      <c r="J337" s="221"/>
      <c r="K337" s="204">
        <v>0</v>
      </c>
      <c r="L337" s="221"/>
      <c r="M337" s="204">
        <v>0</v>
      </c>
      <c r="N337" s="221"/>
      <c r="O337" s="204">
        <v>0</v>
      </c>
      <c r="P337" s="204"/>
      <c r="Q337" s="204">
        <v>0</v>
      </c>
      <c r="R337" s="221"/>
      <c r="S337" s="204">
        <v>0</v>
      </c>
      <c r="T337" s="221"/>
      <c r="U337" s="204">
        <v>0</v>
      </c>
      <c r="V337" s="221"/>
      <c r="W337" s="204">
        <v>0</v>
      </c>
      <c r="X337" s="221"/>
      <c r="Y337" s="204">
        <v>0</v>
      </c>
      <c r="Z337" s="221"/>
      <c r="AA337" s="204">
        <v>0</v>
      </c>
      <c r="AB337" s="204"/>
      <c r="AC337" s="204">
        <v>0</v>
      </c>
      <c r="AD337" s="221"/>
      <c r="AE337" s="204">
        <v>0</v>
      </c>
      <c r="AF337" s="221"/>
      <c r="AG337" s="204">
        <v>0</v>
      </c>
      <c r="AH337" s="221"/>
      <c r="AI337" s="204">
        <v>0</v>
      </c>
      <c r="AJ337" s="221"/>
      <c r="AK337" s="204">
        <v>0</v>
      </c>
      <c r="AL337" s="221"/>
      <c r="AM337" s="204">
        <v>0</v>
      </c>
      <c r="AN337" s="221"/>
      <c r="AO337" s="204">
        <v>0</v>
      </c>
      <c r="AP337" s="221"/>
      <c r="AQ337" s="204">
        <v>0</v>
      </c>
      <c r="AR337" s="221"/>
      <c r="AS337" s="204">
        <v>0</v>
      </c>
      <c r="AT337" s="221"/>
      <c r="AU337" s="204">
        <v>0</v>
      </c>
      <c r="AV337" s="221"/>
      <c r="AW337" s="204">
        <v>0</v>
      </c>
      <c r="AX337" s="221"/>
      <c r="AY337" s="204">
        <v>0</v>
      </c>
      <c r="AZ337" s="221"/>
      <c r="BA337" s="204">
        <v>0</v>
      </c>
      <c r="BB337" s="204"/>
      <c r="BC337" s="204">
        <v>0</v>
      </c>
      <c r="BD337" s="204"/>
      <c r="BE337" s="204">
        <v>0</v>
      </c>
      <c r="BF337" s="204"/>
      <c r="BG337" s="207">
        <v>0</v>
      </c>
      <c r="BH337" s="226"/>
      <c r="BI337" s="204">
        <v>0</v>
      </c>
      <c r="BJ337" s="204"/>
      <c r="BK337" s="204">
        <v>0</v>
      </c>
      <c r="BL337" s="204"/>
      <c r="BM337" s="204">
        <v>0</v>
      </c>
      <c r="BN337" s="204"/>
      <c r="BO337" s="204">
        <v>0</v>
      </c>
      <c r="BP337" s="204"/>
      <c r="BQ337" s="204">
        <v>0</v>
      </c>
      <c r="BR337" s="204"/>
      <c r="BS337" s="204">
        <v>0</v>
      </c>
      <c r="BT337" s="204"/>
      <c r="BU337" s="204">
        <v>0</v>
      </c>
      <c r="BV337" s="204"/>
      <c r="BW337" s="204">
        <v>0</v>
      </c>
      <c r="BX337" s="204"/>
      <c r="BY337" s="204">
        <v>0</v>
      </c>
      <c r="BZ337" s="204"/>
      <c r="CA337" s="204">
        <v>0</v>
      </c>
      <c r="CB337" s="204"/>
      <c r="CC337" s="204">
        <v>0</v>
      </c>
      <c r="CD337" s="204"/>
      <c r="CE337" s="204">
        <v>0</v>
      </c>
      <c r="CF337" s="204"/>
      <c r="CG337" s="204">
        <v>0</v>
      </c>
      <c r="CH337" s="204"/>
      <c r="CI337" s="204">
        <v>0</v>
      </c>
      <c r="CJ337" s="204"/>
      <c r="CK337" s="204">
        <v>0</v>
      </c>
      <c r="CL337" s="204"/>
      <c r="CM337" s="204">
        <v>0</v>
      </c>
      <c r="CN337" s="204"/>
      <c r="CO337" s="204">
        <v>0</v>
      </c>
      <c r="CP337" s="204"/>
      <c r="CQ337" s="204">
        <v>0</v>
      </c>
      <c r="CR337" s="204"/>
      <c r="CS337" s="204">
        <v>0</v>
      </c>
      <c r="CT337" s="204"/>
      <c r="CU337" s="204">
        <v>0</v>
      </c>
      <c r="CV337" s="204"/>
      <c r="CW337" s="204">
        <v>0</v>
      </c>
      <c r="CX337" s="204"/>
      <c r="CY337" s="204">
        <v>0</v>
      </c>
      <c r="CZ337" s="204"/>
      <c r="DA337" s="204">
        <v>0</v>
      </c>
      <c r="DB337" s="204"/>
      <c r="DC337" s="204">
        <v>0</v>
      </c>
      <c r="DD337" s="204"/>
      <c r="DE337" s="227">
        <v>0</v>
      </c>
      <c r="DF337" s="204"/>
      <c r="DG337" s="208">
        <v>0</v>
      </c>
      <c r="DH337" s="204"/>
      <c r="DI337" s="208">
        <v>0</v>
      </c>
      <c r="DJ337" s="204"/>
      <c r="DK337" s="204">
        <v>0</v>
      </c>
      <c r="DL337" s="204"/>
      <c r="DM337" s="204">
        <v>0</v>
      </c>
      <c r="DN337" s="204"/>
      <c r="DO337" s="204">
        <v>0</v>
      </c>
      <c r="DP337" s="204"/>
      <c r="DQ337" s="448">
        <v>0</v>
      </c>
      <c r="DR337" s="221">
        <v>2.8726794600000001</v>
      </c>
      <c r="DS337" s="448">
        <v>0</v>
      </c>
      <c r="DT337" s="221">
        <v>0</v>
      </c>
      <c r="DU337" s="448">
        <v>0</v>
      </c>
      <c r="DV337" s="221">
        <v>0</v>
      </c>
      <c r="DW337" s="448">
        <v>0</v>
      </c>
      <c r="DX337" s="221">
        <v>0</v>
      </c>
      <c r="DY337" s="448">
        <v>0</v>
      </c>
      <c r="DZ337" s="221">
        <v>0</v>
      </c>
      <c r="EA337" s="448">
        <v>0</v>
      </c>
      <c r="EB337" s="221">
        <v>0</v>
      </c>
      <c r="EC337" s="224"/>
      <c r="ED337" s="228"/>
    </row>
    <row r="338" spans="2:134" s="202" customFormat="1" ht="126">
      <c r="B338" s="204" t="s">
        <v>887</v>
      </c>
      <c r="C338" s="205" t="s">
        <v>1131</v>
      </c>
      <c r="D338" s="204" t="s">
        <v>1132</v>
      </c>
      <c r="E338" s="204">
        <v>0</v>
      </c>
      <c r="F338" s="204"/>
      <c r="G338" s="204">
        <v>0</v>
      </c>
      <c r="H338" s="221"/>
      <c r="I338" s="204">
        <v>0</v>
      </c>
      <c r="J338" s="221"/>
      <c r="K338" s="204">
        <v>0</v>
      </c>
      <c r="L338" s="221"/>
      <c r="M338" s="204">
        <v>0</v>
      </c>
      <c r="N338" s="221"/>
      <c r="O338" s="204">
        <v>0</v>
      </c>
      <c r="P338" s="204"/>
      <c r="Q338" s="204">
        <v>0</v>
      </c>
      <c r="R338" s="221"/>
      <c r="S338" s="204">
        <v>0</v>
      </c>
      <c r="T338" s="221"/>
      <c r="U338" s="204">
        <v>0</v>
      </c>
      <c r="V338" s="221"/>
      <c r="W338" s="204">
        <v>0</v>
      </c>
      <c r="X338" s="221"/>
      <c r="Y338" s="204">
        <v>0</v>
      </c>
      <c r="Z338" s="221"/>
      <c r="AA338" s="204">
        <v>0</v>
      </c>
      <c r="AB338" s="204"/>
      <c r="AC338" s="204">
        <v>0</v>
      </c>
      <c r="AD338" s="221"/>
      <c r="AE338" s="204">
        <v>0</v>
      </c>
      <c r="AF338" s="221"/>
      <c r="AG338" s="204">
        <v>0</v>
      </c>
      <c r="AH338" s="221"/>
      <c r="AI338" s="204">
        <v>0</v>
      </c>
      <c r="AJ338" s="221"/>
      <c r="AK338" s="204">
        <v>0</v>
      </c>
      <c r="AL338" s="221"/>
      <c r="AM338" s="204">
        <v>0</v>
      </c>
      <c r="AN338" s="221"/>
      <c r="AO338" s="204">
        <v>0</v>
      </c>
      <c r="AP338" s="221"/>
      <c r="AQ338" s="204">
        <v>0</v>
      </c>
      <c r="AR338" s="221"/>
      <c r="AS338" s="204">
        <v>0</v>
      </c>
      <c r="AT338" s="221"/>
      <c r="AU338" s="204">
        <v>0</v>
      </c>
      <c r="AV338" s="221"/>
      <c r="AW338" s="204">
        <v>0</v>
      </c>
      <c r="AX338" s="221"/>
      <c r="AY338" s="204">
        <v>0</v>
      </c>
      <c r="AZ338" s="221"/>
      <c r="BA338" s="204">
        <v>0</v>
      </c>
      <c r="BB338" s="204"/>
      <c r="BC338" s="204">
        <v>0</v>
      </c>
      <c r="BD338" s="204"/>
      <c r="BE338" s="204">
        <v>0</v>
      </c>
      <c r="BF338" s="204"/>
      <c r="BG338" s="207">
        <v>0</v>
      </c>
      <c r="BH338" s="226"/>
      <c r="BI338" s="204">
        <v>0</v>
      </c>
      <c r="BJ338" s="204"/>
      <c r="BK338" s="204">
        <v>0</v>
      </c>
      <c r="BL338" s="204"/>
      <c r="BM338" s="204">
        <v>0</v>
      </c>
      <c r="BN338" s="204"/>
      <c r="BO338" s="204">
        <v>0</v>
      </c>
      <c r="BP338" s="204"/>
      <c r="BQ338" s="204">
        <v>0</v>
      </c>
      <c r="BR338" s="204"/>
      <c r="BS338" s="204">
        <v>0</v>
      </c>
      <c r="BT338" s="204"/>
      <c r="BU338" s="204">
        <v>0</v>
      </c>
      <c r="BV338" s="204"/>
      <c r="BW338" s="204">
        <v>0</v>
      </c>
      <c r="BX338" s="204"/>
      <c r="BY338" s="204">
        <v>0</v>
      </c>
      <c r="BZ338" s="204"/>
      <c r="CA338" s="204">
        <v>0</v>
      </c>
      <c r="CB338" s="204"/>
      <c r="CC338" s="204">
        <v>0</v>
      </c>
      <c r="CD338" s="204"/>
      <c r="CE338" s="204">
        <v>0</v>
      </c>
      <c r="CF338" s="204"/>
      <c r="CG338" s="204">
        <v>0</v>
      </c>
      <c r="CH338" s="204"/>
      <c r="CI338" s="204">
        <v>0</v>
      </c>
      <c r="CJ338" s="204"/>
      <c r="CK338" s="204">
        <v>0</v>
      </c>
      <c r="CL338" s="204"/>
      <c r="CM338" s="204">
        <v>0</v>
      </c>
      <c r="CN338" s="204"/>
      <c r="CO338" s="204">
        <v>0</v>
      </c>
      <c r="CP338" s="204"/>
      <c r="CQ338" s="204">
        <v>0</v>
      </c>
      <c r="CR338" s="204"/>
      <c r="CS338" s="204">
        <v>0</v>
      </c>
      <c r="CT338" s="204"/>
      <c r="CU338" s="204">
        <v>0</v>
      </c>
      <c r="CV338" s="204"/>
      <c r="CW338" s="204">
        <v>0</v>
      </c>
      <c r="CX338" s="204"/>
      <c r="CY338" s="204">
        <v>0</v>
      </c>
      <c r="CZ338" s="204"/>
      <c r="DA338" s="204">
        <v>0</v>
      </c>
      <c r="DB338" s="204"/>
      <c r="DC338" s="204">
        <v>0</v>
      </c>
      <c r="DD338" s="204"/>
      <c r="DE338" s="227">
        <v>0</v>
      </c>
      <c r="DF338" s="204"/>
      <c r="DG338" s="208">
        <v>0</v>
      </c>
      <c r="DH338" s="204"/>
      <c r="DI338" s="208">
        <v>0</v>
      </c>
      <c r="DJ338" s="204"/>
      <c r="DK338" s="204">
        <v>0</v>
      </c>
      <c r="DL338" s="204"/>
      <c r="DM338" s="204">
        <v>0</v>
      </c>
      <c r="DN338" s="204"/>
      <c r="DO338" s="204">
        <v>0</v>
      </c>
      <c r="DP338" s="204"/>
      <c r="DQ338" s="448">
        <v>0</v>
      </c>
      <c r="DR338" s="221">
        <v>2.1601391599999999</v>
      </c>
      <c r="DS338" s="448">
        <v>0</v>
      </c>
      <c r="DT338" s="221">
        <v>0</v>
      </c>
      <c r="DU338" s="448">
        <v>0</v>
      </c>
      <c r="DV338" s="221">
        <v>0</v>
      </c>
      <c r="DW338" s="448">
        <v>0</v>
      </c>
      <c r="DX338" s="221">
        <v>0</v>
      </c>
      <c r="DY338" s="448">
        <v>0</v>
      </c>
      <c r="DZ338" s="221">
        <v>0</v>
      </c>
      <c r="EA338" s="448">
        <v>0</v>
      </c>
      <c r="EB338" s="221">
        <v>0</v>
      </c>
      <c r="EC338" s="224"/>
      <c r="ED338" s="228"/>
    </row>
    <row r="339" spans="2:134" s="202" customFormat="1" ht="126">
      <c r="B339" s="204" t="s">
        <v>887</v>
      </c>
      <c r="C339" s="205" t="s">
        <v>1133</v>
      </c>
      <c r="D339" s="204" t="s">
        <v>1134</v>
      </c>
      <c r="E339" s="204">
        <v>0</v>
      </c>
      <c r="F339" s="204"/>
      <c r="G339" s="204">
        <v>0</v>
      </c>
      <c r="H339" s="221"/>
      <c r="I339" s="204">
        <v>0</v>
      </c>
      <c r="J339" s="221"/>
      <c r="K339" s="204">
        <v>0</v>
      </c>
      <c r="L339" s="221"/>
      <c r="M339" s="204">
        <v>0</v>
      </c>
      <c r="N339" s="221"/>
      <c r="O339" s="204">
        <v>0</v>
      </c>
      <c r="P339" s="204"/>
      <c r="Q339" s="204">
        <v>0</v>
      </c>
      <c r="R339" s="221"/>
      <c r="S339" s="204">
        <v>0</v>
      </c>
      <c r="T339" s="221"/>
      <c r="U339" s="204">
        <v>0</v>
      </c>
      <c r="V339" s="221"/>
      <c r="W339" s="204">
        <v>0</v>
      </c>
      <c r="X339" s="221"/>
      <c r="Y339" s="204">
        <v>0</v>
      </c>
      <c r="Z339" s="221"/>
      <c r="AA339" s="204">
        <v>0</v>
      </c>
      <c r="AB339" s="204"/>
      <c r="AC339" s="204">
        <v>0</v>
      </c>
      <c r="AD339" s="221"/>
      <c r="AE339" s="204">
        <v>0</v>
      </c>
      <c r="AF339" s="221"/>
      <c r="AG339" s="204">
        <v>0</v>
      </c>
      <c r="AH339" s="221"/>
      <c r="AI339" s="204">
        <v>0</v>
      </c>
      <c r="AJ339" s="221"/>
      <c r="AK339" s="204">
        <v>0</v>
      </c>
      <c r="AL339" s="221"/>
      <c r="AM339" s="204">
        <v>0</v>
      </c>
      <c r="AN339" s="221"/>
      <c r="AO339" s="204">
        <v>0</v>
      </c>
      <c r="AP339" s="221"/>
      <c r="AQ339" s="204">
        <v>0</v>
      </c>
      <c r="AR339" s="221"/>
      <c r="AS339" s="204">
        <v>0</v>
      </c>
      <c r="AT339" s="221"/>
      <c r="AU339" s="204">
        <v>0</v>
      </c>
      <c r="AV339" s="221"/>
      <c r="AW339" s="204">
        <v>0</v>
      </c>
      <c r="AX339" s="221"/>
      <c r="AY339" s="204">
        <v>0</v>
      </c>
      <c r="AZ339" s="221"/>
      <c r="BA339" s="204">
        <v>0</v>
      </c>
      <c r="BB339" s="204"/>
      <c r="BC339" s="204">
        <v>0</v>
      </c>
      <c r="BD339" s="204"/>
      <c r="BE339" s="204">
        <v>0</v>
      </c>
      <c r="BF339" s="204"/>
      <c r="BG339" s="207">
        <v>0</v>
      </c>
      <c r="BH339" s="226"/>
      <c r="BI339" s="204">
        <v>0</v>
      </c>
      <c r="BJ339" s="204"/>
      <c r="BK339" s="204">
        <v>0</v>
      </c>
      <c r="BL339" s="204"/>
      <c r="BM339" s="204">
        <v>0</v>
      </c>
      <c r="BN339" s="204"/>
      <c r="BO339" s="204">
        <v>0</v>
      </c>
      <c r="BP339" s="204"/>
      <c r="BQ339" s="204">
        <v>0</v>
      </c>
      <c r="BR339" s="204"/>
      <c r="BS339" s="204">
        <v>0</v>
      </c>
      <c r="BT339" s="204"/>
      <c r="BU339" s="204">
        <v>0</v>
      </c>
      <c r="BV339" s="204"/>
      <c r="BW339" s="204">
        <v>0</v>
      </c>
      <c r="BX339" s="204"/>
      <c r="BY339" s="204">
        <v>0</v>
      </c>
      <c r="BZ339" s="204"/>
      <c r="CA339" s="204">
        <v>0</v>
      </c>
      <c r="CB339" s="204"/>
      <c r="CC339" s="204">
        <v>0</v>
      </c>
      <c r="CD339" s="204"/>
      <c r="CE339" s="204">
        <v>0</v>
      </c>
      <c r="CF339" s="204"/>
      <c r="CG339" s="204">
        <v>0</v>
      </c>
      <c r="CH339" s="204"/>
      <c r="CI339" s="204">
        <v>0</v>
      </c>
      <c r="CJ339" s="204"/>
      <c r="CK339" s="204">
        <v>0</v>
      </c>
      <c r="CL339" s="204"/>
      <c r="CM339" s="204">
        <v>0</v>
      </c>
      <c r="CN339" s="204"/>
      <c r="CO339" s="204">
        <v>0</v>
      </c>
      <c r="CP339" s="204"/>
      <c r="CQ339" s="204">
        <v>0</v>
      </c>
      <c r="CR339" s="204"/>
      <c r="CS339" s="204">
        <v>0</v>
      </c>
      <c r="CT339" s="204"/>
      <c r="CU339" s="204">
        <v>0</v>
      </c>
      <c r="CV339" s="204"/>
      <c r="CW339" s="204">
        <v>0</v>
      </c>
      <c r="CX339" s="204"/>
      <c r="CY339" s="204">
        <v>0</v>
      </c>
      <c r="CZ339" s="204"/>
      <c r="DA339" s="204">
        <v>0</v>
      </c>
      <c r="DB339" s="204"/>
      <c r="DC339" s="204">
        <v>0</v>
      </c>
      <c r="DD339" s="204"/>
      <c r="DE339" s="227">
        <v>0</v>
      </c>
      <c r="DF339" s="204"/>
      <c r="DG339" s="208">
        <v>-6.8177418167592856E-3</v>
      </c>
      <c r="DH339" s="204"/>
      <c r="DI339" s="208">
        <v>-1.5162411458827787E-3</v>
      </c>
      <c r="DJ339" s="204"/>
      <c r="DK339" s="204">
        <v>0</v>
      </c>
      <c r="DL339" s="204"/>
      <c r="DM339" s="204">
        <v>0</v>
      </c>
      <c r="DN339" s="204"/>
      <c r="DO339" s="204">
        <v>0</v>
      </c>
      <c r="DP339" s="204"/>
      <c r="DQ339" s="448">
        <v>0</v>
      </c>
      <c r="DR339" s="221">
        <v>1.82754762</v>
      </c>
      <c r="DS339" s="448">
        <v>0</v>
      </c>
      <c r="DT339" s="221">
        <v>0</v>
      </c>
      <c r="DU339" s="448">
        <v>0</v>
      </c>
      <c r="DV339" s="221">
        <v>0</v>
      </c>
      <c r="DW339" s="448">
        <v>0</v>
      </c>
      <c r="DX339" s="221">
        <v>0</v>
      </c>
      <c r="DY339" s="448">
        <v>0</v>
      </c>
      <c r="DZ339" s="221">
        <v>0</v>
      </c>
      <c r="EA339" s="448">
        <v>0</v>
      </c>
      <c r="EB339" s="221">
        <v>0</v>
      </c>
      <c r="EC339" s="224"/>
      <c r="ED339" s="228"/>
    </row>
    <row r="340" spans="2:134" s="202" customFormat="1" ht="31.5">
      <c r="B340" s="204" t="s">
        <v>887</v>
      </c>
      <c r="C340" s="205" t="s">
        <v>1135</v>
      </c>
      <c r="D340" s="204" t="s">
        <v>1136</v>
      </c>
      <c r="E340" s="204">
        <v>0</v>
      </c>
      <c r="F340" s="204"/>
      <c r="G340" s="204">
        <v>0</v>
      </c>
      <c r="H340" s="221"/>
      <c r="I340" s="204">
        <v>0</v>
      </c>
      <c r="J340" s="221"/>
      <c r="K340" s="204">
        <v>0</v>
      </c>
      <c r="L340" s="221"/>
      <c r="M340" s="204">
        <v>0</v>
      </c>
      <c r="N340" s="221"/>
      <c r="O340" s="204">
        <v>0</v>
      </c>
      <c r="P340" s="204"/>
      <c r="Q340" s="204">
        <v>0</v>
      </c>
      <c r="R340" s="221"/>
      <c r="S340" s="204">
        <v>0</v>
      </c>
      <c r="T340" s="221"/>
      <c r="U340" s="204">
        <v>0</v>
      </c>
      <c r="V340" s="221"/>
      <c r="W340" s="204">
        <v>0</v>
      </c>
      <c r="X340" s="221"/>
      <c r="Y340" s="204">
        <v>0</v>
      </c>
      <c r="Z340" s="221"/>
      <c r="AA340" s="204">
        <v>0</v>
      </c>
      <c r="AB340" s="204"/>
      <c r="AC340" s="204">
        <v>0</v>
      </c>
      <c r="AD340" s="221"/>
      <c r="AE340" s="204">
        <v>0</v>
      </c>
      <c r="AF340" s="221"/>
      <c r="AG340" s="204">
        <v>0</v>
      </c>
      <c r="AH340" s="221"/>
      <c r="AI340" s="204">
        <v>0</v>
      </c>
      <c r="AJ340" s="221"/>
      <c r="AK340" s="204">
        <v>0</v>
      </c>
      <c r="AL340" s="221"/>
      <c r="AM340" s="204">
        <v>0</v>
      </c>
      <c r="AN340" s="221"/>
      <c r="AO340" s="204">
        <v>0</v>
      </c>
      <c r="AP340" s="221"/>
      <c r="AQ340" s="204">
        <v>0</v>
      </c>
      <c r="AR340" s="221"/>
      <c r="AS340" s="204">
        <v>0</v>
      </c>
      <c r="AT340" s="221"/>
      <c r="AU340" s="204">
        <v>0</v>
      </c>
      <c r="AV340" s="221"/>
      <c r="AW340" s="204">
        <v>0</v>
      </c>
      <c r="AX340" s="221"/>
      <c r="AY340" s="204">
        <v>0</v>
      </c>
      <c r="AZ340" s="221"/>
      <c r="BA340" s="204">
        <v>0</v>
      </c>
      <c r="BB340" s="204"/>
      <c r="BC340" s="204">
        <v>0</v>
      </c>
      <c r="BD340" s="204"/>
      <c r="BE340" s="204">
        <v>0</v>
      </c>
      <c r="BF340" s="204"/>
      <c r="BG340" s="207">
        <v>0</v>
      </c>
      <c r="BH340" s="226"/>
      <c r="BI340" s="204">
        <v>0</v>
      </c>
      <c r="BJ340" s="204"/>
      <c r="BK340" s="204">
        <v>0</v>
      </c>
      <c r="BL340" s="204"/>
      <c r="BM340" s="204">
        <v>0</v>
      </c>
      <c r="BN340" s="204"/>
      <c r="BO340" s="204">
        <v>0</v>
      </c>
      <c r="BP340" s="204"/>
      <c r="BQ340" s="204">
        <v>0</v>
      </c>
      <c r="BR340" s="204"/>
      <c r="BS340" s="204">
        <v>0</v>
      </c>
      <c r="BT340" s="204"/>
      <c r="BU340" s="204">
        <v>0</v>
      </c>
      <c r="BV340" s="204"/>
      <c r="BW340" s="204">
        <v>0</v>
      </c>
      <c r="BX340" s="204"/>
      <c r="BY340" s="204">
        <v>0</v>
      </c>
      <c r="BZ340" s="204"/>
      <c r="CA340" s="204">
        <v>0</v>
      </c>
      <c r="CB340" s="204"/>
      <c r="CC340" s="204">
        <v>0</v>
      </c>
      <c r="CD340" s="204"/>
      <c r="CE340" s="204">
        <v>0</v>
      </c>
      <c r="CF340" s="204"/>
      <c r="CG340" s="204">
        <v>0</v>
      </c>
      <c r="CH340" s="204"/>
      <c r="CI340" s="204">
        <v>0</v>
      </c>
      <c r="CJ340" s="204"/>
      <c r="CK340" s="204">
        <v>0</v>
      </c>
      <c r="CL340" s="204"/>
      <c r="CM340" s="204">
        <v>0</v>
      </c>
      <c r="CN340" s="204"/>
      <c r="CO340" s="204">
        <v>0</v>
      </c>
      <c r="CP340" s="204"/>
      <c r="CQ340" s="204">
        <v>0</v>
      </c>
      <c r="CR340" s="204"/>
      <c r="CS340" s="204">
        <v>0</v>
      </c>
      <c r="CT340" s="204"/>
      <c r="CU340" s="204">
        <v>0</v>
      </c>
      <c r="CV340" s="204"/>
      <c r="CW340" s="204">
        <v>0</v>
      </c>
      <c r="CX340" s="204"/>
      <c r="CY340" s="204">
        <v>0</v>
      </c>
      <c r="CZ340" s="204"/>
      <c r="DA340" s="204">
        <v>0</v>
      </c>
      <c r="DB340" s="204"/>
      <c r="DC340" s="204">
        <v>0</v>
      </c>
      <c r="DD340" s="204"/>
      <c r="DE340" s="227">
        <v>0</v>
      </c>
      <c r="DF340" s="204"/>
      <c r="DG340" s="208">
        <v>0</v>
      </c>
      <c r="DH340" s="204"/>
      <c r="DI340" s="208">
        <v>0</v>
      </c>
      <c r="DJ340" s="204"/>
      <c r="DK340" s="204">
        <v>0</v>
      </c>
      <c r="DL340" s="204"/>
      <c r="DM340" s="204">
        <v>0</v>
      </c>
      <c r="DN340" s="204"/>
      <c r="DO340" s="204">
        <v>0</v>
      </c>
      <c r="DP340" s="204"/>
      <c r="DQ340" s="448">
        <v>0</v>
      </c>
      <c r="DR340" s="221">
        <v>0.58888883000000003</v>
      </c>
      <c r="DS340" s="448">
        <v>0</v>
      </c>
      <c r="DT340" s="221">
        <v>0</v>
      </c>
      <c r="DU340" s="448">
        <v>0</v>
      </c>
      <c r="DV340" s="221">
        <v>0</v>
      </c>
      <c r="DW340" s="448">
        <v>0</v>
      </c>
      <c r="DX340" s="221">
        <v>0</v>
      </c>
      <c r="DY340" s="448">
        <v>0</v>
      </c>
      <c r="DZ340" s="221">
        <v>0</v>
      </c>
      <c r="EA340" s="448">
        <v>0</v>
      </c>
      <c r="EB340" s="221">
        <v>0</v>
      </c>
      <c r="EC340" s="224"/>
      <c r="ED340" s="228"/>
    </row>
    <row r="341" spans="2:134" s="202" customFormat="1" ht="31.5">
      <c r="B341" s="204" t="s">
        <v>887</v>
      </c>
      <c r="C341" s="205" t="s">
        <v>1137</v>
      </c>
      <c r="D341" s="204" t="s">
        <v>1138</v>
      </c>
      <c r="E341" s="204">
        <v>0</v>
      </c>
      <c r="F341" s="204"/>
      <c r="G341" s="204">
        <v>0</v>
      </c>
      <c r="H341" s="221"/>
      <c r="I341" s="204">
        <v>0</v>
      </c>
      <c r="J341" s="221"/>
      <c r="K341" s="204">
        <v>0</v>
      </c>
      <c r="L341" s="221"/>
      <c r="M341" s="204">
        <v>0</v>
      </c>
      <c r="N341" s="221"/>
      <c r="O341" s="204">
        <v>0</v>
      </c>
      <c r="P341" s="204"/>
      <c r="Q341" s="204">
        <v>0</v>
      </c>
      <c r="R341" s="221"/>
      <c r="S341" s="204">
        <v>0</v>
      </c>
      <c r="T341" s="221"/>
      <c r="U341" s="204">
        <v>0</v>
      </c>
      <c r="V341" s="221"/>
      <c r="W341" s="204">
        <v>0</v>
      </c>
      <c r="X341" s="221"/>
      <c r="Y341" s="204">
        <v>0</v>
      </c>
      <c r="Z341" s="221"/>
      <c r="AA341" s="204">
        <v>0</v>
      </c>
      <c r="AB341" s="204"/>
      <c r="AC341" s="204">
        <v>0</v>
      </c>
      <c r="AD341" s="221"/>
      <c r="AE341" s="204">
        <v>0</v>
      </c>
      <c r="AF341" s="221"/>
      <c r="AG341" s="204">
        <v>0</v>
      </c>
      <c r="AH341" s="221"/>
      <c r="AI341" s="204">
        <v>0</v>
      </c>
      <c r="AJ341" s="221"/>
      <c r="AK341" s="204">
        <v>0</v>
      </c>
      <c r="AL341" s="221"/>
      <c r="AM341" s="204">
        <v>0</v>
      </c>
      <c r="AN341" s="221"/>
      <c r="AO341" s="204">
        <v>0</v>
      </c>
      <c r="AP341" s="221"/>
      <c r="AQ341" s="204">
        <v>0</v>
      </c>
      <c r="AR341" s="221"/>
      <c r="AS341" s="204">
        <v>0</v>
      </c>
      <c r="AT341" s="221"/>
      <c r="AU341" s="204">
        <v>0</v>
      </c>
      <c r="AV341" s="221"/>
      <c r="AW341" s="204">
        <v>0</v>
      </c>
      <c r="AX341" s="221"/>
      <c r="AY341" s="204">
        <v>0</v>
      </c>
      <c r="AZ341" s="221"/>
      <c r="BA341" s="204">
        <v>0</v>
      </c>
      <c r="BB341" s="204"/>
      <c r="BC341" s="204">
        <v>0</v>
      </c>
      <c r="BD341" s="204"/>
      <c r="BE341" s="204">
        <v>0</v>
      </c>
      <c r="BF341" s="204"/>
      <c r="BG341" s="207">
        <v>0</v>
      </c>
      <c r="BH341" s="226"/>
      <c r="BI341" s="204">
        <v>0</v>
      </c>
      <c r="BJ341" s="204"/>
      <c r="BK341" s="204">
        <v>0</v>
      </c>
      <c r="BL341" s="204"/>
      <c r="BM341" s="204">
        <v>0</v>
      </c>
      <c r="BN341" s="204"/>
      <c r="BO341" s="204">
        <v>0</v>
      </c>
      <c r="BP341" s="204"/>
      <c r="BQ341" s="204">
        <v>0</v>
      </c>
      <c r="BR341" s="204"/>
      <c r="BS341" s="204">
        <v>0</v>
      </c>
      <c r="BT341" s="204"/>
      <c r="BU341" s="204">
        <v>0</v>
      </c>
      <c r="BV341" s="204"/>
      <c r="BW341" s="204">
        <v>0</v>
      </c>
      <c r="BX341" s="204"/>
      <c r="BY341" s="204">
        <v>0</v>
      </c>
      <c r="BZ341" s="204"/>
      <c r="CA341" s="204">
        <v>0</v>
      </c>
      <c r="CB341" s="204"/>
      <c r="CC341" s="204">
        <v>0</v>
      </c>
      <c r="CD341" s="204"/>
      <c r="CE341" s="204">
        <v>0</v>
      </c>
      <c r="CF341" s="204"/>
      <c r="CG341" s="204">
        <v>0</v>
      </c>
      <c r="CH341" s="204"/>
      <c r="CI341" s="204">
        <v>0</v>
      </c>
      <c r="CJ341" s="204"/>
      <c r="CK341" s="204">
        <v>0</v>
      </c>
      <c r="CL341" s="204"/>
      <c r="CM341" s="204">
        <v>0</v>
      </c>
      <c r="CN341" s="204"/>
      <c r="CO341" s="204">
        <v>0</v>
      </c>
      <c r="CP341" s="204"/>
      <c r="CQ341" s="204">
        <v>0</v>
      </c>
      <c r="CR341" s="204"/>
      <c r="CS341" s="204">
        <v>0</v>
      </c>
      <c r="CT341" s="204"/>
      <c r="CU341" s="204">
        <v>0</v>
      </c>
      <c r="CV341" s="204"/>
      <c r="CW341" s="204">
        <v>0</v>
      </c>
      <c r="CX341" s="204"/>
      <c r="CY341" s="204">
        <v>0</v>
      </c>
      <c r="CZ341" s="204"/>
      <c r="DA341" s="204">
        <v>0</v>
      </c>
      <c r="DB341" s="204"/>
      <c r="DC341" s="204">
        <v>0</v>
      </c>
      <c r="DD341" s="204"/>
      <c r="DE341" s="227">
        <v>0</v>
      </c>
      <c r="DF341" s="204"/>
      <c r="DG341" s="208">
        <v>0</v>
      </c>
      <c r="DH341" s="204"/>
      <c r="DI341" s="208">
        <v>0</v>
      </c>
      <c r="DJ341" s="204"/>
      <c r="DK341" s="204">
        <v>0</v>
      </c>
      <c r="DL341" s="204"/>
      <c r="DM341" s="204">
        <v>0</v>
      </c>
      <c r="DN341" s="204"/>
      <c r="DO341" s="204">
        <v>0</v>
      </c>
      <c r="DP341" s="204"/>
      <c r="DQ341" s="448">
        <v>0</v>
      </c>
      <c r="DR341" s="221">
        <v>5.400953E-2</v>
      </c>
      <c r="DS341" s="448">
        <v>0</v>
      </c>
      <c r="DT341" s="221">
        <v>0</v>
      </c>
      <c r="DU341" s="448">
        <v>0</v>
      </c>
      <c r="DV341" s="221">
        <v>0</v>
      </c>
      <c r="DW341" s="448">
        <v>0</v>
      </c>
      <c r="DX341" s="221">
        <v>0</v>
      </c>
      <c r="DY341" s="448">
        <v>0</v>
      </c>
      <c r="DZ341" s="221">
        <v>0</v>
      </c>
      <c r="EA341" s="448">
        <v>0</v>
      </c>
      <c r="EB341" s="221">
        <v>0</v>
      </c>
      <c r="EC341" s="224"/>
      <c r="ED341" s="228"/>
    </row>
    <row r="342" spans="2:134" s="202" customFormat="1" ht="110.25">
      <c r="B342" s="204" t="s">
        <v>887</v>
      </c>
      <c r="C342" s="205" t="s">
        <v>1139</v>
      </c>
      <c r="D342" s="204" t="s">
        <v>1140</v>
      </c>
      <c r="E342" s="204">
        <v>0</v>
      </c>
      <c r="F342" s="204"/>
      <c r="G342" s="204">
        <v>0</v>
      </c>
      <c r="H342" s="221"/>
      <c r="I342" s="204">
        <v>0</v>
      </c>
      <c r="J342" s="221"/>
      <c r="K342" s="204">
        <v>0</v>
      </c>
      <c r="L342" s="221"/>
      <c r="M342" s="204">
        <v>0</v>
      </c>
      <c r="N342" s="221"/>
      <c r="O342" s="204">
        <v>0</v>
      </c>
      <c r="P342" s="204"/>
      <c r="Q342" s="204">
        <v>0</v>
      </c>
      <c r="R342" s="221"/>
      <c r="S342" s="204">
        <v>0</v>
      </c>
      <c r="T342" s="221"/>
      <c r="U342" s="204">
        <v>0</v>
      </c>
      <c r="V342" s="221"/>
      <c r="W342" s="204">
        <v>0</v>
      </c>
      <c r="X342" s="221"/>
      <c r="Y342" s="204">
        <v>0</v>
      </c>
      <c r="Z342" s="221"/>
      <c r="AA342" s="204">
        <v>0</v>
      </c>
      <c r="AB342" s="204"/>
      <c r="AC342" s="204">
        <v>0</v>
      </c>
      <c r="AD342" s="221"/>
      <c r="AE342" s="204">
        <v>0</v>
      </c>
      <c r="AF342" s="221"/>
      <c r="AG342" s="204">
        <v>0</v>
      </c>
      <c r="AH342" s="221"/>
      <c r="AI342" s="204">
        <v>0</v>
      </c>
      <c r="AJ342" s="221"/>
      <c r="AK342" s="204">
        <v>0</v>
      </c>
      <c r="AL342" s="221"/>
      <c r="AM342" s="204">
        <v>0</v>
      </c>
      <c r="AN342" s="221"/>
      <c r="AO342" s="204">
        <v>0</v>
      </c>
      <c r="AP342" s="221"/>
      <c r="AQ342" s="204">
        <v>0</v>
      </c>
      <c r="AR342" s="221"/>
      <c r="AS342" s="204">
        <v>0</v>
      </c>
      <c r="AT342" s="221"/>
      <c r="AU342" s="204">
        <v>0</v>
      </c>
      <c r="AV342" s="221"/>
      <c r="AW342" s="204">
        <v>0</v>
      </c>
      <c r="AX342" s="221"/>
      <c r="AY342" s="204">
        <v>0</v>
      </c>
      <c r="AZ342" s="221"/>
      <c r="BA342" s="204">
        <v>0</v>
      </c>
      <c r="BB342" s="204"/>
      <c r="BC342" s="204">
        <v>0</v>
      </c>
      <c r="BD342" s="204"/>
      <c r="BE342" s="204">
        <v>0</v>
      </c>
      <c r="BF342" s="204"/>
      <c r="BG342" s="207">
        <v>0</v>
      </c>
      <c r="BH342" s="226"/>
      <c r="BI342" s="204">
        <v>0</v>
      </c>
      <c r="BJ342" s="204"/>
      <c r="BK342" s="204">
        <v>0</v>
      </c>
      <c r="BL342" s="204"/>
      <c r="BM342" s="204">
        <v>0</v>
      </c>
      <c r="BN342" s="204"/>
      <c r="BO342" s="204">
        <v>0</v>
      </c>
      <c r="BP342" s="204"/>
      <c r="BQ342" s="204">
        <v>0</v>
      </c>
      <c r="BR342" s="204"/>
      <c r="BS342" s="204">
        <v>0</v>
      </c>
      <c r="BT342" s="204"/>
      <c r="BU342" s="204">
        <v>0</v>
      </c>
      <c r="BV342" s="204"/>
      <c r="BW342" s="204">
        <v>0</v>
      </c>
      <c r="BX342" s="204"/>
      <c r="BY342" s="204">
        <v>0</v>
      </c>
      <c r="BZ342" s="204"/>
      <c r="CA342" s="204">
        <v>0</v>
      </c>
      <c r="CB342" s="204"/>
      <c r="CC342" s="204">
        <v>0</v>
      </c>
      <c r="CD342" s="204"/>
      <c r="CE342" s="204">
        <v>0</v>
      </c>
      <c r="CF342" s="204"/>
      <c r="CG342" s="204">
        <v>0</v>
      </c>
      <c r="CH342" s="204"/>
      <c r="CI342" s="204">
        <v>0</v>
      </c>
      <c r="CJ342" s="204"/>
      <c r="CK342" s="204">
        <v>0</v>
      </c>
      <c r="CL342" s="204"/>
      <c r="CM342" s="204">
        <v>0</v>
      </c>
      <c r="CN342" s="204"/>
      <c r="CO342" s="204">
        <v>0</v>
      </c>
      <c r="CP342" s="204"/>
      <c r="CQ342" s="204">
        <v>0</v>
      </c>
      <c r="CR342" s="204"/>
      <c r="CS342" s="204">
        <v>0</v>
      </c>
      <c r="CT342" s="204"/>
      <c r="CU342" s="204">
        <v>0</v>
      </c>
      <c r="CV342" s="204"/>
      <c r="CW342" s="204">
        <v>0</v>
      </c>
      <c r="CX342" s="204"/>
      <c r="CY342" s="204">
        <v>0</v>
      </c>
      <c r="CZ342" s="204"/>
      <c r="DA342" s="204">
        <v>0</v>
      </c>
      <c r="DB342" s="204"/>
      <c r="DC342" s="204">
        <v>0</v>
      </c>
      <c r="DD342" s="204"/>
      <c r="DE342" s="227">
        <v>0</v>
      </c>
      <c r="DF342" s="204"/>
      <c r="DG342" s="208">
        <v>0</v>
      </c>
      <c r="DH342" s="204"/>
      <c r="DI342" s="208">
        <v>0</v>
      </c>
      <c r="DJ342" s="204"/>
      <c r="DK342" s="204">
        <v>0</v>
      </c>
      <c r="DL342" s="204"/>
      <c r="DM342" s="204">
        <v>0</v>
      </c>
      <c r="DN342" s="204"/>
      <c r="DO342" s="204">
        <v>0</v>
      </c>
      <c r="DP342" s="204"/>
      <c r="DQ342" s="448">
        <v>0</v>
      </c>
      <c r="DR342" s="221">
        <v>40.57735023</v>
      </c>
      <c r="DS342" s="448">
        <v>0</v>
      </c>
      <c r="DT342" s="221">
        <v>0</v>
      </c>
      <c r="DU342" s="448">
        <v>0</v>
      </c>
      <c r="DV342" s="221">
        <v>0</v>
      </c>
      <c r="DW342" s="448">
        <v>0</v>
      </c>
      <c r="DX342" s="221">
        <v>0</v>
      </c>
      <c r="DY342" s="448">
        <v>0</v>
      </c>
      <c r="DZ342" s="221">
        <v>0</v>
      </c>
      <c r="EA342" s="448">
        <v>0</v>
      </c>
      <c r="EB342" s="221">
        <v>0</v>
      </c>
      <c r="EC342" s="224"/>
      <c r="ED342" s="228"/>
    </row>
    <row r="343" spans="2:134" s="202" customFormat="1" ht="126">
      <c r="B343" s="204" t="s">
        <v>887</v>
      </c>
      <c r="C343" s="205" t="s">
        <v>1141</v>
      </c>
      <c r="D343" s="204" t="s">
        <v>1142</v>
      </c>
      <c r="E343" s="204">
        <v>0</v>
      </c>
      <c r="F343" s="204"/>
      <c r="G343" s="204">
        <v>0</v>
      </c>
      <c r="H343" s="221"/>
      <c r="I343" s="204">
        <v>0</v>
      </c>
      <c r="J343" s="221"/>
      <c r="K343" s="204">
        <v>0</v>
      </c>
      <c r="L343" s="221"/>
      <c r="M343" s="204">
        <v>0</v>
      </c>
      <c r="N343" s="221"/>
      <c r="O343" s="204">
        <v>0</v>
      </c>
      <c r="P343" s="204"/>
      <c r="Q343" s="204">
        <v>0</v>
      </c>
      <c r="R343" s="221"/>
      <c r="S343" s="204">
        <v>0</v>
      </c>
      <c r="T343" s="221"/>
      <c r="U343" s="204">
        <v>0</v>
      </c>
      <c r="V343" s="221"/>
      <c r="W343" s="204">
        <v>0</v>
      </c>
      <c r="X343" s="221"/>
      <c r="Y343" s="204">
        <v>0</v>
      </c>
      <c r="Z343" s="221"/>
      <c r="AA343" s="204">
        <v>0</v>
      </c>
      <c r="AB343" s="204"/>
      <c r="AC343" s="204">
        <v>0</v>
      </c>
      <c r="AD343" s="221"/>
      <c r="AE343" s="204">
        <v>0</v>
      </c>
      <c r="AF343" s="221"/>
      <c r="AG343" s="204">
        <v>0</v>
      </c>
      <c r="AH343" s="221"/>
      <c r="AI343" s="204">
        <v>0</v>
      </c>
      <c r="AJ343" s="221"/>
      <c r="AK343" s="204">
        <v>0</v>
      </c>
      <c r="AL343" s="221"/>
      <c r="AM343" s="204">
        <v>0</v>
      </c>
      <c r="AN343" s="221"/>
      <c r="AO343" s="204">
        <v>0</v>
      </c>
      <c r="AP343" s="221"/>
      <c r="AQ343" s="204">
        <v>0</v>
      </c>
      <c r="AR343" s="221"/>
      <c r="AS343" s="204">
        <v>0</v>
      </c>
      <c r="AT343" s="221"/>
      <c r="AU343" s="204">
        <v>0</v>
      </c>
      <c r="AV343" s="221"/>
      <c r="AW343" s="204">
        <v>0</v>
      </c>
      <c r="AX343" s="221"/>
      <c r="AY343" s="204">
        <v>0</v>
      </c>
      <c r="AZ343" s="221"/>
      <c r="BA343" s="204">
        <v>0</v>
      </c>
      <c r="BB343" s="204"/>
      <c r="BC343" s="204">
        <v>0</v>
      </c>
      <c r="BD343" s="204"/>
      <c r="BE343" s="204">
        <v>0</v>
      </c>
      <c r="BF343" s="204"/>
      <c r="BG343" s="207">
        <v>0</v>
      </c>
      <c r="BH343" s="226"/>
      <c r="BI343" s="204">
        <v>0</v>
      </c>
      <c r="BJ343" s="204"/>
      <c r="BK343" s="204">
        <v>0</v>
      </c>
      <c r="BL343" s="204"/>
      <c r="BM343" s="204">
        <v>0</v>
      </c>
      <c r="BN343" s="204"/>
      <c r="BO343" s="204">
        <v>0</v>
      </c>
      <c r="BP343" s="204"/>
      <c r="BQ343" s="204">
        <v>0</v>
      </c>
      <c r="BR343" s="204"/>
      <c r="BS343" s="204">
        <v>0</v>
      </c>
      <c r="BT343" s="204"/>
      <c r="BU343" s="204">
        <v>0</v>
      </c>
      <c r="BV343" s="204"/>
      <c r="BW343" s="204">
        <v>0</v>
      </c>
      <c r="BX343" s="204"/>
      <c r="BY343" s="204">
        <v>0</v>
      </c>
      <c r="BZ343" s="204"/>
      <c r="CA343" s="204">
        <v>0</v>
      </c>
      <c r="CB343" s="204"/>
      <c r="CC343" s="204">
        <v>0</v>
      </c>
      <c r="CD343" s="204"/>
      <c r="CE343" s="204">
        <v>0</v>
      </c>
      <c r="CF343" s="204"/>
      <c r="CG343" s="204">
        <v>0</v>
      </c>
      <c r="CH343" s="204"/>
      <c r="CI343" s="204">
        <v>0</v>
      </c>
      <c r="CJ343" s="204"/>
      <c r="CK343" s="204">
        <v>0</v>
      </c>
      <c r="CL343" s="204"/>
      <c r="CM343" s="204">
        <v>0</v>
      </c>
      <c r="CN343" s="204"/>
      <c r="CO343" s="204">
        <v>0</v>
      </c>
      <c r="CP343" s="204"/>
      <c r="CQ343" s="204">
        <v>0</v>
      </c>
      <c r="CR343" s="204"/>
      <c r="CS343" s="204">
        <v>0</v>
      </c>
      <c r="CT343" s="204"/>
      <c r="CU343" s="204">
        <v>0</v>
      </c>
      <c r="CV343" s="204"/>
      <c r="CW343" s="204">
        <v>0</v>
      </c>
      <c r="CX343" s="204"/>
      <c r="CY343" s="204">
        <v>0</v>
      </c>
      <c r="CZ343" s="204"/>
      <c r="DA343" s="204">
        <v>0</v>
      </c>
      <c r="DB343" s="204"/>
      <c r="DC343" s="204">
        <v>0</v>
      </c>
      <c r="DD343" s="204"/>
      <c r="DE343" s="227">
        <v>0</v>
      </c>
      <c r="DF343" s="204"/>
      <c r="DG343" s="208">
        <v>0</v>
      </c>
      <c r="DH343" s="204"/>
      <c r="DI343" s="208">
        <v>0</v>
      </c>
      <c r="DJ343" s="204"/>
      <c r="DK343" s="204">
        <v>0</v>
      </c>
      <c r="DL343" s="204"/>
      <c r="DM343" s="204">
        <v>0</v>
      </c>
      <c r="DN343" s="204"/>
      <c r="DO343" s="204">
        <v>0</v>
      </c>
      <c r="DP343" s="204"/>
      <c r="DQ343" s="448">
        <v>0</v>
      </c>
      <c r="DR343" s="221">
        <v>2.2844570000000002E-2</v>
      </c>
      <c r="DS343" s="448">
        <v>0</v>
      </c>
      <c r="DT343" s="221">
        <v>0</v>
      </c>
      <c r="DU343" s="448">
        <v>0</v>
      </c>
      <c r="DV343" s="221">
        <v>0</v>
      </c>
      <c r="DW343" s="448">
        <v>0</v>
      </c>
      <c r="DX343" s="221">
        <v>0</v>
      </c>
      <c r="DY343" s="448">
        <v>0</v>
      </c>
      <c r="DZ343" s="221">
        <v>0</v>
      </c>
      <c r="EA343" s="448">
        <v>0</v>
      </c>
      <c r="EB343" s="221">
        <v>0</v>
      </c>
      <c r="EC343" s="224"/>
      <c r="ED343" s="228"/>
    </row>
    <row r="344" spans="2:134" s="202" customFormat="1" ht="110.25">
      <c r="B344" s="204" t="s">
        <v>887</v>
      </c>
      <c r="C344" s="205" t="s">
        <v>1143</v>
      </c>
      <c r="D344" s="204" t="s">
        <v>1144</v>
      </c>
      <c r="E344" s="204">
        <v>0</v>
      </c>
      <c r="F344" s="204"/>
      <c r="G344" s="204">
        <v>0</v>
      </c>
      <c r="H344" s="221"/>
      <c r="I344" s="204">
        <v>0</v>
      </c>
      <c r="J344" s="221"/>
      <c r="K344" s="204">
        <v>0</v>
      </c>
      <c r="L344" s="221"/>
      <c r="M344" s="204">
        <v>0</v>
      </c>
      <c r="N344" s="221"/>
      <c r="O344" s="204">
        <v>0</v>
      </c>
      <c r="P344" s="204"/>
      <c r="Q344" s="204">
        <v>0</v>
      </c>
      <c r="R344" s="221"/>
      <c r="S344" s="204">
        <v>0</v>
      </c>
      <c r="T344" s="221"/>
      <c r="U344" s="204">
        <v>0</v>
      </c>
      <c r="V344" s="221"/>
      <c r="W344" s="204">
        <v>0</v>
      </c>
      <c r="X344" s="221"/>
      <c r="Y344" s="204">
        <v>0</v>
      </c>
      <c r="Z344" s="221"/>
      <c r="AA344" s="204">
        <v>0</v>
      </c>
      <c r="AB344" s="204"/>
      <c r="AC344" s="204">
        <v>0</v>
      </c>
      <c r="AD344" s="221"/>
      <c r="AE344" s="204">
        <v>0</v>
      </c>
      <c r="AF344" s="221"/>
      <c r="AG344" s="204">
        <v>0</v>
      </c>
      <c r="AH344" s="221"/>
      <c r="AI344" s="204">
        <v>0</v>
      </c>
      <c r="AJ344" s="221"/>
      <c r="AK344" s="204">
        <v>0</v>
      </c>
      <c r="AL344" s="221"/>
      <c r="AM344" s="204">
        <v>0</v>
      </c>
      <c r="AN344" s="221"/>
      <c r="AO344" s="204">
        <v>0</v>
      </c>
      <c r="AP344" s="221"/>
      <c r="AQ344" s="204">
        <v>0</v>
      </c>
      <c r="AR344" s="221"/>
      <c r="AS344" s="204">
        <v>0</v>
      </c>
      <c r="AT344" s="221"/>
      <c r="AU344" s="204">
        <v>0</v>
      </c>
      <c r="AV344" s="221"/>
      <c r="AW344" s="204">
        <v>0</v>
      </c>
      <c r="AX344" s="221"/>
      <c r="AY344" s="204">
        <v>0</v>
      </c>
      <c r="AZ344" s="221"/>
      <c r="BA344" s="204">
        <v>0</v>
      </c>
      <c r="BB344" s="204"/>
      <c r="BC344" s="204">
        <v>0</v>
      </c>
      <c r="BD344" s="204"/>
      <c r="BE344" s="204">
        <v>0</v>
      </c>
      <c r="BF344" s="204"/>
      <c r="BG344" s="207">
        <v>0</v>
      </c>
      <c r="BH344" s="226"/>
      <c r="BI344" s="204">
        <v>0</v>
      </c>
      <c r="BJ344" s="204"/>
      <c r="BK344" s="204">
        <v>0</v>
      </c>
      <c r="BL344" s="204"/>
      <c r="BM344" s="204">
        <v>0</v>
      </c>
      <c r="BN344" s="204"/>
      <c r="BO344" s="204">
        <v>0</v>
      </c>
      <c r="BP344" s="204"/>
      <c r="BQ344" s="204">
        <v>0</v>
      </c>
      <c r="BR344" s="204"/>
      <c r="BS344" s="204">
        <v>0</v>
      </c>
      <c r="BT344" s="204"/>
      <c r="BU344" s="204">
        <v>0</v>
      </c>
      <c r="BV344" s="204"/>
      <c r="BW344" s="204">
        <v>0</v>
      </c>
      <c r="BX344" s="204"/>
      <c r="BY344" s="204">
        <v>0</v>
      </c>
      <c r="BZ344" s="204"/>
      <c r="CA344" s="204">
        <v>0</v>
      </c>
      <c r="CB344" s="204"/>
      <c r="CC344" s="204">
        <v>0</v>
      </c>
      <c r="CD344" s="204"/>
      <c r="CE344" s="204">
        <v>0</v>
      </c>
      <c r="CF344" s="204"/>
      <c r="CG344" s="204">
        <v>0</v>
      </c>
      <c r="CH344" s="204"/>
      <c r="CI344" s="204">
        <v>0</v>
      </c>
      <c r="CJ344" s="204"/>
      <c r="CK344" s="204">
        <v>0</v>
      </c>
      <c r="CL344" s="204"/>
      <c r="CM344" s="204">
        <v>0</v>
      </c>
      <c r="CN344" s="204"/>
      <c r="CO344" s="204">
        <v>0</v>
      </c>
      <c r="CP344" s="204"/>
      <c r="CQ344" s="204">
        <v>0</v>
      </c>
      <c r="CR344" s="204"/>
      <c r="CS344" s="204">
        <v>0</v>
      </c>
      <c r="CT344" s="204"/>
      <c r="CU344" s="204">
        <v>0</v>
      </c>
      <c r="CV344" s="204"/>
      <c r="CW344" s="204">
        <v>0</v>
      </c>
      <c r="CX344" s="204"/>
      <c r="CY344" s="204">
        <v>0</v>
      </c>
      <c r="CZ344" s="204"/>
      <c r="DA344" s="204">
        <v>0</v>
      </c>
      <c r="DB344" s="204"/>
      <c r="DC344" s="204">
        <v>0</v>
      </c>
      <c r="DD344" s="204"/>
      <c r="DE344" s="227">
        <v>0</v>
      </c>
      <c r="DF344" s="204"/>
      <c r="DG344" s="208">
        <v>-1.0493484365130216E-3</v>
      </c>
      <c r="DH344" s="204"/>
      <c r="DI344" s="208">
        <v>-3.1052867690399295E-5</v>
      </c>
      <c r="DJ344" s="204"/>
      <c r="DK344" s="204">
        <v>0</v>
      </c>
      <c r="DL344" s="204"/>
      <c r="DM344" s="204">
        <v>0</v>
      </c>
      <c r="DN344" s="204"/>
      <c r="DO344" s="204">
        <v>0</v>
      </c>
      <c r="DP344" s="204"/>
      <c r="DQ344" s="448">
        <v>0</v>
      </c>
      <c r="DR344" s="221">
        <v>4.0513378600000003</v>
      </c>
      <c r="DS344" s="448">
        <v>0</v>
      </c>
      <c r="DT344" s="221">
        <v>0</v>
      </c>
      <c r="DU344" s="448">
        <v>0</v>
      </c>
      <c r="DV344" s="221">
        <v>0</v>
      </c>
      <c r="DW344" s="448">
        <v>0</v>
      </c>
      <c r="DX344" s="221">
        <v>0</v>
      </c>
      <c r="DY344" s="448">
        <v>0</v>
      </c>
      <c r="DZ344" s="221">
        <v>0</v>
      </c>
      <c r="EA344" s="448">
        <v>0</v>
      </c>
      <c r="EB344" s="221">
        <v>0</v>
      </c>
      <c r="EC344" s="224"/>
      <c r="ED344" s="228"/>
    </row>
    <row r="345" spans="2:134" s="202" customFormat="1">
      <c r="B345" s="204" t="s">
        <v>887</v>
      </c>
      <c r="C345" s="205" t="s">
        <v>1145</v>
      </c>
      <c r="D345" s="204" t="s">
        <v>1146</v>
      </c>
      <c r="E345" s="204">
        <v>0</v>
      </c>
      <c r="F345" s="204"/>
      <c r="G345" s="204">
        <v>0</v>
      </c>
      <c r="H345" s="221"/>
      <c r="I345" s="204">
        <v>0</v>
      </c>
      <c r="J345" s="221"/>
      <c r="K345" s="204">
        <v>0</v>
      </c>
      <c r="L345" s="221"/>
      <c r="M345" s="204">
        <v>0</v>
      </c>
      <c r="N345" s="221"/>
      <c r="O345" s="204">
        <v>0</v>
      </c>
      <c r="P345" s="204"/>
      <c r="Q345" s="204">
        <v>0</v>
      </c>
      <c r="R345" s="221"/>
      <c r="S345" s="204">
        <v>0</v>
      </c>
      <c r="T345" s="221"/>
      <c r="U345" s="204">
        <v>0</v>
      </c>
      <c r="V345" s="221"/>
      <c r="W345" s="204">
        <v>0</v>
      </c>
      <c r="X345" s="221"/>
      <c r="Y345" s="204">
        <v>0</v>
      </c>
      <c r="Z345" s="221"/>
      <c r="AA345" s="204">
        <v>0</v>
      </c>
      <c r="AB345" s="204"/>
      <c r="AC345" s="204">
        <v>0</v>
      </c>
      <c r="AD345" s="221"/>
      <c r="AE345" s="204">
        <v>0</v>
      </c>
      <c r="AF345" s="221"/>
      <c r="AG345" s="204">
        <v>0</v>
      </c>
      <c r="AH345" s="221"/>
      <c r="AI345" s="204">
        <v>0</v>
      </c>
      <c r="AJ345" s="221"/>
      <c r="AK345" s="204">
        <v>0</v>
      </c>
      <c r="AL345" s="221"/>
      <c r="AM345" s="204">
        <v>0</v>
      </c>
      <c r="AN345" s="221"/>
      <c r="AO345" s="204">
        <v>0</v>
      </c>
      <c r="AP345" s="221"/>
      <c r="AQ345" s="204">
        <v>0</v>
      </c>
      <c r="AR345" s="221"/>
      <c r="AS345" s="204">
        <v>0</v>
      </c>
      <c r="AT345" s="221"/>
      <c r="AU345" s="204">
        <v>0</v>
      </c>
      <c r="AV345" s="221"/>
      <c r="AW345" s="204">
        <v>0</v>
      </c>
      <c r="AX345" s="221"/>
      <c r="AY345" s="204">
        <v>0</v>
      </c>
      <c r="AZ345" s="221"/>
      <c r="BA345" s="204">
        <v>0</v>
      </c>
      <c r="BB345" s="204"/>
      <c r="BC345" s="204">
        <v>0</v>
      </c>
      <c r="BD345" s="204"/>
      <c r="BE345" s="204">
        <v>0</v>
      </c>
      <c r="BF345" s="204"/>
      <c r="BG345" s="207">
        <v>0</v>
      </c>
      <c r="BH345" s="226"/>
      <c r="BI345" s="204">
        <v>0</v>
      </c>
      <c r="BJ345" s="204"/>
      <c r="BK345" s="204">
        <v>0</v>
      </c>
      <c r="BL345" s="204"/>
      <c r="BM345" s="204">
        <v>0</v>
      </c>
      <c r="BN345" s="204"/>
      <c r="BO345" s="204">
        <v>0</v>
      </c>
      <c r="BP345" s="204"/>
      <c r="BQ345" s="204">
        <v>0</v>
      </c>
      <c r="BR345" s="204"/>
      <c r="BS345" s="204">
        <v>0</v>
      </c>
      <c r="BT345" s="204"/>
      <c r="BU345" s="204">
        <v>0</v>
      </c>
      <c r="BV345" s="204"/>
      <c r="BW345" s="204">
        <v>0</v>
      </c>
      <c r="BX345" s="204"/>
      <c r="BY345" s="204">
        <v>0</v>
      </c>
      <c r="BZ345" s="204"/>
      <c r="CA345" s="204">
        <v>0</v>
      </c>
      <c r="CB345" s="204"/>
      <c r="CC345" s="204">
        <v>0</v>
      </c>
      <c r="CD345" s="204"/>
      <c r="CE345" s="204">
        <v>0</v>
      </c>
      <c r="CF345" s="204"/>
      <c r="CG345" s="204">
        <v>0</v>
      </c>
      <c r="CH345" s="204"/>
      <c r="CI345" s="204">
        <v>0</v>
      </c>
      <c r="CJ345" s="204"/>
      <c r="CK345" s="204">
        <v>0</v>
      </c>
      <c r="CL345" s="204"/>
      <c r="CM345" s="204">
        <v>0</v>
      </c>
      <c r="CN345" s="204"/>
      <c r="CO345" s="204">
        <v>0</v>
      </c>
      <c r="CP345" s="204"/>
      <c r="CQ345" s="204">
        <v>0</v>
      </c>
      <c r="CR345" s="204"/>
      <c r="CS345" s="204">
        <v>0</v>
      </c>
      <c r="CT345" s="204"/>
      <c r="CU345" s="204">
        <v>0</v>
      </c>
      <c r="CV345" s="204"/>
      <c r="CW345" s="204">
        <v>0</v>
      </c>
      <c r="CX345" s="204"/>
      <c r="CY345" s="204">
        <v>0</v>
      </c>
      <c r="CZ345" s="204"/>
      <c r="DA345" s="204">
        <v>0</v>
      </c>
      <c r="DB345" s="204"/>
      <c r="DC345" s="204">
        <v>0</v>
      </c>
      <c r="DD345" s="204"/>
      <c r="DE345" s="227">
        <v>0</v>
      </c>
      <c r="DF345" s="204"/>
      <c r="DG345" s="208">
        <v>0</v>
      </c>
      <c r="DH345" s="204"/>
      <c r="DI345" s="208">
        <v>0</v>
      </c>
      <c r="DJ345" s="204"/>
      <c r="DK345" s="204">
        <v>0</v>
      </c>
      <c r="DL345" s="204"/>
      <c r="DM345" s="204">
        <v>0</v>
      </c>
      <c r="DN345" s="204"/>
      <c r="DO345" s="204">
        <v>0</v>
      </c>
      <c r="DP345" s="204"/>
      <c r="DQ345" s="448">
        <v>0</v>
      </c>
      <c r="DR345" s="221">
        <v>0.34033935999999998</v>
      </c>
      <c r="DS345" s="448">
        <v>0</v>
      </c>
      <c r="DT345" s="221">
        <v>0</v>
      </c>
      <c r="DU345" s="448">
        <v>0</v>
      </c>
      <c r="DV345" s="221">
        <v>0</v>
      </c>
      <c r="DW345" s="448">
        <v>0</v>
      </c>
      <c r="DX345" s="221">
        <v>0</v>
      </c>
      <c r="DY345" s="448">
        <v>0</v>
      </c>
      <c r="DZ345" s="221">
        <v>0</v>
      </c>
      <c r="EA345" s="448">
        <v>0</v>
      </c>
      <c r="EB345" s="221">
        <v>0</v>
      </c>
      <c r="EC345" s="224"/>
      <c r="ED345" s="228"/>
    </row>
    <row r="346" spans="2:134" s="202" customFormat="1" ht="31.5">
      <c r="B346" s="204" t="s">
        <v>887</v>
      </c>
      <c r="C346" s="205" t="s">
        <v>1147</v>
      </c>
      <c r="D346" s="204" t="s">
        <v>1148</v>
      </c>
      <c r="E346" s="204">
        <v>0</v>
      </c>
      <c r="F346" s="204"/>
      <c r="G346" s="204">
        <v>0</v>
      </c>
      <c r="H346" s="221"/>
      <c r="I346" s="204">
        <v>0</v>
      </c>
      <c r="J346" s="221"/>
      <c r="K346" s="204">
        <v>0</v>
      </c>
      <c r="L346" s="221"/>
      <c r="M346" s="204">
        <v>0</v>
      </c>
      <c r="N346" s="221"/>
      <c r="O346" s="204">
        <v>0</v>
      </c>
      <c r="P346" s="204"/>
      <c r="Q346" s="204">
        <v>0</v>
      </c>
      <c r="R346" s="221"/>
      <c r="S346" s="204">
        <v>0</v>
      </c>
      <c r="T346" s="221"/>
      <c r="U346" s="204">
        <v>0</v>
      </c>
      <c r="V346" s="221"/>
      <c r="W346" s="204">
        <v>0</v>
      </c>
      <c r="X346" s="221"/>
      <c r="Y346" s="204">
        <v>0</v>
      </c>
      <c r="Z346" s="221"/>
      <c r="AA346" s="204">
        <v>0</v>
      </c>
      <c r="AB346" s="204"/>
      <c r="AC346" s="204">
        <v>0</v>
      </c>
      <c r="AD346" s="221"/>
      <c r="AE346" s="204">
        <v>0</v>
      </c>
      <c r="AF346" s="221"/>
      <c r="AG346" s="204">
        <v>0</v>
      </c>
      <c r="AH346" s="221"/>
      <c r="AI346" s="204">
        <v>0</v>
      </c>
      <c r="AJ346" s="221"/>
      <c r="AK346" s="204">
        <v>0</v>
      </c>
      <c r="AL346" s="221"/>
      <c r="AM346" s="204">
        <v>0</v>
      </c>
      <c r="AN346" s="221"/>
      <c r="AO346" s="204">
        <v>0</v>
      </c>
      <c r="AP346" s="221"/>
      <c r="AQ346" s="204">
        <v>0</v>
      </c>
      <c r="AR346" s="221"/>
      <c r="AS346" s="204">
        <v>0</v>
      </c>
      <c r="AT346" s="221"/>
      <c r="AU346" s="204">
        <v>0</v>
      </c>
      <c r="AV346" s="221"/>
      <c r="AW346" s="204">
        <v>0</v>
      </c>
      <c r="AX346" s="221"/>
      <c r="AY346" s="204">
        <v>0</v>
      </c>
      <c r="AZ346" s="221"/>
      <c r="BA346" s="204">
        <v>0</v>
      </c>
      <c r="BB346" s="204"/>
      <c r="BC346" s="204">
        <v>0</v>
      </c>
      <c r="BD346" s="204"/>
      <c r="BE346" s="204">
        <v>0</v>
      </c>
      <c r="BF346" s="204"/>
      <c r="BG346" s="207">
        <v>0</v>
      </c>
      <c r="BH346" s="226"/>
      <c r="BI346" s="204">
        <v>0</v>
      </c>
      <c r="BJ346" s="204"/>
      <c r="BK346" s="204">
        <v>0</v>
      </c>
      <c r="BL346" s="204"/>
      <c r="BM346" s="204">
        <v>0</v>
      </c>
      <c r="BN346" s="204"/>
      <c r="BO346" s="204">
        <v>0</v>
      </c>
      <c r="BP346" s="204"/>
      <c r="BQ346" s="204">
        <v>0</v>
      </c>
      <c r="BR346" s="204"/>
      <c r="BS346" s="204">
        <v>0</v>
      </c>
      <c r="BT346" s="204"/>
      <c r="BU346" s="204">
        <v>0</v>
      </c>
      <c r="BV346" s="204"/>
      <c r="BW346" s="204">
        <v>0</v>
      </c>
      <c r="BX346" s="204"/>
      <c r="BY346" s="204">
        <v>0</v>
      </c>
      <c r="BZ346" s="204"/>
      <c r="CA346" s="204">
        <v>0</v>
      </c>
      <c r="CB346" s="204"/>
      <c r="CC346" s="204">
        <v>0</v>
      </c>
      <c r="CD346" s="204"/>
      <c r="CE346" s="204">
        <v>0</v>
      </c>
      <c r="CF346" s="204"/>
      <c r="CG346" s="204">
        <v>0</v>
      </c>
      <c r="CH346" s="204"/>
      <c r="CI346" s="204">
        <v>0</v>
      </c>
      <c r="CJ346" s="204"/>
      <c r="CK346" s="204">
        <v>0</v>
      </c>
      <c r="CL346" s="204"/>
      <c r="CM346" s="204">
        <v>0</v>
      </c>
      <c r="CN346" s="204"/>
      <c r="CO346" s="204">
        <v>0</v>
      </c>
      <c r="CP346" s="204"/>
      <c r="CQ346" s="204">
        <v>0</v>
      </c>
      <c r="CR346" s="204"/>
      <c r="CS346" s="204">
        <v>0</v>
      </c>
      <c r="CT346" s="204"/>
      <c r="CU346" s="204">
        <v>0</v>
      </c>
      <c r="CV346" s="204"/>
      <c r="CW346" s="204">
        <v>0</v>
      </c>
      <c r="CX346" s="204"/>
      <c r="CY346" s="204">
        <v>0</v>
      </c>
      <c r="CZ346" s="204"/>
      <c r="DA346" s="204">
        <v>0</v>
      </c>
      <c r="DB346" s="204"/>
      <c r="DC346" s="204">
        <v>0</v>
      </c>
      <c r="DD346" s="204"/>
      <c r="DE346" s="227">
        <v>0</v>
      </c>
      <c r="DF346" s="204"/>
      <c r="DG346" s="208">
        <v>-5.4438773277382613E-6</v>
      </c>
      <c r="DH346" s="204"/>
      <c r="DI346" s="208">
        <v>-1.4078424806945419E-7</v>
      </c>
      <c r="DJ346" s="204"/>
      <c r="DK346" s="204">
        <v>0</v>
      </c>
      <c r="DL346" s="204"/>
      <c r="DM346" s="204">
        <v>0</v>
      </c>
      <c r="DN346" s="204"/>
      <c r="DO346" s="204">
        <v>0</v>
      </c>
      <c r="DP346" s="204"/>
      <c r="DQ346" s="448">
        <v>0</v>
      </c>
      <c r="DR346" s="221">
        <v>0.65813827999999996</v>
      </c>
      <c r="DS346" s="448">
        <v>0</v>
      </c>
      <c r="DT346" s="221">
        <v>0</v>
      </c>
      <c r="DU346" s="448">
        <v>0</v>
      </c>
      <c r="DV346" s="221">
        <v>0</v>
      </c>
      <c r="DW346" s="448">
        <v>0</v>
      </c>
      <c r="DX346" s="221">
        <v>0</v>
      </c>
      <c r="DY346" s="448">
        <v>0</v>
      </c>
      <c r="DZ346" s="221">
        <v>0</v>
      </c>
      <c r="EA346" s="448">
        <v>0</v>
      </c>
      <c r="EB346" s="221">
        <v>0</v>
      </c>
      <c r="EC346" s="224"/>
      <c r="ED346" s="228"/>
    </row>
    <row r="347" spans="2:134" s="202" customFormat="1" ht="47.25">
      <c r="B347" s="204" t="s">
        <v>887</v>
      </c>
      <c r="C347" s="205" t="s">
        <v>1149</v>
      </c>
      <c r="D347" s="204" t="s">
        <v>1150</v>
      </c>
      <c r="E347" s="204">
        <v>0</v>
      </c>
      <c r="F347" s="204"/>
      <c r="G347" s="204">
        <v>0</v>
      </c>
      <c r="H347" s="221"/>
      <c r="I347" s="204">
        <v>0</v>
      </c>
      <c r="J347" s="221"/>
      <c r="K347" s="204">
        <v>0</v>
      </c>
      <c r="L347" s="221"/>
      <c r="M347" s="204">
        <v>0</v>
      </c>
      <c r="N347" s="221"/>
      <c r="O347" s="204">
        <v>0</v>
      </c>
      <c r="P347" s="204"/>
      <c r="Q347" s="204">
        <v>0</v>
      </c>
      <c r="R347" s="221"/>
      <c r="S347" s="204">
        <v>0</v>
      </c>
      <c r="T347" s="221"/>
      <c r="U347" s="204">
        <v>0</v>
      </c>
      <c r="V347" s="221"/>
      <c r="W347" s="204">
        <v>0</v>
      </c>
      <c r="X347" s="221"/>
      <c r="Y347" s="204">
        <v>0</v>
      </c>
      <c r="Z347" s="221"/>
      <c r="AA347" s="204">
        <v>0</v>
      </c>
      <c r="AB347" s="204"/>
      <c r="AC347" s="204">
        <v>0</v>
      </c>
      <c r="AD347" s="221"/>
      <c r="AE347" s="204">
        <v>0</v>
      </c>
      <c r="AF347" s="221"/>
      <c r="AG347" s="204">
        <v>0</v>
      </c>
      <c r="AH347" s="221"/>
      <c r="AI347" s="204">
        <v>0</v>
      </c>
      <c r="AJ347" s="221"/>
      <c r="AK347" s="204">
        <v>0</v>
      </c>
      <c r="AL347" s="221"/>
      <c r="AM347" s="204">
        <v>0</v>
      </c>
      <c r="AN347" s="221"/>
      <c r="AO347" s="204">
        <v>0</v>
      </c>
      <c r="AP347" s="221"/>
      <c r="AQ347" s="204">
        <v>0</v>
      </c>
      <c r="AR347" s="221"/>
      <c r="AS347" s="204">
        <v>0</v>
      </c>
      <c r="AT347" s="221"/>
      <c r="AU347" s="204">
        <v>0</v>
      </c>
      <c r="AV347" s="221"/>
      <c r="AW347" s="204">
        <v>0</v>
      </c>
      <c r="AX347" s="221"/>
      <c r="AY347" s="204">
        <v>0</v>
      </c>
      <c r="AZ347" s="221"/>
      <c r="BA347" s="204">
        <v>0</v>
      </c>
      <c r="BB347" s="204"/>
      <c r="BC347" s="204">
        <v>0</v>
      </c>
      <c r="BD347" s="204"/>
      <c r="BE347" s="204">
        <v>0</v>
      </c>
      <c r="BF347" s="204"/>
      <c r="BG347" s="207">
        <v>0.57999999999999996</v>
      </c>
      <c r="BH347" s="226"/>
      <c r="BI347" s="204">
        <v>0</v>
      </c>
      <c r="BJ347" s="204"/>
      <c r="BK347" s="204">
        <v>0</v>
      </c>
      <c r="BL347" s="204"/>
      <c r="BM347" s="204">
        <v>0</v>
      </c>
      <c r="BN347" s="204"/>
      <c r="BO347" s="204">
        <v>0</v>
      </c>
      <c r="BP347" s="204"/>
      <c r="BQ347" s="204">
        <v>0</v>
      </c>
      <c r="BR347" s="204"/>
      <c r="BS347" s="204">
        <v>0</v>
      </c>
      <c r="BT347" s="204"/>
      <c r="BU347" s="204">
        <v>0</v>
      </c>
      <c r="BV347" s="204"/>
      <c r="BW347" s="204">
        <v>0</v>
      </c>
      <c r="BX347" s="204"/>
      <c r="BY347" s="204">
        <v>0</v>
      </c>
      <c r="BZ347" s="204"/>
      <c r="CA347" s="204">
        <v>0</v>
      </c>
      <c r="CB347" s="204"/>
      <c r="CC347" s="204">
        <v>0</v>
      </c>
      <c r="CD347" s="204"/>
      <c r="CE347" s="204">
        <v>0</v>
      </c>
      <c r="CF347" s="204"/>
      <c r="CG347" s="204">
        <v>0</v>
      </c>
      <c r="CH347" s="204"/>
      <c r="CI347" s="204">
        <v>0</v>
      </c>
      <c r="CJ347" s="204"/>
      <c r="CK347" s="204">
        <v>0</v>
      </c>
      <c r="CL347" s="204"/>
      <c r="CM347" s="204">
        <v>0</v>
      </c>
      <c r="CN347" s="204"/>
      <c r="CO347" s="204">
        <v>0</v>
      </c>
      <c r="CP347" s="204"/>
      <c r="CQ347" s="204">
        <v>0</v>
      </c>
      <c r="CR347" s="204"/>
      <c r="CS347" s="204">
        <v>0</v>
      </c>
      <c r="CT347" s="204"/>
      <c r="CU347" s="204">
        <v>0</v>
      </c>
      <c r="CV347" s="204"/>
      <c r="CW347" s="204">
        <v>0</v>
      </c>
      <c r="CX347" s="204"/>
      <c r="CY347" s="204">
        <v>0</v>
      </c>
      <c r="CZ347" s="204"/>
      <c r="DA347" s="204">
        <v>0</v>
      </c>
      <c r="DB347" s="204"/>
      <c r="DC347" s="204">
        <v>0</v>
      </c>
      <c r="DD347" s="204"/>
      <c r="DE347" s="227">
        <v>0</v>
      </c>
      <c r="DF347" s="204"/>
      <c r="DG347" s="208">
        <v>0</v>
      </c>
      <c r="DH347" s="204"/>
      <c r="DI347" s="208">
        <v>0</v>
      </c>
      <c r="DJ347" s="204"/>
      <c r="DK347" s="204">
        <v>0</v>
      </c>
      <c r="DL347" s="204"/>
      <c r="DM347" s="204">
        <v>0</v>
      </c>
      <c r="DN347" s="204"/>
      <c r="DO347" s="204">
        <v>0</v>
      </c>
      <c r="DP347" s="204"/>
      <c r="DQ347" s="448">
        <v>0</v>
      </c>
      <c r="DR347" s="221">
        <v>0.8</v>
      </c>
      <c r="DS347" s="448">
        <v>0</v>
      </c>
      <c r="DT347" s="221">
        <v>0</v>
      </c>
      <c r="DU347" s="448">
        <v>0</v>
      </c>
      <c r="DV347" s="221">
        <v>0</v>
      </c>
      <c r="DW347" s="448">
        <v>0</v>
      </c>
      <c r="DX347" s="221">
        <v>0</v>
      </c>
      <c r="DY347" s="448">
        <v>0</v>
      </c>
      <c r="DZ347" s="221">
        <v>0</v>
      </c>
      <c r="EA347" s="448">
        <v>0</v>
      </c>
      <c r="EB347" s="221">
        <v>0</v>
      </c>
      <c r="EC347" s="224"/>
      <c r="ED347" s="228"/>
    </row>
    <row r="348" spans="2:134" s="202" customFormat="1" ht="31.5">
      <c r="B348" s="204" t="s">
        <v>887</v>
      </c>
      <c r="C348" s="205" t="s">
        <v>1151</v>
      </c>
      <c r="D348" s="204" t="s">
        <v>1152</v>
      </c>
      <c r="E348" s="204">
        <v>0</v>
      </c>
      <c r="F348" s="204"/>
      <c r="G348" s="204">
        <v>0</v>
      </c>
      <c r="H348" s="221"/>
      <c r="I348" s="204">
        <v>0</v>
      </c>
      <c r="J348" s="221"/>
      <c r="K348" s="204">
        <v>0</v>
      </c>
      <c r="L348" s="221"/>
      <c r="M348" s="204">
        <v>0</v>
      </c>
      <c r="N348" s="221"/>
      <c r="O348" s="204">
        <v>0</v>
      </c>
      <c r="P348" s="204"/>
      <c r="Q348" s="204">
        <v>0</v>
      </c>
      <c r="R348" s="221"/>
      <c r="S348" s="204">
        <v>0</v>
      </c>
      <c r="T348" s="221"/>
      <c r="U348" s="204">
        <v>0</v>
      </c>
      <c r="V348" s="221"/>
      <c r="W348" s="204">
        <v>0</v>
      </c>
      <c r="X348" s="221"/>
      <c r="Y348" s="204">
        <v>0</v>
      </c>
      <c r="Z348" s="221"/>
      <c r="AA348" s="204">
        <v>0</v>
      </c>
      <c r="AB348" s="204"/>
      <c r="AC348" s="204">
        <v>0</v>
      </c>
      <c r="AD348" s="221"/>
      <c r="AE348" s="204">
        <v>0</v>
      </c>
      <c r="AF348" s="221"/>
      <c r="AG348" s="204">
        <v>0</v>
      </c>
      <c r="AH348" s="221"/>
      <c r="AI348" s="204">
        <v>0</v>
      </c>
      <c r="AJ348" s="221"/>
      <c r="AK348" s="204">
        <v>0</v>
      </c>
      <c r="AL348" s="221"/>
      <c r="AM348" s="204">
        <v>0</v>
      </c>
      <c r="AN348" s="221"/>
      <c r="AO348" s="204">
        <v>0</v>
      </c>
      <c r="AP348" s="221"/>
      <c r="AQ348" s="204">
        <v>0</v>
      </c>
      <c r="AR348" s="221"/>
      <c r="AS348" s="204">
        <v>0</v>
      </c>
      <c r="AT348" s="221"/>
      <c r="AU348" s="204">
        <v>0</v>
      </c>
      <c r="AV348" s="221"/>
      <c r="AW348" s="204">
        <v>0</v>
      </c>
      <c r="AX348" s="221"/>
      <c r="AY348" s="204">
        <v>0</v>
      </c>
      <c r="AZ348" s="221"/>
      <c r="BA348" s="204">
        <v>0</v>
      </c>
      <c r="BB348" s="204"/>
      <c r="BC348" s="204">
        <v>0</v>
      </c>
      <c r="BD348" s="204"/>
      <c r="BE348" s="204">
        <v>0</v>
      </c>
      <c r="BF348" s="204"/>
      <c r="BG348" s="207">
        <v>0</v>
      </c>
      <c r="BH348" s="226"/>
      <c r="BI348" s="204">
        <v>0</v>
      </c>
      <c r="BJ348" s="204"/>
      <c r="BK348" s="204">
        <v>0</v>
      </c>
      <c r="BL348" s="204"/>
      <c r="BM348" s="204">
        <v>0</v>
      </c>
      <c r="BN348" s="204"/>
      <c r="BO348" s="204">
        <v>0</v>
      </c>
      <c r="BP348" s="204"/>
      <c r="BQ348" s="204">
        <v>0</v>
      </c>
      <c r="BR348" s="204"/>
      <c r="BS348" s="204">
        <v>0</v>
      </c>
      <c r="BT348" s="204"/>
      <c r="BU348" s="204">
        <v>0</v>
      </c>
      <c r="BV348" s="204"/>
      <c r="BW348" s="204">
        <v>0</v>
      </c>
      <c r="BX348" s="204"/>
      <c r="BY348" s="204">
        <v>0</v>
      </c>
      <c r="BZ348" s="204"/>
      <c r="CA348" s="204">
        <v>0</v>
      </c>
      <c r="CB348" s="204"/>
      <c r="CC348" s="204">
        <v>0</v>
      </c>
      <c r="CD348" s="204"/>
      <c r="CE348" s="204">
        <v>0</v>
      </c>
      <c r="CF348" s="204"/>
      <c r="CG348" s="204">
        <v>0</v>
      </c>
      <c r="CH348" s="204"/>
      <c r="CI348" s="204">
        <v>0</v>
      </c>
      <c r="CJ348" s="204"/>
      <c r="CK348" s="204">
        <v>0</v>
      </c>
      <c r="CL348" s="204"/>
      <c r="CM348" s="204">
        <v>0</v>
      </c>
      <c r="CN348" s="204"/>
      <c r="CO348" s="204">
        <v>0</v>
      </c>
      <c r="CP348" s="204"/>
      <c r="CQ348" s="204">
        <v>0</v>
      </c>
      <c r="CR348" s="204"/>
      <c r="CS348" s="204">
        <v>0</v>
      </c>
      <c r="CT348" s="204"/>
      <c r="CU348" s="204">
        <v>0</v>
      </c>
      <c r="CV348" s="204"/>
      <c r="CW348" s="204">
        <v>0</v>
      </c>
      <c r="CX348" s="204"/>
      <c r="CY348" s="204">
        <v>0</v>
      </c>
      <c r="CZ348" s="204"/>
      <c r="DA348" s="204">
        <v>0</v>
      </c>
      <c r="DB348" s="204"/>
      <c r="DC348" s="204">
        <v>0</v>
      </c>
      <c r="DD348" s="204"/>
      <c r="DE348" s="227">
        <v>0</v>
      </c>
      <c r="DF348" s="204"/>
      <c r="DG348" s="208">
        <v>0</v>
      </c>
      <c r="DH348" s="204"/>
      <c r="DI348" s="208">
        <v>0</v>
      </c>
      <c r="DJ348" s="204"/>
      <c r="DK348" s="204">
        <v>0</v>
      </c>
      <c r="DL348" s="204"/>
      <c r="DM348" s="204">
        <v>0</v>
      </c>
      <c r="DN348" s="204"/>
      <c r="DO348" s="204">
        <v>0</v>
      </c>
      <c r="DP348" s="204"/>
      <c r="DQ348" s="448">
        <v>0</v>
      </c>
      <c r="DR348" s="221">
        <v>0</v>
      </c>
      <c r="DS348" s="448">
        <v>0</v>
      </c>
      <c r="DT348" s="221">
        <v>0</v>
      </c>
      <c r="DU348" s="448">
        <v>0</v>
      </c>
      <c r="DV348" s="221">
        <v>0</v>
      </c>
      <c r="DW348" s="448">
        <v>0</v>
      </c>
      <c r="DX348" s="221">
        <v>0</v>
      </c>
      <c r="DY348" s="448">
        <v>34.697357765128601</v>
      </c>
      <c r="DZ348" s="221">
        <v>2.42802534</v>
      </c>
      <c r="EA348" s="448">
        <v>0</v>
      </c>
      <c r="EB348" s="221">
        <v>0</v>
      </c>
      <c r="EC348" s="224"/>
      <c r="ED348" s="228"/>
    </row>
    <row r="349" spans="2:134" s="202" customFormat="1">
      <c r="B349" s="204" t="s">
        <v>887</v>
      </c>
      <c r="C349" s="205" t="s">
        <v>1153</v>
      </c>
      <c r="D349" s="204" t="s">
        <v>1154</v>
      </c>
      <c r="E349" s="204">
        <v>0</v>
      </c>
      <c r="F349" s="204"/>
      <c r="G349" s="204">
        <v>0</v>
      </c>
      <c r="H349" s="221"/>
      <c r="I349" s="204">
        <v>0</v>
      </c>
      <c r="J349" s="221"/>
      <c r="K349" s="204">
        <v>0</v>
      </c>
      <c r="L349" s="221"/>
      <c r="M349" s="204">
        <v>0</v>
      </c>
      <c r="N349" s="221"/>
      <c r="O349" s="204">
        <v>0</v>
      </c>
      <c r="P349" s="204"/>
      <c r="Q349" s="204">
        <v>0</v>
      </c>
      <c r="R349" s="221"/>
      <c r="S349" s="204">
        <v>0</v>
      </c>
      <c r="T349" s="221"/>
      <c r="U349" s="204">
        <v>0</v>
      </c>
      <c r="V349" s="221"/>
      <c r="W349" s="204">
        <v>0</v>
      </c>
      <c r="X349" s="221"/>
      <c r="Y349" s="204">
        <v>0</v>
      </c>
      <c r="Z349" s="221"/>
      <c r="AA349" s="204">
        <v>0</v>
      </c>
      <c r="AB349" s="204"/>
      <c r="AC349" s="204">
        <v>0</v>
      </c>
      <c r="AD349" s="221"/>
      <c r="AE349" s="204">
        <v>0</v>
      </c>
      <c r="AF349" s="221"/>
      <c r="AG349" s="204">
        <v>0</v>
      </c>
      <c r="AH349" s="221"/>
      <c r="AI349" s="204">
        <v>0</v>
      </c>
      <c r="AJ349" s="221"/>
      <c r="AK349" s="204">
        <v>0</v>
      </c>
      <c r="AL349" s="221"/>
      <c r="AM349" s="204">
        <v>0</v>
      </c>
      <c r="AN349" s="221"/>
      <c r="AO349" s="204">
        <v>0</v>
      </c>
      <c r="AP349" s="221"/>
      <c r="AQ349" s="204">
        <v>0</v>
      </c>
      <c r="AR349" s="221"/>
      <c r="AS349" s="204">
        <v>0</v>
      </c>
      <c r="AT349" s="221"/>
      <c r="AU349" s="204">
        <v>0</v>
      </c>
      <c r="AV349" s="221"/>
      <c r="AW349" s="204">
        <v>0</v>
      </c>
      <c r="AX349" s="221"/>
      <c r="AY349" s="204">
        <v>0</v>
      </c>
      <c r="AZ349" s="221"/>
      <c r="BA349" s="204">
        <v>0</v>
      </c>
      <c r="BB349" s="204"/>
      <c r="BC349" s="204">
        <v>0</v>
      </c>
      <c r="BD349" s="204"/>
      <c r="BE349" s="204">
        <v>0</v>
      </c>
      <c r="BF349" s="204"/>
      <c r="BG349" s="207">
        <v>0</v>
      </c>
      <c r="BH349" s="226"/>
      <c r="BI349" s="204">
        <v>0</v>
      </c>
      <c r="BJ349" s="204"/>
      <c r="BK349" s="204">
        <v>0</v>
      </c>
      <c r="BL349" s="204"/>
      <c r="BM349" s="204">
        <v>0</v>
      </c>
      <c r="BN349" s="204"/>
      <c r="BO349" s="204">
        <v>0</v>
      </c>
      <c r="BP349" s="204"/>
      <c r="BQ349" s="204">
        <v>0</v>
      </c>
      <c r="BR349" s="204"/>
      <c r="BS349" s="204">
        <v>0</v>
      </c>
      <c r="BT349" s="204"/>
      <c r="BU349" s="204">
        <v>0</v>
      </c>
      <c r="BV349" s="204"/>
      <c r="BW349" s="204">
        <v>0</v>
      </c>
      <c r="BX349" s="204"/>
      <c r="BY349" s="204">
        <v>0</v>
      </c>
      <c r="BZ349" s="204"/>
      <c r="CA349" s="204">
        <v>0</v>
      </c>
      <c r="CB349" s="204"/>
      <c r="CC349" s="204">
        <v>0</v>
      </c>
      <c r="CD349" s="204"/>
      <c r="CE349" s="204">
        <v>0</v>
      </c>
      <c r="CF349" s="204"/>
      <c r="CG349" s="204">
        <v>0</v>
      </c>
      <c r="CH349" s="204"/>
      <c r="CI349" s="204">
        <v>0</v>
      </c>
      <c r="CJ349" s="204"/>
      <c r="CK349" s="204">
        <v>0</v>
      </c>
      <c r="CL349" s="204"/>
      <c r="CM349" s="204">
        <v>0</v>
      </c>
      <c r="CN349" s="204"/>
      <c r="CO349" s="204">
        <v>0</v>
      </c>
      <c r="CP349" s="204"/>
      <c r="CQ349" s="204">
        <v>0</v>
      </c>
      <c r="CR349" s="204"/>
      <c r="CS349" s="204">
        <v>0</v>
      </c>
      <c r="CT349" s="204"/>
      <c r="CU349" s="204">
        <v>0</v>
      </c>
      <c r="CV349" s="204"/>
      <c r="CW349" s="204">
        <v>0</v>
      </c>
      <c r="CX349" s="204"/>
      <c r="CY349" s="204">
        <v>0</v>
      </c>
      <c r="CZ349" s="204"/>
      <c r="DA349" s="204">
        <v>0</v>
      </c>
      <c r="DB349" s="204"/>
      <c r="DC349" s="204">
        <v>0</v>
      </c>
      <c r="DD349" s="204"/>
      <c r="DE349" s="227">
        <v>0</v>
      </c>
      <c r="DF349" s="204"/>
      <c r="DG349" s="208">
        <v>0</v>
      </c>
      <c r="DH349" s="204"/>
      <c r="DI349" s="208">
        <v>0</v>
      </c>
      <c r="DJ349" s="204"/>
      <c r="DK349" s="204">
        <v>0</v>
      </c>
      <c r="DL349" s="204"/>
      <c r="DM349" s="204">
        <v>0</v>
      </c>
      <c r="DN349" s="204"/>
      <c r="DO349" s="204">
        <v>0</v>
      </c>
      <c r="DP349" s="204"/>
      <c r="DQ349" s="448">
        <v>0</v>
      </c>
      <c r="DR349" s="221">
        <v>0</v>
      </c>
      <c r="DS349" s="448">
        <v>0</v>
      </c>
      <c r="DT349" s="221">
        <v>0</v>
      </c>
      <c r="DU349" s="448">
        <v>0</v>
      </c>
      <c r="DV349" s="221">
        <v>0</v>
      </c>
      <c r="DW349" s="448">
        <v>0</v>
      </c>
      <c r="DX349" s="221">
        <v>0</v>
      </c>
      <c r="DY349" s="448">
        <v>2.19593437950406</v>
      </c>
      <c r="DZ349" s="221">
        <v>0</v>
      </c>
      <c r="EA349" s="448">
        <v>0</v>
      </c>
      <c r="EB349" s="221">
        <v>0</v>
      </c>
      <c r="EC349" s="224"/>
      <c r="ED349" s="228"/>
    </row>
    <row r="350" spans="2:134" s="202" customFormat="1" ht="78.75">
      <c r="B350" s="204" t="s">
        <v>887</v>
      </c>
      <c r="C350" s="205" t="s">
        <v>1155</v>
      </c>
      <c r="D350" s="204" t="s">
        <v>1156</v>
      </c>
      <c r="E350" s="204"/>
      <c r="F350" s="204"/>
      <c r="G350" s="204"/>
      <c r="H350" s="221"/>
      <c r="I350" s="204"/>
      <c r="J350" s="221"/>
      <c r="K350" s="204"/>
      <c r="L350" s="221"/>
      <c r="M350" s="204"/>
      <c r="N350" s="221"/>
      <c r="O350" s="204"/>
      <c r="P350" s="204"/>
      <c r="Q350" s="204"/>
      <c r="R350" s="221"/>
      <c r="S350" s="204"/>
      <c r="T350" s="221"/>
      <c r="U350" s="204"/>
      <c r="V350" s="221"/>
      <c r="W350" s="204"/>
      <c r="X350" s="221"/>
      <c r="Y350" s="204"/>
      <c r="Z350" s="221"/>
      <c r="AA350" s="204"/>
      <c r="AB350" s="204"/>
      <c r="AC350" s="204"/>
      <c r="AD350" s="221"/>
      <c r="AE350" s="204"/>
      <c r="AF350" s="221"/>
      <c r="AG350" s="204"/>
      <c r="AH350" s="221"/>
      <c r="AI350" s="204"/>
      <c r="AJ350" s="221"/>
      <c r="AK350" s="204"/>
      <c r="AL350" s="221"/>
      <c r="AM350" s="204"/>
      <c r="AN350" s="221"/>
      <c r="AO350" s="204"/>
      <c r="AP350" s="221"/>
      <c r="AQ350" s="204"/>
      <c r="AR350" s="221"/>
      <c r="AS350" s="204"/>
      <c r="AT350" s="221"/>
      <c r="AU350" s="204"/>
      <c r="AV350" s="221"/>
      <c r="AW350" s="204"/>
      <c r="AX350" s="221"/>
      <c r="AY350" s="204"/>
      <c r="AZ350" s="221"/>
      <c r="BA350" s="204"/>
      <c r="BB350" s="204"/>
      <c r="BC350" s="204"/>
      <c r="BD350" s="204"/>
      <c r="BE350" s="204"/>
      <c r="BF350" s="204"/>
      <c r="BG350" s="207"/>
      <c r="BH350" s="226"/>
      <c r="BI350" s="204"/>
      <c r="BJ350" s="204"/>
      <c r="BK350" s="204"/>
      <c r="BL350" s="204"/>
      <c r="BM350" s="204"/>
      <c r="BN350" s="204"/>
      <c r="BO350" s="204"/>
      <c r="BP350" s="204"/>
      <c r="BQ350" s="204"/>
      <c r="BR350" s="204"/>
      <c r="BS350" s="204"/>
      <c r="BT350" s="204"/>
      <c r="BU350" s="204"/>
      <c r="BV350" s="204"/>
      <c r="BW350" s="204"/>
      <c r="BX350" s="204"/>
      <c r="BY350" s="204"/>
      <c r="BZ350" s="204"/>
      <c r="CA350" s="204"/>
      <c r="CB350" s="204"/>
      <c r="CC350" s="204"/>
      <c r="CD350" s="204"/>
      <c r="CE350" s="204"/>
      <c r="CF350" s="204"/>
      <c r="CG350" s="204"/>
      <c r="CH350" s="204"/>
      <c r="CI350" s="204"/>
      <c r="CJ350" s="204"/>
      <c r="CK350" s="204"/>
      <c r="CL350" s="204"/>
      <c r="CM350" s="204"/>
      <c r="CN350" s="204"/>
      <c r="CO350" s="204"/>
      <c r="CP350" s="204"/>
      <c r="CQ350" s="204"/>
      <c r="CR350" s="204"/>
      <c r="CS350" s="204"/>
      <c r="CT350" s="204"/>
      <c r="CU350" s="204"/>
      <c r="CV350" s="204"/>
      <c r="CW350" s="204"/>
      <c r="CX350" s="204"/>
      <c r="CY350" s="204"/>
      <c r="CZ350" s="204"/>
      <c r="DA350" s="204"/>
      <c r="DB350" s="204"/>
      <c r="DC350" s="204"/>
      <c r="DD350" s="204"/>
      <c r="DE350" s="227"/>
      <c r="DF350" s="204"/>
      <c r="DG350" s="208"/>
      <c r="DH350" s="204"/>
      <c r="DI350" s="208"/>
      <c r="DJ350" s="204"/>
      <c r="DK350" s="204"/>
      <c r="DL350" s="204"/>
      <c r="DM350" s="204"/>
      <c r="DN350" s="204"/>
      <c r="DO350" s="204"/>
      <c r="DP350" s="204"/>
      <c r="DQ350" s="448">
        <v>0</v>
      </c>
      <c r="DR350" s="221">
        <v>0</v>
      </c>
      <c r="DS350" s="448">
        <v>0</v>
      </c>
      <c r="DT350" s="221">
        <v>0</v>
      </c>
      <c r="DU350" s="448">
        <v>0</v>
      </c>
      <c r="DV350" s="221">
        <v>0</v>
      </c>
      <c r="DW350" s="448">
        <v>0</v>
      </c>
      <c r="DX350" s="221">
        <v>0</v>
      </c>
      <c r="DY350" s="448">
        <v>0</v>
      </c>
      <c r="DZ350" s="221">
        <v>0</v>
      </c>
      <c r="EA350" s="448">
        <v>0</v>
      </c>
      <c r="EB350" s="221">
        <v>0</v>
      </c>
      <c r="EC350" s="224"/>
      <c r="ED350" s="228"/>
    </row>
    <row r="351" spans="2:134" s="202" customFormat="1" ht="94.5">
      <c r="B351" s="204" t="s">
        <v>887</v>
      </c>
      <c r="C351" s="205" t="s">
        <v>1157</v>
      </c>
      <c r="D351" s="204" t="s">
        <v>1158</v>
      </c>
      <c r="E351" s="204"/>
      <c r="F351" s="204"/>
      <c r="G351" s="204"/>
      <c r="H351" s="221"/>
      <c r="I351" s="204"/>
      <c r="J351" s="221"/>
      <c r="K351" s="204"/>
      <c r="L351" s="221"/>
      <c r="M351" s="204"/>
      <c r="N351" s="221"/>
      <c r="O351" s="204"/>
      <c r="P351" s="204"/>
      <c r="Q351" s="204"/>
      <c r="R351" s="221"/>
      <c r="S351" s="204"/>
      <c r="T351" s="221"/>
      <c r="U351" s="204"/>
      <c r="V351" s="221"/>
      <c r="W351" s="204"/>
      <c r="X351" s="221"/>
      <c r="Y351" s="204"/>
      <c r="Z351" s="221"/>
      <c r="AA351" s="204"/>
      <c r="AB351" s="204"/>
      <c r="AC351" s="204"/>
      <c r="AD351" s="221"/>
      <c r="AE351" s="204"/>
      <c r="AF351" s="221"/>
      <c r="AG351" s="204"/>
      <c r="AH351" s="221">
        <v>0.318</v>
      </c>
      <c r="AI351" s="204"/>
      <c r="AJ351" s="221"/>
      <c r="AK351" s="204"/>
      <c r="AL351" s="221"/>
      <c r="AM351" s="204"/>
      <c r="AN351" s="221"/>
      <c r="AO351" s="204"/>
      <c r="AP351" s="221"/>
      <c r="AQ351" s="204"/>
      <c r="AR351" s="221"/>
      <c r="AS351" s="204"/>
      <c r="AT351" s="221"/>
      <c r="AU351" s="204"/>
      <c r="AV351" s="221"/>
      <c r="AW351" s="204"/>
      <c r="AX351" s="221"/>
      <c r="AY351" s="204"/>
      <c r="AZ351" s="221"/>
      <c r="BA351" s="204"/>
      <c r="BB351" s="204"/>
      <c r="BC351" s="204"/>
      <c r="BD351" s="204"/>
      <c r="BE351" s="204"/>
      <c r="BF351" s="204"/>
      <c r="BG351" s="207"/>
      <c r="BH351" s="226"/>
      <c r="BI351" s="204"/>
      <c r="BJ351" s="204"/>
      <c r="BK351" s="204"/>
      <c r="BL351" s="204"/>
      <c r="BM351" s="204"/>
      <c r="BN351" s="204"/>
      <c r="BO351" s="204"/>
      <c r="BP351" s="204"/>
      <c r="BQ351" s="204"/>
      <c r="BR351" s="204"/>
      <c r="BS351" s="204"/>
      <c r="BT351" s="204"/>
      <c r="BU351" s="204"/>
      <c r="BV351" s="204"/>
      <c r="BW351" s="204"/>
      <c r="BX351" s="204"/>
      <c r="BY351" s="204"/>
      <c r="BZ351" s="204"/>
      <c r="CA351" s="204"/>
      <c r="CB351" s="204"/>
      <c r="CC351" s="204"/>
      <c r="CD351" s="204"/>
      <c r="CE351" s="204"/>
      <c r="CF351" s="204"/>
      <c r="CG351" s="204"/>
      <c r="CH351" s="204"/>
      <c r="CI351" s="204"/>
      <c r="CJ351" s="204"/>
      <c r="CK351" s="204"/>
      <c r="CL351" s="204"/>
      <c r="CM351" s="204"/>
      <c r="CN351" s="204"/>
      <c r="CO351" s="204"/>
      <c r="CP351" s="204"/>
      <c r="CQ351" s="204"/>
      <c r="CR351" s="204"/>
      <c r="CS351" s="204"/>
      <c r="CT351" s="204"/>
      <c r="CU351" s="204"/>
      <c r="CV351" s="204"/>
      <c r="CW351" s="204"/>
      <c r="CX351" s="204"/>
      <c r="CY351" s="204"/>
      <c r="CZ351" s="204"/>
      <c r="DA351" s="204"/>
      <c r="DB351" s="204"/>
      <c r="DC351" s="204"/>
      <c r="DD351" s="204"/>
      <c r="DE351" s="227"/>
      <c r="DF351" s="204"/>
      <c r="DG351" s="208"/>
      <c r="DH351" s="204"/>
      <c r="DI351" s="208"/>
      <c r="DJ351" s="204"/>
      <c r="DK351" s="204"/>
      <c r="DL351" s="204"/>
      <c r="DM351" s="204"/>
      <c r="DN351" s="204"/>
      <c r="DO351" s="204"/>
      <c r="DP351" s="204"/>
      <c r="DQ351" s="448">
        <v>0</v>
      </c>
      <c r="DR351" s="221">
        <v>0</v>
      </c>
      <c r="DS351" s="448">
        <v>0</v>
      </c>
      <c r="DT351" s="221">
        <v>0</v>
      </c>
      <c r="DU351" s="448">
        <v>0</v>
      </c>
      <c r="DV351" s="221">
        <v>0</v>
      </c>
      <c r="DW351" s="448">
        <v>0</v>
      </c>
      <c r="DX351" s="221">
        <v>0</v>
      </c>
      <c r="DY351" s="448">
        <v>0</v>
      </c>
      <c r="DZ351" s="221">
        <v>0</v>
      </c>
      <c r="EA351" s="448">
        <v>0</v>
      </c>
      <c r="EB351" s="221">
        <v>0</v>
      </c>
      <c r="EC351" s="224"/>
      <c r="ED351" s="228"/>
    </row>
    <row r="352" spans="2:134" s="202" customFormat="1" ht="78.75">
      <c r="B352" s="204" t="s">
        <v>887</v>
      </c>
      <c r="C352" s="205" t="s">
        <v>1159</v>
      </c>
      <c r="D352" s="204" t="s">
        <v>1160</v>
      </c>
      <c r="E352" s="204"/>
      <c r="F352" s="204"/>
      <c r="G352" s="204"/>
      <c r="H352" s="221"/>
      <c r="I352" s="204"/>
      <c r="J352" s="221"/>
      <c r="K352" s="204"/>
      <c r="L352" s="221"/>
      <c r="M352" s="204"/>
      <c r="N352" s="221"/>
      <c r="O352" s="204"/>
      <c r="P352" s="204"/>
      <c r="Q352" s="204"/>
      <c r="R352" s="221"/>
      <c r="S352" s="204"/>
      <c r="T352" s="221"/>
      <c r="U352" s="204"/>
      <c r="V352" s="221"/>
      <c r="W352" s="204"/>
      <c r="X352" s="221"/>
      <c r="Y352" s="204"/>
      <c r="Z352" s="221"/>
      <c r="AA352" s="204"/>
      <c r="AB352" s="204"/>
      <c r="AC352" s="204"/>
      <c r="AD352" s="221"/>
      <c r="AE352" s="204"/>
      <c r="AF352" s="221"/>
      <c r="AG352" s="204"/>
      <c r="AH352" s="221">
        <v>0.61299999999999999</v>
      </c>
      <c r="AI352" s="204"/>
      <c r="AJ352" s="221"/>
      <c r="AK352" s="204"/>
      <c r="AL352" s="221"/>
      <c r="AM352" s="204"/>
      <c r="AN352" s="221"/>
      <c r="AO352" s="204"/>
      <c r="AP352" s="221"/>
      <c r="AQ352" s="204"/>
      <c r="AR352" s="221"/>
      <c r="AS352" s="204"/>
      <c r="AT352" s="221"/>
      <c r="AU352" s="204"/>
      <c r="AV352" s="221"/>
      <c r="AW352" s="204"/>
      <c r="AX352" s="221"/>
      <c r="AY352" s="204"/>
      <c r="AZ352" s="221"/>
      <c r="BA352" s="204"/>
      <c r="BB352" s="204"/>
      <c r="BC352" s="204"/>
      <c r="BD352" s="204"/>
      <c r="BE352" s="204"/>
      <c r="BF352" s="204"/>
      <c r="BG352" s="207"/>
      <c r="BH352" s="226"/>
      <c r="BI352" s="204"/>
      <c r="BJ352" s="204"/>
      <c r="BK352" s="204"/>
      <c r="BL352" s="204"/>
      <c r="BM352" s="204"/>
      <c r="BN352" s="204"/>
      <c r="BO352" s="204"/>
      <c r="BP352" s="204"/>
      <c r="BQ352" s="204"/>
      <c r="BR352" s="204"/>
      <c r="BS352" s="204"/>
      <c r="BT352" s="204"/>
      <c r="BU352" s="204"/>
      <c r="BV352" s="204"/>
      <c r="BW352" s="204"/>
      <c r="BX352" s="204"/>
      <c r="BY352" s="204"/>
      <c r="BZ352" s="204"/>
      <c r="CA352" s="204"/>
      <c r="CB352" s="204"/>
      <c r="CC352" s="204"/>
      <c r="CD352" s="204"/>
      <c r="CE352" s="204"/>
      <c r="CF352" s="204"/>
      <c r="CG352" s="204"/>
      <c r="CH352" s="204"/>
      <c r="CI352" s="204"/>
      <c r="CJ352" s="204"/>
      <c r="CK352" s="204"/>
      <c r="CL352" s="204"/>
      <c r="CM352" s="204"/>
      <c r="CN352" s="204"/>
      <c r="CO352" s="204"/>
      <c r="CP352" s="204"/>
      <c r="CQ352" s="204"/>
      <c r="CR352" s="204"/>
      <c r="CS352" s="204"/>
      <c r="CT352" s="204"/>
      <c r="CU352" s="204"/>
      <c r="CV352" s="204"/>
      <c r="CW352" s="204"/>
      <c r="CX352" s="204"/>
      <c r="CY352" s="204"/>
      <c r="CZ352" s="204"/>
      <c r="DA352" s="204"/>
      <c r="DB352" s="204"/>
      <c r="DC352" s="204"/>
      <c r="DD352" s="204"/>
      <c r="DE352" s="227"/>
      <c r="DF352" s="204"/>
      <c r="DG352" s="208"/>
      <c r="DH352" s="204"/>
      <c r="DI352" s="208"/>
      <c r="DJ352" s="204"/>
      <c r="DK352" s="204"/>
      <c r="DL352" s="204"/>
      <c r="DM352" s="204"/>
      <c r="DN352" s="204"/>
      <c r="DO352" s="204"/>
      <c r="DP352" s="204"/>
      <c r="DQ352" s="448">
        <v>0</v>
      </c>
      <c r="DR352" s="221">
        <v>0</v>
      </c>
      <c r="DS352" s="448">
        <v>0</v>
      </c>
      <c r="DT352" s="221">
        <v>0</v>
      </c>
      <c r="DU352" s="448">
        <v>0</v>
      </c>
      <c r="DV352" s="221">
        <v>0</v>
      </c>
      <c r="DW352" s="448">
        <v>0</v>
      </c>
      <c r="DX352" s="221">
        <v>0</v>
      </c>
      <c r="DY352" s="448">
        <v>0</v>
      </c>
      <c r="DZ352" s="221">
        <v>0</v>
      </c>
      <c r="EA352" s="448">
        <v>0</v>
      </c>
      <c r="EB352" s="221">
        <v>0</v>
      </c>
      <c r="EC352" s="224"/>
      <c r="ED352" s="228"/>
    </row>
    <row r="353" spans="2:134" s="202" customFormat="1" ht="94.5">
      <c r="B353" s="204" t="s">
        <v>887</v>
      </c>
      <c r="C353" s="205" t="s">
        <v>1161</v>
      </c>
      <c r="D353" s="204" t="s">
        <v>1162</v>
      </c>
      <c r="E353" s="204"/>
      <c r="F353" s="204"/>
      <c r="G353" s="204"/>
      <c r="H353" s="221"/>
      <c r="I353" s="204"/>
      <c r="J353" s="221"/>
      <c r="K353" s="204"/>
      <c r="L353" s="221"/>
      <c r="M353" s="204"/>
      <c r="N353" s="221"/>
      <c r="O353" s="204"/>
      <c r="P353" s="204"/>
      <c r="Q353" s="204"/>
      <c r="R353" s="221"/>
      <c r="S353" s="204"/>
      <c r="T353" s="221"/>
      <c r="U353" s="204"/>
      <c r="V353" s="221"/>
      <c r="W353" s="204"/>
      <c r="X353" s="221"/>
      <c r="Y353" s="204"/>
      <c r="Z353" s="221"/>
      <c r="AA353" s="204"/>
      <c r="AB353" s="204"/>
      <c r="AC353" s="204"/>
      <c r="AD353" s="221"/>
      <c r="AE353" s="204"/>
      <c r="AF353" s="221"/>
      <c r="AG353" s="204"/>
      <c r="AH353" s="221"/>
      <c r="AI353" s="204"/>
      <c r="AJ353" s="221"/>
      <c r="AK353" s="204"/>
      <c r="AL353" s="221"/>
      <c r="AM353" s="204"/>
      <c r="AN353" s="221"/>
      <c r="AO353" s="204"/>
      <c r="AP353" s="221"/>
      <c r="AQ353" s="204"/>
      <c r="AR353" s="221"/>
      <c r="AS353" s="204"/>
      <c r="AT353" s="221"/>
      <c r="AU353" s="204"/>
      <c r="AV353" s="221"/>
      <c r="AW353" s="204"/>
      <c r="AX353" s="221"/>
      <c r="AY353" s="204"/>
      <c r="AZ353" s="221"/>
      <c r="BA353" s="204"/>
      <c r="BB353" s="204"/>
      <c r="BC353" s="204"/>
      <c r="BD353" s="204"/>
      <c r="BE353" s="204"/>
      <c r="BF353" s="204"/>
      <c r="BG353" s="207"/>
      <c r="BH353" s="226"/>
      <c r="BI353" s="204"/>
      <c r="BJ353" s="204"/>
      <c r="BK353" s="204"/>
      <c r="BL353" s="204"/>
      <c r="BM353" s="204"/>
      <c r="BN353" s="204"/>
      <c r="BO353" s="204"/>
      <c r="BP353" s="204"/>
      <c r="BQ353" s="204"/>
      <c r="BR353" s="204"/>
      <c r="BS353" s="204"/>
      <c r="BT353" s="204"/>
      <c r="BU353" s="204"/>
      <c r="BV353" s="204"/>
      <c r="BW353" s="204"/>
      <c r="BX353" s="204"/>
      <c r="BY353" s="204"/>
      <c r="BZ353" s="204"/>
      <c r="CA353" s="204"/>
      <c r="CB353" s="204"/>
      <c r="CC353" s="204"/>
      <c r="CD353" s="204"/>
      <c r="CE353" s="204"/>
      <c r="CF353" s="204"/>
      <c r="CG353" s="204"/>
      <c r="CH353" s="204"/>
      <c r="CI353" s="204"/>
      <c r="CJ353" s="204"/>
      <c r="CK353" s="204"/>
      <c r="CL353" s="204"/>
      <c r="CM353" s="204"/>
      <c r="CN353" s="204"/>
      <c r="CO353" s="204"/>
      <c r="CP353" s="204"/>
      <c r="CQ353" s="204"/>
      <c r="CR353" s="204"/>
      <c r="CS353" s="204"/>
      <c r="CT353" s="204"/>
      <c r="CU353" s="204"/>
      <c r="CV353" s="204"/>
      <c r="CW353" s="204"/>
      <c r="CX353" s="204"/>
      <c r="CY353" s="204"/>
      <c r="CZ353" s="204"/>
      <c r="DA353" s="204"/>
      <c r="DB353" s="204"/>
      <c r="DC353" s="204"/>
      <c r="DD353" s="204"/>
      <c r="DE353" s="227"/>
      <c r="DF353" s="204"/>
      <c r="DG353" s="208"/>
      <c r="DH353" s="204"/>
      <c r="DI353" s="208"/>
      <c r="DJ353" s="204"/>
      <c r="DK353" s="204"/>
      <c r="DL353" s="204"/>
      <c r="DM353" s="204"/>
      <c r="DN353" s="204"/>
      <c r="DO353" s="204"/>
      <c r="DP353" s="204"/>
      <c r="DQ353" s="448">
        <v>0</v>
      </c>
      <c r="DR353" s="221">
        <v>7.1764959900000003</v>
      </c>
      <c r="DS353" s="448">
        <v>0</v>
      </c>
      <c r="DT353" s="221">
        <v>0</v>
      </c>
      <c r="DU353" s="448">
        <v>0</v>
      </c>
      <c r="DV353" s="221">
        <v>0</v>
      </c>
      <c r="DW353" s="448">
        <v>0</v>
      </c>
      <c r="DX353" s="221">
        <v>0</v>
      </c>
      <c r="DY353" s="448">
        <v>0</v>
      </c>
      <c r="DZ353" s="221">
        <v>0</v>
      </c>
      <c r="EA353" s="448">
        <v>0</v>
      </c>
      <c r="EB353" s="221">
        <v>0</v>
      </c>
      <c r="EC353" s="224"/>
      <c r="ED353" s="228"/>
    </row>
    <row r="354" spans="2:134" s="202" customFormat="1" ht="31.5">
      <c r="B354" s="204" t="s">
        <v>887</v>
      </c>
      <c r="C354" s="205" t="s">
        <v>1163</v>
      </c>
      <c r="D354" s="204" t="s">
        <v>1164</v>
      </c>
      <c r="E354" s="204"/>
      <c r="F354" s="204"/>
      <c r="G354" s="204"/>
      <c r="H354" s="221"/>
      <c r="I354" s="204"/>
      <c r="J354" s="221"/>
      <c r="K354" s="204"/>
      <c r="L354" s="221"/>
      <c r="M354" s="204"/>
      <c r="N354" s="221"/>
      <c r="O354" s="204"/>
      <c r="P354" s="204"/>
      <c r="Q354" s="204"/>
      <c r="R354" s="221"/>
      <c r="S354" s="204"/>
      <c r="T354" s="221"/>
      <c r="U354" s="204"/>
      <c r="V354" s="221"/>
      <c r="W354" s="204"/>
      <c r="X354" s="221"/>
      <c r="Y354" s="204"/>
      <c r="Z354" s="221"/>
      <c r="AA354" s="204"/>
      <c r="AB354" s="204"/>
      <c r="AC354" s="204"/>
      <c r="AD354" s="221"/>
      <c r="AE354" s="204"/>
      <c r="AF354" s="221"/>
      <c r="AG354" s="204"/>
      <c r="AH354" s="221"/>
      <c r="AI354" s="204"/>
      <c r="AJ354" s="221">
        <v>0.193</v>
      </c>
      <c r="AK354" s="204"/>
      <c r="AL354" s="221"/>
      <c r="AM354" s="204"/>
      <c r="AN354" s="221"/>
      <c r="AO354" s="204"/>
      <c r="AP354" s="221"/>
      <c r="AQ354" s="204"/>
      <c r="AR354" s="221"/>
      <c r="AS354" s="204"/>
      <c r="AT354" s="221"/>
      <c r="AU354" s="204"/>
      <c r="AV354" s="221"/>
      <c r="AW354" s="204"/>
      <c r="AX354" s="221"/>
      <c r="AY354" s="204"/>
      <c r="AZ354" s="221"/>
      <c r="BA354" s="204"/>
      <c r="BB354" s="204"/>
      <c r="BC354" s="204"/>
      <c r="BD354" s="204"/>
      <c r="BE354" s="204"/>
      <c r="BF354" s="204"/>
      <c r="BG354" s="207"/>
      <c r="BH354" s="226"/>
      <c r="BI354" s="204"/>
      <c r="BJ354" s="204"/>
      <c r="BK354" s="204"/>
      <c r="BL354" s="204"/>
      <c r="BM354" s="204"/>
      <c r="BN354" s="204"/>
      <c r="BO354" s="204"/>
      <c r="BP354" s="204"/>
      <c r="BQ354" s="204"/>
      <c r="BR354" s="204"/>
      <c r="BS354" s="204"/>
      <c r="BT354" s="204"/>
      <c r="BU354" s="204"/>
      <c r="BV354" s="204"/>
      <c r="BW354" s="204"/>
      <c r="BX354" s="204"/>
      <c r="BY354" s="204"/>
      <c r="BZ354" s="204"/>
      <c r="CA354" s="204"/>
      <c r="CB354" s="204"/>
      <c r="CC354" s="204"/>
      <c r="CD354" s="204"/>
      <c r="CE354" s="204"/>
      <c r="CF354" s="204"/>
      <c r="CG354" s="204"/>
      <c r="CH354" s="204"/>
      <c r="CI354" s="204"/>
      <c r="CJ354" s="204"/>
      <c r="CK354" s="204"/>
      <c r="CL354" s="204"/>
      <c r="CM354" s="204"/>
      <c r="CN354" s="204"/>
      <c r="CO354" s="204"/>
      <c r="CP354" s="204"/>
      <c r="CQ354" s="204"/>
      <c r="CR354" s="204"/>
      <c r="CS354" s="204"/>
      <c r="CT354" s="204"/>
      <c r="CU354" s="204"/>
      <c r="CV354" s="204"/>
      <c r="CW354" s="204"/>
      <c r="CX354" s="204"/>
      <c r="CY354" s="204"/>
      <c r="CZ354" s="204"/>
      <c r="DA354" s="204"/>
      <c r="DB354" s="204"/>
      <c r="DC354" s="204"/>
      <c r="DD354" s="204"/>
      <c r="DE354" s="227"/>
      <c r="DF354" s="204"/>
      <c r="DG354" s="208"/>
      <c r="DH354" s="204"/>
      <c r="DI354" s="208"/>
      <c r="DJ354" s="204"/>
      <c r="DK354" s="204"/>
      <c r="DL354" s="204"/>
      <c r="DM354" s="204"/>
      <c r="DN354" s="204"/>
      <c r="DO354" s="204"/>
      <c r="DP354" s="204"/>
      <c r="DQ354" s="448">
        <v>0</v>
      </c>
      <c r="DR354" s="221">
        <v>0</v>
      </c>
      <c r="DS354" s="448">
        <v>0</v>
      </c>
      <c r="DT354" s="221">
        <v>0</v>
      </c>
      <c r="DU354" s="448">
        <v>0</v>
      </c>
      <c r="DV354" s="221">
        <v>0</v>
      </c>
      <c r="DW354" s="448">
        <v>0</v>
      </c>
      <c r="DX354" s="221">
        <v>0</v>
      </c>
      <c r="DY354" s="448">
        <v>0</v>
      </c>
      <c r="DZ354" s="221">
        <v>0</v>
      </c>
      <c r="EA354" s="448">
        <v>0</v>
      </c>
      <c r="EB354" s="221">
        <v>0</v>
      </c>
      <c r="EC354" s="224"/>
      <c r="ED354" s="228"/>
    </row>
    <row r="355" spans="2:134" s="202" customFormat="1" ht="31.5">
      <c r="B355" s="204" t="s">
        <v>887</v>
      </c>
      <c r="C355" s="205" t="s">
        <v>1165</v>
      </c>
      <c r="D355" s="204" t="s">
        <v>1166</v>
      </c>
      <c r="E355" s="204"/>
      <c r="F355" s="204"/>
      <c r="G355" s="204"/>
      <c r="H355" s="221"/>
      <c r="I355" s="204"/>
      <c r="J355" s="221"/>
      <c r="K355" s="204"/>
      <c r="L355" s="221"/>
      <c r="M355" s="204"/>
      <c r="N355" s="221"/>
      <c r="O355" s="204"/>
      <c r="P355" s="204"/>
      <c r="Q355" s="204"/>
      <c r="R355" s="221"/>
      <c r="S355" s="204"/>
      <c r="T355" s="221"/>
      <c r="U355" s="204"/>
      <c r="V355" s="221"/>
      <c r="W355" s="204"/>
      <c r="X355" s="221"/>
      <c r="Y355" s="204"/>
      <c r="Z355" s="221"/>
      <c r="AA355" s="204"/>
      <c r="AB355" s="204"/>
      <c r="AC355" s="204"/>
      <c r="AD355" s="221"/>
      <c r="AE355" s="204"/>
      <c r="AF355" s="221"/>
      <c r="AG355" s="204"/>
      <c r="AH355" s="221"/>
      <c r="AI355" s="204"/>
      <c r="AJ355" s="221">
        <v>0.13500000000000001</v>
      </c>
      <c r="AK355" s="204"/>
      <c r="AL355" s="221"/>
      <c r="AM355" s="204"/>
      <c r="AN355" s="221"/>
      <c r="AO355" s="204"/>
      <c r="AP355" s="221"/>
      <c r="AQ355" s="204"/>
      <c r="AR355" s="221"/>
      <c r="AS355" s="204"/>
      <c r="AT355" s="221"/>
      <c r="AU355" s="204"/>
      <c r="AV355" s="221"/>
      <c r="AW355" s="204"/>
      <c r="AX355" s="221"/>
      <c r="AY355" s="204"/>
      <c r="AZ355" s="221"/>
      <c r="BA355" s="204"/>
      <c r="BB355" s="204"/>
      <c r="BC355" s="204"/>
      <c r="BD355" s="204"/>
      <c r="BE355" s="204"/>
      <c r="BF355" s="204"/>
      <c r="BG355" s="207"/>
      <c r="BH355" s="226"/>
      <c r="BI355" s="204"/>
      <c r="BJ355" s="204"/>
      <c r="BK355" s="204"/>
      <c r="BL355" s="204"/>
      <c r="BM355" s="204"/>
      <c r="BN355" s="204"/>
      <c r="BO355" s="204"/>
      <c r="BP355" s="204"/>
      <c r="BQ355" s="204"/>
      <c r="BR355" s="204"/>
      <c r="BS355" s="204"/>
      <c r="BT355" s="204"/>
      <c r="BU355" s="204"/>
      <c r="BV355" s="204"/>
      <c r="BW355" s="204"/>
      <c r="BX355" s="204"/>
      <c r="BY355" s="204"/>
      <c r="BZ355" s="204"/>
      <c r="CA355" s="204"/>
      <c r="CB355" s="204"/>
      <c r="CC355" s="204"/>
      <c r="CD355" s="204"/>
      <c r="CE355" s="204"/>
      <c r="CF355" s="204"/>
      <c r="CG355" s="204"/>
      <c r="CH355" s="204"/>
      <c r="CI355" s="204"/>
      <c r="CJ355" s="204"/>
      <c r="CK355" s="204"/>
      <c r="CL355" s="204"/>
      <c r="CM355" s="204"/>
      <c r="CN355" s="204"/>
      <c r="CO355" s="204"/>
      <c r="CP355" s="204"/>
      <c r="CQ355" s="204"/>
      <c r="CR355" s="204"/>
      <c r="CS355" s="204"/>
      <c r="CT355" s="204"/>
      <c r="CU355" s="204"/>
      <c r="CV355" s="204"/>
      <c r="CW355" s="204"/>
      <c r="CX355" s="204"/>
      <c r="CY355" s="204"/>
      <c r="CZ355" s="204"/>
      <c r="DA355" s="204"/>
      <c r="DB355" s="204"/>
      <c r="DC355" s="204"/>
      <c r="DD355" s="204"/>
      <c r="DE355" s="227"/>
      <c r="DF355" s="204"/>
      <c r="DG355" s="208"/>
      <c r="DH355" s="204"/>
      <c r="DI355" s="208"/>
      <c r="DJ355" s="204"/>
      <c r="DK355" s="204"/>
      <c r="DL355" s="204"/>
      <c r="DM355" s="204"/>
      <c r="DN355" s="204"/>
      <c r="DO355" s="204"/>
      <c r="DP355" s="204"/>
      <c r="DQ355" s="448">
        <v>0</v>
      </c>
      <c r="DR355" s="221">
        <v>0</v>
      </c>
      <c r="DS355" s="448">
        <v>0</v>
      </c>
      <c r="DT355" s="221">
        <v>0</v>
      </c>
      <c r="DU355" s="448">
        <v>0</v>
      </c>
      <c r="DV355" s="221">
        <v>0</v>
      </c>
      <c r="DW355" s="448">
        <v>0</v>
      </c>
      <c r="DX355" s="221">
        <v>0</v>
      </c>
      <c r="DY355" s="448">
        <v>0</v>
      </c>
      <c r="DZ355" s="221">
        <v>0</v>
      </c>
      <c r="EA355" s="448">
        <v>0</v>
      </c>
      <c r="EB355" s="221">
        <v>0</v>
      </c>
      <c r="EC355" s="224"/>
      <c r="ED355" s="228"/>
    </row>
    <row r="356" spans="2:134" s="202" customFormat="1" ht="31.5">
      <c r="B356" s="204" t="s">
        <v>887</v>
      </c>
      <c r="C356" s="205" t="s">
        <v>1167</v>
      </c>
      <c r="D356" s="204" t="s">
        <v>1168</v>
      </c>
      <c r="E356" s="204"/>
      <c r="F356" s="204"/>
      <c r="G356" s="204"/>
      <c r="H356" s="221"/>
      <c r="I356" s="204"/>
      <c r="J356" s="221"/>
      <c r="K356" s="204"/>
      <c r="L356" s="221"/>
      <c r="M356" s="204"/>
      <c r="N356" s="221"/>
      <c r="O356" s="204"/>
      <c r="P356" s="204"/>
      <c r="Q356" s="204"/>
      <c r="R356" s="221"/>
      <c r="S356" s="204"/>
      <c r="T356" s="221"/>
      <c r="U356" s="204"/>
      <c r="V356" s="221"/>
      <c r="W356" s="204"/>
      <c r="X356" s="221"/>
      <c r="Y356" s="204"/>
      <c r="Z356" s="221"/>
      <c r="AA356" s="204"/>
      <c r="AB356" s="204"/>
      <c r="AC356" s="204"/>
      <c r="AD356" s="221"/>
      <c r="AE356" s="204"/>
      <c r="AF356" s="221"/>
      <c r="AG356" s="204"/>
      <c r="AH356" s="221"/>
      <c r="AI356" s="204"/>
      <c r="AJ356" s="221"/>
      <c r="AK356" s="204"/>
      <c r="AL356" s="221"/>
      <c r="AM356" s="204"/>
      <c r="AN356" s="221"/>
      <c r="AO356" s="204"/>
      <c r="AP356" s="221"/>
      <c r="AQ356" s="204"/>
      <c r="AR356" s="221"/>
      <c r="AS356" s="204"/>
      <c r="AT356" s="221"/>
      <c r="AU356" s="204"/>
      <c r="AV356" s="221"/>
      <c r="AW356" s="204"/>
      <c r="AX356" s="221"/>
      <c r="AY356" s="204"/>
      <c r="AZ356" s="221"/>
      <c r="BA356" s="204"/>
      <c r="BB356" s="204"/>
      <c r="BC356" s="204"/>
      <c r="BD356" s="204"/>
      <c r="BE356" s="204"/>
      <c r="BF356" s="204"/>
      <c r="BG356" s="207"/>
      <c r="BH356" s="226"/>
      <c r="BI356" s="204"/>
      <c r="BJ356" s="204"/>
      <c r="BK356" s="204"/>
      <c r="BL356" s="204"/>
      <c r="BM356" s="204"/>
      <c r="BN356" s="204"/>
      <c r="BO356" s="204"/>
      <c r="BP356" s="204"/>
      <c r="BQ356" s="204"/>
      <c r="BR356" s="204"/>
      <c r="BS356" s="204"/>
      <c r="BT356" s="204"/>
      <c r="BU356" s="204"/>
      <c r="BV356" s="204"/>
      <c r="BW356" s="204"/>
      <c r="BX356" s="204"/>
      <c r="BY356" s="204"/>
      <c r="BZ356" s="204"/>
      <c r="CA356" s="204"/>
      <c r="CB356" s="204"/>
      <c r="CC356" s="204"/>
      <c r="CD356" s="204"/>
      <c r="CE356" s="204"/>
      <c r="CF356" s="204"/>
      <c r="CG356" s="204"/>
      <c r="CH356" s="204"/>
      <c r="CI356" s="204"/>
      <c r="CJ356" s="204"/>
      <c r="CK356" s="204"/>
      <c r="CL356" s="204"/>
      <c r="CM356" s="204"/>
      <c r="CN356" s="204"/>
      <c r="CO356" s="204"/>
      <c r="CP356" s="204"/>
      <c r="CQ356" s="204"/>
      <c r="CR356" s="204"/>
      <c r="CS356" s="204"/>
      <c r="CT356" s="204"/>
      <c r="CU356" s="204"/>
      <c r="CV356" s="204"/>
      <c r="CW356" s="204"/>
      <c r="CX356" s="204"/>
      <c r="CY356" s="204"/>
      <c r="CZ356" s="204"/>
      <c r="DA356" s="204"/>
      <c r="DB356" s="204"/>
      <c r="DC356" s="204"/>
      <c r="DD356" s="204"/>
      <c r="DE356" s="227"/>
      <c r="DF356" s="204"/>
      <c r="DG356" s="208"/>
      <c r="DH356" s="204"/>
      <c r="DI356" s="208"/>
      <c r="DJ356" s="204"/>
      <c r="DK356" s="204"/>
      <c r="DL356" s="204"/>
      <c r="DM356" s="204"/>
      <c r="DN356" s="204"/>
      <c r="DO356" s="204"/>
      <c r="DP356" s="204"/>
      <c r="DQ356" s="448">
        <v>0</v>
      </c>
      <c r="DR356" s="221">
        <v>2.1399999999999998E-6</v>
      </c>
      <c r="DS356" s="448">
        <v>0</v>
      </c>
      <c r="DT356" s="221">
        <v>0</v>
      </c>
      <c r="DU356" s="448">
        <v>0</v>
      </c>
      <c r="DV356" s="221">
        <v>0</v>
      </c>
      <c r="DW356" s="448">
        <v>0</v>
      </c>
      <c r="DX356" s="221">
        <v>0</v>
      </c>
      <c r="DY356" s="448">
        <v>0</v>
      </c>
      <c r="DZ356" s="221">
        <v>0</v>
      </c>
      <c r="EA356" s="448">
        <v>0</v>
      </c>
      <c r="EB356" s="221">
        <v>0</v>
      </c>
      <c r="EC356" s="224"/>
      <c r="ED356" s="228"/>
    </row>
    <row r="357" spans="2:134" s="202" customFormat="1" ht="31.5">
      <c r="B357" s="204" t="s">
        <v>887</v>
      </c>
      <c r="C357" s="205" t="s">
        <v>1169</v>
      </c>
      <c r="D357" s="204" t="s">
        <v>1170</v>
      </c>
      <c r="E357" s="204"/>
      <c r="F357" s="204"/>
      <c r="G357" s="204"/>
      <c r="H357" s="221"/>
      <c r="I357" s="204"/>
      <c r="J357" s="221"/>
      <c r="K357" s="204"/>
      <c r="L357" s="221"/>
      <c r="M357" s="204"/>
      <c r="N357" s="221"/>
      <c r="O357" s="204"/>
      <c r="P357" s="204"/>
      <c r="Q357" s="204"/>
      <c r="R357" s="221"/>
      <c r="S357" s="204"/>
      <c r="T357" s="221"/>
      <c r="U357" s="204"/>
      <c r="V357" s="221"/>
      <c r="W357" s="204"/>
      <c r="X357" s="221"/>
      <c r="Y357" s="204"/>
      <c r="Z357" s="221"/>
      <c r="AA357" s="204"/>
      <c r="AB357" s="204"/>
      <c r="AC357" s="204"/>
      <c r="AD357" s="221"/>
      <c r="AE357" s="204"/>
      <c r="AF357" s="221"/>
      <c r="AG357" s="204"/>
      <c r="AH357" s="221"/>
      <c r="AI357" s="204"/>
      <c r="AJ357" s="221"/>
      <c r="AK357" s="204"/>
      <c r="AL357" s="221"/>
      <c r="AM357" s="204"/>
      <c r="AN357" s="221"/>
      <c r="AO357" s="204"/>
      <c r="AP357" s="221"/>
      <c r="AQ357" s="204"/>
      <c r="AR357" s="221"/>
      <c r="AS357" s="204"/>
      <c r="AT357" s="221"/>
      <c r="AU357" s="204"/>
      <c r="AV357" s="221"/>
      <c r="AW357" s="204"/>
      <c r="AX357" s="221"/>
      <c r="AY357" s="204"/>
      <c r="AZ357" s="221"/>
      <c r="BA357" s="204"/>
      <c r="BB357" s="204"/>
      <c r="BC357" s="204"/>
      <c r="BD357" s="204"/>
      <c r="BE357" s="204"/>
      <c r="BF357" s="204"/>
      <c r="BG357" s="207"/>
      <c r="BH357" s="226"/>
      <c r="BI357" s="204"/>
      <c r="BJ357" s="204"/>
      <c r="BK357" s="204"/>
      <c r="BL357" s="204"/>
      <c r="BM357" s="204"/>
      <c r="BN357" s="204"/>
      <c r="BO357" s="204"/>
      <c r="BP357" s="204"/>
      <c r="BQ357" s="204"/>
      <c r="BR357" s="204"/>
      <c r="BS357" s="204"/>
      <c r="BT357" s="204"/>
      <c r="BU357" s="204"/>
      <c r="BV357" s="204"/>
      <c r="BW357" s="204"/>
      <c r="BX357" s="204"/>
      <c r="BY357" s="204"/>
      <c r="BZ357" s="204"/>
      <c r="CA357" s="204"/>
      <c r="CB357" s="204"/>
      <c r="CC357" s="204"/>
      <c r="CD357" s="204"/>
      <c r="CE357" s="204"/>
      <c r="CF357" s="204"/>
      <c r="CG357" s="204"/>
      <c r="CH357" s="204"/>
      <c r="CI357" s="204"/>
      <c r="CJ357" s="204"/>
      <c r="CK357" s="204"/>
      <c r="CL357" s="204"/>
      <c r="CM357" s="204"/>
      <c r="CN357" s="204"/>
      <c r="CO357" s="204"/>
      <c r="CP357" s="204"/>
      <c r="CQ357" s="204"/>
      <c r="CR357" s="204"/>
      <c r="CS357" s="204"/>
      <c r="CT357" s="204"/>
      <c r="CU357" s="204"/>
      <c r="CV357" s="204"/>
      <c r="CW357" s="204"/>
      <c r="CX357" s="204"/>
      <c r="CY357" s="204"/>
      <c r="CZ357" s="204"/>
      <c r="DA357" s="204"/>
      <c r="DB357" s="204"/>
      <c r="DC357" s="204"/>
      <c r="DD357" s="204"/>
      <c r="DE357" s="227"/>
      <c r="DF357" s="204"/>
      <c r="DG357" s="208"/>
      <c r="DH357" s="204"/>
      <c r="DI357" s="208"/>
      <c r="DJ357" s="204"/>
      <c r="DK357" s="204"/>
      <c r="DL357" s="204"/>
      <c r="DM357" s="204"/>
      <c r="DN357" s="204"/>
      <c r="DO357" s="204"/>
      <c r="DP357" s="204"/>
      <c r="DQ357" s="448">
        <v>0</v>
      </c>
      <c r="DR357" s="221">
        <v>1.2899999999999999E-6</v>
      </c>
      <c r="DS357" s="448">
        <v>0</v>
      </c>
      <c r="DT357" s="221">
        <v>0</v>
      </c>
      <c r="DU357" s="448">
        <v>0</v>
      </c>
      <c r="DV357" s="221">
        <v>0</v>
      </c>
      <c r="DW357" s="448">
        <v>0</v>
      </c>
      <c r="DX357" s="221">
        <v>0</v>
      </c>
      <c r="DY357" s="448">
        <v>0</v>
      </c>
      <c r="DZ357" s="221">
        <v>0</v>
      </c>
      <c r="EA357" s="448">
        <v>0</v>
      </c>
      <c r="EB357" s="221">
        <v>0</v>
      </c>
      <c r="EC357" s="224"/>
      <c r="ED357" s="228"/>
    </row>
    <row r="358" spans="2:134" s="202" customFormat="1" ht="47.25">
      <c r="B358" s="204" t="s">
        <v>887</v>
      </c>
      <c r="C358" s="205" t="s">
        <v>1171</v>
      </c>
      <c r="D358" s="204" t="s">
        <v>1172</v>
      </c>
      <c r="E358" s="204"/>
      <c r="F358" s="204"/>
      <c r="G358" s="204"/>
      <c r="H358" s="221"/>
      <c r="I358" s="204"/>
      <c r="J358" s="221"/>
      <c r="K358" s="204"/>
      <c r="L358" s="221"/>
      <c r="M358" s="204"/>
      <c r="N358" s="221"/>
      <c r="O358" s="204"/>
      <c r="P358" s="204"/>
      <c r="Q358" s="204"/>
      <c r="R358" s="221"/>
      <c r="S358" s="204"/>
      <c r="T358" s="221"/>
      <c r="U358" s="204"/>
      <c r="V358" s="221"/>
      <c r="W358" s="204"/>
      <c r="X358" s="221"/>
      <c r="Y358" s="204"/>
      <c r="Z358" s="221"/>
      <c r="AA358" s="204"/>
      <c r="AB358" s="204"/>
      <c r="AC358" s="204"/>
      <c r="AD358" s="221"/>
      <c r="AE358" s="204"/>
      <c r="AF358" s="221"/>
      <c r="AG358" s="204"/>
      <c r="AH358" s="221"/>
      <c r="AI358" s="204"/>
      <c r="AJ358" s="221"/>
      <c r="AK358" s="204"/>
      <c r="AL358" s="221"/>
      <c r="AM358" s="204"/>
      <c r="AN358" s="221"/>
      <c r="AO358" s="204"/>
      <c r="AP358" s="221"/>
      <c r="AQ358" s="204"/>
      <c r="AR358" s="221"/>
      <c r="AS358" s="204"/>
      <c r="AT358" s="221"/>
      <c r="AU358" s="204"/>
      <c r="AV358" s="221"/>
      <c r="AW358" s="204"/>
      <c r="AX358" s="221"/>
      <c r="AY358" s="204"/>
      <c r="AZ358" s="221"/>
      <c r="BA358" s="204"/>
      <c r="BB358" s="204"/>
      <c r="BC358" s="204"/>
      <c r="BD358" s="204"/>
      <c r="BE358" s="204"/>
      <c r="BF358" s="204"/>
      <c r="BG358" s="207"/>
      <c r="BH358" s="226"/>
      <c r="BI358" s="204"/>
      <c r="BJ358" s="204"/>
      <c r="BK358" s="204"/>
      <c r="BL358" s="204"/>
      <c r="BM358" s="204"/>
      <c r="BN358" s="204"/>
      <c r="BO358" s="204"/>
      <c r="BP358" s="204"/>
      <c r="BQ358" s="204"/>
      <c r="BR358" s="204"/>
      <c r="BS358" s="204"/>
      <c r="BT358" s="204"/>
      <c r="BU358" s="204"/>
      <c r="BV358" s="204"/>
      <c r="BW358" s="204"/>
      <c r="BX358" s="204"/>
      <c r="BY358" s="204"/>
      <c r="BZ358" s="204"/>
      <c r="CA358" s="204"/>
      <c r="CB358" s="204"/>
      <c r="CC358" s="204"/>
      <c r="CD358" s="204"/>
      <c r="CE358" s="204"/>
      <c r="CF358" s="204"/>
      <c r="CG358" s="204"/>
      <c r="CH358" s="204"/>
      <c r="CI358" s="204"/>
      <c r="CJ358" s="204"/>
      <c r="CK358" s="204"/>
      <c r="CL358" s="204"/>
      <c r="CM358" s="204"/>
      <c r="CN358" s="204"/>
      <c r="CO358" s="204"/>
      <c r="CP358" s="204"/>
      <c r="CQ358" s="204"/>
      <c r="CR358" s="204"/>
      <c r="CS358" s="204"/>
      <c r="CT358" s="204"/>
      <c r="CU358" s="204"/>
      <c r="CV358" s="204"/>
      <c r="CW358" s="204"/>
      <c r="CX358" s="204"/>
      <c r="CY358" s="204"/>
      <c r="CZ358" s="204"/>
      <c r="DA358" s="204"/>
      <c r="DB358" s="204"/>
      <c r="DC358" s="204"/>
      <c r="DD358" s="204"/>
      <c r="DE358" s="227"/>
      <c r="DF358" s="204"/>
      <c r="DG358" s="208"/>
      <c r="DH358" s="204"/>
      <c r="DI358" s="208"/>
      <c r="DJ358" s="204"/>
      <c r="DK358" s="204"/>
      <c r="DL358" s="204"/>
      <c r="DM358" s="204"/>
      <c r="DN358" s="204"/>
      <c r="DO358" s="204"/>
      <c r="DP358" s="204"/>
      <c r="DQ358" s="448">
        <v>0</v>
      </c>
      <c r="DR358" s="221">
        <v>0.59233565999999993</v>
      </c>
      <c r="DS358" s="448">
        <v>0</v>
      </c>
      <c r="DT358" s="221">
        <v>0</v>
      </c>
      <c r="DU358" s="448">
        <v>0</v>
      </c>
      <c r="DV358" s="221">
        <v>0</v>
      </c>
      <c r="DW358" s="448">
        <v>0</v>
      </c>
      <c r="DX358" s="221">
        <v>0</v>
      </c>
      <c r="DY358" s="448">
        <v>0</v>
      </c>
      <c r="DZ358" s="221">
        <v>0</v>
      </c>
      <c r="EA358" s="448">
        <v>0</v>
      </c>
      <c r="EB358" s="221">
        <v>0</v>
      </c>
      <c r="EC358" s="224"/>
      <c r="ED358" s="228"/>
    </row>
    <row r="359" spans="2:134" s="202" customFormat="1" ht="47.25">
      <c r="B359" s="204" t="s">
        <v>887</v>
      </c>
      <c r="C359" s="205" t="s">
        <v>1173</v>
      </c>
      <c r="D359" s="204" t="s">
        <v>1174</v>
      </c>
      <c r="E359" s="204"/>
      <c r="F359" s="204"/>
      <c r="G359" s="204"/>
      <c r="H359" s="221"/>
      <c r="I359" s="204"/>
      <c r="J359" s="221"/>
      <c r="K359" s="204"/>
      <c r="L359" s="221"/>
      <c r="M359" s="204"/>
      <c r="N359" s="221"/>
      <c r="O359" s="204"/>
      <c r="P359" s="204"/>
      <c r="Q359" s="204"/>
      <c r="R359" s="221"/>
      <c r="S359" s="204"/>
      <c r="T359" s="221"/>
      <c r="U359" s="204"/>
      <c r="V359" s="221"/>
      <c r="W359" s="204"/>
      <c r="X359" s="221"/>
      <c r="Y359" s="204"/>
      <c r="Z359" s="221"/>
      <c r="AA359" s="204"/>
      <c r="AB359" s="204"/>
      <c r="AC359" s="204"/>
      <c r="AD359" s="221"/>
      <c r="AE359" s="204"/>
      <c r="AF359" s="221"/>
      <c r="AG359" s="204"/>
      <c r="AH359" s="221"/>
      <c r="AI359" s="204"/>
      <c r="AJ359" s="221"/>
      <c r="AK359" s="204"/>
      <c r="AL359" s="221"/>
      <c r="AM359" s="204"/>
      <c r="AN359" s="221"/>
      <c r="AO359" s="204"/>
      <c r="AP359" s="221"/>
      <c r="AQ359" s="204"/>
      <c r="AR359" s="221"/>
      <c r="AS359" s="204"/>
      <c r="AT359" s="221"/>
      <c r="AU359" s="204"/>
      <c r="AV359" s="221"/>
      <c r="AW359" s="204"/>
      <c r="AX359" s="221"/>
      <c r="AY359" s="204"/>
      <c r="AZ359" s="221"/>
      <c r="BA359" s="204"/>
      <c r="BB359" s="204"/>
      <c r="BC359" s="204"/>
      <c r="BD359" s="204"/>
      <c r="BE359" s="204"/>
      <c r="BF359" s="204"/>
      <c r="BG359" s="207"/>
      <c r="BH359" s="226"/>
      <c r="BI359" s="204"/>
      <c r="BJ359" s="204"/>
      <c r="BK359" s="204"/>
      <c r="BL359" s="204"/>
      <c r="BM359" s="204"/>
      <c r="BN359" s="204"/>
      <c r="BO359" s="204"/>
      <c r="BP359" s="204"/>
      <c r="BQ359" s="204"/>
      <c r="BR359" s="204"/>
      <c r="BS359" s="204"/>
      <c r="BT359" s="204"/>
      <c r="BU359" s="204"/>
      <c r="BV359" s="204"/>
      <c r="BW359" s="204"/>
      <c r="BX359" s="204"/>
      <c r="BY359" s="204"/>
      <c r="BZ359" s="204"/>
      <c r="CA359" s="204"/>
      <c r="CB359" s="204"/>
      <c r="CC359" s="204"/>
      <c r="CD359" s="204"/>
      <c r="CE359" s="204"/>
      <c r="CF359" s="204"/>
      <c r="CG359" s="204"/>
      <c r="CH359" s="204"/>
      <c r="CI359" s="204"/>
      <c r="CJ359" s="204"/>
      <c r="CK359" s="204"/>
      <c r="CL359" s="204"/>
      <c r="CM359" s="204"/>
      <c r="CN359" s="204"/>
      <c r="CO359" s="204"/>
      <c r="CP359" s="204"/>
      <c r="CQ359" s="204"/>
      <c r="CR359" s="204"/>
      <c r="CS359" s="204"/>
      <c r="CT359" s="204"/>
      <c r="CU359" s="204"/>
      <c r="CV359" s="204"/>
      <c r="CW359" s="204"/>
      <c r="CX359" s="204"/>
      <c r="CY359" s="204"/>
      <c r="CZ359" s="204"/>
      <c r="DA359" s="204"/>
      <c r="DB359" s="204"/>
      <c r="DC359" s="204"/>
      <c r="DD359" s="204"/>
      <c r="DE359" s="227"/>
      <c r="DF359" s="204"/>
      <c r="DG359" s="208"/>
      <c r="DH359" s="204"/>
      <c r="DI359" s="208"/>
      <c r="DJ359" s="204"/>
      <c r="DK359" s="204"/>
      <c r="DL359" s="204"/>
      <c r="DM359" s="204"/>
      <c r="DN359" s="204"/>
      <c r="DO359" s="204"/>
      <c r="DP359" s="204"/>
      <c r="DQ359" s="448">
        <v>0</v>
      </c>
      <c r="DR359" s="221">
        <v>0.63719000000000003</v>
      </c>
      <c r="DS359" s="448">
        <v>0</v>
      </c>
      <c r="DT359" s="221">
        <v>0</v>
      </c>
      <c r="DU359" s="448">
        <v>0</v>
      </c>
      <c r="DV359" s="221">
        <v>0</v>
      </c>
      <c r="DW359" s="448">
        <v>0</v>
      </c>
      <c r="DX359" s="221">
        <v>0</v>
      </c>
      <c r="DY359" s="448">
        <v>0</v>
      </c>
      <c r="DZ359" s="221">
        <v>0</v>
      </c>
      <c r="EA359" s="448">
        <v>0</v>
      </c>
      <c r="EB359" s="221">
        <v>0</v>
      </c>
      <c r="EC359" s="224"/>
      <c r="ED359" s="228"/>
    </row>
    <row r="360" spans="2:134" s="202" customFormat="1" ht="47.25">
      <c r="B360" s="204" t="s">
        <v>887</v>
      </c>
      <c r="C360" s="205" t="s">
        <v>1175</v>
      </c>
      <c r="D360" s="204" t="s">
        <v>1176</v>
      </c>
      <c r="E360" s="204"/>
      <c r="F360" s="204"/>
      <c r="G360" s="204"/>
      <c r="H360" s="221"/>
      <c r="I360" s="204"/>
      <c r="J360" s="221"/>
      <c r="K360" s="204"/>
      <c r="L360" s="221"/>
      <c r="M360" s="204"/>
      <c r="N360" s="221"/>
      <c r="O360" s="204"/>
      <c r="P360" s="204"/>
      <c r="Q360" s="204"/>
      <c r="R360" s="221"/>
      <c r="S360" s="204"/>
      <c r="T360" s="221"/>
      <c r="U360" s="204"/>
      <c r="V360" s="221"/>
      <c r="W360" s="204"/>
      <c r="X360" s="221"/>
      <c r="Y360" s="204"/>
      <c r="Z360" s="221"/>
      <c r="AA360" s="204"/>
      <c r="AB360" s="204"/>
      <c r="AC360" s="204"/>
      <c r="AD360" s="221"/>
      <c r="AE360" s="204"/>
      <c r="AF360" s="221"/>
      <c r="AG360" s="204"/>
      <c r="AH360" s="221"/>
      <c r="AI360" s="204"/>
      <c r="AJ360" s="221"/>
      <c r="AK360" s="204"/>
      <c r="AL360" s="221"/>
      <c r="AM360" s="204"/>
      <c r="AN360" s="221"/>
      <c r="AO360" s="204"/>
      <c r="AP360" s="221"/>
      <c r="AQ360" s="204"/>
      <c r="AR360" s="221"/>
      <c r="AS360" s="204"/>
      <c r="AT360" s="221"/>
      <c r="AU360" s="204"/>
      <c r="AV360" s="221"/>
      <c r="AW360" s="204"/>
      <c r="AX360" s="221"/>
      <c r="AY360" s="204"/>
      <c r="AZ360" s="221"/>
      <c r="BA360" s="204"/>
      <c r="BB360" s="204"/>
      <c r="BC360" s="204"/>
      <c r="BD360" s="204"/>
      <c r="BE360" s="204"/>
      <c r="BF360" s="204"/>
      <c r="BG360" s="207"/>
      <c r="BH360" s="226"/>
      <c r="BI360" s="204"/>
      <c r="BJ360" s="204"/>
      <c r="BK360" s="204"/>
      <c r="BL360" s="204"/>
      <c r="BM360" s="204"/>
      <c r="BN360" s="204"/>
      <c r="BO360" s="204"/>
      <c r="BP360" s="204"/>
      <c r="BQ360" s="204"/>
      <c r="BR360" s="204"/>
      <c r="BS360" s="204"/>
      <c r="BT360" s="204"/>
      <c r="BU360" s="204"/>
      <c r="BV360" s="204"/>
      <c r="BW360" s="204"/>
      <c r="BX360" s="204"/>
      <c r="BY360" s="204"/>
      <c r="BZ360" s="204"/>
      <c r="CA360" s="204"/>
      <c r="CB360" s="204"/>
      <c r="CC360" s="204"/>
      <c r="CD360" s="204"/>
      <c r="CE360" s="204"/>
      <c r="CF360" s="204"/>
      <c r="CG360" s="204"/>
      <c r="CH360" s="204"/>
      <c r="CI360" s="204"/>
      <c r="CJ360" s="204"/>
      <c r="CK360" s="204"/>
      <c r="CL360" s="204"/>
      <c r="CM360" s="204"/>
      <c r="CN360" s="204"/>
      <c r="CO360" s="204"/>
      <c r="CP360" s="204"/>
      <c r="CQ360" s="204"/>
      <c r="CR360" s="204"/>
      <c r="CS360" s="204"/>
      <c r="CT360" s="204"/>
      <c r="CU360" s="204"/>
      <c r="CV360" s="204"/>
      <c r="CW360" s="204"/>
      <c r="CX360" s="204"/>
      <c r="CY360" s="204"/>
      <c r="CZ360" s="204"/>
      <c r="DA360" s="204"/>
      <c r="DB360" s="204"/>
      <c r="DC360" s="204"/>
      <c r="DD360" s="204"/>
      <c r="DE360" s="227"/>
      <c r="DF360" s="204"/>
      <c r="DG360" s="208"/>
      <c r="DH360" s="204"/>
      <c r="DI360" s="208"/>
      <c r="DJ360" s="204"/>
      <c r="DK360" s="204"/>
      <c r="DL360" s="204"/>
      <c r="DM360" s="204"/>
      <c r="DN360" s="204"/>
      <c r="DO360" s="204"/>
      <c r="DP360" s="204"/>
      <c r="DQ360" s="448">
        <v>0</v>
      </c>
      <c r="DR360" s="221">
        <v>0</v>
      </c>
      <c r="DS360" s="448">
        <v>0</v>
      </c>
      <c r="DT360" s="221">
        <v>0</v>
      </c>
      <c r="DU360" s="448">
        <v>0</v>
      </c>
      <c r="DV360" s="221">
        <v>0</v>
      </c>
      <c r="DW360" s="448">
        <v>0</v>
      </c>
      <c r="DX360" s="221">
        <v>0</v>
      </c>
      <c r="DY360" s="448">
        <v>0</v>
      </c>
      <c r="DZ360" s="221">
        <v>0</v>
      </c>
      <c r="EA360" s="448">
        <v>0</v>
      </c>
      <c r="EB360" s="221">
        <v>0</v>
      </c>
      <c r="EC360" s="224"/>
      <c r="ED360" s="228"/>
    </row>
    <row r="361" spans="2:134" s="202" customFormat="1" ht="141.75">
      <c r="B361" s="204" t="s">
        <v>887</v>
      </c>
      <c r="C361" s="205" t="s">
        <v>1177</v>
      </c>
      <c r="D361" s="204" t="s">
        <v>1178</v>
      </c>
      <c r="E361" s="204"/>
      <c r="F361" s="204"/>
      <c r="G361" s="204"/>
      <c r="H361" s="221"/>
      <c r="I361" s="204"/>
      <c r="J361" s="221"/>
      <c r="K361" s="204"/>
      <c r="L361" s="221"/>
      <c r="M361" s="204"/>
      <c r="N361" s="221"/>
      <c r="O361" s="204"/>
      <c r="P361" s="204"/>
      <c r="Q361" s="204"/>
      <c r="R361" s="221"/>
      <c r="S361" s="204"/>
      <c r="T361" s="221"/>
      <c r="U361" s="204"/>
      <c r="V361" s="221"/>
      <c r="W361" s="204"/>
      <c r="X361" s="221"/>
      <c r="Y361" s="204"/>
      <c r="Z361" s="221"/>
      <c r="AA361" s="204"/>
      <c r="AB361" s="204"/>
      <c r="AC361" s="204"/>
      <c r="AD361" s="221"/>
      <c r="AE361" s="204"/>
      <c r="AF361" s="221"/>
      <c r="AG361" s="204"/>
      <c r="AH361" s="221"/>
      <c r="AI361" s="204"/>
      <c r="AJ361" s="221"/>
      <c r="AK361" s="204"/>
      <c r="AL361" s="221"/>
      <c r="AM361" s="204"/>
      <c r="AN361" s="221"/>
      <c r="AO361" s="204"/>
      <c r="AP361" s="221"/>
      <c r="AQ361" s="204"/>
      <c r="AR361" s="221"/>
      <c r="AS361" s="204"/>
      <c r="AT361" s="221"/>
      <c r="AU361" s="204"/>
      <c r="AV361" s="221"/>
      <c r="AW361" s="204"/>
      <c r="AX361" s="221"/>
      <c r="AY361" s="204"/>
      <c r="AZ361" s="221"/>
      <c r="BA361" s="204"/>
      <c r="BB361" s="204"/>
      <c r="BC361" s="204"/>
      <c r="BD361" s="204"/>
      <c r="BE361" s="204"/>
      <c r="BF361" s="204"/>
      <c r="BG361" s="207"/>
      <c r="BH361" s="226"/>
      <c r="BI361" s="204"/>
      <c r="BJ361" s="204"/>
      <c r="BK361" s="204"/>
      <c r="BL361" s="204"/>
      <c r="BM361" s="204"/>
      <c r="BN361" s="204"/>
      <c r="BO361" s="204"/>
      <c r="BP361" s="204"/>
      <c r="BQ361" s="204"/>
      <c r="BR361" s="204"/>
      <c r="BS361" s="204"/>
      <c r="BT361" s="204"/>
      <c r="BU361" s="204"/>
      <c r="BV361" s="204"/>
      <c r="BW361" s="204"/>
      <c r="BX361" s="204"/>
      <c r="BY361" s="204"/>
      <c r="BZ361" s="204"/>
      <c r="CA361" s="204"/>
      <c r="CB361" s="204"/>
      <c r="CC361" s="204"/>
      <c r="CD361" s="204"/>
      <c r="CE361" s="204"/>
      <c r="CF361" s="204"/>
      <c r="CG361" s="204"/>
      <c r="CH361" s="204"/>
      <c r="CI361" s="204"/>
      <c r="CJ361" s="204"/>
      <c r="CK361" s="204"/>
      <c r="CL361" s="204"/>
      <c r="CM361" s="204"/>
      <c r="CN361" s="204"/>
      <c r="CO361" s="204"/>
      <c r="CP361" s="204"/>
      <c r="CQ361" s="204"/>
      <c r="CR361" s="204"/>
      <c r="CS361" s="204"/>
      <c r="CT361" s="204"/>
      <c r="CU361" s="204"/>
      <c r="CV361" s="204"/>
      <c r="CW361" s="204"/>
      <c r="CX361" s="204"/>
      <c r="CY361" s="204"/>
      <c r="CZ361" s="204"/>
      <c r="DA361" s="204"/>
      <c r="DB361" s="204"/>
      <c r="DC361" s="204"/>
      <c r="DD361" s="204"/>
      <c r="DE361" s="227"/>
      <c r="DF361" s="204"/>
      <c r="DG361" s="208"/>
      <c r="DH361" s="204"/>
      <c r="DI361" s="208"/>
      <c r="DJ361" s="204"/>
      <c r="DK361" s="204"/>
      <c r="DL361" s="204"/>
      <c r="DM361" s="204"/>
      <c r="DN361" s="204"/>
      <c r="DO361" s="204"/>
      <c r="DP361" s="204"/>
      <c r="DQ361" s="448">
        <v>0</v>
      </c>
      <c r="DR361" s="221">
        <v>0.20283298999999999</v>
      </c>
      <c r="DS361" s="448">
        <v>0</v>
      </c>
      <c r="DT361" s="221">
        <v>0</v>
      </c>
      <c r="DU361" s="448">
        <v>0</v>
      </c>
      <c r="DV361" s="221">
        <v>0</v>
      </c>
      <c r="DW361" s="448">
        <v>0</v>
      </c>
      <c r="DX361" s="221">
        <v>0</v>
      </c>
      <c r="DY361" s="448">
        <v>0</v>
      </c>
      <c r="DZ361" s="221">
        <v>0</v>
      </c>
      <c r="EA361" s="448">
        <v>0</v>
      </c>
      <c r="EB361" s="221">
        <v>0</v>
      </c>
      <c r="EC361" s="224"/>
      <c r="ED361" s="228"/>
    </row>
    <row r="362" spans="2:134" s="202" customFormat="1" ht="126">
      <c r="B362" s="204" t="s">
        <v>887</v>
      </c>
      <c r="C362" s="205" t="s">
        <v>1179</v>
      </c>
      <c r="D362" s="204" t="s">
        <v>1180</v>
      </c>
      <c r="E362" s="204"/>
      <c r="F362" s="204"/>
      <c r="G362" s="204"/>
      <c r="H362" s="221"/>
      <c r="I362" s="204"/>
      <c r="J362" s="221"/>
      <c r="K362" s="204"/>
      <c r="L362" s="221"/>
      <c r="M362" s="204"/>
      <c r="N362" s="221"/>
      <c r="O362" s="204"/>
      <c r="P362" s="204"/>
      <c r="Q362" s="204"/>
      <c r="R362" s="221"/>
      <c r="S362" s="204"/>
      <c r="T362" s="221"/>
      <c r="U362" s="204"/>
      <c r="V362" s="221"/>
      <c r="W362" s="204"/>
      <c r="X362" s="221"/>
      <c r="Y362" s="204"/>
      <c r="Z362" s="221"/>
      <c r="AA362" s="204"/>
      <c r="AB362" s="204"/>
      <c r="AC362" s="204"/>
      <c r="AD362" s="221"/>
      <c r="AE362" s="204"/>
      <c r="AF362" s="221"/>
      <c r="AG362" s="204"/>
      <c r="AH362" s="221"/>
      <c r="AI362" s="204"/>
      <c r="AJ362" s="221"/>
      <c r="AK362" s="204"/>
      <c r="AL362" s="221"/>
      <c r="AM362" s="204"/>
      <c r="AN362" s="221"/>
      <c r="AO362" s="204"/>
      <c r="AP362" s="221"/>
      <c r="AQ362" s="204"/>
      <c r="AR362" s="221"/>
      <c r="AS362" s="204"/>
      <c r="AT362" s="221"/>
      <c r="AU362" s="204"/>
      <c r="AV362" s="221"/>
      <c r="AW362" s="204"/>
      <c r="AX362" s="221"/>
      <c r="AY362" s="204"/>
      <c r="AZ362" s="221"/>
      <c r="BA362" s="204"/>
      <c r="BB362" s="204"/>
      <c r="BC362" s="204"/>
      <c r="BD362" s="204"/>
      <c r="BE362" s="204"/>
      <c r="BF362" s="204"/>
      <c r="BG362" s="207"/>
      <c r="BH362" s="226"/>
      <c r="BI362" s="204"/>
      <c r="BJ362" s="204"/>
      <c r="BK362" s="204"/>
      <c r="BL362" s="204"/>
      <c r="BM362" s="204"/>
      <c r="BN362" s="204"/>
      <c r="BO362" s="204"/>
      <c r="BP362" s="204"/>
      <c r="BQ362" s="204"/>
      <c r="BR362" s="204"/>
      <c r="BS362" s="204"/>
      <c r="BT362" s="204"/>
      <c r="BU362" s="204"/>
      <c r="BV362" s="204"/>
      <c r="BW362" s="204"/>
      <c r="BX362" s="204"/>
      <c r="BY362" s="204"/>
      <c r="BZ362" s="204"/>
      <c r="CA362" s="204"/>
      <c r="CB362" s="204"/>
      <c r="CC362" s="204"/>
      <c r="CD362" s="204"/>
      <c r="CE362" s="204"/>
      <c r="CF362" s="204"/>
      <c r="CG362" s="204"/>
      <c r="CH362" s="204"/>
      <c r="CI362" s="204"/>
      <c r="CJ362" s="204"/>
      <c r="CK362" s="204"/>
      <c r="CL362" s="204"/>
      <c r="CM362" s="204"/>
      <c r="CN362" s="204"/>
      <c r="CO362" s="204"/>
      <c r="CP362" s="204"/>
      <c r="CQ362" s="204"/>
      <c r="CR362" s="204"/>
      <c r="CS362" s="204"/>
      <c r="CT362" s="204"/>
      <c r="CU362" s="204"/>
      <c r="CV362" s="204"/>
      <c r="CW362" s="204"/>
      <c r="CX362" s="204"/>
      <c r="CY362" s="204"/>
      <c r="CZ362" s="204"/>
      <c r="DA362" s="204"/>
      <c r="DB362" s="204"/>
      <c r="DC362" s="204"/>
      <c r="DD362" s="204"/>
      <c r="DE362" s="227"/>
      <c r="DF362" s="204"/>
      <c r="DG362" s="208"/>
      <c r="DH362" s="204"/>
      <c r="DI362" s="208"/>
      <c r="DJ362" s="204"/>
      <c r="DK362" s="204"/>
      <c r="DL362" s="204"/>
      <c r="DM362" s="204"/>
      <c r="DN362" s="204"/>
      <c r="DO362" s="204"/>
      <c r="DP362" s="204"/>
      <c r="DQ362" s="448">
        <v>0</v>
      </c>
      <c r="DR362" s="221">
        <v>0.19931802000000001</v>
      </c>
      <c r="DS362" s="448">
        <v>0</v>
      </c>
      <c r="DT362" s="221">
        <v>0</v>
      </c>
      <c r="DU362" s="448">
        <v>0</v>
      </c>
      <c r="DV362" s="221">
        <v>0</v>
      </c>
      <c r="DW362" s="448">
        <v>0</v>
      </c>
      <c r="DX362" s="221">
        <v>0</v>
      </c>
      <c r="DY362" s="448">
        <v>0</v>
      </c>
      <c r="DZ362" s="221">
        <v>0</v>
      </c>
      <c r="EA362" s="448">
        <v>0</v>
      </c>
      <c r="EB362" s="221">
        <v>0</v>
      </c>
      <c r="EC362" s="224"/>
      <c r="ED362" s="228"/>
    </row>
    <row r="363" spans="2:134" s="202" customFormat="1" ht="94.5">
      <c r="B363" s="204" t="s">
        <v>887</v>
      </c>
      <c r="C363" s="205" t="s">
        <v>1181</v>
      </c>
      <c r="D363" s="204" t="s">
        <v>1182</v>
      </c>
      <c r="E363" s="204"/>
      <c r="F363" s="204"/>
      <c r="G363" s="204"/>
      <c r="H363" s="221"/>
      <c r="I363" s="204"/>
      <c r="J363" s="221"/>
      <c r="K363" s="204"/>
      <c r="L363" s="221"/>
      <c r="M363" s="204"/>
      <c r="N363" s="221"/>
      <c r="O363" s="204"/>
      <c r="P363" s="204"/>
      <c r="Q363" s="204"/>
      <c r="R363" s="221"/>
      <c r="S363" s="204"/>
      <c r="T363" s="221"/>
      <c r="U363" s="204"/>
      <c r="V363" s="221"/>
      <c r="W363" s="204"/>
      <c r="X363" s="221"/>
      <c r="Y363" s="204"/>
      <c r="Z363" s="221"/>
      <c r="AA363" s="204"/>
      <c r="AB363" s="204"/>
      <c r="AC363" s="204"/>
      <c r="AD363" s="221"/>
      <c r="AE363" s="204"/>
      <c r="AF363" s="221"/>
      <c r="AG363" s="204"/>
      <c r="AH363" s="221"/>
      <c r="AI363" s="204"/>
      <c r="AJ363" s="221"/>
      <c r="AK363" s="204"/>
      <c r="AL363" s="221"/>
      <c r="AM363" s="204"/>
      <c r="AN363" s="221"/>
      <c r="AO363" s="204"/>
      <c r="AP363" s="221"/>
      <c r="AQ363" s="204"/>
      <c r="AR363" s="221"/>
      <c r="AS363" s="204"/>
      <c r="AT363" s="221"/>
      <c r="AU363" s="204"/>
      <c r="AV363" s="221"/>
      <c r="AW363" s="204"/>
      <c r="AX363" s="221"/>
      <c r="AY363" s="204"/>
      <c r="AZ363" s="221"/>
      <c r="BA363" s="204"/>
      <c r="BB363" s="204"/>
      <c r="BC363" s="204"/>
      <c r="BD363" s="204"/>
      <c r="BE363" s="204"/>
      <c r="BF363" s="204"/>
      <c r="BG363" s="207"/>
      <c r="BH363" s="226"/>
      <c r="BI363" s="204"/>
      <c r="BJ363" s="204"/>
      <c r="BK363" s="204"/>
      <c r="BL363" s="204"/>
      <c r="BM363" s="204"/>
      <c r="BN363" s="204"/>
      <c r="BO363" s="204"/>
      <c r="BP363" s="204"/>
      <c r="BQ363" s="204"/>
      <c r="BR363" s="204"/>
      <c r="BS363" s="204"/>
      <c r="BT363" s="204"/>
      <c r="BU363" s="204"/>
      <c r="BV363" s="204"/>
      <c r="BW363" s="204"/>
      <c r="BX363" s="204"/>
      <c r="BY363" s="204"/>
      <c r="BZ363" s="204"/>
      <c r="CA363" s="204"/>
      <c r="CB363" s="204"/>
      <c r="CC363" s="204"/>
      <c r="CD363" s="204"/>
      <c r="CE363" s="204"/>
      <c r="CF363" s="204"/>
      <c r="CG363" s="204"/>
      <c r="CH363" s="204"/>
      <c r="CI363" s="204"/>
      <c r="CJ363" s="204"/>
      <c r="CK363" s="204"/>
      <c r="CL363" s="204"/>
      <c r="CM363" s="204"/>
      <c r="CN363" s="204"/>
      <c r="CO363" s="204"/>
      <c r="CP363" s="204"/>
      <c r="CQ363" s="204"/>
      <c r="CR363" s="204"/>
      <c r="CS363" s="204"/>
      <c r="CT363" s="204"/>
      <c r="CU363" s="204"/>
      <c r="CV363" s="204"/>
      <c r="CW363" s="204"/>
      <c r="CX363" s="204"/>
      <c r="CY363" s="204"/>
      <c r="CZ363" s="204"/>
      <c r="DA363" s="204"/>
      <c r="DB363" s="204"/>
      <c r="DC363" s="204"/>
      <c r="DD363" s="204"/>
      <c r="DE363" s="227"/>
      <c r="DF363" s="204"/>
      <c r="DG363" s="208"/>
      <c r="DH363" s="204"/>
      <c r="DI363" s="208"/>
      <c r="DJ363" s="204"/>
      <c r="DK363" s="204"/>
      <c r="DL363" s="204"/>
      <c r="DM363" s="204"/>
      <c r="DN363" s="204"/>
      <c r="DO363" s="204"/>
      <c r="DP363" s="204"/>
      <c r="DQ363" s="448">
        <v>0</v>
      </c>
      <c r="DR363" s="221">
        <v>1E-8</v>
      </c>
      <c r="DS363" s="448">
        <v>0</v>
      </c>
      <c r="DT363" s="221">
        <v>0</v>
      </c>
      <c r="DU363" s="448">
        <v>0</v>
      </c>
      <c r="DV363" s="221">
        <v>0</v>
      </c>
      <c r="DW363" s="448">
        <v>0</v>
      </c>
      <c r="DX363" s="221">
        <v>0</v>
      </c>
      <c r="DY363" s="448">
        <v>0</v>
      </c>
      <c r="DZ363" s="221">
        <v>0</v>
      </c>
      <c r="EA363" s="448">
        <v>0</v>
      </c>
      <c r="EB363" s="221">
        <v>0</v>
      </c>
      <c r="EC363" s="224"/>
      <c r="ED363" s="228"/>
    </row>
    <row r="364" spans="2:134" s="202" customFormat="1">
      <c r="B364" s="204" t="s">
        <v>887</v>
      </c>
      <c r="C364" s="205" t="s">
        <v>1183</v>
      </c>
      <c r="D364" s="204" t="s">
        <v>1184</v>
      </c>
      <c r="E364" s="204"/>
      <c r="F364" s="204"/>
      <c r="G364" s="204"/>
      <c r="H364" s="221"/>
      <c r="I364" s="204"/>
      <c r="J364" s="221"/>
      <c r="K364" s="204"/>
      <c r="L364" s="221"/>
      <c r="M364" s="204"/>
      <c r="N364" s="221"/>
      <c r="O364" s="204"/>
      <c r="P364" s="204"/>
      <c r="Q364" s="204"/>
      <c r="R364" s="221"/>
      <c r="S364" s="204"/>
      <c r="T364" s="221"/>
      <c r="U364" s="204"/>
      <c r="V364" s="221"/>
      <c r="W364" s="204"/>
      <c r="X364" s="221"/>
      <c r="Y364" s="204"/>
      <c r="Z364" s="221"/>
      <c r="AA364" s="204"/>
      <c r="AB364" s="204"/>
      <c r="AC364" s="204"/>
      <c r="AD364" s="221"/>
      <c r="AE364" s="204"/>
      <c r="AF364" s="221"/>
      <c r="AG364" s="204"/>
      <c r="AH364" s="221"/>
      <c r="AI364" s="204"/>
      <c r="AJ364" s="221"/>
      <c r="AK364" s="204"/>
      <c r="AL364" s="221"/>
      <c r="AM364" s="204"/>
      <c r="AN364" s="221"/>
      <c r="AO364" s="204"/>
      <c r="AP364" s="221"/>
      <c r="AQ364" s="204"/>
      <c r="AR364" s="221"/>
      <c r="AS364" s="204"/>
      <c r="AT364" s="221"/>
      <c r="AU364" s="204"/>
      <c r="AV364" s="221"/>
      <c r="AW364" s="204"/>
      <c r="AX364" s="221"/>
      <c r="AY364" s="204"/>
      <c r="AZ364" s="221"/>
      <c r="BA364" s="204"/>
      <c r="BB364" s="204"/>
      <c r="BC364" s="204"/>
      <c r="BD364" s="204"/>
      <c r="BE364" s="204"/>
      <c r="BF364" s="204"/>
      <c r="BG364" s="207"/>
      <c r="BH364" s="226"/>
      <c r="BI364" s="204"/>
      <c r="BJ364" s="204"/>
      <c r="BK364" s="204"/>
      <c r="BL364" s="204"/>
      <c r="BM364" s="204"/>
      <c r="BN364" s="204"/>
      <c r="BO364" s="204"/>
      <c r="BP364" s="204"/>
      <c r="BQ364" s="204"/>
      <c r="BR364" s="204"/>
      <c r="BS364" s="204"/>
      <c r="BT364" s="204"/>
      <c r="BU364" s="204"/>
      <c r="BV364" s="204"/>
      <c r="BW364" s="204"/>
      <c r="BX364" s="204"/>
      <c r="BY364" s="204"/>
      <c r="BZ364" s="204"/>
      <c r="CA364" s="204"/>
      <c r="CB364" s="204"/>
      <c r="CC364" s="204"/>
      <c r="CD364" s="204"/>
      <c r="CE364" s="204"/>
      <c r="CF364" s="204"/>
      <c r="CG364" s="204"/>
      <c r="CH364" s="204"/>
      <c r="CI364" s="204"/>
      <c r="CJ364" s="204"/>
      <c r="CK364" s="204"/>
      <c r="CL364" s="204"/>
      <c r="CM364" s="204"/>
      <c r="CN364" s="204"/>
      <c r="CO364" s="204"/>
      <c r="CP364" s="204"/>
      <c r="CQ364" s="204"/>
      <c r="CR364" s="204"/>
      <c r="CS364" s="204"/>
      <c r="CT364" s="204"/>
      <c r="CU364" s="204"/>
      <c r="CV364" s="204"/>
      <c r="CW364" s="204"/>
      <c r="CX364" s="204"/>
      <c r="CY364" s="204"/>
      <c r="CZ364" s="204"/>
      <c r="DA364" s="204"/>
      <c r="DB364" s="204"/>
      <c r="DC364" s="204"/>
      <c r="DD364" s="204"/>
      <c r="DE364" s="227"/>
      <c r="DF364" s="204"/>
      <c r="DG364" s="208"/>
      <c r="DH364" s="204"/>
      <c r="DI364" s="208"/>
      <c r="DJ364" s="204"/>
      <c r="DK364" s="204"/>
      <c r="DL364" s="204"/>
      <c r="DM364" s="204"/>
      <c r="DN364" s="204"/>
      <c r="DO364" s="204"/>
      <c r="DP364" s="204"/>
      <c r="DQ364" s="448">
        <v>0</v>
      </c>
      <c r="DR364" s="221">
        <v>1.4654799999999999E-2</v>
      </c>
      <c r="DS364" s="448">
        <v>0</v>
      </c>
      <c r="DT364" s="221">
        <v>0</v>
      </c>
      <c r="DU364" s="448">
        <v>0</v>
      </c>
      <c r="DV364" s="221">
        <v>0</v>
      </c>
      <c r="DW364" s="448">
        <v>0</v>
      </c>
      <c r="DX364" s="221">
        <v>0</v>
      </c>
      <c r="DY364" s="448">
        <v>0</v>
      </c>
      <c r="DZ364" s="221">
        <v>0</v>
      </c>
      <c r="EA364" s="448">
        <v>0</v>
      </c>
      <c r="EB364" s="221">
        <v>0</v>
      </c>
      <c r="EC364" s="224"/>
      <c r="ED364" s="228"/>
    </row>
    <row r="365" spans="2:134" s="202" customFormat="1">
      <c r="B365" s="204" t="s">
        <v>887</v>
      </c>
      <c r="C365" s="205" t="s">
        <v>1185</v>
      </c>
      <c r="D365" s="204" t="s">
        <v>1186</v>
      </c>
      <c r="E365" s="204"/>
      <c r="F365" s="204"/>
      <c r="G365" s="204"/>
      <c r="H365" s="221"/>
      <c r="I365" s="204"/>
      <c r="J365" s="221"/>
      <c r="K365" s="204"/>
      <c r="L365" s="221"/>
      <c r="M365" s="204"/>
      <c r="N365" s="221"/>
      <c r="O365" s="204"/>
      <c r="P365" s="204"/>
      <c r="Q365" s="204"/>
      <c r="R365" s="221"/>
      <c r="S365" s="204"/>
      <c r="T365" s="221"/>
      <c r="U365" s="204"/>
      <c r="V365" s="221"/>
      <c r="W365" s="204"/>
      <c r="X365" s="221"/>
      <c r="Y365" s="204"/>
      <c r="Z365" s="221"/>
      <c r="AA365" s="204"/>
      <c r="AB365" s="204"/>
      <c r="AC365" s="204"/>
      <c r="AD365" s="221"/>
      <c r="AE365" s="204"/>
      <c r="AF365" s="221"/>
      <c r="AG365" s="204"/>
      <c r="AH365" s="221"/>
      <c r="AI365" s="204"/>
      <c r="AJ365" s="221"/>
      <c r="AK365" s="204"/>
      <c r="AL365" s="221"/>
      <c r="AM365" s="204"/>
      <c r="AN365" s="221"/>
      <c r="AO365" s="204"/>
      <c r="AP365" s="221"/>
      <c r="AQ365" s="204"/>
      <c r="AR365" s="221"/>
      <c r="AS365" s="204"/>
      <c r="AT365" s="221"/>
      <c r="AU365" s="204"/>
      <c r="AV365" s="221"/>
      <c r="AW365" s="204"/>
      <c r="AX365" s="221"/>
      <c r="AY365" s="204"/>
      <c r="AZ365" s="221"/>
      <c r="BA365" s="204"/>
      <c r="BB365" s="204"/>
      <c r="BC365" s="204"/>
      <c r="BD365" s="204"/>
      <c r="BE365" s="204"/>
      <c r="BF365" s="204"/>
      <c r="BG365" s="207"/>
      <c r="BH365" s="226"/>
      <c r="BI365" s="204"/>
      <c r="BJ365" s="204"/>
      <c r="BK365" s="204"/>
      <c r="BL365" s="204"/>
      <c r="BM365" s="204"/>
      <c r="BN365" s="204"/>
      <c r="BO365" s="204"/>
      <c r="BP365" s="204"/>
      <c r="BQ365" s="204"/>
      <c r="BR365" s="204"/>
      <c r="BS365" s="204"/>
      <c r="BT365" s="204"/>
      <c r="BU365" s="204"/>
      <c r="BV365" s="204"/>
      <c r="BW365" s="204"/>
      <c r="BX365" s="204"/>
      <c r="BY365" s="204"/>
      <c r="BZ365" s="204"/>
      <c r="CA365" s="204"/>
      <c r="CB365" s="204"/>
      <c r="CC365" s="204"/>
      <c r="CD365" s="204"/>
      <c r="CE365" s="204"/>
      <c r="CF365" s="204"/>
      <c r="CG365" s="204"/>
      <c r="CH365" s="204"/>
      <c r="CI365" s="204"/>
      <c r="CJ365" s="204"/>
      <c r="CK365" s="204"/>
      <c r="CL365" s="204"/>
      <c r="CM365" s="204"/>
      <c r="CN365" s="204"/>
      <c r="CO365" s="204"/>
      <c r="CP365" s="204"/>
      <c r="CQ365" s="204"/>
      <c r="CR365" s="204"/>
      <c r="CS365" s="204"/>
      <c r="CT365" s="204"/>
      <c r="CU365" s="204"/>
      <c r="CV365" s="204"/>
      <c r="CW365" s="204"/>
      <c r="CX365" s="204"/>
      <c r="CY365" s="204"/>
      <c r="CZ365" s="204"/>
      <c r="DA365" s="204"/>
      <c r="DB365" s="204"/>
      <c r="DC365" s="204"/>
      <c r="DD365" s="204"/>
      <c r="DE365" s="227"/>
      <c r="DF365" s="204"/>
      <c r="DG365" s="208"/>
      <c r="DH365" s="204"/>
      <c r="DI365" s="208"/>
      <c r="DJ365" s="204"/>
      <c r="DK365" s="204"/>
      <c r="DL365" s="204"/>
      <c r="DM365" s="204"/>
      <c r="DN365" s="204"/>
      <c r="DO365" s="204"/>
      <c r="DP365" s="204"/>
      <c r="DQ365" s="448">
        <v>0</v>
      </c>
      <c r="DR365" s="221">
        <v>3.4451259999999997E-2</v>
      </c>
      <c r="DS365" s="448">
        <v>0</v>
      </c>
      <c r="DT365" s="221">
        <v>0</v>
      </c>
      <c r="DU365" s="448">
        <v>0</v>
      </c>
      <c r="DV365" s="221">
        <v>0</v>
      </c>
      <c r="DW365" s="448">
        <v>0</v>
      </c>
      <c r="DX365" s="221">
        <v>0</v>
      </c>
      <c r="DY365" s="448">
        <v>0</v>
      </c>
      <c r="DZ365" s="221">
        <v>0</v>
      </c>
      <c r="EA365" s="448">
        <v>0</v>
      </c>
      <c r="EB365" s="221">
        <v>0</v>
      </c>
      <c r="EC365" s="224"/>
      <c r="ED365" s="228"/>
    </row>
    <row r="366" spans="2:134" s="202" customFormat="1" ht="47.25">
      <c r="B366" s="204" t="s">
        <v>887</v>
      </c>
      <c r="C366" s="205" t="s">
        <v>1187</v>
      </c>
      <c r="D366" s="204" t="s">
        <v>1188</v>
      </c>
      <c r="E366" s="204"/>
      <c r="F366" s="204"/>
      <c r="G366" s="204"/>
      <c r="H366" s="221"/>
      <c r="I366" s="204"/>
      <c r="J366" s="221"/>
      <c r="K366" s="204"/>
      <c r="L366" s="221"/>
      <c r="M366" s="204"/>
      <c r="N366" s="221"/>
      <c r="O366" s="204"/>
      <c r="P366" s="204"/>
      <c r="Q366" s="204"/>
      <c r="R366" s="221"/>
      <c r="S366" s="204"/>
      <c r="T366" s="221"/>
      <c r="U366" s="204"/>
      <c r="V366" s="221"/>
      <c r="W366" s="204"/>
      <c r="X366" s="221"/>
      <c r="Y366" s="204"/>
      <c r="Z366" s="221"/>
      <c r="AA366" s="204"/>
      <c r="AB366" s="204"/>
      <c r="AC366" s="204"/>
      <c r="AD366" s="221"/>
      <c r="AE366" s="204"/>
      <c r="AF366" s="221"/>
      <c r="AG366" s="204"/>
      <c r="AH366" s="221"/>
      <c r="AI366" s="204"/>
      <c r="AJ366" s="221"/>
      <c r="AK366" s="204"/>
      <c r="AL366" s="221"/>
      <c r="AM366" s="204"/>
      <c r="AN366" s="221"/>
      <c r="AO366" s="204"/>
      <c r="AP366" s="221"/>
      <c r="AQ366" s="204"/>
      <c r="AR366" s="221"/>
      <c r="AS366" s="204"/>
      <c r="AT366" s="221"/>
      <c r="AU366" s="204"/>
      <c r="AV366" s="221"/>
      <c r="AW366" s="204"/>
      <c r="AX366" s="221"/>
      <c r="AY366" s="204"/>
      <c r="AZ366" s="221"/>
      <c r="BA366" s="204"/>
      <c r="BB366" s="204"/>
      <c r="BC366" s="204"/>
      <c r="BD366" s="204"/>
      <c r="BE366" s="204"/>
      <c r="BF366" s="204"/>
      <c r="BG366" s="207"/>
      <c r="BH366" s="226"/>
      <c r="BI366" s="204"/>
      <c r="BJ366" s="204"/>
      <c r="BK366" s="204"/>
      <c r="BL366" s="204"/>
      <c r="BM366" s="204"/>
      <c r="BN366" s="204"/>
      <c r="BO366" s="204"/>
      <c r="BP366" s="204"/>
      <c r="BQ366" s="204"/>
      <c r="BR366" s="204"/>
      <c r="BS366" s="204"/>
      <c r="BT366" s="204"/>
      <c r="BU366" s="204"/>
      <c r="BV366" s="204"/>
      <c r="BW366" s="204"/>
      <c r="BX366" s="204"/>
      <c r="BY366" s="204"/>
      <c r="BZ366" s="204"/>
      <c r="CA366" s="204"/>
      <c r="CB366" s="204"/>
      <c r="CC366" s="204"/>
      <c r="CD366" s="204"/>
      <c r="CE366" s="204"/>
      <c r="CF366" s="204"/>
      <c r="CG366" s="204"/>
      <c r="CH366" s="204"/>
      <c r="CI366" s="204"/>
      <c r="CJ366" s="204"/>
      <c r="CK366" s="204"/>
      <c r="CL366" s="204"/>
      <c r="CM366" s="204"/>
      <c r="CN366" s="204"/>
      <c r="CO366" s="204"/>
      <c r="CP366" s="204"/>
      <c r="CQ366" s="204"/>
      <c r="CR366" s="204"/>
      <c r="CS366" s="204"/>
      <c r="CT366" s="204"/>
      <c r="CU366" s="204"/>
      <c r="CV366" s="204"/>
      <c r="CW366" s="204"/>
      <c r="CX366" s="204"/>
      <c r="CY366" s="204"/>
      <c r="CZ366" s="204"/>
      <c r="DA366" s="204"/>
      <c r="DB366" s="204"/>
      <c r="DC366" s="204"/>
      <c r="DD366" s="204"/>
      <c r="DE366" s="227"/>
      <c r="DF366" s="204"/>
      <c r="DG366" s="208"/>
      <c r="DH366" s="204"/>
      <c r="DI366" s="208"/>
      <c r="DJ366" s="204"/>
      <c r="DK366" s="204"/>
      <c r="DL366" s="204"/>
      <c r="DM366" s="204"/>
      <c r="DN366" s="204"/>
      <c r="DO366" s="204"/>
      <c r="DP366" s="204"/>
      <c r="DQ366" s="448">
        <v>0</v>
      </c>
      <c r="DR366" s="221">
        <v>79.835276890000003</v>
      </c>
      <c r="DS366" s="448">
        <v>0</v>
      </c>
      <c r="DT366" s="221">
        <v>0</v>
      </c>
      <c r="DU366" s="448">
        <v>0</v>
      </c>
      <c r="DV366" s="221">
        <v>0</v>
      </c>
      <c r="DW366" s="448">
        <v>0</v>
      </c>
      <c r="DX366" s="221">
        <v>0</v>
      </c>
      <c r="DY366" s="448">
        <v>0</v>
      </c>
      <c r="DZ366" s="221">
        <v>0</v>
      </c>
      <c r="EA366" s="448">
        <v>0</v>
      </c>
      <c r="EB366" s="221">
        <v>0</v>
      </c>
      <c r="EC366" s="224"/>
      <c r="ED366" s="228"/>
    </row>
    <row r="367" spans="2:134" s="202" customFormat="1" ht="31.5">
      <c r="B367" s="204" t="s">
        <v>887</v>
      </c>
      <c r="C367" s="205" t="s">
        <v>1189</v>
      </c>
      <c r="D367" s="204" t="s">
        <v>1190</v>
      </c>
      <c r="E367" s="204"/>
      <c r="F367" s="204"/>
      <c r="G367" s="204"/>
      <c r="H367" s="221"/>
      <c r="I367" s="204"/>
      <c r="J367" s="221"/>
      <c r="K367" s="204"/>
      <c r="L367" s="221"/>
      <c r="M367" s="204"/>
      <c r="N367" s="221"/>
      <c r="O367" s="204"/>
      <c r="P367" s="204"/>
      <c r="Q367" s="204"/>
      <c r="R367" s="221"/>
      <c r="S367" s="204"/>
      <c r="T367" s="221"/>
      <c r="U367" s="204"/>
      <c r="V367" s="221"/>
      <c r="W367" s="204"/>
      <c r="X367" s="221"/>
      <c r="Y367" s="204"/>
      <c r="Z367" s="221"/>
      <c r="AA367" s="204"/>
      <c r="AB367" s="204"/>
      <c r="AC367" s="204"/>
      <c r="AD367" s="221"/>
      <c r="AE367" s="204"/>
      <c r="AF367" s="221"/>
      <c r="AG367" s="204"/>
      <c r="AH367" s="221"/>
      <c r="AI367" s="204"/>
      <c r="AJ367" s="221"/>
      <c r="AK367" s="204"/>
      <c r="AL367" s="221"/>
      <c r="AM367" s="204"/>
      <c r="AN367" s="221"/>
      <c r="AO367" s="204"/>
      <c r="AP367" s="221"/>
      <c r="AQ367" s="204"/>
      <c r="AR367" s="221"/>
      <c r="AS367" s="204"/>
      <c r="AT367" s="221"/>
      <c r="AU367" s="204"/>
      <c r="AV367" s="221"/>
      <c r="AW367" s="204"/>
      <c r="AX367" s="221"/>
      <c r="AY367" s="204"/>
      <c r="AZ367" s="221"/>
      <c r="BA367" s="204"/>
      <c r="BB367" s="204"/>
      <c r="BC367" s="204"/>
      <c r="BD367" s="204"/>
      <c r="BE367" s="204"/>
      <c r="BF367" s="204"/>
      <c r="BG367" s="207"/>
      <c r="BH367" s="226"/>
      <c r="BI367" s="204"/>
      <c r="BJ367" s="204"/>
      <c r="BK367" s="204"/>
      <c r="BL367" s="204"/>
      <c r="BM367" s="204"/>
      <c r="BN367" s="204"/>
      <c r="BO367" s="204"/>
      <c r="BP367" s="204"/>
      <c r="BQ367" s="204"/>
      <c r="BR367" s="204"/>
      <c r="BS367" s="204"/>
      <c r="BT367" s="204"/>
      <c r="BU367" s="204"/>
      <c r="BV367" s="204"/>
      <c r="BW367" s="204"/>
      <c r="BX367" s="204"/>
      <c r="BY367" s="204"/>
      <c r="BZ367" s="204"/>
      <c r="CA367" s="204"/>
      <c r="CB367" s="204"/>
      <c r="CC367" s="204"/>
      <c r="CD367" s="204"/>
      <c r="CE367" s="204"/>
      <c r="CF367" s="204"/>
      <c r="CG367" s="204"/>
      <c r="CH367" s="204"/>
      <c r="CI367" s="204"/>
      <c r="CJ367" s="204"/>
      <c r="CK367" s="204"/>
      <c r="CL367" s="204"/>
      <c r="CM367" s="204"/>
      <c r="CN367" s="204"/>
      <c r="CO367" s="204"/>
      <c r="CP367" s="204"/>
      <c r="CQ367" s="204"/>
      <c r="CR367" s="204"/>
      <c r="CS367" s="204"/>
      <c r="CT367" s="204"/>
      <c r="CU367" s="204"/>
      <c r="CV367" s="204"/>
      <c r="CW367" s="204"/>
      <c r="CX367" s="204"/>
      <c r="CY367" s="204"/>
      <c r="CZ367" s="204"/>
      <c r="DA367" s="204"/>
      <c r="DB367" s="204"/>
      <c r="DC367" s="204"/>
      <c r="DD367" s="204"/>
      <c r="DE367" s="227"/>
      <c r="DF367" s="204"/>
      <c r="DG367" s="208"/>
      <c r="DH367" s="204"/>
      <c r="DI367" s="208"/>
      <c r="DJ367" s="204"/>
      <c r="DK367" s="204"/>
      <c r="DL367" s="204"/>
      <c r="DM367" s="204"/>
      <c r="DN367" s="204"/>
      <c r="DO367" s="204"/>
      <c r="DP367" s="204"/>
      <c r="DQ367" s="448">
        <v>0</v>
      </c>
      <c r="DR367" s="221">
        <v>111.9339995</v>
      </c>
      <c r="DS367" s="448">
        <v>0</v>
      </c>
      <c r="DT367" s="221">
        <v>0</v>
      </c>
      <c r="DU367" s="448">
        <v>0</v>
      </c>
      <c r="DV367" s="221">
        <v>0</v>
      </c>
      <c r="DW367" s="448">
        <v>0</v>
      </c>
      <c r="DX367" s="221">
        <v>0</v>
      </c>
      <c r="DY367" s="448">
        <v>0</v>
      </c>
      <c r="DZ367" s="221">
        <v>0</v>
      </c>
      <c r="EA367" s="448">
        <v>0</v>
      </c>
      <c r="EB367" s="221">
        <v>0</v>
      </c>
      <c r="EC367" s="224"/>
      <c r="ED367" s="228"/>
    </row>
    <row r="368" spans="2:134" s="202" customFormat="1" ht="31.5">
      <c r="B368" s="204" t="s">
        <v>887</v>
      </c>
      <c r="C368" s="205" t="s">
        <v>1191</v>
      </c>
      <c r="D368" s="204" t="s">
        <v>1192</v>
      </c>
      <c r="E368" s="204"/>
      <c r="F368" s="204"/>
      <c r="G368" s="204"/>
      <c r="H368" s="221"/>
      <c r="I368" s="204"/>
      <c r="J368" s="221"/>
      <c r="K368" s="204"/>
      <c r="L368" s="221"/>
      <c r="M368" s="204"/>
      <c r="N368" s="221"/>
      <c r="O368" s="204"/>
      <c r="P368" s="204"/>
      <c r="Q368" s="204"/>
      <c r="R368" s="221"/>
      <c r="S368" s="204"/>
      <c r="T368" s="221"/>
      <c r="U368" s="204"/>
      <c r="V368" s="221"/>
      <c r="W368" s="204"/>
      <c r="X368" s="221"/>
      <c r="Y368" s="204"/>
      <c r="Z368" s="221"/>
      <c r="AA368" s="204"/>
      <c r="AB368" s="204"/>
      <c r="AC368" s="204"/>
      <c r="AD368" s="221"/>
      <c r="AE368" s="204"/>
      <c r="AF368" s="221"/>
      <c r="AG368" s="204"/>
      <c r="AH368" s="221"/>
      <c r="AI368" s="204"/>
      <c r="AJ368" s="221"/>
      <c r="AK368" s="204"/>
      <c r="AL368" s="221"/>
      <c r="AM368" s="204"/>
      <c r="AN368" s="221"/>
      <c r="AO368" s="204"/>
      <c r="AP368" s="221"/>
      <c r="AQ368" s="204"/>
      <c r="AR368" s="221"/>
      <c r="AS368" s="204"/>
      <c r="AT368" s="221"/>
      <c r="AU368" s="204"/>
      <c r="AV368" s="221"/>
      <c r="AW368" s="204"/>
      <c r="AX368" s="221"/>
      <c r="AY368" s="204"/>
      <c r="AZ368" s="221"/>
      <c r="BA368" s="204"/>
      <c r="BB368" s="204"/>
      <c r="BC368" s="204"/>
      <c r="BD368" s="204"/>
      <c r="BE368" s="204"/>
      <c r="BF368" s="204"/>
      <c r="BG368" s="207"/>
      <c r="BH368" s="226"/>
      <c r="BI368" s="204"/>
      <c r="BJ368" s="204"/>
      <c r="BK368" s="204"/>
      <c r="BL368" s="204"/>
      <c r="BM368" s="204"/>
      <c r="BN368" s="204"/>
      <c r="BO368" s="204"/>
      <c r="BP368" s="204"/>
      <c r="BQ368" s="204"/>
      <c r="BR368" s="204"/>
      <c r="BS368" s="204"/>
      <c r="BT368" s="204"/>
      <c r="BU368" s="204"/>
      <c r="BV368" s="204"/>
      <c r="BW368" s="204"/>
      <c r="BX368" s="204"/>
      <c r="BY368" s="204"/>
      <c r="BZ368" s="204"/>
      <c r="CA368" s="204"/>
      <c r="CB368" s="204"/>
      <c r="CC368" s="204"/>
      <c r="CD368" s="204"/>
      <c r="CE368" s="204"/>
      <c r="CF368" s="204"/>
      <c r="CG368" s="204"/>
      <c r="CH368" s="204"/>
      <c r="CI368" s="204"/>
      <c r="CJ368" s="204"/>
      <c r="CK368" s="204"/>
      <c r="CL368" s="204"/>
      <c r="CM368" s="204"/>
      <c r="CN368" s="204"/>
      <c r="CO368" s="204"/>
      <c r="CP368" s="204"/>
      <c r="CQ368" s="204"/>
      <c r="CR368" s="204"/>
      <c r="CS368" s="204"/>
      <c r="CT368" s="204"/>
      <c r="CU368" s="204"/>
      <c r="CV368" s="204"/>
      <c r="CW368" s="204"/>
      <c r="CX368" s="204"/>
      <c r="CY368" s="204"/>
      <c r="CZ368" s="204"/>
      <c r="DA368" s="204"/>
      <c r="DB368" s="204"/>
      <c r="DC368" s="204"/>
      <c r="DD368" s="204"/>
      <c r="DE368" s="227"/>
      <c r="DF368" s="204"/>
      <c r="DG368" s="208"/>
      <c r="DH368" s="204"/>
      <c r="DI368" s="208"/>
      <c r="DJ368" s="204"/>
      <c r="DK368" s="204"/>
      <c r="DL368" s="204"/>
      <c r="DM368" s="204"/>
      <c r="DN368" s="204"/>
      <c r="DO368" s="204"/>
      <c r="DP368" s="204"/>
      <c r="DQ368" s="448">
        <v>0</v>
      </c>
      <c r="DR368" s="221">
        <v>2.75874796</v>
      </c>
      <c r="DS368" s="448">
        <v>0</v>
      </c>
      <c r="DT368" s="221">
        <v>0</v>
      </c>
      <c r="DU368" s="448">
        <v>0</v>
      </c>
      <c r="DV368" s="221">
        <v>0</v>
      </c>
      <c r="DW368" s="448">
        <v>0</v>
      </c>
      <c r="DX368" s="221">
        <v>0</v>
      </c>
      <c r="DY368" s="448">
        <v>0</v>
      </c>
      <c r="DZ368" s="221">
        <v>0</v>
      </c>
      <c r="EA368" s="448">
        <v>0</v>
      </c>
      <c r="EB368" s="221">
        <v>0</v>
      </c>
      <c r="EC368" s="224"/>
      <c r="ED368" s="228"/>
    </row>
    <row r="369" spans="2:134" s="202" customFormat="1">
      <c r="B369" s="204" t="s">
        <v>887</v>
      </c>
      <c r="C369" s="205" t="s">
        <v>1193</v>
      </c>
      <c r="D369" s="204" t="s">
        <v>1194</v>
      </c>
      <c r="E369" s="204"/>
      <c r="F369" s="204"/>
      <c r="G369" s="204"/>
      <c r="H369" s="221"/>
      <c r="I369" s="204"/>
      <c r="J369" s="221"/>
      <c r="K369" s="204"/>
      <c r="L369" s="221"/>
      <c r="M369" s="204"/>
      <c r="N369" s="221"/>
      <c r="O369" s="204"/>
      <c r="P369" s="204"/>
      <c r="Q369" s="204"/>
      <c r="R369" s="221"/>
      <c r="S369" s="204"/>
      <c r="T369" s="221"/>
      <c r="U369" s="204"/>
      <c r="V369" s="221"/>
      <c r="W369" s="204"/>
      <c r="X369" s="221"/>
      <c r="Y369" s="204"/>
      <c r="Z369" s="221"/>
      <c r="AA369" s="204"/>
      <c r="AB369" s="204"/>
      <c r="AC369" s="204"/>
      <c r="AD369" s="221"/>
      <c r="AE369" s="204"/>
      <c r="AF369" s="221"/>
      <c r="AG369" s="204"/>
      <c r="AH369" s="221"/>
      <c r="AI369" s="204"/>
      <c r="AJ369" s="221"/>
      <c r="AK369" s="204"/>
      <c r="AL369" s="221"/>
      <c r="AM369" s="204"/>
      <c r="AN369" s="221"/>
      <c r="AO369" s="204"/>
      <c r="AP369" s="221"/>
      <c r="AQ369" s="204"/>
      <c r="AR369" s="221"/>
      <c r="AS369" s="204"/>
      <c r="AT369" s="221"/>
      <c r="AU369" s="204"/>
      <c r="AV369" s="221"/>
      <c r="AW369" s="204"/>
      <c r="AX369" s="221"/>
      <c r="AY369" s="204"/>
      <c r="AZ369" s="221"/>
      <c r="BA369" s="204"/>
      <c r="BB369" s="204"/>
      <c r="BC369" s="204"/>
      <c r="BD369" s="204"/>
      <c r="BE369" s="204"/>
      <c r="BF369" s="204"/>
      <c r="BG369" s="207"/>
      <c r="BH369" s="226"/>
      <c r="BI369" s="204"/>
      <c r="BJ369" s="204"/>
      <c r="BK369" s="204"/>
      <c r="BL369" s="204"/>
      <c r="BM369" s="204"/>
      <c r="BN369" s="204"/>
      <c r="BO369" s="204"/>
      <c r="BP369" s="204"/>
      <c r="BQ369" s="204"/>
      <c r="BR369" s="204"/>
      <c r="BS369" s="204"/>
      <c r="BT369" s="204"/>
      <c r="BU369" s="204"/>
      <c r="BV369" s="204"/>
      <c r="BW369" s="204"/>
      <c r="BX369" s="204"/>
      <c r="BY369" s="204"/>
      <c r="BZ369" s="204"/>
      <c r="CA369" s="204"/>
      <c r="CB369" s="204"/>
      <c r="CC369" s="204"/>
      <c r="CD369" s="204"/>
      <c r="CE369" s="204"/>
      <c r="CF369" s="204"/>
      <c r="CG369" s="204"/>
      <c r="CH369" s="204"/>
      <c r="CI369" s="204"/>
      <c r="CJ369" s="204"/>
      <c r="CK369" s="204"/>
      <c r="CL369" s="204"/>
      <c r="CM369" s="204"/>
      <c r="CN369" s="204"/>
      <c r="CO369" s="204"/>
      <c r="CP369" s="204"/>
      <c r="CQ369" s="204"/>
      <c r="CR369" s="204"/>
      <c r="CS369" s="204"/>
      <c r="CT369" s="204"/>
      <c r="CU369" s="204"/>
      <c r="CV369" s="204"/>
      <c r="CW369" s="204"/>
      <c r="CX369" s="204"/>
      <c r="CY369" s="204"/>
      <c r="CZ369" s="204"/>
      <c r="DA369" s="204"/>
      <c r="DB369" s="204"/>
      <c r="DC369" s="204"/>
      <c r="DD369" s="204"/>
      <c r="DE369" s="227"/>
      <c r="DF369" s="204"/>
      <c r="DG369" s="208"/>
      <c r="DH369" s="204"/>
      <c r="DI369" s="208"/>
      <c r="DJ369" s="204"/>
      <c r="DK369" s="204"/>
      <c r="DL369" s="204"/>
      <c r="DM369" s="204"/>
      <c r="DN369" s="204"/>
      <c r="DO369" s="204"/>
      <c r="DP369" s="204"/>
      <c r="DQ369" s="448">
        <v>0</v>
      </c>
      <c r="DR369" s="221">
        <v>26.902672370000001</v>
      </c>
      <c r="DS369" s="448">
        <v>0</v>
      </c>
      <c r="DT369" s="221">
        <v>0</v>
      </c>
      <c r="DU369" s="448">
        <v>0</v>
      </c>
      <c r="DV369" s="221">
        <v>0</v>
      </c>
      <c r="DW369" s="448">
        <v>0</v>
      </c>
      <c r="DX369" s="221">
        <v>0</v>
      </c>
      <c r="DY369" s="448">
        <v>0</v>
      </c>
      <c r="DZ369" s="221">
        <v>0</v>
      </c>
      <c r="EA369" s="448">
        <v>0</v>
      </c>
      <c r="EB369" s="221">
        <v>0</v>
      </c>
      <c r="EC369" s="224"/>
      <c r="ED369" s="228"/>
    </row>
    <row r="370" spans="2:134" s="202" customFormat="1" ht="31.5">
      <c r="B370" s="204" t="s">
        <v>887</v>
      </c>
      <c r="C370" s="205" t="s">
        <v>1195</v>
      </c>
      <c r="D370" s="204" t="s">
        <v>1196</v>
      </c>
      <c r="E370" s="204"/>
      <c r="F370" s="204"/>
      <c r="G370" s="204"/>
      <c r="H370" s="221"/>
      <c r="I370" s="204"/>
      <c r="J370" s="221"/>
      <c r="K370" s="204"/>
      <c r="L370" s="221"/>
      <c r="M370" s="204"/>
      <c r="N370" s="221"/>
      <c r="O370" s="204"/>
      <c r="P370" s="204"/>
      <c r="Q370" s="204"/>
      <c r="R370" s="221"/>
      <c r="S370" s="204"/>
      <c r="T370" s="221"/>
      <c r="U370" s="204"/>
      <c r="V370" s="221"/>
      <c r="W370" s="204"/>
      <c r="X370" s="221"/>
      <c r="Y370" s="204"/>
      <c r="Z370" s="221"/>
      <c r="AA370" s="204"/>
      <c r="AB370" s="204"/>
      <c r="AC370" s="204"/>
      <c r="AD370" s="221"/>
      <c r="AE370" s="204"/>
      <c r="AF370" s="221"/>
      <c r="AG370" s="204"/>
      <c r="AH370" s="221"/>
      <c r="AI370" s="204"/>
      <c r="AJ370" s="221"/>
      <c r="AK370" s="204"/>
      <c r="AL370" s="221"/>
      <c r="AM370" s="204"/>
      <c r="AN370" s="221"/>
      <c r="AO370" s="204"/>
      <c r="AP370" s="221"/>
      <c r="AQ370" s="204"/>
      <c r="AR370" s="221"/>
      <c r="AS370" s="204"/>
      <c r="AT370" s="221"/>
      <c r="AU370" s="204"/>
      <c r="AV370" s="221"/>
      <c r="AW370" s="204"/>
      <c r="AX370" s="221"/>
      <c r="AY370" s="204"/>
      <c r="AZ370" s="221"/>
      <c r="BA370" s="204"/>
      <c r="BB370" s="204"/>
      <c r="BC370" s="204"/>
      <c r="BD370" s="204"/>
      <c r="BE370" s="204"/>
      <c r="BF370" s="204"/>
      <c r="BG370" s="207"/>
      <c r="BH370" s="226"/>
      <c r="BI370" s="204"/>
      <c r="BJ370" s="204"/>
      <c r="BK370" s="204"/>
      <c r="BL370" s="204"/>
      <c r="BM370" s="204"/>
      <c r="BN370" s="204"/>
      <c r="BO370" s="204"/>
      <c r="BP370" s="204"/>
      <c r="BQ370" s="204"/>
      <c r="BR370" s="204"/>
      <c r="BS370" s="204"/>
      <c r="BT370" s="204"/>
      <c r="BU370" s="204"/>
      <c r="BV370" s="204"/>
      <c r="BW370" s="204"/>
      <c r="BX370" s="204"/>
      <c r="BY370" s="204"/>
      <c r="BZ370" s="204"/>
      <c r="CA370" s="204"/>
      <c r="CB370" s="204"/>
      <c r="CC370" s="204"/>
      <c r="CD370" s="204"/>
      <c r="CE370" s="204"/>
      <c r="CF370" s="204"/>
      <c r="CG370" s="204"/>
      <c r="CH370" s="204"/>
      <c r="CI370" s="204"/>
      <c r="CJ370" s="204"/>
      <c r="CK370" s="204"/>
      <c r="CL370" s="204"/>
      <c r="CM370" s="204"/>
      <c r="CN370" s="204"/>
      <c r="CO370" s="204"/>
      <c r="CP370" s="204"/>
      <c r="CQ370" s="204"/>
      <c r="CR370" s="204"/>
      <c r="CS370" s="204"/>
      <c r="CT370" s="204"/>
      <c r="CU370" s="204"/>
      <c r="CV370" s="204"/>
      <c r="CW370" s="204"/>
      <c r="CX370" s="204"/>
      <c r="CY370" s="204"/>
      <c r="CZ370" s="204"/>
      <c r="DA370" s="204"/>
      <c r="DB370" s="204"/>
      <c r="DC370" s="204"/>
      <c r="DD370" s="204"/>
      <c r="DE370" s="227"/>
      <c r="DF370" s="204"/>
      <c r="DG370" s="208"/>
      <c r="DH370" s="204"/>
      <c r="DI370" s="208"/>
      <c r="DJ370" s="204"/>
      <c r="DK370" s="204"/>
      <c r="DL370" s="204"/>
      <c r="DM370" s="204"/>
      <c r="DN370" s="204"/>
      <c r="DO370" s="204"/>
      <c r="DP370" s="204"/>
      <c r="DQ370" s="448">
        <v>0</v>
      </c>
      <c r="DR370" s="221">
        <v>4.1076050000000003E-2</v>
      </c>
      <c r="DS370" s="448">
        <v>0</v>
      </c>
      <c r="DT370" s="221">
        <v>0</v>
      </c>
      <c r="DU370" s="448">
        <v>0</v>
      </c>
      <c r="DV370" s="221">
        <v>0</v>
      </c>
      <c r="DW370" s="448">
        <v>0</v>
      </c>
      <c r="DX370" s="221">
        <v>0</v>
      </c>
      <c r="DY370" s="448">
        <v>0</v>
      </c>
      <c r="DZ370" s="221">
        <v>0</v>
      </c>
      <c r="EA370" s="448">
        <v>0</v>
      </c>
      <c r="EB370" s="221">
        <v>0</v>
      </c>
      <c r="EC370" s="224"/>
      <c r="ED370" s="228"/>
    </row>
    <row r="371" spans="2:134" s="202" customFormat="1" ht="47.25">
      <c r="B371" s="204" t="s">
        <v>887</v>
      </c>
      <c r="C371" s="205" t="s">
        <v>1197</v>
      </c>
      <c r="D371" s="204" t="s">
        <v>1198</v>
      </c>
      <c r="E371" s="204"/>
      <c r="F371" s="204"/>
      <c r="G371" s="204"/>
      <c r="H371" s="221"/>
      <c r="I371" s="204"/>
      <c r="J371" s="221"/>
      <c r="K371" s="204"/>
      <c r="L371" s="221"/>
      <c r="M371" s="204"/>
      <c r="N371" s="221"/>
      <c r="O371" s="204"/>
      <c r="P371" s="204"/>
      <c r="Q371" s="204"/>
      <c r="R371" s="221"/>
      <c r="S371" s="204"/>
      <c r="T371" s="221"/>
      <c r="U371" s="204"/>
      <c r="V371" s="221"/>
      <c r="W371" s="204"/>
      <c r="X371" s="221"/>
      <c r="Y371" s="204"/>
      <c r="Z371" s="221"/>
      <c r="AA371" s="204"/>
      <c r="AB371" s="204"/>
      <c r="AC371" s="204"/>
      <c r="AD371" s="221"/>
      <c r="AE371" s="204"/>
      <c r="AF371" s="221"/>
      <c r="AG371" s="204"/>
      <c r="AH371" s="221"/>
      <c r="AI371" s="204"/>
      <c r="AJ371" s="221"/>
      <c r="AK371" s="204"/>
      <c r="AL371" s="221"/>
      <c r="AM371" s="204"/>
      <c r="AN371" s="221"/>
      <c r="AO371" s="204"/>
      <c r="AP371" s="221"/>
      <c r="AQ371" s="204"/>
      <c r="AR371" s="221"/>
      <c r="AS371" s="204"/>
      <c r="AT371" s="221"/>
      <c r="AU371" s="204"/>
      <c r="AV371" s="221"/>
      <c r="AW371" s="204"/>
      <c r="AX371" s="221"/>
      <c r="AY371" s="204"/>
      <c r="AZ371" s="221"/>
      <c r="BA371" s="204"/>
      <c r="BB371" s="204"/>
      <c r="BC371" s="204"/>
      <c r="BD371" s="204"/>
      <c r="BE371" s="204"/>
      <c r="BF371" s="204"/>
      <c r="BG371" s="207"/>
      <c r="BH371" s="226"/>
      <c r="BI371" s="204"/>
      <c r="BJ371" s="204"/>
      <c r="BK371" s="204"/>
      <c r="BL371" s="204"/>
      <c r="BM371" s="204"/>
      <c r="BN371" s="204"/>
      <c r="BO371" s="204"/>
      <c r="BP371" s="204"/>
      <c r="BQ371" s="204"/>
      <c r="BR371" s="204"/>
      <c r="BS371" s="204"/>
      <c r="BT371" s="204"/>
      <c r="BU371" s="204"/>
      <c r="BV371" s="204"/>
      <c r="BW371" s="204"/>
      <c r="BX371" s="204"/>
      <c r="BY371" s="204"/>
      <c r="BZ371" s="204"/>
      <c r="CA371" s="204"/>
      <c r="CB371" s="204"/>
      <c r="CC371" s="204"/>
      <c r="CD371" s="204"/>
      <c r="CE371" s="204"/>
      <c r="CF371" s="204"/>
      <c r="CG371" s="204"/>
      <c r="CH371" s="204"/>
      <c r="CI371" s="204"/>
      <c r="CJ371" s="204"/>
      <c r="CK371" s="204"/>
      <c r="CL371" s="204"/>
      <c r="CM371" s="204"/>
      <c r="CN371" s="204"/>
      <c r="CO371" s="204"/>
      <c r="CP371" s="204"/>
      <c r="CQ371" s="204"/>
      <c r="CR371" s="204"/>
      <c r="CS371" s="204"/>
      <c r="CT371" s="204"/>
      <c r="CU371" s="204"/>
      <c r="CV371" s="204"/>
      <c r="CW371" s="204"/>
      <c r="CX371" s="204"/>
      <c r="CY371" s="204"/>
      <c r="CZ371" s="204"/>
      <c r="DA371" s="204"/>
      <c r="DB371" s="204"/>
      <c r="DC371" s="204"/>
      <c r="DD371" s="204"/>
      <c r="DE371" s="227"/>
      <c r="DF371" s="204"/>
      <c r="DG371" s="208"/>
      <c r="DH371" s="204"/>
      <c r="DI371" s="208"/>
      <c r="DJ371" s="204"/>
      <c r="DK371" s="204"/>
      <c r="DL371" s="204"/>
      <c r="DM371" s="204"/>
      <c r="DN371" s="204"/>
      <c r="DO371" s="204"/>
      <c r="DP371" s="204"/>
      <c r="DQ371" s="448">
        <v>0</v>
      </c>
      <c r="DR371" s="221">
        <v>0.57147881</v>
      </c>
      <c r="DS371" s="448">
        <v>0</v>
      </c>
      <c r="DT371" s="221">
        <v>0</v>
      </c>
      <c r="DU371" s="448">
        <v>0</v>
      </c>
      <c r="DV371" s="221">
        <v>0</v>
      </c>
      <c r="DW371" s="448">
        <v>0</v>
      </c>
      <c r="DX371" s="221">
        <v>0</v>
      </c>
      <c r="DY371" s="448">
        <v>0</v>
      </c>
      <c r="DZ371" s="221">
        <v>0</v>
      </c>
      <c r="EA371" s="448">
        <v>0</v>
      </c>
      <c r="EB371" s="221">
        <v>0</v>
      </c>
      <c r="EC371" s="224"/>
      <c r="ED371" s="228"/>
    </row>
    <row r="372" spans="2:134" s="202" customFormat="1" ht="31.5">
      <c r="B372" s="204" t="s">
        <v>887</v>
      </c>
      <c r="C372" s="205" t="s">
        <v>1199</v>
      </c>
      <c r="D372" s="204" t="s">
        <v>1200</v>
      </c>
      <c r="E372" s="204"/>
      <c r="F372" s="204"/>
      <c r="G372" s="204"/>
      <c r="H372" s="221"/>
      <c r="I372" s="204"/>
      <c r="J372" s="221"/>
      <c r="K372" s="204"/>
      <c r="L372" s="221"/>
      <c r="M372" s="204"/>
      <c r="N372" s="221"/>
      <c r="O372" s="204"/>
      <c r="P372" s="204"/>
      <c r="Q372" s="204"/>
      <c r="R372" s="221"/>
      <c r="S372" s="204"/>
      <c r="T372" s="221"/>
      <c r="U372" s="204"/>
      <c r="V372" s="221"/>
      <c r="W372" s="204"/>
      <c r="X372" s="221"/>
      <c r="Y372" s="204"/>
      <c r="Z372" s="221"/>
      <c r="AA372" s="204"/>
      <c r="AB372" s="204"/>
      <c r="AC372" s="204"/>
      <c r="AD372" s="221"/>
      <c r="AE372" s="204"/>
      <c r="AF372" s="221"/>
      <c r="AG372" s="204"/>
      <c r="AH372" s="221"/>
      <c r="AI372" s="204"/>
      <c r="AJ372" s="221"/>
      <c r="AK372" s="204"/>
      <c r="AL372" s="221"/>
      <c r="AM372" s="204"/>
      <c r="AN372" s="221"/>
      <c r="AO372" s="204"/>
      <c r="AP372" s="221"/>
      <c r="AQ372" s="204"/>
      <c r="AR372" s="221"/>
      <c r="AS372" s="204"/>
      <c r="AT372" s="221"/>
      <c r="AU372" s="204"/>
      <c r="AV372" s="221"/>
      <c r="AW372" s="204"/>
      <c r="AX372" s="221"/>
      <c r="AY372" s="204"/>
      <c r="AZ372" s="221"/>
      <c r="BA372" s="204"/>
      <c r="BB372" s="204"/>
      <c r="BC372" s="204"/>
      <c r="BD372" s="204"/>
      <c r="BE372" s="204"/>
      <c r="BF372" s="204"/>
      <c r="BG372" s="207"/>
      <c r="BH372" s="226"/>
      <c r="BI372" s="204"/>
      <c r="BJ372" s="204"/>
      <c r="BK372" s="204"/>
      <c r="BL372" s="204"/>
      <c r="BM372" s="204"/>
      <c r="BN372" s="204"/>
      <c r="BO372" s="204"/>
      <c r="BP372" s="204"/>
      <c r="BQ372" s="204"/>
      <c r="BR372" s="204"/>
      <c r="BS372" s="204"/>
      <c r="BT372" s="204"/>
      <c r="BU372" s="204"/>
      <c r="BV372" s="204"/>
      <c r="BW372" s="204"/>
      <c r="BX372" s="204"/>
      <c r="BY372" s="204"/>
      <c r="BZ372" s="204"/>
      <c r="CA372" s="204"/>
      <c r="CB372" s="204"/>
      <c r="CC372" s="204"/>
      <c r="CD372" s="204"/>
      <c r="CE372" s="204"/>
      <c r="CF372" s="204"/>
      <c r="CG372" s="204"/>
      <c r="CH372" s="204"/>
      <c r="CI372" s="204"/>
      <c r="CJ372" s="204"/>
      <c r="CK372" s="204"/>
      <c r="CL372" s="204"/>
      <c r="CM372" s="204"/>
      <c r="CN372" s="204"/>
      <c r="CO372" s="204"/>
      <c r="CP372" s="204"/>
      <c r="CQ372" s="204"/>
      <c r="CR372" s="204"/>
      <c r="CS372" s="204"/>
      <c r="CT372" s="204"/>
      <c r="CU372" s="204"/>
      <c r="CV372" s="204"/>
      <c r="CW372" s="204"/>
      <c r="CX372" s="204"/>
      <c r="CY372" s="204"/>
      <c r="CZ372" s="204"/>
      <c r="DA372" s="204"/>
      <c r="DB372" s="204"/>
      <c r="DC372" s="204"/>
      <c r="DD372" s="204"/>
      <c r="DE372" s="227"/>
      <c r="DF372" s="204"/>
      <c r="DG372" s="208"/>
      <c r="DH372" s="204"/>
      <c r="DI372" s="208"/>
      <c r="DJ372" s="204"/>
      <c r="DK372" s="204"/>
      <c r="DL372" s="204"/>
      <c r="DM372" s="204"/>
      <c r="DN372" s="204"/>
      <c r="DO372" s="204"/>
      <c r="DP372" s="204"/>
      <c r="DQ372" s="448">
        <v>0</v>
      </c>
      <c r="DR372" s="221">
        <v>0.10782907999999999</v>
      </c>
      <c r="DS372" s="448">
        <v>0</v>
      </c>
      <c r="DT372" s="221">
        <v>0</v>
      </c>
      <c r="DU372" s="448">
        <v>0</v>
      </c>
      <c r="DV372" s="221">
        <v>0</v>
      </c>
      <c r="DW372" s="448">
        <v>0</v>
      </c>
      <c r="DX372" s="221">
        <v>0</v>
      </c>
      <c r="DY372" s="448">
        <v>0</v>
      </c>
      <c r="DZ372" s="221">
        <v>0</v>
      </c>
      <c r="EA372" s="448">
        <v>0</v>
      </c>
      <c r="EB372" s="221">
        <v>0</v>
      </c>
      <c r="EC372" s="224"/>
      <c r="ED372" s="228"/>
    </row>
    <row r="373" spans="2:134" s="202" customFormat="1" ht="31.5">
      <c r="B373" s="204" t="s">
        <v>887</v>
      </c>
      <c r="C373" s="205" t="s">
        <v>1201</v>
      </c>
      <c r="D373" s="204" t="s">
        <v>1202</v>
      </c>
      <c r="E373" s="204"/>
      <c r="F373" s="204"/>
      <c r="G373" s="204"/>
      <c r="H373" s="221"/>
      <c r="I373" s="204"/>
      <c r="J373" s="221"/>
      <c r="K373" s="204"/>
      <c r="L373" s="221"/>
      <c r="M373" s="204"/>
      <c r="N373" s="221"/>
      <c r="O373" s="204"/>
      <c r="P373" s="204"/>
      <c r="Q373" s="204"/>
      <c r="R373" s="221"/>
      <c r="S373" s="204"/>
      <c r="T373" s="221"/>
      <c r="U373" s="204"/>
      <c r="V373" s="221"/>
      <c r="W373" s="204"/>
      <c r="X373" s="221"/>
      <c r="Y373" s="204"/>
      <c r="Z373" s="221"/>
      <c r="AA373" s="204"/>
      <c r="AB373" s="204"/>
      <c r="AC373" s="204"/>
      <c r="AD373" s="221"/>
      <c r="AE373" s="204"/>
      <c r="AF373" s="221"/>
      <c r="AG373" s="204"/>
      <c r="AH373" s="221"/>
      <c r="AI373" s="204"/>
      <c r="AJ373" s="221"/>
      <c r="AK373" s="204"/>
      <c r="AL373" s="221"/>
      <c r="AM373" s="204"/>
      <c r="AN373" s="221"/>
      <c r="AO373" s="204"/>
      <c r="AP373" s="221"/>
      <c r="AQ373" s="204"/>
      <c r="AR373" s="221"/>
      <c r="AS373" s="204"/>
      <c r="AT373" s="221"/>
      <c r="AU373" s="204"/>
      <c r="AV373" s="221"/>
      <c r="AW373" s="204"/>
      <c r="AX373" s="221"/>
      <c r="AY373" s="204"/>
      <c r="AZ373" s="221"/>
      <c r="BA373" s="204"/>
      <c r="BB373" s="204"/>
      <c r="BC373" s="204"/>
      <c r="BD373" s="204"/>
      <c r="BE373" s="204"/>
      <c r="BF373" s="204"/>
      <c r="BG373" s="207"/>
      <c r="BH373" s="226"/>
      <c r="BI373" s="204"/>
      <c r="BJ373" s="204"/>
      <c r="BK373" s="204"/>
      <c r="BL373" s="204"/>
      <c r="BM373" s="204"/>
      <c r="BN373" s="204"/>
      <c r="BO373" s="204"/>
      <c r="BP373" s="204"/>
      <c r="BQ373" s="204"/>
      <c r="BR373" s="204"/>
      <c r="BS373" s="204"/>
      <c r="BT373" s="204"/>
      <c r="BU373" s="204"/>
      <c r="BV373" s="204"/>
      <c r="BW373" s="204"/>
      <c r="BX373" s="204"/>
      <c r="BY373" s="204"/>
      <c r="BZ373" s="204"/>
      <c r="CA373" s="204"/>
      <c r="CB373" s="204"/>
      <c r="CC373" s="204"/>
      <c r="CD373" s="204"/>
      <c r="CE373" s="204"/>
      <c r="CF373" s="204"/>
      <c r="CG373" s="204"/>
      <c r="CH373" s="204"/>
      <c r="CI373" s="204"/>
      <c r="CJ373" s="204"/>
      <c r="CK373" s="204"/>
      <c r="CL373" s="204"/>
      <c r="CM373" s="204"/>
      <c r="CN373" s="204"/>
      <c r="CO373" s="204"/>
      <c r="CP373" s="204"/>
      <c r="CQ373" s="204"/>
      <c r="CR373" s="204"/>
      <c r="CS373" s="204"/>
      <c r="CT373" s="204"/>
      <c r="CU373" s="204"/>
      <c r="CV373" s="204"/>
      <c r="CW373" s="204"/>
      <c r="CX373" s="204"/>
      <c r="CY373" s="204"/>
      <c r="CZ373" s="204"/>
      <c r="DA373" s="204"/>
      <c r="DB373" s="204"/>
      <c r="DC373" s="204"/>
      <c r="DD373" s="204"/>
      <c r="DE373" s="227"/>
      <c r="DF373" s="204"/>
      <c r="DG373" s="208"/>
      <c r="DH373" s="204"/>
      <c r="DI373" s="208"/>
      <c r="DJ373" s="204"/>
      <c r="DK373" s="204"/>
      <c r="DL373" s="204"/>
      <c r="DM373" s="204"/>
      <c r="DN373" s="204"/>
      <c r="DO373" s="204"/>
      <c r="DP373" s="204"/>
      <c r="DQ373" s="448">
        <v>0</v>
      </c>
      <c r="DR373" s="221">
        <v>0.53796953000000003</v>
      </c>
      <c r="DS373" s="448">
        <v>0</v>
      </c>
      <c r="DT373" s="221">
        <v>0</v>
      </c>
      <c r="DU373" s="448">
        <v>0</v>
      </c>
      <c r="DV373" s="221">
        <v>0</v>
      </c>
      <c r="DW373" s="448">
        <v>0</v>
      </c>
      <c r="DX373" s="221">
        <v>0</v>
      </c>
      <c r="DY373" s="448">
        <v>0</v>
      </c>
      <c r="DZ373" s="221">
        <v>0</v>
      </c>
      <c r="EA373" s="448">
        <v>0</v>
      </c>
      <c r="EB373" s="221">
        <v>0</v>
      </c>
      <c r="EC373" s="224"/>
      <c r="ED373" s="228"/>
    </row>
    <row r="374" spans="2:134" s="202" customFormat="1" ht="31.5">
      <c r="B374" s="204" t="s">
        <v>887</v>
      </c>
      <c r="C374" s="205" t="s">
        <v>1203</v>
      </c>
      <c r="D374" s="204" t="s">
        <v>1204</v>
      </c>
      <c r="E374" s="204"/>
      <c r="F374" s="204"/>
      <c r="G374" s="204"/>
      <c r="H374" s="221"/>
      <c r="I374" s="204"/>
      <c r="J374" s="221"/>
      <c r="K374" s="204"/>
      <c r="L374" s="221"/>
      <c r="M374" s="204"/>
      <c r="N374" s="221"/>
      <c r="O374" s="204"/>
      <c r="P374" s="204"/>
      <c r="Q374" s="204"/>
      <c r="R374" s="221"/>
      <c r="S374" s="204"/>
      <c r="T374" s="221"/>
      <c r="U374" s="204"/>
      <c r="V374" s="221"/>
      <c r="W374" s="204"/>
      <c r="X374" s="221"/>
      <c r="Y374" s="204"/>
      <c r="Z374" s="221"/>
      <c r="AA374" s="204"/>
      <c r="AB374" s="204"/>
      <c r="AC374" s="204"/>
      <c r="AD374" s="221"/>
      <c r="AE374" s="204"/>
      <c r="AF374" s="221"/>
      <c r="AG374" s="204"/>
      <c r="AH374" s="221"/>
      <c r="AI374" s="204"/>
      <c r="AJ374" s="221"/>
      <c r="AK374" s="204"/>
      <c r="AL374" s="221"/>
      <c r="AM374" s="204"/>
      <c r="AN374" s="221"/>
      <c r="AO374" s="204"/>
      <c r="AP374" s="221"/>
      <c r="AQ374" s="204"/>
      <c r="AR374" s="221"/>
      <c r="AS374" s="204"/>
      <c r="AT374" s="221"/>
      <c r="AU374" s="204"/>
      <c r="AV374" s="221"/>
      <c r="AW374" s="204"/>
      <c r="AX374" s="221"/>
      <c r="AY374" s="204"/>
      <c r="AZ374" s="221"/>
      <c r="BA374" s="204"/>
      <c r="BB374" s="204"/>
      <c r="BC374" s="204"/>
      <c r="BD374" s="204"/>
      <c r="BE374" s="204"/>
      <c r="BF374" s="204"/>
      <c r="BG374" s="207"/>
      <c r="BH374" s="226"/>
      <c r="BI374" s="204"/>
      <c r="BJ374" s="204"/>
      <c r="BK374" s="204"/>
      <c r="BL374" s="204"/>
      <c r="BM374" s="204"/>
      <c r="BN374" s="204"/>
      <c r="BO374" s="204"/>
      <c r="BP374" s="204"/>
      <c r="BQ374" s="204"/>
      <c r="BR374" s="204"/>
      <c r="BS374" s="204"/>
      <c r="BT374" s="204"/>
      <c r="BU374" s="204"/>
      <c r="BV374" s="204"/>
      <c r="BW374" s="204"/>
      <c r="BX374" s="204"/>
      <c r="BY374" s="204"/>
      <c r="BZ374" s="204"/>
      <c r="CA374" s="204"/>
      <c r="CB374" s="204"/>
      <c r="CC374" s="204"/>
      <c r="CD374" s="204"/>
      <c r="CE374" s="204"/>
      <c r="CF374" s="204"/>
      <c r="CG374" s="204"/>
      <c r="CH374" s="204"/>
      <c r="CI374" s="204"/>
      <c r="CJ374" s="204"/>
      <c r="CK374" s="204"/>
      <c r="CL374" s="204"/>
      <c r="CM374" s="204"/>
      <c r="CN374" s="204"/>
      <c r="CO374" s="204"/>
      <c r="CP374" s="204"/>
      <c r="CQ374" s="204"/>
      <c r="CR374" s="204"/>
      <c r="CS374" s="204"/>
      <c r="CT374" s="204"/>
      <c r="CU374" s="204"/>
      <c r="CV374" s="204"/>
      <c r="CW374" s="204"/>
      <c r="CX374" s="204"/>
      <c r="CY374" s="204"/>
      <c r="CZ374" s="204"/>
      <c r="DA374" s="204"/>
      <c r="DB374" s="204"/>
      <c r="DC374" s="204"/>
      <c r="DD374" s="204"/>
      <c r="DE374" s="227"/>
      <c r="DF374" s="204"/>
      <c r="DG374" s="208"/>
      <c r="DH374" s="204"/>
      <c r="DI374" s="208"/>
      <c r="DJ374" s="204"/>
      <c r="DK374" s="204"/>
      <c r="DL374" s="204"/>
      <c r="DM374" s="204"/>
      <c r="DN374" s="204"/>
      <c r="DO374" s="204"/>
      <c r="DP374" s="204"/>
      <c r="DQ374" s="448">
        <v>0</v>
      </c>
      <c r="DR374" s="221">
        <v>0.52232276</v>
      </c>
      <c r="DS374" s="448">
        <v>0</v>
      </c>
      <c r="DT374" s="221">
        <v>0</v>
      </c>
      <c r="DU374" s="448">
        <v>0</v>
      </c>
      <c r="DV374" s="221">
        <v>0</v>
      </c>
      <c r="DW374" s="448">
        <v>0</v>
      </c>
      <c r="DX374" s="221">
        <v>0</v>
      </c>
      <c r="DY374" s="448">
        <v>0</v>
      </c>
      <c r="DZ374" s="221">
        <v>0</v>
      </c>
      <c r="EA374" s="448">
        <v>0</v>
      </c>
      <c r="EB374" s="221">
        <v>0</v>
      </c>
      <c r="EC374" s="224"/>
      <c r="ED374" s="228"/>
    </row>
    <row r="375" spans="2:134" s="202" customFormat="1">
      <c r="B375" s="204" t="s">
        <v>887</v>
      </c>
      <c r="C375" s="205" t="s">
        <v>1205</v>
      </c>
      <c r="D375" s="204" t="s">
        <v>1206</v>
      </c>
      <c r="E375" s="204"/>
      <c r="F375" s="204"/>
      <c r="G375" s="204"/>
      <c r="H375" s="221"/>
      <c r="I375" s="204"/>
      <c r="J375" s="221"/>
      <c r="K375" s="204"/>
      <c r="L375" s="221"/>
      <c r="M375" s="204"/>
      <c r="N375" s="221"/>
      <c r="O375" s="204"/>
      <c r="P375" s="204"/>
      <c r="Q375" s="204"/>
      <c r="R375" s="221"/>
      <c r="S375" s="204"/>
      <c r="T375" s="221"/>
      <c r="U375" s="204"/>
      <c r="V375" s="221"/>
      <c r="W375" s="204"/>
      <c r="X375" s="221"/>
      <c r="Y375" s="204"/>
      <c r="Z375" s="221"/>
      <c r="AA375" s="204"/>
      <c r="AB375" s="204"/>
      <c r="AC375" s="204"/>
      <c r="AD375" s="221"/>
      <c r="AE375" s="204"/>
      <c r="AF375" s="221"/>
      <c r="AG375" s="204"/>
      <c r="AH375" s="221"/>
      <c r="AI375" s="204"/>
      <c r="AJ375" s="221"/>
      <c r="AK375" s="204"/>
      <c r="AL375" s="221"/>
      <c r="AM375" s="204"/>
      <c r="AN375" s="221"/>
      <c r="AO375" s="204"/>
      <c r="AP375" s="221"/>
      <c r="AQ375" s="204"/>
      <c r="AR375" s="221"/>
      <c r="AS375" s="204"/>
      <c r="AT375" s="221"/>
      <c r="AU375" s="204"/>
      <c r="AV375" s="221"/>
      <c r="AW375" s="204"/>
      <c r="AX375" s="221"/>
      <c r="AY375" s="204"/>
      <c r="AZ375" s="221"/>
      <c r="BA375" s="204"/>
      <c r="BB375" s="204"/>
      <c r="BC375" s="204"/>
      <c r="BD375" s="204"/>
      <c r="BE375" s="204"/>
      <c r="BF375" s="204"/>
      <c r="BG375" s="207"/>
      <c r="BH375" s="226"/>
      <c r="BI375" s="204"/>
      <c r="BJ375" s="204"/>
      <c r="BK375" s="204"/>
      <c r="BL375" s="204"/>
      <c r="BM375" s="204"/>
      <c r="BN375" s="204"/>
      <c r="BO375" s="204"/>
      <c r="BP375" s="204"/>
      <c r="BQ375" s="204"/>
      <c r="BR375" s="204"/>
      <c r="BS375" s="204"/>
      <c r="BT375" s="204"/>
      <c r="BU375" s="204"/>
      <c r="BV375" s="204"/>
      <c r="BW375" s="204"/>
      <c r="BX375" s="204"/>
      <c r="BY375" s="204"/>
      <c r="BZ375" s="204"/>
      <c r="CA375" s="204"/>
      <c r="CB375" s="204"/>
      <c r="CC375" s="204"/>
      <c r="CD375" s="204"/>
      <c r="CE375" s="204"/>
      <c r="CF375" s="204"/>
      <c r="CG375" s="204"/>
      <c r="CH375" s="204"/>
      <c r="CI375" s="204"/>
      <c r="CJ375" s="204"/>
      <c r="CK375" s="204"/>
      <c r="CL375" s="204"/>
      <c r="CM375" s="204"/>
      <c r="CN375" s="204"/>
      <c r="CO375" s="204"/>
      <c r="CP375" s="204"/>
      <c r="CQ375" s="204"/>
      <c r="CR375" s="204"/>
      <c r="CS375" s="204"/>
      <c r="CT375" s="204"/>
      <c r="CU375" s="204"/>
      <c r="CV375" s="204"/>
      <c r="CW375" s="204"/>
      <c r="CX375" s="204"/>
      <c r="CY375" s="204"/>
      <c r="CZ375" s="204"/>
      <c r="DA375" s="204"/>
      <c r="DB375" s="204"/>
      <c r="DC375" s="204"/>
      <c r="DD375" s="204"/>
      <c r="DE375" s="227"/>
      <c r="DF375" s="204"/>
      <c r="DG375" s="208"/>
      <c r="DH375" s="204"/>
      <c r="DI375" s="208"/>
      <c r="DJ375" s="204"/>
      <c r="DK375" s="204"/>
      <c r="DL375" s="204"/>
      <c r="DM375" s="204"/>
      <c r="DN375" s="204"/>
      <c r="DO375" s="204"/>
      <c r="DP375" s="204"/>
      <c r="DQ375" s="448">
        <v>0</v>
      </c>
      <c r="DR375" s="221">
        <v>0.20884369</v>
      </c>
      <c r="DS375" s="448">
        <v>0</v>
      </c>
      <c r="DT375" s="221">
        <v>0</v>
      </c>
      <c r="DU375" s="448">
        <v>0</v>
      </c>
      <c r="DV375" s="221">
        <v>0</v>
      </c>
      <c r="DW375" s="448">
        <v>0</v>
      </c>
      <c r="DX375" s="221">
        <v>0</v>
      </c>
      <c r="DY375" s="448">
        <v>0</v>
      </c>
      <c r="DZ375" s="221">
        <v>0</v>
      </c>
      <c r="EA375" s="448">
        <v>0</v>
      </c>
      <c r="EB375" s="221">
        <v>0</v>
      </c>
      <c r="EC375" s="224"/>
      <c r="ED375" s="228"/>
    </row>
    <row r="376" spans="2:134" s="202" customFormat="1" ht="31.5">
      <c r="B376" s="204" t="s">
        <v>887</v>
      </c>
      <c r="C376" s="205" t="s">
        <v>1207</v>
      </c>
      <c r="D376" s="204" t="s">
        <v>1208</v>
      </c>
      <c r="E376" s="204"/>
      <c r="F376" s="204"/>
      <c r="G376" s="204"/>
      <c r="H376" s="221"/>
      <c r="I376" s="204"/>
      <c r="J376" s="221"/>
      <c r="K376" s="204"/>
      <c r="L376" s="221"/>
      <c r="M376" s="204"/>
      <c r="N376" s="221"/>
      <c r="O376" s="204"/>
      <c r="P376" s="204"/>
      <c r="Q376" s="204"/>
      <c r="R376" s="221"/>
      <c r="S376" s="204"/>
      <c r="T376" s="221"/>
      <c r="U376" s="204"/>
      <c r="V376" s="221"/>
      <c r="W376" s="204"/>
      <c r="X376" s="221"/>
      <c r="Y376" s="204"/>
      <c r="Z376" s="221"/>
      <c r="AA376" s="204"/>
      <c r="AB376" s="204"/>
      <c r="AC376" s="204"/>
      <c r="AD376" s="221"/>
      <c r="AE376" s="204"/>
      <c r="AF376" s="221"/>
      <c r="AG376" s="204"/>
      <c r="AH376" s="221"/>
      <c r="AI376" s="204"/>
      <c r="AJ376" s="221"/>
      <c r="AK376" s="204"/>
      <c r="AL376" s="221"/>
      <c r="AM376" s="204"/>
      <c r="AN376" s="221"/>
      <c r="AO376" s="204"/>
      <c r="AP376" s="221"/>
      <c r="AQ376" s="204"/>
      <c r="AR376" s="221"/>
      <c r="AS376" s="204"/>
      <c r="AT376" s="221"/>
      <c r="AU376" s="204"/>
      <c r="AV376" s="221"/>
      <c r="AW376" s="204"/>
      <c r="AX376" s="221"/>
      <c r="AY376" s="204"/>
      <c r="AZ376" s="221"/>
      <c r="BA376" s="204"/>
      <c r="BB376" s="204"/>
      <c r="BC376" s="204"/>
      <c r="BD376" s="204"/>
      <c r="BE376" s="204"/>
      <c r="BF376" s="204"/>
      <c r="BG376" s="207"/>
      <c r="BH376" s="226"/>
      <c r="BI376" s="204"/>
      <c r="BJ376" s="204"/>
      <c r="BK376" s="204"/>
      <c r="BL376" s="204"/>
      <c r="BM376" s="204"/>
      <c r="BN376" s="204"/>
      <c r="BO376" s="204"/>
      <c r="BP376" s="204"/>
      <c r="BQ376" s="204"/>
      <c r="BR376" s="204"/>
      <c r="BS376" s="204"/>
      <c r="BT376" s="204"/>
      <c r="BU376" s="204"/>
      <c r="BV376" s="204"/>
      <c r="BW376" s="204"/>
      <c r="BX376" s="204"/>
      <c r="BY376" s="204"/>
      <c r="BZ376" s="204"/>
      <c r="CA376" s="204"/>
      <c r="CB376" s="204"/>
      <c r="CC376" s="204"/>
      <c r="CD376" s="204"/>
      <c r="CE376" s="204"/>
      <c r="CF376" s="204"/>
      <c r="CG376" s="204"/>
      <c r="CH376" s="204"/>
      <c r="CI376" s="204"/>
      <c r="CJ376" s="204"/>
      <c r="CK376" s="204"/>
      <c r="CL376" s="204"/>
      <c r="CM376" s="204"/>
      <c r="CN376" s="204"/>
      <c r="CO376" s="204"/>
      <c r="CP376" s="204"/>
      <c r="CQ376" s="204"/>
      <c r="CR376" s="204"/>
      <c r="CS376" s="204"/>
      <c r="CT376" s="204"/>
      <c r="CU376" s="204"/>
      <c r="CV376" s="204"/>
      <c r="CW376" s="204"/>
      <c r="CX376" s="204"/>
      <c r="CY376" s="204"/>
      <c r="CZ376" s="204"/>
      <c r="DA376" s="204"/>
      <c r="DB376" s="204"/>
      <c r="DC376" s="204"/>
      <c r="DD376" s="204"/>
      <c r="DE376" s="227"/>
      <c r="DF376" s="204"/>
      <c r="DG376" s="208"/>
      <c r="DH376" s="204"/>
      <c r="DI376" s="208"/>
      <c r="DJ376" s="204"/>
      <c r="DK376" s="204"/>
      <c r="DL376" s="204"/>
      <c r="DM376" s="204"/>
      <c r="DN376" s="204"/>
      <c r="DO376" s="204"/>
      <c r="DP376" s="204"/>
      <c r="DQ376" s="448">
        <v>0</v>
      </c>
      <c r="DR376" s="221">
        <v>0</v>
      </c>
      <c r="DS376" s="448">
        <v>0</v>
      </c>
      <c r="DT376" s="221">
        <v>0</v>
      </c>
      <c r="DU376" s="448">
        <v>0</v>
      </c>
      <c r="DV376" s="221">
        <v>0</v>
      </c>
      <c r="DW376" s="448">
        <v>0</v>
      </c>
      <c r="DX376" s="221">
        <v>0</v>
      </c>
      <c r="DY376" s="448">
        <v>0</v>
      </c>
      <c r="DZ376" s="221">
        <v>0</v>
      </c>
      <c r="EA376" s="448">
        <v>0</v>
      </c>
      <c r="EB376" s="221">
        <v>0</v>
      </c>
      <c r="EC376" s="224"/>
      <c r="ED376" s="228"/>
    </row>
    <row r="377" spans="2:134" s="202" customFormat="1" ht="31.5">
      <c r="B377" s="204" t="s">
        <v>887</v>
      </c>
      <c r="C377" s="205" t="s">
        <v>1209</v>
      </c>
      <c r="D377" s="204" t="s">
        <v>1210</v>
      </c>
      <c r="E377" s="204"/>
      <c r="F377" s="204"/>
      <c r="G377" s="204"/>
      <c r="H377" s="221"/>
      <c r="I377" s="204"/>
      <c r="J377" s="221"/>
      <c r="K377" s="204"/>
      <c r="L377" s="221"/>
      <c r="M377" s="204"/>
      <c r="N377" s="221"/>
      <c r="O377" s="204"/>
      <c r="P377" s="204"/>
      <c r="Q377" s="204"/>
      <c r="R377" s="221"/>
      <c r="S377" s="204"/>
      <c r="T377" s="221"/>
      <c r="U377" s="204"/>
      <c r="V377" s="221"/>
      <c r="W377" s="204"/>
      <c r="X377" s="221"/>
      <c r="Y377" s="204"/>
      <c r="Z377" s="221"/>
      <c r="AA377" s="204"/>
      <c r="AB377" s="204"/>
      <c r="AC377" s="204"/>
      <c r="AD377" s="221"/>
      <c r="AE377" s="204"/>
      <c r="AF377" s="221"/>
      <c r="AG377" s="204"/>
      <c r="AH377" s="221"/>
      <c r="AI377" s="204"/>
      <c r="AJ377" s="221">
        <v>0.157</v>
      </c>
      <c r="AK377" s="204"/>
      <c r="AL377" s="221"/>
      <c r="AM377" s="204"/>
      <c r="AN377" s="221"/>
      <c r="AO377" s="204"/>
      <c r="AP377" s="221"/>
      <c r="AQ377" s="204"/>
      <c r="AR377" s="221"/>
      <c r="AS377" s="204"/>
      <c r="AT377" s="221"/>
      <c r="AU377" s="204"/>
      <c r="AV377" s="221"/>
      <c r="AW377" s="204"/>
      <c r="AX377" s="221"/>
      <c r="AY377" s="204"/>
      <c r="AZ377" s="221"/>
      <c r="BA377" s="204"/>
      <c r="BB377" s="204"/>
      <c r="BC377" s="204"/>
      <c r="BD377" s="204"/>
      <c r="BE377" s="204"/>
      <c r="BF377" s="204"/>
      <c r="BG377" s="207"/>
      <c r="BH377" s="226"/>
      <c r="BI377" s="204"/>
      <c r="BJ377" s="204"/>
      <c r="BK377" s="204"/>
      <c r="BL377" s="204"/>
      <c r="BM377" s="204"/>
      <c r="BN377" s="204"/>
      <c r="BO377" s="204"/>
      <c r="BP377" s="204"/>
      <c r="BQ377" s="204"/>
      <c r="BR377" s="204"/>
      <c r="BS377" s="204"/>
      <c r="BT377" s="204"/>
      <c r="BU377" s="204"/>
      <c r="BV377" s="204"/>
      <c r="BW377" s="204"/>
      <c r="BX377" s="204"/>
      <c r="BY377" s="204"/>
      <c r="BZ377" s="204"/>
      <c r="CA377" s="204"/>
      <c r="CB377" s="204"/>
      <c r="CC377" s="204"/>
      <c r="CD377" s="204"/>
      <c r="CE377" s="204"/>
      <c r="CF377" s="204"/>
      <c r="CG377" s="204"/>
      <c r="CH377" s="204"/>
      <c r="CI377" s="204"/>
      <c r="CJ377" s="204"/>
      <c r="CK377" s="204"/>
      <c r="CL377" s="204"/>
      <c r="CM377" s="204"/>
      <c r="CN377" s="204"/>
      <c r="CO377" s="204"/>
      <c r="CP377" s="204"/>
      <c r="CQ377" s="204"/>
      <c r="CR377" s="204"/>
      <c r="CS377" s="204"/>
      <c r="CT377" s="204"/>
      <c r="CU377" s="204"/>
      <c r="CV377" s="204"/>
      <c r="CW377" s="204"/>
      <c r="CX377" s="204"/>
      <c r="CY377" s="204"/>
      <c r="CZ377" s="204"/>
      <c r="DA377" s="204"/>
      <c r="DB377" s="204"/>
      <c r="DC377" s="204"/>
      <c r="DD377" s="204"/>
      <c r="DE377" s="227"/>
      <c r="DF377" s="204"/>
      <c r="DG377" s="208"/>
      <c r="DH377" s="204"/>
      <c r="DI377" s="208"/>
      <c r="DJ377" s="204"/>
      <c r="DK377" s="204"/>
      <c r="DL377" s="204"/>
      <c r="DM377" s="204"/>
      <c r="DN377" s="204"/>
      <c r="DO377" s="204"/>
      <c r="DP377" s="204"/>
      <c r="DQ377" s="448">
        <v>0</v>
      </c>
      <c r="DR377" s="221">
        <v>6.1920000000000003E-2</v>
      </c>
      <c r="DS377" s="448">
        <v>0</v>
      </c>
      <c r="DT377" s="221">
        <v>0</v>
      </c>
      <c r="DU377" s="448">
        <v>0</v>
      </c>
      <c r="DV377" s="221">
        <v>0</v>
      </c>
      <c r="DW377" s="448">
        <v>0</v>
      </c>
      <c r="DX377" s="221">
        <v>0</v>
      </c>
      <c r="DY377" s="448">
        <v>0</v>
      </c>
      <c r="DZ377" s="221">
        <v>0</v>
      </c>
      <c r="EA377" s="448">
        <v>0</v>
      </c>
      <c r="EB377" s="221">
        <v>0</v>
      </c>
      <c r="EC377" s="224"/>
      <c r="ED377" s="228"/>
    </row>
    <row r="378" spans="2:134" s="202" customFormat="1">
      <c r="B378" s="204" t="s">
        <v>887</v>
      </c>
      <c r="C378" s="205" t="s">
        <v>1211</v>
      </c>
      <c r="D378" s="204" t="s">
        <v>1212</v>
      </c>
      <c r="E378" s="204"/>
      <c r="F378" s="204"/>
      <c r="G378" s="204"/>
      <c r="H378" s="221"/>
      <c r="I378" s="204"/>
      <c r="J378" s="221"/>
      <c r="K378" s="204"/>
      <c r="L378" s="221"/>
      <c r="M378" s="204"/>
      <c r="N378" s="221"/>
      <c r="O378" s="204"/>
      <c r="P378" s="204"/>
      <c r="Q378" s="204"/>
      <c r="R378" s="221"/>
      <c r="S378" s="204"/>
      <c r="T378" s="221"/>
      <c r="U378" s="204"/>
      <c r="V378" s="221"/>
      <c r="W378" s="204"/>
      <c r="X378" s="221"/>
      <c r="Y378" s="204"/>
      <c r="Z378" s="221"/>
      <c r="AA378" s="204"/>
      <c r="AB378" s="204"/>
      <c r="AC378" s="204"/>
      <c r="AD378" s="221"/>
      <c r="AE378" s="204"/>
      <c r="AF378" s="221"/>
      <c r="AG378" s="204"/>
      <c r="AH378" s="221"/>
      <c r="AI378" s="204"/>
      <c r="AJ378" s="221"/>
      <c r="AK378" s="204"/>
      <c r="AL378" s="221">
        <v>0.107</v>
      </c>
      <c r="AM378" s="204"/>
      <c r="AN378" s="221"/>
      <c r="AO378" s="204"/>
      <c r="AP378" s="221"/>
      <c r="AQ378" s="204"/>
      <c r="AR378" s="221"/>
      <c r="AS378" s="204"/>
      <c r="AT378" s="221"/>
      <c r="AU378" s="204"/>
      <c r="AV378" s="221"/>
      <c r="AW378" s="204"/>
      <c r="AX378" s="221"/>
      <c r="AY378" s="204"/>
      <c r="AZ378" s="221"/>
      <c r="BA378" s="204"/>
      <c r="BB378" s="204"/>
      <c r="BC378" s="204"/>
      <c r="BD378" s="204"/>
      <c r="BE378" s="204"/>
      <c r="BF378" s="204"/>
      <c r="BG378" s="207"/>
      <c r="BH378" s="226"/>
      <c r="BI378" s="204"/>
      <c r="BJ378" s="204"/>
      <c r="BK378" s="204"/>
      <c r="BL378" s="204"/>
      <c r="BM378" s="204"/>
      <c r="BN378" s="204"/>
      <c r="BO378" s="204"/>
      <c r="BP378" s="204"/>
      <c r="BQ378" s="204"/>
      <c r="BR378" s="204"/>
      <c r="BS378" s="204"/>
      <c r="BT378" s="204"/>
      <c r="BU378" s="204"/>
      <c r="BV378" s="204"/>
      <c r="BW378" s="204"/>
      <c r="BX378" s="204"/>
      <c r="BY378" s="204"/>
      <c r="BZ378" s="204"/>
      <c r="CA378" s="204"/>
      <c r="CB378" s="204"/>
      <c r="CC378" s="204"/>
      <c r="CD378" s="204"/>
      <c r="CE378" s="204"/>
      <c r="CF378" s="204"/>
      <c r="CG378" s="204"/>
      <c r="CH378" s="204"/>
      <c r="CI378" s="204"/>
      <c r="CJ378" s="204"/>
      <c r="CK378" s="204"/>
      <c r="CL378" s="204"/>
      <c r="CM378" s="204"/>
      <c r="CN378" s="204"/>
      <c r="CO378" s="204"/>
      <c r="CP378" s="204"/>
      <c r="CQ378" s="204"/>
      <c r="CR378" s="204"/>
      <c r="CS378" s="204"/>
      <c r="CT378" s="204"/>
      <c r="CU378" s="204"/>
      <c r="CV378" s="204"/>
      <c r="CW378" s="204"/>
      <c r="CX378" s="204"/>
      <c r="CY378" s="204"/>
      <c r="CZ378" s="204"/>
      <c r="DA378" s="204"/>
      <c r="DB378" s="204"/>
      <c r="DC378" s="204"/>
      <c r="DD378" s="204"/>
      <c r="DE378" s="227"/>
      <c r="DF378" s="204"/>
      <c r="DG378" s="208"/>
      <c r="DH378" s="204"/>
      <c r="DI378" s="208"/>
      <c r="DJ378" s="204"/>
      <c r="DK378" s="204"/>
      <c r="DL378" s="204"/>
      <c r="DM378" s="204"/>
      <c r="DN378" s="204"/>
      <c r="DO378" s="204"/>
      <c r="DP378" s="204"/>
      <c r="DQ378" s="448">
        <v>0</v>
      </c>
      <c r="DR378" s="221">
        <v>1.4528879999999999E-2</v>
      </c>
      <c r="DS378" s="448">
        <v>0</v>
      </c>
      <c r="DT378" s="221">
        <v>0</v>
      </c>
      <c r="DU378" s="448">
        <v>0</v>
      </c>
      <c r="DV378" s="221">
        <v>0</v>
      </c>
      <c r="DW378" s="448">
        <v>0</v>
      </c>
      <c r="DX378" s="221">
        <v>0</v>
      </c>
      <c r="DY378" s="448">
        <v>0</v>
      </c>
      <c r="DZ378" s="221">
        <v>0</v>
      </c>
      <c r="EA378" s="448">
        <v>0</v>
      </c>
      <c r="EB378" s="221">
        <v>0</v>
      </c>
      <c r="EC378" s="224"/>
      <c r="ED378" s="228"/>
    </row>
    <row r="379" spans="2:134" s="202" customFormat="1">
      <c r="B379" s="204" t="s">
        <v>887</v>
      </c>
      <c r="C379" s="205" t="s">
        <v>1213</v>
      </c>
      <c r="D379" s="204" t="s">
        <v>1214</v>
      </c>
      <c r="E379" s="204"/>
      <c r="F379" s="204"/>
      <c r="G379" s="204"/>
      <c r="H379" s="221"/>
      <c r="I379" s="204"/>
      <c r="J379" s="221"/>
      <c r="K379" s="204"/>
      <c r="L379" s="221"/>
      <c r="M379" s="204"/>
      <c r="N379" s="221"/>
      <c r="O379" s="204"/>
      <c r="P379" s="204"/>
      <c r="Q379" s="204"/>
      <c r="R379" s="221"/>
      <c r="S379" s="204"/>
      <c r="T379" s="221"/>
      <c r="U379" s="204"/>
      <c r="V379" s="221"/>
      <c r="W379" s="204"/>
      <c r="X379" s="221"/>
      <c r="Y379" s="204"/>
      <c r="Z379" s="221"/>
      <c r="AA379" s="204"/>
      <c r="AB379" s="204"/>
      <c r="AC379" s="204"/>
      <c r="AD379" s="221"/>
      <c r="AE379" s="204"/>
      <c r="AF379" s="221"/>
      <c r="AG379" s="204"/>
      <c r="AH379" s="221"/>
      <c r="AI379" s="204"/>
      <c r="AJ379" s="221"/>
      <c r="AK379" s="204"/>
      <c r="AL379" s="221"/>
      <c r="AM379" s="204"/>
      <c r="AN379" s="221"/>
      <c r="AO379" s="204"/>
      <c r="AP379" s="221"/>
      <c r="AQ379" s="204"/>
      <c r="AR379" s="221"/>
      <c r="AS379" s="204"/>
      <c r="AT379" s="221"/>
      <c r="AU379" s="204"/>
      <c r="AV379" s="221"/>
      <c r="AW379" s="204"/>
      <c r="AX379" s="221"/>
      <c r="AY379" s="204"/>
      <c r="AZ379" s="221"/>
      <c r="BA379" s="204"/>
      <c r="BB379" s="204"/>
      <c r="BC379" s="204"/>
      <c r="BD379" s="204"/>
      <c r="BE379" s="204"/>
      <c r="BF379" s="204"/>
      <c r="BG379" s="207"/>
      <c r="BH379" s="226"/>
      <c r="BI379" s="204"/>
      <c r="BJ379" s="204"/>
      <c r="BK379" s="204"/>
      <c r="BL379" s="204"/>
      <c r="BM379" s="204"/>
      <c r="BN379" s="204"/>
      <c r="BO379" s="204"/>
      <c r="BP379" s="204"/>
      <c r="BQ379" s="204"/>
      <c r="BR379" s="204"/>
      <c r="BS379" s="204"/>
      <c r="BT379" s="204"/>
      <c r="BU379" s="204"/>
      <c r="BV379" s="204"/>
      <c r="BW379" s="204"/>
      <c r="BX379" s="204"/>
      <c r="BY379" s="204"/>
      <c r="BZ379" s="204"/>
      <c r="CA379" s="204"/>
      <c r="CB379" s="204"/>
      <c r="CC379" s="204"/>
      <c r="CD379" s="204"/>
      <c r="CE379" s="204"/>
      <c r="CF379" s="204"/>
      <c r="CG379" s="204"/>
      <c r="CH379" s="204"/>
      <c r="CI379" s="204"/>
      <c r="CJ379" s="204"/>
      <c r="CK379" s="204"/>
      <c r="CL379" s="204"/>
      <c r="CM379" s="204"/>
      <c r="CN379" s="204"/>
      <c r="CO379" s="204"/>
      <c r="CP379" s="204"/>
      <c r="CQ379" s="204"/>
      <c r="CR379" s="204"/>
      <c r="CS379" s="204"/>
      <c r="CT379" s="204"/>
      <c r="CU379" s="204"/>
      <c r="CV379" s="204"/>
      <c r="CW379" s="204"/>
      <c r="CX379" s="204"/>
      <c r="CY379" s="204"/>
      <c r="CZ379" s="204"/>
      <c r="DA379" s="204"/>
      <c r="DB379" s="204"/>
      <c r="DC379" s="204"/>
      <c r="DD379" s="204"/>
      <c r="DE379" s="227"/>
      <c r="DF379" s="204"/>
      <c r="DG379" s="208"/>
      <c r="DH379" s="204"/>
      <c r="DI379" s="208"/>
      <c r="DJ379" s="204"/>
      <c r="DK379" s="204"/>
      <c r="DL379" s="204"/>
      <c r="DM379" s="204"/>
      <c r="DN379" s="204"/>
      <c r="DO379" s="204"/>
      <c r="DP379" s="204"/>
      <c r="DQ379" s="448">
        <v>0</v>
      </c>
      <c r="DR379" s="221">
        <v>1.0157499999999999</v>
      </c>
      <c r="DS379" s="448">
        <v>0</v>
      </c>
      <c r="DT379" s="221">
        <v>0</v>
      </c>
      <c r="DU379" s="448">
        <v>0</v>
      </c>
      <c r="DV379" s="221">
        <v>0</v>
      </c>
      <c r="DW379" s="448">
        <v>0</v>
      </c>
      <c r="DX379" s="221">
        <v>0</v>
      </c>
      <c r="DY379" s="448">
        <v>0</v>
      </c>
      <c r="DZ379" s="221">
        <v>0</v>
      </c>
      <c r="EA379" s="448">
        <v>0</v>
      </c>
      <c r="EB379" s="221">
        <v>0</v>
      </c>
      <c r="EC379" s="224"/>
      <c r="ED379" s="228"/>
    </row>
    <row r="380" spans="2:134" s="202" customFormat="1">
      <c r="B380" s="204" t="s">
        <v>887</v>
      </c>
      <c r="C380" s="205" t="s">
        <v>1215</v>
      </c>
      <c r="D380" s="204" t="s">
        <v>1216</v>
      </c>
      <c r="E380" s="204"/>
      <c r="F380" s="204"/>
      <c r="G380" s="204"/>
      <c r="H380" s="221"/>
      <c r="I380" s="204"/>
      <c r="J380" s="221"/>
      <c r="K380" s="204"/>
      <c r="L380" s="221"/>
      <c r="M380" s="204"/>
      <c r="N380" s="221"/>
      <c r="O380" s="204"/>
      <c r="P380" s="204"/>
      <c r="Q380" s="204"/>
      <c r="R380" s="221"/>
      <c r="S380" s="204"/>
      <c r="T380" s="221"/>
      <c r="U380" s="204"/>
      <c r="V380" s="221"/>
      <c r="W380" s="204"/>
      <c r="X380" s="221"/>
      <c r="Y380" s="204"/>
      <c r="Z380" s="221"/>
      <c r="AA380" s="204"/>
      <c r="AB380" s="204"/>
      <c r="AC380" s="204"/>
      <c r="AD380" s="221"/>
      <c r="AE380" s="204"/>
      <c r="AF380" s="221"/>
      <c r="AG380" s="204"/>
      <c r="AH380" s="221"/>
      <c r="AI380" s="204"/>
      <c r="AJ380" s="221"/>
      <c r="AK380" s="204"/>
      <c r="AL380" s="221"/>
      <c r="AM380" s="204"/>
      <c r="AN380" s="221"/>
      <c r="AO380" s="204"/>
      <c r="AP380" s="221"/>
      <c r="AQ380" s="204"/>
      <c r="AR380" s="221"/>
      <c r="AS380" s="204"/>
      <c r="AT380" s="221"/>
      <c r="AU380" s="204"/>
      <c r="AV380" s="221"/>
      <c r="AW380" s="204"/>
      <c r="AX380" s="221"/>
      <c r="AY380" s="204"/>
      <c r="AZ380" s="221"/>
      <c r="BA380" s="204"/>
      <c r="BB380" s="204"/>
      <c r="BC380" s="204"/>
      <c r="BD380" s="204"/>
      <c r="BE380" s="204"/>
      <c r="BF380" s="204"/>
      <c r="BG380" s="207"/>
      <c r="BH380" s="226"/>
      <c r="BI380" s="204"/>
      <c r="BJ380" s="204"/>
      <c r="BK380" s="204"/>
      <c r="BL380" s="204"/>
      <c r="BM380" s="204"/>
      <c r="BN380" s="204"/>
      <c r="BO380" s="204"/>
      <c r="BP380" s="204"/>
      <c r="BQ380" s="204"/>
      <c r="BR380" s="204"/>
      <c r="BS380" s="204"/>
      <c r="BT380" s="204"/>
      <c r="BU380" s="204"/>
      <c r="BV380" s="204"/>
      <c r="BW380" s="204"/>
      <c r="BX380" s="204"/>
      <c r="BY380" s="204"/>
      <c r="BZ380" s="204"/>
      <c r="CA380" s="204"/>
      <c r="CB380" s="204"/>
      <c r="CC380" s="204"/>
      <c r="CD380" s="204"/>
      <c r="CE380" s="204"/>
      <c r="CF380" s="204"/>
      <c r="CG380" s="204"/>
      <c r="CH380" s="204"/>
      <c r="CI380" s="204"/>
      <c r="CJ380" s="204"/>
      <c r="CK380" s="204"/>
      <c r="CL380" s="204"/>
      <c r="CM380" s="204"/>
      <c r="CN380" s="204"/>
      <c r="CO380" s="204"/>
      <c r="CP380" s="204"/>
      <c r="CQ380" s="204"/>
      <c r="CR380" s="204"/>
      <c r="CS380" s="204"/>
      <c r="CT380" s="204"/>
      <c r="CU380" s="204"/>
      <c r="CV380" s="204"/>
      <c r="CW380" s="204"/>
      <c r="CX380" s="204"/>
      <c r="CY380" s="204"/>
      <c r="CZ380" s="204"/>
      <c r="DA380" s="204"/>
      <c r="DB380" s="204"/>
      <c r="DC380" s="204"/>
      <c r="DD380" s="204"/>
      <c r="DE380" s="227"/>
      <c r="DF380" s="204"/>
      <c r="DG380" s="208"/>
      <c r="DH380" s="204"/>
      <c r="DI380" s="208"/>
      <c r="DJ380" s="204"/>
      <c r="DK380" s="204"/>
      <c r="DL380" s="204"/>
      <c r="DM380" s="204"/>
      <c r="DN380" s="204"/>
      <c r="DO380" s="204"/>
      <c r="DP380" s="204"/>
      <c r="DQ380" s="448">
        <v>0</v>
      </c>
      <c r="DR380" s="221">
        <v>8.1287490000000004E-2</v>
      </c>
      <c r="DS380" s="448">
        <v>0</v>
      </c>
      <c r="DT380" s="221">
        <v>0</v>
      </c>
      <c r="DU380" s="448">
        <v>0</v>
      </c>
      <c r="DV380" s="221">
        <v>0</v>
      </c>
      <c r="DW380" s="448">
        <v>0</v>
      </c>
      <c r="DX380" s="221">
        <v>0</v>
      </c>
      <c r="DY380" s="448">
        <v>0</v>
      </c>
      <c r="DZ380" s="221">
        <v>0</v>
      </c>
      <c r="EA380" s="448">
        <v>0</v>
      </c>
      <c r="EB380" s="221">
        <v>0</v>
      </c>
      <c r="EC380" s="224"/>
      <c r="ED380" s="228"/>
    </row>
    <row r="381" spans="2:134" s="202" customFormat="1" ht="31.5">
      <c r="B381" s="204" t="s">
        <v>887</v>
      </c>
      <c r="C381" s="205" t="s">
        <v>1217</v>
      </c>
      <c r="D381" s="204" t="s">
        <v>1218</v>
      </c>
      <c r="E381" s="204"/>
      <c r="F381" s="204"/>
      <c r="G381" s="204"/>
      <c r="H381" s="221"/>
      <c r="I381" s="204"/>
      <c r="J381" s="221"/>
      <c r="K381" s="204"/>
      <c r="L381" s="221"/>
      <c r="M381" s="204"/>
      <c r="N381" s="221"/>
      <c r="O381" s="204"/>
      <c r="P381" s="204"/>
      <c r="Q381" s="204"/>
      <c r="R381" s="221"/>
      <c r="S381" s="204"/>
      <c r="T381" s="221"/>
      <c r="U381" s="204"/>
      <c r="V381" s="221"/>
      <c r="W381" s="204"/>
      <c r="X381" s="221"/>
      <c r="Y381" s="204"/>
      <c r="Z381" s="221"/>
      <c r="AA381" s="204"/>
      <c r="AB381" s="204"/>
      <c r="AC381" s="204"/>
      <c r="AD381" s="221"/>
      <c r="AE381" s="204"/>
      <c r="AF381" s="221"/>
      <c r="AG381" s="204"/>
      <c r="AH381" s="221"/>
      <c r="AI381" s="204"/>
      <c r="AJ381" s="221"/>
      <c r="AK381" s="204"/>
      <c r="AL381" s="221"/>
      <c r="AM381" s="204"/>
      <c r="AN381" s="221"/>
      <c r="AO381" s="204"/>
      <c r="AP381" s="221"/>
      <c r="AQ381" s="204"/>
      <c r="AR381" s="221"/>
      <c r="AS381" s="204"/>
      <c r="AT381" s="221"/>
      <c r="AU381" s="204"/>
      <c r="AV381" s="221"/>
      <c r="AW381" s="204"/>
      <c r="AX381" s="221"/>
      <c r="AY381" s="204"/>
      <c r="AZ381" s="221"/>
      <c r="BA381" s="204"/>
      <c r="BB381" s="204"/>
      <c r="BC381" s="204"/>
      <c r="BD381" s="204"/>
      <c r="BE381" s="204"/>
      <c r="BF381" s="204"/>
      <c r="BG381" s="207"/>
      <c r="BH381" s="226"/>
      <c r="BI381" s="204"/>
      <c r="BJ381" s="204"/>
      <c r="BK381" s="204"/>
      <c r="BL381" s="204"/>
      <c r="BM381" s="204"/>
      <c r="BN381" s="204"/>
      <c r="BO381" s="204"/>
      <c r="BP381" s="204"/>
      <c r="BQ381" s="204"/>
      <c r="BR381" s="204"/>
      <c r="BS381" s="204"/>
      <c r="BT381" s="204"/>
      <c r="BU381" s="204"/>
      <c r="BV381" s="204"/>
      <c r="BW381" s="204"/>
      <c r="BX381" s="204"/>
      <c r="BY381" s="204"/>
      <c r="BZ381" s="204"/>
      <c r="CA381" s="204"/>
      <c r="CB381" s="204"/>
      <c r="CC381" s="204"/>
      <c r="CD381" s="204"/>
      <c r="CE381" s="204"/>
      <c r="CF381" s="204"/>
      <c r="CG381" s="204"/>
      <c r="CH381" s="204"/>
      <c r="CI381" s="204"/>
      <c r="CJ381" s="204"/>
      <c r="CK381" s="204"/>
      <c r="CL381" s="204"/>
      <c r="CM381" s="204"/>
      <c r="CN381" s="204"/>
      <c r="CO381" s="204"/>
      <c r="CP381" s="204"/>
      <c r="CQ381" s="204"/>
      <c r="CR381" s="204"/>
      <c r="CS381" s="204"/>
      <c r="CT381" s="204"/>
      <c r="CU381" s="204"/>
      <c r="CV381" s="204"/>
      <c r="CW381" s="204"/>
      <c r="CX381" s="204"/>
      <c r="CY381" s="204"/>
      <c r="CZ381" s="204"/>
      <c r="DA381" s="204"/>
      <c r="DB381" s="204"/>
      <c r="DC381" s="204"/>
      <c r="DD381" s="204"/>
      <c r="DE381" s="227"/>
      <c r="DF381" s="204"/>
      <c r="DG381" s="208"/>
      <c r="DH381" s="204"/>
      <c r="DI381" s="208"/>
      <c r="DJ381" s="204"/>
      <c r="DK381" s="204"/>
      <c r="DL381" s="204"/>
      <c r="DM381" s="204"/>
      <c r="DN381" s="204"/>
      <c r="DO381" s="204"/>
      <c r="DP381" s="204"/>
      <c r="DQ381" s="448">
        <v>0</v>
      </c>
      <c r="DR381" s="221">
        <v>0.39879999999999999</v>
      </c>
      <c r="DS381" s="448">
        <v>0</v>
      </c>
      <c r="DT381" s="221">
        <v>0</v>
      </c>
      <c r="DU381" s="448">
        <v>0</v>
      </c>
      <c r="DV381" s="221">
        <v>0</v>
      </c>
      <c r="DW381" s="448">
        <v>0</v>
      </c>
      <c r="DX381" s="221">
        <v>0</v>
      </c>
      <c r="DY381" s="448">
        <v>0</v>
      </c>
      <c r="DZ381" s="221">
        <v>0</v>
      </c>
      <c r="EA381" s="448">
        <v>0</v>
      </c>
      <c r="EB381" s="221">
        <v>0</v>
      </c>
      <c r="EC381" s="224"/>
      <c r="ED381" s="228"/>
    </row>
    <row r="382" spans="2:134" s="202" customFormat="1" ht="63">
      <c r="B382" s="204" t="s">
        <v>887</v>
      </c>
      <c r="C382" s="205" t="s">
        <v>1219</v>
      </c>
      <c r="D382" s="204" t="s">
        <v>1220</v>
      </c>
      <c r="E382" s="204"/>
      <c r="F382" s="204"/>
      <c r="G382" s="204"/>
      <c r="H382" s="221"/>
      <c r="I382" s="204"/>
      <c r="J382" s="221"/>
      <c r="K382" s="204"/>
      <c r="L382" s="221"/>
      <c r="M382" s="204"/>
      <c r="N382" s="221"/>
      <c r="O382" s="204"/>
      <c r="P382" s="204"/>
      <c r="Q382" s="204"/>
      <c r="R382" s="221"/>
      <c r="S382" s="204"/>
      <c r="T382" s="221"/>
      <c r="U382" s="204"/>
      <c r="V382" s="221"/>
      <c r="W382" s="204"/>
      <c r="X382" s="221"/>
      <c r="Y382" s="204"/>
      <c r="Z382" s="221"/>
      <c r="AA382" s="204"/>
      <c r="AB382" s="204"/>
      <c r="AC382" s="204"/>
      <c r="AD382" s="221"/>
      <c r="AE382" s="204"/>
      <c r="AF382" s="221"/>
      <c r="AG382" s="204"/>
      <c r="AH382" s="221"/>
      <c r="AI382" s="204"/>
      <c r="AJ382" s="221"/>
      <c r="AK382" s="204"/>
      <c r="AL382" s="221"/>
      <c r="AM382" s="204"/>
      <c r="AN382" s="221">
        <v>0.28000000000000003</v>
      </c>
      <c r="AO382" s="204"/>
      <c r="AP382" s="221"/>
      <c r="AQ382" s="204"/>
      <c r="AR382" s="221"/>
      <c r="AS382" s="204"/>
      <c r="AT382" s="221"/>
      <c r="AU382" s="204"/>
      <c r="AV382" s="221"/>
      <c r="AW382" s="204"/>
      <c r="AX382" s="221"/>
      <c r="AY382" s="204"/>
      <c r="AZ382" s="221"/>
      <c r="BA382" s="204"/>
      <c r="BB382" s="204"/>
      <c r="BC382" s="204"/>
      <c r="BD382" s="204"/>
      <c r="BE382" s="204"/>
      <c r="BF382" s="204"/>
      <c r="BG382" s="207"/>
      <c r="BH382" s="226"/>
      <c r="BI382" s="204"/>
      <c r="BJ382" s="204"/>
      <c r="BK382" s="204"/>
      <c r="BL382" s="204"/>
      <c r="BM382" s="204"/>
      <c r="BN382" s="204"/>
      <c r="BO382" s="204"/>
      <c r="BP382" s="204"/>
      <c r="BQ382" s="204"/>
      <c r="BR382" s="204"/>
      <c r="BS382" s="204"/>
      <c r="BT382" s="204"/>
      <c r="BU382" s="204"/>
      <c r="BV382" s="204"/>
      <c r="BW382" s="204"/>
      <c r="BX382" s="204"/>
      <c r="BY382" s="204"/>
      <c r="BZ382" s="204"/>
      <c r="CA382" s="204"/>
      <c r="CB382" s="204"/>
      <c r="CC382" s="204"/>
      <c r="CD382" s="204"/>
      <c r="CE382" s="204"/>
      <c r="CF382" s="204"/>
      <c r="CG382" s="204"/>
      <c r="CH382" s="204"/>
      <c r="CI382" s="204"/>
      <c r="CJ382" s="204"/>
      <c r="CK382" s="204"/>
      <c r="CL382" s="204"/>
      <c r="CM382" s="204"/>
      <c r="CN382" s="204"/>
      <c r="CO382" s="204"/>
      <c r="CP382" s="204"/>
      <c r="CQ382" s="204"/>
      <c r="CR382" s="204"/>
      <c r="CS382" s="204"/>
      <c r="CT382" s="204"/>
      <c r="CU382" s="204"/>
      <c r="CV382" s="204"/>
      <c r="CW382" s="204"/>
      <c r="CX382" s="204"/>
      <c r="CY382" s="204"/>
      <c r="CZ382" s="204"/>
      <c r="DA382" s="204"/>
      <c r="DB382" s="204"/>
      <c r="DC382" s="204"/>
      <c r="DD382" s="204"/>
      <c r="DE382" s="227"/>
      <c r="DF382" s="204"/>
      <c r="DG382" s="208"/>
      <c r="DH382" s="204"/>
      <c r="DI382" s="208"/>
      <c r="DJ382" s="204"/>
      <c r="DK382" s="204"/>
      <c r="DL382" s="204"/>
      <c r="DM382" s="204"/>
      <c r="DN382" s="204"/>
      <c r="DO382" s="204"/>
      <c r="DP382" s="204"/>
      <c r="DQ382" s="448">
        <v>0</v>
      </c>
      <c r="DR382" s="221">
        <v>4.4110000000000003E-2</v>
      </c>
      <c r="DS382" s="448">
        <v>0</v>
      </c>
      <c r="DT382" s="221">
        <v>0</v>
      </c>
      <c r="DU382" s="448">
        <v>0</v>
      </c>
      <c r="DV382" s="221">
        <v>0</v>
      </c>
      <c r="DW382" s="448">
        <v>0</v>
      </c>
      <c r="DX382" s="221">
        <v>0</v>
      </c>
      <c r="DY382" s="448">
        <v>0</v>
      </c>
      <c r="DZ382" s="221">
        <v>0</v>
      </c>
      <c r="EA382" s="448">
        <v>0</v>
      </c>
      <c r="EB382" s="221">
        <v>0</v>
      </c>
      <c r="EC382" s="224"/>
      <c r="ED382" s="228"/>
    </row>
    <row r="383" spans="2:134" s="202" customFormat="1" ht="94.5">
      <c r="B383" s="204" t="s">
        <v>887</v>
      </c>
      <c r="C383" s="205" t="s">
        <v>1221</v>
      </c>
      <c r="D383" s="204" t="s">
        <v>1222</v>
      </c>
      <c r="E383" s="204"/>
      <c r="F383" s="204"/>
      <c r="G383" s="204"/>
      <c r="H383" s="221"/>
      <c r="I383" s="204"/>
      <c r="J383" s="221"/>
      <c r="K383" s="204"/>
      <c r="L383" s="221"/>
      <c r="M383" s="204"/>
      <c r="N383" s="221"/>
      <c r="O383" s="204"/>
      <c r="P383" s="204"/>
      <c r="Q383" s="204"/>
      <c r="R383" s="221"/>
      <c r="S383" s="204"/>
      <c r="T383" s="221"/>
      <c r="U383" s="204"/>
      <c r="V383" s="221"/>
      <c r="W383" s="204"/>
      <c r="X383" s="221"/>
      <c r="Y383" s="204"/>
      <c r="Z383" s="221"/>
      <c r="AA383" s="204"/>
      <c r="AB383" s="204"/>
      <c r="AC383" s="204"/>
      <c r="AD383" s="221"/>
      <c r="AE383" s="204"/>
      <c r="AF383" s="221"/>
      <c r="AG383" s="204"/>
      <c r="AH383" s="221"/>
      <c r="AI383" s="204"/>
      <c r="AJ383" s="221"/>
      <c r="AK383" s="204"/>
      <c r="AL383" s="221"/>
      <c r="AM383" s="204"/>
      <c r="AN383" s="221"/>
      <c r="AO383" s="204"/>
      <c r="AP383" s="221"/>
      <c r="AQ383" s="204"/>
      <c r="AR383" s="221"/>
      <c r="AS383" s="204"/>
      <c r="AT383" s="221"/>
      <c r="AU383" s="204"/>
      <c r="AV383" s="221"/>
      <c r="AW383" s="204"/>
      <c r="AX383" s="221"/>
      <c r="AY383" s="204"/>
      <c r="AZ383" s="221"/>
      <c r="BA383" s="204"/>
      <c r="BB383" s="204"/>
      <c r="BC383" s="204"/>
      <c r="BD383" s="204"/>
      <c r="BE383" s="204"/>
      <c r="BF383" s="204"/>
      <c r="BG383" s="207"/>
      <c r="BH383" s="226"/>
      <c r="BI383" s="204"/>
      <c r="BJ383" s="204"/>
      <c r="BK383" s="204"/>
      <c r="BL383" s="204"/>
      <c r="BM383" s="204"/>
      <c r="BN383" s="204"/>
      <c r="BO383" s="204"/>
      <c r="BP383" s="204"/>
      <c r="BQ383" s="204"/>
      <c r="BR383" s="204"/>
      <c r="BS383" s="204"/>
      <c r="BT383" s="204"/>
      <c r="BU383" s="204"/>
      <c r="BV383" s="204"/>
      <c r="BW383" s="204"/>
      <c r="BX383" s="204"/>
      <c r="BY383" s="204"/>
      <c r="BZ383" s="204"/>
      <c r="CA383" s="204"/>
      <c r="CB383" s="204"/>
      <c r="CC383" s="204"/>
      <c r="CD383" s="204"/>
      <c r="CE383" s="204"/>
      <c r="CF383" s="204"/>
      <c r="CG383" s="204"/>
      <c r="CH383" s="204"/>
      <c r="CI383" s="204"/>
      <c r="CJ383" s="204"/>
      <c r="CK383" s="204"/>
      <c r="CL383" s="204"/>
      <c r="CM383" s="204"/>
      <c r="CN383" s="204"/>
      <c r="CO383" s="204"/>
      <c r="CP383" s="204"/>
      <c r="CQ383" s="204"/>
      <c r="CR383" s="204"/>
      <c r="CS383" s="204"/>
      <c r="CT383" s="204"/>
      <c r="CU383" s="204"/>
      <c r="CV383" s="204"/>
      <c r="CW383" s="204"/>
      <c r="CX383" s="204"/>
      <c r="CY383" s="204"/>
      <c r="CZ383" s="204"/>
      <c r="DA383" s="204"/>
      <c r="DB383" s="204"/>
      <c r="DC383" s="204"/>
      <c r="DD383" s="204"/>
      <c r="DE383" s="227"/>
      <c r="DF383" s="204"/>
      <c r="DG383" s="208"/>
      <c r="DH383" s="204"/>
      <c r="DI383" s="208"/>
      <c r="DJ383" s="204"/>
      <c r="DK383" s="204"/>
      <c r="DL383" s="204"/>
      <c r="DM383" s="204"/>
      <c r="DN383" s="204"/>
      <c r="DO383" s="204"/>
      <c r="DP383" s="204"/>
      <c r="DQ383" s="448">
        <v>0</v>
      </c>
      <c r="DR383" s="221">
        <v>0</v>
      </c>
      <c r="DS383" s="448">
        <v>0</v>
      </c>
      <c r="DT383" s="221">
        <v>0</v>
      </c>
      <c r="DU383" s="448">
        <v>0</v>
      </c>
      <c r="DV383" s="221">
        <v>0</v>
      </c>
      <c r="DW383" s="448">
        <v>0</v>
      </c>
      <c r="DX383" s="221">
        <v>0</v>
      </c>
      <c r="DY383" s="448">
        <v>0</v>
      </c>
      <c r="DZ383" s="221">
        <v>0</v>
      </c>
      <c r="EA383" s="448">
        <v>0</v>
      </c>
      <c r="EB383" s="221">
        <v>0</v>
      </c>
      <c r="EC383" s="224"/>
      <c r="ED383" s="228"/>
    </row>
    <row r="384" spans="2:134" s="202" customFormat="1" ht="141.75">
      <c r="B384" s="204" t="s">
        <v>887</v>
      </c>
      <c r="C384" s="205" t="s">
        <v>1223</v>
      </c>
      <c r="D384" s="204" t="s">
        <v>1224</v>
      </c>
      <c r="E384" s="204"/>
      <c r="F384" s="204"/>
      <c r="G384" s="204"/>
      <c r="H384" s="221"/>
      <c r="I384" s="204"/>
      <c r="J384" s="221"/>
      <c r="K384" s="204"/>
      <c r="L384" s="221"/>
      <c r="M384" s="204"/>
      <c r="N384" s="221"/>
      <c r="O384" s="204"/>
      <c r="P384" s="204"/>
      <c r="Q384" s="204"/>
      <c r="R384" s="221"/>
      <c r="S384" s="204"/>
      <c r="T384" s="221"/>
      <c r="U384" s="204"/>
      <c r="V384" s="221"/>
      <c r="W384" s="204"/>
      <c r="X384" s="221"/>
      <c r="Y384" s="204"/>
      <c r="Z384" s="221"/>
      <c r="AA384" s="204"/>
      <c r="AB384" s="204"/>
      <c r="AC384" s="204"/>
      <c r="AD384" s="221"/>
      <c r="AE384" s="204"/>
      <c r="AF384" s="221"/>
      <c r="AG384" s="204"/>
      <c r="AH384" s="221"/>
      <c r="AI384" s="204"/>
      <c r="AJ384" s="221"/>
      <c r="AK384" s="204"/>
      <c r="AL384" s="221"/>
      <c r="AM384" s="204"/>
      <c r="AN384" s="221"/>
      <c r="AO384" s="204"/>
      <c r="AP384" s="221"/>
      <c r="AQ384" s="204"/>
      <c r="AR384" s="221"/>
      <c r="AS384" s="204"/>
      <c r="AT384" s="221"/>
      <c r="AU384" s="204"/>
      <c r="AV384" s="221"/>
      <c r="AW384" s="204"/>
      <c r="AX384" s="221"/>
      <c r="AY384" s="204"/>
      <c r="AZ384" s="221"/>
      <c r="BA384" s="204"/>
      <c r="BB384" s="204"/>
      <c r="BC384" s="204"/>
      <c r="BD384" s="204"/>
      <c r="BE384" s="204"/>
      <c r="BF384" s="204"/>
      <c r="BG384" s="207"/>
      <c r="BH384" s="226"/>
      <c r="BI384" s="204"/>
      <c r="BJ384" s="204"/>
      <c r="BK384" s="204"/>
      <c r="BL384" s="204"/>
      <c r="BM384" s="204"/>
      <c r="BN384" s="204"/>
      <c r="BO384" s="204"/>
      <c r="BP384" s="204"/>
      <c r="BQ384" s="204"/>
      <c r="BR384" s="204"/>
      <c r="BS384" s="204"/>
      <c r="BT384" s="204"/>
      <c r="BU384" s="204"/>
      <c r="BV384" s="204"/>
      <c r="BW384" s="204"/>
      <c r="BX384" s="204"/>
      <c r="BY384" s="204"/>
      <c r="BZ384" s="204"/>
      <c r="CA384" s="204"/>
      <c r="CB384" s="204"/>
      <c r="CC384" s="204"/>
      <c r="CD384" s="204"/>
      <c r="CE384" s="204"/>
      <c r="CF384" s="204"/>
      <c r="CG384" s="204"/>
      <c r="CH384" s="204"/>
      <c r="CI384" s="204"/>
      <c r="CJ384" s="204"/>
      <c r="CK384" s="204"/>
      <c r="CL384" s="204"/>
      <c r="CM384" s="204"/>
      <c r="CN384" s="204"/>
      <c r="CO384" s="204"/>
      <c r="CP384" s="204"/>
      <c r="CQ384" s="204"/>
      <c r="CR384" s="204"/>
      <c r="CS384" s="204"/>
      <c r="CT384" s="204"/>
      <c r="CU384" s="204"/>
      <c r="CV384" s="204"/>
      <c r="CW384" s="204"/>
      <c r="CX384" s="204"/>
      <c r="CY384" s="204"/>
      <c r="CZ384" s="204"/>
      <c r="DA384" s="204"/>
      <c r="DB384" s="204"/>
      <c r="DC384" s="204"/>
      <c r="DD384" s="204"/>
      <c r="DE384" s="227"/>
      <c r="DF384" s="204"/>
      <c r="DG384" s="208"/>
      <c r="DH384" s="204"/>
      <c r="DI384" s="208"/>
      <c r="DJ384" s="204"/>
      <c r="DK384" s="204"/>
      <c r="DL384" s="204"/>
      <c r="DM384" s="204"/>
      <c r="DN384" s="204"/>
      <c r="DO384" s="204"/>
      <c r="DP384" s="204"/>
      <c r="DQ384" s="448">
        <v>0</v>
      </c>
      <c r="DR384" s="221">
        <v>0</v>
      </c>
      <c r="DS384" s="448">
        <v>0</v>
      </c>
      <c r="DT384" s="221">
        <v>0</v>
      </c>
      <c r="DU384" s="448">
        <v>0</v>
      </c>
      <c r="DV384" s="221">
        <v>0</v>
      </c>
      <c r="DW384" s="448">
        <v>0</v>
      </c>
      <c r="DX384" s="221">
        <v>0</v>
      </c>
      <c r="DY384" s="448">
        <v>0</v>
      </c>
      <c r="DZ384" s="221">
        <v>0</v>
      </c>
      <c r="EA384" s="448">
        <v>0</v>
      </c>
      <c r="EB384" s="221">
        <v>0</v>
      </c>
      <c r="EC384" s="224"/>
      <c r="ED384" s="228"/>
    </row>
    <row r="385" spans="2:142" s="202" customFormat="1" ht="47.25">
      <c r="B385" s="204" t="s">
        <v>887</v>
      </c>
      <c r="C385" s="205" t="s">
        <v>1225</v>
      </c>
      <c r="D385" s="204" t="s">
        <v>1226</v>
      </c>
      <c r="E385" s="204"/>
      <c r="F385" s="204"/>
      <c r="G385" s="204"/>
      <c r="H385" s="221"/>
      <c r="I385" s="204"/>
      <c r="J385" s="221"/>
      <c r="K385" s="204"/>
      <c r="L385" s="221"/>
      <c r="M385" s="204"/>
      <c r="N385" s="221"/>
      <c r="O385" s="204"/>
      <c r="P385" s="204"/>
      <c r="Q385" s="204"/>
      <c r="R385" s="221"/>
      <c r="S385" s="204"/>
      <c r="T385" s="221"/>
      <c r="U385" s="204"/>
      <c r="V385" s="221"/>
      <c r="W385" s="204"/>
      <c r="X385" s="221"/>
      <c r="Y385" s="204"/>
      <c r="Z385" s="221"/>
      <c r="AA385" s="204"/>
      <c r="AB385" s="204"/>
      <c r="AC385" s="204"/>
      <c r="AD385" s="221"/>
      <c r="AE385" s="204"/>
      <c r="AF385" s="221"/>
      <c r="AG385" s="204"/>
      <c r="AH385" s="221"/>
      <c r="AI385" s="204"/>
      <c r="AJ385" s="221"/>
      <c r="AK385" s="204"/>
      <c r="AL385" s="221"/>
      <c r="AM385" s="204"/>
      <c r="AN385" s="221"/>
      <c r="AO385" s="204"/>
      <c r="AP385" s="221"/>
      <c r="AQ385" s="204"/>
      <c r="AR385" s="221"/>
      <c r="AS385" s="204"/>
      <c r="AT385" s="221"/>
      <c r="AU385" s="204"/>
      <c r="AV385" s="221"/>
      <c r="AW385" s="204"/>
      <c r="AX385" s="221"/>
      <c r="AY385" s="204"/>
      <c r="AZ385" s="221"/>
      <c r="BA385" s="204"/>
      <c r="BB385" s="204"/>
      <c r="BC385" s="204"/>
      <c r="BD385" s="204"/>
      <c r="BE385" s="204"/>
      <c r="BF385" s="204"/>
      <c r="BG385" s="207"/>
      <c r="BH385" s="226"/>
      <c r="BI385" s="204"/>
      <c r="BJ385" s="204"/>
      <c r="BK385" s="204"/>
      <c r="BL385" s="204"/>
      <c r="BM385" s="204"/>
      <c r="BN385" s="204"/>
      <c r="BO385" s="204"/>
      <c r="BP385" s="204"/>
      <c r="BQ385" s="204"/>
      <c r="BR385" s="204"/>
      <c r="BS385" s="204"/>
      <c r="BT385" s="204"/>
      <c r="BU385" s="204"/>
      <c r="BV385" s="204"/>
      <c r="BW385" s="204"/>
      <c r="BX385" s="204"/>
      <c r="BY385" s="204"/>
      <c r="BZ385" s="204"/>
      <c r="CA385" s="204"/>
      <c r="CB385" s="204"/>
      <c r="CC385" s="204"/>
      <c r="CD385" s="204"/>
      <c r="CE385" s="204"/>
      <c r="CF385" s="204"/>
      <c r="CG385" s="204"/>
      <c r="CH385" s="204"/>
      <c r="CI385" s="204"/>
      <c r="CJ385" s="204"/>
      <c r="CK385" s="204"/>
      <c r="CL385" s="204"/>
      <c r="CM385" s="204"/>
      <c r="CN385" s="204"/>
      <c r="CO385" s="204"/>
      <c r="CP385" s="204"/>
      <c r="CQ385" s="204"/>
      <c r="CR385" s="204"/>
      <c r="CS385" s="204"/>
      <c r="CT385" s="204"/>
      <c r="CU385" s="204"/>
      <c r="CV385" s="204"/>
      <c r="CW385" s="204"/>
      <c r="CX385" s="204"/>
      <c r="CY385" s="204"/>
      <c r="CZ385" s="204"/>
      <c r="DA385" s="204"/>
      <c r="DB385" s="204"/>
      <c r="DC385" s="204"/>
      <c r="DD385" s="204"/>
      <c r="DE385" s="227"/>
      <c r="DF385" s="204"/>
      <c r="DG385" s="208"/>
      <c r="DH385" s="204"/>
      <c r="DI385" s="208"/>
      <c r="DJ385" s="204"/>
      <c r="DK385" s="204"/>
      <c r="DL385" s="204"/>
      <c r="DM385" s="204"/>
      <c r="DN385" s="204"/>
      <c r="DO385" s="204"/>
      <c r="DP385" s="204"/>
      <c r="DQ385" s="448">
        <v>0</v>
      </c>
      <c r="DR385" s="221">
        <v>0</v>
      </c>
      <c r="DS385" s="448">
        <v>0</v>
      </c>
      <c r="DT385" s="221">
        <v>0</v>
      </c>
      <c r="DU385" s="448">
        <v>0</v>
      </c>
      <c r="DV385" s="221">
        <v>0</v>
      </c>
      <c r="DW385" s="448">
        <v>0</v>
      </c>
      <c r="DX385" s="221">
        <v>0</v>
      </c>
      <c r="DY385" s="448">
        <v>0</v>
      </c>
      <c r="DZ385" s="221">
        <v>0</v>
      </c>
      <c r="EA385" s="448">
        <v>0</v>
      </c>
      <c r="EB385" s="221">
        <v>0</v>
      </c>
      <c r="EC385" s="224"/>
      <c r="ED385" s="228"/>
    </row>
    <row r="386" spans="2:142" s="202" customFormat="1" ht="31.5">
      <c r="B386" s="204" t="s">
        <v>887</v>
      </c>
      <c r="C386" s="205" t="s">
        <v>1227</v>
      </c>
      <c r="D386" s="204" t="s">
        <v>1228</v>
      </c>
      <c r="E386" s="204"/>
      <c r="F386" s="204"/>
      <c r="G386" s="204"/>
      <c r="H386" s="221"/>
      <c r="I386" s="204"/>
      <c r="J386" s="221"/>
      <c r="K386" s="204"/>
      <c r="L386" s="221"/>
      <c r="M386" s="204"/>
      <c r="N386" s="221"/>
      <c r="O386" s="204"/>
      <c r="P386" s="204"/>
      <c r="Q386" s="204"/>
      <c r="R386" s="221"/>
      <c r="S386" s="204"/>
      <c r="T386" s="221"/>
      <c r="U386" s="204"/>
      <c r="V386" s="221"/>
      <c r="W386" s="204"/>
      <c r="X386" s="221"/>
      <c r="Y386" s="204"/>
      <c r="Z386" s="221"/>
      <c r="AA386" s="204"/>
      <c r="AB386" s="204"/>
      <c r="AC386" s="204"/>
      <c r="AD386" s="221"/>
      <c r="AE386" s="204"/>
      <c r="AF386" s="221"/>
      <c r="AG386" s="204"/>
      <c r="AH386" s="221"/>
      <c r="AI386" s="204"/>
      <c r="AJ386" s="221"/>
      <c r="AK386" s="204"/>
      <c r="AL386" s="221"/>
      <c r="AM386" s="204"/>
      <c r="AN386" s="221"/>
      <c r="AO386" s="204"/>
      <c r="AP386" s="221"/>
      <c r="AQ386" s="204"/>
      <c r="AR386" s="221"/>
      <c r="AS386" s="204"/>
      <c r="AT386" s="221"/>
      <c r="AU386" s="204"/>
      <c r="AV386" s="221"/>
      <c r="AW386" s="204"/>
      <c r="AX386" s="221"/>
      <c r="AY386" s="204"/>
      <c r="AZ386" s="221"/>
      <c r="BA386" s="204"/>
      <c r="BB386" s="204"/>
      <c r="BC386" s="204"/>
      <c r="BD386" s="204"/>
      <c r="BE386" s="204"/>
      <c r="BF386" s="204"/>
      <c r="BG386" s="207"/>
      <c r="BH386" s="226"/>
      <c r="BI386" s="204"/>
      <c r="BJ386" s="204"/>
      <c r="BK386" s="204"/>
      <c r="BL386" s="204"/>
      <c r="BM386" s="204"/>
      <c r="BN386" s="204"/>
      <c r="BO386" s="204"/>
      <c r="BP386" s="204"/>
      <c r="BQ386" s="204"/>
      <c r="BR386" s="204"/>
      <c r="BS386" s="204"/>
      <c r="BT386" s="204"/>
      <c r="BU386" s="204"/>
      <c r="BV386" s="204"/>
      <c r="BW386" s="204"/>
      <c r="BX386" s="204"/>
      <c r="BY386" s="204"/>
      <c r="BZ386" s="204"/>
      <c r="CA386" s="204"/>
      <c r="CB386" s="204"/>
      <c r="CC386" s="204"/>
      <c r="CD386" s="204"/>
      <c r="CE386" s="204"/>
      <c r="CF386" s="204"/>
      <c r="CG386" s="204"/>
      <c r="CH386" s="204"/>
      <c r="CI386" s="204"/>
      <c r="CJ386" s="204"/>
      <c r="CK386" s="204"/>
      <c r="CL386" s="204"/>
      <c r="CM386" s="204"/>
      <c r="CN386" s="204"/>
      <c r="CO386" s="204"/>
      <c r="CP386" s="204"/>
      <c r="CQ386" s="204"/>
      <c r="CR386" s="204"/>
      <c r="CS386" s="204"/>
      <c r="CT386" s="204"/>
      <c r="CU386" s="204"/>
      <c r="CV386" s="204"/>
      <c r="CW386" s="204"/>
      <c r="CX386" s="204"/>
      <c r="CY386" s="204"/>
      <c r="CZ386" s="204"/>
      <c r="DA386" s="204"/>
      <c r="DB386" s="204"/>
      <c r="DC386" s="204"/>
      <c r="DD386" s="204"/>
      <c r="DE386" s="227"/>
      <c r="DF386" s="204"/>
      <c r="DG386" s="208"/>
      <c r="DH386" s="204"/>
      <c r="DI386" s="208"/>
      <c r="DJ386" s="204"/>
      <c r="DK386" s="204"/>
      <c r="DL386" s="204"/>
      <c r="DM386" s="204"/>
      <c r="DN386" s="204"/>
      <c r="DO386" s="204"/>
      <c r="DP386" s="204"/>
      <c r="DQ386" s="448">
        <v>0</v>
      </c>
      <c r="DR386" s="221">
        <v>5.7888229999999999E-2</v>
      </c>
      <c r="DS386" s="448">
        <v>0</v>
      </c>
      <c r="DT386" s="221">
        <v>0</v>
      </c>
      <c r="DU386" s="448">
        <v>0</v>
      </c>
      <c r="DV386" s="221">
        <v>0</v>
      </c>
      <c r="DW386" s="448">
        <v>0</v>
      </c>
      <c r="DX386" s="221">
        <v>0</v>
      </c>
      <c r="DY386" s="448">
        <v>0</v>
      </c>
      <c r="DZ386" s="221">
        <v>0</v>
      </c>
      <c r="EA386" s="448">
        <v>0</v>
      </c>
      <c r="EB386" s="221">
        <v>0</v>
      </c>
      <c r="EC386" s="224"/>
      <c r="ED386" s="228"/>
    </row>
    <row r="387" spans="2:142" s="202" customFormat="1" ht="31.5">
      <c r="B387" s="204" t="s">
        <v>887</v>
      </c>
      <c r="C387" s="205" t="s">
        <v>1229</v>
      </c>
      <c r="D387" s="204" t="s">
        <v>1230</v>
      </c>
      <c r="E387" s="204"/>
      <c r="F387" s="204"/>
      <c r="G387" s="204"/>
      <c r="H387" s="221"/>
      <c r="I387" s="204"/>
      <c r="J387" s="221"/>
      <c r="K387" s="204"/>
      <c r="L387" s="221"/>
      <c r="M387" s="204"/>
      <c r="N387" s="221"/>
      <c r="O387" s="204"/>
      <c r="P387" s="204"/>
      <c r="Q387" s="204"/>
      <c r="R387" s="221"/>
      <c r="S387" s="204"/>
      <c r="T387" s="221"/>
      <c r="U387" s="204"/>
      <c r="V387" s="221"/>
      <c r="W387" s="204"/>
      <c r="X387" s="221"/>
      <c r="Y387" s="204"/>
      <c r="Z387" s="221"/>
      <c r="AA387" s="204"/>
      <c r="AB387" s="204"/>
      <c r="AC387" s="204"/>
      <c r="AD387" s="221"/>
      <c r="AE387" s="204"/>
      <c r="AF387" s="221"/>
      <c r="AG387" s="204"/>
      <c r="AH387" s="221"/>
      <c r="AI387" s="204"/>
      <c r="AJ387" s="221"/>
      <c r="AK387" s="204"/>
      <c r="AL387" s="221"/>
      <c r="AM387" s="204"/>
      <c r="AN387" s="221"/>
      <c r="AO387" s="204"/>
      <c r="AP387" s="221"/>
      <c r="AQ387" s="204"/>
      <c r="AR387" s="221"/>
      <c r="AS387" s="204"/>
      <c r="AT387" s="221"/>
      <c r="AU387" s="204"/>
      <c r="AV387" s="221"/>
      <c r="AW387" s="204"/>
      <c r="AX387" s="221"/>
      <c r="AY387" s="204"/>
      <c r="AZ387" s="221"/>
      <c r="BA387" s="204"/>
      <c r="BB387" s="204"/>
      <c r="BC387" s="204"/>
      <c r="BD387" s="204"/>
      <c r="BE387" s="204"/>
      <c r="BF387" s="204"/>
      <c r="BG387" s="207"/>
      <c r="BH387" s="226"/>
      <c r="BI387" s="204"/>
      <c r="BJ387" s="204"/>
      <c r="BK387" s="204"/>
      <c r="BL387" s="204"/>
      <c r="BM387" s="204"/>
      <c r="BN387" s="204"/>
      <c r="BO387" s="204"/>
      <c r="BP387" s="204"/>
      <c r="BQ387" s="204"/>
      <c r="BR387" s="204"/>
      <c r="BS387" s="204"/>
      <c r="BT387" s="204"/>
      <c r="BU387" s="204"/>
      <c r="BV387" s="204"/>
      <c r="BW387" s="204"/>
      <c r="BX387" s="204"/>
      <c r="BY387" s="204"/>
      <c r="BZ387" s="204"/>
      <c r="CA387" s="204"/>
      <c r="CB387" s="204"/>
      <c r="CC387" s="204"/>
      <c r="CD387" s="204"/>
      <c r="CE387" s="204"/>
      <c r="CF387" s="204"/>
      <c r="CG387" s="204"/>
      <c r="CH387" s="204"/>
      <c r="CI387" s="204"/>
      <c r="CJ387" s="204"/>
      <c r="CK387" s="204"/>
      <c r="CL387" s="204"/>
      <c r="CM387" s="204"/>
      <c r="CN387" s="204"/>
      <c r="CO387" s="204"/>
      <c r="CP387" s="204"/>
      <c r="CQ387" s="204"/>
      <c r="CR387" s="204"/>
      <c r="CS387" s="204"/>
      <c r="CT387" s="204"/>
      <c r="CU387" s="204"/>
      <c r="CV387" s="204"/>
      <c r="CW387" s="204"/>
      <c r="CX387" s="204"/>
      <c r="CY387" s="204"/>
      <c r="CZ387" s="204"/>
      <c r="DA387" s="204"/>
      <c r="DB387" s="204"/>
      <c r="DC387" s="204"/>
      <c r="DD387" s="204"/>
      <c r="DE387" s="227"/>
      <c r="DF387" s="204"/>
      <c r="DG387" s="208"/>
      <c r="DH387" s="204"/>
      <c r="DI387" s="208"/>
      <c r="DJ387" s="204"/>
      <c r="DK387" s="204"/>
      <c r="DL387" s="204"/>
      <c r="DM387" s="204"/>
      <c r="DN387" s="204"/>
      <c r="DO387" s="204"/>
      <c r="DP387" s="204"/>
      <c r="DQ387" s="448">
        <v>0</v>
      </c>
      <c r="DR387" s="221">
        <v>0.15049820999999999</v>
      </c>
      <c r="DS387" s="448">
        <v>0</v>
      </c>
      <c r="DT387" s="221">
        <v>0</v>
      </c>
      <c r="DU387" s="448">
        <v>0</v>
      </c>
      <c r="DV387" s="221">
        <v>0</v>
      </c>
      <c r="DW387" s="448">
        <v>0</v>
      </c>
      <c r="DX387" s="221">
        <v>0</v>
      </c>
      <c r="DY387" s="448">
        <v>0</v>
      </c>
      <c r="DZ387" s="221">
        <v>0</v>
      </c>
      <c r="EA387" s="448">
        <v>0</v>
      </c>
      <c r="EB387" s="221">
        <v>0</v>
      </c>
      <c r="EC387" s="224"/>
      <c r="ED387" s="228"/>
    </row>
    <row r="388" spans="2:142" s="202" customFormat="1" ht="31.5">
      <c r="B388" s="204" t="s">
        <v>887</v>
      </c>
      <c r="C388" s="205" t="s">
        <v>1231</v>
      </c>
      <c r="D388" s="204" t="s">
        <v>1232</v>
      </c>
      <c r="E388" s="204"/>
      <c r="F388" s="204"/>
      <c r="G388" s="204"/>
      <c r="H388" s="221"/>
      <c r="I388" s="204"/>
      <c r="J388" s="221"/>
      <c r="K388" s="204"/>
      <c r="L388" s="221"/>
      <c r="M388" s="204"/>
      <c r="N388" s="221"/>
      <c r="O388" s="204"/>
      <c r="P388" s="204"/>
      <c r="Q388" s="204"/>
      <c r="R388" s="221"/>
      <c r="S388" s="204"/>
      <c r="T388" s="221"/>
      <c r="U388" s="204"/>
      <c r="V388" s="221"/>
      <c r="W388" s="204"/>
      <c r="X388" s="221"/>
      <c r="Y388" s="204"/>
      <c r="Z388" s="221"/>
      <c r="AA388" s="204"/>
      <c r="AB388" s="204"/>
      <c r="AC388" s="204"/>
      <c r="AD388" s="221"/>
      <c r="AE388" s="204"/>
      <c r="AF388" s="221"/>
      <c r="AG388" s="204"/>
      <c r="AH388" s="221"/>
      <c r="AI388" s="204"/>
      <c r="AJ388" s="221"/>
      <c r="AK388" s="204"/>
      <c r="AL388" s="221"/>
      <c r="AM388" s="204"/>
      <c r="AN388" s="221"/>
      <c r="AO388" s="204"/>
      <c r="AP388" s="221"/>
      <c r="AQ388" s="204"/>
      <c r="AR388" s="221"/>
      <c r="AS388" s="204"/>
      <c r="AT388" s="221"/>
      <c r="AU388" s="204"/>
      <c r="AV388" s="221"/>
      <c r="AW388" s="204"/>
      <c r="AX388" s="221"/>
      <c r="AY388" s="204"/>
      <c r="AZ388" s="221"/>
      <c r="BA388" s="204"/>
      <c r="BB388" s="204"/>
      <c r="BC388" s="204"/>
      <c r="BD388" s="204"/>
      <c r="BE388" s="204"/>
      <c r="BF388" s="204"/>
      <c r="BG388" s="207"/>
      <c r="BH388" s="226"/>
      <c r="BI388" s="204"/>
      <c r="BJ388" s="204"/>
      <c r="BK388" s="204"/>
      <c r="BL388" s="204"/>
      <c r="BM388" s="204"/>
      <c r="BN388" s="204"/>
      <c r="BO388" s="204"/>
      <c r="BP388" s="204"/>
      <c r="BQ388" s="204"/>
      <c r="BR388" s="204"/>
      <c r="BS388" s="204"/>
      <c r="BT388" s="204"/>
      <c r="BU388" s="204"/>
      <c r="BV388" s="204"/>
      <c r="BW388" s="204"/>
      <c r="BX388" s="204"/>
      <c r="BY388" s="204"/>
      <c r="BZ388" s="204"/>
      <c r="CA388" s="204"/>
      <c r="CB388" s="204"/>
      <c r="CC388" s="204"/>
      <c r="CD388" s="204"/>
      <c r="CE388" s="204"/>
      <c r="CF388" s="204"/>
      <c r="CG388" s="204"/>
      <c r="CH388" s="204"/>
      <c r="CI388" s="204"/>
      <c r="CJ388" s="204"/>
      <c r="CK388" s="204"/>
      <c r="CL388" s="204"/>
      <c r="CM388" s="204"/>
      <c r="CN388" s="204"/>
      <c r="CO388" s="204"/>
      <c r="CP388" s="204"/>
      <c r="CQ388" s="204"/>
      <c r="CR388" s="204"/>
      <c r="CS388" s="204"/>
      <c r="CT388" s="204"/>
      <c r="CU388" s="204"/>
      <c r="CV388" s="204"/>
      <c r="CW388" s="204"/>
      <c r="CX388" s="204"/>
      <c r="CY388" s="204"/>
      <c r="CZ388" s="204"/>
      <c r="DA388" s="204"/>
      <c r="DB388" s="204"/>
      <c r="DC388" s="204"/>
      <c r="DD388" s="204"/>
      <c r="DE388" s="227"/>
      <c r="DF388" s="204"/>
      <c r="DG388" s="208"/>
      <c r="DH388" s="204"/>
      <c r="DI388" s="208"/>
      <c r="DJ388" s="204"/>
      <c r="DK388" s="204"/>
      <c r="DL388" s="204"/>
      <c r="DM388" s="204"/>
      <c r="DN388" s="204"/>
      <c r="DO388" s="204"/>
      <c r="DP388" s="204"/>
      <c r="DQ388" s="448">
        <v>0</v>
      </c>
      <c r="DR388" s="221">
        <v>3.4945223400000001</v>
      </c>
      <c r="DS388" s="448">
        <v>0</v>
      </c>
      <c r="DT388" s="221">
        <v>0</v>
      </c>
      <c r="DU388" s="448">
        <v>0</v>
      </c>
      <c r="DV388" s="221">
        <v>0</v>
      </c>
      <c r="DW388" s="448">
        <v>0</v>
      </c>
      <c r="DX388" s="221">
        <v>0</v>
      </c>
      <c r="DY388" s="448">
        <v>0</v>
      </c>
      <c r="DZ388" s="221">
        <v>0</v>
      </c>
      <c r="EA388" s="448">
        <v>0</v>
      </c>
      <c r="EB388" s="221">
        <v>0</v>
      </c>
      <c r="EC388" s="224"/>
      <c r="ED388" s="228"/>
    </row>
    <row r="389" spans="2:142" s="202" customFormat="1" ht="47.25">
      <c r="B389" s="204" t="s">
        <v>887</v>
      </c>
      <c r="C389" s="205" t="s">
        <v>1233</v>
      </c>
      <c r="D389" s="204" t="s">
        <v>1234</v>
      </c>
      <c r="E389" s="204">
        <v>0</v>
      </c>
      <c r="F389" s="204"/>
      <c r="G389" s="204">
        <v>0</v>
      </c>
      <c r="H389" s="221"/>
      <c r="I389" s="204">
        <v>0</v>
      </c>
      <c r="J389" s="221"/>
      <c r="K389" s="204">
        <v>0</v>
      </c>
      <c r="L389" s="221"/>
      <c r="M389" s="204">
        <v>0</v>
      </c>
      <c r="N389" s="221"/>
      <c r="O389" s="204">
        <v>0</v>
      </c>
      <c r="P389" s="204"/>
      <c r="Q389" s="204">
        <v>0</v>
      </c>
      <c r="R389" s="221"/>
      <c r="S389" s="204">
        <v>0</v>
      </c>
      <c r="T389" s="221"/>
      <c r="U389" s="204">
        <v>0</v>
      </c>
      <c r="V389" s="221"/>
      <c r="W389" s="204">
        <v>0</v>
      </c>
      <c r="X389" s="221"/>
      <c r="Y389" s="204">
        <v>0</v>
      </c>
      <c r="Z389" s="221"/>
      <c r="AA389" s="204">
        <v>0</v>
      </c>
      <c r="AB389" s="204"/>
      <c r="AC389" s="204">
        <v>0</v>
      </c>
      <c r="AD389" s="221"/>
      <c r="AE389" s="204">
        <v>0</v>
      </c>
      <c r="AF389" s="221"/>
      <c r="AG389" s="204">
        <v>0</v>
      </c>
      <c r="AH389" s="221"/>
      <c r="AI389" s="204">
        <v>0</v>
      </c>
      <c r="AJ389" s="221"/>
      <c r="AK389" s="204">
        <v>0</v>
      </c>
      <c r="AL389" s="221"/>
      <c r="AM389" s="204">
        <v>0</v>
      </c>
      <c r="AN389" s="221"/>
      <c r="AO389" s="204">
        <v>0</v>
      </c>
      <c r="AP389" s="221"/>
      <c r="AQ389" s="204">
        <v>0</v>
      </c>
      <c r="AR389" s="221"/>
      <c r="AS389" s="204">
        <v>0</v>
      </c>
      <c r="AT389" s="221"/>
      <c r="AU389" s="204">
        <v>0</v>
      </c>
      <c r="AV389" s="221"/>
      <c r="AW389" s="204">
        <v>0</v>
      </c>
      <c r="AX389" s="221"/>
      <c r="AY389" s="204">
        <v>0</v>
      </c>
      <c r="AZ389" s="221"/>
      <c r="BA389" s="204">
        <v>0</v>
      </c>
      <c r="BB389" s="204"/>
      <c r="BC389" s="204">
        <v>0</v>
      </c>
      <c r="BD389" s="204"/>
      <c r="BE389" s="204">
        <v>0</v>
      </c>
      <c r="BF389" s="204"/>
      <c r="BG389" s="207">
        <v>0</v>
      </c>
      <c r="BH389" s="226"/>
      <c r="BI389" s="204">
        <v>0</v>
      </c>
      <c r="BJ389" s="204"/>
      <c r="BK389" s="204">
        <v>0</v>
      </c>
      <c r="BL389" s="204"/>
      <c r="BM389" s="204">
        <v>0</v>
      </c>
      <c r="BN389" s="204"/>
      <c r="BO389" s="204">
        <v>0</v>
      </c>
      <c r="BP389" s="204"/>
      <c r="BQ389" s="204">
        <v>0</v>
      </c>
      <c r="BR389" s="204"/>
      <c r="BS389" s="204">
        <v>0</v>
      </c>
      <c r="BT389" s="204"/>
      <c r="BU389" s="204">
        <v>0</v>
      </c>
      <c r="BV389" s="204"/>
      <c r="BW389" s="204">
        <v>0</v>
      </c>
      <c r="BX389" s="204"/>
      <c r="BY389" s="204">
        <v>0</v>
      </c>
      <c r="BZ389" s="204"/>
      <c r="CA389" s="204">
        <v>0</v>
      </c>
      <c r="CB389" s="204"/>
      <c r="CC389" s="204">
        <v>0</v>
      </c>
      <c r="CD389" s="204"/>
      <c r="CE389" s="204">
        <v>0</v>
      </c>
      <c r="CF389" s="204"/>
      <c r="CG389" s="204">
        <v>0</v>
      </c>
      <c r="CH389" s="204"/>
      <c r="CI389" s="204">
        <v>0</v>
      </c>
      <c r="CJ389" s="204"/>
      <c r="CK389" s="204">
        <v>0</v>
      </c>
      <c r="CL389" s="204"/>
      <c r="CM389" s="204">
        <v>0</v>
      </c>
      <c r="CN389" s="204"/>
      <c r="CO389" s="204">
        <v>0</v>
      </c>
      <c r="CP389" s="204"/>
      <c r="CQ389" s="204">
        <v>0</v>
      </c>
      <c r="CR389" s="204"/>
      <c r="CS389" s="204">
        <v>0</v>
      </c>
      <c r="CT389" s="204"/>
      <c r="CU389" s="204">
        <v>0</v>
      </c>
      <c r="CV389" s="204"/>
      <c r="CW389" s="204">
        <v>0</v>
      </c>
      <c r="CX389" s="204"/>
      <c r="CY389" s="204">
        <v>0</v>
      </c>
      <c r="CZ389" s="204"/>
      <c r="DA389" s="204">
        <v>0</v>
      </c>
      <c r="DB389" s="204"/>
      <c r="DC389" s="204">
        <v>0</v>
      </c>
      <c r="DD389" s="204"/>
      <c r="DE389" s="227">
        <v>0</v>
      </c>
      <c r="DF389" s="204"/>
      <c r="DG389" s="208">
        <v>0</v>
      </c>
      <c r="DH389" s="204"/>
      <c r="DI389" s="208">
        <v>0</v>
      </c>
      <c r="DJ389" s="204"/>
      <c r="DK389" s="204">
        <v>0</v>
      </c>
      <c r="DL389" s="204"/>
      <c r="DM389" s="204">
        <v>0</v>
      </c>
      <c r="DN389" s="204"/>
      <c r="DO389" s="204">
        <v>0</v>
      </c>
      <c r="DP389" s="204"/>
      <c r="DQ389" s="448">
        <v>0</v>
      </c>
      <c r="DR389" s="221">
        <v>0.17522664000000002</v>
      </c>
      <c r="DS389" s="448">
        <v>0</v>
      </c>
      <c r="DT389" s="221">
        <v>0</v>
      </c>
      <c r="DU389" s="448">
        <v>0</v>
      </c>
      <c r="DV389" s="221">
        <v>0</v>
      </c>
      <c r="DW389" s="448">
        <v>0</v>
      </c>
      <c r="DX389" s="221">
        <v>0</v>
      </c>
      <c r="DY389" s="448">
        <v>0</v>
      </c>
      <c r="DZ389" s="221">
        <v>0</v>
      </c>
      <c r="EA389" s="448">
        <v>0</v>
      </c>
      <c r="EB389" s="221">
        <v>0</v>
      </c>
      <c r="EC389" s="224"/>
      <c r="ED389" s="228"/>
    </row>
    <row r="390" spans="2:142" s="225" customFormat="1" ht="31.5">
      <c r="B390" s="204" t="s">
        <v>1235</v>
      </c>
      <c r="C390" s="205" t="s">
        <v>1236</v>
      </c>
      <c r="D390" s="204" t="s">
        <v>507</v>
      </c>
      <c r="E390" s="204">
        <v>0</v>
      </c>
      <c r="F390" s="204">
        <v>0</v>
      </c>
      <c r="G390" s="204">
        <v>0</v>
      </c>
      <c r="H390" s="204">
        <v>0</v>
      </c>
      <c r="I390" s="204">
        <v>0</v>
      </c>
      <c r="J390" s="204">
        <v>0</v>
      </c>
      <c r="K390" s="204">
        <v>0</v>
      </c>
      <c r="L390" s="204">
        <v>0</v>
      </c>
      <c r="M390" s="204">
        <v>0</v>
      </c>
      <c r="N390" s="204">
        <v>0</v>
      </c>
      <c r="O390" s="204" t="s">
        <v>38</v>
      </c>
      <c r="P390" s="204" t="s">
        <v>38</v>
      </c>
      <c r="Q390" s="204">
        <v>0</v>
      </c>
      <c r="R390" s="204">
        <v>0</v>
      </c>
      <c r="S390" s="204">
        <v>0</v>
      </c>
      <c r="T390" s="204">
        <v>0</v>
      </c>
      <c r="U390" s="204">
        <v>0</v>
      </c>
      <c r="V390" s="204">
        <v>0</v>
      </c>
      <c r="W390" s="204">
        <v>0</v>
      </c>
      <c r="X390" s="204">
        <v>0</v>
      </c>
      <c r="Y390" s="204">
        <v>0</v>
      </c>
      <c r="Z390" s="204">
        <v>0</v>
      </c>
      <c r="AA390" s="204" t="s">
        <v>38</v>
      </c>
      <c r="AB390" s="204" t="s">
        <v>38</v>
      </c>
      <c r="AC390" s="204">
        <v>0</v>
      </c>
      <c r="AD390" s="204">
        <v>0</v>
      </c>
      <c r="AE390" s="204">
        <v>0</v>
      </c>
      <c r="AF390" s="204">
        <v>0</v>
      </c>
      <c r="AG390" s="204">
        <v>0</v>
      </c>
      <c r="AH390" s="204">
        <v>0</v>
      </c>
      <c r="AI390" s="204">
        <v>0</v>
      </c>
      <c r="AJ390" s="204">
        <v>0</v>
      </c>
      <c r="AK390" s="204">
        <v>0</v>
      </c>
      <c r="AL390" s="204">
        <v>0</v>
      </c>
      <c r="AM390" s="204">
        <v>0</v>
      </c>
      <c r="AN390" s="204">
        <v>0</v>
      </c>
      <c r="AO390" s="204">
        <v>0</v>
      </c>
      <c r="AP390" s="204">
        <v>0</v>
      </c>
      <c r="AQ390" s="204">
        <v>0</v>
      </c>
      <c r="AR390" s="204">
        <v>0</v>
      </c>
      <c r="AS390" s="204">
        <v>0</v>
      </c>
      <c r="AT390" s="204">
        <v>0</v>
      </c>
      <c r="AU390" s="204">
        <v>0</v>
      </c>
      <c r="AV390" s="204">
        <v>0</v>
      </c>
      <c r="AW390" s="204">
        <v>0</v>
      </c>
      <c r="AX390" s="204">
        <v>0</v>
      </c>
      <c r="AY390" s="204">
        <v>0</v>
      </c>
      <c r="AZ390" s="204">
        <v>0</v>
      </c>
      <c r="BA390" s="204">
        <v>0</v>
      </c>
      <c r="BB390" s="204">
        <v>0</v>
      </c>
      <c r="BC390" s="204">
        <v>0</v>
      </c>
      <c r="BD390" s="204">
        <v>0</v>
      </c>
      <c r="BE390" s="204">
        <v>0</v>
      </c>
      <c r="BF390" s="204">
        <v>0</v>
      </c>
      <c r="BG390" s="207" t="s">
        <v>38</v>
      </c>
      <c r="BH390" s="204" t="s">
        <v>38</v>
      </c>
      <c r="BI390" s="204">
        <v>0</v>
      </c>
      <c r="BJ390" s="204">
        <v>0</v>
      </c>
      <c r="BK390" s="204">
        <v>0</v>
      </c>
      <c r="BL390" s="204">
        <v>0</v>
      </c>
      <c r="BM390" s="204">
        <v>0</v>
      </c>
      <c r="BN390" s="204">
        <v>0</v>
      </c>
      <c r="BO390" s="204">
        <v>0</v>
      </c>
      <c r="BP390" s="204">
        <v>0</v>
      </c>
      <c r="BQ390" s="204">
        <v>0</v>
      </c>
      <c r="BR390" s="204">
        <v>0</v>
      </c>
      <c r="BS390" s="204" t="s">
        <v>38</v>
      </c>
      <c r="BT390" s="204" t="s">
        <v>38</v>
      </c>
      <c r="BU390" s="204">
        <v>0</v>
      </c>
      <c r="BV390" s="204">
        <v>0</v>
      </c>
      <c r="BW390" s="204">
        <v>0</v>
      </c>
      <c r="BX390" s="204">
        <v>0</v>
      </c>
      <c r="BY390" s="204">
        <v>0</v>
      </c>
      <c r="BZ390" s="204">
        <v>0</v>
      </c>
      <c r="CA390" s="204">
        <v>0</v>
      </c>
      <c r="CB390" s="204">
        <v>0</v>
      </c>
      <c r="CC390" s="204">
        <v>0</v>
      </c>
      <c r="CD390" s="204">
        <v>0</v>
      </c>
      <c r="CE390" s="204">
        <v>0</v>
      </c>
      <c r="CF390" s="204">
        <v>0</v>
      </c>
      <c r="CG390" s="204">
        <v>0</v>
      </c>
      <c r="CH390" s="204">
        <v>0</v>
      </c>
      <c r="CI390" s="204">
        <v>0</v>
      </c>
      <c r="CJ390" s="204">
        <v>0</v>
      </c>
      <c r="CK390" s="204">
        <v>0</v>
      </c>
      <c r="CL390" s="204">
        <v>0</v>
      </c>
      <c r="CM390" s="204">
        <v>0</v>
      </c>
      <c r="CN390" s="204">
        <v>0</v>
      </c>
      <c r="CO390" s="204">
        <v>0</v>
      </c>
      <c r="CP390" s="204">
        <v>0</v>
      </c>
      <c r="CQ390" s="204" t="s">
        <v>38</v>
      </c>
      <c r="CR390" s="204" t="s">
        <v>38</v>
      </c>
      <c r="CS390" s="204">
        <v>0</v>
      </c>
      <c r="CT390" s="204">
        <v>0</v>
      </c>
      <c r="CU390" s="204">
        <v>0</v>
      </c>
      <c r="CV390" s="204">
        <v>0</v>
      </c>
      <c r="CW390" s="204">
        <v>0</v>
      </c>
      <c r="CX390" s="204">
        <v>0</v>
      </c>
      <c r="CY390" s="204">
        <v>0</v>
      </c>
      <c r="CZ390" s="204">
        <v>0</v>
      </c>
      <c r="DA390" s="204">
        <v>0</v>
      </c>
      <c r="DB390" s="204">
        <v>0</v>
      </c>
      <c r="DC390" s="204" t="s">
        <v>38</v>
      </c>
      <c r="DD390" s="204" t="s">
        <v>38</v>
      </c>
      <c r="DE390" s="204" t="s">
        <v>38</v>
      </c>
      <c r="DF390" s="204" t="s">
        <v>38</v>
      </c>
      <c r="DG390" s="208">
        <v>0</v>
      </c>
      <c r="DH390" s="204">
        <v>0</v>
      </c>
      <c r="DI390" s="208">
        <v>0</v>
      </c>
      <c r="DJ390" s="204">
        <v>0</v>
      </c>
      <c r="DK390" s="204" t="s">
        <v>38</v>
      </c>
      <c r="DL390" s="204" t="s">
        <v>38</v>
      </c>
      <c r="DM390" s="204">
        <v>0</v>
      </c>
      <c r="DN390" s="204">
        <v>0</v>
      </c>
      <c r="DO390" s="204">
        <v>0</v>
      </c>
      <c r="DP390" s="204">
        <v>0</v>
      </c>
      <c r="DQ390" s="448">
        <v>0</v>
      </c>
      <c r="DR390" s="448">
        <v>0</v>
      </c>
      <c r="DS390" s="448">
        <v>0</v>
      </c>
      <c r="DT390" s="448">
        <v>0</v>
      </c>
      <c r="DU390" s="448">
        <v>0</v>
      </c>
      <c r="DV390" s="448">
        <v>0</v>
      </c>
      <c r="DW390" s="448">
        <v>145.63692467516933</v>
      </c>
      <c r="DX390" s="448">
        <v>0.21828496999999999</v>
      </c>
      <c r="DY390" s="448">
        <v>0</v>
      </c>
      <c r="DZ390" s="448">
        <v>0</v>
      </c>
      <c r="EA390" s="448">
        <v>0</v>
      </c>
      <c r="EB390" s="448">
        <v>0</v>
      </c>
      <c r="EC390" s="224"/>
      <c r="ED390" s="209"/>
    </row>
    <row r="391" spans="2:142" s="202" customFormat="1" ht="47.25">
      <c r="B391" s="204" t="s">
        <v>1235</v>
      </c>
      <c r="C391" s="205" t="s">
        <v>1237</v>
      </c>
      <c r="D391" s="204" t="s">
        <v>1238</v>
      </c>
      <c r="E391" s="204">
        <v>0</v>
      </c>
      <c r="F391" s="204"/>
      <c r="G391" s="204">
        <v>0</v>
      </c>
      <c r="H391" s="221"/>
      <c r="I391" s="204">
        <v>0</v>
      </c>
      <c r="J391" s="221"/>
      <c r="K391" s="204">
        <v>0</v>
      </c>
      <c r="L391" s="221"/>
      <c r="M391" s="204">
        <v>0</v>
      </c>
      <c r="N391" s="221"/>
      <c r="O391" s="204">
        <v>0</v>
      </c>
      <c r="P391" s="204"/>
      <c r="Q391" s="204">
        <v>0</v>
      </c>
      <c r="R391" s="221"/>
      <c r="S391" s="204">
        <v>0</v>
      </c>
      <c r="T391" s="221"/>
      <c r="U391" s="204">
        <v>0</v>
      </c>
      <c r="V391" s="221"/>
      <c r="W391" s="204">
        <v>0</v>
      </c>
      <c r="X391" s="221"/>
      <c r="Y391" s="204">
        <v>0</v>
      </c>
      <c r="Z391" s="221"/>
      <c r="AA391" s="204">
        <v>0</v>
      </c>
      <c r="AB391" s="204"/>
      <c r="AC391" s="204">
        <v>0</v>
      </c>
      <c r="AD391" s="221"/>
      <c r="AE391" s="204">
        <v>0</v>
      </c>
      <c r="AF391" s="221"/>
      <c r="AG391" s="204">
        <v>0</v>
      </c>
      <c r="AH391" s="221"/>
      <c r="AI391" s="204">
        <v>0</v>
      </c>
      <c r="AJ391" s="221"/>
      <c r="AK391" s="204">
        <v>0</v>
      </c>
      <c r="AL391" s="221"/>
      <c r="AM391" s="204">
        <v>0</v>
      </c>
      <c r="AN391" s="221"/>
      <c r="AO391" s="204">
        <v>0</v>
      </c>
      <c r="AP391" s="221"/>
      <c r="AQ391" s="204">
        <v>0</v>
      </c>
      <c r="AR391" s="221"/>
      <c r="AS391" s="204">
        <v>0</v>
      </c>
      <c r="AT391" s="221"/>
      <c r="AU391" s="204">
        <v>0</v>
      </c>
      <c r="AV391" s="221"/>
      <c r="AW391" s="204">
        <v>0</v>
      </c>
      <c r="AX391" s="221"/>
      <c r="AY391" s="204">
        <v>0</v>
      </c>
      <c r="AZ391" s="221"/>
      <c r="BA391" s="204">
        <v>0</v>
      </c>
      <c r="BB391" s="204"/>
      <c r="BC391" s="204">
        <v>0</v>
      </c>
      <c r="BD391" s="204"/>
      <c r="BE391" s="204">
        <v>0</v>
      </c>
      <c r="BF391" s="204"/>
      <c r="BG391" s="207">
        <v>0</v>
      </c>
      <c r="BH391" s="226"/>
      <c r="BI391" s="204">
        <v>0</v>
      </c>
      <c r="BJ391" s="204"/>
      <c r="BK391" s="204">
        <v>0</v>
      </c>
      <c r="BL391" s="204"/>
      <c r="BM391" s="204">
        <v>0</v>
      </c>
      <c r="BN391" s="204"/>
      <c r="BO391" s="204">
        <v>0</v>
      </c>
      <c r="BP391" s="204"/>
      <c r="BQ391" s="204">
        <v>0</v>
      </c>
      <c r="BR391" s="204"/>
      <c r="BS391" s="204">
        <v>0</v>
      </c>
      <c r="BT391" s="204"/>
      <c r="BU391" s="204">
        <v>0</v>
      </c>
      <c r="BV391" s="204"/>
      <c r="BW391" s="204">
        <v>0</v>
      </c>
      <c r="BX391" s="204"/>
      <c r="BY391" s="204">
        <v>0</v>
      </c>
      <c r="BZ391" s="204"/>
      <c r="CA391" s="204">
        <v>0</v>
      </c>
      <c r="CB391" s="204"/>
      <c r="CC391" s="204">
        <v>0</v>
      </c>
      <c r="CD391" s="204"/>
      <c r="CE391" s="204">
        <v>0</v>
      </c>
      <c r="CF391" s="204"/>
      <c r="CG391" s="204">
        <v>0</v>
      </c>
      <c r="CH391" s="204"/>
      <c r="CI391" s="204">
        <v>0</v>
      </c>
      <c r="CJ391" s="204"/>
      <c r="CK391" s="204">
        <v>0</v>
      </c>
      <c r="CL391" s="204"/>
      <c r="CM391" s="204">
        <v>0</v>
      </c>
      <c r="CN391" s="204"/>
      <c r="CO391" s="204">
        <v>0</v>
      </c>
      <c r="CP391" s="204"/>
      <c r="CQ391" s="204">
        <v>0</v>
      </c>
      <c r="CR391" s="204"/>
      <c r="CS391" s="204">
        <v>0</v>
      </c>
      <c r="CT391" s="204"/>
      <c r="CU391" s="204">
        <v>0</v>
      </c>
      <c r="CV391" s="204"/>
      <c r="CW391" s="204">
        <v>0</v>
      </c>
      <c r="CX391" s="204"/>
      <c r="CY391" s="204">
        <v>0</v>
      </c>
      <c r="CZ391" s="204"/>
      <c r="DA391" s="204">
        <v>0</v>
      </c>
      <c r="DB391" s="204"/>
      <c r="DC391" s="204">
        <v>0</v>
      </c>
      <c r="DD391" s="204"/>
      <c r="DE391" s="227">
        <v>0</v>
      </c>
      <c r="DF391" s="204"/>
      <c r="DG391" s="208">
        <v>0</v>
      </c>
      <c r="DH391" s="204"/>
      <c r="DI391" s="208">
        <v>0</v>
      </c>
      <c r="DJ391" s="204"/>
      <c r="DK391" s="204">
        <v>0</v>
      </c>
      <c r="DL391" s="204"/>
      <c r="DM391" s="204">
        <v>0</v>
      </c>
      <c r="DN391" s="204"/>
      <c r="DO391" s="204">
        <v>0</v>
      </c>
      <c r="DP391" s="204"/>
      <c r="DQ391" s="448">
        <v>0</v>
      </c>
      <c r="DR391" s="221">
        <v>0</v>
      </c>
      <c r="DS391" s="448">
        <v>0</v>
      </c>
      <c r="DT391" s="221">
        <v>0</v>
      </c>
      <c r="DU391" s="448">
        <v>0</v>
      </c>
      <c r="DV391" s="221">
        <v>0</v>
      </c>
      <c r="DW391" s="448">
        <v>16.343900550169501</v>
      </c>
      <c r="DX391" s="221">
        <v>0</v>
      </c>
      <c r="DY391" s="448">
        <v>0</v>
      </c>
      <c r="DZ391" s="221">
        <v>0</v>
      </c>
      <c r="EA391" s="448">
        <v>0</v>
      </c>
      <c r="EB391" s="221">
        <v>0</v>
      </c>
      <c r="EC391" s="224"/>
      <c r="ED391" s="228"/>
    </row>
    <row r="392" spans="2:142" s="202" customFormat="1" ht="63">
      <c r="B392" s="204" t="s">
        <v>1235</v>
      </c>
      <c r="C392" s="205" t="s">
        <v>1239</v>
      </c>
      <c r="D392" s="204" t="s">
        <v>1240</v>
      </c>
      <c r="E392" s="204">
        <v>0</v>
      </c>
      <c r="F392" s="204"/>
      <c r="G392" s="204">
        <v>0</v>
      </c>
      <c r="H392" s="221"/>
      <c r="I392" s="204">
        <v>0</v>
      </c>
      <c r="J392" s="221"/>
      <c r="K392" s="204">
        <v>0</v>
      </c>
      <c r="L392" s="221"/>
      <c r="M392" s="204">
        <v>0</v>
      </c>
      <c r="N392" s="221"/>
      <c r="O392" s="204">
        <v>0</v>
      </c>
      <c r="P392" s="204"/>
      <c r="Q392" s="204">
        <v>0</v>
      </c>
      <c r="R392" s="221"/>
      <c r="S392" s="204">
        <v>0</v>
      </c>
      <c r="T392" s="221"/>
      <c r="U392" s="204">
        <v>0</v>
      </c>
      <c r="V392" s="221"/>
      <c r="W392" s="204">
        <v>0</v>
      </c>
      <c r="X392" s="221"/>
      <c r="Y392" s="204">
        <v>0</v>
      </c>
      <c r="Z392" s="221"/>
      <c r="AA392" s="204">
        <v>0</v>
      </c>
      <c r="AB392" s="204"/>
      <c r="AC392" s="204">
        <v>0</v>
      </c>
      <c r="AD392" s="221"/>
      <c r="AE392" s="204">
        <v>0</v>
      </c>
      <c r="AF392" s="221"/>
      <c r="AG392" s="204">
        <v>0</v>
      </c>
      <c r="AH392" s="221"/>
      <c r="AI392" s="204">
        <v>0</v>
      </c>
      <c r="AJ392" s="221"/>
      <c r="AK392" s="204">
        <v>0</v>
      </c>
      <c r="AL392" s="221"/>
      <c r="AM392" s="204">
        <v>0</v>
      </c>
      <c r="AN392" s="221"/>
      <c r="AO392" s="204">
        <v>0</v>
      </c>
      <c r="AP392" s="221"/>
      <c r="AQ392" s="204">
        <v>0</v>
      </c>
      <c r="AR392" s="221"/>
      <c r="AS392" s="204">
        <v>0</v>
      </c>
      <c r="AT392" s="221"/>
      <c r="AU392" s="204">
        <v>0</v>
      </c>
      <c r="AV392" s="221"/>
      <c r="AW392" s="204">
        <v>0</v>
      </c>
      <c r="AX392" s="221"/>
      <c r="AY392" s="204">
        <v>0</v>
      </c>
      <c r="AZ392" s="221"/>
      <c r="BA392" s="204">
        <v>0</v>
      </c>
      <c r="BB392" s="204"/>
      <c r="BC392" s="204">
        <v>0</v>
      </c>
      <c r="BD392" s="204"/>
      <c r="BE392" s="204">
        <v>0</v>
      </c>
      <c r="BF392" s="204"/>
      <c r="BG392" s="207">
        <v>0.53600000000000003</v>
      </c>
      <c r="BH392" s="226"/>
      <c r="BI392" s="204">
        <v>0</v>
      </c>
      <c r="BJ392" s="204"/>
      <c r="BK392" s="204">
        <v>0</v>
      </c>
      <c r="BL392" s="204"/>
      <c r="BM392" s="204">
        <v>0</v>
      </c>
      <c r="BN392" s="204"/>
      <c r="BO392" s="204">
        <v>0</v>
      </c>
      <c r="BP392" s="204"/>
      <c r="BQ392" s="204">
        <v>0</v>
      </c>
      <c r="BR392" s="204"/>
      <c r="BS392" s="204">
        <v>0</v>
      </c>
      <c r="BT392" s="204"/>
      <c r="BU392" s="204">
        <v>0</v>
      </c>
      <c r="BV392" s="204"/>
      <c r="BW392" s="204">
        <v>0</v>
      </c>
      <c r="BX392" s="204"/>
      <c r="BY392" s="204">
        <v>0</v>
      </c>
      <c r="BZ392" s="204"/>
      <c r="CA392" s="204">
        <v>0</v>
      </c>
      <c r="CB392" s="204"/>
      <c r="CC392" s="204">
        <v>0</v>
      </c>
      <c r="CD392" s="204"/>
      <c r="CE392" s="204">
        <v>0</v>
      </c>
      <c r="CF392" s="204"/>
      <c r="CG392" s="204">
        <v>0</v>
      </c>
      <c r="CH392" s="204"/>
      <c r="CI392" s="204">
        <v>0</v>
      </c>
      <c r="CJ392" s="204"/>
      <c r="CK392" s="204">
        <v>0</v>
      </c>
      <c r="CL392" s="204"/>
      <c r="CM392" s="204">
        <v>0</v>
      </c>
      <c r="CN392" s="204"/>
      <c r="CO392" s="204">
        <v>0</v>
      </c>
      <c r="CP392" s="204"/>
      <c r="CQ392" s="204">
        <v>0</v>
      </c>
      <c r="CR392" s="204"/>
      <c r="CS392" s="204">
        <v>0</v>
      </c>
      <c r="CT392" s="204"/>
      <c r="CU392" s="204">
        <v>0</v>
      </c>
      <c r="CV392" s="204"/>
      <c r="CW392" s="204">
        <v>0</v>
      </c>
      <c r="CX392" s="204"/>
      <c r="CY392" s="204">
        <v>0</v>
      </c>
      <c r="CZ392" s="204"/>
      <c r="DA392" s="204">
        <v>0</v>
      </c>
      <c r="DB392" s="204"/>
      <c r="DC392" s="204">
        <v>0</v>
      </c>
      <c r="DD392" s="204"/>
      <c r="DE392" s="227">
        <v>0</v>
      </c>
      <c r="DF392" s="204"/>
      <c r="DG392" s="208">
        <v>0</v>
      </c>
      <c r="DH392" s="204"/>
      <c r="DI392" s="208">
        <v>0</v>
      </c>
      <c r="DJ392" s="204"/>
      <c r="DK392" s="204">
        <v>0</v>
      </c>
      <c r="DL392" s="204"/>
      <c r="DM392" s="204">
        <v>0</v>
      </c>
      <c r="DN392" s="204"/>
      <c r="DO392" s="204">
        <v>0</v>
      </c>
      <c r="DP392" s="204"/>
      <c r="DQ392" s="448">
        <v>0</v>
      </c>
      <c r="DR392" s="221">
        <v>0</v>
      </c>
      <c r="DS392" s="448">
        <v>0</v>
      </c>
      <c r="DT392" s="221">
        <v>0</v>
      </c>
      <c r="DU392" s="448">
        <v>0</v>
      </c>
      <c r="DV392" s="221">
        <v>0</v>
      </c>
      <c r="DW392" s="448">
        <v>17.612525423728801</v>
      </c>
      <c r="DX392" s="221">
        <v>0</v>
      </c>
      <c r="DY392" s="448">
        <v>0</v>
      </c>
      <c r="DZ392" s="221">
        <v>0</v>
      </c>
      <c r="EA392" s="448">
        <v>0</v>
      </c>
      <c r="EB392" s="221">
        <v>0</v>
      </c>
      <c r="EC392" s="224"/>
      <c r="ED392" s="228"/>
    </row>
    <row r="393" spans="2:142" s="202" customFormat="1" ht="47.25">
      <c r="B393" s="204" t="s">
        <v>1235</v>
      </c>
      <c r="C393" s="205" t="s">
        <v>1241</v>
      </c>
      <c r="D393" s="204" t="s">
        <v>1242</v>
      </c>
      <c r="E393" s="204">
        <v>0</v>
      </c>
      <c r="F393" s="204"/>
      <c r="G393" s="204">
        <v>0</v>
      </c>
      <c r="H393" s="221"/>
      <c r="I393" s="204">
        <v>0</v>
      </c>
      <c r="J393" s="221"/>
      <c r="K393" s="204">
        <v>0</v>
      </c>
      <c r="L393" s="221"/>
      <c r="M393" s="204">
        <v>0</v>
      </c>
      <c r="N393" s="221"/>
      <c r="O393" s="204">
        <v>0</v>
      </c>
      <c r="P393" s="204"/>
      <c r="Q393" s="204">
        <v>0</v>
      </c>
      <c r="R393" s="221"/>
      <c r="S393" s="204">
        <v>0</v>
      </c>
      <c r="T393" s="221"/>
      <c r="U393" s="204">
        <v>0</v>
      </c>
      <c r="V393" s="221"/>
      <c r="W393" s="204">
        <v>0</v>
      </c>
      <c r="X393" s="221"/>
      <c r="Y393" s="204">
        <v>0</v>
      </c>
      <c r="Z393" s="221"/>
      <c r="AA393" s="204">
        <v>0</v>
      </c>
      <c r="AB393" s="204"/>
      <c r="AC393" s="204">
        <v>0</v>
      </c>
      <c r="AD393" s="221"/>
      <c r="AE393" s="204">
        <v>0</v>
      </c>
      <c r="AF393" s="221"/>
      <c r="AG393" s="204">
        <v>0</v>
      </c>
      <c r="AH393" s="221"/>
      <c r="AI393" s="204">
        <v>0</v>
      </c>
      <c r="AJ393" s="221"/>
      <c r="AK393" s="204">
        <v>0</v>
      </c>
      <c r="AL393" s="221"/>
      <c r="AM393" s="204">
        <v>0</v>
      </c>
      <c r="AN393" s="221"/>
      <c r="AO393" s="204">
        <v>0</v>
      </c>
      <c r="AP393" s="221"/>
      <c r="AQ393" s="204">
        <v>0</v>
      </c>
      <c r="AR393" s="221"/>
      <c r="AS393" s="204">
        <v>0</v>
      </c>
      <c r="AT393" s="221"/>
      <c r="AU393" s="204">
        <v>0</v>
      </c>
      <c r="AV393" s="221"/>
      <c r="AW393" s="204">
        <v>0</v>
      </c>
      <c r="AX393" s="221"/>
      <c r="AY393" s="204">
        <v>0</v>
      </c>
      <c r="AZ393" s="221"/>
      <c r="BA393" s="204">
        <v>0</v>
      </c>
      <c r="BB393" s="204"/>
      <c r="BC393" s="204">
        <v>0</v>
      </c>
      <c r="BD393" s="204"/>
      <c r="BE393" s="204">
        <v>0</v>
      </c>
      <c r="BF393" s="204"/>
      <c r="BG393" s="207">
        <v>0</v>
      </c>
      <c r="BH393" s="226"/>
      <c r="BI393" s="204">
        <v>0</v>
      </c>
      <c r="BJ393" s="204"/>
      <c r="BK393" s="204">
        <v>0</v>
      </c>
      <c r="BL393" s="204"/>
      <c r="BM393" s="204">
        <v>0</v>
      </c>
      <c r="BN393" s="204"/>
      <c r="BO393" s="204">
        <v>0</v>
      </c>
      <c r="BP393" s="204"/>
      <c r="BQ393" s="204">
        <v>0</v>
      </c>
      <c r="BR393" s="204"/>
      <c r="BS393" s="204">
        <v>0</v>
      </c>
      <c r="BT393" s="204"/>
      <c r="BU393" s="204">
        <v>0</v>
      </c>
      <c r="BV393" s="204"/>
      <c r="BW393" s="204">
        <v>0</v>
      </c>
      <c r="BX393" s="204"/>
      <c r="BY393" s="204">
        <v>0</v>
      </c>
      <c r="BZ393" s="204"/>
      <c r="CA393" s="204">
        <v>0</v>
      </c>
      <c r="CB393" s="204"/>
      <c r="CC393" s="204">
        <v>0</v>
      </c>
      <c r="CD393" s="204"/>
      <c r="CE393" s="204">
        <v>0</v>
      </c>
      <c r="CF393" s="204"/>
      <c r="CG393" s="204">
        <v>0</v>
      </c>
      <c r="CH393" s="204"/>
      <c r="CI393" s="204">
        <v>0</v>
      </c>
      <c r="CJ393" s="204"/>
      <c r="CK393" s="204">
        <v>0</v>
      </c>
      <c r="CL393" s="204"/>
      <c r="CM393" s="204">
        <v>0</v>
      </c>
      <c r="CN393" s="204"/>
      <c r="CO393" s="204">
        <v>0</v>
      </c>
      <c r="CP393" s="204"/>
      <c r="CQ393" s="204">
        <v>0</v>
      </c>
      <c r="CR393" s="204"/>
      <c r="CS393" s="204">
        <v>0</v>
      </c>
      <c r="CT393" s="204"/>
      <c r="CU393" s="204">
        <v>0</v>
      </c>
      <c r="CV393" s="204"/>
      <c r="CW393" s="204">
        <v>0</v>
      </c>
      <c r="CX393" s="204"/>
      <c r="CY393" s="204">
        <v>0</v>
      </c>
      <c r="CZ393" s="204"/>
      <c r="DA393" s="204">
        <v>0</v>
      </c>
      <c r="DB393" s="204"/>
      <c r="DC393" s="204">
        <v>0</v>
      </c>
      <c r="DD393" s="204"/>
      <c r="DE393" s="227">
        <v>0</v>
      </c>
      <c r="DF393" s="204"/>
      <c r="DG393" s="208">
        <v>0</v>
      </c>
      <c r="DH393" s="204"/>
      <c r="DI393" s="208">
        <v>0</v>
      </c>
      <c r="DJ393" s="204"/>
      <c r="DK393" s="204">
        <v>0</v>
      </c>
      <c r="DL393" s="204"/>
      <c r="DM393" s="204">
        <v>0</v>
      </c>
      <c r="DN393" s="204"/>
      <c r="DO393" s="204">
        <v>0</v>
      </c>
      <c r="DP393" s="204"/>
      <c r="DQ393" s="448">
        <v>0</v>
      </c>
      <c r="DR393" s="221">
        <v>0</v>
      </c>
      <c r="DS393" s="448">
        <v>0</v>
      </c>
      <c r="DT393" s="221">
        <v>0</v>
      </c>
      <c r="DU393" s="448">
        <v>0</v>
      </c>
      <c r="DV393" s="221">
        <v>0</v>
      </c>
      <c r="DW393" s="448">
        <v>5</v>
      </c>
      <c r="DX393" s="221">
        <v>0.21828496999999999</v>
      </c>
      <c r="DY393" s="448">
        <v>0</v>
      </c>
      <c r="DZ393" s="221">
        <v>0</v>
      </c>
      <c r="EA393" s="448">
        <v>0</v>
      </c>
      <c r="EB393" s="221">
        <v>0</v>
      </c>
      <c r="EC393" s="224"/>
      <c r="ED393" s="228"/>
    </row>
    <row r="394" spans="2:142" s="202" customFormat="1" ht="63">
      <c r="B394" s="204" t="s">
        <v>1235</v>
      </c>
      <c r="C394" s="205" t="s">
        <v>1243</v>
      </c>
      <c r="D394" s="204" t="s">
        <v>1244</v>
      </c>
      <c r="E394" s="204">
        <v>0</v>
      </c>
      <c r="F394" s="204"/>
      <c r="G394" s="204">
        <v>0</v>
      </c>
      <c r="H394" s="221"/>
      <c r="I394" s="204">
        <v>0</v>
      </c>
      <c r="J394" s="221"/>
      <c r="K394" s="204">
        <v>0</v>
      </c>
      <c r="L394" s="221"/>
      <c r="M394" s="204">
        <v>0</v>
      </c>
      <c r="N394" s="221"/>
      <c r="O394" s="204">
        <v>0</v>
      </c>
      <c r="P394" s="204"/>
      <c r="Q394" s="204">
        <v>0</v>
      </c>
      <c r="R394" s="221"/>
      <c r="S394" s="204">
        <v>0</v>
      </c>
      <c r="T394" s="221"/>
      <c r="U394" s="204">
        <v>0</v>
      </c>
      <c r="V394" s="221"/>
      <c r="W394" s="204">
        <v>0</v>
      </c>
      <c r="X394" s="221"/>
      <c r="Y394" s="204">
        <v>0</v>
      </c>
      <c r="Z394" s="221"/>
      <c r="AA394" s="204">
        <v>0</v>
      </c>
      <c r="AB394" s="204"/>
      <c r="AC394" s="204">
        <v>0</v>
      </c>
      <c r="AD394" s="221"/>
      <c r="AE394" s="204">
        <v>0</v>
      </c>
      <c r="AF394" s="221"/>
      <c r="AG394" s="204">
        <v>0</v>
      </c>
      <c r="AH394" s="221"/>
      <c r="AI394" s="204">
        <v>0</v>
      </c>
      <c r="AJ394" s="221"/>
      <c r="AK394" s="204">
        <v>0</v>
      </c>
      <c r="AL394" s="221"/>
      <c r="AM394" s="204">
        <v>0</v>
      </c>
      <c r="AN394" s="221"/>
      <c r="AO394" s="204">
        <v>0</v>
      </c>
      <c r="AP394" s="221"/>
      <c r="AQ394" s="204">
        <v>0</v>
      </c>
      <c r="AR394" s="221"/>
      <c r="AS394" s="204">
        <v>0</v>
      </c>
      <c r="AT394" s="221"/>
      <c r="AU394" s="204">
        <v>0</v>
      </c>
      <c r="AV394" s="221"/>
      <c r="AW394" s="204">
        <v>0</v>
      </c>
      <c r="AX394" s="221"/>
      <c r="AY394" s="204">
        <v>0</v>
      </c>
      <c r="AZ394" s="221"/>
      <c r="BA394" s="204">
        <v>0</v>
      </c>
      <c r="BB394" s="204"/>
      <c r="BC394" s="204">
        <v>0</v>
      </c>
      <c r="BD394" s="204"/>
      <c r="BE394" s="204">
        <v>0</v>
      </c>
      <c r="BF394" s="204"/>
      <c r="BG394" s="207">
        <v>0.44</v>
      </c>
      <c r="BH394" s="226"/>
      <c r="BI394" s="204">
        <v>0</v>
      </c>
      <c r="BJ394" s="204"/>
      <c r="BK394" s="204">
        <v>0</v>
      </c>
      <c r="BL394" s="204"/>
      <c r="BM394" s="204">
        <v>0</v>
      </c>
      <c r="BN394" s="204"/>
      <c r="BO394" s="204">
        <v>0</v>
      </c>
      <c r="BP394" s="204"/>
      <c r="BQ394" s="204">
        <v>0</v>
      </c>
      <c r="BR394" s="204"/>
      <c r="BS394" s="204">
        <v>0</v>
      </c>
      <c r="BT394" s="204"/>
      <c r="BU394" s="204">
        <v>0</v>
      </c>
      <c r="BV394" s="204"/>
      <c r="BW394" s="204">
        <v>0</v>
      </c>
      <c r="BX394" s="204"/>
      <c r="BY394" s="204">
        <v>0</v>
      </c>
      <c r="BZ394" s="204"/>
      <c r="CA394" s="204">
        <v>0</v>
      </c>
      <c r="CB394" s="204"/>
      <c r="CC394" s="204">
        <v>0</v>
      </c>
      <c r="CD394" s="204"/>
      <c r="CE394" s="204">
        <v>0</v>
      </c>
      <c r="CF394" s="204"/>
      <c r="CG394" s="204">
        <v>0</v>
      </c>
      <c r="CH394" s="204"/>
      <c r="CI394" s="204">
        <v>0</v>
      </c>
      <c r="CJ394" s="204"/>
      <c r="CK394" s="204">
        <v>0</v>
      </c>
      <c r="CL394" s="204"/>
      <c r="CM394" s="204">
        <v>0</v>
      </c>
      <c r="CN394" s="204"/>
      <c r="CO394" s="204">
        <v>0</v>
      </c>
      <c r="CP394" s="204"/>
      <c r="CQ394" s="204">
        <v>0</v>
      </c>
      <c r="CR394" s="204"/>
      <c r="CS394" s="204">
        <v>0</v>
      </c>
      <c r="CT394" s="204"/>
      <c r="CU394" s="204">
        <v>0</v>
      </c>
      <c r="CV394" s="204"/>
      <c r="CW394" s="204">
        <v>0</v>
      </c>
      <c r="CX394" s="204"/>
      <c r="CY394" s="204">
        <v>0</v>
      </c>
      <c r="CZ394" s="204"/>
      <c r="DA394" s="204">
        <v>0</v>
      </c>
      <c r="DB394" s="204"/>
      <c r="DC394" s="204">
        <v>0</v>
      </c>
      <c r="DD394" s="204"/>
      <c r="DE394" s="227">
        <v>0</v>
      </c>
      <c r="DF394" s="204"/>
      <c r="DG394" s="208">
        <v>0</v>
      </c>
      <c r="DH394" s="204"/>
      <c r="DI394" s="208">
        <v>0</v>
      </c>
      <c r="DJ394" s="204"/>
      <c r="DK394" s="204">
        <v>0</v>
      </c>
      <c r="DL394" s="204"/>
      <c r="DM394" s="204">
        <v>0</v>
      </c>
      <c r="DN394" s="204"/>
      <c r="DO394" s="204">
        <v>0</v>
      </c>
      <c r="DP394" s="204"/>
      <c r="DQ394" s="448">
        <v>0</v>
      </c>
      <c r="DR394" s="221">
        <v>0</v>
      </c>
      <c r="DS394" s="448">
        <v>0</v>
      </c>
      <c r="DT394" s="221">
        <v>0</v>
      </c>
      <c r="DU394" s="448">
        <v>0</v>
      </c>
      <c r="DV394" s="221">
        <v>0</v>
      </c>
      <c r="DW394" s="448">
        <v>101.68049870127101</v>
      </c>
      <c r="DX394" s="221">
        <v>0</v>
      </c>
      <c r="DY394" s="448">
        <v>0</v>
      </c>
      <c r="DZ394" s="221">
        <v>0</v>
      </c>
      <c r="EA394" s="448">
        <v>0</v>
      </c>
      <c r="EB394" s="221">
        <v>0</v>
      </c>
      <c r="EC394" s="224"/>
      <c r="ED394" s="228"/>
    </row>
    <row r="395" spans="2:142" s="202" customFormat="1" ht="47.25">
      <c r="B395" s="204" t="s">
        <v>1235</v>
      </c>
      <c r="C395" s="205" t="s">
        <v>1245</v>
      </c>
      <c r="D395" s="204" t="s">
        <v>1246</v>
      </c>
      <c r="E395" s="204">
        <v>0</v>
      </c>
      <c r="F395" s="204"/>
      <c r="G395" s="204">
        <v>0</v>
      </c>
      <c r="H395" s="221"/>
      <c r="I395" s="204">
        <v>0</v>
      </c>
      <c r="J395" s="221"/>
      <c r="K395" s="204">
        <v>0</v>
      </c>
      <c r="L395" s="221"/>
      <c r="M395" s="204">
        <v>0</v>
      </c>
      <c r="N395" s="221"/>
      <c r="O395" s="204">
        <v>0</v>
      </c>
      <c r="P395" s="204"/>
      <c r="Q395" s="204">
        <v>0</v>
      </c>
      <c r="R395" s="221"/>
      <c r="S395" s="204">
        <v>0</v>
      </c>
      <c r="T395" s="221"/>
      <c r="U395" s="204">
        <v>0</v>
      </c>
      <c r="V395" s="221"/>
      <c r="W395" s="204">
        <v>0</v>
      </c>
      <c r="X395" s="221"/>
      <c r="Y395" s="204">
        <v>0</v>
      </c>
      <c r="Z395" s="221"/>
      <c r="AA395" s="204">
        <v>0</v>
      </c>
      <c r="AB395" s="204"/>
      <c r="AC395" s="204">
        <v>0</v>
      </c>
      <c r="AD395" s="221"/>
      <c r="AE395" s="204">
        <v>0</v>
      </c>
      <c r="AF395" s="221"/>
      <c r="AG395" s="204">
        <v>0</v>
      </c>
      <c r="AH395" s="221"/>
      <c r="AI395" s="204">
        <v>0</v>
      </c>
      <c r="AJ395" s="221"/>
      <c r="AK395" s="204">
        <v>0</v>
      </c>
      <c r="AL395" s="221"/>
      <c r="AM395" s="204">
        <v>0</v>
      </c>
      <c r="AN395" s="221"/>
      <c r="AO395" s="204">
        <v>0</v>
      </c>
      <c r="AP395" s="221"/>
      <c r="AQ395" s="204">
        <v>0</v>
      </c>
      <c r="AR395" s="221"/>
      <c r="AS395" s="204">
        <v>0</v>
      </c>
      <c r="AT395" s="221"/>
      <c r="AU395" s="204">
        <v>0</v>
      </c>
      <c r="AV395" s="221"/>
      <c r="AW395" s="204">
        <v>0</v>
      </c>
      <c r="AX395" s="221"/>
      <c r="AY395" s="204">
        <v>0</v>
      </c>
      <c r="AZ395" s="221"/>
      <c r="BA395" s="204">
        <v>0</v>
      </c>
      <c r="BB395" s="204"/>
      <c r="BC395" s="204">
        <v>0</v>
      </c>
      <c r="BD395" s="204"/>
      <c r="BE395" s="204">
        <v>0</v>
      </c>
      <c r="BF395" s="204"/>
      <c r="BG395" s="207">
        <v>0</v>
      </c>
      <c r="BH395" s="226"/>
      <c r="BI395" s="204">
        <v>0</v>
      </c>
      <c r="BJ395" s="204"/>
      <c r="BK395" s="204">
        <v>0</v>
      </c>
      <c r="BL395" s="204"/>
      <c r="BM395" s="204">
        <v>0</v>
      </c>
      <c r="BN395" s="204"/>
      <c r="BO395" s="204">
        <v>0</v>
      </c>
      <c r="BP395" s="204"/>
      <c r="BQ395" s="204">
        <v>0</v>
      </c>
      <c r="BR395" s="204"/>
      <c r="BS395" s="204">
        <v>0</v>
      </c>
      <c r="BT395" s="204"/>
      <c r="BU395" s="204">
        <v>0</v>
      </c>
      <c r="BV395" s="204"/>
      <c r="BW395" s="204">
        <v>0</v>
      </c>
      <c r="BX395" s="204"/>
      <c r="BY395" s="204">
        <v>0</v>
      </c>
      <c r="BZ395" s="204"/>
      <c r="CA395" s="204">
        <v>0</v>
      </c>
      <c r="CB395" s="204"/>
      <c r="CC395" s="204">
        <v>0</v>
      </c>
      <c r="CD395" s="204"/>
      <c r="CE395" s="204">
        <v>0</v>
      </c>
      <c r="CF395" s="204"/>
      <c r="CG395" s="204">
        <v>0</v>
      </c>
      <c r="CH395" s="204"/>
      <c r="CI395" s="204">
        <v>0</v>
      </c>
      <c r="CJ395" s="204"/>
      <c r="CK395" s="204">
        <v>0</v>
      </c>
      <c r="CL395" s="204"/>
      <c r="CM395" s="204">
        <v>0</v>
      </c>
      <c r="CN395" s="204"/>
      <c r="CO395" s="204">
        <v>0</v>
      </c>
      <c r="CP395" s="204"/>
      <c r="CQ395" s="204">
        <v>0</v>
      </c>
      <c r="CR395" s="204"/>
      <c r="CS395" s="204">
        <v>0</v>
      </c>
      <c r="CT395" s="204"/>
      <c r="CU395" s="204">
        <v>0</v>
      </c>
      <c r="CV395" s="204"/>
      <c r="CW395" s="204">
        <v>0</v>
      </c>
      <c r="CX395" s="204"/>
      <c r="CY395" s="204">
        <v>0</v>
      </c>
      <c r="CZ395" s="204"/>
      <c r="DA395" s="204">
        <v>0</v>
      </c>
      <c r="DB395" s="204"/>
      <c r="DC395" s="204">
        <v>0</v>
      </c>
      <c r="DD395" s="204"/>
      <c r="DE395" s="227">
        <v>0</v>
      </c>
      <c r="DF395" s="204"/>
      <c r="DG395" s="208">
        <v>0</v>
      </c>
      <c r="DH395" s="204"/>
      <c r="DI395" s="208">
        <v>0</v>
      </c>
      <c r="DJ395" s="204"/>
      <c r="DK395" s="204">
        <v>0</v>
      </c>
      <c r="DL395" s="204"/>
      <c r="DM395" s="204">
        <v>0</v>
      </c>
      <c r="DN395" s="204"/>
      <c r="DO395" s="204">
        <v>0</v>
      </c>
      <c r="DP395" s="204"/>
      <c r="DQ395" s="448">
        <v>0</v>
      </c>
      <c r="DR395" s="221">
        <v>0</v>
      </c>
      <c r="DS395" s="448">
        <v>0</v>
      </c>
      <c r="DT395" s="221">
        <v>0</v>
      </c>
      <c r="DU395" s="448">
        <v>0</v>
      </c>
      <c r="DV395" s="221">
        <v>0</v>
      </c>
      <c r="DW395" s="448">
        <v>5.0000000000000098</v>
      </c>
      <c r="DX395" s="221">
        <v>0</v>
      </c>
      <c r="DY395" s="448">
        <v>0</v>
      </c>
      <c r="DZ395" s="221">
        <v>0</v>
      </c>
      <c r="EA395" s="448">
        <v>0</v>
      </c>
      <c r="EB395" s="221">
        <v>0</v>
      </c>
      <c r="EC395" s="224"/>
      <c r="ED395" s="228"/>
    </row>
    <row r="396" spans="2:142" s="215" customFormat="1" ht="47.25">
      <c r="B396" s="204" t="s">
        <v>1247</v>
      </c>
      <c r="C396" s="205" t="s">
        <v>1248</v>
      </c>
      <c r="D396" s="216" t="s">
        <v>507</v>
      </c>
      <c r="E396" s="216">
        <v>0</v>
      </c>
      <c r="F396" s="216">
        <v>0</v>
      </c>
      <c r="G396" s="216">
        <v>50</v>
      </c>
      <c r="H396" s="216">
        <v>0</v>
      </c>
      <c r="I396" s="216">
        <v>8</v>
      </c>
      <c r="J396" s="216">
        <v>0</v>
      </c>
      <c r="K396" s="216">
        <v>0</v>
      </c>
      <c r="L396" s="216">
        <v>0</v>
      </c>
      <c r="M396" s="216">
        <v>0</v>
      </c>
      <c r="N396" s="216">
        <v>0</v>
      </c>
      <c r="O396" s="204" t="s">
        <v>38</v>
      </c>
      <c r="P396" s="216" t="s">
        <v>38</v>
      </c>
      <c r="Q396" s="216">
        <v>0</v>
      </c>
      <c r="R396" s="216">
        <v>0</v>
      </c>
      <c r="S396" s="216">
        <v>0</v>
      </c>
      <c r="T396" s="216">
        <v>0</v>
      </c>
      <c r="U396" s="216">
        <v>0</v>
      </c>
      <c r="V396" s="216">
        <v>0</v>
      </c>
      <c r="W396" s="216">
        <v>0</v>
      </c>
      <c r="X396" s="216">
        <v>0</v>
      </c>
      <c r="Y396" s="216">
        <v>0</v>
      </c>
      <c r="Z396" s="216">
        <v>0</v>
      </c>
      <c r="AA396" s="204" t="s">
        <v>38</v>
      </c>
      <c r="AB396" s="216" t="s">
        <v>38</v>
      </c>
      <c r="AC396" s="216">
        <v>0</v>
      </c>
      <c r="AD396" s="216">
        <v>0</v>
      </c>
      <c r="AE396" s="216">
        <v>94.97999999999999</v>
      </c>
      <c r="AF396" s="216">
        <v>0</v>
      </c>
      <c r="AG396" s="216">
        <v>25.8</v>
      </c>
      <c r="AH396" s="216">
        <v>0</v>
      </c>
      <c r="AI396" s="216">
        <v>0</v>
      </c>
      <c r="AJ396" s="216">
        <v>0</v>
      </c>
      <c r="AK396" s="216">
        <v>0</v>
      </c>
      <c r="AL396" s="216">
        <v>0</v>
      </c>
      <c r="AM396" s="216">
        <v>0</v>
      </c>
      <c r="AN396" s="216">
        <v>0</v>
      </c>
      <c r="AO396" s="216">
        <v>0</v>
      </c>
      <c r="AP396" s="216">
        <v>0</v>
      </c>
      <c r="AQ396" s="216">
        <v>0</v>
      </c>
      <c r="AR396" s="216">
        <v>0</v>
      </c>
      <c r="AS396" s="216">
        <v>0</v>
      </c>
      <c r="AT396" s="216">
        <v>0</v>
      </c>
      <c r="AU396" s="216">
        <v>0</v>
      </c>
      <c r="AV396" s="216">
        <v>0</v>
      </c>
      <c r="AW396" s="216">
        <v>0</v>
      </c>
      <c r="AX396" s="216">
        <v>0</v>
      </c>
      <c r="AY396" s="216">
        <v>0</v>
      </c>
      <c r="AZ396" s="216">
        <v>0</v>
      </c>
      <c r="BA396" s="216">
        <v>0</v>
      </c>
      <c r="BB396" s="216">
        <v>0</v>
      </c>
      <c r="BC396" s="216">
        <v>0</v>
      </c>
      <c r="BD396" s="216">
        <v>0</v>
      </c>
      <c r="BE396" s="216">
        <v>0</v>
      </c>
      <c r="BF396" s="216">
        <v>0</v>
      </c>
      <c r="BG396" s="207" t="s">
        <v>38</v>
      </c>
      <c r="BH396" s="216" t="s">
        <v>38</v>
      </c>
      <c r="BI396" s="216">
        <v>0</v>
      </c>
      <c r="BJ396" s="216">
        <v>0</v>
      </c>
      <c r="BK396" s="216">
        <v>0</v>
      </c>
      <c r="BL396" s="216">
        <v>0</v>
      </c>
      <c r="BM396" s="216">
        <v>0</v>
      </c>
      <c r="BN396" s="216">
        <v>0</v>
      </c>
      <c r="BO396" s="216">
        <v>0</v>
      </c>
      <c r="BP396" s="216">
        <v>0</v>
      </c>
      <c r="BQ396" s="216">
        <v>0</v>
      </c>
      <c r="BR396" s="216">
        <v>0</v>
      </c>
      <c r="BS396" s="204" t="s">
        <v>38</v>
      </c>
      <c r="BT396" s="216" t="s">
        <v>38</v>
      </c>
      <c r="BU396" s="216">
        <v>0</v>
      </c>
      <c r="BV396" s="216">
        <v>0</v>
      </c>
      <c r="BW396" s="216">
        <v>0</v>
      </c>
      <c r="BX396" s="216">
        <v>0</v>
      </c>
      <c r="BY396" s="216">
        <v>0</v>
      </c>
      <c r="BZ396" s="216">
        <v>0</v>
      </c>
      <c r="CA396" s="216">
        <v>0</v>
      </c>
      <c r="CB396" s="216">
        <v>0</v>
      </c>
      <c r="CC396" s="216">
        <v>0</v>
      </c>
      <c r="CD396" s="216">
        <v>0</v>
      </c>
      <c r="CE396" s="216">
        <v>0</v>
      </c>
      <c r="CF396" s="216">
        <v>0</v>
      </c>
      <c r="CG396" s="216">
        <v>0</v>
      </c>
      <c r="CH396" s="216">
        <v>0</v>
      </c>
      <c r="CI396" s="216">
        <v>0</v>
      </c>
      <c r="CJ396" s="216">
        <v>0</v>
      </c>
      <c r="CK396" s="216">
        <v>0</v>
      </c>
      <c r="CL396" s="216">
        <v>0</v>
      </c>
      <c r="CM396" s="216">
        <v>0</v>
      </c>
      <c r="CN396" s="216">
        <v>0</v>
      </c>
      <c r="CO396" s="216">
        <v>0</v>
      </c>
      <c r="CP396" s="216">
        <v>0</v>
      </c>
      <c r="CQ396" s="204" t="s">
        <v>38</v>
      </c>
      <c r="CR396" s="216" t="s">
        <v>38</v>
      </c>
      <c r="CS396" s="216">
        <v>0</v>
      </c>
      <c r="CT396" s="216">
        <v>0</v>
      </c>
      <c r="CU396" s="216">
        <v>0</v>
      </c>
      <c r="CV396" s="216">
        <v>0</v>
      </c>
      <c r="CW396" s="216">
        <v>0</v>
      </c>
      <c r="CX396" s="216">
        <v>0</v>
      </c>
      <c r="CY396" s="216">
        <v>0</v>
      </c>
      <c r="CZ396" s="216">
        <v>0</v>
      </c>
      <c r="DA396" s="216">
        <v>0</v>
      </c>
      <c r="DB396" s="216">
        <v>0</v>
      </c>
      <c r="DC396" s="204" t="s">
        <v>38</v>
      </c>
      <c r="DD396" s="216" t="s">
        <v>38</v>
      </c>
      <c r="DE396" s="204" t="s">
        <v>38</v>
      </c>
      <c r="DF396" s="216" t="s">
        <v>38</v>
      </c>
      <c r="DG396" s="217">
        <v>-2.3713829837893136E-5</v>
      </c>
      <c r="DH396" s="216">
        <v>-1.5027135322776214E-5</v>
      </c>
      <c r="DI396" s="217">
        <v>-2.2726183483632082E-5</v>
      </c>
      <c r="DJ396" s="216">
        <v>0</v>
      </c>
      <c r="DK396" s="204" t="s">
        <v>38</v>
      </c>
      <c r="DL396" s="216" t="s">
        <v>38</v>
      </c>
      <c r="DM396" s="216">
        <v>0</v>
      </c>
      <c r="DN396" s="216">
        <v>0</v>
      </c>
      <c r="DO396" s="216">
        <v>0</v>
      </c>
      <c r="DP396" s="216">
        <v>0</v>
      </c>
      <c r="DQ396" s="450">
        <v>0</v>
      </c>
      <c r="DR396" s="450">
        <v>0</v>
      </c>
      <c r="DS396" s="450">
        <v>0</v>
      </c>
      <c r="DT396" s="450">
        <v>0</v>
      </c>
      <c r="DU396" s="450">
        <v>0</v>
      </c>
      <c r="DV396" s="450">
        <v>0</v>
      </c>
      <c r="DW396" s="450">
        <v>0</v>
      </c>
      <c r="DX396" s="450">
        <v>0</v>
      </c>
      <c r="DY396" s="450">
        <v>1871.1743426311273</v>
      </c>
      <c r="DZ396" s="450">
        <v>125.34958417999999</v>
      </c>
      <c r="EA396" s="450">
        <v>0</v>
      </c>
      <c r="EB396" s="450">
        <v>0</v>
      </c>
      <c r="EC396" s="224"/>
      <c r="ED396" s="209"/>
      <c r="EE396" s="214"/>
      <c r="EF396" s="214"/>
      <c r="EG396" s="214"/>
      <c r="EH396" s="214"/>
      <c r="EI396" s="214"/>
      <c r="EJ396" s="214"/>
      <c r="EK396" s="214"/>
      <c r="EL396" s="214"/>
    </row>
    <row r="397" spans="2:142" s="225" customFormat="1" ht="47.25">
      <c r="B397" s="204" t="s">
        <v>1249</v>
      </c>
      <c r="C397" s="205" t="s">
        <v>1250</v>
      </c>
      <c r="D397" s="204" t="s">
        <v>507</v>
      </c>
      <c r="E397" s="204"/>
      <c r="F397" s="204"/>
      <c r="G397" s="204"/>
      <c r="H397" s="204"/>
      <c r="I397" s="204"/>
      <c r="J397" s="204"/>
      <c r="K397" s="204"/>
      <c r="L397" s="204"/>
      <c r="M397" s="204"/>
      <c r="N397" s="204"/>
      <c r="O397" s="204" t="s">
        <v>38</v>
      </c>
      <c r="P397" s="204" t="s">
        <v>38</v>
      </c>
      <c r="Q397" s="204"/>
      <c r="R397" s="204"/>
      <c r="S397" s="204"/>
      <c r="T397" s="204"/>
      <c r="U397" s="204"/>
      <c r="V397" s="204"/>
      <c r="W397" s="204"/>
      <c r="X397" s="204"/>
      <c r="Y397" s="204"/>
      <c r="Z397" s="204"/>
      <c r="AA397" s="204" t="s">
        <v>38</v>
      </c>
      <c r="AB397" s="204" t="s">
        <v>38</v>
      </c>
      <c r="AC397" s="204"/>
      <c r="AD397" s="204"/>
      <c r="AE397" s="204"/>
      <c r="AF397" s="204"/>
      <c r="AG397" s="204"/>
      <c r="AH397" s="204"/>
      <c r="AI397" s="204"/>
      <c r="AJ397" s="204"/>
      <c r="AK397" s="204"/>
      <c r="AL397" s="204"/>
      <c r="AM397" s="204"/>
      <c r="AN397" s="204"/>
      <c r="AO397" s="204"/>
      <c r="AP397" s="204"/>
      <c r="AQ397" s="204"/>
      <c r="AR397" s="204"/>
      <c r="AS397" s="204"/>
      <c r="AT397" s="204"/>
      <c r="AU397" s="204"/>
      <c r="AV397" s="204"/>
      <c r="AW397" s="204"/>
      <c r="AX397" s="204"/>
      <c r="AY397" s="204"/>
      <c r="AZ397" s="204"/>
      <c r="BA397" s="204"/>
      <c r="BB397" s="204"/>
      <c r="BC397" s="204"/>
      <c r="BD397" s="204"/>
      <c r="BE397" s="204"/>
      <c r="BF397" s="204"/>
      <c r="BG397" s="207" t="s">
        <v>38</v>
      </c>
      <c r="BH397" s="204" t="s">
        <v>38</v>
      </c>
      <c r="BI397" s="204"/>
      <c r="BJ397" s="204"/>
      <c r="BK397" s="204"/>
      <c r="BL397" s="204"/>
      <c r="BM397" s="204"/>
      <c r="BN397" s="204"/>
      <c r="BO397" s="204"/>
      <c r="BP397" s="204"/>
      <c r="BQ397" s="204"/>
      <c r="BR397" s="204"/>
      <c r="BS397" s="204" t="s">
        <v>38</v>
      </c>
      <c r="BT397" s="204" t="s">
        <v>38</v>
      </c>
      <c r="BU397" s="204"/>
      <c r="BV397" s="204"/>
      <c r="BW397" s="204"/>
      <c r="BX397" s="204"/>
      <c r="BY397" s="204"/>
      <c r="BZ397" s="204"/>
      <c r="CA397" s="204"/>
      <c r="CB397" s="204"/>
      <c r="CC397" s="204"/>
      <c r="CD397" s="204"/>
      <c r="CE397" s="204"/>
      <c r="CF397" s="204"/>
      <c r="CG397" s="204"/>
      <c r="CH397" s="204"/>
      <c r="CI397" s="204"/>
      <c r="CJ397" s="204"/>
      <c r="CK397" s="204"/>
      <c r="CL397" s="204"/>
      <c r="CM397" s="204"/>
      <c r="CN397" s="204"/>
      <c r="CO397" s="204"/>
      <c r="CP397" s="204"/>
      <c r="CQ397" s="204" t="s">
        <v>38</v>
      </c>
      <c r="CR397" s="204" t="s">
        <v>38</v>
      </c>
      <c r="CS397" s="204"/>
      <c r="CT397" s="204"/>
      <c r="CU397" s="204"/>
      <c r="CV397" s="204"/>
      <c r="CW397" s="204"/>
      <c r="CX397" s="204"/>
      <c r="CY397" s="204"/>
      <c r="CZ397" s="204"/>
      <c r="DA397" s="204"/>
      <c r="DB397" s="204"/>
      <c r="DC397" s="204" t="s">
        <v>38</v>
      </c>
      <c r="DD397" s="204" t="s">
        <v>38</v>
      </c>
      <c r="DE397" s="204" t="s">
        <v>38</v>
      </c>
      <c r="DF397" s="204" t="s">
        <v>38</v>
      </c>
      <c r="DG397" s="208">
        <v>0</v>
      </c>
      <c r="DH397" s="204">
        <v>0</v>
      </c>
      <c r="DI397" s="208">
        <v>0</v>
      </c>
      <c r="DJ397" s="204"/>
      <c r="DK397" s="204" t="s">
        <v>38</v>
      </c>
      <c r="DL397" s="204" t="s">
        <v>38</v>
      </c>
      <c r="DM397" s="204"/>
      <c r="DN397" s="204"/>
      <c r="DO397" s="204"/>
      <c r="DP397" s="204"/>
      <c r="DQ397" s="448">
        <v>0</v>
      </c>
      <c r="DR397" s="448">
        <v>0</v>
      </c>
      <c r="DS397" s="448">
        <v>0</v>
      </c>
      <c r="DT397" s="448">
        <v>0</v>
      </c>
      <c r="DU397" s="448">
        <v>0</v>
      </c>
      <c r="DV397" s="448">
        <v>0</v>
      </c>
      <c r="DW397" s="448">
        <v>0</v>
      </c>
      <c r="DX397" s="448">
        <v>0</v>
      </c>
      <c r="DY397" s="448">
        <v>0</v>
      </c>
      <c r="DZ397" s="448">
        <v>0</v>
      </c>
      <c r="EA397" s="448">
        <v>0</v>
      </c>
      <c r="EB397" s="448">
        <v>0</v>
      </c>
      <c r="EC397" s="224"/>
      <c r="ED397" s="209"/>
    </row>
    <row r="398" spans="2:142" s="225" customFormat="1" ht="47.25">
      <c r="B398" s="204" t="s">
        <v>1251</v>
      </c>
      <c r="C398" s="205" t="s">
        <v>1252</v>
      </c>
      <c r="D398" s="204" t="s">
        <v>507</v>
      </c>
      <c r="E398" s="204">
        <v>0</v>
      </c>
      <c r="F398" s="204">
        <v>0</v>
      </c>
      <c r="G398" s="204">
        <v>50</v>
      </c>
      <c r="H398" s="204">
        <v>0</v>
      </c>
      <c r="I398" s="204">
        <v>8</v>
      </c>
      <c r="J398" s="204">
        <v>0</v>
      </c>
      <c r="K398" s="204">
        <v>0</v>
      </c>
      <c r="L398" s="204">
        <v>0</v>
      </c>
      <c r="M398" s="204">
        <v>0</v>
      </c>
      <c r="N398" s="204">
        <v>0</v>
      </c>
      <c r="O398" s="204" t="s">
        <v>38</v>
      </c>
      <c r="P398" s="204" t="s">
        <v>38</v>
      </c>
      <c r="Q398" s="204">
        <v>0</v>
      </c>
      <c r="R398" s="204">
        <v>0</v>
      </c>
      <c r="S398" s="204">
        <v>0</v>
      </c>
      <c r="T398" s="204">
        <v>0</v>
      </c>
      <c r="U398" s="204">
        <v>0</v>
      </c>
      <c r="V398" s="204">
        <v>0</v>
      </c>
      <c r="W398" s="204">
        <v>0</v>
      </c>
      <c r="X398" s="204">
        <v>0</v>
      </c>
      <c r="Y398" s="204">
        <v>0</v>
      </c>
      <c r="Z398" s="204">
        <v>0</v>
      </c>
      <c r="AA398" s="204" t="s">
        <v>38</v>
      </c>
      <c r="AB398" s="204" t="s">
        <v>38</v>
      </c>
      <c r="AC398" s="204">
        <v>0</v>
      </c>
      <c r="AD398" s="204">
        <v>0</v>
      </c>
      <c r="AE398" s="204">
        <v>94.97999999999999</v>
      </c>
      <c r="AF398" s="204">
        <v>0</v>
      </c>
      <c r="AG398" s="204">
        <v>25.8</v>
      </c>
      <c r="AH398" s="204">
        <v>0</v>
      </c>
      <c r="AI398" s="204">
        <v>0</v>
      </c>
      <c r="AJ398" s="204">
        <v>0</v>
      </c>
      <c r="AK398" s="204">
        <v>0</v>
      </c>
      <c r="AL398" s="204">
        <v>0</v>
      </c>
      <c r="AM398" s="204">
        <v>0</v>
      </c>
      <c r="AN398" s="204">
        <v>0</v>
      </c>
      <c r="AO398" s="204">
        <v>0</v>
      </c>
      <c r="AP398" s="204">
        <v>0</v>
      </c>
      <c r="AQ398" s="204">
        <v>0</v>
      </c>
      <c r="AR398" s="204">
        <v>0</v>
      </c>
      <c r="AS398" s="204">
        <v>0</v>
      </c>
      <c r="AT398" s="204">
        <v>0</v>
      </c>
      <c r="AU398" s="204">
        <v>0</v>
      </c>
      <c r="AV398" s="204">
        <v>0</v>
      </c>
      <c r="AW398" s="204">
        <v>0</v>
      </c>
      <c r="AX398" s="204">
        <v>0</v>
      </c>
      <c r="AY398" s="204">
        <v>0</v>
      </c>
      <c r="AZ398" s="204">
        <v>0</v>
      </c>
      <c r="BA398" s="204">
        <v>0</v>
      </c>
      <c r="BB398" s="204">
        <v>0</v>
      </c>
      <c r="BC398" s="204">
        <v>0</v>
      </c>
      <c r="BD398" s="204">
        <v>0</v>
      </c>
      <c r="BE398" s="204">
        <v>0</v>
      </c>
      <c r="BF398" s="204">
        <v>0</v>
      </c>
      <c r="BG398" s="207" t="s">
        <v>38</v>
      </c>
      <c r="BH398" s="204" t="s">
        <v>38</v>
      </c>
      <c r="BI398" s="204">
        <v>0</v>
      </c>
      <c r="BJ398" s="204">
        <v>0</v>
      </c>
      <c r="BK398" s="204">
        <v>0</v>
      </c>
      <c r="BL398" s="204">
        <v>0</v>
      </c>
      <c r="BM398" s="204">
        <v>0</v>
      </c>
      <c r="BN398" s="204">
        <v>0</v>
      </c>
      <c r="BO398" s="204">
        <v>0</v>
      </c>
      <c r="BP398" s="204">
        <v>0</v>
      </c>
      <c r="BQ398" s="204">
        <v>0</v>
      </c>
      <c r="BR398" s="204">
        <v>0</v>
      </c>
      <c r="BS398" s="204" t="s">
        <v>38</v>
      </c>
      <c r="BT398" s="204" t="s">
        <v>38</v>
      </c>
      <c r="BU398" s="204">
        <v>0</v>
      </c>
      <c r="BV398" s="204">
        <v>0</v>
      </c>
      <c r="BW398" s="204">
        <v>0</v>
      </c>
      <c r="BX398" s="204">
        <v>0</v>
      </c>
      <c r="BY398" s="204">
        <v>0</v>
      </c>
      <c r="BZ398" s="204">
        <v>0</v>
      </c>
      <c r="CA398" s="204">
        <v>0</v>
      </c>
      <c r="CB398" s="204">
        <v>0</v>
      </c>
      <c r="CC398" s="204">
        <v>0</v>
      </c>
      <c r="CD398" s="204">
        <v>0</v>
      </c>
      <c r="CE398" s="204">
        <v>0</v>
      </c>
      <c r="CF398" s="204">
        <v>0</v>
      </c>
      <c r="CG398" s="204">
        <v>0</v>
      </c>
      <c r="CH398" s="204">
        <v>0</v>
      </c>
      <c r="CI398" s="204">
        <v>0</v>
      </c>
      <c r="CJ398" s="204">
        <v>0</v>
      </c>
      <c r="CK398" s="204">
        <v>0</v>
      </c>
      <c r="CL398" s="204">
        <v>0</v>
      </c>
      <c r="CM398" s="204">
        <v>0</v>
      </c>
      <c r="CN398" s="204">
        <v>0</v>
      </c>
      <c r="CO398" s="204">
        <v>0</v>
      </c>
      <c r="CP398" s="204">
        <v>0</v>
      </c>
      <c r="CQ398" s="204" t="s">
        <v>38</v>
      </c>
      <c r="CR398" s="204" t="s">
        <v>38</v>
      </c>
      <c r="CS398" s="204">
        <v>0</v>
      </c>
      <c r="CT398" s="204">
        <v>0</v>
      </c>
      <c r="CU398" s="204">
        <v>0</v>
      </c>
      <c r="CV398" s="204">
        <v>0</v>
      </c>
      <c r="CW398" s="204">
        <v>0</v>
      </c>
      <c r="CX398" s="204">
        <v>0</v>
      </c>
      <c r="CY398" s="204">
        <v>0</v>
      </c>
      <c r="CZ398" s="204">
        <v>0</v>
      </c>
      <c r="DA398" s="204">
        <v>0</v>
      </c>
      <c r="DB398" s="204">
        <v>0</v>
      </c>
      <c r="DC398" s="204" t="s">
        <v>38</v>
      </c>
      <c r="DD398" s="204" t="s">
        <v>38</v>
      </c>
      <c r="DE398" s="204" t="s">
        <v>38</v>
      </c>
      <c r="DF398" s="204" t="s">
        <v>38</v>
      </c>
      <c r="DG398" s="208">
        <v>-2.3713829837893136E-5</v>
      </c>
      <c r="DH398" s="204">
        <v>-1.5027135322776214E-5</v>
      </c>
      <c r="DI398" s="208">
        <v>-2.2726183483632082E-5</v>
      </c>
      <c r="DJ398" s="204">
        <v>0</v>
      </c>
      <c r="DK398" s="204" t="s">
        <v>38</v>
      </c>
      <c r="DL398" s="204" t="s">
        <v>38</v>
      </c>
      <c r="DM398" s="204">
        <v>0</v>
      </c>
      <c r="DN398" s="204">
        <v>0</v>
      </c>
      <c r="DO398" s="204">
        <v>0</v>
      </c>
      <c r="DP398" s="204">
        <v>0</v>
      </c>
      <c r="DQ398" s="448">
        <v>0</v>
      </c>
      <c r="DR398" s="448">
        <v>0</v>
      </c>
      <c r="DS398" s="448">
        <v>0</v>
      </c>
      <c r="DT398" s="448">
        <v>0</v>
      </c>
      <c r="DU398" s="448">
        <v>0</v>
      </c>
      <c r="DV398" s="448">
        <v>0</v>
      </c>
      <c r="DW398" s="448">
        <v>0</v>
      </c>
      <c r="DX398" s="448">
        <v>0</v>
      </c>
      <c r="DY398" s="448">
        <v>1871.1743426311273</v>
      </c>
      <c r="DZ398" s="448">
        <v>125.34958417999999</v>
      </c>
      <c r="EA398" s="448">
        <v>0</v>
      </c>
      <c r="EB398" s="448">
        <v>0</v>
      </c>
      <c r="EC398" s="224"/>
      <c r="ED398" s="209"/>
    </row>
    <row r="399" spans="2:142" s="202" customFormat="1" ht="31.5">
      <c r="B399" s="204" t="s">
        <v>1251</v>
      </c>
      <c r="C399" s="205" t="s">
        <v>1253</v>
      </c>
      <c r="D399" s="204" t="s">
        <v>1254</v>
      </c>
      <c r="E399" s="204">
        <v>0</v>
      </c>
      <c r="F399" s="204"/>
      <c r="G399" s="204">
        <v>0</v>
      </c>
      <c r="H399" s="221"/>
      <c r="I399" s="204">
        <v>0</v>
      </c>
      <c r="J399" s="221"/>
      <c r="K399" s="204">
        <v>0</v>
      </c>
      <c r="L399" s="221"/>
      <c r="M399" s="204">
        <v>0</v>
      </c>
      <c r="N399" s="221"/>
      <c r="O399" s="204">
        <v>0</v>
      </c>
      <c r="P399" s="204"/>
      <c r="Q399" s="204">
        <v>0</v>
      </c>
      <c r="R399" s="221"/>
      <c r="S399" s="204">
        <v>0</v>
      </c>
      <c r="T399" s="221"/>
      <c r="U399" s="204">
        <v>0</v>
      </c>
      <c r="V399" s="221"/>
      <c r="W399" s="204">
        <v>0</v>
      </c>
      <c r="X399" s="221"/>
      <c r="Y399" s="204">
        <v>0</v>
      </c>
      <c r="Z399" s="221"/>
      <c r="AA399" s="204">
        <v>0</v>
      </c>
      <c r="AB399" s="204"/>
      <c r="AC399" s="204">
        <v>0</v>
      </c>
      <c r="AD399" s="221"/>
      <c r="AE399" s="204">
        <v>0</v>
      </c>
      <c r="AF399" s="221"/>
      <c r="AG399" s="204">
        <v>0</v>
      </c>
      <c r="AH399" s="221"/>
      <c r="AI399" s="204">
        <v>0</v>
      </c>
      <c r="AJ399" s="221"/>
      <c r="AK399" s="204">
        <v>0</v>
      </c>
      <c r="AL399" s="221"/>
      <c r="AM399" s="204">
        <v>0</v>
      </c>
      <c r="AN399" s="221"/>
      <c r="AO399" s="204">
        <v>0</v>
      </c>
      <c r="AP399" s="221"/>
      <c r="AQ399" s="204">
        <v>0</v>
      </c>
      <c r="AR399" s="221"/>
      <c r="AS399" s="204">
        <v>0</v>
      </c>
      <c r="AT399" s="221"/>
      <c r="AU399" s="204">
        <v>0</v>
      </c>
      <c r="AV399" s="221"/>
      <c r="AW399" s="204">
        <v>0</v>
      </c>
      <c r="AX399" s="221"/>
      <c r="AY399" s="204">
        <v>0</v>
      </c>
      <c r="AZ399" s="221"/>
      <c r="BA399" s="204">
        <v>0</v>
      </c>
      <c r="BB399" s="204"/>
      <c r="BC399" s="204">
        <v>0</v>
      </c>
      <c r="BD399" s="204"/>
      <c r="BE399" s="204">
        <v>0</v>
      </c>
      <c r="BF399" s="204"/>
      <c r="BG399" s="207">
        <v>0</v>
      </c>
      <c r="BH399" s="226"/>
      <c r="BI399" s="204">
        <v>0</v>
      </c>
      <c r="BJ399" s="204"/>
      <c r="BK399" s="204">
        <v>0</v>
      </c>
      <c r="BL399" s="204"/>
      <c r="BM399" s="204">
        <v>0</v>
      </c>
      <c r="BN399" s="204"/>
      <c r="BO399" s="204">
        <v>0</v>
      </c>
      <c r="BP399" s="204"/>
      <c r="BQ399" s="204">
        <v>0</v>
      </c>
      <c r="BR399" s="204"/>
      <c r="BS399" s="204">
        <v>0</v>
      </c>
      <c r="BT399" s="204"/>
      <c r="BU399" s="204">
        <v>0</v>
      </c>
      <c r="BV399" s="204"/>
      <c r="BW399" s="204">
        <v>0</v>
      </c>
      <c r="BX399" s="204"/>
      <c r="BY399" s="204">
        <v>0</v>
      </c>
      <c r="BZ399" s="204"/>
      <c r="CA399" s="204">
        <v>0</v>
      </c>
      <c r="CB399" s="204"/>
      <c r="CC399" s="204">
        <v>0</v>
      </c>
      <c r="CD399" s="204"/>
      <c r="CE399" s="204">
        <v>0</v>
      </c>
      <c r="CF399" s="204"/>
      <c r="CG399" s="204">
        <v>0</v>
      </c>
      <c r="CH399" s="204"/>
      <c r="CI399" s="204">
        <v>0</v>
      </c>
      <c r="CJ399" s="204"/>
      <c r="CK399" s="204">
        <v>0</v>
      </c>
      <c r="CL399" s="204"/>
      <c r="CM399" s="204">
        <v>0</v>
      </c>
      <c r="CN399" s="204"/>
      <c r="CO399" s="204">
        <v>0</v>
      </c>
      <c r="CP399" s="204"/>
      <c r="CQ399" s="204">
        <v>0</v>
      </c>
      <c r="CR399" s="204"/>
      <c r="CS399" s="204">
        <v>0</v>
      </c>
      <c r="CT399" s="204"/>
      <c r="CU399" s="204">
        <v>0</v>
      </c>
      <c r="CV399" s="204"/>
      <c r="CW399" s="204">
        <v>0</v>
      </c>
      <c r="CX399" s="204"/>
      <c r="CY399" s="204">
        <v>0</v>
      </c>
      <c r="CZ399" s="204"/>
      <c r="DA399" s="204">
        <v>0</v>
      </c>
      <c r="DB399" s="204"/>
      <c r="DC399" s="204">
        <v>0</v>
      </c>
      <c r="DD399" s="204"/>
      <c r="DE399" s="227">
        <v>0</v>
      </c>
      <c r="DF399" s="204"/>
      <c r="DG399" s="208">
        <v>0</v>
      </c>
      <c r="DH399" s="204"/>
      <c r="DI399" s="208">
        <v>0</v>
      </c>
      <c r="DJ399" s="204"/>
      <c r="DK399" s="204">
        <v>0</v>
      </c>
      <c r="DL399" s="204"/>
      <c r="DM399" s="204">
        <v>0</v>
      </c>
      <c r="DN399" s="204"/>
      <c r="DO399" s="204">
        <v>0</v>
      </c>
      <c r="DP399" s="204"/>
      <c r="DQ399" s="448">
        <v>0</v>
      </c>
      <c r="DR399" s="221">
        <v>0</v>
      </c>
      <c r="DS399" s="448">
        <v>0</v>
      </c>
      <c r="DT399" s="221">
        <v>0</v>
      </c>
      <c r="DU399" s="448">
        <v>0</v>
      </c>
      <c r="DV399" s="221">
        <v>0</v>
      </c>
      <c r="DW399" s="448">
        <v>0</v>
      </c>
      <c r="DX399" s="221">
        <v>0</v>
      </c>
      <c r="DY399" s="448">
        <v>149.919049166707</v>
      </c>
      <c r="DZ399" s="221">
        <v>0</v>
      </c>
      <c r="EA399" s="448">
        <v>0</v>
      </c>
      <c r="EB399" s="221">
        <v>0</v>
      </c>
      <c r="EC399" s="224"/>
      <c r="ED399" s="228"/>
    </row>
    <row r="400" spans="2:142" s="202" customFormat="1" ht="31.5">
      <c r="B400" s="204" t="s">
        <v>1251</v>
      </c>
      <c r="C400" s="205" t="s">
        <v>1255</v>
      </c>
      <c r="D400" s="204" t="s">
        <v>1256</v>
      </c>
      <c r="E400" s="204">
        <v>0</v>
      </c>
      <c r="F400" s="204"/>
      <c r="G400" s="204">
        <v>0</v>
      </c>
      <c r="H400" s="221"/>
      <c r="I400" s="204">
        <v>0</v>
      </c>
      <c r="J400" s="221"/>
      <c r="K400" s="204">
        <v>0</v>
      </c>
      <c r="L400" s="221"/>
      <c r="M400" s="204">
        <v>0</v>
      </c>
      <c r="N400" s="221"/>
      <c r="O400" s="204">
        <v>0</v>
      </c>
      <c r="P400" s="204"/>
      <c r="Q400" s="204">
        <v>0</v>
      </c>
      <c r="R400" s="221"/>
      <c r="S400" s="204">
        <v>0</v>
      </c>
      <c r="T400" s="221"/>
      <c r="U400" s="204">
        <v>0</v>
      </c>
      <c r="V400" s="221"/>
      <c r="W400" s="204">
        <v>0</v>
      </c>
      <c r="X400" s="221"/>
      <c r="Y400" s="204">
        <v>0</v>
      </c>
      <c r="Z400" s="221"/>
      <c r="AA400" s="204">
        <v>0</v>
      </c>
      <c r="AB400" s="204"/>
      <c r="AC400" s="204">
        <v>0</v>
      </c>
      <c r="AD400" s="221"/>
      <c r="AE400" s="204">
        <v>55</v>
      </c>
      <c r="AF400" s="221"/>
      <c r="AG400" s="204">
        <v>0</v>
      </c>
      <c r="AH400" s="221"/>
      <c r="AI400" s="204">
        <v>0</v>
      </c>
      <c r="AJ400" s="221"/>
      <c r="AK400" s="204">
        <v>0</v>
      </c>
      <c r="AL400" s="221"/>
      <c r="AM400" s="204">
        <v>0</v>
      </c>
      <c r="AN400" s="221"/>
      <c r="AO400" s="204">
        <v>0</v>
      </c>
      <c r="AP400" s="221"/>
      <c r="AQ400" s="204">
        <v>0</v>
      </c>
      <c r="AR400" s="221"/>
      <c r="AS400" s="204">
        <v>0</v>
      </c>
      <c r="AT400" s="221"/>
      <c r="AU400" s="204">
        <v>0</v>
      </c>
      <c r="AV400" s="221"/>
      <c r="AW400" s="204">
        <v>0</v>
      </c>
      <c r="AX400" s="221"/>
      <c r="AY400" s="204">
        <v>0</v>
      </c>
      <c r="AZ400" s="221"/>
      <c r="BA400" s="204">
        <v>0</v>
      </c>
      <c r="BB400" s="204"/>
      <c r="BC400" s="204">
        <v>0</v>
      </c>
      <c r="BD400" s="204"/>
      <c r="BE400" s="204">
        <v>0</v>
      </c>
      <c r="BF400" s="204"/>
      <c r="BG400" s="207">
        <v>0</v>
      </c>
      <c r="BH400" s="226"/>
      <c r="BI400" s="204">
        <v>0</v>
      </c>
      <c r="BJ400" s="204"/>
      <c r="BK400" s="204">
        <v>0</v>
      </c>
      <c r="BL400" s="204"/>
      <c r="BM400" s="204">
        <v>0</v>
      </c>
      <c r="BN400" s="204"/>
      <c r="BO400" s="204">
        <v>0</v>
      </c>
      <c r="BP400" s="204"/>
      <c r="BQ400" s="204">
        <v>0</v>
      </c>
      <c r="BR400" s="204"/>
      <c r="BS400" s="204">
        <v>0</v>
      </c>
      <c r="BT400" s="204"/>
      <c r="BU400" s="204">
        <v>0</v>
      </c>
      <c r="BV400" s="204"/>
      <c r="BW400" s="204">
        <v>0</v>
      </c>
      <c r="BX400" s="204"/>
      <c r="BY400" s="204">
        <v>0</v>
      </c>
      <c r="BZ400" s="204"/>
      <c r="CA400" s="204">
        <v>0</v>
      </c>
      <c r="CB400" s="204"/>
      <c r="CC400" s="204">
        <v>0</v>
      </c>
      <c r="CD400" s="204"/>
      <c r="CE400" s="204">
        <v>0</v>
      </c>
      <c r="CF400" s="204"/>
      <c r="CG400" s="204">
        <v>0</v>
      </c>
      <c r="CH400" s="204"/>
      <c r="CI400" s="204">
        <v>0</v>
      </c>
      <c r="CJ400" s="204"/>
      <c r="CK400" s="204">
        <v>0</v>
      </c>
      <c r="CL400" s="204"/>
      <c r="CM400" s="204">
        <v>0</v>
      </c>
      <c r="CN400" s="204"/>
      <c r="CO400" s="204">
        <v>0</v>
      </c>
      <c r="CP400" s="204"/>
      <c r="CQ400" s="204">
        <v>0</v>
      </c>
      <c r="CR400" s="204"/>
      <c r="CS400" s="204">
        <v>0</v>
      </c>
      <c r="CT400" s="204"/>
      <c r="CU400" s="204">
        <v>0</v>
      </c>
      <c r="CV400" s="204"/>
      <c r="CW400" s="204">
        <v>0</v>
      </c>
      <c r="CX400" s="204"/>
      <c r="CY400" s="204">
        <v>0</v>
      </c>
      <c r="CZ400" s="204"/>
      <c r="DA400" s="204">
        <v>0</v>
      </c>
      <c r="DB400" s="204"/>
      <c r="DC400" s="204">
        <v>0</v>
      </c>
      <c r="DD400" s="204"/>
      <c r="DE400" s="227">
        <v>0</v>
      </c>
      <c r="DF400" s="204"/>
      <c r="DG400" s="208">
        <v>0</v>
      </c>
      <c r="DH400" s="204"/>
      <c r="DI400" s="208">
        <v>0</v>
      </c>
      <c r="DJ400" s="204"/>
      <c r="DK400" s="204">
        <v>0</v>
      </c>
      <c r="DL400" s="204"/>
      <c r="DM400" s="204">
        <v>0</v>
      </c>
      <c r="DN400" s="204"/>
      <c r="DO400" s="204">
        <v>0</v>
      </c>
      <c r="DP400" s="204"/>
      <c r="DQ400" s="448">
        <v>0</v>
      </c>
      <c r="DR400" s="221">
        <v>0</v>
      </c>
      <c r="DS400" s="448">
        <v>0</v>
      </c>
      <c r="DT400" s="221">
        <v>0</v>
      </c>
      <c r="DU400" s="448">
        <v>0</v>
      </c>
      <c r="DV400" s="221">
        <v>0</v>
      </c>
      <c r="DW400" s="448">
        <v>0</v>
      </c>
      <c r="DX400" s="221">
        <v>0</v>
      </c>
      <c r="DY400" s="448">
        <v>418.01910857634203</v>
      </c>
      <c r="DZ400" s="221">
        <v>0</v>
      </c>
      <c r="EA400" s="448">
        <v>0</v>
      </c>
      <c r="EB400" s="221">
        <v>0</v>
      </c>
      <c r="EC400" s="224"/>
      <c r="ED400" s="228"/>
    </row>
    <row r="401" spans="2:142" s="202" customFormat="1" ht="31.5">
      <c r="B401" s="204" t="s">
        <v>1251</v>
      </c>
      <c r="C401" s="205" t="s">
        <v>1257</v>
      </c>
      <c r="D401" s="204" t="s">
        <v>1258</v>
      </c>
      <c r="E401" s="204">
        <v>0</v>
      </c>
      <c r="F401" s="204"/>
      <c r="G401" s="204">
        <v>0</v>
      </c>
      <c r="H401" s="221"/>
      <c r="I401" s="204">
        <v>0</v>
      </c>
      <c r="J401" s="221"/>
      <c r="K401" s="204">
        <v>0</v>
      </c>
      <c r="L401" s="221"/>
      <c r="M401" s="204">
        <v>0</v>
      </c>
      <c r="N401" s="221"/>
      <c r="O401" s="204">
        <v>0</v>
      </c>
      <c r="P401" s="204"/>
      <c r="Q401" s="204">
        <v>0</v>
      </c>
      <c r="R401" s="221"/>
      <c r="S401" s="204">
        <v>0</v>
      </c>
      <c r="T401" s="221"/>
      <c r="U401" s="204">
        <v>0</v>
      </c>
      <c r="V401" s="221"/>
      <c r="W401" s="204">
        <v>0</v>
      </c>
      <c r="X401" s="221"/>
      <c r="Y401" s="204">
        <v>0</v>
      </c>
      <c r="Z401" s="221"/>
      <c r="AA401" s="204">
        <v>0</v>
      </c>
      <c r="AB401" s="204"/>
      <c r="AC401" s="204">
        <v>0</v>
      </c>
      <c r="AD401" s="221"/>
      <c r="AE401" s="204">
        <v>0</v>
      </c>
      <c r="AF401" s="221"/>
      <c r="AG401" s="204">
        <v>0</v>
      </c>
      <c r="AH401" s="221"/>
      <c r="AI401" s="204">
        <v>0</v>
      </c>
      <c r="AJ401" s="221"/>
      <c r="AK401" s="204">
        <v>0</v>
      </c>
      <c r="AL401" s="221"/>
      <c r="AM401" s="204">
        <v>0</v>
      </c>
      <c r="AN401" s="221"/>
      <c r="AO401" s="204">
        <v>0</v>
      </c>
      <c r="AP401" s="221"/>
      <c r="AQ401" s="204">
        <v>0</v>
      </c>
      <c r="AR401" s="221"/>
      <c r="AS401" s="204">
        <v>0</v>
      </c>
      <c r="AT401" s="221"/>
      <c r="AU401" s="204">
        <v>0</v>
      </c>
      <c r="AV401" s="221"/>
      <c r="AW401" s="204">
        <v>0</v>
      </c>
      <c r="AX401" s="221"/>
      <c r="AY401" s="204">
        <v>0</v>
      </c>
      <c r="AZ401" s="221"/>
      <c r="BA401" s="204">
        <v>0</v>
      </c>
      <c r="BB401" s="204"/>
      <c r="BC401" s="204">
        <v>0</v>
      </c>
      <c r="BD401" s="204"/>
      <c r="BE401" s="204">
        <v>0</v>
      </c>
      <c r="BF401" s="204"/>
      <c r="BG401" s="207">
        <v>0</v>
      </c>
      <c r="BH401" s="226"/>
      <c r="BI401" s="204">
        <v>0</v>
      </c>
      <c r="BJ401" s="204"/>
      <c r="BK401" s="204">
        <v>0</v>
      </c>
      <c r="BL401" s="204"/>
      <c r="BM401" s="204">
        <v>0</v>
      </c>
      <c r="BN401" s="204"/>
      <c r="BO401" s="204">
        <v>0</v>
      </c>
      <c r="BP401" s="204"/>
      <c r="BQ401" s="204">
        <v>0</v>
      </c>
      <c r="BR401" s="204"/>
      <c r="BS401" s="204">
        <v>0</v>
      </c>
      <c r="BT401" s="204"/>
      <c r="BU401" s="204">
        <v>0</v>
      </c>
      <c r="BV401" s="204"/>
      <c r="BW401" s="204">
        <v>0</v>
      </c>
      <c r="BX401" s="204"/>
      <c r="BY401" s="204">
        <v>0</v>
      </c>
      <c r="BZ401" s="204"/>
      <c r="CA401" s="204">
        <v>0</v>
      </c>
      <c r="CB401" s="204"/>
      <c r="CC401" s="204">
        <v>0</v>
      </c>
      <c r="CD401" s="204"/>
      <c r="CE401" s="204">
        <v>0</v>
      </c>
      <c r="CF401" s="204"/>
      <c r="CG401" s="204">
        <v>0</v>
      </c>
      <c r="CH401" s="204"/>
      <c r="CI401" s="204">
        <v>0</v>
      </c>
      <c r="CJ401" s="204"/>
      <c r="CK401" s="204">
        <v>0</v>
      </c>
      <c r="CL401" s="204"/>
      <c r="CM401" s="204">
        <v>0</v>
      </c>
      <c r="CN401" s="204"/>
      <c r="CO401" s="204">
        <v>0</v>
      </c>
      <c r="CP401" s="204"/>
      <c r="CQ401" s="204">
        <v>0</v>
      </c>
      <c r="CR401" s="204"/>
      <c r="CS401" s="204">
        <v>0</v>
      </c>
      <c r="CT401" s="204"/>
      <c r="CU401" s="204">
        <v>0</v>
      </c>
      <c r="CV401" s="204"/>
      <c r="CW401" s="204">
        <v>0</v>
      </c>
      <c r="CX401" s="204"/>
      <c r="CY401" s="204">
        <v>0</v>
      </c>
      <c r="CZ401" s="204"/>
      <c r="DA401" s="204">
        <v>0</v>
      </c>
      <c r="DB401" s="204"/>
      <c r="DC401" s="204">
        <v>0</v>
      </c>
      <c r="DD401" s="204"/>
      <c r="DE401" s="227">
        <v>0</v>
      </c>
      <c r="DF401" s="204"/>
      <c r="DG401" s="208">
        <v>0</v>
      </c>
      <c r="DH401" s="204"/>
      <c r="DI401" s="208">
        <v>0</v>
      </c>
      <c r="DJ401" s="204"/>
      <c r="DK401" s="204">
        <v>0</v>
      </c>
      <c r="DL401" s="204"/>
      <c r="DM401" s="204">
        <v>0</v>
      </c>
      <c r="DN401" s="204"/>
      <c r="DO401" s="204">
        <v>0</v>
      </c>
      <c r="DP401" s="204"/>
      <c r="DQ401" s="448">
        <v>0</v>
      </c>
      <c r="DR401" s="221">
        <v>0</v>
      </c>
      <c r="DS401" s="448">
        <v>0</v>
      </c>
      <c r="DT401" s="221">
        <v>0</v>
      </c>
      <c r="DU401" s="448">
        <v>0</v>
      </c>
      <c r="DV401" s="221">
        <v>0</v>
      </c>
      <c r="DW401" s="448">
        <v>0</v>
      </c>
      <c r="DX401" s="221">
        <v>0</v>
      </c>
      <c r="DY401" s="448">
        <v>0</v>
      </c>
      <c r="DZ401" s="221">
        <v>0</v>
      </c>
      <c r="EA401" s="448">
        <v>0</v>
      </c>
      <c r="EB401" s="221">
        <v>0</v>
      </c>
      <c r="EC401" s="224"/>
      <c r="ED401" s="228"/>
    </row>
    <row r="402" spans="2:142" s="202" customFormat="1" ht="47.25">
      <c r="B402" s="204" t="s">
        <v>1251</v>
      </c>
      <c r="C402" s="205" t="s">
        <v>1259</v>
      </c>
      <c r="D402" s="204" t="s">
        <v>1260</v>
      </c>
      <c r="E402" s="204">
        <v>0</v>
      </c>
      <c r="F402" s="204"/>
      <c r="G402" s="204">
        <v>0</v>
      </c>
      <c r="H402" s="221"/>
      <c r="I402" s="204">
        <v>0</v>
      </c>
      <c r="J402" s="221"/>
      <c r="K402" s="204">
        <v>0</v>
      </c>
      <c r="L402" s="221"/>
      <c r="M402" s="204">
        <v>0</v>
      </c>
      <c r="N402" s="221"/>
      <c r="O402" s="204">
        <v>0</v>
      </c>
      <c r="P402" s="204"/>
      <c r="Q402" s="204">
        <v>0</v>
      </c>
      <c r="R402" s="221"/>
      <c r="S402" s="204">
        <v>0</v>
      </c>
      <c r="T402" s="221"/>
      <c r="U402" s="204">
        <v>0</v>
      </c>
      <c r="V402" s="221"/>
      <c r="W402" s="204">
        <v>0</v>
      </c>
      <c r="X402" s="221"/>
      <c r="Y402" s="204">
        <v>0</v>
      </c>
      <c r="Z402" s="221"/>
      <c r="AA402" s="204">
        <v>0</v>
      </c>
      <c r="AB402" s="204"/>
      <c r="AC402" s="204">
        <v>0</v>
      </c>
      <c r="AD402" s="221"/>
      <c r="AE402" s="204">
        <v>0</v>
      </c>
      <c r="AF402" s="221"/>
      <c r="AG402" s="204">
        <v>0</v>
      </c>
      <c r="AH402" s="221"/>
      <c r="AI402" s="204">
        <v>0</v>
      </c>
      <c r="AJ402" s="221"/>
      <c r="AK402" s="204">
        <v>0</v>
      </c>
      <c r="AL402" s="221"/>
      <c r="AM402" s="204">
        <v>0</v>
      </c>
      <c r="AN402" s="221"/>
      <c r="AO402" s="204">
        <v>0</v>
      </c>
      <c r="AP402" s="221"/>
      <c r="AQ402" s="204">
        <v>0</v>
      </c>
      <c r="AR402" s="221"/>
      <c r="AS402" s="204">
        <v>0</v>
      </c>
      <c r="AT402" s="221"/>
      <c r="AU402" s="204">
        <v>0</v>
      </c>
      <c r="AV402" s="221"/>
      <c r="AW402" s="204">
        <v>0</v>
      </c>
      <c r="AX402" s="221"/>
      <c r="AY402" s="204">
        <v>0</v>
      </c>
      <c r="AZ402" s="221"/>
      <c r="BA402" s="204">
        <v>0</v>
      </c>
      <c r="BB402" s="204"/>
      <c r="BC402" s="204">
        <v>0</v>
      </c>
      <c r="BD402" s="204"/>
      <c r="BE402" s="204">
        <v>0</v>
      </c>
      <c r="BF402" s="204"/>
      <c r="BG402" s="207">
        <v>0</v>
      </c>
      <c r="BH402" s="226"/>
      <c r="BI402" s="204">
        <v>0</v>
      </c>
      <c r="BJ402" s="204"/>
      <c r="BK402" s="204">
        <v>0</v>
      </c>
      <c r="BL402" s="204"/>
      <c r="BM402" s="204">
        <v>0</v>
      </c>
      <c r="BN402" s="204"/>
      <c r="BO402" s="204">
        <v>0</v>
      </c>
      <c r="BP402" s="204"/>
      <c r="BQ402" s="204">
        <v>0</v>
      </c>
      <c r="BR402" s="204"/>
      <c r="BS402" s="204">
        <v>0</v>
      </c>
      <c r="BT402" s="204"/>
      <c r="BU402" s="204">
        <v>0</v>
      </c>
      <c r="BV402" s="204"/>
      <c r="BW402" s="204">
        <v>0</v>
      </c>
      <c r="BX402" s="204"/>
      <c r="BY402" s="204">
        <v>0</v>
      </c>
      <c r="BZ402" s="204"/>
      <c r="CA402" s="204">
        <v>0</v>
      </c>
      <c r="CB402" s="204"/>
      <c r="CC402" s="204">
        <v>0</v>
      </c>
      <c r="CD402" s="204"/>
      <c r="CE402" s="204">
        <v>0</v>
      </c>
      <c r="CF402" s="204"/>
      <c r="CG402" s="204">
        <v>0</v>
      </c>
      <c r="CH402" s="204"/>
      <c r="CI402" s="204">
        <v>0</v>
      </c>
      <c r="CJ402" s="204"/>
      <c r="CK402" s="204">
        <v>0</v>
      </c>
      <c r="CL402" s="204"/>
      <c r="CM402" s="204">
        <v>0</v>
      </c>
      <c r="CN402" s="204"/>
      <c r="CO402" s="204">
        <v>0</v>
      </c>
      <c r="CP402" s="204"/>
      <c r="CQ402" s="204">
        <v>0</v>
      </c>
      <c r="CR402" s="204"/>
      <c r="CS402" s="204">
        <v>0</v>
      </c>
      <c r="CT402" s="204"/>
      <c r="CU402" s="204">
        <v>0</v>
      </c>
      <c r="CV402" s="204"/>
      <c r="CW402" s="204">
        <v>0</v>
      </c>
      <c r="CX402" s="204"/>
      <c r="CY402" s="204">
        <v>0</v>
      </c>
      <c r="CZ402" s="204"/>
      <c r="DA402" s="204">
        <v>0</v>
      </c>
      <c r="DB402" s="204"/>
      <c r="DC402" s="204">
        <v>0</v>
      </c>
      <c r="DD402" s="204"/>
      <c r="DE402" s="227">
        <v>0</v>
      </c>
      <c r="DF402" s="204"/>
      <c r="DG402" s="208">
        <v>0</v>
      </c>
      <c r="DH402" s="204"/>
      <c r="DI402" s="208">
        <v>0</v>
      </c>
      <c r="DJ402" s="204"/>
      <c r="DK402" s="204">
        <v>0</v>
      </c>
      <c r="DL402" s="204"/>
      <c r="DM402" s="204">
        <v>0</v>
      </c>
      <c r="DN402" s="204"/>
      <c r="DO402" s="204">
        <v>0</v>
      </c>
      <c r="DP402" s="204"/>
      <c r="DQ402" s="448">
        <v>0</v>
      </c>
      <c r="DR402" s="221">
        <v>0</v>
      </c>
      <c r="DS402" s="448">
        <v>0</v>
      </c>
      <c r="DT402" s="221">
        <v>0</v>
      </c>
      <c r="DU402" s="448">
        <v>0</v>
      </c>
      <c r="DV402" s="221">
        <v>0</v>
      </c>
      <c r="DW402" s="448">
        <v>0</v>
      </c>
      <c r="DX402" s="221">
        <v>0</v>
      </c>
      <c r="DY402" s="448">
        <v>23.5865939642859</v>
      </c>
      <c r="DZ402" s="221">
        <v>0</v>
      </c>
      <c r="EA402" s="448">
        <v>0</v>
      </c>
      <c r="EB402" s="221">
        <v>0</v>
      </c>
      <c r="EC402" s="224"/>
      <c r="ED402" s="228"/>
    </row>
    <row r="403" spans="2:142" s="202" customFormat="1">
      <c r="B403" s="204" t="s">
        <v>1251</v>
      </c>
      <c r="C403" s="205" t="s">
        <v>1261</v>
      </c>
      <c r="D403" s="447" t="s">
        <v>1262</v>
      </c>
      <c r="E403" s="204">
        <v>0</v>
      </c>
      <c r="F403" s="204"/>
      <c r="G403" s="204">
        <v>0</v>
      </c>
      <c r="H403" s="221"/>
      <c r="I403" s="204">
        <v>0</v>
      </c>
      <c r="J403" s="221"/>
      <c r="K403" s="204">
        <v>0</v>
      </c>
      <c r="L403" s="221"/>
      <c r="M403" s="204">
        <v>0</v>
      </c>
      <c r="N403" s="221"/>
      <c r="O403" s="204">
        <v>0</v>
      </c>
      <c r="P403" s="204"/>
      <c r="Q403" s="204">
        <v>0</v>
      </c>
      <c r="R403" s="221"/>
      <c r="S403" s="204">
        <v>0</v>
      </c>
      <c r="T403" s="221"/>
      <c r="U403" s="204">
        <v>0</v>
      </c>
      <c r="V403" s="221"/>
      <c r="W403" s="204">
        <v>0</v>
      </c>
      <c r="X403" s="221"/>
      <c r="Y403" s="204">
        <v>0</v>
      </c>
      <c r="Z403" s="221"/>
      <c r="AA403" s="204">
        <v>0</v>
      </c>
      <c r="AB403" s="204"/>
      <c r="AC403" s="204">
        <v>0</v>
      </c>
      <c r="AD403" s="221"/>
      <c r="AE403" s="204">
        <v>0</v>
      </c>
      <c r="AF403" s="221"/>
      <c r="AG403" s="204">
        <v>0</v>
      </c>
      <c r="AH403" s="221"/>
      <c r="AI403" s="204">
        <v>0</v>
      </c>
      <c r="AJ403" s="221"/>
      <c r="AK403" s="204">
        <v>0</v>
      </c>
      <c r="AL403" s="221"/>
      <c r="AM403" s="204">
        <v>0</v>
      </c>
      <c r="AN403" s="221"/>
      <c r="AO403" s="204">
        <v>0</v>
      </c>
      <c r="AP403" s="221"/>
      <c r="AQ403" s="204">
        <v>0</v>
      </c>
      <c r="AR403" s="221"/>
      <c r="AS403" s="204">
        <v>0</v>
      </c>
      <c r="AT403" s="221"/>
      <c r="AU403" s="204">
        <v>0</v>
      </c>
      <c r="AV403" s="221"/>
      <c r="AW403" s="204">
        <v>0</v>
      </c>
      <c r="AX403" s="221"/>
      <c r="AY403" s="204">
        <v>0</v>
      </c>
      <c r="AZ403" s="221"/>
      <c r="BA403" s="204">
        <v>0</v>
      </c>
      <c r="BB403" s="204"/>
      <c r="BC403" s="204">
        <v>0</v>
      </c>
      <c r="BD403" s="204"/>
      <c r="BE403" s="204">
        <v>0</v>
      </c>
      <c r="BF403" s="204"/>
      <c r="BG403" s="207">
        <v>0</v>
      </c>
      <c r="BH403" s="226"/>
      <c r="BI403" s="204">
        <v>0</v>
      </c>
      <c r="BJ403" s="204"/>
      <c r="BK403" s="204">
        <v>0</v>
      </c>
      <c r="BL403" s="204"/>
      <c r="BM403" s="204">
        <v>0</v>
      </c>
      <c r="BN403" s="204"/>
      <c r="BO403" s="204">
        <v>0</v>
      </c>
      <c r="BP403" s="204"/>
      <c r="BQ403" s="204">
        <v>0</v>
      </c>
      <c r="BR403" s="204"/>
      <c r="BS403" s="204">
        <v>0</v>
      </c>
      <c r="BT403" s="204"/>
      <c r="BU403" s="204">
        <v>0</v>
      </c>
      <c r="BV403" s="204"/>
      <c r="BW403" s="204">
        <v>0</v>
      </c>
      <c r="BX403" s="204"/>
      <c r="BY403" s="204">
        <v>0</v>
      </c>
      <c r="BZ403" s="204"/>
      <c r="CA403" s="204">
        <v>0</v>
      </c>
      <c r="CB403" s="204"/>
      <c r="CC403" s="204">
        <v>0</v>
      </c>
      <c r="CD403" s="204"/>
      <c r="CE403" s="204">
        <v>0</v>
      </c>
      <c r="CF403" s="204"/>
      <c r="CG403" s="204">
        <v>0</v>
      </c>
      <c r="CH403" s="204"/>
      <c r="CI403" s="204">
        <v>0</v>
      </c>
      <c r="CJ403" s="204"/>
      <c r="CK403" s="204">
        <v>0</v>
      </c>
      <c r="CL403" s="204"/>
      <c r="CM403" s="204">
        <v>0</v>
      </c>
      <c r="CN403" s="204"/>
      <c r="CO403" s="204">
        <v>0</v>
      </c>
      <c r="CP403" s="204"/>
      <c r="CQ403" s="204">
        <v>0</v>
      </c>
      <c r="CR403" s="204"/>
      <c r="CS403" s="204">
        <v>0</v>
      </c>
      <c r="CT403" s="204"/>
      <c r="CU403" s="204">
        <v>0</v>
      </c>
      <c r="CV403" s="204"/>
      <c r="CW403" s="204">
        <v>0</v>
      </c>
      <c r="CX403" s="204"/>
      <c r="CY403" s="204">
        <v>0</v>
      </c>
      <c r="CZ403" s="204"/>
      <c r="DA403" s="204">
        <v>0</v>
      </c>
      <c r="DB403" s="204"/>
      <c r="DC403" s="204">
        <v>0</v>
      </c>
      <c r="DD403" s="204"/>
      <c r="DE403" s="227">
        <v>0</v>
      </c>
      <c r="DF403" s="204"/>
      <c r="DG403" s="208">
        <v>-2.3713829837893136E-5</v>
      </c>
      <c r="DH403" s="204"/>
      <c r="DI403" s="208">
        <v>-2.2726183483632082E-5</v>
      </c>
      <c r="DJ403" s="204"/>
      <c r="DK403" s="204">
        <v>0</v>
      </c>
      <c r="DL403" s="204"/>
      <c r="DM403" s="204">
        <v>0</v>
      </c>
      <c r="DN403" s="204"/>
      <c r="DO403" s="204">
        <v>0</v>
      </c>
      <c r="DP403" s="204"/>
      <c r="DQ403" s="448">
        <v>0</v>
      </c>
      <c r="DR403" s="221">
        <v>0</v>
      </c>
      <c r="DS403" s="448">
        <v>0</v>
      </c>
      <c r="DT403" s="221">
        <v>0</v>
      </c>
      <c r="DU403" s="448">
        <v>0</v>
      </c>
      <c r="DV403" s="221">
        <v>0</v>
      </c>
      <c r="DW403" s="448">
        <v>0</v>
      </c>
      <c r="DX403" s="221">
        <v>0</v>
      </c>
      <c r="DY403" s="448">
        <v>394.10823277946201</v>
      </c>
      <c r="DZ403" s="221">
        <v>108.99063742999999</v>
      </c>
      <c r="EA403" s="448">
        <v>0</v>
      </c>
      <c r="EB403" s="221">
        <v>0</v>
      </c>
      <c r="EC403" s="224"/>
      <c r="ED403" s="228"/>
    </row>
    <row r="404" spans="2:142" s="202" customFormat="1" ht="47.25">
      <c r="B404" s="204" t="s">
        <v>1251</v>
      </c>
      <c r="C404" s="205" t="s">
        <v>1263</v>
      </c>
      <c r="D404" s="204" t="s">
        <v>1264</v>
      </c>
      <c r="E404" s="204">
        <v>0</v>
      </c>
      <c r="F404" s="204"/>
      <c r="G404" s="204">
        <v>0</v>
      </c>
      <c r="H404" s="221"/>
      <c r="I404" s="204">
        <v>0</v>
      </c>
      <c r="J404" s="221"/>
      <c r="K404" s="204">
        <v>0</v>
      </c>
      <c r="L404" s="221"/>
      <c r="M404" s="204">
        <v>0</v>
      </c>
      <c r="N404" s="221"/>
      <c r="O404" s="204">
        <v>0</v>
      </c>
      <c r="P404" s="204"/>
      <c r="Q404" s="204">
        <v>0</v>
      </c>
      <c r="R404" s="221"/>
      <c r="S404" s="204">
        <v>0</v>
      </c>
      <c r="T404" s="221"/>
      <c r="U404" s="204">
        <v>0</v>
      </c>
      <c r="V404" s="221"/>
      <c r="W404" s="204">
        <v>0</v>
      </c>
      <c r="X404" s="221"/>
      <c r="Y404" s="204">
        <v>0</v>
      </c>
      <c r="Z404" s="221"/>
      <c r="AA404" s="204">
        <v>0</v>
      </c>
      <c r="AB404" s="204"/>
      <c r="AC404" s="204">
        <v>0</v>
      </c>
      <c r="AD404" s="221"/>
      <c r="AE404" s="204">
        <v>0</v>
      </c>
      <c r="AF404" s="221"/>
      <c r="AG404" s="204">
        <v>0</v>
      </c>
      <c r="AH404" s="221"/>
      <c r="AI404" s="204">
        <v>0</v>
      </c>
      <c r="AJ404" s="221"/>
      <c r="AK404" s="204">
        <v>0</v>
      </c>
      <c r="AL404" s="221"/>
      <c r="AM404" s="204">
        <v>0</v>
      </c>
      <c r="AN404" s="221"/>
      <c r="AO404" s="204">
        <v>0</v>
      </c>
      <c r="AP404" s="221"/>
      <c r="AQ404" s="204">
        <v>0</v>
      </c>
      <c r="AR404" s="221"/>
      <c r="AS404" s="204">
        <v>0</v>
      </c>
      <c r="AT404" s="221"/>
      <c r="AU404" s="204">
        <v>0</v>
      </c>
      <c r="AV404" s="221"/>
      <c r="AW404" s="204">
        <v>0</v>
      </c>
      <c r="AX404" s="221"/>
      <c r="AY404" s="204">
        <v>0</v>
      </c>
      <c r="AZ404" s="221"/>
      <c r="BA404" s="204">
        <v>0</v>
      </c>
      <c r="BB404" s="204"/>
      <c r="BC404" s="204">
        <v>0</v>
      </c>
      <c r="BD404" s="204"/>
      <c r="BE404" s="204">
        <v>0</v>
      </c>
      <c r="BF404" s="204"/>
      <c r="BG404" s="207">
        <v>0</v>
      </c>
      <c r="BH404" s="226"/>
      <c r="BI404" s="204">
        <v>0</v>
      </c>
      <c r="BJ404" s="204"/>
      <c r="BK404" s="204">
        <v>0</v>
      </c>
      <c r="BL404" s="204"/>
      <c r="BM404" s="204">
        <v>0</v>
      </c>
      <c r="BN404" s="204"/>
      <c r="BO404" s="204">
        <v>0</v>
      </c>
      <c r="BP404" s="204"/>
      <c r="BQ404" s="204">
        <v>0</v>
      </c>
      <c r="BR404" s="204"/>
      <c r="BS404" s="204">
        <v>0</v>
      </c>
      <c r="BT404" s="204"/>
      <c r="BU404" s="204">
        <v>0</v>
      </c>
      <c r="BV404" s="204"/>
      <c r="BW404" s="204">
        <v>0</v>
      </c>
      <c r="BX404" s="204"/>
      <c r="BY404" s="204">
        <v>0</v>
      </c>
      <c r="BZ404" s="204"/>
      <c r="CA404" s="204">
        <v>0</v>
      </c>
      <c r="CB404" s="204"/>
      <c r="CC404" s="204">
        <v>0</v>
      </c>
      <c r="CD404" s="204"/>
      <c r="CE404" s="204">
        <v>0</v>
      </c>
      <c r="CF404" s="204"/>
      <c r="CG404" s="204">
        <v>0</v>
      </c>
      <c r="CH404" s="204"/>
      <c r="CI404" s="204">
        <v>0</v>
      </c>
      <c r="CJ404" s="204"/>
      <c r="CK404" s="204">
        <v>0</v>
      </c>
      <c r="CL404" s="204"/>
      <c r="CM404" s="204">
        <v>0</v>
      </c>
      <c r="CN404" s="204"/>
      <c r="CO404" s="204">
        <v>0</v>
      </c>
      <c r="CP404" s="204"/>
      <c r="CQ404" s="204">
        <v>0</v>
      </c>
      <c r="CR404" s="204"/>
      <c r="CS404" s="204">
        <v>0</v>
      </c>
      <c r="CT404" s="204"/>
      <c r="CU404" s="204">
        <v>0</v>
      </c>
      <c r="CV404" s="204"/>
      <c r="CW404" s="204">
        <v>0</v>
      </c>
      <c r="CX404" s="204"/>
      <c r="CY404" s="204">
        <v>0</v>
      </c>
      <c r="CZ404" s="204"/>
      <c r="DA404" s="204">
        <v>0</v>
      </c>
      <c r="DB404" s="204"/>
      <c r="DC404" s="204">
        <v>0</v>
      </c>
      <c r="DD404" s="204"/>
      <c r="DE404" s="227">
        <v>0</v>
      </c>
      <c r="DF404" s="204"/>
      <c r="DG404" s="208">
        <v>0</v>
      </c>
      <c r="DH404" s="204"/>
      <c r="DI404" s="208">
        <v>0</v>
      </c>
      <c r="DJ404" s="204"/>
      <c r="DK404" s="204">
        <v>0</v>
      </c>
      <c r="DL404" s="204"/>
      <c r="DM404" s="204">
        <v>0</v>
      </c>
      <c r="DN404" s="204"/>
      <c r="DO404" s="204">
        <v>0</v>
      </c>
      <c r="DP404" s="204"/>
      <c r="DQ404" s="448">
        <v>0</v>
      </c>
      <c r="DR404" s="221">
        <v>0</v>
      </c>
      <c r="DS404" s="448">
        <v>0</v>
      </c>
      <c r="DT404" s="221">
        <v>0</v>
      </c>
      <c r="DU404" s="448">
        <v>0</v>
      </c>
      <c r="DV404" s="221">
        <v>0</v>
      </c>
      <c r="DW404" s="448">
        <v>0</v>
      </c>
      <c r="DX404" s="221">
        <v>0</v>
      </c>
      <c r="DY404" s="448">
        <v>0</v>
      </c>
      <c r="DZ404" s="221">
        <v>2.5756263699999993</v>
      </c>
      <c r="EA404" s="448">
        <v>0</v>
      </c>
      <c r="EB404" s="221">
        <v>0</v>
      </c>
      <c r="EC404" s="224"/>
      <c r="ED404" s="228"/>
    </row>
    <row r="405" spans="2:142" s="202" customFormat="1" ht="31.5">
      <c r="B405" s="204" t="s">
        <v>1251</v>
      </c>
      <c r="C405" s="205" t="s">
        <v>1265</v>
      </c>
      <c r="D405" s="204" t="s">
        <v>1266</v>
      </c>
      <c r="E405" s="204">
        <v>0</v>
      </c>
      <c r="F405" s="204"/>
      <c r="G405" s="204">
        <v>0</v>
      </c>
      <c r="H405" s="221"/>
      <c r="I405" s="204">
        <v>0</v>
      </c>
      <c r="J405" s="221"/>
      <c r="K405" s="204">
        <v>0</v>
      </c>
      <c r="L405" s="221"/>
      <c r="M405" s="204">
        <v>0</v>
      </c>
      <c r="N405" s="221"/>
      <c r="O405" s="204">
        <v>0</v>
      </c>
      <c r="P405" s="204"/>
      <c r="Q405" s="204">
        <v>0</v>
      </c>
      <c r="R405" s="221"/>
      <c r="S405" s="204">
        <v>0</v>
      </c>
      <c r="T405" s="221"/>
      <c r="U405" s="204">
        <v>0</v>
      </c>
      <c r="V405" s="221"/>
      <c r="W405" s="204">
        <v>0</v>
      </c>
      <c r="X405" s="221"/>
      <c r="Y405" s="204">
        <v>0</v>
      </c>
      <c r="Z405" s="221"/>
      <c r="AA405" s="204">
        <v>0</v>
      </c>
      <c r="AB405" s="204"/>
      <c r="AC405" s="204">
        <v>0</v>
      </c>
      <c r="AD405" s="221"/>
      <c r="AE405" s="204">
        <v>0.48</v>
      </c>
      <c r="AF405" s="221"/>
      <c r="AG405" s="204">
        <v>0</v>
      </c>
      <c r="AH405" s="221"/>
      <c r="AI405" s="204">
        <v>0</v>
      </c>
      <c r="AJ405" s="221"/>
      <c r="AK405" s="204">
        <v>0</v>
      </c>
      <c r="AL405" s="221"/>
      <c r="AM405" s="204">
        <v>0</v>
      </c>
      <c r="AN405" s="221"/>
      <c r="AO405" s="204">
        <v>0</v>
      </c>
      <c r="AP405" s="221"/>
      <c r="AQ405" s="204">
        <v>0</v>
      </c>
      <c r="AR405" s="221"/>
      <c r="AS405" s="204">
        <v>0</v>
      </c>
      <c r="AT405" s="221"/>
      <c r="AU405" s="204">
        <v>0</v>
      </c>
      <c r="AV405" s="221"/>
      <c r="AW405" s="204">
        <v>0</v>
      </c>
      <c r="AX405" s="221"/>
      <c r="AY405" s="204">
        <v>0</v>
      </c>
      <c r="AZ405" s="221"/>
      <c r="BA405" s="204">
        <v>0</v>
      </c>
      <c r="BB405" s="204"/>
      <c r="BC405" s="204">
        <v>0</v>
      </c>
      <c r="BD405" s="204"/>
      <c r="BE405" s="204">
        <v>0</v>
      </c>
      <c r="BF405" s="204"/>
      <c r="BG405" s="207">
        <v>0</v>
      </c>
      <c r="BH405" s="226"/>
      <c r="BI405" s="204">
        <v>0</v>
      </c>
      <c r="BJ405" s="204"/>
      <c r="BK405" s="204">
        <v>0</v>
      </c>
      <c r="BL405" s="204"/>
      <c r="BM405" s="204">
        <v>0</v>
      </c>
      <c r="BN405" s="204"/>
      <c r="BO405" s="204">
        <v>0</v>
      </c>
      <c r="BP405" s="204"/>
      <c r="BQ405" s="204">
        <v>0</v>
      </c>
      <c r="BR405" s="204"/>
      <c r="BS405" s="204">
        <v>0</v>
      </c>
      <c r="BT405" s="204"/>
      <c r="BU405" s="204">
        <v>0</v>
      </c>
      <c r="BV405" s="204"/>
      <c r="BW405" s="204">
        <v>0</v>
      </c>
      <c r="BX405" s="204"/>
      <c r="BY405" s="204">
        <v>0</v>
      </c>
      <c r="BZ405" s="204"/>
      <c r="CA405" s="204">
        <v>0</v>
      </c>
      <c r="CB405" s="204"/>
      <c r="CC405" s="204">
        <v>0</v>
      </c>
      <c r="CD405" s="204"/>
      <c r="CE405" s="204">
        <v>0</v>
      </c>
      <c r="CF405" s="204"/>
      <c r="CG405" s="204">
        <v>0</v>
      </c>
      <c r="CH405" s="204"/>
      <c r="CI405" s="204">
        <v>0</v>
      </c>
      <c r="CJ405" s="204"/>
      <c r="CK405" s="204">
        <v>0</v>
      </c>
      <c r="CL405" s="204"/>
      <c r="CM405" s="204">
        <v>0</v>
      </c>
      <c r="CN405" s="204"/>
      <c r="CO405" s="204">
        <v>0</v>
      </c>
      <c r="CP405" s="204"/>
      <c r="CQ405" s="204">
        <v>0</v>
      </c>
      <c r="CR405" s="204"/>
      <c r="CS405" s="204">
        <v>0</v>
      </c>
      <c r="CT405" s="204"/>
      <c r="CU405" s="204">
        <v>0</v>
      </c>
      <c r="CV405" s="204"/>
      <c r="CW405" s="204">
        <v>0</v>
      </c>
      <c r="CX405" s="204"/>
      <c r="CY405" s="204">
        <v>0</v>
      </c>
      <c r="CZ405" s="204"/>
      <c r="DA405" s="204">
        <v>0</v>
      </c>
      <c r="DB405" s="204"/>
      <c r="DC405" s="204">
        <v>0</v>
      </c>
      <c r="DD405" s="204"/>
      <c r="DE405" s="227">
        <v>0</v>
      </c>
      <c r="DF405" s="204"/>
      <c r="DG405" s="208">
        <v>0</v>
      </c>
      <c r="DH405" s="204"/>
      <c r="DI405" s="208">
        <v>0</v>
      </c>
      <c r="DJ405" s="204"/>
      <c r="DK405" s="204">
        <v>0</v>
      </c>
      <c r="DL405" s="204"/>
      <c r="DM405" s="204">
        <v>0</v>
      </c>
      <c r="DN405" s="204"/>
      <c r="DO405" s="204">
        <v>0</v>
      </c>
      <c r="DP405" s="204"/>
      <c r="DQ405" s="448">
        <v>0</v>
      </c>
      <c r="DR405" s="221">
        <v>0</v>
      </c>
      <c r="DS405" s="448">
        <v>0</v>
      </c>
      <c r="DT405" s="221">
        <v>0</v>
      </c>
      <c r="DU405" s="448">
        <v>0</v>
      </c>
      <c r="DV405" s="221">
        <v>0</v>
      </c>
      <c r="DW405" s="448">
        <v>0</v>
      </c>
      <c r="DX405" s="221">
        <v>0</v>
      </c>
      <c r="DY405" s="448">
        <v>10.5663468864101</v>
      </c>
      <c r="DZ405" s="221">
        <v>0</v>
      </c>
      <c r="EA405" s="448">
        <v>0</v>
      </c>
      <c r="EB405" s="221">
        <v>0</v>
      </c>
      <c r="EC405" s="224"/>
      <c r="ED405" s="228"/>
    </row>
    <row r="406" spans="2:142" s="202" customFormat="1" ht="31.5">
      <c r="B406" s="204" t="s">
        <v>1251</v>
      </c>
      <c r="C406" s="205" t="s">
        <v>1267</v>
      </c>
      <c r="D406" s="204" t="s">
        <v>1268</v>
      </c>
      <c r="E406" s="204">
        <v>0</v>
      </c>
      <c r="F406" s="204"/>
      <c r="G406" s="204">
        <v>0</v>
      </c>
      <c r="H406" s="221"/>
      <c r="I406" s="204">
        <v>0</v>
      </c>
      <c r="J406" s="221"/>
      <c r="K406" s="204">
        <v>0</v>
      </c>
      <c r="L406" s="221"/>
      <c r="M406" s="204">
        <v>0</v>
      </c>
      <c r="N406" s="221"/>
      <c r="O406" s="204">
        <v>0</v>
      </c>
      <c r="P406" s="204"/>
      <c r="Q406" s="204">
        <v>0</v>
      </c>
      <c r="R406" s="221"/>
      <c r="S406" s="204">
        <v>0</v>
      </c>
      <c r="T406" s="221"/>
      <c r="U406" s="204">
        <v>0</v>
      </c>
      <c r="V406" s="221"/>
      <c r="W406" s="204">
        <v>0</v>
      </c>
      <c r="X406" s="221"/>
      <c r="Y406" s="204">
        <v>0</v>
      </c>
      <c r="Z406" s="221"/>
      <c r="AA406" s="204">
        <v>0</v>
      </c>
      <c r="AB406" s="204"/>
      <c r="AC406" s="204">
        <v>0</v>
      </c>
      <c r="AD406" s="221"/>
      <c r="AE406" s="204">
        <v>39</v>
      </c>
      <c r="AF406" s="221"/>
      <c r="AG406" s="204">
        <v>0</v>
      </c>
      <c r="AH406" s="221"/>
      <c r="AI406" s="204">
        <v>0</v>
      </c>
      <c r="AJ406" s="221"/>
      <c r="AK406" s="204">
        <v>0</v>
      </c>
      <c r="AL406" s="221"/>
      <c r="AM406" s="204">
        <v>0</v>
      </c>
      <c r="AN406" s="221"/>
      <c r="AO406" s="204">
        <v>0</v>
      </c>
      <c r="AP406" s="221"/>
      <c r="AQ406" s="204">
        <v>0</v>
      </c>
      <c r="AR406" s="221"/>
      <c r="AS406" s="204">
        <v>0</v>
      </c>
      <c r="AT406" s="221"/>
      <c r="AU406" s="204">
        <v>0</v>
      </c>
      <c r="AV406" s="221"/>
      <c r="AW406" s="204">
        <v>0</v>
      </c>
      <c r="AX406" s="221"/>
      <c r="AY406" s="204">
        <v>0</v>
      </c>
      <c r="AZ406" s="221"/>
      <c r="BA406" s="204">
        <v>0</v>
      </c>
      <c r="BB406" s="204"/>
      <c r="BC406" s="204">
        <v>0</v>
      </c>
      <c r="BD406" s="204"/>
      <c r="BE406" s="204">
        <v>0</v>
      </c>
      <c r="BF406" s="204"/>
      <c r="BG406" s="207">
        <v>0</v>
      </c>
      <c r="BH406" s="226"/>
      <c r="BI406" s="204">
        <v>0</v>
      </c>
      <c r="BJ406" s="204"/>
      <c r="BK406" s="204">
        <v>0</v>
      </c>
      <c r="BL406" s="204"/>
      <c r="BM406" s="204">
        <v>0</v>
      </c>
      <c r="BN406" s="204"/>
      <c r="BO406" s="204">
        <v>0</v>
      </c>
      <c r="BP406" s="204"/>
      <c r="BQ406" s="204">
        <v>0</v>
      </c>
      <c r="BR406" s="204"/>
      <c r="BS406" s="204">
        <v>0</v>
      </c>
      <c r="BT406" s="204"/>
      <c r="BU406" s="204">
        <v>0</v>
      </c>
      <c r="BV406" s="204"/>
      <c r="BW406" s="204">
        <v>0</v>
      </c>
      <c r="BX406" s="204"/>
      <c r="BY406" s="204">
        <v>0</v>
      </c>
      <c r="BZ406" s="204"/>
      <c r="CA406" s="204">
        <v>0</v>
      </c>
      <c r="CB406" s="204"/>
      <c r="CC406" s="204">
        <v>0</v>
      </c>
      <c r="CD406" s="204"/>
      <c r="CE406" s="204">
        <v>0</v>
      </c>
      <c r="CF406" s="204"/>
      <c r="CG406" s="204">
        <v>0</v>
      </c>
      <c r="CH406" s="204"/>
      <c r="CI406" s="204">
        <v>0</v>
      </c>
      <c r="CJ406" s="204"/>
      <c r="CK406" s="204">
        <v>0</v>
      </c>
      <c r="CL406" s="204"/>
      <c r="CM406" s="204">
        <v>0</v>
      </c>
      <c r="CN406" s="204"/>
      <c r="CO406" s="204">
        <v>0</v>
      </c>
      <c r="CP406" s="204"/>
      <c r="CQ406" s="204">
        <v>0</v>
      </c>
      <c r="CR406" s="204"/>
      <c r="CS406" s="204">
        <v>0</v>
      </c>
      <c r="CT406" s="204"/>
      <c r="CU406" s="204">
        <v>0</v>
      </c>
      <c r="CV406" s="204"/>
      <c r="CW406" s="204">
        <v>0</v>
      </c>
      <c r="CX406" s="204"/>
      <c r="CY406" s="204">
        <v>0</v>
      </c>
      <c r="CZ406" s="204"/>
      <c r="DA406" s="204">
        <v>0</v>
      </c>
      <c r="DB406" s="204"/>
      <c r="DC406" s="204">
        <v>0</v>
      </c>
      <c r="DD406" s="204"/>
      <c r="DE406" s="227">
        <v>0</v>
      </c>
      <c r="DF406" s="204"/>
      <c r="DG406" s="208">
        <v>0</v>
      </c>
      <c r="DH406" s="204"/>
      <c r="DI406" s="208">
        <v>0</v>
      </c>
      <c r="DJ406" s="204"/>
      <c r="DK406" s="204">
        <v>0</v>
      </c>
      <c r="DL406" s="204"/>
      <c r="DM406" s="204">
        <v>0</v>
      </c>
      <c r="DN406" s="204"/>
      <c r="DO406" s="204">
        <v>0</v>
      </c>
      <c r="DP406" s="204"/>
      <c r="DQ406" s="448">
        <v>0</v>
      </c>
      <c r="DR406" s="221">
        <v>0</v>
      </c>
      <c r="DS406" s="448">
        <v>0</v>
      </c>
      <c r="DT406" s="221">
        <v>0</v>
      </c>
      <c r="DU406" s="448">
        <v>0</v>
      </c>
      <c r="DV406" s="221">
        <v>0</v>
      </c>
      <c r="DW406" s="448">
        <v>0</v>
      </c>
      <c r="DX406" s="221">
        <v>0</v>
      </c>
      <c r="DY406" s="448">
        <v>267.04655294953028</v>
      </c>
      <c r="DZ406" s="221">
        <v>0</v>
      </c>
      <c r="EA406" s="448">
        <v>0</v>
      </c>
      <c r="EB406" s="221">
        <v>0</v>
      </c>
      <c r="EC406" s="224"/>
      <c r="ED406" s="228"/>
    </row>
    <row r="407" spans="2:142" s="202" customFormat="1" ht="31.5">
      <c r="B407" s="204" t="s">
        <v>1251</v>
      </c>
      <c r="C407" s="205" t="s">
        <v>1269</v>
      </c>
      <c r="D407" s="204" t="s">
        <v>1270</v>
      </c>
      <c r="E407" s="204">
        <v>0</v>
      </c>
      <c r="F407" s="204"/>
      <c r="G407" s="204">
        <v>50</v>
      </c>
      <c r="H407" s="221"/>
      <c r="I407" s="204">
        <v>0</v>
      </c>
      <c r="J407" s="221"/>
      <c r="K407" s="204">
        <v>0</v>
      </c>
      <c r="L407" s="221"/>
      <c r="M407" s="204">
        <v>0</v>
      </c>
      <c r="N407" s="221"/>
      <c r="O407" s="204">
        <v>0</v>
      </c>
      <c r="P407" s="204"/>
      <c r="Q407" s="204">
        <v>0</v>
      </c>
      <c r="R407" s="221"/>
      <c r="S407" s="204">
        <v>0</v>
      </c>
      <c r="T407" s="221"/>
      <c r="U407" s="204">
        <v>0</v>
      </c>
      <c r="V407" s="221"/>
      <c r="W407" s="204">
        <v>0</v>
      </c>
      <c r="X407" s="221"/>
      <c r="Y407" s="204">
        <v>0</v>
      </c>
      <c r="Z407" s="221"/>
      <c r="AA407" s="204">
        <v>0</v>
      </c>
      <c r="AB407" s="204"/>
      <c r="AC407" s="204">
        <v>0</v>
      </c>
      <c r="AD407" s="221"/>
      <c r="AE407" s="204">
        <v>0.5</v>
      </c>
      <c r="AF407" s="221"/>
      <c r="AG407" s="204">
        <v>0</v>
      </c>
      <c r="AH407" s="221"/>
      <c r="AI407" s="204">
        <v>0</v>
      </c>
      <c r="AJ407" s="221"/>
      <c r="AK407" s="204">
        <v>0</v>
      </c>
      <c r="AL407" s="221"/>
      <c r="AM407" s="204">
        <v>0</v>
      </c>
      <c r="AN407" s="221"/>
      <c r="AO407" s="204">
        <v>0</v>
      </c>
      <c r="AP407" s="221"/>
      <c r="AQ407" s="204">
        <v>0</v>
      </c>
      <c r="AR407" s="221"/>
      <c r="AS407" s="204">
        <v>0</v>
      </c>
      <c r="AT407" s="221"/>
      <c r="AU407" s="204">
        <v>0</v>
      </c>
      <c r="AV407" s="221"/>
      <c r="AW407" s="204">
        <v>0</v>
      </c>
      <c r="AX407" s="221"/>
      <c r="AY407" s="204">
        <v>0</v>
      </c>
      <c r="AZ407" s="221"/>
      <c r="BA407" s="204">
        <v>0</v>
      </c>
      <c r="BB407" s="204"/>
      <c r="BC407" s="204">
        <v>0</v>
      </c>
      <c r="BD407" s="204"/>
      <c r="BE407" s="204">
        <v>0</v>
      </c>
      <c r="BF407" s="204"/>
      <c r="BG407" s="207">
        <v>0</v>
      </c>
      <c r="BH407" s="226"/>
      <c r="BI407" s="204">
        <v>0</v>
      </c>
      <c r="BJ407" s="204"/>
      <c r="BK407" s="204">
        <v>0</v>
      </c>
      <c r="BL407" s="204"/>
      <c r="BM407" s="204">
        <v>0</v>
      </c>
      <c r="BN407" s="204"/>
      <c r="BO407" s="204">
        <v>0</v>
      </c>
      <c r="BP407" s="204"/>
      <c r="BQ407" s="204">
        <v>0</v>
      </c>
      <c r="BR407" s="204"/>
      <c r="BS407" s="204">
        <v>0</v>
      </c>
      <c r="BT407" s="204"/>
      <c r="BU407" s="204">
        <v>0</v>
      </c>
      <c r="BV407" s="204"/>
      <c r="BW407" s="204">
        <v>0</v>
      </c>
      <c r="BX407" s="204"/>
      <c r="BY407" s="204">
        <v>0</v>
      </c>
      <c r="BZ407" s="204"/>
      <c r="CA407" s="204">
        <v>0</v>
      </c>
      <c r="CB407" s="204"/>
      <c r="CC407" s="204">
        <v>0</v>
      </c>
      <c r="CD407" s="204"/>
      <c r="CE407" s="204">
        <v>0</v>
      </c>
      <c r="CF407" s="204"/>
      <c r="CG407" s="204">
        <v>0</v>
      </c>
      <c r="CH407" s="204"/>
      <c r="CI407" s="204">
        <v>0</v>
      </c>
      <c r="CJ407" s="204"/>
      <c r="CK407" s="204">
        <v>0</v>
      </c>
      <c r="CL407" s="204"/>
      <c r="CM407" s="204">
        <v>0</v>
      </c>
      <c r="CN407" s="204"/>
      <c r="CO407" s="204">
        <v>0</v>
      </c>
      <c r="CP407" s="204"/>
      <c r="CQ407" s="204">
        <v>0</v>
      </c>
      <c r="CR407" s="204"/>
      <c r="CS407" s="204">
        <v>0</v>
      </c>
      <c r="CT407" s="204"/>
      <c r="CU407" s="204">
        <v>0</v>
      </c>
      <c r="CV407" s="204"/>
      <c r="CW407" s="204">
        <v>0</v>
      </c>
      <c r="CX407" s="204"/>
      <c r="CY407" s="204">
        <v>0</v>
      </c>
      <c r="CZ407" s="204"/>
      <c r="DA407" s="204">
        <v>0</v>
      </c>
      <c r="DB407" s="204"/>
      <c r="DC407" s="204">
        <v>0</v>
      </c>
      <c r="DD407" s="204"/>
      <c r="DE407" s="227">
        <v>0</v>
      </c>
      <c r="DF407" s="204"/>
      <c r="DG407" s="208">
        <v>0</v>
      </c>
      <c r="DH407" s="204"/>
      <c r="DI407" s="208">
        <v>0</v>
      </c>
      <c r="DJ407" s="204"/>
      <c r="DK407" s="204">
        <v>0</v>
      </c>
      <c r="DL407" s="204"/>
      <c r="DM407" s="204">
        <v>0</v>
      </c>
      <c r="DN407" s="204"/>
      <c r="DO407" s="204">
        <v>0</v>
      </c>
      <c r="DP407" s="204"/>
      <c r="DQ407" s="448">
        <v>0</v>
      </c>
      <c r="DR407" s="221">
        <v>0</v>
      </c>
      <c r="DS407" s="448">
        <v>0</v>
      </c>
      <c r="DT407" s="221">
        <v>0</v>
      </c>
      <c r="DU407" s="448">
        <v>0</v>
      </c>
      <c r="DV407" s="221">
        <v>0</v>
      </c>
      <c r="DW407" s="448">
        <v>0</v>
      </c>
      <c r="DX407" s="221">
        <v>0</v>
      </c>
      <c r="DY407" s="448">
        <v>409.64557686954799</v>
      </c>
      <c r="DZ407" s="221">
        <v>11.023955960000002</v>
      </c>
      <c r="EA407" s="448">
        <v>0</v>
      </c>
      <c r="EB407" s="221">
        <v>0</v>
      </c>
      <c r="EC407" s="224"/>
      <c r="ED407" s="228"/>
    </row>
    <row r="408" spans="2:142" s="202" customFormat="1">
      <c r="B408" s="204" t="s">
        <v>1251</v>
      </c>
      <c r="C408" s="205" t="s">
        <v>1271</v>
      </c>
      <c r="D408" s="204" t="s">
        <v>1272</v>
      </c>
      <c r="E408" s="204">
        <v>0</v>
      </c>
      <c r="F408" s="204"/>
      <c r="G408" s="204">
        <v>0</v>
      </c>
      <c r="H408" s="221"/>
      <c r="I408" s="204">
        <v>0</v>
      </c>
      <c r="J408" s="221"/>
      <c r="K408" s="204">
        <v>0</v>
      </c>
      <c r="L408" s="221"/>
      <c r="M408" s="204">
        <v>0</v>
      </c>
      <c r="N408" s="221"/>
      <c r="O408" s="204">
        <v>0</v>
      </c>
      <c r="P408" s="204"/>
      <c r="Q408" s="204">
        <v>0</v>
      </c>
      <c r="R408" s="221"/>
      <c r="S408" s="204">
        <v>0</v>
      </c>
      <c r="T408" s="221"/>
      <c r="U408" s="204">
        <v>0</v>
      </c>
      <c r="V408" s="221"/>
      <c r="W408" s="204">
        <v>0</v>
      </c>
      <c r="X408" s="221"/>
      <c r="Y408" s="204">
        <v>0</v>
      </c>
      <c r="Z408" s="221"/>
      <c r="AA408" s="204">
        <v>0</v>
      </c>
      <c r="AB408" s="204"/>
      <c r="AC408" s="204">
        <v>0</v>
      </c>
      <c r="AD408" s="221"/>
      <c r="AE408" s="204">
        <v>0</v>
      </c>
      <c r="AF408" s="221"/>
      <c r="AG408" s="204">
        <v>25.8</v>
      </c>
      <c r="AH408" s="221"/>
      <c r="AI408" s="204">
        <v>0</v>
      </c>
      <c r="AJ408" s="221"/>
      <c r="AK408" s="204">
        <v>0</v>
      </c>
      <c r="AL408" s="221"/>
      <c r="AM408" s="204">
        <v>0</v>
      </c>
      <c r="AN408" s="221"/>
      <c r="AO408" s="204">
        <v>0</v>
      </c>
      <c r="AP408" s="221"/>
      <c r="AQ408" s="204">
        <v>0</v>
      </c>
      <c r="AR408" s="221"/>
      <c r="AS408" s="204">
        <v>0</v>
      </c>
      <c r="AT408" s="221"/>
      <c r="AU408" s="204">
        <v>0</v>
      </c>
      <c r="AV408" s="221"/>
      <c r="AW408" s="204">
        <v>0</v>
      </c>
      <c r="AX408" s="221"/>
      <c r="AY408" s="204">
        <v>0</v>
      </c>
      <c r="AZ408" s="221"/>
      <c r="BA408" s="204">
        <v>0</v>
      </c>
      <c r="BB408" s="204"/>
      <c r="BC408" s="204">
        <v>0</v>
      </c>
      <c r="BD408" s="204"/>
      <c r="BE408" s="204">
        <v>0</v>
      </c>
      <c r="BF408" s="204"/>
      <c r="BG408" s="207">
        <v>0</v>
      </c>
      <c r="BH408" s="226"/>
      <c r="BI408" s="204">
        <v>0</v>
      </c>
      <c r="BJ408" s="204"/>
      <c r="BK408" s="204">
        <v>0</v>
      </c>
      <c r="BL408" s="204"/>
      <c r="BM408" s="204">
        <v>0</v>
      </c>
      <c r="BN408" s="204"/>
      <c r="BO408" s="204">
        <v>0</v>
      </c>
      <c r="BP408" s="204"/>
      <c r="BQ408" s="204">
        <v>0</v>
      </c>
      <c r="BR408" s="204"/>
      <c r="BS408" s="204">
        <v>0</v>
      </c>
      <c r="BT408" s="204"/>
      <c r="BU408" s="204">
        <v>0</v>
      </c>
      <c r="BV408" s="204"/>
      <c r="BW408" s="204">
        <v>0</v>
      </c>
      <c r="BX408" s="204"/>
      <c r="BY408" s="204">
        <v>0</v>
      </c>
      <c r="BZ408" s="204"/>
      <c r="CA408" s="204">
        <v>0</v>
      </c>
      <c r="CB408" s="204"/>
      <c r="CC408" s="204">
        <v>0</v>
      </c>
      <c r="CD408" s="204"/>
      <c r="CE408" s="204">
        <v>0</v>
      </c>
      <c r="CF408" s="204"/>
      <c r="CG408" s="204">
        <v>0</v>
      </c>
      <c r="CH408" s="204"/>
      <c r="CI408" s="204">
        <v>0</v>
      </c>
      <c r="CJ408" s="204"/>
      <c r="CK408" s="204">
        <v>0</v>
      </c>
      <c r="CL408" s="204"/>
      <c r="CM408" s="204">
        <v>0</v>
      </c>
      <c r="CN408" s="204"/>
      <c r="CO408" s="204">
        <v>0</v>
      </c>
      <c r="CP408" s="204"/>
      <c r="CQ408" s="204">
        <v>0</v>
      </c>
      <c r="CR408" s="204"/>
      <c r="CS408" s="204">
        <v>0</v>
      </c>
      <c r="CT408" s="204"/>
      <c r="CU408" s="204">
        <v>0</v>
      </c>
      <c r="CV408" s="204"/>
      <c r="CW408" s="204">
        <v>0</v>
      </c>
      <c r="CX408" s="204"/>
      <c r="CY408" s="204">
        <v>0</v>
      </c>
      <c r="CZ408" s="204"/>
      <c r="DA408" s="204">
        <v>0</v>
      </c>
      <c r="DB408" s="204"/>
      <c r="DC408" s="204">
        <v>0</v>
      </c>
      <c r="DD408" s="204"/>
      <c r="DE408" s="227">
        <v>0</v>
      </c>
      <c r="DF408" s="204"/>
      <c r="DG408" s="208">
        <v>0</v>
      </c>
      <c r="DH408" s="204"/>
      <c r="DI408" s="208">
        <v>0</v>
      </c>
      <c r="DJ408" s="204"/>
      <c r="DK408" s="204">
        <v>0</v>
      </c>
      <c r="DL408" s="204"/>
      <c r="DM408" s="204">
        <v>0</v>
      </c>
      <c r="DN408" s="204"/>
      <c r="DO408" s="204">
        <v>0</v>
      </c>
      <c r="DP408" s="204"/>
      <c r="DQ408" s="448">
        <v>0</v>
      </c>
      <c r="DR408" s="221">
        <v>0</v>
      </c>
      <c r="DS408" s="448">
        <v>0</v>
      </c>
      <c r="DT408" s="221">
        <v>0</v>
      </c>
      <c r="DU408" s="448">
        <v>0</v>
      </c>
      <c r="DV408" s="221">
        <v>0</v>
      </c>
      <c r="DW408" s="448">
        <v>0</v>
      </c>
      <c r="DX408" s="221">
        <v>0</v>
      </c>
      <c r="DY408" s="448">
        <v>97.786720670365</v>
      </c>
      <c r="DZ408" s="221">
        <v>2.7593644199999998</v>
      </c>
      <c r="EA408" s="448">
        <v>0</v>
      </c>
      <c r="EB408" s="221">
        <v>0</v>
      </c>
      <c r="EC408" s="224"/>
      <c r="ED408" s="228"/>
    </row>
    <row r="409" spans="2:142" s="202" customFormat="1">
      <c r="B409" s="204" t="s">
        <v>1251</v>
      </c>
      <c r="C409" s="205" t="s">
        <v>1273</v>
      </c>
      <c r="D409" s="204" t="s">
        <v>1274</v>
      </c>
      <c r="E409" s="204">
        <v>0</v>
      </c>
      <c r="F409" s="204"/>
      <c r="G409" s="204">
        <v>0</v>
      </c>
      <c r="H409" s="221"/>
      <c r="I409" s="204">
        <v>8</v>
      </c>
      <c r="J409" s="221"/>
      <c r="K409" s="204">
        <v>0</v>
      </c>
      <c r="L409" s="221"/>
      <c r="M409" s="204">
        <v>0</v>
      </c>
      <c r="N409" s="221"/>
      <c r="O409" s="204">
        <v>0</v>
      </c>
      <c r="P409" s="204"/>
      <c r="Q409" s="204">
        <v>0</v>
      </c>
      <c r="R409" s="221"/>
      <c r="S409" s="204">
        <v>0</v>
      </c>
      <c r="T409" s="221"/>
      <c r="U409" s="204">
        <v>0</v>
      </c>
      <c r="V409" s="221"/>
      <c r="W409" s="204">
        <v>0</v>
      </c>
      <c r="X409" s="221"/>
      <c r="Y409" s="204">
        <v>0</v>
      </c>
      <c r="Z409" s="221"/>
      <c r="AA409" s="204">
        <v>0</v>
      </c>
      <c r="AB409" s="204"/>
      <c r="AC409" s="204">
        <v>0</v>
      </c>
      <c r="AD409" s="221"/>
      <c r="AE409" s="204">
        <v>0</v>
      </c>
      <c r="AF409" s="221"/>
      <c r="AG409" s="204">
        <v>0</v>
      </c>
      <c r="AH409" s="221"/>
      <c r="AI409" s="204">
        <v>0</v>
      </c>
      <c r="AJ409" s="221"/>
      <c r="AK409" s="204">
        <v>0</v>
      </c>
      <c r="AL409" s="221"/>
      <c r="AM409" s="204">
        <v>0</v>
      </c>
      <c r="AN409" s="221"/>
      <c r="AO409" s="204">
        <v>0</v>
      </c>
      <c r="AP409" s="221"/>
      <c r="AQ409" s="204">
        <v>0</v>
      </c>
      <c r="AR409" s="221"/>
      <c r="AS409" s="204">
        <v>0</v>
      </c>
      <c r="AT409" s="221"/>
      <c r="AU409" s="204">
        <v>0</v>
      </c>
      <c r="AV409" s="221"/>
      <c r="AW409" s="204">
        <v>0</v>
      </c>
      <c r="AX409" s="221"/>
      <c r="AY409" s="204">
        <v>0</v>
      </c>
      <c r="AZ409" s="221"/>
      <c r="BA409" s="204">
        <v>0</v>
      </c>
      <c r="BB409" s="204"/>
      <c r="BC409" s="204">
        <v>0</v>
      </c>
      <c r="BD409" s="204"/>
      <c r="BE409" s="204">
        <v>0</v>
      </c>
      <c r="BF409" s="204"/>
      <c r="BG409" s="207">
        <v>0</v>
      </c>
      <c r="BH409" s="226"/>
      <c r="BI409" s="204">
        <v>0</v>
      </c>
      <c r="BJ409" s="204"/>
      <c r="BK409" s="204">
        <v>0</v>
      </c>
      <c r="BL409" s="204"/>
      <c r="BM409" s="204">
        <v>0</v>
      </c>
      <c r="BN409" s="204"/>
      <c r="BO409" s="204">
        <v>0</v>
      </c>
      <c r="BP409" s="204"/>
      <c r="BQ409" s="204">
        <v>0</v>
      </c>
      <c r="BR409" s="204"/>
      <c r="BS409" s="204">
        <v>0</v>
      </c>
      <c r="BT409" s="204"/>
      <c r="BU409" s="204">
        <v>0</v>
      </c>
      <c r="BV409" s="204"/>
      <c r="BW409" s="204">
        <v>0</v>
      </c>
      <c r="BX409" s="204"/>
      <c r="BY409" s="204">
        <v>0</v>
      </c>
      <c r="BZ409" s="204"/>
      <c r="CA409" s="204">
        <v>0</v>
      </c>
      <c r="CB409" s="204"/>
      <c r="CC409" s="204">
        <v>0</v>
      </c>
      <c r="CD409" s="204"/>
      <c r="CE409" s="204">
        <v>0</v>
      </c>
      <c r="CF409" s="204"/>
      <c r="CG409" s="204">
        <v>0</v>
      </c>
      <c r="CH409" s="204"/>
      <c r="CI409" s="204">
        <v>0</v>
      </c>
      <c r="CJ409" s="204"/>
      <c r="CK409" s="204">
        <v>0</v>
      </c>
      <c r="CL409" s="204"/>
      <c r="CM409" s="204">
        <v>0</v>
      </c>
      <c r="CN409" s="204"/>
      <c r="CO409" s="204">
        <v>0</v>
      </c>
      <c r="CP409" s="204"/>
      <c r="CQ409" s="204">
        <v>0</v>
      </c>
      <c r="CR409" s="204"/>
      <c r="CS409" s="204">
        <v>0</v>
      </c>
      <c r="CT409" s="204"/>
      <c r="CU409" s="204">
        <v>0</v>
      </c>
      <c r="CV409" s="204"/>
      <c r="CW409" s="204">
        <v>0</v>
      </c>
      <c r="CX409" s="204"/>
      <c r="CY409" s="204">
        <v>0</v>
      </c>
      <c r="CZ409" s="204"/>
      <c r="DA409" s="204">
        <v>0</v>
      </c>
      <c r="DB409" s="204"/>
      <c r="DC409" s="204">
        <v>0</v>
      </c>
      <c r="DD409" s="204"/>
      <c r="DE409" s="227">
        <v>0</v>
      </c>
      <c r="DF409" s="204"/>
      <c r="DG409" s="208">
        <v>0</v>
      </c>
      <c r="DH409" s="204"/>
      <c r="DI409" s="208">
        <v>0</v>
      </c>
      <c r="DJ409" s="204"/>
      <c r="DK409" s="204">
        <v>0</v>
      </c>
      <c r="DL409" s="204"/>
      <c r="DM409" s="204">
        <v>0</v>
      </c>
      <c r="DN409" s="204"/>
      <c r="DO409" s="204">
        <v>0</v>
      </c>
      <c r="DP409" s="204"/>
      <c r="DQ409" s="448">
        <v>0</v>
      </c>
      <c r="DR409" s="221">
        <v>0</v>
      </c>
      <c r="DS409" s="448">
        <v>0</v>
      </c>
      <c r="DT409" s="221">
        <v>0</v>
      </c>
      <c r="DU409" s="448">
        <v>0</v>
      </c>
      <c r="DV409" s="221">
        <v>0</v>
      </c>
      <c r="DW409" s="448">
        <v>0</v>
      </c>
      <c r="DX409" s="221">
        <v>0</v>
      </c>
      <c r="DY409" s="448">
        <v>100.496160768477</v>
      </c>
      <c r="DZ409" s="221">
        <v>0</v>
      </c>
      <c r="EA409" s="448">
        <v>0</v>
      </c>
      <c r="EB409" s="221">
        <v>0</v>
      </c>
      <c r="EC409" s="224"/>
      <c r="ED409" s="228"/>
    </row>
    <row r="410" spans="2:142" s="215" customFormat="1" ht="31.5">
      <c r="B410" s="204" t="s">
        <v>1275</v>
      </c>
      <c r="C410" s="205" t="s">
        <v>1276</v>
      </c>
      <c r="D410" s="216" t="s">
        <v>507</v>
      </c>
      <c r="E410" s="216">
        <v>0</v>
      </c>
      <c r="F410" s="216">
        <v>0</v>
      </c>
      <c r="G410" s="216">
        <v>0</v>
      </c>
      <c r="H410" s="216">
        <v>0</v>
      </c>
      <c r="I410" s="216">
        <v>0</v>
      </c>
      <c r="J410" s="216">
        <v>0</v>
      </c>
      <c r="K410" s="216">
        <v>0</v>
      </c>
      <c r="L410" s="216">
        <v>0</v>
      </c>
      <c r="M410" s="216">
        <v>0</v>
      </c>
      <c r="N410" s="216">
        <v>0</v>
      </c>
      <c r="O410" s="204" t="s">
        <v>38</v>
      </c>
      <c r="P410" s="216">
        <v>0</v>
      </c>
      <c r="Q410" s="216">
        <v>0</v>
      </c>
      <c r="R410" s="216">
        <v>0</v>
      </c>
      <c r="S410" s="216">
        <v>0</v>
      </c>
      <c r="T410" s="216">
        <v>0</v>
      </c>
      <c r="U410" s="216">
        <v>0</v>
      </c>
      <c r="V410" s="216">
        <v>0</v>
      </c>
      <c r="W410" s="216">
        <v>0</v>
      </c>
      <c r="X410" s="216">
        <v>0</v>
      </c>
      <c r="Y410" s="216">
        <v>0</v>
      </c>
      <c r="Z410" s="216">
        <v>0</v>
      </c>
      <c r="AA410" s="204" t="s">
        <v>38</v>
      </c>
      <c r="AB410" s="216">
        <v>0</v>
      </c>
      <c r="AC410" s="216">
        <v>0</v>
      </c>
      <c r="AD410" s="216">
        <v>0</v>
      </c>
      <c r="AE410" s="216">
        <v>0</v>
      </c>
      <c r="AF410" s="216">
        <v>0</v>
      </c>
      <c r="AG410" s="216">
        <v>0</v>
      </c>
      <c r="AH410" s="216">
        <v>0</v>
      </c>
      <c r="AI410" s="216">
        <v>5.0999999999999996</v>
      </c>
      <c r="AJ410" s="216">
        <v>0</v>
      </c>
      <c r="AK410" s="216">
        <v>0</v>
      </c>
      <c r="AL410" s="216">
        <v>0</v>
      </c>
      <c r="AM410" s="216">
        <v>0</v>
      </c>
      <c r="AN410" s="216">
        <v>0</v>
      </c>
      <c r="AO410" s="216">
        <v>0</v>
      </c>
      <c r="AP410" s="216">
        <v>0</v>
      </c>
      <c r="AQ410" s="216">
        <v>0</v>
      </c>
      <c r="AR410" s="216">
        <v>0</v>
      </c>
      <c r="AS410" s="216">
        <v>0</v>
      </c>
      <c r="AT410" s="216">
        <v>0</v>
      </c>
      <c r="AU410" s="216">
        <v>0</v>
      </c>
      <c r="AV410" s="216">
        <v>0</v>
      </c>
      <c r="AW410" s="216">
        <v>0</v>
      </c>
      <c r="AX410" s="216">
        <v>0</v>
      </c>
      <c r="AY410" s="216">
        <v>0</v>
      </c>
      <c r="AZ410" s="216">
        <v>0</v>
      </c>
      <c r="BA410" s="216">
        <v>0</v>
      </c>
      <c r="BB410" s="216">
        <v>0</v>
      </c>
      <c r="BC410" s="216">
        <v>0</v>
      </c>
      <c r="BD410" s="216">
        <v>0</v>
      </c>
      <c r="BE410" s="216">
        <v>0</v>
      </c>
      <c r="BF410" s="216">
        <v>0</v>
      </c>
      <c r="BG410" s="207" t="s">
        <v>38</v>
      </c>
      <c r="BH410" s="216">
        <v>0</v>
      </c>
      <c r="BI410" s="216">
        <v>0</v>
      </c>
      <c r="BJ410" s="216">
        <v>0</v>
      </c>
      <c r="BK410" s="216">
        <v>0</v>
      </c>
      <c r="BL410" s="216">
        <v>0</v>
      </c>
      <c r="BM410" s="216">
        <v>0</v>
      </c>
      <c r="BN410" s="216">
        <v>0</v>
      </c>
      <c r="BO410" s="216">
        <v>0</v>
      </c>
      <c r="BP410" s="216">
        <v>0</v>
      </c>
      <c r="BQ410" s="216">
        <v>0</v>
      </c>
      <c r="BR410" s="216">
        <v>0</v>
      </c>
      <c r="BS410" s="204" t="s">
        <v>38</v>
      </c>
      <c r="BT410" s="216">
        <v>0</v>
      </c>
      <c r="BU410" s="216">
        <v>0</v>
      </c>
      <c r="BV410" s="216">
        <v>0</v>
      </c>
      <c r="BW410" s="216">
        <v>0</v>
      </c>
      <c r="BX410" s="216">
        <v>0</v>
      </c>
      <c r="BY410" s="216">
        <v>0</v>
      </c>
      <c r="BZ410" s="216">
        <v>0</v>
      </c>
      <c r="CA410" s="216">
        <v>0</v>
      </c>
      <c r="CB410" s="216">
        <v>0</v>
      </c>
      <c r="CC410" s="216">
        <v>0</v>
      </c>
      <c r="CD410" s="216">
        <v>0</v>
      </c>
      <c r="CE410" s="216">
        <v>0</v>
      </c>
      <c r="CF410" s="216">
        <v>0</v>
      </c>
      <c r="CG410" s="216">
        <v>0</v>
      </c>
      <c r="CH410" s="216">
        <v>0</v>
      </c>
      <c r="CI410" s="216">
        <v>0</v>
      </c>
      <c r="CJ410" s="216">
        <v>0</v>
      </c>
      <c r="CK410" s="216">
        <v>0</v>
      </c>
      <c r="CL410" s="216">
        <v>0</v>
      </c>
      <c r="CM410" s="216">
        <v>0</v>
      </c>
      <c r="CN410" s="216">
        <v>0</v>
      </c>
      <c r="CO410" s="216">
        <v>0</v>
      </c>
      <c r="CP410" s="216">
        <v>0</v>
      </c>
      <c r="CQ410" s="204" t="s">
        <v>38</v>
      </c>
      <c r="CR410" s="216">
        <v>0</v>
      </c>
      <c r="CS410" s="216">
        <v>0</v>
      </c>
      <c r="CT410" s="216">
        <v>0</v>
      </c>
      <c r="CU410" s="216">
        <v>0</v>
      </c>
      <c r="CV410" s="216">
        <v>0</v>
      </c>
      <c r="CW410" s="216">
        <v>0</v>
      </c>
      <c r="CX410" s="216">
        <v>0</v>
      </c>
      <c r="CY410" s="216">
        <v>0</v>
      </c>
      <c r="CZ410" s="216">
        <v>0</v>
      </c>
      <c r="DA410" s="216">
        <v>0</v>
      </c>
      <c r="DB410" s="216">
        <v>0</v>
      </c>
      <c r="DC410" s="204" t="s">
        <v>38</v>
      </c>
      <c r="DD410" s="216">
        <v>0</v>
      </c>
      <c r="DE410" s="204" t="s">
        <v>38</v>
      </c>
      <c r="DF410" s="216">
        <v>0</v>
      </c>
      <c r="DG410" s="217">
        <v>0</v>
      </c>
      <c r="DH410" s="216">
        <v>0</v>
      </c>
      <c r="DI410" s="217">
        <v>0</v>
      </c>
      <c r="DJ410" s="216">
        <v>0</v>
      </c>
      <c r="DK410" s="204" t="s">
        <v>38</v>
      </c>
      <c r="DL410" s="216">
        <v>0</v>
      </c>
      <c r="DM410" s="216">
        <v>0</v>
      </c>
      <c r="DN410" s="216">
        <v>0</v>
      </c>
      <c r="DO410" s="216">
        <v>0</v>
      </c>
      <c r="DP410" s="216">
        <v>0</v>
      </c>
      <c r="DQ410" s="450">
        <v>0</v>
      </c>
      <c r="DR410" s="450">
        <v>0</v>
      </c>
      <c r="DS410" s="450">
        <v>2.1012153483693639</v>
      </c>
      <c r="DT410" s="450">
        <v>0</v>
      </c>
      <c r="DU410" s="450">
        <v>0</v>
      </c>
      <c r="DV410" s="450">
        <v>0</v>
      </c>
      <c r="DW410" s="450">
        <v>0</v>
      </c>
      <c r="DX410" s="450">
        <v>0</v>
      </c>
      <c r="DY410" s="450">
        <v>42.421738262754005</v>
      </c>
      <c r="DZ410" s="450">
        <v>12.26084348</v>
      </c>
      <c r="EA410" s="450">
        <v>0</v>
      </c>
      <c r="EB410" s="450">
        <v>0</v>
      </c>
      <c r="EC410" s="224"/>
      <c r="ED410" s="209"/>
      <c r="EE410" s="214"/>
      <c r="EF410" s="214"/>
      <c r="EG410" s="214"/>
      <c r="EH410" s="214"/>
      <c r="EI410" s="214"/>
      <c r="EJ410" s="214"/>
      <c r="EK410" s="214"/>
      <c r="EL410" s="214"/>
    </row>
    <row r="411" spans="2:142" s="215" customFormat="1" ht="31.5">
      <c r="B411" s="204" t="s">
        <v>1275</v>
      </c>
      <c r="C411" s="205" t="s">
        <v>1277</v>
      </c>
      <c r="D411" s="216" t="s">
        <v>1278</v>
      </c>
      <c r="E411" s="204">
        <v>0</v>
      </c>
      <c r="F411" s="216"/>
      <c r="G411" s="204">
        <v>0</v>
      </c>
      <c r="H411" s="221"/>
      <c r="I411" s="204">
        <v>0</v>
      </c>
      <c r="J411" s="221"/>
      <c r="K411" s="204">
        <v>0</v>
      </c>
      <c r="L411" s="221"/>
      <c r="M411" s="204">
        <v>0</v>
      </c>
      <c r="N411" s="221"/>
      <c r="O411" s="204">
        <v>0</v>
      </c>
      <c r="P411" s="216"/>
      <c r="Q411" s="204">
        <v>0</v>
      </c>
      <c r="R411" s="221"/>
      <c r="S411" s="204">
        <v>0</v>
      </c>
      <c r="T411" s="221"/>
      <c r="U411" s="204">
        <v>0</v>
      </c>
      <c r="V411" s="221"/>
      <c r="W411" s="204">
        <v>0</v>
      </c>
      <c r="X411" s="221"/>
      <c r="Y411" s="204">
        <v>0</v>
      </c>
      <c r="Z411" s="221"/>
      <c r="AA411" s="204">
        <v>0</v>
      </c>
      <c r="AB411" s="216"/>
      <c r="AC411" s="204">
        <v>0</v>
      </c>
      <c r="AD411" s="221"/>
      <c r="AE411" s="204">
        <v>0</v>
      </c>
      <c r="AF411" s="221"/>
      <c r="AG411" s="204">
        <v>0</v>
      </c>
      <c r="AH411" s="221"/>
      <c r="AI411" s="204">
        <v>0</v>
      </c>
      <c r="AJ411" s="221"/>
      <c r="AK411" s="204">
        <v>0</v>
      </c>
      <c r="AL411" s="221"/>
      <c r="AM411" s="204">
        <v>0</v>
      </c>
      <c r="AN411" s="221"/>
      <c r="AO411" s="204">
        <v>0</v>
      </c>
      <c r="AP411" s="221"/>
      <c r="AQ411" s="204">
        <v>0</v>
      </c>
      <c r="AR411" s="221"/>
      <c r="AS411" s="204">
        <v>0</v>
      </c>
      <c r="AT411" s="221"/>
      <c r="AU411" s="204">
        <v>0</v>
      </c>
      <c r="AV411" s="221"/>
      <c r="AW411" s="204">
        <v>0</v>
      </c>
      <c r="AX411" s="221"/>
      <c r="AY411" s="204">
        <v>0</v>
      </c>
      <c r="AZ411" s="221"/>
      <c r="BA411" s="204">
        <v>0</v>
      </c>
      <c r="BB411" s="204"/>
      <c r="BC411" s="204">
        <v>0</v>
      </c>
      <c r="BD411" s="204"/>
      <c r="BE411" s="204">
        <v>0</v>
      </c>
      <c r="BF411" s="204"/>
      <c r="BG411" s="207">
        <v>0</v>
      </c>
      <c r="BH411" s="226"/>
      <c r="BI411" s="204">
        <v>0</v>
      </c>
      <c r="BJ411" s="204"/>
      <c r="BK411" s="204">
        <v>0</v>
      </c>
      <c r="BL411" s="204"/>
      <c r="BM411" s="204">
        <v>0</v>
      </c>
      <c r="BN411" s="204"/>
      <c r="BO411" s="204">
        <v>0</v>
      </c>
      <c r="BP411" s="204"/>
      <c r="BQ411" s="204">
        <v>0</v>
      </c>
      <c r="BR411" s="204"/>
      <c r="BS411" s="204">
        <v>0</v>
      </c>
      <c r="BT411" s="204"/>
      <c r="BU411" s="204">
        <v>0</v>
      </c>
      <c r="BV411" s="204"/>
      <c r="BW411" s="204">
        <v>0</v>
      </c>
      <c r="BX411" s="204"/>
      <c r="BY411" s="204">
        <v>0</v>
      </c>
      <c r="BZ411" s="204"/>
      <c r="CA411" s="204">
        <v>0</v>
      </c>
      <c r="CB411" s="204"/>
      <c r="CC411" s="204">
        <v>0</v>
      </c>
      <c r="CD411" s="204"/>
      <c r="CE411" s="204">
        <v>0</v>
      </c>
      <c r="CF411" s="204"/>
      <c r="CG411" s="204">
        <v>0</v>
      </c>
      <c r="CH411" s="204"/>
      <c r="CI411" s="204">
        <v>0</v>
      </c>
      <c r="CJ411" s="204"/>
      <c r="CK411" s="204">
        <v>0</v>
      </c>
      <c r="CL411" s="204"/>
      <c r="CM411" s="204">
        <v>0</v>
      </c>
      <c r="CN411" s="204"/>
      <c r="CO411" s="204">
        <v>0</v>
      </c>
      <c r="CP411" s="204"/>
      <c r="CQ411" s="204">
        <v>0</v>
      </c>
      <c r="CR411" s="204"/>
      <c r="CS411" s="204">
        <v>0</v>
      </c>
      <c r="CT411" s="204"/>
      <c r="CU411" s="204">
        <v>0</v>
      </c>
      <c r="CV411" s="204"/>
      <c r="CW411" s="204">
        <v>0</v>
      </c>
      <c r="CX411" s="204"/>
      <c r="CY411" s="204">
        <v>0</v>
      </c>
      <c r="CZ411" s="204"/>
      <c r="DA411" s="204">
        <v>0</v>
      </c>
      <c r="DB411" s="204"/>
      <c r="DC411" s="204">
        <v>0</v>
      </c>
      <c r="DD411" s="204"/>
      <c r="DE411" s="227">
        <v>0</v>
      </c>
      <c r="DF411" s="204"/>
      <c r="DG411" s="208">
        <v>0</v>
      </c>
      <c r="DH411" s="204"/>
      <c r="DI411" s="208">
        <v>0</v>
      </c>
      <c r="DJ411" s="204"/>
      <c r="DK411" s="204">
        <v>0</v>
      </c>
      <c r="DL411" s="204"/>
      <c r="DM411" s="204">
        <v>0</v>
      </c>
      <c r="DN411" s="204"/>
      <c r="DO411" s="204">
        <v>0</v>
      </c>
      <c r="DP411" s="204"/>
      <c r="DQ411" s="448">
        <v>0</v>
      </c>
      <c r="DR411" s="221">
        <v>0</v>
      </c>
      <c r="DS411" s="448">
        <v>0</v>
      </c>
      <c r="DT411" s="221">
        <v>0</v>
      </c>
      <c r="DU411" s="448">
        <v>0</v>
      </c>
      <c r="DV411" s="221">
        <v>0</v>
      </c>
      <c r="DW411" s="448">
        <v>0</v>
      </c>
      <c r="DX411" s="221">
        <v>0</v>
      </c>
      <c r="DY411" s="448">
        <v>32.291470687516401</v>
      </c>
      <c r="DZ411" s="221">
        <v>12.26084348</v>
      </c>
      <c r="EA411" s="448">
        <v>0</v>
      </c>
      <c r="EB411" s="221">
        <v>0</v>
      </c>
      <c r="EC411" s="224"/>
      <c r="ED411" s="228"/>
      <c r="EE411" s="214"/>
      <c r="EF411" s="214"/>
      <c r="EG411" s="214"/>
      <c r="EH411" s="214"/>
      <c r="EI411" s="214"/>
      <c r="EJ411" s="214"/>
      <c r="EK411" s="214"/>
      <c r="EL411" s="214"/>
    </row>
    <row r="412" spans="2:142" s="215" customFormat="1" ht="47.25">
      <c r="B412" s="204" t="s">
        <v>1275</v>
      </c>
      <c r="C412" s="205" t="s">
        <v>1279</v>
      </c>
      <c r="D412" s="216" t="s">
        <v>1280</v>
      </c>
      <c r="E412" s="204">
        <v>0</v>
      </c>
      <c r="F412" s="216"/>
      <c r="G412" s="204">
        <v>0</v>
      </c>
      <c r="H412" s="221"/>
      <c r="I412" s="204">
        <v>0</v>
      </c>
      <c r="J412" s="221"/>
      <c r="K412" s="204">
        <v>0</v>
      </c>
      <c r="L412" s="221"/>
      <c r="M412" s="204">
        <v>0</v>
      </c>
      <c r="N412" s="221"/>
      <c r="O412" s="204">
        <v>0</v>
      </c>
      <c r="P412" s="216"/>
      <c r="Q412" s="204">
        <v>0</v>
      </c>
      <c r="R412" s="221"/>
      <c r="S412" s="204">
        <v>0</v>
      </c>
      <c r="T412" s="221"/>
      <c r="U412" s="204">
        <v>0</v>
      </c>
      <c r="V412" s="221"/>
      <c r="W412" s="204">
        <v>0</v>
      </c>
      <c r="X412" s="221"/>
      <c r="Y412" s="204">
        <v>0</v>
      </c>
      <c r="Z412" s="221"/>
      <c r="AA412" s="204">
        <v>0</v>
      </c>
      <c r="AB412" s="216"/>
      <c r="AC412" s="204">
        <v>0</v>
      </c>
      <c r="AD412" s="221"/>
      <c r="AE412" s="204">
        <v>0</v>
      </c>
      <c r="AF412" s="221"/>
      <c r="AG412" s="204">
        <v>0</v>
      </c>
      <c r="AH412" s="221"/>
      <c r="AI412" s="204">
        <v>0</v>
      </c>
      <c r="AJ412" s="221"/>
      <c r="AK412" s="204">
        <v>0</v>
      </c>
      <c r="AL412" s="221"/>
      <c r="AM412" s="204">
        <v>0</v>
      </c>
      <c r="AN412" s="221"/>
      <c r="AO412" s="204">
        <v>0</v>
      </c>
      <c r="AP412" s="221"/>
      <c r="AQ412" s="204">
        <v>0</v>
      </c>
      <c r="AR412" s="221"/>
      <c r="AS412" s="204">
        <v>0</v>
      </c>
      <c r="AT412" s="221"/>
      <c r="AU412" s="204">
        <v>0</v>
      </c>
      <c r="AV412" s="221"/>
      <c r="AW412" s="204">
        <v>0</v>
      </c>
      <c r="AX412" s="221"/>
      <c r="AY412" s="204">
        <v>0</v>
      </c>
      <c r="AZ412" s="221"/>
      <c r="BA412" s="204">
        <v>0</v>
      </c>
      <c r="BB412" s="204"/>
      <c r="BC412" s="204">
        <v>0</v>
      </c>
      <c r="BD412" s="204"/>
      <c r="BE412" s="204">
        <v>0</v>
      </c>
      <c r="BF412" s="204"/>
      <c r="BG412" s="207">
        <v>0</v>
      </c>
      <c r="BH412" s="226"/>
      <c r="BI412" s="204">
        <v>0</v>
      </c>
      <c r="BJ412" s="204"/>
      <c r="BK412" s="204">
        <v>0</v>
      </c>
      <c r="BL412" s="204"/>
      <c r="BM412" s="204">
        <v>0</v>
      </c>
      <c r="BN412" s="204"/>
      <c r="BO412" s="204">
        <v>0</v>
      </c>
      <c r="BP412" s="204"/>
      <c r="BQ412" s="204">
        <v>0</v>
      </c>
      <c r="BR412" s="204"/>
      <c r="BS412" s="204">
        <v>0</v>
      </c>
      <c r="BT412" s="204"/>
      <c r="BU412" s="204">
        <v>0</v>
      </c>
      <c r="BV412" s="204"/>
      <c r="BW412" s="204">
        <v>0</v>
      </c>
      <c r="BX412" s="204"/>
      <c r="BY412" s="204">
        <v>0</v>
      </c>
      <c r="BZ412" s="204"/>
      <c r="CA412" s="204">
        <v>0</v>
      </c>
      <c r="CB412" s="204"/>
      <c r="CC412" s="204">
        <v>0</v>
      </c>
      <c r="CD412" s="204"/>
      <c r="CE412" s="204">
        <v>0</v>
      </c>
      <c r="CF412" s="204"/>
      <c r="CG412" s="204">
        <v>0</v>
      </c>
      <c r="CH412" s="204"/>
      <c r="CI412" s="204">
        <v>0</v>
      </c>
      <c r="CJ412" s="204"/>
      <c r="CK412" s="204">
        <v>0</v>
      </c>
      <c r="CL412" s="204"/>
      <c r="CM412" s="204">
        <v>0</v>
      </c>
      <c r="CN412" s="204"/>
      <c r="CO412" s="204">
        <v>0</v>
      </c>
      <c r="CP412" s="204"/>
      <c r="CQ412" s="204">
        <v>0</v>
      </c>
      <c r="CR412" s="204"/>
      <c r="CS412" s="204">
        <v>0</v>
      </c>
      <c r="CT412" s="204"/>
      <c r="CU412" s="204">
        <v>0</v>
      </c>
      <c r="CV412" s="204"/>
      <c r="CW412" s="204">
        <v>0</v>
      </c>
      <c r="CX412" s="204"/>
      <c r="CY412" s="204">
        <v>0</v>
      </c>
      <c r="CZ412" s="204"/>
      <c r="DA412" s="204">
        <v>0</v>
      </c>
      <c r="DB412" s="204"/>
      <c r="DC412" s="204">
        <v>0</v>
      </c>
      <c r="DD412" s="204"/>
      <c r="DE412" s="227">
        <v>0</v>
      </c>
      <c r="DF412" s="204"/>
      <c r="DG412" s="208">
        <v>0</v>
      </c>
      <c r="DH412" s="204"/>
      <c r="DI412" s="208">
        <v>0</v>
      </c>
      <c r="DJ412" s="204"/>
      <c r="DK412" s="204">
        <v>0</v>
      </c>
      <c r="DL412" s="204"/>
      <c r="DM412" s="204">
        <v>0</v>
      </c>
      <c r="DN412" s="204"/>
      <c r="DO412" s="204">
        <v>0</v>
      </c>
      <c r="DP412" s="204"/>
      <c r="DQ412" s="448">
        <v>0</v>
      </c>
      <c r="DR412" s="221">
        <v>0</v>
      </c>
      <c r="DS412" s="448">
        <v>0.86252184148353361</v>
      </c>
      <c r="DT412" s="221">
        <v>0</v>
      </c>
      <c r="DU412" s="448">
        <v>0</v>
      </c>
      <c r="DV412" s="221">
        <v>0</v>
      </c>
      <c r="DW412" s="448">
        <v>0</v>
      </c>
      <c r="DX412" s="221">
        <v>0</v>
      </c>
      <c r="DY412" s="448">
        <v>0</v>
      </c>
      <c r="DZ412" s="221">
        <v>0</v>
      </c>
      <c r="EA412" s="448">
        <v>0</v>
      </c>
      <c r="EB412" s="221">
        <v>0</v>
      </c>
      <c r="EC412" s="224"/>
      <c r="ED412" s="228"/>
      <c r="EE412" s="214"/>
      <c r="EF412" s="214"/>
      <c r="EG412" s="214"/>
      <c r="EH412" s="214"/>
      <c r="EI412" s="214"/>
      <c r="EJ412" s="214"/>
      <c r="EK412" s="214"/>
      <c r="EL412" s="214"/>
    </row>
    <row r="413" spans="2:142" s="215" customFormat="1" ht="47.25">
      <c r="B413" s="204" t="s">
        <v>1275</v>
      </c>
      <c r="C413" s="205" t="s">
        <v>1281</v>
      </c>
      <c r="D413" s="216" t="s">
        <v>1282</v>
      </c>
      <c r="E413" s="204">
        <v>0</v>
      </c>
      <c r="F413" s="216"/>
      <c r="G413" s="204">
        <v>0</v>
      </c>
      <c r="H413" s="221"/>
      <c r="I413" s="204">
        <v>0</v>
      </c>
      <c r="J413" s="221"/>
      <c r="K413" s="204">
        <v>0</v>
      </c>
      <c r="L413" s="221"/>
      <c r="M413" s="204">
        <v>0</v>
      </c>
      <c r="N413" s="221"/>
      <c r="O413" s="204">
        <v>0</v>
      </c>
      <c r="P413" s="216"/>
      <c r="Q413" s="204">
        <v>0</v>
      </c>
      <c r="R413" s="221"/>
      <c r="S413" s="204">
        <v>0</v>
      </c>
      <c r="T413" s="221"/>
      <c r="U413" s="204">
        <v>0</v>
      </c>
      <c r="V413" s="221"/>
      <c r="W413" s="204">
        <v>0</v>
      </c>
      <c r="X413" s="221"/>
      <c r="Y413" s="204">
        <v>0</v>
      </c>
      <c r="Z413" s="221"/>
      <c r="AA413" s="204">
        <v>0</v>
      </c>
      <c r="AB413" s="216"/>
      <c r="AC413" s="204">
        <v>0</v>
      </c>
      <c r="AD413" s="221"/>
      <c r="AE413" s="204">
        <v>0</v>
      </c>
      <c r="AF413" s="221"/>
      <c r="AG413" s="204">
        <v>0</v>
      </c>
      <c r="AH413" s="221"/>
      <c r="AI413" s="204">
        <v>0</v>
      </c>
      <c r="AJ413" s="221"/>
      <c r="AK413" s="204">
        <v>0</v>
      </c>
      <c r="AL413" s="221"/>
      <c r="AM413" s="204">
        <v>0</v>
      </c>
      <c r="AN413" s="221"/>
      <c r="AO413" s="204">
        <v>0</v>
      </c>
      <c r="AP413" s="221"/>
      <c r="AQ413" s="204">
        <v>0</v>
      </c>
      <c r="AR413" s="221"/>
      <c r="AS413" s="204">
        <v>0</v>
      </c>
      <c r="AT413" s="221"/>
      <c r="AU413" s="204">
        <v>0</v>
      </c>
      <c r="AV413" s="221"/>
      <c r="AW413" s="204">
        <v>0</v>
      </c>
      <c r="AX413" s="221"/>
      <c r="AY413" s="204">
        <v>0</v>
      </c>
      <c r="AZ413" s="221"/>
      <c r="BA413" s="204">
        <v>0</v>
      </c>
      <c r="BB413" s="204"/>
      <c r="BC413" s="204">
        <v>0</v>
      </c>
      <c r="BD413" s="204"/>
      <c r="BE413" s="204">
        <v>0</v>
      </c>
      <c r="BF413" s="204"/>
      <c r="BG413" s="207">
        <v>0</v>
      </c>
      <c r="BH413" s="226"/>
      <c r="BI413" s="204">
        <v>0</v>
      </c>
      <c r="BJ413" s="204"/>
      <c r="BK413" s="204">
        <v>0</v>
      </c>
      <c r="BL413" s="204"/>
      <c r="BM413" s="204">
        <v>0</v>
      </c>
      <c r="BN413" s="204"/>
      <c r="BO413" s="204">
        <v>0</v>
      </c>
      <c r="BP413" s="204"/>
      <c r="BQ413" s="204">
        <v>0</v>
      </c>
      <c r="BR413" s="204"/>
      <c r="BS413" s="204">
        <v>0</v>
      </c>
      <c r="BT413" s="204"/>
      <c r="BU413" s="204">
        <v>0</v>
      </c>
      <c r="BV413" s="204"/>
      <c r="BW413" s="204">
        <v>0</v>
      </c>
      <c r="BX413" s="204"/>
      <c r="BY413" s="204">
        <v>0</v>
      </c>
      <c r="BZ413" s="204"/>
      <c r="CA413" s="204">
        <v>0</v>
      </c>
      <c r="CB413" s="204"/>
      <c r="CC413" s="204">
        <v>0</v>
      </c>
      <c r="CD413" s="204"/>
      <c r="CE413" s="204">
        <v>0</v>
      </c>
      <c r="CF413" s="204"/>
      <c r="CG413" s="204">
        <v>0</v>
      </c>
      <c r="CH413" s="204"/>
      <c r="CI413" s="204">
        <v>0</v>
      </c>
      <c r="CJ413" s="204"/>
      <c r="CK413" s="204">
        <v>0</v>
      </c>
      <c r="CL413" s="204"/>
      <c r="CM413" s="204">
        <v>0</v>
      </c>
      <c r="CN413" s="204"/>
      <c r="CO413" s="204">
        <v>0</v>
      </c>
      <c r="CP413" s="204"/>
      <c r="CQ413" s="204">
        <v>0</v>
      </c>
      <c r="CR413" s="204"/>
      <c r="CS413" s="204">
        <v>0</v>
      </c>
      <c r="CT413" s="204"/>
      <c r="CU413" s="204">
        <v>0</v>
      </c>
      <c r="CV413" s="204"/>
      <c r="CW413" s="204">
        <v>0</v>
      </c>
      <c r="CX413" s="204"/>
      <c r="CY413" s="204">
        <v>0</v>
      </c>
      <c r="CZ413" s="204"/>
      <c r="DA413" s="204">
        <v>0</v>
      </c>
      <c r="DB413" s="204"/>
      <c r="DC413" s="204">
        <v>0</v>
      </c>
      <c r="DD413" s="204"/>
      <c r="DE413" s="227">
        <v>0</v>
      </c>
      <c r="DF413" s="204"/>
      <c r="DG413" s="208">
        <v>0</v>
      </c>
      <c r="DH413" s="204"/>
      <c r="DI413" s="208">
        <v>0</v>
      </c>
      <c r="DJ413" s="204"/>
      <c r="DK413" s="204">
        <v>0</v>
      </c>
      <c r="DL413" s="204"/>
      <c r="DM413" s="204">
        <v>0</v>
      </c>
      <c r="DN413" s="204"/>
      <c r="DO413" s="204">
        <v>0</v>
      </c>
      <c r="DP413" s="204"/>
      <c r="DQ413" s="448">
        <v>0</v>
      </c>
      <c r="DR413" s="221">
        <v>0</v>
      </c>
      <c r="DS413" s="448">
        <v>1.2386935068858302</v>
      </c>
      <c r="DT413" s="221">
        <v>0</v>
      </c>
      <c r="DU413" s="448">
        <v>0</v>
      </c>
      <c r="DV413" s="221">
        <v>0</v>
      </c>
      <c r="DW413" s="448">
        <v>0</v>
      </c>
      <c r="DX413" s="221">
        <v>0</v>
      </c>
      <c r="DY413" s="448">
        <v>0</v>
      </c>
      <c r="DZ413" s="221">
        <v>0</v>
      </c>
      <c r="EA413" s="448">
        <v>0</v>
      </c>
      <c r="EB413" s="221">
        <v>0</v>
      </c>
      <c r="EC413" s="224"/>
      <c r="ED413" s="228"/>
      <c r="EE413" s="214"/>
      <c r="EF413" s="214"/>
      <c r="EG413" s="214"/>
      <c r="EH413" s="214"/>
      <c r="EI413" s="214"/>
      <c r="EJ413" s="214"/>
      <c r="EK413" s="214"/>
      <c r="EL413" s="214"/>
    </row>
    <row r="414" spans="2:142" s="202" customFormat="1" ht="31.5">
      <c r="B414" s="204" t="s">
        <v>1275</v>
      </c>
      <c r="C414" s="205" t="s">
        <v>1283</v>
      </c>
      <c r="D414" s="204" t="s">
        <v>1284</v>
      </c>
      <c r="E414" s="204">
        <v>0</v>
      </c>
      <c r="F414" s="204"/>
      <c r="G414" s="204">
        <v>0</v>
      </c>
      <c r="H414" s="221"/>
      <c r="I414" s="204">
        <v>0</v>
      </c>
      <c r="J414" s="221"/>
      <c r="K414" s="204">
        <v>0</v>
      </c>
      <c r="L414" s="221"/>
      <c r="M414" s="204">
        <v>0</v>
      </c>
      <c r="N414" s="221"/>
      <c r="O414" s="204">
        <v>0</v>
      </c>
      <c r="P414" s="204"/>
      <c r="Q414" s="204">
        <v>0</v>
      </c>
      <c r="R414" s="221"/>
      <c r="S414" s="204">
        <v>0</v>
      </c>
      <c r="T414" s="221"/>
      <c r="U414" s="204">
        <v>0</v>
      </c>
      <c r="V414" s="221"/>
      <c r="W414" s="204">
        <v>0</v>
      </c>
      <c r="X414" s="221"/>
      <c r="Y414" s="204">
        <v>0</v>
      </c>
      <c r="Z414" s="221"/>
      <c r="AA414" s="204">
        <v>0</v>
      </c>
      <c r="AB414" s="204"/>
      <c r="AC414" s="204">
        <v>0</v>
      </c>
      <c r="AD414" s="221"/>
      <c r="AE414" s="204">
        <v>0</v>
      </c>
      <c r="AF414" s="221"/>
      <c r="AG414" s="204">
        <v>0</v>
      </c>
      <c r="AH414" s="221"/>
      <c r="AI414" s="204">
        <v>5.0999999999999996</v>
      </c>
      <c r="AJ414" s="221"/>
      <c r="AK414" s="204">
        <v>0</v>
      </c>
      <c r="AL414" s="221"/>
      <c r="AM414" s="204">
        <v>0</v>
      </c>
      <c r="AN414" s="221"/>
      <c r="AO414" s="204">
        <v>0</v>
      </c>
      <c r="AP414" s="221"/>
      <c r="AQ414" s="204">
        <v>0</v>
      </c>
      <c r="AR414" s="221"/>
      <c r="AS414" s="204">
        <v>0</v>
      </c>
      <c r="AT414" s="221"/>
      <c r="AU414" s="204">
        <v>0</v>
      </c>
      <c r="AV414" s="221"/>
      <c r="AW414" s="204">
        <v>0</v>
      </c>
      <c r="AX414" s="221"/>
      <c r="AY414" s="204">
        <v>0</v>
      </c>
      <c r="AZ414" s="221"/>
      <c r="BA414" s="204">
        <v>0</v>
      </c>
      <c r="BB414" s="204"/>
      <c r="BC414" s="204">
        <v>0</v>
      </c>
      <c r="BD414" s="204"/>
      <c r="BE414" s="204">
        <v>0</v>
      </c>
      <c r="BF414" s="204"/>
      <c r="BG414" s="207">
        <v>0</v>
      </c>
      <c r="BH414" s="226"/>
      <c r="BI414" s="204">
        <v>0</v>
      </c>
      <c r="BJ414" s="204"/>
      <c r="BK414" s="204">
        <v>0</v>
      </c>
      <c r="BL414" s="204"/>
      <c r="BM414" s="204">
        <v>0</v>
      </c>
      <c r="BN414" s="204"/>
      <c r="BO414" s="204">
        <v>0</v>
      </c>
      <c r="BP414" s="204"/>
      <c r="BQ414" s="204">
        <v>0</v>
      </c>
      <c r="BR414" s="204"/>
      <c r="BS414" s="204">
        <v>0</v>
      </c>
      <c r="BT414" s="204"/>
      <c r="BU414" s="204">
        <v>0</v>
      </c>
      <c r="BV414" s="204"/>
      <c r="BW414" s="204">
        <v>0</v>
      </c>
      <c r="BX414" s="204"/>
      <c r="BY414" s="204">
        <v>0</v>
      </c>
      <c r="BZ414" s="204"/>
      <c r="CA414" s="204">
        <v>0</v>
      </c>
      <c r="CB414" s="204"/>
      <c r="CC414" s="204">
        <v>0</v>
      </c>
      <c r="CD414" s="204"/>
      <c r="CE414" s="204">
        <v>0</v>
      </c>
      <c r="CF414" s="204"/>
      <c r="CG414" s="204">
        <v>0</v>
      </c>
      <c r="CH414" s="204"/>
      <c r="CI414" s="204">
        <v>0</v>
      </c>
      <c r="CJ414" s="204"/>
      <c r="CK414" s="204">
        <v>0</v>
      </c>
      <c r="CL414" s="204"/>
      <c r="CM414" s="204">
        <v>0</v>
      </c>
      <c r="CN414" s="204"/>
      <c r="CO414" s="204">
        <v>0</v>
      </c>
      <c r="CP414" s="204"/>
      <c r="CQ414" s="204">
        <v>0</v>
      </c>
      <c r="CR414" s="204"/>
      <c r="CS414" s="204">
        <v>0</v>
      </c>
      <c r="CT414" s="204"/>
      <c r="CU414" s="204">
        <v>0</v>
      </c>
      <c r="CV414" s="204"/>
      <c r="CW414" s="204">
        <v>0</v>
      </c>
      <c r="CX414" s="204"/>
      <c r="CY414" s="204">
        <v>0</v>
      </c>
      <c r="CZ414" s="204"/>
      <c r="DA414" s="204">
        <v>0</v>
      </c>
      <c r="DB414" s="204"/>
      <c r="DC414" s="204">
        <v>0</v>
      </c>
      <c r="DD414" s="204"/>
      <c r="DE414" s="227">
        <v>0</v>
      </c>
      <c r="DF414" s="204"/>
      <c r="DG414" s="208">
        <v>0</v>
      </c>
      <c r="DH414" s="204"/>
      <c r="DI414" s="208">
        <v>0</v>
      </c>
      <c r="DJ414" s="204"/>
      <c r="DK414" s="204">
        <v>0</v>
      </c>
      <c r="DL414" s="204"/>
      <c r="DM414" s="204">
        <v>0</v>
      </c>
      <c r="DN414" s="204"/>
      <c r="DO414" s="204">
        <v>0</v>
      </c>
      <c r="DP414" s="204"/>
      <c r="DQ414" s="448">
        <v>0</v>
      </c>
      <c r="DR414" s="221">
        <v>0</v>
      </c>
      <c r="DS414" s="448">
        <v>0</v>
      </c>
      <c r="DT414" s="221">
        <v>0</v>
      </c>
      <c r="DU414" s="448">
        <v>0</v>
      </c>
      <c r="DV414" s="221">
        <v>0</v>
      </c>
      <c r="DW414" s="448">
        <v>0</v>
      </c>
      <c r="DX414" s="221">
        <v>0</v>
      </c>
      <c r="DY414" s="448">
        <v>10.1302675752376</v>
      </c>
      <c r="DZ414" s="221">
        <v>0</v>
      </c>
      <c r="EA414" s="448">
        <v>0</v>
      </c>
      <c r="EB414" s="221">
        <v>0</v>
      </c>
      <c r="EC414" s="224"/>
      <c r="ED414" s="228"/>
    </row>
    <row r="415" spans="2:142" s="215" customFormat="1" ht="31.5">
      <c r="B415" s="204" t="s">
        <v>1285</v>
      </c>
      <c r="C415" s="205" t="s">
        <v>1286</v>
      </c>
      <c r="D415" s="216" t="s">
        <v>507</v>
      </c>
      <c r="E415" s="216">
        <v>0</v>
      </c>
      <c r="F415" s="216">
        <v>0</v>
      </c>
      <c r="G415" s="216">
        <v>0</v>
      </c>
      <c r="H415" s="216">
        <v>0</v>
      </c>
      <c r="I415" s="216">
        <v>0</v>
      </c>
      <c r="J415" s="216">
        <v>0</v>
      </c>
      <c r="K415" s="216">
        <v>0</v>
      </c>
      <c r="L415" s="216">
        <v>0</v>
      </c>
      <c r="M415" s="216">
        <v>0</v>
      </c>
      <c r="N415" s="216">
        <v>0</v>
      </c>
      <c r="O415" s="204" t="s">
        <v>38</v>
      </c>
      <c r="P415" s="216" t="s">
        <v>38</v>
      </c>
      <c r="Q415" s="216">
        <v>0</v>
      </c>
      <c r="R415" s="216">
        <v>0</v>
      </c>
      <c r="S415" s="216">
        <v>0</v>
      </c>
      <c r="T415" s="216">
        <v>0</v>
      </c>
      <c r="U415" s="216">
        <v>0</v>
      </c>
      <c r="V415" s="216">
        <v>0</v>
      </c>
      <c r="W415" s="216">
        <v>0</v>
      </c>
      <c r="X415" s="216">
        <v>0</v>
      </c>
      <c r="Y415" s="216">
        <v>0</v>
      </c>
      <c r="Z415" s="216">
        <v>0</v>
      </c>
      <c r="AA415" s="204" t="s">
        <v>38</v>
      </c>
      <c r="AB415" s="216" t="s">
        <v>38</v>
      </c>
      <c r="AC415" s="216">
        <v>0</v>
      </c>
      <c r="AD415" s="216">
        <v>0</v>
      </c>
      <c r="AE415" s="216">
        <v>0</v>
      </c>
      <c r="AF415" s="216">
        <v>0</v>
      </c>
      <c r="AG415" s="216">
        <v>0</v>
      </c>
      <c r="AH415" s="216">
        <v>0</v>
      </c>
      <c r="AI415" s="216">
        <v>0</v>
      </c>
      <c r="AJ415" s="216">
        <v>0</v>
      </c>
      <c r="AK415" s="216">
        <v>0</v>
      </c>
      <c r="AL415" s="216">
        <v>0</v>
      </c>
      <c r="AM415" s="216">
        <v>0</v>
      </c>
      <c r="AN415" s="216">
        <v>0</v>
      </c>
      <c r="AO415" s="216">
        <v>0</v>
      </c>
      <c r="AP415" s="216">
        <v>0</v>
      </c>
      <c r="AQ415" s="216">
        <v>0</v>
      </c>
      <c r="AR415" s="216">
        <v>0</v>
      </c>
      <c r="AS415" s="216">
        <v>0</v>
      </c>
      <c r="AT415" s="216">
        <v>0</v>
      </c>
      <c r="AU415" s="216">
        <v>0</v>
      </c>
      <c r="AV415" s="216">
        <v>0</v>
      </c>
      <c r="AW415" s="216">
        <v>0</v>
      </c>
      <c r="AX415" s="216">
        <v>0</v>
      </c>
      <c r="AY415" s="216">
        <v>0</v>
      </c>
      <c r="AZ415" s="216">
        <v>0</v>
      </c>
      <c r="BA415" s="216">
        <v>0</v>
      </c>
      <c r="BB415" s="216">
        <v>0</v>
      </c>
      <c r="BC415" s="216">
        <v>0</v>
      </c>
      <c r="BD415" s="216">
        <v>0</v>
      </c>
      <c r="BE415" s="216">
        <v>0</v>
      </c>
      <c r="BF415" s="216">
        <v>0</v>
      </c>
      <c r="BG415" s="207" t="s">
        <v>38</v>
      </c>
      <c r="BH415" s="216" t="s">
        <v>38</v>
      </c>
      <c r="BI415" s="216">
        <v>0</v>
      </c>
      <c r="BJ415" s="216">
        <v>0</v>
      </c>
      <c r="BK415" s="216">
        <v>0</v>
      </c>
      <c r="BL415" s="216">
        <v>0</v>
      </c>
      <c r="BM415" s="216">
        <v>0</v>
      </c>
      <c r="BN415" s="216">
        <v>0</v>
      </c>
      <c r="BO415" s="216">
        <v>0</v>
      </c>
      <c r="BP415" s="216">
        <v>0</v>
      </c>
      <c r="BQ415" s="216">
        <v>0</v>
      </c>
      <c r="BR415" s="216">
        <v>0</v>
      </c>
      <c r="BS415" s="204" t="s">
        <v>38</v>
      </c>
      <c r="BT415" s="216" t="s">
        <v>38</v>
      </c>
      <c r="BU415" s="216">
        <v>0</v>
      </c>
      <c r="BV415" s="216">
        <v>0</v>
      </c>
      <c r="BW415" s="216">
        <v>0</v>
      </c>
      <c r="BX415" s="216">
        <v>0</v>
      </c>
      <c r="BY415" s="216">
        <v>0</v>
      </c>
      <c r="BZ415" s="216">
        <v>0</v>
      </c>
      <c r="CA415" s="216">
        <v>0</v>
      </c>
      <c r="CB415" s="216">
        <v>0</v>
      </c>
      <c r="CC415" s="216">
        <v>0</v>
      </c>
      <c r="CD415" s="216">
        <v>0</v>
      </c>
      <c r="CE415" s="216">
        <v>0</v>
      </c>
      <c r="CF415" s="216">
        <v>0</v>
      </c>
      <c r="CG415" s="216">
        <v>0</v>
      </c>
      <c r="CH415" s="216">
        <v>0</v>
      </c>
      <c r="CI415" s="216">
        <v>0</v>
      </c>
      <c r="CJ415" s="216">
        <v>0</v>
      </c>
      <c r="CK415" s="216">
        <v>0</v>
      </c>
      <c r="CL415" s="216">
        <v>0</v>
      </c>
      <c r="CM415" s="216">
        <v>0</v>
      </c>
      <c r="CN415" s="216">
        <v>0</v>
      </c>
      <c r="CO415" s="216">
        <v>0</v>
      </c>
      <c r="CP415" s="216">
        <v>0</v>
      </c>
      <c r="CQ415" s="204" t="s">
        <v>38</v>
      </c>
      <c r="CR415" s="216" t="s">
        <v>38</v>
      </c>
      <c r="CS415" s="216">
        <v>0</v>
      </c>
      <c r="CT415" s="216">
        <v>0</v>
      </c>
      <c r="CU415" s="216">
        <v>0</v>
      </c>
      <c r="CV415" s="216">
        <v>0</v>
      </c>
      <c r="CW415" s="216">
        <v>0</v>
      </c>
      <c r="CX415" s="216">
        <v>0</v>
      </c>
      <c r="CY415" s="216">
        <v>0</v>
      </c>
      <c r="CZ415" s="216">
        <v>0</v>
      </c>
      <c r="DA415" s="216">
        <v>0</v>
      </c>
      <c r="DB415" s="216">
        <v>0</v>
      </c>
      <c r="DC415" s="204" t="s">
        <v>38</v>
      </c>
      <c r="DD415" s="216" t="s">
        <v>38</v>
      </c>
      <c r="DE415" s="204" t="s">
        <v>38</v>
      </c>
      <c r="DF415" s="216" t="s">
        <v>38</v>
      </c>
      <c r="DG415" s="217">
        <v>0</v>
      </c>
      <c r="DH415" s="216">
        <v>0</v>
      </c>
      <c r="DI415" s="217">
        <v>0</v>
      </c>
      <c r="DJ415" s="216">
        <v>0</v>
      </c>
      <c r="DK415" s="204" t="s">
        <v>38</v>
      </c>
      <c r="DL415" s="216" t="s">
        <v>38</v>
      </c>
      <c r="DM415" s="216">
        <v>0</v>
      </c>
      <c r="DN415" s="216">
        <v>0</v>
      </c>
      <c r="DO415" s="216">
        <v>0</v>
      </c>
      <c r="DP415" s="216">
        <v>0</v>
      </c>
      <c r="DQ415" s="450">
        <v>0</v>
      </c>
      <c r="DR415" s="450">
        <v>0</v>
      </c>
      <c r="DS415" s="450">
        <v>0</v>
      </c>
      <c r="DT415" s="450">
        <v>0</v>
      </c>
      <c r="DU415" s="450">
        <v>0</v>
      </c>
      <c r="DV415" s="450">
        <v>0</v>
      </c>
      <c r="DW415" s="450">
        <v>0</v>
      </c>
      <c r="DX415" s="450">
        <v>0</v>
      </c>
      <c r="DY415" s="450">
        <v>0</v>
      </c>
      <c r="DZ415" s="450">
        <v>0</v>
      </c>
      <c r="EA415" s="450">
        <v>0</v>
      </c>
      <c r="EB415" s="450">
        <v>0</v>
      </c>
      <c r="EC415" s="224"/>
      <c r="ED415" s="209"/>
      <c r="EE415" s="214"/>
      <c r="EF415" s="214"/>
      <c r="EG415" s="214"/>
      <c r="EH415" s="214"/>
      <c r="EI415" s="214"/>
      <c r="EJ415" s="214"/>
      <c r="EK415" s="214"/>
      <c r="EL415" s="214"/>
    </row>
    <row r="416" spans="2:142" s="215" customFormat="1">
      <c r="B416" s="204" t="s">
        <v>1287</v>
      </c>
      <c r="C416" s="205" t="s">
        <v>1288</v>
      </c>
      <c r="D416" s="216" t="s">
        <v>507</v>
      </c>
      <c r="E416" s="216">
        <v>0</v>
      </c>
      <c r="F416" s="216">
        <v>0</v>
      </c>
      <c r="G416" s="216">
        <v>0</v>
      </c>
      <c r="H416" s="216">
        <v>0</v>
      </c>
      <c r="I416" s="216">
        <v>0</v>
      </c>
      <c r="J416" s="216">
        <v>0</v>
      </c>
      <c r="K416" s="216">
        <v>0</v>
      </c>
      <c r="L416" s="216">
        <v>0</v>
      </c>
      <c r="M416" s="216">
        <v>0</v>
      </c>
      <c r="N416" s="216">
        <v>0</v>
      </c>
      <c r="O416" s="204" t="s">
        <v>38</v>
      </c>
      <c r="P416" s="216" t="s">
        <v>38</v>
      </c>
      <c r="Q416" s="216">
        <v>0</v>
      </c>
      <c r="R416" s="216">
        <v>0</v>
      </c>
      <c r="S416" s="216">
        <v>0</v>
      </c>
      <c r="T416" s="216">
        <v>0</v>
      </c>
      <c r="U416" s="216">
        <v>0</v>
      </c>
      <c r="V416" s="216">
        <v>0</v>
      </c>
      <c r="W416" s="216">
        <v>0</v>
      </c>
      <c r="X416" s="216">
        <v>0</v>
      </c>
      <c r="Y416" s="216">
        <v>0</v>
      </c>
      <c r="Z416" s="216">
        <v>0</v>
      </c>
      <c r="AA416" s="204" t="s">
        <v>38</v>
      </c>
      <c r="AB416" s="216" t="s">
        <v>38</v>
      </c>
      <c r="AC416" s="216">
        <v>0</v>
      </c>
      <c r="AD416" s="216">
        <v>0</v>
      </c>
      <c r="AE416" s="216">
        <v>0</v>
      </c>
      <c r="AF416" s="216">
        <v>0</v>
      </c>
      <c r="AG416" s="216">
        <v>0</v>
      </c>
      <c r="AH416" s="216">
        <v>0</v>
      </c>
      <c r="AI416" s="216">
        <v>0</v>
      </c>
      <c r="AJ416" s="216">
        <v>0</v>
      </c>
      <c r="AK416" s="216">
        <v>0</v>
      </c>
      <c r="AL416" s="216">
        <v>0</v>
      </c>
      <c r="AM416" s="216">
        <v>0</v>
      </c>
      <c r="AN416" s="216">
        <v>0</v>
      </c>
      <c r="AO416" s="216">
        <v>0</v>
      </c>
      <c r="AP416" s="216">
        <v>0</v>
      </c>
      <c r="AQ416" s="216">
        <v>0</v>
      </c>
      <c r="AR416" s="216">
        <v>0</v>
      </c>
      <c r="AS416" s="216">
        <v>0</v>
      </c>
      <c r="AT416" s="216">
        <v>0</v>
      </c>
      <c r="AU416" s="216">
        <v>0</v>
      </c>
      <c r="AV416" s="216">
        <v>0</v>
      </c>
      <c r="AW416" s="216">
        <v>0</v>
      </c>
      <c r="AX416" s="216">
        <v>0</v>
      </c>
      <c r="AY416" s="216">
        <v>0</v>
      </c>
      <c r="AZ416" s="216">
        <v>0</v>
      </c>
      <c r="BA416" s="216">
        <v>0</v>
      </c>
      <c r="BB416" s="216">
        <v>0</v>
      </c>
      <c r="BC416" s="216">
        <v>0</v>
      </c>
      <c r="BD416" s="216">
        <v>0</v>
      </c>
      <c r="BE416" s="216">
        <v>0</v>
      </c>
      <c r="BF416" s="216">
        <v>0</v>
      </c>
      <c r="BG416" s="207" t="s">
        <v>38</v>
      </c>
      <c r="BH416" s="216" t="s">
        <v>38</v>
      </c>
      <c r="BI416" s="216">
        <v>0</v>
      </c>
      <c r="BJ416" s="216">
        <v>0</v>
      </c>
      <c r="BK416" s="216">
        <v>0</v>
      </c>
      <c r="BL416" s="216">
        <v>0</v>
      </c>
      <c r="BM416" s="216">
        <v>0</v>
      </c>
      <c r="BN416" s="216">
        <v>0</v>
      </c>
      <c r="BO416" s="216">
        <v>0</v>
      </c>
      <c r="BP416" s="216">
        <v>0</v>
      </c>
      <c r="BQ416" s="216">
        <v>0</v>
      </c>
      <c r="BR416" s="216">
        <v>0</v>
      </c>
      <c r="BS416" s="204" t="s">
        <v>38</v>
      </c>
      <c r="BT416" s="216" t="s">
        <v>38</v>
      </c>
      <c r="BU416" s="216">
        <v>0</v>
      </c>
      <c r="BV416" s="216">
        <v>0</v>
      </c>
      <c r="BW416" s="216">
        <v>0</v>
      </c>
      <c r="BX416" s="216">
        <v>0</v>
      </c>
      <c r="BY416" s="216">
        <v>0</v>
      </c>
      <c r="BZ416" s="216">
        <v>0</v>
      </c>
      <c r="CA416" s="216">
        <v>0</v>
      </c>
      <c r="CB416" s="216">
        <v>0</v>
      </c>
      <c r="CC416" s="216">
        <v>0</v>
      </c>
      <c r="CD416" s="216">
        <v>0</v>
      </c>
      <c r="CE416" s="216">
        <v>0</v>
      </c>
      <c r="CF416" s="216">
        <v>0</v>
      </c>
      <c r="CG416" s="216">
        <v>0</v>
      </c>
      <c r="CH416" s="216">
        <v>0</v>
      </c>
      <c r="CI416" s="216">
        <v>0</v>
      </c>
      <c r="CJ416" s="216">
        <v>0</v>
      </c>
      <c r="CK416" s="216">
        <v>0</v>
      </c>
      <c r="CL416" s="216">
        <v>0</v>
      </c>
      <c r="CM416" s="216">
        <v>0</v>
      </c>
      <c r="CN416" s="216">
        <v>0</v>
      </c>
      <c r="CO416" s="216">
        <v>0</v>
      </c>
      <c r="CP416" s="216">
        <v>0</v>
      </c>
      <c r="CQ416" s="204" t="s">
        <v>38</v>
      </c>
      <c r="CR416" s="216" t="s">
        <v>38</v>
      </c>
      <c r="CS416" s="216">
        <v>0</v>
      </c>
      <c r="CT416" s="216">
        <v>0</v>
      </c>
      <c r="CU416" s="216">
        <v>0</v>
      </c>
      <c r="CV416" s="216">
        <v>0</v>
      </c>
      <c r="CW416" s="216">
        <v>0</v>
      </c>
      <c r="CX416" s="216">
        <v>0</v>
      </c>
      <c r="CY416" s="216">
        <v>0</v>
      </c>
      <c r="CZ416" s="216">
        <v>0</v>
      </c>
      <c r="DA416" s="216">
        <v>0</v>
      </c>
      <c r="DB416" s="216">
        <v>0</v>
      </c>
      <c r="DC416" s="204" t="s">
        <v>38</v>
      </c>
      <c r="DD416" s="216" t="s">
        <v>38</v>
      </c>
      <c r="DE416" s="204" t="s">
        <v>38</v>
      </c>
      <c r="DF416" s="216" t="s">
        <v>38</v>
      </c>
      <c r="DG416" s="217">
        <v>0</v>
      </c>
      <c r="DH416" s="216">
        <v>0</v>
      </c>
      <c r="DI416" s="217">
        <v>0</v>
      </c>
      <c r="DJ416" s="216">
        <v>0</v>
      </c>
      <c r="DK416" s="204" t="s">
        <v>38</v>
      </c>
      <c r="DL416" s="216" t="s">
        <v>38</v>
      </c>
      <c r="DM416" s="216">
        <v>0</v>
      </c>
      <c r="DN416" s="216">
        <v>0</v>
      </c>
      <c r="DO416" s="216">
        <v>0</v>
      </c>
      <c r="DP416" s="216">
        <v>0</v>
      </c>
      <c r="DQ416" s="450">
        <v>22.795140980086298</v>
      </c>
      <c r="DR416" s="450">
        <v>4.120273E-2</v>
      </c>
      <c r="DS416" s="450">
        <v>100.2895442060773</v>
      </c>
      <c r="DT416" s="450">
        <v>3.8728446399999994</v>
      </c>
      <c r="DU416" s="450">
        <v>0</v>
      </c>
      <c r="DV416" s="450">
        <v>1.2027299999999999E-3</v>
      </c>
      <c r="DW416" s="450">
        <v>0</v>
      </c>
      <c r="DX416" s="450">
        <v>8.001202730000001</v>
      </c>
      <c r="DY416" s="450">
        <v>103.42068098919154</v>
      </c>
      <c r="DZ416" s="450">
        <v>67.806850700000012</v>
      </c>
      <c r="EA416" s="450">
        <v>0</v>
      </c>
      <c r="EB416" s="450">
        <v>1.2027299999999999E-3</v>
      </c>
      <c r="EC416" s="224"/>
      <c r="ED416" s="209"/>
      <c r="EE416" s="214"/>
      <c r="EF416" s="214"/>
      <c r="EG416" s="214"/>
      <c r="EH416" s="214"/>
      <c r="EI416" s="214"/>
      <c r="EJ416" s="214"/>
      <c r="EK416" s="214"/>
      <c r="EL416" s="214"/>
    </row>
    <row r="417" spans="2:134" s="202" customFormat="1" ht="47.25">
      <c r="B417" s="204" t="s">
        <v>1287</v>
      </c>
      <c r="C417" s="205" t="s">
        <v>1289</v>
      </c>
      <c r="D417" s="204" t="s">
        <v>1290</v>
      </c>
      <c r="E417" s="204">
        <v>0</v>
      </c>
      <c r="F417" s="204"/>
      <c r="G417" s="204">
        <v>0</v>
      </c>
      <c r="H417" s="221"/>
      <c r="I417" s="204">
        <v>0</v>
      </c>
      <c r="J417" s="221"/>
      <c r="K417" s="204">
        <v>0</v>
      </c>
      <c r="L417" s="221"/>
      <c r="M417" s="204">
        <v>0</v>
      </c>
      <c r="N417" s="221"/>
      <c r="O417" s="204">
        <v>0</v>
      </c>
      <c r="P417" s="204"/>
      <c r="Q417" s="204">
        <v>0</v>
      </c>
      <c r="R417" s="221"/>
      <c r="S417" s="204">
        <v>0</v>
      </c>
      <c r="T417" s="221"/>
      <c r="U417" s="204">
        <v>0</v>
      </c>
      <c r="V417" s="221"/>
      <c r="W417" s="204">
        <v>0</v>
      </c>
      <c r="X417" s="221"/>
      <c r="Y417" s="204">
        <v>0</v>
      </c>
      <c r="Z417" s="221"/>
      <c r="AA417" s="204">
        <v>0</v>
      </c>
      <c r="AB417" s="204"/>
      <c r="AC417" s="204">
        <v>0</v>
      </c>
      <c r="AD417" s="221"/>
      <c r="AE417" s="204">
        <v>0</v>
      </c>
      <c r="AF417" s="221"/>
      <c r="AG417" s="204">
        <v>0</v>
      </c>
      <c r="AH417" s="221"/>
      <c r="AI417" s="204">
        <v>0</v>
      </c>
      <c r="AJ417" s="221"/>
      <c r="AK417" s="204">
        <v>0</v>
      </c>
      <c r="AL417" s="221"/>
      <c r="AM417" s="204">
        <v>0</v>
      </c>
      <c r="AN417" s="221"/>
      <c r="AO417" s="204">
        <v>0</v>
      </c>
      <c r="AP417" s="221"/>
      <c r="AQ417" s="204">
        <v>0</v>
      </c>
      <c r="AR417" s="221"/>
      <c r="AS417" s="204">
        <v>0</v>
      </c>
      <c r="AT417" s="221"/>
      <c r="AU417" s="204">
        <v>0</v>
      </c>
      <c r="AV417" s="221"/>
      <c r="AW417" s="204">
        <v>0</v>
      </c>
      <c r="AX417" s="221"/>
      <c r="AY417" s="204">
        <v>0</v>
      </c>
      <c r="AZ417" s="221"/>
      <c r="BA417" s="204">
        <v>0</v>
      </c>
      <c r="BB417" s="204"/>
      <c r="BC417" s="204">
        <v>0</v>
      </c>
      <c r="BD417" s="204"/>
      <c r="BE417" s="204">
        <v>0</v>
      </c>
      <c r="BF417" s="204"/>
      <c r="BG417" s="207">
        <v>0</v>
      </c>
      <c r="BH417" s="226"/>
      <c r="BI417" s="204">
        <v>0</v>
      </c>
      <c r="BJ417" s="204"/>
      <c r="BK417" s="204">
        <v>0</v>
      </c>
      <c r="BL417" s="204"/>
      <c r="BM417" s="204">
        <v>0</v>
      </c>
      <c r="BN417" s="204"/>
      <c r="BO417" s="204">
        <v>0</v>
      </c>
      <c r="BP417" s="204"/>
      <c r="BQ417" s="204">
        <v>0</v>
      </c>
      <c r="BR417" s="204"/>
      <c r="BS417" s="204">
        <v>0</v>
      </c>
      <c r="BT417" s="204"/>
      <c r="BU417" s="204">
        <v>0</v>
      </c>
      <c r="BV417" s="204"/>
      <c r="BW417" s="204">
        <v>0</v>
      </c>
      <c r="BX417" s="204"/>
      <c r="BY417" s="204">
        <v>0</v>
      </c>
      <c r="BZ417" s="204"/>
      <c r="CA417" s="204">
        <v>0</v>
      </c>
      <c r="CB417" s="204"/>
      <c r="CC417" s="204">
        <v>0</v>
      </c>
      <c r="CD417" s="204"/>
      <c r="CE417" s="204">
        <v>0</v>
      </c>
      <c r="CF417" s="204"/>
      <c r="CG417" s="204">
        <v>0</v>
      </c>
      <c r="CH417" s="204"/>
      <c r="CI417" s="204">
        <v>0</v>
      </c>
      <c r="CJ417" s="204"/>
      <c r="CK417" s="204">
        <v>0</v>
      </c>
      <c r="CL417" s="204"/>
      <c r="CM417" s="204">
        <v>0</v>
      </c>
      <c r="CN417" s="204"/>
      <c r="CO417" s="204">
        <v>0</v>
      </c>
      <c r="CP417" s="204"/>
      <c r="CQ417" s="204">
        <v>0</v>
      </c>
      <c r="CR417" s="204"/>
      <c r="CS417" s="204">
        <v>0</v>
      </c>
      <c r="CT417" s="204"/>
      <c r="CU417" s="204">
        <v>0</v>
      </c>
      <c r="CV417" s="204"/>
      <c r="CW417" s="204">
        <v>0</v>
      </c>
      <c r="CX417" s="204"/>
      <c r="CY417" s="204">
        <v>0</v>
      </c>
      <c r="CZ417" s="204"/>
      <c r="DA417" s="204">
        <v>0</v>
      </c>
      <c r="DB417" s="204"/>
      <c r="DC417" s="204">
        <v>0</v>
      </c>
      <c r="DD417" s="204"/>
      <c r="DE417" s="227">
        <v>0</v>
      </c>
      <c r="DF417" s="204"/>
      <c r="DG417" s="208">
        <v>0</v>
      </c>
      <c r="DH417" s="204"/>
      <c r="DI417" s="208">
        <v>0</v>
      </c>
      <c r="DJ417" s="204"/>
      <c r="DK417" s="204">
        <v>0</v>
      </c>
      <c r="DL417" s="204"/>
      <c r="DM417" s="204">
        <v>0</v>
      </c>
      <c r="DN417" s="204"/>
      <c r="DO417" s="204">
        <v>0</v>
      </c>
      <c r="DP417" s="204"/>
      <c r="DQ417" s="448">
        <v>0</v>
      </c>
      <c r="DR417" s="221">
        <v>0</v>
      </c>
      <c r="DS417" s="448">
        <v>35.5861016949152</v>
      </c>
      <c r="DT417" s="221">
        <v>0</v>
      </c>
      <c r="DU417" s="448">
        <v>0</v>
      </c>
      <c r="DV417" s="221">
        <v>0</v>
      </c>
      <c r="DW417" s="448">
        <v>0</v>
      </c>
      <c r="DX417" s="221">
        <v>0</v>
      </c>
      <c r="DY417" s="448">
        <v>0</v>
      </c>
      <c r="DZ417" s="221">
        <v>0</v>
      </c>
      <c r="EA417" s="448">
        <v>0</v>
      </c>
      <c r="EB417" s="221">
        <v>0</v>
      </c>
      <c r="EC417" s="224"/>
      <c r="ED417" s="228"/>
    </row>
    <row r="418" spans="2:134" s="202" customFormat="1" ht="31.5">
      <c r="B418" s="204" t="s">
        <v>1287</v>
      </c>
      <c r="C418" s="205" t="s">
        <v>1291</v>
      </c>
      <c r="D418" s="204" t="s">
        <v>1292</v>
      </c>
      <c r="E418" s="204">
        <v>0</v>
      </c>
      <c r="F418" s="204"/>
      <c r="G418" s="204">
        <v>0</v>
      </c>
      <c r="H418" s="221"/>
      <c r="I418" s="204">
        <v>0</v>
      </c>
      <c r="J418" s="221"/>
      <c r="K418" s="204">
        <v>0</v>
      </c>
      <c r="L418" s="221"/>
      <c r="M418" s="204">
        <v>0</v>
      </c>
      <c r="N418" s="221"/>
      <c r="O418" s="204">
        <v>0</v>
      </c>
      <c r="P418" s="204"/>
      <c r="Q418" s="204">
        <v>0</v>
      </c>
      <c r="R418" s="221"/>
      <c r="S418" s="204">
        <v>0</v>
      </c>
      <c r="T418" s="221"/>
      <c r="U418" s="204">
        <v>0</v>
      </c>
      <c r="V418" s="221"/>
      <c r="W418" s="204">
        <v>0</v>
      </c>
      <c r="X418" s="221"/>
      <c r="Y418" s="204">
        <v>0</v>
      </c>
      <c r="Z418" s="221"/>
      <c r="AA418" s="204">
        <v>0</v>
      </c>
      <c r="AB418" s="204"/>
      <c r="AC418" s="204">
        <v>0</v>
      </c>
      <c r="AD418" s="221"/>
      <c r="AE418" s="204">
        <v>0</v>
      </c>
      <c r="AF418" s="221"/>
      <c r="AG418" s="204">
        <v>0</v>
      </c>
      <c r="AH418" s="221"/>
      <c r="AI418" s="204">
        <v>0</v>
      </c>
      <c r="AJ418" s="221"/>
      <c r="AK418" s="204">
        <v>0</v>
      </c>
      <c r="AL418" s="221"/>
      <c r="AM418" s="204">
        <v>0</v>
      </c>
      <c r="AN418" s="221"/>
      <c r="AO418" s="204">
        <v>0</v>
      </c>
      <c r="AP418" s="221"/>
      <c r="AQ418" s="204">
        <v>0</v>
      </c>
      <c r="AR418" s="221"/>
      <c r="AS418" s="204">
        <v>0</v>
      </c>
      <c r="AT418" s="221"/>
      <c r="AU418" s="204">
        <v>0</v>
      </c>
      <c r="AV418" s="221"/>
      <c r="AW418" s="204">
        <v>0</v>
      </c>
      <c r="AX418" s="221"/>
      <c r="AY418" s="204">
        <v>0</v>
      </c>
      <c r="AZ418" s="221"/>
      <c r="BA418" s="204">
        <v>0</v>
      </c>
      <c r="BB418" s="204"/>
      <c r="BC418" s="204">
        <v>0</v>
      </c>
      <c r="BD418" s="204"/>
      <c r="BE418" s="204">
        <v>0</v>
      </c>
      <c r="BF418" s="204"/>
      <c r="BG418" s="207">
        <v>0</v>
      </c>
      <c r="BH418" s="226"/>
      <c r="BI418" s="204">
        <v>0</v>
      </c>
      <c r="BJ418" s="204"/>
      <c r="BK418" s="204">
        <v>0</v>
      </c>
      <c r="BL418" s="204"/>
      <c r="BM418" s="204">
        <v>0</v>
      </c>
      <c r="BN418" s="204"/>
      <c r="BO418" s="204">
        <v>0</v>
      </c>
      <c r="BP418" s="204"/>
      <c r="BQ418" s="204">
        <v>0</v>
      </c>
      <c r="BR418" s="204"/>
      <c r="BS418" s="204">
        <v>0</v>
      </c>
      <c r="BT418" s="204"/>
      <c r="BU418" s="204">
        <v>0</v>
      </c>
      <c r="BV418" s="204"/>
      <c r="BW418" s="204">
        <v>0</v>
      </c>
      <c r="BX418" s="204"/>
      <c r="BY418" s="204">
        <v>0</v>
      </c>
      <c r="BZ418" s="204"/>
      <c r="CA418" s="204">
        <v>0</v>
      </c>
      <c r="CB418" s="204"/>
      <c r="CC418" s="204">
        <v>0</v>
      </c>
      <c r="CD418" s="204"/>
      <c r="CE418" s="204">
        <v>0</v>
      </c>
      <c r="CF418" s="204"/>
      <c r="CG418" s="204">
        <v>0</v>
      </c>
      <c r="CH418" s="204"/>
      <c r="CI418" s="204">
        <v>0</v>
      </c>
      <c r="CJ418" s="204"/>
      <c r="CK418" s="204">
        <v>0</v>
      </c>
      <c r="CL418" s="204"/>
      <c r="CM418" s="204">
        <v>0</v>
      </c>
      <c r="CN418" s="204"/>
      <c r="CO418" s="204">
        <v>0</v>
      </c>
      <c r="CP418" s="204"/>
      <c r="CQ418" s="204">
        <v>0</v>
      </c>
      <c r="CR418" s="204"/>
      <c r="CS418" s="204">
        <v>0</v>
      </c>
      <c r="CT418" s="204"/>
      <c r="CU418" s="204">
        <v>0</v>
      </c>
      <c r="CV418" s="204"/>
      <c r="CW418" s="204">
        <v>0</v>
      </c>
      <c r="CX418" s="204"/>
      <c r="CY418" s="204">
        <v>0</v>
      </c>
      <c r="CZ418" s="204"/>
      <c r="DA418" s="204">
        <v>0</v>
      </c>
      <c r="DB418" s="204"/>
      <c r="DC418" s="204">
        <v>0</v>
      </c>
      <c r="DD418" s="204"/>
      <c r="DE418" s="227">
        <v>0</v>
      </c>
      <c r="DF418" s="204"/>
      <c r="DG418" s="208">
        <v>0</v>
      </c>
      <c r="DH418" s="204"/>
      <c r="DI418" s="208">
        <v>0</v>
      </c>
      <c r="DJ418" s="204"/>
      <c r="DK418" s="204">
        <v>0</v>
      </c>
      <c r="DL418" s="204"/>
      <c r="DM418" s="204">
        <v>0</v>
      </c>
      <c r="DN418" s="204"/>
      <c r="DO418" s="204">
        <v>0</v>
      </c>
      <c r="DP418" s="204"/>
      <c r="DQ418" s="448">
        <v>0</v>
      </c>
      <c r="DR418" s="221">
        <v>0.04</v>
      </c>
      <c r="DS418" s="448">
        <v>0</v>
      </c>
      <c r="DT418" s="221">
        <v>0</v>
      </c>
      <c r="DU418" s="448">
        <v>0</v>
      </c>
      <c r="DV418" s="221">
        <v>0</v>
      </c>
      <c r="DW418" s="448">
        <v>0</v>
      </c>
      <c r="DX418" s="221">
        <v>0</v>
      </c>
      <c r="DY418" s="448">
        <v>0</v>
      </c>
      <c r="DZ418" s="221">
        <v>0</v>
      </c>
      <c r="EA418" s="448">
        <v>0</v>
      </c>
      <c r="EB418" s="221">
        <v>0</v>
      </c>
      <c r="EC418" s="224"/>
      <c r="ED418" s="228"/>
    </row>
    <row r="419" spans="2:134" s="202" customFormat="1" ht="31.5">
      <c r="B419" s="204" t="s">
        <v>1287</v>
      </c>
      <c r="C419" s="205" t="s">
        <v>1293</v>
      </c>
      <c r="D419" s="204" t="s">
        <v>1294</v>
      </c>
      <c r="E419" s="204">
        <v>0</v>
      </c>
      <c r="F419" s="204"/>
      <c r="G419" s="204">
        <v>0</v>
      </c>
      <c r="H419" s="221"/>
      <c r="I419" s="204">
        <v>0</v>
      </c>
      <c r="J419" s="221"/>
      <c r="K419" s="204">
        <v>0</v>
      </c>
      <c r="L419" s="221"/>
      <c r="M419" s="204">
        <v>0</v>
      </c>
      <c r="N419" s="221"/>
      <c r="O419" s="204">
        <v>0</v>
      </c>
      <c r="P419" s="204"/>
      <c r="Q419" s="204">
        <v>0</v>
      </c>
      <c r="R419" s="221"/>
      <c r="S419" s="204">
        <v>0</v>
      </c>
      <c r="T419" s="221"/>
      <c r="U419" s="204">
        <v>0</v>
      </c>
      <c r="V419" s="221"/>
      <c r="W419" s="204">
        <v>0</v>
      </c>
      <c r="X419" s="221"/>
      <c r="Y419" s="204">
        <v>0</v>
      </c>
      <c r="Z419" s="221"/>
      <c r="AA419" s="204">
        <v>0</v>
      </c>
      <c r="AB419" s="204"/>
      <c r="AC419" s="204">
        <v>0</v>
      </c>
      <c r="AD419" s="221"/>
      <c r="AE419" s="204">
        <v>0</v>
      </c>
      <c r="AF419" s="221"/>
      <c r="AG419" s="204">
        <v>0</v>
      </c>
      <c r="AH419" s="221"/>
      <c r="AI419" s="204">
        <v>0</v>
      </c>
      <c r="AJ419" s="221"/>
      <c r="AK419" s="204">
        <v>0</v>
      </c>
      <c r="AL419" s="221"/>
      <c r="AM419" s="204">
        <v>0</v>
      </c>
      <c r="AN419" s="221"/>
      <c r="AO419" s="204">
        <v>0</v>
      </c>
      <c r="AP419" s="221"/>
      <c r="AQ419" s="204">
        <v>0</v>
      </c>
      <c r="AR419" s="221"/>
      <c r="AS419" s="204">
        <v>0</v>
      </c>
      <c r="AT419" s="221"/>
      <c r="AU419" s="204">
        <v>0</v>
      </c>
      <c r="AV419" s="221"/>
      <c r="AW419" s="204">
        <v>0</v>
      </c>
      <c r="AX419" s="221"/>
      <c r="AY419" s="204">
        <v>0</v>
      </c>
      <c r="AZ419" s="221"/>
      <c r="BA419" s="204">
        <v>0</v>
      </c>
      <c r="BB419" s="204"/>
      <c r="BC419" s="204">
        <v>0</v>
      </c>
      <c r="BD419" s="204"/>
      <c r="BE419" s="204">
        <v>0</v>
      </c>
      <c r="BF419" s="204"/>
      <c r="BG419" s="207">
        <v>0</v>
      </c>
      <c r="BH419" s="226"/>
      <c r="BI419" s="204">
        <v>0</v>
      </c>
      <c r="BJ419" s="204"/>
      <c r="BK419" s="204">
        <v>0</v>
      </c>
      <c r="BL419" s="204"/>
      <c r="BM419" s="204">
        <v>0</v>
      </c>
      <c r="BN419" s="204"/>
      <c r="BO419" s="204">
        <v>0</v>
      </c>
      <c r="BP419" s="204"/>
      <c r="BQ419" s="204">
        <v>0</v>
      </c>
      <c r="BR419" s="204"/>
      <c r="BS419" s="204">
        <v>0</v>
      </c>
      <c r="BT419" s="204"/>
      <c r="BU419" s="204">
        <v>0</v>
      </c>
      <c r="BV419" s="204"/>
      <c r="BW419" s="204">
        <v>0</v>
      </c>
      <c r="BX419" s="204"/>
      <c r="BY419" s="204">
        <v>0</v>
      </c>
      <c r="BZ419" s="204"/>
      <c r="CA419" s="204">
        <v>0</v>
      </c>
      <c r="CB419" s="204"/>
      <c r="CC419" s="204">
        <v>0</v>
      </c>
      <c r="CD419" s="204"/>
      <c r="CE419" s="204">
        <v>0</v>
      </c>
      <c r="CF419" s="204"/>
      <c r="CG419" s="204">
        <v>0</v>
      </c>
      <c r="CH419" s="204"/>
      <c r="CI419" s="204">
        <v>0</v>
      </c>
      <c r="CJ419" s="204"/>
      <c r="CK419" s="204">
        <v>0</v>
      </c>
      <c r="CL419" s="204"/>
      <c r="CM419" s="204">
        <v>0</v>
      </c>
      <c r="CN419" s="204"/>
      <c r="CO419" s="204">
        <v>0</v>
      </c>
      <c r="CP419" s="204"/>
      <c r="CQ419" s="204">
        <v>0</v>
      </c>
      <c r="CR419" s="204"/>
      <c r="CS419" s="204">
        <v>0</v>
      </c>
      <c r="CT419" s="204"/>
      <c r="CU419" s="204">
        <v>0</v>
      </c>
      <c r="CV419" s="204"/>
      <c r="CW419" s="204">
        <v>0</v>
      </c>
      <c r="CX419" s="204"/>
      <c r="CY419" s="204">
        <v>0</v>
      </c>
      <c r="CZ419" s="204"/>
      <c r="DA419" s="204">
        <v>0</v>
      </c>
      <c r="DB419" s="204"/>
      <c r="DC419" s="204">
        <v>0</v>
      </c>
      <c r="DD419" s="204"/>
      <c r="DE419" s="227">
        <v>0</v>
      </c>
      <c r="DF419" s="204"/>
      <c r="DG419" s="208">
        <v>0</v>
      </c>
      <c r="DH419" s="204"/>
      <c r="DI419" s="208">
        <v>0</v>
      </c>
      <c r="DJ419" s="204"/>
      <c r="DK419" s="204">
        <v>0</v>
      </c>
      <c r="DL419" s="204"/>
      <c r="DM419" s="204">
        <v>0</v>
      </c>
      <c r="DN419" s="204"/>
      <c r="DO419" s="204">
        <v>0</v>
      </c>
      <c r="DP419" s="204"/>
      <c r="DQ419" s="448">
        <v>0</v>
      </c>
      <c r="DR419" s="221">
        <v>0</v>
      </c>
      <c r="DS419" s="448">
        <v>0</v>
      </c>
      <c r="DT419" s="221">
        <v>0</v>
      </c>
      <c r="DU419" s="448">
        <v>0</v>
      </c>
      <c r="DV419" s="221">
        <v>0</v>
      </c>
      <c r="DW419" s="448">
        <v>0</v>
      </c>
      <c r="DX419" s="221">
        <v>0</v>
      </c>
      <c r="DY419" s="448">
        <v>7.2712727186440702</v>
      </c>
      <c r="DZ419" s="221">
        <v>0</v>
      </c>
      <c r="EA419" s="448">
        <v>0</v>
      </c>
      <c r="EB419" s="221">
        <v>0</v>
      </c>
      <c r="EC419" s="224"/>
      <c r="ED419" s="228"/>
    </row>
    <row r="420" spans="2:134" s="202" customFormat="1" ht="31.5">
      <c r="B420" s="204" t="s">
        <v>1287</v>
      </c>
      <c r="C420" s="205" t="s">
        <v>1295</v>
      </c>
      <c r="D420" s="204" t="s">
        <v>1296</v>
      </c>
      <c r="E420" s="204">
        <v>0</v>
      </c>
      <c r="F420" s="204"/>
      <c r="G420" s="204">
        <v>0</v>
      </c>
      <c r="H420" s="221"/>
      <c r="I420" s="204">
        <v>0</v>
      </c>
      <c r="J420" s="221"/>
      <c r="K420" s="204">
        <v>0</v>
      </c>
      <c r="L420" s="221"/>
      <c r="M420" s="204">
        <v>0</v>
      </c>
      <c r="N420" s="221"/>
      <c r="O420" s="204">
        <v>0</v>
      </c>
      <c r="P420" s="204"/>
      <c r="Q420" s="204">
        <v>0</v>
      </c>
      <c r="R420" s="221"/>
      <c r="S420" s="204">
        <v>0</v>
      </c>
      <c r="T420" s="221"/>
      <c r="U420" s="204">
        <v>0</v>
      </c>
      <c r="V420" s="221"/>
      <c r="W420" s="204">
        <v>0</v>
      </c>
      <c r="X420" s="221"/>
      <c r="Y420" s="204">
        <v>0</v>
      </c>
      <c r="Z420" s="221"/>
      <c r="AA420" s="204">
        <v>0</v>
      </c>
      <c r="AB420" s="204"/>
      <c r="AC420" s="204">
        <v>0</v>
      </c>
      <c r="AD420" s="221"/>
      <c r="AE420" s="204">
        <v>0</v>
      </c>
      <c r="AF420" s="221"/>
      <c r="AG420" s="204">
        <v>0</v>
      </c>
      <c r="AH420" s="221"/>
      <c r="AI420" s="204">
        <v>0</v>
      </c>
      <c r="AJ420" s="221"/>
      <c r="AK420" s="204">
        <v>0</v>
      </c>
      <c r="AL420" s="221"/>
      <c r="AM420" s="204">
        <v>0</v>
      </c>
      <c r="AN420" s="221"/>
      <c r="AO420" s="204">
        <v>0</v>
      </c>
      <c r="AP420" s="221"/>
      <c r="AQ420" s="204">
        <v>0</v>
      </c>
      <c r="AR420" s="221"/>
      <c r="AS420" s="204">
        <v>0</v>
      </c>
      <c r="AT420" s="221"/>
      <c r="AU420" s="204">
        <v>0</v>
      </c>
      <c r="AV420" s="221"/>
      <c r="AW420" s="204">
        <v>0</v>
      </c>
      <c r="AX420" s="221"/>
      <c r="AY420" s="204">
        <v>0</v>
      </c>
      <c r="AZ420" s="221"/>
      <c r="BA420" s="204">
        <v>0</v>
      </c>
      <c r="BB420" s="204"/>
      <c r="BC420" s="204">
        <v>0</v>
      </c>
      <c r="BD420" s="204"/>
      <c r="BE420" s="204">
        <v>0</v>
      </c>
      <c r="BF420" s="204"/>
      <c r="BG420" s="207">
        <v>0</v>
      </c>
      <c r="BH420" s="226"/>
      <c r="BI420" s="204">
        <v>0</v>
      </c>
      <c r="BJ420" s="204"/>
      <c r="BK420" s="204">
        <v>0</v>
      </c>
      <c r="BL420" s="204"/>
      <c r="BM420" s="204">
        <v>0</v>
      </c>
      <c r="BN420" s="204"/>
      <c r="BO420" s="204">
        <v>0</v>
      </c>
      <c r="BP420" s="204"/>
      <c r="BQ420" s="204">
        <v>0</v>
      </c>
      <c r="BR420" s="204"/>
      <c r="BS420" s="204">
        <v>0</v>
      </c>
      <c r="BT420" s="204"/>
      <c r="BU420" s="204">
        <v>0</v>
      </c>
      <c r="BV420" s="204"/>
      <c r="BW420" s="204">
        <v>0</v>
      </c>
      <c r="BX420" s="204"/>
      <c r="BY420" s="204">
        <v>0</v>
      </c>
      <c r="BZ420" s="204"/>
      <c r="CA420" s="204">
        <v>0</v>
      </c>
      <c r="CB420" s="204"/>
      <c r="CC420" s="204">
        <v>0</v>
      </c>
      <c r="CD420" s="204"/>
      <c r="CE420" s="204">
        <v>0</v>
      </c>
      <c r="CF420" s="204"/>
      <c r="CG420" s="204">
        <v>0</v>
      </c>
      <c r="CH420" s="204"/>
      <c r="CI420" s="204">
        <v>0</v>
      </c>
      <c r="CJ420" s="204"/>
      <c r="CK420" s="204">
        <v>0</v>
      </c>
      <c r="CL420" s="204"/>
      <c r="CM420" s="204">
        <v>0</v>
      </c>
      <c r="CN420" s="204"/>
      <c r="CO420" s="204">
        <v>0</v>
      </c>
      <c r="CP420" s="204"/>
      <c r="CQ420" s="204">
        <v>0</v>
      </c>
      <c r="CR420" s="204"/>
      <c r="CS420" s="204">
        <v>0</v>
      </c>
      <c r="CT420" s="204"/>
      <c r="CU420" s="204">
        <v>0</v>
      </c>
      <c r="CV420" s="204"/>
      <c r="CW420" s="204">
        <v>0</v>
      </c>
      <c r="CX420" s="204"/>
      <c r="CY420" s="204">
        <v>0</v>
      </c>
      <c r="CZ420" s="204"/>
      <c r="DA420" s="204">
        <v>0</v>
      </c>
      <c r="DB420" s="204"/>
      <c r="DC420" s="204">
        <v>0</v>
      </c>
      <c r="DD420" s="204"/>
      <c r="DE420" s="227">
        <v>0</v>
      </c>
      <c r="DF420" s="204"/>
      <c r="DG420" s="208">
        <v>0</v>
      </c>
      <c r="DH420" s="204"/>
      <c r="DI420" s="208">
        <v>0</v>
      </c>
      <c r="DJ420" s="204"/>
      <c r="DK420" s="204">
        <v>0</v>
      </c>
      <c r="DL420" s="204"/>
      <c r="DM420" s="204">
        <v>0</v>
      </c>
      <c r="DN420" s="204"/>
      <c r="DO420" s="204">
        <v>0</v>
      </c>
      <c r="DP420" s="204"/>
      <c r="DQ420" s="448">
        <v>0</v>
      </c>
      <c r="DR420" s="221">
        <v>0</v>
      </c>
      <c r="DS420" s="448">
        <v>27.955993220339</v>
      </c>
      <c r="DT420" s="221">
        <v>0</v>
      </c>
      <c r="DU420" s="448">
        <v>0</v>
      </c>
      <c r="DV420" s="221">
        <v>0</v>
      </c>
      <c r="DW420" s="448">
        <v>0</v>
      </c>
      <c r="DX420" s="221">
        <v>0</v>
      </c>
      <c r="DY420" s="448">
        <v>0</v>
      </c>
      <c r="DZ420" s="221">
        <v>0</v>
      </c>
      <c r="EA420" s="448">
        <v>0</v>
      </c>
      <c r="EB420" s="221">
        <v>0</v>
      </c>
      <c r="EC420" s="224"/>
      <c r="ED420" s="228"/>
    </row>
    <row r="421" spans="2:134" s="202" customFormat="1" ht="78.75">
      <c r="B421" s="204" t="s">
        <v>1287</v>
      </c>
      <c r="C421" s="205" t="s">
        <v>1297</v>
      </c>
      <c r="D421" s="204" t="s">
        <v>1298</v>
      </c>
      <c r="E421" s="204">
        <v>0</v>
      </c>
      <c r="F421" s="204"/>
      <c r="G421" s="204">
        <v>0</v>
      </c>
      <c r="H421" s="221"/>
      <c r="I421" s="204">
        <v>0</v>
      </c>
      <c r="J421" s="221"/>
      <c r="K421" s="204">
        <v>0</v>
      </c>
      <c r="L421" s="221"/>
      <c r="M421" s="204">
        <v>0</v>
      </c>
      <c r="N421" s="221"/>
      <c r="O421" s="204">
        <v>0</v>
      </c>
      <c r="P421" s="204"/>
      <c r="Q421" s="204">
        <v>0</v>
      </c>
      <c r="R421" s="221"/>
      <c r="S421" s="204">
        <v>0</v>
      </c>
      <c r="T421" s="221"/>
      <c r="U421" s="204">
        <v>0</v>
      </c>
      <c r="V421" s="221"/>
      <c r="W421" s="204">
        <v>0</v>
      </c>
      <c r="X421" s="221"/>
      <c r="Y421" s="204">
        <v>0</v>
      </c>
      <c r="Z421" s="221"/>
      <c r="AA421" s="204">
        <v>0</v>
      </c>
      <c r="AB421" s="204"/>
      <c r="AC421" s="204">
        <v>0</v>
      </c>
      <c r="AD421" s="221"/>
      <c r="AE421" s="204">
        <v>0</v>
      </c>
      <c r="AF421" s="221"/>
      <c r="AG421" s="204">
        <v>0</v>
      </c>
      <c r="AH421" s="221"/>
      <c r="AI421" s="204">
        <v>0</v>
      </c>
      <c r="AJ421" s="221"/>
      <c r="AK421" s="204">
        <v>0</v>
      </c>
      <c r="AL421" s="221"/>
      <c r="AM421" s="204">
        <v>0</v>
      </c>
      <c r="AN421" s="221"/>
      <c r="AO421" s="204">
        <v>0</v>
      </c>
      <c r="AP421" s="221"/>
      <c r="AQ421" s="204">
        <v>0</v>
      </c>
      <c r="AR421" s="221"/>
      <c r="AS421" s="204">
        <v>0</v>
      </c>
      <c r="AT421" s="221"/>
      <c r="AU421" s="204">
        <v>0</v>
      </c>
      <c r="AV421" s="221"/>
      <c r="AW421" s="204">
        <v>0</v>
      </c>
      <c r="AX421" s="221"/>
      <c r="AY421" s="204">
        <v>0</v>
      </c>
      <c r="AZ421" s="221"/>
      <c r="BA421" s="204">
        <v>0</v>
      </c>
      <c r="BB421" s="204"/>
      <c r="BC421" s="204">
        <v>0</v>
      </c>
      <c r="BD421" s="204"/>
      <c r="BE421" s="204">
        <v>0</v>
      </c>
      <c r="BF421" s="204"/>
      <c r="BG421" s="207">
        <v>0</v>
      </c>
      <c r="BH421" s="226"/>
      <c r="BI421" s="204">
        <v>0</v>
      </c>
      <c r="BJ421" s="204"/>
      <c r="BK421" s="204">
        <v>0</v>
      </c>
      <c r="BL421" s="204"/>
      <c r="BM421" s="204">
        <v>0</v>
      </c>
      <c r="BN421" s="204"/>
      <c r="BO421" s="204">
        <v>0</v>
      </c>
      <c r="BP421" s="204"/>
      <c r="BQ421" s="204">
        <v>0</v>
      </c>
      <c r="BR421" s="204"/>
      <c r="BS421" s="204">
        <v>0</v>
      </c>
      <c r="BT421" s="204"/>
      <c r="BU421" s="204">
        <v>0</v>
      </c>
      <c r="BV421" s="204"/>
      <c r="BW421" s="204">
        <v>0</v>
      </c>
      <c r="BX421" s="204"/>
      <c r="BY421" s="204">
        <v>0</v>
      </c>
      <c r="BZ421" s="204"/>
      <c r="CA421" s="204">
        <v>0</v>
      </c>
      <c r="CB421" s="204"/>
      <c r="CC421" s="204">
        <v>0</v>
      </c>
      <c r="CD421" s="204"/>
      <c r="CE421" s="204">
        <v>0</v>
      </c>
      <c r="CF421" s="204"/>
      <c r="CG421" s="204">
        <v>0</v>
      </c>
      <c r="CH421" s="204"/>
      <c r="CI421" s="204">
        <v>0</v>
      </c>
      <c r="CJ421" s="204"/>
      <c r="CK421" s="204">
        <v>0</v>
      </c>
      <c r="CL421" s="204"/>
      <c r="CM421" s="204">
        <v>0</v>
      </c>
      <c r="CN421" s="204"/>
      <c r="CO421" s="204">
        <v>0</v>
      </c>
      <c r="CP421" s="204"/>
      <c r="CQ421" s="204">
        <v>0</v>
      </c>
      <c r="CR421" s="204"/>
      <c r="CS421" s="204">
        <v>0</v>
      </c>
      <c r="CT421" s="204"/>
      <c r="CU421" s="204">
        <v>0</v>
      </c>
      <c r="CV421" s="204"/>
      <c r="CW421" s="204">
        <v>0</v>
      </c>
      <c r="CX421" s="204"/>
      <c r="CY421" s="204">
        <v>0</v>
      </c>
      <c r="CZ421" s="204"/>
      <c r="DA421" s="204">
        <v>0</v>
      </c>
      <c r="DB421" s="204"/>
      <c r="DC421" s="204">
        <v>0</v>
      </c>
      <c r="DD421" s="204"/>
      <c r="DE421" s="227">
        <v>0</v>
      </c>
      <c r="DF421" s="204"/>
      <c r="DG421" s="208">
        <v>0</v>
      </c>
      <c r="DH421" s="204"/>
      <c r="DI421" s="208">
        <v>0</v>
      </c>
      <c r="DJ421" s="204"/>
      <c r="DK421" s="204">
        <v>0</v>
      </c>
      <c r="DL421" s="204"/>
      <c r="DM421" s="204">
        <v>0</v>
      </c>
      <c r="DN421" s="204"/>
      <c r="DO421" s="204">
        <v>0</v>
      </c>
      <c r="DP421" s="204"/>
      <c r="DQ421" s="448">
        <v>0</v>
      </c>
      <c r="DR421" s="221">
        <v>0</v>
      </c>
      <c r="DS421" s="448">
        <v>0</v>
      </c>
      <c r="DT421" s="221">
        <v>0</v>
      </c>
      <c r="DU421" s="448">
        <v>0</v>
      </c>
      <c r="DV421" s="221">
        <v>0</v>
      </c>
      <c r="DW421" s="448">
        <v>0</v>
      </c>
      <c r="DX421" s="221">
        <v>8</v>
      </c>
      <c r="DY421" s="448">
        <v>0</v>
      </c>
      <c r="DZ421" s="221">
        <v>0</v>
      </c>
      <c r="EA421" s="448">
        <v>0</v>
      </c>
      <c r="EB421" s="221">
        <v>0</v>
      </c>
      <c r="EC421" s="224"/>
      <c r="ED421" s="228"/>
    </row>
    <row r="422" spans="2:134" s="202" customFormat="1">
      <c r="B422" s="204" t="s">
        <v>1287</v>
      </c>
      <c r="C422" s="205" t="s">
        <v>1299</v>
      </c>
      <c r="D422" s="204" t="s">
        <v>1300</v>
      </c>
      <c r="E422" s="204">
        <v>0</v>
      </c>
      <c r="F422" s="204"/>
      <c r="G422" s="204">
        <v>0</v>
      </c>
      <c r="H422" s="221"/>
      <c r="I422" s="204">
        <v>0</v>
      </c>
      <c r="J422" s="221"/>
      <c r="K422" s="204">
        <v>0</v>
      </c>
      <c r="L422" s="221"/>
      <c r="M422" s="204">
        <v>0</v>
      </c>
      <c r="N422" s="221"/>
      <c r="O422" s="204">
        <v>0</v>
      </c>
      <c r="P422" s="204"/>
      <c r="Q422" s="204">
        <v>0</v>
      </c>
      <c r="R422" s="221"/>
      <c r="S422" s="204">
        <v>0</v>
      </c>
      <c r="T422" s="221"/>
      <c r="U422" s="204">
        <v>0</v>
      </c>
      <c r="V422" s="221"/>
      <c r="W422" s="204">
        <v>0</v>
      </c>
      <c r="X422" s="221"/>
      <c r="Y422" s="204">
        <v>0</v>
      </c>
      <c r="Z422" s="221"/>
      <c r="AA422" s="204">
        <v>0</v>
      </c>
      <c r="AB422" s="204"/>
      <c r="AC422" s="204">
        <v>0</v>
      </c>
      <c r="AD422" s="221"/>
      <c r="AE422" s="204">
        <v>0</v>
      </c>
      <c r="AF422" s="221"/>
      <c r="AG422" s="204">
        <v>0</v>
      </c>
      <c r="AH422" s="221"/>
      <c r="AI422" s="204">
        <v>0</v>
      </c>
      <c r="AJ422" s="221"/>
      <c r="AK422" s="204">
        <v>0</v>
      </c>
      <c r="AL422" s="221"/>
      <c r="AM422" s="204">
        <v>0</v>
      </c>
      <c r="AN422" s="221"/>
      <c r="AO422" s="204">
        <v>0</v>
      </c>
      <c r="AP422" s="221"/>
      <c r="AQ422" s="204">
        <v>0</v>
      </c>
      <c r="AR422" s="221"/>
      <c r="AS422" s="204">
        <v>0</v>
      </c>
      <c r="AT422" s="221"/>
      <c r="AU422" s="204">
        <v>0</v>
      </c>
      <c r="AV422" s="221"/>
      <c r="AW422" s="204">
        <v>0</v>
      </c>
      <c r="AX422" s="221"/>
      <c r="AY422" s="204">
        <v>0</v>
      </c>
      <c r="AZ422" s="221"/>
      <c r="BA422" s="204">
        <v>0</v>
      </c>
      <c r="BB422" s="204"/>
      <c r="BC422" s="204">
        <v>0</v>
      </c>
      <c r="BD422" s="204"/>
      <c r="BE422" s="204">
        <v>0</v>
      </c>
      <c r="BF422" s="204"/>
      <c r="BG422" s="207">
        <v>0</v>
      </c>
      <c r="BH422" s="226"/>
      <c r="BI422" s="204">
        <v>0</v>
      </c>
      <c r="BJ422" s="204"/>
      <c r="BK422" s="204">
        <v>0</v>
      </c>
      <c r="BL422" s="204"/>
      <c r="BM422" s="204">
        <v>0</v>
      </c>
      <c r="BN422" s="204"/>
      <c r="BO422" s="204">
        <v>0</v>
      </c>
      <c r="BP422" s="204"/>
      <c r="BQ422" s="204">
        <v>0</v>
      </c>
      <c r="BR422" s="204"/>
      <c r="BS422" s="204">
        <v>0</v>
      </c>
      <c r="BT422" s="204"/>
      <c r="BU422" s="204">
        <v>0</v>
      </c>
      <c r="BV422" s="204"/>
      <c r="BW422" s="204">
        <v>0</v>
      </c>
      <c r="BX422" s="204"/>
      <c r="BY422" s="204">
        <v>0</v>
      </c>
      <c r="BZ422" s="204"/>
      <c r="CA422" s="204">
        <v>0</v>
      </c>
      <c r="CB422" s="204"/>
      <c r="CC422" s="204">
        <v>0</v>
      </c>
      <c r="CD422" s="204"/>
      <c r="CE422" s="204">
        <v>0</v>
      </c>
      <c r="CF422" s="204"/>
      <c r="CG422" s="204">
        <v>0</v>
      </c>
      <c r="CH422" s="204"/>
      <c r="CI422" s="204">
        <v>0</v>
      </c>
      <c r="CJ422" s="204"/>
      <c r="CK422" s="204">
        <v>0</v>
      </c>
      <c r="CL422" s="204"/>
      <c r="CM422" s="204">
        <v>0</v>
      </c>
      <c r="CN422" s="204"/>
      <c r="CO422" s="204">
        <v>0</v>
      </c>
      <c r="CP422" s="204"/>
      <c r="CQ422" s="204">
        <v>0</v>
      </c>
      <c r="CR422" s="204"/>
      <c r="CS422" s="204">
        <v>0</v>
      </c>
      <c r="CT422" s="204"/>
      <c r="CU422" s="204">
        <v>0</v>
      </c>
      <c r="CV422" s="204"/>
      <c r="CW422" s="204">
        <v>0</v>
      </c>
      <c r="CX422" s="204"/>
      <c r="CY422" s="204">
        <v>0</v>
      </c>
      <c r="CZ422" s="204"/>
      <c r="DA422" s="204">
        <v>0</v>
      </c>
      <c r="DB422" s="204"/>
      <c r="DC422" s="204">
        <v>0</v>
      </c>
      <c r="DD422" s="204"/>
      <c r="DE422" s="227">
        <v>0</v>
      </c>
      <c r="DF422" s="204"/>
      <c r="DG422" s="208">
        <v>0</v>
      </c>
      <c r="DH422" s="204"/>
      <c r="DI422" s="208">
        <v>0</v>
      </c>
      <c r="DJ422" s="204"/>
      <c r="DK422" s="204">
        <v>0</v>
      </c>
      <c r="DL422" s="204"/>
      <c r="DM422" s="204">
        <v>0</v>
      </c>
      <c r="DN422" s="204"/>
      <c r="DO422" s="204">
        <v>0</v>
      </c>
      <c r="DP422" s="204"/>
      <c r="DQ422" s="448">
        <v>0</v>
      </c>
      <c r="DR422" s="221">
        <v>0</v>
      </c>
      <c r="DS422" s="448">
        <v>0</v>
      </c>
      <c r="DT422" s="221">
        <v>0</v>
      </c>
      <c r="DU422" s="448">
        <v>0</v>
      </c>
      <c r="DV422" s="221">
        <v>0</v>
      </c>
      <c r="DW422" s="448">
        <v>0</v>
      </c>
      <c r="DX422" s="221">
        <v>0</v>
      </c>
      <c r="DY422" s="448">
        <v>0</v>
      </c>
      <c r="DZ422" s="221">
        <v>35.957216000000003</v>
      </c>
      <c r="EA422" s="448">
        <v>0</v>
      </c>
      <c r="EB422" s="221">
        <v>0</v>
      </c>
      <c r="EC422" s="224"/>
      <c r="ED422" s="228"/>
    </row>
    <row r="423" spans="2:134" s="202" customFormat="1">
      <c r="B423" s="204" t="s">
        <v>1287</v>
      </c>
      <c r="C423" s="205" t="s">
        <v>1301</v>
      </c>
      <c r="D423" s="204" t="s">
        <v>1302</v>
      </c>
      <c r="E423" s="204">
        <v>0</v>
      </c>
      <c r="F423" s="204"/>
      <c r="G423" s="204">
        <v>0</v>
      </c>
      <c r="H423" s="221"/>
      <c r="I423" s="204">
        <v>0</v>
      </c>
      <c r="J423" s="221"/>
      <c r="K423" s="204">
        <v>0</v>
      </c>
      <c r="L423" s="221"/>
      <c r="M423" s="204">
        <v>0</v>
      </c>
      <c r="N423" s="221"/>
      <c r="O423" s="204">
        <v>0</v>
      </c>
      <c r="P423" s="204"/>
      <c r="Q423" s="204">
        <v>0</v>
      </c>
      <c r="R423" s="221"/>
      <c r="S423" s="204">
        <v>0</v>
      </c>
      <c r="T423" s="221"/>
      <c r="U423" s="204">
        <v>0</v>
      </c>
      <c r="V423" s="221"/>
      <c r="W423" s="204">
        <v>0</v>
      </c>
      <c r="X423" s="221"/>
      <c r="Y423" s="204">
        <v>0</v>
      </c>
      <c r="Z423" s="221"/>
      <c r="AA423" s="204">
        <v>0</v>
      </c>
      <c r="AB423" s="204"/>
      <c r="AC423" s="204">
        <v>0</v>
      </c>
      <c r="AD423" s="221"/>
      <c r="AE423" s="204">
        <v>0</v>
      </c>
      <c r="AF423" s="221"/>
      <c r="AG423" s="204">
        <v>0</v>
      </c>
      <c r="AH423" s="221"/>
      <c r="AI423" s="204">
        <v>0</v>
      </c>
      <c r="AJ423" s="221"/>
      <c r="AK423" s="204">
        <v>0</v>
      </c>
      <c r="AL423" s="221"/>
      <c r="AM423" s="204">
        <v>0</v>
      </c>
      <c r="AN423" s="221"/>
      <c r="AO423" s="204">
        <v>0</v>
      </c>
      <c r="AP423" s="221"/>
      <c r="AQ423" s="204">
        <v>0</v>
      </c>
      <c r="AR423" s="221"/>
      <c r="AS423" s="204">
        <v>0</v>
      </c>
      <c r="AT423" s="221"/>
      <c r="AU423" s="204">
        <v>0</v>
      </c>
      <c r="AV423" s="221"/>
      <c r="AW423" s="204">
        <v>0</v>
      </c>
      <c r="AX423" s="221"/>
      <c r="AY423" s="204">
        <v>0</v>
      </c>
      <c r="AZ423" s="221"/>
      <c r="BA423" s="204">
        <v>0</v>
      </c>
      <c r="BB423" s="204"/>
      <c r="BC423" s="204">
        <v>0</v>
      </c>
      <c r="BD423" s="204"/>
      <c r="BE423" s="204">
        <v>0</v>
      </c>
      <c r="BF423" s="204"/>
      <c r="BG423" s="207">
        <v>0</v>
      </c>
      <c r="BH423" s="226"/>
      <c r="BI423" s="204">
        <v>0</v>
      </c>
      <c r="BJ423" s="204"/>
      <c r="BK423" s="204">
        <v>0</v>
      </c>
      <c r="BL423" s="204"/>
      <c r="BM423" s="204">
        <v>0</v>
      </c>
      <c r="BN423" s="204"/>
      <c r="BO423" s="204">
        <v>0</v>
      </c>
      <c r="BP423" s="204"/>
      <c r="BQ423" s="204">
        <v>0</v>
      </c>
      <c r="BR423" s="204"/>
      <c r="BS423" s="204">
        <v>0</v>
      </c>
      <c r="BT423" s="204"/>
      <c r="BU423" s="204">
        <v>0</v>
      </c>
      <c r="BV423" s="204"/>
      <c r="BW423" s="204">
        <v>0</v>
      </c>
      <c r="BX423" s="204"/>
      <c r="BY423" s="204">
        <v>0</v>
      </c>
      <c r="BZ423" s="204"/>
      <c r="CA423" s="204">
        <v>0</v>
      </c>
      <c r="CB423" s="204"/>
      <c r="CC423" s="204">
        <v>0</v>
      </c>
      <c r="CD423" s="204"/>
      <c r="CE423" s="204">
        <v>0</v>
      </c>
      <c r="CF423" s="204"/>
      <c r="CG423" s="204">
        <v>0</v>
      </c>
      <c r="CH423" s="204"/>
      <c r="CI423" s="204">
        <v>0</v>
      </c>
      <c r="CJ423" s="204"/>
      <c r="CK423" s="204">
        <v>0</v>
      </c>
      <c r="CL423" s="204"/>
      <c r="CM423" s="204">
        <v>0</v>
      </c>
      <c r="CN423" s="204"/>
      <c r="CO423" s="204">
        <v>0</v>
      </c>
      <c r="CP423" s="204"/>
      <c r="CQ423" s="204">
        <v>0</v>
      </c>
      <c r="CR423" s="204"/>
      <c r="CS423" s="204">
        <v>0</v>
      </c>
      <c r="CT423" s="204"/>
      <c r="CU423" s="204">
        <v>0</v>
      </c>
      <c r="CV423" s="204"/>
      <c r="CW423" s="204">
        <v>0</v>
      </c>
      <c r="CX423" s="204"/>
      <c r="CY423" s="204">
        <v>0</v>
      </c>
      <c r="CZ423" s="204"/>
      <c r="DA423" s="204">
        <v>0</v>
      </c>
      <c r="DB423" s="204"/>
      <c r="DC423" s="204">
        <v>0</v>
      </c>
      <c r="DD423" s="204"/>
      <c r="DE423" s="227">
        <v>0</v>
      </c>
      <c r="DF423" s="204"/>
      <c r="DG423" s="208">
        <v>0</v>
      </c>
      <c r="DH423" s="204"/>
      <c r="DI423" s="208">
        <v>0</v>
      </c>
      <c r="DJ423" s="204"/>
      <c r="DK423" s="204">
        <v>0</v>
      </c>
      <c r="DL423" s="204"/>
      <c r="DM423" s="204">
        <v>0</v>
      </c>
      <c r="DN423" s="204"/>
      <c r="DO423" s="204">
        <v>0</v>
      </c>
      <c r="DP423" s="204"/>
      <c r="DQ423" s="448">
        <v>0</v>
      </c>
      <c r="DR423" s="221">
        <v>0</v>
      </c>
      <c r="DS423" s="448">
        <v>0</v>
      </c>
      <c r="DT423" s="221">
        <v>0</v>
      </c>
      <c r="DU423" s="448">
        <v>0</v>
      </c>
      <c r="DV423" s="221">
        <v>0</v>
      </c>
      <c r="DW423" s="448">
        <v>0</v>
      </c>
      <c r="DX423" s="221">
        <v>0</v>
      </c>
      <c r="DY423" s="448">
        <v>0</v>
      </c>
      <c r="DZ423" s="221">
        <v>3</v>
      </c>
      <c r="EA423" s="448">
        <v>0</v>
      </c>
      <c r="EB423" s="221">
        <v>0</v>
      </c>
      <c r="EC423" s="224"/>
      <c r="ED423" s="228"/>
    </row>
    <row r="424" spans="2:134" s="202" customFormat="1" ht="31.5">
      <c r="B424" s="204" t="s">
        <v>1287</v>
      </c>
      <c r="C424" s="205" t="s">
        <v>1303</v>
      </c>
      <c r="D424" s="204" t="s">
        <v>1304</v>
      </c>
      <c r="E424" s="204">
        <v>0</v>
      </c>
      <c r="F424" s="204"/>
      <c r="G424" s="204">
        <v>0</v>
      </c>
      <c r="H424" s="221"/>
      <c r="I424" s="204">
        <v>0</v>
      </c>
      <c r="J424" s="221"/>
      <c r="K424" s="204">
        <v>0</v>
      </c>
      <c r="L424" s="221"/>
      <c r="M424" s="204">
        <v>0</v>
      </c>
      <c r="N424" s="221"/>
      <c r="O424" s="204">
        <v>0</v>
      </c>
      <c r="P424" s="204"/>
      <c r="Q424" s="204">
        <v>0</v>
      </c>
      <c r="R424" s="221"/>
      <c r="S424" s="204">
        <v>0</v>
      </c>
      <c r="T424" s="221"/>
      <c r="U424" s="204">
        <v>0</v>
      </c>
      <c r="V424" s="221"/>
      <c r="W424" s="204">
        <v>0</v>
      </c>
      <c r="X424" s="221"/>
      <c r="Y424" s="204">
        <v>0</v>
      </c>
      <c r="Z424" s="221"/>
      <c r="AA424" s="204">
        <v>0</v>
      </c>
      <c r="AB424" s="204"/>
      <c r="AC424" s="204">
        <v>0</v>
      </c>
      <c r="AD424" s="221"/>
      <c r="AE424" s="204">
        <v>0</v>
      </c>
      <c r="AF424" s="221"/>
      <c r="AG424" s="204">
        <v>0</v>
      </c>
      <c r="AH424" s="221"/>
      <c r="AI424" s="204">
        <v>0</v>
      </c>
      <c r="AJ424" s="221"/>
      <c r="AK424" s="204">
        <v>0</v>
      </c>
      <c r="AL424" s="221"/>
      <c r="AM424" s="204">
        <v>0</v>
      </c>
      <c r="AN424" s="221"/>
      <c r="AO424" s="204">
        <v>0</v>
      </c>
      <c r="AP424" s="221"/>
      <c r="AQ424" s="204">
        <v>0</v>
      </c>
      <c r="AR424" s="221"/>
      <c r="AS424" s="204">
        <v>0</v>
      </c>
      <c r="AT424" s="221"/>
      <c r="AU424" s="204">
        <v>0</v>
      </c>
      <c r="AV424" s="221"/>
      <c r="AW424" s="204">
        <v>0</v>
      </c>
      <c r="AX424" s="221"/>
      <c r="AY424" s="204">
        <v>0</v>
      </c>
      <c r="AZ424" s="221"/>
      <c r="BA424" s="204">
        <v>0</v>
      </c>
      <c r="BB424" s="204"/>
      <c r="BC424" s="204">
        <v>0</v>
      </c>
      <c r="BD424" s="204"/>
      <c r="BE424" s="204">
        <v>0</v>
      </c>
      <c r="BF424" s="204"/>
      <c r="BG424" s="207">
        <v>0</v>
      </c>
      <c r="BH424" s="226"/>
      <c r="BI424" s="204">
        <v>0</v>
      </c>
      <c r="BJ424" s="204"/>
      <c r="BK424" s="204">
        <v>0</v>
      </c>
      <c r="BL424" s="204"/>
      <c r="BM424" s="204">
        <v>0</v>
      </c>
      <c r="BN424" s="204"/>
      <c r="BO424" s="204">
        <v>0</v>
      </c>
      <c r="BP424" s="204"/>
      <c r="BQ424" s="204">
        <v>0</v>
      </c>
      <c r="BR424" s="204"/>
      <c r="BS424" s="204">
        <v>0</v>
      </c>
      <c r="BT424" s="204"/>
      <c r="BU424" s="204">
        <v>0</v>
      </c>
      <c r="BV424" s="204"/>
      <c r="BW424" s="204">
        <v>0</v>
      </c>
      <c r="BX424" s="204"/>
      <c r="BY424" s="204">
        <v>0</v>
      </c>
      <c r="BZ424" s="204"/>
      <c r="CA424" s="204">
        <v>0</v>
      </c>
      <c r="CB424" s="204"/>
      <c r="CC424" s="204">
        <v>0</v>
      </c>
      <c r="CD424" s="204"/>
      <c r="CE424" s="204">
        <v>0</v>
      </c>
      <c r="CF424" s="204"/>
      <c r="CG424" s="204">
        <v>0</v>
      </c>
      <c r="CH424" s="204"/>
      <c r="CI424" s="204">
        <v>0</v>
      </c>
      <c r="CJ424" s="204"/>
      <c r="CK424" s="204">
        <v>0</v>
      </c>
      <c r="CL424" s="204"/>
      <c r="CM424" s="204">
        <v>0</v>
      </c>
      <c r="CN424" s="204"/>
      <c r="CO424" s="204">
        <v>0</v>
      </c>
      <c r="CP424" s="204"/>
      <c r="CQ424" s="204">
        <v>0</v>
      </c>
      <c r="CR424" s="204"/>
      <c r="CS424" s="204">
        <v>0</v>
      </c>
      <c r="CT424" s="204"/>
      <c r="CU424" s="204">
        <v>0</v>
      </c>
      <c r="CV424" s="204"/>
      <c r="CW424" s="204">
        <v>0</v>
      </c>
      <c r="CX424" s="204"/>
      <c r="CY424" s="204">
        <v>0</v>
      </c>
      <c r="CZ424" s="204"/>
      <c r="DA424" s="204">
        <v>0</v>
      </c>
      <c r="DB424" s="204"/>
      <c r="DC424" s="204">
        <v>0</v>
      </c>
      <c r="DD424" s="204"/>
      <c r="DE424" s="227">
        <v>0</v>
      </c>
      <c r="DF424" s="204"/>
      <c r="DG424" s="208">
        <v>0</v>
      </c>
      <c r="DH424" s="204"/>
      <c r="DI424" s="208">
        <v>0</v>
      </c>
      <c r="DJ424" s="204"/>
      <c r="DK424" s="204">
        <v>0</v>
      </c>
      <c r="DL424" s="204"/>
      <c r="DM424" s="204">
        <v>0</v>
      </c>
      <c r="DN424" s="204"/>
      <c r="DO424" s="204">
        <v>0</v>
      </c>
      <c r="DP424" s="204"/>
      <c r="DQ424" s="448">
        <v>0</v>
      </c>
      <c r="DR424" s="221">
        <v>0</v>
      </c>
      <c r="DS424" s="448">
        <v>0</v>
      </c>
      <c r="DT424" s="221">
        <v>0</v>
      </c>
      <c r="DU424" s="448">
        <v>0</v>
      </c>
      <c r="DV424" s="221">
        <v>0</v>
      </c>
      <c r="DW424" s="448">
        <v>0</v>
      </c>
      <c r="DX424" s="221">
        <v>0</v>
      </c>
      <c r="DY424" s="448">
        <v>0</v>
      </c>
      <c r="DZ424" s="221">
        <v>2.26779661</v>
      </c>
      <c r="EA424" s="448">
        <v>0</v>
      </c>
      <c r="EB424" s="221">
        <v>0</v>
      </c>
      <c r="EC424" s="224"/>
      <c r="ED424" s="228"/>
    </row>
    <row r="425" spans="2:134" s="202" customFormat="1">
      <c r="B425" s="204" t="s">
        <v>1287</v>
      </c>
      <c r="C425" s="205" t="s">
        <v>1305</v>
      </c>
      <c r="D425" s="204" t="s">
        <v>1306</v>
      </c>
      <c r="E425" s="204"/>
      <c r="F425" s="204"/>
      <c r="G425" s="204"/>
      <c r="H425" s="221"/>
      <c r="I425" s="204"/>
      <c r="J425" s="221"/>
      <c r="K425" s="204"/>
      <c r="L425" s="221"/>
      <c r="M425" s="204"/>
      <c r="N425" s="221"/>
      <c r="O425" s="204"/>
      <c r="P425" s="204"/>
      <c r="Q425" s="204"/>
      <c r="R425" s="221"/>
      <c r="S425" s="204"/>
      <c r="T425" s="221"/>
      <c r="U425" s="204"/>
      <c r="V425" s="221"/>
      <c r="W425" s="204"/>
      <c r="X425" s="221"/>
      <c r="Y425" s="204"/>
      <c r="Z425" s="221"/>
      <c r="AA425" s="204"/>
      <c r="AB425" s="204"/>
      <c r="AC425" s="204"/>
      <c r="AD425" s="221"/>
      <c r="AE425" s="204"/>
      <c r="AF425" s="221"/>
      <c r="AG425" s="204"/>
      <c r="AH425" s="221"/>
      <c r="AI425" s="204"/>
      <c r="AJ425" s="221"/>
      <c r="AK425" s="204"/>
      <c r="AL425" s="221"/>
      <c r="AM425" s="204"/>
      <c r="AN425" s="221"/>
      <c r="AO425" s="204"/>
      <c r="AP425" s="221"/>
      <c r="AQ425" s="204"/>
      <c r="AR425" s="221"/>
      <c r="AS425" s="204"/>
      <c r="AT425" s="221"/>
      <c r="AU425" s="204"/>
      <c r="AV425" s="221"/>
      <c r="AW425" s="204"/>
      <c r="AX425" s="221"/>
      <c r="AY425" s="204"/>
      <c r="AZ425" s="221"/>
      <c r="BA425" s="204"/>
      <c r="BB425" s="204"/>
      <c r="BC425" s="204"/>
      <c r="BD425" s="204"/>
      <c r="BE425" s="204"/>
      <c r="BF425" s="204"/>
      <c r="BG425" s="207"/>
      <c r="BH425" s="226"/>
      <c r="BI425" s="204"/>
      <c r="BJ425" s="204"/>
      <c r="BK425" s="204"/>
      <c r="BL425" s="204"/>
      <c r="BM425" s="204"/>
      <c r="BN425" s="204"/>
      <c r="BO425" s="204"/>
      <c r="BP425" s="204"/>
      <c r="BQ425" s="204"/>
      <c r="BR425" s="204"/>
      <c r="BS425" s="204"/>
      <c r="BT425" s="204"/>
      <c r="BU425" s="204"/>
      <c r="BV425" s="204"/>
      <c r="BW425" s="204"/>
      <c r="BX425" s="204"/>
      <c r="BY425" s="204"/>
      <c r="BZ425" s="204"/>
      <c r="CA425" s="204"/>
      <c r="CB425" s="204"/>
      <c r="CC425" s="204"/>
      <c r="CD425" s="204"/>
      <c r="CE425" s="204"/>
      <c r="CF425" s="204"/>
      <c r="CG425" s="204"/>
      <c r="CH425" s="204"/>
      <c r="CI425" s="204"/>
      <c r="CJ425" s="204"/>
      <c r="CK425" s="204"/>
      <c r="CL425" s="204"/>
      <c r="CM425" s="204"/>
      <c r="CN425" s="204"/>
      <c r="CO425" s="204"/>
      <c r="CP425" s="204"/>
      <c r="CQ425" s="204"/>
      <c r="CR425" s="204"/>
      <c r="CS425" s="204"/>
      <c r="CT425" s="204"/>
      <c r="CU425" s="204"/>
      <c r="CV425" s="204"/>
      <c r="CW425" s="204"/>
      <c r="CX425" s="204"/>
      <c r="CY425" s="204"/>
      <c r="CZ425" s="204"/>
      <c r="DA425" s="204"/>
      <c r="DB425" s="204"/>
      <c r="DC425" s="204"/>
      <c r="DD425" s="204"/>
      <c r="DE425" s="227"/>
      <c r="DF425" s="204"/>
      <c r="DG425" s="208"/>
      <c r="DH425" s="204"/>
      <c r="DI425" s="208"/>
      <c r="DJ425" s="204"/>
      <c r="DK425" s="204"/>
      <c r="DL425" s="204"/>
      <c r="DM425" s="204"/>
      <c r="DN425" s="204"/>
      <c r="DO425" s="204"/>
      <c r="DP425" s="204"/>
      <c r="DQ425" s="448">
        <v>0</v>
      </c>
      <c r="DR425" s="221">
        <v>0</v>
      </c>
      <c r="DS425" s="448">
        <v>0</v>
      </c>
      <c r="DT425" s="221">
        <v>0</v>
      </c>
      <c r="DU425" s="448">
        <v>0</v>
      </c>
      <c r="DV425" s="221">
        <v>0</v>
      </c>
      <c r="DW425" s="448">
        <v>0</v>
      </c>
      <c r="DX425" s="221">
        <v>0</v>
      </c>
      <c r="DY425" s="448">
        <v>0</v>
      </c>
      <c r="DZ425" s="221">
        <v>0.498</v>
      </c>
      <c r="EA425" s="448">
        <v>0</v>
      </c>
      <c r="EB425" s="221">
        <v>0</v>
      </c>
      <c r="EC425" s="224"/>
      <c r="ED425" s="228"/>
    </row>
    <row r="426" spans="2:134" s="202" customFormat="1" ht="47.25">
      <c r="B426" s="204" t="s">
        <v>1287</v>
      </c>
      <c r="C426" s="205" t="s">
        <v>1307</v>
      </c>
      <c r="D426" s="204" t="s">
        <v>1308</v>
      </c>
      <c r="E426" s="204">
        <v>0</v>
      </c>
      <c r="F426" s="204"/>
      <c r="G426" s="204">
        <v>0</v>
      </c>
      <c r="H426" s="221"/>
      <c r="I426" s="204">
        <v>0</v>
      </c>
      <c r="J426" s="221"/>
      <c r="K426" s="204">
        <v>0</v>
      </c>
      <c r="L426" s="221"/>
      <c r="M426" s="204">
        <v>0</v>
      </c>
      <c r="N426" s="221"/>
      <c r="O426" s="204">
        <v>0</v>
      </c>
      <c r="P426" s="204"/>
      <c r="Q426" s="204">
        <v>0</v>
      </c>
      <c r="R426" s="221"/>
      <c r="S426" s="204">
        <v>0</v>
      </c>
      <c r="T426" s="221"/>
      <c r="U426" s="204">
        <v>0</v>
      </c>
      <c r="V426" s="221"/>
      <c r="W426" s="204">
        <v>0</v>
      </c>
      <c r="X426" s="221"/>
      <c r="Y426" s="204">
        <v>0</v>
      </c>
      <c r="Z426" s="221"/>
      <c r="AA426" s="204">
        <v>0</v>
      </c>
      <c r="AB426" s="204"/>
      <c r="AC426" s="204">
        <v>0</v>
      </c>
      <c r="AD426" s="221"/>
      <c r="AE426" s="204">
        <v>0</v>
      </c>
      <c r="AF426" s="221"/>
      <c r="AG426" s="204">
        <v>0</v>
      </c>
      <c r="AH426" s="221"/>
      <c r="AI426" s="204">
        <v>0</v>
      </c>
      <c r="AJ426" s="221"/>
      <c r="AK426" s="204">
        <v>0</v>
      </c>
      <c r="AL426" s="221"/>
      <c r="AM426" s="204">
        <v>0</v>
      </c>
      <c r="AN426" s="221"/>
      <c r="AO426" s="204">
        <v>0</v>
      </c>
      <c r="AP426" s="221"/>
      <c r="AQ426" s="204">
        <v>0</v>
      </c>
      <c r="AR426" s="221"/>
      <c r="AS426" s="204">
        <v>0</v>
      </c>
      <c r="AT426" s="221"/>
      <c r="AU426" s="204">
        <v>0</v>
      </c>
      <c r="AV426" s="221"/>
      <c r="AW426" s="204">
        <v>0</v>
      </c>
      <c r="AX426" s="221"/>
      <c r="AY426" s="204">
        <v>0</v>
      </c>
      <c r="AZ426" s="221"/>
      <c r="BA426" s="204">
        <v>0</v>
      </c>
      <c r="BB426" s="204"/>
      <c r="BC426" s="204">
        <v>0</v>
      </c>
      <c r="BD426" s="204"/>
      <c r="BE426" s="204">
        <v>0</v>
      </c>
      <c r="BF426" s="204"/>
      <c r="BG426" s="207">
        <v>0</v>
      </c>
      <c r="BH426" s="226"/>
      <c r="BI426" s="204">
        <v>0</v>
      </c>
      <c r="BJ426" s="204"/>
      <c r="BK426" s="204">
        <v>0</v>
      </c>
      <c r="BL426" s="204"/>
      <c r="BM426" s="204">
        <v>0</v>
      </c>
      <c r="BN426" s="204"/>
      <c r="BO426" s="204">
        <v>0</v>
      </c>
      <c r="BP426" s="204"/>
      <c r="BQ426" s="204">
        <v>0</v>
      </c>
      <c r="BR426" s="204"/>
      <c r="BS426" s="204">
        <v>0</v>
      </c>
      <c r="BT426" s="204"/>
      <c r="BU426" s="204">
        <v>0</v>
      </c>
      <c r="BV426" s="204"/>
      <c r="BW426" s="204">
        <v>0</v>
      </c>
      <c r="BX426" s="204"/>
      <c r="BY426" s="204">
        <v>0</v>
      </c>
      <c r="BZ426" s="204"/>
      <c r="CA426" s="204">
        <v>0</v>
      </c>
      <c r="CB426" s="204"/>
      <c r="CC426" s="204">
        <v>0</v>
      </c>
      <c r="CD426" s="204"/>
      <c r="CE426" s="204">
        <v>0</v>
      </c>
      <c r="CF426" s="204"/>
      <c r="CG426" s="204">
        <v>0</v>
      </c>
      <c r="CH426" s="204"/>
      <c r="CI426" s="204">
        <v>0</v>
      </c>
      <c r="CJ426" s="204"/>
      <c r="CK426" s="204">
        <v>0</v>
      </c>
      <c r="CL426" s="204"/>
      <c r="CM426" s="204">
        <v>0</v>
      </c>
      <c r="CN426" s="204"/>
      <c r="CO426" s="204">
        <v>0</v>
      </c>
      <c r="CP426" s="204"/>
      <c r="CQ426" s="204">
        <v>0</v>
      </c>
      <c r="CR426" s="204"/>
      <c r="CS426" s="204">
        <v>0</v>
      </c>
      <c r="CT426" s="204"/>
      <c r="CU426" s="204">
        <v>0</v>
      </c>
      <c r="CV426" s="204"/>
      <c r="CW426" s="204">
        <v>0</v>
      </c>
      <c r="CX426" s="204"/>
      <c r="CY426" s="204">
        <v>0</v>
      </c>
      <c r="CZ426" s="204"/>
      <c r="DA426" s="204">
        <v>0</v>
      </c>
      <c r="DB426" s="204"/>
      <c r="DC426" s="204">
        <v>0</v>
      </c>
      <c r="DD426" s="204"/>
      <c r="DE426" s="227">
        <v>0</v>
      </c>
      <c r="DF426" s="204"/>
      <c r="DG426" s="208">
        <v>0</v>
      </c>
      <c r="DH426" s="204"/>
      <c r="DI426" s="208">
        <v>0</v>
      </c>
      <c r="DJ426" s="204"/>
      <c r="DK426" s="204">
        <v>0</v>
      </c>
      <c r="DL426" s="204"/>
      <c r="DM426" s="204">
        <v>0</v>
      </c>
      <c r="DN426" s="204"/>
      <c r="DO426" s="204">
        <v>0</v>
      </c>
      <c r="DP426" s="204"/>
      <c r="DQ426" s="448">
        <v>0</v>
      </c>
      <c r="DR426" s="221">
        <v>0</v>
      </c>
      <c r="DS426" s="448">
        <v>0</v>
      </c>
      <c r="DT426" s="221">
        <v>0</v>
      </c>
      <c r="DU426" s="448">
        <v>0</v>
      </c>
      <c r="DV426" s="221">
        <v>0</v>
      </c>
      <c r="DW426" s="448">
        <v>0</v>
      </c>
      <c r="DX426" s="221">
        <v>0</v>
      </c>
      <c r="DY426" s="448">
        <v>9.3596844600000004</v>
      </c>
      <c r="DZ426" s="221">
        <v>0</v>
      </c>
      <c r="EA426" s="448">
        <v>0</v>
      </c>
      <c r="EB426" s="221">
        <v>0</v>
      </c>
      <c r="EC426" s="224"/>
      <c r="ED426" s="228"/>
    </row>
    <row r="427" spans="2:134" s="202" customFormat="1" ht="31.5">
      <c r="B427" s="204" t="s">
        <v>1287</v>
      </c>
      <c r="C427" s="205" t="s">
        <v>1309</v>
      </c>
      <c r="D427" s="204" t="s">
        <v>1310</v>
      </c>
      <c r="E427" s="204">
        <v>0</v>
      </c>
      <c r="F427" s="204"/>
      <c r="G427" s="204">
        <v>0</v>
      </c>
      <c r="H427" s="221"/>
      <c r="I427" s="204">
        <v>0</v>
      </c>
      <c r="J427" s="221"/>
      <c r="K427" s="204">
        <v>0</v>
      </c>
      <c r="L427" s="221"/>
      <c r="M427" s="204">
        <v>0</v>
      </c>
      <c r="N427" s="221"/>
      <c r="O427" s="204">
        <v>0</v>
      </c>
      <c r="P427" s="204"/>
      <c r="Q427" s="204">
        <v>0</v>
      </c>
      <c r="R427" s="221"/>
      <c r="S427" s="204">
        <v>0</v>
      </c>
      <c r="T427" s="221"/>
      <c r="U427" s="204">
        <v>0</v>
      </c>
      <c r="V427" s="221"/>
      <c r="W427" s="204">
        <v>0</v>
      </c>
      <c r="X427" s="221"/>
      <c r="Y427" s="204">
        <v>0</v>
      </c>
      <c r="Z427" s="221"/>
      <c r="AA427" s="204">
        <v>0</v>
      </c>
      <c r="AB427" s="204"/>
      <c r="AC427" s="204">
        <v>0</v>
      </c>
      <c r="AD427" s="221"/>
      <c r="AE427" s="204">
        <v>0</v>
      </c>
      <c r="AF427" s="221"/>
      <c r="AG427" s="204">
        <v>0</v>
      </c>
      <c r="AH427" s="221"/>
      <c r="AI427" s="204">
        <v>0</v>
      </c>
      <c r="AJ427" s="221"/>
      <c r="AK427" s="204">
        <v>0</v>
      </c>
      <c r="AL427" s="221"/>
      <c r="AM427" s="204">
        <v>0</v>
      </c>
      <c r="AN427" s="221"/>
      <c r="AO427" s="204">
        <v>0</v>
      </c>
      <c r="AP427" s="221"/>
      <c r="AQ427" s="204">
        <v>0</v>
      </c>
      <c r="AR427" s="221"/>
      <c r="AS427" s="204">
        <v>0</v>
      </c>
      <c r="AT427" s="221"/>
      <c r="AU427" s="204">
        <v>0</v>
      </c>
      <c r="AV427" s="221"/>
      <c r="AW427" s="204">
        <v>0</v>
      </c>
      <c r="AX427" s="221"/>
      <c r="AY427" s="204">
        <v>0</v>
      </c>
      <c r="AZ427" s="221"/>
      <c r="BA427" s="204">
        <v>0</v>
      </c>
      <c r="BB427" s="204"/>
      <c r="BC427" s="204">
        <v>0</v>
      </c>
      <c r="BD427" s="204"/>
      <c r="BE427" s="204">
        <v>0</v>
      </c>
      <c r="BF427" s="204"/>
      <c r="BG427" s="207">
        <v>0</v>
      </c>
      <c r="BH427" s="226"/>
      <c r="BI427" s="204">
        <v>0</v>
      </c>
      <c r="BJ427" s="204"/>
      <c r="BK427" s="204">
        <v>0</v>
      </c>
      <c r="BL427" s="204"/>
      <c r="BM427" s="204">
        <v>0</v>
      </c>
      <c r="BN427" s="204"/>
      <c r="BO427" s="204">
        <v>0</v>
      </c>
      <c r="BP427" s="204"/>
      <c r="BQ427" s="204">
        <v>0</v>
      </c>
      <c r="BR427" s="204"/>
      <c r="BS427" s="204">
        <v>0</v>
      </c>
      <c r="BT427" s="204"/>
      <c r="BU427" s="204">
        <v>0</v>
      </c>
      <c r="BV427" s="204"/>
      <c r="BW427" s="204">
        <v>0</v>
      </c>
      <c r="BX427" s="204"/>
      <c r="BY427" s="204">
        <v>0</v>
      </c>
      <c r="BZ427" s="204"/>
      <c r="CA427" s="204">
        <v>0</v>
      </c>
      <c r="CB427" s="204"/>
      <c r="CC427" s="204">
        <v>0</v>
      </c>
      <c r="CD427" s="204"/>
      <c r="CE427" s="204">
        <v>0</v>
      </c>
      <c r="CF427" s="204"/>
      <c r="CG427" s="204">
        <v>0</v>
      </c>
      <c r="CH427" s="204"/>
      <c r="CI427" s="204">
        <v>0</v>
      </c>
      <c r="CJ427" s="204"/>
      <c r="CK427" s="204">
        <v>0</v>
      </c>
      <c r="CL427" s="204"/>
      <c r="CM427" s="204">
        <v>0</v>
      </c>
      <c r="CN427" s="204"/>
      <c r="CO427" s="204">
        <v>0</v>
      </c>
      <c r="CP427" s="204"/>
      <c r="CQ427" s="204">
        <v>0</v>
      </c>
      <c r="CR427" s="204"/>
      <c r="CS427" s="204">
        <v>0</v>
      </c>
      <c r="CT427" s="204"/>
      <c r="CU427" s="204">
        <v>0</v>
      </c>
      <c r="CV427" s="204"/>
      <c r="CW427" s="204">
        <v>0</v>
      </c>
      <c r="CX427" s="204"/>
      <c r="CY427" s="204">
        <v>0</v>
      </c>
      <c r="CZ427" s="204"/>
      <c r="DA427" s="204">
        <v>0</v>
      </c>
      <c r="DB427" s="204"/>
      <c r="DC427" s="204">
        <v>0</v>
      </c>
      <c r="DD427" s="204"/>
      <c r="DE427" s="227">
        <v>0</v>
      </c>
      <c r="DF427" s="204"/>
      <c r="DG427" s="208">
        <v>0</v>
      </c>
      <c r="DH427" s="204"/>
      <c r="DI427" s="208">
        <v>0</v>
      </c>
      <c r="DJ427" s="204"/>
      <c r="DK427" s="204">
        <v>0</v>
      </c>
      <c r="DL427" s="204"/>
      <c r="DM427" s="204">
        <v>0</v>
      </c>
      <c r="DN427" s="204"/>
      <c r="DO427" s="204">
        <v>0</v>
      </c>
      <c r="DP427" s="204"/>
      <c r="DQ427" s="448">
        <v>0</v>
      </c>
      <c r="DR427" s="221">
        <v>0</v>
      </c>
      <c r="DS427" s="448">
        <v>0</v>
      </c>
      <c r="DT427" s="221">
        <v>0</v>
      </c>
      <c r="DU427" s="448">
        <v>0</v>
      </c>
      <c r="DV427" s="221">
        <v>0</v>
      </c>
      <c r="DW427" s="448">
        <v>0</v>
      </c>
      <c r="DX427" s="221">
        <v>0</v>
      </c>
      <c r="DY427" s="448">
        <v>0</v>
      </c>
      <c r="DZ427" s="221">
        <v>6</v>
      </c>
      <c r="EA427" s="448">
        <v>0</v>
      </c>
      <c r="EB427" s="221">
        <v>0</v>
      </c>
      <c r="EC427" s="224"/>
      <c r="ED427" s="228"/>
    </row>
    <row r="428" spans="2:134" s="202" customFormat="1" ht="31.5">
      <c r="B428" s="204" t="s">
        <v>1287</v>
      </c>
      <c r="C428" s="205" t="s">
        <v>1311</v>
      </c>
      <c r="D428" s="204" t="s">
        <v>1312</v>
      </c>
      <c r="E428" s="204">
        <v>0</v>
      </c>
      <c r="F428" s="204"/>
      <c r="G428" s="204">
        <v>0</v>
      </c>
      <c r="H428" s="221"/>
      <c r="I428" s="204">
        <v>0</v>
      </c>
      <c r="J428" s="221"/>
      <c r="K428" s="204">
        <v>0</v>
      </c>
      <c r="L428" s="221"/>
      <c r="M428" s="204">
        <v>0</v>
      </c>
      <c r="N428" s="221"/>
      <c r="O428" s="204">
        <v>0</v>
      </c>
      <c r="P428" s="204"/>
      <c r="Q428" s="204">
        <v>0</v>
      </c>
      <c r="R428" s="221"/>
      <c r="S428" s="204">
        <v>0</v>
      </c>
      <c r="T428" s="221"/>
      <c r="U428" s="204">
        <v>0</v>
      </c>
      <c r="V428" s="221"/>
      <c r="W428" s="204">
        <v>0</v>
      </c>
      <c r="X428" s="221"/>
      <c r="Y428" s="204">
        <v>0</v>
      </c>
      <c r="Z428" s="221"/>
      <c r="AA428" s="204">
        <v>0</v>
      </c>
      <c r="AB428" s="204"/>
      <c r="AC428" s="204">
        <v>0</v>
      </c>
      <c r="AD428" s="221"/>
      <c r="AE428" s="204">
        <v>0</v>
      </c>
      <c r="AF428" s="221"/>
      <c r="AG428" s="204">
        <v>0</v>
      </c>
      <c r="AH428" s="221"/>
      <c r="AI428" s="204">
        <v>0</v>
      </c>
      <c r="AJ428" s="221"/>
      <c r="AK428" s="204">
        <v>0</v>
      </c>
      <c r="AL428" s="221"/>
      <c r="AM428" s="204">
        <v>0</v>
      </c>
      <c r="AN428" s="221"/>
      <c r="AO428" s="204">
        <v>0</v>
      </c>
      <c r="AP428" s="221"/>
      <c r="AQ428" s="204">
        <v>0</v>
      </c>
      <c r="AR428" s="221"/>
      <c r="AS428" s="204">
        <v>0</v>
      </c>
      <c r="AT428" s="221"/>
      <c r="AU428" s="204">
        <v>0</v>
      </c>
      <c r="AV428" s="221"/>
      <c r="AW428" s="204">
        <v>0</v>
      </c>
      <c r="AX428" s="221"/>
      <c r="AY428" s="204">
        <v>0</v>
      </c>
      <c r="AZ428" s="221"/>
      <c r="BA428" s="204">
        <v>0</v>
      </c>
      <c r="BB428" s="204"/>
      <c r="BC428" s="204">
        <v>0</v>
      </c>
      <c r="BD428" s="204"/>
      <c r="BE428" s="204">
        <v>0</v>
      </c>
      <c r="BF428" s="204"/>
      <c r="BG428" s="207">
        <v>0</v>
      </c>
      <c r="BH428" s="226"/>
      <c r="BI428" s="204">
        <v>0</v>
      </c>
      <c r="BJ428" s="204"/>
      <c r="BK428" s="204">
        <v>0</v>
      </c>
      <c r="BL428" s="204"/>
      <c r="BM428" s="204">
        <v>0</v>
      </c>
      <c r="BN428" s="204"/>
      <c r="BO428" s="204">
        <v>0</v>
      </c>
      <c r="BP428" s="204"/>
      <c r="BQ428" s="204">
        <v>0</v>
      </c>
      <c r="BR428" s="204"/>
      <c r="BS428" s="204">
        <v>0</v>
      </c>
      <c r="BT428" s="204"/>
      <c r="BU428" s="204">
        <v>0</v>
      </c>
      <c r="BV428" s="204"/>
      <c r="BW428" s="204">
        <v>0</v>
      </c>
      <c r="BX428" s="204"/>
      <c r="BY428" s="204">
        <v>0</v>
      </c>
      <c r="BZ428" s="204"/>
      <c r="CA428" s="204">
        <v>0</v>
      </c>
      <c r="CB428" s="204"/>
      <c r="CC428" s="204">
        <v>0</v>
      </c>
      <c r="CD428" s="204"/>
      <c r="CE428" s="204">
        <v>0</v>
      </c>
      <c r="CF428" s="204"/>
      <c r="CG428" s="204">
        <v>0</v>
      </c>
      <c r="CH428" s="204"/>
      <c r="CI428" s="204">
        <v>0</v>
      </c>
      <c r="CJ428" s="204"/>
      <c r="CK428" s="204">
        <v>0</v>
      </c>
      <c r="CL428" s="204"/>
      <c r="CM428" s="204">
        <v>0</v>
      </c>
      <c r="CN428" s="204"/>
      <c r="CO428" s="204">
        <v>0</v>
      </c>
      <c r="CP428" s="204"/>
      <c r="CQ428" s="204">
        <v>0</v>
      </c>
      <c r="CR428" s="204"/>
      <c r="CS428" s="204">
        <v>0</v>
      </c>
      <c r="CT428" s="204"/>
      <c r="CU428" s="204">
        <v>0</v>
      </c>
      <c r="CV428" s="204"/>
      <c r="CW428" s="204">
        <v>0</v>
      </c>
      <c r="CX428" s="204"/>
      <c r="CY428" s="204">
        <v>0</v>
      </c>
      <c r="CZ428" s="204"/>
      <c r="DA428" s="204">
        <v>0</v>
      </c>
      <c r="DB428" s="204"/>
      <c r="DC428" s="204">
        <v>0</v>
      </c>
      <c r="DD428" s="204"/>
      <c r="DE428" s="227">
        <v>0</v>
      </c>
      <c r="DF428" s="204"/>
      <c r="DG428" s="208">
        <v>0</v>
      </c>
      <c r="DH428" s="204"/>
      <c r="DI428" s="208">
        <v>0</v>
      </c>
      <c r="DJ428" s="204"/>
      <c r="DK428" s="204">
        <v>0</v>
      </c>
      <c r="DL428" s="204"/>
      <c r="DM428" s="204">
        <v>0</v>
      </c>
      <c r="DN428" s="204"/>
      <c r="DO428" s="204">
        <v>0</v>
      </c>
      <c r="DP428" s="204"/>
      <c r="DQ428" s="448">
        <v>0</v>
      </c>
      <c r="DR428" s="221">
        <v>0</v>
      </c>
      <c r="DS428" s="448">
        <v>0</v>
      </c>
      <c r="DT428" s="221">
        <v>0</v>
      </c>
      <c r="DU428" s="448">
        <v>0</v>
      </c>
      <c r="DV428" s="221">
        <v>0</v>
      </c>
      <c r="DW428" s="448">
        <v>0</v>
      </c>
      <c r="DX428" s="221">
        <v>0</v>
      </c>
      <c r="DY428" s="448">
        <v>0</v>
      </c>
      <c r="DZ428" s="221">
        <v>0.91098305000000002</v>
      </c>
      <c r="EA428" s="448">
        <v>0</v>
      </c>
      <c r="EB428" s="221">
        <v>0</v>
      </c>
      <c r="EC428" s="224"/>
      <c r="ED428" s="228"/>
    </row>
    <row r="429" spans="2:134" s="202" customFormat="1" ht="63">
      <c r="B429" s="204" t="s">
        <v>1287</v>
      </c>
      <c r="C429" s="205" t="s">
        <v>1313</v>
      </c>
      <c r="D429" s="204" t="s">
        <v>1314</v>
      </c>
      <c r="E429" s="204">
        <v>0</v>
      </c>
      <c r="F429" s="204"/>
      <c r="G429" s="204">
        <v>0</v>
      </c>
      <c r="H429" s="221"/>
      <c r="I429" s="204">
        <v>0</v>
      </c>
      <c r="J429" s="221"/>
      <c r="K429" s="204">
        <v>0</v>
      </c>
      <c r="L429" s="221"/>
      <c r="M429" s="204">
        <v>0</v>
      </c>
      <c r="N429" s="221"/>
      <c r="O429" s="204">
        <v>0</v>
      </c>
      <c r="P429" s="204"/>
      <c r="Q429" s="204">
        <v>0</v>
      </c>
      <c r="R429" s="221"/>
      <c r="S429" s="204">
        <v>0</v>
      </c>
      <c r="T429" s="221"/>
      <c r="U429" s="204">
        <v>0</v>
      </c>
      <c r="V429" s="221"/>
      <c r="W429" s="204">
        <v>0</v>
      </c>
      <c r="X429" s="221"/>
      <c r="Y429" s="204">
        <v>0</v>
      </c>
      <c r="Z429" s="221"/>
      <c r="AA429" s="204">
        <v>0</v>
      </c>
      <c r="AB429" s="204"/>
      <c r="AC429" s="204">
        <v>0</v>
      </c>
      <c r="AD429" s="221"/>
      <c r="AE429" s="204">
        <v>0</v>
      </c>
      <c r="AF429" s="221"/>
      <c r="AG429" s="204">
        <v>0</v>
      </c>
      <c r="AH429" s="221"/>
      <c r="AI429" s="204">
        <v>0</v>
      </c>
      <c r="AJ429" s="221"/>
      <c r="AK429" s="204">
        <v>0</v>
      </c>
      <c r="AL429" s="221"/>
      <c r="AM429" s="204">
        <v>0</v>
      </c>
      <c r="AN429" s="221"/>
      <c r="AO429" s="204">
        <v>0</v>
      </c>
      <c r="AP429" s="221"/>
      <c r="AQ429" s="204">
        <v>0</v>
      </c>
      <c r="AR429" s="221"/>
      <c r="AS429" s="204">
        <v>0</v>
      </c>
      <c r="AT429" s="221"/>
      <c r="AU429" s="204">
        <v>0</v>
      </c>
      <c r="AV429" s="221"/>
      <c r="AW429" s="204">
        <v>0</v>
      </c>
      <c r="AX429" s="221"/>
      <c r="AY429" s="204">
        <v>0</v>
      </c>
      <c r="AZ429" s="221"/>
      <c r="BA429" s="204">
        <v>0</v>
      </c>
      <c r="BB429" s="204"/>
      <c r="BC429" s="204">
        <v>0</v>
      </c>
      <c r="BD429" s="204"/>
      <c r="BE429" s="204">
        <v>0</v>
      </c>
      <c r="BF429" s="204"/>
      <c r="BG429" s="207">
        <v>0</v>
      </c>
      <c r="BH429" s="226"/>
      <c r="BI429" s="204">
        <v>0</v>
      </c>
      <c r="BJ429" s="204"/>
      <c r="BK429" s="204">
        <v>0</v>
      </c>
      <c r="BL429" s="204"/>
      <c r="BM429" s="204">
        <v>0</v>
      </c>
      <c r="BN429" s="204"/>
      <c r="BO429" s="204">
        <v>0</v>
      </c>
      <c r="BP429" s="204"/>
      <c r="BQ429" s="204">
        <v>0</v>
      </c>
      <c r="BR429" s="204"/>
      <c r="BS429" s="204">
        <v>0</v>
      </c>
      <c r="BT429" s="204"/>
      <c r="BU429" s="204">
        <v>0</v>
      </c>
      <c r="BV429" s="204"/>
      <c r="BW429" s="204">
        <v>0</v>
      </c>
      <c r="BX429" s="204"/>
      <c r="BY429" s="204">
        <v>0</v>
      </c>
      <c r="BZ429" s="204"/>
      <c r="CA429" s="204">
        <v>0</v>
      </c>
      <c r="CB429" s="204"/>
      <c r="CC429" s="204">
        <v>0</v>
      </c>
      <c r="CD429" s="204"/>
      <c r="CE429" s="204">
        <v>0</v>
      </c>
      <c r="CF429" s="204"/>
      <c r="CG429" s="204">
        <v>0</v>
      </c>
      <c r="CH429" s="204"/>
      <c r="CI429" s="204">
        <v>0</v>
      </c>
      <c r="CJ429" s="204"/>
      <c r="CK429" s="204">
        <v>0</v>
      </c>
      <c r="CL429" s="204"/>
      <c r="CM429" s="204">
        <v>0</v>
      </c>
      <c r="CN429" s="204"/>
      <c r="CO429" s="204">
        <v>0</v>
      </c>
      <c r="CP429" s="204"/>
      <c r="CQ429" s="204">
        <v>0</v>
      </c>
      <c r="CR429" s="204"/>
      <c r="CS429" s="204">
        <v>0</v>
      </c>
      <c r="CT429" s="204"/>
      <c r="CU429" s="204">
        <v>0</v>
      </c>
      <c r="CV429" s="204"/>
      <c r="CW429" s="204">
        <v>0</v>
      </c>
      <c r="CX429" s="204"/>
      <c r="CY429" s="204">
        <v>0</v>
      </c>
      <c r="CZ429" s="204"/>
      <c r="DA429" s="204">
        <v>0</v>
      </c>
      <c r="DB429" s="204"/>
      <c r="DC429" s="204">
        <v>0</v>
      </c>
      <c r="DD429" s="204"/>
      <c r="DE429" s="227">
        <v>0</v>
      </c>
      <c r="DF429" s="204"/>
      <c r="DG429" s="208">
        <v>0</v>
      </c>
      <c r="DH429" s="204"/>
      <c r="DI429" s="208">
        <v>0</v>
      </c>
      <c r="DJ429" s="204"/>
      <c r="DK429" s="204">
        <v>0</v>
      </c>
      <c r="DL429" s="204"/>
      <c r="DM429" s="204">
        <v>0</v>
      </c>
      <c r="DN429" s="204"/>
      <c r="DO429" s="204">
        <v>0</v>
      </c>
      <c r="DP429" s="204"/>
      <c r="DQ429" s="448">
        <v>0</v>
      </c>
      <c r="DR429" s="221">
        <v>0</v>
      </c>
      <c r="DS429" s="448">
        <v>0</v>
      </c>
      <c r="DT429" s="221">
        <v>0</v>
      </c>
      <c r="DU429" s="448">
        <v>0</v>
      </c>
      <c r="DV429" s="221">
        <v>0</v>
      </c>
      <c r="DW429" s="448">
        <v>0</v>
      </c>
      <c r="DX429" s="221">
        <v>0</v>
      </c>
      <c r="DY429" s="448">
        <v>20.632280796</v>
      </c>
      <c r="DZ429" s="221">
        <v>7.7433783099999998</v>
      </c>
      <c r="EA429" s="448">
        <v>0</v>
      </c>
      <c r="EB429" s="221">
        <v>0</v>
      </c>
      <c r="EC429" s="224"/>
      <c r="ED429" s="228"/>
    </row>
    <row r="430" spans="2:134" s="202" customFormat="1" ht="47.25">
      <c r="B430" s="204" t="s">
        <v>1287</v>
      </c>
      <c r="C430" s="205" t="s">
        <v>1315</v>
      </c>
      <c r="D430" s="204" t="s">
        <v>1316</v>
      </c>
      <c r="E430" s="204">
        <v>0</v>
      </c>
      <c r="F430" s="204"/>
      <c r="G430" s="204">
        <v>0</v>
      </c>
      <c r="H430" s="221"/>
      <c r="I430" s="204">
        <v>0</v>
      </c>
      <c r="J430" s="221"/>
      <c r="K430" s="204">
        <v>0</v>
      </c>
      <c r="L430" s="221"/>
      <c r="M430" s="204">
        <v>0</v>
      </c>
      <c r="N430" s="221"/>
      <c r="O430" s="204">
        <v>0</v>
      </c>
      <c r="P430" s="204"/>
      <c r="Q430" s="204">
        <v>0</v>
      </c>
      <c r="R430" s="221"/>
      <c r="S430" s="204">
        <v>0</v>
      </c>
      <c r="T430" s="221"/>
      <c r="U430" s="204">
        <v>0</v>
      </c>
      <c r="V430" s="221"/>
      <c r="W430" s="204">
        <v>0</v>
      </c>
      <c r="X430" s="221"/>
      <c r="Y430" s="204">
        <v>0</v>
      </c>
      <c r="Z430" s="221"/>
      <c r="AA430" s="204">
        <v>0</v>
      </c>
      <c r="AB430" s="204"/>
      <c r="AC430" s="204">
        <v>0</v>
      </c>
      <c r="AD430" s="221"/>
      <c r="AE430" s="204">
        <v>0</v>
      </c>
      <c r="AF430" s="221"/>
      <c r="AG430" s="204">
        <v>0</v>
      </c>
      <c r="AH430" s="221"/>
      <c r="AI430" s="204">
        <v>0</v>
      </c>
      <c r="AJ430" s="221"/>
      <c r="AK430" s="204">
        <v>0</v>
      </c>
      <c r="AL430" s="221"/>
      <c r="AM430" s="204">
        <v>0</v>
      </c>
      <c r="AN430" s="221"/>
      <c r="AO430" s="204">
        <v>0</v>
      </c>
      <c r="AP430" s="221"/>
      <c r="AQ430" s="204">
        <v>0</v>
      </c>
      <c r="AR430" s="221"/>
      <c r="AS430" s="204">
        <v>0</v>
      </c>
      <c r="AT430" s="221"/>
      <c r="AU430" s="204">
        <v>0</v>
      </c>
      <c r="AV430" s="221"/>
      <c r="AW430" s="204">
        <v>0</v>
      </c>
      <c r="AX430" s="221"/>
      <c r="AY430" s="204">
        <v>0</v>
      </c>
      <c r="AZ430" s="221"/>
      <c r="BA430" s="204">
        <v>0</v>
      </c>
      <c r="BB430" s="204"/>
      <c r="BC430" s="204">
        <v>0</v>
      </c>
      <c r="BD430" s="204"/>
      <c r="BE430" s="204">
        <v>0</v>
      </c>
      <c r="BF430" s="204"/>
      <c r="BG430" s="207">
        <v>0</v>
      </c>
      <c r="BH430" s="226"/>
      <c r="BI430" s="204">
        <v>0</v>
      </c>
      <c r="BJ430" s="204"/>
      <c r="BK430" s="204">
        <v>0</v>
      </c>
      <c r="BL430" s="204"/>
      <c r="BM430" s="204">
        <v>0</v>
      </c>
      <c r="BN430" s="204"/>
      <c r="BO430" s="204">
        <v>0</v>
      </c>
      <c r="BP430" s="204"/>
      <c r="BQ430" s="204">
        <v>0</v>
      </c>
      <c r="BR430" s="204"/>
      <c r="BS430" s="204">
        <v>0</v>
      </c>
      <c r="BT430" s="204"/>
      <c r="BU430" s="204">
        <v>0</v>
      </c>
      <c r="BV430" s="204"/>
      <c r="BW430" s="204">
        <v>0</v>
      </c>
      <c r="BX430" s="204"/>
      <c r="BY430" s="204">
        <v>0</v>
      </c>
      <c r="BZ430" s="204"/>
      <c r="CA430" s="204">
        <v>0</v>
      </c>
      <c r="CB430" s="204"/>
      <c r="CC430" s="204">
        <v>0</v>
      </c>
      <c r="CD430" s="204"/>
      <c r="CE430" s="204">
        <v>0</v>
      </c>
      <c r="CF430" s="204"/>
      <c r="CG430" s="204">
        <v>0</v>
      </c>
      <c r="CH430" s="204"/>
      <c r="CI430" s="204">
        <v>0</v>
      </c>
      <c r="CJ430" s="204"/>
      <c r="CK430" s="204">
        <v>0</v>
      </c>
      <c r="CL430" s="204"/>
      <c r="CM430" s="204">
        <v>0</v>
      </c>
      <c r="CN430" s="204"/>
      <c r="CO430" s="204">
        <v>0</v>
      </c>
      <c r="CP430" s="204"/>
      <c r="CQ430" s="204">
        <v>0</v>
      </c>
      <c r="CR430" s="204"/>
      <c r="CS430" s="204">
        <v>0</v>
      </c>
      <c r="CT430" s="204"/>
      <c r="CU430" s="204">
        <v>0</v>
      </c>
      <c r="CV430" s="204"/>
      <c r="CW430" s="204">
        <v>0</v>
      </c>
      <c r="CX430" s="204"/>
      <c r="CY430" s="204">
        <v>0</v>
      </c>
      <c r="CZ430" s="204"/>
      <c r="DA430" s="204">
        <v>0</v>
      </c>
      <c r="DB430" s="204"/>
      <c r="DC430" s="204">
        <v>0</v>
      </c>
      <c r="DD430" s="204"/>
      <c r="DE430" s="227">
        <v>0</v>
      </c>
      <c r="DF430" s="204"/>
      <c r="DG430" s="208">
        <v>0</v>
      </c>
      <c r="DH430" s="204"/>
      <c r="DI430" s="208">
        <v>0</v>
      </c>
      <c r="DJ430" s="204"/>
      <c r="DK430" s="204">
        <v>0</v>
      </c>
      <c r="DL430" s="204"/>
      <c r="DM430" s="204">
        <v>0</v>
      </c>
      <c r="DN430" s="204"/>
      <c r="DO430" s="204">
        <v>0</v>
      </c>
      <c r="DP430" s="204"/>
      <c r="DQ430" s="448">
        <v>0</v>
      </c>
      <c r="DR430" s="221">
        <v>0</v>
      </c>
      <c r="DS430" s="448">
        <v>0</v>
      </c>
      <c r="DT430" s="221">
        <v>0</v>
      </c>
      <c r="DU430" s="448">
        <v>0</v>
      </c>
      <c r="DV430" s="221">
        <v>0</v>
      </c>
      <c r="DW430" s="448">
        <v>0</v>
      </c>
      <c r="DX430" s="221">
        <v>0</v>
      </c>
      <c r="DY430" s="448">
        <v>8.4479709225323596</v>
      </c>
      <c r="DZ430" s="221">
        <v>0</v>
      </c>
      <c r="EA430" s="448">
        <v>0</v>
      </c>
      <c r="EB430" s="221">
        <v>0</v>
      </c>
      <c r="EC430" s="224"/>
      <c r="ED430" s="228"/>
    </row>
    <row r="431" spans="2:134" s="202" customFormat="1" ht="47.25">
      <c r="B431" s="204" t="s">
        <v>1287</v>
      </c>
      <c r="C431" s="205" t="s">
        <v>1317</v>
      </c>
      <c r="D431" s="204" t="s">
        <v>1318</v>
      </c>
      <c r="E431" s="204">
        <v>0</v>
      </c>
      <c r="F431" s="204"/>
      <c r="G431" s="204">
        <v>0</v>
      </c>
      <c r="H431" s="221"/>
      <c r="I431" s="204">
        <v>0</v>
      </c>
      <c r="J431" s="221"/>
      <c r="K431" s="204">
        <v>0</v>
      </c>
      <c r="L431" s="221"/>
      <c r="M431" s="204">
        <v>0</v>
      </c>
      <c r="N431" s="221"/>
      <c r="O431" s="204">
        <v>0</v>
      </c>
      <c r="P431" s="204"/>
      <c r="Q431" s="204">
        <v>0</v>
      </c>
      <c r="R431" s="221"/>
      <c r="S431" s="204">
        <v>0</v>
      </c>
      <c r="T431" s="221"/>
      <c r="U431" s="204">
        <v>0</v>
      </c>
      <c r="V431" s="221"/>
      <c r="W431" s="204">
        <v>0</v>
      </c>
      <c r="X431" s="221"/>
      <c r="Y431" s="204">
        <v>0</v>
      </c>
      <c r="Z431" s="221"/>
      <c r="AA431" s="204">
        <v>0</v>
      </c>
      <c r="AB431" s="204"/>
      <c r="AC431" s="204">
        <v>0</v>
      </c>
      <c r="AD431" s="221"/>
      <c r="AE431" s="204">
        <v>0</v>
      </c>
      <c r="AF431" s="221"/>
      <c r="AG431" s="204">
        <v>0</v>
      </c>
      <c r="AH431" s="221"/>
      <c r="AI431" s="204">
        <v>0</v>
      </c>
      <c r="AJ431" s="221"/>
      <c r="AK431" s="204">
        <v>0</v>
      </c>
      <c r="AL431" s="221"/>
      <c r="AM431" s="204">
        <v>0</v>
      </c>
      <c r="AN431" s="221"/>
      <c r="AO431" s="204">
        <v>0</v>
      </c>
      <c r="AP431" s="221"/>
      <c r="AQ431" s="204">
        <v>0</v>
      </c>
      <c r="AR431" s="221"/>
      <c r="AS431" s="204">
        <v>0</v>
      </c>
      <c r="AT431" s="221"/>
      <c r="AU431" s="204">
        <v>0</v>
      </c>
      <c r="AV431" s="221"/>
      <c r="AW431" s="204">
        <v>0</v>
      </c>
      <c r="AX431" s="221"/>
      <c r="AY431" s="204">
        <v>0</v>
      </c>
      <c r="AZ431" s="221"/>
      <c r="BA431" s="204">
        <v>0</v>
      </c>
      <c r="BB431" s="204"/>
      <c r="BC431" s="204">
        <v>0</v>
      </c>
      <c r="BD431" s="204"/>
      <c r="BE431" s="204">
        <v>0</v>
      </c>
      <c r="BF431" s="204"/>
      <c r="BG431" s="207">
        <v>0</v>
      </c>
      <c r="BH431" s="226"/>
      <c r="BI431" s="204">
        <v>0</v>
      </c>
      <c r="BJ431" s="204"/>
      <c r="BK431" s="204">
        <v>0</v>
      </c>
      <c r="BL431" s="204"/>
      <c r="BM431" s="204">
        <v>0</v>
      </c>
      <c r="BN431" s="204"/>
      <c r="BO431" s="204">
        <v>0</v>
      </c>
      <c r="BP431" s="204"/>
      <c r="BQ431" s="204">
        <v>0</v>
      </c>
      <c r="BR431" s="204"/>
      <c r="BS431" s="204">
        <v>0</v>
      </c>
      <c r="BT431" s="204"/>
      <c r="BU431" s="204">
        <v>0</v>
      </c>
      <c r="BV431" s="204"/>
      <c r="BW431" s="204">
        <v>0</v>
      </c>
      <c r="BX431" s="204"/>
      <c r="BY431" s="204">
        <v>0</v>
      </c>
      <c r="BZ431" s="204"/>
      <c r="CA431" s="204">
        <v>0</v>
      </c>
      <c r="CB431" s="204"/>
      <c r="CC431" s="204">
        <v>0</v>
      </c>
      <c r="CD431" s="204"/>
      <c r="CE431" s="204">
        <v>0</v>
      </c>
      <c r="CF431" s="204"/>
      <c r="CG431" s="204">
        <v>0</v>
      </c>
      <c r="CH431" s="204"/>
      <c r="CI431" s="204">
        <v>0</v>
      </c>
      <c r="CJ431" s="204"/>
      <c r="CK431" s="204">
        <v>0</v>
      </c>
      <c r="CL431" s="204"/>
      <c r="CM431" s="204">
        <v>0</v>
      </c>
      <c r="CN431" s="204"/>
      <c r="CO431" s="204">
        <v>0</v>
      </c>
      <c r="CP431" s="204"/>
      <c r="CQ431" s="204">
        <v>0</v>
      </c>
      <c r="CR431" s="204"/>
      <c r="CS431" s="204">
        <v>0</v>
      </c>
      <c r="CT431" s="204"/>
      <c r="CU431" s="204">
        <v>0</v>
      </c>
      <c r="CV431" s="204"/>
      <c r="CW431" s="204">
        <v>0</v>
      </c>
      <c r="CX431" s="204"/>
      <c r="CY431" s="204">
        <v>0</v>
      </c>
      <c r="CZ431" s="204"/>
      <c r="DA431" s="204">
        <v>0</v>
      </c>
      <c r="DB431" s="204"/>
      <c r="DC431" s="204">
        <v>0</v>
      </c>
      <c r="DD431" s="204"/>
      <c r="DE431" s="227">
        <v>0</v>
      </c>
      <c r="DF431" s="204"/>
      <c r="DG431" s="208">
        <v>0</v>
      </c>
      <c r="DH431" s="204"/>
      <c r="DI431" s="208">
        <v>0</v>
      </c>
      <c r="DJ431" s="204"/>
      <c r="DK431" s="204">
        <v>0</v>
      </c>
      <c r="DL431" s="204"/>
      <c r="DM431" s="204">
        <v>0</v>
      </c>
      <c r="DN431" s="204"/>
      <c r="DO431" s="204">
        <v>0</v>
      </c>
      <c r="DP431" s="204"/>
      <c r="DQ431" s="448">
        <v>0</v>
      </c>
      <c r="DR431" s="221">
        <v>0</v>
      </c>
      <c r="DS431" s="448">
        <v>0</v>
      </c>
      <c r="DT431" s="221">
        <v>0</v>
      </c>
      <c r="DU431" s="448">
        <v>0</v>
      </c>
      <c r="DV431" s="221">
        <v>0</v>
      </c>
      <c r="DW431" s="448">
        <v>0</v>
      </c>
      <c r="DX431" s="221">
        <v>0</v>
      </c>
      <c r="DY431" s="448">
        <v>2.7614957233472599</v>
      </c>
      <c r="DZ431" s="221">
        <v>0</v>
      </c>
      <c r="EA431" s="448">
        <v>0</v>
      </c>
      <c r="EB431" s="221">
        <v>0</v>
      </c>
      <c r="EC431" s="224"/>
      <c r="ED431" s="228"/>
    </row>
    <row r="432" spans="2:134" s="202" customFormat="1" ht="94.5">
      <c r="B432" s="204" t="s">
        <v>1287</v>
      </c>
      <c r="C432" s="205" t="s">
        <v>1319</v>
      </c>
      <c r="D432" s="204" t="s">
        <v>1320</v>
      </c>
      <c r="E432" s="204">
        <v>0</v>
      </c>
      <c r="F432" s="204"/>
      <c r="G432" s="204">
        <v>0</v>
      </c>
      <c r="H432" s="221"/>
      <c r="I432" s="204">
        <v>0</v>
      </c>
      <c r="J432" s="221"/>
      <c r="K432" s="204">
        <v>0</v>
      </c>
      <c r="L432" s="221"/>
      <c r="M432" s="204">
        <v>0</v>
      </c>
      <c r="N432" s="221"/>
      <c r="O432" s="204">
        <v>0</v>
      </c>
      <c r="P432" s="204"/>
      <c r="Q432" s="204">
        <v>0</v>
      </c>
      <c r="R432" s="221"/>
      <c r="S432" s="204">
        <v>0</v>
      </c>
      <c r="T432" s="221"/>
      <c r="U432" s="204">
        <v>0</v>
      </c>
      <c r="V432" s="221"/>
      <c r="W432" s="204">
        <v>0</v>
      </c>
      <c r="X432" s="221"/>
      <c r="Y432" s="204">
        <v>0</v>
      </c>
      <c r="Z432" s="221"/>
      <c r="AA432" s="204">
        <v>0</v>
      </c>
      <c r="AB432" s="204"/>
      <c r="AC432" s="204">
        <v>0</v>
      </c>
      <c r="AD432" s="221"/>
      <c r="AE432" s="204">
        <v>0</v>
      </c>
      <c r="AF432" s="221"/>
      <c r="AG432" s="204">
        <v>0</v>
      </c>
      <c r="AH432" s="221"/>
      <c r="AI432" s="204">
        <v>0</v>
      </c>
      <c r="AJ432" s="221"/>
      <c r="AK432" s="204">
        <v>0</v>
      </c>
      <c r="AL432" s="221"/>
      <c r="AM432" s="204">
        <v>0</v>
      </c>
      <c r="AN432" s="221"/>
      <c r="AO432" s="204">
        <v>0</v>
      </c>
      <c r="AP432" s="221"/>
      <c r="AQ432" s="204">
        <v>0</v>
      </c>
      <c r="AR432" s="221"/>
      <c r="AS432" s="204">
        <v>0</v>
      </c>
      <c r="AT432" s="221"/>
      <c r="AU432" s="204">
        <v>0</v>
      </c>
      <c r="AV432" s="221"/>
      <c r="AW432" s="204">
        <v>0</v>
      </c>
      <c r="AX432" s="221"/>
      <c r="AY432" s="204">
        <v>0</v>
      </c>
      <c r="AZ432" s="221"/>
      <c r="BA432" s="204">
        <v>0</v>
      </c>
      <c r="BB432" s="204"/>
      <c r="BC432" s="204">
        <v>0</v>
      </c>
      <c r="BD432" s="204"/>
      <c r="BE432" s="204">
        <v>0</v>
      </c>
      <c r="BF432" s="204"/>
      <c r="BG432" s="207">
        <v>0</v>
      </c>
      <c r="BH432" s="226"/>
      <c r="BI432" s="204">
        <v>0</v>
      </c>
      <c r="BJ432" s="204"/>
      <c r="BK432" s="204">
        <v>0</v>
      </c>
      <c r="BL432" s="204"/>
      <c r="BM432" s="204">
        <v>0</v>
      </c>
      <c r="BN432" s="204"/>
      <c r="BO432" s="204">
        <v>0</v>
      </c>
      <c r="BP432" s="204"/>
      <c r="BQ432" s="204">
        <v>0</v>
      </c>
      <c r="BR432" s="204"/>
      <c r="BS432" s="204">
        <v>0</v>
      </c>
      <c r="BT432" s="204"/>
      <c r="BU432" s="204">
        <v>0</v>
      </c>
      <c r="BV432" s="204"/>
      <c r="BW432" s="204">
        <v>0</v>
      </c>
      <c r="BX432" s="204"/>
      <c r="BY432" s="204">
        <v>0</v>
      </c>
      <c r="BZ432" s="204"/>
      <c r="CA432" s="204">
        <v>0</v>
      </c>
      <c r="CB432" s="204"/>
      <c r="CC432" s="204">
        <v>0</v>
      </c>
      <c r="CD432" s="204"/>
      <c r="CE432" s="204">
        <v>0</v>
      </c>
      <c r="CF432" s="204"/>
      <c r="CG432" s="204">
        <v>0</v>
      </c>
      <c r="CH432" s="204"/>
      <c r="CI432" s="204">
        <v>0</v>
      </c>
      <c r="CJ432" s="204"/>
      <c r="CK432" s="204">
        <v>0</v>
      </c>
      <c r="CL432" s="204"/>
      <c r="CM432" s="204">
        <v>0</v>
      </c>
      <c r="CN432" s="204"/>
      <c r="CO432" s="204">
        <v>0</v>
      </c>
      <c r="CP432" s="204"/>
      <c r="CQ432" s="204">
        <v>0</v>
      </c>
      <c r="CR432" s="204"/>
      <c r="CS432" s="204">
        <v>0</v>
      </c>
      <c r="CT432" s="204"/>
      <c r="CU432" s="204">
        <v>0</v>
      </c>
      <c r="CV432" s="204"/>
      <c r="CW432" s="204">
        <v>0</v>
      </c>
      <c r="CX432" s="204"/>
      <c r="CY432" s="204">
        <v>0</v>
      </c>
      <c r="CZ432" s="204"/>
      <c r="DA432" s="204">
        <v>0</v>
      </c>
      <c r="DB432" s="204"/>
      <c r="DC432" s="204">
        <v>0</v>
      </c>
      <c r="DD432" s="204"/>
      <c r="DE432" s="227">
        <v>0</v>
      </c>
      <c r="DF432" s="204"/>
      <c r="DG432" s="208">
        <v>0</v>
      </c>
      <c r="DH432" s="204"/>
      <c r="DI432" s="208">
        <v>0</v>
      </c>
      <c r="DJ432" s="204"/>
      <c r="DK432" s="204">
        <v>0</v>
      </c>
      <c r="DL432" s="204"/>
      <c r="DM432" s="204">
        <v>0</v>
      </c>
      <c r="DN432" s="204"/>
      <c r="DO432" s="204">
        <v>0</v>
      </c>
      <c r="DP432" s="204"/>
      <c r="DQ432" s="448">
        <v>0</v>
      </c>
      <c r="DR432" s="221">
        <v>0</v>
      </c>
      <c r="DS432" s="448">
        <v>0</v>
      </c>
      <c r="DT432" s="221">
        <v>0</v>
      </c>
      <c r="DU432" s="448">
        <v>0</v>
      </c>
      <c r="DV432" s="221">
        <v>0</v>
      </c>
      <c r="DW432" s="448">
        <v>0</v>
      </c>
      <c r="DX432" s="221">
        <v>0</v>
      </c>
      <c r="DY432" s="448">
        <v>7.9499181088447699</v>
      </c>
      <c r="DZ432" s="221">
        <v>0</v>
      </c>
      <c r="EA432" s="448">
        <v>0</v>
      </c>
      <c r="EB432" s="221">
        <v>0</v>
      </c>
      <c r="EC432" s="224"/>
      <c r="ED432" s="228"/>
    </row>
    <row r="433" spans="2:134" s="202" customFormat="1" ht="47.25">
      <c r="B433" s="204" t="s">
        <v>1287</v>
      </c>
      <c r="C433" s="205" t="s">
        <v>1321</v>
      </c>
      <c r="D433" s="204" t="s">
        <v>1322</v>
      </c>
      <c r="E433" s="204">
        <v>0</v>
      </c>
      <c r="F433" s="204"/>
      <c r="G433" s="204">
        <v>0</v>
      </c>
      <c r="H433" s="221"/>
      <c r="I433" s="204">
        <v>0</v>
      </c>
      <c r="J433" s="221"/>
      <c r="K433" s="204">
        <v>0</v>
      </c>
      <c r="L433" s="221"/>
      <c r="M433" s="204">
        <v>0</v>
      </c>
      <c r="N433" s="221"/>
      <c r="O433" s="204">
        <v>0</v>
      </c>
      <c r="P433" s="204"/>
      <c r="Q433" s="204">
        <v>0</v>
      </c>
      <c r="R433" s="221"/>
      <c r="S433" s="204">
        <v>0</v>
      </c>
      <c r="T433" s="221"/>
      <c r="U433" s="204">
        <v>0</v>
      </c>
      <c r="V433" s="221"/>
      <c r="W433" s="204">
        <v>0</v>
      </c>
      <c r="X433" s="221"/>
      <c r="Y433" s="204">
        <v>0</v>
      </c>
      <c r="Z433" s="221"/>
      <c r="AA433" s="204">
        <v>0</v>
      </c>
      <c r="AB433" s="204"/>
      <c r="AC433" s="204">
        <v>0</v>
      </c>
      <c r="AD433" s="221"/>
      <c r="AE433" s="204">
        <v>0</v>
      </c>
      <c r="AF433" s="221"/>
      <c r="AG433" s="204">
        <v>0</v>
      </c>
      <c r="AH433" s="221"/>
      <c r="AI433" s="204">
        <v>0</v>
      </c>
      <c r="AJ433" s="221"/>
      <c r="AK433" s="204">
        <v>0</v>
      </c>
      <c r="AL433" s="221"/>
      <c r="AM433" s="204">
        <v>0</v>
      </c>
      <c r="AN433" s="221"/>
      <c r="AO433" s="204">
        <v>0</v>
      </c>
      <c r="AP433" s="221"/>
      <c r="AQ433" s="204">
        <v>0</v>
      </c>
      <c r="AR433" s="221"/>
      <c r="AS433" s="204">
        <v>0</v>
      </c>
      <c r="AT433" s="221"/>
      <c r="AU433" s="204">
        <v>0</v>
      </c>
      <c r="AV433" s="221"/>
      <c r="AW433" s="204">
        <v>0</v>
      </c>
      <c r="AX433" s="221"/>
      <c r="AY433" s="204">
        <v>0</v>
      </c>
      <c r="AZ433" s="221"/>
      <c r="BA433" s="204">
        <v>0</v>
      </c>
      <c r="BB433" s="204"/>
      <c r="BC433" s="204">
        <v>0</v>
      </c>
      <c r="BD433" s="204"/>
      <c r="BE433" s="204">
        <v>0</v>
      </c>
      <c r="BF433" s="204"/>
      <c r="BG433" s="207">
        <v>0</v>
      </c>
      <c r="BH433" s="226"/>
      <c r="BI433" s="204">
        <v>0</v>
      </c>
      <c r="BJ433" s="204"/>
      <c r="BK433" s="204">
        <v>0</v>
      </c>
      <c r="BL433" s="204"/>
      <c r="BM433" s="204">
        <v>0</v>
      </c>
      <c r="BN433" s="204"/>
      <c r="BO433" s="204">
        <v>0</v>
      </c>
      <c r="BP433" s="204"/>
      <c r="BQ433" s="204">
        <v>0</v>
      </c>
      <c r="BR433" s="204"/>
      <c r="BS433" s="204">
        <v>0</v>
      </c>
      <c r="BT433" s="204"/>
      <c r="BU433" s="204">
        <v>0</v>
      </c>
      <c r="BV433" s="204"/>
      <c r="BW433" s="204">
        <v>0</v>
      </c>
      <c r="BX433" s="204"/>
      <c r="BY433" s="204">
        <v>0</v>
      </c>
      <c r="BZ433" s="204"/>
      <c r="CA433" s="204">
        <v>0</v>
      </c>
      <c r="CB433" s="204"/>
      <c r="CC433" s="204">
        <v>0</v>
      </c>
      <c r="CD433" s="204"/>
      <c r="CE433" s="204">
        <v>0</v>
      </c>
      <c r="CF433" s="204"/>
      <c r="CG433" s="204">
        <v>0</v>
      </c>
      <c r="CH433" s="204"/>
      <c r="CI433" s="204">
        <v>0</v>
      </c>
      <c r="CJ433" s="204"/>
      <c r="CK433" s="204">
        <v>0</v>
      </c>
      <c r="CL433" s="204"/>
      <c r="CM433" s="204">
        <v>0</v>
      </c>
      <c r="CN433" s="204"/>
      <c r="CO433" s="204">
        <v>0</v>
      </c>
      <c r="CP433" s="204"/>
      <c r="CQ433" s="204">
        <v>0</v>
      </c>
      <c r="CR433" s="204"/>
      <c r="CS433" s="204">
        <v>0</v>
      </c>
      <c r="CT433" s="204"/>
      <c r="CU433" s="204">
        <v>0</v>
      </c>
      <c r="CV433" s="204"/>
      <c r="CW433" s="204">
        <v>0</v>
      </c>
      <c r="CX433" s="204"/>
      <c r="CY433" s="204">
        <v>0</v>
      </c>
      <c r="CZ433" s="204"/>
      <c r="DA433" s="204">
        <v>0</v>
      </c>
      <c r="DB433" s="204"/>
      <c r="DC433" s="204">
        <v>0</v>
      </c>
      <c r="DD433" s="204"/>
      <c r="DE433" s="227">
        <v>0</v>
      </c>
      <c r="DF433" s="204"/>
      <c r="DG433" s="208">
        <v>0</v>
      </c>
      <c r="DH433" s="204"/>
      <c r="DI433" s="208">
        <v>0</v>
      </c>
      <c r="DJ433" s="204"/>
      <c r="DK433" s="204">
        <v>0</v>
      </c>
      <c r="DL433" s="204"/>
      <c r="DM433" s="204">
        <v>0</v>
      </c>
      <c r="DN433" s="204"/>
      <c r="DO433" s="204">
        <v>0</v>
      </c>
      <c r="DP433" s="204"/>
      <c r="DQ433" s="448">
        <v>0</v>
      </c>
      <c r="DR433" s="221">
        <v>0</v>
      </c>
      <c r="DS433" s="448">
        <v>0</v>
      </c>
      <c r="DT433" s="221">
        <v>0</v>
      </c>
      <c r="DU433" s="448">
        <v>0</v>
      </c>
      <c r="DV433" s="221">
        <v>0</v>
      </c>
      <c r="DW433" s="448">
        <v>0</v>
      </c>
      <c r="DX433" s="221">
        <v>0</v>
      </c>
      <c r="DY433" s="448">
        <v>4.14554989072289</v>
      </c>
      <c r="DZ433" s="221">
        <v>0</v>
      </c>
      <c r="EA433" s="448">
        <v>0</v>
      </c>
      <c r="EB433" s="221">
        <v>0</v>
      </c>
      <c r="EC433" s="224"/>
      <c r="ED433" s="228"/>
    </row>
    <row r="434" spans="2:134" s="202" customFormat="1" ht="47.25">
      <c r="B434" s="204" t="s">
        <v>1287</v>
      </c>
      <c r="C434" s="205" t="s">
        <v>1323</v>
      </c>
      <c r="D434" s="204" t="s">
        <v>1324</v>
      </c>
      <c r="E434" s="204">
        <v>0</v>
      </c>
      <c r="F434" s="204"/>
      <c r="G434" s="204">
        <v>0</v>
      </c>
      <c r="H434" s="221"/>
      <c r="I434" s="204">
        <v>0</v>
      </c>
      <c r="J434" s="221"/>
      <c r="K434" s="204">
        <v>0</v>
      </c>
      <c r="L434" s="221"/>
      <c r="M434" s="204">
        <v>0</v>
      </c>
      <c r="N434" s="221"/>
      <c r="O434" s="204">
        <v>0</v>
      </c>
      <c r="P434" s="204"/>
      <c r="Q434" s="204">
        <v>0</v>
      </c>
      <c r="R434" s="221"/>
      <c r="S434" s="204">
        <v>0</v>
      </c>
      <c r="T434" s="221"/>
      <c r="U434" s="204">
        <v>0</v>
      </c>
      <c r="V434" s="221"/>
      <c r="W434" s="204">
        <v>0</v>
      </c>
      <c r="X434" s="221"/>
      <c r="Y434" s="204">
        <v>0</v>
      </c>
      <c r="Z434" s="221"/>
      <c r="AA434" s="204">
        <v>0</v>
      </c>
      <c r="AB434" s="204"/>
      <c r="AC434" s="204">
        <v>0</v>
      </c>
      <c r="AD434" s="221"/>
      <c r="AE434" s="204">
        <v>0</v>
      </c>
      <c r="AF434" s="221"/>
      <c r="AG434" s="204">
        <v>0</v>
      </c>
      <c r="AH434" s="221"/>
      <c r="AI434" s="204">
        <v>0</v>
      </c>
      <c r="AJ434" s="221"/>
      <c r="AK434" s="204">
        <v>0</v>
      </c>
      <c r="AL434" s="221"/>
      <c r="AM434" s="204">
        <v>0</v>
      </c>
      <c r="AN434" s="221"/>
      <c r="AO434" s="204">
        <v>0</v>
      </c>
      <c r="AP434" s="221"/>
      <c r="AQ434" s="204">
        <v>0</v>
      </c>
      <c r="AR434" s="221"/>
      <c r="AS434" s="204">
        <v>0</v>
      </c>
      <c r="AT434" s="221"/>
      <c r="AU434" s="204">
        <v>0</v>
      </c>
      <c r="AV434" s="221"/>
      <c r="AW434" s="204">
        <v>0</v>
      </c>
      <c r="AX434" s="221"/>
      <c r="AY434" s="204">
        <v>0</v>
      </c>
      <c r="AZ434" s="221"/>
      <c r="BA434" s="204">
        <v>0</v>
      </c>
      <c r="BB434" s="204"/>
      <c r="BC434" s="204">
        <v>0</v>
      </c>
      <c r="BD434" s="204"/>
      <c r="BE434" s="204">
        <v>0</v>
      </c>
      <c r="BF434" s="204"/>
      <c r="BG434" s="207">
        <v>0</v>
      </c>
      <c r="BH434" s="226"/>
      <c r="BI434" s="204">
        <v>0</v>
      </c>
      <c r="BJ434" s="204"/>
      <c r="BK434" s="204">
        <v>0</v>
      </c>
      <c r="BL434" s="204"/>
      <c r="BM434" s="204">
        <v>0</v>
      </c>
      <c r="BN434" s="204"/>
      <c r="BO434" s="204">
        <v>0</v>
      </c>
      <c r="BP434" s="204"/>
      <c r="BQ434" s="204">
        <v>0</v>
      </c>
      <c r="BR434" s="204"/>
      <c r="BS434" s="204">
        <v>0</v>
      </c>
      <c r="BT434" s="204"/>
      <c r="BU434" s="204">
        <v>0</v>
      </c>
      <c r="BV434" s="204"/>
      <c r="BW434" s="204">
        <v>0</v>
      </c>
      <c r="BX434" s="204"/>
      <c r="BY434" s="204">
        <v>0</v>
      </c>
      <c r="BZ434" s="204"/>
      <c r="CA434" s="204">
        <v>0</v>
      </c>
      <c r="CB434" s="204"/>
      <c r="CC434" s="204">
        <v>0</v>
      </c>
      <c r="CD434" s="204"/>
      <c r="CE434" s="204">
        <v>0</v>
      </c>
      <c r="CF434" s="204"/>
      <c r="CG434" s="204">
        <v>0</v>
      </c>
      <c r="CH434" s="204"/>
      <c r="CI434" s="204">
        <v>0</v>
      </c>
      <c r="CJ434" s="204"/>
      <c r="CK434" s="204">
        <v>0</v>
      </c>
      <c r="CL434" s="204"/>
      <c r="CM434" s="204">
        <v>0</v>
      </c>
      <c r="CN434" s="204"/>
      <c r="CO434" s="204">
        <v>0</v>
      </c>
      <c r="CP434" s="204"/>
      <c r="CQ434" s="204">
        <v>0</v>
      </c>
      <c r="CR434" s="204"/>
      <c r="CS434" s="204">
        <v>0</v>
      </c>
      <c r="CT434" s="204"/>
      <c r="CU434" s="204">
        <v>0</v>
      </c>
      <c r="CV434" s="204"/>
      <c r="CW434" s="204">
        <v>0</v>
      </c>
      <c r="CX434" s="204"/>
      <c r="CY434" s="204">
        <v>0</v>
      </c>
      <c r="CZ434" s="204"/>
      <c r="DA434" s="204">
        <v>0</v>
      </c>
      <c r="DB434" s="204"/>
      <c r="DC434" s="204">
        <v>0</v>
      </c>
      <c r="DD434" s="204"/>
      <c r="DE434" s="227">
        <v>0</v>
      </c>
      <c r="DF434" s="204"/>
      <c r="DG434" s="208">
        <v>0</v>
      </c>
      <c r="DH434" s="204"/>
      <c r="DI434" s="208">
        <v>0</v>
      </c>
      <c r="DJ434" s="204"/>
      <c r="DK434" s="204">
        <v>0</v>
      </c>
      <c r="DL434" s="204"/>
      <c r="DM434" s="204">
        <v>0</v>
      </c>
      <c r="DN434" s="204"/>
      <c r="DO434" s="204">
        <v>0</v>
      </c>
      <c r="DP434" s="204"/>
      <c r="DQ434" s="448">
        <v>0</v>
      </c>
      <c r="DR434" s="221">
        <v>0</v>
      </c>
      <c r="DS434" s="448">
        <v>0</v>
      </c>
      <c r="DT434" s="221">
        <v>0</v>
      </c>
      <c r="DU434" s="448">
        <v>0</v>
      </c>
      <c r="DV434" s="221">
        <v>0</v>
      </c>
      <c r="DW434" s="448">
        <v>0</v>
      </c>
      <c r="DX434" s="221">
        <v>0</v>
      </c>
      <c r="DY434" s="448">
        <v>7.9016311662985403</v>
      </c>
      <c r="DZ434" s="221">
        <v>0</v>
      </c>
      <c r="EA434" s="448">
        <v>0</v>
      </c>
      <c r="EB434" s="221">
        <v>0</v>
      </c>
      <c r="EC434" s="224"/>
      <c r="ED434" s="228"/>
    </row>
    <row r="435" spans="2:134" s="202" customFormat="1" ht="47.25">
      <c r="B435" s="204" t="s">
        <v>1287</v>
      </c>
      <c r="C435" s="205" t="s">
        <v>1325</v>
      </c>
      <c r="D435" s="204" t="s">
        <v>1326</v>
      </c>
      <c r="E435" s="204">
        <v>0</v>
      </c>
      <c r="F435" s="204"/>
      <c r="G435" s="204">
        <v>0</v>
      </c>
      <c r="H435" s="221"/>
      <c r="I435" s="204">
        <v>0</v>
      </c>
      <c r="J435" s="221"/>
      <c r="K435" s="204">
        <v>0</v>
      </c>
      <c r="L435" s="221"/>
      <c r="M435" s="204">
        <v>0</v>
      </c>
      <c r="N435" s="221"/>
      <c r="O435" s="204">
        <v>0</v>
      </c>
      <c r="P435" s="204"/>
      <c r="Q435" s="204">
        <v>0</v>
      </c>
      <c r="R435" s="221"/>
      <c r="S435" s="204">
        <v>0</v>
      </c>
      <c r="T435" s="221"/>
      <c r="U435" s="204">
        <v>0</v>
      </c>
      <c r="V435" s="221"/>
      <c r="W435" s="204">
        <v>0</v>
      </c>
      <c r="X435" s="221"/>
      <c r="Y435" s="204">
        <v>0</v>
      </c>
      <c r="Z435" s="221"/>
      <c r="AA435" s="204">
        <v>0</v>
      </c>
      <c r="AB435" s="204"/>
      <c r="AC435" s="204">
        <v>0</v>
      </c>
      <c r="AD435" s="221"/>
      <c r="AE435" s="204">
        <v>0</v>
      </c>
      <c r="AF435" s="221"/>
      <c r="AG435" s="204">
        <v>0</v>
      </c>
      <c r="AH435" s="221"/>
      <c r="AI435" s="204">
        <v>0</v>
      </c>
      <c r="AJ435" s="221"/>
      <c r="AK435" s="204">
        <v>0</v>
      </c>
      <c r="AL435" s="221"/>
      <c r="AM435" s="204">
        <v>0</v>
      </c>
      <c r="AN435" s="221"/>
      <c r="AO435" s="204">
        <v>0</v>
      </c>
      <c r="AP435" s="221"/>
      <c r="AQ435" s="204">
        <v>0</v>
      </c>
      <c r="AR435" s="221"/>
      <c r="AS435" s="204">
        <v>0</v>
      </c>
      <c r="AT435" s="221"/>
      <c r="AU435" s="204">
        <v>0</v>
      </c>
      <c r="AV435" s="221"/>
      <c r="AW435" s="204">
        <v>0</v>
      </c>
      <c r="AX435" s="221"/>
      <c r="AY435" s="204">
        <v>0</v>
      </c>
      <c r="AZ435" s="221"/>
      <c r="BA435" s="204">
        <v>0</v>
      </c>
      <c r="BB435" s="204"/>
      <c r="BC435" s="204">
        <v>0</v>
      </c>
      <c r="BD435" s="204"/>
      <c r="BE435" s="204">
        <v>0</v>
      </c>
      <c r="BF435" s="204"/>
      <c r="BG435" s="207">
        <v>0</v>
      </c>
      <c r="BH435" s="226"/>
      <c r="BI435" s="204">
        <v>0</v>
      </c>
      <c r="BJ435" s="204"/>
      <c r="BK435" s="204">
        <v>0</v>
      </c>
      <c r="BL435" s="204"/>
      <c r="BM435" s="204">
        <v>0</v>
      </c>
      <c r="BN435" s="204"/>
      <c r="BO435" s="204">
        <v>0</v>
      </c>
      <c r="BP435" s="204"/>
      <c r="BQ435" s="204">
        <v>0</v>
      </c>
      <c r="BR435" s="204"/>
      <c r="BS435" s="204">
        <v>0</v>
      </c>
      <c r="BT435" s="204"/>
      <c r="BU435" s="204">
        <v>0</v>
      </c>
      <c r="BV435" s="204"/>
      <c r="BW435" s="204">
        <v>0</v>
      </c>
      <c r="BX435" s="204"/>
      <c r="BY435" s="204">
        <v>0</v>
      </c>
      <c r="BZ435" s="204"/>
      <c r="CA435" s="204">
        <v>0</v>
      </c>
      <c r="CB435" s="204"/>
      <c r="CC435" s="204">
        <v>0</v>
      </c>
      <c r="CD435" s="204"/>
      <c r="CE435" s="204">
        <v>0</v>
      </c>
      <c r="CF435" s="204"/>
      <c r="CG435" s="204">
        <v>0</v>
      </c>
      <c r="CH435" s="204"/>
      <c r="CI435" s="204">
        <v>0</v>
      </c>
      <c r="CJ435" s="204"/>
      <c r="CK435" s="204">
        <v>0</v>
      </c>
      <c r="CL435" s="204"/>
      <c r="CM435" s="204">
        <v>0</v>
      </c>
      <c r="CN435" s="204"/>
      <c r="CO435" s="204">
        <v>0</v>
      </c>
      <c r="CP435" s="204"/>
      <c r="CQ435" s="204">
        <v>0</v>
      </c>
      <c r="CR435" s="204"/>
      <c r="CS435" s="204">
        <v>0</v>
      </c>
      <c r="CT435" s="204"/>
      <c r="CU435" s="204">
        <v>0</v>
      </c>
      <c r="CV435" s="204"/>
      <c r="CW435" s="204">
        <v>0</v>
      </c>
      <c r="CX435" s="204"/>
      <c r="CY435" s="204">
        <v>0</v>
      </c>
      <c r="CZ435" s="204"/>
      <c r="DA435" s="204">
        <v>0</v>
      </c>
      <c r="DB435" s="204"/>
      <c r="DC435" s="204">
        <v>0</v>
      </c>
      <c r="DD435" s="204"/>
      <c r="DE435" s="227">
        <v>0</v>
      </c>
      <c r="DF435" s="204"/>
      <c r="DG435" s="208">
        <v>0</v>
      </c>
      <c r="DH435" s="204"/>
      <c r="DI435" s="208">
        <v>0</v>
      </c>
      <c r="DJ435" s="204"/>
      <c r="DK435" s="204">
        <v>0</v>
      </c>
      <c r="DL435" s="204"/>
      <c r="DM435" s="204">
        <v>0</v>
      </c>
      <c r="DN435" s="204"/>
      <c r="DO435" s="204">
        <v>0</v>
      </c>
      <c r="DP435" s="204"/>
      <c r="DQ435" s="448">
        <v>0</v>
      </c>
      <c r="DR435" s="221">
        <v>0</v>
      </c>
      <c r="DS435" s="448">
        <v>0</v>
      </c>
      <c r="DT435" s="221">
        <v>0</v>
      </c>
      <c r="DU435" s="448">
        <v>0</v>
      </c>
      <c r="DV435" s="221">
        <v>0</v>
      </c>
      <c r="DW435" s="448">
        <v>0</v>
      </c>
      <c r="DX435" s="221">
        <v>0</v>
      </c>
      <c r="DY435" s="448">
        <v>5.9009053910964999</v>
      </c>
      <c r="DZ435" s="221">
        <v>0</v>
      </c>
      <c r="EA435" s="448">
        <v>0</v>
      </c>
      <c r="EB435" s="221">
        <v>0</v>
      </c>
      <c r="EC435" s="224"/>
      <c r="ED435" s="228"/>
    </row>
    <row r="436" spans="2:134" s="202" customFormat="1" ht="31.5">
      <c r="B436" s="204" t="s">
        <v>1287</v>
      </c>
      <c r="C436" s="205" t="s">
        <v>1327</v>
      </c>
      <c r="D436" s="204" t="s">
        <v>1328</v>
      </c>
      <c r="E436" s="204">
        <v>0</v>
      </c>
      <c r="F436" s="204"/>
      <c r="G436" s="204">
        <v>0</v>
      </c>
      <c r="H436" s="221"/>
      <c r="I436" s="204">
        <v>0</v>
      </c>
      <c r="J436" s="221"/>
      <c r="K436" s="204">
        <v>0</v>
      </c>
      <c r="L436" s="221"/>
      <c r="M436" s="204">
        <v>0</v>
      </c>
      <c r="N436" s="221"/>
      <c r="O436" s="204">
        <v>0</v>
      </c>
      <c r="P436" s="204"/>
      <c r="Q436" s="204">
        <v>0</v>
      </c>
      <c r="R436" s="221"/>
      <c r="S436" s="204">
        <v>0</v>
      </c>
      <c r="T436" s="221"/>
      <c r="U436" s="204">
        <v>0</v>
      </c>
      <c r="V436" s="221"/>
      <c r="W436" s="204">
        <v>0</v>
      </c>
      <c r="X436" s="221"/>
      <c r="Y436" s="204">
        <v>0</v>
      </c>
      <c r="Z436" s="221"/>
      <c r="AA436" s="204">
        <v>0</v>
      </c>
      <c r="AB436" s="204"/>
      <c r="AC436" s="204">
        <v>0</v>
      </c>
      <c r="AD436" s="221"/>
      <c r="AE436" s="204">
        <v>0</v>
      </c>
      <c r="AF436" s="221"/>
      <c r="AG436" s="204">
        <v>0</v>
      </c>
      <c r="AH436" s="221"/>
      <c r="AI436" s="204">
        <v>0</v>
      </c>
      <c r="AJ436" s="221"/>
      <c r="AK436" s="204">
        <v>0</v>
      </c>
      <c r="AL436" s="221"/>
      <c r="AM436" s="204">
        <v>0</v>
      </c>
      <c r="AN436" s="221"/>
      <c r="AO436" s="204">
        <v>0</v>
      </c>
      <c r="AP436" s="221"/>
      <c r="AQ436" s="204">
        <v>0</v>
      </c>
      <c r="AR436" s="221"/>
      <c r="AS436" s="204">
        <v>0</v>
      </c>
      <c r="AT436" s="221"/>
      <c r="AU436" s="204">
        <v>0</v>
      </c>
      <c r="AV436" s="221"/>
      <c r="AW436" s="204">
        <v>0</v>
      </c>
      <c r="AX436" s="221"/>
      <c r="AY436" s="204">
        <v>0</v>
      </c>
      <c r="AZ436" s="221"/>
      <c r="BA436" s="204">
        <v>0</v>
      </c>
      <c r="BB436" s="204"/>
      <c r="BC436" s="204">
        <v>0</v>
      </c>
      <c r="BD436" s="204"/>
      <c r="BE436" s="204">
        <v>0</v>
      </c>
      <c r="BF436" s="204"/>
      <c r="BG436" s="207">
        <v>0</v>
      </c>
      <c r="BH436" s="226"/>
      <c r="BI436" s="204">
        <v>0</v>
      </c>
      <c r="BJ436" s="204"/>
      <c r="BK436" s="204">
        <v>0</v>
      </c>
      <c r="BL436" s="204"/>
      <c r="BM436" s="204">
        <v>0</v>
      </c>
      <c r="BN436" s="204"/>
      <c r="BO436" s="204">
        <v>0</v>
      </c>
      <c r="BP436" s="204"/>
      <c r="BQ436" s="204">
        <v>0</v>
      </c>
      <c r="BR436" s="204"/>
      <c r="BS436" s="204">
        <v>0</v>
      </c>
      <c r="BT436" s="204"/>
      <c r="BU436" s="204">
        <v>0</v>
      </c>
      <c r="BV436" s="204"/>
      <c r="BW436" s="204">
        <v>0</v>
      </c>
      <c r="BX436" s="204"/>
      <c r="BY436" s="204">
        <v>0</v>
      </c>
      <c r="BZ436" s="204"/>
      <c r="CA436" s="204">
        <v>0</v>
      </c>
      <c r="CB436" s="204"/>
      <c r="CC436" s="204">
        <v>0</v>
      </c>
      <c r="CD436" s="204"/>
      <c r="CE436" s="204">
        <v>0</v>
      </c>
      <c r="CF436" s="204"/>
      <c r="CG436" s="204">
        <v>0</v>
      </c>
      <c r="CH436" s="204"/>
      <c r="CI436" s="204">
        <v>0</v>
      </c>
      <c r="CJ436" s="204"/>
      <c r="CK436" s="204">
        <v>0</v>
      </c>
      <c r="CL436" s="204"/>
      <c r="CM436" s="204">
        <v>0</v>
      </c>
      <c r="CN436" s="204"/>
      <c r="CO436" s="204">
        <v>0</v>
      </c>
      <c r="CP436" s="204"/>
      <c r="CQ436" s="204">
        <v>0</v>
      </c>
      <c r="CR436" s="204"/>
      <c r="CS436" s="204">
        <v>0</v>
      </c>
      <c r="CT436" s="204"/>
      <c r="CU436" s="204">
        <v>0</v>
      </c>
      <c r="CV436" s="204"/>
      <c r="CW436" s="204">
        <v>0</v>
      </c>
      <c r="CX436" s="204"/>
      <c r="CY436" s="204">
        <v>0</v>
      </c>
      <c r="CZ436" s="204"/>
      <c r="DA436" s="204">
        <v>0</v>
      </c>
      <c r="DB436" s="204"/>
      <c r="DC436" s="204">
        <v>0</v>
      </c>
      <c r="DD436" s="204"/>
      <c r="DE436" s="227">
        <v>0</v>
      </c>
      <c r="DF436" s="204"/>
      <c r="DG436" s="208">
        <v>0</v>
      </c>
      <c r="DH436" s="204"/>
      <c r="DI436" s="208">
        <v>0</v>
      </c>
      <c r="DJ436" s="204"/>
      <c r="DK436" s="204">
        <v>0</v>
      </c>
      <c r="DL436" s="204"/>
      <c r="DM436" s="204">
        <v>0</v>
      </c>
      <c r="DN436" s="204"/>
      <c r="DO436" s="204">
        <v>0</v>
      </c>
      <c r="DP436" s="204"/>
      <c r="DQ436" s="448">
        <v>0</v>
      </c>
      <c r="DR436" s="221">
        <v>5.8642999999999998E-4</v>
      </c>
      <c r="DS436" s="448">
        <v>0</v>
      </c>
      <c r="DT436" s="221">
        <v>5.8642999999999998E-4</v>
      </c>
      <c r="DU436" s="448">
        <v>0</v>
      </c>
      <c r="DV436" s="221">
        <v>5.8642999999999998E-4</v>
      </c>
      <c r="DW436" s="448">
        <v>0</v>
      </c>
      <c r="DX436" s="221">
        <v>5.8642999999999998E-4</v>
      </c>
      <c r="DY436" s="448">
        <v>0</v>
      </c>
      <c r="DZ436" s="221">
        <v>5.8642999999999998E-4</v>
      </c>
      <c r="EA436" s="448">
        <v>0</v>
      </c>
      <c r="EB436" s="221">
        <v>5.8642999999999998E-4</v>
      </c>
      <c r="EC436" s="224"/>
      <c r="ED436" s="228"/>
    </row>
    <row r="437" spans="2:134" s="202" customFormat="1" ht="31.5">
      <c r="B437" s="204" t="s">
        <v>1287</v>
      </c>
      <c r="C437" s="205" t="s">
        <v>1329</v>
      </c>
      <c r="D437" s="204" t="s">
        <v>1330</v>
      </c>
      <c r="E437" s="204">
        <v>0</v>
      </c>
      <c r="F437" s="204"/>
      <c r="G437" s="204">
        <v>0</v>
      </c>
      <c r="H437" s="221"/>
      <c r="I437" s="204">
        <v>0</v>
      </c>
      <c r="J437" s="221"/>
      <c r="K437" s="204">
        <v>0</v>
      </c>
      <c r="L437" s="221"/>
      <c r="M437" s="204">
        <v>0</v>
      </c>
      <c r="N437" s="221"/>
      <c r="O437" s="204">
        <v>0</v>
      </c>
      <c r="P437" s="204"/>
      <c r="Q437" s="204">
        <v>0</v>
      </c>
      <c r="R437" s="221"/>
      <c r="S437" s="204">
        <v>0</v>
      </c>
      <c r="T437" s="221"/>
      <c r="U437" s="204">
        <v>0</v>
      </c>
      <c r="V437" s="221"/>
      <c r="W437" s="204">
        <v>0</v>
      </c>
      <c r="X437" s="221"/>
      <c r="Y437" s="204">
        <v>0</v>
      </c>
      <c r="Z437" s="221"/>
      <c r="AA437" s="204">
        <v>0</v>
      </c>
      <c r="AB437" s="204"/>
      <c r="AC437" s="204">
        <v>0</v>
      </c>
      <c r="AD437" s="221"/>
      <c r="AE437" s="204">
        <v>0</v>
      </c>
      <c r="AF437" s="221"/>
      <c r="AG437" s="204">
        <v>0</v>
      </c>
      <c r="AH437" s="221"/>
      <c r="AI437" s="204">
        <v>0</v>
      </c>
      <c r="AJ437" s="221"/>
      <c r="AK437" s="204">
        <v>0</v>
      </c>
      <c r="AL437" s="221"/>
      <c r="AM437" s="204">
        <v>0</v>
      </c>
      <c r="AN437" s="221"/>
      <c r="AO437" s="204">
        <v>0</v>
      </c>
      <c r="AP437" s="221"/>
      <c r="AQ437" s="204">
        <v>0</v>
      </c>
      <c r="AR437" s="221"/>
      <c r="AS437" s="204">
        <v>0</v>
      </c>
      <c r="AT437" s="221"/>
      <c r="AU437" s="204">
        <v>0</v>
      </c>
      <c r="AV437" s="221"/>
      <c r="AW437" s="204">
        <v>0</v>
      </c>
      <c r="AX437" s="221"/>
      <c r="AY437" s="204">
        <v>0</v>
      </c>
      <c r="AZ437" s="221"/>
      <c r="BA437" s="204">
        <v>0</v>
      </c>
      <c r="BB437" s="204"/>
      <c r="BC437" s="204">
        <v>0</v>
      </c>
      <c r="BD437" s="204"/>
      <c r="BE437" s="204">
        <v>0</v>
      </c>
      <c r="BF437" s="204"/>
      <c r="BG437" s="207">
        <v>0</v>
      </c>
      <c r="BH437" s="226"/>
      <c r="BI437" s="204">
        <v>0</v>
      </c>
      <c r="BJ437" s="204"/>
      <c r="BK437" s="204">
        <v>0</v>
      </c>
      <c r="BL437" s="204"/>
      <c r="BM437" s="204">
        <v>0</v>
      </c>
      <c r="BN437" s="204"/>
      <c r="BO437" s="204">
        <v>0</v>
      </c>
      <c r="BP437" s="204"/>
      <c r="BQ437" s="204">
        <v>0</v>
      </c>
      <c r="BR437" s="204"/>
      <c r="BS437" s="204">
        <v>0</v>
      </c>
      <c r="BT437" s="204"/>
      <c r="BU437" s="204">
        <v>0</v>
      </c>
      <c r="BV437" s="204"/>
      <c r="BW437" s="204">
        <v>0</v>
      </c>
      <c r="BX437" s="204"/>
      <c r="BY437" s="204">
        <v>0</v>
      </c>
      <c r="BZ437" s="204"/>
      <c r="CA437" s="204">
        <v>0</v>
      </c>
      <c r="CB437" s="204"/>
      <c r="CC437" s="204">
        <v>0</v>
      </c>
      <c r="CD437" s="204"/>
      <c r="CE437" s="204">
        <v>0</v>
      </c>
      <c r="CF437" s="204"/>
      <c r="CG437" s="204">
        <v>0</v>
      </c>
      <c r="CH437" s="204"/>
      <c r="CI437" s="204">
        <v>0</v>
      </c>
      <c r="CJ437" s="204"/>
      <c r="CK437" s="204">
        <v>0</v>
      </c>
      <c r="CL437" s="204"/>
      <c r="CM437" s="204">
        <v>0</v>
      </c>
      <c r="CN437" s="204"/>
      <c r="CO437" s="204">
        <v>0</v>
      </c>
      <c r="CP437" s="204"/>
      <c r="CQ437" s="204">
        <v>0</v>
      </c>
      <c r="CR437" s="204"/>
      <c r="CS437" s="204">
        <v>0</v>
      </c>
      <c r="CT437" s="204"/>
      <c r="CU437" s="204">
        <v>0</v>
      </c>
      <c r="CV437" s="204"/>
      <c r="CW437" s="204">
        <v>0</v>
      </c>
      <c r="CX437" s="204"/>
      <c r="CY437" s="204">
        <v>0</v>
      </c>
      <c r="CZ437" s="204"/>
      <c r="DA437" s="204">
        <v>0</v>
      </c>
      <c r="DB437" s="204"/>
      <c r="DC437" s="204">
        <v>0</v>
      </c>
      <c r="DD437" s="204"/>
      <c r="DE437" s="227">
        <v>0</v>
      </c>
      <c r="DF437" s="204"/>
      <c r="DG437" s="208">
        <v>0</v>
      </c>
      <c r="DH437" s="204"/>
      <c r="DI437" s="208">
        <v>0</v>
      </c>
      <c r="DJ437" s="204"/>
      <c r="DK437" s="204">
        <v>0</v>
      </c>
      <c r="DL437" s="204"/>
      <c r="DM437" s="204">
        <v>0</v>
      </c>
      <c r="DN437" s="204"/>
      <c r="DO437" s="204">
        <v>0</v>
      </c>
      <c r="DP437" s="204"/>
      <c r="DQ437" s="448">
        <v>0</v>
      </c>
      <c r="DR437" s="221">
        <v>0</v>
      </c>
      <c r="DS437" s="448">
        <v>34.151738086396001</v>
      </c>
      <c r="DT437" s="221">
        <v>3.7336419099999998</v>
      </c>
      <c r="DU437" s="448">
        <v>0</v>
      </c>
      <c r="DV437" s="221">
        <v>0</v>
      </c>
      <c r="DW437" s="448">
        <v>0</v>
      </c>
      <c r="DX437" s="221">
        <v>0</v>
      </c>
      <c r="DY437" s="448">
        <v>0</v>
      </c>
      <c r="DZ437" s="221">
        <v>0</v>
      </c>
      <c r="EA437" s="448">
        <v>0</v>
      </c>
      <c r="EB437" s="221">
        <v>0</v>
      </c>
      <c r="EC437" s="224"/>
      <c r="ED437" s="228"/>
    </row>
    <row r="438" spans="2:134" s="202" customFormat="1">
      <c r="B438" s="204" t="s">
        <v>1287</v>
      </c>
      <c r="C438" s="205" t="s">
        <v>1331</v>
      </c>
      <c r="D438" s="204" t="s">
        <v>1332</v>
      </c>
      <c r="E438" s="204">
        <v>0</v>
      </c>
      <c r="F438" s="204"/>
      <c r="G438" s="204">
        <v>0</v>
      </c>
      <c r="H438" s="221"/>
      <c r="I438" s="204">
        <v>0</v>
      </c>
      <c r="J438" s="221"/>
      <c r="K438" s="204">
        <v>0</v>
      </c>
      <c r="L438" s="221"/>
      <c r="M438" s="204">
        <v>0</v>
      </c>
      <c r="N438" s="221"/>
      <c r="O438" s="204">
        <v>0</v>
      </c>
      <c r="P438" s="204"/>
      <c r="Q438" s="204">
        <v>0</v>
      </c>
      <c r="R438" s="221"/>
      <c r="S438" s="204">
        <v>0</v>
      </c>
      <c r="T438" s="221"/>
      <c r="U438" s="204">
        <v>0</v>
      </c>
      <c r="V438" s="221"/>
      <c r="W438" s="204">
        <v>0</v>
      </c>
      <c r="X438" s="221"/>
      <c r="Y438" s="204">
        <v>0</v>
      </c>
      <c r="Z438" s="221"/>
      <c r="AA438" s="204">
        <v>0</v>
      </c>
      <c r="AB438" s="204"/>
      <c r="AC438" s="204">
        <v>0</v>
      </c>
      <c r="AD438" s="221"/>
      <c r="AE438" s="204">
        <v>0</v>
      </c>
      <c r="AF438" s="221"/>
      <c r="AG438" s="204">
        <v>0</v>
      </c>
      <c r="AH438" s="221"/>
      <c r="AI438" s="204">
        <v>0</v>
      </c>
      <c r="AJ438" s="221"/>
      <c r="AK438" s="204">
        <v>0</v>
      </c>
      <c r="AL438" s="221"/>
      <c r="AM438" s="204">
        <v>0</v>
      </c>
      <c r="AN438" s="221"/>
      <c r="AO438" s="204">
        <v>0</v>
      </c>
      <c r="AP438" s="221"/>
      <c r="AQ438" s="204">
        <v>0</v>
      </c>
      <c r="AR438" s="221"/>
      <c r="AS438" s="204">
        <v>0</v>
      </c>
      <c r="AT438" s="221"/>
      <c r="AU438" s="204">
        <v>0</v>
      </c>
      <c r="AV438" s="221"/>
      <c r="AW438" s="204">
        <v>0</v>
      </c>
      <c r="AX438" s="221"/>
      <c r="AY438" s="204">
        <v>0</v>
      </c>
      <c r="AZ438" s="221"/>
      <c r="BA438" s="204">
        <v>0</v>
      </c>
      <c r="BB438" s="204"/>
      <c r="BC438" s="204">
        <v>0</v>
      </c>
      <c r="BD438" s="204"/>
      <c r="BE438" s="204">
        <v>0</v>
      </c>
      <c r="BF438" s="204"/>
      <c r="BG438" s="207">
        <v>0</v>
      </c>
      <c r="BH438" s="226"/>
      <c r="BI438" s="204">
        <v>0</v>
      </c>
      <c r="BJ438" s="204"/>
      <c r="BK438" s="204">
        <v>0</v>
      </c>
      <c r="BL438" s="204"/>
      <c r="BM438" s="204">
        <v>0</v>
      </c>
      <c r="BN438" s="204"/>
      <c r="BO438" s="204">
        <v>0</v>
      </c>
      <c r="BP438" s="204"/>
      <c r="BQ438" s="204">
        <v>0</v>
      </c>
      <c r="BR438" s="204"/>
      <c r="BS438" s="204">
        <v>0</v>
      </c>
      <c r="BT438" s="204"/>
      <c r="BU438" s="204">
        <v>0</v>
      </c>
      <c r="BV438" s="204"/>
      <c r="BW438" s="204">
        <v>0</v>
      </c>
      <c r="BX438" s="204"/>
      <c r="BY438" s="204">
        <v>0</v>
      </c>
      <c r="BZ438" s="204"/>
      <c r="CA438" s="204">
        <v>0</v>
      </c>
      <c r="CB438" s="204"/>
      <c r="CC438" s="204">
        <v>0</v>
      </c>
      <c r="CD438" s="204"/>
      <c r="CE438" s="204">
        <v>0</v>
      </c>
      <c r="CF438" s="204"/>
      <c r="CG438" s="204">
        <v>0</v>
      </c>
      <c r="CH438" s="204"/>
      <c r="CI438" s="204">
        <v>0</v>
      </c>
      <c r="CJ438" s="204"/>
      <c r="CK438" s="204">
        <v>0</v>
      </c>
      <c r="CL438" s="204"/>
      <c r="CM438" s="204">
        <v>0</v>
      </c>
      <c r="CN438" s="204"/>
      <c r="CO438" s="204">
        <v>0</v>
      </c>
      <c r="CP438" s="204"/>
      <c r="CQ438" s="204">
        <v>0</v>
      </c>
      <c r="CR438" s="204"/>
      <c r="CS438" s="204">
        <v>0</v>
      </c>
      <c r="CT438" s="204"/>
      <c r="CU438" s="204">
        <v>0</v>
      </c>
      <c r="CV438" s="204"/>
      <c r="CW438" s="204">
        <v>0</v>
      </c>
      <c r="CX438" s="204"/>
      <c r="CY438" s="204">
        <v>0</v>
      </c>
      <c r="CZ438" s="204"/>
      <c r="DA438" s="204">
        <v>0</v>
      </c>
      <c r="DB438" s="204"/>
      <c r="DC438" s="204">
        <v>0</v>
      </c>
      <c r="DD438" s="204"/>
      <c r="DE438" s="227">
        <v>0</v>
      </c>
      <c r="DF438" s="204"/>
      <c r="DG438" s="208">
        <v>0</v>
      </c>
      <c r="DH438" s="204"/>
      <c r="DI438" s="208">
        <v>0</v>
      </c>
      <c r="DJ438" s="204"/>
      <c r="DK438" s="204">
        <v>0</v>
      </c>
      <c r="DL438" s="204"/>
      <c r="DM438" s="204">
        <v>0</v>
      </c>
      <c r="DN438" s="204"/>
      <c r="DO438" s="204">
        <v>0</v>
      </c>
      <c r="DP438" s="204"/>
      <c r="DQ438" s="448">
        <v>22.795140980086298</v>
      </c>
      <c r="DR438" s="221">
        <v>0</v>
      </c>
      <c r="DS438" s="448">
        <v>0</v>
      </c>
      <c r="DT438" s="221">
        <v>0</v>
      </c>
      <c r="DU438" s="448">
        <v>0</v>
      </c>
      <c r="DV438" s="221">
        <v>0</v>
      </c>
      <c r="DW438" s="448">
        <v>0</v>
      </c>
      <c r="DX438" s="221">
        <v>0</v>
      </c>
      <c r="DY438" s="448">
        <v>0</v>
      </c>
      <c r="DZ438" s="221">
        <v>0</v>
      </c>
      <c r="EA438" s="448">
        <v>0</v>
      </c>
      <c r="EB438" s="221">
        <v>0</v>
      </c>
      <c r="EC438" s="224"/>
      <c r="ED438" s="228"/>
    </row>
    <row r="439" spans="2:134" s="202" customFormat="1" ht="63">
      <c r="B439" s="204" t="s">
        <v>1287</v>
      </c>
      <c r="C439" s="205" t="s">
        <v>1333</v>
      </c>
      <c r="D439" s="204" t="s">
        <v>1334</v>
      </c>
      <c r="E439" s="204">
        <v>0</v>
      </c>
      <c r="F439" s="204"/>
      <c r="G439" s="204">
        <v>0</v>
      </c>
      <c r="H439" s="221"/>
      <c r="I439" s="204">
        <v>0</v>
      </c>
      <c r="J439" s="221"/>
      <c r="K439" s="204">
        <v>0</v>
      </c>
      <c r="L439" s="221"/>
      <c r="M439" s="204">
        <v>0</v>
      </c>
      <c r="N439" s="221"/>
      <c r="O439" s="204">
        <v>0</v>
      </c>
      <c r="P439" s="204"/>
      <c r="Q439" s="204">
        <v>0</v>
      </c>
      <c r="R439" s="221"/>
      <c r="S439" s="204">
        <v>0</v>
      </c>
      <c r="T439" s="221"/>
      <c r="U439" s="204">
        <v>0</v>
      </c>
      <c r="V439" s="221"/>
      <c r="W439" s="204">
        <v>0</v>
      </c>
      <c r="X439" s="221"/>
      <c r="Y439" s="204">
        <v>0</v>
      </c>
      <c r="Z439" s="221"/>
      <c r="AA439" s="204">
        <v>0</v>
      </c>
      <c r="AB439" s="204"/>
      <c r="AC439" s="204">
        <v>0</v>
      </c>
      <c r="AD439" s="221"/>
      <c r="AE439" s="204">
        <v>0</v>
      </c>
      <c r="AF439" s="221"/>
      <c r="AG439" s="204">
        <v>0</v>
      </c>
      <c r="AH439" s="221"/>
      <c r="AI439" s="204">
        <v>0</v>
      </c>
      <c r="AJ439" s="221"/>
      <c r="AK439" s="204">
        <v>0</v>
      </c>
      <c r="AL439" s="221"/>
      <c r="AM439" s="204">
        <v>0</v>
      </c>
      <c r="AN439" s="221"/>
      <c r="AO439" s="204">
        <v>0</v>
      </c>
      <c r="AP439" s="221"/>
      <c r="AQ439" s="204">
        <v>0</v>
      </c>
      <c r="AR439" s="221"/>
      <c r="AS439" s="204">
        <v>0</v>
      </c>
      <c r="AT439" s="221"/>
      <c r="AU439" s="204">
        <v>0</v>
      </c>
      <c r="AV439" s="221"/>
      <c r="AW439" s="204">
        <v>0</v>
      </c>
      <c r="AX439" s="221"/>
      <c r="AY439" s="204">
        <v>0</v>
      </c>
      <c r="AZ439" s="221"/>
      <c r="BA439" s="204">
        <v>0</v>
      </c>
      <c r="BB439" s="204"/>
      <c r="BC439" s="204">
        <v>0</v>
      </c>
      <c r="BD439" s="204"/>
      <c r="BE439" s="204">
        <v>0</v>
      </c>
      <c r="BF439" s="204"/>
      <c r="BG439" s="207">
        <v>0</v>
      </c>
      <c r="BH439" s="226"/>
      <c r="BI439" s="204">
        <v>0</v>
      </c>
      <c r="BJ439" s="204"/>
      <c r="BK439" s="204">
        <v>0</v>
      </c>
      <c r="BL439" s="204"/>
      <c r="BM439" s="204">
        <v>0</v>
      </c>
      <c r="BN439" s="204"/>
      <c r="BO439" s="204">
        <v>0</v>
      </c>
      <c r="BP439" s="204"/>
      <c r="BQ439" s="204">
        <v>0</v>
      </c>
      <c r="BR439" s="204"/>
      <c r="BS439" s="204">
        <v>0</v>
      </c>
      <c r="BT439" s="204"/>
      <c r="BU439" s="204">
        <v>0</v>
      </c>
      <c r="BV439" s="204"/>
      <c r="BW439" s="204">
        <v>0</v>
      </c>
      <c r="BX439" s="204"/>
      <c r="BY439" s="204">
        <v>0</v>
      </c>
      <c r="BZ439" s="204"/>
      <c r="CA439" s="204">
        <v>0</v>
      </c>
      <c r="CB439" s="204"/>
      <c r="CC439" s="204">
        <v>0</v>
      </c>
      <c r="CD439" s="204"/>
      <c r="CE439" s="204">
        <v>0</v>
      </c>
      <c r="CF439" s="204"/>
      <c r="CG439" s="204">
        <v>0</v>
      </c>
      <c r="CH439" s="204"/>
      <c r="CI439" s="204">
        <v>0</v>
      </c>
      <c r="CJ439" s="204"/>
      <c r="CK439" s="204">
        <v>0</v>
      </c>
      <c r="CL439" s="204"/>
      <c r="CM439" s="204">
        <v>0</v>
      </c>
      <c r="CN439" s="204"/>
      <c r="CO439" s="204">
        <v>0</v>
      </c>
      <c r="CP439" s="204"/>
      <c r="CQ439" s="204">
        <v>0</v>
      </c>
      <c r="CR439" s="204"/>
      <c r="CS439" s="204">
        <v>0</v>
      </c>
      <c r="CT439" s="204"/>
      <c r="CU439" s="204">
        <v>0</v>
      </c>
      <c r="CV439" s="204"/>
      <c r="CW439" s="204">
        <v>0</v>
      </c>
      <c r="CX439" s="204"/>
      <c r="CY439" s="204">
        <v>0</v>
      </c>
      <c r="CZ439" s="204"/>
      <c r="DA439" s="204">
        <v>0</v>
      </c>
      <c r="DB439" s="204"/>
      <c r="DC439" s="204">
        <v>0</v>
      </c>
      <c r="DD439" s="204"/>
      <c r="DE439" s="227">
        <v>0</v>
      </c>
      <c r="DF439" s="204"/>
      <c r="DG439" s="208">
        <v>0</v>
      </c>
      <c r="DH439" s="204"/>
      <c r="DI439" s="208">
        <v>0</v>
      </c>
      <c r="DJ439" s="204"/>
      <c r="DK439" s="204">
        <v>0</v>
      </c>
      <c r="DL439" s="204"/>
      <c r="DM439" s="204">
        <v>0</v>
      </c>
      <c r="DN439" s="204"/>
      <c r="DO439" s="204">
        <v>0</v>
      </c>
      <c r="DP439" s="204"/>
      <c r="DQ439" s="448">
        <v>0</v>
      </c>
      <c r="DR439" s="221">
        <v>0</v>
      </c>
      <c r="DS439" s="448">
        <v>1.5019947937700699</v>
      </c>
      <c r="DT439" s="221">
        <v>0.05</v>
      </c>
      <c r="DU439" s="448">
        <v>0</v>
      </c>
      <c r="DV439" s="221">
        <v>0</v>
      </c>
      <c r="DW439" s="448">
        <v>0</v>
      </c>
      <c r="DX439" s="221">
        <v>0</v>
      </c>
      <c r="DY439" s="448">
        <v>0</v>
      </c>
      <c r="DZ439" s="221">
        <v>0</v>
      </c>
      <c r="EA439" s="448">
        <v>0</v>
      </c>
      <c r="EB439" s="221">
        <v>0</v>
      </c>
      <c r="EC439" s="224"/>
      <c r="ED439" s="228"/>
    </row>
    <row r="440" spans="2:134" s="202" customFormat="1" ht="47.25">
      <c r="B440" s="204" t="s">
        <v>1287</v>
      </c>
      <c r="C440" s="205" t="s">
        <v>1335</v>
      </c>
      <c r="D440" s="204" t="s">
        <v>1336</v>
      </c>
      <c r="E440" s="204">
        <v>0</v>
      </c>
      <c r="F440" s="204"/>
      <c r="G440" s="204">
        <v>0</v>
      </c>
      <c r="H440" s="221"/>
      <c r="I440" s="204">
        <v>0</v>
      </c>
      <c r="J440" s="221"/>
      <c r="K440" s="204">
        <v>0</v>
      </c>
      <c r="L440" s="221"/>
      <c r="M440" s="204">
        <v>0</v>
      </c>
      <c r="N440" s="221"/>
      <c r="O440" s="204">
        <v>0</v>
      </c>
      <c r="P440" s="204"/>
      <c r="Q440" s="204">
        <v>0</v>
      </c>
      <c r="R440" s="221"/>
      <c r="S440" s="204">
        <v>0</v>
      </c>
      <c r="T440" s="221"/>
      <c r="U440" s="204">
        <v>0</v>
      </c>
      <c r="V440" s="221"/>
      <c r="W440" s="204">
        <v>0</v>
      </c>
      <c r="X440" s="221"/>
      <c r="Y440" s="204">
        <v>0</v>
      </c>
      <c r="Z440" s="221"/>
      <c r="AA440" s="204">
        <v>0</v>
      </c>
      <c r="AB440" s="204"/>
      <c r="AC440" s="204">
        <v>0</v>
      </c>
      <c r="AD440" s="221"/>
      <c r="AE440" s="204">
        <v>0</v>
      </c>
      <c r="AF440" s="221"/>
      <c r="AG440" s="204">
        <v>0</v>
      </c>
      <c r="AH440" s="221"/>
      <c r="AI440" s="204">
        <v>0</v>
      </c>
      <c r="AJ440" s="221"/>
      <c r="AK440" s="204">
        <v>0</v>
      </c>
      <c r="AL440" s="221"/>
      <c r="AM440" s="204">
        <v>0</v>
      </c>
      <c r="AN440" s="221"/>
      <c r="AO440" s="204">
        <v>0</v>
      </c>
      <c r="AP440" s="221"/>
      <c r="AQ440" s="204">
        <v>0</v>
      </c>
      <c r="AR440" s="221"/>
      <c r="AS440" s="204">
        <v>0</v>
      </c>
      <c r="AT440" s="221"/>
      <c r="AU440" s="204">
        <v>0</v>
      </c>
      <c r="AV440" s="221"/>
      <c r="AW440" s="204">
        <v>0</v>
      </c>
      <c r="AX440" s="221"/>
      <c r="AY440" s="204">
        <v>0</v>
      </c>
      <c r="AZ440" s="221"/>
      <c r="BA440" s="204">
        <v>0</v>
      </c>
      <c r="BB440" s="204"/>
      <c r="BC440" s="204">
        <v>0</v>
      </c>
      <c r="BD440" s="204"/>
      <c r="BE440" s="204">
        <v>0</v>
      </c>
      <c r="BF440" s="204"/>
      <c r="BG440" s="207">
        <v>0</v>
      </c>
      <c r="BH440" s="226"/>
      <c r="BI440" s="204">
        <v>0</v>
      </c>
      <c r="BJ440" s="204"/>
      <c r="BK440" s="204">
        <v>0</v>
      </c>
      <c r="BL440" s="204"/>
      <c r="BM440" s="204">
        <v>0</v>
      </c>
      <c r="BN440" s="204"/>
      <c r="BO440" s="204">
        <v>0</v>
      </c>
      <c r="BP440" s="204"/>
      <c r="BQ440" s="204">
        <v>0</v>
      </c>
      <c r="BR440" s="204"/>
      <c r="BS440" s="204">
        <v>0</v>
      </c>
      <c r="BT440" s="204"/>
      <c r="BU440" s="204">
        <v>0</v>
      </c>
      <c r="BV440" s="204"/>
      <c r="BW440" s="204">
        <v>0</v>
      </c>
      <c r="BX440" s="204"/>
      <c r="BY440" s="204">
        <v>0</v>
      </c>
      <c r="BZ440" s="204"/>
      <c r="CA440" s="204">
        <v>0</v>
      </c>
      <c r="CB440" s="204"/>
      <c r="CC440" s="204">
        <v>0</v>
      </c>
      <c r="CD440" s="204"/>
      <c r="CE440" s="204">
        <v>0</v>
      </c>
      <c r="CF440" s="204"/>
      <c r="CG440" s="204">
        <v>0</v>
      </c>
      <c r="CH440" s="204"/>
      <c r="CI440" s="204">
        <v>0</v>
      </c>
      <c r="CJ440" s="204"/>
      <c r="CK440" s="204">
        <v>0</v>
      </c>
      <c r="CL440" s="204"/>
      <c r="CM440" s="204">
        <v>0</v>
      </c>
      <c r="CN440" s="204"/>
      <c r="CO440" s="204">
        <v>0</v>
      </c>
      <c r="CP440" s="204"/>
      <c r="CQ440" s="204">
        <v>0</v>
      </c>
      <c r="CR440" s="204"/>
      <c r="CS440" s="204">
        <v>0</v>
      </c>
      <c r="CT440" s="204"/>
      <c r="CU440" s="204">
        <v>0</v>
      </c>
      <c r="CV440" s="204"/>
      <c r="CW440" s="204">
        <v>0</v>
      </c>
      <c r="CX440" s="204"/>
      <c r="CY440" s="204">
        <v>0</v>
      </c>
      <c r="CZ440" s="204"/>
      <c r="DA440" s="204">
        <v>0</v>
      </c>
      <c r="DB440" s="204"/>
      <c r="DC440" s="204">
        <v>0</v>
      </c>
      <c r="DD440" s="204"/>
      <c r="DE440" s="227">
        <v>0</v>
      </c>
      <c r="DF440" s="204"/>
      <c r="DG440" s="208">
        <v>0</v>
      </c>
      <c r="DH440" s="204"/>
      <c r="DI440" s="208">
        <v>0</v>
      </c>
      <c r="DJ440" s="204"/>
      <c r="DK440" s="204">
        <v>0</v>
      </c>
      <c r="DL440" s="204"/>
      <c r="DM440" s="204">
        <v>0</v>
      </c>
      <c r="DN440" s="204"/>
      <c r="DO440" s="204">
        <v>0</v>
      </c>
      <c r="DP440" s="204"/>
      <c r="DQ440" s="448">
        <v>0</v>
      </c>
      <c r="DR440" s="221">
        <v>0</v>
      </c>
      <c r="DS440" s="448">
        <v>1.0937164106570201</v>
      </c>
      <c r="DT440" s="221">
        <v>8.7999999999999995E-2</v>
      </c>
      <c r="DU440" s="448">
        <v>0</v>
      </c>
      <c r="DV440" s="221">
        <v>0</v>
      </c>
      <c r="DW440" s="448">
        <v>0</v>
      </c>
      <c r="DX440" s="221">
        <v>0</v>
      </c>
      <c r="DY440" s="448">
        <v>0</v>
      </c>
      <c r="DZ440" s="221">
        <v>0</v>
      </c>
      <c r="EA440" s="448">
        <v>0</v>
      </c>
      <c r="EB440" s="221">
        <v>0</v>
      </c>
      <c r="EC440" s="224"/>
      <c r="ED440" s="228"/>
    </row>
    <row r="441" spans="2:134" s="202" customFormat="1" ht="47.25">
      <c r="B441" s="204" t="s">
        <v>1287</v>
      </c>
      <c r="C441" s="205" t="s">
        <v>1337</v>
      </c>
      <c r="D441" s="204" t="s">
        <v>1338</v>
      </c>
      <c r="E441" s="204">
        <v>0</v>
      </c>
      <c r="F441" s="204"/>
      <c r="G441" s="204">
        <v>0</v>
      </c>
      <c r="H441" s="221"/>
      <c r="I441" s="204">
        <v>0</v>
      </c>
      <c r="J441" s="221"/>
      <c r="K441" s="204">
        <v>0</v>
      </c>
      <c r="L441" s="221"/>
      <c r="M441" s="204">
        <v>0</v>
      </c>
      <c r="N441" s="221"/>
      <c r="O441" s="204">
        <v>0</v>
      </c>
      <c r="P441" s="204"/>
      <c r="Q441" s="204">
        <v>0</v>
      </c>
      <c r="R441" s="221"/>
      <c r="S441" s="204">
        <v>0</v>
      </c>
      <c r="T441" s="221"/>
      <c r="U441" s="204">
        <v>0</v>
      </c>
      <c r="V441" s="221"/>
      <c r="W441" s="204">
        <v>0</v>
      </c>
      <c r="X441" s="221"/>
      <c r="Y441" s="204">
        <v>0</v>
      </c>
      <c r="Z441" s="221"/>
      <c r="AA441" s="204">
        <v>0</v>
      </c>
      <c r="AB441" s="204"/>
      <c r="AC441" s="204">
        <v>0</v>
      </c>
      <c r="AD441" s="221"/>
      <c r="AE441" s="204">
        <v>0</v>
      </c>
      <c r="AF441" s="221"/>
      <c r="AG441" s="204">
        <v>0</v>
      </c>
      <c r="AH441" s="221"/>
      <c r="AI441" s="204">
        <v>0</v>
      </c>
      <c r="AJ441" s="221"/>
      <c r="AK441" s="204">
        <v>0</v>
      </c>
      <c r="AL441" s="221"/>
      <c r="AM441" s="204">
        <v>0</v>
      </c>
      <c r="AN441" s="221"/>
      <c r="AO441" s="204">
        <v>0</v>
      </c>
      <c r="AP441" s="221"/>
      <c r="AQ441" s="204">
        <v>0</v>
      </c>
      <c r="AR441" s="221"/>
      <c r="AS441" s="204">
        <v>0</v>
      </c>
      <c r="AT441" s="221"/>
      <c r="AU441" s="204">
        <v>0</v>
      </c>
      <c r="AV441" s="221"/>
      <c r="AW441" s="204">
        <v>0</v>
      </c>
      <c r="AX441" s="221"/>
      <c r="AY441" s="204">
        <v>0</v>
      </c>
      <c r="AZ441" s="221"/>
      <c r="BA441" s="204">
        <v>0</v>
      </c>
      <c r="BB441" s="204"/>
      <c r="BC441" s="204">
        <v>0</v>
      </c>
      <c r="BD441" s="204"/>
      <c r="BE441" s="204">
        <v>0</v>
      </c>
      <c r="BF441" s="204"/>
      <c r="BG441" s="207">
        <v>0</v>
      </c>
      <c r="BH441" s="226"/>
      <c r="BI441" s="204">
        <v>0</v>
      </c>
      <c r="BJ441" s="204"/>
      <c r="BK441" s="204">
        <v>0</v>
      </c>
      <c r="BL441" s="204"/>
      <c r="BM441" s="204">
        <v>0</v>
      </c>
      <c r="BN441" s="204"/>
      <c r="BO441" s="204">
        <v>0</v>
      </c>
      <c r="BP441" s="204"/>
      <c r="BQ441" s="204">
        <v>0</v>
      </c>
      <c r="BR441" s="204"/>
      <c r="BS441" s="204">
        <v>0</v>
      </c>
      <c r="BT441" s="204"/>
      <c r="BU441" s="204">
        <v>0</v>
      </c>
      <c r="BV441" s="204"/>
      <c r="BW441" s="204">
        <v>0</v>
      </c>
      <c r="BX441" s="204"/>
      <c r="BY441" s="204">
        <v>0</v>
      </c>
      <c r="BZ441" s="204"/>
      <c r="CA441" s="204">
        <v>0</v>
      </c>
      <c r="CB441" s="204"/>
      <c r="CC441" s="204">
        <v>0</v>
      </c>
      <c r="CD441" s="204"/>
      <c r="CE441" s="204">
        <v>0</v>
      </c>
      <c r="CF441" s="204"/>
      <c r="CG441" s="204">
        <v>0</v>
      </c>
      <c r="CH441" s="204"/>
      <c r="CI441" s="204">
        <v>0</v>
      </c>
      <c r="CJ441" s="204"/>
      <c r="CK441" s="204">
        <v>0</v>
      </c>
      <c r="CL441" s="204"/>
      <c r="CM441" s="204">
        <v>0</v>
      </c>
      <c r="CN441" s="204"/>
      <c r="CO441" s="204">
        <v>0</v>
      </c>
      <c r="CP441" s="204"/>
      <c r="CQ441" s="204">
        <v>0</v>
      </c>
      <c r="CR441" s="204"/>
      <c r="CS441" s="204">
        <v>0</v>
      </c>
      <c r="CT441" s="204"/>
      <c r="CU441" s="204">
        <v>0</v>
      </c>
      <c r="CV441" s="204"/>
      <c r="CW441" s="204">
        <v>0</v>
      </c>
      <c r="CX441" s="204"/>
      <c r="CY441" s="204">
        <v>0</v>
      </c>
      <c r="CZ441" s="204"/>
      <c r="DA441" s="204">
        <v>0</v>
      </c>
      <c r="DB441" s="204"/>
      <c r="DC441" s="204">
        <v>0</v>
      </c>
      <c r="DD441" s="204"/>
      <c r="DE441" s="227">
        <v>0</v>
      </c>
      <c r="DF441" s="204"/>
      <c r="DG441" s="208">
        <v>0</v>
      </c>
      <c r="DH441" s="204"/>
      <c r="DI441" s="208">
        <v>0</v>
      </c>
      <c r="DJ441" s="204"/>
      <c r="DK441" s="204">
        <v>0</v>
      </c>
      <c r="DL441" s="204"/>
      <c r="DM441" s="204">
        <v>0</v>
      </c>
      <c r="DN441" s="204"/>
      <c r="DO441" s="204">
        <v>0</v>
      </c>
      <c r="DP441" s="204"/>
      <c r="DQ441" s="448">
        <v>0</v>
      </c>
      <c r="DR441" s="221">
        <v>0</v>
      </c>
      <c r="DS441" s="448">
        <v>0</v>
      </c>
      <c r="DT441" s="221">
        <v>0</v>
      </c>
      <c r="DU441" s="448">
        <v>0</v>
      </c>
      <c r="DV441" s="221">
        <v>0</v>
      </c>
      <c r="DW441" s="448">
        <v>0</v>
      </c>
      <c r="DX441" s="221">
        <v>0</v>
      </c>
      <c r="DY441" s="448">
        <v>0</v>
      </c>
      <c r="DZ441" s="221">
        <v>8.5</v>
      </c>
      <c r="EA441" s="448">
        <v>0</v>
      </c>
      <c r="EB441" s="221">
        <v>0</v>
      </c>
      <c r="EC441" s="224"/>
      <c r="ED441" s="228"/>
    </row>
    <row r="442" spans="2:134" s="202" customFormat="1">
      <c r="B442" s="204" t="s">
        <v>1287</v>
      </c>
      <c r="C442" s="205" t="s">
        <v>1339</v>
      </c>
      <c r="D442" s="204" t="s">
        <v>1340</v>
      </c>
      <c r="E442" s="204">
        <v>0</v>
      </c>
      <c r="F442" s="204"/>
      <c r="G442" s="204">
        <v>0</v>
      </c>
      <c r="H442" s="221"/>
      <c r="I442" s="204">
        <v>0</v>
      </c>
      <c r="J442" s="221"/>
      <c r="K442" s="204">
        <v>0</v>
      </c>
      <c r="L442" s="221"/>
      <c r="M442" s="204">
        <v>0</v>
      </c>
      <c r="N442" s="221"/>
      <c r="O442" s="204">
        <v>0</v>
      </c>
      <c r="P442" s="204"/>
      <c r="Q442" s="204">
        <v>0</v>
      </c>
      <c r="R442" s="221"/>
      <c r="S442" s="204">
        <v>0</v>
      </c>
      <c r="T442" s="221"/>
      <c r="U442" s="204">
        <v>0</v>
      </c>
      <c r="V442" s="221"/>
      <c r="W442" s="204">
        <v>0</v>
      </c>
      <c r="X442" s="221"/>
      <c r="Y442" s="204">
        <v>0</v>
      </c>
      <c r="Z442" s="221"/>
      <c r="AA442" s="204">
        <v>0</v>
      </c>
      <c r="AB442" s="204"/>
      <c r="AC442" s="204">
        <v>0</v>
      </c>
      <c r="AD442" s="221"/>
      <c r="AE442" s="204">
        <v>0</v>
      </c>
      <c r="AF442" s="221"/>
      <c r="AG442" s="204">
        <v>0</v>
      </c>
      <c r="AH442" s="221"/>
      <c r="AI442" s="204">
        <v>0</v>
      </c>
      <c r="AJ442" s="221"/>
      <c r="AK442" s="204">
        <v>0</v>
      </c>
      <c r="AL442" s="221"/>
      <c r="AM442" s="204">
        <v>0</v>
      </c>
      <c r="AN442" s="221"/>
      <c r="AO442" s="204">
        <v>0</v>
      </c>
      <c r="AP442" s="221"/>
      <c r="AQ442" s="204">
        <v>0</v>
      </c>
      <c r="AR442" s="221"/>
      <c r="AS442" s="204">
        <v>0</v>
      </c>
      <c r="AT442" s="221"/>
      <c r="AU442" s="204">
        <v>0</v>
      </c>
      <c r="AV442" s="221"/>
      <c r="AW442" s="204">
        <v>0</v>
      </c>
      <c r="AX442" s="221"/>
      <c r="AY442" s="204">
        <v>0</v>
      </c>
      <c r="AZ442" s="221"/>
      <c r="BA442" s="204">
        <v>0</v>
      </c>
      <c r="BB442" s="204"/>
      <c r="BC442" s="204">
        <v>0</v>
      </c>
      <c r="BD442" s="204"/>
      <c r="BE442" s="204">
        <v>0</v>
      </c>
      <c r="BF442" s="204"/>
      <c r="BG442" s="207">
        <v>0</v>
      </c>
      <c r="BH442" s="226"/>
      <c r="BI442" s="204">
        <v>0</v>
      </c>
      <c r="BJ442" s="204"/>
      <c r="BK442" s="204">
        <v>0</v>
      </c>
      <c r="BL442" s="204"/>
      <c r="BM442" s="204">
        <v>0</v>
      </c>
      <c r="BN442" s="204"/>
      <c r="BO442" s="204">
        <v>0</v>
      </c>
      <c r="BP442" s="204"/>
      <c r="BQ442" s="204">
        <v>0</v>
      </c>
      <c r="BR442" s="204"/>
      <c r="BS442" s="204">
        <v>0</v>
      </c>
      <c r="BT442" s="204"/>
      <c r="BU442" s="204">
        <v>0</v>
      </c>
      <c r="BV442" s="204"/>
      <c r="BW442" s="204">
        <v>0</v>
      </c>
      <c r="BX442" s="204"/>
      <c r="BY442" s="204">
        <v>0</v>
      </c>
      <c r="BZ442" s="204"/>
      <c r="CA442" s="204">
        <v>0</v>
      </c>
      <c r="CB442" s="204"/>
      <c r="CC442" s="204">
        <v>0</v>
      </c>
      <c r="CD442" s="204"/>
      <c r="CE442" s="204">
        <v>0</v>
      </c>
      <c r="CF442" s="204"/>
      <c r="CG442" s="204">
        <v>0</v>
      </c>
      <c r="CH442" s="204"/>
      <c r="CI442" s="204">
        <v>0</v>
      </c>
      <c r="CJ442" s="204"/>
      <c r="CK442" s="204">
        <v>0</v>
      </c>
      <c r="CL442" s="204"/>
      <c r="CM442" s="204">
        <v>0</v>
      </c>
      <c r="CN442" s="204"/>
      <c r="CO442" s="204">
        <v>0</v>
      </c>
      <c r="CP442" s="204"/>
      <c r="CQ442" s="204">
        <v>0</v>
      </c>
      <c r="CR442" s="204"/>
      <c r="CS442" s="204">
        <v>0</v>
      </c>
      <c r="CT442" s="204"/>
      <c r="CU442" s="204">
        <v>0</v>
      </c>
      <c r="CV442" s="204"/>
      <c r="CW442" s="204">
        <v>0</v>
      </c>
      <c r="CX442" s="204"/>
      <c r="CY442" s="204">
        <v>0</v>
      </c>
      <c r="CZ442" s="204"/>
      <c r="DA442" s="204">
        <v>0</v>
      </c>
      <c r="DB442" s="204"/>
      <c r="DC442" s="204">
        <v>0</v>
      </c>
      <c r="DD442" s="204"/>
      <c r="DE442" s="227">
        <v>8.6993207741875318E-3</v>
      </c>
      <c r="DF442" s="204"/>
      <c r="DG442" s="208">
        <v>0</v>
      </c>
      <c r="DH442" s="204"/>
      <c r="DI442" s="208">
        <v>0</v>
      </c>
      <c r="DJ442" s="204"/>
      <c r="DK442" s="204">
        <v>0</v>
      </c>
      <c r="DL442" s="204"/>
      <c r="DM442" s="204">
        <v>0</v>
      </c>
      <c r="DN442" s="204"/>
      <c r="DO442" s="204">
        <v>0</v>
      </c>
      <c r="DP442" s="204"/>
      <c r="DQ442" s="448">
        <v>0</v>
      </c>
      <c r="DR442" s="221">
        <v>0</v>
      </c>
      <c r="DS442" s="448">
        <v>0</v>
      </c>
      <c r="DT442" s="221">
        <v>0</v>
      </c>
      <c r="DU442" s="448">
        <v>0</v>
      </c>
      <c r="DV442" s="221">
        <v>0</v>
      </c>
      <c r="DW442" s="448">
        <v>0</v>
      </c>
      <c r="DX442" s="221">
        <v>0</v>
      </c>
      <c r="DY442" s="448">
        <v>3.0663607117051503</v>
      </c>
      <c r="DZ442" s="221">
        <v>0</v>
      </c>
      <c r="EA442" s="448">
        <v>0</v>
      </c>
      <c r="EB442" s="221">
        <v>0</v>
      </c>
      <c r="EC442" s="224"/>
      <c r="ED442" s="228"/>
    </row>
    <row r="443" spans="2:134" s="202" customFormat="1" ht="47.25">
      <c r="B443" s="204" t="s">
        <v>1287</v>
      </c>
      <c r="C443" s="205" t="s">
        <v>1341</v>
      </c>
      <c r="D443" s="204" t="s">
        <v>1342</v>
      </c>
      <c r="E443" s="204"/>
      <c r="F443" s="204"/>
      <c r="G443" s="204"/>
      <c r="H443" s="221"/>
      <c r="I443" s="204"/>
      <c r="J443" s="221"/>
      <c r="K443" s="204"/>
      <c r="L443" s="221"/>
      <c r="M443" s="204"/>
      <c r="N443" s="221"/>
      <c r="O443" s="204"/>
      <c r="P443" s="204"/>
      <c r="Q443" s="204"/>
      <c r="R443" s="221"/>
      <c r="S443" s="204"/>
      <c r="T443" s="221"/>
      <c r="U443" s="204"/>
      <c r="V443" s="221"/>
      <c r="W443" s="204"/>
      <c r="X443" s="221"/>
      <c r="Y443" s="204"/>
      <c r="Z443" s="221"/>
      <c r="AA443" s="204"/>
      <c r="AB443" s="204"/>
      <c r="AC443" s="204"/>
      <c r="AD443" s="221"/>
      <c r="AE443" s="204"/>
      <c r="AF443" s="221"/>
      <c r="AG443" s="204"/>
      <c r="AH443" s="221"/>
      <c r="AI443" s="204"/>
      <c r="AJ443" s="221"/>
      <c r="AK443" s="204"/>
      <c r="AL443" s="221"/>
      <c r="AM443" s="204"/>
      <c r="AN443" s="221"/>
      <c r="AO443" s="204"/>
      <c r="AP443" s="221"/>
      <c r="AQ443" s="204"/>
      <c r="AR443" s="221"/>
      <c r="AS443" s="204"/>
      <c r="AT443" s="221"/>
      <c r="AU443" s="204"/>
      <c r="AV443" s="221"/>
      <c r="AW443" s="204"/>
      <c r="AX443" s="221"/>
      <c r="AY443" s="204"/>
      <c r="AZ443" s="221"/>
      <c r="BA443" s="204"/>
      <c r="BB443" s="204"/>
      <c r="BC443" s="204"/>
      <c r="BD443" s="204"/>
      <c r="BE443" s="204"/>
      <c r="BF443" s="204"/>
      <c r="BG443" s="207"/>
      <c r="BH443" s="226"/>
      <c r="BI443" s="204"/>
      <c r="BJ443" s="204"/>
      <c r="BK443" s="204"/>
      <c r="BL443" s="204"/>
      <c r="BM443" s="204"/>
      <c r="BN443" s="204"/>
      <c r="BO443" s="204"/>
      <c r="BP443" s="204"/>
      <c r="BQ443" s="204"/>
      <c r="BR443" s="204"/>
      <c r="BS443" s="204"/>
      <c r="BT443" s="204"/>
      <c r="BU443" s="204"/>
      <c r="BV443" s="204"/>
      <c r="BW443" s="204"/>
      <c r="BX443" s="204"/>
      <c r="BY443" s="204"/>
      <c r="BZ443" s="204"/>
      <c r="CA443" s="204"/>
      <c r="CB443" s="204"/>
      <c r="CC443" s="204"/>
      <c r="CD443" s="204"/>
      <c r="CE443" s="204"/>
      <c r="CF443" s="204"/>
      <c r="CG443" s="204"/>
      <c r="CH443" s="204"/>
      <c r="CI443" s="204"/>
      <c r="CJ443" s="204"/>
      <c r="CK443" s="204"/>
      <c r="CL443" s="204"/>
      <c r="CM443" s="204"/>
      <c r="CN443" s="204"/>
      <c r="CO443" s="204"/>
      <c r="CP443" s="204"/>
      <c r="CQ443" s="204"/>
      <c r="CR443" s="204"/>
      <c r="CS443" s="204"/>
      <c r="CT443" s="204"/>
      <c r="CU443" s="204"/>
      <c r="CV443" s="204"/>
      <c r="CW443" s="204"/>
      <c r="CX443" s="204"/>
      <c r="CY443" s="204"/>
      <c r="CZ443" s="204"/>
      <c r="DA443" s="204"/>
      <c r="DB443" s="204"/>
      <c r="DC443" s="204"/>
      <c r="DD443" s="204"/>
      <c r="DE443" s="227"/>
      <c r="DF443" s="204"/>
      <c r="DG443" s="208"/>
      <c r="DH443" s="204"/>
      <c r="DI443" s="208"/>
      <c r="DJ443" s="204"/>
      <c r="DK443" s="204"/>
      <c r="DL443" s="204"/>
      <c r="DM443" s="204"/>
      <c r="DN443" s="204"/>
      <c r="DO443" s="204"/>
      <c r="DP443" s="204"/>
      <c r="DQ443" s="448">
        <v>0</v>
      </c>
      <c r="DR443" s="221">
        <v>6.1629999999999996E-4</v>
      </c>
      <c r="DS443" s="448">
        <v>0</v>
      </c>
      <c r="DT443" s="221">
        <v>6.1629999999999996E-4</v>
      </c>
      <c r="DU443" s="448">
        <v>0</v>
      </c>
      <c r="DV443" s="221">
        <v>6.1629999999999996E-4</v>
      </c>
      <c r="DW443" s="448">
        <v>0</v>
      </c>
      <c r="DX443" s="221">
        <v>6.1629999999999996E-4</v>
      </c>
      <c r="DY443" s="448">
        <v>0</v>
      </c>
      <c r="DZ443" s="221">
        <v>6.1629999999999996E-4</v>
      </c>
      <c r="EA443" s="448">
        <v>0</v>
      </c>
      <c r="EB443" s="221">
        <v>6.1629999999999996E-4</v>
      </c>
      <c r="EC443" s="224"/>
      <c r="ED443" s="228"/>
    </row>
    <row r="444" spans="2:134" s="202" customFormat="1" ht="31.5">
      <c r="B444" s="204" t="s">
        <v>1287</v>
      </c>
      <c r="C444" s="205" t="s">
        <v>1343</v>
      </c>
      <c r="D444" s="204" t="s">
        <v>1344</v>
      </c>
      <c r="E444" s="204"/>
      <c r="F444" s="204"/>
      <c r="G444" s="204"/>
      <c r="H444" s="221"/>
      <c r="I444" s="204"/>
      <c r="J444" s="221"/>
      <c r="K444" s="204"/>
      <c r="L444" s="221"/>
      <c r="M444" s="204"/>
      <c r="N444" s="221"/>
      <c r="O444" s="204"/>
      <c r="P444" s="204"/>
      <c r="Q444" s="204"/>
      <c r="R444" s="221"/>
      <c r="S444" s="204"/>
      <c r="T444" s="221"/>
      <c r="U444" s="204"/>
      <c r="V444" s="221"/>
      <c r="W444" s="204"/>
      <c r="X444" s="221"/>
      <c r="Y444" s="204"/>
      <c r="Z444" s="221"/>
      <c r="AA444" s="204"/>
      <c r="AB444" s="204"/>
      <c r="AC444" s="204"/>
      <c r="AD444" s="221"/>
      <c r="AE444" s="204"/>
      <c r="AF444" s="221"/>
      <c r="AG444" s="204"/>
      <c r="AH444" s="221"/>
      <c r="AI444" s="204"/>
      <c r="AJ444" s="221"/>
      <c r="AK444" s="204"/>
      <c r="AL444" s="221"/>
      <c r="AM444" s="204"/>
      <c r="AN444" s="221"/>
      <c r="AO444" s="204"/>
      <c r="AP444" s="221"/>
      <c r="AQ444" s="204"/>
      <c r="AR444" s="221"/>
      <c r="AS444" s="204"/>
      <c r="AT444" s="221"/>
      <c r="AU444" s="204"/>
      <c r="AV444" s="221"/>
      <c r="AW444" s="204"/>
      <c r="AX444" s="221"/>
      <c r="AY444" s="204"/>
      <c r="AZ444" s="221"/>
      <c r="BA444" s="204"/>
      <c r="BB444" s="204"/>
      <c r="BC444" s="204"/>
      <c r="BD444" s="204"/>
      <c r="BE444" s="204"/>
      <c r="BF444" s="204"/>
      <c r="BG444" s="207"/>
      <c r="BH444" s="226"/>
      <c r="BI444" s="204"/>
      <c r="BJ444" s="204"/>
      <c r="BK444" s="204"/>
      <c r="BL444" s="204"/>
      <c r="BM444" s="204"/>
      <c r="BN444" s="204"/>
      <c r="BO444" s="204"/>
      <c r="BP444" s="204"/>
      <c r="BQ444" s="204"/>
      <c r="BR444" s="204"/>
      <c r="BS444" s="204"/>
      <c r="BT444" s="204"/>
      <c r="BU444" s="204"/>
      <c r="BV444" s="204"/>
      <c r="BW444" s="204"/>
      <c r="BX444" s="204"/>
      <c r="BY444" s="204"/>
      <c r="BZ444" s="204"/>
      <c r="CA444" s="204"/>
      <c r="CB444" s="204"/>
      <c r="CC444" s="204"/>
      <c r="CD444" s="204"/>
      <c r="CE444" s="204"/>
      <c r="CF444" s="204"/>
      <c r="CG444" s="204"/>
      <c r="CH444" s="204"/>
      <c r="CI444" s="204"/>
      <c r="CJ444" s="204"/>
      <c r="CK444" s="204"/>
      <c r="CL444" s="204"/>
      <c r="CM444" s="204"/>
      <c r="CN444" s="204"/>
      <c r="CO444" s="204"/>
      <c r="CP444" s="204"/>
      <c r="CQ444" s="204"/>
      <c r="CR444" s="204"/>
      <c r="CS444" s="204"/>
      <c r="CT444" s="204"/>
      <c r="CU444" s="204"/>
      <c r="CV444" s="204"/>
      <c r="CW444" s="204"/>
      <c r="CX444" s="204"/>
      <c r="CY444" s="204"/>
      <c r="CZ444" s="204"/>
      <c r="DA444" s="204"/>
      <c r="DB444" s="204"/>
      <c r="DC444" s="204"/>
      <c r="DD444" s="204"/>
      <c r="DE444" s="227"/>
      <c r="DF444" s="204"/>
      <c r="DG444" s="208"/>
      <c r="DH444" s="204"/>
      <c r="DI444" s="208"/>
      <c r="DJ444" s="204"/>
      <c r="DK444" s="204"/>
      <c r="DL444" s="204"/>
      <c r="DM444" s="204"/>
      <c r="DN444" s="204"/>
      <c r="DO444" s="204"/>
      <c r="DP444" s="204"/>
      <c r="DQ444" s="448">
        <v>0</v>
      </c>
      <c r="DR444" s="221">
        <v>0</v>
      </c>
      <c r="DS444" s="448">
        <v>0</v>
      </c>
      <c r="DT444" s="221">
        <v>0</v>
      </c>
      <c r="DU444" s="448">
        <v>0</v>
      </c>
      <c r="DV444" s="221">
        <v>0</v>
      </c>
      <c r="DW444" s="448">
        <v>0</v>
      </c>
      <c r="DX444" s="221">
        <v>0</v>
      </c>
      <c r="DY444" s="448">
        <v>0</v>
      </c>
      <c r="DZ444" s="221">
        <v>1.845774</v>
      </c>
      <c r="EA444" s="448">
        <v>0</v>
      </c>
      <c r="EB444" s="221">
        <v>0</v>
      </c>
      <c r="EC444" s="224"/>
      <c r="ED444" s="228"/>
    </row>
    <row r="445" spans="2:134" s="202" customFormat="1">
      <c r="B445" s="204" t="s">
        <v>1287</v>
      </c>
      <c r="C445" s="205" t="s">
        <v>1345</v>
      </c>
      <c r="D445" s="204" t="s">
        <v>1346</v>
      </c>
      <c r="E445" s="204"/>
      <c r="F445" s="204"/>
      <c r="G445" s="204"/>
      <c r="H445" s="221"/>
      <c r="I445" s="204"/>
      <c r="J445" s="221"/>
      <c r="K445" s="204"/>
      <c r="L445" s="221"/>
      <c r="M445" s="204"/>
      <c r="N445" s="221"/>
      <c r="O445" s="204"/>
      <c r="P445" s="204"/>
      <c r="Q445" s="204"/>
      <c r="R445" s="221"/>
      <c r="S445" s="204"/>
      <c r="T445" s="221"/>
      <c r="U445" s="204"/>
      <c r="V445" s="221"/>
      <c r="W445" s="204"/>
      <c r="X445" s="221"/>
      <c r="Y445" s="204"/>
      <c r="Z445" s="221"/>
      <c r="AA445" s="204"/>
      <c r="AB445" s="204"/>
      <c r="AC445" s="204"/>
      <c r="AD445" s="221"/>
      <c r="AE445" s="204"/>
      <c r="AF445" s="221"/>
      <c r="AG445" s="204"/>
      <c r="AH445" s="221"/>
      <c r="AI445" s="204"/>
      <c r="AJ445" s="221"/>
      <c r="AK445" s="204"/>
      <c r="AL445" s="221"/>
      <c r="AM445" s="204"/>
      <c r="AN445" s="221"/>
      <c r="AO445" s="204"/>
      <c r="AP445" s="221"/>
      <c r="AQ445" s="204"/>
      <c r="AR445" s="221"/>
      <c r="AS445" s="204"/>
      <c r="AT445" s="221"/>
      <c r="AU445" s="204"/>
      <c r="AV445" s="221"/>
      <c r="AW445" s="204"/>
      <c r="AX445" s="221"/>
      <c r="AY445" s="204"/>
      <c r="AZ445" s="221"/>
      <c r="BA445" s="204"/>
      <c r="BB445" s="204"/>
      <c r="BC445" s="204"/>
      <c r="BD445" s="204"/>
      <c r="BE445" s="204"/>
      <c r="BF445" s="204"/>
      <c r="BG445" s="207"/>
      <c r="BH445" s="226"/>
      <c r="BI445" s="204"/>
      <c r="BJ445" s="204"/>
      <c r="BK445" s="204"/>
      <c r="BL445" s="204"/>
      <c r="BM445" s="204"/>
      <c r="BN445" s="204"/>
      <c r="BO445" s="204"/>
      <c r="BP445" s="204"/>
      <c r="BQ445" s="204"/>
      <c r="BR445" s="204"/>
      <c r="BS445" s="204"/>
      <c r="BT445" s="204"/>
      <c r="BU445" s="204"/>
      <c r="BV445" s="204"/>
      <c r="BW445" s="204"/>
      <c r="BX445" s="204"/>
      <c r="BY445" s="204"/>
      <c r="BZ445" s="204"/>
      <c r="CA445" s="204"/>
      <c r="CB445" s="204"/>
      <c r="CC445" s="204"/>
      <c r="CD445" s="204"/>
      <c r="CE445" s="204"/>
      <c r="CF445" s="204"/>
      <c r="CG445" s="204"/>
      <c r="CH445" s="204"/>
      <c r="CI445" s="204"/>
      <c r="CJ445" s="204"/>
      <c r="CK445" s="204"/>
      <c r="CL445" s="204"/>
      <c r="CM445" s="204"/>
      <c r="CN445" s="204"/>
      <c r="CO445" s="204"/>
      <c r="CP445" s="204"/>
      <c r="CQ445" s="204"/>
      <c r="CR445" s="204"/>
      <c r="CS445" s="204"/>
      <c r="CT445" s="204"/>
      <c r="CU445" s="204"/>
      <c r="CV445" s="204"/>
      <c r="CW445" s="204"/>
      <c r="CX445" s="204"/>
      <c r="CY445" s="204"/>
      <c r="CZ445" s="204"/>
      <c r="DA445" s="204"/>
      <c r="DB445" s="204"/>
      <c r="DC445" s="204"/>
      <c r="DD445" s="204"/>
      <c r="DE445" s="227"/>
      <c r="DF445" s="204"/>
      <c r="DG445" s="208"/>
      <c r="DH445" s="204"/>
      <c r="DI445" s="208"/>
      <c r="DJ445" s="204"/>
      <c r="DK445" s="204"/>
      <c r="DL445" s="204"/>
      <c r="DM445" s="204"/>
      <c r="DN445" s="204"/>
      <c r="DO445" s="204"/>
      <c r="DP445" s="204"/>
      <c r="DQ445" s="448">
        <v>0</v>
      </c>
      <c r="DR445" s="221">
        <v>0</v>
      </c>
      <c r="DS445" s="448">
        <v>0</v>
      </c>
      <c r="DT445" s="221">
        <v>0</v>
      </c>
      <c r="DU445" s="448">
        <v>0</v>
      </c>
      <c r="DV445" s="221">
        <v>0</v>
      </c>
      <c r="DW445" s="448">
        <v>0</v>
      </c>
      <c r="DX445" s="221">
        <v>0</v>
      </c>
      <c r="DY445" s="448">
        <v>0</v>
      </c>
      <c r="DZ445" s="221">
        <v>0</v>
      </c>
      <c r="EA445" s="448">
        <v>0</v>
      </c>
      <c r="EB445" s="221">
        <v>0</v>
      </c>
      <c r="EC445" s="224"/>
      <c r="ED445" s="228"/>
    </row>
    <row r="446" spans="2:134" s="202" customFormat="1">
      <c r="B446" s="204" t="s">
        <v>1287</v>
      </c>
      <c r="C446" s="205" t="s">
        <v>1347</v>
      </c>
      <c r="D446" s="204" t="s">
        <v>1348</v>
      </c>
      <c r="E446" s="204"/>
      <c r="F446" s="204"/>
      <c r="G446" s="204"/>
      <c r="H446" s="221"/>
      <c r="I446" s="204"/>
      <c r="J446" s="221"/>
      <c r="K446" s="204"/>
      <c r="L446" s="221"/>
      <c r="M446" s="204"/>
      <c r="N446" s="221"/>
      <c r="O446" s="204"/>
      <c r="P446" s="204"/>
      <c r="Q446" s="204"/>
      <c r="R446" s="221"/>
      <c r="S446" s="204"/>
      <c r="T446" s="221"/>
      <c r="U446" s="204"/>
      <c r="V446" s="221"/>
      <c r="W446" s="204"/>
      <c r="X446" s="221"/>
      <c r="Y446" s="204"/>
      <c r="Z446" s="221"/>
      <c r="AA446" s="204"/>
      <c r="AB446" s="204"/>
      <c r="AC446" s="204"/>
      <c r="AD446" s="221"/>
      <c r="AE446" s="204"/>
      <c r="AF446" s="221"/>
      <c r="AG446" s="204"/>
      <c r="AH446" s="221"/>
      <c r="AI446" s="204"/>
      <c r="AJ446" s="221"/>
      <c r="AK446" s="204"/>
      <c r="AL446" s="221"/>
      <c r="AM446" s="204"/>
      <c r="AN446" s="221"/>
      <c r="AO446" s="204"/>
      <c r="AP446" s="221"/>
      <c r="AQ446" s="204"/>
      <c r="AR446" s="221"/>
      <c r="AS446" s="204"/>
      <c r="AT446" s="221"/>
      <c r="AU446" s="204"/>
      <c r="AV446" s="221"/>
      <c r="AW446" s="204"/>
      <c r="AX446" s="221"/>
      <c r="AY446" s="204"/>
      <c r="AZ446" s="221"/>
      <c r="BA446" s="204"/>
      <c r="BB446" s="204"/>
      <c r="BC446" s="204"/>
      <c r="BD446" s="204"/>
      <c r="BE446" s="204"/>
      <c r="BF446" s="204"/>
      <c r="BG446" s="207"/>
      <c r="BH446" s="226"/>
      <c r="BI446" s="204"/>
      <c r="BJ446" s="204"/>
      <c r="BK446" s="204"/>
      <c r="BL446" s="204"/>
      <c r="BM446" s="204"/>
      <c r="BN446" s="204"/>
      <c r="BO446" s="204"/>
      <c r="BP446" s="204"/>
      <c r="BQ446" s="204"/>
      <c r="BR446" s="204"/>
      <c r="BS446" s="204"/>
      <c r="BT446" s="204"/>
      <c r="BU446" s="204"/>
      <c r="BV446" s="204"/>
      <c r="BW446" s="204"/>
      <c r="BX446" s="204"/>
      <c r="BY446" s="204"/>
      <c r="BZ446" s="204"/>
      <c r="CA446" s="204"/>
      <c r="CB446" s="204"/>
      <c r="CC446" s="204"/>
      <c r="CD446" s="204"/>
      <c r="CE446" s="204"/>
      <c r="CF446" s="204"/>
      <c r="CG446" s="204"/>
      <c r="CH446" s="204"/>
      <c r="CI446" s="204"/>
      <c r="CJ446" s="204"/>
      <c r="CK446" s="204"/>
      <c r="CL446" s="204"/>
      <c r="CM446" s="204"/>
      <c r="CN446" s="204"/>
      <c r="CO446" s="204"/>
      <c r="CP446" s="204"/>
      <c r="CQ446" s="204"/>
      <c r="CR446" s="204"/>
      <c r="CS446" s="204"/>
      <c r="CT446" s="204"/>
      <c r="CU446" s="204"/>
      <c r="CV446" s="204"/>
      <c r="CW446" s="204"/>
      <c r="CX446" s="204"/>
      <c r="CY446" s="204"/>
      <c r="CZ446" s="204"/>
      <c r="DA446" s="204"/>
      <c r="DB446" s="204"/>
      <c r="DC446" s="204"/>
      <c r="DD446" s="204"/>
      <c r="DE446" s="227"/>
      <c r="DF446" s="204"/>
      <c r="DG446" s="208"/>
      <c r="DH446" s="204"/>
      <c r="DI446" s="208"/>
      <c r="DJ446" s="204"/>
      <c r="DK446" s="204"/>
      <c r="DL446" s="204"/>
      <c r="DM446" s="204"/>
      <c r="DN446" s="204"/>
      <c r="DO446" s="204"/>
      <c r="DP446" s="204"/>
      <c r="DQ446" s="448">
        <v>0</v>
      </c>
      <c r="DR446" s="221">
        <v>0</v>
      </c>
      <c r="DS446" s="448">
        <v>0</v>
      </c>
      <c r="DT446" s="221">
        <v>0</v>
      </c>
      <c r="DU446" s="448">
        <v>0</v>
      </c>
      <c r="DV446" s="221">
        <v>0</v>
      </c>
      <c r="DW446" s="448">
        <v>0</v>
      </c>
      <c r="DX446" s="221">
        <v>0</v>
      </c>
      <c r="DY446" s="448">
        <v>0</v>
      </c>
      <c r="DZ446" s="221">
        <v>0</v>
      </c>
      <c r="EA446" s="448">
        <v>0</v>
      </c>
      <c r="EB446" s="221">
        <v>0</v>
      </c>
      <c r="EC446" s="224"/>
      <c r="ED446" s="228"/>
    </row>
    <row r="447" spans="2:134" s="202" customFormat="1">
      <c r="B447" s="204" t="s">
        <v>1287</v>
      </c>
      <c r="C447" s="205" t="s">
        <v>1349</v>
      </c>
      <c r="D447" s="204" t="s">
        <v>1350</v>
      </c>
      <c r="E447" s="204"/>
      <c r="F447" s="204"/>
      <c r="G447" s="204"/>
      <c r="H447" s="221"/>
      <c r="I447" s="204"/>
      <c r="J447" s="221"/>
      <c r="K447" s="204"/>
      <c r="L447" s="221"/>
      <c r="M447" s="204"/>
      <c r="N447" s="221"/>
      <c r="O447" s="204"/>
      <c r="P447" s="204"/>
      <c r="Q447" s="204"/>
      <c r="R447" s="221"/>
      <c r="S447" s="204"/>
      <c r="T447" s="221"/>
      <c r="U447" s="204"/>
      <c r="V447" s="221"/>
      <c r="W447" s="204"/>
      <c r="X447" s="221"/>
      <c r="Y447" s="204"/>
      <c r="Z447" s="221"/>
      <c r="AA447" s="204"/>
      <c r="AB447" s="204"/>
      <c r="AC447" s="204"/>
      <c r="AD447" s="221"/>
      <c r="AE447" s="204"/>
      <c r="AF447" s="221"/>
      <c r="AG447" s="204"/>
      <c r="AH447" s="221"/>
      <c r="AI447" s="204"/>
      <c r="AJ447" s="221"/>
      <c r="AK447" s="204"/>
      <c r="AL447" s="221"/>
      <c r="AM447" s="204"/>
      <c r="AN447" s="221"/>
      <c r="AO447" s="204"/>
      <c r="AP447" s="221"/>
      <c r="AQ447" s="204"/>
      <c r="AR447" s="221"/>
      <c r="AS447" s="204"/>
      <c r="AT447" s="221"/>
      <c r="AU447" s="204"/>
      <c r="AV447" s="221"/>
      <c r="AW447" s="204"/>
      <c r="AX447" s="221"/>
      <c r="AY447" s="204"/>
      <c r="AZ447" s="221"/>
      <c r="BA447" s="204"/>
      <c r="BB447" s="204"/>
      <c r="BC447" s="204"/>
      <c r="BD447" s="204"/>
      <c r="BE447" s="204"/>
      <c r="BF447" s="204"/>
      <c r="BG447" s="207"/>
      <c r="BH447" s="226"/>
      <c r="BI447" s="204"/>
      <c r="BJ447" s="204"/>
      <c r="BK447" s="204"/>
      <c r="BL447" s="204"/>
      <c r="BM447" s="204"/>
      <c r="BN447" s="204"/>
      <c r="BO447" s="204"/>
      <c r="BP447" s="204"/>
      <c r="BQ447" s="204"/>
      <c r="BR447" s="204"/>
      <c r="BS447" s="204"/>
      <c r="BT447" s="204"/>
      <c r="BU447" s="204"/>
      <c r="BV447" s="204"/>
      <c r="BW447" s="204"/>
      <c r="BX447" s="204"/>
      <c r="BY447" s="204"/>
      <c r="BZ447" s="204"/>
      <c r="CA447" s="204"/>
      <c r="CB447" s="204"/>
      <c r="CC447" s="204"/>
      <c r="CD447" s="204"/>
      <c r="CE447" s="204"/>
      <c r="CF447" s="204"/>
      <c r="CG447" s="204"/>
      <c r="CH447" s="204"/>
      <c r="CI447" s="204"/>
      <c r="CJ447" s="204"/>
      <c r="CK447" s="204"/>
      <c r="CL447" s="204"/>
      <c r="CM447" s="204"/>
      <c r="CN447" s="204"/>
      <c r="CO447" s="204"/>
      <c r="CP447" s="204"/>
      <c r="CQ447" s="204"/>
      <c r="CR447" s="204"/>
      <c r="CS447" s="204"/>
      <c r="CT447" s="204"/>
      <c r="CU447" s="204"/>
      <c r="CV447" s="204"/>
      <c r="CW447" s="204"/>
      <c r="CX447" s="204"/>
      <c r="CY447" s="204"/>
      <c r="CZ447" s="204"/>
      <c r="DA447" s="204"/>
      <c r="DB447" s="204"/>
      <c r="DC447" s="204"/>
      <c r="DD447" s="204"/>
      <c r="DE447" s="227"/>
      <c r="DF447" s="204"/>
      <c r="DG447" s="208"/>
      <c r="DH447" s="204"/>
      <c r="DI447" s="208"/>
      <c r="DJ447" s="204"/>
      <c r="DK447" s="204"/>
      <c r="DL447" s="204"/>
      <c r="DM447" s="204"/>
      <c r="DN447" s="204"/>
      <c r="DO447" s="204"/>
      <c r="DP447" s="204"/>
      <c r="DQ447" s="448">
        <v>0</v>
      </c>
      <c r="DR447" s="221">
        <v>0</v>
      </c>
      <c r="DS447" s="448">
        <v>0</v>
      </c>
      <c r="DT447" s="221">
        <v>0</v>
      </c>
      <c r="DU447" s="448">
        <v>0</v>
      </c>
      <c r="DV447" s="221">
        <v>0</v>
      </c>
      <c r="DW447" s="448">
        <v>0</v>
      </c>
      <c r="DX447" s="221">
        <v>0</v>
      </c>
      <c r="DY447" s="448">
        <v>0</v>
      </c>
      <c r="DZ447" s="221">
        <v>0</v>
      </c>
      <c r="EA447" s="448">
        <v>0</v>
      </c>
      <c r="EB447" s="221">
        <v>0</v>
      </c>
      <c r="EC447" s="224"/>
      <c r="ED447" s="228"/>
    </row>
    <row r="448" spans="2:134" s="202" customFormat="1">
      <c r="B448" s="204" t="s">
        <v>1287</v>
      </c>
      <c r="C448" s="205" t="s">
        <v>1351</v>
      </c>
      <c r="D448" s="204" t="s">
        <v>1352</v>
      </c>
      <c r="E448" s="204"/>
      <c r="F448" s="204"/>
      <c r="G448" s="204"/>
      <c r="H448" s="221"/>
      <c r="I448" s="204"/>
      <c r="J448" s="221"/>
      <c r="K448" s="204"/>
      <c r="L448" s="221"/>
      <c r="M448" s="204"/>
      <c r="N448" s="221"/>
      <c r="O448" s="204"/>
      <c r="P448" s="204"/>
      <c r="Q448" s="204"/>
      <c r="R448" s="221"/>
      <c r="S448" s="204"/>
      <c r="T448" s="221"/>
      <c r="U448" s="204"/>
      <c r="V448" s="221"/>
      <c r="W448" s="204"/>
      <c r="X448" s="221"/>
      <c r="Y448" s="204"/>
      <c r="Z448" s="221"/>
      <c r="AA448" s="204"/>
      <c r="AB448" s="204"/>
      <c r="AC448" s="204"/>
      <c r="AD448" s="221"/>
      <c r="AE448" s="204"/>
      <c r="AF448" s="221"/>
      <c r="AG448" s="204"/>
      <c r="AH448" s="221"/>
      <c r="AI448" s="204"/>
      <c r="AJ448" s="221"/>
      <c r="AK448" s="204"/>
      <c r="AL448" s="221"/>
      <c r="AM448" s="204"/>
      <c r="AN448" s="221"/>
      <c r="AO448" s="204"/>
      <c r="AP448" s="221"/>
      <c r="AQ448" s="204"/>
      <c r="AR448" s="221"/>
      <c r="AS448" s="204"/>
      <c r="AT448" s="221"/>
      <c r="AU448" s="204"/>
      <c r="AV448" s="221"/>
      <c r="AW448" s="204"/>
      <c r="AX448" s="221"/>
      <c r="AY448" s="204"/>
      <c r="AZ448" s="221"/>
      <c r="BA448" s="204"/>
      <c r="BB448" s="204"/>
      <c r="BC448" s="204"/>
      <c r="BD448" s="204"/>
      <c r="BE448" s="204"/>
      <c r="BF448" s="204"/>
      <c r="BG448" s="207"/>
      <c r="BH448" s="226"/>
      <c r="BI448" s="204"/>
      <c r="BJ448" s="204"/>
      <c r="BK448" s="204"/>
      <c r="BL448" s="204"/>
      <c r="BM448" s="204"/>
      <c r="BN448" s="204"/>
      <c r="BO448" s="204"/>
      <c r="BP448" s="204"/>
      <c r="BQ448" s="204"/>
      <c r="BR448" s="204"/>
      <c r="BS448" s="204"/>
      <c r="BT448" s="204"/>
      <c r="BU448" s="204"/>
      <c r="BV448" s="204"/>
      <c r="BW448" s="204"/>
      <c r="BX448" s="204"/>
      <c r="BY448" s="204"/>
      <c r="BZ448" s="204"/>
      <c r="CA448" s="204"/>
      <c r="CB448" s="204"/>
      <c r="CC448" s="204"/>
      <c r="CD448" s="204"/>
      <c r="CE448" s="204"/>
      <c r="CF448" s="204"/>
      <c r="CG448" s="204"/>
      <c r="CH448" s="204"/>
      <c r="CI448" s="204"/>
      <c r="CJ448" s="204"/>
      <c r="CK448" s="204"/>
      <c r="CL448" s="204"/>
      <c r="CM448" s="204"/>
      <c r="CN448" s="204"/>
      <c r="CO448" s="204"/>
      <c r="CP448" s="204"/>
      <c r="CQ448" s="204"/>
      <c r="CR448" s="204"/>
      <c r="CS448" s="204"/>
      <c r="CT448" s="204"/>
      <c r="CU448" s="204"/>
      <c r="CV448" s="204"/>
      <c r="CW448" s="204"/>
      <c r="CX448" s="204"/>
      <c r="CY448" s="204"/>
      <c r="CZ448" s="204"/>
      <c r="DA448" s="204"/>
      <c r="DB448" s="204"/>
      <c r="DC448" s="204"/>
      <c r="DD448" s="204"/>
      <c r="DE448" s="227"/>
      <c r="DF448" s="204"/>
      <c r="DG448" s="208"/>
      <c r="DH448" s="204"/>
      <c r="DI448" s="208"/>
      <c r="DJ448" s="204"/>
      <c r="DK448" s="204"/>
      <c r="DL448" s="204"/>
      <c r="DM448" s="204"/>
      <c r="DN448" s="204"/>
      <c r="DO448" s="204"/>
      <c r="DP448" s="204"/>
      <c r="DQ448" s="448">
        <v>0</v>
      </c>
      <c r="DR448" s="221">
        <v>0</v>
      </c>
      <c r="DS448" s="448">
        <v>0</v>
      </c>
      <c r="DT448" s="221">
        <v>0</v>
      </c>
      <c r="DU448" s="448">
        <v>0</v>
      </c>
      <c r="DV448" s="221">
        <v>0</v>
      </c>
      <c r="DW448" s="448">
        <v>0</v>
      </c>
      <c r="DX448" s="221">
        <v>0</v>
      </c>
      <c r="DY448" s="448">
        <v>0</v>
      </c>
      <c r="DZ448" s="221">
        <v>0</v>
      </c>
      <c r="EA448" s="448">
        <v>0</v>
      </c>
      <c r="EB448" s="221">
        <v>0</v>
      </c>
      <c r="EC448" s="224"/>
      <c r="ED448" s="228"/>
    </row>
    <row r="449" spans="2:142" s="202" customFormat="1">
      <c r="B449" s="204" t="s">
        <v>1287</v>
      </c>
      <c r="C449" s="205" t="s">
        <v>1353</v>
      </c>
      <c r="D449" s="204" t="s">
        <v>1354</v>
      </c>
      <c r="E449" s="204"/>
      <c r="F449" s="204"/>
      <c r="G449" s="204"/>
      <c r="H449" s="221"/>
      <c r="I449" s="204"/>
      <c r="J449" s="221"/>
      <c r="K449" s="204"/>
      <c r="L449" s="221"/>
      <c r="M449" s="204"/>
      <c r="N449" s="221"/>
      <c r="O449" s="204"/>
      <c r="P449" s="204"/>
      <c r="Q449" s="204"/>
      <c r="R449" s="221"/>
      <c r="S449" s="204"/>
      <c r="T449" s="221"/>
      <c r="U449" s="204"/>
      <c r="V449" s="221"/>
      <c r="W449" s="204"/>
      <c r="X449" s="221"/>
      <c r="Y449" s="204"/>
      <c r="Z449" s="221"/>
      <c r="AA449" s="204"/>
      <c r="AB449" s="204"/>
      <c r="AC449" s="204"/>
      <c r="AD449" s="221"/>
      <c r="AE449" s="204"/>
      <c r="AF449" s="221"/>
      <c r="AG449" s="204"/>
      <c r="AH449" s="221"/>
      <c r="AI449" s="204"/>
      <c r="AJ449" s="221"/>
      <c r="AK449" s="204"/>
      <c r="AL449" s="221"/>
      <c r="AM449" s="204"/>
      <c r="AN449" s="221"/>
      <c r="AO449" s="204"/>
      <c r="AP449" s="221"/>
      <c r="AQ449" s="204"/>
      <c r="AR449" s="221"/>
      <c r="AS449" s="204"/>
      <c r="AT449" s="221"/>
      <c r="AU449" s="204"/>
      <c r="AV449" s="221"/>
      <c r="AW449" s="204"/>
      <c r="AX449" s="221"/>
      <c r="AY449" s="204"/>
      <c r="AZ449" s="221"/>
      <c r="BA449" s="204"/>
      <c r="BB449" s="204"/>
      <c r="BC449" s="204"/>
      <c r="BD449" s="204"/>
      <c r="BE449" s="204"/>
      <c r="BF449" s="204"/>
      <c r="BG449" s="207"/>
      <c r="BH449" s="226"/>
      <c r="BI449" s="204"/>
      <c r="BJ449" s="204"/>
      <c r="BK449" s="204"/>
      <c r="BL449" s="204"/>
      <c r="BM449" s="204"/>
      <c r="BN449" s="204"/>
      <c r="BO449" s="204"/>
      <c r="BP449" s="204"/>
      <c r="BQ449" s="204"/>
      <c r="BR449" s="204"/>
      <c r="BS449" s="204"/>
      <c r="BT449" s="204"/>
      <c r="BU449" s="204"/>
      <c r="BV449" s="204"/>
      <c r="BW449" s="204"/>
      <c r="BX449" s="204"/>
      <c r="BY449" s="204"/>
      <c r="BZ449" s="204"/>
      <c r="CA449" s="204"/>
      <c r="CB449" s="204"/>
      <c r="CC449" s="204"/>
      <c r="CD449" s="204"/>
      <c r="CE449" s="204"/>
      <c r="CF449" s="204"/>
      <c r="CG449" s="204"/>
      <c r="CH449" s="204"/>
      <c r="CI449" s="204"/>
      <c r="CJ449" s="204"/>
      <c r="CK449" s="204"/>
      <c r="CL449" s="204"/>
      <c r="CM449" s="204"/>
      <c r="CN449" s="204"/>
      <c r="CO449" s="204"/>
      <c r="CP449" s="204"/>
      <c r="CQ449" s="204"/>
      <c r="CR449" s="204"/>
      <c r="CS449" s="204"/>
      <c r="CT449" s="204"/>
      <c r="CU449" s="204"/>
      <c r="CV449" s="204"/>
      <c r="CW449" s="204"/>
      <c r="CX449" s="204"/>
      <c r="CY449" s="204"/>
      <c r="CZ449" s="204"/>
      <c r="DA449" s="204"/>
      <c r="DB449" s="204"/>
      <c r="DC449" s="204"/>
      <c r="DD449" s="204"/>
      <c r="DE449" s="227"/>
      <c r="DF449" s="204"/>
      <c r="DG449" s="208"/>
      <c r="DH449" s="204"/>
      <c r="DI449" s="208"/>
      <c r="DJ449" s="204"/>
      <c r="DK449" s="204"/>
      <c r="DL449" s="204"/>
      <c r="DM449" s="204"/>
      <c r="DN449" s="204"/>
      <c r="DO449" s="204"/>
      <c r="DP449" s="204"/>
      <c r="DQ449" s="448">
        <v>0</v>
      </c>
      <c r="DR449" s="221">
        <v>0</v>
      </c>
      <c r="DS449" s="448">
        <v>0</v>
      </c>
      <c r="DT449" s="221">
        <v>0</v>
      </c>
      <c r="DU449" s="448">
        <v>0</v>
      </c>
      <c r="DV449" s="221">
        <v>0</v>
      </c>
      <c r="DW449" s="448">
        <v>0</v>
      </c>
      <c r="DX449" s="221">
        <v>0</v>
      </c>
      <c r="DY449" s="448">
        <v>0</v>
      </c>
      <c r="DZ449" s="221">
        <v>0</v>
      </c>
      <c r="EA449" s="448">
        <v>0</v>
      </c>
      <c r="EB449" s="221">
        <v>0</v>
      </c>
      <c r="EC449" s="224"/>
      <c r="ED449" s="228"/>
    </row>
    <row r="450" spans="2:142" s="202" customFormat="1">
      <c r="B450" s="204" t="s">
        <v>1287</v>
      </c>
      <c r="C450" s="205" t="s">
        <v>1355</v>
      </c>
      <c r="D450" s="204" t="s">
        <v>1356</v>
      </c>
      <c r="E450" s="204"/>
      <c r="F450" s="204"/>
      <c r="G450" s="204"/>
      <c r="H450" s="221"/>
      <c r="I450" s="204"/>
      <c r="J450" s="221"/>
      <c r="K450" s="204"/>
      <c r="L450" s="221"/>
      <c r="M450" s="204"/>
      <c r="N450" s="221"/>
      <c r="O450" s="204"/>
      <c r="P450" s="204"/>
      <c r="Q450" s="204"/>
      <c r="R450" s="221"/>
      <c r="S450" s="204"/>
      <c r="T450" s="221"/>
      <c r="U450" s="204"/>
      <c r="V450" s="221"/>
      <c r="W450" s="204"/>
      <c r="X450" s="221"/>
      <c r="Y450" s="204"/>
      <c r="Z450" s="221"/>
      <c r="AA450" s="204"/>
      <c r="AB450" s="204"/>
      <c r="AC450" s="204"/>
      <c r="AD450" s="221"/>
      <c r="AE450" s="204"/>
      <c r="AF450" s="221"/>
      <c r="AG450" s="204"/>
      <c r="AH450" s="221"/>
      <c r="AI450" s="204"/>
      <c r="AJ450" s="221"/>
      <c r="AK450" s="204"/>
      <c r="AL450" s="221"/>
      <c r="AM450" s="204"/>
      <c r="AN450" s="221"/>
      <c r="AO450" s="204"/>
      <c r="AP450" s="221"/>
      <c r="AQ450" s="204"/>
      <c r="AR450" s="221"/>
      <c r="AS450" s="204"/>
      <c r="AT450" s="221"/>
      <c r="AU450" s="204"/>
      <c r="AV450" s="221"/>
      <c r="AW450" s="204"/>
      <c r="AX450" s="221"/>
      <c r="AY450" s="204"/>
      <c r="AZ450" s="221"/>
      <c r="BA450" s="204"/>
      <c r="BB450" s="204"/>
      <c r="BC450" s="204"/>
      <c r="BD450" s="204"/>
      <c r="BE450" s="204"/>
      <c r="BF450" s="204"/>
      <c r="BG450" s="207"/>
      <c r="BH450" s="226"/>
      <c r="BI450" s="204"/>
      <c r="BJ450" s="204"/>
      <c r="BK450" s="204"/>
      <c r="BL450" s="204"/>
      <c r="BM450" s="204"/>
      <c r="BN450" s="204"/>
      <c r="BO450" s="204"/>
      <c r="BP450" s="204"/>
      <c r="BQ450" s="204"/>
      <c r="BR450" s="204"/>
      <c r="BS450" s="204"/>
      <c r="BT450" s="204"/>
      <c r="BU450" s="204"/>
      <c r="BV450" s="204"/>
      <c r="BW450" s="204"/>
      <c r="BX450" s="204"/>
      <c r="BY450" s="204"/>
      <c r="BZ450" s="204"/>
      <c r="CA450" s="204"/>
      <c r="CB450" s="204"/>
      <c r="CC450" s="204"/>
      <c r="CD450" s="204"/>
      <c r="CE450" s="204"/>
      <c r="CF450" s="204"/>
      <c r="CG450" s="204"/>
      <c r="CH450" s="204"/>
      <c r="CI450" s="204"/>
      <c r="CJ450" s="204"/>
      <c r="CK450" s="204"/>
      <c r="CL450" s="204"/>
      <c r="CM450" s="204"/>
      <c r="CN450" s="204"/>
      <c r="CO450" s="204"/>
      <c r="CP450" s="204"/>
      <c r="CQ450" s="204"/>
      <c r="CR450" s="204"/>
      <c r="CS450" s="204"/>
      <c r="CT450" s="204"/>
      <c r="CU450" s="204"/>
      <c r="CV450" s="204"/>
      <c r="CW450" s="204"/>
      <c r="CX450" s="204"/>
      <c r="CY450" s="204"/>
      <c r="CZ450" s="204"/>
      <c r="DA450" s="204"/>
      <c r="DB450" s="204"/>
      <c r="DC450" s="204"/>
      <c r="DD450" s="204"/>
      <c r="DE450" s="227"/>
      <c r="DF450" s="204"/>
      <c r="DG450" s="208"/>
      <c r="DH450" s="204"/>
      <c r="DI450" s="208"/>
      <c r="DJ450" s="204"/>
      <c r="DK450" s="204"/>
      <c r="DL450" s="204"/>
      <c r="DM450" s="204"/>
      <c r="DN450" s="204"/>
      <c r="DO450" s="204"/>
      <c r="DP450" s="204"/>
      <c r="DQ450" s="448">
        <v>0</v>
      </c>
      <c r="DR450" s="221">
        <v>0</v>
      </c>
      <c r="DS450" s="448">
        <v>0</v>
      </c>
      <c r="DT450" s="221">
        <v>0</v>
      </c>
      <c r="DU450" s="448">
        <v>0</v>
      </c>
      <c r="DV450" s="221">
        <v>0</v>
      </c>
      <c r="DW450" s="448">
        <v>0</v>
      </c>
      <c r="DX450" s="221">
        <v>0</v>
      </c>
      <c r="DY450" s="448">
        <v>0</v>
      </c>
      <c r="DZ450" s="221">
        <v>0</v>
      </c>
      <c r="EA450" s="448">
        <v>0</v>
      </c>
      <c r="EB450" s="221">
        <v>0</v>
      </c>
      <c r="EC450" s="224"/>
      <c r="ED450" s="228"/>
    </row>
    <row r="451" spans="2:142" s="202" customFormat="1">
      <c r="B451" s="204" t="s">
        <v>1287</v>
      </c>
      <c r="C451" s="205" t="s">
        <v>1357</v>
      </c>
      <c r="D451" s="204" t="s">
        <v>1358</v>
      </c>
      <c r="E451" s="204"/>
      <c r="F451" s="204"/>
      <c r="G451" s="204"/>
      <c r="H451" s="221"/>
      <c r="I451" s="204"/>
      <c r="J451" s="221"/>
      <c r="K451" s="204"/>
      <c r="L451" s="221"/>
      <c r="M451" s="204"/>
      <c r="N451" s="221"/>
      <c r="O451" s="204"/>
      <c r="P451" s="204"/>
      <c r="Q451" s="204"/>
      <c r="R451" s="221"/>
      <c r="S451" s="204"/>
      <c r="T451" s="221"/>
      <c r="U451" s="204"/>
      <c r="V451" s="221"/>
      <c r="W451" s="204"/>
      <c r="X451" s="221"/>
      <c r="Y451" s="204"/>
      <c r="Z451" s="221"/>
      <c r="AA451" s="204"/>
      <c r="AB451" s="204"/>
      <c r="AC451" s="204"/>
      <c r="AD451" s="221"/>
      <c r="AE451" s="204"/>
      <c r="AF451" s="221"/>
      <c r="AG451" s="204"/>
      <c r="AH451" s="221"/>
      <c r="AI451" s="204"/>
      <c r="AJ451" s="221"/>
      <c r="AK451" s="204"/>
      <c r="AL451" s="221"/>
      <c r="AM451" s="204"/>
      <c r="AN451" s="221"/>
      <c r="AO451" s="204"/>
      <c r="AP451" s="221"/>
      <c r="AQ451" s="204"/>
      <c r="AR451" s="221"/>
      <c r="AS451" s="204"/>
      <c r="AT451" s="221"/>
      <c r="AU451" s="204"/>
      <c r="AV451" s="221"/>
      <c r="AW451" s="204"/>
      <c r="AX451" s="221"/>
      <c r="AY451" s="204"/>
      <c r="AZ451" s="221"/>
      <c r="BA451" s="204"/>
      <c r="BB451" s="204"/>
      <c r="BC451" s="204"/>
      <c r="BD451" s="204"/>
      <c r="BE451" s="204"/>
      <c r="BF451" s="204"/>
      <c r="BG451" s="207"/>
      <c r="BH451" s="226"/>
      <c r="BI451" s="204"/>
      <c r="BJ451" s="204"/>
      <c r="BK451" s="204"/>
      <c r="BL451" s="204"/>
      <c r="BM451" s="204"/>
      <c r="BN451" s="204"/>
      <c r="BO451" s="204"/>
      <c r="BP451" s="204"/>
      <c r="BQ451" s="204"/>
      <c r="BR451" s="204"/>
      <c r="BS451" s="204"/>
      <c r="BT451" s="204"/>
      <c r="BU451" s="204"/>
      <c r="BV451" s="204"/>
      <c r="BW451" s="204"/>
      <c r="BX451" s="204"/>
      <c r="BY451" s="204"/>
      <c r="BZ451" s="204"/>
      <c r="CA451" s="204"/>
      <c r="CB451" s="204"/>
      <c r="CC451" s="204"/>
      <c r="CD451" s="204"/>
      <c r="CE451" s="204"/>
      <c r="CF451" s="204"/>
      <c r="CG451" s="204"/>
      <c r="CH451" s="204"/>
      <c r="CI451" s="204"/>
      <c r="CJ451" s="204"/>
      <c r="CK451" s="204"/>
      <c r="CL451" s="204"/>
      <c r="CM451" s="204"/>
      <c r="CN451" s="204"/>
      <c r="CO451" s="204"/>
      <c r="CP451" s="204"/>
      <c r="CQ451" s="204"/>
      <c r="CR451" s="204"/>
      <c r="CS451" s="204"/>
      <c r="CT451" s="204"/>
      <c r="CU451" s="204"/>
      <c r="CV451" s="204"/>
      <c r="CW451" s="204"/>
      <c r="CX451" s="204"/>
      <c r="CY451" s="204"/>
      <c r="CZ451" s="204"/>
      <c r="DA451" s="204"/>
      <c r="DB451" s="204"/>
      <c r="DC451" s="204"/>
      <c r="DD451" s="204"/>
      <c r="DE451" s="227"/>
      <c r="DF451" s="204"/>
      <c r="DG451" s="208"/>
      <c r="DH451" s="204"/>
      <c r="DI451" s="208"/>
      <c r="DJ451" s="204"/>
      <c r="DK451" s="204"/>
      <c r="DL451" s="204"/>
      <c r="DM451" s="204"/>
      <c r="DN451" s="204"/>
      <c r="DO451" s="204"/>
      <c r="DP451" s="204"/>
      <c r="DQ451" s="448">
        <v>0</v>
      </c>
      <c r="DR451" s="221">
        <v>0</v>
      </c>
      <c r="DS451" s="448">
        <v>0</v>
      </c>
      <c r="DT451" s="221">
        <v>0</v>
      </c>
      <c r="DU451" s="448">
        <v>0</v>
      </c>
      <c r="DV451" s="221">
        <v>0</v>
      </c>
      <c r="DW451" s="448">
        <v>0</v>
      </c>
      <c r="DX451" s="221">
        <v>0</v>
      </c>
      <c r="DY451" s="448">
        <v>0</v>
      </c>
      <c r="DZ451" s="221">
        <v>0</v>
      </c>
      <c r="EA451" s="448">
        <v>0</v>
      </c>
      <c r="EB451" s="221">
        <v>0</v>
      </c>
      <c r="EC451" s="224"/>
      <c r="ED451" s="228"/>
    </row>
    <row r="452" spans="2:142" s="202" customFormat="1" ht="31.5">
      <c r="B452" s="204" t="s">
        <v>1287</v>
      </c>
      <c r="C452" s="205" t="s">
        <v>1359</v>
      </c>
      <c r="D452" s="204" t="s">
        <v>1360</v>
      </c>
      <c r="E452" s="204"/>
      <c r="F452" s="204"/>
      <c r="G452" s="204"/>
      <c r="H452" s="221"/>
      <c r="I452" s="204"/>
      <c r="J452" s="221"/>
      <c r="K452" s="204"/>
      <c r="L452" s="221"/>
      <c r="M452" s="204"/>
      <c r="N452" s="221"/>
      <c r="O452" s="204"/>
      <c r="P452" s="204"/>
      <c r="Q452" s="204"/>
      <c r="R452" s="221"/>
      <c r="S452" s="204"/>
      <c r="T452" s="221"/>
      <c r="U452" s="204"/>
      <c r="V452" s="221"/>
      <c r="W452" s="204"/>
      <c r="X452" s="221"/>
      <c r="Y452" s="204"/>
      <c r="Z452" s="221"/>
      <c r="AA452" s="204"/>
      <c r="AB452" s="204"/>
      <c r="AC452" s="204"/>
      <c r="AD452" s="221"/>
      <c r="AE452" s="204"/>
      <c r="AF452" s="221"/>
      <c r="AG452" s="204"/>
      <c r="AH452" s="221"/>
      <c r="AI452" s="204"/>
      <c r="AJ452" s="221"/>
      <c r="AK452" s="204"/>
      <c r="AL452" s="221"/>
      <c r="AM452" s="204"/>
      <c r="AN452" s="221"/>
      <c r="AO452" s="204"/>
      <c r="AP452" s="221"/>
      <c r="AQ452" s="204"/>
      <c r="AR452" s="221"/>
      <c r="AS452" s="204"/>
      <c r="AT452" s="221"/>
      <c r="AU452" s="204"/>
      <c r="AV452" s="221"/>
      <c r="AW452" s="204"/>
      <c r="AX452" s="221"/>
      <c r="AY452" s="204"/>
      <c r="AZ452" s="221"/>
      <c r="BA452" s="204"/>
      <c r="BB452" s="204"/>
      <c r="BC452" s="204"/>
      <c r="BD452" s="204"/>
      <c r="BE452" s="204"/>
      <c r="BF452" s="204"/>
      <c r="BG452" s="207"/>
      <c r="BH452" s="226"/>
      <c r="BI452" s="204"/>
      <c r="BJ452" s="204"/>
      <c r="BK452" s="204"/>
      <c r="BL452" s="204"/>
      <c r="BM452" s="204"/>
      <c r="BN452" s="204"/>
      <c r="BO452" s="204"/>
      <c r="BP452" s="204"/>
      <c r="BQ452" s="204"/>
      <c r="BR452" s="204"/>
      <c r="BS452" s="204"/>
      <c r="BT452" s="204"/>
      <c r="BU452" s="204"/>
      <c r="BV452" s="204"/>
      <c r="BW452" s="204"/>
      <c r="BX452" s="204"/>
      <c r="BY452" s="204"/>
      <c r="BZ452" s="204"/>
      <c r="CA452" s="204"/>
      <c r="CB452" s="204"/>
      <c r="CC452" s="204"/>
      <c r="CD452" s="204"/>
      <c r="CE452" s="204"/>
      <c r="CF452" s="204"/>
      <c r="CG452" s="204"/>
      <c r="CH452" s="204"/>
      <c r="CI452" s="204"/>
      <c r="CJ452" s="204"/>
      <c r="CK452" s="204"/>
      <c r="CL452" s="204"/>
      <c r="CM452" s="204"/>
      <c r="CN452" s="204"/>
      <c r="CO452" s="204"/>
      <c r="CP452" s="204"/>
      <c r="CQ452" s="204"/>
      <c r="CR452" s="204"/>
      <c r="CS452" s="204"/>
      <c r="CT452" s="204"/>
      <c r="CU452" s="204"/>
      <c r="CV452" s="204"/>
      <c r="CW452" s="204"/>
      <c r="CX452" s="204"/>
      <c r="CY452" s="204"/>
      <c r="CZ452" s="204"/>
      <c r="DA452" s="204"/>
      <c r="DB452" s="204"/>
      <c r="DC452" s="204"/>
      <c r="DD452" s="204"/>
      <c r="DE452" s="227"/>
      <c r="DF452" s="204"/>
      <c r="DG452" s="208"/>
      <c r="DH452" s="204"/>
      <c r="DI452" s="208"/>
      <c r="DJ452" s="204"/>
      <c r="DK452" s="204"/>
      <c r="DL452" s="204"/>
      <c r="DM452" s="204"/>
      <c r="DN452" s="204"/>
      <c r="DO452" s="204"/>
      <c r="DP452" s="204"/>
      <c r="DQ452" s="448">
        <v>0</v>
      </c>
      <c r="DR452" s="221">
        <v>0</v>
      </c>
      <c r="DS452" s="448">
        <v>0</v>
      </c>
      <c r="DT452" s="221">
        <v>0</v>
      </c>
      <c r="DU452" s="448">
        <v>0</v>
      </c>
      <c r="DV452" s="221">
        <v>0</v>
      </c>
      <c r="DW452" s="448">
        <v>0</v>
      </c>
      <c r="DX452" s="221">
        <v>0</v>
      </c>
      <c r="DY452" s="448">
        <v>0</v>
      </c>
      <c r="DZ452" s="221">
        <v>0</v>
      </c>
      <c r="EA452" s="448">
        <v>0</v>
      </c>
      <c r="EB452" s="221">
        <v>0</v>
      </c>
      <c r="EC452" s="224"/>
      <c r="ED452" s="228"/>
    </row>
    <row r="453" spans="2:142" s="202" customFormat="1">
      <c r="B453" s="204" t="s">
        <v>1287</v>
      </c>
      <c r="C453" s="205" t="s">
        <v>1361</v>
      </c>
      <c r="D453" s="204" t="s">
        <v>1362</v>
      </c>
      <c r="E453" s="204"/>
      <c r="F453" s="204"/>
      <c r="G453" s="204"/>
      <c r="H453" s="221"/>
      <c r="I453" s="204"/>
      <c r="J453" s="221"/>
      <c r="K453" s="204"/>
      <c r="L453" s="221"/>
      <c r="M453" s="204"/>
      <c r="N453" s="221"/>
      <c r="O453" s="204"/>
      <c r="P453" s="204"/>
      <c r="Q453" s="204"/>
      <c r="R453" s="221"/>
      <c r="S453" s="204"/>
      <c r="T453" s="221"/>
      <c r="U453" s="204"/>
      <c r="V453" s="221"/>
      <c r="W453" s="204"/>
      <c r="X453" s="221"/>
      <c r="Y453" s="204"/>
      <c r="Z453" s="221"/>
      <c r="AA453" s="204"/>
      <c r="AB453" s="204"/>
      <c r="AC453" s="204"/>
      <c r="AD453" s="221"/>
      <c r="AE453" s="204"/>
      <c r="AF453" s="221"/>
      <c r="AG453" s="204"/>
      <c r="AH453" s="221"/>
      <c r="AI453" s="204"/>
      <c r="AJ453" s="221"/>
      <c r="AK453" s="204"/>
      <c r="AL453" s="221"/>
      <c r="AM453" s="204"/>
      <c r="AN453" s="221"/>
      <c r="AO453" s="204"/>
      <c r="AP453" s="221"/>
      <c r="AQ453" s="204"/>
      <c r="AR453" s="221"/>
      <c r="AS453" s="204"/>
      <c r="AT453" s="221"/>
      <c r="AU453" s="204"/>
      <c r="AV453" s="221"/>
      <c r="AW453" s="204"/>
      <c r="AX453" s="221"/>
      <c r="AY453" s="204"/>
      <c r="AZ453" s="221"/>
      <c r="BA453" s="204"/>
      <c r="BB453" s="204"/>
      <c r="BC453" s="204"/>
      <c r="BD453" s="204"/>
      <c r="BE453" s="204"/>
      <c r="BF453" s="204"/>
      <c r="BG453" s="207"/>
      <c r="BH453" s="226"/>
      <c r="BI453" s="204"/>
      <c r="BJ453" s="204"/>
      <c r="BK453" s="204"/>
      <c r="BL453" s="204"/>
      <c r="BM453" s="204"/>
      <c r="BN453" s="204"/>
      <c r="BO453" s="204"/>
      <c r="BP453" s="204"/>
      <c r="BQ453" s="204"/>
      <c r="BR453" s="204"/>
      <c r="BS453" s="204"/>
      <c r="BT453" s="204"/>
      <c r="BU453" s="204"/>
      <c r="BV453" s="204"/>
      <c r="BW453" s="204"/>
      <c r="BX453" s="204"/>
      <c r="BY453" s="204"/>
      <c r="BZ453" s="204"/>
      <c r="CA453" s="204"/>
      <c r="CB453" s="204"/>
      <c r="CC453" s="204"/>
      <c r="CD453" s="204"/>
      <c r="CE453" s="204"/>
      <c r="CF453" s="204"/>
      <c r="CG453" s="204"/>
      <c r="CH453" s="204"/>
      <c r="CI453" s="204"/>
      <c r="CJ453" s="204"/>
      <c r="CK453" s="204"/>
      <c r="CL453" s="204"/>
      <c r="CM453" s="204"/>
      <c r="CN453" s="204"/>
      <c r="CO453" s="204"/>
      <c r="CP453" s="204"/>
      <c r="CQ453" s="204"/>
      <c r="CR453" s="204"/>
      <c r="CS453" s="204"/>
      <c r="CT453" s="204"/>
      <c r="CU453" s="204"/>
      <c r="CV453" s="204"/>
      <c r="CW453" s="204"/>
      <c r="CX453" s="204"/>
      <c r="CY453" s="204"/>
      <c r="CZ453" s="204"/>
      <c r="DA453" s="204"/>
      <c r="DB453" s="204"/>
      <c r="DC453" s="204"/>
      <c r="DD453" s="204"/>
      <c r="DE453" s="227"/>
      <c r="DF453" s="204"/>
      <c r="DG453" s="208"/>
      <c r="DH453" s="204"/>
      <c r="DI453" s="208"/>
      <c r="DJ453" s="204"/>
      <c r="DK453" s="204"/>
      <c r="DL453" s="204"/>
      <c r="DM453" s="204"/>
      <c r="DN453" s="204"/>
      <c r="DO453" s="204"/>
      <c r="DP453" s="204"/>
      <c r="DQ453" s="448">
        <v>0</v>
      </c>
      <c r="DR453" s="221">
        <v>0</v>
      </c>
      <c r="DS453" s="448">
        <v>0</v>
      </c>
      <c r="DT453" s="221">
        <v>0</v>
      </c>
      <c r="DU453" s="448">
        <v>0</v>
      </c>
      <c r="DV453" s="221">
        <v>0</v>
      </c>
      <c r="DW453" s="448">
        <v>0</v>
      </c>
      <c r="DX453" s="221">
        <v>0</v>
      </c>
      <c r="DY453" s="448">
        <v>0</v>
      </c>
      <c r="DZ453" s="221">
        <v>0.84</v>
      </c>
      <c r="EA453" s="448">
        <v>0</v>
      </c>
      <c r="EB453" s="221">
        <v>0</v>
      </c>
      <c r="EC453" s="224"/>
      <c r="ED453" s="228"/>
    </row>
    <row r="454" spans="2:142" s="202" customFormat="1">
      <c r="B454" s="204" t="s">
        <v>1287</v>
      </c>
      <c r="C454" s="205" t="s">
        <v>1363</v>
      </c>
      <c r="D454" s="204" t="s">
        <v>1364</v>
      </c>
      <c r="E454" s="204"/>
      <c r="F454" s="204"/>
      <c r="G454" s="204"/>
      <c r="H454" s="221"/>
      <c r="I454" s="204"/>
      <c r="J454" s="221"/>
      <c r="K454" s="204"/>
      <c r="L454" s="221"/>
      <c r="M454" s="204"/>
      <c r="N454" s="221"/>
      <c r="O454" s="204"/>
      <c r="P454" s="204"/>
      <c r="Q454" s="204"/>
      <c r="R454" s="221"/>
      <c r="S454" s="204"/>
      <c r="T454" s="221"/>
      <c r="U454" s="204"/>
      <c r="V454" s="221"/>
      <c r="W454" s="204"/>
      <c r="X454" s="221"/>
      <c r="Y454" s="204"/>
      <c r="Z454" s="221"/>
      <c r="AA454" s="204"/>
      <c r="AB454" s="204"/>
      <c r="AC454" s="204"/>
      <c r="AD454" s="221"/>
      <c r="AE454" s="204"/>
      <c r="AF454" s="221"/>
      <c r="AG454" s="204"/>
      <c r="AH454" s="221"/>
      <c r="AI454" s="204"/>
      <c r="AJ454" s="221"/>
      <c r="AK454" s="204"/>
      <c r="AL454" s="221"/>
      <c r="AM454" s="204"/>
      <c r="AN454" s="221"/>
      <c r="AO454" s="204"/>
      <c r="AP454" s="221"/>
      <c r="AQ454" s="204"/>
      <c r="AR454" s="221"/>
      <c r="AS454" s="204"/>
      <c r="AT454" s="221"/>
      <c r="AU454" s="204"/>
      <c r="AV454" s="221"/>
      <c r="AW454" s="204"/>
      <c r="AX454" s="221"/>
      <c r="AY454" s="204"/>
      <c r="AZ454" s="221"/>
      <c r="BA454" s="204"/>
      <c r="BB454" s="204"/>
      <c r="BC454" s="204"/>
      <c r="BD454" s="204"/>
      <c r="BE454" s="204"/>
      <c r="BF454" s="204"/>
      <c r="BG454" s="207"/>
      <c r="BH454" s="226"/>
      <c r="BI454" s="204"/>
      <c r="BJ454" s="204"/>
      <c r="BK454" s="204"/>
      <c r="BL454" s="204"/>
      <c r="BM454" s="204"/>
      <c r="BN454" s="204"/>
      <c r="BO454" s="204"/>
      <c r="BP454" s="204"/>
      <c r="BQ454" s="204"/>
      <c r="BR454" s="204"/>
      <c r="BS454" s="204"/>
      <c r="BT454" s="204"/>
      <c r="BU454" s="204"/>
      <c r="BV454" s="204"/>
      <c r="BW454" s="204"/>
      <c r="BX454" s="204"/>
      <c r="BY454" s="204"/>
      <c r="BZ454" s="204"/>
      <c r="CA454" s="204"/>
      <c r="CB454" s="204"/>
      <c r="CC454" s="204"/>
      <c r="CD454" s="204"/>
      <c r="CE454" s="204"/>
      <c r="CF454" s="204"/>
      <c r="CG454" s="204"/>
      <c r="CH454" s="204"/>
      <c r="CI454" s="204"/>
      <c r="CJ454" s="204"/>
      <c r="CK454" s="204"/>
      <c r="CL454" s="204"/>
      <c r="CM454" s="204"/>
      <c r="CN454" s="204"/>
      <c r="CO454" s="204"/>
      <c r="CP454" s="204"/>
      <c r="CQ454" s="204"/>
      <c r="CR454" s="204"/>
      <c r="CS454" s="204"/>
      <c r="CT454" s="204"/>
      <c r="CU454" s="204"/>
      <c r="CV454" s="204"/>
      <c r="CW454" s="204"/>
      <c r="CX454" s="204"/>
      <c r="CY454" s="204"/>
      <c r="CZ454" s="204"/>
      <c r="DA454" s="204"/>
      <c r="DB454" s="204"/>
      <c r="DC454" s="204"/>
      <c r="DD454" s="204"/>
      <c r="DE454" s="227"/>
      <c r="DF454" s="204"/>
      <c r="DG454" s="208"/>
      <c r="DH454" s="204"/>
      <c r="DI454" s="208"/>
      <c r="DJ454" s="204"/>
      <c r="DK454" s="204"/>
      <c r="DL454" s="204"/>
      <c r="DM454" s="204"/>
      <c r="DN454" s="204"/>
      <c r="DO454" s="204"/>
      <c r="DP454" s="204"/>
      <c r="DQ454" s="448">
        <v>0</v>
      </c>
      <c r="DR454" s="221">
        <v>0</v>
      </c>
      <c r="DS454" s="448">
        <v>0</v>
      </c>
      <c r="DT454" s="221">
        <v>0</v>
      </c>
      <c r="DU454" s="448">
        <v>0</v>
      </c>
      <c r="DV454" s="221">
        <v>0</v>
      </c>
      <c r="DW454" s="448">
        <v>0</v>
      </c>
      <c r="DX454" s="221">
        <v>0</v>
      </c>
      <c r="DY454" s="448">
        <v>0</v>
      </c>
      <c r="DZ454" s="221">
        <v>0.24249999999999999</v>
      </c>
      <c r="EA454" s="448">
        <v>0</v>
      </c>
      <c r="EB454" s="221">
        <v>0</v>
      </c>
      <c r="EC454" s="224"/>
      <c r="ED454" s="228"/>
    </row>
    <row r="455" spans="2:142" s="202" customFormat="1" ht="63">
      <c r="B455" s="204" t="s">
        <v>1287</v>
      </c>
      <c r="C455" s="205" t="s">
        <v>1365</v>
      </c>
      <c r="D455" s="204" t="s">
        <v>1366</v>
      </c>
      <c r="E455" s="204">
        <v>0</v>
      </c>
      <c r="F455" s="204"/>
      <c r="G455" s="204">
        <v>0</v>
      </c>
      <c r="H455" s="221"/>
      <c r="I455" s="204">
        <v>0</v>
      </c>
      <c r="J455" s="221"/>
      <c r="K455" s="204">
        <v>0</v>
      </c>
      <c r="L455" s="221"/>
      <c r="M455" s="204">
        <v>0</v>
      </c>
      <c r="N455" s="221"/>
      <c r="O455" s="204">
        <v>0</v>
      </c>
      <c r="P455" s="204"/>
      <c r="Q455" s="204">
        <v>0</v>
      </c>
      <c r="R455" s="221"/>
      <c r="S455" s="204">
        <v>0</v>
      </c>
      <c r="T455" s="221"/>
      <c r="U455" s="204">
        <v>0</v>
      </c>
      <c r="V455" s="221"/>
      <c r="W455" s="204">
        <v>0</v>
      </c>
      <c r="X455" s="221"/>
      <c r="Y455" s="204">
        <v>0</v>
      </c>
      <c r="Z455" s="221"/>
      <c r="AA455" s="204">
        <v>0</v>
      </c>
      <c r="AB455" s="204"/>
      <c r="AC455" s="204">
        <v>0</v>
      </c>
      <c r="AD455" s="221"/>
      <c r="AE455" s="204">
        <v>0</v>
      </c>
      <c r="AF455" s="221"/>
      <c r="AG455" s="204">
        <v>0</v>
      </c>
      <c r="AH455" s="221"/>
      <c r="AI455" s="204">
        <v>0</v>
      </c>
      <c r="AJ455" s="221"/>
      <c r="AK455" s="204">
        <v>0</v>
      </c>
      <c r="AL455" s="221"/>
      <c r="AM455" s="204">
        <v>0</v>
      </c>
      <c r="AN455" s="221"/>
      <c r="AO455" s="204">
        <v>0</v>
      </c>
      <c r="AP455" s="221"/>
      <c r="AQ455" s="204">
        <v>0</v>
      </c>
      <c r="AR455" s="221"/>
      <c r="AS455" s="204">
        <v>0</v>
      </c>
      <c r="AT455" s="221"/>
      <c r="AU455" s="204">
        <v>0</v>
      </c>
      <c r="AV455" s="221"/>
      <c r="AW455" s="204">
        <v>0</v>
      </c>
      <c r="AX455" s="221"/>
      <c r="AY455" s="204">
        <v>0</v>
      </c>
      <c r="AZ455" s="221"/>
      <c r="BA455" s="204">
        <v>0</v>
      </c>
      <c r="BB455" s="204"/>
      <c r="BC455" s="204">
        <v>0</v>
      </c>
      <c r="BD455" s="204"/>
      <c r="BE455" s="204">
        <v>0</v>
      </c>
      <c r="BF455" s="204"/>
      <c r="BG455" s="207">
        <v>0</v>
      </c>
      <c r="BH455" s="226"/>
      <c r="BI455" s="204">
        <v>0</v>
      </c>
      <c r="BJ455" s="204"/>
      <c r="BK455" s="204">
        <v>0</v>
      </c>
      <c r="BL455" s="204"/>
      <c r="BM455" s="204">
        <v>0</v>
      </c>
      <c r="BN455" s="204"/>
      <c r="BO455" s="204">
        <v>0</v>
      </c>
      <c r="BP455" s="204"/>
      <c r="BQ455" s="204">
        <v>0</v>
      </c>
      <c r="BR455" s="204"/>
      <c r="BS455" s="204">
        <v>0</v>
      </c>
      <c r="BT455" s="204"/>
      <c r="BU455" s="204">
        <v>0</v>
      </c>
      <c r="BV455" s="204"/>
      <c r="BW455" s="204">
        <v>0</v>
      </c>
      <c r="BX455" s="204"/>
      <c r="BY455" s="204">
        <v>0</v>
      </c>
      <c r="BZ455" s="204"/>
      <c r="CA455" s="204">
        <v>0</v>
      </c>
      <c r="CB455" s="204"/>
      <c r="CC455" s="204">
        <v>0</v>
      </c>
      <c r="CD455" s="204"/>
      <c r="CE455" s="204">
        <v>0</v>
      </c>
      <c r="CF455" s="204"/>
      <c r="CG455" s="204">
        <v>0</v>
      </c>
      <c r="CH455" s="204"/>
      <c r="CI455" s="204">
        <v>0</v>
      </c>
      <c r="CJ455" s="204"/>
      <c r="CK455" s="204">
        <v>0</v>
      </c>
      <c r="CL455" s="204"/>
      <c r="CM455" s="204">
        <v>0</v>
      </c>
      <c r="CN455" s="204"/>
      <c r="CO455" s="204">
        <v>0</v>
      </c>
      <c r="CP455" s="204"/>
      <c r="CQ455" s="204">
        <v>0</v>
      </c>
      <c r="CR455" s="204"/>
      <c r="CS455" s="204">
        <v>0</v>
      </c>
      <c r="CT455" s="204"/>
      <c r="CU455" s="204">
        <v>0</v>
      </c>
      <c r="CV455" s="204"/>
      <c r="CW455" s="204">
        <v>0</v>
      </c>
      <c r="CX455" s="204"/>
      <c r="CY455" s="204">
        <v>0</v>
      </c>
      <c r="CZ455" s="204"/>
      <c r="DA455" s="204">
        <v>0</v>
      </c>
      <c r="DB455" s="204"/>
      <c r="DC455" s="204">
        <v>0</v>
      </c>
      <c r="DD455" s="204"/>
      <c r="DE455" s="227">
        <v>0</v>
      </c>
      <c r="DF455" s="204"/>
      <c r="DG455" s="208">
        <v>0</v>
      </c>
      <c r="DH455" s="204"/>
      <c r="DI455" s="208">
        <v>0</v>
      </c>
      <c r="DJ455" s="204"/>
      <c r="DK455" s="204">
        <v>0</v>
      </c>
      <c r="DL455" s="204"/>
      <c r="DM455" s="204">
        <v>0</v>
      </c>
      <c r="DN455" s="204"/>
      <c r="DO455" s="204">
        <v>0</v>
      </c>
      <c r="DP455" s="204"/>
      <c r="DQ455" s="448">
        <v>0</v>
      </c>
      <c r="DR455" s="221">
        <v>0</v>
      </c>
      <c r="DS455" s="448">
        <v>0</v>
      </c>
      <c r="DT455" s="221">
        <v>0</v>
      </c>
      <c r="DU455" s="448">
        <v>0</v>
      </c>
      <c r="DV455" s="221">
        <v>0</v>
      </c>
      <c r="DW455" s="448">
        <v>0</v>
      </c>
      <c r="DX455" s="221">
        <v>0</v>
      </c>
      <c r="DY455" s="448">
        <v>25.983611100000001</v>
      </c>
      <c r="DZ455" s="221">
        <v>0</v>
      </c>
      <c r="EA455" s="448">
        <v>0</v>
      </c>
      <c r="EB455" s="221">
        <v>0</v>
      </c>
      <c r="EC455" s="224"/>
      <c r="ED455" s="228"/>
    </row>
    <row r="456" spans="2:142" s="215" customFormat="1">
      <c r="B456" s="229">
        <v>2</v>
      </c>
      <c r="C456" s="205" t="s">
        <v>1367</v>
      </c>
      <c r="D456" s="211" t="s">
        <v>507</v>
      </c>
      <c r="E456" s="211">
        <v>0</v>
      </c>
      <c r="F456" s="211">
        <v>0</v>
      </c>
      <c r="G456" s="211">
        <v>0</v>
      </c>
      <c r="H456" s="211">
        <v>0</v>
      </c>
      <c r="I456" s="211">
        <v>7.6</v>
      </c>
      <c r="J456" s="211">
        <v>0</v>
      </c>
      <c r="K456" s="211">
        <v>0</v>
      </c>
      <c r="L456" s="211">
        <v>0</v>
      </c>
      <c r="M456" s="211">
        <v>0</v>
      </c>
      <c r="N456" s="211">
        <v>0</v>
      </c>
      <c r="O456" s="204" t="s">
        <v>38</v>
      </c>
      <c r="P456" s="211" t="s">
        <v>38</v>
      </c>
      <c r="Q456" s="211">
        <v>0</v>
      </c>
      <c r="R456" s="211">
        <v>0</v>
      </c>
      <c r="S456" s="211">
        <v>0</v>
      </c>
      <c r="T456" s="211">
        <v>0</v>
      </c>
      <c r="U456" s="211">
        <v>0</v>
      </c>
      <c r="V456" s="211">
        <v>0</v>
      </c>
      <c r="W456" s="211">
        <v>1.9920833928571429</v>
      </c>
      <c r="X456" s="211">
        <v>1.083</v>
      </c>
      <c r="Y456" s="211">
        <v>0</v>
      </c>
      <c r="Z456" s="211">
        <v>0</v>
      </c>
      <c r="AA456" s="204" t="s">
        <v>38</v>
      </c>
      <c r="AB456" s="211" t="s">
        <v>38</v>
      </c>
      <c r="AC456" s="211">
        <v>0</v>
      </c>
      <c r="AD456" s="211">
        <v>0</v>
      </c>
      <c r="AE456" s="211">
        <v>0</v>
      </c>
      <c r="AF456" s="211">
        <v>0</v>
      </c>
      <c r="AG456" s="211">
        <v>0</v>
      </c>
      <c r="AH456" s="211">
        <v>0</v>
      </c>
      <c r="AI456" s="211">
        <v>0</v>
      </c>
      <c r="AJ456" s="211">
        <v>0</v>
      </c>
      <c r="AK456" s="211">
        <v>0</v>
      </c>
      <c r="AL456" s="211">
        <v>0</v>
      </c>
      <c r="AM456" s="211">
        <v>0</v>
      </c>
      <c r="AN456" s="211">
        <v>0</v>
      </c>
      <c r="AO456" s="211">
        <v>0</v>
      </c>
      <c r="AP456" s="211">
        <v>0</v>
      </c>
      <c r="AQ456" s="211">
        <v>0</v>
      </c>
      <c r="AR456" s="211">
        <v>0</v>
      </c>
      <c r="AS456" s="211">
        <v>0</v>
      </c>
      <c r="AT456" s="211">
        <v>0</v>
      </c>
      <c r="AU456" s="211">
        <v>19.409821428571426</v>
      </c>
      <c r="AV456" s="211">
        <v>21.094999999999999</v>
      </c>
      <c r="AW456" s="211">
        <v>0</v>
      </c>
      <c r="AX456" s="211">
        <v>0</v>
      </c>
      <c r="AY456" s="211">
        <v>0</v>
      </c>
      <c r="AZ456" s="211">
        <v>0</v>
      </c>
      <c r="BA456" s="211">
        <v>0</v>
      </c>
      <c r="BB456" s="211">
        <v>1.708</v>
      </c>
      <c r="BC456" s="211">
        <v>0</v>
      </c>
      <c r="BD456" s="211">
        <v>0</v>
      </c>
      <c r="BE456" s="211">
        <v>0</v>
      </c>
      <c r="BF456" s="211">
        <v>0</v>
      </c>
      <c r="BG456" s="207" t="s">
        <v>38</v>
      </c>
      <c r="BH456" s="211" t="s">
        <v>38</v>
      </c>
      <c r="BI456" s="211">
        <v>0</v>
      </c>
      <c r="BJ456" s="211">
        <v>0</v>
      </c>
      <c r="BK456" s="211">
        <v>0</v>
      </c>
      <c r="BL456" s="211">
        <v>0</v>
      </c>
      <c r="BM456" s="211">
        <v>0</v>
      </c>
      <c r="BN456" s="211">
        <v>0</v>
      </c>
      <c r="BO456" s="211">
        <v>0</v>
      </c>
      <c r="BP456" s="211">
        <v>0</v>
      </c>
      <c r="BQ456" s="211">
        <v>0</v>
      </c>
      <c r="BR456" s="211">
        <v>0</v>
      </c>
      <c r="BS456" s="204" t="s">
        <v>38</v>
      </c>
      <c r="BT456" s="211" t="s">
        <v>38</v>
      </c>
      <c r="BU456" s="211">
        <v>0</v>
      </c>
      <c r="BV456" s="211">
        <v>0</v>
      </c>
      <c r="BW456" s="211">
        <v>0</v>
      </c>
      <c r="BX456" s="211">
        <v>0</v>
      </c>
      <c r="BY456" s="211">
        <v>0</v>
      </c>
      <c r="BZ456" s="211">
        <v>0</v>
      </c>
      <c r="CA456" s="211">
        <v>0</v>
      </c>
      <c r="CB456" s="211">
        <v>0</v>
      </c>
      <c r="CC456" s="211">
        <v>0</v>
      </c>
      <c r="CD456" s="211">
        <v>0</v>
      </c>
      <c r="CE456" s="211">
        <v>0</v>
      </c>
      <c r="CF456" s="211">
        <v>0</v>
      </c>
      <c r="CG456" s="211">
        <v>0</v>
      </c>
      <c r="CH456" s="211">
        <v>0</v>
      </c>
      <c r="CI456" s="211">
        <v>3</v>
      </c>
      <c r="CJ456" s="211">
        <v>0</v>
      </c>
      <c r="CK456" s="211">
        <v>0</v>
      </c>
      <c r="CL456" s="211">
        <v>0</v>
      </c>
      <c r="CM456" s="211">
        <v>0</v>
      </c>
      <c r="CN456" s="211">
        <v>0</v>
      </c>
      <c r="CO456" s="211">
        <v>0</v>
      </c>
      <c r="CP456" s="211">
        <v>0</v>
      </c>
      <c r="CQ456" s="204" t="s">
        <v>38</v>
      </c>
      <c r="CR456" s="211" t="s">
        <v>38</v>
      </c>
      <c r="CS456" s="211">
        <v>0</v>
      </c>
      <c r="CT456" s="211">
        <v>0</v>
      </c>
      <c r="CU456" s="211">
        <v>0</v>
      </c>
      <c r="CV456" s="211">
        <v>0</v>
      </c>
      <c r="CW456" s="211">
        <v>0</v>
      </c>
      <c r="CX456" s="211">
        <v>0</v>
      </c>
      <c r="CY456" s="211">
        <v>0</v>
      </c>
      <c r="CZ456" s="211">
        <v>0</v>
      </c>
      <c r="DA456" s="211">
        <v>0</v>
      </c>
      <c r="DB456" s="211">
        <v>0</v>
      </c>
      <c r="DC456" s="204" t="s">
        <v>38</v>
      </c>
      <c r="DD456" s="211" t="s">
        <v>38</v>
      </c>
      <c r="DE456" s="204" t="s">
        <v>38</v>
      </c>
      <c r="DF456" s="211" t="s">
        <v>38</v>
      </c>
      <c r="DG456" s="212">
        <v>-6.5849833671520197E-3</v>
      </c>
      <c r="DH456" s="211">
        <v>-7.5937674382759585E-5</v>
      </c>
      <c r="DI456" s="212">
        <v>-7.617797961969458E-5</v>
      </c>
      <c r="DJ456" s="211">
        <v>0</v>
      </c>
      <c r="DK456" s="204" t="s">
        <v>38</v>
      </c>
      <c r="DL456" s="211" t="s">
        <v>38</v>
      </c>
      <c r="DM456" s="211">
        <v>274</v>
      </c>
      <c r="DN456" s="211">
        <v>83</v>
      </c>
      <c r="DO456" s="211">
        <v>0</v>
      </c>
      <c r="DP456" s="211">
        <v>58</v>
      </c>
      <c r="DQ456" s="449">
        <v>162.28353301763747</v>
      </c>
      <c r="DR456" s="449">
        <v>26.669336859999998</v>
      </c>
      <c r="DS456" s="449">
        <v>5.9898203389830602</v>
      </c>
      <c r="DT456" s="449">
        <v>11.083800549999998</v>
      </c>
      <c r="DU456" s="449">
        <v>0</v>
      </c>
      <c r="DV456" s="449">
        <v>4.5168999999999998E-4</v>
      </c>
      <c r="DW456" s="449">
        <v>0</v>
      </c>
      <c r="DX456" s="449">
        <v>4.5168999999999998E-4</v>
      </c>
      <c r="DY456" s="449">
        <v>163.54795609155531</v>
      </c>
      <c r="DZ456" s="449">
        <v>1.4107622200000001</v>
      </c>
      <c r="EA456" s="449">
        <v>0</v>
      </c>
      <c r="EB456" s="449">
        <v>4.5168999999999998E-4</v>
      </c>
      <c r="EC456" s="224"/>
      <c r="ED456" s="209"/>
      <c r="EE456" s="214"/>
      <c r="EF456" s="214"/>
      <c r="EG456" s="214"/>
      <c r="EH456" s="214"/>
      <c r="EI456" s="214"/>
      <c r="EJ456" s="214"/>
      <c r="EK456" s="214"/>
      <c r="EL456" s="214"/>
    </row>
    <row r="457" spans="2:142" s="215" customFormat="1">
      <c r="B457" s="230" t="s">
        <v>1368</v>
      </c>
      <c r="C457" s="205" t="s">
        <v>523</v>
      </c>
      <c r="D457" s="216" t="s">
        <v>507</v>
      </c>
      <c r="E457" s="216">
        <v>0</v>
      </c>
      <c r="F457" s="216">
        <v>0</v>
      </c>
      <c r="G457" s="216">
        <v>0</v>
      </c>
      <c r="H457" s="216">
        <v>0</v>
      </c>
      <c r="I457" s="216">
        <v>0</v>
      </c>
      <c r="J457" s="216">
        <v>0</v>
      </c>
      <c r="K457" s="216">
        <v>0</v>
      </c>
      <c r="L457" s="216">
        <v>0</v>
      </c>
      <c r="M457" s="216">
        <v>0</v>
      </c>
      <c r="N457" s="216">
        <v>0</v>
      </c>
      <c r="O457" s="204" t="s">
        <v>38</v>
      </c>
      <c r="P457" s="216" t="s">
        <v>38</v>
      </c>
      <c r="Q457" s="216">
        <v>0</v>
      </c>
      <c r="R457" s="216">
        <v>0</v>
      </c>
      <c r="S457" s="216">
        <v>0</v>
      </c>
      <c r="T457" s="216">
        <v>0</v>
      </c>
      <c r="U457" s="216">
        <v>0</v>
      </c>
      <c r="V457" s="216">
        <v>0</v>
      </c>
      <c r="W457" s="216">
        <v>1.9920833928571429</v>
      </c>
      <c r="X457" s="216">
        <v>1.083</v>
      </c>
      <c r="Y457" s="216">
        <v>0</v>
      </c>
      <c r="Z457" s="216">
        <v>0</v>
      </c>
      <c r="AA457" s="204" t="s">
        <v>38</v>
      </c>
      <c r="AB457" s="216" t="s">
        <v>38</v>
      </c>
      <c r="AC457" s="216">
        <v>0</v>
      </c>
      <c r="AD457" s="216">
        <v>0</v>
      </c>
      <c r="AE457" s="216">
        <v>0</v>
      </c>
      <c r="AF457" s="216">
        <v>0</v>
      </c>
      <c r="AG457" s="216">
        <v>0</v>
      </c>
      <c r="AH457" s="216">
        <v>0</v>
      </c>
      <c r="AI457" s="216">
        <v>0</v>
      </c>
      <c r="AJ457" s="216">
        <v>0</v>
      </c>
      <c r="AK457" s="216">
        <v>0</v>
      </c>
      <c r="AL457" s="216">
        <v>0</v>
      </c>
      <c r="AM457" s="216">
        <v>0</v>
      </c>
      <c r="AN457" s="216">
        <v>0</v>
      </c>
      <c r="AO457" s="216">
        <v>0</v>
      </c>
      <c r="AP457" s="216">
        <v>0</v>
      </c>
      <c r="AQ457" s="216">
        <v>0</v>
      </c>
      <c r="AR457" s="216">
        <v>0</v>
      </c>
      <c r="AS457" s="216">
        <v>0</v>
      </c>
      <c r="AT457" s="216">
        <v>0</v>
      </c>
      <c r="AU457" s="216">
        <v>19.409821428571426</v>
      </c>
      <c r="AV457" s="216">
        <v>11.994999999999999</v>
      </c>
      <c r="AW457" s="216">
        <v>0</v>
      </c>
      <c r="AX457" s="216">
        <v>0</v>
      </c>
      <c r="AY457" s="216">
        <v>0</v>
      </c>
      <c r="AZ457" s="216">
        <v>0</v>
      </c>
      <c r="BA457" s="216">
        <v>0</v>
      </c>
      <c r="BB457" s="216">
        <v>1.708</v>
      </c>
      <c r="BC457" s="216">
        <v>0</v>
      </c>
      <c r="BD457" s="216">
        <v>0</v>
      </c>
      <c r="BE457" s="216">
        <v>0</v>
      </c>
      <c r="BF457" s="216">
        <v>0</v>
      </c>
      <c r="BG457" s="207" t="s">
        <v>38</v>
      </c>
      <c r="BH457" s="216" t="s">
        <v>38</v>
      </c>
      <c r="BI457" s="216">
        <v>0</v>
      </c>
      <c r="BJ457" s="216">
        <v>0</v>
      </c>
      <c r="BK457" s="216">
        <v>0</v>
      </c>
      <c r="BL457" s="216">
        <v>0</v>
      </c>
      <c r="BM457" s="216">
        <v>0</v>
      </c>
      <c r="BN457" s="216">
        <v>0</v>
      </c>
      <c r="BO457" s="216">
        <v>0</v>
      </c>
      <c r="BP457" s="216">
        <v>0</v>
      </c>
      <c r="BQ457" s="216">
        <v>0</v>
      </c>
      <c r="BR457" s="216">
        <v>0</v>
      </c>
      <c r="BS457" s="204" t="s">
        <v>38</v>
      </c>
      <c r="BT457" s="216" t="s">
        <v>38</v>
      </c>
      <c r="BU457" s="216">
        <v>0</v>
      </c>
      <c r="BV457" s="216">
        <v>0</v>
      </c>
      <c r="BW457" s="216">
        <v>0</v>
      </c>
      <c r="BX457" s="216">
        <v>0</v>
      </c>
      <c r="BY457" s="216">
        <v>0</v>
      </c>
      <c r="BZ457" s="216">
        <v>0</v>
      </c>
      <c r="CA457" s="216">
        <v>0</v>
      </c>
      <c r="CB457" s="216">
        <v>0</v>
      </c>
      <c r="CC457" s="216">
        <v>0</v>
      </c>
      <c r="CD457" s="216">
        <v>0</v>
      </c>
      <c r="CE457" s="216">
        <v>0</v>
      </c>
      <c r="CF457" s="216">
        <v>0</v>
      </c>
      <c r="CG457" s="216">
        <v>0</v>
      </c>
      <c r="CH457" s="216">
        <v>0</v>
      </c>
      <c r="CI457" s="216">
        <v>0</v>
      </c>
      <c r="CJ457" s="216">
        <v>0</v>
      </c>
      <c r="CK457" s="216">
        <v>0</v>
      </c>
      <c r="CL457" s="216">
        <v>0</v>
      </c>
      <c r="CM457" s="216">
        <v>0</v>
      </c>
      <c r="CN457" s="216">
        <v>0</v>
      </c>
      <c r="CO457" s="216">
        <v>0</v>
      </c>
      <c r="CP457" s="216">
        <v>0</v>
      </c>
      <c r="CQ457" s="204" t="s">
        <v>38</v>
      </c>
      <c r="CR457" s="216" t="s">
        <v>38</v>
      </c>
      <c r="CS457" s="216">
        <v>0</v>
      </c>
      <c r="CT457" s="216">
        <v>0</v>
      </c>
      <c r="CU457" s="216">
        <v>0</v>
      </c>
      <c r="CV457" s="216">
        <v>0</v>
      </c>
      <c r="CW457" s="216">
        <v>0</v>
      </c>
      <c r="CX457" s="216">
        <v>0</v>
      </c>
      <c r="CY457" s="216">
        <v>0</v>
      </c>
      <c r="CZ457" s="216">
        <v>0</v>
      </c>
      <c r="DA457" s="216">
        <v>0</v>
      </c>
      <c r="DB457" s="216">
        <v>0</v>
      </c>
      <c r="DC457" s="204" t="s">
        <v>38</v>
      </c>
      <c r="DD457" s="216" t="s">
        <v>38</v>
      </c>
      <c r="DE457" s="204" t="s">
        <v>38</v>
      </c>
      <c r="DF457" s="216" t="s">
        <v>38</v>
      </c>
      <c r="DG457" s="217">
        <v>0</v>
      </c>
      <c r="DH457" s="216">
        <v>0</v>
      </c>
      <c r="DI457" s="217">
        <v>0</v>
      </c>
      <c r="DJ457" s="216">
        <v>0</v>
      </c>
      <c r="DK457" s="204" t="s">
        <v>38</v>
      </c>
      <c r="DL457" s="216" t="s">
        <v>38</v>
      </c>
      <c r="DM457" s="216">
        <v>274</v>
      </c>
      <c r="DN457" s="216">
        <v>83</v>
      </c>
      <c r="DO457" s="216">
        <v>0</v>
      </c>
      <c r="DP457" s="216">
        <v>58</v>
      </c>
      <c r="DQ457" s="450">
        <v>91.560056902945888</v>
      </c>
      <c r="DR457" s="450">
        <v>19.618648309999998</v>
      </c>
      <c r="DS457" s="450">
        <v>0</v>
      </c>
      <c r="DT457" s="450">
        <v>0</v>
      </c>
      <c r="DU457" s="450">
        <v>0</v>
      </c>
      <c r="DV457" s="450">
        <v>0</v>
      </c>
      <c r="DW457" s="450">
        <v>0</v>
      </c>
      <c r="DX457" s="450">
        <v>0</v>
      </c>
      <c r="DY457" s="450">
        <v>0</v>
      </c>
      <c r="DZ457" s="450">
        <v>0</v>
      </c>
      <c r="EA457" s="450">
        <v>0</v>
      </c>
      <c r="EB457" s="450">
        <v>0</v>
      </c>
      <c r="EC457" s="224"/>
      <c r="ED457" s="209"/>
      <c r="EE457" s="214"/>
      <c r="EF457" s="214"/>
      <c r="EG457" s="214"/>
      <c r="EH457" s="214"/>
      <c r="EI457" s="214"/>
      <c r="EJ457" s="214"/>
      <c r="EK457" s="214"/>
      <c r="EL457" s="214"/>
    </row>
    <row r="458" spans="2:142" s="215" customFormat="1" ht="31.5">
      <c r="B458" s="231" t="s">
        <v>1369</v>
      </c>
      <c r="C458" s="220" t="s">
        <v>525</v>
      </c>
      <c r="D458" s="221" t="s">
        <v>507</v>
      </c>
      <c r="E458" s="221">
        <v>0</v>
      </c>
      <c r="F458" s="221">
        <v>0</v>
      </c>
      <c r="G458" s="221">
        <v>0</v>
      </c>
      <c r="H458" s="221">
        <v>0</v>
      </c>
      <c r="I458" s="221">
        <v>0</v>
      </c>
      <c r="J458" s="221">
        <v>0</v>
      </c>
      <c r="K458" s="221">
        <v>0</v>
      </c>
      <c r="L458" s="221">
        <v>0</v>
      </c>
      <c r="M458" s="221">
        <v>0</v>
      </c>
      <c r="N458" s="221">
        <v>0</v>
      </c>
      <c r="O458" s="204" t="s">
        <v>38</v>
      </c>
      <c r="P458" s="221" t="s">
        <v>38</v>
      </c>
      <c r="Q458" s="221">
        <v>0</v>
      </c>
      <c r="R458" s="221">
        <v>0</v>
      </c>
      <c r="S458" s="221">
        <v>0</v>
      </c>
      <c r="T458" s="221">
        <v>0</v>
      </c>
      <c r="U458" s="221">
        <v>0</v>
      </c>
      <c r="V458" s="221">
        <v>0</v>
      </c>
      <c r="W458" s="221">
        <v>1.9920833928571429</v>
      </c>
      <c r="X458" s="221">
        <v>1.083</v>
      </c>
      <c r="Y458" s="221">
        <v>0</v>
      </c>
      <c r="Z458" s="221">
        <v>0</v>
      </c>
      <c r="AA458" s="204" t="s">
        <v>38</v>
      </c>
      <c r="AB458" s="221" t="s">
        <v>38</v>
      </c>
      <c r="AC458" s="221">
        <v>0</v>
      </c>
      <c r="AD458" s="221">
        <v>0</v>
      </c>
      <c r="AE458" s="221">
        <v>0</v>
      </c>
      <c r="AF458" s="221">
        <v>0</v>
      </c>
      <c r="AG458" s="221">
        <v>0</v>
      </c>
      <c r="AH458" s="221">
        <v>0</v>
      </c>
      <c r="AI458" s="221">
        <v>0</v>
      </c>
      <c r="AJ458" s="221">
        <v>0</v>
      </c>
      <c r="AK458" s="221">
        <v>0</v>
      </c>
      <c r="AL458" s="221">
        <v>0</v>
      </c>
      <c r="AM458" s="221">
        <v>0</v>
      </c>
      <c r="AN458" s="221">
        <v>0</v>
      </c>
      <c r="AO458" s="221">
        <v>0</v>
      </c>
      <c r="AP458" s="221">
        <v>0</v>
      </c>
      <c r="AQ458" s="221">
        <v>0</v>
      </c>
      <c r="AR458" s="221">
        <v>0</v>
      </c>
      <c r="AS458" s="221">
        <v>0</v>
      </c>
      <c r="AT458" s="221">
        <v>0</v>
      </c>
      <c r="AU458" s="221">
        <v>19.409821428571426</v>
      </c>
      <c r="AV458" s="221">
        <v>11.994999999999999</v>
      </c>
      <c r="AW458" s="221">
        <v>0</v>
      </c>
      <c r="AX458" s="221">
        <v>0</v>
      </c>
      <c r="AY458" s="221">
        <v>0</v>
      </c>
      <c r="AZ458" s="221">
        <v>0</v>
      </c>
      <c r="BA458" s="221">
        <v>0</v>
      </c>
      <c r="BB458" s="221">
        <v>1.708</v>
      </c>
      <c r="BC458" s="221">
        <v>0</v>
      </c>
      <c r="BD458" s="221">
        <v>0</v>
      </c>
      <c r="BE458" s="221">
        <v>0</v>
      </c>
      <c r="BF458" s="221">
        <v>0</v>
      </c>
      <c r="BG458" s="207" t="s">
        <v>38</v>
      </c>
      <c r="BH458" s="221" t="s">
        <v>38</v>
      </c>
      <c r="BI458" s="221">
        <v>0</v>
      </c>
      <c r="BJ458" s="221">
        <v>0</v>
      </c>
      <c r="BK458" s="221">
        <v>0</v>
      </c>
      <c r="BL458" s="221">
        <v>0</v>
      </c>
      <c r="BM458" s="221">
        <v>0</v>
      </c>
      <c r="BN458" s="221">
        <v>0</v>
      </c>
      <c r="BO458" s="221">
        <v>0</v>
      </c>
      <c r="BP458" s="221">
        <v>0</v>
      </c>
      <c r="BQ458" s="221">
        <v>0</v>
      </c>
      <c r="BR458" s="221">
        <v>0</v>
      </c>
      <c r="BS458" s="204" t="s">
        <v>38</v>
      </c>
      <c r="BT458" s="221" t="s">
        <v>38</v>
      </c>
      <c r="BU458" s="221">
        <v>0</v>
      </c>
      <c r="BV458" s="221">
        <v>0</v>
      </c>
      <c r="BW458" s="221">
        <v>0</v>
      </c>
      <c r="BX458" s="221">
        <v>0</v>
      </c>
      <c r="BY458" s="221">
        <v>0</v>
      </c>
      <c r="BZ458" s="221">
        <v>0</v>
      </c>
      <c r="CA458" s="221">
        <v>0</v>
      </c>
      <c r="CB458" s="221">
        <v>0</v>
      </c>
      <c r="CC458" s="221">
        <v>0</v>
      </c>
      <c r="CD458" s="221">
        <v>0</v>
      </c>
      <c r="CE458" s="221">
        <v>0</v>
      </c>
      <c r="CF458" s="221">
        <v>0</v>
      </c>
      <c r="CG458" s="221">
        <v>0</v>
      </c>
      <c r="CH458" s="221">
        <v>0</v>
      </c>
      <c r="CI458" s="221">
        <v>0</v>
      </c>
      <c r="CJ458" s="221">
        <v>0</v>
      </c>
      <c r="CK458" s="221">
        <v>0</v>
      </c>
      <c r="CL458" s="221">
        <v>0</v>
      </c>
      <c r="CM458" s="221">
        <v>0</v>
      </c>
      <c r="CN458" s="221">
        <v>0</v>
      </c>
      <c r="CO458" s="221">
        <v>0</v>
      </c>
      <c r="CP458" s="221">
        <v>0</v>
      </c>
      <c r="CQ458" s="204" t="s">
        <v>38</v>
      </c>
      <c r="CR458" s="221" t="s">
        <v>38</v>
      </c>
      <c r="CS458" s="221">
        <v>0</v>
      </c>
      <c r="CT458" s="221">
        <v>0</v>
      </c>
      <c r="CU458" s="221">
        <v>0</v>
      </c>
      <c r="CV458" s="221">
        <v>0</v>
      </c>
      <c r="CW458" s="221">
        <v>0</v>
      </c>
      <c r="CX458" s="221">
        <v>0</v>
      </c>
      <c r="CY458" s="221">
        <v>0</v>
      </c>
      <c r="CZ458" s="221">
        <v>0</v>
      </c>
      <c r="DA458" s="221">
        <v>0</v>
      </c>
      <c r="DB458" s="221">
        <v>0</v>
      </c>
      <c r="DC458" s="204" t="s">
        <v>38</v>
      </c>
      <c r="DD458" s="221" t="s">
        <v>38</v>
      </c>
      <c r="DE458" s="204" t="s">
        <v>38</v>
      </c>
      <c r="DF458" s="221" t="s">
        <v>38</v>
      </c>
      <c r="DG458" s="222">
        <v>0</v>
      </c>
      <c r="DH458" s="221">
        <v>0</v>
      </c>
      <c r="DI458" s="222">
        <v>0</v>
      </c>
      <c r="DJ458" s="221">
        <v>0</v>
      </c>
      <c r="DK458" s="204" t="s">
        <v>38</v>
      </c>
      <c r="DL458" s="221" t="s">
        <v>38</v>
      </c>
      <c r="DM458" s="221">
        <v>274</v>
      </c>
      <c r="DN458" s="221">
        <v>83</v>
      </c>
      <c r="DO458" s="221">
        <v>0</v>
      </c>
      <c r="DP458" s="221">
        <v>58</v>
      </c>
      <c r="DQ458" s="221">
        <v>91.560056902945888</v>
      </c>
      <c r="DR458" s="221">
        <v>19.618648309999998</v>
      </c>
      <c r="DS458" s="221">
        <v>0</v>
      </c>
      <c r="DT458" s="221">
        <v>0</v>
      </c>
      <c r="DU458" s="221">
        <v>0</v>
      </c>
      <c r="DV458" s="221">
        <v>0</v>
      </c>
      <c r="DW458" s="221">
        <v>0</v>
      </c>
      <c r="DX458" s="221">
        <v>0</v>
      </c>
      <c r="DY458" s="221">
        <v>0</v>
      </c>
      <c r="DZ458" s="221">
        <v>0</v>
      </c>
      <c r="EA458" s="221">
        <v>0</v>
      </c>
      <c r="EB458" s="221">
        <v>0</v>
      </c>
      <c r="EC458" s="224"/>
      <c r="ED458" s="209"/>
      <c r="EE458" s="214"/>
      <c r="EF458" s="214"/>
      <c r="EG458" s="214"/>
      <c r="EH458" s="214"/>
      <c r="EI458" s="214"/>
      <c r="EJ458" s="214"/>
      <c r="EK458" s="214"/>
      <c r="EL458" s="214"/>
    </row>
    <row r="459" spans="2:142" s="215" customFormat="1" ht="47.25">
      <c r="B459" s="230" t="s">
        <v>1370</v>
      </c>
      <c r="C459" s="220" t="s">
        <v>527</v>
      </c>
      <c r="D459" s="204" t="s">
        <v>507</v>
      </c>
      <c r="E459" s="221">
        <v>0</v>
      </c>
      <c r="F459" s="221">
        <v>0</v>
      </c>
      <c r="G459" s="221">
        <v>0</v>
      </c>
      <c r="H459" s="221">
        <v>0</v>
      </c>
      <c r="I459" s="221">
        <v>0</v>
      </c>
      <c r="J459" s="221">
        <v>0</v>
      </c>
      <c r="K459" s="221">
        <v>0</v>
      </c>
      <c r="L459" s="221">
        <v>0</v>
      </c>
      <c r="M459" s="221">
        <v>0</v>
      </c>
      <c r="N459" s="221">
        <v>0</v>
      </c>
      <c r="O459" s="204" t="s">
        <v>38</v>
      </c>
      <c r="P459" s="221">
        <v>0</v>
      </c>
      <c r="Q459" s="221">
        <v>0</v>
      </c>
      <c r="R459" s="221">
        <v>0</v>
      </c>
      <c r="S459" s="221">
        <v>0</v>
      </c>
      <c r="T459" s="221">
        <v>0</v>
      </c>
      <c r="U459" s="221">
        <v>0</v>
      </c>
      <c r="V459" s="221"/>
      <c r="W459" s="221">
        <v>1.72922625</v>
      </c>
      <c r="X459" s="221">
        <v>0.89800000000000002</v>
      </c>
      <c r="Y459" s="221">
        <v>0</v>
      </c>
      <c r="Z459" s="221">
        <v>0</v>
      </c>
      <c r="AA459" s="204" t="s">
        <v>38</v>
      </c>
      <c r="AB459" s="221">
        <v>0</v>
      </c>
      <c r="AC459" s="221">
        <v>0</v>
      </c>
      <c r="AD459" s="221">
        <v>0</v>
      </c>
      <c r="AE459" s="221">
        <v>0</v>
      </c>
      <c r="AF459" s="221">
        <v>0</v>
      </c>
      <c r="AG459" s="221">
        <v>0</v>
      </c>
      <c r="AH459" s="221">
        <v>0</v>
      </c>
      <c r="AI459" s="221">
        <v>0</v>
      </c>
      <c r="AJ459" s="221">
        <v>0</v>
      </c>
      <c r="AK459" s="221">
        <v>0</v>
      </c>
      <c r="AL459" s="221">
        <v>0</v>
      </c>
      <c r="AM459" s="221">
        <v>0</v>
      </c>
      <c r="AN459" s="221">
        <v>0</v>
      </c>
      <c r="AO459" s="221">
        <v>0</v>
      </c>
      <c r="AP459" s="221">
        <v>0</v>
      </c>
      <c r="AQ459" s="221">
        <v>0</v>
      </c>
      <c r="AR459" s="221">
        <v>0</v>
      </c>
      <c r="AS459" s="221">
        <v>0</v>
      </c>
      <c r="AT459" s="221"/>
      <c r="AU459" s="221">
        <v>18.541249999999998</v>
      </c>
      <c r="AV459" s="221">
        <v>11.032</v>
      </c>
      <c r="AW459" s="221">
        <v>0</v>
      </c>
      <c r="AX459" s="221">
        <v>0</v>
      </c>
      <c r="AY459" s="221">
        <v>0</v>
      </c>
      <c r="AZ459" s="221"/>
      <c r="BA459" s="221"/>
      <c r="BB459" s="221">
        <v>1.018</v>
      </c>
      <c r="BC459" s="221"/>
      <c r="BD459" s="221">
        <v>0</v>
      </c>
      <c r="BE459" s="221">
        <v>0</v>
      </c>
      <c r="BF459" s="221"/>
      <c r="BG459" s="207" t="s">
        <v>38</v>
      </c>
      <c r="BH459" s="221">
        <v>0</v>
      </c>
      <c r="BI459" s="221">
        <v>0</v>
      </c>
      <c r="BJ459" s="221">
        <v>0</v>
      </c>
      <c r="BK459" s="221">
        <v>0</v>
      </c>
      <c r="BL459" s="221">
        <v>0</v>
      </c>
      <c r="BM459" s="221">
        <v>0</v>
      </c>
      <c r="BN459" s="221">
        <v>0</v>
      </c>
      <c r="BO459" s="221">
        <v>0</v>
      </c>
      <c r="BP459" s="221">
        <v>0</v>
      </c>
      <c r="BQ459" s="221">
        <v>0</v>
      </c>
      <c r="BR459" s="221">
        <v>0</v>
      </c>
      <c r="BS459" s="204" t="s">
        <v>38</v>
      </c>
      <c r="BT459" s="221">
        <v>0</v>
      </c>
      <c r="BU459" s="221">
        <v>0</v>
      </c>
      <c r="BV459" s="221">
        <v>0</v>
      </c>
      <c r="BW459" s="221">
        <v>0</v>
      </c>
      <c r="BX459" s="221">
        <v>0</v>
      </c>
      <c r="BY459" s="221">
        <v>0</v>
      </c>
      <c r="BZ459" s="221">
        <v>0</v>
      </c>
      <c r="CA459" s="221">
        <v>0</v>
      </c>
      <c r="CB459" s="221">
        <v>0</v>
      </c>
      <c r="CC459" s="221">
        <v>0</v>
      </c>
      <c r="CD459" s="221">
        <v>0</v>
      </c>
      <c r="CE459" s="221">
        <v>0</v>
      </c>
      <c r="CF459" s="221">
        <v>0</v>
      </c>
      <c r="CG459" s="221">
        <v>0</v>
      </c>
      <c r="CH459" s="221">
        <v>0</v>
      </c>
      <c r="CI459" s="221">
        <v>0</v>
      </c>
      <c r="CJ459" s="221">
        <v>0</v>
      </c>
      <c r="CK459" s="221">
        <v>0</v>
      </c>
      <c r="CL459" s="221">
        <v>0</v>
      </c>
      <c r="CM459" s="221">
        <v>0</v>
      </c>
      <c r="CN459" s="221">
        <v>0</v>
      </c>
      <c r="CO459" s="221">
        <v>0</v>
      </c>
      <c r="CP459" s="221">
        <v>0</v>
      </c>
      <c r="CQ459" s="204" t="s">
        <v>38</v>
      </c>
      <c r="CR459" s="221">
        <v>0</v>
      </c>
      <c r="CS459" s="221">
        <v>0</v>
      </c>
      <c r="CT459" s="221">
        <v>0</v>
      </c>
      <c r="CU459" s="221">
        <v>0</v>
      </c>
      <c r="CV459" s="221">
        <v>0</v>
      </c>
      <c r="CW459" s="221">
        <v>0</v>
      </c>
      <c r="CX459" s="221">
        <v>0</v>
      </c>
      <c r="CY459" s="221">
        <v>0</v>
      </c>
      <c r="CZ459" s="221">
        <v>0</v>
      </c>
      <c r="DA459" s="221">
        <v>0</v>
      </c>
      <c r="DB459" s="221">
        <v>0</v>
      </c>
      <c r="DC459" s="204" t="s">
        <v>38</v>
      </c>
      <c r="DD459" s="221">
        <v>0</v>
      </c>
      <c r="DE459" s="204" t="s">
        <v>38</v>
      </c>
      <c r="DF459" s="221">
        <v>0</v>
      </c>
      <c r="DG459" s="208">
        <v>0</v>
      </c>
      <c r="DH459" s="221">
        <v>0</v>
      </c>
      <c r="DI459" s="208">
        <v>0</v>
      </c>
      <c r="DJ459" s="221"/>
      <c r="DK459" s="204" t="s">
        <v>38</v>
      </c>
      <c r="DL459" s="221"/>
      <c r="DM459" s="221">
        <v>262</v>
      </c>
      <c r="DN459" s="221">
        <v>77</v>
      </c>
      <c r="DO459" s="221"/>
      <c r="DP459" s="221">
        <v>57</v>
      </c>
      <c r="DQ459" s="221">
        <v>78.054019702945894</v>
      </c>
      <c r="DR459" s="221">
        <v>12.012321610000001</v>
      </c>
      <c r="DS459" s="221">
        <v>0</v>
      </c>
      <c r="DT459" s="221">
        <v>0</v>
      </c>
      <c r="DU459" s="221">
        <v>0</v>
      </c>
      <c r="DV459" s="221">
        <v>0</v>
      </c>
      <c r="DW459" s="221">
        <v>0</v>
      </c>
      <c r="DX459" s="221">
        <v>0</v>
      </c>
      <c r="DY459" s="221">
        <v>0</v>
      </c>
      <c r="DZ459" s="221">
        <v>0</v>
      </c>
      <c r="EA459" s="221">
        <v>0</v>
      </c>
      <c r="EB459" s="221">
        <v>0</v>
      </c>
      <c r="EC459" s="224"/>
      <c r="ED459" s="209"/>
      <c r="EE459" s="214"/>
      <c r="EF459" s="214"/>
      <c r="EG459" s="214"/>
      <c r="EH459" s="214"/>
      <c r="EI459" s="214"/>
      <c r="EJ459" s="214"/>
      <c r="EK459" s="214"/>
      <c r="EL459" s="214"/>
    </row>
    <row r="460" spans="2:142" s="215" customFormat="1" ht="47.25">
      <c r="B460" s="230" t="s">
        <v>1371</v>
      </c>
      <c r="C460" s="220" t="s">
        <v>529</v>
      </c>
      <c r="D460" s="204" t="s">
        <v>507</v>
      </c>
      <c r="E460" s="221">
        <v>0</v>
      </c>
      <c r="F460" s="221">
        <v>0</v>
      </c>
      <c r="G460" s="221">
        <v>0</v>
      </c>
      <c r="H460" s="221">
        <v>0</v>
      </c>
      <c r="I460" s="221">
        <v>0</v>
      </c>
      <c r="J460" s="221">
        <v>0</v>
      </c>
      <c r="K460" s="221">
        <v>0</v>
      </c>
      <c r="L460" s="221">
        <v>0</v>
      </c>
      <c r="M460" s="221">
        <v>0</v>
      </c>
      <c r="N460" s="221">
        <v>0</v>
      </c>
      <c r="O460" s="204" t="s">
        <v>38</v>
      </c>
      <c r="P460" s="221">
        <v>0</v>
      </c>
      <c r="Q460" s="221">
        <v>0</v>
      </c>
      <c r="R460" s="221">
        <v>0</v>
      </c>
      <c r="S460" s="221">
        <v>0</v>
      </c>
      <c r="T460" s="221">
        <v>0</v>
      </c>
      <c r="U460" s="221">
        <v>0</v>
      </c>
      <c r="V460" s="221"/>
      <c r="W460" s="221">
        <v>0.26285714285714284</v>
      </c>
      <c r="X460" s="221">
        <v>0.185</v>
      </c>
      <c r="Y460" s="221">
        <v>0</v>
      </c>
      <c r="Z460" s="221">
        <v>0</v>
      </c>
      <c r="AA460" s="204" t="s">
        <v>38</v>
      </c>
      <c r="AB460" s="221">
        <v>0</v>
      </c>
      <c r="AC460" s="221">
        <v>0</v>
      </c>
      <c r="AD460" s="221">
        <v>0</v>
      </c>
      <c r="AE460" s="221">
        <v>0</v>
      </c>
      <c r="AF460" s="221">
        <v>0</v>
      </c>
      <c r="AG460" s="221">
        <v>0</v>
      </c>
      <c r="AH460" s="221">
        <v>0</v>
      </c>
      <c r="AI460" s="221">
        <v>0</v>
      </c>
      <c r="AJ460" s="221">
        <v>0</v>
      </c>
      <c r="AK460" s="221">
        <v>0</v>
      </c>
      <c r="AL460" s="221">
        <v>0</v>
      </c>
      <c r="AM460" s="221">
        <v>0</v>
      </c>
      <c r="AN460" s="221">
        <v>0</v>
      </c>
      <c r="AO460" s="221">
        <v>0</v>
      </c>
      <c r="AP460" s="221">
        <v>0</v>
      </c>
      <c r="AQ460" s="221">
        <v>0</v>
      </c>
      <c r="AR460" s="221">
        <v>0</v>
      </c>
      <c r="AS460" s="221">
        <v>0</v>
      </c>
      <c r="AT460" s="221"/>
      <c r="AU460" s="221">
        <v>0.86857142857142855</v>
      </c>
      <c r="AV460" s="221">
        <v>0.96299999999999997</v>
      </c>
      <c r="AW460" s="221">
        <v>0</v>
      </c>
      <c r="AX460" s="221">
        <v>0</v>
      </c>
      <c r="AY460" s="221">
        <v>0</v>
      </c>
      <c r="AZ460" s="221"/>
      <c r="BA460" s="221"/>
      <c r="BB460" s="221">
        <v>0.69</v>
      </c>
      <c r="BC460" s="221"/>
      <c r="BD460" s="221">
        <v>0</v>
      </c>
      <c r="BE460" s="221">
        <v>0</v>
      </c>
      <c r="BF460" s="221"/>
      <c r="BG460" s="207" t="s">
        <v>38</v>
      </c>
      <c r="BH460" s="221">
        <v>0</v>
      </c>
      <c r="BI460" s="221">
        <v>0</v>
      </c>
      <c r="BJ460" s="221">
        <v>0</v>
      </c>
      <c r="BK460" s="221">
        <v>0</v>
      </c>
      <c r="BL460" s="221">
        <v>0</v>
      </c>
      <c r="BM460" s="221">
        <v>0</v>
      </c>
      <c r="BN460" s="221">
        <v>0</v>
      </c>
      <c r="BO460" s="221">
        <v>0</v>
      </c>
      <c r="BP460" s="221">
        <v>0</v>
      </c>
      <c r="BQ460" s="221">
        <v>0</v>
      </c>
      <c r="BR460" s="221">
        <v>0</v>
      </c>
      <c r="BS460" s="204" t="s">
        <v>38</v>
      </c>
      <c r="BT460" s="221">
        <v>0</v>
      </c>
      <c r="BU460" s="221">
        <v>0</v>
      </c>
      <c r="BV460" s="221">
        <v>0</v>
      </c>
      <c r="BW460" s="221">
        <v>0</v>
      </c>
      <c r="BX460" s="221">
        <v>0</v>
      </c>
      <c r="BY460" s="221">
        <v>0</v>
      </c>
      <c r="BZ460" s="221">
        <v>0</v>
      </c>
      <c r="CA460" s="221">
        <v>0</v>
      </c>
      <c r="CB460" s="221">
        <v>0</v>
      </c>
      <c r="CC460" s="221">
        <v>0</v>
      </c>
      <c r="CD460" s="221">
        <v>0</v>
      </c>
      <c r="CE460" s="221">
        <v>0</v>
      </c>
      <c r="CF460" s="221">
        <v>0</v>
      </c>
      <c r="CG460" s="221">
        <v>0</v>
      </c>
      <c r="CH460" s="221">
        <v>0</v>
      </c>
      <c r="CI460" s="221">
        <v>0</v>
      </c>
      <c r="CJ460" s="221">
        <v>0</v>
      </c>
      <c r="CK460" s="221">
        <v>0</v>
      </c>
      <c r="CL460" s="221">
        <v>0</v>
      </c>
      <c r="CM460" s="221">
        <v>0</v>
      </c>
      <c r="CN460" s="221">
        <v>0</v>
      </c>
      <c r="CO460" s="221">
        <v>0</v>
      </c>
      <c r="CP460" s="221">
        <v>0</v>
      </c>
      <c r="CQ460" s="204" t="s">
        <v>38</v>
      </c>
      <c r="CR460" s="221">
        <v>0</v>
      </c>
      <c r="CS460" s="221">
        <v>0</v>
      </c>
      <c r="CT460" s="221">
        <v>0</v>
      </c>
      <c r="CU460" s="221">
        <v>0</v>
      </c>
      <c r="CV460" s="221">
        <v>0</v>
      </c>
      <c r="CW460" s="221">
        <v>0</v>
      </c>
      <c r="CX460" s="221">
        <v>0</v>
      </c>
      <c r="CY460" s="221">
        <v>0</v>
      </c>
      <c r="CZ460" s="221">
        <v>0</v>
      </c>
      <c r="DA460" s="221">
        <v>0</v>
      </c>
      <c r="DB460" s="221">
        <v>0</v>
      </c>
      <c r="DC460" s="204" t="s">
        <v>38</v>
      </c>
      <c r="DD460" s="221">
        <v>0</v>
      </c>
      <c r="DE460" s="204" t="s">
        <v>38</v>
      </c>
      <c r="DF460" s="221">
        <v>0</v>
      </c>
      <c r="DG460" s="208">
        <v>0</v>
      </c>
      <c r="DH460" s="221">
        <v>0</v>
      </c>
      <c r="DI460" s="208">
        <v>0</v>
      </c>
      <c r="DJ460" s="221"/>
      <c r="DK460" s="204" t="s">
        <v>38</v>
      </c>
      <c r="DL460" s="221"/>
      <c r="DM460" s="221">
        <v>12</v>
      </c>
      <c r="DN460" s="221">
        <v>6</v>
      </c>
      <c r="DO460" s="221"/>
      <c r="DP460" s="221">
        <v>1</v>
      </c>
      <c r="DQ460" s="221">
        <v>13.5060372</v>
      </c>
      <c r="DR460" s="221">
        <v>7.4987261800000002</v>
      </c>
      <c r="DS460" s="221">
        <v>0</v>
      </c>
      <c r="DT460" s="221">
        <v>0</v>
      </c>
      <c r="DU460" s="221">
        <v>0</v>
      </c>
      <c r="DV460" s="221">
        <v>0</v>
      </c>
      <c r="DW460" s="221">
        <v>0</v>
      </c>
      <c r="DX460" s="221">
        <v>0</v>
      </c>
      <c r="DY460" s="221">
        <v>0</v>
      </c>
      <c r="DZ460" s="221">
        <v>0</v>
      </c>
      <c r="EA460" s="221">
        <v>0</v>
      </c>
      <c r="EB460" s="221">
        <v>0</v>
      </c>
      <c r="EC460" s="224"/>
      <c r="ED460" s="209"/>
      <c r="EE460" s="214"/>
      <c r="EF460" s="214"/>
      <c r="EG460" s="214"/>
      <c r="EH460" s="214"/>
      <c r="EI460" s="214"/>
      <c r="EJ460" s="214"/>
      <c r="EK460" s="214"/>
      <c r="EL460" s="214"/>
    </row>
    <row r="461" spans="2:142" s="225" customFormat="1" ht="31.5">
      <c r="B461" s="230" t="s">
        <v>1372</v>
      </c>
      <c r="C461" s="205" t="s">
        <v>531</v>
      </c>
      <c r="D461" s="204" t="s">
        <v>507</v>
      </c>
      <c r="E461" s="204">
        <v>0</v>
      </c>
      <c r="F461" s="204">
        <v>0</v>
      </c>
      <c r="G461" s="204">
        <v>0</v>
      </c>
      <c r="H461" s="204">
        <v>0</v>
      </c>
      <c r="I461" s="204">
        <v>0</v>
      </c>
      <c r="J461" s="204">
        <v>0</v>
      </c>
      <c r="K461" s="204">
        <v>0</v>
      </c>
      <c r="L461" s="204">
        <v>0</v>
      </c>
      <c r="M461" s="204">
        <v>0</v>
      </c>
      <c r="N461" s="204">
        <v>0</v>
      </c>
      <c r="O461" s="204" t="s">
        <v>38</v>
      </c>
      <c r="P461" s="204" t="s">
        <v>38</v>
      </c>
      <c r="Q461" s="204">
        <v>0</v>
      </c>
      <c r="R461" s="204">
        <v>0</v>
      </c>
      <c r="S461" s="204">
        <v>0</v>
      </c>
      <c r="T461" s="204">
        <v>0</v>
      </c>
      <c r="U461" s="204">
        <v>0</v>
      </c>
      <c r="V461" s="204">
        <v>0</v>
      </c>
      <c r="W461" s="204">
        <v>0</v>
      </c>
      <c r="X461" s="204">
        <v>0</v>
      </c>
      <c r="Y461" s="204">
        <v>0</v>
      </c>
      <c r="Z461" s="204">
        <v>0</v>
      </c>
      <c r="AA461" s="204" t="s">
        <v>38</v>
      </c>
      <c r="AB461" s="204" t="s">
        <v>38</v>
      </c>
      <c r="AC461" s="204">
        <v>0</v>
      </c>
      <c r="AD461" s="204">
        <v>0</v>
      </c>
      <c r="AE461" s="204">
        <v>0</v>
      </c>
      <c r="AF461" s="204">
        <v>0</v>
      </c>
      <c r="AG461" s="204">
        <v>0</v>
      </c>
      <c r="AH461" s="204">
        <v>0</v>
      </c>
      <c r="AI461" s="204">
        <v>0</v>
      </c>
      <c r="AJ461" s="204">
        <v>0</v>
      </c>
      <c r="AK461" s="204">
        <v>0</v>
      </c>
      <c r="AL461" s="204">
        <v>0</v>
      </c>
      <c r="AM461" s="204">
        <v>0</v>
      </c>
      <c r="AN461" s="204">
        <v>0</v>
      </c>
      <c r="AO461" s="204">
        <v>0</v>
      </c>
      <c r="AP461" s="204">
        <v>0</v>
      </c>
      <c r="AQ461" s="204">
        <v>0</v>
      </c>
      <c r="AR461" s="204">
        <v>0</v>
      </c>
      <c r="AS461" s="204">
        <v>0</v>
      </c>
      <c r="AT461" s="204">
        <v>0</v>
      </c>
      <c r="AU461" s="204">
        <v>0</v>
      </c>
      <c r="AV461" s="204">
        <v>0</v>
      </c>
      <c r="AW461" s="204">
        <v>0</v>
      </c>
      <c r="AX461" s="204">
        <v>0</v>
      </c>
      <c r="AY461" s="204">
        <v>0</v>
      </c>
      <c r="AZ461" s="204">
        <v>0</v>
      </c>
      <c r="BA461" s="204">
        <v>0</v>
      </c>
      <c r="BB461" s="204">
        <v>0</v>
      </c>
      <c r="BC461" s="204">
        <v>0</v>
      </c>
      <c r="BD461" s="204">
        <v>0</v>
      </c>
      <c r="BE461" s="204">
        <v>0</v>
      </c>
      <c r="BF461" s="204">
        <v>0</v>
      </c>
      <c r="BG461" s="207" t="s">
        <v>38</v>
      </c>
      <c r="BH461" s="204" t="s">
        <v>38</v>
      </c>
      <c r="BI461" s="204">
        <v>0</v>
      </c>
      <c r="BJ461" s="204">
        <v>0</v>
      </c>
      <c r="BK461" s="204">
        <v>0</v>
      </c>
      <c r="BL461" s="204">
        <v>0</v>
      </c>
      <c r="BM461" s="204">
        <v>0</v>
      </c>
      <c r="BN461" s="204">
        <v>0</v>
      </c>
      <c r="BO461" s="204">
        <v>0</v>
      </c>
      <c r="BP461" s="204">
        <v>0</v>
      </c>
      <c r="BQ461" s="204">
        <v>0</v>
      </c>
      <c r="BR461" s="204">
        <v>0</v>
      </c>
      <c r="BS461" s="204" t="s">
        <v>38</v>
      </c>
      <c r="BT461" s="204" t="s">
        <v>38</v>
      </c>
      <c r="BU461" s="204">
        <v>0</v>
      </c>
      <c r="BV461" s="204">
        <v>0</v>
      </c>
      <c r="BW461" s="204">
        <v>0</v>
      </c>
      <c r="BX461" s="204">
        <v>0</v>
      </c>
      <c r="BY461" s="204">
        <v>0</v>
      </c>
      <c r="BZ461" s="204">
        <v>0</v>
      </c>
      <c r="CA461" s="204">
        <v>0</v>
      </c>
      <c r="CB461" s="204">
        <v>0</v>
      </c>
      <c r="CC461" s="204">
        <v>0</v>
      </c>
      <c r="CD461" s="204">
        <v>0</v>
      </c>
      <c r="CE461" s="204">
        <v>0</v>
      </c>
      <c r="CF461" s="204">
        <v>0</v>
      </c>
      <c r="CG461" s="204">
        <v>0</v>
      </c>
      <c r="CH461" s="204">
        <v>0</v>
      </c>
      <c r="CI461" s="204">
        <v>0</v>
      </c>
      <c r="CJ461" s="204">
        <v>0</v>
      </c>
      <c r="CK461" s="204">
        <v>0</v>
      </c>
      <c r="CL461" s="204">
        <v>0</v>
      </c>
      <c r="CM461" s="204">
        <v>0</v>
      </c>
      <c r="CN461" s="204">
        <v>0</v>
      </c>
      <c r="CO461" s="204">
        <v>0</v>
      </c>
      <c r="CP461" s="204">
        <v>0</v>
      </c>
      <c r="CQ461" s="204" t="s">
        <v>38</v>
      </c>
      <c r="CR461" s="204" t="s">
        <v>38</v>
      </c>
      <c r="CS461" s="204">
        <v>0</v>
      </c>
      <c r="CT461" s="204">
        <v>0</v>
      </c>
      <c r="CU461" s="204">
        <v>0</v>
      </c>
      <c r="CV461" s="204">
        <v>0</v>
      </c>
      <c r="CW461" s="204">
        <v>0</v>
      </c>
      <c r="CX461" s="204">
        <v>0</v>
      </c>
      <c r="CY461" s="204">
        <v>0</v>
      </c>
      <c r="CZ461" s="204">
        <v>0</v>
      </c>
      <c r="DA461" s="204">
        <v>0</v>
      </c>
      <c r="DB461" s="204">
        <v>0</v>
      </c>
      <c r="DC461" s="204" t="s">
        <v>38</v>
      </c>
      <c r="DD461" s="204" t="s">
        <v>38</v>
      </c>
      <c r="DE461" s="204" t="s">
        <v>38</v>
      </c>
      <c r="DF461" s="204" t="s">
        <v>38</v>
      </c>
      <c r="DG461" s="208">
        <v>0</v>
      </c>
      <c r="DH461" s="204">
        <v>0</v>
      </c>
      <c r="DI461" s="208">
        <v>0</v>
      </c>
      <c r="DJ461" s="204">
        <v>0</v>
      </c>
      <c r="DK461" s="204" t="s">
        <v>38</v>
      </c>
      <c r="DL461" s="204" t="s">
        <v>38</v>
      </c>
      <c r="DM461" s="204">
        <v>0</v>
      </c>
      <c r="DN461" s="204">
        <v>0</v>
      </c>
      <c r="DO461" s="204">
        <v>0</v>
      </c>
      <c r="DP461" s="204">
        <v>0</v>
      </c>
      <c r="DQ461" s="448">
        <v>0</v>
      </c>
      <c r="DR461" s="448">
        <v>0.10760051999999999</v>
      </c>
      <c r="DS461" s="448">
        <v>0</v>
      </c>
      <c r="DT461" s="448">
        <v>0</v>
      </c>
      <c r="DU461" s="448">
        <v>0</v>
      </c>
      <c r="DV461" s="448">
        <v>0</v>
      </c>
      <c r="DW461" s="448">
        <v>0</v>
      </c>
      <c r="DX461" s="448">
        <v>0</v>
      </c>
      <c r="DY461" s="448">
        <v>0</v>
      </c>
      <c r="DZ461" s="448">
        <v>0</v>
      </c>
      <c r="EA461" s="448">
        <v>0</v>
      </c>
      <c r="EB461" s="448">
        <v>0</v>
      </c>
      <c r="EC461" s="224"/>
      <c r="ED461" s="209"/>
    </row>
    <row r="462" spans="2:142" s="225" customFormat="1" ht="63">
      <c r="B462" s="204" t="s">
        <v>1372</v>
      </c>
      <c r="C462" s="205" t="s">
        <v>1373</v>
      </c>
      <c r="D462" s="204" t="s">
        <v>1374</v>
      </c>
      <c r="E462" s="204"/>
      <c r="F462" s="204"/>
      <c r="G462" s="204"/>
      <c r="H462" s="221"/>
      <c r="I462" s="204"/>
      <c r="J462" s="221"/>
      <c r="K462" s="204"/>
      <c r="L462" s="221"/>
      <c r="M462" s="204"/>
      <c r="N462" s="221"/>
      <c r="O462" s="204"/>
      <c r="P462" s="204"/>
      <c r="Q462" s="204"/>
      <c r="R462" s="221"/>
      <c r="S462" s="204"/>
      <c r="T462" s="221"/>
      <c r="U462" s="204"/>
      <c r="V462" s="221"/>
      <c r="W462" s="204"/>
      <c r="X462" s="221"/>
      <c r="Y462" s="204"/>
      <c r="Z462" s="221"/>
      <c r="AA462" s="204"/>
      <c r="AB462" s="204"/>
      <c r="AC462" s="204"/>
      <c r="AD462" s="221"/>
      <c r="AE462" s="204"/>
      <c r="AF462" s="221"/>
      <c r="AG462" s="204"/>
      <c r="AH462" s="221"/>
      <c r="AI462" s="204"/>
      <c r="AJ462" s="221"/>
      <c r="AK462" s="204"/>
      <c r="AL462" s="221"/>
      <c r="AM462" s="204"/>
      <c r="AN462" s="221"/>
      <c r="AO462" s="204"/>
      <c r="AP462" s="221"/>
      <c r="AQ462" s="204"/>
      <c r="AR462" s="221"/>
      <c r="AS462" s="204"/>
      <c r="AT462" s="221"/>
      <c r="AU462" s="204"/>
      <c r="AV462" s="221"/>
      <c r="AW462" s="204"/>
      <c r="AX462" s="221"/>
      <c r="AY462" s="204"/>
      <c r="AZ462" s="221"/>
      <c r="BA462" s="204"/>
      <c r="BB462" s="204"/>
      <c r="BC462" s="204"/>
      <c r="BD462" s="204"/>
      <c r="BE462" s="204"/>
      <c r="BF462" s="204"/>
      <c r="BG462" s="207"/>
      <c r="BH462" s="226"/>
      <c r="BI462" s="204"/>
      <c r="BJ462" s="204"/>
      <c r="BK462" s="204"/>
      <c r="BL462" s="204"/>
      <c r="BM462" s="204"/>
      <c r="BN462" s="204"/>
      <c r="BO462" s="204"/>
      <c r="BP462" s="204"/>
      <c r="BQ462" s="204"/>
      <c r="BR462" s="204"/>
      <c r="BS462" s="204"/>
      <c r="BT462" s="204"/>
      <c r="BU462" s="204"/>
      <c r="BV462" s="204"/>
      <c r="BW462" s="204"/>
      <c r="BX462" s="204"/>
      <c r="BY462" s="204"/>
      <c r="BZ462" s="204"/>
      <c r="CA462" s="204"/>
      <c r="CB462" s="204"/>
      <c r="CC462" s="204"/>
      <c r="CD462" s="204"/>
      <c r="CE462" s="204"/>
      <c r="CF462" s="204"/>
      <c r="CG462" s="204"/>
      <c r="CH462" s="204"/>
      <c r="CI462" s="204"/>
      <c r="CJ462" s="204"/>
      <c r="CK462" s="204"/>
      <c r="CL462" s="204"/>
      <c r="CM462" s="204"/>
      <c r="CN462" s="204"/>
      <c r="CO462" s="204"/>
      <c r="CP462" s="204"/>
      <c r="CQ462" s="204"/>
      <c r="CR462" s="204"/>
      <c r="CS462" s="204"/>
      <c r="CT462" s="204"/>
      <c r="CU462" s="204"/>
      <c r="CV462" s="204"/>
      <c r="CW462" s="204"/>
      <c r="CX462" s="204"/>
      <c r="CY462" s="204"/>
      <c r="CZ462" s="204"/>
      <c r="DA462" s="204"/>
      <c r="DB462" s="204"/>
      <c r="DC462" s="204"/>
      <c r="DD462" s="204"/>
      <c r="DE462" s="227"/>
      <c r="DF462" s="204"/>
      <c r="DG462" s="208"/>
      <c r="DH462" s="204"/>
      <c r="DI462" s="208"/>
      <c r="DJ462" s="204"/>
      <c r="DK462" s="204"/>
      <c r="DL462" s="204"/>
      <c r="DM462" s="204"/>
      <c r="DN462" s="204"/>
      <c r="DO462" s="204"/>
      <c r="DP462" s="204"/>
      <c r="DQ462" s="448">
        <v>0</v>
      </c>
      <c r="DR462" s="221">
        <v>1.2758779999999999E-2</v>
      </c>
      <c r="DS462" s="448">
        <v>0</v>
      </c>
      <c r="DT462" s="221">
        <v>0</v>
      </c>
      <c r="DU462" s="448">
        <v>0</v>
      </c>
      <c r="DV462" s="221">
        <v>0</v>
      </c>
      <c r="DW462" s="448">
        <v>0</v>
      </c>
      <c r="DX462" s="221">
        <v>0</v>
      </c>
      <c r="DY462" s="448">
        <v>0</v>
      </c>
      <c r="DZ462" s="221">
        <v>0</v>
      </c>
      <c r="EA462" s="448">
        <v>0</v>
      </c>
      <c r="EB462" s="221">
        <v>0</v>
      </c>
      <c r="EC462" s="224"/>
      <c r="ED462" s="228"/>
    </row>
    <row r="463" spans="2:142" s="225" customFormat="1" ht="63">
      <c r="B463" s="204" t="s">
        <v>1372</v>
      </c>
      <c r="C463" s="205" t="s">
        <v>1375</v>
      </c>
      <c r="D463" s="204" t="s">
        <v>1376</v>
      </c>
      <c r="E463" s="204"/>
      <c r="F463" s="204"/>
      <c r="G463" s="204"/>
      <c r="H463" s="221"/>
      <c r="I463" s="204"/>
      <c r="J463" s="221"/>
      <c r="K463" s="204"/>
      <c r="L463" s="221"/>
      <c r="M463" s="204"/>
      <c r="N463" s="221"/>
      <c r="O463" s="204"/>
      <c r="P463" s="204"/>
      <c r="Q463" s="204"/>
      <c r="R463" s="221"/>
      <c r="S463" s="204"/>
      <c r="T463" s="221"/>
      <c r="U463" s="204"/>
      <c r="V463" s="221"/>
      <c r="W463" s="204"/>
      <c r="X463" s="221"/>
      <c r="Y463" s="204"/>
      <c r="Z463" s="221"/>
      <c r="AA463" s="204"/>
      <c r="AB463" s="204"/>
      <c r="AC463" s="204"/>
      <c r="AD463" s="221"/>
      <c r="AE463" s="204"/>
      <c r="AF463" s="221"/>
      <c r="AG463" s="204"/>
      <c r="AH463" s="221"/>
      <c r="AI463" s="204"/>
      <c r="AJ463" s="221"/>
      <c r="AK463" s="204"/>
      <c r="AL463" s="221"/>
      <c r="AM463" s="204"/>
      <c r="AN463" s="221"/>
      <c r="AO463" s="204"/>
      <c r="AP463" s="221"/>
      <c r="AQ463" s="204"/>
      <c r="AR463" s="221"/>
      <c r="AS463" s="204"/>
      <c r="AT463" s="221"/>
      <c r="AU463" s="204"/>
      <c r="AV463" s="221"/>
      <c r="AW463" s="204"/>
      <c r="AX463" s="221"/>
      <c r="AY463" s="204"/>
      <c r="AZ463" s="221"/>
      <c r="BA463" s="204"/>
      <c r="BB463" s="204"/>
      <c r="BC463" s="204"/>
      <c r="BD463" s="204"/>
      <c r="BE463" s="204"/>
      <c r="BF463" s="204"/>
      <c r="BG463" s="207"/>
      <c r="BH463" s="226"/>
      <c r="BI463" s="204"/>
      <c r="BJ463" s="204"/>
      <c r="BK463" s="204"/>
      <c r="BL463" s="204"/>
      <c r="BM463" s="204"/>
      <c r="BN463" s="204"/>
      <c r="BO463" s="204"/>
      <c r="BP463" s="204"/>
      <c r="BQ463" s="204"/>
      <c r="BR463" s="204"/>
      <c r="BS463" s="204"/>
      <c r="BT463" s="204"/>
      <c r="BU463" s="204"/>
      <c r="BV463" s="204"/>
      <c r="BW463" s="204"/>
      <c r="BX463" s="204"/>
      <c r="BY463" s="204"/>
      <c r="BZ463" s="204"/>
      <c r="CA463" s="204"/>
      <c r="CB463" s="204"/>
      <c r="CC463" s="204"/>
      <c r="CD463" s="204"/>
      <c r="CE463" s="204"/>
      <c r="CF463" s="204"/>
      <c r="CG463" s="204"/>
      <c r="CH463" s="204"/>
      <c r="CI463" s="204"/>
      <c r="CJ463" s="204"/>
      <c r="CK463" s="204"/>
      <c r="CL463" s="204"/>
      <c r="CM463" s="204"/>
      <c r="CN463" s="204"/>
      <c r="CO463" s="204"/>
      <c r="CP463" s="204"/>
      <c r="CQ463" s="204"/>
      <c r="CR463" s="204"/>
      <c r="CS463" s="204"/>
      <c r="CT463" s="204"/>
      <c r="CU463" s="204"/>
      <c r="CV463" s="204"/>
      <c r="CW463" s="204"/>
      <c r="CX463" s="204"/>
      <c r="CY463" s="204"/>
      <c r="CZ463" s="204"/>
      <c r="DA463" s="204"/>
      <c r="DB463" s="204"/>
      <c r="DC463" s="204"/>
      <c r="DD463" s="204"/>
      <c r="DE463" s="227"/>
      <c r="DF463" s="204"/>
      <c r="DG463" s="208"/>
      <c r="DH463" s="204"/>
      <c r="DI463" s="208"/>
      <c r="DJ463" s="204"/>
      <c r="DK463" s="204"/>
      <c r="DL463" s="204"/>
      <c r="DM463" s="204"/>
      <c r="DN463" s="204"/>
      <c r="DO463" s="204"/>
      <c r="DP463" s="204"/>
      <c r="DQ463" s="448">
        <v>0</v>
      </c>
      <c r="DR463" s="221">
        <v>1.1270160000000001E-2</v>
      </c>
      <c r="DS463" s="448">
        <v>0</v>
      </c>
      <c r="DT463" s="221">
        <v>0</v>
      </c>
      <c r="DU463" s="448">
        <v>0</v>
      </c>
      <c r="DV463" s="221">
        <v>0</v>
      </c>
      <c r="DW463" s="448">
        <v>0</v>
      </c>
      <c r="DX463" s="221">
        <v>0</v>
      </c>
      <c r="DY463" s="448">
        <v>0</v>
      </c>
      <c r="DZ463" s="221">
        <v>0</v>
      </c>
      <c r="EA463" s="448">
        <v>0</v>
      </c>
      <c r="EB463" s="221">
        <v>0</v>
      </c>
      <c r="EC463" s="224"/>
      <c r="ED463" s="228"/>
    </row>
    <row r="464" spans="2:142" s="225" customFormat="1" ht="78.75">
      <c r="B464" s="204" t="s">
        <v>1372</v>
      </c>
      <c r="C464" s="205" t="s">
        <v>1377</v>
      </c>
      <c r="D464" s="204" t="s">
        <v>1378</v>
      </c>
      <c r="E464" s="204">
        <v>0</v>
      </c>
      <c r="F464" s="204"/>
      <c r="G464" s="204">
        <v>0</v>
      </c>
      <c r="H464" s="221"/>
      <c r="I464" s="204">
        <v>0</v>
      </c>
      <c r="J464" s="221"/>
      <c r="K464" s="204">
        <v>0</v>
      </c>
      <c r="L464" s="221"/>
      <c r="M464" s="204">
        <v>0</v>
      </c>
      <c r="N464" s="221"/>
      <c r="O464" s="204">
        <v>0</v>
      </c>
      <c r="P464" s="204"/>
      <c r="Q464" s="204">
        <v>0</v>
      </c>
      <c r="R464" s="221"/>
      <c r="S464" s="204">
        <v>0</v>
      </c>
      <c r="T464" s="221"/>
      <c r="U464" s="204">
        <v>0</v>
      </c>
      <c r="V464" s="221"/>
      <c r="W464" s="204">
        <v>0</v>
      </c>
      <c r="X464" s="221"/>
      <c r="Y464" s="204">
        <v>0</v>
      </c>
      <c r="Z464" s="221"/>
      <c r="AA464" s="204">
        <v>0</v>
      </c>
      <c r="AB464" s="204"/>
      <c r="AC464" s="204">
        <v>0</v>
      </c>
      <c r="AD464" s="221"/>
      <c r="AE464" s="204">
        <v>0</v>
      </c>
      <c r="AF464" s="221"/>
      <c r="AG464" s="204">
        <v>0</v>
      </c>
      <c r="AH464" s="221"/>
      <c r="AI464" s="204">
        <v>0</v>
      </c>
      <c r="AJ464" s="221"/>
      <c r="AK464" s="204">
        <v>0</v>
      </c>
      <c r="AL464" s="221"/>
      <c r="AM464" s="204">
        <v>0</v>
      </c>
      <c r="AN464" s="221"/>
      <c r="AO464" s="204">
        <v>0</v>
      </c>
      <c r="AP464" s="221"/>
      <c r="AQ464" s="204">
        <v>0</v>
      </c>
      <c r="AR464" s="221"/>
      <c r="AS464" s="204">
        <v>0</v>
      </c>
      <c r="AT464" s="221"/>
      <c r="AU464" s="204">
        <v>0</v>
      </c>
      <c r="AV464" s="221"/>
      <c r="AW464" s="204">
        <v>0</v>
      </c>
      <c r="AX464" s="221"/>
      <c r="AY464" s="204">
        <v>0</v>
      </c>
      <c r="AZ464" s="221"/>
      <c r="BA464" s="204">
        <v>0</v>
      </c>
      <c r="BB464" s="204"/>
      <c r="BC464" s="204">
        <v>0</v>
      </c>
      <c r="BD464" s="204"/>
      <c r="BE464" s="204">
        <v>0</v>
      </c>
      <c r="BF464" s="204"/>
      <c r="BG464" s="207">
        <v>0</v>
      </c>
      <c r="BH464" s="226"/>
      <c r="BI464" s="204">
        <v>0</v>
      </c>
      <c r="BJ464" s="204"/>
      <c r="BK464" s="204">
        <v>0</v>
      </c>
      <c r="BL464" s="204"/>
      <c r="BM464" s="204">
        <v>0</v>
      </c>
      <c r="BN464" s="204"/>
      <c r="BO464" s="204">
        <v>0</v>
      </c>
      <c r="BP464" s="204"/>
      <c r="BQ464" s="204">
        <v>0</v>
      </c>
      <c r="BR464" s="204"/>
      <c r="BS464" s="204">
        <v>0</v>
      </c>
      <c r="BT464" s="204"/>
      <c r="BU464" s="204">
        <v>0</v>
      </c>
      <c r="BV464" s="204"/>
      <c r="BW464" s="204">
        <v>0</v>
      </c>
      <c r="BX464" s="204"/>
      <c r="BY464" s="204">
        <v>0</v>
      </c>
      <c r="BZ464" s="204"/>
      <c r="CA464" s="204">
        <v>0</v>
      </c>
      <c r="CB464" s="204"/>
      <c r="CC464" s="204">
        <v>0</v>
      </c>
      <c r="CD464" s="204"/>
      <c r="CE464" s="204">
        <v>0</v>
      </c>
      <c r="CF464" s="204"/>
      <c r="CG464" s="204">
        <v>0</v>
      </c>
      <c r="CH464" s="204"/>
      <c r="CI464" s="204">
        <v>0</v>
      </c>
      <c r="CJ464" s="204"/>
      <c r="CK464" s="204">
        <v>0</v>
      </c>
      <c r="CL464" s="204"/>
      <c r="CM464" s="204">
        <v>0</v>
      </c>
      <c r="CN464" s="204"/>
      <c r="CO464" s="204">
        <v>0</v>
      </c>
      <c r="CP464" s="204"/>
      <c r="CQ464" s="204">
        <v>0</v>
      </c>
      <c r="CR464" s="204"/>
      <c r="CS464" s="204">
        <v>0</v>
      </c>
      <c r="CT464" s="204"/>
      <c r="CU464" s="204">
        <v>0</v>
      </c>
      <c r="CV464" s="204"/>
      <c r="CW464" s="204">
        <v>0</v>
      </c>
      <c r="CX464" s="204"/>
      <c r="CY464" s="204">
        <v>0</v>
      </c>
      <c r="CZ464" s="204"/>
      <c r="DA464" s="204">
        <v>0</v>
      </c>
      <c r="DB464" s="204"/>
      <c r="DC464" s="204">
        <v>0</v>
      </c>
      <c r="DD464" s="204"/>
      <c r="DE464" s="227">
        <v>0</v>
      </c>
      <c r="DF464" s="204"/>
      <c r="DG464" s="208">
        <v>0</v>
      </c>
      <c r="DH464" s="204"/>
      <c r="DI464" s="208">
        <v>0</v>
      </c>
      <c r="DJ464" s="204"/>
      <c r="DK464" s="204">
        <v>0</v>
      </c>
      <c r="DL464" s="204"/>
      <c r="DM464" s="204">
        <v>0</v>
      </c>
      <c r="DN464" s="204"/>
      <c r="DO464" s="204">
        <v>0</v>
      </c>
      <c r="DP464" s="204"/>
      <c r="DQ464" s="448">
        <v>0</v>
      </c>
      <c r="DR464" s="221">
        <v>0</v>
      </c>
      <c r="DS464" s="448">
        <v>0</v>
      </c>
      <c r="DT464" s="221">
        <v>0</v>
      </c>
      <c r="DU464" s="448">
        <v>0</v>
      </c>
      <c r="DV464" s="221">
        <v>0</v>
      </c>
      <c r="DW464" s="448">
        <v>0</v>
      </c>
      <c r="DX464" s="221">
        <v>0</v>
      </c>
      <c r="DY464" s="448">
        <v>0</v>
      </c>
      <c r="DZ464" s="221">
        <v>0</v>
      </c>
      <c r="EA464" s="448">
        <v>0</v>
      </c>
      <c r="EB464" s="221">
        <v>0</v>
      </c>
      <c r="EC464" s="224"/>
      <c r="ED464" s="228"/>
    </row>
    <row r="465" spans="2:142" s="225" customFormat="1" ht="94.5">
      <c r="B465" s="204" t="s">
        <v>1372</v>
      </c>
      <c r="C465" s="205" t="s">
        <v>1379</v>
      </c>
      <c r="D465" s="204" t="s">
        <v>1380</v>
      </c>
      <c r="E465" s="204"/>
      <c r="F465" s="204"/>
      <c r="G465" s="204"/>
      <c r="H465" s="221"/>
      <c r="I465" s="204"/>
      <c r="J465" s="221"/>
      <c r="K465" s="204"/>
      <c r="L465" s="221"/>
      <c r="M465" s="204"/>
      <c r="N465" s="221"/>
      <c r="O465" s="204"/>
      <c r="P465" s="204"/>
      <c r="Q465" s="204"/>
      <c r="R465" s="221"/>
      <c r="S465" s="204"/>
      <c r="T465" s="221"/>
      <c r="U465" s="204"/>
      <c r="V465" s="221"/>
      <c r="W465" s="204"/>
      <c r="X465" s="221"/>
      <c r="Y465" s="204"/>
      <c r="Z465" s="221"/>
      <c r="AA465" s="204"/>
      <c r="AB465" s="204"/>
      <c r="AC465" s="204"/>
      <c r="AD465" s="221"/>
      <c r="AE465" s="204"/>
      <c r="AF465" s="221"/>
      <c r="AG465" s="204"/>
      <c r="AH465" s="221"/>
      <c r="AI465" s="204"/>
      <c r="AJ465" s="221"/>
      <c r="AK465" s="204"/>
      <c r="AL465" s="221"/>
      <c r="AM465" s="204"/>
      <c r="AN465" s="221"/>
      <c r="AO465" s="204"/>
      <c r="AP465" s="221"/>
      <c r="AQ465" s="204"/>
      <c r="AR465" s="221"/>
      <c r="AS465" s="204"/>
      <c r="AT465" s="221"/>
      <c r="AU465" s="204"/>
      <c r="AV465" s="221"/>
      <c r="AW465" s="204"/>
      <c r="AX465" s="221"/>
      <c r="AY465" s="204"/>
      <c r="AZ465" s="221"/>
      <c r="BA465" s="204"/>
      <c r="BB465" s="204"/>
      <c r="BC465" s="204"/>
      <c r="BD465" s="204"/>
      <c r="BE465" s="204"/>
      <c r="BF465" s="204"/>
      <c r="BG465" s="207"/>
      <c r="BH465" s="226"/>
      <c r="BI465" s="204"/>
      <c r="BJ465" s="204"/>
      <c r="BK465" s="204"/>
      <c r="BL465" s="204"/>
      <c r="BM465" s="204"/>
      <c r="BN465" s="204"/>
      <c r="BO465" s="204"/>
      <c r="BP465" s="204"/>
      <c r="BQ465" s="204"/>
      <c r="BR465" s="204"/>
      <c r="BS465" s="204"/>
      <c r="BT465" s="204"/>
      <c r="BU465" s="204"/>
      <c r="BV465" s="204"/>
      <c r="BW465" s="204"/>
      <c r="BX465" s="204"/>
      <c r="BY465" s="204"/>
      <c r="BZ465" s="204"/>
      <c r="CA465" s="204"/>
      <c r="CB465" s="204"/>
      <c r="CC465" s="204"/>
      <c r="CD465" s="204"/>
      <c r="CE465" s="204"/>
      <c r="CF465" s="204"/>
      <c r="CG465" s="204"/>
      <c r="CH465" s="204"/>
      <c r="CI465" s="204"/>
      <c r="CJ465" s="204"/>
      <c r="CK465" s="204"/>
      <c r="CL465" s="204"/>
      <c r="CM465" s="204"/>
      <c r="CN465" s="204"/>
      <c r="CO465" s="204"/>
      <c r="CP465" s="204"/>
      <c r="CQ465" s="204"/>
      <c r="CR465" s="204"/>
      <c r="CS465" s="204"/>
      <c r="CT465" s="204"/>
      <c r="CU465" s="204"/>
      <c r="CV465" s="204"/>
      <c r="CW465" s="204"/>
      <c r="CX465" s="204"/>
      <c r="CY465" s="204"/>
      <c r="CZ465" s="204"/>
      <c r="DA465" s="204"/>
      <c r="DB465" s="204"/>
      <c r="DC465" s="204"/>
      <c r="DD465" s="204"/>
      <c r="DE465" s="227"/>
      <c r="DF465" s="204"/>
      <c r="DG465" s="208"/>
      <c r="DH465" s="204"/>
      <c r="DI465" s="208"/>
      <c r="DJ465" s="204"/>
      <c r="DK465" s="204"/>
      <c r="DL465" s="204"/>
      <c r="DM465" s="204"/>
      <c r="DN465" s="204"/>
      <c r="DO465" s="204"/>
      <c r="DP465" s="204"/>
      <c r="DQ465" s="448">
        <v>0</v>
      </c>
      <c r="DR465" s="221">
        <v>8.3571579999999993E-2</v>
      </c>
      <c r="DS465" s="448">
        <v>0</v>
      </c>
      <c r="DT465" s="221">
        <v>0</v>
      </c>
      <c r="DU465" s="448">
        <v>0</v>
      </c>
      <c r="DV465" s="221">
        <v>0</v>
      </c>
      <c r="DW465" s="448">
        <v>0</v>
      </c>
      <c r="DX465" s="221">
        <v>0</v>
      </c>
      <c r="DY465" s="448">
        <v>0</v>
      </c>
      <c r="DZ465" s="221">
        <v>0</v>
      </c>
      <c r="EA465" s="448">
        <v>0</v>
      </c>
      <c r="EB465" s="221">
        <v>0</v>
      </c>
      <c r="EC465" s="224"/>
      <c r="ED465" s="228"/>
    </row>
    <row r="466" spans="2:142" s="225" customFormat="1" ht="31.5">
      <c r="B466" s="204" t="s">
        <v>1372</v>
      </c>
      <c r="C466" s="205" t="s">
        <v>1381</v>
      </c>
      <c r="D466" s="204" t="s">
        <v>1382</v>
      </c>
      <c r="E466" s="204"/>
      <c r="F466" s="204"/>
      <c r="G466" s="204"/>
      <c r="H466" s="221"/>
      <c r="I466" s="204"/>
      <c r="J466" s="221"/>
      <c r="K466" s="204"/>
      <c r="L466" s="221"/>
      <c r="M466" s="204"/>
      <c r="N466" s="221"/>
      <c r="O466" s="204"/>
      <c r="P466" s="204"/>
      <c r="Q466" s="204"/>
      <c r="R466" s="221"/>
      <c r="S466" s="204"/>
      <c r="T466" s="221"/>
      <c r="U466" s="204"/>
      <c r="V466" s="221"/>
      <c r="W466" s="204"/>
      <c r="X466" s="221"/>
      <c r="Y466" s="204"/>
      <c r="Z466" s="221"/>
      <c r="AA466" s="204"/>
      <c r="AB466" s="204"/>
      <c r="AC466" s="204"/>
      <c r="AD466" s="221"/>
      <c r="AE466" s="204"/>
      <c r="AF466" s="221"/>
      <c r="AG466" s="204"/>
      <c r="AH466" s="221"/>
      <c r="AI466" s="204"/>
      <c r="AJ466" s="221"/>
      <c r="AK466" s="204"/>
      <c r="AL466" s="221"/>
      <c r="AM466" s="204"/>
      <c r="AN466" s="221"/>
      <c r="AO466" s="204"/>
      <c r="AP466" s="221"/>
      <c r="AQ466" s="204"/>
      <c r="AR466" s="221"/>
      <c r="AS466" s="204"/>
      <c r="AT466" s="221"/>
      <c r="AU466" s="204"/>
      <c r="AV466" s="221"/>
      <c r="AW466" s="204"/>
      <c r="AX466" s="221"/>
      <c r="AY466" s="204"/>
      <c r="AZ466" s="221"/>
      <c r="BA466" s="204"/>
      <c r="BB466" s="204"/>
      <c r="BC466" s="204"/>
      <c r="BD466" s="204"/>
      <c r="BE466" s="204"/>
      <c r="BF466" s="204"/>
      <c r="BG466" s="207"/>
      <c r="BH466" s="226"/>
      <c r="BI466" s="204"/>
      <c r="BJ466" s="204"/>
      <c r="BK466" s="204"/>
      <c r="BL466" s="204"/>
      <c r="BM466" s="204"/>
      <c r="BN466" s="204"/>
      <c r="BO466" s="204"/>
      <c r="BP466" s="204"/>
      <c r="BQ466" s="204"/>
      <c r="BR466" s="204"/>
      <c r="BS466" s="204"/>
      <c r="BT466" s="204"/>
      <c r="BU466" s="204"/>
      <c r="BV466" s="204"/>
      <c r="BW466" s="204"/>
      <c r="BX466" s="204"/>
      <c r="BY466" s="204"/>
      <c r="BZ466" s="204"/>
      <c r="CA466" s="204"/>
      <c r="CB466" s="204"/>
      <c r="CC466" s="204"/>
      <c r="CD466" s="204"/>
      <c r="CE466" s="204"/>
      <c r="CF466" s="204"/>
      <c r="CG466" s="204"/>
      <c r="CH466" s="204"/>
      <c r="CI466" s="204"/>
      <c r="CJ466" s="204"/>
      <c r="CK466" s="204"/>
      <c r="CL466" s="204"/>
      <c r="CM466" s="204"/>
      <c r="CN466" s="204"/>
      <c r="CO466" s="204"/>
      <c r="CP466" s="204"/>
      <c r="CQ466" s="204"/>
      <c r="CR466" s="204"/>
      <c r="CS466" s="204"/>
      <c r="CT466" s="204"/>
      <c r="CU466" s="204"/>
      <c r="CV466" s="204"/>
      <c r="CW466" s="204"/>
      <c r="CX466" s="204"/>
      <c r="CY466" s="204"/>
      <c r="CZ466" s="204"/>
      <c r="DA466" s="204"/>
      <c r="DB466" s="204"/>
      <c r="DC466" s="204"/>
      <c r="DD466" s="204"/>
      <c r="DE466" s="227"/>
      <c r="DF466" s="204"/>
      <c r="DG466" s="208"/>
      <c r="DH466" s="204"/>
      <c r="DI466" s="208"/>
      <c r="DJ466" s="204"/>
      <c r="DK466" s="204"/>
      <c r="DL466" s="204"/>
      <c r="DM466" s="204"/>
      <c r="DN466" s="204"/>
      <c r="DO466" s="204"/>
      <c r="DP466" s="204"/>
      <c r="DQ466" s="448">
        <v>0</v>
      </c>
      <c r="DR466" s="221">
        <v>0</v>
      </c>
      <c r="DS466" s="448">
        <v>0</v>
      </c>
      <c r="DT466" s="221">
        <v>0</v>
      </c>
      <c r="DU466" s="448">
        <v>0</v>
      </c>
      <c r="DV466" s="221">
        <v>0</v>
      </c>
      <c r="DW466" s="448">
        <v>0</v>
      </c>
      <c r="DX466" s="221">
        <v>0</v>
      </c>
      <c r="DY466" s="448">
        <v>0</v>
      </c>
      <c r="DZ466" s="221">
        <v>0</v>
      </c>
      <c r="EA466" s="448">
        <v>0</v>
      </c>
      <c r="EB466" s="221">
        <v>0</v>
      </c>
      <c r="EC466" s="224"/>
      <c r="ED466" s="228"/>
    </row>
    <row r="467" spans="2:142" s="215" customFormat="1" ht="31.5">
      <c r="B467" s="231" t="s">
        <v>1383</v>
      </c>
      <c r="C467" s="220" t="s">
        <v>601</v>
      </c>
      <c r="D467" s="221" t="s">
        <v>507</v>
      </c>
      <c r="E467" s="221">
        <v>0</v>
      </c>
      <c r="F467" s="221">
        <v>0</v>
      </c>
      <c r="G467" s="221">
        <v>0</v>
      </c>
      <c r="H467" s="221">
        <v>0</v>
      </c>
      <c r="I467" s="221">
        <v>0</v>
      </c>
      <c r="J467" s="221">
        <v>0</v>
      </c>
      <c r="K467" s="221">
        <v>0</v>
      </c>
      <c r="L467" s="221">
        <v>0</v>
      </c>
      <c r="M467" s="221">
        <v>0</v>
      </c>
      <c r="N467" s="221">
        <v>0</v>
      </c>
      <c r="O467" s="204" t="s">
        <v>38</v>
      </c>
      <c r="P467" s="221" t="s">
        <v>38</v>
      </c>
      <c r="Q467" s="221">
        <v>0</v>
      </c>
      <c r="R467" s="221">
        <v>0</v>
      </c>
      <c r="S467" s="221">
        <v>0</v>
      </c>
      <c r="T467" s="221">
        <v>0</v>
      </c>
      <c r="U467" s="221">
        <v>0</v>
      </c>
      <c r="V467" s="221">
        <v>0</v>
      </c>
      <c r="W467" s="221">
        <v>0</v>
      </c>
      <c r="X467" s="221">
        <v>0</v>
      </c>
      <c r="Y467" s="221">
        <v>0</v>
      </c>
      <c r="Z467" s="221">
        <v>0</v>
      </c>
      <c r="AA467" s="204" t="s">
        <v>38</v>
      </c>
      <c r="AB467" s="221" t="s">
        <v>38</v>
      </c>
      <c r="AC467" s="221">
        <v>0</v>
      </c>
      <c r="AD467" s="221">
        <v>0</v>
      </c>
      <c r="AE467" s="221">
        <v>0</v>
      </c>
      <c r="AF467" s="221">
        <v>0</v>
      </c>
      <c r="AG467" s="221">
        <v>0</v>
      </c>
      <c r="AH467" s="221">
        <v>0</v>
      </c>
      <c r="AI467" s="221">
        <v>0</v>
      </c>
      <c r="AJ467" s="221">
        <v>0</v>
      </c>
      <c r="AK467" s="221">
        <v>0</v>
      </c>
      <c r="AL467" s="221">
        <v>0</v>
      </c>
      <c r="AM467" s="221">
        <v>0</v>
      </c>
      <c r="AN467" s="221">
        <v>0</v>
      </c>
      <c r="AO467" s="221">
        <v>0</v>
      </c>
      <c r="AP467" s="221">
        <v>0</v>
      </c>
      <c r="AQ467" s="221">
        <v>0</v>
      </c>
      <c r="AR467" s="221">
        <v>0</v>
      </c>
      <c r="AS467" s="221">
        <v>0</v>
      </c>
      <c r="AT467" s="221">
        <v>0</v>
      </c>
      <c r="AU467" s="221">
        <v>0</v>
      </c>
      <c r="AV467" s="221">
        <v>0</v>
      </c>
      <c r="AW467" s="221">
        <v>0</v>
      </c>
      <c r="AX467" s="221">
        <v>0</v>
      </c>
      <c r="AY467" s="221">
        <v>0</v>
      </c>
      <c r="AZ467" s="221">
        <v>0</v>
      </c>
      <c r="BA467" s="221">
        <v>0</v>
      </c>
      <c r="BB467" s="221">
        <v>0</v>
      </c>
      <c r="BC467" s="221">
        <v>0</v>
      </c>
      <c r="BD467" s="221">
        <v>0</v>
      </c>
      <c r="BE467" s="221">
        <v>0</v>
      </c>
      <c r="BF467" s="221">
        <v>0</v>
      </c>
      <c r="BG467" s="207" t="s">
        <v>38</v>
      </c>
      <c r="BH467" s="221" t="s">
        <v>38</v>
      </c>
      <c r="BI467" s="221">
        <v>0</v>
      </c>
      <c r="BJ467" s="221">
        <v>0</v>
      </c>
      <c r="BK467" s="221">
        <v>0</v>
      </c>
      <c r="BL467" s="221">
        <v>0</v>
      </c>
      <c r="BM467" s="221">
        <v>0</v>
      </c>
      <c r="BN467" s="221">
        <v>0</v>
      </c>
      <c r="BO467" s="221">
        <v>0</v>
      </c>
      <c r="BP467" s="221">
        <v>0</v>
      </c>
      <c r="BQ467" s="221">
        <v>0</v>
      </c>
      <c r="BR467" s="221">
        <v>0</v>
      </c>
      <c r="BS467" s="204" t="s">
        <v>38</v>
      </c>
      <c r="BT467" s="221" t="s">
        <v>38</v>
      </c>
      <c r="BU467" s="221">
        <v>0</v>
      </c>
      <c r="BV467" s="221">
        <v>0</v>
      </c>
      <c r="BW467" s="221">
        <v>0</v>
      </c>
      <c r="BX467" s="221">
        <v>0</v>
      </c>
      <c r="BY467" s="221">
        <v>0</v>
      </c>
      <c r="BZ467" s="221">
        <v>0</v>
      </c>
      <c r="CA467" s="221">
        <v>0</v>
      </c>
      <c r="CB467" s="221">
        <v>0</v>
      </c>
      <c r="CC467" s="221">
        <v>0</v>
      </c>
      <c r="CD467" s="221">
        <v>0</v>
      </c>
      <c r="CE467" s="221">
        <v>0</v>
      </c>
      <c r="CF467" s="221">
        <v>0</v>
      </c>
      <c r="CG467" s="221">
        <v>0</v>
      </c>
      <c r="CH467" s="221">
        <v>0</v>
      </c>
      <c r="CI467" s="221">
        <v>0</v>
      </c>
      <c r="CJ467" s="221">
        <v>0</v>
      </c>
      <c r="CK467" s="221">
        <v>0</v>
      </c>
      <c r="CL467" s="221">
        <v>0</v>
      </c>
      <c r="CM467" s="221">
        <v>0</v>
      </c>
      <c r="CN467" s="221">
        <v>0</v>
      </c>
      <c r="CO467" s="221">
        <v>0</v>
      </c>
      <c r="CP467" s="221">
        <v>0</v>
      </c>
      <c r="CQ467" s="204" t="s">
        <v>38</v>
      </c>
      <c r="CR467" s="221" t="s">
        <v>38</v>
      </c>
      <c r="CS467" s="221">
        <v>0</v>
      </c>
      <c r="CT467" s="221">
        <v>0</v>
      </c>
      <c r="CU467" s="221">
        <v>0</v>
      </c>
      <c r="CV467" s="221">
        <v>0</v>
      </c>
      <c r="CW467" s="221">
        <v>0</v>
      </c>
      <c r="CX467" s="221">
        <v>0</v>
      </c>
      <c r="CY467" s="221">
        <v>0</v>
      </c>
      <c r="CZ467" s="221">
        <v>0</v>
      </c>
      <c r="DA467" s="221">
        <v>0</v>
      </c>
      <c r="DB467" s="221">
        <v>0</v>
      </c>
      <c r="DC467" s="204" t="s">
        <v>38</v>
      </c>
      <c r="DD467" s="221" t="s">
        <v>38</v>
      </c>
      <c r="DE467" s="204" t="s">
        <v>38</v>
      </c>
      <c r="DF467" s="221" t="s">
        <v>38</v>
      </c>
      <c r="DG467" s="222">
        <v>0</v>
      </c>
      <c r="DH467" s="221">
        <v>0</v>
      </c>
      <c r="DI467" s="222">
        <v>0</v>
      </c>
      <c r="DJ467" s="221">
        <v>0</v>
      </c>
      <c r="DK467" s="204" t="s">
        <v>38</v>
      </c>
      <c r="DL467" s="221" t="s">
        <v>38</v>
      </c>
      <c r="DM467" s="221">
        <v>0</v>
      </c>
      <c r="DN467" s="221">
        <v>0</v>
      </c>
      <c r="DO467" s="221">
        <v>0</v>
      </c>
      <c r="DP467" s="221">
        <v>0</v>
      </c>
      <c r="DQ467" s="221">
        <v>0</v>
      </c>
      <c r="DR467" s="221">
        <v>0</v>
      </c>
      <c r="DS467" s="221">
        <v>0</v>
      </c>
      <c r="DT467" s="221">
        <v>0</v>
      </c>
      <c r="DU467" s="221">
        <v>0</v>
      </c>
      <c r="DV467" s="221">
        <v>0</v>
      </c>
      <c r="DW467" s="221">
        <v>0</v>
      </c>
      <c r="DX467" s="221">
        <v>0</v>
      </c>
      <c r="DY467" s="221">
        <v>0</v>
      </c>
      <c r="DZ467" s="221">
        <v>0</v>
      </c>
      <c r="EA467" s="221">
        <v>0</v>
      </c>
      <c r="EB467" s="221">
        <v>0</v>
      </c>
      <c r="EC467" s="224"/>
      <c r="ED467" s="209"/>
      <c r="EE467" s="214"/>
      <c r="EF467" s="214"/>
      <c r="EG467" s="214"/>
      <c r="EH467" s="214"/>
      <c r="EI467" s="214"/>
      <c r="EJ467" s="214"/>
      <c r="EK467" s="214"/>
      <c r="EL467" s="214"/>
    </row>
    <row r="468" spans="2:142" s="225" customFormat="1" ht="47.25">
      <c r="B468" s="230" t="s">
        <v>1384</v>
      </c>
      <c r="C468" s="205" t="s">
        <v>603</v>
      </c>
      <c r="D468" s="204" t="s">
        <v>507</v>
      </c>
      <c r="E468" s="204"/>
      <c r="F468" s="204"/>
      <c r="G468" s="204"/>
      <c r="H468" s="204"/>
      <c r="I468" s="204"/>
      <c r="J468" s="204"/>
      <c r="K468" s="204"/>
      <c r="L468" s="204"/>
      <c r="M468" s="204"/>
      <c r="N468" s="204"/>
      <c r="O468" s="204" t="s">
        <v>38</v>
      </c>
      <c r="P468" s="204" t="s">
        <v>38</v>
      </c>
      <c r="Q468" s="204"/>
      <c r="R468" s="204"/>
      <c r="S468" s="204"/>
      <c r="T468" s="204"/>
      <c r="U468" s="204"/>
      <c r="V468" s="204"/>
      <c r="W468" s="204"/>
      <c r="X468" s="204"/>
      <c r="Y468" s="204"/>
      <c r="Z468" s="204"/>
      <c r="AA468" s="204" t="s">
        <v>38</v>
      </c>
      <c r="AB468" s="204" t="s">
        <v>38</v>
      </c>
      <c r="AC468" s="204"/>
      <c r="AD468" s="204"/>
      <c r="AE468" s="204"/>
      <c r="AF468" s="204"/>
      <c r="AG468" s="204"/>
      <c r="AH468" s="204"/>
      <c r="AI468" s="204"/>
      <c r="AJ468" s="204"/>
      <c r="AK468" s="204"/>
      <c r="AL468" s="204"/>
      <c r="AM468" s="204"/>
      <c r="AN468" s="204"/>
      <c r="AO468" s="204"/>
      <c r="AP468" s="204"/>
      <c r="AQ468" s="204"/>
      <c r="AR468" s="204"/>
      <c r="AS468" s="204"/>
      <c r="AT468" s="204"/>
      <c r="AU468" s="204"/>
      <c r="AV468" s="204"/>
      <c r="AW468" s="204"/>
      <c r="AX468" s="204"/>
      <c r="AY468" s="204"/>
      <c r="AZ468" s="204"/>
      <c r="BA468" s="204"/>
      <c r="BB468" s="204"/>
      <c r="BC468" s="204"/>
      <c r="BD468" s="204"/>
      <c r="BE468" s="204"/>
      <c r="BF468" s="204"/>
      <c r="BG468" s="207" t="s">
        <v>38</v>
      </c>
      <c r="BH468" s="204" t="s">
        <v>38</v>
      </c>
      <c r="BI468" s="204"/>
      <c r="BJ468" s="204"/>
      <c r="BK468" s="204"/>
      <c r="BL468" s="204"/>
      <c r="BM468" s="204"/>
      <c r="BN468" s="204"/>
      <c r="BO468" s="204"/>
      <c r="BP468" s="204"/>
      <c r="BQ468" s="204"/>
      <c r="BR468" s="204"/>
      <c r="BS468" s="204" t="s">
        <v>38</v>
      </c>
      <c r="BT468" s="204" t="s">
        <v>38</v>
      </c>
      <c r="BU468" s="204"/>
      <c r="BV468" s="204"/>
      <c r="BW468" s="204"/>
      <c r="BX468" s="204"/>
      <c r="BY468" s="204"/>
      <c r="BZ468" s="204"/>
      <c r="CA468" s="204"/>
      <c r="CB468" s="204"/>
      <c r="CC468" s="204"/>
      <c r="CD468" s="204"/>
      <c r="CE468" s="204"/>
      <c r="CF468" s="204"/>
      <c r="CG468" s="204"/>
      <c r="CH468" s="204"/>
      <c r="CI468" s="204"/>
      <c r="CJ468" s="204"/>
      <c r="CK468" s="204"/>
      <c r="CL468" s="204"/>
      <c r="CM468" s="204"/>
      <c r="CN468" s="204"/>
      <c r="CO468" s="204"/>
      <c r="CP468" s="204"/>
      <c r="CQ468" s="204" t="s">
        <v>38</v>
      </c>
      <c r="CR468" s="204" t="s">
        <v>38</v>
      </c>
      <c r="CS468" s="204"/>
      <c r="CT468" s="204"/>
      <c r="CU468" s="204"/>
      <c r="CV468" s="204"/>
      <c r="CW468" s="204"/>
      <c r="CX468" s="204"/>
      <c r="CY468" s="204"/>
      <c r="CZ468" s="204"/>
      <c r="DA468" s="204"/>
      <c r="DB468" s="204"/>
      <c r="DC468" s="204" t="s">
        <v>38</v>
      </c>
      <c r="DD468" s="204" t="s">
        <v>38</v>
      </c>
      <c r="DE468" s="204" t="s">
        <v>38</v>
      </c>
      <c r="DF468" s="204" t="s">
        <v>38</v>
      </c>
      <c r="DG468" s="208">
        <v>0</v>
      </c>
      <c r="DH468" s="204">
        <v>0</v>
      </c>
      <c r="DI468" s="208">
        <v>0</v>
      </c>
      <c r="DJ468" s="204"/>
      <c r="DK468" s="204" t="s">
        <v>38</v>
      </c>
      <c r="DL468" s="204" t="s">
        <v>38</v>
      </c>
      <c r="DM468" s="204"/>
      <c r="DN468" s="204"/>
      <c r="DO468" s="204"/>
      <c r="DP468" s="204"/>
      <c r="DQ468" s="448">
        <v>0</v>
      </c>
      <c r="DR468" s="448">
        <v>0</v>
      </c>
      <c r="DS468" s="448">
        <v>0</v>
      </c>
      <c r="DT468" s="448">
        <v>0</v>
      </c>
      <c r="DU468" s="448">
        <v>0</v>
      </c>
      <c r="DV468" s="448">
        <v>0</v>
      </c>
      <c r="DW468" s="448">
        <v>0</v>
      </c>
      <c r="DX468" s="448">
        <v>0</v>
      </c>
      <c r="DY468" s="448">
        <v>0</v>
      </c>
      <c r="DZ468" s="448">
        <v>0</v>
      </c>
      <c r="EA468" s="448">
        <v>0</v>
      </c>
      <c r="EB468" s="448">
        <v>0</v>
      </c>
      <c r="EC468" s="224"/>
      <c r="ED468" s="209"/>
    </row>
    <row r="469" spans="2:142" s="225" customFormat="1" ht="31.5">
      <c r="B469" s="230" t="s">
        <v>1385</v>
      </c>
      <c r="C469" s="205" t="s">
        <v>605</v>
      </c>
      <c r="D469" s="204" t="s">
        <v>507</v>
      </c>
      <c r="E469" s="204"/>
      <c r="F469" s="204"/>
      <c r="G469" s="204"/>
      <c r="H469" s="204"/>
      <c r="I469" s="204"/>
      <c r="J469" s="204"/>
      <c r="K469" s="204"/>
      <c r="L469" s="204"/>
      <c r="M469" s="204"/>
      <c r="N469" s="204"/>
      <c r="O469" s="204" t="s">
        <v>38</v>
      </c>
      <c r="P469" s="204" t="s">
        <v>38</v>
      </c>
      <c r="Q469" s="204"/>
      <c r="R469" s="204"/>
      <c r="S469" s="204"/>
      <c r="T469" s="204"/>
      <c r="U469" s="204"/>
      <c r="V469" s="204"/>
      <c r="W469" s="204"/>
      <c r="X469" s="204"/>
      <c r="Y469" s="204"/>
      <c r="Z469" s="204"/>
      <c r="AA469" s="204" t="s">
        <v>38</v>
      </c>
      <c r="AB469" s="204" t="s">
        <v>38</v>
      </c>
      <c r="AC469" s="204"/>
      <c r="AD469" s="204"/>
      <c r="AE469" s="204"/>
      <c r="AF469" s="204"/>
      <c r="AG469" s="204"/>
      <c r="AH469" s="204"/>
      <c r="AI469" s="204"/>
      <c r="AJ469" s="204"/>
      <c r="AK469" s="204"/>
      <c r="AL469" s="204"/>
      <c r="AM469" s="204"/>
      <c r="AN469" s="204"/>
      <c r="AO469" s="204"/>
      <c r="AP469" s="204"/>
      <c r="AQ469" s="204"/>
      <c r="AR469" s="204"/>
      <c r="AS469" s="204"/>
      <c r="AT469" s="204"/>
      <c r="AU469" s="204"/>
      <c r="AV469" s="204"/>
      <c r="AW469" s="204"/>
      <c r="AX469" s="204"/>
      <c r="AY469" s="204"/>
      <c r="AZ469" s="204"/>
      <c r="BA469" s="204"/>
      <c r="BB469" s="204"/>
      <c r="BC469" s="204"/>
      <c r="BD469" s="204"/>
      <c r="BE469" s="204"/>
      <c r="BF469" s="204"/>
      <c r="BG469" s="207" t="s">
        <v>38</v>
      </c>
      <c r="BH469" s="204" t="s">
        <v>38</v>
      </c>
      <c r="BI469" s="204"/>
      <c r="BJ469" s="204"/>
      <c r="BK469" s="204"/>
      <c r="BL469" s="204"/>
      <c r="BM469" s="204"/>
      <c r="BN469" s="204"/>
      <c r="BO469" s="204"/>
      <c r="BP469" s="204"/>
      <c r="BQ469" s="204"/>
      <c r="BR469" s="204"/>
      <c r="BS469" s="204" t="s">
        <v>38</v>
      </c>
      <c r="BT469" s="204" t="s">
        <v>38</v>
      </c>
      <c r="BU469" s="204"/>
      <c r="BV469" s="204"/>
      <c r="BW469" s="204"/>
      <c r="BX469" s="204"/>
      <c r="BY469" s="204"/>
      <c r="BZ469" s="204"/>
      <c r="CA469" s="204"/>
      <c r="CB469" s="204"/>
      <c r="CC469" s="204"/>
      <c r="CD469" s="204"/>
      <c r="CE469" s="204"/>
      <c r="CF469" s="204"/>
      <c r="CG469" s="204"/>
      <c r="CH469" s="204"/>
      <c r="CI469" s="204"/>
      <c r="CJ469" s="204"/>
      <c r="CK469" s="204"/>
      <c r="CL469" s="204"/>
      <c r="CM469" s="204"/>
      <c r="CN469" s="204"/>
      <c r="CO469" s="204"/>
      <c r="CP469" s="204"/>
      <c r="CQ469" s="204" t="s">
        <v>38</v>
      </c>
      <c r="CR469" s="204" t="s">
        <v>38</v>
      </c>
      <c r="CS469" s="204"/>
      <c r="CT469" s="204"/>
      <c r="CU469" s="204"/>
      <c r="CV469" s="204"/>
      <c r="CW469" s="204"/>
      <c r="CX469" s="204"/>
      <c r="CY469" s="204"/>
      <c r="CZ469" s="204"/>
      <c r="DA469" s="204"/>
      <c r="DB469" s="204"/>
      <c r="DC469" s="204" t="s">
        <v>38</v>
      </c>
      <c r="DD469" s="204" t="s">
        <v>38</v>
      </c>
      <c r="DE469" s="204" t="s">
        <v>38</v>
      </c>
      <c r="DF469" s="204" t="s">
        <v>38</v>
      </c>
      <c r="DG469" s="208">
        <v>0</v>
      </c>
      <c r="DH469" s="204">
        <v>0</v>
      </c>
      <c r="DI469" s="208">
        <v>0</v>
      </c>
      <c r="DJ469" s="204"/>
      <c r="DK469" s="204" t="s">
        <v>38</v>
      </c>
      <c r="DL469" s="204" t="s">
        <v>38</v>
      </c>
      <c r="DM469" s="204"/>
      <c r="DN469" s="204"/>
      <c r="DO469" s="204"/>
      <c r="DP469" s="204"/>
      <c r="DQ469" s="448">
        <v>0</v>
      </c>
      <c r="DR469" s="448">
        <v>0</v>
      </c>
      <c r="DS469" s="448">
        <v>0</v>
      </c>
      <c r="DT469" s="448">
        <v>0</v>
      </c>
      <c r="DU469" s="448">
        <v>0</v>
      </c>
      <c r="DV469" s="448">
        <v>0</v>
      </c>
      <c r="DW469" s="448">
        <v>0</v>
      </c>
      <c r="DX469" s="448">
        <v>0</v>
      </c>
      <c r="DY469" s="448">
        <v>0</v>
      </c>
      <c r="DZ469" s="448">
        <v>0</v>
      </c>
      <c r="EA469" s="448">
        <v>0</v>
      </c>
      <c r="EB469" s="448">
        <v>0</v>
      </c>
      <c r="EC469" s="224"/>
      <c r="ED469" s="209"/>
    </row>
    <row r="470" spans="2:142" s="215" customFormat="1" ht="31.5">
      <c r="B470" s="231" t="s">
        <v>1386</v>
      </c>
      <c r="C470" s="220" t="s">
        <v>607</v>
      </c>
      <c r="D470" s="221" t="s">
        <v>507</v>
      </c>
      <c r="E470" s="221">
        <v>0</v>
      </c>
      <c r="F470" s="221">
        <v>0</v>
      </c>
      <c r="G470" s="221">
        <v>0</v>
      </c>
      <c r="H470" s="221">
        <v>0</v>
      </c>
      <c r="I470" s="221">
        <v>0</v>
      </c>
      <c r="J470" s="221">
        <v>0</v>
      </c>
      <c r="K470" s="221">
        <v>0</v>
      </c>
      <c r="L470" s="221">
        <v>0</v>
      </c>
      <c r="M470" s="221">
        <v>0</v>
      </c>
      <c r="N470" s="221">
        <v>0</v>
      </c>
      <c r="O470" s="204" t="s">
        <v>38</v>
      </c>
      <c r="P470" s="221" t="s">
        <v>38</v>
      </c>
      <c r="Q470" s="221">
        <v>0</v>
      </c>
      <c r="R470" s="221">
        <v>0</v>
      </c>
      <c r="S470" s="221">
        <v>0</v>
      </c>
      <c r="T470" s="221">
        <v>0</v>
      </c>
      <c r="U470" s="221">
        <v>0</v>
      </c>
      <c r="V470" s="221">
        <v>0</v>
      </c>
      <c r="W470" s="221">
        <v>0</v>
      </c>
      <c r="X470" s="221">
        <v>0</v>
      </c>
      <c r="Y470" s="221">
        <v>0</v>
      </c>
      <c r="Z470" s="221">
        <v>0</v>
      </c>
      <c r="AA470" s="204" t="s">
        <v>38</v>
      </c>
      <c r="AB470" s="221" t="s">
        <v>38</v>
      </c>
      <c r="AC470" s="221">
        <v>0</v>
      </c>
      <c r="AD470" s="221">
        <v>0</v>
      </c>
      <c r="AE470" s="221">
        <v>0</v>
      </c>
      <c r="AF470" s="221">
        <v>0</v>
      </c>
      <c r="AG470" s="221">
        <v>0</v>
      </c>
      <c r="AH470" s="221">
        <v>0</v>
      </c>
      <c r="AI470" s="221">
        <v>0</v>
      </c>
      <c r="AJ470" s="221">
        <v>0</v>
      </c>
      <c r="AK470" s="221">
        <v>0</v>
      </c>
      <c r="AL470" s="221">
        <v>0</v>
      </c>
      <c r="AM470" s="221">
        <v>0</v>
      </c>
      <c r="AN470" s="221">
        <v>0</v>
      </c>
      <c r="AO470" s="221">
        <v>0</v>
      </c>
      <c r="AP470" s="221">
        <v>0</v>
      </c>
      <c r="AQ470" s="221">
        <v>0</v>
      </c>
      <c r="AR470" s="221">
        <v>0</v>
      </c>
      <c r="AS470" s="221">
        <v>0</v>
      </c>
      <c r="AT470" s="221">
        <v>0</v>
      </c>
      <c r="AU470" s="221">
        <v>0</v>
      </c>
      <c r="AV470" s="221">
        <v>0</v>
      </c>
      <c r="AW470" s="221">
        <v>0</v>
      </c>
      <c r="AX470" s="221">
        <v>0</v>
      </c>
      <c r="AY470" s="221">
        <v>0</v>
      </c>
      <c r="AZ470" s="221">
        <v>0</v>
      </c>
      <c r="BA470" s="221">
        <v>0</v>
      </c>
      <c r="BB470" s="221">
        <v>0</v>
      </c>
      <c r="BC470" s="221">
        <v>0</v>
      </c>
      <c r="BD470" s="221">
        <v>0</v>
      </c>
      <c r="BE470" s="221">
        <v>0</v>
      </c>
      <c r="BF470" s="221">
        <v>0</v>
      </c>
      <c r="BG470" s="207" t="s">
        <v>38</v>
      </c>
      <c r="BH470" s="221" t="s">
        <v>38</v>
      </c>
      <c r="BI470" s="221">
        <v>0</v>
      </c>
      <c r="BJ470" s="221">
        <v>0</v>
      </c>
      <c r="BK470" s="221">
        <v>0</v>
      </c>
      <c r="BL470" s="221">
        <v>0</v>
      </c>
      <c r="BM470" s="221">
        <v>0</v>
      </c>
      <c r="BN470" s="221">
        <v>0</v>
      </c>
      <c r="BO470" s="221">
        <v>0</v>
      </c>
      <c r="BP470" s="221">
        <v>0</v>
      </c>
      <c r="BQ470" s="221">
        <v>0</v>
      </c>
      <c r="BR470" s="221">
        <v>0</v>
      </c>
      <c r="BS470" s="204" t="s">
        <v>38</v>
      </c>
      <c r="BT470" s="221" t="s">
        <v>38</v>
      </c>
      <c r="BU470" s="221">
        <v>0</v>
      </c>
      <c r="BV470" s="221">
        <v>0</v>
      </c>
      <c r="BW470" s="221">
        <v>0</v>
      </c>
      <c r="BX470" s="221">
        <v>0</v>
      </c>
      <c r="BY470" s="221">
        <v>0</v>
      </c>
      <c r="BZ470" s="221">
        <v>0</v>
      </c>
      <c r="CA470" s="221">
        <v>0</v>
      </c>
      <c r="CB470" s="221">
        <v>0</v>
      </c>
      <c r="CC470" s="221">
        <v>0</v>
      </c>
      <c r="CD470" s="221">
        <v>0</v>
      </c>
      <c r="CE470" s="221">
        <v>0</v>
      </c>
      <c r="CF470" s="221">
        <v>0</v>
      </c>
      <c r="CG470" s="221">
        <v>0</v>
      </c>
      <c r="CH470" s="221">
        <v>0</v>
      </c>
      <c r="CI470" s="221">
        <v>0</v>
      </c>
      <c r="CJ470" s="221">
        <v>0</v>
      </c>
      <c r="CK470" s="221">
        <v>0</v>
      </c>
      <c r="CL470" s="221">
        <v>0</v>
      </c>
      <c r="CM470" s="221">
        <v>0</v>
      </c>
      <c r="CN470" s="221">
        <v>0</v>
      </c>
      <c r="CO470" s="221">
        <v>0</v>
      </c>
      <c r="CP470" s="221">
        <v>0</v>
      </c>
      <c r="CQ470" s="204" t="s">
        <v>38</v>
      </c>
      <c r="CR470" s="221" t="s">
        <v>38</v>
      </c>
      <c r="CS470" s="221">
        <v>0</v>
      </c>
      <c r="CT470" s="221">
        <v>0</v>
      </c>
      <c r="CU470" s="221">
        <v>0</v>
      </c>
      <c r="CV470" s="221">
        <v>0</v>
      </c>
      <c r="CW470" s="221">
        <v>0</v>
      </c>
      <c r="CX470" s="221">
        <v>0</v>
      </c>
      <c r="CY470" s="221">
        <v>0</v>
      </c>
      <c r="CZ470" s="221">
        <v>0</v>
      </c>
      <c r="DA470" s="221">
        <v>0</v>
      </c>
      <c r="DB470" s="221">
        <v>0</v>
      </c>
      <c r="DC470" s="204" t="s">
        <v>38</v>
      </c>
      <c r="DD470" s="221" t="s">
        <v>38</v>
      </c>
      <c r="DE470" s="204" t="s">
        <v>38</v>
      </c>
      <c r="DF470" s="221" t="s">
        <v>38</v>
      </c>
      <c r="DG470" s="222">
        <v>0</v>
      </c>
      <c r="DH470" s="221">
        <v>0</v>
      </c>
      <c r="DI470" s="222">
        <v>0</v>
      </c>
      <c r="DJ470" s="221">
        <v>0</v>
      </c>
      <c r="DK470" s="204" t="s">
        <v>38</v>
      </c>
      <c r="DL470" s="221" t="s">
        <v>38</v>
      </c>
      <c r="DM470" s="221">
        <v>0</v>
      </c>
      <c r="DN470" s="221">
        <v>0</v>
      </c>
      <c r="DO470" s="221">
        <v>0</v>
      </c>
      <c r="DP470" s="221">
        <v>0</v>
      </c>
      <c r="DQ470" s="221">
        <v>0</v>
      </c>
      <c r="DR470" s="221">
        <v>0</v>
      </c>
      <c r="DS470" s="221">
        <v>0</v>
      </c>
      <c r="DT470" s="221">
        <v>0</v>
      </c>
      <c r="DU470" s="221">
        <v>0</v>
      </c>
      <c r="DV470" s="221">
        <v>0</v>
      </c>
      <c r="DW470" s="221">
        <v>0</v>
      </c>
      <c r="DX470" s="221">
        <v>0</v>
      </c>
      <c r="DY470" s="221">
        <v>0</v>
      </c>
      <c r="DZ470" s="221">
        <v>0</v>
      </c>
      <c r="EA470" s="221">
        <v>0</v>
      </c>
      <c r="EB470" s="221">
        <v>0</v>
      </c>
      <c r="EC470" s="224"/>
      <c r="ED470" s="209"/>
      <c r="EE470" s="214"/>
      <c r="EF470" s="214"/>
      <c r="EG470" s="214"/>
      <c r="EH470" s="214"/>
      <c r="EI470" s="214"/>
      <c r="EJ470" s="214"/>
      <c r="EK470" s="214"/>
      <c r="EL470" s="214"/>
    </row>
    <row r="471" spans="2:142" s="225" customFormat="1" ht="31.5">
      <c r="B471" s="230" t="s">
        <v>1387</v>
      </c>
      <c r="C471" s="205" t="s">
        <v>609</v>
      </c>
      <c r="D471" s="204" t="s">
        <v>507</v>
      </c>
      <c r="E471" s="204">
        <v>0</v>
      </c>
      <c r="F471" s="204">
        <v>0</v>
      </c>
      <c r="G471" s="204">
        <v>0</v>
      </c>
      <c r="H471" s="204">
        <v>0</v>
      </c>
      <c r="I471" s="204">
        <v>0</v>
      </c>
      <c r="J471" s="204">
        <v>0</v>
      </c>
      <c r="K471" s="204">
        <v>0</v>
      </c>
      <c r="L471" s="204">
        <v>0</v>
      </c>
      <c r="M471" s="204">
        <v>0</v>
      </c>
      <c r="N471" s="204">
        <v>0</v>
      </c>
      <c r="O471" s="204" t="s">
        <v>38</v>
      </c>
      <c r="P471" s="204" t="s">
        <v>38</v>
      </c>
      <c r="Q471" s="204">
        <v>0</v>
      </c>
      <c r="R471" s="204">
        <v>0</v>
      </c>
      <c r="S471" s="204">
        <v>0</v>
      </c>
      <c r="T471" s="204">
        <v>0</v>
      </c>
      <c r="U471" s="204">
        <v>0</v>
      </c>
      <c r="V471" s="204">
        <v>0</v>
      </c>
      <c r="W471" s="204">
        <v>0</v>
      </c>
      <c r="X471" s="204">
        <v>0</v>
      </c>
      <c r="Y471" s="204">
        <v>0</v>
      </c>
      <c r="Z471" s="204">
        <v>0</v>
      </c>
      <c r="AA471" s="204" t="s">
        <v>38</v>
      </c>
      <c r="AB471" s="204" t="s">
        <v>38</v>
      </c>
      <c r="AC471" s="204">
        <v>0</v>
      </c>
      <c r="AD471" s="204">
        <v>0</v>
      </c>
      <c r="AE471" s="204">
        <v>0</v>
      </c>
      <c r="AF471" s="204">
        <v>0</v>
      </c>
      <c r="AG471" s="204">
        <v>0</v>
      </c>
      <c r="AH471" s="204">
        <v>0</v>
      </c>
      <c r="AI471" s="204">
        <v>0</v>
      </c>
      <c r="AJ471" s="204">
        <v>0</v>
      </c>
      <c r="AK471" s="204">
        <v>0</v>
      </c>
      <c r="AL471" s="204">
        <v>0</v>
      </c>
      <c r="AM471" s="204">
        <v>0</v>
      </c>
      <c r="AN471" s="204">
        <v>0</v>
      </c>
      <c r="AO471" s="204">
        <v>0</v>
      </c>
      <c r="AP471" s="204">
        <v>0</v>
      </c>
      <c r="AQ471" s="204">
        <v>0</v>
      </c>
      <c r="AR471" s="204">
        <v>0</v>
      </c>
      <c r="AS471" s="204">
        <v>0</v>
      </c>
      <c r="AT471" s="204">
        <v>0</v>
      </c>
      <c r="AU471" s="204">
        <v>0</v>
      </c>
      <c r="AV471" s="204">
        <v>0</v>
      </c>
      <c r="AW471" s="204">
        <v>0</v>
      </c>
      <c r="AX471" s="204">
        <v>0</v>
      </c>
      <c r="AY471" s="204">
        <v>0</v>
      </c>
      <c r="AZ471" s="204">
        <v>0</v>
      </c>
      <c r="BA471" s="204">
        <v>0</v>
      </c>
      <c r="BB471" s="204">
        <v>0</v>
      </c>
      <c r="BC471" s="204">
        <v>0</v>
      </c>
      <c r="BD471" s="204">
        <v>0</v>
      </c>
      <c r="BE471" s="204">
        <v>0</v>
      </c>
      <c r="BF471" s="204">
        <v>0</v>
      </c>
      <c r="BG471" s="207" t="s">
        <v>38</v>
      </c>
      <c r="BH471" s="204" t="s">
        <v>38</v>
      </c>
      <c r="BI471" s="204">
        <v>0</v>
      </c>
      <c r="BJ471" s="204">
        <v>0</v>
      </c>
      <c r="BK471" s="204">
        <v>0</v>
      </c>
      <c r="BL471" s="204">
        <v>0</v>
      </c>
      <c r="BM471" s="204">
        <v>0</v>
      </c>
      <c r="BN471" s="204">
        <v>0</v>
      </c>
      <c r="BO471" s="204">
        <v>0</v>
      </c>
      <c r="BP471" s="204">
        <v>0</v>
      </c>
      <c r="BQ471" s="204">
        <v>0</v>
      </c>
      <c r="BR471" s="204">
        <v>0</v>
      </c>
      <c r="BS471" s="204" t="s">
        <v>38</v>
      </c>
      <c r="BT471" s="204" t="s">
        <v>38</v>
      </c>
      <c r="BU471" s="204">
        <v>0</v>
      </c>
      <c r="BV471" s="204">
        <v>0</v>
      </c>
      <c r="BW471" s="204">
        <v>0</v>
      </c>
      <c r="BX471" s="204">
        <v>0</v>
      </c>
      <c r="BY471" s="204">
        <v>0</v>
      </c>
      <c r="BZ471" s="204">
        <v>0</v>
      </c>
      <c r="CA471" s="204">
        <v>0</v>
      </c>
      <c r="CB471" s="204">
        <v>0</v>
      </c>
      <c r="CC471" s="204">
        <v>0</v>
      </c>
      <c r="CD471" s="204">
        <v>0</v>
      </c>
      <c r="CE471" s="204">
        <v>0</v>
      </c>
      <c r="CF471" s="204">
        <v>0</v>
      </c>
      <c r="CG471" s="204">
        <v>0</v>
      </c>
      <c r="CH471" s="204">
        <v>0</v>
      </c>
      <c r="CI471" s="204">
        <v>0</v>
      </c>
      <c r="CJ471" s="204">
        <v>0</v>
      </c>
      <c r="CK471" s="204">
        <v>0</v>
      </c>
      <c r="CL471" s="204">
        <v>0</v>
      </c>
      <c r="CM471" s="204">
        <v>0</v>
      </c>
      <c r="CN471" s="204">
        <v>0</v>
      </c>
      <c r="CO471" s="204">
        <v>0</v>
      </c>
      <c r="CP471" s="204">
        <v>0</v>
      </c>
      <c r="CQ471" s="204" t="s">
        <v>38</v>
      </c>
      <c r="CR471" s="204" t="s">
        <v>38</v>
      </c>
      <c r="CS471" s="204">
        <v>0</v>
      </c>
      <c r="CT471" s="204">
        <v>0</v>
      </c>
      <c r="CU471" s="204">
        <v>0</v>
      </c>
      <c r="CV471" s="204">
        <v>0</v>
      </c>
      <c r="CW471" s="204">
        <v>0</v>
      </c>
      <c r="CX471" s="204">
        <v>0</v>
      </c>
      <c r="CY471" s="204">
        <v>0</v>
      </c>
      <c r="CZ471" s="204">
        <v>0</v>
      </c>
      <c r="DA471" s="204">
        <v>0</v>
      </c>
      <c r="DB471" s="204">
        <v>0</v>
      </c>
      <c r="DC471" s="204" t="s">
        <v>38</v>
      </c>
      <c r="DD471" s="204" t="s">
        <v>38</v>
      </c>
      <c r="DE471" s="204" t="s">
        <v>38</v>
      </c>
      <c r="DF471" s="204" t="s">
        <v>38</v>
      </c>
      <c r="DG471" s="208">
        <v>0</v>
      </c>
      <c r="DH471" s="204">
        <v>0</v>
      </c>
      <c r="DI471" s="208">
        <v>0</v>
      </c>
      <c r="DJ471" s="204">
        <v>0</v>
      </c>
      <c r="DK471" s="204" t="s">
        <v>38</v>
      </c>
      <c r="DL471" s="204" t="s">
        <v>38</v>
      </c>
      <c r="DM471" s="204">
        <v>0</v>
      </c>
      <c r="DN471" s="204">
        <v>0</v>
      </c>
      <c r="DO471" s="204">
        <v>0</v>
      </c>
      <c r="DP471" s="204">
        <v>0</v>
      </c>
      <c r="DQ471" s="448">
        <v>0</v>
      </c>
      <c r="DR471" s="448">
        <v>0</v>
      </c>
      <c r="DS471" s="448">
        <v>0</v>
      </c>
      <c r="DT471" s="448">
        <v>0</v>
      </c>
      <c r="DU471" s="448">
        <v>0</v>
      </c>
      <c r="DV471" s="448">
        <v>0</v>
      </c>
      <c r="DW471" s="448">
        <v>0</v>
      </c>
      <c r="DX471" s="448">
        <v>0</v>
      </c>
      <c r="DY471" s="448">
        <v>0</v>
      </c>
      <c r="DZ471" s="448">
        <v>0</v>
      </c>
      <c r="EA471" s="448">
        <v>0</v>
      </c>
      <c r="EB471" s="448">
        <v>0</v>
      </c>
      <c r="EC471" s="224"/>
      <c r="ED471" s="209"/>
    </row>
    <row r="472" spans="2:142" s="202" customFormat="1" ht="63">
      <c r="B472" s="230" t="s">
        <v>1387</v>
      </c>
      <c r="C472" s="205" t="s">
        <v>610</v>
      </c>
      <c r="D472" s="206" t="s">
        <v>507</v>
      </c>
      <c r="E472" s="204"/>
      <c r="F472" s="204"/>
      <c r="G472" s="204"/>
      <c r="H472" s="204"/>
      <c r="I472" s="204"/>
      <c r="J472" s="204"/>
      <c r="K472" s="204"/>
      <c r="L472" s="204"/>
      <c r="M472" s="204"/>
      <c r="N472" s="204"/>
      <c r="O472" s="204" t="s">
        <v>38</v>
      </c>
      <c r="P472" s="204" t="s">
        <v>38</v>
      </c>
      <c r="Q472" s="204"/>
      <c r="R472" s="204"/>
      <c r="S472" s="204"/>
      <c r="T472" s="204"/>
      <c r="U472" s="204"/>
      <c r="V472" s="204"/>
      <c r="W472" s="204"/>
      <c r="X472" s="204"/>
      <c r="Y472" s="204"/>
      <c r="Z472" s="204"/>
      <c r="AA472" s="204" t="s">
        <v>38</v>
      </c>
      <c r="AB472" s="204" t="s">
        <v>38</v>
      </c>
      <c r="AC472" s="204"/>
      <c r="AD472" s="204"/>
      <c r="AE472" s="204"/>
      <c r="AF472" s="204"/>
      <c r="AG472" s="204"/>
      <c r="AH472" s="204"/>
      <c r="AI472" s="204"/>
      <c r="AJ472" s="204"/>
      <c r="AK472" s="204"/>
      <c r="AL472" s="204"/>
      <c r="AM472" s="204"/>
      <c r="AN472" s="204"/>
      <c r="AO472" s="204"/>
      <c r="AP472" s="204"/>
      <c r="AQ472" s="204"/>
      <c r="AR472" s="204"/>
      <c r="AS472" s="204"/>
      <c r="AT472" s="204"/>
      <c r="AU472" s="204"/>
      <c r="AV472" s="204"/>
      <c r="AW472" s="204"/>
      <c r="AX472" s="204"/>
      <c r="AY472" s="204"/>
      <c r="AZ472" s="204"/>
      <c r="BA472" s="204"/>
      <c r="BB472" s="204"/>
      <c r="BC472" s="204"/>
      <c r="BD472" s="204"/>
      <c r="BE472" s="204"/>
      <c r="BF472" s="204"/>
      <c r="BG472" s="207" t="s">
        <v>38</v>
      </c>
      <c r="BH472" s="204" t="s">
        <v>38</v>
      </c>
      <c r="BI472" s="204"/>
      <c r="BJ472" s="204"/>
      <c r="BK472" s="204"/>
      <c r="BL472" s="204"/>
      <c r="BM472" s="204"/>
      <c r="BN472" s="204"/>
      <c r="BO472" s="204"/>
      <c r="BP472" s="204"/>
      <c r="BQ472" s="204"/>
      <c r="BR472" s="204"/>
      <c r="BS472" s="204" t="s">
        <v>38</v>
      </c>
      <c r="BT472" s="204" t="s">
        <v>38</v>
      </c>
      <c r="BU472" s="204"/>
      <c r="BV472" s="204"/>
      <c r="BW472" s="204"/>
      <c r="BX472" s="204"/>
      <c r="BY472" s="204"/>
      <c r="BZ472" s="204"/>
      <c r="CA472" s="204"/>
      <c r="CB472" s="204"/>
      <c r="CC472" s="204"/>
      <c r="CD472" s="204"/>
      <c r="CE472" s="204"/>
      <c r="CF472" s="204"/>
      <c r="CG472" s="204"/>
      <c r="CH472" s="204"/>
      <c r="CI472" s="204"/>
      <c r="CJ472" s="204"/>
      <c r="CK472" s="204"/>
      <c r="CL472" s="204"/>
      <c r="CM472" s="204"/>
      <c r="CN472" s="204"/>
      <c r="CO472" s="204"/>
      <c r="CP472" s="204"/>
      <c r="CQ472" s="204" t="s">
        <v>38</v>
      </c>
      <c r="CR472" s="204" t="s">
        <v>38</v>
      </c>
      <c r="CS472" s="204"/>
      <c r="CT472" s="204"/>
      <c r="CU472" s="204"/>
      <c r="CV472" s="204"/>
      <c r="CW472" s="204"/>
      <c r="CX472" s="204"/>
      <c r="CY472" s="204"/>
      <c r="CZ472" s="204"/>
      <c r="DA472" s="204"/>
      <c r="DB472" s="204"/>
      <c r="DC472" s="204" t="s">
        <v>38</v>
      </c>
      <c r="DD472" s="204" t="s">
        <v>38</v>
      </c>
      <c r="DE472" s="204" t="s">
        <v>38</v>
      </c>
      <c r="DF472" s="204" t="s">
        <v>38</v>
      </c>
      <c r="DG472" s="208">
        <v>0</v>
      </c>
      <c r="DH472" s="204">
        <v>0</v>
      </c>
      <c r="DI472" s="208">
        <v>0</v>
      </c>
      <c r="DJ472" s="204"/>
      <c r="DK472" s="204" t="s">
        <v>38</v>
      </c>
      <c r="DL472" s="204" t="s">
        <v>38</v>
      </c>
      <c r="DM472" s="204"/>
      <c r="DN472" s="204"/>
      <c r="DO472" s="204"/>
      <c r="DP472" s="204"/>
      <c r="DQ472" s="448">
        <v>0</v>
      </c>
      <c r="DR472" s="448">
        <v>0</v>
      </c>
      <c r="DS472" s="448">
        <v>0</v>
      </c>
      <c r="DT472" s="448">
        <v>0</v>
      </c>
      <c r="DU472" s="448">
        <v>0</v>
      </c>
      <c r="DV472" s="448">
        <v>0</v>
      </c>
      <c r="DW472" s="448">
        <v>0</v>
      </c>
      <c r="DX472" s="448">
        <v>0</v>
      </c>
      <c r="DY472" s="448">
        <v>0</v>
      </c>
      <c r="DZ472" s="448">
        <v>0</v>
      </c>
      <c r="EA472" s="448">
        <v>0</v>
      </c>
      <c r="EB472" s="448">
        <v>0</v>
      </c>
      <c r="EC472" s="224"/>
      <c r="ED472" s="209"/>
    </row>
    <row r="473" spans="2:142" s="202" customFormat="1" ht="63">
      <c r="B473" s="230" t="s">
        <v>1387</v>
      </c>
      <c r="C473" s="205" t="s">
        <v>611</v>
      </c>
      <c r="D473" s="206" t="s">
        <v>507</v>
      </c>
      <c r="E473" s="204"/>
      <c r="F473" s="204"/>
      <c r="G473" s="204"/>
      <c r="H473" s="204"/>
      <c r="I473" s="204"/>
      <c r="J473" s="204"/>
      <c r="K473" s="204"/>
      <c r="L473" s="204"/>
      <c r="M473" s="204"/>
      <c r="N473" s="204"/>
      <c r="O473" s="204" t="s">
        <v>38</v>
      </c>
      <c r="P473" s="204" t="s">
        <v>38</v>
      </c>
      <c r="Q473" s="204"/>
      <c r="R473" s="204"/>
      <c r="S473" s="204"/>
      <c r="T473" s="204"/>
      <c r="U473" s="204"/>
      <c r="V473" s="204"/>
      <c r="W473" s="204"/>
      <c r="X473" s="204"/>
      <c r="Y473" s="204"/>
      <c r="Z473" s="204"/>
      <c r="AA473" s="204" t="s">
        <v>38</v>
      </c>
      <c r="AB473" s="204" t="s">
        <v>38</v>
      </c>
      <c r="AC473" s="204"/>
      <c r="AD473" s="204"/>
      <c r="AE473" s="204"/>
      <c r="AF473" s="204"/>
      <c r="AG473" s="204"/>
      <c r="AH473" s="204"/>
      <c r="AI473" s="204"/>
      <c r="AJ473" s="204"/>
      <c r="AK473" s="204"/>
      <c r="AL473" s="204"/>
      <c r="AM473" s="204"/>
      <c r="AN473" s="204"/>
      <c r="AO473" s="204"/>
      <c r="AP473" s="204"/>
      <c r="AQ473" s="204"/>
      <c r="AR473" s="204"/>
      <c r="AS473" s="204"/>
      <c r="AT473" s="204"/>
      <c r="AU473" s="204"/>
      <c r="AV473" s="204"/>
      <c r="AW473" s="204"/>
      <c r="AX473" s="204"/>
      <c r="AY473" s="204"/>
      <c r="AZ473" s="204"/>
      <c r="BA473" s="204"/>
      <c r="BB473" s="204"/>
      <c r="BC473" s="204"/>
      <c r="BD473" s="204"/>
      <c r="BE473" s="204"/>
      <c r="BF473" s="204"/>
      <c r="BG473" s="207" t="s">
        <v>38</v>
      </c>
      <c r="BH473" s="204" t="s">
        <v>38</v>
      </c>
      <c r="BI473" s="204"/>
      <c r="BJ473" s="204"/>
      <c r="BK473" s="204"/>
      <c r="BL473" s="204"/>
      <c r="BM473" s="204"/>
      <c r="BN473" s="204"/>
      <c r="BO473" s="204"/>
      <c r="BP473" s="204"/>
      <c r="BQ473" s="204"/>
      <c r="BR473" s="204"/>
      <c r="BS473" s="204" t="s">
        <v>38</v>
      </c>
      <c r="BT473" s="204" t="s">
        <v>38</v>
      </c>
      <c r="BU473" s="204"/>
      <c r="BV473" s="204"/>
      <c r="BW473" s="204"/>
      <c r="BX473" s="204"/>
      <c r="BY473" s="204"/>
      <c r="BZ473" s="204"/>
      <c r="CA473" s="204"/>
      <c r="CB473" s="204"/>
      <c r="CC473" s="204"/>
      <c r="CD473" s="204"/>
      <c r="CE473" s="204"/>
      <c r="CF473" s="204"/>
      <c r="CG473" s="204"/>
      <c r="CH473" s="204"/>
      <c r="CI473" s="204"/>
      <c r="CJ473" s="204"/>
      <c r="CK473" s="204"/>
      <c r="CL473" s="204"/>
      <c r="CM473" s="204"/>
      <c r="CN473" s="204"/>
      <c r="CO473" s="204"/>
      <c r="CP473" s="204"/>
      <c r="CQ473" s="204" t="s">
        <v>38</v>
      </c>
      <c r="CR473" s="204" t="s">
        <v>38</v>
      </c>
      <c r="CS473" s="204"/>
      <c r="CT473" s="204"/>
      <c r="CU473" s="204"/>
      <c r="CV473" s="204"/>
      <c r="CW473" s="204"/>
      <c r="CX473" s="204"/>
      <c r="CY473" s="204"/>
      <c r="CZ473" s="204"/>
      <c r="DA473" s="204"/>
      <c r="DB473" s="204"/>
      <c r="DC473" s="204" t="s">
        <v>38</v>
      </c>
      <c r="DD473" s="204" t="s">
        <v>38</v>
      </c>
      <c r="DE473" s="204" t="s">
        <v>38</v>
      </c>
      <c r="DF473" s="204" t="s">
        <v>38</v>
      </c>
      <c r="DG473" s="208">
        <v>0</v>
      </c>
      <c r="DH473" s="204">
        <v>0</v>
      </c>
      <c r="DI473" s="208">
        <v>0</v>
      </c>
      <c r="DJ473" s="204"/>
      <c r="DK473" s="204" t="s">
        <v>38</v>
      </c>
      <c r="DL473" s="204" t="s">
        <v>38</v>
      </c>
      <c r="DM473" s="204"/>
      <c r="DN473" s="204"/>
      <c r="DO473" s="204"/>
      <c r="DP473" s="204"/>
      <c r="DQ473" s="448">
        <v>0</v>
      </c>
      <c r="DR473" s="448">
        <v>0</v>
      </c>
      <c r="DS473" s="448">
        <v>0</v>
      </c>
      <c r="DT473" s="448">
        <v>0</v>
      </c>
      <c r="DU473" s="448">
        <v>0</v>
      </c>
      <c r="DV473" s="448">
        <v>0</v>
      </c>
      <c r="DW473" s="448">
        <v>0</v>
      </c>
      <c r="DX473" s="448">
        <v>0</v>
      </c>
      <c r="DY473" s="448">
        <v>0</v>
      </c>
      <c r="DZ473" s="448">
        <v>0</v>
      </c>
      <c r="EA473" s="448">
        <v>0</v>
      </c>
      <c r="EB473" s="448">
        <v>0</v>
      </c>
      <c r="EC473" s="224"/>
      <c r="ED473" s="209"/>
    </row>
    <row r="474" spans="2:142" s="202" customFormat="1" ht="63">
      <c r="B474" s="230" t="s">
        <v>1387</v>
      </c>
      <c r="C474" s="205" t="s">
        <v>612</v>
      </c>
      <c r="D474" s="206" t="s">
        <v>507</v>
      </c>
      <c r="E474" s="204"/>
      <c r="F474" s="204"/>
      <c r="G474" s="204"/>
      <c r="H474" s="204"/>
      <c r="I474" s="204"/>
      <c r="J474" s="204"/>
      <c r="K474" s="204"/>
      <c r="L474" s="204"/>
      <c r="M474" s="204"/>
      <c r="N474" s="204"/>
      <c r="O474" s="204" t="s">
        <v>38</v>
      </c>
      <c r="P474" s="204" t="s">
        <v>38</v>
      </c>
      <c r="Q474" s="204"/>
      <c r="R474" s="204"/>
      <c r="S474" s="204"/>
      <c r="T474" s="204"/>
      <c r="U474" s="204"/>
      <c r="V474" s="204"/>
      <c r="W474" s="204"/>
      <c r="X474" s="204"/>
      <c r="Y474" s="204"/>
      <c r="Z474" s="204"/>
      <c r="AA474" s="204" t="s">
        <v>38</v>
      </c>
      <c r="AB474" s="204" t="s">
        <v>38</v>
      </c>
      <c r="AC474" s="204"/>
      <c r="AD474" s="204"/>
      <c r="AE474" s="204"/>
      <c r="AF474" s="204"/>
      <c r="AG474" s="204"/>
      <c r="AH474" s="204"/>
      <c r="AI474" s="204"/>
      <c r="AJ474" s="204"/>
      <c r="AK474" s="204"/>
      <c r="AL474" s="204"/>
      <c r="AM474" s="204"/>
      <c r="AN474" s="204"/>
      <c r="AO474" s="204"/>
      <c r="AP474" s="204"/>
      <c r="AQ474" s="204"/>
      <c r="AR474" s="204"/>
      <c r="AS474" s="204"/>
      <c r="AT474" s="204"/>
      <c r="AU474" s="204"/>
      <c r="AV474" s="204"/>
      <c r="AW474" s="204"/>
      <c r="AX474" s="204"/>
      <c r="AY474" s="204"/>
      <c r="AZ474" s="204"/>
      <c r="BA474" s="204"/>
      <c r="BB474" s="204"/>
      <c r="BC474" s="204"/>
      <c r="BD474" s="204"/>
      <c r="BE474" s="204"/>
      <c r="BF474" s="204"/>
      <c r="BG474" s="207" t="s">
        <v>38</v>
      </c>
      <c r="BH474" s="204" t="s">
        <v>38</v>
      </c>
      <c r="BI474" s="204"/>
      <c r="BJ474" s="204"/>
      <c r="BK474" s="204"/>
      <c r="BL474" s="204"/>
      <c r="BM474" s="204"/>
      <c r="BN474" s="204"/>
      <c r="BO474" s="204"/>
      <c r="BP474" s="204"/>
      <c r="BQ474" s="204"/>
      <c r="BR474" s="204"/>
      <c r="BS474" s="204" t="s">
        <v>38</v>
      </c>
      <c r="BT474" s="204" t="s">
        <v>38</v>
      </c>
      <c r="BU474" s="204"/>
      <c r="BV474" s="204"/>
      <c r="BW474" s="204"/>
      <c r="BX474" s="204"/>
      <c r="BY474" s="204"/>
      <c r="BZ474" s="204"/>
      <c r="CA474" s="204"/>
      <c r="CB474" s="204"/>
      <c r="CC474" s="204"/>
      <c r="CD474" s="204"/>
      <c r="CE474" s="204"/>
      <c r="CF474" s="204"/>
      <c r="CG474" s="204"/>
      <c r="CH474" s="204"/>
      <c r="CI474" s="204"/>
      <c r="CJ474" s="204"/>
      <c r="CK474" s="204"/>
      <c r="CL474" s="204"/>
      <c r="CM474" s="204"/>
      <c r="CN474" s="204"/>
      <c r="CO474" s="204"/>
      <c r="CP474" s="204"/>
      <c r="CQ474" s="204" t="s">
        <v>38</v>
      </c>
      <c r="CR474" s="204" t="s">
        <v>38</v>
      </c>
      <c r="CS474" s="204"/>
      <c r="CT474" s="204"/>
      <c r="CU474" s="204"/>
      <c r="CV474" s="204"/>
      <c r="CW474" s="204"/>
      <c r="CX474" s="204"/>
      <c r="CY474" s="204"/>
      <c r="CZ474" s="204"/>
      <c r="DA474" s="204"/>
      <c r="DB474" s="204"/>
      <c r="DC474" s="204" t="s">
        <v>38</v>
      </c>
      <c r="DD474" s="204" t="s">
        <v>38</v>
      </c>
      <c r="DE474" s="204" t="s">
        <v>38</v>
      </c>
      <c r="DF474" s="204" t="s">
        <v>38</v>
      </c>
      <c r="DG474" s="208">
        <v>0</v>
      </c>
      <c r="DH474" s="204">
        <v>0</v>
      </c>
      <c r="DI474" s="208">
        <v>0</v>
      </c>
      <c r="DJ474" s="204"/>
      <c r="DK474" s="204" t="s">
        <v>38</v>
      </c>
      <c r="DL474" s="204" t="s">
        <v>38</v>
      </c>
      <c r="DM474" s="204"/>
      <c r="DN474" s="204"/>
      <c r="DO474" s="204"/>
      <c r="DP474" s="204"/>
      <c r="DQ474" s="448">
        <v>0</v>
      </c>
      <c r="DR474" s="448">
        <v>0</v>
      </c>
      <c r="DS474" s="448">
        <v>0</v>
      </c>
      <c r="DT474" s="448">
        <v>0</v>
      </c>
      <c r="DU474" s="448">
        <v>0</v>
      </c>
      <c r="DV474" s="448">
        <v>0</v>
      </c>
      <c r="DW474" s="448">
        <v>0</v>
      </c>
      <c r="DX474" s="448">
        <v>0</v>
      </c>
      <c r="DY474" s="448">
        <v>0</v>
      </c>
      <c r="DZ474" s="448">
        <v>0</v>
      </c>
      <c r="EA474" s="448">
        <v>0</v>
      </c>
      <c r="EB474" s="448">
        <v>0</v>
      </c>
      <c r="EC474" s="224"/>
      <c r="ED474" s="209"/>
    </row>
    <row r="475" spans="2:142" s="225" customFormat="1" ht="31.5">
      <c r="B475" s="230" t="s">
        <v>1388</v>
      </c>
      <c r="C475" s="205" t="s">
        <v>609</v>
      </c>
      <c r="D475" s="204" t="s">
        <v>507</v>
      </c>
      <c r="E475" s="204">
        <v>0</v>
      </c>
      <c r="F475" s="204">
        <v>0</v>
      </c>
      <c r="G475" s="204">
        <v>0</v>
      </c>
      <c r="H475" s="204">
        <v>0</v>
      </c>
      <c r="I475" s="204">
        <v>0</v>
      </c>
      <c r="J475" s="204">
        <v>0</v>
      </c>
      <c r="K475" s="204">
        <v>0</v>
      </c>
      <c r="L475" s="204">
        <v>0</v>
      </c>
      <c r="M475" s="204">
        <v>0</v>
      </c>
      <c r="N475" s="204">
        <v>0</v>
      </c>
      <c r="O475" s="204" t="s">
        <v>38</v>
      </c>
      <c r="P475" s="204" t="s">
        <v>38</v>
      </c>
      <c r="Q475" s="204">
        <v>0</v>
      </c>
      <c r="R475" s="204">
        <v>0</v>
      </c>
      <c r="S475" s="204">
        <v>0</v>
      </c>
      <c r="T475" s="204">
        <v>0</v>
      </c>
      <c r="U475" s="204">
        <v>0</v>
      </c>
      <c r="V475" s="204">
        <v>0</v>
      </c>
      <c r="W475" s="204">
        <v>0</v>
      </c>
      <c r="X475" s="204">
        <v>0</v>
      </c>
      <c r="Y475" s="204">
        <v>0</v>
      </c>
      <c r="Z475" s="204">
        <v>0</v>
      </c>
      <c r="AA475" s="204" t="s">
        <v>38</v>
      </c>
      <c r="AB475" s="204" t="s">
        <v>38</v>
      </c>
      <c r="AC475" s="204">
        <v>0</v>
      </c>
      <c r="AD475" s="204">
        <v>0</v>
      </c>
      <c r="AE475" s="204">
        <v>0</v>
      </c>
      <c r="AF475" s="204">
        <v>0</v>
      </c>
      <c r="AG475" s="204">
        <v>0</v>
      </c>
      <c r="AH475" s="204">
        <v>0</v>
      </c>
      <c r="AI475" s="204">
        <v>0</v>
      </c>
      <c r="AJ475" s="204">
        <v>0</v>
      </c>
      <c r="AK475" s="204">
        <v>0</v>
      </c>
      <c r="AL475" s="204">
        <v>0</v>
      </c>
      <c r="AM475" s="204">
        <v>0</v>
      </c>
      <c r="AN475" s="204">
        <v>0</v>
      </c>
      <c r="AO475" s="204">
        <v>0</v>
      </c>
      <c r="AP475" s="204">
        <v>0</v>
      </c>
      <c r="AQ475" s="204">
        <v>0</v>
      </c>
      <c r="AR475" s="204">
        <v>0</v>
      </c>
      <c r="AS475" s="204">
        <v>0</v>
      </c>
      <c r="AT475" s="204">
        <v>0</v>
      </c>
      <c r="AU475" s="204">
        <v>0</v>
      </c>
      <c r="AV475" s="204">
        <v>0</v>
      </c>
      <c r="AW475" s="204">
        <v>0</v>
      </c>
      <c r="AX475" s="204">
        <v>0</v>
      </c>
      <c r="AY475" s="204">
        <v>0</v>
      </c>
      <c r="AZ475" s="204">
        <v>0</v>
      </c>
      <c r="BA475" s="204">
        <v>0</v>
      </c>
      <c r="BB475" s="204">
        <v>0</v>
      </c>
      <c r="BC475" s="204">
        <v>0</v>
      </c>
      <c r="BD475" s="204">
        <v>0</v>
      </c>
      <c r="BE475" s="204">
        <v>0</v>
      </c>
      <c r="BF475" s="204">
        <v>0</v>
      </c>
      <c r="BG475" s="207" t="s">
        <v>38</v>
      </c>
      <c r="BH475" s="204" t="s">
        <v>38</v>
      </c>
      <c r="BI475" s="204">
        <v>0</v>
      </c>
      <c r="BJ475" s="204">
        <v>0</v>
      </c>
      <c r="BK475" s="204">
        <v>0</v>
      </c>
      <c r="BL475" s="204">
        <v>0</v>
      </c>
      <c r="BM475" s="204">
        <v>0</v>
      </c>
      <c r="BN475" s="204">
        <v>0</v>
      </c>
      <c r="BO475" s="204">
        <v>0</v>
      </c>
      <c r="BP475" s="204">
        <v>0</v>
      </c>
      <c r="BQ475" s="204">
        <v>0</v>
      </c>
      <c r="BR475" s="204">
        <v>0</v>
      </c>
      <c r="BS475" s="204" t="s">
        <v>38</v>
      </c>
      <c r="BT475" s="204" t="s">
        <v>38</v>
      </c>
      <c r="BU475" s="204">
        <v>0</v>
      </c>
      <c r="BV475" s="204">
        <v>0</v>
      </c>
      <c r="BW475" s="204">
        <v>0</v>
      </c>
      <c r="BX475" s="204">
        <v>0</v>
      </c>
      <c r="BY475" s="204">
        <v>0</v>
      </c>
      <c r="BZ475" s="204">
        <v>0</v>
      </c>
      <c r="CA475" s="204">
        <v>0</v>
      </c>
      <c r="CB475" s="204">
        <v>0</v>
      </c>
      <c r="CC475" s="204">
        <v>0</v>
      </c>
      <c r="CD475" s="204">
        <v>0</v>
      </c>
      <c r="CE475" s="204">
        <v>0</v>
      </c>
      <c r="CF475" s="204">
        <v>0</v>
      </c>
      <c r="CG475" s="204">
        <v>0</v>
      </c>
      <c r="CH475" s="204">
        <v>0</v>
      </c>
      <c r="CI475" s="204">
        <v>0</v>
      </c>
      <c r="CJ475" s="204">
        <v>0</v>
      </c>
      <c r="CK475" s="204">
        <v>0</v>
      </c>
      <c r="CL475" s="204">
        <v>0</v>
      </c>
      <c r="CM475" s="204">
        <v>0</v>
      </c>
      <c r="CN475" s="204">
        <v>0</v>
      </c>
      <c r="CO475" s="204">
        <v>0</v>
      </c>
      <c r="CP475" s="204">
        <v>0</v>
      </c>
      <c r="CQ475" s="204" t="s">
        <v>38</v>
      </c>
      <c r="CR475" s="204" t="s">
        <v>38</v>
      </c>
      <c r="CS475" s="204">
        <v>0</v>
      </c>
      <c r="CT475" s="204">
        <v>0</v>
      </c>
      <c r="CU475" s="204">
        <v>0</v>
      </c>
      <c r="CV475" s="204">
        <v>0</v>
      </c>
      <c r="CW475" s="204">
        <v>0</v>
      </c>
      <c r="CX475" s="204">
        <v>0</v>
      </c>
      <c r="CY475" s="204">
        <v>0</v>
      </c>
      <c r="CZ475" s="204">
        <v>0</v>
      </c>
      <c r="DA475" s="204">
        <v>0</v>
      </c>
      <c r="DB475" s="204">
        <v>0</v>
      </c>
      <c r="DC475" s="204" t="s">
        <v>38</v>
      </c>
      <c r="DD475" s="204" t="s">
        <v>38</v>
      </c>
      <c r="DE475" s="204" t="s">
        <v>38</v>
      </c>
      <c r="DF475" s="204" t="s">
        <v>38</v>
      </c>
      <c r="DG475" s="208">
        <v>0</v>
      </c>
      <c r="DH475" s="204">
        <v>0</v>
      </c>
      <c r="DI475" s="208">
        <v>0</v>
      </c>
      <c r="DJ475" s="204">
        <v>0</v>
      </c>
      <c r="DK475" s="204" t="s">
        <v>38</v>
      </c>
      <c r="DL475" s="204" t="s">
        <v>38</v>
      </c>
      <c r="DM475" s="204">
        <v>0</v>
      </c>
      <c r="DN475" s="204">
        <v>0</v>
      </c>
      <c r="DO475" s="204">
        <v>0</v>
      </c>
      <c r="DP475" s="204">
        <v>0</v>
      </c>
      <c r="DQ475" s="448">
        <v>0</v>
      </c>
      <c r="DR475" s="448">
        <v>0</v>
      </c>
      <c r="DS475" s="448">
        <v>0</v>
      </c>
      <c r="DT475" s="448">
        <v>0</v>
      </c>
      <c r="DU475" s="448">
        <v>0</v>
      </c>
      <c r="DV475" s="448">
        <v>0</v>
      </c>
      <c r="DW475" s="448">
        <v>0</v>
      </c>
      <c r="DX475" s="448">
        <v>0</v>
      </c>
      <c r="DY475" s="448">
        <v>0</v>
      </c>
      <c r="DZ475" s="448">
        <v>0</v>
      </c>
      <c r="EA475" s="448">
        <v>0</v>
      </c>
      <c r="EB475" s="448">
        <v>0</v>
      </c>
      <c r="EC475" s="224"/>
      <c r="ED475" s="209"/>
    </row>
    <row r="476" spans="2:142" s="202" customFormat="1" ht="63">
      <c r="B476" s="230" t="s">
        <v>1388</v>
      </c>
      <c r="C476" s="205" t="s">
        <v>610</v>
      </c>
      <c r="D476" s="206" t="s">
        <v>507</v>
      </c>
      <c r="E476" s="204"/>
      <c r="F476" s="204"/>
      <c r="G476" s="204"/>
      <c r="H476" s="204"/>
      <c r="I476" s="204"/>
      <c r="J476" s="204"/>
      <c r="K476" s="204"/>
      <c r="L476" s="204"/>
      <c r="M476" s="204"/>
      <c r="N476" s="204"/>
      <c r="O476" s="204" t="s">
        <v>38</v>
      </c>
      <c r="P476" s="204" t="s">
        <v>38</v>
      </c>
      <c r="Q476" s="204"/>
      <c r="R476" s="204"/>
      <c r="S476" s="204"/>
      <c r="T476" s="204"/>
      <c r="U476" s="204"/>
      <c r="V476" s="204"/>
      <c r="W476" s="204"/>
      <c r="X476" s="204"/>
      <c r="Y476" s="204"/>
      <c r="Z476" s="204"/>
      <c r="AA476" s="204" t="s">
        <v>38</v>
      </c>
      <c r="AB476" s="204" t="s">
        <v>38</v>
      </c>
      <c r="AC476" s="204"/>
      <c r="AD476" s="204"/>
      <c r="AE476" s="204"/>
      <c r="AF476" s="204"/>
      <c r="AG476" s="204"/>
      <c r="AH476" s="204"/>
      <c r="AI476" s="204"/>
      <c r="AJ476" s="204"/>
      <c r="AK476" s="204"/>
      <c r="AL476" s="204"/>
      <c r="AM476" s="204"/>
      <c r="AN476" s="204"/>
      <c r="AO476" s="204"/>
      <c r="AP476" s="204"/>
      <c r="AQ476" s="204"/>
      <c r="AR476" s="204"/>
      <c r="AS476" s="204"/>
      <c r="AT476" s="204"/>
      <c r="AU476" s="204"/>
      <c r="AV476" s="204"/>
      <c r="AW476" s="204"/>
      <c r="AX476" s="204"/>
      <c r="AY476" s="204"/>
      <c r="AZ476" s="204"/>
      <c r="BA476" s="204"/>
      <c r="BB476" s="204"/>
      <c r="BC476" s="204"/>
      <c r="BD476" s="204"/>
      <c r="BE476" s="204"/>
      <c r="BF476" s="204"/>
      <c r="BG476" s="207" t="s">
        <v>38</v>
      </c>
      <c r="BH476" s="204" t="s">
        <v>38</v>
      </c>
      <c r="BI476" s="204"/>
      <c r="BJ476" s="204"/>
      <c r="BK476" s="204"/>
      <c r="BL476" s="204"/>
      <c r="BM476" s="204"/>
      <c r="BN476" s="204"/>
      <c r="BO476" s="204"/>
      <c r="BP476" s="204"/>
      <c r="BQ476" s="204"/>
      <c r="BR476" s="204"/>
      <c r="BS476" s="204" t="s">
        <v>38</v>
      </c>
      <c r="BT476" s="204" t="s">
        <v>38</v>
      </c>
      <c r="BU476" s="204"/>
      <c r="BV476" s="204"/>
      <c r="BW476" s="204"/>
      <c r="BX476" s="204"/>
      <c r="BY476" s="204"/>
      <c r="BZ476" s="204"/>
      <c r="CA476" s="204"/>
      <c r="CB476" s="204"/>
      <c r="CC476" s="204"/>
      <c r="CD476" s="204"/>
      <c r="CE476" s="204"/>
      <c r="CF476" s="204"/>
      <c r="CG476" s="204"/>
      <c r="CH476" s="204"/>
      <c r="CI476" s="204"/>
      <c r="CJ476" s="204"/>
      <c r="CK476" s="204"/>
      <c r="CL476" s="204"/>
      <c r="CM476" s="204"/>
      <c r="CN476" s="204"/>
      <c r="CO476" s="204"/>
      <c r="CP476" s="204"/>
      <c r="CQ476" s="204" t="s">
        <v>38</v>
      </c>
      <c r="CR476" s="204" t="s">
        <v>38</v>
      </c>
      <c r="CS476" s="204"/>
      <c r="CT476" s="204"/>
      <c r="CU476" s="204"/>
      <c r="CV476" s="204"/>
      <c r="CW476" s="204"/>
      <c r="CX476" s="204"/>
      <c r="CY476" s="204"/>
      <c r="CZ476" s="204"/>
      <c r="DA476" s="204"/>
      <c r="DB476" s="204"/>
      <c r="DC476" s="204" t="s">
        <v>38</v>
      </c>
      <c r="DD476" s="204" t="s">
        <v>38</v>
      </c>
      <c r="DE476" s="204" t="s">
        <v>38</v>
      </c>
      <c r="DF476" s="204" t="s">
        <v>38</v>
      </c>
      <c r="DG476" s="208">
        <v>0</v>
      </c>
      <c r="DH476" s="204">
        <v>0</v>
      </c>
      <c r="DI476" s="208">
        <v>0</v>
      </c>
      <c r="DJ476" s="204"/>
      <c r="DK476" s="204" t="s">
        <v>38</v>
      </c>
      <c r="DL476" s="204" t="s">
        <v>38</v>
      </c>
      <c r="DM476" s="204"/>
      <c r="DN476" s="204"/>
      <c r="DO476" s="204"/>
      <c r="DP476" s="204"/>
      <c r="DQ476" s="448">
        <v>0</v>
      </c>
      <c r="DR476" s="448">
        <v>0</v>
      </c>
      <c r="DS476" s="448">
        <v>0</v>
      </c>
      <c r="DT476" s="448">
        <v>0</v>
      </c>
      <c r="DU476" s="448">
        <v>0</v>
      </c>
      <c r="DV476" s="448">
        <v>0</v>
      </c>
      <c r="DW476" s="448">
        <v>0</v>
      </c>
      <c r="DX476" s="448">
        <v>0</v>
      </c>
      <c r="DY476" s="448">
        <v>0</v>
      </c>
      <c r="DZ476" s="448">
        <v>0</v>
      </c>
      <c r="EA476" s="448">
        <v>0</v>
      </c>
      <c r="EB476" s="448">
        <v>0</v>
      </c>
      <c r="EC476" s="224"/>
      <c r="ED476" s="209"/>
    </row>
    <row r="477" spans="2:142" s="202" customFormat="1" ht="63">
      <c r="B477" s="230" t="s">
        <v>1388</v>
      </c>
      <c r="C477" s="205" t="s">
        <v>611</v>
      </c>
      <c r="D477" s="206" t="s">
        <v>507</v>
      </c>
      <c r="E477" s="204"/>
      <c r="F477" s="204"/>
      <c r="G477" s="204"/>
      <c r="H477" s="204"/>
      <c r="I477" s="204"/>
      <c r="J477" s="204"/>
      <c r="K477" s="204"/>
      <c r="L477" s="204"/>
      <c r="M477" s="204"/>
      <c r="N477" s="204"/>
      <c r="O477" s="204" t="s">
        <v>38</v>
      </c>
      <c r="P477" s="204" t="s">
        <v>38</v>
      </c>
      <c r="Q477" s="204"/>
      <c r="R477" s="204"/>
      <c r="S477" s="204"/>
      <c r="T477" s="204"/>
      <c r="U477" s="204"/>
      <c r="V477" s="204"/>
      <c r="W477" s="204"/>
      <c r="X477" s="204"/>
      <c r="Y477" s="204"/>
      <c r="Z477" s="204"/>
      <c r="AA477" s="204" t="s">
        <v>38</v>
      </c>
      <c r="AB477" s="204" t="s">
        <v>38</v>
      </c>
      <c r="AC477" s="204"/>
      <c r="AD477" s="204"/>
      <c r="AE477" s="204"/>
      <c r="AF477" s="204"/>
      <c r="AG477" s="204"/>
      <c r="AH477" s="204"/>
      <c r="AI477" s="204"/>
      <c r="AJ477" s="204"/>
      <c r="AK477" s="204"/>
      <c r="AL477" s="204"/>
      <c r="AM477" s="204"/>
      <c r="AN477" s="204"/>
      <c r="AO477" s="204"/>
      <c r="AP477" s="204"/>
      <c r="AQ477" s="204"/>
      <c r="AR477" s="204"/>
      <c r="AS477" s="204"/>
      <c r="AT477" s="204"/>
      <c r="AU477" s="204"/>
      <c r="AV477" s="204"/>
      <c r="AW477" s="204"/>
      <c r="AX477" s="204"/>
      <c r="AY477" s="204"/>
      <c r="AZ477" s="204"/>
      <c r="BA477" s="204"/>
      <c r="BB477" s="204"/>
      <c r="BC477" s="204"/>
      <c r="BD477" s="204"/>
      <c r="BE477" s="204"/>
      <c r="BF477" s="204"/>
      <c r="BG477" s="207" t="s">
        <v>38</v>
      </c>
      <c r="BH477" s="204" t="s">
        <v>38</v>
      </c>
      <c r="BI477" s="204"/>
      <c r="BJ477" s="204"/>
      <c r="BK477" s="204"/>
      <c r="BL477" s="204"/>
      <c r="BM477" s="204"/>
      <c r="BN477" s="204"/>
      <c r="BO477" s="204"/>
      <c r="BP477" s="204"/>
      <c r="BQ477" s="204"/>
      <c r="BR477" s="204"/>
      <c r="BS477" s="204" t="s">
        <v>38</v>
      </c>
      <c r="BT477" s="204" t="s">
        <v>38</v>
      </c>
      <c r="BU477" s="204"/>
      <c r="BV477" s="204"/>
      <c r="BW477" s="204"/>
      <c r="BX477" s="204"/>
      <c r="BY477" s="204"/>
      <c r="BZ477" s="204"/>
      <c r="CA477" s="204"/>
      <c r="CB477" s="204"/>
      <c r="CC477" s="204"/>
      <c r="CD477" s="204"/>
      <c r="CE477" s="204"/>
      <c r="CF477" s="204"/>
      <c r="CG477" s="204"/>
      <c r="CH477" s="204"/>
      <c r="CI477" s="204"/>
      <c r="CJ477" s="204"/>
      <c r="CK477" s="204"/>
      <c r="CL477" s="204"/>
      <c r="CM477" s="204"/>
      <c r="CN477" s="204"/>
      <c r="CO477" s="204"/>
      <c r="CP477" s="204"/>
      <c r="CQ477" s="204" t="s">
        <v>38</v>
      </c>
      <c r="CR477" s="204" t="s">
        <v>38</v>
      </c>
      <c r="CS477" s="204"/>
      <c r="CT477" s="204"/>
      <c r="CU477" s="204"/>
      <c r="CV477" s="204"/>
      <c r="CW477" s="204"/>
      <c r="CX477" s="204"/>
      <c r="CY477" s="204"/>
      <c r="CZ477" s="204"/>
      <c r="DA477" s="204"/>
      <c r="DB477" s="204"/>
      <c r="DC477" s="204" t="s">
        <v>38</v>
      </c>
      <c r="DD477" s="204" t="s">
        <v>38</v>
      </c>
      <c r="DE477" s="204" t="s">
        <v>38</v>
      </c>
      <c r="DF477" s="204" t="s">
        <v>38</v>
      </c>
      <c r="DG477" s="208">
        <v>0</v>
      </c>
      <c r="DH477" s="204">
        <v>0</v>
      </c>
      <c r="DI477" s="208">
        <v>0</v>
      </c>
      <c r="DJ477" s="204"/>
      <c r="DK477" s="204" t="s">
        <v>38</v>
      </c>
      <c r="DL477" s="204" t="s">
        <v>38</v>
      </c>
      <c r="DM477" s="204"/>
      <c r="DN477" s="204"/>
      <c r="DO477" s="204"/>
      <c r="DP477" s="204"/>
      <c r="DQ477" s="448">
        <v>0</v>
      </c>
      <c r="DR477" s="448">
        <v>0</v>
      </c>
      <c r="DS477" s="448">
        <v>0</v>
      </c>
      <c r="DT477" s="448">
        <v>0</v>
      </c>
      <c r="DU477" s="448">
        <v>0</v>
      </c>
      <c r="DV477" s="448">
        <v>0</v>
      </c>
      <c r="DW477" s="448">
        <v>0</v>
      </c>
      <c r="DX477" s="448">
        <v>0</v>
      </c>
      <c r="DY477" s="448">
        <v>0</v>
      </c>
      <c r="DZ477" s="448">
        <v>0</v>
      </c>
      <c r="EA477" s="448">
        <v>0</v>
      </c>
      <c r="EB477" s="448">
        <v>0</v>
      </c>
      <c r="EC477" s="224"/>
      <c r="ED477" s="209"/>
    </row>
    <row r="478" spans="2:142" s="202" customFormat="1" ht="63">
      <c r="B478" s="230" t="s">
        <v>1388</v>
      </c>
      <c r="C478" s="205" t="s">
        <v>614</v>
      </c>
      <c r="D478" s="206" t="s">
        <v>507</v>
      </c>
      <c r="E478" s="204"/>
      <c r="F478" s="204"/>
      <c r="G478" s="204"/>
      <c r="H478" s="204"/>
      <c r="I478" s="204"/>
      <c r="J478" s="204"/>
      <c r="K478" s="204"/>
      <c r="L478" s="204"/>
      <c r="M478" s="204"/>
      <c r="N478" s="204"/>
      <c r="O478" s="204" t="s">
        <v>38</v>
      </c>
      <c r="P478" s="204" t="s">
        <v>38</v>
      </c>
      <c r="Q478" s="204"/>
      <c r="R478" s="204"/>
      <c r="S478" s="204"/>
      <c r="T478" s="204"/>
      <c r="U478" s="204"/>
      <c r="V478" s="204"/>
      <c r="W478" s="204"/>
      <c r="X478" s="204"/>
      <c r="Y478" s="204"/>
      <c r="Z478" s="204"/>
      <c r="AA478" s="204" t="s">
        <v>38</v>
      </c>
      <c r="AB478" s="204" t="s">
        <v>38</v>
      </c>
      <c r="AC478" s="204"/>
      <c r="AD478" s="204"/>
      <c r="AE478" s="204"/>
      <c r="AF478" s="204"/>
      <c r="AG478" s="204"/>
      <c r="AH478" s="204"/>
      <c r="AI478" s="204"/>
      <c r="AJ478" s="204"/>
      <c r="AK478" s="204"/>
      <c r="AL478" s="204"/>
      <c r="AM478" s="204"/>
      <c r="AN478" s="204"/>
      <c r="AO478" s="204"/>
      <c r="AP478" s="204"/>
      <c r="AQ478" s="204"/>
      <c r="AR478" s="204"/>
      <c r="AS478" s="204"/>
      <c r="AT478" s="204"/>
      <c r="AU478" s="204"/>
      <c r="AV478" s="204"/>
      <c r="AW478" s="204"/>
      <c r="AX478" s="204"/>
      <c r="AY478" s="204"/>
      <c r="AZ478" s="204"/>
      <c r="BA478" s="204"/>
      <c r="BB478" s="204"/>
      <c r="BC478" s="204"/>
      <c r="BD478" s="204"/>
      <c r="BE478" s="204"/>
      <c r="BF478" s="204"/>
      <c r="BG478" s="207" t="s">
        <v>38</v>
      </c>
      <c r="BH478" s="204" t="s">
        <v>38</v>
      </c>
      <c r="BI478" s="204"/>
      <c r="BJ478" s="204"/>
      <c r="BK478" s="204"/>
      <c r="BL478" s="204"/>
      <c r="BM478" s="204"/>
      <c r="BN478" s="204"/>
      <c r="BO478" s="204"/>
      <c r="BP478" s="204"/>
      <c r="BQ478" s="204"/>
      <c r="BR478" s="204"/>
      <c r="BS478" s="204" t="s">
        <v>38</v>
      </c>
      <c r="BT478" s="204" t="s">
        <v>38</v>
      </c>
      <c r="BU478" s="204"/>
      <c r="BV478" s="204"/>
      <c r="BW478" s="204"/>
      <c r="BX478" s="204"/>
      <c r="BY478" s="204"/>
      <c r="BZ478" s="204"/>
      <c r="CA478" s="204"/>
      <c r="CB478" s="204"/>
      <c r="CC478" s="204"/>
      <c r="CD478" s="204"/>
      <c r="CE478" s="204"/>
      <c r="CF478" s="204"/>
      <c r="CG478" s="204"/>
      <c r="CH478" s="204"/>
      <c r="CI478" s="204"/>
      <c r="CJ478" s="204"/>
      <c r="CK478" s="204"/>
      <c r="CL478" s="204"/>
      <c r="CM478" s="204"/>
      <c r="CN478" s="204"/>
      <c r="CO478" s="204"/>
      <c r="CP478" s="204"/>
      <c r="CQ478" s="204" t="s">
        <v>38</v>
      </c>
      <c r="CR478" s="204" t="s">
        <v>38</v>
      </c>
      <c r="CS478" s="204"/>
      <c r="CT478" s="204"/>
      <c r="CU478" s="204"/>
      <c r="CV478" s="204"/>
      <c r="CW478" s="204"/>
      <c r="CX478" s="204"/>
      <c r="CY478" s="204"/>
      <c r="CZ478" s="204"/>
      <c r="DA478" s="204"/>
      <c r="DB478" s="204"/>
      <c r="DC478" s="204" t="s">
        <v>38</v>
      </c>
      <c r="DD478" s="204" t="s">
        <v>38</v>
      </c>
      <c r="DE478" s="204" t="s">
        <v>38</v>
      </c>
      <c r="DF478" s="204" t="s">
        <v>38</v>
      </c>
      <c r="DG478" s="208">
        <v>0</v>
      </c>
      <c r="DH478" s="204">
        <v>0</v>
      </c>
      <c r="DI478" s="208">
        <v>0</v>
      </c>
      <c r="DJ478" s="204"/>
      <c r="DK478" s="204" t="s">
        <v>38</v>
      </c>
      <c r="DL478" s="204" t="s">
        <v>38</v>
      </c>
      <c r="DM478" s="204"/>
      <c r="DN478" s="204"/>
      <c r="DO478" s="204"/>
      <c r="DP478" s="204"/>
      <c r="DQ478" s="448">
        <v>0</v>
      </c>
      <c r="DR478" s="448">
        <v>0</v>
      </c>
      <c r="DS478" s="448">
        <v>0</v>
      </c>
      <c r="DT478" s="448">
        <v>0</v>
      </c>
      <c r="DU478" s="448">
        <v>0</v>
      </c>
      <c r="DV478" s="448">
        <v>0</v>
      </c>
      <c r="DW478" s="448">
        <v>0</v>
      </c>
      <c r="DX478" s="448">
        <v>0</v>
      </c>
      <c r="DY478" s="448">
        <v>0</v>
      </c>
      <c r="DZ478" s="448">
        <v>0</v>
      </c>
      <c r="EA478" s="448">
        <v>0</v>
      </c>
      <c r="EB478" s="448">
        <v>0</v>
      </c>
      <c r="EC478" s="224"/>
      <c r="ED478" s="209"/>
    </row>
    <row r="479" spans="2:142" s="215" customFormat="1" ht="63">
      <c r="B479" s="231" t="s">
        <v>1389</v>
      </c>
      <c r="C479" s="220" t="s">
        <v>616</v>
      </c>
      <c r="D479" s="221" t="s">
        <v>507</v>
      </c>
      <c r="E479" s="221">
        <v>0</v>
      </c>
      <c r="F479" s="221">
        <v>0</v>
      </c>
      <c r="G479" s="221">
        <v>0</v>
      </c>
      <c r="H479" s="221">
        <v>0</v>
      </c>
      <c r="I479" s="221">
        <v>0</v>
      </c>
      <c r="J479" s="221">
        <v>0</v>
      </c>
      <c r="K479" s="221">
        <v>0</v>
      </c>
      <c r="L479" s="221">
        <v>0</v>
      </c>
      <c r="M479" s="221">
        <v>0</v>
      </c>
      <c r="N479" s="221">
        <v>0</v>
      </c>
      <c r="O479" s="204" t="s">
        <v>38</v>
      </c>
      <c r="P479" s="221" t="s">
        <v>38</v>
      </c>
      <c r="Q479" s="221">
        <v>0</v>
      </c>
      <c r="R479" s="221">
        <v>0</v>
      </c>
      <c r="S479" s="221">
        <v>0</v>
      </c>
      <c r="T479" s="221">
        <v>0</v>
      </c>
      <c r="U479" s="221">
        <v>0</v>
      </c>
      <c r="V479" s="221">
        <v>0</v>
      </c>
      <c r="W479" s="221">
        <v>0</v>
      </c>
      <c r="X479" s="221">
        <v>0</v>
      </c>
      <c r="Y479" s="221">
        <v>0</v>
      </c>
      <c r="Z479" s="221">
        <v>0</v>
      </c>
      <c r="AA479" s="204" t="s">
        <v>38</v>
      </c>
      <c r="AB479" s="221" t="s">
        <v>38</v>
      </c>
      <c r="AC479" s="221">
        <v>0</v>
      </c>
      <c r="AD479" s="221">
        <v>0</v>
      </c>
      <c r="AE479" s="221">
        <v>0</v>
      </c>
      <c r="AF479" s="221">
        <v>0</v>
      </c>
      <c r="AG479" s="221">
        <v>0</v>
      </c>
      <c r="AH479" s="221">
        <v>0</v>
      </c>
      <c r="AI479" s="221">
        <v>0</v>
      </c>
      <c r="AJ479" s="221">
        <v>0</v>
      </c>
      <c r="AK479" s="221">
        <v>0</v>
      </c>
      <c r="AL479" s="221">
        <v>0</v>
      </c>
      <c r="AM479" s="221">
        <v>0</v>
      </c>
      <c r="AN479" s="221">
        <v>0</v>
      </c>
      <c r="AO479" s="221">
        <v>0</v>
      </c>
      <c r="AP479" s="221">
        <v>0</v>
      </c>
      <c r="AQ479" s="221">
        <v>0</v>
      </c>
      <c r="AR479" s="221">
        <v>0</v>
      </c>
      <c r="AS479" s="221">
        <v>0</v>
      </c>
      <c r="AT479" s="221">
        <v>0</v>
      </c>
      <c r="AU479" s="221">
        <v>0</v>
      </c>
      <c r="AV479" s="221">
        <v>0</v>
      </c>
      <c r="AW479" s="221">
        <v>0</v>
      </c>
      <c r="AX479" s="221">
        <v>0</v>
      </c>
      <c r="AY479" s="221">
        <v>0</v>
      </c>
      <c r="AZ479" s="221">
        <v>0</v>
      </c>
      <c r="BA479" s="221">
        <v>0</v>
      </c>
      <c r="BB479" s="221">
        <v>0</v>
      </c>
      <c r="BC479" s="221">
        <v>0</v>
      </c>
      <c r="BD479" s="221">
        <v>0</v>
      </c>
      <c r="BE479" s="221">
        <v>0</v>
      </c>
      <c r="BF479" s="221">
        <v>0</v>
      </c>
      <c r="BG479" s="207" t="s">
        <v>38</v>
      </c>
      <c r="BH479" s="221" t="s">
        <v>38</v>
      </c>
      <c r="BI479" s="221">
        <v>0</v>
      </c>
      <c r="BJ479" s="221">
        <v>0</v>
      </c>
      <c r="BK479" s="221">
        <v>0</v>
      </c>
      <c r="BL479" s="221">
        <v>0</v>
      </c>
      <c r="BM479" s="221">
        <v>0</v>
      </c>
      <c r="BN479" s="221">
        <v>0</v>
      </c>
      <c r="BO479" s="221">
        <v>0</v>
      </c>
      <c r="BP479" s="221">
        <v>0</v>
      </c>
      <c r="BQ479" s="221">
        <v>0</v>
      </c>
      <c r="BR479" s="221">
        <v>0</v>
      </c>
      <c r="BS479" s="204" t="s">
        <v>38</v>
      </c>
      <c r="BT479" s="221" t="s">
        <v>38</v>
      </c>
      <c r="BU479" s="221">
        <v>0</v>
      </c>
      <c r="BV479" s="221">
        <v>0</v>
      </c>
      <c r="BW479" s="221">
        <v>0</v>
      </c>
      <c r="BX479" s="221">
        <v>0</v>
      </c>
      <c r="BY479" s="221">
        <v>0</v>
      </c>
      <c r="BZ479" s="221">
        <v>0</v>
      </c>
      <c r="CA479" s="221">
        <v>0</v>
      </c>
      <c r="CB479" s="221">
        <v>0</v>
      </c>
      <c r="CC479" s="221">
        <v>0</v>
      </c>
      <c r="CD479" s="221">
        <v>0</v>
      </c>
      <c r="CE479" s="221">
        <v>0</v>
      </c>
      <c r="CF479" s="221">
        <v>0</v>
      </c>
      <c r="CG479" s="221">
        <v>0</v>
      </c>
      <c r="CH479" s="221">
        <v>0</v>
      </c>
      <c r="CI479" s="221">
        <v>0</v>
      </c>
      <c r="CJ479" s="221">
        <v>0</v>
      </c>
      <c r="CK479" s="221">
        <v>0</v>
      </c>
      <c r="CL479" s="221">
        <v>0</v>
      </c>
      <c r="CM479" s="221">
        <v>0</v>
      </c>
      <c r="CN479" s="221">
        <v>0</v>
      </c>
      <c r="CO479" s="221">
        <v>0</v>
      </c>
      <c r="CP479" s="221">
        <v>0</v>
      </c>
      <c r="CQ479" s="204" t="s">
        <v>38</v>
      </c>
      <c r="CR479" s="221" t="s">
        <v>38</v>
      </c>
      <c r="CS479" s="221">
        <v>0</v>
      </c>
      <c r="CT479" s="221">
        <v>0</v>
      </c>
      <c r="CU479" s="221">
        <v>0</v>
      </c>
      <c r="CV479" s="221">
        <v>0</v>
      </c>
      <c r="CW479" s="221">
        <v>0</v>
      </c>
      <c r="CX479" s="221">
        <v>0</v>
      </c>
      <c r="CY479" s="221">
        <v>0</v>
      </c>
      <c r="CZ479" s="221">
        <v>0</v>
      </c>
      <c r="DA479" s="221">
        <v>0</v>
      </c>
      <c r="DB479" s="221">
        <v>0</v>
      </c>
      <c r="DC479" s="204" t="s">
        <v>38</v>
      </c>
      <c r="DD479" s="221" t="s">
        <v>38</v>
      </c>
      <c r="DE479" s="204" t="s">
        <v>38</v>
      </c>
      <c r="DF479" s="221" t="s">
        <v>38</v>
      </c>
      <c r="DG479" s="222">
        <v>0</v>
      </c>
      <c r="DH479" s="221">
        <v>0</v>
      </c>
      <c r="DI479" s="222">
        <v>0</v>
      </c>
      <c r="DJ479" s="221">
        <v>0</v>
      </c>
      <c r="DK479" s="204" t="s">
        <v>38</v>
      </c>
      <c r="DL479" s="221" t="s">
        <v>38</v>
      </c>
      <c r="DM479" s="221">
        <v>0</v>
      </c>
      <c r="DN479" s="221">
        <v>0</v>
      </c>
      <c r="DO479" s="221">
        <v>0</v>
      </c>
      <c r="DP479" s="221">
        <v>0</v>
      </c>
      <c r="DQ479" s="221">
        <v>0</v>
      </c>
      <c r="DR479" s="221">
        <v>0</v>
      </c>
      <c r="DS479" s="221">
        <v>0</v>
      </c>
      <c r="DT479" s="221">
        <v>0</v>
      </c>
      <c r="DU479" s="221">
        <v>0</v>
      </c>
      <c r="DV479" s="221">
        <v>0</v>
      </c>
      <c r="DW479" s="221">
        <v>0</v>
      </c>
      <c r="DX479" s="221">
        <v>0</v>
      </c>
      <c r="DY479" s="221">
        <v>0</v>
      </c>
      <c r="DZ479" s="221">
        <v>0</v>
      </c>
      <c r="EA479" s="221">
        <v>0</v>
      </c>
      <c r="EB479" s="221">
        <v>0</v>
      </c>
      <c r="EC479" s="224"/>
      <c r="ED479" s="209"/>
      <c r="EE479" s="214"/>
      <c r="EF479" s="214"/>
      <c r="EG479" s="214"/>
      <c r="EH479" s="214"/>
      <c r="EI479" s="214"/>
      <c r="EJ479" s="214"/>
      <c r="EK479" s="214"/>
      <c r="EL479" s="214"/>
    </row>
    <row r="480" spans="2:142" s="225" customFormat="1" ht="47.25">
      <c r="B480" s="230" t="s">
        <v>1390</v>
      </c>
      <c r="C480" s="205" t="s">
        <v>618</v>
      </c>
      <c r="D480" s="204" t="s">
        <v>507</v>
      </c>
      <c r="E480" s="204"/>
      <c r="F480" s="204"/>
      <c r="G480" s="204"/>
      <c r="H480" s="204"/>
      <c r="I480" s="204"/>
      <c r="J480" s="204"/>
      <c r="K480" s="204"/>
      <c r="L480" s="204"/>
      <c r="M480" s="204"/>
      <c r="N480" s="204"/>
      <c r="O480" s="204" t="s">
        <v>38</v>
      </c>
      <c r="P480" s="204" t="s">
        <v>38</v>
      </c>
      <c r="Q480" s="204"/>
      <c r="R480" s="204"/>
      <c r="S480" s="204"/>
      <c r="T480" s="204"/>
      <c r="U480" s="204"/>
      <c r="V480" s="204"/>
      <c r="W480" s="204"/>
      <c r="X480" s="204"/>
      <c r="Y480" s="204"/>
      <c r="Z480" s="204"/>
      <c r="AA480" s="204" t="s">
        <v>38</v>
      </c>
      <c r="AB480" s="204" t="s">
        <v>38</v>
      </c>
      <c r="AC480" s="204"/>
      <c r="AD480" s="204"/>
      <c r="AE480" s="204"/>
      <c r="AF480" s="204"/>
      <c r="AG480" s="204"/>
      <c r="AH480" s="204"/>
      <c r="AI480" s="204"/>
      <c r="AJ480" s="204"/>
      <c r="AK480" s="204"/>
      <c r="AL480" s="204"/>
      <c r="AM480" s="204"/>
      <c r="AN480" s="204"/>
      <c r="AO480" s="204"/>
      <c r="AP480" s="204"/>
      <c r="AQ480" s="204"/>
      <c r="AR480" s="204"/>
      <c r="AS480" s="204"/>
      <c r="AT480" s="204"/>
      <c r="AU480" s="204"/>
      <c r="AV480" s="204"/>
      <c r="AW480" s="204"/>
      <c r="AX480" s="204"/>
      <c r="AY480" s="204"/>
      <c r="AZ480" s="204"/>
      <c r="BA480" s="204"/>
      <c r="BB480" s="204"/>
      <c r="BC480" s="204"/>
      <c r="BD480" s="204"/>
      <c r="BE480" s="204"/>
      <c r="BF480" s="204"/>
      <c r="BG480" s="207" t="s">
        <v>38</v>
      </c>
      <c r="BH480" s="204" t="s">
        <v>38</v>
      </c>
      <c r="BI480" s="204"/>
      <c r="BJ480" s="204"/>
      <c r="BK480" s="204"/>
      <c r="BL480" s="204"/>
      <c r="BM480" s="204"/>
      <c r="BN480" s="204"/>
      <c r="BO480" s="204"/>
      <c r="BP480" s="204"/>
      <c r="BQ480" s="204"/>
      <c r="BR480" s="204"/>
      <c r="BS480" s="204" t="s">
        <v>38</v>
      </c>
      <c r="BT480" s="204" t="s">
        <v>38</v>
      </c>
      <c r="BU480" s="204"/>
      <c r="BV480" s="204"/>
      <c r="BW480" s="204"/>
      <c r="BX480" s="204"/>
      <c r="BY480" s="204"/>
      <c r="BZ480" s="204"/>
      <c r="CA480" s="204"/>
      <c r="CB480" s="204"/>
      <c r="CC480" s="204"/>
      <c r="CD480" s="204"/>
      <c r="CE480" s="204"/>
      <c r="CF480" s="204"/>
      <c r="CG480" s="204"/>
      <c r="CH480" s="204"/>
      <c r="CI480" s="204"/>
      <c r="CJ480" s="204"/>
      <c r="CK480" s="204"/>
      <c r="CL480" s="204"/>
      <c r="CM480" s="204"/>
      <c r="CN480" s="204"/>
      <c r="CO480" s="204"/>
      <c r="CP480" s="204"/>
      <c r="CQ480" s="204" t="s">
        <v>38</v>
      </c>
      <c r="CR480" s="204" t="s">
        <v>38</v>
      </c>
      <c r="CS480" s="204"/>
      <c r="CT480" s="204"/>
      <c r="CU480" s="204"/>
      <c r="CV480" s="204"/>
      <c r="CW480" s="204"/>
      <c r="CX480" s="204"/>
      <c r="CY480" s="204"/>
      <c r="CZ480" s="204"/>
      <c r="DA480" s="204"/>
      <c r="DB480" s="204"/>
      <c r="DC480" s="204" t="s">
        <v>38</v>
      </c>
      <c r="DD480" s="204" t="s">
        <v>38</v>
      </c>
      <c r="DE480" s="204" t="s">
        <v>38</v>
      </c>
      <c r="DF480" s="204" t="s">
        <v>38</v>
      </c>
      <c r="DG480" s="208">
        <v>0</v>
      </c>
      <c r="DH480" s="204">
        <v>0</v>
      </c>
      <c r="DI480" s="208">
        <v>0</v>
      </c>
      <c r="DJ480" s="204"/>
      <c r="DK480" s="204" t="s">
        <v>38</v>
      </c>
      <c r="DL480" s="204" t="s">
        <v>38</v>
      </c>
      <c r="DM480" s="204"/>
      <c r="DN480" s="204"/>
      <c r="DO480" s="204"/>
      <c r="DP480" s="204"/>
      <c r="DQ480" s="448">
        <v>0</v>
      </c>
      <c r="DR480" s="448">
        <v>0</v>
      </c>
      <c r="DS480" s="448">
        <v>0</v>
      </c>
      <c r="DT480" s="448">
        <v>0</v>
      </c>
      <c r="DU480" s="448">
        <v>0</v>
      </c>
      <c r="DV480" s="448">
        <v>0</v>
      </c>
      <c r="DW480" s="448">
        <v>0</v>
      </c>
      <c r="DX480" s="448">
        <v>0</v>
      </c>
      <c r="DY480" s="448">
        <v>0</v>
      </c>
      <c r="DZ480" s="448">
        <v>0</v>
      </c>
      <c r="EA480" s="448">
        <v>0</v>
      </c>
      <c r="EB480" s="448">
        <v>0</v>
      </c>
      <c r="EC480" s="224"/>
      <c r="ED480" s="209"/>
    </row>
    <row r="481" spans="2:142" s="225" customFormat="1" ht="47.25">
      <c r="B481" s="230" t="s">
        <v>1391</v>
      </c>
      <c r="C481" s="205" t="s">
        <v>620</v>
      </c>
      <c r="D481" s="204" t="s">
        <v>507</v>
      </c>
      <c r="E481" s="204"/>
      <c r="F481" s="204"/>
      <c r="G481" s="204"/>
      <c r="H481" s="204"/>
      <c r="I481" s="204"/>
      <c r="J481" s="204"/>
      <c r="K481" s="204"/>
      <c r="L481" s="204"/>
      <c r="M481" s="204"/>
      <c r="N481" s="204"/>
      <c r="O481" s="204" t="s">
        <v>38</v>
      </c>
      <c r="P481" s="204" t="s">
        <v>38</v>
      </c>
      <c r="Q481" s="204"/>
      <c r="R481" s="204"/>
      <c r="S481" s="204"/>
      <c r="T481" s="204"/>
      <c r="U481" s="204"/>
      <c r="V481" s="204"/>
      <c r="W481" s="204"/>
      <c r="X481" s="204"/>
      <c r="Y481" s="204"/>
      <c r="Z481" s="204"/>
      <c r="AA481" s="204" t="s">
        <v>38</v>
      </c>
      <c r="AB481" s="204" t="s">
        <v>38</v>
      </c>
      <c r="AC481" s="204"/>
      <c r="AD481" s="204"/>
      <c r="AE481" s="204"/>
      <c r="AF481" s="204"/>
      <c r="AG481" s="204"/>
      <c r="AH481" s="204"/>
      <c r="AI481" s="204"/>
      <c r="AJ481" s="204"/>
      <c r="AK481" s="204"/>
      <c r="AL481" s="204"/>
      <c r="AM481" s="204"/>
      <c r="AN481" s="204"/>
      <c r="AO481" s="204"/>
      <c r="AP481" s="204"/>
      <c r="AQ481" s="204"/>
      <c r="AR481" s="204"/>
      <c r="AS481" s="204"/>
      <c r="AT481" s="204"/>
      <c r="AU481" s="204"/>
      <c r="AV481" s="204"/>
      <c r="AW481" s="204"/>
      <c r="AX481" s="204"/>
      <c r="AY481" s="204"/>
      <c r="AZ481" s="204"/>
      <c r="BA481" s="204"/>
      <c r="BB481" s="204"/>
      <c r="BC481" s="204"/>
      <c r="BD481" s="204"/>
      <c r="BE481" s="204"/>
      <c r="BF481" s="204"/>
      <c r="BG481" s="207" t="s">
        <v>38</v>
      </c>
      <c r="BH481" s="204" t="s">
        <v>38</v>
      </c>
      <c r="BI481" s="204"/>
      <c r="BJ481" s="204"/>
      <c r="BK481" s="204"/>
      <c r="BL481" s="204"/>
      <c r="BM481" s="204"/>
      <c r="BN481" s="204"/>
      <c r="BO481" s="204"/>
      <c r="BP481" s="204"/>
      <c r="BQ481" s="204"/>
      <c r="BR481" s="204"/>
      <c r="BS481" s="204" t="s">
        <v>38</v>
      </c>
      <c r="BT481" s="204" t="s">
        <v>38</v>
      </c>
      <c r="BU481" s="204"/>
      <c r="BV481" s="204"/>
      <c r="BW481" s="204"/>
      <c r="BX481" s="204"/>
      <c r="BY481" s="204"/>
      <c r="BZ481" s="204"/>
      <c r="CA481" s="204"/>
      <c r="CB481" s="204"/>
      <c r="CC481" s="204"/>
      <c r="CD481" s="204"/>
      <c r="CE481" s="204"/>
      <c r="CF481" s="204"/>
      <c r="CG481" s="204"/>
      <c r="CH481" s="204"/>
      <c r="CI481" s="204"/>
      <c r="CJ481" s="204"/>
      <c r="CK481" s="204"/>
      <c r="CL481" s="204"/>
      <c r="CM481" s="204"/>
      <c r="CN481" s="204"/>
      <c r="CO481" s="204"/>
      <c r="CP481" s="204"/>
      <c r="CQ481" s="204" t="s">
        <v>38</v>
      </c>
      <c r="CR481" s="204" t="s">
        <v>38</v>
      </c>
      <c r="CS481" s="204"/>
      <c r="CT481" s="204"/>
      <c r="CU481" s="204"/>
      <c r="CV481" s="204"/>
      <c r="CW481" s="204"/>
      <c r="CX481" s="204"/>
      <c r="CY481" s="204"/>
      <c r="CZ481" s="204"/>
      <c r="DA481" s="204"/>
      <c r="DB481" s="204"/>
      <c r="DC481" s="204" t="s">
        <v>38</v>
      </c>
      <c r="DD481" s="204" t="s">
        <v>38</v>
      </c>
      <c r="DE481" s="204" t="s">
        <v>38</v>
      </c>
      <c r="DF481" s="204" t="s">
        <v>38</v>
      </c>
      <c r="DG481" s="208">
        <v>0</v>
      </c>
      <c r="DH481" s="204">
        <v>0</v>
      </c>
      <c r="DI481" s="208">
        <v>0</v>
      </c>
      <c r="DJ481" s="204"/>
      <c r="DK481" s="204" t="s">
        <v>38</v>
      </c>
      <c r="DL481" s="204" t="s">
        <v>38</v>
      </c>
      <c r="DM481" s="204"/>
      <c r="DN481" s="204"/>
      <c r="DO481" s="204"/>
      <c r="DP481" s="204"/>
      <c r="DQ481" s="448">
        <v>0</v>
      </c>
      <c r="DR481" s="448">
        <v>0</v>
      </c>
      <c r="DS481" s="448">
        <v>0</v>
      </c>
      <c r="DT481" s="448">
        <v>0</v>
      </c>
      <c r="DU481" s="448">
        <v>0</v>
      </c>
      <c r="DV481" s="448">
        <v>0</v>
      </c>
      <c r="DW481" s="448">
        <v>0</v>
      </c>
      <c r="DX481" s="448">
        <v>0</v>
      </c>
      <c r="DY481" s="448">
        <v>0</v>
      </c>
      <c r="DZ481" s="448">
        <v>0</v>
      </c>
      <c r="EA481" s="448">
        <v>0</v>
      </c>
      <c r="EB481" s="448">
        <v>0</v>
      </c>
      <c r="EC481" s="224"/>
      <c r="ED481" s="209"/>
    </row>
    <row r="482" spans="2:142" s="215" customFormat="1" ht="31.5">
      <c r="B482" s="230" t="s">
        <v>1392</v>
      </c>
      <c r="C482" s="205" t="s">
        <v>624</v>
      </c>
      <c r="D482" s="216" t="s">
        <v>507</v>
      </c>
      <c r="E482" s="216">
        <v>0</v>
      </c>
      <c r="F482" s="216">
        <v>0</v>
      </c>
      <c r="G482" s="216">
        <v>0</v>
      </c>
      <c r="H482" s="216">
        <v>0</v>
      </c>
      <c r="I482" s="216">
        <v>7.6</v>
      </c>
      <c r="J482" s="216">
        <v>0</v>
      </c>
      <c r="K482" s="216">
        <v>0</v>
      </c>
      <c r="L482" s="216">
        <v>0</v>
      </c>
      <c r="M482" s="216">
        <v>0</v>
      </c>
      <c r="N482" s="216">
        <v>0</v>
      </c>
      <c r="O482" s="204" t="s">
        <v>38</v>
      </c>
      <c r="P482" s="216" t="s">
        <v>38</v>
      </c>
      <c r="Q482" s="216">
        <v>0</v>
      </c>
      <c r="R482" s="216">
        <v>0</v>
      </c>
      <c r="S482" s="216">
        <v>0</v>
      </c>
      <c r="T482" s="216">
        <v>0</v>
      </c>
      <c r="U482" s="216">
        <v>0</v>
      </c>
      <c r="V482" s="216">
        <v>0</v>
      </c>
      <c r="W482" s="216">
        <v>0</v>
      </c>
      <c r="X482" s="216">
        <v>0</v>
      </c>
      <c r="Y482" s="216">
        <v>0</v>
      </c>
      <c r="Z482" s="216">
        <v>0</v>
      </c>
      <c r="AA482" s="204" t="s">
        <v>38</v>
      </c>
      <c r="AB482" s="216" t="s">
        <v>38</v>
      </c>
      <c r="AC482" s="216">
        <v>0</v>
      </c>
      <c r="AD482" s="216">
        <v>0</v>
      </c>
      <c r="AE482" s="216">
        <v>0</v>
      </c>
      <c r="AF482" s="216">
        <v>0</v>
      </c>
      <c r="AG482" s="216">
        <v>0</v>
      </c>
      <c r="AH482" s="216">
        <v>0</v>
      </c>
      <c r="AI482" s="216">
        <v>0</v>
      </c>
      <c r="AJ482" s="216">
        <v>0</v>
      </c>
      <c r="AK482" s="216">
        <v>0</v>
      </c>
      <c r="AL482" s="216">
        <v>0</v>
      </c>
      <c r="AM482" s="216">
        <v>0</v>
      </c>
      <c r="AN482" s="216">
        <v>0</v>
      </c>
      <c r="AO482" s="216">
        <v>0</v>
      </c>
      <c r="AP482" s="216">
        <v>0</v>
      </c>
      <c r="AQ482" s="216">
        <v>0</v>
      </c>
      <c r="AR482" s="216">
        <v>0</v>
      </c>
      <c r="AS482" s="216">
        <v>0</v>
      </c>
      <c r="AT482" s="216">
        <v>0</v>
      </c>
      <c r="AU482" s="216">
        <v>0</v>
      </c>
      <c r="AV482" s="216">
        <v>9.1</v>
      </c>
      <c r="AW482" s="216">
        <v>0</v>
      </c>
      <c r="AX482" s="216">
        <v>0</v>
      </c>
      <c r="AY482" s="216">
        <v>0</v>
      </c>
      <c r="AZ482" s="216">
        <v>0</v>
      </c>
      <c r="BA482" s="216">
        <v>0</v>
      </c>
      <c r="BB482" s="216">
        <v>0</v>
      </c>
      <c r="BC482" s="216">
        <v>0</v>
      </c>
      <c r="BD482" s="216">
        <v>0</v>
      </c>
      <c r="BE482" s="216">
        <v>0</v>
      </c>
      <c r="BF482" s="216">
        <v>0</v>
      </c>
      <c r="BG482" s="207" t="s">
        <v>38</v>
      </c>
      <c r="BH482" s="216" t="s">
        <v>38</v>
      </c>
      <c r="BI482" s="216">
        <v>0</v>
      </c>
      <c r="BJ482" s="216">
        <v>0</v>
      </c>
      <c r="BK482" s="216">
        <v>0</v>
      </c>
      <c r="BL482" s="216">
        <v>0</v>
      </c>
      <c r="BM482" s="216">
        <v>0</v>
      </c>
      <c r="BN482" s="216">
        <v>0</v>
      </c>
      <c r="BO482" s="216">
        <v>0</v>
      </c>
      <c r="BP482" s="216">
        <v>0</v>
      </c>
      <c r="BQ482" s="216">
        <v>0</v>
      </c>
      <c r="BR482" s="216">
        <v>0</v>
      </c>
      <c r="BS482" s="204" t="s">
        <v>38</v>
      </c>
      <c r="BT482" s="216" t="s">
        <v>38</v>
      </c>
      <c r="BU482" s="216">
        <v>0</v>
      </c>
      <c r="BV482" s="216">
        <v>0</v>
      </c>
      <c r="BW482" s="216">
        <v>0</v>
      </c>
      <c r="BX482" s="216">
        <v>0</v>
      </c>
      <c r="BY482" s="216">
        <v>0</v>
      </c>
      <c r="BZ482" s="216">
        <v>0</v>
      </c>
      <c r="CA482" s="216">
        <v>0</v>
      </c>
      <c r="CB482" s="216">
        <v>0</v>
      </c>
      <c r="CC482" s="216">
        <v>0</v>
      </c>
      <c r="CD482" s="216">
        <v>0</v>
      </c>
      <c r="CE482" s="216">
        <v>0</v>
      </c>
      <c r="CF482" s="216">
        <v>0</v>
      </c>
      <c r="CG482" s="216">
        <v>0</v>
      </c>
      <c r="CH482" s="216">
        <v>0</v>
      </c>
      <c r="CI482" s="216">
        <v>3</v>
      </c>
      <c r="CJ482" s="216">
        <v>0</v>
      </c>
      <c r="CK482" s="216">
        <v>0</v>
      </c>
      <c r="CL482" s="216">
        <v>0</v>
      </c>
      <c r="CM482" s="216">
        <v>0</v>
      </c>
      <c r="CN482" s="216">
        <v>0</v>
      </c>
      <c r="CO482" s="216">
        <v>0</v>
      </c>
      <c r="CP482" s="216">
        <v>0</v>
      </c>
      <c r="CQ482" s="204" t="s">
        <v>38</v>
      </c>
      <c r="CR482" s="216" t="s">
        <v>38</v>
      </c>
      <c r="CS482" s="216">
        <v>0</v>
      </c>
      <c r="CT482" s="216">
        <v>0</v>
      </c>
      <c r="CU482" s="216">
        <v>0</v>
      </c>
      <c r="CV482" s="216">
        <v>0</v>
      </c>
      <c r="CW482" s="216">
        <v>0</v>
      </c>
      <c r="CX482" s="216">
        <v>0</v>
      </c>
      <c r="CY482" s="216">
        <v>0</v>
      </c>
      <c r="CZ482" s="216">
        <v>0</v>
      </c>
      <c r="DA482" s="216">
        <v>0</v>
      </c>
      <c r="DB482" s="216">
        <v>0</v>
      </c>
      <c r="DC482" s="204" t="s">
        <v>38</v>
      </c>
      <c r="DD482" s="216" t="s">
        <v>38</v>
      </c>
      <c r="DE482" s="204" t="s">
        <v>38</v>
      </c>
      <c r="DF482" s="216" t="s">
        <v>38</v>
      </c>
      <c r="DG482" s="217">
        <v>-6.5849833671520197E-3</v>
      </c>
      <c r="DH482" s="216">
        <v>-7.5937674382759585E-5</v>
      </c>
      <c r="DI482" s="217">
        <v>-7.617797961969458E-5</v>
      </c>
      <c r="DJ482" s="216">
        <v>0</v>
      </c>
      <c r="DK482" s="204" t="s">
        <v>38</v>
      </c>
      <c r="DL482" s="216" t="s">
        <v>38</v>
      </c>
      <c r="DM482" s="216">
        <v>0</v>
      </c>
      <c r="DN482" s="216">
        <v>0</v>
      </c>
      <c r="DO482" s="216">
        <v>0</v>
      </c>
      <c r="DP482" s="216">
        <v>0</v>
      </c>
      <c r="DQ482" s="450">
        <v>70.723476114691593</v>
      </c>
      <c r="DR482" s="450">
        <v>7.0506885500000003</v>
      </c>
      <c r="DS482" s="450">
        <v>5.9898203389830602</v>
      </c>
      <c r="DT482" s="450">
        <v>4.5168999999999998E-4</v>
      </c>
      <c r="DU482" s="450">
        <v>0</v>
      </c>
      <c r="DV482" s="450">
        <v>4.5168999999999998E-4</v>
      </c>
      <c r="DW482" s="450">
        <v>0</v>
      </c>
      <c r="DX482" s="450">
        <v>4.5168999999999998E-4</v>
      </c>
      <c r="DY482" s="450">
        <v>163.54795609155531</v>
      </c>
      <c r="DZ482" s="450">
        <v>1.4107622200000001</v>
      </c>
      <c r="EA482" s="450">
        <v>0</v>
      </c>
      <c r="EB482" s="450">
        <v>4.5168999999999998E-4</v>
      </c>
      <c r="EC482" s="224"/>
      <c r="ED482" s="209"/>
      <c r="EE482" s="214"/>
      <c r="EF482" s="214"/>
      <c r="EG482" s="214"/>
      <c r="EH482" s="214"/>
      <c r="EI482" s="214"/>
      <c r="EJ482" s="214"/>
      <c r="EK482" s="214"/>
      <c r="EL482" s="214"/>
    </row>
    <row r="483" spans="2:142" s="215" customFormat="1" ht="47.25">
      <c r="B483" s="231" t="s">
        <v>1393</v>
      </c>
      <c r="C483" s="220" t="s">
        <v>626</v>
      </c>
      <c r="D483" s="221" t="s">
        <v>507</v>
      </c>
      <c r="E483" s="221">
        <v>0</v>
      </c>
      <c r="F483" s="221">
        <v>0</v>
      </c>
      <c r="G483" s="221">
        <v>0</v>
      </c>
      <c r="H483" s="221">
        <v>0</v>
      </c>
      <c r="I483" s="221">
        <v>7.6</v>
      </c>
      <c r="J483" s="221">
        <v>0</v>
      </c>
      <c r="K483" s="221">
        <v>0</v>
      </c>
      <c r="L483" s="221">
        <v>0</v>
      </c>
      <c r="M483" s="221">
        <v>0</v>
      </c>
      <c r="N483" s="221">
        <v>0</v>
      </c>
      <c r="O483" s="204" t="s">
        <v>38</v>
      </c>
      <c r="P483" s="221" t="s">
        <v>38</v>
      </c>
      <c r="Q483" s="221">
        <v>0</v>
      </c>
      <c r="R483" s="221">
        <v>0</v>
      </c>
      <c r="S483" s="221">
        <v>0</v>
      </c>
      <c r="T483" s="221">
        <v>0</v>
      </c>
      <c r="U483" s="221">
        <v>0</v>
      </c>
      <c r="V483" s="221">
        <v>0</v>
      </c>
      <c r="W483" s="221">
        <v>0</v>
      </c>
      <c r="X483" s="221">
        <v>0</v>
      </c>
      <c r="Y483" s="221">
        <v>0</v>
      </c>
      <c r="Z483" s="221">
        <v>0</v>
      </c>
      <c r="AA483" s="204" t="s">
        <v>38</v>
      </c>
      <c r="AB483" s="221" t="s">
        <v>38</v>
      </c>
      <c r="AC483" s="221">
        <v>0</v>
      </c>
      <c r="AD483" s="221">
        <v>0</v>
      </c>
      <c r="AE483" s="221">
        <v>0</v>
      </c>
      <c r="AF483" s="221">
        <v>0</v>
      </c>
      <c r="AG483" s="221">
        <v>0</v>
      </c>
      <c r="AH483" s="221">
        <v>0</v>
      </c>
      <c r="AI483" s="221">
        <v>0</v>
      </c>
      <c r="AJ483" s="221">
        <v>0</v>
      </c>
      <c r="AK483" s="221">
        <v>0</v>
      </c>
      <c r="AL483" s="221">
        <v>0</v>
      </c>
      <c r="AM483" s="221">
        <v>0</v>
      </c>
      <c r="AN483" s="221">
        <v>0</v>
      </c>
      <c r="AO483" s="221">
        <v>0</v>
      </c>
      <c r="AP483" s="221">
        <v>0</v>
      </c>
      <c r="AQ483" s="221">
        <v>0</v>
      </c>
      <c r="AR483" s="221">
        <v>0</v>
      </c>
      <c r="AS483" s="221">
        <v>0</v>
      </c>
      <c r="AT483" s="221">
        <v>0</v>
      </c>
      <c r="AU483" s="221">
        <v>0</v>
      </c>
      <c r="AV483" s="221">
        <v>0</v>
      </c>
      <c r="AW483" s="221">
        <v>0</v>
      </c>
      <c r="AX483" s="221">
        <v>0</v>
      </c>
      <c r="AY483" s="221">
        <v>0</v>
      </c>
      <c r="AZ483" s="221">
        <v>0</v>
      </c>
      <c r="BA483" s="221">
        <v>0</v>
      </c>
      <c r="BB483" s="221">
        <v>0</v>
      </c>
      <c r="BC483" s="221">
        <v>0</v>
      </c>
      <c r="BD483" s="221">
        <v>0</v>
      </c>
      <c r="BE483" s="221">
        <v>0</v>
      </c>
      <c r="BF483" s="221">
        <v>0</v>
      </c>
      <c r="BG483" s="207" t="s">
        <v>38</v>
      </c>
      <c r="BH483" s="221" t="s">
        <v>38</v>
      </c>
      <c r="BI483" s="221">
        <v>0</v>
      </c>
      <c r="BJ483" s="221">
        <v>0</v>
      </c>
      <c r="BK483" s="221">
        <v>0</v>
      </c>
      <c r="BL483" s="221">
        <v>0</v>
      </c>
      <c r="BM483" s="221">
        <v>0</v>
      </c>
      <c r="BN483" s="221">
        <v>0</v>
      </c>
      <c r="BO483" s="221">
        <v>0</v>
      </c>
      <c r="BP483" s="221">
        <v>0</v>
      </c>
      <c r="BQ483" s="221">
        <v>0</v>
      </c>
      <c r="BR483" s="221">
        <v>0</v>
      </c>
      <c r="BS483" s="204" t="s">
        <v>38</v>
      </c>
      <c r="BT483" s="221" t="s">
        <v>38</v>
      </c>
      <c r="BU483" s="221">
        <v>0</v>
      </c>
      <c r="BV483" s="221">
        <v>0</v>
      </c>
      <c r="BW483" s="221">
        <v>0</v>
      </c>
      <c r="BX483" s="221">
        <v>0</v>
      </c>
      <c r="BY483" s="221">
        <v>0</v>
      </c>
      <c r="BZ483" s="221">
        <v>0</v>
      </c>
      <c r="CA483" s="221">
        <v>0</v>
      </c>
      <c r="CB483" s="221">
        <v>0</v>
      </c>
      <c r="CC483" s="221">
        <v>0</v>
      </c>
      <c r="CD483" s="221">
        <v>0</v>
      </c>
      <c r="CE483" s="221">
        <v>0</v>
      </c>
      <c r="CF483" s="221">
        <v>0</v>
      </c>
      <c r="CG483" s="221">
        <v>0</v>
      </c>
      <c r="CH483" s="221">
        <v>0</v>
      </c>
      <c r="CI483" s="221">
        <v>0</v>
      </c>
      <c r="CJ483" s="221">
        <v>0</v>
      </c>
      <c r="CK483" s="221">
        <v>0</v>
      </c>
      <c r="CL483" s="221">
        <v>0</v>
      </c>
      <c r="CM483" s="221">
        <v>0</v>
      </c>
      <c r="CN483" s="221">
        <v>0</v>
      </c>
      <c r="CO483" s="221">
        <v>0</v>
      </c>
      <c r="CP483" s="221">
        <v>0</v>
      </c>
      <c r="CQ483" s="204" t="s">
        <v>38</v>
      </c>
      <c r="CR483" s="221" t="s">
        <v>38</v>
      </c>
      <c r="CS483" s="221">
        <v>0</v>
      </c>
      <c r="CT483" s="221">
        <v>0</v>
      </c>
      <c r="CU483" s="221">
        <v>0</v>
      </c>
      <c r="CV483" s="221">
        <v>0</v>
      </c>
      <c r="CW483" s="221">
        <v>0</v>
      </c>
      <c r="CX483" s="221">
        <v>0</v>
      </c>
      <c r="CY483" s="221">
        <v>0</v>
      </c>
      <c r="CZ483" s="221">
        <v>0</v>
      </c>
      <c r="DA483" s="221">
        <v>0</v>
      </c>
      <c r="DB483" s="221">
        <v>0</v>
      </c>
      <c r="DC483" s="204" t="s">
        <v>38</v>
      </c>
      <c r="DD483" s="221" t="s">
        <v>38</v>
      </c>
      <c r="DE483" s="204" t="s">
        <v>38</v>
      </c>
      <c r="DF483" s="221" t="s">
        <v>38</v>
      </c>
      <c r="DG483" s="222">
        <v>0</v>
      </c>
      <c r="DH483" s="221">
        <v>0</v>
      </c>
      <c r="DI483" s="222">
        <v>0</v>
      </c>
      <c r="DJ483" s="221">
        <v>0</v>
      </c>
      <c r="DK483" s="204" t="s">
        <v>38</v>
      </c>
      <c r="DL483" s="221" t="s">
        <v>38</v>
      </c>
      <c r="DM483" s="221">
        <v>0</v>
      </c>
      <c r="DN483" s="221">
        <v>0</v>
      </c>
      <c r="DO483" s="221">
        <v>0</v>
      </c>
      <c r="DP483" s="221">
        <v>0</v>
      </c>
      <c r="DQ483" s="221">
        <v>0</v>
      </c>
      <c r="DR483" s="221">
        <v>0</v>
      </c>
      <c r="DS483" s="221">
        <v>0</v>
      </c>
      <c r="DT483" s="221">
        <v>0</v>
      </c>
      <c r="DU483" s="221">
        <v>0</v>
      </c>
      <c r="DV483" s="221">
        <v>0</v>
      </c>
      <c r="DW483" s="221">
        <v>0</v>
      </c>
      <c r="DX483" s="221">
        <v>0</v>
      </c>
      <c r="DY483" s="221">
        <v>33.402404542997999</v>
      </c>
      <c r="DZ483" s="221">
        <v>0</v>
      </c>
      <c r="EA483" s="221">
        <v>0</v>
      </c>
      <c r="EB483" s="221">
        <v>0</v>
      </c>
      <c r="EC483" s="224"/>
      <c r="ED483" s="209"/>
      <c r="EE483" s="214"/>
      <c r="EF483" s="214"/>
      <c r="EG483" s="214"/>
      <c r="EH483" s="214"/>
      <c r="EI483" s="214"/>
      <c r="EJ483" s="214"/>
      <c r="EK483" s="214"/>
      <c r="EL483" s="214"/>
    </row>
    <row r="484" spans="2:142" s="225" customFormat="1" ht="31.5">
      <c r="B484" s="230" t="s">
        <v>1394</v>
      </c>
      <c r="C484" s="205" t="s">
        <v>628</v>
      </c>
      <c r="D484" s="204" t="s">
        <v>507</v>
      </c>
      <c r="E484" s="204">
        <v>0</v>
      </c>
      <c r="F484" s="204">
        <v>0</v>
      </c>
      <c r="G484" s="204">
        <v>0</v>
      </c>
      <c r="H484" s="204">
        <v>0</v>
      </c>
      <c r="I484" s="204">
        <v>7.6</v>
      </c>
      <c r="J484" s="204">
        <v>0</v>
      </c>
      <c r="K484" s="204">
        <v>0</v>
      </c>
      <c r="L484" s="204">
        <v>0</v>
      </c>
      <c r="M484" s="204">
        <v>0</v>
      </c>
      <c r="N484" s="204">
        <v>0</v>
      </c>
      <c r="O484" s="204" t="s">
        <v>38</v>
      </c>
      <c r="P484" s="204" t="s">
        <v>38</v>
      </c>
      <c r="Q484" s="204">
        <v>0</v>
      </c>
      <c r="R484" s="204">
        <v>0</v>
      </c>
      <c r="S484" s="204">
        <v>0</v>
      </c>
      <c r="T484" s="204">
        <v>0</v>
      </c>
      <c r="U484" s="204">
        <v>0</v>
      </c>
      <c r="V484" s="204">
        <v>0</v>
      </c>
      <c r="W484" s="204">
        <v>0</v>
      </c>
      <c r="X484" s="204">
        <v>0</v>
      </c>
      <c r="Y484" s="204">
        <v>0</v>
      </c>
      <c r="Z484" s="204">
        <v>0</v>
      </c>
      <c r="AA484" s="204" t="s">
        <v>38</v>
      </c>
      <c r="AB484" s="204" t="s">
        <v>38</v>
      </c>
      <c r="AC484" s="204">
        <v>0</v>
      </c>
      <c r="AD484" s="204">
        <v>0</v>
      </c>
      <c r="AE484" s="204">
        <v>0</v>
      </c>
      <c r="AF484" s="204">
        <v>0</v>
      </c>
      <c r="AG484" s="204">
        <v>0</v>
      </c>
      <c r="AH484" s="204">
        <v>0</v>
      </c>
      <c r="AI484" s="204">
        <v>0</v>
      </c>
      <c r="AJ484" s="204">
        <v>0</v>
      </c>
      <c r="AK484" s="204">
        <v>0</v>
      </c>
      <c r="AL484" s="204">
        <v>0</v>
      </c>
      <c r="AM484" s="204">
        <v>0</v>
      </c>
      <c r="AN484" s="204">
        <v>0</v>
      </c>
      <c r="AO484" s="204">
        <v>0</v>
      </c>
      <c r="AP484" s="204">
        <v>0</v>
      </c>
      <c r="AQ484" s="204">
        <v>0</v>
      </c>
      <c r="AR484" s="204">
        <v>0</v>
      </c>
      <c r="AS484" s="204">
        <v>0</v>
      </c>
      <c r="AT484" s="204">
        <v>0</v>
      </c>
      <c r="AU484" s="204">
        <v>0</v>
      </c>
      <c r="AV484" s="204">
        <v>0</v>
      </c>
      <c r="AW484" s="204">
        <v>0</v>
      </c>
      <c r="AX484" s="204">
        <v>0</v>
      </c>
      <c r="AY484" s="204">
        <v>0</v>
      </c>
      <c r="AZ484" s="204">
        <v>0</v>
      </c>
      <c r="BA484" s="204">
        <v>0</v>
      </c>
      <c r="BB484" s="204">
        <v>0</v>
      </c>
      <c r="BC484" s="204">
        <v>0</v>
      </c>
      <c r="BD484" s="204">
        <v>0</v>
      </c>
      <c r="BE484" s="204">
        <v>0</v>
      </c>
      <c r="BF484" s="204">
        <v>0</v>
      </c>
      <c r="BG484" s="207" t="s">
        <v>38</v>
      </c>
      <c r="BH484" s="204" t="s">
        <v>38</v>
      </c>
      <c r="BI484" s="204">
        <v>0</v>
      </c>
      <c r="BJ484" s="204">
        <v>0</v>
      </c>
      <c r="BK484" s="204">
        <v>0</v>
      </c>
      <c r="BL484" s="204">
        <v>0</v>
      </c>
      <c r="BM484" s="204">
        <v>0</v>
      </c>
      <c r="BN484" s="204">
        <v>0</v>
      </c>
      <c r="BO484" s="204">
        <v>0</v>
      </c>
      <c r="BP484" s="204">
        <v>0</v>
      </c>
      <c r="BQ484" s="204">
        <v>0</v>
      </c>
      <c r="BR484" s="204">
        <v>0</v>
      </c>
      <c r="BS484" s="204" t="s">
        <v>38</v>
      </c>
      <c r="BT484" s="204" t="s">
        <v>38</v>
      </c>
      <c r="BU484" s="204">
        <v>0</v>
      </c>
      <c r="BV484" s="204">
        <v>0</v>
      </c>
      <c r="BW484" s="204">
        <v>0</v>
      </c>
      <c r="BX484" s="204">
        <v>0</v>
      </c>
      <c r="BY484" s="204">
        <v>0</v>
      </c>
      <c r="BZ484" s="204">
        <v>0</v>
      </c>
      <c r="CA484" s="204">
        <v>0</v>
      </c>
      <c r="CB484" s="204">
        <v>0</v>
      </c>
      <c r="CC484" s="204">
        <v>0</v>
      </c>
      <c r="CD484" s="204">
        <v>0</v>
      </c>
      <c r="CE484" s="204">
        <v>0</v>
      </c>
      <c r="CF484" s="204">
        <v>0</v>
      </c>
      <c r="CG484" s="204">
        <v>0</v>
      </c>
      <c r="CH484" s="204">
        <v>0</v>
      </c>
      <c r="CI484" s="204">
        <v>0</v>
      </c>
      <c r="CJ484" s="204">
        <v>0</v>
      </c>
      <c r="CK484" s="204">
        <v>0</v>
      </c>
      <c r="CL484" s="204">
        <v>0</v>
      </c>
      <c r="CM484" s="204">
        <v>0</v>
      </c>
      <c r="CN484" s="204">
        <v>0</v>
      </c>
      <c r="CO484" s="204">
        <v>0</v>
      </c>
      <c r="CP484" s="204">
        <v>0</v>
      </c>
      <c r="CQ484" s="204" t="s">
        <v>38</v>
      </c>
      <c r="CR484" s="204" t="s">
        <v>38</v>
      </c>
      <c r="CS484" s="204">
        <v>0</v>
      </c>
      <c r="CT484" s="204">
        <v>0</v>
      </c>
      <c r="CU484" s="204">
        <v>0</v>
      </c>
      <c r="CV484" s="204">
        <v>0</v>
      </c>
      <c r="CW484" s="204">
        <v>0</v>
      </c>
      <c r="CX484" s="204">
        <v>0</v>
      </c>
      <c r="CY484" s="204">
        <v>0</v>
      </c>
      <c r="CZ484" s="204">
        <v>0</v>
      </c>
      <c r="DA484" s="204">
        <v>0</v>
      </c>
      <c r="DB484" s="204">
        <v>0</v>
      </c>
      <c r="DC484" s="204" t="s">
        <v>38</v>
      </c>
      <c r="DD484" s="204" t="s">
        <v>38</v>
      </c>
      <c r="DE484" s="204" t="s">
        <v>38</v>
      </c>
      <c r="DF484" s="204" t="s">
        <v>38</v>
      </c>
      <c r="DG484" s="208">
        <v>0</v>
      </c>
      <c r="DH484" s="204">
        <v>0</v>
      </c>
      <c r="DI484" s="208">
        <v>0</v>
      </c>
      <c r="DJ484" s="204">
        <v>0</v>
      </c>
      <c r="DK484" s="204" t="s">
        <v>38</v>
      </c>
      <c r="DL484" s="204" t="s">
        <v>38</v>
      </c>
      <c r="DM484" s="204">
        <v>0</v>
      </c>
      <c r="DN484" s="204">
        <v>0</v>
      </c>
      <c r="DO484" s="204">
        <v>0</v>
      </c>
      <c r="DP484" s="204">
        <v>0</v>
      </c>
      <c r="DQ484" s="448">
        <v>0</v>
      </c>
      <c r="DR484" s="448">
        <v>0</v>
      </c>
      <c r="DS484" s="448">
        <v>0</v>
      </c>
      <c r="DT484" s="448">
        <v>0</v>
      </c>
      <c r="DU484" s="448">
        <v>0</v>
      </c>
      <c r="DV484" s="448">
        <v>0</v>
      </c>
      <c r="DW484" s="448">
        <v>0</v>
      </c>
      <c r="DX484" s="448">
        <v>0</v>
      </c>
      <c r="DY484" s="448">
        <v>33.402404542997999</v>
      </c>
      <c r="DZ484" s="448">
        <v>0</v>
      </c>
      <c r="EA484" s="448">
        <v>0</v>
      </c>
      <c r="EB484" s="448">
        <v>0</v>
      </c>
      <c r="EC484" s="224"/>
      <c r="ED484" s="209"/>
    </row>
    <row r="485" spans="2:142" s="202" customFormat="1" ht="31.5">
      <c r="B485" s="230" t="s">
        <v>1394</v>
      </c>
      <c r="C485" s="205" t="s">
        <v>1395</v>
      </c>
      <c r="D485" s="204" t="s">
        <v>1396</v>
      </c>
      <c r="E485" s="204">
        <v>0</v>
      </c>
      <c r="F485" s="204"/>
      <c r="G485" s="204">
        <v>0</v>
      </c>
      <c r="H485" s="221"/>
      <c r="I485" s="204">
        <v>7.6</v>
      </c>
      <c r="J485" s="221"/>
      <c r="K485" s="204">
        <v>0</v>
      </c>
      <c r="L485" s="221"/>
      <c r="M485" s="204">
        <v>0</v>
      </c>
      <c r="N485" s="221"/>
      <c r="O485" s="204">
        <v>0</v>
      </c>
      <c r="P485" s="204"/>
      <c r="Q485" s="204">
        <v>0</v>
      </c>
      <c r="R485" s="221"/>
      <c r="S485" s="204">
        <v>0</v>
      </c>
      <c r="T485" s="221"/>
      <c r="U485" s="204">
        <v>0</v>
      </c>
      <c r="V485" s="221"/>
      <c r="W485" s="204">
        <v>0</v>
      </c>
      <c r="X485" s="221"/>
      <c r="Y485" s="204">
        <v>0</v>
      </c>
      <c r="Z485" s="221"/>
      <c r="AA485" s="204">
        <v>0</v>
      </c>
      <c r="AB485" s="204"/>
      <c r="AC485" s="204">
        <v>0</v>
      </c>
      <c r="AD485" s="221"/>
      <c r="AE485" s="204">
        <v>0</v>
      </c>
      <c r="AF485" s="221"/>
      <c r="AG485" s="204">
        <v>0</v>
      </c>
      <c r="AH485" s="221"/>
      <c r="AI485" s="204">
        <v>0</v>
      </c>
      <c r="AJ485" s="221"/>
      <c r="AK485" s="204">
        <v>0</v>
      </c>
      <c r="AL485" s="221"/>
      <c r="AM485" s="204">
        <v>0</v>
      </c>
      <c r="AN485" s="221"/>
      <c r="AO485" s="204">
        <v>0</v>
      </c>
      <c r="AP485" s="221"/>
      <c r="AQ485" s="204">
        <v>0</v>
      </c>
      <c r="AR485" s="221"/>
      <c r="AS485" s="204">
        <v>0</v>
      </c>
      <c r="AT485" s="221"/>
      <c r="AU485" s="204">
        <v>0</v>
      </c>
      <c r="AV485" s="221"/>
      <c r="AW485" s="204">
        <v>0</v>
      </c>
      <c r="AX485" s="221"/>
      <c r="AY485" s="204">
        <v>0</v>
      </c>
      <c r="AZ485" s="221"/>
      <c r="BA485" s="204">
        <v>0</v>
      </c>
      <c r="BB485" s="204"/>
      <c r="BC485" s="204">
        <v>0</v>
      </c>
      <c r="BD485" s="204"/>
      <c r="BE485" s="204">
        <v>0</v>
      </c>
      <c r="BF485" s="204"/>
      <c r="BG485" s="207">
        <v>0.67400000000000004</v>
      </c>
      <c r="BH485" s="226"/>
      <c r="BI485" s="204">
        <v>0</v>
      </c>
      <c r="BJ485" s="204"/>
      <c r="BK485" s="204">
        <v>0</v>
      </c>
      <c r="BL485" s="204"/>
      <c r="BM485" s="204">
        <v>0</v>
      </c>
      <c r="BN485" s="204"/>
      <c r="BO485" s="204">
        <v>0</v>
      </c>
      <c r="BP485" s="204"/>
      <c r="BQ485" s="204">
        <v>0</v>
      </c>
      <c r="BR485" s="204"/>
      <c r="BS485" s="204">
        <v>0</v>
      </c>
      <c r="BT485" s="204"/>
      <c r="BU485" s="204">
        <v>0</v>
      </c>
      <c r="BV485" s="204"/>
      <c r="BW485" s="204">
        <v>0</v>
      </c>
      <c r="BX485" s="204"/>
      <c r="BY485" s="204">
        <v>0</v>
      </c>
      <c r="BZ485" s="204"/>
      <c r="CA485" s="204">
        <v>0</v>
      </c>
      <c r="CB485" s="204"/>
      <c r="CC485" s="204">
        <v>0</v>
      </c>
      <c r="CD485" s="204"/>
      <c r="CE485" s="204">
        <v>0</v>
      </c>
      <c r="CF485" s="204"/>
      <c r="CG485" s="204">
        <v>0</v>
      </c>
      <c r="CH485" s="204"/>
      <c r="CI485" s="204">
        <v>0</v>
      </c>
      <c r="CJ485" s="204"/>
      <c r="CK485" s="204">
        <v>0</v>
      </c>
      <c r="CL485" s="204"/>
      <c r="CM485" s="204">
        <v>0</v>
      </c>
      <c r="CN485" s="204"/>
      <c r="CO485" s="204">
        <v>0</v>
      </c>
      <c r="CP485" s="204"/>
      <c r="CQ485" s="204">
        <v>0</v>
      </c>
      <c r="CR485" s="204"/>
      <c r="CS485" s="204">
        <v>0</v>
      </c>
      <c r="CT485" s="204"/>
      <c r="CU485" s="204">
        <v>0</v>
      </c>
      <c r="CV485" s="204"/>
      <c r="CW485" s="204">
        <v>0</v>
      </c>
      <c r="CX485" s="204"/>
      <c r="CY485" s="204">
        <v>0</v>
      </c>
      <c r="CZ485" s="204"/>
      <c r="DA485" s="204">
        <v>0</v>
      </c>
      <c r="DB485" s="204"/>
      <c r="DC485" s="204">
        <v>0</v>
      </c>
      <c r="DD485" s="204"/>
      <c r="DE485" s="227">
        <v>0</v>
      </c>
      <c r="DF485" s="204"/>
      <c r="DG485" s="208">
        <v>0</v>
      </c>
      <c r="DH485" s="204"/>
      <c r="DI485" s="208">
        <v>0</v>
      </c>
      <c r="DJ485" s="204"/>
      <c r="DK485" s="204">
        <v>0</v>
      </c>
      <c r="DL485" s="204"/>
      <c r="DM485" s="204">
        <v>0</v>
      </c>
      <c r="DN485" s="204"/>
      <c r="DO485" s="204">
        <v>0</v>
      </c>
      <c r="DP485" s="204"/>
      <c r="DQ485" s="448">
        <v>0</v>
      </c>
      <c r="DR485" s="221">
        <v>0</v>
      </c>
      <c r="DS485" s="448">
        <v>0</v>
      </c>
      <c r="DT485" s="221">
        <v>0</v>
      </c>
      <c r="DU485" s="448">
        <v>0</v>
      </c>
      <c r="DV485" s="221">
        <v>0</v>
      </c>
      <c r="DW485" s="448">
        <v>0</v>
      </c>
      <c r="DX485" s="221">
        <v>0</v>
      </c>
      <c r="DY485" s="448">
        <v>33.402404542997999</v>
      </c>
      <c r="DZ485" s="221">
        <v>0</v>
      </c>
      <c r="EA485" s="448">
        <v>0</v>
      </c>
      <c r="EB485" s="221">
        <v>0</v>
      </c>
      <c r="EC485" s="224"/>
      <c r="ED485" s="228"/>
    </row>
    <row r="486" spans="2:142" s="225" customFormat="1" ht="47.25">
      <c r="B486" s="230" t="s">
        <v>1397</v>
      </c>
      <c r="C486" s="205" t="s">
        <v>684</v>
      </c>
      <c r="D486" s="204" t="s">
        <v>507</v>
      </c>
      <c r="E486" s="204"/>
      <c r="F486" s="204"/>
      <c r="G486" s="204"/>
      <c r="H486" s="204"/>
      <c r="I486" s="204"/>
      <c r="J486" s="204"/>
      <c r="K486" s="204"/>
      <c r="L486" s="204"/>
      <c r="M486" s="204"/>
      <c r="N486" s="204"/>
      <c r="O486" s="204" t="s">
        <v>38</v>
      </c>
      <c r="P486" s="204" t="s">
        <v>38</v>
      </c>
      <c r="Q486" s="204"/>
      <c r="R486" s="204"/>
      <c r="S486" s="204"/>
      <c r="T486" s="204"/>
      <c r="U486" s="204"/>
      <c r="V486" s="204"/>
      <c r="W486" s="204"/>
      <c r="X486" s="204"/>
      <c r="Y486" s="204"/>
      <c r="Z486" s="204"/>
      <c r="AA486" s="204" t="s">
        <v>38</v>
      </c>
      <c r="AB486" s="204" t="s">
        <v>38</v>
      </c>
      <c r="AC486" s="204"/>
      <c r="AD486" s="204"/>
      <c r="AE486" s="204"/>
      <c r="AF486" s="204"/>
      <c r="AG486" s="204"/>
      <c r="AH486" s="204"/>
      <c r="AI486" s="204"/>
      <c r="AJ486" s="204"/>
      <c r="AK486" s="204"/>
      <c r="AL486" s="204"/>
      <c r="AM486" s="204"/>
      <c r="AN486" s="204"/>
      <c r="AO486" s="204"/>
      <c r="AP486" s="204"/>
      <c r="AQ486" s="204"/>
      <c r="AR486" s="204"/>
      <c r="AS486" s="204"/>
      <c r="AT486" s="204"/>
      <c r="AU486" s="204"/>
      <c r="AV486" s="204"/>
      <c r="AW486" s="204"/>
      <c r="AX486" s="204"/>
      <c r="AY486" s="204"/>
      <c r="AZ486" s="204"/>
      <c r="BA486" s="204"/>
      <c r="BB486" s="204"/>
      <c r="BC486" s="204"/>
      <c r="BD486" s="204"/>
      <c r="BE486" s="204"/>
      <c r="BF486" s="204"/>
      <c r="BG486" s="207" t="s">
        <v>38</v>
      </c>
      <c r="BH486" s="204" t="s">
        <v>38</v>
      </c>
      <c r="BI486" s="204"/>
      <c r="BJ486" s="204"/>
      <c r="BK486" s="204"/>
      <c r="BL486" s="204"/>
      <c r="BM486" s="204"/>
      <c r="BN486" s="204"/>
      <c r="BO486" s="204"/>
      <c r="BP486" s="204"/>
      <c r="BQ486" s="204"/>
      <c r="BR486" s="204"/>
      <c r="BS486" s="204" t="s">
        <v>38</v>
      </c>
      <c r="BT486" s="204" t="s">
        <v>38</v>
      </c>
      <c r="BU486" s="204"/>
      <c r="BV486" s="204"/>
      <c r="BW486" s="204"/>
      <c r="BX486" s="204"/>
      <c r="BY486" s="204"/>
      <c r="BZ486" s="204"/>
      <c r="CA486" s="204"/>
      <c r="CB486" s="204"/>
      <c r="CC486" s="204"/>
      <c r="CD486" s="204"/>
      <c r="CE486" s="204"/>
      <c r="CF486" s="204"/>
      <c r="CG486" s="204"/>
      <c r="CH486" s="204"/>
      <c r="CI486" s="204"/>
      <c r="CJ486" s="204"/>
      <c r="CK486" s="204"/>
      <c r="CL486" s="204"/>
      <c r="CM486" s="204"/>
      <c r="CN486" s="204"/>
      <c r="CO486" s="204"/>
      <c r="CP486" s="204"/>
      <c r="CQ486" s="204" t="s">
        <v>38</v>
      </c>
      <c r="CR486" s="204" t="s">
        <v>38</v>
      </c>
      <c r="CS486" s="204"/>
      <c r="CT486" s="204"/>
      <c r="CU486" s="204"/>
      <c r="CV486" s="204"/>
      <c r="CW486" s="204"/>
      <c r="CX486" s="204"/>
      <c r="CY486" s="204"/>
      <c r="CZ486" s="204"/>
      <c r="DA486" s="204"/>
      <c r="DB486" s="204"/>
      <c r="DC486" s="204" t="s">
        <v>38</v>
      </c>
      <c r="DD486" s="204" t="s">
        <v>38</v>
      </c>
      <c r="DE486" s="204" t="s">
        <v>38</v>
      </c>
      <c r="DF486" s="204" t="s">
        <v>38</v>
      </c>
      <c r="DG486" s="208"/>
      <c r="DH486" s="204"/>
      <c r="DI486" s="208"/>
      <c r="DJ486" s="204"/>
      <c r="DK486" s="204" t="s">
        <v>38</v>
      </c>
      <c r="DL486" s="204" t="s">
        <v>38</v>
      </c>
      <c r="DM486" s="204"/>
      <c r="DN486" s="204"/>
      <c r="DO486" s="204"/>
      <c r="DP486" s="204"/>
      <c r="DQ486" s="448">
        <v>0</v>
      </c>
      <c r="DR486" s="448">
        <v>0</v>
      </c>
      <c r="DS486" s="448">
        <v>0</v>
      </c>
      <c r="DT486" s="448">
        <v>0</v>
      </c>
      <c r="DU486" s="448">
        <v>0</v>
      </c>
      <c r="DV486" s="448">
        <v>0</v>
      </c>
      <c r="DW486" s="448">
        <v>0</v>
      </c>
      <c r="DX486" s="448">
        <v>0</v>
      </c>
      <c r="DY486" s="448">
        <v>0</v>
      </c>
      <c r="DZ486" s="448">
        <v>0</v>
      </c>
      <c r="EA486" s="448">
        <v>0</v>
      </c>
      <c r="EB486" s="448">
        <v>0</v>
      </c>
      <c r="EC486" s="224"/>
      <c r="ED486" s="209"/>
    </row>
    <row r="487" spans="2:142" s="215" customFormat="1" ht="31.5">
      <c r="B487" s="231" t="s">
        <v>1398</v>
      </c>
      <c r="C487" s="220" t="s">
        <v>686</v>
      </c>
      <c r="D487" s="221" t="s">
        <v>507</v>
      </c>
      <c r="E487" s="221">
        <v>0</v>
      </c>
      <c r="F487" s="221">
        <v>0</v>
      </c>
      <c r="G487" s="221">
        <v>0</v>
      </c>
      <c r="H487" s="221">
        <v>0</v>
      </c>
      <c r="I487" s="221">
        <v>0</v>
      </c>
      <c r="J487" s="221">
        <v>0</v>
      </c>
      <c r="K487" s="221">
        <v>0</v>
      </c>
      <c r="L487" s="221">
        <v>0</v>
      </c>
      <c r="M487" s="221">
        <v>0</v>
      </c>
      <c r="N487" s="221">
        <v>0</v>
      </c>
      <c r="O487" s="204" t="s">
        <v>38</v>
      </c>
      <c r="P487" s="221" t="s">
        <v>38</v>
      </c>
      <c r="Q487" s="221">
        <v>0</v>
      </c>
      <c r="R487" s="221">
        <v>0</v>
      </c>
      <c r="S487" s="221">
        <v>0</v>
      </c>
      <c r="T487" s="221">
        <v>0</v>
      </c>
      <c r="U487" s="221">
        <v>0</v>
      </c>
      <c r="V487" s="221">
        <v>0</v>
      </c>
      <c r="W487" s="221">
        <v>0</v>
      </c>
      <c r="X487" s="221">
        <v>0</v>
      </c>
      <c r="Y487" s="221">
        <v>0</v>
      </c>
      <c r="Z487" s="221">
        <v>0</v>
      </c>
      <c r="AA487" s="204" t="s">
        <v>38</v>
      </c>
      <c r="AB487" s="221" t="s">
        <v>38</v>
      </c>
      <c r="AC487" s="221">
        <v>0</v>
      </c>
      <c r="AD487" s="221">
        <v>0</v>
      </c>
      <c r="AE487" s="221">
        <v>0</v>
      </c>
      <c r="AF487" s="221">
        <v>0</v>
      </c>
      <c r="AG487" s="221">
        <v>0</v>
      </c>
      <c r="AH487" s="221">
        <v>0</v>
      </c>
      <c r="AI487" s="221">
        <v>0</v>
      </c>
      <c r="AJ487" s="221">
        <v>0</v>
      </c>
      <c r="AK487" s="221">
        <v>0</v>
      </c>
      <c r="AL487" s="221">
        <v>0</v>
      </c>
      <c r="AM487" s="221">
        <v>0</v>
      </c>
      <c r="AN487" s="221">
        <v>0</v>
      </c>
      <c r="AO487" s="221">
        <v>0</v>
      </c>
      <c r="AP487" s="221">
        <v>0</v>
      </c>
      <c r="AQ487" s="221">
        <v>0</v>
      </c>
      <c r="AR487" s="221">
        <v>0</v>
      </c>
      <c r="AS487" s="221">
        <v>0</v>
      </c>
      <c r="AT487" s="221">
        <v>0</v>
      </c>
      <c r="AU487" s="221">
        <v>0</v>
      </c>
      <c r="AV487" s="221">
        <v>9.1</v>
      </c>
      <c r="AW487" s="221">
        <v>0</v>
      </c>
      <c r="AX487" s="221">
        <v>0</v>
      </c>
      <c r="AY487" s="221">
        <v>0</v>
      </c>
      <c r="AZ487" s="221">
        <v>0</v>
      </c>
      <c r="BA487" s="221">
        <v>0</v>
      </c>
      <c r="BB487" s="221">
        <v>0</v>
      </c>
      <c r="BC487" s="221">
        <v>0</v>
      </c>
      <c r="BD487" s="221">
        <v>0</v>
      </c>
      <c r="BE487" s="221">
        <v>0</v>
      </c>
      <c r="BF487" s="221">
        <v>0</v>
      </c>
      <c r="BG487" s="207" t="s">
        <v>38</v>
      </c>
      <c r="BH487" s="221" t="s">
        <v>38</v>
      </c>
      <c r="BI487" s="221">
        <v>0</v>
      </c>
      <c r="BJ487" s="221">
        <v>0</v>
      </c>
      <c r="BK487" s="221">
        <v>0</v>
      </c>
      <c r="BL487" s="221">
        <v>0</v>
      </c>
      <c r="BM487" s="221">
        <v>0</v>
      </c>
      <c r="BN487" s="221">
        <v>0</v>
      </c>
      <c r="BO487" s="221">
        <v>0</v>
      </c>
      <c r="BP487" s="221">
        <v>0</v>
      </c>
      <c r="BQ487" s="221">
        <v>0</v>
      </c>
      <c r="BR487" s="221">
        <v>0</v>
      </c>
      <c r="BS487" s="204" t="s">
        <v>38</v>
      </c>
      <c r="BT487" s="221" t="s">
        <v>38</v>
      </c>
      <c r="BU487" s="221">
        <v>0</v>
      </c>
      <c r="BV487" s="221">
        <v>0</v>
      </c>
      <c r="BW487" s="221">
        <v>0</v>
      </c>
      <c r="BX487" s="221">
        <v>0</v>
      </c>
      <c r="BY487" s="221">
        <v>0</v>
      </c>
      <c r="BZ487" s="221">
        <v>0</v>
      </c>
      <c r="CA487" s="221">
        <v>0</v>
      </c>
      <c r="CB487" s="221">
        <v>0</v>
      </c>
      <c r="CC487" s="221">
        <v>0</v>
      </c>
      <c r="CD487" s="221">
        <v>0</v>
      </c>
      <c r="CE487" s="221">
        <v>0</v>
      </c>
      <c r="CF487" s="221">
        <v>0</v>
      </c>
      <c r="CG487" s="221">
        <v>0</v>
      </c>
      <c r="CH487" s="221">
        <v>0</v>
      </c>
      <c r="CI487" s="221">
        <v>0</v>
      </c>
      <c r="CJ487" s="221">
        <v>0</v>
      </c>
      <c r="CK487" s="221">
        <v>0</v>
      </c>
      <c r="CL487" s="221">
        <v>0</v>
      </c>
      <c r="CM487" s="221">
        <v>0</v>
      </c>
      <c r="CN487" s="221">
        <v>0</v>
      </c>
      <c r="CO487" s="221">
        <v>0</v>
      </c>
      <c r="CP487" s="221">
        <v>0</v>
      </c>
      <c r="CQ487" s="204" t="s">
        <v>38</v>
      </c>
      <c r="CR487" s="221" t="s">
        <v>38</v>
      </c>
      <c r="CS487" s="221">
        <v>0</v>
      </c>
      <c r="CT487" s="221">
        <v>0</v>
      </c>
      <c r="CU487" s="221">
        <v>0</v>
      </c>
      <c r="CV487" s="221">
        <v>0</v>
      </c>
      <c r="CW487" s="221">
        <v>0</v>
      </c>
      <c r="CX487" s="221">
        <v>0</v>
      </c>
      <c r="CY487" s="221">
        <v>0</v>
      </c>
      <c r="CZ487" s="221">
        <v>0</v>
      </c>
      <c r="DA487" s="221">
        <v>0</v>
      </c>
      <c r="DB487" s="221">
        <v>0</v>
      </c>
      <c r="DC487" s="204" t="s">
        <v>38</v>
      </c>
      <c r="DD487" s="221" t="s">
        <v>38</v>
      </c>
      <c r="DE487" s="204" t="s">
        <v>38</v>
      </c>
      <c r="DF487" s="221" t="s">
        <v>38</v>
      </c>
      <c r="DG487" s="222">
        <v>0</v>
      </c>
      <c r="DH487" s="221">
        <v>0</v>
      </c>
      <c r="DI487" s="222">
        <v>0</v>
      </c>
      <c r="DJ487" s="221">
        <v>0</v>
      </c>
      <c r="DK487" s="204" t="s">
        <v>38</v>
      </c>
      <c r="DL487" s="221" t="s">
        <v>38</v>
      </c>
      <c r="DM487" s="221">
        <v>0</v>
      </c>
      <c r="DN487" s="221">
        <v>0</v>
      </c>
      <c r="DO487" s="221">
        <v>0</v>
      </c>
      <c r="DP487" s="221">
        <v>0</v>
      </c>
      <c r="DQ487" s="221">
        <v>0</v>
      </c>
      <c r="DR487" s="221">
        <v>5.5667742599999999</v>
      </c>
      <c r="DS487" s="221">
        <v>0</v>
      </c>
      <c r="DT487" s="221">
        <v>0</v>
      </c>
      <c r="DU487" s="221">
        <v>0</v>
      </c>
      <c r="DV487" s="221">
        <v>0</v>
      </c>
      <c r="DW487" s="221">
        <v>0</v>
      </c>
      <c r="DX487" s="221">
        <v>0</v>
      </c>
      <c r="DY487" s="221">
        <v>10.5306425837293</v>
      </c>
      <c r="DZ487" s="221">
        <v>1.4103105300000001</v>
      </c>
      <c r="EA487" s="221">
        <v>0</v>
      </c>
      <c r="EB487" s="221">
        <v>0</v>
      </c>
      <c r="EC487" s="224"/>
      <c r="ED487" s="209"/>
      <c r="EE487" s="214"/>
      <c r="EF487" s="214"/>
      <c r="EG487" s="214"/>
      <c r="EH487" s="214"/>
      <c r="EI487" s="214"/>
      <c r="EJ487" s="214"/>
      <c r="EK487" s="214"/>
      <c r="EL487" s="214"/>
    </row>
    <row r="488" spans="2:142" s="225" customFormat="1">
      <c r="B488" s="230" t="s">
        <v>1399</v>
      </c>
      <c r="C488" s="205" t="s">
        <v>688</v>
      </c>
      <c r="D488" s="204" t="s">
        <v>507</v>
      </c>
      <c r="E488" s="204">
        <v>0</v>
      </c>
      <c r="F488" s="204">
        <v>0</v>
      </c>
      <c r="G488" s="204">
        <v>0</v>
      </c>
      <c r="H488" s="204">
        <v>0</v>
      </c>
      <c r="I488" s="204">
        <v>0</v>
      </c>
      <c r="J488" s="204">
        <v>0</v>
      </c>
      <c r="K488" s="204">
        <v>0</v>
      </c>
      <c r="L488" s="204">
        <v>0</v>
      </c>
      <c r="M488" s="204">
        <v>0</v>
      </c>
      <c r="N488" s="204">
        <v>0</v>
      </c>
      <c r="O488" s="204" t="s">
        <v>38</v>
      </c>
      <c r="P488" s="204" t="s">
        <v>38</v>
      </c>
      <c r="Q488" s="204">
        <v>0</v>
      </c>
      <c r="R488" s="204">
        <v>0</v>
      </c>
      <c r="S488" s="204">
        <v>0</v>
      </c>
      <c r="T488" s="204">
        <v>0</v>
      </c>
      <c r="U488" s="204">
        <v>0</v>
      </c>
      <c r="V488" s="204">
        <v>0</v>
      </c>
      <c r="W488" s="204">
        <v>0</v>
      </c>
      <c r="X488" s="204">
        <v>0</v>
      </c>
      <c r="Y488" s="204">
        <v>0</v>
      </c>
      <c r="Z488" s="204">
        <v>0</v>
      </c>
      <c r="AA488" s="204" t="s">
        <v>38</v>
      </c>
      <c r="AB488" s="204" t="s">
        <v>38</v>
      </c>
      <c r="AC488" s="204">
        <v>0</v>
      </c>
      <c r="AD488" s="204">
        <v>0</v>
      </c>
      <c r="AE488" s="204">
        <v>0</v>
      </c>
      <c r="AF488" s="204">
        <v>0</v>
      </c>
      <c r="AG488" s="204">
        <v>0</v>
      </c>
      <c r="AH488" s="204">
        <v>0</v>
      </c>
      <c r="AI488" s="204">
        <v>0</v>
      </c>
      <c r="AJ488" s="204">
        <v>0</v>
      </c>
      <c r="AK488" s="204">
        <v>0</v>
      </c>
      <c r="AL488" s="204">
        <v>0</v>
      </c>
      <c r="AM488" s="204">
        <v>0</v>
      </c>
      <c r="AN488" s="204">
        <v>0</v>
      </c>
      <c r="AO488" s="204">
        <v>0</v>
      </c>
      <c r="AP488" s="204">
        <v>0</v>
      </c>
      <c r="AQ488" s="204">
        <v>0</v>
      </c>
      <c r="AR488" s="204">
        <v>0</v>
      </c>
      <c r="AS488" s="204">
        <v>0</v>
      </c>
      <c r="AT488" s="204">
        <v>0</v>
      </c>
      <c r="AU488" s="204">
        <v>0</v>
      </c>
      <c r="AV488" s="204">
        <v>9.1</v>
      </c>
      <c r="AW488" s="204">
        <v>0</v>
      </c>
      <c r="AX488" s="204">
        <v>0</v>
      </c>
      <c r="AY488" s="204">
        <v>0</v>
      </c>
      <c r="AZ488" s="204">
        <v>0</v>
      </c>
      <c r="BA488" s="204">
        <v>0</v>
      </c>
      <c r="BB488" s="204">
        <v>0</v>
      </c>
      <c r="BC488" s="204">
        <v>0</v>
      </c>
      <c r="BD488" s="204">
        <v>0</v>
      </c>
      <c r="BE488" s="204">
        <v>0</v>
      </c>
      <c r="BF488" s="204">
        <v>0</v>
      </c>
      <c r="BG488" s="207" t="s">
        <v>38</v>
      </c>
      <c r="BH488" s="204" t="s">
        <v>38</v>
      </c>
      <c r="BI488" s="204">
        <v>0</v>
      </c>
      <c r="BJ488" s="204">
        <v>0</v>
      </c>
      <c r="BK488" s="204">
        <v>0</v>
      </c>
      <c r="BL488" s="204">
        <v>0</v>
      </c>
      <c r="BM488" s="204">
        <v>0</v>
      </c>
      <c r="BN488" s="204">
        <v>0</v>
      </c>
      <c r="BO488" s="204">
        <v>0</v>
      </c>
      <c r="BP488" s="204">
        <v>0</v>
      </c>
      <c r="BQ488" s="204">
        <v>0</v>
      </c>
      <c r="BR488" s="204">
        <v>0</v>
      </c>
      <c r="BS488" s="204" t="s">
        <v>38</v>
      </c>
      <c r="BT488" s="204" t="s">
        <v>38</v>
      </c>
      <c r="BU488" s="204">
        <v>0</v>
      </c>
      <c r="BV488" s="204">
        <v>0</v>
      </c>
      <c r="BW488" s="204">
        <v>0</v>
      </c>
      <c r="BX488" s="204">
        <v>0</v>
      </c>
      <c r="BY488" s="204">
        <v>0</v>
      </c>
      <c r="BZ488" s="204">
        <v>0</v>
      </c>
      <c r="CA488" s="204">
        <v>0</v>
      </c>
      <c r="CB488" s="204">
        <v>0</v>
      </c>
      <c r="CC488" s="204">
        <v>0</v>
      </c>
      <c r="CD488" s="204">
        <v>0</v>
      </c>
      <c r="CE488" s="204">
        <v>0</v>
      </c>
      <c r="CF488" s="204">
        <v>0</v>
      </c>
      <c r="CG488" s="204">
        <v>0</v>
      </c>
      <c r="CH488" s="204">
        <v>0</v>
      </c>
      <c r="CI488" s="204">
        <v>0</v>
      </c>
      <c r="CJ488" s="204">
        <v>0</v>
      </c>
      <c r="CK488" s="204">
        <v>0</v>
      </c>
      <c r="CL488" s="204">
        <v>0</v>
      </c>
      <c r="CM488" s="204">
        <v>0</v>
      </c>
      <c r="CN488" s="204">
        <v>0</v>
      </c>
      <c r="CO488" s="204">
        <v>0</v>
      </c>
      <c r="CP488" s="204">
        <v>0</v>
      </c>
      <c r="CQ488" s="204" t="s">
        <v>38</v>
      </c>
      <c r="CR488" s="204" t="s">
        <v>38</v>
      </c>
      <c r="CS488" s="204">
        <v>0</v>
      </c>
      <c r="CT488" s="204">
        <v>0</v>
      </c>
      <c r="CU488" s="204">
        <v>0</v>
      </c>
      <c r="CV488" s="204">
        <v>0</v>
      </c>
      <c r="CW488" s="204">
        <v>0</v>
      </c>
      <c r="CX488" s="204">
        <v>0</v>
      </c>
      <c r="CY488" s="204">
        <v>0</v>
      </c>
      <c r="CZ488" s="204">
        <v>0</v>
      </c>
      <c r="DA488" s="204">
        <v>0</v>
      </c>
      <c r="DB488" s="204">
        <v>0</v>
      </c>
      <c r="DC488" s="204" t="s">
        <v>38</v>
      </c>
      <c r="DD488" s="204" t="s">
        <v>38</v>
      </c>
      <c r="DE488" s="204" t="s">
        <v>38</v>
      </c>
      <c r="DF488" s="204" t="s">
        <v>38</v>
      </c>
      <c r="DG488" s="208">
        <v>0</v>
      </c>
      <c r="DH488" s="204">
        <v>0</v>
      </c>
      <c r="DI488" s="208">
        <v>0</v>
      </c>
      <c r="DJ488" s="204">
        <v>0</v>
      </c>
      <c r="DK488" s="204" t="s">
        <v>38</v>
      </c>
      <c r="DL488" s="204" t="s">
        <v>38</v>
      </c>
      <c r="DM488" s="204">
        <v>0</v>
      </c>
      <c r="DN488" s="204">
        <v>0</v>
      </c>
      <c r="DO488" s="204">
        <v>0</v>
      </c>
      <c r="DP488" s="204">
        <v>0</v>
      </c>
      <c r="DQ488" s="448">
        <v>0</v>
      </c>
      <c r="DR488" s="448">
        <v>5.5667742599999999</v>
      </c>
      <c r="DS488" s="448">
        <v>0</v>
      </c>
      <c r="DT488" s="448">
        <v>0</v>
      </c>
      <c r="DU488" s="448">
        <v>0</v>
      </c>
      <c r="DV488" s="448">
        <v>0</v>
      </c>
      <c r="DW488" s="448">
        <v>0</v>
      </c>
      <c r="DX488" s="448">
        <v>0</v>
      </c>
      <c r="DY488" s="448">
        <v>10.5306425837293</v>
      </c>
      <c r="DZ488" s="448">
        <v>1.4103105300000001</v>
      </c>
      <c r="EA488" s="448">
        <v>0</v>
      </c>
      <c r="EB488" s="448">
        <v>0</v>
      </c>
      <c r="EC488" s="224"/>
      <c r="ED488" s="209"/>
    </row>
    <row r="489" spans="2:142" s="202" customFormat="1">
      <c r="B489" s="230" t="s">
        <v>1399</v>
      </c>
      <c r="C489" s="205" t="s">
        <v>1400</v>
      </c>
      <c r="D489" s="204" t="s">
        <v>1401</v>
      </c>
      <c r="E489" s="204">
        <v>0</v>
      </c>
      <c r="F489" s="204"/>
      <c r="G489" s="204">
        <v>0</v>
      </c>
      <c r="H489" s="221"/>
      <c r="I489" s="204">
        <v>0</v>
      </c>
      <c r="J489" s="221"/>
      <c r="K489" s="204">
        <v>0</v>
      </c>
      <c r="L489" s="221"/>
      <c r="M489" s="204">
        <v>0</v>
      </c>
      <c r="N489" s="221"/>
      <c r="O489" s="204">
        <v>0</v>
      </c>
      <c r="P489" s="204"/>
      <c r="Q489" s="204">
        <v>0</v>
      </c>
      <c r="R489" s="221"/>
      <c r="S489" s="204">
        <v>0</v>
      </c>
      <c r="T489" s="221"/>
      <c r="U489" s="204">
        <v>0</v>
      </c>
      <c r="V489" s="221"/>
      <c r="W489" s="204">
        <v>0</v>
      </c>
      <c r="X489" s="221"/>
      <c r="Y489" s="204">
        <v>0</v>
      </c>
      <c r="Z489" s="221"/>
      <c r="AA489" s="204">
        <v>0</v>
      </c>
      <c r="AB489" s="204"/>
      <c r="AC489" s="204">
        <v>0</v>
      </c>
      <c r="AD489" s="221"/>
      <c r="AE489" s="204">
        <v>0</v>
      </c>
      <c r="AF489" s="221"/>
      <c r="AG489" s="204">
        <v>0</v>
      </c>
      <c r="AH489" s="221"/>
      <c r="AI489" s="204">
        <v>0</v>
      </c>
      <c r="AJ489" s="221"/>
      <c r="AK489" s="204">
        <v>0</v>
      </c>
      <c r="AL489" s="221"/>
      <c r="AM489" s="204">
        <v>0</v>
      </c>
      <c r="AN489" s="221"/>
      <c r="AO489" s="204">
        <v>0</v>
      </c>
      <c r="AP489" s="221"/>
      <c r="AQ489" s="204">
        <v>0</v>
      </c>
      <c r="AR489" s="221"/>
      <c r="AS489" s="204">
        <v>0</v>
      </c>
      <c r="AT489" s="221"/>
      <c r="AU489" s="204">
        <v>0</v>
      </c>
      <c r="AV489" s="221">
        <v>9.1</v>
      </c>
      <c r="AW489" s="204">
        <v>0</v>
      </c>
      <c r="AX489" s="221"/>
      <c r="AY489" s="204">
        <v>0</v>
      </c>
      <c r="AZ489" s="221"/>
      <c r="BA489" s="204">
        <v>0</v>
      </c>
      <c r="BB489" s="204"/>
      <c r="BC489" s="204">
        <v>0</v>
      </c>
      <c r="BD489" s="204"/>
      <c r="BE489" s="204">
        <v>0</v>
      </c>
      <c r="BF489" s="204"/>
      <c r="BG489" s="207">
        <v>0.16</v>
      </c>
      <c r="BH489" s="226"/>
      <c r="BI489" s="204">
        <v>0</v>
      </c>
      <c r="BJ489" s="204"/>
      <c r="BK489" s="204">
        <v>0</v>
      </c>
      <c r="BL489" s="204"/>
      <c r="BM489" s="204">
        <v>0</v>
      </c>
      <c r="BN489" s="204"/>
      <c r="BO489" s="204">
        <v>0</v>
      </c>
      <c r="BP489" s="204"/>
      <c r="BQ489" s="204">
        <v>0</v>
      </c>
      <c r="BR489" s="204"/>
      <c r="BS489" s="204">
        <v>0</v>
      </c>
      <c r="BT489" s="204"/>
      <c r="BU489" s="204">
        <v>0</v>
      </c>
      <c r="BV489" s="204"/>
      <c r="BW489" s="204">
        <v>0</v>
      </c>
      <c r="BX489" s="204"/>
      <c r="BY489" s="204">
        <v>0</v>
      </c>
      <c r="BZ489" s="204"/>
      <c r="CA489" s="204">
        <v>0</v>
      </c>
      <c r="CB489" s="204"/>
      <c r="CC489" s="204">
        <v>0</v>
      </c>
      <c r="CD489" s="204"/>
      <c r="CE489" s="204">
        <v>0</v>
      </c>
      <c r="CF489" s="204"/>
      <c r="CG489" s="204">
        <v>0</v>
      </c>
      <c r="CH489" s="204"/>
      <c r="CI489" s="204">
        <v>0</v>
      </c>
      <c r="CJ489" s="204"/>
      <c r="CK489" s="204">
        <v>0</v>
      </c>
      <c r="CL489" s="204"/>
      <c r="CM489" s="204">
        <v>0</v>
      </c>
      <c r="CN489" s="204"/>
      <c r="CO489" s="204">
        <v>0</v>
      </c>
      <c r="CP489" s="204"/>
      <c r="CQ489" s="204">
        <v>0</v>
      </c>
      <c r="CR489" s="204"/>
      <c r="CS489" s="204">
        <v>0</v>
      </c>
      <c r="CT489" s="204"/>
      <c r="CU489" s="204">
        <v>0</v>
      </c>
      <c r="CV489" s="204"/>
      <c r="CW489" s="204">
        <v>0</v>
      </c>
      <c r="CX489" s="204"/>
      <c r="CY489" s="204">
        <v>0</v>
      </c>
      <c r="CZ489" s="204"/>
      <c r="DA489" s="204">
        <v>0</v>
      </c>
      <c r="DB489" s="204"/>
      <c r="DC489" s="204">
        <v>0</v>
      </c>
      <c r="DD489" s="204"/>
      <c r="DE489" s="227">
        <v>0</v>
      </c>
      <c r="DF489" s="204"/>
      <c r="DG489" s="208">
        <v>0</v>
      </c>
      <c r="DH489" s="204"/>
      <c r="DI489" s="208">
        <v>0</v>
      </c>
      <c r="DJ489" s="204"/>
      <c r="DK489" s="204">
        <v>0</v>
      </c>
      <c r="DL489" s="204"/>
      <c r="DM489" s="204">
        <v>0</v>
      </c>
      <c r="DN489" s="204"/>
      <c r="DO489" s="204">
        <v>0</v>
      </c>
      <c r="DP489" s="204"/>
      <c r="DQ489" s="448">
        <v>0</v>
      </c>
      <c r="DR489" s="221">
        <v>5.5667742599999999</v>
      </c>
      <c r="DS489" s="448">
        <v>0</v>
      </c>
      <c r="DT489" s="221">
        <v>0</v>
      </c>
      <c r="DU489" s="448">
        <v>0</v>
      </c>
      <c r="DV489" s="221">
        <v>0</v>
      </c>
      <c r="DW489" s="448">
        <v>0</v>
      </c>
      <c r="DX489" s="221">
        <v>0</v>
      </c>
      <c r="DY489" s="448">
        <v>0</v>
      </c>
      <c r="DZ489" s="221">
        <v>0</v>
      </c>
      <c r="EA489" s="448">
        <v>0</v>
      </c>
      <c r="EB489" s="221">
        <v>0</v>
      </c>
      <c r="EC489" s="224"/>
      <c r="ED489" s="228"/>
    </row>
    <row r="490" spans="2:142" s="202" customFormat="1" ht="63">
      <c r="B490" s="230" t="s">
        <v>1399</v>
      </c>
      <c r="C490" s="205" t="s">
        <v>1402</v>
      </c>
      <c r="D490" s="204" t="s">
        <v>1403</v>
      </c>
      <c r="E490" s="204">
        <v>0</v>
      </c>
      <c r="F490" s="204"/>
      <c r="G490" s="204">
        <v>0</v>
      </c>
      <c r="H490" s="221"/>
      <c r="I490" s="204">
        <v>0</v>
      </c>
      <c r="J490" s="221"/>
      <c r="K490" s="204">
        <v>0</v>
      </c>
      <c r="L490" s="221"/>
      <c r="M490" s="204">
        <v>0</v>
      </c>
      <c r="N490" s="221"/>
      <c r="O490" s="204">
        <v>0</v>
      </c>
      <c r="P490" s="204"/>
      <c r="Q490" s="204">
        <v>0</v>
      </c>
      <c r="R490" s="221"/>
      <c r="S490" s="204">
        <v>0</v>
      </c>
      <c r="T490" s="221"/>
      <c r="U490" s="204">
        <v>0</v>
      </c>
      <c r="V490" s="221"/>
      <c r="W490" s="204">
        <v>0</v>
      </c>
      <c r="X490" s="221"/>
      <c r="Y490" s="204">
        <v>0</v>
      </c>
      <c r="Z490" s="221"/>
      <c r="AA490" s="204">
        <v>0</v>
      </c>
      <c r="AB490" s="204"/>
      <c r="AC490" s="204">
        <v>0</v>
      </c>
      <c r="AD490" s="221"/>
      <c r="AE490" s="204">
        <v>0</v>
      </c>
      <c r="AF490" s="221"/>
      <c r="AG490" s="204">
        <v>0</v>
      </c>
      <c r="AH490" s="221"/>
      <c r="AI490" s="204">
        <v>0</v>
      </c>
      <c r="AJ490" s="221"/>
      <c r="AK490" s="204">
        <v>0</v>
      </c>
      <c r="AL490" s="221"/>
      <c r="AM490" s="204">
        <v>0</v>
      </c>
      <c r="AN490" s="221"/>
      <c r="AO490" s="204">
        <v>0</v>
      </c>
      <c r="AP490" s="221"/>
      <c r="AQ490" s="204">
        <v>0</v>
      </c>
      <c r="AR490" s="221"/>
      <c r="AS490" s="204">
        <v>0</v>
      </c>
      <c r="AT490" s="221"/>
      <c r="AU490" s="204">
        <v>0</v>
      </c>
      <c r="AV490" s="221"/>
      <c r="AW490" s="204">
        <v>0</v>
      </c>
      <c r="AX490" s="221"/>
      <c r="AY490" s="204">
        <v>0</v>
      </c>
      <c r="AZ490" s="221"/>
      <c r="BA490" s="204">
        <v>0</v>
      </c>
      <c r="BB490" s="204"/>
      <c r="BC490" s="204">
        <v>0</v>
      </c>
      <c r="BD490" s="204"/>
      <c r="BE490" s="204">
        <v>0</v>
      </c>
      <c r="BF490" s="204"/>
      <c r="BG490" s="207">
        <v>0</v>
      </c>
      <c r="BH490" s="226"/>
      <c r="BI490" s="204">
        <v>0</v>
      </c>
      <c r="BJ490" s="204"/>
      <c r="BK490" s="204">
        <v>0</v>
      </c>
      <c r="BL490" s="204"/>
      <c r="BM490" s="204">
        <v>0</v>
      </c>
      <c r="BN490" s="204"/>
      <c r="BO490" s="204">
        <v>0</v>
      </c>
      <c r="BP490" s="204"/>
      <c r="BQ490" s="204">
        <v>0</v>
      </c>
      <c r="BR490" s="204"/>
      <c r="BS490" s="204">
        <v>0</v>
      </c>
      <c r="BT490" s="204"/>
      <c r="BU490" s="204">
        <v>0</v>
      </c>
      <c r="BV490" s="204"/>
      <c r="BW490" s="204">
        <v>0</v>
      </c>
      <c r="BX490" s="204"/>
      <c r="BY490" s="204">
        <v>0</v>
      </c>
      <c r="BZ490" s="204"/>
      <c r="CA490" s="204">
        <v>0</v>
      </c>
      <c r="CB490" s="204"/>
      <c r="CC490" s="204">
        <v>0</v>
      </c>
      <c r="CD490" s="204"/>
      <c r="CE490" s="204">
        <v>0</v>
      </c>
      <c r="CF490" s="204"/>
      <c r="CG490" s="204">
        <v>0</v>
      </c>
      <c r="CH490" s="204"/>
      <c r="CI490" s="204">
        <v>0</v>
      </c>
      <c r="CJ490" s="204"/>
      <c r="CK490" s="204">
        <v>0</v>
      </c>
      <c r="CL490" s="204"/>
      <c r="CM490" s="204">
        <v>0</v>
      </c>
      <c r="CN490" s="204"/>
      <c r="CO490" s="204">
        <v>0</v>
      </c>
      <c r="CP490" s="204"/>
      <c r="CQ490" s="204">
        <v>0</v>
      </c>
      <c r="CR490" s="204"/>
      <c r="CS490" s="204">
        <v>0</v>
      </c>
      <c r="CT490" s="204"/>
      <c r="CU490" s="204">
        <v>0</v>
      </c>
      <c r="CV490" s="204"/>
      <c r="CW490" s="204">
        <v>0</v>
      </c>
      <c r="CX490" s="204"/>
      <c r="CY490" s="204">
        <v>0</v>
      </c>
      <c r="CZ490" s="204"/>
      <c r="DA490" s="204">
        <v>0</v>
      </c>
      <c r="DB490" s="204"/>
      <c r="DC490" s="204">
        <v>0</v>
      </c>
      <c r="DD490" s="204"/>
      <c r="DE490" s="227">
        <v>0</v>
      </c>
      <c r="DF490" s="204"/>
      <c r="DG490" s="208">
        <v>0</v>
      </c>
      <c r="DH490" s="204"/>
      <c r="DI490" s="208">
        <v>0</v>
      </c>
      <c r="DJ490" s="204"/>
      <c r="DK490" s="204">
        <v>0</v>
      </c>
      <c r="DL490" s="204"/>
      <c r="DM490" s="204">
        <v>0</v>
      </c>
      <c r="DN490" s="204"/>
      <c r="DO490" s="204">
        <v>0</v>
      </c>
      <c r="DP490" s="204"/>
      <c r="DQ490" s="448">
        <v>0</v>
      </c>
      <c r="DR490" s="221">
        <v>0</v>
      </c>
      <c r="DS490" s="448">
        <v>0</v>
      </c>
      <c r="DT490" s="221">
        <v>0</v>
      </c>
      <c r="DU490" s="448">
        <v>0</v>
      </c>
      <c r="DV490" s="221">
        <v>0</v>
      </c>
      <c r="DW490" s="448">
        <v>0</v>
      </c>
      <c r="DX490" s="221">
        <v>0</v>
      </c>
      <c r="DY490" s="448">
        <v>10.5306425837293</v>
      </c>
      <c r="DZ490" s="221">
        <v>1.4103105300000001</v>
      </c>
      <c r="EA490" s="448">
        <v>0</v>
      </c>
      <c r="EB490" s="221">
        <v>0</v>
      </c>
      <c r="EC490" s="224"/>
      <c r="ED490" s="228"/>
    </row>
    <row r="491" spans="2:142" s="225" customFormat="1" ht="31.5">
      <c r="B491" s="230" t="s">
        <v>1404</v>
      </c>
      <c r="C491" s="205" t="s">
        <v>860</v>
      </c>
      <c r="D491" s="204" t="s">
        <v>507</v>
      </c>
      <c r="E491" s="204"/>
      <c r="F491" s="204"/>
      <c r="G491" s="204"/>
      <c r="H491" s="204"/>
      <c r="I491" s="204"/>
      <c r="J491" s="204"/>
      <c r="K491" s="204"/>
      <c r="L491" s="204"/>
      <c r="M491" s="204"/>
      <c r="N491" s="204"/>
      <c r="O491" s="204" t="s">
        <v>38</v>
      </c>
      <c r="P491" s="204" t="s">
        <v>38</v>
      </c>
      <c r="Q491" s="204"/>
      <c r="R491" s="204"/>
      <c r="S491" s="204"/>
      <c r="T491" s="204"/>
      <c r="U491" s="204"/>
      <c r="V491" s="204"/>
      <c r="W491" s="204"/>
      <c r="X491" s="204"/>
      <c r="Y491" s="204"/>
      <c r="Z491" s="204"/>
      <c r="AA491" s="204" t="s">
        <v>38</v>
      </c>
      <c r="AB491" s="204" t="s">
        <v>38</v>
      </c>
      <c r="AC491" s="204"/>
      <c r="AD491" s="204"/>
      <c r="AE491" s="204"/>
      <c r="AF491" s="204"/>
      <c r="AG491" s="204"/>
      <c r="AH491" s="204"/>
      <c r="AI491" s="204"/>
      <c r="AJ491" s="204"/>
      <c r="AK491" s="204"/>
      <c r="AL491" s="204"/>
      <c r="AM491" s="204"/>
      <c r="AN491" s="204"/>
      <c r="AO491" s="204"/>
      <c r="AP491" s="204"/>
      <c r="AQ491" s="204"/>
      <c r="AR491" s="204"/>
      <c r="AS491" s="204"/>
      <c r="AT491" s="204"/>
      <c r="AU491" s="204"/>
      <c r="AV491" s="204"/>
      <c r="AW491" s="204"/>
      <c r="AX491" s="204"/>
      <c r="AY491" s="204"/>
      <c r="AZ491" s="204"/>
      <c r="BA491" s="204"/>
      <c r="BB491" s="204"/>
      <c r="BC491" s="204"/>
      <c r="BD491" s="204"/>
      <c r="BE491" s="204"/>
      <c r="BF491" s="204"/>
      <c r="BG491" s="207" t="s">
        <v>38</v>
      </c>
      <c r="BH491" s="204" t="s">
        <v>38</v>
      </c>
      <c r="BI491" s="204"/>
      <c r="BJ491" s="204"/>
      <c r="BK491" s="204"/>
      <c r="BL491" s="204"/>
      <c r="BM491" s="204"/>
      <c r="BN491" s="204"/>
      <c r="BO491" s="204"/>
      <c r="BP491" s="204"/>
      <c r="BQ491" s="204"/>
      <c r="BR491" s="204"/>
      <c r="BS491" s="204" t="s">
        <v>38</v>
      </c>
      <c r="BT491" s="204" t="s">
        <v>38</v>
      </c>
      <c r="BU491" s="204"/>
      <c r="BV491" s="204"/>
      <c r="BW491" s="204"/>
      <c r="BX491" s="204"/>
      <c r="BY491" s="204"/>
      <c r="BZ491" s="204"/>
      <c r="CA491" s="204"/>
      <c r="CB491" s="204"/>
      <c r="CC491" s="204"/>
      <c r="CD491" s="204"/>
      <c r="CE491" s="204"/>
      <c r="CF491" s="204"/>
      <c r="CG491" s="204"/>
      <c r="CH491" s="204"/>
      <c r="CI491" s="204"/>
      <c r="CJ491" s="204"/>
      <c r="CK491" s="204"/>
      <c r="CL491" s="204"/>
      <c r="CM491" s="204"/>
      <c r="CN491" s="204"/>
      <c r="CO491" s="204"/>
      <c r="CP491" s="204"/>
      <c r="CQ491" s="204" t="s">
        <v>38</v>
      </c>
      <c r="CR491" s="204" t="s">
        <v>38</v>
      </c>
      <c r="CS491" s="204"/>
      <c r="CT491" s="204"/>
      <c r="CU491" s="204"/>
      <c r="CV491" s="204"/>
      <c r="CW491" s="204"/>
      <c r="CX491" s="204"/>
      <c r="CY491" s="204"/>
      <c r="CZ491" s="204"/>
      <c r="DA491" s="204"/>
      <c r="DB491" s="204"/>
      <c r="DC491" s="204" t="s">
        <v>38</v>
      </c>
      <c r="DD491" s="204" t="s">
        <v>38</v>
      </c>
      <c r="DE491" s="204" t="s">
        <v>38</v>
      </c>
      <c r="DF491" s="204" t="s">
        <v>38</v>
      </c>
      <c r="DG491" s="208"/>
      <c r="DH491" s="204"/>
      <c r="DI491" s="208"/>
      <c r="DJ491" s="204"/>
      <c r="DK491" s="204" t="s">
        <v>38</v>
      </c>
      <c r="DL491" s="204" t="s">
        <v>38</v>
      </c>
      <c r="DM491" s="204"/>
      <c r="DN491" s="204"/>
      <c r="DO491" s="204"/>
      <c r="DP491" s="204"/>
      <c r="DQ491" s="448">
        <v>0</v>
      </c>
      <c r="DR491" s="448">
        <v>0</v>
      </c>
      <c r="DS491" s="448">
        <v>0</v>
      </c>
      <c r="DT491" s="448">
        <v>0</v>
      </c>
      <c r="DU491" s="448">
        <v>0</v>
      </c>
      <c r="DV491" s="448">
        <v>0</v>
      </c>
      <c r="DW491" s="448">
        <v>0</v>
      </c>
      <c r="DX491" s="448">
        <v>0</v>
      </c>
      <c r="DY491" s="448">
        <v>0</v>
      </c>
      <c r="DZ491" s="448">
        <v>0</v>
      </c>
      <c r="EA491" s="448">
        <v>0</v>
      </c>
      <c r="EB491" s="448">
        <v>0</v>
      </c>
      <c r="EC491" s="224"/>
      <c r="ED491" s="209"/>
    </row>
    <row r="492" spans="2:142" s="215" customFormat="1" ht="31.5">
      <c r="B492" s="231" t="s">
        <v>1405</v>
      </c>
      <c r="C492" s="220" t="s">
        <v>866</v>
      </c>
      <c r="D492" s="221" t="s">
        <v>507</v>
      </c>
      <c r="E492" s="221">
        <v>0</v>
      </c>
      <c r="F492" s="221">
        <v>0</v>
      </c>
      <c r="G492" s="221">
        <v>0</v>
      </c>
      <c r="H492" s="221">
        <v>0</v>
      </c>
      <c r="I492" s="221">
        <v>0</v>
      </c>
      <c r="J492" s="221">
        <v>0</v>
      </c>
      <c r="K492" s="221">
        <v>0</v>
      </c>
      <c r="L492" s="221">
        <v>0</v>
      </c>
      <c r="M492" s="221">
        <v>0</v>
      </c>
      <c r="N492" s="221">
        <v>0</v>
      </c>
      <c r="O492" s="204" t="s">
        <v>38</v>
      </c>
      <c r="P492" s="221" t="s">
        <v>38</v>
      </c>
      <c r="Q492" s="221">
        <v>0</v>
      </c>
      <c r="R492" s="221">
        <v>0</v>
      </c>
      <c r="S492" s="221">
        <v>0</v>
      </c>
      <c r="T492" s="221">
        <v>0</v>
      </c>
      <c r="U492" s="221">
        <v>0</v>
      </c>
      <c r="V492" s="221">
        <v>0</v>
      </c>
      <c r="W492" s="221">
        <v>0</v>
      </c>
      <c r="X492" s="221">
        <v>0</v>
      </c>
      <c r="Y492" s="221">
        <v>0</v>
      </c>
      <c r="Z492" s="221">
        <v>0</v>
      </c>
      <c r="AA492" s="204" t="s">
        <v>38</v>
      </c>
      <c r="AB492" s="221" t="s">
        <v>38</v>
      </c>
      <c r="AC492" s="221">
        <v>0</v>
      </c>
      <c r="AD492" s="221">
        <v>0</v>
      </c>
      <c r="AE492" s="221">
        <v>0</v>
      </c>
      <c r="AF492" s="221">
        <v>0</v>
      </c>
      <c r="AG492" s="221">
        <v>0</v>
      </c>
      <c r="AH492" s="221">
        <v>0</v>
      </c>
      <c r="AI492" s="221">
        <v>0</v>
      </c>
      <c r="AJ492" s="221">
        <v>0</v>
      </c>
      <c r="AK492" s="221">
        <v>0</v>
      </c>
      <c r="AL492" s="221">
        <v>0</v>
      </c>
      <c r="AM492" s="221">
        <v>0</v>
      </c>
      <c r="AN492" s="221">
        <v>0</v>
      </c>
      <c r="AO492" s="221">
        <v>0</v>
      </c>
      <c r="AP492" s="221">
        <v>0</v>
      </c>
      <c r="AQ492" s="221">
        <v>0</v>
      </c>
      <c r="AR492" s="221">
        <v>0</v>
      </c>
      <c r="AS492" s="221">
        <v>0</v>
      </c>
      <c r="AT492" s="221">
        <v>0</v>
      </c>
      <c r="AU492" s="221">
        <v>0</v>
      </c>
      <c r="AV492" s="221">
        <v>0</v>
      </c>
      <c r="AW492" s="221">
        <v>0</v>
      </c>
      <c r="AX492" s="221">
        <v>0</v>
      </c>
      <c r="AY492" s="221">
        <v>0</v>
      </c>
      <c r="AZ492" s="221">
        <v>0</v>
      </c>
      <c r="BA492" s="221">
        <v>0</v>
      </c>
      <c r="BB492" s="221">
        <v>0</v>
      </c>
      <c r="BC492" s="221">
        <v>0</v>
      </c>
      <c r="BD492" s="221">
        <v>0</v>
      </c>
      <c r="BE492" s="221">
        <v>0</v>
      </c>
      <c r="BF492" s="221">
        <v>0</v>
      </c>
      <c r="BG492" s="207" t="s">
        <v>38</v>
      </c>
      <c r="BH492" s="221" t="s">
        <v>38</v>
      </c>
      <c r="BI492" s="221">
        <v>0</v>
      </c>
      <c r="BJ492" s="221">
        <v>0</v>
      </c>
      <c r="BK492" s="221">
        <v>0</v>
      </c>
      <c r="BL492" s="221">
        <v>0</v>
      </c>
      <c r="BM492" s="221">
        <v>0</v>
      </c>
      <c r="BN492" s="221">
        <v>0</v>
      </c>
      <c r="BO492" s="221">
        <v>0</v>
      </c>
      <c r="BP492" s="221">
        <v>0</v>
      </c>
      <c r="BQ492" s="221">
        <v>0</v>
      </c>
      <c r="BR492" s="221">
        <v>0</v>
      </c>
      <c r="BS492" s="204" t="s">
        <v>38</v>
      </c>
      <c r="BT492" s="221" t="s">
        <v>38</v>
      </c>
      <c r="BU492" s="221">
        <v>0</v>
      </c>
      <c r="BV492" s="221">
        <v>0</v>
      </c>
      <c r="BW492" s="221">
        <v>0</v>
      </c>
      <c r="BX492" s="221">
        <v>0</v>
      </c>
      <c r="BY492" s="221">
        <v>0</v>
      </c>
      <c r="BZ492" s="221">
        <v>0</v>
      </c>
      <c r="CA492" s="221">
        <v>0</v>
      </c>
      <c r="CB492" s="221">
        <v>0</v>
      </c>
      <c r="CC492" s="221">
        <v>0</v>
      </c>
      <c r="CD492" s="221">
        <v>0</v>
      </c>
      <c r="CE492" s="221">
        <v>0</v>
      </c>
      <c r="CF492" s="221">
        <v>0</v>
      </c>
      <c r="CG492" s="221">
        <v>0</v>
      </c>
      <c r="CH492" s="221">
        <v>0</v>
      </c>
      <c r="CI492" s="221">
        <v>0</v>
      </c>
      <c r="CJ492" s="221">
        <v>0</v>
      </c>
      <c r="CK492" s="221">
        <v>0</v>
      </c>
      <c r="CL492" s="221">
        <v>0</v>
      </c>
      <c r="CM492" s="221">
        <v>0</v>
      </c>
      <c r="CN492" s="221">
        <v>0</v>
      </c>
      <c r="CO492" s="221">
        <v>0</v>
      </c>
      <c r="CP492" s="221">
        <v>0</v>
      </c>
      <c r="CQ492" s="204" t="s">
        <v>38</v>
      </c>
      <c r="CR492" s="221" t="s">
        <v>38</v>
      </c>
      <c r="CS492" s="221">
        <v>0</v>
      </c>
      <c r="CT492" s="221">
        <v>0</v>
      </c>
      <c r="CU492" s="221">
        <v>0</v>
      </c>
      <c r="CV492" s="221">
        <v>0</v>
      </c>
      <c r="CW492" s="221">
        <v>0</v>
      </c>
      <c r="CX492" s="221">
        <v>0</v>
      </c>
      <c r="CY492" s="221">
        <v>0</v>
      </c>
      <c r="CZ492" s="221">
        <v>0</v>
      </c>
      <c r="DA492" s="221">
        <v>0</v>
      </c>
      <c r="DB492" s="221">
        <v>0</v>
      </c>
      <c r="DC492" s="204" t="s">
        <v>38</v>
      </c>
      <c r="DD492" s="221" t="s">
        <v>38</v>
      </c>
      <c r="DE492" s="204" t="s">
        <v>38</v>
      </c>
      <c r="DF492" s="221" t="s">
        <v>38</v>
      </c>
      <c r="DG492" s="222">
        <v>0</v>
      </c>
      <c r="DH492" s="221">
        <v>0</v>
      </c>
      <c r="DI492" s="222">
        <v>0</v>
      </c>
      <c r="DJ492" s="221">
        <v>0</v>
      </c>
      <c r="DK492" s="204" t="s">
        <v>38</v>
      </c>
      <c r="DL492" s="221" t="s">
        <v>38</v>
      </c>
      <c r="DM492" s="221">
        <v>0</v>
      </c>
      <c r="DN492" s="221">
        <v>0</v>
      </c>
      <c r="DO492" s="221">
        <v>0</v>
      </c>
      <c r="DP492" s="221">
        <v>0</v>
      </c>
      <c r="DQ492" s="221">
        <v>0</v>
      </c>
      <c r="DR492" s="221">
        <v>0</v>
      </c>
      <c r="DS492" s="221">
        <v>0</v>
      </c>
      <c r="DT492" s="221">
        <v>0</v>
      </c>
      <c r="DU492" s="221">
        <v>0</v>
      </c>
      <c r="DV492" s="221">
        <v>0</v>
      </c>
      <c r="DW492" s="221">
        <v>0</v>
      </c>
      <c r="DX492" s="221">
        <v>0</v>
      </c>
      <c r="DY492" s="221">
        <v>119.614908964828</v>
      </c>
      <c r="DZ492" s="221">
        <v>0</v>
      </c>
      <c r="EA492" s="221">
        <v>0</v>
      </c>
      <c r="EB492" s="221">
        <v>0</v>
      </c>
      <c r="EC492" s="224"/>
      <c r="ED492" s="209"/>
      <c r="EE492" s="214"/>
      <c r="EF492" s="214"/>
      <c r="EG492" s="214"/>
      <c r="EH492" s="214"/>
      <c r="EI492" s="214"/>
      <c r="EJ492" s="214"/>
      <c r="EK492" s="214"/>
      <c r="EL492" s="214"/>
    </row>
    <row r="493" spans="2:142" s="225" customFormat="1" ht="31.5">
      <c r="B493" s="230" t="s">
        <v>1406</v>
      </c>
      <c r="C493" s="205" t="s">
        <v>868</v>
      </c>
      <c r="D493" s="204" t="s">
        <v>507</v>
      </c>
      <c r="E493" s="204">
        <v>0</v>
      </c>
      <c r="F493" s="204">
        <v>0</v>
      </c>
      <c r="G493" s="204">
        <v>0</v>
      </c>
      <c r="H493" s="204">
        <v>0</v>
      </c>
      <c r="I493" s="204">
        <v>0</v>
      </c>
      <c r="J493" s="204">
        <v>0</v>
      </c>
      <c r="K493" s="204">
        <v>0</v>
      </c>
      <c r="L493" s="204">
        <v>0</v>
      </c>
      <c r="M493" s="204">
        <v>0</v>
      </c>
      <c r="N493" s="204">
        <v>0</v>
      </c>
      <c r="O493" s="204" t="s">
        <v>38</v>
      </c>
      <c r="P493" s="204">
        <v>0</v>
      </c>
      <c r="Q493" s="204">
        <v>0</v>
      </c>
      <c r="R493" s="204">
        <v>0</v>
      </c>
      <c r="S493" s="204">
        <v>0</v>
      </c>
      <c r="T493" s="204">
        <v>0</v>
      </c>
      <c r="U493" s="204">
        <v>0</v>
      </c>
      <c r="V493" s="204">
        <v>0</v>
      </c>
      <c r="W493" s="204">
        <v>0</v>
      </c>
      <c r="X493" s="204">
        <v>0</v>
      </c>
      <c r="Y493" s="204">
        <v>0</v>
      </c>
      <c r="Z493" s="204">
        <v>0</v>
      </c>
      <c r="AA493" s="204" t="s">
        <v>38</v>
      </c>
      <c r="AB493" s="204">
        <v>0</v>
      </c>
      <c r="AC493" s="204">
        <v>0</v>
      </c>
      <c r="AD493" s="216">
        <v>0</v>
      </c>
      <c r="AE493" s="204">
        <v>0</v>
      </c>
      <c r="AF493" s="216">
        <v>0</v>
      </c>
      <c r="AG493" s="204">
        <v>0</v>
      </c>
      <c r="AH493" s="216">
        <v>0</v>
      </c>
      <c r="AI493" s="204">
        <v>0</v>
      </c>
      <c r="AJ493" s="216">
        <v>0</v>
      </c>
      <c r="AK493" s="204">
        <v>0</v>
      </c>
      <c r="AL493" s="216">
        <v>0</v>
      </c>
      <c r="AM493" s="204">
        <v>0</v>
      </c>
      <c r="AN493" s="216">
        <v>0</v>
      </c>
      <c r="AO493" s="204">
        <v>0</v>
      </c>
      <c r="AP493" s="216">
        <v>0</v>
      </c>
      <c r="AQ493" s="204">
        <v>0</v>
      </c>
      <c r="AR493" s="216">
        <v>0</v>
      </c>
      <c r="AS493" s="204">
        <v>0</v>
      </c>
      <c r="AT493" s="216">
        <v>0</v>
      </c>
      <c r="AU493" s="204">
        <v>0</v>
      </c>
      <c r="AV493" s="216">
        <v>0</v>
      </c>
      <c r="AW493" s="204">
        <v>0</v>
      </c>
      <c r="AX493" s="216">
        <v>0</v>
      </c>
      <c r="AY493" s="204">
        <v>0</v>
      </c>
      <c r="AZ493" s="216">
        <v>0</v>
      </c>
      <c r="BA493" s="204">
        <v>0</v>
      </c>
      <c r="BB493" s="216">
        <v>0</v>
      </c>
      <c r="BC493" s="204">
        <v>0</v>
      </c>
      <c r="BD493" s="216">
        <v>0</v>
      </c>
      <c r="BE493" s="204">
        <v>0</v>
      </c>
      <c r="BF493" s="216">
        <v>0</v>
      </c>
      <c r="BG493" s="207" t="s">
        <v>38</v>
      </c>
      <c r="BH493" s="204">
        <v>0</v>
      </c>
      <c r="BI493" s="204">
        <v>0</v>
      </c>
      <c r="BJ493" s="216">
        <v>0</v>
      </c>
      <c r="BK493" s="204">
        <v>0</v>
      </c>
      <c r="BL493" s="216">
        <v>0</v>
      </c>
      <c r="BM493" s="204">
        <v>0</v>
      </c>
      <c r="BN493" s="216">
        <v>0</v>
      </c>
      <c r="BO493" s="204">
        <v>0</v>
      </c>
      <c r="BP493" s="216">
        <v>0</v>
      </c>
      <c r="BQ493" s="204">
        <v>0</v>
      </c>
      <c r="BR493" s="216">
        <v>0</v>
      </c>
      <c r="BS493" s="204" t="s">
        <v>38</v>
      </c>
      <c r="BT493" s="204">
        <v>0</v>
      </c>
      <c r="BU493" s="204">
        <v>0</v>
      </c>
      <c r="BV493" s="216">
        <v>0</v>
      </c>
      <c r="BW493" s="204">
        <v>0</v>
      </c>
      <c r="BX493" s="216">
        <v>0</v>
      </c>
      <c r="BY493" s="204">
        <v>0</v>
      </c>
      <c r="BZ493" s="216">
        <v>0</v>
      </c>
      <c r="CA493" s="204">
        <v>0</v>
      </c>
      <c r="CB493" s="216">
        <v>0</v>
      </c>
      <c r="CC493" s="204">
        <v>0</v>
      </c>
      <c r="CD493" s="216">
        <v>0</v>
      </c>
      <c r="CE493" s="204">
        <v>0</v>
      </c>
      <c r="CF493" s="216">
        <v>0</v>
      </c>
      <c r="CG493" s="204">
        <v>0</v>
      </c>
      <c r="CH493" s="216">
        <v>0</v>
      </c>
      <c r="CI493" s="204">
        <v>0</v>
      </c>
      <c r="CJ493" s="216">
        <v>0</v>
      </c>
      <c r="CK493" s="204">
        <v>0</v>
      </c>
      <c r="CL493" s="216">
        <v>0</v>
      </c>
      <c r="CM493" s="204">
        <v>0</v>
      </c>
      <c r="CN493" s="216">
        <v>0</v>
      </c>
      <c r="CO493" s="204">
        <v>0</v>
      </c>
      <c r="CP493" s="216">
        <v>0</v>
      </c>
      <c r="CQ493" s="204" t="s">
        <v>38</v>
      </c>
      <c r="CR493" s="204">
        <v>0</v>
      </c>
      <c r="CS493" s="204">
        <v>0</v>
      </c>
      <c r="CT493" s="216">
        <v>0</v>
      </c>
      <c r="CU493" s="204">
        <v>0</v>
      </c>
      <c r="CV493" s="216">
        <v>0</v>
      </c>
      <c r="CW493" s="204">
        <v>0</v>
      </c>
      <c r="CX493" s="216">
        <v>0</v>
      </c>
      <c r="CY493" s="204">
        <v>0</v>
      </c>
      <c r="CZ493" s="216">
        <v>0</v>
      </c>
      <c r="DA493" s="204">
        <v>0</v>
      </c>
      <c r="DB493" s="216">
        <v>0</v>
      </c>
      <c r="DC493" s="204" t="s">
        <v>38</v>
      </c>
      <c r="DD493" s="204">
        <v>0</v>
      </c>
      <c r="DE493" s="204" t="s">
        <v>38</v>
      </c>
      <c r="DF493" s="204">
        <v>0</v>
      </c>
      <c r="DG493" s="208">
        <v>0</v>
      </c>
      <c r="DH493" s="216">
        <v>0</v>
      </c>
      <c r="DI493" s="208">
        <v>0</v>
      </c>
      <c r="DJ493" s="216">
        <v>0</v>
      </c>
      <c r="DK493" s="204" t="s">
        <v>38</v>
      </c>
      <c r="DL493" s="204">
        <v>0</v>
      </c>
      <c r="DM493" s="204">
        <v>0</v>
      </c>
      <c r="DN493" s="216">
        <v>0</v>
      </c>
      <c r="DO493" s="204">
        <v>0</v>
      </c>
      <c r="DP493" s="216">
        <v>0</v>
      </c>
      <c r="DQ493" s="448">
        <v>0</v>
      </c>
      <c r="DR493" s="450">
        <v>0</v>
      </c>
      <c r="DS493" s="448">
        <v>0</v>
      </c>
      <c r="DT493" s="450">
        <v>0</v>
      </c>
      <c r="DU493" s="448">
        <v>0</v>
      </c>
      <c r="DV493" s="450">
        <v>0</v>
      </c>
      <c r="DW493" s="448">
        <v>0</v>
      </c>
      <c r="DX493" s="450">
        <v>0</v>
      </c>
      <c r="DY493" s="448">
        <v>119.614908964828</v>
      </c>
      <c r="DZ493" s="450">
        <v>0</v>
      </c>
      <c r="EA493" s="448">
        <v>0</v>
      </c>
      <c r="EB493" s="450">
        <v>0</v>
      </c>
      <c r="EC493" s="224"/>
      <c r="ED493" s="209"/>
    </row>
    <row r="494" spans="2:142" s="225" customFormat="1" ht="78.75">
      <c r="B494" s="230" t="s">
        <v>1406</v>
      </c>
      <c r="C494" s="205" t="s">
        <v>1407</v>
      </c>
      <c r="D494" s="204" t="s">
        <v>1408</v>
      </c>
      <c r="E494" s="204">
        <v>0</v>
      </c>
      <c r="F494" s="204"/>
      <c r="G494" s="204">
        <v>0</v>
      </c>
      <c r="H494" s="204"/>
      <c r="I494" s="204">
        <v>0</v>
      </c>
      <c r="J494" s="204"/>
      <c r="K494" s="204">
        <v>0</v>
      </c>
      <c r="L494" s="204"/>
      <c r="M494" s="204">
        <v>0</v>
      </c>
      <c r="N494" s="204"/>
      <c r="O494" s="204">
        <v>0</v>
      </c>
      <c r="P494" s="204"/>
      <c r="Q494" s="204">
        <v>0</v>
      </c>
      <c r="R494" s="204"/>
      <c r="S494" s="204">
        <v>0</v>
      </c>
      <c r="T494" s="204"/>
      <c r="U494" s="204">
        <v>0</v>
      </c>
      <c r="V494" s="204"/>
      <c r="W494" s="204">
        <v>0</v>
      </c>
      <c r="X494" s="204"/>
      <c r="Y494" s="204">
        <v>0</v>
      </c>
      <c r="Z494" s="204"/>
      <c r="AA494" s="204">
        <v>0</v>
      </c>
      <c r="AB494" s="204"/>
      <c r="AC494" s="204">
        <v>0</v>
      </c>
      <c r="AD494" s="216"/>
      <c r="AE494" s="204">
        <v>0</v>
      </c>
      <c r="AF494" s="216"/>
      <c r="AG494" s="204">
        <v>0</v>
      </c>
      <c r="AH494" s="216"/>
      <c r="AI494" s="204">
        <v>0</v>
      </c>
      <c r="AJ494" s="216"/>
      <c r="AK494" s="204">
        <v>0</v>
      </c>
      <c r="AL494" s="216"/>
      <c r="AM494" s="204">
        <v>0</v>
      </c>
      <c r="AN494" s="216"/>
      <c r="AO494" s="204">
        <v>0</v>
      </c>
      <c r="AP494" s="216"/>
      <c r="AQ494" s="204">
        <v>0</v>
      </c>
      <c r="AR494" s="216"/>
      <c r="AS494" s="204">
        <v>0</v>
      </c>
      <c r="AT494" s="221"/>
      <c r="AU494" s="204">
        <v>0</v>
      </c>
      <c r="AV494" s="221"/>
      <c r="AW494" s="204">
        <v>0</v>
      </c>
      <c r="AX494" s="221"/>
      <c r="AY494" s="204">
        <v>0</v>
      </c>
      <c r="AZ494" s="221"/>
      <c r="BA494" s="204">
        <v>0</v>
      </c>
      <c r="BB494" s="204"/>
      <c r="BC494" s="204">
        <v>0</v>
      </c>
      <c r="BD494" s="204"/>
      <c r="BE494" s="204">
        <v>0</v>
      </c>
      <c r="BF494" s="204"/>
      <c r="BG494" s="207">
        <v>0</v>
      </c>
      <c r="BH494" s="226"/>
      <c r="BI494" s="204">
        <v>0</v>
      </c>
      <c r="BJ494" s="204"/>
      <c r="BK494" s="204">
        <v>0</v>
      </c>
      <c r="BL494" s="204"/>
      <c r="BM494" s="204">
        <v>0</v>
      </c>
      <c r="BN494" s="204"/>
      <c r="BO494" s="204">
        <v>0</v>
      </c>
      <c r="BP494" s="204"/>
      <c r="BQ494" s="204">
        <v>0</v>
      </c>
      <c r="BR494" s="204"/>
      <c r="BS494" s="204">
        <v>0</v>
      </c>
      <c r="BT494" s="204"/>
      <c r="BU494" s="204">
        <v>0</v>
      </c>
      <c r="BV494" s="204"/>
      <c r="BW494" s="204">
        <v>0</v>
      </c>
      <c r="BX494" s="204"/>
      <c r="BY494" s="204">
        <v>0</v>
      </c>
      <c r="BZ494" s="204"/>
      <c r="CA494" s="204">
        <v>0</v>
      </c>
      <c r="CB494" s="204"/>
      <c r="CC494" s="204">
        <v>0</v>
      </c>
      <c r="CD494" s="204"/>
      <c r="CE494" s="204">
        <v>0</v>
      </c>
      <c r="CF494" s="204"/>
      <c r="CG494" s="204">
        <v>0</v>
      </c>
      <c r="CH494" s="204"/>
      <c r="CI494" s="204">
        <v>0</v>
      </c>
      <c r="CJ494" s="204"/>
      <c r="CK494" s="204">
        <v>0</v>
      </c>
      <c r="CL494" s="204"/>
      <c r="CM494" s="204">
        <v>0</v>
      </c>
      <c r="CN494" s="204"/>
      <c r="CO494" s="204">
        <v>0</v>
      </c>
      <c r="CP494" s="204"/>
      <c r="CQ494" s="204">
        <v>0</v>
      </c>
      <c r="CR494" s="204"/>
      <c r="CS494" s="204">
        <v>0</v>
      </c>
      <c r="CT494" s="204"/>
      <c r="CU494" s="204">
        <v>0</v>
      </c>
      <c r="CV494" s="204"/>
      <c r="CW494" s="204">
        <v>0</v>
      </c>
      <c r="CX494" s="204"/>
      <c r="CY494" s="204">
        <v>0</v>
      </c>
      <c r="CZ494" s="204"/>
      <c r="DA494" s="204">
        <v>0</v>
      </c>
      <c r="DB494" s="204"/>
      <c r="DC494" s="204">
        <v>0</v>
      </c>
      <c r="DD494" s="204"/>
      <c r="DE494" s="227">
        <v>0</v>
      </c>
      <c r="DF494" s="204"/>
      <c r="DG494" s="208">
        <v>0</v>
      </c>
      <c r="DH494" s="204"/>
      <c r="DI494" s="208">
        <v>0</v>
      </c>
      <c r="DJ494" s="204"/>
      <c r="DK494" s="204">
        <v>0</v>
      </c>
      <c r="DL494" s="204"/>
      <c r="DM494" s="204">
        <v>0</v>
      </c>
      <c r="DN494" s="204"/>
      <c r="DO494" s="204">
        <v>0</v>
      </c>
      <c r="DP494" s="204"/>
      <c r="DQ494" s="448">
        <v>0</v>
      </c>
      <c r="DR494" s="221">
        <v>0</v>
      </c>
      <c r="DS494" s="448">
        <v>0</v>
      </c>
      <c r="DT494" s="221">
        <v>0</v>
      </c>
      <c r="DU494" s="448">
        <v>0</v>
      </c>
      <c r="DV494" s="221">
        <v>0</v>
      </c>
      <c r="DW494" s="448">
        <v>0</v>
      </c>
      <c r="DX494" s="221">
        <v>0</v>
      </c>
      <c r="DY494" s="448">
        <v>119.614908964828</v>
      </c>
      <c r="DZ494" s="221">
        <v>0</v>
      </c>
      <c r="EA494" s="448">
        <v>0</v>
      </c>
      <c r="EB494" s="221">
        <v>0</v>
      </c>
      <c r="EC494" s="224"/>
      <c r="ED494" s="228"/>
    </row>
    <row r="495" spans="2:142" s="225" customFormat="1" ht="31.5">
      <c r="B495" s="230" t="s">
        <v>1409</v>
      </c>
      <c r="C495" s="205" t="s">
        <v>872</v>
      </c>
      <c r="D495" s="204" t="s">
        <v>507</v>
      </c>
      <c r="E495" s="204"/>
      <c r="F495" s="204"/>
      <c r="G495" s="204"/>
      <c r="H495" s="204"/>
      <c r="I495" s="204"/>
      <c r="J495" s="204"/>
      <c r="K495" s="204"/>
      <c r="L495" s="204"/>
      <c r="M495" s="204"/>
      <c r="N495" s="204"/>
      <c r="O495" s="204" t="s">
        <v>38</v>
      </c>
      <c r="P495" s="204" t="s">
        <v>38</v>
      </c>
      <c r="Q495" s="204"/>
      <c r="R495" s="204"/>
      <c r="S495" s="204"/>
      <c r="T495" s="204"/>
      <c r="U495" s="204"/>
      <c r="V495" s="204"/>
      <c r="W495" s="204"/>
      <c r="X495" s="204"/>
      <c r="Y495" s="204"/>
      <c r="Z495" s="204"/>
      <c r="AA495" s="204" t="s">
        <v>38</v>
      </c>
      <c r="AB495" s="204" t="s">
        <v>38</v>
      </c>
      <c r="AC495" s="204"/>
      <c r="AD495" s="204"/>
      <c r="AE495" s="204"/>
      <c r="AF495" s="204"/>
      <c r="AG495" s="204"/>
      <c r="AH495" s="204"/>
      <c r="AI495" s="204"/>
      <c r="AJ495" s="204"/>
      <c r="AK495" s="204"/>
      <c r="AL495" s="204"/>
      <c r="AM495" s="204"/>
      <c r="AN495" s="204"/>
      <c r="AO495" s="204"/>
      <c r="AP495" s="204"/>
      <c r="AQ495" s="204"/>
      <c r="AR495" s="204"/>
      <c r="AS495" s="204"/>
      <c r="AT495" s="204"/>
      <c r="AU495" s="204"/>
      <c r="AV495" s="204"/>
      <c r="AW495" s="204"/>
      <c r="AX495" s="204"/>
      <c r="AY495" s="204"/>
      <c r="AZ495" s="204"/>
      <c r="BA495" s="204"/>
      <c r="BB495" s="204"/>
      <c r="BC495" s="204"/>
      <c r="BD495" s="204"/>
      <c r="BE495" s="204"/>
      <c r="BF495" s="204"/>
      <c r="BG495" s="207" t="s">
        <v>38</v>
      </c>
      <c r="BH495" s="204" t="s">
        <v>38</v>
      </c>
      <c r="BI495" s="204"/>
      <c r="BJ495" s="204"/>
      <c r="BK495" s="204"/>
      <c r="BL495" s="204"/>
      <c r="BM495" s="204"/>
      <c r="BN495" s="204"/>
      <c r="BO495" s="204"/>
      <c r="BP495" s="204"/>
      <c r="BQ495" s="204"/>
      <c r="BR495" s="204"/>
      <c r="BS495" s="204" t="s">
        <v>38</v>
      </c>
      <c r="BT495" s="204" t="s">
        <v>38</v>
      </c>
      <c r="BU495" s="204"/>
      <c r="BV495" s="204"/>
      <c r="BW495" s="204"/>
      <c r="BX495" s="204"/>
      <c r="BY495" s="204"/>
      <c r="BZ495" s="204"/>
      <c r="CA495" s="204"/>
      <c r="CB495" s="204"/>
      <c r="CC495" s="204"/>
      <c r="CD495" s="204"/>
      <c r="CE495" s="204"/>
      <c r="CF495" s="204"/>
      <c r="CG495" s="204"/>
      <c r="CH495" s="204"/>
      <c r="CI495" s="204"/>
      <c r="CJ495" s="204"/>
      <c r="CK495" s="204"/>
      <c r="CL495" s="204"/>
      <c r="CM495" s="204"/>
      <c r="CN495" s="204"/>
      <c r="CO495" s="204"/>
      <c r="CP495" s="204"/>
      <c r="CQ495" s="204" t="s">
        <v>38</v>
      </c>
      <c r="CR495" s="204" t="s">
        <v>38</v>
      </c>
      <c r="CS495" s="204"/>
      <c r="CT495" s="204"/>
      <c r="CU495" s="204"/>
      <c r="CV495" s="204"/>
      <c r="CW495" s="204"/>
      <c r="CX495" s="204"/>
      <c r="CY495" s="204"/>
      <c r="CZ495" s="204"/>
      <c r="DA495" s="204"/>
      <c r="DB495" s="204"/>
      <c r="DC495" s="204" t="s">
        <v>38</v>
      </c>
      <c r="DD495" s="204" t="s">
        <v>38</v>
      </c>
      <c r="DE495" s="204" t="s">
        <v>38</v>
      </c>
      <c r="DF495" s="204" t="s">
        <v>38</v>
      </c>
      <c r="DG495" s="208"/>
      <c r="DH495" s="204"/>
      <c r="DI495" s="208"/>
      <c r="DJ495" s="204"/>
      <c r="DK495" s="204" t="s">
        <v>38</v>
      </c>
      <c r="DL495" s="204" t="s">
        <v>38</v>
      </c>
      <c r="DM495" s="204"/>
      <c r="DN495" s="204"/>
      <c r="DO495" s="204"/>
      <c r="DP495" s="204"/>
      <c r="DQ495" s="448">
        <v>0</v>
      </c>
      <c r="DR495" s="448">
        <v>0</v>
      </c>
      <c r="DS495" s="448">
        <v>0</v>
      </c>
      <c r="DT495" s="448">
        <v>0</v>
      </c>
      <c r="DU495" s="448">
        <v>0</v>
      </c>
      <c r="DV495" s="448">
        <v>0</v>
      </c>
      <c r="DW495" s="448">
        <v>0</v>
      </c>
      <c r="DX495" s="448">
        <v>0</v>
      </c>
      <c r="DY495" s="448">
        <v>0</v>
      </c>
      <c r="DZ495" s="448">
        <v>0</v>
      </c>
      <c r="EA495" s="448">
        <v>0</v>
      </c>
      <c r="EB495" s="448">
        <v>0</v>
      </c>
      <c r="EC495" s="224"/>
      <c r="ED495" s="209"/>
    </row>
    <row r="496" spans="2:142" s="225" customFormat="1" ht="31.5">
      <c r="B496" s="230" t="s">
        <v>1410</v>
      </c>
      <c r="C496" s="205" t="s">
        <v>874</v>
      </c>
      <c r="D496" s="204" t="s">
        <v>507</v>
      </c>
      <c r="E496" s="204"/>
      <c r="F496" s="204"/>
      <c r="G496" s="204"/>
      <c r="H496" s="204"/>
      <c r="I496" s="204"/>
      <c r="J496" s="204"/>
      <c r="K496" s="204"/>
      <c r="L496" s="204"/>
      <c r="M496" s="204"/>
      <c r="N496" s="204"/>
      <c r="O496" s="204" t="s">
        <v>38</v>
      </c>
      <c r="P496" s="204" t="s">
        <v>38</v>
      </c>
      <c r="Q496" s="204"/>
      <c r="R496" s="204"/>
      <c r="S496" s="204"/>
      <c r="T496" s="204"/>
      <c r="U496" s="204"/>
      <c r="V496" s="204"/>
      <c r="W496" s="204"/>
      <c r="X496" s="204"/>
      <c r="Y496" s="204"/>
      <c r="Z496" s="204"/>
      <c r="AA496" s="204" t="s">
        <v>38</v>
      </c>
      <c r="AB496" s="204" t="s">
        <v>38</v>
      </c>
      <c r="AC496" s="204"/>
      <c r="AD496" s="204"/>
      <c r="AE496" s="204"/>
      <c r="AF496" s="204"/>
      <c r="AG496" s="204"/>
      <c r="AH496" s="204"/>
      <c r="AI496" s="204"/>
      <c r="AJ496" s="204"/>
      <c r="AK496" s="204"/>
      <c r="AL496" s="204"/>
      <c r="AM496" s="204"/>
      <c r="AN496" s="204"/>
      <c r="AO496" s="204"/>
      <c r="AP496" s="204"/>
      <c r="AQ496" s="204"/>
      <c r="AR496" s="204"/>
      <c r="AS496" s="204"/>
      <c r="AT496" s="204"/>
      <c r="AU496" s="204"/>
      <c r="AV496" s="204"/>
      <c r="AW496" s="204"/>
      <c r="AX496" s="204"/>
      <c r="AY496" s="204"/>
      <c r="AZ496" s="204"/>
      <c r="BA496" s="204"/>
      <c r="BB496" s="204"/>
      <c r="BC496" s="204"/>
      <c r="BD496" s="204"/>
      <c r="BE496" s="204"/>
      <c r="BF496" s="204"/>
      <c r="BG496" s="207" t="s">
        <v>38</v>
      </c>
      <c r="BH496" s="204" t="s">
        <v>38</v>
      </c>
      <c r="BI496" s="204"/>
      <c r="BJ496" s="204"/>
      <c r="BK496" s="204"/>
      <c r="BL496" s="204"/>
      <c r="BM496" s="204"/>
      <c r="BN496" s="204"/>
      <c r="BO496" s="204"/>
      <c r="BP496" s="204"/>
      <c r="BQ496" s="204"/>
      <c r="BR496" s="204"/>
      <c r="BS496" s="204" t="s">
        <v>38</v>
      </c>
      <c r="BT496" s="204" t="s">
        <v>38</v>
      </c>
      <c r="BU496" s="204"/>
      <c r="BV496" s="204"/>
      <c r="BW496" s="204"/>
      <c r="BX496" s="204"/>
      <c r="BY496" s="204"/>
      <c r="BZ496" s="204"/>
      <c r="CA496" s="204"/>
      <c r="CB496" s="204"/>
      <c r="CC496" s="204"/>
      <c r="CD496" s="204"/>
      <c r="CE496" s="204"/>
      <c r="CF496" s="204"/>
      <c r="CG496" s="204"/>
      <c r="CH496" s="204"/>
      <c r="CI496" s="204"/>
      <c r="CJ496" s="204"/>
      <c r="CK496" s="204"/>
      <c r="CL496" s="204"/>
      <c r="CM496" s="204"/>
      <c r="CN496" s="204"/>
      <c r="CO496" s="204"/>
      <c r="CP496" s="204"/>
      <c r="CQ496" s="204" t="s">
        <v>38</v>
      </c>
      <c r="CR496" s="204" t="s">
        <v>38</v>
      </c>
      <c r="CS496" s="204"/>
      <c r="CT496" s="204"/>
      <c r="CU496" s="204"/>
      <c r="CV496" s="204"/>
      <c r="CW496" s="204"/>
      <c r="CX496" s="204"/>
      <c r="CY496" s="204"/>
      <c r="CZ496" s="204"/>
      <c r="DA496" s="204"/>
      <c r="DB496" s="204"/>
      <c r="DC496" s="204" t="s">
        <v>38</v>
      </c>
      <c r="DD496" s="204" t="s">
        <v>38</v>
      </c>
      <c r="DE496" s="204" t="s">
        <v>38</v>
      </c>
      <c r="DF496" s="204" t="s">
        <v>38</v>
      </c>
      <c r="DG496" s="208"/>
      <c r="DH496" s="204"/>
      <c r="DI496" s="208"/>
      <c r="DJ496" s="204"/>
      <c r="DK496" s="204" t="s">
        <v>38</v>
      </c>
      <c r="DL496" s="204" t="s">
        <v>38</v>
      </c>
      <c r="DM496" s="204"/>
      <c r="DN496" s="204"/>
      <c r="DO496" s="204"/>
      <c r="DP496" s="204"/>
      <c r="DQ496" s="448">
        <v>0</v>
      </c>
      <c r="DR496" s="448">
        <v>0</v>
      </c>
      <c r="DS496" s="448">
        <v>0</v>
      </c>
      <c r="DT496" s="448">
        <v>0</v>
      </c>
      <c r="DU496" s="448">
        <v>0</v>
      </c>
      <c r="DV496" s="448">
        <v>0</v>
      </c>
      <c r="DW496" s="448">
        <v>0</v>
      </c>
      <c r="DX496" s="448">
        <v>0</v>
      </c>
      <c r="DY496" s="448">
        <v>0</v>
      </c>
      <c r="DZ496" s="448">
        <v>0</v>
      </c>
      <c r="EA496" s="448">
        <v>0</v>
      </c>
      <c r="EB496" s="448">
        <v>0</v>
      </c>
      <c r="EC496" s="224"/>
      <c r="ED496" s="209"/>
    </row>
    <row r="497" spans="2:142" s="225" customFormat="1" ht="31.5">
      <c r="B497" s="230" t="s">
        <v>1411</v>
      </c>
      <c r="C497" s="205" t="s">
        <v>876</v>
      </c>
      <c r="D497" s="204" t="s">
        <v>507</v>
      </c>
      <c r="E497" s="204"/>
      <c r="F497" s="204"/>
      <c r="G497" s="204"/>
      <c r="H497" s="204"/>
      <c r="I497" s="204"/>
      <c r="J497" s="204"/>
      <c r="K497" s="204"/>
      <c r="L497" s="204"/>
      <c r="M497" s="204"/>
      <c r="N497" s="204"/>
      <c r="O497" s="204" t="s">
        <v>38</v>
      </c>
      <c r="P497" s="204" t="s">
        <v>38</v>
      </c>
      <c r="Q497" s="204"/>
      <c r="R497" s="204"/>
      <c r="S497" s="204"/>
      <c r="T497" s="204"/>
      <c r="U497" s="204"/>
      <c r="V497" s="204"/>
      <c r="W497" s="204"/>
      <c r="X497" s="204"/>
      <c r="Y497" s="204"/>
      <c r="Z497" s="204"/>
      <c r="AA497" s="204" t="s">
        <v>38</v>
      </c>
      <c r="AB497" s="204" t="s">
        <v>38</v>
      </c>
      <c r="AC497" s="204"/>
      <c r="AD497" s="204"/>
      <c r="AE497" s="204"/>
      <c r="AF497" s="204"/>
      <c r="AG497" s="204"/>
      <c r="AH497" s="204"/>
      <c r="AI497" s="204"/>
      <c r="AJ497" s="204"/>
      <c r="AK497" s="204"/>
      <c r="AL497" s="204"/>
      <c r="AM497" s="204"/>
      <c r="AN497" s="204"/>
      <c r="AO497" s="204"/>
      <c r="AP497" s="204"/>
      <c r="AQ497" s="204"/>
      <c r="AR497" s="204"/>
      <c r="AS497" s="204"/>
      <c r="AT497" s="204"/>
      <c r="AU497" s="204"/>
      <c r="AV497" s="204"/>
      <c r="AW497" s="204"/>
      <c r="AX497" s="204"/>
      <c r="AY497" s="204"/>
      <c r="AZ497" s="204"/>
      <c r="BA497" s="204"/>
      <c r="BB497" s="204"/>
      <c r="BC497" s="204"/>
      <c r="BD497" s="204"/>
      <c r="BE497" s="204"/>
      <c r="BF497" s="204"/>
      <c r="BG497" s="207" t="s">
        <v>38</v>
      </c>
      <c r="BH497" s="204" t="s">
        <v>38</v>
      </c>
      <c r="BI497" s="204"/>
      <c r="BJ497" s="204"/>
      <c r="BK497" s="204"/>
      <c r="BL497" s="204"/>
      <c r="BM497" s="204"/>
      <c r="BN497" s="204"/>
      <c r="BO497" s="204"/>
      <c r="BP497" s="204"/>
      <c r="BQ497" s="204"/>
      <c r="BR497" s="204"/>
      <c r="BS497" s="204" t="s">
        <v>38</v>
      </c>
      <c r="BT497" s="204" t="s">
        <v>38</v>
      </c>
      <c r="BU497" s="204"/>
      <c r="BV497" s="204"/>
      <c r="BW497" s="204"/>
      <c r="BX497" s="204"/>
      <c r="BY497" s="204"/>
      <c r="BZ497" s="204"/>
      <c r="CA497" s="204"/>
      <c r="CB497" s="204"/>
      <c r="CC497" s="204"/>
      <c r="CD497" s="204"/>
      <c r="CE497" s="204"/>
      <c r="CF497" s="204"/>
      <c r="CG497" s="204"/>
      <c r="CH497" s="204"/>
      <c r="CI497" s="204"/>
      <c r="CJ497" s="204"/>
      <c r="CK497" s="204"/>
      <c r="CL497" s="204"/>
      <c r="CM497" s="204"/>
      <c r="CN497" s="204"/>
      <c r="CO497" s="204"/>
      <c r="CP497" s="204"/>
      <c r="CQ497" s="204" t="s">
        <v>38</v>
      </c>
      <c r="CR497" s="204" t="s">
        <v>38</v>
      </c>
      <c r="CS497" s="204"/>
      <c r="CT497" s="204"/>
      <c r="CU497" s="204"/>
      <c r="CV497" s="204"/>
      <c r="CW497" s="204"/>
      <c r="CX497" s="204"/>
      <c r="CY497" s="204"/>
      <c r="CZ497" s="204"/>
      <c r="DA497" s="204"/>
      <c r="DB497" s="204"/>
      <c r="DC497" s="204" t="s">
        <v>38</v>
      </c>
      <c r="DD497" s="204" t="s">
        <v>38</v>
      </c>
      <c r="DE497" s="204" t="s">
        <v>38</v>
      </c>
      <c r="DF497" s="204" t="s">
        <v>38</v>
      </c>
      <c r="DG497" s="208"/>
      <c r="DH497" s="204"/>
      <c r="DI497" s="208"/>
      <c r="DJ497" s="204"/>
      <c r="DK497" s="204" t="s">
        <v>38</v>
      </c>
      <c r="DL497" s="204" t="s">
        <v>38</v>
      </c>
      <c r="DM497" s="204"/>
      <c r="DN497" s="204"/>
      <c r="DO497" s="204"/>
      <c r="DP497" s="204"/>
      <c r="DQ497" s="448">
        <v>0</v>
      </c>
      <c r="DR497" s="448">
        <v>0</v>
      </c>
      <c r="DS497" s="448">
        <v>0</v>
      </c>
      <c r="DT497" s="448">
        <v>0</v>
      </c>
      <c r="DU497" s="448">
        <v>0</v>
      </c>
      <c r="DV497" s="448">
        <v>0</v>
      </c>
      <c r="DW497" s="448">
        <v>0</v>
      </c>
      <c r="DX497" s="448">
        <v>0</v>
      </c>
      <c r="DY497" s="448">
        <v>0</v>
      </c>
      <c r="DZ497" s="448">
        <v>0</v>
      </c>
      <c r="EA497" s="448">
        <v>0</v>
      </c>
      <c r="EB497" s="448">
        <v>0</v>
      </c>
      <c r="EC497" s="224"/>
      <c r="ED497" s="209"/>
    </row>
    <row r="498" spans="2:142" s="225" customFormat="1" ht="31.5">
      <c r="B498" s="230" t="s">
        <v>1412</v>
      </c>
      <c r="C498" s="205" t="s">
        <v>878</v>
      </c>
      <c r="D498" s="204" t="s">
        <v>507</v>
      </c>
      <c r="E498" s="204"/>
      <c r="F498" s="204"/>
      <c r="G498" s="204"/>
      <c r="H498" s="204"/>
      <c r="I498" s="204"/>
      <c r="J498" s="204"/>
      <c r="K498" s="204"/>
      <c r="L498" s="204"/>
      <c r="M498" s="204"/>
      <c r="N498" s="204"/>
      <c r="O498" s="204" t="s">
        <v>38</v>
      </c>
      <c r="P498" s="204" t="s">
        <v>38</v>
      </c>
      <c r="Q498" s="204"/>
      <c r="R498" s="204"/>
      <c r="S498" s="204"/>
      <c r="T498" s="204"/>
      <c r="U498" s="204"/>
      <c r="V498" s="204"/>
      <c r="W498" s="204"/>
      <c r="X498" s="204"/>
      <c r="Y498" s="204"/>
      <c r="Z498" s="204"/>
      <c r="AA498" s="204" t="s">
        <v>38</v>
      </c>
      <c r="AB498" s="204" t="s">
        <v>38</v>
      </c>
      <c r="AC498" s="204"/>
      <c r="AD498" s="204"/>
      <c r="AE498" s="204"/>
      <c r="AF498" s="204"/>
      <c r="AG498" s="204"/>
      <c r="AH498" s="204"/>
      <c r="AI498" s="204"/>
      <c r="AJ498" s="204"/>
      <c r="AK498" s="204"/>
      <c r="AL498" s="204"/>
      <c r="AM498" s="204"/>
      <c r="AN498" s="204"/>
      <c r="AO498" s="204"/>
      <c r="AP498" s="204"/>
      <c r="AQ498" s="204"/>
      <c r="AR498" s="204"/>
      <c r="AS498" s="204"/>
      <c r="AT498" s="204"/>
      <c r="AU498" s="204"/>
      <c r="AV498" s="204"/>
      <c r="AW498" s="204"/>
      <c r="AX498" s="204"/>
      <c r="AY498" s="204"/>
      <c r="AZ498" s="204"/>
      <c r="BA498" s="204"/>
      <c r="BB498" s="204"/>
      <c r="BC498" s="204"/>
      <c r="BD498" s="204"/>
      <c r="BE498" s="204"/>
      <c r="BF498" s="204"/>
      <c r="BG498" s="207" t="s">
        <v>38</v>
      </c>
      <c r="BH498" s="204" t="s">
        <v>38</v>
      </c>
      <c r="BI498" s="204"/>
      <c r="BJ498" s="204"/>
      <c r="BK498" s="204"/>
      <c r="BL498" s="204"/>
      <c r="BM498" s="204"/>
      <c r="BN498" s="204"/>
      <c r="BO498" s="204"/>
      <c r="BP498" s="204"/>
      <c r="BQ498" s="204"/>
      <c r="BR498" s="204"/>
      <c r="BS498" s="204" t="s">
        <v>38</v>
      </c>
      <c r="BT498" s="204" t="s">
        <v>38</v>
      </c>
      <c r="BU498" s="204"/>
      <c r="BV498" s="204"/>
      <c r="BW498" s="204"/>
      <c r="BX498" s="204"/>
      <c r="BY498" s="204"/>
      <c r="BZ498" s="204"/>
      <c r="CA498" s="204"/>
      <c r="CB498" s="204"/>
      <c r="CC498" s="204"/>
      <c r="CD498" s="204"/>
      <c r="CE498" s="204"/>
      <c r="CF498" s="204"/>
      <c r="CG498" s="204"/>
      <c r="CH498" s="204"/>
      <c r="CI498" s="204"/>
      <c r="CJ498" s="204"/>
      <c r="CK498" s="204"/>
      <c r="CL498" s="204"/>
      <c r="CM498" s="204"/>
      <c r="CN498" s="204"/>
      <c r="CO498" s="204"/>
      <c r="CP498" s="204"/>
      <c r="CQ498" s="204" t="s">
        <v>38</v>
      </c>
      <c r="CR498" s="204" t="s">
        <v>38</v>
      </c>
      <c r="CS498" s="204"/>
      <c r="CT498" s="204"/>
      <c r="CU498" s="204"/>
      <c r="CV498" s="204"/>
      <c r="CW498" s="204"/>
      <c r="CX498" s="204"/>
      <c r="CY498" s="204"/>
      <c r="CZ498" s="204"/>
      <c r="DA498" s="204"/>
      <c r="DB498" s="204"/>
      <c r="DC498" s="204" t="s">
        <v>38</v>
      </c>
      <c r="DD498" s="204" t="s">
        <v>38</v>
      </c>
      <c r="DE498" s="204" t="s">
        <v>38</v>
      </c>
      <c r="DF498" s="204" t="s">
        <v>38</v>
      </c>
      <c r="DG498" s="208"/>
      <c r="DH498" s="204"/>
      <c r="DI498" s="208"/>
      <c r="DJ498" s="204"/>
      <c r="DK498" s="204" t="s">
        <v>38</v>
      </c>
      <c r="DL498" s="204" t="s">
        <v>38</v>
      </c>
      <c r="DM498" s="204"/>
      <c r="DN498" s="204"/>
      <c r="DO498" s="204"/>
      <c r="DP498" s="204"/>
      <c r="DQ498" s="448">
        <v>0</v>
      </c>
      <c r="DR498" s="448">
        <v>0</v>
      </c>
      <c r="DS498" s="448">
        <v>0</v>
      </c>
      <c r="DT498" s="448">
        <v>0</v>
      </c>
      <c r="DU498" s="448">
        <v>0</v>
      </c>
      <c r="DV498" s="448">
        <v>0</v>
      </c>
      <c r="DW498" s="448">
        <v>0</v>
      </c>
      <c r="DX498" s="448">
        <v>0</v>
      </c>
      <c r="DY498" s="448">
        <v>0</v>
      </c>
      <c r="DZ498" s="448">
        <v>0</v>
      </c>
      <c r="EA498" s="448">
        <v>0</v>
      </c>
      <c r="EB498" s="448">
        <v>0</v>
      </c>
      <c r="EC498" s="214"/>
      <c r="ED498" s="209"/>
    </row>
    <row r="499" spans="2:142" s="225" customFormat="1" ht="31.5">
      <c r="B499" s="230" t="s">
        <v>1413</v>
      </c>
      <c r="C499" s="205" t="s">
        <v>880</v>
      </c>
      <c r="D499" s="204" t="s">
        <v>507</v>
      </c>
      <c r="E499" s="204"/>
      <c r="F499" s="204"/>
      <c r="G499" s="204"/>
      <c r="H499" s="204"/>
      <c r="I499" s="204"/>
      <c r="J499" s="204"/>
      <c r="K499" s="204"/>
      <c r="L499" s="204"/>
      <c r="M499" s="204"/>
      <c r="N499" s="204"/>
      <c r="O499" s="204" t="s">
        <v>38</v>
      </c>
      <c r="P499" s="204" t="s">
        <v>38</v>
      </c>
      <c r="Q499" s="204"/>
      <c r="R499" s="204"/>
      <c r="S499" s="204"/>
      <c r="T499" s="204"/>
      <c r="U499" s="204"/>
      <c r="V499" s="204"/>
      <c r="W499" s="204"/>
      <c r="X499" s="204"/>
      <c r="Y499" s="204"/>
      <c r="Z499" s="204"/>
      <c r="AA499" s="204" t="s">
        <v>38</v>
      </c>
      <c r="AB499" s="204" t="s">
        <v>38</v>
      </c>
      <c r="AC499" s="204"/>
      <c r="AD499" s="204"/>
      <c r="AE499" s="204"/>
      <c r="AF499" s="204"/>
      <c r="AG499" s="204"/>
      <c r="AH499" s="204"/>
      <c r="AI499" s="204"/>
      <c r="AJ499" s="204"/>
      <c r="AK499" s="204"/>
      <c r="AL499" s="204"/>
      <c r="AM499" s="204"/>
      <c r="AN499" s="204"/>
      <c r="AO499" s="204"/>
      <c r="AP499" s="204"/>
      <c r="AQ499" s="204"/>
      <c r="AR499" s="204"/>
      <c r="AS499" s="204"/>
      <c r="AT499" s="204"/>
      <c r="AU499" s="204"/>
      <c r="AV499" s="204"/>
      <c r="AW499" s="204"/>
      <c r="AX499" s="204"/>
      <c r="AY499" s="204"/>
      <c r="AZ499" s="204"/>
      <c r="BA499" s="204"/>
      <c r="BB499" s="204"/>
      <c r="BC499" s="204"/>
      <c r="BD499" s="204"/>
      <c r="BE499" s="204"/>
      <c r="BF499" s="204"/>
      <c r="BG499" s="207" t="s">
        <v>38</v>
      </c>
      <c r="BH499" s="204" t="s">
        <v>38</v>
      </c>
      <c r="BI499" s="204"/>
      <c r="BJ499" s="204"/>
      <c r="BK499" s="204"/>
      <c r="BL499" s="204"/>
      <c r="BM499" s="204"/>
      <c r="BN499" s="204"/>
      <c r="BO499" s="204"/>
      <c r="BP499" s="204"/>
      <c r="BQ499" s="204"/>
      <c r="BR499" s="204"/>
      <c r="BS499" s="204" t="s">
        <v>38</v>
      </c>
      <c r="BT499" s="204" t="s">
        <v>38</v>
      </c>
      <c r="BU499" s="204"/>
      <c r="BV499" s="204"/>
      <c r="BW499" s="204"/>
      <c r="BX499" s="204"/>
      <c r="BY499" s="204"/>
      <c r="BZ499" s="204"/>
      <c r="CA499" s="204"/>
      <c r="CB499" s="204"/>
      <c r="CC499" s="204"/>
      <c r="CD499" s="204"/>
      <c r="CE499" s="204"/>
      <c r="CF499" s="204"/>
      <c r="CG499" s="204"/>
      <c r="CH499" s="204"/>
      <c r="CI499" s="204"/>
      <c r="CJ499" s="204"/>
      <c r="CK499" s="204"/>
      <c r="CL499" s="204"/>
      <c r="CM499" s="204"/>
      <c r="CN499" s="204"/>
      <c r="CO499" s="204"/>
      <c r="CP499" s="204"/>
      <c r="CQ499" s="204" t="s">
        <v>38</v>
      </c>
      <c r="CR499" s="204" t="s">
        <v>38</v>
      </c>
      <c r="CS499" s="204"/>
      <c r="CT499" s="204"/>
      <c r="CU499" s="204"/>
      <c r="CV499" s="204"/>
      <c r="CW499" s="204"/>
      <c r="CX499" s="204"/>
      <c r="CY499" s="204"/>
      <c r="CZ499" s="204"/>
      <c r="DA499" s="204"/>
      <c r="DB499" s="204"/>
      <c r="DC499" s="204" t="s">
        <v>38</v>
      </c>
      <c r="DD499" s="204" t="s">
        <v>38</v>
      </c>
      <c r="DE499" s="204" t="s">
        <v>38</v>
      </c>
      <c r="DF499" s="204" t="s">
        <v>38</v>
      </c>
      <c r="DG499" s="208"/>
      <c r="DH499" s="204"/>
      <c r="DI499" s="208"/>
      <c r="DJ499" s="204"/>
      <c r="DK499" s="204" t="s">
        <v>38</v>
      </c>
      <c r="DL499" s="204" t="s">
        <v>38</v>
      </c>
      <c r="DM499" s="204"/>
      <c r="DN499" s="204"/>
      <c r="DO499" s="204"/>
      <c r="DP499" s="204"/>
      <c r="DQ499" s="448">
        <v>0</v>
      </c>
      <c r="DR499" s="448">
        <v>0</v>
      </c>
      <c r="DS499" s="448">
        <v>0</v>
      </c>
      <c r="DT499" s="448">
        <v>0</v>
      </c>
      <c r="DU499" s="448">
        <v>0</v>
      </c>
      <c r="DV499" s="448">
        <v>0</v>
      </c>
      <c r="DW499" s="448">
        <v>0</v>
      </c>
      <c r="DX499" s="448">
        <v>0</v>
      </c>
      <c r="DY499" s="448">
        <v>0</v>
      </c>
      <c r="DZ499" s="448">
        <v>0</v>
      </c>
      <c r="EA499" s="448">
        <v>0</v>
      </c>
      <c r="EB499" s="448">
        <v>0</v>
      </c>
      <c r="EC499" s="224"/>
      <c r="ED499" s="209"/>
    </row>
    <row r="500" spans="2:142" s="225" customFormat="1" ht="31.5">
      <c r="B500" s="230" t="s">
        <v>1414</v>
      </c>
      <c r="C500" s="205" t="s">
        <v>882</v>
      </c>
      <c r="D500" s="204" t="s">
        <v>507</v>
      </c>
      <c r="E500" s="204"/>
      <c r="F500" s="204"/>
      <c r="G500" s="204"/>
      <c r="H500" s="204"/>
      <c r="I500" s="204"/>
      <c r="J500" s="204"/>
      <c r="K500" s="204"/>
      <c r="L500" s="204"/>
      <c r="M500" s="204"/>
      <c r="N500" s="204"/>
      <c r="O500" s="204" t="s">
        <v>38</v>
      </c>
      <c r="P500" s="204" t="s">
        <v>38</v>
      </c>
      <c r="Q500" s="204"/>
      <c r="R500" s="204"/>
      <c r="S500" s="204"/>
      <c r="T500" s="204"/>
      <c r="U500" s="204"/>
      <c r="V500" s="204"/>
      <c r="W500" s="204"/>
      <c r="X500" s="204"/>
      <c r="Y500" s="204"/>
      <c r="Z500" s="204"/>
      <c r="AA500" s="204" t="s">
        <v>38</v>
      </c>
      <c r="AB500" s="204" t="s">
        <v>38</v>
      </c>
      <c r="AC500" s="204"/>
      <c r="AD500" s="204"/>
      <c r="AE500" s="204"/>
      <c r="AF500" s="204"/>
      <c r="AG500" s="204"/>
      <c r="AH500" s="204"/>
      <c r="AI500" s="204"/>
      <c r="AJ500" s="204"/>
      <c r="AK500" s="204"/>
      <c r="AL500" s="204"/>
      <c r="AM500" s="204"/>
      <c r="AN500" s="204"/>
      <c r="AO500" s="204"/>
      <c r="AP500" s="204"/>
      <c r="AQ500" s="204"/>
      <c r="AR500" s="204"/>
      <c r="AS500" s="204"/>
      <c r="AT500" s="204"/>
      <c r="AU500" s="204"/>
      <c r="AV500" s="204"/>
      <c r="AW500" s="204"/>
      <c r="AX500" s="204"/>
      <c r="AY500" s="204"/>
      <c r="AZ500" s="204"/>
      <c r="BA500" s="204"/>
      <c r="BB500" s="204"/>
      <c r="BC500" s="204"/>
      <c r="BD500" s="204"/>
      <c r="BE500" s="204"/>
      <c r="BF500" s="204"/>
      <c r="BG500" s="207" t="s">
        <v>38</v>
      </c>
      <c r="BH500" s="204" t="s">
        <v>38</v>
      </c>
      <c r="BI500" s="204"/>
      <c r="BJ500" s="204"/>
      <c r="BK500" s="204"/>
      <c r="BL500" s="204"/>
      <c r="BM500" s="204"/>
      <c r="BN500" s="204"/>
      <c r="BO500" s="204"/>
      <c r="BP500" s="204"/>
      <c r="BQ500" s="204"/>
      <c r="BR500" s="204"/>
      <c r="BS500" s="204" t="s">
        <v>38</v>
      </c>
      <c r="BT500" s="204" t="s">
        <v>38</v>
      </c>
      <c r="BU500" s="204"/>
      <c r="BV500" s="204"/>
      <c r="BW500" s="204"/>
      <c r="BX500" s="204"/>
      <c r="BY500" s="204"/>
      <c r="BZ500" s="204"/>
      <c r="CA500" s="204"/>
      <c r="CB500" s="204"/>
      <c r="CC500" s="204"/>
      <c r="CD500" s="204"/>
      <c r="CE500" s="204"/>
      <c r="CF500" s="204"/>
      <c r="CG500" s="204"/>
      <c r="CH500" s="204"/>
      <c r="CI500" s="204"/>
      <c r="CJ500" s="204"/>
      <c r="CK500" s="204"/>
      <c r="CL500" s="204"/>
      <c r="CM500" s="204"/>
      <c r="CN500" s="204"/>
      <c r="CO500" s="204"/>
      <c r="CP500" s="204"/>
      <c r="CQ500" s="204" t="s">
        <v>38</v>
      </c>
      <c r="CR500" s="204" t="s">
        <v>38</v>
      </c>
      <c r="CS500" s="204"/>
      <c r="CT500" s="204"/>
      <c r="CU500" s="204"/>
      <c r="CV500" s="204"/>
      <c r="CW500" s="204"/>
      <c r="CX500" s="204"/>
      <c r="CY500" s="204"/>
      <c r="CZ500" s="204"/>
      <c r="DA500" s="204"/>
      <c r="DB500" s="204"/>
      <c r="DC500" s="204" t="s">
        <v>38</v>
      </c>
      <c r="DD500" s="204" t="s">
        <v>38</v>
      </c>
      <c r="DE500" s="204" t="s">
        <v>38</v>
      </c>
      <c r="DF500" s="204" t="s">
        <v>38</v>
      </c>
      <c r="DG500" s="208"/>
      <c r="DH500" s="204"/>
      <c r="DI500" s="208"/>
      <c r="DJ500" s="204"/>
      <c r="DK500" s="204" t="s">
        <v>38</v>
      </c>
      <c r="DL500" s="204" t="s">
        <v>38</v>
      </c>
      <c r="DM500" s="204"/>
      <c r="DN500" s="204"/>
      <c r="DO500" s="204"/>
      <c r="DP500" s="204"/>
      <c r="DQ500" s="448">
        <v>0</v>
      </c>
      <c r="DR500" s="448">
        <v>0</v>
      </c>
      <c r="DS500" s="448">
        <v>0</v>
      </c>
      <c r="DT500" s="448">
        <v>0</v>
      </c>
      <c r="DU500" s="448">
        <v>0</v>
      </c>
      <c r="DV500" s="448">
        <v>0</v>
      </c>
      <c r="DW500" s="448">
        <v>0</v>
      </c>
      <c r="DX500" s="448">
        <v>0</v>
      </c>
      <c r="DY500" s="448">
        <v>0</v>
      </c>
      <c r="DZ500" s="448">
        <v>0</v>
      </c>
      <c r="EA500" s="448">
        <v>0</v>
      </c>
      <c r="EB500" s="448">
        <v>0</v>
      </c>
      <c r="EC500" s="224"/>
      <c r="ED500" s="209"/>
    </row>
    <row r="501" spans="2:142" s="225" customFormat="1" ht="31.5">
      <c r="B501" s="230" t="s">
        <v>1415</v>
      </c>
      <c r="C501" s="205" t="s">
        <v>884</v>
      </c>
      <c r="D501" s="204" t="s">
        <v>507</v>
      </c>
      <c r="E501" s="204"/>
      <c r="F501" s="204"/>
      <c r="G501" s="204"/>
      <c r="H501" s="204"/>
      <c r="I501" s="204"/>
      <c r="J501" s="204"/>
      <c r="K501" s="204"/>
      <c r="L501" s="204"/>
      <c r="M501" s="204"/>
      <c r="N501" s="204"/>
      <c r="O501" s="204" t="s">
        <v>38</v>
      </c>
      <c r="P501" s="204" t="s">
        <v>38</v>
      </c>
      <c r="Q501" s="204"/>
      <c r="R501" s="204"/>
      <c r="S501" s="204"/>
      <c r="T501" s="204"/>
      <c r="U501" s="204"/>
      <c r="V501" s="204"/>
      <c r="W501" s="204"/>
      <c r="X501" s="204"/>
      <c r="Y501" s="204"/>
      <c r="Z501" s="204"/>
      <c r="AA501" s="204" t="s">
        <v>38</v>
      </c>
      <c r="AB501" s="204" t="s">
        <v>38</v>
      </c>
      <c r="AC501" s="204"/>
      <c r="AD501" s="204"/>
      <c r="AE501" s="204"/>
      <c r="AF501" s="204"/>
      <c r="AG501" s="204"/>
      <c r="AH501" s="204"/>
      <c r="AI501" s="204"/>
      <c r="AJ501" s="204"/>
      <c r="AK501" s="204"/>
      <c r="AL501" s="204"/>
      <c r="AM501" s="204"/>
      <c r="AN501" s="204"/>
      <c r="AO501" s="204"/>
      <c r="AP501" s="204"/>
      <c r="AQ501" s="204"/>
      <c r="AR501" s="204"/>
      <c r="AS501" s="204"/>
      <c r="AT501" s="204"/>
      <c r="AU501" s="204"/>
      <c r="AV501" s="204"/>
      <c r="AW501" s="204"/>
      <c r="AX501" s="204"/>
      <c r="AY501" s="204"/>
      <c r="AZ501" s="204"/>
      <c r="BA501" s="204"/>
      <c r="BB501" s="204"/>
      <c r="BC501" s="204"/>
      <c r="BD501" s="204"/>
      <c r="BE501" s="204"/>
      <c r="BF501" s="204"/>
      <c r="BG501" s="207" t="s">
        <v>38</v>
      </c>
      <c r="BH501" s="204" t="s">
        <v>38</v>
      </c>
      <c r="BI501" s="204"/>
      <c r="BJ501" s="204"/>
      <c r="BK501" s="204"/>
      <c r="BL501" s="204"/>
      <c r="BM501" s="204"/>
      <c r="BN501" s="204"/>
      <c r="BO501" s="204"/>
      <c r="BP501" s="204"/>
      <c r="BQ501" s="204"/>
      <c r="BR501" s="204"/>
      <c r="BS501" s="204" t="s">
        <v>38</v>
      </c>
      <c r="BT501" s="204" t="s">
        <v>38</v>
      </c>
      <c r="BU501" s="204"/>
      <c r="BV501" s="204"/>
      <c r="BW501" s="204"/>
      <c r="BX501" s="204"/>
      <c r="BY501" s="204"/>
      <c r="BZ501" s="204"/>
      <c r="CA501" s="204"/>
      <c r="CB501" s="204"/>
      <c r="CC501" s="204"/>
      <c r="CD501" s="204"/>
      <c r="CE501" s="204"/>
      <c r="CF501" s="204"/>
      <c r="CG501" s="204"/>
      <c r="CH501" s="204"/>
      <c r="CI501" s="204"/>
      <c r="CJ501" s="204"/>
      <c r="CK501" s="204"/>
      <c r="CL501" s="204"/>
      <c r="CM501" s="204"/>
      <c r="CN501" s="204"/>
      <c r="CO501" s="204"/>
      <c r="CP501" s="204"/>
      <c r="CQ501" s="204" t="s">
        <v>38</v>
      </c>
      <c r="CR501" s="204" t="s">
        <v>38</v>
      </c>
      <c r="CS501" s="204"/>
      <c r="CT501" s="204"/>
      <c r="CU501" s="204"/>
      <c r="CV501" s="204"/>
      <c r="CW501" s="204"/>
      <c r="CX501" s="204"/>
      <c r="CY501" s="204"/>
      <c r="CZ501" s="204"/>
      <c r="DA501" s="204"/>
      <c r="DB501" s="204"/>
      <c r="DC501" s="204" t="s">
        <v>38</v>
      </c>
      <c r="DD501" s="204" t="s">
        <v>38</v>
      </c>
      <c r="DE501" s="204" t="s">
        <v>38</v>
      </c>
      <c r="DF501" s="204" t="s">
        <v>38</v>
      </c>
      <c r="DG501" s="208"/>
      <c r="DH501" s="204"/>
      <c r="DI501" s="208"/>
      <c r="DJ501" s="204"/>
      <c r="DK501" s="204" t="s">
        <v>38</v>
      </c>
      <c r="DL501" s="204" t="s">
        <v>38</v>
      </c>
      <c r="DM501" s="204"/>
      <c r="DN501" s="204"/>
      <c r="DO501" s="204"/>
      <c r="DP501" s="204"/>
      <c r="DQ501" s="448">
        <v>0</v>
      </c>
      <c r="DR501" s="448">
        <v>0</v>
      </c>
      <c r="DS501" s="448">
        <v>0</v>
      </c>
      <c r="DT501" s="448">
        <v>0</v>
      </c>
      <c r="DU501" s="448">
        <v>0</v>
      </c>
      <c r="DV501" s="448">
        <v>0</v>
      </c>
      <c r="DW501" s="448">
        <v>0</v>
      </c>
      <c r="DX501" s="448">
        <v>0</v>
      </c>
      <c r="DY501" s="448">
        <v>0</v>
      </c>
      <c r="DZ501" s="448">
        <v>0</v>
      </c>
      <c r="EA501" s="448">
        <v>0</v>
      </c>
      <c r="EB501" s="448">
        <v>0</v>
      </c>
      <c r="EC501" s="224"/>
      <c r="ED501" s="209"/>
    </row>
    <row r="502" spans="2:142" s="215" customFormat="1" ht="31.5">
      <c r="B502" s="231" t="s">
        <v>1416</v>
      </c>
      <c r="C502" s="220" t="s">
        <v>886</v>
      </c>
      <c r="D502" s="221" t="s">
        <v>507</v>
      </c>
      <c r="E502" s="221">
        <v>0</v>
      </c>
      <c r="F502" s="221">
        <v>0</v>
      </c>
      <c r="G502" s="221">
        <v>0</v>
      </c>
      <c r="H502" s="221">
        <v>0</v>
      </c>
      <c r="I502" s="221">
        <v>0</v>
      </c>
      <c r="J502" s="221">
        <v>0</v>
      </c>
      <c r="K502" s="221">
        <v>0</v>
      </c>
      <c r="L502" s="221">
        <v>0</v>
      </c>
      <c r="M502" s="221">
        <v>0</v>
      </c>
      <c r="N502" s="221">
        <v>0</v>
      </c>
      <c r="O502" s="204" t="s">
        <v>38</v>
      </c>
      <c r="P502" s="221" t="s">
        <v>38</v>
      </c>
      <c r="Q502" s="221">
        <v>0</v>
      </c>
      <c r="R502" s="221">
        <v>0</v>
      </c>
      <c r="S502" s="221">
        <v>0</v>
      </c>
      <c r="T502" s="221">
        <v>0</v>
      </c>
      <c r="U502" s="221">
        <v>0</v>
      </c>
      <c r="V502" s="221">
        <v>0</v>
      </c>
      <c r="W502" s="221">
        <v>0</v>
      </c>
      <c r="X502" s="221">
        <v>0</v>
      </c>
      <c r="Y502" s="221">
        <v>0</v>
      </c>
      <c r="Z502" s="221">
        <v>0</v>
      </c>
      <c r="AA502" s="204" t="s">
        <v>38</v>
      </c>
      <c r="AB502" s="221" t="s">
        <v>38</v>
      </c>
      <c r="AC502" s="221">
        <v>0</v>
      </c>
      <c r="AD502" s="221">
        <v>0</v>
      </c>
      <c r="AE502" s="221">
        <v>0</v>
      </c>
      <c r="AF502" s="221">
        <v>0</v>
      </c>
      <c r="AG502" s="221">
        <v>0</v>
      </c>
      <c r="AH502" s="221">
        <v>0</v>
      </c>
      <c r="AI502" s="221">
        <v>0</v>
      </c>
      <c r="AJ502" s="221">
        <v>0</v>
      </c>
      <c r="AK502" s="221">
        <v>0</v>
      </c>
      <c r="AL502" s="221">
        <v>0</v>
      </c>
      <c r="AM502" s="221">
        <v>0</v>
      </c>
      <c r="AN502" s="221">
        <v>0</v>
      </c>
      <c r="AO502" s="221">
        <v>0</v>
      </c>
      <c r="AP502" s="221">
        <v>0</v>
      </c>
      <c r="AQ502" s="221">
        <v>0</v>
      </c>
      <c r="AR502" s="221">
        <v>0</v>
      </c>
      <c r="AS502" s="221">
        <v>0</v>
      </c>
      <c r="AT502" s="221">
        <v>0</v>
      </c>
      <c r="AU502" s="221">
        <v>0</v>
      </c>
      <c r="AV502" s="221">
        <v>0</v>
      </c>
      <c r="AW502" s="221">
        <v>0</v>
      </c>
      <c r="AX502" s="221">
        <v>0</v>
      </c>
      <c r="AY502" s="221">
        <v>0</v>
      </c>
      <c r="AZ502" s="221">
        <v>0</v>
      </c>
      <c r="BA502" s="221">
        <v>0</v>
      </c>
      <c r="BB502" s="221">
        <v>0</v>
      </c>
      <c r="BC502" s="221">
        <v>0</v>
      </c>
      <c r="BD502" s="221">
        <v>0</v>
      </c>
      <c r="BE502" s="221">
        <v>0</v>
      </c>
      <c r="BF502" s="221">
        <v>0</v>
      </c>
      <c r="BG502" s="207" t="s">
        <v>38</v>
      </c>
      <c r="BH502" s="221" t="s">
        <v>38</v>
      </c>
      <c r="BI502" s="221">
        <v>0</v>
      </c>
      <c r="BJ502" s="221">
        <v>0</v>
      </c>
      <c r="BK502" s="221">
        <v>0</v>
      </c>
      <c r="BL502" s="221">
        <v>0</v>
      </c>
      <c r="BM502" s="221">
        <v>0</v>
      </c>
      <c r="BN502" s="221">
        <v>0</v>
      </c>
      <c r="BO502" s="221">
        <v>0</v>
      </c>
      <c r="BP502" s="221">
        <v>0</v>
      </c>
      <c r="BQ502" s="221">
        <v>0</v>
      </c>
      <c r="BR502" s="221">
        <v>0</v>
      </c>
      <c r="BS502" s="204" t="s">
        <v>38</v>
      </c>
      <c r="BT502" s="221" t="s">
        <v>38</v>
      </c>
      <c r="BU502" s="221">
        <v>0</v>
      </c>
      <c r="BV502" s="221">
        <v>0</v>
      </c>
      <c r="BW502" s="221">
        <v>0</v>
      </c>
      <c r="BX502" s="221">
        <v>0</v>
      </c>
      <c r="BY502" s="221">
        <v>0</v>
      </c>
      <c r="BZ502" s="221">
        <v>0</v>
      </c>
      <c r="CA502" s="221">
        <v>0</v>
      </c>
      <c r="CB502" s="221">
        <v>0</v>
      </c>
      <c r="CC502" s="221">
        <v>0</v>
      </c>
      <c r="CD502" s="221">
        <v>0</v>
      </c>
      <c r="CE502" s="221">
        <v>0</v>
      </c>
      <c r="CF502" s="221">
        <v>0</v>
      </c>
      <c r="CG502" s="221">
        <v>0</v>
      </c>
      <c r="CH502" s="221">
        <v>0</v>
      </c>
      <c r="CI502" s="221">
        <v>3</v>
      </c>
      <c r="CJ502" s="221">
        <v>0</v>
      </c>
      <c r="CK502" s="221">
        <v>0</v>
      </c>
      <c r="CL502" s="221">
        <v>0</v>
      </c>
      <c r="CM502" s="221">
        <v>0</v>
      </c>
      <c r="CN502" s="221">
        <v>0</v>
      </c>
      <c r="CO502" s="221">
        <v>0</v>
      </c>
      <c r="CP502" s="221">
        <v>0</v>
      </c>
      <c r="CQ502" s="204" t="s">
        <v>38</v>
      </c>
      <c r="CR502" s="221" t="s">
        <v>38</v>
      </c>
      <c r="CS502" s="221">
        <v>0</v>
      </c>
      <c r="CT502" s="221">
        <v>0</v>
      </c>
      <c r="CU502" s="221">
        <v>0</v>
      </c>
      <c r="CV502" s="221">
        <v>0</v>
      </c>
      <c r="CW502" s="221">
        <v>0</v>
      </c>
      <c r="CX502" s="221">
        <v>0</v>
      </c>
      <c r="CY502" s="221">
        <v>0</v>
      </c>
      <c r="CZ502" s="221">
        <v>0</v>
      </c>
      <c r="DA502" s="221">
        <v>0</v>
      </c>
      <c r="DB502" s="221">
        <v>0</v>
      </c>
      <c r="DC502" s="204" t="s">
        <v>38</v>
      </c>
      <c r="DD502" s="221" t="s">
        <v>38</v>
      </c>
      <c r="DE502" s="204" t="s">
        <v>38</v>
      </c>
      <c r="DF502" s="221" t="s">
        <v>38</v>
      </c>
      <c r="DG502" s="222">
        <v>-6.5849833671520197E-3</v>
      </c>
      <c r="DH502" s="221">
        <v>-7.5937674382759585E-5</v>
      </c>
      <c r="DI502" s="222">
        <v>-7.617797961969458E-5</v>
      </c>
      <c r="DJ502" s="221">
        <v>0</v>
      </c>
      <c r="DK502" s="204" t="s">
        <v>38</v>
      </c>
      <c r="DL502" s="221" t="s">
        <v>38</v>
      </c>
      <c r="DM502" s="221">
        <v>0</v>
      </c>
      <c r="DN502" s="221">
        <v>0</v>
      </c>
      <c r="DO502" s="221">
        <v>0</v>
      </c>
      <c r="DP502" s="221">
        <v>0</v>
      </c>
      <c r="DQ502" s="221">
        <v>70.723476114691593</v>
      </c>
      <c r="DR502" s="221">
        <v>1.48391429</v>
      </c>
      <c r="DS502" s="221">
        <v>5.9898203389830602</v>
      </c>
      <c r="DT502" s="221">
        <v>4.5168999999999998E-4</v>
      </c>
      <c r="DU502" s="221">
        <v>0</v>
      </c>
      <c r="DV502" s="221">
        <v>4.5168999999999998E-4</v>
      </c>
      <c r="DW502" s="221">
        <v>0</v>
      </c>
      <c r="DX502" s="221">
        <v>4.5168999999999998E-4</v>
      </c>
      <c r="DY502" s="221">
        <v>0</v>
      </c>
      <c r="DZ502" s="221">
        <v>4.5168999999999998E-4</v>
      </c>
      <c r="EA502" s="221">
        <v>0</v>
      </c>
      <c r="EB502" s="221">
        <v>4.5168999999999998E-4</v>
      </c>
      <c r="EC502" s="224"/>
      <c r="ED502" s="209"/>
      <c r="EE502" s="214"/>
      <c r="EF502" s="214"/>
      <c r="EG502" s="214"/>
      <c r="EH502" s="214"/>
      <c r="EI502" s="214"/>
      <c r="EJ502" s="214"/>
      <c r="EK502" s="214"/>
      <c r="EL502" s="214"/>
    </row>
    <row r="503" spans="2:142" s="225" customFormat="1" ht="31.5">
      <c r="B503" s="230" t="s">
        <v>1417</v>
      </c>
      <c r="C503" s="205" t="s">
        <v>888</v>
      </c>
      <c r="D503" s="204" t="s">
        <v>507</v>
      </c>
      <c r="E503" s="204">
        <v>0</v>
      </c>
      <c r="F503" s="204">
        <v>0</v>
      </c>
      <c r="G503" s="204">
        <v>0</v>
      </c>
      <c r="H503" s="204">
        <v>0</v>
      </c>
      <c r="I503" s="204">
        <v>0</v>
      </c>
      <c r="J503" s="204">
        <v>0</v>
      </c>
      <c r="K503" s="204">
        <v>0</v>
      </c>
      <c r="L503" s="204">
        <v>0</v>
      </c>
      <c r="M503" s="204">
        <v>0</v>
      </c>
      <c r="N503" s="204">
        <v>0</v>
      </c>
      <c r="O503" s="204" t="s">
        <v>38</v>
      </c>
      <c r="P503" s="204" t="s">
        <v>38</v>
      </c>
      <c r="Q503" s="204">
        <v>0</v>
      </c>
      <c r="R503" s="204">
        <v>0</v>
      </c>
      <c r="S503" s="204">
        <v>0</v>
      </c>
      <c r="T503" s="204">
        <v>0</v>
      </c>
      <c r="U503" s="204">
        <v>0</v>
      </c>
      <c r="V503" s="204">
        <v>0</v>
      </c>
      <c r="W503" s="204">
        <v>0</v>
      </c>
      <c r="X503" s="204">
        <v>0</v>
      </c>
      <c r="Y503" s="204">
        <v>0</v>
      </c>
      <c r="Z503" s="204">
        <v>0</v>
      </c>
      <c r="AA503" s="204" t="s">
        <v>38</v>
      </c>
      <c r="AB503" s="204" t="s">
        <v>38</v>
      </c>
      <c r="AC503" s="204">
        <v>0</v>
      </c>
      <c r="AD503" s="204">
        <v>0</v>
      </c>
      <c r="AE503" s="204">
        <v>0</v>
      </c>
      <c r="AF503" s="204">
        <v>0</v>
      </c>
      <c r="AG503" s="204">
        <v>0</v>
      </c>
      <c r="AH503" s="204">
        <v>0</v>
      </c>
      <c r="AI503" s="204">
        <v>0</v>
      </c>
      <c r="AJ503" s="204">
        <v>0</v>
      </c>
      <c r="AK503" s="204">
        <v>0</v>
      </c>
      <c r="AL503" s="204">
        <v>0</v>
      </c>
      <c r="AM503" s="204">
        <v>0</v>
      </c>
      <c r="AN503" s="204">
        <v>0</v>
      </c>
      <c r="AO503" s="204">
        <v>0</v>
      </c>
      <c r="AP503" s="204">
        <v>0</v>
      </c>
      <c r="AQ503" s="204">
        <v>0</v>
      </c>
      <c r="AR503" s="204">
        <v>0</v>
      </c>
      <c r="AS503" s="204">
        <v>0</v>
      </c>
      <c r="AT503" s="204">
        <v>0</v>
      </c>
      <c r="AU503" s="204">
        <v>0</v>
      </c>
      <c r="AV503" s="204">
        <v>0</v>
      </c>
      <c r="AW503" s="204">
        <v>0</v>
      </c>
      <c r="AX503" s="204">
        <v>0</v>
      </c>
      <c r="AY503" s="204">
        <v>0</v>
      </c>
      <c r="AZ503" s="204">
        <v>0</v>
      </c>
      <c r="BA503" s="204">
        <v>0</v>
      </c>
      <c r="BB503" s="204">
        <v>0</v>
      </c>
      <c r="BC503" s="204">
        <v>0</v>
      </c>
      <c r="BD503" s="204">
        <v>0</v>
      </c>
      <c r="BE503" s="204">
        <v>0</v>
      </c>
      <c r="BF503" s="204">
        <v>0</v>
      </c>
      <c r="BG503" s="207" t="s">
        <v>38</v>
      </c>
      <c r="BH503" s="204" t="s">
        <v>38</v>
      </c>
      <c r="BI503" s="204">
        <v>0</v>
      </c>
      <c r="BJ503" s="204">
        <v>0</v>
      </c>
      <c r="BK503" s="204">
        <v>0</v>
      </c>
      <c r="BL503" s="204">
        <v>0</v>
      </c>
      <c r="BM503" s="204">
        <v>0</v>
      </c>
      <c r="BN503" s="204">
        <v>0</v>
      </c>
      <c r="BO503" s="204">
        <v>0</v>
      </c>
      <c r="BP503" s="204">
        <v>0</v>
      </c>
      <c r="BQ503" s="204">
        <v>0</v>
      </c>
      <c r="BR503" s="204">
        <v>0</v>
      </c>
      <c r="BS503" s="204" t="s">
        <v>38</v>
      </c>
      <c r="BT503" s="204" t="s">
        <v>38</v>
      </c>
      <c r="BU503" s="204">
        <v>0</v>
      </c>
      <c r="BV503" s="204">
        <v>0</v>
      </c>
      <c r="BW503" s="204">
        <v>0</v>
      </c>
      <c r="BX503" s="204">
        <v>0</v>
      </c>
      <c r="BY503" s="204">
        <v>0</v>
      </c>
      <c r="BZ503" s="204">
        <v>0</v>
      </c>
      <c r="CA503" s="204">
        <v>0</v>
      </c>
      <c r="CB503" s="204">
        <v>0</v>
      </c>
      <c r="CC503" s="204">
        <v>0</v>
      </c>
      <c r="CD503" s="204">
        <v>0</v>
      </c>
      <c r="CE503" s="204">
        <v>0</v>
      </c>
      <c r="CF503" s="204">
        <v>0</v>
      </c>
      <c r="CG503" s="204">
        <v>0</v>
      </c>
      <c r="CH503" s="204">
        <v>0</v>
      </c>
      <c r="CI503" s="204">
        <v>3</v>
      </c>
      <c r="CJ503" s="204">
        <v>0</v>
      </c>
      <c r="CK503" s="204">
        <v>0</v>
      </c>
      <c r="CL503" s="204">
        <v>0</v>
      </c>
      <c r="CM503" s="204">
        <v>0</v>
      </c>
      <c r="CN503" s="204">
        <v>0</v>
      </c>
      <c r="CO503" s="204">
        <v>0</v>
      </c>
      <c r="CP503" s="204">
        <v>0</v>
      </c>
      <c r="CQ503" s="204" t="s">
        <v>38</v>
      </c>
      <c r="CR503" s="204" t="s">
        <v>38</v>
      </c>
      <c r="CS503" s="204">
        <v>0</v>
      </c>
      <c r="CT503" s="204">
        <v>0</v>
      </c>
      <c r="CU503" s="204">
        <v>0</v>
      </c>
      <c r="CV503" s="204">
        <v>0</v>
      </c>
      <c r="CW503" s="204">
        <v>0</v>
      </c>
      <c r="CX503" s="204">
        <v>0</v>
      </c>
      <c r="CY503" s="204">
        <v>0</v>
      </c>
      <c r="CZ503" s="204">
        <v>0</v>
      </c>
      <c r="DA503" s="204">
        <v>0</v>
      </c>
      <c r="DB503" s="204">
        <v>0</v>
      </c>
      <c r="DC503" s="204" t="s">
        <v>38</v>
      </c>
      <c r="DD503" s="204" t="s">
        <v>38</v>
      </c>
      <c r="DE503" s="204" t="s">
        <v>38</v>
      </c>
      <c r="DF503" s="204" t="s">
        <v>38</v>
      </c>
      <c r="DG503" s="208">
        <v>-6.5849833671520197E-3</v>
      </c>
      <c r="DH503" s="204">
        <v>-7.5937674382759585E-5</v>
      </c>
      <c r="DI503" s="208">
        <v>-7.617797961969458E-5</v>
      </c>
      <c r="DJ503" s="204">
        <v>0</v>
      </c>
      <c r="DK503" s="204" t="s">
        <v>38</v>
      </c>
      <c r="DL503" s="204" t="s">
        <v>38</v>
      </c>
      <c r="DM503" s="204">
        <v>0</v>
      </c>
      <c r="DN503" s="204">
        <v>0</v>
      </c>
      <c r="DO503" s="204">
        <v>0</v>
      </c>
      <c r="DP503" s="204">
        <v>0</v>
      </c>
      <c r="DQ503" s="448">
        <v>70.723476114691593</v>
      </c>
      <c r="DR503" s="448">
        <v>1.48391429</v>
      </c>
      <c r="DS503" s="448">
        <v>5.9898203389830602</v>
      </c>
      <c r="DT503" s="448">
        <v>4.5168999999999998E-4</v>
      </c>
      <c r="DU503" s="448">
        <v>0</v>
      </c>
      <c r="DV503" s="448">
        <v>4.5168999999999998E-4</v>
      </c>
      <c r="DW503" s="448">
        <v>0</v>
      </c>
      <c r="DX503" s="448">
        <v>4.5168999999999998E-4</v>
      </c>
      <c r="DY503" s="448">
        <v>0</v>
      </c>
      <c r="DZ503" s="448">
        <v>4.5168999999999998E-4</v>
      </c>
      <c r="EA503" s="448">
        <v>0</v>
      </c>
      <c r="EB503" s="448">
        <v>4.5168999999999998E-4</v>
      </c>
      <c r="EC503" s="224"/>
      <c r="ED503" s="209"/>
    </row>
    <row r="504" spans="2:142" s="225" customFormat="1">
      <c r="B504" s="204" t="s">
        <v>1417</v>
      </c>
      <c r="C504" s="205" t="s">
        <v>1418</v>
      </c>
      <c r="D504" s="204" t="s">
        <v>1419</v>
      </c>
      <c r="E504" s="204">
        <v>0</v>
      </c>
      <c r="F504" s="204"/>
      <c r="G504" s="204">
        <v>0</v>
      </c>
      <c r="H504" s="221"/>
      <c r="I504" s="204">
        <v>0</v>
      </c>
      <c r="J504" s="221"/>
      <c r="K504" s="204">
        <v>0</v>
      </c>
      <c r="L504" s="221"/>
      <c r="M504" s="204">
        <v>0</v>
      </c>
      <c r="N504" s="221"/>
      <c r="O504" s="204">
        <v>0</v>
      </c>
      <c r="P504" s="204"/>
      <c r="Q504" s="204">
        <v>0</v>
      </c>
      <c r="R504" s="221"/>
      <c r="S504" s="204">
        <v>0</v>
      </c>
      <c r="T504" s="221"/>
      <c r="U504" s="204">
        <v>0</v>
      </c>
      <c r="V504" s="221"/>
      <c r="W504" s="204">
        <v>0</v>
      </c>
      <c r="X504" s="221"/>
      <c r="Y504" s="204">
        <v>0</v>
      </c>
      <c r="Z504" s="221"/>
      <c r="AA504" s="204">
        <v>0</v>
      </c>
      <c r="AB504" s="204"/>
      <c r="AC504" s="204">
        <v>0</v>
      </c>
      <c r="AD504" s="221"/>
      <c r="AE504" s="204">
        <v>0</v>
      </c>
      <c r="AF504" s="221"/>
      <c r="AG504" s="204">
        <v>0</v>
      </c>
      <c r="AH504" s="221"/>
      <c r="AI504" s="204">
        <v>0</v>
      </c>
      <c r="AJ504" s="221"/>
      <c r="AK504" s="204">
        <v>0</v>
      </c>
      <c r="AL504" s="221"/>
      <c r="AM504" s="204">
        <v>0</v>
      </c>
      <c r="AN504" s="221"/>
      <c r="AO504" s="204">
        <v>0</v>
      </c>
      <c r="AP504" s="221"/>
      <c r="AQ504" s="204">
        <v>0</v>
      </c>
      <c r="AR504" s="221"/>
      <c r="AS504" s="204">
        <v>0</v>
      </c>
      <c r="AT504" s="221"/>
      <c r="AU504" s="204">
        <v>0</v>
      </c>
      <c r="AV504" s="221"/>
      <c r="AW504" s="204">
        <v>0</v>
      </c>
      <c r="AX504" s="221"/>
      <c r="AY504" s="204">
        <v>0</v>
      </c>
      <c r="AZ504" s="221"/>
      <c r="BA504" s="204">
        <v>0</v>
      </c>
      <c r="BB504" s="204"/>
      <c r="BC504" s="204">
        <v>0</v>
      </c>
      <c r="BD504" s="204"/>
      <c r="BE504" s="204">
        <v>0</v>
      </c>
      <c r="BF504" s="204"/>
      <c r="BG504" s="207">
        <v>0.45600000000000002</v>
      </c>
      <c r="BH504" s="226"/>
      <c r="BI504" s="204">
        <v>0</v>
      </c>
      <c r="BJ504" s="204"/>
      <c r="BK504" s="204">
        <v>0</v>
      </c>
      <c r="BL504" s="204"/>
      <c r="BM504" s="204">
        <v>0</v>
      </c>
      <c r="BN504" s="204"/>
      <c r="BO504" s="204">
        <v>0</v>
      </c>
      <c r="BP504" s="204"/>
      <c r="BQ504" s="204">
        <v>0</v>
      </c>
      <c r="BR504" s="204"/>
      <c r="BS504" s="204">
        <v>0</v>
      </c>
      <c r="BT504" s="204"/>
      <c r="BU504" s="204">
        <v>0</v>
      </c>
      <c r="BV504" s="204"/>
      <c r="BW504" s="204">
        <v>0</v>
      </c>
      <c r="BX504" s="204"/>
      <c r="BY504" s="204">
        <v>0</v>
      </c>
      <c r="BZ504" s="204"/>
      <c r="CA504" s="204">
        <v>0</v>
      </c>
      <c r="CB504" s="204"/>
      <c r="CC504" s="204">
        <v>0</v>
      </c>
      <c r="CD504" s="204"/>
      <c r="CE504" s="204">
        <v>0</v>
      </c>
      <c r="CF504" s="204"/>
      <c r="CG504" s="204">
        <v>0</v>
      </c>
      <c r="CH504" s="204"/>
      <c r="CI504" s="204">
        <v>0</v>
      </c>
      <c r="CJ504" s="204"/>
      <c r="CK504" s="204">
        <v>0</v>
      </c>
      <c r="CL504" s="204"/>
      <c r="CM504" s="204">
        <v>0</v>
      </c>
      <c r="CN504" s="204"/>
      <c r="CO504" s="204">
        <v>0</v>
      </c>
      <c r="CP504" s="204"/>
      <c r="CQ504" s="204">
        <v>0</v>
      </c>
      <c r="CR504" s="204"/>
      <c r="CS504" s="204">
        <v>0</v>
      </c>
      <c r="CT504" s="204"/>
      <c r="CU504" s="204">
        <v>0</v>
      </c>
      <c r="CV504" s="204"/>
      <c r="CW504" s="204">
        <v>0</v>
      </c>
      <c r="CX504" s="204"/>
      <c r="CY504" s="204">
        <v>0</v>
      </c>
      <c r="CZ504" s="204"/>
      <c r="DA504" s="204">
        <v>0</v>
      </c>
      <c r="DB504" s="204"/>
      <c r="DC504" s="204">
        <v>0</v>
      </c>
      <c r="DD504" s="204"/>
      <c r="DE504" s="227">
        <v>0</v>
      </c>
      <c r="DF504" s="204"/>
      <c r="DG504" s="208">
        <v>0</v>
      </c>
      <c r="DH504" s="204"/>
      <c r="DI504" s="208">
        <v>0</v>
      </c>
      <c r="DJ504" s="204"/>
      <c r="DK504" s="204">
        <v>0</v>
      </c>
      <c r="DL504" s="204"/>
      <c r="DM504" s="204">
        <v>0</v>
      </c>
      <c r="DN504" s="204"/>
      <c r="DO504" s="204">
        <v>0</v>
      </c>
      <c r="DP504" s="204"/>
      <c r="DQ504" s="448">
        <v>39.811151077333903</v>
      </c>
      <c r="DR504" s="221">
        <v>0</v>
      </c>
      <c r="DS504" s="448">
        <v>0</v>
      </c>
      <c r="DT504" s="221">
        <v>0</v>
      </c>
      <c r="DU504" s="448">
        <v>0</v>
      </c>
      <c r="DV504" s="221">
        <v>0</v>
      </c>
      <c r="DW504" s="448">
        <v>0</v>
      </c>
      <c r="DX504" s="221">
        <v>0</v>
      </c>
      <c r="DY504" s="448">
        <v>0</v>
      </c>
      <c r="DZ504" s="221">
        <v>0</v>
      </c>
      <c r="EA504" s="448">
        <v>0</v>
      </c>
      <c r="EB504" s="221">
        <v>0</v>
      </c>
      <c r="EC504" s="224"/>
      <c r="ED504" s="228"/>
    </row>
    <row r="505" spans="2:142" s="225" customFormat="1" ht="47.25">
      <c r="B505" s="204" t="s">
        <v>1417</v>
      </c>
      <c r="C505" s="205" t="s">
        <v>1420</v>
      </c>
      <c r="D505" s="204" t="s">
        <v>1421</v>
      </c>
      <c r="E505" s="204">
        <v>0</v>
      </c>
      <c r="F505" s="204"/>
      <c r="G505" s="204">
        <v>0</v>
      </c>
      <c r="H505" s="221"/>
      <c r="I505" s="204">
        <v>0</v>
      </c>
      <c r="J505" s="221"/>
      <c r="K505" s="204">
        <v>0</v>
      </c>
      <c r="L505" s="221"/>
      <c r="M505" s="204">
        <v>0</v>
      </c>
      <c r="N505" s="221"/>
      <c r="O505" s="204">
        <v>0</v>
      </c>
      <c r="P505" s="204"/>
      <c r="Q505" s="204">
        <v>0</v>
      </c>
      <c r="R505" s="221"/>
      <c r="S505" s="204">
        <v>0</v>
      </c>
      <c r="T505" s="221"/>
      <c r="U505" s="204">
        <v>0</v>
      </c>
      <c r="V505" s="221"/>
      <c r="W505" s="204">
        <v>0</v>
      </c>
      <c r="X505" s="221"/>
      <c r="Y505" s="204">
        <v>0</v>
      </c>
      <c r="Z505" s="221"/>
      <c r="AA505" s="204">
        <v>0</v>
      </c>
      <c r="AB505" s="204"/>
      <c r="AC505" s="204">
        <v>0</v>
      </c>
      <c r="AD505" s="221"/>
      <c r="AE505" s="204">
        <v>0</v>
      </c>
      <c r="AF505" s="221"/>
      <c r="AG505" s="204">
        <v>0</v>
      </c>
      <c r="AH505" s="221"/>
      <c r="AI505" s="204">
        <v>0</v>
      </c>
      <c r="AJ505" s="221"/>
      <c r="AK505" s="204">
        <v>0</v>
      </c>
      <c r="AL505" s="221"/>
      <c r="AM505" s="204">
        <v>0</v>
      </c>
      <c r="AN505" s="221"/>
      <c r="AO505" s="204">
        <v>0</v>
      </c>
      <c r="AP505" s="221"/>
      <c r="AQ505" s="204">
        <v>0</v>
      </c>
      <c r="AR505" s="221"/>
      <c r="AS505" s="204">
        <v>0</v>
      </c>
      <c r="AT505" s="221"/>
      <c r="AU505" s="204">
        <v>0</v>
      </c>
      <c r="AV505" s="221"/>
      <c r="AW505" s="204">
        <v>0</v>
      </c>
      <c r="AX505" s="221"/>
      <c r="AY505" s="204">
        <v>0</v>
      </c>
      <c r="AZ505" s="221"/>
      <c r="BA505" s="204">
        <v>0</v>
      </c>
      <c r="BB505" s="204"/>
      <c r="BC505" s="204">
        <v>0</v>
      </c>
      <c r="BD505" s="204"/>
      <c r="BE505" s="204">
        <v>0</v>
      </c>
      <c r="BF505" s="204"/>
      <c r="BG505" s="207">
        <v>0</v>
      </c>
      <c r="BH505" s="226"/>
      <c r="BI505" s="204">
        <v>0</v>
      </c>
      <c r="BJ505" s="204"/>
      <c r="BK505" s="204">
        <v>0</v>
      </c>
      <c r="BL505" s="204"/>
      <c r="BM505" s="204">
        <v>0</v>
      </c>
      <c r="BN505" s="204"/>
      <c r="BO505" s="204">
        <v>0</v>
      </c>
      <c r="BP505" s="204"/>
      <c r="BQ505" s="204">
        <v>0</v>
      </c>
      <c r="BR505" s="204"/>
      <c r="BS505" s="204">
        <v>0</v>
      </c>
      <c r="BT505" s="204"/>
      <c r="BU505" s="204">
        <v>0</v>
      </c>
      <c r="BV505" s="204"/>
      <c r="BW505" s="204">
        <v>0</v>
      </c>
      <c r="BX505" s="204"/>
      <c r="BY505" s="204">
        <v>0</v>
      </c>
      <c r="BZ505" s="204"/>
      <c r="CA505" s="204">
        <v>0</v>
      </c>
      <c r="CB505" s="204"/>
      <c r="CC505" s="204">
        <v>0</v>
      </c>
      <c r="CD505" s="204"/>
      <c r="CE505" s="204">
        <v>0</v>
      </c>
      <c r="CF505" s="204"/>
      <c r="CG505" s="204">
        <v>0</v>
      </c>
      <c r="CH505" s="204"/>
      <c r="CI505" s="204">
        <v>0</v>
      </c>
      <c r="CJ505" s="204"/>
      <c r="CK505" s="204">
        <v>0</v>
      </c>
      <c r="CL505" s="204"/>
      <c r="CM505" s="204">
        <v>0</v>
      </c>
      <c r="CN505" s="204"/>
      <c r="CO505" s="204">
        <v>0</v>
      </c>
      <c r="CP505" s="204"/>
      <c r="CQ505" s="204">
        <v>0</v>
      </c>
      <c r="CR505" s="204"/>
      <c r="CS505" s="204">
        <v>0</v>
      </c>
      <c r="CT505" s="204"/>
      <c r="CU505" s="204">
        <v>0</v>
      </c>
      <c r="CV505" s="204"/>
      <c r="CW505" s="204">
        <v>0</v>
      </c>
      <c r="CX505" s="204"/>
      <c r="CY505" s="204">
        <v>0</v>
      </c>
      <c r="CZ505" s="204"/>
      <c r="DA505" s="204">
        <v>0</v>
      </c>
      <c r="DB505" s="204"/>
      <c r="DC505" s="204">
        <v>0</v>
      </c>
      <c r="DD505" s="204"/>
      <c r="DE505" s="227">
        <v>0</v>
      </c>
      <c r="DF505" s="204"/>
      <c r="DG505" s="208">
        <v>0</v>
      </c>
      <c r="DH505" s="204"/>
      <c r="DI505" s="208">
        <v>0</v>
      </c>
      <c r="DJ505" s="204"/>
      <c r="DK505" s="204">
        <v>0</v>
      </c>
      <c r="DL505" s="204"/>
      <c r="DM505" s="204">
        <v>0</v>
      </c>
      <c r="DN505" s="204"/>
      <c r="DO505" s="204">
        <v>0</v>
      </c>
      <c r="DP505" s="204"/>
      <c r="DQ505" s="448">
        <v>0</v>
      </c>
      <c r="DR505" s="221">
        <v>4.5168999999999998E-4</v>
      </c>
      <c r="DS505" s="448">
        <v>0</v>
      </c>
      <c r="DT505" s="221">
        <v>4.5168999999999998E-4</v>
      </c>
      <c r="DU505" s="448">
        <v>0</v>
      </c>
      <c r="DV505" s="221">
        <v>4.5168999999999998E-4</v>
      </c>
      <c r="DW505" s="448">
        <v>0</v>
      </c>
      <c r="DX505" s="221">
        <v>4.5168999999999998E-4</v>
      </c>
      <c r="DY505" s="448">
        <v>0</v>
      </c>
      <c r="DZ505" s="221">
        <v>4.5168999999999998E-4</v>
      </c>
      <c r="EA505" s="448">
        <v>0</v>
      </c>
      <c r="EB505" s="221">
        <v>4.5168999999999998E-4</v>
      </c>
      <c r="EC505" s="224"/>
      <c r="ED505" s="228"/>
    </row>
    <row r="506" spans="2:142" s="225" customFormat="1" ht="47.25">
      <c r="B506" s="204" t="s">
        <v>1417</v>
      </c>
      <c r="C506" s="205" t="s">
        <v>1422</v>
      </c>
      <c r="D506" s="204" t="s">
        <v>1423</v>
      </c>
      <c r="E506" s="204">
        <v>0</v>
      </c>
      <c r="F506" s="204"/>
      <c r="G506" s="204">
        <v>0</v>
      </c>
      <c r="H506" s="221"/>
      <c r="I506" s="204">
        <v>0</v>
      </c>
      <c r="J506" s="221"/>
      <c r="K506" s="204">
        <v>0</v>
      </c>
      <c r="L506" s="221"/>
      <c r="M506" s="204">
        <v>0</v>
      </c>
      <c r="N506" s="221"/>
      <c r="O506" s="204">
        <v>0</v>
      </c>
      <c r="P506" s="204"/>
      <c r="Q506" s="204">
        <v>0</v>
      </c>
      <c r="R506" s="221"/>
      <c r="S506" s="204">
        <v>0</v>
      </c>
      <c r="T506" s="221"/>
      <c r="U506" s="204">
        <v>0</v>
      </c>
      <c r="V506" s="221"/>
      <c r="W506" s="204">
        <v>0</v>
      </c>
      <c r="X506" s="221"/>
      <c r="Y506" s="204">
        <v>0</v>
      </c>
      <c r="Z506" s="221"/>
      <c r="AA506" s="204">
        <v>0</v>
      </c>
      <c r="AB506" s="204"/>
      <c r="AC506" s="204">
        <v>0</v>
      </c>
      <c r="AD506" s="221"/>
      <c r="AE506" s="204">
        <v>0</v>
      </c>
      <c r="AF506" s="221"/>
      <c r="AG506" s="204">
        <v>0</v>
      </c>
      <c r="AH506" s="221"/>
      <c r="AI506" s="204">
        <v>0</v>
      </c>
      <c r="AJ506" s="221"/>
      <c r="AK506" s="204">
        <v>0</v>
      </c>
      <c r="AL506" s="221"/>
      <c r="AM506" s="204">
        <v>0</v>
      </c>
      <c r="AN506" s="221"/>
      <c r="AO506" s="204">
        <v>0</v>
      </c>
      <c r="AP506" s="221"/>
      <c r="AQ506" s="204">
        <v>0</v>
      </c>
      <c r="AR506" s="221"/>
      <c r="AS506" s="204">
        <v>0</v>
      </c>
      <c r="AT506" s="221"/>
      <c r="AU506" s="204">
        <v>0</v>
      </c>
      <c r="AV506" s="221"/>
      <c r="AW506" s="204">
        <v>0</v>
      </c>
      <c r="AX506" s="221"/>
      <c r="AY506" s="204">
        <v>0</v>
      </c>
      <c r="AZ506" s="221"/>
      <c r="BA506" s="204">
        <v>0</v>
      </c>
      <c r="BB506" s="204"/>
      <c r="BC506" s="204">
        <v>0</v>
      </c>
      <c r="BD506" s="204"/>
      <c r="BE506" s="204">
        <v>0</v>
      </c>
      <c r="BF506" s="204"/>
      <c r="BG506" s="207">
        <v>0.14399999999999999</v>
      </c>
      <c r="BH506" s="226"/>
      <c r="BI506" s="204">
        <v>0</v>
      </c>
      <c r="BJ506" s="204"/>
      <c r="BK506" s="204">
        <v>0</v>
      </c>
      <c r="BL506" s="204"/>
      <c r="BM506" s="204">
        <v>0</v>
      </c>
      <c r="BN506" s="204"/>
      <c r="BO506" s="204">
        <v>0</v>
      </c>
      <c r="BP506" s="204"/>
      <c r="BQ506" s="204">
        <v>0</v>
      </c>
      <c r="BR506" s="204"/>
      <c r="BS506" s="204">
        <v>0</v>
      </c>
      <c r="BT506" s="204"/>
      <c r="BU506" s="204">
        <v>0</v>
      </c>
      <c r="BV506" s="204"/>
      <c r="BW506" s="204">
        <v>0</v>
      </c>
      <c r="BX506" s="204"/>
      <c r="BY506" s="204">
        <v>0</v>
      </c>
      <c r="BZ506" s="204"/>
      <c r="CA506" s="204">
        <v>0</v>
      </c>
      <c r="CB506" s="204"/>
      <c r="CC506" s="204">
        <v>0</v>
      </c>
      <c r="CD506" s="204"/>
      <c r="CE506" s="204">
        <v>0</v>
      </c>
      <c r="CF506" s="204"/>
      <c r="CG506" s="204">
        <v>0</v>
      </c>
      <c r="CH506" s="204"/>
      <c r="CI506" s="204">
        <v>1</v>
      </c>
      <c r="CJ506" s="204"/>
      <c r="CK506" s="204">
        <v>0</v>
      </c>
      <c r="CL506" s="204"/>
      <c r="CM506" s="204">
        <v>0</v>
      </c>
      <c r="CN506" s="204"/>
      <c r="CO506" s="204">
        <v>0</v>
      </c>
      <c r="CP506" s="204"/>
      <c r="CQ506" s="204">
        <v>0</v>
      </c>
      <c r="CR506" s="204"/>
      <c r="CS506" s="204">
        <v>0</v>
      </c>
      <c r="CT506" s="204"/>
      <c r="CU506" s="204">
        <v>0</v>
      </c>
      <c r="CV506" s="204"/>
      <c r="CW506" s="204">
        <v>0</v>
      </c>
      <c r="CX506" s="204"/>
      <c r="CY506" s="204">
        <v>0</v>
      </c>
      <c r="CZ506" s="204"/>
      <c r="DA506" s="204">
        <v>0</v>
      </c>
      <c r="DB506" s="204"/>
      <c r="DC506" s="204">
        <v>0</v>
      </c>
      <c r="DD506" s="204"/>
      <c r="DE506" s="227">
        <v>0</v>
      </c>
      <c r="DF506" s="204"/>
      <c r="DG506" s="208">
        <v>0</v>
      </c>
      <c r="DH506" s="204"/>
      <c r="DI506" s="208">
        <v>0</v>
      </c>
      <c r="DJ506" s="204"/>
      <c r="DK506" s="204">
        <v>0</v>
      </c>
      <c r="DL506" s="204"/>
      <c r="DM506" s="204">
        <v>0</v>
      </c>
      <c r="DN506" s="204"/>
      <c r="DO506" s="204">
        <v>0</v>
      </c>
      <c r="DP506" s="204"/>
      <c r="DQ506" s="448">
        <v>0</v>
      </c>
      <c r="DR506" s="221">
        <v>0</v>
      </c>
      <c r="DS506" s="448">
        <v>1.94624745762712</v>
      </c>
      <c r="DT506" s="221">
        <v>0</v>
      </c>
      <c r="DU506" s="448">
        <v>0</v>
      </c>
      <c r="DV506" s="221">
        <v>0</v>
      </c>
      <c r="DW506" s="448">
        <v>0</v>
      </c>
      <c r="DX506" s="221">
        <v>0</v>
      </c>
      <c r="DY506" s="448">
        <v>0</v>
      </c>
      <c r="DZ506" s="221">
        <v>0</v>
      </c>
      <c r="EA506" s="448">
        <v>0</v>
      </c>
      <c r="EB506" s="221">
        <v>0</v>
      </c>
      <c r="EC506" s="224"/>
      <c r="ED506" s="228"/>
    </row>
    <row r="507" spans="2:142" s="225" customFormat="1" ht="47.25">
      <c r="B507" s="204" t="s">
        <v>1417</v>
      </c>
      <c r="C507" s="205" t="s">
        <v>1424</v>
      </c>
      <c r="D507" s="204" t="s">
        <v>1425</v>
      </c>
      <c r="E507" s="204">
        <v>0</v>
      </c>
      <c r="F507" s="204"/>
      <c r="G507" s="204">
        <v>0</v>
      </c>
      <c r="H507" s="221"/>
      <c r="I507" s="204">
        <v>0</v>
      </c>
      <c r="J507" s="221"/>
      <c r="K507" s="204">
        <v>0</v>
      </c>
      <c r="L507" s="221"/>
      <c r="M507" s="204">
        <v>0</v>
      </c>
      <c r="N507" s="221"/>
      <c r="O507" s="204">
        <v>0</v>
      </c>
      <c r="P507" s="204"/>
      <c r="Q507" s="204">
        <v>0</v>
      </c>
      <c r="R507" s="221"/>
      <c r="S507" s="204">
        <v>0</v>
      </c>
      <c r="T507" s="221"/>
      <c r="U507" s="204">
        <v>0</v>
      </c>
      <c r="V507" s="221"/>
      <c r="W507" s="204">
        <v>0</v>
      </c>
      <c r="X507" s="221"/>
      <c r="Y507" s="204">
        <v>0</v>
      </c>
      <c r="Z507" s="221"/>
      <c r="AA507" s="204">
        <v>0</v>
      </c>
      <c r="AB507" s="204"/>
      <c r="AC507" s="204">
        <v>0</v>
      </c>
      <c r="AD507" s="221"/>
      <c r="AE507" s="204">
        <v>0</v>
      </c>
      <c r="AF507" s="221"/>
      <c r="AG507" s="204">
        <v>0</v>
      </c>
      <c r="AH507" s="221"/>
      <c r="AI507" s="204">
        <v>0</v>
      </c>
      <c r="AJ507" s="221"/>
      <c r="AK507" s="204">
        <v>0</v>
      </c>
      <c r="AL507" s="221"/>
      <c r="AM507" s="204">
        <v>0</v>
      </c>
      <c r="AN507" s="221"/>
      <c r="AO507" s="204">
        <v>0</v>
      </c>
      <c r="AP507" s="221"/>
      <c r="AQ507" s="204">
        <v>0</v>
      </c>
      <c r="AR507" s="221"/>
      <c r="AS507" s="204">
        <v>0</v>
      </c>
      <c r="AT507" s="221"/>
      <c r="AU507" s="204">
        <v>0</v>
      </c>
      <c r="AV507" s="221"/>
      <c r="AW507" s="204">
        <v>0</v>
      </c>
      <c r="AX507" s="221"/>
      <c r="AY507" s="204">
        <v>0</v>
      </c>
      <c r="AZ507" s="221"/>
      <c r="BA507" s="204">
        <v>0</v>
      </c>
      <c r="BB507" s="204"/>
      <c r="BC507" s="204">
        <v>0</v>
      </c>
      <c r="BD507" s="204"/>
      <c r="BE507" s="204">
        <v>0</v>
      </c>
      <c r="BF507" s="204"/>
      <c r="BG507" s="207">
        <v>0.71</v>
      </c>
      <c r="BH507" s="226"/>
      <c r="BI507" s="204">
        <v>0</v>
      </c>
      <c r="BJ507" s="204"/>
      <c r="BK507" s="204">
        <v>0</v>
      </c>
      <c r="BL507" s="204"/>
      <c r="BM507" s="204">
        <v>0</v>
      </c>
      <c r="BN507" s="204"/>
      <c r="BO507" s="204">
        <v>0</v>
      </c>
      <c r="BP507" s="204"/>
      <c r="BQ507" s="204">
        <v>0</v>
      </c>
      <c r="BR507" s="204"/>
      <c r="BS507" s="204">
        <v>0</v>
      </c>
      <c r="BT507" s="204"/>
      <c r="BU507" s="204">
        <v>0</v>
      </c>
      <c r="BV507" s="204"/>
      <c r="BW507" s="204">
        <v>0</v>
      </c>
      <c r="BX507" s="204"/>
      <c r="BY507" s="204">
        <v>0</v>
      </c>
      <c r="BZ507" s="204"/>
      <c r="CA507" s="204">
        <v>0</v>
      </c>
      <c r="CB507" s="204"/>
      <c r="CC507" s="204">
        <v>0</v>
      </c>
      <c r="CD507" s="204"/>
      <c r="CE507" s="204">
        <v>0</v>
      </c>
      <c r="CF507" s="204"/>
      <c r="CG507" s="204">
        <v>0</v>
      </c>
      <c r="CH507" s="204"/>
      <c r="CI507" s="204">
        <v>1</v>
      </c>
      <c r="CJ507" s="204"/>
      <c r="CK507" s="204">
        <v>0</v>
      </c>
      <c r="CL507" s="204"/>
      <c r="CM507" s="204">
        <v>0</v>
      </c>
      <c r="CN507" s="204"/>
      <c r="CO507" s="204">
        <v>0</v>
      </c>
      <c r="CP507" s="204"/>
      <c r="CQ507" s="204">
        <v>0</v>
      </c>
      <c r="CR507" s="204"/>
      <c r="CS507" s="204">
        <v>0</v>
      </c>
      <c r="CT507" s="204"/>
      <c r="CU507" s="204">
        <v>0</v>
      </c>
      <c r="CV507" s="204"/>
      <c r="CW507" s="204">
        <v>0</v>
      </c>
      <c r="CX507" s="204"/>
      <c r="CY507" s="204">
        <v>0</v>
      </c>
      <c r="CZ507" s="204"/>
      <c r="DA507" s="204">
        <v>0</v>
      </c>
      <c r="DB507" s="204"/>
      <c r="DC507" s="204">
        <v>0</v>
      </c>
      <c r="DD507" s="204"/>
      <c r="DE507" s="227">
        <v>0</v>
      </c>
      <c r="DF507" s="204"/>
      <c r="DG507" s="208">
        <v>0</v>
      </c>
      <c r="DH507" s="204"/>
      <c r="DI507" s="208">
        <v>0</v>
      </c>
      <c r="DJ507" s="204"/>
      <c r="DK507" s="204">
        <v>0</v>
      </c>
      <c r="DL507" s="204"/>
      <c r="DM507" s="204">
        <v>0</v>
      </c>
      <c r="DN507" s="204"/>
      <c r="DO507" s="204">
        <v>0</v>
      </c>
      <c r="DP507" s="204"/>
      <c r="DQ507" s="448">
        <v>0</v>
      </c>
      <c r="DR507" s="221">
        <v>0</v>
      </c>
      <c r="DS507" s="448">
        <v>2.0217864406779702</v>
      </c>
      <c r="DT507" s="221">
        <v>0</v>
      </c>
      <c r="DU507" s="448">
        <v>0</v>
      </c>
      <c r="DV507" s="221">
        <v>0</v>
      </c>
      <c r="DW507" s="448">
        <v>0</v>
      </c>
      <c r="DX507" s="221">
        <v>0</v>
      </c>
      <c r="DY507" s="448">
        <v>0</v>
      </c>
      <c r="DZ507" s="221">
        <v>0</v>
      </c>
      <c r="EA507" s="448">
        <v>0</v>
      </c>
      <c r="EB507" s="221">
        <v>0</v>
      </c>
      <c r="EC507" s="224"/>
      <c r="ED507" s="228"/>
    </row>
    <row r="508" spans="2:142" s="225" customFormat="1" ht="47.25">
      <c r="B508" s="204" t="s">
        <v>1417</v>
      </c>
      <c r="C508" s="205" t="s">
        <v>1426</v>
      </c>
      <c r="D508" s="204" t="s">
        <v>1427</v>
      </c>
      <c r="E508" s="204">
        <v>0</v>
      </c>
      <c r="F508" s="204"/>
      <c r="G508" s="204">
        <v>0</v>
      </c>
      <c r="H508" s="221"/>
      <c r="I508" s="204">
        <v>0</v>
      </c>
      <c r="J508" s="221"/>
      <c r="K508" s="204">
        <v>0</v>
      </c>
      <c r="L508" s="221"/>
      <c r="M508" s="204">
        <v>0</v>
      </c>
      <c r="N508" s="221"/>
      <c r="O508" s="204">
        <v>0</v>
      </c>
      <c r="P508" s="204"/>
      <c r="Q508" s="204">
        <v>0</v>
      </c>
      <c r="R508" s="221"/>
      <c r="S508" s="204">
        <v>0</v>
      </c>
      <c r="T508" s="221"/>
      <c r="U508" s="204">
        <v>0</v>
      </c>
      <c r="V508" s="221"/>
      <c r="W508" s="204">
        <v>0</v>
      </c>
      <c r="X508" s="221"/>
      <c r="Y508" s="204">
        <v>0</v>
      </c>
      <c r="Z508" s="221"/>
      <c r="AA508" s="204">
        <v>0</v>
      </c>
      <c r="AB508" s="204"/>
      <c r="AC508" s="204">
        <v>0</v>
      </c>
      <c r="AD508" s="221"/>
      <c r="AE508" s="204">
        <v>0</v>
      </c>
      <c r="AF508" s="221"/>
      <c r="AG508" s="204">
        <v>0</v>
      </c>
      <c r="AH508" s="221"/>
      <c r="AI508" s="204">
        <v>0</v>
      </c>
      <c r="AJ508" s="221"/>
      <c r="AK508" s="204">
        <v>0</v>
      </c>
      <c r="AL508" s="221"/>
      <c r="AM508" s="204">
        <v>0</v>
      </c>
      <c r="AN508" s="221"/>
      <c r="AO508" s="204">
        <v>0</v>
      </c>
      <c r="AP508" s="221"/>
      <c r="AQ508" s="204">
        <v>0</v>
      </c>
      <c r="AR508" s="221"/>
      <c r="AS508" s="204">
        <v>0</v>
      </c>
      <c r="AT508" s="221"/>
      <c r="AU508" s="204">
        <v>0</v>
      </c>
      <c r="AV508" s="221"/>
      <c r="AW508" s="204">
        <v>0</v>
      </c>
      <c r="AX508" s="221"/>
      <c r="AY508" s="204">
        <v>0</v>
      </c>
      <c r="AZ508" s="221"/>
      <c r="BA508" s="204">
        <v>0</v>
      </c>
      <c r="BB508" s="204"/>
      <c r="BC508" s="204">
        <v>0</v>
      </c>
      <c r="BD508" s="204"/>
      <c r="BE508" s="204">
        <v>0</v>
      </c>
      <c r="BF508" s="204"/>
      <c r="BG508" s="207">
        <v>0.54900000000000004</v>
      </c>
      <c r="BH508" s="226"/>
      <c r="BI508" s="204">
        <v>0</v>
      </c>
      <c r="BJ508" s="204"/>
      <c r="BK508" s="204">
        <v>0</v>
      </c>
      <c r="BL508" s="204"/>
      <c r="BM508" s="204">
        <v>0</v>
      </c>
      <c r="BN508" s="204"/>
      <c r="BO508" s="204">
        <v>0</v>
      </c>
      <c r="BP508" s="204"/>
      <c r="BQ508" s="204">
        <v>0</v>
      </c>
      <c r="BR508" s="204"/>
      <c r="BS508" s="204">
        <v>0</v>
      </c>
      <c r="BT508" s="204"/>
      <c r="BU508" s="204">
        <v>0</v>
      </c>
      <c r="BV508" s="204"/>
      <c r="BW508" s="204">
        <v>0</v>
      </c>
      <c r="BX508" s="204"/>
      <c r="BY508" s="204">
        <v>0</v>
      </c>
      <c r="BZ508" s="204"/>
      <c r="CA508" s="204">
        <v>0</v>
      </c>
      <c r="CB508" s="204"/>
      <c r="CC508" s="204">
        <v>0</v>
      </c>
      <c r="CD508" s="204"/>
      <c r="CE508" s="204">
        <v>0</v>
      </c>
      <c r="CF508" s="204"/>
      <c r="CG508" s="204">
        <v>0</v>
      </c>
      <c r="CH508" s="204"/>
      <c r="CI508" s="204">
        <v>1</v>
      </c>
      <c r="CJ508" s="204"/>
      <c r="CK508" s="204">
        <v>0</v>
      </c>
      <c r="CL508" s="204"/>
      <c r="CM508" s="204">
        <v>0</v>
      </c>
      <c r="CN508" s="204"/>
      <c r="CO508" s="204">
        <v>0</v>
      </c>
      <c r="CP508" s="204"/>
      <c r="CQ508" s="204">
        <v>0</v>
      </c>
      <c r="CR508" s="204"/>
      <c r="CS508" s="204">
        <v>0</v>
      </c>
      <c r="CT508" s="204"/>
      <c r="CU508" s="204">
        <v>0</v>
      </c>
      <c r="CV508" s="204"/>
      <c r="CW508" s="204">
        <v>0</v>
      </c>
      <c r="CX508" s="204"/>
      <c r="CY508" s="204">
        <v>0</v>
      </c>
      <c r="CZ508" s="204"/>
      <c r="DA508" s="204">
        <v>0</v>
      </c>
      <c r="DB508" s="204"/>
      <c r="DC508" s="204">
        <v>0</v>
      </c>
      <c r="DD508" s="204"/>
      <c r="DE508" s="227">
        <v>0</v>
      </c>
      <c r="DF508" s="204"/>
      <c r="DG508" s="208">
        <v>0</v>
      </c>
      <c r="DH508" s="204"/>
      <c r="DI508" s="208">
        <v>0</v>
      </c>
      <c r="DJ508" s="204"/>
      <c r="DK508" s="204">
        <v>0</v>
      </c>
      <c r="DL508" s="204"/>
      <c r="DM508" s="204">
        <v>0</v>
      </c>
      <c r="DN508" s="204"/>
      <c r="DO508" s="204">
        <v>0</v>
      </c>
      <c r="DP508" s="204"/>
      <c r="DQ508" s="448">
        <v>0</v>
      </c>
      <c r="DR508" s="221">
        <v>0</v>
      </c>
      <c r="DS508" s="448">
        <v>2.0217864406779702</v>
      </c>
      <c r="DT508" s="221">
        <v>0</v>
      </c>
      <c r="DU508" s="448">
        <v>0</v>
      </c>
      <c r="DV508" s="221">
        <v>0</v>
      </c>
      <c r="DW508" s="448">
        <v>0</v>
      </c>
      <c r="DX508" s="221">
        <v>0</v>
      </c>
      <c r="DY508" s="448">
        <v>0</v>
      </c>
      <c r="DZ508" s="221">
        <v>0</v>
      </c>
      <c r="EA508" s="448">
        <v>0</v>
      </c>
      <c r="EB508" s="221">
        <v>0</v>
      </c>
      <c r="EC508" s="224"/>
      <c r="ED508" s="228"/>
    </row>
    <row r="509" spans="2:142" s="225" customFormat="1" ht="31.5">
      <c r="B509" s="204" t="s">
        <v>1417</v>
      </c>
      <c r="C509" s="205" t="s">
        <v>1428</v>
      </c>
      <c r="D509" s="204" t="s">
        <v>1429</v>
      </c>
      <c r="E509" s="204">
        <v>0</v>
      </c>
      <c r="F509" s="204"/>
      <c r="G509" s="204">
        <v>0</v>
      </c>
      <c r="H509" s="221"/>
      <c r="I509" s="204">
        <v>0</v>
      </c>
      <c r="J509" s="221"/>
      <c r="K509" s="204">
        <v>0</v>
      </c>
      <c r="L509" s="221"/>
      <c r="M509" s="204">
        <v>0</v>
      </c>
      <c r="N509" s="221"/>
      <c r="O509" s="204">
        <v>0</v>
      </c>
      <c r="P509" s="204"/>
      <c r="Q509" s="204">
        <v>0</v>
      </c>
      <c r="R509" s="221"/>
      <c r="S509" s="204">
        <v>0</v>
      </c>
      <c r="T509" s="221"/>
      <c r="U509" s="204">
        <v>0</v>
      </c>
      <c r="V509" s="221"/>
      <c r="W509" s="204">
        <v>0</v>
      </c>
      <c r="X509" s="221"/>
      <c r="Y509" s="204">
        <v>0</v>
      </c>
      <c r="Z509" s="221"/>
      <c r="AA509" s="204">
        <v>0</v>
      </c>
      <c r="AB509" s="204"/>
      <c r="AC509" s="204">
        <v>0</v>
      </c>
      <c r="AD509" s="221"/>
      <c r="AE509" s="204">
        <v>0</v>
      </c>
      <c r="AF509" s="221"/>
      <c r="AG509" s="204">
        <v>0</v>
      </c>
      <c r="AH509" s="221"/>
      <c r="AI509" s="204">
        <v>0</v>
      </c>
      <c r="AJ509" s="221"/>
      <c r="AK509" s="204">
        <v>0</v>
      </c>
      <c r="AL509" s="221"/>
      <c r="AM509" s="204">
        <v>0</v>
      </c>
      <c r="AN509" s="221"/>
      <c r="AO509" s="204">
        <v>0</v>
      </c>
      <c r="AP509" s="221"/>
      <c r="AQ509" s="204">
        <v>0</v>
      </c>
      <c r="AR509" s="221"/>
      <c r="AS509" s="204">
        <v>0</v>
      </c>
      <c r="AT509" s="221"/>
      <c r="AU509" s="204">
        <v>0</v>
      </c>
      <c r="AV509" s="221"/>
      <c r="AW509" s="204">
        <v>0</v>
      </c>
      <c r="AX509" s="221"/>
      <c r="AY509" s="204">
        <v>0</v>
      </c>
      <c r="AZ509" s="221"/>
      <c r="BA509" s="204">
        <v>0</v>
      </c>
      <c r="BB509" s="204"/>
      <c r="BC509" s="204">
        <v>0</v>
      </c>
      <c r="BD509" s="204"/>
      <c r="BE509" s="204">
        <v>0</v>
      </c>
      <c r="BF509" s="204"/>
      <c r="BG509" s="207">
        <v>0</v>
      </c>
      <c r="BH509" s="226"/>
      <c r="BI509" s="204">
        <v>0</v>
      </c>
      <c r="BJ509" s="204"/>
      <c r="BK509" s="204">
        <v>0</v>
      </c>
      <c r="BL509" s="204"/>
      <c r="BM509" s="204">
        <v>0</v>
      </c>
      <c r="BN509" s="204"/>
      <c r="BO509" s="204">
        <v>0</v>
      </c>
      <c r="BP509" s="204"/>
      <c r="BQ509" s="204">
        <v>0</v>
      </c>
      <c r="BR509" s="204"/>
      <c r="BS509" s="204">
        <v>0</v>
      </c>
      <c r="BT509" s="204"/>
      <c r="BU509" s="204">
        <v>0</v>
      </c>
      <c r="BV509" s="204"/>
      <c r="BW509" s="204">
        <v>0</v>
      </c>
      <c r="BX509" s="204"/>
      <c r="BY509" s="204">
        <v>0</v>
      </c>
      <c r="BZ509" s="204"/>
      <c r="CA509" s="204">
        <v>0</v>
      </c>
      <c r="CB509" s="204"/>
      <c r="CC509" s="204">
        <v>0</v>
      </c>
      <c r="CD509" s="204"/>
      <c r="CE509" s="204">
        <v>0</v>
      </c>
      <c r="CF509" s="204"/>
      <c r="CG509" s="204">
        <v>0</v>
      </c>
      <c r="CH509" s="204"/>
      <c r="CI509" s="204">
        <v>0</v>
      </c>
      <c r="CJ509" s="204"/>
      <c r="CK509" s="204">
        <v>0</v>
      </c>
      <c r="CL509" s="204"/>
      <c r="CM509" s="204">
        <v>0</v>
      </c>
      <c r="CN509" s="204"/>
      <c r="CO509" s="204">
        <v>0</v>
      </c>
      <c r="CP509" s="204"/>
      <c r="CQ509" s="204">
        <v>0</v>
      </c>
      <c r="CR509" s="204"/>
      <c r="CS509" s="204">
        <v>0</v>
      </c>
      <c r="CT509" s="204"/>
      <c r="CU509" s="204">
        <v>0</v>
      </c>
      <c r="CV509" s="204"/>
      <c r="CW509" s="204">
        <v>0</v>
      </c>
      <c r="CX509" s="204"/>
      <c r="CY509" s="204">
        <v>0</v>
      </c>
      <c r="CZ509" s="204"/>
      <c r="DA509" s="204">
        <v>0</v>
      </c>
      <c r="DB509" s="204"/>
      <c r="DC509" s="204">
        <v>0</v>
      </c>
      <c r="DD509" s="204"/>
      <c r="DE509" s="227">
        <v>0</v>
      </c>
      <c r="DF509" s="204"/>
      <c r="DG509" s="208">
        <v>-6.5849833671520197E-3</v>
      </c>
      <c r="DH509" s="204"/>
      <c r="DI509" s="208">
        <v>-7.617797961969458E-5</v>
      </c>
      <c r="DJ509" s="204"/>
      <c r="DK509" s="204">
        <v>0</v>
      </c>
      <c r="DL509" s="204"/>
      <c r="DM509" s="204">
        <v>0</v>
      </c>
      <c r="DN509" s="204"/>
      <c r="DO509" s="204">
        <v>0</v>
      </c>
      <c r="DP509" s="204"/>
      <c r="DQ509" s="448">
        <v>4.4025127572439002</v>
      </c>
      <c r="DR509" s="221">
        <v>0</v>
      </c>
      <c r="DS509" s="448">
        <v>0</v>
      </c>
      <c r="DT509" s="221">
        <v>0</v>
      </c>
      <c r="DU509" s="448">
        <v>0</v>
      </c>
      <c r="DV509" s="221">
        <v>0</v>
      </c>
      <c r="DW509" s="448">
        <v>0</v>
      </c>
      <c r="DX509" s="221">
        <v>0</v>
      </c>
      <c r="DY509" s="448">
        <v>0</v>
      </c>
      <c r="DZ509" s="221">
        <v>0</v>
      </c>
      <c r="EA509" s="448">
        <v>0</v>
      </c>
      <c r="EB509" s="221">
        <v>0</v>
      </c>
      <c r="EC509" s="224"/>
      <c r="ED509" s="228"/>
    </row>
    <row r="510" spans="2:142" s="225" customFormat="1" ht="31.5">
      <c r="B510" s="204" t="s">
        <v>1417</v>
      </c>
      <c r="C510" s="205" t="s">
        <v>1430</v>
      </c>
      <c r="D510" s="204" t="s">
        <v>1431</v>
      </c>
      <c r="E510" s="204">
        <v>0</v>
      </c>
      <c r="F510" s="204"/>
      <c r="G510" s="204">
        <v>0</v>
      </c>
      <c r="H510" s="221"/>
      <c r="I510" s="204">
        <v>0</v>
      </c>
      <c r="J510" s="221"/>
      <c r="K510" s="204">
        <v>0</v>
      </c>
      <c r="L510" s="221"/>
      <c r="M510" s="204">
        <v>0</v>
      </c>
      <c r="N510" s="221"/>
      <c r="O510" s="204">
        <v>0</v>
      </c>
      <c r="P510" s="204"/>
      <c r="Q510" s="204">
        <v>0</v>
      </c>
      <c r="R510" s="221"/>
      <c r="S510" s="204">
        <v>0</v>
      </c>
      <c r="T510" s="221"/>
      <c r="U510" s="204">
        <v>0</v>
      </c>
      <c r="V510" s="221"/>
      <c r="W510" s="204">
        <v>0</v>
      </c>
      <c r="X510" s="221"/>
      <c r="Y510" s="204">
        <v>0</v>
      </c>
      <c r="Z510" s="221"/>
      <c r="AA510" s="204">
        <v>0</v>
      </c>
      <c r="AB510" s="204"/>
      <c r="AC510" s="204">
        <v>0</v>
      </c>
      <c r="AD510" s="221"/>
      <c r="AE510" s="204">
        <v>0</v>
      </c>
      <c r="AF510" s="221"/>
      <c r="AG510" s="204">
        <v>0</v>
      </c>
      <c r="AH510" s="221"/>
      <c r="AI510" s="204">
        <v>0</v>
      </c>
      <c r="AJ510" s="221"/>
      <c r="AK510" s="204">
        <v>0</v>
      </c>
      <c r="AL510" s="221"/>
      <c r="AM510" s="204">
        <v>0</v>
      </c>
      <c r="AN510" s="221"/>
      <c r="AO510" s="204">
        <v>0</v>
      </c>
      <c r="AP510" s="221"/>
      <c r="AQ510" s="204">
        <v>0</v>
      </c>
      <c r="AR510" s="221"/>
      <c r="AS510" s="204">
        <v>0</v>
      </c>
      <c r="AT510" s="221"/>
      <c r="AU510" s="204">
        <v>0</v>
      </c>
      <c r="AV510" s="221"/>
      <c r="AW510" s="204">
        <v>0</v>
      </c>
      <c r="AX510" s="221"/>
      <c r="AY510" s="204">
        <v>0</v>
      </c>
      <c r="AZ510" s="221"/>
      <c r="BA510" s="204">
        <v>0</v>
      </c>
      <c r="BB510" s="204"/>
      <c r="BC510" s="204">
        <v>0</v>
      </c>
      <c r="BD510" s="204"/>
      <c r="BE510" s="204">
        <v>0</v>
      </c>
      <c r="BF510" s="204"/>
      <c r="BG510" s="207">
        <v>0</v>
      </c>
      <c r="BH510" s="226"/>
      <c r="BI510" s="204">
        <v>0</v>
      </c>
      <c r="BJ510" s="204"/>
      <c r="BK510" s="204">
        <v>0</v>
      </c>
      <c r="BL510" s="204"/>
      <c r="BM510" s="204">
        <v>0</v>
      </c>
      <c r="BN510" s="204"/>
      <c r="BO510" s="204">
        <v>0</v>
      </c>
      <c r="BP510" s="204"/>
      <c r="BQ510" s="204">
        <v>0</v>
      </c>
      <c r="BR510" s="204"/>
      <c r="BS510" s="204">
        <v>0</v>
      </c>
      <c r="BT510" s="204"/>
      <c r="BU510" s="204">
        <v>0</v>
      </c>
      <c r="BV510" s="204"/>
      <c r="BW510" s="204">
        <v>0</v>
      </c>
      <c r="BX510" s="204"/>
      <c r="BY510" s="204">
        <v>0</v>
      </c>
      <c r="BZ510" s="204"/>
      <c r="CA510" s="204">
        <v>0</v>
      </c>
      <c r="CB510" s="204"/>
      <c r="CC510" s="204">
        <v>0</v>
      </c>
      <c r="CD510" s="204"/>
      <c r="CE510" s="204">
        <v>0</v>
      </c>
      <c r="CF510" s="204"/>
      <c r="CG510" s="204">
        <v>0</v>
      </c>
      <c r="CH510" s="204"/>
      <c r="CI510" s="204">
        <v>0</v>
      </c>
      <c r="CJ510" s="204"/>
      <c r="CK510" s="204">
        <v>0</v>
      </c>
      <c r="CL510" s="204"/>
      <c r="CM510" s="204">
        <v>0</v>
      </c>
      <c r="CN510" s="204"/>
      <c r="CO510" s="204">
        <v>0</v>
      </c>
      <c r="CP510" s="204"/>
      <c r="CQ510" s="204">
        <v>0</v>
      </c>
      <c r="CR510" s="204"/>
      <c r="CS510" s="204">
        <v>0</v>
      </c>
      <c r="CT510" s="204"/>
      <c r="CU510" s="204">
        <v>0</v>
      </c>
      <c r="CV510" s="204"/>
      <c r="CW510" s="204">
        <v>0</v>
      </c>
      <c r="CX510" s="204"/>
      <c r="CY510" s="204">
        <v>0</v>
      </c>
      <c r="CZ510" s="204"/>
      <c r="DA510" s="204">
        <v>0</v>
      </c>
      <c r="DB510" s="204"/>
      <c r="DC510" s="204">
        <v>0</v>
      </c>
      <c r="DD510" s="204"/>
      <c r="DE510" s="227">
        <v>0</v>
      </c>
      <c r="DF510" s="204"/>
      <c r="DG510" s="208">
        <v>0</v>
      </c>
      <c r="DH510" s="204"/>
      <c r="DI510" s="208">
        <v>0</v>
      </c>
      <c r="DJ510" s="204"/>
      <c r="DK510" s="204">
        <v>0</v>
      </c>
      <c r="DL510" s="204"/>
      <c r="DM510" s="204">
        <v>0</v>
      </c>
      <c r="DN510" s="204"/>
      <c r="DO510" s="204">
        <v>0</v>
      </c>
      <c r="DP510" s="204"/>
      <c r="DQ510" s="448">
        <v>9.6022634775189601</v>
      </c>
      <c r="DR510" s="221">
        <v>1.46865782</v>
      </c>
      <c r="DS510" s="448">
        <v>0</v>
      </c>
      <c r="DT510" s="221">
        <v>0</v>
      </c>
      <c r="DU510" s="448">
        <v>0</v>
      </c>
      <c r="DV510" s="221">
        <v>0</v>
      </c>
      <c r="DW510" s="448">
        <v>0</v>
      </c>
      <c r="DX510" s="221">
        <v>0</v>
      </c>
      <c r="DY510" s="448">
        <v>0</v>
      </c>
      <c r="DZ510" s="221">
        <v>0</v>
      </c>
      <c r="EA510" s="448">
        <v>0</v>
      </c>
      <c r="EB510" s="221">
        <v>0</v>
      </c>
      <c r="EC510" s="224"/>
      <c r="ED510" s="228"/>
    </row>
    <row r="511" spans="2:142" s="225" customFormat="1" ht="31.5">
      <c r="B511" s="204" t="s">
        <v>1417</v>
      </c>
      <c r="C511" s="205" t="s">
        <v>1432</v>
      </c>
      <c r="D511" s="204" t="s">
        <v>1433</v>
      </c>
      <c r="E511" s="204">
        <v>0</v>
      </c>
      <c r="F511" s="204"/>
      <c r="G511" s="204">
        <v>0</v>
      </c>
      <c r="H511" s="221"/>
      <c r="I511" s="204">
        <v>0</v>
      </c>
      <c r="J511" s="221"/>
      <c r="K511" s="204">
        <v>0</v>
      </c>
      <c r="L511" s="221"/>
      <c r="M511" s="204">
        <v>0</v>
      </c>
      <c r="N511" s="221"/>
      <c r="O511" s="204">
        <v>0</v>
      </c>
      <c r="P511" s="204"/>
      <c r="Q511" s="204">
        <v>0</v>
      </c>
      <c r="R511" s="221"/>
      <c r="S511" s="204">
        <v>0</v>
      </c>
      <c r="T511" s="221"/>
      <c r="U511" s="204">
        <v>0</v>
      </c>
      <c r="V511" s="221"/>
      <c r="W511" s="204">
        <v>0</v>
      </c>
      <c r="X511" s="221"/>
      <c r="Y511" s="204">
        <v>0</v>
      </c>
      <c r="Z511" s="221"/>
      <c r="AA511" s="204">
        <v>0</v>
      </c>
      <c r="AB511" s="204"/>
      <c r="AC511" s="204">
        <v>0</v>
      </c>
      <c r="AD511" s="221"/>
      <c r="AE511" s="204">
        <v>0</v>
      </c>
      <c r="AF511" s="221"/>
      <c r="AG511" s="204">
        <v>0</v>
      </c>
      <c r="AH511" s="221"/>
      <c r="AI511" s="204">
        <v>0</v>
      </c>
      <c r="AJ511" s="221"/>
      <c r="AK511" s="204">
        <v>0</v>
      </c>
      <c r="AL511" s="221"/>
      <c r="AM511" s="204">
        <v>0</v>
      </c>
      <c r="AN511" s="221"/>
      <c r="AO511" s="204">
        <v>0</v>
      </c>
      <c r="AP511" s="221"/>
      <c r="AQ511" s="204">
        <v>0</v>
      </c>
      <c r="AR511" s="221"/>
      <c r="AS511" s="204">
        <v>0</v>
      </c>
      <c r="AT511" s="221"/>
      <c r="AU511" s="204">
        <v>0</v>
      </c>
      <c r="AV511" s="221"/>
      <c r="AW511" s="204">
        <v>0</v>
      </c>
      <c r="AX511" s="221"/>
      <c r="AY511" s="204">
        <v>0</v>
      </c>
      <c r="AZ511" s="221"/>
      <c r="BA511" s="204">
        <v>0</v>
      </c>
      <c r="BB511" s="204"/>
      <c r="BC511" s="204">
        <v>0</v>
      </c>
      <c r="BD511" s="204"/>
      <c r="BE511" s="204">
        <v>0</v>
      </c>
      <c r="BF511" s="204"/>
      <c r="BG511" s="207">
        <v>0</v>
      </c>
      <c r="BH511" s="226"/>
      <c r="BI511" s="204">
        <v>0</v>
      </c>
      <c r="BJ511" s="204"/>
      <c r="BK511" s="204">
        <v>0</v>
      </c>
      <c r="BL511" s="204"/>
      <c r="BM511" s="204">
        <v>0</v>
      </c>
      <c r="BN511" s="204"/>
      <c r="BO511" s="204">
        <v>0</v>
      </c>
      <c r="BP511" s="204"/>
      <c r="BQ511" s="204">
        <v>0</v>
      </c>
      <c r="BR511" s="204"/>
      <c r="BS511" s="204">
        <v>0</v>
      </c>
      <c r="BT511" s="204"/>
      <c r="BU511" s="204">
        <v>0</v>
      </c>
      <c r="BV511" s="204"/>
      <c r="BW511" s="204">
        <v>0</v>
      </c>
      <c r="BX511" s="204"/>
      <c r="BY511" s="204">
        <v>0</v>
      </c>
      <c r="BZ511" s="204"/>
      <c r="CA511" s="204">
        <v>0</v>
      </c>
      <c r="CB511" s="204"/>
      <c r="CC511" s="204">
        <v>0</v>
      </c>
      <c r="CD511" s="204"/>
      <c r="CE511" s="204">
        <v>0</v>
      </c>
      <c r="CF511" s="204"/>
      <c r="CG511" s="204">
        <v>0</v>
      </c>
      <c r="CH511" s="204"/>
      <c r="CI511" s="204">
        <v>0</v>
      </c>
      <c r="CJ511" s="204"/>
      <c r="CK511" s="204">
        <v>0</v>
      </c>
      <c r="CL511" s="204"/>
      <c r="CM511" s="204">
        <v>0</v>
      </c>
      <c r="CN511" s="204"/>
      <c r="CO511" s="204">
        <v>0</v>
      </c>
      <c r="CP511" s="204"/>
      <c r="CQ511" s="204">
        <v>0</v>
      </c>
      <c r="CR511" s="204"/>
      <c r="CS511" s="204">
        <v>0</v>
      </c>
      <c r="CT511" s="204"/>
      <c r="CU511" s="204">
        <v>0</v>
      </c>
      <c r="CV511" s="204"/>
      <c r="CW511" s="204">
        <v>0</v>
      </c>
      <c r="CX511" s="204"/>
      <c r="CY511" s="204">
        <v>0</v>
      </c>
      <c r="CZ511" s="204"/>
      <c r="DA511" s="204">
        <v>0</v>
      </c>
      <c r="DB511" s="204"/>
      <c r="DC511" s="204">
        <v>0</v>
      </c>
      <c r="DD511" s="204"/>
      <c r="DE511" s="227">
        <v>0</v>
      </c>
      <c r="DF511" s="204"/>
      <c r="DG511" s="208">
        <v>0</v>
      </c>
      <c r="DH511" s="204"/>
      <c r="DI511" s="208">
        <v>0</v>
      </c>
      <c r="DJ511" s="204"/>
      <c r="DK511" s="204">
        <v>0</v>
      </c>
      <c r="DL511" s="204"/>
      <c r="DM511" s="204">
        <v>0</v>
      </c>
      <c r="DN511" s="204"/>
      <c r="DO511" s="204">
        <v>0</v>
      </c>
      <c r="DP511" s="204"/>
      <c r="DQ511" s="448">
        <v>13.588344936453501</v>
      </c>
      <c r="DR511" s="221">
        <v>0</v>
      </c>
      <c r="DS511" s="448">
        <v>0</v>
      </c>
      <c r="DT511" s="221">
        <v>0</v>
      </c>
      <c r="DU511" s="448">
        <v>0</v>
      </c>
      <c r="DV511" s="221">
        <v>0</v>
      </c>
      <c r="DW511" s="448">
        <v>0</v>
      </c>
      <c r="DX511" s="221">
        <v>0</v>
      </c>
      <c r="DY511" s="448">
        <v>0</v>
      </c>
      <c r="DZ511" s="221">
        <v>0</v>
      </c>
      <c r="EA511" s="448">
        <v>0</v>
      </c>
      <c r="EB511" s="221">
        <v>0</v>
      </c>
      <c r="EC511" s="224"/>
      <c r="ED511" s="228"/>
    </row>
    <row r="512" spans="2:142" s="225" customFormat="1" ht="31.5">
      <c r="B512" s="204" t="s">
        <v>1417</v>
      </c>
      <c r="C512" s="205" t="s">
        <v>1434</v>
      </c>
      <c r="D512" s="204" t="s">
        <v>1435</v>
      </c>
      <c r="E512" s="204">
        <v>0</v>
      </c>
      <c r="F512" s="204"/>
      <c r="G512" s="204">
        <v>0</v>
      </c>
      <c r="H512" s="221"/>
      <c r="I512" s="204">
        <v>0</v>
      </c>
      <c r="J512" s="221"/>
      <c r="K512" s="204">
        <v>0</v>
      </c>
      <c r="L512" s="221"/>
      <c r="M512" s="204">
        <v>0</v>
      </c>
      <c r="N512" s="221"/>
      <c r="O512" s="204">
        <v>0</v>
      </c>
      <c r="P512" s="204"/>
      <c r="Q512" s="204">
        <v>0</v>
      </c>
      <c r="R512" s="221"/>
      <c r="S512" s="204">
        <v>0</v>
      </c>
      <c r="T512" s="221"/>
      <c r="U512" s="204">
        <v>0</v>
      </c>
      <c r="V512" s="221"/>
      <c r="W512" s="204">
        <v>0</v>
      </c>
      <c r="X512" s="221"/>
      <c r="Y512" s="204">
        <v>0</v>
      </c>
      <c r="Z512" s="221"/>
      <c r="AA512" s="204">
        <v>0</v>
      </c>
      <c r="AB512" s="204"/>
      <c r="AC512" s="204">
        <v>0</v>
      </c>
      <c r="AD512" s="221"/>
      <c r="AE512" s="204">
        <v>0</v>
      </c>
      <c r="AF512" s="221"/>
      <c r="AG512" s="204">
        <v>0</v>
      </c>
      <c r="AH512" s="221"/>
      <c r="AI512" s="204">
        <v>0</v>
      </c>
      <c r="AJ512" s="221"/>
      <c r="AK512" s="204">
        <v>0</v>
      </c>
      <c r="AL512" s="221"/>
      <c r="AM512" s="204">
        <v>0</v>
      </c>
      <c r="AN512" s="221"/>
      <c r="AO512" s="204">
        <v>0</v>
      </c>
      <c r="AP512" s="221"/>
      <c r="AQ512" s="204">
        <v>0</v>
      </c>
      <c r="AR512" s="221"/>
      <c r="AS512" s="204">
        <v>0</v>
      </c>
      <c r="AT512" s="221"/>
      <c r="AU512" s="204">
        <v>0</v>
      </c>
      <c r="AV512" s="221"/>
      <c r="AW512" s="204">
        <v>0</v>
      </c>
      <c r="AX512" s="221"/>
      <c r="AY512" s="204">
        <v>0</v>
      </c>
      <c r="AZ512" s="221"/>
      <c r="BA512" s="204">
        <v>0</v>
      </c>
      <c r="BB512" s="204"/>
      <c r="BC512" s="204">
        <v>0</v>
      </c>
      <c r="BD512" s="204"/>
      <c r="BE512" s="204">
        <v>0</v>
      </c>
      <c r="BF512" s="204"/>
      <c r="BG512" s="207">
        <v>0</v>
      </c>
      <c r="BH512" s="226"/>
      <c r="BI512" s="204">
        <v>0</v>
      </c>
      <c r="BJ512" s="204"/>
      <c r="BK512" s="204">
        <v>0</v>
      </c>
      <c r="BL512" s="204"/>
      <c r="BM512" s="204">
        <v>0</v>
      </c>
      <c r="BN512" s="204"/>
      <c r="BO512" s="204">
        <v>0</v>
      </c>
      <c r="BP512" s="204"/>
      <c r="BQ512" s="204">
        <v>0</v>
      </c>
      <c r="BR512" s="204"/>
      <c r="BS512" s="204">
        <v>0</v>
      </c>
      <c r="BT512" s="204"/>
      <c r="BU512" s="204">
        <v>0</v>
      </c>
      <c r="BV512" s="204"/>
      <c r="BW512" s="204">
        <v>0</v>
      </c>
      <c r="BX512" s="204"/>
      <c r="BY512" s="204">
        <v>0</v>
      </c>
      <c r="BZ512" s="204"/>
      <c r="CA512" s="204">
        <v>0</v>
      </c>
      <c r="CB512" s="204"/>
      <c r="CC512" s="204">
        <v>0</v>
      </c>
      <c r="CD512" s="204"/>
      <c r="CE512" s="204">
        <v>0</v>
      </c>
      <c r="CF512" s="204"/>
      <c r="CG512" s="204">
        <v>0</v>
      </c>
      <c r="CH512" s="204"/>
      <c r="CI512" s="204">
        <v>0</v>
      </c>
      <c r="CJ512" s="204"/>
      <c r="CK512" s="204">
        <v>0</v>
      </c>
      <c r="CL512" s="204"/>
      <c r="CM512" s="204">
        <v>0</v>
      </c>
      <c r="CN512" s="204"/>
      <c r="CO512" s="204">
        <v>0</v>
      </c>
      <c r="CP512" s="204"/>
      <c r="CQ512" s="204">
        <v>0</v>
      </c>
      <c r="CR512" s="204"/>
      <c r="CS512" s="204">
        <v>0</v>
      </c>
      <c r="CT512" s="204"/>
      <c r="CU512" s="204">
        <v>0</v>
      </c>
      <c r="CV512" s="204"/>
      <c r="CW512" s="204">
        <v>0</v>
      </c>
      <c r="CX512" s="204"/>
      <c r="CY512" s="204">
        <v>0</v>
      </c>
      <c r="CZ512" s="204"/>
      <c r="DA512" s="204">
        <v>0</v>
      </c>
      <c r="DB512" s="204"/>
      <c r="DC512" s="204">
        <v>0</v>
      </c>
      <c r="DD512" s="204"/>
      <c r="DE512" s="227">
        <v>0</v>
      </c>
      <c r="DF512" s="204"/>
      <c r="DG512" s="208">
        <v>0</v>
      </c>
      <c r="DH512" s="204"/>
      <c r="DI512" s="208">
        <v>0</v>
      </c>
      <c r="DJ512" s="204"/>
      <c r="DK512" s="204">
        <v>0</v>
      </c>
      <c r="DL512" s="204"/>
      <c r="DM512" s="204">
        <v>0</v>
      </c>
      <c r="DN512" s="204"/>
      <c r="DO512" s="204">
        <v>0</v>
      </c>
      <c r="DP512" s="204"/>
      <c r="DQ512" s="448">
        <v>3.3192038661413301</v>
      </c>
      <c r="DR512" s="221">
        <v>0</v>
      </c>
      <c r="DS512" s="448">
        <v>0</v>
      </c>
      <c r="DT512" s="221">
        <v>0</v>
      </c>
      <c r="DU512" s="448">
        <v>0</v>
      </c>
      <c r="DV512" s="221">
        <v>0</v>
      </c>
      <c r="DW512" s="448">
        <v>0</v>
      </c>
      <c r="DX512" s="221">
        <v>0</v>
      </c>
      <c r="DY512" s="448">
        <v>0</v>
      </c>
      <c r="DZ512" s="221">
        <v>0</v>
      </c>
      <c r="EA512" s="448">
        <v>0</v>
      </c>
      <c r="EB512" s="221">
        <v>0</v>
      </c>
      <c r="EC512" s="224"/>
      <c r="ED512" s="228"/>
    </row>
    <row r="513" spans="2:142" s="225" customFormat="1" ht="31.5">
      <c r="B513" s="204" t="s">
        <v>1417</v>
      </c>
      <c r="C513" s="205" t="s">
        <v>1436</v>
      </c>
      <c r="D513" s="204" t="s">
        <v>1437</v>
      </c>
      <c r="E513" s="204"/>
      <c r="F513" s="204"/>
      <c r="G513" s="204"/>
      <c r="H513" s="221"/>
      <c r="I513" s="204"/>
      <c r="J513" s="221"/>
      <c r="K513" s="204"/>
      <c r="L513" s="221"/>
      <c r="M513" s="204"/>
      <c r="N513" s="221"/>
      <c r="O513" s="204"/>
      <c r="P513" s="204"/>
      <c r="Q513" s="204"/>
      <c r="R513" s="221"/>
      <c r="S513" s="204"/>
      <c r="T513" s="221"/>
      <c r="U513" s="204"/>
      <c r="V513" s="221"/>
      <c r="W513" s="204"/>
      <c r="X513" s="221"/>
      <c r="Y513" s="204"/>
      <c r="Z513" s="221"/>
      <c r="AA513" s="204"/>
      <c r="AB513" s="204"/>
      <c r="AC513" s="204"/>
      <c r="AD513" s="221"/>
      <c r="AE513" s="204"/>
      <c r="AF513" s="221"/>
      <c r="AG513" s="204"/>
      <c r="AH513" s="221"/>
      <c r="AI513" s="204"/>
      <c r="AJ513" s="221"/>
      <c r="AK513" s="204"/>
      <c r="AL513" s="221"/>
      <c r="AM513" s="204"/>
      <c r="AN513" s="221"/>
      <c r="AO513" s="204"/>
      <c r="AP513" s="221"/>
      <c r="AQ513" s="204"/>
      <c r="AR513" s="221"/>
      <c r="AS513" s="204"/>
      <c r="AT513" s="221"/>
      <c r="AU513" s="204"/>
      <c r="AV513" s="221"/>
      <c r="AW513" s="204"/>
      <c r="AX513" s="221"/>
      <c r="AY513" s="204"/>
      <c r="AZ513" s="221"/>
      <c r="BA513" s="204"/>
      <c r="BB513" s="204"/>
      <c r="BC513" s="204"/>
      <c r="BD513" s="204"/>
      <c r="BE513" s="204"/>
      <c r="BF513" s="204"/>
      <c r="BG513" s="207"/>
      <c r="BH513" s="226"/>
      <c r="BI513" s="204"/>
      <c r="BJ513" s="204"/>
      <c r="BK513" s="204"/>
      <c r="BL513" s="204"/>
      <c r="BM513" s="204"/>
      <c r="BN513" s="204"/>
      <c r="BO513" s="204"/>
      <c r="BP513" s="204"/>
      <c r="BQ513" s="204"/>
      <c r="BR513" s="204"/>
      <c r="BS513" s="204"/>
      <c r="BT513" s="204"/>
      <c r="BU513" s="204"/>
      <c r="BV513" s="204"/>
      <c r="BW513" s="204"/>
      <c r="BX513" s="204"/>
      <c r="BY513" s="204"/>
      <c r="BZ513" s="204"/>
      <c r="CA513" s="204"/>
      <c r="CB513" s="204"/>
      <c r="CC513" s="204"/>
      <c r="CD513" s="204"/>
      <c r="CE513" s="204"/>
      <c r="CF513" s="204"/>
      <c r="CG513" s="204"/>
      <c r="CH513" s="204"/>
      <c r="CI513" s="204"/>
      <c r="CJ513" s="204"/>
      <c r="CK513" s="204"/>
      <c r="CL513" s="204"/>
      <c r="CM513" s="204"/>
      <c r="CN513" s="204"/>
      <c r="CO513" s="204"/>
      <c r="CP513" s="204"/>
      <c r="CQ513" s="204"/>
      <c r="CR513" s="204"/>
      <c r="CS513" s="204"/>
      <c r="CT513" s="204"/>
      <c r="CU513" s="204"/>
      <c r="CV513" s="204"/>
      <c r="CW513" s="204"/>
      <c r="CX513" s="204"/>
      <c r="CY513" s="204"/>
      <c r="CZ513" s="204"/>
      <c r="DA513" s="204"/>
      <c r="DB513" s="204"/>
      <c r="DC513" s="204"/>
      <c r="DD513" s="204"/>
      <c r="DE513" s="227"/>
      <c r="DF513" s="204"/>
      <c r="DG513" s="208"/>
      <c r="DH513" s="204"/>
      <c r="DI513" s="208"/>
      <c r="DJ513" s="204"/>
      <c r="DK513" s="204"/>
      <c r="DL513" s="204"/>
      <c r="DM513" s="204"/>
      <c r="DN513" s="204"/>
      <c r="DO513" s="204"/>
      <c r="DP513" s="204"/>
      <c r="DQ513" s="448">
        <v>0</v>
      </c>
      <c r="DR513" s="221">
        <v>1.480478E-2</v>
      </c>
      <c r="DS513" s="448">
        <v>0</v>
      </c>
      <c r="DT513" s="221">
        <v>0</v>
      </c>
      <c r="DU513" s="448">
        <v>0</v>
      </c>
      <c r="DV513" s="221">
        <v>0</v>
      </c>
      <c r="DW513" s="448">
        <v>0</v>
      </c>
      <c r="DX513" s="221">
        <v>0</v>
      </c>
      <c r="DY513" s="448">
        <v>0</v>
      </c>
      <c r="DZ513" s="221">
        <v>0</v>
      </c>
      <c r="EA513" s="448">
        <v>0</v>
      </c>
      <c r="EB513" s="221">
        <v>0</v>
      </c>
      <c r="EC513" s="224"/>
      <c r="ED513" s="228"/>
    </row>
    <row r="514" spans="2:142" s="225" customFormat="1" ht="31.5">
      <c r="B514" s="230" t="s">
        <v>1438</v>
      </c>
      <c r="C514" s="205" t="s">
        <v>1236</v>
      </c>
      <c r="D514" s="204" t="s">
        <v>507</v>
      </c>
      <c r="E514" s="204"/>
      <c r="F514" s="204"/>
      <c r="G514" s="204"/>
      <c r="H514" s="204"/>
      <c r="I514" s="204"/>
      <c r="J514" s="204"/>
      <c r="K514" s="204"/>
      <c r="L514" s="204"/>
      <c r="M514" s="204"/>
      <c r="N514" s="204"/>
      <c r="O514" s="204" t="s">
        <v>38</v>
      </c>
      <c r="P514" s="204" t="s">
        <v>38</v>
      </c>
      <c r="Q514" s="204"/>
      <c r="R514" s="204"/>
      <c r="S514" s="204"/>
      <c r="T514" s="204"/>
      <c r="U514" s="204"/>
      <c r="V514" s="204"/>
      <c r="W514" s="204"/>
      <c r="X514" s="204"/>
      <c r="Y514" s="204"/>
      <c r="Z514" s="204"/>
      <c r="AA514" s="204" t="s">
        <v>38</v>
      </c>
      <c r="AB514" s="204" t="s">
        <v>38</v>
      </c>
      <c r="AC514" s="204"/>
      <c r="AD514" s="204"/>
      <c r="AE514" s="204"/>
      <c r="AF514" s="204"/>
      <c r="AG514" s="204"/>
      <c r="AH514" s="204"/>
      <c r="AI514" s="204"/>
      <c r="AJ514" s="204"/>
      <c r="AK514" s="204"/>
      <c r="AL514" s="204"/>
      <c r="AM514" s="204"/>
      <c r="AN514" s="204"/>
      <c r="AO514" s="204"/>
      <c r="AP514" s="204"/>
      <c r="AQ514" s="204"/>
      <c r="AR514" s="204"/>
      <c r="AS514" s="204"/>
      <c r="AT514" s="204"/>
      <c r="AU514" s="204"/>
      <c r="AV514" s="204"/>
      <c r="AW514" s="204"/>
      <c r="AX514" s="204"/>
      <c r="AY514" s="204"/>
      <c r="AZ514" s="204"/>
      <c r="BA514" s="204"/>
      <c r="BB514" s="204"/>
      <c r="BC514" s="204"/>
      <c r="BD514" s="204"/>
      <c r="BE514" s="204"/>
      <c r="BF514" s="204"/>
      <c r="BG514" s="207" t="s">
        <v>38</v>
      </c>
      <c r="BH514" s="204" t="s">
        <v>38</v>
      </c>
      <c r="BI514" s="204"/>
      <c r="BJ514" s="204"/>
      <c r="BK514" s="204"/>
      <c r="BL514" s="204"/>
      <c r="BM514" s="204"/>
      <c r="BN514" s="204"/>
      <c r="BO514" s="204"/>
      <c r="BP514" s="204"/>
      <c r="BQ514" s="204"/>
      <c r="BR514" s="204"/>
      <c r="BS514" s="204" t="s">
        <v>38</v>
      </c>
      <c r="BT514" s="204" t="s">
        <v>38</v>
      </c>
      <c r="BU514" s="204"/>
      <c r="BV514" s="204"/>
      <c r="BW514" s="204"/>
      <c r="BX514" s="204"/>
      <c r="BY514" s="204"/>
      <c r="BZ514" s="204"/>
      <c r="CA514" s="204"/>
      <c r="CB514" s="204"/>
      <c r="CC514" s="204"/>
      <c r="CD514" s="204"/>
      <c r="CE514" s="204"/>
      <c r="CF514" s="204"/>
      <c r="CG514" s="204"/>
      <c r="CH514" s="204"/>
      <c r="CI514" s="204"/>
      <c r="CJ514" s="204"/>
      <c r="CK514" s="204"/>
      <c r="CL514" s="204"/>
      <c r="CM514" s="204"/>
      <c r="CN514" s="204"/>
      <c r="CO514" s="204"/>
      <c r="CP514" s="204"/>
      <c r="CQ514" s="204" t="s">
        <v>38</v>
      </c>
      <c r="CR514" s="204" t="s">
        <v>38</v>
      </c>
      <c r="CS514" s="204"/>
      <c r="CT514" s="204"/>
      <c r="CU514" s="204"/>
      <c r="CV514" s="204"/>
      <c r="CW514" s="204"/>
      <c r="CX514" s="204"/>
      <c r="CY514" s="204"/>
      <c r="CZ514" s="204"/>
      <c r="DA514" s="204"/>
      <c r="DB514" s="204"/>
      <c r="DC514" s="204" t="s">
        <v>38</v>
      </c>
      <c r="DD514" s="204" t="s">
        <v>38</v>
      </c>
      <c r="DE514" s="204" t="s">
        <v>38</v>
      </c>
      <c r="DF514" s="204" t="s">
        <v>38</v>
      </c>
      <c r="DG514" s="208"/>
      <c r="DH514" s="204"/>
      <c r="DI514" s="208"/>
      <c r="DJ514" s="204"/>
      <c r="DK514" s="204" t="s">
        <v>38</v>
      </c>
      <c r="DL514" s="204" t="s">
        <v>38</v>
      </c>
      <c r="DM514" s="204"/>
      <c r="DN514" s="204"/>
      <c r="DO514" s="204"/>
      <c r="DP514" s="204"/>
      <c r="DQ514" s="448">
        <v>0</v>
      </c>
      <c r="DR514" s="448">
        <v>0</v>
      </c>
      <c r="DS514" s="448">
        <v>0</v>
      </c>
      <c r="DT514" s="448">
        <v>0</v>
      </c>
      <c r="DU514" s="448">
        <v>0</v>
      </c>
      <c r="DV514" s="448">
        <v>0</v>
      </c>
      <c r="DW514" s="448">
        <v>0</v>
      </c>
      <c r="DX514" s="448">
        <v>0</v>
      </c>
      <c r="DY514" s="448">
        <v>0</v>
      </c>
      <c r="DZ514" s="448">
        <v>0</v>
      </c>
      <c r="EA514" s="448">
        <v>0</v>
      </c>
      <c r="EB514" s="448">
        <v>0</v>
      </c>
      <c r="EC514" s="224"/>
      <c r="ED514" s="209"/>
    </row>
    <row r="515" spans="2:142" s="215" customFormat="1" ht="47.25">
      <c r="B515" s="230" t="s">
        <v>1439</v>
      </c>
      <c r="C515" s="205" t="s">
        <v>1248</v>
      </c>
      <c r="D515" s="216" t="s">
        <v>507</v>
      </c>
      <c r="E515" s="216">
        <v>0</v>
      </c>
      <c r="F515" s="216">
        <v>0</v>
      </c>
      <c r="G515" s="216">
        <v>0</v>
      </c>
      <c r="H515" s="216">
        <v>0</v>
      </c>
      <c r="I515" s="216">
        <v>0</v>
      </c>
      <c r="J515" s="216">
        <v>0</v>
      </c>
      <c r="K515" s="216">
        <v>0</v>
      </c>
      <c r="L515" s="216">
        <v>0</v>
      </c>
      <c r="M515" s="216">
        <v>0</v>
      </c>
      <c r="N515" s="216">
        <v>0</v>
      </c>
      <c r="O515" s="204" t="s">
        <v>38</v>
      </c>
      <c r="P515" s="216" t="s">
        <v>38</v>
      </c>
      <c r="Q515" s="216">
        <v>0</v>
      </c>
      <c r="R515" s="216">
        <v>0</v>
      </c>
      <c r="S515" s="216">
        <v>0</v>
      </c>
      <c r="T515" s="216">
        <v>0</v>
      </c>
      <c r="U515" s="216">
        <v>0</v>
      </c>
      <c r="V515" s="216">
        <v>0</v>
      </c>
      <c r="W515" s="216">
        <v>0</v>
      </c>
      <c r="X515" s="216">
        <v>0</v>
      </c>
      <c r="Y515" s="216">
        <v>0</v>
      </c>
      <c r="Z515" s="216">
        <v>0</v>
      </c>
      <c r="AA515" s="204" t="s">
        <v>38</v>
      </c>
      <c r="AB515" s="216" t="s">
        <v>38</v>
      </c>
      <c r="AC515" s="216">
        <v>0</v>
      </c>
      <c r="AD515" s="216">
        <v>0</v>
      </c>
      <c r="AE515" s="216">
        <v>0</v>
      </c>
      <c r="AF515" s="216">
        <v>0</v>
      </c>
      <c r="AG515" s="216">
        <v>0</v>
      </c>
      <c r="AH515" s="216">
        <v>0</v>
      </c>
      <c r="AI515" s="216">
        <v>0</v>
      </c>
      <c r="AJ515" s="216">
        <v>0</v>
      </c>
      <c r="AK515" s="216">
        <v>0</v>
      </c>
      <c r="AL515" s="216">
        <v>0</v>
      </c>
      <c r="AM515" s="216">
        <v>0</v>
      </c>
      <c r="AN515" s="216">
        <v>0</v>
      </c>
      <c r="AO515" s="216">
        <v>0</v>
      </c>
      <c r="AP515" s="216">
        <v>0</v>
      </c>
      <c r="AQ515" s="216">
        <v>0</v>
      </c>
      <c r="AR515" s="216">
        <v>0</v>
      </c>
      <c r="AS515" s="216">
        <v>0</v>
      </c>
      <c r="AT515" s="216">
        <v>0</v>
      </c>
      <c r="AU515" s="216">
        <v>0</v>
      </c>
      <c r="AV515" s="216">
        <v>0</v>
      </c>
      <c r="AW515" s="216">
        <v>0</v>
      </c>
      <c r="AX515" s="216">
        <v>0</v>
      </c>
      <c r="AY515" s="216">
        <v>0</v>
      </c>
      <c r="AZ515" s="216">
        <v>0</v>
      </c>
      <c r="BA515" s="216">
        <v>0</v>
      </c>
      <c r="BB515" s="216">
        <v>0</v>
      </c>
      <c r="BC515" s="216">
        <v>0</v>
      </c>
      <c r="BD515" s="216">
        <v>0</v>
      </c>
      <c r="BE515" s="216">
        <v>0</v>
      </c>
      <c r="BF515" s="216">
        <v>0</v>
      </c>
      <c r="BG515" s="207" t="s">
        <v>38</v>
      </c>
      <c r="BH515" s="216" t="s">
        <v>38</v>
      </c>
      <c r="BI515" s="216">
        <v>0</v>
      </c>
      <c r="BJ515" s="216">
        <v>0</v>
      </c>
      <c r="BK515" s="216">
        <v>0</v>
      </c>
      <c r="BL515" s="216">
        <v>0</v>
      </c>
      <c r="BM515" s="216">
        <v>0</v>
      </c>
      <c r="BN515" s="216">
        <v>0</v>
      </c>
      <c r="BO515" s="216">
        <v>0</v>
      </c>
      <c r="BP515" s="216">
        <v>0</v>
      </c>
      <c r="BQ515" s="216">
        <v>0</v>
      </c>
      <c r="BR515" s="216">
        <v>0</v>
      </c>
      <c r="BS515" s="204" t="s">
        <v>38</v>
      </c>
      <c r="BT515" s="216" t="s">
        <v>38</v>
      </c>
      <c r="BU515" s="216">
        <v>0</v>
      </c>
      <c r="BV515" s="216">
        <v>0</v>
      </c>
      <c r="BW515" s="216">
        <v>0</v>
      </c>
      <c r="BX515" s="216">
        <v>0</v>
      </c>
      <c r="BY515" s="216">
        <v>0</v>
      </c>
      <c r="BZ515" s="216">
        <v>0</v>
      </c>
      <c r="CA515" s="216">
        <v>0</v>
      </c>
      <c r="CB515" s="216">
        <v>0</v>
      </c>
      <c r="CC515" s="216">
        <v>0</v>
      </c>
      <c r="CD515" s="216">
        <v>0</v>
      </c>
      <c r="CE515" s="216">
        <v>0</v>
      </c>
      <c r="CF515" s="216">
        <v>0</v>
      </c>
      <c r="CG515" s="216">
        <v>0</v>
      </c>
      <c r="CH515" s="216">
        <v>0</v>
      </c>
      <c r="CI515" s="216">
        <v>0</v>
      </c>
      <c r="CJ515" s="216">
        <v>0</v>
      </c>
      <c r="CK515" s="216">
        <v>0</v>
      </c>
      <c r="CL515" s="216">
        <v>0</v>
      </c>
      <c r="CM515" s="216">
        <v>0</v>
      </c>
      <c r="CN515" s="216">
        <v>0</v>
      </c>
      <c r="CO515" s="216">
        <v>0</v>
      </c>
      <c r="CP515" s="216">
        <v>0</v>
      </c>
      <c r="CQ515" s="204" t="s">
        <v>38</v>
      </c>
      <c r="CR515" s="216" t="s">
        <v>38</v>
      </c>
      <c r="CS515" s="216">
        <v>0</v>
      </c>
      <c r="CT515" s="216">
        <v>0</v>
      </c>
      <c r="CU515" s="216">
        <v>0</v>
      </c>
      <c r="CV515" s="216">
        <v>0</v>
      </c>
      <c r="CW515" s="216">
        <v>0</v>
      </c>
      <c r="CX515" s="216">
        <v>0</v>
      </c>
      <c r="CY515" s="216">
        <v>0</v>
      </c>
      <c r="CZ515" s="216">
        <v>0</v>
      </c>
      <c r="DA515" s="216">
        <v>0</v>
      </c>
      <c r="DB515" s="216">
        <v>0</v>
      </c>
      <c r="DC515" s="204" t="s">
        <v>38</v>
      </c>
      <c r="DD515" s="216" t="s">
        <v>38</v>
      </c>
      <c r="DE515" s="204" t="s">
        <v>38</v>
      </c>
      <c r="DF515" s="216" t="s">
        <v>38</v>
      </c>
      <c r="DG515" s="217">
        <v>0</v>
      </c>
      <c r="DH515" s="216">
        <v>0</v>
      </c>
      <c r="DI515" s="217">
        <v>0</v>
      </c>
      <c r="DJ515" s="216">
        <v>0</v>
      </c>
      <c r="DK515" s="204" t="s">
        <v>38</v>
      </c>
      <c r="DL515" s="216" t="s">
        <v>38</v>
      </c>
      <c r="DM515" s="216">
        <v>0</v>
      </c>
      <c r="DN515" s="216">
        <v>0</v>
      </c>
      <c r="DO515" s="216">
        <v>0</v>
      </c>
      <c r="DP515" s="216">
        <v>0</v>
      </c>
      <c r="DQ515" s="450">
        <v>0</v>
      </c>
      <c r="DR515" s="450">
        <v>0</v>
      </c>
      <c r="DS515" s="450">
        <v>0</v>
      </c>
      <c r="DT515" s="450">
        <v>11.083348859999997</v>
      </c>
      <c r="DU515" s="450">
        <v>0</v>
      </c>
      <c r="DV515" s="450">
        <v>0</v>
      </c>
      <c r="DW515" s="450">
        <v>0</v>
      </c>
      <c r="DX515" s="450">
        <v>0</v>
      </c>
      <c r="DY515" s="450">
        <v>0</v>
      </c>
      <c r="DZ515" s="450">
        <v>0</v>
      </c>
      <c r="EA515" s="450">
        <v>0</v>
      </c>
      <c r="EB515" s="450">
        <v>0</v>
      </c>
      <c r="EC515" s="224"/>
      <c r="ED515" s="209"/>
      <c r="EE515" s="214"/>
      <c r="EF515" s="214"/>
      <c r="EG515" s="214"/>
      <c r="EH515" s="214"/>
      <c r="EI515" s="214"/>
      <c r="EJ515" s="214"/>
      <c r="EK515" s="214"/>
      <c r="EL515" s="214"/>
    </row>
    <row r="516" spans="2:142" s="225" customFormat="1" ht="47.25">
      <c r="B516" s="230" t="s">
        <v>1440</v>
      </c>
      <c r="C516" s="205" t="s">
        <v>1250</v>
      </c>
      <c r="D516" s="204" t="s">
        <v>507</v>
      </c>
      <c r="E516" s="204"/>
      <c r="F516" s="204"/>
      <c r="G516" s="204"/>
      <c r="H516" s="204"/>
      <c r="I516" s="204"/>
      <c r="J516" s="204"/>
      <c r="K516" s="204"/>
      <c r="L516" s="204"/>
      <c r="M516" s="204"/>
      <c r="N516" s="204"/>
      <c r="O516" s="204" t="s">
        <v>38</v>
      </c>
      <c r="P516" s="204" t="s">
        <v>38</v>
      </c>
      <c r="Q516" s="204"/>
      <c r="R516" s="204"/>
      <c r="S516" s="204"/>
      <c r="T516" s="204"/>
      <c r="U516" s="204"/>
      <c r="V516" s="204"/>
      <c r="W516" s="204"/>
      <c r="X516" s="204"/>
      <c r="Y516" s="204"/>
      <c r="Z516" s="204"/>
      <c r="AA516" s="204" t="s">
        <v>38</v>
      </c>
      <c r="AB516" s="204" t="s">
        <v>38</v>
      </c>
      <c r="AC516" s="204"/>
      <c r="AD516" s="204"/>
      <c r="AE516" s="204"/>
      <c r="AF516" s="204"/>
      <c r="AG516" s="204"/>
      <c r="AH516" s="204"/>
      <c r="AI516" s="204"/>
      <c r="AJ516" s="204"/>
      <c r="AK516" s="204"/>
      <c r="AL516" s="204"/>
      <c r="AM516" s="204"/>
      <c r="AN516" s="204"/>
      <c r="AO516" s="204"/>
      <c r="AP516" s="204"/>
      <c r="AQ516" s="204"/>
      <c r="AR516" s="204"/>
      <c r="AS516" s="204"/>
      <c r="AT516" s="204"/>
      <c r="AU516" s="204"/>
      <c r="AV516" s="204"/>
      <c r="AW516" s="204"/>
      <c r="AX516" s="204"/>
      <c r="AY516" s="204"/>
      <c r="AZ516" s="204"/>
      <c r="BA516" s="204"/>
      <c r="BB516" s="204"/>
      <c r="BC516" s="204"/>
      <c r="BD516" s="204"/>
      <c r="BE516" s="204"/>
      <c r="BF516" s="204"/>
      <c r="BG516" s="207" t="s">
        <v>38</v>
      </c>
      <c r="BH516" s="204" t="s">
        <v>38</v>
      </c>
      <c r="BI516" s="204"/>
      <c r="BJ516" s="204"/>
      <c r="BK516" s="204"/>
      <c r="BL516" s="204"/>
      <c r="BM516" s="204"/>
      <c r="BN516" s="204"/>
      <c r="BO516" s="204"/>
      <c r="BP516" s="204"/>
      <c r="BQ516" s="204"/>
      <c r="BR516" s="204"/>
      <c r="BS516" s="204" t="s">
        <v>38</v>
      </c>
      <c r="BT516" s="204" t="s">
        <v>38</v>
      </c>
      <c r="BU516" s="204"/>
      <c r="BV516" s="204"/>
      <c r="BW516" s="204"/>
      <c r="BX516" s="204"/>
      <c r="BY516" s="204"/>
      <c r="BZ516" s="204"/>
      <c r="CA516" s="204"/>
      <c r="CB516" s="204"/>
      <c r="CC516" s="204"/>
      <c r="CD516" s="204"/>
      <c r="CE516" s="204"/>
      <c r="CF516" s="204"/>
      <c r="CG516" s="204"/>
      <c r="CH516" s="204"/>
      <c r="CI516" s="204"/>
      <c r="CJ516" s="204"/>
      <c r="CK516" s="204"/>
      <c r="CL516" s="204"/>
      <c r="CM516" s="204"/>
      <c r="CN516" s="204"/>
      <c r="CO516" s="204"/>
      <c r="CP516" s="204"/>
      <c r="CQ516" s="204" t="s">
        <v>38</v>
      </c>
      <c r="CR516" s="204" t="s">
        <v>38</v>
      </c>
      <c r="CS516" s="204"/>
      <c r="CT516" s="204"/>
      <c r="CU516" s="204"/>
      <c r="CV516" s="204"/>
      <c r="CW516" s="204"/>
      <c r="CX516" s="204"/>
      <c r="CY516" s="204"/>
      <c r="CZ516" s="204"/>
      <c r="DA516" s="204"/>
      <c r="DB516" s="204"/>
      <c r="DC516" s="204" t="s">
        <v>38</v>
      </c>
      <c r="DD516" s="204" t="s">
        <v>38</v>
      </c>
      <c r="DE516" s="204" t="s">
        <v>38</v>
      </c>
      <c r="DF516" s="204" t="s">
        <v>38</v>
      </c>
      <c r="DG516" s="208"/>
      <c r="DH516" s="204"/>
      <c r="DI516" s="208"/>
      <c r="DJ516" s="204"/>
      <c r="DK516" s="204" t="s">
        <v>38</v>
      </c>
      <c r="DL516" s="204" t="s">
        <v>38</v>
      </c>
      <c r="DM516" s="204"/>
      <c r="DN516" s="204"/>
      <c r="DO516" s="204"/>
      <c r="DP516" s="204"/>
      <c r="DQ516" s="448">
        <v>0</v>
      </c>
      <c r="DR516" s="448">
        <v>0</v>
      </c>
      <c r="DS516" s="448">
        <v>0</v>
      </c>
      <c r="DT516" s="448">
        <v>0</v>
      </c>
      <c r="DU516" s="448">
        <v>0</v>
      </c>
      <c r="DV516" s="448">
        <v>0</v>
      </c>
      <c r="DW516" s="448">
        <v>0</v>
      </c>
      <c r="DX516" s="448">
        <v>0</v>
      </c>
      <c r="DY516" s="448">
        <v>0</v>
      </c>
      <c r="DZ516" s="448">
        <v>0</v>
      </c>
      <c r="EA516" s="448">
        <v>0</v>
      </c>
      <c r="EB516" s="448">
        <v>0</v>
      </c>
      <c r="EC516" s="224"/>
      <c r="ED516" s="209"/>
    </row>
    <row r="517" spans="2:142" s="225" customFormat="1" ht="47.25">
      <c r="B517" s="230" t="s">
        <v>1441</v>
      </c>
      <c r="C517" s="205" t="s">
        <v>1252</v>
      </c>
      <c r="D517" s="204" t="s">
        <v>507</v>
      </c>
      <c r="E517" s="204">
        <v>0</v>
      </c>
      <c r="F517" s="204">
        <v>0</v>
      </c>
      <c r="G517" s="204">
        <v>0</v>
      </c>
      <c r="H517" s="204">
        <v>0</v>
      </c>
      <c r="I517" s="204">
        <v>0</v>
      </c>
      <c r="J517" s="204">
        <v>0</v>
      </c>
      <c r="K517" s="204">
        <v>0</v>
      </c>
      <c r="L517" s="204">
        <v>0</v>
      </c>
      <c r="M517" s="204">
        <v>0</v>
      </c>
      <c r="N517" s="204">
        <v>0</v>
      </c>
      <c r="O517" s="204" t="s">
        <v>38</v>
      </c>
      <c r="P517" s="204" t="s">
        <v>38</v>
      </c>
      <c r="Q517" s="204">
        <v>0</v>
      </c>
      <c r="R517" s="204">
        <v>0</v>
      </c>
      <c r="S517" s="204">
        <v>0</v>
      </c>
      <c r="T517" s="204">
        <v>0</v>
      </c>
      <c r="U517" s="204">
        <v>0</v>
      </c>
      <c r="V517" s="204">
        <v>0</v>
      </c>
      <c r="W517" s="204">
        <v>0</v>
      </c>
      <c r="X517" s="204">
        <v>0</v>
      </c>
      <c r="Y517" s="204">
        <v>0</v>
      </c>
      <c r="Z517" s="204">
        <v>0</v>
      </c>
      <c r="AA517" s="204" t="s">
        <v>38</v>
      </c>
      <c r="AB517" s="204" t="s">
        <v>38</v>
      </c>
      <c r="AC517" s="204">
        <v>0</v>
      </c>
      <c r="AD517" s="204">
        <v>0</v>
      </c>
      <c r="AE517" s="204">
        <v>0</v>
      </c>
      <c r="AF517" s="204">
        <v>0</v>
      </c>
      <c r="AG517" s="204">
        <v>0</v>
      </c>
      <c r="AH517" s="204">
        <v>0</v>
      </c>
      <c r="AI517" s="204">
        <v>0</v>
      </c>
      <c r="AJ517" s="204">
        <v>0</v>
      </c>
      <c r="AK517" s="204">
        <v>0</v>
      </c>
      <c r="AL517" s="204">
        <v>0</v>
      </c>
      <c r="AM517" s="204">
        <v>0</v>
      </c>
      <c r="AN517" s="204">
        <v>0</v>
      </c>
      <c r="AO517" s="204">
        <v>0</v>
      </c>
      <c r="AP517" s="204">
        <v>0</v>
      </c>
      <c r="AQ517" s="204">
        <v>0</v>
      </c>
      <c r="AR517" s="204">
        <v>0</v>
      </c>
      <c r="AS517" s="204">
        <v>0</v>
      </c>
      <c r="AT517" s="204">
        <v>0</v>
      </c>
      <c r="AU517" s="204">
        <v>0</v>
      </c>
      <c r="AV517" s="204">
        <v>0</v>
      </c>
      <c r="AW517" s="204">
        <v>0</v>
      </c>
      <c r="AX517" s="204">
        <v>0</v>
      </c>
      <c r="AY517" s="204">
        <v>0</v>
      </c>
      <c r="AZ517" s="204">
        <v>0</v>
      </c>
      <c r="BA517" s="204">
        <v>0</v>
      </c>
      <c r="BB517" s="204">
        <v>0</v>
      </c>
      <c r="BC517" s="204">
        <v>0</v>
      </c>
      <c r="BD517" s="204">
        <v>0</v>
      </c>
      <c r="BE517" s="204">
        <v>0</v>
      </c>
      <c r="BF517" s="204">
        <v>0</v>
      </c>
      <c r="BG517" s="207" t="s">
        <v>38</v>
      </c>
      <c r="BH517" s="204" t="s">
        <v>38</v>
      </c>
      <c r="BI517" s="204">
        <v>0</v>
      </c>
      <c r="BJ517" s="204">
        <v>0</v>
      </c>
      <c r="BK517" s="204">
        <v>0</v>
      </c>
      <c r="BL517" s="204">
        <v>0</v>
      </c>
      <c r="BM517" s="204">
        <v>0</v>
      </c>
      <c r="BN517" s="204">
        <v>0</v>
      </c>
      <c r="BO517" s="204">
        <v>0</v>
      </c>
      <c r="BP517" s="204">
        <v>0</v>
      </c>
      <c r="BQ517" s="204">
        <v>0</v>
      </c>
      <c r="BR517" s="204">
        <v>0</v>
      </c>
      <c r="BS517" s="204" t="s">
        <v>38</v>
      </c>
      <c r="BT517" s="204" t="s">
        <v>38</v>
      </c>
      <c r="BU517" s="204">
        <v>0</v>
      </c>
      <c r="BV517" s="204">
        <v>0</v>
      </c>
      <c r="BW517" s="204">
        <v>0</v>
      </c>
      <c r="BX517" s="204">
        <v>0</v>
      </c>
      <c r="BY517" s="204">
        <v>0</v>
      </c>
      <c r="BZ517" s="204">
        <v>0</v>
      </c>
      <c r="CA517" s="204">
        <v>0</v>
      </c>
      <c r="CB517" s="204">
        <v>0</v>
      </c>
      <c r="CC517" s="204">
        <v>0</v>
      </c>
      <c r="CD517" s="204">
        <v>0</v>
      </c>
      <c r="CE517" s="204">
        <v>0</v>
      </c>
      <c r="CF517" s="204">
        <v>0</v>
      </c>
      <c r="CG517" s="204">
        <v>0</v>
      </c>
      <c r="CH517" s="204">
        <v>0</v>
      </c>
      <c r="CI517" s="204">
        <v>0</v>
      </c>
      <c r="CJ517" s="204">
        <v>0</v>
      </c>
      <c r="CK517" s="204">
        <v>0</v>
      </c>
      <c r="CL517" s="204">
        <v>0</v>
      </c>
      <c r="CM517" s="204">
        <v>0</v>
      </c>
      <c r="CN517" s="204">
        <v>0</v>
      </c>
      <c r="CO517" s="204">
        <v>0</v>
      </c>
      <c r="CP517" s="204">
        <v>0</v>
      </c>
      <c r="CQ517" s="204" t="s">
        <v>38</v>
      </c>
      <c r="CR517" s="204" t="s">
        <v>38</v>
      </c>
      <c r="CS517" s="204">
        <v>0</v>
      </c>
      <c r="CT517" s="204">
        <v>0</v>
      </c>
      <c r="CU517" s="204">
        <v>0</v>
      </c>
      <c r="CV517" s="204">
        <v>0</v>
      </c>
      <c r="CW517" s="204">
        <v>0</v>
      </c>
      <c r="CX517" s="204">
        <v>0</v>
      </c>
      <c r="CY517" s="204">
        <v>0</v>
      </c>
      <c r="CZ517" s="204">
        <v>0</v>
      </c>
      <c r="DA517" s="204">
        <v>0</v>
      </c>
      <c r="DB517" s="204">
        <v>0</v>
      </c>
      <c r="DC517" s="204" t="s">
        <v>38</v>
      </c>
      <c r="DD517" s="204" t="s">
        <v>38</v>
      </c>
      <c r="DE517" s="204" t="s">
        <v>38</v>
      </c>
      <c r="DF517" s="204" t="s">
        <v>38</v>
      </c>
      <c r="DG517" s="208">
        <v>0</v>
      </c>
      <c r="DH517" s="204">
        <v>0</v>
      </c>
      <c r="DI517" s="208">
        <v>0</v>
      </c>
      <c r="DJ517" s="204">
        <v>0</v>
      </c>
      <c r="DK517" s="204" t="s">
        <v>38</v>
      </c>
      <c r="DL517" s="204" t="s">
        <v>38</v>
      </c>
      <c r="DM517" s="204">
        <v>0</v>
      </c>
      <c r="DN517" s="204">
        <v>0</v>
      </c>
      <c r="DO517" s="204">
        <v>0</v>
      </c>
      <c r="DP517" s="204">
        <v>0</v>
      </c>
      <c r="DQ517" s="448">
        <v>0</v>
      </c>
      <c r="DR517" s="448">
        <v>0</v>
      </c>
      <c r="DS517" s="448">
        <v>0</v>
      </c>
      <c r="DT517" s="448">
        <v>11.083348859999997</v>
      </c>
      <c r="DU517" s="448">
        <v>0</v>
      </c>
      <c r="DV517" s="448">
        <v>0</v>
      </c>
      <c r="DW517" s="448">
        <v>0</v>
      </c>
      <c r="DX517" s="448">
        <v>0</v>
      </c>
      <c r="DY517" s="448">
        <v>0</v>
      </c>
      <c r="DZ517" s="448">
        <v>0</v>
      </c>
      <c r="EA517" s="448">
        <v>0</v>
      </c>
      <c r="EB517" s="448">
        <v>0</v>
      </c>
      <c r="EC517" s="224"/>
      <c r="ED517" s="209"/>
    </row>
    <row r="518" spans="2:142" s="202" customFormat="1" ht="47.25">
      <c r="B518" s="204" t="s">
        <v>1441</v>
      </c>
      <c r="C518" s="205" t="s">
        <v>1442</v>
      </c>
      <c r="D518" s="204" t="s">
        <v>1443</v>
      </c>
      <c r="E518" s="204">
        <v>0</v>
      </c>
      <c r="F518" s="204"/>
      <c r="G518" s="204">
        <v>0</v>
      </c>
      <c r="H518" s="221"/>
      <c r="I518" s="204">
        <v>0</v>
      </c>
      <c r="J518" s="221"/>
      <c r="K518" s="204">
        <v>0</v>
      </c>
      <c r="L518" s="221"/>
      <c r="M518" s="204">
        <v>0</v>
      </c>
      <c r="N518" s="221"/>
      <c r="O518" s="204">
        <v>0</v>
      </c>
      <c r="P518" s="204"/>
      <c r="Q518" s="204">
        <v>0</v>
      </c>
      <c r="R518" s="221"/>
      <c r="S518" s="204">
        <v>0</v>
      </c>
      <c r="T518" s="221"/>
      <c r="U518" s="204">
        <v>0</v>
      </c>
      <c r="V518" s="221"/>
      <c r="W518" s="204">
        <v>0</v>
      </c>
      <c r="X518" s="221"/>
      <c r="Y518" s="204">
        <v>0</v>
      </c>
      <c r="Z518" s="221"/>
      <c r="AA518" s="204">
        <v>0</v>
      </c>
      <c r="AB518" s="204"/>
      <c r="AC518" s="204">
        <v>0</v>
      </c>
      <c r="AD518" s="221"/>
      <c r="AE518" s="204">
        <v>0</v>
      </c>
      <c r="AF518" s="221"/>
      <c r="AG518" s="204">
        <v>0</v>
      </c>
      <c r="AH518" s="221"/>
      <c r="AI518" s="204">
        <v>0</v>
      </c>
      <c r="AJ518" s="221"/>
      <c r="AK518" s="204">
        <v>0</v>
      </c>
      <c r="AL518" s="221"/>
      <c r="AM518" s="204">
        <v>0</v>
      </c>
      <c r="AN518" s="221"/>
      <c r="AO518" s="204">
        <v>0</v>
      </c>
      <c r="AP518" s="221"/>
      <c r="AQ518" s="204">
        <v>0</v>
      </c>
      <c r="AR518" s="221"/>
      <c r="AS518" s="204">
        <v>0</v>
      </c>
      <c r="AT518" s="221"/>
      <c r="AU518" s="204">
        <v>0</v>
      </c>
      <c r="AV518" s="221"/>
      <c r="AW518" s="204">
        <v>0</v>
      </c>
      <c r="AX518" s="221"/>
      <c r="AY518" s="204">
        <v>0</v>
      </c>
      <c r="AZ518" s="221"/>
      <c r="BA518" s="204">
        <v>0</v>
      </c>
      <c r="BB518" s="204"/>
      <c r="BC518" s="204">
        <v>0</v>
      </c>
      <c r="BD518" s="204"/>
      <c r="BE518" s="204">
        <v>0</v>
      </c>
      <c r="BF518" s="204"/>
      <c r="BG518" s="207">
        <v>0</v>
      </c>
      <c r="BH518" s="226"/>
      <c r="BI518" s="204">
        <v>0</v>
      </c>
      <c r="BJ518" s="204"/>
      <c r="BK518" s="204">
        <v>0</v>
      </c>
      <c r="BL518" s="204"/>
      <c r="BM518" s="204">
        <v>0</v>
      </c>
      <c r="BN518" s="204"/>
      <c r="BO518" s="204">
        <v>0</v>
      </c>
      <c r="BP518" s="204"/>
      <c r="BQ518" s="204">
        <v>0</v>
      </c>
      <c r="BR518" s="204"/>
      <c r="BS518" s="204">
        <v>0</v>
      </c>
      <c r="BT518" s="204"/>
      <c r="BU518" s="204">
        <v>0</v>
      </c>
      <c r="BV518" s="204"/>
      <c r="BW518" s="204">
        <v>0</v>
      </c>
      <c r="BX518" s="204"/>
      <c r="BY518" s="204">
        <v>0</v>
      </c>
      <c r="BZ518" s="204"/>
      <c r="CA518" s="204">
        <v>0</v>
      </c>
      <c r="CB518" s="204"/>
      <c r="CC518" s="204">
        <v>0</v>
      </c>
      <c r="CD518" s="204"/>
      <c r="CE518" s="204">
        <v>0</v>
      </c>
      <c r="CF518" s="204"/>
      <c r="CG518" s="204">
        <v>0</v>
      </c>
      <c r="CH518" s="204"/>
      <c r="CI518" s="204">
        <v>0</v>
      </c>
      <c r="CJ518" s="204"/>
      <c r="CK518" s="204">
        <v>0</v>
      </c>
      <c r="CL518" s="204"/>
      <c r="CM518" s="204">
        <v>0</v>
      </c>
      <c r="CN518" s="204"/>
      <c r="CO518" s="204">
        <v>0</v>
      </c>
      <c r="CP518" s="204"/>
      <c r="CQ518" s="204">
        <v>0</v>
      </c>
      <c r="CR518" s="204"/>
      <c r="CS518" s="204">
        <v>0</v>
      </c>
      <c r="CT518" s="204"/>
      <c r="CU518" s="204">
        <v>0</v>
      </c>
      <c r="CV518" s="204"/>
      <c r="CW518" s="204">
        <v>0</v>
      </c>
      <c r="CX518" s="204"/>
      <c r="CY518" s="204">
        <v>0</v>
      </c>
      <c r="CZ518" s="204"/>
      <c r="DA518" s="204">
        <v>0</v>
      </c>
      <c r="DB518" s="204"/>
      <c r="DC518" s="204">
        <v>0</v>
      </c>
      <c r="DD518" s="204"/>
      <c r="DE518" s="227">
        <v>0</v>
      </c>
      <c r="DF518" s="204"/>
      <c r="DG518" s="208">
        <v>0</v>
      </c>
      <c r="DH518" s="204"/>
      <c r="DI518" s="208">
        <v>0</v>
      </c>
      <c r="DJ518" s="204"/>
      <c r="DK518" s="204">
        <v>0</v>
      </c>
      <c r="DL518" s="204"/>
      <c r="DM518" s="204">
        <v>0</v>
      </c>
      <c r="DN518" s="204"/>
      <c r="DO518" s="204">
        <v>0</v>
      </c>
      <c r="DP518" s="204"/>
      <c r="DQ518" s="448">
        <v>0</v>
      </c>
      <c r="DR518" s="221">
        <v>0</v>
      </c>
      <c r="DS518" s="448">
        <v>0</v>
      </c>
      <c r="DT518" s="221">
        <v>11.083348859999997</v>
      </c>
      <c r="DU518" s="448">
        <v>0</v>
      </c>
      <c r="DV518" s="221">
        <v>0</v>
      </c>
      <c r="DW518" s="448">
        <v>0</v>
      </c>
      <c r="DX518" s="221">
        <v>0</v>
      </c>
      <c r="DY518" s="448">
        <v>0</v>
      </c>
      <c r="DZ518" s="221">
        <v>0</v>
      </c>
      <c r="EA518" s="448">
        <v>0</v>
      </c>
      <c r="EB518" s="221">
        <v>0</v>
      </c>
      <c r="EC518" s="224"/>
      <c r="ED518" s="228"/>
    </row>
    <row r="519" spans="2:142" s="215" customFormat="1" ht="31.5">
      <c r="B519" s="230" t="s">
        <v>1444</v>
      </c>
      <c r="C519" s="205" t="s">
        <v>1276</v>
      </c>
      <c r="D519" s="216" t="s">
        <v>507</v>
      </c>
      <c r="E519" s="216">
        <v>0</v>
      </c>
      <c r="F519" s="216">
        <v>0</v>
      </c>
      <c r="G519" s="216">
        <v>0</v>
      </c>
      <c r="H519" s="216">
        <v>0</v>
      </c>
      <c r="I519" s="216">
        <v>0</v>
      </c>
      <c r="J519" s="204">
        <v>0</v>
      </c>
      <c r="K519" s="216">
        <v>0</v>
      </c>
      <c r="L519" s="204">
        <v>0</v>
      </c>
      <c r="M519" s="216">
        <v>0</v>
      </c>
      <c r="N519" s="204">
        <v>0</v>
      </c>
      <c r="O519" s="204" t="s">
        <v>38</v>
      </c>
      <c r="P519" s="216" t="s">
        <v>38</v>
      </c>
      <c r="Q519" s="216">
        <v>0</v>
      </c>
      <c r="R519" s="204">
        <v>0</v>
      </c>
      <c r="S519" s="216">
        <v>0</v>
      </c>
      <c r="T519" s="204">
        <v>0</v>
      </c>
      <c r="U519" s="216">
        <v>0</v>
      </c>
      <c r="V519" s="204">
        <v>0</v>
      </c>
      <c r="W519" s="216">
        <v>0</v>
      </c>
      <c r="X519" s="204">
        <v>0</v>
      </c>
      <c r="Y519" s="216">
        <v>0</v>
      </c>
      <c r="Z519" s="216">
        <v>0</v>
      </c>
      <c r="AA519" s="204" t="s">
        <v>38</v>
      </c>
      <c r="AB519" s="216" t="s">
        <v>38</v>
      </c>
      <c r="AC519" s="216">
        <v>0</v>
      </c>
      <c r="AD519" s="216">
        <v>0</v>
      </c>
      <c r="AE519" s="216">
        <v>0</v>
      </c>
      <c r="AF519" s="216">
        <v>0</v>
      </c>
      <c r="AG519" s="216">
        <v>0</v>
      </c>
      <c r="AH519" s="216">
        <v>0</v>
      </c>
      <c r="AI519" s="216">
        <v>0</v>
      </c>
      <c r="AJ519" s="216">
        <v>0</v>
      </c>
      <c r="AK519" s="216">
        <v>0</v>
      </c>
      <c r="AL519" s="216">
        <v>0</v>
      </c>
      <c r="AM519" s="216">
        <v>0</v>
      </c>
      <c r="AN519" s="216">
        <v>0</v>
      </c>
      <c r="AO519" s="216">
        <v>0</v>
      </c>
      <c r="AP519" s="216">
        <v>0</v>
      </c>
      <c r="AQ519" s="216">
        <v>0</v>
      </c>
      <c r="AR519" s="216">
        <v>0</v>
      </c>
      <c r="AS519" s="216">
        <v>0</v>
      </c>
      <c r="AT519" s="216">
        <v>0</v>
      </c>
      <c r="AU519" s="216">
        <v>0</v>
      </c>
      <c r="AV519" s="216">
        <v>0</v>
      </c>
      <c r="AW519" s="216">
        <v>0</v>
      </c>
      <c r="AX519" s="216">
        <v>0</v>
      </c>
      <c r="AY519" s="216">
        <v>0</v>
      </c>
      <c r="AZ519" s="216">
        <v>0</v>
      </c>
      <c r="BA519" s="216">
        <v>0</v>
      </c>
      <c r="BB519" s="216">
        <v>0</v>
      </c>
      <c r="BC519" s="216">
        <v>0</v>
      </c>
      <c r="BD519" s="216">
        <v>0</v>
      </c>
      <c r="BE519" s="216">
        <v>0</v>
      </c>
      <c r="BF519" s="216">
        <v>0</v>
      </c>
      <c r="BG519" s="207" t="s">
        <v>38</v>
      </c>
      <c r="BH519" s="216" t="s">
        <v>38</v>
      </c>
      <c r="BI519" s="216">
        <v>0</v>
      </c>
      <c r="BJ519" s="216">
        <v>0</v>
      </c>
      <c r="BK519" s="216">
        <v>0</v>
      </c>
      <c r="BL519" s="216">
        <v>0</v>
      </c>
      <c r="BM519" s="216">
        <v>0</v>
      </c>
      <c r="BN519" s="216">
        <v>0</v>
      </c>
      <c r="BO519" s="216">
        <v>0</v>
      </c>
      <c r="BP519" s="216">
        <v>0</v>
      </c>
      <c r="BQ519" s="216">
        <v>0</v>
      </c>
      <c r="BR519" s="216">
        <v>0</v>
      </c>
      <c r="BS519" s="204" t="s">
        <v>38</v>
      </c>
      <c r="BT519" s="216" t="s">
        <v>38</v>
      </c>
      <c r="BU519" s="216">
        <v>0</v>
      </c>
      <c r="BV519" s="216">
        <v>0</v>
      </c>
      <c r="BW519" s="216">
        <v>0</v>
      </c>
      <c r="BX519" s="216">
        <v>0</v>
      </c>
      <c r="BY519" s="216">
        <v>0</v>
      </c>
      <c r="BZ519" s="216">
        <v>0</v>
      </c>
      <c r="CA519" s="216">
        <v>0</v>
      </c>
      <c r="CB519" s="216">
        <v>0</v>
      </c>
      <c r="CC519" s="216">
        <v>0</v>
      </c>
      <c r="CD519" s="216">
        <v>0</v>
      </c>
      <c r="CE519" s="216">
        <v>0</v>
      </c>
      <c r="CF519" s="216">
        <v>0</v>
      </c>
      <c r="CG519" s="216">
        <v>0</v>
      </c>
      <c r="CH519" s="216">
        <v>0</v>
      </c>
      <c r="CI519" s="216">
        <v>0</v>
      </c>
      <c r="CJ519" s="216">
        <v>0</v>
      </c>
      <c r="CK519" s="216">
        <v>0</v>
      </c>
      <c r="CL519" s="216">
        <v>0</v>
      </c>
      <c r="CM519" s="216">
        <v>0</v>
      </c>
      <c r="CN519" s="216">
        <v>0</v>
      </c>
      <c r="CO519" s="216">
        <v>0</v>
      </c>
      <c r="CP519" s="216">
        <v>0</v>
      </c>
      <c r="CQ519" s="204" t="s">
        <v>38</v>
      </c>
      <c r="CR519" s="216" t="s">
        <v>38</v>
      </c>
      <c r="CS519" s="216">
        <v>0</v>
      </c>
      <c r="CT519" s="216">
        <v>0</v>
      </c>
      <c r="CU519" s="216">
        <v>0</v>
      </c>
      <c r="CV519" s="216">
        <v>0</v>
      </c>
      <c r="CW519" s="216">
        <v>0</v>
      </c>
      <c r="CX519" s="216">
        <v>0</v>
      </c>
      <c r="CY519" s="216">
        <v>0</v>
      </c>
      <c r="CZ519" s="216">
        <v>0</v>
      </c>
      <c r="DA519" s="216">
        <v>0</v>
      </c>
      <c r="DB519" s="216">
        <v>0</v>
      </c>
      <c r="DC519" s="204" t="s">
        <v>38</v>
      </c>
      <c r="DD519" s="216" t="s">
        <v>38</v>
      </c>
      <c r="DE519" s="204" t="s">
        <v>38</v>
      </c>
      <c r="DF519" s="216" t="s">
        <v>38</v>
      </c>
      <c r="DG519" s="217">
        <v>0</v>
      </c>
      <c r="DH519" s="216">
        <v>0</v>
      </c>
      <c r="DI519" s="217">
        <v>0</v>
      </c>
      <c r="DJ519" s="216">
        <v>0</v>
      </c>
      <c r="DK519" s="204" t="s">
        <v>38</v>
      </c>
      <c r="DL519" s="216" t="s">
        <v>38</v>
      </c>
      <c r="DM519" s="216">
        <v>0</v>
      </c>
      <c r="DN519" s="216">
        <v>0</v>
      </c>
      <c r="DO519" s="216">
        <v>0</v>
      </c>
      <c r="DP519" s="216">
        <v>0</v>
      </c>
      <c r="DQ519" s="450">
        <v>0</v>
      </c>
      <c r="DR519" s="450">
        <v>0</v>
      </c>
      <c r="DS519" s="450">
        <v>0</v>
      </c>
      <c r="DT519" s="450">
        <v>0</v>
      </c>
      <c r="DU519" s="450">
        <v>0</v>
      </c>
      <c r="DV519" s="450">
        <v>0</v>
      </c>
      <c r="DW519" s="450">
        <v>0</v>
      </c>
      <c r="DX519" s="450">
        <v>0</v>
      </c>
      <c r="DY519" s="450">
        <v>0</v>
      </c>
      <c r="DZ519" s="450">
        <v>0</v>
      </c>
      <c r="EA519" s="450">
        <v>0</v>
      </c>
      <c r="EB519" s="450">
        <v>0</v>
      </c>
      <c r="EC519" s="224"/>
      <c r="ED519" s="209"/>
      <c r="EE519" s="214"/>
      <c r="EF519" s="214"/>
      <c r="EG519" s="214"/>
      <c r="EH519" s="214"/>
      <c r="EI519" s="214"/>
      <c r="EJ519" s="214"/>
      <c r="EK519" s="214"/>
      <c r="EL519" s="214"/>
    </row>
    <row r="520" spans="2:142" s="215" customFormat="1" ht="31.5">
      <c r="B520" s="230" t="s">
        <v>1445</v>
      </c>
      <c r="C520" s="205" t="s">
        <v>1286</v>
      </c>
      <c r="D520" s="216" t="s">
        <v>507</v>
      </c>
      <c r="E520" s="216"/>
      <c r="F520" s="216"/>
      <c r="G520" s="216"/>
      <c r="H520" s="216"/>
      <c r="I520" s="216"/>
      <c r="J520" s="216"/>
      <c r="K520" s="216"/>
      <c r="L520" s="216"/>
      <c r="M520" s="216"/>
      <c r="N520" s="216"/>
      <c r="O520" s="204" t="s">
        <v>38</v>
      </c>
      <c r="P520" s="216" t="s">
        <v>38</v>
      </c>
      <c r="Q520" s="216"/>
      <c r="R520" s="216"/>
      <c r="S520" s="216"/>
      <c r="T520" s="216"/>
      <c r="U520" s="216"/>
      <c r="V520" s="216"/>
      <c r="W520" s="216"/>
      <c r="X520" s="216"/>
      <c r="Y520" s="216"/>
      <c r="Z520" s="216"/>
      <c r="AA520" s="204" t="s">
        <v>38</v>
      </c>
      <c r="AB520" s="216" t="s">
        <v>38</v>
      </c>
      <c r="AC520" s="216"/>
      <c r="AD520" s="216"/>
      <c r="AE520" s="216"/>
      <c r="AF520" s="216"/>
      <c r="AG520" s="216"/>
      <c r="AH520" s="216"/>
      <c r="AI520" s="216"/>
      <c r="AJ520" s="216"/>
      <c r="AK520" s="216"/>
      <c r="AL520" s="216"/>
      <c r="AM520" s="216"/>
      <c r="AN520" s="216"/>
      <c r="AO520" s="216"/>
      <c r="AP520" s="216"/>
      <c r="AQ520" s="216"/>
      <c r="AR520" s="216"/>
      <c r="AS520" s="216"/>
      <c r="AT520" s="216"/>
      <c r="AU520" s="216"/>
      <c r="AV520" s="216"/>
      <c r="AW520" s="216"/>
      <c r="AX520" s="216"/>
      <c r="AY520" s="216"/>
      <c r="AZ520" s="216"/>
      <c r="BA520" s="216"/>
      <c r="BB520" s="216"/>
      <c r="BC520" s="216"/>
      <c r="BD520" s="216"/>
      <c r="BE520" s="216"/>
      <c r="BF520" s="216"/>
      <c r="BG520" s="207" t="s">
        <v>38</v>
      </c>
      <c r="BH520" s="216" t="s">
        <v>38</v>
      </c>
      <c r="BI520" s="216"/>
      <c r="BJ520" s="216"/>
      <c r="BK520" s="216"/>
      <c r="BL520" s="216"/>
      <c r="BM520" s="216"/>
      <c r="BN520" s="216"/>
      <c r="BO520" s="216"/>
      <c r="BP520" s="216"/>
      <c r="BQ520" s="216"/>
      <c r="BR520" s="216"/>
      <c r="BS520" s="204" t="s">
        <v>38</v>
      </c>
      <c r="BT520" s="216" t="s">
        <v>38</v>
      </c>
      <c r="BU520" s="216"/>
      <c r="BV520" s="216"/>
      <c r="BW520" s="216"/>
      <c r="BX520" s="216"/>
      <c r="BY520" s="216"/>
      <c r="BZ520" s="216"/>
      <c r="CA520" s="216"/>
      <c r="CB520" s="216"/>
      <c r="CC520" s="216"/>
      <c r="CD520" s="216"/>
      <c r="CE520" s="216"/>
      <c r="CF520" s="216"/>
      <c r="CG520" s="216"/>
      <c r="CH520" s="216"/>
      <c r="CI520" s="216"/>
      <c r="CJ520" s="216"/>
      <c r="CK520" s="216"/>
      <c r="CL520" s="216"/>
      <c r="CM520" s="216"/>
      <c r="CN520" s="216"/>
      <c r="CO520" s="216"/>
      <c r="CP520" s="216"/>
      <c r="CQ520" s="204" t="s">
        <v>38</v>
      </c>
      <c r="CR520" s="216" t="s">
        <v>38</v>
      </c>
      <c r="CS520" s="216"/>
      <c r="CT520" s="216"/>
      <c r="CU520" s="216"/>
      <c r="CV520" s="216"/>
      <c r="CW520" s="216"/>
      <c r="CX520" s="216"/>
      <c r="CY520" s="216"/>
      <c r="CZ520" s="216"/>
      <c r="DA520" s="216"/>
      <c r="DB520" s="216"/>
      <c r="DC520" s="204" t="s">
        <v>38</v>
      </c>
      <c r="DD520" s="216" t="s">
        <v>38</v>
      </c>
      <c r="DE520" s="204" t="s">
        <v>38</v>
      </c>
      <c r="DF520" s="216" t="s">
        <v>38</v>
      </c>
      <c r="DG520" s="217"/>
      <c r="DH520" s="216"/>
      <c r="DI520" s="217"/>
      <c r="DJ520" s="216"/>
      <c r="DK520" s="204" t="s">
        <v>38</v>
      </c>
      <c r="DL520" s="216" t="s">
        <v>38</v>
      </c>
      <c r="DM520" s="216"/>
      <c r="DN520" s="216"/>
      <c r="DO520" s="216"/>
      <c r="DP520" s="216"/>
      <c r="DQ520" s="450">
        <v>0</v>
      </c>
      <c r="DR520" s="450">
        <v>0</v>
      </c>
      <c r="DS520" s="450">
        <v>0</v>
      </c>
      <c r="DT520" s="450">
        <v>0</v>
      </c>
      <c r="DU520" s="450">
        <v>0</v>
      </c>
      <c r="DV520" s="450">
        <v>0</v>
      </c>
      <c r="DW520" s="450">
        <v>0</v>
      </c>
      <c r="DX520" s="450">
        <v>0</v>
      </c>
      <c r="DY520" s="450">
        <v>0</v>
      </c>
      <c r="DZ520" s="450">
        <v>0</v>
      </c>
      <c r="EA520" s="450">
        <v>0</v>
      </c>
      <c r="EB520" s="450">
        <v>0</v>
      </c>
      <c r="EC520" s="224"/>
      <c r="ED520" s="209"/>
      <c r="EE520" s="214"/>
      <c r="EF520" s="214"/>
      <c r="EG520" s="214"/>
      <c r="EH520" s="214"/>
      <c r="EI520" s="214"/>
      <c r="EJ520" s="214"/>
      <c r="EK520" s="214"/>
      <c r="EL520" s="214"/>
    </row>
    <row r="521" spans="2:142" s="215" customFormat="1">
      <c r="B521" s="230" t="s">
        <v>1446</v>
      </c>
      <c r="C521" s="205" t="s">
        <v>1288</v>
      </c>
      <c r="D521" s="216" t="s">
        <v>507</v>
      </c>
      <c r="E521" s="216">
        <v>0</v>
      </c>
      <c r="F521" s="216">
        <v>0</v>
      </c>
      <c r="G521" s="216">
        <v>0</v>
      </c>
      <c r="H521" s="216">
        <v>0</v>
      </c>
      <c r="I521" s="216">
        <v>0</v>
      </c>
      <c r="J521" s="204">
        <v>0</v>
      </c>
      <c r="K521" s="216">
        <v>0</v>
      </c>
      <c r="L521" s="204">
        <v>0</v>
      </c>
      <c r="M521" s="216">
        <v>0</v>
      </c>
      <c r="N521" s="204">
        <v>0</v>
      </c>
      <c r="O521" s="204" t="s">
        <v>38</v>
      </c>
      <c r="P521" s="216" t="s">
        <v>38</v>
      </c>
      <c r="Q521" s="216">
        <v>0</v>
      </c>
      <c r="R521" s="204">
        <v>0</v>
      </c>
      <c r="S521" s="216">
        <v>0</v>
      </c>
      <c r="T521" s="204">
        <v>0</v>
      </c>
      <c r="U521" s="216">
        <v>0</v>
      </c>
      <c r="V521" s="204">
        <v>0</v>
      </c>
      <c r="W521" s="216">
        <v>0</v>
      </c>
      <c r="X521" s="204">
        <v>0</v>
      </c>
      <c r="Y521" s="216">
        <v>0</v>
      </c>
      <c r="Z521" s="216">
        <v>0</v>
      </c>
      <c r="AA521" s="204" t="s">
        <v>38</v>
      </c>
      <c r="AB521" s="216" t="s">
        <v>38</v>
      </c>
      <c r="AC521" s="216">
        <v>0</v>
      </c>
      <c r="AD521" s="216">
        <v>0</v>
      </c>
      <c r="AE521" s="216">
        <v>0</v>
      </c>
      <c r="AF521" s="216">
        <v>0</v>
      </c>
      <c r="AG521" s="216">
        <v>0</v>
      </c>
      <c r="AH521" s="216">
        <v>0</v>
      </c>
      <c r="AI521" s="216">
        <v>0</v>
      </c>
      <c r="AJ521" s="216">
        <v>0</v>
      </c>
      <c r="AK521" s="216">
        <v>0</v>
      </c>
      <c r="AL521" s="216">
        <v>0</v>
      </c>
      <c r="AM521" s="216">
        <v>0</v>
      </c>
      <c r="AN521" s="216">
        <v>0</v>
      </c>
      <c r="AO521" s="216">
        <v>0</v>
      </c>
      <c r="AP521" s="216">
        <v>0</v>
      </c>
      <c r="AQ521" s="216">
        <v>0</v>
      </c>
      <c r="AR521" s="216">
        <v>0</v>
      </c>
      <c r="AS521" s="216">
        <v>0</v>
      </c>
      <c r="AT521" s="216">
        <v>0</v>
      </c>
      <c r="AU521" s="216">
        <v>0</v>
      </c>
      <c r="AV521" s="216">
        <v>0</v>
      </c>
      <c r="AW521" s="216">
        <v>0</v>
      </c>
      <c r="AX521" s="216">
        <v>0</v>
      </c>
      <c r="AY521" s="216">
        <v>0</v>
      </c>
      <c r="AZ521" s="216">
        <v>0</v>
      </c>
      <c r="BA521" s="216">
        <v>0</v>
      </c>
      <c r="BB521" s="216">
        <v>0</v>
      </c>
      <c r="BC521" s="216">
        <v>0</v>
      </c>
      <c r="BD521" s="216">
        <v>0</v>
      </c>
      <c r="BE521" s="216">
        <v>0</v>
      </c>
      <c r="BF521" s="216">
        <v>0</v>
      </c>
      <c r="BG521" s="207" t="s">
        <v>38</v>
      </c>
      <c r="BH521" s="216" t="s">
        <v>38</v>
      </c>
      <c r="BI521" s="216">
        <v>0</v>
      </c>
      <c r="BJ521" s="216">
        <v>0</v>
      </c>
      <c r="BK521" s="216">
        <v>0</v>
      </c>
      <c r="BL521" s="216">
        <v>0</v>
      </c>
      <c r="BM521" s="216">
        <v>0</v>
      </c>
      <c r="BN521" s="216">
        <v>0</v>
      </c>
      <c r="BO521" s="216">
        <v>0</v>
      </c>
      <c r="BP521" s="216">
        <v>0</v>
      </c>
      <c r="BQ521" s="216">
        <v>0</v>
      </c>
      <c r="BR521" s="216">
        <v>0</v>
      </c>
      <c r="BS521" s="204" t="s">
        <v>38</v>
      </c>
      <c r="BT521" s="216" t="s">
        <v>38</v>
      </c>
      <c r="BU521" s="216">
        <v>0</v>
      </c>
      <c r="BV521" s="216">
        <v>0</v>
      </c>
      <c r="BW521" s="216">
        <v>0</v>
      </c>
      <c r="BX521" s="216">
        <v>0</v>
      </c>
      <c r="BY521" s="216">
        <v>0</v>
      </c>
      <c r="BZ521" s="216">
        <v>0</v>
      </c>
      <c r="CA521" s="216">
        <v>0</v>
      </c>
      <c r="CB521" s="216">
        <v>0</v>
      </c>
      <c r="CC521" s="216">
        <v>0</v>
      </c>
      <c r="CD521" s="216">
        <v>0</v>
      </c>
      <c r="CE521" s="216">
        <v>0</v>
      </c>
      <c r="CF521" s="216">
        <v>0</v>
      </c>
      <c r="CG521" s="216">
        <v>0</v>
      </c>
      <c r="CH521" s="216">
        <v>0</v>
      </c>
      <c r="CI521" s="216">
        <v>0</v>
      </c>
      <c r="CJ521" s="216">
        <v>0</v>
      </c>
      <c r="CK521" s="216">
        <v>0</v>
      </c>
      <c r="CL521" s="216">
        <v>0</v>
      </c>
      <c r="CM521" s="216">
        <v>0</v>
      </c>
      <c r="CN521" s="216">
        <v>0</v>
      </c>
      <c r="CO521" s="216">
        <v>0</v>
      </c>
      <c r="CP521" s="216">
        <v>0</v>
      </c>
      <c r="CQ521" s="204" t="s">
        <v>38</v>
      </c>
      <c r="CR521" s="216" t="s">
        <v>38</v>
      </c>
      <c r="CS521" s="216">
        <v>0</v>
      </c>
      <c r="CT521" s="216">
        <v>0</v>
      </c>
      <c r="CU521" s="216">
        <v>0</v>
      </c>
      <c r="CV521" s="216">
        <v>0</v>
      </c>
      <c r="CW521" s="216">
        <v>0</v>
      </c>
      <c r="CX521" s="216">
        <v>0</v>
      </c>
      <c r="CY521" s="216">
        <v>0</v>
      </c>
      <c r="CZ521" s="216">
        <v>0</v>
      </c>
      <c r="DA521" s="216">
        <v>0</v>
      </c>
      <c r="DB521" s="216">
        <v>0</v>
      </c>
      <c r="DC521" s="204" t="s">
        <v>38</v>
      </c>
      <c r="DD521" s="216" t="s">
        <v>38</v>
      </c>
      <c r="DE521" s="204" t="s">
        <v>38</v>
      </c>
      <c r="DF521" s="216" t="s">
        <v>38</v>
      </c>
      <c r="DG521" s="217">
        <v>0</v>
      </c>
      <c r="DH521" s="216">
        <v>0</v>
      </c>
      <c r="DI521" s="217">
        <v>0</v>
      </c>
      <c r="DJ521" s="216">
        <v>0</v>
      </c>
      <c r="DK521" s="204" t="s">
        <v>38</v>
      </c>
      <c r="DL521" s="216" t="s">
        <v>38</v>
      </c>
      <c r="DM521" s="216">
        <v>0</v>
      </c>
      <c r="DN521" s="216">
        <v>0</v>
      </c>
      <c r="DO521" s="216">
        <v>0</v>
      </c>
      <c r="DP521" s="216">
        <v>0</v>
      </c>
      <c r="DQ521" s="450">
        <v>0</v>
      </c>
      <c r="DR521" s="450">
        <v>0</v>
      </c>
      <c r="DS521" s="450">
        <v>0</v>
      </c>
      <c r="DT521" s="450">
        <v>0</v>
      </c>
      <c r="DU521" s="450">
        <v>0</v>
      </c>
      <c r="DV521" s="450">
        <v>0</v>
      </c>
      <c r="DW521" s="450">
        <v>0</v>
      </c>
      <c r="DX521" s="450">
        <v>0</v>
      </c>
      <c r="DY521" s="450">
        <v>0</v>
      </c>
      <c r="DZ521" s="450">
        <v>0</v>
      </c>
      <c r="EA521" s="450">
        <v>0</v>
      </c>
      <c r="EB521" s="450">
        <v>0</v>
      </c>
      <c r="EC521" s="224"/>
      <c r="ED521" s="209"/>
      <c r="EE521" s="214"/>
      <c r="EF521" s="214"/>
      <c r="EG521" s="214"/>
      <c r="EH521" s="214"/>
      <c r="EI521" s="214"/>
      <c r="EJ521" s="214"/>
      <c r="EK521" s="214"/>
      <c r="EL521" s="214"/>
    </row>
    <row r="522" spans="2:142" s="202" customFormat="1">
      <c r="B522" s="232"/>
      <c r="C522" s="233"/>
      <c r="ED522" s="209"/>
    </row>
    <row r="523" spans="2:142" s="202" customFormat="1">
      <c r="B523" s="232"/>
      <c r="C523" s="233"/>
      <c r="ED523" s="209"/>
    </row>
    <row r="524" spans="2:142" s="202" customFormat="1" ht="18.75" customHeight="1">
      <c r="B524" s="610" t="s">
        <v>1447</v>
      </c>
      <c r="C524" s="610"/>
      <c r="ED524" s="209"/>
    </row>
    <row r="525" spans="2:142" s="202" customFormat="1">
      <c r="B525" s="234"/>
      <c r="ED525" s="209"/>
    </row>
    <row r="526" spans="2:142" s="202" customFormat="1">
      <c r="B526" s="234"/>
    </row>
  </sheetData>
  <autoFilter ref="A20:EL525"/>
  <mergeCells count="215">
    <mergeCell ref="DZ1:EB1"/>
    <mergeCell ref="DZ2:EB2"/>
    <mergeCell ref="DZ3:EB3"/>
    <mergeCell ref="B4:EB4"/>
    <mergeCell ref="B5:EB5"/>
    <mergeCell ref="B7:EB7"/>
    <mergeCell ref="DQ16:DV16"/>
    <mergeCell ref="DW16:DZ16"/>
    <mergeCell ref="EA16:EB16"/>
    <mergeCell ref="B8:EB8"/>
    <mergeCell ref="B10:EB10"/>
    <mergeCell ref="B12:EB12"/>
    <mergeCell ref="B13:EB13"/>
    <mergeCell ref="B14:EB14"/>
    <mergeCell ref="B15:B19"/>
    <mergeCell ref="C15:C19"/>
    <mergeCell ref="D15:D19"/>
    <mergeCell ref="E15:EB15"/>
    <mergeCell ref="E16:BH16"/>
    <mergeCell ref="E17:F17"/>
    <mergeCell ref="G17:H17"/>
    <mergeCell ref="I17:J17"/>
    <mergeCell ref="K17:L17"/>
    <mergeCell ref="M17:N17"/>
    <mergeCell ref="S17:T17"/>
    <mergeCell ref="U17:V17"/>
    <mergeCell ref="W17:X17"/>
    <mergeCell ref="Y17:Z17"/>
    <mergeCell ref="AA17:AB17"/>
    <mergeCell ref="BE17:BF17"/>
    <mergeCell ref="BG17:BH17"/>
    <mergeCell ref="BI17:BJ17"/>
    <mergeCell ref="BK17:BL17"/>
    <mergeCell ref="AO17:AP17"/>
    <mergeCell ref="AQ17:AR17"/>
    <mergeCell ref="AS17:AT17"/>
    <mergeCell ref="AU17:AV17"/>
    <mergeCell ref="BI16:DF16"/>
    <mergeCell ref="DG16:DL16"/>
    <mergeCell ref="DM16:DP16"/>
    <mergeCell ref="AC17:AD17"/>
    <mergeCell ref="AE17:AF17"/>
    <mergeCell ref="AG17:AH17"/>
    <mergeCell ref="AI17:AJ17"/>
    <mergeCell ref="AK17:AL17"/>
    <mergeCell ref="AM17:AN17"/>
    <mergeCell ref="EA17:EB17"/>
    <mergeCell ref="E18:E19"/>
    <mergeCell ref="F18:F19"/>
    <mergeCell ref="G18:G19"/>
    <mergeCell ref="H18:H19"/>
    <mergeCell ref="I18:I19"/>
    <mergeCell ref="J18:J19"/>
    <mergeCell ref="DI17:DJ17"/>
    <mergeCell ref="DK17:DL17"/>
    <mergeCell ref="DM17:DN17"/>
    <mergeCell ref="DO17:DP17"/>
    <mergeCell ref="DQ17:DR17"/>
    <mergeCell ref="DS17:DT17"/>
    <mergeCell ref="CW17:CX17"/>
    <mergeCell ref="CY17:CZ17"/>
    <mergeCell ref="DA17:DB17"/>
    <mergeCell ref="DC17:DD17"/>
    <mergeCell ref="DE17:DF17"/>
    <mergeCell ref="DG17:DH17"/>
    <mergeCell ref="CK17:CL17"/>
    <mergeCell ref="CM17:CN17"/>
    <mergeCell ref="CO17:CP17"/>
    <mergeCell ref="O17:P17"/>
    <mergeCell ref="Q17:R17"/>
    <mergeCell ref="K18:K19"/>
    <mergeCell ref="L18:L19"/>
    <mergeCell ref="M18:M19"/>
    <mergeCell ref="N18:N19"/>
    <mergeCell ref="O18:O19"/>
    <mergeCell ref="P18:P19"/>
    <mergeCell ref="DU17:DV17"/>
    <mergeCell ref="BM17:BN17"/>
    <mergeCell ref="BO17:BP17"/>
    <mergeCell ref="BQ17:BR17"/>
    <mergeCell ref="BS17:BT17"/>
    <mergeCell ref="BU17:BV17"/>
    <mergeCell ref="BW17:BX17"/>
    <mergeCell ref="BA17:BB17"/>
    <mergeCell ref="BC17:BD17"/>
    <mergeCell ref="W18:W19"/>
    <mergeCell ref="X18:X19"/>
    <mergeCell ref="Y18:Y19"/>
    <mergeCell ref="Z18:Z19"/>
    <mergeCell ref="AA18:AA19"/>
    <mergeCell ref="AB18:AB19"/>
    <mergeCell ref="Q18:Q19"/>
    <mergeCell ref="AW17:AX17"/>
    <mergeCell ref="AY17:AZ17"/>
    <mergeCell ref="DW17:DX17"/>
    <mergeCell ref="DY17:DZ17"/>
    <mergeCell ref="CU17:CV17"/>
    <mergeCell ref="BY17:BZ17"/>
    <mergeCell ref="CA17:CB17"/>
    <mergeCell ref="CC17:CD17"/>
    <mergeCell ref="CE17:CF17"/>
    <mergeCell ref="CG17:CH17"/>
    <mergeCell ref="CI17:CJ17"/>
    <mergeCell ref="CQ17:CR17"/>
    <mergeCell ref="CS17:CT17"/>
    <mergeCell ref="R18:R19"/>
    <mergeCell ref="S18:S19"/>
    <mergeCell ref="T18:T19"/>
    <mergeCell ref="U18:U19"/>
    <mergeCell ref="V18:V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AU18:AU19"/>
    <mergeCell ref="AV18:AV19"/>
    <mergeCell ref="AW18:AW19"/>
    <mergeCell ref="AX18:AX19"/>
    <mergeCell ref="AY18:AY19"/>
    <mergeCell ref="AZ18:AZ19"/>
    <mergeCell ref="AO18:AO19"/>
    <mergeCell ref="AP18:AP19"/>
    <mergeCell ref="AQ18:AQ19"/>
    <mergeCell ref="AR18:AR19"/>
    <mergeCell ref="AS18:AS19"/>
    <mergeCell ref="AT18:AT19"/>
    <mergeCell ref="BG18:BG19"/>
    <mergeCell ref="BH18:BH19"/>
    <mergeCell ref="BI18:BI19"/>
    <mergeCell ref="BJ18:BJ19"/>
    <mergeCell ref="BK18:BK19"/>
    <mergeCell ref="BL18:BL19"/>
    <mergeCell ref="BA18:BA19"/>
    <mergeCell ref="BB18:BB19"/>
    <mergeCell ref="BC18:BC19"/>
    <mergeCell ref="BD18:BD19"/>
    <mergeCell ref="BE18:BE19"/>
    <mergeCell ref="BF18:BF19"/>
    <mergeCell ref="BS18:BS19"/>
    <mergeCell ref="BT18:BT19"/>
    <mergeCell ref="BU18:BU19"/>
    <mergeCell ref="BV18:BV19"/>
    <mergeCell ref="BW18:BW19"/>
    <mergeCell ref="BX18:BX19"/>
    <mergeCell ref="BM18:BM19"/>
    <mergeCell ref="BN18:BN19"/>
    <mergeCell ref="BO18:BO19"/>
    <mergeCell ref="BP18:BP19"/>
    <mergeCell ref="BQ18:BQ19"/>
    <mergeCell ref="BR18:BR19"/>
    <mergeCell ref="CE18:CE19"/>
    <mergeCell ref="CF18:CF19"/>
    <mergeCell ref="CG18:CG19"/>
    <mergeCell ref="CH18:CH19"/>
    <mergeCell ref="CI18:CI19"/>
    <mergeCell ref="CJ18:CJ19"/>
    <mergeCell ref="BY18:BY19"/>
    <mergeCell ref="BZ18:BZ19"/>
    <mergeCell ref="CA18:CA19"/>
    <mergeCell ref="CB18:CB19"/>
    <mergeCell ref="CC18:CC19"/>
    <mergeCell ref="CD18:CD19"/>
    <mergeCell ref="CQ18:CQ19"/>
    <mergeCell ref="CR18:CR19"/>
    <mergeCell ref="CS18:CS19"/>
    <mergeCell ref="CT18:CT19"/>
    <mergeCell ref="CU18:CU19"/>
    <mergeCell ref="CV18:CV19"/>
    <mergeCell ref="CK18:CK19"/>
    <mergeCell ref="CL18:CL19"/>
    <mergeCell ref="CM18:CM19"/>
    <mergeCell ref="CN18:CN19"/>
    <mergeCell ref="CO18:CO19"/>
    <mergeCell ref="CP18:CP19"/>
    <mergeCell ref="DF18:DF19"/>
    <mergeCell ref="DG18:DG19"/>
    <mergeCell ref="DH18:DH19"/>
    <mergeCell ref="CW18:CW19"/>
    <mergeCell ref="CX18:CX19"/>
    <mergeCell ref="CY18:CY19"/>
    <mergeCell ref="CZ18:CZ19"/>
    <mergeCell ref="DA18:DA19"/>
    <mergeCell ref="DB18:DB19"/>
    <mergeCell ref="EA18:EA19"/>
    <mergeCell ref="EB18:EB19"/>
    <mergeCell ref="B524:C524"/>
    <mergeCell ref="DU18:DU19"/>
    <mergeCell ref="DV18:DV19"/>
    <mergeCell ref="DW18:DW19"/>
    <mergeCell ref="DX18:DX19"/>
    <mergeCell ref="DY18:DY19"/>
    <mergeCell ref="DZ18:DZ19"/>
    <mergeCell ref="DO18:DO19"/>
    <mergeCell ref="DP18:DP19"/>
    <mergeCell ref="DQ18:DQ19"/>
    <mergeCell ref="DR18:DR19"/>
    <mergeCell ref="DS18:DS19"/>
    <mergeCell ref="DT18:DT19"/>
    <mergeCell ref="DI18:DI19"/>
    <mergeCell ref="DJ18:DJ19"/>
    <mergeCell ref="DK18:DK19"/>
    <mergeCell ref="DL18:DL19"/>
    <mergeCell ref="DM18:DM19"/>
    <mergeCell ref="DN18:DN19"/>
    <mergeCell ref="DC18:DC19"/>
    <mergeCell ref="DD18:DD19"/>
    <mergeCell ref="DE18:DE19"/>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5</vt:i4>
      </vt:variant>
    </vt:vector>
  </HeadingPairs>
  <TitlesOfParts>
    <vt:vector size="16" baseType="lpstr">
      <vt:lpstr>Фин10кв</vt:lpstr>
      <vt:lpstr>ИстФин11</vt:lpstr>
      <vt:lpstr>Осв12кв</vt:lpstr>
      <vt:lpstr>ОС13кв</vt:lpstr>
      <vt:lpstr>ППН14кв</vt:lpstr>
      <vt:lpstr>Ввод15кв</vt:lpstr>
      <vt:lpstr>Выв16кв</vt:lpstr>
      <vt:lpstr>ФинОсв17кв</vt:lpstr>
      <vt:lpstr>18квКПкз</vt:lpstr>
      <vt:lpstr>19квРасш</vt:lpstr>
      <vt:lpstr>20квФп </vt:lpstr>
      <vt:lpstr>'18квКПкз'!Заголовки_для_печати</vt:lpstr>
      <vt:lpstr>'20квФп '!Заголовки_для_печати</vt:lpstr>
      <vt:lpstr>'18квКПкз'!Область_печати</vt:lpstr>
      <vt:lpstr>'19квРасш'!Область_печати</vt:lpstr>
      <vt:lpstr>'20квФп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Чернова И.Н.</dc:creator>
  <cp:lastModifiedBy>Чернова И.Н.</cp:lastModifiedBy>
  <cp:lastPrinted>2019-11-14T06:23:51Z</cp:lastPrinted>
  <dcterms:created xsi:type="dcterms:W3CDTF">2018-12-20T07:34:57Z</dcterms:created>
  <dcterms:modified xsi:type="dcterms:W3CDTF">2020-05-14T12:02:04Z</dcterms:modified>
</cp:coreProperties>
</file>